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T:\TAS\Datasets\2034 ADS PCM_RESTORED\PCDS Presentations\"/>
    </mc:Choice>
  </mc:AlternateContent>
  <xr:revisionPtr revIDLastSave="0" documentId="13_ncr:1_{2506B51E-4B11-410B-A8EA-BB8CCAED4F20}" xr6:coauthVersionLast="47" xr6:coauthVersionMax="47" xr10:uidLastSave="{00000000-0000-0000-0000-000000000000}"/>
  <bookViews>
    <workbookView xWindow="-120" yWindow="-120" windowWidth="38640" windowHeight="21240" activeTab="2" xr2:uid="{4DE633AF-8372-4118-A3CF-0D67496FBBF5}"/>
  </bookViews>
  <sheets>
    <sheet name="Thermal" sheetId="3" r:id="rId1"/>
    <sheet name="YearlySummary_Generator_1_2034" sheetId="1" r:id="rId2"/>
    <sheet name="Pivot2" sheetId="4" r:id="rId3"/>
  </sheets>
  <definedNames>
    <definedName name="_xlnm._FilterDatabase" localSheetId="1" hidden="1">YearlySummary_Generator_1_2034!$A$9:$BN$9</definedName>
  </definedNames>
  <calcPr calcId="191029"/>
  <pivotCaches>
    <pivotCache cacheId="1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11" i="1" l="1"/>
  <c r="BP11" i="1"/>
  <c r="BO12" i="1"/>
  <c r="BP12" i="1"/>
  <c r="BO13" i="1"/>
  <c r="BP13" i="1"/>
  <c r="BO14" i="1"/>
  <c r="BP14" i="1"/>
  <c r="BO15" i="1"/>
  <c r="BP15" i="1"/>
  <c r="BO16" i="1"/>
  <c r="BP16" i="1"/>
  <c r="BO17" i="1"/>
  <c r="BP17" i="1"/>
  <c r="BO18" i="1"/>
  <c r="BP18" i="1"/>
  <c r="BO19" i="1"/>
  <c r="BP19" i="1"/>
  <c r="BO20" i="1"/>
  <c r="BP20" i="1"/>
  <c r="BO21" i="1"/>
  <c r="BP21" i="1"/>
  <c r="BO22" i="1"/>
  <c r="BP22" i="1"/>
  <c r="BO23" i="1"/>
  <c r="BP23" i="1"/>
  <c r="BO24" i="1"/>
  <c r="BP24" i="1"/>
  <c r="BO25" i="1"/>
  <c r="BP25" i="1"/>
  <c r="BO26" i="1"/>
  <c r="BP26" i="1"/>
  <c r="BO27" i="1"/>
  <c r="BP27" i="1"/>
  <c r="BO28" i="1"/>
  <c r="BP28" i="1"/>
  <c r="BO29" i="1"/>
  <c r="BP29" i="1"/>
  <c r="BO30" i="1"/>
  <c r="BP30" i="1"/>
  <c r="BO31" i="1"/>
  <c r="BP31" i="1"/>
  <c r="BO32" i="1"/>
  <c r="BP32" i="1"/>
  <c r="BO33" i="1"/>
  <c r="BP33" i="1"/>
  <c r="BO34" i="1"/>
  <c r="BP34" i="1"/>
  <c r="BO35" i="1"/>
  <c r="BP35" i="1"/>
  <c r="BO36" i="1"/>
  <c r="BP36" i="1"/>
  <c r="BO37" i="1"/>
  <c r="BP37" i="1"/>
  <c r="BO38" i="1"/>
  <c r="BP38" i="1"/>
  <c r="BO39" i="1"/>
  <c r="BP39" i="1"/>
  <c r="BO40" i="1"/>
  <c r="BP40" i="1"/>
  <c r="BO41" i="1"/>
  <c r="BP41" i="1"/>
  <c r="BO42" i="1"/>
  <c r="BP42" i="1"/>
  <c r="BO43" i="1"/>
  <c r="BP43" i="1"/>
  <c r="BO44" i="1"/>
  <c r="BP44" i="1"/>
  <c r="BO45" i="1"/>
  <c r="BP45" i="1"/>
  <c r="BO46" i="1"/>
  <c r="BP46" i="1"/>
  <c r="BO47" i="1"/>
  <c r="BP47" i="1"/>
  <c r="BO48" i="1"/>
  <c r="BP48" i="1"/>
  <c r="BO49" i="1"/>
  <c r="BP49" i="1"/>
  <c r="BO50" i="1"/>
  <c r="BP50" i="1"/>
  <c r="BO51" i="1"/>
  <c r="BP51" i="1"/>
  <c r="BO52" i="1"/>
  <c r="BP52" i="1"/>
  <c r="BO53" i="1"/>
  <c r="BP53" i="1"/>
  <c r="BO54" i="1"/>
  <c r="BP54" i="1"/>
  <c r="BO55" i="1"/>
  <c r="BP55" i="1"/>
  <c r="BO56" i="1"/>
  <c r="BP56" i="1"/>
  <c r="BO57" i="1"/>
  <c r="BP57" i="1"/>
  <c r="BO58" i="1"/>
  <c r="BP58" i="1"/>
  <c r="BO59" i="1"/>
  <c r="BP59" i="1"/>
  <c r="BO60" i="1"/>
  <c r="BP60" i="1"/>
  <c r="BO61" i="1"/>
  <c r="BP61" i="1"/>
  <c r="BO62" i="1"/>
  <c r="BP62" i="1"/>
  <c r="BO63" i="1"/>
  <c r="BP63" i="1"/>
  <c r="BO64" i="1"/>
  <c r="BP64" i="1"/>
  <c r="BO65" i="1"/>
  <c r="BP65" i="1"/>
  <c r="BO66" i="1"/>
  <c r="BP66" i="1"/>
  <c r="BO67" i="1"/>
  <c r="BP67" i="1"/>
  <c r="BO68" i="1"/>
  <c r="BP68" i="1"/>
  <c r="BO69" i="1"/>
  <c r="BP69" i="1"/>
  <c r="BO70" i="1"/>
  <c r="BP70" i="1"/>
  <c r="BO71" i="1"/>
  <c r="BP71" i="1"/>
  <c r="BO72" i="1"/>
  <c r="BP72" i="1"/>
  <c r="BO73" i="1"/>
  <c r="BP73" i="1"/>
  <c r="BO74" i="1"/>
  <c r="BP74" i="1"/>
  <c r="BO75" i="1"/>
  <c r="BP75" i="1"/>
  <c r="BO76" i="1"/>
  <c r="BP76" i="1"/>
  <c r="BO77" i="1"/>
  <c r="BP77" i="1"/>
  <c r="BO78" i="1"/>
  <c r="BP78" i="1"/>
  <c r="BO79" i="1"/>
  <c r="BP79" i="1"/>
  <c r="BO80" i="1"/>
  <c r="BP80" i="1"/>
  <c r="BO81" i="1"/>
  <c r="BP81" i="1"/>
  <c r="BO82" i="1"/>
  <c r="BP82" i="1"/>
  <c r="BO83" i="1"/>
  <c r="BP83" i="1"/>
  <c r="BO84" i="1"/>
  <c r="BP84" i="1"/>
  <c r="BO85" i="1"/>
  <c r="BP85" i="1"/>
  <c r="BO86" i="1"/>
  <c r="BP86" i="1"/>
  <c r="BO87" i="1"/>
  <c r="BP87" i="1"/>
  <c r="BO88" i="1"/>
  <c r="BP88" i="1"/>
  <c r="BO89" i="1"/>
  <c r="BP89" i="1"/>
  <c r="BO90" i="1"/>
  <c r="BP90" i="1"/>
  <c r="BO91" i="1"/>
  <c r="BP91" i="1"/>
  <c r="BO92" i="1"/>
  <c r="BP92" i="1"/>
  <c r="BO93" i="1"/>
  <c r="BP93" i="1"/>
  <c r="BO94" i="1"/>
  <c r="BP94" i="1"/>
  <c r="BO95" i="1"/>
  <c r="BP95" i="1"/>
  <c r="BO96" i="1"/>
  <c r="BP96" i="1"/>
  <c r="BO97" i="1"/>
  <c r="BP97" i="1"/>
  <c r="BO98" i="1"/>
  <c r="BP98" i="1"/>
  <c r="BO99" i="1"/>
  <c r="BP99" i="1"/>
  <c r="BO100" i="1"/>
  <c r="BP100" i="1"/>
  <c r="BO101" i="1"/>
  <c r="BP101" i="1"/>
  <c r="BO102" i="1"/>
  <c r="BP102" i="1"/>
  <c r="BO103" i="1"/>
  <c r="BP103" i="1"/>
  <c r="BO104" i="1"/>
  <c r="BP104" i="1"/>
  <c r="BO105" i="1"/>
  <c r="BP105" i="1"/>
  <c r="BO106" i="1"/>
  <c r="BP106" i="1"/>
  <c r="BO107" i="1"/>
  <c r="BP107" i="1"/>
  <c r="BO108" i="1"/>
  <c r="BP108" i="1"/>
  <c r="BO109" i="1"/>
  <c r="BP109" i="1"/>
  <c r="BO110" i="1"/>
  <c r="BP110" i="1"/>
  <c r="BO111" i="1"/>
  <c r="BP111" i="1"/>
  <c r="BO112" i="1"/>
  <c r="BP112" i="1"/>
  <c r="BO113" i="1"/>
  <c r="BP113" i="1"/>
  <c r="BO114" i="1"/>
  <c r="BP114" i="1"/>
  <c r="BO115" i="1"/>
  <c r="BP115" i="1"/>
  <c r="BO116" i="1"/>
  <c r="BP116" i="1"/>
  <c r="BO117" i="1"/>
  <c r="BP117" i="1"/>
  <c r="BO118" i="1"/>
  <c r="BP118" i="1"/>
  <c r="BO119" i="1"/>
  <c r="BP119" i="1"/>
  <c r="BO120" i="1"/>
  <c r="BP120" i="1"/>
  <c r="BO121" i="1"/>
  <c r="BP121" i="1"/>
  <c r="BO122" i="1"/>
  <c r="BP122" i="1"/>
  <c r="BO123" i="1"/>
  <c r="BP123" i="1"/>
  <c r="BO124" i="1"/>
  <c r="BP124" i="1"/>
  <c r="BO125" i="1"/>
  <c r="BP125" i="1"/>
  <c r="BO126" i="1"/>
  <c r="BP126" i="1"/>
  <c r="BO127" i="1"/>
  <c r="BP127" i="1"/>
  <c r="BO128" i="1"/>
  <c r="BP128" i="1"/>
  <c r="BO129" i="1"/>
  <c r="BP129" i="1"/>
  <c r="BO130" i="1"/>
  <c r="BP130" i="1"/>
  <c r="BO131" i="1"/>
  <c r="BP131" i="1"/>
  <c r="BO132" i="1"/>
  <c r="BP132" i="1"/>
  <c r="BO133" i="1"/>
  <c r="BP133" i="1"/>
  <c r="BO134" i="1"/>
  <c r="BP134" i="1"/>
  <c r="BO135" i="1"/>
  <c r="BP135" i="1"/>
  <c r="BO136" i="1"/>
  <c r="BP136" i="1"/>
  <c r="BO137" i="1"/>
  <c r="BP137" i="1"/>
  <c r="BO138" i="1"/>
  <c r="BP138" i="1"/>
  <c r="BO139" i="1"/>
  <c r="BP139" i="1"/>
  <c r="BO140" i="1"/>
  <c r="BP140" i="1"/>
  <c r="BO141" i="1"/>
  <c r="BP141" i="1"/>
  <c r="BO142" i="1"/>
  <c r="BP142" i="1"/>
  <c r="BO143" i="1"/>
  <c r="BP143" i="1"/>
  <c r="BO144" i="1"/>
  <c r="BP144" i="1"/>
  <c r="BO145" i="1"/>
  <c r="BP145" i="1"/>
  <c r="BO146" i="1"/>
  <c r="BP146" i="1"/>
  <c r="BO147" i="1"/>
  <c r="BP147" i="1"/>
  <c r="BO148" i="1"/>
  <c r="BP148" i="1"/>
  <c r="BO149" i="1"/>
  <c r="BP149" i="1"/>
  <c r="BO150" i="1"/>
  <c r="BP150" i="1"/>
  <c r="BO151" i="1"/>
  <c r="BP151" i="1"/>
  <c r="BO152" i="1"/>
  <c r="BP152" i="1"/>
  <c r="BO153" i="1"/>
  <c r="BP153" i="1"/>
  <c r="BO154" i="1"/>
  <c r="BP154" i="1"/>
  <c r="BO155" i="1"/>
  <c r="BP155" i="1"/>
  <c r="BO156" i="1"/>
  <c r="BP156" i="1"/>
  <c r="BO157" i="1"/>
  <c r="BP157" i="1"/>
  <c r="BO158" i="1"/>
  <c r="BP158" i="1"/>
  <c r="BO159" i="1"/>
  <c r="BP159" i="1"/>
  <c r="BO160" i="1"/>
  <c r="BP160" i="1"/>
  <c r="BO161" i="1"/>
  <c r="BP161" i="1"/>
  <c r="BO162" i="1"/>
  <c r="BP162" i="1"/>
  <c r="BO163" i="1"/>
  <c r="BP163" i="1"/>
  <c r="BO164" i="1"/>
  <c r="BP164" i="1"/>
  <c r="BO165" i="1"/>
  <c r="BP165" i="1"/>
  <c r="BO166" i="1"/>
  <c r="BP166" i="1"/>
  <c r="BO167" i="1"/>
  <c r="BP167" i="1"/>
  <c r="BO168" i="1"/>
  <c r="BP168" i="1"/>
  <c r="BO169" i="1"/>
  <c r="BP169" i="1"/>
  <c r="BO170" i="1"/>
  <c r="BP170" i="1"/>
  <c r="BO171" i="1"/>
  <c r="BP171" i="1"/>
  <c r="BO172" i="1"/>
  <c r="BP172" i="1"/>
  <c r="BO173" i="1"/>
  <c r="BP173" i="1"/>
  <c r="BO174" i="1"/>
  <c r="BP174" i="1"/>
  <c r="BO175" i="1"/>
  <c r="BP175" i="1"/>
  <c r="BO176" i="1"/>
  <c r="BP176" i="1"/>
  <c r="BO177" i="1"/>
  <c r="BP177" i="1"/>
  <c r="BO178" i="1"/>
  <c r="BP178" i="1"/>
  <c r="BO179" i="1"/>
  <c r="BP179" i="1"/>
  <c r="BO180" i="1"/>
  <c r="BP180" i="1"/>
  <c r="BO181" i="1"/>
  <c r="BP181" i="1"/>
  <c r="BO182" i="1"/>
  <c r="BP182" i="1"/>
  <c r="BO183" i="1"/>
  <c r="BP183" i="1"/>
  <c r="BO184" i="1"/>
  <c r="BP184" i="1"/>
  <c r="BO185" i="1"/>
  <c r="BP185" i="1"/>
  <c r="BO186" i="1"/>
  <c r="BP186" i="1"/>
  <c r="BO187" i="1"/>
  <c r="BP187" i="1"/>
  <c r="BO188" i="1"/>
  <c r="BP188" i="1"/>
  <c r="BO189" i="1"/>
  <c r="BP189" i="1"/>
  <c r="BO190" i="1"/>
  <c r="BP190" i="1"/>
  <c r="BO191" i="1"/>
  <c r="BP191" i="1"/>
  <c r="BO192" i="1"/>
  <c r="BP192" i="1"/>
  <c r="BO193" i="1"/>
  <c r="BP193" i="1"/>
  <c r="BO194" i="1"/>
  <c r="BP194" i="1"/>
  <c r="BO195" i="1"/>
  <c r="BP195" i="1"/>
  <c r="BO196" i="1"/>
  <c r="BP196" i="1"/>
  <c r="BO197" i="1"/>
  <c r="BP197" i="1"/>
  <c r="BO198" i="1"/>
  <c r="BP198" i="1"/>
  <c r="BO199" i="1"/>
  <c r="BP199" i="1"/>
  <c r="BO200" i="1"/>
  <c r="BP200" i="1"/>
  <c r="BO201" i="1"/>
  <c r="BP201" i="1"/>
  <c r="BO202" i="1"/>
  <c r="BP202" i="1"/>
  <c r="BO203" i="1"/>
  <c r="BP203" i="1"/>
  <c r="BO204" i="1"/>
  <c r="BP204" i="1"/>
  <c r="BO205" i="1"/>
  <c r="BP205" i="1"/>
  <c r="BO206" i="1"/>
  <c r="BP206" i="1"/>
  <c r="BO207" i="1"/>
  <c r="BP207" i="1"/>
  <c r="BO208" i="1"/>
  <c r="BP208" i="1"/>
  <c r="BO209" i="1"/>
  <c r="BP209" i="1"/>
  <c r="BO210" i="1"/>
  <c r="BP210" i="1"/>
  <c r="BO211" i="1"/>
  <c r="BP211" i="1"/>
  <c r="BO212" i="1"/>
  <c r="BP212" i="1"/>
  <c r="BO213" i="1"/>
  <c r="BP213" i="1"/>
  <c r="BO214" i="1"/>
  <c r="BP214" i="1"/>
  <c r="BO215" i="1"/>
  <c r="BP215" i="1"/>
  <c r="BO216" i="1"/>
  <c r="BP216" i="1"/>
  <c r="BO217" i="1"/>
  <c r="BP217" i="1"/>
  <c r="BO218" i="1"/>
  <c r="BP218" i="1"/>
  <c r="BO219" i="1"/>
  <c r="BP219" i="1"/>
  <c r="BO220" i="1"/>
  <c r="BP220" i="1"/>
  <c r="BO221" i="1"/>
  <c r="BP221" i="1"/>
  <c r="BO222" i="1"/>
  <c r="BP222" i="1"/>
  <c r="BO223" i="1"/>
  <c r="BP223" i="1"/>
  <c r="BO224" i="1"/>
  <c r="BP224" i="1"/>
  <c r="BO225" i="1"/>
  <c r="BP225" i="1"/>
  <c r="BO226" i="1"/>
  <c r="BP226" i="1"/>
  <c r="BO227" i="1"/>
  <c r="BP227" i="1"/>
  <c r="BO228" i="1"/>
  <c r="BP228" i="1"/>
  <c r="BO229" i="1"/>
  <c r="BP229" i="1"/>
  <c r="BO230" i="1"/>
  <c r="BP230" i="1"/>
  <c r="BO231" i="1"/>
  <c r="BP231" i="1"/>
  <c r="BO232" i="1"/>
  <c r="BP232" i="1"/>
  <c r="BO233" i="1"/>
  <c r="BP233" i="1"/>
  <c r="BO234" i="1"/>
  <c r="BP234" i="1"/>
  <c r="BO235" i="1"/>
  <c r="BP235" i="1"/>
  <c r="BO236" i="1"/>
  <c r="BP236" i="1"/>
  <c r="BO237" i="1"/>
  <c r="BP237" i="1"/>
  <c r="BO238" i="1"/>
  <c r="BP238" i="1"/>
  <c r="BO239" i="1"/>
  <c r="BP239" i="1"/>
  <c r="BO240" i="1"/>
  <c r="BP240" i="1"/>
  <c r="BO241" i="1"/>
  <c r="BP241" i="1"/>
  <c r="BO242" i="1"/>
  <c r="BP242" i="1"/>
  <c r="BO243" i="1"/>
  <c r="BP243" i="1"/>
  <c r="BO244" i="1"/>
  <c r="BP244" i="1"/>
  <c r="BO245" i="1"/>
  <c r="BP245" i="1"/>
  <c r="BO246" i="1"/>
  <c r="BP246" i="1"/>
  <c r="BO247" i="1"/>
  <c r="BP247" i="1"/>
  <c r="BO248" i="1"/>
  <c r="BP248" i="1"/>
  <c r="BO249" i="1"/>
  <c r="BP249" i="1"/>
  <c r="BO250" i="1"/>
  <c r="BP250" i="1"/>
  <c r="BO251" i="1"/>
  <c r="BP251" i="1"/>
  <c r="BO252" i="1"/>
  <c r="BP252" i="1"/>
  <c r="BO253" i="1"/>
  <c r="BP253" i="1"/>
  <c r="BO254" i="1"/>
  <c r="BP254" i="1"/>
  <c r="BO255" i="1"/>
  <c r="BP255" i="1"/>
  <c r="BO256" i="1"/>
  <c r="BP256" i="1"/>
  <c r="BO257" i="1"/>
  <c r="BP257" i="1"/>
  <c r="BO258" i="1"/>
  <c r="BP258" i="1"/>
  <c r="BO259" i="1"/>
  <c r="BP259" i="1"/>
  <c r="BO260" i="1"/>
  <c r="BP260" i="1"/>
  <c r="BO261" i="1"/>
  <c r="BP261" i="1"/>
  <c r="BO262" i="1"/>
  <c r="BP262" i="1"/>
  <c r="BO263" i="1"/>
  <c r="BP263" i="1"/>
  <c r="BO264" i="1"/>
  <c r="BP264" i="1"/>
  <c r="BO265" i="1"/>
  <c r="BP265" i="1"/>
  <c r="BO266" i="1"/>
  <c r="BP266" i="1"/>
  <c r="BO267" i="1"/>
  <c r="BP267" i="1"/>
  <c r="BO268" i="1"/>
  <c r="BP268" i="1"/>
  <c r="BO269" i="1"/>
  <c r="BP269" i="1"/>
  <c r="BO270" i="1"/>
  <c r="BP270" i="1"/>
  <c r="BO271" i="1"/>
  <c r="BP271" i="1"/>
  <c r="BO272" i="1"/>
  <c r="BP272" i="1"/>
  <c r="BO273" i="1"/>
  <c r="BP273" i="1"/>
  <c r="BO274" i="1"/>
  <c r="BP274" i="1"/>
  <c r="BO275" i="1"/>
  <c r="BP275" i="1"/>
  <c r="BO276" i="1"/>
  <c r="BP276" i="1"/>
  <c r="BO277" i="1"/>
  <c r="BP277" i="1"/>
  <c r="BO278" i="1"/>
  <c r="BP278" i="1"/>
  <c r="BO279" i="1"/>
  <c r="BP279" i="1"/>
  <c r="BO280" i="1"/>
  <c r="BP280" i="1"/>
  <c r="BO281" i="1"/>
  <c r="BP281" i="1"/>
  <c r="BO282" i="1"/>
  <c r="BP282" i="1"/>
  <c r="BO283" i="1"/>
  <c r="BP283" i="1"/>
  <c r="BO284" i="1"/>
  <c r="BP284" i="1"/>
  <c r="BO285" i="1"/>
  <c r="BP285" i="1"/>
  <c r="BO286" i="1"/>
  <c r="BP286" i="1"/>
  <c r="BO287" i="1"/>
  <c r="BP287" i="1"/>
  <c r="BO288" i="1"/>
  <c r="BP288" i="1"/>
  <c r="BO289" i="1"/>
  <c r="BP289" i="1"/>
  <c r="BO290" i="1"/>
  <c r="BP290" i="1"/>
  <c r="BO291" i="1"/>
  <c r="BP291" i="1"/>
  <c r="BO292" i="1"/>
  <c r="BP292" i="1"/>
  <c r="BO293" i="1"/>
  <c r="BP293" i="1"/>
  <c r="BO294" i="1"/>
  <c r="BP294" i="1"/>
  <c r="BO295" i="1"/>
  <c r="BP295" i="1"/>
  <c r="BO296" i="1"/>
  <c r="BP296" i="1"/>
  <c r="BO297" i="1"/>
  <c r="BP297" i="1"/>
  <c r="BO298" i="1"/>
  <c r="BP298" i="1"/>
  <c r="BO299" i="1"/>
  <c r="BP299" i="1"/>
  <c r="BO300" i="1"/>
  <c r="BP300" i="1"/>
  <c r="BO301" i="1"/>
  <c r="BP301" i="1"/>
  <c r="BO302" i="1"/>
  <c r="BP302" i="1"/>
  <c r="BO303" i="1"/>
  <c r="BP303" i="1"/>
  <c r="BO304" i="1"/>
  <c r="BP304" i="1"/>
  <c r="BO305" i="1"/>
  <c r="BP305" i="1"/>
  <c r="BO306" i="1"/>
  <c r="BP306" i="1"/>
  <c r="BO307" i="1"/>
  <c r="BP307" i="1"/>
  <c r="BO308" i="1"/>
  <c r="BP308" i="1"/>
  <c r="BO309" i="1"/>
  <c r="BP309" i="1"/>
  <c r="BO310" i="1"/>
  <c r="BP310" i="1"/>
  <c r="BO311" i="1"/>
  <c r="BP311" i="1"/>
  <c r="BO312" i="1"/>
  <c r="BP312" i="1"/>
  <c r="BO313" i="1"/>
  <c r="BP313" i="1"/>
  <c r="BO314" i="1"/>
  <c r="BP314" i="1"/>
  <c r="BO315" i="1"/>
  <c r="BP315" i="1"/>
  <c r="BO316" i="1"/>
  <c r="BP316" i="1"/>
  <c r="BO317" i="1"/>
  <c r="BP317" i="1"/>
  <c r="BO318" i="1"/>
  <c r="BP318" i="1"/>
  <c r="BO319" i="1"/>
  <c r="BP319" i="1"/>
  <c r="BO320" i="1"/>
  <c r="BP320" i="1"/>
  <c r="BO321" i="1"/>
  <c r="BP321" i="1"/>
  <c r="BO322" i="1"/>
  <c r="BP322" i="1"/>
  <c r="BO323" i="1"/>
  <c r="BP323" i="1"/>
  <c r="BO324" i="1"/>
  <c r="BP324" i="1"/>
  <c r="BO325" i="1"/>
  <c r="BP325" i="1"/>
  <c r="BO326" i="1"/>
  <c r="BP326" i="1"/>
  <c r="BO327" i="1"/>
  <c r="BP327" i="1"/>
  <c r="BO328" i="1"/>
  <c r="BP328" i="1"/>
  <c r="BO329" i="1"/>
  <c r="BP329" i="1"/>
  <c r="BO330" i="1"/>
  <c r="BP330" i="1"/>
  <c r="BO331" i="1"/>
  <c r="BP331" i="1"/>
  <c r="BO332" i="1"/>
  <c r="BP332" i="1"/>
  <c r="BO333" i="1"/>
  <c r="BP333" i="1"/>
  <c r="BO334" i="1"/>
  <c r="BP334" i="1"/>
  <c r="BO335" i="1"/>
  <c r="BP335" i="1"/>
  <c r="BO336" i="1"/>
  <c r="BP336" i="1"/>
  <c r="BO337" i="1"/>
  <c r="BP337" i="1"/>
  <c r="BO338" i="1"/>
  <c r="BP338" i="1"/>
  <c r="BO339" i="1"/>
  <c r="BP339" i="1"/>
  <c r="BO340" i="1"/>
  <c r="BP340" i="1"/>
  <c r="BO341" i="1"/>
  <c r="BP341" i="1"/>
  <c r="BO342" i="1"/>
  <c r="BP342" i="1"/>
  <c r="BO343" i="1"/>
  <c r="BP343" i="1"/>
  <c r="BO344" i="1"/>
  <c r="BP344" i="1"/>
  <c r="BO345" i="1"/>
  <c r="BP345" i="1"/>
  <c r="BO346" i="1"/>
  <c r="BP346" i="1"/>
  <c r="BO347" i="1"/>
  <c r="BP347" i="1"/>
  <c r="BO348" i="1"/>
  <c r="BP348" i="1"/>
  <c r="BO349" i="1"/>
  <c r="BP349" i="1"/>
  <c r="BO350" i="1"/>
  <c r="BP350" i="1"/>
  <c r="BO351" i="1"/>
  <c r="BP351" i="1"/>
  <c r="BO352" i="1"/>
  <c r="BP352" i="1"/>
  <c r="BO353" i="1"/>
  <c r="BP353" i="1"/>
  <c r="BO354" i="1"/>
  <c r="BP354" i="1"/>
  <c r="BO355" i="1"/>
  <c r="BP355" i="1"/>
  <c r="BO356" i="1"/>
  <c r="BP356" i="1"/>
  <c r="BO357" i="1"/>
  <c r="BP357" i="1"/>
  <c r="BO358" i="1"/>
  <c r="BP358" i="1"/>
  <c r="BO359" i="1"/>
  <c r="BP359" i="1"/>
  <c r="BO360" i="1"/>
  <c r="BP360" i="1"/>
  <c r="BO361" i="1"/>
  <c r="BP361" i="1"/>
  <c r="BO362" i="1"/>
  <c r="BP362" i="1"/>
  <c r="BO363" i="1"/>
  <c r="BP363" i="1"/>
  <c r="BO364" i="1"/>
  <c r="BP364" i="1"/>
  <c r="BO365" i="1"/>
  <c r="BP365" i="1"/>
  <c r="BO366" i="1"/>
  <c r="BP366" i="1"/>
  <c r="BO367" i="1"/>
  <c r="BP367" i="1"/>
  <c r="BO368" i="1"/>
  <c r="BP368" i="1"/>
  <c r="BO369" i="1"/>
  <c r="BP369" i="1"/>
  <c r="BO370" i="1"/>
  <c r="BP370" i="1"/>
  <c r="BO371" i="1"/>
  <c r="BP371" i="1"/>
  <c r="BO372" i="1"/>
  <c r="BP372" i="1"/>
  <c r="BO373" i="1"/>
  <c r="BP373" i="1"/>
  <c r="BO374" i="1"/>
  <c r="BP374" i="1"/>
  <c r="BO375" i="1"/>
  <c r="BP375" i="1"/>
  <c r="BO376" i="1"/>
  <c r="BP376" i="1"/>
  <c r="BO377" i="1"/>
  <c r="BP377" i="1"/>
  <c r="BO378" i="1"/>
  <c r="BP378" i="1"/>
  <c r="BO379" i="1"/>
  <c r="BP379" i="1"/>
  <c r="BO380" i="1"/>
  <c r="BP380" i="1"/>
  <c r="BO381" i="1"/>
  <c r="BP381" i="1"/>
  <c r="BO382" i="1"/>
  <c r="BP382" i="1"/>
  <c r="BO383" i="1"/>
  <c r="BP383" i="1"/>
  <c r="BO384" i="1"/>
  <c r="BP384" i="1"/>
  <c r="BO385" i="1"/>
  <c r="BP385" i="1"/>
  <c r="BO386" i="1"/>
  <c r="BP386" i="1"/>
  <c r="BO387" i="1"/>
  <c r="BP387" i="1"/>
  <c r="BO388" i="1"/>
  <c r="BP388" i="1"/>
  <c r="BO389" i="1"/>
  <c r="BP389" i="1"/>
  <c r="BO390" i="1"/>
  <c r="BP390" i="1"/>
  <c r="BO391" i="1"/>
  <c r="BP391" i="1"/>
  <c r="BO392" i="1"/>
  <c r="BP392" i="1"/>
  <c r="BO393" i="1"/>
  <c r="BP393" i="1"/>
  <c r="BO394" i="1"/>
  <c r="BP394" i="1"/>
  <c r="BO395" i="1"/>
  <c r="BP395" i="1"/>
  <c r="BO396" i="1"/>
  <c r="BP396" i="1"/>
  <c r="BO397" i="1"/>
  <c r="BP397" i="1"/>
  <c r="BO398" i="1"/>
  <c r="BP398" i="1"/>
  <c r="BO399" i="1"/>
  <c r="BP399" i="1"/>
  <c r="BO400" i="1"/>
  <c r="BP400" i="1"/>
  <c r="BO401" i="1"/>
  <c r="BP401" i="1"/>
  <c r="BO402" i="1"/>
  <c r="BP402" i="1"/>
  <c r="BO403" i="1"/>
  <c r="BP403" i="1"/>
  <c r="BO404" i="1"/>
  <c r="BP404" i="1"/>
  <c r="BO405" i="1"/>
  <c r="BP405" i="1"/>
  <c r="BO406" i="1"/>
  <c r="BP406" i="1"/>
  <c r="BO407" i="1"/>
  <c r="BP407" i="1"/>
  <c r="BO408" i="1"/>
  <c r="BP408" i="1"/>
  <c r="BO409" i="1"/>
  <c r="BP409" i="1"/>
  <c r="BO410" i="1"/>
  <c r="BP410" i="1"/>
  <c r="BO411" i="1"/>
  <c r="BP411" i="1"/>
  <c r="BO412" i="1"/>
  <c r="BP412" i="1"/>
  <c r="BO413" i="1"/>
  <c r="BP413" i="1"/>
  <c r="BO414" i="1"/>
  <c r="BP414" i="1"/>
  <c r="BO415" i="1"/>
  <c r="BP415" i="1"/>
  <c r="BO416" i="1"/>
  <c r="BP416" i="1"/>
  <c r="BO417" i="1"/>
  <c r="BP417" i="1"/>
  <c r="BO418" i="1"/>
  <c r="BP418" i="1"/>
  <c r="BO419" i="1"/>
  <c r="BP419" i="1"/>
  <c r="BO420" i="1"/>
  <c r="BP420" i="1"/>
  <c r="BO421" i="1"/>
  <c r="BP421" i="1"/>
  <c r="BO422" i="1"/>
  <c r="BP422" i="1"/>
  <c r="BO423" i="1"/>
  <c r="BP423" i="1"/>
  <c r="BO424" i="1"/>
  <c r="BP424" i="1"/>
  <c r="BO425" i="1"/>
  <c r="BP425" i="1"/>
  <c r="BO426" i="1"/>
  <c r="BP426" i="1"/>
  <c r="BO427" i="1"/>
  <c r="BP427" i="1"/>
  <c r="BO428" i="1"/>
  <c r="BP428" i="1"/>
  <c r="BO429" i="1"/>
  <c r="BP429" i="1"/>
  <c r="BO430" i="1"/>
  <c r="BP430" i="1"/>
  <c r="BO431" i="1"/>
  <c r="BP431" i="1"/>
  <c r="BO432" i="1"/>
  <c r="BP432" i="1"/>
  <c r="BO433" i="1"/>
  <c r="BP433" i="1"/>
  <c r="BO434" i="1"/>
  <c r="BP434" i="1"/>
  <c r="BO435" i="1"/>
  <c r="BP435" i="1"/>
  <c r="BO436" i="1"/>
  <c r="BP436" i="1"/>
  <c r="BO437" i="1"/>
  <c r="BP437" i="1"/>
  <c r="BO438" i="1"/>
  <c r="BP438" i="1"/>
  <c r="BO439" i="1"/>
  <c r="BP439" i="1"/>
  <c r="BO440" i="1"/>
  <c r="BP440" i="1"/>
  <c r="BO441" i="1"/>
  <c r="BP441" i="1"/>
  <c r="BO442" i="1"/>
  <c r="BP442" i="1"/>
  <c r="BO443" i="1"/>
  <c r="BP443" i="1"/>
  <c r="BO444" i="1"/>
  <c r="BP444" i="1"/>
  <c r="BO445" i="1"/>
  <c r="BP445" i="1"/>
  <c r="BO446" i="1"/>
  <c r="BP446" i="1"/>
  <c r="BO447" i="1"/>
  <c r="BP447" i="1"/>
  <c r="BO448" i="1"/>
  <c r="BP448" i="1"/>
  <c r="BO449" i="1"/>
  <c r="BP449" i="1"/>
  <c r="BO450" i="1"/>
  <c r="BP450" i="1"/>
  <c r="BO451" i="1"/>
  <c r="BP451" i="1"/>
  <c r="BO452" i="1"/>
  <c r="BP452" i="1"/>
  <c r="BO453" i="1"/>
  <c r="BP453" i="1"/>
  <c r="BO454" i="1"/>
  <c r="BP454" i="1"/>
  <c r="BO455" i="1"/>
  <c r="BP455" i="1"/>
  <c r="BO456" i="1"/>
  <c r="BP456" i="1"/>
  <c r="BO457" i="1"/>
  <c r="BP457" i="1"/>
  <c r="BO458" i="1"/>
  <c r="BP458" i="1"/>
  <c r="BO459" i="1"/>
  <c r="BP459" i="1"/>
  <c r="BO460" i="1"/>
  <c r="BP460" i="1"/>
  <c r="BO461" i="1"/>
  <c r="BP461" i="1"/>
  <c r="BO462" i="1"/>
  <c r="BP462" i="1"/>
  <c r="BO463" i="1"/>
  <c r="BP463" i="1"/>
  <c r="BO464" i="1"/>
  <c r="BP464" i="1"/>
  <c r="BO465" i="1"/>
  <c r="BP465" i="1"/>
  <c r="BO466" i="1"/>
  <c r="BP466" i="1"/>
  <c r="BO467" i="1"/>
  <c r="BP467" i="1"/>
  <c r="BO468" i="1"/>
  <c r="BP468" i="1"/>
  <c r="BO469" i="1"/>
  <c r="BP469" i="1"/>
  <c r="BO470" i="1"/>
  <c r="BP470" i="1"/>
  <c r="BO471" i="1"/>
  <c r="BP471" i="1"/>
  <c r="BO472" i="1"/>
  <c r="BP472" i="1"/>
  <c r="BO473" i="1"/>
  <c r="BP473" i="1"/>
  <c r="BO474" i="1"/>
  <c r="BP474" i="1"/>
  <c r="BO475" i="1"/>
  <c r="BP475" i="1"/>
  <c r="BO476" i="1"/>
  <c r="BP476" i="1"/>
  <c r="BO477" i="1"/>
  <c r="BP477" i="1"/>
  <c r="BO478" i="1"/>
  <c r="BP478" i="1"/>
  <c r="BO479" i="1"/>
  <c r="BP479" i="1"/>
  <c r="BO480" i="1"/>
  <c r="BP480" i="1"/>
  <c r="BO481" i="1"/>
  <c r="BP481" i="1"/>
  <c r="BO482" i="1"/>
  <c r="BP482" i="1"/>
  <c r="BO483" i="1"/>
  <c r="BP483" i="1"/>
  <c r="BO484" i="1"/>
  <c r="BP484" i="1"/>
  <c r="BO485" i="1"/>
  <c r="BP485" i="1"/>
  <c r="BO486" i="1"/>
  <c r="BP486" i="1"/>
  <c r="BO487" i="1"/>
  <c r="BP487" i="1"/>
  <c r="BO488" i="1"/>
  <c r="BP488" i="1"/>
  <c r="BO489" i="1"/>
  <c r="BP489" i="1"/>
  <c r="BO490" i="1"/>
  <c r="BP490" i="1"/>
  <c r="BO491" i="1"/>
  <c r="BP491" i="1"/>
  <c r="BO492" i="1"/>
  <c r="BP492" i="1"/>
  <c r="BO493" i="1"/>
  <c r="BP493" i="1"/>
  <c r="BO494" i="1"/>
  <c r="BP494" i="1"/>
  <c r="BO495" i="1"/>
  <c r="BP495" i="1"/>
  <c r="BO496" i="1"/>
  <c r="BP496" i="1"/>
  <c r="BO497" i="1"/>
  <c r="BP497" i="1"/>
  <c r="BO498" i="1"/>
  <c r="BP498" i="1"/>
  <c r="BO499" i="1"/>
  <c r="BP499" i="1"/>
  <c r="BO500" i="1"/>
  <c r="BP500" i="1"/>
  <c r="BO501" i="1"/>
  <c r="BP501" i="1"/>
  <c r="BO502" i="1"/>
  <c r="BP502" i="1"/>
  <c r="BO503" i="1"/>
  <c r="BP503" i="1"/>
  <c r="BO504" i="1"/>
  <c r="BP504" i="1"/>
  <c r="BO505" i="1"/>
  <c r="BP505" i="1"/>
  <c r="BO506" i="1"/>
  <c r="BP506" i="1"/>
  <c r="BO507" i="1"/>
  <c r="BP507" i="1"/>
  <c r="BO508" i="1"/>
  <c r="BP508" i="1"/>
  <c r="BO509" i="1"/>
  <c r="BP509" i="1"/>
  <c r="BO510" i="1"/>
  <c r="BP510" i="1"/>
  <c r="BO511" i="1"/>
  <c r="BP511" i="1"/>
  <c r="BO512" i="1"/>
  <c r="BP512" i="1"/>
  <c r="BO513" i="1"/>
  <c r="BP513" i="1"/>
  <c r="BO514" i="1"/>
  <c r="BP514" i="1"/>
  <c r="BO515" i="1"/>
  <c r="BP515" i="1"/>
  <c r="BO516" i="1"/>
  <c r="BP516" i="1"/>
  <c r="BO517" i="1"/>
  <c r="BP517" i="1"/>
  <c r="BO518" i="1"/>
  <c r="BP518" i="1"/>
  <c r="BO519" i="1"/>
  <c r="BP519" i="1"/>
  <c r="BO520" i="1"/>
  <c r="BP520" i="1"/>
  <c r="BO521" i="1"/>
  <c r="BP521" i="1"/>
  <c r="BO522" i="1"/>
  <c r="BP522" i="1"/>
  <c r="BO523" i="1"/>
  <c r="BP523" i="1"/>
  <c r="BO524" i="1"/>
  <c r="BP524" i="1"/>
  <c r="BO525" i="1"/>
  <c r="BP525" i="1"/>
  <c r="BO526" i="1"/>
  <c r="BP526" i="1"/>
  <c r="BO527" i="1"/>
  <c r="BP527" i="1"/>
  <c r="BO528" i="1"/>
  <c r="BP528" i="1"/>
  <c r="BO529" i="1"/>
  <c r="BP529" i="1"/>
  <c r="BO530" i="1"/>
  <c r="BP530" i="1"/>
  <c r="BO531" i="1"/>
  <c r="BP531" i="1"/>
  <c r="BO532" i="1"/>
  <c r="BP532" i="1"/>
  <c r="BO533" i="1"/>
  <c r="BP533" i="1"/>
  <c r="BO534" i="1"/>
  <c r="BP534" i="1"/>
  <c r="BO535" i="1"/>
  <c r="BP535" i="1"/>
  <c r="BO536" i="1"/>
  <c r="BP536" i="1"/>
  <c r="BO537" i="1"/>
  <c r="BP537" i="1"/>
  <c r="BO538" i="1"/>
  <c r="BP538" i="1"/>
  <c r="BO539" i="1"/>
  <c r="BP539" i="1"/>
  <c r="BO540" i="1"/>
  <c r="BP540" i="1"/>
  <c r="BO541" i="1"/>
  <c r="BP541" i="1"/>
  <c r="BO542" i="1"/>
  <c r="BP542" i="1"/>
  <c r="BO543" i="1"/>
  <c r="BP543" i="1"/>
  <c r="BO544" i="1"/>
  <c r="BP544" i="1"/>
  <c r="BO545" i="1"/>
  <c r="BP545" i="1"/>
  <c r="BO546" i="1"/>
  <c r="BP546" i="1"/>
  <c r="BO547" i="1"/>
  <c r="BP547" i="1"/>
  <c r="BO548" i="1"/>
  <c r="BP548" i="1"/>
  <c r="BO549" i="1"/>
  <c r="BP549" i="1"/>
  <c r="BO550" i="1"/>
  <c r="BP550" i="1"/>
  <c r="BO551" i="1"/>
  <c r="BP551" i="1"/>
  <c r="BO552" i="1"/>
  <c r="BP552" i="1"/>
  <c r="BO553" i="1"/>
  <c r="BP553" i="1"/>
  <c r="BO554" i="1"/>
  <c r="BP554" i="1"/>
  <c r="BO555" i="1"/>
  <c r="BP555" i="1"/>
  <c r="BO556" i="1"/>
  <c r="BP556" i="1"/>
  <c r="BO557" i="1"/>
  <c r="BP557" i="1"/>
  <c r="BO558" i="1"/>
  <c r="BP558" i="1"/>
  <c r="BO559" i="1"/>
  <c r="BP559" i="1"/>
  <c r="BO560" i="1"/>
  <c r="BP560" i="1"/>
  <c r="BO561" i="1"/>
  <c r="BP561" i="1"/>
  <c r="BO562" i="1"/>
  <c r="BP562" i="1"/>
  <c r="BO563" i="1"/>
  <c r="BP563" i="1"/>
  <c r="BO564" i="1"/>
  <c r="BP564" i="1"/>
  <c r="BO565" i="1"/>
  <c r="BP565" i="1"/>
  <c r="BO566" i="1"/>
  <c r="BP566" i="1"/>
  <c r="BO567" i="1"/>
  <c r="BP567" i="1"/>
  <c r="BO568" i="1"/>
  <c r="BP568" i="1"/>
  <c r="BO569" i="1"/>
  <c r="BP569" i="1"/>
  <c r="BO570" i="1"/>
  <c r="BP570" i="1"/>
  <c r="BO571" i="1"/>
  <c r="BP571" i="1"/>
  <c r="BO572" i="1"/>
  <c r="BP572" i="1"/>
  <c r="BO573" i="1"/>
  <c r="BP573" i="1"/>
  <c r="BO574" i="1"/>
  <c r="BP574" i="1"/>
  <c r="BO575" i="1"/>
  <c r="BP575" i="1"/>
  <c r="BO576" i="1"/>
  <c r="BP576" i="1"/>
  <c r="BO577" i="1"/>
  <c r="BP577" i="1"/>
  <c r="BO578" i="1"/>
  <c r="BP578" i="1"/>
  <c r="BO579" i="1"/>
  <c r="BP579" i="1"/>
  <c r="BO580" i="1"/>
  <c r="BP580" i="1"/>
  <c r="BO581" i="1"/>
  <c r="BP581" i="1"/>
  <c r="BO582" i="1"/>
  <c r="BP582" i="1"/>
  <c r="BO583" i="1"/>
  <c r="BP583" i="1"/>
  <c r="BO584" i="1"/>
  <c r="BP584" i="1"/>
  <c r="BO585" i="1"/>
  <c r="BP585" i="1"/>
  <c r="BO586" i="1"/>
  <c r="BP586" i="1"/>
  <c r="BO587" i="1"/>
  <c r="BP587" i="1"/>
  <c r="BO588" i="1"/>
  <c r="BP588" i="1"/>
  <c r="BO589" i="1"/>
  <c r="BP589" i="1"/>
  <c r="BO590" i="1"/>
  <c r="BP590" i="1"/>
  <c r="BO591" i="1"/>
  <c r="BP591" i="1"/>
  <c r="BO592" i="1"/>
  <c r="BP592" i="1"/>
  <c r="BO593" i="1"/>
  <c r="BP593" i="1"/>
  <c r="BO594" i="1"/>
  <c r="BP594" i="1"/>
  <c r="BO595" i="1"/>
  <c r="BP595" i="1"/>
  <c r="BO596" i="1"/>
  <c r="BP596" i="1"/>
  <c r="BO597" i="1"/>
  <c r="BP597" i="1"/>
  <c r="BO598" i="1"/>
  <c r="BP598" i="1"/>
  <c r="BO599" i="1"/>
  <c r="BP599" i="1"/>
  <c r="BO600" i="1"/>
  <c r="BP600" i="1"/>
  <c r="BO601" i="1"/>
  <c r="BP601" i="1"/>
  <c r="BO602" i="1"/>
  <c r="BP602" i="1"/>
  <c r="BO603" i="1"/>
  <c r="BP603" i="1"/>
  <c r="BO604" i="1"/>
  <c r="BP604" i="1"/>
  <c r="BO605" i="1"/>
  <c r="BP605" i="1"/>
  <c r="BO606" i="1"/>
  <c r="BP606" i="1"/>
  <c r="BO607" i="1"/>
  <c r="BP607" i="1"/>
  <c r="BO608" i="1"/>
  <c r="BP608" i="1"/>
  <c r="BO609" i="1"/>
  <c r="BP609" i="1"/>
  <c r="BO610" i="1"/>
  <c r="BP610" i="1"/>
  <c r="BO611" i="1"/>
  <c r="BP611" i="1"/>
  <c r="BO612" i="1"/>
  <c r="BP612" i="1"/>
  <c r="BO613" i="1"/>
  <c r="BP613" i="1"/>
  <c r="BO614" i="1"/>
  <c r="BP614" i="1"/>
  <c r="BO615" i="1"/>
  <c r="BP615" i="1"/>
  <c r="BO616" i="1"/>
  <c r="BP616" i="1"/>
  <c r="BO617" i="1"/>
  <c r="BP617" i="1"/>
  <c r="BO618" i="1"/>
  <c r="BP618" i="1"/>
  <c r="BO619" i="1"/>
  <c r="BP619" i="1"/>
  <c r="BO620" i="1"/>
  <c r="BP620" i="1"/>
  <c r="BO621" i="1"/>
  <c r="BP621" i="1"/>
  <c r="BO622" i="1"/>
  <c r="BP622" i="1"/>
  <c r="BO623" i="1"/>
  <c r="BP623" i="1"/>
  <c r="BO624" i="1"/>
  <c r="BP624" i="1"/>
  <c r="BO625" i="1"/>
  <c r="BP625" i="1"/>
  <c r="BO626" i="1"/>
  <c r="BP626" i="1"/>
  <c r="BO627" i="1"/>
  <c r="BP627" i="1"/>
  <c r="BO628" i="1"/>
  <c r="BP628" i="1"/>
  <c r="BO629" i="1"/>
  <c r="BP629" i="1"/>
  <c r="BO630" i="1"/>
  <c r="BP630" i="1"/>
  <c r="BO631" i="1"/>
  <c r="BP631" i="1"/>
  <c r="BO632" i="1"/>
  <c r="BP632" i="1"/>
  <c r="BO633" i="1"/>
  <c r="BP633" i="1"/>
  <c r="BO634" i="1"/>
  <c r="BP634" i="1"/>
  <c r="BO635" i="1"/>
  <c r="BP635" i="1"/>
  <c r="BO636" i="1"/>
  <c r="BP636" i="1"/>
  <c r="BO637" i="1"/>
  <c r="BP637" i="1"/>
  <c r="BO638" i="1"/>
  <c r="BP638" i="1"/>
  <c r="BO639" i="1"/>
  <c r="BP639" i="1"/>
  <c r="BO640" i="1"/>
  <c r="BP640" i="1"/>
  <c r="BO641" i="1"/>
  <c r="BP641" i="1"/>
  <c r="BO642" i="1"/>
  <c r="BP642" i="1"/>
  <c r="BO643" i="1"/>
  <c r="BP643" i="1"/>
  <c r="BO644" i="1"/>
  <c r="BP644" i="1"/>
  <c r="BO645" i="1"/>
  <c r="BP645" i="1"/>
  <c r="BO646" i="1"/>
  <c r="BP646" i="1"/>
  <c r="BO647" i="1"/>
  <c r="BP647" i="1"/>
  <c r="BO648" i="1"/>
  <c r="BP648" i="1"/>
  <c r="BO649" i="1"/>
  <c r="BP649" i="1"/>
  <c r="BO650" i="1"/>
  <c r="BP650" i="1"/>
  <c r="BO651" i="1"/>
  <c r="BP651" i="1"/>
  <c r="BO652" i="1"/>
  <c r="BP652" i="1"/>
  <c r="BO653" i="1"/>
  <c r="BP653" i="1"/>
  <c r="BO654" i="1"/>
  <c r="BP654" i="1"/>
  <c r="BO655" i="1"/>
  <c r="BP655" i="1"/>
  <c r="BO656" i="1"/>
  <c r="BP656" i="1"/>
  <c r="BO657" i="1"/>
  <c r="BP657" i="1"/>
  <c r="BO658" i="1"/>
  <c r="BP658" i="1"/>
  <c r="BO659" i="1"/>
  <c r="BP659" i="1"/>
  <c r="BO660" i="1"/>
  <c r="BP660" i="1"/>
  <c r="BO661" i="1"/>
  <c r="BP661" i="1"/>
  <c r="BO662" i="1"/>
  <c r="BP662" i="1"/>
  <c r="BO663" i="1"/>
  <c r="BP663" i="1"/>
  <c r="BO664" i="1"/>
  <c r="BP664" i="1"/>
  <c r="BO665" i="1"/>
  <c r="BP665" i="1"/>
  <c r="BO666" i="1"/>
  <c r="BP666" i="1"/>
  <c r="BO667" i="1"/>
  <c r="BP667" i="1"/>
  <c r="BO668" i="1"/>
  <c r="BP668" i="1"/>
  <c r="BO669" i="1"/>
  <c r="BP669" i="1"/>
  <c r="BO670" i="1"/>
  <c r="BP670" i="1"/>
  <c r="BO671" i="1"/>
  <c r="BP671" i="1"/>
  <c r="BO672" i="1"/>
  <c r="BP672" i="1"/>
  <c r="BO673" i="1"/>
  <c r="BP673" i="1"/>
  <c r="BO674" i="1"/>
  <c r="BP674" i="1"/>
  <c r="BO675" i="1"/>
  <c r="BP675" i="1"/>
  <c r="BO676" i="1"/>
  <c r="BP676" i="1"/>
  <c r="BO677" i="1"/>
  <c r="BP677" i="1"/>
  <c r="BO678" i="1"/>
  <c r="BP678" i="1"/>
  <c r="BO679" i="1"/>
  <c r="BP679" i="1"/>
  <c r="BO680" i="1"/>
  <c r="BP680" i="1"/>
  <c r="BO681" i="1"/>
  <c r="BP681" i="1"/>
  <c r="BO682" i="1"/>
  <c r="BP682" i="1"/>
  <c r="BO683" i="1"/>
  <c r="BP683" i="1"/>
  <c r="BO684" i="1"/>
  <c r="BP684" i="1"/>
  <c r="BO685" i="1"/>
  <c r="BP685" i="1"/>
  <c r="BO686" i="1"/>
  <c r="BP686" i="1"/>
  <c r="BO687" i="1"/>
  <c r="BP687" i="1"/>
  <c r="BO688" i="1"/>
  <c r="BP688" i="1"/>
  <c r="BO689" i="1"/>
  <c r="BP689" i="1"/>
  <c r="BO690" i="1"/>
  <c r="BP690" i="1"/>
  <c r="BO691" i="1"/>
  <c r="BP691" i="1"/>
  <c r="BO692" i="1"/>
  <c r="BP692" i="1"/>
  <c r="BO693" i="1"/>
  <c r="BP693" i="1"/>
  <c r="BO694" i="1"/>
  <c r="BP694" i="1"/>
  <c r="BO695" i="1"/>
  <c r="BP695" i="1"/>
  <c r="BO696" i="1"/>
  <c r="BP696" i="1"/>
  <c r="BO697" i="1"/>
  <c r="BP697" i="1"/>
  <c r="BO698" i="1"/>
  <c r="BP698" i="1"/>
  <c r="BO699" i="1"/>
  <c r="BP699" i="1"/>
  <c r="BO700" i="1"/>
  <c r="BP700" i="1"/>
  <c r="BO701" i="1"/>
  <c r="BP701" i="1"/>
  <c r="BO702" i="1"/>
  <c r="BP702" i="1"/>
  <c r="BO703" i="1"/>
  <c r="BP703" i="1"/>
  <c r="BO704" i="1"/>
  <c r="BP704" i="1"/>
  <c r="BO705" i="1"/>
  <c r="BP705" i="1"/>
  <c r="BO706" i="1"/>
  <c r="BP706" i="1"/>
  <c r="BO707" i="1"/>
  <c r="BP707" i="1"/>
  <c r="BO708" i="1"/>
  <c r="BP708" i="1"/>
  <c r="BO709" i="1"/>
  <c r="BP709" i="1"/>
  <c r="BO710" i="1"/>
  <c r="BP710" i="1"/>
  <c r="BO711" i="1"/>
  <c r="BP711" i="1"/>
  <c r="BO712" i="1"/>
  <c r="BP712" i="1"/>
  <c r="BO713" i="1"/>
  <c r="BP713" i="1"/>
  <c r="BO714" i="1"/>
  <c r="BP714" i="1"/>
  <c r="BO715" i="1"/>
  <c r="BP715" i="1"/>
  <c r="BO716" i="1"/>
  <c r="BP716" i="1"/>
  <c r="BO717" i="1"/>
  <c r="BP717" i="1"/>
  <c r="BO718" i="1"/>
  <c r="BP718" i="1"/>
  <c r="BO719" i="1"/>
  <c r="BP719" i="1"/>
  <c r="BO720" i="1"/>
  <c r="BP720" i="1"/>
  <c r="BO721" i="1"/>
  <c r="BP721" i="1"/>
  <c r="BO722" i="1"/>
  <c r="BP722" i="1"/>
  <c r="BO723" i="1"/>
  <c r="BP723" i="1"/>
  <c r="BO724" i="1"/>
  <c r="BP724" i="1"/>
  <c r="BO725" i="1"/>
  <c r="BP725" i="1"/>
  <c r="BO726" i="1"/>
  <c r="BP726" i="1"/>
  <c r="BO727" i="1"/>
  <c r="BP727" i="1"/>
  <c r="BO728" i="1"/>
  <c r="BP728" i="1"/>
  <c r="BO729" i="1"/>
  <c r="BP729" i="1"/>
  <c r="BO730" i="1"/>
  <c r="BP730" i="1"/>
  <c r="BO731" i="1"/>
  <c r="BP731" i="1"/>
  <c r="BO732" i="1"/>
  <c r="BP732" i="1"/>
  <c r="BO733" i="1"/>
  <c r="BP733" i="1"/>
  <c r="BO734" i="1"/>
  <c r="BP734" i="1"/>
  <c r="BO735" i="1"/>
  <c r="BP735" i="1"/>
  <c r="BO736" i="1"/>
  <c r="BP736" i="1"/>
  <c r="BO737" i="1"/>
  <c r="BP737" i="1"/>
  <c r="BO738" i="1"/>
  <c r="BP738" i="1"/>
  <c r="BO739" i="1"/>
  <c r="BP739" i="1"/>
  <c r="BO740" i="1"/>
  <c r="BP740" i="1"/>
  <c r="BO741" i="1"/>
  <c r="BP741" i="1"/>
  <c r="BO742" i="1"/>
  <c r="BP742" i="1"/>
  <c r="BO743" i="1"/>
  <c r="BP743" i="1"/>
  <c r="BO744" i="1"/>
  <c r="BP744" i="1"/>
  <c r="BO745" i="1"/>
  <c r="BP745" i="1"/>
  <c r="BO746" i="1"/>
  <c r="BP746" i="1"/>
  <c r="BO747" i="1"/>
  <c r="BP747" i="1"/>
  <c r="BO748" i="1"/>
  <c r="BP748" i="1"/>
  <c r="BO749" i="1"/>
  <c r="BP749" i="1"/>
  <c r="BO750" i="1"/>
  <c r="BP750" i="1"/>
  <c r="BO751" i="1"/>
  <c r="BP751" i="1"/>
  <c r="BO752" i="1"/>
  <c r="BP752" i="1"/>
  <c r="BO753" i="1"/>
  <c r="BP753" i="1"/>
  <c r="BO754" i="1"/>
  <c r="BP754" i="1"/>
  <c r="BO755" i="1"/>
  <c r="BP755" i="1"/>
  <c r="BO756" i="1"/>
  <c r="BP756" i="1"/>
  <c r="BO757" i="1"/>
  <c r="BP757" i="1"/>
  <c r="BO758" i="1"/>
  <c r="BP758" i="1"/>
  <c r="BO759" i="1"/>
  <c r="BP759" i="1"/>
  <c r="BO760" i="1"/>
  <c r="BP760" i="1"/>
  <c r="BO761" i="1"/>
  <c r="BP761" i="1"/>
  <c r="BO762" i="1"/>
  <c r="BP762" i="1"/>
  <c r="BO763" i="1"/>
  <c r="BP763" i="1"/>
  <c r="BO764" i="1"/>
  <c r="BP764" i="1"/>
  <c r="BO765" i="1"/>
  <c r="BP765" i="1"/>
  <c r="BO766" i="1"/>
  <c r="BP766" i="1"/>
  <c r="BO767" i="1"/>
  <c r="BP767" i="1"/>
  <c r="BO768" i="1"/>
  <c r="BP768" i="1"/>
  <c r="BO769" i="1"/>
  <c r="BP769" i="1"/>
  <c r="BO770" i="1"/>
  <c r="BP770" i="1"/>
  <c r="BO771" i="1"/>
  <c r="BP771" i="1"/>
  <c r="BO772" i="1"/>
  <c r="BP772" i="1"/>
  <c r="BO773" i="1"/>
  <c r="BP773" i="1"/>
  <c r="BO774" i="1"/>
  <c r="BP774" i="1"/>
  <c r="BO775" i="1"/>
  <c r="BP775" i="1"/>
  <c r="BO776" i="1"/>
  <c r="BP776" i="1"/>
  <c r="BO777" i="1"/>
  <c r="BP777" i="1"/>
  <c r="BO778" i="1"/>
  <c r="BP778" i="1"/>
  <c r="BO779" i="1"/>
  <c r="BP779" i="1"/>
  <c r="BO780" i="1"/>
  <c r="BP780" i="1"/>
  <c r="BO781" i="1"/>
  <c r="BP781" i="1"/>
  <c r="BO782" i="1"/>
  <c r="BP782" i="1"/>
  <c r="BO783" i="1"/>
  <c r="BP783" i="1"/>
  <c r="BO784" i="1"/>
  <c r="BP784" i="1"/>
  <c r="BO785" i="1"/>
  <c r="BP785" i="1"/>
  <c r="BO786" i="1"/>
  <c r="BP786" i="1"/>
  <c r="BO787" i="1"/>
  <c r="BP787" i="1"/>
  <c r="BO788" i="1"/>
  <c r="BP788" i="1"/>
  <c r="BO789" i="1"/>
  <c r="BP789" i="1"/>
  <c r="BO790" i="1"/>
  <c r="BP790" i="1"/>
  <c r="BO791" i="1"/>
  <c r="BP791" i="1"/>
  <c r="BO792" i="1"/>
  <c r="BP792" i="1"/>
  <c r="BO793" i="1"/>
  <c r="BP793" i="1"/>
  <c r="BO794" i="1"/>
  <c r="BP794" i="1"/>
  <c r="BO795" i="1"/>
  <c r="BP795" i="1"/>
  <c r="BO796" i="1"/>
  <c r="BP796" i="1"/>
  <c r="BO797" i="1"/>
  <c r="BP797" i="1"/>
  <c r="BO798" i="1"/>
  <c r="BP798" i="1"/>
  <c r="BO799" i="1"/>
  <c r="BP799" i="1"/>
  <c r="BO800" i="1"/>
  <c r="BP800" i="1"/>
  <c r="BO801" i="1"/>
  <c r="BP801" i="1"/>
  <c r="BO802" i="1"/>
  <c r="BP802" i="1"/>
  <c r="BO803" i="1"/>
  <c r="BP803" i="1"/>
  <c r="BO804" i="1"/>
  <c r="BP804" i="1"/>
  <c r="BO805" i="1"/>
  <c r="BP805" i="1"/>
  <c r="BO806" i="1"/>
  <c r="BP806" i="1"/>
  <c r="BO807" i="1"/>
  <c r="BP807" i="1"/>
  <c r="BO808" i="1"/>
  <c r="BP808" i="1"/>
  <c r="BO809" i="1"/>
  <c r="BP809" i="1"/>
  <c r="BO810" i="1"/>
  <c r="BP810" i="1"/>
  <c r="BO811" i="1"/>
  <c r="BP811" i="1"/>
  <c r="BO812" i="1"/>
  <c r="BP812" i="1"/>
  <c r="BO813" i="1"/>
  <c r="BP813" i="1"/>
  <c r="BO814" i="1"/>
  <c r="BP814" i="1"/>
  <c r="BO815" i="1"/>
  <c r="BP815" i="1"/>
  <c r="BO816" i="1"/>
  <c r="BP816" i="1"/>
  <c r="BO817" i="1"/>
  <c r="BP817" i="1"/>
  <c r="BO818" i="1"/>
  <c r="BP818" i="1"/>
  <c r="BO819" i="1"/>
  <c r="BP819" i="1"/>
  <c r="BO820" i="1"/>
  <c r="BP820" i="1"/>
  <c r="BO821" i="1"/>
  <c r="BP821" i="1"/>
  <c r="BO822" i="1"/>
  <c r="BP822" i="1"/>
  <c r="BO823" i="1"/>
  <c r="BP823" i="1"/>
  <c r="BO824" i="1"/>
  <c r="BP824" i="1"/>
  <c r="BO825" i="1"/>
  <c r="BP825" i="1"/>
  <c r="BO826" i="1"/>
  <c r="BP826" i="1"/>
  <c r="BO827" i="1"/>
  <c r="BP827" i="1"/>
  <c r="BO828" i="1"/>
  <c r="BP828" i="1"/>
  <c r="BO829" i="1"/>
  <c r="BP829" i="1"/>
  <c r="BO830" i="1"/>
  <c r="BP830" i="1"/>
  <c r="BO831" i="1"/>
  <c r="BP831" i="1"/>
  <c r="BO832" i="1"/>
  <c r="BP832" i="1"/>
  <c r="BO833" i="1"/>
  <c r="BP833" i="1"/>
  <c r="BO834" i="1"/>
  <c r="BP834" i="1"/>
  <c r="BO835" i="1"/>
  <c r="BP835" i="1"/>
  <c r="BO836" i="1"/>
  <c r="BP836" i="1"/>
  <c r="BO837" i="1"/>
  <c r="BP837" i="1"/>
  <c r="BO838" i="1"/>
  <c r="BP838" i="1"/>
  <c r="BO839" i="1"/>
  <c r="BP839" i="1"/>
  <c r="BO840" i="1"/>
  <c r="BP840" i="1"/>
  <c r="BO841" i="1"/>
  <c r="BP841" i="1"/>
  <c r="BO842" i="1"/>
  <c r="BP842" i="1"/>
  <c r="BO843" i="1"/>
  <c r="BP843" i="1"/>
  <c r="BO844" i="1"/>
  <c r="BP844" i="1"/>
  <c r="BO845" i="1"/>
  <c r="BP845" i="1"/>
  <c r="BO846" i="1"/>
  <c r="BP846" i="1"/>
  <c r="BO847" i="1"/>
  <c r="BP847" i="1"/>
  <c r="BO848" i="1"/>
  <c r="BP848" i="1"/>
  <c r="BO849" i="1"/>
  <c r="BP849" i="1"/>
  <c r="BO850" i="1"/>
  <c r="BP850" i="1"/>
  <c r="BO851" i="1"/>
  <c r="BP851" i="1"/>
  <c r="BO852" i="1"/>
  <c r="BP852" i="1"/>
  <c r="BO853" i="1"/>
  <c r="BP853" i="1"/>
  <c r="BO854" i="1"/>
  <c r="BP854" i="1"/>
  <c r="BO855" i="1"/>
  <c r="BP855" i="1"/>
  <c r="BO856" i="1"/>
  <c r="BP856" i="1"/>
  <c r="BO857" i="1"/>
  <c r="BP857" i="1"/>
  <c r="BO858" i="1"/>
  <c r="BP858" i="1"/>
  <c r="BO859" i="1"/>
  <c r="BP859" i="1"/>
  <c r="BO860" i="1"/>
  <c r="BP860" i="1"/>
  <c r="BO861" i="1"/>
  <c r="BP861" i="1"/>
  <c r="BO862" i="1"/>
  <c r="BP862" i="1"/>
  <c r="BO863" i="1"/>
  <c r="BP863" i="1"/>
  <c r="BO864" i="1"/>
  <c r="BP864" i="1"/>
  <c r="BO865" i="1"/>
  <c r="BP865" i="1"/>
  <c r="BO866" i="1"/>
  <c r="BP866" i="1"/>
  <c r="BO867" i="1"/>
  <c r="BP867" i="1"/>
  <c r="BO868" i="1"/>
  <c r="BP868" i="1"/>
  <c r="BO869" i="1"/>
  <c r="BP869" i="1"/>
  <c r="BO870" i="1"/>
  <c r="BP870" i="1"/>
  <c r="BO871" i="1"/>
  <c r="BP871" i="1"/>
  <c r="BO872" i="1"/>
  <c r="BP872" i="1"/>
  <c r="BO873" i="1"/>
  <c r="BP873" i="1"/>
  <c r="BO874" i="1"/>
  <c r="BP874" i="1"/>
  <c r="BO875" i="1"/>
  <c r="BP875" i="1"/>
  <c r="BO876" i="1"/>
  <c r="BP876" i="1"/>
  <c r="BO877" i="1"/>
  <c r="BP877" i="1"/>
  <c r="BO878" i="1"/>
  <c r="BP878" i="1"/>
  <c r="BO879" i="1"/>
  <c r="BP879" i="1"/>
  <c r="BO880" i="1"/>
  <c r="BP880" i="1"/>
  <c r="BO881" i="1"/>
  <c r="BP881" i="1"/>
  <c r="BO882" i="1"/>
  <c r="BP882" i="1"/>
  <c r="BO883" i="1"/>
  <c r="BP883" i="1"/>
  <c r="BO884" i="1"/>
  <c r="BP884" i="1"/>
  <c r="BO885" i="1"/>
  <c r="BP885" i="1"/>
  <c r="BO886" i="1"/>
  <c r="BP886" i="1"/>
  <c r="BO887" i="1"/>
  <c r="BP887" i="1"/>
  <c r="BO888" i="1"/>
  <c r="BP888" i="1"/>
  <c r="BO889" i="1"/>
  <c r="BP889" i="1"/>
  <c r="BO890" i="1"/>
  <c r="BP890" i="1"/>
  <c r="BO891" i="1"/>
  <c r="BP891" i="1"/>
  <c r="BO892" i="1"/>
  <c r="BP892" i="1"/>
  <c r="BO893" i="1"/>
  <c r="BP893" i="1"/>
  <c r="BO894" i="1"/>
  <c r="BP894" i="1"/>
  <c r="BO895" i="1"/>
  <c r="BP895" i="1"/>
  <c r="BO896" i="1"/>
  <c r="BP896" i="1"/>
  <c r="BO897" i="1"/>
  <c r="BP897" i="1"/>
  <c r="BO898" i="1"/>
  <c r="BP898" i="1"/>
  <c r="BO899" i="1"/>
  <c r="BP899" i="1"/>
  <c r="BO900" i="1"/>
  <c r="BP900" i="1"/>
  <c r="BO901" i="1"/>
  <c r="BP901" i="1"/>
  <c r="BO902" i="1"/>
  <c r="BP902" i="1"/>
  <c r="BO903" i="1"/>
  <c r="BP903" i="1"/>
  <c r="BO904" i="1"/>
  <c r="BP904" i="1"/>
  <c r="BO905" i="1"/>
  <c r="BP905" i="1"/>
  <c r="BO906" i="1"/>
  <c r="BP906" i="1"/>
  <c r="BO907" i="1"/>
  <c r="BP907" i="1"/>
  <c r="BO908" i="1"/>
  <c r="BP908" i="1"/>
  <c r="BO909" i="1"/>
  <c r="BP909" i="1"/>
  <c r="BO910" i="1"/>
  <c r="BP910" i="1"/>
  <c r="BO911" i="1"/>
  <c r="BP911" i="1"/>
  <c r="BO912" i="1"/>
  <c r="BP912" i="1"/>
  <c r="BO913" i="1"/>
  <c r="BP913" i="1"/>
  <c r="BO914" i="1"/>
  <c r="BP914" i="1"/>
  <c r="BO915" i="1"/>
  <c r="BP915" i="1"/>
  <c r="BO916" i="1"/>
  <c r="BP916" i="1"/>
  <c r="BO917" i="1"/>
  <c r="BP917" i="1"/>
  <c r="BO918" i="1"/>
  <c r="BP918" i="1"/>
  <c r="BO919" i="1"/>
  <c r="BP919" i="1"/>
  <c r="BO920" i="1"/>
  <c r="BP920" i="1"/>
  <c r="BO921" i="1"/>
  <c r="BP921" i="1"/>
  <c r="BO922" i="1"/>
  <c r="BP922" i="1"/>
  <c r="BO923" i="1"/>
  <c r="BP923" i="1"/>
  <c r="BO924" i="1"/>
  <c r="BP924" i="1"/>
  <c r="BO925" i="1"/>
  <c r="BP925" i="1"/>
  <c r="BO926" i="1"/>
  <c r="BP926" i="1"/>
  <c r="BO927" i="1"/>
  <c r="BP927" i="1"/>
  <c r="BO928" i="1"/>
  <c r="BP928" i="1"/>
  <c r="BO929" i="1"/>
  <c r="BP929" i="1"/>
  <c r="BO930" i="1"/>
  <c r="BP930" i="1"/>
  <c r="BO931" i="1"/>
  <c r="BP931" i="1"/>
  <c r="BO932" i="1"/>
  <c r="BP932" i="1"/>
  <c r="BO933" i="1"/>
  <c r="BP933" i="1"/>
  <c r="BO934" i="1"/>
  <c r="BP934" i="1"/>
  <c r="BO935" i="1"/>
  <c r="BP935" i="1"/>
  <c r="BO936" i="1"/>
  <c r="BP936" i="1"/>
  <c r="BO937" i="1"/>
  <c r="BP937" i="1"/>
  <c r="BO938" i="1"/>
  <c r="BP938" i="1"/>
  <c r="BO939" i="1"/>
  <c r="BP939" i="1"/>
  <c r="BO940" i="1"/>
  <c r="BP940" i="1"/>
  <c r="BO941" i="1"/>
  <c r="BP941" i="1"/>
  <c r="BO942" i="1"/>
  <c r="BP942" i="1"/>
  <c r="BO943" i="1"/>
  <c r="BP943" i="1"/>
  <c r="BO944" i="1"/>
  <c r="BP944" i="1"/>
  <c r="BO945" i="1"/>
  <c r="BP945" i="1"/>
  <c r="BO946" i="1"/>
  <c r="BP946" i="1"/>
  <c r="BO947" i="1"/>
  <c r="BP947" i="1"/>
  <c r="BO948" i="1"/>
  <c r="BP948" i="1"/>
  <c r="BO949" i="1"/>
  <c r="BP949" i="1"/>
  <c r="BO950" i="1"/>
  <c r="BP950" i="1"/>
  <c r="BO951" i="1"/>
  <c r="BP951" i="1"/>
  <c r="BO952" i="1"/>
  <c r="BP952" i="1"/>
  <c r="BO953" i="1"/>
  <c r="BP953" i="1"/>
  <c r="BO954" i="1"/>
  <c r="BP954" i="1"/>
  <c r="BO955" i="1"/>
  <c r="BP955" i="1"/>
  <c r="BO956" i="1"/>
  <c r="BP956" i="1"/>
  <c r="BO957" i="1"/>
  <c r="BP957" i="1"/>
  <c r="BO958" i="1"/>
  <c r="BP958" i="1"/>
  <c r="BO959" i="1"/>
  <c r="BP959" i="1"/>
  <c r="BO960" i="1"/>
  <c r="BP960" i="1"/>
  <c r="BO961" i="1"/>
  <c r="BP961" i="1"/>
  <c r="BO962" i="1"/>
  <c r="BP962" i="1"/>
  <c r="BO963" i="1"/>
  <c r="BP963" i="1"/>
  <c r="BO964" i="1"/>
  <c r="BP964" i="1"/>
  <c r="BO965" i="1"/>
  <c r="BP965" i="1"/>
  <c r="BO966" i="1"/>
  <c r="BP966" i="1"/>
  <c r="BO967" i="1"/>
  <c r="BP967" i="1"/>
  <c r="BO968" i="1"/>
  <c r="BP968" i="1"/>
  <c r="BO969" i="1"/>
  <c r="BP969" i="1"/>
  <c r="BO970" i="1"/>
  <c r="BP970" i="1"/>
  <c r="BO971" i="1"/>
  <c r="BP971" i="1"/>
  <c r="BO972" i="1"/>
  <c r="BP972" i="1"/>
  <c r="BO973" i="1"/>
  <c r="BP973" i="1"/>
  <c r="BO974" i="1"/>
  <c r="BP974" i="1"/>
  <c r="BO975" i="1"/>
  <c r="BP975" i="1"/>
  <c r="BO976" i="1"/>
  <c r="BP976" i="1"/>
  <c r="BO977" i="1"/>
  <c r="BP977" i="1"/>
  <c r="BO978" i="1"/>
  <c r="BP978" i="1"/>
  <c r="BO979" i="1"/>
  <c r="BP979" i="1"/>
  <c r="BO980" i="1"/>
  <c r="BP980" i="1"/>
  <c r="BO981" i="1"/>
  <c r="BP981" i="1"/>
  <c r="BO982" i="1"/>
  <c r="BP982" i="1"/>
  <c r="BO983" i="1"/>
  <c r="BP983" i="1"/>
  <c r="BO984" i="1"/>
  <c r="BP984" i="1"/>
  <c r="BO985" i="1"/>
  <c r="BP985" i="1"/>
  <c r="BO986" i="1"/>
  <c r="BP986" i="1"/>
  <c r="BO987" i="1"/>
  <c r="BP987" i="1"/>
  <c r="BO988" i="1"/>
  <c r="BP988" i="1"/>
  <c r="BO989" i="1"/>
  <c r="BP989" i="1"/>
  <c r="BO990" i="1"/>
  <c r="BP990" i="1"/>
  <c r="BO991" i="1"/>
  <c r="BP991" i="1"/>
  <c r="BO992" i="1"/>
  <c r="BP992" i="1"/>
  <c r="BO993" i="1"/>
  <c r="BP993" i="1"/>
  <c r="BO994" i="1"/>
  <c r="BP994" i="1"/>
  <c r="BO995" i="1"/>
  <c r="BP995" i="1"/>
  <c r="BO996" i="1"/>
  <c r="BP996" i="1"/>
  <c r="BO997" i="1"/>
  <c r="BP997" i="1"/>
  <c r="BO998" i="1"/>
  <c r="BP998" i="1"/>
  <c r="BO999" i="1"/>
  <c r="BP999" i="1"/>
  <c r="BO1000" i="1"/>
  <c r="BP1000" i="1"/>
  <c r="BO1001" i="1"/>
  <c r="BP1001" i="1"/>
  <c r="BO1002" i="1"/>
  <c r="BP1002" i="1"/>
  <c r="BO1003" i="1"/>
  <c r="BP1003" i="1"/>
  <c r="BO1004" i="1"/>
  <c r="BP1004" i="1"/>
  <c r="BO1005" i="1"/>
  <c r="BP1005" i="1"/>
  <c r="BO1006" i="1"/>
  <c r="BP1006" i="1"/>
  <c r="BO1007" i="1"/>
  <c r="BP1007" i="1"/>
  <c r="BO1008" i="1"/>
  <c r="BP1008" i="1"/>
  <c r="BO1009" i="1"/>
  <c r="BP1009" i="1"/>
  <c r="BO1010" i="1"/>
  <c r="BP1010" i="1"/>
  <c r="BO1011" i="1"/>
  <c r="BP1011" i="1"/>
  <c r="BO1012" i="1"/>
  <c r="BP1012" i="1"/>
  <c r="BO1013" i="1"/>
  <c r="BP1013" i="1"/>
  <c r="BO1014" i="1"/>
  <c r="BP1014" i="1"/>
  <c r="BO1015" i="1"/>
  <c r="BP1015" i="1"/>
  <c r="BO1016" i="1"/>
  <c r="BP1016" i="1"/>
  <c r="BO1017" i="1"/>
  <c r="BP1017" i="1"/>
  <c r="BO1018" i="1"/>
  <c r="BP1018" i="1"/>
  <c r="BO1019" i="1"/>
  <c r="BP1019" i="1"/>
  <c r="BO1020" i="1"/>
  <c r="BP1020" i="1"/>
  <c r="BO1021" i="1"/>
  <c r="BP1021" i="1"/>
  <c r="BO1022" i="1"/>
  <c r="BP1022" i="1"/>
  <c r="BO1023" i="1"/>
  <c r="BP1023" i="1"/>
  <c r="BO1024" i="1"/>
  <c r="BP1024" i="1"/>
  <c r="BO1025" i="1"/>
  <c r="BP1025" i="1"/>
  <c r="BO1026" i="1"/>
  <c r="BP1026" i="1"/>
  <c r="BO1027" i="1"/>
  <c r="BP1027" i="1"/>
  <c r="BO1028" i="1"/>
  <c r="BP1028" i="1"/>
  <c r="BO1029" i="1"/>
  <c r="BP1029" i="1"/>
  <c r="BO1030" i="1"/>
  <c r="BP1030" i="1"/>
  <c r="BO1031" i="1"/>
  <c r="BP1031" i="1"/>
  <c r="BO1032" i="1"/>
  <c r="BP1032" i="1"/>
  <c r="BO1033" i="1"/>
  <c r="BP1033" i="1"/>
  <c r="BO1034" i="1"/>
  <c r="BP1034" i="1"/>
  <c r="BO1035" i="1"/>
  <c r="BP1035" i="1"/>
  <c r="BO1036" i="1"/>
  <c r="BP1036" i="1"/>
  <c r="BO1037" i="1"/>
  <c r="BP1037" i="1"/>
  <c r="BO1038" i="1"/>
  <c r="BP1038" i="1"/>
  <c r="BO1039" i="1"/>
  <c r="BP1039" i="1"/>
  <c r="BO1040" i="1"/>
  <c r="BP1040" i="1"/>
  <c r="BO1041" i="1"/>
  <c r="BP1041" i="1"/>
  <c r="BO1042" i="1"/>
  <c r="BP1042" i="1"/>
  <c r="BO1043" i="1"/>
  <c r="BP1043" i="1"/>
  <c r="BO1044" i="1"/>
  <c r="BP1044" i="1"/>
  <c r="BO1045" i="1"/>
  <c r="BP1045" i="1"/>
  <c r="BO1046" i="1"/>
  <c r="BP1046" i="1"/>
  <c r="BO1047" i="1"/>
  <c r="BP1047" i="1"/>
  <c r="BO1048" i="1"/>
  <c r="BP1048" i="1"/>
  <c r="BO1049" i="1"/>
  <c r="BP1049" i="1"/>
  <c r="BO1050" i="1"/>
  <c r="BP1050" i="1"/>
  <c r="BO1051" i="1"/>
  <c r="BP1051" i="1"/>
  <c r="BO1052" i="1"/>
  <c r="BP1052" i="1"/>
  <c r="BO1053" i="1"/>
  <c r="BP1053" i="1"/>
  <c r="BO1054" i="1"/>
  <c r="BP1054" i="1"/>
  <c r="BO1055" i="1"/>
  <c r="BP1055" i="1"/>
  <c r="BO1056" i="1"/>
  <c r="BP1056" i="1"/>
  <c r="BO1057" i="1"/>
  <c r="BP1057" i="1"/>
  <c r="BO1058" i="1"/>
  <c r="BP1058" i="1"/>
  <c r="BO1059" i="1"/>
  <c r="BP1059" i="1"/>
  <c r="BO1060" i="1"/>
  <c r="BP1060" i="1"/>
  <c r="BO1061" i="1"/>
  <c r="BP1061" i="1"/>
  <c r="BO1062" i="1"/>
  <c r="BP1062" i="1"/>
  <c r="BO1063" i="1"/>
  <c r="BP1063" i="1"/>
  <c r="BO1064" i="1"/>
  <c r="BP1064" i="1"/>
  <c r="BO1065" i="1"/>
  <c r="BP1065" i="1"/>
  <c r="BO1066" i="1"/>
  <c r="BP1066" i="1"/>
  <c r="BO1067" i="1"/>
  <c r="BP1067" i="1"/>
  <c r="BO1068" i="1"/>
  <c r="BP1068" i="1"/>
  <c r="BO1069" i="1"/>
  <c r="BP1069" i="1"/>
  <c r="BO1070" i="1"/>
  <c r="BP1070" i="1"/>
  <c r="BO1071" i="1"/>
  <c r="BP1071" i="1"/>
  <c r="BO1072" i="1"/>
  <c r="BP1072" i="1"/>
  <c r="BO1073" i="1"/>
  <c r="BP1073" i="1"/>
  <c r="BO1074" i="1"/>
  <c r="BP1074" i="1"/>
  <c r="BO1075" i="1"/>
  <c r="BP1075" i="1"/>
  <c r="BO1076" i="1"/>
  <c r="BP1076" i="1"/>
  <c r="BO1077" i="1"/>
  <c r="BP1077" i="1"/>
  <c r="BO1078" i="1"/>
  <c r="BP1078" i="1"/>
  <c r="BO1079" i="1"/>
  <c r="BP1079" i="1"/>
  <c r="BO1080" i="1"/>
  <c r="BP1080" i="1"/>
  <c r="BO1081" i="1"/>
  <c r="BP1081" i="1"/>
  <c r="BO1082" i="1"/>
  <c r="BP1082" i="1"/>
  <c r="BO1083" i="1"/>
  <c r="BP1083" i="1"/>
  <c r="BO1084" i="1"/>
  <c r="BP1084" i="1"/>
  <c r="BO1085" i="1"/>
  <c r="BP1085" i="1"/>
  <c r="BO1086" i="1"/>
  <c r="BP1086" i="1"/>
  <c r="BO1087" i="1"/>
  <c r="BP1087" i="1"/>
  <c r="BO1088" i="1"/>
  <c r="BP1088" i="1"/>
  <c r="BO1089" i="1"/>
  <c r="BP1089" i="1"/>
  <c r="BO1090" i="1"/>
  <c r="BP1090" i="1"/>
  <c r="BO1091" i="1"/>
  <c r="BP1091" i="1"/>
  <c r="BO1092" i="1"/>
  <c r="BP1092" i="1"/>
  <c r="BO1093" i="1"/>
  <c r="BP1093" i="1"/>
  <c r="BO1094" i="1"/>
  <c r="BP1094" i="1"/>
  <c r="BO1095" i="1"/>
  <c r="BP1095" i="1"/>
  <c r="BO1096" i="1"/>
  <c r="BP1096" i="1"/>
  <c r="BO1097" i="1"/>
  <c r="BP1097" i="1"/>
  <c r="BO1098" i="1"/>
  <c r="BP1098" i="1"/>
  <c r="BO1099" i="1"/>
  <c r="BP1099" i="1"/>
  <c r="BO1100" i="1"/>
  <c r="BP1100" i="1"/>
  <c r="BO1101" i="1"/>
  <c r="BP1101" i="1"/>
  <c r="BO1102" i="1"/>
  <c r="BP1102" i="1"/>
  <c r="BO1103" i="1"/>
  <c r="BP1103" i="1"/>
  <c r="BO1104" i="1"/>
  <c r="BP1104" i="1"/>
  <c r="BO1105" i="1"/>
  <c r="BP1105" i="1"/>
  <c r="BO1106" i="1"/>
  <c r="BP1106" i="1"/>
  <c r="BO1107" i="1"/>
  <c r="BP1107" i="1"/>
  <c r="BO1108" i="1"/>
  <c r="BP1108" i="1"/>
  <c r="BO1109" i="1"/>
  <c r="BP1109" i="1"/>
  <c r="BO1110" i="1"/>
  <c r="BP1110" i="1"/>
  <c r="BO1111" i="1"/>
  <c r="BP1111" i="1"/>
  <c r="BO1112" i="1"/>
  <c r="BP1112" i="1"/>
  <c r="BO1113" i="1"/>
  <c r="BP1113" i="1"/>
  <c r="BO1114" i="1"/>
  <c r="BP1114" i="1"/>
  <c r="BO1115" i="1"/>
  <c r="BP1115" i="1"/>
  <c r="BO1116" i="1"/>
  <c r="BP1116" i="1"/>
  <c r="BO1117" i="1"/>
  <c r="BP1117" i="1"/>
  <c r="BO1118" i="1"/>
  <c r="BP1118" i="1"/>
  <c r="BO1119" i="1"/>
  <c r="BP1119" i="1"/>
  <c r="BO1120" i="1"/>
  <c r="BP1120" i="1"/>
  <c r="BO1121" i="1"/>
  <c r="BP1121" i="1"/>
  <c r="BO1122" i="1"/>
  <c r="BP1122" i="1"/>
  <c r="BO1123" i="1"/>
  <c r="BP1123" i="1"/>
  <c r="BO1124" i="1"/>
  <c r="BP1124" i="1"/>
  <c r="BO1125" i="1"/>
  <c r="BP1125" i="1"/>
  <c r="BO1126" i="1"/>
  <c r="BP1126" i="1"/>
  <c r="BO1127" i="1"/>
  <c r="BP1127" i="1"/>
  <c r="BO1128" i="1"/>
  <c r="BP1128" i="1"/>
  <c r="BO1129" i="1"/>
  <c r="BP1129" i="1"/>
  <c r="BO1130" i="1"/>
  <c r="BP1130" i="1"/>
  <c r="BO1131" i="1"/>
  <c r="BP1131" i="1"/>
  <c r="BO1132" i="1"/>
  <c r="BP1132" i="1"/>
  <c r="BO1133" i="1"/>
  <c r="BP1133" i="1"/>
  <c r="BO1134" i="1"/>
  <c r="BP1134" i="1"/>
  <c r="BO1135" i="1"/>
  <c r="BP1135" i="1"/>
  <c r="BO1136" i="1"/>
  <c r="BP1136" i="1"/>
  <c r="BO1137" i="1"/>
  <c r="BP1137" i="1"/>
  <c r="BO1138" i="1"/>
  <c r="BP1138" i="1"/>
  <c r="BO1139" i="1"/>
  <c r="BP1139" i="1"/>
  <c r="BO1140" i="1"/>
  <c r="BP1140" i="1"/>
  <c r="BO1141" i="1"/>
  <c r="BP1141" i="1"/>
  <c r="BO1142" i="1"/>
  <c r="BP1142" i="1"/>
  <c r="BO1143" i="1"/>
  <c r="BP1143" i="1"/>
  <c r="BO1144" i="1"/>
  <c r="BP1144" i="1"/>
  <c r="BO1145" i="1"/>
  <c r="BP1145" i="1"/>
  <c r="BO1146" i="1"/>
  <c r="BP1146" i="1"/>
  <c r="BO1147" i="1"/>
  <c r="BP1147" i="1"/>
  <c r="BO1148" i="1"/>
  <c r="BP1148" i="1"/>
  <c r="BO1149" i="1"/>
  <c r="BP1149" i="1"/>
  <c r="BO1150" i="1"/>
  <c r="BP1150" i="1"/>
  <c r="BO1151" i="1"/>
  <c r="BP1151" i="1"/>
  <c r="BO1152" i="1"/>
  <c r="BP1152" i="1"/>
  <c r="BO1153" i="1"/>
  <c r="BP1153" i="1"/>
  <c r="BO1154" i="1"/>
  <c r="BP1154" i="1"/>
  <c r="BO1155" i="1"/>
  <c r="BP1155" i="1"/>
  <c r="BO1156" i="1"/>
  <c r="BP1156" i="1"/>
  <c r="BO1157" i="1"/>
  <c r="BP1157" i="1"/>
  <c r="BO1158" i="1"/>
  <c r="BP1158" i="1"/>
  <c r="BO1159" i="1"/>
  <c r="BP1159" i="1"/>
  <c r="BO1160" i="1"/>
  <c r="BP1160" i="1"/>
  <c r="BO1161" i="1"/>
  <c r="BP1161" i="1"/>
  <c r="BO1162" i="1"/>
  <c r="BP1162" i="1"/>
  <c r="BO1163" i="1"/>
  <c r="BP1163" i="1"/>
  <c r="BO1164" i="1"/>
  <c r="BP1164" i="1"/>
  <c r="BO1165" i="1"/>
  <c r="BP1165" i="1"/>
  <c r="BO1166" i="1"/>
  <c r="BP1166" i="1"/>
  <c r="BO1167" i="1"/>
  <c r="BP1167" i="1"/>
  <c r="BO1168" i="1"/>
  <c r="BP1168" i="1"/>
  <c r="BO1169" i="1"/>
  <c r="BP1169" i="1"/>
  <c r="BO1170" i="1"/>
  <c r="BP1170" i="1"/>
  <c r="BO1171" i="1"/>
  <c r="BP1171" i="1"/>
  <c r="BO1172" i="1"/>
  <c r="BP1172" i="1"/>
  <c r="BO1173" i="1"/>
  <c r="BP1173" i="1"/>
  <c r="BO1174" i="1"/>
  <c r="BP1174" i="1"/>
  <c r="BO1175" i="1"/>
  <c r="BP1175" i="1"/>
  <c r="BO1176" i="1"/>
  <c r="BP1176" i="1"/>
  <c r="BO1177" i="1"/>
  <c r="BP1177" i="1"/>
  <c r="BO1178" i="1"/>
  <c r="BP1178" i="1"/>
  <c r="BO1179" i="1"/>
  <c r="BP1179" i="1"/>
  <c r="BO1180" i="1"/>
  <c r="BP1180" i="1"/>
  <c r="BO1181" i="1"/>
  <c r="BP1181" i="1"/>
  <c r="BO1182" i="1"/>
  <c r="BP1182" i="1"/>
  <c r="BO1183" i="1"/>
  <c r="BP1183" i="1"/>
  <c r="BO1184" i="1"/>
  <c r="BP1184" i="1"/>
  <c r="BO1185" i="1"/>
  <c r="BP1185" i="1"/>
  <c r="BO1186" i="1"/>
  <c r="BP1186" i="1"/>
  <c r="BO1187" i="1"/>
  <c r="BP1187" i="1"/>
  <c r="BO1188" i="1"/>
  <c r="BP1188" i="1"/>
  <c r="BO1189" i="1"/>
  <c r="BP1189" i="1"/>
  <c r="BO1190" i="1"/>
  <c r="BP1190" i="1"/>
  <c r="BO1191" i="1"/>
  <c r="BP1191" i="1"/>
  <c r="BO1192" i="1"/>
  <c r="BP1192" i="1"/>
  <c r="BO1193" i="1"/>
  <c r="BP1193" i="1"/>
  <c r="BO1194" i="1"/>
  <c r="BP1194" i="1"/>
  <c r="BO1195" i="1"/>
  <c r="BP1195" i="1"/>
  <c r="BO1196" i="1"/>
  <c r="BP1196" i="1"/>
  <c r="BO1197" i="1"/>
  <c r="BP1197" i="1"/>
  <c r="BO1198" i="1"/>
  <c r="BP1198" i="1"/>
  <c r="BO1199" i="1"/>
  <c r="BP1199" i="1"/>
  <c r="BO1200" i="1"/>
  <c r="BP1200" i="1"/>
  <c r="BO1201" i="1"/>
  <c r="BP1201" i="1"/>
  <c r="BO1202" i="1"/>
  <c r="BP1202" i="1"/>
  <c r="BO1203" i="1"/>
  <c r="BP1203" i="1"/>
  <c r="BO1204" i="1"/>
  <c r="BP1204" i="1"/>
  <c r="BO1205" i="1"/>
  <c r="BP1205" i="1"/>
  <c r="BO1206" i="1"/>
  <c r="BP1206" i="1"/>
  <c r="BO1207" i="1"/>
  <c r="BP1207" i="1"/>
  <c r="BO1208" i="1"/>
  <c r="BP1208" i="1"/>
  <c r="BO1209" i="1"/>
  <c r="BP1209" i="1"/>
  <c r="BO1210" i="1"/>
  <c r="BP1210" i="1"/>
  <c r="BO1211" i="1"/>
  <c r="BP1211" i="1"/>
  <c r="BO1212" i="1"/>
  <c r="BP1212" i="1"/>
  <c r="BO1213" i="1"/>
  <c r="BP1213" i="1"/>
  <c r="BO1214" i="1"/>
  <c r="BP1214" i="1"/>
  <c r="BO1215" i="1"/>
  <c r="BP1215" i="1"/>
  <c r="BO1216" i="1"/>
  <c r="BP1216" i="1"/>
  <c r="BO1217" i="1"/>
  <c r="BP1217" i="1"/>
  <c r="BO1218" i="1"/>
  <c r="BP1218" i="1"/>
  <c r="BO1219" i="1"/>
  <c r="BP1219" i="1"/>
  <c r="BO1220" i="1"/>
  <c r="BP1220" i="1"/>
  <c r="BO1221" i="1"/>
  <c r="BP1221" i="1"/>
  <c r="BO1222" i="1"/>
  <c r="BP1222" i="1"/>
  <c r="BO1223" i="1"/>
  <c r="BP1223" i="1"/>
  <c r="BO1224" i="1"/>
  <c r="BP1224" i="1"/>
  <c r="BO1225" i="1"/>
  <c r="BP1225" i="1"/>
  <c r="BO1226" i="1"/>
  <c r="BP1226" i="1"/>
  <c r="BO1227" i="1"/>
  <c r="BP1227" i="1"/>
  <c r="BO1228" i="1"/>
  <c r="BP1228" i="1"/>
  <c r="BO1229" i="1"/>
  <c r="BP1229" i="1"/>
  <c r="BO1230" i="1"/>
  <c r="BP1230" i="1"/>
  <c r="BO1231" i="1"/>
  <c r="BP1231" i="1"/>
  <c r="BO1232" i="1"/>
  <c r="BP1232" i="1"/>
  <c r="BO1233" i="1"/>
  <c r="BP1233" i="1"/>
  <c r="BO1234" i="1"/>
  <c r="BP1234" i="1"/>
  <c r="BO1235" i="1"/>
  <c r="BP1235" i="1"/>
  <c r="BO1236" i="1"/>
  <c r="BP1236" i="1"/>
  <c r="BO1237" i="1"/>
  <c r="BP1237" i="1"/>
  <c r="BO1238" i="1"/>
  <c r="BP1238" i="1"/>
  <c r="BO1239" i="1"/>
  <c r="BP1239" i="1"/>
  <c r="BO1240" i="1"/>
  <c r="BP1240" i="1"/>
  <c r="BO1241" i="1"/>
  <c r="BP1241" i="1"/>
  <c r="BO1242" i="1"/>
  <c r="BP1242" i="1"/>
  <c r="BO1243" i="1"/>
  <c r="BP1243" i="1"/>
  <c r="BO1244" i="1"/>
  <c r="BP1244" i="1"/>
  <c r="BO1245" i="1"/>
  <c r="BP1245" i="1"/>
  <c r="BO1246" i="1"/>
  <c r="BP1246" i="1"/>
  <c r="BO1247" i="1"/>
  <c r="BP1247" i="1"/>
  <c r="BO1248" i="1"/>
  <c r="BP1248" i="1"/>
  <c r="BO1249" i="1"/>
  <c r="BP1249" i="1"/>
  <c r="BO1250" i="1"/>
  <c r="BP1250" i="1"/>
  <c r="BO1251" i="1"/>
  <c r="BP1251" i="1"/>
  <c r="BO1252" i="1"/>
  <c r="BP1252" i="1"/>
  <c r="BO1253" i="1"/>
  <c r="BP1253" i="1"/>
  <c r="BO1254" i="1"/>
  <c r="BP1254" i="1"/>
  <c r="BO1255" i="1"/>
  <c r="BP1255" i="1"/>
  <c r="BO1256" i="1"/>
  <c r="BP1256" i="1"/>
  <c r="BO1257" i="1"/>
  <c r="BP1257" i="1"/>
  <c r="BO1258" i="1"/>
  <c r="BP1258" i="1"/>
  <c r="BO1259" i="1"/>
  <c r="BP1259" i="1"/>
  <c r="BO1260" i="1"/>
  <c r="BP1260" i="1"/>
  <c r="BO1261" i="1"/>
  <c r="BP1261" i="1"/>
  <c r="BO1262" i="1"/>
  <c r="BP1262" i="1"/>
  <c r="BO1263" i="1"/>
  <c r="BP1263" i="1"/>
  <c r="BO1264" i="1"/>
  <c r="BP1264" i="1"/>
  <c r="BO1265" i="1"/>
  <c r="BP1265" i="1"/>
  <c r="BO1266" i="1"/>
  <c r="BP1266" i="1"/>
  <c r="BO1267" i="1"/>
  <c r="BP1267" i="1"/>
  <c r="BO1268" i="1"/>
  <c r="BP1268" i="1"/>
  <c r="BO1269" i="1"/>
  <c r="BP1269" i="1"/>
  <c r="BO1270" i="1"/>
  <c r="BP1270" i="1"/>
  <c r="BO1271" i="1"/>
  <c r="BP1271" i="1"/>
  <c r="BO1272" i="1"/>
  <c r="BP1272" i="1"/>
  <c r="BO1273" i="1"/>
  <c r="BP1273" i="1"/>
  <c r="BO1274" i="1"/>
  <c r="BP1274" i="1"/>
  <c r="BO1275" i="1"/>
  <c r="BP1275" i="1"/>
  <c r="BO1276" i="1"/>
  <c r="BP1276" i="1"/>
  <c r="BO1277" i="1"/>
  <c r="BP1277" i="1"/>
  <c r="BO1278" i="1"/>
  <c r="BP1278" i="1"/>
  <c r="BO1279" i="1"/>
  <c r="BP1279" i="1"/>
  <c r="BO1280" i="1"/>
  <c r="BP1280" i="1"/>
  <c r="BO1281" i="1"/>
  <c r="BP1281" i="1"/>
  <c r="BO1282" i="1"/>
  <c r="BP1282" i="1"/>
  <c r="BO1283" i="1"/>
  <c r="BP1283" i="1"/>
  <c r="BO1284" i="1"/>
  <c r="BP1284" i="1"/>
  <c r="BO1285" i="1"/>
  <c r="BP1285" i="1"/>
  <c r="BO1286" i="1"/>
  <c r="BP1286" i="1"/>
  <c r="BO1287" i="1"/>
  <c r="BP1287" i="1"/>
  <c r="BO1288" i="1"/>
  <c r="BP1288" i="1"/>
  <c r="BO1289" i="1"/>
  <c r="BP1289" i="1"/>
  <c r="BO1290" i="1"/>
  <c r="BP1290" i="1"/>
  <c r="BO1291" i="1"/>
  <c r="BP1291" i="1"/>
  <c r="BO1292" i="1"/>
  <c r="BP1292" i="1"/>
  <c r="BO1293" i="1"/>
  <c r="BP1293" i="1"/>
  <c r="BO1294" i="1"/>
  <c r="BP1294" i="1"/>
  <c r="BO1295" i="1"/>
  <c r="BP1295" i="1"/>
  <c r="BO1296" i="1"/>
  <c r="BP1296" i="1"/>
  <c r="BO1297" i="1"/>
  <c r="BP1297" i="1"/>
  <c r="BO1298" i="1"/>
  <c r="BP1298" i="1"/>
  <c r="BO1299" i="1"/>
  <c r="BP1299" i="1"/>
  <c r="BO1300" i="1"/>
  <c r="BP1300" i="1"/>
  <c r="BO1301" i="1"/>
  <c r="BP1301" i="1"/>
  <c r="BO1302" i="1"/>
  <c r="BP1302" i="1"/>
  <c r="BO1303" i="1"/>
  <c r="BP1303" i="1"/>
  <c r="BO1304" i="1"/>
  <c r="BP1304" i="1"/>
  <c r="BO1305" i="1"/>
  <c r="BP1305" i="1"/>
  <c r="BO1306" i="1"/>
  <c r="BP1306" i="1"/>
  <c r="BO1307" i="1"/>
  <c r="BP1307" i="1"/>
  <c r="BO1308" i="1"/>
  <c r="BP1308" i="1"/>
  <c r="BO1309" i="1"/>
  <c r="BP1309" i="1"/>
  <c r="BO1310" i="1"/>
  <c r="BP1310" i="1"/>
  <c r="BO1311" i="1"/>
  <c r="BP1311" i="1"/>
  <c r="BO1312" i="1"/>
  <c r="BP1312" i="1"/>
  <c r="BO1313" i="1"/>
  <c r="BP1313" i="1"/>
  <c r="BO1314" i="1"/>
  <c r="BP1314" i="1"/>
  <c r="BO1315" i="1"/>
  <c r="BP1315" i="1"/>
  <c r="BO1316" i="1"/>
  <c r="BP1316" i="1"/>
  <c r="BO1317" i="1"/>
  <c r="BP1317" i="1"/>
  <c r="BO1318" i="1"/>
  <c r="BP1318" i="1"/>
  <c r="BO1319" i="1"/>
  <c r="BP1319" i="1"/>
  <c r="BO1320" i="1"/>
  <c r="BP1320" i="1"/>
  <c r="BO1321" i="1"/>
  <c r="BP1321" i="1"/>
  <c r="BO1322" i="1"/>
  <c r="BP1322" i="1"/>
  <c r="BO1323" i="1"/>
  <c r="BP1323" i="1"/>
  <c r="BO1324" i="1"/>
  <c r="BP1324" i="1"/>
  <c r="BO1325" i="1"/>
  <c r="BP1325" i="1"/>
  <c r="BO1326" i="1"/>
  <c r="BP1326" i="1"/>
  <c r="BO1327" i="1"/>
  <c r="BP1327" i="1"/>
  <c r="BO1328" i="1"/>
  <c r="BP1328" i="1"/>
  <c r="BO1329" i="1"/>
  <c r="BP1329" i="1"/>
  <c r="BO1330" i="1"/>
  <c r="BP1330" i="1"/>
  <c r="BO1331" i="1"/>
  <c r="BP1331" i="1"/>
  <c r="BO1332" i="1"/>
  <c r="BP1332" i="1"/>
  <c r="BO1333" i="1"/>
  <c r="BP1333" i="1"/>
  <c r="BO1334" i="1"/>
  <c r="BP1334" i="1"/>
  <c r="BO1335" i="1"/>
  <c r="BP1335" i="1"/>
  <c r="BO1336" i="1"/>
  <c r="BP1336" i="1"/>
  <c r="BO1337" i="1"/>
  <c r="BP1337" i="1"/>
  <c r="BO1338" i="1"/>
  <c r="BP1338" i="1"/>
  <c r="BO1339" i="1"/>
  <c r="BP1339" i="1"/>
  <c r="BO1340" i="1"/>
  <c r="BP1340" i="1"/>
  <c r="BO1341" i="1"/>
  <c r="BP1341" i="1"/>
  <c r="BO1342" i="1"/>
  <c r="BP1342" i="1"/>
  <c r="BO1343" i="1"/>
  <c r="BP1343" i="1"/>
  <c r="BO1344" i="1"/>
  <c r="BP1344" i="1"/>
  <c r="BO1345" i="1"/>
  <c r="BP1345" i="1"/>
  <c r="BO1346" i="1"/>
  <c r="BP1346" i="1"/>
  <c r="BO1347" i="1"/>
  <c r="BP1347" i="1"/>
  <c r="BO1348" i="1"/>
  <c r="BP1348" i="1"/>
  <c r="BO1349" i="1"/>
  <c r="BP1349" i="1"/>
  <c r="BO1350" i="1"/>
  <c r="BP1350" i="1"/>
  <c r="BO1351" i="1"/>
  <c r="BP1351" i="1"/>
  <c r="BO1352" i="1"/>
  <c r="BP1352" i="1"/>
  <c r="BO1353" i="1"/>
  <c r="BP1353" i="1"/>
  <c r="BO1354" i="1"/>
  <c r="BP1354" i="1"/>
  <c r="BO1355" i="1"/>
  <c r="BP1355" i="1"/>
  <c r="BO1356" i="1"/>
  <c r="BP1356" i="1"/>
  <c r="BO1357" i="1"/>
  <c r="BP1357" i="1"/>
  <c r="BO1358" i="1"/>
  <c r="BP1358" i="1"/>
  <c r="BO1359" i="1"/>
  <c r="BP1359" i="1"/>
  <c r="BO1360" i="1"/>
  <c r="BP1360" i="1"/>
  <c r="BO1361" i="1"/>
  <c r="BP1361" i="1"/>
  <c r="BO1362" i="1"/>
  <c r="BP1362" i="1"/>
  <c r="BO1363" i="1"/>
  <c r="BP1363" i="1"/>
  <c r="BO1364" i="1"/>
  <c r="BP1364" i="1"/>
  <c r="BO1365" i="1"/>
  <c r="BP1365" i="1"/>
  <c r="BO1366" i="1"/>
  <c r="BP1366" i="1"/>
  <c r="BO1367" i="1"/>
  <c r="BP1367" i="1"/>
  <c r="BO1368" i="1"/>
  <c r="BP1368" i="1"/>
  <c r="BO1369" i="1"/>
  <c r="BP1369" i="1"/>
  <c r="BO1370" i="1"/>
  <c r="BP1370" i="1"/>
  <c r="BO1371" i="1"/>
  <c r="BP1371" i="1"/>
  <c r="BO1372" i="1"/>
  <c r="BP1372" i="1"/>
  <c r="BO1373" i="1"/>
  <c r="BP1373" i="1"/>
  <c r="BO1374" i="1"/>
  <c r="BP1374" i="1"/>
  <c r="BO1375" i="1"/>
  <c r="BP1375" i="1"/>
  <c r="BO1376" i="1"/>
  <c r="BP1376" i="1"/>
  <c r="BO1377" i="1"/>
  <c r="BP1377" i="1"/>
  <c r="BO1378" i="1"/>
  <c r="BP1378" i="1"/>
  <c r="BO1379" i="1"/>
  <c r="BP1379" i="1"/>
  <c r="BO1380" i="1"/>
  <c r="BP1380" i="1"/>
  <c r="BO1381" i="1"/>
  <c r="BP1381" i="1"/>
  <c r="BO1382" i="1"/>
  <c r="BP1382" i="1"/>
  <c r="BO1383" i="1"/>
  <c r="BP1383" i="1"/>
  <c r="BO1384" i="1"/>
  <c r="BP1384" i="1"/>
  <c r="BO1385" i="1"/>
  <c r="BP1385" i="1"/>
  <c r="BO1386" i="1"/>
  <c r="BP1386" i="1"/>
  <c r="BO1387" i="1"/>
  <c r="BP1387" i="1"/>
  <c r="BO1388" i="1"/>
  <c r="BP1388" i="1"/>
  <c r="BO1389" i="1"/>
  <c r="BP1389" i="1"/>
  <c r="BO1390" i="1"/>
  <c r="BP1390" i="1"/>
  <c r="BO1391" i="1"/>
  <c r="BP1391" i="1"/>
  <c r="BO1392" i="1"/>
  <c r="BP1392" i="1"/>
  <c r="BO1393" i="1"/>
  <c r="BP1393" i="1"/>
  <c r="BO1394" i="1"/>
  <c r="BP1394" i="1"/>
  <c r="BO1395" i="1"/>
  <c r="BP1395" i="1"/>
  <c r="BO1396" i="1"/>
  <c r="BP1396" i="1"/>
  <c r="BO1397" i="1"/>
  <c r="BP1397" i="1"/>
  <c r="BO1398" i="1"/>
  <c r="BP1398" i="1"/>
  <c r="BO1399" i="1"/>
  <c r="BP1399" i="1"/>
  <c r="BO1400" i="1"/>
  <c r="BP1400" i="1"/>
  <c r="BO1401" i="1"/>
  <c r="BP1401" i="1"/>
  <c r="BO1402" i="1"/>
  <c r="BP1402" i="1"/>
  <c r="BO1403" i="1"/>
  <c r="BP1403" i="1"/>
  <c r="BO1404" i="1"/>
  <c r="BP1404" i="1"/>
  <c r="BO1405" i="1"/>
  <c r="BP1405" i="1"/>
  <c r="BO1406" i="1"/>
  <c r="BP1406" i="1"/>
  <c r="BO1407" i="1"/>
  <c r="BP1407" i="1"/>
  <c r="BO1408" i="1"/>
  <c r="BP1408" i="1"/>
  <c r="BO1409" i="1"/>
  <c r="BP1409" i="1"/>
  <c r="BO1410" i="1"/>
  <c r="BP1410" i="1"/>
  <c r="BO1411" i="1"/>
  <c r="BP1411" i="1"/>
  <c r="BO1412" i="1"/>
  <c r="BP1412" i="1"/>
  <c r="BO1413" i="1"/>
  <c r="BP1413" i="1"/>
  <c r="BO1414" i="1"/>
  <c r="BP1414" i="1"/>
  <c r="BO1415" i="1"/>
  <c r="BP1415" i="1"/>
  <c r="BO1416" i="1"/>
  <c r="BP1416" i="1"/>
  <c r="BO1417" i="1"/>
  <c r="BP1417" i="1"/>
  <c r="BO1418" i="1"/>
  <c r="BP1418" i="1"/>
  <c r="BO1419" i="1"/>
  <c r="BP1419" i="1"/>
  <c r="BO1420" i="1"/>
  <c r="BP1420" i="1"/>
  <c r="BO1421" i="1"/>
  <c r="BP1421" i="1"/>
  <c r="BO1422" i="1"/>
  <c r="BP1422" i="1"/>
  <c r="BO1423" i="1"/>
  <c r="BP1423" i="1"/>
  <c r="BO1424" i="1"/>
  <c r="BP1424" i="1"/>
  <c r="BO1425" i="1"/>
  <c r="BP1425" i="1"/>
  <c r="BO1426" i="1"/>
  <c r="BP1426" i="1"/>
  <c r="BO1427" i="1"/>
  <c r="BP1427" i="1"/>
  <c r="BO1428" i="1"/>
  <c r="BP1428" i="1"/>
  <c r="BO1429" i="1"/>
  <c r="BP1429" i="1"/>
  <c r="BO1430" i="1"/>
  <c r="BP1430" i="1"/>
  <c r="BO1431" i="1"/>
  <c r="BP1431" i="1"/>
  <c r="BO1432" i="1"/>
  <c r="BP1432" i="1"/>
  <c r="BO1433" i="1"/>
  <c r="BP1433" i="1"/>
  <c r="BO1434" i="1"/>
  <c r="BP1434" i="1"/>
  <c r="BO1435" i="1"/>
  <c r="BP1435" i="1"/>
  <c r="BO1436" i="1"/>
  <c r="BP1436" i="1"/>
  <c r="BO1437" i="1"/>
  <c r="BP1437" i="1"/>
  <c r="BO1438" i="1"/>
  <c r="BP1438" i="1"/>
  <c r="BO1439" i="1"/>
  <c r="BP1439" i="1"/>
  <c r="BO1440" i="1"/>
  <c r="BP1440" i="1"/>
  <c r="BO1441" i="1"/>
  <c r="BP1441" i="1"/>
  <c r="BO1442" i="1"/>
  <c r="BP1442" i="1"/>
  <c r="BO1443" i="1"/>
  <c r="BP1443" i="1"/>
  <c r="BO1444" i="1"/>
  <c r="BP1444" i="1"/>
  <c r="BO1445" i="1"/>
  <c r="BP1445" i="1"/>
  <c r="BO1446" i="1"/>
  <c r="BP1446" i="1"/>
  <c r="BO1447" i="1"/>
  <c r="BP1447" i="1"/>
  <c r="BO1448" i="1"/>
  <c r="BP1448" i="1"/>
  <c r="BO1449" i="1"/>
  <c r="BP1449" i="1"/>
  <c r="BO1450" i="1"/>
  <c r="BP1450" i="1"/>
  <c r="BO1451" i="1"/>
  <c r="BP1451" i="1"/>
  <c r="BO1452" i="1"/>
  <c r="BP1452" i="1"/>
  <c r="BO1453" i="1"/>
  <c r="BP1453" i="1"/>
  <c r="BO1454" i="1"/>
  <c r="BP1454" i="1"/>
  <c r="BO1455" i="1"/>
  <c r="BP1455" i="1"/>
  <c r="BO1456" i="1"/>
  <c r="BP1456" i="1"/>
  <c r="BO1457" i="1"/>
  <c r="BP1457" i="1"/>
  <c r="BO1458" i="1"/>
  <c r="BP1458" i="1"/>
  <c r="BO1459" i="1"/>
  <c r="BP1459" i="1"/>
  <c r="BO1460" i="1"/>
  <c r="BP1460" i="1"/>
  <c r="BO1461" i="1"/>
  <c r="BP1461" i="1"/>
  <c r="BO1462" i="1"/>
  <c r="BP1462" i="1"/>
  <c r="BO1463" i="1"/>
  <c r="BP1463" i="1"/>
  <c r="BO1464" i="1"/>
  <c r="BP1464" i="1"/>
  <c r="BO1465" i="1"/>
  <c r="BP1465" i="1"/>
  <c r="BO1466" i="1"/>
  <c r="BP1466" i="1"/>
  <c r="BO1467" i="1"/>
  <c r="BP1467" i="1"/>
  <c r="BO1468" i="1"/>
  <c r="BP1468" i="1"/>
  <c r="BO1469" i="1"/>
  <c r="BP1469" i="1"/>
  <c r="BO1470" i="1"/>
  <c r="BP1470" i="1"/>
  <c r="BO1471" i="1"/>
  <c r="BP1471" i="1"/>
  <c r="BO1472" i="1"/>
  <c r="BP1472" i="1"/>
  <c r="BO1473" i="1"/>
  <c r="BP1473" i="1"/>
  <c r="BO1474" i="1"/>
  <c r="BP1474" i="1"/>
  <c r="BO1475" i="1"/>
  <c r="BP1475" i="1"/>
  <c r="BO1476" i="1"/>
  <c r="BP1476" i="1"/>
  <c r="BO1477" i="1"/>
  <c r="BP1477" i="1"/>
  <c r="BO1478" i="1"/>
  <c r="BP1478" i="1"/>
  <c r="BO1479" i="1"/>
  <c r="BP1479" i="1"/>
  <c r="BO1480" i="1"/>
  <c r="BP1480" i="1"/>
  <c r="BO1481" i="1"/>
  <c r="BP1481" i="1"/>
  <c r="BO1482" i="1"/>
  <c r="BP1482" i="1"/>
  <c r="BO1483" i="1"/>
  <c r="BP1483" i="1"/>
  <c r="BO1484" i="1"/>
  <c r="BP1484" i="1"/>
  <c r="BO1485" i="1"/>
  <c r="BP1485" i="1"/>
  <c r="BO1486" i="1"/>
  <c r="BP1486" i="1"/>
  <c r="BO1487" i="1"/>
  <c r="BP1487" i="1"/>
  <c r="BO1488" i="1"/>
  <c r="BP1488" i="1"/>
  <c r="BO1489" i="1"/>
  <c r="BP1489" i="1"/>
  <c r="BO1490" i="1"/>
  <c r="BP1490" i="1"/>
  <c r="BO1491" i="1"/>
  <c r="BP1491" i="1"/>
  <c r="BO1492" i="1"/>
  <c r="BP1492" i="1"/>
  <c r="BO1493" i="1"/>
  <c r="BP1493" i="1"/>
  <c r="BO1494" i="1"/>
  <c r="BP1494" i="1"/>
  <c r="BO1495" i="1"/>
  <c r="BP1495" i="1"/>
  <c r="BO1496" i="1"/>
  <c r="BP1496" i="1"/>
  <c r="BO1497" i="1"/>
  <c r="BP1497" i="1"/>
  <c r="BO1498" i="1"/>
  <c r="BP1498" i="1"/>
  <c r="BO1499" i="1"/>
  <c r="BP1499" i="1"/>
  <c r="BO1500" i="1"/>
  <c r="BP1500" i="1"/>
  <c r="BO1501" i="1"/>
  <c r="BP1501" i="1"/>
  <c r="BO1502" i="1"/>
  <c r="BP1502" i="1"/>
  <c r="BO1503" i="1"/>
  <c r="BP1503" i="1"/>
  <c r="BO1504" i="1"/>
  <c r="BP1504" i="1"/>
  <c r="BO1505" i="1"/>
  <c r="BP1505" i="1"/>
  <c r="BO1506" i="1"/>
  <c r="BP1506" i="1"/>
  <c r="BO1507" i="1"/>
  <c r="BP1507" i="1"/>
  <c r="BO1508" i="1"/>
  <c r="BP1508" i="1"/>
  <c r="BO1509" i="1"/>
  <c r="BP1509" i="1"/>
  <c r="BO1510" i="1"/>
  <c r="BP1510" i="1"/>
  <c r="BO1511" i="1"/>
  <c r="BP1511" i="1"/>
  <c r="BO1512" i="1"/>
  <c r="BP1512" i="1"/>
  <c r="BO1513" i="1"/>
  <c r="BP1513" i="1"/>
  <c r="BO1514" i="1"/>
  <c r="BP1514" i="1"/>
  <c r="BO1515" i="1"/>
  <c r="BP1515" i="1"/>
  <c r="BO1516" i="1"/>
  <c r="BP1516" i="1"/>
  <c r="BO1517" i="1"/>
  <c r="BP1517" i="1"/>
  <c r="BO1518" i="1"/>
  <c r="BP1518" i="1"/>
  <c r="BO1519" i="1"/>
  <c r="BP1519" i="1"/>
  <c r="BO1520" i="1"/>
  <c r="BP1520" i="1"/>
  <c r="BO1521" i="1"/>
  <c r="BP1521" i="1"/>
  <c r="BO1522" i="1"/>
  <c r="BP1522" i="1"/>
  <c r="BO1523" i="1"/>
  <c r="BP1523" i="1"/>
  <c r="BO1524" i="1"/>
  <c r="BP1524" i="1"/>
  <c r="BO1525" i="1"/>
  <c r="BP1525" i="1"/>
  <c r="BO1526" i="1"/>
  <c r="BP1526" i="1"/>
  <c r="BO1527" i="1"/>
  <c r="BP1527" i="1"/>
  <c r="BO1528" i="1"/>
  <c r="BP1528" i="1"/>
  <c r="BO1529" i="1"/>
  <c r="BP1529" i="1"/>
  <c r="BO1530" i="1"/>
  <c r="BP1530" i="1"/>
  <c r="BO1531" i="1"/>
  <c r="BP1531" i="1"/>
  <c r="BO1532" i="1"/>
  <c r="BP1532" i="1"/>
  <c r="BO1533" i="1"/>
  <c r="BP1533" i="1"/>
  <c r="BO1534" i="1"/>
  <c r="BP1534" i="1"/>
  <c r="BO1535" i="1"/>
  <c r="BP1535" i="1"/>
  <c r="BO1536" i="1"/>
  <c r="BP1536" i="1"/>
  <c r="BO1537" i="1"/>
  <c r="BP1537" i="1"/>
  <c r="BO1538" i="1"/>
  <c r="BP1538" i="1"/>
  <c r="BO1539" i="1"/>
  <c r="BP1539" i="1"/>
  <c r="BO1540" i="1"/>
  <c r="BP1540" i="1"/>
  <c r="BO1541" i="1"/>
  <c r="BP1541" i="1"/>
  <c r="BO1542" i="1"/>
  <c r="BP1542" i="1"/>
  <c r="BO1543" i="1"/>
  <c r="BP1543" i="1"/>
  <c r="BO1544" i="1"/>
  <c r="BP1544" i="1"/>
  <c r="BO1545" i="1"/>
  <c r="BP1545" i="1"/>
  <c r="BO1546" i="1"/>
  <c r="BP1546" i="1"/>
  <c r="BO1547" i="1"/>
  <c r="BP1547" i="1"/>
  <c r="BO1548" i="1"/>
  <c r="BP1548" i="1"/>
  <c r="BO1549" i="1"/>
  <c r="BP1549" i="1"/>
  <c r="BO1550" i="1"/>
  <c r="BP1550" i="1"/>
  <c r="BO1551" i="1"/>
  <c r="BP1551" i="1"/>
  <c r="BO1552" i="1"/>
  <c r="BP1552" i="1"/>
  <c r="BO1553" i="1"/>
  <c r="BP1553" i="1"/>
  <c r="BO1554" i="1"/>
  <c r="BP1554" i="1"/>
  <c r="BO1555" i="1"/>
  <c r="BP1555" i="1"/>
  <c r="BO1556" i="1"/>
  <c r="BP1556" i="1"/>
  <c r="BO1557" i="1"/>
  <c r="BP1557" i="1"/>
  <c r="BO1558" i="1"/>
  <c r="BP1558" i="1"/>
  <c r="BO1559" i="1"/>
  <c r="BP1559" i="1"/>
  <c r="BO1560" i="1"/>
  <c r="BP1560" i="1"/>
  <c r="BO1561" i="1"/>
  <c r="BP1561" i="1"/>
  <c r="BO1562" i="1"/>
  <c r="BP1562" i="1"/>
  <c r="BO1563" i="1"/>
  <c r="BP1563" i="1"/>
  <c r="BO1564" i="1"/>
  <c r="BP1564" i="1"/>
  <c r="BO1565" i="1"/>
  <c r="BP1565" i="1"/>
  <c r="BO1566" i="1"/>
  <c r="BP1566" i="1"/>
  <c r="BO1567" i="1"/>
  <c r="BP1567" i="1"/>
  <c r="BO1568" i="1"/>
  <c r="BP1568" i="1"/>
  <c r="BO1569" i="1"/>
  <c r="BP1569" i="1"/>
  <c r="BO1570" i="1"/>
  <c r="BP1570" i="1"/>
  <c r="BO1571" i="1"/>
  <c r="BP1571" i="1"/>
  <c r="BO1572" i="1"/>
  <c r="BP1572" i="1"/>
  <c r="BO1573" i="1"/>
  <c r="BP1573" i="1"/>
  <c r="BO1574" i="1"/>
  <c r="BP1574" i="1"/>
  <c r="BO1575" i="1"/>
  <c r="BP1575" i="1"/>
  <c r="BO1576" i="1"/>
  <c r="BP1576" i="1"/>
  <c r="BO1577" i="1"/>
  <c r="BP1577" i="1"/>
  <c r="BO1578" i="1"/>
  <c r="BP1578" i="1"/>
  <c r="BO1579" i="1"/>
  <c r="BP1579" i="1"/>
  <c r="BO1580" i="1"/>
  <c r="BP1580" i="1"/>
  <c r="BO1581" i="1"/>
  <c r="BP1581" i="1"/>
  <c r="BO1582" i="1"/>
  <c r="BP1582" i="1"/>
  <c r="BO1583" i="1"/>
  <c r="BP1583" i="1"/>
  <c r="BO1584" i="1"/>
  <c r="BP1584" i="1"/>
  <c r="BO1585" i="1"/>
  <c r="BP1585" i="1"/>
  <c r="BO1586" i="1"/>
  <c r="BP1586" i="1"/>
  <c r="BO1587" i="1"/>
  <c r="BP1587" i="1"/>
  <c r="BO1588" i="1"/>
  <c r="BP1588" i="1"/>
  <c r="BO1589" i="1"/>
  <c r="BP1589" i="1"/>
  <c r="BO1590" i="1"/>
  <c r="BP1590" i="1"/>
  <c r="BO1591" i="1"/>
  <c r="BP1591" i="1"/>
  <c r="BO1592" i="1"/>
  <c r="BP1592" i="1"/>
  <c r="BO1593" i="1"/>
  <c r="BP1593" i="1"/>
  <c r="BO1594" i="1"/>
  <c r="BP1594" i="1"/>
  <c r="BO1595" i="1"/>
  <c r="BP1595" i="1"/>
  <c r="BO1596" i="1"/>
  <c r="BP1596" i="1"/>
  <c r="BO1597" i="1"/>
  <c r="BP1597" i="1"/>
  <c r="BO1598" i="1"/>
  <c r="BP1598" i="1"/>
  <c r="BO1599" i="1"/>
  <c r="BP1599" i="1"/>
  <c r="BO1600" i="1"/>
  <c r="BP1600" i="1"/>
  <c r="BO1601" i="1"/>
  <c r="BP1601" i="1"/>
  <c r="BO1602" i="1"/>
  <c r="BP1602" i="1"/>
  <c r="BO1603" i="1"/>
  <c r="BP1603" i="1"/>
  <c r="BO1604" i="1"/>
  <c r="BP1604" i="1"/>
  <c r="BO1605" i="1"/>
  <c r="BP1605" i="1"/>
  <c r="BO1606" i="1"/>
  <c r="BP1606" i="1"/>
  <c r="BO1607" i="1"/>
  <c r="BP1607" i="1"/>
  <c r="BO1608" i="1"/>
  <c r="BP1608" i="1"/>
  <c r="BO1609" i="1"/>
  <c r="BP1609" i="1"/>
  <c r="BO1610" i="1"/>
  <c r="BP1610" i="1"/>
  <c r="BO1611" i="1"/>
  <c r="BP1611" i="1"/>
  <c r="BO1612" i="1"/>
  <c r="BP1612" i="1"/>
  <c r="BO1613" i="1"/>
  <c r="BP1613" i="1"/>
  <c r="BO1614" i="1"/>
  <c r="BP1614" i="1"/>
  <c r="BO1615" i="1"/>
  <c r="BP1615" i="1"/>
  <c r="BO1616" i="1"/>
  <c r="BP1616" i="1"/>
  <c r="BO1617" i="1"/>
  <c r="BP1617" i="1"/>
  <c r="BO1618" i="1"/>
  <c r="BP1618" i="1"/>
  <c r="BO1619" i="1"/>
  <c r="BP1619" i="1"/>
  <c r="BO1620" i="1"/>
  <c r="BP1620" i="1"/>
  <c r="BO1621" i="1"/>
  <c r="BP1621" i="1"/>
  <c r="BO1622" i="1"/>
  <c r="BP1622" i="1"/>
  <c r="BO1623" i="1"/>
  <c r="BP1623" i="1"/>
  <c r="BO1624" i="1"/>
  <c r="BP1624" i="1"/>
  <c r="BO1625" i="1"/>
  <c r="BP1625" i="1"/>
  <c r="BO1626" i="1"/>
  <c r="BP1626" i="1"/>
  <c r="BO1627" i="1"/>
  <c r="BP1627" i="1"/>
  <c r="BO1628" i="1"/>
  <c r="BP1628" i="1"/>
  <c r="BO1629" i="1"/>
  <c r="BP1629" i="1"/>
  <c r="BO1630" i="1"/>
  <c r="BP1630" i="1"/>
  <c r="BO1631" i="1"/>
  <c r="BP1631" i="1"/>
  <c r="BO1632" i="1"/>
  <c r="BP1632" i="1"/>
  <c r="BO1633" i="1"/>
  <c r="BP1633" i="1"/>
  <c r="BO1634" i="1"/>
  <c r="BP1634" i="1"/>
  <c r="BO1635" i="1"/>
  <c r="BP1635" i="1"/>
  <c r="BO1636" i="1"/>
  <c r="BP1636" i="1"/>
  <c r="BO1637" i="1"/>
  <c r="BP1637" i="1"/>
  <c r="BO1638" i="1"/>
  <c r="BP1638" i="1"/>
  <c r="BO1639" i="1"/>
  <c r="BP1639" i="1"/>
  <c r="BO1640" i="1"/>
  <c r="BP1640" i="1"/>
  <c r="BO1641" i="1"/>
  <c r="BP1641" i="1"/>
  <c r="BO1642" i="1"/>
  <c r="BP1642" i="1"/>
  <c r="BO1643" i="1"/>
  <c r="BP1643" i="1"/>
  <c r="BO1644" i="1"/>
  <c r="BP1644" i="1"/>
  <c r="BO1645" i="1"/>
  <c r="BP1645" i="1"/>
  <c r="BO1646" i="1"/>
  <c r="BP1646" i="1"/>
  <c r="BO1647" i="1"/>
  <c r="BP1647" i="1"/>
  <c r="BO1648" i="1"/>
  <c r="BP1648" i="1"/>
  <c r="BO1649" i="1"/>
  <c r="BP1649" i="1"/>
  <c r="BO1650" i="1"/>
  <c r="BP1650" i="1"/>
  <c r="BO1651" i="1"/>
  <c r="BP1651" i="1"/>
  <c r="BO1652" i="1"/>
  <c r="BP1652" i="1"/>
  <c r="BO1653" i="1"/>
  <c r="BP1653" i="1"/>
  <c r="BO1654" i="1"/>
  <c r="BP1654" i="1"/>
  <c r="BO1655" i="1"/>
  <c r="BP1655" i="1"/>
  <c r="BO1656" i="1"/>
  <c r="BP1656" i="1"/>
  <c r="BO1657" i="1"/>
  <c r="BP1657" i="1"/>
  <c r="BO1658" i="1"/>
  <c r="BP1658" i="1"/>
  <c r="BO1659" i="1"/>
  <c r="BP1659" i="1"/>
  <c r="BO1660" i="1"/>
  <c r="BP1660" i="1"/>
  <c r="BO1661" i="1"/>
  <c r="BP1661" i="1"/>
  <c r="BO1662" i="1"/>
  <c r="BP1662" i="1"/>
  <c r="BO1663" i="1"/>
  <c r="BP1663" i="1"/>
  <c r="BO1664" i="1"/>
  <c r="BP1664" i="1"/>
  <c r="BO1665" i="1"/>
  <c r="BP1665" i="1"/>
  <c r="BO1666" i="1"/>
  <c r="BP1666" i="1"/>
  <c r="BO1667" i="1"/>
  <c r="BP1667" i="1"/>
  <c r="BO1668" i="1"/>
  <c r="BP1668" i="1"/>
  <c r="BO1669" i="1"/>
  <c r="BP1669" i="1"/>
  <c r="BO1670" i="1"/>
  <c r="BP1670" i="1"/>
  <c r="BO1671" i="1"/>
  <c r="BP1671" i="1"/>
  <c r="BO1672" i="1"/>
  <c r="BP1672" i="1"/>
  <c r="BO1673" i="1"/>
  <c r="BP1673" i="1"/>
  <c r="BO1674" i="1"/>
  <c r="BP1674" i="1"/>
  <c r="BO1675" i="1"/>
  <c r="BP1675" i="1"/>
  <c r="BO1676" i="1"/>
  <c r="BP1676" i="1"/>
  <c r="BO1677" i="1"/>
  <c r="BP1677" i="1"/>
  <c r="BO1678" i="1"/>
  <c r="BP1678" i="1"/>
  <c r="BO1679" i="1"/>
  <c r="BP1679" i="1"/>
  <c r="BO1680" i="1"/>
  <c r="BP1680" i="1"/>
  <c r="BO1681" i="1"/>
  <c r="BP1681" i="1"/>
  <c r="BO1682" i="1"/>
  <c r="BP1682" i="1"/>
  <c r="BO1683" i="1"/>
  <c r="BP1683" i="1"/>
  <c r="BO1684" i="1"/>
  <c r="BP1684" i="1"/>
  <c r="BO1685" i="1"/>
  <c r="BP1685" i="1"/>
  <c r="BO1686" i="1"/>
  <c r="BP1686" i="1"/>
  <c r="BO1687" i="1"/>
  <c r="BP1687" i="1"/>
  <c r="BO1688" i="1"/>
  <c r="BP1688" i="1"/>
  <c r="BO1689" i="1"/>
  <c r="BP1689" i="1"/>
  <c r="BO1690" i="1"/>
  <c r="BP1690" i="1"/>
  <c r="BO1691" i="1"/>
  <c r="BP1691" i="1"/>
  <c r="BO1692" i="1"/>
  <c r="BP1692" i="1"/>
  <c r="BO1693" i="1"/>
  <c r="BP1693" i="1"/>
  <c r="BO1694" i="1"/>
  <c r="BP1694" i="1"/>
  <c r="BO1695" i="1"/>
  <c r="BP1695" i="1"/>
  <c r="BO1696" i="1"/>
  <c r="BP1696" i="1"/>
  <c r="BO1697" i="1"/>
  <c r="BP1697" i="1"/>
  <c r="BO1698" i="1"/>
  <c r="BP1698" i="1"/>
  <c r="BO1699" i="1"/>
  <c r="BP1699" i="1"/>
  <c r="BO1700" i="1"/>
  <c r="BP1700" i="1"/>
  <c r="BO1701" i="1"/>
  <c r="BP1701" i="1"/>
  <c r="BO1702" i="1"/>
  <c r="BP1702" i="1"/>
  <c r="BO1703" i="1"/>
  <c r="BP1703" i="1"/>
  <c r="BO1704" i="1"/>
  <c r="BP1704" i="1"/>
  <c r="BO1705" i="1"/>
  <c r="BP1705" i="1"/>
  <c r="BO1706" i="1"/>
  <c r="BP1706" i="1"/>
  <c r="BO1707" i="1"/>
  <c r="BP1707" i="1"/>
  <c r="BO1708" i="1"/>
  <c r="BP1708" i="1"/>
  <c r="BO1709" i="1"/>
  <c r="BP1709" i="1"/>
  <c r="BO1710" i="1"/>
  <c r="BP1710" i="1"/>
  <c r="BO1711" i="1"/>
  <c r="BP1711" i="1"/>
  <c r="BO1712" i="1"/>
  <c r="BP1712" i="1"/>
  <c r="BO1713" i="1"/>
  <c r="BP1713" i="1"/>
  <c r="BO1714" i="1"/>
  <c r="BP1714" i="1"/>
  <c r="BO1715" i="1"/>
  <c r="BP1715" i="1"/>
  <c r="BO1716" i="1"/>
  <c r="BP1716" i="1"/>
  <c r="BO1717" i="1"/>
  <c r="BP1717" i="1"/>
  <c r="BO1718" i="1"/>
  <c r="BP1718" i="1"/>
  <c r="BO1719" i="1"/>
  <c r="BP1719" i="1"/>
  <c r="BO1720" i="1"/>
  <c r="BP1720" i="1"/>
  <c r="BO1721" i="1"/>
  <c r="BP1721" i="1"/>
  <c r="BO1722" i="1"/>
  <c r="BP1722" i="1"/>
  <c r="BO1723" i="1"/>
  <c r="BP1723" i="1"/>
  <c r="BO1724" i="1"/>
  <c r="BP1724" i="1"/>
  <c r="BO1725" i="1"/>
  <c r="BP1725" i="1"/>
  <c r="BO1726" i="1"/>
  <c r="BP1726" i="1"/>
  <c r="BO1727" i="1"/>
  <c r="BP1727" i="1"/>
  <c r="BO1728" i="1"/>
  <c r="BP1728" i="1"/>
  <c r="BO1729" i="1"/>
  <c r="BP1729" i="1"/>
  <c r="BO1730" i="1"/>
  <c r="BP1730" i="1"/>
  <c r="BO1731" i="1"/>
  <c r="BP1731" i="1"/>
  <c r="BO1732" i="1"/>
  <c r="BP1732" i="1"/>
  <c r="BO1733" i="1"/>
  <c r="BP1733" i="1"/>
  <c r="BO1734" i="1"/>
  <c r="BP1734" i="1"/>
  <c r="BO1735" i="1"/>
  <c r="BP1735" i="1"/>
  <c r="BO1736" i="1"/>
  <c r="BP1736" i="1"/>
  <c r="BO1737" i="1"/>
  <c r="BP1737" i="1"/>
  <c r="BO1738" i="1"/>
  <c r="BP1738" i="1"/>
  <c r="BO1739" i="1"/>
  <c r="BP1739" i="1"/>
  <c r="BO1740" i="1"/>
  <c r="BP1740" i="1"/>
  <c r="BO1741" i="1"/>
  <c r="BP1741" i="1"/>
  <c r="BO1742" i="1"/>
  <c r="BP1742" i="1"/>
  <c r="BO1743" i="1"/>
  <c r="BP1743" i="1"/>
  <c r="BO1744" i="1"/>
  <c r="BP1744" i="1"/>
  <c r="BO1745" i="1"/>
  <c r="BP1745" i="1"/>
  <c r="BO1746" i="1"/>
  <c r="BP1746" i="1"/>
  <c r="BO1747" i="1"/>
  <c r="BP1747" i="1"/>
  <c r="BO1748" i="1"/>
  <c r="BP1748" i="1"/>
  <c r="BO1749" i="1"/>
  <c r="BP1749" i="1"/>
  <c r="BO1750" i="1"/>
  <c r="BP1750" i="1"/>
  <c r="BO1751" i="1"/>
  <c r="BP1751" i="1"/>
  <c r="BO1752" i="1"/>
  <c r="BP1752" i="1"/>
  <c r="BO1753" i="1"/>
  <c r="BP1753" i="1"/>
  <c r="BO1754" i="1"/>
  <c r="BP1754" i="1"/>
  <c r="BO1755" i="1"/>
  <c r="BP1755" i="1"/>
  <c r="BO1756" i="1"/>
  <c r="BP1756" i="1"/>
  <c r="BO1757" i="1"/>
  <c r="BP1757" i="1"/>
  <c r="BO1758" i="1"/>
  <c r="BP1758" i="1"/>
  <c r="BO1759" i="1"/>
  <c r="BP1759" i="1"/>
  <c r="BO1760" i="1"/>
  <c r="BP1760" i="1"/>
  <c r="BO1761" i="1"/>
  <c r="BP1761" i="1"/>
  <c r="BO1762" i="1"/>
  <c r="BP1762" i="1"/>
  <c r="BO1763" i="1"/>
  <c r="BP1763" i="1"/>
  <c r="BO1764" i="1"/>
  <c r="BP1764" i="1"/>
  <c r="BO1765" i="1"/>
  <c r="BP1765" i="1"/>
  <c r="BO1766" i="1"/>
  <c r="BP1766" i="1"/>
  <c r="BO1767" i="1"/>
  <c r="BP1767" i="1"/>
  <c r="BO1768" i="1"/>
  <c r="BP1768" i="1"/>
  <c r="BO1769" i="1"/>
  <c r="BP1769" i="1"/>
  <c r="BO1770" i="1"/>
  <c r="BP1770" i="1"/>
  <c r="BO1771" i="1"/>
  <c r="BP1771" i="1"/>
  <c r="BO1772" i="1"/>
  <c r="BP1772" i="1"/>
  <c r="BO1773" i="1"/>
  <c r="BP1773" i="1"/>
  <c r="BO1774" i="1"/>
  <c r="BP1774" i="1"/>
  <c r="BO1775" i="1"/>
  <c r="BP1775" i="1"/>
  <c r="BO1776" i="1"/>
  <c r="BP1776" i="1"/>
  <c r="BO1777" i="1"/>
  <c r="BP1777" i="1"/>
  <c r="BO1778" i="1"/>
  <c r="BP1778" i="1"/>
  <c r="BO1779" i="1"/>
  <c r="BP1779" i="1"/>
  <c r="BO1780" i="1"/>
  <c r="BP1780" i="1"/>
  <c r="BO1781" i="1"/>
  <c r="BP1781" i="1"/>
  <c r="BO1782" i="1"/>
  <c r="BP1782" i="1"/>
  <c r="BO1783" i="1"/>
  <c r="BP1783" i="1"/>
  <c r="BO1784" i="1"/>
  <c r="BP1784" i="1"/>
  <c r="BO1785" i="1"/>
  <c r="BP1785" i="1"/>
  <c r="BO1786" i="1"/>
  <c r="BP1786" i="1"/>
  <c r="BO1787" i="1"/>
  <c r="BP1787" i="1"/>
  <c r="BO1788" i="1"/>
  <c r="BP1788" i="1"/>
  <c r="BO1789" i="1"/>
  <c r="BP1789" i="1"/>
  <c r="BO1790" i="1"/>
  <c r="BP1790" i="1"/>
  <c r="BO1791" i="1"/>
  <c r="BP1791" i="1"/>
  <c r="BO1792" i="1"/>
  <c r="BP1792" i="1"/>
  <c r="BO1793" i="1"/>
  <c r="BP1793" i="1"/>
  <c r="BO1794" i="1"/>
  <c r="BP1794" i="1"/>
  <c r="BO1795" i="1"/>
  <c r="BP1795" i="1"/>
  <c r="BO1796" i="1"/>
  <c r="BP1796" i="1"/>
  <c r="BO1797" i="1"/>
  <c r="BP1797" i="1"/>
  <c r="BO1798" i="1"/>
  <c r="BP1798" i="1"/>
  <c r="BO1799" i="1"/>
  <c r="BP1799" i="1"/>
  <c r="BO1800" i="1"/>
  <c r="BP1800" i="1"/>
  <c r="BO1801" i="1"/>
  <c r="BP1801" i="1"/>
  <c r="BO1802" i="1"/>
  <c r="BP1802" i="1"/>
  <c r="BO1803" i="1"/>
  <c r="BP1803" i="1"/>
  <c r="BO1804" i="1"/>
  <c r="BP1804" i="1"/>
  <c r="BO1805" i="1"/>
  <c r="BP1805" i="1"/>
  <c r="BO1806" i="1"/>
  <c r="BP1806" i="1"/>
  <c r="BO1807" i="1"/>
  <c r="BP1807" i="1"/>
  <c r="BO1808" i="1"/>
  <c r="BP1808" i="1"/>
  <c r="BO1809" i="1"/>
  <c r="BP1809" i="1"/>
  <c r="BO1810" i="1"/>
  <c r="BP1810" i="1"/>
  <c r="BO1811" i="1"/>
  <c r="BP1811" i="1"/>
  <c r="BO1812" i="1"/>
  <c r="BP1812" i="1"/>
  <c r="BO1813" i="1"/>
  <c r="BP1813" i="1"/>
  <c r="BO1814" i="1"/>
  <c r="BP1814" i="1"/>
  <c r="BO1815" i="1"/>
  <c r="BP1815" i="1"/>
  <c r="BO1816" i="1"/>
  <c r="BP1816" i="1"/>
  <c r="BO1817" i="1"/>
  <c r="BP1817" i="1"/>
  <c r="BO1818" i="1"/>
  <c r="BP1818" i="1"/>
  <c r="BO1819" i="1"/>
  <c r="BP1819" i="1"/>
  <c r="BO1820" i="1"/>
  <c r="BP1820" i="1"/>
  <c r="BO1821" i="1"/>
  <c r="BP1821" i="1"/>
  <c r="BO1822" i="1"/>
  <c r="BP1822" i="1"/>
  <c r="BO1823" i="1"/>
  <c r="BP1823" i="1"/>
  <c r="BO1824" i="1"/>
  <c r="BP1824" i="1"/>
  <c r="BO1825" i="1"/>
  <c r="BP1825" i="1"/>
  <c r="BO1826" i="1"/>
  <c r="BP1826" i="1"/>
  <c r="BO1827" i="1"/>
  <c r="BP1827" i="1"/>
  <c r="BO1828" i="1"/>
  <c r="BP1828" i="1"/>
  <c r="BO1829" i="1"/>
  <c r="BP1829" i="1"/>
  <c r="BO1830" i="1"/>
  <c r="BP1830" i="1"/>
  <c r="BO1831" i="1"/>
  <c r="BP1831" i="1"/>
  <c r="BO1832" i="1"/>
  <c r="BP1832" i="1"/>
  <c r="BO1833" i="1"/>
  <c r="BP1833" i="1"/>
  <c r="BO1834" i="1"/>
  <c r="BP1834" i="1"/>
  <c r="BO1835" i="1"/>
  <c r="BP1835" i="1"/>
  <c r="BO1836" i="1"/>
  <c r="BP1836" i="1"/>
  <c r="BO1837" i="1"/>
  <c r="BP1837" i="1"/>
  <c r="BO1838" i="1"/>
  <c r="BP1838" i="1"/>
  <c r="BO1839" i="1"/>
  <c r="BP1839" i="1"/>
  <c r="BO1840" i="1"/>
  <c r="BP1840" i="1"/>
  <c r="BO1841" i="1"/>
  <c r="BP1841" i="1"/>
  <c r="BO1842" i="1"/>
  <c r="BP1842" i="1"/>
  <c r="BO1843" i="1"/>
  <c r="BP1843" i="1"/>
  <c r="BO1844" i="1"/>
  <c r="BP1844" i="1"/>
  <c r="BO1845" i="1"/>
  <c r="BP1845" i="1"/>
  <c r="BO1846" i="1"/>
  <c r="BP1846" i="1"/>
  <c r="BO1847" i="1"/>
  <c r="BP1847" i="1"/>
  <c r="BO1848" i="1"/>
  <c r="BP1848" i="1"/>
  <c r="BO1849" i="1"/>
  <c r="BP1849" i="1"/>
  <c r="BO1850" i="1"/>
  <c r="BP1850" i="1"/>
  <c r="BO1851" i="1"/>
  <c r="BP1851" i="1"/>
  <c r="BO1852" i="1"/>
  <c r="BP1852" i="1"/>
  <c r="BO1853" i="1"/>
  <c r="BP1853" i="1"/>
  <c r="BO1854" i="1"/>
  <c r="BP1854" i="1"/>
  <c r="BO1855" i="1"/>
  <c r="BP1855" i="1"/>
  <c r="BO1856" i="1"/>
  <c r="BP1856" i="1"/>
  <c r="BO1857" i="1"/>
  <c r="BP1857" i="1"/>
  <c r="BO1858" i="1"/>
  <c r="BP1858" i="1"/>
  <c r="BO1859" i="1"/>
  <c r="BP1859" i="1"/>
  <c r="BO1860" i="1"/>
  <c r="BP1860" i="1"/>
  <c r="BO1861" i="1"/>
  <c r="BP1861" i="1"/>
  <c r="BO1862" i="1"/>
  <c r="BP1862" i="1"/>
  <c r="BO1863" i="1"/>
  <c r="BP1863" i="1"/>
  <c r="BO1864" i="1"/>
  <c r="BP1864" i="1"/>
  <c r="BO1865" i="1"/>
  <c r="BP1865" i="1"/>
  <c r="BO1866" i="1"/>
  <c r="BP1866" i="1"/>
  <c r="BO1867" i="1"/>
  <c r="BP1867" i="1"/>
  <c r="BO1868" i="1"/>
  <c r="BP1868" i="1"/>
  <c r="BO1869" i="1"/>
  <c r="BP1869" i="1"/>
  <c r="BO1870" i="1"/>
  <c r="BP1870" i="1"/>
  <c r="BO1871" i="1"/>
  <c r="BP1871" i="1"/>
  <c r="BO1872" i="1"/>
  <c r="BP1872" i="1"/>
  <c r="BO1873" i="1"/>
  <c r="BP1873" i="1"/>
  <c r="BO1874" i="1"/>
  <c r="BP1874" i="1"/>
  <c r="BO1875" i="1"/>
  <c r="BP1875" i="1"/>
  <c r="BO1876" i="1"/>
  <c r="BP1876" i="1"/>
  <c r="BO1877" i="1"/>
  <c r="BP1877" i="1"/>
  <c r="BO1878" i="1"/>
  <c r="BP1878" i="1"/>
  <c r="BO1879" i="1"/>
  <c r="BP1879" i="1"/>
  <c r="BO1880" i="1"/>
  <c r="BP1880" i="1"/>
  <c r="BO1881" i="1"/>
  <c r="BP1881" i="1"/>
  <c r="BO1882" i="1"/>
  <c r="BP1882" i="1"/>
  <c r="BO1883" i="1"/>
  <c r="BP1883" i="1"/>
  <c r="BO1884" i="1"/>
  <c r="BP1884" i="1"/>
  <c r="BO1885" i="1"/>
  <c r="BP1885" i="1"/>
  <c r="BO1886" i="1"/>
  <c r="BP1886" i="1"/>
  <c r="BO1887" i="1"/>
  <c r="BP1887" i="1"/>
  <c r="BO1888" i="1"/>
  <c r="BP1888" i="1"/>
  <c r="BO1889" i="1"/>
  <c r="BP1889" i="1"/>
  <c r="BO1890" i="1"/>
  <c r="BP1890" i="1"/>
  <c r="BO1891" i="1"/>
  <c r="BP1891" i="1"/>
  <c r="BO1892" i="1"/>
  <c r="BP1892" i="1"/>
  <c r="BO1893" i="1"/>
  <c r="BP1893" i="1"/>
  <c r="BO1894" i="1"/>
  <c r="BP1894" i="1"/>
  <c r="BO1895" i="1"/>
  <c r="BP1895" i="1"/>
  <c r="BO1896" i="1"/>
  <c r="BP1896" i="1"/>
  <c r="BO1897" i="1"/>
  <c r="BP1897" i="1"/>
  <c r="BO1898" i="1"/>
  <c r="BP1898" i="1"/>
  <c r="BO1899" i="1"/>
  <c r="BP1899" i="1"/>
  <c r="BO1900" i="1"/>
  <c r="BP1900" i="1"/>
  <c r="BO1901" i="1"/>
  <c r="BP1901" i="1"/>
  <c r="BO1902" i="1"/>
  <c r="BP1902" i="1"/>
  <c r="BO1903" i="1"/>
  <c r="BP1903" i="1"/>
  <c r="BO1904" i="1"/>
  <c r="BP1904" i="1"/>
  <c r="BO1905" i="1"/>
  <c r="BP1905" i="1"/>
  <c r="BO1906" i="1"/>
  <c r="BP1906" i="1"/>
  <c r="BO1907" i="1"/>
  <c r="BP1907" i="1"/>
  <c r="BO1908" i="1"/>
  <c r="BP1908" i="1"/>
  <c r="BO1909" i="1"/>
  <c r="BP1909" i="1"/>
  <c r="BO1910" i="1"/>
  <c r="BP1910" i="1"/>
  <c r="BO1911" i="1"/>
  <c r="BP1911" i="1"/>
  <c r="BO1912" i="1"/>
  <c r="BP1912" i="1"/>
  <c r="BO1913" i="1"/>
  <c r="BP1913" i="1"/>
  <c r="BO1914" i="1"/>
  <c r="BP1914" i="1"/>
  <c r="BO1915" i="1"/>
  <c r="BP1915" i="1"/>
  <c r="BO1916" i="1"/>
  <c r="BP1916" i="1"/>
  <c r="BO1917" i="1"/>
  <c r="BP1917" i="1"/>
  <c r="BO1918" i="1"/>
  <c r="BP1918" i="1"/>
  <c r="BO1919" i="1"/>
  <c r="BP1919" i="1"/>
  <c r="BO1920" i="1"/>
  <c r="BP1920" i="1"/>
  <c r="BO1921" i="1"/>
  <c r="BP1921" i="1"/>
  <c r="BO1922" i="1"/>
  <c r="BP1922" i="1"/>
  <c r="BO1923" i="1"/>
  <c r="BP1923" i="1"/>
  <c r="BO1924" i="1"/>
  <c r="BP1924" i="1"/>
  <c r="BO1925" i="1"/>
  <c r="BP1925" i="1"/>
  <c r="BO1926" i="1"/>
  <c r="BP1926" i="1"/>
  <c r="BO1927" i="1"/>
  <c r="BP1927" i="1"/>
  <c r="BO1928" i="1"/>
  <c r="BP1928" i="1"/>
  <c r="BO1929" i="1"/>
  <c r="BP1929" i="1"/>
  <c r="BO1930" i="1"/>
  <c r="BP1930" i="1"/>
  <c r="BO1931" i="1"/>
  <c r="BP1931" i="1"/>
  <c r="BO1932" i="1"/>
  <c r="BP1932" i="1"/>
  <c r="BO1933" i="1"/>
  <c r="BP1933" i="1"/>
  <c r="BO1934" i="1"/>
  <c r="BP1934" i="1"/>
  <c r="BO1935" i="1"/>
  <c r="BP1935" i="1"/>
  <c r="BO1936" i="1"/>
  <c r="BP1936" i="1"/>
  <c r="BO1937" i="1"/>
  <c r="BP1937" i="1"/>
  <c r="BO1938" i="1"/>
  <c r="BP1938" i="1"/>
  <c r="BO1939" i="1"/>
  <c r="BP1939" i="1"/>
  <c r="BO1940" i="1"/>
  <c r="BP1940" i="1"/>
  <c r="BO1941" i="1"/>
  <c r="BP1941" i="1"/>
  <c r="BO1942" i="1"/>
  <c r="BP1942" i="1"/>
  <c r="BO1943" i="1"/>
  <c r="BP1943" i="1"/>
  <c r="BO1944" i="1"/>
  <c r="BP1944" i="1"/>
  <c r="BO1945" i="1"/>
  <c r="BP1945" i="1"/>
  <c r="BO1946" i="1"/>
  <c r="BP1946" i="1"/>
  <c r="BO1947" i="1"/>
  <c r="BP1947" i="1"/>
  <c r="BO1948" i="1"/>
  <c r="BP1948" i="1"/>
  <c r="BO1949" i="1"/>
  <c r="BP1949" i="1"/>
  <c r="BO1950" i="1"/>
  <c r="BP1950" i="1"/>
  <c r="BO1951" i="1"/>
  <c r="BP1951" i="1"/>
  <c r="BO1952" i="1"/>
  <c r="BP1952" i="1"/>
  <c r="BO1953" i="1"/>
  <c r="BP1953" i="1"/>
  <c r="BO1954" i="1"/>
  <c r="BP1954" i="1"/>
  <c r="BO1955" i="1"/>
  <c r="BP1955" i="1"/>
  <c r="BO1956" i="1"/>
  <c r="BP1956" i="1"/>
  <c r="BO1957" i="1"/>
  <c r="BP1957" i="1"/>
  <c r="BO1958" i="1"/>
  <c r="BP1958" i="1"/>
  <c r="BO1959" i="1"/>
  <c r="BP1959" i="1"/>
  <c r="BO1960" i="1"/>
  <c r="BP1960" i="1"/>
  <c r="BO1961" i="1"/>
  <c r="BP1961" i="1"/>
  <c r="BO1962" i="1"/>
  <c r="BP1962" i="1"/>
  <c r="BO1963" i="1"/>
  <c r="BP1963" i="1"/>
  <c r="BO1964" i="1"/>
  <c r="BP1964" i="1"/>
  <c r="BO1965" i="1"/>
  <c r="BP1965" i="1"/>
  <c r="BO1966" i="1"/>
  <c r="BP1966" i="1"/>
  <c r="BO1967" i="1"/>
  <c r="BP1967" i="1"/>
  <c r="BO1968" i="1"/>
  <c r="BP1968" i="1"/>
  <c r="BO1969" i="1"/>
  <c r="BP1969" i="1"/>
  <c r="BO1970" i="1"/>
  <c r="BP1970" i="1"/>
  <c r="BO1971" i="1"/>
  <c r="BP1971" i="1"/>
  <c r="BO1972" i="1"/>
  <c r="BP1972" i="1"/>
  <c r="BO1973" i="1"/>
  <c r="BP1973" i="1"/>
  <c r="BO1974" i="1"/>
  <c r="BP1974" i="1"/>
  <c r="BO1975" i="1"/>
  <c r="BP1975" i="1"/>
  <c r="BO1976" i="1"/>
  <c r="BP1976" i="1"/>
  <c r="BO1977" i="1"/>
  <c r="BP1977" i="1"/>
  <c r="BO1978" i="1"/>
  <c r="BP1978" i="1"/>
  <c r="BO1979" i="1"/>
  <c r="BP1979" i="1"/>
  <c r="BO1980" i="1"/>
  <c r="BP1980" i="1"/>
  <c r="BO1981" i="1"/>
  <c r="BP1981" i="1"/>
  <c r="BO1982" i="1"/>
  <c r="BP1982" i="1"/>
  <c r="BO1983" i="1"/>
  <c r="BP1983" i="1"/>
  <c r="BO1984" i="1"/>
  <c r="BP1984" i="1"/>
  <c r="BO1985" i="1"/>
  <c r="BP1985" i="1"/>
  <c r="BO1986" i="1"/>
  <c r="BP1986" i="1"/>
  <c r="BO1987" i="1"/>
  <c r="BP1987" i="1"/>
  <c r="BO1988" i="1"/>
  <c r="BP1988" i="1"/>
  <c r="BO1989" i="1"/>
  <c r="BP1989" i="1"/>
  <c r="BO1990" i="1"/>
  <c r="BP1990" i="1"/>
  <c r="BO1991" i="1"/>
  <c r="BP1991" i="1"/>
  <c r="BO1992" i="1"/>
  <c r="BP1992" i="1"/>
  <c r="BO1993" i="1"/>
  <c r="BP1993" i="1"/>
  <c r="BO1994" i="1"/>
  <c r="BP1994" i="1"/>
  <c r="BO1995" i="1"/>
  <c r="BP1995" i="1"/>
  <c r="BO1996" i="1"/>
  <c r="BP1996" i="1"/>
  <c r="BO1997" i="1"/>
  <c r="BP1997" i="1"/>
  <c r="BO1998" i="1"/>
  <c r="BP1998" i="1"/>
  <c r="BO1999" i="1"/>
  <c r="BP1999" i="1"/>
  <c r="BO2000" i="1"/>
  <c r="BP2000" i="1"/>
  <c r="BO2001" i="1"/>
  <c r="BP2001" i="1"/>
  <c r="BO2002" i="1"/>
  <c r="BP2002" i="1"/>
  <c r="BO2003" i="1"/>
  <c r="BP2003" i="1"/>
  <c r="BO2004" i="1"/>
  <c r="BP2004" i="1"/>
  <c r="BO2005" i="1"/>
  <c r="BP2005" i="1"/>
  <c r="BO2006" i="1"/>
  <c r="BP2006" i="1"/>
  <c r="BO2007" i="1"/>
  <c r="BP2007" i="1"/>
  <c r="BO2008" i="1"/>
  <c r="BP2008" i="1"/>
  <c r="BO2009" i="1"/>
  <c r="BP2009" i="1"/>
  <c r="BO2010" i="1"/>
  <c r="BP2010" i="1"/>
  <c r="BO2011" i="1"/>
  <c r="BP2011" i="1"/>
  <c r="BO2012" i="1"/>
  <c r="BP2012" i="1"/>
  <c r="BO2013" i="1"/>
  <c r="BP2013" i="1"/>
  <c r="BO2014" i="1"/>
  <c r="BP2014" i="1"/>
  <c r="BO2015" i="1"/>
  <c r="BP2015" i="1"/>
  <c r="BO2016" i="1"/>
  <c r="BP2016" i="1"/>
  <c r="BO2017" i="1"/>
  <c r="BP2017" i="1"/>
  <c r="BO2018" i="1"/>
  <c r="BP2018" i="1"/>
  <c r="BO2019" i="1"/>
  <c r="BP2019" i="1"/>
  <c r="BO2020" i="1"/>
  <c r="BP2020" i="1"/>
  <c r="BO2021" i="1"/>
  <c r="BP2021" i="1"/>
  <c r="BO2022" i="1"/>
  <c r="BP2022" i="1"/>
  <c r="BO2023" i="1"/>
  <c r="BP2023" i="1"/>
  <c r="BO2024" i="1"/>
  <c r="BP2024" i="1"/>
  <c r="BO2025" i="1"/>
  <c r="BP2025" i="1"/>
  <c r="BO2026" i="1"/>
  <c r="BP2026" i="1"/>
  <c r="BO2027" i="1"/>
  <c r="BP2027" i="1"/>
  <c r="BO2028" i="1"/>
  <c r="BP2028" i="1"/>
  <c r="BO2029" i="1"/>
  <c r="BP2029" i="1"/>
  <c r="BO2030" i="1"/>
  <c r="BP2030" i="1"/>
  <c r="BO2031" i="1"/>
  <c r="BP2031" i="1"/>
  <c r="BO2032" i="1"/>
  <c r="BP2032" i="1"/>
  <c r="BO2033" i="1"/>
  <c r="BP2033" i="1"/>
  <c r="BO2034" i="1"/>
  <c r="BP2034" i="1"/>
  <c r="BO2035" i="1"/>
  <c r="BP2035" i="1"/>
  <c r="BO2036" i="1"/>
  <c r="BP2036" i="1"/>
  <c r="BO2037" i="1"/>
  <c r="BP2037" i="1"/>
  <c r="BO2038" i="1"/>
  <c r="BP2038" i="1"/>
  <c r="BO2039" i="1"/>
  <c r="BP2039" i="1"/>
  <c r="BO2040" i="1"/>
  <c r="BP2040" i="1"/>
  <c r="BO2041" i="1"/>
  <c r="BP2041" i="1"/>
  <c r="BO2042" i="1"/>
  <c r="BP2042" i="1"/>
  <c r="BO2043" i="1"/>
  <c r="BP2043" i="1"/>
  <c r="BO2044" i="1"/>
  <c r="BP2044" i="1"/>
  <c r="BO2045" i="1"/>
  <c r="BP2045" i="1"/>
  <c r="BO2046" i="1"/>
  <c r="BP2046" i="1"/>
  <c r="BO2047" i="1"/>
  <c r="BP2047" i="1"/>
  <c r="BO2048" i="1"/>
  <c r="BP2048" i="1"/>
  <c r="BO2049" i="1"/>
  <c r="BP2049" i="1"/>
  <c r="BO2050" i="1"/>
  <c r="BP2050" i="1"/>
  <c r="BO2051" i="1"/>
  <c r="BP2051" i="1"/>
  <c r="BO2052" i="1"/>
  <c r="BP2052" i="1"/>
  <c r="BO2053" i="1"/>
  <c r="BP2053" i="1"/>
  <c r="BO2054" i="1"/>
  <c r="BP2054" i="1"/>
  <c r="BO2055" i="1"/>
  <c r="BP2055" i="1"/>
  <c r="BO2056" i="1"/>
  <c r="BP2056" i="1"/>
  <c r="BO2057" i="1"/>
  <c r="BP2057" i="1"/>
  <c r="BO2058" i="1"/>
  <c r="BP2058" i="1"/>
  <c r="BO2059" i="1"/>
  <c r="BP2059" i="1"/>
  <c r="BO2060" i="1"/>
  <c r="BP2060" i="1"/>
  <c r="BO2061" i="1"/>
  <c r="BP2061" i="1"/>
  <c r="BO2062" i="1"/>
  <c r="BP2062" i="1"/>
  <c r="BO2063" i="1"/>
  <c r="BP2063" i="1"/>
  <c r="BO2064" i="1"/>
  <c r="BP2064" i="1"/>
  <c r="BO2065" i="1"/>
  <c r="BP2065" i="1"/>
  <c r="BO2066" i="1"/>
  <c r="BP2066" i="1"/>
  <c r="BO2067" i="1"/>
  <c r="BP2067" i="1"/>
  <c r="BO2068" i="1"/>
  <c r="BP2068" i="1"/>
  <c r="BO2069" i="1"/>
  <c r="BP2069" i="1"/>
  <c r="BO2070" i="1"/>
  <c r="BP2070" i="1"/>
  <c r="BO2071" i="1"/>
  <c r="BP2071" i="1"/>
  <c r="BO2072" i="1"/>
  <c r="BP2072" i="1"/>
  <c r="BO2073" i="1"/>
  <c r="BP2073" i="1"/>
  <c r="BO2074" i="1"/>
  <c r="BP2074" i="1"/>
  <c r="BO2075" i="1"/>
  <c r="BP2075" i="1"/>
  <c r="BO2076" i="1"/>
  <c r="BP2076" i="1"/>
  <c r="BO2077" i="1"/>
  <c r="BP2077" i="1"/>
  <c r="BO2078" i="1"/>
  <c r="BP2078" i="1"/>
  <c r="BO2079" i="1"/>
  <c r="BP2079" i="1"/>
  <c r="BO2080" i="1"/>
  <c r="BP2080" i="1"/>
  <c r="BO2081" i="1"/>
  <c r="BP2081" i="1"/>
  <c r="BO2082" i="1"/>
  <c r="BP2082" i="1"/>
  <c r="BO2083" i="1"/>
  <c r="BP2083" i="1"/>
  <c r="BO2084" i="1"/>
  <c r="BP2084" i="1"/>
  <c r="BO2085" i="1"/>
  <c r="BP2085" i="1"/>
  <c r="BO2086" i="1"/>
  <c r="BP2086" i="1"/>
  <c r="BO2087" i="1"/>
  <c r="BP2087" i="1"/>
  <c r="BO2088" i="1"/>
  <c r="BP2088" i="1"/>
  <c r="BO2089" i="1"/>
  <c r="BP2089" i="1"/>
  <c r="BO2090" i="1"/>
  <c r="BP2090" i="1"/>
  <c r="BO2091" i="1"/>
  <c r="BP2091" i="1"/>
  <c r="BO2092" i="1"/>
  <c r="BP2092" i="1"/>
  <c r="BO2093" i="1"/>
  <c r="BP2093" i="1"/>
  <c r="BO2094" i="1"/>
  <c r="BP2094" i="1"/>
  <c r="BO2095" i="1"/>
  <c r="BP2095" i="1"/>
  <c r="BO2096" i="1"/>
  <c r="BP2096" i="1"/>
  <c r="BO2097" i="1"/>
  <c r="BP2097" i="1"/>
  <c r="BO2098" i="1"/>
  <c r="BP2098" i="1"/>
  <c r="BO2099" i="1"/>
  <c r="BP2099" i="1"/>
  <c r="BO2100" i="1"/>
  <c r="BP2100" i="1"/>
  <c r="BO2101" i="1"/>
  <c r="BP2101" i="1"/>
  <c r="BO2102" i="1"/>
  <c r="BP2102" i="1"/>
  <c r="BO2103" i="1"/>
  <c r="BP2103" i="1"/>
  <c r="BO2104" i="1"/>
  <c r="BP2104" i="1"/>
  <c r="BO2105" i="1"/>
  <c r="BP2105" i="1"/>
  <c r="BO2106" i="1"/>
  <c r="BP2106" i="1"/>
  <c r="BO2107" i="1"/>
  <c r="BP2107" i="1"/>
  <c r="BO2108" i="1"/>
  <c r="BP2108" i="1"/>
  <c r="BO2109" i="1"/>
  <c r="BP2109" i="1"/>
  <c r="BO2110" i="1"/>
  <c r="BP2110" i="1"/>
  <c r="BO2111" i="1"/>
  <c r="BP2111" i="1"/>
  <c r="BO2112" i="1"/>
  <c r="BP2112" i="1"/>
  <c r="BO2113" i="1"/>
  <c r="BP2113" i="1"/>
  <c r="BO2114" i="1"/>
  <c r="BP2114" i="1"/>
  <c r="BO2115" i="1"/>
  <c r="BP2115" i="1"/>
  <c r="BO2116" i="1"/>
  <c r="BP2116" i="1"/>
  <c r="BO2117" i="1"/>
  <c r="BP2117" i="1"/>
  <c r="BO2118" i="1"/>
  <c r="BP2118" i="1"/>
  <c r="BO2119" i="1"/>
  <c r="BP2119" i="1"/>
  <c r="BO2120" i="1"/>
  <c r="BP2120" i="1"/>
  <c r="BO2121" i="1"/>
  <c r="BP2121" i="1"/>
  <c r="BO2122" i="1"/>
  <c r="BP2122" i="1"/>
  <c r="BO2123" i="1"/>
  <c r="BP2123" i="1"/>
  <c r="BO2124" i="1"/>
  <c r="BP2124" i="1"/>
  <c r="BO2125" i="1"/>
  <c r="BP2125" i="1"/>
  <c r="BO2126" i="1"/>
  <c r="BP2126" i="1"/>
  <c r="BO2127" i="1"/>
  <c r="BP2127" i="1"/>
  <c r="BO2128" i="1"/>
  <c r="BP2128" i="1"/>
  <c r="BO2129" i="1"/>
  <c r="BP2129" i="1"/>
  <c r="BO2130" i="1"/>
  <c r="BP2130" i="1"/>
  <c r="BO2131" i="1"/>
  <c r="BP2131" i="1"/>
  <c r="BO2132" i="1"/>
  <c r="BP2132" i="1"/>
  <c r="BO2133" i="1"/>
  <c r="BP2133" i="1"/>
  <c r="BO2134" i="1"/>
  <c r="BP2134" i="1"/>
  <c r="BO2135" i="1"/>
  <c r="BP2135" i="1"/>
  <c r="BO2136" i="1"/>
  <c r="BP2136" i="1"/>
  <c r="BO2137" i="1"/>
  <c r="BP2137" i="1"/>
  <c r="BO2138" i="1"/>
  <c r="BP2138" i="1"/>
  <c r="BO2139" i="1"/>
  <c r="BP2139" i="1"/>
  <c r="BO2140" i="1"/>
  <c r="BP2140" i="1"/>
  <c r="BO2141" i="1"/>
  <c r="BP2141" i="1"/>
  <c r="BO2142" i="1"/>
  <c r="BP2142" i="1"/>
  <c r="BO2143" i="1"/>
  <c r="BP2143" i="1"/>
  <c r="BO2144" i="1"/>
  <c r="BP2144" i="1"/>
  <c r="BO2145" i="1"/>
  <c r="BP2145" i="1"/>
  <c r="BO2146" i="1"/>
  <c r="BP2146" i="1"/>
  <c r="BO2147" i="1"/>
  <c r="BP2147" i="1"/>
  <c r="BO2148" i="1"/>
  <c r="BP2148" i="1"/>
  <c r="BO2149" i="1"/>
  <c r="BP2149" i="1"/>
  <c r="BO2150" i="1"/>
  <c r="BP2150" i="1"/>
  <c r="BO2151" i="1"/>
  <c r="BP2151" i="1"/>
  <c r="BO2152" i="1"/>
  <c r="BP2152" i="1"/>
  <c r="BO2153" i="1"/>
  <c r="BP2153" i="1"/>
  <c r="BO2154" i="1"/>
  <c r="BP2154" i="1"/>
  <c r="BO2155" i="1"/>
  <c r="BP2155" i="1"/>
  <c r="BO2156" i="1"/>
  <c r="BP2156" i="1"/>
  <c r="BO2157" i="1"/>
  <c r="BP2157" i="1"/>
  <c r="BO2158" i="1"/>
  <c r="BP2158" i="1"/>
  <c r="BO2159" i="1"/>
  <c r="BP2159" i="1"/>
  <c r="BO2160" i="1"/>
  <c r="BP2160" i="1"/>
  <c r="BO2161" i="1"/>
  <c r="BP2161" i="1"/>
  <c r="BO2162" i="1"/>
  <c r="BP2162" i="1"/>
  <c r="BO2163" i="1"/>
  <c r="BP2163" i="1"/>
  <c r="BO2164" i="1"/>
  <c r="BP2164" i="1"/>
  <c r="BO2165" i="1"/>
  <c r="BP2165" i="1"/>
  <c r="BO2166" i="1"/>
  <c r="BP2166" i="1"/>
  <c r="BO2167" i="1"/>
  <c r="BP2167" i="1"/>
  <c r="BO2168" i="1"/>
  <c r="BP2168" i="1"/>
  <c r="BO2169" i="1"/>
  <c r="BP2169" i="1"/>
  <c r="BO2170" i="1"/>
  <c r="BP2170" i="1"/>
  <c r="BO2171" i="1"/>
  <c r="BP2171" i="1"/>
  <c r="BO2172" i="1"/>
  <c r="BP2172" i="1"/>
  <c r="BO2173" i="1"/>
  <c r="BP2173" i="1"/>
  <c r="BO2174" i="1"/>
  <c r="BP2174" i="1"/>
  <c r="BO2175" i="1"/>
  <c r="BP2175" i="1"/>
  <c r="BO2176" i="1"/>
  <c r="BP2176" i="1"/>
  <c r="BO2177" i="1"/>
  <c r="BP2177" i="1"/>
  <c r="BO2178" i="1"/>
  <c r="BP2178" i="1"/>
  <c r="BO2179" i="1"/>
  <c r="BP2179" i="1"/>
  <c r="BO2180" i="1"/>
  <c r="BP2180" i="1"/>
  <c r="BO2181" i="1"/>
  <c r="BP2181" i="1"/>
  <c r="BO2182" i="1"/>
  <c r="BP2182" i="1"/>
  <c r="BO2183" i="1"/>
  <c r="BP2183" i="1"/>
  <c r="BO2184" i="1"/>
  <c r="BP2184" i="1"/>
  <c r="BO2185" i="1"/>
  <c r="BP2185" i="1"/>
  <c r="BO2186" i="1"/>
  <c r="BP2186" i="1"/>
  <c r="BO2187" i="1"/>
  <c r="BP2187" i="1"/>
  <c r="BO2188" i="1"/>
  <c r="BP2188" i="1"/>
  <c r="BO2189" i="1"/>
  <c r="BP2189" i="1"/>
  <c r="BO2190" i="1"/>
  <c r="BP2190" i="1"/>
  <c r="BO2191" i="1"/>
  <c r="BP2191" i="1"/>
  <c r="BO2192" i="1"/>
  <c r="BP2192" i="1"/>
  <c r="BO2193" i="1"/>
  <c r="BP2193" i="1"/>
  <c r="BO2194" i="1"/>
  <c r="BP2194" i="1"/>
  <c r="BO2195" i="1"/>
  <c r="BP2195" i="1"/>
  <c r="BO2196" i="1"/>
  <c r="BP2196" i="1"/>
  <c r="BO2197" i="1"/>
  <c r="BP2197" i="1"/>
  <c r="BO2198" i="1"/>
  <c r="BP2198" i="1"/>
  <c r="BO2199" i="1"/>
  <c r="BP2199" i="1"/>
  <c r="BO2200" i="1"/>
  <c r="BP2200" i="1"/>
  <c r="BO2201" i="1"/>
  <c r="BP2201" i="1"/>
  <c r="BO2202" i="1"/>
  <c r="BP2202" i="1"/>
  <c r="BO2203" i="1"/>
  <c r="BP2203" i="1"/>
  <c r="BO2204" i="1"/>
  <c r="BP2204" i="1"/>
  <c r="BO2205" i="1"/>
  <c r="BP2205" i="1"/>
  <c r="BO2206" i="1"/>
  <c r="BP2206" i="1"/>
  <c r="BO2207" i="1"/>
  <c r="BP2207" i="1"/>
  <c r="BO2208" i="1"/>
  <c r="BP2208" i="1"/>
  <c r="BO2209" i="1"/>
  <c r="BP2209" i="1"/>
  <c r="BO2210" i="1"/>
  <c r="BP2210" i="1"/>
  <c r="BO2211" i="1"/>
  <c r="BP2211" i="1"/>
  <c r="BO2212" i="1"/>
  <c r="BP2212" i="1"/>
  <c r="BO2213" i="1"/>
  <c r="BP2213" i="1"/>
  <c r="BO2214" i="1"/>
  <c r="BP2214" i="1"/>
  <c r="BO2215" i="1"/>
  <c r="BP2215" i="1"/>
  <c r="BO2216" i="1"/>
  <c r="BP2216" i="1"/>
  <c r="BO2217" i="1"/>
  <c r="BP2217" i="1"/>
  <c r="BO2218" i="1"/>
  <c r="BP2218" i="1"/>
  <c r="BO2219" i="1"/>
  <c r="BP2219" i="1"/>
  <c r="BO2220" i="1"/>
  <c r="BP2220" i="1"/>
  <c r="BO2221" i="1"/>
  <c r="BP2221" i="1"/>
  <c r="BO2222" i="1"/>
  <c r="BP2222" i="1"/>
  <c r="BO2223" i="1"/>
  <c r="BP2223" i="1"/>
  <c r="BO2224" i="1"/>
  <c r="BP2224" i="1"/>
  <c r="BO2225" i="1"/>
  <c r="BP2225" i="1"/>
  <c r="BO2226" i="1"/>
  <c r="BP2226" i="1"/>
  <c r="BO2227" i="1"/>
  <c r="BP2227" i="1"/>
  <c r="BO2228" i="1"/>
  <c r="BP2228" i="1"/>
  <c r="BO2229" i="1"/>
  <c r="BP2229" i="1"/>
  <c r="BO2230" i="1"/>
  <c r="BP2230" i="1"/>
  <c r="BO2231" i="1"/>
  <c r="BP2231" i="1"/>
  <c r="BO2232" i="1"/>
  <c r="BP2232" i="1"/>
  <c r="BO2233" i="1"/>
  <c r="BP2233" i="1"/>
  <c r="BO2234" i="1"/>
  <c r="BP2234" i="1"/>
  <c r="BO2235" i="1"/>
  <c r="BP2235" i="1"/>
  <c r="BO2236" i="1"/>
  <c r="BP2236" i="1"/>
  <c r="BO2237" i="1"/>
  <c r="BP2237" i="1"/>
  <c r="BO2238" i="1"/>
  <c r="BP2238" i="1"/>
  <c r="BO2239" i="1"/>
  <c r="BP2239" i="1"/>
  <c r="BO2240" i="1"/>
  <c r="BP2240" i="1"/>
  <c r="BO2241" i="1"/>
  <c r="BP2241" i="1"/>
  <c r="BO2242" i="1"/>
  <c r="BP2242" i="1"/>
  <c r="BO2243" i="1"/>
  <c r="BP2243" i="1"/>
  <c r="BO2244" i="1"/>
  <c r="BP2244" i="1"/>
  <c r="BO2245" i="1"/>
  <c r="BP2245" i="1"/>
  <c r="BO2246" i="1"/>
  <c r="BP2246" i="1"/>
  <c r="BO2247" i="1"/>
  <c r="BP2247" i="1"/>
  <c r="BO2248" i="1"/>
  <c r="BP2248" i="1"/>
  <c r="BO2249" i="1"/>
  <c r="BP2249" i="1"/>
  <c r="BO2250" i="1"/>
  <c r="BP2250" i="1"/>
  <c r="BO2251" i="1"/>
  <c r="BP2251" i="1"/>
  <c r="BO2252" i="1"/>
  <c r="BP2252" i="1"/>
  <c r="BO2253" i="1"/>
  <c r="BP2253" i="1"/>
  <c r="BO2254" i="1"/>
  <c r="BP2254" i="1"/>
  <c r="BO2255" i="1"/>
  <c r="BP2255" i="1"/>
  <c r="BO2256" i="1"/>
  <c r="BP2256" i="1"/>
  <c r="BO2257" i="1"/>
  <c r="BP2257" i="1"/>
  <c r="BO2258" i="1"/>
  <c r="BP2258" i="1"/>
  <c r="BO2259" i="1"/>
  <c r="BP2259" i="1"/>
  <c r="BO2260" i="1"/>
  <c r="BP2260" i="1"/>
  <c r="BO2261" i="1"/>
  <c r="BP2261" i="1"/>
  <c r="BO2262" i="1"/>
  <c r="BP2262" i="1"/>
  <c r="BO2263" i="1"/>
  <c r="BP2263" i="1"/>
  <c r="BO2264" i="1"/>
  <c r="BP2264" i="1"/>
  <c r="BO2265" i="1"/>
  <c r="BP2265" i="1"/>
  <c r="BO2266" i="1"/>
  <c r="BP2266" i="1"/>
  <c r="BO2267" i="1"/>
  <c r="BP2267" i="1"/>
  <c r="BO2268" i="1"/>
  <c r="BP2268" i="1"/>
  <c r="BO2269" i="1"/>
  <c r="BP2269" i="1"/>
  <c r="BO2270" i="1"/>
  <c r="BP2270" i="1"/>
  <c r="BO2271" i="1"/>
  <c r="BP2271" i="1"/>
  <c r="BO2272" i="1"/>
  <c r="BP2272" i="1"/>
  <c r="BO2273" i="1"/>
  <c r="BP2273" i="1"/>
  <c r="BO2274" i="1"/>
  <c r="BP2274" i="1"/>
  <c r="BO2275" i="1"/>
  <c r="BP2275" i="1"/>
  <c r="BO2276" i="1"/>
  <c r="BP2276" i="1"/>
  <c r="BO2277" i="1"/>
  <c r="BP2277" i="1"/>
  <c r="BO2278" i="1"/>
  <c r="BP2278" i="1"/>
  <c r="BO2279" i="1"/>
  <c r="BP2279" i="1"/>
  <c r="BO2280" i="1"/>
  <c r="BP2280" i="1"/>
  <c r="BO2281" i="1"/>
  <c r="BP2281" i="1"/>
  <c r="BO2282" i="1"/>
  <c r="BP2282" i="1"/>
  <c r="BO2283" i="1"/>
  <c r="BP2283" i="1"/>
  <c r="BO2284" i="1"/>
  <c r="BP2284" i="1"/>
  <c r="BO2285" i="1"/>
  <c r="BP2285" i="1"/>
  <c r="BO2286" i="1"/>
  <c r="BP2286" i="1"/>
  <c r="BO2287" i="1"/>
  <c r="BP2287" i="1"/>
  <c r="BO2288" i="1"/>
  <c r="BP2288" i="1"/>
  <c r="BO2289" i="1"/>
  <c r="BP2289" i="1"/>
  <c r="BO2290" i="1"/>
  <c r="BP2290" i="1"/>
  <c r="BO2291" i="1"/>
  <c r="BP2291" i="1"/>
  <c r="BO2292" i="1"/>
  <c r="BP2292" i="1"/>
  <c r="BO2293" i="1"/>
  <c r="BP2293" i="1"/>
  <c r="BO2294" i="1"/>
  <c r="BP2294" i="1"/>
  <c r="BO2295" i="1"/>
  <c r="BP2295" i="1"/>
  <c r="BO2296" i="1"/>
  <c r="BP2296" i="1"/>
  <c r="BO2297" i="1"/>
  <c r="BP2297" i="1"/>
  <c r="BO2298" i="1"/>
  <c r="BP2298" i="1"/>
  <c r="BO2299" i="1"/>
  <c r="BP2299" i="1"/>
  <c r="BO2300" i="1"/>
  <c r="BP2300" i="1"/>
  <c r="BO2301" i="1"/>
  <c r="BP2301" i="1"/>
  <c r="BO2302" i="1"/>
  <c r="BP2302" i="1"/>
  <c r="BO2303" i="1"/>
  <c r="BP2303" i="1"/>
  <c r="BO2304" i="1"/>
  <c r="BP2304" i="1"/>
  <c r="BO2305" i="1"/>
  <c r="BP2305" i="1"/>
  <c r="BO2306" i="1"/>
  <c r="BP2306" i="1"/>
  <c r="BO2307" i="1"/>
  <c r="BP2307" i="1"/>
  <c r="BO2308" i="1"/>
  <c r="BP2308" i="1"/>
  <c r="BO2309" i="1"/>
  <c r="BP2309" i="1"/>
  <c r="BO2310" i="1"/>
  <c r="BP2310" i="1"/>
  <c r="BO2311" i="1"/>
  <c r="BP2311" i="1"/>
  <c r="BO2312" i="1"/>
  <c r="BP2312" i="1"/>
  <c r="BO2313" i="1"/>
  <c r="BP2313" i="1"/>
  <c r="BO2314" i="1"/>
  <c r="BP2314" i="1"/>
  <c r="BO2315" i="1"/>
  <c r="BP2315" i="1"/>
  <c r="BO2316" i="1"/>
  <c r="BP2316" i="1"/>
  <c r="BO2317" i="1"/>
  <c r="BP2317" i="1"/>
  <c r="BO2318" i="1"/>
  <c r="BP2318" i="1"/>
  <c r="BO2319" i="1"/>
  <c r="BP2319" i="1"/>
  <c r="BO2320" i="1"/>
  <c r="BP2320" i="1"/>
  <c r="BO2321" i="1"/>
  <c r="BP2321" i="1"/>
  <c r="BO2322" i="1"/>
  <c r="BP2322" i="1"/>
  <c r="BO2323" i="1"/>
  <c r="BP2323" i="1"/>
  <c r="BO2324" i="1"/>
  <c r="BP2324" i="1"/>
  <c r="BO2325" i="1"/>
  <c r="BP2325" i="1"/>
  <c r="BO2326" i="1"/>
  <c r="BP2326" i="1"/>
  <c r="BO2327" i="1"/>
  <c r="BP2327" i="1"/>
  <c r="BO2328" i="1"/>
  <c r="BP2328" i="1"/>
  <c r="BO2329" i="1"/>
  <c r="BP2329" i="1"/>
  <c r="BO2330" i="1"/>
  <c r="BP2330" i="1"/>
  <c r="BO2331" i="1"/>
  <c r="BP2331" i="1"/>
  <c r="BO2332" i="1"/>
  <c r="BP2332" i="1"/>
  <c r="BO2333" i="1"/>
  <c r="BP2333" i="1"/>
  <c r="BO2334" i="1"/>
  <c r="BP2334" i="1"/>
  <c r="BO2335" i="1"/>
  <c r="BP2335" i="1"/>
  <c r="BO2336" i="1"/>
  <c r="BP2336" i="1"/>
  <c r="BO2337" i="1"/>
  <c r="BP2337" i="1"/>
  <c r="BO2338" i="1"/>
  <c r="BP2338" i="1"/>
  <c r="BO2339" i="1"/>
  <c r="BP2339" i="1"/>
  <c r="BO2340" i="1"/>
  <c r="BP2340" i="1"/>
  <c r="BO2341" i="1"/>
  <c r="BP2341" i="1"/>
  <c r="BO2342" i="1"/>
  <c r="BP2342" i="1"/>
  <c r="BO2343" i="1"/>
  <c r="BP2343" i="1"/>
  <c r="BO2344" i="1"/>
  <c r="BP2344" i="1"/>
  <c r="BO2345" i="1"/>
  <c r="BP2345" i="1"/>
  <c r="BO2346" i="1"/>
  <c r="BP2346" i="1"/>
  <c r="BO2347" i="1"/>
  <c r="BP2347" i="1"/>
  <c r="BO2348" i="1"/>
  <c r="BP2348" i="1"/>
  <c r="BO2349" i="1"/>
  <c r="BP2349" i="1"/>
  <c r="BO2350" i="1"/>
  <c r="BP2350" i="1"/>
  <c r="BO2351" i="1"/>
  <c r="BP2351" i="1"/>
  <c r="BO2352" i="1"/>
  <c r="BP2352" i="1"/>
  <c r="BO2353" i="1"/>
  <c r="BP2353" i="1"/>
  <c r="BO2354" i="1"/>
  <c r="BP2354" i="1"/>
  <c r="BO2355" i="1"/>
  <c r="BP2355" i="1"/>
  <c r="BO2356" i="1"/>
  <c r="BP2356" i="1"/>
  <c r="BO2357" i="1"/>
  <c r="BP2357" i="1"/>
  <c r="BO2358" i="1"/>
  <c r="BP2358" i="1"/>
  <c r="BO2359" i="1"/>
  <c r="BP2359" i="1"/>
  <c r="BO2360" i="1"/>
  <c r="BP2360" i="1"/>
  <c r="BO2361" i="1"/>
  <c r="BP2361" i="1"/>
  <c r="BO2362" i="1"/>
  <c r="BP2362" i="1"/>
  <c r="BO2363" i="1"/>
  <c r="BP2363" i="1"/>
  <c r="BO2364" i="1"/>
  <c r="BP2364" i="1"/>
  <c r="BO2365" i="1"/>
  <c r="BP2365" i="1"/>
  <c r="BO2366" i="1"/>
  <c r="BP2366" i="1"/>
  <c r="BO2367" i="1"/>
  <c r="BP2367" i="1"/>
  <c r="BO2368" i="1"/>
  <c r="BP2368" i="1"/>
  <c r="BO2369" i="1"/>
  <c r="BP2369" i="1"/>
  <c r="BO2370" i="1"/>
  <c r="BP2370" i="1"/>
  <c r="BO2371" i="1"/>
  <c r="BP2371" i="1"/>
  <c r="BO2372" i="1"/>
  <c r="BP2372" i="1"/>
  <c r="BO2373" i="1"/>
  <c r="BP2373" i="1"/>
  <c r="BO2374" i="1"/>
  <c r="BP2374" i="1"/>
  <c r="BO2375" i="1"/>
  <c r="BP2375" i="1"/>
  <c r="BO2376" i="1"/>
  <c r="BP2376" i="1"/>
  <c r="BO2377" i="1"/>
  <c r="BP2377" i="1"/>
  <c r="BO2378" i="1"/>
  <c r="BP2378" i="1"/>
  <c r="BO2379" i="1"/>
  <c r="BP2379" i="1"/>
  <c r="BO2380" i="1"/>
  <c r="BP2380" i="1"/>
  <c r="BO2381" i="1"/>
  <c r="BP2381" i="1"/>
  <c r="BO2382" i="1"/>
  <c r="BP2382" i="1"/>
  <c r="BO2383" i="1"/>
  <c r="BP2383" i="1"/>
  <c r="BO2384" i="1"/>
  <c r="BP2384" i="1"/>
  <c r="BO2385" i="1"/>
  <c r="BP2385" i="1"/>
  <c r="BO2386" i="1"/>
  <c r="BP2386" i="1"/>
  <c r="BO2387" i="1"/>
  <c r="BP2387" i="1"/>
  <c r="BO2388" i="1"/>
  <c r="BP2388" i="1"/>
  <c r="BO2389" i="1"/>
  <c r="BP2389" i="1"/>
  <c r="BO2390" i="1"/>
  <c r="BP2390" i="1"/>
  <c r="BO2391" i="1"/>
  <c r="BP2391" i="1"/>
  <c r="BO2392" i="1"/>
  <c r="BP2392" i="1"/>
  <c r="BO2393" i="1"/>
  <c r="BP2393" i="1"/>
  <c r="BO2394" i="1"/>
  <c r="BP2394" i="1"/>
  <c r="BO2395" i="1"/>
  <c r="BP2395" i="1"/>
  <c r="BO2396" i="1"/>
  <c r="BP2396" i="1"/>
  <c r="BO2397" i="1"/>
  <c r="BP2397" i="1"/>
  <c r="BO2398" i="1"/>
  <c r="BP2398" i="1"/>
  <c r="BO2399" i="1"/>
  <c r="BP2399" i="1"/>
  <c r="BO2400" i="1"/>
  <c r="BP2400" i="1"/>
  <c r="BO2401" i="1"/>
  <c r="BP2401" i="1"/>
  <c r="BO2402" i="1"/>
  <c r="BP2402" i="1"/>
  <c r="BO2403" i="1"/>
  <c r="BP2403" i="1"/>
  <c r="BO2404" i="1"/>
  <c r="BP2404" i="1"/>
  <c r="BO2405" i="1"/>
  <c r="BP2405" i="1"/>
  <c r="BO2406" i="1"/>
  <c r="BP2406" i="1"/>
  <c r="BO2407" i="1"/>
  <c r="BP2407" i="1"/>
  <c r="BO2408" i="1"/>
  <c r="BP2408" i="1"/>
  <c r="BO2409" i="1"/>
  <c r="BP2409" i="1"/>
  <c r="BO2410" i="1"/>
  <c r="BP2410" i="1"/>
  <c r="BO2411" i="1"/>
  <c r="BP2411" i="1"/>
  <c r="BO2412" i="1"/>
  <c r="BP2412" i="1"/>
  <c r="BO2413" i="1"/>
  <c r="BP2413" i="1"/>
  <c r="BO2414" i="1"/>
  <c r="BP2414" i="1"/>
  <c r="BO2415" i="1"/>
  <c r="BP2415" i="1"/>
  <c r="BO2416" i="1"/>
  <c r="BP2416" i="1"/>
  <c r="BO2417" i="1"/>
  <c r="BP2417" i="1"/>
  <c r="BO2418" i="1"/>
  <c r="BP2418" i="1"/>
  <c r="BO2419" i="1"/>
  <c r="BP2419" i="1"/>
  <c r="BO2420" i="1"/>
  <c r="BP2420" i="1"/>
  <c r="BO2421" i="1"/>
  <c r="BP2421" i="1"/>
  <c r="BO2422" i="1"/>
  <c r="BP2422" i="1"/>
  <c r="BO2423" i="1"/>
  <c r="BP2423" i="1"/>
  <c r="BO2424" i="1"/>
  <c r="BP2424" i="1"/>
  <c r="BO2425" i="1"/>
  <c r="BP2425" i="1"/>
  <c r="BO2426" i="1"/>
  <c r="BP2426" i="1"/>
  <c r="BO2427" i="1"/>
  <c r="BP2427" i="1"/>
  <c r="BO2428" i="1"/>
  <c r="BP2428" i="1"/>
  <c r="BO2429" i="1"/>
  <c r="BP2429" i="1"/>
  <c r="BO2430" i="1"/>
  <c r="BP2430" i="1"/>
  <c r="BO2431" i="1"/>
  <c r="BP2431" i="1"/>
  <c r="BO2432" i="1"/>
  <c r="BP2432" i="1"/>
  <c r="BO2433" i="1"/>
  <c r="BP2433" i="1"/>
  <c r="BO2434" i="1"/>
  <c r="BP2434" i="1"/>
  <c r="BO2435" i="1"/>
  <c r="BP2435" i="1"/>
  <c r="BO2436" i="1"/>
  <c r="BP2436" i="1"/>
  <c r="BO2437" i="1"/>
  <c r="BP2437" i="1"/>
  <c r="BO2438" i="1"/>
  <c r="BP2438" i="1"/>
  <c r="BO2439" i="1"/>
  <c r="BP2439" i="1"/>
  <c r="BO2440" i="1"/>
  <c r="BP2440" i="1"/>
  <c r="BO2441" i="1"/>
  <c r="BP2441" i="1"/>
  <c r="BO2442" i="1"/>
  <c r="BP2442" i="1"/>
  <c r="BO2443" i="1"/>
  <c r="BP2443" i="1"/>
  <c r="BO2444" i="1"/>
  <c r="BP2444" i="1"/>
  <c r="BO2445" i="1"/>
  <c r="BP2445" i="1"/>
  <c r="BO2446" i="1"/>
  <c r="BP2446" i="1"/>
  <c r="BO2447" i="1"/>
  <c r="BP2447" i="1"/>
  <c r="BO2448" i="1"/>
  <c r="BP2448" i="1"/>
  <c r="BO2449" i="1"/>
  <c r="BP2449" i="1"/>
  <c r="BO2450" i="1"/>
  <c r="BP2450" i="1"/>
  <c r="BO2451" i="1"/>
  <c r="BP2451" i="1"/>
  <c r="BO2452" i="1"/>
  <c r="BP2452" i="1"/>
  <c r="BO2453" i="1"/>
  <c r="BP2453" i="1"/>
  <c r="BO2454" i="1"/>
  <c r="BP2454" i="1"/>
  <c r="BO2455" i="1"/>
  <c r="BP2455" i="1"/>
  <c r="BO2456" i="1"/>
  <c r="BP2456" i="1"/>
  <c r="BO2457" i="1"/>
  <c r="BP2457" i="1"/>
  <c r="BO2458" i="1"/>
  <c r="BP2458" i="1"/>
  <c r="BO2459" i="1"/>
  <c r="BP2459" i="1"/>
  <c r="BO2460" i="1"/>
  <c r="BP2460" i="1"/>
  <c r="BO2461" i="1"/>
  <c r="BP2461" i="1"/>
  <c r="BO2462" i="1"/>
  <c r="BP2462" i="1"/>
  <c r="BO2463" i="1"/>
  <c r="BP2463" i="1"/>
  <c r="BO2464" i="1"/>
  <c r="BP2464" i="1"/>
  <c r="BO2465" i="1"/>
  <c r="BP2465" i="1"/>
  <c r="BO2466" i="1"/>
  <c r="BP2466" i="1"/>
  <c r="BO2467" i="1"/>
  <c r="BP2467" i="1"/>
  <c r="BO2468" i="1"/>
  <c r="BP2468" i="1"/>
  <c r="BO2469" i="1"/>
  <c r="BP2469" i="1"/>
  <c r="BO2470" i="1"/>
  <c r="BP2470" i="1"/>
  <c r="BO2471" i="1"/>
  <c r="BP2471" i="1"/>
  <c r="BO2472" i="1"/>
  <c r="BP2472" i="1"/>
  <c r="BO2473" i="1"/>
  <c r="BP2473" i="1"/>
  <c r="BO2474" i="1"/>
  <c r="BP2474" i="1"/>
  <c r="BO2475" i="1"/>
  <c r="BP2475" i="1"/>
  <c r="BO2476" i="1"/>
  <c r="BP2476" i="1"/>
  <c r="BO2477" i="1"/>
  <c r="BP2477" i="1"/>
  <c r="BO2478" i="1"/>
  <c r="BP2478" i="1"/>
  <c r="BO2479" i="1"/>
  <c r="BP2479" i="1"/>
  <c r="BO2480" i="1"/>
  <c r="BP2480" i="1"/>
  <c r="BO2481" i="1"/>
  <c r="BP2481" i="1"/>
  <c r="BO2482" i="1"/>
  <c r="BP2482" i="1"/>
  <c r="BO2483" i="1"/>
  <c r="BP2483" i="1"/>
  <c r="BO2484" i="1"/>
  <c r="BP2484" i="1"/>
  <c r="BO2485" i="1"/>
  <c r="BP2485" i="1"/>
  <c r="BO2486" i="1"/>
  <c r="BP2486" i="1"/>
  <c r="BO2487" i="1"/>
  <c r="BP2487" i="1"/>
  <c r="BO2488" i="1"/>
  <c r="BP2488" i="1"/>
  <c r="BO2489" i="1"/>
  <c r="BP2489" i="1"/>
  <c r="BO2490" i="1"/>
  <c r="BP2490" i="1"/>
  <c r="BO2491" i="1"/>
  <c r="BP2491" i="1"/>
  <c r="BO2492" i="1"/>
  <c r="BP2492" i="1"/>
  <c r="BO2493" i="1"/>
  <c r="BP2493" i="1"/>
  <c r="BO2494" i="1"/>
  <c r="BP2494" i="1"/>
  <c r="BO2495" i="1"/>
  <c r="BP2495" i="1"/>
  <c r="BO2496" i="1"/>
  <c r="BP2496" i="1"/>
  <c r="BO2497" i="1"/>
  <c r="BP2497" i="1"/>
  <c r="BO2498" i="1"/>
  <c r="BP2498" i="1"/>
  <c r="BO2499" i="1"/>
  <c r="BP2499" i="1"/>
  <c r="BO2500" i="1"/>
  <c r="BP2500" i="1"/>
  <c r="BO2501" i="1"/>
  <c r="BP2501" i="1"/>
  <c r="BO2502" i="1"/>
  <c r="BP2502" i="1"/>
  <c r="BO2503" i="1"/>
  <c r="BP2503" i="1"/>
  <c r="BO2504" i="1"/>
  <c r="BP2504" i="1"/>
  <c r="BO2505" i="1"/>
  <c r="BP2505" i="1"/>
  <c r="BO2506" i="1"/>
  <c r="BP2506" i="1"/>
  <c r="BO2507" i="1"/>
  <c r="BP2507" i="1"/>
  <c r="BO2508" i="1"/>
  <c r="BP2508" i="1"/>
  <c r="BO2509" i="1"/>
  <c r="BP2509" i="1"/>
  <c r="BO2510" i="1"/>
  <c r="BP2510" i="1"/>
  <c r="BO2511" i="1"/>
  <c r="BP2511" i="1"/>
  <c r="BO2512" i="1"/>
  <c r="BP2512" i="1"/>
  <c r="BO2513" i="1"/>
  <c r="BP2513" i="1"/>
  <c r="BO2514" i="1"/>
  <c r="BP2514" i="1"/>
  <c r="BO2515" i="1"/>
  <c r="BP2515" i="1"/>
  <c r="BO2516" i="1"/>
  <c r="BP2516" i="1"/>
  <c r="BO2517" i="1"/>
  <c r="BP2517" i="1"/>
  <c r="BO2518" i="1"/>
  <c r="BP2518" i="1"/>
  <c r="BO2519" i="1"/>
  <c r="BP2519" i="1"/>
  <c r="BO2520" i="1"/>
  <c r="BP2520" i="1"/>
  <c r="BO2521" i="1"/>
  <c r="BP2521" i="1"/>
  <c r="BO2522" i="1"/>
  <c r="BP2522" i="1"/>
  <c r="BO2523" i="1"/>
  <c r="BP2523" i="1"/>
  <c r="BO2524" i="1"/>
  <c r="BP2524" i="1"/>
  <c r="BO2525" i="1"/>
  <c r="BP2525" i="1"/>
  <c r="BO2526" i="1"/>
  <c r="BP2526" i="1"/>
  <c r="BO2527" i="1"/>
  <c r="BP2527" i="1"/>
  <c r="BO2528" i="1"/>
  <c r="BP2528" i="1"/>
  <c r="BO2529" i="1"/>
  <c r="BP2529" i="1"/>
  <c r="BO2530" i="1"/>
  <c r="BP2530" i="1"/>
  <c r="BO2531" i="1"/>
  <c r="BP2531" i="1"/>
  <c r="BO2532" i="1"/>
  <c r="BP2532" i="1"/>
  <c r="BO2533" i="1"/>
  <c r="BP2533" i="1"/>
  <c r="BO2534" i="1"/>
  <c r="BP2534" i="1"/>
  <c r="BO2535" i="1"/>
  <c r="BP2535" i="1"/>
  <c r="BO2536" i="1"/>
  <c r="BP2536" i="1"/>
  <c r="BO2537" i="1"/>
  <c r="BP2537" i="1"/>
  <c r="BO2538" i="1"/>
  <c r="BP2538" i="1"/>
  <c r="BO2539" i="1"/>
  <c r="BP2539" i="1"/>
  <c r="BO2540" i="1"/>
  <c r="BP2540" i="1"/>
  <c r="BO2541" i="1"/>
  <c r="BP2541" i="1"/>
  <c r="BO2542" i="1"/>
  <c r="BP2542" i="1"/>
  <c r="BO2543" i="1"/>
  <c r="BP2543" i="1"/>
  <c r="BO2544" i="1"/>
  <c r="BP2544" i="1"/>
  <c r="BO2545" i="1"/>
  <c r="BP2545" i="1"/>
  <c r="BO2546" i="1"/>
  <c r="BP2546" i="1"/>
  <c r="BO2547" i="1"/>
  <c r="BP2547" i="1"/>
  <c r="BO2548" i="1"/>
  <c r="BP2548" i="1"/>
  <c r="BO2549" i="1"/>
  <c r="BP2549" i="1"/>
  <c r="BO2550" i="1"/>
  <c r="BP2550" i="1"/>
  <c r="BO2551" i="1"/>
  <c r="BP2551" i="1"/>
  <c r="BO2552" i="1"/>
  <c r="BP2552" i="1"/>
  <c r="BO2553" i="1"/>
  <c r="BP2553" i="1"/>
  <c r="BO2554" i="1"/>
  <c r="BP2554" i="1"/>
  <c r="BO2555" i="1"/>
  <c r="BP2555" i="1"/>
  <c r="BO2556" i="1"/>
  <c r="BP2556" i="1"/>
  <c r="BO2557" i="1"/>
  <c r="BP2557" i="1"/>
  <c r="BO2558" i="1"/>
  <c r="BP2558" i="1"/>
  <c r="BO2559" i="1"/>
  <c r="BP2559" i="1"/>
  <c r="BO2560" i="1"/>
  <c r="BP2560" i="1"/>
  <c r="BO2561" i="1"/>
  <c r="BP2561" i="1"/>
  <c r="BO2562" i="1"/>
  <c r="BP2562" i="1"/>
  <c r="BO2563" i="1"/>
  <c r="BP2563" i="1"/>
  <c r="BO2564" i="1"/>
  <c r="BP2564" i="1"/>
  <c r="BO2565" i="1"/>
  <c r="BP2565" i="1"/>
  <c r="BO2566" i="1"/>
  <c r="BP2566" i="1"/>
  <c r="BO2567" i="1"/>
  <c r="BP2567" i="1"/>
  <c r="BO2568" i="1"/>
  <c r="BP2568" i="1"/>
  <c r="BO2569" i="1"/>
  <c r="BP2569" i="1"/>
  <c r="BO2570" i="1"/>
  <c r="BP2570" i="1"/>
  <c r="BO2571" i="1"/>
  <c r="BP2571" i="1"/>
  <c r="BO2572" i="1"/>
  <c r="BP2572" i="1"/>
  <c r="BO2573" i="1"/>
  <c r="BP2573" i="1"/>
  <c r="BO2574" i="1"/>
  <c r="BP2574" i="1"/>
  <c r="BO2575" i="1"/>
  <c r="BP2575" i="1"/>
  <c r="BO2576" i="1"/>
  <c r="BP2576" i="1"/>
  <c r="BO2577" i="1"/>
  <c r="BP2577" i="1"/>
  <c r="BO2578" i="1"/>
  <c r="BP2578" i="1"/>
  <c r="BO2579" i="1"/>
  <c r="BP2579" i="1"/>
  <c r="BO2580" i="1"/>
  <c r="BP2580" i="1"/>
  <c r="BO2581" i="1"/>
  <c r="BP2581" i="1"/>
  <c r="BO2582" i="1"/>
  <c r="BP2582" i="1"/>
  <c r="BO2583" i="1"/>
  <c r="BP2583" i="1"/>
  <c r="BO2584" i="1"/>
  <c r="BP2584" i="1"/>
  <c r="BO2585" i="1"/>
  <c r="BP2585" i="1"/>
  <c r="BO2586" i="1"/>
  <c r="BP2586" i="1"/>
  <c r="BO2587" i="1"/>
  <c r="BP2587" i="1"/>
  <c r="BO2588" i="1"/>
  <c r="BP2588" i="1"/>
  <c r="BO2589" i="1"/>
  <c r="BP2589" i="1"/>
  <c r="BO2590" i="1"/>
  <c r="BP2590" i="1"/>
  <c r="BO2591" i="1"/>
  <c r="BP2591" i="1"/>
  <c r="BO2592" i="1"/>
  <c r="BP2592" i="1"/>
  <c r="BO2593" i="1"/>
  <c r="BP2593" i="1"/>
  <c r="BO2594" i="1"/>
  <c r="BP2594" i="1"/>
  <c r="BO2595" i="1"/>
  <c r="BP2595" i="1"/>
  <c r="BO2596" i="1"/>
  <c r="BP2596" i="1"/>
  <c r="BO2597" i="1"/>
  <c r="BP2597" i="1"/>
  <c r="BO2598" i="1"/>
  <c r="BP2598" i="1"/>
  <c r="BO2599" i="1"/>
  <c r="BP2599" i="1"/>
  <c r="BO2600" i="1"/>
  <c r="BP2600" i="1"/>
  <c r="BO2601" i="1"/>
  <c r="BP2601" i="1"/>
  <c r="BO2602" i="1"/>
  <c r="BP2602" i="1"/>
  <c r="BO2603" i="1"/>
  <c r="BP2603" i="1"/>
  <c r="BO2604" i="1"/>
  <c r="BP2604" i="1"/>
  <c r="BO2605" i="1"/>
  <c r="BP2605" i="1"/>
  <c r="BO2606" i="1"/>
  <c r="BP2606" i="1"/>
  <c r="BO2607" i="1"/>
  <c r="BP2607" i="1"/>
  <c r="BO2608" i="1"/>
  <c r="BP2608" i="1"/>
  <c r="BO2609" i="1"/>
  <c r="BP2609" i="1"/>
  <c r="BO2610" i="1"/>
  <c r="BP2610" i="1"/>
  <c r="BO2611" i="1"/>
  <c r="BP2611" i="1"/>
  <c r="BO2612" i="1"/>
  <c r="BP2612" i="1"/>
  <c r="BO2613" i="1"/>
  <c r="BP2613" i="1"/>
  <c r="BO2614" i="1"/>
  <c r="BP2614" i="1"/>
  <c r="BO2615" i="1"/>
  <c r="BP2615" i="1"/>
  <c r="BO2616" i="1"/>
  <c r="BP2616" i="1"/>
  <c r="BO2617" i="1"/>
  <c r="BP2617" i="1"/>
  <c r="BO2618" i="1"/>
  <c r="BP2618" i="1"/>
  <c r="BO2619" i="1"/>
  <c r="BP2619" i="1"/>
  <c r="BO2620" i="1"/>
  <c r="BP2620" i="1"/>
  <c r="BO2621" i="1"/>
  <c r="BP2621" i="1"/>
  <c r="BO2622" i="1"/>
  <c r="BP2622" i="1"/>
  <c r="BO2623" i="1"/>
  <c r="BP2623" i="1"/>
  <c r="BO2624" i="1"/>
  <c r="BP2624" i="1"/>
  <c r="BO2625" i="1"/>
  <c r="BP2625" i="1"/>
  <c r="BO2626" i="1"/>
  <c r="BP2626" i="1"/>
  <c r="BO2627" i="1"/>
  <c r="BP2627" i="1"/>
  <c r="BO2628" i="1"/>
  <c r="BP2628" i="1"/>
  <c r="BO2629" i="1"/>
  <c r="BP2629" i="1"/>
  <c r="BO2630" i="1"/>
  <c r="BP2630" i="1"/>
  <c r="BO2631" i="1"/>
  <c r="BP2631" i="1"/>
  <c r="BO2632" i="1"/>
  <c r="BP2632" i="1"/>
  <c r="BO2633" i="1"/>
  <c r="BP2633" i="1"/>
  <c r="BO2634" i="1"/>
  <c r="BP2634" i="1"/>
  <c r="BO2635" i="1"/>
  <c r="BP2635" i="1"/>
  <c r="BO2636" i="1"/>
  <c r="BP2636" i="1"/>
  <c r="BO2637" i="1"/>
  <c r="BP2637" i="1"/>
  <c r="BO2638" i="1"/>
  <c r="BP2638" i="1"/>
  <c r="BO2639" i="1"/>
  <c r="BP2639" i="1"/>
  <c r="BO2640" i="1"/>
  <c r="BP2640" i="1"/>
  <c r="BO2641" i="1"/>
  <c r="BP2641" i="1"/>
  <c r="BO2642" i="1"/>
  <c r="BP2642" i="1"/>
  <c r="BO2643" i="1"/>
  <c r="BP2643" i="1"/>
  <c r="BO2644" i="1"/>
  <c r="BP2644" i="1"/>
  <c r="BO2645" i="1"/>
  <c r="BP2645" i="1"/>
  <c r="BO2646" i="1"/>
  <c r="BP2646" i="1"/>
  <c r="BO2647" i="1"/>
  <c r="BP2647" i="1"/>
  <c r="BO2648" i="1"/>
  <c r="BP2648" i="1"/>
  <c r="BO2649" i="1"/>
  <c r="BP2649" i="1"/>
  <c r="BO2650" i="1"/>
  <c r="BP2650" i="1"/>
  <c r="BO2651" i="1"/>
  <c r="BP2651" i="1"/>
  <c r="BO2652" i="1"/>
  <c r="BP2652" i="1"/>
  <c r="BO2653" i="1"/>
  <c r="BP2653" i="1"/>
  <c r="BO2654" i="1"/>
  <c r="BP2654" i="1"/>
  <c r="BO2655" i="1"/>
  <c r="BP2655" i="1"/>
  <c r="BO2656" i="1"/>
  <c r="BP2656" i="1"/>
  <c r="BO2657" i="1"/>
  <c r="BP2657" i="1"/>
  <c r="BO2658" i="1"/>
  <c r="BP2658" i="1"/>
  <c r="BO2659" i="1"/>
  <c r="BP2659" i="1"/>
  <c r="BO2660" i="1"/>
  <c r="BP2660" i="1"/>
  <c r="BO2661" i="1"/>
  <c r="BP2661" i="1"/>
  <c r="BO2662" i="1"/>
  <c r="BP2662" i="1"/>
  <c r="BO2663" i="1"/>
  <c r="BP2663" i="1"/>
  <c r="BO2664" i="1"/>
  <c r="BP2664" i="1"/>
  <c r="BO2665" i="1"/>
  <c r="BP2665" i="1"/>
  <c r="BO2666" i="1"/>
  <c r="BP2666" i="1"/>
  <c r="BO2667" i="1"/>
  <c r="BP2667" i="1"/>
  <c r="BO2668" i="1"/>
  <c r="BP2668" i="1"/>
  <c r="BO2669" i="1"/>
  <c r="BP2669" i="1"/>
  <c r="BO2670" i="1"/>
  <c r="BP2670" i="1"/>
  <c r="BO2671" i="1"/>
  <c r="BP2671" i="1"/>
  <c r="BO2672" i="1"/>
  <c r="BP2672" i="1"/>
  <c r="BO2673" i="1"/>
  <c r="BP2673" i="1"/>
  <c r="BO2674" i="1"/>
  <c r="BP2674" i="1"/>
  <c r="BO2675" i="1"/>
  <c r="BP2675" i="1"/>
  <c r="BO2676" i="1"/>
  <c r="BP2676" i="1"/>
  <c r="BO2677" i="1"/>
  <c r="BP2677" i="1"/>
  <c r="BO2678" i="1"/>
  <c r="BP2678" i="1"/>
  <c r="BO2679" i="1"/>
  <c r="BP2679" i="1"/>
  <c r="BO2680" i="1"/>
  <c r="BP2680" i="1"/>
  <c r="BO2681" i="1"/>
  <c r="BP2681" i="1"/>
  <c r="BO2682" i="1"/>
  <c r="BP2682" i="1"/>
  <c r="BO2683" i="1"/>
  <c r="BP2683" i="1"/>
  <c r="BO2684" i="1"/>
  <c r="BP2684" i="1"/>
  <c r="BO2685" i="1"/>
  <c r="BP2685" i="1"/>
  <c r="BO2686" i="1"/>
  <c r="BP2686" i="1"/>
  <c r="BO2687" i="1"/>
  <c r="BP2687" i="1"/>
  <c r="BO2688" i="1"/>
  <c r="BP2688" i="1"/>
  <c r="BO2689" i="1"/>
  <c r="BP2689" i="1"/>
  <c r="BO2690" i="1"/>
  <c r="BP2690" i="1"/>
  <c r="BO2691" i="1"/>
  <c r="BP2691" i="1"/>
  <c r="BO2692" i="1"/>
  <c r="BP2692" i="1"/>
  <c r="BO2693" i="1"/>
  <c r="BP2693" i="1"/>
  <c r="BO2694" i="1"/>
  <c r="BP2694" i="1"/>
  <c r="BO2695" i="1"/>
  <c r="BP2695" i="1"/>
  <c r="BO2696" i="1"/>
  <c r="BP2696" i="1"/>
  <c r="BO2697" i="1"/>
  <c r="BP2697" i="1"/>
  <c r="BO2698" i="1"/>
  <c r="BP2698" i="1"/>
  <c r="BO2699" i="1"/>
  <c r="BP2699" i="1"/>
  <c r="BO2700" i="1"/>
  <c r="BP2700" i="1"/>
  <c r="BO2701" i="1"/>
  <c r="BP2701" i="1"/>
  <c r="BO2702" i="1"/>
  <c r="BP2702" i="1"/>
  <c r="BO2703" i="1"/>
  <c r="BP2703" i="1"/>
  <c r="BO2704" i="1"/>
  <c r="BP2704" i="1"/>
  <c r="BO2705" i="1"/>
  <c r="BP2705" i="1"/>
  <c r="BO2706" i="1"/>
  <c r="BP2706" i="1"/>
  <c r="BO2707" i="1"/>
  <c r="BP2707" i="1"/>
  <c r="BO2708" i="1"/>
  <c r="BP2708" i="1"/>
  <c r="BO2709" i="1"/>
  <c r="BP2709" i="1"/>
  <c r="BO2710" i="1"/>
  <c r="BP2710" i="1"/>
  <c r="BO2711" i="1"/>
  <c r="BP2711" i="1"/>
  <c r="BO2712" i="1"/>
  <c r="BP2712" i="1"/>
  <c r="BO2713" i="1"/>
  <c r="BP2713" i="1"/>
  <c r="BO2714" i="1"/>
  <c r="BP2714" i="1"/>
  <c r="BO2715" i="1"/>
  <c r="BP2715" i="1"/>
  <c r="BO2716" i="1"/>
  <c r="BP2716" i="1"/>
  <c r="BO2717" i="1"/>
  <c r="BP2717" i="1"/>
  <c r="BO2718" i="1"/>
  <c r="BP2718" i="1"/>
  <c r="BO2719" i="1"/>
  <c r="BP2719" i="1"/>
  <c r="BO2720" i="1"/>
  <c r="BP2720" i="1"/>
  <c r="BO2721" i="1"/>
  <c r="BP2721" i="1"/>
  <c r="BO2722" i="1"/>
  <c r="BP2722" i="1"/>
  <c r="BO2723" i="1"/>
  <c r="BP2723" i="1"/>
  <c r="BO2724" i="1"/>
  <c r="BP2724" i="1"/>
  <c r="BO2725" i="1"/>
  <c r="BP2725" i="1"/>
  <c r="BO2726" i="1"/>
  <c r="BP2726" i="1"/>
  <c r="BO2727" i="1"/>
  <c r="BP2727" i="1"/>
  <c r="BO2728" i="1"/>
  <c r="BP2728" i="1"/>
  <c r="BO2729" i="1"/>
  <c r="BP2729" i="1"/>
  <c r="BO2730" i="1"/>
  <c r="BP2730" i="1"/>
  <c r="BO2731" i="1"/>
  <c r="BP2731" i="1"/>
  <c r="BO2732" i="1"/>
  <c r="BP2732" i="1"/>
  <c r="BO2733" i="1"/>
  <c r="BP2733" i="1"/>
  <c r="BO2734" i="1"/>
  <c r="BP2734" i="1"/>
  <c r="BO2735" i="1"/>
  <c r="BP2735" i="1"/>
  <c r="BO2736" i="1"/>
  <c r="BP2736" i="1"/>
  <c r="BO2737" i="1"/>
  <c r="BP2737" i="1"/>
  <c r="BO2738" i="1"/>
  <c r="BP2738" i="1"/>
  <c r="BO2739" i="1"/>
  <c r="BP2739" i="1"/>
  <c r="BO2740" i="1"/>
  <c r="BP2740" i="1"/>
  <c r="BO2741" i="1"/>
  <c r="BP2741" i="1"/>
  <c r="BO2742" i="1"/>
  <c r="BP2742" i="1"/>
  <c r="BO2743" i="1"/>
  <c r="BP2743" i="1"/>
  <c r="BO2744" i="1"/>
  <c r="BP2744" i="1"/>
  <c r="BO2745" i="1"/>
  <c r="BP2745" i="1"/>
  <c r="BO2746" i="1"/>
  <c r="BP2746" i="1"/>
  <c r="BO2747" i="1"/>
  <c r="BP2747" i="1"/>
  <c r="BO2748" i="1"/>
  <c r="BP2748" i="1"/>
  <c r="BO2749" i="1"/>
  <c r="BP2749" i="1"/>
  <c r="BO2750" i="1"/>
  <c r="BP2750" i="1"/>
  <c r="BO2751" i="1"/>
  <c r="BP2751" i="1"/>
  <c r="BO2752" i="1"/>
  <c r="BP2752" i="1"/>
  <c r="BO2753" i="1"/>
  <c r="BP2753" i="1"/>
  <c r="BO2754" i="1"/>
  <c r="BP2754" i="1"/>
  <c r="BO2755" i="1"/>
  <c r="BP2755" i="1"/>
  <c r="BO2756" i="1"/>
  <c r="BP2756" i="1"/>
  <c r="BO2757" i="1"/>
  <c r="BP2757" i="1"/>
  <c r="BO2758" i="1"/>
  <c r="BP2758" i="1"/>
  <c r="BO2759" i="1"/>
  <c r="BP2759" i="1"/>
  <c r="BO2760" i="1"/>
  <c r="BP2760" i="1"/>
  <c r="BO2761" i="1"/>
  <c r="BP2761" i="1"/>
  <c r="BO2762" i="1"/>
  <c r="BP2762" i="1"/>
  <c r="BO2763" i="1"/>
  <c r="BP2763" i="1"/>
  <c r="BO2764" i="1"/>
  <c r="BP2764" i="1"/>
  <c r="BO2765" i="1"/>
  <c r="BP2765" i="1"/>
  <c r="BO2766" i="1"/>
  <c r="BP2766" i="1"/>
  <c r="BO2767" i="1"/>
  <c r="BP2767" i="1"/>
  <c r="BO2768" i="1"/>
  <c r="BP2768" i="1"/>
  <c r="BO2769" i="1"/>
  <c r="BP2769" i="1"/>
  <c r="BO2770" i="1"/>
  <c r="BP2770" i="1"/>
  <c r="BO2771" i="1"/>
  <c r="BP2771" i="1"/>
  <c r="BO2772" i="1"/>
  <c r="BP2772" i="1"/>
  <c r="BO2773" i="1"/>
  <c r="BP2773" i="1"/>
  <c r="BO2774" i="1"/>
  <c r="BP2774" i="1"/>
  <c r="BO2775" i="1"/>
  <c r="BP2775" i="1"/>
  <c r="BO2776" i="1"/>
  <c r="BP2776" i="1"/>
  <c r="BO2777" i="1"/>
  <c r="BP2777" i="1"/>
  <c r="BO2778" i="1"/>
  <c r="BP2778" i="1"/>
  <c r="BO2779" i="1"/>
  <c r="BP2779" i="1"/>
  <c r="BO2780" i="1"/>
  <c r="BP2780" i="1"/>
  <c r="BO2781" i="1"/>
  <c r="BP2781" i="1"/>
  <c r="BO2782" i="1"/>
  <c r="BP2782" i="1"/>
  <c r="BO2783" i="1"/>
  <c r="BP2783" i="1"/>
  <c r="BO2784" i="1"/>
  <c r="BP2784" i="1"/>
  <c r="BO2785" i="1"/>
  <c r="BP2785" i="1"/>
  <c r="BO2786" i="1"/>
  <c r="BP2786" i="1"/>
  <c r="BO2787" i="1"/>
  <c r="BP2787" i="1"/>
  <c r="BO2788" i="1"/>
  <c r="BP2788" i="1"/>
  <c r="BO2789" i="1"/>
  <c r="BP2789" i="1"/>
  <c r="BO2790" i="1"/>
  <c r="BP2790" i="1"/>
  <c r="BO2791" i="1"/>
  <c r="BP2791" i="1"/>
  <c r="BO2792" i="1"/>
  <c r="BP2792" i="1"/>
  <c r="BO2793" i="1"/>
  <c r="BP2793" i="1"/>
  <c r="BO2794" i="1"/>
  <c r="BP2794" i="1"/>
  <c r="BO2795" i="1"/>
  <c r="BP2795" i="1"/>
  <c r="BO2796" i="1"/>
  <c r="BP2796" i="1"/>
  <c r="BO2797" i="1"/>
  <c r="BP2797" i="1"/>
  <c r="BO2798" i="1"/>
  <c r="BP2798" i="1"/>
  <c r="BO2799" i="1"/>
  <c r="BP2799" i="1"/>
  <c r="BO2800" i="1"/>
  <c r="BP2800" i="1"/>
  <c r="BO2801" i="1"/>
  <c r="BP2801" i="1"/>
  <c r="BO2802" i="1"/>
  <c r="BP2802" i="1"/>
  <c r="BO2803" i="1"/>
  <c r="BP2803" i="1"/>
  <c r="BO2804" i="1"/>
  <c r="BP2804" i="1"/>
  <c r="BO2805" i="1"/>
  <c r="BP2805" i="1"/>
  <c r="BO2806" i="1"/>
  <c r="BP2806" i="1"/>
  <c r="BO2807" i="1"/>
  <c r="BP2807" i="1"/>
  <c r="BO2808" i="1"/>
  <c r="BP2808" i="1"/>
  <c r="BO2809" i="1"/>
  <c r="BP2809" i="1"/>
  <c r="BO2810" i="1"/>
  <c r="BP2810" i="1"/>
  <c r="BO2811" i="1"/>
  <c r="BP2811" i="1"/>
  <c r="BO2812" i="1"/>
  <c r="BP2812" i="1"/>
  <c r="BO2813" i="1"/>
  <c r="BP2813" i="1"/>
  <c r="BO2814" i="1"/>
  <c r="BP2814" i="1"/>
  <c r="BO2815" i="1"/>
  <c r="BP2815" i="1"/>
  <c r="BO2816" i="1"/>
  <c r="BP2816" i="1"/>
  <c r="BO2817" i="1"/>
  <c r="BP2817" i="1"/>
  <c r="BO2818" i="1"/>
  <c r="BP2818" i="1"/>
  <c r="BO2819" i="1"/>
  <c r="BP2819" i="1"/>
  <c r="BO2820" i="1"/>
  <c r="BP2820" i="1"/>
  <c r="BO2821" i="1"/>
  <c r="BP2821" i="1"/>
  <c r="BO2822" i="1"/>
  <c r="BP2822" i="1"/>
  <c r="BO2823" i="1"/>
  <c r="BP2823" i="1"/>
  <c r="BO2824" i="1"/>
  <c r="BP2824" i="1"/>
  <c r="BO2825" i="1"/>
  <c r="BP2825" i="1"/>
  <c r="BO2826" i="1"/>
  <c r="BP2826" i="1"/>
  <c r="BO2827" i="1"/>
  <c r="BP2827" i="1"/>
  <c r="BO2828" i="1"/>
  <c r="BP2828" i="1"/>
  <c r="BO2829" i="1"/>
  <c r="BP2829" i="1"/>
  <c r="BO2830" i="1"/>
  <c r="BP2830" i="1"/>
  <c r="BO2831" i="1"/>
  <c r="BP2831" i="1"/>
  <c r="BO2832" i="1"/>
  <c r="BP2832" i="1"/>
  <c r="BO2833" i="1"/>
  <c r="BP2833" i="1"/>
  <c r="BO2834" i="1"/>
  <c r="BP2834" i="1"/>
  <c r="BO2835" i="1"/>
  <c r="BP2835" i="1"/>
  <c r="BO2836" i="1"/>
  <c r="BP2836" i="1"/>
  <c r="BO2837" i="1"/>
  <c r="BP2837" i="1"/>
  <c r="BO2838" i="1"/>
  <c r="BP2838" i="1"/>
  <c r="BO2839" i="1"/>
  <c r="BP2839" i="1"/>
  <c r="BO2840" i="1"/>
  <c r="BP2840" i="1"/>
  <c r="BO2841" i="1"/>
  <c r="BP2841" i="1"/>
  <c r="BO2842" i="1"/>
  <c r="BP2842" i="1"/>
  <c r="BO2843" i="1"/>
  <c r="BP2843" i="1"/>
  <c r="BO2844" i="1"/>
  <c r="BP2844" i="1"/>
  <c r="BO2845" i="1"/>
  <c r="BP2845" i="1"/>
  <c r="BO2846" i="1"/>
  <c r="BP2846" i="1"/>
  <c r="BO2847" i="1"/>
  <c r="BP2847" i="1"/>
  <c r="BO2848" i="1"/>
  <c r="BP2848" i="1"/>
  <c r="BO2849" i="1"/>
  <c r="BP2849" i="1"/>
  <c r="BO2850" i="1"/>
  <c r="BP2850" i="1"/>
  <c r="BO2851" i="1"/>
  <c r="BP2851" i="1"/>
  <c r="BO2852" i="1"/>
  <c r="BP2852" i="1"/>
  <c r="BO2853" i="1"/>
  <c r="BP2853" i="1"/>
  <c r="BO2854" i="1"/>
  <c r="BP2854" i="1"/>
  <c r="BO2855" i="1"/>
  <c r="BP2855" i="1"/>
  <c r="BO2856" i="1"/>
  <c r="BP2856" i="1"/>
  <c r="BO2857" i="1"/>
  <c r="BP2857" i="1"/>
  <c r="BO2858" i="1"/>
  <c r="BP2858" i="1"/>
  <c r="BO2859" i="1"/>
  <c r="BP2859" i="1"/>
  <c r="BO2860" i="1"/>
  <c r="BP2860" i="1"/>
  <c r="BO2861" i="1"/>
  <c r="BP2861" i="1"/>
  <c r="BO2862" i="1"/>
  <c r="BP2862" i="1"/>
  <c r="BO2863" i="1"/>
  <c r="BP2863" i="1"/>
  <c r="BO2864" i="1"/>
  <c r="BP2864" i="1"/>
  <c r="BO2865" i="1"/>
  <c r="BP2865" i="1"/>
  <c r="BO2866" i="1"/>
  <c r="BP2866" i="1"/>
  <c r="BO2867" i="1"/>
  <c r="BP2867" i="1"/>
  <c r="BO2868" i="1"/>
  <c r="BP2868" i="1"/>
  <c r="BO2869" i="1"/>
  <c r="BP2869" i="1"/>
  <c r="BO2870" i="1"/>
  <c r="BP2870" i="1"/>
  <c r="BO2871" i="1"/>
  <c r="BP2871" i="1"/>
  <c r="BO2872" i="1"/>
  <c r="BP2872" i="1"/>
  <c r="BO2873" i="1"/>
  <c r="BP2873" i="1"/>
  <c r="BO2874" i="1"/>
  <c r="BP2874" i="1"/>
  <c r="BO2875" i="1"/>
  <c r="BP2875" i="1"/>
  <c r="BO2876" i="1"/>
  <c r="BP2876" i="1"/>
  <c r="BO2877" i="1"/>
  <c r="BP2877" i="1"/>
  <c r="BO2878" i="1"/>
  <c r="BP2878" i="1"/>
  <c r="BO2879" i="1"/>
  <c r="BP2879" i="1"/>
  <c r="BO2880" i="1"/>
  <c r="BP2880" i="1"/>
  <c r="BO2881" i="1"/>
  <c r="BP2881" i="1"/>
  <c r="BO2882" i="1"/>
  <c r="BP2882" i="1"/>
  <c r="BO2883" i="1"/>
  <c r="BP2883" i="1"/>
  <c r="BO2884" i="1"/>
  <c r="BP2884" i="1"/>
  <c r="BO2885" i="1"/>
  <c r="BP2885" i="1"/>
  <c r="BO2886" i="1"/>
  <c r="BP2886" i="1"/>
  <c r="BO2887" i="1"/>
  <c r="BP2887" i="1"/>
  <c r="BO2888" i="1"/>
  <c r="BP2888" i="1"/>
  <c r="BO2889" i="1"/>
  <c r="BP2889" i="1"/>
  <c r="BO2890" i="1"/>
  <c r="BP2890" i="1"/>
  <c r="BO2891" i="1"/>
  <c r="BP2891" i="1"/>
  <c r="BO2892" i="1"/>
  <c r="BP2892" i="1"/>
  <c r="BO2893" i="1"/>
  <c r="BP2893" i="1"/>
  <c r="BO2894" i="1"/>
  <c r="BP2894" i="1"/>
  <c r="BO2895" i="1"/>
  <c r="BP2895" i="1"/>
  <c r="BO2896" i="1"/>
  <c r="BP2896" i="1"/>
  <c r="BO2897" i="1"/>
  <c r="BP2897" i="1"/>
  <c r="BO2898" i="1"/>
  <c r="BP2898" i="1"/>
  <c r="BO2899" i="1"/>
  <c r="BP2899" i="1"/>
  <c r="BO2900" i="1"/>
  <c r="BP2900" i="1"/>
  <c r="BO2901" i="1"/>
  <c r="BP2901" i="1"/>
  <c r="BO2902" i="1"/>
  <c r="BP2902" i="1"/>
  <c r="BO2903" i="1"/>
  <c r="BP2903" i="1"/>
  <c r="BO2904" i="1"/>
  <c r="BP2904" i="1"/>
  <c r="BO2905" i="1"/>
  <c r="BP2905" i="1"/>
  <c r="BO2906" i="1"/>
  <c r="BP2906" i="1"/>
  <c r="BO2907" i="1"/>
  <c r="BP2907" i="1"/>
  <c r="BO2908" i="1"/>
  <c r="BP2908" i="1"/>
  <c r="BO2909" i="1"/>
  <c r="BP2909" i="1"/>
  <c r="BO2910" i="1"/>
  <c r="BP2910" i="1"/>
  <c r="BO2911" i="1"/>
  <c r="BP2911" i="1"/>
  <c r="BO2912" i="1"/>
  <c r="BP2912" i="1"/>
  <c r="BO2913" i="1"/>
  <c r="BP2913" i="1"/>
  <c r="BO2914" i="1"/>
  <c r="BP2914" i="1"/>
  <c r="BO2915" i="1"/>
  <c r="BP2915" i="1"/>
  <c r="BO2916" i="1"/>
  <c r="BP2916" i="1"/>
  <c r="BO2917" i="1"/>
  <c r="BP2917" i="1"/>
  <c r="BO2918" i="1"/>
  <c r="BP2918" i="1"/>
  <c r="BO2919" i="1"/>
  <c r="BP2919" i="1"/>
  <c r="BO2920" i="1"/>
  <c r="BP2920" i="1"/>
  <c r="BO2921" i="1"/>
  <c r="BP2921" i="1"/>
  <c r="BO2922" i="1"/>
  <c r="BP2922" i="1"/>
  <c r="BO2923" i="1"/>
  <c r="BP2923" i="1"/>
  <c r="BO2924" i="1"/>
  <c r="BP2924" i="1"/>
  <c r="BO2925" i="1"/>
  <c r="BP2925" i="1"/>
  <c r="BO2926" i="1"/>
  <c r="BP2926" i="1"/>
  <c r="BO2927" i="1"/>
  <c r="BP2927" i="1"/>
  <c r="BO2928" i="1"/>
  <c r="BP2928" i="1"/>
  <c r="BO2929" i="1"/>
  <c r="BP2929" i="1"/>
  <c r="BO2930" i="1"/>
  <c r="BP2930" i="1"/>
  <c r="BO2931" i="1"/>
  <c r="BP2931" i="1"/>
  <c r="BO2932" i="1"/>
  <c r="BP2932" i="1"/>
  <c r="BO2933" i="1"/>
  <c r="BP2933" i="1"/>
  <c r="BO2934" i="1"/>
  <c r="BP2934" i="1"/>
  <c r="BO2935" i="1"/>
  <c r="BP2935" i="1"/>
  <c r="BO2936" i="1"/>
  <c r="BP2936" i="1"/>
  <c r="BO2937" i="1"/>
  <c r="BP2937" i="1"/>
  <c r="BO2938" i="1"/>
  <c r="BP2938" i="1"/>
  <c r="BO2939" i="1"/>
  <c r="BP2939" i="1"/>
  <c r="BO2940" i="1"/>
  <c r="BP2940" i="1"/>
  <c r="BO2941" i="1"/>
  <c r="BP2941" i="1"/>
  <c r="BO2942" i="1"/>
  <c r="BP2942" i="1"/>
  <c r="BO2943" i="1"/>
  <c r="BP2943" i="1"/>
  <c r="BO2944" i="1"/>
  <c r="BP2944" i="1"/>
  <c r="BO2945" i="1"/>
  <c r="BP2945" i="1"/>
  <c r="BO2946" i="1"/>
  <c r="BP2946" i="1"/>
  <c r="BO2947" i="1"/>
  <c r="BP2947" i="1"/>
  <c r="BO2948" i="1"/>
  <c r="BP2948" i="1"/>
  <c r="BO2949" i="1"/>
  <c r="BP2949" i="1"/>
  <c r="BO2950" i="1"/>
  <c r="BP2950" i="1"/>
  <c r="BO2951" i="1"/>
  <c r="BP2951" i="1"/>
  <c r="BO2952" i="1"/>
  <c r="BP2952" i="1"/>
  <c r="BO2953" i="1"/>
  <c r="BP2953" i="1"/>
  <c r="BO2954" i="1"/>
  <c r="BP2954" i="1"/>
  <c r="BO2955" i="1"/>
  <c r="BP2955" i="1"/>
  <c r="BO2956" i="1"/>
  <c r="BP2956" i="1"/>
  <c r="BO2957" i="1"/>
  <c r="BP2957" i="1"/>
  <c r="BO2958" i="1"/>
  <c r="BP2958" i="1"/>
  <c r="BO2959" i="1"/>
  <c r="BP2959" i="1"/>
  <c r="BO2960" i="1"/>
  <c r="BP2960" i="1"/>
  <c r="BO2961" i="1"/>
  <c r="BP2961" i="1"/>
  <c r="BO2962" i="1"/>
  <c r="BP2962" i="1"/>
  <c r="BO2963" i="1"/>
  <c r="BP2963" i="1"/>
  <c r="BO2964" i="1"/>
  <c r="BP2964" i="1"/>
  <c r="BO2965" i="1"/>
  <c r="BP2965" i="1"/>
  <c r="BO2966" i="1"/>
  <c r="BP2966" i="1"/>
  <c r="BO2967" i="1"/>
  <c r="BP2967" i="1"/>
  <c r="BO2968" i="1"/>
  <c r="BP2968" i="1"/>
  <c r="BO2969" i="1"/>
  <c r="BP2969" i="1"/>
  <c r="BO2970" i="1"/>
  <c r="BP2970" i="1"/>
  <c r="BO2971" i="1"/>
  <c r="BP2971" i="1"/>
  <c r="BO2972" i="1"/>
  <c r="BP2972" i="1"/>
  <c r="BO2973" i="1"/>
  <c r="BP2973" i="1"/>
  <c r="BO2974" i="1"/>
  <c r="BP2974" i="1"/>
  <c r="BO2975" i="1"/>
  <c r="BP2975" i="1"/>
  <c r="BO2976" i="1"/>
  <c r="BP2976" i="1"/>
  <c r="BO2977" i="1"/>
  <c r="BP2977" i="1"/>
  <c r="BO2978" i="1"/>
  <c r="BP2978" i="1"/>
  <c r="BO2979" i="1"/>
  <c r="BP2979" i="1"/>
  <c r="BO2980" i="1"/>
  <c r="BP2980" i="1"/>
  <c r="BO2981" i="1"/>
  <c r="BP2981" i="1"/>
  <c r="BO2982" i="1"/>
  <c r="BP2982" i="1"/>
  <c r="BO2983" i="1"/>
  <c r="BP2983" i="1"/>
  <c r="BO2984" i="1"/>
  <c r="BP2984" i="1"/>
  <c r="BO2985" i="1"/>
  <c r="BP2985" i="1"/>
  <c r="BO2986" i="1"/>
  <c r="BP2986" i="1"/>
  <c r="BO2987" i="1"/>
  <c r="BP2987" i="1"/>
  <c r="BO2988" i="1"/>
  <c r="BP2988" i="1"/>
  <c r="BO2989" i="1"/>
  <c r="BP2989" i="1"/>
  <c r="BO2990" i="1"/>
  <c r="BP2990" i="1"/>
  <c r="BO2991" i="1"/>
  <c r="BP2991" i="1"/>
  <c r="BO2992" i="1"/>
  <c r="BP2992" i="1"/>
  <c r="BO2993" i="1"/>
  <c r="BP2993" i="1"/>
  <c r="BO2994" i="1"/>
  <c r="BP2994" i="1"/>
  <c r="BO2995" i="1"/>
  <c r="BP2995" i="1"/>
  <c r="BO2996" i="1"/>
  <c r="BP2996" i="1"/>
  <c r="BO2997" i="1"/>
  <c r="BP2997" i="1"/>
  <c r="BO2998" i="1"/>
  <c r="BP2998" i="1"/>
  <c r="BO2999" i="1"/>
  <c r="BP2999" i="1"/>
  <c r="BO3000" i="1"/>
  <c r="BP3000" i="1"/>
  <c r="BO3001" i="1"/>
  <c r="BP3001" i="1"/>
  <c r="BO3002" i="1"/>
  <c r="BP3002" i="1"/>
  <c r="BO3003" i="1"/>
  <c r="BP3003" i="1"/>
  <c r="BO3004" i="1"/>
  <c r="BP3004" i="1"/>
  <c r="BO3005" i="1"/>
  <c r="BP3005" i="1"/>
  <c r="BO3006" i="1"/>
  <c r="BP3006" i="1"/>
  <c r="BO3007" i="1"/>
  <c r="BP3007" i="1"/>
  <c r="BO3008" i="1"/>
  <c r="BP3008" i="1"/>
  <c r="BO3009" i="1"/>
  <c r="BP3009" i="1"/>
  <c r="BO3010" i="1"/>
  <c r="BP3010" i="1"/>
  <c r="BO3011" i="1"/>
  <c r="BP3011" i="1"/>
  <c r="BO3012" i="1"/>
  <c r="BP3012" i="1"/>
  <c r="BO3013" i="1"/>
  <c r="BP3013" i="1"/>
  <c r="BO3014" i="1"/>
  <c r="BP3014" i="1"/>
  <c r="BO3015" i="1"/>
  <c r="BP3015" i="1"/>
  <c r="BO3016" i="1"/>
  <c r="BP3016" i="1"/>
  <c r="BO3017" i="1"/>
  <c r="BP3017" i="1"/>
  <c r="BO3018" i="1"/>
  <c r="BP3018" i="1"/>
  <c r="BO3019" i="1"/>
  <c r="BP3019" i="1"/>
  <c r="BO3020" i="1"/>
  <c r="BP3020" i="1"/>
  <c r="BO3021" i="1"/>
  <c r="BP3021" i="1"/>
  <c r="BO3022" i="1"/>
  <c r="BP3022" i="1"/>
  <c r="BO3023" i="1"/>
  <c r="BP3023" i="1"/>
  <c r="BO3024" i="1"/>
  <c r="BP3024" i="1"/>
  <c r="BO3025" i="1"/>
  <c r="BP3025" i="1"/>
  <c r="BO3026" i="1"/>
  <c r="BP3026" i="1"/>
  <c r="BO3027" i="1"/>
  <c r="BP3027" i="1"/>
  <c r="BO3028" i="1"/>
  <c r="BP3028" i="1"/>
  <c r="BO3029" i="1"/>
  <c r="BP3029" i="1"/>
  <c r="BO3030" i="1"/>
  <c r="BP3030" i="1"/>
  <c r="BO3031" i="1"/>
  <c r="BP3031" i="1"/>
  <c r="BO3032" i="1"/>
  <c r="BP3032" i="1"/>
  <c r="BO3033" i="1"/>
  <c r="BP3033" i="1"/>
  <c r="BO3034" i="1"/>
  <c r="BP3034" i="1"/>
  <c r="BO3035" i="1"/>
  <c r="BP3035" i="1"/>
  <c r="BO3036" i="1"/>
  <c r="BP3036" i="1"/>
  <c r="BO3037" i="1"/>
  <c r="BP3037" i="1"/>
  <c r="BO3038" i="1"/>
  <c r="BP3038" i="1"/>
  <c r="BO3039" i="1"/>
  <c r="BP3039" i="1"/>
  <c r="BO3040" i="1"/>
  <c r="BP3040" i="1"/>
  <c r="BO3041" i="1"/>
  <c r="BP3041" i="1"/>
  <c r="BO3042" i="1"/>
  <c r="BP3042" i="1"/>
  <c r="BO3043" i="1"/>
  <c r="BP3043" i="1"/>
  <c r="BO3044" i="1"/>
  <c r="BP3044" i="1"/>
  <c r="BO3045" i="1"/>
  <c r="BP3045" i="1"/>
  <c r="BO3046" i="1"/>
  <c r="BP3046" i="1"/>
  <c r="BO3047" i="1"/>
  <c r="BP3047" i="1"/>
  <c r="BO3048" i="1"/>
  <c r="BP3048" i="1"/>
  <c r="BO3049" i="1"/>
  <c r="BP3049" i="1"/>
  <c r="BO3050" i="1"/>
  <c r="BP3050" i="1"/>
  <c r="BO3051" i="1"/>
  <c r="BP3051" i="1"/>
  <c r="BO3052" i="1"/>
  <c r="BP3052" i="1"/>
  <c r="BO3053" i="1"/>
  <c r="BP3053" i="1"/>
  <c r="BO3054" i="1"/>
  <c r="BP3054" i="1"/>
  <c r="BO3055" i="1"/>
  <c r="BP3055" i="1"/>
  <c r="BO3056" i="1"/>
  <c r="BP3056" i="1"/>
  <c r="BO3057" i="1"/>
  <c r="BP3057" i="1"/>
  <c r="BO3058" i="1"/>
  <c r="BP3058" i="1"/>
  <c r="BO3059" i="1"/>
  <c r="BP3059" i="1"/>
  <c r="BO3060" i="1"/>
  <c r="BP3060" i="1"/>
  <c r="BO3061" i="1"/>
  <c r="BP3061" i="1"/>
  <c r="BO3062" i="1"/>
  <c r="BP3062" i="1"/>
  <c r="BO3063" i="1"/>
  <c r="BP3063" i="1"/>
  <c r="BO3064" i="1"/>
  <c r="BP3064" i="1"/>
  <c r="BO3065" i="1"/>
  <c r="BP3065" i="1"/>
  <c r="BO3066" i="1"/>
  <c r="BP3066" i="1"/>
  <c r="BO3067" i="1"/>
  <c r="BP3067" i="1"/>
  <c r="BO3068" i="1"/>
  <c r="BP3068" i="1"/>
  <c r="BO3069" i="1"/>
  <c r="BP3069" i="1"/>
  <c r="BO3070" i="1"/>
  <c r="BP3070" i="1"/>
  <c r="BO3071" i="1"/>
  <c r="BP3071" i="1"/>
  <c r="BO3072" i="1"/>
  <c r="BP3072" i="1"/>
  <c r="BO3073" i="1"/>
  <c r="BP3073" i="1"/>
  <c r="BO3074" i="1"/>
  <c r="BP3074" i="1"/>
  <c r="BO3075" i="1"/>
  <c r="BP3075" i="1"/>
  <c r="BO3076" i="1"/>
  <c r="BP3076" i="1"/>
  <c r="BO3077" i="1"/>
  <c r="BP3077" i="1"/>
  <c r="BO3078" i="1"/>
  <c r="BP3078" i="1"/>
  <c r="BO3079" i="1"/>
  <c r="BP3079" i="1"/>
  <c r="BO3080" i="1"/>
  <c r="BP3080" i="1"/>
  <c r="BO3081" i="1"/>
  <c r="BP3081" i="1"/>
  <c r="BO3082" i="1"/>
  <c r="BP3082" i="1"/>
  <c r="BO3083" i="1"/>
  <c r="BP3083" i="1"/>
  <c r="BO3084" i="1"/>
  <c r="BP3084" i="1"/>
  <c r="BO3085" i="1"/>
  <c r="BP3085" i="1"/>
  <c r="BO3086" i="1"/>
  <c r="BP3086" i="1"/>
  <c r="BO3087" i="1"/>
  <c r="BP3087" i="1"/>
  <c r="BO3088" i="1"/>
  <c r="BP3088" i="1"/>
  <c r="BO3089" i="1"/>
  <c r="BP3089" i="1"/>
  <c r="BO3090" i="1"/>
  <c r="BP3090" i="1"/>
  <c r="BO3091" i="1"/>
  <c r="BP3091" i="1"/>
  <c r="BO3092" i="1"/>
  <c r="BP3092" i="1"/>
  <c r="BO3093" i="1"/>
  <c r="BP3093" i="1"/>
  <c r="BO3094" i="1"/>
  <c r="BP3094" i="1"/>
  <c r="BO3095" i="1"/>
  <c r="BP3095" i="1"/>
  <c r="BO3096" i="1"/>
  <c r="BP3096" i="1"/>
  <c r="BO3097" i="1"/>
  <c r="BP3097" i="1"/>
  <c r="BO3098" i="1"/>
  <c r="BP3098" i="1"/>
  <c r="BO3099" i="1"/>
  <c r="BP3099" i="1"/>
  <c r="BO3100" i="1"/>
  <c r="BP3100" i="1"/>
  <c r="BO3101" i="1"/>
  <c r="BP3101" i="1"/>
  <c r="BO3102" i="1"/>
  <c r="BP3102" i="1"/>
  <c r="BO3103" i="1"/>
  <c r="BP3103" i="1"/>
  <c r="BO3104" i="1"/>
  <c r="BP3104" i="1"/>
  <c r="BO3105" i="1"/>
  <c r="BP3105" i="1"/>
  <c r="BO3106" i="1"/>
  <c r="BP3106" i="1"/>
  <c r="BO3107" i="1"/>
  <c r="BP3107" i="1"/>
  <c r="BO3108" i="1"/>
  <c r="BP3108" i="1"/>
  <c r="BO3109" i="1"/>
  <c r="BP3109" i="1"/>
  <c r="BO3110" i="1"/>
  <c r="BP3110" i="1"/>
  <c r="BO3111" i="1"/>
  <c r="BP3111" i="1"/>
  <c r="BO3112" i="1"/>
  <c r="BP3112" i="1"/>
  <c r="BO3113" i="1"/>
  <c r="BP3113" i="1"/>
  <c r="BO3114" i="1"/>
  <c r="BP3114" i="1"/>
  <c r="BO3115" i="1"/>
  <c r="BP3115" i="1"/>
  <c r="BO3116" i="1"/>
  <c r="BP3116" i="1"/>
  <c r="BO3117" i="1"/>
  <c r="BP3117" i="1"/>
  <c r="BO3118" i="1"/>
  <c r="BP3118" i="1"/>
  <c r="BO3119" i="1"/>
  <c r="BP3119" i="1"/>
  <c r="BO3120" i="1"/>
  <c r="BP3120" i="1"/>
  <c r="BO3121" i="1"/>
  <c r="BP3121" i="1"/>
  <c r="BO3122" i="1"/>
  <c r="BP3122" i="1"/>
  <c r="BO3123" i="1"/>
  <c r="BP3123" i="1"/>
  <c r="BO3124" i="1"/>
  <c r="BP3124" i="1"/>
  <c r="BO3125" i="1"/>
  <c r="BP3125" i="1"/>
  <c r="BO3126" i="1"/>
  <c r="BP3126" i="1"/>
  <c r="BO3127" i="1"/>
  <c r="BP3127" i="1"/>
  <c r="BO3128" i="1"/>
  <c r="BP3128" i="1"/>
  <c r="BO3129" i="1"/>
  <c r="BP3129" i="1"/>
  <c r="BO3130" i="1"/>
  <c r="BP3130" i="1"/>
  <c r="BO3131" i="1"/>
  <c r="BP3131" i="1"/>
  <c r="BO3132" i="1"/>
  <c r="BP3132" i="1"/>
  <c r="BO3133" i="1"/>
  <c r="BP3133" i="1"/>
  <c r="BO3134" i="1"/>
  <c r="BP3134" i="1"/>
  <c r="BO3135" i="1"/>
  <c r="BP3135" i="1"/>
  <c r="BO3136" i="1"/>
  <c r="BP3136" i="1"/>
  <c r="BO3137" i="1"/>
  <c r="BP3137" i="1"/>
  <c r="BO3138" i="1"/>
  <c r="BP3138" i="1"/>
  <c r="BO3139" i="1"/>
  <c r="BP3139" i="1"/>
  <c r="BO3140" i="1"/>
  <c r="BP3140" i="1"/>
  <c r="BO3141" i="1"/>
  <c r="BP3141" i="1"/>
  <c r="BO3142" i="1"/>
  <c r="BP3142" i="1"/>
  <c r="BO3143" i="1"/>
  <c r="BP3143" i="1"/>
  <c r="BO3144" i="1"/>
  <c r="BP3144" i="1"/>
  <c r="BO3145" i="1"/>
  <c r="BP3145" i="1"/>
  <c r="BO3146" i="1"/>
  <c r="BP3146" i="1"/>
  <c r="BO3147" i="1"/>
  <c r="BP3147" i="1"/>
  <c r="BO3148" i="1"/>
  <c r="BP3148" i="1"/>
  <c r="BO3149" i="1"/>
  <c r="BP3149" i="1"/>
  <c r="BO3150" i="1"/>
  <c r="BP3150" i="1"/>
  <c r="BO3151" i="1"/>
  <c r="BP3151" i="1"/>
  <c r="BO3152" i="1"/>
  <c r="BP3152" i="1"/>
  <c r="BO3153" i="1"/>
  <c r="BP3153" i="1"/>
  <c r="BO3154" i="1"/>
  <c r="BP3154" i="1"/>
  <c r="BO3155" i="1"/>
  <c r="BP3155" i="1"/>
  <c r="BO3156" i="1"/>
  <c r="BP3156" i="1"/>
  <c r="BO3157" i="1"/>
  <c r="BP3157" i="1"/>
  <c r="BO3158" i="1"/>
  <c r="BP3158" i="1"/>
  <c r="BO3159" i="1"/>
  <c r="BP3159" i="1"/>
  <c r="BO3160" i="1"/>
  <c r="BP3160" i="1"/>
  <c r="BO3161" i="1"/>
  <c r="BP3161" i="1"/>
  <c r="BO3162" i="1"/>
  <c r="BP3162" i="1"/>
  <c r="BO3163" i="1"/>
  <c r="BP3163" i="1"/>
  <c r="BO3164" i="1"/>
  <c r="BP3164" i="1"/>
  <c r="BO3165" i="1"/>
  <c r="BP3165" i="1"/>
  <c r="BO3166" i="1"/>
  <c r="BP3166" i="1"/>
  <c r="BO3167" i="1"/>
  <c r="BP3167" i="1"/>
  <c r="BO3168" i="1"/>
  <c r="BP3168" i="1"/>
  <c r="BO3169" i="1"/>
  <c r="BP3169" i="1"/>
  <c r="BO3170" i="1"/>
  <c r="BP3170" i="1"/>
  <c r="BO3171" i="1"/>
  <c r="BP3171" i="1"/>
  <c r="BO3172" i="1"/>
  <c r="BP3172" i="1"/>
  <c r="BO3173" i="1"/>
  <c r="BP3173" i="1"/>
  <c r="BO3174" i="1"/>
  <c r="BP3174" i="1"/>
  <c r="BO3175" i="1"/>
  <c r="BP3175" i="1"/>
  <c r="BO3176" i="1"/>
  <c r="BP3176" i="1"/>
  <c r="BO3177" i="1"/>
  <c r="BP3177" i="1"/>
  <c r="BO3178" i="1"/>
  <c r="BP3178" i="1"/>
  <c r="BO3179" i="1"/>
  <c r="BP3179" i="1"/>
  <c r="BO3180" i="1"/>
  <c r="BP3180" i="1"/>
  <c r="BO3181" i="1"/>
  <c r="BP3181" i="1"/>
  <c r="BO3182" i="1"/>
  <c r="BP3182" i="1"/>
  <c r="BO3183" i="1"/>
  <c r="BP3183" i="1"/>
  <c r="BO3184" i="1"/>
  <c r="BP3184" i="1"/>
  <c r="BO3185" i="1"/>
  <c r="BP3185" i="1"/>
  <c r="BO3186" i="1"/>
  <c r="BP3186" i="1"/>
  <c r="BO3187" i="1"/>
  <c r="BP3187" i="1"/>
  <c r="BO3188" i="1"/>
  <c r="BP3188" i="1"/>
  <c r="BO3189" i="1"/>
  <c r="BP3189" i="1"/>
  <c r="BO3190" i="1"/>
  <c r="BP3190" i="1"/>
  <c r="BO3191" i="1"/>
  <c r="BP3191" i="1"/>
  <c r="BO3192" i="1"/>
  <c r="BP3192" i="1"/>
  <c r="BO3193" i="1"/>
  <c r="BP3193" i="1"/>
  <c r="BO3194" i="1"/>
  <c r="BP3194" i="1"/>
  <c r="BO3195" i="1"/>
  <c r="BP3195" i="1"/>
  <c r="BO3196" i="1"/>
  <c r="BP3196" i="1"/>
  <c r="BO3197" i="1"/>
  <c r="BP3197" i="1"/>
  <c r="BO3198" i="1"/>
  <c r="BP3198" i="1"/>
  <c r="BO3199" i="1"/>
  <c r="BP3199" i="1"/>
  <c r="BO3200" i="1"/>
  <c r="BP3200" i="1"/>
  <c r="BO3201" i="1"/>
  <c r="BP3201" i="1"/>
  <c r="BO3202" i="1"/>
  <c r="BP3202" i="1"/>
  <c r="BO3203" i="1"/>
  <c r="BP3203" i="1"/>
  <c r="BO3204" i="1"/>
  <c r="BP3204" i="1"/>
  <c r="BO3205" i="1"/>
  <c r="BP3205" i="1"/>
  <c r="BO3206" i="1"/>
  <c r="BP3206" i="1"/>
  <c r="BO3207" i="1"/>
  <c r="BP3207" i="1"/>
  <c r="BO3208" i="1"/>
  <c r="BP3208" i="1"/>
  <c r="BO3209" i="1"/>
  <c r="BP3209" i="1"/>
  <c r="BO3210" i="1"/>
  <c r="BP3210" i="1"/>
  <c r="BO3211" i="1"/>
  <c r="BP3211" i="1"/>
  <c r="BO3212" i="1"/>
  <c r="BP3212" i="1"/>
  <c r="BO3213" i="1"/>
  <c r="BP3213" i="1"/>
  <c r="BO3214" i="1"/>
  <c r="BP3214" i="1"/>
  <c r="BO3215" i="1"/>
  <c r="BP3215" i="1"/>
  <c r="BO3216" i="1"/>
  <c r="BP3216" i="1"/>
  <c r="BO3217" i="1"/>
  <c r="BP3217" i="1"/>
  <c r="BO3218" i="1"/>
  <c r="BP3218" i="1"/>
  <c r="BO3219" i="1"/>
  <c r="BP3219" i="1"/>
  <c r="BO3220" i="1"/>
  <c r="BP3220" i="1"/>
  <c r="BO3221" i="1"/>
  <c r="BP3221" i="1"/>
  <c r="BO3222" i="1"/>
  <c r="BP3222" i="1"/>
  <c r="BO3223" i="1"/>
  <c r="BP3223" i="1"/>
  <c r="BO3224" i="1"/>
  <c r="BP3224" i="1"/>
  <c r="BO3225" i="1"/>
  <c r="BP3225" i="1"/>
  <c r="BO3226" i="1"/>
  <c r="BP3226" i="1"/>
  <c r="BO3227" i="1"/>
  <c r="BP3227" i="1"/>
  <c r="BO3228" i="1"/>
  <c r="BP3228" i="1"/>
  <c r="BO3229" i="1"/>
  <c r="BP3229" i="1"/>
  <c r="BO3230" i="1"/>
  <c r="BP3230" i="1"/>
  <c r="BO3231" i="1"/>
  <c r="BP3231" i="1"/>
  <c r="BO3232" i="1"/>
  <c r="BP3232" i="1"/>
  <c r="BO3233" i="1"/>
  <c r="BP3233" i="1"/>
  <c r="BO3234" i="1"/>
  <c r="BP3234" i="1"/>
  <c r="BO3235" i="1"/>
  <c r="BP3235" i="1"/>
  <c r="BO3236" i="1"/>
  <c r="BP3236" i="1"/>
  <c r="BO3237" i="1"/>
  <c r="BP3237" i="1"/>
  <c r="BO3238" i="1"/>
  <c r="BP3238" i="1"/>
  <c r="BO3239" i="1"/>
  <c r="BP3239" i="1"/>
  <c r="BO3240" i="1"/>
  <c r="BP3240" i="1"/>
  <c r="BO3241" i="1"/>
  <c r="BP3241" i="1"/>
  <c r="BO3242" i="1"/>
  <c r="BP3242" i="1"/>
  <c r="BO3243" i="1"/>
  <c r="BP3243" i="1"/>
  <c r="BO3244" i="1"/>
  <c r="BP3244" i="1"/>
  <c r="BO3245" i="1"/>
  <c r="BP3245" i="1"/>
  <c r="BO3246" i="1"/>
  <c r="BP3246" i="1"/>
  <c r="BO3247" i="1"/>
  <c r="BP3247" i="1"/>
  <c r="BO3248" i="1"/>
  <c r="BP3248" i="1"/>
  <c r="BO3249" i="1"/>
  <c r="BP3249" i="1"/>
  <c r="BO3250" i="1"/>
  <c r="BP3250" i="1"/>
  <c r="BO3251" i="1"/>
  <c r="BP3251" i="1"/>
  <c r="BO3252" i="1"/>
  <c r="BP3252" i="1"/>
  <c r="BO3253" i="1"/>
  <c r="BP3253" i="1"/>
  <c r="BO3254" i="1"/>
  <c r="BP3254" i="1"/>
  <c r="BO3255" i="1"/>
  <c r="BP3255" i="1"/>
  <c r="BO3256" i="1"/>
  <c r="BP3256" i="1"/>
  <c r="BO3257" i="1"/>
  <c r="BP3257" i="1"/>
  <c r="BO3258" i="1"/>
  <c r="BP3258" i="1"/>
  <c r="BO3259" i="1"/>
  <c r="BP3259" i="1"/>
  <c r="BO3260" i="1"/>
  <c r="BP3260" i="1"/>
  <c r="BO3261" i="1"/>
  <c r="BP3261" i="1"/>
  <c r="BO3262" i="1"/>
  <c r="BP3262" i="1"/>
  <c r="BO3263" i="1"/>
  <c r="BP3263" i="1"/>
  <c r="BO3264" i="1"/>
  <c r="BP3264" i="1"/>
  <c r="BO3265" i="1"/>
  <c r="BP3265" i="1"/>
  <c r="BO3266" i="1"/>
  <c r="BP3266" i="1"/>
  <c r="BO3267" i="1"/>
  <c r="BP3267" i="1"/>
  <c r="BO3268" i="1"/>
  <c r="BP3268" i="1"/>
  <c r="BO3269" i="1"/>
  <c r="BP3269" i="1"/>
  <c r="BO3270" i="1"/>
  <c r="BP3270" i="1"/>
  <c r="BO3271" i="1"/>
  <c r="BP3271" i="1"/>
  <c r="BO3272" i="1"/>
  <c r="BP3272" i="1"/>
  <c r="BO3273" i="1"/>
  <c r="BP3273" i="1"/>
  <c r="BO3274" i="1"/>
  <c r="BP3274" i="1"/>
  <c r="BO3275" i="1"/>
  <c r="BP3275" i="1"/>
  <c r="BO3276" i="1"/>
  <c r="BP3276" i="1"/>
  <c r="BO3277" i="1"/>
  <c r="BP3277" i="1"/>
  <c r="BO3278" i="1"/>
  <c r="BP3278" i="1"/>
  <c r="BO3279" i="1"/>
  <c r="BP3279" i="1"/>
  <c r="BO3280" i="1"/>
  <c r="BP3280" i="1"/>
  <c r="BO3281" i="1"/>
  <c r="BP3281" i="1"/>
  <c r="BO3282" i="1"/>
  <c r="BP3282" i="1"/>
  <c r="BO3283" i="1"/>
  <c r="BP3283" i="1"/>
  <c r="BO3284" i="1"/>
  <c r="BP3284" i="1"/>
  <c r="BO3285" i="1"/>
  <c r="BP3285" i="1"/>
  <c r="BO3286" i="1"/>
  <c r="BP3286" i="1"/>
  <c r="BO3287" i="1"/>
  <c r="BP3287" i="1"/>
  <c r="BO3288" i="1"/>
  <c r="BP3288" i="1"/>
  <c r="BO3289" i="1"/>
  <c r="BP3289" i="1"/>
  <c r="BO3290" i="1"/>
  <c r="BP3290" i="1"/>
  <c r="BO3291" i="1"/>
  <c r="BP3291" i="1"/>
  <c r="BO3292" i="1"/>
  <c r="BP3292" i="1"/>
  <c r="BO3293" i="1"/>
  <c r="BP3293" i="1"/>
  <c r="BO3294" i="1"/>
  <c r="BP3294" i="1"/>
  <c r="BO3295" i="1"/>
  <c r="BP3295" i="1"/>
  <c r="BO3296" i="1"/>
  <c r="BP3296" i="1"/>
  <c r="BO3297" i="1"/>
  <c r="BP3297" i="1"/>
  <c r="BO3298" i="1"/>
  <c r="BP3298" i="1"/>
  <c r="BO3299" i="1"/>
  <c r="BP3299" i="1"/>
  <c r="BO3300" i="1"/>
  <c r="BP3300" i="1"/>
  <c r="BO3301" i="1"/>
  <c r="BP3301" i="1"/>
  <c r="BO3302" i="1"/>
  <c r="BP3302" i="1"/>
  <c r="BO3303" i="1"/>
  <c r="BP3303" i="1"/>
  <c r="BO3304" i="1"/>
  <c r="BP3304" i="1"/>
  <c r="BO3305" i="1"/>
  <c r="BP3305" i="1"/>
  <c r="BO3306" i="1"/>
  <c r="BP3306" i="1"/>
  <c r="BO3307" i="1"/>
  <c r="BP3307" i="1"/>
  <c r="BO3308" i="1"/>
  <c r="BP3308" i="1"/>
  <c r="BO3309" i="1"/>
  <c r="BP3309" i="1"/>
  <c r="BO3310" i="1"/>
  <c r="BP3310" i="1"/>
  <c r="BO3311" i="1"/>
  <c r="BP3311" i="1"/>
  <c r="BO3312" i="1"/>
  <c r="BP3312" i="1"/>
  <c r="BO3313" i="1"/>
  <c r="BP3313" i="1"/>
  <c r="BO3314" i="1"/>
  <c r="BP3314" i="1"/>
  <c r="BO3315" i="1"/>
  <c r="BP3315" i="1"/>
  <c r="BO3316" i="1"/>
  <c r="BP3316" i="1"/>
  <c r="BO3317" i="1"/>
  <c r="BP3317" i="1"/>
  <c r="BO3318" i="1"/>
  <c r="BP3318" i="1"/>
  <c r="BO3319" i="1"/>
  <c r="BP3319" i="1"/>
  <c r="BO3320" i="1"/>
  <c r="BP3320" i="1"/>
  <c r="BO3321" i="1"/>
  <c r="BP3321" i="1"/>
  <c r="BO3322" i="1"/>
  <c r="BP3322" i="1"/>
  <c r="BO3323" i="1"/>
  <c r="BP3323" i="1"/>
  <c r="BO3324" i="1"/>
  <c r="BP3324" i="1"/>
  <c r="BO3325" i="1"/>
  <c r="BP3325" i="1"/>
  <c r="BO3326" i="1"/>
  <c r="BP3326" i="1"/>
  <c r="BO3327" i="1"/>
  <c r="BP3327" i="1"/>
  <c r="BO3328" i="1"/>
  <c r="BP3328" i="1"/>
  <c r="BO3329" i="1"/>
  <c r="BP3329" i="1"/>
  <c r="BO3330" i="1"/>
  <c r="BP3330" i="1"/>
  <c r="BO3331" i="1"/>
  <c r="BP3331" i="1"/>
  <c r="BO3332" i="1"/>
  <c r="BP3332" i="1"/>
  <c r="BO3333" i="1"/>
  <c r="BP3333" i="1"/>
  <c r="BO3334" i="1"/>
  <c r="BP3334" i="1"/>
  <c r="BO3335" i="1"/>
  <c r="BP3335" i="1"/>
  <c r="BO3336" i="1"/>
  <c r="BP3336" i="1"/>
  <c r="BO3337" i="1"/>
  <c r="BP3337" i="1"/>
  <c r="BO3338" i="1"/>
  <c r="BP3338" i="1"/>
  <c r="BO3339" i="1"/>
  <c r="BP3339" i="1"/>
  <c r="BO3340" i="1"/>
  <c r="BP3340" i="1"/>
  <c r="BO3341" i="1"/>
  <c r="BP3341" i="1"/>
  <c r="BO3342" i="1"/>
  <c r="BP3342" i="1"/>
  <c r="BO3343" i="1"/>
  <c r="BP3343" i="1"/>
  <c r="BO3344" i="1"/>
  <c r="BP3344" i="1"/>
  <c r="BO3345" i="1"/>
  <c r="BP3345" i="1"/>
  <c r="BO3346" i="1"/>
  <c r="BP3346" i="1"/>
  <c r="BO3347" i="1"/>
  <c r="BP3347" i="1"/>
  <c r="BO3348" i="1"/>
  <c r="BP3348" i="1"/>
  <c r="BO3349" i="1"/>
  <c r="BP3349" i="1"/>
  <c r="BO3350" i="1"/>
  <c r="BP3350" i="1"/>
  <c r="BO3351" i="1"/>
  <c r="BP3351" i="1"/>
  <c r="BO3352" i="1"/>
  <c r="BP3352" i="1"/>
  <c r="BO3353" i="1"/>
  <c r="BP3353" i="1"/>
  <c r="BO3354" i="1"/>
  <c r="BP3354" i="1"/>
  <c r="BO3355" i="1"/>
  <c r="BP3355" i="1"/>
  <c r="BO3356" i="1"/>
  <c r="BP3356" i="1"/>
  <c r="BO3357" i="1"/>
  <c r="BP3357" i="1"/>
  <c r="BO3358" i="1"/>
  <c r="BP3358" i="1"/>
  <c r="BO3359" i="1"/>
  <c r="BP3359" i="1"/>
  <c r="BO3360" i="1"/>
  <c r="BP3360" i="1"/>
  <c r="BO3361" i="1"/>
  <c r="BP3361" i="1"/>
  <c r="BO3362" i="1"/>
  <c r="BP3362" i="1"/>
  <c r="BO3363" i="1"/>
  <c r="BP3363" i="1"/>
  <c r="BO3364" i="1"/>
  <c r="BP3364" i="1"/>
  <c r="BO3365" i="1"/>
  <c r="BP3365" i="1"/>
  <c r="BO3366" i="1"/>
  <c r="BP3366" i="1"/>
  <c r="BO3367" i="1"/>
  <c r="BP3367" i="1"/>
  <c r="BO3368" i="1"/>
  <c r="BP3368" i="1"/>
  <c r="BO3369" i="1"/>
  <c r="BP3369" i="1"/>
  <c r="BO3370" i="1"/>
  <c r="BP3370" i="1"/>
  <c r="BO3371" i="1"/>
  <c r="BP3371" i="1"/>
  <c r="BO3372" i="1"/>
  <c r="BP3372" i="1"/>
  <c r="BO3373" i="1"/>
  <c r="BP3373" i="1"/>
  <c r="BO3374" i="1"/>
  <c r="BP3374" i="1"/>
  <c r="BO3375" i="1"/>
  <c r="BP3375" i="1"/>
  <c r="BO3376" i="1"/>
  <c r="BP3376" i="1"/>
  <c r="BO3377" i="1"/>
  <c r="BP3377" i="1"/>
  <c r="BO3378" i="1"/>
  <c r="BP3378" i="1"/>
  <c r="BO3379" i="1"/>
  <c r="BP3379" i="1"/>
  <c r="BO3380" i="1"/>
  <c r="BP3380" i="1"/>
  <c r="BO3381" i="1"/>
  <c r="BP3381" i="1"/>
  <c r="BO3382" i="1"/>
  <c r="BP3382" i="1"/>
  <c r="BO3383" i="1"/>
  <c r="BP3383" i="1"/>
  <c r="BO3384" i="1"/>
  <c r="BP3384" i="1"/>
  <c r="BO3385" i="1"/>
  <c r="BP3385" i="1"/>
  <c r="BO3386" i="1"/>
  <c r="BP3386" i="1"/>
  <c r="BO3387" i="1"/>
  <c r="BP3387" i="1"/>
  <c r="BO3388" i="1"/>
  <c r="BP3388" i="1"/>
  <c r="BO3389" i="1"/>
  <c r="BP3389" i="1"/>
  <c r="BO3390" i="1"/>
  <c r="BP3390" i="1"/>
  <c r="BO3391" i="1"/>
  <c r="BP3391" i="1"/>
  <c r="BO3392" i="1"/>
  <c r="BP3392" i="1"/>
  <c r="BO3393" i="1"/>
  <c r="BP3393" i="1"/>
  <c r="BO3394" i="1"/>
  <c r="BP3394" i="1"/>
  <c r="BO3395" i="1"/>
  <c r="BP3395" i="1"/>
  <c r="BO3396" i="1"/>
  <c r="BP3396" i="1"/>
  <c r="BO3397" i="1"/>
  <c r="BP3397" i="1"/>
  <c r="BO3398" i="1"/>
  <c r="BP3398" i="1"/>
  <c r="BO3399" i="1"/>
  <c r="BP3399" i="1"/>
  <c r="BO3400" i="1"/>
  <c r="BP3400" i="1"/>
  <c r="BO3401" i="1"/>
  <c r="BP3401" i="1"/>
  <c r="BO3402" i="1"/>
  <c r="BP3402" i="1"/>
  <c r="BO3403" i="1"/>
  <c r="BP3403" i="1"/>
  <c r="BO3404" i="1"/>
  <c r="BP3404" i="1"/>
  <c r="BO3405" i="1"/>
  <c r="BP3405" i="1"/>
  <c r="BO3406" i="1"/>
  <c r="BP3406" i="1"/>
  <c r="BO3407" i="1"/>
  <c r="BP3407" i="1"/>
  <c r="BO3408" i="1"/>
  <c r="BP3408" i="1"/>
  <c r="BO3409" i="1"/>
  <c r="BP3409" i="1"/>
  <c r="BO3410" i="1"/>
  <c r="BP3410" i="1"/>
  <c r="BO3411" i="1"/>
  <c r="BP3411" i="1"/>
  <c r="BO3412" i="1"/>
  <c r="BP3412" i="1"/>
  <c r="BO3413" i="1"/>
  <c r="BP3413" i="1"/>
  <c r="BO3414" i="1"/>
  <c r="BP3414" i="1"/>
  <c r="BO3415" i="1"/>
  <c r="BP3415" i="1"/>
  <c r="BO3416" i="1"/>
  <c r="BP3416" i="1"/>
  <c r="BO3417" i="1"/>
  <c r="BP3417" i="1"/>
  <c r="BO3418" i="1"/>
  <c r="BP3418" i="1"/>
  <c r="BO3419" i="1"/>
  <c r="BP3419" i="1"/>
  <c r="BO3420" i="1"/>
  <c r="BP3420" i="1"/>
  <c r="BO3421" i="1"/>
  <c r="BP3421" i="1"/>
  <c r="BO3422" i="1"/>
  <c r="BP3422" i="1"/>
  <c r="BO3423" i="1"/>
  <c r="BP3423" i="1"/>
  <c r="BO3424" i="1"/>
  <c r="BP3424" i="1"/>
  <c r="BO3425" i="1"/>
  <c r="BP3425" i="1"/>
  <c r="BO3426" i="1"/>
  <c r="BP3426" i="1"/>
  <c r="BO3427" i="1"/>
  <c r="BP3427" i="1"/>
  <c r="BO3428" i="1"/>
  <c r="BP3428" i="1"/>
  <c r="BO3429" i="1"/>
  <c r="BP3429" i="1"/>
  <c r="BO3430" i="1"/>
  <c r="BP3430" i="1"/>
  <c r="BO3431" i="1"/>
  <c r="BP3431" i="1"/>
  <c r="BO3432" i="1"/>
  <c r="BP3432" i="1"/>
  <c r="BO3433" i="1"/>
  <c r="BP3433" i="1"/>
  <c r="BO3434" i="1"/>
  <c r="BP3434" i="1"/>
  <c r="BO3435" i="1"/>
  <c r="BP3435" i="1"/>
  <c r="BO3436" i="1"/>
  <c r="BP3436" i="1"/>
  <c r="BO3437" i="1"/>
  <c r="BP3437" i="1"/>
  <c r="BO3438" i="1"/>
  <c r="BP3438" i="1"/>
  <c r="BO3439" i="1"/>
  <c r="BP3439" i="1"/>
  <c r="BO3440" i="1"/>
  <c r="BP3440" i="1"/>
  <c r="BO3441" i="1"/>
  <c r="BP3441" i="1"/>
  <c r="BO3442" i="1"/>
  <c r="BP3442" i="1"/>
  <c r="BO3443" i="1"/>
  <c r="BP3443" i="1"/>
  <c r="BO3444" i="1"/>
  <c r="BP3444" i="1"/>
  <c r="BO3445" i="1"/>
  <c r="BP3445" i="1"/>
  <c r="BO3446" i="1"/>
  <c r="BP3446" i="1"/>
  <c r="BO3447" i="1"/>
  <c r="BP3447" i="1"/>
  <c r="BO3448" i="1"/>
  <c r="BP3448" i="1"/>
  <c r="BO3449" i="1"/>
  <c r="BP3449" i="1"/>
  <c r="BO3450" i="1"/>
  <c r="BP3450" i="1"/>
  <c r="BO3451" i="1"/>
  <c r="BP3451" i="1"/>
  <c r="BO3452" i="1"/>
  <c r="BP3452" i="1"/>
  <c r="BO3453" i="1"/>
  <c r="BP3453" i="1"/>
  <c r="BO3454" i="1"/>
  <c r="BP3454" i="1"/>
  <c r="BO3455" i="1"/>
  <c r="BP3455" i="1"/>
  <c r="BO3456" i="1"/>
  <c r="BP3456" i="1"/>
  <c r="BO3457" i="1"/>
  <c r="BP3457" i="1"/>
  <c r="BO3458" i="1"/>
  <c r="BP3458" i="1"/>
  <c r="BO3459" i="1"/>
  <c r="BP3459" i="1"/>
  <c r="BO3460" i="1"/>
  <c r="BP3460" i="1"/>
  <c r="BO3461" i="1"/>
  <c r="BP3461" i="1"/>
  <c r="BO3462" i="1"/>
  <c r="BP3462" i="1"/>
  <c r="BO3463" i="1"/>
  <c r="BP3463" i="1"/>
  <c r="BO3464" i="1"/>
  <c r="BP3464" i="1"/>
  <c r="BO3465" i="1"/>
  <c r="BP3465" i="1"/>
  <c r="BO3466" i="1"/>
  <c r="BP3466" i="1"/>
  <c r="BO3467" i="1"/>
  <c r="BP3467" i="1"/>
  <c r="BO3468" i="1"/>
  <c r="BP3468" i="1"/>
  <c r="BO3469" i="1"/>
  <c r="BP3469" i="1"/>
  <c r="BO3470" i="1"/>
  <c r="BP3470" i="1"/>
  <c r="BO3471" i="1"/>
  <c r="BP3471" i="1"/>
  <c r="BO3472" i="1"/>
  <c r="BP3472" i="1"/>
  <c r="BO3473" i="1"/>
  <c r="BP3473" i="1"/>
  <c r="BO3474" i="1"/>
  <c r="BP3474" i="1"/>
  <c r="BO3475" i="1"/>
  <c r="BP3475" i="1"/>
  <c r="BO3476" i="1"/>
  <c r="BP3476" i="1"/>
  <c r="BO3477" i="1"/>
  <c r="BP3477" i="1"/>
  <c r="BO3478" i="1"/>
  <c r="BP3478" i="1"/>
  <c r="BO3479" i="1"/>
  <c r="BP3479" i="1"/>
  <c r="BO3480" i="1"/>
  <c r="BP3480" i="1"/>
  <c r="BO3481" i="1"/>
  <c r="BP3481" i="1"/>
  <c r="BO3482" i="1"/>
  <c r="BP3482" i="1"/>
  <c r="BO3483" i="1"/>
  <c r="BP3483" i="1"/>
  <c r="BO3484" i="1"/>
  <c r="BP3484" i="1"/>
  <c r="BO3485" i="1"/>
  <c r="BP3485" i="1"/>
  <c r="BO3486" i="1"/>
  <c r="BP3486" i="1"/>
  <c r="BO3487" i="1"/>
  <c r="BP3487" i="1"/>
  <c r="BO3488" i="1"/>
  <c r="BP3488" i="1"/>
  <c r="BO3489" i="1"/>
  <c r="BP3489" i="1"/>
  <c r="BO3490" i="1"/>
  <c r="BP3490" i="1"/>
  <c r="BO3491" i="1"/>
  <c r="BP3491" i="1"/>
  <c r="BO3492" i="1"/>
  <c r="BP3492" i="1"/>
  <c r="BO3493" i="1"/>
  <c r="BP3493" i="1"/>
  <c r="BO3494" i="1"/>
  <c r="BP3494" i="1"/>
  <c r="BO3495" i="1"/>
  <c r="BP3495" i="1"/>
  <c r="BO3496" i="1"/>
  <c r="BP3496" i="1"/>
  <c r="BO3497" i="1"/>
  <c r="BP3497" i="1"/>
  <c r="BO3498" i="1"/>
  <c r="BP3498" i="1"/>
  <c r="BO3499" i="1"/>
  <c r="BP3499" i="1"/>
  <c r="BO3500" i="1"/>
  <c r="BP3500" i="1"/>
  <c r="BO3501" i="1"/>
  <c r="BP3501" i="1"/>
  <c r="BO3502" i="1"/>
  <c r="BP3502" i="1"/>
  <c r="BO3503" i="1"/>
  <c r="BP3503" i="1"/>
  <c r="BO3504" i="1"/>
  <c r="BP3504" i="1"/>
  <c r="BO3505" i="1"/>
  <c r="BP3505" i="1"/>
  <c r="BO3506" i="1"/>
  <c r="BP3506" i="1"/>
  <c r="BO3507" i="1"/>
  <c r="BP3507" i="1"/>
  <c r="BO3508" i="1"/>
  <c r="BP3508" i="1"/>
  <c r="BO3509" i="1"/>
  <c r="BP3509" i="1"/>
  <c r="BO3510" i="1"/>
  <c r="BP3510" i="1"/>
  <c r="BO3511" i="1"/>
  <c r="BP3511" i="1"/>
  <c r="BO3512" i="1"/>
  <c r="BP3512" i="1"/>
  <c r="BO3513" i="1"/>
  <c r="BP3513" i="1"/>
  <c r="BO3514" i="1"/>
  <c r="BP3514" i="1"/>
  <c r="BO3515" i="1"/>
  <c r="BP3515" i="1"/>
  <c r="BO3516" i="1"/>
  <c r="BP3516" i="1"/>
  <c r="BO3517" i="1"/>
  <c r="BP3517" i="1"/>
  <c r="BO3518" i="1"/>
  <c r="BP3518" i="1"/>
  <c r="BO3519" i="1"/>
  <c r="BP3519" i="1"/>
  <c r="BO3520" i="1"/>
  <c r="BP3520" i="1"/>
  <c r="BO3521" i="1"/>
  <c r="BP3521" i="1"/>
  <c r="BO3522" i="1"/>
  <c r="BP3522" i="1"/>
  <c r="BO3523" i="1"/>
  <c r="BP3523" i="1"/>
  <c r="BO3524" i="1"/>
  <c r="BP3524" i="1"/>
  <c r="BO3525" i="1"/>
  <c r="BP3525" i="1"/>
  <c r="BO3526" i="1"/>
  <c r="BP3526" i="1"/>
  <c r="BO3527" i="1"/>
  <c r="BP3527" i="1"/>
  <c r="BO3528" i="1"/>
  <c r="BP3528" i="1"/>
  <c r="BO3529" i="1"/>
  <c r="BP3529" i="1"/>
  <c r="BO3530" i="1"/>
  <c r="BP3530" i="1"/>
  <c r="BO3531" i="1"/>
  <c r="BP3531" i="1"/>
  <c r="BO3532" i="1"/>
  <c r="BP3532" i="1"/>
  <c r="BO3533" i="1"/>
  <c r="BP3533" i="1"/>
  <c r="BO3534" i="1"/>
  <c r="BP3534" i="1"/>
  <c r="BO3535" i="1"/>
  <c r="BP3535" i="1"/>
  <c r="BO3536" i="1"/>
  <c r="BP3536" i="1"/>
  <c r="BO3537" i="1"/>
  <c r="BP3537" i="1"/>
  <c r="BO3538" i="1"/>
  <c r="BP3538" i="1"/>
  <c r="BO3539" i="1"/>
  <c r="BP3539" i="1"/>
  <c r="BO3540" i="1"/>
  <c r="BP3540" i="1"/>
  <c r="BO3541" i="1"/>
  <c r="BP3541" i="1"/>
  <c r="BO3542" i="1"/>
  <c r="BP3542" i="1"/>
  <c r="BO3543" i="1"/>
  <c r="BP3543" i="1"/>
  <c r="BO3544" i="1"/>
  <c r="BP3544" i="1"/>
  <c r="BO3545" i="1"/>
  <c r="BP3545" i="1"/>
  <c r="BO3546" i="1"/>
  <c r="BP3546" i="1"/>
  <c r="BO3547" i="1"/>
  <c r="BP3547" i="1"/>
  <c r="BO3548" i="1"/>
  <c r="BP3548" i="1"/>
  <c r="BO3549" i="1"/>
  <c r="BP3549" i="1"/>
  <c r="BO3550" i="1"/>
  <c r="BP3550" i="1"/>
  <c r="BO3551" i="1"/>
  <c r="BP3551" i="1"/>
  <c r="BO3552" i="1"/>
  <c r="BP3552" i="1"/>
  <c r="BO3553" i="1"/>
  <c r="BP3553" i="1"/>
  <c r="BO3554" i="1"/>
  <c r="BP3554" i="1"/>
  <c r="BO3555" i="1"/>
  <c r="BP3555" i="1"/>
  <c r="BO3556" i="1"/>
  <c r="BP3556" i="1"/>
  <c r="BO3557" i="1"/>
  <c r="BP3557" i="1"/>
  <c r="BO3558" i="1"/>
  <c r="BP3558" i="1"/>
  <c r="BO3559" i="1"/>
  <c r="BP3559" i="1"/>
  <c r="BO3560" i="1"/>
  <c r="BP3560" i="1"/>
  <c r="BO3561" i="1"/>
  <c r="BP3561" i="1"/>
  <c r="BO3562" i="1"/>
  <c r="BP3562" i="1"/>
  <c r="BO3563" i="1"/>
  <c r="BP3563" i="1"/>
  <c r="BO3564" i="1"/>
  <c r="BP3564" i="1"/>
  <c r="BO3565" i="1"/>
  <c r="BP3565" i="1"/>
  <c r="BO3566" i="1"/>
  <c r="BP3566" i="1"/>
  <c r="BO3567" i="1"/>
  <c r="BP3567" i="1"/>
  <c r="BO3568" i="1"/>
  <c r="BP3568" i="1"/>
  <c r="BO3569" i="1"/>
  <c r="BP3569" i="1"/>
  <c r="BO3570" i="1"/>
  <c r="BP3570" i="1"/>
  <c r="BO3571" i="1"/>
  <c r="BP3571" i="1"/>
  <c r="BO3572" i="1"/>
  <c r="BP3572" i="1"/>
  <c r="BO3573" i="1"/>
  <c r="BP3573" i="1"/>
  <c r="BO3574" i="1"/>
  <c r="BP3574" i="1"/>
  <c r="BO3575" i="1"/>
  <c r="BP3575" i="1"/>
  <c r="BO3576" i="1"/>
  <c r="BP3576" i="1"/>
  <c r="BO3577" i="1"/>
  <c r="BP3577" i="1"/>
  <c r="BO3578" i="1"/>
  <c r="BP3578" i="1"/>
  <c r="BO3579" i="1"/>
  <c r="BP3579" i="1"/>
  <c r="BO3580" i="1"/>
  <c r="BP3580" i="1"/>
  <c r="BO3581" i="1"/>
  <c r="BP3581" i="1"/>
  <c r="BO3582" i="1"/>
  <c r="BP3582" i="1"/>
  <c r="BO3583" i="1"/>
  <c r="BP3583" i="1"/>
  <c r="BO3584" i="1"/>
  <c r="BP3584" i="1"/>
  <c r="BO3585" i="1"/>
  <c r="BP3585" i="1"/>
  <c r="BO3586" i="1"/>
  <c r="BP3586" i="1"/>
  <c r="BO3587" i="1"/>
  <c r="BP3587" i="1"/>
  <c r="BO3588" i="1"/>
  <c r="BP3588" i="1"/>
  <c r="BO3589" i="1"/>
  <c r="BP3589" i="1"/>
  <c r="BO3590" i="1"/>
  <c r="BP3590" i="1"/>
  <c r="BO3591" i="1"/>
  <c r="BP3591" i="1"/>
  <c r="BO3592" i="1"/>
  <c r="BP3592" i="1"/>
  <c r="BO3593" i="1"/>
  <c r="BP3593" i="1"/>
  <c r="BO3594" i="1"/>
  <c r="BP3594" i="1"/>
  <c r="BO3595" i="1"/>
  <c r="BP3595" i="1"/>
  <c r="BO3596" i="1"/>
  <c r="BP3596" i="1"/>
  <c r="BO3597" i="1"/>
  <c r="BP3597" i="1"/>
  <c r="BO3598" i="1"/>
  <c r="BP3598" i="1"/>
  <c r="BO3599" i="1"/>
  <c r="BP3599" i="1"/>
  <c r="BO3600" i="1"/>
  <c r="BP3600" i="1"/>
  <c r="BO3601" i="1"/>
  <c r="BP3601" i="1"/>
  <c r="BO3602" i="1"/>
  <c r="BP3602" i="1"/>
  <c r="BO3603" i="1"/>
  <c r="BP3603" i="1"/>
  <c r="BO3604" i="1"/>
  <c r="BP3604" i="1"/>
  <c r="BO3605" i="1"/>
  <c r="BP3605" i="1"/>
  <c r="BO3606" i="1"/>
  <c r="BP3606" i="1"/>
  <c r="BO3607" i="1"/>
  <c r="BP3607" i="1"/>
  <c r="BO3608" i="1"/>
  <c r="BP3608" i="1"/>
  <c r="BO3609" i="1"/>
  <c r="BP3609" i="1"/>
  <c r="BO3610" i="1"/>
  <c r="BP3610" i="1"/>
  <c r="BO3611" i="1"/>
  <c r="BP3611" i="1"/>
  <c r="BO3612" i="1"/>
  <c r="BP3612" i="1"/>
  <c r="BO3613" i="1"/>
  <c r="BP3613" i="1"/>
  <c r="BO3614" i="1"/>
  <c r="BP3614" i="1"/>
  <c r="BO3615" i="1"/>
  <c r="BP3615" i="1"/>
  <c r="BO3616" i="1"/>
  <c r="BP3616" i="1"/>
  <c r="BO3617" i="1"/>
  <c r="BP3617" i="1"/>
  <c r="BO3618" i="1"/>
  <c r="BP3618" i="1"/>
  <c r="BO3619" i="1"/>
  <c r="BP3619" i="1"/>
  <c r="BO3620" i="1"/>
  <c r="BP3620" i="1"/>
  <c r="BO3621" i="1"/>
  <c r="BP3621" i="1"/>
  <c r="BO3622" i="1"/>
  <c r="BP3622" i="1"/>
  <c r="BO3623" i="1"/>
  <c r="BP3623" i="1"/>
  <c r="BO3624" i="1"/>
  <c r="BP3624" i="1"/>
  <c r="BO3625" i="1"/>
  <c r="BP3625" i="1"/>
  <c r="BO3626" i="1"/>
  <c r="BP3626" i="1"/>
  <c r="BO3627" i="1"/>
  <c r="BP3627" i="1"/>
  <c r="BO3628" i="1"/>
  <c r="BP3628" i="1"/>
  <c r="BO3629" i="1"/>
  <c r="BP3629" i="1"/>
  <c r="BO3630" i="1"/>
  <c r="BP3630" i="1"/>
  <c r="BO3631" i="1"/>
  <c r="BP3631" i="1"/>
  <c r="BO3632" i="1"/>
  <c r="BP3632" i="1"/>
  <c r="BO3633" i="1"/>
  <c r="BP3633" i="1"/>
  <c r="BO3634" i="1"/>
  <c r="BP3634" i="1"/>
  <c r="BO3635" i="1"/>
  <c r="BP3635" i="1"/>
  <c r="BO3636" i="1"/>
  <c r="BP3636" i="1"/>
  <c r="BO3637" i="1"/>
  <c r="BP3637" i="1"/>
  <c r="BO3638" i="1"/>
  <c r="BP3638" i="1"/>
  <c r="BO3639" i="1"/>
  <c r="BP3639" i="1"/>
  <c r="BO3640" i="1"/>
  <c r="BP3640" i="1"/>
  <c r="BO3641" i="1"/>
  <c r="BP3641" i="1"/>
  <c r="BO3642" i="1"/>
  <c r="BP3642" i="1"/>
  <c r="BO3643" i="1"/>
  <c r="BP3643" i="1"/>
  <c r="BO3644" i="1"/>
  <c r="BP3644" i="1"/>
  <c r="BO3645" i="1"/>
  <c r="BP3645" i="1"/>
  <c r="BO3646" i="1"/>
  <c r="BP3646" i="1"/>
  <c r="BO3647" i="1"/>
  <c r="BP3647" i="1"/>
  <c r="BO3648" i="1"/>
  <c r="BP3648" i="1"/>
  <c r="BO3649" i="1"/>
  <c r="BP3649" i="1"/>
  <c r="BO3650" i="1"/>
  <c r="BP3650" i="1"/>
  <c r="BO3651" i="1"/>
  <c r="BP3651" i="1"/>
  <c r="BO3652" i="1"/>
  <c r="BP3652" i="1"/>
  <c r="BO3653" i="1"/>
  <c r="BP3653" i="1"/>
  <c r="BO3654" i="1"/>
  <c r="BP3654" i="1"/>
  <c r="BO3655" i="1"/>
  <c r="BP3655" i="1"/>
  <c r="BO3656" i="1"/>
  <c r="BP3656" i="1"/>
  <c r="BO3657" i="1"/>
  <c r="BP3657" i="1"/>
  <c r="BO3658" i="1"/>
  <c r="BP3658" i="1"/>
  <c r="BO3659" i="1"/>
  <c r="BP3659" i="1"/>
  <c r="BO3660" i="1"/>
  <c r="BP3660" i="1"/>
  <c r="BO3661" i="1"/>
  <c r="BP3661" i="1"/>
  <c r="BO3662" i="1"/>
  <c r="BP3662" i="1"/>
  <c r="BO3663" i="1"/>
  <c r="BP3663" i="1"/>
  <c r="BO3664" i="1"/>
  <c r="BP3664" i="1"/>
  <c r="BO3665" i="1"/>
  <c r="BP3665" i="1"/>
  <c r="BO3666" i="1"/>
  <c r="BP3666" i="1"/>
  <c r="BO3667" i="1"/>
  <c r="BP3667" i="1"/>
  <c r="BO3668" i="1"/>
  <c r="BP3668" i="1"/>
  <c r="BO3669" i="1"/>
  <c r="BP3669" i="1"/>
  <c r="BO3670" i="1"/>
  <c r="BP3670" i="1"/>
  <c r="BO3671" i="1"/>
  <c r="BP3671" i="1"/>
  <c r="BO3672" i="1"/>
  <c r="BP3672" i="1"/>
  <c r="BO3673" i="1"/>
  <c r="BP3673" i="1"/>
  <c r="BO3674" i="1"/>
  <c r="BP3674" i="1"/>
  <c r="BO3675" i="1"/>
  <c r="BP3675" i="1"/>
  <c r="BO3676" i="1"/>
  <c r="BP3676" i="1"/>
  <c r="BO3677" i="1"/>
  <c r="BP3677" i="1"/>
  <c r="BO3678" i="1"/>
  <c r="BP3678" i="1"/>
  <c r="BO3679" i="1"/>
  <c r="BP3679" i="1"/>
  <c r="BO3680" i="1"/>
  <c r="BP3680" i="1"/>
  <c r="BO3681" i="1"/>
  <c r="BP3681" i="1"/>
  <c r="BO3682" i="1"/>
  <c r="BP3682" i="1"/>
  <c r="BO3683" i="1"/>
  <c r="BP3683" i="1"/>
  <c r="BO3684" i="1"/>
  <c r="BP3684" i="1"/>
  <c r="BO3685" i="1"/>
  <c r="BP3685" i="1"/>
  <c r="BO3686" i="1"/>
  <c r="BP3686" i="1"/>
  <c r="BO3687" i="1"/>
  <c r="BP3687" i="1"/>
  <c r="BO3688" i="1"/>
  <c r="BP3688" i="1"/>
  <c r="BO3689" i="1"/>
  <c r="BP3689" i="1"/>
  <c r="BO3690" i="1"/>
  <c r="BP3690" i="1"/>
  <c r="BO3691" i="1"/>
  <c r="BP3691" i="1"/>
  <c r="BO3692" i="1"/>
  <c r="BP3692" i="1"/>
  <c r="BO3693" i="1"/>
  <c r="BP3693" i="1"/>
  <c r="BO3694" i="1"/>
  <c r="BP3694" i="1"/>
  <c r="BO3695" i="1"/>
  <c r="BP3695" i="1"/>
  <c r="BO3696" i="1"/>
  <c r="BP3696" i="1"/>
  <c r="BO3697" i="1"/>
  <c r="BP3697" i="1"/>
  <c r="BO3698" i="1"/>
  <c r="BP3698" i="1"/>
  <c r="BO3699" i="1"/>
  <c r="BP3699" i="1"/>
  <c r="BO3700" i="1"/>
  <c r="BP3700" i="1"/>
  <c r="BO3701" i="1"/>
  <c r="BP3701" i="1"/>
  <c r="BO3702" i="1"/>
  <c r="BP3702" i="1"/>
  <c r="BO3703" i="1"/>
  <c r="BP3703" i="1"/>
  <c r="BO3704" i="1"/>
  <c r="BP3704" i="1"/>
  <c r="BO3705" i="1"/>
  <c r="BP3705" i="1"/>
  <c r="BO3706" i="1"/>
  <c r="BP3706" i="1"/>
  <c r="BO3707" i="1"/>
  <c r="BP3707" i="1"/>
  <c r="BO3708" i="1"/>
  <c r="BP3708" i="1"/>
  <c r="BO3709" i="1"/>
  <c r="BP3709" i="1"/>
  <c r="BO3710" i="1"/>
  <c r="BP3710" i="1"/>
  <c r="BO3711" i="1"/>
  <c r="BP3711" i="1"/>
  <c r="BO3712" i="1"/>
  <c r="BP3712" i="1"/>
  <c r="BO3713" i="1"/>
  <c r="BP3713" i="1"/>
  <c r="BO3714" i="1"/>
  <c r="BP3714" i="1"/>
  <c r="BO3715" i="1"/>
  <c r="BP3715" i="1"/>
  <c r="BO3716" i="1"/>
  <c r="BP3716" i="1"/>
  <c r="BO3717" i="1"/>
  <c r="BP3717" i="1"/>
  <c r="BO3718" i="1"/>
  <c r="BP3718" i="1"/>
  <c r="BO3719" i="1"/>
  <c r="BP3719" i="1"/>
  <c r="BO3720" i="1"/>
  <c r="BP3720" i="1"/>
  <c r="BO3721" i="1"/>
  <c r="BP3721" i="1"/>
  <c r="BO3722" i="1"/>
  <c r="BP3722" i="1"/>
  <c r="BO3723" i="1"/>
  <c r="BP3723" i="1"/>
  <c r="BO3724" i="1"/>
  <c r="BP3724" i="1"/>
  <c r="BO3725" i="1"/>
  <c r="BP3725" i="1"/>
  <c r="BO3726" i="1"/>
  <c r="BP3726" i="1"/>
  <c r="BO3727" i="1"/>
  <c r="BP3727" i="1"/>
  <c r="BO3728" i="1"/>
  <c r="BP3728" i="1"/>
  <c r="BO3729" i="1"/>
  <c r="BP3729" i="1"/>
  <c r="BO3730" i="1"/>
  <c r="BP3730" i="1"/>
  <c r="BO3731" i="1"/>
  <c r="BP3731" i="1"/>
  <c r="BO3732" i="1"/>
  <c r="BP3732" i="1"/>
  <c r="BO3733" i="1"/>
  <c r="BP3733" i="1"/>
  <c r="BO3734" i="1"/>
  <c r="BP3734" i="1"/>
  <c r="BO3735" i="1"/>
  <c r="BP3735" i="1"/>
  <c r="BO3736" i="1"/>
  <c r="BP3736" i="1"/>
  <c r="BO3737" i="1"/>
  <c r="BP3737" i="1"/>
  <c r="BO3738" i="1"/>
  <c r="BP3738" i="1"/>
  <c r="BO3739" i="1"/>
  <c r="BP3739" i="1"/>
  <c r="BO3740" i="1"/>
  <c r="BP3740" i="1"/>
  <c r="BO3741" i="1"/>
  <c r="BP3741" i="1"/>
  <c r="BO3742" i="1"/>
  <c r="BP3742" i="1"/>
  <c r="BO3743" i="1"/>
  <c r="BP3743" i="1"/>
  <c r="BO3744" i="1"/>
  <c r="BP3744" i="1"/>
  <c r="BO3745" i="1"/>
  <c r="BP3745" i="1"/>
  <c r="BO3746" i="1"/>
  <c r="BP3746" i="1"/>
  <c r="BO3747" i="1"/>
  <c r="BP3747" i="1"/>
  <c r="BO3748" i="1"/>
  <c r="BP3748" i="1"/>
  <c r="BO3749" i="1"/>
  <c r="BP3749" i="1"/>
  <c r="BO3750" i="1"/>
  <c r="BP3750" i="1"/>
  <c r="BO3751" i="1"/>
  <c r="BP3751" i="1"/>
  <c r="BO3752" i="1"/>
  <c r="BP3752" i="1"/>
  <c r="BO3753" i="1"/>
  <c r="BP3753" i="1"/>
  <c r="BO3754" i="1"/>
  <c r="BP3754" i="1"/>
  <c r="BO3755" i="1"/>
  <c r="BP3755" i="1"/>
  <c r="BO3756" i="1"/>
  <c r="BP3756" i="1"/>
  <c r="BO3757" i="1"/>
  <c r="BP3757" i="1"/>
  <c r="BO3758" i="1"/>
  <c r="BP3758" i="1"/>
  <c r="BO3759" i="1"/>
  <c r="BP3759" i="1"/>
  <c r="BO3760" i="1"/>
  <c r="BP3760" i="1"/>
  <c r="BO3761" i="1"/>
  <c r="BP3761" i="1"/>
  <c r="BO3762" i="1"/>
  <c r="BP3762" i="1"/>
  <c r="BO3763" i="1"/>
  <c r="BP3763" i="1"/>
  <c r="BO3764" i="1"/>
  <c r="BP3764" i="1"/>
  <c r="BO3765" i="1"/>
  <c r="BP3765" i="1"/>
  <c r="BO3766" i="1"/>
  <c r="BP3766" i="1"/>
  <c r="BO3767" i="1"/>
  <c r="BP3767" i="1"/>
  <c r="BO3768" i="1"/>
  <c r="BP3768" i="1"/>
  <c r="BO3769" i="1"/>
  <c r="BP3769" i="1"/>
  <c r="BO3770" i="1"/>
  <c r="BP3770" i="1"/>
  <c r="BO3771" i="1"/>
  <c r="BP3771" i="1"/>
  <c r="BO3772" i="1"/>
  <c r="BP3772" i="1"/>
  <c r="BO3773" i="1"/>
  <c r="BP3773" i="1"/>
  <c r="BO3774" i="1"/>
  <c r="BP3774" i="1"/>
  <c r="BO3775" i="1"/>
  <c r="BP3775" i="1"/>
  <c r="BO3776" i="1"/>
  <c r="BP3776" i="1"/>
  <c r="BO3777" i="1"/>
  <c r="BP3777" i="1"/>
  <c r="BO3778" i="1"/>
  <c r="BP3778" i="1"/>
  <c r="BO3779" i="1"/>
  <c r="BP3779" i="1"/>
  <c r="BO3780" i="1"/>
  <c r="BP3780" i="1"/>
  <c r="BO3781" i="1"/>
  <c r="BP3781" i="1"/>
  <c r="BO3782" i="1"/>
  <c r="BP3782" i="1"/>
  <c r="BO3783" i="1"/>
  <c r="BP3783" i="1"/>
  <c r="BO3784" i="1"/>
  <c r="BP3784" i="1"/>
  <c r="BO3785" i="1"/>
  <c r="BP3785" i="1"/>
  <c r="BO3786" i="1"/>
  <c r="BP3786" i="1"/>
  <c r="BO3787" i="1"/>
  <c r="BP3787" i="1"/>
  <c r="BO3788" i="1"/>
  <c r="BP3788" i="1"/>
  <c r="BO3789" i="1"/>
  <c r="BP3789" i="1"/>
  <c r="BO3790" i="1"/>
  <c r="BP3790" i="1"/>
  <c r="BO3791" i="1"/>
  <c r="BP3791" i="1"/>
  <c r="BO3792" i="1"/>
  <c r="BP3792" i="1"/>
  <c r="BO3793" i="1"/>
  <c r="BP3793" i="1"/>
  <c r="BO3794" i="1"/>
  <c r="BP3794" i="1"/>
  <c r="BO3795" i="1"/>
  <c r="BP3795" i="1"/>
  <c r="BO3796" i="1"/>
  <c r="BP3796" i="1"/>
  <c r="BO3797" i="1"/>
  <c r="BP3797" i="1"/>
  <c r="BO3798" i="1"/>
  <c r="BP3798" i="1"/>
  <c r="BO3799" i="1"/>
  <c r="BP3799" i="1"/>
  <c r="BO3800" i="1"/>
  <c r="BP3800" i="1"/>
  <c r="BO3801" i="1"/>
  <c r="BP3801" i="1"/>
  <c r="BO3802" i="1"/>
  <c r="BP3802" i="1"/>
  <c r="BO3803" i="1"/>
  <c r="BP3803" i="1"/>
  <c r="BO3804" i="1"/>
  <c r="BP3804" i="1"/>
  <c r="BO3805" i="1"/>
  <c r="BP3805" i="1"/>
  <c r="BO3806" i="1"/>
  <c r="BP3806" i="1"/>
  <c r="BO3807" i="1"/>
  <c r="BP3807" i="1"/>
  <c r="BO3808" i="1"/>
  <c r="BP3808" i="1"/>
  <c r="BO3809" i="1"/>
  <c r="BP3809" i="1"/>
  <c r="BO3810" i="1"/>
  <c r="BP3810" i="1"/>
  <c r="BO3811" i="1"/>
  <c r="BP3811" i="1"/>
  <c r="BO3812" i="1"/>
  <c r="BP3812" i="1"/>
  <c r="BO3813" i="1"/>
  <c r="BP3813" i="1"/>
  <c r="BO3814" i="1"/>
  <c r="BP3814" i="1"/>
  <c r="BO3815" i="1"/>
  <c r="BP3815" i="1"/>
  <c r="BO3816" i="1"/>
  <c r="BP3816" i="1"/>
  <c r="BO3817" i="1"/>
  <c r="BP3817" i="1"/>
  <c r="BO3818" i="1"/>
  <c r="BP3818" i="1"/>
  <c r="BO3819" i="1"/>
  <c r="BP3819" i="1"/>
  <c r="BO3820" i="1"/>
  <c r="BP3820" i="1"/>
  <c r="BO3821" i="1"/>
  <c r="BP3821" i="1"/>
  <c r="BO3822" i="1"/>
  <c r="BP3822" i="1"/>
  <c r="BO3823" i="1"/>
  <c r="BP3823" i="1"/>
  <c r="BO3824" i="1"/>
  <c r="BP3824" i="1"/>
  <c r="BO3825" i="1"/>
  <c r="BP3825" i="1"/>
  <c r="BO3826" i="1"/>
  <c r="BP3826" i="1"/>
  <c r="BO3827" i="1"/>
  <c r="BP3827" i="1"/>
  <c r="BO3828" i="1"/>
  <c r="BP3828" i="1"/>
  <c r="BO3829" i="1"/>
  <c r="BP3829" i="1"/>
  <c r="BO3830" i="1"/>
  <c r="BP3830" i="1"/>
  <c r="BO3831" i="1"/>
  <c r="BP3831" i="1"/>
  <c r="BO3832" i="1"/>
  <c r="BP3832" i="1"/>
  <c r="BO3833" i="1"/>
  <c r="BP3833" i="1"/>
  <c r="BO3834" i="1"/>
  <c r="BP3834" i="1"/>
  <c r="BO3835" i="1"/>
  <c r="BP3835" i="1"/>
  <c r="BP10" i="1"/>
  <c r="BO10" i="1"/>
  <c r="BL5" i="1" l="1"/>
  <c r="BL8" i="1"/>
</calcChain>
</file>

<file path=xl/sharedStrings.xml><?xml version="1.0" encoding="utf-8"?>
<sst xmlns="http://schemas.openxmlformats.org/spreadsheetml/2006/main" count="30060" uniqueCount="4768">
  <si>
    <t>===============================</t>
  </si>
  <si>
    <t>Monte Carlo Simulation Draw #1</t>
  </si>
  <si>
    <t>Generator Year 2034 Summary</t>
  </si>
  <si>
    <t>(From 1/1/2034 to 12/31/2034)</t>
  </si>
  <si>
    <t>================On-Peak and Off-Peak mixed===================</t>
  </si>
  <si>
    <t>Unit Name</t>
  </si>
  <si>
    <t>Load Area</t>
  </si>
  <si>
    <t>Region</t>
  </si>
  <si>
    <t>State</t>
  </si>
  <si>
    <t>Unit Type</t>
  </si>
  <si>
    <t>SubType</t>
  </si>
  <si>
    <t>MaxCap (MW)</t>
  </si>
  <si>
    <t xml:space="preserve"> MinCap(MW)</t>
  </si>
  <si>
    <t>Fuel Name</t>
  </si>
  <si>
    <t>Installation Date</t>
  </si>
  <si>
    <t>Retirement Date</t>
  </si>
  <si>
    <t>Avg LMP Weighted by Generation($/MWh)</t>
  </si>
  <si>
    <t>Avg LMP Congestion Weighted by Generation</t>
  </si>
  <si>
    <t xml:space="preserve"> Avg LMP Loss Weighted by Generation</t>
  </si>
  <si>
    <t xml:space="preserve"> Summer Cap (MW)</t>
  </si>
  <si>
    <t>Winter Cap (MW)</t>
  </si>
  <si>
    <t>Total Gen (MWh)</t>
  </si>
  <si>
    <t>Pumping(MWh)</t>
  </si>
  <si>
    <t xml:space="preserve"> Pumping Cost (M$)</t>
  </si>
  <si>
    <t>Cap Factor</t>
  </si>
  <si>
    <t>Cost (M$)</t>
  </si>
  <si>
    <t>Revenue (M$)</t>
  </si>
  <si>
    <t>Net Revenue (M$)</t>
  </si>
  <si>
    <t>Maint Hours</t>
  </si>
  <si>
    <t>Outage Hours</t>
  </si>
  <si>
    <t>Hours Committed For Energy</t>
  </si>
  <si>
    <t>Hours Committed for Spinning Reserve</t>
  </si>
  <si>
    <t xml:space="preserve"> Hours Needed for Non-Spinning Reserve</t>
  </si>
  <si>
    <t xml:space="preserve"> Variable O&amp;M Cost (M$)</t>
  </si>
  <si>
    <t>Fuel Cost (M$)</t>
  </si>
  <si>
    <t>Spillage (MWh)</t>
  </si>
  <si>
    <t xml:space="preserve"> Simple Avg LMP ($/MWh)</t>
  </si>
  <si>
    <t>Simple Avg LMP Congestion</t>
  </si>
  <si>
    <t xml:space="preserve"> Simple Avg LMP Loss</t>
  </si>
  <si>
    <t xml:space="preserve"> min of LMP</t>
  </si>
  <si>
    <t xml:space="preserve"> max of LMP</t>
  </si>
  <si>
    <t xml:space="preserve"> std of LMP</t>
  </si>
  <si>
    <t xml:space="preserve"> Primary Fuel Consumption (Million MBTU)</t>
  </si>
  <si>
    <t>Secondary Fuel Consumption (Million MBTU)</t>
  </si>
  <si>
    <t>Primary Fuel Generation (MWh)</t>
  </si>
  <si>
    <t>Secondary Fuel Generation (MWh)</t>
  </si>
  <si>
    <t xml:space="preserve"> SO2 Amt (Short Ton)</t>
  </si>
  <si>
    <t>NOx Amt (Short Ton)</t>
  </si>
  <si>
    <t>CO2 Amt (Short Ton)</t>
  </si>
  <si>
    <t>SO2 Cost (k$)</t>
  </si>
  <si>
    <t>NOx Cost (k$)</t>
  </si>
  <si>
    <t>CO2 Cost (k$)</t>
  </si>
  <si>
    <t>RD Served Amount (MW)</t>
  </si>
  <si>
    <t>LFD Served Amount (MW)</t>
  </si>
  <si>
    <t>RU Served Amount (MW)</t>
  </si>
  <si>
    <t>SR Served Amount (MW)</t>
  </si>
  <si>
    <t>LFU Served Amount (MW)</t>
  </si>
  <si>
    <t>RD Price ($/MWh)</t>
  </si>
  <si>
    <t>LFD Price ($/MWh)</t>
  </si>
  <si>
    <t>RU Price ($/MWh)</t>
  </si>
  <si>
    <t>SR Price ($/MWh)</t>
  </si>
  <si>
    <t>LFU Price ($/MWh)</t>
  </si>
  <si>
    <t>RD Revenue ($)</t>
  </si>
  <si>
    <t>LFD Revenue ($)</t>
  </si>
  <si>
    <t>RU Revenue ($)</t>
  </si>
  <si>
    <t>SR Revenue ($)</t>
  </si>
  <si>
    <t>LFU Revenue ($)</t>
  </si>
  <si>
    <t xml:space="preserve"> Hours On Margin</t>
  </si>
  <si>
    <t xml:space="preserve"> Number of Starts</t>
  </si>
  <si>
    <t xml:space="preserve"> Uplift Cost (M$)</t>
  </si>
  <si>
    <t xml:space="preserve"> Total Revenue (M$)</t>
  </si>
  <si>
    <t>100B-Ekola Flats WD 2</t>
  </si>
  <si>
    <t>PAWY</t>
  </si>
  <si>
    <t>BS_PACE</t>
  </si>
  <si>
    <t>WY</t>
  </si>
  <si>
    <t>Hourly Resource</t>
  </si>
  <si>
    <t>WT-Onshore</t>
  </si>
  <si>
    <t>150 Mile House Erg 1 OT</t>
  </si>
  <si>
    <t>BCHA</t>
  </si>
  <si>
    <t>BC_BCHA</t>
  </si>
  <si>
    <t>BC</t>
  </si>
  <si>
    <t>Thermal</t>
  </si>
  <si>
    <t>Steam-Gas</t>
  </si>
  <si>
    <t>Waste_Heat</t>
  </si>
  <si>
    <t>2018 G40 1 PV-T</t>
  </si>
  <si>
    <t>WALC</t>
  </si>
  <si>
    <t>SW_WALC</t>
  </si>
  <si>
    <t>AZ</t>
  </si>
  <si>
    <t>PV-Tracking</t>
  </si>
  <si>
    <t>2018 G41 1 PV-T</t>
  </si>
  <si>
    <t>CA</t>
  </si>
  <si>
    <t>2018 G42 1 PV-T</t>
  </si>
  <si>
    <t>2021 G2 1 PV-T</t>
  </si>
  <si>
    <t>2021 G3 1 PV-T</t>
  </si>
  <si>
    <t>2021 G4 1 PV-T</t>
  </si>
  <si>
    <t>2021 G5 1 PV-T</t>
  </si>
  <si>
    <t>CISC</t>
  </si>
  <si>
    <t>CA_CISO</t>
  </si>
  <si>
    <t>2021 G6 1 WT</t>
  </si>
  <si>
    <t>2022 G1 1 PV-T</t>
  </si>
  <si>
    <t>2022 G10 1 PV-T</t>
  </si>
  <si>
    <t>2022 G11 1 PV-T</t>
  </si>
  <si>
    <t>2022 G12 1 PV-T</t>
  </si>
  <si>
    <t>2022 G2 1 PV-T</t>
  </si>
  <si>
    <t>NV</t>
  </si>
  <si>
    <t>2022 G5 1 PV-T</t>
  </si>
  <si>
    <t>2022 G7 1 PV-T</t>
  </si>
  <si>
    <t>2022 G8 1 PV-T</t>
  </si>
  <si>
    <t>2022 G9 1 PV-T</t>
  </si>
  <si>
    <t>2023 G1 1 PV-T</t>
  </si>
  <si>
    <t>AZPS</t>
  </si>
  <si>
    <t>SW_AZPS</t>
  </si>
  <si>
    <t>2023-G10 1 PV-T</t>
  </si>
  <si>
    <t>2023-G11 1 PV-T</t>
  </si>
  <si>
    <t>2023-G12 1 PV-T</t>
  </si>
  <si>
    <t>TH_PV</t>
  </si>
  <si>
    <t>SW_TH_PV</t>
  </si>
  <si>
    <t>2023-G14 1 PV-T</t>
  </si>
  <si>
    <t>2023-G15 1 BA</t>
  </si>
  <si>
    <t>NEVP</t>
  </si>
  <si>
    <t>SW_NVE</t>
  </si>
  <si>
    <t>Pumped Storage</t>
  </si>
  <si>
    <t>Energy Storage</t>
  </si>
  <si>
    <t>2023-G17 1 PV-T</t>
  </si>
  <si>
    <t>2023-G3 1 PV-T</t>
  </si>
  <si>
    <t>2023-G4 1 PV-T</t>
  </si>
  <si>
    <t>2023-G5 1 PV-T</t>
  </si>
  <si>
    <t>2023-G6 1 PV-T</t>
  </si>
  <si>
    <t>2023-G7 1 PV-T</t>
  </si>
  <si>
    <t>2023-G8 1 PV-T</t>
  </si>
  <si>
    <t>2023-G9 1 PV-T</t>
  </si>
  <si>
    <t>2097 Helton 1 PV-NT</t>
  </si>
  <si>
    <t>CIPV</t>
  </si>
  <si>
    <t>PV-NonTracking</t>
  </si>
  <si>
    <t>8 Minute Energy X PV-T</t>
  </si>
  <si>
    <t>IID</t>
  </si>
  <si>
    <t>CA_IID</t>
  </si>
  <si>
    <t>80 MW Solar Project 1 PV-T</t>
  </si>
  <si>
    <t>TEPC</t>
  </si>
  <si>
    <t>SW_TEPC</t>
  </si>
  <si>
    <t>80 MW Storage Project 1 BA</t>
  </si>
  <si>
    <t>9H Research Solar PV</t>
  </si>
  <si>
    <t>PAUT</t>
  </si>
  <si>
    <t>UT</t>
  </si>
  <si>
    <t>PV</t>
  </si>
  <si>
    <t>A W Hoch 1 BT</t>
  </si>
  <si>
    <t>Geothermal</t>
  </si>
  <si>
    <t>Ab Newsprint Anc1 1 IC</t>
  </si>
  <si>
    <t>AESO</t>
  </si>
  <si>
    <t>AB_AESO</t>
  </si>
  <si>
    <t>AB</t>
  </si>
  <si>
    <t>ICE</t>
  </si>
  <si>
    <t>NG_Alberta_NOVA</t>
  </si>
  <si>
    <t>Ab Newsprint Anc1 10 IC</t>
  </si>
  <si>
    <t>Ab Newsprint Anc1 4 IC</t>
  </si>
  <si>
    <t>Ab Newsprint Anc1 5 IC</t>
  </si>
  <si>
    <t>Ab Newsprint Anc1 6 IC</t>
  </si>
  <si>
    <t>Ab Newsprint Anc1 7 IC</t>
  </si>
  <si>
    <t>Ab Newsprint Anc1 8 IC</t>
  </si>
  <si>
    <t>Ab Newsprint Anc1 9 IC</t>
  </si>
  <si>
    <t>Abec Bidart Stockale 1 GT</t>
  </si>
  <si>
    <t>CombustionTurbine Gas</t>
  </si>
  <si>
    <t>Bio_Landfill_Gas</t>
  </si>
  <si>
    <t>Abiquiu 1 HY</t>
  </si>
  <si>
    <t>PNM</t>
  </si>
  <si>
    <t>SW_PNM</t>
  </si>
  <si>
    <t>NM</t>
  </si>
  <si>
    <t>Hydro</t>
  </si>
  <si>
    <t>Ace Searchlight 1 PV-T</t>
  </si>
  <si>
    <t>Acorn I BESS 1 BA</t>
  </si>
  <si>
    <t>Adams East 1 PV-NT</t>
  </si>
  <si>
    <t>Adams Solar Center LLC PV-T</t>
  </si>
  <si>
    <t>PACW</t>
  </si>
  <si>
    <t>NW_PACW</t>
  </si>
  <si>
    <t>OR</t>
  </si>
  <si>
    <t>Additional Hemingway Standalone BESS 1 BA</t>
  </si>
  <si>
    <t>IPTV</t>
  </si>
  <si>
    <t>BS_IPCO</t>
  </si>
  <si>
    <t>ID</t>
  </si>
  <si>
    <t>Adelanto Solar 1 PV-NT</t>
  </si>
  <si>
    <t>Adelanto Solar 2 PV-NT</t>
  </si>
  <si>
    <t>Adelanto Solar Facility 1 PV-NT</t>
  </si>
  <si>
    <t>LDWP</t>
  </si>
  <si>
    <t>CA_LDWP</t>
  </si>
  <si>
    <t>Adera Solar 1 PV-NT</t>
  </si>
  <si>
    <t>Adobe Solar 1 PV-NT</t>
  </si>
  <si>
    <t>ADS30_WT_PGE_Wheatridge</t>
  </si>
  <si>
    <t>BPAT</t>
  </si>
  <si>
    <t>NW_BPAT</t>
  </si>
  <si>
    <t>Aera Energy Coalinga 1 GT</t>
  </si>
  <si>
    <t>NG_Cal_PG&amp;E LT</t>
  </si>
  <si>
    <t>Afton CC</t>
  </si>
  <si>
    <t>CombinedCycle Gas</t>
  </si>
  <si>
    <t>NG_New Mexico_South</t>
  </si>
  <si>
    <t>Agave Solar 1 PV</t>
  </si>
  <si>
    <t>Agnews Power Plant 1 GT</t>
  </si>
  <si>
    <t>CIPB</t>
  </si>
  <si>
    <t>Agua Fria 1 ST</t>
  </si>
  <si>
    <t>SRP</t>
  </si>
  <si>
    <t>SW_SRP</t>
  </si>
  <si>
    <t>NG_AZ_North-South</t>
  </si>
  <si>
    <t>Agua Fria 2 ST</t>
  </si>
  <si>
    <t>Agua Fria 3 ST</t>
  </si>
  <si>
    <t>Agua Fria 4 GT</t>
  </si>
  <si>
    <t>Agua Fria 5 GT</t>
  </si>
  <si>
    <t>Agua Fria 6 GT</t>
  </si>
  <si>
    <t>Agua Fria 7 GT</t>
  </si>
  <si>
    <t>Agua Fria 8 GT</t>
  </si>
  <si>
    <t>Agua Fria Battery Bolster 4Hr 1 BA</t>
  </si>
  <si>
    <t>Agua Mansa Unit 1 City Of Colton 1 GT</t>
  </si>
  <si>
    <t>NG_Cal_SoCalGas</t>
  </si>
  <si>
    <t>AguaCalienteSolar</t>
  </si>
  <si>
    <t>CISD</t>
  </si>
  <si>
    <t>AGWishon 1 HY</t>
  </si>
  <si>
    <t>HydroRPS</t>
  </si>
  <si>
    <t>Air Liquide Scotford 1 Als1 1 GT</t>
  </si>
  <si>
    <t>Airport IP IC</t>
  </si>
  <si>
    <t>PSCO</t>
  </si>
  <si>
    <t>RM_PSCO</t>
  </si>
  <si>
    <t>CO</t>
  </si>
  <si>
    <t>Oil_DistillateFuel_2</t>
  </si>
  <si>
    <t>Airport Solar PV-T</t>
  </si>
  <si>
    <t>Ajo Solar 1 PV</t>
  </si>
  <si>
    <t>Alameda 1 GT</t>
  </si>
  <si>
    <t>Alameda 2 GT</t>
  </si>
  <si>
    <t>Alamitos Energy Storage 1 BA</t>
  </si>
  <si>
    <t>Alamo Power Plant 1 HY</t>
  </si>
  <si>
    <t>Alamo Solar 1 PV-NT</t>
  </si>
  <si>
    <t>Alamogordo Solar PV 1 PV-NT</t>
  </si>
  <si>
    <t>Albeni Falls HY 1 HY</t>
  </si>
  <si>
    <t>Albuquerque PV Reeves Solar PV 1 PV-NT</t>
  </si>
  <si>
    <t>Alcova 1 HY</t>
  </si>
  <si>
    <t>WACM</t>
  </si>
  <si>
    <t>RM_WACM</t>
  </si>
  <si>
    <t>Alder 11 HY</t>
  </si>
  <si>
    <t>TPWR</t>
  </si>
  <si>
    <t>NW_TPWR</t>
  </si>
  <si>
    <t>WA</t>
  </si>
  <si>
    <t>AlgonquinCC-Total</t>
  </si>
  <si>
    <t>Alkali Solar PV-NT</t>
  </si>
  <si>
    <t>Allison Rd Solar Park Agg PV-NT</t>
  </si>
  <si>
    <t>Almond Power Plant 1 CS</t>
  </si>
  <si>
    <t>TIDC</t>
  </si>
  <si>
    <t>CA_TIDC</t>
  </si>
  <si>
    <t>Almond Power Plant 2 CT</t>
  </si>
  <si>
    <t>Almond Power Plant 3 CT</t>
  </si>
  <si>
    <t>Almond Power Plant 4 CT</t>
  </si>
  <si>
    <t>Alpaugh 50 1 PV-NT</t>
  </si>
  <si>
    <t>Alpaugh North 1 PV-NT</t>
  </si>
  <si>
    <t>Alpine Solar 1 PV-NT</t>
  </si>
  <si>
    <t>Alta Luna 1 PV-T</t>
  </si>
  <si>
    <t>Alta Power House 1 HY</t>
  </si>
  <si>
    <t>Alta Wind 1 WT</t>
  </si>
  <si>
    <t>Alta Wind 10 1 WT</t>
  </si>
  <si>
    <t>Alta Wind 11 1 WT</t>
  </si>
  <si>
    <t>Alta Wind 2 WT</t>
  </si>
  <si>
    <t>Alta Wind 3 WT</t>
  </si>
  <si>
    <t>Alta Wind 4-1 WT</t>
  </si>
  <si>
    <t>Alta Wind 5-1 WT</t>
  </si>
  <si>
    <t>Alta Wind 8 1 WT</t>
  </si>
  <si>
    <t>Altagas Harmattan Hmt1 1 GT</t>
  </si>
  <si>
    <t>Altagas Harmattan Hmt1 2 GT</t>
  </si>
  <si>
    <t>Altagas Harmattan Hmt1 3 GT</t>
  </si>
  <si>
    <t>Altamont Landfill Gas To Energy 1 GT</t>
  </si>
  <si>
    <t>Bio</t>
  </si>
  <si>
    <t>Altech 3 WT</t>
  </si>
  <si>
    <t>Altwind 1 WT</t>
  </si>
  <si>
    <t>Amalgamated Sugar Nampa 1 ST</t>
  </si>
  <si>
    <t>NG_Idaho_Opal</t>
  </si>
  <si>
    <t>Amalgamated Sugar Nampa 2 ST</t>
  </si>
  <si>
    <t>Amalia BESS 1 BA</t>
  </si>
  <si>
    <t>Amalia Solar Additional 1 PV-T</t>
  </si>
  <si>
    <t>Ameresco San Joaquin 1 IC</t>
  </si>
  <si>
    <t>American Falls 1 HY</t>
  </si>
  <si>
    <t>IPFE</t>
  </si>
  <si>
    <t>American Falls PV 1-2</t>
  </si>
  <si>
    <t>American Kings Solar 1 PV-NT</t>
  </si>
  <si>
    <t>Ames 1 HY</t>
  </si>
  <si>
    <t>ANC CAT02</t>
  </si>
  <si>
    <t>ANC CAT03</t>
  </si>
  <si>
    <t>Anderson Ranch 1 HY</t>
  </si>
  <si>
    <t>Anderson Ranch 2 HY</t>
  </si>
  <si>
    <t>Angel Fire Solar 1 PV-T</t>
  </si>
  <si>
    <t>Angels Powerhouse 1 HY</t>
  </si>
  <si>
    <t>Angle Fire Storage 1 BA</t>
  </si>
  <si>
    <t>Animas 1 GT</t>
  </si>
  <si>
    <t>NG_New Mexico_North</t>
  </si>
  <si>
    <t>Antelope Big Sky Ranch1PV-NT20</t>
  </si>
  <si>
    <t>Antelope Creek Solar LLC PV-T</t>
  </si>
  <si>
    <t>Antelope Power Plant 1 PV-NT</t>
  </si>
  <si>
    <t>Antelope Solar 1B 1 PV-NT</t>
  </si>
  <si>
    <t>Antelope Solar 2 Estrella PV-NT</t>
  </si>
  <si>
    <t>Antelope Solar 2 LAB</t>
  </si>
  <si>
    <t>Antelope Solar 2 Luna</t>
  </si>
  <si>
    <t>Antelope Solar 2 PV-NT</t>
  </si>
  <si>
    <t>Antelope Solar 2 Raceway PV-NT</t>
  </si>
  <si>
    <t>Antelope Solar 2 San Pablo PV-NT</t>
  </si>
  <si>
    <t>Antelope Solar 3A PV-NT</t>
  </si>
  <si>
    <t>Antelope Solar 3B PV-NT</t>
  </si>
  <si>
    <t>Antelope Valley Solar 1 PV-NT</t>
  </si>
  <si>
    <t>Anticline Wind WT</t>
  </si>
  <si>
    <t>Ap North Lake Solar 1 PV-NT</t>
  </si>
  <si>
    <t>Apache CC</t>
  </si>
  <si>
    <t>Apache Solar 1 PV-T</t>
  </si>
  <si>
    <t>Apache Station GT2 GT</t>
  </si>
  <si>
    <t>Apache Station GT3 GT</t>
  </si>
  <si>
    <t>Apache Station GT4 GT</t>
  </si>
  <si>
    <t>Apache Station ST2 ST</t>
  </si>
  <si>
    <t>Coal_Apache</t>
  </si>
  <si>
    <t>Apache Station ST3 ST</t>
  </si>
  <si>
    <t>Coal</t>
  </si>
  <si>
    <t>Apex CC1a</t>
  </si>
  <si>
    <t>NG_Nevada_South</t>
  </si>
  <si>
    <t>Apex CC1b</t>
  </si>
  <si>
    <t>Apex Solar 1 OT</t>
  </si>
  <si>
    <t>NWMT</t>
  </si>
  <si>
    <t>NW_NWMT</t>
  </si>
  <si>
    <t>MT</t>
  </si>
  <si>
    <t>Apf Athabasca Afg1 1 ST</t>
  </si>
  <si>
    <t>Bio_Other</t>
  </si>
  <si>
    <t>Apf Athabasca Afg1 2 ST</t>
  </si>
  <si>
    <t>Apf Athabasca Afg1 3 GT</t>
  </si>
  <si>
    <t>Apf Athabasca Afg1 4 ST</t>
  </si>
  <si>
    <t>Appaloosa Solar I Appaloosa I A PV-T</t>
  </si>
  <si>
    <t>Aquamarine Westside 1 PV-NT</t>
  </si>
  <si>
    <t>Aragonne Mesa</t>
  </si>
  <si>
    <t>Arco Wind WT</t>
  </si>
  <si>
    <t>PAID</t>
  </si>
  <si>
    <t>Ardenville Wind Ard1 1 WT</t>
  </si>
  <si>
    <t>Ardenville Wind Ard1 2 WT</t>
  </si>
  <si>
    <t>Argus Cogeneration 1 OT</t>
  </si>
  <si>
    <t>Coal_CA_South</t>
  </si>
  <si>
    <t>Arica Battery</t>
  </si>
  <si>
    <t>Arica Solar</t>
  </si>
  <si>
    <t>Arizona_Solar_Cielo Azul_500kV 1 PV</t>
  </si>
  <si>
    <t>Arizona_Solar_Cielo Azul_500kV 2 PV</t>
  </si>
  <si>
    <t>Arizona_Solar_Cielo Azul_500kV 3 PV</t>
  </si>
  <si>
    <t>Arizona_Solar_Cielo Azul_500kV 4 PV</t>
  </si>
  <si>
    <t>Arizona_Solar_Delaney_500kV PV</t>
  </si>
  <si>
    <t>Arizona_Solar_Hassayampa_500kV PV</t>
  </si>
  <si>
    <t>Arizona_Solar_Hoodoo Wash_500kV 1 PV</t>
  </si>
  <si>
    <t>Arizona_Solar_Hoodoo Wash_500kV 2 PV</t>
  </si>
  <si>
    <t>Arlington 1 PV-NT</t>
  </si>
  <si>
    <t>ARLINGTON 2A BA</t>
  </si>
  <si>
    <t>Arlington BESS</t>
  </si>
  <si>
    <t>Arlington Solar Unit 1 PV-NT</t>
  </si>
  <si>
    <t>Arlington Valley CC1a</t>
  </si>
  <si>
    <t>Arlington Valley CC1b</t>
  </si>
  <si>
    <t>Arlington Valley Solar Energy II 1 PV-NT</t>
  </si>
  <si>
    <t>Armadillo Community Solar PV</t>
  </si>
  <si>
    <t>Armstrong Woodwaste Co Gen 1 ST</t>
  </si>
  <si>
    <t>Bio_Wood</t>
  </si>
  <si>
    <t>Arrache 4006 2 PV</t>
  </si>
  <si>
    <t>Arrache 4006 I PV-NT</t>
  </si>
  <si>
    <t>Arrache 4006 II PV-NT</t>
  </si>
  <si>
    <t>Arrache 4013 PV-NT</t>
  </si>
  <si>
    <t>Arrache 8083 1 PV</t>
  </si>
  <si>
    <t>Arrache 8083 2 PV</t>
  </si>
  <si>
    <t>Arrache 8083 I PV-NT</t>
  </si>
  <si>
    <t>Arrache 8083 II PV-NT</t>
  </si>
  <si>
    <t>Arrache 8083 III PV-NT</t>
  </si>
  <si>
    <t>Arrow Canyon Solar 1 BA</t>
  </si>
  <si>
    <t>Arrow Canyon Solar 1 PV-T</t>
  </si>
  <si>
    <t>Arrow Lakes 1 HY</t>
  </si>
  <si>
    <t>Arrowrock 1 HY</t>
  </si>
  <si>
    <t>Arroyo Storage 1 BA</t>
  </si>
  <si>
    <t>Arroyo Storage 1 PV</t>
  </si>
  <si>
    <t>Arvada 1 GT</t>
  </si>
  <si>
    <t>NG_Colorado_Cheyenne</t>
  </si>
  <si>
    <t>Arvada 2 GT</t>
  </si>
  <si>
    <t>Aspiration Solar G 1 PV-NT</t>
  </si>
  <si>
    <t>Astoria 1 PV-NT</t>
  </si>
  <si>
    <t>Astoria 2 PV-NT</t>
  </si>
  <si>
    <t>ATCO Anderson 801S DER Solar 1 PV-NT</t>
  </si>
  <si>
    <t>ATCO Bullpound 803S DER Solar 1 PV-NT</t>
  </si>
  <si>
    <t>ATCO Ethel Lake 717S DER Wasteheat 1 GT</t>
  </si>
  <si>
    <t>Athos Power Plant 2PV-NT200</t>
  </si>
  <si>
    <t>Athos Power Plant1PV-NT250</t>
  </si>
  <si>
    <t>ATLAS SOLAR 2 PV-NT</t>
  </si>
  <si>
    <t>ATLAS SOLAR BA</t>
  </si>
  <si>
    <t>Atrisco Solar 1 PV-T</t>
  </si>
  <si>
    <t>Atrisco Storage 1 BA</t>
  </si>
  <si>
    <t>Atwell Island PV Solar Generating Faci 1 PV-NT</t>
  </si>
  <si>
    <t>Atwell West 1 PV-NT</t>
  </si>
  <si>
    <t>Av Solar Ranch 1 PV-NT</t>
  </si>
  <si>
    <t>Ava Hy Agg Stevens Co 1 HY</t>
  </si>
  <si>
    <t>AVA</t>
  </si>
  <si>
    <t>NW_AVA</t>
  </si>
  <si>
    <t>Avalon I 1 PV-T</t>
  </si>
  <si>
    <t>Avalon Solar II 1 PV-T</t>
  </si>
  <si>
    <t>Avenal Park Solar Project 1 PV-NT</t>
  </si>
  <si>
    <t>Avenal Solar 1 PV-NT</t>
  </si>
  <si>
    <t>Avenue 26 Solar Phase I PV-NT</t>
  </si>
  <si>
    <t>Avenue 26 Solar Phase II PV-NT</t>
  </si>
  <si>
    <t>Axial Basin 1 PV-T</t>
  </si>
  <si>
    <t>Axium Modesto Solar 1 PV-T</t>
  </si>
  <si>
    <t>BANC</t>
  </si>
  <si>
    <t>CA_BANC</t>
  </si>
  <si>
    <t>Azalea PV-NT</t>
  </si>
  <si>
    <t>AZPS PV Agg Maricopa Co 2 HY</t>
  </si>
  <si>
    <t>Babacomari North 1 PV-T</t>
  </si>
  <si>
    <t>Babbit Ranch 1 WT</t>
  </si>
  <si>
    <t>Badger 1 PV</t>
  </si>
  <si>
    <t>Badger Creek Limited 1 GT</t>
  </si>
  <si>
    <t>Badger Mountain SolarPV-T200</t>
  </si>
  <si>
    <t>Bagdad 1 PV</t>
  </si>
  <si>
    <t>Bailey Creek Ranch 1 HY</t>
  </si>
  <si>
    <t>Baja CA CC3</t>
  </si>
  <si>
    <t>CFE</t>
  </si>
  <si>
    <t>CA_CFE</t>
  </si>
  <si>
    <t>MX</t>
  </si>
  <si>
    <t>NG_Cal_Rosarito</t>
  </si>
  <si>
    <t>Baja California II Tg Fase I 4 GT</t>
  </si>
  <si>
    <t>Baja California II Tg Fase I 5 GT</t>
  </si>
  <si>
    <t>Baja California II Tg Fase I 6 GT</t>
  </si>
  <si>
    <t>Baja_California_Wind_ECO_230kV 1 WT</t>
  </si>
  <si>
    <t>Baja_California_Wind_ECO_230kV 2 WT</t>
  </si>
  <si>
    <t>Baja_California_Wind_ECO_500kV 1 WT</t>
  </si>
  <si>
    <t>Baja_California_Wind_ECO_500kV 2 WT</t>
  </si>
  <si>
    <t>Bakeoven/Daybreak Solar</t>
  </si>
  <si>
    <t>PSEI</t>
  </si>
  <si>
    <t>NW_PSEI</t>
  </si>
  <si>
    <t>Baker Solar Center 1 PV-NT</t>
  </si>
  <si>
    <t>Baker Station Hydro 1 HY</t>
  </si>
  <si>
    <t>Bakersfield 111 1 PV-NT</t>
  </si>
  <si>
    <t>Bakersfield Industrial 1 PV-NT</t>
  </si>
  <si>
    <t>Bakersfield Solar 1 PV-NT</t>
  </si>
  <si>
    <t>Balch 1 Ph Unit 1 HY</t>
  </si>
  <si>
    <t>Balch 2 Ph Unit 2 HY</t>
  </si>
  <si>
    <t>BALDY MESA BA</t>
  </si>
  <si>
    <t>Baldy Mesa PV-NT</t>
  </si>
  <si>
    <t>BalzacCC-Total</t>
  </si>
  <si>
    <t>Bangor Submarine Base IC</t>
  </si>
  <si>
    <t>Bangor Submarine Base IC2 IC</t>
  </si>
  <si>
    <t>Bannock County Landfill 1 IC</t>
  </si>
  <si>
    <t>Bantry Alp1 1 GT</t>
  </si>
  <si>
    <t>Barber Creek 1 GT</t>
  </si>
  <si>
    <t>Barber Creek 2 GT</t>
  </si>
  <si>
    <t>Barber Creek 3 GT</t>
  </si>
  <si>
    <t>Barber Dam 1 HY</t>
  </si>
  <si>
    <t>Barlow Solar Bls1 1 PV-NT</t>
  </si>
  <si>
    <t>Barre Peaker 1 GT</t>
  </si>
  <si>
    <t>Base Plant Scr1 1 CT</t>
  </si>
  <si>
    <t>Base Plant Scr1 2 CT</t>
  </si>
  <si>
    <t>Basin Creek 1 IC</t>
  </si>
  <si>
    <t>NG_Montana</t>
  </si>
  <si>
    <t>Basin Creek 2 IC</t>
  </si>
  <si>
    <t>Basin Creek 3 IC</t>
  </si>
  <si>
    <t>Basin Creek 4 IC</t>
  </si>
  <si>
    <t>Basin Creek 7 IC</t>
  </si>
  <si>
    <t>Bassano 435S Der Solar 1 PV-NT</t>
  </si>
  <si>
    <t>BATERIA DEL SUR BA</t>
  </si>
  <si>
    <t>Battery Storage BA</t>
  </si>
  <si>
    <t>SCL</t>
  </si>
  <si>
    <t>NW_SCL</t>
  </si>
  <si>
    <t>Battle Mountain Solar 1 PV-T</t>
  </si>
  <si>
    <t>SPPC</t>
  </si>
  <si>
    <t>Battle Mountain Solar Project BmBS BA</t>
  </si>
  <si>
    <t>Battle River 4 Br4 4 ST</t>
  </si>
  <si>
    <t>Battle River 5 (BR5) 5 ST</t>
  </si>
  <si>
    <t>Bay Environmental Nove Power 1 IC</t>
  </si>
  <si>
    <t>BC_Small_HY</t>
  </si>
  <si>
    <t>BC_Small_HY_Base</t>
  </si>
  <si>
    <t>Beacon Battery Energy Storage 1 BA</t>
  </si>
  <si>
    <t>Beacon Solar Project1PV-NT250</t>
  </si>
  <si>
    <t>Bear Canyon Energy Storage BA</t>
  </si>
  <si>
    <t>Bear Creek Hydroelectric Project 1 HY</t>
  </si>
  <si>
    <t>Bear Creek Solar Center LLCPV-T</t>
  </si>
  <si>
    <t>Bear Creek Solar PV-NT</t>
  </si>
  <si>
    <t>Bear Mountain Limited 1 GT</t>
  </si>
  <si>
    <t>Beardsley Hydro 1 HY</t>
  </si>
  <si>
    <t>BearMountain_BC</t>
  </si>
  <si>
    <t>Beaver 8 GT</t>
  </si>
  <si>
    <t>PGE</t>
  </si>
  <si>
    <t>NW_PGE</t>
  </si>
  <si>
    <t>NG_Washington_Sumas</t>
  </si>
  <si>
    <t>Beaver CC1a</t>
  </si>
  <si>
    <t>Beaver CC1b</t>
  </si>
  <si>
    <t>Beaver CC1c</t>
  </si>
  <si>
    <t>Beaver Creek 1 WT</t>
  </si>
  <si>
    <t>Belden Hydro 1 HY</t>
  </si>
  <si>
    <t>Bellefield Solar and Energy Storage Farm 50LWB BA</t>
  </si>
  <si>
    <t>BELLEFIELD SOLAR FARM PV-NT</t>
  </si>
  <si>
    <t>Bellshill (BHL1)</t>
  </si>
  <si>
    <t>Bellshill BHL1 CT</t>
  </si>
  <si>
    <t>Ben French 1 IC</t>
  </si>
  <si>
    <t>SD</t>
  </si>
  <si>
    <t>Ben French Ct 1 GT</t>
  </si>
  <si>
    <t>NG_Wyoming</t>
  </si>
  <si>
    <t>Ben French Ct 2 GT</t>
  </si>
  <si>
    <t>Ben French Ct 3 GT</t>
  </si>
  <si>
    <t>Ben French Ct 4 GT</t>
  </si>
  <si>
    <t>Bend 1 HY</t>
  </si>
  <si>
    <t>Bennett Creek 1 WT</t>
  </si>
  <si>
    <t>Bennett Mtn 1 GT</t>
  </si>
  <si>
    <t>Beowawe Repower 1 BT</t>
  </si>
  <si>
    <t>Berkeley Cogeneration 1 CC</t>
  </si>
  <si>
    <t>Berry Cogen 38 Unit 1 GT</t>
  </si>
  <si>
    <t>NG_Utah_Opal Kern</t>
  </si>
  <si>
    <t>Berry Cogen Tanne Hills 18</t>
  </si>
  <si>
    <t>Beryl Solar Bsp1 PV-T</t>
  </si>
  <si>
    <t>BHCE 100 MW Wind WT</t>
  </si>
  <si>
    <t>BHCE 250 MW Solar PV</t>
  </si>
  <si>
    <t>BHCE 50 MW Storage BA</t>
  </si>
  <si>
    <t>BHP 100 MW Renewable 1 BA</t>
  </si>
  <si>
    <t>Bidwell Ditch 1 HY</t>
  </si>
  <si>
    <t>Big Cliff HY 1 HY</t>
  </si>
  <si>
    <t>Big Fork 1 HY</t>
  </si>
  <si>
    <t>Big Horn Wind 1</t>
  </si>
  <si>
    <t>Big Horn Wind 2</t>
  </si>
  <si>
    <t>Big Pine 1 HY</t>
  </si>
  <si>
    <t>Big Sky Solar 1 AB PV-NT</t>
  </si>
  <si>
    <t>Big Sky Solar 11PV-NT50</t>
  </si>
  <si>
    <t>Big Sky Solar 2</t>
  </si>
  <si>
    <t>Big Sky Solar 3 PV-NT</t>
  </si>
  <si>
    <t>Big Sky Solar 41PV-NT40</t>
  </si>
  <si>
    <t>Big Sky Solar 6 PV-NT</t>
  </si>
  <si>
    <t>Big Sky Solar 7 PV-NT</t>
  </si>
  <si>
    <t>Big Sky Solar 8 PV-NT</t>
  </si>
  <si>
    <t>Big Sky Summer PV-NT</t>
  </si>
  <si>
    <t>Big Thompson 1 HY</t>
  </si>
  <si>
    <t>Big Timber Wind 1 WT</t>
  </si>
  <si>
    <t>BigCreek1-1</t>
  </si>
  <si>
    <t>Bighorn</t>
  </si>
  <si>
    <t>Bighorn HY</t>
  </si>
  <si>
    <t>Biglow Canyon 1 76 WT</t>
  </si>
  <si>
    <t>Biglow Canyon 2 76 WT</t>
  </si>
  <si>
    <t>Biglow Canyon 3 65 WT</t>
  </si>
  <si>
    <t>Bishop Creek Plant 2 And 6 1 HY</t>
  </si>
  <si>
    <t>Bishop Creek Plant 3 And 4-1 HY</t>
  </si>
  <si>
    <t>Black Butte Hydro 1 HY</t>
  </si>
  <si>
    <t>Black Canyon 1 HY</t>
  </si>
  <si>
    <t>Black Canyon 2 HY</t>
  </si>
  <si>
    <t>Black Creek 1 HY</t>
  </si>
  <si>
    <t>Black Diamond Energy Storage 1 BA</t>
  </si>
  <si>
    <t>Black Eagle 1 HY</t>
  </si>
  <si>
    <t>Black Eagle Solar 1 OT</t>
  </si>
  <si>
    <t>Black Hollow PV</t>
  </si>
  <si>
    <t>Black Mesa BESS Paired with Solar BA</t>
  </si>
  <si>
    <t>Black Mesa Solar Paired with BESS 1 PV</t>
  </si>
  <si>
    <t>Black Mountain 1 GT</t>
  </si>
  <si>
    <t>Black Mountain 2 GT</t>
  </si>
  <si>
    <t>Black Rock Solar PV-T</t>
  </si>
  <si>
    <t>Blackfalds (BFD1)</t>
  </si>
  <si>
    <t>Blacksand Generating Facility 1 GT</t>
  </si>
  <si>
    <t>Blackspring Ridge Bsr1 1 WT</t>
  </si>
  <si>
    <t>Blackspring Ridge Bsr1 2 WT</t>
  </si>
  <si>
    <t>Blackwell Solar 1 PV-NT</t>
  </si>
  <si>
    <t>Bliss 1 HY</t>
  </si>
  <si>
    <t>IPMV</t>
  </si>
  <si>
    <t>BLM EAST Facility1GT72</t>
  </si>
  <si>
    <t>Blue Bird Solar PV-T</t>
  </si>
  <si>
    <t>Blue Hornet Solar 1 PV-NT</t>
  </si>
  <si>
    <t>Blue Mesa 1 HY</t>
  </si>
  <si>
    <t>Blue Mountain Biogas 1 IC</t>
  </si>
  <si>
    <t>Blue Sky 1 PV-NT</t>
  </si>
  <si>
    <t>Blue Spruce 1 GT</t>
  </si>
  <si>
    <t>Blue Spruce 2 GT</t>
  </si>
  <si>
    <t>Blue Trail Wind Btr1 1 WT</t>
  </si>
  <si>
    <t>Bluebird Bus Battery BA</t>
  </si>
  <si>
    <t>Bluewater Solar Roberts Road Solar 1 PV-T</t>
  </si>
  <si>
    <t>Bluffview 1CC</t>
  </si>
  <si>
    <t>Bluffview Rice 1 IC</t>
  </si>
  <si>
    <t>Blundell 1 BT</t>
  </si>
  <si>
    <t>Blundell 2 BT</t>
  </si>
  <si>
    <t>Bly Solar CenterPV-T</t>
  </si>
  <si>
    <t>Blyth PV 4 (Dracker)</t>
  </si>
  <si>
    <t>Blythe CC1a</t>
  </si>
  <si>
    <t>NG_AZ/Cal_Blythe</t>
  </si>
  <si>
    <t>Blythe CC1b</t>
  </si>
  <si>
    <t>Blythe Green 1 PV-NT</t>
  </si>
  <si>
    <t>Blythe Mesa Solar 1 PV-NT</t>
  </si>
  <si>
    <t>Blythe Mesa Solar 2 BESS BA</t>
  </si>
  <si>
    <t>Blythe Solar 1 Project 1 PV-NT</t>
  </si>
  <si>
    <t>Boise R Diversion 1 HY</t>
  </si>
  <si>
    <t>Bonanza 1 ST</t>
  </si>
  <si>
    <t>Coal_Bonanza</t>
  </si>
  <si>
    <t>Bonanza Solar PV-T</t>
  </si>
  <si>
    <t>Bonneville</t>
  </si>
  <si>
    <t>Bonnybrook Bon1 1 ST</t>
  </si>
  <si>
    <t>Bonnybrook Solar Cochran 1 PV</t>
  </si>
  <si>
    <t>Borden PV (AKA Lotus PV)</t>
  </si>
  <si>
    <t>Borderlands Wind Nextera 1 WT</t>
  </si>
  <si>
    <t>Boswell Springs Wind WT</t>
  </si>
  <si>
    <t>BOTTLENECK ENERGY STORAGE BA</t>
  </si>
  <si>
    <t>BottleRock</t>
  </si>
  <si>
    <t>Boulder Hy Agg HY</t>
  </si>
  <si>
    <t>Boulder Park 1 IC</t>
  </si>
  <si>
    <t>NG_Washington_King</t>
  </si>
  <si>
    <t>Boulder Solar II 2 PV-NT</t>
  </si>
  <si>
    <t>Boulder Solar Power 1 PV-NT</t>
  </si>
  <si>
    <t>BOULEVARD ENERGY STORAGE BA</t>
  </si>
  <si>
    <t>Boundary 1 HY</t>
  </si>
  <si>
    <t>Bow River HY</t>
  </si>
  <si>
    <t>Bowerman Power 1 IC</t>
  </si>
  <si>
    <t>Box Canyon 1-2 HY</t>
  </si>
  <si>
    <t>Boysen 1 HY</t>
  </si>
  <si>
    <t>Bpat Ba Agg Snohomish Co 1 BA</t>
  </si>
  <si>
    <t>Brazeau HY</t>
  </si>
  <si>
    <t>Brea2CC-Total</t>
  </si>
  <si>
    <t>Bridal Veil HY</t>
  </si>
  <si>
    <t>Brigham Young University 601 GT</t>
  </si>
  <si>
    <t>Britton Solar Energy Center 1 PV-T</t>
  </si>
  <si>
    <t>Broadview Energy JN</t>
  </si>
  <si>
    <t>Broadview Energy KW</t>
  </si>
  <si>
    <t>Broadwater Dam 1 HY</t>
  </si>
  <si>
    <t>Bronco Plains 1 WT</t>
  </si>
  <si>
    <t>Bronco Plains Wind Project 1 WT</t>
  </si>
  <si>
    <t>Brookfield Tehachapi 3 WT</t>
  </si>
  <si>
    <t>Brookfield Tehachapi 4-1 WT</t>
  </si>
  <si>
    <t>Brooks 1 PV-NT</t>
  </si>
  <si>
    <t>Brooks Solar 1 Brk1 1 PV-NT</t>
  </si>
  <si>
    <t>Brooks Solar 2 Brk2 1 PV-NT</t>
  </si>
  <si>
    <t>Brooks Solar Bsc1 1 PV-NT</t>
  </si>
  <si>
    <t>Brownlee 1 HY</t>
  </si>
  <si>
    <t>Brush Solar 1 PV-NT</t>
  </si>
  <si>
    <t>BS_22256_1</t>
  </si>
  <si>
    <t>BTM_ES_PGaE1</t>
  </si>
  <si>
    <t>BTM_ES_SCE1</t>
  </si>
  <si>
    <t>BTM_ES_SDGE1</t>
  </si>
  <si>
    <t>Buckaroo Solar 1 PV-T</t>
  </si>
  <si>
    <t>Buckaroo Solar 2 PV-T</t>
  </si>
  <si>
    <t>Buckhorn Solar Bsp1 PV-T</t>
  </si>
  <si>
    <t>Bucks_Creek_H2</t>
  </si>
  <si>
    <t>Buckwind Re Powering Project 1 WT</t>
  </si>
  <si>
    <t>Buena Vista Energy 1 WT</t>
  </si>
  <si>
    <t>Buena Vista Energy Center 1 BA</t>
  </si>
  <si>
    <t>EPE</t>
  </si>
  <si>
    <t>SW_EPE</t>
  </si>
  <si>
    <t>TX</t>
  </si>
  <si>
    <t>Buena Vista Energy Center 1 PV-T</t>
  </si>
  <si>
    <t>Buena_Vista</t>
  </si>
  <si>
    <t>BuenaVistaPump-Total</t>
  </si>
  <si>
    <t>MotorLoad</t>
  </si>
  <si>
    <t>Buffalo Atlee Cluster 1 Wagf 1 WT</t>
  </si>
  <si>
    <t>Buffalo Atlee Cluster 2 WT</t>
  </si>
  <si>
    <t>Buffalo Atlee Cluster 3 Wagf Der 1 WT</t>
  </si>
  <si>
    <t>Buffalo Atlee Cluster 4 DER Wind 1 WT</t>
  </si>
  <si>
    <t>Buffalo Bill 1 HY</t>
  </si>
  <si>
    <t>Buffalo Plains MPC Wind 1 WT</t>
  </si>
  <si>
    <t>Bul1 Bull Creek Bul1 1 WT</t>
  </si>
  <si>
    <t>Bul2 Bull Creek Bul2 2 WT</t>
  </si>
  <si>
    <t>BULLD 12</t>
  </si>
  <si>
    <t>Burdett 368S DG P/V</t>
  </si>
  <si>
    <t>Burdett 368S GT</t>
  </si>
  <si>
    <t>Burley Butte 1 WT</t>
  </si>
  <si>
    <t>Burlington 1 GT</t>
  </si>
  <si>
    <t>Burlington 2 GT</t>
  </si>
  <si>
    <t>Burney Biomass 1 ST</t>
  </si>
  <si>
    <t>Burney Creek Hydro 1 HY</t>
  </si>
  <si>
    <t>Burney Forest Power 1 ST</t>
  </si>
  <si>
    <t>Burton Creek Hydro Ferc 7577 HY 1 HY</t>
  </si>
  <si>
    <t>Busch Ranch Ph 2 Wind Generation 2 WT</t>
  </si>
  <si>
    <t>Busch Ranch Wind Generation 1 WT</t>
  </si>
  <si>
    <t>Butt Valley Hydro 1 HY</t>
  </si>
  <si>
    <t>Butte I Wind 1 WT</t>
  </si>
  <si>
    <t>Butte II Wind 1 WT</t>
  </si>
  <si>
    <t>Bypass 1 HY</t>
  </si>
  <si>
    <t>Byron Highway Solar 1 PV-NT</t>
  </si>
  <si>
    <t>C Lenzie CC1a</t>
  </si>
  <si>
    <t>C Lenzie CC1b</t>
  </si>
  <si>
    <t>C Lenzie CC2a</t>
  </si>
  <si>
    <t>C Lenzie CC2b</t>
  </si>
  <si>
    <t>Cabazon Wind Project 1 WT</t>
  </si>
  <si>
    <t>Cabin Creek 1 PS</t>
  </si>
  <si>
    <t>PumpedStorage</t>
  </si>
  <si>
    <t>Cabin Creek 2 PS</t>
  </si>
  <si>
    <t>Cabinet Gorge 1 HY</t>
  </si>
  <si>
    <t>CacheCreekLandfill</t>
  </si>
  <si>
    <t>Cadillac 1 BESS BA</t>
  </si>
  <si>
    <t>Calgren Pixley 1 GT</t>
  </si>
  <si>
    <t>Caliente Solar 2 PV-NT</t>
  </si>
  <si>
    <t>California Flats North 1 PV-NT</t>
  </si>
  <si>
    <t>California Flats Solar Battery BA</t>
  </si>
  <si>
    <t>California Flats Solar South 1 PV-NT</t>
  </si>
  <si>
    <t>California Valley Solar Ranch Phase A 1 PV-NT</t>
  </si>
  <si>
    <t>Calipatria Solar Farm 1 PV-NT</t>
  </si>
  <si>
    <t>Calispel 1 HY</t>
  </si>
  <si>
    <t>Calistoga1</t>
  </si>
  <si>
    <t>Calligan 1 HY</t>
  </si>
  <si>
    <t>Calpeak Power Border Unit 1 GT</t>
  </si>
  <si>
    <t>NG_Cal_SDG&amp;E</t>
  </si>
  <si>
    <t>Calpeak Power Enterprise Unit 1 GT</t>
  </si>
  <si>
    <t>Calpeak Power Panoche Unit 1 GT</t>
  </si>
  <si>
    <t>Calpeak Power Vaca Dixon Unit 1 GT</t>
  </si>
  <si>
    <t>CalpineCC-Total</t>
  </si>
  <si>
    <t>Calrenew 1A 1 PV-NT</t>
  </si>
  <si>
    <t>Camanche Units 1-2 3 Aggregate 1 HY</t>
  </si>
  <si>
    <t>Camelot 1 PV-NT</t>
  </si>
  <si>
    <t>Cameron Ridge 2 WT</t>
  </si>
  <si>
    <t>Cameron Ridge1WT47.1</t>
  </si>
  <si>
    <t>Camino 1 HY</t>
  </si>
  <si>
    <t>Camp Far West Hydro 1 HY</t>
  </si>
  <si>
    <t>Campo Verde Solar</t>
  </si>
  <si>
    <t>Canal Creek Powerhouse 1 HY</t>
  </si>
  <si>
    <t>Cantua Solar Station 1 PV-NT</t>
  </si>
  <si>
    <t>CANTUA_DIST_34349_1</t>
  </si>
  <si>
    <t>Canyon Ferry 1 HY</t>
  </si>
  <si>
    <t>Canyon Ferry 2 HY</t>
  </si>
  <si>
    <t>Canyon Ferry 3 HY</t>
  </si>
  <si>
    <t>Canyon Power Plant Unit 1 GT</t>
  </si>
  <si>
    <t>Canyon Power Plant Unit 2 GT</t>
  </si>
  <si>
    <t>Canyon Power Plant Unit 3 GT</t>
  </si>
  <si>
    <t>Canyon Power Plant Unit 4-1 GT</t>
  </si>
  <si>
    <t>Cape Scott Wind 1 WT</t>
  </si>
  <si>
    <t>Cape Scott Wind 2 WT</t>
  </si>
  <si>
    <t>Cape Scott Wind 3 WT</t>
  </si>
  <si>
    <t>Cape Scott Wind 4 WT</t>
  </si>
  <si>
    <t>Cargill Ic Agg IC</t>
  </si>
  <si>
    <t>Cariboo Pulp Paper 1 ST</t>
  </si>
  <si>
    <t>Cariboo Pulp Paper 2 ST</t>
  </si>
  <si>
    <t>Caribou Ph 1 Unit 1 HY</t>
  </si>
  <si>
    <t>Caribou_2_5</t>
  </si>
  <si>
    <t>Carlsbad 1 CT</t>
  </si>
  <si>
    <t>Carlsbad 2 CT</t>
  </si>
  <si>
    <t>CarlsbadEC1-GT2</t>
  </si>
  <si>
    <t>CarlsbadEC1-GT3</t>
  </si>
  <si>
    <t>CarlsbadEC1-GT4</t>
  </si>
  <si>
    <t>Carmen Smith HY 1 HY</t>
  </si>
  <si>
    <t>Carmen Smith HY 2 HY</t>
  </si>
  <si>
    <t>Carmen Smith HY3 HY</t>
  </si>
  <si>
    <t>Carne Energy Storage BA</t>
  </si>
  <si>
    <t>Carne Solar Project PV-T</t>
  </si>
  <si>
    <t>Carousel 1 WT</t>
  </si>
  <si>
    <t>Carris Storage 1 BA</t>
  </si>
  <si>
    <t>Carrizozo Solar Project 1 PV-NT</t>
  </si>
  <si>
    <t>Carseland Cogen Tc01 1 GT</t>
  </si>
  <si>
    <t>Carson Ice CC</t>
  </si>
  <si>
    <t>Carson Ice LM 1</t>
  </si>
  <si>
    <t>CarsonCC-Total</t>
  </si>
  <si>
    <t>Carter Lake 1 HY</t>
  </si>
  <si>
    <t>CartyGenStaCC-Total</t>
  </si>
  <si>
    <t>Casa Diablo IV ST</t>
  </si>
  <si>
    <t>Cascade 1 HY</t>
  </si>
  <si>
    <t>Cascade CC Phs 1</t>
  </si>
  <si>
    <t>Cascade CC Phs 2</t>
  </si>
  <si>
    <t>Cascade Energy Storage BA</t>
  </si>
  <si>
    <t>Cascade ID 1 HY</t>
  </si>
  <si>
    <t>Cascade Solar 1 PV-NT</t>
  </si>
  <si>
    <t>Casper Wind CwGT WT</t>
  </si>
  <si>
    <t>Castaic 1 PS</t>
  </si>
  <si>
    <t>Castaic 3 PS</t>
  </si>
  <si>
    <t>Castaic 5 PS</t>
  </si>
  <si>
    <t>Castaic 7 HY</t>
  </si>
  <si>
    <t>Castle River 1 Cr1 1 WT</t>
  </si>
  <si>
    <t>Castle River 1 Cr1 2 WT</t>
  </si>
  <si>
    <t>Castle Rock Ridge 2 Crr2 1 WT</t>
  </si>
  <si>
    <t>Castle Rock Wind Farm Crr1 1 WT</t>
  </si>
  <si>
    <t>Castle Solar Renewable Energy Contract 1 PV-T</t>
  </si>
  <si>
    <t>Castle Solar Renewable Energy Contract 2 PV-T</t>
  </si>
  <si>
    <t>Castor 1 PV-NT</t>
  </si>
  <si>
    <t>Castroville Qf Aggregate OT</t>
  </si>
  <si>
    <t>Catalina Solar - Phases 1 and 21PV-NT110</t>
  </si>
  <si>
    <t>Catalina Solar 2 PV-NT</t>
  </si>
  <si>
    <t>CavalierCC-Total</t>
  </si>
  <si>
    <t>CCI Mexicali Oriente 1 IC</t>
  </si>
  <si>
    <t>CCI Mexicali Oriente 2 IC</t>
  </si>
  <si>
    <t>CCI Parque Industrial 1 IC</t>
  </si>
  <si>
    <t>Ccsf Hetch Hetchy Hydro Aggregate 1 HY</t>
  </si>
  <si>
    <t>Ce Turbo 1 ST</t>
  </si>
  <si>
    <t>Cedar Creek II Wind 2 WT</t>
  </si>
  <si>
    <t>Cedar Creek Wind WT</t>
  </si>
  <si>
    <t>Cedar Falls 1 HY</t>
  </si>
  <si>
    <t>Cedar Flat</t>
  </si>
  <si>
    <t>Cedar Springs I and III</t>
  </si>
  <si>
    <t>Cedar Springs Transmission Bta 72 WT</t>
  </si>
  <si>
    <t>Cedar Springs Wind IV WT</t>
  </si>
  <si>
    <t>Cedar Valley Solar Cvsp1 PV-T</t>
  </si>
  <si>
    <t>Celgar Green Energy 2 ST</t>
  </si>
  <si>
    <t>Bio_Blk_Liquor</t>
  </si>
  <si>
    <t>Celgar Green Energy 3 ST</t>
  </si>
  <si>
    <t>Center Peaker 1 GT</t>
  </si>
  <si>
    <t>Centinela Solar Energy I 1 PV-NT</t>
  </si>
  <si>
    <t>Centinels Solar Energy 2 PV-NT</t>
  </si>
  <si>
    <t>Central 40 1 PV-NT</t>
  </si>
  <si>
    <t>Central Antelope Dry Ranch B 1 PV-NT</t>
  </si>
  <si>
    <t>Central Antelope Dry Ranch C 1 PV-NT</t>
  </si>
  <si>
    <t>Central Line Solar 1 PV</t>
  </si>
  <si>
    <t>Central Valley 1 HY</t>
  </si>
  <si>
    <t>Central Valley Hy Agg HY</t>
  </si>
  <si>
    <t>Central Valley North Los Banos Wind Generic 0</t>
  </si>
  <si>
    <t>Central_Nevada_Geothermal_Beatty_138kV 1 ST</t>
  </si>
  <si>
    <t>VEA</t>
  </si>
  <si>
    <t>Central_Nevada_Geothermal_Beatty_138kV 2 ST</t>
  </si>
  <si>
    <t>Central_Valley_North_Los_Banos_Wind_Gregg WT</t>
  </si>
  <si>
    <t>Central_Valley_North_Los_Banos_Wind_Wilson WT</t>
  </si>
  <si>
    <t>CEP_6</t>
  </si>
  <si>
    <t>Cerro Prieto I 5 BT</t>
  </si>
  <si>
    <t>Cerro Prieto II 1 BT</t>
  </si>
  <si>
    <t>Cerro Prieto II 2 BT</t>
  </si>
  <si>
    <t>Cerro Prieto III 1 BT</t>
  </si>
  <si>
    <t>Cerro Prieto III 2 BT</t>
  </si>
  <si>
    <t>Cerro Prieto IV 1 BT</t>
  </si>
  <si>
    <t>Cerro Prieto IV 2 BT</t>
  </si>
  <si>
    <t>Cerro Prieto IV 3 BT</t>
  </si>
  <si>
    <t>Cerro Prieto IV 4 BT</t>
  </si>
  <si>
    <t>CFV Puerto Penasco 1 PV</t>
  </si>
  <si>
    <t>CFV Puerto Penasco 15 PV</t>
  </si>
  <si>
    <t>CFV Puerto Penasco 2 PV</t>
  </si>
  <si>
    <t>CFV Puerto Penasco 29 PV</t>
  </si>
  <si>
    <t>CFV Puerto Penasco 3 PV</t>
  </si>
  <si>
    <t>CFV Puerto Penasco 8 PV</t>
  </si>
  <si>
    <t>CG Western Renewables V LLC WT</t>
  </si>
  <si>
    <t>Chalk Cliff Limited 1 GT</t>
  </si>
  <si>
    <t>Champagne 1 PV-NT</t>
  </si>
  <si>
    <t>Chandler HY 1 HY</t>
  </si>
  <si>
    <t>Chandler HY 2 HY</t>
  </si>
  <si>
    <t>Chappice Lake 649S DER Solar 1 PV-NT</t>
  </si>
  <si>
    <t>CHARMIN</t>
  </si>
  <si>
    <t>Chehalis CC1a</t>
  </si>
  <si>
    <t>Chehalis CC1b</t>
  </si>
  <si>
    <t>Chelan A 1 HY</t>
  </si>
  <si>
    <t>CHPD</t>
  </si>
  <si>
    <t>NW_CHPD</t>
  </si>
  <si>
    <t>Cherokee CC1a</t>
  </si>
  <si>
    <t>Cherokee CC1b</t>
  </si>
  <si>
    <t>Chestnut Westside BESS 1 BA</t>
  </si>
  <si>
    <t>Chestnut Westside PV 1 PV-NT</t>
  </si>
  <si>
    <t>Chetwynd Forest Industries 1 ST</t>
  </si>
  <si>
    <t>Chetwynd Forest Industries 2 ST</t>
  </si>
  <si>
    <t>ChevGen2</t>
  </si>
  <si>
    <t>Chevron PV-NT Agg PV-NT</t>
  </si>
  <si>
    <t>Chevron Richmond Refinery 1 GT</t>
  </si>
  <si>
    <t>Chevron Usa Coalinga 1 GT</t>
  </si>
  <si>
    <t>Chevron Usa Cymric 1 GT</t>
  </si>
  <si>
    <t>Chevron Usa Eastridge 1 GT</t>
  </si>
  <si>
    <t>Chevron Usa Taftcadet 1 GT</t>
  </si>
  <si>
    <t>CHEVRONSTG</t>
  </si>
  <si>
    <t>Cheyenne Prairie 1CC</t>
  </si>
  <si>
    <t>Cheyenne Prairie Generation St 2 GT</t>
  </si>
  <si>
    <t>Chicago Park Powerhouse 1 HY</t>
  </si>
  <si>
    <t>Chief Joseph</t>
  </si>
  <si>
    <t>Chili Bar Hydro 1 HY</t>
  </si>
  <si>
    <t>Chiloquin Solar Saturn PV-T</t>
  </si>
  <si>
    <t>Chin Chute HY</t>
  </si>
  <si>
    <t>Chino Co Generation 1 GT</t>
  </si>
  <si>
    <t>Chino Valley 1 BA</t>
  </si>
  <si>
    <t>Chino Valley 1 PV</t>
  </si>
  <si>
    <t>Chiquita Canyon Landfill Fac 1 GT</t>
  </si>
  <si>
    <t>CHIQUITO GRID BA</t>
  </si>
  <si>
    <t>Chopin Wind LLCWT</t>
  </si>
  <si>
    <t>Chopin Wind Schumann Wind Facility WT</t>
  </si>
  <si>
    <t>Chow 2 Peaker Plant 1 IC</t>
  </si>
  <si>
    <t>Chow II Biomass To Energy 1 ST</t>
  </si>
  <si>
    <t>Chukar 1 BA</t>
  </si>
  <si>
    <t>Chula Vista Energy Center 1 GT</t>
  </si>
  <si>
    <t>Cibola Solar PV 1 PV-T</t>
  </si>
  <si>
    <t>Cid Solar 1 PV-NT</t>
  </si>
  <si>
    <t>Cimarron I Solar 1 PV-NT</t>
  </si>
  <si>
    <t>Cipres 1 GT</t>
  </si>
  <si>
    <t>CIPV Hy Agg Humbolt Co 1 HY</t>
  </si>
  <si>
    <t>CIPV Hy Agg Multi Co 1 HY</t>
  </si>
  <si>
    <t>CIPV Hy Agg Shasta Co 1 HY</t>
  </si>
  <si>
    <t>Cisc Hy Agg 1 PV-NT</t>
  </si>
  <si>
    <t>Cisc Kern Pv5 Agg PV-NT</t>
  </si>
  <si>
    <t>Cisc PV-NT Agg La Co 2 PV-NT</t>
  </si>
  <si>
    <t>Cisc WT Agg Kern Co 1 WT</t>
  </si>
  <si>
    <t>Cisd Ba Agg 1 BA</t>
  </si>
  <si>
    <t>Citizen 1 PV-T</t>
  </si>
  <si>
    <t>Citizen Solar B 1 PV-NT</t>
  </si>
  <si>
    <t>City Power Plant 3 HY</t>
  </si>
  <si>
    <t>CityCenter Central Plant Cogen A GT</t>
  </si>
  <si>
    <t>CityCenter Central Plant Cogen B GT</t>
  </si>
  <si>
    <t>CJ Strike 1 HY</t>
  </si>
  <si>
    <t>CLAIREMONT ENERGY STORAGE BA</t>
  </si>
  <si>
    <t>Claresholm 1 Clr1 1 PV-NT</t>
  </si>
  <si>
    <t>Claresholm 2 Clr2 1 PV-NT</t>
  </si>
  <si>
    <t>Claribel Generation Station IC</t>
  </si>
  <si>
    <t>Clark 11 GT</t>
  </si>
  <si>
    <t>Clark 12 GT</t>
  </si>
  <si>
    <t>Clark 13 GT</t>
  </si>
  <si>
    <t>Clark 14 GT</t>
  </si>
  <si>
    <t>Clark 15 GT</t>
  </si>
  <si>
    <t>Clark 16 GT</t>
  </si>
  <si>
    <t>Clark 17 GT</t>
  </si>
  <si>
    <t>Clark 18 GT</t>
  </si>
  <si>
    <t>Clark 19 GT</t>
  </si>
  <si>
    <t>Clark 20 GT</t>
  </si>
  <si>
    <t>Clark 21</t>
  </si>
  <si>
    <t>Clark 22</t>
  </si>
  <si>
    <t>Clark CC1a</t>
  </si>
  <si>
    <t>Clark CC1b</t>
  </si>
  <si>
    <t>Clark CC2a</t>
  </si>
  <si>
    <t>Clark CC2b</t>
  </si>
  <si>
    <t>Clark Community Solar PV PV-NT</t>
  </si>
  <si>
    <t>Clear Lake Unit 1 HY</t>
  </si>
  <si>
    <t>Clear Lakes 1 HY</t>
  </si>
  <si>
    <t>Clear Spring Ranch Solar Array 1 PV-T</t>
  </si>
  <si>
    <t>Clearwater 1 HY</t>
  </si>
  <si>
    <t>Clearwater 2-2 HY</t>
  </si>
  <si>
    <t>Clearwater East 75 WT</t>
  </si>
  <si>
    <t>Clearwater II 37 WT</t>
  </si>
  <si>
    <t>Clearwater Paper Ipp Lewiston 3 ST</t>
  </si>
  <si>
    <t>Clearwater Paper Ipp Lewiston 4 ST</t>
  </si>
  <si>
    <t>Clearwater Wind</t>
  </si>
  <si>
    <t>Clearwater Wind I 1 WT</t>
  </si>
  <si>
    <t>Cline Corners</t>
  </si>
  <si>
    <t>Clover Creek 1 HY</t>
  </si>
  <si>
    <t>Clover Creek Solar 1 PV</t>
  </si>
  <si>
    <t>Clover Flat Land Fill Gas 1 GT</t>
  </si>
  <si>
    <t>Cloverbar 1 Enc1 1 GT</t>
  </si>
  <si>
    <t>Cloverbar 2 Enc2 2 GT</t>
  </si>
  <si>
    <t>Cloverbar 3 Enc3 3 GT</t>
  </si>
  <si>
    <t>Cloverdale Solar I 1 PV-NT</t>
  </si>
  <si>
    <t>Clydesdale 1 Cly1 1 PV-NT</t>
  </si>
  <si>
    <t>Clydesdale 2 Cly2 1 PV-NT</t>
  </si>
  <si>
    <t>CMH Unit 17 Gas</t>
  </si>
  <si>
    <t>Cms2 1 PV-NT</t>
  </si>
  <si>
    <t>Cnrl Horizon Cnr5 2 ST</t>
  </si>
  <si>
    <t>Co Bar Solar A 1 PV</t>
  </si>
  <si>
    <t>Co Bar Solar B 1 PV</t>
  </si>
  <si>
    <t>Coachella 1 GT</t>
  </si>
  <si>
    <t>Coachella 1 WT</t>
  </si>
  <si>
    <t>Coachella 2 GT</t>
  </si>
  <si>
    <t>Coachella 2 WT</t>
  </si>
  <si>
    <t>Coachella 3 GT</t>
  </si>
  <si>
    <t>Coachella 4 GT</t>
  </si>
  <si>
    <t>Coal Creek HY</t>
  </si>
  <si>
    <t>Coaldale Cod1 1 GT</t>
  </si>
  <si>
    <t>Coaldale PV</t>
  </si>
  <si>
    <t>Cochrane 1 HY</t>
  </si>
  <si>
    <t>Coffee Creek 1 BA</t>
  </si>
  <si>
    <t>Coffin Butte Agg IC</t>
  </si>
  <si>
    <t>Cogen F 1 CT</t>
  </si>
  <si>
    <t>Cogen K 1 CT</t>
  </si>
  <si>
    <t>COL Chinook 181S DER Solar 1 PV-NT</t>
  </si>
  <si>
    <t>Cole Grade 1 PV-NT</t>
  </si>
  <si>
    <t>Coleman 1 HY</t>
  </si>
  <si>
    <t>Colgate Powerhouse Unit 1 HY</t>
  </si>
  <si>
    <t>Colgreen North Shore 1 PV-NT</t>
  </si>
  <si>
    <t>Collierville 2</t>
  </si>
  <si>
    <t>Collins Pine Powerhouse ST</t>
  </si>
  <si>
    <t>Colmacdesert View 1 ST</t>
  </si>
  <si>
    <t>Colorado Green 1 WT</t>
  </si>
  <si>
    <t>Colstrip 3 ST</t>
  </si>
  <si>
    <t>Coal_Colstrip</t>
  </si>
  <si>
    <t>Colstrip Energy 1 ST</t>
  </si>
  <si>
    <t>Columbia Generating Station ST1 ST</t>
  </si>
  <si>
    <t>Nuclear</t>
  </si>
  <si>
    <t>Uranium</t>
  </si>
  <si>
    <t>Columbia Ridge Landfill Agg IC</t>
  </si>
  <si>
    <t>Columbia River Gorge Wind 2 WT</t>
  </si>
  <si>
    <t>Columbia River Gorge Wind PV</t>
  </si>
  <si>
    <t>Columbia Solar Energy II 1 PV-NT</t>
  </si>
  <si>
    <t>Columbia Two 1 PV-NT</t>
  </si>
  <si>
    <t>Columbus Solar 1 PV-NT</t>
  </si>
  <si>
    <t>Colusa CC1a</t>
  </si>
  <si>
    <t>Colusa CC1b</t>
  </si>
  <si>
    <t>Comanche Solar 1 PV-T</t>
  </si>
  <si>
    <t>Combine Hills 1 41 WT</t>
  </si>
  <si>
    <t>Combine Hills 2 63 WT</t>
  </si>
  <si>
    <t>Community Solar 1 PV-NT</t>
  </si>
  <si>
    <t>Community Solar Expansion PV</t>
  </si>
  <si>
    <t>Community Solar Garden PV</t>
  </si>
  <si>
    <t>Community Solar PV</t>
  </si>
  <si>
    <t>Community Solar Sdsu Pv1 1 PV-T</t>
  </si>
  <si>
    <t>Condon Wind 1 41 WT</t>
  </si>
  <si>
    <t>Condon Wind 2 42 WT</t>
  </si>
  <si>
    <t>Conifex Green Energy 1 ST</t>
  </si>
  <si>
    <t>Conrad 1 Crd1 1 PV-NT</t>
  </si>
  <si>
    <t>Conrad 2 Crd2 1 PV-NT</t>
  </si>
  <si>
    <t>Constable BESS 1 BA</t>
  </si>
  <si>
    <t>Control Gorge 1 HY</t>
  </si>
  <si>
    <t>Control QFS 1 BT</t>
  </si>
  <si>
    <t>Coolidge Expansion Gas Peaking 10 GT</t>
  </si>
  <si>
    <t>Coolidge Expansion Gas Peaking 11 GT</t>
  </si>
  <si>
    <t>Coolidge Expansion Gas Peaking 12 GT</t>
  </si>
  <si>
    <t>Coolidge Expansion Gas Peaking 5 GT</t>
  </si>
  <si>
    <t>Coolidge Expansion Gas Peaking 6 GT</t>
  </si>
  <si>
    <t>Coolidge Expansion Gas Peaking 7 GT</t>
  </si>
  <si>
    <t>Coolidge Expansion Gas Peaking 8 GT</t>
  </si>
  <si>
    <t>Coolidge Expansion Gas Peaking 9 GT</t>
  </si>
  <si>
    <t>Coolidge Generating Station GT1 GT</t>
  </si>
  <si>
    <t>Coolidge Generating Station GT2 GT</t>
  </si>
  <si>
    <t>Coolidge Generating Station GT3 GT</t>
  </si>
  <si>
    <t>Coolidge Generating Station GT4 GT</t>
  </si>
  <si>
    <t>Copper Crossing Energy and Research Center 1 GT</t>
  </si>
  <si>
    <t>Copper Crossing Energy and Research Center 2 PV</t>
  </si>
  <si>
    <t>Copper Crossing Energy and Research Center 3 BA</t>
  </si>
  <si>
    <t>Copper Mountain 10 1 PV-NT</t>
  </si>
  <si>
    <t>Copper Mountain 3 PV-NT</t>
  </si>
  <si>
    <t>Copper Mountain 48 1 PV-NT</t>
  </si>
  <si>
    <t>Copper Mountain Solar 4-1 PV-NT</t>
  </si>
  <si>
    <t>Copper Mountain V 2</t>
  </si>
  <si>
    <t>Copper Mt Solar 5-1 PV-T</t>
  </si>
  <si>
    <t>Coram Brodie Wind Project</t>
  </si>
  <si>
    <t>Corcoran 2 PV-NT</t>
  </si>
  <si>
    <t>Corcoran 3 PV-NT</t>
  </si>
  <si>
    <t>Corcoran City 1 PV-NT</t>
  </si>
  <si>
    <t>Corcoran Solar 1 PV-NT</t>
  </si>
  <si>
    <t>Coronal Lost Hills</t>
  </si>
  <si>
    <t>Corriedale 1 WT</t>
  </si>
  <si>
    <t>Cosmo 1-2</t>
  </si>
  <si>
    <t>Coso Battery Storage BA</t>
  </si>
  <si>
    <t>Coso Navy 1 GT</t>
  </si>
  <si>
    <t>Coso Power Developer Navy II Aggregate 1 GT</t>
  </si>
  <si>
    <t>Coso1_Navy1</t>
  </si>
  <si>
    <t>Coso2_Navy1</t>
  </si>
  <si>
    <t>Coso5_Navy2</t>
  </si>
  <si>
    <t>Coso6_Navy2</t>
  </si>
  <si>
    <t>Cosumnes CC1a</t>
  </si>
  <si>
    <t>NG_Cal_PG&amp;E BB</t>
  </si>
  <si>
    <t>Cosumnes CC1b</t>
  </si>
  <si>
    <t>Cotton Center 1 BA</t>
  </si>
  <si>
    <t>Cotton Center 1 PV</t>
  </si>
  <si>
    <t>Cottonwood 1 HY</t>
  </si>
  <si>
    <t>Cougar HY 1 HY</t>
  </si>
  <si>
    <t>CouleePump1-2</t>
  </si>
  <si>
    <t>CouleePump3-4</t>
  </si>
  <si>
    <t>CouleePump5-6</t>
  </si>
  <si>
    <t>Covanta Energy 1 ST</t>
  </si>
  <si>
    <t>Bio_Solid_Waste</t>
  </si>
  <si>
    <t>Covanta Stanislaus 1 ST</t>
  </si>
  <si>
    <t>Cove Mountain Solar 2 Gen01 PV-T</t>
  </si>
  <si>
    <t>Cove Mountain Solar Gen01 PV-T</t>
  </si>
  <si>
    <t>Cove Road Hydro Qf Units 1 HY</t>
  </si>
  <si>
    <t>Cow Creek Hydro 1 HY</t>
  </si>
  <si>
    <t>Cowley Ridge Cre3 1 WT</t>
  </si>
  <si>
    <t>Cowlitz Falls HY 1 HY</t>
  </si>
  <si>
    <t>Cowlitz Falls HY 2 HY</t>
  </si>
  <si>
    <t>Coyote Gulch 1 PV-T</t>
  </si>
  <si>
    <t>CoyoteSprgCC1-Total</t>
  </si>
  <si>
    <t>NG_Oregon_Washington</t>
  </si>
  <si>
    <t>CoyoteSprgCC2-Total</t>
  </si>
  <si>
    <t>CP Genesee Unit 6 Gas 1 GT</t>
  </si>
  <si>
    <t>CP Genesee Unit 7 Gas 1 GT</t>
  </si>
  <si>
    <t>Crane Valley 1 HY</t>
  </si>
  <si>
    <t>Creed Energy Center Unit 1 GT</t>
  </si>
  <si>
    <t>Crescent Valley Solar 2 PV-NT</t>
  </si>
  <si>
    <t>Crescent Valley Solar PV-NT</t>
  </si>
  <si>
    <t>Crescent Valley ST</t>
  </si>
  <si>
    <t>Crest Contracts 1 PV-NT</t>
  </si>
  <si>
    <t>Crest Contracts 2 PV-NT</t>
  </si>
  <si>
    <t>Crest Contracts PV-NT</t>
  </si>
  <si>
    <t>Cresta_2</t>
  </si>
  <si>
    <t>Crimson Energy Storage 1 BA</t>
  </si>
  <si>
    <t>Crockett Cogen 1 ST</t>
  </si>
  <si>
    <t>Crofton 1 ST</t>
  </si>
  <si>
    <t>Crossfield Energy Centre 1 Crs1 1 GT</t>
  </si>
  <si>
    <t>Crossfield Energy Centre 2 Crs2 2 GT</t>
  </si>
  <si>
    <t>Crossfield Energy Centre 3 Crs3 3 GT</t>
  </si>
  <si>
    <t>Crossing Trails Wind Farm 1 WT</t>
  </si>
  <si>
    <t>Crowsnest Pass Waste Heat 1 ST</t>
  </si>
  <si>
    <t>Crystal 1 HY</t>
  </si>
  <si>
    <t>Csolar IV South 1 PV-NT</t>
  </si>
  <si>
    <t>Cuba Solar 1 PV-T</t>
  </si>
  <si>
    <t>Currant Creek CC1a</t>
  </si>
  <si>
    <t>Currant Creek CC1b</t>
  </si>
  <si>
    <t>Cushman 1 2-1 HY</t>
  </si>
  <si>
    <t>Cushman 2 3-1 HY</t>
  </si>
  <si>
    <t>Cutler 1 HY</t>
  </si>
  <si>
    <t>Cutler 2 HY</t>
  </si>
  <si>
    <t>Cuyama Solar 1 PV-NT</t>
  </si>
  <si>
    <t>Cuyamaca Peak Energy Plant 1 GT</t>
  </si>
  <si>
    <t>Cypress 1 Cyp1 1 WT</t>
  </si>
  <si>
    <t>Cypress 2 Cyp2 1 WT</t>
  </si>
  <si>
    <t>Daggett PV 2-3</t>
  </si>
  <si>
    <t>Daggett Solar 3 A BESS PV-NT</t>
  </si>
  <si>
    <t>Dai1 Daishowa Dai1 1 ST</t>
  </si>
  <si>
    <t>Dai1 Daishowa Dai1 2 ST</t>
  </si>
  <si>
    <t>Dale Burgett Geothermal 1 ST</t>
  </si>
  <si>
    <t>Dallas Energy Storage 1 BA</t>
  </si>
  <si>
    <t>Danskin 1 GT</t>
  </si>
  <si>
    <t>Danskin 2 GT</t>
  </si>
  <si>
    <t>Danskin 3 GT</t>
  </si>
  <si>
    <t>Data Center 1 Solar Energy Center 1 PV-NT</t>
  </si>
  <si>
    <t>Data Center 1 Solar Energy Center 2 PV-T</t>
  </si>
  <si>
    <t>Data Center 1 Solar Energy Center 3 PV-T</t>
  </si>
  <si>
    <t>Dave Gates 1 GT</t>
  </si>
  <si>
    <t>Dave Gates 2 GT</t>
  </si>
  <si>
    <t>Dave Gates 3 GT</t>
  </si>
  <si>
    <t>Davis 1 HY</t>
  </si>
  <si>
    <t>Dawson Power Plant 1 HY</t>
  </si>
  <si>
    <t>DCI Blackwater</t>
  </si>
  <si>
    <t>DC-Intertie</t>
  </si>
  <si>
    <t>DCI Lamar</t>
  </si>
  <si>
    <t>DCI Rapid City</t>
  </si>
  <si>
    <t>DCI Stegall</t>
  </si>
  <si>
    <t>NE</t>
  </si>
  <si>
    <t>DCI Virginia Smith</t>
  </si>
  <si>
    <t>DCI_Artesia</t>
  </si>
  <si>
    <t>DCI_Miles_City</t>
  </si>
  <si>
    <t>WAUW</t>
  </si>
  <si>
    <t>NW_WAUW</t>
  </si>
  <si>
    <t>De Sabla Hydro 1 HY</t>
  </si>
  <si>
    <t>Deadck 1 Unit 1 HY</t>
  </si>
  <si>
    <t>Decatur Solar PV PV-NT</t>
  </si>
  <si>
    <t>Dedeaux Ontario 1 PV-NT</t>
  </si>
  <si>
    <t>Deer Creek CA 1 HY</t>
  </si>
  <si>
    <t>Deer Creek UT 1 HY</t>
  </si>
  <si>
    <t>Delano Land 1 PV-NT</t>
  </si>
  <si>
    <t>Delsur Aggregate Solar Resources PV-NT</t>
  </si>
  <si>
    <t>Delta EC CC1a</t>
  </si>
  <si>
    <t>Delta EC CC1b</t>
  </si>
  <si>
    <t>Delta EC CC1c</t>
  </si>
  <si>
    <t>DeltaPump-Total</t>
  </si>
  <si>
    <t>Deming Solar PV 1 PV-NT</t>
  </si>
  <si>
    <t>Demoss Battery Storage Nextera 1 BA</t>
  </si>
  <si>
    <t>Demoss Petrie 1 GT</t>
  </si>
  <si>
    <t>Derr Creek 1 HY</t>
  </si>
  <si>
    <t>Deschutes Valley Water District Opal Springs 1 HY</t>
  </si>
  <si>
    <t>Desert Basin 4 GT</t>
  </si>
  <si>
    <t>Desert Basin 5 GT</t>
  </si>
  <si>
    <t>Desert Basin CC1a</t>
  </si>
  <si>
    <t>Desert Basin CC1b</t>
  </si>
  <si>
    <t>Desert Green Solar Farm 1 PV-NT</t>
  </si>
  <si>
    <t>Desert Harvest 1 PV-NT</t>
  </si>
  <si>
    <t>Desert Harvest 2 PV-NT</t>
  </si>
  <si>
    <t>Desert Harvest BESS 1 BA</t>
  </si>
  <si>
    <t>Desert Hot Springs 2 PV-NT</t>
  </si>
  <si>
    <t>Desert Peak 2 BT</t>
  </si>
  <si>
    <t>Desert Peak B 2 BT</t>
  </si>
  <si>
    <t>Desert Peak Energy Storage BA</t>
  </si>
  <si>
    <t>Desert Peak Energy Storage II DP2 BA</t>
  </si>
  <si>
    <t>Desert Star 1 BA</t>
  </si>
  <si>
    <t>Desert Star 1 PV</t>
  </si>
  <si>
    <t>Desert Star CC1a</t>
  </si>
  <si>
    <t>Desert Star CC1b</t>
  </si>
  <si>
    <t>Desert Stateline 1 PV-NT</t>
  </si>
  <si>
    <t>Desert Sunlight 250 PV</t>
  </si>
  <si>
    <t>Desert Sunlight 300 PV</t>
  </si>
  <si>
    <t>Desert Sunlight BA 1</t>
  </si>
  <si>
    <t>Desert Sunlight BA 2</t>
  </si>
  <si>
    <t>Detroit HY 1 HY</t>
  </si>
  <si>
    <t>DevilCanyon2</t>
  </si>
  <si>
    <t>Dexter HY 1 HY</t>
  </si>
  <si>
    <t>DG-BTM-AESO</t>
  </si>
  <si>
    <t>DG-BTM</t>
  </si>
  <si>
    <t>DG-BTM-AVA</t>
  </si>
  <si>
    <t>DG-BTM-AZPS</t>
  </si>
  <si>
    <t>DG-BTM-BANC</t>
  </si>
  <si>
    <t>DG-BTM-BPAT</t>
  </si>
  <si>
    <t>DG-BTM-CHPD</t>
  </si>
  <si>
    <t>DG-BTM-CIPB</t>
  </si>
  <si>
    <t>DG-BTM-CIPV</t>
  </si>
  <si>
    <t>DG-BTM-CISC</t>
  </si>
  <si>
    <t>DG-BTM-CISD</t>
  </si>
  <si>
    <t>DG-BTM-DOPD</t>
  </si>
  <si>
    <t>DOPD</t>
  </si>
  <si>
    <t>NW_DOPD</t>
  </si>
  <si>
    <t>DG-BTM-EPE</t>
  </si>
  <si>
    <t>DG-BTM-GCPD</t>
  </si>
  <si>
    <t>GCPD</t>
  </si>
  <si>
    <t>NW_GCPD</t>
  </si>
  <si>
    <t>DG-BTM-IID</t>
  </si>
  <si>
    <t>DG-BTM-IPFE</t>
  </si>
  <si>
    <t>DG-BTM-IPMV</t>
  </si>
  <si>
    <t>DG-BTM-IPTV</t>
  </si>
  <si>
    <t>DG-BTM-LDWP</t>
  </si>
  <si>
    <t>DG-BTM-NEVP</t>
  </si>
  <si>
    <t>DG-BTM-NWMT</t>
  </si>
  <si>
    <t>DG-BTM-PACW</t>
  </si>
  <si>
    <t>DG-BTM-PAID</t>
  </si>
  <si>
    <t>DG-BTM-PAUT</t>
  </si>
  <si>
    <t>DG-BTM-PAWY</t>
  </si>
  <si>
    <t>DG-BTM-PGE</t>
  </si>
  <si>
    <t>DG-BTM-PNM</t>
  </si>
  <si>
    <t>DG-BTM-PSCO</t>
  </si>
  <si>
    <t>DG-BTM-PSEI</t>
  </si>
  <si>
    <t>DG-BTM-SCL</t>
  </si>
  <si>
    <t>DG-BTM-SPPC</t>
  </si>
  <si>
    <t>DG-BTM-SRP</t>
  </si>
  <si>
    <t>DG-BTM-TEPC</t>
  </si>
  <si>
    <t>DG-BTM-TIDC</t>
  </si>
  <si>
    <t>DG-BTM-TPWR</t>
  </si>
  <si>
    <t>DG-BTM-VEA</t>
  </si>
  <si>
    <t>DG-BTM-WACM</t>
  </si>
  <si>
    <t>DG-BTM-WALC</t>
  </si>
  <si>
    <t>DG-BTM-WAUW</t>
  </si>
  <si>
    <t>Diablo 1 HY</t>
  </si>
  <si>
    <t>Diablo Winds 1 WT</t>
  </si>
  <si>
    <t>DIAMOND VALLEY LAKE PUMP-GEN PLANT</t>
  </si>
  <si>
    <t>Diamond Valley Solar 1 PV-NT</t>
  </si>
  <si>
    <t>Dickson Dam Dksn 1 HY</t>
  </si>
  <si>
    <t>Dickson Dam Dksn 2 HY</t>
  </si>
  <si>
    <t>Dickson Dam Dksn 3 HY</t>
  </si>
  <si>
    <t>Digger Creek Ranch Hydro 1 HY</t>
  </si>
  <si>
    <t>Dion_R_Holm_1</t>
  </si>
  <si>
    <t>Distributed BES 1 BA</t>
  </si>
  <si>
    <t>Division Creek 1 HY</t>
  </si>
  <si>
    <t>Dixie Valley Geo 1 ST</t>
  </si>
  <si>
    <t>Dodge Flat 1 PV-T</t>
  </si>
  <si>
    <t>Dodge Flat 2 PV-T</t>
  </si>
  <si>
    <t>Dodge Flat Solar 1 BA</t>
  </si>
  <si>
    <t>Dokie Wind 1 WT</t>
  </si>
  <si>
    <t>Dokie Wind 2 WT</t>
  </si>
  <si>
    <t>Dokie Wind 3 WT</t>
  </si>
  <si>
    <t>Dokie Wind 4 WT</t>
  </si>
  <si>
    <t>Dokie Wind 5 WT</t>
  </si>
  <si>
    <t>Dokie Wind 6 WT</t>
  </si>
  <si>
    <t>Dolores Canyon 1 PV-T</t>
  </si>
  <si>
    <t>Don Pedro 1 HY</t>
  </si>
  <si>
    <t>Don Von Raesfeld CC1a</t>
  </si>
  <si>
    <t>Don Von Raesfeld CC1b</t>
  </si>
  <si>
    <t>Donnells Hydro 1 HY</t>
  </si>
  <si>
    <t>DosAmigosPump-Total</t>
  </si>
  <si>
    <t>Double C Limited 1 GT</t>
  </si>
  <si>
    <t>Douglas 1 GT</t>
  </si>
  <si>
    <t>DowCC-Total</t>
  </si>
  <si>
    <t>DR_AESO-1</t>
  </si>
  <si>
    <t>DR</t>
  </si>
  <si>
    <t>DR_AVA-1</t>
  </si>
  <si>
    <t>DR_AZPS-1</t>
  </si>
  <si>
    <t>DR_BANC-1</t>
  </si>
  <si>
    <t>DR_BCHA-1</t>
  </si>
  <si>
    <t>DR_BPAT-1</t>
  </si>
  <si>
    <t>DR_CFE-1</t>
  </si>
  <si>
    <t>DR_CHPD-1</t>
  </si>
  <si>
    <t>DR_CIPB-1</t>
  </si>
  <si>
    <t>DR_CIPV-1</t>
  </si>
  <si>
    <t>DR_CISC-1</t>
  </si>
  <si>
    <t>DR_CISD-1</t>
  </si>
  <si>
    <t>DR_DOPD-1</t>
  </si>
  <si>
    <t>DR_EPE-2</t>
  </si>
  <si>
    <t>DR_GCPD-1</t>
  </si>
  <si>
    <t>DR_IID-1</t>
  </si>
  <si>
    <t>DR_IPFE-1</t>
  </si>
  <si>
    <t>DR_IPMV-1</t>
  </si>
  <si>
    <t>DR_IPTV-1</t>
  </si>
  <si>
    <t>DR_LDWP</t>
  </si>
  <si>
    <t>DR_NEVP-1</t>
  </si>
  <si>
    <t>DR_NWMT-1</t>
  </si>
  <si>
    <t>DR_PACW</t>
  </si>
  <si>
    <t>DR_PAID-1</t>
  </si>
  <si>
    <t>DR_PAUT-1</t>
  </si>
  <si>
    <t>DR_PAWY</t>
  </si>
  <si>
    <t>DR_PGE-1</t>
  </si>
  <si>
    <t>DR_PNM</t>
  </si>
  <si>
    <t>DR_PSCO-01</t>
  </si>
  <si>
    <t>DR_PSEI-01</t>
  </si>
  <si>
    <t>DR_SCL-1</t>
  </si>
  <si>
    <t>DR_SPPC-1</t>
  </si>
  <si>
    <t>DR_SRP-1</t>
  </si>
  <si>
    <t>DR_TEPC</t>
  </si>
  <si>
    <t>DR_TIDC-1</t>
  </si>
  <si>
    <t>DR_TPWR-1</t>
  </si>
  <si>
    <t>DR_VEA-1</t>
  </si>
  <si>
    <t>DR_WACM</t>
  </si>
  <si>
    <t>DR_WALC-1</t>
  </si>
  <si>
    <t>DR_WAUW-1</t>
  </si>
  <si>
    <t>Dracker II (Blyth II) BA</t>
  </si>
  <si>
    <t>Dracker Solar Unit 1 BESS 1 BA</t>
  </si>
  <si>
    <t>Dracker Solar Unit 1 PV-NT</t>
  </si>
  <si>
    <t>Dracker Solar Unit 2 PV-NT</t>
  </si>
  <si>
    <t>Dracker Solar Unit 3 PV-NT</t>
  </si>
  <si>
    <t>Dracker Solar Unit 4 BESS 1 BA</t>
  </si>
  <si>
    <t>Drop 1-1 HY</t>
  </si>
  <si>
    <t>Drop 2-1 HY</t>
  </si>
  <si>
    <t>Drop 3-1 HY</t>
  </si>
  <si>
    <t>Drop 4-1 HY</t>
  </si>
  <si>
    <t>Drop 4-2 HY</t>
  </si>
  <si>
    <t>Drop 5-1 HY</t>
  </si>
  <si>
    <t>Drum Ph 2 Unit 5-1 HY</t>
  </si>
  <si>
    <t>Drum1-2</t>
  </si>
  <si>
    <t>Dry Creek Birch Power 1 HY</t>
  </si>
  <si>
    <t>Dry Farm Ranch B 1 PV-NT</t>
  </si>
  <si>
    <t>Dry Fork Station 1 ST</t>
  </si>
  <si>
    <t>Coal_Dry_Fork</t>
  </si>
  <si>
    <t>Dry Lake East I PV-T</t>
  </si>
  <si>
    <t>Dry Lake East II BA</t>
  </si>
  <si>
    <t>Dry Lake Solar</t>
  </si>
  <si>
    <t>Dry Lake Wind 2-2</t>
  </si>
  <si>
    <t>Dry Lake Wind 2-3</t>
  </si>
  <si>
    <t>Dry Lake Wind East</t>
  </si>
  <si>
    <t>Drywood Drw1 1 GT</t>
  </si>
  <si>
    <t>Drywood Drw1 2 GT</t>
  </si>
  <si>
    <t>Ducor Solar 1 PV-NT</t>
  </si>
  <si>
    <t>Ducor Solar 2 PV-NT</t>
  </si>
  <si>
    <t>Ducor Solar 3 PV-NT</t>
  </si>
  <si>
    <t>Ducor Solar 4-1 PV-NT</t>
  </si>
  <si>
    <t>Dulles 1 PV-NT</t>
  </si>
  <si>
    <t>Dunlap Ranch 74 WT</t>
  </si>
  <si>
    <t>Dunmore Solar 1 PV-NT</t>
  </si>
  <si>
    <t>Duran Mesa</t>
  </si>
  <si>
    <t>Durango Solar Garden 1 PV</t>
  </si>
  <si>
    <t>Durango Solar Garden 2 PV</t>
  </si>
  <si>
    <t>Dutch Flat 1 Ph 1 HY</t>
  </si>
  <si>
    <t>Dutch Flat 2 Ph 1 HY</t>
  </si>
  <si>
    <t>Dworshak HY 1 HY</t>
  </si>
  <si>
    <t>Dwp Built Solar 1 PV-NT</t>
  </si>
  <si>
    <t>Dwp Solar Rooftop 1 PV-NT</t>
  </si>
  <si>
    <t>Dyer Summit Wind Repower 1 WT</t>
  </si>
  <si>
    <t>E Oregon Solar 1 PV</t>
  </si>
  <si>
    <t>E Oregon Solar 2 PV</t>
  </si>
  <si>
    <t>E Oregon Solar 3 PV</t>
  </si>
  <si>
    <t>Eagle Creek 1 PV-NT</t>
  </si>
  <si>
    <t>Eagle Creek 2 PV-NT</t>
  </si>
  <si>
    <t>Eagle Point 1 HY</t>
  </si>
  <si>
    <t>Eagle Shadow Mtn Fka Keno Solar 1 PV BA</t>
  </si>
  <si>
    <t>Eagle Springs Solar 1 PV-T</t>
  </si>
  <si>
    <t>EagleMountainPump-Total</t>
  </si>
  <si>
    <t>EAST CLEVELAND ROAD SOLAR PV-NT</t>
  </si>
  <si>
    <t>East Highline 1 HY</t>
  </si>
  <si>
    <t>East Line Solar 1 PV-T</t>
  </si>
  <si>
    <t>East Portal Hydro 1 HY</t>
  </si>
  <si>
    <t>East Strathmore Namaka 1 PV-NT</t>
  </si>
  <si>
    <t>Eastern BESS 1 BA</t>
  </si>
  <si>
    <t>Eastwind 1 WT</t>
  </si>
  <si>
    <t>Eastwood Pump Gen 1 PS</t>
  </si>
  <si>
    <t>EBC 46 1 HY</t>
  </si>
  <si>
    <t>EdmonstonPump-Total</t>
  </si>
  <si>
    <t>Edom Hills Wind Farm 1 WT</t>
  </si>
  <si>
    <t>Edsan 1 Edwards 1 PV-NT</t>
  </si>
  <si>
    <t>Edsan 1A BA</t>
  </si>
  <si>
    <t>EdSan 2 BESS</t>
  </si>
  <si>
    <t>Edsan 2 Edwards 1A PV-NT</t>
  </si>
  <si>
    <t>Edsan 2 Sanborn 3-3 BA</t>
  </si>
  <si>
    <t>Edson Tlm2 2 GT</t>
  </si>
  <si>
    <t>EDTI Edmonton 3 H2 Plant Cogen 1 GT</t>
  </si>
  <si>
    <t>EdwardCHyatt1</t>
  </si>
  <si>
    <t>Ee K Solar 1 PV-NT</t>
  </si>
  <si>
    <t>Ejido San Luis CC1a</t>
  </si>
  <si>
    <t>Ejido San Luis CC1b</t>
  </si>
  <si>
    <t>Ekola Flats WindWT</t>
  </si>
  <si>
    <t>El Cabo Wind 1 WT</t>
  </si>
  <si>
    <t>El Cajon Energy Center 1 GT</t>
  </si>
  <si>
    <t>El Centro 4 ST</t>
  </si>
  <si>
    <t>El Centro BESS 1 BA</t>
  </si>
  <si>
    <t>El Centro CC2</t>
  </si>
  <si>
    <t>El Centro CC3a</t>
  </si>
  <si>
    <t>El Centro CC3b</t>
  </si>
  <si>
    <t>El Chaparral Solar Farm 1 PV-T</t>
  </si>
  <si>
    <t>El Dorado Unit 1 HY</t>
  </si>
  <si>
    <t>El Nido Biomass To Energy 1 ST</t>
  </si>
  <si>
    <t>El Rito BESS 1 BA</t>
  </si>
  <si>
    <t>El Rito Solar Additional 1 PV-T</t>
  </si>
  <si>
    <t>El Segundo Energy Center CC1</t>
  </si>
  <si>
    <t>El Sol BESS 1 BA</t>
  </si>
  <si>
    <t>El Vado 1 HY</t>
  </si>
  <si>
    <t>Eland 1 BESS</t>
  </si>
  <si>
    <t>Eland Solar PV1</t>
  </si>
  <si>
    <t>Eland Solar PV2</t>
  </si>
  <si>
    <t>Elbe Solar Center LLCPV-T</t>
  </si>
  <si>
    <t>Electra_1</t>
  </si>
  <si>
    <t>Electron 1 HY</t>
  </si>
  <si>
    <t>Elektron Solar 20 Year PV-T</t>
  </si>
  <si>
    <t>Elektron Solar 25 Year PV-T</t>
  </si>
  <si>
    <t>Elephant Butte 1 HY</t>
  </si>
  <si>
    <t>Eleven Mile: Solar 1 PV</t>
  </si>
  <si>
    <t>Eleven Mile: Storage (4 HR) 2 BA</t>
  </si>
  <si>
    <t>Elk Hills CC1a</t>
  </si>
  <si>
    <t>NG_Cal_Kern</t>
  </si>
  <si>
    <t>Elk Hills CC1b</t>
  </si>
  <si>
    <t>Elkhorn Energy Storage 1 BA</t>
  </si>
  <si>
    <t>Elkhorn Wind 1 WT</t>
  </si>
  <si>
    <t>ELLIOTT ENERGY STORAGE BA</t>
  </si>
  <si>
    <t>Ellis QFS 1 ST</t>
  </si>
  <si>
    <t>Ellwood Energy Support Facility 1 GT</t>
  </si>
  <si>
    <t>Elmore Distributed BESS BA</t>
  </si>
  <si>
    <t>ElSegndEnrgCC2b</t>
  </si>
  <si>
    <t>ElSegndEnrgCC2-Total</t>
  </si>
  <si>
    <t>Empress 21 PV-NT</t>
  </si>
  <si>
    <t>Empress 394S Der Solar 1 PV-NT</t>
  </si>
  <si>
    <t>Empress Eps1 1 GT</t>
  </si>
  <si>
    <t>Enchanted Rock Lodi GT</t>
  </si>
  <si>
    <t>Encino North 1 PV-T</t>
  </si>
  <si>
    <t>Encino Solar Energy Center 1 PV-T</t>
  </si>
  <si>
    <t>EncogenCC-Total</t>
  </si>
  <si>
    <t>Enel Cove Fort 2-GIA BT</t>
  </si>
  <si>
    <t>Energia Sierra Juarez Wind 2 WT</t>
  </si>
  <si>
    <t>Enerparc California 2 PV-NT</t>
  </si>
  <si>
    <t>Enersmart Chula Vista 1 BA</t>
  </si>
  <si>
    <t>Enersmart El Cajon BA</t>
  </si>
  <si>
    <t>EnerSmart Imperial Beach 2 BA</t>
  </si>
  <si>
    <t>EnerSmart Mesa Heights BA</t>
  </si>
  <si>
    <t>EnerSmart Murray 1 BA</t>
  </si>
  <si>
    <t>ENGIE Buffalo Trail North Wind 1 WT</t>
  </si>
  <si>
    <t>ENMAX FMC Change 1 GT</t>
  </si>
  <si>
    <t>ENMAX FMC DER Cogen 1 GT</t>
  </si>
  <si>
    <t>Enmax Taber Tab1 1 WT</t>
  </si>
  <si>
    <t>Enmax Taber Tab1 2 WT</t>
  </si>
  <si>
    <t>Enterprise MPC Solar 1 PV-NT</t>
  </si>
  <si>
    <t>Enterprise Solar Ents1 PV-T</t>
  </si>
  <si>
    <t>Ereserve1 Rycroft Erv1 1 BA</t>
  </si>
  <si>
    <t>Ereserve2 Buffalo Creek Erv2 1 BA</t>
  </si>
  <si>
    <t>Ereserve3 Mercer Hill Erv3 1 BA</t>
  </si>
  <si>
    <t>eReserve4 Nilrem (ERV4) 1 BA</t>
  </si>
  <si>
    <t>Ereserve5 Hughenden Erv5 1 BA</t>
  </si>
  <si>
    <t>eReserve6 Nilrem (ERV6) 1 BA</t>
  </si>
  <si>
    <t>eReserve7/8 Goodfare (ERV7/8) 1 BA</t>
  </si>
  <si>
    <t>eReserve9 Wapiti (ERV9) 1 BA</t>
  </si>
  <si>
    <t>Erie Landfill 1 OT</t>
  </si>
  <si>
    <t>Escalante Solar 1 PV-T</t>
  </si>
  <si>
    <t>Escalante Solar I 1-2 PV-T</t>
  </si>
  <si>
    <t>Escalante Solar III 3 PV-T</t>
  </si>
  <si>
    <t>Esj Wind Energy 1 WT</t>
  </si>
  <si>
    <t>Estancia Solar Project 1 PV-T</t>
  </si>
  <si>
    <t>Estes 1 HY</t>
  </si>
  <si>
    <t>Estrella 1 BA</t>
  </si>
  <si>
    <t>Etiwanda Recovery Hydro 1 HY</t>
  </si>
  <si>
    <t>Etiwnd 2 Unit 1 GT</t>
  </si>
  <si>
    <t>Evergreen Biopower Frere 1 ST</t>
  </si>
  <si>
    <t>Excelsior Solar 1 PV-NT</t>
  </si>
  <si>
    <t>Exchequer Hydro 1 HY</t>
  </si>
  <si>
    <t>Exeter Tulare PV 123 PV-NT</t>
  </si>
  <si>
    <t>Existing Community Solar Gardens Net 1 PV-NT</t>
  </si>
  <si>
    <t>Expressway Solar A 1 PV-NT</t>
  </si>
  <si>
    <t>Expressway Solar B 1 PV-NT</t>
  </si>
  <si>
    <t>EXXON_BH</t>
  </si>
  <si>
    <t>Fairfield Powerhouse 1 HY</t>
  </si>
  <si>
    <t>Fairfield Wind 1 WT</t>
  </si>
  <si>
    <t>Fairhaven_Pwr</t>
  </si>
  <si>
    <t>Fall River Mills Project A 1 PV-NT</t>
  </si>
  <si>
    <t>Fall River Mills Project B 1 PV-NT</t>
  </si>
  <si>
    <t>Fall River Solar 1 PV-T</t>
  </si>
  <si>
    <t>Fallbrook Energy Storage 1 BA</t>
  </si>
  <si>
    <t>Falls Creek 1 HY</t>
  </si>
  <si>
    <t>Faraday 6 HY</t>
  </si>
  <si>
    <t>Faraday Solar B LLC PV-T</t>
  </si>
  <si>
    <t>Fargo Drop Hydro 1 HY</t>
  </si>
  <si>
    <t>Farm Power Agg IC</t>
  </si>
  <si>
    <t>Farmers Irrigation District Copper Dam Plant 1 HY</t>
  </si>
  <si>
    <t>Feather River Energy Center Unit 1 GT</t>
  </si>
  <si>
    <t>Fellow Qf Aggregate 1 GT</t>
  </si>
  <si>
    <t>FerndaleCC-Total</t>
  </si>
  <si>
    <t>Fifth Standard Hybrid BESS</t>
  </si>
  <si>
    <t>Fifth Standard Solar 1 PV-NT</t>
  </si>
  <si>
    <t>Finley BioEnergy IC Agg</t>
  </si>
  <si>
    <t>Firebag Scr6 2 CT</t>
  </si>
  <si>
    <t>Firebag Scr6 3 CT</t>
  </si>
  <si>
    <t>Firebag Scr6 4 CT</t>
  </si>
  <si>
    <t>Fish Creek 1 HY</t>
  </si>
  <si>
    <t>Fish Springs Ranch 1 PV BA</t>
  </si>
  <si>
    <t>Fish Springs Ranch Battery BA</t>
  </si>
  <si>
    <t>Fish Water 1 HY</t>
  </si>
  <si>
    <t>Fishwater Hy Agg HY</t>
  </si>
  <si>
    <t>Five Points Solar Station</t>
  </si>
  <si>
    <t>Flaming Gorge 1 HY</t>
  </si>
  <si>
    <t>Flathead County Landfill Agg IC</t>
  </si>
  <si>
    <t>Flatiron 1 HY</t>
  </si>
  <si>
    <t>Flatiron 3 HY_PS</t>
  </si>
  <si>
    <t>Fmeado 6 Hellhl 1 HY</t>
  </si>
  <si>
    <t>Folsom 1 HY</t>
  </si>
  <si>
    <t>Fontanalytle Creek Powerhouse P 1 HY</t>
  </si>
  <si>
    <t>Fontenelle 1 HY</t>
  </si>
  <si>
    <t>Foote Creek 1-4</t>
  </si>
  <si>
    <t>Foothill Hydroelectric Recovery Plant 1 HY</t>
  </si>
  <si>
    <t>Foothills 1 BA</t>
  </si>
  <si>
    <t>Foothills 1 PV</t>
  </si>
  <si>
    <t>Forbestown Hydro 1 HY</t>
  </si>
  <si>
    <t>Forest Glen Oaks Dairy Res Ag IC</t>
  </si>
  <si>
    <t>Forks_Butte2</t>
  </si>
  <si>
    <t>Fort Churchill Solar Array (was Apple) 1 PV-T</t>
  </si>
  <si>
    <t>Fort Lupton Solar Jenkins 1 PV-T</t>
  </si>
  <si>
    <t>Fort Nelson Fng1 1 GT</t>
  </si>
  <si>
    <t>Fort Peck 1 HY</t>
  </si>
  <si>
    <t>Fort Peck 2 HY</t>
  </si>
  <si>
    <t>Fort Peck 3 HY</t>
  </si>
  <si>
    <t>Fort Rock I PV-NT</t>
  </si>
  <si>
    <t>Fort Rock IV PV PV-NT</t>
  </si>
  <si>
    <t>Fort St James Green Energy 1 ST</t>
  </si>
  <si>
    <t>Fort St Vrain 5 CT</t>
  </si>
  <si>
    <t>Fort St Vrain 6 CT</t>
  </si>
  <si>
    <t>Fort St Vrain CC1a</t>
  </si>
  <si>
    <t>Fort St Vrain CC1b</t>
  </si>
  <si>
    <t>Fort St Vrain CC1c</t>
  </si>
  <si>
    <t>Fortis Aura Provost DER Solar 1 PV-NT</t>
  </si>
  <si>
    <t>Fortis Buford 538S DER Solar 1 PV-NT</t>
  </si>
  <si>
    <t>Fortis Duchess 339S DER Solar Battery 1 PV-NT</t>
  </si>
  <si>
    <t>Fortis Stony Plain 434S DER Solar 1 PV-NT</t>
  </si>
  <si>
    <t>Fortis Tilley 498S DER Solar 1 GT</t>
  </si>
  <si>
    <t>FortNelson1</t>
  </si>
  <si>
    <t>Forty Mile Granlea Modification 1 WT</t>
  </si>
  <si>
    <t>Forty Mile Granlea Solar Phase 2 PV-NT</t>
  </si>
  <si>
    <t>Forty Mile Granlea WAGF</t>
  </si>
  <si>
    <t>Forty Mile MPC Wind 1 WT</t>
  </si>
  <si>
    <t>Forty Mile Wind Phase 2 1 WT</t>
  </si>
  <si>
    <t>Fossil Gulch 1 WT</t>
  </si>
  <si>
    <t>Foster HY 1 HY</t>
  </si>
  <si>
    <t>FOSTER W1</t>
  </si>
  <si>
    <t>FOSTER W2</t>
  </si>
  <si>
    <t>FOSTER W3</t>
  </si>
  <si>
    <t>Fpl Energy C Wind 1 WT</t>
  </si>
  <si>
    <t>Fpl Energy Montezuma Wind 1 WT</t>
  </si>
  <si>
    <t>Frank Hooper 1 HY</t>
  </si>
  <si>
    <t>Frank Knutson 1 GT</t>
  </si>
  <si>
    <t>Frank Knutson 2 GT</t>
  </si>
  <si>
    <t>Frankenheimer Power Plant 1 HY</t>
  </si>
  <si>
    <t>Franklin BESS paired with Solar BA</t>
  </si>
  <si>
    <t>Franklin Solar Paired With BESS PV</t>
  </si>
  <si>
    <t>Fraser Lake Sawmill 1 ST</t>
  </si>
  <si>
    <t>Fraser Lake Sawmill 2 ST</t>
  </si>
  <si>
    <t>Fraser Solar PV</t>
  </si>
  <si>
    <t>Frederickson 1 GT</t>
  </si>
  <si>
    <t>Frederickson 2 GT</t>
  </si>
  <si>
    <t>Frederickson CC F</t>
  </si>
  <si>
    <t>Fredonia 1 GT</t>
  </si>
  <si>
    <t>Fredonia 2 GT</t>
  </si>
  <si>
    <t>Fredonia 3 GT</t>
  </si>
  <si>
    <t>Fredonia 4 GT</t>
  </si>
  <si>
    <t>Freeway Springs 1 PV-NT</t>
  </si>
  <si>
    <t>Fremont Canyon 1 HY</t>
  </si>
  <si>
    <t>Fremont Solar/Battery PV-T</t>
  </si>
  <si>
    <t>French Meadows Hydro 1 HY</t>
  </si>
  <si>
    <t>Fresno Community Solar PV-NT</t>
  </si>
  <si>
    <t>Fresno Solar Agg PV-NT</t>
  </si>
  <si>
    <t>Fresno Solar West 1 PV-NT</t>
  </si>
  <si>
    <t>Fresnocogen CC</t>
  </si>
  <si>
    <t>FresnoCogenCC-Total</t>
  </si>
  <si>
    <t>FRESS2G2_29455_EQ</t>
  </si>
  <si>
    <t>Friant Dam 1 HY</t>
  </si>
  <si>
    <t>Frick Summit Wind Repower WT</t>
  </si>
  <si>
    <t>Front Range CC1a</t>
  </si>
  <si>
    <t>Front Range CC1b</t>
  </si>
  <si>
    <t>Frontier Solar 1 PV-NT</t>
  </si>
  <si>
    <t>Ft Huachuca Phase II 1 PV-NT</t>
  </si>
  <si>
    <t>Fuerza Eolica San Matias 1 WT</t>
  </si>
  <si>
    <t>Future Geo 1 ST</t>
  </si>
  <si>
    <t>G2 Energy Hay Road Power Plant 1 IC</t>
  </si>
  <si>
    <t>Gala Solar PV-T</t>
  </si>
  <si>
    <t>Galesville Dam Douglas County 1 HY</t>
  </si>
  <si>
    <t>Garden Plain Gdp1 1 WT</t>
  </si>
  <si>
    <t>Garland A 1 PV-NT</t>
  </si>
  <si>
    <t>Garland B BESS</t>
  </si>
  <si>
    <t>Garland B1PV-NT180</t>
  </si>
  <si>
    <t>Garland Canal Proj 1 HY</t>
  </si>
  <si>
    <t>Garnet Solar Power Generation Station 1 PV-NT</t>
  </si>
  <si>
    <t>Garnet Wind Energy Center 1 WT</t>
  </si>
  <si>
    <t>Garnet Winds Aggregation 1 WT</t>
  </si>
  <si>
    <t>Gaskell West 1 PV-NT</t>
  </si>
  <si>
    <t>GASKELL WEST 2a PV-NT</t>
  </si>
  <si>
    <t>GASKELL WEST 2b PV-NT</t>
  </si>
  <si>
    <t>Gates Solar Station 1 PV-NT</t>
  </si>
  <si>
    <t>Gateway CC1a</t>
  </si>
  <si>
    <t>Gateway CC1b</t>
  </si>
  <si>
    <t>Gateway Energy Storage 1 BA</t>
  </si>
  <si>
    <t>GCC CC1a</t>
  </si>
  <si>
    <t>GCC CC1b</t>
  </si>
  <si>
    <t>Gem State 1 HY</t>
  </si>
  <si>
    <t>Gemini 1 PV-T</t>
  </si>
  <si>
    <t>Gemini BESS</t>
  </si>
  <si>
    <t>Gene Intake Pump-Total</t>
  </si>
  <si>
    <t>Generic Sc1 1 GT</t>
  </si>
  <si>
    <t>Genesee 1 Gas Repowering 1 ST</t>
  </si>
  <si>
    <t>Genesee 2 Gas Repowering 1 ST</t>
  </si>
  <si>
    <t>Genesee 3 Gn3 3 ST</t>
  </si>
  <si>
    <t>Genesis Mccoy BESS 1 BA</t>
  </si>
  <si>
    <t>GenesisSolarEnergy1</t>
  </si>
  <si>
    <t>Solar CSP</t>
  </si>
  <si>
    <t>Geo East Mesa Gem III 1 BT</t>
  </si>
  <si>
    <t>Geo East Mesa Gem III 2 ST</t>
  </si>
  <si>
    <t>George Birdsall 1 ST</t>
  </si>
  <si>
    <t>George Birdsall 2 ST</t>
  </si>
  <si>
    <t>George Birdsall 3 ST</t>
  </si>
  <si>
    <t>Georgetown Solar 1 PV-NT</t>
  </si>
  <si>
    <t>Georgia Pacific Toledo ST1 ST</t>
  </si>
  <si>
    <t>Georgia Pacific Wauna ST1 ST</t>
  </si>
  <si>
    <t>Georgia-Pacific (Toledo) ST2 ST</t>
  </si>
  <si>
    <t>Gerlach 1 BT</t>
  </si>
  <si>
    <t>Gerlach ST</t>
  </si>
  <si>
    <t>Gestamp Solar 1 PV-NT</t>
  </si>
  <si>
    <t>Geysers Aidlin Aggregate 1 BT</t>
  </si>
  <si>
    <t>Geysers Calistoga Aggregate 1 BT</t>
  </si>
  <si>
    <t>Geysers Unit 11 Healdsburg 1 BT</t>
  </si>
  <si>
    <t>Geysers Unit 12 Healdsburg 1 BT</t>
  </si>
  <si>
    <t>Geysers Unit 13 Healdsburg 1 BT</t>
  </si>
  <si>
    <t>Geysers Unit 14 Healdsburg 1 BT</t>
  </si>
  <si>
    <t>Geysers Unit 16 Healdsburg 1 BT</t>
  </si>
  <si>
    <t>Geysers Unit 17 Healdsburg 1 BT</t>
  </si>
  <si>
    <t>Geysers Unit 18 Healdsburg 1 BT</t>
  </si>
  <si>
    <t>Geysers Unit 20 Healdsburg 1 BT</t>
  </si>
  <si>
    <t>Geysers Units 5 6 Aggregate 1 BT</t>
  </si>
  <si>
    <t>Geysers Units 7 8 Aggregate 1 BT</t>
  </si>
  <si>
    <t>Geysers05</t>
  </si>
  <si>
    <t>Geysers07</t>
  </si>
  <si>
    <t>Gg 300 1X1 7Fa05 Wco CS</t>
  </si>
  <si>
    <t>Ghost Pine Nep1 1 WT</t>
  </si>
  <si>
    <t>Ghost Pine Nep1 2 WT</t>
  </si>
  <si>
    <t>Ghost Pine Nep1 3 WT</t>
  </si>
  <si>
    <t>Ghost Pine Nep1 4 WT</t>
  </si>
  <si>
    <t>Ghost Pine Nep1 5 WT</t>
  </si>
  <si>
    <t>Gianera Peaker Unit 1 GT</t>
  </si>
  <si>
    <t>Gianera Peaker Unit 2 GT</t>
  </si>
  <si>
    <t>Giffen Solar Park 1 PV-NT</t>
  </si>
  <si>
    <t>Giffen Solar Station 1 PV-NT</t>
  </si>
  <si>
    <t>Gila Bend</t>
  </si>
  <si>
    <t>Gila Bend 2-2 BA</t>
  </si>
  <si>
    <t>Gila Bend 2-2 PV</t>
  </si>
  <si>
    <t>Gila Bend BESS</t>
  </si>
  <si>
    <t>Gila River CC1a</t>
  </si>
  <si>
    <t>Gila River CC1b</t>
  </si>
  <si>
    <t>Gila River CC2a</t>
  </si>
  <si>
    <t>Gila River CC2b</t>
  </si>
  <si>
    <t>Gila River CC3a</t>
  </si>
  <si>
    <t>Gila River CC3b</t>
  </si>
  <si>
    <t>Gila River CC4a</t>
  </si>
  <si>
    <t>Gila River CC4b</t>
  </si>
  <si>
    <t>Gillespie 1 Solar 1 PV</t>
  </si>
  <si>
    <t>Gilroy Energy Center Unit 3 GT</t>
  </si>
  <si>
    <t>Gilroy Energy Center Units 12 Aggregate 1 GT</t>
  </si>
  <si>
    <t>GilroyCC-Total</t>
  </si>
  <si>
    <t>GilroyEnergyPeaking2</t>
  </si>
  <si>
    <t>Glacier Winds Energy One 71 WT</t>
  </si>
  <si>
    <t>Glacier Winds Energy Two 69 WT</t>
  </si>
  <si>
    <t>Gleichen DG Solar 1 PV-NT</t>
  </si>
  <si>
    <t>Glen Arm Unit 3 GT</t>
  </si>
  <si>
    <t>Glen Arm Unit 4-1 GT</t>
  </si>
  <si>
    <t>Glen Canyon 1 HY</t>
  </si>
  <si>
    <t>Glen Canyon Solar A PV-T</t>
  </si>
  <si>
    <t>Glenarm_GT5</t>
  </si>
  <si>
    <t>Glendo 1 HY</t>
  </si>
  <si>
    <t>Glenrock_1</t>
  </si>
  <si>
    <t>Goal Line Cogen 1 GT</t>
  </si>
  <si>
    <t>Gold Creek Facility Goc1 1 ST</t>
  </si>
  <si>
    <t>Golden Field Solar III BESS</t>
  </si>
  <si>
    <t>Golden Field Solar III PV</t>
  </si>
  <si>
    <t>Golden Fields Solar I</t>
  </si>
  <si>
    <t>Golden Hills A</t>
  </si>
  <si>
    <t>Golden Hills C 1 WT</t>
  </si>
  <si>
    <t>Golden Hills Wind 2 WT</t>
  </si>
  <si>
    <t>Golden Springs Bldg Agg</t>
  </si>
  <si>
    <t>Golden Valley 1 WT</t>
  </si>
  <si>
    <t>Golden West 1 WT</t>
  </si>
  <si>
    <t>GoldendaleCC-Total</t>
  </si>
  <si>
    <t>GOLETA ENERGY STORAGE BA</t>
  </si>
  <si>
    <t>Goleta QFS 1 OT</t>
  </si>
  <si>
    <t>Goodnoe Hills 17168 WT</t>
  </si>
  <si>
    <t>Goodsprings Waste Heat Recover HR1 ST</t>
  </si>
  <si>
    <t>Goose Haven Energy Center Unit 1 GT</t>
  </si>
  <si>
    <t>Goose Lake 1 PV-NT</t>
  </si>
  <si>
    <t>Gor U1 Tg 1 GT</t>
  </si>
  <si>
    <t>Gor U2 Tg 2 GT</t>
  </si>
  <si>
    <t>Gor U3 Tg 3 GT</t>
  </si>
  <si>
    <t>Gor U4 Tg 4 GT</t>
  </si>
  <si>
    <t>Gor U5 Tg 5 GT</t>
  </si>
  <si>
    <t>Gordon Butte Wind 1 WT</t>
  </si>
  <si>
    <t>Gordon M Shrum 1 HY</t>
  </si>
  <si>
    <t>Gorge 1 HY</t>
  </si>
  <si>
    <t>GOR-U6-TG 6 GT</t>
  </si>
  <si>
    <t>GOR-U7-TG 7 GT</t>
  </si>
  <si>
    <t>GOR-U8-TG 8 GT</t>
  </si>
  <si>
    <t>Goshen2-JollyHills-1</t>
  </si>
  <si>
    <t>Goshn IIjolly Hills 83 WT</t>
  </si>
  <si>
    <t>Grady Wind 1 WT</t>
  </si>
  <si>
    <t>Granby Hydro 1 HY</t>
  </si>
  <si>
    <t>Grand Coulee</t>
  </si>
  <si>
    <t>Grand Coulee: Pump Powerhouse HY 1 PS</t>
  </si>
  <si>
    <t>Grand View PV Solar Two 1 PV-T</t>
  </si>
  <si>
    <t>Grande Prairie Ecopower Gpec 1 ST</t>
  </si>
  <si>
    <t>Granite 1 HY</t>
  </si>
  <si>
    <t>Granite Mountain East 1 PV-T</t>
  </si>
  <si>
    <t>Granite Mountain West 1 PV-T</t>
  </si>
  <si>
    <t>Granite Peak Solar 1 PV-T</t>
  </si>
  <si>
    <t>Grant Village Agg IC</t>
  </si>
  <si>
    <t>Grants Solar Sakaleris Boulevard Solar 1 PV-T</t>
  </si>
  <si>
    <t>Grapeland Peaker 1 GT</t>
  </si>
  <si>
    <t>Graphite Solar I PV</t>
  </si>
  <si>
    <t>Grasshopper Flat Hydro 1 HY</t>
  </si>
  <si>
    <t>Grasslands 4 PV-NT</t>
  </si>
  <si>
    <t>Grasslands PV-NT Agg PV-NT</t>
  </si>
  <si>
    <t>Gray Hawk Solar Fixed PV 1 PV-T</t>
  </si>
  <si>
    <t>Grayland Wind Coastal 4 WT</t>
  </si>
  <si>
    <t>Grays Harbor 1 GT</t>
  </si>
  <si>
    <t>Grays Harbor CC1a</t>
  </si>
  <si>
    <t>Grays Harbor CC1b</t>
  </si>
  <si>
    <t>Grazing Yak 1 PV</t>
  </si>
  <si>
    <t>Great Divide Solar 1 OT</t>
  </si>
  <si>
    <t>Greater Nanaimo Pcc 1 IC</t>
  </si>
  <si>
    <t>Greater_Imperial_Geothermal_Imperial Valley 1 ST</t>
  </si>
  <si>
    <t>Greater_Imperial_Geothermal_Imperial Valley 2 ST</t>
  </si>
  <si>
    <t>Greater_Imperial_Geothermal_Mirage_230kV 1 ST</t>
  </si>
  <si>
    <t>Greater_Imperial_Geothermal_Mirage_230kV 2 ST</t>
  </si>
  <si>
    <t>Greater_Imperial_Solar_ECO_138kV 1 PV</t>
  </si>
  <si>
    <t>Greater_Imperial_Solar_ECO_138kV 2 PV</t>
  </si>
  <si>
    <t>Greater_Imperial_Solar_Imperial Valley_230kV PV</t>
  </si>
  <si>
    <t>Greater_Imperial_Wind_ECO_138kV WT</t>
  </si>
  <si>
    <t>Greater_Imperial_Wind_New Sub - Suncrest 1 WT</t>
  </si>
  <si>
    <t>Greater_Imperial_Wind_New Sub - Suncrest 2 WT</t>
  </si>
  <si>
    <t>Greater_Kramer_Solar_Calcite_230kV 1 PV</t>
  </si>
  <si>
    <t>Greater_Kramer_Solar_Calcite_230kV 2 PV</t>
  </si>
  <si>
    <t>Greater_Kramer_Solar_Coolwater_115kV 1 PV</t>
  </si>
  <si>
    <t>Greater_Kramer_Solar_Coolwater_115kV 2 PV</t>
  </si>
  <si>
    <t>Greater_Kramer_Solar_Kramer_230kV 1 PV</t>
  </si>
  <si>
    <t>Greater_Kramer_Solar_Kramer_230kV 2 PV</t>
  </si>
  <si>
    <t>Greater_Kramer_Solar_Kramer_230kV 3 PV</t>
  </si>
  <si>
    <t>Greater_Kramer_Solar_Roadway_115kV 1 PV</t>
  </si>
  <si>
    <t>Greater_Kramer_Solar_Roadway_115kV 2 PV</t>
  </si>
  <si>
    <t>Greater_Kramer_Wind_Coolwater_115kV WT</t>
  </si>
  <si>
    <t>Greater_Kramer_Wind_New Sub - Lugo - Pisgah WT</t>
  </si>
  <si>
    <t>Green Beanworks B 1 PV-NT</t>
  </si>
  <si>
    <t>Green Beanworks C 1 PV-NT</t>
  </si>
  <si>
    <t>Green Beanworks D 1 PV-NT</t>
  </si>
  <si>
    <t>Green Holdings 2</t>
  </si>
  <si>
    <t>Green Meadow Solar 1 OT</t>
  </si>
  <si>
    <t>Green Mountain 1 HY</t>
  </si>
  <si>
    <t>Green Peter 1 HY</t>
  </si>
  <si>
    <t>Green River Energy Center PV-T</t>
  </si>
  <si>
    <t>Green Solar LLC PV-T</t>
  </si>
  <si>
    <t>Green Springs HY 1 HY</t>
  </si>
  <si>
    <t>Greenfield Wind 1 WT</t>
  </si>
  <si>
    <t>Greenleaf 1 ST</t>
  </si>
  <si>
    <t>Greenleaf II Cogen 1 GT</t>
  </si>
  <si>
    <t>Greenville Solar 1 PV-T</t>
  </si>
  <si>
    <t>Gridley Main Two 1 PV-NT</t>
  </si>
  <si>
    <t>Griffith CC1a</t>
  </si>
  <si>
    <t>NG_AZ_North</t>
  </si>
  <si>
    <t>Griffith CC1b</t>
  </si>
  <si>
    <t>Grizzly 1 HY</t>
  </si>
  <si>
    <t>Grizzly Bear Creek 1 WT</t>
  </si>
  <si>
    <t>Grove Solar Center 1 PV-NT</t>
  </si>
  <si>
    <t>Guernsey 1 HY</t>
  </si>
  <si>
    <t>GUERNSEY_D1_34461_8</t>
  </si>
  <si>
    <t>Gwf Henrietta Peaker Plant Unit 1 GT</t>
  </si>
  <si>
    <t>Gwf Henrietta Peaker Plant Unit 2 GT</t>
  </si>
  <si>
    <t>H Gonzales Unit 1 GT</t>
  </si>
  <si>
    <t>H M Jackson 1 HY</t>
  </si>
  <si>
    <t>Haas1</t>
  </si>
  <si>
    <t>Haiwee 1 HY</t>
  </si>
  <si>
    <t>Halkirk Wind Power Facility H 4 WT</t>
  </si>
  <si>
    <t>Halkirk Wind Power Facility H 7 WT</t>
  </si>
  <si>
    <t>Halsey Hydro 1 HY</t>
  </si>
  <si>
    <t>Hampton Lumber Mill ST1 ST</t>
  </si>
  <si>
    <t>Hancock 1 HY</t>
  </si>
  <si>
    <t>Hand Hills Hhw1 1 WT</t>
  </si>
  <si>
    <t>Hanford Peaker Plant 1 GT</t>
  </si>
  <si>
    <t>Hanger 160 Brighton 1 PV-NT</t>
  </si>
  <si>
    <t>Happy Jack 1 WT</t>
  </si>
  <si>
    <t>Happy Valley BESS I 1 BA</t>
  </si>
  <si>
    <t>Harbor 1 (Repowered) 1 Cca</t>
  </si>
  <si>
    <t>Harbor 10 GT</t>
  </si>
  <si>
    <t>Harbor 11 GT</t>
  </si>
  <si>
    <t>Harbor 12 GT</t>
  </si>
  <si>
    <t>Harbor 13 GT</t>
  </si>
  <si>
    <t>Harbor 14 GT</t>
  </si>
  <si>
    <t>Harbor 2 (Repowered) 2 CCb</t>
  </si>
  <si>
    <t>HarborCgnCC-Total</t>
  </si>
  <si>
    <t>Harbour Pointe BA1 BA</t>
  </si>
  <si>
    <t>Harmac_Biomass</t>
  </si>
  <si>
    <t>Harquahala (300PV + 300BESS) 1 BA</t>
  </si>
  <si>
    <t>Harquahala (300PV + 300BESS) 1 PV</t>
  </si>
  <si>
    <t>HarquahalaCC1-Total</t>
  </si>
  <si>
    <t>HarquahalaCC2-Total</t>
  </si>
  <si>
    <t>HarquahalaCC3-Total</t>
  </si>
  <si>
    <t>Harriet Lake 1 HY</t>
  </si>
  <si>
    <t>Harris 1 PV-NT</t>
  </si>
  <si>
    <t>Harry Allen 1 GT</t>
  </si>
  <si>
    <t>Harry Allen 4 GT</t>
  </si>
  <si>
    <t>Harry Allen CC1a</t>
  </si>
  <si>
    <t>Harry Allen CC1b</t>
  </si>
  <si>
    <t>Harry Allen Solar 3 PV-T</t>
  </si>
  <si>
    <t>Hartzog 1 GT</t>
  </si>
  <si>
    <t>Hartzog 2 GT</t>
  </si>
  <si>
    <t>Hartzog 3 GT</t>
  </si>
  <si>
    <t>Harvest Wind</t>
  </si>
  <si>
    <t>Hat Creek 1 HY</t>
  </si>
  <si>
    <t>Hat Creek 2 HY</t>
  </si>
  <si>
    <t>Hatch Solar Energy Center 1 PV-T</t>
  </si>
  <si>
    <t>Hatchet Creek 1 HY</t>
  </si>
  <si>
    <t>Hatchet Ridge Wind Farm</t>
  </si>
  <si>
    <t>Hauser Agg HY</t>
  </si>
  <si>
    <t>Hawk Energy Storage Center CE</t>
  </si>
  <si>
    <t>Hay Canyon 48 WT</t>
  </si>
  <si>
    <t>Hayford Grid BA</t>
  </si>
  <si>
    <t>Haynes (1 and 2 repowered) 17 ST</t>
  </si>
  <si>
    <t>Haynes 12CC 12 CC</t>
  </si>
  <si>
    <t>Haynes CC1a</t>
  </si>
  <si>
    <t>Haynes CC1b</t>
  </si>
  <si>
    <t>Haynes Ct600 11 GT</t>
  </si>
  <si>
    <t>Haynes Ct600 12 GT</t>
  </si>
  <si>
    <t>Haynes Ct600 13 GT</t>
  </si>
  <si>
    <t>Haynes Ct600 14 GT</t>
  </si>
  <si>
    <t>Haynes Ct600 15 GT</t>
  </si>
  <si>
    <t>Haynes Ct600 16 GT</t>
  </si>
  <si>
    <t>Haypress Lower 1 HY</t>
  </si>
  <si>
    <t>Hays Hys1 1 PV-NT</t>
  </si>
  <si>
    <t>Hayworth Solar Farm 1 PV-NT</t>
  </si>
  <si>
    <t>Hazel A 1 PV-NT</t>
  </si>
  <si>
    <t>Hazelton A 1 HY</t>
  </si>
  <si>
    <t>Hazelton B 1 HY</t>
  </si>
  <si>
    <t>Hazelton B 2 HY</t>
  </si>
  <si>
    <t>Headgate Rock 1 HY</t>
  </si>
  <si>
    <t>Heart Mountain 1 HY</t>
  </si>
  <si>
    <t>Heartland Petrochemical Hrt1 1 GT</t>
  </si>
  <si>
    <t>Heber 1 Geothermal1ST35</t>
  </si>
  <si>
    <t>Heber HGC 1 BT</t>
  </si>
  <si>
    <t>Heber HGC 2 BT</t>
  </si>
  <si>
    <t>Heber Solar 1 PV-T</t>
  </si>
  <si>
    <t>Hecate Energy Desert Storage 1 BA</t>
  </si>
  <si>
    <t>Hecate Santa Teresa 1 PV-T</t>
  </si>
  <si>
    <t>Hecate Santa Teresa 2 PV-T</t>
  </si>
  <si>
    <t>Hellroaring Hydro Agg HY</t>
  </si>
  <si>
    <t>Hells Canyon 1 HY</t>
  </si>
  <si>
    <t>Helms Pump Gen Unit 1 PS</t>
  </si>
  <si>
    <t>Helms Pump Gen Unit 2 PS</t>
  </si>
  <si>
    <t>Helms Pump Gen Unit 3 PS</t>
  </si>
  <si>
    <t>Hemingway Standalone BESS BA</t>
  </si>
  <si>
    <t>Henrietta D Energy Storage 1 BA</t>
  </si>
  <si>
    <t>Henrietta Solar Project 1 PV-NT</t>
  </si>
  <si>
    <t>HermistnGenCC1-Total</t>
  </si>
  <si>
    <t>HermistnGenCC2-Total</t>
  </si>
  <si>
    <t>Hermiston Pwr CC1a</t>
  </si>
  <si>
    <t>Hermiston Pwr CC1b</t>
  </si>
  <si>
    <t>Hidden Hollow Landfill Gas 1 IC</t>
  </si>
  <si>
    <t>Hidden Hollow Landfill Gas 2 IC</t>
  </si>
  <si>
    <t>Higgins CC1a</t>
  </si>
  <si>
    <t>Higgins CC1b</t>
  </si>
  <si>
    <t>High 5 Solar BESS 1 BA</t>
  </si>
  <si>
    <t>High 5 Solar PV-NT</t>
  </si>
  <si>
    <t>High Desert CC1a</t>
  </si>
  <si>
    <t>High Desert CC1b</t>
  </si>
  <si>
    <t>High Desert CC1c</t>
  </si>
  <si>
    <t>High Line Canal Hydro 1 HY</t>
  </si>
  <si>
    <t>High Lonesome Mesa Wind Farm 1 WT</t>
  </si>
  <si>
    <t>High Mesa 1 WT</t>
  </si>
  <si>
    <t>High River 1 Hrv1 1 GT</t>
  </si>
  <si>
    <t>High River 2 (HRV2) 1 ST</t>
  </si>
  <si>
    <t>High Sierra Cogeneration Aggregate IC</t>
  </si>
  <si>
    <t>High Sierra Limited 1 GT</t>
  </si>
  <si>
    <t>High Top Solar PV-T</t>
  </si>
  <si>
    <t>High Winds Energy Center 1 WT</t>
  </si>
  <si>
    <t>High_Plains</t>
  </si>
  <si>
    <t>HighSierra</t>
  </si>
  <si>
    <t>Hilda Wind Hld1 1 WT</t>
  </si>
  <si>
    <t>Hills Creek HY 1 HY</t>
  </si>
  <si>
    <t>Hollister Solar 1 PV-NT</t>
  </si>
  <si>
    <t>Holloman Solar Facility Hpv1 PV-T</t>
  </si>
  <si>
    <t>Holly 1 IC</t>
  </si>
  <si>
    <t>Holter 1 HY</t>
  </si>
  <si>
    <t>Honey Lake Power 1 ST</t>
  </si>
  <si>
    <t>Hooper Solar 1 PV-T</t>
  </si>
  <si>
    <t>Hoover A1 HY</t>
  </si>
  <si>
    <t>TH_Mead</t>
  </si>
  <si>
    <t>SW_TH_Mead</t>
  </si>
  <si>
    <t>Hoover N1 HY</t>
  </si>
  <si>
    <t>Hopkins Ridge Wind 1-2</t>
  </si>
  <si>
    <t>Horn PV-NT</t>
  </si>
  <si>
    <t>Horn Rapids Battery BA1 BA</t>
  </si>
  <si>
    <t>Horn Rapids Solar And Storage PV PV-NT</t>
  </si>
  <si>
    <t>Hornshadow Solar II LLC PV-T</t>
  </si>
  <si>
    <t>Hornshadow Solar LLC PV-T</t>
  </si>
  <si>
    <t>Horse Butte Wind I 1 WT</t>
  </si>
  <si>
    <t>Horse Mesa 1 HY</t>
  </si>
  <si>
    <t>Horse Mesa PS1 PS</t>
  </si>
  <si>
    <t>Horseshoe Bend 1 WT</t>
  </si>
  <si>
    <t>Horseshoe Bend Hydro 1 HY</t>
  </si>
  <si>
    <t>Horseshoe Bend Wind</t>
  </si>
  <si>
    <t>Horseshoe Solar Utah Schedule 3-4 PV-T</t>
  </si>
  <si>
    <t>Houweling Nurseries Delta 1 ST</t>
  </si>
  <si>
    <t>NG_BC_Sumas</t>
  </si>
  <si>
    <t>Houweling Nurseries Delta 2 ST</t>
  </si>
  <si>
    <t>Houwelings Nurseries Oxnard Inc 1 IC</t>
  </si>
  <si>
    <t>Howe Sound Wte 1 ST</t>
  </si>
  <si>
    <t>Howe Sound Wte 2 ST</t>
  </si>
  <si>
    <t>HR Milner Hrm 1 GT</t>
  </si>
  <si>
    <t>Huerfano River Wind 1 WT</t>
  </si>
  <si>
    <t>Hull Hul1 1 PV-NT</t>
  </si>
  <si>
    <t>Humboldt House Fka Presco Energy 1 BT</t>
  </si>
  <si>
    <t>Humboldt Redwood 1</t>
  </si>
  <si>
    <t>Humboldt Redwood 2</t>
  </si>
  <si>
    <t>Humboldt Redwood ST</t>
  </si>
  <si>
    <t>Humboldt_Bay_Offshore_Wind_Humboldt 1 WS</t>
  </si>
  <si>
    <t>WT-Offshore</t>
  </si>
  <si>
    <t>Humboldt_Bay_Offshore_Wind_Humboldt 2 WS</t>
  </si>
  <si>
    <t>HumboldtBayIC01</t>
  </si>
  <si>
    <t>HumboldtBayIC02</t>
  </si>
  <si>
    <t>HumboldtBayIC03</t>
  </si>
  <si>
    <t>HumboldtBayIC04</t>
  </si>
  <si>
    <t>HumboldtBayIC05</t>
  </si>
  <si>
    <t>HumboldtBayIC06</t>
  </si>
  <si>
    <t>HumboldtBayIC07</t>
  </si>
  <si>
    <t>HumboldtBayIC08</t>
  </si>
  <si>
    <t>HumboldtBayIC09</t>
  </si>
  <si>
    <t>HumboldtBayIC10</t>
  </si>
  <si>
    <t>HUMIDOR STORAGE 1 BA</t>
  </si>
  <si>
    <t>Hummingbird Energy Storage BA</t>
  </si>
  <si>
    <t>Humphreys 1 HY</t>
  </si>
  <si>
    <t>Hungry Horse 1 HY</t>
  </si>
  <si>
    <t>Hunter 1 ST</t>
  </si>
  <si>
    <t>Coal_Hunter</t>
  </si>
  <si>
    <t>Hunter 2 ST</t>
  </si>
  <si>
    <t>Hunter 3 ST</t>
  </si>
  <si>
    <t>Hunter Solar 1 PV-T</t>
  </si>
  <si>
    <t>Hunter Solar PV-T</t>
  </si>
  <si>
    <t>Huntington 1 ST</t>
  </si>
  <si>
    <t>Coal_Huntington</t>
  </si>
  <si>
    <t>Huntington 2 ST</t>
  </si>
  <si>
    <t>Huntington Beach CC1a</t>
  </si>
  <si>
    <t>Huntington Beach CC1b</t>
  </si>
  <si>
    <t>HuronSolar</t>
  </si>
  <si>
    <t>HW Sundt 4 ST</t>
  </si>
  <si>
    <t>Hyder 1 (Phase 1) BESS</t>
  </si>
  <si>
    <t>Hyder 2 BA</t>
  </si>
  <si>
    <t>Hyder 2 PV</t>
  </si>
  <si>
    <t>Hyder I (Phase 1)</t>
  </si>
  <si>
    <t>Hyder I (Phase 2)</t>
  </si>
  <si>
    <t>Hyline Solar Center 1 PV-NT</t>
  </si>
  <si>
    <t>Hypower Inc Forks Of Butte 1 HY</t>
  </si>
  <si>
    <t>Ice Harbor</t>
  </si>
  <si>
    <t>Id Solar 1 Boise City Solar 1 PV-T</t>
  </si>
  <si>
    <t>Imperial Valley Solar 1 PV-NT</t>
  </si>
  <si>
    <t>Imperial Valley Solar 2 PV-NT</t>
  </si>
  <si>
    <t>Imperial Valley West Q 608 1 PV-NT</t>
  </si>
  <si>
    <t>Indian Valley Hydro 1 HY</t>
  </si>
  <si>
    <t>Indigo Peaker Unit 1 GT</t>
  </si>
  <si>
    <t>Indigo Peaker Unit 2 GT</t>
  </si>
  <si>
    <t>Indigo Peaker Unit 3 GT</t>
  </si>
  <si>
    <t>Industry Metrolink PV 1 PV-NT</t>
  </si>
  <si>
    <t>Innisfail Inf1 1 PV-NT</t>
  </si>
  <si>
    <t>InState_Biomass_Balch 2_230kV ST</t>
  </si>
  <si>
    <t>InState_Biomass_Bellota_115kV ST</t>
  </si>
  <si>
    <t>InState_Biomass_Brentwood_230kV ST</t>
  </si>
  <si>
    <t>InState_Biomass_Brunswick_115kV ST</t>
  </si>
  <si>
    <t>InState_Biomass_Caliente_230kV ST</t>
  </si>
  <si>
    <t>InState_Biomass_Carberry_230kV ST</t>
  </si>
  <si>
    <t>InState_Biomass_Caribou_230kV ST</t>
  </si>
  <si>
    <t>InState_Biomass_Coburn_230kV ST</t>
  </si>
  <si>
    <t>InState_Biomass_Colgate_230kV ST</t>
  </si>
  <si>
    <t>InState_Biomass_Control_115kV ST</t>
  </si>
  <si>
    <t>InState_Biomass_Cortina_115kV ST</t>
  </si>
  <si>
    <t>InState_Biomass_Cottle_230kV ST</t>
  </si>
  <si>
    <t>InState_Biomass_Curtis_115kV ST</t>
  </si>
  <si>
    <t>InState_Biomass_Donnells PH_115kV ST</t>
  </si>
  <si>
    <t>InState_Biomass_Eagle Rock (PGE)_115kV ST</t>
  </si>
  <si>
    <t>InState_Biomass_Exchequer_115kV ST</t>
  </si>
  <si>
    <t>InState_Biomass_Fulton_115kV ST</t>
  </si>
  <si>
    <t>InState_Biomass_Ganso_115kV ST</t>
  </si>
  <si>
    <t>InState_Biomass_Glenn_230kV ST</t>
  </si>
  <si>
    <t>InState_Biomass_Goleta_230kV ST</t>
  </si>
  <si>
    <t>InState_Biomass_Higgins_115kV ST</t>
  </si>
  <si>
    <t>InState_Biomass_Hinson_230kV ST</t>
  </si>
  <si>
    <t>InState_Biomass_Honcut_115kV ST</t>
  </si>
  <si>
    <t>InState_Biomass_Humboldt_115kV ST</t>
  </si>
  <si>
    <t>InState_Biomass_Jessup_115kV ST</t>
  </si>
  <si>
    <t>InState_Biomass_Lakeville_230kV ST</t>
  </si>
  <si>
    <t>InState_Biomass_Lamont_115kV ST</t>
  </si>
  <si>
    <t>InState_Biomass_Mendocino_115kV ST</t>
  </si>
  <si>
    <t>InState_Biomass_Metcalf_115kV ST</t>
  </si>
  <si>
    <t>InState_Biomass_Palermo_115kV ST</t>
  </si>
  <si>
    <t>InState_Biomass_Parkway_230kV ST</t>
  </si>
  <si>
    <t>InState_Biomass_Peoria_115kV ST</t>
  </si>
  <si>
    <t>InState_Biomass_Pine Flat_230kV ST</t>
  </si>
  <si>
    <t>InState_Biomass_Placerville_115kV ST</t>
  </si>
  <si>
    <t>InState_Biomass_Round Mountain_230kV ST</t>
  </si>
  <si>
    <t>InState_Biomass_San Luis Obispo_115kV ST</t>
  </si>
  <si>
    <t>InState_Biomass_Sanger_115kV ST</t>
  </si>
  <si>
    <t>InState_Biomass_Tracy_230kV ST</t>
  </si>
  <si>
    <t>InState_Biomass_Ukiah_115kV ST</t>
  </si>
  <si>
    <t>InState_Biomass_Vista (SCE)_230kV ST</t>
  </si>
  <si>
    <t>InState_Biomass_Wilson_115kV ST</t>
  </si>
  <si>
    <t>Intenational Paper Energy Cent 4 ST</t>
  </si>
  <si>
    <t>Intercon Green Power 2 ST</t>
  </si>
  <si>
    <t>International Turbine Research 1 WT</t>
  </si>
  <si>
    <t>International Turbine Research 2</t>
  </si>
  <si>
    <t>IPC agg Wind HGWP_GEN</t>
  </si>
  <si>
    <t>IPC agg Wind MTNAIRW1</t>
  </si>
  <si>
    <t>IPC Agg Wind Tuanagen</t>
  </si>
  <si>
    <t>IPC Agrhydro 60345 Agg HY</t>
  </si>
  <si>
    <t>Ipmv Hy Agg 1 HY</t>
  </si>
  <si>
    <t>Ipp Repower 1 CC</t>
  </si>
  <si>
    <t>Ipp Repower 2 CC</t>
  </si>
  <si>
    <t>IPTV Hyagg Malheur Co HY</t>
  </si>
  <si>
    <t>IPTV WT Agg Elmore Co 2 WT</t>
  </si>
  <si>
    <t>IQ Solar (Norwood) PV</t>
  </si>
  <si>
    <t>Iron Horse Battery Storage 1 BA</t>
  </si>
  <si>
    <t>Iron Horse Solar 1 PV-NT</t>
  </si>
  <si>
    <t>Iron Springs 1 PV-T</t>
  </si>
  <si>
    <t>IronMountainPump-Total</t>
  </si>
  <si>
    <t>IRRICAN HY</t>
  </si>
  <si>
    <t>Isabella Hydro Dam 1 HY</t>
  </si>
  <si>
    <t>Island Park 1 HY</t>
  </si>
  <si>
    <t>Ivanhoe Tulare PV 123 PV-NT</t>
  </si>
  <si>
    <t>Ivanpah 1 PV-T</t>
  </si>
  <si>
    <t>Ivanpah 2 PV-T</t>
  </si>
  <si>
    <t>Ivanpah 3 PV-T</t>
  </si>
  <si>
    <t>J J Elmore 1 BT</t>
  </si>
  <si>
    <t>J J Elmore 2 BT</t>
  </si>
  <si>
    <t>J M Leathers 1 BT</t>
  </si>
  <si>
    <t>Jackpot Holdings PV</t>
  </si>
  <si>
    <t>Jacumba Solar Farm 1 PV-NT</t>
  </si>
  <si>
    <t>James B Black 1 HY</t>
  </si>
  <si>
    <t>Java Solar 1 PV-NT</t>
  </si>
  <si>
    <t>Jaybird 1 HY</t>
  </si>
  <si>
    <t>Jc Biomethane IC</t>
  </si>
  <si>
    <t>Jenner 3 Jnr3 1 WT</t>
  </si>
  <si>
    <t>Jenner Jer1 1 PV-NT</t>
  </si>
  <si>
    <t>Jenner Mpc Wagf 1 WT</t>
  </si>
  <si>
    <t>Jenner Wagf Phase 2 WT</t>
  </si>
  <si>
    <t>Jicarilla Solar 1 PV-T</t>
  </si>
  <si>
    <t>Jicarilla Solar 2-2 PV-T</t>
  </si>
  <si>
    <t>Jicarilla Solar 3-3 PV-T</t>
  </si>
  <si>
    <t>Jicarilla Storage 1 BA</t>
  </si>
  <si>
    <t>Jim Bridger 1 ST</t>
  </si>
  <si>
    <t>Jim Bridger 2 ST</t>
  </si>
  <si>
    <t>Jim Bridger 3 ST</t>
  </si>
  <si>
    <t>Coal_Jim_Bridger</t>
  </si>
  <si>
    <t>Jim Bridger 4 ST</t>
  </si>
  <si>
    <t>Jim Ford Hydro Agg HY</t>
  </si>
  <si>
    <t>JM Shafer CC</t>
  </si>
  <si>
    <t>Joffre 535S DER Solar 1 PV-NT</t>
  </si>
  <si>
    <t>Joffre 535S Der Solar 2 PV-NT</t>
  </si>
  <si>
    <t>Johanna Storage 1 BA</t>
  </si>
  <si>
    <t>John Day</t>
  </si>
  <si>
    <t>John Day Creek 1 HY</t>
  </si>
  <si>
    <t>John L Featherstone 1 BT</t>
  </si>
  <si>
    <t>Jones Fork 1 HY</t>
  </si>
  <si>
    <t>Joya Del Sol 1 PV-NT</t>
  </si>
  <si>
    <t>Judge F Carr 1 HY</t>
  </si>
  <si>
    <t>Judith Gap 90 WT</t>
  </si>
  <si>
    <t>Judy Creek Gen6 1 GT</t>
  </si>
  <si>
    <t>Julian Hinds Pump-Total</t>
  </si>
  <si>
    <t>Juniper Canyon 1 63 WT</t>
  </si>
  <si>
    <t>Jurassic MPC Solar Battery 1 PV-NT</t>
  </si>
  <si>
    <t>Jurupa 1 PV-NT</t>
  </si>
  <si>
    <t>K Road Moapa</t>
  </si>
  <si>
    <t>Kamloops Green Energy Domtar A ST</t>
  </si>
  <si>
    <t>Kamloops Green Energy Domtar B ST</t>
  </si>
  <si>
    <t>Kamloops Green Energy Domtar C ST</t>
  </si>
  <si>
    <t>Kansas 1 PV-NT</t>
  </si>
  <si>
    <t>Karen Avenue Wind Farm 1 WT</t>
  </si>
  <si>
    <t>KAWEAH PH 1 UNIT 1</t>
  </si>
  <si>
    <t>KAWEAH PH 2 &amp; 3 PSP AGGREGATE</t>
  </si>
  <si>
    <t>Kaweah Unit 1 1 HY</t>
  </si>
  <si>
    <t>Kayenta Solar 1 PV</t>
  </si>
  <si>
    <t>Kayenta Solar 2-2 PV</t>
  </si>
  <si>
    <t>Kearny North Energy Storage BA</t>
  </si>
  <si>
    <t>Keephills 2 Kh2 2 ST</t>
  </si>
  <si>
    <t>Keephills 3 Kh3 3 ST</t>
  </si>
  <si>
    <t>Kelco Qualifying Facility 1 OT</t>
  </si>
  <si>
    <t>Keller Canyon 1 IC</t>
  </si>
  <si>
    <t>Kelly Ridge Hydro Unit 1 HY</t>
  </si>
  <si>
    <t>Kemano 1 HY</t>
  </si>
  <si>
    <t>Kent South 1 PV-NT</t>
  </si>
  <si>
    <t>Kerkhoff Ph 2 Unit 1 HY</t>
  </si>
  <si>
    <t>Kern Canyon Conversion HY</t>
  </si>
  <si>
    <t>Kern Front Limited 1 GT</t>
  </si>
  <si>
    <t>Kern River Ph 3 Units 1-2 Aggregate 1 HY</t>
  </si>
  <si>
    <t>Kern_Front_KF2</t>
  </si>
  <si>
    <t>Kern_Greater_Carrizo_Wind_Caliente_230kV WT</t>
  </si>
  <si>
    <t>Kern_Greater_Carrizo_Wind_Templeton_230kV WT</t>
  </si>
  <si>
    <t>KernRiver1-2</t>
  </si>
  <si>
    <t>Kerr 1 HY</t>
  </si>
  <si>
    <t>Kerr 2 HY</t>
  </si>
  <si>
    <t>Kerr 3 HY</t>
  </si>
  <si>
    <t>Keswick 1 HY</t>
  </si>
  <si>
    <t>Kettle Falls 1 ST</t>
  </si>
  <si>
    <t>Kettle Falls 2 GT</t>
  </si>
  <si>
    <t>Kettleman Solar PV-NT</t>
  </si>
  <si>
    <t>Kettles Hill Khw1 1 WT</t>
  </si>
  <si>
    <t>KettlesHills2_1</t>
  </si>
  <si>
    <t>KettlesHills2_2</t>
  </si>
  <si>
    <t>KettlesHills3_3</t>
  </si>
  <si>
    <t>Kiefer Landfill 1-1</t>
  </si>
  <si>
    <t>Kiefer Landfill 2-1</t>
  </si>
  <si>
    <t>Killarney Lake 1 PV-NT</t>
  </si>
  <si>
    <t>Kimball 1 IC</t>
  </si>
  <si>
    <t>Kimball 2 IC</t>
  </si>
  <si>
    <t>Kimball 3 IC</t>
  </si>
  <si>
    <t>Kimball 4 IC</t>
  </si>
  <si>
    <t>Kimball 6 IC</t>
  </si>
  <si>
    <t>Kimball Wind Farm 1 WT</t>
  </si>
  <si>
    <t>King City Cogen</t>
  </si>
  <si>
    <t>King City Energy Center Unit 1 GT</t>
  </si>
  <si>
    <t>Kingbird Solar A 1 PV-NT</t>
  </si>
  <si>
    <t>Kingbird Solar B 1 PV-NT</t>
  </si>
  <si>
    <t>Kings Beach IC Agg</t>
  </si>
  <si>
    <t>Kings Estate Solar 4144 PV-NT</t>
  </si>
  <si>
    <t>Kings River Hydro Unit 1 HY</t>
  </si>
  <si>
    <t>Kingsburg Cogen 1 GT</t>
  </si>
  <si>
    <t>Kingsburg1 1 PV-NT</t>
  </si>
  <si>
    <t>Kingsburg2 1 PV-NT</t>
  </si>
  <si>
    <t>Kisikaw Pisim 1 Kkp1 1 PV-NT</t>
  </si>
  <si>
    <t>Kisikaw Pisim 2 Kkp2 2 PV-NT</t>
  </si>
  <si>
    <t>Kittitas Valley Wind Project 48 WT</t>
  </si>
  <si>
    <t>Klamath CG CC1a</t>
  </si>
  <si>
    <t>NG_Oregon_Malin</t>
  </si>
  <si>
    <t>Klamath CG CC1b</t>
  </si>
  <si>
    <t>Klamath Falls Solar 2 Ewanua Solar 2 PV-T</t>
  </si>
  <si>
    <t>Klamath Generation Peaking 1 GT</t>
  </si>
  <si>
    <t>Klamath Generation Peaking 2 GT</t>
  </si>
  <si>
    <t>Klondike IIIa 51 WT</t>
  </si>
  <si>
    <t>Klondike Wind 1-2</t>
  </si>
  <si>
    <t>Klondike Wind III-1</t>
  </si>
  <si>
    <t>Kneehill Solar Trh1 1 PV-NT</t>
  </si>
  <si>
    <t>Koma Kulshan 1 HY</t>
  </si>
  <si>
    <t>Kona Solar Meridian 1 PV-NT</t>
  </si>
  <si>
    <t>Kona Solar Rancho Dc 1 PV-NT</t>
  </si>
  <si>
    <t>Kona Solar Terra Francesca 1 PV-NT</t>
  </si>
  <si>
    <t>Kortes 1 HY</t>
  </si>
  <si>
    <t>Kramer Junction 9 1 PV-NT</t>
  </si>
  <si>
    <t>Kumeyaay Wind Farm 1 WT</t>
  </si>
  <si>
    <t>Kuna BESS 1 BA</t>
  </si>
  <si>
    <t>Kyrene 7 CC</t>
  </si>
  <si>
    <t>Kyrene GT4 GT</t>
  </si>
  <si>
    <t>Kyrene GT5 GT</t>
  </si>
  <si>
    <t>Kyrene GT6 GT</t>
  </si>
  <si>
    <t>La Civic Center CHP</t>
  </si>
  <si>
    <t>La Grange 1 HY</t>
  </si>
  <si>
    <t>La Joya 1 WT</t>
  </si>
  <si>
    <t>La Luz Energy Center 1 GT</t>
  </si>
  <si>
    <t>La Paloma Generating Plant Unit 1 CC</t>
  </si>
  <si>
    <t>La Paloma Generating Plant Unit 2 CC</t>
  </si>
  <si>
    <t>La Paloma Generating Plant Unit 3 CC</t>
  </si>
  <si>
    <t>La Paloma Generating Plant Unit 4 CC</t>
  </si>
  <si>
    <t>Labrisa Wind Project 1 WT</t>
  </si>
  <si>
    <t>Lacsd Carson Water Pollution Aggregate 1 CS</t>
  </si>
  <si>
    <t>Lagrande 1 HY</t>
  </si>
  <si>
    <t>LAKE ALPAUGH BATTERY STORAGE BA</t>
  </si>
  <si>
    <t>Lake Creek Ferc Agg HY</t>
  </si>
  <si>
    <t>Lake Gt 1 GT</t>
  </si>
  <si>
    <t>Lake Herman Solar PV-NT</t>
  </si>
  <si>
    <t>Lake Hodges Pumped Storage Unit 1 PS</t>
  </si>
  <si>
    <t>Lake Mathews Hydroelectric Recovery Plan 1 HY</t>
  </si>
  <si>
    <t>Lake Side CC1a</t>
  </si>
  <si>
    <t>Lake Side CC1b</t>
  </si>
  <si>
    <t>Lake Side CC2a</t>
  </si>
  <si>
    <t>Lake Side CC2b</t>
  </si>
  <si>
    <t>Lakeview Solar PV-T</t>
  </si>
  <si>
    <t>Lamar Wind Agg WT</t>
  </si>
  <si>
    <t>Lambie Energy Center Unit 1 GT</t>
  </si>
  <si>
    <t>Lanacaster Aggregate Solar Resources PV-NT</t>
  </si>
  <si>
    <t>Lancaster B 1 PV-NT</t>
  </si>
  <si>
    <t>Lancaster East Avenue F 1 PV-NT</t>
  </si>
  <si>
    <t>Lancaster Little Rock C 1 PV-NT</t>
  </si>
  <si>
    <t>Lancaster Psomas Solar PV-NT</t>
  </si>
  <si>
    <t>Lanfine Wind Lan1 1 WT</t>
  </si>
  <si>
    <t>Lange Gt 1 GT</t>
  </si>
  <si>
    <t>LangleyGulchCC-Total</t>
  </si>
  <si>
    <t>Laramie River Station 2 ST</t>
  </si>
  <si>
    <t>Coal_Laramie_River</t>
  </si>
  <si>
    <t>Laramie River Station 3 ST</t>
  </si>
  <si>
    <t>Larkspur LM 1</t>
  </si>
  <si>
    <t>Larkspur LM 2</t>
  </si>
  <si>
    <t>LaRosita CFE CC1a</t>
  </si>
  <si>
    <t>LaRosita CFE CC1b</t>
  </si>
  <si>
    <t>LaRosita CFE CC1c</t>
  </si>
  <si>
    <t>LaRosita2CC-Total</t>
  </si>
  <si>
    <t>Las Animas 5 IC</t>
  </si>
  <si>
    <t>Las Cruces Centennial Solar Farm 2 PV-T</t>
  </si>
  <si>
    <t>Las Vegas Cogen 2CC1a</t>
  </si>
  <si>
    <t>Las Vegas Cogen 2CC1b</t>
  </si>
  <si>
    <t>Las Vegas Cogen 2CC2a</t>
  </si>
  <si>
    <t>Las Vegas Cogen 2CC2b</t>
  </si>
  <si>
    <t>Las Vegas Solar PV 1 PV-NT</t>
  </si>
  <si>
    <t>Latigo Wind 1 WT</t>
  </si>
  <si>
    <t>Laughlin Solar 1 PV-T</t>
  </si>
  <si>
    <t>Ldwp Hy Agg 1 HY</t>
  </si>
  <si>
    <t>Leaburg HY 1 HY</t>
  </si>
  <si>
    <t>Leaning Juniper 24473 WT</t>
  </si>
  <si>
    <t>Leaning Juniper 2A 43 WT</t>
  </si>
  <si>
    <t>Leaning Juniper 2B 74 WT</t>
  </si>
  <si>
    <t>Leconte Energy Storage BA</t>
  </si>
  <si>
    <t>Lemolo 1 HY</t>
  </si>
  <si>
    <t>Lemolo 2 HY</t>
  </si>
  <si>
    <t>Lemoore 1 PV-NT</t>
  </si>
  <si>
    <t>Lethbridge Burdett 1 GT</t>
  </si>
  <si>
    <t>Lethbridge Coaldale Me04 1 GT</t>
  </si>
  <si>
    <t>Lethbridge Taber Me02 1 GT</t>
  </si>
  <si>
    <t>Libby HY 1 HY</t>
  </si>
  <si>
    <t>Libra Solar PV-NT</t>
  </si>
  <si>
    <t>Li-ion Battery (4-hr) - Midway - Wheeler Ridge BA</t>
  </si>
  <si>
    <t>Li-ion Battery (4-hr)_Antelope_230kV BA</t>
  </si>
  <si>
    <t>Li-ion Battery (4-hr)_Arco_230kV BA</t>
  </si>
  <si>
    <t>Li-ion Battery (4-hr)_Avocado_69kV BA</t>
  </si>
  <si>
    <t>Li-ion Battery (4-hr)_Barre_230kV BA</t>
  </si>
  <si>
    <t>Li-ion Battery (4-hr)_Calcite_230kV BA</t>
  </si>
  <si>
    <t>Li-ion Battery (4-hr)_Capistrano_138kV 1 BA</t>
  </si>
  <si>
    <t>Li-ion Battery (4-hr)_Carpenter Canyon BA</t>
  </si>
  <si>
    <t>Li-ion Battery (4-hr)_Cayetano_230kV BA</t>
  </si>
  <si>
    <t>Li-ion Battery (4-hr)_Center_230kV BA</t>
  </si>
  <si>
    <t>Li-ion Battery (4-hr)_Cielo Azul_500kV 1 BA</t>
  </si>
  <si>
    <t>Li-ion Battery (4-hr)_Colorado River_230kV BA</t>
  </si>
  <si>
    <t>Li-ion Battery (4-hr)_Coolwater_115kV BA</t>
  </si>
  <si>
    <t>Li-ion Battery (4-hr)_Cortina_115kV BA</t>
  </si>
  <si>
    <t>Li-ion Battery (4-hr)_ECO_138kV BA</t>
  </si>
  <si>
    <t>Li-ion Battery (4-hr)_El Cajon_69kV BA</t>
  </si>
  <si>
    <t>Li-ion Battery (4-hr)_El Casco_230kV BA</t>
  </si>
  <si>
    <t>Li-ion Battery (4-hr)_Eldorado_230kV BA</t>
  </si>
  <si>
    <t>Li-ion Battery (4-hr)_Etiwanda_230kV BA</t>
  </si>
  <si>
    <t>Li-ion Battery (4-hr)_Fink (Proposed)_230kV BA</t>
  </si>
  <si>
    <t>Li-ion Battery (4-hr)_Fulton_230kV BA</t>
  </si>
  <si>
    <t>Li-ion Battery (4-hr)_Gates_230kV 1 BA</t>
  </si>
  <si>
    <t>Li-ion Battery (4-hr)_Gold Hill_230kV BA</t>
  </si>
  <si>
    <t>Li-ion Battery (4-hr)_GWF Hanford_115kV BA</t>
  </si>
  <si>
    <t>Li-ion Battery (4-hr)_Hassayampa_500kV BA</t>
  </si>
  <si>
    <t>Li-ion Battery (4-hr)_Hinson_230kV BA</t>
  </si>
  <si>
    <t>Li-ion Battery (4-hr)_Hollister_115kV BA</t>
  </si>
  <si>
    <t>Li-ion Battery (4-hr)_Hoodoo Wash_500kV 1 BA</t>
  </si>
  <si>
    <t>Li-ion Battery (4-hr)_Humboldt_115kV BA</t>
  </si>
  <si>
    <t>Li-ion Battery (4-hr)_Imperial Valley_230kV BA</t>
  </si>
  <si>
    <t>Li-ion Battery (4-hr)_Innovation_230kV BA</t>
  </si>
  <si>
    <t>Li-ion Battery (4-hr)_Johanna_230kV BA</t>
  </si>
  <si>
    <t>Li-ion Battery (4-hr)_Kirker_115kV BA</t>
  </si>
  <si>
    <t>Li-ion Battery (4-hr)_Kramer_230kV 1 BA</t>
  </si>
  <si>
    <t>Li-ion Battery (4-hr)_Laguna Bell_230kV 1 BA</t>
  </si>
  <si>
    <t>Li-ion Battery (4-hr)_Lakeview_70kV BA</t>
  </si>
  <si>
    <t>Li-ion Battery (4-hr)_Lakeville_230kV BA</t>
  </si>
  <si>
    <t>Li-ion Battery (4-hr)_Lighthipe_230kV BA</t>
  </si>
  <si>
    <t>Li-ion Battery (4-hr)_Los Banos_230kV BA</t>
  </si>
  <si>
    <t>Li-ion Battery (4-hr)_Los Esteros_115kV 1 BA</t>
  </si>
  <si>
    <t>Li-ion Battery (4-hr)_Madison_115kV BA</t>
  </si>
  <si>
    <t>Li-ion Battery (4-hr)_Mandalay_230kV BA</t>
  </si>
  <si>
    <t>Li-ion Battery (4-hr)_Martin_115kV 1 BA</t>
  </si>
  <si>
    <t>Li-ion Battery (4-hr)_Metcalf_230kV 1 BA</t>
  </si>
  <si>
    <t>Li-ion Battery (4-hr)_Midway_115kV BA</t>
  </si>
  <si>
    <t>Li-ion Battery (4-hr)_Midway_500kV 1 BA</t>
  </si>
  <si>
    <t>Li-ion Battery (4-hr)_Miguel_230kV BA</t>
  </si>
  <si>
    <t>Li-ion Battery (4-hr)_Mira Loma_230kV 1 BA</t>
  </si>
  <si>
    <t>Li-ion Battery (4-hr)_Mirage_230kV BA</t>
  </si>
  <si>
    <t>Li-ion Battery (4-hr)_Mission_230kV BA</t>
  </si>
  <si>
    <t>Li-ion Battery (4-hr)_Mohave_500kV 2 BA</t>
  </si>
  <si>
    <t>Li-ion Battery (4-hr)_Moorpark_230kV 1 BA</t>
  </si>
  <si>
    <t>Li-ion Battery (4-hr)_Oakland C_115kV BA</t>
  </si>
  <si>
    <t>Li-ion Battery (4-hr)_Olive_115kV BA</t>
  </si>
  <si>
    <t>Li-ion Battery (4-hr)_Pardee_230kV BA</t>
  </si>
  <si>
    <t>Li-ion Battery (4-hr)_Pauda_230kV BA</t>
  </si>
  <si>
    <t>Li-ion Battery (4-hr)_Pomerado_69kV BA</t>
  </si>
  <si>
    <t>Li-ion Battery (4-hr)_Primm_230kV BA</t>
  </si>
  <si>
    <t>Li-ion Battery (4-hr)_Putah Creek_115kV BA</t>
  </si>
  <si>
    <t>Li-ion Battery (4-hr)_Red Bluff_230kV BA</t>
  </si>
  <si>
    <t>Li-ion Battery (4-hr)_Red Bluff_500kV BA</t>
  </si>
  <si>
    <t>Li-ion Battery (4-hr)_Ripon_115kV BA</t>
  </si>
  <si>
    <t>Li-ion Battery (4-hr)_Roadway_115kV BA</t>
  </si>
  <si>
    <t>Li-ion Battery (4-hr)_San Luis Rey_230kV BA</t>
  </si>
  <si>
    <t>Li-ion Battery (4-hr)_Santa Clara_230kV BA</t>
  </si>
  <si>
    <t>Li-ion Battery (4-hr)_Silvergate_230kV BA</t>
  </si>
  <si>
    <t>Li-ion Battery (4-hr)_Springville_230kV BA</t>
  </si>
  <si>
    <t>Li-ion Battery (4-hr)_Talega_230kV BA</t>
  </si>
  <si>
    <t>Li-ion Battery (4-hr)_Tranquility_230kV 1 BA</t>
  </si>
  <si>
    <t>Li-ion Battery (4-hr)_Trout Canyon_230kV 1 BA</t>
  </si>
  <si>
    <t>Li-ion Battery (4-hr)_Valley (SCE)_500kV 1 BA</t>
  </si>
  <si>
    <t>Li-ion Battery (4-hr)_Vestal_230kV BA</t>
  </si>
  <si>
    <t>Li-ion Battery (4-hr)_Vincent_230kV 1 BA</t>
  </si>
  <si>
    <t>Li-ion Battery (4-hr)_Vista (SCE)_230kV 1 BA</t>
  </si>
  <si>
    <t>Li-ion Battery (4-hr)_Walnut_230kV BA</t>
  </si>
  <si>
    <t>Li-ion Battery (4-hr)_Whirlwind_230kV 1 BA</t>
  </si>
  <si>
    <t>Li-ion Battery (4-hr)_Windhub_230kV 1 BA</t>
  </si>
  <si>
    <t>Li-ion Battery (8-hr)_Antelope_230kV BA</t>
  </si>
  <si>
    <t>Li-ion Battery (8-hr)_Birds Landing_230kV BA</t>
  </si>
  <si>
    <t>Li-ion Battery (8-hr)_Cielo Azul_500kV BA</t>
  </si>
  <si>
    <t>Li-ion Battery (8-hr)_Delevan_230kV BA</t>
  </si>
  <si>
    <t>Li-ion Battery (8-hr)_Devers_230kV 1 BA</t>
  </si>
  <si>
    <t>Li-ion Battery (8-hr)_El Nido (SCE)_230kV BA</t>
  </si>
  <si>
    <t>Li-ion Battery (8-hr)_Fink (Proposed)_230kV BA</t>
  </si>
  <si>
    <t>Li-ion Battery (8-hr)_Helm_230kV BA</t>
  </si>
  <si>
    <t>Li-ion Battery (8-hr)_Hoodoo Wash_500kV BA</t>
  </si>
  <si>
    <t>Li-ion Battery (8-hr)_Innovation_230kV BA</t>
  </si>
  <si>
    <t>Li-ion Battery (8-hr)_Johanna_230kV BA</t>
  </si>
  <si>
    <t>Li-ion Battery (8-hr)_Kramer_230kV BA</t>
  </si>
  <si>
    <t>Li-ion Battery (8-hr)_Llagas_115kV BA</t>
  </si>
  <si>
    <t>Li-ion Battery (8-hr)_Los Banos_230kV BA</t>
  </si>
  <si>
    <t>Li-ion Battery (8-hr)_Los Esteros_115kV BA</t>
  </si>
  <si>
    <t>Li-ion Battery (8-hr)_Martin_115kV BA</t>
  </si>
  <si>
    <t>Li-ion Battery (8-hr)_Mesa (SCE)_230kV BA</t>
  </si>
  <si>
    <t>Li-ion Battery (8-hr)_Metcalf_230kV BA</t>
  </si>
  <si>
    <t>Li-ion Battery (8-hr)_Midway_500kV BA</t>
  </si>
  <si>
    <t>Li-ion Battery (8-hr)_Mira Loma_230kV BA</t>
  </si>
  <si>
    <t>Li-ion Battery (8-hr)_Mustang_230kV BA</t>
  </si>
  <si>
    <t>Li-ion Battery (8-hr)_Roadway_115kV BA</t>
  </si>
  <si>
    <t>Li-ion Battery (8-hr)_Tranquility_230kV BA</t>
  </si>
  <si>
    <t>Li-ion Battery (8-hr)_Trout Canyon_230kV BA</t>
  </si>
  <si>
    <t>Li-ion Battery (8-hr)_Vincent_230kV BA</t>
  </si>
  <si>
    <t>Li-ion Battery (8-hr)_Whirlwind_230kV BA</t>
  </si>
  <si>
    <t>Li-ion Battery (8-hr)_Windhub_230kV BA</t>
  </si>
  <si>
    <t>Lime Wind Energy 1 WT</t>
  </si>
  <si>
    <t>Limon 1 GT</t>
  </si>
  <si>
    <t>Limon 2 GT</t>
  </si>
  <si>
    <t>Limon I 1 WT</t>
  </si>
  <si>
    <t>Limon II 1 WT</t>
  </si>
  <si>
    <t>Limon III 1 WT</t>
  </si>
  <si>
    <t>Lincoln Biomass 1 ST</t>
  </si>
  <si>
    <t>Lind 1</t>
  </si>
  <si>
    <t>Linden Ranch Wind 25 WT</t>
  </si>
  <si>
    <t>Lindsay Tulare PV 124 PV-NT</t>
  </si>
  <si>
    <t>Linkville Solar PV-T</t>
  </si>
  <si>
    <t>Little Bear 3 Solar 1 PV-NT</t>
  </si>
  <si>
    <t>Little Bear 4 Solar 5-1 PV-NT</t>
  </si>
  <si>
    <t>Little Bear 4-1 PV-NT</t>
  </si>
  <si>
    <t>Little Bear Solar 1 PV-NT</t>
  </si>
  <si>
    <t>Little Falls 1 HY</t>
  </si>
  <si>
    <t>Little Goose</t>
  </si>
  <si>
    <t>Little Rock Pham Solar 1 PV-NT</t>
  </si>
  <si>
    <t>Live Oak Limited 1 GT</t>
  </si>
  <si>
    <t>Lockhart Solar 1 PV PV-NT</t>
  </si>
  <si>
    <t>Lodi Gas Turbine 1 GT</t>
  </si>
  <si>
    <t>Lodi Stig Unit 1 GT</t>
  </si>
  <si>
    <t>LodiEnergyCC-Total</t>
  </si>
  <si>
    <t>Lone Mountain 1 BT</t>
  </si>
  <si>
    <t>Lone Mountain Geothermal (Alum) ST</t>
  </si>
  <si>
    <t>Lone Valley Solar Park 1 PV-NT</t>
  </si>
  <si>
    <t>Lone Valley Solar Park 2 PV-NT</t>
  </si>
  <si>
    <t>Long Beach Unit 1 GT</t>
  </si>
  <si>
    <t>Long Beach Unit 2 GT</t>
  </si>
  <si>
    <t>Long Beach Unit 3 GT</t>
  </si>
  <si>
    <t>Long Beach Unit 4-1 GT</t>
  </si>
  <si>
    <t>Long Duration Storage_Mendocino_115kV BA</t>
  </si>
  <si>
    <t>Long Duration Storage_Whirlwind_230kV 1 BA</t>
  </si>
  <si>
    <t>Long Lake 1 HY</t>
  </si>
  <si>
    <t>Long Lake 2 HY</t>
  </si>
  <si>
    <t>Long Lake 3 HY AVA</t>
  </si>
  <si>
    <t>Long Lake 4 HY AVA</t>
  </si>
  <si>
    <t>Longboat Solar 1 PV-NT</t>
  </si>
  <si>
    <t>Longmont Hydro Agg HY</t>
  </si>
  <si>
    <t>Longview Fibre 1 ST1 ST</t>
  </si>
  <si>
    <t>Longview Fibre 1 ST2 ST</t>
  </si>
  <si>
    <t>Longview Fibre 1 ST3 ST</t>
  </si>
  <si>
    <t>Lookout Point HY 1 HY</t>
  </si>
  <si>
    <t>Loon Lake 1 HY</t>
  </si>
  <si>
    <t>Lordsburg Gt 1 GT</t>
  </si>
  <si>
    <t>Lordsburg Gt 2 GT</t>
  </si>
  <si>
    <t>Los Alamos PV 1 BA</t>
  </si>
  <si>
    <t>Los Alamos PV 1 PV</t>
  </si>
  <si>
    <t>Los Esteros CC1a</t>
  </si>
  <si>
    <t>Los Esteros CC1b</t>
  </si>
  <si>
    <t>Los Esteros CC1c</t>
  </si>
  <si>
    <t>Los Esteros CC1d</t>
  </si>
  <si>
    <t>Los Lunas Solar PV 1 PV-NT</t>
  </si>
  <si>
    <t>Los Medanos EC CC1a</t>
  </si>
  <si>
    <t>Los Medanos EC CC1b</t>
  </si>
  <si>
    <t>Lost Creek 1-2 Hydro Conversion 1 HY</t>
  </si>
  <si>
    <t>Lost Creek HY 1 HY</t>
  </si>
  <si>
    <t>Lost Hills Solar 1 PV-NT</t>
  </si>
  <si>
    <t>Louisiana Pacific Samoa 1 ST</t>
  </si>
  <si>
    <t>Lovelock Solar 2 PV-NT</t>
  </si>
  <si>
    <t>Lovelock Solar 3 PV-NT</t>
  </si>
  <si>
    <t>Lovelock Solar PV-NT</t>
  </si>
  <si>
    <t>Lovelock Storage BA</t>
  </si>
  <si>
    <t>Low Line Midway Agg HY</t>
  </si>
  <si>
    <t>Lower Baker 3 HY</t>
  </si>
  <si>
    <t>Lower Boulder HY Agg</t>
  </si>
  <si>
    <t>Lower Granite</t>
  </si>
  <si>
    <t>Lower Hy Agg HY</t>
  </si>
  <si>
    <t>Lower Malad 1 HY</t>
  </si>
  <si>
    <t>Lower Molina 1 HY</t>
  </si>
  <si>
    <t>Lower Monumental</t>
  </si>
  <si>
    <t>Lower Salmon 1 HY</t>
  </si>
  <si>
    <t>Lower Snake Wind 149 WT</t>
  </si>
  <si>
    <t>Lower Valley Energy Agg HY</t>
  </si>
  <si>
    <t>Lp Golden 1 ST</t>
  </si>
  <si>
    <t>Lucky Peak 1 HY</t>
  </si>
  <si>
    <t>Luke Air Force Base 1 PV</t>
  </si>
  <si>
    <t>Luna CC1a</t>
  </si>
  <si>
    <t>Luna CC1b</t>
  </si>
  <si>
    <t>Lund Hill Solar PV-T</t>
  </si>
  <si>
    <t>Lundy 1 HY</t>
  </si>
  <si>
    <t>Macho Springs Solar 1 PV-T</t>
  </si>
  <si>
    <t>MacleodG1_1</t>
  </si>
  <si>
    <t>Madera 1 PV-NT</t>
  </si>
  <si>
    <t>Madera Chowchilla 2 HY</t>
  </si>
  <si>
    <t>Madera Digester Genset 2</t>
  </si>
  <si>
    <t>Madera Hy Agg 1 HY</t>
  </si>
  <si>
    <t>Madison Agg HY</t>
  </si>
  <si>
    <t>Magic Reservoir 1 HY</t>
  </si>
  <si>
    <t>Magnolia CC</t>
  </si>
  <si>
    <t>Magpie Solar 1 OT</t>
  </si>
  <si>
    <t>Malacha Hydro LP HY</t>
  </si>
  <si>
    <t>Malaga Power Aggregate 1 GT</t>
  </si>
  <si>
    <t>Malburg CC1a</t>
  </si>
  <si>
    <t>Malburg CC1b</t>
  </si>
  <si>
    <t>Mammoth G1 1 BT</t>
  </si>
  <si>
    <t>Mammoth G3 1 BT</t>
  </si>
  <si>
    <t>Manchief 1 GT</t>
  </si>
  <si>
    <t>Manchief 2 GT</t>
  </si>
  <si>
    <t>Manitou Hy Agg</t>
  </si>
  <si>
    <t>Manteca Land 1 PV-NT</t>
  </si>
  <si>
    <t>Manzana Wind</t>
  </si>
  <si>
    <t>Manzano Solar PV 1 PV-NT</t>
  </si>
  <si>
    <t>MarchPointCC-Total</t>
  </si>
  <si>
    <t>Marengo 1 WT</t>
  </si>
  <si>
    <t>Marengo 2 WT</t>
  </si>
  <si>
    <t>Maricopa West Solar PV 1 PV-NT</t>
  </si>
  <si>
    <t>Marina Land Fill Gas 1 ST</t>
  </si>
  <si>
    <t>Mariposa Energy 1 GT</t>
  </si>
  <si>
    <t>Mariposa2</t>
  </si>
  <si>
    <t>Mariposa3</t>
  </si>
  <si>
    <t>Mariposa4</t>
  </si>
  <si>
    <t>Marsh Landing 1 GT</t>
  </si>
  <si>
    <t>Marsh Landing 2 GT</t>
  </si>
  <si>
    <t>Marsh Landing 3 GT</t>
  </si>
  <si>
    <t>Marsh Landing 4-1 GT</t>
  </si>
  <si>
    <t>Marys Lake 1 HY</t>
  </si>
  <si>
    <t>Mason Valley 2 PV-NT</t>
  </si>
  <si>
    <t>Mason Valley PV-NT</t>
  </si>
  <si>
    <t>Master Development Corona 1 PV-NT</t>
  </si>
  <si>
    <t>Matthews Dam Hydro 1 HY</t>
  </si>
  <si>
    <t>Maverick BA (Almasol)</t>
  </si>
  <si>
    <t>Maverick PV (Almasol)</t>
  </si>
  <si>
    <t>Mayfield 4-1 HY</t>
  </si>
  <si>
    <t>Mc Swain Hydro 1 HY</t>
  </si>
  <si>
    <t>Mcbride Lake Windfarm Ake1 1 WT</t>
  </si>
  <si>
    <t>Mcbride Lake Windfarm Ake1 2 WT</t>
  </si>
  <si>
    <t>Mcbride Lake Windfarm Ake1 3 WT</t>
  </si>
  <si>
    <t>Mcbride Lake Windfarm Ake1 4 WT</t>
  </si>
  <si>
    <t>Mcclellan 1 GT</t>
  </si>
  <si>
    <t>Mcclure 1 GT</t>
  </si>
  <si>
    <t>Mcclure 2 GT</t>
  </si>
  <si>
    <t>McCoy Station1PV-NT250</t>
  </si>
  <si>
    <t>McFaddenRidge</t>
  </si>
  <si>
    <t>Mcfarland Solar A BA</t>
  </si>
  <si>
    <t>Mcfarland Solar A PV-NT</t>
  </si>
  <si>
    <t>McFarland Solar B PV-NT</t>
  </si>
  <si>
    <t>McGinness Hills 3-2</t>
  </si>
  <si>
    <t>Mcgrath Beach Peaker 1 GT</t>
  </si>
  <si>
    <t>Mckittrick Cogen 1 GT</t>
  </si>
  <si>
    <t>Mckittrick Limited 1 GT</t>
  </si>
  <si>
    <t>Mcmahon Gas 1 GT</t>
  </si>
  <si>
    <t>Mcmahon Gas 2 GT</t>
  </si>
  <si>
    <t>Mcmahon Gas 3 GT</t>
  </si>
  <si>
    <t>McNary</t>
  </si>
  <si>
    <t>McNary HY Dam Fishway HY 1 HY</t>
  </si>
  <si>
    <t>Mcphee 1 HY</t>
  </si>
  <si>
    <t>Mead Solar (Maverick) PV</t>
  </si>
  <si>
    <t>Meadowlake Solar PV 1 PV-T</t>
  </si>
  <si>
    <t>Medicine Bow MB1 WT</t>
  </si>
  <si>
    <t>Medicine Hat 1 Cmh1 1 GT</t>
  </si>
  <si>
    <t>Medicine Hat 1 Cmh1 10 GT</t>
  </si>
  <si>
    <t>Medicine Hat 1 Cmh1 11 GT</t>
  </si>
  <si>
    <t>Medicine Hat 1 Cmh1 12 GT</t>
  </si>
  <si>
    <t>Medicine Hat 1 Cmh1 1-2 GT</t>
  </si>
  <si>
    <t>Medicine Hat 1 Cmh1 14 GT</t>
  </si>
  <si>
    <t>Medicine Hat 1 Cmh1 15 GT</t>
  </si>
  <si>
    <t>Medicine Hat 1 Cmh1 3 GT</t>
  </si>
  <si>
    <t>Meeker Solar Garden PV</t>
  </si>
  <si>
    <t>Meikle_Wind_1</t>
  </si>
  <si>
    <t>Melba Distributed BESS BA</t>
  </si>
  <si>
    <t>MELROSE BESS 1 BA</t>
  </si>
  <si>
    <t>MELROSE BESS 2 BA</t>
  </si>
  <si>
    <t>Merced 1 PV-NT</t>
  </si>
  <si>
    <t>Merced Falls Powerhouse 1 HY</t>
  </si>
  <si>
    <t>Merced Solar Agg PV-NT</t>
  </si>
  <si>
    <t>Merritt Green Energy 1 ST</t>
  </si>
  <si>
    <t>Merwin 1 HY</t>
  </si>
  <si>
    <t>Merwin H HY</t>
  </si>
  <si>
    <t>Mesa Crest 1 PV-NT</t>
  </si>
  <si>
    <t>Mesquite 5 BA</t>
  </si>
  <si>
    <t>Mesquite 5 PV</t>
  </si>
  <si>
    <t>Mesquite CC1a</t>
  </si>
  <si>
    <t>Mesquite CC1b</t>
  </si>
  <si>
    <t>Mesquite CC2a</t>
  </si>
  <si>
    <t>Mesquite CC2b</t>
  </si>
  <si>
    <t>Mesquite Solar 1 PV-NT</t>
  </si>
  <si>
    <t>Mesquite Solar 2 PV-NT</t>
  </si>
  <si>
    <t>Mesquite Solar 3 PV-NT</t>
  </si>
  <si>
    <t>Metcalf CC1a</t>
  </si>
  <si>
    <t>Metcalf CC1b</t>
  </si>
  <si>
    <t>Metiskow 648S DER Solar 1 PV-NT</t>
  </si>
  <si>
    <t>Metro Wastewater Treatment Pla IC</t>
  </si>
  <si>
    <t>Mexicali 1 GT</t>
  </si>
  <si>
    <t>Mexicali 2 GT</t>
  </si>
  <si>
    <t>Mexicali 3 GT</t>
  </si>
  <si>
    <t>Meyers Falls 1 HY</t>
  </si>
  <si>
    <t>Meyers Falls 2 HY</t>
  </si>
  <si>
    <t>Mica 1 HY</t>
  </si>
  <si>
    <t>Michichi Creek 802S DER Solar 1 PV-NT</t>
  </si>
  <si>
    <t>Michichi DER Solar 1 PV-NT</t>
  </si>
  <si>
    <t>Michichi Solar Mic1 1 PV-NT</t>
  </si>
  <si>
    <t>Middle Fork And Ralston Psp 1 HY</t>
  </si>
  <si>
    <t>Middle Fork Irrigation Agg HY</t>
  </si>
  <si>
    <t>Middle Gorge 1 HY</t>
  </si>
  <si>
    <t>MIddleFork2</t>
  </si>
  <si>
    <t>Midway Peaking Aggregate 1 GT</t>
  </si>
  <si>
    <t>Midway Solar Farm 1 PV-NT</t>
  </si>
  <si>
    <t>Midway South Solar Farm 1 PV-NT</t>
  </si>
  <si>
    <t>Midway Sunset Cogeneration Plant 1 GT</t>
  </si>
  <si>
    <t>MidwaySunsetB</t>
  </si>
  <si>
    <t>MidwaySunsetC</t>
  </si>
  <si>
    <t>Miguel BESS 1 BA</t>
  </si>
  <si>
    <t>Milagro GT 1 GT</t>
  </si>
  <si>
    <t>Milagro GT 2 GT</t>
  </si>
  <si>
    <t>Milagro Solar Project - Storage BA</t>
  </si>
  <si>
    <t>Milagro Solar Project PV-T</t>
  </si>
  <si>
    <t>Milford Flat Solar 1 PV-T</t>
  </si>
  <si>
    <t>Milford Solar I PV-T</t>
  </si>
  <si>
    <t>Milford Wind 1 WT</t>
  </si>
  <si>
    <t>Mill Creek Cove Ferc P 5390 1 HY</t>
  </si>
  <si>
    <t>Mill Creek HY 1 HY</t>
  </si>
  <si>
    <t>Mill Creek Psp 1 HY</t>
  </si>
  <si>
    <t>MiLLCreek 1 GT</t>
  </si>
  <si>
    <t>MiLLCreek 2 GT</t>
  </si>
  <si>
    <t>Millican Solar Energy PV</t>
  </si>
  <si>
    <t>Millikan Avenue BESS 1 BA</t>
  </si>
  <si>
    <t>Milliken Landfill Solar 1 PV-NT</t>
  </si>
  <si>
    <t>Milner Dam 1 WT</t>
  </si>
  <si>
    <t>Milner Hydro 2 HY</t>
  </si>
  <si>
    <t>Minidoka 6 HY</t>
  </si>
  <si>
    <t>Minidoka 7 HY</t>
  </si>
  <si>
    <t>Minidoka 8 HY</t>
  </si>
  <si>
    <t>Minidoka 9 HY</t>
  </si>
  <si>
    <t>Mink Creek Hydro Robert Fackrell 1 HY</t>
  </si>
  <si>
    <t>MintFarmCC-Total</t>
  </si>
  <si>
    <t>Mira Loma BESS A 1 BA</t>
  </si>
  <si>
    <t>Mira Loma Peaker 1 GT</t>
  </si>
  <si>
    <t>Miramar Energy Facility 1 GT</t>
  </si>
  <si>
    <t>Miramar Energy Facility II 1 GT</t>
  </si>
  <si>
    <t>Miramar Landfill 1 IC</t>
  </si>
  <si>
    <t>Misc Hydro 1 HY</t>
  </si>
  <si>
    <t>Misc Wind 1 WT</t>
  </si>
  <si>
    <t>Mm West Covina St Unit 1 ST</t>
  </si>
  <si>
    <t>Mmc Escondido Aggregate 1 GT</t>
  </si>
  <si>
    <t>Mn Milliken Genco IC</t>
  </si>
  <si>
    <t>Moccasin_1</t>
  </si>
  <si>
    <t>Mojave 89 1 BA</t>
  </si>
  <si>
    <t>Mojave 89 Wind 1 WT</t>
  </si>
  <si>
    <t>Mojave 90 1 WT</t>
  </si>
  <si>
    <t>Mojave Siphon Power Plant 1 HY</t>
  </si>
  <si>
    <t>Mojave West PV-NT</t>
  </si>
  <si>
    <t>MojaveSolarProject1</t>
  </si>
  <si>
    <t>Monarch Mon1 1 PV-NT</t>
  </si>
  <si>
    <t>Monroe Street 1 HY</t>
  </si>
  <si>
    <t>Montague Solar PV-T</t>
  </si>
  <si>
    <t>Montague Wind</t>
  </si>
  <si>
    <t>Montana 1 LMS</t>
  </si>
  <si>
    <t>Montana 2 LMS</t>
  </si>
  <si>
    <t>Montana 3 LMS</t>
  </si>
  <si>
    <t>Montana 4 LMS</t>
  </si>
  <si>
    <t>Montezuma (Cortez) Solar PV</t>
  </si>
  <si>
    <t>Montgomery Creek Hydro 1 HY</t>
  </si>
  <si>
    <t>Monticello_2</t>
  </si>
  <si>
    <t>Moon Lake DER Solar 1 PV-NT</t>
  </si>
  <si>
    <t>Moorpark QFS 1 OT</t>
  </si>
  <si>
    <t>Moose Lake Wind 1 WT</t>
  </si>
  <si>
    <t>Mora Drop Small Hydroelectric 1 HY</t>
  </si>
  <si>
    <t>Morelos Solar 1 PV-NT</t>
  </si>
  <si>
    <t>Morgan Lancaster I 1 PV-NT</t>
  </si>
  <si>
    <t>Morgan Solar 1 PV-NT</t>
  </si>
  <si>
    <t>Mormon Flat 1 HY</t>
  </si>
  <si>
    <t>Mormon Flat PS1 PS</t>
  </si>
  <si>
    <t>Morony 1 HY</t>
  </si>
  <si>
    <t>Morro_Bay_Offshore_Wind_Diablo_500kV 1 WS</t>
  </si>
  <si>
    <t>Morro_Bay_Offshore_Wind_Diablo_500kV 2 WS</t>
  </si>
  <si>
    <t>Morro_Bay_Offshore_Wind_Diablo_500kV 3 WS</t>
  </si>
  <si>
    <t>Morrow Point 1 HY</t>
  </si>
  <si>
    <t>MorWind</t>
  </si>
  <si>
    <t>Moss Landing CC1a</t>
  </si>
  <si>
    <t>Moss Landing CC1b</t>
  </si>
  <si>
    <t>Moss Landing CC2a</t>
  </si>
  <si>
    <t>Moss Landing CC2b</t>
  </si>
  <si>
    <t>Mossyrock 51 HY</t>
  </si>
  <si>
    <t>Mount Elbert 1 PS</t>
  </si>
  <si>
    <t>Mount Elbert 2 PS</t>
  </si>
  <si>
    <t>Mount Signal Solar Farm V</t>
  </si>
  <si>
    <t>Mountain Breeze 1 WT</t>
  </si>
  <si>
    <t>Mountain View IV Wind 1 WT</t>
  </si>
  <si>
    <t>Mountain View Power Project I Repower WT</t>
  </si>
  <si>
    <t>Mountain View Power Project III 1 WT</t>
  </si>
  <si>
    <t>Mountain View Solar 1 PV-NT</t>
  </si>
  <si>
    <t>Moyer Tolles Solar Station Sv1 PV-NT</t>
  </si>
  <si>
    <t>Moyie River Springs HY 1 HY</t>
  </si>
  <si>
    <t>Mt Home Solar 1 PV-T</t>
  </si>
  <si>
    <t>Mt Sun 1 OT</t>
  </si>
  <si>
    <t>Mtnview CC3a</t>
  </si>
  <si>
    <t>Mtnview CC3b</t>
  </si>
  <si>
    <t>MtPoso Cogeneration Co 1 ST</t>
  </si>
  <si>
    <t>Bio_Agri_Res</t>
  </si>
  <si>
    <t>Muddy Creek Lima 230 Kv PV-T</t>
  </si>
  <si>
    <t>Mulligan (MUL1)</t>
  </si>
  <si>
    <t>Murphy Flat Power 1 PV-T</t>
  </si>
  <si>
    <t>Murphys Powerhouse 1 HY</t>
  </si>
  <si>
    <t>Murray 1 GT</t>
  </si>
  <si>
    <t>Murray 2 GT</t>
  </si>
  <si>
    <t>Murray 3 GT</t>
  </si>
  <si>
    <t>Muskeg River Mkr1 2 CT</t>
  </si>
  <si>
    <t>Musselshell Wind 1 WT</t>
  </si>
  <si>
    <t>Musselshell Wind Two 1 WT</t>
  </si>
  <si>
    <t>Mustang</t>
  </si>
  <si>
    <t>Mustang 1 BESS BA</t>
  </si>
  <si>
    <t>Mustang 2 Barbaro Solar 1 PV-NT</t>
  </si>
  <si>
    <t>Mustang 3</t>
  </si>
  <si>
    <t>Mustang 4</t>
  </si>
  <si>
    <t>Mustang Hills 1 WT</t>
  </si>
  <si>
    <t>Mwd Corona Hydroelectric Recovery Plant 1 HY</t>
  </si>
  <si>
    <t>Mwd Coyote Creek Hydroelectric Recovery 1 HY</t>
  </si>
  <si>
    <t>Mwd Perris Hydroelectric Recovery Plant 1 HY</t>
  </si>
  <si>
    <t>MWD Red Mountain Hydroelectric Recovery 1 HY</t>
  </si>
  <si>
    <t>Mwd Rio Hondo Hydroelectric Recovery Pla 1 HY</t>
  </si>
  <si>
    <t>Mwd Temescal Hydroelectric Recovery Plan 1 HY</t>
  </si>
  <si>
    <t>Mwd Valley View Hydroelectric Recovery P 1 HY</t>
  </si>
  <si>
    <t>Mwd Venice Hydroelectric Recovery Plant 1 HY</t>
  </si>
  <si>
    <t>Mystic Agg HY</t>
  </si>
  <si>
    <t>Nacimiento Hydroelectric Plant 1 HY</t>
  </si>
  <si>
    <t>Narrows Ph 1 Unit 1 HY</t>
  </si>
  <si>
    <t>Narrows Powerhouse Unit 2 HY</t>
  </si>
  <si>
    <t>Naughton 1 (natural gas conversion) 1 ST</t>
  </si>
  <si>
    <t>Naughton 2 (natural gas conversion) 2 ST</t>
  </si>
  <si>
    <t>Navajo Dam 1 HY</t>
  </si>
  <si>
    <t>NCA2 Solar PV-NT</t>
  </si>
  <si>
    <t>Ncpa Geo Plant 1 Unit 1 BT</t>
  </si>
  <si>
    <t>Ncpa Geo Plant 1 Unit 2 BT</t>
  </si>
  <si>
    <t>Ncpa Geo Plant 2 Unit 3 ST</t>
  </si>
  <si>
    <t>Ncpa Geo Plant 2 Unit 4-1 BT</t>
  </si>
  <si>
    <t>Neal Hot Springs 1 BT</t>
  </si>
  <si>
    <t>Neal Hot Springs 2 BT</t>
  </si>
  <si>
    <t>Neal Hot Springs 3 BT</t>
  </si>
  <si>
    <t>Neal Road Landfill Generating Facility 1 GT</t>
  </si>
  <si>
    <t>NeboPwrStaCC-Total</t>
  </si>
  <si>
    <t>Neenach Solar 1B South 1 PV-NT</t>
  </si>
  <si>
    <t>Neil Simpson 2 ST</t>
  </si>
  <si>
    <t>Coal_Neil_Simpson</t>
  </si>
  <si>
    <t>Neil Simpson Ct 1 GT</t>
  </si>
  <si>
    <t>Neil Simpson Ct 2 GT</t>
  </si>
  <si>
    <t>Neptune 1 BA</t>
  </si>
  <si>
    <t>Neptune 1 PV-T</t>
  </si>
  <si>
    <t>NevadaCogen CC1</t>
  </si>
  <si>
    <t>NevadaCogen CC2</t>
  </si>
  <si>
    <t>New Hogan 2</t>
  </si>
  <si>
    <t>New Melones 1 HY</t>
  </si>
  <si>
    <t>New Mexico Wind Energy Center 1 WT</t>
  </si>
  <si>
    <t>New York Canyon 1 ST</t>
  </si>
  <si>
    <t>NEW_HOPECR8_56335_1</t>
  </si>
  <si>
    <t>Newark 1 Qf 1 WT</t>
  </si>
  <si>
    <t>Newcastle Hydro 1 HY</t>
  </si>
  <si>
    <t>Newhalem 1 HY</t>
  </si>
  <si>
    <t>Newman CC5a</t>
  </si>
  <si>
    <t>Newman CC5b</t>
  </si>
  <si>
    <t>Newman GT 6</t>
  </si>
  <si>
    <t>Nextera Energy Montezuma Wind II 1 WT</t>
  </si>
  <si>
    <t>Nextera Sonoran 1 PV</t>
  </si>
  <si>
    <t>NextEra Sonoran: Storage (4HR) 2 BA</t>
  </si>
  <si>
    <t>Nextera Storey 1 PV</t>
  </si>
  <si>
    <t>NextEra Storey: Storage (3HR) 2 BA</t>
  </si>
  <si>
    <t>Ngilaa 5 Sdgdyn 1 CS</t>
  </si>
  <si>
    <t>Nickel 1 PV-NT</t>
  </si>
  <si>
    <t>Nicolis 1 PV-NT</t>
  </si>
  <si>
    <t>Nid Hydro Bowman Powerhouse 1 HY</t>
  </si>
  <si>
    <t>Niland 1 GT</t>
  </si>
  <si>
    <t>Niland 2 GT</t>
  </si>
  <si>
    <t>Nimbus 1 HY</t>
  </si>
  <si>
    <t>Nine Canyon Wind</t>
  </si>
  <si>
    <t>Nine Mile 1 HY</t>
  </si>
  <si>
    <t>Nippon Paper Cogen 1 ST</t>
  </si>
  <si>
    <t>Niyol Wind 1 WT</t>
  </si>
  <si>
    <t>Nm Community Solar 10 Mw PV-T</t>
  </si>
  <si>
    <t>Nm Community Solar 20 Mw PV-T</t>
  </si>
  <si>
    <t>North Brawley 1 BT</t>
  </si>
  <si>
    <t>North Brawley 2 BT</t>
  </si>
  <si>
    <t>North Brawley 3 BT</t>
  </si>
  <si>
    <t>North Brawley 4 BT</t>
  </si>
  <si>
    <t>North Central Valley BA</t>
  </si>
  <si>
    <t>North Fork 1 HY</t>
  </si>
  <si>
    <t>North Fork Community Power</t>
  </si>
  <si>
    <t>North Hurlburt Wind</t>
  </si>
  <si>
    <t>North Lancaster Ranch 1 PV-NT</t>
  </si>
  <si>
    <t>North Loop 4 GT</t>
  </si>
  <si>
    <t>North Midway Cogens 5A 5B GT</t>
  </si>
  <si>
    <t>North Muddy 2 PV-NT</t>
  </si>
  <si>
    <t>North Palm Springs 1A 1 PV-NT</t>
  </si>
  <si>
    <t>North Palm Springs 4A 1 PV-NT</t>
  </si>
  <si>
    <t>North Park Solar PV</t>
  </si>
  <si>
    <t>North Rosamond Solar 1 PV-NT</t>
  </si>
  <si>
    <t>North Sky River Wind Project 1 WT</t>
  </si>
  <si>
    <t>North Star Solar 1 PV-NT</t>
  </si>
  <si>
    <t>North Valley 2 ST</t>
  </si>
  <si>
    <t>North Valley ST</t>
  </si>
  <si>
    <t>North Valmy 1 ST-NG</t>
  </si>
  <si>
    <t>NG_Nevada_North</t>
  </si>
  <si>
    <t>North Valmy 2 ST-NG</t>
  </si>
  <si>
    <t>Northeast 1 GT</t>
  </si>
  <si>
    <t>Northern California Ex Wind Generic WT</t>
  </si>
  <si>
    <t>Northern Colorado Wind 1 WT</t>
  </si>
  <si>
    <t>Northern Orchard Solar 1 PV-NT</t>
  </si>
  <si>
    <t>Northern Orchard Solar PV LLC NOBAT BA</t>
  </si>
  <si>
    <t>Northern Prairie Power Project Npp1 1 GT</t>
  </si>
  <si>
    <t>Northern_California_Geothermal_Geysers 12 ST</t>
  </si>
  <si>
    <t>Northern_California_Solar_Cayetano_230kV PV</t>
  </si>
  <si>
    <t>Northern_California_Solar_Cortina_115kV 1 PV</t>
  </si>
  <si>
    <t>Northern_California_Solar_Cortina_115kV 2 PV</t>
  </si>
  <si>
    <t>Northern_California_Solar_Cortina_115kV PV</t>
  </si>
  <si>
    <t>Northern_California_Solar_Delevan_230kV PV</t>
  </si>
  <si>
    <t>Northern_California_Solar_Lakeville_230kV PV</t>
  </si>
  <si>
    <t>Northern_California_Solar_Madison_115kV PV</t>
  </si>
  <si>
    <t>Northern_California_Solar_Putah Creek_115kV PV</t>
  </si>
  <si>
    <t>Northern_California_Solar_Tulucay_230kV PV</t>
  </si>
  <si>
    <t>Northern_California_Solar_Woodland_115kV PV</t>
  </si>
  <si>
    <t>Northern_California_Wind- Pit 1 - Cottonwood WT</t>
  </si>
  <si>
    <t>Northern_California_Wind_Birds Landing_230kV WT</t>
  </si>
  <si>
    <t>Northern_California_Wind_Eagle Rock (PGE) WT</t>
  </si>
  <si>
    <t>Northern_California_Wind_Round Mountain_230kV WT</t>
  </si>
  <si>
    <t>Northern_California_Wind_Table Mountain_230kV WT</t>
  </si>
  <si>
    <t>Northern_Nevada_Geothermal_Eldorado_500kV 1 ST</t>
  </si>
  <si>
    <t>Northern_Nevada_Geothermal_Eldorado_500kV 2 ST</t>
  </si>
  <si>
    <t>Northland Power Jurassic MPC Solar Battery 1 BA</t>
  </si>
  <si>
    <t>Northwest ESS PV-NT</t>
  </si>
  <si>
    <t>Noxon Rapids 1 HY</t>
  </si>
  <si>
    <t>Npc1 Denis St Pierre Npc1 5 GT</t>
  </si>
  <si>
    <t>Npc1 Denis St Pierre Npc1 6 GT</t>
  </si>
  <si>
    <t>Npc1 Denis St Pierre Npc1 7 GT</t>
  </si>
  <si>
    <t>Npc1 Denis St Pierre Npc1 8 GT</t>
  </si>
  <si>
    <t>Npc2 Jl Landry Npc2 10 GT</t>
  </si>
  <si>
    <t>Npc3 Elmworth Npc3 1 GT</t>
  </si>
  <si>
    <t>Nrg Borrego Solar One 1 PV-NT</t>
  </si>
  <si>
    <t>Nrgreen Nrg3 1 ST</t>
  </si>
  <si>
    <t>NrthwdGreenPwr</t>
  </si>
  <si>
    <t>Nunn PV-NT</t>
  </si>
  <si>
    <t>Nwe Williams Lake 1 ST</t>
  </si>
  <si>
    <t>Nwmt Ic Agg 1 IC</t>
  </si>
  <si>
    <t>Nwmt PV Agg 1 OT</t>
  </si>
  <si>
    <t>Oak Creek 1 IC</t>
  </si>
  <si>
    <t>Oak Creek 1 WT</t>
  </si>
  <si>
    <t>Oak Flat 1 HY</t>
  </si>
  <si>
    <t>Oak Grove 1 HY</t>
  </si>
  <si>
    <t>Oakland Station C Gt Unit 1 GT</t>
  </si>
  <si>
    <t>Oakley Solar Project 1 PV-NT</t>
  </si>
  <si>
    <t>Oasis Power Plant Eastwind WT</t>
  </si>
  <si>
    <t>Oasis Solar 1 PV-NT</t>
  </si>
  <si>
    <t>Oberon 1 BESS BA</t>
  </si>
  <si>
    <t>Oberon 1A Solar PV-NT</t>
  </si>
  <si>
    <t>Oberon 2 BESS BA</t>
  </si>
  <si>
    <t>Oberon 2A Solar PV-NT</t>
  </si>
  <si>
    <t>Obsidian Renewables Black Cap II 1 PV-T</t>
  </si>
  <si>
    <t>Ocotillo 1 GT</t>
  </si>
  <si>
    <t>Ocotillo 2 GT</t>
  </si>
  <si>
    <t>Ocotillo 3 GT</t>
  </si>
  <si>
    <t>Ocotillo 4 GT</t>
  </si>
  <si>
    <t>Ocotillo 5 GT</t>
  </si>
  <si>
    <t>Ocotillo 6 GT</t>
  </si>
  <si>
    <t>Ocotillo 7 GT</t>
  </si>
  <si>
    <t>Ocotillo Solar PV-NT</t>
  </si>
  <si>
    <t>Ocotillo Wind Energy Facility 1 WT</t>
  </si>
  <si>
    <t>OcotilloExpress2</t>
  </si>
  <si>
    <t>Old Mill Solar 2 PV-NT</t>
  </si>
  <si>
    <t>Old River One 1 PV-NT</t>
  </si>
  <si>
    <t>Oldman 2 Wind Farm 1 WT</t>
  </si>
  <si>
    <t>Oldman River HY</t>
  </si>
  <si>
    <t>Olinda QFS 1 OT</t>
  </si>
  <si>
    <t>Olive 1 ST</t>
  </si>
  <si>
    <t>Olive 2 ST</t>
  </si>
  <si>
    <t>Olive View Mc Agg GT</t>
  </si>
  <si>
    <t>Olsen Power Partners 1 HY</t>
  </si>
  <si>
    <t>Onaunb 1 PV-T</t>
  </si>
  <si>
    <t>One Energy Solar PV-T</t>
  </si>
  <si>
    <t>One Ten Partners 1 PV-NT</t>
  </si>
  <si>
    <t>Oneill Pump Gen Aggregate 1 HY</t>
  </si>
  <si>
    <t>Ontario Solar Center 1 PV</t>
  </si>
  <si>
    <t>Ontariosierra Hydro Psp 1 HY</t>
  </si>
  <si>
    <t>Open Range Solar Center 1 PV-NT</t>
  </si>
  <si>
    <t>Or Solar 2 Agate Bay Solar PV-T</t>
  </si>
  <si>
    <t>Or Solar 3 Turkey Hill Solar 1 PV-T</t>
  </si>
  <si>
    <t>Or Solar 5 Merrill Solar PV-T</t>
  </si>
  <si>
    <t>Or Solar 6 Lakeview Solar 1 PV-T</t>
  </si>
  <si>
    <t>Or Solar 8 Dairy Solar PV-T</t>
  </si>
  <si>
    <t>Orange Grove Energy Center 1 GT</t>
  </si>
  <si>
    <t>OrangeGrove2</t>
  </si>
  <si>
    <t>Orchard Knob Solar PV-T</t>
  </si>
  <si>
    <t>Orchard Ranch Solar 1 PV-T</t>
  </si>
  <si>
    <t>Orchard Wind Farm 1-4</t>
  </si>
  <si>
    <t>Oregon Trail BESS BA</t>
  </si>
  <si>
    <t>Oregon Trail Solar PV-T</t>
  </si>
  <si>
    <t>Orion 1 Solar 1 PV-NT</t>
  </si>
  <si>
    <t>Orion 2 Solar 1 PV-NT</t>
  </si>
  <si>
    <t>Ormat Beowawe 1 ST</t>
  </si>
  <si>
    <t>Ormat Dixie Comstock 3 ST</t>
  </si>
  <si>
    <t>Ormat Dixie Meadows Bannock 2 ST</t>
  </si>
  <si>
    <t>Ormat Don A Campbell 1 BT</t>
  </si>
  <si>
    <t>Ormat Don A Campbell 2 BT</t>
  </si>
  <si>
    <t>Ormat Galena 2 BT</t>
  </si>
  <si>
    <t>Ormat Galena 3-1 BT</t>
  </si>
  <si>
    <t>Ormat Galena 3-2 BT</t>
  </si>
  <si>
    <t>Ormat Mcginness 3-3 ST</t>
  </si>
  <si>
    <t>Ormat North Valley Fka San Emidio 2-2 ST</t>
  </si>
  <si>
    <t>Ormat Reg Peetz 1 OT</t>
  </si>
  <si>
    <t>Ormat Tungsten 1 ST</t>
  </si>
  <si>
    <t>Ormat Tungsten 2 ST</t>
  </si>
  <si>
    <t>Ormesa I 1 BT</t>
  </si>
  <si>
    <t>Oro Loma Solar 1 PV-NT</t>
  </si>
  <si>
    <t>Oroville Cogeneration Lp 1 IC</t>
  </si>
  <si>
    <t>Ortega Grid BA</t>
  </si>
  <si>
    <t>Oso Grande Wind</t>
  </si>
  <si>
    <t>OsoPump-Total</t>
  </si>
  <si>
    <t>Otay Mesa CC1a</t>
  </si>
  <si>
    <t>Otay Mesa CC1b</t>
  </si>
  <si>
    <t>Otero County Solar PV 1 PV-NT</t>
  </si>
  <si>
    <t>Ouray HY</t>
  </si>
  <si>
    <t>Outback Solar 22K PV-NT</t>
  </si>
  <si>
    <t>Ox Mountain Landfill Generating Plant 1 IC</t>
  </si>
  <si>
    <t>Ox_Mountain1</t>
  </si>
  <si>
    <t>Ox_Mountain2</t>
  </si>
  <si>
    <t>Ox_Mountain3</t>
  </si>
  <si>
    <t>Ox_Mountain4</t>
  </si>
  <si>
    <t>Ox_Mountain5</t>
  </si>
  <si>
    <t>Ox_Mountain6</t>
  </si>
  <si>
    <t>Oxbow 1 HY</t>
  </si>
  <si>
    <t>Oxbow Hydro 1 HY</t>
  </si>
  <si>
    <t>Oxford Tract Solar PV</t>
  </si>
  <si>
    <t>Oyen 767S DER Solar 1 PV-NT</t>
  </si>
  <si>
    <t>Pacific Ultrapower Chinese Station 1 ST</t>
  </si>
  <si>
    <t>Pacific Wind Phase 1 WT</t>
  </si>
  <si>
    <t>Packwood HY 1 HY</t>
  </si>
  <si>
    <t>Padua QFS 1 OT</t>
  </si>
  <si>
    <t>Paid Hy Agg 2 HY</t>
  </si>
  <si>
    <t>Paige Solar 1 PV-NT</t>
  </si>
  <si>
    <t>Paintearth Wind Farm 1 WT</t>
  </si>
  <si>
    <t>Painted Hills WindparkWT44.5</t>
  </si>
  <si>
    <t>Painter BESS BA</t>
  </si>
  <si>
    <t>Paisley Geothermal 1 ST</t>
  </si>
  <si>
    <t>PALA GOMEZ CREEK BESS BA</t>
  </si>
  <si>
    <t>Palisades 1 HY</t>
  </si>
  <si>
    <t>Palisades 2 HY</t>
  </si>
  <si>
    <t>Palisades 3 HY</t>
  </si>
  <si>
    <t>Palisades 4 HY</t>
  </si>
  <si>
    <t>Palmdale 18 1 PV-NT</t>
  </si>
  <si>
    <t>Palmer Solar 1 PV</t>
  </si>
  <si>
    <t>Palo Verde 1</t>
  </si>
  <si>
    <t>Palo Verde 2</t>
  </si>
  <si>
    <t>Palo Verde 3</t>
  </si>
  <si>
    <t>Paloma 1 BA</t>
  </si>
  <si>
    <t>Paloma 1 PV</t>
  </si>
  <si>
    <t>Palomar CC1a</t>
  </si>
  <si>
    <t>Palomar CC1b</t>
  </si>
  <si>
    <t>Palouse Wind 1 WT</t>
  </si>
  <si>
    <t>Pandora / Telluride Water Treatment HY</t>
  </si>
  <si>
    <t>Panoche Energy Center Aggregated 1 GT</t>
  </si>
  <si>
    <t>Panoche Peaker 1 GT</t>
  </si>
  <si>
    <t>Panoche Valley Solar 1 PV-NT</t>
  </si>
  <si>
    <t>PanocheEC1</t>
  </si>
  <si>
    <t>PanocheEC2</t>
  </si>
  <si>
    <t>PanocheEC3</t>
  </si>
  <si>
    <t>Papago 1 BA</t>
  </si>
  <si>
    <t>PARADISE ENERGY STORAGE BA</t>
  </si>
  <si>
    <t>Pardee Power House 1 HY</t>
  </si>
  <si>
    <t>Parker 1 HY</t>
  </si>
  <si>
    <t>Parker Powerhouse 1 HY</t>
  </si>
  <si>
    <t>Parkland Alp2 1 GT</t>
  </si>
  <si>
    <t>Parowan Solar BA</t>
  </si>
  <si>
    <t>Parowan Solar PV-T</t>
  </si>
  <si>
    <t>Parque Eolico Rumorosa 5 WT</t>
  </si>
  <si>
    <t>Pastoria CC1a</t>
  </si>
  <si>
    <t>Pastoria CC1b</t>
  </si>
  <si>
    <t>Pastoria Solar PV-NT</t>
  </si>
  <si>
    <t>PastoriaCC2-Total</t>
  </si>
  <si>
    <t>Patu Wind 6 WT</t>
  </si>
  <si>
    <t>Patua 1A3</t>
  </si>
  <si>
    <t>Patua 1A5</t>
  </si>
  <si>
    <t>Patua Acquisition Project 1 PV-T</t>
  </si>
  <si>
    <t>Paut Hy Agg 1 HY</t>
  </si>
  <si>
    <t>Paut PV-T Agg Beaver Co 1 PV-T</t>
  </si>
  <si>
    <t>Pavant Solar 1 PV-T</t>
  </si>
  <si>
    <t>Pavant Solar 3 PV-T</t>
  </si>
  <si>
    <t>Pavant Solar II 2 PV-T</t>
  </si>
  <si>
    <t>Pawnee 1 ST</t>
  </si>
  <si>
    <t>Coal_Pawnee</t>
  </si>
  <si>
    <t>Pdte Juarez 5 GT</t>
  </si>
  <si>
    <t>Pdte Juarez 6 GT</t>
  </si>
  <si>
    <t>Pdte Juarez 9 CS</t>
  </si>
  <si>
    <t>Pdte. Juarez 8 CS</t>
  </si>
  <si>
    <t>Pdte.Juarez 7 GT</t>
  </si>
  <si>
    <t>PdteJuarez Gt 1 GT</t>
  </si>
  <si>
    <t>PdteJuarez Gt 2 GT</t>
  </si>
  <si>
    <t>PdteJuarezCC-Total</t>
  </si>
  <si>
    <t>Peace Canyon 1 HY</t>
  </si>
  <si>
    <t>Peak View Wind Generation 1 WT</t>
  </si>
  <si>
    <t>Pearblossom 1 PV-NT</t>
  </si>
  <si>
    <t>PearBlossomPump-Total</t>
  </si>
  <si>
    <t>Pearl ST</t>
  </si>
  <si>
    <t>Pebble Springs 47 WT</t>
  </si>
  <si>
    <t>PEC Headworks 1 HY</t>
  </si>
  <si>
    <t>Pelton 1 HY</t>
  </si>
  <si>
    <t>Pelton Re Reg 1 HY</t>
  </si>
  <si>
    <t>Pena Station 1 PV-T</t>
  </si>
  <si>
    <t>Penitente Solar 1 PV-T</t>
  </si>
  <si>
    <t>Pennask Wind 1 WT</t>
  </si>
  <si>
    <t>PEREGRINE STORAGE BA</t>
  </si>
  <si>
    <t>Perrin Ranch 1 WT</t>
  </si>
  <si>
    <t>Pershing Solar 1 PV-T</t>
  </si>
  <si>
    <t>Pershing Solar 2 PV-T</t>
  </si>
  <si>
    <t>Phillips_RodeoA</t>
  </si>
  <si>
    <t>Phillips_RodeoB</t>
  </si>
  <si>
    <t>Phoenix 1 WT</t>
  </si>
  <si>
    <t>Phoenix Ph 1 HY</t>
  </si>
  <si>
    <t>Piceance Creek Solar Phase I PV</t>
  </si>
  <si>
    <t>Pico Rivera 1 PV-NT</t>
  </si>
  <si>
    <t>Picuris Pueblo BESS 1 BA</t>
  </si>
  <si>
    <t>Picuris Pueblo Solar 1 PV-T</t>
  </si>
  <si>
    <t>Pike Solar 1 PV</t>
  </si>
  <si>
    <t>Pilgrim Stage 1 WT</t>
  </si>
  <si>
    <t>Pilot Knob 1 HY</t>
  </si>
  <si>
    <t>Pilot Rock Solar I PV-T</t>
  </si>
  <si>
    <t>Pilot Rock Solar II PV-T</t>
  </si>
  <si>
    <t>Pinal Central Energy Center 1 PV</t>
  </si>
  <si>
    <t>Pinal Central Energy Center: Storage (4HR) 2 BA</t>
  </si>
  <si>
    <t>Pine Flat Hydro Aggregate 1 HY</t>
  </si>
  <si>
    <t>Pine Grove Solar LLC PV-T</t>
  </si>
  <si>
    <t>Pine Nut PV-NT</t>
  </si>
  <si>
    <t>Pine Tree 90 WT</t>
  </si>
  <si>
    <t>Pinyon Pines 1 WT</t>
  </si>
  <si>
    <t>Pinyon Pines 2 WT</t>
  </si>
  <si>
    <t>Pio Pico Unit 1 GT</t>
  </si>
  <si>
    <t>Pio Pico Unit 2 GT</t>
  </si>
  <si>
    <t>Pio Pico Unit 3 GT</t>
  </si>
  <si>
    <t>Pioneer Solar 1 PV-T</t>
  </si>
  <si>
    <t>Pioneer Wind Park I 1 WT</t>
  </si>
  <si>
    <t>Pit 1 (PGnE)</t>
  </si>
  <si>
    <t>Pit 3 (PGnE)</t>
  </si>
  <si>
    <t>Pit 4 (PGnE)</t>
  </si>
  <si>
    <t>Pit 5 (PGnE)</t>
  </si>
  <si>
    <t>Pit 6 (PGnE)</t>
  </si>
  <si>
    <t>Pit 7 (PGnE)</t>
  </si>
  <si>
    <t>PLANO STORAGE 1 BA</t>
  </si>
  <si>
    <t>Planta Fotovoltaica Cerro Prieto 1 PV</t>
  </si>
  <si>
    <t>Platte Valley Solar II PV</t>
  </si>
  <si>
    <t>Platte Vallley Solar PV</t>
  </si>
  <si>
    <t>Platteville Platte Solar 1 PV-T</t>
  </si>
  <si>
    <t>Pleasant Valley 1 HY</t>
  </si>
  <si>
    <t>Pleasant Valley Solar 1 PV</t>
  </si>
  <si>
    <t>Pleasant Valley Solar II 1 PV-T</t>
  </si>
  <si>
    <t>Pleasant Valley Transalta Wyoming Wind 80 WT</t>
  </si>
  <si>
    <t>Plummer Forest Products 1 ST</t>
  </si>
  <si>
    <t>Pnm PV Agg Taos Co 1</t>
  </si>
  <si>
    <t>PNM PV Agg Taos Co 2</t>
  </si>
  <si>
    <t>Poe Hydro Unit 1 HY</t>
  </si>
  <si>
    <t>Point Wind 1 WT</t>
  </si>
  <si>
    <t>Pole Hill 1 HY</t>
  </si>
  <si>
    <t>Pomona Energy Storage 1 BA</t>
  </si>
  <si>
    <t>Pomona Energy Storage 2 BA</t>
  </si>
  <si>
    <t>Poole Hydro Plant 1 HY</t>
  </si>
  <si>
    <t>Poplar Hill 1 Ph1 1 GT</t>
  </si>
  <si>
    <t>Port Townsend Paper Mill ST6 ST</t>
  </si>
  <si>
    <t>Port Westward II 1 IC</t>
  </si>
  <si>
    <t>Port Westward II 10 IC</t>
  </si>
  <si>
    <t>Port Westward II 11 IC</t>
  </si>
  <si>
    <t>Port Westward II 12 IC</t>
  </si>
  <si>
    <t>Port Westward II 2 IC</t>
  </si>
  <si>
    <t>Port Westward II 3 IC</t>
  </si>
  <si>
    <t>Port Westward II 4 IC</t>
  </si>
  <si>
    <t>Port Westward II 5 IC</t>
  </si>
  <si>
    <t>Port Westward II 6 IC</t>
  </si>
  <si>
    <t>Port Westward II 7 IC</t>
  </si>
  <si>
    <t>Port Westward II 8 IC</t>
  </si>
  <si>
    <t>Port Westward II 9 IC</t>
  </si>
  <si>
    <t>Portal Ridge B 1 PV-NT</t>
  </si>
  <si>
    <t>Portal Ridge C 1 PV-NT</t>
  </si>
  <si>
    <t>Porterville Tulare PV 125 PV-NT</t>
  </si>
  <si>
    <t>Portland Hydro 1 HY</t>
  </si>
  <si>
    <t>Portland Hydro 2 HY</t>
  </si>
  <si>
    <t>PortWestwrd1CC-Total</t>
  </si>
  <si>
    <t>Post Falls 1 HY</t>
  </si>
  <si>
    <t>Potrero Hills Energy Producers 1 IC</t>
  </si>
  <si>
    <t>Prather Creek 1 HY</t>
  </si>
  <si>
    <t>Praxair 1 OT</t>
  </si>
  <si>
    <t>Praxair 2 OT</t>
  </si>
  <si>
    <t>Prescott PV Agg PV</t>
  </si>
  <si>
    <t>Prescott Solar PV1 PV</t>
  </si>
  <si>
    <t>Priest Rapids</t>
  </si>
  <si>
    <t>Primrose East 641S Gas 1 GT</t>
  </si>
  <si>
    <t>Prince George Pulp Canfor 5 ST</t>
  </si>
  <si>
    <t>Prineville Solar Energy PV</t>
  </si>
  <si>
    <t>Procter And Gamble Oxnard 1 CC</t>
  </si>
  <si>
    <t>Procter And Gamble Oxnard II 1 GT</t>
  </si>
  <si>
    <t>Prospect 1 HY</t>
  </si>
  <si>
    <t>Prospect 3 HY</t>
  </si>
  <si>
    <t>Prospect 4-1 HY</t>
  </si>
  <si>
    <t>Prosperity Energy Storage 2 BA</t>
  </si>
  <si>
    <t>Prosperity Energy Storage Solar PV 1 PV-NT</t>
  </si>
  <si>
    <t>PROXIMA SOLAR BESS 1A BA</t>
  </si>
  <si>
    <t>PROXIMA SOLAR PV-NT</t>
  </si>
  <si>
    <t>Pryor Mountain Wind 1 114 WT</t>
  </si>
  <si>
    <t>Psco Hy Agg Pitkin Co HY</t>
  </si>
  <si>
    <t>Psco PV Multi Co Agg PV-T</t>
  </si>
  <si>
    <t>PSCO PV-NT Agg El Paso Co 2</t>
  </si>
  <si>
    <t>PSCO PV-T Agg El Paso Co 1</t>
  </si>
  <si>
    <t>Pseg El Paso Energy Center 1 PV-T</t>
  </si>
  <si>
    <t>Pueblo 1 IC</t>
  </si>
  <si>
    <t>Pueblo Airport 3 CC</t>
  </si>
  <si>
    <t>Pueblo Airport 4 CC</t>
  </si>
  <si>
    <t>Pueblo Airport Generating Station 1 GT</t>
  </si>
  <si>
    <t>Pueblo Airport Generating Station 2 GT</t>
  </si>
  <si>
    <t>Pueblo Airport Generating Station 6 GT</t>
  </si>
  <si>
    <t>Puente Hills 1 ST</t>
  </si>
  <si>
    <t>Puget Sound Navy Shipyard IC</t>
  </si>
  <si>
    <t>Pumped Hydro Storage_Sycamore Canyon_230kV PS</t>
  </si>
  <si>
    <t>Pumpjack Solar I 1 PV-NT</t>
  </si>
  <si>
    <t>Putah Creek Solar Farm 1 PV-NT</t>
  </si>
  <si>
    <t>Putah Creek Solar Farm North 1 PV-NT</t>
  </si>
  <si>
    <t>PV-nm 1 PV-T</t>
  </si>
  <si>
    <t>PVREA Community Solar 3 PV</t>
  </si>
  <si>
    <t>PVREA Community Solar I PV</t>
  </si>
  <si>
    <t>PVREA Community Solar II PV</t>
  </si>
  <si>
    <t>Pyramid 1 GT</t>
  </si>
  <si>
    <t>Pyramid 2 GT</t>
  </si>
  <si>
    <t>Pyramid 3 GT</t>
  </si>
  <si>
    <t>Pyramid 4 GT</t>
  </si>
  <si>
    <t>Qua Ymn Solar Nntc 1 PV-T</t>
  </si>
  <si>
    <t>Qualco Dairy Digester IC</t>
  </si>
  <si>
    <t>Quality Wind 1 WT</t>
  </si>
  <si>
    <t>Quality Wind 2 WT</t>
  </si>
  <si>
    <t>Quality Wind 3 WT</t>
  </si>
  <si>
    <t>Quality Wind 4 WT</t>
  </si>
  <si>
    <t>QUARTZITE SOLAR 11 BESS BA</t>
  </si>
  <si>
    <t>QUARTZITE SOLAR 11 PV-NT</t>
  </si>
  <si>
    <t>Quichapa Solar Agg PV-T</t>
  </si>
  <si>
    <t>Quincy Biomass 1 ST</t>
  </si>
  <si>
    <t>Quincy Chute 1 HY</t>
  </si>
  <si>
    <t>Quinten Luallen 1 HY</t>
  </si>
  <si>
    <t>Quinto Solar PV Project 1 PV-NT</t>
  </si>
  <si>
    <t>Rabbitbrush Solar 1 PV-NT</t>
  </si>
  <si>
    <t>Rabbitbrush Solar 2 PV-NT</t>
  </si>
  <si>
    <t>Raceway Solar &amp; Storage RCWYB BA</t>
  </si>
  <si>
    <t>Radiance Solar 4-1 PV-NT</t>
  </si>
  <si>
    <t>Radiance Solar 5-1 BT</t>
  </si>
  <si>
    <t>Raft River I 1 HY</t>
  </si>
  <si>
    <t>Railroad Solar Center 1 PV-NT</t>
  </si>
  <si>
    <t>Rainbow 5 Rb5 5 GT</t>
  </si>
  <si>
    <t>Rainbow 9 HY</t>
  </si>
  <si>
    <t>Rainbow Lake 1 Rl1 4 GT</t>
  </si>
  <si>
    <t>Ralston</t>
  </si>
  <si>
    <t>Ralston 1 PV-T</t>
  </si>
  <si>
    <t>Ralston_1</t>
  </si>
  <si>
    <t>Ramon 2 Scedyn 1 ST</t>
  </si>
  <si>
    <t>Ramona 2 PV-NT</t>
  </si>
  <si>
    <t>Ramona PV-NT Agg PV-NT</t>
  </si>
  <si>
    <t>Ramona Solar Energy 1 PV-NT</t>
  </si>
  <si>
    <t>Rancho Penasquitos Hydro Facility 1 HY</t>
  </si>
  <si>
    <t>Rancho Seco Solar II 1 PV-T</t>
  </si>
  <si>
    <t>Randolph Solar PV</t>
  </si>
  <si>
    <t>Raptor Ridge Community Solar 1 PV-NT</t>
  </si>
  <si>
    <t>Rathdrum 1 GT</t>
  </si>
  <si>
    <t>Rathdrum 2 GT</t>
  </si>
  <si>
    <t>RathdrumCC-Total</t>
  </si>
  <si>
    <t>Rattlesnake Ride Wind Rtl1 1 WT</t>
  </si>
  <si>
    <t>Rattlesnake Road Arlington 49 WT</t>
  </si>
  <si>
    <t>Rattlesnake Solar 1 PV-T</t>
  </si>
  <si>
    <t>Rattlesnake Wind WT</t>
  </si>
  <si>
    <t>Rawhide Flats 1 PV-T</t>
  </si>
  <si>
    <t>Rawhide Prairie 1 BA</t>
  </si>
  <si>
    <t>Rawhide Prairie 2 PV-T</t>
  </si>
  <si>
    <t>Rawhide RhgT1 GT</t>
  </si>
  <si>
    <t>Rawhide RhgT2 GT</t>
  </si>
  <si>
    <t>Rawhide RhgT3 GT</t>
  </si>
  <si>
    <t>Rawhide RhgT4 GT</t>
  </si>
  <si>
    <t>Rawhide RhgT5 GT</t>
  </si>
  <si>
    <t>Ray D Nixon GT1 GT</t>
  </si>
  <si>
    <t>Ray D Nixon GT2 GT</t>
  </si>
  <si>
    <t>Raymond HY</t>
  </si>
  <si>
    <t>Re Gaskell West 3-3 PV-NT</t>
  </si>
  <si>
    <t>Re Gaskell West 4 4 PV-NT</t>
  </si>
  <si>
    <t>Re Gaskell West 5 5 PV-NT</t>
  </si>
  <si>
    <t>Re Kansas South 1 PV-NT</t>
  </si>
  <si>
    <t>Re Mustang Two Whirlaway 1 PV-NT</t>
  </si>
  <si>
    <t>Re Tranquillity BESS 1 BA</t>
  </si>
  <si>
    <t>Red Bluff Peaker Plant 1 IC</t>
  </si>
  <si>
    <t>Red Cloud</t>
  </si>
  <si>
    <t>Red Hawk CC1a</t>
  </si>
  <si>
    <t>Red Hawk CC1b</t>
  </si>
  <si>
    <t>Red Hawk CC2a</t>
  </si>
  <si>
    <t>Red Hawk CC2b</t>
  </si>
  <si>
    <t>Red Horse 2 Solar PV-T</t>
  </si>
  <si>
    <t>Red Horse 3 Solar PV-T</t>
  </si>
  <si>
    <t>Red Horse Wind 2 WT</t>
  </si>
  <si>
    <t>Red Mesa 1 WT</t>
  </si>
  <si>
    <t>Red Mesa Tapaha Solar Mccracken PV-T</t>
  </si>
  <si>
    <t>Red Rock 1 BA</t>
  </si>
  <si>
    <t>Red Rock 1 PV</t>
  </si>
  <si>
    <t>Redcrest Solar Farm 1 PV-NT</t>
  </si>
  <si>
    <t>Redding Power 1 GT</t>
  </si>
  <si>
    <t>Redding Power 2 GT</t>
  </si>
  <si>
    <t>Redding Power 3 GT</t>
  </si>
  <si>
    <t>Redding Power CC1a</t>
  </si>
  <si>
    <t>Redding Power CC1b</t>
  </si>
  <si>
    <t>Redwater Cogen Tc02 1 GT</t>
  </si>
  <si>
    <t>Redwater Cogen Tc02 2 GT</t>
  </si>
  <si>
    <t>Redwood Coast Airport Microgrid 1 BA</t>
  </si>
  <si>
    <t>Redwood Solar Farm 4-1 PV-NT</t>
  </si>
  <si>
    <t>Regulus Solar 1 PV-NT</t>
  </si>
  <si>
    <t>Reid Gardner BESS 2 BA</t>
  </si>
  <si>
    <t>Reid Gardner BESS 3 BA</t>
  </si>
  <si>
    <t>Renwind Re Powering Project 1 WT</t>
  </si>
  <si>
    <t>RENWIND_25636_Q2</t>
  </si>
  <si>
    <t>Resurgence 1 BESS BA</t>
  </si>
  <si>
    <t>Resurgence 1 PV PV-NT</t>
  </si>
  <si>
    <t>Resurgence 2 BESS BA</t>
  </si>
  <si>
    <t>Resurgence 2 PV PV-NT</t>
  </si>
  <si>
    <t>REV Renewables 2 PV-NT</t>
  </si>
  <si>
    <t>Revelstoke 1 HY</t>
  </si>
  <si>
    <t>Rexford Solar Farm 20SDB BA</t>
  </si>
  <si>
    <t>REXFORD SOLAR FARM PV-NT</t>
  </si>
  <si>
    <t>Rhodia Inc Rhone Poulenc 1 GT</t>
  </si>
  <si>
    <t>Richard Burdette Geothermal B 1 BT</t>
  </si>
  <si>
    <t>Ridgetop 2 WT</t>
  </si>
  <si>
    <t>Ridgway Hydro Agg HY</t>
  </si>
  <si>
    <t>Riley Solar PV PV-NT</t>
  </si>
  <si>
    <t>Rimbey 297S Der Gas 1 GT</t>
  </si>
  <si>
    <t>Rimbey 297S DER Gas 2 GT</t>
  </si>
  <si>
    <t>RimRockEnergy</t>
  </si>
  <si>
    <t>Rio Arriba Solar Alcalde Solar 1 PV-T</t>
  </si>
  <si>
    <t>Rio Bravo 1 GT</t>
  </si>
  <si>
    <t>Rio Bravo Fresno 1 ST</t>
  </si>
  <si>
    <t>Rio Bravo Rocklin 1 ST</t>
  </si>
  <si>
    <t>Rio Bravo Solar 1 PV-NT</t>
  </si>
  <si>
    <t>Rio Bravo Solar 2 PV-NT</t>
  </si>
  <si>
    <t>Rio Communities Solar PV 1 PV-T</t>
  </si>
  <si>
    <t>Rio Del Oro Energy Center 1 PV-T</t>
  </si>
  <si>
    <t>Rio Grande 1 PV-NT</t>
  </si>
  <si>
    <t>Rio Grande LMS 9</t>
  </si>
  <si>
    <t>Rio Rancho Solar Energy Center 1 PV-T</t>
  </si>
  <si>
    <t>RioBravo_Hydro1</t>
  </si>
  <si>
    <t>Ripon Generation Station 1 GT</t>
  </si>
  <si>
    <t>Ripon Generation Station 2 GT</t>
  </si>
  <si>
    <t>Rising Tree 2 WT</t>
  </si>
  <si>
    <t>Rising Tree 3 WT</t>
  </si>
  <si>
    <t>Rising Tree Agg WT</t>
  </si>
  <si>
    <t>River Bend Landfill Agg IC</t>
  </si>
  <si>
    <t>River Mill 1 HY</t>
  </si>
  <si>
    <t>River Road CS1 CS</t>
  </si>
  <si>
    <t>Riverside Energy Res Ctr Unit 1 GT</t>
  </si>
  <si>
    <t>Riverside Energy Res Ctr Unit 2 GT</t>
  </si>
  <si>
    <t>Riverside Energy Res Ctr Unit 3 GT</t>
  </si>
  <si>
    <t>Riverside Energy Res Ctr Unit 4-1 GT</t>
  </si>
  <si>
    <t>Riverside_Palm_Springs_Wind_Devers_230kV WT</t>
  </si>
  <si>
    <t>Riverside_Solar_Colorado River_230kV PV</t>
  </si>
  <si>
    <t>Riverside_Solar_Devers_230kV 1 PV</t>
  </si>
  <si>
    <t>Riverside_Solar_Devers_230kV 2 PV</t>
  </si>
  <si>
    <t>Riverside_Solar_Red Bluff_230kV PV</t>
  </si>
  <si>
    <t>Riverside_Solar_Red Bluff_500kV PV</t>
  </si>
  <si>
    <t>Riverview Energy Center Gp Antioch 1 GT</t>
  </si>
  <si>
    <t>Riverview Riv1 1 WT</t>
  </si>
  <si>
    <t>Riverview Solar PV</t>
  </si>
  <si>
    <t>Road Runner Reserve I 1 BA</t>
  </si>
  <si>
    <t>Roaring Creek 1 HY</t>
  </si>
  <si>
    <t>Roaring Fork / Haypress 1 HY</t>
  </si>
  <si>
    <t>Robbs Peak 1 HY</t>
  </si>
  <si>
    <t>Rochester 1 PV-NT</t>
  </si>
  <si>
    <t>Rock Creek 1 HY</t>
  </si>
  <si>
    <t>Rock Creek Hydro 1 HY</t>
  </si>
  <si>
    <t>Rock Creek Hydro Unit 1 HY</t>
  </si>
  <si>
    <t>Rock Creek I Wind 32 WT</t>
  </si>
  <si>
    <t>Rock Creek II Wind 66 WT</t>
  </si>
  <si>
    <t>Rock Creek PV-NT</t>
  </si>
  <si>
    <t>Rock Garden PV PV-NT</t>
  </si>
  <si>
    <t>Rock Island</t>
  </si>
  <si>
    <t>Rock River I</t>
  </si>
  <si>
    <t>Rocket Solar PV-T</t>
  </si>
  <si>
    <t>Rockland 44 WT</t>
  </si>
  <si>
    <t>Rockwood 1 GT</t>
  </si>
  <si>
    <t>Rockwood 2 GT</t>
  </si>
  <si>
    <t>Rocky Brook HY 1 HY</t>
  </si>
  <si>
    <t>Rocky Ford (Blue Door) Solar PV</t>
  </si>
  <si>
    <t>Rocky Ford 1A IC</t>
  </si>
  <si>
    <t>Rocky Mtn CC1a</t>
  </si>
  <si>
    <t>Rocky Mtn CC1b</t>
  </si>
  <si>
    <t>Rocky Mtn Hardin 1 ST</t>
  </si>
  <si>
    <t>Coal_Centennial_Hard</t>
  </si>
  <si>
    <t>Rocky Reach</t>
  </si>
  <si>
    <t>Rolling Hills 66 WT</t>
  </si>
  <si>
    <t>Rollins Hydro 1 HY</t>
  </si>
  <si>
    <t>Roosevelt 1 HY</t>
  </si>
  <si>
    <t>Rosamond One 1 PV-NT</t>
  </si>
  <si>
    <t>Rosamond Two 1 PV-NT</t>
  </si>
  <si>
    <t>Roseville 2 GT 1</t>
  </si>
  <si>
    <t>Roseville 2 GT 2</t>
  </si>
  <si>
    <t>Roseville EP CC</t>
  </si>
  <si>
    <t>Roseville GT 4</t>
  </si>
  <si>
    <t>Roseville GT 5</t>
  </si>
  <si>
    <t>Ross 1 HY</t>
  </si>
  <si>
    <t>Round Butte 1 HY</t>
  </si>
  <si>
    <t>Round House 2 Wind 1 WT</t>
  </si>
  <si>
    <t>Roundhouse</t>
  </si>
  <si>
    <t>Route 66 Solar PV 1 PV-T</t>
  </si>
  <si>
    <t>Roza HY 1 HY</t>
  </si>
  <si>
    <t>Ruedi 1 HY</t>
  </si>
  <si>
    <t>Rumorosa Solar 1 PV</t>
  </si>
  <si>
    <t>Rupert Cogen Magic Valley 1 CS</t>
  </si>
  <si>
    <t>Rupert Gt 1 GT</t>
  </si>
  <si>
    <t>Rupert Gt 2 GT</t>
  </si>
  <si>
    <t>Rush Creek 1 HY</t>
  </si>
  <si>
    <t>Rush Creek 1 WT</t>
  </si>
  <si>
    <t>Rush Creek 2 WT</t>
  </si>
  <si>
    <t>Russell City CC1a</t>
  </si>
  <si>
    <t>Russell City CC1b</t>
  </si>
  <si>
    <t>Russell D. Smith HY1 HY</t>
  </si>
  <si>
    <t>Rutan I PV-NT</t>
  </si>
  <si>
    <t>Rutan II PV-NT</t>
  </si>
  <si>
    <t>Rutan III PV-NT</t>
  </si>
  <si>
    <t>Ruxton 1 HY</t>
  </si>
  <si>
    <t>Rv Apex Solar Power 1 PV-NT</t>
  </si>
  <si>
    <t>Ryan 1 HY</t>
  </si>
  <si>
    <t>Sacramento Valley Energy Center 1 BATT</t>
  </si>
  <si>
    <t>Sacramento Valley Energy Center 1 PV-T</t>
  </si>
  <si>
    <t>Saddle Hills 1 GT</t>
  </si>
  <si>
    <t>Saddle Mountain Tonopah 1 PV</t>
  </si>
  <si>
    <t>Saddlebrook Solar Storage 1 PV-NT</t>
  </si>
  <si>
    <t>Sage City 1 PV-NT</t>
  </si>
  <si>
    <t>Sage City 2 PV-NT</t>
  </si>
  <si>
    <t>Sage Solar I 1 PV-T</t>
  </si>
  <si>
    <t>Sage Solar II 1 PV-T</t>
  </si>
  <si>
    <t>Sage Solar III 1 PV-T</t>
  </si>
  <si>
    <t>Sagebrush Solar 2 BA</t>
  </si>
  <si>
    <t>Saguaro 1 GT</t>
  </si>
  <si>
    <t>Saguaro 2 GT</t>
  </si>
  <si>
    <t>Saguaro 3 GT</t>
  </si>
  <si>
    <t>Saint Solar Storage 4Hr 1 BA</t>
  </si>
  <si>
    <t>Saint: Storage (4HR) 2 BA</t>
  </si>
  <si>
    <t>Salem Smart Power Center SsPC BA</t>
  </si>
  <si>
    <t>Salinas River Cogeneration 1 GT</t>
  </si>
  <si>
    <t>Salmon Diesel Agg IC</t>
  </si>
  <si>
    <t>Oil_DistillateFuel_L</t>
  </si>
  <si>
    <t>Salmon Falls 1 WT</t>
  </si>
  <si>
    <t>Salt Lake Energy Systems Agg IC</t>
  </si>
  <si>
    <t>Salt Springs Hydro Aggregate 1 HY</t>
  </si>
  <si>
    <t>Salton Sea 1 BT</t>
  </si>
  <si>
    <t>Salton Sea 2 BT</t>
  </si>
  <si>
    <t>Salton Sea 2-2 BT</t>
  </si>
  <si>
    <t>Salton Sea 2-3 BT</t>
  </si>
  <si>
    <t>Salton Sea 3 BT</t>
  </si>
  <si>
    <t>Salton Sea 4-1 BT</t>
  </si>
  <si>
    <t>Salton Sea 5-1 BT</t>
  </si>
  <si>
    <t>San Benito Smart Park 1 PV-NT</t>
  </si>
  <si>
    <t>San Dimas Hy Agg HY</t>
  </si>
  <si>
    <t>San Dimas Wash Hydro 1 HY</t>
  </si>
  <si>
    <t>San Emidio Usg Nevada 1 BT</t>
  </si>
  <si>
    <t>San Fernando Hy Agg HY</t>
  </si>
  <si>
    <t>San Francisquito 1 1A HY</t>
  </si>
  <si>
    <t>San Francisquito 2 HY</t>
  </si>
  <si>
    <t>San Gorgonio East 1 WT</t>
  </si>
  <si>
    <t>San Gorgonio Farms Wind Farm 1 WT</t>
  </si>
  <si>
    <t>San Isabel 1 PV-T</t>
  </si>
  <si>
    <t>SAN JACINTO GRID BA</t>
  </si>
  <si>
    <t>San Joaquin 2 HY</t>
  </si>
  <si>
    <t>San Juan Solar 1 PV-T</t>
  </si>
  <si>
    <t>San Juan Storage 1 BA</t>
  </si>
  <si>
    <t>San Manuel Central Plant Cogens CGEN2 IC</t>
  </si>
  <si>
    <t>San Marcos Energy 1 IC</t>
  </si>
  <si>
    <t>San Miguel 1 Solar Energy Center 1 PV-T</t>
  </si>
  <si>
    <t>San Miguel 2 Solar Energy Center 1 PV-T</t>
  </si>
  <si>
    <t>San Miguel Community Solar Arr 1 PV-NT</t>
  </si>
  <si>
    <t>Sanborn Solar 2 EBESS 1 BA</t>
  </si>
  <si>
    <t>Sanborn Solar 2 Edwards 5 5 PV-NT</t>
  </si>
  <si>
    <t>Sanborn Solar 2 Edwards Sanborn S4 PV-NT</t>
  </si>
  <si>
    <t>Sanborn Solar 2 SBESS 3-3 BA</t>
  </si>
  <si>
    <t>Sanborn Solar 2-3 PV-NT</t>
  </si>
  <si>
    <t>Sand Drag Solar Project 1 PV-NT</t>
  </si>
  <si>
    <t>Sand Hill C 1 WT</t>
  </si>
  <si>
    <t>Sandbar 1 HY</t>
  </si>
  <si>
    <t>Sandoval Solar PV 1 PV-T</t>
  </si>
  <si>
    <t>Sandrini Sol 1 PV-NT</t>
  </si>
  <si>
    <t>SANDRINI SOL 2 PV-NT</t>
  </si>
  <si>
    <t>Sandstone Solar 1 PV-T</t>
  </si>
  <si>
    <t>Santa Ana PSP HY</t>
  </si>
  <si>
    <t>Santa Ana Storage 11BA20</t>
  </si>
  <si>
    <t>Santa Ana Storage 3 BA</t>
  </si>
  <si>
    <t>Santa Clara Co Gen 1 GT</t>
  </si>
  <si>
    <t>Santa Clara QFS 1 ST</t>
  </si>
  <si>
    <t>Santa Cruz High School Rio Ri 1 PV-NT</t>
  </si>
  <si>
    <t>Santa Fe Solar PV 1 PV-T</t>
  </si>
  <si>
    <t>Santa Paula Energy Storage BA</t>
  </si>
  <si>
    <t>Santan 1 CS</t>
  </si>
  <si>
    <t>Santan 2 CS</t>
  </si>
  <si>
    <t>Santan 3 CS</t>
  </si>
  <si>
    <t>Santan 4 CS</t>
  </si>
  <si>
    <t>Santan 6 CC</t>
  </si>
  <si>
    <t>Santan CC5a</t>
  </si>
  <si>
    <t>Santan CC5b</t>
  </si>
  <si>
    <t>Santolina Solar PV 1 PV-T</t>
  </si>
  <si>
    <t>Savona Erg 1 OT</t>
  </si>
  <si>
    <t>Sawtelle 1 HY</t>
  </si>
  <si>
    <t>Sawtooth Wind 1 WT</t>
  </si>
  <si>
    <t>Sca 1 GT</t>
  </si>
  <si>
    <t>SCACogen2 CC</t>
  </si>
  <si>
    <t>Scarlet Solar Ca 1A BA</t>
  </si>
  <si>
    <t>Scarlet Solar Ca 1A PV-NT</t>
  </si>
  <si>
    <t>SCARLETT 2 BESS BA</t>
  </si>
  <si>
    <t>SCARLETT 2 PV PV-NT</t>
  </si>
  <si>
    <t>Scat CC1 1 CC</t>
  </si>
  <si>
    <t>Scattergood CC3</t>
  </si>
  <si>
    <t>Scattergood Ct3 6 GT</t>
  </si>
  <si>
    <t>Scattergood Ct3 7 GT</t>
  </si>
  <si>
    <t>Scatterwash 1 1 BA</t>
  </si>
  <si>
    <t>ScotfordUpgdCC-Total</t>
  </si>
  <si>
    <t>Seaside BESS 1 BA</t>
  </si>
  <si>
    <t>Second Imperial Geothermal 1 BT</t>
  </si>
  <si>
    <t>Second Imperial Geothermal 13 BT</t>
  </si>
  <si>
    <t>Second Imperial Geothermal 14 BT</t>
  </si>
  <si>
    <t>Second Imperial Geothermal 2 BT</t>
  </si>
  <si>
    <t>Seegen Burnaby Incinerator 1 ST</t>
  </si>
  <si>
    <t>Seminoe 1 HY</t>
  </si>
  <si>
    <t>Seneca Sustainable Energy Proj ST1 ST</t>
  </si>
  <si>
    <t>Sentinel Unit 1 GT</t>
  </si>
  <si>
    <t>Sentinel Unit 2 GT</t>
  </si>
  <si>
    <t>Sentinel Unit 3 GT</t>
  </si>
  <si>
    <t>Sentinel Unit 4-1 GT</t>
  </si>
  <si>
    <t>Sentinel Unit 5-1 GT</t>
  </si>
  <si>
    <t>Sentinel Unit 6 1 GT</t>
  </si>
  <si>
    <t>Sentinel Unit 7 1 GT</t>
  </si>
  <si>
    <t>Sentinel Unit 8 1 GT</t>
  </si>
  <si>
    <t>SEPARATOR BA</t>
  </si>
  <si>
    <t>SePV 5-1 PV-NT</t>
  </si>
  <si>
    <t>SEPV BARBARA 3 PV-NT</t>
  </si>
  <si>
    <t>SEPV Cuyama Hybrid CUYA1 BA</t>
  </si>
  <si>
    <t>SePV Palmdale East 1 PV-NT</t>
  </si>
  <si>
    <t>SePV Sierra Ngr 1 PV-NT</t>
  </si>
  <si>
    <t>Sepv8 1 PV-NT</t>
  </si>
  <si>
    <t>Sepv9 1 PV-NT</t>
  </si>
  <si>
    <t>Serrano (170PV + 214BESS) 1 BA</t>
  </si>
  <si>
    <t>Serrano (170PV + 214BESS) 1 PV</t>
  </si>
  <si>
    <t>SevenMileHill1</t>
  </si>
  <si>
    <t>Seville 1 PV-T</t>
  </si>
  <si>
    <t>Seville 2 PV-T</t>
  </si>
  <si>
    <t>Sg Alhambra 1 PV-NT</t>
  </si>
  <si>
    <t>Sg Arkansas 1 PV-NT</t>
  </si>
  <si>
    <t>Sg Sorrento 1 PV-NT</t>
  </si>
  <si>
    <t>Shafter Solar 1 PV-NT</t>
  </si>
  <si>
    <t>Sharp Hills Wind Farm 1 WT</t>
  </si>
  <si>
    <t>Shasta 1 HY</t>
  </si>
  <si>
    <t>Shavano Falls 1 HY</t>
  </si>
  <si>
    <t>Sheerness 1 Sh1 1 ST</t>
  </si>
  <si>
    <t>Sheerness 2 Sh2 2 ST</t>
  </si>
  <si>
    <t>Shell SR Scotford Solar 1 PV-NT</t>
  </si>
  <si>
    <t>Shepard EC CC1a</t>
  </si>
  <si>
    <t>Shepard EC CC1b</t>
  </si>
  <si>
    <t>Shiloh I Wind Project 1 WT</t>
  </si>
  <si>
    <t>Shiloh III Wind Project 1 WT</t>
  </si>
  <si>
    <t>Shiloh IV Wind Project 1 WT</t>
  </si>
  <si>
    <t>Shiloh Wind Project 2 WT</t>
  </si>
  <si>
    <t>Shinish Creek Wind 1 WT</t>
  </si>
  <si>
    <t>Shoshone 1 HY</t>
  </si>
  <si>
    <t>Shoshone Falls Upgrade 1 HY</t>
  </si>
  <si>
    <t>Sierra Estrella (4 HR) 1 BA</t>
  </si>
  <si>
    <t>Sierra Pacific 1 ST</t>
  </si>
  <si>
    <t>Sierra Pacific Aberdeen ST1 ST</t>
  </si>
  <si>
    <t>Sierra Pacific Ind Sonora 1 ST</t>
  </si>
  <si>
    <t>Sierra Solar 1 (fka Cersola 1) PV-NT</t>
  </si>
  <si>
    <t>Sierra Solar 1 PV-T</t>
  </si>
  <si>
    <t>Sierra Solar 2 (fka Cersola 2) PV-NT</t>
  </si>
  <si>
    <t>Sierra Solar BA</t>
  </si>
  <si>
    <t>Sierra Solar Greenworks 1 PV-NT</t>
  </si>
  <si>
    <t>Sigurd Solar PV-T</t>
  </si>
  <si>
    <t>Silver Ridge Mount Signal 1 PV-NT</t>
  </si>
  <si>
    <t>Silver Ridge Mount Signal 2 PV-NT</t>
  </si>
  <si>
    <t>Silver Sage 1 WT</t>
  </si>
  <si>
    <t>Silver Springs 1 HY</t>
  </si>
  <si>
    <t>Silver State North 2</t>
  </si>
  <si>
    <t>Silver State North Solar 1 PV-NT</t>
  </si>
  <si>
    <t>Silver State South 1 PV-NT</t>
  </si>
  <si>
    <t>Silver State South BA</t>
  </si>
  <si>
    <t>Silverhawk 4 GT</t>
  </si>
  <si>
    <t>Silverhawk 5 GT</t>
  </si>
  <si>
    <t>Silverhawk CC1a</t>
  </si>
  <si>
    <t>Silverhawk CC1b</t>
  </si>
  <si>
    <t>Silverhawk Peaker CT3 GT</t>
  </si>
  <si>
    <t>Silverhawk Peaker CT4 GT</t>
  </si>
  <si>
    <t>Silverstrand BESS 1 BA</t>
  </si>
  <si>
    <t>Simcoe Solar 1 PV-T</t>
  </si>
  <si>
    <t>Simplot Pocatello Don Plant 1 ST</t>
  </si>
  <si>
    <t>Sisw Flge 1 OT</t>
  </si>
  <si>
    <t>Site C 1 HY</t>
  </si>
  <si>
    <t>Skic Solar 1 PV-NT</t>
  </si>
  <si>
    <t>Skookumchuk 1 ST</t>
  </si>
  <si>
    <t>Skookumchuk 2 ST</t>
  </si>
  <si>
    <t>Sky Ranch Solar 1 PV-T</t>
  </si>
  <si>
    <t>Sky Ranch Storage 1 BA</t>
  </si>
  <si>
    <t>Sky River Wind Repower A WT</t>
  </si>
  <si>
    <t>Sky River Wind Repower B WT</t>
  </si>
  <si>
    <t>Skye 2 BA</t>
  </si>
  <si>
    <t>Skylark Solar II PV</t>
  </si>
  <si>
    <t>Skylark Solar PV</t>
  </si>
  <si>
    <t>Skysol PV</t>
  </si>
  <si>
    <t>Slate Solar BESS</t>
  </si>
  <si>
    <t>Slate Solar PV</t>
  </si>
  <si>
    <t>SlaveLakePulp</t>
  </si>
  <si>
    <t>Slide Creek 1 HY</t>
  </si>
  <si>
    <t>Sloan Grid BA</t>
  </si>
  <si>
    <t>Sly Creek Hydro Unit 1 HY</t>
  </si>
  <si>
    <t>Small Qf Agg BurnEY HY</t>
  </si>
  <si>
    <t>Small Qf Agg Grass VallEY HY</t>
  </si>
  <si>
    <t>Small Qf Agg Los BanOS HY</t>
  </si>
  <si>
    <t>Small Qf Agg ParadiSE HY</t>
  </si>
  <si>
    <t>Small Qf Agg ZenIA HY</t>
  </si>
  <si>
    <t>Small Qf Aggregation San Diego 1 OT</t>
  </si>
  <si>
    <t>Small Qf Aggregation Trinity 1 HY</t>
  </si>
  <si>
    <t>Small Qf Aggregation VallejodinsmoRE OT</t>
  </si>
  <si>
    <t>Smith Creek Ferc P 8436 HY 1 HY</t>
  </si>
  <si>
    <t>Smith Creek Ferc P 8436 HY 2 HY</t>
  </si>
  <si>
    <t>Smith Creek Ferc P 8436 HY3 HY</t>
  </si>
  <si>
    <t>Snoqualmie 5 HY</t>
  </si>
  <si>
    <t>Snoqualmie 6 HY</t>
  </si>
  <si>
    <t>Snowflake White Mountain 1 ST</t>
  </si>
  <si>
    <t>Soda Lake 1 ST</t>
  </si>
  <si>
    <t>Soda Lake Geothermal Amor Ix 1 BT</t>
  </si>
  <si>
    <t>Soda Springs 1 HY</t>
  </si>
  <si>
    <t>Soderglen Wind Gww1 1 WT</t>
  </si>
  <si>
    <t>Soderglen Wind Gww1 2 WT</t>
  </si>
  <si>
    <t>SOL CATCHER BESS PV-NT</t>
  </si>
  <si>
    <t>Solana 1 ST</t>
  </si>
  <si>
    <t>Solana 2</t>
  </si>
  <si>
    <t>Solano Wind 1</t>
  </si>
  <si>
    <t>Solano Wind 3</t>
  </si>
  <si>
    <t>Solano_Wind_Altamont Midway (Sandhill)_230kV WT</t>
  </si>
  <si>
    <t>Solano_Wind_Coburn_230kV WT</t>
  </si>
  <si>
    <t>Solano_Wind_Kelso_230kV WT</t>
  </si>
  <si>
    <t>Solano_Wind_Tesla_230kV 1 WT</t>
  </si>
  <si>
    <t>Solano_Wind_Tesla_230kV 2 WT</t>
  </si>
  <si>
    <t>Solano_Wind_Tesla_500kV WT</t>
  </si>
  <si>
    <t>SolanoWind2</t>
  </si>
  <si>
    <t>Solar 26 PV</t>
  </si>
  <si>
    <t>Solar Cnm Sb1 1 PV-NT</t>
  </si>
  <si>
    <t>Solar Community Garden 2018 1 PV-NT</t>
  </si>
  <si>
    <t>Solar Community Garden 2019 2 PV-NT</t>
  </si>
  <si>
    <t>Solar Community Garden 2020 1 PV-NT</t>
  </si>
  <si>
    <t>Solar Community Garden 2021 2 PV-NT</t>
  </si>
  <si>
    <t>Solar Community Garden 2022 3 PV-NT</t>
  </si>
  <si>
    <t>Solar Community Gardens Net 1 PV-NT</t>
  </si>
  <si>
    <t>Solar Feed In Tariff 1 PV-NT</t>
  </si>
  <si>
    <t>Solar Fit 2017 1 PV-NT</t>
  </si>
  <si>
    <t>Solar Fit 2018 1 PV-NT</t>
  </si>
  <si>
    <t>Solar Fit 2019 1 PV-NT</t>
  </si>
  <si>
    <t>Solar Fit 2020 1 PV-NT</t>
  </si>
  <si>
    <t>Solar Fit 2021 1 PV-NT</t>
  </si>
  <si>
    <t>Solar Fit 2022 1 PV-NT</t>
  </si>
  <si>
    <t>Solar Fit Agg 2 PV-NT</t>
  </si>
  <si>
    <t>Solar Fit Agg 3 PV-NT</t>
  </si>
  <si>
    <t>Solar Pine Tree 1 PV-NT</t>
  </si>
  <si>
    <t>Solar Plant Cuyama 1 PV-NT</t>
  </si>
  <si>
    <t>Solar Star 1 PV-NT</t>
  </si>
  <si>
    <t>Solar Star 2 PV-NT</t>
  </si>
  <si>
    <t>Solar Star California XLI</t>
  </si>
  <si>
    <t>Sollair Solar (SLR1) 1 PV-NT</t>
  </si>
  <si>
    <t>Solorchard 1 PV-T</t>
  </si>
  <si>
    <t>Solverde 1 PV-NT</t>
  </si>
  <si>
    <t>Sonoma County Landfill 1 GT</t>
  </si>
  <si>
    <t>Sonoma Power Plant 1 GT</t>
  </si>
  <si>
    <t>Sonora 1 PV-NT</t>
  </si>
  <si>
    <t>South Belridge Cogen Facility 1 GT</t>
  </si>
  <si>
    <t>South Cheyenne Solar 1 PV-T</t>
  </si>
  <si>
    <t>South Consolidated 1 HY</t>
  </si>
  <si>
    <t>South Edmonton Terminal Set1 1 GT</t>
  </si>
  <si>
    <t>South Fork Tolt 1 HY</t>
  </si>
  <si>
    <t>South Hurlburt Wind</t>
  </si>
  <si>
    <t>South Hydro 1 HY</t>
  </si>
  <si>
    <t>South Kern Solar PV Plant 1 PV-NT</t>
  </si>
  <si>
    <t>South Peak Wind 1 WT</t>
  </si>
  <si>
    <t>South Plant BESS BA</t>
  </si>
  <si>
    <t>South Point Energy Center CCa</t>
  </si>
  <si>
    <t>South Point Energy Center CCb</t>
  </si>
  <si>
    <t>South Valley Solar PV 1 PV-T</t>
  </si>
  <si>
    <t>Southeast Resource Recovery 1 ST</t>
  </si>
  <si>
    <t>Southern Bighorn 2 Fka Eagle Shadow 3-3 PV BA</t>
  </si>
  <si>
    <t>Southern Bighorn Fka Eagle Shadow 2-2 PV BA</t>
  </si>
  <si>
    <t>Southern Bighorn Solar 2</t>
  </si>
  <si>
    <t>Southern Star BESS 1 BA</t>
  </si>
  <si>
    <t>Southern Star Solar 1 PV-T</t>
  </si>
  <si>
    <t>Southern_NV_Eldorado_Solar_Carpenter Canyon PV</t>
  </si>
  <si>
    <t>Southern_NV_Eldorado_Solar_Eldorado_230kV 1 PV</t>
  </si>
  <si>
    <t>Southern_NV_Eldorado_Solar_Eldorado_230kV 2 PV</t>
  </si>
  <si>
    <t>Southern_NV_Eldorado_Solar_Innovation_230kV 1 PV</t>
  </si>
  <si>
    <t>Southern_NV_Eldorado_Solar_Innovation_230kV 2 PV</t>
  </si>
  <si>
    <t>Southern_NV_Eldorado_Solar_Innovation_230kV 3 PV</t>
  </si>
  <si>
    <t>Southern_NV_Eldorado_Solar_Mohave_500kV 1 PV</t>
  </si>
  <si>
    <t>Southern_NV_Eldorado_Solar_Mohave_500kV 2 PV</t>
  </si>
  <si>
    <t>Southern_NV_Eldorado_Solar_Trout Canyon 1 PV</t>
  </si>
  <si>
    <t>Southern_NV_Eldorado_Solar_Trout Canyon 2 PV</t>
  </si>
  <si>
    <t>Southern_NV_Eldorado_Solar_Trout Canyon_230kV PV</t>
  </si>
  <si>
    <t>Southern_NV_Eldorado_Wind_Lathrop_138kV WT</t>
  </si>
  <si>
    <t>Southern_NV_Eldorado_Wind_Sloan Canyon_230kV WT</t>
  </si>
  <si>
    <t>Southern_PGAE_Solar_Arco_230kV 1 PV</t>
  </si>
  <si>
    <t>Southern_PGAE_Solar_Arco_230kV 2 PV</t>
  </si>
  <si>
    <t>Southern_PGAE_Solar_Fink (Proposed)_230kV 1 PV</t>
  </si>
  <si>
    <t>Southern_PGAE_Solar_Fink (Proposed)_230kV 2 PV</t>
  </si>
  <si>
    <t>Southern_PGAE_Solar_Gates_230kV 1 PV</t>
  </si>
  <si>
    <t>Southern_PGAE_Solar_Gates_230kV 2 PV</t>
  </si>
  <si>
    <t>Southern_PGAE_Solar_Helm_230kV PV</t>
  </si>
  <si>
    <t>Southern_PGAE_Solar_Lakeview_70kV PV</t>
  </si>
  <si>
    <t>Southern_PGAE_Solar_Lamont_115kV PV</t>
  </si>
  <si>
    <t>Southern_PGAE_Solar_Los Banos_230kV PV</t>
  </si>
  <si>
    <t>Southern_PGAE_Solar_Manning_500kV 1 PV</t>
  </si>
  <si>
    <t>Southern_PGAE_Solar_Manning_500kV 2 PV</t>
  </si>
  <si>
    <t>Southern_PGAE_Solar_Midway - Wheeler Ridge PV</t>
  </si>
  <si>
    <t>Southern_PGAE_Solar_Midway_115kV PV</t>
  </si>
  <si>
    <t>Southern_PGAE_Solar_Midway_500kV 1 PV</t>
  </si>
  <si>
    <t>Southern_PGAE_Solar_Midway_500kV 2 PV</t>
  </si>
  <si>
    <t>Southern_PGAE_Solar_Mustang_230kV 1 PV</t>
  </si>
  <si>
    <t>Southern_PGAE_Solar_Mustang_230kV 2 PV</t>
  </si>
  <si>
    <t>Southern_PGAE_Solar_Olive_115kV PV</t>
  </si>
  <si>
    <t>Southern_PGAE_Solar_Panoche_230kV PV</t>
  </si>
  <si>
    <t>Southern_PGAE_Solar_Quinto_230kV PV</t>
  </si>
  <si>
    <t>Southern_PGAE_Solar_Tranquility_230kV 1 PV</t>
  </si>
  <si>
    <t>Southern_PGAE_Solar_Tranquility_230kV 2 PV</t>
  </si>
  <si>
    <t>Southern_PGAE_Solar_Tupman_115kV PV</t>
  </si>
  <si>
    <t>Southern_PGAE_Solar_Wheeler Ridge_230kV 1 PV</t>
  </si>
  <si>
    <t>Southern_PGAE_Solar_Wheeler Ridge_230kV 2 PV</t>
  </si>
  <si>
    <t>SPA Cogen 3 CC</t>
  </si>
  <si>
    <t>Spag 1 A1 GT</t>
  </si>
  <si>
    <t>Spag 2 A2 GT</t>
  </si>
  <si>
    <t>Spag 3 A3 GT</t>
  </si>
  <si>
    <t>Spag 4 A4 GT</t>
  </si>
  <si>
    <t>Spag 5 A5 GT</t>
  </si>
  <si>
    <t>Spag 6 A6 GT</t>
  </si>
  <si>
    <t>Spanish Peaks Solar 1 PV-T</t>
  </si>
  <si>
    <t>Spanish Peaks Solar 2 PV-NT</t>
  </si>
  <si>
    <t>Spaulding Hydro Ph 3 Unit 1 HY</t>
  </si>
  <si>
    <t>Spaulding_2_1</t>
  </si>
  <si>
    <t>Spectrum Nevada Solar 1 PV-NT</t>
  </si>
  <si>
    <t>Spi Anderson 2 ST</t>
  </si>
  <si>
    <t>Spicer Hydro Units 1-3 Aggregate 1 HY</t>
  </si>
  <si>
    <t>Spion Kop Wind 1 WT</t>
  </si>
  <si>
    <t>Spirit Mountain 1 HY</t>
  </si>
  <si>
    <t>Sprague Hydro (North Fork) 1 HY</t>
  </si>
  <si>
    <t>Sprague Hydro 1 HY</t>
  </si>
  <si>
    <t>Spring Canyon 2 WT</t>
  </si>
  <si>
    <t>Spring Coulee 385S Solar DG 1 PV-NT</t>
  </si>
  <si>
    <t>Spring Creek 1 HY</t>
  </si>
  <si>
    <t>Spring Gap Hydro 1 HY</t>
  </si>
  <si>
    <t>Springbok 1 Solar 1 PV-T</t>
  </si>
  <si>
    <t>Springbok 2 Solar 2 PV-T</t>
  </si>
  <si>
    <t>Springbok 3 Solar 1 PV-NT</t>
  </si>
  <si>
    <t>Springer Solar 1 PV-NT</t>
  </si>
  <si>
    <t>Springerville 3 ST</t>
  </si>
  <si>
    <t>Coal_Springerville</t>
  </si>
  <si>
    <t>Springerville 4 ST</t>
  </si>
  <si>
    <t>Springerville Aggregate Solar PV-NT</t>
  </si>
  <si>
    <t>Springerville PV Agg PV-NT</t>
  </si>
  <si>
    <t>Springfield 1 IC</t>
  </si>
  <si>
    <t>Springfield 1 WT</t>
  </si>
  <si>
    <t>Springs Generation Project Aggregate 1 GT</t>
  </si>
  <si>
    <t>Springville Hydroelectric Generator 1 HY</t>
  </si>
  <si>
    <t>Spvp042 Porterville Solar 1 PV-NT</t>
  </si>
  <si>
    <t>Sri International 1 GT</t>
  </si>
  <si>
    <t>Ss 24 Der Solar 1 PV-NT</t>
  </si>
  <si>
    <t>Ss San Antonio West 1 PV-NT</t>
  </si>
  <si>
    <t>St Batt 100 Nm 1 BA</t>
  </si>
  <si>
    <t>St Batt 100 Wco BA</t>
  </si>
  <si>
    <t>Stanislaus Hydro 1 HY</t>
  </si>
  <si>
    <t>Stanton 1 GT</t>
  </si>
  <si>
    <t>Stanton 2 GT</t>
  </si>
  <si>
    <t>Stanton Batter Energy Storage BA</t>
  </si>
  <si>
    <t>Star Peak ST</t>
  </si>
  <si>
    <t>Star Point 47 WT</t>
  </si>
  <si>
    <t>Starvation Ridge PV PV-NT</t>
  </si>
  <si>
    <t>Starwood1</t>
  </si>
  <si>
    <t>Stavely Solar 1 PV-NT</t>
  </si>
  <si>
    <t>ST-Batt-FeAir-100-eco ES</t>
  </si>
  <si>
    <t>Steamboat Hills SBSOL PV</t>
  </si>
  <si>
    <t>Steel Solar A PV-T</t>
  </si>
  <si>
    <t>Stewart Mtn 1 HY</t>
  </si>
  <si>
    <t>Stillwater Wind 1 WT</t>
  </si>
  <si>
    <t>Stirling Wagf 1 WT</t>
  </si>
  <si>
    <t>STKTN WW</t>
  </si>
  <si>
    <t>Stockton Biomas 1 ST</t>
  </si>
  <si>
    <t>Stoltze Biomass ST1 ST</t>
  </si>
  <si>
    <t>Stone Creek 1 HY</t>
  </si>
  <si>
    <t>Stoney Gorge Hydro Aggregate 1 HY</t>
  </si>
  <si>
    <t>Storrie Solar 1 PV-NT</t>
  </si>
  <si>
    <t>Strathcona Ior4 1 GT</t>
  </si>
  <si>
    <t>Strathmore 1 Str1 1 PV-NT</t>
  </si>
  <si>
    <t>Strathmore 2 Str2 1 PV-NT</t>
  </si>
  <si>
    <t>Strauss Wind Energy Project 1 WT</t>
  </si>
  <si>
    <t>Strawberry Creek Agg HY</t>
  </si>
  <si>
    <t>Stroud Solar Station 1</t>
  </si>
  <si>
    <t>Sts Hydropower Ltd KekawaKA HY</t>
  </si>
  <si>
    <t>Suffield 1 PV-NT</t>
  </si>
  <si>
    <t>Sukunka Wind 2 WT</t>
  </si>
  <si>
    <t>Sullivan 1 HY</t>
  </si>
  <si>
    <t>Sumas CC E</t>
  </si>
  <si>
    <t>Summer Solar North 1 PV-NT</t>
  </si>
  <si>
    <t>Summer Wheat Solar Farm 1 PV-NT</t>
  </si>
  <si>
    <t>Summerview 1 BA</t>
  </si>
  <si>
    <t>Summerview 1 Iew1 1 WT</t>
  </si>
  <si>
    <t>Summerview 1 Iew1 2 WT</t>
  </si>
  <si>
    <t>Summerview 2 Iew2 3 WT</t>
  </si>
  <si>
    <t>Summerview 2 Iew2 4 WT</t>
  </si>
  <si>
    <t>Sun City Solar Project 1 PV-NT</t>
  </si>
  <si>
    <t>Sun Harvest Solar 1 PV-NT</t>
  </si>
  <si>
    <t>Sun Mesa Solar Garden PV</t>
  </si>
  <si>
    <t>Sun Mountain 1 PV-T</t>
  </si>
  <si>
    <t>Sun Solar XvIII Agg PV-T</t>
  </si>
  <si>
    <t>Sun Streams 3 BA</t>
  </si>
  <si>
    <t>Sun Streams 3 PV</t>
  </si>
  <si>
    <t>Sun Streams 4 BA</t>
  </si>
  <si>
    <t>Sun Streams 4 PV</t>
  </si>
  <si>
    <t>Sun Streams Gen01 PV</t>
  </si>
  <si>
    <t>Sun Streams Solar 2 PV-NT</t>
  </si>
  <si>
    <t>Suncor Base Plant Cogen 1 GT</t>
  </si>
  <si>
    <t>Suncor Base Plant Cogen 2 GT</t>
  </si>
  <si>
    <t>Suncor Chin Chute Scr3 1 WT</t>
  </si>
  <si>
    <t>Suncor Magrath Scr2 1 WT</t>
  </si>
  <si>
    <t>Sundance 1 CT</t>
  </si>
  <si>
    <t>Sundance 10 CT</t>
  </si>
  <si>
    <t>Sundance 2 CT</t>
  </si>
  <si>
    <t>Sundance 3 CT</t>
  </si>
  <si>
    <t>Sundance 4 CT</t>
  </si>
  <si>
    <t>Sundance 5 CT</t>
  </si>
  <si>
    <t>Sundance 6 CT</t>
  </si>
  <si>
    <t>Sundance 6 Sd6 6 ST</t>
  </si>
  <si>
    <t>Sundance 7 CT</t>
  </si>
  <si>
    <t>Sundance 8 CT</t>
  </si>
  <si>
    <t>Sundance 9 CT</t>
  </si>
  <si>
    <t>Sundre 575S DER Solar 1 PV-NT</t>
  </si>
  <si>
    <t>Sundt Rice 1 IC</t>
  </si>
  <si>
    <t>Sundt Rice 10 IC</t>
  </si>
  <si>
    <t>Sundt Rice 2 IC</t>
  </si>
  <si>
    <t>Sundt Rice 3 IC</t>
  </si>
  <si>
    <t>Sundt Rice 4 IC</t>
  </si>
  <si>
    <t>Sundt Rice 5 IC</t>
  </si>
  <si>
    <t>Sundt Rice 6 IC</t>
  </si>
  <si>
    <t>Sundt Rice 7 IC</t>
  </si>
  <si>
    <t>Sundt Rice 8 IC</t>
  </si>
  <si>
    <t>Sundt Rice 9 IC</t>
  </si>
  <si>
    <t>Sunedison Hesperia 1 PV-NT</t>
  </si>
  <si>
    <t>Sunmine Solar 1 PV-T</t>
  </si>
  <si>
    <t>Sunnyside Solar PV</t>
  </si>
  <si>
    <t>Sunray 2 PV-NT</t>
  </si>
  <si>
    <t>Sunray 3 PV-NT</t>
  </si>
  <si>
    <t>Sunrise CC1a</t>
  </si>
  <si>
    <t>Sunrise CC1b</t>
  </si>
  <si>
    <t>Sunselect 1 GT</t>
  </si>
  <si>
    <t>Sunset Reservoir North Basin 1 PV-NT</t>
  </si>
  <si>
    <t>Sunset Ridge Solar LLC PV</t>
  </si>
  <si>
    <t>Sunshine Valley Solar 1 PV-NT</t>
  </si>
  <si>
    <t>Sunstream Solar 1 PV-NT</t>
  </si>
  <si>
    <t>Suntex Solar PV PV-NT</t>
  </si>
  <si>
    <t>SunZia_LIGHT_1_Firm</t>
  </si>
  <si>
    <t>SunZia_LIGHT_1_NonFirm</t>
  </si>
  <si>
    <t>SunZia_LIGHT_3_Firm</t>
  </si>
  <si>
    <t>SunZia_LIGHT_3_NonFirm</t>
  </si>
  <si>
    <t>Superstition (4 HR) 1 BA</t>
  </si>
  <si>
    <t>Sutter EC CC1a</t>
  </si>
  <si>
    <t>Sutter EC CC1b</t>
  </si>
  <si>
    <t>Swan Falls 1 HY</t>
  </si>
  <si>
    <t>Swan Hills Geothermal Srl1 1 ST</t>
  </si>
  <si>
    <t>Sweetwater Solar 1 PV-T</t>
  </si>
  <si>
    <t>Swift 1 HY</t>
  </si>
  <si>
    <t>Swift 1-2 HY</t>
  </si>
  <si>
    <t>Swift 1-3 HY</t>
  </si>
  <si>
    <t>Swift 2 HY</t>
  </si>
  <si>
    <t>Switch 1 PV-NT</t>
  </si>
  <si>
    <t>Sycamore Energy 1 GT</t>
  </si>
  <si>
    <t>Sycamore Energy 2 GT</t>
  </si>
  <si>
    <t>Taber Solar 1 PV-NT</t>
  </si>
  <si>
    <t>Tacoma Hydro Agg HY</t>
  </si>
  <si>
    <t>TAG Battery 1 BA</t>
  </si>
  <si>
    <t>TAG Solar 1 PV-T</t>
  </si>
  <si>
    <t>Tajiguas Resource Recovery 2 ST</t>
  </si>
  <si>
    <t>Tamarack 1 ST</t>
  </si>
  <si>
    <t>Taos Mesa Solar 1 PV-T</t>
  </si>
  <si>
    <t>Taos Mesa Storage 1 PV-T</t>
  </si>
  <si>
    <t>Taos Pueblo Solar 1 PV-T</t>
  </si>
  <si>
    <t>Tata Chemicals 1 ST</t>
  </si>
  <si>
    <t>Coal_WY_SW</t>
  </si>
  <si>
    <t>Tata Chemicals 2 ST</t>
  </si>
  <si>
    <t>Taylor Draw 1 HY</t>
  </si>
  <si>
    <t>Taylor HY</t>
  </si>
  <si>
    <t>Tb Flats Wind 1 WT</t>
  </si>
  <si>
    <t>TB Flats Wind I 1</t>
  </si>
  <si>
    <t>TB Flats Wind I 2</t>
  </si>
  <si>
    <t>TB Flats Wind II</t>
  </si>
  <si>
    <t>Technicast 1 GT</t>
  </si>
  <si>
    <t>Techren 1 PV-T</t>
  </si>
  <si>
    <t>Techren 2 PV-T</t>
  </si>
  <si>
    <t>Techren 3 PV-T</t>
  </si>
  <si>
    <t>Techren 4 PV-T</t>
  </si>
  <si>
    <t>Techren 5 PV-T</t>
  </si>
  <si>
    <t>Tecolte</t>
  </si>
  <si>
    <t>Tehachapi_Solar_Antelope_230kV 1 PV</t>
  </si>
  <si>
    <t>Tehachapi_Solar_Antelope_230kV 2 PV</t>
  </si>
  <si>
    <t>Tehachapi_Solar_Vestal_230kV 1 PV</t>
  </si>
  <si>
    <t>Tehachapi_Solar_Vestal_230kV 2 PV</t>
  </si>
  <si>
    <t>Tehachapi_Solar_Vincent_230kV 1 PV</t>
  </si>
  <si>
    <t>Tehachapi_Solar_Vincent_230kV 2 PV</t>
  </si>
  <si>
    <t>Tehachapi_Solar_Whirlwind_230kV 1 PV</t>
  </si>
  <si>
    <t>Tehachapi_Solar_Whirlwind_230kV 2 PV</t>
  </si>
  <si>
    <t>Tehachapi_Solar_Windhub_230kV 1 PV</t>
  </si>
  <si>
    <t>Tehachapi_Solar_Windhub_230kV 2 PV</t>
  </si>
  <si>
    <t>Tehachapi_Solar_Windhub_230kV 3 PV</t>
  </si>
  <si>
    <t>Tehachapi_Solar_Windhub_500kV PV</t>
  </si>
  <si>
    <t>Tehachapi_Wind_Antelope_230kV WT</t>
  </si>
  <si>
    <t>Tehachapi_Wind_Whirlwind_230kV WT</t>
  </si>
  <si>
    <t>Tehachapi_Wind_Windhub_230kV 1 WT</t>
  </si>
  <si>
    <t>Tehachapi_Wind_Windhub_230kV 2 WT</t>
  </si>
  <si>
    <t>Tehachapi_Wind_Windhub_230kV 3 WT</t>
  </si>
  <si>
    <t>Telluride Last Dollar Solar Garden PV</t>
  </si>
  <si>
    <t>Temescal Canyon Rv 1 PV-NT</t>
  </si>
  <si>
    <t>TEPC Uastp PV Agg PV-T</t>
  </si>
  <si>
    <t>TEPC_Mohave_PV2_Ag</t>
  </si>
  <si>
    <t>Tequesquite Landfill Solar Project 1 PV-NT</t>
  </si>
  <si>
    <t>TermoMexiCC-Total</t>
  </si>
  <si>
    <t>Terzian 1 PV-NT</t>
  </si>
  <si>
    <t>Tesla 1 HY</t>
  </si>
  <si>
    <t>Texaco Cogen 1 GT</t>
  </si>
  <si>
    <t>Texaco Cogen 2 GT</t>
  </si>
  <si>
    <t>Texaco Cogen 3 OT</t>
  </si>
  <si>
    <t>Texaco Exploration Prod Se Kern River 1 GT</t>
  </si>
  <si>
    <t>Texas Community Solar PV-T</t>
  </si>
  <si>
    <t>The Dalles</t>
  </si>
  <si>
    <t>The Dalles North Fishway N Wasco Pud HY 1 HY</t>
  </si>
  <si>
    <t>Thermalito_1</t>
  </si>
  <si>
    <t>Thermo I 1 BT</t>
  </si>
  <si>
    <t>Thompson Falls 1 HY</t>
  </si>
  <si>
    <t>Thousand Springs 1 HY</t>
  </si>
  <si>
    <t>Three Peaks Power 1 PV-T</t>
  </si>
  <si>
    <t>THUMSGEN</t>
  </si>
  <si>
    <t>Thunder Wolf 1 PV-T</t>
  </si>
  <si>
    <t>Thunder Wolf BESS</t>
  </si>
  <si>
    <t>Thunderegg Solar Center 1 PV-NT</t>
  </si>
  <si>
    <t>Thurston Wind 1 WT</t>
  </si>
  <si>
    <t>Tiber 1 HY</t>
  </si>
  <si>
    <t>Tierra Buena Energy Storage BA</t>
  </si>
  <si>
    <t>Tieton Dam Hydro Electric Proj 1 HY</t>
  </si>
  <si>
    <t>Tiffny 1 Dillon 1 WT</t>
  </si>
  <si>
    <t>Tiger_Creek_H1</t>
  </si>
  <si>
    <t>Tilley 498S DER Solar 1 PV-NT</t>
  </si>
  <si>
    <t>Timothy Lake Powerhouse 1 HY</t>
  </si>
  <si>
    <t>Titan 1 PV-T</t>
  </si>
  <si>
    <t>Titan Solar 1 Pseudo 1 PV-NT</t>
  </si>
  <si>
    <t>Toad Town 1 HY</t>
  </si>
  <si>
    <t>Toketee 1 HY</t>
  </si>
  <si>
    <t>Toketee 2 HY</t>
  </si>
  <si>
    <t>Toketee 3 HY</t>
  </si>
  <si>
    <t>Top Gun Energy Storage 1 BA</t>
  </si>
  <si>
    <t>Topaz Solar Farms 1 PV-NT</t>
  </si>
  <si>
    <t>Tosco 2 OT</t>
  </si>
  <si>
    <t>Tosco Rodeo PlaNT GT</t>
  </si>
  <si>
    <t>Totten Lake Solar 1 PV-T</t>
  </si>
  <si>
    <t>Towaoc 1 HY</t>
  </si>
  <si>
    <t>Tower Rd BESS BA</t>
  </si>
  <si>
    <t>Tower Rd Solar PV-T</t>
  </si>
  <si>
    <t>Town Of Taos Waste Water Facility 1 PV-T</t>
  </si>
  <si>
    <t>Towner Wind III 1 WT</t>
  </si>
  <si>
    <t>Tracy 3 ST</t>
  </si>
  <si>
    <t>Tracy CA CC1a</t>
  </si>
  <si>
    <t>Tracy CA CC1b</t>
  </si>
  <si>
    <t>Tracy Clark Mountain 3 GT3 GT</t>
  </si>
  <si>
    <t>Tracy Clark Mountain 4 GT4 GT</t>
  </si>
  <si>
    <t>Tracy NV CC1</t>
  </si>
  <si>
    <t>Tracy NV CC2a</t>
  </si>
  <si>
    <t>Tracy NV CC2b</t>
  </si>
  <si>
    <t>Tracy Pump Total</t>
  </si>
  <si>
    <t>Tranquility (59940) Great Valley Solar</t>
  </si>
  <si>
    <t>Tranquillity 1 PV-NT</t>
  </si>
  <si>
    <t>Trans Jordan Agg IC</t>
  </si>
  <si>
    <t>Travers Solar (TVS1)</t>
  </si>
  <si>
    <t>Treeline 1 PV</t>
  </si>
  <si>
    <t>Trego Grid 2 BA</t>
  </si>
  <si>
    <t>Trinidad 3 IC</t>
  </si>
  <si>
    <t>Trinidad 4 IC</t>
  </si>
  <si>
    <t>Trinidad 5 IC</t>
  </si>
  <si>
    <t>Trinity 1 HY</t>
  </si>
  <si>
    <t>Trinity Solar PV-NT</t>
  </si>
  <si>
    <t>TRONA SOLAR III PV-NT</t>
  </si>
  <si>
    <t>Tropico 1 PV-NT</t>
  </si>
  <si>
    <t>Tropico Solar 1 BA</t>
  </si>
  <si>
    <t>Tropico Solar Big Beau 1 PV-NT</t>
  </si>
  <si>
    <t>Tropico Solar Big Beau BESS</t>
  </si>
  <si>
    <t>Trout Creek Solar 1 PV-T</t>
  </si>
  <si>
    <t>Troutdale BESS 1 BA</t>
  </si>
  <si>
    <t>Ts Power 1 ST</t>
  </si>
  <si>
    <t>Coal_Valmy</t>
  </si>
  <si>
    <t>TS1 (Newmont) PV-NT</t>
  </si>
  <si>
    <t>TS2 BA</t>
  </si>
  <si>
    <t>TSGT PNM Generic Wind Resource/Battery 1 WT</t>
  </si>
  <si>
    <t>TSGT PNM Generic Wind Resource/Battery 2 WT</t>
  </si>
  <si>
    <t>Tsilhqotin Solar 1 PV-T</t>
  </si>
  <si>
    <t>Tuana Springs\Cassia Wind</t>
  </si>
  <si>
    <t>Tucannon River Wind</t>
  </si>
  <si>
    <t>Tulare BioMAT Fuel Cell</t>
  </si>
  <si>
    <t>Tulare Solar 5 PV-NT</t>
  </si>
  <si>
    <t>Tule River Hydro Plant SCE HY</t>
  </si>
  <si>
    <t>Tule Wind 1 WT</t>
  </si>
  <si>
    <t>Tullock Hydro 1 HY</t>
  </si>
  <si>
    <t>Tullock_1</t>
  </si>
  <si>
    <t>Tumbleweed Solar Saturn Power Corporation 1 PV-T</t>
  </si>
  <si>
    <t>Tuolumne Wind</t>
  </si>
  <si>
    <t>Turlock Lake 1 HY</t>
  </si>
  <si>
    <t>Turnbull Hydro 1 HY</t>
  </si>
  <si>
    <t>Turquoise Solar 2 PV-T</t>
  </si>
  <si>
    <t>Turquoise Solar1</t>
  </si>
  <si>
    <t>Tutuilla Solar PV-T</t>
  </si>
  <si>
    <t>Twilight BA</t>
  </si>
  <si>
    <t>Twin Buttes 2 WT</t>
  </si>
  <si>
    <t>Twin Falls 1 HY</t>
  </si>
  <si>
    <t>Twin Falls ID 1 HY</t>
  </si>
  <si>
    <t>Twin Reservoirs Ferc P 10376 HY 1 HY</t>
  </si>
  <si>
    <t>Two Dot Wind Farm 1 WT</t>
  </si>
  <si>
    <t>Two Fiets Dairy Digester 1 GT</t>
  </si>
  <si>
    <t>Two Rivers Wind LLCWT</t>
  </si>
  <si>
    <t>Tx Airport Solar 5 PV-T</t>
  </si>
  <si>
    <t>Tx Business Solar 50 PV-T</t>
  </si>
  <si>
    <t>Tx Community Solar 10 PV-T</t>
  </si>
  <si>
    <t>Uastp PV Agg PV-T</t>
  </si>
  <si>
    <t>UCDMC</t>
  </si>
  <si>
    <t>Ucla Chiller Cg 2 CCa</t>
  </si>
  <si>
    <t>Ucla Chiller Cg 3 CCb</t>
  </si>
  <si>
    <t>Uinta Agg HY</t>
  </si>
  <si>
    <t>Ukiah Lake Mendocino Hydro 1 HY</t>
  </si>
  <si>
    <t>Ultrapower Chinese Station BESS 1 BA</t>
  </si>
  <si>
    <t>Union Valley 1 HY</t>
  </si>
  <si>
    <t>United HQ - Brighton (Sol Partners) 1 PV-T</t>
  </si>
  <si>
    <t>University Of Oregon Cogen Pro 1 ST</t>
  </si>
  <si>
    <t>University Of Oregon Cogen Pro CT1 CT</t>
  </si>
  <si>
    <t>Upper Baker 1 HY</t>
  </si>
  <si>
    <t>Upper Falls Post St 1 HY</t>
  </si>
  <si>
    <t>Upper Gorge 1 HY</t>
  </si>
  <si>
    <t>Upper Malad 1 HY</t>
  </si>
  <si>
    <t>Upper Molina 1 HY</t>
  </si>
  <si>
    <t>Upper Power Plant 4 HY</t>
  </si>
  <si>
    <t>Upper Salmon A 1 HY</t>
  </si>
  <si>
    <t>Upper Salmon B 1 HY</t>
  </si>
  <si>
    <t>Upriver 1 HY</t>
  </si>
  <si>
    <t>Us Magnesium Mag Corp 1 GT</t>
  </si>
  <si>
    <t>Us Magnesium Mag Corp 2 GT</t>
  </si>
  <si>
    <t>Us Magnesium Mag Corp 3 GT</t>
  </si>
  <si>
    <t>Usafa PV 1 PV</t>
  </si>
  <si>
    <t>Utah Red Hills Renewable Park 1 PV-T</t>
  </si>
  <si>
    <t>Utah State University 1 GT</t>
  </si>
  <si>
    <t>Utah_Geothermal_Eldorado_230kV 1 ST</t>
  </si>
  <si>
    <t>Utah_Geothermal_Eldorado_230kV 2 ST</t>
  </si>
  <si>
    <t>Utility Wind Portland North Coast 1 WT</t>
  </si>
  <si>
    <t>Vaca Dixon Solar Station 1 PV-NT</t>
  </si>
  <si>
    <t>Vale Air Solar Center 1 PV-NT</t>
  </si>
  <si>
    <t>Vale I Solar 1 PV-NT</t>
  </si>
  <si>
    <t>Valencia 1 GT</t>
  </si>
  <si>
    <t>Valencia 2 GT</t>
  </si>
  <si>
    <t>Valencia 2 PV-T</t>
  </si>
  <si>
    <t>Valencia 3 GT</t>
  </si>
  <si>
    <t>Valencia 4 GT</t>
  </si>
  <si>
    <t>Valentine Solar 1 PV-NT</t>
  </si>
  <si>
    <t>Vallecito Energy Storage 1 BA</t>
  </si>
  <si>
    <t>Valley CC1a</t>
  </si>
  <si>
    <t>Valley CC1b</t>
  </si>
  <si>
    <t>Valley Center 1</t>
  </si>
  <si>
    <t>Valley Center 2</t>
  </si>
  <si>
    <t>Valley Center Energy Storage BA</t>
  </si>
  <si>
    <t>Valley Gt 5 GT</t>
  </si>
  <si>
    <t>Valley View 1 Vvw1 1 GT</t>
  </si>
  <si>
    <t>Valley View 2 Vvw2 2 GT</t>
  </si>
  <si>
    <t>Valley View Solar PV</t>
  </si>
  <si>
    <t>Valmont 7 GT</t>
  </si>
  <si>
    <t>Valmont 8 GT</t>
  </si>
  <si>
    <t>Vansycle 1 WT</t>
  </si>
  <si>
    <t>Vansycle 2 WT</t>
  </si>
  <si>
    <t>Vansycle_OR</t>
  </si>
  <si>
    <t>Vansycle_WA</t>
  </si>
  <si>
    <t>Vantage Wind 1 WT</t>
  </si>
  <si>
    <t>Vasco Wind 1 WT</t>
  </si>
  <si>
    <t>Vauxhall 1 PV-NT</t>
  </si>
  <si>
    <t>Vauxhall Vxh1 1 PV-NT</t>
  </si>
  <si>
    <t>Vecino Vineyards 1 HY</t>
  </si>
  <si>
    <t>Vega Solar 1 PV-NT</t>
  </si>
  <si>
    <t>Ventura Energy Storage 1 BA</t>
  </si>
  <si>
    <t>Veyo Waste Heat Generator 1 OT</t>
  </si>
  <si>
    <t>Victor Aggregate Solar Resources PV-NT</t>
  </si>
  <si>
    <t>Victor Dry Farm Ranch A 1 PV-NT</t>
  </si>
  <si>
    <t>Victor Dry Farm Ranch B 1 PV-NT</t>
  </si>
  <si>
    <t>Victor Phelan Solar One 1 PV-NT</t>
  </si>
  <si>
    <t>VICTORY PASS SOLAR PV-NT</t>
  </si>
  <si>
    <t>Victory Pass VCTBA BA</t>
  </si>
  <si>
    <t>Victory Solar 1 PV-T</t>
  </si>
  <si>
    <t>Vikings BESS BA</t>
  </si>
  <si>
    <t>Vikings Solar PV-NT</t>
  </si>
  <si>
    <t>Vilas Solar Energy 1 PV-T</t>
  </si>
  <si>
    <t>Vinam PV-NT</t>
  </si>
  <si>
    <t>Vinelands Hydro 1 HY</t>
  </si>
  <si>
    <t>Vintner Solar 1 PV-NT</t>
  </si>
  <si>
    <t>Virginia Ranch Dam Powerplant 1 HY</t>
  </si>
  <si>
    <t>Vista Energy Storage1BA40</t>
  </si>
  <si>
    <t>Vista QFS 1 OT</t>
  </si>
  <si>
    <t>Vista Solar Energy Center 1 PV-T</t>
  </si>
  <si>
    <t>Viva Naughton Agg HY</t>
  </si>
  <si>
    <t>Volta 7 Qfunts 1 HY</t>
  </si>
  <si>
    <t>Volta Hydro Unit 1 HY</t>
  </si>
  <si>
    <t>Volta Hydro Unit 2 HY</t>
  </si>
  <si>
    <t>Voyager Wind 1 WT</t>
  </si>
  <si>
    <t>Voyager Wind 3 WT</t>
  </si>
  <si>
    <t>Voyager Wind 4-1 WT</t>
  </si>
  <si>
    <t>Voyager Wind Oasis Alta WT</t>
  </si>
  <si>
    <t>Voyager2_G1</t>
  </si>
  <si>
    <t>Vulcan 1 BT</t>
  </si>
  <si>
    <t>Vulcan 2 BT</t>
  </si>
  <si>
    <t>Vulcan 255S Der Solar 1 PV-NT</t>
  </si>
  <si>
    <t>Vulcan Patua1 1 BT</t>
  </si>
  <si>
    <t>Vulcan Vcn1 1 PV-NT</t>
  </si>
  <si>
    <t>W_E_Warne_1</t>
  </si>
  <si>
    <t>W_R_Gianelli_1</t>
  </si>
  <si>
    <t>Wadham Energy Lp 1 ST</t>
  </si>
  <si>
    <t>Wagner Wind 1 WT</t>
  </si>
  <si>
    <t>Wallowa Falls 1 HY</t>
  </si>
  <si>
    <t>Walnut 1 GT</t>
  </si>
  <si>
    <t>Walnut 2 GT</t>
  </si>
  <si>
    <t>Walnut Creek Energy Park Unit 1 GT</t>
  </si>
  <si>
    <t>Walnut Creek Energy Park Unit 2 GT</t>
  </si>
  <si>
    <t>Walnut Creek Energy Park Unit 3 GT</t>
  </si>
  <si>
    <t>Walnut Creek Energy Park Unit 4-1 GT</t>
  </si>
  <si>
    <t>Walnut Creek Energy Park Unit 5-1 GT</t>
  </si>
  <si>
    <t>Walnut Energy CC1a</t>
  </si>
  <si>
    <t>Walnut Energy CC1b</t>
  </si>
  <si>
    <t>Walterville Ferc P 2496 HY 1 HY</t>
  </si>
  <si>
    <t>Wanapum</t>
  </si>
  <si>
    <t>Warm Springs Hydro 1 HY</t>
  </si>
  <si>
    <t>Warren Af Wind 1 WT</t>
  </si>
  <si>
    <t>Waste Management Landfill1</t>
  </si>
  <si>
    <t>Water Wheel Ranch 1 HY</t>
  </si>
  <si>
    <t>Watson Reservoir Hydro Ferc HY 1 HY</t>
  </si>
  <si>
    <t>WatsonCogenCC-Total</t>
  </si>
  <si>
    <t>Watts I PV-NT</t>
  </si>
  <si>
    <t>Watts II PV-NT</t>
  </si>
  <si>
    <t>Weber 1 HY</t>
  </si>
  <si>
    <t>Weeks Falls 1 HY</t>
  </si>
  <si>
    <t>Weiser Distributed BESS BA</t>
  </si>
  <si>
    <t>Weldwood 1 Wwd1 1 ST</t>
  </si>
  <si>
    <t>Weldwood 1 Wwd1 2 ST</t>
  </si>
  <si>
    <t>Wellhead Power Delano 1 GT</t>
  </si>
  <si>
    <t>Wells</t>
  </si>
  <si>
    <t>West Antelope Solar 1 PV-NT</t>
  </si>
  <si>
    <t>West Cadotte Wcd1 1 GT</t>
  </si>
  <si>
    <t>West Camp Wind 1 WT</t>
  </si>
  <si>
    <t>West Gates Solar Station 1 PV-NT</t>
  </si>
  <si>
    <t>West Hines PV PV-NT</t>
  </si>
  <si>
    <t>West Line Solar PV</t>
  </si>
  <si>
    <t>West Pembina Pmb1 1 GT</t>
  </si>
  <si>
    <t>West Phoenix 1 CS</t>
  </si>
  <si>
    <t>West Phoenix 1 GT</t>
  </si>
  <si>
    <t>West Phoenix 2 CS</t>
  </si>
  <si>
    <t>West Phoenix 2 GT</t>
  </si>
  <si>
    <t>West Phoenix 3 CS</t>
  </si>
  <si>
    <t>West Phoenix CC4</t>
  </si>
  <si>
    <t>West Phoenix CC5a</t>
  </si>
  <si>
    <t>West Phoenix CC5b</t>
  </si>
  <si>
    <t>West Point Hydro Plant 1 HY</t>
  </si>
  <si>
    <t>West Valley 1 GT</t>
  </si>
  <si>
    <t>West Valley 2 GT</t>
  </si>
  <si>
    <t>West Valley 3 GT</t>
  </si>
  <si>
    <t>West Valley 4 GT</t>
  </si>
  <si>
    <t>West Valley 5 GT</t>
  </si>
  <si>
    <t>Western Antelope Blue Sky Ranch A 1 PV-NT</t>
  </si>
  <si>
    <t>Western Antelope Blue Sky Ranch B PV-NT</t>
  </si>
  <si>
    <t>Western Antelope Dry Ranch 1 PV-NT</t>
  </si>
  <si>
    <t>Western Power And Steam Cogeneration 1 GT</t>
  </si>
  <si>
    <t>Westfield Yellow Lake Wef1 1 PV-NT</t>
  </si>
  <si>
    <t>Westlands Almond PV-NT</t>
  </si>
  <si>
    <t>WESTLANDS SOLAR BLUE BESS BA</t>
  </si>
  <si>
    <t>Westlands Solar Blue PV-NT</t>
  </si>
  <si>
    <t>Westlands Solar Farm PV 1 PV-NT</t>
  </si>
  <si>
    <t>Westlock Wst1 1 ST</t>
  </si>
  <si>
    <t>WestPointTP Agrr</t>
  </si>
  <si>
    <t>Westside Solar Station 1 PV-NT</t>
  </si>
  <si>
    <t>Westwing I BESS 1 BA</t>
  </si>
  <si>
    <t>Weyerhaeuser Longview ST1 ST</t>
  </si>
  <si>
    <t>Weyerhaeuser Longview ST2 ST</t>
  </si>
  <si>
    <t>Weyerhaeuser Longview ST3 ST</t>
  </si>
  <si>
    <t>Weyerhaeuser Longview ST4 ST</t>
  </si>
  <si>
    <t>Weyerhaeuser Wey1 1 ST</t>
  </si>
  <si>
    <t>Wheat Field 46 WT</t>
  </si>
  <si>
    <t>Wheatcrest MPC Solar 1 PV-NT</t>
  </si>
  <si>
    <t>Wheatland Wind Whe1 1 WT</t>
  </si>
  <si>
    <t>Wheatridge Hybrid BA</t>
  </si>
  <si>
    <t>Wheatridge IIWT200</t>
  </si>
  <si>
    <t>Wheatridge Solar PV-NT</t>
  </si>
  <si>
    <t>Wheelabrator Shasta 1 ST</t>
  </si>
  <si>
    <t>Wheelabrator Spokane 1 ST</t>
  </si>
  <si>
    <t>WheelerRidgePump-Total</t>
  </si>
  <si>
    <t>Whiskeytown 9 HY</t>
  </si>
  <si>
    <t>White Hills A1WT50</t>
  </si>
  <si>
    <t>White Hills B1WT300</t>
  </si>
  <si>
    <t>White River Solar 1 PV-NT</t>
  </si>
  <si>
    <t>White River West 1 PV-NT</t>
  </si>
  <si>
    <t>White Rock 1 HY</t>
  </si>
  <si>
    <t>White Wing Ranch Solar PV-NT</t>
  </si>
  <si>
    <t>White_Creek1</t>
  </si>
  <si>
    <t>Whitecourt Power Eagl 1 ST</t>
  </si>
  <si>
    <t>Whitehorn 2 GT</t>
  </si>
  <si>
    <t>Whitehorn 3 GT</t>
  </si>
  <si>
    <t>Whitewater Hill Wind Project WT</t>
  </si>
  <si>
    <t>Whitewater Hydro 1 HY</t>
  </si>
  <si>
    <t>Whitla Wht1 1 WT</t>
  </si>
  <si>
    <t>Whitla Wht2 1 WT</t>
  </si>
  <si>
    <t>Whitney Point Solar 1 PV-NT</t>
  </si>
  <si>
    <t>Wi Eco 1 WT</t>
  </si>
  <si>
    <t>Wi Eco 2 WT</t>
  </si>
  <si>
    <t>Wi Wyo Wne WT</t>
  </si>
  <si>
    <t>Wild Horse Expansion 1 WT</t>
  </si>
  <si>
    <t>Wild Horse Wind 1</t>
  </si>
  <si>
    <t>Wild Rose 2 Wind Farm 1 WT</t>
  </si>
  <si>
    <t>Wildcat I BESS 1 BA</t>
  </si>
  <si>
    <t>Wildwood Solar 2 PV-NT</t>
  </si>
  <si>
    <t>Wildwood Solar I 1 PV-NT</t>
  </si>
  <si>
    <t>Williams Fork 1 HY</t>
  </si>
  <si>
    <t>Williams Four Corners/Igancio OT</t>
  </si>
  <si>
    <t>Willow Creek 48 WT</t>
  </si>
  <si>
    <t>Willow Springs 2 PV-NT</t>
  </si>
  <si>
    <t>Willy 9 Chap 1 PV-NT</t>
  </si>
  <si>
    <t>Willy 9 Chap 2 PV-NT</t>
  </si>
  <si>
    <t>Wilmont PV II</t>
  </si>
  <si>
    <t>Wilmot II 100 MW Storage Project 1 BA</t>
  </si>
  <si>
    <t>Wilmot Solar Nextera 1 PV-T</t>
  </si>
  <si>
    <t>Wilmot Storage Project 1 BA</t>
  </si>
  <si>
    <t>WilsonLake1</t>
  </si>
  <si>
    <t>Wind Resource I 1 WT</t>
  </si>
  <si>
    <t>Wind Resource II 1 WT</t>
  </si>
  <si>
    <t>Wind Wall Monolith 1 WT</t>
  </si>
  <si>
    <t>Wind Wall Monolith 2 WT</t>
  </si>
  <si>
    <t>Wind_Peace_14 1 WT</t>
  </si>
  <si>
    <t>Wind_Peace_18 1 WT</t>
  </si>
  <si>
    <t>Wind_Peace_19 1 WT</t>
  </si>
  <si>
    <t>Wind_Peace_20 1 WT</t>
  </si>
  <si>
    <t>Wind_Peace_28 1 WT</t>
  </si>
  <si>
    <t>Wind_SI_xx 1 WT</t>
  </si>
  <si>
    <t>WindGapPump-Total</t>
  </si>
  <si>
    <t>Windhub Solar A 1 PV-NT</t>
  </si>
  <si>
    <t>Windrise Wrw1 1 WT</t>
  </si>
  <si>
    <t>Windstar 1 WT</t>
  </si>
  <si>
    <t>Windstream 39</t>
  </si>
  <si>
    <t>Windstream 60401WT4.07</t>
  </si>
  <si>
    <t>Windstream 6041</t>
  </si>
  <si>
    <t>Windstream 6042</t>
  </si>
  <si>
    <t>Windstream 6111</t>
  </si>
  <si>
    <t>Windustries 1 WT</t>
  </si>
  <si>
    <t>Windy Flats Wind</t>
  </si>
  <si>
    <t>WindyFlats2</t>
  </si>
  <si>
    <t>Winnifred MPC Wind 1 WT</t>
  </si>
  <si>
    <t>Winnifred Wind Modification 1 WT</t>
  </si>
  <si>
    <t>Wintec Energy Ltd 1 WT</t>
  </si>
  <si>
    <t>Wintec PaLM WT</t>
  </si>
  <si>
    <t>Winter Wheat Solar Farm 1 PV-NT</t>
  </si>
  <si>
    <t>Winteringhills 1 WT</t>
  </si>
  <si>
    <t>Winteringhills 2 WT</t>
  </si>
  <si>
    <t>Winteringhills 3 WT</t>
  </si>
  <si>
    <t>Winteringhills 4 WT</t>
  </si>
  <si>
    <t>Winteringhills 5 WT</t>
  </si>
  <si>
    <t>Winteringhills 6 WT</t>
  </si>
  <si>
    <t>Wise Hydro Unit 1 HY</t>
  </si>
  <si>
    <t>Wistaria Ranch Solar 1 PV-NT</t>
  </si>
  <si>
    <t>WI-wyo-wne WT</t>
  </si>
  <si>
    <t>Wolfskill Energy Center 1 GT</t>
  </si>
  <si>
    <t>Woodland 3A IC</t>
  </si>
  <si>
    <t>Woodland 3D IC</t>
  </si>
  <si>
    <t>Woodland Biomass 1 ST</t>
  </si>
  <si>
    <t>Woodland CC</t>
  </si>
  <si>
    <t>Woodland GT1 GT</t>
  </si>
  <si>
    <t>Woodleaf Hydro 1 HY</t>
  </si>
  <si>
    <t>Woodline Solar 1 PV-T</t>
  </si>
  <si>
    <t>Woodmere Solar Farm 1 PV-NT</t>
  </si>
  <si>
    <t>Woods Creek Agg HY</t>
  </si>
  <si>
    <t>Woodward Power Plant 1 HY</t>
  </si>
  <si>
    <t>Wright Solar Freeman 1 PV-NT</t>
  </si>
  <si>
    <t>Wsu Biotech Ls 1 IC</t>
  </si>
  <si>
    <t>Wsu Grimes Way Agg IC</t>
  </si>
  <si>
    <t>Wyeast Solar PV-T</t>
  </si>
  <si>
    <t>Wygen 1 ST</t>
  </si>
  <si>
    <t>Coal_Wygen</t>
  </si>
  <si>
    <t>Wygen 2 ST</t>
  </si>
  <si>
    <t>Wygen 3 ST</t>
  </si>
  <si>
    <t>Wynoochee 71 HY</t>
  </si>
  <si>
    <t>Wyodak 1 ST</t>
  </si>
  <si>
    <t>Coal_Wyodak</t>
  </si>
  <si>
    <t>Yakama Drop Agg HY</t>
  </si>
  <si>
    <t>Yale 1 HY</t>
  </si>
  <si>
    <t>Yellow Pine I&amp;II BESS</t>
  </si>
  <si>
    <t>Yellow Pine I&amp;II PV</t>
  </si>
  <si>
    <t>Yellowstone County Generating Station 1 IC</t>
  </si>
  <si>
    <t>Yellowstone County Generating Station 11 IC</t>
  </si>
  <si>
    <t>Yellowstone County Generating Station 13 IC</t>
  </si>
  <si>
    <t>Yellowstone County Generating Station 15 IC</t>
  </si>
  <si>
    <t>Yellowstone County Generating Station 17 IC</t>
  </si>
  <si>
    <t>Yellowstone County Generating Station 2 IC</t>
  </si>
  <si>
    <t>Yellowstone County Generating Station 4 IC</t>
  </si>
  <si>
    <t>Yellowstone County Generating Station 6 IC</t>
  </si>
  <si>
    <t>Yellowstone County Generating Station 8 IC</t>
  </si>
  <si>
    <t>Yellowstone Energy 1 ST</t>
  </si>
  <si>
    <t>Petroleum Coke</t>
  </si>
  <si>
    <t>Yellowtail 1 HY</t>
  </si>
  <si>
    <t>Yelm Hy Agg HY</t>
  </si>
  <si>
    <t>Yorba Linda Hydroelectric Recovery Plant 1 HY</t>
  </si>
  <si>
    <t>Yorktown 1 BESS BA</t>
  </si>
  <si>
    <t>Youngs Creek Ferc P 10359 HY 1 HY</t>
  </si>
  <si>
    <t>Youngstown 772S DER Solar 1 PV-NT</t>
  </si>
  <si>
    <t>Yuba City Cogen 1 GT</t>
  </si>
  <si>
    <t>Yuba City Energy Center Calpine 1 GT</t>
  </si>
  <si>
    <t>Yucca 1 GT</t>
  </si>
  <si>
    <t>Yucca 2 GT</t>
  </si>
  <si>
    <t>Yucca 3 GT</t>
  </si>
  <si>
    <t>Yucca 4 GT</t>
  </si>
  <si>
    <t>Yucca 5 GT</t>
  </si>
  <si>
    <t>Yucca 6 GT</t>
  </si>
  <si>
    <t>Yuma Axis 1 GT</t>
  </si>
  <si>
    <t>Yuma Axis 1 ST</t>
  </si>
  <si>
    <t>YUMA BESS 1 BA</t>
  </si>
  <si>
    <t>Yuma Cogen CC</t>
  </si>
  <si>
    <t>YUMA Solar 1 PV</t>
  </si>
  <si>
    <t>Zephyr Park 1 WT</t>
  </si>
  <si>
    <t>Zero Waste Energy 1 IC</t>
  </si>
  <si>
    <t>Zonnebeke Wind 1 WT</t>
  </si>
  <si>
    <t>Row Labels</t>
  </si>
  <si>
    <t>Grand Total</t>
  </si>
  <si>
    <t>THERMAL_GENERAL_INFO</t>
  </si>
  <si>
    <t>GeneratorName</t>
  </si>
  <si>
    <t xml:space="preserve"> Turbine Type</t>
  </si>
  <si>
    <t>Model Type</t>
  </si>
  <si>
    <t>Cop 1 GT</t>
  </si>
  <si>
    <t>GT</t>
  </si>
  <si>
    <t>GT LMS100</t>
  </si>
  <si>
    <t>GT LMS</t>
  </si>
  <si>
    <t>GEO</t>
  </si>
  <si>
    <t>GT F</t>
  </si>
  <si>
    <t>ST-NG</t>
  </si>
  <si>
    <t>GT FT4</t>
  </si>
  <si>
    <t>GT Aero</t>
  </si>
  <si>
    <t>GT FT8 TwinPac</t>
  </si>
  <si>
    <t>GT LM6000</t>
  </si>
  <si>
    <t>GT LM</t>
  </si>
  <si>
    <t>IC-OT</t>
  </si>
  <si>
    <t>GT LM6000 PC Sprint</t>
  </si>
  <si>
    <t>Drews Generating Plant GT</t>
  </si>
  <si>
    <t>GT GE10Ba</t>
  </si>
  <si>
    <t>GT B</t>
  </si>
  <si>
    <t>GT LM6000 Sprint</t>
  </si>
  <si>
    <t>ST-OT</t>
  </si>
  <si>
    <t>EF Oxnard Incorporated 1 GT</t>
  </si>
  <si>
    <t>Berry Placerita Cogen</t>
  </si>
  <si>
    <t>GT-OT</t>
  </si>
  <si>
    <t>Bp Wilmington Calciner 1 ST</t>
  </si>
  <si>
    <t>US Borax Unit 1 GT</t>
  </si>
  <si>
    <t>GT GE10</t>
  </si>
  <si>
    <t>Sycamore Cogeneration Unit 4-1 GT</t>
  </si>
  <si>
    <t>GT 7EA</t>
  </si>
  <si>
    <t>GT E</t>
  </si>
  <si>
    <t>Sycamore Cogeneration Unit 3 GT</t>
  </si>
  <si>
    <t>Sycamore Cogeneration Unit 2 GT</t>
  </si>
  <si>
    <t>Sycamore Cogeneration Unit 1 GT</t>
  </si>
  <si>
    <t>Kern River Cogeneration Co Unit 1 GT</t>
  </si>
  <si>
    <t>Kern River Cogeneration Co Unit 2 GT</t>
  </si>
  <si>
    <t>Kern River Cogeneration Co Unit 3 GT</t>
  </si>
  <si>
    <t>Kern River Cogeneration Co Unit 4-1 GT</t>
  </si>
  <si>
    <t>Ormond Beach Gen Sta Unit 1 ST</t>
  </si>
  <si>
    <t>Ormond Beach Gen Sta Unit 2 ST</t>
  </si>
  <si>
    <t>CCLM6000 PC Sprint</t>
  </si>
  <si>
    <t>CC LM</t>
  </si>
  <si>
    <t>CC GT24</t>
  </si>
  <si>
    <t>CC F</t>
  </si>
  <si>
    <t>GT FT8-3 Swift-Pac</t>
  </si>
  <si>
    <t>IC</t>
  </si>
  <si>
    <t>Diablo Canyon Unit 1 ST</t>
  </si>
  <si>
    <t>ST-NUC</t>
  </si>
  <si>
    <t>Diablo Canyon Unit 2 ST</t>
  </si>
  <si>
    <t>GT LM5000</t>
  </si>
  <si>
    <t>GT 7E</t>
  </si>
  <si>
    <t>GT LM2500</t>
  </si>
  <si>
    <t>Ripon Cogeneration Unit 1 GT</t>
  </si>
  <si>
    <t>GT TM2500</t>
  </si>
  <si>
    <t>Wheelabrator Shasta 3</t>
  </si>
  <si>
    <t>Wheelabrator Shasta 2</t>
  </si>
  <si>
    <t>Wheelabrator Shasta 1</t>
  </si>
  <si>
    <t>Aidlin_Geo1</t>
  </si>
  <si>
    <t>IC 18V50DF</t>
  </si>
  <si>
    <t>IC Large</t>
  </si>
  <si>
    <t>GT 5000F</t>
  </si>
  <si>
    <t>ST-BIO</t>
  </si>
  <si>
    <t>GT LM6000PC</t>
  </si>
  <si>
    <t>CC 7FA</t>
  </si>
  <si>
    <t>Oakland Station C Gt Unit 3 GT</t>
  </si>
  <si>
    <t>Klamath Generation Peaking 3 GT</t>
  </si>
  <si>
    <t>Boulder Park 2 IC</t>
  </si>
  <si>
    <t>Boulder Park 3 IC</t>
  </si>
  <si>
    <t>Boulder Park 4 IC</t>
  </si>
  <si>
    <t>Boulder Park 5 IC</t>
  </si>
  <si>
    <t>Boulder Park 6 IC</t>
  </si>
  <si>
    <t>GT 10B</t>
  </si>
  <si>
    <t>GT FT8 Twin Pac</t>
  </si>
  <si>
    <t>GT W501D</t>
  </si>
  <si>
    <t>GT D</t>
  </si>
  <si>
    <t>Mcmahon Co Gen 1 GT</t>
  </si>
  <si>
    <t>Mcmahon Co Gen 2 GT</t>
  </si>
  <si>
    <t>ST</t>
  </si>
  <si>
    <t>ST-WDS</t>
  </si>
  <si>
    <t>CC</t>
  </si>
  <si>
    <t>ST-Coal</t>
  </si>
  <si>
    <t>GT W251B12A (B)</t>
  </si>
  <si>
    <t>GT 501F</t>
  </si>
  <si>
    <t>GT FT8-3 Swiftpac</t>
  </si>
  <si>
    <t>Colstrip 4 ST</t>
  </si>
  <si>
    <t>Basin Creek 9 IC</t>
  </si>
  <si>
    <t>Basin Creek 8 IC</t>
  </si>
  <si>
    <t>Basin Creek 6 IC</t>
  </si>
  <si>
    <t>Basin Creek 5 IC</t>
  </si>
  <si>
    <t>Dave Johnston 1 ST</t>
  </si>
  <si>
    <t>Dave Johnston 2 ST</t>
  </si>
  <si>
    <t>Dave Johnston 3 ST</t>
  </si>
  <si>
    <t>Dave Johnston 4 ST</t>
  </si>
  <si>
    <t>Exxonmobile Production Company Shute Creek 1 GT</t>
  </si>
  <si>
    <t>Exxonmobile Production Company Shute Creek 2 GT</t>
  </si>
  <si>
    <t>Exxonmobile Production Company Shute Creek 3 GT</t>
  </si>
  <si>
    <t>Gadsby 2 2 ST</t>
  </si>
  <si>
    <t>Gadsby 3 ST</t>
  </si>
  <si>
    <t>Tesoro Refining And Marketing 1 GT</t>
  </si>
  <si>
    <t>Tesoro Refining And Marketing 2 GT</t>
  </si>
  <si>
    <t>GT LMS100PA</t>
  </si>
  <si>
    <t>Island Co Gen 1 GT</t>
  </si>
  <si>
    <t>CC GT24B</t>
  </si>
  <si>
    <t>CC LM6000 PC Sprint</t>
  </si>
  <si>
    <t>CC-OT</t>
  </si>
  <si>
    <t>CC F New</t>
  </si>
  <si>
    <t>CC LM2500</t>
  </si>
  <si>
    <t>ClearwaterCC-Total</t>
  </si>
  <si>
    <t>CC 6B</t>
  </si>
  <si>
    <t>CC B</t>
  </si>
  <si>
    <t>CC 7EA</t>
  </si>
  <si>
    <t>CC E</t>
  </si>
  <si>
    <t>CC Aero</t>
  </si>
  <si>
    <t>CC 7E</t>
  </si>
  <si>
    <t>Glen Arm Unit 1 GT</t>
  </si>
  <si>
    <t>GT FT-3</t>
  </si>
  <si>
    <t>CC 501G</t>
  </si>
  <si>
    <t>CC G</t>
  </si>
  <si>
    <t>Keller_Canyon2</t>
  </si>
  <si>
    <t>CC STG-5000F4</t>
  </si>
  <si>
    <t>CC SGT6-5000F</t>
  </si>
  <si>
    <t>MartinezCC-Total</t>
  </si>
  <si>
    <t>CC OT</t>
  </si>
  <si>
    <t>CC 7FA+e</t>
  </si>
  <si>
    <t>Roseburg Forest Products Weed 1 ST</t>
  </si>
  <si>
    <t>SouthBelridge2</t>
  </si>
  <si>
    <t>SouthBelridge3</t>
  </si>
  <si>
    <t>Springs2</t>
  </si>
  <si>
    <t>Sycamore1-2</t>
  </si>
  <si>
    <t>CC 7001FA+e</t>
  </si>
  <si>
    <t>CC 7FA+</t>
  </si>
  <si>
    <t>ElSegndCogCC3-Total</t>
  </si>
  <si>
    <t>OT CC</t>
  </si>
  <si>
    <t>ElSegndCogCC2-Total</t>
  </si>
  <si>
    <t>CC SGT6-5000 F</t>
  </si>
  <si>
    <t>CC M501G1</t>
  </si>
  <si>
    <t>IC 18C50SG</t>
  </si>
  <si>
    <t>CC M501GAC</t>
  </si>
  <si>
    <t>GT LMS100 PA</t>
  </si>
  <si>
    <t>Naughton 1 ST</t>
  </si>
  <si>
    <t>Naughton 2 ST</t>
  </si>
  <si>
    <t>Biomass One LP 1 ST</t>
  </si>
  <si>
    <t>Cove Fort Geothermal 1 ST</t>
  </si>
  <si>
    <t>CC LM6000 PC</t>
  </si>
  <si>
    <t>GT 7F</t>
  </si>
  <si>
    <t>Reeves 1 ST</t>
  </si>
  <si>
    <t>Reeves 2 ST</t>
  </si>
  <si>
    <t>Reeves 3 ST</t>
  </si>
  <si>
    <t>Valencia Gt 1 GT</t>
  </si>
  <si>
    <t>GT 7FA</t>
  </si>
  <si>
    <t>Lanl Ta 3 GT</t>
  </si>
  <si>
    <t>GT 501AA</t>
  </si>
  <si>
    <t>GT Old</t>
  </si>
  <si>
    <t>CC 7B</t>
  </si>
  <si>
    <t>CC MS7001FA</t>
  </si>
  <si>
    <t>Coronado 1 ST</t>
  </si>
  <si>
    <t>Coronado 2 ST</t>
  </si>
  <si>
    <t>Springerville 1 ST</t>
  </si>
  <si>
    <t>Springerville 2 ST</t>
  </si>
  <si>
    <t>Irvington 1 GT</t>
  </si>
  <si>
    <t>Irvington 2 GT</t>
  </si>
  <si>
    <t>HW Sundt 3 ST</t>
  </si>
  <si>
    <t>North Loop 1 GT</t>
  </si>
  <si>
    <t>North Loop 2 GT</t>
  </si>
  <si>
    <t>North Loop 3 GT</t>
  </si>
  <si>
    <t>GT MS 5001 M</t>
  </si>
  <si>
    <t>GT LM6000PC Sprint</t>
  </si>
  <si>
    <t>CC LM_GE LM6000PC</t>
  </si>
  <si>
    <t>Las Vegas Cogen 1CC</t>
  </si>
  <si>
    <t>CC LM6000</t>
  </si>
  <si>
    <t>CC LM2500-OT</t>
  </si>
  <si>
    <t>Sun Peak 3 GT</t>
  </si>
  <si>
    <t>Sun Peak 4 GT</t>
  </si>
  <si>
    <t>Sun Peak 5 GT</t>
  </si>
  <si>
    <t>GT FT8</t>
  </si>
  <si>
    <t>GT LM6000 PD Sprint</t>
  </si>
  <si>
    <t>Ormesa II 1 BT</t>
  </si>
  <si>
    <t>Ormesa 1E 1 BT</t>
  </si>
  <si>
    <t>Ormesa 1H 1 BT</t>
  </si>
  <si>
    <t>Haynes 1</t>
  </si>
  <si>
    <t>Haynes 2</t>
  </si>
  <si>
    <t>CC E_v84.2 (SGT6-2000E)</t>
  </si>
  <si>
    <t>CC LM6000 Sprint</t>
  </si>
  <si>
    <t>Stillwater Facility 1 BT</t>
  </si>
  <si>
    <t>Stillwater Facility 2 BT</t>
  </si>
  <si>
    <t>Stillwater Facility 3 BT</t>
  </si>
  <si>
    <t>Stillwater Facility 4 BT</t>
  </si>
  <si>
    <t>CC 6FA</t>
  </si>
  <si>
    <t>Ormat Jersey Valley Geothermal Power Plant 1 BT</t>
  </si>
  <si>
    <t>Jersey Valley 2</t>
  </si>
  <si>
    <t>Western 102 10 IC</t>
  </si>
  <si>
    <t>Western 102 9 IC</t>
  </si>
  <si>
    <t>Western F202</t>
  </si>
  <si>
    <t>Western 102 11 IC</t>
  </si>
  <si>
    <t>Western 102 12 IC</t>
  </si>
  <si>
    <t>Western 102 13 IC</t>
  </si>
  <si>
    <t>Western 102 14 IC</t>
  </si>
  <si>
    <t>Western 102 1 IC</t>
  </si>
  <si>
    <t>Western 102 2 IC</t>
  </si>
  <si>
    <t>Western 102 3 IC</t>
  </si>
  <si>
    <t>Western 102 4 IC</t>
  </si>
  <si>
    <t>Western 102 5 IC</t>
  </si>
  <si>
    <t>Western 102 6 IC</t>
  </si>
  <si>
    <t>Western 102 7 IC</t>
  </si>
  <si>
    <t>Desert Peak B 3 ST</t>
  </si>
  <si>
    <t>Saltwells 1 BT</t>
  </si>
  <si>
    <t>Tuscarora 1 BT</t>
  </si>
  <si>
    <t>Tuscarora 2 BT</t>
  </si>
  <si>
    <t>Ngp Blue Mountain I 1 BT</t>
  </si>
  <si>
    <t>Ngp Blue Mountain I 2 BT</t>
  </si>
  <si>
    <t>Ngp Blue Mountain I 3 BT</t>
  </si>
  <si>
    <t>Ormat Mcginness 2-1 BT</t>
  </si>
  <si>
    <t>Ormat Mcginness 2-2 BT</t>
  </si>
  <si>
    <t>Ormat Mcginness 2-3 BT</t>
  </si>
  <si>
    <t>Ormat Mcginness G1A BT</t>
  </si>
  <si>
    <t>Ormat Mcginness G1B BT</t>
  </si>
  <si>
    <t>Ormat Mcginness G1C BT</t>
  </si>
  <si>
    <t>Brush CC1</t>
  </si>
  <si>
    <t>CC 251AA</t>
  </si>
  <si>
    <t>Brush CC4</t>
  </si>
  <si>
    <t>Fruita 1 GT</t>
  </si>
  <si>
    <t>Fort Lupton 1 GT</t>
  </si>
  <si>
    <t>Fort Lupton 2 GT</t>
  </si>
  <si>
    <t>GT V84.3A1 (F)</t>
  </si>
  <si>
    <t>Rawhide RH1 ST</t>
  </si>
  <si>
    <t>CC LM6000 PA</t>
  </si>
  <si>
    <t>Brush CC2</t>
  </si>
  <si>
    <t>GT Frame F</t>
  </si>
  <si>
    <t>Fountain Valley 1 GT</t>
  </si>
  <si>
    <t>Fountain Valley 2 GT</t>
  </si>
  <si>
    <t>Fountain Valley 3 GT</t>
  </si>
  <si>
    <t>Fountain Valley 4 GT</t>
  </si>
  <si>
    <t>Fountain Valley 5 GT</t>
  </si>
  <si>
    <t>Fountain Valley 6 GT</t>
  </si>
  <si>
    <t>Plains End 1 IC</t>
  </si>
  <si>
    <t>IC 18V34SG</t>
  </si>
  <si>
    <t>Plains End 2 IC</t>
  </si>
  <si>
    <t>Plains End 3 IC</t>
  </si>
  <si>
    <t>Plains End 4 IC</t>
  </si>
  <si>
    <t>Plains End 5 IC</t>
  </si>
  <si>
    <t>Plains End 6 IC</t>
  </si>
  <si>
    <t>Plains End 7 IC</t>
  </si>
  <si>
    <t>Plains End 8 IC</t>
  </si>
  <si>
    <t>Plains End 9 IC</t>
  </si>
  <si>
    <t>Plains End 10 IC</t>
  </si>
  <si>
    <t>Plains End II 2-1 IC</t>
  </si>
  <si>
    <t>IC 20V34SG</t>
  </si>
  <si>
    <t>Plains End II 2-2 IC</t>
  </si>
  <si>
    <t>Plains End II 23 IC</t>
  </si>
  <si>
    <t>Plains End II 24 IC</t>
  </si>
  <si>
    <t>Plains End II 25 IC</t>
  </si>
  <si>
    <t>Plains End II 26 IC</t>
  </si>
  <si>
    <t>Plains End II 27 IC</t>
  </si>
  <si>
    <t>Plains End II 28 IC</t>
  </si>
  <si>
    <t>Plains End II 29 IC</t>
  </si>
  <si>
    <t>Plains End II 30 IC</t>
  </si>
  <si>
    <t>Plains End II 3-1 IC</t>
  </si>
  <si>
    <t>Plains End II 3-2 IC</t>
  </si>
  <si>
    <t>Plains End II 3-3 IC</t>
  </si>
  <si>
    <t>Plains End II 3-4 IC</t>
  </si>
  <si>
    <t>Plains End 11 IC</t>
  </si>
  <si>
    <t>Plains End 12 IC</t>
  </si>
  <si>
    <t>Plains End 13 IC</t>
  </si>
  <si>
    <t>Plains End 14 IC</t>
  </si>
  <si>
    <t>Plains End 15 IC</t>
  </si>
  <si>
    <t>Plains End 16 IC</t>
  </si>
  <si>
    <t>Plains End 17 IC</t>
  </si>
  <si>
    <t>Plains End 18 IC</t>
  </si>
  <si>
    <t>Plains End 19 IC</t>
  </si>
  <si>
    <t>Plains End 20 IC</t>
  </si>
  <si>
    <t>Comanche 3 ST</t>
  </si>
  <si>
    <t>Ray D Nixon 1 ST</t>
  </si>
  <si>
    <t>GT PG6541 (B)</t>
  </si>
  <si>
    <t>GT LM6000 PD</t>
  </si>
  <si>
    <t>CC LM6000 PF Sprint</t>
  </si>
  <si>
    <t>GT LM6000 PF Sprint</t>
  </si>
  <si>
    <t>Hayden 1 ST</t>
  </si>
  <si>
    <t>Hayden 2 ST</t>
  </si>
  <si>
    <t>GT LM6000PG Sprint</t>
  </si>
  <si>
    <t>GT 7B</t>
  </si>
  <si>
    <t>GT Frame 5</t>
  </si>
  <si>
    <t>GT TM2500 G4</t>
  </si>
  <si>
    <t>CC SGT-800</t>
  </si>
  <si>
    <t>Woodland 3B IC</t>
  </si>
  <si>
    <t>Woodland 3C IC</t>
  </si>
  <si>
    <t>Woodland 3E IC</t>
  </si>
  <si>
    <t>Woodland 3F IC</t>
  </si>
  <si>
    <t>Valmont 6 GT</t>
  </si>
  <si>
    <t>Cherokee 4 ST</t>
  </si>
  <si>
    <t>Clark 4 GT</t>
  </si>
  <si>
    <t>GT MS-7000</t>
  </si>
  <si>
    <t>Grayson CC</t>
  </si>
  <si>
    <t>Century Generating Plant Aggregate 1 GT</t>
  </si>
  <si>
    <t>CC 501F</t>
  </si>
  <si>
    <t>Ormat Dixie Jersey Valley 1 ST</t>
  </si>
  <si>
    <t>IC 18V50SG</t>
  </si>
  <si>
    <t>Alamitos CC1a</t>
  </si>
  <si>
    <t>CC 7FA.05</t>
  </si>
  <si>
    <t>Alamitos CC1b</t>
  </si>
  <si>
    <t>CC 7FA (MS7001FA GE)</t>
  </si>
  <si>
    <t>Arapahoe CC1a</t>
  </si>
  <si>
    <t>Arapahoe CC1b</t>
  </si>
  <si>
    <t>CC 7FAe+</t>
  </si>
  <si>
    <t>CC 7F 5 Series</t>
  </si>
  <si>
    <t>CC 501B6</t>
  </si>
  <si>
    <t>CC LM6000PC Sprint</t>
  </si>
  <si>
    <t>CC 501FD2</t>
  </si>
  <si>
    <t>CC Frame F</t>
  </si>
  <si>
    <t>CC 7FA (7241FA GE)</t>
  </si>
  <si>
    <t>Harbor CC1a</t>
  </si>
  <si>
    <t>Harbor CC1b</t>
  </si>
  <si>
    <t>CC W501F</t>
  </si>
  <si>
    <t>CC 501FD</t>
  </si>
  <si>
    <t>CC SGT-800 A Plus</t>
  </si>
  <si>
    <t>CC 7001FA</t>
  </si>
  <si>
    <t>CC 5001FD</t>
  </si>
  <si>
    <t>CC 7FA.04</t>
  </si>
  <si>
    <t>Mtnview CC4a</t>
  </si>
  <si>
    <t>Mtnview CC4b</t>
  </si>
  <si>
    <t>CC 7001F</t>
  </si>
  <si>
    <t>CC 501FD3</t>
  </si>
  <si>
    <t>CC 501F?</t>
  </si>
  <si>
    <t>Antelope Nuclear_1_1</t>
  </si>
  <si>
    <t>New Nuclear</t>
  </si>
  <si>
    <t>Antelope Nuclear_1_12</t>
  </si>
  <si>
    <t>Antelope Nuclear_1_2</t>
  </si>
  <si>
    <t>Antelope Nuclear_1_3</t>
  </si>
  <si>
    <t>Antelope Nuclear_1_4</t>
  </si>
  <si>
    <t>Antelope Nuclear_1_5</t>
  </si>
  <si>
    <t>Antelope Nuclear_1_6</t>
  </si>
  <si>
    <t>Antelope Nuclear_1_7</t>
  </si>
  <si>
    <t>Antelope Nuclear_1_8</t>
  </si>
  <si>
    <t>Antelope Nuclear_1_9</t>
  </si>
  <si>
    <t>Antelope Nuclear_1_10</t>
  </si>
  <si>
    <t>Antelope Nuclear_1_11</t>
  </si>
  <si>
    <t>Alamosa 1 GT</t>
  </si>
  <si>
    <t>Alamosa 2 GT</t>
  </si>
  <si>
    <t>Cogen D 1 CT</t>
  </si>
  <si>
    <t>Cogen E 1 CT</t>
  </si>
  <si>
    <t>Ormat Beowawe 2 ST</t>
  </si>
  <si>
    <t>Douglas County 1 ST</t>
  </si>
  <si>
    <t>Waste Management Landfill2</t>
  </si>
  <si>
    <t>Starpeak 2 Geothermal 1 BT</t>
  </si>
  <si>
    <t>Wm Landfill 1 IC</t>
  </si>
  <si>
    <t>Wm Landfill 2 IC</t>
  </si>
  <si>
    <t>Wm Landfill 3 IC</t>
  </si>
  <si>
    <t>Wm Landfill 4 IC</t>
  </si>
  <si>
    <t>Genesee 1 Gn1 1 ST</t>
  </si>
  <si>
    <t>GT LM6000 Hybrid</t>
  </si>
  <si>
    <t>Magnolia Anaheim 1 CS</t>
  </si>
  <si>
    <t>Magnolia Cerritos 1 CC</t>
  </si>
  <si>
    <t>Simplot Phosphates Simplot Ppa Qf GeN1 ST</t>
  </si>
  <si>
    <t>Genesee 2 Gn2 2 ST</t>
  </si>
  <si>
    <t>Intermountain 1 ST</t>
  </si>
  <si>
    <t>Intermountain 2 ST</t>
  </si>
  <si>
    <t>El Centro CC4</t>
  </si>
  <si>
    <t>Kiefer Landfill 1-2</t>
  </si>
  <si>
    <t>Kiefer Landfill 1-3</t>
  </si>
  <si>
    <t>Kiefer Landfill 2-2</t>
  </si>
  <si>
    <t>Beaver Creek PP</t>
  </si>
  <si>
    <t>Chino QFS 1 ST</t>
  </si>
  <si>
    <t>ST_RT</t>
  </si>
  <si>
    <t>Mm Tulare 1 ST</t>
  </si>
  <si>
    <t>FC-OT</t>
  </si>
  <si>
    <t>FC</t>
  </si>
  <si>
    <t>City Of Sunnyvale Unit 1 And 2 GT</t>
  </si>
  <si>
    <t>Madera Digester Genset 2 GT</t>
  </si>
  <si>
    <t>Small Qf Aggregation Sab FrabcusCI GT</t>
  </si>
  <si>
    <t>NA</t>
  </si>
  <si>
    <t>Ces Dairy Biogas 1 GT</t>
  </si>
  <si>
    <t>Lakeview Dairy Biogas 1 GT</t>
  </si>
  <si>
    <t>Weststar Dairy Biogas 1 GT</t>
  </si>
  <si>
    <t>Lone Oak 2 Digester 1 GT</t>
  </si>
  <si>
    <t>Small Qf Aggregation OaklaND GT</t>
  </si>
  <si>
    <t>Mwwtp Pgs 2 Turbine 1 GT</t>
  </si>
  <si>
    <t>Mlptas 7 Qfunts 1 OT</t>
  </si>
  <si>
    <t>Johnson Canyon Landfill 1 IC</t>
  </si>
  <si>
    <t>Santa Maria II Lfg Power Plant 1 IC</t>
  </si>
  <si>
    <t>Cold Canyon 1 IC</t>
  </si>
  <si>
    <t>Santa Cruz Energy 1 IC</t>
  </si>
  <si>
    <t>Bidart Old River 1 IC</t>
  </si>
  <si>
    <t>Santa Cruz Landfill Generating Plant 1 IC</t>
  </si>
  <si>
    <t>Mm Yolo Power 1 IC</t>
  </si>
  <si>
    <t>Forward 1 IC</t>
  </si>
  <si>
    <t>Vasco Road 1 IC</t>
  </si>
  <si>
    <t>Mwwtp Pgs 1 Engines 1 IC</t>
  </si>
  <si>
    <t>Smud Regulation Market 1 OT</t>
  </si>
  <si>
    <t>Shell Oil Refinery Aggregate CC</t>
  </si>
  <si>
    <t>Small Qf Aggregation Santa CrUZ ST</t>
  </si>
  <si>
    <t>Redwood Renewable Energy 1 ST</t>
  </si>
  <si>
    <t>CC H: Siemens SCC6-8000H</t>
  </si>
  <si>
    <t>CC H</t>
  </si>
  <si>
    <t>Thermal 28 GT</t>
  </si>
  <si>
    <t>Ormat Mcginness 4 4 ST</t>
  </si>
  <si>
    <t>Channel Islands Power 1 CC</t>
  </si>
  <si>
    <t>New Indy Oxnard 1 GT</t>
  </si>
  <si>
    <t>Sunshine Gas Producers1GT20</t>
  </si>
  <si>
    <t>Msquit 5 Serdyn 1 GT</t>
  </si>
  <si>
    <t>San Bernardino Biogas 1 GT</t>
  </si>
  <si>
    <t>Mammoth G2 1 ST</t>
  </si>
  <si>
    <t>Rector QFS 1 OT</t>
  </si>
  <si>
    <t>Barre QFS 1 OT</t>
  </si>
  <si>
    <t>Grossmont Hospital 1 GT</t>
  </si>
  <si>
    <t>Ucla Chiller Cg 2 CT</t>
  </si>
  <si>
    <t>Ucla Chiller Cg 3 CT</t>
  </si>
  <si>
    <t>Ucla Chiller Cg 1 CA</t>
  </si>
  <si>
    <t>Harbor CC1CC215</t>
  </si>
  <si>
    <t>Haynes 12CC12CC444</t>
  </si>
  <si>
    <t>Waste Management Lockwood Lfgt 1 IC</t>
  </si>
  <si>
    <t>Waste Management Lockwood Lfgt 2 IC</t>
  </si>
  <si>
    <t>Kennecott Refinery 1 ST</t>
  </si>
  <si>
    <t>Kennecott Smelter 1 ST</t>
  </si>
  <si>
    <t>GT LM2500 G4+ (GE)</t>
  </si>
  <si>
    <t>Holly 2 IC</t>
  </si>
  <si>
    <t>Holly 3 IC</t>
  </si>
  <si>
    <t>Las Animas 6 IC</t>
  </si>
  <si>
    <t>Las Animas 7 IC</t>
  </si>
  <si>
    <t>Springfield 2 IC</t>
  </si>
  <si>
    <t>Springfield 3 IC</t>
  </si>
  <si>
    <t>Springfield 4 IC</t>
  </si>
  <si>
    <t>Trinidad 6 IC</t>
  </si>
  <si>
    <t>Trinidad 7 IC</t>
  </si>
  <si>
    <t>Future Gas Peaking 5 GT</t>
  </si>
  <si>
    <t>Future Gas Peaking 6 GT</t>
  </si>
  <si>
    <t>Future Gas Peaking 7 GT</t>
  </si>
  <si>
    <t>Future Gas Peaking 8 GT</t>
  </si>
  <si>
    <t>Future Gas Peaking 9 GT</t>
  </si>
  <si>
    <t>Future Gas Peaking 10 GT</t>
  </si>
  <si>
    <t>Future Gas Peaking 11 GT</t>
  </si>
  <si>
    <t>Future Gas Peaking 12 GT</t>
  </si>
  <si>
    <t>Future Gas Peaking 13 GT</t>
  </si>
  <si>
    <t>Future Gas Peaking 14 GT</t>
  </si>
  <si>
    <t>Future Gas Peaking 15 GT</t>
  </si>
  <si>
    <t>Future Gas Peaking 16 GT</t>
  </si>
  <si>
    <t>CC J: MHI 501JAC</t>
  </si>
  <si>
    <t>CC J</t>
  </si>
  <si>
    <t>Glen Arm Unit 2 GT</t>
  </si>
  <si>
    <t>Ct 88 IRP CT</t>
  </si>
  <si>
    <t>CIPV Gt Agg Kings Co 1 GT</t>
  </si>
  <si>
    <t>Cisc Gt Agg Multi Co 1 GT</t>
  </si>
  <si>
    <t>Saugus QFS 1 OT</t>
  </si>
  <si>
    <t>Small QF Agg</t>
  </si>
  <si>
    <t>Brunswick Agg 1 IC</t>
  </si>
  <si>
    <t>Irc Generator Facility Agg IC</t>
  </si>
  <si>
    <t>Oregon State University State Board 2 CA</t>
  </si>
  <si>
    <t>Oregon State University State Board 1 CT</t>
  </si>
  <si>
    <t>Roseburg Landfill 1 IC</t>
  </si>
  <si>
    <t>Scattergood CC4</t>
  </si>
  <si>
    <t>CC 7F.05</t>
  </si>
  <si>
    <t>Scattergood 1 ST</t>
  </si>
  <si>
    <t>Klamath Expansion Project 4 GT</t>
  </si>
  <si>
    <t>Roseburg Forest Products Company Dillard 1 ST</t>
  </si>
  <si>
    <t>Roseburg Forest Products Company Dillard 2 ST</t>
  </si>
  <si>
    <t>Roseburg Forest Products Company Dillard 3 ST</t>
  </si>
  <si>
    <t>Roseburg Forest Products Company Dillard 4 ST</t>
  </si>
  <si>
    <t>Roseburg Forest Products Company Dillard 5 ST</t>
  </si>
  <si>
    <t>Roseburg Forest Products Company Dillard 6 ST</t>
  </si>
  <si>
    <t>Crystal Mountain 1 IC</t>
  </si>
  <si>
    <t>Cogen G 1 CT</t>
  </si>
  <si>
    <t>Npc1 Denis St Pierre Npc1 9 GT</t>
  </si>
  <si>
    <t>N/A</t>
  </si>
  <si>
    <t>G2 Energy Ostrom Road 1 IC</t>
  </si>
  <si>
    <t>Lincoln Landfill Power Plant 1 IC</t>
  </si>
  <si>
    <t>GT Titan 130</t>
  </si>
  <si>
    <t>Apex Lregf 1 GT</t>
  </si>
  <si>
    <t>Generic 1 GT</t>
  </si>
  <si>
    <t>Generic 2 GT</t>
  </si>
  <si>
    <t>Generic 3 GT</t>
  </si>
  <si>
    <t>Spindle Hill 1 GT</t>
  </si>
  <si>
    <t>Spindle Hill 2 GT</t>
  </si>
  <si>
    <t>Cogen I 1 CT</t>
  </si>
  <si>
    <t>Cogen H 1 CT</t>
  </si>
  <si>
    <t>Cogen C 1 CT</t>
  </si>
  <si>
    <t>Bluffview Rice 2 IC</t>
  </si>
  <si>
    <t>Craig 3 ST</t>
  </si>
  <si>
    <t>Naughton 3 ST</t>
  </si>
  <si>
    <t>Tri Center Naniwa Energy 4 GT</t>
  </si>
  <si>
    <t>Whitegrass No 1 Fka Wabuska 1 ST</t>
  </si>
  <si>
    <t>Whitegrass No 1 Fka Wabuska 2 ST</t>
  </si>
  <si>
    <t>Whitegrass No 1 Fka Wabuska 3 ST</t>
  </si>
  <si>
    <t>Fort Churchill 2 ST</t>
  </si>
  <si>
    <t>Fort Churchill 1 ST</t>
  </si>
  <si>
    <t>Cogen J 1 CT</t>
  </si>
  <si>
    <t>Cogen L 1 CT</t>
  </si>
  <si>
    <t>Cogen M 1 CT</t>
  </si>
  <si>
    <t>Cogen N 1 CT</t>
  </si>
  <si>
    <t>Stahlbush Island Farm 1 IC</t>
  </si>
  <si>
    <t>Cooperatively Owned Back Up Generator GT</t>
  </si>
  <si>
    <t>Abel Road Bioenergy GT</t>
  </si>
  <si>
    <t>Scattergood 2 ST</t>
  </si>
  <si>
    <t>San Manuel CHP GT</t>
  </si>
  <si>
    <t>Huntington Beach Gen Sta Unit 2 ST</t>
  </si>
  <si>
    <t>LB Fuel Cell Trigen 1 GT</t>
  </si>
  <si>
    <t>Alamitos Gen Sta Unit 5-1 ST</t>
  </si>
  <si>
    <t>NORTH ISLAND COGEN 1 ST</t>
  </si>
  <si>
    <t>Future Geo 3-3 ST</t>
  </si>
  <si>
    <t>Future Geo 2-2 ST</t>
  </si>
  <si>
    <t>Cholla 3 ST</t>
  </si>
  <si>
    <t>Cholla 1 ST</t>
  </si>
  <si>
    <t>Rio Grande ST 8</t>
  </si>
  <si>
    <t>Nwm 4 St S1 CA</t>
  </si>
  <si>
    <t>NWM 4 GT2 G2 CT</t>
  </si>
  <si>
    <t>Nwm 4 Gt1 G1 CT</t>
  </si>
  <si>
    <t>Newman ST 3</t>
  </si>
  <si>
    <t>Steamboat Hills OEC41 BT</t>
  </si>
  <si>
    <t>Starpeak 2 Geothermal 2 BT</t>
  </si>
  <si>
    <t>Starpeak 2 Geothermal 3 BT</t>
  </si>
  <si>
    <t>Starpeak 2 Geothermal 4 BT</t>
  </si>
  <si>
    <t>Starpeak 2 Geothermal 5 BT</t>
  </si>
  <si>
    <t>Frederickson CC</t>
  </si>
  <si>
    <t>Harbor 1 (Repowered) 1 CT</t>
  </si>
  <si>
    <t>Harbor 2 (Repowered) 2 CT</t>
  </si>
  <si>
    <t>Hermiston Generating Co LP GEN3 CT</t>
  </si>
  <si>
    <t>Intermountain CC 2</t>
  </si>
  <si>
    <t>CC J (MHI)</t>
  </si>
  <si>
    <t>CC F - SCC6-5000F Flex-Plant™ 30</t>
  </si>
  <si>
    <t>GT E 7FA+e (GE)</t>
  </si>
  <si>
    <t>Open Sky Digester Genset 1 GT</t>
  </si>
  <si>
    <t>Lanl Ta 3 Future GT</t>
  </si>
  <si>
    <t>Magnolia 1 CC</t>
  </si>
  <si>
    <t>Intermountain CC 1</t>
  </si>
  <si>
    <t>Grand Prairie MPC Gas 1 GT</t>
  </si>
  <si>
    <t>SS-37 DER Gas 1 GT</t>
  </si>
  <si>
    <t>Kiwetinohk Opal Gas 1 GT</t>
  </si>
  <si>
    <t>Four Corners 4-3 ST</t>
  </si>
  <si>
    <t>Four Corners 5-3 ST</t>
  </si>
  <si>
    <t>Klamath Generation Peaking 4 GT</t>
  </si>
  <si>
    <t>Alamitos Energy Center 7 ST</t>
  </si>
  <si>
    <t>Griffith Energy 1 GT</t>
  </si>
  <si>
    <t>H Gonzales Unit 2 GT</t>
  </si>
  <si>
    <t>Old Santa Fe Road 1 GT</t>
  </si>
  <si>
    <t>OXGEN 1 GT</t>
  </si>
  <si>
    <t>Placerita Canyon Cogen 1 GT</t>
  </si>
  <si>
    <t>Northern_California_Geothermal_Cloverdale ST</t>
  </si>
  <si>
    <t>Northern_California_Eagle Rock ST</t>
  </si>
  <si>
    <t>Northern_California_Geothermal_Fulton_230kV ST</t>
  </si>
  <si>
    <t>Four Corners 4-2 ST</t>
  </si>
  <si>
    <t>Four Corners 5-2 ST</t>
  </si>
  <si>
    <t>Newman ST 1</t>
  </si>
  <si>
    <t>Newman ST 2</t>
  </si>
  <si>
    <t>Rio Grande ST 7</t>
  </si>
  <si>
    <t>Hermiston Generating Co LP GEN4 ST</t>
  </si>
  <si>
    <t>Ormesa I ITLU2 BT</t>
  </si>
  <si>
    <t>Heber HGC 12 BT</t>
  </si>
  <si>
    <t>Heber HGC 14 BT</t>
  </si>
  <si>
    <t>Ormesa I ITLU1 BT</t>
  </si>
  <si>
    <t>Ormesa I OE31 BT</t>
  </si>
  <si>
    <t>Ormesa I OE32 BT</t>
  </si>
  <si>
    <t>Harbor 5 (Repowered) 5 CA</t>
  </si>
  <si>
    <t>Beowawe 2 ST</t>
  </si>
  <si>
    <t>Bergen 2 GT</t>
  </si>
  <si>
    <t>Corsac Geothermal ST</t>
  </si>
  <si>
    <t>Diamond Flat ST</t>
  </si>
  <si>
    <t>Eavor Loop Geothermal 1 BT</t>
  </si>
  <si>
    <t>Harry Allen 7 CA</t>
  </si>
  <si>
    <t>Kit Station Geothermal ST</t>
  </si>
  <si>
    <t>North Valmy 1 ST-Coal</t>
  </si>
  <si>
    <t>North Valmy 2 ST-Coal</t>
  </si>
  <si>
    <t>Pinto 1 BT</t>
  </si>
  <si>
    <t>Pony Express ST</t>
  </si>
  <si>
    <t>Richard Burdette Geothermal A OEC2 BT</t>
  </si>
  <si>
    <t>Richard Burdette Geothermal B OEC2 BT</t>
  </si>
  <si>
    <t>Robinson Solar I ST</t>
  </si>
  <si>
    <t>Saltwells 2 BT</t>
  </si>
  <si>
    <t>Steamboat 1A De31 BT</t>
  </si>
  <si>
    <t>Steamboat 1A De32 BT</t>
  </si>
  <si>
    <t>Steamboat Hills GeN1 ST</t>
  </si>
  <si>
    <t>Tromso GT</t>
  </si>
  <si>
    <t>Tromso II GT</t>
  </si>
  <si>
    <t>Tromso III GT</t>
  </si>
  <si>
    <t>Western 102 8 IC</t>
  </si>
  <si>
    <t>Whirlwind ST</t>
  </si>
  <si>
    <t>White Grass ST</t>
  </si>
  <si>
    <t>Yellowstone County Generating Station 10 IC</t>
  </si>
  <si>
    <t>Yellowstone County Generating Station 12 IC</t>
  </si>
  <si>
    <t>Yellowstone County Generating Station 14 IC</t>
  </si>
  <si>
    <t>Yellowstone County Generating Station 16 IC</t>
  </si>
  <si>
    <t>Yellowstone County Generating Station 18 IC</t>
  </si>
  <si>
    <t>Yellowstone County Generating Station 3 IC</t>
  </si>
  <si>
    <t>Yellowstone County Generating Station 5 IC</t>
  </si>
  <si>
    <t>Yellowstone County Generating Station 7 IC</t>
  </si>
  <si>
    <t>Yellowstone County Generating Station 9 IC</t>
  </si>
  <si>
    <t>Advanced-Nuclear-Hunter+Huntington 1 ST</t>
  </si>
  <si>
    <t>Advanced-Nuclear-Hunter+Huntington 2 ST</t>
  </si>
  <si>
    <t>Advanced-Nuclear-Naughton ST</t>
  </si>
  <si>
    <t>DaveJohnston 1 1 ST</t>
  </si>
  <si>
    <t>Deseret Generation Transmission Bonanza 1 ST</t>
  </si>
  <si>
    <t>Future Gas Resource IC</t>
  </si>
  <si>
    <t>Hunter 1 SNCR 1 ST</t>
  </si>
  <si>
    <t>Hunter 2 SNCR 2 ST</t>
  </si>
  <si>
    <t>Hunter 3 SNCR 3 ST</t>
  </si>
  <si>
    <t>Huntington 1 SNCR 1 ST</t>
  </si>
  <si>
    <t>Huntington 2 SNCR 2 ST</t>
  </si>
  <si>
    <t>Blue Mountain Biogas 2 IC</t>
  </si>
  <si>
    <t>Tmf Biofuels Three Mile Digester 1 IC</t>
  </si>
  <si>
    <t>Tmf Biofuels Three Mile Digester 2 IC</t>
  </si>
  <si>
    <t>Tmf Biofuels Three Mile Digester 3 IC</t>
  </si>
  <si>
    <t>Oregon Dry Creek Medford 1 IC</t>
  </si>
  <si>
    <t>Oregon Dry Creek Medford 2 IC</t>
  </si>
  <si>
    <t>Biomass One LP 2 ST</t>
  </si>
  <si>
    <t>Biomass One LP 3 ST</t>
  </si>
  <si>
    <t>Pueblo 3 IC</t>
  </si>
  <si>
    <t>Pueblo 4 IC</t>
  </si>
  <si>
    <t>Pueblo 5 IC</t>
  </si>
  <si>
    <t>Rocky Ford 2 IC</t>
  </si>
  <si>
    <t>Rocky Ford 3 IC</t>
  </si>
  <si>
    <t>Rocky Ford 4 IC</t>
  </si>
  <si>
    <t>Rocky Ford 5 IC</t>
  </si>
  <si>
    <t>Future Allam Cycle 1 ST</t>
  </si>
  <si>
    <t>Future Allam Cycle 2 ST</t>
  </si>
  <si>
    <t>Future Allam Cycle 3 ST</t>
  </si>
  <si>
    <t>Future Nuclear 1 ST</t>
  </si>
  <si>
    <t>Future Nuclear 2 ST</t>
  </si>
  <si>
    <t>Future Aero 1 GT</t>
  </si>
  <si>
    <t>Future Aero 2 GT</t>
  </si>
  <si>
    <t>Future Biomass 1 ST</t>
  </si>
  <si>
    <t>Future Geothermal 4 ST</t>
  </si>
  <si>
    <t>Ben French 2 IC</t>
  </si>
  <si>
    <t>Ben French 3 IC</t>
  </si>
  <si>
    <t>Ben French 4 IC</t>
  </si>
  <si>
    <t>Ben French 5 IC</t>
  </si>
  <si>
    <t>Craig 1 ST</t>
  </si>
  <si>
    <t>Craig 2 ST</t>
  </si>
  <si>
    <t>Amalgamated Sugar LLC ST Agg</t>
  </si>
  <si>
    <t>Kimball IC Agg</t>
  </si>
  <si>
    <t>McMahon Gas GT Agg</t>
  </si>
  <si>
    <t>Steamboat 1 BT Agg</t>
  </si>
  <si>
    <t>Gadsby 1 1 ST</t>
  </si>
  <si>
    <t>Gadsby 2 ST</t>
  </si>
  <si>
    <t>Gadsby 3 3 ST</t>
  </si>
  <si>
    <t>Gadsby 4 4 GT</t>
  </si>
  <si>
    <t>Gadsby 5 5 GT</t>
  </si>
  <si>
    <t>Gadsby 6 6 GT</t>
  </si>
  <si>
    <t>Apex Bethel Energy Center 1 IC</t>
  </si>
  <si>
    <t>Richard Burdette Geothermal 1 BT</t>
  </si>
  <si>
    <t>DaveJohnston 2 2 ST</t>
  </si>
  <si>
    <t>DaveJohnston 3 3 ST</t>
  </si>
  <si>
    <t>Kings Beach Agg IC_22</t>
  </si>
  <si>
    <t>Desert Peak 3 ST</t>
  </si>
  <si>
    <t>CCCSD_33136_1</t>
  </si>
  <si>
    <t>ChevGen3_32923_3-retired</t>
  </si>
  <si>
    <t>GEN.MILL_33830_1</t>
  </si>
  <si>
    <t>GERBER F_31822_1</t>
  </si>
  <si>
    <t>HERSHEYF_38346_1</t>
  </si>
  <si>
    <t>HGST-LV_35859_RN</t>
  </si>
  <si>
    <t>INERGYT1_34789_1</t>
  </si>
  <si>
    <t>INERGYT2_34791_2</t>
  </si>
  <si>
    <t>JGBSWLT_34603_ST</t>
  </si>
  <si>
    <t>KALINA_33834_1</t>
  </si>
  <si>
    <t>KERNRDGELH</t>
  </si>
  <si>
    <t>KERNRDGELH_2</t>
  </si>
  <si>
    <t>KERNRDGELH_5</t>
  </si>
  <si>
    <t>MIDWY D7_34215_QF</t>
  </si>
  <si>
    <t>MOBGEN1_24094_1</t>
  </si>
  <si>
    <t>MOBGEN2_24329_1</t>
  </si>
  <si>
    <t>PAC_ETH_33821_RN</t>
  </si>
  <si>
    <t>PO POWER_31890_1</t>
  </si>
  <si>
    <t>PO POWER_31890_2</t>
  </si>
  <si>
    <t>RIV.DLTA_32162_1</t>
  </si>
  <si>
    <t>SJ-SCL W_35861_1</t>
  </si>
  <si>
    <t>SLD ENRG_36209_1</t>
  </si>
  <si>
    <t>OTAY1</t>
  </si>
  <si>
    <t>OTAY3</t>
  </si>
  <si>
    <t>UNIMDGEN</t>
  </si>
  <si>
    <t>MADISON_D3</t>
  </si>
  <si>
    <t>SO VAFB1</t>
  </si>
  <si>
    <t>SO VAFB2</t>
  </si>
  <si>
    <t>SO VAFB3</t>
  </si>
  <si>
    <t>SO VAFB4</t>
  </si>
  <si>
    <t>SO VAFB5</t>
  </si>
  <si>
    <t>CATALYST</t>
  </si>
  <si>
    <t>CTY FAIR1</t>
  </si>
  <si>
    <t>CTY FAIR2</t>
  </si>
  <si>
    <t>NAVY 35R1</t>
  </si>
  <si>
    <t>NAVY 35R2</t>
  </si>
  <si>
    <t>SMPSN-AN</t>
  </si>
  <si>
    <t>UNION CH</t>
  </si>
  <si>
    <t>UNIONOIL</t>
  </si>
  <si>
    <t>Nwm 4 Gt1 G1 Cca</t>
  </si>
  <si>
    <t>NWM 4 GT2 G2 CCb</t>
  </si>
  <si>
    <t>Oregon State University State Board Cca</t>
  </si>
  <si>
    <t>Oregon State University State Board CCb</t>
  </si>
  <si>
    <t>Nonemitting Peaker Utah North OT1</t>
  </si>
  <si>
    <t>Frito_Lay_Cogen</t>
  </si>
  <si>
    <t>Oakland_Pwr2</t>
  </si>
  <si>
    <t>RedondoBeach5</t>
  </si>
  <si>
    <t>RedondoBeach6</t>
  </si>
  <si>
    <t>RedondoBeach8</t>
  </si>
  <si>
    <t>San Juan 4</t>
  </si>
  <si>
    <t>Steamboat 2-1</t>
  </si>
  <si>
    <t>Steamboat 2-2</t>
  </si>
  <si>
    <t>Steamboat 3-1</t>
  </si>
  <si>
    <t>Steamboat 3-2</t>
  </si>
  <si>
    <t>Gadsby 1 ST LM</t>
  </si>
  <si>
    <t>Gadsby 4 ST-NG</t>
  </si>
  <si>
    <t>Gadsby 5 GT LM</t>
  </si>
  <si>
    <t>Gadsby 6 GT LM</t>
  </si>
  <si>
    <t>#N/A</t>
  </si>
  <si>
    <t>Average of  Number of Starts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</si>
</sst>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Palatino Linotype"/>
      <family val="2"/>
    </font>
    <font>
      <sz val="11"/>
      <color theme="1"/>
      <name val="Palatino Linotype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Palatino Linotype"/>
      <family val="2"/>
    </font>
    <font>
      <b/>
      <sz val="13"/>
      <color theme="3"/>
      <name val="Palatino Linotype"/>
      <family val="2"/>
    </font>
    <font>
      <b/>
      <sz val="11"/>
      <color theme="3"/>
      <name val="Palatino Linotype"/>
      <family val="2"/>
    </font>
    <font>
      <sz val="11"/>
      <color rgb="FF006100"/>
      <name val="Palatino Linotype"/>
      <family val="2"/>
    </font>
    <font>
      <sz val="11"/>
      <color rgb="FF9C0006"/>
      <name val="Palatino Linotype"/>
      <family val="2"/>
    </font>
    <font>
      <sz val="11"/>
      <color rgb="FF9C5700"/>
      <name val="Palatino Linotype"/>
      <family val="2"/>
    </font>
    <font>
      <sz val="11"/>
      <color rgb="FF3F3F76"/>
      <name val="Palatino Linotype"/>
      <family val="2"/>
    </font>
    <font>
      <b/>
      <sz val="11"/>
      <color rgb="FF3F3F3F"/>
      <name val="Palatino Linotype"/>
      <family val="2"/>
    </font>
    <font>
      <b/>
      <sz val="11"/>
      <color rgb="FFFA7D00"/>
      <name val="Palatino Linotype"/>
      <family val="2"/>
    </font>
    <font>
      <sz val="11"/>
      <color rgb="FFFA7D00"/>
      <name val="Palatino Linotype"/>
      <family val="2"/>
    </font>
    <font>
      <b/>
      <sz val="11"/>
      <color theme="0"/>
      <name val="Palatino Linotype"/>
      <family val="2"/>
    </font>
    <font>
      <sz val="11"/>
      <color rgb="FFFF0000"/>
      <name val="Palatino Linotype"/>
      <family val="2"/>
    </font>
    <font>
      <i/>
      <sz val="11"/>
      <color rgb="FF7F7F7F"/>
      <name val="Palatino Linotype"/>
      <family val="2"/>
    </font>
    <font>
      <b/>
      <sz val="11"/>
      <color theme="1"/>
      <name val="Palatino Linotype"/>
      <family val="2"/>
    </font>
    <font>
      <sz val="11"/>
      <color theme="0"/>
      <name val="Palatino Linotype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14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1" applyFont="1"/>
    <xf numFmtId="0" fontId="0" fillId="0" borderId="0" xfId="0" applyNumberFormat="1"/>
    <xf numFmtId="0" fontId="0" fillId="0" borderId="0" xfId="0" applyAlignment="1">
      <alignment horizontal="left" indent="1"/>
    </xf>
    <xf numFmtId="0" fontId="0" fillId="33" borderId="0" xfId="0" applyFill="1"/>
    <xf numFmtId="0" fontId="0" fillId="0" borderId="0" xfId="0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[YearlySummary_Generator_1_2034_NumofStarts_V1.xlsx]Pivot2!PivotTable1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Pivot2!$A$4:$A$347</c:f>
              <c:multiLvlStrCache>
                <c:ptCount val="301"/>
                <c:lvl>
                  <c:pt idx="0">
                    <c:v>CC</c:v>
                  </c:pt>
                  <c:pt idx="1">
                    <c:v>CC F New</c:v>
                  </c:pt>
                  <c:pt idx="2">
                    <c:v>CC G</c:v>
                  </c:pt>
                  <c:pt idx="3">
                    <c:v>CC H</c:v>
                  </c:pt>
                  <c:pt idx="4">
                    <c:v>CC J</c:v>
                  </c:pt>
                  <c:pt idx="5">
                    <c:v>CC LM2500</c:v>
                  </c:pt>
                  <c:pt idx="6">
                    <c:v>GEO</c:v>
                  </c:pt>
                  <c:pt idx="7">
                    <c:v>GT</c:v>
                  </c:pt>
                  <c:pt idx="8">
                    <c:v>GT LM</c:v>
                  </c:pt>
                  <c:pt idx="9">
                    <c:v>GT LMS</c:v>
                  </c:pt>
                  <c:pt idx="10">
                    <c:v>IC</c:v>
                  </c:pt>
                  <c:pt idx="11">
                    <c:v>ST</c:v>
                  </c:pt>
                  <c:pt idx="12">
                    <c:v>ST-NG</c:v>
                  </c:pt>
                  <c:pt idx="13">
                    <c:v>ST-OT</c:v>
                  </c:pt>
                  <c:pt idx="14">
                    <c:v>#N/A</c:v>
                  </c:pt>
                  <c:pt idx="15">
                    <c:v>CC F</c:v>
                  </c:pt>
                  <c:pt idx="16">
                    <c:v>CC F New</c:v>
                  </c:pt>
                  <c:pt idx="17">
                    <c:v>GT</c:v>
                  </c:pt>
                  <c:pt idx="18">
                    <c:v>GT E</c:v>
                  </c:pt>
                  <c:pt idx="19">
                    <c:v>IC</c:v>
                  </c:pt>
                  <c:pt idx="20">
                    <c:v>ST-NG</c:v>
                  </c:pt>
                  <c:pt idx="21">
                    <c:v>ST-OT</c:v>
                  </c:pt>
                  <c:pt idx="22">
                    <c:v>#N/A</c:v>
                  </c:pt>
                  <c:pt idx="23">
                    <c:v>CC B</c:v>
                  </c:pt>
                  <c:pt idx="24">
                    <c:v>CC E</c:v>
                  </c:pt>
                  <c:pt idx="25">
                    <c:v>CC F</c:v>
                  </c:pt>
                  <c:pt idx="26">
                    <c:v>GT</c:v>
                  </c:pt>
                  <c:pt idx="27">
                    <c:v>GT E</c:v>
                  </c:pt>
                  <c:pt idx="28">
                    <c:v>GT LM</c:v>
                  </c:pt>
                  <c:pt idx="29">
                    <c:v>GT LMS</c:v>
                  </c:pt>
                  <c:pt idx="30">
                    <c:v>GT Old</c:v>
                  </c:pt>
                  <c:pt idx="31">
                    <c:v>IC-OT</c:v>
                  </c:pt>
                  <c:pt idx="32">
                    <c:v>ST-OT</c:v>
                  </c:pt>
                  <c:pt idx="33">
                    <c:v>#N/A</c:v>
                  </c:pt>
                  <c:pt idx="34">
                    <c:v>CC Aero</c:v>
                  </c:pt>
                  <c:pt idx="35">
                    <c:v>CC E</c:v>
                  </c:pt>
                  <c:pt idx="36">
                    <c:v>CC F</c:v>
                  </c:pt>
                  <c:pt idx="37">
                    <c:v>CC LM</c:v>
                  </c:pt>
                  <c:pt idx="38">
                    <c:v>GT</c:v>
                  </c:pt>
                  <c:pt idx="39">
                    <c:v>GT B</c:v>
                  </c:pt>
                  <c:pt idx="40">
                    <c:v>GT E</c:v>
                  </c:pt>
                  <c:pt idx="41">
                    <c:v>GT LM</c:v>
                  </c:pt>
                  <c:pt idx="42">
                    <c:v>GT LM2500</c:v>
                  </c:pt>
                  <c:pt idx="43">
                    <c:v>IC</c:v>
                  </c:pt>
                  <c:pt idx="44">
                    <c:v>IC Large</c:v>
                  </c:pt>
                  <c:pt idx="45">
                    <c:v>IC-OT</c:v>
                  </c:pt>
                  <c:pt idx="46">
                    <c:v>ST-NG</c:v>
                  </c:pt>
                  <c:pt idx="47">
                    <c:v>#N/A</c:v>
                  </c:pt>
                  <c:pt idx="48">
                    <c:v>GT</c:v>
                  </c:pt>
                  <c:pt idx="49">
                    <c:v>IC</c:v>
                  </c:pt>
                  <c:pt idx="50">
                    <c:v>ST</c:v>
                  </c:pt>
                  <c:pt idx="51">
                    <c:v>ST-NG</c:v>
                  </c:pt>
                  <c:pt idx="52">
                    <c:v>ST-OT</c:v>
                  </c:pt>
                  <c:pt idx="53">
                    <c:v>#N/A</c:v>
                  </c:pt>
                  <c:pt idx="54">
                    <c:v>CC</c:v>
                  </c:pt>
                  <c:pt idx="55">
                    <c:v>CC F</c:v>
                  </c:pt>
                  <c:pt idx="56">
                    <c:v>GEO</c:v>
                  </c:pt>
                  <c:pt idx="57">
                    <c:v>GT</c:v>
                  </c:pt>
                  <c:pt idx="58">
                    <c:v>GT F</c:v>
                  </c:pt>
                  <c:pt idx="59">
                    <c:v>IC</c:v>
                  </c:pt>
                  <c:pt idx="60">
                    <c:v>IC-OT</c:v>
                  </c:pt>
                  <c:pt idx="61">
                    <c:v>Nuclear</c:v>
                  </c:pt>
                  <c:pt idx="62">
                    <c:v>ST-NG</c:v>
                  </c:pt>
                  <c:pt idx="63">
                    <c:v>ST-OT</c:v>
                  </c:pt>
                  <c:pt idx="64">
                    <c:v>#N/A</c:v>
                  </c:pt>
                  <c:pt idx="65">
                    <c:v>CC F</c:v>
                  </c:pt>
                  <c:pt idx="66">
                    <c:v>CC F New</c:v>
                  </c:pt>
                  <c:pt idx="67">
                    <c:v>GEO</c:v>
                  </c:pt>
                  <c:pt idx="68">
                    <c:v>GT</c:v>
                  </c:pt>
                  <c:pt idx="69">
                    <c:v>GT F</c:v>
                  </c:pt>
                  <c:pt idx="70">
                    <c:v>GT LM</c:v>
                  </c:pt>
                  <c:pt idx="71">
                    <c:v>GT LM2500</c:v>
                  </c:pt>
                  <c:pt idx="72">
                    <c:v>IC</c:v>
                  </c:pt>
                  <c:pt idx="73">
                    <c:v>ST-NG</c:v>
                  </c:pt>
                  <c:pt idx="74">
                    <c:v>#N/A</c:v>
                  </c:pt>
                  <c:pt idx="75">
                    <c:v>#N/A</c:v>
                  </c:pt>
                  <c:pt idx="76">
                    <c:v>CC</c:v>
                  </c:pt>
                  <c:pt idx="77">
                    <c:v>CC E</c:v>
                  </c:pt>
                  <c:pt idx="78">
                    <c:v>CC F</c:v>
                  </c:pt>
                  <c:pt idx="79">
                    <c:v>CC LM</c:v>
                  </c:pt>
                  <c:pt idx="80">
                    <c:v>CC-OT</c:v>
                  </c:pt>
                  <c:pt idx="81">
                    <c:v>GT</c:v>
                  </c:pt>
                  <c:pt idx="82">
                    <c:v>GT F</c:v>
                  </c:pt>
                  <c:pt idx="83">
                    <c:v>GT LM</c:v>
                  </c:pt>
                  <c:pt idx="84">
                    <c:v>GT LM2500</c:v>
                  </c:pt>
                  <c:pt idx="85">
                    <c:v>GT-OT</c:v>
                  </c:pt>
                  <c:pt idx="86">
                    <c:v>IC</c:v>
                  </c:pt>
                  <c:pt idx="87">
                    <c:v>IC-OT</c:v>
                  </c:pt>
                  <c:pt idx="88">
                    <c:v>ST-NG</c:v>
                  </c:pt>
                  <c:pt idx="89">
                    <c:v>#N/A</c:v>
                  </c:pt>
                  <c:pt idx="90">
                    <c:v>CC</c:v>
                  </c:pt>
                  <c:pt idx="91">
                    <c:v>CC Aero</c:v>
                  </c:pt>
                  <c:pt idx="92">
                    <c:v>CC F</c:v>
                  </c:pt>
                  <c:pt idx="93">
                    <c:v>CC LM</c:v>
                  </c:pt>
                  <c:pt idx="94">
                    <c:v>GEO</c:v>
                  </c:pt>
                  <c:pt idx="95">
                    <c:v>GT</c:v>
                  </c:pt>
                  <c:pt idx="96">
                    <c:v>GT Aero</c:v>
                  </c:pt>
                  <c:pt idx="97">
                    <c:v>GT E</c:v>
                  </c:pt>
                  <c:pt idx="98">
                    <c:v>GT LM</c:v>
                  </c:pt>
                  <c:pt idx="99">
                    <c:v>GT LM2500</c:v>
                  </c:pt>
                  <c:pt idx="100">
                    <c:v>GT LMS</c:v>
                  </c:pt>
                  <c:pt idx="101">
                    <c:v>GT-OT</c:v>
                  </c:pt>
                  <c:pt idx="102">
                    <c:v>IC</c:v>
                  </c:pt>
                  <c:pt idx="103">
                    <c:v>IC Large</c:v>
                  </c:pt>
                  <c:pt idx="104">
                    <c:v>IC-OT</c:v>
                  </c:pt>
                  <c:pt idx="105">
                    <c:v>ST</c:v>
                  </c:pt>
                  <c:pt idx="106">
                    <c:v>ST-NG</c:v>
                  </c:pt>
                  <c:pt idx="107">
                    <c:v>ST-OT</c:v>
                  </c:pt>
                  <c:pt idx="108">
                    <c:v>#N/A</c:v>
                  </c:pt>
                  <c:pt idx="109">
                    <c:v>CC</c:v>
                  </c:pt>
                  <c:pt idx="110">
                    <c:v>CC Aero</c:v>
                  </c:pt>
                  <c:pt idx="111">
                    <c:v>CC E</c:v>
                  </c:pt>
                  <c:pt idx="112">
                    <c:v>CC F</c:v>
                  </c:pt>
                  <c:pt idx="113">
                    <c:v>CC F New</c:v>
                  </c:pt>
                  <c:pt idx="114">
                    <c:v>CC LM</c:v>
                  </c:pt>
                  <c:pt idx="115">
                    <c:v>CC-OT</c:v>
                  </c:pt>
                  <c:pt idx="116">
                    <c:v>FC</c:v>
                  </c:pt>
                  <c:pt idx="117">
                    <c:v>GEO</c:v>
                  </c:pt>
                  <c:pt idx="118">
                    <c:v>GT</c:v>
                  </c:pt>
                  <c:pt idx="119">
                    <c:v>GT LM</c:v>
                  </c:pt>
                  <c:pt idx="120">
                    <c:v>GT LMS</c:v>
                  </c:pt>
                  <c:pt idx="121">
                    <c:v>GT-OT</c:v>
                  </c:pt>
                  <c:pt idx="122">
                    <c:v>IC</c:v>
                  </c:pt>
                  <c:pt idx="123">
                    <c:v>ST-NG</c:v>
                  </c:pt>
                  <c:pt idx="124">
                    <c:v>ST-OT</c:v>
                  </c:pt>
                  <c:pt idx="125">
                    <c:v>#N/A</c:v>
                  </c:pt>
                  <c:pt idx="126">
                    <c:v>CC</c:v>
                  </c:pt>
                  <c:pt idx="127">
                    <c:v>CC F</c:v>
                  </c:pt>
                  <c:pt idx="128">
                    <c:v>GEO</c:v>
                  </c:pt>
                  <c:pt idx="129">
                    <c:v>GT</c:v>
                  </c:pt>
                  <c:pt idx="130">
                    <c:v>GT Aero</c:v>
                  </c:pt>
                  <c:pt idx="131">
                    <c:v>GT LM</c:v>
                  </c:pt>
                  <c:pt idx="132">
                    <c:v>GT LMS</c:v>
                  </c:pt>
                  <c:pt idx="133">
                    <c:v>IC</c:v>
                  </c:pt>
                  <c:pt idx="134">
                    <c:v>IC-OT</c:v>
                  </c:pt>
                  <c:pt idx="135">
                    <c:v>#N/A</c:v>
                  </c:pt>
                  <c:pt idx="136">
                    <c:v>#N/A</c:v>
                  </c:pt>
                  <c:pt idx="137">
                    <c:v>CC E</c:v>
                  </c:pt>
                  <c:pt idx="138">
                    <c:v>GT F</c:v>
                  </c:pt>
                  <c:pt idx="139">
                    <c:v>GT LMS</c:v>
                  </c:pt>
                  <c:pt idx="140">
                    <c:v>ST-NG</c:v>
                  </c:pt>
                  <c:pt idx="141">
                    <c:v>#N/A</c:v>
                  </c:pt>
                  <c:pt idx="142">
                    <c:v>#N/A</c:v>
                  </c:pt>
                  <c:pt idx="143">
                    <c:v>CC</c:v>
                  </c:pt>
                  <c:pt idx="144">
                    <c:v>CC Aero</c:v>
                  </c:pt>
                  <c:pt idx="145">
                    <c:v>CC E</c:v>
                  </c:pt>
                  <c:pt idx="146">
                    <c:v>GEO</c:v>
                  </c:pt>
                  <c:pt idx="147">
                    <c:v>GT</c:v>
                  </c:pt>
                  <c:pt idx="148">
                    <c:v>GT LM</c:v>
                  </c:pt>
                  <c:pt idx="149">
                    <c:v>GT Old</c:v>
                  </c:pt>
                  <c:pt idx="150">
                    <c:v>ST-NG</c:v>
                  </c:pt>
                  <c:pt idx="151">
                    <c:v>ST-OT</c:v>
                  </c:pt>
                  <c:pt idx="152">
                    <c:v>#N/A</c:v>
                  </c:pt>
                  <c:pt idx="153">
                    <c:v>ST-OT</c:v>
                  </c:pt>
                  <c:pt idx="154">
                    <c:v>#N/A</c:v>
                  </c:pt>
                  <c:pt idx="155">
                    <c:v>CC</c:v>
                  </c:pt>
                  <c:pt idx="156">
                    <c:v>#N/A</c:v>
                  </c:pt>
                  <c:pt idx="157">
                    <c:v>CC F</c:v>
                  </c:pt>
                  <c:pt idx="158">
                    <c:v>GEO</c:v>
                  </c:pt>
                  <c:pt idx="159">
                    <c:v>GT B</c:v>
                  </c:pt>
                  <c:pt idx="160">
                    <c:v>GT F</c:v>
                  </c:pt>
                  <c:pt idx="161">
                    <c:v>IC-OT</c:v>
                  </c:pt>
                  <c:pt idx="162">
                    <c:v>ST-NG</c:v>
                  </c:pt>
                  <c:pt idx="163">
                    <c:v>ST-OT</c:v>
                  </c:pt>
                  <c:pt idx="164">
                    <c:v>#N/A</c:v>
                  </c:pt>
                  <c:pt idx="165">
                    <c:v>CC</c:v>
                  </c:pt>
                  <c:pt idx="166">
                    <c:v>CC E</c:v>
                  </c:pt>
                  <c:pt idx="167">
                    <c:v>CC F</c:v>
                  </c:pt>
                  <c:pt idx="168">
                    <c:v>CC LM2500</c:v>
                  </c:pt>
                  <c:pt idx="169">
                    <c:v>GT</c:v>
                  </c:pt>
                  <c:pt idx="170">
                    <c:v>GT LM</c:v>
                  </c:pt>
                  <c:pt idx="171">
                    <c:v>GT LMS</c:v>
                  </c:pt>
                  <c:pt idx="172">
                    <c:v>GT-OT</c:v>
                  </c:pt>
                  <c:pt idx="173">
                    <c:v>ST-NG</c:v>
                  </c:pt>
                  <c:pt idx="174">
                    <c:v>#N/A</c:v>
                  </c:pt>
                  <c:pt idx="175">
                    <c:v>CC Aero</c:v>
                  </c:pt>
                  <c:pt idx="176">
                    <c:v>CC B</c:v>
                  </c:pt>
                  <c:pt idx="177">
                    <c:v>CC F</c:v>
                  </c:pt>
                  <c:pt idx="178">
                    <c:v>CC LM</c:v>
                  </c:pt>
                  <c:pt idx="179">
                    <c:v>GEO</c:v>
                  </c:pt>
                  <c:pt idx="180">
                    <c:v>GT</c:v>
                  </c:pt>
                  <c:pt idx="181">
                    <c:v>GT Aero</c:v>
                  </c:pt>
                  <c:pt idx="182">
                    <c:v>GT E</c:v>
                  </c:pt>
                  <c:pt idx="183">
                    <c:v>GT F</c:v>
                  </c:pt>
                  <c:pt idx="184">
                    <c:v>ST-OT</c:v>
                  </c:pt>
                  <c:pt idx="185">
                    <c:v>#N/A</c:v>
                  </c:pt>
                  <c:pt idx="186">
                    <c:v>GT Aero</c:v>
                  </c:pt>
                  <c:pt idx="187">
                    <c:v>IC</c:v>
                  </c:pt>
                  <c:pt idx="188">
                    <c:v>ST-Coal</c:v>
                  </c:pt>
                  <c:pt idx="189">
                    <c:v>ST-OT</c:v>
                  </c:pt>
                  <c:pt idx="190">
                    <c:v>#N/A</c:v>
                  </c:pt>
                  <c:pt idx="191">
                    <c:v>CC F</c:v>
                  </c:pt>
                  <c:pt idx="192">
                    <c:v>GT Aero</c:v>
                  </c:pt>
                  <c:pt idx="193">
                    <c:v>ST-OT</c:v>
                  </c:pt>
                  <c:pt idx="194">
                    <c:v>#N/A</c:v>
                  </c:pt>
                  <c:pt idx="195">
                    <c:v>GT</c:v>
                  </c:pt>
                  <c:pt idx="196">
                    <c:v>IC</c:v>
                  </c:pt>
                  <c:pt idx="197">
                    <c:v>#N/A</c:v>
                  </c:pt>
                  <c:pt idx="198">
                    <c:v>CC</c:v>
                  </c:pt>
                  <c:pt idx="199">
                    <c:v>CC E</c:v>
                  </c:pt>
                  <c:pt idx="200">
                    <c:v>CC F</c:v>
                  </c:pt>
                  <c:pt idx="201">
                    <c:v>GEO</c:v>
                  </c:pt>
                  <c:pt idx="202">
                    <c:v>GT</c:v>
                  </c:pt>
                  <c:pt idx="203">
                    <c:v>GT LM</c:v>
                  </c:pt>
                  <c:pt idx="204">
                    <c:v>GT LM2500</c:v>
                  </c:pt>
                  <c:pt idx="205">
                    <c:v>IC</c:v>
                  </c:pt>
                  <c:pt idx="206">
                    <c:v>ST-Coal</c:v>
                  </c:pt>
                  <c:pt idx="207">
                    <c:v>#N/A</c:v>
                  </c:pt>
                  <c:pt idx="208">
                    <c:v>ST-Coal</c:v>
                  </c:pt>
                  <c:pt idx="209">
                    <c:v>ST-NG</c:v>
                  </c:pt>
                  <c:pt idx="210">
                    <c:v>ST-OT</c:v>
                  </c:pt>
                  <c:pt idx="211">
                    <c:v>#N/A</c:v>
                  </c:pt>
                  <c:pt idx="212">
                    <c:v>CC B</c:v>
                  </c:pt>
                  <c:pt idx="213">
                    <c:v>CC F</c:v>
                  </c:pt>
                  <c:pt idx="214">
                    <c:v>CC G</c:v>
                  </c:pt>
                  <c:pt idx="215">
                    <c:v>GT B</c:v>
                  </c:pt>
                  <c:pt idx="216">
                    <c:v>IC Large</c:v>
                  </c:pt>
                  <c:pt idx="217">
                    <c:v>ST-OT</c:v>
                  </c:pt>
                  <c:pt idx="218">
                    <c:v>#N/A</c:v>
                  </c:pt>
                  <c:pt idx="219">
                    <c:v>CC F</c:v>
                  </c:pt>
                  <c:pt idx="220">
                    <c:v>GEO</c:v>
                  </c:pt>
                  <c:pt idx="221">
                    <c:v>GT F</c:v>
                  </c:pt>
                  <c:pt idx="222">
                    <c:v>GT LM</c:v>
                  </c:pt>
                  <c:pt idx="223">
                    <c:v>#N/A</c:v>
                  </c:pt>
                  <c:pt idx="224">
                    <c:v>CC F</c:v>
                  </c:pt>
                  <c:pt idx="225">
                    <c:v>CC LM</c:v>
                  </c:pt>
                  <c:pt idx="226">
                    <c:v>GT E</c:v>
                  </c:pt>
                  <c:pt idx="227">
                    <c:v>GT F</c:v>
                  </c:pt>
                  <c:pt idx="228">
                    <c:v>GT LM</c:v>
                  </c:pt>
                  <c:pt idx="229">
                    <c:v>GT LMS</c:v>
                  </c:pt>
                  <c:pt idx="230">
                    <c:v>IC</c:v>
                  </c:pt>
                  <c:pt idx="231">
                    <c:v>ST-Coal</c:v>
                  </c:pt>
                  <c:pt idx="232">
                    <c:v>ST-NG</c:v>
                  </c:pt>
                  <c:pt idx="233">
                    <c:v>#N/A</c:v>
                  </c:pt>
                  <c:pt idx="234">
                    <c:v>CC B</c:v>
                  </c:pt>
                  <c:pt idx="235">
                    <c:v>CC E</c:v>
                  </c:pt>
                  <c:pt idx="236">
                    <c:v>CC F</c:v>
                  </c:pt>
                  <c:pt idx="237">
                    <c:v>GT Aero</c:v>
                  </c:pt>
                  <c:pt idx="238">
                    <c:v>GT D</c:v>
                  </c:pt>
                  <c:pt idx="239">
                    <c:v>GT E</c:v>
                  </c:pt>
                  <c:pt idx="240">
                    <c:v>GT-OT</c:v>
                  </c:pt>
                  <c:pt idx="241">
                    <c:v>ST-OT</c:v>
                  </c:pt>
                  <c:pt idx="242">
                    <c:v>#N/A</c:v>
                  </c:pt>
                  <c:pt idx="243">
                    <c:v>IC</c:v>
                  </c:pt>
                  <c:pt idx="244">
                    <c:v>#N/A</c:v>
                  </c:pt>
                  <c:pt idx="245">
                    <c:v>CC E</c:v>
                  </c:pt>
                  <c:pt idx="246">
                    <c:v>CC F</c:v>
                  </c:pt>
                  <c:pt idx="247">
                    <c:v>GEO</c:v>
                  </c:pt>
                  <c:pt idx="248">
                    <c:v>GT E</c:v>
                  </c:pt>
                  <c:pt idx="249">
                    <c:v>IC</c:v>
                  </c:pt>
                  <c:pt idx="250">
                    <c:v>ST-Coal</c:v>
                  </c:pt>
                  <c:pt idx="251">
                    <c:v>ST-NG</c:v>
                  </c:pt>
                  <c:pt idx="252">
                    <c:v>#N/A</c:v>
                  </c:pt>
                  <c:pt idx="253">
                    <c:v>CC E</c:v>
                  </c:pt>
                  <c:pt idx="254">
                    <c:v>CC F</c:v>
                  </c:pt>
                  <c:pt idx="255">
                    <c:v>GT</c:v>
                  </c:pt>
                  <c:pt idx="256">
                    <c:v>GT LM</c:v>
                  </c:pt>
                  <c:pt idx="257">
                    <c:v>ST-NG</c:v>
                  </c:pt>
                  <c:pt idx="258">
                    <c:v>#N/A</c:v>
                  </c:pt>
                  <c:pt idx="259">
                    <c:v>GT Aero</c:v>
                  </c:pt>
                  <c:pt idx="260">
                    <c:v>GT E</c:v>
                  </c:pt>
                  <c:pt idx="261">
                    <c:v>GT LM</c:v>
                  </c:pt>
                  <c:pt idx="262">
                    <c:v>GT LM2500</c:v>
                  </c:pt>
                  <c:pt idx="263">
                    <c:v>IC Large</c:v>
                  </c:pt>
                  <c:pt idx="264">
                    <c:v>ST-Coal</c:v>
                  </c:pt>
                  <c:pt idx="265">
                    <c:v>ST-NG</c:v>
                  </c:pt>
                  <c:pt idx="266">
                    <c:v>#N/A</c:v>
                  </c:pt>
                  <c:pt idx="267">
                    <c:v>#N/A</c:v>
                  </c:pt>
                  <c:pt idx="268">
                    <c:v>CC F</c:v>
                  </c:pt>
                  <c:pt idx="269">
                    <c:v>CC G</c:v>
                  </c:pt>
                  <c:pt idx="270">
                    <c:v>Nuclear</c:v>
                  </c:pt>
                  <c:pt idx="271">
                    <c:v>#N/A</c:v>
                  </c:pt>
                  <c:pt idx="272">
                    <c:v>CC E</c:v>
                  </c:pt>
                  <c:pt idx="273">
                    <c:v>GT LM</c:v>
                  </c:pt>
                  <c:pt idx="274">
                    <c:v>GT LM2500</c:v>
                  </c:pt>
                  <c:pt idx="275">
                    <c:v>#N/A</c:v>
                  </c:pt>
                  <c:pt idx="276">
                    <c:v>#N/A</c:v>
                  </c:pt>
                  <c:pt idx="277">
                    <c:v>GEO</c:v>
                  </c:pt>
                  <c:pt idx="278">
                    <c:v>#N/A</c:v>
                  </c:pt>
                  <c:pt idx="279">
                    <c:v>CC</c:v>
                  </c:pt>
                  <c:pt idx="280">
                    <c:v>CC F</c:v>
                  </c:pt>
                  <c:pt idx="281">
                    <c:v>CC LM</c:v>
                  </c:pt>
                  <c:pt idx="282">
                    <c:v>GT</c:v>
                  </c:pt>
                  <c:pt idx="283">
                    <c:v>GT B</c:v>
                  </c:pt>
                  <c:pt idx="284">
                    <c:v>GT E</c:v>
                  </c:pt>
                  <c:pt idx="285">
                    <c:v>GT LM</c:v>
                  </c:pt>
                  <c:pt idx="286">
                    <c:v>GT LM2500</c:v>
                  </c:pt>
                  <c:pt idx="287">
                    <c:v>GT-OT</c:v>
                  </c:pt>
                  <c:pt idx="288">
                    <c:v>IC</c:v>
                  </c:pt>
                  <c:pt idx="289">
                    <c:v>IC Large</c:v>
                  </c:pt>
                  <c:pt idx="290">
                    <c:v>IC-OT</c:v>
                  </c:pt>
                  <c:pt idx="291">
                    <c:v>ST-Coal</c:v>
                  </c:pt>
                  <c:pt idx="292">
                    <c:v>ST-NG</c:v>
                  </c:pt>
                  <c:pt idx="293">
                    <c:v>#N/A</c:v>
                  </c:pt>
                  <c:pt idx="294">
                    <c:v>CC F</c:v>
                  </c:pt>
                  <c:pt idx="295">
                    <c:v>CC LM</c:v>
                  </c:pt>
                  <c:pt idx="296">
                    <c:v>GT</c:v>
                  </c:pt>
                  <c:pt idx="297">
                    <c:v>GT LM</c:v>
                  </c:pt>
                  <c:pt idx="298">
                    <c:v>ST-Coal</c:v>
                  </c:pt>
                  <c:pt idx="299">
                    <c:v>#N/A</c:v>
                  </c:pt>
                  <c:pt idx="300">
                    <c:v>#N/A</c:v>
                  </c:pt>
                </c:lvl>
                <c:lvl>
                  <c:pt idx="0">
                    <c:v>AESO</c:v>
                  </c:pt>
                  <c:pt idx="15">
                    <c:v>AVA</c:v>
                  </c:pt>
                  <c:pt idx="23">
                    <c:v>AZPS</c:v>
                  </c:pt>
                  <c:pt idx="34">
                    <c:v>BANC</c:v>
                  </c:pt>
                  <c:pt idx="48">
                    <c:v>BCHA</c:v>
                  </c:pt>
                  <c:pt idx="54">
                    <c:v>BPAT</c:v>
                  </c:pt>
                  <c:pt idx="65">
                    <c:v>CFE</c:v>
                  </c:pt>
                  <c:pt idx="75">
                    <c:v>CHPD</c:v>
                  </c:pt>
                  <c:pt idx="76">
                    <c:v>CIPB</c:v>
                  </c:pt>
                  <c:pt idx="90">
                    <c:v>CIPV</c:v>
                  </c:pt>
                  <c:pt idx="109">
                    <c:v>CISC</c:v>
                  </c:pt>
                  <c:pt idx="126">
                    <c:v>CISD</c:v>
                  </c:pt>
                  <c:pt idx="136">
                    <c:v>DOPD</c:v>
                  </c:pt>
                  <c:pt idx="137">
                    <c:v>EPE</c:v>
                  </c:pt>
                  <c:pt idx="142">
                    <c:v>GCPD</c:v>
                  </c:pt>
                  <c:pt idx="143">
                    <c:v>IID</c:v>
                  </c:pt>
                  <c:pt idx="153">
                    <c:v>IPFE</c:v>
                  </c:pt>
                  <c:pt idx="155">
                    <c:v>IPMV</c:v>
                  </c:pt>
                  <c:pt idx="157">
                    <c:v>IPTV</c:v>
                  </c:pt>
                  <c:pt idx="165">
                    <c:v>LDWP</c:v>
                  </c:pt>
                  <c:pt idx="175">
                    <c:v>NEVP</c:v>
                  </c:pt>
                  <c:pt idx="186">
                    <c:v>NWMT</c:v>
                  </c:pt>
                  <c:pt idx="191">
                    <c:v>PACW</c:v>
                  </c:pt>
                  <c:pt idx="195">
                    <c:v>PAID</c:v>
                  </c:pt>
                  <c:pt idx="198">
                    <c:v>PAUT</c:v>
                  </c:pt>
                  <c:pt idx="208">
                    <c:v>PAWY</c:v>
                  </c:pt>
                  <c:pt idx="212">
                    <c:v>PGE</c:v>
                  </c:pt>
                  <c:pt idx="219">
                    <c:v>PNM</c:v>
                  </c:pt>
                  <c:pt idx="224">
                    <c:v>PSCO</c:v>
                  </c:pt>
                  <c:pt idx="234">
                    <c:v>PSEI</c:v>
                  </c:pt>
                  <c:pt idx="243">
                    <c:v>SCL</c:v>
                  </c:pt>
                  <c:pt idx="245">
                    <c:v>SPPC</c:v>
                  </c:pt>
                  <c:pt idx="253">
                    <c:v>SRP</c:v>
                  </c:pt>
                  <c:pt idx="259">
                    <c:v>TEPC</c:v>
                  </c:pt>
                  <c:pt idx="267">
                    <c:v>TH_Mead</c:v>
                  </c:pt>
                  <c:pt idx="268">
                    <c:v>TH_PV</c:v>
                  </c:pt>
                  <c:pt idx="272">
                    <c:v>TIDC</c:v>
                  </c:pt>
                  <c:pt idx="276">
                    <c:v>TPWR</c:v>
                  </c:pt>
                  <c:pt idx="277">
                    <c:v>VEA</c:v>
                  </c:pt>
                  <c:pt idx="279">
                    <c:v>WACM</c:v>
                  </c:pt>
                  <c:pt idx="294">
                    <c:v>WALC</c:v>
                  </c:pt>
                  <c:pt idx="300">
                    <c:v>WAUW</c:v>
                  </c:pt>
                </c:lvl>
              </c:multiLvlStrCache>
            </c:multiLvlStrRef>
          </c:cat>
          <c:val>
            <c:numRef>
              <c:f>Pivot2!$B$4:$B$347</c:f>
              <c:numCache>
                <c:formatCode>General</c:formatCode>
                <c:ptCount val="301"/>
                <c:pt idx="0">
                  <c:v>225.6</c:v>
                </c:pt>
                <c:pt idx="1">
                  <c:v>62</c:v>
                </c:pt>
                <c:pt idx="2">
                  <c:v>43</c:v>
                </c:pt>
                <c:pt idx="3">
                  <c:v>22.5</c:v>
                </c:pt>
                <c:pt idx="4">
                  <c:v>22</c:v>
                </c:pt>
                <c:pt idx="5">
                  <c:v>339</c:v>
                </c:pt>
                <c:pt idx="6">
                  <c:v>16</c:v>
                </c:pt>
                <c:pt idx="7">
                  <c:v>396.14583333333331</c:v>
                </c:pt>
                <c:pt idx="8">
                  <c:v>181.38461538461539</c:v>
                </c:pt>
                <c:pt idx="9">
                  <c:v>121</c:v>
                </c:pt>
                <c:pt idx="10">
                  <c:v>192.6</c:v>
                </c:pt>
                <c:pt idx="11">
                  <c:v>49.272727272727273</c:v>
                </c:pt>
                <c:pt idx="12">
                  <c:v>65.625</c:v>
                </c:pt>
                <c:pt idx="13">
                  <c:v>43.133333333333333</c:v>
                </c:pt>
                <c:pt idx="14">
                  <c:v>0</c:v>
                </c:pt>
                <c:pt idx="15">
                  <c:v>45</c:v>
                </c:pt>
                <c:pt idx="16">
                  <c:v>131</c:v>
                </c:pt>
                <c:pt idx="17">
                  <c:v>253</c:v>
                </c:pt>
                <c:pt idx="18">
                  <c:v>100</c:v>
                </c:pt>
                <c:pt idx="19">
                  <c:v>346</c:v>
                </c:pt>
                <c:pt idx="20">
                  <c:v>100</c:v>
                </c:pt>
                <c:pt idx="21">
                  <c:v>47.5</c:v>
                </c:pt>
                <c:pt idx="22">
                  <c:v>0</c:v>
                </c:pt>
                <c:pt idx="23">
                  <c:v>323</c:v>
                </c:pt>
                <c:pt idx="24">
                  <c:v>326</c:v>
                </c:pt>
                <c:pt idx="25">
                  <c:v>198.5</c:v>
                </c:pt>
                <c:pt idx="26">
                  <c:v>318.77777777777777</c:v>
                </c:pt>
                <c:pt idx="27">
                  <c:v>369</c:v>
                </c:pt>
                <c:pt idx="28">
                  <c:v>345.41666666666669</c:v>
                </c:pt>
                <c:pt idx="29">
                  <c:v>307.8</c:v>
                </c:pt>
                <c:pt idx="30">
                  <c:v>421.5</c:v>
                </c:pt>
                <c:pt idx="31">
                  <c:v>9</c:v>
                </c:pt>
                <c:pt idx="32">
                  <c:v>46</c:v>
                </c:pt>
                <c:pt idx="33">
                  <c:v>0</c:v>
                </c:pt>
                <c:pt idx="34">
                  <c:v>327.33333333333331</c:v>
                </c:pt>
                <c:pt idx="35">
                  <c:v>226</c:v>
                </c:pt>
                <c:pt idx="36">
                  <c:v>193.75</c:v>
                </c:pt>
                <c:pt idx="37">
                  <c:v>314</c:v>
                </c:pt>
                <c:pt idx="38">
                  <c:v>217.75</c:v>
                </c:pt>
                <c:pt idx="39">
                  <c:v>229</c:v>
                </c:pt>
                <c:pt idx="40">
                  <c:v>214</c:v>
                </c:pt>
                <c:pt idx="41">
                  <c:v>388.25</c:v>
                </c:pt>
                <c:pt idx="42">
                  <c:v>343.25</c:v>
                </c:pt>
                <c:pt idx="43">
                  <c:v>72</c:v>
                </c:pt>
                <c:pt idx="44">
                  <c:v>433.5</c:v>
                </c:pt>
                <c:pt idx="45">
                  <c:v>13</c:v>
                </c:pt>
                <c:pt idx="46">
                  <c:v>55</c:v>
                </c:pt>
                <c:pt idx="47">
                  <c:v>0</c:v>
                </c:pt>
                <c:pt idx="48">
                  <c:v>313</c:v>
                </c:pt>
                <c:pt idx="49">
                  <c:v>50</c:v>
                </c:pt>
                <c:pt idx="50">
                  <c:v>126</c:v>
                </c:pt>
                <c:pt idx="51">
                  <c:v>80.13333333333334</c:v>
                </c:pt>
                <c:pt idx="52">
                  <c:v>44.666666666666664</c:v>
                </c:pt>
                <c:pt idx="53">
                  <c:v>0</c:v>
                </c:pt>
                <c:pt idx="54">
                  <c:v>218</c:v>
                </c:pt>
                <c:pt idx="55">
                  <c:v>146.88888888888889</c:v>
                </c:pt>
                <c:pt idx="56">
                  <c:v>10</c:v>
                </c:pt>
                <c:pt idx="57">
                  <c:v>91</c:v>
                </c:pt>
                <c:pt idx="58">
                  <c:v>264</c:v>
                </c:pt>
                <c:pt idx="59">
                  <c:v>55.333333333333336</c:v>
                </c:pt>
                <c:pt idx="60">
                  <c:v>9</c:v>
                </c:pt>
                <c:pt idx="61">
                  <c:v>12</c:v>
                </c:pt>
                <c:pt idx="62">
                  <c:v>108</c:v>
                </c:pt>
                <c:pt idx="63">
                  <c:v>43.53846153846154</c:v>
                </c:pt>
                <c:pt idx="64">
                  <c:v>0</c:v>
                </c:pt>
                <c:pt idx="65">
                  <c:v>65.666666666666671</c:v>
                </c:pt>
                <c:pt idx="66">
                  <c:v>107.8</c:v>
                </c:pt>
                <c:pt idx="67">
                  <c:v>14.333333333333334</c:v>
                </c:pt>
                <c:pt idx="68">
                  <c:v>76.666666666666671</c:v>
                </c:pt>
                <c:pt idx="69">
                  <c:v>175</c:v>
                </c:pt>
                <c:pt idx="70">
                  <c:v>343</c:v>
                </c:pt>
                <c:pt idx="71">
                  <c:v>259.5</c:v>
                </c:pt>
                <c:pt idx="72">
                  <c:v>315.33333333333331</c:v>
                </c:pt>
                <c:pt idx="73">
                  <c:v>25.5</c:v>
                </c:pt>
                <c:pt idx="74">
                  <c:v>0</c:v>
                </c:pt>
                <c:pt idx="75">
                  <c:v>0</c:v>
                </c:pt>
                <c:pt idx="76">
                  <c:v>113</c:v>
                </c:pt>
                <c:pt idx="77">
                  <c:v>265</c:v>
                </c:pt>
                <c:pt idx="78">
                  <c:v>249</c:v>
                </c:pt>
                <c:pt idx="79">
                  <c:v>343</c:v>
                </c:pt>
                <c:pt idx="80">
                  <c:v>17.600000000000001</c:v>
                </c:pt>
                <c:pt idx="81">
                  <c:v>111</c:v>
                </c:pt>
                <c:pt idx="82">
                  <c:v>172.75</c:v>
                </c:pt>
                <c:pt idx="83">
                  <c:v>386.57142857142856</c:v>
                </c:pt>
                <c:pt idx="84">
                  <c:v>183.25</c:v>
                </c:pt>
                <c:pt idx="85">
                  <c:v>22</c:v>
                </c:pt>
                <c:pt idx="86">
                  <c:v>410</c:v>
                </c:pt>
                <c:pt idx="87">
                  <c:v>11</c:v>
                </c:pt>
                <c:pt idx="88">
                  <c:v>132.125</c:v>
                </c:pt>
                <c:pt idx="89">
                  <c:v>0</c:v>
                </c:pt>
                <c:pt idx="90">
                  <c:v>266</c:v>
                </c:pt>
                <c:pt idx="91">
                  <c:v>355</c:v>
                </c:pt>
                <c:pt idx="92">
                  <c:v>294.30769230769232</c:v>
                </c:pt>
                <c:pt idx="93">
                  <c:v>336</c:v>
                </c:pt>
                <c:pt idx="94">
                  <c:v>14.681818181818182</c:v>
                </c:pt>
                <c:pt idx="95">
                  <c:v>202.90909090909091</c:v>
                </c:pt>
                <c:pt idx="96">
                  <c:v>303.5</c:v>
                </c:pt>
                <c:pt idx="97">
                  <c:v>188</c:v>
                </c:pt>
                <c:pt idx="98">
                  <c:v>368.36842105263156</c:v>
                </c:pt>
                <c:pt idx="99">
                  <c:v>225.14285714285714</c:v>
                </c:pt>
                <c:pt idx="100">
                  <c:v>406.25</c:v>
                </c:pt>
                <c:pt idx="101">
                  <c:v>20.444444444444443</c:v>
                </c:pt>
                <c:pt idx="102">
                  <c:v>308.25</c:v>
                </c:pt>
                <c:pt idx="103">
                  <c:v>404.4</c:v>
                </c:pt>
                <c:pt idx="104">
                  <c:v>11.333333333333334</c:v>
                </c:pt>
                <c:pt idx="105">
                  <c:v>19</c:v>
                </c:pt>
                <c:pt idx="106">
                  <c:v>157.72093023255815</c:v>
                </c:pt>
                <c:pt idx="107">
                  <c:v>44.157894736842103</c:v>
                </c:pt>
                <c:pt idx="108">
                  <c:v>0</c:v>
                </c:pt>
                <c:pt idx="109">
                  <c:v>176.77777777777777</c:v>
                </c:pt>
                <c:pt idx="110">
                  <c:v>347</c:v>
                </c:pt>
                <c:pt idx="111">
                  <c:v>195</c:v>
                </c:pt>
                <c:pt idx="112">
                  <c:v>205.6</c:v>
                </c:pt>
                <c:pt idx="113">
                  <c:v>260.5</c:v>
                </c:pt>
                <c:pt idx="114">
                  <c:v>326</c:v>
                </c:pt>
                <c:pt idx="115">
                  <c:v>14</c:v>
                </c:pt>
                <c:pt idx="116">
                  <c:v>207</c:v>
                </c:pt>
                <c:pt idx="117">
                  <c:v>13.928571428571429</c:v>
                </c:pt>
                <c:pt idx="118">
                  <c:v>153</c:v>
                </c:pt>
                <c:pt idx="119">
                  <c:v>324.78947368421052</c:v>
                </c:pt>
                <c:pt idx="120">
                  <c:v>366.69230769230768</c:v>
                </c:pt>
                <c:pt idx="121">
                  <c:v>24</c:v>
                </c:pt>
                <c:pt idx="122">
                  <c:v>281.33333333333331</c:v>
                </c:pt>
                <c:pt idx="123">
                  <c:v>201.88888888888889</c:v>
                </c:pt>
                <c:pt idx="124">
                  <c:v>48.4</c:v>
                </c:pt>
                <c:pt idx="125">
                  <c:v>0</c:v>
                </c:pt>
                <c:pt idx="126">
                  <c:v>219</c:v>
                </c:pt>
                <c:pt idx="127">
                  <c:v>270.66666666666669</c:v>
                </c:pt>
                <c:pt idx="128">
                  <c:v>14.5</c:v>
                </c:pt>
                <c:pt idx="129">
                  <c:v>146</c:v>
                </c:pt>
                <c:pt idx="130">
                  <c:v>240.75</c:v>
                </c:pt>
                <c:pt idx="131">
                  <c:v>313</c:v>
                </c:pt>
                <c:pt idx="132">
                  <c:v>388.75</c:v>
                </c:pt>
                <c:pt idx="133">
                  <c:v>245</c:v>
                </c:pt>
                <c:pt idx="134">
                  <c:v>8.3333333333333339</c:v>
                </c:pt>
                <c:pt idx="135">
                  <c:v>0</c:v>
                </c:pt>
                <c:pt idx="136">
                  <c:v>0</c:v>
                </c:pt>
                <c:pt idx="137">
                  <c:v>194.5</c:v>
                </c:pt>
                <c:pt idx="138">
                  <c:v>415</c:v>
                </c:pt>
                <c:pt idx="139">
                  <c:v>197</c:v>
                </c:pt>
                <c:pt idx="140">
                  <c:v>327</c:v>
                </c:pt>
                <c:pt idx="141">
                  <c:v>0</c:v>
                </c:pt>
                <c:pt idx="142">
                  <c:v>0</c:v>
                </c:pt>
                <c:pt idx="143">
                  <c:v>137</c:v>
                </c:pt>
                <c:pt idx="144">
                  <c:v>422.5</c:v>
                </c:pt>
                <c:pt idx="145">
                  <c:v>136</c:v>
                </c:pt>
                <c:pt idx="146">
                  <c:v>14.655172413793103</c:v>
                </c:pt>
                <c:pt idx="147">
                  <c:v>15</c:v>
                </c:pt>
                <c:pt idx="148">
                  <c:v>293.5</c:v>
                </c:pt>
                <c:pt idx="149">
                  <c:v>15.666666666666666</c:v>
                </c:pt>
                <c:pt idx="150">
                  <c:v>48.5</c:v>
                </c:pt>
                <c:pt idx="151">
                  <c:v>45</c:v>
                </c:pt>
                <c:pt idx="152">
                  <c:v>0</c:v>
                </c:pt>
                <c:pt idx="153">
                  <c:v>43</c:v>
                </c:pt>
                <c:pt idx="154">
                  <c:v>0</c:v>
                </c:pt>
                <c:pt idx="155">
                  <c:v>145</c:v>
                </c:pt>
                <c:pt idx="156">
                  <c:v>0</c:v>
                </c:pt>
                <c:pt idx="157">
                  <c:v>63</c:v>
                </c:pt>
                <c:pt idx="158">
                  <c:v>14.666666666666666</c:v>
                </c:pt>
                <c:pt idx="159">
                  <c:v>123</c:v>
                </c:pt>
                <c:pt idx="160">
                  <c:v>95.5</c:v>
                </c:pt>
                <c:pt idx="161">
                  <c:v>10</c:v>
                </c:pt>
                <c:pt idx="162">
                  <c:v>97.5</c:v>
                </c:pt>
                <c:pt idx="163">
                  <c:v>39.75</c:v>
                </c:pt>
                <c:pt idx="164">
                  <c:v>0</c:v>
                </c:pt>
                <c:pt idx="165">
                  <c:v>262.25</c:v>
                </c:pt>
                <c:pt idx="166">
                  <c:v>319</c:v>
                </c:pt>
                <c:pt idx="167">
                  <c:v>226.625</c:v>
                </c:pt>
                <c:pt idx="168">
                  <c:v>388</c:v>
                </c:pt>
                <c:pt idx="169">
                  <c:v>135</c:v>
                </c:pt>
                <c:pt idx="170">
                  <c:v>407.14285714285717</c:v>
                </c:pt>
                <c:pt idx="171">
                  <c:v>374.375</c:v>
                </c:pt>
                <c:pt idx="172">
                  <c:v>25</c:v>
                </c:pt>
                <c:pt idx="173">
                  <c:v>155</c:v>
                </c:pt>
                <c:pt idx="174">
                  <c:v>0</c:v>
                </c:pt>
                <c:pt idx="175">
                  <c:v>321</c:v>
                </c:pt>
                <c:pt idx="176">
                  <c:v>351.5</c:v>
                </c:pt>
                <c:pt idx="177">
                  <c:v>139.80000000000001</c:v>
                </c:pt>
                <c:pt idx="178">
                  <c:v>317.25</c:v>
                </c:pt>
                <c:pt idx="179">
                  <c:v>10</c:v>
                </c:pt>
                <c:pt idx="180">
                  <c:v>364.5</c:v>
                </c:pt>
                <c:pt idx="181">
                  <c:v>339.25</c:v>
                </c:pt>
                <c:pt idx="182">
                  <c:v>306.5</c:v>
                </c:pt>
                <c:pt idx="183">
                  <c:v>199</c:v>
                </c:pt>
                <c:pt idx="184">
                  <c:v>40</c:v>
                </c:pt>
                <c:pt idx="185">
                  <c:v>0</c:v>
                </c:pt>
                <c:pt idx="186">
                  <c:v>127</c:v>
                </c:pt>
                <c:pt idx="187">
                  <c:v>239.8</c:v>
                </c:pt>
                <c:pt idx="188">
                  <c:v>36</c:v>
                </c:pt>
                <c:pt idx="189">
                  <c:v>43</c:v>
                </c:pt>
                <c:pt idx="190">
                  <c:v>0</c:v>
                </c:pt>
                <c:pt idx="191">
                  <c:v>160.5</c:v>
                </c:pt>
                <c:pt idx="192">
                  <c:v>288</c:v>
                </c:pt>
                <c:pt idx="193">
                  <c:v>47</c:v>
                </c:pt>
                <c:pt idx="194">
                  <c:v>0</c:v>
                </c:pt>
                <c:pt idx="195">
                  <c:v>365</c:v>
                </c:pt>
                <c:pt idx="196">
                  <c:v>127.33333333333333</c:v>
                </c:pt>
                <c:pt idx="197">
                  <c:v>0</c:v>
                </c:pt>
                <c:pt idx="198">
                  <c:v>16</c:v>
                </c:pt>
                <c:pt idx="199">
                  <c:v>221</c:v>
                </c:pt>
                <c:pt idx="200">
                  <c:v>85.166666666666671</c:v>
                </c:pt>
                <c:pt idx="201">
                  <c:v>12.666666666666666</c:v>
                </c:pt>
                <c:pt idx="202">
                  <c:v>301.25</c:v>
                </c:pt>
                <c:pt idx="203">
                  <c:v>171.85714285714286</c:v>
                </c:pt>
                <c:pt idx="204">
                  <c:v>235</c:v>
                </c:pt>
                <c:pt idx="205">
                  <c:v>35.666666666666664</c:v>
                </c:pt>
                <c:pt idx="206">
                  <c:v>29</c:v>
                </c:pt>
                <c:pt idx="207">
                  <c:v>0</c:v>
                </c:pt>
                <c:pt idx="208">
                  <c:v>21.333333333333332</c:v>
                </c:pt>
                <c:pt idx="209">
                  <c:v>100.25</c:v>
                </c:pt>
                <c:pt idx="210">
                  <c:v>40</c:v>
                </c:pt>
                <c:pt idx="211">
                  <c:v>0</c:v>
                </c:pt>
                <c:pt idx="212">
                  <c:v>163</c:v>
                </c:pt>
                <c:pt idx="213">
                  <c:v>112</c:v>
                </c:pt>
                <c:pt idx="214">
                  <c:v>119.5</c:v>
                </c:pt>
                <c:pt idx="215">
                  <c:v>285</c:v>
                </c:pt>
                <c:pt idx="216">
                  <c:v>261.5</c:v>
                </c:pt>
                <c:pt idx="217">
                  <c:v>43</c:v>
                </c:pt>
                <c:pt idx="218">
                  <c:v>0</c:v>
                </c:pt>
                <c:pt idx="219">
                  <c:v>236.33333333333334</c:v>
                </c:pt>
                <c:pt idx="220">
                  <c:v>14</c:v>
                </c:pt>
                <c:pt idx="221">
                  <c:v>377</c:v>
                </c:pt>
                <c:pt idx="222">
                  <c:v>368</c:v>
                </c:pt>
                <c:pt idx="223">
                  <c:v>0</c:v>
                </c:pt>
                <c:pt idx="224">
                  <c:v>48.285714285714285</c:v>
                </c:pt>
                <c:pt idx="225">
                  <c:v>74.666666666666671</c:v>
                </c:pt>
                <c:pt idx="226">
                  <c:v>274.66666666666669</c:v>
                </c:pt>
                <c:pt idx="227">
                  <c:v>190</c:v>
                </c:pt>
                <c:pt idx="228">
                  <c:v>147.66666666666666</c:v>
                </c:pt>
                <c:pt idx="229">
                  <c:v>77</c:v>
                </c:pt>
                <c:pt idx="230">
                  <c:v>314.55555555555554</c:v>
                </c:pt>
                <c:pt idx="231">
                  <c:v>30</c:v>
                </c:pt>
                <c:pt idx="232">
                  <c:v>125</c:v>
                </c:pt>
                <c:pt idx="233">
                  <c:v>0</c:v>
                </c:pt>
                <c:pt idx="234">
                  <c:v>203</c:v>
                </c:pt>
                <c:pt idx="235">
                  <c:v>173</c:v>
                </c:pt>
                <c:pt idx="236">
                  <c:v>147</c:v>
                </c:pt>
                <c:pt idx="237">
                  <c:v>290</c:v>
                </c:pt>
                <c:pt idx="238">
                  <c:v>329</c:v>
                </c:pt>
                <c:pt idx="239">
                  <c:v>332</c:v>
                </c:pt>
                <c:pt idx="240">
                  <c:v>18</c:v>
                </c:pt>
                <c:pt idx="241">
                  <c:v>56</c:v>
                </c:pt>
                <c:pt idx="242">
                  <c:v>0</c:v>
                </c:pt>
                <c:pt idx="243">
                  <c:v>42</c:v>
                </c:pt>
                <c:pt idx="244">
                  <c:v>0</c:v>
                </c:pt>
                <c:pt idx="245">
                  <c:v>338</c:v>
                </c:pt>
                <c:pt idx="246">
                  <c:v>324</c:v>
                </c:pt>
                <c:pt idx="247">
                  <c:v>13.472222222222221</c:v>
                </c:pt>
                <c:pt idx="248">
                  <c:v>400</c:v>
                </c:pt>
                <c:pt idx="249">
                  <c:v>75</c:v>
                </c:pt>
                <c:pt idx="250">
                  <c:v>134</c:v>
                </c:pt>
                <c:pt idx="251">
                  <c:v>149</c:v>
                </c:pt>
                <c:pt idx="252">
                  <c:v>0</c:v>
                </c:pt>
                <c:pt idx="253">
                  <c:v>236.75</c:v>
                </c:pt>
                <c:pt idx="254">
                  <c:v>132.35714285714286</c:v>
                </c:pt>
                <c:pt idx="255">
                  <c:v>402.83333333333331</c:v>
                </c:pt>
                <c:pt idx="256">
                  <c:v>322.76470588235293</c:v>
                </c:pt>
                <c:pt idx="257">
                  <c:v>227.33333333333334</c:v>
                </c:pt>
                <c:pt idx="258">
                  <c:v>0</c:v>
                </c:pt>
                <c:pt idx="259">
                  <c:v>390</c:v>
                </c:pt>
                <c:pt idx="260">
                  <c:v>350.75</c:v>
                </c:pt>
                <c:pt idx="261">
                  <c:v>346.5</c:v>
                </c:pt>
                <c:pt idx="262">
                  <c:v>302</c:v>
                </c:pt>
                <c:pt idx="263">
                  <c:v>273.89999999999998</c:v>
                </c:pt>
                <c:pt idx="264">
                  <c:v>39</c:v>
                </c:pt>
                <c:pt idx="265">
                  <c:v>309</c:v>
                </c:pt>
                <c:pt idx="266">
                  <c:v>0</c:v>
                </c:pt>
                <c:pt idx="267">
                  <c:v>0</c:v>
                </c:pt>
                <c:pt idx="268">
                  <c:v>258.5</c:v>
                </c:pt>
                <c:pt idx="269">
                  <c:v>269.66666666666669</c:v>
                </c:pt>
                <c:pt idx="270">
                  <c:v>10</c:v>
                </c:pt>
                <c:pt idx="271">
                  <c:v>0</c:v>
                </c:pt>
                <c:pt idx="272">
                  <c:v>73</c:v>
                </c:pt>
                <c:pt idx="273">
                  <c:v>351.25</c:v>
                </c:pt>
                <c:pt idx="274">
                  <c:v>226.5</c:v>
                </c:pt>
                <c:pt idx="275">
                  <c:v>0</c:v>
                </c:pt>
                <c:pt idx="276">
                  <c:v>0</c:v>
                </c:pt>
                <c:pt idx="277">
                  <c:v>15.5</c:v>
                </c:pt>
                <c:pt idx="278">
                  <c:v>0</c:v>
                </c:pt>
                <c:pt idx="279">
                  <c:v>16</c:v>
                </c:pt>
                <c:pt idx="280">
                  <c:v>45.5</c:v>
                </c:pt>
                <c:pt idx="281">
                  <c:v>183</c:v>
                </c:pt>
                <c:pt idx="282">
                  <c:v>330.58823529411762</c:v>
                </c:pt>
                <c:pt idx="283">
                  <c:v>246.5</c:v>
                </c:pt>
                <c:pt idx="284">
                  <c:v>247</c:v>
                </c:pt>
                <c:pt idx="285">
                  <c:v>221</c:v>
                </c:pt>
                <c:pt idx="286">
                  <c:v>397.33333333333331</c:v>
                </c:pt>
                <c:pt idx="287">
                  <c:v>22</c:v>
                </c:pt>
                <c:pt idx="288">
                  <c:v>365.16666666666669</c:v>
                </c:pt>
                <c:pt idx="289">
                  <c:v>261</c:v>
                </c:pt>
                <c:pt idx="290">
                  <c:v>10</c:v>
                </c:pt>
                <c:pt idx="291">
                  <c:v>31.285714285714285</c:v>
                </c:pt>
                <c:pt idx="292">
                  <c:v>197</c:v>
                </c:pt>
                <c:pt idx="293">
                  <c:v>0</c:v>
                </c:pt>
                <c:pt idx="294">
                  <c:v>330.75</c:v>
                </c:pt>
                <c:pt idx="295">
                  <c:v>326</c:v>
                </c:pt>
                <c:pt idx="296">
                  <c:v>440</c:v>
                </c:pt>
                <c:pt idx="297">
                  <c:v>362</c:v>
                </c:pt>
                <c:pt idx="298">
                  <c:v>98.5</c:v>
                </c:pt>
                <c:pt idx="299">
                  <c:v>0</c:v>
                </c:pt>
                <c:pt idx="3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5-426C-A5E3-D642F5C03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500528"/>
        <c:axId val="313497168"/>
      </c:barChart>
      <c:catAx>
        <c:axId val="31350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497168"/>
        <c:crosses val="autoZero"/>
        <c:auto val="1"/>
        <c:lblAlgn val="ctr"/>
        <c:lblOffset val="100"/>
        <c:noMultiLvlLbl val="0"/>
      </c:catAx>
      <c:valAx>
        <c:axId val="31349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50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490535</xdr:colOff>
      <xdr:row>3</xdr:row>
      <xdr:rowOff>66675</xdr:rowOff>
    </xdr:from>
    <xdr:to>
      <xdr:col>24</xdr:col>
      <xdr:colOff>276225</xdr:colOff>
      <xdr:row>39</xdr:row>
      <xdr:rowOff>161927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331EE6-B065-7615-DAA9-A93DA94900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sen, Jon" refreshedDate="45805.407130324071" createdVersion="8" refreshedVersion="8" minRefreshableVersion="3" recordCount="3826" xr:uid="{26C7592B-E8D4-408F-B5AB-13646CC45347}">
  <cacheSource type="worksheet">
    <worksheetSource ref="A9:BP3835" sheet="YearlySummary_Generator_1_2034"/>
  </cacheSource>
  <cacheFields count="68">
    <cacheField name="Unit Name" numFmtId="0">
      <sharedItems count="3826">
        <s v="FortNelson1"/>
        <s v="West Cadotte Wcd1 1 GT"/>
        <s v="NEW_HOPECR8_56335_1"/>
        <s v="Cogen F 1 CT"/>
        <s v="Mulligan (MUL1)"/>
        <s v="Judy Creek Gen6 1 GT"/>
        <s v="Empress Eps1 1 GT"/>
        <s v="Base Plant Scr1 2 CT"/>
        <s v="Redwater Cogen Tc02 1 GT"/>
        <s v="Carseland Cogen Tc01 1 GT"/>
        <s v="Cogen K 1 CT"/>
        <s v="Base Plant Scr1 1 CT"/>
        <s v="Apache Station GT3 GT"/>
        <s v="South Edmonton Terminal Set1 1 GT"/>
        <s v="Altagas Harmattan Hmt1 2 GT"/>
        <s v="CMH Unit 17 Gas"/>
        <s v="Altagas Harmattan Hmt1 3 GT"/>
        <s v="Medicine Hat 1 Cmh1 12 GT"/>
        <s v="Medicine Hat 1 Cmh1 11 GT"/>
        <s v="West Pembina Pmb1 1 GT"/>
        <s v="Woodland 3A IC"/>
        <s v="Woodland 3D IC"/>
        <s v="Animas 1 GT"/>
        <s v="Apache Station GT2 GT"/>
        <s v="Npc3 Elmworth Npc3 1 GT"/>
        <s v="Medicine Hat 1 Cmh1 10 GT"/>
        <s v="Saguaro 1 GT"/>
        <s v="El Centro CC3b"/>
        <s v="Npc1 Denis St Pierre Npc1 8 GT"/>
        <s v="Las Animas 5 IC"/>
        <s v="Primrose East 641S Gas 1 GT"/>
        <s v="El Centro CC3a"/>
        <s v="Harbor 10 GT"/>
        <s v="Gilroy Energy Center Units 12 Aggregate 1 GT"/>
        <s v="Npc1 Denis St Pierre Npc1 6 GT"/>
        <s v="Ripon Generation Station 1 GT"/>
        <s v="Harbor 11 GT"/>
        <s v="HumboldtBayIC09"/>
        <s v="Saguaro 2 GT"/>
        <s v="Bellshill BHL1 CT"/>
        <s v="Ocotillo 1 GT"/>
        <s v="Ralston_1"/>
        <s v="Newman GT 6"/>
        <s v="Ripon Generation Station 2 GT"/>
        <s v="Harbor 12 GT"/>
        <s v="HumboldtBayIC04"/>
        <s v="Harbor 14 GT"/>
        <s v="Yuba City Energy Center Calpine 1 GT"/>
        <s v="Agua Fria 5 GT"/>
        <s v="Pio Pico Unit 1 GT"/>
        <s v="Pio Pico Unit 2 GT"/>
        <s v="Greenleaf II Cogen 1 GT"/>
        <s v="Kimball 1 IC"/>
        <s v="Kimball 3 IC"/>
        <s v="Kyrene GT6 GT"/>
        <s v="Medicine Hat 1 Cmh1 1 GT"/>
        <s v="Npc1 Denis St Pierre Npc1 5 GT"/>
        <s v="PanocheEC1"/>
        <s v="Santa Clara Co Gen 1 GT"/>
        <s v="West Phoenix 2 GT"/>
        <s v="Kimball 2 IC"/>
        <s v="Kimball 4 IC"/>
        <s v="Npc1 Denis St Pierre Npc1 7 GT"/>
        <s v="Feather River Energy Center Unit 1 GT"/>
        <s v="HumboldtBayIC08"/>
        <s v="Spag 6 A6 GT"/>
        <s v="Panoche Energy Center Aggregated 1 GT"/>
        <s v="PanocheEC3"/>
        <s v="Houwelings Nurseries Oxnard Inc 1 IC"/>
        <s v="HumboldtBayIC10"/>
        <s v="Kyrene GT4 GT"/>
        <s v="Yuba City Cogen 1 GT"/>
        <s v="Gilroy Energy Center Unit 3 GT"/>
        <s v="HumboldtBayIC05"/>
        <s v="Lake Gt 1 GT"/>
        <s v="Ocotillo 2 GT"/>
        <s v="PanocheEC2"/>
        <s v="Tracy Clark Mountain 3 GT3 GT"/>
        <s v="Agua Fria 6 GT"/>
        <s v="HumboldtBayIC07"/>
        <s v="Pio Pico Unit 3 GT"/>
        <s v="Rimbey 297S Der Gas 1 GT"/>
        <s v="HumboldtBayIC01"/>
        <s v="HumboldtBayIC06"/>
        <s v="Spag 2 A2 GT"/>
        <s v="Yucca 1 GT"/>
        <s v="Agua Fria 4 GT"/>
        <s v="Bellshill (BHL1)"/>
        <s v="Demoss Petrie 1 GT"/>
        <s v="Tracy Clark Mountain 4 GT4 GT"/>
        <s v="HumboldtBayIC02"/>
        <s v="Spag 4 A4 GT"/>
        <s v="Trinidad 3 IC"/>
        <s v="Blackfalds (BFD1)"/>
        <s v="Harbor 13 GT"/>
        <s v="HumboldtBayIC03"/>
        <s v="Red Bluff Peaker Plant 1 IC"/>
        <s v="Spag 3 A3 GT"/>
        <s v="West Phoenix 1 GT"/>
        <s v="Yucca 3 GT"/>
        <s v="Spag 1 A1 GT"/>
        <s v="Rainbow 5 Rb5 5 GT"/>
        <s v="Spag 5 A5 GT"/>
        <s v="Yucca 2 GT"/>
        <s v="Kyrene GT5 GT"/>
        <s v="Mariposa3"/>
        <s v="North Loop 4 GT"/>
        <s v="Sca 1 GT"/>
        <s v="Lambie Energy Center Unit 1 GT"/>
        <s v="Burdett 368S GT"/>
        <s v="Hanford Peaker Plant 1 GT"/>
        <s v="Praxair 1 OT"/>
        <s v="Haynes Ct600 12 GT"/>
        <s v="High River 1 Hrv1 1 GT"/>
        <s v="Riverview Energy Center Gp Antioch 1 GT"/>
        <s v="Almond Power Plant 2 CT"/>
        <s v="Valley Gt 5 GT"/>
        <s v="Airport IP IC"/>
        <s v="Haynes Ct600 16 GT"/>
        <s v="Mariposa4"/>
        <s v="Gwf Henrietta Peaker Plant Unit 2 GT"/>
        <s v="Carlsbad 2 CT"/>
        <s v="Glen Arm Unit 4-1 GT"/>
        <s v="CarlsbadEC1-GT2"/>
        <s v="GilroyEnergyPeaking2"/>
        <s v="Lodi Stig Unit 1 GT"/>
        <s v="Pyramid 1 GT"/>
        <s v="CarlsbadEC1-GT4"/>
        <s v="Lordsburg Gt 1 GT"/>
        <s v="Gwf Henrietta Peaker Plant Unit 1 GT"/>
        <s v="Haynes Ct600 15 GT"/>
        <s v="Live Oak Limited 1 GT"/>
        <s v="Sentinel Unit 2 GT"/>
        <s v="CarlsbadEC1-GT3"/>
        <s v="Haynes Ct600 14 GT"/>
        <s v="Rio Bravo 1 GT"/>
        <s v="Sentinel Unit 6 1 GT"/>
        <s v="Pyramid 3 GT"/>
        <s v="Almond Power Plant 3 CT"/>
        <s v="Mariposa Energy 1 GT"/>
        <s v="Sentinel Unit 7 1 GT"/>
        <s v="Enchanted Rock Lodi GT"/>
        <s v="Mariposa2"/>
        <s v="Pyramid 4 GT"/>
        <s v="CityCenter Central Plant Cogen B GT"/>
        <s v="Lordsburg Gt 2 GT"/>
        <s v="Haynes Ct600 13 GT"/>
        <s v="King City Energy Center Unit 1 GT"/>
        <s v="Lethbridge Taber Me02 1 GT"/>
        <s v="Sentinel Unit 5-1 GT"/>
        <s v="Almond Power Plant 4 CT"/>
        <s v="Malaga Power Aggregate 1 GT"/>
        <s v="Oroville Cogeneration Lp 1 IC"/>
        <s v="Panoche Peaker 1 GT"/>
        <s v="Pyramid 2 GT"/>
        <s v="Sentinel Unit 1 GT"/>
        <s v="Sentinel Unit 8 1 GT"/>
        <s v="Walnut Creek Energy Park Unit 3 GT"/>
        <s v="Arvada 2 GT"/>
        <s v="Glenarm_GT5"/>
        <s v="Haynes Ct600 11 GT"/>
        <s v="Lethbridge Coaldale Me04 1 GT"/>
        <s v="Mcgrath Beach Peaker 1 GT"/>
        <s v="Saguaro 3 GT"/>
        <s v="Walnut Creek Energy Park Unit 4-1 GT"/>
        <s v="Walnut Creek Energy Park Unit 2 GT"/>
        <s v="Goose Haven Energy Center Unit 1 GT"/>
        <s v="Scattergood Ct3 7 GT"/>
        <s v="Barber Creek 3 GT"/>
        <s v="Brigham Young University 601 GT"/>
        <s v="Coaldale Cod1 1 GT"/>
        <s v="Carlsbad 1 CT"/>
        <s v="Walnut Creek Energy Park Unit 5-1 GT"/>
        <s v="Apache Station GT4 GT"/>
        <s v="Chow 2 Peaker Plant 1 IC"/>
        <s v="Copper Crossing Energy and Research Center 1 GT"/>
        <s v="Wolfskill Energy Center 1 GT"/>
        <s v="Scattergood Ct3 6 GT"/>
        <s v="Arvada 1 GT"/>
        <s v="Creed Energy Center Unit 1 GT"/>
        <s v="Boulder Park 1 IC"/>
        <s v="Barber Creek 2 GT"/>
        <s v="Hartzog 1 GT"/>
        <s v="CityCenter Central Plant Cogen A GT"/>
        <s v="Drywood Drw1 2 GT"/>
        <s v="OrangeGrove2"/>
        <s v="FresnoCogenCC-Total"/>
        <s v="Harry Allen 4 GT"/>
        <s v="Clark CC1b"/>
        <s v="Clark CC2a"/>
        <s v="Firebag Scr6 3 CT"/>
        <s v="Milagro GT 2 GT"/>
        <s v="Stanton 1 GT"/>
        <s v="Walnut Creek Energy Park Unit 1 GT"/>
        <s v="Clark 18 GT"/>
        <s v="Rocky Ford 1A IC"/>
        <s v="Sentinel Unit 4-1 GT"/>
        <s v="Sundance 6 CT"/>
        <s v="Barber Creek 1 GT"/>
        <s v="Carson Ice CC"/>
        <s v="Clark 12 GT"/>
        <s v="Hartzog 3 GT"/>
        <s v="Malburg CC1a"/>
        <s v="Clark CC2b"/>
        <s v="Drywood Drw1 1 GT"/>
        <s v="Gor U3 Tg 3 GT"/>
        <s v="Hartzog 2 GT"/>
        <s v="Pueblo 1 IC"/>
        <s v="Roseville 2 GT 2"/>
        <s v="Clark 11 GT"/>
        <s v="Clark 14 GT"/>
        <s v="Roseville 2 GT 1"/>
        <s v="Sundance 4 CT"/>
        <s v="Sundance 5 CT"/>
        <s v="CCI Parque Industrial 1 IC"/>
        <s v="Firebag Scr6 4 CT"/>
        <s v="Gor U4 Tg 4 GT"/>
        <s v="Stanton 2 GT"/>
        <s v="Sundance 10 CT"/>
        <s v="Sundance 3 CT"/>
        <s v="Sundance 8 CT"/>
        <s v="Baja California II Tg Fase I 4 GT"/>
        <s v="Baja California II Tg Fase I 6 GT"/>
        <s v="Black Mountain 1 GT"/>
        <s v="Clark 15 GT"/>
        <s v="Clark 20 GT"/>
        <s v="Clark CC1a"/>
        <s v="Firebag Scr6 2 CT"/>
        <s v="Sentinel Unit 3 GT"/>
        <s v="Sundance 2 CT"/>
        <s v="Sundance 9 CT"/>
        <s v="Agua Fria 7 GT"/>
        <s v="Black Mountain 2 GT"/>
        <s v="Clark 13 GT"/>
        <s v="Clark 16 GT"/>
        <s v="Don Von Raesfeld CC1a"/>
        <s v="Don Von Raesfeld CC1b"/>
        <s v="Los Esteros CC1d"/>
        <s v="Sundance 1 CT"/>
        <s v="CCI Mexicali Oriente 1 IC"/>
        <s v="El Cajon Energy Center 1 GT"/>
        <s v="Clark 17 GT"/>
        <s v="Clark 19 GT"/>
        <s v="Milagro GT 1 GT"/>
        <s v="West Phoenix 1 CS"/>
        <s v="Grapeland Peaker 1 GT"/>
        <s v="Agua Fria 8 GT"/>
        <s v="Chalk Cliff Limited 1 GT"/>
        <s v="Gor U2 Tg 2 GT"/>
        <s v="Los Esteros CC1b"/>
        <s v="Malburg CC1b"/>
        <s v="Redding Power CC1a"/>
        <s v="West Phoenix 2 CS"/>
        <s v="Redding Power CC1b"/>
        <s v="Wsu Biotech Ls 1 IC"/>
        <s v="Los Esteros CC1c"/>
        <s v="Orange Grove Energy Center 1 GT"/>
        <s v="Sundance 7 CT"/>
        <s v="West Phoenix 3 CS"/>
        <s v="CarsonCC-Total"/>
        <s v="Gor U5 Tg 5 GT"/>
        <s v="Mckittrick Cogen 1 GT"/>
        <s v="South Point Energy Center CCa"/>
        <s v="Wsu Grimes Way Agg IC"/>
        <s v="Glen Arm Unit 3 GT"/>
        <s v="Los Esteros CC1a"/>
        <s v="Northern Prairie Power Project Npp1 1 GT"/>
        <s v="Roseville GT 4"/>
        <s v="Tracy NV CC1"/>
        <s v="South Point Energy Center CCb"/>
        <s v="Valencia 1 GT"/>
        <s v="AlgonquinCC-Total"/>
        <s v="Frederickson 2 GT"/>
        <s v="Mmc Escondido Aggregate 1 GT"/>
        <s v="Baja California II Tg Fase I 5 GT"/>
        <s v="Valencia 2 GT"/>
        <s v="Yucca 5 GT"/>
        <s v="Canyon Power Plant Unit 3 GT"/>
        <s v="Roseville GT 5"/>
        <s v="Valencia 3 GT"/>
        <s v="Yucca 6 GT"/>
        <s v="Frederickson 1 GT"/>
        <s v="Gor U1 Tg 1 GT"/>
        <s v="Whitehorn 2 GT"/>
        <s v="Fresnocogen CC"/>
        <s v="Canyon Power Plant Unit 2 GT"/>
        <s v="Coolidge Expansion Gas Peaking 8 GT"/>
        <s v="Fredonia 1 GT"/>
        <s v="Fredonia 2 GT"/>
        <s v="Woodland GT1 GT"/>
        <s v="Agua Mansa Unit 1 City Of Colton 1 GT"/>
        <s v="Bear Mountain Limited 1 GT"/>
        <s v="Whitehorn 3 GT"/>
        <s v="InState_Biomass_Caliente_230kV ST"/>
        <s v="Sunrise CC1b"/>
        <s v="Apache CC"/>
        <s v="Griffith CC1b"/>
        <s v="Tracy NV CC2a"/>
        <s v="West Phoenix CC4"/>
        <s v="Fort Nelson Fng1 1 GT"/>
        <s v="NevadaCogen CC2"/>
        <s v="Sunrise CC1a"/>
        <s v="Coolidge Expansion Gas Peaking 11 GT"/>
        <s v="Elk Hills CC1a"/>
        <s v="Ocotillo 7 GT"/>
        <s v="Yellowstone County Generating Station 6 IC"/>
        <s v="Canyon Power Plant Unit 1 GT"/>
        <s v="Coolidge Generating Station GT3 GT"/>
        <s v="Las Vegas Cogen 2CC1b"/>
        <s v="Tracy NV CC2b"/>
        <s v="Desert Basin 5 GT"/>
        <s v="Elk Hills CC1b"/>
        <s v="Griffith CC1a"/>
        <s v="Harbor 2 (Repowered) 2 CCb"/>
        <s v="La Luz Energy Center 1 GT"/>
        <s v="Yellowstone County Generating Station 4 IC"/>
        <s v="Coolidge Expansion Gas Peaking 9 GT"/>
        <s v="Coolidge Generating Station GT2 GT"/>
        <s v="Riverside Energy Res Ctr Unit 3 GT"/>
        <s v="Yellowstone County Generating Station 2 IC"/>
        <s v="Barre Peaker 1 GT"/>
        <s v="LodiEnergyCC-Total"/>
        <s v="Riverside Energy Res Ctr Unit 1 GT"/>
        <s v="Salmon Diesel Agg IC"/>
        <s v="Yellowstone County Generating Station 11 IC"/>
        <s v="Coolidge Expansion Gas Peaking 12 GT"/>
        <s v="Coolidge Expansion Gas Peaking 10 GT"/>
        <s v="Coolidge Generating Station GT4 GT"/>
        <s v="Harbor 1 (Repowered) 1 Cca"/>
        <s v="Las Vegas Cogen 2CC2a"/>
        <s v="NevadaCogen CC1"/>
        <s v="Ucla Chiller Cg 2 CCa"/>
        <s v="Las Vegas Cogen 2CC2b"/>
        <s v="Ocotillo 5 GT"/>
        <s v="Riverside Energy Res Ctr Unit 4-1 GT"/>
        <s v="Ucla Chiller Cg 3 CCb"/>
        <s v="Utah State University 1 GT"/>
        <s v="Coolidge Expansion Gas Peaking 6 GT"/>
        <s v="HR Milner Hrm 1 GT"/>
        <s v="Klamath Generation Peaking 1 GT"/>
        <s v="La Paloma Generating Plant Unit 2 CC"/>
        <s v="Las Vegas Cogen 2CC1a"/>
        <s v="Yellowstone County Generating Station 1 IC"/>
        <s v="Coolidge Generating Station GT1 GT"/>
        <s v="La Paloma Generating Plant Unit 3 CC"/>
        <s v="Mckittrick Limited 1 GT"/>
        <s v="Rupert Gt 1 GT"/>
        <s v="Rupert Gt 2 GT"/>
        <s v="Yellowstone County Generating Station 17 IC"/>
        <s v="Oak Creek 1 IC"/>
        <s v="Woodland CC"/>
        <s v="Desert Basin 4 GT"/>
        <s v="La Paloma Generating Plant Unit 4 CC"/>
        <s v="Yellowstone County Generating Station 15 IC"/>
        <s v="Ben French Ct 2 GT"/>
        <s v="Coolidge Expansion Gas Peaking 7 GT"/>
        <s v="HW Sundt 4 ST"/>
        <s v="Ocotillo 6 GT"/>
        <s v="Tracy 3 ST"/>
        <s v="TermoMexiCC-Total"/>
        <s v="Tosco 2 OT"/>
        <s v="Yellowstone County Generating Station 13 IC"/>
        <s v="Ben French Ct 3 GT"/>
        <s v="Ben French Ct 4 GT"/>
        <s v="Mesquite CC1a"/>
        <s v="Yellowstone County Generating Station 8 IC"/>
        <s v="Ben French Ct 1 GT"/>
        <s v="La Paloma Generating Plant Unit 1 CC"/>
        <s v="Coolidge Expansion Gas Peaking 5 GT"/>
        <s v="LaRosita2CC-Total"/>
        <s v="Niland 1 GT"/>
        <s v="Ocotillo 4 GT"/>
        <s v="InState_Biomass_Control_115kV ST"/>
        <s v="Us Magnesium Mag Corp 1 GT"/>
        <s v="Valencia 4 GT"/>
        <s v="Clark 21"/>
        <s v="Mira Loma Peaker 1 GT"/>
        <s v="SCACogen2 CC"/>
        <s v="Larkspur LM 2"/>
        <s v="Miramar Energy Facility II 1 GT"/>
        <s v="Roseville EP CC"/>
        <s v="Indigo Peaker Unit 3 GT"/>
        <s v="Sundt Rice 1 IC"/>
        <s v="Us Magnesium Mag Corp 2 GT"/>
        <s v="Mesquite CC1b"/>
        <s v="Fredonia 3 GT"/>
        <s v="Badger Creek Limited 1 GT"/>
        <s v="Carson Ice LM 1"/>
        <s v="Indigo Peaker Unit 1 GT"/>
        <s v="Us Magnesium Mag Corp 3 GT"/>
        <s v="Clark 22"/>
        <s v="Ocotillo 3 GT"/>
        <s v="Riverside Energy Res Ctr Unit 2 GT"/>
        <s v="Abec Bidart Stockale 1 GT"/>
        <s v="Fredonia 4 GT"/>
        <s v="Beaver 8 GT"/>
        <s v="Sundt Rice 2 IC"/>
        <s v="Rawhide RhgT1 GT"/>
        <s v="Canyon Power Plant Unit 4-1 GT"/>
        <s v="Niland 2 GT"/>
        <s v="Sundt Rice 4 IC"/>
        <s v="Rawhide RhgT4 GT"/>
        <s v="Sundt Rice 3 IC"/>
        <s v="HarquahalaCC2-Total"/>
        <s v="Montana 3 LMS"/>
        <s v="Rawhide RhgT2 GT"/>
        <s v="HarquahalaCC1-Total"/>
        <s v="Larkspur LM 1"/>
        <s v="Sundt Rice 6 IC"/>
        <s v="Calpeak Power Panoche Unit 1 GT"/>
        <s v="Miramar Energy Facility 1 GT"/>
        <s v="Palomar CC1a"/>
        <s v="Scattergood CC3"/>
        <s v="Trinidad 4 IC"/>
        <s v="Almond Power Plant 1 CS"/>
        <s v="Calpeak Power Vaca Dixon Unit 1 GT"/>
        <s v="Rawhide RhgT3 GT"/>
        <s v="Sundt Rice 7 IC"/>
        <s v="Haynes CC1a"/>
        <s v="Metcalf CC1a"/>
        <s v="Indigo Peaker Unit 2 GT"/>
        <s v="Palomar CC1b"/>
        <s v="Colusa CC1b"/>
        <s v="Port Westward II 8 IC"/>
        <s v="Frank Knutson 1 GT"/>
        <s v="Northeast 1 GT"/>
        <s v="Port Westward II 6 IC"/>
        <s v="STKTN WW"/>
        <s v="Sundt Rice 5 IC"/>
        <s v="Haynes CC1b"/>
        <s v="Magnolia CC"/>
        <s v="Kingsburg Cogen 1 GT"/>
        <s v="Los Medanos EC CC1a"/>
        <s v="Yuma Cogen CC"/>
        <s v="Frank Knutson 2 GT"/>
        <s v="GilroyCC-Total"/>
        <s v="Mesquite CC2a"/>
        <s v="Scat CC1 1 CC"/>
        <s v="Grays Harbor 1 GT"/>
        <s v="Mesquite CC2b"/>
        <s v="Port Westward II 7 IC"/>
        <s v="Delta EC CC1b"/>
        <s v="Metcalf CC1b"/>
        <s v="Port Westward II 12 IC"/>
        <s v="Delta EC CC1a"/>
        <s v="Klamath Generation Peaking 2 GT"/>
        <s v="Port Westward II 1 IC"/>
        <s v="Port Westward II 11 IC"/>
        <s v="Bluffview Rice 1 IC"/>
        <s v="Huntington Beach CC1a"/>
        <s v="Mtnview CC3b"/>
        <s v="Sundt Rice 8 IC"/>
        <s v="Sundt Rice 9 IC"/>
        <s v="Huntington Beach CC1b"/>
        <s v="Port Westward II 5 IC"/>
        <s v="Port Westward II 9 IC"/>
        <s v="Red Hawk CC1b"/>
        <s v="WatsonCogenCC-Total"/>
        <s v="Colusa CC1a"/>
        <s v="Harry Allen 1 GT"/>
        <s v="Port Westward II 2 IC"/>
        <s v="Port Westward II 3 IC"/>
        <s v="Mtnview CC3a"/>
        <s v="Port Westward II 10 IC"/>
        <s v="Port Westward II 4 IC"/>
        <s v="Sundt Rice 10 IC"/>
        <s v="Delta EC CC1c"/>
        <s v="Los Medanos EC CC1b"/>
        <s v="Starwood1"/>
        <s v="Crockett Cogen 1 ST"/>
        <s v="HarquahalaCC3-Total"/>
        <s v="Procter And Gamble Oxnard II 1 GT"/>
        <s v="Ray D Nixon GT1 GT"/>
        <s v="CCI Mexicali Oriente 2 IC"/>
        <s v="Limon 2 GT"/>
        <s v="Red Hawk CC2b"/>
        <s v="InState_Biomass_Vista (SCE)_230kV ST"/>
        <s v="Gateway CC1a"/>
        <s v="InState_Biomass_Coburn_230kV ST"/>
        <s v="Santan 1 CS"/>
        <s v="Gateway CC1b"/>
        <s v="High Desert CC1a"/>
        <s v="Red Hawk CC1a"/>
        <s v="Bluffview 1CC"/>
        <s v="Russell City CC1b"/>
        <s v="San Marcos Energy 1 IC"/>
        <s v="Apex CC1a"/>
        <s v="Luna CC1b"/>
        <s v="High Desert CC1c"/>
        <s v="Luna CC1a"/>
        <s v="Moss Landing CC1b"/>
        <s v="Russell City CC1a"/>
        <s v="Ben French 1 IC"/>
        <s v="Haynes 12CC 12 CC"/>
        <s v="Limon 1 GT"/>
        <s v="Murray 3 GT"/>
        <s v="High Desert CC1b"/>
        <s v="Mn Milliken Genco IC"/>
        <s v="Ray D Nixon GT2 GT"/>
        <s v="Kettle Falls 2 GT"/>
        <s v="Apex CC1b"/>
        <s v="Arlington Valley CC1a"/>
        <s v="Midway Peaking Aggregate 1 GT"/>
        <s v="Red Hawk CC2a"/>
        <s v="Otay Mesa CC1b"/>
        <s v="Pastoria CC1a"/>
        <s v="Santan 4 CS"/>
        <s v="InState_Biomass_San Luis Obispo_115kV ST"/>
        <s v="Murray 1 GT"/>
        <s v="Santan 2 CS"/>
        <s v="Walnut 1 GT"/>
        <s v="Otay Mesa CC1a"/>
        <s v="Santan 3 CS"/>
        <s v="Agua Fria 1 ST"/>
        <s v="InState_Biomass_Ganso_115kV ST"/>
        <s v="Mcclure 1 GT"/>
        <s v="Murray 2 GT"/>
        <s v="InState_Biomass_Hinson_230kV ST"/>
        <s v="InState_Biomass_Goleta_230kV ST"/>
        <s v="Pastoria CC1b"/>
        <s v="Redding Power 3 GT"/>
        <s v="Williams Four Corners/Igancio OT"/>
        <s v="Agua Fria 2 ST"/>
        <s v="Procter And Gamble Oxnard 1 CC"/>
        <s v="Mcclure 2 GT"/>
        <s v="Neil Simpson Ct 1 GT"/>
        <s v="SPA Cogen 3 CC"/>
        <s v="Springfield 1 IC"/>
        <s v="Tracy CA CC1b"/>
        <s v="Afton CC"/>
        <s v="Arlington Valley CC1b"/>
        <s v="Berry Cogen 38 Unit 1 GT"/>
        <s v="Desert Star CC1b"/>
        <s v="Kelco Qualifying Facility 1 OT"/>
        <s v="Moss Landing CC1a"/>
        <s v="PastoriaCC2-Total"/>
        <s v="PdteJuarez Gt 1 GT"/>
        <s v="Agua Fria 3 ST"/>
        <s v="Desert Star CC1a"/>
        <s v="Calpeak Power Border Unit 1 GT"/>
        <s v="Calpeak Power Enterprise Unit 1 GT"/>
        <s v="InState_Biomass_Wilson_115kV ST"/>
        <s v="Ipp Repower 2 CC"/>
        <s v="Moss Landing CC2a"/>
        <s v="Moss Landing CC2b"/>
        <s v="Redding Power 2 GT"/>
        <s v="Trinidad 5 IC"/>
        <s v="University Of Oregon Cogen Pro CT1 CT"/>
        <s v="Gianera Peaker Unit 1 GT"/>
        <s v="Medicine Hat 1 Cmh1 15 GT"/>
        <s v="NeboPwrStaCC-Total"/>
        <s v="Neil Simpson Ct 2 GT"/>
        <s v="Walnut 2 GT"/>
        <s v="Medicine Hat 1 Cmh1 1-2 GT"/>
        <s v="University Of Oregon Cogen Pro 1 ST"/>
        <s v="PdteJuarez Gt 2 GT"/>
        <s v="Tracy CA CC1a"/>
        <s v="Blue Spruce 2 GT"/>
        <s v="Blythe CC1a"/>
        <s v="HermistnGenCC1-Total"/>
        <s v="Ipp Repower 1 CC"/>
        <s v="Lange Gt 1 GT"/>
        <s v="Gianera Peaker Unit 2 GT"/>
        <s v="Goal Line Cogen 1 GT"/>
        <s v="Mcclellan 1 GT"/>
        <s v="InState_Biomass_Lamont_115kV ST"/>
        <s v="Montana 4 LMS"/>
        <s v="UCDMC"/>
        <s v="King City Cogen"/>
        <s v="Medicine Hat 1 Cmh1 14 GT"/>
        <s v="CavalierCC-Total"/>
        <s v="George Birdsall 3 ST"/>
        <s v="Double C Limited 1 GT"/>
        <s v="HighSierra"/>
        <s v="High Sierra Limited 1 GT"/>
        <s v="Kern_Front_KF2"/>
        <s v="Redding Power 1 GT"/>
        <s v="Tulare BioMAT Fuel Cell"/>
        <s v="Two Fiets Dairy Digester 1 GT"/>
        <s v="Newman CC5a"/>
        <s v="Kern Front Limited 1 GT"/>
        <s v="Burlington 1 GT"/>
        <s v="EncogenCC-Total"/>
        <s v="Silverhawk Peaker CT3 GT"/>
        <s v="West Valley 2 GT"/>
        <s v="Crossfield Energy Centre 1 Crs1 1 GT"/>
        <s v="ScotfordUpgdCC-Total"/>
        <s v="Ellis QFS 1 ST"/>
        <s v="George Birdsall 1 ST"/>
        <s v="George Birdsall 2 ST"/>
        <s v="Holly 1 IC"/>
        <s v="Silverhawk 4 GT"/>
        <s v="Ab Newsprint Anc1 6 IC"/>
        <s v="El Segundo Energy Center CC1"/>
        <s v="West Phoenix CC5a"/>
        <s v="Ab Newsprint Anc1 8 IC"/>
        <s v="Goleta QFS 1 OT"/>
        <s v="Blue Spruce 1 GT"/>
        <s v="InState_Biomass_Balch 2_230kV ST"/>
        <s v="Crossfield Energy Centre 2 Crs2 2 GT"/>
        <s v="Sutter EC CC1b"/>
        <s v="West Phoenix CC5b"/>
        <s v="Burlington 2 GT"/>
        <s v="Collins Pine Powerhouse ST"/>
        <s v="Fort St Vrain 6 CT"/>
        <s v="Silverhawk 5 GT"/>
        <s v="Silverhawk Peaker CT4 GT"/>
        <s v="BalzacCC-Total"/>
        <s v="DowCC-Total"/>
        <s v="EXXON_BH"/>
        <s v="Cosumnes CC1a"/>
        <s v="Crossfield Energy Centre 3 Crs3 3 GT"/>
        <s v="H Gonzales Unit 1 GT"/>
        <s v="West Valley 5 GT"/>
        <s v="Ab Newsprint Anc1 1 IC"/>
        <s v="Ab Newsprint Anc1 5 IC"/>
        <s v="ANC CAT03"/>
        <s v="Ab Newsprint Anc1 10 IC"/>
        <s v="Ab Newsprint Anc1 7 IC"/>
        <s v="Ab Newsprint Anc1 9 IC"/>
        <s v="Cosumnes CC1b"/>
        <s v="FerndaleCC-Total"/>
        <s v="Sutter EC CC1a"/>
        <s v="West Valley 1 GT"/>
        <s v="Ab Newsprint Anc1 4 IC"/>
        <s v="MidwaySunsetC"/>
        <s v="InState_Biomass_Sanger_115kV ST"/>
        <s v="Tajiguas Resource Recovery 2 ST"/>
        <s v="West Valley 3 GT"/>
        <s v="Cloverbar 1 Enc1 1 GT"/>
        <s v="MidwaySunsetB"/>
        <s v="Vista QFS 1 OT"/>
        <s v="Fort St Vrain 5 CT"/>
        <s v="Generic Sc1 1 GT"/>
        <s v="Midway Sunset Cogeneration Plant 1 GT"/>
        <s v="Chula Vista Energy Center 1 GT"/>
        <s v="InState_Biomass_Pine Flat_230kV ST"/>
        <s v="Newman CC5b"/>
        <s v="ANC CAT02"/>
        <s v="Hermiston Pwr CC1b"/>
        <s v="Sunselect 1 GT"/>
        <s v="Manchief 2 GT"/>
        <s v="Grant Village Agg IC"/>
        <s v="West Valley 4 GT"/>
        <s v="InState_Biomass_Exchequer_115kV ST"/>
        <s v="Marsh Landing 1 GT"/>
        <s v="Marsh Landing 4-1 GT"/>
        <s v="Rawhide RhgT5 GT"/>
        <s v="Ellwood Energy Support Facility 1 GT"/>
        <s v="Grays Harbor CC1a"/>
        <s v="Manchief 1 GT"/>
        <s v="Marsh Landing 3 GT"/>
        <s v="Montana 2 LMS"/>
        <s v="Pdte.Juarez 7 GT"/>
        <s v="Heartland Petrochemical Hrt1 1 GT"/>
        <s v="Montana 1 LMS"/>
        <s v="Beaver CC1b"/>
        <s v="InState_Biomass_Lakeville_230kV ST"/>
        <s v="Nwmt Ic Agg 1 IC"/>
        <s v="Silverhawk CC1a"/>
        <s v="Valmont 8 GT"/>
        <s v="InState_Biomass_Brunswick_115kV ST"/>
        <s v="Southeast Resource Recovery 1 ST"/>
        <s v="InState_Biomass_Mendocino_115kV ST"/>
        <s v="Hermiston Pwr CC1a"/>
        <s v="MintFarmCC-Total"/>
        <s v="Etiwnd 2 Unit 1 GT"/>
        <s v="InState_Biomass_Bellota_115kV ST"/>
        <s v="InState_Biomass_Cottle_230kV ST"/>
        <s v="River Road CS1 CS"/>
        <s v="Grays Harbor CC1b"/>
        <s v="Madera Digester Genset 2"/>
        <s v="North Fork Community Power"/>
        <s v="Clover Flat Land Fill Gas 1 GT"/>
        <s v="InState_Biomass_Brentwood_230kV ST"/>
        <s v="Marsh Landing 2 GT"/>
        <s v="Valmont 7 GT"/>
        <s v="Beaver CC1c"/>
        <s v="HermistnGenCC2-Total"/>
        <s v="Desert Basin CC1a"/>
        <s v="InState_Biomass_Ukiah_115kV ST"/>
        <s v="Keephills 2 Kh2 2 ST"/>
        <s v="Beaver CC1a"/>
        <s v="InState_Biomass_Placerville_115kV ST"/>
        <s v="Lodi Gas Turbine 1 GT"/>
        <s v="El Nido Biomass To Energy 1 ST"/>
        <s v="InState_Biomass_Eagle Rock (PGE)_115kV ST"/>
        <s v="Haynes (1 and 2 repowered) 17 ST"/>
        <s v="InState_Biomass_Honcut_115kV ST"/>
        <s v="InState_Biomass_Peoria_115kV ST"/>
        <s v="Redwater Cogen Tc02 2 GT"/>
        <s v="Silverhawk CC1b"/>
        <s v="Desert Basin CC1b"/>
        <s v="Sumas CC E"/>
        <s v="InState_Biomass_Donnells PH_115kV ST"/>
        <s v="InState_Biomass_Higgins_115kV ST"/>
        <s v="Genesee 3 Gn3 3 ST"/>
        <s v="InState_Biomass_Caribou_230kV ST"/>
        <s v="InState_Biomass_Fulton_115kV ST"/>
        <s v="Alameda 2 GT"/>
        <s v="C Lenzie CC2a"/>
        <s v="Chow II Biomass To Energy 1 ST"/>
        <s v="Gila River CC1b"/>
        <s v="InState_Biomass_Tracy_230kV ST"/>
        <s v="Sundance 6 Sd6 6 ST"/>
        <s v="Alameda 1 GT"/>
        <s v="InState_Biomass_Curtis_115kV ST"/>
        <s v="GoldendaleCC-Total"/>
        <s v="InState_Biomass_Metcalf_115kV ST"/>
        <s v="C Lenzie CC2b"/>
        <s v="Cuyamaca Peak Energy Plant 1 GT"/>
        <s v="MtPoso Cogeneration Co 1 ST"/>
        <s v="Rio Grande LMS 9"/>
        <s v="Rupert Cogen Magic Valley 1 CS"/>
        <s v="Gg 300 1X1 7Fa05 Wco CS"/>
        <s v="InState_Biomass_Parkway_230kV ST"/>
        <s v="Klamath CG CC1a"/>
        <s v="Wellhead Power Delano 1 GT"/>
        <s v="C Lenzie CC1b"/>
        <s v="InState_Biomass_Glenn_230kV ST"/>
        <s v="InState_Biomass_Jessup_115kV ST"/>
        <s v="InState_Biomass_Palermo_115kV ST"/>
        <s v="Valley View 1 Vvw1 1 GT"/>
        <s v="JM Shafer CC"/>
        <s v="Texaco Exploration Prod Se Kern River 1 GT"/>
        <s v="InState_Biomass_Colgate_230kV ST"/>
        <s v="InState_Biomass_Cortina_115kV ST"/>
        <s v="Long Beach Unit 2 GT"/>
        <s v="Center Peaker 1 GT"/>
        <s v="Chetwynd Forest Industries 1 ST"/>
        <s v="InState_Biomass_Humboldt_115kV ST"/>
        <s v="Ejido San Luis CC1a"/>
        <s v="Fort St James Green Energy 1 ST"/>
        <s v="Ngilaa 5 Sdgdyn 1 CS"/>
        <s v="Poplar Hill 1 Ph1 1 GT"/>
        <s v="El Centro CC2"/>
        <s v="Gila River CC4b"/>
        <s v="Keephills 3 Kh3 3 ST"/>
        <s v="Long Beach Unit 1 GT"/>
        <s v="Long Beach Unit 3 GT"/>
        <s v="CartyGenStaCC-Total"/>
        <s v="Gila River CC4a"/>
        <s v="Olive View Mc Agg GT"/>
        <s v="Western Power And Steam Cogeneration 1 GT"/>
        <s v="Harry Allen CC1a"/>
        <s v="Springs Generation Project Aggregate 1 GT"/>
        <s v="Ts Power 1 ST"/>
        <s v="Valley CC1a"/>
        <s v="Chevron Usa Cymric 1 GT"/>
        <s v="Dave Gates 3 GT"/>
        <s v="Valley View 2 Vvw2 2 GT"/>
        <s v="CoyoteSprgCC2-Total"/>
        <s v="Gila River CC2b"/>
        <s v="HarborCgnCC-Total"/>
        <s v="Kyrene 7 CC"/>
        <s v="North Midway Cogens 5A 5B GT"/>
        <s v="Long Beach Unit 4-1 GT"/>
        <s v="Harry Allen CC1b"/>
        <s v="Houweling Nurseries Delta 1 ST"/>
        <s v="Naughton 2 (natural gas conversion) 2 ST"/>
        <s v="Santan CC5b"/>
        <s v="Gila River CC1a"/>
        <s v="InState_Biomass_Carberry_230kV ST"/>
        <s v="Georgia-Pacific (Toledo) ST2 ST"/>
        <s v="Higgins CC1a"/>
        <s v="Dave Gates 2 GT"/>
        <s v="Santan CC5a"/>
        <s v="C Lenzie CC1a"/>
        <s v="Calgren Pixley 1 GT"/>
        <s v="Erie Landfill 1 OT"/>
        <s v="InState_Biomass_Round Mountain_230kV ST"/>
        <s v="Sonoma County Landfill 1 GT"/>
        <s v="Chetwynd Forest Industries 2 ST"/>
        <s v="Ejido San Luis CC1b"/>
        <s v="Fellow Qf Aggregate 1 GT"/>
        <s v="Gila River CC3a"/>
        <s v="GOR-U7-TG 7 GT"/>
        <s v="Klamath CG CC1b"/>
        <s v="MiLLCreek 1 GT"/>
        <s v="Potrero Hills Energy Producers 1 IC"/>
        <s v="Danskin 1 GT"/>
        <s v="Danskin 2 GT"/>
        <s v="Dave Gates 1 GT"/>
        <s v="Houweling Nurseries Delta 2 ST"/>
        <s v="MiLLCreek 2 GT"/>
        <s v="Cloverbar 2 Enc2 2 GT"/>
        <s v="Cheyenne Prairie 1CC"/>
        <s v="Higgins CC1b"/>
        <s v="Cloverbar 3 Enc3 3 GT"/>
        <s v="GOR-U6-TG 6 GT"/>
        <s v="GOR-U8-TG 8 GT"/>
        <s v="Valley CC1b"/>
        <s v="Bay Environmental Nove Power 1 IC"/>
        <s v="Ameresco San Joaquin 1 IC"/>
        <s v="Gila River CC2a"/>
        <s v="Gila River CC3b"/>
        <s v="Santan 6 CC"/>
        <s v="Frederickson CC F"/>
        <s v="Technicast 1 GT"/>
        <s v="Berkeley Cogeneration 1 CC"/>
        <s v="ElSegndEnrgCC2b"/>
        <s v="Prince George Pulp Canfor 5 ST"/>
        <s v="CoyoteSprgCC1-Total"/>
        <s v="Pueblo Airport Generating Station 6 GT"/>
        <s v="Fairhaven_Pwr"/>
        <s v="Intercon Green Power 2 ST"/>
        <s v="Sheerness 1 Sh1 1 ST"/>
        <s v="LaRosita CFE CC1c"/>
        <s v="La Civic Center CHP"/>
        <s v="Chehalis CC1b"/>
        <s v="GCC CC1a"/>
        <s v="Georgia Pacific Toledo ST1 ST"/>
        <s v="Hampton Lumber Mill ST1 ST"/>
        <s v="Naughton 1 (natural gas conversion) 1 ST"/>
        <s v="Skookumchuk 1 ST"/>
        <s v="G2 Energy Hay Road Power Plant 1 IC"/>
        <s v="Rathdrum 2 GT"/>
        <s v="Sheerness 2 Sh2 2 ST"/>
        <s v="Fraser Lake Sawmill 1 ST"/>
        <s v="Nippon Paper Cogen 1 ST"/>
        <s v="PortWestwrd1CC-Total"/>
        <s v="Bennett Mtn 1 GT"/>
        <s v="Currant Creek CC1a"/>
        <s v="Agnews Power Plant 1 GT"/>
        <s v="Currant Creek CC1b"/>
        <s v="Chino Co Generation 1 GT"/>
        <s v="GCC CC1b"/>
        <s v="Plummer Forest Products 1 ST"/>
        <s v="Apache Station ST3 ST"/>
        <s v="Apache Station ST2 ST"/>
        <s v="Hidden Hollow Landfill Gas 2 IC"/>
        <s v="Walnut Energy CC1b"/>
        <s v="Cosmo 1-2"/>
        <s v="Tamarack 1 ST"/>
        <s v="LaRosita CFE CC1a"/>
        <s v="Rathdrum 1 GT"/>
        <s v="Basin Creek 1 IC"/>
        <s v="Fraser Lake Sawmill 2 ST"/>
        <s v="NrthwdGreenPwr"/>
        <s v="Basin Creek 2 IC"/>
        <s v="Basin Creek 4 IC"/>
        <s v="LaRosita CFE CC1b"/>
        <s v="Danskin 3 GT"/>
        <s v="Lake Side CC1b"/>
        <s v="Yuma Axis 1 ST"/>
        <s v="Basin Creek 3 IC"/>
        <s v="Blythe CC1b"/>
        <s v="Chehalis CC1a"/>
        <s v="ElSegndEnrgCC2-Total"/>
        <s v="Lp Golden 1 ST"/>
        <s v="Skookumchuk 2 ST"/>
        <s v="Jim Bridger 2 ST"/>
        <s v="Olive 2 ST"/>
        <s v="Pueblo Airport Generating Station 1 GT"/>
        <s v="Basin Creek 7 IC"/>
        <s v="Jim Bridger 1 ST"/>
        <s v="Olive 1 ST"/>
        <s v="Cariboo Pulp Paper 2 ST"/>
        <s v="Lake Side CC1a"/>
        <s v="Blue Mountain Biogas 1 IC"/>
        <s v="Lake Side CC2b"/>
        <s v="Armstrong Woodwaste Co Gen 1 ST"/>
        <s v="Conifex Green Energy 1 ST"/>
        <s v="North Valmy 1 ST-NG"/>
        <s v="Howe Sound Wte 2 ST"/>
        <s v="Kings Beach IC Agg"/>
        <s v="Kamloops Green Energy Domtar A ST"/>
        <s v="Howe Sound Wte 1 ST"/>
        <s v="Nwe Williams Lake 1 ST"/>
        <s v="Baja CA CC3"/>
        <s v="Kamloops Green Energy Domtar B ST"/>
        <s v="Kiefer Landfill 2-1"/>
        <s v="Praxair 2 OT"/>
        <s v="Zero Waste Energy 1 IC"/>
        <s v="Cariboo Pulp Paper 1 ST"/>
        <s v="Pueblo Airport Generating Station 2 GT"/>
        <s v="Greenleaf 1 ST"/>
        <s v="Forest Glen Oaks Dairy Res Ag IC"/>
        <s v="Jc Biomethane IC"/>
        <s v="Chevron Richmond Refinery 1 GT"/>
        <s v="Fort St Vrain CC1c"/>
        <s v="Seegen Burnaby Incinerator 1 ST"/>
        <s v="Fort St Vrain CC1b"/>
        <s v="LangleyGulchCC-Total"/>
        <s v="CalpineCC-Total"/>
        <s v="Finley BioEnergy IC Agg"/>
        <s v="Savona Erg 1 OT"/>
        <s v="North Valmy 2 ST-NG"/>
        <s v="Merritt Green Energy 1 ST"/>
        <s v="Qualco Dairy Digester IC"/>
        <s v="Texaco Cogen 3 OT"/>
        <s v="Flathead County Landfill Agg IC"/>
        <s v="Lake Side CC2a"/>
        <s v="Farm Power Agg IC"/>
        <s v="Rocky Mtn CC1a"/>
        <s v="Sierra Pacific 1 ST"/>
        <s v="Claribel Generation Station IC"/>
        <s v="ENMAX FMC Change 1 GT"/>
        <s v="Harmac_Biomass"/>
        <s v="Puente Hills 1 ST"/>
        <s v="CacheCreekLandfill"/>
        <s v="Rio Bravo Fresno 1 ST"/>
        <s v="Celgar Green Energy 3 ST"/>
        <s v="Lacsd Carson Water Pollution Aggregate 1 CS"/>
        <s v="Pacific Ultrapower Chinese Station 1 ST"/>
        <s v="Columbia Ridge Landfill Agg IC"/>
        <s v="Fort St Vrain CC1a"/>
        <s v="Honey Lake Power 1 ST"/>
        <s v="Kamloops Green Energy Domtar C ST"/>
        <s v="Weyerhaeuser Longview ST3 ST"/>
        <s v="150 Mile House Erg 1 OT"/>
        <s v="Clearwater Paper Ipp Lewiston 3 ST"/>
        <s v="Crowsnest Pass Waste Heat 1 ST"/>
        <s v="Humboldt Redwood 1"/>
        <s v="Lethbridge Burdett 1 GT"/>
        <s v="River Bend Landfill Agg IC"/>
        <s v="Puget Sound Navy Shipyard IC"/>
        <s v="Spi Anderson 2 ST"/>
        <s v="Strathcona Ior4 1 GT"/>
        <s v="Woodland Biomass 1 ST"/>
        <s v="Front Range CC1a"/>
        <s v="Kettle Falls 1 ST"/>
        <s v="Quincy Biomass 1 ST"/>
        <s v="Rocky Mtn CC1b"/>
        <s v="Wheelabrator Shasta 1 ST"/>
        <s v="Celgar Green Energy 2 ST"/>
        <s v="Grande Prairie Ecopower Gpec 1 ST"/>
        <s v="Marina Land Fill Gas 1 ST"/>
        <s v="Seneca Sustainable Energy Proj ST1 ST"/>
        <s v="Stoltze Biomass ST1 ST"/>
        <s v="Walnut Energy CC1a"/>
        <s v="Amalgamated Sugar Nampa 1 ST"/>
        <s v="Apf Athabasca Afg1 4 ST"/>
        <s v="Bangor Submarine Base IC2 IC"/>
        <s v="Bantry Alp1 1 GT"/>
        <s v="Clearwater Paper Ipp Lewiston 4 ST"/>
        <s v="Edson Tlm2 2 GT"/>
        <s v="Evergreen Biopower Frere 1 ST"/>
        <s v="Medicine Hat 1 Cmh1 3 GT"/>
        <s v="Saddle Hills 1 GT"/>
        <s v="Argus Cogeneration 1 OT"/>
        <s v="Greater Nanaimo Pcc 1 IC"/>
        <s v="Pueblo Airport 3 CC"/>
        <s v="Snowflake White Mountain 1 ST"/>
        <s v="Tata Chemicals 2 ST"/>
        <s v="Weldwood 1 Wwd1 1 ST"/>
        <s v="Weyerhaeuser Wey1 1 ST"/>
        <s v="Yellowstone Energy 1 ST"/>
        <s v="Bangor Submarine Base IC"/>
        <s v="Colmacdesert View 1 ST"/>
        <s v="EDTI Edmonton 3 H2 Plant Cogen 1 GT"/>
        <s v="Intenational Paper Energy Cent 4 ST"/>
        <s v="Mcmahon Gas 2 GT"/>
        <s v="Mcmahon Gas 3 GT"/>
        <s v="RathdrumCC-Total"/>
        <s v="Shepard EC CC1a"/>
        <s v="Sierra Pacific Ind Sonora 1 ST"/>
        <s v="Battle River 5 (BR5) 5 ST"/>
        <s v="Crofton 1 ST"/>
        <s v="ENMAX FMC DER Cogen 1 GT"/>
        <s v="Lincoln Biomass 1 ST"/>
        <s v="Longview Fibre 1 ST1 ST"/>
        <s v="Mcmahon Gas 1 GT"/>
        <s v="Sierra Pacific Aberdeen ST1 ST"/>
        <s v="SlaveLakePulp"/>
        <s v="Wadham Energy Lp 1 ST"/>
        <s v="Weldwood 1 Wwd1 2 ST"/>
        <s v="Burney Forest Power 1 ST"/>
        <s v="Covanta Energy 1 ST"/>
        <s v="Dai1 Daishowa Dai1 1 ST"/>
        <s v="Georgia Pacific Wauna ST1 ST"/>
        <s v="Simplot Pocatello Don Plant 1 ST"/>
        <s v="Weyerhaeuser Longview ST2 ST"/>
        <s v="Wheelabrator Spokane 1 ST"/>
        <s v="Apf Athabasca Afg1 2 ST"/>
        <s v="Dai1 Daishowa Dai1 2 ST"/>
        <s v="Front Range CC1b"/>
        <s v="Longview Fibre 1 ST3 ST"/>
        <s v="Parkland Alp2 1 GT"/>
        <s v="PdteJuarezCC-Total"/>
        <s v="WestPointTP Agrr"/>
        <s v="ATCO Ethel Lake 717S DER Wasteheat 1 GT"/>
        <s v="High River 2 (HRV2) 1 ST"/>
        <s v="Humboldt Redwood ST"/>
        <s v="Port Townsend Paper Mill ST6 ST"/>
        <s v="Rimbey 297S DER Gas 2 GT"/>
        <s v="Shepard EC CC1b"/>
        <s v="Springerville 4 ST"/>
        <s v="Westlock Wst1 1 ST"/>
        <s v="Weyerhaeuser Longview ST4 ST"/>
        <s v="Wygen 1 ST"/>
        <s v="Air Liquide Scotford 1 Als1 1 GT"/>
        <s v="Colstrip Energy 1 ST"/>
        <s v="Goodsprings Waste Heat Recover HR1 ST"/>
        <s v="Humboldt Redwood 2"/>
        <s v="Moorpark QFS 1 OT"/>
        <s v="Colstrip 3 ST"/>
        <s v="Longview Fibre 1 ST2 ST"/>
        <s v="Sisw Flge 1 OT"/>
        <s v="Whitecourt Power Eagl 1 ST"/>
        <s v="Apf Athabasca Afg1 1 ST"/>
        <s v="Fortis Tilley 498S DER Solar 1 GT"/>
        <s v="Hunter 1 ST"/>
        <s v="Npc2 Jl Landry Npc2 10 GT"/>
        <s v="Pueblo Airport 4 CC"/>
        <s v="San Manuel Central Plant Cogens CGEN2 IC"/>
        <s v="Tosco Rodeo PlaNT GT"/>
        <s v="Amalgamated Sugar Nampa 2 ST"/>
        <s v="Rio Bravo Rocklin 1 ST"/>
        <s v="Springerville 3 ST"/>
        <s v="Hidden Hollow Landfill Gas 1 IC"/>
        <s v="Louisiana Pacific Samoa 1 ST"/>
        <s v="Muskeg River Mkr1 2 CT"/>
        <s v="Pdte. Juarez 8 CS"/>
        <s v="Weyerhaeuser Longview ST1 ST"/>
        <s v="Wygen 3 ST"/>
        <s v="Apf Athabasca Afg1 3 GT"/>
        <s v="Burney Biomass 1 ST"/>
        <s v="Bonanza 1 ST"/>
        <s v="Stockton Biomas 1 ST"/>
        <s v="Tata Chemicals 1 ST"/>
        <s v="Bonnybrook Bon1 1 ST"/>
        <s v="Douglas 1 GT"/>
        <s v="Neil Simpson 2 ST"/>
        <s v="Rocky Mtn Hardin 1 ST"/>
        <s v="Cargill Ic Agg IC"/>
        <s v="Cnrl Horizon Cnr5 2 ST"/>
        <s v="Covanta Stanislaus 1 ST"/>
        <s v="Wygen 2 ST"/>
        <s v="Chevron Usa Coalinga 1 GT"/>
        <s v="Huntington 1 ST"/>
        <s v="Pawnee 1 ST"/>
        <s v="THUMSGEN"/>
        <s v="Dry Fork Station 1 ST"/>
        <s v="Cherokee CC1a"/>
        <s v="Berry Cogen Tanne Hills 18"/>
        <s v="Cascade CC Phs 2"/>
        <s v="Hunter 3 ST"/>
        <s v="Oakland Station C Gt Unit 1 GT"/>
        <s v="Texaco Cogen 1 GT"/>
        <s v="Cherokee CC1b"/>
        <s v="Laramie River Station 2 ST"/>
        <s v="Ncpa Geo Plant 2 Unit 4-1 BT"/>
        <s v="Pdte Juarez 5 GT"/>
        <s v="Rainbow Lake 1 Rl1 4 GT"/>
        <s v="Yucca 4 GT"/>
        <s v="Pdte Juarez 6 GT"/>
        <s v="Suncor Base Plant Cogen 2 GT"/>
        <s v="CP Genesee Unit 7 Gas 1 GT"/>
        <s v="CHARMIN"/>
        <s v="Gold Creek Facility Goc1 1 ST"/>
        <s v="Hunter 2 ST"/>
        <s v="Jim Bridger 4 ST"/>
        <s v="Metro Wastewater Treatment Pla IC"/>
        <s v="Nrgreen Nrg3 1 ST"/>
        <s v="Pdte Juarez 9 CS"/>
        <s v="Texaco Cogen 2 GT"/>
        <s v="Cheyenne Prairie Generation St 2 GT"/>
        <s v="Huntington 2 ST"/>
        <s v="Laramie River Station 3 ST"/>
        <s v="South Belridge Cogen Facility 1 GT"/>
        <s v="Chevron Usa Taftcadet 1 GT"/>
        <s v="Phillips_RodeoA"/>
        <s v="Salton Sea 4-1 BT"/>
        <s v="Wyodak 1 ST"/>
        <s v="BULLD 12"/>
        <s v="Cerro Prieto II 1 BT"/>
        <s v="ChevGen2"/>
        <s v="CP Genesee Unit 6 Gas 1 GT"/>
        <s v="Greater_Imperial_Geothermal_Imperial Valley 2 ST"/>
        <s v="Jim Bridger 3 ST"/>
        <s v="Ncpa Geo Plant 2 Unit 3 ST"/>
        <s v="Rhodia Inc Rhone Poulenc 1 GT"/>
        <s v="Vulcan 2 BT"/>
        <s v="Brea2CC-Total"/>
        <s v="Castroville Qf Aggregate OT"/>
        <s v="FOSTER W1"/>
        <s v="Heber HGC 1 BT"/>
        <s v="Humboldt House Fka Presco Energy 1 BT"/>
        <s v="Neal Hot Springs 1 BT"/>
        <s v="Neal Road Landfill Generating Facility 1 GT"/>
        <s v="Patua 1A5"/>
        <s v="Suncor Base Plant Cogen 1 GT"/>
        <s v="Battle River 4 Br4 4 ST"/>
        <s v="Cascade CC Phs 1"/>
        <s v="Cerro Prieto IV 2 BT"/>
        <s v="Coso Navy 1 GT"/>
        <s v="FOSTER W3"/>
        <s v="Geo East Mesa Gem III 2 ST"/>
        <s v="Geysers Unit 17 Healdsburg 1 BT"/>
        <s v="Greater_Imperial_Geothermal_Mirage_230kV 2 ST"/>
        <s v="MarchPointCC-Total"/>
        <s v="Ncpa Geo Plant 1 Unit 1 BT"/>
        <s v="North Brawley 4 BT"/>
        <s v="Ormat Galena 2 BT"/>
        <s v="Ormat Galena 3-2 BT"/>
        <s v="Central_Nevada_Geothermal_Beatty_138kV 1 ST"/>
        <s v="Cerro Prieto III 2 BT"/>
        <s v="Cerro Prieto IV 3 BT"/>
        <s v="Coachella 1 GT"/>
        <s v="Coachella 4 GT"/>
        <s v="Coso5_Navy2"/>
        <s v="Enel Cove Fort 2-GIA BT"/>
        <s v="Greater_Imperial_Geothermal_Mirage_230kV 1 ST"/>
        <s v="Lone Mountain 1 BT"/>
        <s v="Ormat Don A Campbell 2 BT"/>
        <s v="Salinas River Cogeneration 1 GT"/>
        <s v="Salton Sea 2 BT"/>
        <s v="Second Imperial Geothermal 2 BT"/>
        <s v="Sri International 1 GT"/>
        <s v="Aera Energy Coalinga 1 GT"/>
        <s v="Altamont Landfill Gas To Energy 1 GT"/>
        <s v="Blundell 1 BT"/>
        <s v="Coachella 2 GT"/>
        <s v="Coachella 3 GT"/>
        <s v="FOSTER W2"/>
        <s v="Geysers Unit 18 Healdsburg 1 BT"/>
        <s v="Heber 1 Geothermal1ST35"/>
        <s v="J J Elmore 2 BT"/>
        <s v="John L Featherstone 1 BT"/>
        <s v="Northern_Nevada_Geothermal_Eldorado_500kV 1 ST"/>
        <s v="Ormat Don A Campbell 1 BT"/>
        <s v="Ormat Reg Peetz 1 OT"/>
        <s v="Rockwood 1 GT"/>
        <s v="Salton Sea 1 BT"/>
        <s v="Salton Sea 3 BT"/>
        <s v="Second Imperial Geothermal 13 BT"/>
        <s v="Swan Hills Geothermal Srl1 1 ST"/>
        <s v="Veyo Waste Heat Generator 1 OT"/>
        <s v="Casa Diablo IV ST"/>
        <s v="Ce Turbo 1 ST"/>
        <s v="Chevron Usa Eastridge 1 GT"/>
        <s v="CHEVRONSTG"/>
        <s v="Gerlach 1 BT"/>
        <s v="Geysers Aidlin Aggregate 1 BT"/>
        <s v="Geysers Unit 12 Healdsburg 1 BT"/>
        <s v="Geysers07"/>
        <s v="Mm West Covina St Unit 1 ST"/>
        <s v="Neal Hot Springs 3 BT"/>
        <s v="North Brawley 1 BT"/>
        <s v="Ormat Tungsten 2 ST"/>
        <s v="Ormesa I 1 BT"/>
        <s v="Ox_Mountain2"/>
        <s v="Radiance Solar 5-1 BT"/>
        <s v="San Emidio Usg Nevada 1 BT"/>
        <s v="Sonoma Power Plant 1 GT"/>
        <s v="Yuma Axis 1 GT"/>
        <s v="Beowawe Repower 1 BT"/>
        <s v="Central_Nevada_Geothermal_Beatty_138kV 2 ST"/>
        <s v="Chiquita Canyon Landfill Fac 1 GT"/>
        <s v="Dale Burgett Geothermal 1 ST"/>
        <s v="Desert Peak 2 BT"/>
        <s v="Future Geo 1 ST"/>
        <s v="Geysers Unit 13 Healdsburg 1 BT"/>
        <s v="Geysers Unit 16 Healdsburg 1 BT"/>
        <s v="Geysers Units 7 8 Aggregate 1 BT"/>
        <s v="High Sierra Cogeneration Aggregate IC"/>
        <s v="North Valley ST"/>
        <s v="Northern_California_Geothermal_Geysers 12 ST"/>
        <s v="Ormat Beowawe 1 ST"/>
        <s v="Patua 1A3"/>
        <s v="Phillips_RodeoB"/>
        <s v="Ramon 2 Scedyn 1 ST"/>
        <s v="Salton Sea 2-2 BT"/>
        <s v="Salton Sea 2-3 BT"/>
        <s v="Soda Lake Geothermal Amor Ix 1 BT"/>
        <s v="Trans Jordan Agg IC"/>
        <s v="Blundell 2 BT"/>
        <s v="BottleRock"/>
        <s v="Bowerman Power 1 IC"/>
        <s v="Calistoga1"/>
        <s v="Cerro Prieto I 5 BT"/>
        <s v="Cerro Prieto II 2 BT"/>
        <s v="Control QFS 1 BT"/>
        <s v="Coso Power Developer Navy II Aggregate 1 GT"/>
        <s v="Desert Peak B 2 BT"/>
        <s v="Geysers Calistoga Aggregate 1 BT"/>
        <s v="Geysers Unit 14 Healdsburg 1 BT"/>
        <s v="Geysers Units 5 6 Aggregate 1 BT"/>
        <s v="Heber HGC 2 BT"/>
        <s v="J J Elmore 1 BT"/>
        <s v="J M Leathers 1 BT"/>
        <s v="Kiefer Landfill 1-1"/>
        <s v="Northern_Nevada_Geothermal_Eldorado_500kV 2 ST"/>
        <s v="Ormat Tungsten 1 ST"/>
        <s v="Salt Lake Energy Systems Agg IC"/>
        <s v="BLM EAST Facility1GT72"/>
        <s v="Cerro Prieto IV 1 BT"/>
        <s v="Columbia Generating Station ST1 ST"/>
        <s v="Coso1_Navy1"/>
        <s v="Coso2_Navy1"/>
        <s v="Coso6_Navy2"/>
        <s v="Geo East Mesa Gem III 1 BT"/>
        <s v="Geysers Unit 11 Healdsburg 1 BT"/>
        <s v="Geysers05"/>
        <s v="North Valley 2 ST"/>
        <s v="Ormat Dixie Comstock 3 ST"/>
        <s v="Ormat Dixie Meadows Bannock 2 ST"/>
        <s v="Ormat North Valley Fka San Emidio 2-2 ST"/>
        <s v="Ox_Mountain3"/>
        <s v="Palo Verde 2"/>
        <s v="Pearl ST"/>
        <s v="Rockwood 2 GT"/>
        <s v="Santa Clara QFS 1 ST"/>
        <s v="Second Imperial Geothermal 1 BT"/>
        <s v="Second Imperial Geothermal 14 BT"/>
        <s v="Vulcan Patua1 1 BT"/>
        <s v="A W Hoch 1 BT"/>
        <s v="Blacksand Generating Facility 1 GT"/>
        <s v="Crescent Valley ST"/>
        <s v="Dixie Valley Geo 1 ST"/>
        <s v="Fifth Standard Hybrid BESS"/>
        <s v="Geysers Unit 20 Healdsburg 1 BT"/>
        <s v="Mammoth G1 1 BT"/>
        <s v="McGinness Hills 3-2"/>
        <s v="North Brawley 3 BT"/>
        <s v="Ormat Galena 3-1 BT"/>
        <s v="Ox Mountain Landfill Generating Plant 1 IC"/>
        <s v="Ox_Mountain5"/>
        <s v="Ox_Mountain6"/>
        <s v="Star Peak ST"/>
        <s v="Utah_Geothermal_Eldorado_230kV 2 ST"/>
        <s v="Bannock County Landfill 1 IC"/>
        <s v="Cerro Prieto III 1 BT"/>
        <s v="Gerlach ST"/>
        <s v="Greater_Imperial_Geothermal_Imperial Valley 1 ST"/>
        <s v="Kimball 6 IC"/>
        <s v="Lone Mountain Geothermal (Alum) ST"/>
        <s v="Mammoth G3 1 BT"/>
        <s v="Neal Hot Springs 2 BT"/>
        <s v="New York Canyon 1 ST"/>
        <s v="North Brawley 2 BT"/>
        <s v="Ormat Mcginness 3-3 ST"/>
        <s v="Paisley Geothermal 1 ST"/>
        <s v="Palo Verde 1"/>
        <s v="Richard Burdette Geothermal B 1 BT"/>
        <s v="Soda Lake 1 ST"/>
        <s v="Utah_Geothermal_Eldorado_230kV 1 ST"/>
        <s v="Vulcan 1 BT"/>
        <s v="Cerro Prieto IV 4 BT"/>
        <s v="Coffin Butte Agg IC"/>
        <s v="El Centro 4 ST"/>
        <s v="Genesee 1 Gas Repowering 1 ST"/>
        <s v="Keller Canyon 1 IC"/>
        <s v="Ncpa Geo Plant 1 Unit 2 BT"/>
        <s v="Ox_Mountain1"/>
        <s v="Salton Sea 5-1 BT"/>
        <s v="Sycamore Energy 2 GT"/>
        <s v="Thermo I 1 BT"/>
        <s v="Waste Management Landfill1"/>
        <s v="Miramar Landfill 1 IC"/>
        <s v="Ox_Mountain4"/>
        <s v="Palo Verde 3"/>
        <s v="Sycamore Energy 1 GT"/>
        <s v="Cipres 1 GT"/>
        <s v="Mexicali 2 GT"/>
        <s v="Mexicali 3 GT"/>
        <s v="Genesee 2 Gas Repowering 1 ST"/>
        <s v="Mexicali 1 GT"/>
        <s v="100B-Ekola Flats WD 2"/>
        <s v="2018 G40 1 PV-T"/>
        <s v="2018 G41 1 PV-T"/>
        <s v="2018 G42 1 PV-T"/>
        <s v="2021 G2 1 PV-T"/>
        <s v="2021 G3 1 PV-T"/>
        <s v="2021 G4 1 PV-T"/>
        <s v="2021 G5 1 PV-T"/>
        <s v="2021 G6 1 WT"/>
        <s v="2022 G1 1 PV-T"/>
        <s v="2022 G10 1 PV-T"/>
        <s v="2022 G11 1 PV-T"/>
        <s v="2022 G12 1 PV-T"/>
        <s v="2022 G2 1 PV-T"/>
        <s v="2022 G5 1 PV-T"/>
        <s v="2022 G7 1 PV-T"/>
        <s v="2022 G8 1 PV-T"/>
        <s v="2022 G9 1 PV-T"/>
        <s v="2023 G1 1 PV-T"/>
        <s v="2023-G10 1 PV-T"/>
        <s v="2023-G11 1 PV-T"/>
        <s v="2023-G12 1 PV-T"/>
        <s v="2023-G14 1 PV-T"/>
        <s v="2023-G15 1 BA"/>
        <s v="2023-G17 1 PV-T"/>
        <s v="2023-G3 1 PV-T"/>
        <s v="2023-G4 1 PV-T"/>
        <s v="2023-G5 1 PV-T"/>
        <s v="2023-G6 1 PV-T"/>
        <s v="2023-G7 1 PV-T"/>
        <s v="2023-G8 1 PV-T"/>
        <s v="2023-G9 1 PV-T"/>
        <s v="2097 Helton 1 PV-NT"/>
        <s v="8 Minute Energy X PV-T"/>
        <s v="80 MW Solar Project 1 PV-T"/>
        <s v="80 MW Storage Project 1 BA"/>
        <s v="9H Research Solar PV"/>
        <s v="Abiquiu 1 HY"/>
        <s v="Ace Searchlight 1 PV-T"/>
        <s v="Acorn I BESS 1 BA"/>
        <s v="Adams East 1 PV-NT"/>
        <s v="Adams Solar Center LLC PV-T"/>
        <s v="Additional Hemingway Standalone BESS 1 BA"/>
        <s v="Adelanto Solar 1 PV-NT"/>
        <s v="Adelanto Solar 2 PV-NT"/>
        <s v="Adelanto Solar Facility 1 PV-NT"/>
        <s v="Adera Solar 1 PV-NT"/>
        <s v="Adobe Solar 1 PV-NT"/>
        <s v="ADS30_WT_PGE_Wheatridge"/>
        <s v="Agave Solar 1 PV"/>
        <s v="Agua Fria Battery Bolster 4Hr 1 BA"/>
        <s v="AguaCalienteSolar"/>
        <s v="AGWishon 1 HY"/>
        <s v="Airport Solar PV-T"/>
        <s v="Ajo Solar 1 PV"/>
        <s v="Alamitos Energy Storage 1 BA"/>
        <s v="Alamo Power Plant 1 HY"/>
        <s v="Alamo Solar 1 PV-NT"/>
        <s v="Alamogordo Solar PV 1 PV-NT"/>
        <s v="Albeni Falls HY 1 HY"/>
        <s v="Albuquerque PV Reeves Solar PV 1 PV-NT"/>
        <s v="Alcova 1 HY"/>
        <s v="Alder 11 HY"/>
        <s v="Alkali Solar PV-NT"/>
        <s v="Allison Rd Solar Park Agg PV-NT"/>
        <s v="Alpaugh 50 1 PV-NT"/>
        <s v="Alpaugh North 1 PV-NT"/>
        <s v="Alpine Solar 1 PV-NT"/>
        <s v="Alta Luna 1 PV-T"/>
        <s v="Alta Power House 1 HY"/>
        <s v="Alta Wind 1 WT"/>
        <s v="Alta Wind 10 1 WT"/>
        <s v="Alta Wind 11 1 WT"/>
        <s v="Alta Wind 2 WT"/>
        <s v="Alta Wind 3 WT"/>
        <s v="Alta Wind 4-1 WT"/>
        <s v="Alta Wind 5-1 WT"/>
        <s v="Alta Wind 8 1 WT"/>
        <s v="Altagas Harmattan Hmt1 1 GT"/>
        <s v="Altech 3 WT"/>
        <s v="Altwind 1 WT"/>
        <s v="Amalia BESS 1 BA"/>
        <s v="Amalia Solar Additional 1 PV-T"/>
        <s v="American Falls 1 HY"/>
        <s v="American Falls PV 1-2"/>
        <s v="American Kings Solar 1 PV-NT"/>
        <s v="Ames 1 HY"/>
        <s v="Anderson Ranch 1 HY"/>
        <s v="Anderson Ranch 2 HY"/>
        <s v="Angel Fire Solar 1 PV-T"/>
        <s v="Angels Powerhouse 1 HY"/>
        <s v="Angle Fire Storage 1 BA"/>
        <s v="Antelope Big Sky Ranch1PV-NT20"/>
        <s v="Antelope Creek Solar LLC PV-T"/>
        <s v="Antelope Power Plant 1 PV-NT"/>
        <s v="Antelope Solar 1B 1 PV-NT"/>
        <s v="Antelope Solar 2 Estrella PV-NT"/>
        <s v="Antelope Solar 2 LAB"/>
        <s v="Antelope Solar 2 Luna"/>
        <s v="Antelope Solar 2 PV-NT"/>
        <s v="Antelope Solar 2 Raceway PV-NT"/>
        <s v="Antelope Solar 2 San Pablo PV-NT"/>
        <s v="Antelope Solar 3A PV-NT"/>
        <s v="Antelope Solar 3B PV-NT"/>
        <s v="Antelope Valley Solar 1 PV-NT"/>
        <s v="Anticline Wind WT"/>
        <s v="Ap North Lake Solar 1 PV-NT"/>
        <s v="Apache Solar 1 PV-T"/>
        <s v="Apex Solar 1 OT"/>
        <s v="Appaloosa Solar I Appaloosa I A PV-T"/>
        <s v="Aquamarine Westside 1 PV-NT"/>
        <s v="Aragonne Mesa"/>
        <s v="Arco Wind WT"/>
        <s v="Ardenville Wind Ard1 1 WT"/>
        <s v="Ardenville Wind Ard1 2 WT"/>
        <s v="Arica Battery"/>
        <s v="Arica Solar"/>
        <s v="Arizona_Solar_Cielo Azul_500kV 1 PV"/>
        <s v="Arizona_Solar_Cielo Azul_500kV 2 PV"/>
        <s v="Arizona_Solar_Cielo Azul_500kV 3 PV"/>
        <s v="Arizona_Solar_Cielo Azul_500kV 4 PV"/>
        <s v="Arizona_Solar_Delaney_500kV PV"/>
        <s v="Arizona_Solar_Hassayampa_500kV PV"/>
        <s v="Arizona_Solar_Hoodoo Wash_500kV 1 PV"/>
        <s v="Arizona_Solar_Hoodoo Wash_500kV 2 PV"/>
        <s v="Arlington 1 PV-NT"/>
        <s v="ARLINGTON 2A BA"/>
        <s v="Arlington BESS"/>
        <s v="Arlington Solar Unit 1 PV-NT"/>
        <s v="Arlington Valley Solar Energy II 1 PV-NT"/>
        <s v="Armadillo Community Solar PV"/>
        <s v="Arrache 4006 2 PV"/>
        <s v="Arrache 4006 I PV-NT"/>
        <s v="Arrache 4006 II PV-NT"/>
        <s v="Arrache 4013 PV-NT"/>
        <s v="Arrache 8083 1 PV"/>
        <s v="Arrache 8083 2 PV"/>
        <s v="Arrache 8083 I PV-NT"/>
        <s v="Arrache 8083 II PV-NT"/>
        <s v="Arrache 8083 III PV-NT"/>
        <s v="Arrow Canyon Solar 1 BA"/>
        <s v="Arrow Canyon Solar 1 PV-T"/>
        <s v="Arrow Lakes 1 HY"/>
        <s v="Arrowrock 1 HY"/>
        <s v="Arroyo Storage 1 BA"/>
        <s v="Arroyo Storage 1 PV"/>
        <s v="Aspiration Solar G 1 PV-NT"/>
        <s v="Astoria 1 PV-NT"/>
        <s v="Astoria 2 PV-NT"/>
        <s v="ATCO Anderson 801S DER Solar 1 PV-NT"/>
        <s v="ATCO Bullpound 803S DER Solar 1 PV-NT"/>
        <s v="Athos Power Plant 2PV-NT200"/>
        <s v="Athos Power Plant1PV-NT250"/>
        <s v="ATLAS SOLAR 2 PV-NT"/>
        <s v="ATLAS SOLAR BA"/>
        <s v="Atrisco Solar 1 PV-T"/>
        <s v="Atrisco Storage 1 BA"/>
        <s v="Atwell Island PV Solar Generating Faci 1 PV-NT"/>
        <s v="Atwell West 1 PV-NT"/>
        <s v="Av Solar Ranch 1 PV-NT"/>
        <s v="Ava Hy Agg Stevens Co 1 HY"/>
        <s v="Avalon I 1 PV-T"/>
        <s v="Avalon Solar II 1 PV-T"/>
        <s v="Avenal Park Solar Project 1 PV-NT"/>
        <s v="Avenal Solar 1 PV-NT"/>
        <s v="Avenue 26 Solar Phase I PV-NT"/>
        <s v="Avenue 26 Solar Phase II PV-NT"/>
        <s v="Axial Basin 1 PV-T"/>
        <s v="Axium Modesto Solar 1 PV-T"/>
        <s v="Azalea PV-NT"/>
        <s v="AZPS PV Agg Maricopa Co 2 HY"/>
        <s v="Babacomari North 1 PV-T"/>
        <s v="Babbit Ranch 1 WT"/>
        <s v="Badger 1 PV"/>
        <s v="Badger Mountain SolarPV-T200"/>
        <s v="Bagdad 1 PV"/>
        <s v="Bailey Creek Ranch 1 HY"/>
        <s v="Baja_California_Wind_ECO_230kV 1 WT"/>
        <s v="Baja_California_Wind_ECO_230kV 2 WT"/>
        <s v="Baja_California_Wind_ECO_500kV 1 WT"/>
        <s v="Baja_California_Wind_ECO_500kV 2 WT"/>
        <s v="Bakeoven/Daybreak Solar"/>
        <s v="Baker Solar Center 1 PV-NT"/>
        <s v="Baker Station Hydro 1 HY"/>
        <s v="Bakersfield 111 1 PV-NT"/>
        <s v="Bakersfield Industrial 1 PV-NT"/>
        <s v="Bakersfield Solar 1 PV-NT"/>
        <s v="Balch 1 Ph Unit 1 HY"/>
        <s v="Balch 2 Ph Unit 2 HY"/>
        <s v="BALDY MESA BA"/>
        <s v="Baldy Mesa PV-NT"/>
        <s v="Barber Dam 1 HY"/>
        <s v="Barlow Solar Bls1 1 PV-NT"/>
        <s v="Bassano 435S Der Solar 1 PV-NT"/>
        <s v="BATERIA DEL SUR BA"/>
        <s v="Battery Storage BA"/>
        <s v="Battle Mountain Solar 1 PV-T"/>
        <s v="Battle Mountain Solar Project BmBS BA"/>
        <s v="BC_Small_HY"/>
        <s v="BC_Small_HY_Base"/>
        <s v="Beacon Battery Energy Storage 1 BA"/>
        <s v="Beacon Solar Project1PV-NT250"/>
        <s v="Bear Canyon Energy Storage BA"/>
        <s v="Bear Creek Hydroelectric Project 1 HY"/>
        <s v="Bear Creek Solar Center LLCPV-T"/>
        <s v="Bear Creek Solar PV-NT"/>
        <s v="Beardsley Hydro 1 HY"/>
        <s v="BearMountain_BC"/>
        <s v="Beaver Creek 1 WT"/>
        <s v="Belden Hydro 1 HY"/>
        <s v="Bellefield Solar and Energy Storage Farm 50LWB BA"/>
        <s v="BELLEFIELD SOLAR FARM PV-NT"/>
        <s v="Bend 1 HY"/>
        <s v="Bennett Creek 1 WT"/>
        <s v="Beryl Solar Bsp1 PV-T"/>
        <s v="BHCE 100 MW Wind WT"/>
        <s v="BHCE 250 MW Solar PV"/>
        <s v="BHCE 50 MW Storage BA"/>
        <s v="BHP 100 MW Renewable 1 BA"/>
        <s v="Bidwell Ditch 1 HY"/>
        <s v="Big Cliff HY 1 HY"/>
        <s v="Big Fork 1 HY"/>
        <s v="Big Horn Wind 1"/>
        <s v="Big Horn Wind 2"/>
        <s v="Big Pine 1 HY"/>
        <s v="Big Sky Solar 1 AB PV-NT"/>
        <s v="Big Sky Solar 11PV-NT50"/>
        <s v="Big Sky Solar 2"/>
        <s v="Big Sky Solar 3 PV-NT"/>
        <s v="Big Sky Solar 41PV-NT40"/>
        <s v="Big Sky Solar 6 PV-NT"/>
        <s v="Big Sky Solar 7 PV-NT"/>
        <s v="Big Sky Solar 8 PV-NT"/>
        <s v="Big Sky Summer PV-NT"/>
        <s v="Big Thompson 1 HY"/>
        <s v="Big Timber Wind 1 WT"/>
        <s v="BigCreek1-1"/>
        <s v="Bighorn"/>
        <s v="Bighorn HY"/>
        <s v="Biglow Canyon 1 76 WT"/>
        <s v="Biglow Canyon 2 76 WT"/>
        <s v="Biglow Canyon 3 65 WT"/>
        <s v="Bishop Creek Plant 2 And 6 1 HY"/>
        <s v="Bishop Creek Plant 3 And 4-1 HY"/>
        <s v="Black Butte Hydro 1 HY"/>
        <s v="Black Canyon 1 HY"/>
        <s v="Black Canyon 2 HY"/>
        <s v="Black Creek 1 HY"/>
        <s v="Black Diamond Energy Storage 1 BA"/>
        <s v="Black Eagle 1 HY"/>
        <s v="Black Eagle Solar 1 OT"/>
        <s v="Black Hollow PV"/>
        <s v="Black Mesa BESS Paired with Solar BA"/>
        <s v="Black Mesa Solar Paired with BESS 1 PV"/>
        <s v="Black Rock Solar PV-T"/>
        <s v="Blackspring Ridge Bsr1 1 WT"/>
        <s v="Blackspring Ridge Bsr1 2 WT"/>
        <s v="Blackwell Solar 1 PV-NT"/>
        <s v="Bliss 1 HY"/>
        <s v="Blue Bird Solar PV-T"/>
        <s v="Blue Hornet Solar 1 PV-NT"/>
        <s v="Blue Mesa 1 HY"/>
        <s v="Blue Sky 1 PV-NT"/>
        <s v="Blue Trail Wind Btr1 1 WT"/>
        <s v="Bluebird Bus Battery BA"/>
        <s v="Bluewater Solar Roberts Road Solar 1 PV-T"/>
        <s v="Bly Solar CenterPV-T"/>
        <s v="Blyth PV 4 (Dracker)"/>
        <s v="Blythe Green 1 PV-NT"/>
        <s v="Blythe Mesa Solar 1 PV-NT"/>
        <s v="Blythe Mesa Solar 2 BESS BA"/>
        <s v="Blythe Solar 1 Project 1 PV-NT"/>
        <s v="Boise R Diversion 1 HY"/>
        <s v="Bonanza Solar PV-T"/>
        <s v="Bonneville"/>
        <s v="Bonnybrook Solar Cochran 1 PV"/>
        <s v="Borden PV (AKA Lotus PV)"/>
        <s v="Borderlands Wind Nextera 1 WT"/>
        <s v="Boswell Springs Wind WT"/>
        <s v="BOTTLENECK ENERGY STORAGE BA"/>
        <s v="Boulder Hy Agg HY"/>
        <s v="Boulder Solar II 2 PV-NT"/>
        <s v="Boulder Solar Power 1 PV-NT"/>
        <s v="BOULEVARD ENERGY STORAGE BA"/>
        <s v="Boundary 1 HY"/>
        <s v="Bow River HY"/>
        <s v="Box Canyon 1-2 HY"/>
        <s v="Boysen 1 HY"/>
        <s v="Bpat Ba Agg Snohomish Co 1 BA"/>
        <s v="Brazeau HY"/>
        <s v="Bridal Veil HY"/>
        <s v="Britton Solar Energy Center 1 PV-T"/>
        <s v="Broadview Energy JN"/>
        <s v="Broadview Energy KW"/>
        <s v="Broadwater Dam 1 HY"/>
        <s v="Bronco Plains 1 WT"/>
        <s v="Bronco Plains Wind Project 1 WT"/>
        <s v="Brookfield Tehachapi 3 WT"/>
        <s v="Brookfield Tehachapi 4-1 WT"/>
        <s v="Brooks 1 PV-NT"/>
        <s v="Brooks Solar 1 Brk1 1 PV-NT"/>
        <s v="Brooks Solar 2 Brk2 1 PV-NT"/>
        <s v="Brooks Solar Bsc1 1 PV-NT"/>
        <s v="Brownlee 1 HY"/>
        <s v="Brush Solar 1 PV-NT"/>
        <s v="BS_22256_1"/>
        <s v="BTM_ES_PGaE1"/>
        <s v="BTM_ES_SCE1"/>
        <s v="BTM_ES_SDGE1"/>
        <s v="Buckaroo Solar 1 PV-T"/>
        <s v="Buckaroo Solar 2 PV-T"/>
        <s v="Buckhorn Solar Bsp1 PV-T"/>
        <s v="Bucks_Creek_H2"/>
        <s v="Buckwind Re Powering Project 1 WT"/>
        <s v="Buena Vista Energy 1 WT"/>
        <s v="Buena Vista Energy Center 1 BA"/>
        <s v="Buena Vista Energy Center 1 PV-T"/>
        <s v="Buena_Vista"/>
        <s v="BuenaVistaPump-Total"/>
        <s v="Buffalo Atlee Cluster 1 Wagf 1 WT"/>
        <s v="Buffalo Atlee Cluster 2 WT"/>
        <s v="Buffalo Atlee Cluster 3 Wagf Der 1 WT"/>
        <s v="Buffalo Atlee Cluster 4 DER Wind 1 WT"/>
        <s v="Buffalo Bill 1 HY"/>
        <s v="Buffalo Plains MPC Wind 1 WT"/>
        <s v="Bul1 Bull Creek Bul1 1 WT"/>
        <s v="Bul2 Bull Creek Bul2 2 WT"/>
        <s v="Burdett 368S DG P/V"/>
        <s v="Burley Butte 1 WT"/>
        <s v="Burney Creek Hydro 1 HY"/>
        <s v="Burton Creek Hydro Ferc 7577 HY 1 HY"/>
        <s v="Busch Ranch Ph 2 Wind Generation 2 WT"/>
        <s v="Busch Ranch Wind Generation 1 WT"/>
        <s v="Butt Valley Hydro 1 HY"/>
        <s v="Butte I Wind 1 WT"/>
        <s v="Butte II Wind 1 WT"/>
        <s v="Bypass 1 HY"/>
        <s v="Byron Highway Solar 1 PV-NT"/>
        <s v="Cabazon Wind Project 1 WT"/>
        <s v="Cabin Creek 1 PS"/>
        <s v="Cabin Creek 2 PS"/>
        <s v="Cabinet Gorge 1 HY"/>
        <s v="Cadillac 1 BESS BA"/>
        <s v="Caliente Solar 2 PV-NT"/>
        <s v="California Flats North 1 PV-NT"/>
        <s v="California Flats Solar Battery BA"/>
        <s v="California Flats Solar South 1 PV-NT"/>
        <s v="California Valley Solar Ranch Phase A 1 PV-NT"/>
        <s v="Calipatria Solar Farm 1 PV-NT"/>
        <s v="Calispel 1 HY"/>
        <s v="Calligan 1 HY"/>
        <s v="Calrenew 1A 1 PV-NT"/>
        <s v="Camanche Units 1-2 3 Aggregate 1 HY"/>
        <s v="Camelot 1 PV-NT"/>
        <s v="Cameron Ridge 2 WT"/>
        <s v="Cameron Ridge1WT47.1"/>
        <s v="Camino 1 HY"/>
        <s v="Camp Far West Hydro 1 HY"/>
        <s v="Campo Verde Solar"/>
        <s v="Canal Creek Powerhouse 1 HY"/>
        <s v="Cantua Solar Station 1 PV-NT"/>
        <s v="CANTUA_DIST_34349_1"/>
        <s v="Canyon Ferry 1 HY"/>
        <s v="Canyon Ferry 2 HY"/>
        <s v="Canyon Ferry 3 HY"/>
        <s v="Cape Scott Wind 1 WT"/>
        <s v="Cape Scott Wind 2 WT"/>
        <s v="Cape Scott Wind 3 WT"/>
        <s v="Cape Scott Wind 4 WT"/>
        <s v="Caribou Ph 1 Unit 1 HY"/>
        <s v="Caribou_2_5"/>
        <s v="Carmen Smith HY 1 HY"/>
        <s v="Carmen Smith HY 2 HY"/>
        <s v="Carmen Smith HY3 HY"/>
        <s v="Carne Energy Storage BA"/>
        <s v="Carne Solar Project PV-T"/>
        <s v="Carousel 1 WT"/>
        <s v="Carris Storage 1 BA"/>
        <s v="Carrizozo Solar Project 1 PV-NT"/>
        <s v="Carter Lake 1 HY"/>
        <s v="Cascade 1 HY"/>
        <s v="Cascade Energy Storage BA"/>
        <s v="Cascade ID 1 HY"/>
        <s v="Cascade Solar 1 PV-NT"/>
        <s v="Casper Wind CwGT WT"/>
        <s v="Castaic 1 PS"/>
        <s v="Castaic 3 PS"/>
        <s v="Castaic 5 PS"/>
        <s v="Castaic 7 HY"/>
        <s v="Castle River 1 Cr1 1 WT"/>
        <s v="Castle River 1 Cr1 2 WT"/>
        <s v="Castle Rock Ridge 2 Crr2 1 WT"/>
        <s v="Castle Rock Wind Farm Crr1 1 WT"/>
        <s v="Castle Solar Renewable Energy Contract 1 PV-T"/>
        <s v="Castle Solar Renewable Energy Contract 2 PV-T"/>
        <s v="Castor 1 PV-NT"/>
        <s v="Catalina Solar - Phases 1 and 21PV-NT110"/>
        <s v="Catalina Solar 2 PV-NT"/>
        <s v="Ccsf Hetch Hetchy Hydro Aggregate 1 HY"/>
        <s v="Cedar Creek II Wind 2 WT"/>
        <s v="Cedar Creek Wind WT"/>
        <s v="Cedar Falls 1 HY"/>
        <s v="Cedar Flat"/>
        <s v="Cedar Springs I and III"/>
        <s v="Cedar Springs Transmission Bta 72 WT"/>
        <s v="Cedar Springs Wind IV WT"/>
        <s v="Cedar Valley Solar Cvsp1 PV-T"/>
        <s v="Centinela Solar Energy I 1 PV-NT"/>
        <s v="Centinels Solar Energy 2 PV-NT"/>
        <s v="Central 40 1 PV-NT"/>
        <s v="Central Antelope Dry Ranch B 1 PV-NT"/>
        <s v="Central Antelope Dry Ranch C 1 PV-NT"/>
        <s v="Central Line Solar 1 PV"/>
        <s v="Central Valley 1 HY"/>
        <s v="Central Valley Hy Agg HY"/>
        <s v="Central Valley North Los Banos Wind Generic 0"/>
        <s v="Central_Valley_North_Los_Banos_Wind_Gregg WT"/>
        <s v="Central_Valley_North_Los_Banos_Wind_Wilson WT"/>
        <s v="CEP_6"/>
        <s v="CFV Puerto Penasco 1 PV"/>
        <s v="CFV Puerto Penasco 15 PV"/>
        <s v="CFV Puerto Penasco 2 PV"/>
        <s v="CFV Puerto Penasco 29 PV"/>
        <s v="CFV Puerto Penasco 3 PV"/>
        <s v="CFV Puerto Penasco 8 PV"/>
        <s v="CG Western Renewables V LLC WT"/>
        <s v="Champagne 1 PV-NT"/>
        <s v="Chandler HY 1 HY"/>
        <s v="Chandler HY 2 HY"/>
        <s v="Chappice Lake 649S DER Solar 1 PV-NT"/>
        <s v="Chelan A 1 HY"/>
        <s v="Chestnut Westside BESS 1 BA"/>
        <s v="Chestnut Westside PV 1 PV-NT"/>
        <s v="Chevron PV-NT Agg PV-NT"/>
        <s v="Chicago Park Powerhouse 1 HY"/>
        <s v="Chief Joseph"/>
        <s v="Chili Bar Hydro 1 HY"/>
        <s v="Chiloquin Solar Saturn PV-T"/>
        <s v="Chin Chute HY"/>
        <s v="Chino Valley 1 BA"/>
        <s v="Chino Valley 1 PV"/>
        <s v="CHIQUITO GRID BA"/>
        <s v="Chopin Wind LLCWT"/>
        <s v="Chopin Wind Schumann Wind Facility WT"/>
        <s v="Chukar 1 BA"/>
        <s v="Cibola Solar PV 1 PV-T"/>
        <s v="Cid Solar 1 PV-NT"/>
        <s v="Cimarron I Solar 1 PV-NT"/>
        <s v="CIPV Hy Agg Humbolt Co 1 HY"/>
        <s v="CIPV Hy Agg Multi Co 1 HY"/>
        <s v="CIPV Hy Agg Shasta Co 1 HY"/>
        <s v="Cisc Hy Agg 1 PV-NT"/>
        <s v="Cisc Kern Pv5 Agg PV-NT"/>
        <s v="Cisc PV-NT Agg La Co 2 PV-NT"/>
        <s v="Cisc WT Agg Kern Co 1 WT"/>
        <s v="Cisd Ba Agg 1 BA"/>
        <s v="Citizen 1 PV-T"/>
        <s v="Citizen Solar B 1 PV-NT"/>
        <s v="City Power Plant 3 HY"/>
        <s v="CJ Strike 1 HY"/>
        <s v="CLAIREMONT ENERGY STORAGE BA"/>
        <s v="Claresholm 1 Clr1 1 PV-NT"/>
        <s v="Claresholm 2 Clr2 1 PV-NT"/>
        <s v="Clark Community Solar PV PV-NT"/>
        <s v="Clear Lake Unit 1 HY"/>
        <s v="Clear Lakes 1 HY"/>
        <s v="Clear Spring Ranch Solar Array 1 PV-T"/>
        <s v="Clearwater 1 HY"/>
        <s v="Clearwater 2-2 HY"/>
        <s v="Clearwater East 75 WT"/>
        <s v="Clearwater II 37 WT"/>
        <s v="Clearwater Wind"/>
        <s v="Clearwater Wind I 1 WT"/>
        <s v="Cline Corners"/>
        <s v="Clover Creek 1 HY"/>
        <s v="Clover Creek Solar 1 PV"/>
        <s v="Cloverdale Solar I 1 PV-NT"/>
        <s v="Clydesdale 1 Cly1 1 PV-NT"/>
        <s v="Clydesdale 2 Cly2 1 PV-NT"/>
        <s v="Cms2 1 PV-NT"/>
        <s v="Co Bar Solar A 1 PV"/>
        <s v="Co Bar Solar B 1 PV"/>
        <s v="Coachella 1 WT"/>
        <s v="Coachella 2 WT"/>
        <s v="Coal Creek HY"/>
        <s v="Coaldale PV"/>
        <s v="Cochrane 1 HY"/>
        <s v="Coffee Creek 1 BA"/>
        <s v="COL Chinook 181S DER Solar 1 PV-NT"/>
        <s v="Cole Grade 1 PV-NT"/>
        <s v="Coleman 1 HY"/>
        <s v="Colgate Powerhouse Unit 1 HY"/>
        <s v="Colgreen North Shore 1 PV-NT"/>
        <s v="Collierville 2"/>
        <s v="Colorado Green 1 WT"/>
        <s v="Columbia River Gorge Wind 2 WT"/>
        <s v="Columbia River Gorge Wind PV"/>
        <s v="Columbia Solar Energy II 1 PV-NT"/>
        <s v="Columbia Two 1 PV-NT"/>
        <s v="Columbus Solar 1 PV-NT"/>
        <s v="Comanche Solar 1 PV-T"/>
        <s v="Combine Hills 1 41 WT"/>
        <s v="Combine Hills 2 63 WT"/>
        <s v="Community Solar 1 PV-NT"/>
        <s v="Community Solar Expansion PV"/>
        <s v="Community Solar Garden PV"/>
        <s v="Community Solar PV"/>
        <s v="Community Solar Sdsu Pv1 1 PV-T"/>
        <s v="Condon Wind 1 41 WT"/>
        <s v="Condon Wind 2 42 WT"/>
        <s v="Conrad 1 Crd1 1 PV-NT"/>
        <s v="Conrad 2 Crd2 1 PV-NT"/>
        <s v="Constable BESS 1 BA"/>
        <s v="Control Gorge 1 HY"/>
        <s v="Copper Crossing Energy and Research Center 2 PV"/>
        <s v="Copper Crossing Energy and Research Center 3 BA"/>
        <s v="Copper Mountain 10 1 PV-NT"/>
        <s v="Copper Mountain 3 PV-NT"/>
        <s v="Copper Mountain 48 1 PV-NT"/>
        <s v="Copper Mountain Solar 4-1 PV-NT"/>
        <s v="Copper Mountain V 2"/>
        <s v="Copper Mt Solar 5-1 PV-T"/>
        <s v="Coram Brodie Wind Project"/>
        <s v="Corcoran 2 PV-NT"/>
        <s v="Corcoran 3 PV-NT"/>
        <s v="Corcoran City 1 PV-NT"/>
        <s v="Corcoran Solar 1 PV-NT"/>
        <s v="Coronal Lost Hills"/>
        <s v="Corriedale 1 WT"/>
        <s v="Coso Battery Storage BA"/>
        <s v="Cotton Center 1 BA"/>
        <s v="Cotton Center 1 PV"/>
        <s v="Cottonwood 1 HY"/>
        <s v="Cougar HY 1 HY"/>
        <s v="CouleePump1-2"/>
        <s v="CouleePump3-4"/>
        <s v="CouleePump5-6"/>
        <s v="Cove Mountain Solar 2 Gen01 PV-T"/>
        <s v="Cove Mountain Solar Gen01 PV-T"/>
        <s v="Cove Road Hydro Qf Units 1 HY"/>
        <s v="Cow Creek Hydro 1 HY"/>
        <s v="Cowley Ridge Cre3 1 WT"/>
        <s v="Cowlitz Falls HY 1 HY"/>
        <s v="Cowlitz Falls HY 2 HY"/>
        <s v="Coyote Gulch 1 PV-T"/>
        <s v="Crane Valley 1 HY"/>
        <s v="Crescent Valley Solar 2 PV-NT"/>
        <s v="Crescent Valley Solar PV-NT"/>
        <s v="Crest Contracts 1 PV-NT"/>
        <s v="Crest Contracts 2 PV-NT"/>
        <s v="Crest Contracts PV-NT"/>
        <s v="Cresta_2"/>
        <s v="Crimson Energy Storage 1 BA"/>
        <s v="Crossing Trails Wind Farm 1 WT"/>
        <s v="Crystal 1 HY"/>
        <s v="Csolar IV South 1 PV-NT"/>
        <s v="Cuba Solar 1 PV-T"/>
        <s v="Cushman 1 2-1 HY"/>
        <s v="Cushman 2 3-1 HY"/>
        <s v="Cutler 1 HY"/>
        <s v="Cutler 2 HY"/>
        <s v="Cuyama Solar 1 PV-NT"/>
        <s v="Cypress 1 Cyp1 1 WT"/>
        <s v="Cypress 2 Cyp2 1 WT"/>
        <s v="Daggett PV 2-3"/>
        <s v="Daggett Solar 3 A BESS PV-NT"/>
        <s v="Dallas Energy Storage 1 BA"/>
        <s v="Data Center 1 Solar Energy Center 1 PV-NT"/>
        <s v="Data Center 1 Solar Energy Center 2 PV-T"/>
        <s v="Data Center 1 Solar Energy Center 3 PV-T"/>
        <s v="Davis 1 HY"/>
        <s v="Dawson Power Plant 1 HY"/>
        <s v="DCI Blackwater"/>
        <s v="DCI Lamar"/>
        <s v="DCI Rapid City"/>
        <s v="DCI Stegall"/>
        <s v="DCI Virginia Smith"/>
        <s v="DCI_Artesia"/>
        <s v="DCI_Miles_City"/>
        <s v="De Sabla Hydro 1 HY"/>
        <s v="Deadck 1 Unit 1 HY"/>
        <s v="Decatur Solar PV PV-NT"/>
        <s v="Dedeaux Ontario 1 PV-NT"/>
        <s v="Deer Creek CA 1 HY"/>
        <s v="Deer Creek UT 1 HY"/>
        <s v="Delano Land 1 PV-NT"/>
        <s v="Delsur Aggregate Solar Resources PV-NT"/>
        <s v="DeltaPump-Total"/>
        <s v="Deming Solar PV 1 PV-NT"/>
        <s v="Demoss Battery Storage Nextera 1 BA"/>
        <s v="Derr Creek 1 HY"/>
        <s v="Deschutes Valley Water District Opal Springs 1 HY"/>
        <s v="Desert Green Solar Farm 1 PV-NT"/>
        <s v="Desert Harvest 1 PV-NT"/>
        <s v="Desert Harvest 2 PV-NT"/>
        <s v="Desert Harvest BESS 1 BA"/>
        <s v="Desert Hot Springs 2 PV-NT"/>
        <s v="Desert Peak Energy Storage BA"/>
        <s v="Desert Peak Energy Storage II DP2 BA"/>
        <s v="Desert Star 1 BA"/>
        <s v="Desert Star 1 PV"/>
        <s v="Desert Stateline 1 PV-NT"/>
        <s v="Desert Sunlight 250 PV"/>
        <s v="Desert Sunlight 300 PV"/>
        <s v="Desert Sunlight BA 1"/>
        <s v="Desert Sunlight BA 2"/>
        <s v="Detroit HY 1 HY"/>
        <s v="DevilCanyon2"/>
        <s v="Dexter HY 1 HY"/>
        <s v="DG-BTM-AESO"/>
        <s v="DG-BTM-AVA"/>
        <s v="DG-BTM-AZPS"/>
        <s v="DG-BTM-BANC"/>
        <s v="DG-BTM-BPAT"/>
        <s v="DG-BTM-CHPD"/>
        <s v="DG-BTM-CIPB"/>
        <s v="DG-BTM-CIPV"/>
        <s v="DG-BTM-CISC"/>
        <s v="DG-BTM-CISD"/>
        <s v="DG-BTM-DOPD"/>
        <s v="DG-BTM-EPE"/>
        <s v="DG-BTM-GCPD"/>
        <s v="DG-BTM-IID"/>
        <s v="DG-BTM-IPFE"/>
        <s v="DG-BTM-IPMV"/>
        <s v="DG-BTM-IPTV"/>
        <s v="DG-BTM-LDWP"/>
        <s v="DG-BTM-NEVP"/>
        <s v="DG-BTM-NWMT"/>
        <s v="DG-BTM-PACW"/>
        <s v="DG-BTM-PAID"/>
        <s v="DG-BTM-PAUT"/>
        <s v="DG-BTM-PAWY"/>
        <s v="DG-BTM-PGE"/>
        <s v="DG-BTM-PNM"/>
        <s v="DG-BTM-PSCO"/>
        <s v="DG-BTM-PSEI"/>
        <s v="DG-BTM-SCL"/>
        <s v="DG-BTM-SPPC"/>
        <s v="DG-BTM-SRP"/>
        <s v="DG-BTM-TEPC"/>
        <s v="DG-BTM-TIDC"/>
        <s v="DG-BTM-TPWR"/>
        <s v="DG-BTM-VEA"/>
        <s v="DG-BTM-WACM"/>
        <s v="DG-BTM-WALC"/>
        <s v="DG-BTM-WAUW"/>
        <s v="Diablo 1 HY"/>
        <s v="Diablo Winds 1 WT"/>
        <s v="DIAMOND VALLEY LAKE PUMP-GEN PLANT"/>
        <s v="Diamond Valley Solar 1 PV-NT"/>
        <s v="Dickson Dam Dksn 1 HY"/>
        <s v="Dickson Dam Dksn 2 HY"/>
        <s v="Dickson Dam Dksn 3 HY"/>
        <s v="Digger Creek Ranch Hydro 1 HY"/>
        <s v="Dion_R_Holm_1"/>
        <s v="Distributed BES 1 BA"/>
        <s v="Division Creek 1 HY"/>
        <s v="Dodge Flat 1 PV-T"/>
        <s v="Dodge Flat 2 PV-T"/>
        <s v="Dodge Flat Solar 1 BA"/>
        <s v="Dokie Wind 1 WT"/>
        <s v="Dokie Wind 2 WT"/>
        <s v="Dokie Wind 3 WT"/>
        <s v="Dokie Wind 4 WT"/>
        <s v="Dokie Wind 5 WT"/>
        <s v="Dokie Wind 6 WT"/>
        <s v="Dolores Canyon 1 PV-T"/>
        <s v="Don Pedro 1 HY"/>
        <s v="Donnells Hydro 1 HY"/>
        <s v="DosAmigosPump-Total"/>
        <s v="DR_AESO-1"/>
        <s v="DR_AVA-1"/>
        <s v="DR_AZPS-1"/>
        <s v="DR_BANC-1"/>
        <s v="DR_BCHA-1"/>
        <s v="DR_BPAT-1"/>
        <s v="DR_CFE-1"/>
        <s v="DR_CHPD-1"/>
        <s v="DR_CIPB-1"/>
        <s v="DR_CIPV-1"/>
        <s v="DR_CISC-1"/>
        <s v="DR_CISD-1"/>
        <s v="DR_DOPD-1"/>
        <s v="DR_EPE-2"/>
        <s v="DR_GCPD-1"/>
        <s v="DR_IID-1"/>
        <s v="DR_IPFE-1"/>
        <s v="DR_IPMV-1"/>
        <s v="DR_IPTV-1"/>
        <s v="DR_LDWP"/>
        <s v="DR_NEVP-1"/>
        <s v="DR_NWMT-1"/>
        <s v="DR_PACW"/>
        <s v="DR_PAID-1"/>
        <s v="DR_PAUT-1"/>
        <s v="DR_PAWY"/>
        <s v="DR_PGE-1"/>
        <s v="DR_PNM"/>
        <s v="DR_PSCO-01"/>
        <s v="DR_PSEI-01"/>
        <s v="DR_SCL-1"/>
        <s v="DR_SPPC-1"/>
        <s v="DR_SRP-1"/>
        <s v="DR_TEPC"/>
        <s v="DR_TIDC-1"/>
        <s v="DR_TPWR-1"/>
        <s v="DR_VEA-1"/>
        <s v="DR_WACM"/>
        <s v="DR_WALC-1"/>
        <s v="DR_WAUW-1"/>
        <s v="Dracker II (Blyth II) BA"/>
        <s v="Dracker Solar Unit 1 BESS 1 BA"/>
        <s v="Dracker Solar Unit 1 PV-NT"/>
        <s v="Dracker Solar Unit 2 PV-NT"/>
        <s v="Dracker Solar Unit 3 PV-NT"/>
        <s v="Dracker Solar Unit 4 BESS 1 BA"/>
        <s v="Drop 1-1 HY"/>
        <s v="Drop 2-1 HY"/>
        <s v="Drop 3-1 HY"/>
        <s v="Drop 4-1 HY"/>
        <s v="Drop 4-2 HY"/>
        <s v="Drop 5-1 HY"/>
        <s v="Drum Ph 2 Unit 5-1 HY"/>
        <s v="Drum1-2"/>
        <s v="Dry Creek Birch Power 1 HY"/>
        <s v="Dry Farm Ranch B 1 PV-NT"/>
        <s v="Dry Lake East I PV-T"/>
        <s v="Dry Lake East II BA"/>
        <s v="Dry Lake Solar"/>
        <s v="Dry Lake Wind 2-2"/>
        <s v="Dry Lake Wind 2-3"/>
        <s v="Dry Lake Wind East"/>
        <s v="Ducor Solar 1 PV-NT"/>
        <s v="Ducor Solar 2 PV-NT"/>
        <s v="Ducor Solar 3 PV-NT"/>
        <s v="Ducor Solar 4-1 PV-NT"/>
        <s v="Dulles 1 PV-NT"/>
        <s v="Dunlap Ranch 74 WT"/>
        <s v="Dunmore Solar 1 PV-NT"/>
        <s v="Duran Mesa"/>
        <s v="Durango Solar Garden 1 PV"/>
        <s v="Durango Solar Garden 2 PV"/>
        <s v="Dutch Flat 1 Ph 1 HY"/>
        <s v="Dutch Flat 2 Ph 1 HY"/>
        <s v="Dworshak HY 1 HY"/>
        <s v="Dwp Built Solar 1 PV-NT"/>
        <s v="Dwp Solar Rooftop 1 PV-NT"/>
        <s v="Dyer Summit Wind Repower 1 WT"/>
        <s v="E Oregon Solar 1 PV"/>
        <s v="E Oregon Solar 2 PV"/>
        <s v="E Oregon Solar 3 PV"/>
        <s v="Eagle Creek 1 PV-NT"/>
        <s v="Eagle Creek 2 PV-NT"/>
        <s v="Eagle Point 1 HY"/>
        <s v="Eagle Shadow Mtn Fka Keno Solar 1 PV BA"/>
        <s v="Eagle Springs Solar 1 PV-T"/>
        <s v="EagleMountainPump-Total"/>
        <s v="EAST CLEVELAND ROAD SOLAR PV-NT"/>
        <s v="East Highline 1 HY"/>
        <s v="East Line Solar 1 PV-T"/>
        <s v="East Portal Hydro 1 HY"/>
        <s v="East Strathmore Namaka 1 PV-NT"/>
        <s v="Eastern BESS 1 BA"/>
        <s v="Eastwind 1 WT"/>
        <s v="Eastwood Pump Gen 1 PS"/>
        <s v="EBC 46 1 HY"/>
        <s v="EdmonstonPump-Total"/>
        <s v="Edom Hills Wind Farm 1 WT"/>
        <s v="Edsan 1 Edwards 1 PV-NT"/>
        <s v="Edsan 1A BA"/>
        <s v="EdSan 2 BESS"/>
        <s v="Edsan 2 Edwards 1A PV-NT"/>
        <s v="Edsan 2 Sanborn 3-3 BA"/>
        <s v="EdwardCHyatt1"/>
        <s v="Ee K Solar 1 PV-NT"/>
        <s v="Ekola Flats WindWT"/>
        <s v="El Cabo Wind 1 WT"/>
        <s v="El Centro BESS 1 BA"/>
        <s v="El Chaparral Solar Farm 1 PV-T"/>
        <s v="El Dorado Unit 1 HY"/>
        <s v="El Rito BESS 1 BA"/>
        <s v="El Rito Solar Additional 1 PV-T"/>
        <s v="El Sol BESS 1 BA"/>
        <s v="El Vado 1 HY"/>
        <s v="Eland 1 BESS"/>
        <s v="Eland Solar PV1"/>
        <s v="Eland Solar PV2"/>
        <s v="Elbe Solar Center LLCPV-T"/>
        <s v="Electra_1"/>
        <s v="Electron 1 HY"/>
        <s v="Elektron Solar 20 Year PV-T"/>
        <s v="Elektron Solar 25 Year PV-T"/>
        <s v="Elephant Butte 1 HY"/>
        <s v="Eleven Mile: Solar 1 PV"/>
        <s v="Eleven Mile: Storage (4 HR) 2 BA"/>
        <s v="Elkhorn Energy Storage 1 BA"/>
        <s v="Elkhorn Wind 1 WT"/>
        <s v="ELLIOTT ENERGY STORAGE BA"/>
        <s v="Elmore Distributed BESS BA"/>
        <s v="Empress 21 PV-NT"/>
        <s v="Empress 394S Der Solar 1 PV-NT"/>
        <s v="Encino North 1 PV-T"/>
        <s v="Encino Solar Energy Center 1 PV-T"/>
        <s v="Energia Sierra Juarez Wind 2 WT"/>
        <s v="Enerparc California 2 PV-NT"/>
        <s v="Enersmart Chula Vista 1 BA"/>
        <s v="Enersmart El Cajon BA"/>
        <s v="EnerSmart Imperial Beach 2 BA"/>
        <s v="EnerSmart Mesa Heights BA"/>
        <s v="EnerSmart Murray 1 BA"/>
        <s v="ENGIE Buffalo Trail North Wind 1 WT"/>
        <s v="Enmax Taber Tab1 1 WT"/>
        <s v="Enmax Taber Tab1 2 WT"/>
        <s v="Enterprise MPC Solar 1 PV-NT"/>
        <s v="Enterprise Solar Ents1 PV-T"/>
        <s v="Ereserve1 Rycroft Erv1 1 BA"/>
        <s v="Ereserve2 Buffalo Creek Erv2 1 BA"/>
        <s v="Ereserve3 Mercer Hill Erv3 1 BA"/>
        <s v="eReserve4 Nilrem (ERV4) 1 BA"/>
        <s v="Ereserve5 Hughenden Erv5 1 BA"/>
        <s v="eReserve6 Nilrem (ERV6) 1 BA"/>
        <s v="eReserve7/8 Goodfare (ERV7/8) 1 BA"/>
        <s v="eReserve9 Wapiti (ERV9) 1 BA"/>
        <s v="Escalante Solar 1 PV-T"/>
        <s v="Escalante Solar I 1-2 PV-T"/>
        <s v="Escalante Solar III 3 PV-T"/>
        <s v="Esj Wind Energy 1 WT"/>
        <s v="Estancia Solar Project 1 PV-T"/>
        <s v="Estes 1 HY"/>
        <s v="Estrella 1 BA"/>
        <s v="Etiwanda Recovery Hydro 1 HY"/>
        <s v="Excelsior Solar 1 PV-NT"/>
        <s v="Exchequer Hydro 1 HY"/>
        <s v="Exeter Tulare PV 123 PV-NT"/>
        <s v="Existing Community Solar Gardens Net 1 PV-NT"/>
        <s v="Expressway Solar A 1 PV-NT"/>
        <s v="Expressway Solar B 1 PV-NT"/>
        <s v="Fairfield Powerhouse 1 HY"/>
        <s v="Fairfield Wind 1 WT"/>
        <s v="Fall River Mills Project A 1 PV-NT"/>
        <s v="Fall River Mills Project B 1 PV-NT"/>
        <s v="Fall River Solar 1 PV-T"/>
        <s v="Fallbrook Energy Storage 1 BA"/>
        <s v="Falls Creek 1 HY"/>
        <s v="Faraday 6 HY"/>
        <s v="Faraday Solar B LLC PV-T"/>
        <s v="Fargo Drop Hydro 1 HY"/>
        <s v="Farmers Irrigation District Copper Dam Plant 1 HY"/>
        <s v="Fifth Standard Solar 1 PV-NT"/>
        <s v="Fish Creek 1 HY"/>
        <s v="Fish Springs Ranch 1 PV BA"/>
        <s v="Fish Springs Ranch Battery BA"/>
        <s v="Fish Water 1 HY"/>
        <s v="Fishwater Hy Agg HY"/>
        <s v="Five Points Solar Station"/>
        <s v="Flaming Gorge 1 HY"/>
        <s v="Flatiron 1 HY"/>
        <s v="Flatiron 3 HY_PS"/>
        <s v="Fmeado 6 Hellhl 1 HY"/>
        <s v="Folsom 1 HY"/>
        <s v="Fontanalytle Creek Powerhouse P 1 HY"/>
        <s v="Fontenelle 1 HY"/>
        <s v="Foote Creek 1-4"/>
        <s v="Foothill Hydroelectric Recovery Plant 1 HY"/>
        <s v="Foothills 1 BA"/>
        <s v="Foothills 1 PV"/>
        <s v="Forbestown Hydro 1 HY"/>
        <s v="Forks_Butte2"/>
        <s v="Fort Churchill Solar Array (was Apple) 1 PV-T"/>
        <s v="Fort Lupton Solar Jenkins 1 PV-T"/>
        <s v="Fort Peck 1 HY"/>
        <s v="Fort Peck 2 HY"/>
        <s v="Fort Peck 3 HY"/>
        <s v="Fort Rock I PV-NT"/>
        <s v="Fort Rock IV PV PV-NT"/>
        <s v="Fortis Aura Provost DER Solar 1 PV-NT"/>
        <s v="Fortis Buford 538S DER Solar 1 PV-NT"/>
        <s v="Fortis Duchess 339S DER Solar Battery 1 PV-NT"/>
        <s v="Fortis Stony Plain 434S DER Solar 1 PV-NT"/>
        <s v="Forty Mile Granlea Modification 1 WT"/>
        <s v="Forty Mile Granlea Solar Phase 2 PV-NT"/>
        <s v="Forty Mile Granlea WAGF"/>
        <s v="Forty Mile MPC Wind 1 WT"/>
        <s v="Forty Mile Wind Phase 2 1 WT"/>
        <s v="Fossil Gulch 1 WT"/>
        <s v="Foster HY 1 HY"/>
        <s v="Fpl Energy C Wind 1 WT"/>
        <s v="Fpl Energy Montezuma Wind 1 WT"/>
        <s v="Frank Hooper 1 HY"/>
        <s v="Frankenheimer Power Plant 1 HY"/>
        <s v="Franklin BESS paired with Solar BA"/>
        <s v="Franklin Solar Paired With BESS PV"/>
        <s v="Fraser Solar PV"/>
        <s v="Freeway Springs 1 PV-NT"/>
        <s v="Fremont Canyon 1 HY"/>
        <s v="Fremont Solar/Battery PV-T"/>
        <s v="French Meadows Hydro 1 HY"/>
        <s v="Fresno Community Solar PV-NT"/>
        <s v="Fresno Solar Agg PV-NT"/>
        <s v="Fresno Solar West 1 PV-NT"/>
        <s v="FRESS2G2_29455_EQ"/>
        <s v="Friant Dam 1 HY"/>
        <s v="Frick Summit Wind Repower WT"/>
        <s v="Frontier Solar 1 PV-NT"/>
        <s v="Ft Huachuca Phase II 1 PV-NT"/>
        <s v="Fuerza Eolica San Matias 1 WT"/>
        <s v="Gala Solar PV-T"/>
        <s v="Galesville Dam Douglas County 1 HY"/>
        <s v="Garden Plain Gdp1 1 WT"/>
        <s v="Garland A 1 PV-NT"/>
        <s v="Garland B BESS"/>
        <s v="Garland B1PV-NT180"/>
        <s v="Garland Canal Proj 1 HY"/>
        <s v="Garnet Solar Power Generation Station 1 PV-NT"/>
        <s v="Garnet Wind Energy Center 1 WT"/>
        <s v="Garnet Winds Aggregation 1 WT"/>
        <s v="Gaskell West 1 PV-NT"/>
        <s v="GASKELL WEST 2a PV-NT"/>
        <s v="GASKELL WEST 2b PV-NT"/>
        <s v="Gates Solar Station 1 PV-NT"/>
        <s v="Gateway Energy Storage 1 BA"/>
        <s v="Gem State 1 HY"/>
        <s v="Gemini 1 PV-T"/>
        <s v="Gemini BESS"/>
        <s v="Gene Intake Pump-Total"/>
        <s v="Genesis Mccoy BESS 1 BA"/>
        <s v="GenesisSolarEnergy1"/>
        <s v="Georgetown Solar 1 PV-NT"/>
        <s v="Gestamp Solar 1 PV-NT"/>
        <s v="Ghost Pine Nep1 1 WT"/>
        <s v="Ghost Pine Nep1 2 WT"/>
        <s v="Ghost Pine Nep1 3 WT"/>
        <s v="Ghost Pine Nep1 4 WT"/>
        <s v="Ghost Pine Nep1 5 WT"/>
        <s v="Giffen Solar Park 1 PV-NT"/>
        <s v="Giffen Solar Station 1 PV-NT"/>
        <s v="Gila Bend"/>
        <s v="Gila Bend 2-2 BA"/>
        <s v="Gila Bend 2-2 PV"/>
        <s v="Gila Bend BESS"/>
        <s v="Gillespie 1 Solar 1 PV"/>
        <s v="Glacier Winds Energy One 71 WT"/>
        <s v="Glacier Winds Energy Two 69 WT"/>
        <s v="Gleichen DG Solar 1 PV-NT"/>
        <s v="Glen Canyon 1 HY"/>
        <s v="Glen Canyon Solar A PV-T"/>
        <s v="Glendo 1 HY"/>
        <s v="Glenrock_1"/>
        <s v="Golden Field Solar III BESS"/>
        <s v="Golden Field Solar III PV"/>
        <s v="Golden Fields Solar I"/>
        <s v="Golden Hills A"/>
        <s v="Golden Hills C 1 WT"/>
        <s v="Golden Hills Wind 2 WT"/>
        <s v="Golden Springs Bldg Agg"/>
        <s v="Golden Valley 1 WT"/>
        <s v="Golden West 1 WT"/>
        <s v="GOLETA ENERGY STORAGE BA"/>
        <s v="Goodnoe Hills 17168 WT"/>
        <s v="Goose Lake 1 PV-NT"/>
        <s v="Gordon Butte Wind 1 WT"/>
        <s v="Gordon M Shrum 1 HY"/>
        <s v="Gorge 1 HY"/>
        <s v="Goshen2-JollyHills-1"/>
        <s v="Goshn IIjolly Hills 83 WT"/>
        <s v="Grady Wind 1 WT"/>
        <s v="Granby Hydro 1 HY"/>
        <s v="Grand Coulee"/>
        <s v="Grand Coulee: Pump Powerhouse HY 1 PS"/>
        <s v="Grand View PV Solar Two 1 PV-T"/>
        <s v="Granite 1 HY"/>
        <s v="Granite Mountain East 1 PV-T"/>
        <s v="Granite Mountain West 1 PV-T"/>
        <s v="Granite Peak Solar 1 PV-T"/>
        <s v="Grants Solar Sakaleris Boulevard Solar 1 PV-T"/>
        <s v="Graphite Solar I PV"/>
        <s v="Grasshopper Flat Hydro 1 HY"/>
        <s v="Grasslands 4 PV-NT"/>
        <s v="Grasslands PV-NT Agg PV-NT"/>
        <s v="Gray Hawk Solar Fixed PV 1 PV-T"/>
        <s v="Grayland Wind Coastal 4 WT"/>
        <s v="Grazing Yak 1 PV"/>
        <s v="Great Divide Solar 1 OT"/>
        <s v="Greater_Imperial_Solar_ECO_138kV 1 PV"/>
        <s v="Greater_Imperial_Solar_ECO_138kV 2 PV"/>
        <s v="Greater_Imperial_Solar_Imperial Valley_230kV PV"/>
        <s v="Greater_Imperial_Wind_ECO_138kV WT"/>
        <s v="Greater_Imperial_Wind_New Sub - Suncrest 1 WT"/>
        <s v="Greater_Imperial_Wind_New Sub - Suncrest 2 WT"/>
        <s v="Greater_Kramer_Solar_Calcite_230kV 1 PV"/>
        <s v="Greater_Kramer_Solar_Calcite_230kV 2 PV"/>
        <s v="Greater_Kramer_Solar_Coolwater_115kV 1 PV"/>
        <s v="Greater_Kramer_Solar_Coolwater_115kV 2 PV"/>
        <s v="Greater_Kramer_Solar_Kramer_230kV 1 PV"/>
        <s v="Greater_Kramer_Solar_Kramer_230kV 2 PV"/>
        <s v="Greater_Kramer_Solar_Kramer_230kV 3 PV"/>
        <s v="Greater_Kramer_Solar_Roadway_115kV 1 PV"/>
        <s v="Greater_Kramer_Solar_Roadway_115kV 2 PV"/>
        <s v="Greater_Kramer_Wind_Coolwater_115kV WT"/>
        <s v="Greater_Kramer_Wind_New Sub - Lugo - Pisgah WT"/>
        <s v="Green Beanworks B 1 PV-NT"/>
        <s v="Green Beanworks C 1 PV-NT"/>
        <s v="Green Beanworks D 1 PV-NT"/>
        <s v="Green Holdings 2"/>
        <s v="Green Meadow Solar 1 OT"/>
        <s v="Green Mountain 1 HY"/>
        <s v="Green Peter 1 HY"/>
        <s v="Green River Energy Center PV-T"/>
        <s v="Green Solar LLC PV-T"/>
        <s v="Green Springs HY 1 HY"/>
        <s v="Greenfield Wind 1 WT"/>
        <s v="Greenville Solar 1 PV-T"/>
        <s v="Gridley Main Two 1 PV-NT"/>
        <s v="Grizzly 1 HY"/>
        <s v="Grizzly Bear Creek 1 WT"/>
        <s v="Grove Solar Center 1 PV-NT"/>
        <s v="Guernsey 1 HY"/>
        <s v="GUERNSEY_D1_34461_8"/>
        <s v="H M Jackson 1 HY"/>
        <s v="Haas1"/>
        <s v="Haiwee 1 HY"/>
        <s v="Halkirk Wind Power Facility H 4 WT"/>
        <s v="Halkirk Wind Power Facility H 7 WT"/>
        <s v="Halsey Hydro 1 HY"/>
        <s v="Hancock 1 HY"/>
        <s v="Hand Hills Hhw1 1 WT"/>
        <s v="Hanger 160 Brighton 1 PV-NT"/>
        <s v="Happy Jack 1 WT"/>
        <s v="Happy Valley BESS I 1 BA"/>
        <s v="Harbour Pointe BA1 BA"/>
        <s v="Harquahala (300PV + 300BESS) 1 BA"/>
        <s v="Harquahala (300PV + 300BESS) 1 PV"/>
        <s v="Harriet Lake 1 HY"/>
        <s v="Harris 1 PV-NT"/>
        <s v="Harry Allen Solar 3 PV-T"/>
        <s v="Harvest Wind"/>
        <s v="Hat Creek 1 HY"/>
        <s v="Hat Creek 2 HY"/>
        <s v="Hatch Solar Energy Center 1 PV-T"/>
        <s v="Hatchet Creek 1 HY"/>
        <s v="Hatchet Ridge Wind Farm"/>
        <s v="Hauser Agg HY"/>
        <s v="Hawk Energy Storage Center CE"/>
        <s v="Hay Canyon 48 WT"/>
        <s v="Hayford Grid BA"/>
        <s v="Haypress Lower 1 HY"/>
        <s v="Hays Hys1 1 PV-NT"/>
        <s v="Hayworth Solar Farm 1 PV-NT"/>
        <s v="Hazel A 1 PV-NT"/>
        <s v="Hazelton A 1 HY"/>
        <s v="Hazelton B 1 HY"/>
        <s v="Hazelton B 2 HY"/>
        <s v="Headgate Rock 1 HY"/>
        <s v="Heart Mountain 1 HY"/>
        <s v="Heber Solar 1 PV-T"/>
        <s v="Hecate Energy Desert Storage 1 BA"/>
        <s v="Hecate Santa Teresa 1 PV-T"/>
        <s v="Hecate Santa Teresa 2 PV-T"/>
        <s v="Hellroaring Hydro Agg HY"/>
        <s v="Hells Canyon 1 HY"/>
        <s v="Helms Pump Gen Unit 1 PS"/>
        <s v="Helms Pump Gen Unit 2 PS"/>
        <s v="Helms Pump Gen Unit 3 PS"/>
        <s v="Hemingway Standalone BESS BA"/>
        <s v="Henrietta D Energy Storage 1 BA"/>
        <s v="Henrietta Solar Project 1 PV-NT"/>
        <s v="High 5 Solar BESS 1 BA"/>
        <s v="High 5 Solar PV-NT"/>
        <s v="High Line Canal Hydro 1 HY"/>
        <s v="High Lonesome Mesa Wind Farm 1 WT"/>
        <s v="High Mesa 1 WT"/>
        <s v="High Top Solar PV-T"/>
        <s v="High Winds Energy Center 1 WT"/>
        <s v="High_Plains"/>
        <s v="Hilda Wind Hld1 1 WT"/>
        <s v="Hills Creek HY 1 HY"/>
        <s v="Hollister Solar 1 PV-NT"/>
        <s v="Holloman Solar Facility Hpv1 PV-T"/>
        <s v="Holter 1 HY"/>
        <s v="Hooper Solar 1 PV-T"/>
        <s v="Hoover A1 HY"/>
        <s v="Hoover N1 HY"/>
        <s v="Hopkins Ridge Wind 1-2"/>
        <s v="Horn PV-NT"/>
        <s v="Horn Rapids Battery BA1 BA"/>
        <s v="Horn Rapids Solar And Storage PV PV-NT"/>
        <s v="Hornshadow Solar II LLC PV-T"/>
        <s v="Hornshadow Solar LLC PV-T"/>
        <s v="Horse Butte Wind I 1 WT"/>
        <s v="Horse Mesa 1 HY"/>
        <s v="Horse Mesa PS1 PS"/>
        <s v="Horseshoe Bend 1 WT"/>
        <s v="Horseshoe Bend Hydro 1 HY"/>
        <s v="Horseshoe Bend Wind"/>
        <s v="Horseshoe Solar Utah Schedule 3-4 PV-T"/>
        <s v="Huerfano River Wind 1 WT"/>
        <s v="Hull Hul1 1 PV-NT"/>
        <s v="Humboldt_Bay_Offshore_Wind_Humboldt 1 WS"/>
        <s v="Humboldt_Bay_Offshore_Wind_Humboldt 2 WS"/>
        <s v="HUMIDOR STORAGE 1 BA"/>
        <s v="Hummingbird Energy Storage BA"/>
        <s v="Humphreys 1 HY"/>
        <s v="Hungry Horse 1 HY"/>
        <s v="Hunter Solar 1 PV-T"/>
        <s v="Hunter Solar PV-T"/>
        <s v="HuronSolar"/>
        <s v="Hyder 1 (Phase 1) BESS"/>
        <s v="Hyder 2 BA"/>
        <s v="Hyder 2 PV"/>
        <s v="Hyder I (Phase 1)"/>
        <s v="Hyder I (Phase 2)"/>
        <s v="Hyline Solar Center 1 PV-NT"/>
        <s v="Hypower Inc Forks Of Butte 1 HY"/>
        <s v="Ice Harbor"/>
        <s v="Id Solar 1 Boise City Solar 1 PV-T"/>
        <s v="Imperial Valley Solar 1 PV-NT"/>
        <s v="Imperial Valley Solar 2 PV-NT"/>
        <s v="Imperial Valley West Q 608 1 PV-NT"/>
        <s v="Indian Valley Hydro 1 HY"/>
        <s v="Industry Metrolink PV 1 PV-NT"/>
        <s v="Innisfail Inf1 1 PV-NT"/>
        <s v="International Turbine Research 1 WT"/>
        <s v="International Turbine Research 2"/>
        <s v="IPC agg Wind HGWP_GEN"/>
        <s v="IPC agg Wind MTNAIRW1"/>
        <s v="IPC Agg Wind Tuanagen"/>
        <s v="IPC Agrhydro 60345 Agg HY"/>
        <s v="Ipmv Hy Agg 1 HY"/>
        <s v="IPTV Hyagg Malheur Co HY"/>
        <s v="IPTV WT Agg Elmore Co 2 WT"/>
        <s v="IQ Solar (Norwood) PV"/>
        <s v="Iron Horse Battery Storage 1 BA"/>
        <s v="Iron Horse Solar 1 PV-NT"/>
        <s v="Iron Springs 1 PV-T"/>
        <s v="IronMountainPump-Total"/>
        <s v="IRRICAN HY"/>
        <s v="Isabella Hydro Dam 1 HY"/>
        <s v="Island Park 1 HY"/>
        <s v="Ivanhoe Tulare PV 123 PV-NT"/>
        <s v="Ivanpah 1 PV-T"/>
        <s v="Ivanpah 2 PV-T"/>
        <s v="Ivanpah 3 PV-T"/>
        <s v="Jackpot Holdings PV"/>
        <s v="Jacumba Solar Farm 1 PV-NT"/>
        <s v="James B Black 1 HY"/>
        <s v="Java Solar 1 PV-NT"/>
        <s v="Jaybird 1 HY"/>
        <s v="Jenner 3 Jnr3 1 WT"/>
        <s v="Jenner Jer1 1 PV-NT"/>
        <s v="Jenner Mpc Wagf 1 WT"/>
        <s v="Jenner Wagf Phase 2 WT"/>
        <s v="Jicarilla Solar 1 PV-T"/>
        <s v="Jicarilla Solar 2-2 PV-T"/>
        <s v="Jicarilla Solar 3-3 PV-T"/>
        <s v="Jicarilla Storage 1 BA"/>
        <s v="Jim Ford Hydro Agg HY"/>
        <s v="Joffre 535S DER Solar 1 PV-NT"/>
        <s v="Joffre 535S Der Solar 2 PV-NT"/>
        <s v="Johanna Storage 1 BA"/>
        <s v="John Day"/>
        <s v="John Day Creek 1 HY"/>
        <s v="Jones Fork 1 HY"/>
        <s v="Joya Del Sol 1 PV-NT"/>
        <s v="Judge F Carr 1 HY"/>
        <s v="Judith Gap 90 WT"/>
        <s v="Julian Hinds Pump-Total"/>
        <s v="Juniper Canyon 1 63 WT"/>
        <s v="Jurassic MPC Solar Battery 1 PV-NT"/>
        <s v="Jurupa 1 PV-NT"/>
        <s v="K Road Moapa"/>
        <s v="Kansas 1 PV-NT"/>
        <s v="Karen Avenue Wind Farm 1 WT"/>
        <s v="KAWEAH PH 1 UNIT 1"/>
        <s v="KAWEAH PH 2 &amp; 3 PSP AGGREGATE"/>
        <s v="Kaweah Unit 1 1 HY"/>
        <s v="Kayenta Solar 1 PV"/>
        <s v="Kayenta Solar 2-2 PV"/>
        <s v="Kearny North Energy Storage BA"/>
        <s v="Kelly Ridge Hydro Unit 1 HY"/>
        <s v="Kemano 1 HY"/>
        <s v="Kent South 1 PV-NT"/>
        <s v="Kerkhoff Ph 2 Unit 1 HY"/>
        <s v="Kern Canyon Conversion HY"/>
        <s v="Kern River Ph 3 Units 1-2 Aggregate 1 HY"/>
        <s v="Kern_Greater_Carrizo_Wind_Caliente_230kV WT"/>
        <s v="Kern_Greater_Carrizo_Wind_Templeton_230kV WT"/>
        <s v="KernRiver1-2"/>
        <s v="Kerr 1 HY"/>
        <s v="Kerr 2 HY"/>
        <s v="Kerr 3 HY"/>
        <s v="Keswick 1 HY"/>
        <s v="Kettleman Solar PV-NT"/>
        <s v="Kettles Hill Khw1 1 WT"/>
        <s v="KettlesHills2_1"/>
        <s v="KettlesHills2_2"/>
        <s v="KettlesHills3_3"/>
        <s v="Killarney Lake 1 PV-NT"/>
        <s v="Kimball Wind Farm 1 WT"/>
        <s v="Kingbird Solar A 1 PV-NT"/>
        <s v="Kingbird Solar B 1 PV-NT"/>
        <s v="Kings Estate Solar 4144 PV-NT"/>
        <s v="Kings River Hydro Unit 1 HY"/>
        <s v="Kingsburg1 1 PV-NT"/>
        <s v="Kingsburg2 1 PV-NT"/>
        <s v="Kisikaw Pisim 1 Kkp1 1 PV-NT"/>
        <s v="Kisikaw Pisim 2 Kkp2 2 PV-NT"/>
        <s v="Kittitas Valley Wind Project 48 WT"/>
        <s v="Klamath Falls Solar 2 Ewanua Solar 2 PV-T"/>
        <s v="Klondike IIIa 51 WT"/>
        <s v="Klondike Wind 1-2"/>
        <s v="Klondike Wind III-1"/>
        <s v="Kneehill Solar Trh1 1 PV-NT"/>
        <s v="Koma Kulshan 1 HY"/>
        <s v="Kona Solar Meridian 1 PV-NT"/>
        <s v="Kona Solar Rancho Dc 1 PV-NT"/>
        <s v="Kona Solar Terra Francesca 1 PV-NT"/>
        <s v="Kortes 1 HY"/>
        <s v="Kramer Junction 9 1 PV-NT"/>
        <s v="Kumeyaay Wind Farm 1 WT"/>
        <s v="Kuna BESS 1 BA"/>
        <s v="La Grange 1 HY"/>
        <s v="La Joya 1 WT"/>
        <s v="Labrisa Wind Project 1 WT"/>
        <s v="Lagrande 1 HY"/>
        <s v="LAKE ALPAUGH BATTERY STORAGE BA"/>
        <s v="Lake Creek Ferc Agg HY"/>
        <s v="Lake Herman Solar PV-NT"/>
        <s v="Lake Hodges Pumped Storage Unit 1 PS"/>
        <s v="Lake Mathews Hydroelectric Recovery Plan 1 HY"/>
        <s v="Lakeview Solar PV-T"/>
        <s v="Lamar Wind Agg WT"/>
        <s v="Lanacaster Aggregate Solar Resources PV-NT"/>
        <s v="Lancaster B 1 PV-NT"/>
        <s v="Lancaster East Avenue F 1 PV-NT"/>
        <s v="Lancaster Little Rock C 1 PV-NT"/>
        <s v="Lancaster Psomas Solar PV-NT"/>
        <s v="Lanfine Wind Lan1 1 WT"/>
        <s v="Las Cruces Centennial Solar Farm 2 PV-T"/>
        <s v="Las Vegas Solar PV 1 PV-NT"/>
        <s v="Latigo Wind 1 WT"/>
        <s v="Laughlin Solar 1 PV-T"/>
        <s v="Ldwp Hy Agg 1 HY"/>
        <s v="Leaburg HY 1 HY"/>
        <s v="Leaning Juniper 24473 WT"/>
        <s v="Leaning Juniper 2A 43 WT"/>
        <s v="Leaning Juniper 2B 74 WT"/>
        <s v="Leconte Energy Storage BA"/>
        <s v="Lemolo 1 HY"/>
        <s v="Lemolo 2 HY"/>
        <s v="Lemoore 1 PV-NT"/>
        <s v="Libby HY 1 HY"/>
        <s v="Libra Solar PV-NT"/>
        <s v="Li-ion Battery (4-hr) - Midway - Wheeler Ridge BA"/>
        <s v="Li-ion Battery (4-hr)_Antelope_230kV BA"/>
        <s v="Li-ion Battery (4-hr)_Arco_230kV BA"/>
        <s v="Li-ion Battery (4-hr)_Avocado_69kV BA"/>
        <s v="Li-ion Battery (4-hr)_Barre_230kV BA"/>
        <s v="Li-ion Battery (4-hr)_Calcite_230kV BA"/>
        <s v="Li-ion Battery (4-hr)_Capistrano_138kV 1 BA"/>
        <s v="Li-ion Battery (4-hr)_Carpenter Canyon BA"/>
        <s v="Li-ion Battery (4-hr)_Cayetano_230kV BA"/>
        <s v="Li-ion Battery (4-hr)_Center_230kV BA"/>
        <s v="Li-ion Battery (4-hr)_Cielo Azul_500kV 1 BA"/>
        <s v="Li-ion Battery (4-hr)_Colorado River_230kV BA"/>
        <s v="Li-ion Battery (4-hr)_Coolwater_115kV BA"/>
        <s v="Li-ion Battery (4-hr)_Cortina_115kV BA"/>
        <s v="Li-ion Battery (4-hr)_ECO_138kV BA"/>
        <s v="Li-ion Battery (4-hr)_El Cajon_69kV BA"/>
        <s v="Li-ion Battery (4-hr)_El Casco_230kV BA"/>
        <s v="Li-ion Battery (4-hr)_Eldorado_230kV BA"/>
        <s v="Li-ion Battery (4-hr)_Etiwanda_230kV BA"/>
        <s v="Li-ion Battery (4-hr)_Fink (Proposed)_230kV BA"/>
        <s v="Li-ion Battery (4-hr)_Fulton_230kV BA"/>
        <s v="Li-ion Battery (4-hr)_Gates_230kV 1 BA"/>
        <s v="Li-ion Battery (4-hr)_Gold Hill_230kV BA"/>
        <s v="Li-ion Battery (4-hr)_GWF Hanford_115kV BA"/>
        <s v="Li-ion Battery (4-hr)_Hassayampa_500kV BA"/>
        <s v="Li-ion Battery (4-hr)_Hinson_230kV BA"/>
        <s v="Li-ion Battery (4-hr)_Hollister_115kV BA"/>
        <s v="Li-ion Battery (4-hr)_Hoodoo Wash_500kV 1 BA"/>
        <s v="Li-ion Battery (4-hr)_Humboldt_115kV BA"/>
        <s v="Li-ion Battery (4-hr)_Imperial Valley_230kV BA"/>
        <s v="Li-ion Battery (4-hr)_Innovation_230kV BA"/>
        <s v="Li-ion Battery (4-hr)_Johanna_230kV BA"/>
        <s v="Li-ion Battery (4-hr)_Kirker_115kV BA"/>
        <s v="Li-ion Battery (4-hr)_Kramer_230kV 1 BA"/>
        <s v="Li-ion Battery (4-hr)_Laguna Bell_230kV 1 BA"/>
        <s v="Li-ion Battery (4-hr)_Lakeview_70kV BA"/>
        <s v="Li-ion Battery (4-hr)_Lakeville_230kV BA"/>
        <s v="Li-ion Battery (4-hr)_Lighthipe_230kV BA"/>
        <s v="Li-ion Battery (4-hr)_Los Banos_230kV BA"/>
        <s v="Li-ion Battery (4-hr)_Los Esteros_115kV 1 BA"/>
        <s v="Li-ion Battery (4-hr)_Madison_115kV BA"/>
        <s v="Li-ion Battery (4-hr)_Mandalay_230kV BA"/>
        <s v="Li-ion Battery (4-hr)_Martin_115kV 1 BA"/>
        <s v="Li-ion Battery (4-hr)_Metcalf_230kV 1 BA"/>
        <s v="Li-ion Battery (4-hr)_Midway_115kV BA"/>
        <s v="Li-ion Battery (4-hr)_Midway_500kV 1 BA"/>
        <s v="Li-ion Battery (4-hr)_Miguel_230kV BA"/>
        <s v="Li-ion Battery (4-hr)_Mira Loma_230kV 1 BA"/>
        <s v="Li-ion Battery (4-hr)_Mirage_230kV BA"/>
        <s v="Li-ion Battery (4-hr)_Mission_230kV BA"/>
        <s v="Li-ion Battery (4-hr)_Mohave_500kV 2 BA"/>
        <s v="Li-ion Battery (4-hr)_Moorpark_230kV 1 BA"/>
        <s v="Li-ion Battery (4-hr)_Oakland C_115kV BA"/>
        <s v="Li-ion Battery (4-hr)_Olive_115kV BA"/>
        <s v="Li-ion Battery (4-hr)_Pardee_230kV BA"/>
        <s v="Li-ion Battery (4-hr)_Pauda_230kV BA"/>
        <s v="Li-ion Battery (4-hr)_Pomerado_69kV BA"/>
        <s v="Li-ion Battery (4-hr)_Primm_230kV BA"/>
        <s v="Li-ion Battery (4-hr)_Putah Creek_115kV BA"/>
        <s v="Li-ion Battery (4-hr)_Red Bluff_230kV BA"/>
        <s v="Li-ion Battery (4-hr)_Red Bluff_500kV BA"/>
        <s v="Li-ion Battery (4-hr)_Ripon_115kV BA"/>
        <s v="Li-ion Battery (4-hr)_Roadway_115kV BA"/>
        <s v="Li-ion Battery (4-hr)_San Luis Rey_230kV BA"/>
        <s v="Li-ion Battery (4-hr)_Santa Clara_230kV BA"/>
        <s v="Li-ion Battery (4-hr)_Silvergate_230kV BA"/>
        <s v="Li-ion Battery (4-hr)_Springville_230kV BA"/>
        <s v="Li-ion Battery (4-hr)_Talega_230kV BA"/>
        <s v="Li-ion Battery (4-hr)_Tranquility_230kV 1 BA"/>
        <s v="Li-ion Battery (4-hr)_Trout Canyon_230kV 1 BA"/>
        <s v="Li-ion Battery (4-hr)_Valley (SCE)_500kV 1 BA"/>
        <s v="Li-ion Battery (4-hr)_Vestal_230kV BA"/>
        <s v="Li-ion Battery (4-hr)_Vincent_230kV 1 BA"/>
        <s v="Li-ion Battery (4-hr)_Vista (SCE)_230kV 1 BA"/>
        <s v="Li-ion Battery (4-hr)_Walnut_230kV BA"/>
        <s v="Li-ion Battery (4-hr)_Whirlwind_230kV 1 BA"/>
        <s v="Li-ion Battery (4-hr)_Windhub_230kV 1 BA"/>
        <s v="Li-ion Battery (8-hr)_Antelope_230kV BA"/>
        <s v="Li-ion Battery (8-hr)_Birds Landing_230kV BA"/>
        <s v="Li-ion Battery (8-hr)_Cielo Azul_500kV BA"/>
        <s v="Li-ion Battery (8-hr)_Delevan_230kV BA"/>
        <s v="Li-ion Battery (8-hr)_Devers_230kV 1 BA"/>
        <s v="Li-ion Battery (8-hr)_El Nido (SCE)_230kV BA"/>
        <s v="Li-ion Battery (8-hr)_Fink (Proposed)_230kV BA"/>
        <s v="Li-ion Battery (8-hr)_Helm_230kV BA"/>
        <s v="Li-ion Battery (8-hr)_Hoodoo Wash_500kV BA"/>
        <s v="Li-ion Battery (8-hr)_Innovation_230kV BA"/>
        <s v="Li-ion Battery (8-hr)_Johanna_230kV BA"/>
        <s v="Li-ion Battery (8-hr)_Kramer_230kV BA"/>
        <s v="Li-ion Battery (8-hr)_Llagas_115kV BA"/>
        <s v="Li-ion Battery (8-hr)_Los Banos_230kV BA"/>
        <s v="Li-ion Battery (8-hr)_Los Esteros_115kV BA"/>
        <s v="Li-ion Battery (8-hr)_Martin_115kV BA"/>
        <s v="Li-ion Battery (8-hr)_Mesa (SCE)_230kV BA"/>
        <s v="Li-ion Battery (8-hr)_Metcalf_230kV BA"/>
        <s v="Li-ion Battery (8-hr)_Midway_500kV BA"/>
        <s v="Li-ion Battery (8-hr)_Mira Loma_230kV BA"/>
        <s v="Li-ion Battery (8-hr)_Mustang_230kV BA"/>
        <s v="Li-ion Battery (8-hr)_Roadway_115kV BA"/>
        <s v="Li-ion Battery (8-hr)_Tranquility_230kV BA"/>
        <s v="Li-ion Battery (8-hr)_Trout Canyon_230kV BA"/>
        <s v="Li-ion Battery (8-hr)_Vincent_230kV BA"/>
        <s v="Li-ion Battery (8-hr)_Whirlwind_230kV BA"/>
        <s v="Li-ion Battery (8-hr)_Windhub_230kV BA"/>
        <s v="Lime Wind Energy 1 WT"/>
        <s v="Limon I 1 WT"/>
        <s v="Limon II 1 WT"/>
        <s v="Limon III 1 WT"/>
        <s v="Lind 1"/>
        <s v="Linden Ranch Wind 25 WT"/>
        <s v="Lindsay Tulare PV 124 PV-NT"/>
        <s v="Linkville Solar PV-T"/>
        <s v="Little Bear 3 Solar 1 PV-NT"/>
        <s v="Little Bear 4 Solar 5-1 PV-NT"/>
        <s v="Little Bear 4-1 PV-NT"/>
        <s v="Little Bear Solar 1 PV-NT"/>
        <s v="Little Falls 1 HY"/>
        <s v="Little Goose"/>
        <s v="Little Rock Pham Solar 1 PV-NT"/>
        <s v="Lockhart Solar 1 PV PV-NT"/>
        <s v="Lone Valley Solar Park 1 PV-NT"/>
        <s v="Lone Valley Solar Park 2 PV-NT"/>
        <s v="Long Duration Storage_Mendocino_115kV BA"/>
        <s v="Long Duration Storage_Whirlwind_230kV 1 BA"/>
        <s v="Long Lake 1 HY"/>
        <s v="Long Lake 2 HY"/>
        <s v="Long Lake 3 HY AVA"/>
        <s v="Long Lake 4 HY AVA"/>
        <s v="Longboat Solar 1 PV-NT"/>
        <s v="Longmont Hydro Agg HY"/>
        <s v="Lookout Point HY 1 HY"/>
        <s v="Loon Lake 1 HY"/>
        <s v="Los Alamos PV 1 BA"/>
        <s v="Los Alamos PV 1 PV"/>
        <s v="Los Lunas Solar PV 1 PV-NT"/>
        <s v="Lost Creek 1-2 Hydro Conversion 1 HY"/>
        <s v="Lost Creek HY 1 HY"/>
        <s v="Lost Hills Solar 1 PV-NT"/>
        <s v="Lovelock Solar 2 PV-NT"/>
        <s v="Lovelock Solar 3 PV-NT"/>
        <s v="Lovelock Solar PV-NT"/>
        <s v="Lovelock Storage BA"/>
        <s v="Low Line Midway Agg HY"/>
        <s v="Lower Baker 3 HY"/>
        <s v="Lower Boulder HY Agg"/>
        <s v="Lower Granite"/>
        <s v="Lower Hy Agg HY"/>
        <s v="Lower Malad 1 HY"/>
        <s v="Lower Molina 1 HY"/>
        <s v="Lower Monumental"/>
        <s v="Lower Salmon 1 HY"/>
        <s v="Lower Snake Wind 149 WT"/>
        <s v="Lower Valley Energy Agg HY"/>
        <s v="Lucky Peak 1 HY"/>
        <s v="Luke Air Force Base 1 PV"/>
        <s v="Lund Hill Solar PV-T"/>
        <s v="Lundy 1 HY"/>
        <s v="Macho Springs Solar 1 PV-T"/>
        <s v="MacleodG1_1"/>
        <s v="Madera 1 PV-NT"/>
        <s v="Madera Chowchilla 2 HY"/>
        <s v="Madera Hy Agg 1 HY"/>
        <s v="Madison Agg HY"/>
        <s v="Magic Reservoir 1 HY"/>
        <s v="Magpie Solar 1 OT"/>
        <s v="Malacha Hydro LP HY"/>
        <s v="Manitou Hy Agg"/>
        <s v="Manteca Land 1 PV-NT"/>
        <s v="Manzana Wind"/>
        <s v="Manzano Solar PV 1 PV-NT"/>
        <s v="Marengo 1 WT"/>
        <s v="Marengo 2 WT"/>
        <s v="Maricopa West Solar PV 1 PV-NT"/>
        <s v="Marys Lake 1 HY"/>
        <s v="Mason Valley 2 PV-NT"/>
        <s v="Mason Valley PV-NT"/>
        <s v="Master Development Corona 1 PV-NT"/>
        <s v="Matthews Dam Hydro 1 HY"/>
        <s v="Maverick BA (Almasol)"/>
        <s v="Maverick PV (Almasol)"/>
        <s v="Mayfield 4-1 HY"/>
        <s v="Mc Swain Hydro 1 HY"/>
        <s v="Mcbride Lake Windfarm Ake1 1 WT"/>
        <s v="Mcbride Lake Windfarm Ake1 2 WT"/>
        <s v="Mcbride Lake Windfarm Ake1 3 WT"/>
        <s v="Mcbride Lake Windfarm Ake1 4 WT"/>
        <s v="McCoy Station1PV-NT250"/>
        <s v="McFaddenRidge"/>
        <s v="Mcfarland Solar A BA"/>
        <s v="Mcfarland Solar A PV-NT"/>
        <s v="McFarland Solar B PV-NT"/>
        <s v="McNary"/>
        <s v="McNary HY Dam Fishway HY 1 HY"/>
        <s v="Mcphee 1 HY"/>
        <s v="Mead Solar (Maverick) PV"/>
        <s v="Meadowlake Solar PV 1 PV-T"/>
        <s v="Medicine Bow MB1 WT"/>
        <s v="Meeker Solar Garden PV"/>
        <s v="Meikle_Wind_1"/>
        <s v="Melba Distributed BESS BA"/>
        <s v="MELROSE BESS 1 BA"/>
        <s v="MELROSE BESS 2 BA"/>
        <s v="Merced 1 PV-NT"/>
        <s v="Merced Falls Powerhouse 1 HY"/>
        <s v="Merced Solar Agg PV-NT"/>
        <s v="Merwin 1 HY"/>
        <s v="Merwin H HY"/>
        <s v="Mesa Crest 1 PV-NT"/>
        <s v="Mesquite 5 BA"/>
        <s v="Mesquite 5 PV"/>
        <s v="Mesquite Solar 1 PV-NT"/>
        <s v="Mesquite Solar 2 PV-NT"/>
        <s v="Mesquite Solar 3 PV-NT"/>
        <s v="Metiskow 648S DER Solar 1 PV-NT"/>
        <s v="Meyers Falls 1 HY"/>
        <s v="Meyers Falls 2 HY"/>
        <s v="Mica 1 HY"/>
        <s v="Michichi Creek 802S DER Solar 1 PV-NT"/>
        <s v="Michichi DER Solar 1 PV-NT"/>
        <s v="Michichi Solar Mic1 1 PV-NT"/>
        <s v="Middle Fork And Ralston Psp 1 HY"/>
        <s v="Middle Fork Irrigation Agg HY"/>
        <s v="Middle Gorge 1 HY"/>
        <s v="MIddleFork2"/>
        <s v="Midway Solar Farm 1 PV-NT"/>
        <s v="Midway South Solar Farm 1 PV-NT"/>
        <s v="Miguel BESS 1 BA"/>
        <s v="Milagro Solar Project - Storage BA"/>
        <s v="Milagro Solar Project PV-T"/>
        <s v="Milford Flat Solar 1 PV-T"/>
        <s v="Milford Solar I PV-T"/>
        <s v="Milford Wind 1 WT"/>
        <s v="Mill Creek Cove Ferc P 5390 1 HY"/>
        <s v="Mill Creek HY 1 HY"/>
        <s v="Mill Creek Psp 1 HY"/>
        <s v="Millican Solar Energy PV"/>
        <s v="Millikan Avenue BESS 1 BA"/>
        <s v="Milliken Landfill Solar 1 PV-NT"/>
        <s v="Milner Dam 1 WT"/>
        <s v="Milner Hydro 2 HY"/>
        <s v="Minidoka 6 HY"/>
        <s v="Minidoka 7 HY"/>
        <s v="Minidoka 8 HY"/>
        <s v="Minidoka 9 HY"/>
        <s v="Mink Creek Hydro Robert Fackrell 1 HY"/>
        <s v="Mira Loma BESS A 1 BA"/>
        <s v="Misc Hydro 1 HY"/>
        <s v="Misc Wind 1 WT"/>
        <s v="Moccasin_1"/>
        <s v="Mojave 89 1 BA"/>
        <s v="Mojave 89 Wind 1 WT"/>
        <s v="Mojave 90 1 WT"/>
        <s v="Mojave Siphon Power Plant 1 HY"/>
        <s v="Mojave West PV-NT"/>
        <s v="MojaveSolarProject1"/>
        <s v="Monarch Mon1 1 PV-NT"/>
        <s v="Monroe Street 1 HY"/>
        <s v="Montague Solar PV-T"/>
        <s v="Montague Wind"/>
        <s v="Montezuma (Cortez) Solar PV"/>
        <s v="Montgomery Creek Hydro 1 HY"/>
        <s v="Monticello_2"/>
        <s v="Moon Lake DER Solar 1 PV-NT"/>
        <s v="Moose Lake Wind 1 WT"/>
        <s v="Mora Drop Small Hydroelectric 1 HY"/>
        <s v="Morelos Solar 1 PV-NT"/>
        <s v="Morgan Lancaster I 1 PV-NT"/>
        <s v="Morgan Solar 1 PV-NT"/>
        <s v="Mormon Flat 1 HY"/>
        <s v="Mormon Flat PS1 PS"/>
        <s v="Morony 1 HY"/>
        <s v="Morro_Bay_Offshore_Wind_Diablo_500kV 1 WS"/>
        <s v="Morro_Bay_Offshore_Wind_Diablo_500kV 2 WS"/>
        <s v="Morro_Bay_Offshore_Wind_Diablo_500kV 3 WS"/>
        <s v="Morrow Point 1 HY"/>
        <s v="MorWind"/>
        <s v="Mossyrock 51 HY"/>
        <s v="Mount Elbert 1 PS"/>
        <s v="Mount Elbert 2 PS"/>
        <s v="Mount Signal Solar Farm V"/>
        <s v="Mountain Breeze 1 WT"/>
        <s v="Mountain View IV Wind 1 WT"/>
        <s v="Mountain View Power Project I Repower WT"/>
        <s v="Mountain View Power Project III 1 WT"/>
        <s v="Mountain View Solar 1 PV-NT"/>
        <s v="Moyer Tolles Solar Station Sv1 PV-NT"/>
        <s v="Moyie River Springs HY 1 HY"/>
        <s v="Mt Home Solar 1 PV-T"/>
        <s v="Mt Sun 1 OT"/>
        <s v="Muddy Creek Lima 230 Kv PV-T"/>
        <s v="Murphy Flat Power 1 PV-T"/>
        <s v="Murphys Powerhouse 1 HY"/>
        <s v="Musselshell Wind 1 WT"/>
        <s v="Musselshell Wind Two 1 WT"/>
        <s v="Mustang"/>
        <s v="Mustang 1 BESS BA"/>
        <s v="Mustang 2 Barbaro Solar 1 PV-NT"/>
        <s v="Mustang 3"/>
        <s v="Mustang 4"/>
        <s v="Mustang Hills 1 WT"/>
        <s v="Mwd Corona Hydroelectric Recovery Plant 1 HY"/>
        <s v="Mwd Coyote Creek Hydroelectric Recovery 1 HY"/>
        <s v="Mwd Perris Hydroelectric Recovery Plant 1 HY"/>
        <s v="MWD Red Mountain Hydroelectric Recovery 1 HY"/>
        <s v="Mwd Rio Hondo Hydroelectric Recovery Pla 1 HY"/>
        <s v="Mwd Temescal Hydroelectric Recovery Plan 1 HY"/>
        <s v="Mwd Valley View Hydroelectric Recovery P 1 HY"/>
        <s v="Mwd Venice Hydroelectric Recovery Plant 1 HY"/>
        <s v="Mystic Agg HY"/>
        <s v="Nacimiento Hydroelectric Plant 1 HY"/>
        <s v="Narrows Ph 1 Unit 1 HY"/>
        <s v="Narrows Powerhouse Unit 2 HY"/>
        <s v="Navajo Dam 1 HY"/>
        <s v="NCA2 Solar PV-NT"/>
        <s v="Neenach Solar 1B South 1 PV-NT"/>
        <s v="Neptune 1 BA"/>
        <s v="Neptune 1 PV-T"/>
        <s v="New Hogan 2"/>
        <s v="New Melones 1 HY"/>
        <s v="New Mexico Wind Energy Center 1 WT"/>
        <s v="Newark 1 Qf 1 WT"/>
        <s v="Newcastle Hydro 1 HY"/>
        <s v="Newhalem 1 HY"/>
        <s v="Nextera Energy Montezuma Wind II 1 WT"/>
        <s v="Nextera Sonoran 1 PV"/>
        <s v="NextEra Sonoran: Storage (4HR) 2 BA"/>
        <s v="Nextera Storey 1 PV"/>
        <s v="NextEra Storey: Storage (3HR) 2 BA"/>
        <s v="Nickel 1 PV-NT"/>
        <s v="Nicolis 1 PV-NT"/>
        <s v="Nid Hydro Bowman Powerhouse 1 HY"/>
        <s v="Nimbus 1 HY"/>
        <s v="Nine Canyon Wind"/>
        <s v="Nine Mile 1 HY"/>
        <s v="Niyol Wind 1 WT"/>
        <s v="Nm Community Solar 10 Mw PV-T"/>
        <s v="Nm Community Solar 20 Mw PV-T"/>
        <s v="North Central Valley BA"/>
        <s v="North Fork 1 HY"/>
        <s v="North Hurlburt Wind"/>
        <s v="North Lancaster Ranch 1 PV-NT"/>
        <s v="North Muddy 2 PV-NT"/>
        <s v="North Palm Springs 1A 1 PV-NT"/>
        <s v="North Palm Springs 4A 1 PV-NT"/>
        <s v="North Park Solar PV"/>
        <s v="North Rosamond Solar 1 PV-NT"/>
        <s v="North Sky River Wind Project 1 WT"/>
        <s v="North Star Solar 1 PV-NT"/>
        <s v="Northern California Ex Wind Generic WT"/>
        <s v="Northern Colorado Wind 1 WT"/>
        <s v="Northern Orchard Solar 1 PV-NT"/>
        <s v="Northern Orchard Solar PV LLC NOBAT BA"/>
        <s v="Northern_California_Solar_Cayetano_230kV PV"/>
        <s v="Northern_California_Solar_Cortina_115kV 1 PV"/>
        <s v="Northern_California_Solar_Cortina_115kV 2 PV"/>
        <s v="Northern_California_Solar_Cortina_115kV PV"/>
        <s v="Northern_California_Solar_Delevan_230kV PV"/>
        <s v="Northern_California_Solar_Lakeville_230kV PV"/>
        <s v="Northern_California_Solar_Madison_115kV PV"/>
        <s v="Northern_California_Solar_Putah Creek_115kV PV"/>
        <s v="Northern_California_Solar_Tulucay_230kV PV"/>
        <s v="Northern_California_Solar_Woodland_115kV PV"/>
        <s v="Northern_California_Wind- Pit 1 - Cottonwood WT"/>
        <s v="Northern_California_Wind_Birds Landing_230kV WT"/>
        <s v="Northern_California_Wind_Eagle Rock (PGE) WT"/>
        <s v="Northern_California_Wind_Round Mountain_230kV WT"/>
        <s v="Northern_California_Wind_Table Mountain_230kV WT"/>
        <s v="Northland Power Jurassic MPC Solar Battery 1 BA"/>
        <s v="Northwest ESS PV-NT"/>
        <s v="Noxon Rapids 1 HY"/>
        <s v="Nrg Borrego Solar One 1 PV-NT"/>
        <s v="Nunn PV-NT"/>
        <s v="Nwmt PV Agg 1 OT"/>
        <s v="Oak Creek 1 WT"/>
        <s v="Oak Flat 1 HY"/>
        <s v="Oak Grove 1 HY"/>
        <s v="Oakley Solar Project 1 PV-NT"/>
        <s v="Oasis Power Plant Eastwind WT"/>
        <s v="Oasis Solar 1 PV-NT"/>
        <s v="Oberon 1 BESS BA"/>
        <s v="Oberon 1A Solar PV-NT"/>
        <s v="Oberon 2 BESS BA"/>
        <s v="Oberon 2A Solar PV-NT"/>
        <s v="Obsidian Renewables Black Cap II 1 PV-T"/>
        <s v="Ocotillo Solar PV-NT"/>
        <s v="Ocotillo Wind Energy Facility 1 WT"/>
        <s v="OcotilloExpress2"/>
        <s v="Old Mill Solar 2 PV-NT"/>
        <s v="Old River One 1 PV-NT"/>
        <s v="Oldman 2 Wind Farm 1 WT"/>
        <s v="Oldman River HY"/>
        <s v="Olinda QFS 1 OT"/>
        <s v="Olsen Power Partners 1 HY"/>
        <s v="Onaunb 1 PV-T"/>
        <s v="One Energy Solar PV-T"/>
        <s v="One Ten Partners 1 PV-NT"/>
        <s v="Oneill Pump Gen Aggregate 1 HY"/>
        <s v="Ontario Solar Center 1 PV"/>
        <s v="Ontariosierra Hydro Psp 1 HY"/>
        <s v="Open Range Solar Center 1 PV-NT"/>
        <s v="Or Solar 2 Agate Bay Solar PV-T"/>
        <s v="Or Solar 3 Turkey Hill Solar 1 PV-T"/>
        <s v="Or Solar 5 Merrill Solar PV-T"/>
        <s v="Or Solar 6 Lakeview Solar 1 PV-T"/>
        <s v="Or Solar 8 Dairy Solar PV-T"/>
        <s v="Orchard Knob Solar PV-T"/>
        <s v="Orchard Ranch Solar 1 PV-T"/>
        <s v="Orchard Wind Farm 1-4"/>
        <s v="Oregon Trail BESS BA"/>
        <s v="Oregon Trail Solar PV-T"/>
        <s v="Orion 1 Solar 1 PV-NT"/>
        <s v="Orion 2 Solar 1 PV-NT"/>
        <s v="Oro Loma Solar 1 PV-NT"/>
        <s v="Ortega Grid BA"/>
        <s v="Oso Grande Wind"/>
        <s v="OsoPump-Total"/>
        <s v="Otero County Solar PV 1 PV-NT"/>
        <s v="Ouray HY"/>
        <s v="Outback Solar 22K PV-NT"/>
        <s v="Oxbow 1 HY"/>
        <s v="Oxbow Hydro 1 HY"/>
        <s v="Oxford Tract Solar PV"/>
        <s v="Oyen 767S DER Solar 1 PV-NT"/>
        <s v="Pacific Wind Phase 1 WT"/>
        <s v="Packwood HY 1 HY"/>
        <s v="Padua QFS 1 OT"/>
        <s v="Paid Hy Agg 2 HY"/>
        <s v="Paige Solar 1 PV-NT"/>
        <s v="Paintearth Wind Farm 1 WT"/>
        <s v="Painted Hills WindparkWT44.5"/>
        <s v="Painter BESS BA"/>
        <s v="PALA GOMEZ CREEK BESS BA"/>
        <s v="Palisades 1 HY"/>
        <s v="Palisades 2 HY"/>
        <s v="Palisades 3 HY"/>
        <s v="Palisades 4 HY"/>
        <s v="Palmdale 18 1 PV-NT"/>
        <s v="Palmer Solar 1 PV"/>
        <s v="Paloma 1 BA"/>
        <s v="Paloma 1 PV"/>
        <s v="Palouse Wind 1 WT"/>
        <s v="Pandora / Telluride Water Treatment HY"/>
        <s v="Panoche Valley Solar 1 PV-NT"/>
        <s v="Papago 1 BA"/>
        <s v="PARADISE ENERGY STORAGE BA"/>
        <s v="Pardee Power House 1 HY"/>
        <s v="Parker 1 HY"/>
        <s v="Parker Powerhouse 1 HY"/>
        <s v="Parowan Solar BA"/>
        <s v="Parowan Solar PV-T"/>
        <s v="Parque Eolico Rumorosa 5 WT"/>
        <s v="Pastoria Solar PV-NT"/>
        <s v="Patu Wind 6 WT"/>
        <s v="Patua Acquisition Project 1 PV-T"/>
        <s v="Paut Hy Agg 1 HY"/>
        <s v="Paut PV-T Agg Beaver Co 1 PV-T"/>
        <s v="Pavant Solar 1 PV-T"/>
        <s v="Pavant Solar 3 PV-T"/>
        <s v="Pavant Solar II 2 PV-T"/>
        <s v="Peace Canyon 1 HY"/>
        <s v="Peak View Wind Generation 1 WT"/>
        <s v="Pearblossom 1 PV-NT"/>
        <s v="PearBlossomPump-Total"/>
        <s v="Pebble Springs 47 WT"/>
        <s v="PEC Headworks 1 HY"/>
        <s v="Pelton 1 HY"/>
        <s v="Pelton Re Reg 1 HY"/>
        <s v="Pena Station 1 PV-T"/>
        <s v="Penitente Solar 1 PV-T"/>
        <s v="Pennask Wind 1 WT"/>
        <s v="PEREGRINE STORAGE BA"/>
        <s v="Perrin Ranch 1 WT"/>
        <s v="Pershing Solar 1 PV-T"/>
        <s v="Pershing Solar 2 PV-T"/>
        <s v="Phoenix 1 WT"/>
        <s v="Phoenix Ph 1 HY"/>
        <s v="Piceance Creek Solar Phase I PV"/>
        <s v="Pico Rivera 1 PV-NT"/>
        <s v="Picuris Pueblo BESS 1 BA"/>
        <s v="Picuris Pueblo Solar 1 PV-T"/>
        <s v="Pike Solar 1 PV"/>
        <s v="Pilgrim Stage 1 WT"/>
        <s v="Pilot Knob 1 HY"/>
        <s v="Pilot Rock Solar I PV-T"/>
        <s v="Pilot Rock Solar II PV-T"/>
        <s v="Pinal Central Energy Center 1 PV"/>
        <s v="Pinal Central Energy Center: Storage (4HR) 2 BA"/>
        <s v="Pine Flat Hydro Aggregate 1 HY"/>
        <s v="Pine Grove Solar LLC PV-T"/>
        <s v="Pine Nut PV-NT"/>
        <s v="Pine Tree 90 WT"/>
        <s v="Pinyon Pines 1 WT"/>
        <s v="Pinyon Pines 2 WT"/>
        <s v="Pioneer Solar 1 PV-T"/>
        <s v="Pioneer Wind Park I 1 WT"/>
        <s v="Pit 1 (PGnE)"/>
        <s v="Pit 3 (PGnE)"/>
        <s v="Pit 4 (PGnE)"/>
        <s v="Pit 5 (PGnE)"/>
        <s v="Pit 6 (PGnE)"/>
        <s v="Pit 7 (PGnE)"/>
        <s v="PLANO STORAGE 1 BA"/>
        <s v="Planta Fotovoltaica Cerro Prieto 1 PV"/>
        <s v="Platte Valley Solar II PV"/>
        <s v="Platte Vallley Solar PV"/>
        <s v="Platteville Platte Solar 1 PV-T"/>
        <s v="Pleasant Valley 1 HY"/>
        <s v="Pleasant Valley Solar 1 PV"/>
        <s v="Pleasant Valley Solar II 1 PV-T"/>
        <s v="Pleasant Valley Transalta Wyoming Wind 80 WT"/>
        <s v="Pnm PV Agg Taos Co 1"/>
        <s v="PNM PV Agg Taos Co 2"/>
        <s v="Poe Hydro Unit 1 HY"/>
        <s v="Point Wind 1 WT"/>
        <s v="Pole Hill 1 HY"/>
        <s v="Pomona Energy Storage 1 BA"/>
        <s v="Pomona Energy Storage 2 BA"/>
        <s v="Poole Hydro Plant 1 HY"/>
        <s v="Portal Ridge B 1 PV-NT"/>
        <s v="Portal Ridge C 1 PV-NT"/>
        <s v="Porterville Tulare PV 125 PV-NT"/>
        <s v="Portland Hydro 1 HY"/>
        <s v="Portland Hydro 2 HY"/>
        <s v="Post Falls 1 HY"/>
        <s v="Prather Creek 1 HY"/>
        <s v="Prescott PV Agg PV"/>
        <s v="Prescott Solar PV1 PV"/>
        <s v="Priest Rapids"/>
        <s v="Prineville Solar Energy PV"/>
        <s v="Prospect 1 HY"/>
        <s v="Prospect 3 HY"/>
        <s v="Prospect 4-1 HY"/>
        <s v="Prosperity Energy Storage 2 BA"/>
        <s v="Prosperity Energy Storage Solar PV 1 PV-NT"/>
        <s v="PROXIMA SOLAR BESS 1A BA"/>
        <s v="PROXIMA SOLAR PV-NT"/>
        <s v="Pryor Mountain Wind 1 114 WT"/>
        <s v="Psco Hy Agg Pitkin Co HY"/>
        <s v="Psco PV Multi Co Agg PV-T"/>
        <s v="PSCO PV-NT Agg El Paso Co 2"/>
        <s v="PSCO PV-T Agg El Paso Co 1"/>
        <s v="Pseg El Paso Energy Center 1 PV-T"/>
        <s v="Pumped Hydro Storage_Sycamore Canyon_230kV PS"/>
        <s v="Pumpjack Solar I 1 PV-NT"/>
        <s v="Putah Creek Solar Farm 1 PV-NT"/>
        <s v="Putah Creek Solar Farm North 1 PV-NT"/>
        <s v="PV-nm 1 PV-T"/>
        <s v="PVREA Community Solar 3 PV"/>
        <s v="PVREA Community Solar I PV"/>
        <s v="PVREA Community Solar II PV"/>
        <s v="Qua Ymn Solar Nntc 1 PV-T"/>
        <s v="Quality Wind 1 WT"/>
        <s v="Quality Wind 2 WT"/>
        <s v="Quality Wind 3 WT"/>
        <s v="Quality Wind 4 WT"/>
        <s v="QUARTZITE SOLAR 11 BESS BA"/>
        <s v="QUARTZITE SOLAR 11 PV-NT"/>
        <s v="Quichapa Solar Agg PV-T"/>
        <s v="Quincy Chute 1 HY"/>
        <s v="Quinten Luallen 1 HY"/>
        <s v="Quinto Solar PV Project 1 PV-NT"/>
        <s v="Rabbitbrush Solar 1 PV-NT"/>
        <s v="Rabbitbrush Solar 2 PV-NT"/>
        <s v="Raceway Solar &amp; Storage RCWYB BA"/>
        <s v="Radiance Solar 4-1 PV-NT"/>
        <s v="Raft River I 1 HY"/>
        <s v="Railroad Solar Center 1 PV-NT"/>
        <s v="Rainbow 9 HY"/>
        <s v="Ralston"/>
        <s v="Ralston 1 PV-T"/>
        <s v="Ramona 2 PV-NT"/>
        <s v="Ramona PV-NT Agg PV-NT"/>
        <s v="Ramona Solar Energy 1 PV-NT"/>
        <s v="Rancho Penasquitos Hydro Facility 1 HY"/>
        <s v="Rancho Seco Solar II 1 PV-T"/>
        <s v="Randolph Solar PV"/>
        <s v="Raptor Ridge Community Solar 1 PV-NT"/>
        <s v="Rattlesnake Ride Wind Rtl1 1 WT"/>
        <s v="Rattlesnake Road Arlington 49 WT"/>
        <s v="Rattlesnake Solar 1 PV-T"/>
        <s v="Rattlesnake Wind WT"/>
        <s v="Rawhide Flats 1 PV-T"/>
        <s v="Rawhide Prairie 1 BA"/>
        <s v="Rawhide Prairie 2 PV-T"/>
        <s v="Raymond HY"/>
        <s v="Re Gaskell West 3-3 PV-NT"/>
        <s v="Re Gaskell West 4 4 PV-NT"/>
        <s v="Re Gaskell West 5 5 PV-NT"/>
        <s v="Re Kansas South 1 PV-NT"/>
        <s v="Re Mustang Two Whirlaway 1 PV-NT"/>
        <s v="Re Tranquillity BESS 1 BA"/>
        <s v="Red Cloud"/>
        <s v="Red Horse 2 Solar PV-T"/>
        <s v="Red Horse 3 Solar PV-T"/>
        <s v="Red Horse Wind 2 WT"/>
        <s v="Red Mesa 1 WT"/>
        <s v="Red Mesa Tapaha Solar Mccracken PV-T"/>
        <s v="Red Rock 1 BA"/>
        <s v="Red Rock 1 PV"/>
        <s v="Redcrest Solar Farm 1 PV-NT"/>
        <s v="Redwood Coast Airport Microgrid 1 BA"/>
        <s v="Redwood Solar Farm 4-1 PV-NT"/>
        <s v="Regulus Solar 1 PV-NT"/>
        <s v="Reid Gardner BESS 2 BA"/>
        <s v="Reid Gardner BESS 3 BA"/>
        <s v="Renwind Re Powering Project 1 WT"/>
        <s v="RENWIND_25636_Q2"/>
        <s v="Resurgence 1 BESS BA"/>
        <s v="Resurgence 1 PV PV-NT"/>
        <s v="Resurgence 2 BESS BA"/>
        <s v="Resurgence 2 PV PV-NT"/>
        <s v="REV Renewables 2 PV-NT"/>
        <s v="Revelstoke 1 HY"/>
        <s v="Rexford Solar Farm 20SDB BA"/>
        <s v="REXFORD SOLAR FARM PV-NT"/>
        <s v="Ridgetop 2 WT"/>
        <s v="Ridgway Hydro Agg HY"/>
        <s v="Riley Solar PV PV-NT"/>
        <s v="RimRockEnergy"/>
        <s v="Rio Arriba Solar Alcalde Solar 1 PV-T"/>
        <s v="Rio Bravo Solar 1 PV-NT"/>
        <s v="Rio Bravo Solar 2 PV-NT"/>
        <s v="Rio Communities Solar PV 1 PV-T"/>
        <s v="Rio Del Oro Energy Center 1 PV-T"/>
        <s v="Rio Grande 1 PV-NT"/>
        <s v="Rio Rancho Solar Energy Center 1 PV-T"/>
        <s v="RioBravo_Hydro1"/>
        <s v="Rising Tree 2 WT"/>
        <s v="Rising Tree 3 WT"/>
        <s v="Rising Tree Agg WT"/>
        <s v="River Mill 1 HY"/>
        <s v="Riverside_Palm_Springs_Wind_Devers_230kV WT"/>
        <s v="Riverside_Solar_Colorado River_230kV PV"/>
        <s v="Riverside_Solar_Devers_230kV 1 PV"/>
        <s v="Riverside_Solar_Devers_230kV 2 PV"/>
        <s v="Riverside_Solar_Red Bluff_230kV PV"/>
        <s v="Riverside_Solar_Red Bluff_500kV PV"/>
        <s v="Riverview Riv1 1 WT"/>
        <s v="Riverview Solar PV"/>
        <s v="Road Runner Reserve I 1 BA"/>
        <s v="Roaring Creek 1 HY"/>
        <s v="Roaring Fork / Haypress 1 HY"/>
        <s v="Robbs Peak 1 HY"/>
        <s v="Rochester 1 PV-NT"/>
        <s v="Rock Creek 1 HY"/>
        <s v="Rock Creek Hydro 1 HY"/>
        <s v="Rock Creek Hydro Unit 1 HY"/>
        <s v="Rock Creek I Wind 32 WT"/>
        <s v="Rock Creek II Wind 66 WT"/>
        <s v="Rock Creek PV-NT"/>
        <s v="Rock Garden PV PV-NT"/>
        <s v="Rock Island"/>
        <s v="Rock River I"/>
        <s v="Rocket Solar PV-T"/>
        <s v="Rockland 44 WT"/>
        <s v="Rocky Brook HY 1 HY"/>
        <s v="Rocky Ford (Blue Door) Solar PV"/>
        <s v="Rocky Reach"/>
        <s v="Rolling Hills 66 WT"/>
        <s v="Rollins Hydro 1 HY"/>
        <s v="Roosevelt 1 HY"/>
        <s v="Rosamond One 1 PV-NT"/>
        <s v="Rosamond Two 1 PV-NT"/>
        <s v="Ross 1 HY"/>
        <s v="Round Butte 1 HY"/>
        <s v="Round House 2 Wind 1 WT"/>
        <s v="Roundhouse"/>
        <s v="Route 66 Solar PV 1 PV-T"/>
        <s v="Roza HY 1 HY"/>
        <s v="Ruedi 1 HY"/>
        <s v="Rumorosa Solar 1 PV"/>
        <s v="Rush Creek 1 HY"/>
        <s v="Rush Creek 1 WT"/>
        <s v="Rush Creek 2 WT"/>
        <s v="Russell D. Smith HY1 HY"/>
        <s v="Rutan I PV-NT"/>
        <s v="Rutan II PV-NT"/>
        <s v="Rutan III PV-NT"/>
        <s v="Ruxton 1 HY"/>
        <s v="Rv Apex Solar Power 1 PV-NT"/>
        <s v="Ryan 1 HY"/>
        <s v="Sacramento Valley Energy Center 1 BATT"/>
        <s v="Sacramento Valley Energy Center 1 PV-T"/>
        <s v="Saddle Mountain Tonopah 1 PV"/>
        <s v="Saddlebrook Solar Storage 1 PV-NT"/>
        <s v="Sage City 1 PV-NT"/>
        <s v="Sage City 2 PV-NT"/>
        <s v="Sage Solar I 1 PV-T"/>
        <s v="Sage Solar II 1 PV-T"/>
        <s v="Sage Solar III 1 PV-T"/>
        <s v="Sagebrush Solar 2 BA"/>
        <s v="Saint Solar Storage 4Hr 1 BA"/>
        <s v="Saint: Storage (4HR) 2 BA"/>
        <s v="Salem Smart Power Center SsPC BA"/>
        <s v="Salmon Falls 1 WT"/>
        <s v="Salt Springs Hydro Aggregate 1 HY"/>
        <s v="San Benito Smart Park 1 PV-NT"/>
        <s v="San Dimas Hy Agg HY"/>
        <s v="San Dimas Wash Hydro 1 HY"/>
        <s v="San Fernando Hy Agg HY"/>
        <s v="San Francisquito 1 1A HY"/>
        <s v="San Francisquito 2 HY"/>
        <s v="San Gorgonio East 1 WT"/>
        <s v="San Gorgonio Farms Wind Farm 1 WT"/>
        <s v="San Isabel 1 PV-T"/>
        <s v="SAN JACINTO GRID BA"/>
        <s v="San Joaquin 2 HY"/>
        <s v="San Juan Solar 1 PV-T"/>
        <s v="San Juan Storage 1 BA"/>
        <s v="San Miguel 1 Solar Energy Center 1 PV-T"/>
        <s v="San Miguel 2 Solar Energy Center 1 PV-T"/>
        <s v="San Miguel Community Solar Arr 1 PV-NT"/>
        <s v="Sanborn Solar 2 EBESS 1 BA"/>
        <s v="Sanborn Solar 2 Edwards 5 5 PV-NT"/>
        <s v="Sanborn Solar 2 Edwards Sanborn S4 PV-NT"/>
        <s v="Sanborn Solar 2 SBESS 3-3 BA"/>
        <s v="Sanborn Solar 2-3 PV-NT"/>
        <s v="Sand Drag Solar Project 1 PV-NT"/>
        <s v="Sand Hill C 1 WT"/>
        <s v="Sandbar 1 HY"/>
        <s v="Sandoval Solar PV 1 PV-T"/>
        <s v="Sandrini Sol 1 PV-NT"/>
        <s v="SANDRINI SOL 2 PV-NT"/>
        <s v="Sandstone Solar 1 PV-T"/>
        <s v="Santa Ana PSP HY"/>
        <s v="Santa Ana Storage 11BA20"/>
        <s v="Santa Ana Storage 3 BA"/>
        <s v="Santa Cruz High School Rio Ri 1 PV-NT"/>
        <s v="Santa Fe Solar PV 1 PV-T"/>
        <s v="Santa Paula Energy Storage BA"/>
        <s v="Santolina Solar PV 1 PV-T"/>
        <s v="Sawtelle 1 HY"/>
        <s v="Sawtooth Wind 1 WT"/>
        <s v="Scarlet Solar Ca 1A BA"/>
        <s v="Scarlet Solar Ca 1A PV-NT"/>
        <s v="SCARLETT 2 BESS BA"/>
        <s v="SCARLETT 2 PV PV-NT"/>
        <s v="Scatterwash 1 1 BA"/>
        <s v="Seaside BESS 1 BA"/>
        <s v="Seminoe 1 HY"/>
        <s v="SEPARATOR BA"/>
        <s v="SePV 5-1 PV-NT"/>
        <s v="SEPV BARBARA 3 PV-NT"/>
        <s v="SEPV Cuyama Hybrid CUYA1 BA"/>
        <s v="SePV Palmdale East 1 PV-NT"/>
        <s v="SePV Sierra Ngr 1 PV-NT"/>
        <s v="Sepv8 1 PV-NT"/>
        <s v="Sepv9 1 PV-NT"/>
        <s v="Serrano (170PV + 214BESS) 1 BA"/>
        <s v="Serrano (170PV + 214BESS) 1 PV"/>
        <s v="SevenMileHill1"/>
        <s v="Seville 1 PV-T"/>
        <s v="Seville 2 PV-T"/>
        <s v="Sg Alhambra 1 PV-NT"/>
        <s v="Sg Arkansas 1 PV-NT"/>
        <s v="Sg Sorrento 1 PV-NT"/>
        <s v="Shafter Solar 1 PV-NT"/>
        <s v="Sharp Hills Wind Farm 1 WT"/>
        <s v="Shasta 1 HY"/>
        <s v="Shavano Falls 1 HY"/>
        <s v="Shell SR Scotford Solar 1 PV-NT"/>
        <s v="Shiloh I Wind Project 1 WT"/>
        <s v="Shiloh III Wind Project 1 WT"/>
        <s v="Shiloh IV Wind Project 1 WT"/>
        <s v="Shiloh Wind Project 2 WT"/>
        <s v="Shinish Creek Wind 1 WT"/>
        <s v="Shoshone 1 HY"/>
        <s v="Shoshone Falls Upgrade 1 HY"/>
        <s v="Sierra Estrella (4 HR) 1 BA"/>
        <s v="Sierra Solar 1 (fka Cersola 1) PV-NT"/>
        <s v="Sierra Solar 1 PV-T"/>
        <s v="Sierra Solar 2 (fka Cersola 2) PV-NT"/>
        <s v="Sierra Solar BA"/>
        <s v="Sierra Solar Greenworks 1 PV-NT"/>
        <s v="Sigurd Solar PV-T"/>
        <s v="Silver Ridge Mount Signal 1 PV-NT"/>
        <s v="Silver Ridge Mount Signal 2 PV-NT"/>
        <s v="Silver Sage 1 WT"/>
        <s v="Silver Springs 1 HY"/>
        <s v="Silver State North 2"/>
        <s v="Silver State North Solar 1 PV-NT"/>
        <s v="Silver State South 1 PV-NT"/>
        <s v="Silver State South BA"/>
        <s v="Silverstrand BESS 1 BA"/>
        <s v="Simcoe Solar 1 PV-T"/>
        <s v="Site C 1 HY"/>
        <s v="Skic Solar 1 PV-NT"/>
        <s v="Sky Ranch Solar 1 PV-T"/>
        <s v="Sky Ranch Storage 1 BA"/>
        <s v="Sky River Wind Repower A WT"/>
        <s v="Sky River Wind Repower B WT"/>
        <s v="Skye 2 BA"/>
        <s v="Skylark Solar II PV"/>
        <s v="Skylark Solar PV"/>
        <s v="Skysol PV"/>
        <s v="Slate Solar BESS"/>
        <s v="Slate Solar PV"/>
        <s v="Slide Creek 1 HY"/>
        <s v="Sloan Grid BA"/>
        <s v="Sly Creek Hydro Unit 1 HY"/>
        <s v="Small Qf Agg BurnEY HY"/>
        <s v="Small Qf Agg Grass VallEY HY"/>
        <s v="Small Qf Agg Los BanOS HY"/>
        <s v="Small Qf Agg ParadiSE HY"/>
        <s v="Small Qf Agg ZenIA HY"/>
        <s v="Small Qf Aggregation San Diego 1 OT"/>
        <s v="Small Qf Aggregation Trinity 1 HY"/>
        <s v="Small Qf Aggregation VallejodinsmoRE OT"/>
        <s v="Smith Creek Ferc P 8436 HY 1 HY"/>
        <s v="Smith Creek Ferc P 8436 HY 2 HY"/>
        <s v="Smith Creek Ferc P 8436 HY3 HY"/>
        <s v="Snoqualmie 5 HY"/>
        <s v="Snoqualmie 6 HY"/>
        <s v="Soda Springs 1 HY"/>
        <s v="Soderglen Wind Gww1 1 WT"/>
        <s v="Soderglen Wind Gww1 2 WT"/>
        <s v="SOL CATCHER BESS PV-NT"/>
        <s v="Solana 1 ST"/>
        <s v="Solana 2"/>
        <s v="Solano Wind 1"/>
        <s v="Solano Wind 3"/>
        <s v="Solano_Wind_Altamont Midway (Sandhill)_230kV WT"/>
        <s v="Solano_Wind_Coburn_230kV WT"/>
        <s v="Solano_Wind_Kelso_230kV WT"/>
        <s v="Solano_Wind_Tesla_230kV 1 WT"/>
        <s v="Solano_Wind_Tesla_230kV 2 WT"/>
        <s v="Solano_Wind_Tesla_500kV WT"/>
        <s v="SolanoWind2"/>
        <s v="Solar 26 PV"/>
        <s v="Solar Cnm Sb1 1 PV-NT"/>
        <s v="Solar Community Garden 2018 1 PV-NT"/>
        <s v="Solar Community Garden 2019 2 PV-NT"/>
        <s v="Solar Community Garden 2020 1 PV-NT"/>
        <s v="Solar Community Garden 2021 2 PV-NT"/>
        <s v="Solar Community Garden 2022 3 PV-NT"/>
        <s v="Solar Community Gardens Net 1 PV-NT"/>
        <s v="Solar Feed In Tariff 1 PV-NT"/>
        <s v="Solar Fit 2017 1 PV-NT"/>
        <s v="Solar Fit 2018 1 PV-NT"/>
        <s v="Solar Fit 2019 1 PV-NT"/>
        <s v="Solar Fit 2020 1 PV-NT"/>
        <s v="Solar Fit 2021 1 PV-NT"/>
        <s v="Solar Fit 2022 1 PV-NT"/>
        <s v="Solar Fit Agg 2 PV-NT"/>
        <s v="Solar Fit Agg 3 PV-NT"/>
        <s v="Solar Pine Tree 1 PV-NT"/>
        <s v="Solar Plant Cuyama 1 PV-NT"/>
        <s v="Solar Star 1 PV-NT"/>
        <s v="Solar Star 2 PV-NT"/>
        <s v="Solar Star California XLI"/>
        <s v="Sollair Solar (SLR1) 1 PV-NT"/>
        <s v="Solorchard 1 PV-T"/>
        <s v="Solverde 1 PV-NT"/>
        <s v="Sonora 1 PV-NT"/>
        <s v="South Cheyenne Solar 1 PV-T"/>
        <s v="South Consolidated 1 HY"/>
        <s v="South Fork Tolt 1 HY"/>
        <s v="South Hurlburt Wind"/>
        <s v="South Hydro 1 HY"/>
        <s v="South Kern Solar PV Plant 1 PV-NT"/>
        <s v="South Peak Wind 1 WT"/>
        <s v="South Plant BESS BA"/>
        <s v="South Valley Solar PV 1 PV-T"/>
        <s v="Southern Bighorn 2 Fka Eagle Shadow 3-3 PV BA"/>
        <s v="Southern Bighorn Fka Eagle Shadow 2-2 PV BA"/>
        <s v="Southern Bighorn Solar 2"/>
        <s v="Southern Star BESS 1 BA"/>
        <s v="Southern Star Solar 1 PV-T"/>
        <s v="Southern_NV_Eldorado_Solar_Carpenter Canyon PV"/>
        <s v="Southern_NV_Eldorado_Solar_Eldorado_230kV 1 PV"/>
        <s v="Southern_NV_Eldorado_Solar_Eldorado_230kV 2 PV"/>
        <s v="Southern_NV_Eldorado_Solar_Innovation_230kV 1 PV"/>
        <s v="Southern_NV_Eldorado_Solar_Innovation_230kV 2 PV"/>
        <s v="Southern_NV_Eldorado_Solar_Innovation_230kV 3 PV"/>
        <s v="Southern_NV_Eldorado_Solar_Mohave_500kV 1 PV"/>
        <s v="Southern_NV_Eldorado_Solar_Mohave_500kV 2 PV"/>
        <s v="Southern_NV_Eldorado_Solar_Trout Canyon 1 PV"/>
        <s v="Southern_NV_Eldorado_Solar_Trout Canyon 2 PV"/>
        <s v="Southern_NV_Eldorado_Solar_Trout Canyon_230kV PV"/>
        <s v="Southern_NV_Eldorado_Wind_Lathrop_138kV WT"/>
        <s v="Southern_NV_Eldorado_Wind_Sloan Canyon_230kV WT"/>
        <s v="Southern_PGAE_Solar_Arco_230kV 1 PV"/>
        <s v="Southern_PGAE_Solar_Arco_230kV 2 PV"/>
        <s v="Southern_PGAE_Solar_Fink (Proposed)_230kV 1 PV"/>
        <s v="Southern_PGAE_Solar_Fink (Proposed)_230kV 2 PV"/>
        <s v="Southern_PGAE_Solar_Gates_230kV 1 PV"/>
        <s v="Southern_PGAE_Solar_Gates_230kV 2 PV"/>
        <s v="Southern_PGAE_Solar_Helm_230kV PV"/>
        <s v="Southern_PGAE_Solar_Lakeview_70kV PV"/>
        <s v="Southern_PGAE_Solar_Lamont_115kV PV"/>
        <s v="Southern_PGAE_Solar_Los Banos_230kV PV"/>
        <s v="Southern_PGAE_Solar_Manning_500kV 1 PV"/>
        <s v="Southern_PGAE_Solar_Manning_500kV 2 PV"/>
        <s v="Southern_PGAE_Solar_Midway - Wheeler Ridge PV"/>
        <s v="Southern_PGAE_Solar_Midway_115kV PV"/>
        <s v="Southern_PGAE_Solar_Midway_500kV 1 PV"/>
        <s v="Southern_PGAE_Solar_Midway_500kV 2 PV"/>
        <s v="Southern_PGAE_Solar_Mustang_230kV 1 PV"/>
        <s v="Southern_PGAE_Solar_Mustang_230kV 2 PV"/>
        <s v="Southern_PGAE_Solar_Olive_115kV PV"/>
        <s v="Southern_PGAE_Solar_Panoche_230kV PV"/>
        <s v="Southern_PGAE_Solar_Quinto_230kV PV"/>
        <s v="Southern_PGAE_Solar_Tranquility_230kV 1 PV"/>
        <s v="Southern_PGAE_Solar_Tranquility_230kV 2 PV"/>
        <s v="Southern_PGAE_Solar_Tupman_115kV PV"/>
        <s v="Southern_PGAE_Solar_Wheeler Ridge_230kV 1 PV"/>
        <s v="Southern_PGAE_Solar_Wheeler Ridge_230kV 2 PV"/>
        <s v="Spanish Peaks Solar 1 PV-T"/>
        <s v="Spanish Peaks Solar 2 PV-NT"/>
        <s v="Spaulding Hydro Ph 3 Unit 1 HY"/>
        <s v="Spaulding_2_1"/>
        <s v="Spectrum Nevada Solar 1 PV-NT"/>
        <s v="Spicer Hydro Units 1-3 Aggregate 1 HY"/>
        <s v="Spion Kop Wind 1 WT"/>
        <s v="Spirit Mountain 1 HY"/>
        <s v="Sprague Hydro (North Fork) 1 HY"/>
        <s v="Sprague Hydro 1 HY"/>
        <s v="Spring Canyon 2 WT"/>
        <s v="Spring Coulee 385S Solar DG 1 PV-NT"/>
        <s v="Spring Creek 1 HY"/>
        <s v="Spring Gap Hydro 1 HY"/>
        <s v="Springbok 1 Solar 1 PV-T"/>
        <s v="Springbok 2 Solar 2 PV-T"/>
        <s v="Springbok 3 Solar 1 PV-NT"/>
        <s v="Springer Solar 1 PV-NT"/>
        <s v="Springerville Aggregate Solar PV-NT"/>
        <s v="Springerville PV Agg PV-NT"/>
        <s v="Springfield 1 WT"/>
        <s v="Springville Hydroelectric Generator 1 HY"/>
        <s v="Spvp042 Porterville Solar 1 PV-NT"/>
        <s v="Ss 24 Der Solar 1 PV-NT"/>
        <s v="Ss San Antonio West 1 PV-NT"/>
        <s v="St Batt 100 Nm 1 BA"/>
        <s v="St Batt 100 Wco BA"/>
        <s v="Stanislaus Hydro 1 HY"/>
        <s v="Stanton Batter Energy Storage BA"/>
        <s v="Star Point 47 WT"/>
        <s v="Starvation Ridge PV PV-NT"/>
        <s v="Stavely Solar 1 PV-NT"/>
        <s v="ST-Batt-FeAir-100-eco ES"/>
        <s v="Steamboat Hills SBSOL PV"/>
        <s v="Steel Solar A PV-T"/>
        <s v="Stewart Mtn 1 HY"/>
        <s v="Stillwater Wind 1 WT"/>
        <s v="Stirling Wagf 1 WT"/>
        <s v="Stone Creek 1 HY"/>
        <s v="Stoney Gorge Hydro Aggregate 1 HY"/>
        <s v="Storrie Solar 1 PV-NT"/>
        <s v="Strathmore 1 Str1 1 PV-NT"/>
        <s v="Strathmore 2 Str2 1 PV-NT"/>
        <s v="Strauss Wind Energy Project 1 WT"/>
        <s v="Strawberry Creek Agg HY"/>
        <s v="Stroud Solar Station 1"/>
        <s v="Sts Hydropower Ltd KekawaKA HY"/>
        <s v="Suffield 1 PV-NT"/>
        <s v="Sukunka Wind 2 WT"/>
        <s v="Sullivan 1 HY"/>
        <s v="Summer Solar North 1 PV-NT"/>
        <s v="Summer Wheat Solar Farm 1 PV-NT"/>
        <s v="Summerview 1 BA"/>
        <s v="Summerview 1 Iew1 1 WT"/>
        <s v="Summerview 1 Iew1 2 WT"/>
        <s v="Summerview 2 Iew2 3 WT"/>
        <s v="Summerview 2 Iew2 4 WT"/>
        <s v="Sun City Solar Project 1 PV-NT"/>
        <s v="Sun Harvest Solar 1 PV-NT"/>
        <s v="Sun Mesa Solar Garden PV"/>
        <s v="Sun Mountain 1 PV-T"/>
        <s v="Sun Solar XvIII Agg PV-T"/>
        <s v="Sun Streams 3 BA"/>
        <s v="Sun Streams 3 PV"/>
        <s v="Sun Streams 4 BA"/>
        <s v="Sun Streams 4 PV"/>
        <s v="Sun Streams Gen01 PV"/>
        <s v="Sun Streams Solar 2 PV-NT"/>
        <s v="Suncor Chin Chute Scr3 1 WT"/>
        <s v="Suncor Magrath Scr2 1 WT"/>
        <s v="Sundre 575S DER Solar 1 PV-NT"/>
        <s v="Sunedison Hesperia 1 PV-NT"/>
        <s v="Sunmine Solar 1 PV-T"/>
        <s v="Sunnyside Solar PV"/>
        <s v="Sunray 2 PV-NT"/>
        <s v="Sunray 3 PV-NT"/>
        <s v="Sunset Reservoir North Basin 1 PV-NT"/>
        <s v="Sunset Ridge Solar LLC PV"/>
        <s v="Sunshine Valley Solar 1 PV-NT"/>
        <s v="Sunstream Solar 1 PV-NT"/>
        <s v="Suntex Solar PV PV-NT"/>
        <s v="SunZia_LIGHT_1_Firm"/>
        <s v="SunZia_LIGHT_1_NonFirm"/>
        <s v="SunZia_LIGHT_3_Firm"/>
        <s v="SunZia_LIGHT_3_NonFirm"/>
        <s v="Superstition (4 HR) 1 BA"/>
        <s v="Swan Falls 1 HY"/>
        <s v="Sweetwater Solar 1 PV-T"/>
        <s v="Swift 1 HY"/>
        <s v="Swift 1-2 HY"/>
        <s v="Swift 1-3 HY"/>
        <s v="Swift 2 HY"/>
        <s v="Switch 1 PV-NT"/>
        <s v="Taber Solar 1 PV-NT"/>
        <s v="Tacoma Hydro Agg HY"/>
        <s v="TAG Battery 1 BA"/>
        <s v="TAG Solar 1 PV-T"/>
        <s v="Taos Mesa Solar 1 PV-T"/>
        <s v="Taos Mesa Storage 1 PV-T"/>
        <s v="Taos Pueblo Solar 1 PV-T"/>
        <s v="Taylor Draw 1 HY"/>
        <s v="Taylor HY"/>
        <s v="Tb Flats Wind 1 WT"/>
        <s v="TB Flats Wind I 1"/>
        <s v="TB Flats Wind I 2"/>
        <s v="TB Flats Wind II"/>
        <s v="Techren 1 PV-T"/>
        <s v="Techren 2 PV-T"/>
        <s v="Techren 3 PV-T"/>
        <s v="Techren 4 PV-T"/>
        <s v="Techren 5 PV-T"/>
        <s v="Tecolte"/>
        <s v="Tehachapi_Solar_Antelope_230kV 1 PV"/>
        <s v="Tehachapi_Solar_Antelope_230kV 2 PV"/>
        <s v="Tehachapi_Solar_Vestal_230kV 1 PV"/>
        <s v="Tehachapi_Solar_Vestal_230kV 2 PV"/>
        <s v="Tehachapi_Solar_Vincent_230kV 1 PV"/>
        <s v="Tehachapi_Solar_Vincent_230kV 2 PV"/>
        <s v="Tehachapi_Solar_Whirlwind_230kV 1 PV"/>
        <s v="Tehachapi_Solar_Whirlwind_230kV 2 PV"/>
        <s v="Tehachapi_Solar_Windhub_230kV 1 PV"/>
        <s v="Tehachapi_Solar_Windhub_230kV 2 PV"/>
        <s v="Tehachapi_Solar_Windhub_230kV 3 PV"/>
        <s v="Tehachapi_Solar_Windhub_500kV PV"/>
        <s v="Tehachapi_Wind_Antelope_230kV WT"/>
        <s v="Tehachapi_Wind_Whirlwind_230kV WT"/>
        <s v="Tehachapi_Wind_Windhub_230kV 1 WT"/>
        <s v="Tehachapi_Wind_Windhub_230kV 2 WT"/>
        <s v="Tehachapi_Wind_Windhub_230kV 3 WT"/>
        <s v="Telluride Last Dollar Solar Garden PV"/>
        <s v="Temescal Canyon Rv 1 PV-NT"/>
        <s v="TEPC Uastp PV Agg PV-T"/>
        <s v="TEPC_Mohave_PV2_Ag"/>
        <s v="Tequesquite Landfill Solar Project 1 PV-NT"/>
        <s v="Terzian 1 PV-NT"/>
        <s v="Tesla 1 HY"/>
        <s v="Texas Community Solar PV-T"/>
        <s v="The Dalles"/>
        <s v="The Dalles North Fishway N Wasco Pud HY 1 HY"/>
        <s v="Thermalito_1"/>
        <s v="Thompson Falls 1 HY"/>
        <s v="Thousand Springs 1 HY"/>
        <s v="Three Peaks Power 1 PV-T"/>
        <s v="Thunder Wolf 1 PV-T"/>
        <s v="Thunder Wolf BESS"/>
        <s v="Thunderegg Solar Center 1 PV-NT"/>
        <s v="Thurston Wind 1 WT"/>
        <s v="Tiber 1 HY"/>
        <s v="Tierra Buena Energy Storage BA"/>
        <s v="Tieton Dam Hydro Electric Proj 1 HY"/>
        <s v="Tiffny 1 Dillon 1 WT"/>
        <s v="Tiger_Creek_H1"/>
        <s v="Tilley 498S DER Solar 1 PV-NT"/>
        <s v="Timothy Lake Powerhouse 1 HY"/>
        <s v="Titan 1 PV-T"/>
        <s v="Titan Solar 1 Pseudo 1 PV-NT"/>
        <s v="Toad Town 1 HY"/>
        <s v="Toketee 1 HY"/>
        <s v="Toketee 2 HY"/>
        <s v="Toketee 3 HY"/>
        <s v="Top Gun Energy Storage 1 BA"/>
        <s v="Topaz Solar Farms 1 PV-NT"/>
        <s v="Totten Lake Solar 1 PV-T"/>
        <s v="Towaoc 1 HY"/>
        <s v="Tower Rd BESS BA"/>
        <s v="Tower Rd Solar PV-T"/>
        <s v="Town Of Taos Waste Water Facility 1 PV-T"/>
        <s v="Towner Wind III 1 WT"/>
        <s v="Tracy Pump Total"/>
        <s v="Tranquility (59940) Great Valley Solar"/>
        <s v="Tranquillity 1 PV-NT"/>
        <s v="Travers Solar (TVS1)"/>
        <s v="Treeline 1 PV"/>
        <s v="Trego Grid 2 BA"/>
        <s v="Trinity 1 HY"/>
        <s v="Trinity Solar PV-NT"/>
        <s v="TRONA SOLAR III PV-NT"/>
        <s v="Tropico 1 PV-NT"/>
        <s v="Tropico Solar 1 BA"/>
        <s v="Tropico Solar Big Beau 1 PV-NT"/>
        <s v="Tropico Solar Big Beau BESS"/>
        <s v="Trout Creek Solar 1 PV-T"/>
        <s v="Troutdale BESS 1 BA"/>
        <s v="TS1 (Newmont) PV-NT"/>
        <s v="TS2 BA"/>
        <s v="TSGT PNM Generic Wind Resource/Battery 1 WT"/>
        <s v="TSGT PNM Generic Wind Resource/Battery 2 WT"/>
        <s v="Tsilhqotin Solar 1 PV-T"/>
        <s v="Tuana Springs\Cassia Wind"/>
        <s v="Tucannon River Wind"/>
        <s v="Tulare Solar 5 PV-NT"/>
        <s v="Tule River Hydro Plant SCE HY"/>
        <s v="Tule Wind 1 WT"/>
        <s v="Tullock Hydro 1 HY"/>
        <s v="Tullock_1"/>
        <s v="Tumbleweed Solar Saturn Power Corporation 1 PV-T"/>
        <s v="Tuolumne Wind"/>
        <s v="Turlock Lake 1 HY"/>
        <s v="Turnbull Hydro 1 HY"/>
        <s v="Turquoise Solar 2 PV-T"/>
        <s v="Turquoise Solar1"/>
        <s v="Tutuilla Solar PV-T"/>
        <s v="Twilight BA"/>
        <s v="Twin Buttes 2 WT"/>
        <s v="Twin Falls 1 HY"/>
        <s v="Twin Falls ID 1 HY"/>
        <s v="Twin Reservoirs Ferc P 10376 HY 1 HY"/>
        <s v="Two Dot Wind Farm 1 WT"/>
        <s v="Two Rivers Wind LLCWT"/>
        <s v="Tx Airport Solar 5 PV-T"/>
        <s v="Tx Business Solar 50 PV-T"/>
        <s v="Tx Community Solar 10 PV-T"/>
        <s v="Uastp PV Agg PV-T"/>
        <s v="Uinta Agg HY"/>
        <s v="Ukiah Lake Mendocino Hydro 1 HY"/>
        <s v="Ultrapower Chinese Station BESS 1 BA"/>
        <s v="Union Valley 1 HY"/>
        <s v="United HQ - Brighton (Sol Partners) 1 PV-T"/>
        <s v="Upper Baker 1 HY"/>
        <s v="Upper Falls Post St 1 HY"/>
        <s v="Upper Gorge 1 HY"/>
        <s v="Upper Malad 1 HY"/>
        <s v="Upper Molina 1 HY"/>
        <s v="Upper Power Plant 4 HY"/>
        <s v="Upper Salmon A 1 HY"/>
        <s v="Upper Salmon B 1 HY"/>
        <s v="Upriver 1 HY"/>
        <s v="Usafa PV 1 PV"/>
        <s v="Utah Red Hills Renewable Park 1 PV-T"/>
        <s v="Utility Wind Portland North Coast 1 WT"/>
        <s v="Vaca Dixon Solar Station 1 PV-NT"/>
        <s v="Vale Air Solar Center 1 PV-NT"/>
        <s v="Vale I Solar 1 PV-NT"/>
        <s v="Valencia 2 PV-T"/>
        <s v="Valentine Solar 1 PV-NT"/>
        <s v="Vallecito Energy Storage 1 BA"/>
        <s v="Valley Center 1"/>
        <s v="Valley Center 2"/>
        <s v="Valley Center Energy Storage BA"/>
        <s v="Valley View Solar PV"/>
        <s v="Vansycle 1 WT"/>
        <s v="Vansycle 2 WT"/>
        <s v="Vansycle_OR"/>
        <s v="Vansycle_WA"/>
        <s v="Vantage Wind 1 WT"/>
        <s v="Vasco Wind 1 WT"/>
        <s v="Vauxhall 1 PV-NT"/>
        <s v="Vauxhall Vxh1 1 PV-NT"/>
        <s v="Vecino Vineyards 1 HY"/>
        <s v="Vega Solar 1 PV-NT"/>
        <s v="Ventura Energy Storage 1 BA"/>
        <s v="Victor Aggregate Solar Resources PV-NT"/>
        <s v="Victor Dry Farm Ranch A 1 PV-NT"/>
        <s v="Victor Dry Farm Ranch B 1 PV-NT"/>
        <s v="Victor Phelan Solar One 1 PV-NT"/>
        <s v="VICTORY PASS SOLAR PV-NT"/>
        <s v="Victory Pass VCTBA BA"/>
        <s v="Victory Solar 1 PV-T"/>
        <s v="Vikings BESS BA"/>
        <s v="Vikings Solar PV-NT"/>
        <s v="Vilas Solar Energy 1 PV-T"/>
        <s v="Vinam PV-NT"/>
        <s v="Vinelands Hydro 1 HY"/>
        <s v="Vintner Solar 1 PV-NT"/>
        <s v="Virginia Ranch Dam Powerplant 1 HY"/>
        <s v="Vista Energy Storage1BA40"/>
        <s v="Vista Solar Energy Center 1 PV-T"/>
        <s v="Viva Naughton Agg HY"/>
        <s v="Volta 7 Qfunts 1 HY"/>
        <s v="Volta Hydro Unit 1 HY"/>
        <s v="Volta Hydro Unit 2 HY"/>
        <s v="Voyager Wind 1 WT"/>
        <s v="Voyager Wind 3 WT"/>
        <s v="Voyager Wind 4-1 WT"/>
        <s v="Voyager Wind Oasis Alta WT"/>
        <s v="Voyager2_G1"/>
        <s v="Vulcan 255S Der Solar 1 PV-NT"/>
        <s v="Vulcan Vcn1 1 PV-NT"/>
        <s v="W_E_Warne_1"/>
        <s v="W_R_Gianelli_1"/>
        <s v="Wagner Wind 1 WT"/>
        <s v="Wallowa Falls 1 HY"/>
        <s v="Walterville Ferc P 2496 HY 1 HY"/>
        <s v="Wanapum"/>
        <s v="Warm Springs Hydro 1 HY"/>
        <s v="Warren Af Wind 1 WT"/>
        <s v="Water Wheel Ranch 1 HY"/>
        <s v="Watson Reservoir Hydro Ferc HY 1 HY"/>
        <s v="Watts I PV-NT"/>
        <s v="Watts II PV-NT"/>
        <s v="Weber 1 HY"/>
        <s v="Weeks Falls 1 HY"/>
        <s v="Weiser Distributed BESS BA"/>
        <s v="Wells"/>
        <s v="West Antelope Solar 1 PV-NT"/>
        <s v="West Camp Wind 1 WT"/>
        <s v="West Gates Solar Station 1 PV-NT"/>
        <s v="West Hines PV PV-NT"/>
        <s v="West Line Solar PV"/>
        <s v="West Point Hydro Plant 1 HY"/>
        <s v="Western Antelope Blue Sky Ranch A 1 PV-NT"/>
        <s v="Western Antelope Blue Sky Ranch B PV-NT"/>
        <s v="Western Antelope Dry Ranch 1 PV-NT"/>
        <s v="Westfield Yellow Lake Wef1 1 PV-NT"/>
        <s v="Westlands Almond PV-NT"/>
        <s v="WESTLANDS SOLAR BLUE BESS BA"/>
        <s v="Westlands Solar Blue PV-NT"/>
        <s v="Westlands Solar Farm PV 1 PV-NT"/>
        <s v="Westside Solar Station 1 PV-NT"/>
        <s v="Westwing I BESS 1 BA"/>
        <s v="Wheat Field 46 WT"/>
        <s v="Wheatcrest MPC Solar 1 PV-NT"/>
        <s v="Wheatland Wind Whe1 1 WT"/>
        <s v="Wheatridge Hybrid BA"/>
        <s v="Wheatridge IIWT200"/>
        <s v="Wheatridge Solar PV-NT"/>
        <s v="WheelerRidgePump-Total"/>
        <s v="Whiskeytown 9 HY"/>
        <s v="White Hills A1WT50"/>
        <s v="White Hills B1WT300"/>
        <s v="White River Solar 1 PV-NT"/>
        <s v="White River West 1 PV-NT"/>
        <s v="White Rock 1 HY"/>
        <s v="White Wing Ranch Solar PV-NT"/>
        <s v="White_Creek1"/>
        <s v="Whitewater Hill Wind Project WT"/>
        <s v="Whitewater Hydro 1 HY"/>
        <s v="Whitla Wht1 1 WT"/>
        <s v="Whitla Wht2 1 WT"/>
        <s v="Whitney Point Solar 1 PV-NT"/>
        <s v="Wi Eco 1 WT"/>
        <s v="Wi Eco 2 WT"/>
        <s v="Wi Wyo Wne WT"/>
        <s v="Wild Horse Expansion 1 WT"/>
        <s v="Wild Horse Wind 1"/>
        <s v="Wild Rose 2 Wind Farm 1 WT"/>
        <s v="Wildcat I BESS 1 BA"/>
        <s v="Wildwood Solar 2 PV-NT"/>
        <s v="Wildwood Solar I 1 PV-NT"/>
        <s v="Williams Fork 1 HY"/>
        <s v="Willow Creek 48 WT"/>
        <s v="Willow Springs 2 PV-NT"/>
        <s v="Willy 9 Chap 1 PV-NT"/>
        <s v="Willy 9 Chap 2 PV-NT"/>
        <s v="Wilmont PV II"/>
        <s v="Wilmot II 100 MW Storage Project 1 BA"/>
        <s v="Wilmot Solar Nextera 1 PV-T"/>
        <s v="Wilmot Storage Project 1 BA"/>
        <s v="WilsonLake1"/>
        <s v="Wind Resource I 1 WT"/>
        <s v="Wind Resource II 1 WT"/>
        <s v="Wind Wall Monolith 1 WT"/>
        <s v="Wind Wall Monolith 2 WT"/>
        <s v="Wind_Peace_14 1 WT"/>
        <s v="Wind_Peace_18 1 WT"/>
        <s v="Wind_Peace_19 1 WT"/>
        <s v="Wind_Peace_20 1 WT"/>
        <s v="Wind_Peace_28 1 WT"/>
        <s v="Wind_SI_xx 1 WT"/>
        <s v="WindGapPump-Total"/>
        <s v="Windhub Solar A 1 PV-NT"/>
        <s v="Windrise Wrw1 1 WT"/>
        <s v="Windstar 1 WT"/>
        <s v="Windstream 39"/>
        <s v="Windstream 60401WT4.07"/>
        <s v="Windstream 6041"/>
        <s v="Windstream 6042"/>
        <s v="Windstream 6111"/>
        <s v="Windustries 1 WT"/>
        <s v="Windy Flats Wind"/>
        <s v="WindyFlats2"/>
        <s v="Winnifred MPC Wind 1 WT"/>
        <s v="Winnifred Wind Modification 1 WT"/>
        <s v="Wintec Energy Ltd 1 WT"/>
        <s v="Wintec PaLM WT"/>
        <s v="Winter Wheat Solar Farm 1 PV-NT"/>
        <s v="Winteringhills 1 WT"/>
        <s v="Winteringhills 2 WT"/>
        <s v="Winteringhills 3 WT"/>
        <s v="Winteringhills 4 WT"/>
        <s v="Winteringhills 5 WT"/>
        <s v="Winteringhills 6 WT"/>
        <s v="Wise Hydro Unit 1 HY"/>
        <s v="Wistaria Ranch Solar 1 PV-NT"/>
        <s v="WI-wyo-wne WT"/>
        <s v="Woodleaf Hydro 1 HY"/>
        <s v="Woodline Solar 1 PV-T"/>
        <s v="Woodmere Solar Farm 1 PV-NT"/>
        <s v="Woods Creek Agg HY"/>
        <s v="Woodward Power Plant 1 HY"/>
        <s v="Wright Solar Freeman 1 PV-NT"/>
        <s v="Wyeast Solar PV-T"/>
        <s v="Wynoochee 71 HY"/>
        <s v="Yakama Drop Agg HY"/>
        <s v="Yale 1 HY"/>
        <s v="Yellow Pine I&amp;II BESS"/>
        <s v="Yellow Pine I&amp;II PV"/>
        <s v="Yellowtail 1 HY"/>
        <s v="Yelm Hy Agg HY"/>
        <s v="Yorba Linda Hydroelectric Recovery Plant 1 HY"/>
        <s v="Yorktown 1 BESS BA"/>
        <s v="Youngs Creek Ferc P 10359 HY 1 HY"/>
        <s v="Youngstown 772S DER Solar 1 PV-NT"/>
        <s v="YUMA BESS 1 BA"/>
        <s v="YUMA Solar 1 PV"/>
        <s v="Zephyr Park 1 WT"/>
        <s v="Zonnebeke Wind 1 WT"/>
      </sharedItems>
    </cacheField>
    <cacheField name="Load Area" numFmtId="0">
      <sharedItems count="42">
        <s v="AESO"/>
        <s v="WALC"/>
        <s v="BANC"/>
        <s v="WACM"/>
        <s v="AZPS"/>
        <s v="IID"/>
        <s v="PSCO"/>
        <s v="LDWP"/>
        <s v="CIPB"/>
        <s v="CIPV"/>
        <s v="EPE"/>
        <s v="SRP"/>
        <s v="CISD"/>
        <s v="CISC"/>
        <s v="SPPC"/>
        <s v="TEPC"/>
        <s v="TIDC"/>
        <s v="PNM"/>
        <s v="NEVP"/>
        <s v="PAID"/>
        <s v="AVA"/>
        <s v="CFE"/>
        <s v="PSEI"/>
        <s v="NWMT"/>
        <s v="PAUT"/>
        <s v="PACW"/>
        <s v="BCHA"/>
        <s v="TH_PV"/>
        <s v="PGE"/>
        <s v="BPAT"/>
        <s v="IPMV"/>
        <s v="PAWY"/>
        <s v="IPTV"/>
        <s v="IPFE"/>
        <s v="SCL"/>
        <s v="VEA"/>
        <s v="TPWR"/>
        <s v="CHPD"/>
        <s v="WAUW"/>
        <s v="DOPD"/>
        <s v="GCPD"/>
        <s v="TH_Mead"/>
      </sharedItems>
    </cacheField>
    <cacheField name="Region" numFmtId="0">
      <sharedItems/>
    </cacheField>
    <cacheField name="State" numFmtId="0">
      <sharedItems/>
    </cacheField>
    <cacheField name="Unit Type" numFmtId="0">
      <sharedItems/>
    </cacheField>
    <cacheField name="SubType" numFmtId="0">
      <sharedItems/>
    </cacheField>
    <cacheField name="MaxCap (MW)" numFmtId="0">
      <sharedItems containsSemiMixedTypes="0" containsString="0" containsNumber="1" minValue="-100" maxValue="13902.2001953125"/>
    </cacheField>
    <cacheField name=" MinCap(MW)" numFmtId="0">
      <sharedItems containsSemiMixedTypes="0" containsString="0" containsNumber="1" minValue="-1000" maxValue="1336"/>
    </cacheField>
    <cacheField name="Fuel Name" numFmtId="0">
      <sharedItems containsBlank="1"/>
    </cacheField>
    <cacheField name="Installation Date" numFmtId="14">
      <sharedItems containsSemiMixedTypes="0" containsNonDate="0" containsDate="1" containsString="0" minDate="1899-12-31T00:00:00" maxDate="2034-05-02T00:00:00"/>
    </cacheField>
    <cacheField name="Retirement Date" numFmtId="14">
      <sharedItems containsSemiMixedTypes="0" containsNonDate="0" containsDate="1" containsString="0" minDate="2034-07-01T00:00:00" maxDate="2099-01-02T00:00:00"/>
    </cacheField>
    <cacheField name="Avg LMP Weighted by Generation($/MWh)" numFmtId="0">
      <sharedItems containsSemiMixedTypes="0" containsString="0" containsNumber="1" minValue="-225.14744697438601" maxValue="1372.2064502478299"/>
    </cacheField>
    <cacheField name="Avg LMP Congestion Weighted by Generation" numFmtId="0">
      <sharedItems containsSemiMixedTypes="0" containsString="0" containsNumber="1" minValue="-269.10281676208001" maxValue="1030.4494658506001"/>
    </cacheField>
    <cacheField name=" Avg LMP Loss Weighted by Generation" numFmtId="0">
      <sharedItems containsSemiMixedTypes="0" containsString="0" containsNumber="1" minValue="-78.821650475951202" maxValue="67.624553207835604"/>
    </cacheField>
    <cacheField name=" Summer Cap (MW)" numFmtId="0">
      <sharedItems containsSemiMixedTypes="0" containsString="0" containsNumber="1" minValue="-94" maxValue="13902.2001953125"/>
    </cacheField>
    <cacheField name="Winter Cap (MW)" numFmtId="0">
      <sharedItems containsSemiMixedTypes="0" containsString="0" containsNumber="1" minValue="-94" maxValue="13902.2001953125"/>
    </cacheField>
    <cacheField name="Total Gen (MWh)" numFmtId="0">
      <sharedItems containsSemiMixedTypes="0" containsString="0" containsNumber="1" minValue="0" maxValue="24830130.269897498"/>
    </cacheField>
    <cacheField name="Pumping(MWh)" numFmtId="0">
      <sharedItems containsSemiMixedTypes="0" containsString="0" containsNumber="1" minValue="0" maxValue="2503361.4187723398"/>
    </cacheField>
    <cacheField name=" Pumping Cost (M$)" numFmtId="0">
      <sharedItems containsSemiMixedTypes="0" containsString="0" containsNumber="1" minValue="-19.350236552565399" maxValue="205.43009078661001"/>
    </cacheField>
    <cacheField name="Cap Factor" numFmtId="0">
      <sharedItems containsSemiMixedTypes="0" containsString="0" containsNumber="1" minValue="0" maxValue="0.99999999999983502"/>
    </cacheField>
    <cacheField name="Cost (M$)" numFmtId="0">
      <sharedItems containsSemiMixedTypes="0" containsString="0" containsNumber="1" minValue="0" maxValue="208.564055012512"/>
    </cacheField>
    <cacheField name="Revenue (M$)" numFmtId="0">
      <sharedItems containsSemiMixedTypes="0" containsString="0" containsNumber="1" minValue="-329.67430819544199" maxValue="2467.5687323758302"/>
    </cacheField>
    <cacheField name="Net Revenue (M$)" numFmtId="0">
      <sharedItems containsSemiMixedTypes="0" containsString="0" containsNumber="1" minValue="-334.21944754098502" maxValue="2467.5687323758302"/>
    </cacheField>
    <cacheField name="Maint Hours" numFmtId="0">
      <sharedItems containsSemiMixedTypes="0" containsString="0" containsNumber="1" containsInteger="1" minValue="0" maxValue="8760"/>
    </cacheField>
    <cacheField name="Outage Hours" numFmtId="0">
      <sharedItems containsSemiMixedTypes="0" containsString="0" containsNumber="1" containsInteger="1" minValue="0" maxValue="1552"/>
    </cacheField>
    <cacheField name="Hours Committed For Energy" numFmtId="0">
      <sharedItems containsSemiMixedTypes="0" containsString="0" containsNumber="1" containsInteger="1" minValue="0" maxValue="8760"/>
    </cacheField>
    <cacheField name="Hours Committed for Spinning Reserve" numFmtId="0">
      <sharedItems containsSemiMixedTypes="0" containsString="0" containsNumber="1" containsInteger="1" minValue="0" maxValue="8760"/>
    </cacheField>
    <cacheField name=" Hours Needed for Non-Spinning Reserve" numFmtId="0">
      <sharedItems containsSemiMixedTypes="0" containsString="0" containsNumber="1" containsInteger="1" minValue="0" maxValue="0"/>
    </cacheField>
    <cacheField name=" Variable O&amp;M Cost (M$)" numFmtId="0">
      <sharedItems containsSemiMixedTypes="0" containsString="0" containsNumber="1" minValue="-0.36267793445457303" maxValue="64.033449831781496"/>
    </cacheField>
    <cacheField name="Fuel Cost (M$)" numFmtId="0">
      <sharedItems containsSemiMixedTypes="0" containsString="0" containsNumber="1" minValue="0" maxValue="94.294905814209002"/>
    </cacheField>
    <cacheField name="Spillage (MWh)" numFmtId="0">
      <sharedItems containsSemiMixedTypes="0" containsString="0" containsNumber="1" minValue="0" maxValue="882257.89191401005"/>
    </cacheField>
    <cacheField name=" Simple Avg LMP ($/MWh)" numFmtId="0">
      <sharedItems containsSemiMixedTypes="0" containsString="0" containsNumber="1" minValue="-213.40575241243801" maxValue="215.949823775879"/>
    </cacheField>
    <cacheField name="Simple Avg LMP Congestion" numFmtId="0">
      <sharedItems containsSemiMixedTypes="0" containsString="0" containsNumber="1" minValue="-257.655594277901" maxValue="126.08405523970799"/>
    </cacheField>
    <cacheField name=" Simple Avg LMP Loss" numFmtId="0">
      <sharedItems containsSemiMixedTypes="0" containsString="0" containsNumber="1" minValue="-42.440710539313997" maxValue="11.078104716443701"/>
    </cacheField>
    <cacheField name=" min of LMP" numFmtId="0">
      <sharedItems containsSemiMixedTypes="0" containsString="0" containsNumber="1" minValue="-2172.02368164063" maxValue="-10.9707593917847"/>
    </cacheField>
    <cacheField name=" max of LMP" numFmtId="0">
      <sharedItems containsSemiMixedTypes="0" containsString="0" containsNumber="1" minValue="536.71142578125" maxValue="3423.044921875"/>
    </cacheField>
    <cacheField name=" std of LMP" numFmtId="0">
      <sharedItems containsSemiMixedTypes="0" containsString="0" containsNumber="1" minValue="30.36400131089" maxValue="337.57195041107502"/>
    </cacheField>
    <cacheField name=" Primary Fuel Consumption (Million MBTU)" numFmtId="0">
      <sharedItems containsSemiMixedTypes="0" containsString="0" containsNumber="1" minValue="0" maxValue="117.597752325196"/>
    </cacheField>
    <cacheField name="Secondary Fuel Consumption (Million MBTU)" numFmtId="0">
      <sharedItems containsSemiMixedTypes="0" containsString="0" containsNumber="1" containsInteger="1" minValue="0" maxValue="0"/>
    </cacheField>
    <cacheField name="Primary Fuel Generation (MWh)" numFmtId="0">
      <sharedItems containsSemiMixedTypes="0" containsString="0" containsNumber="1" minValue="0" maxValue="11366959.8908691"/>
    </cacheField>
    <cacheField name="Secondary Fuel Generation (MWh)" numFmtId="0">
      <sharedItems containsSemiMixedTypes="0" containsString="0" containsNumber="1" containsInteger="1" minValue="0" maxValue="0"/>
    </cacheField>
    <cacheField name=" SO2 Amt (Short Ton)" numFmtId="0">
      <sharedItems containsSemiMixedTypes="0" containsString="0" containsNumber="1" minValue="0" maxValue="19630.293435424799"/>
    </cacheField>
    <cacheField name="NOx Amt (Short Ton)" numFmtId="0">
      <sharedItems containsSemiMixedTypes="0" containsString="0" containsNumber="1" minValue="0" maxValue="15702.792793411299"/>
    </cacheField>
    <cacheField name="CO2 Amt (Short Ton)" numFmtId="0">
      <sharedItems containsSemiMixedTypes="0" containsString="0" containsNumber="1" minValue="0" maxValue="5821992.9009765601"/>
    </cacheField>
    <cacheField name="SO2 Cost (k$)" numFmtId="0">
      <sharedItems containsSemiMixedTypes="0" containsString="0" containsNumber="1" containsInteger="1" minValue="0" maxValue="0"/>
    </cacheField>
    <cacheField name="NOx Cost (k$)" numFmtId="0">
      <sharedItems containsSemiMixedTypes="0" containsString="0" containsNumber="1" containsInteger="1" minValue="0" maxValue="0"/>
    </cacheField>
    <cacheField name="CO2 Cost (k$)" numFmtId="0">
      <sharedItems containsSemiMixedTypes="0" containsString="0" containsNumber="1" minValue="0" maxValue="104864.509574707"/>
    </cacheField>
    <cacheField name="RD Served Amount (MW)" numFmtId="0">
      <sharedItems containsSemiMixedTypes="0" containsString="0" containsNumber="1" minValue="-2.4437904357910199E-6" maxValue="599700.24990823399"/>
    </cacheField>
    <cacheField name="LFD Served Amount (MW)" numFmtId="0">
      <sharedItems containsSemiMixedTypes="0" containsString="0" containsNumber="1" minValue="0" maxValue="3541991.3279037499"/>
    </cacheField>
    <cacheField name="RU Served Amount (MW)" numFmtId="0">
      <sharedItems containsSemiMixedTypes="0" containsString="0" containsNumber="1" minValue="-3.6746263504028299E-4" maxValue="682841.39311419404"/>
    </cacheField>
    <cacheField name="SR Served Amount (MW)" numFmtId="0">
      <sharedItems containsSemiMixedTypes="0" containsString="0" containsNumber="1" minValue="-6.4319372177124002E-4" maxValue="2200278.7321668901"/>
    </cacheField>
    <cacheField name="LFU Served Amount (MW)" numFmtId="0">
      <sharedItems containsSemiMixedTypes="0" containsString="0" containsNumber="1" minValue="-2.23992392420769E-3" maxValue="4121797.4377889601"/>
    </cacheField>
    <cacheField name="RD Price ($/MWh)" numFmtId="0">
      <sharedItems containsSemiMixedTypes="0" containsString="0" containsNumber="1" minValue="0" maxValue="178.69762860218299"/>
    </cacheField>
    <cacheField name="LFD Price ($/MWh)" numFmtId="0">
      <sharedItems containsSemiMixedTypes="0" containsString="0" containsNumber="1" minValue="0" maxValue="179.99734392914499"/>
    </cacheField>
    <cacheField name="RU Price ($/MWh)" numFmtId="0">
      <sharedItems containsSemiMixedTypes="0" containsString="0" containsNumber="1" minValue="0" maxValue="119.345394117699"/>
    </cacheField>
    <cacheField name="SR Price ($/MWh)" numFmtId="0">
      <sharedItems containsSemiMixedTypes="0" containsString="0" containsNumber="1" minValue="0" maxValue="43.239627551675099"/>
    </cacheField>
    <cacheField name="LFU Price ($/MWh)" numFmtId="0">
      <sharedItems containsSemiMixedTypes="0" containsString="0" containsNumber="1" minValue="0" maxValue="106.398634557273"/>
    </cacheField>
    <cacheField name="RD Revenue ($)" numFmtId="0">
      <sharedItems containsSemiMixedTypes="0" containsString="0" containsNumber="1" minValue="-1.77663564415731E-10" maxValue="35604020.699558102"/>
    </cacheField>
    <cacheField name="LFD Revenue ($)" numFmtId="0">
      <sharedItems containsSemiMixedTypes="0" containsString="0" containsNumber="1" minValue="0" maxValue="83721820.809343502"/>
    </cacheField>
    <cacheField name="RU Revenue ($)" numFmtId="0">
      <sharedItems containsSemiMixedTypes="0" containsString="0" containsNumber="1" minValue="-1.36696679977055E-2" maxValue="70651947.684432998"/>
    </cacheField>
    <cacheField name="SR Revenue ($)" numFmtId="0">
      <sharedItems containsSemiMixedTypes="0" containsString="0" containsNumber="1" minValue="-1.1682624734544299E-2" maxValue="22328557.786670402"/>
    </cacheField>
    <cacheField name="LFU Revenue ($)" numFmtId="0">
      <sharedItems containsSemiMixedTypes="0" containsString="0" containsNumber="1" minValue="-9.3272507102069704E-2" maxValue="108079700.209362"/>
    </cacheField>
    <cacheField name=" Hours On Margin" numFmtId="0">
      <sharedItems containsSemiMixedTypes="0" containsString="0" containsNumber="1" containsInteger="1" minValue="0" maxValue="7289"/>
    </cacheField>
    <cacheField name=" Number of Starts" numFmtId="0">
      <sharedItems containsSemiMixedTypes="0" containsString="0" containsNumber="1" containsInteger="1" minValue="0" maxValue="520" count="397">
        <n v="520"/>
        <n v="512"/>
        <n v="507"/>
        <n v="505"/>
        <n v="487"/>
        <n v="473"/>
        <n v="471"/>
        <n v="468"/>
        <n v="464"/>
        <n v="458"/>
        <n v="455"/>
        <n v="449"/>
        <n v="448"/>
        <n v="446"/>
        <n v="443"/>
        <n v="441"/>
        <n v="435"/>
        <n v="434"/>
        <n v="433"/>
        <n v="432"/>
        <n v="431"/>
        <n v="427"/>
        <n v="426"/>
        <n v="425"/>
        <n v="424"/>
        <n v="423"/>
        <n v="422"/>
        <n v="420"/>
        <n v="419"/>
        <n v="418"/>
        <n v="417"/>
        <n v="416"/>
        <n v="415"/>
        <n v="414"/>
        <n v="413"/>
        <n v="411"/>
        <n v="410"/>
        <n v="409"/>
        <n v="408"/>
        <n v="407"/>
        <n v="406"/>
        <n v="405"/>
        <n v="404"/>
        <n v="403"/>
        <n v="402"/>
        <n v="401"/>
        <n v="400"/>
        <n v="399"/>
        <n v="398"/>
        <n v="397"/>
        <n v="396"/>
        <n v="395"/>
        <n v="394"/>
        <n v="392"/>
        <n v="391"/>
        <n v="390"/>
        <n v="389"/>
        <n v="388"/>
        <n v="387"/>
        <n v="386"/>
        <n v="385"/>
        <n v="384"/>
        <n v="383"/>
        <n v="382"/>
        <n v="381"/>
        <n v="380"/>
        <n v="379"/>
        <n v="378"/>
        <n v="377"/>
        <n v="376"/>
        <n v="375"/>
        <n v="374"/>
        <n v="373"/>
        <n v="372"/>
        <n v="371"/>
        <n v="370"/>
        <n v="369"/>
        <n v="367"/>
        <n v="366"/>
        <n v="365"/>
        <n v="364"/>
        <n v="363"/>
        <n v="362"/>
        <n v="361"/>
        <n v="359"/>
        <n v="358"/>
        <n v="357"/>
        <n v="356"/>
        <n v="355"/>
        <n v="354"/>
        <n v="353"/>
        <n v="352"/>
        <n v="351"/>
        <n v="350"/>
        <n v="348"/>
        <n v="347"/>
        <n v="346"/>
        <n v="345"/>
        <n v="344"/>
        <n v="343"/>
        <n v="342"/>
        <n v="341"/>
        <n v="340"/>
        <n v="339"/>
        <n v="338"/>
        <n v="337"/>
        <n v="336"/>
        <n v="335"/>
        <n v="334"/>
        <n v="333"/>
        <n v="332"/>
        <n v="331"/>
        <n v="330"/>
        <n v="329"/>
        <n v="328"/>
        <n v="327"/>
        <n v="326"/>
        <n v="325"/>
        <n v="323"/>
        <n v="322"/>
        <n v="321"/>
        <n v="320"/>
        <n v="319"/>
        <n v="318"/>
        <n v="317"/>
        <n v="316"/>
        <n v="315"/>
        <n v="314"/>
        <n v="313"/>
        <n v="312"/>
        <n v="310"/>
        <n v="309"/>
        <n v="308"/>
        <n v="307"/>
        <n v="306"/>
        <n v="305"/>
        <n v="304"/>
        <n v="303"/>
        <n v="302"/>
        <n v="301"/>
        <n v="300"/>
        <n v="299"/>
        <n v="296"/>
        <n v="295"/>
        <n v="294"/>
        <n v="292"/>
        <n v="291"/>
        <n v="288"/>
        <n v="287"/>
        <n v="286"/>
        <n v="285"/>
        <n v="284"/>
        <n v="283"/>
        <n v="281"/>
        <n v="280"/>
        <n v="278"/>
        <n v="277"/>
        <n v="276"/>
        <n v="275"/>
        <n v="274"/>
        <n v="273"/>
        <n v="272"/>
        <n v="271"/>
        <n v="270"/>
        <n v="269"/>
        <n v="268"/>
        <n v="267"/>
        <n v="266"/>
        <n v="265"/>
        <n v="264"/>
        <n v="263"/>
        <n v="262"/>
        <n v="261"/>
        <n v="260"/>
        <n v="259"/>
        <n v="258"/>
        <n v="257"/>
        <n v="256"/>
        <n v="255"/>
        <n v="254"/>
        <n v="253"/>
        <n v="252"/>
        <n v="248"/>
        <n v="247"/>
        <n v="246"/>
        <n v="245"/>
        <n v="243"/>
        <n v="242"/>
        <n v="241"/>
        <n v="240"/>
        <n v="239"/>
        <n v="238"/>
        <n v="237"/>
        <n v="236"/>
        <n v="235"/>
        <n v="234"/>
        <n v="233"/>
        <n v="232"/>
        <n v="231"/>
        <n v="230"/>
        <n v="229"/>
        <n v="228"/>
        <n v="227"/>
        <n v="226"/>
        <n v="225"/>
        <n v="224"/>
        <n v="223"/>
        <n v="222"/>
        <n v="221"/>
        <n v="220"/>
        <n v="218"/>
        <n v="217"/>
        <n v="216"/>
        <n v="215"/>
        <n v="214"/>
        <n v="213"/>
        <n v="212"/>
        <n v="211"/>
        <n v="210"/>
        <n v="209"/>
        <n v="208"/>
        <n v="207"/>
        <n v="206"/>
        <n v="205"/>
        <n v="204"/>
        <n v="203"/>
        <n v="202"/>
        <n v="201"/>
        <n v="200"/>
        <n v="199"/>
        <n v="198"/>
        <n v="197"/>
        <n v="196"/>
        <n v="195"/>
        <n v="194"/>
        <n v="193"/>
        <n v="192"/>
        <n v="191"/>
        <n v="190"/>
        <n v="189"/>
        <n v="188"/>
        <n v="187"/>
        <n v="186"/>
        <n v="183"/>
        <n v="182"/>
        <n v="181"/>
        <n v="180"/>
        <n v="179"/>
        <n v="178"/>
        <n v="177"/>
        <n v="175"/>
        <n v="174"/>
        <n v="173"/>
        <n v="171"/>
        <n v="170"/>
        <n v="169"/>
        <n v="166"/>
        <n v="165"/>
        <n v="164"/>
        <n v="162"/>
        <n v="161"/>
        <n v="160"/>
        <n v="159"/>
        <n v="158"/>
        <n v="157"/>
        <n v="155"/>
        <n v="154"/>
        <n v="153"/>
        <n v="151"/>
        <n v="150"/>
        <n v="149"/>
        <n v="148"/>
        <n v="147"/>
        <n v="146"/>
        <n v="145"/>
        <n v="144"/>
        <n v="143"/>
        <n v="141"/>
        <n v="140"/>
        <n v="139"/>
        <n v="138"/>
        <n v="137"/>
        <n v="136"/>
        <n v="135"/>
        <n v="134"/>
        <n v="133"/>
        <n v="132"/>
        <n v="131"/>
        <n v="130"/>
        <n v="129"/>
        <n v="128"/>
        <n v="127"/>
        <n v="126"/>
        <n v="125"/>
        <n v="124"/>
        <n v="123"/>
        <n v="122"/>
        <n v="121"/>
        <n v="120"/>
        <n v="119"/>
        <n v="118"/>
        <n v="117"/>
        <n v="116"/>
        <n v="115"/>
        <n v="113"/>
        <n v="112"/>
        <n v="110"/>
        <n v="109"/>
        <n v="108"/>
        <n v="107"/>
        <n v="106"/>
        <n v="105"/>
        <n v="104"/>
        <n v="103"/>
        <n v="101"/>
        <n v="100"/>
        <n v="99"/>
        <n v="98"/>
        <n v="97"/>
        <n v="95"/>
        <n v="93"/>
        <n v="91"/>
        <n v="89"/>
        <n v="88"/>
        <n v="87"/>
        <n v="84"/>
        <n v="82"/>
        <n v="81"/>
        <n v="80"/>
        <n v="77"/>
        <n v="75"/>
        <n v="74"/>
        <n v="73"/>
        <n v="72"/>
        <n v="71"/>
        <n v="70"/>
        <n v="69"/>
        <n v="68"/>
        <n v="66"/>
        <n v="64"/>
        <n v="63"/>
        <n v="62"/>
        <n v="61"/>
        <n v="60"/>
        <n v="59"/>
        <n v="58"/>
        <n v="56"/>
        <n v="55"/>
        <n v="54"/>
        <n v="53"/>
        <n v="52"/>
        <n v="51"/>
        <n v="50"/>
        <n v="49"/>
        <n v="48"/>
        <n v="47"/>
        <n v="46"/>
        <n v="45"/>
        <n v="44"/>
        <n v="43"/>
        <n v="42"/>
        <n v="41"/>
        <n v="40"/>
        <n v="39"/>
        <n v="38"/>
        <n v="37"/>
        <n v="36"/>
        <n v="35"/>
        <n v="34"/>
        <n v="33"/>
        <n v="32"/>
        <n v="30"/>
        <n v="29"/>
        <n v="28"/>
        <n v="27"/>
        <n v="26"/>
        <n v="25"/>
        <n v="24"/>
        <n v="23"/>
        <n v="22"/>
        <n v="21"/>
        <n v="20"/>
        <n v="19"/>
        <n v="18"/>
        <n v="17"/>
        <n v="16"/>
        <n v="15"/>
        <n v="14"/>
        <n v="13"/>
        <n v="12"/>
        <n v="11"/>
        <n v="10"/>
        <n v="9"/>
        <n v="8"/>
        <n v="5"/>
        <n v="4"/>
        <n v="0"/>
      </sharedItems>
    </cacheField>
    <cacheField name=" Uplift Cost (M$)" numFmtId="0">
      <sharedItems containsSemiMixedTypes="0" containsString="0" containsNumber="1" minValue="0" maxValue="331.29511721716301"/>
    </cacheField>
    <cacheField name=" Total Revenue (M$)" numFmtId="0">
      <sharedItems containsSemiMixedTypes="0" containsString="0" containsNumber="1" minValue="-326.70010000000002" maxValue="2467.569"/>
    </cacheField>
    <cacheField name=" Turbine Type" numFmtId="0">
      <sharedItems count="128">
        <s v="GT"/>
        <s v="IC 20V34SG"/>
        <s v="GT 501AA"/>
        <s v="CC SGT-800"/>
        <s v="IC"/>
        <s v="GT LM"/>
        <s v="GT LM6000"/>
        <s v="GT LM6000 Sprint"/>
        <s v="IC 18V50DF"/>
        <s v="GT F"/>
        <s v="GT LMS100"/>
        <s v="GT Aero"/>
        <s v="GT LM2500 G4+ (GE)"/>
        <s v="GT 7EA"/>
        <s v="GT 7E"/>
        <s v="GT LM6000 PC Sprint"/>
        <s v="GT LM6000PC"/>
        <s v="CC LM2500"/>
        <s v="GT LM6000PG Sprint"/>
        <s v="GT LMS100 PA"/>
        <s v="GT TM2500"/>
        <s v="GT LM5000"/>
        <s v="GT 7F"/>
        <s v="GT FT8 TwinPac"/>
        <s v="CC LM6000 PC"/>
        <s v="CC Aero"/>
        <s v="CC 501B6"/>
        <s v="GT LM6000 Hybrid"/>
        <s v="GT FT8"/>
        <s v="CC LM6000"/>
        <s v="CC SGT-800 A Plus"/>
        <s v="GT LM2500"/>
        <s v="GT TM2500 G4"/>
        <s v="GT LM6000PC Sprint"/>
        <s v="CC LM6000PC Sprint"/>
        <s v="CC LM6000 Sprint"/>
        <s v="CC 7B"/>
        <s v="CC SGT6-5000F"/>
        <s v="CC 6FA"/>
        <s v="GT MS 5001 M"/>
        <s v="CC LM6000 PC Sprint"/>
        <s v="GT E"/>
        <s v="GT W501D"/>
        <s v="ST-OT"/>
        <s v="CC F"/>
        <s v="CC LM_GE LM6000PC"/>
        <s v="CC 7FA"/>
        <s v="CC 7EA"/>
        <s v="CA"/>
        <s v="CC LM2500-OT"/>
        <s v="CC E"/>
        <s v="CC"/>
        <s v="CC GT24"/>
        <s v="ST-NG"/>
        <s v="CC 7001FA"/>
        <s v="CC 501F"/>
        <s v="GT LM6000 PD Sprint"/>
        <s v="GT-OT"/>
        <s v="IC 18V50SG"/>
        <s v="GT FT8 Twin Pac"/>
        <s v="GT 10B"/>
        <s v="CCLM6000 PC Sprint"/>
        <s v="CC 501G"/>
        <s v="CC 7F.05"/>
        <s v="CC 5001FD"/>
        <s v="IC 18C50SG"/>
        <s v="CC 7FA+e"/>
        <s v="CC 6B"/>
        <s v="CC 7E"/>
        <s v="IC Large"/>
        <s v="CC 7FA.05"/>
        <s v="CC 7FA.04"/>
        <s v="CC 7001F"/>
        <s v="GT E 7FA+e (GE)"/>
        <s v="GT FT8-3 Swift-Pac"/>
        <s v="GT PG6541 (B)"/>
        <s v="CC 501FD2"/>
        <s v="CC 501FD3"/>
        <s v="CC 7FA (MS7001FA GE)"/>
        <s v="GT Titan 130"/>
        <s v="GT 7B"/>
        <s v="GT Frame 5"/>
        <s v="GT LM6000 PD"/>
        <s v="CC E_v84.2 (SGT6-2000E)"/>
        <s v="CC Frame F"/>
        <s v="GT Frame F"/>
        <s v="FC-OT"/>
        <s v="CC F - SCC6-5000F Flex-Plant™ 30"/>
        <s v="CC W501F"/>
        <s v="GT 7FA"/>
        <s v="CC MS7001FA"/>
        <s v="CC 501F?"/>
        <s v="ST"/>
        <s v="GT FT4"/>
        <s v="GT V84.3A1 (F)"/>
        <s v="GT 5000F"/>
        <s v="GT LMS100PA"/>
        <s v="CC LM6000 PA"/>
        <s v="CC M501GAC"/>
        <s v="GT GE10"/>
        <s v="ST-Coal"/>
        <s v="GT FT8-3 Swiftpac"/>
        <s v="CC 7FA+"/>
        <s v="ST-BIO"/>
        <s v="GT W251B12A (B)"/>
        <s v="CC LM6000 PF Sprint"/>
        <s v="CC OT"/>
        <s v="CC 7001FA+e"/>
        <s v="CC 7FAe+"/>
        <s v="CC M501G1"/>
        <s v="GT 501F"/>
        <s v="CC 501FD"/>
        <s v="CC SGT6-5000 F"/>
        <s v="CC STG-5000F4"/>
        <s v="CC 7FA (7241FA GE)"/>
        <s v="ST-WDS"/>
        <s v="CC G"/>
        <s v="N/A"/>
        <s v="CC 7F 5 Series"/>
        <s v="CC H: Siemens SCC6-8000H"/>
        <s v="GEO"/>
        <s v="CC J: MHI 501JAC"/>
        <s v="GT LM6000 PF Sprint"/>
        <s v="GT B"/>
        <s v="IC-OT"/>
        <s v="NA"/>
        <s v="ST-NUC"/>
        <e v="#N/A"/>
      </sharedItems>
    </cacheField>
    <cacheField name="Model Type" numFmtId="0">
      <sharedItems count="34">
        <s v="GT"/>
        <s v="IC Large"/>
        <s v="GT Old"/>
        <s v="CC Aero"/>
        <s v="IC"/>
        <s v="GT LM"/>
        <s v="GT F"/>
        <s v="GT LMS"/>
        <s v="GT Aero"/>
        <s v="GT LM2500"/>
        <s v="GT E"/>
        <s v="CC LM2500"/>
        <s v="CC LM"/>
        <s v="CC B"/>
        <s v="CC F"/>
        <s v="CC E"/>
        <s v="GT D"/>
        <s v="ST-NG"/>
        <s v="CC"/>
        <s v="GT B"/>
        <s v="CC G"/>
        <s v="CC F New"/>
        <s v="FC"/>
        <s v="ST"/>
        <s v="ST-Coal"/>
        <s v="ST-OT"/>
        <s v="GT-OT"/>
        <s v="CC H"/>
        <s v="GEO"/>
        <s v="CC J"/>
        <s v="CC-OT"/>
        <s v="IC-OT"/>
        <s v="Nuclear"/>
        <e v="#N/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6">
  <r>
    <x v="0"/>
    <x v="0"/>
    <s v="AB_AESO"/>
    <s v="AB"/>
    <s v="Thermal"/>
    <s v="CombustionTurbine Gas"/>
    <n v="36.5"/>
    <n v="7.78999996185303"/>
    <s v="NG_Alberta_NOVA"/>
    <d v="1999-04-01T00:00:00"/>
    <d v="2050-12-31T00:00:00"/>
    <n v="131.24958200345199"/>
    <n v="11.8306353354387"/>
    <n v="12.0364198395191"/>
    <n v="33.991335669781897"/>
    <n v="34.284216335540798"/>
    <n v="127814.26489067099"/>
    <n v="0"/>
    <n v="0"/>
    <n v="0.39974437008278901"/>
    <n v="19.205016778316502"/>
    <n v="16.775569961425798"/>
    <n v="-2.4294468164062502"/>
    <n v="8592"/>
    <n v="573"/>
    <n v="5486"/>
    <n v="0"/>
    <n v="0"/>
    <n v="7.1575988643507796E-2"/>
    <n v="8.6133978327026401"/>
    <n v="0"/>
    <n v="108.559521771294"/>
    <n v="10.9630978083361"/>
    <n v="10.905871642635001"/>
    <n v="-34.061775207519503"/>
    <n v="744.95135498046898"/>
    <n v="68.615299330425501"/>
    <n v="1.97183267796516"/>
    <n v="0"/>
    <n v="127814.26489067099"/>
    <n v="0"/>
    <n v="0.59154982190753802"/>
    <n v="78.873305421218305"/>
    <n v="115352.209953522"/>
    <n v="0"/>
    <n v="0"/>
    <n v="9103.8273316097293"/>
    <n v="1904.1927540302299"/>
    <n v="5766.6637735990798"/>
    <n v="13487.8148635626"/>
    <n v="24112.850909471501"/>
    <n v="34824.069325193799"/>
    <n v="1.86589867746269"/>
    <n v="7.8725721145852696E-3"/>
    <n v="35.085696216738398"/>
    <n v="35.060037663933798"/>
    <n v="35.060036701610898"/>
    <n v="232.296609009267"/>
    <n v="3.9080370546153098"/>
    <n v="517150.36671324598"/>
    <n v="879144.60378746002"/>
    <n v="1936290.7273402701"/>
    <n v="623"/>
    <x v="0"/>
    <n v="3.3278241594238298"/>
    <n v="20.10839"/>
    <x v="0"/>
    <x v="0"/>
  </r>
  <r>
    <x v="1"/>
    <x v="0"/>
    <s v="AB_AESO"/>
    <s v="AB"/>
    <s v="Thermal"/>
    <s v="CombustionTurbine Gas"/>
    <n v="20"/>
    <n v="4"/>
    <s v="NG_Alberta_NOVA"/>
    <d v="2014-12-11T00:00:00"/>
    <d v="2050-12-31T00:00:00"/>
    <n v="139.246314356921"/>
    <n v="19.347790657332201"/>
    <n v="3.7682836539388802"/>
    <n v="18.890186915887799"/>
    <n v="18.371964679911699"/>
    <n v="45439.3833808899"/>
    <n v="0"/>
    <n v="0"/>
    <n v="0.25935721107665799"/>
    <n v="7.6890164530525196"/>
    <n v="6.3272678665771496"/>
    <n v="-1.3617485841064501"/>
    <n v="8592"/>
    <n v="580"/>
    <n v="3758"/>
    <n v="0"/>
    <n v="0"/>
    <n v="2.04477219797208E-2"/>
    <n v="3.35488173199463"/>
    <n v="0"/>
    <n v="102.943928337648"/>
    <n v="11.0210063384054"/>
    <n v="5.2323696615680602"/>
    <n v="-28.020305633544901"/>
    <n v="775.87274169921898"/>
    <n v="69.918916735621806"/>
    <n v="0.76928123195123699"/>
    <n v="0"/>
    <n v="45439.3833808899"/>
    <n v="0"/>
    <n v="0.23078437966777701"/>
    <n v="30.771248922430001"/>
    <n v="45002.95260289"/>
    <n v="0"/>
    <n v="0"/>
    <n v="3551.72328501129"/>
    <n v="95.383381247520404"/>
    <n v="200.00000017881399"/>
    <n v="8931.9187607169206"/>
    <n v="11545.986297748999"/>
    <n v="9242.7115488648396"/>
    <n v="1.86589867746269"/>
    <n v="7.8725721145852696E-3"/>
    <n v="35.085696216738398"/>
    <n v="35.060037663933798"/>
    <n v="35.060036701610898"/>
    <n v="7.4851490837895898E-2"/>
    <n v="0.13311440023473201"/>
    <n v="396049.81110436801"/>
    <n v="572270.24861187499"/>
    <n v="803318.23960689502"/>
    <n v="1"/>
    <x v="1"/>
    <n v="1.4612829660034199"/>
    <n v="8.0989070000000005"/>
    <x v="0"/>
    <x v="0"/>
  </r>
  <r>
    <x v="2"/>
    <x v="0"/>
    <s v="AB_AESO"/>
    <s v="AB"/>
    <s v="Thermal"/>
    <s v="CombustionTurbine Gas"/>
    <n v="31.5"/>
    <n v="17.033000946044901"/>
    <s v="NG_Alberta_NOVA"/>
    <d v="2014-02-01T00:00:00"/>
    <d v="2050-12-31T00:00:00"/>
    <n v="135.725212019309"/>
    <n v="24.831481185535601"/>
    <n v="-1.45974131832561"/>
    <n v="29.150992990654199"/>
    <n v="29.770281456953601"/>
    <n v="71828.286088943496"/>
    <n v="0"/>
    <n v="0"/>
    <n v="0.26030400119114"/>
    <n v="11.686759325258301"/>
    <n v="9.7489105127563498"/>
    <n v="-1.93784881335449"/>
    <n v="8688"/>
    <n v="582"/>
    <n v="3795"/>
    <n v="0"/>
    <n v="0"/>
    <n v="3.2322727883764703E-2"/>
    <n v="5.08330535119629"/>
    <n v="0"/>
    <n v="97.790796626673497"/>
    <n v="11.006238774923499"/>
    <n v="9.4005477360766504E-2"/>
    <n v="-26.2239093780518"/>
    <n v="736.21252441406295"/>
    <n v="68.117567467781797"/>
    <n v="1.1658041714563401"/>
    <n v="0"/>
    <n v="71828.286088943496"/>
    <n v="0"/>
    <n v="0.349741265739198"/>
    <n v="46.632164215236898"/>
    <n v="68199.542214691202"/>
    <n v="0"/>
    <n v="0"/>
    <n v="5382.4443488960296"/>
    <n v="27.180307984352101"/>
    <n v="12.599998474121101"/>
    <n v="10613.997893899699"/>
    <n v="18980.701257348101"/>
    <n v="18119.514763355299"/>
    <n v="1.86589867746269"/>
    <n v="7.8725721145852696E-3"/>
    <n v="35.085696216738398"/>
    <n v="35.060037663933798"/>
    <n v="35.060036701610898"/>
    <n v="2.1197704132646301E-2"/>
    <n v="8.9900987222790701E-3"/>
    <n v="527073.63402772101"/>
    <n v="998979.32084357005"/>
    <n v="1515756.07359105"/>
    <n v="1"/>
    <x v="2"/>
    <n v="2.09923838232422"/>
    <n v="12.79072"/>
    <x v="0"/>
    <x v="0"/>
  </r>
  <r>
    <x v="3"/>
    <x v="0"/>
    <s v="AB_AESO"/>
    <s v="AB"/>
    <s v="Thermal"/>
    <s v="CombustionTurbine Gas"/>
    <n v="40.5"/>
    <n v="20.5"/>
    <s v="NG_Alberta_NOVA"/>
    <d v="2029-01-01T00:00:00"/>
    <d v="2050-12-31T00:00:00"/>
    <n v="134.67400066651399"/>
    <n v="23.262840612288301"/>
    <n v="-2.3859520531884599"/>
    <n v="37.803154205607498"/>
    <n v="37.750827814569497"/>
    <n v="94350.399831771894"/>
    <n v="0"/>
    <n v="0"/>
    <n v="0.26594058242151702"/>
    <n v="14.8424281577225"/>
    <n v="12.7065469370117"/>
    <n v="-2.1358812261962901"/>
    <n v="8688"/>
    <n v="588"/>
    <n v="3857"/>
    <n v="0"/>
    <n v="0"/>
    <n v="0.108502957557049"/>
    <n v="6.44549954872131"/>
    <n v="0"/>
    <n v="96.577021830195605"/>
    <n v="10.904181589672"/>
    <n v="-1.01771209666056"/>
    <n v="-24.9989929199219"/>
    <n v="764.71765136718795"/>
    <n v="69.311405860364701"/>
    <n v="1.47899259002447"/>
    <n v="0"/>
    <n v="94350.399831771894"/>
    <n v="0"/>
    <n v="0.443697792537045"/>
    <n v="59.159700845196902"/>
    <n v="86521.067738342303"/>
    <n v="0"/>
    <n v="0"/>
    <n v="6828.4160705356599"/>
    <n v="70.510776698589297"/>
    <n v="274.17050176858902"/>
    <n v="10493.9274851233"/>
    <n v="20533.8657597899"/>
    <n v="30830.306907951799"/>
    <n v="1.86589867746269"/>
    <n v="7.8725721145852696E-3"/>
    <n v="35.085696216738398"/>
    <n v="35.060037663933798"/>
    <n v="35.060036701610898"/>
    <n v="5.7081898950666198E-2"/>
    <n v="0.21087082406395699"/>
    <n v="506716.00682999898"/>
    <n v="1014300.14618444"/>
    <n v="2220104.6481810999"/>
    <n v="2"/>
    <x v="3"/>
    <n v="2.63098865234375"/>
    <n v="16.447669999999999"/>
    <x v="0"/>
    <x v="0"/>
  </r>
  <r>
    <x v="4"/>
    <x v="0"/>
    <s v="AB_AESO"/>
    <s v="AB"/>
    <s v="Thermal"/>
    <s v="CombustionTurbine Gas"/>
    <n v="5"/>
    <n v="3"/>
    <s v="NG_Alberta_NOVA"/>
    <d v="2019-02-23T00:00:00"/>
    <d v="2050-12-31T00:00:00"/>
    <n v="164.40607705622"/>
    <n v="31.106997903558099"/>
    <n v="10.4754195161499"/>
    <n v="4.6144859813084098"/>
    <n v="4.7502759381898496"/>
    <n v="8678"/>
    <n v="0"/>
    <n v="0"/>
    <n v="0.19812785387675499"/>
    <n v="1.7433619436059"/>
    <n v="1.4267173283843999"/>
    <n v="-0.316644615661621"/>
    <n v="8592"/>
    <n v="577"/>
    <n v="2876"/>
    <n v="0"/>
    <n v="0"/>
    <n v="4.8596800206899601E-3"/>
    <n v="0.75701102210998505"/>
    <n v="0"/>
    <n v="108.424293231826"/>
    <n v="11.0271844669363"/>
    <n v="10.7065564418136"/>
    <n v="-30.5541801452637"/>
    <n v="760.84240722656295"/>
    <n v="70.212641024576598"/>
    <n v="0.173633177737474"/>
    <n v="0"/>
    <n v="8678"/>
    <n v="0"/>
    <n v="5.2089953328104503E-2"/>
    <n v="6.9453269006796203"/>
    <n v="10157.541240623499"/>
    <n v="0"/>
    <n v="0"/>
    <n v="801.65351696824996"/>
    <n v="2"/>
    <n v="0"/>
    <n v="2554.7126499414398"/>
    <n v="2220.0806936621698"/>
    <n v="921.20665521919705"/>
    <n v="1.86589867746269"/>
    <n v="7.8725721145852696E-3"/>
    <n v="35.085696216738398"/>
    <n v="35.060037663933798"/>
    <n v="35.060036701610898"/>
    <n v="1.96560006588697E-3"/>
    <n v="0"/>
    <n v="138851.11859413399"/>
    <n v="176065.485244173"/>
    <n v="131017.8626146"/>
    <n v="0"/>
    <x v="4"/>
    <n v="0.32419039289856"/>
    <n v="1.872652"/>
    <x v="0"/>
    <x v="0"/>
  </r>
  <r>
    <x v="5"/>
    <x v="0"/>
    <s v="AB_AESO"/>
    <s v="AB"/>
    <s v="Thermal"/>
    <s v="CombustionTurbine Gas"/>
    <n v="15"/>
    <n v="9"/>
    <s v="NG_Alberta_NOVA"/>
    <d v="2014-06-01T00:00:00"/>
    <d v="2050-12-31T00:00:00"/>
    <n v="150.01118092115601"/>
    <n v="28.504707460040301"/>
    <n v="0.52134204900953196"/>
    <n v="14.0332943925234"/>
    <n v="13.9610927152318"/>
    <n v="28608.0000095367"/>
    <n v="0"/>
    <n v="0"/>
    <n v="0.21771689504809"/>
    <n v="5.0791798128271104"/>
    <n v="4.2915211226806598"/>
    <n v="-0.78765868957519503"/>
    <n v="8688"/>
    <n v="582"/>
    <n v="3172"/>
    <n v="0"/>
    <n v="0"/>
    <n v="1.2873599663257599E-2"/>
    <n v="2.2041318754882799"/>
    <n v="0"/>
    <n v="99.997977710769305"/>
    <n v="11.014188586681"/>
    <n v="2.2932367400693101"/>
    <n v="-26.562299728393601"/>
    <n v="772.82464599609398"/>
    <n v="69.429452920838401"/>
    <n v="0.50557897422313702"/>
    <n v="0"/>
    <n v="28608"/>
    <n v="0"/>
    <n v="0.151673702387779"/>
    <n v="20.223157746791799"/>
    <n v="29576.3713865051"/>
    <n v="0"/>
    <n v="0"/>
    <n v="2334.2264431428898"/>
    <n v="2.6822090148925802E-7"/>
    <n v="24"/>
    <n v="6324.7251424640399"/>
    <n v="7725.5450010299701"/>
    <n v="4921.7298548072604"/>
    <n v="1.86589867746269"/>
    <n v="7.8725721145852696E-3"/>
    <n v="35.085696216738398"/>
    <n v="35.060037663933798"/>
    <n v="35.060036701610898"/>
    <n v="2.12806466892701E-10"/>
    <n v="1.8733800388872599E-2"/>
    <n v="335826.13546575099"/>
    <n v="515230.93703813199"/>
    <n v="546933.01921977999"/>
    <n v="0"/>
    <x v="5"/>
    <n v="0.84121960504150395"/>
    <n v="5.6895110000000004"/>
    <x v="0"/>
    <x v="0"/>
  </r>
  <r>
    <x v="6"/>
    <x v="0"/>
    <s v="AB_AESO"/>
    <s v="AB"/>
    <s v="Thermal"/>
    <s v="CombustionTurbine Gas"/>
    <n v="46"/>
    <n v="22.079999923706101"/>
    <s v="NG_Alberta_NOVA"/>
    <d v="2022-09-15T00:00:00"/>
    <d v="2054-12-31T00:00:00"/>
    <n v="132.34197106648401"/>
    <n v="16.791020827309001"/>
    <n v="0.41597374681150201"/>
    <n v="43.1697819314642"/>
    <n v="42.839403973509903"/>
    <n v="122371.64260101299"/>
    <n v="0"/>
    <n v="0"/>
    <n v="0.30368186073235398"/>
    <n v="18.570617392084099"/>
    <n v="16.194905501708998"/>
    <n v="-2.3757118966064499"/>
    <n v="8424"/>
    <n v="565"/>
    <n v="4365"/>
    <n v="0"/>
    <n v="0"/>
    <n v="0.126841384903459"/>
    <n v="8.2013772802734408"/>
    <n v="0"/>
    <n v="99.170594748839704"/>
    <n v="10.859887099045901"/>
    <n v="1.6201553163778299"/>
    <n v="-26.054052352905298"/>
    <n v="773.87969970703102"/>
    <n v="69.661151686850005"/>
    <n v="1.8821405854859401"/>
    <n v="0"/>
    <n v="122371.64260101299"/>
    <n v="0"/>
    <n v="0.56464220812672306"/>
    <n v="75.2856206124723"/>
    <n v="110105.224319"/>
    <n v="0"/>
    <n v="0"/>
    <n v="8689.7248493480693"/>
    <n v="0"/>
    <n v="0"/>
    <n v="10448.6681816652"/>
    <n v="22863.096077859402"/>
    <n v="43343.7134714965"/>
    <n v="1.86589867746269"/>
    <n v="7.8725721145852696E-3"/>
    <n v="35.085696216738398"/>
    <n v="35.060037663933798"/>
    <n v="35.060036701610898"/>
    <n v="0"/>
    <n v="0"/>
    <n v="533982.06281731499"/>
    <n v="944607.78746540297"/>
    <n v="2760218.4950271202"/>
    <n v="2"/>
    <x v="6"/>
    <n v="3.31855020495605"/>
    <n v="20.433710000000001"/>
    <x v="0"/>
    <x v="0"/>
  </r>
  <r>
    <x v="7"/>
    <x v="0"/>
    <s v="AB_AESO"/>
    <s v="AB"/>
    <s v="Thermal"/>
    <s v="CombustionTurbine Gas"/>
    <n v="33"/>
    <n v="15.8400001525879"/>
    <s v="NG_Alberta_NOVA"/>
    <d v="2000-03-10T00:00:00"/>
    <d v="2054-12-31T00:00:00"/>
    <n v="136.10401896998599"/>
    <n v="15.636180573931"/>
    <n v="1.9706831703313299"/>
    <n v="30.963200934579401"/>
    <n v="30.7235099337748"/>
    <n v="82301.743640899702"/>
    <n v="0"/>
    <n v="0"/>
    <n v="0.28470230953581999"/>
    <n v="13.006178826477001"/>
    <n v="11.2015992446289"/>
    <n v="-1.8045795833740199"/>
    <n v="8424"/>
    <n v="567"/>
    <n v="4080"/>
    <n v="0"/>
    <n v="0"/>
    <n v="8.5307894226916495E-2"/>
    <n v="5.7369540249023396"/>
    <n v="0"/>
    <n v="101.00543377811201"/>
    <n v="10.9804548298741"/>
    <n v="3.3344266136329699"/>
    <n v="-26.737001419067401"/>
    <n v="777.796875"/>
    <n v="70.150040872352207"/>
    <n v="1.31601779956245"/>
    <n v="0"/>
    <n v="82301.743640899702"/>
    <n v="0"/>
    <n v="0.39480535686784402"/>
    <n v="52.640711608588703"/>
    <n v="76987.043393829299"/>
    <n v="0"/>
    <n v="0"/>
    <n v="6075.9715834579501"/>
    <n v="0"/>
    <n v="0"/>
    <n v="7863.0223527252701"/>
    <n v="14718.4666469693"/>
    <n v="28621.084689468102"/>
    <n v="1.86589867746269"/>
    <n v="7.8725721145852696E-3"/>
    <n v="35.085696216738398"/>
    <n v="35.060037663933798"/>
    <n v="35.060036701610898"/>
    <n v="0"/>
    <n v="0"/>
    <n v="333137.71857512702"/>
    <n v="626403.79970001895"/>
    <n v="1953806.3729619"/>
    <n v="5"/>
    <x v="7"/>
    <n v="2.3957695274658199"/>
    <n v="14.11495"/>
    <x v="0"/>
    <x v="0"/>
  </r>
  <r>
    <x v="8"/>
    <x v="0"/>
    <s v="AB_AESO"/>
    <s v="AB"/>
    <s v="Thermal"/>
    <s v="CombustionTurbine Gas"/>
    <n v="46"/>
    <n v="32.200000762939503"/>
    <s v="NG_Alberta_NOVA"/>
    <d v="2001-09-01T00:00:00"/>
    <d v="2050-12-31T00:00:00"/>
    <n v="131.195664655125"/>
    <n v="17.481724575143701"/>
    <n v="-4.5569351493525603E-2"/>
    <n v="43.277258566978198"/>
    <n v="42.471302428256102"/>
    <n v="121143.791742325"/>
    <n v="0"/>
    <n v="0"/>
    <n v="0.30063478196849402"/>
    <n v="18.452744197534599"/>
    <n v="15.893541405639599"/>
    <n v="-2.55920279382324"/>
    <n v="8592"/>
    <n v="582"/>
    <n v="4330"/>
    <n v="0"/>
    <n v="0"/>
    <n v="5.45147048398993E-2"/>
    <n v="8.1604413123779302"/>
    <n v="0"/>
    <n v="98.672835109005604"/>
    <n v="11.033160013440501"/>
    <n v="0.94912276729854905"/>
    <n v="-25.531435012817401"/>
    <n v="771.48376464843795"/>
    <n v="69.868107388713497"/>
    <n v="1.87078046825838"/>
    <n v="0"/>
    <n v="121143.791742325"/>
    <n v="0"/>
    <n v="0.56123417293245403"/>
    <n v="74.831215942144397"/>
    <n v="109440.657484467"/>
    <n v="0"/>
    <n v="0"/>
    <n v="8637.2759058284792"/>
    <n v="234.56568491458901"/>
    <n v="1401.2328218221701"/>
    <n v="10616.6443195343"/>
    <n v="21464.205424964399"/>
    <n v="45955.350145101504"/>
    <n v="1.86589867746269"/>
    <n v="7.8725721145852696E-3"/>
    <n v="35.085696216738398"/>
    <n v="35.060037663933798"/>
    <n v="35.060036701610898"/>
    <n v="0.18024059431627401"/>
    <n v="0.94399395503569405"/>
    <n v="628342.17560391698"/>
    <n v="838899.14137121802"/>
    <n v="2653031.73671568"/>
    <n v="4"/>
    <x v="8"/>
    <n v="3.3248936135253899"/>
    <n v="20.013809999999999"/>
    <x v="0"/>
    <x v="0"/>
  </r>
  <r>
    <x v="9"/>
    <x v="0"/>
    <s v="AB_AESO"/>
    <s v="AB"/>
    <s v="Thermal"/>
    <s v="CombustionTurbine Gas"/>
    <n v="47.5"/>
    <n v="33.25"/>
    <s v="NG_Alberta_NOVA"/>
    <d v="2001-09-01T00:00:00"/>
    <d v="2050-12-31T00:00:00"/>
    <n v="132.854160180121"/>
    <n v="24.361685461744401"/>
    <n v="-3.8250324056788898"/>
    <n v="44.1983060747664"/>
    <n v="44.642660044150098"/>
    <n v="109441.17960357699"/>
    <n v="0"/>
    <n v="0"/>
    <n v="0.26301653353355797"/>
    <n v="16.7669482768822"/>
    <n v="14.5397171522217"/>
    <n v="-2.2272311010742198"/>
    <n v="8592"/>
    <n v="575"/>
    <n v="3813"/>
    <n v="0"/>
    <n v="0"/>
    <n v="4.9248529516969099E-2"/>
    <n v="7.3272731586914102"/>
    <n v="0"/>
    <n v="94.3488612812057"/>
    <n v="10.427649182354401"/>
    <n v="-2.7693402252151"/>
    <n v="-25.350624084472699"/>
    <n v="758.50451660156295"/>
    <n v="69.959830911369806"/>
    <n v="1.6823868288984301"/>
    <n v="0"/>
    <n v="109441.17960357699"/>
    <n v="0"/>
    <n v="0.50471608739858498"/>
    <n v="67.295468549489996"/>
    <n v="98419.629188720704"/>
    <n v="0"/>
    <n v="0"/>
    <n v="7767.4743360862703"/>
    <n v="124.672395706177"/>
    <n v="645.99993515014603"/>
    <n v="6811.57069634646"/>
    <n v="19859.938274826902"/>
    <n v="45004.811440885103"/>
    <n v="1.86589867746269"/>
    <n v="7.8725721145852696E-3"/>
    <n v="35.085696216738398"/>
    <n v="35.060037663933798"/>
    <n v="35.060036701610898"/>
    <n v="9.8539730533957495E-2"/>
    <n v="0.41227146051824098"/>
    <n v="520701.17452924198"/>
    <n v="899108.055582045"/>
    <n v="2852805.37474848"/>
    <n v="1"/>
    <x v="9"/>
    <n v="2.9376524801025399"/>
    <n v="18.812329999999999"/>
    <x v="0"/>
    <x v="0"/>
  </r>
  <r>
    <x v="10"/>
    <x v="0"/>
    <s v="AB_AESO"/>
    <s v="AB"/>
    <s v="Thermal"/>
    <s v="CombustionTurbine Gas"/>
    <n v="93"/>
    <n v="41.330001831054702"/>
    <s v="NG_Alberta_NOVA"/>
    <d v="2026-01-01T00:00:00"/>
    <d v="2050-12-31T00:00:00"/>
    <n v="122.70592951787999"/>
    <n v="15.0960349934515"/>
    <n v="-2.7438055878076599"/>
    <n v="87.060747663551396"/>
    <n v="86.558774834437102"/>
    <n v="289429.07115173299"/>
    <n v="0"/>
    <n v="0"/>
    <n v="0.355267186074751"/>
    <n v="39.984285369346601"/>
    <n v="35.514664267578098"/>
    <n v="-4.4696210988769502"/>
    <n v="8688"/>
    <n v="579"/>
    <n v="5068"/>
    <n v="0"/>
    <n v="0"/>
    <n v="0.33284342492397001"/>
    <n v="17.799408737793001"/>
    <n v="0"/>
    <n v="96.501481810651896"/>
    <n v="10.929625522505299"/>
    <n v="-1.1186960769063801"/>
    <n v="-25.001955032348601"/>
    <n v="760.78790283203102"/>
    <n v="69.059865869119704"/>
    <n v="4.0829579631557502"/>
    <n v="0"/>
    <n v="289429.07115173299"/>
    <n v="0"/>
    <n v="1.22488744958164"/>
    <n v="163.31830642134"/>
    <n v="238853.04275683599"/>
    <n v="0"/>
    <n v="0"/>
    <n v="18850.760919075001"/>
    <n v="627.95968818664596"/>
    <n v="3900.5064157247498"/>
    <n v="10390.9293859601"/>
    <n v="30952.8688185215"/>
    <n v="140551.13082981101"/>
    <n v="1.86589867746269"/>
    <n v="7.8725721145852696E-3"/>
    <n v="35.085696216738398"/>
    <n v="35.060037663933798"/>
    <n v="35.060036701610898"/>
    <n v="0.52287322562187899"/>
    <n v="3.0399921276839499"/>
    <n v="616823.00436662999"/>
    <n v="1008329.84416308"/>
    <n v="6724272.5945447404"/>
    <n v="20"/>
    <x v="9"/>
    <n v="7.0158977001953096"/>
    <n v="43.864089999999997"/>
    <x v="0"/>
    <x v="0"/>
  </r>
  <r>
    <x v="11"/>
    <x v="0"/>
    <s v="AB_AESO"/>
    <s v="AB"/>
    <s v="Thermal"/>
    <s v="CombustionTurbine Gas"/>
    <n v="17"/>
    <n v="8.1599998474121094"/>
    <s v="NG_Alberta_NOVA"/>
    <d v="2000-03-10T00:00:00"/>
    <d v="2054-12-31T00:00:00"/>
    <n v="149.33205736991599"/>
    <n v="24.470660970035599"/>
    <n v="1.76790216812059"/>
    <n v="15.9143302180685"/>
    <n v="15.8694812362031"/>
    <n v="32847.402408599897"/>
    <n v="0"/>
    <n v="0"/>
    <n v="0.22057079242801"/>
    <n v="5.6132532165889701"/>
    <n v="4.9051714221191398"/>
    <n v="-0.70808179046630904"/>
    <n v="8424"/>
    <n v="569"/>
    <n v="3195"/>
    <n v="0"/>
    <n v="0"/>
    <n v="3.4047185470676401E-2"/>
    <n v="2.43812572509766"/>
    <n v="0"/>
    <n v="100.74409972593701"/>
    <n v="10.9983967383668"/>
    <n v="3.0551506151894401"/>
    <n v="-26.647111892700199"/>
    <n v="777.79632568359398"/>
    <n v="70.073001509292197"/>
    <n v="0.55972055302357704"/>
    <n v="0"/>
    <n v="32847.402408599897"/>
    <n v="0"/>
    <n v="0.16791617108130599"/>
    <n v="22.388821073971702"/>
    <n v="32743.652329910299"/>
    <n v="0"/>
    <n v="0"/>
    <n v="2584.1946918029798"/>
    <n v="0"/>
    <n v="0"/>
    <n v="5555.5510102212402"/>
    <n v="8907.9921890497208"/>
    <n v="6559.0344185158601"/>
    <n v="1.86589867746269"/>
    <n v="7.8725721145852696E-3"/>
    <n v="35.085696216738398"/>
    <n v="35.060037663933798"/>
    <n v="35.060036701610898"/>
    <n v="0"/>
    <n v="0"/>
    <n v="292744.38535039499"/>
    <n v="542060.06043357996"/>
    <n v="672402.93897934805"/>
    <n v="0"/>
    <x v="10"/>
    <n v="0.98229121746826198"/>
    <n v="6.4123789999999996"/>
    <x v="0"/>
    <x v="0"/>
  </r>
  <r>
    <x v="12"/>
    <x v="1"/>
    <s v="SW_WALC"/>
    <s v="AZ"/>
    <s v="Thermal"/>
    <s v="CombustionTurbine Gas"/>
    <n v="63"/>
    <n v="43.700000762939503"/>
    <s v="NG_AZ_North-South"/>
    <d v="1975-06-01T00:00:00"/>
    <d v="2050-12-31T00:00:00"/>
    <n v="79.893328990342994"/>
    <n v="-31.992482565388801"/>
    <n v="-9.8100769315439091"/>
    <n v="59.0011682242991"/>
    <n v="58.636589403973502"/>
    <n v="173736.53665924101"/>
    <n v="0"/>
    <n v="0"/>
    <n v="0.31480853928195601"/>
    <n v="15.2135732165737"/>
    <n v="13.880390884595901"/>
    <n v="-1.33318236529541"/>
    <n v="8592"/>
    <n v="577"/>
    <n v="3781"/>
    <n v="0"/>
    <n v="0"/>
    <n v="9.7292460943394901E-2"/>
    <n v="13.0096330904236"/>
    <n v="0"/>
    <n v="44.466322558762101"/>
    <n v="-33.913359846142797"/>
    <n v="-8.3108699419063896"/>
    <n v="-25.647813796997099"/>
    <n v="1823.70361328125"/>
    <n v="64.089934484112504"/>
    <n v="2.4241631400985701"/>
    <n v="0"/>
    <n v="173736.53665924101"/>
    <n v="0"/>
    <n v="0.72724898365489199"/>
    <n v="96.966524157822107"/>
    <n v="141813.54531951901"/>
    <n v="0"/>
    <n v="0"/>
    <n v="0"/>
    <n v="11188.846406131999"/>
    <n v="19295.212078094501"/>
    <n v="9191.6187279000897"/>
    <n v="16570.052651047699"/>
    <n v="33447.503548607201"/>
    <n v="5.7982855946971403"/>
    <n v="3.65276234792891E-3"/>
    <n v="11.543951327219901"/>
    <n v="5.16794962473507"/>
    <n v="6.7594041711070103"/>
    <n v="14494.2372825822"/>
    <n v="9.8308748677954991"/>
    <n v="16575.904265810201"/>
    <n v="121327.167921071"/>
    <n v="156875.67316085901"/>
    <n v="73"/>
    <x v="11"/>
    <n v="4.5973437518310503"/>
    <n v="14.18967"/>
    <x v="0"/>
    <x v="0"/>
  </r>
  <r>
    <x v="13"/>
    <x v="0"/>
    <s v="AB_AESO"/>
    <s v="AB"/>
    <s v="Thermal"/>
    <s v="CombustionTurbine Gas"/>
    <n v="20"/>
    <n v="10"/>
    <s v="NG_Alberta_NOVA"/>
    <d v="2021-03-01T00:00:00"/>
    <d v="2050-12-31T00:00:00"/>
    <n v="147.31046216705801"/>
    <n v="31.665948174499398"/>
    <n v="-1.63267526493813"/>
    <n v="18.866822429906499"/>
    <n v="18.4381898454746"/>
    <n v="38212"/>
    <n v="0"/>
    <n v="0"/>
    <n v="0.21810502282980501"/>
    <n v="6.5587424863643697"/>
    <n v="5.6290286013794004"/>
    <n v="-0.92971388562011703"/>
    <n v="8592"/>
    <n v="574"/>
    <n v="3173"/>
    <n v="0"/>
    <n v="0"/>
    <n v="1.7195399544477501E-2"/>
    <n v="2.8517762943115201"/>
    <n v="0"/>
    <n v="97.286464901827003"/>
    <n v="11.053029777098001"/>
    <n v="-0.45711724979790502"/>
    <n v="-25.001636505126999"/>
    <n v="772.32989501953102"/>
    <n v="69.529933218190706"/>
    <n v="0.654615037910938"/>
    <n v="0"/>
    <n v="38212"/>
    <n v="0"/>
    <n v="0.19638451994909001"/>
    <n v="26.184601216241699"/>
    <n v="38294.980179306003"/>
    <n v="0"/>
    <n v="0"/>
    <n v="3022.3166462574"/>
    <n v="0"/>
    <n v="0"/>
    <n v="6127.90089255571"/>
    <n v="8758.0460103154201"/>
    <n v="10202.0530935526"/>
    <n v="1.86589867746269"/>
    <n v="7.8725721145852696E-3"/>
    <n v="35.085696216738398"/>
    <n v="35.060037663933798"/>
    <n v="35.060036701610898"/>
    <n v="0"/>
    <n v="0"/>
    <n v="361795.87417155202"/>
    <n v="556839.16513072501"/>
    <n v="937249.99965949205"/>
    <n v="0"/>
    <x v="12"/>
    <n v="1.0715616583251999"/>
    <n v="7.4849139999999998"/>
    <x v="0"/>
    <x v="0"/>
  </r>
  <r>
    <x v="14"/>
    <x v="0"/>
    <s v="AB_AESO"/>
    <s v="AB"/>
    <s v="Thermal"/>
    <s v="CombustionTurbine Gas"/>
    <n v="15"/>
    <n v="11.310000419616699"/>
    <s v="NG_Alberta_NOVA"/>
    <d v="2012-05-30T00:00:00"/>
    <d v="2050-12-31T00:00:00"/>
    <n v="152.62069436450699"/>
    <n v="31.479927558225999"/>
    <n v="-1.4786927166183099"/>
    <n v="13.9164719626168"/>
    <n v="14.1183774834437"/>
    <n v="26751.000021934498"/>
    <n v="0"/>
    <n v="0"/>
    <n v="0.20358447505122501"/>
    <n v="4.7028400858802799"/>
    <n v="4.0827574801025399"/>
    <n v="-0.620082604492187"/>
    <n v="8688"/>
    <n v="584"/>
    <n v="2957"/>
    <n v="0"/>
    <n v="0"/>
    <n v="1.20379496909738E-2"/>
    <n v="2.0356283025512698"/>
    <n v="0"/>
    <n v="98.004911430065206"/>
    <n v="11.498283151495301"/>
    <n v="-0.18392402401872801"/>
    <n v="-25.076318740844702"/>
    <n v="762.90856933593795"/>
    <n v="69.542447417548402"/>
    <n v="0.467288321235657"/>
    <n v="0"/>
    <n v="26751"/>
    <n v="0"/>
    <n v="0.14018650567921601"/>
    <n v="18.691531729087199"/>
    <n v="27336.368065689101"/>
    <n v="0"/>
    <n v="0"/>
    <n v="2157.4408976659802"/>
    <n v="36.000000804662697"/>
    <n v="72.000000134110493"/>
    <n v="4392.5376294702301"/>
    <n v="6792.0158200115002"/>
    <n v="6419.4465465992698"/>
    <n v="1.86589867746269"/>
    <n v="7.8725721145852696E-3"/>
    <n v="35.085696216738398"/>
    <n v="35.060037663933798"/>
    <n v="35.060036701610898"/>
    <n v="2.8092000764434098E-2"/>
    <n v="5.3494200218903998E-2"/>
    <n v="277830.45964538201"/>
    <n v="445576.92617194302"/>
    <n v="617517.42079423706"/>
    <n v="0"/>
    <x v="13"/>
    <n v="0.76509402359008805"/>
    <n v="5.4236820000000003"/>
    <x v="0"/>
    <x v="0"/>
  </r>
  <r>
    <x v="15"/>
    <x v="0"/>
    <s v="AB_AESO"/>
    <s v="AB"/>
    <s v="Thermal"/>
    <s v="CombustionTurbine Gas"/>
    <n v="22"/>
    <n v="11"/>
    <s v="NG_Alberta_NOVA"/>
    <d v="2022-04-06T00:00:00"/>
    <d v="2050-12-31T00:00:00"/>
    <n v="149.385042166152"/>
    <n v="26.593210464528699"/>
    <n v="1.79684604214653"/>
    <n v="20.509345794392502"/>
    <n v="20.561258278145701"/>
    <n v="45225.381838798501"/>
    <n v="0"/>
    <n v="0"/>
    <n v="0.234668855534267"/>
    <n v="7.5535591799583397"/>
    <n v="6.7559968247375499"/>
    <n v="-0.79756237219238302"/>
    <n v="8688"/>
    <n v="585"/>
    <n v="3372"/>
    <n v="0"/>
    <n v="0"/>
    <n v="2.0351421288330899E-2"/>
    <n v="3.3027503214569101"/>
    <n v="0"/>
    <n v="97.448588918272904"/>
    <n v="9.7374316794142999"/>
    <n v="1.02060494004101"/>
    <n v="-25.930793762206999"/>
    <n v="773.28375244140602"/>
    <n v="72.362355220068196"/>
    <n v="0.75876502620887798"/>
    <n v="0"/>
    <n v="45225.378714561499"/>
    <n v="0"/>
    <n v="0.22762952278892001"/>
    <n v="30.350599390014999"/>
    <n v="44387.754012496902"/>
    <n v="0"/>
    <n v="0"/>
    <n v="3503.1705410804698"/>
    <n v="0"/>
    <n v="0"/>
    <n v="8474.4513270855005"/>
    <n v="12566.4012012482"/>
    <n v="7843.9719198644198"/>
    <n v="1.86589867746269"/>
    <n v="7.8725721145852696E-3"/>
    <n v="35.085696216738398"/>
    <n v="35.060037663933798"/>
    <n v="35.060036701610898"/>
    <n v="0"/>
    <n v="0"/>
    <n v="415368.11285876401"/>
    <n v="733884.05347902095"/>
    <n v="797198.51768690394"/>
    <n v="96"/>
    <x v="14"/>
    <n v="1.1861493561401399"/>
    <n v="8.7024480000000004"/>
    <x v="0"/>
    <x v="0"/>
  </r>
  <r>
    <x v="16"/>
    <x v="0"/>
    <s v="AB_AESO"/>
    <s v="AB"/>
    <s v="Thermal"/>
    <s v="CombustionTurbine Gas"/>
    <n v="15"/>
    <n v="10.5"/>
    <s v="NG_Alberta_NOVA"/>
    <d v="2015-02-27T00:00:00"/>
    <d v="2050-12-31T00:00:00"/>
    <n v="153.936661369517"/>
    <n v="32.279837362929499"/>
    <n v="-1.5829579751309"/>
    <n v="13.7704439252336"/>
    <n v="14.3087748344371"/>
    <n v="26769.000021934498"/>
    <n v="0"/>
    <n v="0"/>
    <n v="0.203721461352594"/>
    <n v="4.6957601383733696"/>
    <n v="4.1207317787475599"/>
    <n v="-0.57502835766601501"/>
    <n v="8688"/>
    <n v="588"/>
    <n v="2959"/>
    <n v="0"/>
    <n v="0"/>
    <n v="1.2046049690759199E-2"/>
    <n v="2.0348096749267599"/>
    <n v="0"/>
    <n v="98.004911430065206"/>
    <n v="11.498283151495301"/>
    <n v="-0.18392402401872801"/>
    <n v="-25.076318740844702"/>
    <n v="762.90856933593795"/>
    <n v="69.542447417548402"/>
    <n v="0.467114890113354"/>
    <n v="0"/>
    <n v="26769"/>
    <n v="0"/>
    <n v="0.14013447634148199"/>
    <n v="18.684594485350001"/>
    <n v="27326.222344535799"/>
    <n v="0"/>
    <n v="0"/>
    <n v="2156.64017707825"/>
    <n v="27.987277358770399"/>
    <n v="78.000000134110493"/>
    <n v="4120.82237814367"/>
    <n v="7169.9999998658895"/>
    <n v="6325.1776187866899"/>
    <n v="1.86589867746269"/>
    <n v="7.8725721145852696E-3"/>
    <n v="35.085696216738398"/>
    <n v="35.060037663933798"/>
    <n v="35.060036701610898"/>
    <n v="2.0846211041304501E-2"/>
    <n v="5.9343599346940203E-2"/>
    <n v="264865.13494258898"/>
    <n v="464120.69451758702"/>
    <n v="632953.421342585"/>
    <n v="0"/>
    <x v="15"/>
    <n v="0.77054306631469704"/>
    <n v="5.4826709999999999"/>
    <x v="0"/>
    <x v="0"/>
  </r>
  <r>
    <x v="17"/>
    <x v="0"/>
    <s v="AB_AESO"/>
    <s v="AB"/>
    <s v="Thermal"/>
    <s v="Steam-Gas"/>
    <n v="35"/>
    <n v="5.5479998588562003"/>
    <s v="NG_Alberta_NOVA"/>
    <d v="2007-02-01T00:00:00"/>
    <d v="2050-12-31T00:00:00"/>
    <n v="138.46277033178799"/>
    <n v="19.659242502251001"/>
    <n v="2.0092304648216999"/>
    <n v="32.976051401869199"/>
    <n v="32.392384105960303"/>
    <n v="82012.898633956895"/>
    <n v="0"/>
    <n v="0"/>
    <n v="0.2674915154393"/>
    <n v="12.735891621379899"/>
    <n v="11.3557342774658"/>
    <n v="-1.3801573400878899"/>
    <n v="8424"/>
    <n v="567"/>
    <n v="3766"/>
    <n v="0"/>
    <n v="0"/>
    <n v="2.3783739919478599E-2"/>
    <n v="5.5938630042419399"/>
    <n v="0"/>
    <n v="98.108794800762695"/>
    <n v="9.7608348503530404"/>
    <n v="1.65740761576109"/>
    <n v="-26.027450561523398"/>
    <n v="779.49169921875"/>
    <n v="72.659726508443697"/>
    <n v="1.28866021417952"/>
    <n v="0"/>
    <n v="82012.898633956895"/>
    <n v="0"/>
    <n v="0.386598083405988"/>
    <n v="51.546406016051797"/>
    <n v="75386.621880157501"/>
    <n v="0"/>
    <n v="0"/>
    <n v="5949.6631522827101"/>
    <n v="782.26452636718795"/>
    <n v="2144.6341100931199"/>
    <n v="8238.2537715733106"/>
    <n v="14571.957008544399"/>
    <n v="26986.890584468802"/>
    <n v="1.86589867746269"/>
    <n v="7.8725721145852696E-3"/>
    <n v="35.085696216738398"/>
    <n v="35.060037663933798"/>
    <n v="35.060036701610898"/>
    <n v="0.65309242997318495"/>
    <n v="1.60188164876308"/>
    <n v="453049.28373770497"/>
    <n v="607324.25521987595"/>
    <n v="1660503.8208993601"/>
    <n v="263"/>
    <x v="15"/>
    <n v="2.1968732988281299"/>
    <n v="14.076610000000001"/>
    <x v="0"/>
    <x v="0"/>
  </r>
  <r>
    <x v="18"/>
    <x v="0"/>
    <s v="AB_AESO"/>
    <s v="AB"/>
    <s v="Thermal"/>
    <s v="CombustionTurbine Gas"/>
    <n v="30"/>
    <n v="14.6549997329712"/>
    <s v="NG_Alberta_NOVA"/>
    <d v="2007-02-01T00:00:00"/>
    <d v="2050-12-31T00:00:00"/>
    <n v="140.46095685938499"/>
    <n v="18.509823721742801"/>
    <n v="1.53983260604896"/>
    <n v="28.3528037383178"/>
    <n v="27.566225165562901"/>
    <n v="71997.336380004897"/>
    <n v="0"/>
    <n v="0"/>
    <n v="0.27396246719836698"/>
    <n v="11.3923061819639"/>
    <n v="10.112815951599099"/>
    <n v="-1.27949023120117"/>
    <n v="8592"/>
    <n v="576"/>
    <n v="3854"/>
    <n v="0"/>
    <n v="0"/>
    <n v="3.2398800512727102E-2"/>
    <n v="5.0383603409423801"/>
    <n v="0"/>
    <n v="98.021694876115703"/>
    <n v="9.7478368775703395"/>
    <n v="1.58330568539843"/>
    <n v="-26.027450561523398"/>
    <n v="772.71270751953102"/>
    <n v="72.545714858086001"/>
    <n v="1.15741175397825"/>
    <n v="0"/>
    <n v="71997.3359661102"/>
    <n v="0"/>
    <n v="0.34722355392528698"/>
    <n v="46.296469237089198"/>
    <n v="67708.589202087402"/>
    <n v="0"/>
    <n v="0"/>
    <n v="5343.6977298126203"/>
    <n v="429.741607367992"/>
    <n v="2195.5943608880002"/>
    <n v="8739.8649019897002"/>
    <n v="14538.884730517901"/>
    <n v="20343.914344370402"/>
    <n v="1.86589867746269"/>
    <n v="7.8725721145852696E-3"/>
    <n v="35.085696216738398"/>
    <n v="35.060037663933798"/>
    <n v="35.060036701610898"/>
    <n v="0.359096684946418"/>
    <n v="1.62628988826509"/>
    <n v="446056.17433106701"/>
    <n v="610429.28995413298"/>
    <n v="1314621.0376768899"/>
    <n v="3"/>
    <x v="16"/>
    <n v="1.87100679669189"/>
    <n v="12.483919999999999"/>
    <x v="0"/>
    <x v="0"/>
  </r>
  <r>
    <x v="19"/>
    <x v="0"/>
    <s v="AB_AESO"/>
    <s v="AB"/>
    <s v="Thermal"/>
    <s v="CombustionTurbine Gas"/>
    <n v="13"/>
    <n v="6"/>
    <s v="NG_Alberta_NOVA"/>
    <d v="2020-07-30T00:00:00"/>
    <d v="2050-12-31T00:00:00"/>
    <n v="154.97747728001099"/>
    <n v="36.338563428066202"/>
    <n v="-2.3092196028490801"/>
    <n v="12.2533099688474"/>
    <n v="11.9919977924945"/>
    <n v="21439.600522994999"/>
    <n v="0"/>
    <n v="0"/>
    <n v="0.188264844773505"/>
    <n v="3.88221547070837"/>
    <n v="3.3226565007629398"/>
    <n v="-0.55955896875"/>
    <n v="8592"/>
    <n v="576"/>
    <n v="2746"/>
    <n v="0"/>
    <n v="0"/>
    <n v="1.20061763439931E-2"/>
    <n v="1.67543808984375"/>
    <n v="0"/>
    <n v="97.294416546264202"/>
    <n v="11.184021023102201"/>
    <n v="-0.58015680550066695"/>
    <n v="-24.992292404174801"/>
    <n v="760.2255859375"/>
    <n v="68.946037094059804"/>
    <n v="0.38484621770167299"/>
    <n v="0"/>
    <n v="21439.600522994999"/>
    <n v="0"/>
    <n v="0.115453875923995"/>
    <n v="15.3938480783775"/>
    <n v="22513.504147735599"/>
    <n v="0"/>
    <n v="0"/>
    <n v="1776.8107841291401"/>
    <n v="0"/>
    <n v="0"/>
    <n v="4392.1779169291303"/>
    <n v="5724.8721834421203"/>
    <n v="4073.7493785172701"/>
    <n v="1.86589867746269"/>
    <n v="7.8725721145852696E-3"/>
    <n v="35.085696216738398"/>
    <n v="35.060037663933798"/>
    <n v="35.060036701610898"/>
    <n v="0"/>
    <n v="0"/>
    <n v="280979.65080943302"/>
    <n v="405999.05062575702"/>
    <n v="475737.80065023899"/>
    <n v="0"/>
    <x v="16"/>
    <n v="0.63627306494140601"/>
    <n v="4.4853730000000001"/>
    <x v="0"/>
    <x v="0"/>
  </r>
  <r>
    <x v="20"/>
    <x v="2"/>
    <s v="CA_BANC"/>
    <s v="CA"/>
    <s v="Thermal"/>
    <s v="ICE"/>
    <n v="24.600000381469702"/>
    <n v="5.5199999809265101"/>
    <s v="NG_Cal_PG&amp;E LT"/>
    <d v="2011-07-22T00:00:00"/>
    <d v="2051-12-31T00:00:00"/>
    <n v="156.25642673215799"/>
    <n v="-1.7094782081462201"/>
    <n v="5.1914551364581003"/>
    <n v="23.915070464306499"/>
    <n v="24.077318254159199"/>
    <n v="48648.149668693499"/>
    <n v="0"/>
    <n v="0"/>
    <n v="0.22574966084793099"/>
    <n v="8.2073842605762497"/>
    <n v="7.6015872339630102"/>
    <n v="-0.60579702627563503"/>
    <n v="8592"/>
    <n v="220"/>
    <n v="3683"/>
    <n v="0"/>
    <n v="0"/>
    <n v="0"/>
    <n v="4.4908232902831999"/>
    <n v="0"/>
    <n v="103.299926701975"/>
    <n v="12.924685249855999"/>
    <n v="3.6846891441151102"/>
    <n v="-30.934253692626999"/>
    <n v="1788.22192382813"/>
    <n v="62.061647065940903"/>
    <n v="0.55455052011871298"/>
    <n v="0"/>
    <n v="48648.149668693499"/>
    <n v="0"/>
    <n v="0.16636515887454201"/>
    <n v="22.182021030187599"/>
    <n v="32441.2048525391"/>
    <n v="0"/>
    <n v="0"/>
    <n v="3557.69714331055"/>
    <n v="7.5935120582580602"/>
    <n v="59.040000915527301"/>
    <n v="219.755572326481"/>
    <n v="413.28001177310898"/>
    <n v="2091.7753275483801"/>
    <n v="0.35210357919160901"/>
    <n v="5.07447770725429E-2"/>
    <n v="0.86997694693909799"/>
    <n v="3.1824214840017198E-2"/>
    <n v="0.83815227283531801"/>
    <n v="5.1742191426456001E-3"/>
    <n v="4.5356496237218401E-2"/>
    <n v="533.21906298240697"/>
    <n v="1422.3256792601601"/>
    <n v="9004.5674656449701"/>
    <n v="22"/>
    <x v="17"/>
    <n v="1.48393447325134"/>
    <n v="7.6125470000000002"/>
    <x v="1"/>
    <x v="1"/>
  </r>
  <r>
    <x v="21"/>
    <x v="2"/>
    <s v="CA_BANC"/>
    <s v="CA"/>
    <s v="Thermal"/>
    <s v="ICE"/>
    <n v="24.600000381469702"/>
    <n v="5.5199999809265101"/>
    <s v="NG_Cal_PG&amp;E LT"/>
    <d v="2011-07-22T00:00:00"/>
    <d v="2051-12-31T00:00:00"/>
    <n v="157.02054786643299"/>
    <n v="-1.8290945071958"/>
    <n v="5.2049010855744804"/>
    <n v="23.915070464306499"/>
    <n v="24.077318254159199"/>
    <n v="46698.328223705299"/>
    <n v="0"/>
    <n v="0"/>
    <n v="0.216701597706418"/>
    <n v="7.8982454120292704"/>
    <n v="7.3325982740020796"/>
    <n v="-0.565647138366699"/>
    <n v="8592"/>
    <n v="220"/>
    <n v="3583"/>
    <n v="0"/>
    <n v="0"/>
    <n v="0"/>
    <n v="4.3198603464965801"/>
    <n v="0"/>
    <n v="103.299948322948"/>
    <n v="12.924706858753099"/>
    <n v="3.6846891441151102"/>
    <n v="-30.934253692626999"/>
    <n v="1788.22192382813"/>
    <n v="62.061660960473901"/>
    <n v="0.53365112175011598"/>
    <n v="0"/>
    <n v="46698.328223705299"/>
    <n v="0"/>
    <n v="0.16009533933474401"/>
    <n v="21.346045075513398"/>
    <n v="31218.5900853729"/>
    <n v="0"/>
    <n v="0"/>
    <n v="3423.6178724603701"/>
    <n v="8.5298614501953107"/>
    <n v="19.680000305175799"/>
    <n v="122.697834730148"/>
    <n v="473.15618646144901"/>
    <n v="1950.6512038707699"/>
    <n v="0.35210357919160901"/>
    <n v="5.07447770725429E-2"/>
    <n v="0.86997694693909799"/>
    <n v="3.1824214840017198E-2"/>
    <n v="0.83815227283531801"/>
    <n v="5.8173658326268196E-3"/>
    <n v="1.4742287807166601E-2"/>
    <n v="0.14171192891801301"/>
    <n v="1021.78905013341"/>
    <n v="16623.891174111101"/>
    <n v="31"/>
    <x v="18"/>
    <n v="1.4294735726165799"/>
    <n v="7.350244"/>
    <x v="1"/>
    <x v="1"/>
  </r>
  <r>
    <x v="22"/>
    <x v="3"/>
    <s v="RM_WACM"/>
    <s v="NM"/>
    <s v="Thermal"/>
    <s v="Steam-Gas"/>
    <n v="4.53999996185303"/>
    <n v="0.20000000298023199"/>
    <s v="NG_New Mexico_North"/>
    <d v="2033-01-01T00:00:00"/>
    <d v="2050-12-31T00:00:00"/>
    <n v="99.484750334990594"/>
    <n v="-25.831311245487399"/>
    <n v="-5.0753499371791104"/>
    <n v="4.2491783132062899"/>
    <n v="4.2418432314664303"/>
    <n v="10344.843913078301"/>
    <n v="0"/>
    <n v="0"/>
    <n v="0.26011415524460102"/>
    <n v="1.24079707558942"/>
    <n v="1.0291549196673599"/>
    <n v="-0.211642155464172"/>
    <n v="8424"/>
    <n v="567"/>
    <n v="3541"/>
    <n v="0"/>
    <n v="0"/>
    <n v="1.07226993170565E-2"/>
    <n v="1.08934777497864"/>
    <n v="0"/>
    <n v="57.304344298205102"/>
    <n v="-24.757628980599399"/>
    <n v="-4.6285790759475498"/>
    <n v="-22.436906814575199"/>
    <n v="1879.94445800781"/>
    <n v="71.287601708879805"/>
    <n v="0.20364468457222001"/>
    <n v="0"/>
    <n v="10344.843913078301"/>
    <n v="0"/>
    <n v="6.1093411227382599E-2"/>
    <n v="8.1457872102521307"/>
    <n v="11913.214333805099"/>
    <n v="0"/>
    <n v="0"/>
    <n v="0"/>
    <n v="1.8159996867179899"/>
    <n v="9.0799999237060494"/>
    <n v="668.73916819691703"/>
    <n v="2091.78572787344"/>
    <n v="2553.7855981826401"/>
    <n v="7.53048244922878E-2"/>
    <n v="3.2051426692105301E-4"/>
    <n v="86.479318714514207"/>
    <n v="43.239627551675099"/>
    <n v="43.239691918622697"/>
    <n v="1.1535230319991701E-3"/>
    <n v="5.6900726631283803E-3"/>
    <n v="38270.329557114703"/>
    <n v="189175.15566321"/>
    <n v="297561.15136411"/>
    <n v="0"/>
    <x v="19"/>
    <n v="0.14448690737152101"/>
    <n v="1.554162"/>
    <x v="0"/>
    <x v="0"/>
  </r>
  <r>
    <x v="23"/>
    <x v="1"/>
    <s v="SW_WALC"/>
    <s v="AZ"/>
    <s v="Thermal"/>
    <s v="CombustionTurbine Gas"/>
    <n v="20"/>
    <n v="9.7399997711181605"/>
    <s v="NG_AZ_North-South"/>
    <d v="1972-06-01T00:00:00"/>
    <d v="2050-12-31T00:00:00"/>
    <n v="82.329287281956496"/>
    <n v="-33.6641932680579"/>
    <n v="-10.8067222981808"/>
    <n v="18.862928348909701"/>
    <n v="18.410596026490101"/>
    <n v="40875.051511764497"/>
    <n v="0"/>
    <n v="0"/>
    <n v="0.23330508853613699"/>
    <n v="4.2040774919242896"/>
    <n v="3.36521448333359"/>
    <n v="-0.83886301260375995"/>
    <n v="8592"/>
    <n v="580"/>
    <n v="2940"/>
    <n v="0"/>
    <n v="0"/>
    <n v="2.2890028944041799E-2"/>
    <n v="3.5421175099792501"/>
    <n v="0"/>
    <n v="43.736698074591203"/>
    <n v="-33.9069829509776"/>
    <n v="-9.0468713269036893"/>
    <n v="-25.563144683837901"/>
    <n v="1818.46228027344"/>
    <n v="63.844524913197397"/>
    <n v="0.66176970468330398"/>
    <n v="0"/>
    <n v="40875.051511764497"/>
    <n v="0"/>
    <n v="0.19853091949777399"/>
    <n v="26.470788027249299"/>
    <n v="38713.528102294898"/>
    <n v="0"/>
    <n v="0"/>
    <n v="0"/>
    <n v="1380.20042432845"/>
    <n v="4214.8511971235303"/>
    <n v="6404.5683451741897"/>
    <n v="3306.7772424742602"/>
    <n v="7392.3490914702397"/>
    <n v="5.7982855946971403"/>
    <n v="3.65276234792891E-3"/>
    <n v="11.543951327219901"/>
    <n v="5.16794962473507"/>
    <n v="6.7594041711070103"/>
    <n v="2243.9901315022498"/>
    <n v="2.1491709965983401"/>
    <n v="43033.549516153304"/>
    <n v="36316.415683706902"/>
    <n v="91810.330274668304"/>
    <n v="42"/>
    <x v="20"/>
    <n v="1.3598446838378899"/>
    <n v="3.538621"/>
    <x v="0"/>
    <x v="0"/>
  </r>
  <r>
    <x v="24"/>
    <x v="0"/>
    <s v="AB_AESO"/>
    <s v="AB"/>
    <s v="Thermal"/>
    <s v="CombustionTurbine Gas"/>
    <n v="9"/>
    <n v="4.3200001716613796"/>
    <s v="NG_Alberta_NOVA"/>
    <d v="2022-01-14T00:00:00"/>
    <d v="2054-12-31T00:00:00"/>
    <n v="163.047678943373"/>
    <n v="29.2382388190162"/>
    <n v="4.6014823697781599"/>
    <n v="8.3936915887850496"/>
    <n v="8.4511589403973506"/>
    <n v="15377.5640997887"/>
    <n v="0"/>
    <n v="0"/>
    <n v="0.19504774352604801"/>
    <n v="2.8714555813102698"/>
    <n v="2.5072774878540001"/>
    <n v="-0.36417809387207001"/>
    <n v="8424"/>
    <n v="567"/>
    <n v="2814"/>
    <n v="0"/>
    <n v="0"/>
    <n v="1.5939244463837501E-2"/>
    <n v="1.2505720044250499"/>
    <n v="0"/>
    <n v="102.650445345923"/>
    <n v="10.863556763909401"/>
    <n v="5.0963362737983502"/>
    <n v="-27.165031433105501"/>
    <n v="794.60107421875"/>
    <n v="70.971220413081397"/>
    <n v="0.28707657966685302"/>
    <n v="0"/>
    <n v="15377.5640997887"/>
    <n v="0"/>
    <n v="8.6122978177329099E-2"/>
    <n v="11.4830629623532"/>
    <n v="16793.9793465576"/>
    <n v="0"/>
    <n v="0"/>
    <n v="1325.4144948349001"/>
    <n v="0"/>
    <n v="0"/>
    <n v="3586.0216705799098"/>
    <n v="4019.1481679081899"/>
    <n v="2192.06606221013"/>
    <n v="1.86589867746269"/>
    <n v="7.8725721145852696E-3"/>
    <n v="35.085696216738398"/>
    <n v="35.060037663933798"/>
    <n v="35.060036701610898"/>
    <n v="0"/>
    <n v="0"/>
    <n v="211284.30526223499"/>
    <n v="295901.27883273002"/>
    <n v="277518.30482072098"/>
    <n v="1"/>
    <x v="20"/>
    <n v="0.44755978411865199"/>
    <n v="3.2919809999999998"/>
    <x v="0"/>
    <x v="0"/>
  </r>
  <r>
    <x v="25"/>
    <x v="0"/>
    <s v="AB_AESO"/>
    <s v="AB"/>
    <s v="Thermal"/>
    <s v="CombustionTurbine Gas"/>
    <n v="30"/>
    <n v="14.4899997711182"/>
    <s v="NG_Alberta_NOVA"/>
    <d v="2007-02-01T00:00:00"/>
    <d v="2050-12-31T00:00:00"/>
    <n v="142.225844233266"/>
    <n v="17.594312691067302"/>
    <n v="3.85033914484573"/>
    <n v="28.288551401869199"/>
    <n v="27.649006622516598"/>
    <n v="76785.148012161299"/>
    <n v="0"/>
    <n v="0"/>
    <n v="0.29218092850787297"/>
    <n v="11.9002362100601"/>
    <n v="10.920833687988299"/>
    <n v="-0.97940252136230499"/>
    <n v="8592"/>
    <n v="577"/>
    <n v="4049"/>
    <n v="0"/>
    <n v="0"/>
    <n v="3.4553315690122301E-2"/>
    <n v="5.29266963769531"/>
    <n v="0"/>
    <n v="99.099104586112603"/>
    <n v="9.7332572888911599"/>
    <n v="2.6752949785875701"/>
    <n v="-26.237857818603501"/>
    <n v="783.65631103515602"/>
    <n v="73.037430748816405"/>
    <n v="1.21530954020119"/>
    <n v="0"/>
    <n v="76785.147396087603"/>
    <n v="0"/>
    <n v="0.36459289064258299"/>
    <n v="48.612380652040201"/>
    <n v="71095.609805786095"/>
    <n v="0"/>
    <n v="0"/>
    <n v="5611.0081870613103"/>
    <n v="804.00000804662704"/>
    <n v="3099.1473941803001"/>
    <n v="8563.3356333374995"/>
    <n v="15592.264573603899"/>
    <n v="20529.252311170101"/>
    <n v="1.86589867746269"/>
    <n v="7.8725721145852696E-3"/>
    <n v="35.085696216738398"/>
    <n v="35.060037663933798"/>
    <n v="35.060036701610898"/>
    <n v="0.66438360678631103"/>
    <n v="2.2846291949972501"/>
    <n v="393219.328658999"/>
    <n v="627963.84555736696"/>
    <n v="1284265.58174752"/>
    <n v="3"/>
    <x v="21"/>
    <n v="2.0132855838623001"/>
    <n v="13.226279999999999"/>
    <x v="0"/>
    <x v="0"/>
  </r>
  <r>
    <x v="26"/>
    <x v="4"/>
    <s v="SW_AZPS"/>
    <s v="AZ"/>
    <s v="Thermal"/>
    <s v="CombustionTurbine Gas"/>
    <n v="62"/>
    <n v="19.100000381469702"/>
    <s v="NG_AZ_North-South"/>
    <d v="1972-05-01T00:00:00"/>
    <d v="2050-12-31T00:00:00"/>
    <n v="80.616765358788697"/>
    <n v="-30.3737320137597"/>
    <n v="-10.7465837973609"/>
    <n v="58.450934579439298"/>
    <n v="57.175496688741703"/>
    <n v="140888.71421814"/>
    <n v="0"/>
    <n v="0"/>
    <n v="0.25940623475084701"/>
    <n v="13.363561286100399"/>
    <n v="11.357993031005901"/>
    <n v="-2.0055682323532098"/>
    <n v="8592"/>
    <n v="576"/>
    <n v="3446"/>
    <n v="0"/>
    <n v="0"/>
    <n v="7.8897680298062794E-2"/>
    <n v="11.3227743294678"/>
    <n v="0"/>
    <n v="46.4401504758453"/>
    <n v="-30.812366217767799"/>
    <n v="-9.4380356536633592"/>
    <n v="-24.463983535766602"/>
    <n v="1891.99853515625"/>
    <n v="65.625830694177395"/>
    <n v="2.1131379977378799"/>
    <n v="0"/>
    <n v="140888.71421814"/>
    <n v="0"/>
    <n v="0.63394144143979103"/>
    <n v="84.5255199209154"/>
    <n v="123618.568720154"/>
    <n v="0"/>
    <n v="0"/>
    <n v="0"/>
    <n v="200.59998703002901"/>
    <n v="235.99998474121099"/>
    <n v="581.18705034256004"/>
    <n v="939.19833540916397"/>
    <n v="64492.569151639902"/>
    <n v="0.94840798569316798"/>
    <n v="1.64642590621361E-3"/>
    <n v="11.996222378585299"/>
    <n v="5.16794962473507"/>
    <n v="6.8282741772739497"/>
    <n v="0.13404091028496601"/>
    <n v="0.143971791956574"/>
    <n v="5002.2789479009798"/>
    <n v="42.377250464400298"/>
    <n v="902848.49556517403"/>
    <n v="1079"/>
    <x v="22"/>
    <n v="4.0614823137206999"/>
    <n v="12.265890000000001"/>
    <x v="2"/>
    <x v="2"/>
  </r>
  <r>
    <x v="27"/>
    <x v="5"/>
    <s v="CA_IID"/>
    <s v="CA"/>
    <s v="Thermal"/>
    <s v="CombinedCycle Gas"/>
    <n v="72.5"/>
    <n v="37"/>
    <s v="NG_Cal_SoCalGas"/>
    <d v="2012-10-31T00:00:00"/>
    <d v="2050-12-31T00:00:00"/>
    <n v="113.544860112615"/>
    <n v="-7.4340127328081298"/>
    <n v="-11.1515480309666"/>
    <n v="68.731016355140198"/>
    <n v="69.519177704194306"/>
    <n v="106502.019836426"/>
    <n v="0"/>
    <n v="0"/>
    <n v="0.16769330788263001"/>
    <n v="12.758036397277801"/>
    <n v="12.0927577957764"/>
    <n v="-0.66527862255859405"/>
    <n v="8424"/>
    <n v="416"/>
    <n v="2353"/>
    <n v="0"/>
    <n v="0"/>
    <n v="0.22365423149967001"/>
    <n v="5.9792271523437499"/>
    <n v="0"/>
    <n v="61.959989558193797"/>
    <n v="-15.130699982456701"/>
    <n v="-9.59986535115981"/>
    <n v="-26.798110961914102"/>
    <n v="1851.22326660156"/>
    <n v="66.297063288735004"/>
    <n v="0.86197528430175796"/>
    <n v="0"/>
    <n v="106502.019836426"/>
    <n v="0"/>
    <n v="0.25859260148555002"/>
    <n v="34.479010429859201"/>
    <n v="50425.553739746101"/>
    <n v="0"/>
    <n v="0"/>
    <n v="5529.9686853637704"/>
    <n v="0"/>
    <n v="0"/>
    <n v="537.52988703548897"/>
    <n v="5889.0784073937702"/>
    <n v="52260.609979465597"/>
    <n v="0.30887037669054701"/>
    <n v="4.9745338072486496E-3"/>
    <n v="15.554943864483301"/>
    <n v="5.16794962473507"/>
    <n v="10.3853188234252"/>
    <n v="0"/>
    <n v="0"/>
    <n v="12552.1515484706"/>
    <n v="201354.39885862099"/>
    <n v="612080.00603208004"/>
    <n v="76"/>
    <x v="23"/>
    <n v="2.5843990278320299"/>
    <n v="12.91874"/>
    <x v="3"/>
    <x v="3"/>
  </r>
  <r>
    <x v="28"/>
    <x v="0"/>
    <s v="AB_AESO"/>
    <s v="AB"/>
    <s v="Thermal"/>
    <s v="CombustionTurbine Gas"/>
    <n v="2.2000000476837198"/>
    <n v="0.19200000166893"/>
    <s v="NG_Alberta_NOVA"/>
    <d v="2004-11-01T00:00:00"/>
    <d v="2050-12-31T00:00:00"/>
    <n v="176.46989737290599"/>
    <n v="41.1546374926087"/>
    <n v="5.3316411748169203"/>
    <n v="2.0826324438937398"/>
    <n v="2.01848790246919"/>
    <n v="2955.2601182460799"/>
    <n v="0"/>
    <n v="0"/>
    <n v="0.15334475166247399"/>
    <n v="0.65861688046514999"/>
    <n v="0.52151590322875996"/>
    <n v="-0.137100976974487"/>
    <n v="8592"/>
    <n v="573"/>
    <n v="2236"/>
    <n v="0"/>
    <n v="0"/>
    <n v="1.6549456732636999E-3"/>
    <n v="0.28562324980926501"/>
    <n v="0"/>
    <n v="105.570774207344"/>
    <n v="11.0198105319859"/>
    <n v="7.8604113438969403"/>
    <n v="-30.2098693847656"/>
    <n v="769.52795410156295"/>
    <n v="69.106757465129604"/>
    <n v="6.5527215015321993E-2"/>
    <n v="0"/>
    <n v="2955.2601172924001"/>
    <n v="0"/>
    <n v="1.9658165984335899E-2"/>
    <n v="2.6210885883625599"/>
    <n v="3833.34213732529"/>
    <n v="0"/>
    <n v="0"/>
    <n v="302.53502907371501"/>
    <n v="1.76000000536442"/>
    <n v="1.9799999892711599"/>
    <n v="1034.7080067694201"/>
    <n v="616.65927800536201"/>
    <n v="312.57270447164802"/>
    <n v="1.86589867746269"/>
    <n v="7.8725721145852696E-3"/>
    <n v="35.085696216738398"/>
    <n v="35.060037663933798"/>
    <n v="35.060036701610898"/>
    <n v="1.61550404421389E-3"/>
    <n v="9.6276398107875095E-4"/>
    <n v="90822.1824315056"/>
    <n v="52594.990677223999"/>
    <n v="42587.795765026"/>
    <n v="0"/>
    <x v="24"/>
    <n v="0.111122609359741"/>
    <n v="0.70752079999999995"/>
    <x v="0"/>
    <x v="0"/>
  </r>
  <r>
    <x v="29"/>
    <x v="6"/>
    <s v="RM_PSCO"/>
    <s v="CO"/>
    <s v="Thermal"/>
    <s v="ICE"/>
    <n v="5"/>
    <n v="1"/>
    <s v="NG_Colorado_Cheyenne"/>
    <d v="1950-12-01T00:00:00"/>
    <d v="2050-12-31T00:00:00"/>
    <n v="388.68067066962698"/>
    <n v="209.86093870246299"/>
    <n v="15.7964063677342"/>
    <n v="4.86857476635514"/>
    <n v="4.8813465783664496"/>
    <n v="7285.3283412456503"/>
    <n v="0"/>
    <n v="0"/>
    <n v="0.16633169728491601"/>
    <n v="1.03523869326305"/>
    <n v="2.8316687854251898"/>
    <n v="1.79643009503174"/>
    <n v="8616"/>
    <n v="221"/>
    <n v="4547"/>
    <n v="0"/>
    <n v="0"/>
    <n v="1.52991888218328E-2"/>
    <n v="0.50674412931442303"/>
    <n v="0"/>
    <n v="139.485833982678"/>
    <n v="48.536714650522597"/>
    <n v="4.2585669834411197"/>
    <n v="-24.949897766113299"/>
    <n v="2530.56518554688"/>
    <n v="212.25574483947599"/>
    <n v="0.108686317637533"/>
    <n v="0"/>
    <n v="7285.3283412456503"/>
    <n v="0"/>
    <n v="3.2605897321831397E-2"/>
    <n v="4.3474527004416998"/>
    <n v="6358.14942252731"/>
    <n v="0"/>
    <n v="0"/>
    <n v="501.79789824533498"/>
    <n v="0"/>
    <n v="0"/>
    <n v="74.784660577774005"/>
    <n v="9.2153394222259504"/>
    <n v="15345.6715958118"/>
    <n v="0.42134576625728198"/>
    <n v="5.5066374322562998E-2"/>
    <n v="119.345394117699"/>
    <n v="43.239627551675099"/>
    <n v="76.105768045121707"/>
    <n v="0"/>
    <n v="0"/>
    <n v="5399.5177116393997"/>
    <n v="2045.3686218261701"/>
    <n v="1699351.4846514401"/>
    <n v="2"/>
    <x v="25"/>
    <n v="4.5245913162231498E-3"/>
    <n v="4.5384650000000004"/>
    <x v="4"/>
    <x v="4"/>
  </r>
  <r>
    <x v="30"/>
    <x v="0"/>
    <s v="AB_AESO"/>
    <s v="AB"/>
    <s v="Thermal"/>
    <s v="CombustionTurbine Gas"/>
    <n v="32"/>
    <n v="16"/>
    <s v="NG_Alberta_NOVA"/>
    <d v="2024-06-30T00:00:00"/>
    <d v="2050-12-31T00:00:00"/>
    <n v="140.44319823257101"/>
    <n v="11.602953414281099"/>
    <n v="9.7354042491720296"/>
    <n v="29.663551401869199"/>
    <n v="30.216335540838902"/>
    <n v="110857.653030396"/>
    <n v="0"/>
    <n v="0"/>
    <n v="0.395468225706336"/>
    <n v="16.630620279754599"/>
    <n v="15.569204546020501"/>
    <n v="-1.0614157294311499"/>
    <n v="8592"/>
    <n v="577"/>
    <n v="5205"/>
    <n v="0"/>
    <n v="0"/>
    <n v="4.9885942542152298E-2"/>
    <n v="7.5582389797363296"/>
    <n v="0"/>
    <n v="106.839197533288"/>
    <n v="10.910790579776901"/>
    <n v="9.2378546223886406"/>
    <n v="-28.138055801391602"/>
    <n v="818.94689941406295"/>
    <n v="73.299524833679797"/>
    <n v="1.73229630975771"/>
    <n v="0"/>
    <n v="110857.653030396"/>
    <n v="0"/>
    <n v="0.51968892842810599"/>
    <n v="69.291853125870205"/>
    <n v="101339.335535797"/>
    <n v="0"/>
    <n v="0"/>
    <n v="7997.9034415759998"/>
    <n v="0"/>
    <n v="0"/>
    <n v="11942.8127480149"/>
    <n v="16917.025544457101"/>
    <n v="25817.642791509599"/>
    <n v="1.86589867746269"/>
    <n v="7.8725721145852696E-3"/>
    <n v="35.085696216738398"/>
    <n v="35.060037663933798"/>
    <n v="35.060036701610898"/>
    <n v="0"/>
    <n v="0"/>
    <n v="401061.18894680298"/>
    <n v="458280.06674726302"/>
    <n v="1259347.29113258"/>
    <n v="10"/>
    <x v="26"/>
    <n v="2.6846815379638702"/>
    <n v="17.687889999999999"/>
    <x v="0"/>
    <x v="0"/>
  </r>
  <r>
    <x v="31"/>
    <x v="5"/>
    <s v="CA_IID"/>
    <s v="CA"/>
    <s v="Thermal"/>
    <s v="CombinedCycle Gas"/>
    <n v="72.5"/>
    <n v="37"/>
    <s v="NG_Cal_SoCalGas"/>
    <d v="2012-10-31T00:00:00"/>
    <d v="2050-12-31T00:00:00"/>
    <n v="114.313080464276"/>
    <n v="-6.0120204654821201"/>
    <n v="-11.023372602459199"/>
    <n v="68.491043613707205"/>
    <n v="69.879277041942601"/>
    <n v="108644.55018234299"/>
    <n v="0"/>
    <n v="0"/>
    <n v="0.17106684015457599"/>
    <n v="12.941174226963"/>
    <n v="12.4194940407715"/>
    <n v="-0.52168019897460904"/>
    <n v="8424"/>
    <n v="415"/>
    <n v="2356"/>
    <n v="0"/>
    <n v="0"/>
    <n v="0.22815354502176799"/>
    <n v="6.0796537951660197"/>
    <n v="0"/>
    <n v="62.009450267366702"/>
    <n v="-15.0900393921464"/>
    <n v="-9.5910650969777507"/>
    <n v="-26.798175811767599"/>
    <n v="1854.26184082031"/>
    <n v="66.496182008560893"/>
    <n v="0.87631106565093997"/>
    <n v="0"/>
    <n v="108644.55018234299"/>
    <n v="0"/>
    <n v="0.26289333634451001"/>
    <n v="35.0524417409897"/>
    <n v="51264.196920898401"/>
    <n v="0"/>
    <n v="0"/>
    <n v="5621.9393157348604"/>
    <n v="0"/>
    <n v="0"/>
    <n v="722.10023939609505"/>
    <n v="5010.64146217704"/>
    <n v="53437.527415387303"/>
    <n v="0.30887037669054701"/>
    <n v="4.9745338072486496E-3"/>
    <n v="15.554943864483301"/>
    <n v="5.16794962473507"/>
    <n v="10.3853188234252"/>
    <n v="0"/>
    <n v="0"/>
    <n v="19627.3205377388"/>
    <n v="174932.51590611201"/>
    <n v="626457.90121508099"/>
    <n v="103"/>
    <x v="27"/>
    <n v="2.4821384091796901"/>
    <n v="13.24051"/>
    <x v="3"/>
    <x v="3"/>
  </r>
  <r>
    <x v="32"/>
    <x v="7"/>
    <s v="CA_LDWP"/>
    <s v="CA"/>
    <s v="Thermal"/>
    <s v="CombustionTurbine Gas"/>
    <n v="44"/>
    <n v="35.274261474609403"/>
    <s v="NG_Cal_SoCalGas"/>
    <d v="2002-01-04T00:00:00"/>
    <d v="2050-12-31T00:00:00"/>
    <n v="115.32167467844"/>
    <n v="-4.3240623191536196"/>
    <n v="-3.3132484419316501"/>
    <n v="41.018691588785003"/>
    <n v="41.171081677704201"/>
    <n v="151094.69806671099"/>
    <n v="0"/>
    <n v="0"/>
    <n v="0.392005754634494"/>
    <n v="20.6104946739121"/>
    <n v="17.424494574981701"/>
    <n v="-3.1860001174316399"/>
    <n v="8592"/>
    <n v="581"/>
    <n v="3965"/>
    <n v="0"/>
    <n v="0"/>
    <n v="6.7992612328830998E-2"/>
    <n v="10.354399056274399"/>
    <n v="0"/>
    <n v="88.3823995258753"/>
    <n v="4.2275568532802001"/>
    <n v="-2.5357096580039"/>
    <n v="-11.7607622146606"/>
    <n v="1979.25891113281"/>
    <n v="68.152633541625903"/>
    <n v="1.48370312719345"/>
    <n v="0"/>
    <n v="151094.69806671099"/>
    <n v="0"/>
    <n v="0.44511095206439499"/>
    <n v="59.348124112844502"/>
    <n v="86796.631806640595"/>
    <n v="0"/>
    <n v="0"/>
    <n v="9518.6388825073209"/>
    <n v="87.257385253906307"/>
    <n v="0"/>
    <n v="1836.7070585044601"/>
    <n v="5902.0568019151697"/>
    <n v="10062.0180506706"/>
    <n v="0.51018113010031196"/>
    <n v="2.0310216756485401E-4"/>
    <n v="10.975790943057399"/>
    <n v="5.16794962473507"/>
    <n v="5.9579308528264496"/>
    <n v="4.9323108978569501E-2"/>
    <n v="0"/>
    <n v="10197.723413722601"/>
    <n v="57494.2484467088"/>
    <n v="64060.949037486098"/>
    <n v="11"/>
    <x v="27"/>
    <n v="4.5270513571777302"/>
    <n v="17.556249999999999"/>
    <x v="5"/>
    <x v="5"/>
  </r>
  <r>
    <x v="33"/>
    <x v="8"/>
    <s v="CA_CISO"/>
    <s v="CA"/>
    <s v="Thermal"/>
    <s v="CombustionTurbine Gas"/>
    <n v="38"/>
    <n v="15.833330154418899"/>
    <s v="NG_Cal_PG&amp;E LT"/>
    <d v="2002-01-29T00:00:00"/>
    <d v="2050-12-31T00:00:00"/>
    <n v="130.94153617629499"/>
    <n v="3.7130852128669898"/>
    <n v="4.0173537909678796"/>
    <n v="35.565809968847397"/>
    <n v="35.3471302428256"/>
    <n v="133248.20124435399"/>
    <n v="0"/>
    <n v="0"/>
    <n v="0.40028899676746599"/>
    <n v="19.188793088420901"/>
    <n v="17.447725280181899"/>
    <n v="-1.7410678116455101"/>
    <n v="8592"/>
    <n v="582"/>
    <n v="4590"/>
    <n v="0"/>
    <n v="0"/>
    <n v="5.9961688971517102E-2"/>
    <n v="10.3293404995117"/>
    <n v="0"/>
    <n v="100.13403720505499"/>
    <n v="10.276427358889199"/>
    <n v="3.1670575589435299"/>
    <n v="-26.258895874023398"/>
    <n v="1904.55688476563"/>
    <n v="66.850664553146601"/>
    <n v="1.2818352340164201"/>
    <n v="0"/>
    <n v="133248.20124435399"/>
    <n v="0"/>
    <n v="0.384550580858253"/>
    <n v="51.273409247994401"/>
    <n v="74987.362837646506"/>
    <n v="0"/>
    <n v="0"/>
    <n v="8223.5636533508296"/>
    <n v="44.333343029022203"/>
    <n v="221.66669893264799"/>
    <n v="0"/>
    <n v="1922.1364674568199"/>
    <n v="20577.359172582601"/>
    <n v="0.15865582111832299"/>
    <n v="1.0077528424561301E-4"/>
    <n v="4.7625885636110299"/>
    <n v="4.7625885586894903"/>
    <n v="4.7625901408658802"/>
    <n v="1.55738435960243E-2"/>
    <n v="7.6276390982377498E-2"/>
    <n v="0"/>
    <n v="6661.6690689628804"/>
    <n v="134631.28322257899"/>
    <n v="13"/>
    <x v="28"/>
    <n v="3.2553889302978498"/>
    <n v="17.589020000000001"/>
    <x v="6"/>
    <x v="5"/>
  </r>
  <r>
    <x v="34"/>
    <x v="0"/>
    <s v="AB_AESO"/>
    <s v="AB"/>
    <s v="Thermal"/>
    <s v="CombustionTurbine Gas"/>
    <n v="2.2000000476837198"/>
    <n v="0.19200000166893"/>
    <s v="NG_Alberta_NOVA"/>
    <d v="2003-07-01T00:00:00"/>
    <d v="2050-12-31T00:00:00"/>
    <n v="175.58973380978"/>
    <n v="40.523663025297402"/>
    <n v="5.2288285404828301"/>
    <n v="2.0684969295686702"/>
    <n v="2.0342715672704599"/>
    <n v="3034.6801214218099"/>
    <n v="0"/>
    <n v="0"/>
    <n v="0.157465756303935"/>
    <n v="0.66389147265386605"/>
    <n v="0.53286013632202101"/>
    <n v="-0.131031336074829"/>
    <n v="8592"/>
    <n v="580"/>
    <n v="2296"/>
    <n v="0"/>
    <n v="0"/>
    <n v="1.6994208752314701E-3"/>
    <n v="0.28865066094970698"/>
    <n v="0"/>
    <n v="105.57631879252401"/>
    <n v="11.024186722941201"/>
    <n v="7.8615797785264903"/>
    <n v="-30.2098693847656"/>
    <n v="769.57940673828102"/>
    <n v="69.1191696491626"/>
    <n v="6.6174103981226695E-2"/>
    <n v="0"/>
    <n v="3034.6801204681401"/>
    <n v="0"/>
    <n v="1.9852232695164299E-2"/>
    <n v="2.64696414779127"/>
    <n v="3871.1851434192699"/>
    <n v="0"/>
    <n v="0"/>
    <n v="305.52167462372802"/>
    <n v="1.76000000536442"/>
    <n v="2.1999999880790702"/>
    <n v="990.01836213469505"/>
    <n v="655.70067924261105"/>
    <n v="370.80094759166201"/>
    <n v="1.86589867746269"/>
    <n v="7.8725721145852696E-3"/>
    <n v="35.085696216738398"/>
    <n v="35.060037663933798"/>
    <n v="35.060036701610898"/>
    <n v="1.61550404421389E-3"/>
    <n v="1.06574598612497E-3"/>
    <n v="69142.067106075498"/>
    <n v="66485.401378162001"/>
    <n v="53045.4608114765"/>
    <n v="0"/>
    <x v="28"/>
    <n v="0.112442067924499"/>
    <n v="0.72153310000000004"/>
    <x v="0"/>
    <x v="0"/>
  </r>
  <r>
    <x v="35"/>
    <x v="2"/>
    <s v="CA_BANC"/>
    <s v="CA"/>
    <s v="Thermal"/>
    <s v="CombustionTurbine Gas"/>
    <n v="48"/>
    <n v="17.280000686645501"/>
    <s v="NG_Cal_PG&amp;E LT"/>
    <d v="2006-06-01T00:00:00"/>
    <d v="2051-12-31T00:00:00"/>
    <n v="139.394217159482"/>
    <n v="3.59018715432653"/>
    <n v="4.2014255603252897"/>
    <n v="45.056074766355103"/>
    <n v="44.582781456953597"/>
    <n v="147222.843307495"/>
    <n v="0"/>
    <n v="0"/>
    <n v="0.350130430239595"/>
    <n v="22.9016328160725"/>
    <n v="20.522014129577599"/>
    <n v="-2.3796186867675799"/>
    <n v="8592"/>
    <n v="573"/>
    <n v="4065"/>
    <n v="0"/>
    <n v="0"/>
    <n v="6.6250277733339705E-2"/>
    <n v="12.323693003173799"/>
    <n v="0"/>
    <n v="102.77734669260001"/>
    <n v="12.4095809678425"/>
    <n v="3.6772133578312798"/>
    <n v="-58.921970367431598"/>
    <n v="1730.91931152344"/>
    <n v="60.313558194997498"/>
    <n v="1.52585234191895"/>
    <n v="0"/>
    <n v="147222.843307495"/>
    <n v="0"/>
    <n v="0.45775571543909599"/>
    <n v="61.0340942878723"/>
    <n v="89262.360004882794"/>
    <n v="0"/>
    <n v="0"/>
    <n v="9789.0459259643503"/>
    <n v="173.674806058407"/>
    <n v="2543.3664431572001"/>
    <n v="309.55122804641701"/>
    <n v="1159.58294439316"/>
    <n v="3677.21624803543"/>
    <n v="0.35210357919160901"/>
    <n v="5.07447770725429E-2"/>
    <n v="0.86997694693909799"/>
    <n v="3.1824214840017198E-2"/>
    <n v="0.83815227283531801"/>
    <n v="0.119993342586823"/>
    <n v="1.7563592522637901"/>
    <n v="1021.46194467892"/>
    <n v="1155.41437378608"/>
    <n v="11602.929898967799"/>
    <n v="48"/>
    <x v="28"/>
    <n v="4.1823667003784202"/>
    <n v="20.535799999999998"/>
    <x v="7"/>
    <x v="5"/>
  </r>
  <r>
    <x v="36"/>
    <x v="7"/>
    <s v="CA_LDWP"/>
    <s v="CA"/>
    <s v="Thermal"/>
    <s v="CombustionTurbine Gas"/>
    <n v="44"/>
    <n v="38.059070587158203"/>
    <s v="NG_Cal_SoCalGas"/>
    <d v="2002-01-04T00:00:00"/>
    <d v="2050-12-31T00:00:00"/>
    <n v="114.892341280042"/>
    <n v="-3.0105500131958198"/>
    <n v="-3.21455450691905"/>
    <n v="40.924454828660402"/>
    <n v="41.341059602648997"/>
    <n v="155330.73253250099"/>
    <n v="0"/>
    <n v="0"/>
    <n v="0.40299588141370402"/>
    <n v="20.771004292232501"/>
    <n v="17.846312492095901"/>
    <n v="-2.9246917727050801"/>
    <n v="8592"/>
    <n v="578"/>
    <n v="3911"/>
    <n v="0"/>
    <n v="0"/>
    <n v="6.9898827787939294E-2"/>
    <n v="10.4332322727051"/>
    <n v="0"/>
    <n v="88.387440336299207"/>
    <n v="4.2256007060865599"/>
    <n v="-2.5287127109681"/>
    <n v="-11.7607622146606"/>
    <n v="1979.65124511719"/>
    <n v="68.144511258148796"/>
    <n v="1.4965180538482701"/>
    <n v="0"/>
    <n v="155330.73253250099"/>
    <n v="0"/>
    <n v="0.448955431117676"/>
    <n v="59.860719288945198"/>
    <n v="87546.307818359404"/>
    <n v="0"/>
    <n v="0"/>
    <n v="9600.8533430786101"/>
    <n v="65.350209236145005"/>
    <n v="0"/>
    <n v="1262.4568844139601"/>
    <n v="5032.03131216764"/>
    <n v="6344.0563215464399"/>
    <n v="0.51018113010031196"/>
    <n v="2.0310216756485401E-4"/>
    <n v="10.975790943057399"/>
    <n v="5.16794962473507"/>
    <n v="5.9579308528264496"/>
    <n v="3.6958514014259002E-2"/>
    <n v="0"/>
    <n v="10241.167920948001"/>
    <n v="51020.7465108088"/>
    <n v="45184.595121758401"/>
    <n v="5"/>
    <x v="29"/>
    <n v="4.4925565363769504"/>
    <n v="17.952760000000001"/>
    <x v="5"/>
    <x v="5"/>
  </r>
  <r>
    <x v="37"/>
    <x v="9"/>
    <s v="CA_CISO"/>
    <s v="CA"/>
    <s v="Thermal"/>
    <s v="ICE"/>
    <n v="16.2700004577637"/>
    <n v="3.2300000190734899"/>
    <s v="NG_Cal_PG&amp;E LT"/>
    <d v="2010-09-29T00:00:00"/>
    <d v="2050-12-31T00:00:00"/>
    <n v="135.77092304117701"/>
    <n v="8.0787448960428492"/>
    <n v="0.86684964950022203"/>
    <n v="15.9183707749732"/>
    <n v="15.7761538655026"/>
    <n v="49116.400893688202"/>
    <n v="0"/>
    <n v="0"/>
    <n v="0.34461554526099197"/>
    <n v="7.1188443591556601"/>
    <n v="6.6685802496566797"/>
    <n v="-0.45026410534667999"/>
    <n v="8616"/>
    <n v="221"/>
    <n v="5231"/>
    <n v="0"/>
    <n v="0"/>
    <n v="0"/>
    <n v="3.8826741497268702"/>
    <n v="0"/>
    <n v="99.302127817766504"/>
    <n v="9.5017460372415599"/>
    <n v="3.1098293959450198"/>
    <n v="-41.0770072937012"/>
    <n v="1517.076171875"/>
    <n v="60.8902226886458"/>
    <n v="0.48293748924648799"/>
    <n v="0"/>
    <n v="49116.400236845002"/>
    <n v="0"/>
    <n v="0.14488125206038199"/>
    <n v="19.317499001354001"/>
    <n v="28251.844205871599"/>
    <n v="0"/>
    <n v="0"/>
    <n v="3098.2666860899899"/>
    <n v="52.0640065670013"/>
    <n v="2464.28194344044"/>
    <n v="39.048002243041999"/>
    <n v="2288.4479033350899"/>
    <n v="31550.297644332099"/>
    <n v="0.15865582111832299"/>
    <n v="1.0077528424561301E-4"/>
    <n v="4.7625885636110299"/>
    <n v="4.7625885586894903"/>
    <n v="4.7625901408658802"/>
    <n v="1.7576836734541499E-2"/>
    <n v="0.47409918178821697"/>
    <n v="189.12216567993201"/>
    <n v="31800.6998392559"/>
    <n v="177337.20728390399"/>
    <n v="19"/>
    <x v="29"/>
    <n v="0.97449989001464898"/>
    <n v="6.8779079999999997"/>
    <x v="8"/>
    <x v="1"/>
  </r>
  <r>
    <x v="38"/>
    <x v="4"/>
    <s v="SW_AZPS"/>
    <s v="AZ"/>
    <s v="Thermal"/>
    <s v="CombustionTurbine Gas"/>
    <n v="62"/>
    <n v="23.5"/>
    <s v="NG_AZ_North-South"/>
    <d v="1973-07-01T00:00:00"/>
    <d v="2050-12-31T00:00:00"/>
    <n v="80.030842796678201"/>
    <n v="-31.933133767405799"/>
    <n v="-10.9279958961546"/>
    <n v="57.183411214953303"/>
    <n v="58.954746136865303"/>
    <n v="115739.12015151999"/>
    <n v="0"/>
    <n v="0"/>
    <n v="0.213100456899593"/>
    <n v="11.6030876939564"/>
    <n v="9.2626999443054192"/>
    <n v="-2.3403877517089802"/>
    <n v="8592"/>
    <n v="577"/>
    <n v="3077"/>
    <n v="0"/>
    <n v="0"/>
    <n v="6.4813907560794595E-2"/>
    <n v="9.6231544327773992"/>
    <n v="0"/>
    <n v="46.480739442160001"/>
    <n v="-30.810026307615299"/>
    <n v="-9.3997866018984393"/>
    <n v="-24.465425491333001"/>
    <n v="1894.76647949219"/>
    <n v="65.713053952272006"/>
    <n v="1.7970981087875399"/>
    <n v="0"/>
    <n v="115739.12015151999"/>
    <n v="0"/>
    <n v="0.53912945478456098"/>
    <n v="71.883923252731606"/>
    <n v="105130.237295349"/>
    <n v="0"/>
    <n v="0"/>
    <n v="0"/>
    <n v="23.559959411621101"/>
    <n v="18.599967956543001"/>
    <n v="680.11453151702904"/>
    <n v="846.09311205148697"/>
    <n v="65808.283090978905"/>
    <n v="0.94840798569316798"/>
    <n v="1.64642590621361E-3"/>
    <n v="11.996222378585299"/>
    <n v="5.16794962473507"/>
    <n v="6.8282741772739497"/>
    <n v="1.52353573357686E-2"/>
    <n v="1.13482121378183E-2"/>
    <n v="6109.9454064760403"/>
    <n v="0.57883837648841996"/>
    <n v="1234029.8099456299"/>
    <n v="1028"/>
    <x v="30"/>
    <n v="3.62404057458496"/>
    <n v="10.502840000000001"/>
    <x v="2"/>
    <x v="2"/>
  </r>
  <r>
    <x v="39"/>
    <x v="0"/>
    <s v="AB_AESO"/>
    <s v="AB"/>
    <s v="Thermal"/>
    <s v="CombustionTurbine Gas"/>
    <n v="5"/>
    <n v="2.5"/>
    <s v="NG_Alberta_NOVA"/>
    <d v="2019-07-04T00:00:00"/>
    <d v="2050-12-31T00:00:00"/>
    <n v="172.249683211622"/>
    <n v="32.025615893019001"/>
    <n v="3.7681092826138598"/>
    <n v="4.7021028037383203"/>
    <n v="4.6274834437086101"/>
    <n v="7181"/>
    <n v="0"/>
    <n v="0"/>
    <n v="0.163949771685755"/>
    <n v="1.4279925383405701"/>
    <n v="1.2369264347534199"/>
    <n v="-0.19106610375976599"/>
    <n v="8592"/>
    <n v="576"/>
    <n v="2369"/>
    <n v="0"/>
    <n v="0"/>
    <n v="4.6116073331832902E-3"/>
    <n v="0.61639202456664999"/>
    <n v="0"/>
    <n v="102.656258069743"/>
    <n v="10.864378414768399"/>
    <n v="5.10132732852197"/>
    <n v="-26.8603820800781"/>
    <n v="799.251953125"/>
    <n v="71.266436690587696"/>
    <n v="0.141655745129704"/>
    <n v="0"/>
    <n v="7181"/>
    <n v="0"/>
    <n v="4.2496723564443499E-2"/>
    <n v="5.6662296334412003"/>
    <n v="8286.8613697586097"/>
    <n v="0"/>
    <n v="0"/>
    <n v="654.01571130084994"/>
    <n v="0"/>
    <n v="0"/>
    <n v="2049.4400979429502"/>
    <n v="1777.12765677273"/>
    <n v="835.43224357068505"/>
    <n v="1.86589867746269"/>
    <n v="7.8725721145852696E-3"/>
    <n v="35.085696216738398"/>
    <n v="35.060037663933798"/>
    <n v="35.060036701610898"/>
    <n v="0"/>
    <n v="0"/>
    <n v="128781.263411911"/>
    <n v="151616.72345649899"/>
    <n v="129633.50592983799"/>
    <n v="0"/>
    <x v="31"/>
    <n v="0.21896645581054699"/>
    <n v="1.6469579999999999"/>
    <x v="0"/>
    <x v="0"/>
  </r>
  <r>
    <x v="40"/>
    <x v="4"/>
    <s v="SW_AZPS"/>
    <s v="AZ"/>
    <s v="Thermal"/>
    <s v="CombustionTurbine Gas"/>
    <n v="62"/>
    <n v="19.100000381469702"/>
    <s v="NG_AZ_North-South"/>
    <d v="1972-05-01T00:00:00"/>
    <d v="2050-12-31T00:00:00"/>
    <n v="80.374029536879107"/>
    <n v="-30.195353352877799"/>
    <n v="-10.2504884337737"/>
    <n v="57.7507788161994"/>
    <n v="58.099337748344396"/>
    <n v="176698.11922454799"/>
    <n v="0"/>
    <n v="0"/>
    <n v="0.32533900284324502"/>
    <n v="15.381778815269501"/>
    <n v="14.2019405007782"/>
    <n v="-1.17983827392578"/>
    <n v="8592"/>
    <n v="580"/>
    <n v="4042"/>
    <n v="0"/>
    <n v="0"/>
    <n v="7.9514151544641698E-2"/>
    <n v="13.357604283088699"/>
    <n v="0"/>
    <n v="47.066420394765302"/>
    <n v="-31.066530812743501"/>
    <n v="-8.5576011079588898"/>
    <n v="-26.132930755615199"/>
    <n v="1896.11328125"/>
    <n v="67.3613376510515"/>
    <n v="2.4869470598087302"/>
    <n v="0"/>
    <n v="176698.11922454799"/>
    <n v="0"/>
    <n v="0.74608415565709596"/>
    <n v="99.477882153123602"/>
    <n v="145486.405759827"/>
    <n v="0"/>
    <n v="0"/>
    <n v="0"/>
    <n v="636.40016937255905"/>
    <n v="534.38715124130204"/>
    <n v="3954.6343472600001"/>
    <n v="2414.8488115668301"/>
    <n v="60088.769840359702"/>
    <n v="0.94840798569316798"/>
    <n v="1.64642590621361E-3"/>
    <n v="11.996222378585299"/>
    <n v="5.16794962473507"/>
    <n v="6.8282741772739497"/>
    <n v="0.45011035259813098"/>
    <n v="0.29320384270977201"/>
    <n v="11366.346223078999"/>
    <n v="1.6562032145448"/>
    <n v="651873.43324587797"/>
    <n v="1542"/>
    <x v="31"/>
    <n v="4.2667247961425803"/>
    <n v="14.865180000000001"/>
    <x v="0"/>
    <x v="0"/>
  </r>
  <r>
    <x v="41"/>
    <x v="0"/>
    <s v="AB_AESO"/>
    <s v="AB"/>
    <s v="Thermal"/>
    <s v="CombustionTurbine Gas"/>
    <n v="20"/>
    <n v="5"/>
    <s v="NG_Alberta_NOVA"/>
    <d v="2015-05-01T00:00:00"/>
    <d v="2050-12-31T00:00:00"/>
    <n v="149.62556516324699"/>
    <n v="32.990241378143701"/>
    <n v="-2.5558449104041001"/>
    <n v="18.913551401869199"/>
    <n v="18.349889624724099"/>
    <n v="34548.060891151399"/>
    <n v="0"/>
    <n v="0"/>
    <n v="0.19719212837302599"/>
    <n v="5.7593194569282504"/>
    <n v="5.1692743941955603"/>
    <n v="-0.59004506625366204"/>
    <n v="8592"/>
    <n v="578"/>
    <n v="2869"/>
    <n v="0"/>
    <n v="0"/>
    <n v="1.5546626989173201E-2"/>
    <n v="2.4859354760742201"/>
    <n v="0"/>
    <n v="93.5545170494687"/>
    <n v="9.6011557249478994"/>
    <n v="-2.7371794262707998"/>
    <n v="-25.292060852050799"/>
    <n v="760.98931884765602"/>
    <n v="70.929458864435404"/>
    <n v="0.57145794937562899"/>
    <n v="0"/>
    <n v="34548.060891151399"/>
    <n v="0"/>
    <n v="0.171437392318738"/>
    <n v="22.858317708388"/>
    <n v="33430.290456481896"/>
    <n v="0"/>
    <n v="0"/>
    <n v="2638.3855750694302"/>
    <n v="16.000000178813899"/>
    <n v="80.060891248285799"/>
    <n v="6111.5863891243898"/>
    <n v="9003.1891500949896"/>
    <n v="7717.1635647416097"/>
    <n v="1.86589867746269"/>
    <n v="7.8725721145852696E-3"/>
    <n v="35.085696216738398"/>
    <n v="35.060037663933798"/>
    <n v="35.060036701610898"/>
    <n v="1.3648799773150699E-2"/>
    <n v="5.8332256197900299E-2"/>
    <n v="354147.89540235198"/>
    <n v="574606.48022506398"/>
    <n v="803726.69653413899"/>
    <n v="1"/>
    <x v="31"/>
    <n v="0.91516782617187498"/>
    <n v="6.9017549999999996"/>
    <x v="0"/>
    <x v="0"/>
  </r>
  <r>
    <x v="42"/>
    <x v="10"/>
    <s v="SW_EPE"/>
    <s v="TX"/>
    <s v="Thermal"/>
    <s v="CombustionTurbine Gas"/>
    <n v="227.80000305175801"/>
    <n v="122.800003051758"/>
    <s v="NG_New Mexico_South"/>
    <d v="2023-06-01T00:00:00"/>
    <d v="2063-06-01T00:00:00"/>
    <n v="72.445685806287997"/>
    <n v="-29.8270394159834"/>
    <n v="-4.3863545630062202"/>
    <n v="221.146965579452"/>
    <n v="222.457011810202"/>
    <n v="871068.874610901"/>
    <n v="0"/>
    <n v="0"/>
    <n v="0.43651046887894102"/>
    <n v="61.9768188293991"/>
    <n v="63.105182626026398"/>
    <n v="1.1283638924560599"/>
    <n v="8472"/>
    <n v="235"/>
    <n v="5925"/>
    <n v="0"/>
    <n v="0"/>
    <n v="0"/>
    <n v="54.378762615356401"/>
    <n v="0"/>
    <n v="52.244394611549801"/>
    <n v="-30.002998470450599"/>
    <n v="-4.44315926234834"/>
    <n v="-27.909410476684599"/>
    <n v="1940.39343261719"/>
    <n v="71.8619403807553"/>
    <n v="9.9646554641532905"/>
    <n v="0"/>
    <n v="871068.874610901"/>
    <n v="0"/>
    <n v="2.98939678017795"/>
    <n v="398.58620303583098"/>
    <n v="582932.34520336904"/>
    <n v="0"/>
    <n v="0"/>
    <n v="0"/>
    <n v="3355.4649723172201"/>
    <n v="8300.0710296630896"/>
    <n v="10767.8600630909"/>
    <n v="6572.93982329965"/>
    <n v="312535.76991381199"/>
    <n v="25.791217484817199"/>
    <n v="14.2210391240822"/>
    <n v="42.7558207727064"/>
    <n v="5.16794962473507"/>
    <n v="37.190527031329999"/>
    <n v="644902.11608563701"/>
    <n v="1218221.90660011"/>
    <n v="591989.03481359303"/>
    <n v="81895.4044018899"/>
    <n v="20929674.532671899"/>
    <n v="1806"/>
    <x v="32"/>
    <n v="6.7463386655273396"/>
    <n v="86.571870000000004"/>
    <x v="9"/>
    <x v="6"/>
  </r>
  <r>
    <x v="43"/>
    <x v="2"/>
    <s v="CA_BANC"/>
    <s v="CA"/>
    <s v="Thermal"/>
    <s v="CombustionTurbine Gas"/>
    <n v="46"/>
    <n v="18.399999618530298"/>
    <s v="NG_Cal_PG&amp;E LT"/>
    <d v="2006-06-01T00:00:00"/>
    <d v="2051-12-31T00:00:00"/>
    <n v="137.97122227626301"/>
    <n v="4.7323568884088303"/>
    <n v="4.1151419973451704"/>
    <n v="43.125"/>
    <n v="42.661699779249403"/>
    <n v="139206.934453964"/>
    <n v="0"/>
    <n v="0"/>
    <n v="0.34546092528692401"/>
    <n v="21.091388408055298"/>
    <n v="19.206552016467999"/>
    <n v="-1.8848363877563501"/>
    <n v="8592"/>
    <n v="584"/>
    <n v="4143"/>
    <n v="0"/>
    <n v="0"/>
    <n v="6.2643118844807805E-2"/>
    <n v="11.333988305175801"/>
    <n v="0"/>
    <n v="102.77083078512101"/>
    <n v="12.409528569783699"/>
    <n v="3.6707498705823398"/>
    <n v="-58.921970367431598"/>
    <n v="1731.31494140625"/>
    <n v="60.318318575109799"/>
    <n v="1.40400449149704"/>
    <n v="0"/>
    <n v="139206.934453964"/>
    <n v="0"/>
    <n v="0.42120138763077603"/>
    <n v="56.160176598191299"/>
    <n v="82134.263195800799"/>
    <n v="0"/>
    <n v="0"/>
    <n v="9007.3356450500505"/>
    <n v="127.78634870052301"/>
    <n v="1580.48790633678"/>
    <n v="227.489906668663"/>
    <n v="1271.0129116773601"/>
    <n v="3552.9487770199798"/>
    <n v="0.35210357919160901"/>
    <n v="5.07447770725429E-2"/>
    <n v="0.86997694693909799"/>
    <n v="3.1824214840017198E-2"/>
    <n v="0.83815227283531801"/>
    <n v="8.9471238183395002E-2"/>
    <n v="1.1007082599720901"/>
    <n v="0.65725732752875998"/>
    <n v="877.15056665258305"/>
    <n v="13426.994503169601"/>
    <n v="42"/>
    <x v="32"/>
    <n v="3.8923168145141598"/>
    <n v="19.220859999999998"/>
    <x v="7"/>
    <x v="5"/>
  </r>
  <r>
    <x v="44"/>
    <x v="7"/>
    <s v="CA_LDWP"/>
    <s v="CA"/>
    <s v="Thermal"/>
    <s v="CombustionTurbine Gas"/>
    <n v="44"/>
    <n v="38.059070587158203"/>
    <s v="NG_Cal_SoCalGas"/>
    <d v="2002-01-04T00:00:00"/>
    <d v="2050-12-31T00:00:00"/>
    <n v="116.434534188556"/>
    <n v="-4.1352159130085901"/>
    <n v="-3.39535701018049"/>
    <n v="41.387071651090302"/>
    <n v="40.685430463576203"/>
    <n v="155062.737747192"/>
    <n v="0"/>
    <n v="0"/>
    <n v="0.40230058568594401"/>
    <n v="21.0152936174965"/>
    <n v="18.054658589355501"/>
    <n v="-2.9606350380859401"/>
    <n v="8592"/>
    <n v="578"/>
    <n v="3868"/>
    <n v="0"/>
    <n v="0"/>
    <n v="6.9778230137745006E-2"/>
    <n v="10.570163481018101"/>
    <n v="0"/>
    <n v="88.387067144813997"/>
    <n v="4.2252275291794001"/>
    <n v="-2.5287127109681"/>
    <n v="-11.7607622146606"/>
    <n v="1979.65124511719"/>
    <n v="68.125580615904994"/>
    <n v="1.5142377150306701"/>
    <n v="0"/>
    <n v="155062.737747192"/>
    <n v="0"/>
    <n v="0.45427133349143001"/>
    <n v="60.569506759643602"/>
    <n v="88582.907992187495"/>
    <n v="0"/>
    <n v="0"/>
    <n v="9714.5326997680695"/>
    <n v="66.6962442398071"/>
    <n v="0"/>
    <n v="1105.5447550117999"/>
    <n v="4635.8053691089199"/>
    <n v="5475.7241989374197"/>
    <n v="0.51018113010031196"/>
    <n v="2.0310216756485401E-4"/>
    <n v="10.975790943057399"/>
    <n v="5.16794962473507"/>
    <n v="5.9579308528264496"/>
    <n v="3.7728269526269301E-2"/>
    <n v="0"/>
    <n v="8527.2413623621105"/>
    <n v="34551.988962491101"/>
    <n v="37081.782783235001"/>
    <n v="5"/>
    <x v="33"/>
    <n v="4.7309199599609402"/>
    <n v="18.134820000000001"/>
    <x v="5"/>
    <x v="5"/>
  </r>
  <r>
    <x v="45"/>
    <x v="9"/>
    <s v="CA_CISO"/>
    <s v="CA"/>
    <s v="Thermal"/>
    <s v="ICE"/>
    <n v="16.2700004577637"/>
    <n v="3.2300000190734899"/>
    <s v="NG_Cal_PG&amp;E LT"/>
    <d v="2010-09-29T00:00:00"/>
    <d v="2050-12-31T00:00:00"/>
    <n v="136.29172210739799"/>
    <n v="7.2397595549493401"/>
    <n v="-0.53731891988374103"/>
    <n v="15.9183707749732"/>
    <n v="15.7806433799777"/>
    <n v="47922.551865577698"/>
    <n v="0"/>
    <n v="0"/>
    <n v="0.33623913888154"/>
    <n v="6.9930400279169103"/>
    <n v="6.5314482770843503"/>
    <n v="-0.46159174661254898"/>
    <n v="8592"/>
    <n v="220"/>
    <n v="5181"/>
    <n v="0"/>
    <n v="0"/>
    <n v="0"/>
    <n v="3.8143297616043101"/>
    <n v="0"/>
    <n v="98.778739266689797"/>
    <n v="9.5015168278735107"/>
    <n v="2.5866701103736598"/>
    <n v="-40.942707061767599"/>
    <n v="1528.45495605469"/>
    <n v="61.038900754729298"/>
    <n v="0.47441588217222702"/>
    <n v="0"/>
    <n v="47922.551201581999"/>
    <n v="0"/>
    <n v="0.14232476985081999"/>
    <n v="18.976634729914402"/>
    <n v="27753.330168685901"/>
    <n v="0"/>
    <n v="0"/>
    <n v="3043.5966482286499"/>
    <n v="3.57627868652344E-6"/>
    <n v="1965.41611289978"/>
    <n v="52.064002990722699"/>
    <n v="2381.3144966363898"/>
    <n v="31673.227829575499"/>
    <n v="0.15865582111832299"/>
    <n v="1.0077528424561301E-4"/>
    <n v="4.7625885636110299"/>
    <n v="4.7625885586894903"/>
    <n v="4.7625901408658802"/>
    <n v="1.15125400879101E-9"/>
    <n v="0.40709193097427498"/>
    <n v="853.96814768202603"/>
    <n v="27552.907926182099"/>
    <n v="186579.78958570299"/>
    <n v="24"/>
    <x v="33"/>
    <n v="0.97848984228515601"/>
    <n v="6.746435"/>
    <x v="8"/>
    <x v="1"/>
  </r>
  <r>
    <x v="46"/>
    <x v="7"/>
    <s v="CA_LDWP"/>
    <s v="CA"/>
    <s v="Thermal"/>
    <s v="CombustionTurbine Gas"/>
    <n v="44"/>
    <n v="38.059070587158203"/>
    <s v="NG_Cal_SoCalGas"/>
    <d v="2002-01-04T00:00:00"/>
    <d v="2050-12-31T00:00:00"/>
    <n v="117.24267839745001"/>
    <n v="-3.8657713617501499"/>
    <n v="-3.3628668673228699"/>
    <n v="41.447040498442398"/>
    <n v="40.6611479028698"/>
    <n v="152773.51499557501"/>
    <n v="0"/>
    <n v="0"/>
    <n v="0.39636134027391701"/>
    <n v="20.692064750678998"/>
    <n v="17.9115770705566"/>
    <n v="-2.78048767700195"/>
    <n v="8592"/>
    <n v="573"/>
    <n v="3819"/>
    <n v="0"/>
    <n v="0"/>
    <n v="6.8748079926806899E-2"/>
    <n v="10.4017072953491"/>
    <n v="0"/>
    <n v="88.386113993929797"/>
    <n v="4.2226926532967202"/>
    <n v="-2.52713095961338"/>
    <n v="-11.7607622146606"/>
    <n v="1979.65124511719"/>
    <n v="68.127599630740093"/>
    <n v="1.49056683148193"/>
    <n v="0"/>
    <n v="152773.51499557501"/>
    <n v="0"/>
    <n v="0.44717005605995702"/>
    <n v="59.622671956896802"/>
    <n v="87198.161496582004"/>
    <n v="0"/>
    <n v="0"/>
    <n v="9562.6734040527299"/>
    <n v="35.645569324493401"/>
    <n v="0"/>
    <n v="1497.4384795343501"/>
    <n v="4579.0800540707996"/>
    <n v="5336.4214835315897"/>
    <n v="0.51018113010031196"/>
    <n v="2.0310216756485401E-4"/>
    <n v="10.975790943057399"/>
    <n v="5.16794962473507"/>
    <n v="5.9579308528264496"/>
    <n v="2.0178957143798502E-2"/>
    <n v="0"/>
    <n v="23316.270290794499"/>
    <n v="41189.984463585002"/>
    <n v="37921.829924224003"/>
    <n v="3"/>
    <x v="34"/>
    <n v="4.4072037446289096"/>
    <n v="18.014009999999999"/>
    <x v="5"/>
    <x v="5"/>
  </r>
  <r>
    <x v="47"/>
    <x v="9"/>
    <s v="CA_CISO"/>
    <s v="CA"/>
    <s v="Thermal"/>
    <s v="CombustionTurbine Gas"/>
    <n v="47.159999847412102"/>
    <n v="19.159999847412099"/>
    <s v="NG_Cal_PG&amp;E LT"/>
    <d v="2002-07-26T00:00:00"/>
    <d v="2050-12-31T00:00:00"/>
    <n v="143.28915550381799"/>
    <n v="3.0739495946178601"/>
    <n v="6.9721776277969401"/>
    <n v="44.405326959128701"/>
    <n v="43.594370719875997"/>
    <n v="133466.276937485"/>
    <n v="0"/>
    <n v="0"/>
    <n v="0.32306777803193198"/>
    <n v="20.744947297413798"/>
    <n v="19.124271269439699"/>
    <n v="-1.62067602331543"/>
    <n v="8592"/>
    <n v="574"/>
    <n v="3936"/>
    <n v="0"/>
    <n v="0"/>
    <n v="6.0059823030825903E-2"/>
    <n v="11.127975328979501"/>
    <n v="0"/>
    <n v="101.292475073427"/>
    <n v="9.0897625476874193"/>
    <n v="5.5121601733886596"/>
    <n v="-27.187149047851602"/>
    <n v="1852.87756347656"/>
    <n v="68.592595177314905"/>
    <n v="1.3808042671127301"/>
    <n v="0"/>
    <n v="133466.276937485"/>
    <n v="0"/>
    <n v="0.41424128281697598"/>
    <n v="55.232169766664498"/>
    <n v="80777.051477539106"/>
    <n v="0"/>
    <n v="0"/>
    <n v="8858.4959218749991"/>
    <n v="113.18399810791"/>
    <n v="1018.65598297119"/>
    <n v="0"/>
    <n v="980.26443195342995"/>
    <n v="45390.093198418603"/>
    <n v="0.15865582111832299"/>
    <n v="1.0077528424561301E-4"/>
    <n v="4.7625885636110299"/>
    <n v="4.7625885586894903"/>
    <n v="4.7625901408658802"/>
    <n v="3.98803818970919E-2"/>
    <n v="0.260891946963966"/>
    <n v="0"/>
    <n v="16122.767520313801"/>
    <n v="434548.20725912001"/>
    <n v="16"/>
    <x v="34"/>
    <n v="3.56260428735352"/>
    <n v="19.574940000000002"/>
    <x v="6"/>
    <x v="5"/>
  </r>
  <r>
    <x v="48"/>
    <x v="11"/>
    <s v="SW_SRP"/>
    <s v="AZ"/>
    <s v="Thermal"/>
    <s v="CombustionTurbine Gas"/>
    <n v="77"/>
    <n v="12.069999694824199"/>
    <s v="NG_AZ_North-South"/>
    <d v="1974-07-01T00:00:00"/>
    <d v="2050-12-31T00:00:00"/>
    <n v="77.653702529087496"/>
    <n v="-32.221993683573302"/>
    <n v="-9.7794485670958196"/>
    <n v="72.817172897196301"/>
    <n v="70.625827814569504"/>
    <n v="227108.59056472799"/>
    <n v="0"/>
    <n v="0"/>
    <n v="0.33669659989976702"/>
    <n v="19.154675198707601"/>
    <n v="17.635823519954702"/>
    <n v="-1.51885168499756"/>
    <n v="8592"/>
    <n v="579"/>
    <n v="4126"/>
    <n v="0"/>
    <n v="0"/>
    <n v="0.12718081125771699"/>
    <n v="16.662757324829101"/>
    <n v="0"/>
    <n v="44.8059444001494"/>
    <n v="-33.146448276435898"/>
    <n v="-8.7381596684757792"/>
    <n v="-26.241117477416999"/>
    <n v="1895.38488769531"/>
    <n v="66.746427972791196"/>
    <n v="3.1000276488990801"/>
    <n v="0"/>
    <n v="227108.59056472799"/>
    <n v="0"/>
    <n v="0.93000831603817602"/>
    <n v="124.001102603972"/>
    <n v="181351.615414612"/>
    <n v="0"/>
    <n v="0"/>
    <n v="0"/>
    <n v="538.04622412472997"/>
    <n v="1543.4913375377701"/>
    <n v="2425.3054307550201"/>
    <n v="7671.1020269393903"/>
    <n v="69201.172489345103"/>
    <n v="1.03520529530629"/>
    <n v="0.115467115578056"/>
    <n v="12.618564098632101"/>
    <n v="5.16794962473507"/>
    <n v="7.4506153487493298"/>
    <n v="0.33357590172804003"/>
    <n v="76.854651314520098"/>
    <n v="8133.0751413343996"/>
    <n v="21210.8142181699"/>
    <n v="462419.650689064"/>
    <n v="27"/>
    <x v="35"/>
    <n v="5.5319199035644502"/>
    <n v="18.127659999999999"/>
    <x v="0"/>
    <x v="0"/>
  </r>
  <r>
    <x v="49"/>
    <x v="12"/>
    <s v="CA_CISO"/>
    <s v="CA"/>
    <s v="Thermal"/>
    <s v="CombustionTurbine Gas"/>
    <n v="111.300003051758"/>
    <n v="48.2299995422363"/>
    <s v="NG_Cal_SDG&amp;E"/>
    <d v="2016-11-03T00:00:00"/>
    <d v="2050-12-31T00:00:00"/>
    <n v="115.750574572646"/>
    <n v="-11.128426114685899"/>
    <n v="-10.481893049261499"/>
    <n v="103.13020142587899"/>
    <n v="103.959853843874"/>
    <n v="185855.54591751099"/>
    <n v="0"/>
    <n v="0"/>
    <n v="0.190623413643356"/>
    <n v="26.339279493698101"/>
    <n v="21.5128871174316"/>
    <n v="-4.8263923417968702"/>
    <n v="8592"/>
    <n v="616"/>
    <n v="3153"/>
    <n v="0"/>
    <n v="0"/>
    <n v="8.3634993447309597E-2"/>
    <n v="12.8239786420898"/>
    <n v="0"/>
    <n v="65.162434609499101"/>
    <n v="-13.7461115002531"/>
    <n v="-7.7820061948705401"/>
    <n v="-25.404222488403299"/>
    <n v="1885.63354492188"/>
    <n v="67.589717517464507"/>
    <n v="1.8397333615798901"/>
    <n v="0"/>
    <n v="185855.54591751099"/>
    <n v="0"/>
    <n v="0.55192004803195605"/>
    <n v="73.589330679416705"/>
    <n v="107624.402947266"/>
    <n v="0"/>
    <n v="0"/>
    <n v="11802.7372714844"/>
    <n v="0"/>
    <n v="0"/>
    <n v="0"/>
    <n v="2367.82594054937"/>
    <n v="84847.588673353195"/>
    <n v="0.15865582111832299"/>
    <n v="1.0077528424561301E-4"/>
    <n v="4.7625885636110299"/>
    <n v="4.7625885586894903"/>
    <n v="4.7625901408658802"/>
    <n v="0"/>
    <n v="0"/>
    <n v="0"/>
    <n v="17435.622360046102"/>
    <n v="445089.01703310403"/>
    <n v="11"/>
    <x v="35"/>
    <n v="7.7520255275878904"/>
    <n v="21.97541"/>
    <x v="10"/>
    <x v="7"/>
  </r>
  <r>
    <x v="50"/>
    <x v="12"/>
    <s v="CA_CISO"/>
    <s v="CA"/>
    <s v="Thermal"/>
    <s v="CombustionTurbine Gas"/>
    <n v="112.699996948242"/>
    <n v="51.654170989990199"/>
    <s v="NG_Cal_SDG&amp;E"/>
    <d v="2016-11-03T00:00:00"/>
    <d v="2050-12-31T00:00:00"/>
    <n v="114.327676691178"/>
    <n v="-12.829622032076401"/>
    <n v="-10.634652170341701"/>
    <n v="103.83498009417301"/>
    <n v="106.262677072689"/>
    <n v="193571.000621796"/>
    <n v="0"/>
    <n v="0"/>
    <n v="0.19607048621332501"/>
    <n v="27.189421832862902"/>
    <n v="22.130523665283199"/>
    <n v="-5.0588981652831997"/>
    <n v="8592"/>
    <n v="611"/>
    <n v="3148"/>
    <n v="0"/>
    <n v="0"/>
    <n v="8.7106947972261803E-2"/>
    <n v="13.2475872803345"/>
    <n v="0"/>
    <n v="65.158166192396493"/>
    <n v="-13.745896780321299"/>
    <n v="-7.7864893585143697"/>
    <n v="-25.404222488403299"/>
    <n v="1885.50561523438"/>
    <n v="67.581145359388998"/>
    <n v="1.9023578819808999"/>
    <n v="0"/>
    <n v="193571.00064468401"/>
    <n v="0"/>
    <n v="0.570707383789122"/>
    <n v="76.094314918994897"/>
    <n v="111287.936321289"/>
    <n v="0"/>
    <n v="0"/>
    <n v="12204.5026088867"/>
    <n v="0"/>
    <n v="0"/>
    <n v="38.406501770019503"/>
    <n v="1895.6405045986201"/>
    <n v="82171.951244592696"/>
    <n v="0.15865582111832299"/>
    <n v="1.0077528424561301E-4"/>
    <n v="4.7625885636110299"/>
    <n v="4.7625885586894903"/>
    <n v="4.7625901408658802"/>
    <n v="0"/>
    <n v="0"/>
    <n v="4.8031169921159703E-2"/>
    <n v="23278.005881140001"/>
    <n v="440343.65008157399"/>
    <n v="11"/>
    <x v="35"/>
    <n v="7.8967116916503901"/>
    <n v="22.594139999999999"/>
    <x v="10"/>
    <x v="7"/>
  </r>
  <r>
    <x v="51"/>
    <x v="9"/>
    <s v="CA_CISO"/>
    <s v="CA"/>
    <s v="Thermal"/>
    <s v="CombustionTurbine Gas"/>
    <n v="49.5"/>
    <n v="20.625"/>
    <s v="NG_Cal_PG&amp;E LT"/>
    <d v="2020-06-01T00:00:00"/>
    <d v="2050-12-31T00:00:00"/>
    <n v="141.715317460834"/>
    <n v="2.5191177122450901"/>
    <n v="6.8029163377494104"/>
    <n v="45.789427570093501"/>
    <n v="46.904801324503303"/>
    <n v="125117.869319916"/>
    <n v="0"/>
    <n v="0"/>
    <n v="0.288542662514707"/>
    <n v="19.116602947793002"/>
    <n v="17.7311197289429"/>
    <n v="-1.38548320935059"/>
    <n v="8592"/>
    <n v="575"/>
    <n v="3833"/>
    <n v="0"/>
    <n v="0"/>
    <n v="5.6303039702440903E-2"/>
    <n v="10.1974832572021"/>
    <n v="0"/>
    <n v="101.1076473907"/>
    <n v="9.0893508261647806"/>
    <n v="5.3277441737347804"/>
    <n v="-27.1660346984863"/>
    <n v="1863.00061035156"/>
    <n v="69.005732164239603"/>
    <n v="1.2683717398376499"/>
    <n v="0"/>
    <n v="125117.869319916"/>
    <n v="0"/>
    <n v="0.38051155356597199"/>
    <n v="50.7348707000017"/>
    <n v="74199.745253418005"/>
    <n v="0"/>
    <n v="0"/>
    <n v="8137.1890987854003"/>
    <n v="86.625002861022907"/>
    <n v="878.04802799224899"/>
    <n v="0"/>
    <n v="923.99999785423302"/>
    <n v="57626.800148665898"/>
    <n v="0.15865582111832299"/>
    <n v="1.0077528424561301E-4"/>
    <n v="4.7625885636110299"/>
    <n v="4.7625885586894903"/>
    <n v="4.7625901408658802"/>
    <n v="3.01079629470586E-2"/>
    <n v="0.21524521172978001"/>
    <n v="0"/>
    <n v="13548.214493670601"/>
    <n v="491475.97956238198"/>
    <n v="18"/>
    <x v="36"/>
    <n v="3.2072748533325202"/>
    <n v="18.236149999999999"/>
    <x v="11"/>
    <x v="8"/>
  </r>
  <r>
    <x v="52"/>
    <x v="3"/>
    <s v="RM_WACM"/>
    <s v="NE"/>
    <s v="Thermal"/>
    <s v="ICE"/>
    <n v="1"/>
    <n v="0.20000000298023199"/>
    <s v="NG_Colorado_Cheyenne"/>
    <d v="1955-12-01T00:00:00"/>
    <d v="2051-12-31T00:00:00"/>
    <n v="276.77526001138801"/>
    <n v="122.17856990164501"/>
    <n v="9.3073108362190897"/>
    <n v="0.97546728971962604"/>
    <n v="0.97544150110375305"/>
    <n v="2071.28794407845"/>
    <n v="0"/>
    <n v="0"/>
    <n v="0.23644839541575299"/>
    <n v="0.26388167560666798"/>
    <n v="0.57328313533985598"/>
    <n v="0.309401460132122"/>
    <n v="8424"/>
    <n v="215"/>
    <n v="4779"/>
    <n v="0"/>
    <n v="0"/>
    <n v="2.1469437344839E-3"/>
    <n v="0.12933056265973999"/>
    <n v="0"/>
    <n v="122.535275332198"/>
    <n v="32.875611455360598"/>
    <n v="2.9691115064713101"/>
    <n v="-28.260673522949201"/>
    <n v="2442.37060546875"/>
    <n v="165.78243839354201"/>
    <n v="2.7732260650523002E-2"/>
    <n v="0"/>
    <n v="2071.2877779901"/>
    <n v="0"/>
    <n v="8.3196783654839197E-3"/>
    <n v="1.10929037878267"/>
    <n v="1622.3372497410801"/>
    <n v="0"/>
    <n v="0"/>
    <n v="128.03810158222899"/>
    <n v="0"/>
    <n v="0"/>
    <n v="260.00000387430202"/>
    <n v="1102.8312363848099"/>
    <n v="777.83195063285496"/>
    <n v="7.53048244922878E-2"/>
    <n v="3.2051426692105301E-4"/>
    <n v="86.479318714514207"/>
    <n v="43.239627551675099"/>
    <n v="43.239691918622697"/>
    <n v="0"/>
    <n v="0"/>
    <n v="24546.498108334399"/>
    <n v="87874.332605525007"/>
    <n v="69042.406187336703"/>
    <n v="1"/>
    <x v="36"/>
    <n v="5.8023986463546801E-3"/>
    <n v="0.75474640000000004"/>
    <x v="4"/>
    <x v="4"/>
  </r>
  <r>
    <x v="53"/>
    <x v="3"/>
    <s v="RM_WACM"/>
    <s v="NE"/>
    <s v="Thermal"/>
    <s v="ICE"/>
    <n v="1"/>
    <n v="0.193000003695488"/>
    <s v="NG_Colorado_Cheyenne"/>
    <d v="1958-12-01T00:00:00"/>
    <d v="2051-12-31T00:00:00"/>
    <n v="276.67076148455698"/>
    <n v="122.240728628654"/>
    <n v="9.4607657717369094"/>
    <n v="0.974493769470405"/>
    <n v="0.97599337748344395"/>
    <n v="2048.5748270303002"/>
    <n v="0"/>
    <n v="0"/>
    <n v="0.23385557383521099"/>
    <n v="0.26265429793578399"/>
    <n v="0.56678263181412203"/>
    <n v="0.304128333135605"/>
    <n v="8424"/>
    <n v="218"/>
    <n v="4747"/>
    <n v="0"/>
    <n v="0"/>
    <n v="2.1234009989233899E-3"/>
    <n v="0.128736545300007"/>
    <n v="0"/>
    <n v="122.535275332198"/>
    <n v="32.875611455360598"/>
    <n v="2.9691115064713101"/>
    <n v="-28.260673522949201"/>
    <n v="2442.37060546875"/>
    <n v="165.78243839354201"/>
    <n v="2.7605064498573501E-2"/>
    <n v="0"/>
    <n v="2048.5746633559502"/>
    <n v="0"/>
    <n v="8.2815194358699905E-3"/>
    <n v="1.10420253983769"/>
    <n v="1614.8962987828299"/>
    <n v="0"/>
    <n v="0"/>
    <n v="127.450851023018"/>
    <n v="0"/>
    <n v="0"/>
    <n v="264.80000394582697"/>
    <n v="1123.9249694310099"/>
    <n v="750.67815347388398"/>
    <n v="7.53048244922878E-2"/>
    <n v="3.2051426692105301E-4"/>
    <n v="86.479318714514207"/>
    <n v="43.239627551675099"/>
    <n v="43.239691918622697"/>
    <n v="0"/>
    <n v="0"/>
    <n v="23013.792469866101"/>
    <n v="88968.891675202904"/>
    <n v="68662.771622351793"/>
    <n v="3"/>
    <x v="36"/>
    <n v="5.94525731086731E-3"/>
    <n v="0.74742810000000004"/>
    <x v="4"/>
    <x v="4"/>
  </r>
  <r>
    <x v="54"/>
    <x v="11"/>
    <s v="SW_SRP"/>
    <s v="AZ"/>
    <s v="Thermal"/>
    <s v="CombustionTurbine Gas"/>
    <n v="62"/>
    <n v="35"/>
    <s v="NG_AZ_North-South"/>
    <d v="1973-06-01T00:00:00"/>
    <d v="2050-12-31T00:00:00"/>
    <n v="78.341289906470493"/>
    <n v="-34.051601462640598"/>
    <n v="-9.5392098206355005"/>
    <n v="57.762850467289702"/>
    <n v="58.133554083885201"/>
    <n v="183332.958396912"/>
    <n v="0"/>
    <n v="0"/>
    <n v="0.337555159811044"/>
    <n v="15.8546027976952"/>
    <n v="14.362541050048801"/>
    <n v="-1.4920617199707"/>
    <n v="8592"/>
    <n v="577"/>
    <n v="4155"/>
    <n v="0"/>
    <n v="0"/>
    <n v="0.10266645713937"/>
    <n v="13.852276305053699"/>
    <n v="0"/>
    <n v="45.616183902470297"/>
    <n v="-32.7408096559058"/>
    <n v="-8.3335587653825893"/>
    <n v="-24.949069976806602"/>
    <n v="1905.83251953125"/>
    <n v="66.414399044449794"/>
    <n v="2.5775822585678099"/>
    <n v="0"/>
    <n v="183332.958396912"/>
    <n v="0"/>
    <n v="0.77327470137155596"/>
    <n v="103.10329028877599"/>
    <n v="150788.56241851801"/>
    <n v="0"/>
    <n v="0"/>
    <n v="0"/>
    <n v="191.58327293395999"/>
    <n v="21.886842727661101"/>
    <n v="7910.6180004179496"/>
    <n v="6312.3252895176402"/>
    <n v="43969.062328547203"/>
    <n v="1.03520529530629"/>
    <n v="0.115467115578056"/>
    <n v="12.618564098632101"/>
    <n v="5.16794962473507"/>
    <n v="7.4506153487493298"/>
    <n v="0.14879381563514499"/>
    <n v="1.4983732253313099E-2"/>
    <n v="44415.707933375801"/>
    <n v="17929.565696870999"/>
    <n v="343452.20602400601"/>
    <n v="15"/>
    <x v="36"/>
    <n v="4.6687143311767603"/>
    <n v="14.76834"/>
    <x v="0"/>
    <x v="0"/>
  </r>
  <r>
    <x v="55"/>
    <x v="0"/>
    <s v="AB_AESO"/>
    <s v="AB"/>
    <s v="Thermal"/>
    <s v="CombustionTurbine Gas"/>
    <n v="44"/>
    <n v="1.5"/>
    <s v="NG_Alberta_NOVA"/>
    <d v="2018-02-01T00:00:00"/>
    <d v="2050-12-31T00:00:00"/>
    <n v="135.71524711668599"/>
    <n v="17.375417235548301"/>
    <n v="2.3234049173221298"/>
    <n v="40.855919003115297"/>
    <n v="41.353200883002202"/>
    <n v="130865.765174866"/>
    <n v="0"/>
    <n v="0"/>
    <n v="0.33952305203021499"/>
    <n v="19.3301794335861"/>
    <n v="17.760480793640099"/>
    <n v="-1.56969865710449"/>
    <n v="8688"/>
    <n v="585"/>
    <n v="4621"/>
    <n v="0"/>
    <n v="0"/>
    <n v="5.8889592768648497E-2"/>
    <n v="8.6926785464477501"/>
    <n v="0"/>
    <n v="98.044669786174595"/>
    <n v="9.7113291005552504"/>
    <n v="1.6427883357112201"/>
    <n v="-26.027450561523398"/>
    <n v="775.75341796875"/>
    <n v="72.5620824705491"/>
    <n v="1.9961042784709899"/>
    <n v="0"/>
    <n v="130865.755449295"/>
    <n v="0"/>
    <n v="0.59883129869331597"/>
    <n v="79.844168192148203"/>
    <n v="116772.101786133"/>
    <n v="0"/>
    <n v="0"/>
    <n v="9215.8882709464997"/>
    <n v="1024.9430552721001"/>
    <n v="6244.4195696711504"/>
    <n v="12697.513400018201"/>
    <n v="22230.467406630502"/>
    <n v="37530.263732075698"/>
    <n v="1.86589867746269"/>
    <n v="7.8725721145852696E-3"/>
    <n v="35.085696216738398"/>
    <n v="35.060037663933798"/>
    <n v="35.060036701610898"/>
    <n v="0.86251193249047398"/>
    <n v="5.1130209437312297"/>
    <n v="497631.09588135302"/>
    <n v="702719.27883635601"/>
    <n v="2099208.8176593902"/>
    <n v="17"/>
    <x v="36"/>
    <n v="3.2716200314941402"/>
    <n v="21.06005"/>
    <x v="0"/>
    <x v="0"/>
  </r>
  <r>
    <x v="56"/>
    <x v="0"/>
    <s v="AB_AESO"/>
    <s v="AB"/>
    <s v="Thermal"/>
    <s v="CombustionTurbine Gas"/>
    <n v="2.2000000476837198"/>
    <n v="0.19200000166893"/>
    <s v="NG_Alberta_NOVA"/>
    <d v="2001-09-01T00:00:00"/>
    <d v="2050-12-31T00:00:00"/>
    <n v="174.947649912104"/>
    <n v="41.520367973743497"/>
    <n v="5.2299156850418198"/>
    <n v="2.0607866490277198"/>
    <n v="2.04580578385599"/>
    <n v="2940.8512543439901"/>
    <n v="0"/>
    <n v="0"/>
    <n v="0.152597093734441"/>
    <n v="0.65110863011741604"/>
    <n v="0.51449649071502701"/>
    <n v="-0.136612139373779"/>
    <n v="8592"/>
    <n v="579"/>
    <n v="2225"/>
    <n v="0"/>
    <n v="0"/>
    <n v="1.6468767094441801E-3"/>
    <n v="0.28283442694854699"/>
    <n v="0"/>
    <n v="105.57631879252401"/>
    <n v="11.024186722941201"/>
    <n v="7.8615797785264903"/>
    <n v="-30.2098693847656"/>
    <n v="769.57940673828102"/>
    <n v="69.1191696491626"/>
    <n v="6.4994502561896997E-2"/>
    <n v="0"/>
    <n v="2940.8512533903099"/>
    <n v="0"/>
    <n v="1.9498352238981199E-2"/>
    <n v="2.5997800905015298"/>
    <n v="3802.1784586849199"/>
    <n v="0"/>
    <n v="0"/>
    <n v="300.07552910828599"/>
    <n v="1.76000000536442"/>
    <n v="2.0911366641521498"/>
    <n v="949.33732548356102"/>
    <n v="656.259604038671"/>
    <n v="348.551923103631"/>
    <n v="1.86589867746269"/>
    <n v="7.8725721145852696E-3"/>
    <n v="35.085696216738398"/>
    <n v="35.060037663933798"/>
    <n v="35.060036701610898"/>
    <n v="1.61550404421389E-3"/>
    <n v="1.0147870598302699E-3"/>
    <n v="66843.268813962495"/>
    <n v="68164.901143198396"/>
    <n v="47984.054176204998"/>
    <n v="0"/>
    <x v="36"/>
    <n v="0.110816821670532"/>
    <n v="0.69748869999999996"/>
    <x v="0"/>
    <x v="0"/>
  </r>
  <r>
    <x v="57"/>
    <x v="9"/>
    <s v="CA_CISO"/>
    <s v="CA"/>
    <s v="Thermal"/>
    <s v="CombustionTurbine Gas"/>
    <n v="104.199996948242"/>
    <n v="49.619049072265597"/>
    <s v="NG_Cal_PG&amp;E LT"/>
    <d v="2009-05-27T00:00:00"/>
    <d v="2050-12-31T00:00:00"/>
    <n v="131.35565974155699"/>
    <n v="8.0673037525023101"/>
    <n v="0.64975837411781201"/>
    <n v="97.342598395184197"/>
    <n v="96.206730074177301"/>
    <n v="356717.06901550299"/>
    <n v="0"/>
    <n v="0"/>
    <n v="0.39079777152129402"/>
    <n v="48.583999923919698"/>
    <n v="46.856807106201202"/>
    <n v="-1.72719284277344"/>
    <n v="8592"/>
    <n v="616"/>
    <n v="4410"/>
    <n v="0"/>
    <n v="0"/>
    <n v="0.16052267680457699"/>
    <n v="26.086780620605499"/>
    <n v="0"/>
    <n v="88.7770904028269"/>
    <n v="2.3070666566380602"/>
    <n v="-0.220528600625953"/>
    <n v="-49.672977447509801"/>
    <n v="2010.14282226563"/>
    <n v="80.996133311086197"/>
    <n v="3.2402845870056098"/>
    <n v="0"/>
    <n v="356717.049819946"/>
    <n v="0"/>
    <n v="0.97208544520288698"/>
    <n v="129.61137720680199"/>
    <n v="189556.651007812"/>
    <n v="0"/>
    <n v="0"/>
    <n v="20787.918524047898"/>
    <n v="4.76837158203125E-6"/>
    <n v="17221.332662582401"/>
    <n v="0"/>
    <n v="1095.1330761909501"/>
    <n v="99069.020453572302"/>
    <n v="0.15865582111832299"/>
    <n v="1.0077528424561301E-4"/>
    <n v="4.7625885636110299"/>
    <n v="4.7625885586894903"/>
    <n v="4.7625901408658802"/>
    <n v="1.19247434843262E-9"/>
    <n v="2.1742844617692798"/>
    <n v="0"/>
    <n v="5781.2559820576898"/>
    <n v="113995.434545622"/>
    <n v="26"/>
    <x v="36"/>
    <n v="7.7094510600585897"/>
    <n v="46.976590000000002"/>
    <x v="10"/>
    <x v="7"/>
  </r>
  <r>
    <x v="58"/>
    <x v="8"/>
    <s v="CA_CISO"/>
    <s v="CA"/>
    <s v="Thermal"/>
    <s v="ICE"/>
    <n v="7"/>
    <n v="0.28000000119209301"/>
    <s v="NG_Cal_PG&amp;E LT"/>
    <d v="1981-01-01T00:00:00"/>
    <d v="2050-12-31T00:00:00"/>
    <n v="167.69674123756499"/>
    <n v="-7.4169390041506302"/>
    <n v="12.2210098485406"/>
    <n v="6.8473520249221203"/>
    <n v="6.7894591611479003"/>
    <n v="9837.2986630201303"/>
    <n v="0"/>
    <n v="0"/>
    <n v="0.160425614201887"/>
    <n v="1.77628841718388"/>
    <n v="1.6496842144355801"/>
    <n v="-0.12660420104980499"/>
    <n v="8592"/>
    <n v="221"/>
    <n v="3259"/>
    <n v="0"/>
    <n v="0"/>
    <n v="0"/>
    <n v="0.96963422649383502"/>
    <n v="0"/>
    <n v="102.444013460634"/>
    <n v="8.8664959481716892"/>
    <n v="6.8869651410704797"/>
    <n v="-26.565942764282202"/>
    <n v="1993.76342773438"/>
    <n v="71.241439373811104"/>
    <n v="0.12010460032016"/>
    <n v="0"/>
    <n v="9837.2986630201303"/>
    <n v="0"/>
    <n v="3.6031381070672101E-2"/>
    <n v="4.8041839955300096"/>
    <n v="7026.1190979270896"/>
    <n v="0"/>
    <n v="0"/>
    <n v="770.52639029526699"/>
    <n v="0"/>
    <n v="0"/>
    <n v="21.009497642517101"/>
    <n v="1553.71610152721"/>
    <n v="4561.4575756788299"/>
    <n v="0.15865582111832299"/>
    <n v="1.0077528424561301E-4"/>
    <n v="4.7625885636110299"/>
    <n v="4.7625885586894903"/>
    <n v="4.7625901408658802"/>
    <n v="0"/>
    <n v="0"/>
    <n v="519.27850619051605"/>
    <n v="26000.706767862801"/>
    <n v="61296.852397778603"/>
    <n v="1190"/>
    <x v="36"/>
    <n v="0.32565657096481299"/>
    <n v="1.737501"/>
    <x v="4"/>
    <x v="4"/>
  </r>
  <r>
    <x v="59"/>
    <x v="4"/>
    <s v="SW_AZPS"/>
    <s v="AZ"/>
    <s v="Thermal"/>
    <s v="CombustionTurbine Gas"/>
    <n v="62"/>
    <n v="25.620000839233398"/>
    <s v="NG_AZ_North-South"/>
    <d v="1973-07-01T00:00:00"/>
    <d v="2050-12-31T00:00:00"/>
    <n v="79.662258069812395"/>
    <n v="-29.287210587836601"/>
    <n v="-10.966393786508499"/>
    <n v="57.654205607476598"/>
    <n v="58.167770419425999"/>
    <n v="185904.98921203599"/>
    <n v="0"/>
    <n v="0"/>
    <n v="0.34229081825691199"/>
    <n v="15.864889681808499"/>
    <n v="14.809611842926"/>
    <n v="-1.05527780712891"/>
    <n v="8592"/>
    <n v="584"/>
    <n v="4049"/>
    <n v="0"/>
    <n v="0"/>
    <n v="8.3657242929256498E-2"/>
    <n v="13.865031546508799"/>
    <n v="0"/>
    <n v="46.790997603600502"/>
    <n v="-30.653553861348801"/>
    <n v="-9.2460009061768194"/>
    <n v="-26.169950485229499"/>
    <n v="1885.27490234375"/>
    <n v="67.836985820697507"/>
    <n v="2.5792429232196801"/>
    <n v="0"/>
    <n v="185904.98921203599"/>
    <n v="0"/>
    <n v="0.773772901000921"/>
    <n v="103.169716947675"/>
    <n v="150885.710925964"/>
    <n v="0"/>
    <n v="0"/>
    <n v="0"/>
    <n v="644.79997980594601"/>
    <n v="619.99998092651401"/>
    <n v="814.56916373968102"/>
    <n v="1753.81444454193"/>
    <n v="55052.247837722301"/>
    <n v="0.94840798569316798"/>
    <n v="1.64642590621361E-3"/>
    <n v="11.996222378585299"/>
    <n v="5.16794962473507"/>
    <n v="6.8282741772739497"/>
    <n v="0.49117637781789297"/>
    <n v="0.36776166688650802"/>
    <n v="3445.2124444142701"/>
    <n v="261.77342176251102"/>
    <n v="392815.43810225098"/>
    <n v="22"/>
    <x v="36"/>
    <n v="4.2640597296142602"/>
    <n v="15.20613"/>
    <x v="0"/>
    <x v="0"/>
  </r>
  <r>
    <x v="60"/>
    <x v="3"/>
    <s v="RM_WACM"/>
    <s v="NE"/>
    <s v="Thermal"/>
    <s v="ICE"/>
    <n v="1"/>
    <n v="0.20000000298023199"/>
    <s v="NG_Colorado_Cheyenne"/>
    <d v="1954-12-01T00:00:00"/>
    <d v="2051-12-31T00:00:00"/>
    <n v="278.45101303204802"/>
    <n v="122.847643369116"/>
    <n v="9.3838248134730993"/>
    <n v="0.96514797507788197"/>
    <n v="0.98261589403973504"/>
    <n v="2048.8001739829801"/>
    <n v="0"/>
    <n v="0"/>
    <n v="0.233881298373185"/>
    <n v="0.26236194856914902"/>
    <n v="0.57049235798609299"/>
    <n v="0.30813040957927701"/>
    <n v="8424"/>
    <n v="242"/>
    <n v="4740"/>
    <n v="0"/>
    <n v="0"/>
    <n v="2.1236345768909201E-3"/>
    <n v="0.12862665009975399"/>
    <n v="0"/>
    <n v="122.535275332198"/>
    <n v="32.875611455360598"/>
    <n v="2.9691115064713101"/>
    <n v="-28.260673522949201"/>
    <n v="2442.37060546875"/>
    <n v="165.78243839354201"/>
    <n v="2.7566667282827199E-2"/>
    <n v="0"/>
    <n v="2048.8000100106001"/>
    <n v="0"/>
    <n v="8.2700003550962697E-3"/>
    <n v="1.10266664435132"/>
    <n v="1612.65003784847"/>
    <n v="0"/>
    <n v="0"/>
    <n v="127.27356744942099"/>
    <n v="0"/>
    <n v="0"/>
    <n v="265.51170036196697"/>
    <n v="1114.8115249052601"/>
    <n v="754.319491311908"/>
    <n v="7.53048244922878E-2"/>
    <n v="3.2051426692105301E-4"/>
    <n v="86.479318714514207"/>
    <n v="43.239627551675099"/>
    <n v="43.239691918622697"/>
    <n v="0"/>
    <n v="0"/>
    <n v="24909.883481432"/>
    <n v="88616.255237096702"/>
    <n v="67977.739393466705"/>
    <n v="1"/>
    <x v="37"/>
    <n v="5.9982479581832896E-3"/>
    <n v="0.7519962"/>
    <x v="4"/>
    <x v="4"/>
  </r>
  <r>
    <x v="61"/>
    <x v="3"/>
    <s v="RM_WACM"/>
    <s v="NE"/>
    <s v="Thermal"/>
    <s v="ICE"/>
    <n v="1.05299997329712"/>
    <n v="0.210999995470047"/>
    <s v="NG_Colorado_Cheyenne"/>
    <d v="1959-12-01T00:00:00"/>
    <d v="2051-12-31T00:00:00"/>
    <n v="276.81448194580901"/>
    <n v="122.40171483904101"/>
    <n v="9.4646713908878795"/>
    <n v="1.02081130588909"/>
    <n v="1.0361473247178601"/>
    <n v="2164.3246925920198"/>
    <n v="0"/>
    <n v="0"/>
    <n v="0.23463346160808199"/>
    <n v="0.27658844195139398"/>
    <n v="0.59911829824137697"/>
    <n v="0.32252985655689198"/>
    <n v="8424"/>
    <n v="215"/>
    <n v="4768"/>
    <n v="0"/>
    <n v="0"/>
    <n v="2.2433787399929201E-3"/>
    <n v="0.13556562808418299"/>
    <n v="0"/>
    <n v="122.535275332198"/>
    <n v="32.875611455360598"/>
    <n v="2.9691115064713101"/>
    <n v="-28.260673522949201"/>
    <n v="2442.37060546875"/>
    <n v="165.78243839354201"/>
    <n v="2.9067868042513701E-2"/>
    <n v="0"/>
    <n v="2164.3246925920198"/>
    <n v="0"/>
    <n v="8.7203610591077493E-3"/>
    <n v="1.1627147097007799"/>
    <n v="1700.4703152356101"/>
    <n v="0"/>
    <n v="0"/>
    <n v="134.20452170029299"/>
    <n v="0"/>
    <n v="0"/>
    <n v="287.25840491056402"/>
    <n v="1199.36453270167"/>
    <n v="769.30676635354803"/>
    <n v="7.53048244922878E-2"/>
    <n v="3.2051426692105301E-4"/>
    <n v="86.479318714514207"/>
    <n v="43.239627551675099"/>
    <n v="43.239691918622697"/>
    <n v="0"/>
    <n v="0"/>
    <n v="26249.691276187499"/>
    <n v="97706.483416198593"/>
    <n v="67094.829690087397"/>
    <n v="3"/>
    <x v="37"/>
    <n v="6.5587660903930704E-3"/>
    <n v="0.79016929999999996"/>
    <x v="4"/>
    <x v="4"/>
  </r>
  <r>
    <x v="62"/>
    <x v="0"/>
    <s v="AB_AESO"/>
    <s v="AB"/>
    <s v="Thermal"/>
    <s v="CombustionTurbine Gas"/>
    <n v="2.2000000476837198"/>
    <n v="0.19200000166893"/>
    <s v="NG_Alberta_NOVA"/>
    <d v="2004-02-01T00:00:00"/>
    <d v="2050-12-31T00:00:00"/>
    <n v="173.68990689868099"/>
    <n v="41.096075553357402"/>
    <n v="5.3545054143719"/>
    <n v="2.0582165555140701"/>
    <n v="2.04823403997927"/>
    <n v="2860.3301144838301"/>
    <n v="0"/>
    <n v="0"/>
    <n v="0.14841895248751699"/>
    <n v="0.63763716291952099"/>
    <n v="0.49681191564941402"/>
    <n v="-0.140825246925354"/>
    <n v="8592"/>
    <n v="581"/>
    <n v="2164"/>
    <n v="0"/>
    <n v="0"/>
    <n v="1.60178487093051E-3"/>
    <n v="0.27663830982208198"/>
    <n v="0"/>
    <n v="105.570774207344"/>
    <n v="11.0198105319859"/>
    <n v="7.8604113438969403"/>
    <n v="-30.2098693847656"/>
    <n v="769.52795410156295"/>
    <n v="69.106757465129604"/>
    <n v="6.34674436292052E-2"/>
    <n v="0"/>
    <n v="2860.3301135301599"/>
    <n v="0"/>
    <n v="1.9040234522850401E-2"/>
    <n v="2.53869773306698"/>
    <n v="3712.8455098171198"/>
    <n v="0"/>
    <n v="0"/>
    <n v="293.02519412636798"/>
    <n v="1.76000000536442"/>
    <n v="2.0899999886751202"/>
    <n v="945.999994844198"/>
    <n v="643.19941323995602"/>
    <n v="311.270581483841"/>
    <n v="1.86589867746269"/>
    <n v="7.8725721145852696E-3"/>
    <n v="35.085696216738398"/>
    <n v="35.060037663933798"/>
    <n v="35.060036701610898"/>
    <n v="1.61550404421389E-3"/>
    <n v="1.0142549836018599E-3"/>
    <n v="65133.485056846701"/>
    <n v="67326.175304862394"/>
    <n v="42707.9488683862"/>
    <n v="0"/>
    <x v="37"/>
    <n v="0.11505578983306899"/>
    <n v="0.67197949999999995"/>
    <x v="0"/>
    <x v="0"/>
  </r>
  <r>
    <x v="63"/>
    <x v="9"/>
    <s v="CA_CISO"/>
    <s v="CA"/>
    <s v="Thermal"/>
    <s v="CombustionTurbine Gas"/>
    <n v="48"/>
    <n v="22"/>
    <s v="NG_Cal_PG&amp;E LT"/>
    <d v="2002-12-23T00:00:00"/>
    <d v="2050-12-31T00:00:00"/>
    <n v="139.57875804518099"/>
    <n v="4.24715953461053"/>
    <n v="7.0076853419200802"/>
    <n v="45.280373831775698"/>
    <n v="41.960264900662303"/>
    <n v="143130.78448677101"/>
    <n v="0"/>
    <n v="0"/>
    <n v="0.34039855519033102"/>
    <n v="22.262041355190298"/>
    <n v="19.9780182867432"/>
    <n v="-2.2840230644531299"/>
    <n v="8592"/>
    <n v="747"/>
    <n v="3848"/>
    <n v="0"/>
    <n v="0"/>
    <n v="6.4408851312794904E-2"/>
    <n v="11.9627334645996"/>
    <n v="0"/>
    <n v="100.868957049841"/>
    <n v="8.9663197921975009"/>
    <n v="5.2120849044176696"/>
    <n v="-27.679559707641602"/>
    <n v="1863.65808105469"/>
    <n v="68.850390215319806"/>
    <n v="1.48542244615173"/>
    <n v="0"/>
    <n v="143130.78448677101"/>
    <n v="0"/>
    <n v="0.44562676487863101"/>
    <n v="59.416896542072301"/>
    <n v="86897.210799804699"/>
    <n v="0"/>
    <n v="0"/>
    <n v="9529.6692602539097"/>
    <n v="6.67572021484375E-6"/>
    <n v="906.42247390747104"/>
    <n v="0"/>
    <n v="903.99347066879295"/>
    <n v="37396.406935215004"/>
    <n v="0.15865582111832299"/>
    <n v="1.0077528424561301E-4"/>
    <n v="4.7625885636110299"/>
    <n v="4.7625885586894903"/>
    <n v="4.7625901408658802"/>
    <n v="2.2803306187757499E-9"/>
    <n v="0.22639185376465301"/>
    <n v="0"/>
    <n v="20060.679973040998"/>
    <n v="356833.60674024501"/>
    <n v="24"/>
    <x v="38"/>
    <n v="4.10027370391846"/>
    <n v="20.35491"/>
    <x v="6"/>
    <x v="5"/>
  </r>
  <r>
    <x v="64"/>
    <x v="9"/>
    <s v="CA_CISO"/>
    <s v="CA"/>
    <s v="Thermal"/>
    <s v="ICE"/>
    <n v="16.2700004577637"/>
    <n v="3.2300000190734899"/>
    <s v="NG_Cal_PG&amp;E LT"/>
    <d v="2010-09-29T00:00:00"/>
    <d v="2050-12-31T00:00:00"/>
    <n v="131.99892887621201"/>
    <n v="7.3541590016240299"/>
    <n v="1.78152949533062"/>
    <n v="15.9183707749732"/>
    <n v="15.7716643510275"/>
    <n v="55257.611344099001"/>
    <n v="0"/>
    <n v="0"/>
    <n v="0.38770413785782398"/>
    <n v="7.7178962129621498"/>
    <n v="7.2939466461257902"/>
    <n v="-0.42394956732940697"/>
    <n v="8592"/>
    <n v="222"/>
    <n v="5389"/>
    <n v="0"/>
    <n v="0"/>
    <n v="0"/>
    <n v="4.2093843280868501"/>
    <n v="0"/>
    <n v="99.302127817766504"/>
    <n v="9.5017460372415599"/>
    <n v="3.1098293959450198"/>
    <n v="-41.0770072937012"/>
    <n v="1517.076171875"/>
    <n v="60.8902226886458"/>
    <n v="0.52358787580966903"/>
    <n v="0"/>
    <n v="55257.610752344102"/>
    <n v="0"/>
    <n v="0.15707636797390301"/>
    <n v="20.943514256931799"/>
    <n v="30629.891643226601"/>
    <n v="0"/>
    <n v="0"/>
    <n v="3359.0576476202"/>
    <n v="26.032005429267901"/>
    <n v="3000.77203197777"/>
    <n v="39.048002988100102"/>
    <n v="1995.2956539392501"/>
    <n v="28301.1848362684"/>
    <n v="0.15865582111832299"/>
    <n v="1.0077528424561301E-4"/>
    <n v="4.7625885636110299"/>
    <n v="4.7625885586894903"/>
    <n v="4.7625901408658802"/>
    <n v="8.8899297369666695E-3"/>
    <n v="0.57782857629717899"/>
    <n v="98.315252872285797"/>
    <n v="26042.328830437898"/>
    <n v="168470.60538907899"/>
    <n v="18"/>
    <x v="38"/>
    <n v="0.93938228507995603"/>
    <n v="7.4885580000000003"/>
    <x v="8"/>
    <x v="1"/>
  </r>
  <r>
    <x v="65"/>
    <x v="3"/>
    <s v="RM_WACM"/>
    <s v="CO"/>
    <s v="Thermal"/>
    <s v="CombustionTurbine Gas"/>
    <n v="27.299999237060501"/>
    <n v="13.104000091552701"/>
    <s v="NG_Colorado_Cheyenne"/>
    <d v="2023-04-24T00:00:00"/>
    <d v="2050-12-31T00:00:00"/>
    <n v="267.16789296154298"/>
    <n v="128.438965748784"/>
    <n v="11.2153312191385"/>
    <n v="25.482125456088099"/>
    <n v="25.507118492463299"/>
    <n v="76170.007637023897"/>
    <n v="0"/>
    <n v="0"/>
    <n v="0.31850573605211302"/>
    <n v="9.3141314001293196"/>
    <n v="20.350182370117199"/>
    <n v="11.0360509839172"/>
    <n v="8592"/>
    <n v="580"/>
    <n v="4864"/>
    <n v="0"/>
    <n v="0"/>
    <n v="0.15995700877361299"/>
    <n v="4.4631978605003404"/>
    <n v="0"/>
    <n v="139.90860184284401"/>
    <n v="48.373410819254097"/>
    <n v="4.8446386418993903"/>
    <n v="-23.852443695068398"/>
    <n v="2529.51831054688"/>
    <n v="212.18844371996701"/>
    <n v="0.956552566329956"/>
    <n v="0"/>
    <n v="76170.007637023897"/>
    <n v="0"/>
    <n v="0.28696577751985702"/>
    <n v="38.262101601660298"/>
    <n v="55958.3252676392"/>
    <n v="0"/>
    <n v="0"/>
    <n v="4416.3431695251502"/>
    <n v="0"/>
    <n v="0"/>
    <n v="179.07996100187299"/>
    <n v="8005.7397038340596"/>
    <n v="36432.183952212297"/>
    <n v="7.53048244922878E-2"/>
    <n v="3.2051426692105301E-4"/>
    <n v="86.479318714514207"/>
    <n v="43.239627551675099"/>
    <n v="43.239691918622697"/>
    <n v="0"/>
    <n v="0"/>
    <n v="9046.0768330418505"/>
    <n v="428836.52915919397"/>
    <n v="2462556.62673841"/>
    <n v="1970"/>
    <x v="39"/>
    <n v="0.44725095422363298"/>
    <n v="23.250620000000001"/>
    <x v="12"/>
    <x v="9"/>
  </r>
  <r>
    <x v="66"/>
    <x v="9"/>
    <s v="CA_CISO"/>
    <s v="CA"/>
    <s v="Thermal"/>
    <s v="CombustionTurbine Gas"/>
    <n v="104.199996948242"/>
    <n v="49.619049072265597"/>
    <s v="NG_Cal_PG&amp;E LT"/>
    <d v="2009-05-27T00:00:00"/>
    <d v="2050-12-31T00:00:00"/>
    <n v="131.485923459118"/>
    <n v="10.285027351996201"/>
    <n v="0.94891217105465298"/>
    <n v="96.835394360194698"/>
    <n v="96.983054554751902"/>
    <n v="366115.46782684303"/>
    <n v="0"/>
    <n v="0"/>
    <n v="0.40109409213605102"/>
    <n v="50.335141916313198"/>
    <n v="48.139031514343301"/>
    <n v="-2.1961104392089799"/>
    <n v="8592"/>
    <n v="614"/>
    <n v="4515"/>
    <n v="0"/>
    <n v="0"/>
    <n v="0.16475195615764299"/>
    <n v="27.066339148925799"/>
    <n v="0"/>
    <n v="88.828962310129697"/>
    <n v="2.3052121402685102"/>
    <n v="-0.16680216317945801"/>
    <n v="-49.672401428222699"/>
    <n v="2012.9013671875"/>
    <n v="81.080106586334395"/>
    <n v="3.36194885301208"/>
    <n v="0"/>
    <n v="366115.44808960002"/>
    <n v="0"/>
    <n v="1.0085847287028999"/>
    <n v="134.47794761037801"/>
    <n v="196674.010757813"/>
    <n v="0"/>
    <n v="0"/>
    <n v="21568.4508540649"/>
    <n v="2.86102294921875E-6"/>
    <n v="21874.9257068634"/>
    <n v="0"/>
    <n v="1702.6167287826499"/>
    <n v="101015.832891479"/>
    <n v="0.15865582111832299"/>
    <n v="1.0077528424561301E-4"/>
    <n v="4.7625885636110299"/>
    <n v="4.7625885586894903"/>
    <n v="4.7625901408658802"/>
    <n v="7.7171324885938496E-10"/>
    <n v="2.68672762112692"/>
    <n v="0"/>
    <n v="3561.8153955326002"/>
    <n v="113193.526198031"/>
    <n v="31"/>
    <x v="40"/>
    <n v="7.8229396605224597"/>
    <n v="48.255789999999998"/>
    <x v="10"/>
    <x v="7"/>
  </r>
  <r>
    <x v="67"/>
    <x v="9"/>
    <s v="CA_CISO"/>
    <s v="CA"/>
    <s v="Thermal"/>
    <s v="CombustionTurbine Gas"/>
    <n v="104.199996948242"/>
    <n v="49.619049072265597"/>
    <s v="NG_Cal_PG&amp;E LT"/>
    <d v="2009-05-27T00:00:00"/>
    <d v="2050-12-31T00:00:00"/>
    <n v="131.50579940517699"/>
    <n v="9.3754301329729692"/>
    <n v="0.70915181032244001"/>
    <n v="97.829514268774105"/>
    <n v="95.545416627761796"/>
    <n v="353018.87767028803"/>
    <n v="0"/>
    <n v="0"/>
    <n v="0.38674625545462998"/>
    <n v="48.647863006797799"/>
    <n v="46.424030874328601"/>
    <n v="-2.2238321545410198"/>
    <n v="8592"/>
    <n v="615"/>
    <n v="4366"/>
    <n v="0"/>
    <n v="0"/>
    <n v="0.15885849074331601"/>
    <n v="26.124834628173801"/>
    <n v="0"/>
    <n v="88.778086915192105"/>
    <n v="2.3073119603945802"/>
    <n v="-0.21977738973636099"/>
    <n v="-49.672977447509801"/>
    <n v="2010.14282226563"/>
    <n v="80.991888473245595"/>
    <n v="3.2469272812271099"/>
    <n v="0"/>
    <n v="353018.85874176002"/>
    <n v="0"/>
    <n v="0.97407825429365003"/>
    <n v="129.877084984779"/>
    <n v="189945.248690918"/>
    <n v="0"/>
    <n v="0"/>
    <n v="20830.534475952201"/>
    <n v="5.7220458984375E-6"/>
    <n v="19422.7546523809"/>
    <n v="0"/>
    <n v="619.81059372425102"/>
    <n v="99383.107397079497"/>
    <n v="0.15865582111832299"/>
    <n v="1.0077528424561301E-4"/>
    <n v="4.7625885636110299"/>
    <n v="4.7625885586894903"/>
    <n v="4.7625901408658802"/>
    <n v="1.28021239442777E-9"/>
    <n v="2.42073964777228"/>
    <n v="0"/>
    <n v="2575.3384517828399"/>
    <n v="116286.609458198"/>
    <n v="39"/>
    <x v="40"/>
    <n v="7.7631394423828102"/>
    <n v="46.542900000000003"/>
    <x v="10"/>
    <x v="7"/>
  </r>
  <r>
    <x v="68"/>
    <x v="13"/>
    <s v="CA_CISO"/>
    <s v="CA"/>
    <s v="Thermal"/>
    <s v="ICE"/>
    <n v="12.710000038146999"/>
    <n v="12.710000038146999"/>
    <s v="NG_Cal_SoCalGas"/>
    <d v="2013-06-14T00:00:00"/>
    <d v="2050-12-31T00:00:00"/>
    <n v="157.06848332962201"/>
    <n v="-10.7871346927082"/>
    <n v="-1.26652338692547"/>
    <n v="12.4031386665095"/>
    <n v="12.376818469818099"/>
    <n v="14645.1832652092"/>
    <n v="0"/>
    <n v="0"/>
    <n v="0.13153615803471999"/>
    <n v="2.5523833240890501"/>
    <n v="2.300297870224"/>
    <n v="-0.25208546089172401"/>
    <n v="8592"/>
    <n v="219"/>
    <n v="3265"/>
    <n v="0"/>
    <n v="0"/>
    <n v="0"/>
    <n v="1.30096757794952"/>
    <n v="0"/>
    <n v="78.998176254906198"/>
    <n v="-5.4890713453573499"/>
    <n v="-2.2033047067838401"/>
    <n v="-25.872268676757798"/>
    <n v="2022.78051757813"/>
    <n v="72.481693316291796"/>
    <n v="0.18592224537921001"/>
    <n v="0"/>
    <n v="14645.1826705933"/>
    <n v="0"/>
    <n v="5.5776676270354097E-2"/>
    <n v="7.4368897165469798"/>
    <n v="10876.4510363922"/>
    <n v="0"/>
    <n v="0"/>
    <n v="1192.7768883218801"/>
    <n v="0"/>
    <n v="0"/>
    <n v="20.336000442504901"/>
    <n v="891.35674461722397"/>
    <n v="8180.7236293256301"/>
    <n v="0.15865582111832299"/>
    <n v="1.0077528424561301E-4"/>
    <n v="4.7625885636110299"/>
    <n v="4.7625885586894903"/>
    <n v="4.7625901408658802"/>
    <n v="0"/>
    <n v="0"/>
    <n v="374.67880249023398"/>
    <n v="9633.5303385164207"/>
    <n v="56797.0961912727"/>
    <n v="2"/>
    <x v="41"/>
    <n v="0.61757235997009297"/>
    <n v="2.3671030000000002"/>
    <x v="4"/>
    <x v="4"/>
  </r>
  <r>
    <x v="69"/>
    <x v="9"/>
    <s v="CA_CISO"/>
    <s v="CA"/>
    <s v="Thermal"/>
    <s v="ICE"/>
    <n v="16.2700004577637"/>
    <n v="3.2300000190734899"/>
    <s v="NG_Cal_PG&amp;E LT"/>
    <d v="2010-09-29T00:00:00"/>
    <d v="2050-12-31T00:00:00"/>
    <n v="133.33784601379301"/>
    <n v="7.78252638766606"/>
    <n v="1.43984353179062"/>
    <n v="15.8201678905903"/>
    <n v="15.915328814230699"/>
    <n v="54518.434810876803"/>
    <n v="0"/>
    <n v="0"/>
    <n v="0.38251785141570799"/>
    <n v="7.6401123999605201"/>
    <n v="7.2693718232498199"/>
    <n v="-0.37074057669067401"/>
    <n v="8592"/>
    <n v="221"/>
    <n v="5376"/>
    <n v="0"/>
    <n v="0"/>
    <n v="0"/>
    <n v="4.16774416837311"/>
    <n v="0"/>
    <n v="99.302127817766504"/>
    <n v="9.5017460372415599"/>
    <n v="3.1098293959450198"/>
    <n v="-41.0770072937012"/>
    <n v="1517.076171875"/>
    <n v="60.8902226886458"/>
    <n v="0.518216489639997"/>
    <n v="0"/>
    <n v="54518.434210538901"/>
    <n v="0"/>
    <n v="0.15546495206997499"/>
    <n v="20.7286588171124"/>
    <n v="30315.665531188999"/>
    <n v="0"/>
    <n v="0"/>
    <n v="3324.5977280034999"/>
    <n v="4.6491622924804696E-6"/>
    <n v="2746.0661292076102"/>
    <n v="43.507420539856"/>
    <n v="2106.4657629728299"/>
    <n v="28685.434083223299"/>
    <n v="0.15865582111832299"/>
    <n v="1.0077528424561301E-4"/>
    <n v="4.7625885636110299"/>
    <n v="4.7625885586894903"/>
    <n v="4.7625901408658802"/>
    <n v="1.3815589471055699E-9"/>
    <n v="0.53517472126986798"/>
    <n v="415.03966941498197"/>
    <n v="26048.100363048299"/>
    <n v="163409.75178465701"/>
    <n v="25"/>
    <x v="41"/>
    <n v="0.94510777319335904"/>
    <n v="7.4592450000000001"/>
    <x v="8"/>
    <x v="1"/>
  </r>
  <r>
    <x v="70"/>
    <x v="11"/>
    <s v="SW_SRP"/>
    <s v="AZ"/>
    <s v="Thermal"/>
    <s v="CombustionTurbine Gas"/>
    <n v="63"/>
    <n v="6.61199998855591"/>
    <s v="NG_AZ_North-South"/>
    <d v="1971-12-01T00:00:00"/>
    <d v="2050-12-31T00:00:00"/>
    <n v="76.943966981987202"/>
    <n v="-33.771090472883799"/>
    <n v="-9.4272636404860304"/>
    <n v="58.5227803738318"/>
    <n v="59.2971854304636"/>
    <n v="193457.24250793501"/>
    <n v="0"/>
    <n v="0"/>
    <n v="0.35054222386675399"/>
    <n v="16.7546307573833"/>
    <n v="14.8853682659798"/>
    <n v="-1.8692625178222699"/>
    <n v="8592"/>
    <n v="578"/>
    <n v="4291"/>
    <n v="0"/>
    <n v="0"/>
    <n v="0.108336056265681"/>
    <n v="14.737270079834"/>
    <n v="0"/>
    <n v="45.704135439853701"/>
    <n v="-32.739820731904203"/>
    <n v="-8.2465961540482304"/>
    <n v="-24.952215194702099"/>
    <n v="1907.41784667969"/>
    <n v="66.4858180800382"/>
    <n v="2.7431410845499"/>
    <n v="0"/>
    <n v="193457.24250793501"/>
    <n v="0"/>
    <n v="0.82294237394258396"/>
    <n v="109.72564167124"/>
    <n v="160473.755300171"/>
    <n v="0"/>
    <n v="0"/>
    <n v="0"/>
    <n v="762.62638759613003"/>
    <n v="1275.51237916946"/>
    <n v="4393.15806239843"/>
    <n v="8435.6182274818402"/>
    <n v="53959.363029062697"/>
    <n v="1.03520529530629"/>
    <n v="0.115467115578056"/>
    <n v="12.618564098632101"/>
    <n v="5.16794962473507"/>
    <n v="7.4506153487493298"/>
    <n v="62.708685191808897"/>
    <n v="0.65140600304584995"/>
    <n v="10372.778332833699"/>
    <n v="18190.455360606898"/>
    <n v="348021.498460209"/>
    <n v="17"/>
    <x v="41"/>
    <n v="4.9185322041015596"/>
    <n v="15.26202"/>
    <x v="0"/>
    <x v="0"/>
  </r>
  <r>
    <x v="71"/>
    <x v="9"/>
    <s v="CA_CISO"/>
    <s v="CA"/>
    <s v="Thermal"/>
    <s v="CombustionTurbine Gas"/>
    <n v="44.1380004882813"/>
    <n v="29.569999694824201"/>
    <s v="NG_Cal_PG&amp;E LT"/>
    <d v="1990-12-27T00:00:00"/>
    <d v="2050-12-31T00:00:00"/>
    <n v="142.64647567555701"/>
    <n v="3.0499782395184898"/>
    <n v="6.5795068056048596"/>
    <n v="41.637190881176501"/>
    <n v="40.5816273805058"/>
    <n v="122497.136627197"/>
    <n v="0"/>
    <n v="0"/>
    <n v="0.316817509653055"/>
    <n v="19.101630174297298"/>
    <n v="17.4737859858398"/>
    <n v="-1.62784418249512"/>
    <n v="8592"/>
    <n v="583"/>
    <n v="3957"/>
    <n v="0"/>
    <n v="0"/>
    <n v="5.5123710021959302E-2"/>
    <n v="10.238550095336899"/>
    <n v="0"/>
    <n v="101.119977760995"/>
    <n v="9.0890594810523595"/>
    <n v="5.3403659330662903"/>
    <n v="-27.187149047851602"/>
    <n v="1840.00720214844"/>
    <n v="68.191143393872593"/>
    <n v="1.27278001939392"/>
    <n v="0"/>
    <n v="122497.136627197"/>
    <n v="0"/>
    <n v="0.381834016539156"/>
    <n v="50.9112005429268"/>
    <n v="74457.628918457005"/>
    <n v="0"/>
    <n v="0"/>
    <n v="8165.4700665283199"/>
    <n v="105.931198120117"/>
    <n v="963.72141170501698"/>
    <n v="0"/>
    <n v="865.40490794181801"/>
    <n v="46081.666498839899"/>
    <n v="0.15865582111832299"/>
    <n v="1.0077528424561301E-4"/>
    <n v="4.7625885636110299"/>
    <n v="4.7625885586894903"/>
    <n v="4.7625901408658802"/>
    <n v="3.3111443277448402E-2"/>
    <n v="0.24203328019939399"/>
    <n v="0"/>
    <n v="16878.538333078799"/>
    <n v="419642.15776908502"/>
    <n v="11"/>
    <x v="41"/>
    <n v="3.4676343163452201"/>
    <n v="17.910309999999999"/>
    <x v="6"/>
    <x v="5"/>
  </r>
  <r>
    <x v="72"/>
    <x v="8"/>
    <s v="CA_CISO"/>
    <s v="CA"/>
    <s v="Thermal"/>
    <s v="CombustionTurbine Gas"/>
    <n v="38"/>
    <n v="15.833330154418899"/>
    <s v="NG_Cal_PG&amp;E LT"/>
    <d v="2002-02-28T00:00:00"/>
    <d v="2050-12-31T00:00:00"/>
    <n v="128.82673034402799"/>
    <n v="5.23302075812399"/>
    <n v="4.3210916357726097"/>
    <n v="35.425233644859802"/>
    <n v="35.5778145695364"/>
    <n v="148254.38763618501"/>
    <n v="0"/>
    <n v="0"/>
    <n v="0.44536886456302399"/>
    <n v="20.639841332569102"/>
    <n v="19.099129122451799"/>
    <n v="-1.5407122048339801"/>
    <n v="8592"/>
    <n v="579"/>
    <n v="4875"/>
    <n v="0"/>
    <n v="0"/>
    <n v="6.6714472668953098E-2"/>
    <n v="11.1366228561707"/>
    <n v="0"/>
    <n v="100.196879397373"/>
    <n v="10.2761298530639"/>
    <n v="3.2301972161653199"/>
    <n v="-26.264114379882798"/>
    <n v="1907.47448730469"/>
    <n v="66.946929990825296"/>
    <n v="1.3836801257782001"/>
    <n v="0"/>
    <n v="148254.38763618501"/>
    <n v="0"/>
    <n v="0.415104045956396"/>
    <n v="55.347202513456303"/>
    <n v="80945.2882722168"/>
    <n v="0"/>
    <n v="0"/>
    <n v="8876.9456831054704"/>
    <n v="44.333343982696498"/>
    <n v="332.50004816055298"/>
    <n v="66.500009059906006"/>
    <n v="1718.0933021307001"/>
    <n v="16994.223671615098"/>
    <n v="0.15865582111832299"/>
    <n v="1.0077528424561301E-4"/>
    <n v="4.7625885636110299"/>
    <n v="4.7625885586894903"/>
    <n v="4.7625901408658802"/>
    <n v="1.57649364264816E-2"/>
    <n v="0.11437378561269"/>
    <n v="279.94306067153599"/>
    <n v="7120.0258560506099"/>
    <n v="70855.075469634205"/>
    <n v="20"/>
    <x v="42"/>
    <n v="3.4560733337402301"/>
    <n v="19.177379999999999"/>
    <x v="6"/>
    <x v="5"/>
  </r>
  <r>
    <x v="73"/>
    <x v="9"/>
    <s v="CA_CISO"/>
    <s v="CA"/>
    <s v="Thermal"/>
    <s v="ICE"/>
    <n v="16.2700004577637"/>
    <n v="3.2300000190734899"/>
    <s v="NG_Cal_PG&amp;E LT"/>
    <d v="2010-09-29T00:00:00"/>
    <d v="2050-12-31T00:00:00"/>
    <n v="134.520806358345"/>
    <n v="7.7901988706026"/>
    <n v="-6.02478150585345E-2"/>
    <n v="15.8993637650927"/>
    <n v="15.8075804668283"/>
    <n v="51180.158801555597"/>
    <n v="0"/>
    <n v="0"/>
    <n v="0.359095495822634"/>
    <n v="7.25481049210262"/>
    <n v="6.8847973628692598"/>
    <n v="-0.37001313040161099"/>
    <n v="8592"/>
    <n v="220"/>
    <n v="5267"/>
    <n v="0"/>
    <n v="0"/>
    <n v="0"/>
    <n v="3.9582415825424202"/>
    <n v="0"/>
    <n v="98.778739266689797"/>
    <n v="9.5015168278735107"/>
    <n v="2.5866701103736598"/>
    <n v="-40.942707061767599"/>
    <n v="1528.45495605469"/>
    <n v="61.038900754729298"/>
    <n v="0.491884629086971"/>
    <n v="0"/>
    <n v="51180.158171176903"/>
    <n v="0"/>
    <n v="0.14756539358667201"/>
    <n v="19.6753844255656"/>
    <n v="28775.251621154799"/>
    <n v="0"/>
    <n v="0"/>
    <n v="3155.6667023549098"/>
    <n v="39.0480058193207"/>
    <n v="2188.0594754219101"/>
    <n v="117.144006729126"/>
    <n v="2031.78986734152"/>
    <n v="30145.7263459116"/>
    <n v="0.15865582111832299"/>
    <n v="1.0077528424561301E-4"/>
    <n v="4.7625885636110299"/>
    <n v="4.7625885586894903"/>
    <n v="4.7625901408658802"/>
    <n v="1.3602753392555501E-2"/>
    <n v="0.444385373586556"/>
    <n v="926.57399450242497"/>
    <n v="21083.372362288399"/>
    <n v="184728.42084778001"/>
    <n v="16"/>
    <x v="42"/>
    <n v="0.94772965090942396"/>
    <n v="7.0915359999999996"/>
    <x v="8"/>
    <x v="1"/>
  </r>
  <r>
    <x v="74"/>
    <x v="7"/>
    <s v="CA_LDWP"/>
    <s v="CA"/>
    <s v="Thermal"/>
    <s v="CombustionTurbine Gas"/>
    <n v="48"/>
    <n v="10"/>
    <s v="NG_Cal_SoCalGas"/>
    <d v="2002-07-01T00:00:00"/>
    <d v="2050-12-31T00:00:00"/>
    <n v="131.00210904082601"/>
    <n v="-5.6539617367349004"/>
    <n v="-5.2295632030275803"/>
    <n v="44.495327102803699"/>
    <n v="45.337748344370901"/>
    <n v="101460.026075363"/>
    <n v="0"/>
    <n v="0"/>
    <n v="0.24129572411320799"/>
    <n v="16.170665513671899"/>
    <n v="13.2914784034348"/>
    <n v="-2.8791871204299899"/>
    <n v="8592"/>
    <n v="576"/>
    <n v="4191"/>
    <n v="0"/>
    <n v="0"/>
    <n v="4.5657010524415703E-2"/>
    <n v="8.0541090260009796"/>
    <n v="0"/>
    <n v="87.374458192127307"/>
    <n v="4.1803626813164101"/>
    <n v="-3.4964568207540498"/>
    <n v="-11.5349569320679"/>
    <n v="1963.51416015625"/>
    <n v="67.473074370186097"/>
    <n v="1.1498722733459501"/>
    <n v="0"/>
    <n v="101460.026075363"/>
    <n v="0"/>
    <n v="0.34496170640457402"/>
    <n v="45.994889369487801"/>
    <n v="67267.5266137695"/>
    <n v="0"/>
    <n v="0"/>
    <n v="7376.9605083923298"/>
    <n v="0"/>
    <n v="0"/>
    <n v="2071.8531745485998"/>
    <n v="20488.0079030991"/>
    <n v="40130.137375243001"/>
    <n v="0.51018113010031196"/>
    <n v="2.0310216756485401E-4"/>
    <n v="10.975790943057399"/>
    <n v="5.16794962473507"/>
    <n v="5.9579308528264496"/>
    <n v="0"/>
    <n v="0"/>
    <n v="4076.9129097416298"/>
    <n v="154154.13875322501"/>
    <n v="309206.83177713398"/>
    <n v="42"/>
    <x v="42"/>
    <n v="4.1955622005004898"/>
    <n v="13.75892"/>
    <x v="6"/>
    <x v="5"/>
  </r>
  <r>
    <x v="75"/>
    <x v="4"/>
    <s v="SW_AZPS"/>
    <s v="AZ"/>
    <s v="Thermal"/>
    <s v="CombustionTurbine Gas"/>
    <n v="62"/>
    <n v="19.100000381469702"/>
    <s v="NG_AZ_North-South"/>
    <d v="1973-07-01T00:00:00"/>
    <d v="2050-12-31T00:00:00"/>
    <n v="79.794424757613896"/>
    <n v="-29.076164100226499"/>
    <n v="-10.107001030824801"/>
    <n v="58.161214953270999"/>
    <n v="57.551876379691002"/>
    <n v="175139.00456237799"/>
    <n v="0"/>
    <n v="0"/>
    <n v="0.32246833952359599"/>
    <n v="15.3569858197708"/>
    <n v="13.9751167696037"/>
    <n v="-1.38186900842285"/>
    <n v="8592"/>
    <n v="578"/>
    <n v="4006"/>
    <n v="0"/>
    <n v="0"/>
    <n v="7.8812549965251097E-2"/>
    <n v="13.392896573059099"/>
    <n v="0"/>
    <n v="46.879587423804601"/>
    <n v="-31.056147763988999"/>
    <n v="-8.7548171834252297"/>
    <n v="-26.228639602661101"/>
    <n v="1899.40026855469"/>
    <n v="67.269938082509398"/>
    <n v="2.49424893706226"/>
    <n v="0"/>
    <n v="175139.00456237799"/>
    <n v="0"/>
    <n v="0.74827471912675503"/>
    <n v="99.769957232326306"/>
    <n v="145913.56560534699"/>
    <n v="0"/>
    <n v="0"/>
    <n v="0"/>
    <n v="422.79330158233603"/>
    <n v="675.60064983367897"/>
    <n v="937.62716150283802"/>
    <n v="1856.7076655030301"/>
    <n v="63319.349264949597"/>
    <n v="0.94840798569316798"/>
    <n v="1.64642590621361E-3"/>
    <n v="11.996222378585299"/>
    <n v="5.16794962473507"/>
    <n v="6.8282741772739497"/>
    <n v="0.30343553051352501"/>
    <n v="0.38554606353864102"/>
    <n v="5710.6111842545197"/>
    <n v="1.2769180550531001"/>
    <n v="633583.65490886697"/>
    <n v="1532"/>
    <x v="43"/>
    <n v="4.2281950863037103"/>
    <n v="14.614409999999999"/>
    <x v="0"/>
    <x v="0"/>
  </r>
  <r>
    <x v="76"/>
    <x v="9"/>
    <s v="CA_CISO"/>
    <s v="CA"/>
    <s v="Thermal"/>
    <s v="CombustionTurbine Gas"/>
    <n v="104.199996948242"/>
    <n v="49.619049072265597"/>
    <s v="NG_Cal_PG&amp;E LT"/>
    <d v="2009-05-27T00:00:00"/>
    <d v="2050-12-31T00:00:00"/>
    <n v="131.04439106378101"/>
    <n v="8.1565373424474199"/>
    <n v="0.659724412027895"/>
    <n v="96.855682521594304"/>
    <n v="96.896796279132502"/>
    <n v="358725.10842513997"/>
    <n v="0"/>
    <n v="0"/>
    <n v="0.39299765875567499"/>
    <n v="48.4994972384644"/>
    <n v="47.008914512756299"/>
    <n v="-1.49058273413086"/>
    <n v="8592"/>
    <n v="616"/>
    <n v="4419"/>
    <n v="0"/>
    <n v="0"/>
    <n v="0.161426294514976"/>
    <n v="26.058053947727199"/>
    <n v="0"/>
    <n v="88.775522153020006"/>
    <n v="2.3075882792090101"/>
    <n v="-0.222618499725284"/>
    <n v="-49.672977447509801"/>
    <n v="2010.14282226563"/>
    <n v="80.9946305202037"/>
    <n v="3.2353820760977299"/>
    <n v="0"/>
    <n v="358725.08906936599"/>
    <n v="0"/>
    <n v="0.97061469181772597"/>
    <n v="129.415276785418"/>
    <n v="189269.85409086599"/>
    <n v="0"/>
    <n v="0"/>
    <n v="20756.466655969602"/>
    <n v="3.814697265625E-6"/>
    <n v="18402.173861622799"/>
    <n v="0"/>
    <n v="1018.53287386894"/>
    <n v="98366.683087080703"/>
    <n v="0.15865582111832299"/>
    <n v="1.0077528424561301E-4"/>
    <n v="4.7625885636110299"/>
    <n v="4.7625885586894903"/>
    <n v="4.7625901408658802"/>
    <n v="1.1098861552039101E-9"/>
    <n v="2.2986167932267598"/>
    <n v="0"/>
    <n v="8242.1696139071591"/>
    <n v="108697.513031938"/>
    <n v="37"/>
    <x v="43"/>
    <n v="7.6918930512695303"/>
    <n v="47.125860000000003"/>
    <x v="10"/>
    <x v="7"/>
  </r>
  <r>
    <x v="77"/>
    <x v="14"/>
    <s v="SW_NVE"/>
    <s v="NV"/>
    <s v="Thermal"/>
    <s v="CombustionTurbine Gas"/>
    <n v="66"/>
    <n v="31.680000305175799"/>
    <s v="NG_Nevada_North"/>
    <d v="1994-07-01T00:00:00"/>
    <d v="2044-12-31T00:00:00"/>
    <n v="68.298150827993794"/>
    <n v="-37.3566538921323"/>
    <n v="-8.4700486135545301"/>
    <n v="61.887850467289702"/>
    <n v="60.609271523178798"/>
    <n v="191813.23023986799"/>
    <n v="0"/>
    <n v="0"/>
    <n v="0.33176496167070801"/>
    <n v="15.242299677953699"/>
    <n v="13.1004895120869"/>
    <n v="-2.1418101647643999"/>
    <n v="8592"/>
    <n v="616"/>
    <n v="4010"/>
    <n v="0"/>
    <n v="0"/>
    <n v="0.107415409391644"/>
    <n v="13.147195222702001"/>
    <n v="0"/>
    <n v="28.3422321283069"/>
    <n v="-52.162482880538803"/>
    <n v="-6.1858373630846897"/>
    <n v="-32.230827331542997"/>
    <n v="1755.08813476563"/>
    <n v="64.475057927941407"/>
    <n v="2.4441268442091899"/>
    <n v="0"/>
    <n v="191813.23023986799"/>
    <n v="0"/>
    <n v="0.73323810347192897"/>
    <n v="97.765072000354493"/>
    <n v="142981.41760351599"/>
    <n v="0"/>
    <n v="0"/>
    <n v="0"/>
    <n v="43.619013786315897"/>
    <n v="29.919994354248001"/>
    <n v="836.84138607978798"/>
    <n v="309.76004409789999"/>
    <n v="32136.894778668899"/>
    <n v="0.19614053432829301"/>
    <n v="2.1973103242381499E-4"/>
    <n v="4.63273391676847"/>
    <n v="3.1824214840017198E-2"/>
    <n v="4.6009113480850203"/>
    <n v="2.5831317529082298E-2"/>
    <n v="1.7697677016258202E-2"/>
    <n v="13928.042802894501"/>
    <n v="154.46027862676399"/>
    <n v="219461.17508384801"/>
    <n v="2188"/>
    <x v="43"/>
    <n v="4.0059728054351798"/>
    <n v="13.33403"/>
    <x v="13"/>
    <x v="10"/>
  </r>
  <r>
    <x v="78"/>
    <x v="11"/>
    <s v="SW_SRP"/>
    <s v="AZ"/>
    <s v="Thermal"/>
    <s v="CombustionTurbine Gas"/>
    <n v="81"/>
    <n v="12.069999694824199"/>
    <s v="NG_AZ_North-South"/>
    <d v="1974-07-01T00:00:00"/>
    <d v="2050-12-31T00:00:00"/>
    <n v="76.358458357775106"/>
    <n v="-33.111055932232198"/>
    <n v="-9.9219843374904197"/>
    <n v="75.748247663551396"/>
    <n v="75.501655629139094"/>
    <n v="242957.850597382"/>
    <n v="0"/>
    <n v="0"/>
    <n v="0.34240635125576302"/>
    <n v="20.5196714963989"/>
    <n v="18.5518874775229"/>
    <n v="-1.9677840079345701"/>
    <n v="8592"/>
    <n v="579"/>
    <n v="4203"/>
    <n v="0"/>
    <n v="0"/>
    <n v="0.13605639691379101"/>
    <n v="17.954192773681601"/>
    <n v="0"/>
    <n v="44.809591231671703"/>
    <n v="-33.142004524019903"/>
    <n v="-8.7389565563316793"/>
    <n v="-26.241117477416999"/>
    <n v="1895.32995605469"/>
    <n v="66.758019891100901"/>
    <n v="3.3356941897449501"/>
    <n v="0"/>
    <n v="242957.850597382"/>
    <n v="0"/>
    <n v="1.00070831645653"/>
    <n v="133.42776713859999"/>
    <n v="195138.10881738301"/>
    <n v="0"/>
    <n v="0"/>
    <n v="0"/>
    <n v="328.66089558601402"/>
    <n v="1817.5295406580001"/>
    <n v="2209.5411808937802"/>
    <n v="6270.2241686843299"/>
    <n v="76814.193227350697"/>
    <n v="1.03520529530629"/>
    <n v="0.115467115578056"/>
    <n v="12.618564098632101"/>
    <n v="5.16794962473507"/>
    <n v="7.4506153487493298"/>
    <n v="80.230910029515201"/>
    <n v="0.93725424103391197"/>
    <n v="9681.1881912021599"/>
    <n v="11893.956181543101"/>
    <n v="457187.30549640401"/>
    <n v="15"/>
    <x v="44"/>
    <n v="6.0937350808105499"/>
    <n v="19.030729999999998"/>
    <x v="0"/>
    <x v="0"/>
  </r>
  <r>
    <x v="79"/>
    <x v="9"/>
    <s v="CA_CISO"/>
    <s v="CA"/>
    <s v="Thermal"/>
    <s v="ICE"/>
    <n v="16.2700004577637"/>
    <n v="3.2300000190734899"/>
    <s v="NG_Cal_PG&amp;E LT"/>
    <d v="2010-09-29T00:00:00"/>
    <d v="2050-12-31T00:00:00"/>
    <n v="134.031472001449"/>
    <n v="6.9211383540947304"/>
    <n v="-0.19256074916288499"/>
    <n v="15.8011608807097"/>
    <n v="15.9467554155564"/>
    <n v="50985.646313428901"/>
    <n v="0"/>
    <n v="0"/>
    <n v="0.35773073729114102"/>
    <n v="7.2271902617321002"/>
    <n v="6.8336823665313702"/>
    <n v="-0.39350789630126898"/>
    <n v="8592"/>
    <n v="220"/>
    <n v="5253"/>
    <n v="0"/>
    <n v="0"/>
    <n v="0"/>
    <n v="3.9399477304916402"/>
    <n v="0"/>
    <n v="98.778739266689797"/>
    <n v="9.5015168278735107"/>
    <n v="2.5866701103736598"/>
    <n v="-40.942707061767599"/>
    <n v="1528.45495605469"/>
    <n v="61.038900754729298"/>
    <n v="0.49052099957275402"/>
    <n v="0"/>
    <n v="50985.645684003801"/>
    <n v="0"/>
    <n v="0.14715630472605701"/>
    <n v="19.6208392475694"/>
    <n v="28695.479286888101"/>
    <n v="0"/>
    <n v="0"/>
    <n v="3146.9183899755499"/>
    <n v="39.048006534576402"/>
    <n v="2343.6937416195901"/>
    <n v="52.064002990722699"/>
    <n v="2074.5322206020401"/>
    <n v="30148.922924578201"/>
    <n v="0.15865582111832299"/>
    <n v="1.0077528424561301E-4"/>
    <n v="4.7625885636110299"/>
    <n v="4.7625885586894903"/>
    <n v="4.7625901408658802"/>
    <n v="1.1746941835925701E-2"/>
    <n v="0.47010395325770399"/>
    <n v="219.09546646941499"/>
    <n v="23532.219826966"/>
    <n v="179779.98657189199"/>
    <n v="23"/>
    <x v="44"/>
    <n v="0.95670827783203105"/>
    <n v="7.0372139999999996"/>
    <x v="8"/>
    <x v="1"/>
  </r>
  <r>
    <x v="80"/>
    <x v="12"/>
    <s v="CA_CISO"/>
    <s v="CA"/>
    <s v="Thermal"/>
    <s v="CombustionTurbine Gas"/>
    <n v="112"/>
    <n v="53.565219879150398"/>
    <s v="NG_Cal_SDG&amp;E"/>
    <d v="2016-11-03T00:00:00"/>
    <d v="2050-12-31T00:00:00"/>
    <n v="112.765859503839"/>
    <n v="-12.513362676597"/>
    <n v="-10.7227214519685"/>
    <n v="103.168224299065"/>
    <n v="105.47902869757201"/>
    <n v="207595.28167724601"/>
    <n v="0"/>
    <n v="0"/>
    <n v="0.211590102818243"/>
    <n v="28.636921958602901"/>
    <n v="23.409661231201198"/>
    <n v="-5.2272607170410197"/>
    <n v="8616"/>
    <n v="616"/>
    <n v="3239"/>
    <n v="0"/>
    <n v="0"/>
    <n v="9.3417874280032606E-2"/>
    <n v="14.028858998535201"/>
    <n v="0"/>
    <n v="65.154342466741795"/>
    <n v="-13.7459286999154"/>
    <n v="-7.7902811662972304"/>
    <n v="-25.404222488403299"/>
    <n v="1885.56970214844"/>
    <n v="67.582623727628203"/>
    <n v="2.0119622912902799"/>
    <n v="0"/>
    <n v="207595.27187728899"/>
    <n v="0"/>
    <n v="0.60358871741965403"/>
    <n v="80.478491911888099"/>
    <n v="117699.795126953"/>
    <n v="0"/>
    <n v="0"/>
    <n v="12907.665625"/>
    <n v="0"/>
    <n v="0"/>
    <n v="58.434780120849602"/>
    <n v="2576.9956494569801"/>
    <n v="77955.551821947098"/>
    <n v="0.15865582111832299"/>
    <n v="1.0077528424561301E-4"/>
    <n v="4.7625885636110299"/>
    <n v="4.7625885586894903"/>
    <n v="4.7625901408658802"/>
    <n v="0"/>
    <n v="0"/>
    <n v="8.0914646387100206E-2"/>
    <n v="24065.447124198799"/>
    <n v="374132.48765709298"/>
    <n v="7"/>
    <x v="44"/>
    <n v="8.0960745083007808"/>
    <n v="23.807860000000002"/>
    <x v="10"/>
    <x v="7"/>
  </r>
  <r>
    <x v="81"/>
    <x v="0"/>
    <s v="AB_AESO"/>
    <s v="AB"/>
    <s v="Thermal"/>
    <s v="CombustionTurbine Gas"/>
    <n v="9"/>
    <n v="4.3200001716613796"/>
    <s v="NG_Alberta_NOVA"/>
    <d v="2023-02-28T00:00:00"/>
    <d v="2054-12-31T00:00:00"/>
    <n v="164.57386218255499"/>
    <n v="38.522737080644497"/>
    <n v="-1.25213585781793"/>
    <n v="8.4357476635513997"/>
    <n v="8.3940397350993408"/>
    <n v="12560.400218963599"/>
    <n v="0"/>
    <n v="0"/>
    <n v="0.15931507126844599"/>
    <n v="2.33647105178833"/>
    <n v="2.0671149423980699"/>
    <n v="-0.26935610900878898"/>
    <n v="8424"/>
    <n v="566"/>
    <n v="2314"/>
    <n v="0"/>
    <n v="0"/>
    <n v="1.30191809544433E-2"/>
    <n v="1.0002493702392601"/>
    <n v="0"/>
    <n v="97.816982960491799"/>
    <n v="11.3900166310271"/>
    <n v="-0.26358601877169702"/>
    <n v="-24.984451293945298"/>
    <n v="769.91357421875"/>
    <n v="69.878358270246494"/>
    <n v="0.230035481797457"/>
    <n v="0"/>
    <n v="12560.400218963599"/>
    <n v="0"/>
    <n v="6.9010647908609807E-2"/>
    <n v="9.2014190843626906"/>
    <n v="13457.075227859499"/>
    <n v="0"/>
    <n v="0"/>
    <n v="1062.0593361225101"/>
    <n v="0"/>
    <n v="0"/>
    <n v="2804.2303323149699"/>
    <n v="3406.1573733165901"/>
    <n v="1932.8120774030699"/>
    <n v="1.86589867746269"/>
    <n v="7.8725721145852696E-3"/>
    <n v="35.085696216738398"/>
    <n v="35.060037663933798"/>
    <n v="35.060036701610898"/>
    <n v="0"/>
    <n v="0"/>
    <n v="184940.98335698899"/>
    <n v="277673.03671442502"/>
    <n v="263220.58817620698"/>
    <n v="0"/>
    <x v="44"/>
    <n v="0.38192835156249999"/>
    <n v="2.7929490000000001"/>
    <x v="0"/>
    <x v="0"/>
  </r>
  <r>
    <x v="82"/>
    <x v="9"/>
    <s v="CA_CISO"/>
    <s v="CA"/>
    <s v="Thermal"/>
    <s v="ICE"/>
    <n v="16.2700004577637"/>
    <n v="3.2300000190734899"/>
    <s v="NG_Cal_PG&amp;E LT"/>
    <d v="2010-09-29T00:00:00"/>
    <d v="2050-12-31T00:00:00"/>
    <n v="133.72788965425599"/>
    <n v="7.8840673617556201"/>
    <n v="1.29993377027225"/>
    <n v="15.9183707749732"/>
    <n v="15.7806433799777"/>
    <n v="53731.554114580198"/>
    <n v="0"/>
    <n v="0"/>
    <n v="0.37699685811661399"/>
    <n v="7.5611945294342098"/>
    <n v="7.1854084887542697"/>
    <n v="-0.37578604183960002"/>
    <n v="8592"/>
    <n v="220"/>
    <n v="5336"/>
    <n v="0"/>
    <n v="0"/>
    <n v="0"/>
    <n v="4.1243089887313804"/>
    <n v="0"/>
    <n v="99.300759638793295"/>
    <n v="9.50172477342573"/>
    <n v="3.1084824441514698"/>
    <n v="-41.0770072937012"/>
    <n v="1517.076171875"/>
    <n v="60.888458116933997"/>
    <n v="0.51299177960467301"/>
    <n v="0"/>
    <n v="53731.553511381098"/>
    <n v="0"/>
    <n v="0.15389753896658701"/>
    <n v="20.519670419447099"/>
    <n v="30010.019988304099"/>
    <n v="0"/>
    <n v="0"/>
    <n v="3291.0788054838199"/>
    <n v="39.0480058193207"/>
    <n v="2078.9892898797998"/>
    <n v="39.048002243041999"/>
    <n v="2173.2088378220801"/>
    <n v="28617.939131200299"/>
    <n v="0.15865582111832299"/>
    <n v="1.0077528424561301E-4"/>
    <n v="4.7625885636110299"/>
    <n v="4.7625885586894903"/>
    <n v="4.7625901408658802"/>
    <n v="1.3571784590745701E-2"/>
    <n v="0.43721016013296299"/>
    <n v="152.386204719543"/>
    <n v="23389.2687422975"/>
    <n v="173083.23191653099"/>
    <n v="26"/>
    <x v="45"/>
    <n v="0.93997693032836904"/>
    <n v="7.382034"/>
    <x v="8"/>
    <x v="1"/>
  </r>
  <r>
    <x v="83"/>
    <x v="9"/>
    <s v="CA_CISO"/>
    <s v="CA"/>
    <s v="Thermal"/>
    <s v="ICE"/>
    <n v="16.2700004577637"/>
    <n v="3.2300000190734899"/>
    <s v="NG_Cal_PG&amp;E LT"/>
    <d v="2010-09-29T00:00:00"/>
    <d v="2050-12-31T00:00:00"/>
    <n v="134.26796614429799"/>
    <n v="7.1078556048004398"/>
    <n v="-0.40944155599493498"/>
    <n v="15.8898602601524"/>
    <n v="15.821049010253599"/>
    <n v="51106.642469406099"/>
    <n v="0"/>
    <n v="0"/>
    <n v="0.35857968296932402"/>
    <n v="7.2603266991825102"/>
    <n v="6.8619860867462199"/>
    <n v="-0.39834061363220202"/>
    <n v="8592"/>
    <n v="220"/>
    <n v="5260"/>
    <n v="0"/>
    <n v="0"/>
    <n v="0"/>
    <n v="3.9620337243652299"/>
    <n v="0"/>
    <n v="98.778739266689797"/>
    <n v="9.5015168278735107"/>
    <n v="2.5866701103736598"/>
    <n v="-40.942707061767599"/>
    <n v="1528.45495605469"/>
    <n v="61.038900754729298"/>
    <n v="0.49221946084284801"/>
    <n v="0"/>
    <n v="51106.641839504198"/>
    <n v="0"/>
    <n v="0.14766584309068301"/>
    <n v="19.6887776939273"/>
    <n v="28794.839285583501"/>
    <n v="0"/>
    <n v="0"/>
    <n v="3157.8148035955401"/>
    <n v="13.016005396842999"/>
    <n v="2280.8806121349298"/>
    <n v="78.096004486083999"/>
    <n v="1952.40010786057"/>
    <n v="30311.819085210602"/>
    <n v="0.15865582111832299"/>
    <n v="1.0077528424561301E-4"/>
    <n v="4.7625885636110299"/>
    <n v="4.7625885586894903"/>
    <n v="4.7625901408658802"/>
    <n v="4.6284911777682803E-3"/>
    <n v="0.46323151641991001"/>
    <n v="557.18955122400098"/>
    <n v="33162.643285961203"/>
    <n v="175970.02348487999"/>
    <n v="16"/>
    <x v="45"/>
    <n v="0.94677136230468795"/>
    <n v="7.0716760000000001"/>
    <x v="8"/>
    <x v="1"/>
  </r>
  <r>
    <x v="84"/>
    <x v="3"/>
    <s v="RM_WACM"/>
    <s v="CO"/>
    <s v="Thermal"/>
    <s v="CombustionTurbine Gas"/>
    <n v="27.299999237060501"/>
    <n v="13.104000091552701"/>
    <s v="NG_Colorado_Cheyenne"/>
    <d v="2023-04-01T00:00:00"/>
    <d v="2050-12-31T00:00:00"/>
    <n v="264.56271100993899"/>
    <n v="124.85113348301"/>
    <n v="11.220808566895199"/>
    <n v="25.423655831553901"/>
    <n v="25.6050489533026"/>
    <n v="80217.352838516206"/>
    <n v="0"/>
    <n v="0"/>
    <n v="0.33542975513061002"/>
    <n v="9.7163469139633207"/>
    <n v="21.222522238296499"/>
    <n v="11.506175336822499"/>
    <n v="8592"/>
    <n v="578"/>
    <n v="4919"/>
    <n v="0"/>
    <n v="0"/>
    <n v="0.16845643331076199"/>
    <n v="4.6685029662475603"/>
    <n v="0"/>
    <n v="140.01160232743899"/>
    <n v="48.373067625869403"/>
    <n v="4.9479823023174099"/>
    <n v="-23.852521896362301"/>
    <n v="2531.19555664063"/>
    <n v="212.31119539815899"/>
    <n v="1.0001248557243301"/>
    <n v="0"/>
    <n v="80217.352838516206"/>
    <n v="0"/>
    <n v="0.30003746466152398"/>
    <n v="40.004993113040896"/>
    <n v="58507.304073242201"/>
    <n v="0"/>
    <n v="0"/>
    <n v="4617.51367997742"/>
    <n v="0"/>
    <n v="0"/>
    <n v="210.34964722394901"/>
    <n v="10572.2088431716"/>
    <n v="33580.995777845397"/>
    <n v="7.53048244922878E-2"/>
    <n v="3.2051426692105301E-4"/>
    <n v="86.479318714514207"/>
    <n v="43.239627551675099"/>
    <n v="43.239691918622697"/>
    <n v="0"/>
    <n v="0"/>
    <n v="4306.5366322289901"/>
    <n v="495613.35926200298"/>
    <n v="2126655.27946568"/>
    <n v="2195"/>
    <x v="46"/>
    <n v="0.47858103619384801"/>
    <n v="23.8491"/>
    <x v="12"/>
    <x v="9"/>
  </r>
  <r>
    <x v="85"/>
    <x v="4"/>
    <s v="SW_AZPS"/>
    <s v="AZ"/>
    <s v="Thermal"/>
    <s v="CombustionTurbine Gas"/>
    <n v="22"/>
    <n v="7.5999999046325701"/>
    <s v="NG_AZ_North-South"/>
    <d v="1971-07-01T00:00:00"/>
    <d v="2050-12-31T00:00:00"/>
    <n v="75.652256937493604"/>
    <n v="-38.199780226502099"/>
    <n v="-12.2903494496211"/>
    <n v="20.6035825545171"/>
    <n v="20.464128035320101"/>
    <n v="43261.936637878403"/>
    <n v="0"/>
    <n v="0"/>
    <n v="0.224480783715514"/>
    <n v="4.4935048512878399"/>
    <n v="3.2728637366523698"/>
    <n v="-1.2206411107177699"/>
    <n v="8592"/>
    <n v="579"/>
    <n v="3096"/>
    <n v="0"/>
    <n v="0"/>
    <n v="1.9467870971322899E-2"/>
    <n v="3.81810112387085"/>
    <n v="0"/>
    <n v="42.554147402739503"/>
    <n v="-34.653859939861597"/>
    <n v="-9.4825449803456507"/>
    <n v="-35.254680633544901"/>
    <n v="1793.72888183594"/>
    <n v="61.625071453028099"/>
    <n v="0.713274469904423"/>
    <n v="0"/>
    <n v="43261.934197425799"/>
    <n v="0"/>
    <n v="0.21398235475830699"/>
    <n v="28.530977469153701"/>
    <n v="41726.5566291504"/>
    <n v="0"/>
    <n v="0"/>
    <n v="0"/>
    <n v="53.884368896484403"/>
    <n v="26.942184448242202"/>
    <n v="827.19992828369095"/>
    <n v="791.13562560081505"/>
    <n v="20876.6312851906"/>
    <n v="0.94840798569316798"/>
    <n v="1.64642590621361E-3"/>
    <n v="11.996222378585299"/>
    <n v="5.16794962473507"/>
    <n v="6.8282741772739497"/>
    <n v="3.76341892406344E-2"/>
    <n v="1.5947528183460201E-2"/>
    <n v="10207.1517989645"/>
    <n v="0.575305380159989"/>
    <n v="349305.24285796803"/>
    <n v="537"/>
    <x v="47"/>
    <n v="1.49400467828369"/>
    <n v="3.632377"/>
    <x v="0"/>
    <x v="0"/>
  </r>
  <r>
    <x v="86"/>
    <x v="11"/>
    <s v="SW_SRP"/>
    <s v="AZ"/>
    <s v="Thermal"/>
    <s v="CombustionTurbine Gas"/>
    <n v="81"/>
    <n v="17.069999694824201"/>
    <s v="NG_AZ_North-South"/>
    <d v="1975-05-01T00:00:00"/>
    <d v="2050-12-31T00:00:00"/>
    <n v="77.064722751585606"/>
    <n v="-32.241926716402098"/>
    <n v="-9.7781948569604005"/>
    <n v="76.063668224299093"/>
    <n v="75.032284768211895"/>
    <n v="242088.854557037"/>
    <n v="0"/>
    <n v="0"/>
    <n v="0.34118165420358598"/>
    <n v="20.221325711235"/>
    <n v="18.656511059354798"/>
    <n v="-1.56481464486694"/>
    <n v="8592"/>
    <n v="580"/>
    <n v="4179"/>
    <n v="0"/>
    <n v="0"/>
    <n v="0.135569759129126"/>
    <n v="17.674281174499502"/>
    <n v="0"/>
    <n v="44.816823608294001"/>
    <n v="-33.144674363966097"/>
    <n v="-8.7290543549255801"/>
    <n v="-26.241117477416999"/>
    <n v="1896.02368164063"/>
    <n v="66.7649195736401"/>
    <n v="3.2882538977756499"/>
    <n v="0"/>
    <n v="242088.854557037"/>
    <n v="0"/>
    <n v="0.98647622820595304"/>
    <n v="131.53015546894099"/>
    <n v="192362.851796509"/>
    <n v="0"/>
    <n v="0"/>
    <n v="0"/>
    <n v="279.71668303012802"/>
    <n v="2140.7313963174802"/>
    <n v="2384.4521499872199"/>
    <n v="7011.6446424126598"/>
    <n v="76450.813751781403"/>
    <n v="1.03520529530629"/>
    <n v="0.115467115578056"/>
    <n v="12.618564098632101"/>
    <n v="5.16794962473507"/>
    <n v="7.4506153487493298"/>
    <n v="0.18009152197018199"/>
    <n v="81.152202063071996"/>
    <n v="7562.4641192337704"/>
    <n v="27215.077136005501"/>
    <n v="443983.309522992"/>
    <n v="19"/>
    <x v="48"/>
    <n v="6.0001057233886703"/>
    <n v="19.135349999999999"/>
    <x v="0"/>
    <x v="0"/>
  </r>
  <r>
    <x v="87"/>
    <x v="0"/>
    <s v="AB_AESO"/>
    <s v="AB"/>
    <s v="Thermal"/>
    <s v="CombustionTurbine Gas"/>
    <n v="3"/>
    <n v="2.5"/>
    <s v="NG_Alberta_NOVA"/>
    <d v="2019-01-01T00:00:00"/>
    <d v="2050-12-31T00:00:00"/>
    <n v="176.876834159937"/>
    <n v="34.940328395012997"/>
    <n v="3.87178303173848"/>
    <n v="2.8195093457943901"/>
    <n v="2.7781456953642398"/>
    <n v="3887.3998987674699"/>
    <n v="0"/>
    <n v="0"/>
    <n v="0.14792237057152"/>
    <n v="0.82313298628902398"/>
    <n v="0.68759240312194803"/>
    <n v="-0.135540583114624"/>
    <n v="8592"/>
    <n v="577"/>
    <n v="2145"/>
    <n v="0"/>
    <n v="0"/>
    <n v="2.17694395257808E-3"/>
    <n v="0.35591553638458301"/>
    <n v="0"/>
    <n v="102.656258069743"/>
    <n v="10.864378414768399"/>
    <n v="5.10132732852197"/>
    <n v="-26.8603820800781"/>
    <n v="799.251953125"/>
    <n v="71.266436690587696"/>
    <n v="8.1644062511444099E-2"/>
    <n v="0"/>
    <n v="3887.3998987674699"/>
    <n v="0"/>
    <n v="2.4493219341588001E-2"/>
    <n v="3.2657624775432099"/>
    <n v="4776.1778281135603"/>
    <n v="0"/>
    <n v="0"/>
    <n v="376.94552564954802"/>
    <n v="0"/>
    <n v="0"/>
    <n v="1189.13803034276"/>
    <n v="939.11204054206598"/>
    <n v="419.350029438734"/>
    <n v="1.86589867746269"/>
    <n v="7.8725721145852696E-3"/>
    <n v="35.085696216738398"/>
    <n v="35.060037663933798"/>
    <n v="35.060036701610898"/>
    <n v="0"/>
    <n v="0"/>
    <n v="82674.072771563195"/>
    <n v="90765.167389433103"/>
    <n v="61809.493669835698"/>
    <n v="0"/>
    <x v="48"/>
    <n v="0.12793191757202099"/>
    <n v="0.92284109999999997"/>
    <x v="0"/>
    <x v="0"/>
  </r>
  <r>
    <x v="88"/>
    <x v="15"/>
    <s v="SW_TEPC"/>
    <s v="AZ"/>
    <s v="Thermal"/>
    <s v="CombustionTurbine Gas"/>
    <n v="76"/>
    <n v="38"/>
    <s v="NG_AZ_North-South"/>
    <d v="2001-06-01T00:00:00"/>
    <d v="2046-12-31T00:00:00"/>
    <n v="76.664964112844004"/>
    <n v="-33.267618329795098"/>
    <n v="-6.7303685824446102"/>
    <n v="70.672897196261701"/>
    <n v="70.652317880794698"/>
    <n v="248328.56262206999"/>
    <n v="0"/>
    <n v="0"/>
    <n v="0.37300012410132399"/>
    <n v="19.478389988948798"/>
    <n v="19.038100939819302"/>
    <n v="-0.44028904650879003"/>
    <n v="8592"/>
    <n v="615"/>
    <n v="4568"/>
    <n v="0"/>
    <n v="0"/>
    <n v="0.111747850219624"/>
    <n v="17.077171382934601"/>
    <n v="0"/>
    <n v="48.0894692091263"/>
    <n v="-32.325244645656198"/>
    <n v="-6.2758384846667097"/>
    <n v="-24.772029876708999"/>
    <n v="1955.94506835938"/>
    <n v="67.713825833314402"/>
    <n v="3.1726649513073002"/>
    <n v="0"/>
    <n v="248328.56262206999"/>
    <n v="0"/>
    <n v="0.95179954356700203"/>
    <n v="126.90659273892599"/>
    <n v="185600.90538378901"/>
    <n v="0"/>
    <n v="0"/>
    <n v="0"/>
    <n v="2046.3622107505801"/>
    <n v="3318.2921451330199"/>
    <n v="8604.0633008480108"/>
    <n v="8211.5673214197195"/>
    <n v="72989.425284177094"/>
    <n v="1.0826006868198501"/>
    <n v="6.5843310353271595E-2"/>
    <n v="12.0842558571936"/>
    <n v="5.16794962473507"/>
    <n v="6.9163064769688898"/>
    <n v="1.4227151369414099"/>
    <n v="2.2346507238107698"/>
    <n v="134188.13080456201"/>
    <n v="23565.364175511299"/>
    <n v="343809.879194487"/>
    <n v="2419"/>
    <x v="48"/>
    <n v="4.8451012208251996"/>
    <n v="19.539670000000001"/>
    <x v="14"/>
    <x v="10"/>
  </r>
  <r>
    <x v="89"/>
    <x v="14"/>
    <s v="SW_NVE"/>
    <s v="NV"/>
    <s v="Thermal"/>
    <s v="CombustionTurbine Gas"/>
    <n v="66"/>
    <n v="33.439998626708999"/>
    <s v="NG_Nevada_North"/>
    <d v="1994-07-01T00:00:00"/>
    <d v="2044-12-31T00:00:00"/>
    <n v="67.959117414134994"/>
    <n v="-36.626077306361097"/>
    <n v="-8.4447790700883392"/>
    <n v="60.808411214953303"/>
    <n v="62.157284768211902"/>
    <n v="183113.61842727699"/>
    <n v="0"/>
    <n v="0"/>
    <n v="0.31671789543890899"/>
    <n v="14.7730522120056"/>
    <n v="12.444240474471099"/>
    <n v="-2.3288117329025302"/>
    <n v="8592"/>
    <n v="615"/>
    <n v="3929"/>
    <n v="0"/>
    <n v="0"/>
    <n v="0.102543626755852"/>
    <n v="12.713815557250999"/>
    <n v="0"/>
    <n v="28.3482962152281"/>
    <n v="-52.162534516605596"/>
    <n v="-6.1797216155283499"/>
    <n v="-32.230827331542997"/>
    <n v="1755.08813476563"/>
    <n v="64.475829738534102"/>
    <n v="2.3611712721891398"/>
    <n v="0"/>
    <n v="183113.61842727699"/>
    <n v="0"/>
    <n v="0.70835141491214704"/>
    <n v="94.446848017811803"/>
    <n v="138128.51768975801"/>
    <n v="0"/>
    <n v="0"/>
    <n v="0"/>
    <n v="28.159996032714801"/>
    <n v="28.159996032714801"/>
    <n v="439.92013561725599"/>
    <n v="783.34638166427601"/>
    <n v="35761.270734369798"/>
    <n v="0.19614053432829301"/>
    <n v="2.1973103242381499E-4"/>
    <n v="4.63273391676847"/>
    <n v="3.1824214840017198E-2"/>
    <n v="4.6009113480850203"/>
    <n v="1.6800254583358799E-2"/>
    <n v="1.66566390544176E-2"/>
    <n v="5970.7640098233196"/>
    <n v="871.86750394687999"/>
    <n v="274818.37187529798"/>
    <n v="1861"/>
    <x v="49"/>
    <n v="4.0168320456695596"/>
    <n v="12.725899999999999"/>
    <x v="13"/>
    <x v="10"/>
  </r>
  <r>
    <x v="90"/>
    <x v="9"/>
    <s v="CA_CISO"/>
    <s v="CA"/>
    <s v="Thermal"/>
    <s v="ICE"/>
    <n v="16.2700004577637"/>
    <n v="3.2300000190734899"/>
    <s v="NG_Cal_PG&amp;E LT"/>
    <d v="2010-09-29T00:00:00"/>
    <d v="2050-12-31T00:00:00"/>
    <n v="133.67784934233401"/>
    <n v="8.1248026871937604"/>
    <n v="1.3703136962155"/>
    <n v="15.9183707749732"/>
    <n v="15.7806433799777"/>
    <n v="54306.328365325899"/>
    <n v="0"/>
    <n v="0"/>
    <n v="0.38102964834999198"/>
    <n v="7.62491914973545"/>
    <n v="7.2595543336105299"/>
    <n v="-0.36536481678771998"/>
    <n v="8592"/>
    <n v="220"/>
    <n v="5366"/>
    <n v="0"/>
    <n v="0"/>
    <n v="0"/>
    <n v="4.15920153153992"/>
    <n v="0"/>
    <n v="99.300759638793295"/>
    <n v="9.50172477342573"/>
    <n v="3.1084824441514698"/>
    <n v="-41.0770072937012"/>
    <n v="1517.076171875"/>
    <n v="60.888458116933997"/>
    <n v="0.51737545230340998"/>
    <n v="0"/>
    <n v="54306.327764272697"/>
    <n v="0"/>
    <n v="0.15521264083110101"/>
    <n v="20.6950173213556"/>
    <n v="30266.464851409899"/>
    <n v="0"/>
    <n v="0"/>
    <n v="3319.2020868282302"/>
    <n v="3.57627868652344E-6"/>
    <n v="2329.5474443435701"/>
    <n v="13.0160007476807"/>
    <n v="1854.7641279995401"/>
    <n v="28830.120087325598"/>
    <n v="0.15865582111832299"/>
    <n v="1.0077528424561301E-4"/>
    <n v="4.7625885636110299"/>
    <n v="4.7625885586894903"/>
    <n v="4.7625901408658802"/>
    <n v="1.1625476518950501E-9"/>
    <n v="0.474522516247816"/>
    <n v="7.41827487945557"/>
    <n v="16800.126746935599"/>
    <n v="171254.708382018"/>
    <n v="26"/>
    <x v="50"/>
    <n v="0.95097362533569396"/>
    <n v="7.4476170000000002"/>
    <x v="8"/>
    <x v="1"/>
  </r>
  <r>
    <x v="91"/>
    <x v="3"/>
    <s v="RM_WACM"/>
    <s v="CO"/>
    <s v="Thermal"/>
    <s v="CombustionTurbine Gas"/>
    <n v="27.299999237060501"/>
    <n v="13.104000091552701"/>
    <s v="NG_Colorado_Cheyenne"/>
    <d v="2023-04-11T00:00:00"/>
    <d v="2050-12-31T00:00:00"/>
    <n v="267.04800667608998"/>
    <n v="127.259515206228"/>
    <n v="11.072000685384699"/>
    <n v="25.317347423309801"/>
    <n v="25.770777425492302"/>
    <n v="76514.3859071732"/>
    <n v="0"/>
    <n v="0"/>
    <n v="0.31994575762775601"/>
    <n v="9.3268799506320903"/>
    <n v="20.4330161154327"/>
    <n v="11.1061361720886"/>
    <n v="8592"/>
    <n v="576"/>
    <n v="4815"/>
    <n v="0"/>
    <n v="0"/>
    <n v="0.16068020310808401"/>
    <n v="4.47405686587524"/>
    <n v="0"/>
    <n v="139.90860184284401"/>
    <n v="48.373410819254097"/>
    <n v="4.8446386418993903"/>
    <n v="-23.852443695068398"/>
    <n v="2529.51831054688"/>
    <n v="212.18844371996701"/>
    <n v="0.95919358581543002"/>
    <n v="0"/>
    <n v="76514.3859071732"/>
    <n v="0"/>
    <n v="0.287758083389141"/>
    <n v="38.367742370009402"/>
    <n v="56112.824865844697"/>
    <n v="0"/>
    <n v="0"/>
    <n v="4428.5365862655599"/>
    <n v="0"/>
    <n v="0"/>
    <n v="211.17197108268701"/>
    <n v="9619.5938338488304"/>
    <n v="34582.884681522803"/>
    <n v="7.53048244922878E-2"/>
    <n v="3.2051426692105301E-4"/>
    <n v="86.479318714514207"/>
    <n v="43.239627551675099"/>
    <n v="43.239691918622697"/>
    <n v="0"/>
    <n v="0"/>
    <n v="9766.4233634620905"/>
    <n v="488147.84311857302"/>
    <n v="2229211.5007352699"/>
    <n v="2022"/>
    <x v="50"/>
    <n v="0.47929052612304701"/>
    <n v="23.160139999999998"/>
    <x v="12"/>
    <x v="9"/>
  </r>
  <r>
    <x v="92"/>
    <x v="6"/>
    <s v="RM_PSCO"/>
    <s v="CO"/>
    <s v="Thermal"/>
    <s v="CombustionTurbine Gas"/>
    <n v="17.5"/>
    <n v="10"/>
    <s v="Oil_DistillateFuel_2"/>
    <d v="1965-01-01T00:00:00"/>
    <d v="2050-12-31T00:00:00"/>
    <n v="551.46511464093203"/>
    <n v="324.45453162049603"/>
    <n v="17.6233079040903"/>
    <n v="17.033197040498401"/>
    <n v="17.0798841059603"/>
    <n v="11876.4659957886"/>
    <n v="0"/>
    <n v="0"/>
    <n v="7.7472054766543397E-2"/>
    <n v="4.1128028777402301"/>
    <n v="6.5494599528350799"/>
    <n v="2.4366571186491601"/>
    <n v="8736"/>
    <n v="224"/>
    <n v="2123"/>
    <n v="0"/>
    <n v="0"/>
    <n v="0"/>
    <n v="4.0496597692565901"/>
    <n v="0"/>
    <n v="134.28458590063099"/>
    <n v="44.245931699110699"/>
    <n v="3.3481018093383499"/>
    <n v="-24.924716949462901"/>
    <n v="2474.896484375"/>
    <n v="197.903815630965"/>
    <n v="0.154204550713301"/>
    <n v="0"/>
    <n v="11876.4659957886"/>
    <n v="0"/>
    <n v="0.44642215073201802"/>
    <n v="13.6190534253716"/>
    <n v="12051.085760497999"/>
    <n v="0"/>
    <n v="0"/>
    <n v="0"/>
    <n v="0"/>
    <n v="0"/>
    <n v="28"/>
    <n v="42"/>
    <n v="25206.034023523302"/>
    <n v="0.42134576625728198"/>
    <n v="5.5066374322562998E-2"/>
    <n v="119.345394117699"/>
    <n v="43.239627551675099"/>
    <n v="76.105768045121707"/>
    <n v="0"/>
    <n v="0"/>
    <n v="8074.5642089843795"/>
    <n v="10500"/>
    <n v="5235042.2261748305"/>
    <n v="3"/>
    <x v="50"/>
    <n v="6.7882769831568001E-3"/>
    <n v="11.80308"/>
    <x v="4"/>
    <x v="4"/>
  </r>
  <r>
    <x v="93"/>
    <x v="0"/>
    <s v="AB_AESO"/>
    <s v="AB"/>
    <s v="Thermal"/>
    <s v="CombustionTurbine Gas"/>
    <n v="6"/>
    <n v="3"/>
    <s v="NG_Alberta_NOVA"/>
    <d v="2019-07-04T00:00:00"/>
    <d v="2050-12-31T00:00:00"/>
    <n v="166.50460836649501"/>
    <n v="42.7946535020128"/>
    <n v="-3.9284555204127498"/>
    <n v="5.5595794392523397"/>
    <n v="5.6655629139072801"/>
    <n v="8218.3520846366901"/>
    <n v="0"/>
    <n v="0"/>
    <n v="0.15636134102892599"/>
    <n v="1.6206745569026499"/>
    <n v="1.36839486872864"/>
    <n v="-0.252279688568115"/>
    <n v="8592"/>
    <n v="579"/>
    <n v="2279"/>
    <n v="0"/>
    <n v="0"/>
    <n v="4.6022771869906496E-3"/>
    <n v="0.69909505816650397"/>
    <n v="0"/>
    <n v="96.342921525759607"/>
    <n v="11.258729055124601"/>
    <n v="-1.60635982846147"/>
    <n v="-25.0723552703857"/>
    <n v="725.64892578125"/>
    <n v="68.783647603155003"/>
    <n v="0.16071148349785799"/>
    <n v="0"/>
    <n v="8218.3520846366901"/>
    <n v="0"/>
    <n v="4.8213447460439103E-2"/>
    <n v="6.4284592729136296"/>
    <n v="9401.6215030670191"/>
    <n v="0"/>
    <n v="0"/>
    <n v="741.99481757831597"/>
    <n v="0"/>
    <n v="0"/>
    <n v="1920.00007621944"/>
    <n v="2313.6538835167898"/>
    <n v="1221.9939548969301"/>
    <n v="1.86589867746269"/>
    <n v="7.8725721145852696E-3"/>
    <n v="35.085696216738398"/>
    <n v="35.060037663933798"/>
    <n v="35.060036701610898"/>
    <n v="0"/>
    <n v="0"/>
    <n v="126443.088512666"/>
    <n v="197774.42726118799"/>
    <n v="180877.20242945201"/>
    <n v="1"/>
    <x v="51"/>
    <n v="0.24699625735473599"/>
    <n v="1.8734900000000001"/>
    <x v="0"/>
    <x v="0"/>
  </r>
  <r>
    <x v="94"/>
    <x v="7"/>
    <s v="CA_LDWP"/>
    <s v="CA"/>
    <s v="Thermal"/>
    <s v="CombustionTurbine Gas"/>
    <n v="44"/>
    <n v="38.987339019775398"/>
    <s v="NG_Cal_SoCalGas"/>
    <d v="2002-01-04T00:00:00"/>
    <d v="2050-12-31T00:00:00"/>
    <n v="115.642357845967"/>
    <n v="-3.95641299301918"/>
    <n v="-3.3593745002780899"/>
    <n v="41.549840634485598"/>
    <n v="40.4547426295333"/>
    <n v="166554.73969650301"/>
    <n v="0"/>
    <n v="0"/>
    <n v="0.43211590425482299"/>
    <n v="22.412013434703798"/>
    <n v="19.260783767517101"/>
    <n v="-3.15122966333008"/>
    <n v="8592"/>
    <n v="578"/>
    <n v="4073"/>
    <n v="0"/>
    <n v="0"/>
    <n v="7.4949630877939002E-2"/>
    <n v="11.310940805984499"/>
    <n v="0"/>
    <n v="88.386744767186698"/>
    <n v="4.22332342154745"/>
    <n v="-2.52713095961338"/>
    <n v="-11.7607622146606"/>
    <n v="1979.65124511719"/>
    <n v="68.120304438819502"/>
    <n v="1.6199678871841401"/>
    <n v="0"/>
    <n v="166554.73969650301"/>
    <n v="0"/>
    <n v="0.48599040217045703"/>
    <n v="64.798714050293"/>
    <n v="94768.118811035107"/>
    <n v="0"/>
    <n v="0"/>
    <n v="10392.840162521399"/>
    <n v="60.151896476745598"/>
    <n v="5.0126581192016602"/>
    <n v="1376.1190010607199"/>
    <n v="3777.1208796650199"/>
    <n v="4113.1124248728202"/>
    <n v="0.51018113010031196"/>
    <n v="2.0310216756485401E-4"/>
    <n v="10.975790943057399"/>
    <n v="5.16794962473507"/>
    <n v="5.9579308528264496"/>
    <n v="3.4033441450446802E-2"/>
    <n v="2.86573660559952E-3"/>
    <n v="20293.302526653501"/>
    <n v="22882.984233146999"/>
    <n v="22441.9308440225"/>
    <n v="1"/>
    <x v="51"/>
    <n v="4.8017922064208998"/>
    <n v="19.3264"/>
    <x v="5"/>
    <x v="5"/>
  </r>
  <r>
    <x v="95"/>
    <x v="9"/>
    <s v="CA_CISO"/>
    <s v="CA"/>
    <s v="Thermal"/>
    <s v="ICE"/>
    <n v="16.2700004577637"/>
    <n v="3.2300000190734899"/>
    <s v="NG_Cal_PG&amp;E LT"/>
    <d v="2010-09-29T00:00:00"/>
    <d v="2050-12-31T00:00:00"/>
    <n v="133.34970366328201"/>
    <n v="8.3932709632759295"/>
    <n v="1.68273851468617"/>
    <n v="15.826503560550499"/>
    <n v="15.910839299755599"/>
    <n v="54236.787422418602"/>
    <n v="0"/>
    <n v="0"/>
    <n v="0.38054172803168801"/>
    <n v="7.6161890143928499"/>
    <n v="7.2324606771774302"/>
    <n v="-0.38372833789062499"/>
    <n v="8592"/>
    <n v="220"/>
    <n v="5392"/>
    <n v="0"/>
    <n v="0"/>
    <n v="0"/>
    <n v="4.1548453457946799"/>
    <n v="0"/>
    <n v="99.300759638793295"/>
    <n v="9.50172477342573"/>
    <n v="3.1084824441514698"/>
    <n v="-41.0770072937012"/>
    <n v="1517.076171875"/>
    <n v="60.888458116933997"/>
    <n v="0.51672995282697698"/>
    <n v="0"/>
    <n v="54236.786811351798"/>
    <n v="0"/>
    <n v="0.15501899100217301"/>
    <n v="20.669197343669801"/>
    <n v="30228.703119125399"/>
    <n v="0"/>
    <n v="0"/>
    <n v="3315.0609092836398"/>
    <n v="52.064006209373503"/>
    <n v="2282.1790226697899"/>
    <n v="65.080003738403306"/>
    <n v="2322.0054825544398"/>
    <n v="28843.564700245901"/>
    <n v="0.15865582111832299"/>
    <n v="1.0077528424561301E-4"/>
    <n v="4.7625885636110299"/>
    <n v="4.7625885586894903"/>
    <n v="4.7625901408658802"/>
    <n v="1.7851175910689701E-2"/>
    <n v="0.463552220786979"/>
    <n v="518.87452152464505"/>
    <n v="32151.535076408702"/>
    <n v="164742.47490439101"/>
    <n v="22"/>
    <x v="51"/>
    <n v="0.95621095190429695"/>
    <n v="7.4298739999999999"/>
    <x v="8"/>
    <x v="1"/>
  </r>
  <r>
    <x v="96"/>
    <x v="9"/>
    <s v="CA_CISO"/>
    <s v="CA"/>
    <s v="Thermal"/>
    <s v="ICE"/>
    <n v="44"/>
    <n v="0.57999998331069902"/>
    <s v="NG_Cal_PG&amp;E LT"/>
    <d v="2001-08-11T00:00:00"/>
    <d v="2050-12-31T00:00:00"/>
    <n v="147.66262698960901"/>
    <n v="4.4742391454566901"/>
    <n v="9.2657986852546905"/>
    <n v="42.9205607476636"/>
    <n v="42.846578366445897"/>
    <n v="125770.039468765"/>
    <n v="0"/>
    <n v="0"/>
    <n v="0.32630251003642302"/>
    <n v="19.007624485828401"/>
    <n v="18.571535628128"/>
    <n v="-0.43608886676025399"/>
    <n v="8592"/>
    <n v="221"/>
    <n v="4927"/>
    <n v="0"/>
    <n v="0"/>
    <n v="0"/>
    <n v="10.3861000343323"/>
    <n v="0"/>
    <n v="103.56792830581701"/>
    <n v="9.4753521686307192"/>
    <n v="7.4020237615584499"/>
    <n v="-31.9728603363037"/>
    <n v="1843.82214355469"/>
    <n v="70.100045507929593"/>
    <n v="1.2888180547347099"/>
    <n v="0"/>
    <n v="125770.039468765"/>
    <n v="0"/>
    <n v="0.38664543069846702"/>
    <n v="51.552722635649097"/>
    <n v="75395.854854339603"/>
    <n v="0"/>
    <n v="0"/>
    <n v="8268.3614183692898"/>
    <n v="70.400012969970703"/>
    <n v="8900.6166332364101"/>
    <n v="35.200000762939503"/>
    <n v="920.05041646957397"/>
    <n v="86071.817712068601"/>
    <n v="0.15865582111832299"/>
    <n v="1.0077528424561301E-4"/>
    <n v="4.7625885636110299"/>
    <n v="4.7625885586894903"/>
    <n v="4.7625901408658802"/>
    <n v="2.4154243162864599E-2"/>
    <n v="1.5286179190676299"/>
    <n v="4.3940160423517199E-2"/>
    <n v="5507.1743667272704"/>
    <n v="544511.07975215605"/>
    <n v="25"/>
    <x v="51"/>
    <n v="2.47451165539551"/>
    <n v="19.121559999999999"/>
    <x v="4"/>
    <x v="4"/>
  </r>
  <r>
    <x v="97"/>
    <x v="3"/>
    <s v="RM_WACM"/>
    <s v="AZ"/>
    <s v="Thermal"/>
    <s v="CombustionTurbine Gas"/>
    <n v="27.299999237060501"/>
    <n v="13.104000091552701"/>
    <s v="NG_Colorado_Cheyenne"/>
    <d v="2023-04-08T00:00:00"/>
    <d v="2050-12-31T00:00:00"/>
    <n v="262.31680100472403"/>
    <n v="123.826537752698"/>
    <n v="11.558006274216"/>
    <n v="25.333293684546501"/>
    <n v="25.733111863630999"/>
    <n v="79341.256866455107"/>
    <n v="0"/>
    <n v="0"/>
    <n v="0.33176635005701"/>
    <n v="9.6781162762966204"/>
    <n v="20.8125466225891"/>
    <n v="11.1344303598328"/>
    <n v="8592"/>
    <n v="578"/>
    <n v="4896"/>
    <n v="0"/>
    <n v="0"/>
    <n v="0.166616631852984"/>
    <n v="4.6498872443695101"/>
    <n v="0"/>
    <n v="140.01160232743899"/>
    <n v="48.373067625869403"/>
    <n v="4.9479823023174099"/>
    <n v="-23.852521896362301"/>
    <n v="2531.19555664063"/>
    <n v="212.31119539815899"/>
    <n v="0.99702501508712804"/>
    <n v="0"/>
    <n v="79341.256866455107"/>
    <n v="0"/>
    <n v="0.299107512457296"/>
    <n v="39.880999491453203"/>
    <n v="58325.9634136963"/>
    <n v="0"/>
    <n v="0"/>
    <n v="4603.2019120407103"/>
    <n v="0"/>
    <n v="0"/>
    <n v="231.38951522111901"/>
    <n v="9714.8437551558"/>
    <n v="34409.263819783897"/>
    <n v="7.53048244922878E-2"/>
    <n v="3.2051426692105301E-4"/>
    <n v="86.479318714514207"/>
    <n v="43.239627551675099"/>
    <n v="43.239691918622697"/>
    <n v="0"/>
    <n v="0"/>
    <n v="17829.486744473699"/>
    <n v="460702.60691052"/>
    <n v="2185865.2267028801"/>
    <n v="2148"/>
    <x v="51"/>
    <n v="0.46070785882568399"/>
    <n v="23.476939999999999"/>
    <x v="12"/>
    <x v="9"/>
  </r>
  <r>
    <x v="98"/>
    <x v="4"/>
    <s v="SW_AZPS"/>
    <s v="AZ"/>
    <s v="Thermal"/>
    <s v="CombustionTurbine Gas"/>
    <n v="62"/>
    <n v="35"/>
    <s v="NG_AZ_North-South"/>
    <d v="1972-05-01T00:00:00"/>
    <d v="2050-12-31T00:00:00"/>
    <n v="82.064054493271001"/>
    <n v="-28.328557536416199"/>
    <n v="-11.0672109522004"/>
    <n v="57.159267912772599"/>
    <n v="58.971854304635798"/>
    <n v="186800.71676635701"/>
    <n v="0"/>
    <n v="0"/>
    <n v="0.34394004412655299"/>
    <n v="15.950414736370099"/>
    <n v="15.329624847331999"/>
    <n v="-0.620789856201172"/>
    <n v="8592"/>
    <n v="578"/>
    <n v="4087"/>
    <n v="0"/>
    <n v="0"/>
    <n v="8.4060320318023199E-2"/>
    <n v="14.013204017761201"/>
    <n v="0"/>
    <n v="46.746744433276803"/>
    <n v="-30.6567767360457"/>
    <n v="-9.2870311988455505"/>
    <n v="-26.169700622558601"/>
    <n v="1878.90710449219"/>
    <n v="67.718693125057797"/>
    <n v="2.6074005629644401"/>
    <n v="0"/>
    <n v="186800.71676635701"/>
    <n v="0"/>
    <n v="0.78222019306151203"/>
    <n v="104.296022520959"/>
    <n v="152532.932870911"/>
    <n v="0"/>
    <n v="0"/>
    <n v="0"/>
    <n v="411.27903962135298"/>
    <n v="925.87793123722099"/>
    <n v="1243.5216103196101"/>
    <n v="1366.5610004663499"/>
    <n v="56041.895946107797"/>
    <n v="0.94840798569316798"/>
    <n v="1.64642590621361E-3"/>
    <n v="11.996222378585299"/>
    <n v="5.16794962473507"/>
    <n v="6.8282741772739497"/>
    <n v="0.31262177195986501"/>
    <n v="0.56467857372787"/>
    <n v="6877.1490231655198"/>
    <n v="0.96484232321381602"/>
    <n v="409902.97348452499"/>
    <n v="22"/>
    <x v="51"/>
    <n v="4.2853948652343696"/>
    <n v="15.746409999999999"/>
    <x v="0"/>
    <x v="0"/>
  </r>
  <r>
    <x v="99"/>
    <x v="4"/>
    <s v="SW_AZPS"/>
    <s v="AZ"/>
    <s v="Thermal"/>
    <s v="CombustionTurbine Gas"/>
    <n v="62"/>
    <n v="35.299999237060497"/>
    <s v="NG_AZ_North-South"/>
    <d v="1973-06-01T00:00:00"/>
    <d v="2050-12-31T00:00:00"/>
    <n v="71.677635020840299"/>
    <n v="-37.2536204235697"/>
    <n v="-12.0861709920324"/>
    <n v="58.463006230529601"/>
    <n v="54.232891832229598"/>
    <n v="178240.99569702099"/>
    <n v="0"/>
    <n v="0"/>
    <n v="0.32817976818510303"/>
    <n v="15.532318778427101"/>
    <n v="12.775893602363601"/>
    <n v="-2.7564251517334002"/>
    <n v="8592"/>
    <n v="747"/>
    <n v="4117"/>
    <n v="0"/>
    <n v="0"/>
    <n v="8.0208445938861894E-2"/>
    <n v="13.6064818723755"/>
    <n v="0"/>
    <n v="42.515136566936498"/>
    <n v="-34.654541174945699"/>
    <n v="-9.5208745916612205"/>
    <n v="-35.254680633544901"/>
    <n v="1791.82385253906"/>
    <n v="61.565180138065102"/>
    <n v="2.5287931942911102"/>
    <n v="0"/>
    <n v="178240.99569702099"/>
    <n v="0"/>
    <n v="0.75863798163645002"/>
    <n v="101.151727579474"/>
    <n v="147934.40227276599"/>
    <n v="0"/>
    <n v="0"/>
    <n v="0"/>
    <n v="371.99998784065201"/>
    <n v="471.19998550414999"/>
    <n v="1328.7612128257799"/>
    <n v="1480.1772809326601"/>
    <n v="64473.998638570301"/>
    <n v="0.94840798569316798"/>
    <n v="1.64642590621361E-3"/>
    <n v="11.996222378585299"/>
    <n v="5.16794962473507"/>
    <n v="6.8282741772739497"/>
    <n v="0.284428706063235"/>
    <n v="0.27824111003428698"/>
    <n v="10835.8347441182"/>
    <n v="1.01597722897714"/>
    <n v="599864.60658455302"/>
    <n v="41"/>
    <x v="51"/>
    <n v="4.6147188372192396"/>
    <n v="13.3866"/>
    <x v="0"/>
    <x v="0"/>
  </r>
  <r>
    <x v="100"/>
    <x v="3"/>
    <s v="RM_WACM"/>
    <s v="CO"/>
    <s v="Thermal"/>
    <s v="CombustionTurbine Gas"/>
    <n v="27.299999237060501"/>
    <n v="13.104000091552701"/>
    <s v="NG_Colorado_Cheyenne"/>
    <d v="2023-03-27T00:00:00"/>
    <d v="2050-12-31T00:00:00"/>
    <n v="260.41484512251401"/>
    <n v="123.64787946201299"/>
    <n v="11.235513775877999"/>
    <n v="25.391763309080702"/>
    <n v="25.650247627536199"/>
    <n v="79224.9923334122"/>
    <n v="0"/>
    <n v="0"/>
    <n v="0.33128018861601299"/>
    <n v="9.57845482223129"/>
    <n v="20.631365997940101"/>
    <n v="11.052911187896701"/>
    <n v="8592"/>
    <n v="578"/>
    <n v="4892"/>
    <n v="0"/>
    <n v="0"/>
    <n v="0.166372476344682"/>
    <n v="4.6022343476562497"/>
    <n v="0"/>
    <n v="140.01160232743899"/>
    <n v="48.373067625869403"/>
    <n v="4.9479823023174099"/>
    <n v="-23.852521896362301"/>
    <n v="2531.19555664063"/>
    <n v="212.31119539815899"/>
    <n v="0.98598234931564299"/>
    <n v="0"/>
    <n v="79224.9923334122"/>
    <n v="0"/>
    <n v="0.295794712627307"/>
    <n v="39.4392928750515"/>
    <n v="57679.967476806603"/>
    <n v="0"/>
    <n v="0"/>
    <n v="4552.2186191558803"/>
    <n v="0"/>
    <n v="0"/>
    <n v="282.61276444792702"/>
    <n v="11017.323411196499"/>
    <n v="34143.295760497502"/>
    <n v="7.53048244922878E-2"/>
    <n v="3.2051426692105301E-4"/>
    <n v="86.479318714514207"/>
    <n v="43.239627551675099"/>
    <n v="43.239691918622697"/>
    <n v="0"/>
    <n v="0"/>
    <n v="19662.421133041898"/>
    <n v="495173.99229189998"/>
    <n v="2147964.5961532001"/>
    <n v="2137"/>
    <x v="52"/>
    <n v="0.48662895553588897"/>
    <n v="23.294170000000001"/>
    <x v="12"/>
    <x v="9"/>
  </r>
  <r>
    <x v="101"/>
    <x v="0"/>
    <s v="AB_AESO"/>
    <s v="AB"/>
    <s v="Thermal"/>
    <s v="CombustionTurbine Gas"/>
    <n v="50"/>
    <n v="22.5"/>
    <s v="NG_Alberta_NOVA"/>
    <d v="2001-12-01T00:00:00"/>
    <d v="2050-12-31T00:00:00"/>
    <n v="126.21511389180201"/>
    <n v="8.4304501910221497"/>
    <n v="11.5725984328734"/>
    <n v="46.222741433021802"/>
    <n v="47.364790286975698"/>
    <n v="207814.770349503"/>
    <n v="0"/>
    <n v="0"/>
    <n v="0.47446294600234701"/>
    <n v="29.355228849035299"/>
    <n v="26.2293659871216"/>
    <n v="-3.1258628552246099"/>
    <n v="8592"/>
    <n v="579"/>
    <n v="6276"/>
    <n v="0"/>
    <n v="0"/>
    <n v="9.35166441799304E-2"/>
    <n v="13.480069096801801"/>
    <n v="0"/>
    <n v="108.72491095465"/>
    <n v="10.956253882373799"/>
    <n v="11.078104716443701"/>
    <n v="-32.371566772460902"/>
    <n v="766.59478759765602"/>
    <n v="69.366224230834206"/>
    <n v="3.09254987357044"/>
    <n v="0"/>
    <n v="207814.770349503"/>
    <n v="0"/>
    <n v="0.92776497540506597"/>
    <n v="123.70199681788699"/>
    <n v="180914.16796118201"/>
    <n v="0"/>
    <n v="0"/>
    <n v="14278.107989627801"/>
    <n v="3321.63465595245"/>
    <n v="16193.123738169699"/>
    <n v="14141.263842284699"/>
    <n v="28394.590862557299"/>
    <n v="63449.3756529987"/>
    <n v="1.86589867746269"/>
    <n v="7.8725721145852696E-3"/>
    <n v="35.085696216738398"/>
    <n v="35.060037663933798"/>
    <n v="35.060036701610898"/>
    <n v="2.66747287136968"/>
    <n v="11.0066855008348"/>
    <n v="468594.26153998601"/>
    <n v="792253.52590967296"/>
    <n v="2833017.6526146601"/>
    <n v="26"/>
    <x v="53"/>
    <n v="4.9867343225097702"/>
    <n v="30.323250000000002"/>
    <x v="0"/>
    <x v="0"/>
  </r>
  <r>
    <x v="102"/>
    <x v="3"/>
    <s v="RM_WACM"/>
    <s v="CO"/>
    <s v="Thermal"/>
    <s v="CombustionTurbine Gas"/>
    <n v="27.299999237060501"/>
    <n v="13.104000091552701"/>
    <s v="NG_Colorado_Cheyenne"/>
    <d v="2023-04-18T00:00:00"/>
    <d v="2050-12-31T00:00:00"/>
    <n v="267.00191707479797"/>
    <n v="126.947948852097"/>
    <n v="11.144416356097"/>
    <n v="25.312032002897599"/>
    <n v="25.778310537864598"/>
    <n v="77816.836983680696"/>
    <n v="0"/>
    <n v="0"/>
    <n v="0.32539197132346298"/>
    <n v="9.4830867231178306"/>
    <n v="20.777246574325599"/>
    <n v="11.2941598677063"/>
    <n v="8592"/>
    <n v="576"/>
    <n v="4867"/>
    <n v="0"/>
    <n v="0"/>
    <n v="0.16341535024453799"/>
    <n v="4.5541904553070101"/>
    <n v="0"/>
    <n v="139.90860184284401"/>
    <n v="48.373410819254097"/>
    <n v="4.8446386418993903"/>
    <n v="-23.852443695068398"/>
    <n v="2529.51831054688"/>
    <n v="212.18844371996701"/>
    <n v="0.97632912670517003"/>
    <n v="0"/>
    <n v="77816.836983680696"/>
    <n v="0"/>
    <n v="0.29289874579757502"/>
    <n v="39.053163983464202"/>
    <n v="57115.253983398397"/>
    <n v="0"/>
    <n v="0"/>
    <n v="4507.6502993469203"/>
    <n v="0"/>
    <n v="0"/>
    <n v="187.38551193475701"/>
    <n v="8604.1745262313598"/>
    <n v="35165.763417184397"/>
    <n v="7.53048244922878E-2"/>
    <n v="3.2051426692105301E-4"/>
    <n v="86.479318714514207"/>
    <n v="43.239627551675099"/>
    <n v="43.239691918622697"/>
    <n v="0"/>
    <n v="0"/>
    <n v="12825.991352126401"/>
    <n v="438346.81096490502"/>
    <n v="2354100.17714054"/>
    <n v="2075"/>
    <x v="53"/>
    <n v="0.44835274078369097"/>
    <n v="23.582519999999999"/>
    <x v="12"/>
    <x v="9"/>
  </r>
  <r>
    <x v="103"/>
    <x v="4"/>
    <s v="SW_AZPS"/>
    <s v="AZ"/>
    <s v="Thermal"/>
    <s v="CombustionTurbine Gas"/>
    <n v="22"/>
    <n v="7.5999999046325701"/>
    <s v="NG_AZ_North-South"/>
    <d v="1971-07-01T00:00:00"/>
    <d v="2050-12-31T00:00:00"/>
    <n v="77.373299311587004"/>
    <n v="-39.425280586069398"/>
    <n v="-12.683176114879901"/>
    <n v="20.7063862928349"/>
    <n v="20.366997792494502"/>
    <n v="42297.247825622602"/>
    <n v="0"/>
    <n v="0"/>
    <n v="0.21947513400478999"/>
    <n v="4.4155461300163301"/>
    <n v="3.27267822008133"/>
    <n v="-1.14286790438843"/>
    <n v="8592"/>
    <n v="571"/>
    <n v="3027"/>
    <n v="0"/>
    <n v="0"/>
    <n v="1.90337610173077E-2"/>
    <n v="3.7521561578979501"/>
    <n v="0"/>
    <n v="42.5549553605466"/>
    <n v="-34.653663000193902"/>
    <n v="-9.4819339593059606"/>
    <n v="-35.254680633544901"/>
    <n v="1793.72888183594"/>
    <n v="61.601685282875998"/>
    <n v="0.70112204810428602"/>
    <n v="0"/>
    <n v="42297.245436668403"/>
    <n v="0"/>
    <n v="0.21033662793145"/>
    <n v="28.044880614474401"/>
    <n v="41015.639946868898"/>
    <n v="0"/>
    <n v="0"/>
    <n v="0"/>
    <n v="58.374732971191399"/>
    <n v="31.432548522949201"/>
    <n v="765.40497380495106"/>
    <n v="787.50206446647599"/>
    <n v="20368.793611228499"/>
    <n v="0.94840798569316798"/>
    <n v="1.64642590621361E-3"/>
    <n v="11.996222378585299"/>
    <n v="5.16794962473507"/>
    <n v="6.8282741772739497"/>
    <n v="3.8683138322085101E-2"/>
    <n v="1.9717637682333599E-2"/>
    <n v="11339.210036201301"/>
    <n v="29.061758437222998"/>
    <n v="342143.57760054799"/>
    <n v="522"/>
    <x v="53"/>
    <n v="1.49397058190918"/>
    <n v="3.6261899999999998"/>
    <x v="0"/>
    <x v="0"/>
  </r>
  <r>
    <x v="104"/>
    <x v="11"/>
    <s v="SW_SRP"/>
    <s v="AZ"/>
    <s v="Thermal"/>
    <s v="CombustionTurbine Gas"/>
    <n v="62"/>
    <n v="14.8140001296997"/>
    <s v="NG_AZ_North-South"/>
    <d v="1973-07-01T00:00:00"/>
    <d v="2050-12-31T00:00:00"/>
    <n v="78.113156267475006"/>
    <n v="-32.857237588280299"/>
    <n v="-9.2487998311035007"/>
    <n v="57.304127725856702"/>
    <n v="58.749448123620297"/>
    <n v="180908.20677948001"/>
    <n v="0"/>
    <n v="0"/>
    <n v="0.33309067384582902"/>
    <n v="15.6341233320999"/>
    <n v="14.131311624244701"/>
    <n v="-1.5028116750488301"/>
    <n v="8592"/>
    <n v="579"/>
    <n v="4095"/>
    <n v="0"/>
    <n v="0"/>
    <n v="0.10130859622782699"/>
    <n v="13.719730639282201"/>
    <n v="0"/>
    <n v="45.613838149155598"/>
    <n v="-32.738124543450603"/>
    <n v="-8.3385896463934994"/>
    <n v="-24.949069976806602"/>
    <n v="1905.607421875"/>
    <n v="66.420905688837095"/>
    <n v="2.55621495741463"/>
    <n v="0"/>
    <n v="180908.20677948001"/>
    <n v="0"/>
    <n v="0.76686451077880302"/>
    <n v="102.248598228574"/>
    <n v="149538.57530206299"/>
    <n v="0"/>
    <n v="0"/>
    <n v="0"/>
    <n v="529.90445518493698"/>
    <n v="938.11431789398205"/>
    <n v="4299.2097501754797"/>
    <n v="8051.1821868419602"/>
    <n v="50662.100227266601"/>
    <n v="1.03520529530629"/>
    <n v="0.115467115578056"/>
    <n v="12.618564098632101"/>
    <n v="5.16794962473507"/>
    <n v="7.4506153487493298"/>
    <n v="0.31662914948537901"/>
    <n v="0.46967068873345902"/>
    <n v="36544.058621826996"/>
    <n v="16328.8941833931"/>
    <n v="341785.55115162599"/>
    <n v="13"/>
    <x v="54"/>
    <n v="4.5849446556396503"/>
    <n v="14.525969999999999"/>
    <x v="0"/>
    <x v="0"/>
  </r>
  <r>
    <x v="105"/>
    <x v="9"/>
    <s v="CA_CISO"/>
    <s v="CA"/>
    <s v="Thermal"/>
    <s v="CombustionTurbine Gas"/>
    <n v="49.900001525878899"/>
    <n v="25.947999954223601"/>
    <s v="NG_Cal_PG&amp;E LT"/>
    <d v="2012-10-01T00:00:00"/>
    <d v="2050-12-31T00:00:00"/>
    <n v="139.93743097148001"/>
    <n v="-1.39594582496782"/>
    <n v="3.0424457197638701"/>
    <n v="46.868693021970401"/>
    <n v="46.237363444785103"/>
    <n v="114888.548294067"/>
    <n v="0"/>
    <n v="0"/>
    <n v="0.26282827019485999"/>
    <n v="17.217553520264602"/>
    <n v="16.077209444580099"/>
    <n v="-1.1403440760498"/>
    <n v="8592"/>
    <n v="578"/>
    <n v="3402"/>
    <n v="0"/>
    <n v="0"/>
    <n v="5.1699845362752198E-2"/>
    <n v="9.1675670269775402"/>
    <n v="0"/>
    <n v="96.426460587060802"/>
    <n v="7.3104816759649998"/>
    <n v="2.4254265994041302"/>
    <n v="-25.9965934753418"/>
    <n v="1848.18737792969"/>
    <n v="67.493966653891107"/>
    <n v="1.1375911777496299"/>
    <n v="0"/>
    <n v="114888.548294067"/>
    <n v="0"/>
    <n v="0.34127736637182499"/>
    <n v="45.503646363258397"/>
    <n v="66549.084313476604"/>
    <n v="0"/>
    <n v="0"/>
    <n v="7298.17174188232"/>
    <n v="68.262937545776396"/>
    <n v="746.10505127906799"/>
    <n v="47.904003143310497"/>
    <n v="1125.74407553673"/>
    <n v="49454.876105308504"/>
    <n v="0.15865582111832299"/>
    <n v="1.0077528424561301E-4"/>
    <n v="4.7625885636110299"/>
    <n v="4.7625885586894903"/>
    <n v="4.7625901408658802"/>
    <n v="2.1130637265741801E-2"/>
    <n v="0.148745327722281"/>
    <n v="873.53720855712902"/>
    <n v="6431.4341891886597"/>
    <n v="386604.27622896997"/>
    <n v="5"/>
    <x v="54"/>
    <n v="2.8536446153564499"/>
    <n v="16.471119999999999"/>
    <x v="15"/>
    <x v="5"/>
  </r>
  <r>
    <x v="106"/>
    <x v="15"/>
    <s v="SW_TEPC"/>
    <s v="AZ"/>
    <s v="Thermal"/>
    <s v="CombustionTurbine Gas"/>
    <n v="21"/>
    <n v="14.300000190734901"/>
    <s v="NG_AZ_North-South"/>
    <d v="2001-06-01T00:00:00"/>
    <d v="2046-12-31T00:00:00"/>
    <n v="89.768548185663306"/>
    <n v="-32.5415285111781"/>
    <n v="-7.0301984293783297"/>
    <n v="19.4789719626168"/>
    <n v="19.800496688741699"/>
    <n v="35077.130749702497"/>
    <n v="0"/>
    <n v="0"/>
    <n v="0.19067803190645699"/>
    <n v="3.73638311664009"/>
    <n v="3.1488237390632601"/>
    <n v="-0.58755937574768102"/>
    <n v="8592"/>
    <n v="579"/>
    <n v="3528"/>
    <n v="0"/>
    <n v="0"/>
    <n v="1.5784708419214099E-2"/>
    <n v="3.4286869287719699"/>
    <n v="0"/>
    <n v="47.470856815992697"/>
    <n v="-32.136124621208403"/>
    <n v="-7.0835709025220304"/>
    <n v="-24.783470153808601"/>
    <n v="1952.76354980469"/>
    <n v="67.506931145539696"/>
    <n v="0.63938025582122804"/>
    <n v="0"/>
    <n v="35077.130749702497"/>
    <n v="0"/>
    <n v="0.19181408914551101"/>
    <n v="25.575209965586701"/>
    <n v="37403.745661132802"/>
    <n v="0"/>
    <n v="0"/>
    <n v="0"/>
    <n v="249.39998340606701"/>
    <n v="108.466161847115"/>
    <n v="8490.6335453391093"/>
    <n v="3406.6030514240301"/>
    <n v="24741.705543160399"/>
    <n v="1.0826006868198501"/>
    <n v="6.5843310353271595E-2"/>
    <n v="12.0842558571936"/>
    <n v="5.16794962473507"/>
    <n v="6.9163064769688898"/>
    <n v="0.17598351044580299"/>
    <n v="6.0823188105132403E-2"/>
    <n v="53743.413084539403"/>
    <n v="23933.617826866201"/>
    <n v="321352.49236475502"/>
    <n v="645"/>
    <x v="55"/>
    <n v="1.17092331744385"/>
    <n v="3.5478529999999999"/>
    <x v="11"/>
    <x v="8"/>
  </r>
  <r>
    <x v="107"/>
    <x v="2"/>
    <s v="CA_BANC"/>
    <s v="CA"/>
    <s v="Thermal"/>
    <s v="CombustionTurbine Gas"/>
    <n v="132.80000305175801"/>
    <n v="53.119998931884801"/>
    <s v="NG_Cal_PG&amp;E LT"/>
    <d v="2001-06-01T00:00:00"/>
    <d v="2051-12-31T00:00:00"/>
    <n v="114.41614862629601"/>
    <n v="-14.1308135061504"/>
    <n v="6.54122090717817"/>
    <n v="120.130220829141"/>
    <n v="123.455631976096"/>
    <n v="269949.903022766"/>
    <n v="0"/>
    <n v="0"/>
    <n v="0.2320496857456"/>
    <n v="44.698754743347202"/>
    <n v="30.886629198913599"/>
    <n v="-13.8121255493164"/>
    <n v="8592"/>
    <n v="745"/>
    <n v="3765"/>
    <n v="0"/>
    <n v="0"/>
    <n v="0.12147745314219099"/>
    <n v="23.799441192382801"/>
    <n v="0"/>
    <n v="98.376572968579495"/>
    <n v="6.6246322335105496"/>
    <n v="5.0613883582078598"/>
    <n v="-12.069120407104499"/>
    <n v="872.052490234375"/>
    <n v="41.459338380184903"/>
    <n v="2.9505708742904702"/>
    <n v="0"/>
    <n v="269949.903022766"/>
    <n v="0"/>
    <n v="0.88517129245027903"/>
    <n v="118.02283195352599"/>
    <n v="172608.39443603501"/>
    <n v="0"/>
    <n v="0"/>
    <n v="18929.271909606901"/>
    <n v="3008.4491844177201"/>
    <n v="66944.658854067296"/>
    <n v="40272.579880893201"/>
    <n v="37429.685468740798"/>
    <n v="152339.85432069001"/>
    <n v="0.35210357919160901"/>
    <n v="5.07447770725429E-2"/>
    <n v="0.86997694693909799"/>
    <n v="3.1824214840017198E-2"/>
    <n v="0.83815227283531801"/>
    <n v="1.40284495108062"/>
    <n v="23.847843393988999"/>
    <n v="1148.7671879872701"/>
    <n v="603.847602792212"/>
    <n v="192982.22542941099"/>
    <n v="2120"/>
    <x v="55"/>
    <n v="14.071964681884801"/>
    <n v="31.081389999999999"/>
    <x v="7"/>
    <x v="5"/>
  </r>
  <r>
    <x v="108"/>
    <x v="8"/>
    <s v="CA_CISO"/>
    <s v="CA"/>
    <s v="Thermal"/>
    <s v="CombustionTurbine Gas"/>
    <n v="46"/>
    <n v="21.083330154418899"/>
    <s v="NG_Cal_PG&amp;E LT"/>
    <d v="2003-01-06T00:00:00"/>
    <d v="2050-12-31T00:00:00"/>
    <n v="139.611666886845"/>
    <n v="-3.4347280682370598"/>
    <n v="2.2398331762557402"/>
    <n v="42.641355140186903"/>
    <n v="43.423289183222998"/>
    <n v="111409.719600677"/>
    <n v="0"/>
    <n v="0"/>
    <n v="0.27647835914334201"/>
    <n v="17.7579794435701"/>
    <n v="15.5540977850342"/>
    <n v="-2.20388166418457"/>
    <n v="8592"/>
    <n v="578"/>
    <n v="3254"/>
    <n v="0"/>
    <n v="0"/>
    <n v="5.0134372492197501E-2"/>
    <n v="9.5053571652832005"/>
    <n v="0"/>
    <n v="95.8568876847268"/>
    <n v="7.2644114886547904"/>
    <n v="1.90192385650902"/>
    <n v="-25.988288879394499"/>
    <n v="1652.74182128906"/>
    <n v="61.528976084225"/>
    <n v="1.1783231676063499"/>
    <n v="0"/>
    <n v="111409.719600677"/>
    <n v="0"/>
    <n v="0.35349696686305099"/>
    <n v="47.1329253932238"/>
    <n v="68931.906416503902"/>
    <n v="0"/>
    <n v="0"/>
    <n v="7559.4861081543004"/>
    <n v="24.916670441627499"/>
    <n v="773.63793373107899"/>
    <n v="23.920732498168899"/>
    <n v="1183.5538445711099"/>
    <n v="33806.565167725101"/>
    <n v="0.15865582111832299"/>
    <n v="1.0077528424561301E-4"/>
    <n v="4.7625885636110299"/>
    <n v="4.7625885586894903"/>
    <n v="4.7625901408658802"/>
    <n v="8.5364507691741004E-3"/>
    <n v="0.18273571594909299"/>
    <n v="360.65362548828102"/>
    <n v="4787.3947443596899"/>
    <n v="371569.21424817102"/>
    <n v="8"/>
    <x v="56"/>
    <n v="3.4358953178710898"/>
    <n v="15.930820000000001"/>
    <x v="16"/>
    <x v="5"/>
  </r>
  <r>
    <x v="109"/>
    <x v="0"/>
    <s v="AB_AESO"/>
    <s v="AB"/>
    <s v="Thermal"/>
    <s v="CombustionTurbine Gas"/>
    <n v="15.5"/>
    <n v="6.9800000190734899"/>
    <s v="NG_Alberta_NOVA"/>
    <d v="2001-08-01T00:00:00"/>
    <d v="2050-12-31T00:00:00"/>
    <n v="157.19444990620499"/>
    <n v="33.881317663731402"/>
    <n v="-2.84498627296083"/>
    <n v="14.654984423676"/>
    <n v="14.2211644591611"/>
    <n v="25730.0005130768"/>
    <n v="0"/>
    <n v="0"/>
    <n v="0.18949772067231799"/>
    <n v="4.4526391794176101"/>
    <n v="4.04461459838104"/>
    <n v="-0.40802457955932597"/>
    <n v="8592"/>
    <n v="579"/>
    <n v="2736"/>
    <n v="0"/>
    <n v="0"/>
    <n v="1.1578499924159101E-2"/>
    <n v="1.93705541381836"/>
    <n v="0"/>
    <n v="91.543554523370304"/>
    <n v="9.1625106131811407"/>
    <n v="-4.3095084443444698"/>
    <n v="-24.597206115722699"/>
    <n v="783.05859375"/>
    <n v="72.838839004078196"/>
    <n v="0.44531207357239699"/>
    <n v="0"/>
    <n v="25730.0005130768"/>
    <n v="0"/>
    <n v="0.133593627396564"/>
    <n v="17.812482378356201"/>
    <n v="26050.755549194299"/>
    <n v="0"/>
    <n v="0"/>
    <n v="2055.9777840127899"/>
    <n v="66.492425173520999"/>
    <n v="218.707565665245"/>
    <n v="5264.3158170282804"/>
    <n v="6349.0082473382399"/>
    <n v="5064.6754277944601"/>
    <n v="1.86589867746269"/>
    <n v="7.8725721145852696E-3"/>
    <n v="35.085696216738398"/>
    <n v="35.060037663933798"/>
    <n v="35.060036701610898"/>
    <n v="5.3548705780482299E-2"/>
    <n v="0.14669904147740501"/>
    <n v="311532.670803188"/>
    <n v="424618.10391047801"/>
    <n v="593586.80042085599"/>
    <n v="0"/>
    <x v="57"/>
    <n v="0.60839693826293895"/>
    <n v="5.374352"/>
    <x v="0"/>
    <x v="0"/>
  </r>
  <r>
    <x v="110"/>
    <x v="9"/>
    <s v="CA_CISO"/>
    <s v="CA"/>
    <s v="Thermal"/>
    <s v="CombustionTurbine Gas"/>
    <n v="48.700000762939503"/>
    <n v="23.8530597686768"/>
    <s v="NG_Cal_PG&amp;E LT"/>
    <d v="2001-08-27T00:00:00"/>
    <d v="2050-12-31T00:00:00"/>
    <n v="157.571651091212"/>
    <n v="15.399485624673099"/>
    <n v="5.1992304539174299"/>
    <n v="45.419194973146404"/>
    <n v="43.311283157887601"/>
    <n v="100687.451026917"/>
    <n v="0"/>
    <n v="0"/>
    <n v="0.23601646774165499"/>
    <n v="15.8580775154037"/>
    <n v="15.8654892209473"/>
    <n v="7.4117255859374297E-3"/>
    <n v="8592"/>
    <n v="747"/>
    <n v="3177"/>
    <n v="0"/>
    <n v="0"/>
    <n v="4.5309351761824497E-2"/>
    <n v="8.4053691138916005"/>
    <n v="0"/>
    <n v="92.233256667795402"/>
    <n v="3.6587294407265198"/>
    <n v="1.8839749258134899"/>
    <n v="-26.638748168945298"/>
    <n v="2222.54418945313"/>
    <n v="90.023126930657398"/>
    <n v="1.0491763847808799"/>
    <n v="0"/>
    <n v="100687.451026917"/>
    <n v="0"/>
    <n v="0.31475293254479803"/>
    <n v="41.967054660081899"/>
    <n v="61376.817719726598"/>
    <n v="0"/>
    <n v="0"/>
    <n v="6730.9500916442903"/>
    <n v="24.846937179565401"/>
    <n v="1964.35475486517"/>
    <n v="24.846937179565401"/>
    <n v="1557.15241014957"/>
    <n v="52450.437596976801"/>
    <n v="0.15865582111832299"/>
    <n v="1.0077528424561301E-4"/>
    <n v="4.7625885636110299"/>
    <n v="4.7625885586894903"/>
    <n v="4.7625901408658802"/>
    <n v="8.3634788170456904E-3"/>
    <n v="0.211100214475447"/>
    <n v="1.8945788964629201E-2"/>
    <n v="6315.7865519245497"/>
    <n v="82923.903694775698"/>
    <n v="14"/>
    <x v="57"/>
    <n v="2.7509995312500002"/>
    <n v="15.95473"/>
    <x v="6"/>
    <x v="5"/>
  </r>
  <r>
    <x v="111"/>
    <x v="7"/>
    <s v="CA_LDWP"/>
    <s v="CA"/>
    <s v="Thermal"/>
    <s v="Steam-Gas"/>
    <n v="21"/>
    <n v="12.5"/>
    <s v="NG_Cal_SoCalGas"/>
    <d v="1988-12-01T00:00:00"/>
    <d v="2050-12-31T00:00:00"/>
    <n v="123.658503991838"/>
    <n v="-1.0008549000948099"/>
    <n v="-2.2967061290950501"/>
    <n v="20.055490654205599"/>
    <n v="19.9221854304636"/>
    <n v="62228.677463531501"/>
    <n v="0"/>
    <n v="0"/>
    <n v="0.33827287161988101"/>
    <n v="7.6820705489921597"/>
    <n v="7.6951061631851196"/>
    <n v="1.30356080322265E-2"/>
    <n v="8472"/>
    <n v="417"/>
    <n v="3829"/>
    <n v="0"/>
    <n v="0"/>
    <n v="0.13068021673882699"/>
    <n v="3.8038959765625"/>
    <n v="0"/>
    <n v="88.501494828126795"/>
    <n v="4.2177250377995996"/>
    <n v="-2.4067825758713899"/>
    <n v="-11.7519264221191"/>
    <n v="1990.67895507813"/>
    <n v="68.469416803405494"/>
    <n v="0.54453275683212299"/>
    <n v="0"/>
    <n v="62228.677463531501"/>
    <n v="0"/>
    <n v="0.16335983034036999"/>
    <n v="21.781309819340699"/>
    <n v="31855.166391967799"/>
    <n v="0"/>
    <n v="0"/>
    <n v="3493.42867884827"/>
    <n v="0"/>
    <n v="0"/>
    <n v="719.62466660141899"/>
    <n v="3324.1556083113001"/>
    <n v="3713.53876599669"/>
    <n v="0.51018113010031196"/>
    <n v="2.0310216756485401E-4"/>
    <n v="10.975790943057399"/>
    <n v="5.16794962473507"/>
    <n v="5.9579308528264496"/>
    <n v="0"/>
    <n v="0"/>
    <n v="7202.6261603160101"/>
    <n v="34240.830938549901"/>
    <n v="31792.981294450699"/>
    <n v="17"/>
    <x v="57"/>
    <n v="1.0418093691406201"/>
    <n v="7.7683419999999996"/>
    <x v="17"/>
    <x v="11"/>
  </r>
  <r>
    <x v="112"/>
    <x v="7"/>
    <s v="CA_LDWP"/>
    <s v="CA"/>
    <s v="Thermal"/>
    <s v="CombustionTurbine Gas"/>
    <n v="99.199996948242202"/>
    <n v="50.572551727294901"/>
    <s v="NG_Cal_SoCalGas"/>
    <d v="2013-06-12T00:00:00"/>
    <d v="2050-12-31T00:00:00"/>
    <n v="113.361416460773"/>
    <n v="-3.1565037664762001"/>
    <n v="-5.9561652786654902"/>
    <n v="92.517131110218102"/>
    <n v="91.973507104330494"/>
    <n v="314102.15983200102"/>
    <n v="0"/>
    <n v="0"/>
    <n v="0.36145576656008399"/>
    <n v="41.670058545620002"/>
    <n v="35.607066678039601"/>
    <n v="-6.0629918613281299"/>
    <n v="8592"/>
    <n v="610"/>
    <n v="4416"/>
    <n v="0"/>
    <n v="0"/>
    <n v="0.14134596818001099"/>
    <n v="20.950423720230098"/>
    <n v="0"/>
    <n v="86.654221470438799"/>
    <n v="4.1677920017764096"/>
    <n v="-4.2041228628553897"/>
    <n v="-11.529314994811999"/>
    <n v="1935.125"/>
    <n v="66.524248298195104"/>
    <n v="2.9908233498477901"/>
    <n v="0"/>
    <n v="314102.15983200102"/>
    <n v="0"/>
    <n v="0.89724705751007405"/>
    <n v="119.63293411797299"/>
    <n v="174963.16333361799"/>
    <n v="0"/>
    <n v="0"/>
    <n v="19187.509131439201"/>
    <n v="0"/>
    <n v="43.764705657958999"/>
    <n v="1463.5587002336999"/>
    <n v="23041.735170779899"/>
    <n v="58225.639732420401"/>
    <n v="0.51018113010031196"/>
    <n v="2.0310216756485401E-4"/>
    <n v="10.975790943057399"/>
    <n v="5.16794962473507"/>
    <n v="5.9579308528264496"/>
    <n v="0"/>
    <n v="2.5020280852913902E-2"/>
    <n v="7867.1038560522702"/>
    <n v="308101.808766103"/>
    <n v="388674.756350643"/>
    <n v="2104"/>
    <x v="58"/>
    <n v="8.6235330053710904"/>
    <n v="36.311709999999998"/>
    <x v="10"/>
    <x v="7"/>
  </r>
  <r>
    <x v="113"/>
    <x v="0"/>
    <s v="AB_AESO"/>
    <s v="AB"/>
    <s v="Thermal"/>
    <s v="CombustionTurbine Gas"/>
    <n v="10"/>
    <n v="4.8000001907348597"/>
    <s v="NG_Alberta_NOVA"/>
    <d v="2022-11-01T00:00:00"/>
    <d v="2054-12-31T00:00:00"/>
    <n v="159.74424619340101"/>
    <n v="36.303638398979103"/>
    <n v="-2.90893964872402"/>
    <n v="9.3399532710280404"/>
    <n v="9.3818984547461408"/>
    <n v="14192"/>
    <n v="0"/>
    <n v="0"/>
    <n v="0.162009132418242"/>
    <n v="2.65025942766666"/>
    <n v="2.2670916542663599"/>
    <n v="-0.38316777340698199"/>
    <n v="8424"/>
    <n v="563"/>
    <n v="2362"/>
    <n v="0"/>
    <n v="0"/>
    <n v="1.4710376491546599E-2"/>
    <n v="1.1433088472290001"/>
    <n v="0"/>
    <n v="96.350038692756598"/>
    <n v="10.8496210147529"/>
    <n v="-1.19013467079672"/>
    <n v="-24.997238159179702"/>
    <n v="762.74945068359398"/>
    <n v="69.136726632289495"/>
    <n v="0.26274711049103699"/>
    <n v="0"/>
    <n v="14192"/>
    <n v="0"/>
    <n v="7.8824132998765006E-2"/>
    <n v="10.509884390734101"/>
    <n v="15370.706301956199"/>
    <n v="0"/>
    <n v="0"/>
    <n v="1213.08698369789"/>
    <n v="0"/>
    <n v="0"/>
    <n v="3219.4204744398598"/>
    <n v="3892.52581346035"/>
    <n v="2189.4638643562798"/>
    <n v="1.86589867746269"/>
    <n v="7.8725721145852696E-3"/>
    <n v="35.085696216738398"/>
    <n v="35.060037663933798"/>
    <n v="35.060036701610898"/>
    <n v="0"/>
    <n v="0"/>
    <n v="196963.85251482399"/>
    <n v="307194.274763997"/>
    <n v="311384.54810418701"/>
    <n v="0"/>
    <x v="58"/>
    <n v="0.42432445025634802"/>
    <n v="3.0826340000000001"/>
    <x v="0"/>
    <x v="0"/>
  </r>
  <r>
    <x v="114"/>
    <x v="8"/>
    <s v="CA_CISO"/>
    <s v="CA"/>
    <s v="Thermal"/>
    <s v="CombustionTurbine Gas"/>
    <n v="46"/>
    <n v="19.166669845581101"/>
    <s v="NG_Cal_PG&amp;E LT"/>
    <d v="2003-05-02T00:00:00"/>
    <d v="2050-12-31T00:00:00"/>
    <n v="137.21365236627801"/>
    <n v="-5.7507842915355196"/>
    <n v="1.9608700974434301"/>
    <n v="42.865264797507798"/>
    <n v="43.156732891832199"/>
    <n v="92484.912273406997"/>
    <n v="0"/>
    <n v="0"/>
    <n v="0.22951387798584799"/>
    <n v="15.2532277254238"/>
    <n v="12.6901936920776"/>
    <n v="-2.5630340360107402"/>
    <n v="8592"/>
    <n v="574"/>
    <n v="3011"/>
    <n v="0"/>
    <n v="0"/>
    <n v="4.1618209420526998E-2"/>
    <n v="8.1140302879638693"/>
    <n v="0"/>
    <n v="95.518440547066703"/>
    <n v="6.6989149517012896"/>
    <n v="2.1289732774956001"/>
    <n v="-26.048490524291999"/>
    <n v="1572.02954101563"/>
    <n v="59.241835443779102"/>
    <n v="1.0070417229042099"/>
    <n v="0"/>
    <n v="92484.912273406997"/>
    <n v="0"/>
    <n v="0.30211252112500397"/>
    <n v="40.281666670441602"/>
    <n v="58911.938993164098"/>
    <n v="0"/>
    <n v="0"/>
    <n v="6460.6363856201197"/>
    <n v="53.666657447814899"/>
    <n v="2175.74433022738"/>
    <n v="26.833332046866399"/>
    <n v="1018.46266120672"/>
    <n v="44143.963444724701"/>
    <n v="0.15865582111832299"/>
    <n v="1.0077528424561301E-4"/>
    <n v="4.7625885636110299"/>
    <n v="4.7625885586894903"/>
    <n v="4.7625901408658802"/>
    <n v="1.8732347175610099E-2"/>
    <n v="0.347006293188315"/>
    <n v="3.7182945752438898E-2"/>
    <n v="12834.9772178398"/>
    <n v="521024.650744749"/>
    <n v="9"/>
    <x v="58"/>
    <n v="3.1902859718017602"/>
    <n v="13.22405"/>
    <x v="6"/>
    <x v="5"/>
  </r>
  <r>
    <x v="115"/>
    <x v="16"/>
    <s v="CA_TIDC"/>
    <s v="CA"/>
    <s v="Thermal"/>
    <s v="CombustionTurbine Gas"/>
    <n v="54"/>
    <n v="20.769229888916001"/>
    <s v="NG_Cal_PG&amp;E LT"/>
    <d v="2012-07-13T00:00:00"/>
    <d v="2050-12-31T00:00:00"/>
    <n v="133.52277695931801"/>
    <n v="8.4855442126618996"/>
    <n v="3.8540646376328702"/>
    <n v="49.941588785046697"/>
    <n v="51.153973509933799"/>
    <n v="188329.875341415"/>
    <n v="0"/>
    <n v="0"/>
    <n v="0.39812674475946502"/>
    <n v="28.374781996801399"/>
    <n v="25.146329026534101"/>
    <n v="-3.2284529432373001"/>
    <n v="8592"/>
    <n v="577"/>
    <n v="4974"/>
    <n v="0"/>
    <n v="0"/>
    <n v="8.4748441658569401E-2"/>
    <n v="15.3352739325562"/>
    <n v="0"/>
    <n v="105.577346356067"/>
    <n v="15.273782424198799"/>
    <n v="3.6130116042519802"/>
    <n v="-11.9346370697021"/>
    <n v="1862.9140625"/>
    <n v="65.1256977937892"/>
    <n v="1.9014784148063699"/>
    <n v="0"/>
    <n v="188329.875341415"/>
    <n v="0"/>
    <n v="0.57044355042092498"/>
    <n v="76.059134763240806"/>
    <n v="111236.48557861301"/>
    <n v="0"/>
    <n v="0"/>
    <n v="12198.8602558899"/>
    <n v="7087.4921701066196"/>
    <n v="16134.770495906499"/>
    <n v="12386.138782599901"/>
    <n v="1435.7688780277999"/>
    <n v="50467.593646217101"/>
    <n v="68.991563600709796"/>
    <n v="47.798254582190303"/>
    <n v="72.654054049203495"/>
    <n v="3.1824214840017198E-2"/>
    <n v="64.513264085483598"/>
    <n v="151635.99879695999"/>
    <n v="315865.429420612"/>
    <n v="329212.90617892501"/>
    <n v="442.85350915731402"/>
    <n v="1394112.8644864999"/>
    <n v="3295"/>
    <x v="59"/>
    <n v="4.0517800339965797"/>
    <n v="27.337599999999998"/>
    <x v="18"/>
    <x v="5"/>
  </r>
  <r>
    <x v="116"/>
    <x v="7"/>
    <s v="CA_LDWP"/>
    <s v="CA"/>
    <s v="Thermal"/>
    <s v="CombustionTurbine Gas"/>
    <n v="44"/>
    <n v="33.478260040283203"/>
    <s v="NG_Cal_SoCalGas"/>
    <d v="2001-08-17T00:00:00"/>
    <d v="2050-12-31T00:00:00"/>
    <n v="121.52045578002"/>
    <n v="-5.9053441242004796"/>
    <n v="-4.2608669628926199"/>
    <n v="40.795950155763201"/>
    <n v="41.474613686534198"/>
    <n v="121649.006256104"/>
    <n v="0"/>
    <n v="0"/>
    <n v="0.31561074682385798"/>
    <n v="16.893986128002201"/>
    <n v="14.7828436452637"/>
    <n v="-2.1111424923095701"/>
    <n v="8592"/>
    <n v="582"/>
    <n v="3409"/>
    <n v="0"/>
    <n v="0"/>
    <n v="5.4742051365077801E-2"/>
    <n v="8.4626944396667501"/>
    <n v="0"/>
    <n v="87.516733852321195"/>
    <n v="4.0215006536064903"/>
    <n v="-3.19531917960725"/>
    <n v="-11.3109378814697"/>
    <n v="1990.63806152344"/>
    <n v="68.369347831689197"/>
    <n v="1.2101800175628701"/>
    <n v="0"/>
    <n v="121649.006256104"/>
    <n v="0"/>
    <n v="0.36305402744188903"/>
    <n v="48.407201125145001"/>
    <n v="70795.531483154293"/>
    <n v="0"/>
    <n v="0"/>
    <n v="7763.8623103027303"/>
    <n v="76.521763801574707"/>
    <n v="0"/>
    <n v="2142.0154876541301"/>
    <n v="5568.9824156537697"/>
    <n v="13826.3869135529"/>
    <n v="0.51018113010031196"/>
    <n v="2.0310216756485401E-4"/>
    <n v="10.975790943057399"/>
    <n v="5.16794962473507"/>
    <n v="5.9579308528264496"/>
    <n v="4.3263874482363497E-2"/>
    <n v="0"/>
    <n v="9704.7939422556301"/>
    <n v="85214.3044094121"/>
    <n v="158642.97029274501"/>
    <n v="989"/>
    <x v="59"/>
    <n v="3.5053949394531299"/>
    <n v="15.03641"/>
    <x v="5"/>
    <x v="5"/>
  </r>
  <r>
    <x v="117"/>
    <x v="6"/>
    <s v="RM_PSCO"/>
    <s v="CO"/>
    <s v="Thermal"/>
    <s v="ICE"/>
    <n v="10"/>
    <n v="1"/>
    <s v="Oil_DistillateFuel_2"/>
    <d v="2001-12-01T00:00:00"/>
    <d v="2050-12-31T00:00:00"/>
    <n v="587.23839891981504"/>
    <n v="354.17665284599599"/>
    <n v="19.386220451619501"/>
    <n v="9.7215732087227398"/>
    <n v="9.7875275938189805"/>
    <n v="7074"/>
    <n v="0"/>
    <n v="0"/>
    <n v="8.0753424656612394E-2"/>
    <n v="2.4620453471169501"/>
    <n v="4.1541278740997303"/>
    <n v="1.69208252516174"/>
    <n v="8592"/>
    <n v="220"/>
    <n v="2105"/>
    <n v="0"/>
    <n v="0"/>
    <n v="0"/>
    <n v="2.4260096073303199"/>
    <n v="0"/>
    <n v="138.67150032751599"/>
    <n v="48.640567096730798"/>
    <n v="3.3403809458018299"/>
    <n v="-25.035505294799801"/>
    <n v="2508.38720703125"/>
    <n v="210.42419896452699"/>
    <n v="9.23785527111292E-2"/>
    <n v="0"/>
    <n v="7074"/>
    <n v="0"/>
    <n v="0.26743590270564899"/>
    <n v="8.1586984561607192"/>
    <n v="7219.38399047851"/>
    <n v="0"/>
    <n v="0"/>
    <n v="0"/>
    <n v="200.00000518560401"/>
    <n v="1552.0000001788101"/>
    <n v="8"/>
    <n v="16"/>
    <n v="13951.999935984601"/>
    <n v="0.42134576625728198"/>
    <n v="5.5066374322562998E-2"/>
    <n v="119.345394117699"/>
    <n v="43.239627551675099"/>
    <n v="76.105768045121707"/>
    <n v="0.132665602806044"/>
    <n v="0.97857999395116602"/>
    <n v="760.37945556640602"/>
    <n v="4000"/>
    <n v="2908504.5945155602"/>
    <n v="0"/>
    <x v="60"/>
    <n v="2.2714974975585902E-3"/>
    <n v="7.0673940000000002"/>
    <x v="4"/>
    <x v="4"/>
  </r>
  <r>
    <x v="118"/>
    <x v="7"/>
    <s v="CA_LDWP"/>
    <s v="CA"/>
    <s v="Thermal"/>
    <s v="CombustionTurbine Gas"/>
    <n v="99.199996948242202"/>
    <n v="50.572551727294901"/>
    <s v="NG_Cal_SoCalGas"/>
    <d v="2013-06-12T00:00:00"/>
    <d v="2050-12-31T00:00:00"/>
    <n v="115.263346463944"/>
    <n v="-2.4849756904689499"/>
    <n v="-5.7659724725289498"/>
    <n v="92.053579722609499"/>
    <n v="92.493595388551398"/>
    <n v="344882.08733367902"/>
    <n v="0"/>
    <n v="0"/>
    <n v="0.39687603331575799"/>
    <n v="45.6412957613258"/>
    <n v="39.752264461059603"/>
    <n v="-5.8890312868652304"/>
    <n v="8592"/>
    <n v="615"/>
    <n v="4836"/>
    <n v="0"/>
    <n v="0"/>
    <n v="0.15519693518883901"/>
    <n v="22.981997428222702"/>
    <n v="0"/>
    <n v="86.649566984390106"/>
    <n v="4.1588701564169304"/>
    <n v="-4.19985549944042"/>
    <n v="-11.529314994811999"/>
    <n v="1935.64880371094"/>
    <n v="66.489007692973601"/>
    <n v="3.2913691170959498"/>
    <n v="0"/>
    <n v="344882.08733367902"/>
    <n v="0"/>
    <n v="0.98741080150008198"/>
    <n v="131.65475975322701"/>
    <n v="192545.09139208999"/>
    <n v="0"/>
    <n v="0"/>
    <n v="21115.649007751501"/>
    <n v="0"/>
    <n v="4.0971603393554696"/>
    <n v="2418.9664268046599"/>
    <n v="25826.5063907802"/>
    <n v="55500.710538804502"/>
    <n v="0.51018113010031196"/>
    <n v="2.0310216756485401E-4"/>
    <n v="10.975790943057399"/>
    <n v="5.16794962473507"/>
    <n v="5.9579308528264496"/>
    <n v="0"/>
    <n v="2.3423465900123102E-3"/>
    <n v="3336.0772170924201"/>
    <n v="337101.689333416"/>
    <n v="322845.45731404098"/>
    <n v="72"/>
    <x v="60"/>
    <n v="9.1842362756347704"/>
    <n v="40.415550000000003"/>
    <x v="10"/>
    <x v="7"/>
  </r>
  <r>
    <x v="119"/>
    <x v="9"/>
    <s v="CA_CISO"/>
    <s v="CA"/>
    <s v="Thermal"/>
    <s v="CombustionTurbine Gas"/>
    <n v="49.900001525878899"/>
    <n v="25.947999954223601"/>
    <s v="NG_Cal_PG&amp;E LT"/>
    <d v="2012-10-01T00:00:00"/>
    <d v="2050-12-31T00:00:00"/>
    <n v="142.362964734836"/>
    <n v="-1.77578930401716"/>
    <n v="3.1036324747628101"/>
    <n v="46.441200797060198"/>
    <n v="46.815674720747303"/>
    <n v="115579.791269302"/>
    <n v="0"/>
    <n v="0"/>
    <n v="0.264409613141246"/>
    <n v="17.533627211135901"/>
    <n v="16.454282898315402"/>
    <n v="-1.07934431567383"/>
    <n v="8592"/>
    <n v="580"/>
    <n v="3344"/>
    <n v="0"/>
    <n v="0"/>
    <n v="5.20109046933677E-2"/>
    <n v="9.3522516491699204"/>
    <n v="0"/>
    <n v="96.430177535321803"/>
    <n v="7.3086021070320202"/>
    <n v="2.4310231132704598"/>
    <n v="-25.9965934753418"/>
    <n v="1844.43737792969"/>
    <n v="67.472618597921496"/>
    <n v="1.1596400246048"/>
    <n v="0"/>
    <n v="115579.791269302"/>
    <n v="0"/>
    <n v="0.34789202712290002"/>
    <n v="46.385598373889898"/>
    <n v="67838.941309570306"/>
    <n v="0"/>
    <n v="0"/>
    <n v="7439.6251295776401"/>
    <n v="47.903997659683199"/>
    <n v="819.58241224288895"/>
    <n v="47.904003143310497"/>
    <n v="1052.9998209476501"/>
    <n v="46286.778328537897"/>
    <n v="0.15865582111832299"/>
    <n v="1.0077528424561301E-4"/>
    <n v="4.7625885636110299"/>
    <n v="4.7625885586894903"/>
    <n v="4.7625901408658802"/>
    <n v="1.65795746449828E-2"/>
    <n v="0.16103512007976001"/>
    <n v="443.00462381914298"/>
    <n v="12218.091845920901"/>
    <n v="375712.568402773"/>
    <n v="6"/>
    <x v="60"/>
    <n v="2.99014426513672"/>
    <n v="16.842659999999999"/>
    <x v="15"/>
    <x v="5"/>
  </r>
  <r>
    <x v="120"/>
    <x v="9"/>
    <s v="CA_CISO"/>
    <s v="CA"/>
    <s v="Thermal"/>
    <s v="CombustionTurbine Gas"/>
    <n v="47.799999237060497"/>
    <n v="28.680000305175799"/>
    <s v="NG_Cal_PG&amp;E LT"/>
    <d v="2002-07-01T00:00:00"/>
    <d v="2050-12-31T00:00:00"/>
    <n v="157.375656446986"/>
    <n v="10.9206105044853"/>
    <n v="2.6240106146626898"/>
    <n v="44.226171047888101"/>
    <n v="45.1356540957824"/>
    <n v="89528.873832702593"/>
    <n v="0"/>
    <n v="0"/>
    <n v="0.213811515152033"/>
    <n v="14.314765914024401"/>
    <n v="14.0896665402451"/>
    <n v="-0.225099396728516"/>
    <n v="8592"/>
    <n v="586"/>
    <n v="2647"/>
    <n v="0"/>
    <n v="0"/>
    <n v="4.0287992157449E-2"/>
    <n v="7.5677795375976604"/>
    <n v="0"/>
    <n v="89.873766410901894"/>
    <n v="2.8995777206064801"/>
    <n v="0.28363625663685799"/>
    <n v="-25.557249069213899"/>
    <n v="2161.60522460938"/>
    <n v="87.313891913232297"/>
    <n v="0.94316485074234002"/>
    <n v="0"/>
    <n v="89528.873832702593"/>
    <n v="0"/>
    <n v="0.28294946689158701"/>
    <n v="37.726592274427396"/>
    <n v="55175.142429687497"/>
    <n v="0"/>
    <n v="0"/>
    <n v="6050.83702526856"/>
    <n v="-2.4437904357910199E-6"/>
    <n v="1296.6270046234099"/>
    <n v="0"/>
    <n v="1686.18470424414"/>
    <n v="35311.551258742802"/>
    <n v="0.15865582111832299"/>
    <n v="1.0077528424561301E-4"/>
    <n v="4.7625885636110299"/>
    <n v="4.7625885586894903"/>
    <n v="4.7625901408658802"/>
    <n v="-1.77663564415731E-10"/>
    <n v="0.137697621830739"/>
    <n v="0"/>
    <n v="20557.616700230101"/>
    <n v="64840.873566854301"/>
    <n v="15"/>
    <x v="61"/>
    <n v="2.62698976599121"/>
    <n v="14.17507"/>
    <x v="6"/>
    <x v="5"/>
  </r>
  <r>
    <x v="121"/>
    <x v="12"/>
    <s v="CA_CISO"/>
    <s v="CA"/>
    <s v="Thermal"/>
    <s v="CombustionTurbine Gas"/>
    <n v="105.5"/>
    <n v="52.75"/>
    <s v="NG_Cal_SDG&amp;E"/>
    <d v="2018-11-20T00:00:00"/>
    <d v="2050-12-31T00:00:00"/>
    <n v="112.704550551903"/>
    <n v="-12.5907116865679"/>
    <n v="-7.1041252624856801"/>
    <n v="97.673766301057"/>
    <n v="99.211913355138904"/>
    <n v="250622.08749771101"/>
    <n v="0"/>
    <n v="0"/>
    <n v="0.271183217145537"/>
    <n v="33.568157842615101"/>
    <n v="28.246250620697001"/>
    <n v="-5.3219071923828096"/>
    <n v="8400"/>
    <n v="597"/>
    <n v="3639"/>
    <n v="0"/>
    <n v="0"/>
    <n v="0.112779936386322"/>
    <n v="16.674622538818401"/>
    <n v="0"/>
    <n v="67.871682577386295"/>
    <n v="-13.2581700318235"/>
    <n v="-5.5606997612112101"/>
    <n v="-25.9353637695313"/>
    <n v="1941.75732421875"/>
    <n v="69.951726299111399"/>
    <n v="2.3893739591674801"/>
    <n v="0"/>
    <n v="250622.080364227"/>
    <n v="0"/>
    <n v="0.716812225237489"/>
    <n v="95.574954693794197"/>
    <n v="139778.37574072299"/>
    <n v="0"/>
    <n v="0"/>
    <n v="15328.934912475601"/>
    <n v="0"/>
    <n v="0"/>
    <n v="0"/>
    <n v="862.45721745491005"/>
    <n v="59349.006966233297"/>
    <n v="0.15865582111832299"/>
    <n v="1.0077528424561301E-4"/>
    <n v="4.7625885636110299"/>
    <n v="4.7625885586894903"/>
    <n v="4.7625901408658802"/>
    <n v="0"/>
    <n v="0"/>
    <n v="0"/>
    <n v="2609.7320089567502"/>
    <n v="229887.570229951"/>
    <n v="19"/>
    <x v="62"/>
    <n v="8.29595876953125"/>
    <n v="28.478750000000002"/>
    <x v="19"/>
    <x v="7"/>
  </r>
  <r>
    <x v="122"/>
    <x v="13"/>
    <s v="CA_CISO"/>
    <s v="CA"/>
    <s v="Thermal"/>
    <s v="CombustionTurbine Gas"/>
    <n v="42.420021057128899"/>
    <n v="17.353639602661101"/>
    <s v="NG_Cal_SoCalGas"/>
    <d v="2004-01-08T00:00:00"/>
    <d v="2050-12-31T00:00:00"/>
    <n v="118.932777653675"/>
    <n v="-6.1407599532854498"/>
    <n v="-3.6673385792595599"/>
    <n v="39.826574445884901"/>
    <n v="39.341515537918802"/>
    <n v="110406.99775505099"/>
    <n v="0"/>
    <n v="0"/>
    <n v="0.29711305281282202"/>
    <n v="15.496894232604999"/>
    <n v="13.131011891449001"/>
    <n v="-2.3658823489379901"/>
    <n v="8592"/>
    <n v="577"/>
    <n v="3857"/>
    <n v="0"/>
    <n v="0"/>
    <n v="4.9683147673618602E-2"/>
    <n v="7.7577912800903297"/>
    <n v="0"/>
    <n v="74.190465585006706"/>
    <n v="-8.9232854043914998"/>
    <n v="-3.5768013526446398"/>
    <n v="-25.5304069519043"/>
    <n v="1990.0849609375"/>
    <n v="71.973506352564101"/>
    <n v="1.1073590181236299"/>
    <n v="0"/>
    <n v="110406.99775505099"/>
    <n v="0"/>
    <n v="0.33220771644078201"/>
    <n v="44.294358425140402"/>
    <n v="64780.503096679699"/>
    <n v="0"/>
    <n v="0"/>
    <n v="7104.2184722595202"/>
    <n v="25.066370487213099"/>
    <n v="50.132740020752003"/>
    <n v="50.132740020752003"/>
    <n v="2105.57507610321"/>
    <n v="19195.922842741002"/>
    <n v="0.15865582111832299"/>
    <n v="1.0077528424561301E-4"/>
    <n v="4.7625885636110299"/>
    <n v="4.7625885586894903"/>
    <n v="4.7625901408658802"/>
    <n v="8.9136009792566296E-3"/>
    <n v="1.69749455526471E-2"/>
    <n v="465.57019042968801"/>
    <n v="5814.0275418018"/>
    <n v="41164.4261713702"/>
    <n v="8"/>
    <x v="62"/>
    <n v="3.6708869953613301"/>
    <n v="13.178459999999999"/>
    <x v="6"/>
    <x v="5"/>
  </r>
  <r>
    <x v="123"/>
    <x v="12"/>
    <s v="CA_CISO"/>
    <s v="CA"/>
    <s v="Thermal"/>
    <s v="CombustionTurbine Gas"/>
    <n v="105.5"/>
    <n v="52.75"/>
    <s v="NG_Cal_SDG&amp;E"/>
    <d v="2018-11-20T00:00:00"/>
    <d v="2050-12-31T00:00:00"/>
    <n v="111.13942260677101"/>
    <n v="-12.575855668749"/>
    <n v="-7.1034612359620901"/>
    <n v="97.221858234048995"/>
    <n v="99.532139601296905"/>
    <n v="240717.826038361"/>
    <n v="0"/>
    <n v="0"/>
    <n v="0.26046640637752499"/>
    <n v="32.264592095666899"/>
    <n v="26.753241106048598"/>
    <n v="-5.5113509584960898"/>
    <n v="8400"/>
    <n v="608"/>
    <n v="3548"/>
    <n v="0"/>
    <n v="0"/>
    <n v="0.108323018847682"/>
    <n v="15.998037411132801"/>
    <n v="0"/>
    <n v="67.899986534126796"/>
    <n v="-13.253567326666101"/>
    <n v="-5.5369985150899002"/>
    <n v="-25.9353637695313"/>
    <n v="1943.19311523438"/>
    <n v="70.028103752844899"/>
    <n v="2.29372173846436"/>
    <n v="0"/>
    <n v="240717.81965255699"/>
    <n v="0"/>
    <n v="0.68811654424667401"/>
    <n v="91.748864583492306"/>
    <n v="134182.722239258"/>
    <n v="0"/>
    <n v="0"/>
    <n v="14715.282003112799"/>
    <n v="0"/>
    <n v="0"/>
    <n v="0"/>
    <n v="1255.05566596985"/>
    <n v="59866.797528982199"/>
    <n v="0.15865582111832299"/>
    <n v="1.0077528424561301E-4"/>
    <n v="4.7625885636110299"/>
    <n v="4.7625885586894903"/>
    <n v="4.7625901408658802"/>
    <n v="0"/>
    <n v="0"/>
    <n v="0"/>
    <n v="4531.6173181593604"/>
    <n v="233668.86896209701"/>
    <n v="21"/>
    <x v="63"/>
    <n v="8.3768030795898394"/>
    <n v="26.991440000000001"/>
    <x v="19"/>
    <x v="7"/>
  </r>
  <r>
    <x v="124"/>
    <x v="8"/>
    <s v="CA_CISO"/>
    <s v="CA"/>
    <s v="Thermal"/>
    <s v="CombustionTurbine Gas"/>
    <n v="38"/>
    <n v="15.833330154418899"/>
    <s v="NG_Cal_PG&amp;E LT"/>
    <d v="2002-01-29T00:00:00"/>
    <d v="2050-12-31T00:00:00"/>
    <n v="121.148333166146"/>
    <n v="7.1128065777946601"/>
    <n v="4.1015549749004103"/>
    <n v="35.4178348909657"/>
    <n v="35.630242825607098"/>
    <n v="193996.60518646199"/>
    <n v="0"/>
    <n v="0"/>
    <n v="0.58278239962112399"/>
    <n v="25.761819457872399"/>
    <n v="23.502366415741001"/>
    <n v="-2.2594530402832"/>
    <n v="8592"/>
    <n v="575"/>
    <n v="5279"/>
    <n v="0"/>
    <n v="0"/>
    <n v="8.7298470021288294E-2"/>
    <n v="13.9865608116455"/>
    <n v="0"/>
    <n v="100.127241621097"/>
    <n v="10.2751432216594"/>
    <n v="3.1615460940461899"/>
    <n v="-26.258895874023398"/>
    <n v="1904.52014160156"/>
    <n v="66.842458201604103"/>
    <n v="1.7383211629867601"/>
    <n v="0"/>
    <n v="193996.60518646199"/>
    <n v="0"/>
    <n v="0.52149638512730601"/>
    <n v="69.532842813014994"/>
    <n v="101691.78694628899"/>
    <n v="0"/>
    <n v="0"/>
    <n v="11152.131113952601"/>
    <n v="44.333343982696498"/>
    <n v="576.33341646194503"/>
    <n v="22.166668415069601"/>
    <n v="94.172584533691406"/>
    <n v="1723.4931063652"/>
    <n v="0.15865582111832299"/>
    <n v="1.0077528424561301E-4"/>
    <n v="4.7625885636110299"/>
    <n v="4.7625885586894903"/>
    <n v="4.7625901408658802"/>
    <n v="1.5474553309739601E-2"/>
    <n v="0.20041710667456999"/>
    <n v="832.90196093679003"/>
    <n v="154.511043321621"/>
    <n v="5710.1914585532504"/>
    <n v="4"/>
    <x v="63"/>
    <n v="4.1490524311523398"/>
    <n v="23.509060000000002"/>
    <x v="6"/>
    <x v="5"/>
  </r>
  <r>
    <x v="125"/>
    <x v="9"/>
    <s v="CA_CISO"/>
    <s v="CA"/>
    <s v="Thermal"/>
    <s v="CombustionTurbine Gas"/>
    <n v="49.900001525878899"/>
    <n v="39.919998168945298"/>
    <s v="NG_Cal_PG&amp;E LT"/>
    <d v="1996-01-01T00:00:00"/>
    <d v="2050-12-31T00:00:00"/>
    <n v="135.184790815414"/>
    <n v="9.0053348338663797E-2"/>
    <n v="5.4087689943885504"/>
    <n v="46.606364684684301"/>
    <n v="46.609131416211298"/>
    <n v="154200.06090164199"/>
    <n v="0"/>
    <n v="0"/>
    <n v="0.35276047065398802"/>
    <n v="22.495501143432602"/>
    <n v="20.845504093261699"/>
    <n v="-1.64999706274414"/>
    <n v="8592"/>
    <n v="578"/>
    <n v="3498"/>
    <n v="0"/>
    <n v="0"/>
    <n v="6.93900255675311E-2"/>
    <n v="12.0878208215942"/>
    <n v="0"/>
    <n v="98.122705113259002"/>
    <n v="7.43973537570165"/>
    <n v="3.9924173748587601"/>
    <n v="-26.479419708251999"/>
    <n v="1892.13659667969"/>
    <n v="68.449694888740595"/>
    <n v="1.5038666773261999"/>
    <n v="0"/>
    <n v="154200.06090164199"/>
    <n v="0"/>
    <n v="0.45116002280172002"/>
    <n v="60.154665164351499"/>
    <n v="87976.199230957005"/>
    <n v="0"/>
    <n v="0"/>
    <n v="9647.9976791076697"/>
    <n v="0"/>
    <n v="0"/>
    <n v="69.859996795654297"/>
    <n v="1114.25459009409"/>
    <n v="9123.5900900960005"/>
    <n v="0.15865582111832299"/>
    <n v="1.0077528424561301E-4"/>
    <n v="4.7625885636110299"/>
    <n v="4.7625885586894903"/>
    <n v="4.7625901408658802"/>
    <n v="0"/>
    <n v="0"/>
    <n v="247.63091796310599"/>
    <n v="11422.338600045399"/>
    <n v="149232.26214953899"/>
    <n v="5"/>
    <x v="63"/>
    <n v="3.9602837985839798"/>
    <n v="21.006409999999999"/>
    <x v="20"/>
    <x v="9"/>
  </r>
  <r>
    <x v="126"/>
    <x v="17"/>
    <s v="SW_PNM"/>
    <s v="NM"/>
    <s v="Thermal"/>
    <s v="CombustionTurbine Gas"/>
    <n v="40"/>
    <n v="21.739130020141602"/>
    <s v="NG_New Mexico_South"/>
    <d v="2003-06-01T00:00:00"/>
    <d v="2051-12-31T00:00:00"/>
    <n v="64.297651288955294"/>
    <n v="-38.001113351217597"/>
    <n v="-6.4338190586559501"/>
    <n v="37.1261682242991"/>
    <n v="35.8278145695364"/>
    <n v="128433.992385864"/>
    <n v="0"/>
    <n v="0"/>
    <n v="0.36653536639696799"/>
    <n v="7.7932641079244602"/>
    <n v="8.2580045614995896"/>
    <n v="0.46474046686553999"/>
    <n v="8592"/>
    <n v="747"/>
    <n v="5401"/>
    <n v="0"/>
    <n v="0"/>
    <n v="5.7795295042586799E-2"/>
    <n v="7.1828038495788604"/>
    <n v="0"/>
    <n v="44.471453867478502"/>
    <n v="-36.351658645742198"/>
    <n v="-5.8674398364711999"/>
    <n v="-28.6462802886963"/>
    <n v="1861.19641113281"/>
    <n v="65.334667753274204"/>
    <n v="1.3142870919723499"/>
    <n v="0"/>
    <n v="128433.992385864"/>
    <n v="0"/>
    <n v="0.39428615991398702"/>
    <n v="52.5714811872244"/>
    <n v="76885.795650756801"/>
    <n v="0"/>
    <n v="0"/>
    <n v="0"/>
    <n v="981.871438026428"/>
    <n v="2501.9570234417902"/>
    <n v="229.565221786499"/>
    <n v="0"/>
    <n v="77477.864751189903"/>
    <n v="0.89269231355136103"/>
    <n v="2.9890726678125298E-3"/>
    <n v="22.2939250891936"/>
    <n v="5.16794962473507"/>
    <n v="17.1082450557093"/>
    <n v="4603.1971189391297"/>
    <n v="15.6866651078453"/>
    <n v="40819.750244140603"/>
    <n v="0"/>
    <n v="1931775.1819652501"/>
    <n v="865"/>
    <x v="64"/>
    <n v="0.96711373437500003"/>
    <n v="10.23522"/>
    <x v="6"/>
    <x v="5"/>
  </r>
  <r>
    <x v="127"/>
    <x v="12"/>
    <s v="CA_CISO"/>
    <s v="CA"/>
    <s v="Thermal"/>
    <s v="CombustionTurbine Gas"/>
    <n v="105.5"/>
    <n v="52.75"/>
    <s v="NG_Cal_SDG&amp;E"/>
    <d v="2018-11-19T00:00:00"/>
    <d v="2050-12-31T00:00:00"/>
    <n v="112.041841555373"/>
    <n v="-12.648334475732"/>
    <n v="-7.0675878575084701"/>
    <n v="98.680288813938603"/>
    <n v="97.639893601272306"/>
    <n v="247589.54116439799"/>
    <n v="0"/>
    <n v="0"/>
    <n v="0.26790187957859901"/>
    <n v="33.031598070102703"/>
    <n v="27.740389037689202"/>
    <n v="-5.2912090017089897"/>
    <n v="8400"/>
    <n v="602"/>
    <n v="3604"/>
    <n v="0"/>
    <n v="0"/>
    <n v="0.11141529057248201"/>
    <n v="16.399655728454601"/>
    <n v="0"/>
    <n v="67.873606740026702"/>
    <n v="-13.255956097231699"/>
    <n v="-5.56098952176594"/>
    <n v="-25.9353637695313"/>
    <n v="1941.72473144531"/>
    <n v="69.962069213370498"/>
    <n v="2.3506088644561798"/>
    <n v="0"/>
    <n v="247589.53417587301"/>
    <n v="0"/>
    <n v="0.70518269608914896"/>
    <n v="94.024350985050205"/>
    <n v="137510.61774609401"/>
    <n v="0"/>
    <n v="0"/>
    <n v="15080.2389783936"/>
    <n v="0"/>
    <n v="0"/>
    <n v="0"/>
    <n v="1015.7713937759401"/>
    <n v="58980.626459121697"/>
    <n v="0.15865582111832299"/>
    <n v="1.0077528424561301E-4"/>
    <n v="4.7625885636110299"/>
    <n v="4.7625885586894903"/>
    <n v="4.7625901408658802"/>
    <n v="0"/>
    <n v="0"/>
    <n v="0"/>
    <n v="14270.5119572984"/>
    <n v="228597.303217526"/>
    <n v="23"/>
    <x v="65"/>
    <n v="8.2407792519531196"/>
    <n v="27.983260000000001"/>
    <x v="19"/>
    <x v="7"/>
  </r>
  <r>
    <x v="128"/>
    <x v="17"/>
    <s v="SW_PNM"/>
    <s v="NM"/>
    <s v="Thermal"/>
    <s v="CombustionTurbine Gas"/>
    <n v="40"/>
    <n v="14.883720397949199"/>
    <s v="NG_New Mexico_South"/>
    <d v="2002-07-01T00:00:00"/>
    <d v="2042-12-01T00:00:00"/>
    <n v="70.703078460242395"/>
    <n v="-38.250253823074097"/>
    <n v="-6.52999796297002"/>
    <n v="37.3753894080997"/>
    <n v="37.373068432671097"/>
    <n v="103657.386760712"/>
    <n v="0"/>
    <n v="0"/>
    <n v="0.29582587545780797"/>
    <n v="7.0846830202445998"/>
    <n v="7.3288968801660497"/>
    <n v="0.244213858749389"/>
    <n v="8592"/>
    <n v="575"/>
    <n v="5281"/>
    <n v="0"/>
    <n v="0"/>
    <n v="4.6645822806627803E-2"/>
    <n v="6.4904887310485799"/>
    <n v="0"/>
    <n v="44.613492978749001"/>
    <n v="-36.339625153409102"/>
    <n v="-5.73743417945653"/>
    <n v="-28.6328735351563"/>
    <n v="1865.01782226563"/>
    <n v="65.492363719785999"/>
    <n v="1.18418184940338"/>
    <n v="0"/>
    <n v="103657.386760712"/>
    <n v="0"/>
    <n v="0.35525457017310003"/>
    <n v="47.367273217439703"/>
    <n v="69274.637128418006"/>
    <n v="0"/>
    <n v="0"/>
    <n v="0"/>
    <n v="1615.89946137369"/>
    <n v="6096.7103511691103"/>
    <n v="478.39077782630898"/>
    <n v="0"/>
    <n v="98427.236097633795"/>
    <n v="0.89269231355136103"/>
    <n v="2.9890726678125298E-3"/>
    <n v="22.2939250891936"/>
    <n v="5.16794962473507"/>
    <n v="17.1082450557093"/>
    <n v="7568.4429976833098"/>
    <n v="27.683334934059499"/>
    <n v="50310.752838134802"/>
    <n v="0"/>
    <n v="2346015.2073757602"/>
    <n v="1185"/>
    <x v="65"/>
    <n v="0.88909491589355505"/>
    <n v="9.7328189999999992"/>
    <x v="6"/>
    <x v="5"/>
  </r>
  <r>
    <x v="129"/>
    <x v="9"/>
    <s v="CA_CISO"/>
    <s v="CA"/>
    <s v="Thermal"/>
    <s v="CombustionTurbine Gas"/>
    <n v="48.299999237060497"/>
    <n v="28.9799995422363"/>
    <s v="NG_Cal_PG&amp;E LT"/>
    <d v="2002-07-01T00:00:00"/>
    <d v="2050-12-31T00:00:00"/>
    <n v="158.62288340694201"/>
    <n v="14.8074768607925"/>
    <n v="2.78989518864904"/>
    <n v="45.337674517497803"/>
    <n v="44.8214396893583"/>
    <n v="92659.759630203203"/>
    <n v="0"/>
    <n v="0"/>
    <n v="0.21899789437596001"/>
    <n v="14.777144356567399"/>
    <n v="14.697959505321499"/>
    <n v="-7.9184823730468895E-2"/>
    <n v="8592"/>
    <n v="576"/>
    <n v="2687"/>
    <n v="0"/>
    <n v="0"/>
    <n v="4.16968907290012E-2"/>
    <n v="7.8150638572998004"/>
    <n v="0"/>
    <n v="89.873159890145601"/>
    <n v="2.8989633138299"/>
    <n v="0.28364417568064099"/>
    <n v="-25.557249069213899"/>
    <n v="2161.60473632813"/>
    <n v="87.309663637769106"/>
    <n v="0.97666958031463602"/>
    <n v="0"/>
    <n v="92659.759630203203"/>
    <n v="0"/>
    <n v="0.29300089167430998"/>
    <n v="39.066782575607299"/>
    <n v="57135.168464355498"/>
    <n v="0"/>
    <n v="0"/>
    <n v="6265.7852062683096"/>
    <n v="0"/>
    <n v="1353.85200166702"/>
    <n v="0"/>
    <n v="1314.30011934042"/>
    <n v="35751.067938446999"/>
    <n v="0.15865582111832299"/>
    <n v="1.0077528424561301E-4"/>
    <n v="4.7625885636110299"/>
    <n v="4.7625885586894903"/>
    <n v="4.7625901408658802"/>
    <n v="0"/>
    <n v="0.14206411852501299"/>
    <n v="0"/>
    <n v="9688.9557316970804"/>
    <n v="76024.170119906295"/>
    <n v="28"/>
    <x v="66"/>
    <n v="2.5808382429199201"/>
    <n v="14.783670000000001"/>
    <x v="6"/>
    <x v="5"/>
  </r>
  <r>
    <x v="130"/>
    <x v="7"/>
    <s v="CA_LDWP"/>
    <s v="CA"/>
    <s v="Thermal"/>
    <s v="CombustionTurbine Gas"/>
    <n v="99.199996948242202"/>
    <n v="50.572551727294901"/>
    <s v="NG_Cal_SoCalGas"/>
    <d v="2013-06-12T00:00:00"/>
    <d v="2050-12-31T00:00:00"/>
    <n v="113.606370691037"/>
    <n v="-2.56692489510427"/>
    <n v="-5.8975315564865802"/>
    <n v="92.536445751368404"/>
    <n v="91.836641766377596"/>
    <n v="358810.38246917701"/>
    <n v="0"/>
    <n v="0"/>
    <n v="0.41290413894154998"/>
    <n v="46.398349623653402"/>
    <n v="40.763146255676297"/>
    <n v="-5.6352034155273403"/>
    <n v="8592"/>
    <n v="614"/>
    <n v="4674"/>
    <n v="0"/>
    <n v="0"/>
    <n v="0.161464667833777"/>
    <n v="23.412532036254898"/>
    <n v="0"/>
    <n v="86.657712789535594"/>
    <n v="4.16160643137699"/>
    <n v="-4.1944459856541503"/>
    <n v="-11.529314994811999"/>
    <n v="1936.37219238281"/>
    <n v="66.514473842894006"/>
    <n v="3.3447504901275602"/>
    <n v="0"/>
    <n v="358810.38246917701"/>
    <n v="0"/>
    <n v="1.0034252027161401"/>
    <n v="133.79001363086701"/>
    <n v="195667.90314648399"/>
    <n v="0"/>
    <n v="0"/>
    <n v="21458.115279541002"/>
    <n v="43.764705657958999"/>
    <n v="87.529411315917997"/>
    <n v="2316.8970513343802"/>
    <n v="17611.994878232501"/>
    <n v="38234.5971030742"/>
    <n v="0.51018113010031196"/>
    <n v="2.0310216756485401E-4"/>
    <n v="10.975790943057399"/>
    <n v="5.16794962473507"/>
    <n v="5.9579308528264496"/>
    <n v="2.5151576846838001E-2"/>
    <n v="5.9493741020560299E-2"/>
    <n v="24882.940878785899"/>
    <n v="181411.59812231199"/>
    <n v="299383.60262468801"/>
    <n v="2816"/>
    <x v="67"/>
    <n v="9.1689903391113301"/>
    <n v="41.268830000000001"/>
    <x v="10"/>
    <x v="7"/>
  </r>
  <r>
    <x v="131"/>
    <x v="9"/>
    <s v="CA_CISO"/>
    <s v="CA"/>
    <s v="Thermal"/>
    <s v="CombustionTurbine Gas"/>
    <n v="48"/>
    <n v="21"/>
    <s v="NG_Cal_PG&amp;E LT"/>
    <d v="1991-03-16T00:00:00"/>
    <d v="2050-12-31T00:00:00"/>
    <n v="136.14429925457799"/>
    <n v="-1.90532464253152"/>
    <n v="-2.9352766658163598"/>
    <n v="44.401869158878498"/>
    <n v="45.443708609271503"/>
    <n v="95513.808391571001"/>
    <n v="0"/>
    <n v="0"/>
    <n v="0.22715422467499999"/>
    <n v="14.059387454946499"/>
    <n v="13.003661639770501"/>
    <n v="-1.05572583935547"/>
    <n v="8592"/>
    <n v="578"/>
    <n v="3352"/>
    <n v="0"/>
    <n v="0"/>
    <n v="4.2981212637593601E-2"/>
    <n v="7.4328516791992199"/>
    <n v="0"/>
    <n v="80.658162150139106"/>
    <n v="-3.35241425755805"/>
    <n v="-2.67997594653774"/>
    <n v="-25.265611648559599"/>
    <n v="1991.74719238281"/>
    <n v="75.813473655326007"/>
    <n v="0.92498226374053905"/>
    <n v="0"/>
    <n v="95513.808391571001"/>
    <n v="0"/>
    <n v="0.27749468160979501"/>
    <n v="36.999289204835897"/>
    <n v="54111.4637114258"/>
    <n v="0"/>
    <n v="0"/>
    <n v="5934.1875871887196"/>
    <n v="-1.07288360595703E-6"/>
    <n v="1481.81970214844"/>
    <n v="0"/>
    <n v="1413.4567819833801"/>
    <n v="63049.839990139"/>
    <n v="0.15865582111832299"/>
    <n v="1.0077528424561301E-4"/>
    <n v="4.7625885636110299"/>
    <n v="4.7625885586894903"/>
    <n v="4.7625901408658802"/>
    <n v="-1.05142589079676E-10"/>
    <n v="0.18568927230080601"/>
    <n v="0"/>
    <n v="12937.4817634477"/>
    <n v="131329.65329109301"/>
    <n v="8"/>
    <x v="67"/>
    <n v="2.8074813101806599"/>
    <n v="13.147930000000001"/>
    <x v="21"/>
    <x v="5"/>
  </r>
  <r>
    <x v="132"/>
    <x v="13"/>
    <s v="CA_CISO"/>
    <s v="CA"/>
    <s v="Thermal"/>
    <s v="CombustionTurbine Gas"/>
    <n v="100"/>
    <n v="47.916671752929702"/>
    <s v="NG_Cal_SoCalGas"/>
    <d v="2013-05-06T00:00:00"/>
    <d v="2050-12-31T00:00:00"/>
    <n v="113.732576439599"/>
    <n v="-7.1766787413863096"/>
    <n v="-6.7361174186235697"/>
    <n v="93.126947040498393"/>
    <n v="92.742825607064006"/>
    <n v="222362.71421814"/>
    <n v="0"/>
    <n v="0"/>
    <n v="0.2538387148606"/>
    <n v="30.202257926467901"/>
    <n v="25.289885294555699"/>
    <n v="-4.9123726130371104"/>
    <n v="8592"/>
    <n v="616"/>
    <n v="3284"/>
    <n v="0"/>
    <n v="0"/>
    <n v="0.100063218747392"/>
    <n v="14.993857580322301"/>
    <n v="0"/>
    <n v="67.301564988650796"/>
    <n v="-13.164087949466101"/>
    <n v="-6.2248994061584701"/>
    <n v="-26.246120452880898"/>
    <n v="1958.37084960938"/>
    <n v="70.662936746057099"/>
    <n v="2.1435689268188498"/>
    <n v="0"/>
    <n v="222362.71421814"/>
    <n v="0"/>
    <n v="0.64307070325687499"/>
    <n v="85.742752733230603"/>
    <n v="125398.78190625001"/>
    <n v="0"/>
    <n v="0"/>
    <n v="13751.9825692749"/>
    <n v="0"/>
    <n v="0"/>
    <n v="0"/>
    <n v="1215.44433116913"/>
    <n v="43654.868509054199"/>
    <n v="0.15865582111832299"/>
    <n v="1.0077528424561301E-4"/>
    <n v="4.7625885636110299"/>
    <n v="4.7625885586894903"/>
    <n v="4.7625901408658802"/>
    <n v="0"/>
    <n v="0"/>
    <n v="0"/>
    <n v="5000.7444238940197"/>
    <n v="110747.302055715"/>
    <n v="19"/>
    <x v="67"/>
    <n v="7.6575604453124999"/>
    <n v="25.405629999999999"/>
    <x v="10"/>
    <x v="7"/>
  </r>
  <r>
    <x v="133"/>
    <x v="12"/>
    <s v="CA_CISO"/>
    <s v="CA"/>
    <s v="Thermal"/>
    <s v="CombustionTurbine Gas"/>
    <n v="105.5"/>
    <n v="52.75"/>
    <s v="NG_Cal_SDG&amp;E"/>
    <d v="2018-11-19T00:00:00"/>
    <d v="2050-12-31T00:00:00"/>
    <n v="115.607053479812"/>
    <n v="-12.6163733280292"/>
    <n v="-7.0006248091592198"/>
    <n v="97.036986752091195"/>
    <n v="100.027034708996"/>
    <n v="208805.68152236901"/>
    <n v="0"/>
    <n v="0"/>
    <n v="0.22593617760852699"/>
    <n v="28.988087780168499"/>
    <n v="24.139410516479501"/>
    <n v="-4.8486772712402297"/>
    <n v="8400"/>
    <n v="600"/>
    <n v="3177"/>
    <n v="0"/>
    <n v="0"/>
    <n v="9.3962554195908501E-2"/>
    <n v="14.3048933345947"/>
    <n v="0"/>
    <n v="67.896420658083798"/>
    <n v="-13.3109442149599"/>
    <n v="-5.4831874881388201"/>
    <n v="-25.9258213043213"/>
    <n v="1943.64709472656"/>
    <n v="70.002757465163995"/>
    <n v="2.0522047222442601"/>
    <n v="0"/>
    <n v="208805.676670074"/>
    <n v="0"/>
    <n v="0.61566145277768403"/>
    <n v="82.088186490058902"/>
    <n v="120053.974758789"/>
    <n v="0"/>
    <n v="0"/>
    <n v="13165.8387255249"/>
    <n v="0"/>
    <n v="0"/>
    <n v="0"/>
    <n v="1565.44164180756"/>
    <n v="57117.079568147703"/>
    <n v="0.15865582111832299"/>
    <n v="1.0077528424561301E-4"/>
    <n v="4.7625885636110299"/>
    <n v="4.7625885586894903"/>
    <n v="4.7625901408658802"/>
    <n v="0"/>
    <n v="0"/>
    <n v="0"/>
    <n v="12274.917716407699"/>
    <n v="256762.98351411099"/>
    <n v="18"/>
    <x v="68"/>
    <n v="7.7749989028320297"/>
    <n v="24.408449999999998"/>
    <x v="19"/>
    <x v="7"/>
  </r>
  <r>
    <x v="134"/>
    <x v="7"/>
    <s v="CA_LDWP"/>
    <s v="CA"/>
    <s v="Thermal"/>
    <s v="CombustionTurbine Gas"/>
    <n v="99.199996948242202"/>
    <n v="50.572551727294901"/>
    <s v="NG_Cal_SoCalGas"/>
    <d v="2013-06-19T00:00:00"/>
    <d v="2050-12-31T00:00:00"/>
    <n v="113.11134482395001"/>
    <n v="-0.69465737175160003"/>
    <n v="-5.5515616662871601"/>
    <n v="92.4978164690677"/>
    <n v="91.946134036739906"/>
    <n v="374248.84786987299"/>
    <n v="0"/>
    <n v="0"/>
    <n v="0.43067008601082302"/>
    <n v="47.546130293594402"/>
    <n v="42.331791413208002"/>
    <n v="-5.2143388945312497"/>
    <n v="8592"/>
    <n v="612"/>
    <n v="4986"/>
    <n v="0"/>
    <n v="0"/>
    <n v="0.16841197708004799"/>
    <n v="23.978252688026402"/>
    <n v="0"/>
    <n v="86.644907459353803"/>
    <n v="4.1622447253741202"/>
    <n v="-4.2078896047071197"/>
    <n v="-11.529314994811999"/>
    <n v="1935.65905761719"/>
    <n v="66.496459373886395"/>
    <n v="3.4345753537435502"/>
    <n v="0"/>
    <n v="374248.84786987299"/>
    <n v="0"/>
    <n v="1.0303726642516"/>
    <n v="137.38301311558499"/>
    <n v="200922.66125875901"/>
    <n v="0"/>
    <n v="0"/>
    <n v="22034.383911277801"/>
    <n v="6.0868000984191903"/>
    <n v="42.5406494140625"/>
    <n v="1608.0936704576"/>
    <n v="25009.941277950998"/>
    <n v="48623.471810609102"/>
    <n v="0.51018113010031196"/>
    <n v="2.0310216756485401E-4"/>
    <n v="10.975790943057399"/>
    <n v="5.16794962473507"/>
    <n v="5.9579308528264496"/>
    <n v="3.4859103616327E-3"/>
    <n v="2.4320488795638098E-2"/>
    <n v="5773.4694547791196"/>
    <n v="215230.84571366099"/>
    <n v="176838.56307628501"/>
    <n v="68"/>
    <x v="68"/>
    <n v="9.4343701469726593"/>
    <n v="42.72963"/>
    <x v="10"/>
    <x v="7"/>
  </r>
  <r>
    <x v="135"/>
    <x v="17"/>
    <s v="SW_PNM"/>
    <s v="NM"/>
    <s v="Thermal"/>
    <s v="CombustionTurbine Gas"/>
    <n v="132"/>
    <n v="71.351356506347699"/>
    <s v="NG_New Mexico_North"/>
    <d v="2000-04-01T00:00:00"/>
    <d v="2040-12-01T00:00:00"/>
    <n v="81.543367763682696"/>
    <n v="-31.653934860726999"/>
    <n v="-2.1098082540697001"/>
    <n v="128.27336448598101"/>
    <n v="128.61258278145701"/>
    <n v="456478.70149230998"/>
    <n v="0"/>
    <n v="0"/>
    <n v="0.394768490981662"/>
    <n v="32.897687236076401"/>
    <n v="37.2228112673168"/>
    <n v="4.3251239991455099"/>
    <n v="8592"/>
    <n v="238"/>
    <n v="4899"/>
    <n v="0"/>
    <n v="0"/>
    <n v="0.25562807392402298"/>
    <n v="28.899732607662202"/>
    <n v="0"/>
    <n v="49.061208666958002"/>
    <n v="-34.002752803336598"/>
    <n v="-3.6265908873439598"/>
    <n v="-25.408023834228501"/>
    <n v="1938.52331542969"/>
    <n v="73.855154537659303"/>
    <n v="5.3822735426044499"/>
    <n v="0"/>
    <n v="456478.70149230998"/>
    <n v="0"/>
    <n v="1.61468211336201"/>
    <n v="215.290939053118"/>
    <n v="314862.998740112"/>
    <n v="0"/>
    <n v="0"/>
    <n v="0"/>
    <n v="2807.5063633918799"/>
    <n v="32162.854029871502"/>
    <n v="573.51995849609398"/>
    <n v="0"/>
    <n v="173949.256954312"/>
    <n v="0.89269231355136103"/>
    <n v="2.9890726678125298E-3"/>
    <n v="22.2939250891936"/>
    <n v="5.16794962473507"/>
    <n v="17.1082450557093"/>
    <n v="6974.3301796522001"/>
    <n v="869.82908255595203"/>
    <n v="75828.138110876098"/>
    <n v="0"/>
    <n v="3797285.0306552998"/>
    <n v="1899"/>
    <x v="68"/>
    <n v="5.0713372026824901"/>
    <n v="41.103769999999997"/>
    <x v="22"/>
    <x v="6"/>
  </r>
  <r>
    <x v="136"/>
    <x v="13"/>
    <s v="CA_CISO"/>
    <s v="CA"/>
    <s v="Thermal"/>
    <s v="CombustionTurbine Gas"/>
    <n v="100"/>
    <n v="47.916671752929702"/>
    <s v="NG_Cal_SoCalGas"/>
    <d v="2013-05-06T00:00:00"/>
    <d v="2050-12-31T00:00:00"/>
    <n v="119.065272330882"/>
    <n v="-10.982835589446999"/>
    <n v="-7.3864064706616803"/>
    <n v="92.328660436137099"/>
    <n v="93.874172185430496"/>
    <n v="199765.06643676799"/>
    <n v="0"/>
    <n v="0"/>
    <n v="0.22804231328372099"/>
    <n v="27.835489807784999"/>
    <n v="23.785082985473601"/>
    <n v="-4.05040686743164"/>
    <n v="8592"/>
    <n v="616"/>
    <n v="3083"/>
    <n v="0"/>
    <n v="0"/>
    <n v="8.9894277515159896E-2"/>
    <n v="13.7738743303223"/>
    <n v="0"/>
    <n v="67.297524170414604"/>
    <n v="-13.168128775236999"/>
    <n v="-6.2248994061584701"/>
    <n v="-26.246120452880898"/>
    <n v="1958.37084960938"/>
    <n v="70.638912161981594"/>
    <n v="1.9680201708526599"/>
    <n v="0"/>
    <n v="199765.06643676799"/>
    <n v="0"/>
    <n v="0.59040608194097899"/>
    <n v="78.720803535938302"/>
    <n v="115129.17963964801"/>
    <n v="0"/>
    <n v="0"/>
    <n v="12625.7564332886"/>
    <n v="0"/>
    <n v="0"/>
    <n v="52.083324432372997"/>
    <n v="1015.53298282623"/>
    <n v="47848.603904247298"/>
    <n v="0.15865582111832299"/>
    <n v="1.0077528424561301E-4"/>
    <n v="4.7625885636110299"/>
    <n v="4.7625885586894903"/>
    <n v="4.7625901408658802"/>
    <n v="0"/>
    <n v="0"/>
    <n v="1207.55932617188"/>
    <n v="7513.6292419536203"/>
    <n v="177563.63096647701"/>
    <n v="14"/>
    <x v="68"/>
    <n v="7.0559852338867204"/>
    <n v="23.97137"/>
    <x v="10"/>
    <x v="7"/>
  </r>
  <r>
    <x v="137"/>
    <x v="17"/>
    <s v="SW_PNM"/>
    <s v="NM"/>
    <s v="Thermal"/>
    <s v="CombustionTurbine Gas"/>
    <n v="40"/>
    <n v="21.739130020141602"/>
    <s v="NG_New Mexico_South"/>
    <d v="2003-06-01T00:00:00"/>
    <d v="2051-12-31T00:00:00"/>
    <n v="65.281769759790194"/>
    <n v="-38.198179104063001"/>
    <n v="-6.66042600518238"/>
    <n v="37.274143302180697"/>
    <n v="35.6181015452539"/>
    <n v="124689.641693115"/>
    <n v="0"/>
    <n v="0"/>
    <n v="0.355849434054679"/>
    <n v="7.4171011405916198"/>
    <n v="8.1399609963769901"/>
    <n v="0.72285985000610298"/>
    <n v="8592"/>
    <n v="747"/>
    <n v="5363"/>
    <n v="0"/>
    <n v="0"/>
    <n v="5.6110337275485998E-2"/>
    <n v="6.8158874526061997"/>
    <n v="0"/>
    <n v="44.475070306493301"/>
    <n v="-36.350491879015003"/>
    <n v="-5.8649901562029001"/>
    <n v="-28.6462802886963"/>
    <n v="1861.29577636719"/>
    <n v="65.3429683179058"/>
    <n v="1.2469913730697599"/>
    <n v="0"/>
    <n v="124689.641693115"/>
    <n v="0"/>
    <n v="0.37409741267841301"/>
    <n v="49.879653597474103"/>
    <n v="72948.997405761693"/>
    <n v="0"/>
    <n v="0"/>
    <n v="0"/>
    <n v="581.05973291397095"/>
    <n v="1568.3857843875901"/>
    <n v="218.40949869155901"/>
    <n v="0"/>
    <n v="79458.140153735905"/>
    <n v="0.89269231355136103"/>
    <n v="2.9890726678125298E-3"/>
    <n v="22.2939250891936"/>
    <n v="5.16794962473507"/>
    <n v="17.1082450557093"/>
    <n v="3095.3341443003201"/>
    <n v="1.2080806184094399"/>
    <n v="30237.5440063477"/>
    <n v="0"/>
    <n v="1985951.3659967601"/>
    <n v="665"/>
    <x v="69"/>
    <n v="0.86354740332031199"/>
    <n v="10.15925"/>
    <x v="6"/>
    <x v="5"/>
  </r>
  <r>
    <x v="138"/>
    <x v="16"/>
    <s v="CA_TIDC"/>
    <s v="CA"/>
    <s v="Thermal"/>
    <s v="CombustionTurbine Gas"/>
    <n v="54"/>
    <n v="20.769229888916001"/>
    <s v="NG_Cal_PG&amp;E LT"/>
    <d v="2012-07-13T00:00:00"/>
    <d v="2050-12-31T00:00:00"/>
    <n v="136.87579898676501"/>
    <n v="5.4352730235495796"/>
    <n v="3.4703145638016499"/>
    <n v="50.3306074766355"/>
    <n v="50.557947019867498"/>
    <n v="164899.527723312"/>
    <n v="0"/>
    <n v="0"/>
    <n v="0.34859531482108003"/>
    <n v="25.8074896053371"/>
    <n v="22.570755704431502"/>
    <n v="-3.23673389245605"/>
    <n v="8592"/>
    <n v="580"/>
    <n v="4950"/>
    <n v="0"/>
    <n v="0"/>
    <n v="7.4204785509735305E-2"/>
    <n v="13.9144959644852"/>
    <n v="0"/>
    <n v="105.576877232634"/>
    <n v="15.273849299372101"/>
    <n v="3.6124755594578399"/>
    <n v="-11.9346370697021"/>
    <n v="1862.28625488281"/>
    <n v="65.108863786419406"/>
    <n v="1.7281991349897401"/>
    <n v="0"/>
    <n v="164899.522668839"/>
    <n v="0"/>
    <n v="0.51845976643008196"/>
    <n v="69.127962999761095"/>
    <n v="101099.64984729"/>
    <n v="0"/>
    <n v="0"/>
    <n v="11087.194005470301"/>
    <n v="1774.9138376936301"/>
    <n v="1407.2623628675899"/>
    <n v="6033.2393869515499"/>
    <n v="1337.8031588792801"/>
    <n v="57930.898275799998"/>
    <n v="68.991563600709796"/>
    <n v="47.798254582190303"/>
    <n v="72.654054049203495"/>
    <n v="3.1824214840017198E-2"/>
    <n v="64.513264085483598"/>
    <n v="91263.817776748998"/>
    <n v="30557.176233975999"/>
    <n v="210740.22516880001"/>
    <n v="469.742078519892"/>
    <n v="2401848.0797519898"/>
    <n v="1146"/>
    <x v="70"/>
    <n v="4.0623081943969703"/>
    <n v="25.30564"/>
    <x v="18"/>
    <x v="5"/>
  </r>
  <r>
    <x v="139"/>
    <x v="9"/>
    <s v="CA_CISO"/>
    <s v="CA"/>
    <s v="Thermal"/>
    <s v="CombustionTurbine Gas"/>
    <n v="49.900001525878899"/>
    <n v="25.947999954223601"/>
    <s v="NG_Cal_PG&amp;E LT"/>
    <d v="2012-10-01T00:00:00"/>
    <d v="2050-12-31T00:00:00"/>
    <n v="142.56566908086199"/>
    <n v="-1.9065990620212201"/>
    <n v="3.0046182809446802"/>
    <n v="46.654946909515303"/>
    <n v="46.498980450577598"/>
    <n v="116615.18487167401"/>
    <n v="0"/>
    <n v="0"/>
    <n v="0.26677826270225802"/>
    <n v="17.6040391143103"/>
    <n v="16.625322994262699"/>
    <n v="-0.97871611791992197"/>
    <n v="8616"/>
    <n v="581"/>
    <n v="3422"/>
    <n v="0"/>
    <n v="0"/>
    <n v="5.2476831802091901E-2"/>
    <n v="9.3957958503418002"/>
    <n v="0"/>
    <n v="96.4267517203415"/>
    <n v="7.3083606706956097"/>
    <n v="2.4278387132048"/>
    <n v="-25.9965934753418"/>
    <n v="1844.45361328125"/>
    <n v="67.466498695872801"/>
    <n v="1.1664534745330799"/>
    <n v="0"/>
    <n v="116615.18487167401"/>
    <n v="0"/>
    <n v="0.34993605306185799"/>
    <n v="46.6581386716366"/>
    <n v="68237.529072753896"/>
    <n v="0"/>
    <n v="0"/>
    <n v="7483.33660147095"/>
    <n v="47.903999328613303"/>
    <n v="934.12798881530796"/>
    <n v="47.904003143310497"/>
    <n v="1278.5439040660899"/>
    <n v="49294.783046960802"/>
    <n v="0.15865582111832299"/>
    <n v="1.0077528424561301E-4"/>
    <n v="4.7625885636110299"/>
    <n v="4.7625885586894903"/>
    <n v="4.7625901408658802"/>
    <n v="1.6720890998840301E-2"/>
    <n v="0.179477123776451"/>
    <n v="788.40648025088001"/>
    <n v="11955.164381480799"/>
    <n v="368882.16506301699"/>
    <n v="7"/>
    <x v="70"/>
    <n v="2.90766520715332"/>
    <n v="17.00695"/>
    <x v="15"/>
    <x v="5"/>
  </r>
  <r>
    <x v="140"/>
    <x v="13"/>
    <s v="CA_CISO"/>
    <s v="CA"/>
    <s v="Thermal"/>
    <s v="CombustionTurbine Gas"/>
    <n v="100"/>
    <n v="47.916671752929702"/>
    <s v="NG_Cal_SoCalGas"/>
    <d v="2013-05-06T00:00:00"/>
    <d v="2050-12-31T00:00:00"/>
    <n v="117.303621265353"/>
    <n v="-11.4557974441023"/>
    <n v="-7.4967431486106699"/>
    <n v="92.211838006230494"/>
    <n v="94.150110375275901"/>
    <n v="214094.65282058701"/>
    <n v="0"/>
    <n v="0"/>
    <n v="0.244400288607697"/>
    <n v="29.766826341880801"/>
    <n v="25.114079010009799"/>
    <n v="-4.6527473300781201"/>
    <n v="8592"/>
    <n v="612"/>
    <n v="3190"/>
    <n v="0"/>
    <n v="0"/>
    <n v="9.6342591217056697E-2"/>
    <n v="14.7801532507324"/>
    <n v="0"/>
    <n v="67.298319075811506"/>
    <n v="-13.1673338594893"/>
    <n v="-6.2248994061584701"/>
    <n v="-26.246120452880898"/>
    <n v="1958.37084960938"/>
    <n v="70.642171103986797"/>
    <n v="2.1114175133056601"/>
    <n v="0"/>
    <n v="214094.65282058701"/>
    <n v="0"/>
    <n v="0.63342528375610696"/>
    <n v="84.456698128700296"/>
    <n v="123517.92315527301"/>
    <n v="0"/>
    <n v="0"/>
    <n v="13545.716299743701"/>
    <n v="0"/>
    <n v="0"/>
    <n v="0"/>
    <n v="1056.93068313599"/>
    <n v="43605.760633945501"/>
    <n v="0.15865582111832299"/>
    <n v="1.0077528424561301E-4"/>
    <n v="4.7625885636110299"/>
    <n v="4.7625885586894903"/>
    <n v="4.7625901408658802"/>
    <n v="0"/>
    <n v="0"/>
    <n v="0"/>
    <n v="5173.6131996271497"/>
    <n v="140960.99802357401"/>
    <n v="21"/>
    <x v="70"/>
    <n v="7.5373025974121104"/>
    <n v="25.260210000000001"/>
    <x v="10"/>
    <x v="7"/>
  </r>
  <r>
    <x v="141"/>
    <x v="9"/>
    <s v="CA_CISO"/>
    <s v="CA"/>
    <s v="Thermal"/>
    <s v="CombustionTurbine Gas"/>
    <n v="48"/>
    <n v="22.468080520629901"/>
    <s v="NG_Cal_PG&amp;E LT"/>
    <d v="2023-07-31T00:00:00"/>
    <d v="2054-12-31T00:00:00"/>
    <n v="141.93221415374001"/>
    <n v="-3.2010313266647001"/>
    <n v="8.2078205178239703"/>
    <n v="45.2897196261682"/>
    <n v="44.344370860927199"/>
    <n v="122625.084945679"/>
    <n v="0"/>
    <n v="0"/>
    <n v="0.291631195170727"/>
    <n v="19.714972658905001"/>
    <n v="17.4044509072266"/>
    <n v="-2.3105217601318402"/>
    <n v="8424"/>
    <n v="566"/>
    <n v="3390"/>
    <n v="0"/>
    <n v="0"/>
    <n v="0.12710408447426799"/>
    <n v="10.195118934509299"/>
    <n v="0"/>
    <n v="98.141942589955804"/>
    <n v="5.7599036859057096"/>
    <n v="5.6914865552044596"/>
    <n v="-26.512180328369102"/>
    <n v="1870.89270019531"/>
    <n v="67.063783098838201"/>
    <n v="1.26432970812225"/>
    <n v="0"/>
    <n v="122625.084945679"/>
    <n v="0"/>
    <n v="0.37929893260775099"/>
    <n v="50.573187266260398"/>
    <n v="73963.288805236807"/>
    <n v="0"/>
    <n v="0"/>
    <n v="8111.2580332260104"/>
    <n v="0"/>
    <n v="0"/>
    <n v="0"/>
    <n v="386.199174404144"/>
    <n v="11049.856716454"/>
    <n v="0.15865582111832299"/>
    <n v="1.0077528424561301E-4"/>
    <n v="4.7625885636110299"/>
    <n v="4.7625885586894903"/>
    <n v="4.7625901408658802"/>
    <n v="0"/>
    <n v="0"/>
    <n v="0"/>
    <n v="3382.6559606273299"/>
    <n v="408347.92856758501"/>
    <n v="10"/>
    <x v="71"/>
    <n v="3.9336806701049798"/>
    <n v="17.816179999999999"/>
    <x v="0"/>
    <x v="0"/>
  </r>
  <r>
    <x v="142"/>
    <x v="9"/>
    <s v="CA_CISO"/>
    <s v="CA"/>
    <s v="Thermal"/>
    <s v="CombustionTurbine Gas"/>
    <n v="49.900001525878899"/>
    <n v="25.947999954223601"/>
    <s v="NG_Cal_PG&amp;E LT"/>
    <d v="2012-10-01T00:00:00"/>
    <d v="2050-12-31T00:00:00"/>
    <n v="143.367595243247"/>
    <n v="-2.6401462494140802"/>
    <n v="2.9512831173557501"/>
    <n v="46.091434431224599"/>
    <n v="47.283831467954798"/>
    <n v="107637.313138962"/>
    <n v="0"/>
    <n v="0"/>
    <n v="0.24623976228096101"/>
    <n v="16.4934410552282"/>
    <n v="15.4317038928223"/>
    <n v="-1.0617371549072301"/>
    <n v="8592"/>
    <n v="582"/>
    <n v="3204"/>
    <n v="0"/>
    <n v="0"/>
    <n v="4.8436789629396203E-2"/>
    <n v="8.7778178677978502"/>
    <n v="0"/>
    <n v="96.432827923403593"/>
    <n v="7.3093434915523297"/>
    <n v="2.4329320508503902"/>
    <n v="-25.9965934753418"/>
    <n v="1844.35717773438"/>
    <n v="67.473156109531999"/>
    <n v="1.09077897397614"/>
    <n v="0"/>
    <n v="107637.313138962"/>
    <n v="0"/>
    <n v="0.32723370957188302"/>
    <n v="43.631158548831898"/>
    <n v="63810.570026855501"/>
    <n v="0"/>
    <n v="0"/>
    <n v="6997.8497507934599"/>
    <n v="23.951999664306602"/>
    <n v="598.79999160766602"/>
    <n v="71.856004714965806"/>
    <n v="1149.69607710838"/>
    <n v="47475.902603067501"/>
    <n v="0.15865582111832299"/>
    <n v="1.0077528424561301E-4"/>
    <n v="4.7625885636110299"/>
    <n v="4.7625885586894903"/>
    <n v="4.7625901408658802"/>
    <n v="8.5173314437270199E-3"/>
    <n v="0.119443831499666"/>
    <n v="856.06925201416004"/>
    <n v="19584.2200602339"/>
    <n v="382017.05356744799"/>
    <n v="4"/>
    <x v="71"/>
    <n v="2.7827486362304699"/>
    <n v="15.834160000000001"/>
    <x v="15"/>
    <x v="5"/>
  </r>
  <r>
    <x v="143"/>
    <x v="17"/>
    <s v="SW_PNM"/>
    <s v="NM"/>
    <s v="Thermal"/>
    <s v="CombustionTurbine Gas"/>
    <n v="40.599998474121101"/>
    <n v="22.065219879150401"/>
    <s v="NG_New Mexico_South"/>
    <d v="2003-06-01T00:00:00"/>
    <d v="2051-12-31T00:00:00"/>
    <n v="65.131980306658505"/>
    <n v="-36.928859244695701"/>
    <n v="-6.3833530197056403"/>
    <n v="37.8016340933113"/>
    <n v="38.0905062947052"/>
    <n v="126959.998556137"/>
    <n v="0"/>
    <n v="0"/>
    <n v="0.35697416415678701"/>
    <n v="7.6517769115371701"/>
    <n v="8.2691566464557695"/>
    <n v="0.61737972930908203"/>
    <n v="8592"/>
    <n v="578"/>
    <n v="5404"/>
    <n v="0"/>
    <n v="0"/>
    <n v="5.7131997836781197E-2"/>
    <n v="7.0441468996582"/>
    <n v="0"/>
    <n v="44.475070306493301"/>
    <n v="-36.350491879015003"/>
    <n v="-5.8649901562029001"/>
    <n v="-28.6462802886963"/>
    <n v="1861.29577636719"/>
    <n v="65.3429683179058"/>
    <n v="1.2865951440277099"/>
    <n v="0"/>
    <n v="126959.998556137"/>
    <n v="0"/>
    <n v="0.38597857598308499"/>
    <n v="51.463803352594397"/>
    <n v="75265.814397705093"/>
    <n v="0"/>
    <n v="0"/>
    <n v="0"/>
    <n v="626.31873886287201"/>
    <n v="1431.4962490797"/>
    <n v="283.84689617156999"/>
    <n v="0"/>
    <n v="80711.193941354795"/>
    <n v="0.89269231355136103"/>
    <n v="2.9890726678125298E-3"/>
    <n v="22.2939250891936"/>
    <n v="5.16794962473507"/>
    <n v="17.1082450557093"/>
    <n v="2234.5120891541701"/>
    <n v="1.101597829198"/>
    <n v="46572.2596037611"/>
    <n v="0"/>
    <n v="2037812.6152367799"/>
    <n v="626"/>
    <x v="71"/>
    <n v="0.85921837817382796"/>
    <n v="10.355779999999999"/>
    <x v="6"/>
    <x v="5"/>
  </r>
  <r>
    <x v="144"/>
    <x v="18"/>
    <s v="SW_NVE"/>
    <s v="NV"/>
    <s v="Thermal"/>
    <s v="CombustionTurbine Gas"/>
    <n v="4"/>
    <n v="1.91999995708466"/>
    <s v="NG_Nevada_South"/>
    <d v="2009-12-31T00:00:00"/>
    <d v="2054-12-31T00:00:00"/>
    <n v="99.160605334727705"/>
    <n v="-33.612504003169597"/>
    <n v="-8.7878731872275608"/>
    <n v="3.7196261682243001"/>
    <n v="3.7671081677704201"/>
    <n v="7201.1246368885004"/>
    <n v="0"/>
    <n v="0"/>
    <n v="0.20551154785054199"/>
    <n v="0.82440833347320597"/>
    <n v="0.714068550804138"/>
    <n v="-0.11033978296661399"/>
    <n v="8424"/>
    <n v="571"/>
    <n v="2518"/>
    <n v="0"/>
    <n v="0"/>
    <n v="7.4641526614417702E-3"/>
    <n v="0.70973140695190395"/>
    <n v="0"/>
    <n v="46.687512731000602"/>
    <n v="-32.642652947990598"/>
    <n v="-7.3603866568459804"/>
    <n v="-25.2640781402588"/>
    <n v="1907.95642089844"/>
    <n v="66.220183326531796"/>
    <n v="0.13720352037012601"/>
    <n v="0"/>
    <n v="7201.1246368885004"/>
    <n v="0"/>
    <n v="4.1161057136778298E-2"/>
    <n v="5.4881407025512301"/>
    <n v="8026.4059213905302"/>
    <n v="0"/>
    <n v="0"/>
    <n v="0"/>
    <n v="0"/>
    <n v="0"/>
    <n v="97.165220379829407"/>
    <n v="7.99999952316284"/>
    <n v="1094.50586280739"/>
    <n v="0.19614053432829301"/>
    <n v="2.1973103242381499E-4"/>
    <n v="4.63273391676847"/>
    <n v="3.1824214840017198E-2"/>
    <n v="4.6009113480850203"/>
    <n v="0"/>
    <n v="0"/>
    <n v="244.86588972690501"/>
    <n v="60.2669036388397"/>
    <n v="11047.565513806399"/>
    <n v="1"/>
    <x v="72"/>
    <n v="0.25883212919616699"/>
    <n v="0.72542119999999999"/>
    <x v="0"/>
    <x v="0"/>
  </r>
  <r>
    <x v="145"/>
    <x v="17"/>
    <s v="SW_PNM"/>
    <s v="NM"/>
    <s v="Thermal"/>
    <s v="CombustionTurbine Gas"/>
    <n v="40"/>
    <n v="13.0232601165771"/>
    <s v="NG_New Mexico_South"/>
    <d v="2002-07-01T00:00:00"/>
    <d v="2042-12-01T00:00:00"/>
    <n v="70.676417457665295"/>
    <n v="-37.978988714520597"/>
    <n v="-6.5227567268218696"/>
    <n v="37.538947969953597"/>
    <n v="37.130249907638898"/>
    <n v="102368.137566566"/>
    <n v="0"/>
    <n v="0"/>
    <n v="0.292146455596762"/>
    <n v="7.0760012736167903"/>
    <n v="7.23501375604007"/>
    <n v="0.15901247768402099"/>
    <n v="8592"/>
    <n v="576"/>
    <n v="5487"/>
    <n v="0"/>
    <n v="0"/>
    <n v="4.6065660684631297E-2"/>
    <n v="6.4937803275985697"/>
    <n v="0"/>
    <n v="44.613325457962503"/>
    <n v="-36.339792682888799"/>
    <n v="-5.73743417945653"/>
    <n v="-28.6328735351563"/>
    <n v="1865.01782226563"/>
    <n v="65.491344952155799"/>
    <n v="1.18479087846565"/>
    <n v="0"/>
    <n v="102368.137566566"/>
    <n v="0"/>
    <n v="0.35543727883929399"/>
    <n v="47.391634216904599"/>
    <n v="69310.267212646504"/>
    <n v="0"/>
    <n v="0"/>
    <n v="0"/>
    <n v="2477.9713393449802"/>
    <n v="7256.7712393403099"/>
    <n v="375.02115392684902"/>
    <n v="0"/>
    <n v="105077.672878385"/>
    <n v="0.89269231355136103"/>
    <n v="2.9890726678125298E-3"/>
    <n v="22.2939250891936"/>
    <n v="5.16794962473507"/>
    <n v="17.1082450557093"/>
    <n v="11426.869707406"/>
    <n v="5.2993502462049902"/>
    <n v="55455.786775588997"/>
    <n v="0"/>
    <n v="2490214.2191366102"/>
    <n v="1348"/>
    <x v="72"/>
    <n v="0.80595903662109403"/>
    <n v="9.792116"/>
    <x v="6"/>
    <x v="5"/>
  </r>
  <r>
    <x v="146"/>
    <x v="7"/>
    <s v="CA_LDWP"/>
    <s v="CA"/>
    <s v="Thermal"/>
    <s v="CombustionTurbine Gas"/>
    <n v="99.199996948242202"/>
    <n v="50.572551727294901"/>
    <s v="NG_Cal_SoCalGas"/>
    <d v="2013-06-12T00:00:00"/>
    <d v="2050-12-31T00:00:00"/>
    <n v="113.433793068285"/>
    <n v="-0.76256224144629503"/>
    <n v="-5.6177017431709402"/>
    <n v="93.096570344728804"/>
    <n v="91.070195873841499"/>
    <n v="368026.43128204299"/>
    <n v="0"/>
    <n v="0"/>
    <n v="0.42350958651342102"/>
    <n v="47.014299872501397"/>
    <n v="41.746634968994101"/>
    <n v="-5.2676648969726596"/>
    <n v="8592"/>
    <n v="613"/>
    <n v="5016"/>
    <n v="0"/>
    <n v="0"/>
    <n v="0.165611889689701"/>
    <n v="23.733624737930299"/>
    <n v="0"/>
    <n v="86.642743994651994"/>
    <n v="4.1617314762191899"/>
    <n v="-4.2095397628304703"/>
    <n v="-11.529314994811999"/>
    <n v="1935.95397949219"/>
    <n v="66.5023407063794"/>
    <n v="3.39309608104992"/>
    <n v="0"/>
    <n v="368026.43128204299"/>
    <n v="0"/>
    <n v="1.01792890369147"/>
    <n v="135.723840338618"/>
    <n v="198496.125008667"/>
    <n v="0"/>
    <n v="0"/>
    <n v="21768.275316253701"/>
    <n v="3.9339065551757804E-6"/>
    <n v="48.627445220947301"/>
    <n v="1152.38706451654"/>
    <n v="24572.033569589301"/>
    <n v="58769.852901876002"/>
    <n v="0.51018113010031196"/>
    <n v="2.0310216756485401E-4"/>
    <n v="10.975790943057399"/>
    <n v="5.16794962473507"/>
    <n v="5.9579308528264496"/>
    <n v="2.2529482723854198E-9"/>
    <n v="2.78003104031086E-2"/>
    <n v="3101.3733299597602"/>
    <n v="274048.00926299801"/>
    <n v="245433.02212292299"/>
    <n v="73"/>
    <x v="73"/>
    <n v="9.1201019187011703"/>
    <n v="42.269219999999997"/>
    <x v="10"/>
    <x v="7"/>
  </r>
  <r>
    <x v="147"/>
    <x v="9"/>
    <s v="CA_CISO"/>
    <s v="CA"/>
    <s v="Thermal"/>
    <s v="CombustionTurbine Gas"/>
    <n v="44.5"/>
    <n v="17.799999237060501"/>
    <s v="NG_Cal_PG&amp;E LT"/>
    <d v="2002-01-14T00:00:00"/>
    <d v="2050-12-31T00:00:00"/>
    <n v="146.80130021118299"/>
    <n v="0.83443973173618002"/>
    <n v="-0.37070017295433999"/>
    <n v="41.978679906542098"/>
    <n v="40.963576158940398"/>
    <n v="91750.235813140898"/>
    <n v="0"/>
    <n v="0"/>
    <n v="0.235365645202672"/>
    <n v="14.821895395935099"/>
    <n v="13.469055119934101"/>
    <n v="-1.3528402613525401"/>
    <n v="8592"/>
    <n v="579"/>
    <n v="3054"/>
    <n v="0"/>
    <n v="0"/>
    <n v="4.1287605022165198E-2"/>
    <n v="7.8931703873290999"/>
    <n v="0"/>
    <n v="91.144893235487004"/>
    <n v="4.1627418867304904"/>
    <n v="0.29159906216805298"/>
    <n v="-25.4849147796631"/>
    <n v="1921.734375"/>
    <n v="73.6444502642087"/>
    <n v="0.98111186261749295"/>
    <n v="0"/>
    <n v="91750.235813140898"/>
    <n v="0"/>
    <n v="0.29433357706479701"/>
    <n v="39.244474675655397"/>
    <n v="57395.044625976603"/>
    <n v="0"/>
    <n v="0"/>
    <n v="6294.2848037414597"/>
    <n v="26.699997186660799"/>
    <n v="4408.0658210516003"/>
    <n v="0"/>
    <n v="1064.48201298714"/>
    <n v="42250.249377876498"/>
    <n v="0.15865582111832299"/>
    <n v="1.0077528424561301E-4"/>
    <n v="4.7625885636110299"/>
    <n v="4.7625885586894903"/>
    <n v="4.7625901408658802"/>
    <n v="9.4945203545093605E-3"/>
    <n v="0.55793237440957499"/>
    <n v="0"/>
    <n v="4511.8757426523098"/>
    <n v="98814.370545109501"/>
    <n v="8"/>
    <x v="73"/>
    <n v="3.0251436680908199"/>
    <n v="13.572380000000001"/>
    <x v="6"/>
    <x v="5"/>
  </r>
  <r>
    <x v="148"/>
    <x v="0"/>
    <s v="AB_AESO"/>
    <s v="AB"/>
    <s v="Thermal"/>
    <s v="CombustionTurbine Gas"/>
    <n v="8"/>
    <n v="4.6999998092651403"/>
    <s v="NG_Alberta_NOVA"/>
    <d v="2001-08-01T00:00:00"/>
    <d v="2050-12-31T00:00:00"/>
    <n v="166.29668930889801"/>
    <n v="35.970358450274098"/>
    <n v="-2.7332848627083801"/>
    <n v="7.3037383177570101"/>
    <n v="7.3399558498896296"/>
    <n v="11310.4004421234"/>
    <n v="0"/>
    <n v="0"/>
    <n v="0.16139270037046299"/>
    <n v="2.15286233750534"/>
    <n v="1.8808835217361399"/>
    <n v="-0.27197881655883799"/>
    <n v="8592"/>
    <n v="746"/>
    <n v="2341"/>
    <n v="0"/>
    <n v="0"/>
    <n v="5.0896800641250699E-3"/>
    <n v="0.93465379953002903"/>
    <n v="0"/>
    <n v="92.758250697120403"/>
    <n v="8.9476863949469294"/>
    <n v="-2.87998800784943"/>
    <n v="-25.2950038909912"/>
    <n v="794.66058349609398"/>
    <n v="72.956644925999598"/>
    <n v="0.214842029956579"/>
    <n v="0"/>
    <n v="11310.4004421234"/>
    <n v="0"/>
    <n v="6.4452614085166698E-2"/>
    <n v="8.5936811332330105"/>
    <n v="12568.259107109099"/>
    <n v="0"/>
    <n v="0"/>
    <n v="991.91221760511405"/>
    <n v="16.000001043081301"/>
    <n v="57.600000143051098"/>
    <n v="2799.9941642284398"/>
    <n v="3056.0054866769401"/>
    <n v="1561.5999007523101"/>
    <n v="1.86589867746269"/>
    <n v="7.8725721145852696E-3"/>
    <n v="35.085696216738398"/>
    <n v="35.060037663933798"/>
    <n v="35.060036701610898"/>
    <n v="1.3280000757840299E-2"/>
    <n v="3.8925441564060699E-2"/>
    <n v="186167.400310634"/>
    <n v="257668.611750073"/>
    <n v="217139.612592316"/>
    <n v="0"/>
    <x v="73"/>
    <n v="0.29290447640991202"/>
    <n v="2.5418590000000001"/>
    <x v="0"/>
    <x v="0"/>
  </r>
  <r>
    <x v="149"/>
    <x v="13"/>
    <s v="CA_CISO"/>
    <s v="CA"/>
    <s v="Thermal"/>
    <s v="CombustionTurbine Gas"/>
    <n v="100"/>
    <n v="50"/>
    <s v="NG_Cal_SoCalGas"/>
    <d v="2013-05-06T00:00:00"/>
    <d v="2050-12-31T00:00:00"/>
    <n v="113.043251592145"/>
    <n v="-11.1192033305948"/>
    <n v="-7.4736902811043997"/>
    <n v="93.438473520249204"/>
    <n v="92.4944812362031"/>
    <n v="223588.24264526399"/>
    <n v="0"/>
    <n v="0"/>
    <n v="0.25523771991439298"/>
    <n v="30.977786834991502"/>
    <n v="25.275142880249"/>
    <n v="-5.7026439460449199"/>
    <n v="8592"/>
    <n v="609"/>
    <n v="3251"/>
    <n v="0"/>
    <n v="0"/>
    <n v="0.10061470652498899"/>
    <n v="15.414406948120099"/>
    <n v="0"/>
    <n v="67.303422130032402"/>
    <n v="-13.1622307909941"/>
    <n v="-6.2248994061584701"/>
    <n v="-26.246120452880898"/>
    <n v="1958.37084960938"/>
    <n v="70.679939794007097"/>
    <n v="2.2020595538024899"/>
    <n v="0"/>
    <n v="223588.24264526399"/>
    <n v="0"/>
    <n v="0.660617918917909"/>
    <n v="88.082380706548705"/>
    <n v="128820.488183594"/>
    <n v="0"/>
    <n v="0"/>
    <n v="14127.2271383057"/>
    <n v="0"/>
    <n v="0"/>
    <n v="50"/>
    <n v="1409.4912815094001"/>
    <n v="43100.329356670401"/>
    <n v="0.15865582111832299"/>
    <n v="1.0077528424561301E-4"/>
    <n v="4.7625885636110299"/>
    <n v="4.7625885586894903"/>
    <n v="4.7625901408658802"/>
    <n v="0"/>
    <n v="0"/>
    <n v="1159.25708007813"/>
    <n v="7574.4958876110604"/>
    <n v="116573.262964875"/>
    <n v="25"/>
    <x v="73"/>
    <n v="7.9521487285156303"/>
    <n v="25.400449999999999"/>
    <x v="10"/>
    <x v="7"/>
  </r>
  <r>
    <x v="150"/>
    <x v="16"/>
    <s v="CA_TIDC"/>
    <s v="CA"/>
    <s v="Thermal"/>
    <s v="CombustionTurbine Gas"/>
    <n v="54"/>
    <n v="20.769229888916001"/>
    <s v="NG_Cal_PG&amp;E LT"/>
    <d v="2012-07-13T00:00:00"/>
    <d v="2050-12-31T00:00:00"/>
    <n v="132.703799724899"/>
    <n v="10.1392005224928"/>
    <n v="4.0410300727452704"/>
    <n v="51.003504672897201"/>
    <n v="49.589403973509903"/>
    <n v="201199.40897941601"/>
    <n v="0"/>
    <n v="0"/>
    <n v="0.42533276039867801"/>
    <n v="29.642064518968599"/>
    <n v="26.699927187072699"/>
    <n v="-2.9421373210449202"/>
    <n v="8592"/>
    <n v="581"/>
    <n v="4983"/>
    <n v="0"/>
    <n v="0"/>
    <n v="9.0539731642252694E-2"/>
    <n v="16.059733205032298"/>
    <n v="0"/>
    <n v="105.57581032824299"/>
    <n v="15.273732679460799"/>
    <n v="3.6115253449206901"/>
    <n v="-11.9346370697021"/>
    <n v="1863.20788574219"/>
    <n v="65.137974229658894"/>
    <n v="1.9898946628227201"/>
    <n v="0"/>
    <n v="201199.40897941601"/>
    <n v="0"/>
    <n v="0.59696841294458103"/>
    <n v="79.595784116208605"/>
    <n v="116408.84036499"/>
    <n v="0"/>
    <n v="0"/>
    <n v="12766.0917544556"/>
    <n v="2432.5198373161302"/>
    <n v="8634.4850492086298"/>
    <n v="9394.0114660014697"/>
    <n v="1194.03899198771"/>
    <n v="15041.366885817801"/>
    <n v="68.991563600709796"/>
    <n v="47.798254582190303"/>
    <n v="72.654054049203495"/>
    <n v="3.1824214840017198E-2"/>
    <n v="64.513264085483598"/>
    <n v="106124.537128303"/>
    <n v="642357.42985856999"/>
    <n v="335497.33750754502"/>
    <n v="614.08270611095895"/>
    <n v="768933.81142992806"/>
    <n v="3602"/>
    <x v="74"/>
    <n v="4.0494101164550802"/>
    <n v="28.553460000000001"/>
    <x v="18"/>
    <x v="5"/>
  </r>
  <r>
    <x v="151"/>
    <x v="9"/>
    <s v="CA_CISO"/>
    <s v="CA"/>
    <s v="Thermal"/>
    <s v="CombustionTurbine Gas"/>
    <n v="56"/>
    <n v="53.714290618896499"/>
    <s v="NG_Cal_PG&amp;E BB"/>
    <d v="2005-09-19T00:00:00"/>
    <d v="2050-12-31T00:00:00"/>
    <n v="134.73255981742599"/>
    <n v="12.573017998728099"/>
    <n v="8.03776079821324"/>
    <n v="51.791280786567803"/>
    <n v="53.064021274743503"/>
    <n v="242648.55450058001"/>
    <n v="0"/>
    <n v="0"/>
    <n v="0.49463579984296602"/>
    <n v="31.297301268035898"/>
    <n v="32.692662077514598"/>
    <n v="1.3953607954101599"/>
    <n v="8592"/>
    <n v="576"/>
    <n v="4439"/>
    <n v="0"/>
    <n v="0"/>
    <n v="0.109191846632665"/>
    <n v="15.6630083823013"/>
    <n v="0"/>
    <n v="96.234918759551903"/>
    <n v="4.9075808510920496"/>
    <n v="4.6367856030555297"/>
    <n v="-29.2749919891357"/>
    <n v="2355.61328125"/>
    <n v="95.956313052597906"/>
    <n v="2.3009326985282899"/>
    <n v="0"/>
    <n v="242648.53757095299"/>
    <n v="0"/>
    <n v="0.69027984914602702"/>
    <n v="92.037306605040996"/>
    <n v="134604.561960205"/>
    <n v="0"/>
    <n v="0"/>
    <n v="14761.543452018699"/>
    <n v="1.3045966625213599E-5"/>
    <n v="297.14279627799999"/>
    <n v="31.999984741210898"/>
    <n v="957.71381676197097"/>
    <n v="4776.6214006468699"/>
    <n v="0.15865582111832299"/>
    <n v="1.0077528424561301E-4"/>
    <n v="4.7625885636110299"/>
    <n v="4.7625885586894903"/>
    <n v="4.7625901408658802"/>
    <n v="2.0213574425387301E-9"/>
    <n v="3.7628106321790297E-2"/>
    <n v="352.74652025802101"/>
    <n v="3218.7636262359401"/>
    <n v="4997.8669454870696"/>
    <n v="1"/>
    <x v="74"/>
    <n v="3.5511320537109401"/>
    <n v="32.701230000000002"/>
    <x v="7"/>
    <x v="5"/>
  </r>
  <r>
    <x v="152"/>
    <x v="9"/>
    <s v="CA_CISO"/>
    <s v="CA"/>
    <s v="Thermal"/>
    <s v="ICE"/>
    <n v="6.625"/>
    <n v="4.9499998092651403"/>
    <s v="NG_Cal_PG&amp;E LT"/>
    <d v="1989-12-18T00:00:00"/>
    <d v="2050-12-31T00:00:00"/>
    <n v="169.316906098554"/>
    <n v="-3.7493207010568899"/>
    <n v="6.4469902461799702"/>
    <n v="6.4831094236760096"/>
    <n v="6.4239100441501096"/>
    <n v="9885.8256244659406"/>
    <n v="0"/>
    <n v="0"/>
    <n v="0.17034247651064999"/>
    <n v="1.7097791061933001"/>
    <n v="1.67383866428757"/>
    <n v="-3.5940441459655803E-2"/>
    <n v="8592"/>
    <n v="220"/>
    <n v="2953"/>
    <n v="0"/>
    <n v="0"/>
    <n v="0"/>
    <n v="0.93398905490112305"/>
    <n v="0"/>
    <n v="100.17196839809201"/>
    <n v="9.2869258467541798"/>
    <n v="4.1944902669794004"/>
    <n v="-26.202709197998001"/>
    <n v="1855.76538085938"/>
    <n v="68.955463972147498"/>
    <n v="0.11564002056568901"/>
    <n v="0"/>
    <n v="9885.8250870704705"/>
    <n v="0"/>
    <n v="3.4692007699806703E-2"/>
    <n v="4.6256006400976304"/>
    <n v="6764.9412950973501"/>
    <n v="0"/>
    <n v="0"/>
    <n v="741.88403059530299"/>
    <n v="10.600000143051099"/>
    <n v="201.400007247925"/>
    <n v="15.900000691413901"/>
    <n v="1530.70207571983"/>
    <n v="7468.6983621716499"/>
    <n v="0.15865582111832299"/>
    <n v="1.0077528424561301E-4"/>
    <n v="4.7625885636110299"/>
    <n v="4.7625885586894903"/>
    <n v="4.7625901408658802"/>
    <n v="3.5573599945217401E-3"/>
    <n v="4.2644861561711898E-2"/>
    <n v="52.422850341255099"/>
    <n v="23761.452400764501"/>
    <n v="74111.920705027602"/>
    <n v="0"/>
    <x v="74"/>
    <n v="0.25691107647705103"/>
    <n v="1.771765"/>
    <x v="4"/>
    <x v="4"/>
  </r>
  <r>
    <x v="153"/>
    <x v="9"/>
    <s v="CA_CISO"/>
    <s v="CA"/>
    <s v="Thermal"/>
    <s v="CombustionTurbine Gas"/>
    <n v="49.970001220703097"/>
    <n v="20.569999694824201"/>
    <s v="NG_Cal_PG&amp;E LT"/>
    <d v="2005-06-14T00:00:00"/>
    <d v="2050-12-31T00:00:00"/>
    <n v="151.13903717303299"/>
    <n v="8.1383371966830893"/>
    <n v="-1.2406056765207401"/>
    <n v="46.574454019374201"/>
    <n v="46.812404565200602"/>
    <n v="105738.349914551"/>
    <n v="0"/>
    <n v="0"/>
    <n v="0.241556685909392"/>
    <n v="16.9270131190844"/>
    <n v="15.981193651489299"/>
    <n v="-0.94581946228027403"/>
    <n v="8592"/>
    <n v="578"/>
    <n v="3189"/>
    <n v="0"/>
    <n v="0"/>
    <n v="4.7582256201048598E-2"/>
    <n v="9.0166084184570305"/>
    <n v="0"/>
    <n v="88.7551905035224"/>
    <n v="2.8164792665393099"/>
    <n v="-0.75184114534927404"/>
    <n v="-43.840305328369098"/>
    <n v="2007.73181152344"/>
    <n v="81.558279734714105"/>
    <n v="1.12199283636475"/>
    <n v="0"/>
    <n v="105738.349914551"/>
    <n v="0"/>
    <n v="0.33659786454774399"/>
    <n v="44.879712834358202"/>
    <n v="65636.580489257802"/>
    <n v="0"/>
    <n v="0"/>
    <n v="7198.1012488403303"/>
    <n v="29.981999158859299"/>
    <n v="4047.57004737854"/>
    <n v="0"/>
    <n v="681.98056745529198"/>
    <n v="51991.517428994201"/>
    <n v="0.15865582111832299"/>
    <n v="1.0077528424561301E-4"/>
    <n v="4.7625885636110299"/>
    <n v="4.7625885586894903"/>
    <n v="4.7625901408658802"/>
    <n v="1.0091941694164301E-2"/>
    <n v="0.50690568424761295"/>
    <n v="0"/>
    <n v="10549.5205758586"/>
    <n v="74968.399966352095"/>
    <n v="16"/>
    <x v="74"/>
    <n v="3.2481575756835901"/>
    <n v="16.06671"/>
    <x v="23"/>
    <x v="8"/>
  </r>
  <r>
    <x v="154"/>
    <x v="17"/>
    <s v="SW_PNM"/>
    <s v="NM"/>
    <s v="Thermal"/>
    <s v="CombustionTurbine Gas"/>
    <n v="40.599998474121101"/>
    <n v="22.065219879150401"/>
    <s v="NG_New Mexico_South"/>
    <d v="2003-06-01T00:00:00"/>
    <d v="2051-12-31T00:00:00"/>
    <n v="64.942722245698107"/>
    <n v="-38.174830210642"/>
    <n v="-6.5989484181314104"/>
    <n v="37.896493902830301"/>
    <n v="37.967272303751798"/>
    <n v="126661.803857803"/>
    <n v="0"/>
    <n v="0"/>
    <n v="0.35613572839430901"/>
    <n v="7.5780812181825601"/>
    <n v="8.2257628463177692"/>
    <n v="0.64768163509082799"/>
    <n v="8592"/>
    <n v="577"/>
    <n v="5387"/>
    <n v="0"/>
    <n v="0"/>
    <n v="5.6997810226085702E-2"/>
    <n v="6.9748931163959504"/>
    <n v="0"/>
    <n v="44.471453867478502"/>
    <n v="-36.351658645742198"/>
    <n v="-5.8674398364711999"/>
    <n v="-28.6462802886963"/>
    <n v="1861.19641113281"/>
    <n v="65.334667753274204"/>
    <n v="1.2760538244612201"/>
    <n v="0"/>
    <n v="126661.803857803"/>
    <n v="0"/>
    <n v="0.382816179823596"/>
    <n v="51.042150240719302"/>
    <n v="74649.147192092903"/>
    <n v="0"/>
    <n v="0"/>
    <n v="0"/>
    <n v="622.05571937561001"/>
    <n v="1446.33726924658"/>
    <n v="251.54342937469499"/>
    <n v="0"/>
    <n v="81287.008630603596"/>
    <n v="0.89269231355136103"/>
    <n v="2.9890726678125298E-3"/>
    <n v="22.2939250891936"/>
    <n v="5.16794962473507"/>
    <n v="17.1082450557093"/>
    <n v="2908.0583968842402"/>
    <n v="1.1328840192873"/>
    <n v="37468.415222167998"/>
    <n v="0"/>
    <n v="1997891.1076525401"/>
    <n v="603"/>
    <x v="74"/>
    <n v="0.86484795178222595"/>
    <n v="10.26403"/>
    <x v="6"/>
    <x v="5"/>
  </r>
  <r>
    <x v="155"/>
    <x v="13"/>
    <s v="CA_CISO"/>
    <s v="CA"/>
    <s v="Thermal"/>
    <s v="CombustionTurbine Gas"/>
    <n v="100"/>
    <n v="47.916671752929702"/>
    <s v="NG_Cal_SoCalGas"/>
    <d v="2013-05-06T00:00:00"/>
    <d v="2050-12-31T00:00:00"/>
    <n v="116.291536771488"/>
    <n v="-10.4761385533373"/>
    <n v="-7.3045772626015699"/>
    <n v="92.270249221183803"/>
    <n v="93.984547461368606"/>
    <n v="206949.71918487499"/>
    <n v="0"/>
    <n v="0"/>
    <n v="0.23624397167196301"/>
    <n v="29.015279165588399"/>
    <n v="24.066501799438502"/>
    <n v="-4.9487773381347697"/>
    <n v="8592"/>
    <n v="615"/>
    <n v="3114"/>
    <n v="0"/>
    <n v="0"/>
    <n v="9.3127371166160794E-2"/>
    <n v="14.4068576640625"/>
    <n v="0"/>
    <n v="67.301638817413405"/>
    <n v="-13.1640141217174"/>
    <n v="-6.2248994061584701"/>
    <n v="-26.246120452880898"/>
    <n v="1958.37084960938"/>
    <n v="70.666849852736703"/>
    <n v="2.0558541171875002"/>
    <n v="0"/>
    <n v="206949.71918487499"/>
    <n v="0"/>
    <n v="0.61675628667697302"/>
    <n v="82.234164523601507"/>
    <n v="120267.466450195"/>
    <n v="0"/>
    <n v="0"/>
    <n v="13189.251396179199"/>
    <n v="0"/>
    <n v="0"/>
    <n v="52.196190647780902"/>
    <n v="1310.4801807403601"/>
    <n v="45450.259682655298"/>
    <n v="0.15865582111832299"/>
    <n v="1.0077528424561301E-4"/>
    <n v="4.7625885636110299"/>
    <n v="4.7625885586894903"/>
    <n v="4.7625901408658802"/>
    <n v="0"/>
    <n v="0"/>
    <n v="1212.5848083496101"/>
    <n v="3997.8450831723599"/>
    <n v="150804.393625016"/>
    <n v="18"/>
    <x v="74"/>
    <n v="7.4686814165039097"/>
    <n v="24.222519999999999"/>
    <x v="10"/>
    <x v="7"/>
  </r>
  <r>
    <x v="156"/>
    <x v="13"/>
    <s v="CA_CISO"/>
    <s v="CA"/>
    <s v="Thermal"/>
    <s v="CombustionTurbine Gas"/>
    <n v="100"/>
    <n v="52.083328247070298"/>
    <s v="NG_Cal_SoCalGas"/>
    <d v="2013-05-06T00:00:00"/>
    <d v="2050-12-31T00:00:00"/>
    <n v="110.871712067126"/>
    <n v="-10.8885386749444"/>
    <n v="-7.4183726473256097"/>
    <n v="89.135514018691595"/>
    <n v="93.763796909492299"/>
    <n v="243202.507801056"/>
    <n v="0"/>
    <n v="0"/>
    <n v="0.27762843356253197"/>
    <n v="32.211257301727301"/>
    <n v="26.964279335082999"/>
    <n v="-5.2469779633789102"/>
    <n v="8592"/>
    <n v="784"/>
    <n v="3409"/>
    <n v="0"/>
    <n v="0"/>
    <n v="0.109441125611275"/>
    <n v="16.058593549282101"/>
    <n v="0"/>
    <n v="67.303284026233698"/>
    <n v="-13.162368908675401"/>
    <n v="-6.2248994061584701"/>
    <n v="-26.246120452880898"/>
    <n v="1958.37084960938"/>
    <n v="70.677304398077396"/>
    <n v="2.29262447593403"/>
    <n v="0"/>
    <n v="243202.507801056"/>
    <n v="0"/>
    <n v="0.68778738620597901"/>
    <n v="91.704975961327605"/>
    <n v="134118.533527283"/>
    <n v="0"/>
    <n v="0"/>
    <n v="14708.242482391401"/>
    <n v="0"/>
    <n v="0"/>
    <n v="55.599681854247997"/>
    <n v="1029.6205867528899"/>
    <n v="37154.414495706602"/>
    <n v="0.15865582111832299"/>
    <n v="1.0077528424561301E-4"/>
    <n v="4.7625885636110299"/>
    <n v="4.7625885586894903"/>
    <n v="4.7625901408658802"/>
    <n v="0"/>
    <n v="0"/>
    <n v="1110.96169183915"/>
    <n v="4423.5892326916"/>
    <n v="90719.640117882707"/>
    <n v="15"/>
    <x v="74"/>
    <n v="8.0057909377441394"/>
    <n v="27.06053"/>
    <x v="10"/>
    <x v="7"/>
  </r>
  <r>
    <x v="157"/>
    <x v="13"/>
    <s v="CA_CISO"/>
    <s v="CA"/>
    <s v="Thermal"/>
    <s v="CombustionTurbine Gas"/>
    <n v="97"/>
    <n v="48.5"/>
    <s v="NG_Cal_SoCalGas"/>
    <d v="2013-03-21T00:00:00"/>
    <d v="2050-12-31T00:00:00"/>
    <n v="109.24017248175601"/>
    <n v="-5.1449270288454203"/>
    <n v="-4.0326951777439399"/>
    <n v="89.653232087227394"/>
    <n v="90.977649006622499"/>
    <n v="324440.34022522002"/>
    <n v="0"/>
    <n v="0"/>
    <n v="0.38182029400842399"/>
    <n v="40.289548127212498"/>
    <n v="35.441919646240201"/>
    <n v="-4.8476285205078096"/>
    <n v="8592"/>
    <n v="614"/>
    <n v="4479"/>
    <n v="0"/>
    <n v="0"/>
    <n v="0.14599814923371901"/>
    <n v="20.2751170397949"/>
    <n v="0"/>
    <n v="71.121562944233901"/>
    <n v="-11.6038608252773"/>
    <n v="-3.9651285776705301"/>
    <n v="-27.536237716674801"/>
    <n v="1980.66491699219"/>
    <n v="72.424682446923896"/>
    <n v="2.8935747698821999"/>
    <n v="0"/>
    <n v="324440.34022522002"/>
    <n v="0"/>
    <n v="0.86807248444482699"/>
    <n v="115.742993048668"/>
    <n v="169274.127725586"/>
    <n v="0"/>
    <n v="0"/>
    <n v="18563.616482055699"/>
    <n v="48.5"/>
    <n v="0"/>
    <n v="2.86102294921875E-6"/>
    <n v="1254.92317724228"/>
    <n v="35688.2412489653"/>
    <n v="0.15865582111832299"/>
    <n v="1.0077528424561301E-4"/>
    <n v="4.7625885636110299"/>
    <n v="4.7625885586894903"/>
    <n v="4.7625901408658802"/>
    <n v="1.86045989394188E-2"/>
    <n v="0"/>
    <n v="4.9805616981757298E-5"/>
    <n v="2006.92018412886"/>
    <n v="92465.950739420397"/>
    <n v="15"/>
    <x v="75"/>
    <n v="8.3608026196289096"/>
    <n v="35.536389999999997"/>
    <x v="10"/>
    <x v="7"/>
  </r>
  <r>
    <x v="158"/>
    <x v="3"/>
    <s v="RM_WACM"/>
    <s v="WY"/>
    <s v="Thermal"/>
    <s v="CombustionTurbine Gas"/>
    <n v="6"/>
    <n v="2.8800001144409202"/>
    <s v="NG_Colorado_Cheyenne"/>
    <d v="2002-09-01T00:00:00"/>
    <d v="2050-12-31T00:00:00"/>
    <n v="158.38304134688701"/>
    <n v="50.959965424401297"/>
    <n v="-8.2037190377439604"/>
    <n v="5.6226635514018701"/>
    <n v="5.3046357615893998"/>
    <n v="23738.123947620399"/>
    <n v="0"/>
    <n v="0"/>
    <n v="0.45163858346972502"/>
    <n v="2.1901093934960398"/>
    <n v="3.7597175352260699"/>
    <n v="1.5696081458625799"/>
    <n v="8592"/>
    <n v="743"/>
    <n v="5442"/>
    <n v="0"/>
    <n v="0"/>
    <n v="1.32933494672635E-2"/>
    <n v="2.0094968976593002"/>
    <n v="0"/>
    <n v="101.003219184223"/>
    <n v="21.0829117279056"/>
    <n v="-6.7702448755293796"/>
    <n v="-122.035232543945"/>
    <n v="2067.24536132813"/>
    <n v="141.92655152809499"/>
    <n v="0.43237798214828999"/>
    <n v="0"/>
    <n v="23738.123947620399"/>
    <n v="0"/>
    <n v="0.12971340099399101"/>
    <n v="17.2951189324558"/>
    <n v="25294.1111119995"/>
    <n v="0"/>
    <n v="0"/>
    <n v="0"/>
    <n v="7.4505805969238294E-8"/>
    <n v="2.4000000953674299"/>
    <n v="694.19694674015"/>
    <n v="3357.97547182068"/>
    <n v="3825.1047288449499"/>
    <n v="7.53048244922878E-2"/>
    <n v="3.2051426692105301E-4"/>
    <n v="86.479318714514207"/>
    <n v="43.239627551675099"/>
    <n v="43.239691918622697"/>
    <n v="4.8555433979080601E-11"/>
    <n v="1.5616801101714401E-3"/>
    <n v="30343.7712241507"/>
    <n v="212968.814742188"/>
    <n v="302818.078208572"/>
    <n v="7"/>
    <x v="76"/>
    <n v="0.214031816261292"/>
    <n v="4.3058480000000001"/>
    <x v="0"/>
    <x v="0"/>
  </r>
  <r>
    <x v="159"/>
    <x v="13"/>
    <s v="CA_CISO"/>
    <s v="CA"/>
    <s v="Thermal"/>
    <s v="CombinedCycle Gas"/>
    <n v="84"/>
    <n v="16.809999465942401"/>
    <s v="NG_Cal_SoCalGas"/>
    <d v="2016-12-20T00:00:00"/>
    <d v="2050-12-31T00:00:00"/>
    <n v="120.792625665106"/>
    <n v="-1.3763315111730501"/>
    <n v="-3.7701509056938698"/>
    <n v="80.516355140186903"/>
    <n v="79.132450331125796"/>
    <n v="152453.47964477501"/>
    <n v="0"/>
    <n v="0"/>
    <n v="0.207182919717015"/>
    <n v="18.686336434158299"/>
    <n v="18.415257119506801"/>
    <n v="-0.27107934936523398"/>
    <n v="8592"/>
    <n v="423"/>
    <n v="2747"/>
    <n v="0"/>
    <n v="0"/>
    <n v="0.32015229271493001"/>
    <n v="9.0435568766479495"/>
    <n v="0"/>
    <n v="73.642831775314704"/>
    <n v="-8.9114795605370301"/>
    <n v="-4.1362397491712999"/>
    <n v="-25.5304069519043"/>
    <n v="1964.83093261719"/>
    <n v="71.132590424856403"/>
    <n v="1.29593090214539"/>
    <n v="0"/>
    <n v="152453.47964477501"/>
    <n v="0"/>
    <n v="0.38877928474545498"/>
    <n v="51.837234925746898"/>
    <n v="75811.957653320307"/>
    <n v="0"/>
    <n v="0"/>
    <n v="8313.9937277831996"/>
    <n v="0"/>
    <n v="0"/>
    <n v="135.120002746582"/>
    <n v="3088.3000888824499"/>
    <n v="53970.944182395899"/>
    <n v="0.15865582111832299"/>
    <n v="1.0077528424561301E-4"/>
    <n v="4.7625885636110299"/>
    <n v="4.7625885586894903"/>
    <n v="4.7625901408658802"/>
    <n v="0"/>
    <n v="0"/>
    <n v="8403.5563228353894"/>
    <n v="25549.884174747898"/>
    <n v="851514.32759108394"/>
    <n v="1985"/>
    <x v="76"/>
    <n v="2.70723518994141"/>
    <n v="19.300719999999998"/>
    <x v="24"/>
    <x v="12"/>
  </r>
  <r>
    <x v="160"/>
    <x v="7"/>
    <s v="CA_LDWP"/>
    <s v="CA"/>
    <s v="Thermal"/>
    <s v="CombustionTurbine Gas"/>
    <n v="99.199996948242202"/>
    <n v="50.572551727294901"/>
    <s v="NG_Cal_SoCalGas"/>
    <d v="2013-06-11T00:00:00"/>
    <d v="2050-12-31T00:00:00"/>
    <n v="113.488744992318"/>
    <n v="-1.34552457932518"/>
    <n v="-5.6442430942718698"/>
    <n v="91.551399052700106"/>
    <n v="93.232668213496893"/>
    <n v="367039.48859786999"/>
    <n v="0"/>
    <n v="0"/>
    <n v="0.42237385371664599"/>
    <n v="46.5230142285805"/>
    <n v="41.6548518550415"/>
    <n v="-4.8681624306640598"/>
    <n v="8592"/>
    <n v="614"/>
    <n v="4964"/>
    <n v="0"/>
    <n v="0"/>
    <n v="0.165167765493588"/>
    <n v="23.478671592163099"/>
    <n v="0"/>
    <n v="86.641044941036796"/>
    <n v="4.1622071100465297"/>
    <n v="-4.2117145175111101"/>
    <n v="-11.529314994811999"/>
    <n v="1935.09265136719"/>
    <n v="66.481363438585902"/>
    <n v="3.3579740719451898"/>
    <n v="0"/>
    <n v="367039.48859786999"/>
    <n v="0"/>
    <n v="1.0073922316264401"/>
    <n v="134.31895669197999"/>
    <n v="196441.481524414"/>
    <n v="0"/>
    <n v="0"/>
    <n v="21542.950927551301"/>
    <n v="0"/>
    <n v="48.627449035644503"/>
    <n v="982.11379330977798"/>
    <n v="25068.2791296244"/>
    <n v="57724.417122721701"/>
    <n v="0.51018113010031196"/>
    <n v="2.0310216756485401E-4"/>
    <n v="10.975790943057399"/>
    <n v="5.16794962473507"/>
    <n v="5.9579308528264496"/>
    <n v="0"/>
    <n v="2.7800312265753701E-2"/>
    <n v="3036.3708476233201"/>
    <n v="210415.33358472001"/>
    <n v="247413.308412716"/>
    <n v="87"/>
    <x v="76"/>
    <n v="9.1114757172851597"/>
    <n v="42.115720000000003"/>
    <x v="10"/>
    <x v="7"/>
  </r>
  <r>
    <x v="161"/>
    <x v="0"/>
    <s v="AB_AESO"/>
    <s v="AB"/>
    <s v="Thermal"/>
    <s v="CombustionTurbine Gas"/>
    <n v="6"/>
    <n v="2.1500000953674299"/>
    <s v="NG_Alberta_NOVA"/>
    <d v="2001-09-01T00:00:00"/>
    <d v="2050-12-31T00:00:00"/>
    <n v="174.99974007544"/>
    <n v="43.686904810440097"/>
    <n v="-4.3408141590414102"/>
    <n v="5.6483644859813102"/>
    <n v="5.5397350993377499"/>
    <n v="7581.5998010635403"/>
    <n v="0"/>
    <n v="0"/>
    <n v="0.14424657155478099"/>
    <n v="1.4765135607292601"/>
    <n v="1.3267794210281401"/>
    <n v="-0.14973413980102501"/>
    <n v="8592"/>
    <n v="579"/>
    <n v="2098"/>
    <n v="0"/>
    <n v="0"/>
    <n v="3.41171982009887E-3"/>
    <n v="0.63571223434448199"/>
    <n v="0"/>
    <n v="91.247372623534801"/>
    <n v="8.4324348927674304"/>
    <n v="-3.8756145757058298"/>
    <n v="-30.608781814575199"/>
    <n v="789.66375732421898"/>
    <n v="72.766064759032005"/>
    <n v="0.14579233500087299"/>
    <n v="0"/>
    <n v="7581.5998010635403"/>
    <n v="0"/>
    <n v="4.3737702684476999E-2"/>
    <n v="5.8316933386176801"/>
    <n v="8528.8513475799591"/>
    <n v="0"/>
    <n v="0"/>
    <n v="673.11404676294296"/>
    <n v="3.7252902984619098E-7"/>
    <n v="28.800001144409201"/>
    <n v="1854.9911938458699"/>
    <n v="2127.0697084665298"/>
    <n v="1024.3392952829599"/>
    <n v="1.86589867746269"/>
    <n v="7.8725721145852696E-3"/>
    <n v="35.085696216738398"/>
    <n v="35.060037663933798"/>
    <n v="35.060036701610898"/>
    <n v="2.5312602708327201E-10"/>
    <n v="1.84413613169454E-2"/>
    <n v="133194.87679221801"/>
    <n v="206831.77241570299"/>
    <n v="156018.02552891101"/>
    <n v="0"/>
    <x v="76"/>
    <n v="0.19459870634460399"/>
    <n v="1.822824"/>
    <x v="0"/>
    <x v="0"/>
  </r>
  <r>
    <x v="162"/>
    <x v="13"/>
    <s v="CA_CISO"/>
    <s v="CA"/>
    <s v="Thermal"/>
    <s v="CombustionTurbine Gas"/>
    <n v="47.200000762939503"/>
    <n v="44.3101997375488"/>
    <s v="NG_Cal_SoCalGas"/>
    <d v="2012-11-01T00:00:00"/>
    <d v="2050-12-31T00:00:00"/>
    <n v="118.659887950293"/>
    <n v="-9.0467731608438999"/>
    <n v="-2.4861058355527499"/>
    <n v="43.661835183235702"/>
    <n v="44.647237731394704"/>
    <n v="135430.670536041"/>
    <n v="0"/>
    <n v="0"/>
    <n v="0.327544983196212"/>
    <n v="18.200815726745599"/>
    <n v="16.0701891582031"/>
    <n v="-2.13062655444336"/>
    <n v="8592"/>
    <n v="581"/>
    <n v="3007"/>
    <n v="0"/>
    <n v="0"/>
    <n v="6.0943800126759498E-2"/>
    <n v="9.1339106899414109"/>
    <n v="0"/>
    <n v="78.744264479700206"/>
    <n v="-5.4851681550620297"/>
    <n v="-2.4611197194321002"/>
    <n v="-26.5799236297607"/>
    <n v="2007.71398925781"/>
    <n v="71.980581049002595"/>
    <n v="1.3056051021461501"/>
    <n v="0"/>
    <n v="135430.670536041"/>
    <n v="0"/>
    <n v="0.39168152998015299"/>
    <n v="52.224202842950803"/>
    <n v="76377.900085205096"/>
    <n v="0"/>
    <n v="0"/>
    <n v="8376.0583195495601"/>
    <n v="2.8897897228598599"/>
    <n v="1216.1271702945201"/>
    <n v="34.677566528320298"/>
    <n v="1051.88619980216"/>
    <n v="5413.1574746444803"/>
    <n v="0.15865582111832299"/>
    <n v="1.0077528424561301E-4"/>
    <n v="4.7625885636110299"/>
    <n v="4.7625885586894903"/>
    <n v="4.7625901408658802"/>
    <n v="9.7270454977009502E-4"/>
    <n v="9.15818337161909E-2"/>
    <n v="335.676734676352"/>
    <n v="4324.95051253985"/>
    <n v="7140.7307468856798"/>
    <n v="1"/>
    <x v="76"/>
    <n v="3.8441606613769501"/>
    <n v="16.081990000000001"/>
    <x v="6"/>
    <x v="5"/>
  </r>
  <r>
    <x v="163"/>
    <x v="4"/>
    <s v="SW_AZPS"/>
    <s v="AZ"/>
    <s v="Thermal"/>
    <s v="CombustionTurbine Gas"/>
    <n v="76"/>
    <n v="38.481010437011697"/>
    <s v="NG_AZ_North-South"/>
    <d v="2002-07-01T00:00:00"/>
    <d v="2050-12-31T00:00:00"/>
    <n v="70.404902779475094"/>
    <n v="-30.601590827016501"/>
    <n v="-10.798911243008501"/>
    <n v="69.622274143302207"/>
    <n v="72.120309050772605"/>
    <n v="315803.80762100202"/>
    <n v="0"/>
    <n v="0"/>
    <n v="0.47435082855763"/>
    <n v="20.929055240844701"/>
    <n v="22.234136931259201"/>
    <n v="1.3050816967163099"/>
    <n v="8592"/>
    <n v="616"/>
    <n v="4758"/>
    <n v="0"/>
    <n v="0"/>
    <n v="0.17685013302069699"/>
    <n v="18.629200726318398"/>
    <n v="0"/>
    <n v="46.433348201061897"/>
    <n v="-30.810298190115098"/>
    <n v="-9.44690594172239"/>
    <n v="-24.463983535766602"/>
    <n v="1894.30078125"/>
    <n v="65.708645455182193"/>
    <n v="3.46126322050858"/>
    <n v="0"/>
    <n v="315803.80762100202"/>
    <n v="0"/>
    <n v="1.0383789932886101"/>
    <n v="138.450521716118"/>
    <n v="202483.897724426"/>
    <n v="0"/>
    <n v="0"/>
    <n v="0"/>
    <n v="2212.82762336731"/>
    <n v="3099.7035663127899"/>
    <n v="1610.1368917822799"/>
    <n v="1407.0402328968"/>
    <n v="33054.250194355802"/>
    <n v="0.94840798569316798"/>
    <n v="1.64642590621361E-3"/>
    <n v="11.996222378585299"/>
    <n v="5.16794962473507"/>
    <n v="6.8282741772739497"/>
    <n v="826.97799157437998"/>
    <n v="1.94380251034453"/>
    <n v="19731.094009088902"/>
    <n v="0.99917048585406998"/>
    <n v="80363.062177069703"/>
    <n v="102"/>
    <x v="76"/>
    <n v="3.9408144877929701"/>
    <n v="22.335059999999999"/>
    <x v="13"/>
    <x v="10"/>
  </r>
  <r>
    <x v="164"/>
    <x v="13"/>
    <s v="CA_CISO"/>
    <s v="CA"/>
    <s v="Thermal"/>
    <s v="CombustionTurbine Gas"/>
    <n v="97"/>
    <n v="48.5"/>
    <s v="NG_Cal_SoCalGas"/>
    <d v="2013-03-29T00:00:00"/>
    <d v="2050-12-31T00:00:00"/>
    <n v="109.23124618324"/>
    <n v="-5.6067276283404697"/>
    <n v="-4.2386665047432404"/>
    <n v="89.615459501557595"/>
    <n v="91.004415011037494"/>
    <n v="329489.42300796497"/>
    <n v="0"/>
    <n v="0"/>
    <n v="0.38776234878263099"/>
    <n v="40.911468602748897"/>
    <n v="35.990541196411101"/>
    <n v="-4.9209274487304704"/>
    <n v="8592"/>
    <n v="615"/>
    <n v="4509"/>
    <n v="0"/>
    <n v="0"/>
    <n v="0.14827023642576401"/>
    <n v="20.598521363281201"/>
    <n v="0"/>
    <n v="71.120236983225396"/>
    <n v="-11.604357667019601"/>
    <n v="-3.9659576892344002"/>
    <n v="-27.536237716674801"/>
    <n v="1980.66491699219"/>
    <n v="72.424973141671302"/>
    <n v="2.9401624779968301"/>
    <n v="0"/>
    <n v="329489.42300796497"/>
    <n v="0"/>
    <n v="0.88204879818856696"/>
    <n v="117.606501441956"/>
    <n v="171999.508764648"/>
    <n v="0"/>
    <n v="0"/>
    <n v="18862.498119445801"/>
    <n v="0"/>
    <n v="48.5"/>
    <n v="4.2915344238281301E-6"/>
    <n v="1218.75725569576"/>
    <n v="34415.8188280463"/>
    <n v="0.15865582111832299"/>
    <n v="1.0077528424561301E-4"/>
    <n v="4.7625885636110299"/>
    <n v="4.7625885586894903"/>
    <n v="4.7625901408658802"/>
    <n v="0"/>
    <n v="1.85560993850231E-2"/>
    <n v="4.9807398540879802E-5"/>
    <n v="6029.7998953838296"/>
    <n v="93744.113515390505"/>
    <n v="20"/>
    <x v="76"/>
    <n v="8.3255648798828101"/>
    <n v="36.090319999999998"/>
    <x v="10"/>
    <x v="7"/>
  </r>
  <r>
    <x v="165"/>
    <x v="13"/>
    <s v="CA_CISO"/>
    <s v="CA"/>
    <s v="Thermal"/>
    <s v="CombustionTurbine Gas"/>
    <n v="97"/>
    <n v="48.5"/>
    <s v="NG_Cal_SoCalGas"/>
    <d v="2013-03-21T00:00:00"/>
    <d v="2050-12-31T00:00:00"/>
    <n v="110.18162020509401"/>
    <n v="-6.2763611329949001"/>
    <n v="-4.2543419449222304"/>
    <n v="90.673091900311505"/>
    <n v="89.371688741721897"/>
    <n v="325700.55572128302"/>
    <n v="0"/>
    <n v="0"/>
    <n v="0.383303389023325"/>
    <n v="40.740679661737403"/>
    <n v="35.886215853271501"/>
    <n v="-4.85446380761719"/>
    <n v="8592"/>
    <n v="620"/>
    <n v="4528"/>
    <n v="0"/>
    <n v="0"/>
    <n v="0.14656524619192399"/>
    <n v="20.518269184082001"/>
    <n v="0"/>
    <n v="71.116297837394697"/>
    <n v="-11.6076177204547"/>
    <n v="-3.9666367748790701"/>
    <n v="-27.536237716674801"/>
    <n v="1980.66491699219"/>
    <n v="72.409504112859196"/>
    <n v="2.92852135694885"/>
    <n v="0"/>
    <n v="325700.55572128302"/>
    <n v="0"/>
    <n v="0.87855644049867998"/>
    <n v="117.14085327529899"/>
    <n v="171318.504316406"/>
    <n v="0"/>
    <n v="0"/>
    <n v="18787.814351867699"/>
    <n v="0"/>
    <n v="48.5"/>
    <n v="2.86102294921875E-6"/>
    <n v="1159.9065587520599"/>
    <n v="38992.722975730903"/>
    <n v="0.15865582111832299"/>
    <n v="1.0077528424561301E-4"/>
    <n v="4.7625885636110299"/>
    <n v="4.7625885586894903"/>
    <n v="4.7625901408658802"/>
    <n v="0"/>
    <n v="1.85560993850231E-2"/>
    <n v="4.9805616981757298E-5"/>
    <n v="5065.2623493577603"/>
    <n v="108659.925395823"/>
    <n v="14"/>
    <x v="77"/>
    <n v="8.0784421772460906"/>
    <n v="35.999940000000002"/>
    <x v="10"/>
    <x v="7"/>
  </r>
  <r>
    <x v="166"/>
    <x v="8"/>
    <s v="CA_CISO"/>
    <s v="CA"/>
    <s v="Thermal"/>
    <s v="CombustionTurbine Gas"/>
    <n v="48"/>
    <n v="22.468080520629901"/>
    <s v="NG_Cal_PG&amp;E LT"/>
    <d v="2003-01-06T00:00:00"/>
    <d v="2050-12-31T00:00:00"/>
    <n v="141.822144510333"/>
    <n v="-4.87427961869568"/>
    <n v="2.0447502131194701"/>
    <n v="44.467289719626201"/>
    <n v="45.350993377483398"/>
    <n v="105708.672651291"/>
    <n v="0"/>
    <n v="0"/>
    <n v="0.25140000154832498"/>
    <n v="17.0672836835566"/>
    <n v="14.991831760986299"/>
    <n v="-2.07545191418457"/>
    <n v="8592"/>
    <n v="578"/>
    <n v="3018"/>
    <n v="0"/>
    <n v="0"/>
    <n v="4.7568901432935302E-2"/>
    <n v="9.1324061488037103"/>
    <n v="0"/>
    <n v="95.849182750344198"/>
    <n v="7.2655404298695201"/>
    <n v="1.8930899720143599"/>
    <n v="-25.988288879394499"/>
    <n v="1655.56567382813"/>
    <n v="61.514853023832501"/>
    <n v="1.13110685781097"/>
    <n v="0"/>
    <n v="105708.672651291"/>
    <n v="0"/>
    <n v="0.33933207418490202"/>
    <n v="45.244273377418502"/>
    <n v="66169.751876464798"/>
    <n v="0"/>
    <n v="0"/>
    <n v="7256.57198574829"/>
    <n v="51.063838958740199"/>
    <n v="637.47791481018101"/>
    <n v="0"/>
    <n v="995.74493539333298"/>
    <n v="35055.998287677801"/>
    <n v="0.15865582111832299"/>
    <n v="1.0077528424561301E-4"/>
    <n v="4.7625885636110299"/>
    <n v="4.7625885586894903"/>
    <n v="4.7625901408658802"/>
    <n v="1.46093647927046E-2"/>
    <n v="0.15263154637068499"/>
    <n v="0"/>
    <n v="10915.1510374269"/>
    <n v="395770.543479076"/>
    <n v="8"/>
    <x v="78"/>
    <n v="3.30088719445801"/>
    <n v="15.39852"/>
    <x v="6"/>
    <x v="5"/>
  </r>
  <r>
    <x v="167"/>
    <x v="7"/>
    <s v="CA_LDWP"/>
    <s v="CA"/>
    <s v="Thermal"/>
    <s v="CombustionTurbine Gas"/>
    <n v="102"/>
    <n v="23.611110687255898"/>
    <s v="NG_Cal_SoCalGas"/>
    <d v="2015-09-23T00:00:00"/>
    <d v="2050-12-31T00:00:00"/>
    <n v="125.348638423216"/>
    <n v="-3.5930828423155701"/>
    <n v="-3.08006133176705"/>
    <n v="95.883177570093494"/>
    <n v="93.471854304635798"/>
    <n v="293872.15670204198"/>
    <n v="0"/>
    <n v="0"/>
    <n v="0.32889264560581999"/>
    <n v="40.422734738120099"/>
    <n v="36.836475702362101"/>
    <n v="-3.5862590493164102"/>
    <n v="8592"/>
    <n v="611"/>
    <n v="4952"/>
    <n v="0"/>
    <n v="0"/>
    <n v="0.16456840845379"/>
    <n v="20.3187297123985"/>
    <n v="0"/>
    <n v="87.977994820121907"/>
    <n v="3.7846030069715"/>
    <n v="-2.4971605332873499"/>
    <n v="-11.5167951583862"/>
    <n v="2001.60388183594"/>
    <n v="68.710356120800697"/>
    <n v="2.9025290503277801"/>
    <n v="0"/>
    <n v="293872.15676307702"/>
    <n v="0"/>
    <n v="0.87075875012925796"/>
    <n v="116.10116233850999"/>
    <n v="169797.94394229099"/>
    <n v="0"/>
    <n v="0"/>
    <n v="18621.060881729099"/>
    <n v="398.05032730102499"/>
    <n v="78.388885498046903"/>
    <n v="1155.78709411621"/>
    <n v="30148.114655494701"/>
    <n v="116243.255237103"/>
    <n v="0.51018113010031196"/>
    <n v="2.0310216756485401E-4"/>
    <n v="10.975790943057399"/>
    <n v="5.16794962473507"/>
    <n v="5.9579308528264496"/>
    <n v="0.225434321211651"/>
    <n v="4.4814925640821499E-2"/>
    <n v="813.90910239671803"/>
    <n v="309500.76662051899"/>
    <n v="285283.11630084401"/>
    <n v="103"/>
    <x v="78"/>
    <n v="7.7627143066406203"/>
    <n v="37.432079999999999"/>
    <x v="10"/>
    <x v="7"/>
  </r>
  <r>
    <x v="168"/>
    <x v="3"/>
    <s v="RM_WACM"/>
    <s v="WY"/>
    <s v="Thermal"/>
    <s v="CombustionTurbine Gas"/>
    <n v="6"/>
    <n v="2.8800001144409202"/>
    <s v="NG_Colorado_Cheyenne"/>
    <d v="2002-09-01T00:00:00"/>
    <d v="2050-12-31T00:00:00"/>
    <n v="153.62862468432999"/>
    <n v="46.197511471233199"/>
    <n v="-6.3893127106344902"/>
    <n v="5.6074766355140202"/>
    <n v="5.5976821192052997"/>
    <n v="24289.6667728424"/>
    <n v="0"/>
    <n v="0"/>
    <n v="0.46213216842428201"/>
    <n v="2.2353314028749498"/>
    <n v="3.7315893321803202"/>
    <n v="1.49625793631744"/>
    <n v="8640"/>
    <n v="579"/>
    <n v="5558"/>
    <n v="0"/>
    <n v="0"/>
    <n v="1.36022134507028E-2"/>
    <n v="2.0564676731567402"/>
    <n v="0"/>
    <n v="101.96157873783"/>
    <n v="20.715121058891501"/>
    <n v="-5.4440945997321997"/>
    <n v="-124.174766540527"/>
    <n v="2074.96508789063"/>
    <n v="142.91893342209201"/>
    <n v="0.44201892710626101"/>
    <n v="0"/>
    <n v="24289.6667728424"/>
    <n v="0"/>
    <n v="0.13260568463566599"/>
    <n v="17.680756722539702"/>
    <n v="25858.1063722992"/>
    <n v="0"/>
    <n v="0"/>
    <n v="0"/>
    <n v="1.4901161193847701E-7"/>
    <n v="4.8000001907348597"/>
    <n v="777.25859282910801"/>
    <n v="3485.4437948018299"/>
    <n v="3637.0487418677699"/>
    <n v="7.53048244922878E-2"/>
    <n v="3.2051426692105301E-4"/>
    <n v="86.479318714514207"/>
    <n v="43.239627551675099"/>
    <n v="43.239691918622697"/>
    <n v="9.7103419055555294E-11"/>
    <n v="3.12312017194927E-3"/>
    <n v="31155.502098294201"/>
    <n v="226663.270968417"/>
    <n v="296734.309029606"/>
    <n v="13"/>
    <x v="79"/>
    <n v="0.21965582089996299"/>
    <n v="4.2861419999999999"/>
    <x v="0"/>
    <x v="0"/>
  </r>
  <r>
    <x v="169"/>
    <x v="19"/>
    <s v="BS_PACE"/>
    <s v="ID"/>
    <s v="Thermal"/>
    <s v="CombustionTurbine Gas"/>
    <n v="5.5999999046325701"/>
    <n v="2.46399998664856"/>
    <s v="NG_Idaho_Opal"/>
    <d v="2015-09-28T00:00:00"/>
    <d v="2037-09-28T00:00:00"/>
    <n v="259.93919900075798"/>
    <n v="98.057469356624694"/>
    <n v="13.7726449553049"/>
    <n v="5.2456385399508001"/>
    <n v="5.2214127146118798"/>
    <n v="10225.5997064114"/>
    <n v="0"/>
    <n v="0"/>
    <n v="0.20844748614530001"/>
    <n v="2.0564564910976899"/>
    <n v="2.6580359609375002"/>
    <n v="0.60157946856689504"/>
    <n v="8424"/>
    <n v="570"/>
    <n v="2828"/>
    <n v="0"/>
    <n v="0"/>
    <n v="1.0599099600701699E-2"/>
    <n v="0.99818772538757305"/>
    <n v="0"/>
    <n v="121.195951883733"/>
    <n v="27.9317710772937"/>
    <n v="6.5736285042405003"/>
    <n v="-145.41065979003901"/>
    <n v="2436.5224609375"/>
    <n v="150.146540653817"/>
    <n v="0.19512422696328199"/>
    <n v="0"/>
    <n v="10225.5997064114"/>
    <n v="0"/>
    <n v="5.8537272134999499E-2"/>
    <n v="7.80496868437156"/>
    <n v="11414.7674684143"/>
    <n v="0"/>
    <n v="0"/>
    <n v="900.87631249856997"/>
    <n v="8.9406967163085898E-8"/>
    <n v="4.4800000190734899"/>
    <n v="98.2432097680867"/>
    <n v="0"/>
    <n v="5510.71678516269"/>
    <n v="7.0070361244181303"/>
    <n v="5.9427537067704002"/>
    <n v="85.542713426335297"/>
    <n v="3.1824214840017198E-2"/>
    <n v="85.5024456605952"/>
    <n v="1.3827419707013201E-6"/>
    <n v="34.646520687034403"/>
    <n v="13149.894717175201"/>
    <n v="0"/>
    <n v="813529.78140994301"/>
    <n v="0"/>
    <x v="79"/>
    <n v="4.8644101318359403E-2"/>
    <n v="3.48475"/>
    <x v="0"/>
    <x v="0"/>
  </r>
  <r>
    <x v="170"/>
    <x v="0"/>
    <s v="AB_AESO"/>
    <s v="AB"/>
    <s v="Thermal"/>
    <s v="CombustionTurbine Gas"/>
    <n v="5"/>
    <n v="3"/>
    <s v="NG_Alberta_NOVA"/>
    <d v="2019-09-01T00:00:00"/>
    <d v="2050-12-31T00:00:00"/>
    <n v="172.25039426514101"/>
    <n v="45.541603756670703"/>
    <n v="-5.3696277937631596"/>
    <n v="4.6436915887850496"/>
    <n v="4.7075055187638002"/>
    <n v="6278"/>
    <n v="0"/>
    <n v="0"/>
    <n v="0.14333333333006101"/>
    <n v="1.2721084375562699"/>
    <n v="1.0813894042129499"/>
    <n v="-0.19071903341674801"/>
    <n v="8592"/>
    <n v="578"/>
    <n v="2092"/>
    <n v="0"/>
    <n v="0"/>
    <n v="2.8250999251604098E-3"/>
    <n v="0.55038232492065398"/>
    <n v="0"/>
    <n v="90.673115974411999"/>
    <n v="8.4327963999603295"/>
    <n v="-4.4502327640238004"/>
    <n v="-30.6130695343018"/>
    <n v="763.74981689453102"/>
    <n v="71.997559128362894"/>
    <n v="0.126377869009376"/>
    <n v="0"/>
    <n v="6278"/>
    <n v="0"/>
    <n v="3.7913360678299798E-2"/>
    <n v="5.0551146097369504"/>
    <n v="7393.1055941429104"/>
    <n v="0"/>
    <n v="0"/>
    <n v="583.478714398384"/>
    <n v="0"/>
    <n v="0"/>
    <n v="1657.0885533094399"/>
    <n v="1732.91144663095"/>
    <n v="791.99999995529697"/>
    <n v="1.86589867746269"/>
    <n v="7.8725721145852696E-3"/>
    <n v="35.085696216738398"/>
    <n v="35.060037663933798"/>
    <n v="35.060036701610898"/>
    <n v="0"/>
    <n v="0"/>
    <n v="127705.173908742"/>
    <n v="167976.83489398399"/>
    <n v="122266.314750695"/>
    <n v="0"/>
    <x v="79"/>
    <n v="0.16961835635375999"/>
    <n v="1.4993380000000001"/>
    <x v="0"/>
    <x v="0"/>
  </r>
  <r>
    <x v="171"/>
    <x v="12"/>
    <s v="CA_CISO"/>
    <s v="CA"/>
    <s v="Thermal"/>
    <s v="CombustionTurbine Gas"/>
    <n v="105.5"/>
    <n v="52.75"/>
    <s v="NG_Cal_SDG&amp;E"/>
    <d v="2018-11-19T00:00:00"/>
    <d v="2050-12-31T00:00:00"/>
    <n v="110.16052733210201"/>
    <n v="-14.110126384749799"/>
    <n v="-7.1751546583453196"/>
    <n v="97.920261610334194"/>
    <n v="98.746129724363598"/>
    <n v="214272.658191681"/>
    <n v="0"/>
    <n v="0"/>
    <n v="0.23185166708531499"/>
    <n v="28.763781141735102"/>
    <n v="23.6043899226074"/>
    <n v="-5.1593912238769501"/>
    <n v="8400"/>
    <n v="601"/>
    <n v="3231"/>
    <n v="0"/>
    <n v="0"/>
    <n v="9.6422693631927306E-2"/>
    <n v="14.2296470491333"/>
    <n v="0"/>
    <n v="67.912556191652897"/>
    <n v="-13.251184922153699"/>
    <n v="-5.5268112772378499"/>
    <n v="-25.9353637695313"/>
    <n v="1943.9765625"/>
    <n v="70.067225771449301"/>
    <n v="2.0359410985412598"/>
    <n v="0"/>
    <n v="214272.65142440799"/>
    <n v="0"/>
    <n v="0.61078235033154504"/>
    <n v="81.4376430249214"/>
    <n v="119102.554918945"/>
    <n v="0"/>
    <n v="0"/>
    <n v="13061.5004525147"/>
    <n v="0"/>
    <n v="0"/>
    <n v="52.749992370605497"/>
    <n v="1745.77885949612"/>
    <n v="49078.659628748901"/>
    <n v="0.15865582111832299"/>
    <n v="1.0077528424561301E-4"/>
    <n v="4.7625885636110299"/>
    <n v="4.7625885586894903"/>
    <n v="4.7625901408658802"/>
    <n v="0"/>
    <n v="0"/>
    <n v="1223.01611328125"/>
    <n v="48457.043505959198"/>
    <n v="497385.06971032498"/>
    <n v="891"/>
    <x v="80"/>
    <n v="7.5521540881347704"/>
    <n v="24.151450000000001"/>
    <x v="19"/>
    <x v="7"/>
  </r>
  <r>
    <x v="172"/>
    <x v="13"/>
    <s v="CA_CISO"/>
    <s v="CA"/>
    <s v="Thermal"/>
    <s v="CombustionTurbine Gas"/>
    <n v="97"/>
    <n v="48.5"/>
    <s v="NG_Cal_SoCalGas"/>
    <d v="2013-04-30T00:00:00"/>
    <d v="2050-12-31T00:00:00"/>
    <n v="110.08254063626801"/>
    <n v="-5.6363384158487104"/>
    <n v="-4.1693352636543102"/>
    <n v="89.558800623053003"/>
    <n v="91.057947019867598"/>
    <n v="321734.37050628703"/>
    <n v="0"/>
    <n v="0"/>
    <n v="0.37863575119558002"/>
    <n v="40.378406946764002"/>
    <n v="35.417337835571303"/>
    <n v="-4.9610690900878902"/>
    <n v="8592"/>
    <n v="616"/>
    <n v="4424"/>
    <n v="0"/>
    <n v="0"/>
    <n v="0.144780462892456"/>
    <n v="20.320678755798301"/>
    <n v="0"/>
    <n v="71.124733453196697"/>
    <n v="-11.6054545421892"/>
    <n v="-3.9603643471143402"/>
    <n v="-27.536237716674801"/>
    <n v="1980.66491699219"/>
    <n v="72.417960572658899"/>
    <n v="2.9042811118011498"/>
    <n v="0"/>
    <n v="321734.37050628703"/>
    <n v="0"/>
    <n v="0.87128437551483495"/>
    <n v="116.171240481377"/>
    <n v="169900.446711914"/>
    <n v="0"/>
    <n v="0"/>
    <n v="18632.3020342407"/>
    <n v="48.5"/>
    <n v="0"/>
    <n v="2.86102294921875E-6"/>
    <n v="1457.0914473533601"/>
    <n v="35742.121023178101"/>
    <n v="0.15865582111832299"/>
    <n v="1.0077528424561301E-4"/>
    <n v="4.7625885636110299"/>
    <n v="4.7625885586894903"/>
    <n v="4.7625901408658802"/>
    <n v="1.86045989394188E-2"/>
    <n v="0"/>
    <n v="4.9805616981757298E-5"/>
    <n v="2879.7432936182299"/>
    <n v="92220.833056367803"/>
    <n v="17"/>
    <x v="81"/>
    <n v="8.2533360581054698"/>
    <n v="35.512439999999998"/>
    <x v="10"/>
    <x v="7"/>
  </r>
  <r>
    <x v="173"/>
    <x v="1"/>
    <s v="SW_WALC"/>
    <s v="AZ"/>
    <s v="Thermal"/>
    <s v="CombustionTurbine Gas"/>
    <n v="40.799999237060497"/>
    <n v="9.0666666030883807"/>
    <s v="NG_AZ_North-South"/>
    <d v="2002-10-01T00:00:00"/>
    <d v="2050-12-31T00:00:00"/>
    <n v="75.250567287234603"/>
    <n v="-32.115545245161201"/>
    <n v="-8.6310261621296203"/>
    <n v="38.194388238069102"/>
    <n v="37.974167924843101"/>
    <n v="131067.604830742"/>
    <n v="0"/>
    <n v="0"/>
    <n v="0.36671708393703001"/>
    <n v="8.6361098322243706"/>
    <n v="9.8629122044520408"/>
    <n v="1.22680238009644"/>
    <n v="8592"/>
    <n v="579"/>
    <n v="5119"/>
    <n v="0"/>
    <n v="0"/>
    <n v="5.8980420611385802E-2"/>
    <n v="8.0405330345611592"/>
    <n v="0"/>
    <n v="45.159294543214102"/>
    <n v="-33.996692872743502"/>
    <n v="-7.5345649295737198"/>
    <n v="-26.0709438323975"/>
    <n v="1866.54333496094"/>
    <n v="65.3680351818291"/>
    <n v="1.4924104239006"/>
    <n v="0"/>
    <n v="131067.604790688"/>
    <n v="0"/>
    <n v="0.44772314484417403"/>
    <n v="59.696414813399301"/>
    <n v="87306.007225586"/>
    <n v="0"/>
    <n v="0"/>
    <n v="0"/>
    <n v="19994.0090773255"/>
    <n v="58051.104170702398"/>
    <n v="14310.1007099897"/>
    <n v="16510.3157259375"/>
    <n v="34135.2476520911"/>
    <n v="5.7982855946971403"/>
    <n v="3.65276234792891E-3"/>
    <n v="11.543951327219901"/>
    <n v="5.16794962473507"/>
    <n v="6.7594041711070103"/>
    <n v="76050.987644254797"/>
    <n v="47.357008861203198"/>
    <n v="98046.744880949103"/>
    <n v="87449.406066009993"/>
    <n v="156884.39835645701"/>
    <n v="3114"/>
    <x v="82"/>
    <n v="1.42431779681396"/>
    <n v="10.28139"/>
    <x v="16"/>
    <x v="5"/>
  </r>
  <r>
    <x v="174"/>
    <x v="9"/>
    <s v="CA_CISO"/>
    <s v="CA"/>
    <s v="Thermal"/>
    <s v="ICE"/>
    <n v="48.599998474121101"/>
    <n v="6.5999999046325701"/>
    <s v="NG_Cal_PG&amp;E LT"/>
    <d v="2001-06-13T00:00:00"/>
    <d v="2050-12-31T00:00:00"/>
    <n v="170.318590039132"/>
    <n v="28.625626598993499"/>
    <n v="10.0078343542752"/>
    <n v="47.549648039808901"/>
    <n v="47.1382435531279"/>
    <n v="138207.12007141099"/>
    <n v="0"/>
    <n v="0"/>
    <n v="0.32463104931303"/>
    <n v="20.6996516856174"/>
    <n v="23.539243322952299"/>
    <n v="2.8395916124877898"/>
    <n v="8592"/>
    <n v="220"/>
    <n v="4834"/>
    <n v="0"/>
    <n v="0"/>
    <n v="0"/>
    <n v="11.3051595853271"/>
    <n v="0"/>
    <n v="102.92817814488799"/>
    <n v="10.2355736545361"/>
    <n v="6.0020521988086699"/>
    <n v="-54.157821655273402"/>
    <n v="2515.10205078125"/>
    <n v="111.726883087582"/>
    <n v="1.40518068469238"/>
    <n v="0"/>
    <n v="138207.12007904099"/>
    <n v="0"/>
    <n v="0.42155423002317499"/>
    <n v="56.207224514961197"/>
    <n v="82203.071153320299"/>
    <n v="0"/>
    <n v="0"/>
    <n v="9014.8819660644494"/>
    <n v="38.880000114440897"/>
    <n v="9569.6564269065893"/>
    <n v="38.879997253417997"/>
    <n v="1332.1379454135899"/>
    <n v="93993.450669646307"/>
    <n v="0.15865582111832299"/>
    <n v="1.0077528424561301E-4"/>
    <n v="4.7625885636110299"/>
    <n v="4.7625885586894903"/>
    <n v="4.7625901408658802"/>
    <n v="1.38257273217797E-2"/>
    <n v="1.1870665166643399"/>
    <n v="5.3876008838415097E-2"/>
    <n v="7472.1792844706597"/>
    <n v="138745.033199992"/>
    <n v="40"/>
    <x v="82"/>
    <n v="2.4931052265625002"/>
    <n v="23.685459999999999"/>
    <x v="4"/>
    <x v="4"/>
  </r>
  <r>
    <x v="175"/>
    <x v="11"/>
    <s v="SW_SRP"/>
    <s v="AZ"/>
    <s v="Thermal"/>
    <s v="CombustionTurbine Gas"/>
    <n v="99"/>
    <n v="43.560001373291001"/>
    <s v="NG_AZ_North-South"/>
    <d v="2024-06-01T00:00:00"/>
    <d v="2051-12-31T00:00:00"/>
    <n v="116.436727623466"/>
    <n v="-30.075229146530599"/>
    <n v="-8.3512145605194803"/>
    <n v="92.908878504672899"/>
    <n v="92.115894039735096"/>
    <n v="111685.653106689"/>
    <n v="0"/>
    <n v="0"/>
    <n v="0.12878286645745199"/>
    <n v="14.495346449775701"/>
    <n v="13.004312615432699"/>
    <n v="-1.4910338057861301"/>
    <n v="8424"/>
    <n v="568"/>
    <n v="2326"/>
    <n v="0"/>
    <n v="0"/>
    <n v="0.115765079333687"/>
    <n v="7.07480327270508"/>
    <n v="0"/>
    <n v="46.177987963112301"/>
    <n v="-32.659948071658803"/>
    <n v="-7.85261632239727"/>
    <n v="-25.1379489898682"/>
    <n v="1919.61645507813"/>
    <n v="67.073351187633094"/>
    <n v="1.32179983772278"/>
    <n v="0"/>
    <n v="111685.653106689"/>
    <n v="0"/>
    <n v="0.39653995610028497"/>
    <n v="52.8719929776192"/>
    <n v="77325.289569824206"/>
    <n v="0"/>
    <n v="0"/>
    <n v="6102.6668882446302"/>
    <n v="0"/>
    <n v="0"/>
    <n v="424.95567917823797"/>
    <n v="1281.7133051157"/>
    <n v="83101.424569964394"/>
    <n v="1.03520529530629"/>
    <n v="0.115467115578056"/>
    <n v="12.618564098632101"/>
    <n v="5.16794962473507"/>
    <n v="7.4506153487493298"/>
    <n v="0"/>
    <n v="0"/>
    <n v="4010.8743716301401"/>
    <n v="27678.420597153701"/>
    <n v="1577891.9343354099"/>
    <n v="22"/>
    <x v="82"/>
    <n v="4.1204931091308596"/>
    <n v="14.61389"/>
    <x v="6"/>
    <x v="5"/>
  </r>
  <r>
    <x v="176"/>
    <x v="9"/>
    <s v="CA_CISO"/>
    <s v="CA"/>
    <s v="Thermal"/>
    <s v="CombustionTurbine Gas"/>
    <n v="45"/>
    <n v="18.75"/>
    <s v="NG_Cal_PG&amp;E LT"/>
    <d v="2003-03-22T00:00:00"/>
    <d v="2050-12-31T00:00:00"/>
    <n v="146.90347284256299"/>
    <n v="-3.40531768978965"/>
    <n v="4.4853103139394799"/>
    <n v="42.353971962616797"/>
    <n v="41.585264900662303"/>
    <n v="102005.59387779199"/>
    <n v="0"/>
    <n v="0"/>
    <n v="0.258766093042957"/>
    <n v="16.5807071010742"/>
    <n v="14.9849771422729"/>
    <n v="-1.5957299649658201"/>
    <n v="8592"/>
    <n v="577"/>
    <n v="3193"/>
    <n v="0"/>
    <n v="0"/>
    <n v="4.5902516029005101E-2"/>
    <n v="8.8787767185058595"/>
    <n v="0"/>
    <n v="97.989440677563394"/>
    <n v="7.7868880551014996"/>
    <n v="3.51200031051073"/>
    <n v="-26.282106399536101"/>
    <n v="1770.35314941406"/>
    <n v="65.062084979742906"/>
    <n v="1.1021152002563499"/>
    <n v="0"/>
    <n v="102005.59387779199"/>
    <n v="0"/>
    <n v="0.33063456267211599"/>
    <n v="44.084607183933301"/>
    <n v="64473.740096191403"/>
    <n v="0"/>
    <n v="0"/>
    <n v="7070.577025177"/>
    <n v="26.250007152557401"/>
    <n v="716.63372373580899"/>
    <n v="0"/>
    <n v="594.34244418144203"/>
    <n v="37371.6756091118"/>
    <n v="0.15865582111832299"/>
    <n v="1.0077528424561301E-4"/>
    <n v="4.7625885636110299"/>
    <n v="4.7625885586894903"/>
    <n v="4.7625901408658802"/>
    <n v="8.9906273616552294E-3"/>
    <n v="0.18761833326425401"/>
    <n v="0"/>
    <n v="4756.4149225065503"/>
    <n v="325198.05431290698"/>
    <n v="7"/>
    <x v="82"/>
    <n v="3.1024777633056599"/>
    <n v="15.31493"/>
    <x v="6"/>
    <x v="5"/>
  </r>
  <r>
    <x v="177"/>
    <x v="7"/>
    <s v="CA_LDWP"/>
    <s v="CA"/>
    <s v="Thermal"/>
    <s v="CombustionTurbine Gas"/>
    <n v="102"/>
    <n v="23.611110687255898"/>
    <s v="NG_Cal_SoCalGas"/>
    <d v="2015-08-09T00:00:00"/>
    <d v="2050-12-31T00:00:00"/>
    <n v="122.095530535047"/>
    <n v="-2.7223861314492601"/>
    <n v="-2.9767752492002399"/>
    <n v="95.5455607476636"/>
    <n v="93.640728476821195"/>
    <n v="320612.35946655303"/>
    <n v="0"/>
    <n v="0"/>
    <n v="0.35881945503871598"/>
    <n v="43.352943679118098"/>
    <n v="39.145337080963102"/>
    <n v="-4.2076066327209496"/>
    <n v="8592"/>
    <n v="622"/>
    <n v="5045"/>
    <n v="0"/>
    <n v="0"/>
    <n v="0.17954292206566899"/>
    <n v="21.8665487464142"/>
    <n v="0"/>
    <n v="87.977433144236599"/>
    <n v="3.7868359361418"/>
    <n v="-2.4999551079565201"/>
    <n v="-11.5167951583862"/>
    <n v="2001.60388183594"/>
    <n v="68.716717565985405"/>
    <n v="3.1188447604217502"/>
    <n v="0"/>
    <n v="320612.359580994"/>
    <n v="0"/>
    <n v="0.93565347838681201"/>
    <n v="124.75379100680399"/>
    <n v="182452.421239502"/>
    <n v="0"/>
    <n v="0"/>
    <n v="20008.826578323398"/>
    <n v="1163.7185506820699"/>
    <n v="78.388885498046903"/>
    <n v="2382.4360731840102"/>
    <n v="26109.9532528333"/>
    <n v="106317.73822694999"/>
    <n v="0.51018113010031196"/>
    <n v="2.0310216756485401E-4"/>
    <n v="10.975790943057399"/>
    <n v="5.16794962473507"/>
    <n v="5.9579308528264496"/>
    <n v="0.659484201110899"/>
    <n v="6.1746925115585299E-2"/>
    <n v="641.36029871338803"/>
    <n v="196637.56402793599"/>
    <n v="243166.910988716"/>
    <n v="109"/>
    <x v="83"/>
    <n v="8.25062883325195"/>
    <n v="39.58578"/>
    <x v="10"/>
    <x v="7"/>
  </r>
  <r>
    <x v="178"/>
    <x v="3"/>
    <s v="RM_WACM"/>
    <s v="WY"/>
    <s v="Thermal"/>
    <s v="CombustionTurbine Gas"/>
    <n v="6"/>
    <n v="2.8800001144409202"/>
    <s v="NG_Colorado_Cheyenne"/>
    <d v="2002-09-01T00:00:00"/>
    <d v="2050-12-31T00:00:00"/>
    <n v="154.57895629138699"/>
    <n v="48.321338898829303"/>
    <n v="-8.2305877983772593"/>
    <n v="5.5700934579439298"/>
    <n v="5.6539735099337696"/>
    <n v="23613.421513080601"/>
    <n v="0"/>
    <n v="0"/>
    <n v="0.44926601051429499"/>
    <n v="2.20076897007108"/>
    <n v="3.6501392673545099"/>
    <n v="1.4493703009223899"/>
    <n v="8592"/>
    <n v="577"/>
    <n v="5432"/>
    <n v="0"/>
    <n v="0"/>
    <n v="1.3223516103623901E-2"/>
    <n v="2.0246362359619101"/>
    <n v="0"/>
    <n v="101.01991600779201"/>
    <n v="21.099608520761699"/>
    <n v="-6.7702448755293796"/>
    <n v="-122.035232543945"/>
    <n v="2067.24536132813"/>
    <n v="141.96326000796699"/>
    <n v="0.43601771152091001"/>
    <n v="0"/>
    <n v="23613.421513080601"/>
    <n v="0"/>
    <n v="0.13080531986351701"/>
    <n v="17.440708108231401"/>
    <n v="25507.035272087101"/>
    <n v="0"/>
    <n v="0"/>
    <n v="0"/>
    <n v="2.2246652394533202"/>
    <n v="2.4000000953674299"/>
    <n v="655.73681235313404"/>
    <n v="3170.06519521773"/>
    <n v="4113.23346964549"/>
    <n v="7.53048244922878E-2"/>
    <n v="3.2051426692105301E-4"/>
    <n v="86.479318714514207"/>
    <n v="43.239627551675099"/>
    <n v="43.239691918622697"/>
    <n v="1.44959187799692E-3"/>
    <n v="1.5616801101714401E-3"/>
    <n v="30962.448748153201"/>
    <n v="199967.87887119301"/>
    <n v="308634.36575695599"/>
    <n v="6"/>
    <x v="84"/>
    <n v="0.217700012130737"/>
    <n v="4.1897039999999999"/>
    <x v="0"/>
    <x v="0"/>
  </r>
  <r>
    <x v="179"/>
    <x v="8"/>
    <s v="CA_CISO"/>
    <s v="CA"/>
    <s v="Thermal"/>
    <s v="CombustionTurbine Gas"/>
    <n v="45"/>
    <n v="19.799999237060501"/>
    <s v="NG_Cal_PG&amp;E LT"/>
    <d v="2003-01-06T00:00:00"/>
    <d v="2050-12-31T00:00:00"/>
    <n v="140.97725958637099"/>
    <n v="-3.63814790383493"/>
    <n v="1.95220810045371"/>
    <n v="42.108644859813097"/>
    <n v="41.957781456953597"/>
    <n v="93148.365282058701"/>
    <n v="0"/>
    <n v="0"/>
    <n v="0.236297222937145"/>
    <n v="14.8968477130203"/>
    <n v="13.1318023757324"/>
    <n v="-1.7650453327636699"/>
    <n v="8592"/>
    <n v="575"/>
    <n v="3121"/>
    <n v="0"/>
    <n v="0"/>
    <n v="4.1916763266510997E-2"/>
    <n v="7.9499895168457"/>
    <n v="0"/>
    <n v="95.864837882166"/>
    <n v="7.2667676463303499"/>
    <n v="1.9075178992514501"/>
    <n v="-25.988288879394499"/>
    <n v="1653.49670410156"/>
    <n v="61.555813549394998"/>
    <n v="0.98598442951202403"/>
    <n v="0"/>
    <n v="93148.365282058701"/>
    <n v="0"/>
    <n v="0.29579534912202499"/>
    <n v="39.439377216100702"/>
    <n v="57680.088887939397"/>
    <n v="0"/>
    <n v="0"/>
    <n v="6325.54427761841"/>
    <n v="42.480003356933601"/>
    <n v="543.50988197326706"/>
    <n v="29.159999370575001"/>
    <n v="1154.41041278839"/>
    <n v="41123.266926288597"/>
    <n v="0.15865582111832299"/>
    <n v="1.0077528424561301E-4"/>
    <n v="4.7625885636110299"/>
    <n v="4.7625885586894903"/>
    <n v="4.7625901408658802"/>
    <n v="1.48276449181139E-2"/>
    <n v="0.128653449704871"/>
    <n v="936.898643493652"/>
    <n v="12351.345119646099"/>
    <n v="446438.98302583199"/>
    <n v="1479"/>
    <x v="84"/>
    <n v="2.8787119532470702"/>
    <n v="13.591530000000001"/>
    <x v="6"/>
    <x v="5"/>
  </r>
  <r>
    <x v="180"/>
    <x v="20"/>
    <s v="NW_AVA"/>
    <s v="WA"/>
    <s v="Thermal"/>
    <s v="ICE"/>
    <n v="24.600000381469702"/>
    <n v="4.9200000762939498"/>
    <s v="NG_Washington_King"/>
    <d v="2002-05-01T00:00:00"/>
    <d v="2050-12-31T00:00:00"/>
    <n v="183.489568249173"/>
    <n v="44.389104640308901"/>
    <n v="8.0218526608374994"/>
    <n v="24.0060751386149"/>
    <n v="23.955132821801001"/>
    <n v="79184.963186740904"/>
    <n v="0"/>
    <n v="0"/>
    <n v="0.367454439796842"/>
    <n v="10.435182504936201"/>
    <n v="14.5296159914014"/>
    <n v="4.0944334530487101"/>
    <n v="8592"/>
    <n v="219"/>
    <n v="5267"/>
    <n v="0"/>
    <n v="0"/>
    <n v="0"/>
    <n v="4.45612854521179"/>
    <n v="0"/>
    <n v="110.064585438812"/>
    <n v="20.081178682965099"/>
    <n v="3.2928544178840302"/>
    <n v="-33.499088287353501"/>
    <n v="1962.78369140625"/>
    <n v="104.90418143547799"/>
    <n v="0.89919123885154695"/>
    <n v="0"/>
    <n v="79184.963186740904"/>
    <n v="0"/>
    <n v="0.26975737699098001"/>
    <n v="35.967649518586697"/>
    <n v="52602.687705017102"/>
    <n v="0"/>
    <n v="0"/>
    <n v="5768.7263197679504"/>
    <n v="299.63091908395302"/>
    <n v="1805.80995671451"/>
    <n v="3196.3585742637501"/>
    <n v="35385.1586768981"/>
    <n v="11801.7232323587"/>
    <n v="1.1682850077027801E-3"/>
    <n v="1.1676542356017601E-3"/>
    <n v="1.4928803976332301"/>
    <n v="3.1824214840017198E-2"/>
    <n v="2.0045076593731901"/>
    <n v="5.8460380552787697E-2"/>
    <n v="0.414666130694059"/>
    <n v="1297.3147876091"/>
    <n v="1265.6224927600399"/>
    <n v="76706.957814552094"/>
    <n v="30"/>
    <x v="85"/>
    <n v="1.1949260651092499"/>
    <n v="14.608890000000001"/>
    <x v="4"/>
    <x v="4"/>
  </r>
  <r>
    <x v="181"/>
    <x v="3"/>
    <s v="RM_WACM"/>
    <s v="WY"/>
    <s v="Thermal"/>
    <s v="CombustionTurbine Gas"/>
    <n v="6"/>
    <n v="2.8800001144409202"/>
    <s v="NG_Colorado_Cheyenne"/>
    <d v="2002-09-01T00:00:00"/>
    <d v="2050-12-31T00:00:00"/>
    <n v="156.10303585066001"/>
    <n v="48.279555155460301"/>
    <n v="-6.2694996596549197"/>
    <n v="5.5607476635513997"/>
    <n v="5.6639072847682099"/>
    <n v="24142.651805162401"/>
    <n v="0"/>
    <n v="0"/>
    <n v="0.45933507999815598"/>
    <n v="2.2295607267770801"/>
    <n v="3.7687424894622001"/>
    <n v="1.539181770298"/>
    <n v="8592"/>
    <n v="579"/>
    <n v="5495"/>
    <n v="0"/>
    <n v="0"/>
    <n v="1.3519885068451599E-2"/>
    <n v="2.0543186105346698"/>
    <n v="0"/>
    <n v="101.969439380094"/>
    <n v="20.722981697238499"/>
    <n v="-5.4440945997321997"/>
    <n v="-124.174766540527"/>
    <n v="2074.96508789063"/>
    <n v="142.920373612937"/>
    <n v="0.44167334882295101"/>
    <n v="0"/>
    <n v="24142.651805162401"/>
    <n v="0"/>
    <n v="0.13250201113749099"/>
    <n v="17.666933583896601"/>
    <n v="25837.890043518099"/>
    <n v="0"/>
    <n v="0"/>
    <n v="0"/>
    <n v="1.4901161193847701E-7"/>
    <n v="4.8000001907348597"/>
    <n v="777.76291123032604"/>
    <n v="3374.5048698307901"/>
    <n v="3561.52624459565"/>
    <n v="7.53048244922878E-2"/>
    <n v="3.2051426692105301E-4"/>
    <n v="86.479318714514207"/>
    <n v="43.239627551675099"/>
    <n v="43.239691918622697"/>
    <n v="9.7103419055555294E-11"/>
    <n v="3.12312017194927E-3"/>
    <n v="34765.951066947498"/>
    <n v="213222.30141360199"/>
    <n v="284821.98248897103"/>
    <n v="11"/>
    <x v="86"/>
    <n v="0.21725551722717301"/>
    <n v="4.3015530000000002"/>
    <x v="0"/>
    <x v="0"/>
  </r>
  <r>
    <x v="182"/>
    <x v="3"/>
    <s v="RM_WACM"/>
    <s v="WY"/>
    <s v="Thermal"/>
    <s v="CombustionTurbine Gas"/>
    <n v="6"/>
    <n v="2.8800001144409202"/>
    <s v="NG_Colorado_Cheyenne"/>
    <d v="2002-08-01T00:00:00"/>
    <d v="2050-12-31T00:00:00"/>
    <n v="158.792241400199"/>
    <n v="50.252807285414796"/>
    <n v="-5.5299206075765204"/>
    <n v="5.6261682242990698"/>
    <n v="5.5711920529801304"/>
    <n v="24371.580314636201"/>
    <n v="0"/>
    <n v="0"/>
    <n v="0.46369064524681403"/>
    <n v="2.2449776286265801"/>
    <n v="3.8700190986547498"/>
    <n v="1.62504147671127"/>
    <n v="8592"/>
    <n v="579"/>
    <n v="5522"/>
    <n v="0"/>
    <n v="0"/>
    <n v="1.36480850343027E-2"/>
    <n v="2.0691143700408898"/>
    <n v="0"/>
    <n v="103.974813751714"/>
    <n v="22.3497244666057"/>
    <n v="-5.0654630040567801"/>
    <n v="-88.940170288085895"/>
    <n v="2103.32250976563"/>
    <n v="143.863611902119"/>
    <n v="0.44457539679992197"/>
    <n v="0"/>
    <n v="24371.580314636201"/>
    <n v="0"/>
    <n v="0.13337262557531401"/>
    <n v="17.783015498530101"/>
    <n v="26007.659846275299"/>
    <n v="0"/>
    <n v="0"/>
    <n v="0"/>
    <n v="0.24152202904224401"/>
    <n v="4.5584783554077104"/>
    <n v="957.05197703838303"/>
    <n v="3517.44098873436"/>
    <n v="3158.5617618523502"/>
    <n v="7.53048244922878E-2"/>
    <n v="3.2051426692105301E-4"/>
    <n v="86.479318714514207"/>
    <n v="43.239627551675099"/>
    <n v="43.239691918622697"/>
    <n v="1.5737575212121E-4"/>
    <n v="2.9659860301762802E-3"/>
    <n v="34572.414325477999"/>
    <n v="214924.038656719"/>
    <n v="274219.92089245701"/>
    <n v="6"/>
    <x v="86"/>
    <n v="0.22417258003234899"/>
    <n v="4.3937350000000004"/>
    <x v="0"/>
    <x v="0"/>
  </r>
  <r>
    <x v="183"/>
    <x v="18"/>
    <s v="SW_NVE"/>
    <s v="NV"/>
    <s v="Thermal"/>
    <s v="CombustionTurbine Gas"/>
    <n v="4"/>
    <n v="1.91999995708466"/>
    <s v="NG_Nevada_South"/>
    <d v="2009-12-31T00:00:00"/>
    <d v="2054-12-31T00:00:00"/>
    <n v="98.948092715550104"/>
    <n v="-33.442876434752101"/>
    <n v="-8.8270842342833404"/>
    <n v="3.7180685358255499"/>
    <n v="3.77373068432671"/>
    <n v="7255.2001729011499"/>
    <n v="0"/>
    <n v="0"/>
    <n v="0.20705479944903199"/>
    <n v="0.83569840059280398"/>
    <n v="0.71788889194488503"/>
    <n v="-0.117809509147644"/>
    <n v="8424"/>
    <n v="567"/>
    <n v="2539"/>
    <n v="0"/>
    <n v="0"/>
    <n v="7.5202033585759498E-3"/>
    <n v="0.72594221263122605"/>
    <n v="0"/>
    <n v="46.687512731000602"/>
    <n v="-32.642652947990598"/>
    <n v="-7.3603866568459804"/>
    <n v="-25.2640781402588"/>
    <n v="1907.95642089844"/>
    <n v="66.220183326531796"/>
    <n v="0.14028285747653199"/>
    <n v="0"/>
    <n v="7255.2001729011499"/>
    <n v="0"/>
    <n v="4.2084858283837102E-2"/>
    <n v="5.6113141858242503"/>
    <n v="8206.5471412315401"/>
    <n v="0"/>
    <n v="0"/>
    <n v="0"/>
    <n v="0"/>
    <n v="0"/>
    <n v="100.79999399185201"/>
    <n v="9.5999994277954102"/>
    <n v="1032.0903501212599"/>
    <n v="0.19614053432829301"/>
    <n v="2.1973103242381499E-4"/>
    <n v="4.63273391676847"/>
    <n v="3.1824214840017198E-2"/>
    <n v="4.6009113480850203"/>
    <n v="0"/>
    <n v="0"/>
    <n v="299.50952964043199"/>
    <n v="68.396190404891996"/>
    <n v="10565.1295005831"/>
    <n v="0"/>
    <x v="87"/>
    <n v="0.25929395269775402"/>
    <n v="0.72882190000000002"/>
    <x v="0"/>
    <x v="0"/>
  </r>
  <r>
    <x v="184"/>
    <x v="0"/>
    <s v="AB_AESO"/>
    <s v="AB"/>
    <s v="Thermal"/>
    <s v="CombustionTurbine Gas"/>
    <n v="3"/>
    <n v="1.79999995231628"/>
    <s v="NG_Alberta_NOVA"/>
    <d v="1999-10-01T00:00:00"/>
    <d v="2050-12-31T00:00:00"/>
    <n v="180.21079062854801"/>
    <n v="50.930739844234402"/>
    <n v="-4.48918034046984"/>
    <n v="2.7990654205607499"/>
    <n v="2.8054635761589402"/>
    <n v="3351.5999119281801"/>
    <n v="0"/>
    <n v="0"/>
    <n v="0.12753424321920301"/>
    <n v="0.70408694040906405"/>
    <n v="0.60399592646884903"/>
    <n v="-0.10009101408386201"/>
    <n v="8592"/>
    <n v="579"/>
    <n v="1856"/>
    <n v="0"/>
    <n v="0"/>
    <n v="1.5082199204134901E-3"/>
    <n v="0.30257720887756301"/>
    <n v="0"/>
    <n v="86.880276587281401"/>
    <n v="4.09509685763138"/>
    <n v="-3.9053726410273302"/>
    <n v="-84.199264526367202"/>
    <n v="777.9443359375"/>
    <n v="77.151240160265402"/>
    <n v="6.9497248957157101E-2"/>
    <n v="0"/>
    <n v="3351.5999119281801"/>
    <n v="0"/>
    <n v="2.0849175184470398E-2"/>
    <n v="2.7798899386357498"/>
    <n v="4065.5892097320602"/>
    <n v="0"/>
    <n v="0"/>
    <n v="320.86444794321102"/>
    <n v="1.2000001594424199"/>
    <n v="9.6000003814697301"/>
    <n v="914.34059985727094"/>
    <n v="862.85947068408097"/>
    <n v="439.20001715421699"/>
    <n v="1.86589867746269"/>
    <n v="7.8725721145852696E-3"/>
    <n v="35.085696216738398"/>
    <n v="35.060037663933798"/>
    <n v="35.060036701610898"/>
    <n v="1.02312010651454E-3"/>
    <n v="6.8028003151994199E-3"/>
    <n v="73170.045924625098"/>
    <n v="89600.826471891705"/>
    <n v="69386.962203104602"/>
    <n v="0"/>
    <x v="87"/>
    <n v="9.7193756927490202E-2"/>
    <n v="0.8361537"/>
    <x v="0"/>
    <x v="0"/>
  </r>
  <r>
    <x v="185"/>
    <x v="12"/>
    <s v="CA_CISO"/>
    <s v="CA"/>
    <s v="Thermal"/>
    <s v="CombustionTurbine Gas"/>
    <n v="49.099998474121101"/>
    <n v="23.568000793456999"/>
    <s v="NG_Cal_SDG&amp;E"/>
    <d v="2010-06-16T00:00:00"/>
    <d v="2050-12-31T00:00:00"/>
    <n v="127.151043620975"/>
    <n v="-16.949146833676998"/>
    <n v="-7.5052783917859802"/>
    <n v="45.677529733128999"/>
    <n v="46.1057656753405"/>
    <n v="62547.526927947998"/>
    <n v="0"/>
    <n v="0"/>
    <n v="0.14542013984969099"/>
    <n v="9.8789464863996503"/>
    <n v="7.9529842757568403"/>
    <n v="-1.92596220117187"/>
    <n v="8592"/>
    <n v="579"/>
    <n v="2321"/>
    <n v="0"/>
    <n v="0"/>
    <n v="2.8146386371951999E-2"/>
    <n v="4.8056814049072303"/>
    <n v="0"/>
    <n v="68.755088995923103"/>
    <n v="-13.256347835820099"/>
    <n v="-4.6791155024222499"/>
    <n v="-26.567256927490199"/>
    <n v="1915.00146484375"/>
    <n v="69.406738601556498"/>
    <n v="0.68957643436813398"/>
    <n v="0"/>
    <n v="62547.526927947998"/>
    <n v="0"/>
    <n v="0.20687293972447501"/>
    <n v="27.583057389974599"/>
    <n v="40340.221442382797"/>
    <n v="0"/>
    <n v="0"/>
    <n v="4423.9506598510698"/>
    <n v="1.3113021850585899E-6"/>
    <n v="7466.2577991485596"/>
    <n v="25.531997680664102"/>
    <n v="1354.0247951746001"/>
    <n v="50034.012341670699"/>
    <n v="0.15865582111832299"/>
    <n v="1.0077528424561301E-4"/>
    <n v="4.7625885636110299"/>
    <n v="4.7625885586894903"/>
    <n v="4.7625901408658802"/>
    <n v="4.4138431798401701E-10"/>
    <n v="0.391968033960438"/>
    <n v="229.55467224121099"/>
    <n v="7895.4570939573296"/>
    <n v="191003.77381796701"/>
    <n v="3"/>
    <x v="87"/>
    <n v="2.9693790341796902"/>
    <n v="8.1521139999999992"/>
    <x v="15"/>
    <x v="5"/>
  </r>
  <r>
    <x v="186"/>
    <x v="9"/>
    <s v="CA_CISO"/>
    <s v="CA"/>
    <s v="Thermal"/>
    <s v="CombinedCycle Gas"/>
    <n v="57"/>
    <n v="33.681999206542997"/>
    <s v="NG_Cal_PG&amp;E LT"/>
    <d v="2001-01-01T00:00:00"/>
    <d v="2050-12-31T00:00:00"/>
    <n v="132.65345323511201"/>
    <n v="12.636614969233401"/>
    <n v="0.44262829423779299"/>
    <n v="54.047897196261701"/>
    <n v="54.656456953642397"/>
    <n v="191807.35512542701"/>
    <n v="0"/>
    <n v="0"/>
    <n v="0.38413713675607403"/>
    <n v="23.244702721107501"/>
    <n v="25.443909161254901"/>
    <n v="2.1992064338378898"/>
    <n v="8472"/>
    <n v="415"/>
    <n v="3789"/>
    <n v="0"/>
    <n v="0"/>
    <n v="0.34525323007968101"/>
    <n v="12.359925262000999"/>
    <n v="0"/>
    <n v="89.304321695622207"/>
    <n v="3.2277081512466799"/>
    <n v="-0.61393883310867803"/>
    <n v="-26.104652404785199"/>
    <n v="2046.35388183594"/>
    <n v="81.033611005002001"/>
    <n v="1.5384179534406699"/>
    <n v="0"/>
    <n v="191807.35512542701"/>
    <n v="0"/>
    <n v="0.46152542724157702"/>
    <n v="61.536718713104698"/>
    <n v="89997.4535170288"/>
    <n v="0"/>
    <n v="0"/>
    <n v="9869.6607364654501"/>
    <n v="1.9669532775878902E-6"/>
    <n v="69.954002380371094"/>
    <n v="116.590003967285"/>
    <n v="1596.09818041325"/>
    <n v="14342.216945469399"/>
    <n v="0.15865582111832299"/>
    <n v="1.0077528424561301E-4"/>
    <n v="4.7625885636110299"/>
    <n v="4.7625885586894903"/>
    <n v="4.7625901408658802"/>
    <n v="6.7846774032265203E-10"/>
    <n v="2.40595135837793E-2"/>
    <n v="982.79279585741494"/>
    <n v="8381.5383827534806"/>
    <n v="41828.740031393398"/>
    <n v="19"/>
    <x v="88"/>
    <n v="2.0779814716796898"/>
    <n v="25.495100000000001"/>
    <x v="25"/>
    <x v="3"/>
  </r>
  <r>
    <x v="187"/>
    <x v="18"/>
    <s v="SW_NVE"/>
    <s v="NV"/>
    <s v="Thermal"/>
    <s v="CombustionTurbine Gas"/>
    <n v="75.300003051757798"/>
    <n v="69.355262756347699"/>
    <s v="NG_Nevada_South"/>
    <d v="2006-06-01T00:00:00"/>
    <d v="2046-12-31T00:00:00"/>
    <n v="64.842656912596894"/>
    <n v="-36.071403369857499"/>
    <n v="-9.3447389905192608"/>
    <n v="70.300528550073693"/>
    <n v="69.648347193568497"/>
    <n v="333477.23460388201"/>
    <n v="0"/>
    <n v="0"/>
    <n v="0.50555346511702703"/>
    <n v="20.8846942038879"/>
    <n v="21.623550463623001"/>
    <n v="0.73885628253173796"/>
    <n v="8592"/>
    <n v="613"/>
    <n v="4770"/>
    <n v="0"/>
    <n v="0"/>
    <n v="0.15006475159638899"/>
    <n v="18.666513042581599"/>
    <n v="0"/>
    <n v="44.9945472735618"/>
    <n v="-33.706350189850603"/>
    <n v="-7.98965483868625"/>
    <n v="-24.8681316375732"/>
    <n v="1879.64416503906"/>
    <n v="64.733188686366603"/>
    <n v="3.5934026923112898"/>
    <n v="0"/>
    <n v="333477.23460388201"/>
    <n v="0"/>
    <n v="1.07802083841152"/>
    <n v="143.73610626020999"/>
    <n v="210214.06078320299"/>
    <n v="0"/>
    <n v="0"/>
    <n v="0"/>
    <n v="9.9871978759765607"/>
    <n v="0"/>
    <n v="969.55436301231396"/>
    <n v="152.27291351556801"/>
    <n v="11612.041027843999"/>
    <n v="0.19614053432829301"/>
    <n v="2.1973103242381499E-4"/>
    <n v="4.63273391676847"/>
    <n v="3.1824214840017198E-2"/>
    <n v="4.6009113480850203"/>
    <n v="6.6158767149318001E-3"/>
    <n v="0"/>
    <n v="3377.7562189749401"/>
    <n v="248.76876304173501"/>
    <n v="182609.81974127001"/>
    <n v="3719"/>
    <x v="88"/>
    <n v="3.1741464189453099"/>
    <n v="21.80979"/>
    <x v="13"/>
    <x v="10"/>
  </r>
  <r>
    <x v="188"/>
    <x v="18"/>
    <s v="SW_NVE"/>
    <s v="NV"/>
    <s v="Thermal"/>
    <s v="CombinedCycle Gas"/>
    <n v="126"/>
    <n v="69.300003051757798"/>
    <s v="NG_Nevada_South"/>
    <d v="1982-06-01T00:00:00"/>
    <d v="2043-12-31T00:00:00"/>
    <n v="74.624297444448104"/>
    <n v="-32.7359124580844"/>
    <n v="-9.1035083311311809"/>
    <n v="120.283878504673"/>
    <n v="119.289735099338"/>
    <n v="503879.753356934"/>
    <n v="0"/>
    <n v="0"/>
    <n v="0.45651206182184301"/>
    <n v="32.5764900127106"/>
    <n v="37.601673187772803"/>
    <n v="5.0251832402343801"/>
    <n v="8592"/>
    <n v="426"/>
    <n v="4630"/>
    <n v="0"/>
    <n v="0"/>
    <n v="1.0581474339958401"/>
    <n v="26.3483953988647"/>
    <n v="0"/>
    <n v="48.096718974556097"/>
    <n v="-30.929155868009499"/>
    <n v="-7.6646799102029304"/>
    <n v="-24.9700622558594"/>
    <n v="1902.68481445313"/>
    <n v="65.967594675749496"/>
    <n v="5.0596408985519403"/>
    <n v="0"/>
    <n v="503879.753356934"/>
    <n v="0"/>
    <n v="1.51789235973917"/>
    <n v="202.38562817132501"/>
    <n v="295988.99136608897"/>
    <n v="0"/>
    <n v="0"/>
    <n v="0"/>
    <n v="0"/>
    <n v="0"/>
    <n v="167.134891748428"/>
    <n v="507.23722791671798"/>
    <n v="18922.455374896501"/>
    <n v="0.19614053432829301"/>
    <n v="2.1973103242381499E-4"/>
    <n v="4.63273391676847"/>
    <n v="3.1824214840017198E-2"/>
    <n v="4.6009113480850203"/>
    <n v="0"/>
    <n v="0"/>
    <n v="191.441410853988"/>
    <n v="365.08711066970898"/>
    <n v="43436.804798913698"/>
    <n v="69"/>
    <x v="89"/>
    <n v="3.95887699072266"/>
    <n v="37.645670000000003"/>
    <x v="26"/>
    <x v="13"/>
  </r>
  <r>
    <x v="189"/>
    <x v="18"/>
    <s v="SW_NVE"/>
    <s v="NV"/>
    <s v="Thermal"/>
    <s v="CombinedCycle Gas"/>
    <n v="126"/>
    <n v="69.300003051757798"/>
    <s v="NG_Nevada_South"/>
    <d v="1994-06-01T00:00:00"/>
    <d v="2043-12-31T00:00:00"/>
    <n v="74.386409634333106"/>
    <n v="-32.796388142719401"/>
    <n v="-8.7762384888352205"/>
    <n v="119.40070093457901"/>
    <n v="120.680463576159"/>
    <n v="444796.28295898403"/>
    <n v="0"/>
    <n v="0"/>
    <n v="0.40298278879338001"/>
    <n v="29.506925045333901"/>
    <n v="33.08679908709"/>
    <n v="3.5798740563964802"/>
    <n v="8592"/>
    <n v="422"/>
    <n v="4331"/>
    <n v="0"/>
    <n v="0"/>
    <n v="0.93407215179479397"/>
    <n v="23.4578720493164"/>
    <n v="0"/>
    <n v="47.586338322912397"/>
    <n v="-31.527957871660899"/>
    <n v="-7.5762587931585497"/>
    <n v="-25.071426391601602"/>
    <n v="1903.61791992188"/>
    <n v="66.011329858637197"/>
    <n v="4.5047755703430203"/>
    <n v="0"/>
    <n v="444796.28295898403"/>
    <n v="0"/>
    <n v="1.35143271318078"/>
    <n v="180.19101746559099"/>
    <n v="263529.37459570298"/>
    <n v="0"/>
    <n v="0"/>
    <n v="0"/>
    <n v="0"/>
    <n v="0"/>
    <n v="1016.59107941389"/>
    <n v="707.20599555969204"/>
    <n v="29838.683874011"/>
    <n v="0.19614053432829301"/>
    <n v="2.1973103242381499E-4"/>
    <n v="4.63273391676847"/>
    <n v="3.1824214840017198E-2"/>
    <n v="4.6009113480850203"/>
    <n v="0"/>
    <n v="0"/>
    <n v="21132.708929968499"/>
    <n v="376.744378509233"/>
    <n v="332649.63014162303"/>
    <n v="2811"/>
    <x v="89"/>
    <n v="4.0103368574218701"/>
    <n v="33.440959999999997"/>
    <x v="26"/>
    <x v="13"/>
  </r>
  <r>
    <x v="190"/>
    <x v="0"/>
    <s v="AB_AESO"/>
    <s v="AB"/>
    <s v="Thermal"/>
    <s v="CombustionTurbine Gas"/>
    <n v="101"/>
    <n v="51.5"/>
    <s v="NG_Alberta_NOVA"/>
    <d v="2012-01-19T00:00:00"/>
    <d v="2050-12-31T00:00:00"/>
    <n v="121.586883940663"/>
    <n v="12.0077420181641"/>
    <n v="0.80916511724926199"/>
    <n v="94.195872274143298"/>
    <n v="94.422737306843302"/>
    <n v="413343.40491104103"/>
    <n v="0"/>
    <n v="0"/>
    <n v="0.46718138807199"/>
    <n v="53.406728246017501"/>
    <n v="50.257137606933597"/>
    <n v="-3.1495906381835899"/>
    <n v="8592"/>
    <n v="582"/>
    <n v="6055"/>
    <n v="0"/>
    <n v="0"/>
    <n v="0.23147230773567201"/>
    <n v="24.515810573333699"/>
    <n v="0"/>
    <n v="99.899833452687304"/>
    <n v="10.9335849950973"/>
    <n v="2.27569613188086"/>
    <n v="-26.5358562469482"/>
    <n v="767.37548828125"/>
    <n v="69.504974484666704"/>
    <n v="5.62224958786011"/>
    <n v="0"/>
    <n v="413343.40491104103"/>
    <n v="0"/>
    <n v="1.6866749166436501"/>
    <n v="224.88998043304699"/>
    <n v="328901.61324023397"/>
    <n v="0"/>
    <n v="0"/>
    <n v="25957.574234626802"/>
    <n v="2670.6299404874399"/>
    <n v="43720.154050804696"/>
    <n v="4762.2062566205896"/>
    <n v="37188.993829377003"/>
    <n v="156260.395684719"/>
    <n v="1.86589867746269"/>
    <n v="7.8725721145852696E-3"/>
    <n v="35.085696216738398"/>
    <n v="35.060037663933798"/>
    <n v="35.060036701610898"/>
    <n v="2.07193911959257"/>
    <n v="31.086956174560299"/>
    <n v="517906.46660449298"/>
    <n v="979181.78924377798"/>
    <n v="5509690.6796757197"/>
    <n v="95"/>
    <x v="89"/>
    <n v="8.6679968115234391"/>
    <n v="57.263950000000001"/>
    <x v="0"/>
    <x v="0"/>
  </r>
  <r>
    <x v="191"/>
    <x v="3"/>
    <s v="RM_WACM"/>
    <s v="NM"/>
    <s v="Thermal"/>
    <s v="CombustionTurbine Gas"/>
    <n v="32"/>
    <n v="15.3599996566772"/>
    <s v="NG_Colorado_Cheyenne"/>
    <d v="1996-01-01T00:00:00"/>
    <d v="2054-12-31T00:00:00"/>
    <n v="82.295181155518904"/>
    <n v="-23.981742659731498"/>
    <n v="-4.6854419984770903"/>
    <n v="30.193146417445501"/>
    <n v="29.589403973509899"/>
    <n v="122816.827308655"/>
    <n v="0"/>
    <n v="0"/>
    <n v="0.43813080518056702"/>
    <n v="9.5063289672698996"/>
    <n v="10.1072336850533"/>
    <n v="0.60090470527648898"/>
    <n v="8424"/>
    <n v="563"/>
    <n v="5294"/>
    <n v="0"/>
    <n v="0"/>
    <n v="0.127302830412033"/>
    <n v="8.5811314160461407"/>
    <n v="0"/>
    <n v="57.50316307269"/>
    <n v="-24.730774543076102"/>
    <n v="-4.4566147081642598"/>
    <n v="-22.583677291870099"/>
    <n v="1895.77893066406"/>
    <n v="71.846697132189902"/>
    <n v="1.8427506168432199"/>
    <n v="0"/>
    <n v="122816.827308655"/>
    <n v="0"/>
    <n v="0.55282521668751705"/>
    <n v="73.710025403946602"/>
    <n v="107800.912367401"/>
    <n v="0"/>
    <n v="0"/>
    <n v="0"/>
    <n v="0"/>
    <n v="0"/>
    <n v="542.48841217160202"/>
    <n v="9559.1018957828601"/>
    <n v="30582.370184850901"/>
    <n v="7.53048244922878E-2"/>
    <n v="3.2051426692105301E-4"/>
    <n v="86.479318714514207"/>
    <n v="43.239627551675099"/>
    <n v="43.239691918622697"/>
    <n v="0"/>
    <n v="0"/>
    <n v="35889.990043926999"/>
    <n v="484761.275158768"/>
    <n v="3266855.1363284499"/>
    <n v="38"/>
    <x v="89"/>
    <n v="0.79051728088378903"/>
    <n v="13.894740000000001"/>
    <x v="0"/>
    <x v="0"/>
  </r>
  <r>
    <x v="192"/>
    <x v="13"/>
    <s v="CA_CISO"/>
    <s v="CA"/>
    <s v="Thermal"/>
    <s v="CombustionTurbine Gas"/>
    <n v="49.650001525878899"/>
    <n v="20.530000686645501"/>
    <s v="NG_Cal_SoCalGas"/>
    <d v="2020-05-20T00:00:00"/>
    <d v="2050-12-31T00:00:00"/>
    <n v="133.760430016112"/>
    <n v="-12.487430735787401"/>
    <n v="-4.9060045818033302"/>
    <n v="46.353535303074302"/>
    <n v="46.430423612363001"/>
    <n v="68750.361680984497"/>
    <n v="0"/>
    <n v="0"/>
    <n v="0.15807078675831701"/>
    <n v="11.2110764149323"/>
    <n v="9.1960789355468702"/>
    <n v="-2.0149974899902299"/>
    <n v="8592"/>
    <n v="576"/>
    <n v="2651"/>
    <n v="0"/>
    <n v="0"/>
    <n v="3.0937661936874899E-2"/>
    <n v="5.5066498790283198"/>
    <n v="0"/>
    <n v="70.717948650339494"/>
    <n v="-11.8523858256097"/>
    <n v="-4.1202178627877304"/>
    <n v="-27.0068683624268"/>
    <n v="1979.59765625"/>
    <n v="72.071600049950007"/>
    <n v="0.78685115482330303"/>
    <n v="0"/>
    <n v="68750.361680984497"/>
    <n v="0"/>
    <n v="0.23605536224134299"/>
    <n v="31.4740442065001"/>
    <n v="46030.792939941399"/>
    <n v="0"/>
    <n v="0"/>
    <n v="5048.0128210754401"/>
    <n v="0"/>
    <n v="0"/>
    <n v="29.790002822876001"/>
    <n v="409.10636520385702"/>
    <n v="17168.901336193099"/>
    <n v="0.15865582111832299"/>
    <n v="1.0077528424561301E-4"/>
    <n v="4.7625885636110299"/>
    <n v="4.7625885586894903"/>
    <n v="4.7625901408658802"/>
    <n v="0"/>
    <n v="0"/>
    <n v="3.36656831204891E-2"/>
    <n v="3243.2648975307702"/>
    <n v="142320.26339624901"/>
    <n v="7"/>
    <x v="89"/>
    <n v="3.1687683233642598"/>
    <n v="9.3416420000000002"/>
    <x v="27"/>
    <x v="5"/>
  </r>
  <r>
    <x v="193"/>
    <x v="13"/>
    <s v="CA_CISO"/>
    <s v="CA"/>
    <s v="Thermal"/>
    <s v="CombustionTurbine Gas"/>
    <n v="97"/>
    <n v="48.5"/>
    <s v="NG_Cal_SoCalGas"/>
    <d v="2013-03-21T00:00:00"/>
    <d v="2050-12-31T00:00:00"/>
    <n v="110.303319814603"/>
    <n v="-6.2813135468733696"/>
    <n v="-4.2915707509581402"/>
    <n v="89.691004672897193"/>
    <n v="91.057947019867598"/>
    <n v="312341.797916412"/>
    <n v="0"/>
    <n v="0"/>
    <n v="0.36758202456814598"/>
    <n v="39.407519483991599"/>
    <n v="34.452338186035199"/>
    <n v="-4.9551813012695298"/>
    <n v="8592"/>
    <n v="609"/>
    <n v="4412"/>
    <n v="0"/>
    <n v="0"/>
    <n v="0.14055380533898101"/>
    <n v="19.844565215332"/>
    <n v="0"/>
    <n v="71.122450432940298"/>
    <n v="-11.6044753888775"/>
    <n v="-3.9636265097729302"/>
    <n v="-27.536237716674801"/>
    <n v="1980.66491699219"/>
    <n v="72.423061447222594"/>
    <n v="2.8328002647094701"/>
    <n v="0"/>
    <n v="312341.797916412"/>
    <n v="0"/>
    <n v="0.84984011580050001"/>
    <n v="113.312006812096"/>
    <n v="165718.81659375"/>
    <n v="0"/>
    <n v="0"/>
    <n v="18173.718838256798"/>
    <n v="48.5"/>
    <n v="0"/>
    <n v="1.4305114746093801E-6"/>
    <n v="1307.36506319046"/>
    <n v="41631.059445858002"/>
    <n v="0.15865582111832299"/>
    <n v="1.0077528424561301E-4"/>
    <n v="4.7625885636110299"/>
    <n v="4.7625885586894903"/>
    <n v="4.7625901408658802"/>
    <n v="1.86045989394188E-2"/>
    <n v="0"/>
    <n v="4.7085068217711503E-5"/>
    <n v="6929.1441644589404"/>
    <n v="110470.66225025"/>
    <n v="10"/>
    <x v="89"/>
    <n v="7.9675465495605504"/>
    <n v="34.569740000000003"/>
    <x v="10"/>
    <x v="7"/>
  </r>
  <r>
    <x v="194"/>
    <x v="18"/>
    <s v="SW_NVE"/>
    <s v="NV"/>
    <s v="Thermal"/>
    <s v="CombustionTurbine Gas"/>
    <n v="53.5"/>
    <n v="46.298080444335902"/>
    <s v="NG_Nevada_South"/>
    <d v="2008-07-01T00:00:00"/>
    <d v="2038-12-31T00:00:00"/>
    <n v="67.784986581862398"/>
    <n v="-32.432610704252099"/>
    <n v="-9.5991752447036998"/>
    <n v="49.958336895499997"/>
    <n v="50.001245287080501"/>
    <n v="269094.20308685303"/>
    <n v="0"/>
    <n v="0"/>
    <n v="0.57417783446234505"/>
    <n v="15.5133668273296"/>
    <n v="18.2405475358849"/>
    <n v="2.7271807182312"/>
    <n v="8592"/>
    <n v="577"/>
    <n v="5202"/>
    <n v="0"/>
    <n v="0"/>
    <n v="0.121092388181231"/>
    <n v="14.6909174861145"/>
    <n v="0"/>
    <n v="47.692488851882899"/>
    <n v="-30.929338439824001"/>
    <n v="-8.0687250715073393"/>
    <n v="-25.070226669311499"/>
    <n v="1889.26647949219"/>
    <n v="65.4880476596432"/>
    <n v="2.82913030968857"/>
    <n v="0"/>
    <n v="269094.20308685303"/>
    <n v="0"/>
    <n v="0.84873911733366503"/>
    <n v="113.165208205223"/>
    <n v="165504.12183544901"/>
    <n v="0"/>
    <n v="0"/>
    <n v="0"/>
    <n v="130.13875043392201"/>
    <n v="7.2019223570823696"/>
    <n v="130.926726579666"/>
    <n v="240.928662061691"/>
    <n v="3084.5797899365398"/>
    <n v="0.19614053432829301"/>
    <n v="2.1973103242381499E-4"/>
    <n v="4.63273391676847"/>
    <n v="3.1824214840017198E-2"/>
    <n v="4.6009113480850203"/>
    <n v="8.8397184998029801E-2"/>
    <n v="5.1104846329688997E-3"/>
    <n v="6.3074580430387996"/>
    <n v="59.176039047539199"/>
    <n v="740.90526672929798"/>
    <n v="1"/>
    <x v="90"/>
    <n v="1.36514782128906"/>
    <n v="18.241350000000001"/>
    <x v="28"/>
    <x v="8"/>
  </r>
  <r>
    <x v="195"/>
    <x v="6"/>
    <s v="RM_PSCO"/>
    <s v="CO"/>
    <s v="Thermal"/>
    <s v="ICE"/>
    <n v="2"/>
    <n v="2"/>
    <s v="Oil_DistillateFuel_2"/>
    <d v="2018-10-11T00:00:00"/>
    <d v="2050-12-31T00:00:00"/>
    <n v="588.75175046165998"/>
    <n v="357.31097329266498"/>
    <n v="23.742265440479201"/>
    <n v="1.95560747663551"/>
    <n v="1.8487858719646799"/>
    <n v="1165.60000926256"/>
    <n v="0"/>
    <n v="0"/>
    <n v="6.6529680890184503E-2"/>
    <n v="0.44768257368183101"/>
    <n v="0.68625233432579003"/>
    <n v="0.238569765716553"/>
    <n v="8592"/>
    <n v="388"/>
    <n v="1826"/>
    <n v="0"/>
    <n v="0"/>
    <n v="0"/>
    <n v="0.44134163072586102"/>
    <n v="0"/>
    <n v="139.86472333291999"/>
    <n v="48.643303743057501"/>
    <n v="4.53086720454053"/>
    <n v="-25.080196380615199"/>
    <n v="2525.58862304688"/>
    <n v="211.76236579415499"/>
    <n v="1.6805581036657101E-2"/>
    <n v="0"/>
    <n v="1165.60000926256"/>
    <n v="0"/>
    <n v="4.8652155414776702E-2"/>
    <n v="1.4842369724875299"/>
    <n v="1313.35618520451"/>
    <n v="0"/>
    <n v="0"/>
    <n v="0"/>
    <n v="41.599999003112302"/>
    <n v="257.600003786385"/>
    <n v="0"/>
    <n v="4.8000000715255702"/>
    <n v="2481.6000511646298"/>
    <n v="0.42134576625728198"/>
    <n v="5.5066374322562998E-2"/>
    <n v="119.345394117699"/>
    <n v="43.239627551675099"/>
    <n v="76.105768045121707"/>
    <n v="2.76591990941055E-2"/>
    <n v="0.16075392197641999"/>
    <n v="0"/>
    <n v="1200"/>
    <n v="532084.29535365105"/>
    <n v="0"/>
    <x v="90"/>
    <n v="4.5390042114257798E-4"/>
    <n v="1.2195370000000001"/>
    <x v="4"/>
    <x v="4"/>
  </r>
  <r>
    <x v="196"/>
    <x v="13"/>
    <s v="CA_CISO"/>
    <s v="CA"/>
    <s v="Thermal"/>
    <s v="CombustionTurbine Gas"/>
    <n v="100"/>
    <n v="50"/>
    <s v="NG_Cal_SoCalGas"/>
    <d v="2013-05-06T00:00:00"/>
    <d v="2050-12-31T00:00:00"/>
    <n v="123.21326679193599"/>
    <n v="-13.2184841259539"/>
    <n v="-7.7988571097237998"/>
    <n v="90.654205607476598"/>
    <n v="96.302428256070598"/>
    <n v="166938.067329407"/>
    <n v="0"/>
    <n v="0"/>
    <n v="0.19056857001052099"/>
    <n v="24.6085875903435"/>
    <n v="20.568985580566402"/>
    <n v="-4.0396020180664101"/>
    <n v="8592"/>
    <n v="614"/>
    <n v="2737"/>
    <n v="0"/>
    <n v="0"/>
    <n v="7.5122128308176203E-2"/>
    <n v="12.143131880126999"/>
    <n v="0"/>
    <n v="67.300762385490998"/>
    <n v="-13.164890563444599"/>
    <n v="-6.2248994061584701"/>
    <n v="-26.246120452880898"/>
    <n v="1958.37084960938"/>
    <n v="70.648135887483903"/>
    <n v="1.73483915698242"/>
    <n v="0"/>
    <n v="166938.067329407"/>
    <n v="0"/>
    <n v="0.52045176357030898"/>
    <n v="69.393564338684101"/>
    <n v="101488.09129492199"/>
    <n v="0"/>
    <n v="0"/>
    <n v="11129.792867431601"/>
    <n v="0"/>
    <n v="0"/>
    <n v="0"/>
    <n v="1182.1391029357901"/>
    <n v="50312.289793610602"/>
    <n v="0.15865582111832299"/>
    <n v="1.0077528424561301E-4"/>
    <n v="4.7625885636110299"/>
    <n v="4.7625885586894903"/>
    <n v="4.7625901408658802"/>
    <n v="0"/>
    <n v="0"/>
    <n v="0"/>
    <n v="7198.5690794922402"/>
    <n v="258848.78277143999"/>
    <n v="5"/>
    <x v="90"/>
    <n v="6.5609013603515596"/>
    <n v="20.83503"/>
    <x v="10"/>
    <x v="7"/>
  </r>
  <r>
    <x v="197"/>
    <x v="4"/>
    <s v="SW_AZPS"/>
    <s v="AZ"/>
    <s v="Thermal"/>
    <s v="CombustionTurbine Gas"/>
    <n v="41"/>
    <n v="18.636360168456999"/>
    <s v="NG_AZ_North-South"/>
    <d v="2002-05-01T00:00:00"/>
    <d v="2050-12-31T00:00:00"/>
    <n v="70.971840595636806"/>
    <n v="-32.667545915817797"/>
    <n v="-10.472909066185901"/>
    <n v="38.421534267912797"/>
    <n v="38.137693156732901"/>
    <n v="139143.86051177999"/>
    <n v="0"/>
    <n v="0"/>
    <n v="0.387414691255687"/>
    <n v="9.1230636489486692"/>
    <n v="9.87529646244049"/>
    <n v="0.75223282278442405"/>
    <n v="8592"/>
    <n v="576"/>
    <n v="5014"/>
    <n v="0"/>
    <n v="0"/>
    <n v="6.2614735571576693E-2"/>
    <n v="8.5330226855812104"/>
    <n v="0"/>
    <n v="45.955022313800598"/>
    <n v="-31.8627646991783"/>
    <n v="-8.8727653321082602"/>
    <n v="-25.084716796875"/>
    <n v="1884.06311035156"/>
    <n v="65.853008886799898"/>
    <n v="1.5851345947237001"/>
    <n v="0"/>
    <n v="139143.86051177999"/>
    <n v="0"/>
    <n v="0.475540402758867"/>
    <n v="63.405382675677501"/>
    <n v="92730.376411682097"/>
    <n v="0"/>
    <n v="0"/>
    <n v="0"/>
    <n v="1644.08033084869"/>
    <n v="1456.3684258461001"/>
    <n v="1278.59507465363"/>
    <n v="2045.32390165329"/>
    <n v="47422.543638288997"/>
    <n v="0.94840798569316798"/>
    <n v="1.64642590621361E-3"/>
    <n v="11.996222378585299"/>
    <n v="5.16794962473507"/>
    <n v="6.8282741772739497"/>
    <n v="4767.1857107796204"/>
    <n v="0.98881784547120299"/>
    <n v="15890.530449448201"/>
    <n v="1.4312314093112899"/>
    <n v="383497.25553955499"/>
    <n v="2548"/>
    <x v="90"/>
    <n v="1.56019927990723"/>
    <n v="10.279450000000001"/>
    <x v="6"/>
    <x v="5"/>
  </r>
  <r>
    <x v="198"/>
    <x v="3"/>
    <s v="RM_WACM"/>
    <s v="WY"/>
    <s v="Thermal"/>
    <s v="CombustionTurbine Gas"/>
    <n v="6"/>
    <n v="2.8800001144409202"/>
    <s v="NG_Colorado_Cheyenne"/>
    <d v="2008-07-15T00:00:00"/>
    <d v="2050-12-31T00:00:00"/>
    <n v="156.32299611000099"/>
    <n v="47.924883087611597"/>
    <n v="-6.3791212995730504"/>
    <n v="5.5619158878504704"/>
    <n v="5.6705298013245002"/>
    <n v="24220.9069361687"/>
    <n v="0"/>
    <n v="0"/>
    <n v="0.46082395235364998"/>
    <n v="2.2395882699377498"/>
    <n v="3.7862859534171198"/>
    <n v="1.5466976905441301"/>
    <n v="8592"/>
    <n v="574"/>
    <n v="5507"/>
    <n v="0"/>
    <n v="0"/>
    <n v="1.3563707942001599E-2"/>
    <n v="2.0660355493774398"/>
    <n v="0"/>
    <n v="101.967332753265"/>
    <n v="20.720875075053101"/>
    <n v="-5.4440945997321997"/>
    <n v="-124.174766540527"/>
    <n v="2074.96508789063"/>
    <n v="142.91090037156999"/>
    <n v="0.44454676036036"/>
    <n v="0"/>
    <n v="24220.9069361687"/>
    <n v="0"/>
    <n v="0.13336403463740101"/>
    <n v="17.7818700456098"/>
    <n v="26005.984611625699"/>
    <n v="0"/>
    <n v="0"/>
    <n v="0"/>
    <n v="1.4901161193847701E-7"/>
    <n v="4.8000001907348597"/>
    <n v="679.20002698898304"/>
    <n v="3368.4914278238998"/>
    <n v="3656.6342372745298"/>
    <n v="7.53048244922878E-2"/>
    <n v="3.2051426692105301E-4"/>
    <n v="86.479318714514207"/>
    <n v="43.239627551675099"/>
    <n v="43.239691918622697"/>
    <n v="9.7103419055555294E-11"/>
    <n v="3.12312017194927E-3"/>
    <n v="33036.802492162402"/>
    <n v="202871.636332742"/>
    <n v="302724.25800938002"/>
    <n v="7"/>
    <x v="91"/>
    <n v="0.20778851658630401"/>
    <n v="4.3249190000000004"/>
    <x v="0"/>
    <x v="0"/>
  </r>
  <r>
    <x v="199"/>
    <x v="2"/>
    <s v="CA_BANC"/>
    <s v="CA"/>
    <s v="Thermal"/>
    <s v="CombinedCycle Gas"/>
    <n v="62"/>
    <n v="27"/>
    <s v="NG_Cal_PG&amp;E LT"/>
    <d v="1995-10-01T00:00:00"/>
    <d v="2051-12-31T00:00:00"/>
    <n v="134.80758197456001"/>
    <n v="8.5936088309500693"/>
    <n v="6.3247356350453998"/>
    <n v="58.595794392523402"/>
    <n v="59.6903973509934"/>
    <n v="225360.62093925499"/>
    <n v="0"/>
    <n v="0"/>
    <n v="0.41493706904337901"/>
    <n v="29.541345410415701"/>
    <n v="30.380321470804201"/>
    <n v="0.83897604699707096"/>
    <n v="8472"/>
    <n v="417"/>
    <n v="4305"/>
    <n v="0"/>
    <n v="0"/>
    <n v="0.47325728248037102"/>
    <n v="15.817758026733401"/>
    <n v="0"/>
    <n v="107.00629354060101"/>
    <n v="15.4198817400548"/>
    <n v="4.8958617007538097"/>
    <n v="-12.100058555603001"/>
    <n v="1862.01098632813"/>
    <n v="65.378862571373503"/>
    <n v="1.9638761100845299"/>
    <n v="0"/>
    <n v="225360.61871719401"/>
    <n v="0"/>
    <n v="0.58916285573132299"/>
    <n v="78.555042876243604"/>
    <n v="114886.74941894499"/>
    <n v="0"/>
    <n v="0"/>
    <n v="12599.1698120728"/>
    <n v="399.75787329673801"/>
    <n v="6504.2180640110701"/>
    <n v="402.02125966548903"/>
    <n v="1096.9509498477"/>
    <n v="2636.8187476396602"/>
    <n v="0.35210357919160901"/>
    <n v="5.07447770725429E-2"/>
    <n v="0.86997694693909799"/>
    <n v="3.1824214840017198E-2"/>
    <n v="0.83815227283531801"/>
    <n v="0.26849919385569199"/>
    <n v="4.3821362914486599"/>
    <n v="0.53705951546837405"/>
    <n v="954.66249516852201"/>
    <n v="3355.0739724097102"/>
    <n v="46"/>
    <x v="91"/>
    <n v="3.1427305781250001"/>
    <n v="30.384640000000001"/>
    <x v="29"/>
    <x v="12"/>
  </r>
  <r>
    <x v="200"/>
    <x v="18"/>
    <s v="SW_NVE"/>
    <s v="NV"/>
    <s v="Thermal"/>
    <s v="CombustionTurbine Gas"/>
    <n v="53.5"/>
    <n v="48.355770111083999"/>
    <s v="NG_Nevada_South"/>
    <d v="2008-07-01T00:00:00"/>
    <d v="2038-12-31T00:00:00"/>
    <n v="67.292503686250598"/>
    <n v="-34.108995797351"/>
    <n v="-9.13071338087728"/>
    <n v="49.4583333333333"/>
    <n v="48.229718543046403"/>
    <n v="256196.491500854"/>
    <n v="0"/>
    <n v="0"/>
    <n v="0.54665747343555604"/>
    <n v="14.9596084714527"/>
    <n v="17.2401039224243"/>
    <n v="2.2804954499511698"/>
    <n v="8592"/>
    <n v="745"/>
    <n v="5009"/>
    <n v="0"/>
    <n v="0"/>
    <n v="0.115288418121284"/>
    <n v="14.1467703999176"/>
    <n v="0"/>
    <n v="46.050651561447999"/>
    <n v="-32.863557943848498"/>
    <n v="-7.7763428495726696"/>
    <n v="-25.4195251464844"/>
    <n v="1894.85192871094"/>
    <n v="65.756478088888898"/>
    <n v="2.72004181230926"/>
    <n v="0"/>
    <n v="256196.481147766"/>
    <n v="0"/>
    <n v="0.81601257724687404"/>
    <n v="108.80167323398599"/>
    <n v="159122.451077637"/>
    <n v="0"/>
    <n v="0"/>
    <n v="0"/>
    <n v="77.163456916809096"/>
    <n v="9.3877315521240203E-7"/>
    <n v="588.68368199467704"/>
    <n v="205.76919555664099"/>
    <n v="4832.4680989235603"/>
    <n v="0.19614053432829301"/>
    <n v="2.1973103242381499E-4"/>
    <n v="4.63273391676847"/>
    <n v="3.1824214840017198E-2"/>
    <n v="4.6009113480850203"/>
    <n v="4.8961242660880103E-2"/>
    <n v="6.6605954085474702E-10"/>
    <n v="461.53414772679002"/>
    <n v="56.952239305712297"/>
    <n v="14398.210105997699"/>
    <n v="8"/>
    <x v="91"/>
    <n v="1.7011003212890601"/>
    <n v="17.255019999999998"/>
    <x v="28"/>
    <x v="8"/>
  </r>
  <r>
    <x v="201"/>
    <x v="3"/>
    <s v="RM_WACM"/>
    <s v="WY"/>
    <s v="Thermal"/>
    <s v="CombustionTurbine Gas"/>
    <n v="6"/>
    <n v="2.8800001144409202"/>
    <s v="NG_Colorado_Cheyenne"/>
    <d v="2002-08-01T00:00:00"/>
    <d v="2050-12-31T00:00:00"/>
    <n v="155.7360459212"/>
    <n v="48.253058507429998"/>
    <n v="-5.5395930223456"/>
    <n v="5.6588785046729004"/>
    <n v="5.5231788079470201"/>
    <n v="24322.838687181498"/>
    <n v="0"/>
    <n v="0"/>
    <n v="0.46276329312630698"/>
    <n v="2.2270235009946799"/>
    <n v="3.7879439649839401"/>
    <n v="1.5609204708414099"/>
    <n v="8592"/>
    <n v="580"/>
    <n v="5510"/>
    <n v="0"/>
    <n v="0"/>
    <n v="1.3620789722811799E-2"/>
    <n v="2.0533892351150498"/>
    <n v="0"/>
    <n v="103.98991184219101"/>
    <n v="22.364822557930601"/>
    <n v="-5.0654630040567801"/>
    <n v="-88.940170288085895"/>
    <n v="2103.32250976563"/>
    <n v="143.89523462428099"/>
    <n v="0.44207000430238202"/>
    <n v="0"/>
    <n v="24322.838687181498"/>
    <n v="0"/>
    <n v="0.13262100779064301"/>
    <n v="17.682799800019701"/>
    <n v="25861.094387313799"/>
    <n v="0"/>
    <n v="0"/>
    <n v="0"/>
    <n v="1.4901161193847701E-7"/>
    <n v="4.8000001907348597"/>
    <n v="1132.80004501343"/>
    <n v="3690.7770356759402"/>
    <n v="2766.3469876423501"/>
    <n v="7.53048244922878E-2"/>
    <n v="3.2051426692105301E-4"/>
    <n v="86.479318714514207"/>
    <n v="43.239627551675099"/>
    <n v="43.239691918622697"/>
    <n v="9.7103419055555294E-11"/>
    <n v="3.12312017194927E-3"/>
    <n v="41476.097148906199"/>
    <n v="240292.62132587799"/>
    <n v="237449.707058648"/>
    <n v="9"/>
    <x v="91"/>
    <n v="0.21981253126525899"/>
    <n v="4.3071619999999999"/>
    <x v="0"/>
    <x v="0"/>
  </r>
  <r>
    <x v="202"/>
    <x v="13"/>
    <s v="CA_CISO"/>
    <s v="CA"/>
    <s v="Thermal"/>
    <s v="CombinedCycle Gas"/>
    <n v="67"/>
    <n v="39.5"/>
    <s v="NG_Cal_SoCalGas"/>
    <d v="2005-10-17T00:00:00"/>
    <d v="2050-12-31T00:00:00"/>
    <n v="112.912941363806"/>
    <n v="-3.7500748992053299"/>
    <n v="-3.3784010093294201"/>
    <n v="63.9996105919003"/>
    <n v="58.218267108167801"/>
    <n v="205838.46685409499"/>
    <n v="0"/>
    <n v="0"/>
    <n v="0.35070958027285598"/>
    <n v="21.186243247074099"/>
    <n v="23.241827701095598"/>
    <n v="2.0555844677734401"/>
    <n v="8472"/>
    <n v="705"/>
    <n v="3639"/>
    <n v="0"/>
    <n v="0"/>
    <n v="0.43226076076331699"/>
    <n v="10.4401282263794"/>
    <n v="0"/>
    <n v="72.024901703706007"/>
    <n v="-10.7536090174805"/>
    <n v="-3.9120416285411301"/>
    <n v="-25.5630493164063"/>
    <n v="1983.65649414063"/>
    <n v="72.425098742729205"/>
    <n v="1.49503421684265"/>
    <n v="0"/>
    <n v="205838.46685791001"/>
    <n v="0"/>
    <n v="0.44851029928401098"/>
    <n v="59.801368228912402"/>
    <n v="87459.500016601596"/>
    <n v="0"/>
    <n v="0"/>
    <n v="9591.3332119750994"/>
    <n v="0"/>
    <n v="0"/>
    <n v="138.81914901733401"/>
    <n v="2621.7694269418698"/>
    <n v="14800.9962322712"/>
    <n v="0.15865582111832299"/>
    <n v="1.0077528424561301E-4"/>
    <n v="4.7625885636110299"/>
    <n v="4.7625885586894903"/>
    <n v="4.7625901408658802"/>
    <n v="0"/>
    <n v="0"/>
    <n v="862.16032948670897"/>
    <n v="27394.444103111498"/>
    <n v="102986.922994263"/>
    <n v="1"/>
    <x v="91"/>
    <n v="1.5663878251953101"/>
    <n v="23.373069999999998"/>
    <x v="30"/>
    <x v="3"/>
  </r>
  <r>
    <x v="203"/>
    <x v="18"/>
    <s v="SW_NVE"/>
    <s v="NV"/>
    <s v="Thermal"/>
    <s v="CombinedCycle Gas"/>
    <n v="126"/>
    <n v="69.300003051757798"/>
    <s v="NG_Nevada_South"/>
    <d v="1979-05-01T00:00:00"/>
    <d v="2034-12-31T00:00:00"/>
    <n v="74.442260322702396"/>
    <n v="-32.780070673581797"/>
    <n v="-8.8143985043624191"/>
    <n v="119.228971962617"/>
    <n v="120.85430463576201"/>
    <n v="491190.93275451701"/>
    <n v="0"/>
    <n v="0"/>
    <n v="0.44501606576979702"/>
    <n v="31.969254740646399"/>
    <n v="36.565363867059702"/>
    <n v="4.5961092011718696"/>
    <n v="8592"/>
    <n v="424"/>
    <n v="4563"/>
    <n v="0"/>
    <n v="0"/>
    <n v="1.03150091194087"/>
    <n v="25.817512827148398"/>
    <n v="0"/>
    <n v="47.6011360811316"/>
    <n v="-31.5105929957192"/>
    <n v="-7.5788232656976602"/>
    <n v="-25.068485260009801"/>
    <n v="1903.59069824219"/>
    <n v="66.010039714833496"/>
    <n v="4.9566554614963501"/>
    <n v="0"/>
    <n v="491190.93275451701"/>
    <n v="0"/>
    <n v="1.48699672744609"/>
    <n v="198.26621097326299"/>
    <n v="289964.34322949202"/>
    <n v="0"/>
    <n v="0"/>
    <n v="0"/>
    <n v="0"/>
    <n v="0"/>
    <n v="23.546251595020301"/>
    <n v="599.63162255287205"/>
    <n v="16997.403820425301"/>
    <n v="0.19614053432829301"/>
    <n v="2.1973103242381499E-4"/>
    <n v="4.63273391676847"/>
    <n v="3.1824214840017198E-2"/>
    <n v="4.6009113480850203"/>
    <n v="0"/>
    <n v="0"/>
    <n v="2.7158251326355701E-2"/>
    <n v="262.92382934316998"/>
    <n v="63797.456959932897"/>
    <n v="60"/>
    <x v="92"/>
    <n v="4.0589322912597696"/>
    <n v="36.629429999999999"/>
    <x v="26"/>
    <x v="13"/>
  </r>
  <r>
    <x v="204"/>
    <x v="0"/>
    <s v="AB_AESO"/>
    <s v="AB"/>
    <s v="Thermal"/>
    <s v="CombustionTurbine Gas"/>
    <n v="3"/>
    <n v="1.79999995231628"/>
    <s v="NG_Alberta_NOVA"/>
    <d v="1999-10-01T00:00:00"/>
    <d v="2050-12-31T00:00:00"/>
    <n v="184.83751448699201"/>
    <n v="52.174205642392302"/>
    <n v="-5.0412686836987399"/>
    <n v="2.8259345794392501"/>
    <n v="2.76738410596026"/>
    <n v="3493.1999082565299"/>
    <n v="0"/>
    <n v="0"/>
    <n v="0.132922370933166"/>
    <n v="0.74231286158597498"/>
    <n v="0.64567588583469404"/>
    <n v="-9.6636975708007805E-2"/>
    <n v="8592"/>
    <n v="579"/>
    <n v="1934"/>
    <n v="0"/>
    <n v="0"/>
    <n v="1.5719399170732501E-3"/>
    <n v="0.32191604508972199"/>
    <n v="0"/>
    <n v="86.880276587281401"/>
    <n v="4.09509685763138"/>
    <n v="-3.9053726410273302"/>
    <n v="-84.199264526367202"/>
    <n v="777.9443359375"/>
    <n v="77.151240160265402"/>
    <n v="7.3800709007322801E-2"/>
    <n v="0"/>
    <n v="3493.1999082565299"/>
    <n v="0"/>
    <n v="2.21402132310759E-2"/>
    <n v="2.9520283394865698"/>
    <n v="4317.3416308288597"/>
    <n v="0"/>
    <n v="0"/>
    <n v="340.73325352549602"/>
    <n v="1.20000019669533"/>
    <n v="10.8000004291534"/>
    <n v="937.20003720372904"/>
    <n v="905.50736310333002"/>
    <n v="466.09269100427599"/>
    <n v="1.86589867746269"/>
    <n v="7.8725721145852696E-3"/>
    <n v="35.085696216738398"/>
    <n v="35.060037663933798"/>
    <n v="35.060036701610898"/>
    <n v="1.0231201329641E-3"/>
    <n v="7.6560003508348001E-3"/>
    <n v="77823.464975955896"/>
    <n v="100042.56818257101"/>
    <n v="74744.580240828203"/>
    <n v="0"/>
    <x v="92"/>
    <n v="9.5026946289062497E-2"/>
    <n v="0.89828649999999999"/>
    <x v="0"/>
    <x v="0"/>
  </r>
  <r>
    <x v="205"/>
    <x v="21"/>
    <s v="CA_CFE"/>
    <s v="MX"/>
    <s v="Thermal"/>
    <s v="CombustionTurbine Gas"/>
    <n v="23"/>
    <n v="4.5"/>
    <s v="NG_Cal_Rosarito"/>
    <d v="2024-01-06T00:00:00"/>
    <d v="2050-12-31T00:00:00"/>
    <n v="54.383226643690101"/>
    <n v="-62.042816292167601"/>
    <n v="-13.0803959315729"/>
    <n v="21.257982866043601"/>
    <n v="21.794150110375298"/>
    <n v="16300.9159841537"/>
    <n v="0"/>
    <n v="0"/>
    <n v="8.0905876434747101E-2"/>
    <n v="1.627366064641"/>
    <n v="0.88649683448362304"/>
    <n v="-0.74086922946167"/>
    <n v="8592"/>
    <n v="579"/>
    <n v="1909"/>
    <n v="0"/>
    <n v="0"/>
    <n v="3.3058030212414803E-2"/>
    <n v="1.3366404855956999"/>
    <n v="0"/>
    <n v="28.447604053644302"/>
    <n v="-48.596826335575997"/>
    <n v="-9.6461219565699405"/>
    <n v="-275.08914184570301"/>
    <n v="547.625244140625"/>
    <n v="31.051356318159101"/>
    <n v="0.248298758155823"/>
    <n v="0"/>
    <n v="16300.9159841537"/>
    <n v="0"/>
    <n v="7.4489631994627395E-2"/>
    <n v="9.9319501575231506"/>
    <n v="14525.4769387207"/>
    <n v="0"/>
    <n v="0"/>
    <n v="0"/>
    <n v="0"/>
    <n v="0"/>
    <n v="1228.3125159144399"/>
    <n v="0"/>
    <n v="22572.2292199433"/>
    <n v="4.6199143467781001"/>
    <n v="1.2515499431964401"/>
    <n v="2.5477983821774499"/>
    <n v="0"/>
    <n v="2.5477963891960398"/>
    <n v="0"/>
    <n v="0"/>
    <n v="11196.6834585778"/>
    <n v="0"/>
    <n v="177793.24175575201"/>
    <n v="8"/>
    <x v="92"/>
    <n v="0.71039894200134301"/>
    <n v="1.0754870000000001"/>
    <x v="31"/>
    <x v="9"/>
  </r>
  <r>
    <x v="206"/>
    <x v="3"/>
    <s v="RM_WACM"/>
    <s v="WY"/>
    <s v="Thermal"/>
    <s v="CombustionTurbine Gas"/>
    <n v="6"/>
    <n v="2.8800001144409202"/>
    <s v="NG_Colorado_Cheyenne"/>
    <d v="2002-08-01T00:00:00"/>
    <d v="2050-12-31T00:00:00"/>
    <n v="156.72867908565101"/>
    <n v="48.781007925503197"/>
    <n v="-5.6958091714633898"/>
    <n v="5.5490654205607504"/>
    <n v="5.6821192052980098"/>
    <n v="24864.107803583101"/>
    <n v="0"/>
    <n v="0"/>
    <n v="0.47306141177911099"/>
    <n v="2.26271524291825"/>
    <n v="3.8969200290155399"/>
    <n v="1.6342047933158901"/>
    <n v="8592"/>
    <n v="578"/>
    <n v="5601"/>
    <n v="0"/>
    <n v="0"/>
    <n v="1.3923900429287201E-2"/>
    <n v="2.0890859633483898"/>
    <n v="0"/>
    <n v="103.971813344038"/>
    <n v="22.346724048692099"/>
    <n v="-5.0654630040567801"/>
    <n v="-88.940170288085895"/>
    <n v="2103.32250976563"/>
    <n v="143.87708720746801"/>
    <n v="0.44937866496050399"/>
    <n v="0"/>
    <n v="24864.107803583101"/>
    <n v="0"/>
    <n v="0.13481360609436499"/>
    <n v="17.975146213546399"/>
    <n v="26288.6510223312"/>
    <n v="0"/>
    <n v="0"/>
    <n v="0"/>
    <n v="0"/>
    <n v="0"/>
    <n v="1051.5274424254901"/>
    <n v="3616.38899093494"/>
    <n v="2965.0257017090898"/>
    <n v="7.53048244922878E-2"/>
    <n v="3.2051426692105301E-4"/>
    <n v="86.479318714514207"/>
    <n v="43.239627551675099"/>
    <n v="43.239691918622697"/>
    <n v="0"/>
    <n v="0"/>
    <n v="40330.936467054496"/>
    <n v="230647.78273137301"/>
    <n v="258060.365755618"/>
    <n v="10"/>
    <x v="92"/>
    <n v="0.199045550323486"/>
    <n v="4.4259589999999998"/>
    <x v="0"/>
    <x v="0"/>
  </r>
  <r>
    <x v="207"/>
    <x v="6"/>
    <s v="RM_PSCO"/>
    <s v="CO"/>
    <s v="Thermal"/>
    <s v="ICE"/>
    <n v="8"/>
    <n v="1.6000000238418599"/>
    <s v="Oil_DistillateFuel_2"/>
    <d v="1964-12-01T00:00:00"/>
    <d v="2050-12-31T00:00:00"/>
    <n v="613.97767714780002"/>
    <n v="372.014550815468"/>
    <n v="21.934966451291402"/>
    <n v="7.8115264797507802"/>
    <n v="7.7814569536423797"/>
    <n v="5237.9483397006998"/>
    <n v="0"/>
    <n v="0"/>
    <n v="7.4742413522059903E-2"/>
    <n v="1.9785897299339801"/>
    <n v="3.2159868878479001"/>
    <n v="1.23739718025208"/>
    <n v="8592"/>
    <n v="220"/>
    <n v="1930"/>
    <n v="0"/>
    <n v="0"/>
    <n v="0"/>
    <n v="1.95214768492126"/>
    <n v="0"/>
    <n v="139.274121266175"/>
    <n v="48.696938386296701"/>
    <n v="3.8866305123995502"/>
    <n v="-25.065458297729499"/>
    <n v="2514.24194335938"/>
    <n v="210.747481592497"/>
    <n v="7.4334651768386398E-2"/>
    <n v="0"/>
    <n v="5237.9483397006998"/>
    <n v="0"/>
    <n v="0.21519881869072599"/>
    <n v="6.5650954270176598"/>
    <n v="5809.2534049987798"/>
    <n v="0"/>
    <n v="0"/>
    <n v="0"/>
    <n v="268.80000317096699"/>
    <n v="1152.3949705362299"/>
    <n v="0"/>
    <n v="25.600000381469702"/>
    <n v="10176.4519205987"/>
    <n v="0.42134576625728198"/>
    <n v="5.5066374322562998E-2"/>
    <n v="119.345394117699"/>
    <n v="43.239627551675099"/>
    <n v="76.105768045121707"/>
    <n v="0.18415808110093801"/>
    <n v="0.71484785302891396"/>
    <n v="0"/>
    <n v="6400"/>
    <n v="2199087.68202239"/>
    <n v="1"/>
    <x v="92"/>
    <n v="2.5624110717773398E-3"/>
    <n v="5.421475"/>
    <x v="4"/>
    <x v="4"/>
  </r>
  <r>
    <x v="208"/>
    <x v="2"/>
    <s v="CA_BANC"/>
    <s v="CA"/>
    <s v="Thermal"/>
    <s v="CombustionTurbine Gas"/>
    <n v="24.200000762939499"/>
    <n v="12.6000003814697"/>
    <s v="NG_Cal_PG&amp;E LT"/>
    <d v="1986-04-01T00:00:00"/>
    <d v="2051-12-31T00:00:00"/>
    <n v="169.60244565702101"/>
    <n v="-1.9645932645322901"/>
    <n v="6.9290231306040004"/>
    <n v="22.3718075588856"/>
    <n v="22.931236926030401"/>
    <n v="41335.350921630903"/>
    <n v="0"/>
    <n v="0"/>
    <n v="0.19498542217763001"/>
    <n v="7.6503168622369797"/>
    <n v="7.0105778676757797"/>
    <n v="-0.63973899511718701"/>
    <n v="8592"/>
    <n v="578"/>
    <n v="2540"/>
    <n v="0"/>
    <n v="0"/>
    <n v="1.8600907421978199E-2"/>
    <n v="4.0840987493286098"/>
    <n v="0"/>
    <n v="107.67987023502501"/>
    <n v="16.0249503519454"/>
    <n v="4.96436757653212"/>
    <n v="-12.0695152282715"/>
    <n v="1868.69641113281"/>
    <n v="66.211080414344096"/>
    <n v="0.50567213995361304"/>
    <n v="0"/>
    <n v="41335.350921630903"/>
    <n v="0"/>
    <n v="0.151701651419513"/>
    <n v="20.2268856622577"/>
    <n v="29581.820936645501"/>
    <n v="0"/>
    <n v="0"/>
    <n v="3244.1198615112298"/>
    <n v="62.477027654647799"/>
    <n v="126.45652985572799"/>
    <n v="241.87714436650299"/>
    <n v="331.68985277414299"/>
    <n v="1131.5764305293601"/>
    <n v="0.35210357919160901"/>
    <n v="5.07447770725429E-2"/>
    <n v="0.86997694693909799"/>
    <n v="3.1824214840017198E-2"/>
    <n v="0.83815227283531801"/>
    <n v="4.2309682467020999E-2"/>
    <n v="8.8637802138691796E-2"/>
    <n v="797.14444383066302"/>
    <n v="634.35115776764906"/>
    <n v="4662.7384819464196"/>
    <n v="18"/>
    <x v="92"/>
    <n v="1.51447831835937"/>
    <n v="7.0166719999999998"/>
    <x v="32"/>
    <x v="9"/>
  </r>
  <r>
    <x v="209"/>
    <x v="18"/>
    <s v="SW_NVE"/>
    <s v="NV"/>
    <s v="Thermal"/>
    <s v="CombustionTurbine Gas"/>
    <n v="53.5"/>
    <n v="48.355770111083999"/>
    <s v="NG_Nevada_South"/>
    <d v="2008-08-01T00:00:00"/>
    <d v="2038-12-31T00:00:00"/>
    <n v="67.697559552377399"/>
    <n v="-33.8978030742079"/>
    <n v="-9.0845934128169201"/>
    <n v="50"/>
    <n v="49.912665562913901"/>
    <n v="259509.72876739499"/>
    <n v="0"/>
    <n v="0"/>
    <n v="0.55372707030009205"/>
    <n v="15.073597792732199"/>
    <n v="17.5681758895721"/>
    <n v="2.4945781038208001"/>
    <n v="8592"/>
    <n v="579"/>
    <n v="5054"/>
    <n v="0"/>
    <n v="0"/>
    <n v="0.116779374851731"/>
    <n v="14.2625167471161"/>
    <n v="0"/>
    <n v="46.050651561447999"/>
    <n v="-32.863557943848498"/>
    <n v="-7.7763428495726696"/>
    <n v="-25.4195251464844"/>
    <n v="1894.85192871094"/>
    <n v="65.756478088888898"/>
    <n v="2.7420136803245501"/>
    <n v="0"/>
    <n v="259509.71757507301"/>
    <n v="0"/>
    <n v="0.82260413208231298"/>
    <n v="109.680542954803"/>
    <n v="160407.80138403299"/>
    <n v="0"/>
    <n v="0"/>
    <n v="0"/>
    <n v="82.3076877593994"/>
    <n v="9.3877315521240203E-7"/>
    <n v="573.03143982589199"/>
    <n v="138.917235670146"/>
    <n v="4369.7852975875103"/>
    <n v="0.19614053432829301"/>
    <n v="2.1973103242381499E-4"/>
    <n v="4.63273391676847"/>
    <n v="3.1824214840017198E-2"/>
    <n v="4.6009113480850203"/>
    <n v="5.2029776386916603E-2"/>
    <n v="6.6605954085474702E-10"/>
    <n v="669.19143822025899"/>
    <n v="6.4950973232739697"/>
    <n v="11148.791765918801"/>
    <n v="10"/>
    <x v="93"/>
    <n v="1.58790537207031"/>
    <n v="17.579999999999998"/>
    <x v="28"/>
    <x v="8"/>
  </r>
  <r>
    <x v="210"/>
    <x v="18"/>
    <s v="SW_NVE"/>
    <s v="NV"/>
    <s v="Thermal"/>
    <s v="CombustionTurbine Gas"/>
    <n v="53.5"/>
    <n v="48.355770111083999"/>
    <s v="NG_Nevada_South"/>
    <d v="2008-07-01T00:00:00"/>
    <d v="2038-12-31T00:00:00"/>
    <n v="65.538129446333997"/>
    <n v="-33.396621358841401"/>
    <n v="-8.9172238476840207"/>
    <n v="50.1666666666667"/>
    <n v="49.691225165562898"/>
    <n v="264591.364376068"/>
    <n v="0"/>
    <n v="0"/>
    <n v="0.56456997476956305"/>
    <n v="15.102753592914601"/>
    <n v="17.3408236608315"/>
    <n v="2.2380700633392299"/>
    <n v="8592"/>
    <n v="578"/>
    <n v="5082"/>
    <n v="0"/>
    <n v="0"/>
    <n v="0.119066110815056"/>
    <n v="14.2886234770508"/>
    <n v="0"/>
    <n v="46.033789608860197"/>
    <n v="-32.863557974586399"/>
    <n v="-7.7932047691552402"/>
    <n v="-25.446292877197301"/>
    <n v="1894.462890625"/>
    <n v="65.741884015866702"/>
    <n v="2.7491638291053802"/>
    <n v="0"/>
    <n v="264591.35040283197"/>
    <n v="0"/>
    <n v="0.82474921662267298"/>
    <n v="109.966554621458"/>
    <n v="160826.08250976601"/>
    <n v="0"/>
    <n v="0"/>
    <n v="0"/>
    <n v="92.006615385413198"/>
    <n v="5.1442317813634899"/>
    <n v="266.513584434986"/>
    <n v="149.182666778564"/>
    <n v="2382.88723295927"/>
    <n v="0.19614053432829301"/>
    <n v="2.1973103242381499E-4"/>
    <n v="4.63273391676847"/>
    <n v="3.1824214840017198E-2"/>
    <n v="4.6009113480850203"/>
    <n v="5.8599808802682701E-2"/>
    <n v="3.6503472041114998E-3"/>
    <n v="52.5890755169887"/>
    <n v="40.3279504377861"/>
    <n v="474.54291817142001"/>
    <n v="2"/>
    <x v="93"/>
    <n v="1.6367615222167999"/>
    <n v="17.341390000000001"/>
    <x v="28"/>
    <x v="8"/>
  </r>
  <r>
    <x v="211"/>
    <x v="2"/>
    <s v="CA_BANC"/>
    <s v="CA"/>
    <s v="Thermal"/>
    <s v="CombustionTurbine Gas"/>
    <n v="24.200000762939499"/>
    <n v="12.6000003814697"/>
    <s v="NG_Cal_PG&amp;E LT"/>
    <d v="1986-05-01T00:00:00"/>
    <d v="2051-12-31T00:00:00"/>
    <n v="167.44157546543099"/>
    <n v="-2.3190923675363"/>
    <n v="6.6993184655631204"/>
    <n v="22.428349616742999"/>
    <n v="22.8377490643634"/>
    <n v="41349.918684959397"/>
    <n v="0"/>
    <n v="0"/>
    <n v="0.19505414063337001"/>
    <n v="7.6031694653186799"/>
    <n v="6.9236968136901904"/>
    <n v="-0.67947264923095696"/>
    <n v="8592"/>
    <n v="580"/>
    <n v="2543"/>
    <n v="0"/>
    <n v="0"/>
    <n v="1.8607462915302301E-2"/>
    <n v="4.0565329890747099"/>
    <n v="0"/>
    <n v="107.67987013835101"/>
    <n v="16.024950240993"/>
    <n v="4.96436757653212"/>
    <n v="-12.0695152282715"/>
    <n v="1868.69641113281"/>
    <n v="66.211080727095904"/>
    <n v="0.50275054454040502"/>
    <n v="0"/>
    <n v="41349.918684959397"/>
    <n v="0"/>
    <n v="0.15082517275679899"/>
    <n v="20.110021844863901"/>
    <n v="29410.907601806601"/>
    <n v="0"/>
    <n v="0"/>
    <n v="3225.3764808349601"/>
    <n v="31.273806571960399"/>
    <n v="47.189998626708999"/>
    <n v="289.84186398983002"/>
    <n v="349.08658438920997"/>
    <n v="1238.59727543592"/>
    <n v="0.35210357919160901"/>
    <n v="5.07447770725429E-2"/>
    <n v="0.86997694693909799"/>
    <n v="3.1824214840017198E-2"/>
    <n v="0.83815227283531801"/>
    <n v="2.1133414469659301E-2"/>
    <n v="3.5062169656157501E-2"/>
    <n v="214.340006452024"/>
    <n v="405.397510742836"/>
    <n v="5270.0286019679797"/>
    <n v="12"/>
    <x v="93"/>
    <n v="1.5370384208373999"/>
    <n v="6.9295859999999996"/>
    <x v="32"/>
    <x v="9"/>
  </r>
  <r>
    <x v="212"/>
    <x v="4"/>
    <s v="SW_AZPS"/>
    <s v="AZ"/>
    <s v="Thermal"/>
    <s v="CombustionTurbine Gas"/>
    <n v="41"/>
    <n v="18.636360168456999"/>
    <s v="NG_AZ_North-South"/>
    <d v="2002-05-01T00:00:00"/>
    <d v="2050-12-31T00:00:00"/>
    <n v="71.765013917258599"/>
    <n v="-32.776476827162803"/>
    <n v="-10.6022406852614"/>
    <n v="38.325739875389402"/>
    <n v="38.2847682119205"/>
    <n v="145382.613903046"/>
    <n v="0"/>
    <n v="0"/>
    <n v="0.40478509272369101"/>
    <n v="9.4873055819549599"/>
    <n v="10.433385886074101"/>
    <n v="0.94608031954955996"/>
    <n v="8592"/>
    <n v="575"/>
    <n v="5014"/>
    <n v="0"/>
    <n v="0"/>
    <n v="6.5422174523274507E-2"/>
    <n v="8.89782641625977"/>
    <n v="0"/>
    <n v="45.956575981841603"/>
    <n v="-31.8652330459274"/>
    <n v="-8.8687433241348508"/>
    <n v="-25.084716796875"/>
    <n v="1880.37817382813"/>
    <n v="65.826202268544094"/>
    <n v="1.65255206902695"/>
    <n v="0"/>
    <n v="145382.613903046"/>
    <n v="0"/>
    <n v="0.49576563768088799"/>
    <n v="66.102080936431904"/>
    <n v="96674.293777587896"/>
    <n v="0"/>
    <n v="0"/>
    <n v="0"/>
    <n v="1828.0654156208"/>
    <n v="1231.6039901971801"/>
    <n v="1749.906498909"/>
    <n v="2118.1169834136999"/>
    <n v="42563.071030467698"/>
    <n v="0.94840798569316798"/>
    <n v="1.64642590621361E-3"/>
    <n v="11.996222378585299"/>
    <n v="5.16794962473507"/>
    <n v="6.8282741772739497"/>
    <n v="2448.0103410612801"/>
    <n v="0.81612716719973799"/>
    <n v="18590.317785592299"/>
    <n v="12.054359023692101"/>
    <n v="341865.62361045898"/>
    <n v="2897"/>
    <x v="93"/>
    <n v="1.6219860619506801"/>
    <n v="10.7963"/>
    <x v="6"/>
    <x v="5"/>
  </r>
  <r>
    <x v="213"/>
    <x v="4"/>
    <s v="SW_AZPS"/>
    <s v="AZ"/>
    <s v="Thermal"/>
    <s v="CombustionTurbine Gas"/>
    <n v="41"/>
    <n v="18.636360168456999"/>
    <s v="NG_AZ_North-South"/>
    <d v="2002-05-01T00:00:00"/>
    <d v="2050-12-31T00:00:00"/>
    <n v="71.758414996209893"/>
    <n v="-32.972234368634098"/>
    <n v="-10.5696372355126"/>
    <n v="38.493380062305299"/>
    <n v="38.001931567328903"/>
    <n v="140390.68890953099"/>
    <n v="0"/>
    <n v="0"/>
    <n v="0.390886203667279"/>
    <n v="9.2760226654663107"/>
    <n v="10.074213890192"/>
    <n v="0.79819123687744098"/>
    <n v="8592"/>
    <n v="579"/>
    <n v="5018"/>
    <n v="0"/>
    <n v="0"/>
    <n v="6.3175808335701203E-2"/>
    <n v="8.68953861187744"/>
    <n v="0"/>
    <n v="45.954541537136002"/>
    <n v="-31.862961666530499"/>
    <n v="-8.8730491770898396"/>
    <n v="-25.084716796875"/>
    <n v="1880.36340332031"/>
    <n v="65.833632185160596"/>
    <n v="1.61435219271851"/>
    <n v="0"/>
    <n v="140390.68890953099"/>
    <n v="0"/>
    <n v="0.484305682519451"/>
    <n v="64.574086550712593"/>
    <n v="94439.605930175807"/>
    <n v="0"/>
    <n v="0"/>
    <n v="0"/>
    <n v="1813.6556510701801"/>
    <n v="1193.78895378113"/>
    <n v="1230.33119177818"/>
    <n v="1925.9893896579699"/>
    <n v="46875.742282658801"/>
    <n v="0.94840798569316798"/>
    <n v="1.64642590621361E-3"/>
    <n v="11.996222378585299"/>
    <n v="5.16794962473507"/>
    <n v="6.8282741772739497"/>
    <n v="4284.4975344317099"/>
    <n v="0.82761774491518703"/>
    <n v="17163.256051691202"/>
    <n v="1.3903083046898199"/>
    <n v="372687.99764228798"/>
    <n v="2612"/>
    <x v="93"/>
    <n v="1.5865773315429701"/>
    <n v="10.468349999999999"/>
    <x v="6"/>
    <x v="5"/>
  </r>
  <r>
    <x v="214"/>
    <x v="21"/>
    <s v="CA_CFE"/>
    <s v="MX"/>
    <s v="Thermal"/>
    <s v="ICE"/>
    <n v="197"/>
    <n v="39.400001525878899"/>
    <s v="NG_Cal_Rosarito"/>
    <d v="2024-01-04T00:00:00"/>
    <d v="2054-12-31T00:00:00"/>
    <n v="46.832844965747199"/>
    <n v="-57.366885911587303"/>
    <n v="-13.125909772026199"/>
    <n v="197"/>
    <n v="197"/>
    <n v="234606.70291137701"/>
    <n v="0"/>
    <n v="0"/>
    <n v="0.13594714259047899"/>
    <n v="16.571081060546899"/>
    <n v="10.9872997073421"/>
    <n v="-5.58378135681152"/>
    <n v="8424"/>
    <n v="0"/>
    <n v="4402"/>
    <n v="0"/>
    <n v="0"/>
    <n v="0.24317593906896601"/>
    <n v="15.7099685112305"/>
    <n v="0"/>
    <n v="27.697756030575999"/>
    <n v="-48.593928451716202"/>
    <n v="-10.398867862422099"/>
    <n v="-275.01812744140602"/>
    <n v="536.8662109375"/>
    <n v="30.517785657302198"/>
    <n v="2.9037273187866202"/>
    <n v="0"/>
    <n v="234606.70008850101"/>
    <n v="0"/>
    <n v="0.87111822465062205"/>
    <n v="116.14909270095799"/>
    <n v="169868.048023437"/>
    <n v="0"/>
    <n v="0"/>
    <n v="0"/>
    <n v="14.088701248168899"/>
    <n v="109.972593307495"/>
    <n v="22535.225678749401"/>
    <n v="0"/>
    <n v="369083.87637591403"/>
    <n v="4.6199143467781001"/>
    <n v="1.2515499431964401"/>
    <n v="2.5477983821774499"/>
    <n v="0"/>
    <n v="2.5477963891960398"/>
    <n v="1.52651071548462E-2"/>
    <n v="0.11892376653850099"/>
    <n v="216179.06114030399"/>
    <n v="0"/>
    <n v="1713034.7662072701"/>
    <n v="705"/>
    <x v="94"/>
    <n v="5.4449001648559596"/>
    <n v="12.916510000000001"/>
    <x v="4"/>
    <x v="4"/>
  </r>
  <r>
    <x v="215"/>
    <x v="0"/>
    <s v="AB_AESO"/>
    <s v="AB"/>
    <s v="Thermal"/>
    <s v="CombustionTurbine Gas"/>
    <n v="101"/>
    <n v="52.049999237060497"/>
    <s v="NG_Alberta_NOVA"/>
    <d v="2012-09-17T00:00:00"/>
    <d v="2050-12-31T00:00:00"/>
    <n v="121.44169254046"/>
    <n v="14.2846561195769"/>
    <n v="1.4483617717019299"/>
    <n v="93.979556074766407"/>
    <n v="94.812913907284795"/>
    <n v="412079.75893783598"/>
    <n v="0"/>
    <n v="0"/>
    <n v="0.46575315219649399"/>
    <n v="52.662913170707697"/>
    <n v="50.043664413574199"/>
    <n v="-2.6192487524414099"/>
    <n v="8592"/>
    <n v="579"/>
    <n v="6076"/>
    <n v="0"/>
    <n v="0"/>
    <n v="0.23076466598766401"/>
    <n v="24.168583826065099"/>
    <n v="0"/>
    <n v="99.889910178518605"/>
    <n v="10.925736100416501"/>
    <n v="2.2736217159384"/>
    <n v="-26.5358562469482"/>
    <n v="767.32952880859398"/>
    <n v="69.473924753082301"/>
    <n v="5.5445547016162902"/>
    <n v="0"/>
    <n v="412079.75893783598"/>
    <n v="0"/>
    <n v="1.66336644848855"/>
    <n v="221.78218529438999"/>
    <n v="324356.462183228"/>
    <n v="0"/>
    <n v="0"/>
    <n v="25598.861796539299"/>
    <n v="1926.4616061449101"/>
    <n v="41947.683570325396"/>
    <n v="6505.0411154031799"/>
    <n v="35148.825093314103"/>
    <n v="159942.37551307699"/>
    <n v="1.86589867746269"/>
    <n v="7.8725721145852696E-3"/>
    <n v="35.085696216738398"/>
    <n v="35.060037663933798"/>
    <n v="35.060036701610898"/>
    <n v="1.4834509528009201"/>
    <n v="29.801553238823502"/>
    <n v="739053.46706042404"/>
    <n v="946665.96103640902"/>
    <n v="5699672.9792606896"/>
    <n v="84"/>
    <x v="94"/>
    <n v="8.5665899423828105"/>
    <n v="57.429090000000002"/>
    <x v="0"/>
    <x v="0"/>
  </r>
  <r>
    <x v="216"/>
    <x v="21"/>
    <s v="CA_CFE"/>
    <s v="MX"/>
    <s v="Thermal"/>
    <s v="CombustionTurbine Gas"/>
    <n v="23"/>
    <n v="4.5"/>
    <s v="NG_Cal_Rosarito"/>
    <d v="2024-01-06T00:00:00"/>
    <d v="2050-12-31T00:00:00"/>
    <n v="53.638479809744403"/>
    <n v="-63.751187616559598"/>
    <n v="-13.0915755930159"/>
    <n v="21.566978193146401"/>
    <n v="21.362582781457"/>
    <n v="16241.6233329773"/>
    <n v="0"/>
    <n v="0"/>
    <n v="8.0611590891883494E-2"/>
    <n v="1.6103294280881899"/>
    <n v="0.87117641567039505"/>
    <n v="-0.73915301153564505"/>
    <n v="8592"/>
    <n v="578"/>
    <n v="1900"/>
    <n v="0"/>
    <n v="0"/>
    <n v="3.2937785542981997E-2"/>
    <n v="1.32205442510986"/>
    <n v="0"/>
    <n v="28.448061846465301"/>
    <n v="-48.596826335575997"/>
    <n v="-9.6456641557200093"/>
    <n v="-275.08914184570301"/>
    <n v="547.625244140625"/>
    <n v="31.0513263768899"/>
    <n v="0.24602599751472501"/>
    <n v="0"/>
    <n v="16241.6233329773"/>
    <n v="0"/>
    <n v="7.3807803743518904E-2"/>
    <n v="9.8410397333502804"/>
    <n v="14392.520447876001"/>
    <n v="0"/>
    <n v="0"/>
    <n v="0"/>
    <n v="0"/>
    <n v="0"/>
    <n v="1512.57292971015"/>
    <n v="0"/>
    <n v="21669.817122012399"/>
    <n v="4.6199143467781001"/>
    <n v="1.2515499431964401"/>
    <n v="2.5477983821774499"/>
    <n v="0"/>
    <n v="2.5477963891960398"/>
    <n v="0"/>
    <n v="0"/>
    <n v="13334.672368912799"/>
    <n v="0"/>
    <n v="182348.60555494201"/>
    <n v="14"/>
    <x v="94"/>
    <n v="0.70323030415344201"/>
    <n v="1.0668599999999999"/>
    <x v="31"/>
    <x v="9"/>
  </r>
  <r>
    <x v="217"/>
    <x v="13"/>
    <s v="CA_CISO"/>
    <s v="CA"/>
    <s v="Thermal"/>
    <s v="CombustionTurbine Gas"/>
    <n v="49.650001525878899"/>
    <n v="20.530000686645501"/>
    <s v="NG_Cal_SoCalGas"/>
    <d v="2020-05-20T00:00:00"/>
    <d v="2050-12-31T00:00:00"/>
    <n v="135.98619050675001"/>
    <n v="-13.148974465574"/>
    <n v="-5.0624990519979702"/>
    <n v="46.034522442802803"/>
    <n v="46.896234884956797"/>
    <n v="67682.099401473999"/>
    <n v="0"/>
    <n v="0"/>
    <n v="0.15561463882167001"/>
    <n v="10.9376936751251"/>
    <n v="9.2038318707275408"/>
    <n v="-1.7338618148193401"/>
    <n v="8592"/>
    <n v="575"/>
    <n v="2607"/>
    <n v="0"/>
    <n v="0"/>
    <n v="3.0456943923829801E-2"/>
    <n v="5.3681196911621099"/>
    <n v="0"/>
    <n v="70.720056720709493"/>
    <n v="-11.8527618133147"/>
    <n v="-4.1177338594199604"/>
    <n v="-27.0070095062256"/>
    <n v="1979.71826171875"/>
    <n v="72.059730879747207"/>
    <n v="0.76755634715271004"/>
    <n v="0"/>
    <n v="67682.099401473999"/>
    <n v="0"/>
    <n v="0.23026691956073"/>
    <n v="30.702251959323899"/>
    <n v="44902.046692382799"/>
    <n v="0"/>
    <n v="0"/>
    <n v="4924.2277395019501"/>
    <n v="0"/>
    <n v="0"/>
    <n v="59.580005645752003"/>
    <n v="881.00165060162499"/>
    <n v="15870.697433561099"/>
    <n v="0.15865582111832299"/>
    <n v="1.0077528424561301E-4"/>
    <n v="4.7625885636110299"/>
    <n v="4.7625885586894903"/>
    <n v="4.7625901408658802"/>
    <n v="0"/>
    <n v="0"/>
    <n v="852.97933959960903"/>
    <n v="12682.557853593"/>
    <n v="129633.74844242301"/>
    <n v="9"/>
    <x v="94"/>
    <n v="3.1026452890625"/>
    <n v="9.3470010000000006"/>
    <x v="27"/>
    <x v="5"/>
  </r>
  <r>
    <x v="218"/>
    <x v="4"/>
    <s v="SW_AZPS"/>
    <s v="AZ"/>
    <s v="Thermal"/>
    <s v="CombustionTurbine Gas"/>
    <n v="41"/>
    <n v="18.636360168456999"/>
    <s v="NG_AZ_North-South"/>
    <d v="2002-05-01T00:00:00"/>
    <d v="2050-12-31T00:00:00"/>
    <n v="73.0841115531436"/>
    <n v="-32.229631920435203"/>
    <n v="-10.3729006807859"/>
    <n v="38.676985981308398"/>
    <n v="35.863686534216299"/>
    <n v="137726.50380897499"/>
    <n v="0"/>
    <n v="0"/>
    <n v="0.38346838124677501"/>
    <n v="9.1033420952682498"/>
    <n v="10.0656197487698"/>
    <n v="0.962277664031983"/>
    <n v="8592"/>
    <n v="745"/>
    <n v="4999"/>
    <n v="0"/>
    <n v="0"/>
    <n v="6.1976925072210802E-2"/>
    <n v="8.5213265452270495"/>
    <n v="0"/>
    <n v="45.958586734673801"/>
    <n v="-31.865607297206601"/>
    <n v="-8.8663582880188994"/>
    <n v="-25.084716796875"/>
    <n v="1880.34912109375"/>
    <n v="65.820974640940904"/>
    <n v="1.58299007821274"/>
    <n v="0"/>
    <n v="137726.50380897499"/>
    <n v="0"/>
    <n v="0.47489704797603199"/>
    <n v="63.319602064847899"/>
    <n v="92604.922182128896"/>
    <n v="0"/>
    <n v="0"/>
    <n v="0"/>
    <n v="1546.49992632866"/>
    <n v="1208.8297864198701"/>
    <n v="1264.6278328895601"/>
    <n v="2355.7655754536399"/>
    <n v="46575.495633363702"/>
    <n v="0.94840798569316798"/>
    <n v="1.64642590621361E-3"/>
    <n v="11.996222378585299"/>
    <n v="5.16794962473507"/>
    <n v="6.8282741772739497"/>
    <n v="3078.6366540951399"/>
    <n v="0.85279718282981798"/>
    <n v="8563.34506750945"/>
    <n v="261.13627111732802"/>
    <n v="391068.80157925998"/>
    <n v="2481"/>
    <x v="94"/>
    <n v="1.59775981384277"/>
    <n v="10.468590000000001"/>
    <x v="6"/>
    <x v="5"/>
  </r>
  <r>
    <x v="219"/>
    <x v="4"/>
    <s v="SW_AZPS"/>
    <s v="AZ"/>
    <s v="Thermal"/>
    <s v="CombustionTurbine Gas"/>
    <n v="41"/>
    <n v="18.636360168456999"/>
    <s v="NG_AZ_North-South"/>
    <d v="2002-05-01T00:00:00"/>
    <d v="2050-12-31T00:00:00"/>
    <n v="73.239659844837405"/>
    <n v="-32.483383183339399"/>
    <n v="-10.4792205456523"/>
    <n v="38.453465732087203"/>
    <n v="38.001931567328903"/>
    <n v="141856.19420051601"/>
    <n v="0"/>
    <n v="0"/>
    <n v="0.39496657255852802"/>
    <n v="9.2993155413589506"/>
    <n v="10.3894999773064"/>
    <n v="1.09018444839478"/>
    <n v="8592"/>
    <n v="584"/>
    <n v="5051"/>
    <n v="0"/>
    <n v="0"/>
    <n v="6.3835285699174293E-2"/>
    <n v="8.7162571856689404"/>
    <n v="0"/>
    <n v="45.949770793091801"/>
    <n v="-31.868529961598799"/>
    <n v="-8.8722516458259406"/>
    <n v="-25.084716796875"/>
    <n v="1880.39379882813"/>
    <n v="65.8109881569073"/>
    <n v="1.6199648893127401"/>
    <n v="0"/>
    <n v="141856.19420051601"/>
    <n v="0"/>
    <n v="0.48598949157260402"/>
    <n v="64.798594386100802"/>
    <n v="94767.948705078103"/>
    <n v="0"/>
    <n v="0"/>
    <n v="0"/>
    <n v="2063.7156975269299"/>
    <n v="1294.2622803449599"/>
    <n v="1559.9169538021099"/>
    <n v="1882.0114383697501"/>
    <n v="46584.930091083101"/>
    <n v="0.94840798569316798"/>
    <n v="1.64642590621361E-3"/>
    <n v="11.996222378585299"/>
    <n v="5.16794962473507"/>
    <n v="6.8282741772739497"/>
    <n v="4995.87525138003"/>
    <n v="0.87729180871974699"/>
    <n v="23417.934887428801"/>
    <n v="1.34958541020751"/>
    <n v="376583.46262908401"/>
    <n v="2657"/>
    <x v="94"/>
    <n v="1.52086895068359"/>
    <n v="10.794499999999999"/>
    <x v="6"/>
    <x v="5"/>
  </r>
  <r>
    <x v="220"/>
    <x v="4"/>
    <s v="SW_AZPS"/>
    <s v="AZ"/>
    <s v="Thermal"/>
    <s v="CombustionTurbine Gas"/>
    <n v="41"/>
    <n v="18.636360168456999"/>
    <s v="NG_AZ_North-South"/>
    <d v="2002-05-01T00:00:00"/>
    <d v="2050-12-31T00:00:00"/>
    <n v="71.194393157303395"/>
    <n v="-33.511331606217702"/>
    <n v="-10.677575925062699"/>
    <n v="38.397585669781897"/>
    <n v="38.137693156732901"/>
    <n v="138595.32106399501"/>
    <n v="0"/>
    <n v="0"/>
    <n v="0.38588740690391299"/>
    <n v="9.1664655581817591"/>
    <n v="9.8672103498916606"/>
    <n v="0.70074479895019504"/>
    <n v="8592"/>
    <n v="579"/>
    <n v="5023"/>
    <n v="0"/>
    <n v="0"/>
    <n v="6.23678928266128E-2"/>
    <n v="8.5853637222900403"/>
    <n v="0"/>
    <n v="45.956317353702097"/>
    <n v="-31.865007156194501"/>
    <n v="-8.8692278176480404"/>
    <n v="-25.084716796875"/>
    <n v="1884.06323242188"/>
    <n v="65.840924386638505"/>
    <n v="1.59506739367294"/>
    <n v="0"/>
    <n v="138595.32106399501"/>
    <n v="0"/>
    <n v="0.47852024281211197"/>
    <n v="63.802694651126899"/>
    <n v="93311.445154052693"/>
    <n v="0"/>
    <n v="0"/>
    <n v="0"/>
    <n v="1739.1228981018101"/>
    <n v="1158.1755838394199"/>
    <n v="1070.59912997484"/>
    <n v="1837.3391357958301"/>
    <n v="47975.897883623802"/>
    <n v="0.94840798569316798"/>
    <n v="1.64642590621361E-3"/>
    <n v="11.996222378585299"/>
    <n v="5.16794962473507"/>
    <n v="6.8282741772739497"/>
    <n v="4643.31746848486"/>
    <n v="0.83175491169094995"/>
    <n v="3809.1231040145399"/>
    <n v="38.883805316392703"/>
    <n v="399730.61352877202"/>
    <n v="2508"/>
    <x v="94"/>
    <n v="1.5524495343017599"/>
    <n v="10.27543"/>
    <x v="6"/>
    <x v="5"/>
  </r>
  <r>
    <x v="221"/>
    <x v="21"/>
    <s v="CA_CFE"/>
    <s v="MX"/>
    <s v="Thermal"/>
    <s v="CombustionTurbine Gas"/>
    <n v="45"/>
    <n v="24.834999084472699"/>
    <s v="NG_Cal_Rosarito"/>
    <d v="2014-01-30T00:00:00"/>
    <d v="2050-12-31T00:00:00"/>
    <n v="47.499154300036302"/>
    <n v="-63.306897513196603"/>
    <n v="-10.704721770335"/>
    <n v="41.591705607476598"/>
    <n v="42.640728476821202"/>
    <n v="101730.471763611"/>
    <n v="0"/>
    <n v="0"/>
    <n v="0.25806816784209202"/>
    <n v="6.5642162714433701"/>
    <n v="4.8321117507794202"/>
    <n v="-1.7321045221557601"/>
    <n v="8592"/>
    <n v="579"/>
    <n v="3842"/>
    <n v="0"/>
    <n v="0"/>
    <n v="4.5778711080903201E-2"/>
    <n v="5.9566528677062998"/>
    <n v="0"/>
    <n v="29.767995178456399"/>
    <n v="-48.466051535781801"/>
    <n v="-8.4565056084167907"/>
    <n v="-274.47378540039102"/>
    <n v="554.27093505859398"/>
    <n v="31.5701680276537"/>
    <n v="1.10725235104179"/>
    <n v="0"/>
    <n v="101730.471763611"/>
    <n v="0"/>
    <n v="0.33217572912899801"/>
    <n v="44.290093849182099"/>
    <n v="64774.262688293398"/>
    <n v="0"/>
    <n v="0"/>
    <n v="0"/>
    <n v="1203.91601756774"/>
    <n v="20160.072715759299"/>
    <n v="3465.5266769304899"/>
    <n v="0"/>
    <n v="67501.485737025694"/>
    <n v="4.6199143467781001"/>
    <n v="1.2515499431964401"/>
    <n v="2.5477983821774499"/>
    <n v="0"/>
    <n v="2.5477963891960398"/>
    <n v="0.84650439599571203"/>
    <n v="14.148326834285401"/>
    <n v="3843.9145384787198"/>
    <n v="0"/>
    <n v="56563.544669677198"/>
    <n v="92"/>
    <x v="95"/>
    <n v="2.0050581982727"/>
    <n v="4.8925340000000004"/>
    <x v="6"/>
    <x v="5"/>
  </r>
  <r>
    <x v="222"/>
    <x v="21"/>
    <s v="CA_CFE"/>
    <s v="MX"/>
    <s v="Thermal"/>
    <s v="CombustionTurbine Gas"/>
    <n v="43"/>
    <n v="24.834999084472699"/>
    <s v="NG_Cal_Rosarito"/>
    <d v="2014-01-30T00:00:00"/>
    <d v="2050-12-31T00:00:00"/>
    <n v="47.501445623485203"/>
    <n v="-68.338804095779494"/>
    <n v="-11.0823189061561"/>
    <n v="40.329244548286603"/>
    <n v="39.891280353200898"/>
    <n v="92887.915342330904"/>
    <n v="0"/>
    <n v="0"/>
    <n v="0.24659635590444001"/>
    <n v="6.0050582249250404"/>
    <n v="4.4123106446283797"/>
    <n v="-1.5927475803833"/>
    <n v="8592"/>
    <n v="581"/>
    <n v="3658"/>
    <n v="0"/>
    <n v="0"/>
    <n v="4.1799560796738897E-2"/>
    <n v="5.4301005537109397"/>
    <n v="0"/>
    <n v="29.773461840211699"/>
    <n v="-48.466051535781801"/>
    <n v="-8.4510389522409692"/>
    <n v="-274.47378540039102"/>
    <n v="554.55871582031295"/>
    <n v="31.5807641317963"/>
    <n v="1.01033704344177"/>
    <n v="0"/>
    <n v="92887.915342330904"/>
    <n v="0"/>
    <n v="0.303101137969643"/>
    <n v="40.413482242822603"/>
    <n v="59104.715622802702"/>
    <n v="0"/>
    <n v="0"/>
    <n v="0"/>
    <n v="888.67775747179996"/>
    <n v="5495.1449667979005"/>
    <n v="3342.2494260221702"/>
    <n v="0"/>
    <n v="60678.515681386001"/>
    <n v="4.6199143467781001"/>
    <n v="1.2515499431964401"/>
    <n v="2.5477983821774499"/>
    <n v="0"/>
    <n v="2.5477963891960398"/>
    <n v="0.61986269731904897"/>
    <n v="3.8642749367127198"/>
    <n v="6688.1512512279296"/>
    <n v="0"/>
    <n v="49902.186052313002"/>
    <n v="85"/>
    <x v="95"/>
    <n v="1.8304662246398899"/>
    <n v="4.4689050000000003"/>
    <x v="6"/>
    <x v="5"/>
  </r>
  <r>
    <x v="223"/>
    <x v="15"/>
    <s v="SW_TEPC"/>
    <s v="AZ"/>
    <s v="Thermal"/>
    <s v="CombustionTurbine Gas"/>
    <n v="47"/>
    <n v="41.891300201416001"/>
    <s v="NG_AZ_North-South"/>
    <d v="2008-06-01T00:00:00"/>
    <d v="2050-12-31T00:00:00"/>
    <n v="59.998945251367502"/>
    <n v="-34.026479947520897"/>
    <n v="-12.684447957179801"/>
    <n v="44.2363671261202"/>
    <n v="43.446464464890802"/>
    <n v="225481.00461578401"/>
    <n v="0"/>
    <n v="0"/>
    <n v="0.54765622975839501"/>
    <n v="12.222383164756801"/>
    <n v="13.5286229698992"/>
    <n v="1.30623981842041"/>
    <n v="8592"/>
    <n v="576"/>
    <n v="5045"/>
    <n v="0"/>
    <n v="0"/>
    <n v="0.10146644938916"/>
    <n v="11.516279716850301"/>
    <n v="0"/>
    <n v="40.409527994023399"/>
    <n v="-35.195540379856197"/>
    <n v="-11.0854839449533"/>
    <n v="-27.198810577392599"/>
    <n v="1815.50891113281"/>
    <n v="62.9447730363255"/>
    <n v="2.1415730814647702"/>
    <n v="0"/>
    <n v="225481.00461578401"/>
    <n v="0"/>
    <n v="0.64247196912905202"/>
    <n v="85.662925881922206"/>
    <n v="125282.02681628399"/>
    <n v="0"/>
    <n v="0"/>
    <n v="0"/>
    <n v="333.36223952472199"/>
    <n v="440.39496152102902"/>
    <n v="3299.84573270381"/>
    <n v="2128.6444739252302"/>
    <n v="4616.6761720180502"/>
    <n v="1.0826006868198501"/>
    <n v="6.5843310353271595E-2"/>
    <n v="12.0842558571936"/>
    <n v="5.16794962473507"/>
    <n v="6.9163064769688898"/>
    <n v="0.23597511033833199"/>
    <n v="0.31008251730047198"/>
    <n v="10519.0526661084"/>
    <n v="2287.8836046899901"/>
    <n v="29093.682816966601"/>
    <n v="33"/>
    <x v="95"/>
    <n v="1.9109404602050799"/>
    <n v="13.57052"/>
    <x v="33"/>
    <x v="5"/>
  </r>
  <r>
    <x v="224"/>
    <x v="18"/>
    <s v="SW_NVE"/>
    <s v="NV"/>
    <s v="Thermal"/>
    <s v="CombustionTurbine Gas"/>
    <n v="53.5"/>
    <n v="48.355770111083999"/>
    <s v="NG_Nevada_South"/>
    <d v="2008-07-01T00:00:00"/>
    <d v="2038-12-31T00:00:00"/>
    <n v="67.344110403354705"/>
    <n v="-32.358477755598301"/>
    <n v="-9.5492136014889795"/>
    <n v="50.40625"/>
    <n v="49.410733995584998"/>
    <n v="270494.98691558797"/>
    <n v="0"/>
    <n v="0"/>
    <n v="0.57716678810867394"/>
    <n v="15.662440800811799"/>
    <n v="18.216244855430599"/>
    <n v="2.5538040390624999"/>
    <n v="8592"/>
    <n v="574"/>
    <n v="5188"/>
    <n v="0"/>
    <n v="0"/>
    <n v="0.121722740887463"/>
    <n v="14.850385990921"/>
    <n v="0"/>
    <n v="47.698886956558503"/>
    <n v="-30.929338675515801"/>
    <n v="-8.0623267158246907"/>
    <n v="-25.068922042846701"/>
    <n v="1889.49560546875"/>
    <n v="65.495106717229902"/>
    <n v="2.8608532331695602"/>
    <n v="0"/>
    <n v="270494.97236251802"/>
    <n v="0"/>
    <n v="0.85825602683052404"/>
    <n v="114.43413015580199"/>
    <n v="167359.91096240201"/>
    <n v="0"/>
    <n v="0"/>
    <n v="0"/>
    <n v="98.992512702941895"/>
    <n v="5.1442317813634899"/>
    <n v="243.04499509930599"/>
    <n v="153.06068757176399"/>
    <n v="2242.8824009597301"/>
    <n v="0.19614053432829301"/>
    <n v="2.1973103242381499E-4"/>
    <n v="4.63273391676847"/>
    <n v="3.1824214840017198E-2"/>
    <n v="4.6009113480850203"/>
    <n v="6.4486590039450703E-2"/>
    <n v="3.6503472041114998E-3"/>
    <n v="0.28125835201124899"/>
    <n v="67.242111255214397"/>
    <n v="506.69294578885399"/>
    <n v="0"/>
    <x v="95"/>
    <n v="1.44824433007812"/>
    <n v="18.216819999999998"/>
    <x v="28"/>
    <x v="8"/>
  </r>
  <r>
    <x v="225"/>
    <x v="18"/>
    <s v="SW_NVE"/>
    <s v="NV"/>
    <s v="Thermal"/>
    <s v="CombustionTurbine Gas"/>
    <n v="53.5"/>
    <n v="47.326930999755902"/>
    <s v="NG_Nevada_South"/>
    <d v="2008-08-01T00:00:00"/>
    <d v="2038-12-31T00:00:00"/>
    <n v="67.198130491800597"/>
    <n v="-33.308535633805"/>
    <n v="-8.9791846631260004"/>
    <n v="49.7812570990803"/>
    <n v="50.2669773670222"/>
    <n v="266969.212993622"/>
    <n v="0"/>
    <n v="0"/>
    <n v="0.56964361140651698"/>
    <n v="15.5020990089607"/>
    <n v="17.939832576004001"/>
    <n v="2.43773360223389"/>
    <n v="8592"/>
    <n v="576"/>
    <n v="5163"/>
    <n v="0"/>
    <n v="0"/>
    <n v="0.12013614266460999"/>
    <n v="14.692159532608001"/>
    <n v="0"/>
    <n v="46.306345040750898"/>
    <n v="-32.654541804129501"/>
    <n v="-7.7296654414883097"/>
    <n v="-25.334053039550799"/>
    <n v="1892.56884765625"/>
    <n v="65.642409589092907"/>
    <n v="2.8230267661781299"/>
    <n v="0"/>
    <n v="266969.212993622"/>
    <n v="0"/>
    <n v="0.84690806657541495"/>
    <n v="112.921068932891"/>
    <n v="165147.061486816"/>
    <n v="0"/>
    <n v="0"/>
    <n v="0"/>
    <n v="84.939260005950899"/>
    <n v="6.2584877014160199E-7"/>
    <n v="383.20649248361599"/>
    <n v="229.72858649492301"/>
    <n v="2931.5649405121799"/>
    <n v="0.19614053432829301"/>
    <n v="2.1973103242381499E-4"/>
    <n v="4.63273391676847"/>
    <n v="3.1824214840017198E-2"/>
    <n v="4.6009113480850203"/>
    <n v="5.7006796821951901E-2"/>
    <n v="4.4403969390316402E-10"/>
    <n v="0.44014067782681598"/>
    <n v="99.6893451943115"/>
    <n v="868.54784572730705"/>
    <n v="7"/>
    <x v="95"/>
    <n v="1.55358269299316"/>
    <n v="17.940799999999999"/>
    <x v="28"/>
    <x v="8"/>
  </r>
  <r>
    <x v="226"/>
    <x v="18"/>
    <s v="SW_NVE"/>
    <s v="NV"/>
    <s v="Thermal"/>
    <s v="CombinedCycle Gas"/>
    <n v="126"/>
    <n v="69.300003051757798"/>
    <s v="NG_Nevada_South"/>
    <d v="1979-05-01T00:00:00"/>
    <d v="2034-12-31T00:00:00"/>
    <n v="74.004433513520098"/>
    <n v="-32.7209867321166"/>
    <n v="-9.0641404880944005"/>
    <n v="120.995327102804"/>
    <n v="118.385761589404"/>
    <n v="509969.63961029099"/>
    <n v="0"/>
    <n v="0"/>
    <n v="0.46202946257323002"/>
    <n v="32.930808861694302"/>
    <n v="37.740014880045898"/>
    <n v="4.8092060900878897"/>
    <n v="8592"/>
    <n v="423"/>
    <n v="4694"/>
    <n v="0"/>
    <n v="0"/>
    <n v="1.0709361945471201"/>
    <n v="26.780918578613299"/>
    <n v="0"/>
    <n v="48.0966997878418"/>
    <n v="-30.929172789455599"/>
    <n v="-7.6646797346215099"/>
    <n v="-24.9700603485107"/>
    <n v="1902.68481445313"/>
    <n v="65.967581788314803"/>
    <n v="5.1429000689621001"/>
    <n v="0"/>
    <n v="509969.63961029099"/>
    <n v="0"/>
    <n v="1.54287011220213"/>
    <n v="205.71599485802599"/>
    <n v="300859.65271740698"/>
    <n v="0"/>
    <n v="0"/>
    <n v="0"/>
    <n v="0"/>
    <n v="0"/>
    <n v="81.362676143646198"/>
    <n v="516.59999847412098"/>
    <n v="20247.7292420864"/>
    <n v="0.19614053432829301"/>
    <n v="2.1973103242381499E-4"/>
    <n v="4.63273391676847"/>
    <n v="3.1824214840017198E-2"/>
    <n v="4.6009113480850203"/>
    <n v="0"/>
    <n v="0"/>
    <n v="9.3601153406386306E-2"/>
    <n v="262.86854135617602"/>
    <n v="35030.216024552399"/>
    <n v="63"/>
    <x v="95"/>
    <n v="4.09789328027344"/>
    <n v="37.775309999999998"/>
    <x v="26"/>
    <x v="13"/>
  </r>
  <r>
    <x v="227"/>
    <x v="0"/>
    <s v="AB_AESO"/>
    <s v="AB"/>
    <s v="Thermal"/>
    <s v="CombustionTurbine Gas"/>
    <n v="101"/>
    <n v="45.450000762939503"/>
    <s v="NG_Alberta_NOVA"/>
    <d v="2011-04-01T00:00:00"/>
    <d v="2050-12-31T00:00:00"/>
    <n v="122.45934083394199"/>
    <n v="13.4348714663435"/>
    <n v="0.98825118010776103"/>
    <n v="94.392523364485996"/>
    <n v="94.339128035320101"/>
    <n v="405262.958618164"/>
    <n v="0"/>
    <n v="0"/>
    <n v="0.45804846355814699"/>
    <n v="51.890863401702902"/>
    <n v="49.628235786621097"/>
    <n v="-2.2626276193847699"/>
    <n v="8592"/>
    <n v="575"/>
    <n v="5965"/>
    <n v="0"/>
    <n v="0"/>
    <n v="0.226947257792395"/>
    <n v="23.807440737060499"/>
    <n v="0"/>
    <n v="99.897273460519799"/>
    <n v="10.9288028216332"/>
    <n v="2.27791830316509"/>
    <n v="-26.5358562469482"/>
    <n v="767.3203125"/>
    <n v="69.474787414690596"/>
    <n v="5.4599299325065598"/>
    <n v="0"/>
    <n v="405262.958618164"/>
    <n v="0"/>
    <n v="1.6379790183538601"/>
    <n v="218.397194392025"/>
    <n v="319405.91312780802"/>
    <n v="0"/>
    <n v="0"/>
    <n v="25208.154557121299"/>
    <n v="2304.88408242166"/>
    <n v="40565.574042200999"/>
    <n v="8781.8360790014303"/>
    <n v="34739.901729919002"/>
    <n v="153680.30425381701"/>
    <n v="1.86589867746269"/>
    <n v="7.8725721145852696E-3"/>
    <n v="35.085696216738398"/>
    <n v="35.060037663933798"/>
    <n v="35.060036701610898"/>
    <n v="1.8113888771331399"/>
    <n v="29.121189366962501"/>
    <n v="604380.11825641897"/>
    <n v="906559.16147457296"/>
    <n v="5825786.4531349102"/>
    <n v="72"/>
    <x v="95"/>
    <n v="7.9719038583984396"/>
    <n v="56.96499"/>
    <x v="0"/>
    <x v="0"/>
  </r>
  <r>
    <x v="228"/>
    <x v="13"/>
    <s v="CA_CISO"/>
    <s v="CA"/>
    <s v="Thermal"/>
    <s v="CombustionTurbine Gas"/>
    <n v="100"/>
    <n v="50"/>
    <s v="NG_Cal_SoCalGas"/>
    <d v="2013-05-06T00:00:00"/>
    <d v="2050-12-31T00:00:00"/>
    <n v="118.162275929054"/>
    <n v="-10.9513581950527"/>
    <n v="-7.4511970562098497"/>
    <n v="91.939252336448604"/>
    <n v="94.481236203090504"/>
    <n v="182217.562595367"/>
    <n v="0"/>
    <n v="0"/>
    <n v="0.20801091620452"/>
    <n v="26.002116925361602"/>
    <n v="21.531242827880899"/>
    <n v="-4.4708741157226601"/>
    <n v="8592"/>
    <n v="614"/>
    <n v="2870"/>
    <n v="0"/>
    <n v="0"/>
    <n v="8.1997900995712705E-2"/>
    <n v="12.8735699562988"/>
    <n v="0"/>
    <n v="67.303102323841998"/>
    <n v="-13.1625506251952"/>
    <n v="-6.2248994061584701"/>
    <n v="-26.246120452880898"/>
    <n v="1958.37084960938"/>
    <n v="70.667030262529707"/>
    <n v="1.8400418332519499"/>
    <n v="0"/>
    <n v="182217.562595367"/>
    <n v="0"/>
    <n v="0.55201256295666101"/>
    <n v="73.601672056198097"/>
    <n v="107642.450376953"/>
    <n v="0"/>
    <n v="0"/>
    <n v="11804.7166645508"/>
    <n v="0"/>
    <n v="0"/>
    <n v="0"/>
    <n v="1628.12097549438"/>
    <n v="47170.513038158402"/>
    <n v="0.15865582111832299"/>
    <n v="1.0077528424561301E-4"/>
    <n v="4.7625885636110299"/>
    <n v="4.7625885586894903"/>
    <n v="4.7625901408658802"/>
    <n v="0"/>
    <n v="0"/>
    <n v="0"/>
    <n v="9446.6988105699402"/>
    <n v="195662.043336353"/>
    <n v="9"/>
    <x v="95"/>
    <n v="6.9724236733398399"/>
    <n v="21.736350000000002"/>
    <x v="10"/>
    <x v="7"/>
  </r>
  <r>
    <x v="229"/>
    <x v="4"/>
    <s v="SW_AZPS"/>
    <s v="AZ"/>
    <s v="Thermal"/>
    <s v="CombustionTurbine Gas"/>
    <n v="41"/>
    <n v="18.636360168456999"/>
    <s v="NG_AZ_North-South"/>
    <d v="2002-05-01T00:00:00"/>
    <d v="2050-12-31T00:00:00"/>
    <n v="72.740060508442099"/>
    <n v="-32.5960431201906"/>
    <n v="-10.540837428502799"/>
    <n v="38.573208722741398"/>
    <n v="37.922737306843302"/>
    <n v="138662.11786079401"/>
    <n v="0"/>
    <n v="0"/>
    <n v="0.38607338751644898"/>
    <n v="9.1378135682983395"/>
    <n v="10.086291428508799"/>
    <n v="0.94847787007141104"/>
    <n v="8592"/>
    <n v="576"/>
    <n v="5033"/>
    <n v="0"/>
    <n v="0"/>
    <n v="6.2397951384375899E-2"/>
    <n v="8.5566716507568401"/>
    <n v="0"/>
    <n v="45.949221360388499"/>
    <n v="-31.866392148919299"/>
    <n v="-8.8749387972928897"/>
    <n v="-25.084716796875"/>
    <n v="1880.31262207031"/>
    <n v="65.814786871358507"/>
    <n v="1.5898632860717801"/>
    <n v="0"/>
    <n v="138662.11786079401"/>
    <n v="0"/>
    <n v="0.476959010435268"/>
    <n v="63.594530364275002"/>
    <n v="93007.004842529306"/>
    <n v="0"/>
    <n v="0"/>
    <n v="0"/>
    <n v="1773.03599834442"/>
    <n v="1249.9969177246101"/>
    <n v="1552.0373096466101"/>
    <n v="2208.6366766691199"/>
    <n v="49083.564156651497"/>
    <n v="0.94840798569316798"/>
    <n v="1.64642590621361E-3"/>
    <n v="11.996222378585299"/>
    <n v="5.16794962473507"/>
    <n v="6.8282741772739497"/>
    <n v="3649.60921563697"/>
    <n v="0.852752357255667"/>
    <n v="9459.3253476209902"/>
    <n v="1.5580791557440501"/>
    <n v="398596.808450196"/>
    <n v="2495"/>
    <x v="95"/>
    <n v="1.5806496601562501"/>
    <n v="10.497999999999999"/>
    <x v="6"/>
    <x v="5"/>
  </r>
  <r>
    <x v="230"/>
    <x v="4"/>
    <s v="SW_AZPS"/>
    <s v="AZ"/>
    <s v="Thermal"/>
    <s v="CombustionTurbine Gas"/>
    <n v="41"/>
    <n v="18.636360168456999"/>
    <s v="NG_AZ_North-South"/>
    <d v="2002-05-01T00:00:00"/>
    <d v="2050-12-31T00:00:00"/>
    <n v="72.285647039919596"/>
    <n v="-33.220920352649799"/>
    <n v="-10.6755445272948"/>
    <n v="38.684968847352003"/>
    <n v="35.841059602648997"/>
    <n v="138603.55148887599"/>
    <n v="0"/>
    <n v="0"/>
    <n v="0.38591032266535902"/>
    <n v="9.1755198526534993"/>
    <n v="10.0190479766274"/>
    <n v="0.84352813549804695"/>
    <n v="8592"/>
    <n v="746"/>
    <n v="5009"/>
    <n v="0"/>
    <n v="0"/>
    <n v="6.2371596517711098E-2"/>
    <n v="8.5944130815429691"/>
    <n v="0"/>
    <n v="45.959056168724203"/>
    <n v="-31.864552595564199"/>
    <n v="-8.8669435228535001"/>
    <n v="-25.084716796875"/>
    <n v="1880.3935546875"/>
    <n v="65.829337021208403"/>
    <n v="1.59663169876862"/>
    <n v="0"/>
    <n v="138603.55148887599"/>
    <n v="0"/>
    <n v="0.47898953426629298"/>
    <n v="63.865266838550603"/>
    <n v="93402.9570063477"/>
    <n v="0"/>
    <n v="0"/>
    <n v="0"/>
    <n v="1708.5470951795601"/>
    <n v="988.31909084320102"/>
    <n v="1156.1596364975001"/>
    <n v="2123.26929189265"/>
    <n v="46772.516718774998"/>
    <n v="0.94840798569316798"/>
    <n v="1.64642590621361E-3"/>
    <n v="11.996222378585299"/>
    <n v="5.16794962473507"/>
    <n v="6.8282741772739497"/>
    <n v="2976.9667317101798"/>
    <n v="0.68125719856470801"/>
    <n v="11804.5257155661"/>
    <n v="1.46752921007492"/>
    <n v="379880.96168652503"/>
    <n v="2518"/>
    <x v="95"/>
    <n v="1.6003215045165999"/>
    <n v="10.41371"/>
    <x v="6"/>
    <x v="5"/>
  </r>
  <r>
    <x v="231"/>
    <x v="11"/>
    <s v="SW_SRP"/>
    <s v="AZ"/>
    <s v="Thermal"/>
    <s v="CombustionTurbine Gas"/>
    <n v="46"/>
    <n v="29"/>
    <s v="NG_AZ_North-South"/>
    <d v="2022-08-24T00:00:00"/>
    <d v="2050-12-31T00:00:00"/>
    <n v="119.009402872463"/>
    <n v="-27.944365823604802"/>
    <n v="-10.1997362906614"/>
    <n v="42.6682242990654"/>
    <n v="43.359823399558501"/>
    <n v="46577.269542694099"/>
    <n v="0"/>
    <n v="0"/>
    <n v="0.115587823959149"/>
    <n v="6.0103689013938899"/>
    <n v="5.5431337206192"/>
    <n v="-0.46723517922973601"/>
    <n v="8592"/>
    <n v="580"/>
    <n v="2127"/>
    <n v="0"/>
    <n v="0"/>
    <n v="9.7812261597702593E-2"/>
    <n v="2.9116293302002001"/>
    <n v="0"/>
    <n v="44.908808517923099"/>
    <n v="-33.141939339848598"/>
    <n v="-8.6398044698550098"/>
    <n v="-26.241117477416999"/>
    <n v="1897.32141113281"/>
    <n v="66.818905002445405"/>
    <n v="0.54445900124359103"/>
    <n v="0"/>
    <n v="46577.269542694099"/>
    <n v="0"/>
    <n v="0.163337706740946"/>
    <n v="21.7783589496613"/>
    <n v="31850.852015625002"/>
    <n v="0"/>
    <n v="0"/>
    <n v="2513.7330371398898"/>
    <n v="0"/>
    <n v="0"/>
    <n v="1202.2867510318799"/>
    <n v="640.288520097733"/>
    <n v="38803.627868056297"/>
    <n v="1.03520529530629"/>
    <n v="0.115467115578056"/>
    <n v="12.618564098632101"/>
    <n v="5.16794962473507"/>
    <n v="7.4506153487493298"/>
    <n v="0"/>
    <n v="0"/>
    <n v="9205.5157364867591"/>
    <n v="16151.601049765901"/>
    <n v="793334.50241576706"/>
    <n v="5"/>
    <x v="96"/>
    <n v="1.6957839164428701"/>
    <n v="6.3618249999999996"/>
    <x v="6"/>
    <x v="5"/>
  </r>
  <r>
    <x v="232"/>
    <x v="15"/>
    <s v="SW_TEPC"/>
    <s v="AZ"/>
    <s v="Thermal"/>
    <s v="CombustionTurbine Gas"/>
    <n v="47"/>
    <n v="38.540000915527301"/>
    <s v="NG_AZ_North-South"/>
    <d v="2008-06-01T00:00:00"/>
    <d v="2050-12-31T00:00:00"/>
    <n v="61.020812203399302"/>
    <n v="-35.011604534745103"/>
    <n v="-13.0089632649757"/>
    <n v="43.696456386292802"/>
    <n v="44.172737306843302"/>
    <n v="210134.34710311901"/>
    <n v="0"/>
    <n v="0"/>
    <n v="0.51038168440349896"/>
    <n v="11.495894230003399"/>
    <n v="12.8225690559635"/>
    <n v="1.32667482312012"/>
    <n v="8592"/>
    <n v="579"/>
    <n v="5035"/>
    <n v="0"/>
    <n v="0"/>
    <n v="9.4560453691407101E-2"/>
    <n v="10.800643447477301"/>
    <n v="0"/>
    <n v="40.406431803261597"/>
    <n v="-35.198636558446999"/>
    <n v="-11.0854839449533"/>
    <n v="-27.198810577392599"/>
    <n v="1815.50891113281"/>
    <n v="62.929988326908699"/>
    <n v="2.00842648985887"/>
    <n v="0"/>
    <n v="210134.34710311901"/>
    <n v="0"/>
    <n v="0.60252798373624705"/>
    <n v="80.3370602363795"/>
    <n v="117492.94732168601"/>
    <n v="0"/>
    <n v="0"/>
    <n v="0"/>
    <n v="634.753931045532"/>
    <n v="348.69751262664801"/>
    <n v="5576.3569718897297"/>
    <n v="3895.8963471502102"/>
    <n v="13797.124447394201"/>
    <n v="1.0826006868198501"/>
    <n v="6.5843310353271595E-2"/>
    <n v="12.0842558571936"/>
    <n v="5.16794962473507"/>
    <n v="6.9163064769688898"/>
    <n v="0.45464472309686199"/>
    <n v="0.243442872539163"/>
    <n v="84163.605574938803"/>
    <n v="6633.7319616766999"/>
    <n v="145094.78796096999"/>
    <n v="2869"/>
    <x v="96"/>
    <n v="1.8013280214843701"/>
    <n v="13.05846"/>
    <x v="33"/>
    <x v="5"/>
  </r>
  <r>
    <x v="233"/>
    <x v="18"/>
    <s v="SW_NVE"/>
    <s v="NV"/>
    <s v="Thermal"/>
    <s v="CombustionTurbine Gas"/>
    <n v="53.5"/>
    <n v="48.355770111083999"/>
    <s v="NG_Nevada_South"/>
    <d v="2008-11-01T00:00:00"/>
    <d v="2038-12-31T00:00:00"/>
    <n v="66.536513115647793"/>
    <n v="-34.048635056199899"/>
    <n v="-9.1327050031993107"/>
    <n v="49.90625"/>
    <n v="50.060292494481203"/>
    <n v="266198.03989028902"/>
    <n v="0"/>
    <n v="0"/>
    <n v="0.56799820742056395"/>
    <n v="15.4160913516998"/>
    <n v="17.711889945636798"/>
    <n v="2.2957985861816401"/>
    <n v="8592"/>
    <n v="578"/>
    <n v="5113"/>
    <n v="0"/>
    <n v="0"/>
    <n v="0.119789114777302"/>
    <n v="14.6084872342224"/>
    <n v="0"/>
    <n v="46.033789608860197"/>
    <n v="-32.863557974586399"/>
    <n v="-7.7932047691552402"/>
    <n v="-25.446292877197301"/>
    <n v="1894.462890625"/>
    <n v="65.741884015866702"/>
    <n v="2.8080919363098098"/>
    <n v="0"/>
    <n v="266198.02584457397"/>
    <n v="0"/>
    <n v="0.84242761887516804"/>
    <n v="112.323677503109"/>
    <n v="164273.37562085001"/>
    <n v="0"/>
    <n v="0"/>
    <n v="0"/>
    <n v="82.3076877593994"/>
    <n v="5.1442317813634899"/>
    <n v="346.70745952427399"/>
    <n v="174.90381434559799"/>
    <n v="2427.91028121114"/>
    <n v="0.19614053432829301"/>
    <n v="2.1973103242381499E-4"/>
    <n v="4.63273391676847"/>
    <n v="3.1824214840017198E-2"/>
    <n v="4.6009113480850203"/>
    <n v="5.1309069618582698E-2"/>
    <n v="3.6503472041114998E-3"/>
    <n v="182.26889468307601"/>
    <n v="43.486758251577598"/>
    <n v="953.71201286901396"/>
    <n v="4"/>
    <x v="96"/>
    <n v="1.5505272570800801"/>
    <n v="17.713069999999998"/>
    <x v="28"/>
    <x v="8"/>
  </r>
  <r>
    <x v="234"/>
    <x v="18"/>
    <s v="SW_NVE"/>
    <s v="NV"/>
    <s v="Thermal"/>
    <s v="CombustionTurbine Gas"/>
    <n v="53.5"/>
    <n v="48.355770111083999"/>
    <s v="NG_Nevada_South"/>
    <d v="2008-07-01T00:00:00"/>
    <d v="2038-12-31T00:00:00"/>
    <n v="67.7615568289294"/>
    <n v="-32.013613824249099"/>
    <n v="-9.4941778912650996"/>
    <n v="49.4583333333333"/>
    <n v="50.724613686534198"/>
    <n v="272015.47647476202"/>
    <n v="0"/>
    <n v="0"/>
    <n v="0.58041112208036005"/>
    <n v="15.652996171278"/>
    <n v="18.4321927555008"/>
    <n v="2.7791965816650399"/>
    <n v="8592"/>
    <n v="576"/>
    <n v="5222"/>
    <n v="0"/>
    <n v="0"/>
    <n v="0.122406961170966"/>
    <n v="14.8419015728149"/>
    <n v="0"/>
    <n v="47.698886956558503"/>
    <n v="-30.929338675515801"/>
    <n v="-8.0623267158246907"/>
    <n v="-25.068922042846701"/>
    <n v="1889.49560546875"/>
    <n v="65.495106717229902"/>
    <n v="2.8583675848960901"/>
    <n v="0"/>
    <n v="272015.46201705898"/>
    <n v="0"/>
    <n v="0.857510306827724"/>
    <n v="114.334703206062"/>
    <n v="167214.50476757801"/>
    <n v="0"/>
    <n v="0"/>
    <n v="0"/>
    <n v="92.690655902028098"/>
    <n v="5.1442317813634899"/>
    <n v="394.36456894874601"/>
    <n v="205.769193679094"/>
    <n v="2168.1818958520898"/>
    <n v="0.19614053432829301"/>
    <n v="2.1973103242381499E-4"/>
    <n v="4.63273391676847"/>
    <n v="3.1824214840017198E-2"/>
    <n v="4.6009113480850203"/>
    <n v="6.1190197426185498E-2"/>
    <n v="3.6503472041114998E-3"/>
    <n v="9.4816983094002296"/>
    <n v="67.072444863986206"/>
    <n v="422.12877092692798"/>
    <n v="5"/>
    <x v="96"/>
    <n v="1.3940051030273399"/>
    <n v="18.432690000000001"/>
    <x v="28"/>
    <x v="8"/>
  </r>
  <r>
    <x v="235"/>
    <x v="8"/>
    <s v="CA_CISO"/>
    <s v="CA"/>
    <s v="Thermal"/>
    <s v="CombinedCycle Gas"/>
    <n v="73.900001525878906"/>
    <n v="39.152320861816399"/>
    <s v="NG_Cal_PG&amp;E LT"/>
    <d v="2005-03-24T00:00:00"/>
    <d v="2050-12-31T00:00:00"/>
    <n v="127.77862759414801"/>
    <n v="6.8845511074318297"/>
    <n v="10.968879292891801"/>
    <n v="70.849612054795102"/>
    <n v="69.740067665150605"/>
    <n v="282169.27994155901"/>
    <n v="0"/>
    <n v="0"/>
    <n v="0.43587421313962998"/>
    <n v="32.386514983833301"/>
    <n v="36.055204392883297"/>
    <n v="3.66868941967773"/>
    <n v="8472"/>
    <n v="416"/>
    <n v="4680"/>
    <n v="0"/>
    <n v="0"/>
    <n v="0.59255546096751099"/>
    <n v="17.248221946899399"/>
    <n v="0"/>
    <n v="103.336316471007"/>
    <n v="8.4598337387745808"/>
    <n v="8.1859303790606006"/>
    <n v="-26.877660751342798"/>
    <n v="1980.9404296875"/>
    <n v="71.700362063006693"/>
    <n v="2.1497897769231802"/>
    <n v="0"/>
    <n v="282169.27994155901"/>
    <n v="0"/>
    <n v="0.64493694417458003"/>
    <n v="85.9915924964547"/>
    <n v="125762.705238098"/>
    <n v="0"/>
    <n v="0"/>
    <n v="13791.892589286799"/>
    <n v="0"/>
    <n v="0"/>
    <n v="110.60528564453099"/>
    <n v="3313.20489096642"/>
    <n v="30720.212192416198"/>
    <n v="0.15865582111832299"/>
    <n v="1.0077528424561301E-4"/>
    <n v="4.7625885636110299"/>
    <n v="4.7625885586894903"/>
    <n v="4.7625901408658802"/>
    <n v="0"/>
    <n v="0"/>
    <n v="644.76230911444895"/>
    <n v="48950.014893746498"/>
    <n v="236391.92156544799"/>
    <n v="9"/>
    <x v="96"/>
    <n v="1.6548345842285199"/>
    <n v="36.341189999999997"/>
    <x v="34"/>
    <x v="12"/>
  </r>
  <r>
    <x v="236"/>
    <x v="8"/>
    <s v="CA_CISO"/>
    <s v="CA"/>
    <s v="Thermal"/>
    <s v="CombinedCycle Gas"/>
    <n v="73.900001525878906"/>
    <n v="39.152320861816399"/>
    <s v="NG_Cal_PG&amp;E LT"/>
    <d v="2005-03-24T00:00:00"/>
    <d v="2050-12-31T00:00:00"/>
    <n v="128.604736206208"/>
    <n v="6.4692512009828897"/>
    <n v="11.0121180709389"/>
    <n v="70.748891647731"/>
    <n v="69.903202326355697"/>
    <n v="282766.65391922003"/>
    <n v="0"/>
    <n v="0"/>
    <n v="0.43679699223350299"/>
    <n v="32.549133511375402"/>
    <n v="36.365132003173798"/>
    <n v="3.8159984963378899"/>
    <n v="8472"/>
    <n v="415"/>
    <n v="4684"/>
    <n v="0"/>
    <n v="0"/>
    <n v="0.59380994626362904"/>
    <n v="17.338748599609399"/>
    <n v="0"/>
    <n v="103.341299124846"/>
    <n v="8.4581082269782204"/>
    <n v="8.1926385142597002"/>
    <n v="-26.877660751342798"/>
    <n v="1981.17797851563"/>
    <n v="71.696458300104297"/>
    <n v="2.1608780010376001"/>
    <n v="0"/>
    <n v="282766.65391922003"/>
    <n v="0"/>
    <n v="0.64826341171562696"/>
    <n v="86.435121469497702"/>
    <n v="126411.366337891"/>
    <n v="0"/>
    <n v="0"/>
    <n v="13863.028653564499"/>
    <n v="0"/>
    <n v="0"/>
    <n v="162.07305717468299"/>
    <n v="3910.0364974737199"/>
    <n v="29853.0836207867"/>
    <n v="0.15865582111832299"/>
    <n v="1.0077528424561301E-4"/>
    <n v="4.7625885636110299"/>
    <n v="4.7625885586894903"/>
    <n v="4.7625901408658802"/>
    <n v="0"/>
    <n v="0"/>
    <n v="1049.29318519309"/>
    <n v="43077.696846484301"/>
    <n v="245857.45130573001"/>
    <n v="9"/>
    <x v="96"/>
    <n v="1.65800989941406"/>
    <n v="36.655119999999997"/>
    <x v="34"/>
    <x v="12"/>
  </r>
  <r>
    <x v="237"/>
    <x v="8"/>
    <s v="CA_CISO"/>
    <s v="CA"/>
    <s v="Thermal"/>
    <s v="CombinedCycle Gas"/>
    <n v="75"/>
    <n v="31.451610565185501"/>
    <s v="NG_Cal_PG&amp;E LT"/>
    <d v="2013-07-31T00:00:00"/>
    <d v="2050-12-31T00:00:00"/>
    <n v="130.70277697504599"/>
    <n v="6.1800558608157203"/>
    <n v="9.0337354522341506"/>
    <n v="70.925817757009298"/>
    <n v="72.144039735099298"/>
    <n v="327224.272266388"/>
    <n v="0"/>
    <n v="0"/>
    <n v="0.49805825306832602"/>
    <n v="38.139631306480403"/>
    <n v="42.769122204772998"/>
    <n v="4.6294909008789098"/>
    <n v="8472"/>
    <n v="417"/>
    <n v="4757"/>
    <n v="0"/>
    <n v="0"/>
    <n v="0.68717094055287598"/>
    <n v="20.436002004211399"/>
    <n v="0"/>
    <n v="101.409318475791"/>
    <n v="8.3973099910157902"/>
    <n v="6.3214535669361203"/>
    <n v="-26.623954772949201"/>
    <n v="1961.79895019531"/>
    <n v="70.348453843865798"/>
    <n v="2.5363447029113799"/>
    <n v="0"/>
    <n v="327224.272266388"/>
    <n v="0"/>
    <n v="0.76090345863997899"/>
    <n v="101.453788802147"/>
    <n v="148376.1649375"/>
    <n v="0"/>
    <n v="0"/>
    <n v="16271.820335083001"/>
    <n v="0"/>
    <n v="0"/>
    <n v="30.725489258766199"/>
    <n v="1332.2967976331699"/>
    <n v="11352.101409316099"/>
    <n v="0.15865582111832299"/>
    <n v="1.0077528424561301E-4"/>
    <n v="4.7625885636110299"/>
    <n v="4.7625885586894903"/>
    <n v="4.7625901408658802"/>
    <n v="0"/>
    <n v="0"/>
    <n v="134.61962322166099"/>
    <n v="5234.8162152905497"/>
    <n v="43453.313868201498"/>
    <n v="13"/>
    <x v="96"/>
    <n v="2.20452634313965"/>
    <n v="42.81794"/>
    <x v="35"/>
    <x v="12"/>
  </r>
  <r>
    <x v="238"/>
    <x v="4"/>
    <s v="SW_AZPS"/>
    <s v="AZ"/>
    <s v="Thermal"/>
    <s v="CombustionTurbine Gas"/>
    <n v="41"/>
    <n v="18.636360168456999"/>
    <s v="NG_AZ_North-South"/>
    <d v="2002-05-01T00:00:00"/>
    <d v="2050-12-31T00:00:00"/>
    <n v="72.123807599395505"/>
    <n v="-33.068651856564401"/>
    <n v="-10.542723103697201"/>
    <n v="38.469431464174498"/>
    <n v="38.013245033112597"/>
    <n v="139122.40047836301"/>
    <n v="0"/>
    <n v="0"/>
    <n v="0.38735494063363302"/>
    <n v="9.2070787037658697"/>
    <n v="10.0340378151264"/>
    <n v="0.82695912429809604"/>
    <n v="8592"/>
    <n v="581"/>
    <n v="5010"/>
    <n v="0"/>
    <n v="0"/>
    <n v="6.2605078556794994E-2"/>
    <n v="8.6285306247253395"/>
    <n v="0"/>
    <n v="45.949598021054399"/>
    <n v="-31.8657148610469"/>
    <n v="-8.8752394712173395"/>
    <n v="-25.084716796875"/>
    <n v="1880.36291503906"/>
    <n v="65.819456153810407"/>
    <n v="1.6035863611373899"/>
    <n v="0"/>
    <n v="139122.40047836301"/>
    <n v="0"/>
    <n v="0.48107593310531199"/>
    <n v="64.143453331947299"/>
    <n v="93809.804764404296"/>
    <n v="0"/>
    <n v="0"/>
    <n v="0"/>
    <n v="1784.31335163116"/>
    <n v="1283.4864768981899"/>
    <n v="1778.52093797922"/>
    <n v="1749.19604313374"/>
    <n v="47756.045375317299"/>
    <n v="0.94840798569316798"/>
    <n v="1.64642590621361E-3"/>
    <n v="11.996222378585299"/>
    <n v="5.16794962473507"/>
    <n v="6.8282741772739497"/>
    <n v="4321.81186894234"/>
    <n v="0.90026090387254998"/>
    <n v="11671.4726175945"/>
    <n v="1.23994653776754"/>
    <n v="376608.29764130298"/>
    <n v="2551"/>
    <x v="96"/>
    <n v="1.5900022705078101"/>
    <n v="10.426640000000001"/>
    <x v="6"/>
    <x v="5"/>
  </r>
  <r>
    <x v="239"/>
    <x v="21"/>
    <s v="CA_CFE"/>
    <s v="MX"/>
    <s v="Thermal"/>
    <s v="ICE"/>
    <n v="107.300003051758"/>
    <n v="21.459999084472699"/>
    <s v="NG_Cal_Rosarito"/>
    <d v="2024-01-04T00:00:00"/>
    <d v="2054-12-31T00:00:00"/>
    <n v="51.556259534619201"/>
    <n v="-74.559274363474799"/>
    <n v="-13.657996720764601"/>
    <n v="107.300003051758"/>
    <n v="107.300003051758"/>
    <n v="125956.144115448"/>
    <n v="0"/>
    <n v="0"/>
    <n v="0.13400330713289499"/>
    <n v="9.0139185139160194"/>
    <n v="6.4938280362854002"/>
    <n v="-2.5200904827270501"/>
    <n v="8424"/>
    <n v="0"/>
    <n v="4197"/>
    <n v="0"/>
    <n v="0"/>
    <n v="0.13055681379380901"/>
    <n v="8.5504173970947299"/>
    <n v="0"/>
    <n v="28.3290712435257"/>
    <n v="-48.596826335575997"/>
    <n v="-9.7646547551032992"/>
    <n v="-275.08914184570301"/>
    <n v="544.285400390625"/>
    <n v="30.910520166598602"/>
    <n v="1.5859344870910601"/>
    <n v="0"/>
    <n v="125956.141819"/>
    <n v="0"/>
    <n v="0.47578035335242702"/>
    <n v="63.437377451896701"/>
    <n v="92777.169947265604"/>
    <n v="0"/>
    <n v="0"/>
    <n v="0"/>
    <n v="0"/>
    <n v="0"/>
    <n v="14587.6443534344"/>
    <n v="0"/>
    <n v="127095.468795512"/>
    <n v="4.6199143467781001"/>
    <n v="1.2515499431964401"/>
    <n v="2.5477983821774499"/>
    <n v="0"/>
    <n v="2.5477963891960398"/>
    <n v="0"/>
    <n v="0"/>
    <n v="40770.270875097303"/>
    <n v="0"/>
    <n v="604453.82092231896"/>
    <n v="163"/>
    <x v="97"/>
    <n v="2.8134567577209499"/>
    <n v="7.1390520000000004"/>
    <x v="4"/>
    <x v="4"/>
  </r>
  <r>
    <x v="240"/>
    <x v="12"/>
    <s v="CA_CISO"/>
    <s v="CA"/>
    <s v="Thermal"/>
    <s v="CombustionTurbine Gas"/>
    <n v="49"/>
    <n v="28.583330154418899"/>
    <s v="NG_Cal_SDG&amp;E"/>
    <d v="2010-06-16T00:00:00"/>
    <d v="2050-12-31T00:00:00"/>
    <n v="119.20099631411"/>
    <n v="-20.4868851413916"/>
    <n v="-8.0087419171751808"/>
    <n v="43.431020564379402"/>
    <n v="45.1194812362031"/>
    <n v="75932.376972198501"/>
    <n v="0"/>
    <n v="0"/>
    <n v="0.17689958291869701"/>
    <n v="11.572619517328301"/>
    <n v="9.0512158901367208"/>
    <n v="-2.5214036120605501"/>
    <n v="8592"/>
    <n v="579"/>
    <n v="2348"/>
    <n v="0"/>
    <n v="0"/>
    <n v="3.4169568732304902E-2"/>
    <n v="5.6984323686523402"/>
    <n v="0"/>
    <n v="67.536866997247003"/>
    <n v="-13.6015677241102"/>
    <n v="-5.5521176115230704"/>
    <n v="-26.0059604644775"/>
    <n v="1938.54931640625"/>
    <n v="69.646290451303599"/>
    <n v="0.816301942329407"/>
    <n v="0"/>
    <n v="75932.376972198501"/>
    <n v="0"/>
    <n v="0.244890590954572"/>
    <n v="32.652076308965697"/>
    <n v="47753.661942382801"/>
    <n v="0"/>
    <n v="0"/>
    <n v="5236.9528933410602"/>
    <n v="-2.3841857910156298E-7"/>
    <n v="6778.1197712719404"/>
    <n v="40.833339691162102"/>
    <n v="1785.0839759707501"/>
    <n v="31278.466439187501"/>
    <n v="0.15865582111832299"/>
    <n v="1.0077528424561301E-4"/>
    <n v="4.7625885636110299"/>
    <n v="4.7625885586894903"/>
    <n v="4.7625901408658802"/>
    <n v="-8.0251694178912203E-11"/>
    <n v="0.39348997271008601"/>
    <n v="109.575561523438"/>
    <n v="16175.277100539501"/>
    <n v="94463.310670750099"/>
    <n v="4"/>
    <x v="97"/>
    <n v="3.42018856445313"/>
    <n v="9.1619639999999993"/>
    <x v="6"/>
    <x v="5"/>
  </r>
  <r>
    <x v="241"/>
    <x v="18"/>
    <s v="SW_NVE"/>
    <s v="NV"/>
    <s v="Thermal"/>
    <s v="CombustionTurbine Gas"/>
    <n v="53.5"/>
    <n v="48.355770111083999"/>
    <s v="NG_Nevada_South"/>
    <d v="2008-07-01T00:00:00"/>
    <d v="2038-12-31T00:00:00"/>
    <n v="67.247047784610899"/>
    <n v="-32.216442807097998"/>
    <n v="-9.5452605621123308"/>
    <n v="49.5729166666667"/>
    <n v="48.052566225165599"/>
    <n v="271288.92486190802"/>
    <n v="0"/>
    <n v="0"/>
    <n v="0.57886084765358503"/>
    <n v="15.6110515009994"/>
    <n v="18.243379867656699"/>
    <n v="2.6323283747558599"/>
    <n v="8592"/>
    <n v="746"/>
    <n v="5201"/>
    <n v="0"/>
    <n v="0"/>
    <n v="0.12208001295384199"/>
    <n v="14.8041378307037"/>
    <n v="0"/>
    <n v="47.692488851882899"/>
    <n v="-30.929338439824001"/>
    <n v="-8.0687250715073393"/>
    <n v="-25.070226669311499"/>
    <n v="1889.26647949219"/>
    <n v="65.4880476596432"/>
    <n v="2.8513193720703098"/>
    <n v="0"/>
    <n v="271288.91018676799"/>
    <n v="0"/>
    <n v="0.85539583767391703"/>
    <n v="114.052777035952"/>
    <n v="166802.18942309599"/>
    <n v="0"/>
    <n v="0"/>
    <n v="0"/>
    <n v="102.884610176086"/>
    <n v="5.1442317813634899"/>
    <n v="289.73407483100902"/>
    <n v="169.25630953908001"/>
    <n v="2090.09956885874"/>
    <n v="0.19614053432829301"/>
    <n v="2.1973103242381499E-4"/>
    <n v="4.63273391676847"/>
    <n v="3.1824214840017198E-2"/>
    <n v="4.6009113480850203"/>
    <n v="6.7622453672811403E-2"/>
    <n v="3.6503472041114998E-3"/>
    <n v="8.8295685296330095"/>
    <n v="42.265789962162998"/>
    <n v="468.488530099836"/>
    <n v="1"/>
    <x v="98"/>
    <n v="1.4754874912109399"/>
    <n v="18.2439"/>
    <x v="28"/>
    <x v="8"/>
  </r>
  <r>
    <x v="242"/>
    <x v="18"/>
    <s v="SW_NVE"/>
    <s v="NV"/>
    <s v="Thermal"/>
    <s v="CombustionTurbine Gas"/>
    <n v="53.5"/>
    <n v="48.355770111083999"/>
    <s v="NG_Nevada_South"/>
    <d v="2008-11-01T00:00:00"/>
    <d v="2038-12-31T00:00:00"/>
    <n v="67.015571662098907"/>
    <n v="-33.632946705597398"/>
    <n v="-9.0715619330275796"/>
    <n v="50.3020833333333"/>
    <n v="49.499310154525404"/>
    <n v="267604.81474304199"/>
    <n v="0"/>
    <n v="0"/>
    <n v="0.57099990343206397"/>
    <n v="15.5995016111164"/>
    <n v="17.933690233970601"/>
    <n v="2.3341886282958999"/>
    <n v="8592"/>
    <n v="578"/>
    <n v="5149"/>
    <n v="0"/>
    <n v="0"/>
    <n v="0.12042216344427099"/>
    <n v="14.794798445892299"/>
    <n v="0"/>
    <n v="46.306345040750898"/>
    <n v="-32.654541804129501"/>
    <n v="-7.7296654414883097"/>
    <n v="-25.334053039550799"/>
    <n v="1892.56884765625"/>
    <n v="65.642409589092907"/>
    <n v="2.8444638965454101"/>
    <n v="0"/>
    <n v="267604.800937653"/>
    <n v="0"/>
    <n v="0.85333923250809296"/>
    <n v="113.778552963257"/>
    <n v="166401.135592773"/>
    <n v="0"/>
    <n v="0"/>
    <n v="0"/>
    <n v="71.165628433227496"/>
    <n v="5.1442317813634899"/>
    <n v="473.26913475990301"/>
    <n v="198.554342523217"/>
    <n v="2475.8825702816198"/>
    <n v="0.19614053432829301"/>
    <n v="2.1973103242381499E-4"/>
    <n v="4.63273391676847"/>
    <n v="3.1824214840017198E-2"/>
    <n v="4.6009113480850203"/>
    <n v="4.66231154277921E-2"/>
    <n v="3.6503472041114998E-3"/>
    <n v="149.05925601907899"/>
    <n v="42.290199624783703"/>
    <n v="998.90087262383599"/>
    <n v="3"/>
    <x v="98"/>
    <n v="1.6258379482421901"/>
    <n v="17.93488"/>
    <x v="28"/>
    <x v="8"/>
  </r>
  <r>
    <x v="243"/>
    <x v="3"/>
    <s v="RM_WACM"/>
    <s v="NM"/>
    <s v="Thermal"/>
    <s v="CombustionTurbine Gas"/>
    <n v="32"/>
    <n v="15.3599996566772"/>
    <s v="NG_Colorado_Cheyenne"/>
    <d v="1996-01-01T00:00:00"/>
    <d v="2054-12-31T00:00:00"/>
    <n v="81.325906129277499"/>
    <n v="-22.491010552661599"/>
    <n v="-4.5790042006337499"/>
    <n v="29.962616822429901"/>
    <n v="29.880794701986801"/>
    <n v="122388.17004776"/>
    <n v="0"/>
    <n v="0"/>
    <n v="0.436601634015851"/>
    <n v="9.5421481774063093"/>
    <n v="9.9533294620494903"/>
    <n v="0.41118127166747998"/>
    <n v="8424"/>
    <n v="567"/>
    <n v="5260"/>
    <n v="0"/>
    <n v="0"/>
    <n v="0.12685851603114201"/>
    <n v="8.6406535505180404"/>
    <n v="0"/>
    <n v="57.50316307269"/>
    <n v="-24.730774543076102"/>
    <n v="-4.4566147081642598"/>
    <n v="-22.583677291870099"/>
    <n v="1895.77893066406"/>
    <n v="71.846697132189902"/>
    <n v="1.8564063030767399"/>
    <n v="0"/>
    <n v="122388.17004776"/>
    <n v="0"/>
    <n v="0.55692192253004802"/>
    <n v="74.256252870365998"/>
    <n v="108599.770007263"/>
    <n v="0"/>
    <n v="0"/>
    <n v="0"/>
    <n v="0"/>
    <n v="0"/>
    <n v="723.00190153717995"/>
    <n v="9201.6377580165899"/>
    <n v="30442.813784420501"/>
    <n v="7.53048244922878E-2"/>
    <n v="3.2051426692105301E-4"/>
    <n v="86.479318714514207"/>
    <n v="43.239627551675099"/>
    <n v="43.239691918622697"/>
    <n v="0"/>
    <n v="0"/>
    <n v="29690.862466041701"/>
    <n v="542501.904196713"/>
    <n v="3148650.0211115498"/>
    <n v="32"/>
    <x v="98"/>
    <n v="0.73788819116210902"/>
    <n v="13.67417"/>
    <x v="0"/>
    <x v="0"/>
  </r>
  <r>
    <x v="244"/>
    <x v="4"/>
    <s v="SW_AZPS"/>
    <s v="AZ"/>
    <s v="Thermal"/>
    <s v="CombinedCycle Gas"/>
    <n v="92"/>
    <n v="58.200000762939503"/>
    <s v="NG_AZ_North-South"/>
    <d v="1976-06-01T00:00:00"/>
    <d v="2050-12-31T00:00:00"/>
    <n v="74.517300411556207"/>
    <n v="-27.286363384037902"/>
    <n v="-10.4390800407872"/>
    <n v="83.486417113806198"/>
    <n v="87.912803532008795"/>
    <n v="308222.61560821498"/>
    <n v="0"/>
    <n v="0"/>
    <n v="0.382448153176287"/>
    <n v="19.4658499833984"/>
    <n v="22.967917841077799"/>
    <n v="3.5020678579101601"/>
    <n v="8424"/>
    <n v="413"/>
    <n v="4370"/>
    <n v="0"/>
    <n v="0"/>
    <n v="0.64726746338285202"/>
    <n v="15.1848427976685"/>
    <n v="0"/>
    <n v="47.177798942051702"/>
    <n v="-30.237709727475899"/>
    <n v="-9.2750436484638303"/>
    <n v="-26.5355625152588"/>
    <n v="1889.02453613281"/>
    <n v="68.9375242542054"/>
    <n v="2.8206861699523902"/>
    <n v="0"/>
    <n v="308222.60882186901"/>
    <n v="0"/>
    <n v="0.84620590312546096"/>
    <n v="112.82744404107299"/>
    <n v="165010.136234985"/>
    <n v="0"/>
    <n v="0"/>
    <n v="0"/>
    <n v="1082.51029032469"/>
    <n v="1485.8573637008701"/>
    <n v="1396.76257610321"/>
    <n v="1409.255027771"/>
    <n v="62853.1482847929"/>
    <n v="0.94840798569316798"/>
    <n v="1.64642590621361E-3"/>
    <n v="11.996222378585299"/>
    <n v="5.16794962473507"/>
    <n v="6.8282741772739497"/>
    <n v="0.79992687440244503"/>
    <n v="0.91937448177486703"/>
    <n v="22296.231733207602"/>
    <n v="16.903771593119"/>
    <n v="480104.840841514"/>
    <n v="2591"/>
    <x v="98"/>
    <n v="2.58225452587891"/>
    <n v="23.47034"/>
    <x v="36"/>
    <x v="13"/>
  </r>
  <r>
    <x v="245"/>
    <x v="13"/>
    <s v="CA_CISO"/>
    <s v="CA"/>
    <s v="Thermal"/>
    <s v="CombustionTurbine Gas"/>
    <n v="46"/>
    <n v="21.083330154418899"/>
    <s v="NG_Cal_SoCalGas"/>
    <d v="2007-09-20T00:00:00"/>
    <d v="2050-12-31T00:00:00"/>
    <n v="131.85973118380099"/>
    <n v="-12.878438680990699"/>
    <n v="-5.2061816717481504"/>
    <n v="43.026479750778797"/>
    <n v="42.864790286975698"/>
    <n v="66810.266485214204"/>
    <n v="0"/>
    <n v="0"/>
    <n v="0.165798755422495"/>
    <n v="10.486275245039"/>
    <n v="8.8095847687377908"/>
    <n v="-1.67669049743652"/>
    <n v="8592"/>
    <n v="579"/>
    <n v="2645"/>
    <n v="0"/>
    <n v="0"/>
    <n v="3.0064619121906101E-2"/>
    <n v="5.1626612977294899"/>
    <n v="0"/>
    <n v="70.040980089382103"/>
    <n v="-12.2372957689565"/>
    <n v="-4.4122765044140699"/>
    <n v="-31.9872016906738"/>
    <n v="1981.10473632813"/>
    <n v="72.464886007454695"/>
    <n v="0.73748368711090095"/>
    <n v="0"/>
    <n v="66810.266485214204"/>
    <n v="0"/>
    <n v="0.22124510699324301"/>
    <n v="29.4993464550972"/>
    <n v="43142.794776611299"/>
    <n v="0"/>
    <n v="0"/>
    <n v="4731.29773275757"/>
    <n v="7.1525573730468803E-7"/>
    <n v="5022.2596700191498"/>
    <n v="24.916669845581101"/>
    <n v="1384.19564270973"/>
    <n v="53450.621145725301"/>
    <n v="0.15865582111832299"/>
    <n v="1.0077528424561301E-4"/>
    <n v="4.7625885636110299"/>
    <n v="4.7625885586894903"/>
    <n v="4.7625901408658802"/>
    <n v="7.1036815752628696E-11"/>
    <n v="0.32356990985863399"/>
    <n v="3.4502115100622198E-2"/>
    <n v="12455.397301279399"/>
    <n v="157478.72766337101"/>
    <n v="4"/>
    <x v="99"/>
    <n v="2.7811069569091802"/>
    <n v="8.9795189999999998"/>
    <x v="6"/>
    <x v="5"/>
  </r>
  <r>
    <x v="246"/>
    <x v="11"/>
    <s v="SW_SRP"/>
    <s v="AZ"/>
    <s v="Thermal"/>
    <s v="CombustionTurbine Gas"/>
    <n v="46"/>
    <n v="29"/>
    <s v="NG_AZ_North-South"/>
    <d v="2022-08-24T00:00:00"/>
    <d v="2050-12-31T00:00:00"/>
    <n v="118.556227678498"/>
    <n v="-28.548789139681599"/>
    <n v="-10.240824421582801"/>
    <n v="43.142912772585703"/>
    <n v="42.674392935982297"/>
    <n v="48082.328493118301"/>
    <n v="0"/>
    <n v="0"/>
    <n v="0.11932283227367201"/>
    <n v="6.2850625220890004"/>
    <n v="5.7004601806945798"/>
    <n v="-0.58460233026122999"/>
    <n v="8592"/>
    <n v="581"/>
    <n v="2191"/>
    <n v="0"/>
    <n v="0"/>
    <n v="0.10097288525006"/>
    <n v="3.06401230029297"/>
    <n v="0"/>
    <n v="44.9079271782931"/>
    <n v="-33.143595563852301"/>
    <n v="-8.6390296057937803"/>
    <n v="-26.241117477416999"/>
    <n v="1897.40576171875"/>
    <n v="66.818232007742793"/>
    <n v="0.57214999968719504"/>
    <n v="0"/>
    <n v="48082.328493118301"/>
    <n v="0"/>
    <n v="0.17164500660076701"/>
    <n v="22.8859988226891"/>
    <n v="33470.775448730499"/>
    <n v="0"/>
    <n v="0"/>
    <n v="2641.5806379089399"/>
    <n v="0"/>
    <n v="0"/>
    <n v="947.44334983825695"/>
    <n v="660.436085700989"/>
    <n v="39659.910208761699"/>
    <n v="1.03520529530629"/>
    <n v="0.115467115578056"/>
    <n v="12.618564098632101"/>
    <n v="5.16794962473507"/>
    <n v="7.4506153487493298"/>
    <n v="0"/>
    <n v="0"/>
    <n v="26045.941892098599"/>
    <n v="12414.182970468"/>
    <n v="810802.20438838296"/>
    <n v="7"/>
    <x v="100"/>
    <n v="1.7039220221557601"/>
    <n v="6.5497230000000002"/>
    <x v="6"/>
    <x v="5"/>
  </r>
  <r>
    <x v="247"/>
    <x v="9"/>
    <s v="CA_CISO"/>
    <s v="CA"/>
    <s v="Thermal"/>
    <s v="CombustionTurbine Gas"/>
    <n v="48.669998168945298"/>
    <n v="47.669998168945298"/>
    <s v="NG_Cal_PG&amp;E LT"/>
    <d v="1990-03-20T00:00:00"/>
    <d v="2050-12-31T00:00:00"/>
    <n v="146.39685010377099"/>
    <n v="-5.38364597243232"/>
    <n v="-5.0033715845568496"/>
    <n v="45.580742054639202"/>
    <n v="45.245370814342401"/>
    <n v="74446.769891738906"/>
    <n v="0"/>
    <n v="0"/>
    <n v="0.17461454763463499"/>
    <n v="12.577794722913699"/>
    <n v="10.8987737211914"/>
    <n v="-1.6790210191650401"/>
    <n v="8592"/>
    <n v="581"/>
    <n v="2612"/>
    <n v="0"/>
    <n v="0"/>
    <n v="3.3501045563807799E-2"/>
    <n v="6.6469482281494097"/>
    <n v="0"/>
    <n v="80.183788921003995"/>
    <n v="-3.3522857472710901"/>
    <n v="-3.1544777020530499"/>
    <n v="-25.215173721313501"/>
    <n v="1944.1611328125"/>
    <n v="74.7565835296176"/>
    <n v="0.82695569239807099"/>
    <n v="0"/>
    <n v="74446.769891738906"/>
    <n v="0"/>
    <n v="0.24808672495186301"/>
    <n v="33.078227395534498"/>
    <n v="48376.909442382799"/>
    <n v="0"/>
    <n v="0"/>
    <n v="5305.3020567627"/>
    <n v="2.86102294921875E-6"/>
    <n v="1211.90748023987"/>
    <n v="0"/>
    <n v="788.55755542963698"/>
    <n v="51184.057602629102"/>
    <n v="0.15865582111832299"/>
    <n v="1.0077528424561301E-4"/>
    <n v="4.7625885636110299"/>
    <n v="4.7625885586894903"/>
    <n v="4.7625901408658802"/>
    <n v="3.1471253381099003E-10"/>
    <n v="0.14531053800601501"/>
    <n v="0"/>
    <n v="4943.3646897794797"/>
    <n v="146288.797516305"/>
    <n v="7"/>
    <x v="100"/>
    <n v="3.0402311519775398"/>
    <n v="11.05001"/>
    <x v="21"/>
    <x v="5"/>
  </r>
  <r>
    <x v="248"/>
    <x v="21"/>
    <s v="CA_CFE"/>
    <s v="MX"/>
    <s v="Thermal"/>
    <s v="CombustionTurbine Gas"/>
    <n v="23"/>
    <n v="4.5"/>
    <s v="NG_Cal_Rosarito"/>
    <d v="2024-01-06T00:00:00"/>
    <d v="2050-12-31T00:00:00"/>
    <n v="55.522336038903497"/>
    <n v="-63.900205672251303"/>
    <n v="-13.4375878102384"/>
    <n v="21.6431074766355"/>
    <n v="21.254690949227399"/>
    <n v="14734.1493749619"/>
    <n v="0"/>
    <n v="0"/>
    <n v="7.3129587923807401E-2"/>
    <n v="1.5097782442069101"/>
    <n v="0.81807482487058603"/>
    <n v="-0.69170341912841804"/>
    <n v="8592"/>
    <n v="578"/>
    <n v="1758"/>
    <n v="0"/>
    <n v="0"/>
    <n v="2.9880649385912901E-2"/>
    <n v="1.22723772796631"/>
    <n v="0"/>
    <n v="28.436533499665501"/>
    <n v="-48.596826335575997"/>
    <n v="-9.6571924970403398"/>
    <n v="-275.08914184570301"/>
    <n v="546.92639160156295"/>
    <n v="31.0221026810746"/>
    <n v="0.228174261651993"/>
    <n v="0"/>
    <n v="14734.1493749619"/>
    <n v="0"/>
    <n v="6.8452282642014306E-2"/>
    <n v="9.1269703044295305"/>
    <n v="13348.1939273682"/>
    <n v="0"/>
    <n v="0"/>
    <n v="0"/>
    <n v="0"/>
    <n v="0"/>
    <n v="1261.9224542081399"/>
    <n v="0"/>
    <n v="20997.5604111254"/>
    <n v="4.6199143467781001"/>
    <n v="1.2515499431964401"/>
    <n v="2.5477983821774499"/>
    <n v="0"/>
    <n v="2.5477963891960398"/>
    <n v="0"/>
    <n v="0"/>
    <n v="12291.8189550889"/>
    <n v="0"/>
    <n v="210448.31338658399"/>
    <n v="18"/>
    <x v="100"/>
    <n v="0.63565520732116698"/>
    <n v="1.040815"/>
    <x v="31"/>
    <x v="9"/>
  </r>
  <r>
    <x v="249"/>
    <x v="8"/>
    <s v="CA_CISO"/>
    <s v="CA"/>
    <s v="Thermal"/>
    <s v="CombinedCycle Gas"/>
    <n v="75"/>
    <n v="31.451610565185501"/>
    <s v="NG_Cal_PG&amp;E LT"/>
    <d v="2013-07-31T00:00:00"/>
    <d v="2050-12-31T00:00:00"/>
    <n v="130.30439500749"/>
    <n v="5.9029879085152901"/>
    <n v="8.9684419047503301"/>
    <n v="71.4807242990654"/>
    <n v="71.378311258278103"/>
    <n v="328359.65308761603"/>
    <n v="0"/>
    <n v="0"/>
    <n v="0.49978638217217097"/>
    <n v="38.286838211921697"/>
    <n v="42.7867070638275"/>
    <n v="4.4998688527831998"/>
    <n v="8472"/>
    <n v="416"/>
    <n v="4775"/>
    <n v="0"/>
    <n v="0"/>
    <n v="0.68955524016917602"/>
    <n v="20.519210222900401"/>
    <n v="0"/>
    <n v="101.41191949704999"/>
    <n v="8.3995264946700505"/>
    <n v="6.3218406948865704"/>
    <n v="-26.623950958251999"/>
    <n v="1961.91796875"/>
    <n v="70.359865821245293"/>
    <n v="2.54767390852356"/>
    <n v="0"/>
    <n v="328359.65309524501"/>
    <n v="0"/>
    <n v="0.76430222045630203"/>
    <n v="101.90695703148801"/>
    <n v="149038.92343115201"/>
    <n v="0"/>
    <n v="0"/>
    <n v="16344.5024093628"/>
    <n v="0"/>
    <n v="0"/>
    <n v="29.0322568416595"/>
    <n v="656.78944098949398"/>
    <n v="12269.754956901101"/>
    <n v="0.15865582111832299"/>
    <n v="1.0077528424561301E-4"/>
    <n v="4.7625885636110299"/>
    <n v="4.7625885586894903"/>
    <n v="4.7625901408658802"/>
    <n v="0"/>
    <n v="0"/>
    <n v="318.34784014822799"/>
    <n v="2612.0068664782998"/>
    <n v="49124.714984705999"/>
    <n v="20"/>
    <x v="100"/>
    <n v="2.2260861093750002"/>
    <n v="42.838760000000001"/>
    <x v="35"/>
    <x v="12"/>
  </r>
  <r>
    <x v="250"/>
    <x v="13"/>
    <s v="CA_CISO"/>
    <s v="CA"/>
    <s v="Thermal"/>
    <s v="CombinedCycle Gas"/>
    <n v="67"/>
    <n v="39.5"/>
    <s v="NG_Cal_SoCalGas"/>
    <d v="2005-10-17T00:00:00"/>
    <d v="2050-12-31T00:00:00"/>
    <n v="112.459255121509"/>
    <n v="-2.5000091060859102"/>
    <n v="-3.2180585613527999"/>
    <n v="63.8561137071651"/>
    <n v="63.727649006622499"/>
    <n v="204754.299297333"/>
    <n v="0"/>
    <n v="0"/>
    <n v="0.34886236505313101"/>
    <n v="21.206216738430001"/>
    <n v="23.026516925705"/>
    <n v="1.8203002044677701"/>
    <n v="8472"/>
    <n v="418"/>
    <n v="3612"/>
    <n v="0"/>
    <n v="0"/>
    <n v="0.42998400899750999"/>
    <n v="10.467909281555199"/>
    <n v="0"/>
    <n v="72.027792011520305"/>
    <n v="-10.753216164124099"/>
    <n v="-3.9095441318746702"/>
    <n v="-25.5630493164063"/>
    <n v="1983.759765625"/>
    <n v="72.435255340861801"/>
    <n v="1.4977428423385599"/>
    <n v="0"/>
    <n v="204754.299297333"/>
    <n v="0"/>
    <n v="0.44932288711145502"/>
    <n v="59.909713278770496"/>
    <n v="87617.954563964799"/>
    <n v="0"/>
    <n v="0"/>
    <n v="9608.7102905273405"/>
    <n v="0"/>
    <n v="0"/>
    <n v="141.13060760498001"/>
    <n v="3298.5545934438701"/>
    <n v="14198.8759282231"/>
    <n v="0.15865582111832299"/>
    <n v="1.0077528424561301E-4"/>
    <n v="4.7625885636110299"/>
    <n v="4.7625885586894903"/>
    <n v="4.7625901408658802"/>
    <n v="0"/>
    <n v="0"/>
    <n v="1291.3662565173599"/>
    <n v="40135.562162405797"/>
    <n v="93305.810469291697"/>
    <n v="1"/>
    <x v="100"/>
    <n v="1.5609934692382801"/>
    <n v="23.161249999999999"/>
    <x v="30"/>
    <x v="3"/>
  </r>
  <r>
    <x v="251"/>
    <x v="2"/>
    <s v="CA_BANC"/>
    <s v="CA"/>
    <s v="Thermal"/>
    <s v="CombinedCycle Gas"/>
    <n v="59.5"/>
    <n v="35.5"/>
    <s v="NG_Cal_PG&amp;E LT"/>
    <d v="1989-01-01T00:00:00"/>
    <d v="2051-12-31T00:00:00"/>
    <n v="128.14227056945299"/>
    <n v="15.785817291985801"/>
    <n v="1.2613942119777"/>
    <n v="56.939739096573199"/>
    <n v="56.298427152317899"/>
    <n v="270934.89469909703"/>
    <n v="0"/>
    <n v="0"/>
    <n v="0.51980909155169996"/>
    <n v="32.1972369308548"/>
    <n v="34.7182136725473"/>
    <n v="2.5209767770996101"/>
    <n v="8472"/>
    <n v="416"/>
    <n v="4864"/>
    <n v="0"/>
    <n v="0"/>
    <n v="0.56896325302973305"/>
    <n v="17.2776939644775"/>
    <n v="0"/>
    <n v="106.61420844329599"/>
    <n v="18.3868220337461"/>
    <n v="1.5368365248308999"/>
    <n v="-11.397118568420399"/>
    <n v="1740.1572265625"/>
    <n v="65.363956924006203"/>
    <n v="2.14697474195862"/>
    <n v="0"/>
    <n v="270934.89469909703"/>
    <n v="0"/>
    <n v="0.64409245967492501"/>
    <n v="85.878988726139099"/>
    <n v="125598.023050781"/>
    <n v="0"/>
    <n v="0"/>
    <n v="13773.8320737305"/>
    <n v="63.973481655120899"/>
    <n v="57.429860115051298"/>
    <n v="62.411803483962998"/>
    <n v="287.99999088048901"/>
    <n v="89.330036282539396"/>
    <n v="0.35210357919160901"/>
    <n v="5.07447770725429E-2"/>
    <n v="0.86997694693909799"/>
    <n v="3.1824214840017198E-2"/>
    <n v="0.83815227283531801"/>
    <n v="5.4754378739744397E-2"/>
    <n v="5.6526823551393997E-2"/>
    <n v="0.112036025556598"/>
    <n v="620.41970936963298"/>
    <n v="364.18639219166198"/>
    <n v="19"/>
    <x v="100"/>
    <n v="2.9985670551757799"/>
    <n v="34.719200000000001"/>
    <x v="3"/>
    <x v="3"/>
  </r>
  <r>
    <x v="252"/>
    <x v="4"/>
    <s v="SW_AZPS"/>
    <s v="AZ"/>
    <s v="Thermal"/>
    <s v="CombinedCycle Gas"/>
    <n v="92"/>
    <n v="39.5"/>
    <s v="NG_AZ_North-South"/>
    <d v="1976-06-01T00:00:00"/>
    <d v="2050-12-31T00:00:00"/>
    <n v="75.986405545228294"/>
    <n v="-29.934815281713099"/>
    <n v="-11.244564756745801"/>
    <n v="82.428847015832403"/>
    <n v="89.2582781456954"/>
    <n v="301906.83018875099"/>
    <n v="0"/>
    <n v="0"/>
    <n v="0.37461141327721897"/>
    <n v="19.4631264266663"/>
    <n v="22.940815403983098"/>
    <n v="3.47768895300293"/>
    <n v="8424"/>
    <n v="416"/>
    <n v="4323"/>
    <n v="0"/>
    <n v="0"/>
    <n v="0.63400431460429796"/>
    <n v="15.2196756433868"/>
    <n v="0"/>
    <n v="47.171988778685098"/>
    <n v="-30.238840638529801"/>
    <n v="-9.2797229263450198"/>
    <n v="-26.535581588745099"/>
    <n v="1888.998046875"/>
    <n v="68.925272371319295"/>
    <n v="2.8239607487564098"/>
    <n v="0"/>
    <n v="301906.82308578503"/>
    <n v="0"/>
    <n v="0.84718826681748005"/>
    <n v="112.958427728057"/>
    <n v="165201.705330811"/>
    <n v="0"/>
    <n v="0"/>
    <n v="0"/>
    <n v="1060.5025253295901"/>
    <n v="1460.17131471634"/>
    <n v="712.64076948165905"/>
    <n v="1275.2457818984999"/>
    <n v="65537.998996898503"/>
    <n v="0.94840798569316798"/>
    <n v="1.64642590621361E-3"/>
    <n v="11.996222378585299"/>
    <n v="5.16794962473507"/>
    <n v="6.8282741772739497"/>
    <n v="0.77371184062212695"/>
    <n v="0.91808256064541605"/>
    <n v="15649.543491550699"/>
    <n v="17.6761803103145"/>
    <n v="519745.93203272298"/>
    <n v="2461"/>
    <x v="100"/>
    <n v="2.6708604326171899"/>
    <n v="23.476230000000001"/>
    <x v="36"/>
    <x v="13"/>
  </r>
  <r>
    <x v="253"/>
    <x v="2"/>
    <s v="CA_BANC"/>
    <s v="CA"/>
    <s v="Thermal"/>
    <s v="CombinedCycle Gas"/>
    <n v="59.5"/>
    <n v="35.5"/>
    <s v="NG_Cal_PG&amp;E LT"/>
    <d v="2011-08-22T00:00:00"/>
    <d v="2051-12-31T00:00:00"/>
    <n v="129.17503833796101"/>
    <n v="14.495326169179799"/>
    <n v="1.3748816680806299"/>
    <n v="56.372079439252303"/>
    <n v="57.053669977924898"/>
    <n v="273844.82775116002"/>
    <n v="0"/>
    <n v="0"/>
    <n v="0.52539201824687098"/>
    <n v="32.477958247085603"/>
    <n v="35.373917240549098"/>
    <n v="2.89595902809143"/>
    <n v="8472"/>
    <n v="419"/>
    <n v="4926"/>
    <n v="0"/>
    <n v="0"/>
    <n v="0.57507411216155302"/>
    <n v="17.429513284851101"/>
    <n v="0"/>
    <n v="106.611657348484"/>
    <n v="18.386856697129701"/>
    <n v="1.5342496778361701"/>
    <n v="-11.3971195220947"/>
    <n v="1740.1474609375"/>
    <n v="65.357769320831096"/>
    <n v="2.1666660147705099"/>
    <n v="0"/>
    <n v="273844.82775116002"/>
    <n v="0"/>
    <n v="0.64999984170682701"/>
    <n v="86.666639611244193"/>
    <n v="126749.96250341801"/>
    <n v="0"/>
    <n v="0"/>
    <n v="13900.1606600952"/>
    <n v="96.000003218650804"/>
    <n v="381.31083637476002"/>
    <n v="23.0690119862556"/>
    <n v="406.31780368089699"/>
    <n v="184.41353720426599"/>
    <n v="0.35210357919160901"/>
    <n v="5.07447770725429E-2"/>
    <n v="0.86997694693909799"/>
    <n v="3.1824214840017198E-2"/>
    <n v="0.83815227283531801"/>
    <n v="8.3227205061560894E-2"/>
    <n v="0.33702975046197797"/>
    <n v="3.9376481113380803E-2"/>
    <n v="604.94088700805105"/>
    <n v="279.58106409107597"/>
    <n v="27"/>
    <x v="101"/>
    <n v="2.9218134487304699"/>
    <n v="35.3748"/>
    <x v="3"/>
    <x v="3"/>
  </r>
  <r>
    <x v="254"/>
    <x v="20"/>
    <s v="NW_AVA"/>
    <s v="WA"/>
    <s v="Thermal"/>
    <s v="ICE"/>
    <n v="1"/>
    <n v="0.20000000298023199"/>
    <s v="NG_Washington_King"/>
    <d v="1941-01-01T00:00:00"/>
    <d v="2050-12-31T00:00:00"/>
    <n v="196.13244560472901"/>
    <n v="48.525970901799397"/>
    <n v="9.2656242793753094"/>
    <n v="0.971573208722741"/>
    <n v="0.97958057395143505"/>
    <n v="2903.00239801407"/>
    <n v="0"/>
    <n v="0"/>
    <n v="0.33139296777199501"/>
    <n v="0.40819795743212101"/>
    <n v="0.56937427547700703"/>
    <n v="0.16117631831359899"/>
    <n v="8616"/>
    <n v="220"/>
    <n v="4625"/>
    <n v="0"/>
    <n v="0"/>
    <n v="5.8872483652791501E-3"/>
    <n v="0.174417788398743"/>
    <n v="0"/>
    <n v="109.571231824227"/>
    <n v="19.543758800196301"/>
    <n v="3.3369207237723399"/>
    <n v="-33.801670074462898"/>
    <n v="1863.68298339844"/>
    <n v="103.02159103089799"/>
    <n v="3.5222294492259602E-2"/>
    <n v="0"/>
    <n v="2903.0021033286998"/>
    <n v="0"/>
    <n v="1.05666886069703E-2"/>
    <n v="1.4088917341178699"/>
    <n v="2060.5042509226801"/>
    <n v="0"/>
    <n v="0"/>
    <n v="225.96724559593201"/>
    <n v="0"/>
    <n v="0"/>
    <n v="24.000000376254299"/>
    <n v="2.40000016614795"/>
    <n v="94.497557546943398"/>
    <n v="1.1682850077027801E-3"/>
    <n v="1.1676542356017601E-3"/>
    <n v="1.4928803976332301"/>
    <n v="3.1824214840017198E-2"/>
    <n v="2.0045076593731901"/>
    <n v="0"/>
    <n v="0"/>
    <n v="642.14885979288795"/>
    <n v="24.136586071463"/>
    <n v="5563.3072728254001"/>
    <n v="1"/>
    <x v="101"/>
    <n v="4.0984683252811398E-2"/>
    <n v="0.5756038"/>
    <x v="4"/>
    <x v="4"/>
  </r>
  <r>
    <x v="255"/>
    <x v="8"/>
    <s v="CA_CISO"/>
    <s v="CA"/>
    <s v="Thermal"/>
    <s v="CombinedCycle Gas"/>
    <n v="75"/>
    <n v="31.451610565185501"/>
    <s v="NG_Cal_PG&amp;E LT"/>
    <d v="2013-07-31T00:00:00"/>
    <d v="2050-12-31T00:00:00"/>
    <n v="128.8405677138"/>
    <n v="5.9476441619690599"/>
    <n v="8.9714674141616104"/>
    <n v="71.071845794392502"/>
    <n v="71.957781456953597"/>
    <n v="327886.332447052"/>
    <n v="0"/>
    <n v="0"/>
    <n v="0.499065955017584"/>
    <n v="38.1412865342255"/>
    <n v="42.245062338958697"/>
    <n v="4.1037757927246101"/>
    <n v="8472"/>
    <n v="416"/>
    <n v="4767"/>
    <n v="0"/>
    <n v="0"/>
    <n v="0.68856126686913099"/>
    <n v="20.442299915344201"/>
    <n v="0"/>
    <n v="101.409565389674"/>
    <n v="8.3987738839763093"/>
    <n v="6.3202418272887302"/>
    <n v="-26.623950958251999"/>
    <n v="1961.73291015625"/>
    <n v="70.363452381263201"/>
    <n v="2.53791092018127"/>
    <n v="0"/>
    <n v="327886.33246612502"/>
    <n v="0"/>
    <n v="0.76137332381308098"/>
    <n v="101.516437475681"/>
    <n v="148467.788625977"/>
    <n v="0"/>
    <n v="0"/>
    <n v="16281.868340942399"/>
    <n v="0"/>
    <n v="0"/>
    <n v="58.064516782760599"/>
    <n v="1007.97882950306"/>
    <n v="11767.083274722099"/>
    <n v="0.15865582111832299"/>
    <n v="1.0077528424561301E-4"/>
    <n v="4.7625885636110299"/>
    <n v="4.7625885586894903"/>
    <n v="4.7625901408658802"/>
    <n v="0"/>
    <n v="0"/>
    <n v="185.949323254841"/>
    <n v="2593.6436224818399"/>
    <n v="45698.826315903199"/>
    <n v="20"/>
    <x v="102"/>
    <n v="2.1452226925048801"/>
    <n v="42.29354"/>
    <x v="35"/>
    <x v="12"/>
  </r>
  <r>
    <x v="256"/>
    <x v="12"/>
    <s v="CA_CISO"/>
    <s v="CA"/>
    <s v="Thermal"/>
    <s v="CombustionTurbine Gas"/>
    <n v="49.099998474121101"/>
    <n v="23.568000793456999"/>
    <s v="NG_Cal_SDG&amp;E"/>
    <d v="2010-06-16T00:00:00"/>
    <d v="2050-12-31T00:00:00"/>
    <n v="131.82343168304999"/>
    <n v="-18.6581743412472"/>
    <n v="-7.7767836320985202"/>
    <n v="45.954768821086503"/>
    <n v="45.7535029931311"/>
    <n v="59841.531084060698"/>
    <n v="0"/>
    <n v="0"/>
    <n v="0.139128823256086"/>
    <n v="9.3445462093496303"/>
    <n v="7.8885169460449198"/>
    <n v="-1.45602926867676"/>
    <n v="8592"/>
    <n v="576"/>
    <n v="2238"/>
    <n v="0"/>
    <n v="0"/>
    <n v="2.69286882744607E-2"/>
    <n v="4.5436663929672196"/>
    <n v="0"/>
    <n v="68.755319755060398"/>
    <n v="-13.258877723729199"/>
    <n v="-4.6763548098118104"/>
    <n v="-26.567256927490199"/>
    <n v="1915.30505371094"/>
    <n v="69.392321106696599"/>
    <n v="0.65165777867126495"/>
    <n v="0"/>
    <n v="59841.531084060698"/>
    <n v="0"/>
    <n v="0.19549734881310701"/>
    <n v="26.0663104513288"/>
    <n v="38121.979735778797"/>
    <n v="0"/>
    <n v="0"/>
    <n v="4180.6850100326501"/>
    <n v="1.3113021850585899E-6"/>
    <n v="7021.2326862811997"/>
    <n v="0"/>
    <n v="1317.0424483418501"/>
    <n v="48727.222703695297"/>
    <n v="0.15865582111832299"/>
    <n v="1.0077528424561301E-4"/>
    <n v="4.7625885636110299"/>
    <n v="4.7625885586894903"/>
    <n v="4.7625901408658802"/>
    <n v="4.9829480819329998E-11"/>
    <n v="0.35306086635318901"/>
    <n v="0"/>
    <n v="11868.749432643501"/>
    <n v="219310.901908256"/>
    <n v="4"/>
    <x v="102"/>
    <n v="2.6447828924560501"/>
    <n v="8.1196970000000004"/>
    <x v="15"/>
    <x v="5"/>
  </r>
  <r>
    <x v="257"/>
    <x v="4"/>
    <s v="SW_AZPS"/>
    <s v="AZ"/>
    <s v="Thermal"/>
    <s v="CombustionTurbine Gas"/>
    <n v="41"/>
    <n v="18.636360168456999"/>
    <s v="NG_AZ_North-South"/>
    <d v="2002-05-01T00:00:00"/>
    <d v="2050-12-31T00:00:00"/>
    <n v="73.009141713581599"/>
    <n v="-33.291676328827997"/>
    <n v="-10.647598412115901"/>
    <n v="38.030373831775698"/>
    <n v="38.601545253863101"/>
    <n v="139727.07318687401"/>
    <n v="0"/>
    <n v="0"/>
    <n v="0.38903851538725198"/>
    <n v="9.2849525284347507"/>
    <n v="10.2013542746067"/>
    <n v="0.916401757507324"/>
    <n v="8592"/>
    <n v="584"/>
    <n v="5036"/>
    <n v="0"/>
    <n v="0"/>
    <n v="6.2877181268416807E-2"/>
    <n v="8.7146516470947297"/>
    <n v="0"/>
    <n v="45.954921275157098"/>
    <n v="-31.8668128961272"/>
    <n v="-8.8688181599742197"/>
    <n v="-25.084716796875"/>
    <n v="1880.36340332031"/>
    <n v="65.816627410008493"/>
    <n v="1.6191553181839"/>
    <n v="0"/>
    <n v="139727.07318687401"/>
    <n v="0"/>
    <n v="0.48574662045203199"/>
    <n v="64.766211589813196"/>
    <n v="94720.588774414093"/>
    <n v="0"/>
    <n v="0"/>
    <n v="0"/>
    <n v="1706.99890422821"/>
    <n v="1237.6468443870499"/>
    <n v="1397.68628287315"/>
    <n v="2047.2375085353899"/>
    <n v="46974.772408992103"/>
    <n v="0.94840798569316798"/>
    <n v="1.64642590621361E-3"/>
    <n v="11.996222378585299"/>
    <n v="5.16794962473507"/>
    <n v="6.8282741772739497"/>
    <n v="3143.7216763291499"/>
    <n v="0.84108000190462895"/>
    <n v="25712.209458946701"/>
    <n v="12.0721849105903"/>
    <n v="377674.60638873099"/>
    <n v="2554"/>
    <x v="102"/>
    <n v="1.5772385136718801"/>
    <n v="10.607900000000001"/>
    <x v="6"/>
    <x v="5"/>
  </r>
  <r>
    <x v="258"/>
    <x v="4"/>
    <s v="SW_AZPS"/>
    <s v="AZ"/>
    <s v="Thermal"/>
    <s v="CombinedCycle Gas"/>
    <n v="92"/>
    <n v="90.599998474121094"/>
    <s v="NG_AZ_North-South"/>
    <d v="1976-06-01T00:00:00"/>
    <d v="2050-12-31T00:00:00"/>
    <n v="74.232202817090297"/>
    <n v="-29.389519101871901"/>
    <n v="-10.712770994803"/>
    <n v="82.974828321985697"/>
    <n v="88.445916114790293"/>
    <n v="319998.34117889398"/>
    <n v="0"/>
    <n v="0"/>
    <n v="0.39705968480555998"/>
    <n v="20.049697580810498"/>
    <n v="23.754182371529598"/>
    <n v="3.7044848232421899"/>
    <n v="8424"/>
    <n v="416"/>
    <n v="4486"/>
    <n v="0"/>
    <n v="0"/>
    <n v="0.67199648595825701"/>
    <n v="15.775462372192401"/>
    <n v="0"/>
    <n v="47.307731651303399"/>
    <n v="-30.239330586595599"/>
    <n v="-9.1434901246566298"/>
    <n v="-26.532127380371101"/>
    <n v="1893.76696777344"/>
    <n v="69.089085329249201"/>
    <n v="2.9277682598857901"/>
    <n v="0"/>
    <n v="319998.33468246501"/>
    <n v="0"/>
    <n v="0.87833052001334699"/>
    <n v="117.110727660954"/>
    <n v="171274.44651208501"/>
    <n v="0"/>
    <n v="0"/>
    <n v="0"/>
    <n v="1197.9031383991201"/>
    <n v="1592.0194344520601"/>
    <n v="1818.2886364460001"/>
    <n v="1325.4535589516199"/>
    <n v="59876.163582262598"/>
    <n v="0.94840798569316798"/>
    <n v="1.64642590621361E-3"/>
    <n v="11.996222378585299"/>
    <n v="5.16794962473507"/>
    <n v="6.8282741772739497"/>
    <n v="0.91084208694519497"/>
    <n v="1.0138398499693699"/>
    <n v="48175.727006603003"/>
    <n v="16.849625640054001"/>
    <n v="438798.58842032799"/>
    <n v="2783"/>
    <x v="102"/>
    <n v="2.57841649023438"/>
    <n v="24.24117"/>
    <x v="36"/>
    <x v="13"/>
  </r>
  <r>
    <x v="259"/>
    <x v="0"/>
    <s v="AB_AESO"/>
    <s v="CA"/>
    <s v="Thermal"/>
    <s v="CombinedCycle Gas"/>
    <n v="42.397998809814503"/>
    <n v="1.5"/>
    <s v="NG_Cal_SoCalGas"/>
    <d v="1989-12-22T00:00:00"/>
    <d v="2050-12-31T00:00:00"/>
    <n v="96.097210538940999"/>
    <n v="-11.986566019393299"/>
    <n v="-3.94902821714882"/>
    <n v="40.169132049952701"/>
    <n v="40.678212434250803"/>
    <n v="127705.882534027"/>
    <n v="0"/>
    <n v="0"/>
    <n v="0.34384399033266599"/>
    <n v="16.381123517292"/>
    <n v="12.272179907421799"/>
    <n v="-4.1089436265258801"/>
    <n v="8472"/>
    <n v="417"/>
    <n v="5224"/>
    <n v="0"/>
    <n v="0"/>
    <n v="0.26818234114247802"/>
    <n v="8.1522698513793905"/>
    <n v="0"/>
    <n v="72.309055039716796"/>
    <n v="-10.7173369978489"/>
    <n v="-3.66416132255122"/>
    <n v="-25.6610412597656"/>
    <n v="1989.91381835938"/>
    <n v="72.598980670124703"/>
    <n v="1.1726290279312099"/>
    <n v="0"/>
    <n v="127705.882534027"/>
    <n v="0"/>
    <n v="0.35178872433863601"/>
    <n v="46.905159123897597"/>
    <n v="68598.798171386705"/>
    <n v="0"/>
    <n v="0"/>
    <n v="7522.9554565124499"/>
    <n v="2771.7764897123002"/>
    <n v="13911.533267073301"/>
    <n v="17314.099975466699"/>
    <n v="28041.5070359409"/>
    <n v="48425.656640589201"/>
    <n v="1.86589867746269"/>
    <n v="7.8725721145852696E-3"/>
    <n v="35.085696216738398"/>
    <n v="35.060037663933798"/>
    <n v="35.060036701610898"/>
    <n v="2401.6329014764301"/>
    <n v="8.5509865159293295"/>
    <n v="722673.18064210401"/>
    <n v="1017053.46743113"/>
    <n v="3246122.9858615301"/>
    <n v="29"/>
    <x v="103"/>
    <n v="2.60724752233887"/>
    <n v="17.260439999999999"/>
    <x v="17"/>
    <x v="11"/>
  </r>
  <r>
    <x v="260"/>
    <x v="21"/>
    <s v="CA_CFE"/>
    <s v="MX"/>
    <s v="Thermal"/>
    <s v="CombustionTurbine Gas"/>
    <n v="23"/>
    <n v="4.5"/>
    <s v="NG_Cal_Rosarito"/>
    <d v="2024-01-06T00:00:00"/>
    <d v="2050-12-31T00:00:00"/>
    <n v="54.950418049076099"/>
    <n v="-65.995972783111796"/>
    <n v="-13.2962528315984"/>
    <n v="21.3968068535826"/>
    <n v="21.603752759381901"/>
    <n v="15909.0077981949"/>
    <n v="0"/>
    <n v="0"/>
    <n v="7.8960729591601803E-2"/>
    <n v="1.5893709477815601"/>
    <n v="0.87420706051969499"/>
    <n v="-0.71516388842773404"/>
    <n v="8592"/>
    <n v="578"/>
    <n v="1837"/>
    <n v="0"/>
    <n v="0"/>
    <n v="3.2263245878545697E-2"/>
    <n v="1.3085405136108399"/>
    <n v="0"/>
    <n v="28.448254109343999"/>
    <n v="-48.596826335575997"/>
    <n v="-9.6454718922077198"/>
    <n v="-275.08914184570301"/>
    <n v="547.675048828125"/>
    <n v="31.052101799617201"/>
    <n v="0.243506449630737"/>
    <n v="0"/>
    <n v="15909.0077981949"/>
    <n v="0"/>
    <n v="7.3051939297467505E-2"/>
    <n v="9.7402578163146991"/>
    <n v="14245.1269091797"/>
    <n v="0"/>
    <n v="0"/>
    <n v="0"/>
    <n v="0"/>
    <n v="0"/>
    <n v="1381.64614036679"/>
    <n v="0"/>
    <n v="21196.669296085802"/>
    <n v="4.6199143467781001"/>
    <n v="1.2515499431964401"/>
    <n v="2.5477983821774499"/>
    <n v="0"/>
    <n v="2.5477963891960398"/>
    <n v="0"/>
    <n v="0"/>
    <n v="9460.9563487580708"/>
    <n v="0"/>
    <n v="169184.84380889399"/>
    <n v="4"/>
    <x v="103"/>
    <n v="0.68111852354431202"/>
    <n v="1.052853"/>
    <x v="31"/>
    <x v="9"/>
  </r>
  <r>
    <x v="261"/>
    <x v="9"/>
    <s v="CA_CISO"/>
    <s v="CA"/>
    <s v="Thermal"/>
    <s v="CombustionTurbine Gas"/>
    <n v="9.8929996490478498"/>
    <n v="4.9000000953674299"/>
    <s v="NG_Cal_PG&amp;E LT"/>
    <d v="1994-10-01T00:00:00"/>
    <d v="2050-12-31T00:00:00"/>
    <n v="148.72202156667399"/>
    <n v="-3.6862815098257502"/>
    <n v="-3.1086979127998"/>
    <n v="9.2650561354984706"/>
    <n v="9.2132654016381093"/>
    <n v="15227.5049996376"/>
    <n v="0"/>
    <n v="0"/>
    <n v="0.17571006965921801"/>
    <n v="2.5526659697818799"/>
    <n v="2.2646664751281702"/>
    <n v="-0.287999493133545"/>
    <n v="8592"/>
    <n v="575"/>
    <n v="2593"/>
    <n v="0"/>
    <n v="0"/>
    <n v="6.85237706831094E-3"/>
    <n v="1.34893449453735"/>
    <n v="0"/>
    <n v="80.799194166895205"/>
    <n v="-3.3537960677064702"/>
    <n v="-2.5375621376563098"/>
    <n v="-25.2770805358887"/>
    <n v="1972.44030761719"/>
    <n v="75.634991389702094"/>
    <n v="0.16796311325931501"/>
    <n v="0"/>
    <n v="15227.5049996376"/>
    <n v="0"/>
    <n v="5.0388936592731602E-2"/>
    <n v="6.7185242705345098"/>
    <n v="9825.84226226807"/>
    <n v="0"/>
    <n v="0"/>
    <n v="1077.5608065643301"/>
    <n v="3.7252902984619098E-7"/>
    <n v="290.85420322418202"/>
    <n v="23.743198394775401"/>
    <n v="1403.5836402177799"/>
    <n v="8867.1283558607101"/>
    <n v="0.15865582111832299"/>
    <n v="1.0077528424561301E-4"/>
    <n v="4.7625885636110299"/>
    <n v="4.7625885586894903"/>
    <n v="4.7625901408658802"/>
    <n v="1.2539327909344399E-10"/>
    <n v="3.5613019659649602E-2"/>
    <n v="64.130513545125694"/>
    <n v="7967.4312980755103"/>
    <n v="14869.7299488467"/>
    <n v="6"/>
    <x v="103"/>
    <n v="0.60308064489746105"/>
    <n v="2.2875679999999998"/>
    <x v="21"/>
    <x v="5"/>
  </r>
  <r>
    <x v="262"/>
    <x v="1"/>
    <s v="SW_WALC"/>
    <s v="AZ"/>
    <s v="Thermal"/>
    <s v="CombinedCycle Gas"/>
    <n v="241"/>
    <n v="137.71429443359401"/>
    <s v="NG_AZ_North"/>
    <d v="2001-06-01T00:00:00"/>
    <d v="2050-12-31T00:00:00"/>
    <n v="63.071058867873198"/>
    <n v="-36.539741246115"/>
    <n v="-14.359843037156599"/>
    <n v="228.565283742649"/>
    <n v="227.83283915740799"/>
    <n v="945025.93891906703"/>
    <n v="0"/>
    <n v="0"/>
    <n v="0.44763338618739801"/>
    <n v="47.504783716613801"/>
    <n v="59.603787154235803"/>
    <n v="12.0990033726807"/>
    <n v="8592"/>
    <n v="463"/>
    <n v="4584"/>
    <n v="0"/>
    <n v="0"/>
    <n v="1.9845543816053499"/>
    <n v="36.194883203002902"/>
    <n v="0"/>
    <n v="36.419520746226397"/>
    <n v="-38.299263403989698"/>
    <n v="-11.971768276219599"/>
    <n v="-28.202835083007798"/>
    <n v="1807.33264160156"/>
    <n v="63.088534709745403"/>
    <n v="6.5044491225128196"/>
    <n v="0"/>
    <n v="945026.01295471203"/>
    <n v="0"/>
    <n v="1.95671027683467"/>
    <n v="260.894686849594"/>
    <n v="381558.49112988298"/>
    <n v="0"/>
    <n v="0"/>
    <n v="0"/>
    <n v="98.569988250732393"/>
    <n v="0"/>
    <n v="5094.0242784321299"/>
    <n v="12522.596401810601"/>
    <n v="16914.999405562899"/>
    <n v="5.7982855946971403"/>
    <n v="3.65276234792891E-3"/>
    <n v="11.543951327219901"/>
    <n v="5.16794962473507"/>
    <n v="6.7594041711070103"/>
    <n v="4793.43896484375"/>
    <n v="0"/>
    <n v="91412.209545597303"/>
    <n v="104735.15921774801"/>
    <n v="360078.94499884098"/>
    <n v="134"/>
    <x v="103"/>
    <n v="4.9579962458496096"/>
    <n v="60.164810000000003"/>
    <x v="37"/>
    <x v="14"/>
  </r>
  <r>
    <x v="263"/>
    <x v="20"/>
    <s v="NW_AVA"/>
    <s v="WA"/>
    <s v="Thermal"/>
    <s v="ICE"/>
    <n v="3.7000000476837198"/>
    <n v="0.74000000953674305"/>
    <s v="NG_Washington_King"/>
    <d v="1941-01-01T00:00:00"/>
    <d v="2050-12-31T00:00:00"/>
    <n v="181.856425505109"/>
    <n v="42.567338101121997"/>
    <n v="9.1146917566963808"/>
    <n v="3.6200350933821399"/>
    <n v="3.5887141742848399"/>
    <n v="12429.331842720499"/>
    <n v="0"/>
    <n v="0"/>
    <n v="0.38347931883728698"/>
    <n v="1.63840111270607"/>
    <n v="2.2603551256758601"/>
    <n v="0.621954015293121"/>
    <n v="8616"/>
    <n v="220"/>
    <n v="5383"/>
    <n v="0"/>
    <n v="0"/>
    <n v="0"/>
    <n v="0.699627246822357"/>
    <n v="0"/>
    <n v="109.87197824658899"/>
    <n v="19.319289777775499"/>
    <n v="3.8621361646891499"/>
    <n v="-34.035190582275398"/>
    <n v="1838.25622558594"/>
    <n v="102.40117085135699"/>
    <n v="0.14129625341719401"/>
    <n v="0"/>
    <n v="12429.331842720499"/>
    <n v="0"/>
    <n v="4.2388876934586699E-2"/>
    <n v="5.6518501363424596"/>
    <n v="8265.8307673473391"/>
    <n v="0"/>
    <n v="0"/>
    <n v="906.48060056650604"/>
    <n v="0"/>
    <n v="0"/>
    <n v="86.146383710205598"/>
    <n v="14.799999855458699"/>
    <n v="234.279969066381"/>
    <n v="1.1682850077027801E-3"/>
    <n v="1.1676542356017601E-3"/>
    <n v="1.4928803976332301"/>
    <n v="3.1824214840017198E-2"/>
    <n v="2.0045076593731901"/>
    <n v="0"/>
    <n v="0"/>
    <n v="1311.2579538826701"/>
    <n v="28.3920935554113"/>
    <n v="7614.39143056383"/>
    <n v="7"/>
    <x v="103"/>
    <n v="0.18020357184219399"/>
    <n v="2.2693089999999998"/>
    <x v="4"/>
    <x v="4"/>
  </r>
  <r>
    <x v="264"/>
    <x v="13"/>
    <s v="CA_CISO"/>
    <s v="CA"/>
    <s v="Thermal"/>
    <s v="CombustionTurbine Gas"/>
    <n v="44.830001831054702"/>
    <n v="17.542169570922901"/>
    <s v="NG_Cal_SoCalGas"/>
    <d v="2004-01-08T00:00:00"/>
    <d v="2050-12-31T00:00:00"/>
    <n v="136.03970633252101"/>
    <n v="-11.711959258381899"/>
    <n v="-4.0487763098563301"/>
    <n v="41.879740807126197"/>
    <n v="41.873497847163399"/>
    <n v="66741.979719162002"/>
    <n v="0"/>
    <n v="0"/>
    <n v="0.16995197736592901"/>
    <n v="10.856347048564"/>
    <n v="9.07956032659912"/>
    <n v="-1.77678671472168"/>
    <n v="8592"/>
    <n v="577"/>
    <n v="2616"/>
    <n v="0"/>
    <n v="0"/>
    <n v="3.0033890077996599E-2"/>
    <n v="5.3728998333740199"/>
    <n v="0"/>
    <n v="74.193956265762296"/>
    <n v="-8.9197947204919892"/>
    <n v="-3.5768013526446398"/>
    <n v="-25.5304069519043"/>
    <n v="1990.0849609375"/>
    <n v="71.981896259349398"/>
    <n v="0.76581611839294395"/>
    <n v="0"/>
    <n v="66741.979719162002"/>
    <n v="0"/>
    <n v="0.229744846497662"/>
    <n v="30.6326444681883"/>
    <n v="44800.242468261698"/>
    <n v="0"/>
    <n v="0"/>
    <n v="4913.0632243652299"/>
    <n v="44.7870903015137"/>
    <n v="9.7885694503784197"/>
    <n v="0"/>
    <n v="927.78631389141106"/>
    <n v="22579.051921129201"/>
    <n v="0.15865582111832299"/>
    <n v="1.0077528424561301E-4"/>
    <n v="4.7625885636110299"/>
    <n v="4.7625885586894903"/>
    <n v="4.7625901408658802"/>
    <n v="1.52390617877245E-2"/>
    <n v="3.2850438728928601E-3"/>
    <n v="0"/>
    <n v="4029.6364540816899"/>
    <n v="75852.164357699497"/>
    <n v="6"/>
    <x v="104"/>
    <n v="2.9037763720703098"/>
    <n v="9.1594420000000003"/>
    <x v="6"/>
    <x v="5"/>
  </r>
  <r>
    <x v="265"/>
    <x v="8"/>
    <s v="CA_CISO"/>
    <s v="CA"/>
    <s v="Thermal"/>
    <s v="CombinedCycle Gas"/>
    <n v="75"/>
    <n v="31.451610565185501"/>
    <s v="NG_Cal_PG&amp;E LT"/>
    <d v="2013-07-31T00:00:00"/>
    <d v="2050-12-31T00:00:00"/>
    <n v="130.219662922325"/>
    <n v="5.8526340416694396"/>
    <n v="9.0117302057352902"/>
    <n v="71.875"/>
    <n v="70.778145695364202"/>
    <n v="327339.61264419602"/>
    <n v="0"/>
    <n v="0"/>
    <n v="0.49823380919893001"/>
    <n v="38.301779346870397"/>
    <n v="42.626055113830603"/>
    <n v="4.3242757636718796"/>
    <n v="8472"/>
    <n v="418"/>
    <n v="4762"/>
    <n v="0"/>
    <n v="0"/>
    <n v="0.68741315533527203"/>
    <n v="20.533400388427701"/>
    <n v="0"/>
    <n v="101.407561704038"/>
    <n v="8.3981992529866503"/>
    <n v="6.3188127157134897"/>
    <n v="-26.6239528656006"/>
    <n v="1961.7373046875"/>
    <n v="70.352065875097907"/>
    <n v="2.54968203092956"/>
    <n v="0"/>
    <n v="327339.61266326898"/>
    <n v="0"/>
    <n v="0.76490465728938595"/>
    <n v="101.987281932592"/>
    <n v="149156.39860986301"/>
    <n v="0"/>
    <n v="0"/>
    <n v="16357.3854397583"/>
    <n v="0"/>
    <n v="0"/>
    <n v="58.064516782760599"/>
    <n v="1270.45619082451"/>
    <n v="12161.410054445299"/>
    <n v="0.15865582111832299"/>
    <n v="1.0077528424561301E-4"/>
    <n v="4.7625885636110299"/>
    <n v="4.7625885586894903"/>
    <n v="4.7625901408658802"/>
    <n v="0"/>
    <n v="0"/>
    <n v="1713.21418841483"/>
    <n v="4458.6829855011902"/>
    <n v="45269.116161031503"/>
    <n v="13"/>
    <x v="104"/>
    <n v="2.1794539443359402"/>
    <n v="42.677500000000002"/>
    <x v="35"/>
    <x v="12"/>
  </r>
  <r>
    <x v="266"/>
    <x v="0"/>
    <s v="AB_AESO"/>
    <s v="AB"/>
    <s v="Thermal"/>
    <s v="CombustionTurbine Gas"/>
    <n v="105"/>
    <n v="39.900001525878899"/>
    <s v="NG_Alberta_NOVA"/>
    <d v="2009-01-01T00:00:00"/>
    <d v="2050-12-31T00:00:00"/>
    <n v="118.262123478391"/>
    <n v="8.9653702383042404"/>
    <n v="6.9090552626395203"/>
    <n v="97.456191588785003"/>
    <n v="99.031456953642405"/>
    <n v="463590.42418289202"/>
    <n v="0"/>
    <n v="0"/>
    <n v="0.50401220285104098"/>
    <n v="58.940247893814103"/>
    <n v="54.825189032714803"/>
    <n v="-4.1150588686523397"/>
    <n v="8592"/>
    <n v="575"/>
    <n v="6531"/>
    <n v="0"/>
    <n v="0"/>
    <n v="0.259610638647706"/>
    <n v="27.203695925521799"/>
    <n v="0"/>
    <n v="104.588040334512"/>
    <n v="10.9654766203679"/>
    <n v="6.9320113071079801"/>
    <n v="-30.322544097900401"/>
    <n v="762.62432861328102"/>
    <n v="68.444194363639497"/>
    <n v="6.2324672495880096"/>
    <n v="0"/>
    <n v="463590.415081024"/>
    <n v="0"/>
    <n v="1.86974025812978"/>
    <n v="249.298692249596"/>
    <n v="364599.332775391"/>
    <n v="0"/>
    <n v="0"/>
    <n v="28774.909865203899"/>
    <n v="5852.0249990224802"/>
    <n v="46285.365030407898"/>
    <n v="7814.0178248882303"/>
    <n v="39102.3758545034"/>
    <n v="175248.190788448"/>
    <n v="1.86589867746269"/>
    <n v="7.8725721145852696E-3"/>
    <n v="35.085696216738398"/>
    <n v="35.060037663933798"/>
    <n v="35.060036701610898"/>
    <n v="4.3251524564834201"/>
    <n v="32.122978028881803"/>
    <n v="788313.45118764695"/>
    <n v="1053257.4149078999"/>
    <n v="6424283.4680847703"/>
    <n v="104"/>
    <x v="104"/>
    <n v="9.4228534135742201"/>
    <n v="63.091079999999998"/>
    <x v="0"/>
    <x v="0"/>
  </r>
  <r>
    <x v="267"/>
    <x v="2"/>
    <s v="CA_BANC"/>
    <s v="CA"/>
    <s v="Thermal"/>
    <s v="CombustionTurbine Gas"/>
    <n v="33.599998474121101"/>
    <n v="4.375"/>
    <s v="NG_Cal_PG&amp;E LT"/>
    <d v="2021-09-17T00:00:00"/>
    <d v="2051-12-31T00:00:00"/>
    <n v="169.17355456716101"/>
    <n v="-2.8019759033143301"/>
    <n v="5.3941845320237203"/>
    <n v="31.683176131263298"/>
    <n v="30.939071442644099"/>
    <n v="55008.950262069702"/>
    <n v="0"/>
    <n v="0"/>
    <n v="0.186891690992634"/>
    <n v="10.184819197875999"/>
    <n v="9.3060608955688497"/>
    <n v="-0.87875831201171895"/>
    <n v="8592"/>
    <n v="580"/>
    <n v="2450"/>
    <n v="0"/>
    <n v="0"/>
    <n v="2.47540269621736E-2"/>
    <n v="5.4357518719482396"/>
    <n v="0"/>
    <n v="107.03504632574"/>
    <n v="16.021594983500101"/>
    <n v="4.3228989905854602"/>
    <n v="-12.1011142730713"/>
    <n v="1855.06433105469"/>
    <n v="65.612509741679105"/>
    <n v="0.67315103521728503"/>
    <n v="0"/>
    <n v="55008.950258254998"/>
    <n v="0"/>
    <n v="0.201945316778496"/>
    <n v="26.926040821552299"/>
    <n v="39379.334521484401"/>
    <n v="0"/>
    <n v="0"/>
    <n v="4318.5739002380396"/>
    <n v="0"/>
    <n v="0"/>
    <n v="18.590198040008499"/>
    <n v="174.72000122070301"/>
    <n v="1072.0223667621599"/>
    <n v="0.35210357919160901"/>
    <n v="5.07447770725429E-2"/>
    <n v="0.86997694693909799"/>
    <n v="3.1824214840017198E-2"/>
    <n v="0.83815227283531801"/>
    <n v="0"/>
    <n v="0"/>
    <n v="131.33513432322101"/>
    <n v="1630.1730480194101"/>
    <n v="7781.4122181898001"/>
    <n v="17"/>
    <x v="104"/>
    <n v="2.0398323935546898"/>
    <n v="9.3156040000000004"/>
    <x v="32"/>
    <x v="9"/>
  </r>
  <r>
    <x v="268"/>
    <x v="14"/>
    <s v="SW_NVE"/>
    <s v="NV"/>
    <s v="Thermal"/>
    <s v="CombinedCycle Gas"/>
    <n v="136"/>
    <n v="88.400001525878906"/>
    <s v="NG_Nevada_North"/>
    <d v="1997-03-01T00:00:00"/>
    <d v="2049-12-31T00:00:00"/>
    <n v="63.317592187609499"/>
    <n v="-39.987698257317703"/>
    <n v="-8.5341813153360793"/>
    <n v="129.671339563863"/>
    <n v="129.432671081678"/>
    <n v="500488.42463684099"/>
    <n v="0"/>
    <n v="0"/>
    <n v="0.42009839564566598"/>
    <n v="27.982796780517599"/>
    <n v="31.6897225084867"/>
    <n v="3.7069256999053999"/>
    <n v="8424"/>
    <n v="414"/>
    <n v="4304"/>
    <n v="0"/>
    <n v="0"/>
    <n v="0.90087914048116602"/>
    <n v="21.6168858852539"/>
    <n v="0"/>
    <n v="28.200677367918601"/>
    <n v="-52.181998643460197"/>
    <n v="-6.3078787344618696"/>
    <n v="-33.020957946777301"/>
    <n v="1752.32958984375"/>
    <n v="64.396682690559601"/>
    <n v="3.9981675687561"/>
    <n v="0"/>
    <n v="500488.42463684099"/>
    <n v="0"/>
    <n v="1.19945030655991"/>
    <n v="159.926697847605"/>
    <n v="233892.80623803701"/>
    <n v="0"/>
    <n v="0"/>
    <n v="0"/>
    <n v="55.760002136230497"/>
    <n v="0"/>
    <n v="80.294427394866901"/>
    <n v="417.18128585815401"/>
    <n v="28876.627417922002"/>
    <n v="0.19614053432829301"/>
    <n v="2.1973103242381499E-4"/>
    <n v="4.63273391676847"/>
    <n v="3.1824214840017198E-2"/>
    <n v="4.6009113480850203"/>
    <n v="3.3266417682170903E-2"/>
    <n v="0"/>
    <n v="47.251852747052901"/>
    <n v="0.3403151165694"/>
    <n v="54746.039278778699"/>
    <n v="65"/>
    <x v="104"/>
    <n v="3.2468087018432601"/>
    <n v="31.744520000000001"/>
    <x v="38"/>
    <x v="15"/>
  </r>
  <r>
    <x v="269"/>
    <x v="1"/>
    <s v="SW_WALC"/>
    <s v="AZ"/>
    <s v="Thermal"/>
    <s v="CombinedCycle Gas"/>
    <n v="241"/>
    <n v="137.71429443359401"/>
    <s v="NG_AZ_North"/>
    <d v="2001-06-01T00:00:00"/>
    <d v="2050-12-31T00:00:00"/>
    <n v="62.459724818893903"/>
    <n v="-37.338417369621702"/>
    <n v="-14.307628422137"/>
    <n v="226.406794099422"/>
    <n v="230.891890704763"/>
    <n v="967724.13681030297"/>
    <n v="0"/>
    <n v="0"/>
    <n v="0.45838491243018697"/>
    <n v="48.525840642883303"/>
    <n v="60.443783814117403"/>
    <n v="11.917943085449201"/>
    <n v="8592"/>
    <n v="463"/>
    <n v="4698"/>
    <n v="0"/>
    <n v="0"/>
    <n v="2.0322205950122698"/>
    <n v="37.214966443725601"/>
    <n v="0"/>
    <n v="36.477741337582003"/>
    <n v="-38.295895152809301"/>
    <n v="-11.916915842876699"/>
    <n v="-28.1705627441406"/>
    <n v="1808.13598632813"/>
    <n v="63.1292919860079"/>
    <n v="6.6837685451202402"/>
    <n v="0"/>
    <n v="967724.213363647"/>
    <n v="0"/>
    <n v="2.0104741641115398"/>
    <n v="268.06320499467802"/>
    <n v="392042.44980859401"/>
    <n v="0"/>
    <n v="0"/>
    <n v="0"/>
    <n v="43.141097545623801"/>
    <n v="0"/>
    <n v="3113.5401806384298"/>
    <n v="12253.1637109518"/>
    <n v="15280.8332478702"/>
    <n v="5.7982855946971403"/>
    <n v="3.65276234792891E-3"/>
    <n v="11.543951327219901"/>
    <n v="5.16794962473507"/>
    <n v="6.7594041711070103"/>
    <n v="1107.5148468017601"/>
    <n v="0"/>
    <n v="55866.920344575497"/>
    <n v="116769.140834209"/>
    <n v="298344.94189285801"/>
    <n v="149"/>
    <x v="105"/>
    <n v="5.0878967331542997"/>
    <n v="60.915869999999998"/>
    <x v="37"/>
    <x v="14"/>
  </r>
  <r>
    <x v="270"/>
    <x v="15"/>
    <s v="SW_TEPC"/>
    <s v="AZ"/>
    <s v="Thermal"/>
    <s v="CombustionTurbine Gas"/>
    <n v="14.800000190734901"/>
    <n v="14.800000190734901"/>
    <s v="NG_AZ_North-South"/>
    <d v="1989-08-01T00:00:00"/>
    <d v="2051-12-31T00:00:00"/>
    <n v="78.610684093421199"/>
    <n v="-35.9148365080977"/>
    <n v="1.1951412286995999"/>
    <n v="13.7136294602234"/>
    <n v="13.8362032688217"/>
    <n v="67781.220063209505"/>
    <n v="0"/>
    <n v="0"/>
    <n v="0.52280960129856902"/>
    <n v="4.8227604856147801"/>
    <n v="5.3283287198524496"/>
    <n v="0.50556822829675696"/>
    <n v="8592"/>
    <n v="613"/>
    <n v="5161"/>
    <n v="0"/>
    <n v="0"/>
    <n v="3.05015482204293E-2"/>
    <n v="4.4044405964050304"/>
    <n v="0"/>
    <n v="54.489169876015197"/>
    <n v="-32.542573178784998"/>
    <n v="0.34119075328035697"/>
    <n v="-25.6173992156982"/>
    <n v="2006.85241699219"/>
    <n v="70.949713467529406"/>
    <n v="0.81837838569307297"/>
    <n v="0"/>
    <n v="67781.220063209505"/>
    <n v="0"/>
    <n v="0.24551352913258601"/>
    <n v="32.735134054034901"/>
    <n v="47875.133505935701"/>
    <n v="0"/>
    <n v="0"/>
    <n v="0"/>
    <n v="1038.45732451975"/>
    <n v="1247.25830680132"/>
    <n v="2210.41640895605"/>
    <n v="1380.72308140993"/>
    <n v="3846.69964779355"/>
    <n v="1.0826006868198501"/>
    <n v="6.5843310353271595E-2"/>
    <n v="12.0842558571936"/>
    <n v="5.16794962473507"/>
    <n v="6.9163064769688898"/>
    <n v="0.74595125996600098"/>
    <n v="0.87759921868352997"/>
    <n v="754.89956745523705"/>
    <n v="223.93443698584699"/>
    <n v="2024.1650807104299"/>
    <n v="10"/>
    <x v="105"/>
    <n v="0.77557524926757804"/>
    <n v="5.3313329999999999"/>
    <x v="39"/>
    <x v="10"/>
  </r>
  <r>
    <x v="271"/>
    <x v="9"/>
    <s v="CA_CISO"/>
    <s v="CA"/>
    <s v="Thermal"/>
    <s v="CombinedCycle Gas"/>
    <n v="61.5"/>
    <n v="18.450000762939499"/>
    <s v="NG_Cal_PG&amp;E LT"/>
    <d v="2017-06-01T00:00:00"/>
    <d v="2050-12-31T00:00:00"/>
    <n v="132.41931207151299"/>
    <n v="13.974773286589601"/>
    <n v="7.73629824230611"/>
    <n v="58.195093457943898"/>
    <n v="59.073261589403998"/>
    <n v="230723.23703384399"/>
    <n v="0"/>
    <n v="0"/>
    <n v="0.42826453768685402"/>
    <n v="24.207460972150798"/>
    <n v="30.552213487029999"/>
    <n v="6.3447525181884803"/>
    <n v="8472"/>
    <n v="419"/>
    <n v="4852"/>
    <n v="0"/>
    <n v="0"/>
    <n v="0.48451877576758601"/>
    <n v="12.8556288634033"/>
    <n v="0"/>
    <n v="96.379960202341707"/>
    <n v="5.2109515659983101"/>
    <n v="4.4784553180789297"/>
    <n v="-30.367111206054702"/>
    <n v="2361.63940429688"/>
    <n v="96.691849784263795"/>
    <n v="1.5991733154602099"/>
    <n v="0"/>
    <n v="230723.23703384399"/>
    <n v="0"/>
    <n v="0.47975200773030502"/>
    <n v="63.966932828903197"/>
    <n v="93551.642689453103"/>
    <n v="0"/>
    <n v="0"/>
    <n v="10259.434193847699"/>
    <n v="119.740364074707"/>
    <n v="209.54563713073699"/>
    <n v="118.034173965454"/>
    <n v="6611.5281628668299"/>
    <n v="33971.665880918503"/>
    <n v="0.15865582111832299"/>
    <n v="1.0077528424561301E-4"/>
    <n v="4.7625885636110299"/>
    <n v="4.7625885586894903"/>
    <n v="4.7625901408658802"/>
    <n v="4.3597465381026303E-2"/>
    <n v="7.0230718702077893E-2"/>
    <n v="1372.40754901432"/>
    <n v="58599.381093738601"/>
    <n v="454768.21551823401"/>
    <n v="4717"/>
    <x v="106"/>
    <n v="0.51012123632812501"/>
    <n v="31.066949999999999"/>
    <x v="40"/>
    <x v="12"/>
  </r>
  <r>
    <x v="272"/>
    <x v="22"/>
    <s v="NW_PSEI"/>
    <s v="WA"/>
    <s v="Thermal"/>
    <s v="CombustionTurbine Gas"/>
    <n v="81.099998474121094"/>
    <n v="71.885002136230497"/>
    <s v="NG_Washington_Sumas"/>
    <d v="2002-08-01T00:00:00"/>
    <d v="2050-12-31T00:00:00"/>
    <n v="155.53018200813199"/>
    <n v="26.458992310915601"/>
    <n v="10.7428846284758"/>
    <n v="74.862751706738294"/>
    <n v="76.1543307967533"/>
    <n v="326060.97120284999"/>
    <n v="0"/>
    <n v="0"/>
    <n v="0.45895897355589799"/>
    <n v="44.931058143875099"/>
    <n v="50.712323378305399"/>
    <n v="5.7812652065429697"/>
    <n v="8592"/>
    <n v="616"/>
    <n v="4902"/>
    <n v="0"/>
    <n v="0"/>
    <n v="0.14672743315433201"/>
    <n v="19.83286797229"/>
    <n v="0"/>
    <n v="111.730104262095"/>
    <n v="17.746252090310701"/>
    <n v="7.2932997457279001"/>
    <n v="-35.864376068115199"/>
    <n v="1667.59887695313"/>
    <n v="97.794696982799394"/>
    <n v="3.5614154081115701"/>
    <n v="0"/>
    <n v="326060.97120284999"/>
    <n v="0"/>
    <n v="1.06842469228618"/>
    <n v="142.456618845403"/>
    <n v="208342.805022888"/>
    <n v="0"/>
    <n v="0"/>
    <n v="22848.120782264701"/>
    <n v="3580.0316961333201"/>
    <n v="78125.7057705224"/>
    <n v="4691.1011234819898"/>
    <n v="14095.4424783997"/>
    <n v="52676.209872782201"/>
    <n v="10.199922411297701"/>
    <n v="8.7760624084148002"/>
    <n v="20.377378360865698"/>
    <n v="3.1824214840017198E-2"/>
    <n v="42.911845743382401"/>
    <n v="1292.2834017478999"/>
    <n v="29251.237836821099"/>
    <n v="52818.613811030198"/>
    <n v="5.0176516856449904"/>
    <n v="1027439.7601217"/>
    <n v="225"/>
    <x v="106"/>
    <n v="7.6930541005859396"/>
    <n v="51.823129999999999"/>
    <x v="41"/>
    <x v="10"/>
  </r>
  <r>
    <x v="273"/>
    <x v="12"/>
    <s v="CA_CISO"/>
    <s v="CA"/>
    <s v="Thermal"/>
    <s v="CombustionTurbine Gas"/>
    <n v="34.599998474121101"/>
    <n v="19.1404209136963"/>
    <s v="NG_Cal_SDG&amp;E"/>
    <d v="2014-01-25T00:00:00"/>
    <d v="2050-12-31T00:00:00"/>
    <n v="124.31301720865"/>
    <n v="-19.413982964999999"/>
    <n v="-8.6661653372141192"/>
    <n v="32.430754658589102"/>
    <n v="32.203578675293201"/>
    <n v="49947.664236068696"/>
    <n v="0"/>
    <n v="0"/>
    <n v="0.16479160877155499"/>
    <n v="7.57303032775879"/>
    <n v="6.2091457485351604"/>
    <n v="-1.36388458374023"/>
    <n v="8592"/>
    <n v="573"/>
    <n v="2301"/>
    <n v="0"/>
    <n v="0"/>
    <n v="2.24764483108085E-2"/>
    <n v="3.7186959526977499"/>
    <n v="0"/>
    <n v="67.558638486718607"/>
    <n v="-13.345124741212601"/>
    <n v="-5.7867891444123796"/>
    <n v="-25.948194503784201"/>
    <n v="1927.68786621094"/>
    <n v="69.439363267087501"/>
    <n v="0.53269280279540998"/>
    <n v="0"/>
    <n v="49947.664236068696"/>
    <n v="0"/>
    <n v="0.15980784310214199"/>
    <n v="21.307712506294301"/>
    <n v="31162.529361084002"/>
    <n v="0"/>
    <n v="0"/>
    <n v="3417.4698387451199"/>
    <n v="0"/>
    <n v="0"/>
    <n v="15.4595699310303"/>
    <n v="2302.54315781593"/>
    <n v="11377.7342143059"/>
    <n v="0.15865582111832299"/>
    <n v="1.0077528424561301E-4"/>
    <n v="4.7625885636110299"/>
    <n v="4.7625885586894903"/>
    <n v="4.7625901408658802"/>
    <n v="0"/>
    <n v="0"/>
    <n v="29.4010334014893"/>
    <n v="11734.3202267299"/>
    <n v="98459.589452410597"/>
    <n v="0"/>
    <x v="106"/>
    <n v="2.19292448913574"/>
    <n v="6.319369"/>
    <x v="11"/>
    <x v="8"/>
  </r>
  <r>
    <x v="274"/>
    <x v="21"/>
    <s v="CA_CFE"/>
    <s v="MX"/>
    <s v="Thermal"/>
    <s v="CombustionTurbine Gas"/>
    <n v="45"/>
    <n v="24.834999084472699"/>
    <s v="NG_Cal_Rosarito"/>
    <d v="2014-01-30T00:00:00"/>
    <d v="2050-12-31T00:00:00"/>
    <n v="48.052796127382798"/>
    <n v="-67.044741263202596"/>
    <n v="-11.078790233863399"/>
    <n v="41.6705607476636"/>
    <n v="42.4917218543046"/>
    <n v="99423.492305755601"/>
    <n v="0"/>
    <n v="0"/>
    <n v="0.25221586074455499"/>
    <n v="6.3885070535326003"/>
    <n v="4.7775771902315904"/>
    <n v="-1.6109298635253899"/>
    <n v="8592"/>
    <n v="582"/>
    <n v="3791"/>
    <n v="0"/>
    <n v="0"/>
    <n v="4.4740570352369599E-2"/>
    <n v="5.8043778405761701"/>
    <n v="0"/>
    <n v="29.770513251017402"/>
    <n v="-48.466051535781801"/>
    <n v="-8.4539875483933091"/>
    <n v="-274.47378540039102"/>
    <n v="554.27093505859398"/>
    <n v="31.571969453426"/>
    <n v="1.07872625465012"/>
    <n v="0"/>
    <n v="99423.492305755601"/>
    <n v="0"/>
    <n v="0.32361789965815801"/>
    <n v="43.149049982547801"/>
    <n v="63105.486082763702"/>
    <n v="0"/>
    <n v="0"/>
    <n v="0"/>
    <n v="1591.76046231389"/>
    <n v="10320.977048426899"/>
    <n v="3369.60095745325"/>
    <n v="0"/>
    <n v="67412.443295732097"/>
    <n v="4.6199143467781001"/>
    <n v="1.2515499431964401"/>
    <n v="2.5477983821774499"/>
    <n v="0"/>
    <n v="2.5477963891960398"/>
    <n v="1.11625592814639"/>
    <n v="7.2567396568956601"/>
    <n v="7306.5483956448397"/>
    <n v="0"/>
    <n v="61195.069611139101"/>
    <n v="92"/>
    <x v="107"/>
    <n v="1.9096591913147001"/>
    <n v="4.8460869999999998"/>
    <x v="6"/>
    <x v="5"/>
  </r>
  <r>
    <x v="275"/>
    <x v="15"/>
    <s v="SW_TEPC"/>
    <s v="AZ"/>
    <s v="Thermal"/>
    <s v="CombustionTurbine Gas"/>
    <n v="14.800000190734901"/>
    <n v="14.800000190734901"/>
    <s v="NG_AZ_North-South"/>
    <d v="1989-08-01T00:00:00"/>
    <d v="2052-01-01T00:00:00"/>
    <n v="76.872299041604194"/>
    <n v="-35.849568209237297"/>
    <n v="1.11086059295023"/>
    <n v="13.6531154407519"/>
    <n v="13.9137970888062"/>
    <n v="67818.303592681899"/>
    <n v="0"/>
    <n v="0"/>
    <n v="0.52309563370164602"/>
    <n v="4.83318686724472"/>
    <n v="5.2133495500946001"/>
    <n v="0.38016267649841301"/>
    <n v="8592"/>
    <n v="615"/>
    <n v="5170"/>
    <n v="0"/>
    <n v="0"/>
    <n v="3.0518235808249802E-2"/>
    <n v="4.4169981113586401"/>
    <n v="0"/>
    <n v="54.489169876015197"/>
    <n v="-32.542573178784998"/>
    <n v="0.34119075328035697"/>
    <n v="-25.6173992156982"/>
    <n v="2006.85241699219"/>
    <n v="70.949713467529406"/>
    <n v="0.820214851096153"/>
    <n v="0"/>
    <n v="67818.303592681899"/>
    <n v="0"/>
    <n v="0.24606446877971799"/>
    <n v="32.808592666476997"/>
    <n v="47982.566729736303"/>
    <n v="0"/>
    <n v="0"/>
    <n v="0"/>
    <n v="989.06603103876103"/>
    <n v="1246.6883868724101"/>
    <n v="2176.1426618844298"/>
    <n v="1527.8758829384999"/>
    <n v="3830.7033446431201"/>
    <n v="1.0826006868198501"/>
    <n v="6.5843310353271595E-2"/>
    <n v="12.0842558571936"/>
    <n v="5.16794962473507"/>
    <n v="6.9163064769688898"/>
    <n v="0.71258263695992896"/>
    <n v="0.87666917558158097"/>
    <n v="806.04503894280799"/>
    <n v="99.906600344820603"/>
    <n v="2238.9047286877399"/>
    <n v="9"/>
    <x v="107"/>
    <n v="0.76329701513671899"/>
    <n v="5.2164960000000002"/>
    <x v="39"/>
    <x v="10"/>
  </r>
  <r>
    <x v="276"/>
    <x v="4"/>
    <s v="SW_AZPS"/>
    <s v="AZ"/>
    <s v="Thermal"/>
    <s v="CombustionTurbine Gas"/>
    <n v="48.700000762939503"/>
    <n v="19.877550125122099"/>
    <s v="NG_AZ_North-South"/>
    <d v="2008-06-01T00:00:00"/>
    <d v="2050-12-31T00:00:00"/>
    <n v="65.849546146053896"/>
    <n v="-37.833554368833397"/>
    <n v="-12.2694620957138"/>
    <n v="45.514019404616299"/>
    <n v="45.447958769387803"/>
    <n v="187718.44565772999"/>
    <n v="0"/>
    <n v="0"/>
    <n v="0.44002147786858498"/>
    <n v="11.631275859911"/>
    <n v="12.361174994933601"/>
    <n v="0.72989913317871102"/>
    <n v="8592"/>
    <n v="578"/>
    <n v="5261"/>
    <n v="0"/>
    <n v="0"/>
    <n v="8.4473298308200606E-2"/>
    <n v="10.947637407409699"/>
    <n v="0"/>
    <n v="42.485075466117699"/>
    <n v="-34.683433386610297"/>
    <n v="-9.5220435027824095"/>
    <n v="-35.327358245849602"/>
    <n v="1795.6767578125"/>
    <n v="61.686111697824799"/>
    <n v="2.02853283371735"/>
    <n v="0"/>
    <n v="187718.44565772999"/>
    <n v="0"/>
    <n v="0.60855986013822305"/>
    <n v="81.141310030221902"/>
    <n v="118669.167916016"/>
    <n v="0"/>
    <n v="0"/>
    <n v="0"/>
    <n v="1990.2841122150401"/>
    <n v="1494.3629145622299"/>
    <n v="1759.7617185115801"/>
    <n v="1303.6019006967499"/>
    <n v="47873.672203585498"/>
    <n v="0.94840798569316798"/>
    <n v="1.64642590621361E-3"/>
    <n v="11.996222378585299"/>
    <n v="5.16794962473507"/>
    <n v="6.8282741772739497"/>
    <n v="198.39620962034701"/>
    <n v="0.98714935537266402"/>
    <n v="27306.8010862419"/>
    <n v="0.90304907988209304"/>
    <n v="421178.02559445199"/>
    <n v="94"/>
    <x v="107"/>
    <n v="1.6656464407959"/>
    <n v="12.80986"/>
    <x v="6"/>
    <x v="5"/>
  </r>
  <r>
    <x v="277"/>
    <x v="13"/>
    <s v="CA_CISO"/>
    <s v="CA"/>
    <s v="Thermal"/>
    <s v="CombustionTurbine Gas"/>
    <n v="48"/>
    <n v="21.551019668579102"/>
    <s v="NG_Cal_SoCalGas"/>
    <d v="2011-07-30T00:00:00"/>
    <d v="2050-12-31T00:00:00"/>
    <n v="135.278015889497"/>
    <n v="-15.622014585482299"/>
    <n v="-5.9329589019828397"/>
    <n v="44.514018691588802"/>
    <n v="45.2847682119205"/>
    <n v="62795.606122970603"/>
    <n v="0"/>
    <n v="0"/>
    <n v="0.149342670573681"/>
    <n v="10.1231310431194"/>
    <n v="8.4948660152587898"/>
    <n v="-1.62826501599121"/>
    <n v="8592"/>
    <n v="578"/>
    <n v="2412"/>
    <n v="0"/>
    <n v="0"/>
    <n v="2.8258022006754899E-2"/>
    <n v="4.9687650782470696"/>
    <n v="0"/>
    <n v="70.267371613875099"/>
    <n v="-12.025154112967799"/>
    <n v="-4.39802658996659"/>
    <n v="-28.0729579925537"/>
    <n v="1967.65942382813"/>
    <n v="71.748611646357105"/>
    <n v="0.71009214208984395"/>
    <n v="0"/>
    <n v="62795.606122970603"/>
    <n v="0"/>
    <n v="0.213027651829645"/>
    <n v="28.403685126304602"/>
    <n v="41540.390587890601"/>
    <n v="0"/>
    <n v="0"/>
    <n v="4555.5684138488796"/>
    <n v="3.5762786865234401E-7"/>
    <n v="2202.16638851166"/>
    <n v="0"/>
    <n v="1243.10207343102"/>
    <n v="51737.291653752298"/>
    <n v="0.15865582111832299"/>
    <n v="1.0077528424561301E-4"/>
    <n v="4.7625885636110299"/>
    <n v="4.7625885586894903"/>
    <n v="4.7625901408658802"/>
    <n v="1.2037754126836799E-10"/>
    <n v="0.17340914113447101"/>
    <n v="0"/>
    <n v="12559.3381216371"/>
    <n v="156827.65270576"/>
    <n v="4"/>
    <x v="108"/>
    <n v="2.7867793968505898"/>
    <n v="8.6642530000000004"/>
    <x v="15"/>
    <x v="5"/>
  </r>
  <r>
    <x v="278"/>
    <x v="2"/>
    <s v="CA_BANC"/>
    <s v="CA"/>
    <s v="Thermal"/>
    <s v="CombustionTurbine Gas"/>
    <n v="33.599998474121101"/>
    <n v="4.375"/>
    <s v="NG_Cal_PG&amp;E LT"/>
    <d v="2021-09-17T00:00:00"/>
    <d v="2051-12-31T00:00:00"/>
    <n v="168.71585781548799"/>
    <n v="-2.4954761826074701"/>
    <n v="5.2722043545600501"/>
    <n v="31.5523350157099"/>
    <n v="31.133773420556999"/>
    <n v="53163.6369924545"/>
    <n v="0"/>
    <n v="0"/>
    <n v="0.18062228000175901"/>
    <n v="9.9035939154357902"/>
    <n v="8.9695498467407209"/>
    <n v="-0.93404407812500001"/>
    <n v="8592"/>
    <n v="579"/>
    <n v="2385"/>
    <n v="0"/>
    <n v="0"/>
    <n v="2.3923636012844599E-2"/>
    <n v="5.2802740495605498"/>
    <n v="0"/>
    <n v="107.03504632574"/>
    <n v="16.021594983500101"/>
    <n v="4.3228989905854602"/>
    <n v="-12.1011142730713"/>
    <n v="1855.06433105469"/>
    <n v="65.612509741679105"/>
    <n v="0.65445615655517597"/>
    <n v="0"/>
    <n v="53163.636990547202"/>
    <n v="0"/>
    <n v="0.19633685310929999"/>
    <n v="26.1782456979752"/>
    <n v="38285.684175781302"/>
    <n v="0"/>
    <n v="0"/>
    <n v="4198.6376455078098"/>
    <n v="0"/>
    <n v="0"/>
    <n v="66.921957969665499"/>
    <n v="131.040000915527"/>
    <n v="844.12321352958702"/>
    <n v="0.35210357919160901"/>
    <n v="5.07447770725429E-2"/>
    <n v="0.86997694693909799"/>
    <n v="3.1824214840017198E-2"/>
    <n v="0.83815227283531801"/>
    <n v="0"/>
    <n v="0"/>
    <n v="998.59556804876797"/>
    <n v="1097.74223291874"/>
    <n v="7165.1484826714704"/>
    <n v="20"/>
    <x v="108"/>
    <n v="1.97680850744629"/>
    <n v="8.9788110000000003"/>
    <x v="32"/>
    <x v="9"/>
  </r>
  <r>
    <x v="279"/>
    <x v="15"/>
    <s v="SW_TEPC"/>
    <s v="AZ"/>
    <s v="Thermal"/>
    <s v="CombustionTurbine Gas"/>
    <n v="14.800000190734901"/>
    <n v="14.800000190734901"/>
    <s v="NG_AZ_North-South"/>
    <d v="1989-08-01T00:00:00"/>
    <d v="2052-01-02T00:00:00"/>
    <n v="78.920459632548898"/>
    <n v="-35.7762000107451"/>
    <n v="1.2678935159670699"/>
    <n v="13.7424456599717"/>
    <n v="13.795364416198201"/>
    <n v="68244.8599271774"/>
    <n v="0"/>
    <n v="0"/>
    <n v="0.52638574484100098"/>
    <n v="4.8825434475822496"/>
    <n v="5.3859163546180699"/>
    <n v="0.50337289949798603"/>
    <n v="8592"/>
    <n v="613"/>
    <n v="5197"/>
    <n v="0"/>
    <n v="0"/>
    <n v="3.0710186153687799E-2"/>
    <n v="4.46817424429321"/>
    <n v="0"/>
    <n v="54.489169876015197"/>
    <n v="-32.542573178784998"/>
    <n v="0.34119075328035697"/>
    <n v="-25.6173992156982"/>
    <n v="2006.85241699219"/>
    <n v="70.949713467529406"/>
    <n v="0.829534509679556"/>
    <n v="0"/>
    <n v="68244.8599271774"/>
    <n v="0"/>
    <n v="0.24886036653141499"/>
    <n v="33.181378992766099"/>
    <n v="48527.766725128196"/>
    <n v="0"/>
    <n v="0"/>
    <n v="0"/>
    <n v="1160.4329080283601"/>
    <n v="1197.9446085393399"/>
    <n v="2679.2944319173698"/>
    <n v="1549.4400674998799"/>
    <n v="3234.3263091445001"/>
    <n v="1.0826006868198501"/>
    <n v="6.5843310353271595E-2"/>
    <n v="12.0842558571936"/>
    <n v="5.16794962473507"/>
    <n v="6.9163064769688898"/>
    <n v="0.83626239984338702"/>
    <n v="0.84437780579945498"/>
    <n v="1546.55255993487"/>
    <n v="135.488948694063"/>
    <n v="2170.9077932096002"/>
    <n v="4"/>
    <x v="109"/>
    <n v="0.76496722338867196"/>
    <n v="5.3897709999999996"/>
    <x v="39"/>
    <x v="10"/>
  </r>
  <r>
    <x v="280"/>
    <x v="4"/>
    <s v="SW_AZPS"/>
    <s v="AZ"/>
    <s v="Thermal"/>
    <s v="CombustionTurbine Gas"/>
    <n v="48.700000762939503"/>
    <n v="19.877550125122099"/>
    <s v="NG_AZ_North-South"/>
    <d v="2008-06-01T00:00:00"/>
    <d v="2050-12-31T00:00:00"/>
    <n v="65.689817217737698"/>
    <n v="-37.723079535327201"/>
    <n v="-12.1267680982249"/>
    <n v="45.741589501639403"/>
    <n v="45.1254422080438"/>
    <n v="194255.80245208699"/>
    <n v="0"/>
    <n v="0"/>
    <n v="0.455345370989095"/>
    <n v="11.921334976308801"/>
    <n v="12.760628695510899"/>
    <n v="0.83929372210693398"/>
    <n v="8592"/>
    <n v="578"/>
    <n v="5327"/>
    <n v="0"/>
    <n v="0"/>
    <n v="8.7415108787730095E-2"/>
    <n v="11.2371831199341"/>
    <n v="0"/>
    <n v="42.4796580409323"/>
    <n v="-34.684057634925999"/>
    <n v="-9.52683665906555"/>
    <n v="-35.327842712402301"/>
    <n v="1795.6767578125"/>
    <n v="61.683109522672297"/>
    <n v="2.0813582029190099"/>
    <n v="0"/>
    <n v="194255.80245208699"/>
    <n v="0"/>
    <n v="0.62440750202722906"/>
    <n v="83.254325387001003"/>
    <n v="121759.45492627"/>
    <n v="0"/>
    <n v="0"/>
    <n v="0"/>
    <n v="2404.6848757266998"/>
    <n v="1672.2169526815401"/>
    <n v="1250.4311177730599"/>
    <n v="1551.7786905765499"/>
    <n v="44433.620049182296"/>
    <n v="0.94840798569316798"/>
    <n v="1.64642590621361E-3"/>
    <n v="11.996222378585299"/>
    <n v="5.16794962473507"/>
    <n v="6.8282741772739497"/>
    <n v="1111.6250020269699"/>
    <n v="1.2003423374764299"/>
    <n v="19311.5731099779"/>
    <n v="1.10821668576298"/>
    <n v="393130.70763667498"/>
    <n v="123"/>
    <x v="109"/>
    <n v="1.6054183386230501"/>
    <n v="13.17418"/>
    <x v="6"/>
    <x v="5"/>
  </r>
  <r>
    <x v="281"/>
    <x v="22"/>
    <s v="NW_PSEI"/>
    <s v="WA"/>
    <s v="Thermal"/>
    <s v="CombustionTurbine Gas"/>
    <n v="81.099998474121094"/>
    <n v="71.885002136230497"/>
    <s v="NG_Washington_Sumas"/>
    <d v="1981-11-01T00:00:00"/>
    <d v="2050-12-31T00:00:00"/>
    <n v="153.735356177467"/>
    <n v="25.491215476859701"/>
    <n v="10.6772803617263"/>
    <n v="76.094410562069598"/>
    <n v="74.364043854719796"/>
    <n v="326278.93629074103"/>
    <n v="0"/>
    <n v="0"/>
    <n v="0.459265778239207"/>
    <n v="45.098486564311997"/>
    <n v="50.160609665353803"/>
    <n v="5.0621230867919902"/>
    <n v="8592"/>
    <n v="618"/>
    <n v="4958"/>
    <n v="0"/>
    <n v="0"/>
    <n v="0.146825517441285"/>
    <n v="19.9287134563046"/>
    <n v="0"/>
    <n v="111.73732213407401"/>
    <n v="17.746145788592401"/>
    <n v="7.30062396225882"/>
    <n v="-35.864376068115199"/>
    <n v="1667.59887695313"/>
    <n v="97.829061305188702"/>
    <n v="3.5762373823833502"/>
    <n v="0"/>
    <n v="326278.93629074103"/>
    <n v="0"/>
    <n v="1.07287128331675"/>
    <n v="143.049497703783"/>
    <n v="209209.890350006"/>
    <n v="0"/>
    <n v="0"/>
    <n v="22943.2105730476"/>
    <n v="4042.5664712637699"/>
    <n v="71557.668252385207"/>
    <n v="3592.7320482432801"/>
    <n v="15647.499295711499"/>
    <n v="56422.054024670302"/>
    <n v="10.199922411297701"/>
    <n v="8.7760624084148002"/>
    <n v="20.377378360865698"/>
    <n v="3.1824214840017198E-2"/>
    <n v="42.911845743382401"/>
    <n v="1.3160085051950301"/>
    <n v="24497.023766865601"/>
    <n v="63159.6448340024"/>
    <n v="5.5988541805541097"/>
    <n v="1231175.5268107001"/>
    <n v="299"/>
    <x v="110"/>
    <n v="7.7110501599121104"/>
    <n v="51.47945"/>
    <x v="41"/>
    <x v="10"/>
  </r>
  <r>
    <x v="282"/>
    <x v="21"/>
    <s v="CA_CFE"/>
    <s v="MX"/>
    <s v="Thermal"/>
    <s v="CombustionTurbine Gas"/>
    <n v="23"/>
    <n v="4.5"/>
    <s v="NG_Cal_Rosarito"/>
    <d v="2024-01-06T00:00:00"/>
    <d v="2050-12-31T00:00:00"/>
    <n v="55.228785474656497"/>
    <n v="-64.312376657213306"/>
    <n v="-13.2624440425112"/>
    <n v="21.257982866043601"/>
    <n v="21.800496688741699"/>
    <n v="15012.109097480799"/>
    <n v="0"/>
    <n v="0"/>
    <n v="7.4509177572991206E-2"/>
    <n v="1.5176831777286499"/>
    <n v="0.82910098008298905"/>
    <n v="-0.68858219805908205"/>
    <n v="8592"/>
    <n v="578"/>
    <n v="1763"/>
    <n v="0"/>
    <n v="0"/>
    <n v="3.0444347825546399E-2"/>
    <n v="1.24302588464355"/>
    <n v="0"/>
    <n v="28.447055806256898"/>
    <n v="-48.596826335575997"/>
    <n v="-9.6466701819490694"/>
    <n v="-275.08914184570301"/>
    <n v="547.45959472656295"/>
    <n v="31.048034225870801"/>
    <n v="0.23129954547882101"/>
    <n v="0"/>
    <n v="15012.109097480799"/>
    <n v="0"/>
    <n v="6.9389867859892596E-2"/>
    <n v="9.2519816588163408"/>
    <n v="13531.0230283203"/>
    <n v="0"/>
    <n v="0"/>
    <n v="0"/>
    <n v="0"/>
    <n v="0"/>
    <n v="1244.5186919718999"/>
    <n v="0"/>
    <n v="20892.458087384701"/>
    <n v="4.6199143467781001"/>
    <n v="1.2515499431964401"/>
    <n v="2.5477983821774499"/>
    <n v="0"/>
    <n v="2.5477963891960398"/>
    <n v="0"/>
    <n v="0"/>
    <n v="7948.1382506435302"/>
    <n v="0"/>
    <n v="190215.35765133001"/>
    <n v="5"/>
    <x v="110"/>
    <n v="0.64661860545349104"/>
    <n v="1.027264"/>
    <x v="31"/>
    <x v="9"/>
  </r>
  <r>
    <x v="283"/>
    <x v="22"/>
    <s v="NW_PSEI"/>
    <s v="WA"/>
    <s v="Thermal"/>
    <s v="CombustionTurbine Gas"/>
    <n v="81.800003051757798"/>
    <n v="37.2299995422363"/>
    <s v="NG_Washington_Sumas"/>
    <d v="1981-10-01T00:00:00"/>
    <d v="2050-12-31T00:00:00"/>
    <n v="152.27914825976501"/>
    <n v="27.8390863152337"/>
    <n v="9.5475191506281707"/>
    <n v="69.174039987760196"/>
    <n v="75.525058005292905"/>
    <n v="268143.69100189197"/>
    <n v="0"/>
    <n v="0"/>
    <n v="0.37420549200876002"/>
    <n v="38.944439412830398"/>
    <n v="40.832693965341598"/>
    <n v="1.8882545627441401"/>
    <n v="8592"/>
    <n v="616"/>
    <n v="4757"/>
    <n v="0"/>
    <n v="0"/>
    <n v="0.150160467600365"/>
    <n v="17.081475599853501"/>
    <n v="0"/>
    <n v="109.704509793517"/>
    <n v="16.871950920933099"/>
    <n v="6.1420064380376198"/>
    <n v="-35.341732025146499"/>
    <n v="1343.44116210938"/>
    <n v="92.209403105366306"/>
    <n v="3.0653985282468801"/>
    <n v="0"/>
    <n v="268143.69100189197"/>
    <n v="0"/>
    <n v="0.91961961705889606"/>
    <n v="122.615937158167"/>
    <n v="179325.818270813"/>
    <n v="0"/>
    <n v="0"/>
    <n v="19665.944362480201"/>
    <n v="10132.7732234001"/>
    <n v="24450.535177707701"/>
    <n v="4733.9801336853998"/>
    <n v="8328.0687692537904"/>
    <n v="84304.486466452494"/>
    <n v="10.199922411297701"/>
    <n v="8.7760624084148002"/>
    <n v="20.377378360865698"/>
    <n v="3.1824214840017198E-2"/>
    <n v="42.911845743382401"/>
    <n v="19024.659911942701"/>
    <n v="3041.62978985159"/>
    <n v="115348.297449413"/>
    <n v="3.6753342147776502"/>
    <n v="3880511.5594788999"/>
    <n v="2379"/>
    <x v="110"/>
    <n v="7.4062264941406202"/>
    <n v="44.850619999999999"/>
    <x v="41"/>
    <x v="10"/>
  </r>
  <r>
    <x v="284"/>
    <x v="9"/>
    <s v="CA_CISO"/>
    <s v="CA"/>
    <s v="Thermal"/>
    <s v="CombinedCycle Gas"/>
    <n v="57"/>
    <n v="33.681999206542997"/>
    <s v="NG_Cal_PG&amp;E LT"/>
    <d v="2006-08-30T00:00:00"/>
    <d v="2050-12-31T00:00:00"/>
    <n v="123.35271085883301"/>
    <n v="9.8593393440441108"/>
    <n v="-7.7374812594394604E-2"/>
    <n v="53.2488317757009"/>
    <n v="53.177980132450301"/>
    <n v="253514.314632416"/>
    <n v="0"/>
    <n v="0"/>
    <n v="0.50771912727691304"/>
    <n v="30.659009456703199"/>
    <n v="31.271679021789598"/>
    <n v="0.61266955004882795"/>
    <n v="8568"/>
    <n v="581"/>
    <n v="5165"/>
    <n v="0"/>
    <n v="0"/>
    <n v="0.114081438562461"/>
    <n v="16.1916458672295"/>
    <n v="0"/>
    <n v="89.304321695622207"/>
    <n v="3.2277081512466799"/>
    <n v="-0.61393883310867803"/>
    <n v="-26.104652404785199"/>
    <n v="2046.35388183594"/>
    <n v="81.033611005002001"/>
    <n v="2.0094302426047301"/>
    <n v="0"/>
    <n v="253514.314632416"/>
    <n v="0"/>
    <n v="0.60282912560011004"/>
    <n v="80.377210319392404"/>
    <n v="117551.67353554499"/>
    <n v="0"/>
    <n v="0"/>
    <n v="12891.421769287101"/>
    <n v="0"/>
    <n v="0"/>
    <n v="0"/>
    <n v="380.01647043228098"/>
    <n v="6494.0831390023204"/>
    <n v="0.15865582111832299"/>
    <n v="1.0077528424561301E-4"/>
    <n v="4.7625885636110299"/>
    <n v="4.7625885586894903"/>
    <n v="4.7625901408658802"/>
    <n v="0"/>
    <n v="0"/>
    <n v="0"/>
    <n v="2348.7470425377201"/>
    <n v="46247.961001468502"/>
    <n v="10"/>
    <x v="111"/>
    <n v="3.2284646274414102"/>
    <n v="31.32028"/>
    <x v="0"/>
    <x v="0"/>
  </r>
  <r>
    <x v="285"/>
    <x v="13"/>
    <s v="CA_CISO"/>
    <s v="CA"/>
    <s v="Thermal"/>
    <s v="CombustionTurbine Gas"/>
    <n v="48"/>
    <n v="19.591840744018601"/>
    <s v="NG_Cal_SoCalGas"/>
    <d v="2011-09-16T00:00:00"/>
    <d v="2050-12-31T00:00:00"/>
    <n v="138.04111108878601"/>
    <n v="-13.5419208960224"/>
    <n v="-5.8999562738605196"/>
    <n v="44.850467289719603"/>
    <n v="44.834437086092699"/>
    <n v="55292.481513977102"/>
    <n v="0"/>
    <n v="0"/>
    <n v="0.131498481530264"/>
    <n v="8.8346247480993298"/>
    <n v="7.63263660626221"/>
    <n v="-1.2019881428222701"/>
    <n v="8592"/>
    <n v="576"/>
    <n v="2356"/>
    <n v="0"/>
    <n v="0"/>
    <n v="2.48816160221518E-2"/>
    <n v="4.3016630897216803"/>
    <n v="0"/>
    <n v="70.252866056655904"/>
    <n v="-12.023720476676299"/>
    <n v="-4.4139657974843196"/>
    <n v="-28.0729579925537"/>
    <n v="1967.65942382813"/>
    <n v="71.756560700423407"/>
    <n v="0.61524279964447004"/>
    <n v="0"/>
    <n v="55292.481513977102"/>
    <n v="0"/>
    <n v="0.18457285242993399"/>
    <n v="24.609712119340902"/>
    <n v="35991.7032089844"/>
    <n v="0"/>
    <n v="0"/>
    <n v="3947.06611190796"/>
    <n v="1.4305114746093801E-6"/>
    <n v="1731.12976646423"/>
    <n v="56.816314697265597"/>
    <n v="738.61208248138405"/>
    <n v="57000.085748195597"/>
    <n v="0.15865582111832299"/>
    <n v="1.0077528424561301E-4"/>
    <n v="4.7625885636110299"/>
    <n v="4.7625885586894903"/>
    <n v="4.7625901408658802"/>
    <n v="4.8151016507347301E-10"/>
    <n v="0.134202558139805"/>
    <n v="16.2301403060555"/>
    <n v="14874.9503259188"/>
    <n v="189512.09270304401"/>
    <n v="6"/>
    <x v="112"/>
    <n v="2.2980729354248002"/>
    <n v="7.83704"/>
    <x v="15"/>
    <x v="5"/>
  </r>
  <r>
    <x v="286"/>
    <x v="11"/>
    <s v="SW_SRP"/>
    <s v="AZ"/>
    <s v="Thermal"/>
    <s v="CombustionTurbine Gas"/>
    <n v="46.900001525878899"/>
    <n v="25.013330459594702"/>
    <s v="NG_AZ_North-South"/>
    <d v="2011-05-01T00:00:00"/>
    <d v="2050-12-31T00:00:00"/>
    <n v="64.117427076936295"/>
    <n v="-34.277342383127902"/>
    <n v="-11.2925734927975"/>
    <n v="44.0418043923898"/>
    <n v="43.444620618757"/>
    <n v="220543.25220680199"/>
    <n v="0"/>
    <n v="0"/>
    <n v="0.53680532034287998"/>
    <n v="12.061878475378"/>
    <n v="14.1406664089783"/>
    <n v="2.0787879369201701"/>
    <n v="8592"/>
    <n v="580"/>
    <n v="5552"/>
    <n v="0"/>
    <n v="0"/>
    <n v="9.9244460863981504E-2"/>
    <n v="11.3894993157349"/>
    <n v="0"/>
    <n v="43.682677756062802"/>
    <n v="-33.180997152827899"/>
    <n v="-9.8268774484086698"/>
    <n v="-25.117700576782202"/>
    <n v="1881.96752929688"/>
    <n v="65.185984954809797"/>
    <n v="2.1157579879837001"/>
    <n v="0"/>
    <n v="220543.25220680199"/>
    <n v="0"/>
    <n v="0.63472743544355004"/>
    <n v="84.630315894365296"/>
    <n v="123771.838744141"/>
    <n v="0"/>
    <n v="0"/>
    <n v="0"/>
    <n v="2582.6269583702101"/>
    <n v="9034.9476573467291"/>
    <n v="2407.58684206009"/>
    <n v="4280.9438085556003"/>
    <n v="24017.088583149001"/>
    <n v="1.03520529530629"/>
    <n v="0.115467115578056"/>
    <n v="12.618564098632101"/>
    <n v="5.16794962473507"/>
    <n v="7.4506153487493298"/>
    <n v="141.70698389894699"/>
    <n v="275.43252698404802"/>
    <n v="7280.1116665913696"/>
    <n v="4655.82800120298"/>
    <n v="11301.7223198992"/>
    <n v="14"/>
    <x v="113"/>
    <n v="1.68795513696289"/>
    <n v="14.16432"/>
    <x v="6"/>
    <x v="5"/>
  </r>
  <r>
    <x v="287"/>
    <x v="22"/>
    <s v="NW_PSEI"/>
    <s v="WA"/>
    <s v="Thermal"/>
    <s v="CombustionTurbine Gas"/>
    <n v="114"/>
    <n v="88.722999572753906"/>
    <s v="NG_Washington_Sumas"/>
    <d v="1984-05-01T00:00:00"/>
    <d v="2050-12-31T00:00:00"/>
    <n v="161.048567798627"/>
    <n v="31.081902586356701"/>
    <n v="10.0695114823914"/>
    <n v="95.821259394612994"/>
    <n v="104.846026490066"/>
    <n v="386532.81893920898"/>
    <n v="0"/>
    <n v="0"/>
    <n v="0.38705921947731098"/>
    <n v="56.371184056701701"/>
    <n v="62.250558077238999"/>
    <n v="5.8793739799804703"/>
    <n v="8592"/>
    <n v="615"/>
    <n v="4743"/>
    <n v="0"/>
    <n v="0"/>
    <n v="0.216458379527523"/>
    <n v="24.784053830367998"/>
    <n v="0"/>
    <n v="110.04146923090001"/>
    <n v="17.164205701082299"/>
    <n v="6.1867111847961498"/>
    <n v="-35.249485015869098"/>
    <n v="1438.62634277344"/>
    <n v="93.552679234921598"/>
    <n v="4.4486227824068099"/>
    <n v="0"/>
    <n v="386532.81893920898"/>
    <n v="0"/>
    <n v="1.3345868970817001"/>
    <n v="177.944905582845"/>
    <n v="260244.43327606199"/>
    <n v="0"/>
    <n v="0"/>
    <n v="28539.965245384199"/>
    <n v="4838.8747300822297"/>
    <n v="57272.737491562999"/>
    <n v="4712.4081048667404"/>
    <n v="5592.3260847330102"/>
    <n v="108344.320334427"/>
    <n v="10.199922411297701"/>
    <n v="8.7760624084148002"/>
    <n v="20.377378360865698"/>
    <n v="3.1824214840017198E-2"/>
    <n v="42.911845743382401"/>
    <n v="1.55926439500557"/>
    <n v="18.218439736381601"/>
    <n v="28120.8225626358"/>
    <n v="130.76127523717599"/>
    <n v="3449935.1025059898"/>
    <n v="666"/>
    <x v="113"/>
    <n v="10.3504432597656"/>
    <n v="65.728769999999997"/>
    <x v="42"/>
    <x v="16"/>
  </r>
  <r>
    <x v="288"/>
    <x v="22"/>
    <s v="NW_PSEI"/>
    <s v="WA"/>
    <s v="Thermal"/>
    <s v="CombustionTurbine Gas"/>
    <n v="114"/>
    <n v="88.722999572753906"/>
    <s v="NG_Washington_Sumas"/>
    <d v="1984-05-01T00:00:00"/>
    <d v="2050-12-31T00:00:00"/>
    <n v="159.81192398685801"/>
    <n v="30.411334987424901"/>
    <n v="10.007408404806601"/>
    <n v="95.217077169091496"/>
    <n v="105.789735099338"/>
    <n v="397657.02108764602"/>
    <n v="0"/>
    <n v="0"/>
    <n v="0.39819857114400398"/>
    <n v="57.272629900405903"/>
    <n v="63.550334793913798"/>
    <n v="6.2777048310546899"/>
    <n v="8592"/>
    <n v="616"/>
    <n v="4800"/>
    <n v="0"/>
    <n v="0"/>
    <n v="0.22268793275717"/>
    <n v="25.204571063419301"/>
    <n v="0"/>
    <n v="110.03961571310001"/>
    <n v="17.164188464167299"/>
    <n v="6.1848749025937604"/>
    <n v="-35.249485015869098"/>
    <n v="1438.65869140625"/>
    <n v="93.551293068220602"/>
    <n v="4.5221996123776398"/>
    <n v="0"/>
    <n v="397657.02108764602"/>
    <n v="0"/>
    <n v="1.3566599478593599"/>
    <n v="180.88797850716099"/>
    <n v="264548.67743454"/>
    <n v="0"/>
    <n v="0"/>
    <n v="29011.9944680519"/>
    <n v="5368.0696619525597"/>
    <n v="63968.944710485601"/>
    <n v="14528.9830187261"/>
    <n v="6102.9924412369701"/>
    <n v="93452.436397879399"/>
    <n v="10.199922411297701"/>
    <n v="8.7760624084148002"/>
    <n v="20.377378360865698"/>
    <n v="3.1824214840017198E-2"/>
    <n v="42.911845743382401"/>
    <n v="10701.432470575501"/>
    <n v="9994.6378908919105"/>
    <n v="80276.647622024204"/>
    <n v="127.979534317052"/>
    <n v="3030818.9923952199"/>
    <n v="612"/>
    <x v="113"/>
    <n v="10.4694865275879"/>
    <n v="66.682249999999996"/>
    <x v="42"/>
    <x v="16"/>
  </r>
  <r>
    <x v="289"/>
    <x v="2"/>
    <s v="CA_BANC"/>
    <s v="CA"/>
    <s v="Thermal"/>
    <s v="CombustionTurbine Gas"/>
    <n v="43"/>
    <n v="27.4468097686768"/>
    <s v="NG_Cal_PG&amp;E LT"/>
    <d v="2023-06-01T00:00:00"/>
    <d v="2051-12-31T00:00:00"/>
    <n v="124.54981232322299"/>
    <n v="11.1062421079529"/>
    <n v="4.6588658023870204"/>
    <n v="40.471573208722702"/>
    <n v="39.737030905077297"/>
    <n v="229852.312566757"/>
    <n v="0"/>
    <n v="0"/>
    <n v="0.61020577828965405"/>
    <n v="28.6889814612808"/>
    <n v="28.628063435943599"/>
    <n v="-6.0918037109374698E-2"/>
    <n v="8592"/>
    <n v="577"/>
    <n v="5757"/>
    <n v="0"/>
    <n v="0"/>
    <n v="0.10343353791498799"/>
    <n v="15.623653874939"/>
    <n v="0"/>
    <n v="103.30337029331901"/>
    <n v="12.924575137184"/>
    <n v="3.6882428118655102"/>
    <n v="-30.934253692626999"/>
    <n v="1788.51110839844"/>
    <n v="62.0704834561203"/>
    <n v="1.9378609241333"/>
    <n v="0"/>
    <n v="229852.312566757"/>
    <n v="0"/>
    <n v="0.58135830078832795"/>
    <n v="77.514433511018794"/>
    <n v="113364.86736499"/>
    <n v="0"/>
    <n v="0"/>
    <n v="12432.271098877"/>
    <n v="449.75574354827398"/>
    <n v="3041.8994250893602"/>
    <n v="259.53612917661701"/>
    <n v="757.40304881334305"/>
    <n v="977.67073225975003"/>
    <n v="0.35210357919160901"/>
    <n v="5.07447770725429E-2"/>
    <n v="0.86997694693909799"/>
    <n v="3.1824214840017198E-2"/>
    <n v="0.83815227283531801"/>
    <n v="0.34731125063684498"/>
    <n v="2.3341316341491498"/>
    <n v="85.102571429974603"/>
    <n v="570.80612336628894"/>
    <n v="14233.9782483258"/>
    <n v="24"/>
    <x v="113"/>
    <n v="2.9155914804687502"/>
    <n v="28.642959999999999"/>
    <x v="6"/>
    <x v="5"/>
  </r>
  <r>
    <x v="290"/>
    <x v="13"/>
    <s v="CA_CISO"/>
    <s v="CA"/>
    <s v="Thermal"/>
    <s v="CombustionTurbine Gas"/>
    <n v="43"/>
    <n v="32.680000305175803"/>
    <s v="NG_Cal_SoCalGas"/>
    <d v="2003-06-27T00:00:00"/>
    <d v="2050-12-31T00:00:00"/>
    <n v="113.433604624461"/>
    <n v="-14.079959710329099"/>
    <n v="-6.0108166340985898"/>
    <n v="39.8352803738318"/>
    <n v="40.591335540838898"/>
    <n v="101765.59815216099"/>
    <n v="0"/>
    <n v="0"/>
    <n v="0.27016459103719498"/>
    <n v="13.710057292846701"/>
    <n v="11.543639519531199"/>
    <n v="-2.1664177756347698"/>
    <n v="8592"/>
    <n v="581"/>
    <n v="2836"/>
    <n v="0"/>
    <n v="0"/>
    <n v="4.5794517955332001E-2"/>
    <n v="6.8738543117065403"/>
    <n v="0"/>
    <n v="69.383231816796297"/>
    <n v="-12.4691962588878"/>
    <n v="-4.8381242474394401"/>
    <n v="-29.776527404785199"/>
    <n v="1977.83837890625"/>
    <n v="71.993170715054603"/>
    <n v="0.97911956444549597"/>
    <n v="0"/>
    <n v="101765.59815216099"/>
    <n v="0"/>
    <n v="0.293735886833631"/>
    <n v="39.164781407356301"/>
    <n v="57278.496608154303"/>
    <n v="0"/>
    <n v="0"/>
    <n v="6281.5035970153804"/>
    <n v="0"/>
    <n v="7119.7780332565299"/>
    <n v="33.368000030517599"/>
    <n v="1534.1657643318199"/>
    <n v="18614.8637046814"/>
    <n v="0.15865582111832299"/>
    <n v="1.0077528424561301E-4"/>
    <n v="4.7625885636110299"/>
    <n v="4.7625885586894903"/>
    <n v="4.7625901408658802"/>
    <n v="0"/>
    <n v="0.41344460050822801"/>
    <n v="429.716868434101"/>
    <n v="20667.455541454299"/>
    <n v="70580.9275544314"/>
    <n v="1149"/>
    <x v="114"/>
    <n v="3.2275225712890601"/>
    <n v="11.63532"/>
    <x v="7"/>
    <x v="5"/>
  </r>
  <r>
    <x v="291"/>
    <x v="9"/>
    <s v="CA_CISO"/>
    <s v="CA"/>
    <s v="Thermal"/>
    <s v="CombustionTurbine Gas"/>
    <n v="48"/>
    <n v="32"/>
    <s v="NG_Cal_PG&amp;E LT"/>
    <d v="1995-04-03T00:00:00"/>
    <d v="2050-12-31T00:00:00"/>
    <n v="137.92168187164901"/>
    <n v="-5.4997648823684697"/>
    <n v="-3.75610221033853"/>
    <n v="45.299065420560702"/>
    <n v="44.211920529801297"/>
    <n v="91355.171997070298"/>
    <n v="0"/>
    <n v="0"/>
    <n v="0.21726401254959299"/>
    <n v="13.8946792989006"/>
    <n v="12.599860058959999"/>
    <n v="-1.2948192348632801"/>
    <n v="8592"/>
    <n v="575"/>
    <n v="2482"/>
    <n v="0"/>
    <n v="0"/>
    <n v="4.1109826309643098E-2"/>
    <n v="7.3862196016845703"/>
    <n v="0"/>
    <n v="80.491757243251797"/>
    <n v="-3.35023634714956"/>
    <n v="-2.8485587875465299"/>
    <n v="-25.2115268707275"/>
    <n v="1991.515625"/>
    <n v="75.725202326052397"/>
    <n v="0.92032148604965203"/>
    <n v="0"/>
    <n v="91355.171997070298"/>
    <n v="0"/>
    <n v="0.27609645435213997"/>
    <n v="36.812858850717497"/>
    <n v="53838.807797119101"/>
    <n v="0"/>
    <n v="0"/>
    <n v="5904.28658868408"/>
    <n v="3.5762786865234401E-7"/>
    <n v="16"/>
    <n v="0"/>
    <n v="1336.3274114727999"/>
    <n v="13531.510658040601"/>
    <n v="0.15865582111832299"/>
    <n v="1.0077528424561301E-4"/>
    <n v="4.7625885636110299"/>
    <n v="4.7625885586894903"/>
    <n v="4.7625901408658802"/>
    <n v="1.2037754126836799E-10"/>
    <n v="5.3695999085903202E-3"/>
    <n v="0"/>
    <n v="13162.158148101"/>
    <n v="60193.806485879497"/>
    <n v="6"/>
    <x v="114"/>
    <n v="3.0197054550781299"/>
    <n v="12.673220000000001"/>
    <x v="21"/>
    <x v="5"/>
  </r>
  <r>
    <x v="292"/>
    <x v="22"/>
    <s v="NW_PSEI"/>
    <s v="WA"/>
    <s v="Thermal"/>
    <s v="CombustionTurbine Gas"/>
    <n v="81.800003051757798"/>
    <n v="12.5"/>
    <s v="NG_Washington_Sumas"/>
    <d v="1981-10-01T00:00:00"/>
    <d v="2050-12-31T00:00:00"/>
    <n v="150.424331489959"/>
    <n v="27.078413804704098"/>
    <n v="9.3408372328784903"/>
    <n v="68.489984337043197"/>
    <n v="75.999064645493505"/>
    <n v="268815.19719695998"/>
    <n v="0"/>
    <n v="0"/>
    <n v="0.37514260637894598"/>
    <n v="39.780414305976898"/>
    <n v="40.4363474731541"/>
    <n v="0.65593318566894498"/>
    <n v="8592"/>
    <n v="615"/>
    <n v="4879"/>
    <n v="0"/>
    <n v="0"/>
    <n v="0.150536511071203"/>
    <n v="17.474128230819701"/>
    <n v="0"/>
    <n v="109.70402050796901"/>
    <n v="16.871954809104999"/>
    <n v="6.1415133387233398"/>
    <n v="-35.341732025146499"/>
    <n v="1343.6396484375"/>
    <n v="92.214029487909798"/>
    <n v="3.1381400692844399"/>
    <n v="0"/>
    <n v="268815.19719695998"/>
    <n v="0"/>
    <n v="0.941442078332417"/>
    <n v="125.525597328663"/>
    <n v="183581.19704247999"/>
    <n v="0"/>
    <n v="0"/>
    <n v="20132.6150839691"/>
    <n v="12927.2693447322"/>
    <n v="16414.2207909524"/>
    <n v="6036.5652194619197"/>
    <n v="7860.7619078159296"/>
    <n v="92082.002830639496"/>
    <n v="10.199922411297701"/>
    <n v="8.7760624084148002"/>
    <n v="20.377378360865698"/>
    <n v="3.1824214840017198E-2"/>
    <n v="42.911845743382401"/>
    <n v="994.26915046467195"/>
    <n v="5.2289514381591298"/>
    <n v="78159.147886031307"/>
    <n v="8.0359165033005393"/>
    <n v="4307764.7801047796"/>
    <n v="2410"/>
    <x v="114"/>
    <n v="7.7891494169921902"/>
    <n v="44.823279999999997"/>
    <x v="41"/>
    <x v="10"/>
  </r>
  <r>
    <x v="293"/>
    <x v="10"/>
    <s v="SW_EPE"/>
    <s v="TX"/>
    <s v="Thermal"/>
    <s v="Bio"/>
    <n v="1"/>
    <n v="0.18600000441074399"/>
    <s v="Bio_Other"/>
    <d v="2028-05-01T00:00:00"/>
    <d v="2051-12-31T00:00:00"/>
    <n v="105.202795391778"/>
    <n v="-27.492580402847299"/>
    <n v="-1.9304858176038699"/>
    <n v="0.85942367601246095"/>
    <n v="0.86368653421633601"/>
    <n v="1389.8179441392399"/>
    <n v="0"/>
    <n v="0"/>
    <n v="0.15865501643614"/>
    <n v="0.125391295701928"/>
    <n v="0.146213375295773"/>
    <n v="2.08220790491104E-2"/>
    <n v="8424"/>
    <n v="1216"/>
    <n v="3998"/>
    <n v="0"/>
    <n v="0"/>
    <n v="1.44058238535764E-3"/>
    <n v="9.5405366698741903E-2"/>
    <n v="0"/>
    <n v="53.137348666839003"/>
    <n v="-29.9912478653584"/>
    <n v="-3.5619557950610701"/>
    <n v="-27.8946228027344"/>
    <n v="1979.26330566406"/>
    <n v="73.232721119900802"/>
    <n v="2.9238453100204499E-2"/>
    <n v="0"/>
    <n v="1389.8179441392399"/>
    <n v="0"/>
    <n v="8.4645318868104405E-2"/>
    <n v="2.5822846674174098"/>
    <n v="1900.4994554443399"/>
    <n v="0"/>
    <n v="0"/>
    <n v="0"/>
    <n v="1.6875002514571"/>
    <n v="14.90625"/>
    <n v="104.755219116807"/>
    <n v="35.402611404657399"/>
    <n v="1825.47723762132"/>
    <n v="25.791217484817199"/>
    <n v="14.2210391240822"/>
    <n v="42.7558207727064"/>
    <n v="5.16794962473507"/>
    <n v="37.190527031329999"/>
    <n v="421.87505867334801"/>
    <n v="3304.6900547249502"/>
    <n v="4843.4600679948899"/>
    <n v="562.66329412598895"/>
    <n v="133784.695244879"/>
    <n v="6"/>
    <x v="115"/>
    <n v="8.2414661941528303E-3"/>
    <n v="0.28913080000000002"/>
    <x v="43"/>
    <x v="17"/>
  </r>
  <r>
    <x v="294"/>
    <x v="9"/>
    <s v="CA_CISO"/>
    <s v="CA"/>
    <s v="Thermal"/>
    <s v="CombinedCycle Gas"/>
    <n v="295"/>
    <n v="109.935302734375"/>
    <s v="NG_Cal_Kern"/>
    <d v="2001-06-07T00:00:00"/>
    <d v="2050-12-31T00:00:00"/>
    <n v="114.832716226705"/>
    <n v="2.8905363824128401"/>
    <n v="-5.8120334105262197"/>
    <n v="281.67445482865998"/>
    <n v="276.76600441501103"/>
    <n v="1021428.95898438"/>
    <n v="0"/>
    <n v="0"/>
    <n v="0.39525925198667999"/>
    <n v="96.398830062011697"/>
    <n v="117.293462720703"/>
    <n v="20.8946325913086"/>
    <n v="8472"/>
    <n v="456"/>
    <n v="4121"/>
    <n v="0"/>
    <n v="0"/>
    <n v="2.1450007164561402"/>
    <n v="37.463278972412098"/>
    <n v="0"/>
    <n v="78.093091187233895"/>
    <n v="-3.35898142606435"/>
    <n v="-5.2384797185137701"/>
    <n v="-25.107551574706999"/>
    <n v="1929.84741210938"/>
    <n v="73.4383042799587"/>
    <n v="7.1353416125488298"/>
    <n v="0"/>
    <n v="1021428.95866394"/>
    <n v="0"/>
    <n v="2.1406025831699398"/>
    <n v="285.41365703773499"/>
    <n v="417417.48202343797"/>
    <n v="0"/>
    <n v="0"/>
    <n v="45776.504660156199"/>
    <n v="0"/>
    <n v="0"/>
    <n v="0"/>
    <n v="1241.9040815830199"/>
    <n v="70866.467812061295"/>
    <n v="0.15865582111832299"/>
    <n v="1.0077528424561301E-4"/>
    <n v="4.7625885636110299"/>
    <n v="4.7625885586894903"/>
    <n v="4.7625901408658802"/>
    <n v="0"/>
    <n v="0"/>
    <n v="0"/>
    <n v="5487.3218487024196"/>
    <n v="439225.43610474601"/>
    <n v="78"/>
    <x v="115"/>
    <n v="3.06985041015625"/>
    <n v="117.73820000000001"/>
    <x v="44"/>
    <x v="14"/>
  </r>
  <r>
    <x v="295"/>
    <x v="1"/>
    <s v="SW_WALC"/>
    <s v="AZ"/>
    <s v="Thermal"/>
    <s v="CombinedCycle Gas"/>
    <n v="80"/>
    <n v="23.188289642333999"/>
    <s v="NG_AZ_North-South"/>
    <d v="1963-02-01T00:00:00"/>
    <d v="2050-12-31T00:00:00"/>
    <n v="71.410585713933898"/>
    <n v="-31.087598613309201"/>
    <n v="-9.5058440372419"/>
    <n v="76.199376947040506"/>
    <n v="76.181015452538603"/>
    <n v="277408.55088996899"/>
    <n v="0"/>
    <n v="0"/>
    <n v="0.395845534945167"/>
    <n v="15.4481373980637"/>
    <n v="19.809907634757"/>
    <n v="4.3617702091064503"/>
    <n v="8472"/>
    <n v="417"/>
    <n v="5605"/>
    <n v="0"/>
    <n v="0"/>
    <n v="0.58255793041319104"/>
    <n v="14.091483599731401"/>
    <n v="0"/>
    <n v="44.206393933638999"/>
    <n v="-33.848247753502399"/>
    <n v="-8.6359112378175507"/>
    <n v="-25.527084350585898"/>
    <n v="1840.00769042969"/>
    <n v="64.761757365078296"/>
    <n v="2.6154630066146898"/>
    <n v="0"/>
    <n v="277408.55088996899"/>
    <n v="0"/>
    <n v="0.78463893739320301"/>
    <n v="104.618517475724"/>
    <n v="153004.58640576201"/>
    <n v="0"/>
    <n v="0"/>
    <n v="0"/>
    <n v="11364.891539216"/>
    <n v="77162.381020208806"/>
    <n v="10041.8701866269"/>
    <n v="34390.743163764499"/>
    <n v="77171.289821855695"/>
    <n v="5.7982855946971403"/>
    <n v="3.65276234792891E-3"/>
    <n v="11.543951327219901"/>
    <n v="5.16794962473507"/>
    <n v="6.7594041711070103"/>
    <n v="321000.27254236198"/>
    <n v="39.638579451380501"/>
    <n v="8954.9566817937393"/>
    <n v="139670.62280306101"/>
    <n v="57586.909019961699"/>
    <n v="253"/>
    <x v="116"/>
    <n v="1.6613615021972701"/>
    <n v="20.337160000000001"/>
    <x v="45"/>
    <x v="12"/>
  </r>
  <r>
    <x v="296"/>
    <x v="1"/>
    <s v="SW_WALC"/>
    <s v="AZ"/>
    <s v="Thermal"/>
    <s v="CombinedCycle Gas"/>
    <n v="285"/>
    <n v="126.29599761962901"/>
    <s v="NG_AZ_North"/>
    <d v="2001-10-01T00:00:00"/>
    <d v="2050-12-31T00:00:00"/>
    <n v="66.226520295382898"/>
    <n v="-37.221420827533102"/>
    <n v="-14.233558012001501"/>
    <n v="270.12850467289701"/>
    <n v="270.05794701986798"/>
    <n v="1036444.20092773"/>
    <n v="0"/>
    <n v="0"/>
    <n v="0.41514227386338198"/>
    <n v="52.317942290954598"/>
    <n v="68.640093383178694"/>
    <n v="16.322151110839801"/>
    <n v="8472"/>
    <n v="458"/>
    <n v="4618"/>
    <n v="0"/>
    <n v="0"/>
    <n v="2.1765327231052298"/>
    <n v="39.549100948974598"/>
    <n v="0"/>
    <n v="38.968370881369196"/>
    <n v="-36.538403461586903"/>
    <n v="-11.1837805810387"/>
    <n v="-26.897144317626999"/>
    <n v="1811.46936035156"/>
    <n v="63.046578936244998"/>
    <n v="7.1357171164398201"/>
    <n v="0"/>
    <n v="1036444.24208069"/>
    <n v="0"/>
    <n v="2.1407152072228501"/>
    <n v="285.42867960548398"/>
    <n v="417439.44926171901"/>
    <n v="0"/>
    <n v="0"/>
    <n v="0"/>
    <n v="155.85741162300101"/>
    <n v="475.92128562927201"/>
    <n v="2973.7033235542499"/>
    <n v="53086.149880826502"/>
    <n v="47948.205600142501"/>
    <n v="5.7982855946971403"/>
    <n v="3.65276234792891E-3"/>
    <n v="11.543951327219901"/>
    <n v="5.16794962473507"/>
    <n v="6.7594041711070103"/>
    <n v="0.131501941941679"/>
    <n v="0.399417093780357"/>
    <n v="21784.5007081681"/>
    <n v="526118.41227607604"/>
    <n v="398014.20432831399"/>
    <n v="370"/>
    <x v="116"/>
    <n v="5.0873531254882796"/>
    <n v="69.586010000000002"/>
    <x v="46"/>
    <x v="14"/>
  </r>
  <r>
    <x v="297"/>
    <x v="14"/>
    <s v="SW_NVE"/>
    <s v="NV"/>
    <s v="Thermal"/>
    <s v="CombinedCycle Gas"/>
    <n v="277.5"/>
    <n v="145"/>
    <s v="NG_Nevada_North"/>
    <d v="2008-07-01T00:00:00"/>
    <d v="2043-12-31T00:00:00"/>
    <n v="61.603051752957001"/>
    <n v="-39.992998719908599"/>
    <n v="-8.41128386296851"/>
    <n v="260.91267523364502"/>
    <n v="240.591887417219"/>
    <n v="1049059.51156616"/>
    <n v="0"/>
    <n v="0"/>
    <n v="0.43155189911791098"/>
    <n v="54.469082284667998"/>
    <n v="64.625267909028494"/>
    <n v="10.156185614135699"/>
    <n v="8424"/>
    <n v="789"/>
    <n v="4662"/>
    <n v="0"/>
    <n v="0"/>
    <n v="2.2030248742428298"/>
    <n v="41.909724972106901"/>
    <n v="0"/>
    <n v="28.2710440338798"/>
    <n v="-51.994723307202698"/>
    <n v="-6.4247824728848801"/>
    <n v="-30.624773025512699"/>
    <n v="1753.7451171875"/>
    <n v="64.4706354617621"/>
    <n v="7.7633554750976597"/>
    <n v="0"/>
    <n v="1049059.49299622"/>
    <n v="0"/>
    <n v="2.32900670635886"/>
    <n v="310.53421660113298"/>
    <n v="454156.28979687497"/>
    <n v="0"/>
    <n v="0"/>
    <n v="0"/>
    <n v="0"/>
    <n v="0"/>
    <n v="145.71017660945699"/>
    <n v="383.50950431823702"/>
    <n v="35955.564603418097"/>
    <n v="0.19614053432829301"/>
    <n v="2.1973103242381499E-4"/>
    <n v="4.63273391676847"/>
    <n v="3.1824214840017198E-2"/>
    <n v="4.6009113480850203"/>
    <n v="0"/>
    <n v="0"/>
    <n v="588.58153879922497"/>
    <n v="801.64315002225305"/>
    <n v="167166.20564939099"/>
    <n v="163"/>
    <x v="116"/>
    <n v="6.0326068654785203"/>
    <n v="64.793819999999997"/>
    <x v="46"/>
    <x v="14"/>
  </r>
  <r>
    <x v="298"/>
    <x v="4"/>
    <s v="SW_AZPS"/>
    <s v="AZ"/>
    <s v="Thermal"/>
    <s v="CombinedCycle Gas"/>
    <n v="114.800003051758"/>
    <n v="81"/>
    <s v="NG_AZ_North-South"/>
    <d v="2001-06-01T00:00:00"/>
    <d v="2050-12-31T00:00:00"/>
    <n v="70.372294128412193"/>
    <n v="-31.163285390990399"/>
    <n v="-10.9277214714651"/>
    <n v="108.139099447898"/>
    <n v="100.450002670288"/>
    <n v="522347.70866394002"/>
    <n v="0"/>
    <n v="0"/>
    <n v="0.51941404425576199"/>
    <n v="28.285579037963899"/>
    <n v="36.758807189924198"/>
    <n v="8.4732281589355498"/>
    <n v="8424"/>
    <n v="751"/>
    <n v="5087"/>
    <n v="0"/>
    <n v="0"/>
    <n v="1.09693013837932"/>
    <n v="22.793525458984401"/>
    <n v="0"/>
    <n v="46.512303984710002"/>
    <n v="-31.0182255115697"/>
    <n v="-9.1600253284615896"/>
    <n v="-25.902610778808601"/>
    <n v="1895.39001464844"/>
    <n v="67.672220469215304"/>
    <n v="4.2245039838390301"/>
    <n v="0"/>
    <n v="522347.70866394002"/>
    <n v="0"/>
    <n v="1.2673512237900899"/>
    <n v="168.98016003358401"/>
    <n v="247133.48350708"/>
    <n v="0"/>
    <n v="0"/>
    <n v="0"/>
    <n v="2822.87170478702"/>
    <n v="2892.9637421369598"/>
    <n v="1546.8233166635"/>
    <n v="1384.3179199695601"/>
    <n v="37110.951631069198"/>
    <n v="0.94840798569316798"/>
    <n v="1.64642590621361E-3"/>
    <n v="11.996222378585299"/>
    <n v="5.16794962473507"/>
    <n v="6.8282741772739497"/>
    <n v="546.59590012516401"/>
    <n v="2.0070439252179599"/>
    <n v="12337.3062148104"/>
    <n v="0.97377412708674704"/>
    <n v="108789.966948349"/>
    <n v="84"/>
    <x v="116"/>
    <n v="2.2097138911132799"/>
    <n v="36.880490000000002"/>
    <x v="47"/>
    <x v="15"/>
  </r>
  <r>
    <x v="299"/>
    <x v="0"/>
    <s v="AB_AESO"/>
    <s v="AB"/>
    <s v="Thermal"/>
    <s v="CombinedCycle Gas"/>
    <n v="36.5"/>
    <n v="16.899999618530298"/>
    <s v="NG_Alberta_NOVA"/>
    <d v="1999-04-01T00:00:00"/>
    <d v="2050-12-31T00:00:00"/>
    <n v="131.25239319210499"/>
    <n v="12.534020960357701"/>
    <n v="11.216143655167601"/>
    <n v="34.808605919003099"/>
    <n v="34.646799116997798"/>
    <n v="122593.906421661"/>
    <n v="0"/>
    <n v="0"/>
    <n v="0.38341748427246503"/>
    <n v="14.224380126697501"/>
    <n v="16.090744719268798"/>
    <n v="1.8663645802002"/>
    <n v="8592"/>
    <n v="422"/>
    <n v="5202"/>
    <n v="0"/>
    <n v="0"/>
    <n v="6.8652587888417493E-2"/>
    <n v="6.1296315662231402"/>
    <n v="0"/>
    <n v="108.375901448907"/>
    <n v="10.986849409067"/>
    <n v="10.698499690112801"/>
    <n v="-34.049732208252003"/>
    <n v="744.70654296875"/>
    <n v="68.567816510735199"/>
    <n v="1.4031422930717501"/>
    <n v="0"/>
    <n v="122593.906421661"/>
    <n v="0"/>
    <n v="0.42094271647301501"/>
    <n v="56.125690248042297"/>
    <n v="82083.822846832307"/>
    <n v="0"/>
    <n v="0"/>
    <n v="6478.2197484664903"/>
    <n v="2405.8062335848799"/>
    <n v="8149.3794536292598"/>
    <n v="13096.688043989199"/>
    <n v="22375.979111224398"/>
    <n v="31806.430603951201"/>
    <n v="1.86589867746269"/>
    <n v="7.8725721145852696E-3"/>
    <n v="35.085696216738398"/>
    <n v="35.060037663933798"/>
    <n v="35.060036701610898"/>
    <n v="1.96320781321265"/>
    <n v="5.5054668618249698"/>
    <n v="500702.23562372802"/>
    <n v="678187.67727591097"/>
    <n v="1916410.7807188199"/>
    <n v="836"/>
    <x v="117"/>
    <n v="1.2510112998046901"/>
    <n v="19.186050000000002"/>
    <x v="48"/>
    <x v="18"/>
  </r>
  <r>
    <x v="300"/>
    <x v="18"/>
    <s v="SW_NVE"/>
    <s v="NV"/>
    <s v="Thermal"/>
    <s v="CombinedCycle Gas"/>
    <n v="84.959999084472699"/>
    <n v="43.159999847412102"/>
    <s v="NG_Nevada_South"/>
    <d v="1991-12-01T00:00:00"/>
    <d v="2054-04-30T00:00:00"/>
    <n v="62.882934878671797"/>
    <n v="-33.630566146215401"/>
    <n v="-10.6823295443716"/>
    <n v="81.072615948792901"/>
    <n v="80.716687871920399"/>
    <n v="469381.66233825701"/>
    <n v="0"/>
    <n v="0"/>
    <n v="0.63067775568260198"/>
    <n v="20.9044756070709"/>
    <n v="29.516097058240899"/>
    <n v="8.6116214568481393"/>
    <n v="8424"/>
    <n v="416"/>
    <n v="5909"/>
    <n v="0"/>
    <n v="0"/>
    <n v="0.98570144614662802"/>
    <n v="19.1870447991943"/>
    <n v="0"/>
    <n v="45.214011808385401"/>
    <n v="-32.589898928389402"/>
    <n v="-8.8866404070046094"/>
    <n v="-25.593952178955099"/>
    <n v="1872.6279296875"/>
    <n v="64.751722814077496"/>
    <n v="3.6812424911499"/>
    <n v="0"/>
    <n v="469381.66233825701"/>
    <n v="0"/>
    <n v="1.1043727634735401"/>
    <n v="147.24969439697301"/>
    <n v="215352.69030126999"/>
    <n v="0"/>
    <n v="0"/>
    <n v="0"/>
    <n v="1590.5840368270899"/>
    <n v="106.263941407204"/>
    <n v="61.784627437591602"/>
    <n v="127.83301302790601"/>
    <n v="7590.0401114821398"/>
    <n v="0.19614053432829301"/>
    <n v="2.1973103242381499E-4"/>
    <n v="4.63273391676847"/>
    <n v="3.1824214840017198E-2"/>
    <n v="4.6009113480850203"/>
    <n v="1.03734498983249"/>
    <n v="7.5485846028685605E-2"/>
    <n v="8.7995044770426703E-2"/>
    <n v="9.6702923639413199E-2"/>
    <n v="694.71816014169099"/>
    <n v="10"/>
    <x v="117"/>
    <n v="0.45170567968749997"/>
    <n v="29.51679"/>
    <x v="49"/>
    <x v="3"/>
  </r>
  <r>
    <x v="301"/>
    <x v="9"/>
    <s v="CA_CISO"/>
    <s v="CA"/>
    <s v="Thermal"/>
    <s v="CombinedCycle Gas"/>
    <n v="295"/>
    <n v="109.935302734375"/>
    <s v="NG_Cal_Kern"/>
    <d v="2001-06-07T00:00:00"/>
    <d v="2050-12-31T00:00:00"/>
    <n v="115.22708265153"/>
    <n v="3.1955486043576302"/>
    <n v="-5.8054454554502604"/>
    <n v="281.55957943925199"/>
    <n v="276.76600441501103"/>
    <n v="1038295.28186035"/>
    <n v="0"/>
    <n v="0"/>
    <n v="0.40178596155868301"/>
    <n v="97.993563382812496"/>
    <n v="119.63973716650401"/>
    <n v="21.6461737397461"/>
    <n v="8472"/>
    <n v="458"/>
    <n v="4167"/>
    <n v="0"/>
    <n v="0"/>
    <n v="2.1804199928871899"/>
    <n v="38.212311329589802"/>
    <n v="0"/>
    <n v="78.091161413678705"/>
    <n v="-3.3593236050269799"/>
    <n v="-5.2400673667519104"/>
    <n v="-25.107551574706999"/>
    <n v="1929.84692382813"/>
    <n v="73.435848839827003"/>
    <n v="7.2710624681396503"/>
    <n v="0"/>
    <n v="1038295.28163147"/>
    <n v="0"/>
    <n v="2.1813188431263"/>
    <n v="290.84249123001098"/>
    <n v="425357.15215820301"/>
    <n v="0"/>
    <n v="0"/>
    <n v="46647.216507324199"/>
    <n v="0"/>
    <n v="0"/>
    <n v="0"/>
    <n v="2275.3578834533701"/>
    <n v="71753.553060293198"/>
    <n v="0.15865582111832299"/>
    <n v="1.0077528424561301E-4"/>
    <n v="4.7625885636110299"/>
    <n v="4.7625885586894903"/>
    <n v="4.7625901408658802"/>
    <n v="0"/>
    <n v="0"/>
    <n v="0"/>
    <n v="23327.652530275202"/>
    <n v="423821.16211322497"/>
    <n v="61"/>
    <x v="117"/>
    <n v="2.9504806874999998"/>
    <n v="120.0869"/>
    <x v="44"/>
    <x v="14"/>
  </r>
  <r>
    <x v="302"/>
    <x v="11"/>
    <s v="SW_SRP"/>
    <s v="AZ"/>
    <s v="Thermal"/>
    <s v="CombustionTurbine Gas"/>
    <n v="46.900001525878899"/>
    <n v="22.511999130248999"/>
    <s v="NG_AZ_North-South"/>
    <d v="2011-05-01T00:00:00"/>
    <d v="2050-12-31T00:00:00"/>
    <n v="64.7419814568254"/>
    <n v="-33.155440558137897"/>
    <n v="-11.078772680818201"/>
    <n v="43.996146291215801"/>
    <n v="43.4963866248562"/>
    <n v="200987.05194854701"/>
    <n v="0"/>
    <n v="0"/>
    <n v="0.48920525895229999"/>
    <n v="10.910014266164801"/>
    <n v="13.012300518192999"/>
    <n v="2.10228626224899"/>
    <n v="8592"/>
    <n v="581"/>
    <n v="5560"/>
    <n v="0"/>
    <n v="0"/>
    <n v="9.0444170980893801E-2"/>
    <n v="10.2608586785278"/>
    <n v="0"/>
    <n v="43.690818546220797"/>
    <n v="-33.181819246827402"/>
    <n v="-9.8179145748035399"/>
    <n v="-25.1182861328125"/>
    <n v="1882.73156738281"/>
    <n v="65.209197318261403"/>
    <n v="1.9055788803176901"/>
    <n v="0"/>
    <n v="200987.05194854701"/>
    <n v="0"/>
    <n v="0.57167369713634297"/>
    <n v="76.223154205560704"/>
    <n v="111476.36524609401"/>
    <n v="0"/>
    <n v="0"/>
    <n v="0"/>
    <n v="2744.83918905258"/>
    <n v="7101.1659704591102"/>
    <n v="4168.0699195982897"/>
    <n v="4973.0377843380002"/>
    <n v="37408.310070648797"/>
    <n v="1.03520529530629"/>
    <n v="0.115467115578056"/>
    <n v="12.618564098632101"/>
    <n v="5.16794962473507"/>
    <n v="7.4506153487493298"/>
    <n v="103.480066980701"/>
    <n v="659.20406190023505"/>
    <n v="33274.469896886098"/>
    <n v="6228.8046096502803"/>
    <n v="224040.09506672001"/>
    <n v="3649"/>
    <x v="118"/>
    <n v="1.44276966711426"/>
    <n v="13.27661"/>
    <x v="6"/>
    <x v="5"/>
  </r>
  <r>
    <x v="303"/>
    <x v="9"/>
    <s v="CA_CISO"/>
    <s v="CA"/>
    <s v="Thermal"/>
    <s v="CombinedCycle Gas"/>
    <n v="272.5"/>
    <n v="115.505996704102"/>
    <s v="NG_Cal_Kern"/>
    <d v="2003-07-24T00:00:00"/>
    <d v="2050-12-31T00:00:00"/>
    <n v="113.49790506614799"/>
    <n v="3.8732418478646502"/>
    <n v="-3.8953272171077198"/>
    <n v="258.65216121495303"/>
    <n v="257.91252759381899"/>
    <n v="1105783.1538543699"/>
    <n v="0"/>
    <n v="0"/>
    <n v="0.46323285738088299"/>
    <n v="101.233446987305"/>
    <n v="125.50407243042"/>
    <n v="24.270625497558601"/>
    <n v="8472"/>
    <n v="455"/>
    <n v="4431"/>
    <n v="0"/>
    <n v="0"/>
    <n v="2.3221445176384798"/>
    <n v="39.946319953613298"/>
    <n v="0"/>
    <n v="79.230079763035505"/>
    <n v="-3.3391791469925698"/>
    <n v="-4.1212908645899704"/>
    <n v="-25.1259765625"/>
    <n v="1963.51904296875"/>
    <n v="74.768199554756606"/>
    <n v="7.6164922866821296"/>
    <n v="0"/>
    <n v="1105783.1538543699"/>
    <n v="0"/>
    <n v="2.28494790062308"/>
    <n v="304.65968989944503"/>
    <n v="445564.795335937"/>
    <n v="0"/>
    <n v="0"/>
    <n v="48863.306384765601"/>
    <n v="0"/>
    <n v="0"/>
    <n v="94.000022888183594"/>
    <n v="3828.8358132839198"/>
    <n v="46049.2533485889"/>
    <n v="0.15865582111832299"/>
    <n v="1.0077528424561301E-4"/>
    <n v="4.7625885636110299"/>
    <n v="4.7625885586894903"/>
    <n v="4.7625901408658802"/>
    <n v="0"/>
    <n v="0"/>
    <n v="1828.7099304199201"/>
    <n v="24708.0970301411"/>
    <n v="216949.59243985199"/>
    <n v="25"/>
    <x v="118"/>
    <n v="2.14259976953125"/>
    <n v="125.74760000000001"/>
    <x v="46"/>
    <x v="14"/>
  </r>
  <r>
    <x v="304"/>
    <x v="4"/>
    <s v="SW_AZPS"/>
    <s v="AZ"/>
    <s v="Thermal"/>
    <s v="CombustionTurbine Gas"/>
    <n v="103"/>
    <n v="51.650001525878899"/>
    <s v="NG_AZ_North-South"/>
    <d v="2018-12-15T00:00:00"/>
    <d v="2050-12-31T00:00:00"/>
    <n v="65.286847673895906"/>
    <n v="-31.478337274641198"/>
    <n v="-10.2940631971247"/>
    <n v="95.760119411432896"/>
    <n v="95.013520971302398"/>
    <n v="531532.94402694702"/>
    <n v="0"/>
    <n v="0"/>
    <n v="0.58909977393531698"/>
    <n v="26.537132518436401"/>
    <n v="34.702110870448102"/>
    <n v="8.1649783619384806"/>
    <n v="8592"/>
    <n v="615"/>
    <n v="5608"/>
    <n v="0"/>
    <n v="0"/>
    <n v="0.23918981847576001"/>
    <n v="25.053797994140599"/>
    <n v="0"/>
    <n v="46.798932160324"/>
    <n v="-31.053055615700099"/>
    <n v="-8.8385645243887598"/>
    <n v="-26.217962265014599"/>
    <n v="1902.08203125"/>
    <n v="67.377057964875803"/>
    <n v="4.6501816444396997"/>
    <n v="0"/>
    <n v="531532.94071960403"/>
    <n v="0"/>
    <n v="1.39505459281057"/>
    <n v="186.00726345157599"/>
    <n v="272035.63078906201"/>
    <n v="0"/>
    <n v="0"/>
    <n v="0"/>
    <n v="10259.489083766901"/>
    <n v="8687.0153138637506"/>
    <n v="624.60724499821697"/>
    <n v="1385.27127814293"/>
    <n v="21840.471906185201"/>
    <n v="0.94840798569316798"/>
    <n v="1.64642590621361E-3"/>
    <n v="11.996222378585299"/>
    <n v="5.16794962473507"/>
    <n v="6.8282741772739497"/>
    <n v="6637.7537364272503"/>
    <n v="5.6498260269342602"/>
    <n v="6928.50775249667"/>
    <n v="0.983744297841042"/>
    <n v="65915.078725998697"/>
    <n v="44"/>
    <x v="118"/>
    <n v="1.27235154833984"/>
    <n v="34.781599999999997"/>
    <x v="10"/>
    <x v="7"/>
  </r>
  <r>
    <x v="305"/>
    <x v="23"/>
    <s v="NW_NWMT"/>
    <s v="MT"/>
    <s v="Thermal"/>
    <s v="ICE"/>
    <n v="9.7200002670288104"/>
    <n v="3.88800001144409"/>
    <s v="NG_Montana"/>
    <d v="2024-05-15T00:00:00"/>
    <d v="2051-12-31T00:00:00"/>
    <n v="189.27113649861499"/>
    <n v="52.580930603465099"/>
    <n v="3.64487445537292"/>
    <n v="9.4569395121384296"/>
    <n v="9.5161592018262198"/>
    <n v="16261.097157001501"/>
    <n v="0"/>
    <n v="0"/>
    <n v="0.19097629411283101"/>
    <n v="2.1687625757768201"/>
    <n v="3.0777576905025201"/>
    <n v="0.90899512407684302"/>
    <n v="8424"/>
    <n v="215"/>
    <n v="5945"/>
    <n v="0"/>
    <n v="0"/>
    <n v="1.6855049418342202E-2"/>
    <n v="1.0647119477005"/>
    <n v="0"/>
    <n v="115.830895665672"/>
    <n v="26.820047843531199"/>
    <n v="2.3202954079806601"/>
    <n v="-93.594093322753906"/>
    <n v="1678.52099609375"/>
    <n v="117.09346015798801"/>
    <n v="0.22815230524897601"/>
    <n v="0"/>
    <n v="16261.0965256691"/>
    <n v="0"/>
    <n v="6.8445693202651495E-2"/>
    <n v="9.1260921842567608"/>
    <n v="13346.910118633299"/>
    <n v="0"/>
    <n v="0"/>
    <n v="1053.3648643086001"/>
    <n v="121.41401386261001"/>
    <n v="77.760000228881793"/>
    <n v="3919.8025852413798"/>
    <n v="7.77600049972534"/>
    <n v="36298.003343403303"/>
    <n v="9.0549305149171797"/>
    <n v="8.0428531073539702"/>
    <n v="75.175880506149895"/>
    <n v="3.1824214840017198E-2"/>
    <n v="75.107511466741897"/>
    <n v="8764.60382695915"/>
    <n v="4804.4217606149596"/>
    <n v="239811.99299112699"/>
    <n v="19.120433807373001"/>
    <n v="3009742.06661704"/>
    <n v="48"/>
    <x v="118"/>
    <n v="6.0511116779327398E-2"/>
    <n v="6.3409000000000004"/>
    <x v="4"/>
    <x v="4"/>
  </r>
  <r>
    <x v="306"/>
    <x v="13"/>
    <s v="CA_CISO"/>
    <s v="CA"/>
    <s v="Thermal"/>
    <s v="CombustionTurbine Gas"/>
    <n v="49.400001525878899"/>
    <n v="20.163270950317401"/>
    <s v="NG_Cal_SoCalGas"/>
    <d v="2011-09-16T00:00:00"/>
    <d v="2050-12-31T00:00:00"/>
    <n v="141.07371680842201"/>
    <n v="-13.142129974031899"/>
    <n v="-5.7194856681809796"/>
    <n v="46.206699246558102"/>
    <n v="46.087584205021102"/>
    <n v="54539.669523239099"/>
    <n v="0"/>
    <n v="0"/>
    <n v="0.12603217569389499"/>
    <n v="8.80775476081085"/>
    <n v="7.6941149006957996"/>
    <n v="-1.11363983947754"/>
    <n v="8592"/>
    <n v="575"/>
    <n v="2281"/>
    <n v="0"/>
    <n v="0"/>
    <n v="2.4542850635294201E-2"/>
    <n v="4.2855823934326196"/>
    <n v="0"/>
    <n v="70.252869330583906"/>
    <n v="-12.0254068422174"/>
    <n v="-4.4122761772083399"/>
    <n v="-28.0729579925537"/>
    <n v="1967.09216308594"/>
    <n v="71.729409278770703"/>
    <n v="0.613274644096374"/>
    <n v="0"/>
    <n v="54539.669523239099"/>
    <n v="0"/>
    <n v="0.18398240756057199"/>
    <n v="24.530986267328299"/>
    <n v="35876.566495605497"/>
    <n v="0"/>
    <n v="0"/>
    <n v="3934.43956637573"/>
    <n v="0"/>
    <n v="1518.8018369674701"/>
    <n v="0"/>
    <n v="1081.7590337991701"/>
    <n v="57059.975031018301"/>
    <n v="0.15865582111832299"/>
    <n v="1.0077528424561301E-4"/>
    <n v="4.7625885636110299"/>
    <n v="4.7625885586894903"/>
    <n v="4.7625901408658802"/>
    <n v="0"/>
    <n v="0.11836376885185"/>
    <n v="0"/>
    <n v="7659.0779088135396"/>
    <n v="206838.60439745901"/>
    <n v="5"/>
    <x v="119"/>
    <n v="2.26157587963867"/>
    <n v="7.9086129999999999"/>
    <x v="15"/>
    <x v="5"/>
  </r>
  <r>
    <x v="307"/>
    <x v="11"/>
    <s v="SW_SRP"/>
    <s v="AZ"/>
    <s v="Thermal"/>
    <s v="CombustionTurbine Gas"/>
    <n v="46.900001525878899"/>
    <n v="25.013330459594702"/>
    <s v="NG_AZ_North-South"/>
    <d v="2011-05-01T00:00:00"/>
    <d v="2050-12-31T00:00:00"/>
    <n v="63.2211415523944"/>
    <n v="-34.265467542449798"/>
    <n v="-11.1687315005548"/>
    <n v="44.279226518494298"/>
    <n v="43.1987320897858"/>
    <n v="214506.85675430301"/>
    <n v="0"/>
    <n v="0"/>
    <n v="0.52211265048256295"/>
    <n v="11.6742144410648"/>
    <n v="13.561368852643801"/>
    <n v="1.8871544237289399"/>
    <n v="8592"/>
    <n v="573"/>
    <n v="5535"/>
    <n v="0"/>
    <n v="0"/>
    <n v="9.6528082982316202E-2"/>
    <n v="11.0169475750122"/>
    <n v="0"/>
    <n v="43.693426572567198"/>
    <n v="-33.177262969230704"/>
    <n v="-9.8198628259485297"/>
    <n v="-25.118324279785199"/>
    <n v="1882.37390136719"/>
    <n v="65.223668957353894"/>
    <n v="2.0486518867263799"/>
    <n v="0"/>
    <n v="214506.85675430301"/>
    <n v="0"/>
    <n v="0.61459558688476701"/>
    <n v="81.946074667215399"/>
    <n v="119846.13703076199"/>
    <n v="0"/>
    <n v="0"/>
    <n v="0"/>
    <n v="2036.80635750294"/>
    <n v="9709.5822403430902"/>
    <n v="3519.02783751488"/>
    <n v="4624.3865346908597"/>
    <n v="28500.654234170899"/>
    <n v="1.03520529530629"/>
    <n v="0.115467115578056"/>
    <n v="12.618564098632101"/>
    <n v="5.16794962473507"/>
    <n v="7.4506153487493298"/>
    <n v="29.4622384992268"/>
    <n v="580.88922711052805"/>
    <n v="1160.00820435284"/>
    <n v="4901.6085298896496"/>
    <n v="41861.375523663002"/>
    <n v="12"/>
    <x v="119"/>
    <n v="1.6402153271484401"/>
    <n v="13.6099"/>
    <x v="6"/>
    <x v="5"/>
  </r>
  <r>
    <x v="308"/>
    <x v="18"/>
    <s v="SW_NVE"/>
    <s v="NV"/>
    <s v="Thermal"/>
    <s v="CombinedCycle Gas"/>
    <n v="45"/>
    <n v="31.941999435424801"/>
    <s v="NG_Nevada_South"/>
    <d v="2003-01-01T00:00:00"/>
    <d v="2039-12-31T00:00:00"/>
    <n v="62.750517817856597"/>
    <n v="-32.512160490577401"/>
    <n v="-9.4019298249504306"/>
    <n v="42.695677570093501"/>
    <n v="43.112582781457"/>
    <n v="221060.29977226301"/>
    <n v="0"/>
    <n v="0"/>
    <n v="0.56078208973034405"/>
    <n v="10.0550080001221"/>
    <n v="13.8716488271298"/>
    <n v="3.8166408221855201"/>
    <n v="8424"/>
    <n v="415"/>
    <n v="5822"/>
    <n v="0"/>
    <n v="0"/>
    <n v="0.46422660843979302"/>
    <n v="9.1941617376098606"/>
    <n v="0"/>
    <n v="46.055109311238297"/>
    <n v="-32.392013560362798"/>
    <n v="-8.2434294373185608"/>
    <n v="-25.000137329101602"/>
    <n v="1882.10461425781"/>
    <n v="65.006867176705697"/>
    <n v="1.7708151415863"/>
    <n v="0"/>
    <n v="221060.29977226301"/>
    <n v="0"/>
    <n v="0.53124455948919103"/>
    <n v="70.832603399276707"/>
    <n v="103592.683512695"/>
    <n v="0"/>
    <n v="0"/>
    <n v="0"/>
    <n v="0"/>
    <n v="17.549999237060501"/>
    <n v="1230.2560781091499"/>
    <n v="144.02105164527899"/>
    <n v="7024.54616001248"/>
    <n v="0.19614053432829301"/>
    <n v="2.1973103242381499E-4"/>
    <n v="4.63273391676847"/>
    <n v="3.1824214840017198E-2"/>
    <n v="4.6009113480850203"/>
    <n v="0"/>
    <n v="1.42084788531065E-2"/>
    <n v="18180.778271966799"/>
    <n v="219.223149872618"/>
    <n v="169761.01975778601"/>
    <n v="5134"/>
    <x v="119"/>
    <n v="0.241285669921875"/>
    <n v="14.059810000000001"/>
    <x v="29"/>
    <x v="12"/>
  </r>
  <r>
    <x v="309"/>
    <x v="14"/>
    <s v="SW_NVE"/>
    <s v="NV"/>
    <s v="Thermal"/>
    <s v="CombinedCycle Gas"/>
    <n v="277.5"/>
    <n v="145"/>
    <s v="NG_Nevada_North"/>
    <d v="2008-07-01T00:00:00"/>
    <d v="2043-12-31T00:00:00"/>
    <n v="60.565579166229803"/>
    <n v="-39.192775957496899"/>
    <n v="-8.32903234689668"/>
    <n v="263.18195093457899"/>
    <n v="263.027731788079"/>
    <n v="1045015.23971558"/>
    <n v="0"/>
    <n v="0"/>
    <n v="0.42988820589705301"/>
    <n v="54.020614181884802"/>
    <n v="63.291953696803098"/>
    <n v="9.2713395231628404"/>
    <n v="8424"/>
    <n v="454"/>
    <n v="4634"/>
    <n v="0"/>
    <n v="0"/>
    <n v="2.1945319037422899"/>
    <n v="41.594173072143597"/>
    <n v="0"/>
    <n v="28.273924422777799"/>
    <n v="-51.994904089754797"/>
    <n v="-6.4217212646637796"/>
    <n v="-30.623489379882798"/>
    <n v="1753.84924316406"/>
    <n v="64.473204634955906"/>
    <n v="7.7333482159576397"/>
    <n v="0"/>
    <n v="1045015.22210693"/>
    <n v="0"/>
    <n v="2.32000452603772"/>
    <n v="309.33392612409602"/>
    <n v="452400.86517358402"/>
    <n v="0"/>
    <n v="0"/>
    <n v="0"/>
    <n v="0"/>
    <n v="0"/>
    <n v="141.35544329881699"/>
    <n v="103.165403485298"/>
    <n v="25589.593447737399"/>
    <n v="0.19614053432829301"/>
    <n v="2.1973103242381499E-4"/>
    <n v="4.63273391676847"/>
    <n v="3.1824214840017198E-2"/>
    <n v="4.6009113480850203"/>
    <n v="0"/>
    <n v="0"/>
    <n v="547.230179931208"/>
    <n v="20.589128899038801"/>
    <n v="132975.48707138599"/>
    <n v="151"/>
    <x v="119"/>
    <n v="6.0313080839843796"/>
    <n v="63.4255"/>
    <x v="46"/>
    <x v="14"/>
  </r>
  <r>
    <x v="310"/>
    <x v="11"/>
    <s v="SW_SRP"/>
    <s v="AZ"/>
    <s v="Thermal"/>
    <s v="CombustionTurbine Gas"/>
    <n v="46"/>
    <n v="27.5"/>
    <s v="NG_AZ_North-South"/>
    <d v="2022-09-14T00:00:00"/>
    <d v="2050-12-31T00:00:00"/>
    <n v="114.833112884865"/>
    <n v="-29.823402740391199"/>
    <n v="-12.9230745409411"/>
    <n v="42.659267912772599"/>
    <n v="43.423289183222998"/>
    <n v="40732.948045730598"/>
    <n v="0"/>
    <n v="0"/>
    <n v="0.101084345954014"/>
    <n v="5.4531450551748302"/>
    <n v="4.6774918595352197"/>
    <n v="-0.77565318612670897"/>
    <n v="8592"/>
    <n v="576"/>
    <n v="1951"/>
    <n v="0"/>
    <n v="0"/>
    <n v="8.5539187011437201E-2"/>
    <n v="2.6374465316162099"/>
    <n v="0"/>
    <n v="42.772457045989903"/>
    <n v="-33.495203099143197"/>
    <n v="-10.422892223090299"/>
    <n v="-25.964277267456101"/>
    <n v="1865.52087402344"/>
    <n v="64.335256998550506"/>
    <n v="0.49263147730255102"/>
    <n v="0"/>
    <n v="40732.948045730598"/>
    <n v="0"/>
    <n v="0.14778944841772301"/>
    <n v="19.705258031845101"/>
    <n v="28818.941829833999"/>
    <n v="0"/>
    <n v="0"/>
    <n v="2274.4486062927199"/>
    <n v="0"/>
    <n v="0"/>
    <n v="851.808393746614"/>
    <n v="574.29322028160095"/>
    <n v="38165.729352176197"/>
    <n v="1.03520529530629"/>
    <n v="0.115467115578056"/>
    <n v="12.618564098632101"/>
    <n v="5.16794962473507"/>
    <n v="7.4506153487493298"/>
    <n v="0"/>
    <n v="0"/>
    <n v="13476.309469759501"/>
    <n v="12481.7752010152"/>
    <n v="946594.49966853706"/>
    <n v="2"/>
    <x v="120"/>
    <n v="1.47713952368164"/>
    <n v="5.6500440000000003"/>
    <x v="6"/>
    <x v="5"/>
  </r>
  <r>
    <x v="311"/>
    <x v="9"/>
    <s v="CA_CISO"/>
    <s v="CA"/>
    <s v="Thermal"/>
    <s v="CombinedCycle Gas"/>
    <n v="272.5"/>
    <n v="115.505996704102"/>
    <s v="NG_Cal_Kern"/>
    <d v="2003-07-24T00:00:00"/>
    <d v="2050-12-31T00:00:00"/>
    <n v="113.417464122319"/>
    <n v="3.7209320552636198"/>
    <n v="-3.9249137141405801"/>
    <n v="260.19080996884702"/>
    <n v="255.28076710816799"/>
    <n v="1106649.8731765701"/>
    <n v="0"/>
    <n v="0"/>
    <n v="0.46359594201169202"/>
    <n v="101.380387769348"/>
    <n v="125.513423297119"/>
    <n v="24.133035557128899"/>
    <n v="8472"/>
    <n v="461"/>
    <n v="4429"/>
    <n v="0"/>
    <n v="0"/>
    <n v="2.3239646281324502"/>
    <n v="40.025240243499802"/>
    <n v="0"/>
    <n v="79.232160285051407"/>
    <n v="-3.33836166169473"/>
    <n v="-4.1200278634706402"/>
    <n v="-25.1259765625"/>
    <n v="1963.51904296875"/>
    <n v="74.767840379058995"/>
    <n v="7.6362002094154402"/>
    <n v="0"/>
    <n v="1106649.8731765701"/>
    <n v="0"/>
    <n v="2.2908602789100301"/>
    <n v="305.44800691843"/>
    <n v="446717.70874096698"/>
    <n v="0"/>
    <n v="0"/>
    <n v="48989.741770935099"/>
    <n v="0"/>
    <n v="0"/>
    <n v="47.000011444091797"/>
    <n v="3396.36432492733"/>
    <n v="45499.957712173498"/>
    <n v="0.15865582111832299"/>
    <n v="1.0077528424561301E-4"/>
    <n v="4.7625885636110299"/>
    <n v="4.7625885586894903"/>
    <n v="4.7625901408658802"/>
    <n v="0"/>
    <n v="0"/>
    <n v="303.00642395019503"/>
    <n v="21203.154275377201"/>
    <n v="208245.94647233299"/>
    <n v="14"/>
    <x v="120"/>
    <n v="1.96579225488281"/>
    <n v="125.7432"/>
    <x v="46"/>
    <x v="14"/>
  </r>
  <r>
    <x v="312"/>
    <x v="1"/>
    <s v="SW_WALC"/>
    <s v="AZ"/>
    <s v="Thermal"/>
    <s v="CombinedCycle Gas"/>
    <n v="285"/>
    <n v="126.29599761962901"/>
    <s v="NG_AZ_North"/>
    <d v="2001-10-01T00:00:00"/>
    <d v="2050-12-31T00:00:00"/>
    <n v="65.177113619974605"/>
    <n v="-37.189306536906997"/>
    <n v="-13.916777617512"/>
    <n v="271.29380841121502"/>
    <n v="268.40645695364202"/>
    <n v="1037203.2041397101"/>
    <n v="0"/>
    <n v="0"/>
    <n v="0.41544628860822502"/>
    <n v="52.424873873351999"/>
    <n v="67.601911571624797"/>
    <n v="15.177037712280301"/>
    <n v="8472"/>
    <n v="458"/>
    <n v="4646"/>
    <n v="0"/>
    <n v="0"/>
    <n v="2.17812662977799"/>
    <n v="39.812385928955102"/>
    <n v="0"/>
    <n v="38.969740302171999"/>
    <n v="-36.537343292434699"/>
    <n v="-11.18347132733"/>
    <n v="-26.897296905517599"/>
    <n v="1811.46936035156"/>
    <n v="63.055969217825997"/>
    <n v="7.1911380044555697"/>
    <n v="0"/>
    <n v="1037203.24158478"/>
    <n v="0"/>
    <n v="2.1573414751887299"/>
    <n v="287.64551541709898"/>
    <n v="420681.57147265598"/>
    <n v="0"/>
    <n v="0"/>
    <n v="0"/>
    <n v="686.89284086227406"/>
    <n v="2012.17778933048"/>
    <n v="8252.0060868896508"/>
    <n v="51907.7781589925"/>
    <n v="60606.197880230597"/>
    <n v="5.7982855946971403"/>
    <n v="3.65276234792891E-3"/>
    <n v="11.543951327219901"/>
    <n v="5.16794962473507"/>
    <n v="6.7594041711070103"/>
    <n v="110.72618583752801"/>
    <n v="1.59172527771443"/>
    <n v="25143.114609212698"/>
    <n v="398361.29762438801"/>
    <n v="416329.725379868"/>
    <n v="250"/>
    <x v="120"/>
    <n v="5.2246593964843804"/>
    <n v="68.441860000000005"/>
    <x v="46"/>
    <x v="14"/>
  </r>
  <r>
    <x v="313"/>
    <x v="7"/>
    <s v="CA_LDWP"/>
    <s v="CA"/>
    <s v="Thermal"/>
    <s v="CombinedCycle Gas"/>
    <n v="137.5"/>
    <n v="48.619998931884801"/>
    <s v="NG_Cal_SoCalGas"/>
    <d v="2030-01-01T00:00:00"/>
    <d v="2051-12-31T00:00:00"/>
    <n v="109.645570784505"/>
    <n v="0.90452011061077298"/>
    <n v="-4.65293126308325"/>
    <n v="130.35192757009301"/>
    <n v="131.65700883002199"/>
    <n v="598259.700340271"/>
    <n v="0"/>
    <n v="0"/>
    <n v="0.49668717338295898"/>
    <n v="61.293271403747603"/>
    <n v="65.596527217869806"/>
    <n v="4.3032558949432396"/>
    <n v="8592"/>
    <n v="421"/>
    <n v="4918"/>
    <n v="0"/>
    <n v="0"/>
    <n v="0"/>
    <n v="33.058802552658101"/>
    <n v="0"/>
    <n v="86.868857358975305"/>
    <n v="4.1572713016801099"/>
    <n v="-3.97896628064185"/>
    <n v="-11.5293292999268"/>
    <n v="1950.31811523438"/>
    <n v="66.977636683045006"/>
    <n v="4.7201188406505601"/>
    <n v="0"/>
    <n v="598259.700340271"/>
    <n v="0"/>
    <n v="1.4160357010206199"/>
    <n v="188.80474286294"/>
    <n v="276126.95185241703"/>
    <n v="0"/>
    <n v="0"/>
    <n v="21792.491570961"/>
    <n v="0"/>
    <n v="0"/>
    <n v="124.96466374397301"/>
    <n v="4125.2122990936004"/>
    <n v="11397.5952142477"/>
    <n v="0.51018113010031196"/>
    <n v="2.0310216756485401E-4"/>
    <n v="10.975790943057399"/>
    <n v="5.16794962473507"/>
    <n v="5.9579308528264496"/>
    <n v="0"/>
    <n v="0"/>
    <n v="591.60334292872903"/>
    <n v="32128.508284894899"/>
    <n v="86767.819529492393"/>
    <n v="61"/>
    <x v="120"/>
    <n v="5.6193830283203097"/>
    <n v="65.71602"/>
    <x v="50"/>
    <x v="15"/>
  </r>
  <r>
    <x v="314"/>
    <x v="17"/>
    <s v="SW_PNM"/>
    <s v="NM"/>
    <s v="Thermal"/>
    <s v="CombustionTurbine Gas"/>
    <n v="41"/>
    <n v="11.7142896652222"/>
    <s v="NG_New Mexico_South"/>
    <d v="2015-12-18T00:00:00"/>
    <d v="2055-12-01T00:00:00"/>
    <n v="81.537996774677197"/>
    <n v="-31.7151722344157"/>
    <n v="-2.6383540597088699"/>
    <n v="38.301801968215003"/>
    <n v="38.250838491300897"/>
    <n v="152961.79378509501"/>
    <n v="0"/>
    <n v="0"/>
    <n v="0.42588749050379898"/>
    <n v="9.2245922709560393"/>
    <n v="12.472198857828699"/>
    <n v="3.24760658976746"/>
    <n v="8592"/>
    <n v="581"/>
    <n v="5779"/>
    <n v="0"/>
    <n v="0"/>
    <n v="6.8832805379845596E-2"/>
    <n v="8.6721799957885803"/>
    <n v="0"/>
    <n v="48.467100824842298"/>
    <n v="-34.077497335139803"/>
    <n v="-4.1459541737282599"/>
    <n v="-25.174236297607401"/>
    <n v="1913.76000976563"/>
    <n v="73.252280842290702"/>
    <n v="1.58086059660339"/>
    <n v="0"/>
    <n v="152961.793790817"/>
    <n v="0"/>
    <n v="0.47425819334387798"/>
    <n v="63.234422818899198"/>
    <n v="92480.342806396497"/>
    <n v="0"/>
    <n v="0"/>
    <n v="0"/>
    <n v="5155.4236421361602"/>
    <n v="28697.661525249499"/>
    <n v="233.53188669681501"/>
    <n v="0"/>
    <n v="71805.160593643799"/>
    <n v="0.89269231355136103"/>
    <n v="2.9890726678125298E-3"/>
    <n v="22.2939250891936"/>
    <n v="5.16794962473507"/>
    <n v="17.1082450557093"/>
    <n v="12445.122342938699"/>
    <n v="157.245210056757"/>
    <n v="11279.988236081001"/>
    <n v="0"/>
    <n v="1228094.1846729801"/>
    <n v="47"/>
    <x v="120"/>
    <n v="0.53576133764648404"/>
    <n v="13.72418"/>
    <x v="6"/>
    <x v="5"/>
  </r>
  <r>
    <x v="315"/>
    <x v="23"/>
    <s v="NW_NWMT"/>
    <s v="MT"/>
    <s v="Thermal"/>
    <s v="ICE"/>
    <n v="9.7200002670288104"/>
    <n v="3.88800001144409"/>
    <s v="NG_Montana"/>
    <d v="2024-05-15T00:00:00"/>
    <d v="2051-12-31T00:00:00"/>
    <n v="187.998192180659"/>
    <n v="52.220188566974997"/>
    <n v="3.5852726868809799"/>
    <n v="9.5250703551316196"/>
    <n v="9.4169207885038997"/>
    <n v="16525.531568050399"/>
    <n v="0"/>
    <n v="0"/>
    <n v="0.19408190890440599"/>
    <n v="2.19402278766918"/>
    <n v="3.10677141124189"/>
    <n v="0.91274863278961205"/>
    <n v="8424"/>
    <n v="216"/>
    <n v="5960"/>
    <n v="0"/>
    <n v="0"/>
    <n v="1.7129142551364301E-2"/>
    <n v="1.07717355749512"/>
    <n v="0"/>
    <n v="115.830895665672"/>
    <n v="26.820047843531199"/>
    <n v="2.3202954079806601"/>
    <n v="-93.594093322753906"/>
    <n v="1678.52099609375"/>
    <n v="117.09346015798801"/>
    <n v="0.23083184055513101"/>
    <n v="0"/>
    <n v="16525.530939102198"/>
    <n v="0"/>
    <n v="6.9249553850677298E-2"/>
    <n v="9.2332735955268106"/>
    <n v="13503.6629392166"/>
    <n v="0"/>
    <n v="0"/>
    <n v="1065.7361110224699"/>
    <n v="70.757192134857206"/>
    <n v="130.34840297699"/>
    <n v="4288.5229837745401"/>
    <n v="15.5520009994507"/>
    <n v="35921.852684691497"/>
    <n v="9.0549305149171797"/>
    <n v="8.0428531073539702"/>
    <n v="75.175880506149895"/>
    <n v="3.1824214840017198E-2"/>
    <n v="75.107511466741897"/>
    <n v="5142.1048293127697"/>
    <n v="4437.52222283417"/>
    <n v="260214.505112788"/>
    <n v="40.577800750732401"/>
    <n v="2941892.4129148601"/>
    <n v="37"/>
    <x v="120"/>
    <n v="6.4259880802154501E-2"/>
    <n v="6.3184979999999999"/>
    <x v="4"/>
    <x v="4"/>
  </r>
  <r>
    <x v="316"/>
    <x v="11"/>
    <s v="SW_SRP"/>
    <s v="AZ"/>
    <s v="Thermal"/>
    <s v="CombustionTurbine Gas"/>
    <n v="46.900001525878899"/>
    <n v="25.013330459594702"/>
    <s v="NG_AZ_North-South"/>
    <d v="2011-05-01T00:00:00"/>
    <d v="2050-12-31T00:00:00"/>
    <n v="63.931089287675597"/>
    <n v="-34.204112341507503"/>
    <n v="-11.255153152646001"/>
    <n v="43.804382266285302"/>
    <n v="43.794041159926699"/>
    <n v="222812.64638709999"/>
    <n v="0"/>
    <n v="0"/>
    <n v="0.54232905710539403"/>
    <n v="11.8912395706911"/>
    <n v="14.244655721229901"/>
    <n v="2.3534161423416098"/>
    <n v="8592"/>
    <n v="579"/>
    <n v="5615"/>
    <n v="0"/>
    <n v="0"/>
    <n v="0.100265688218062"/>
    <n v="11.232272263244599"/>
    <n v="0"/>
    <n v="43.683617917041701"/>
    <n v="-33.181871451966998"/>
    <n v="-9.8250629865685308"/>
    <n v="-25.118249893188501"/>
    <n v="1882.24829101563"/>
    <n v="65.194227770109293"/>
    <n v="2.0866501941528299"/>
    <n v="0"/>
    <n v="222812.64638709999"/>
    <n v="0"/>
    <n v="0.62599507489427897"/>
    <n v="83.466003478050197"/>
    <n v="122069.03628173799"/>
    <n v="0"/>
    <n v="0"/>
    <n v="0"/>
    <n v="2893.62545609474"/>
    <n v="8599.3083864450491"/>
    <n v="2159.4516787529001"/>
    <n v="4318.4827291965503"/>
    <n v="24246.190213374801"/>
    <n v="1.03520529530629"/>
    <n v="0.115467115578056"/>
    <n v="12.618564098632101"/>
    <n v="5.16794962473507"/>
    <n v="7.4506153487493298"/>
    <n v="151.54264154634399"/>
    <n v="270.85730995024602"/>
    <n v="1315.56687426027"/>
    <n v="297.88416446264199"/>
    <n v="17380.1708409251"/>
    <n v="6"/>
    <x v="121"/>
    <n v="1.55897125048828"/>
    <n v="14.26407"/>
    <x v="6"/>
    <x v="5"/>
  </r>
  <r>
    <x v="317"/>
    <x v="11"/>
    <s v="SW_SRP"/>
    <s v="AZ"/>
    <s v="Thermal"/>
    <s v="CombustionTurbine Gas"/>
    <n v="46.900001525878899"/>
    <n v="27.097780227661101"/>
    <s v="NG_AZ_North-South"/>
    <d v="2011-05-01T00:00:00"/>
    <d v="2050-12-31T00:00:00"/>
    <n v="64.368925438300906"/>
    <n v="-33.839760024543203"/>
    <n v="-11.2080725078032"/>
    <n v="43.338669634311003"/>
    <n v="42.2798854815249"/>
    <n v="215215.389322281"/>
    <n v="0"/>
    <n v="0"/>
    <n v="0.52383722853390202"/>
    <n v="11.752243834491701"/>
    <n v="13.8531838609231"/>
    <n v="2.1009400158739102"/>
    <n v="8592"/>
    <n v="747"/>
    <n v="5507"/>
    <n v="0"/>
    <n v="0"/>
    <n v="9.6846922629459001E-2"/>
    <n v="11.0994764481812"/>
    <n v="0"/>
    <n v="43.684142408601602"/>
    <n v="-33.182343998846299"/>
    <n v="-9.8240659232442198"/>
    <n v="-25.118324279785199"/>
    <n v="1882.15209960938"/>
    <n v="65.190151976828602"/>
    <n v="2.06339654463196"/>
    <n v="0"/>
    <n v="215215.389322281"/>
    <n v="0"/>
    <n v="0.61901897951774298"/>
    <n v="82.535858217239394"/>
    <n v="120708.699678711"/>
    <n v="0"/>
    <n v="0"/>
    <n v="0"/>
    <n v="2024.0835099220301"/>
    <n v="8426.8827254772204"/>
    <n v="3222.6338836550699"/>
    <n v="5069.9432495832398"/>
    <n v="26827.084903479099"/>
    <n v="1.03520529530629"/>
    <n v="0.115467115578056"/>
    <n v="12.618564098632101"/>
    <n v="5.16794962473507"/>
    <n v="7.4506153487493298"/>
    <n v="2.1023948185447399"/>
    <n v="110.965928621743"/>
    <n v="10910.1461856969"/>
    <n v="7049.3130601601197"/>
    <n v="36566.414023418904"/>
    <n v="18"/>
    <x v="121"/>
    <n v="1.6194550933837899"/>
    <n v="13.907819999999999"/>
    <x v="6"/>
    <x v="5"/>
  </r>
  <r>
    <x v="318"/>
    <x v="13"/>
    <s v="CA_CISO"/>
    <s v="CA"/>
    <s v="Thermal"/>
    <s v="CombustionTurbine Gas"/>
    <n v="48"/>
    <n v="19.555559158325199"/>
    <s v="NG_Cal_SoCalGas"/>
    <d v="2011-04-01T00:00:00"/>
    <d v="2050-12-31T00:00:00"/>
    <n v="134.24973072650201"/>
    <n v="-14.7405464437382"/>
    <n v="-9.2010271487680697"/>
    <n v="45.271028037383203"/>
    <n v="44.238410596026498"/>
    <n v="46204.724094390898"/>
    <n v="0"/>
    <n v="0"/>
    <n v="0.10988566422726601"/>
    <n v="7.3995115848922701"/>
    <n v="6.2029727349853498"/>
    <n v="-1.19653885424805"/>
    <n v="8592"/>
    <n v="576"/>
    <n v="2099"/>
    <n v="0"/>
    <n v="0"/>
    <n v="2.0792125291672799E-2"/>
    <n v="3.5644735400390601"/>
    <n v="0"/>
    <n v="68.932802481480707"/>
    <n v="-12.3514499390176"/>
    <n v="-5.40629993647911"/>
    <n v="-30.079734802246101"/>
    <n v="1907.01025390625"/>
    <n v="69.934763398640101"/>
    <n v="0.50992365312957799"/>
    <n v="0"/>
    <n v="46204.724094390898"/>
    <n v="0"/>
    <n v="0.152977103766054"/>
    <n v="20.396945848226601"/>
    <n v="29830.532840820299"/>
    <n v="0"/>
    <n v="0"/>
    <n v="3271.3952366333001"/>
    <n v="23.111108779907202"/>
    <n v="1341.8692305088"/>
    <n v="0"/>
    <n v="853.47774314880405"/>
    <n v="53693.801847934701"/>
    <n v="0.15865582111832299"/>
    <n v="1.0077528424561301E-4"/>
    <n v="4.7625885636110299"/>
    <n v="4.7625885586894903"/>
    <n v="4.7625901408658802"/>
    <n v="7.7791991643607599E-3"/>
    <n v="9.1385036910651293E-2"/>
    <n v="0"/>
    <n v="19699.447826285399"/>
    <n v="383050.51028632699"/>
    <n v="224"/>
    <x v="121"/>
    <n v="1.99450932324219"/>
    <n v="6.6057230000000002"/>
    <x v="6"/>
    <x v="5"/>
  </r>
  <r>
    <x v="319"/>
    <x v="23"/>
    <s v="NW_NWMT"/>
    <s v="MT"/>
    <s v="Thermal"/>
    <s v="ICE"/>
    <n v="9.7200002670288104"/>
    <n v="3.88800001144409"/>
    <s v="NG_Montana"/>
    <d v="2024-05-15T00:00:00"/>
    <d v="2051-12-31T00:00:00"/>
    <n v="186.53688108741099"/>
    <n v="51.071343316840398"/>
    <n v="3.50697573507466"/>
    <n v="9.5250703551316196"/>
    <n v="9.4169207885038997"/>
    <n v="16850.848396420501"/>
    <n v="0"/>
    <n v="0"/>
    <n v="0.197902549153635"/>
    <n v="2.2213132462680298"/>
    <n v="3.14330604765677"/>
    <n v="0.92199281037139902"/>
    <n v="8424"/>
    <n v="216"/>
    <n v="5962"/>
    <n v="0"/>
    <n v="0"/>
    <n v="1.7466341890735801E-2"/>
    <n v="1.09086459618378"/>
    <n v="0"/>
    <n v="115.830895665672"/>
    <n v="26.820047843531199"/>
    <n v="2.3202954079806601"/>
    <n v="-93.594093322753906"/>
    <n v="1678.52099609375"/>
    <n v="117.09346015798801"/>
    <n v="0.233646206361592"/>
    <n v="0"/>
    <n v="16850.847773551901"/>
    <n v="0"/>
    <n v="7.0093863683869106E-2"/>
    <n v="9.34584822250158"/>
    <n v="13668.3033353844"/>
    <n v="0"/>
    <n v="0"/>
    <n v="1078.72986102247"/>
    <n v="144.985279262066"/>
    <n v="109.652467012405"/>
    <n v="4417.3905839323997"/>
    <n v="22.625122547149701"/>
    <n v="35711.725308693902"/>
    <n v="9.0549305149171797"/>
    <n v="8.0428531073539702"/>
    <n v="75.175880506149895"/>
    <n v="3.1824214840017198E-2"/>
    <n v="75.107511466741897"/>
    <n v="13575.4751976882"/>
    <n v="4589.9602103049401"/>
    <n v="272043.71766626602"/>
    <n v="92.337863922119098"/>
    <n v="2940324.3863979499"/>
    <n v="59"/>
    <x v="121"/>
    <n v="6.5098057666778605E-2"/>
    <n v="6.3739319999999999"/>
    <x v="4"/>
    <x v="4"/>
  </r>
  <r>
    <x v="320"/>
    <x v="13"/>
    <s v="CA_CISO"/>
    <s v="CA"/>
    <s v="Thermal"/>
    <s v="CombustionTurbine Gas"/>
    <n v="47.200000762939503"/>
    <n v="40.334548950195298"/>
    <s v="NG_Cal_SoCalGas"/>
    <d v="2007-09-20T00:00:00"/>
    <d v="2050-12-31T00:00:00"/>
    <n v="112.662482302063"/>
    <n v="-16.360071932340901"/>
    <n v="-5.2663886672516602"/>
    <n v="44.507325188764497"/>
    <n v="43.462035120191402"/>
    <n v="108480.54035568199"/>
    <n v="0"/>
    <n v="0"/>
    <n v="0.26236487557697502"/>
    <n v="14.7347844997387"/>
    <n v="12.2216878752441"/>
    <n v="-2.51309663037109"/>
    <n v="8592"/>
    <n v="580"/>
    <n v="2686"/>
    <n v="0"/>
    <n v="0"/>
    <n v="4.88162418668684E-2"/>
    <n v="7.3854787370595902"/>
    <n v="0"/>
    <n v="70.776765818024998"/>
    <n v="-11.8509525422189"/>
    <n v="-4.0628339911804696"/>
    <n v="-27.020875930786101"/>
    <n v="1984.1630859375"/>
    <n v="72.228066539979693"/>
    <n v="1.05327266435075"/>
    <n v="0"/>
    <n v="108480.54035568199"/>
    <n v="0"/>
    <n v="0.31598181369470002"/>
    <n v="42.130906447548398"/>
    <n v="61616.4527425079"/>
    <n v="0"/>
    <n v="0"/>
    <n v="6757.2296783056299"/>
    <n v="0.17163467407226601"/>
    <n v="79.295219421386705"/>
    <n v="41.192736625671401"/>
    <n v="1649.2543153762799"/>
    <n v="16608.2261686325"/>
    <n v="0.15865582111832299"/>
    <n v="1.0077528424561301E-4"/>
    <n v="4.7625885636110299"/>
    <n v="4.7625885586894903"/>
    <n v="4.7625901408658802"/>
    <n v="5.77722312300466E-5"/>
    <n v="5.0960769594894399E-3"/>
    <n v="22.781842509750302"/>
    <n v="33489.162541173901"/>
    <n v="192360.90209297099"/>
    <n v="827"/>
    <x v="122"/>
    <n v="3.5923169589843802"/>
    <n v="12.447559999999999"/>
    <x v="6"/>
    <x v="5"/>
  </r>
  <r>
    <x v="321"/>
    <x v="9"/>
    <s v="CA_CISO"/>
    <s v="CA"/>
    <s v="Thermal"/>
    <s v="CombinedCycle Gas"/>
    <n v="277"/>
    <n v="135.225997924805"/>
    <s v="NG_Cal_PG&amp;E LT"/>
    <d v="2012-11-27T00:00:00"/>
    <d v="2050-12-31T00:00:00"/>
    <n v="122.207910484908"/>
    <n v="6.9351272272901303"/>
    <n v="5.40891813630226"/>
    <n v="261.08975856697799"/>
    <n v="264.541114790287"/>
    <n v="1118102.96409607"/>
    <n v="0"/>
    <n v="0"/>
    <n v="0.46078456559006697"/>
    <n v="128.69220739453101"/>
    <n v="136.641027945312"/>
    <n v="7.9488206181640599"/>
    <n v="8472"/>
    <n v="458"/>
    <n v="4070"/>
    <n v="0"/>
    <n v="0"/>
    <n v="2.3480161179711398"/>
    <n v="64.620789781738296"/>
    <n v="0"/>
    <n v="98.123456821973306"/>
    <n v="7.4591292059986696"/>
    <n v="3.9737778137104698"/>
    <n v="-26.479290008544901"/>
    <n v="1898.38452148438"/>
    <n v="68.726491065260504"/>
    <n v="8.0399018226318404"/>
    <n v="0"/>
    <n v="1118102.96409607"/>
    <n v="0"/>
    <n v="2.41197074693441"/>
    <n v="321.59606717681902"/>
    <n v="470334.26019140601"/>
    <n v="0"/>
    <n v="0"/>
    <n v="51579.675210449197"/>
    <n v="47.257999420166001"/>
    <n v="1412.11485481262"/>
    <n v="1.4305114746093801E-6"/>
    <n v="94.516060829162598"/>
    <n v="5285.2046604156503"/>
    <n v="0.15865582111832299"/>
    <n v="1.0077528424561301E-4"/>
    <n v="4.7625885636110299"/>
    <n v="4.7625885586894903"/>
    <n v="4.7625901408658802"/>
    <n v="3.1308423727750799E-2"/>
    <n v="0.52793639898300204"/>
    <n v="1.6602272555621401E-5"/>
    <n v="19855.278260960102"/>
    <n v="125344.182692189"/>
    <n v="11"/>
    <x v="122"/>
    <n v="9.0148999765625"/>
    <n v="136.78620000000001"/>
    <x v="37"/>
    <x v="14"/>
  </r>
  <r>
    <x v="322"/>
    <x v="13"/>
    <s v="CA_CISO"/>
    <s v="CA"/>
    <s v="Thermal"/>
    <s v="CombustionTurbine Gas"/>
    <n v="48"/>
    <n v="19.200000762939499"/>
    <s v="NG_Cal_SoCalGas"/>
    <d v="2006-06-01T00:00:00"/>
    <d v="2050-12-31T00:00:00"/>
    <n v="130.881028172589"/>
    <n v="-14.948001344086601"/>
    <n v="-9.169467198984"/>
    <n v="44.523364485981297"/>
    <n v="45.324503311258297"/>
    <n v="51282.704845428503"/>
    <n v="0"/>
    <n v="0"/>
    <n v="0.12196229272571001"/>
    <n v="8.3253920664024292"/>
    <n v="6.7119341262207"/>
    <n v="-1.6134579439697301"/>
    <n v="8592"/>
    <n v="574"/>
    <n v="2330"/>
    <n v="0"/>
    <n v="0"/>
    <n v="2.3077216569105399E-2"/>
    <n v="4.0491381535644502"/>
    <n v="0"/>
    <n v="68.9306355219598"/>
    <n v="-12.354800460422201"/>
    <n v="-5.4051163393135297"/>
    <n v="-30.079734802246101"/>
    <n v="1907.18640136719"/>
    <n v="69.933910557605799"/>
    <n v="0.57822255343627904"/>
    <n v="0"/>
    <n v="51282.704845428503"/>
    <n v="0"/>
    <n v="0.173466776670888"/>
    <n v="23.128901728630101"/>
    <n v="33826.020430175799"/>
    <n v="0"/>
    <n v="0"/>
    <n v="3709.5643269653301"/>
    <n v="0"/>
    <n v="2085.9781934022899"/>
    <n v="34.909090995788603"/>
    <n v="1232.7235498428299"/>
    <n v="59289.662233829498"/>
    <n v="0.15865582111832299"/>
    <n v="1.0077528424561301E-4"/>
    <n v="4.7625885636110299"/>
    <n v="4.7625885586894903"/>
    <n v="4.7625901408658802"/>
    <n v="0"/>
    <n v="0.143647903874808"/>
    <n v="2195.0050659179701"/>
    <n v="37087.978018865899"/>
    <n v="389591.79112033098"/>
    <n v="290"/>
    <x v="122"/>
    <n v="2.2598732832031301"/>
    <n v="7.140809"/>
    <x v="6"/>
    <x v="5"/>
  </r>
  <r>
    <x v="323"/>
    <x v="23"/>
    <s v="NW_NWMT"/>
    <s v="MT"/>
    <s v="Thermal"/>
    <s v="ICE"/>
    <n v="5.5"/>
    <n v="1.1000000238418599"/>
    <s v="Oil_DistillateFuel_L"/>
    <d v="1966-12-01T00:00:00"/>
    <d v="2050-12-31T00:00:00"/>
    <n v="298.26208985204499"/>
    <n v="138.31439506242401"/>
    <n v="9.4229626433388898"/>
    <n v="5.3811331775700904"/>
    <n v="5.3345750551876403"/>
    <n v="7591.6180657148398"/>
    <n v="0"/>
    <n v="0"/>
    <n v="0.15756783033535199"/>
    <n v="1.39273565406132"/>
    <n v="2.2642935811810498"/>
    <n v="0.87155793643188495"/>
    <n v="8592"/>
    <n v="220"/>
    <n v="4356"/>
    <n v="0"/>
    <n v="0"/>
    <n v="0"/>
    <n v="1.36744684177399"/>
    <n v="0"/>
    <n v="118.510859152774"/>
    <n v="28.052130206609899"/>
    <n v="3.76817673636346"/>
    <n v="-2172.02368164063"/>
    <n v="3423.044921875"/>
    <n v="176.96653159776801"/>
    <n v="0.10484947656053301"/>
    <n v="0"/>
    <n v="7591.6180654764203"/>
    <n v="0"/>
    <n v="3.1454844372215997E-2"/>
    <n v="6.0812695928458096"/>
    <n v="8456.1105405273393"/>
    <n v="0"/>
    <n v="0"/>
    <n v="0"/>
    <n v="80.734908401966095"/>
    <n v="115.160345420241"/>
    <n v="1618.567686975"/>
    <n v="4.4000000953674299"/>
    <n v="14448.7875689715"/>
    <n v="9.0549305149171797"/>
    <n v="8.0428531073539702"/>
    <n v="75.175880506149895"/>
    <n v="3.1824214840017198E-2"/>
    <n v="75.107511466741897"/>
    <n v="3369.3255439849099"/>
    <n v="5887.9219751073597"/>
    <n v="82958.501212092597"/>
    <n v="8.4759654998779297"/>
    <n v="1648567.2277122501"/>
    <n v="23"/>
    <x v="122"/>
    <n v="4.6912561729431097E-2"/>
    <n v="4.0050850000000002"/>
    <x v="4"/>
    <x v="4"/>
  </r>
  <r>
    <x v="324"/>
    <x v="23"/>
    <s v="NW_NWMT"/>
    <s v="MT"/>
    <s v="Thermal"/>
    <s v="ICE"/>
    <n v="9.7200002670288104"/>
    <n v="3.88800001144409"/>
    <s v="NG_Montana"/>
    <d v="2024-05-15T00:00:00"/>
    <d v="2051-12-31T00:00:00"/>
    <n v="182.292928257814"/>
    <n v="50.175810775082802"/>
    <n v="3.3816046027200501"/>
    <n v="9.4550469887219499"/>
    <n v="9.5161592018262198"/>
    <n v="18895.088664412498"/>
    <n v="0"/>
    <n v="0"/>
    <n v="0.22191085725781801"/>
    <n v="2.3810003869950802"/>
    <n v="3.4444423668498398"/>
    <n v="1.06344199041176"/>
    <n v="8424"/>
    <n v="216"/>
    <n v="6053"/>
    <n v="0"/>
    <n v="0"/>
    <n v="1.9585250006670302E-2"/>
    <n v="1.1693473033409101"/>
    <n v="0"/>
    <n v="115.87736492305299"/>
    <n v="26.8200477983208"/>
    <n v="2.3667647268544401"/>
    <n v="-93.594093322753906"/>
    <n v="1680.61511230469"/>
    <n v="117.155281035115"/>
    <n v="0.25034761300796299"/>
    <n v="0"/>
    <n v="18895.088055133801"/>
    <n v="0"/>
    <n v="7.5104286168047096E-2"/>
    <n v="10.013904469471401"/>
    <n v="14645.335628917701"/>
    <n v="0"/>
    <n v="0"/>
    <n v="1155.8392080476301"/>
    <n v="315.31751224398602"/>
    <n v="178.84799987077699"/>
    <n v="6330.2990754842804"/>
    <n v="15.5520009994507"/>
    <n v="32918.917397454403"/>
    <n v="9.0549305149171797"/>
    <n v="8.0428531073539702"/>
    <n v="75.175880506149895"/>
    <n v="3.1824214840017198E-2"/>
    <n v="75.107511466741897"/>
    <n v="13393.0933157004"/>
    <n v="8835.0131307683296"/>
    <n v="319976.42155729799"/>
    <n v="80.540538787841797"/>
    <n v="2737314.9913928602"/>
    <n v="27"/>
    <x v="122"/>
    <n v="6.4930546463012703E-2"/>
    <n v="6.5240429999999998"/>
    <x v="4"/>
    <x v="4"/>
  </r>
  <r>
    <x v="325"/>
    <x v="11"/>
    <s v="SW_SRP"/>
    <s v="AZ"/>
    <s v="Thermal"/>
    <s v="CombustionTurbine Gas"/>
    <n v="46.900001525878899"/>
    <n v="25.013330459594702"/>
    <s v="NG_AZ_North-South"/>
    <d v="2011-05-01T00:00:00"/>
    <d v="2050-12-31T00:00:00"/>
    <n v="62.7933493819841"/>
    <n v="-35.105845695433899"/>
    <n v="-11.4362406343025"/>
    <n v="44.1879103161464"/>
    <n v="43.2634395974098"/>
    <n v="229678.60164833101"/>
    <n v="0"/>
    <n v="0"/>
    <n v="0.55904088699175403"/>
    <n v="12.252635250751499"/>
    <n v="14.422289187707699"/>
    <n v="2.1696539420929"/>
    <n v="8592"/>
    <n v="578"/>
    <n v="5658"/>
    <n v="0"/>
    <n v="0"/>
    <n v="0.103355368003767"/>
    <n v="11.5928314213257"/>
    <n v="0"/>
    <n v="43.682491976817097"/>
    <n v="-33.181110716544303"/>
    <n v="-9.82694964532703"/>
    <n v="-25.1182861328125"/>
    <n v="1882.22473144531"/>
    <n v="65.202564694342996"/>
    <n v="2.1528285181350699"/>
    <n v="0"/>
    <n v="229678.60164833101"/>
    <n v="0"/>
    <n v="0.64584859720617505"/>
    <n v="86.113134818315501"/>
    <n v="125940.471146973"/>
    <n v="0"/>
    <n v="0"/>
    <n v="0"/>
    <n v="3932.8523106574999"/>
    <n v="8003.36025935411"/>
    <n v="1739.0669060945499"/>
    <n v="4317.82248878479"/>
    <n v="19867.896337389899"/>
    <n v="1.03520529530629"/>
    <n v="0.115467115578056"/>
    <n v="12.618564098632101"/>
    <n v="5.16794962473507"/>
    <n v="7.4506153487493298"/>
    <n v="467.99332187156199"/>
    <n v="2160.4933941640202"/>
    <n v="552.96998749680802"/>
    <n v="20.048849466535899"/>
    <n v="11776.095756152101"/>
    <n v="16"/>
    <x v="123"/>
    <n v="1.53768517089844"/>
    <n v="14.43727"/>
    <x v="6"/>
    <x v="5"/>
  </r>
  <r>
    <x v="326"/>
    <x v="11"/>
    <s v="SW_SRP"/>
    <s v="AZ"/>
    <s v="Thermal"/>
    <s v="CombustionTurbine Gas"/>
    <n v="46.900001525878899"/>
    <n v="22.511999130248999"/>
    <s v="NG_AZ_North-South"/>
    <d v="2011-05-01T00:00:00"/>
    <d v="2050-12-31T00:00:00"/>
    <n v="63.97453239915"/>
    <n v="-34.359333207322599"/>
    <n v="-11.340864531578999"/>
    <n v="43.786119025815701"/>
    <n v="43.819924162976299"/>
    <n v="204159.73301124599"/>
    <n v="0"/>
    <n v="0"/>
    <n v="0.49692760845592698"/>
    <n v="11.027778149818401"/>
    <n v="13.061023978696801"/>
    <n v="2.0332458242492701"/>
    <n v="8592"/>
    <n v="579"/>
    <n v="5600"/>
    <n v="0"/>
    <n v="0"/>
    <n v="9.1871877421286802E-2"/>
    <n v="10.384926441162101"/>
    <n v="0"/>
    <n v="43.686237307685602"/>
    <n v="-33.1808104650095"/>
    <n v="-9.82350455969633"/>
    <n v="-25.116430282592798"/>
    <n v="1882.5673828125"/>
    <n v="65.213696363535107"/>
    <n v="1.9287720881195101"/>
    <n v="0"/>
    <n v="204159.73301124599"/>
    <n v="0"/>
    <n v="0.57863166395947296"/>
    <n v="77.150882905483201"/>
    <n v="112833.16412988301"/>
    <n v="0"/>
    <n v="0"/>
    <n v="0"/>
    <n v="2790.2228932380699"/>
    <n v="7924.6406794786499"/>
    <n v="4259.8096628040103"/>
    <n v="5404.7516764402399"/>
    <n v="35688.153891205802"/>
    <n v="1.03520529530629"/>
    <n v="0.115467115578056"/>
    <n v="12.618564098632101"/>
    <n v="5.16794962473507"/>
    <n v="7.4506153487493298"/>
    <n v="152.743612289429"/>
    <n v="254.91461771214401"/>
    <n v="39721.427423052301"/>
    <n v="7649.0000127242502"/>
    <n v="207044.33299873001"/>
    <n v="3756"/>
    <x v="124"/>
    <n v="1.39636691064453"/>
    <n v="13.315849999999999"/>
    <x v="6"/>
    <x v="5"/>
  </r>
  <r>
    <x v="327"/>
    <x v="11"/>
    <s v="SW_SRP"/>
    <s v="AZ"/>
    <s v="Thermal"/>
    <s v="CombustionTurbine Gas"/>
    <n v="46.900001525878899"/>
    <n v="22.971429824829102"/>
    <s v="NG_AZ_North-South"/>
    <d v="2011-05-01T00:00:00"/>
    <d v="2050-12-31T00:00:00"/>
    <n v="63.534582107256703"/>
    <n v="-33.4434080679518"/>
    <n v="-11.0399458935835"/>
    <n v="43.722197684172201"/>
    <n v="43.923456175174699"/>
    <n v="203949.10135078401"/>
    <n v="0"/>
    <n v="0"/>
    <n v="0.496414928086716"/>
    <n v="11.0461713736048"/>
    <n v="12.957821434361801"/>
    <n v="1.9116500388450599"/>
    <n v="8592"/>
    <n v="578"/>
    <n v="5569"/>
    <n v="0"/>
    <n v="0"/>
    <n v="9.17770931765899E-2"/>
    <n v="10.4034464986572"/>
    <n v="0"/>
    <n v="43.691232740891003"/>
    <n v="-33.178885559099299"/>
    <n v="-9.8204340245998907"/>
    <n v="-25.118324279785199"/>
    <n v="1882.61242675781"/>
    <n v="65.232359799666995"/>
    <n v="1.93274328865051"/>
    <n v="0"/>
    <n v="203949.10135078401"/>
    <n v="0"/>
    <n v="0.57982301793247504"/>
    <n v="77.309731335878396"/>
    <n v="113065.482673828"/>
    <n v="0"/>
    <n v="0"/>
    <n v="0"/>
    <n v="1966.9927792549099"/>
    <n v="9873.1544497311097"/>
    <n v="3939.38441672921"/>
    <n v="5031.2285253182099"/>
    <n v="37130.458061940997"/>
    <n v="1.03520529530629"/>
    <n v="0.115467115578056"/>
    <n v="12.618564098632101"/>
    <n v="5.16794962473507"/>
    <n v="7.4506153487493298"/>
    <n v="82.411778715672"/>
    <n v="604.16976043768204"/>
    <n v="23963.875486425601"/>
    <n v="6244.0278410155397"/>
    <n v="175436.896212425"/>
    <n v="3591"/>
    <x v="124"/>
    <n v="1.4355165913085901"/>
    <n v="13.164149999999999"/>
    <x v="6"/>
    <x v="5"/>
  </r>
  <r>
    <x v="328"/>
    <x v="7"/>
    <s v="CA_LDWP"/>
    <s v="CA"/>
    <s v="Thermal"/>
    <s v="CombinedCycle Gas"/>
    <n v="137.5"/>
    <n v="48.619998931884801"/>
    <s v="NG_Cal_SoCalGas"/>
    <d v="2030-01-01T00:00:00"/>
    <d v="2051-12-31T00:00:00"/>
    <n v="109.267772809072"/>
    <n v="0.50485263836363103"/>
    <n v="-4.6576094420016503"/>
    <n v="130.13775311526501"/>
    <n v="131.884657836645"/>
    <n v="610144.92779541004"/>
    <n v="0"/>
    <n v="0"/>
    <n v="0.50655452701943005"/>
    <n v="62.522105856140101"/>
    <n v="66.6691782474565"/>
    <n v="4.1470724581298803"/>
    <n v="8592"/>
    <n v="423"/>
    <n v="4995"/>
    <n v="0"/>
    <n v="0"/>
    <n v="0"/>
    <n v="33.805846873779302"/>
    <n v="0"/>
    <n v="86.868857358975305"/>
    <n v="4.1572713016801099"/>
    <n v="-3.97896628064185"/>
    <n v="-11.5293292999268"/>
    <n v="1950.31811523438"/>
    <n v="66.977636683045006"/>
    <n v="4.8301293322563197"/>
    <n v="0"/>
    <n v="610144.92779541004"/>
    <n v="0"/>
    <n v="1.4490388492597299"/>
    <n v="193.20516223311401"/>
    <n v="282562.56559753401"/>
    <n v="0"/>
    <n v="0"/>
    <n v="22300.403077590901"/>
    <n v="0"/>
    <n v="0"/>
    <n v="226.575138121843"/>
    <n v="4492.6678838729904"/>
    <n v="10196.980399370201"/>
    <n v="0.51018113010031196"/>
    <n v="2.0310216756485401E-4"/>
    <n v="10.975790943057399"/>
    <n v="5.16794962473507"/>
    <n v="5.9579308528264496"/>
    <n v="0"/>
    <n v="0"/>
    <n v="337.72568779391901"/>
    <n v="32314.319810812602"/>
    <n v="74822.961064140298"/>
    <n v="50"/>
    <x v="124"/>
    <n v="5.9229073564453101"/>
    <n v="66.776650000000004"/>
    <x v="50"/>
    <x v="15"/>
  </r>
  <r>
    <x v="329"/>
    <x v="18"/>
    <s v="SW_NVE"/>
    <s v="NV"/>
    <s v="Thermal"/>
    <s v="CombinedCycle Gas"/>
    <n v="80"/>
    <n v="52"/>
    <s v="NG_Nevada_South"/>
    <d v="2003-01-01T00:00:00"/>
    <d v="2039-12-31T00:00:00"/>
    <n v="62.349072439116497"/>
    <n v="-33.241102032226301"/>
    <n v="-9.86319058097504"/>
    <n v="75.560747663551396"/>
    <n v="77.108167770419399"/>
    <n v="445876.38357162499"/>
    <n v="0"/>
    <n v="0"/>
    <n v="0.63623913180791702"/>
    <n v="19.809892037475599"/>
    <n v="27.799979453081001"/>
    <n v="7.9900874399642898"/>
    <n v="8424"/>
    <n v="416"/>
    <n v="5946"/>
    <n v="0"/>
    <n v="0"/>
    <n v="0.93634036297832601"/>
    <n v="18.208889817016601"/>
    <n v="0"/>
    <n v="45.820029319497102"/>
    <n v="-32.391987736990899"/>
    <n v="-8.47853318423285"/>
    <n v="-25.0646362304688"/>
    <n v="1875.18676757813"/>
    <n v="64.751873031134195"/>
    <n v="3.5045934444198599"/>
    <n v="0"/>
    <n v="445876.38357162499"/>
    <n v="0"/>
    <n v="1.05137807056308"/>
    <n v="140.18373242759699"/>
    <n v="205018.72133105501"/>
    <n v="0"/>
    <n v="0"/>
    <n v="0"/>
    <n v="0"/>
    <n v="40"/>
    <n v="1.49011611938477E-5"/>
    <n v="80.000005364418001"/>
    <n v="286.65710616111801"/>
    <n v="0.19614053432829301"/>
    <n v="2.1973103242381499E-4"/>
    <n v="4.63273391676847"/>
    <n v="3.1824214840017198E-2"/>
    <n v="4.6009113480850203"/>
    <n v="0"/>
    <n v="3.2384000718593597E-2"/>
    <n v="1.06621454579403E-4"/>
    <n v="6.6330441149741501E-2"/>
    <n v="649.40676468147899"/>
    <n v="9"/>
    <x v="124"/>
    <n v="0.38838398828124998"/>
    <n v="27.800630000000002"/>
    <x v="29"/>
    <x v="12"/>
  </r>
  <r>
    <x v="330"/>
    <x v="18"/>
    <s v="SW_NVE"/>
    <s v="NV"/>
    <s v="Thermal"/>
    <s v="CombinedCycle Gas"/>
    <n v="81.360000610351605"/>
    <n v="58.159999847412102"/>
    <s v="NG_Nevada_South"/>
    <d v="1991-12-01T00:00:00"/>
    <d v="2054-04-30T00:00:00"/>
    <n v="63.259402151662101"/>
    <n v="-34.019169729409498"/>
    <n v="-9.0139933915507093"/>
    <n v="77.859112733621103"/>
    <n v="77.004636339267606"/>
    <n v="459851.74331664998"/>
    <n v="0"/>
    <n v="0"/>
    <n v="0.64521252276687402"/>
    <n v="20.366608917541502"/>
    <n v="29.0899468785524"/>
    <n v="8.7233379825591992"/>
    <n v="8448"/>
    <n v="415"/>
    <n v="6024"/>
    <n v="0"/>
    <n v="0"/>
    <n v="0.96568861711009502"/>
    <n v="18.728156756286602"/>
    <n v="0"/>
    <n v="46.476794850545801"/>
    <n v="-32.433258346662697"/>
    <n v="-7.7804991943434301"/>
    <n v="-24.8014430999756"/>
    <n v="1897.85949707031"/>
    <n v="65.570923473896997"/>
    <n v="3.5945588152999899"/>
    <n v="0"/>
    <n v="459851.74331664998"/>
    <n v="0"/>
    <n v="1.0783676932547199"/>
    <n v="143.78234999418299"/>
    <n v="210281.69068945301"/>
    <n v="0"/>
    <n v="0"/>
    <n v="0"/>
    <n v="1357.5587863922101"/>
    <n v="81.360000610351605"/>
    <n v="-1.9073486328125E-6"/>
    <n v="203.39999926090201"/>
    <n v="5227.8414920568503"/>
    <n v="0.19614053432829301"/>
    <n v="2.1973103242381499E-4"/>
    <n v="4.63273391676847"/>
    <n v="3.1824214840017198E-2"/>
    <n v="4.6009113480850203"/>
    <n v="0.90005550626665398"/>
    <n v="5.7728989049792297E-2"/>
    <n v="-1.16894865433009E-5"/>
    <n v="0.154806608211563"/>
    <n v="663.86969697758002"/>
    <n v="9"/>
    <x v="124"/>
    <n v="0.36929190429687497"/>
    <n v="29.090610000000002"/>
    <x v="49"/>
    <x v="3"/>
  </r>
  <r>
    <x v="331"/>
    <x v="7"/>
    <s v="CA_LDWP"/>
    <s v="CA"/>
    <s v="Thermal"/>
    <s v="CombinedCycle Gas"/>
    <n v="19.5"/>
    <n v="7.25"/>
    <s v="NG_Cal_SoCalGas"/>
    <d v="1993-10-01T00:00:00"/>
    <d v="2050-12-31T00:00:00"/>
    <n v="129.64707581848401"/>
    <n v="-4.0428838412194699"/>
    <n v="-1.57983422439732"/>
    <n v="18.6988901869159"/>
    <n v="18.370033112582799"/>
    <n v="44440.621964454702"/>
    <n v="0"/>
    <n v="0"/>
    <n v="0.26016053134407302"/>
    <n v="5.6099772580718996"/>
    <n v="5.7615976716594703"/>
    <n v="0.15162041003418"/>
    <n v="8592"/>
    <n v="421"/>
    <n v="2953"/>
    <n v="0"/>
    <n v="0"/>
    <n v="0"/>
    <n v="2.5117917150573699"/>
    <n v="0"/>
    <n v="88.345502451737502"/>
    <n v="3.7963210145645201"/>
    <n v="-2.1413709157726002"/>
    <n v="-11.545025825500501"/>
    <n v="2015.45654296875"/>
    <n v="69.188975849229294"/>
    <n v="0.35946753669452702"/>
    <n v="0"/>
    <n v="44440.621964454702"/>
    <n v="0"/>
    <n v="0.107840263621998"/>
    <n v="14.3787013036758"/>
    <n v="21028.850311340299"/>
    <n v="0"/>
    <n v="0"/>
    <n v="2306.1498443927799"/>
    <n v="0"/>
    <n v="0"/>
    <n v="360.95049715042097"/>
    <n v="2106.1266654729802"/>
    <n v="2387.9232859015501"/>
    <n v="0.51018113010031196"/>
    <n v="2.0310216756485401E-4"/>
    <n v="10.975790943057399"/>
    <n v="5.16794962473507"/>
    <n v="5.9579308528264496"/>
    <n v="0"/>
    <n v="0"/>
    <n v="16135.152163631399"/>
    <n v="21789.046287252298"/>
    <n v="29240.419119955401"/>
    <n v="8"/>
    <x v="124"/>
    <n v="0.83727863867187502"/>
    <n v="5.8287620000000002"/>
    <x v="51"/>
    <x v="18"/>
  </r>
  <r>
    <x v="332"/>
    <x v="18"/>
    <s v="SW_NVE"/>
    <s v="NV"/>
    <s v="Thermal"/>
    <s v="CombinedCycle Gas"/>
    <n v="80"/>
    <n v="52"/>
    <s v="NG_Nevada_South"/>
    <d v="2003-01-01T00:00:00"/>
    <d v="2039-12-31T00:00:00"/>
    <n v="62.465359868987001"/>
    <n v="-33.547816346827801"/>
    <n v="-10.518383673419301"/>
    <n v="75.654205607476598"/>
    <n v="76.997792494481203"/>
    <n v="409988.42267990101"/>
    <n v="0"/>
    <n v="0"/>
    <n v="0.58502914195107902"/>
    <n v="18.472362043945299"/>
    <n v="25.610074903891402"/>
    <n v="7.1377128247680703"/>
    <n v="8424"/>
    <n v="415"/>
    <n v="5839"/>
    <n v="0"/>
    <n v="0"/>
    <n v="0.86097564852826003"/>
    <n v="16.931580380371098"/>
    <n v="0"/>
    <n v="45.402847755341099"/>
    <n v="-32.391978231898896"/>
    <n v="-8.8957274683883494"/>
    <n v="-25.2042942047119"/>
    <n v="1862.69311523438"/>
    <n v="64.304094153902099"/>
    <n v="3.2599090887603799"/>
    <n v="0"/>
    <n v="409988.42267990101"/>
    <n v="0"/>
    <n v="0.97797279312834096"/>
    <n v="130.39635712528201"/>
    <n v="190704.683400879"/>
    <n v="0"/>
    <n v="0"/>
    <n v="0"/>
    <n v="0"/>
    <n v="4.9050230979919398"/>
    <n v="1040.9353487491601"/>
    <n v="146.39998912811299"/>
    <n v="8282.7124496102297"/>
    <n v="0.19614053432829301"/>
    <n v="2.1973103242381499E-4"/>
    <n v="4.63273391676847"/>
    <n v="3.1824214840017198E-2"/>
    <n v="4.6009113480850203"/>
    <n v="0"/>
    <n v="3.9711068384349303E-3"/>
    <n v="7800.9586715652304"/>
    <n v="227.19886104948799"/>
    <n v="204936.96997235599"/>
    <n v="5133"/>
    <x v="125"/>
    <n v="0.43204053222656202"/>
    <n v="25.823039999999999"/>
    <x v="29"/>
    <x v="12"/>
  </r>
  <r>
    <x v="333"/>
    <x v="4"/>
    <s v="SW_AZPS"/>
    <s v="AZ"/>
    <s v="Thermal"/>
    <s v="CombustionTurbine Gas"/>
    <n v="103"/>
    <n v="51.650001525878899"/>
    <s v="NG_AZ_North-South"/>
    <d v="2019-02-15T00:00:00"/>
    <d v="2050-12-31T00:00:00"/>
    <n v="66.514998597060398"/>
    <n v="-30.6223258501836"/>
    <n v="-10.0457693587372"/>
    <n v="96.803154205607498"/>
    <n v="94.331401766004404"/>
    <n v="541706.29063415504"/>
    <n v="0"/>
    <n v="0"/>
    <n v="0.60037492866244901"/>
    <n v="26.940238117822599"/>
    <n v="36.031593720584901"/>
    <n v="9.0913555686035199"/>
    <n v="8592"/>
    <n v="614"/>
    <n v="5671"/>
    <n v="0"/>
    <n v="0"/>
    <n v="0.24376782432772801"/>
    <n v="25.476035140319802"/>
    <n v="0"/>
    <n v="46.832630488211002"/>
    <n v="-31.057789564112699"/>
    <n v="-8.8001322973575995"/>
    <n v="-26.218561172485401"/>
    <n v="1902.8466796875"/>
    <n v="67.381064958409198"/>
    <n v="4.7283438075408899"/>
    <n v="0"/>
    <n v="541706.28744888306"/>
    <n v="0"/>
    <n v="1.4185032284296999"/>
    <n v="189.13375152778599"/>
    <n v="276608.12085058598"/>
    <n v="0"/>
    <n v="0"/>
    <n v="0"/>
    <n v="12392.4867100716"/>
    <n v="10749.914645791099"/>
    <n v="474.29151845350901"/>
    <n v="1400.21575307846"/>
    <n v="21107.9619084597"/>
    <n v="0.94840798569316798"/>
    <n v="1.64642590621361E-3"/>
    <n v="11.996222378585299"/>
    <n v="5.16794962473507"/>
    <n v="6.8282741772739497"/>
    <n v="6867.2865087843402"/>
    <n v="6.6700219402978496"/>
    <n v="3063.37366479298"/>
    <n v="1.0052800982888299"/>
    <n v="54053.534047683301"/>
    <n v="33"/>
    <x v="125"/>
    <n v="1.3222668637695301"/>
    <n v="36.095579999999998"/>
    <x v="10"/>
    <x v="7"/>
  </r>
  <r>
    <x v="334"/>
    <x v="13"/>
    <s v="CA_CISO"/>
    <s v="CA"/>
    <s v="Thermal"/>
    <s v="CombustionTurbine Gas"/>
    <n v="48"/>
    <n v="20.307689666748001"/>
    <s v="NG_Cal_SoCalGas"/>
    <d v="2011-04-01T00:00:00"/>
    <d v="2050-12-31T00:00:00"/>
    <n v="132.43675308253199"/>
    <n v="-15.2185838603144"/>
    <n v="-9.2368690133328197"/>
    <n v="45.074766355140198"/>
    <n v="42.145695364238399"/>
    <n v="51645.308080673203"/>
    <n v="0"/>
    <n v="0"/>
    <n v="0.122824648212877"/>
    <n v="8.0993561489219594"/>
    <n v="6.8397379068603499"/>
    <n v="-1.2596182354736301"/>
    <n v="8592"/>
    <n v="755"/>
    <n v="2231"/>
    <n v="0"/>
    <n v="0"/>
    <n v="2.3240388020642801E-2"/>
    <n v="3.9319353697509798"/>
    <n v="0"/>
    <n v="68.927830577006404"/>
    <n v="-12.3534254362434"/>
    <n v="-5.4092963302430199"/>
    <n v="-30.079734802246101"/>
    <n v="1906.78771972656"/>
    <n v="69.921895706262404"/>
    <n v="0.56227196986389205"/>
    <n v="0"/>
    <n v="51645.308080673203"/>
    <n v="0"/>
    <n v="0.168681595200673"/>
    <n v="22.490878926277201"/>
    <n v="32892.909868652299"/>
    <n v="0"/>
    <n v="0"/>
    <n v="3607.2337879943898"/>
    <n v="0"/>
    <n v="1434.5112793743599"/>
    <n v="0"/>
    <n v="948.93201255798294"/>
    <n v="54493.7557816505"/>
    <n v="0.15865582111832299"/>
    <n v="1.0077528424561301E-4"/>
    <n v="4.7625885636110299"/>
    <n v="4.7625885586894903"/>
    <n v="4.7625901408658802"/>
    <n v="0"/>
    <n v="0.10887203493985"/>
    <n v="0"/>
    <n v="21490.911992732399"/>
    <n v="341792.655991484"/>
    <n v="266"/>
    <x v="125"/>
    <n v="2.1508058443603502"/>
    <n v="7.2030219999999998"/>
    <x v="6"/>
    <x v="5"/>
  </r>
  <r>
    <x v="335"/>
    <x v="7"/>
    <s v="CA_LDWP"/>
    <s v="CA"/>
    <s v="Thermal"/>
    <s v="CombinedCycle Gas"/>
    <n v="19.5"/>
    <n v="6.75"/>
    <s v="NG_Cal_SoCalGas"/>
    <d v="1993-10-01T00:00:00"/>
    <d v="2050-12-31T00:00:00"/>
    <n v="128.934720256303"/>
    <n v="-4.3666763205927701"/>
    <n v="-1.52010676537636"/>
    <n v="17.799065420560702"/>
    <n v="18.735927152317899"/>
    <n v="44803.679330825798"/>
    <n v="0"/>
    <n v="0"/>
    <n v="0.26228591107928501"/>
    <n v="5.5975291974792496"/>
    <n v="5.7767508487148298"/>
    <n v="0.17922164990234399"/>
    <n v="8592"/>
    <n v="590"/>
    <n v="2959"/>
    <n v="0"/>
    <n v="0"/>
    <n v="0"/>
    <n v="2.5063269574585001"/>
    <n v="0"/>
    <n v="88.422052786997597"/>
    <n v="3.79812140787429"/>
    <n v="-2.06662097211969"/>
    <n v="-11.555814743041999"/>
    <n v="2017.59155273438"/>
    <n v="69.275450277658095"/>
    <n v="0.35854883975791901"/>
    <n v="0"/>
    <n v="44803.679330825798"/>
    <n v="0"/>
    <n v="0.107564654548303"/>
    <n v="14.3419534328729"/>
    <n v="20975.106549804699"/>
    <n v="0"/>
    <n v="0"/>
    <n v="2300.25598337364"/>
    <n v="0"/>
    <n v="0"/>
    <n v="539.30306947231304"/>
    <n v="2059.63895512"/>
    <n v="2164.6412286162399"/>
    <n v="0.51018113010031196"/>
    <n v="2.0310216756485401E-4"/>
    <n v="10.975790943057399"/>
    <n v="5.16794962473507"/>
    <n v="5.9579308528264496"/>
    <n v="0"/>
    <n v="0"/>
    <n v="14120.680329590599"/>
    <n v="26448.564628729499"/>
    <n v="23451.595506214799"/>
    <n v="6"/>
    <x v="125"/>
    <n v="0.82126231091308599"/>
    <n v="5.8407720000000003"/>
    <x v="51"/>
    <x v="18"/>
  </r>
  <r>
    <x v="336"/>
    <x v="24"/>
    <s v="BS_PACE"/>
    <s v="UT"/>
    <s v="Thermal"/>
    <s v="CombustionTurbine Gas"/>
    <n v="4.5999999046325701"/>
    <n v="2.2079999446868901"/>
    <s v="NG_Utah_Opal Kern"/>
    <d v="2004-08-01T00:00:00"/>
    <d v="2054-12-31T00:00:00"/>
    <n v="176.200476855023"/>
    <n v="50.740668760033401"/>
    <n v="6.8220289211546303"/>
    <n v="4.2954827769894504"/>
    <n v="4.3156731997104698"/>
    <n v="16676.8398993015"/>
    <n v="0"/>
    <n v="0"/>
    <n v="0.41385845355947898"/>
    <n v="1.8010475505852701"/>
    <n v="2.9384684819259599"/>
    <n v="1.1374209275817899"/>
    <n v="8424"/>
    <n v="564"/>
    <n v="5681"/>
    <n v="0"/>
    <n v="0"/>
    <n v="1.72859775653872E-2"/>
    <n v="1.6822648460693399"/>
    <n v="0"/>
    <n v="117.86986305004299"/>
    <n v="26.716403004918501"/>
    <n v="4.4629076984520299"/>
    <n v="-27.403255462646499"/>
    <n v="2132.19067382813"/>
    <n v="145.107170147424"/>
    <n v="0.32908421055048698"/>
    <n v="0"/>
    <n v="16676.8398993015"/>
    <n v="0"/>
    <n v="9.8725265564396994E-2"/>
    <n v="13.163368714716301"/>
    <n v="19251.425738250698"/>
    <n v="0"/>
    <n v="0"/>
    <n v="0"/>
    <n v="1.84000092744827"/>
    <n v="9.1999995708465594"/>
    <n v="171.027593791485"/>
    <n v="0"/>
    <n v="9284.7318680286407"/>
    <n v="7.0070361244181303"/>
    <n v="5.9427537067704002"/>
    <n v="85.542713426335297"/>
    <n v="3.1824214840017198E-2"/>
    <n v="85.5024456605952"/>
    <n v="2.0081769196211999E-3"/>
    <n v="1.00397753994912E-2"/>
    <n v="18646.1344816294"/>
    <n v="0"/>
    <n v="888879.95238394802"/>
    <n v="0"/>
    <x v="126"/>
    <n v="6.8472377197265594E-2"/>
    <n v="3.8459949999999998"/>
    <x v="0"/>
    <x v="0"/>
  </r>
  <r>
    <x v="337"/>
    <x v="11"/>
    <s v="SW_SRP"/>
    <s v="AZ"/>
    <s v="Thermal"/>
    <s v="CombustionTurbine Gas"/>
    <n v="46.900001525878899"/>
    <n v="22.971429824829102"/>
    <s v="NG_AZ_North-South"/>
    <d v="2011-05-01T00:00:00"/>
    <d v="2050-12-31T00:00:00"/>
    <n v="63.696679327061098"/>
    <n v="-34.051203144815801"/>
    <n v="-11.247059887528"/>
    <n v="43.338669634311003"/>
    <n v="44.4540577376915"/>
    <n v="209866.891925812"/>
    <n v="0"/>
    <n v="0"/>
    <n v="0.51081891203799501"/>
    <n v="11.241945064404501"/>
    <n v="13.367824638413101"/>
    <n v="2.12587959326172"/>
    <n v="8592"/>
    <n v="579"/>
    <n v="5637"/>
    <n v="0"/>
    <n v="0"/>
    <n v="9.4440098864806699E-2"/>
    <n v="10.600594020385699"/>
    <n v="0"/>
    <n v="43.680642420036499"/>
    <n v="-33.18118165485"/>
    <n v="-9.8287282359586694"/>
    <n v="-25.112867355346701"/>
    <n v="1882.35852050781"/>
    <n v="65.197781591904402"/>
    <n v="1.96972888831711"/>
    <n v="0"/>
    <n v="209866.891925812"/>
    <n v="0"/>
    <n v="0.59091868687886795"/>
    <n v="78.789155602812798"/>
    <n v="115229.142753174"/>
    <n v="0"/>
    <n v="0"/>
    <n v="0"/>
    <n v="2582.2576074600202"/>
    <n v="9820.4074259400404"/>
    <n v="4134.8810672760001"/>
    <n v="4822.6765749454498"/>
    <n v="34214.4875226617"/>
    <n v="1.03520529530629"/>
    <n v="0.115467115578056"/>
    <n v="12.618564098632101"/>
    <n v="5.16794962473507"/>
    <n v="7.4506153487493298"/>
    <n v="151.46180965192599"/>
    <n v="786.19286261068203"/>
    <n v="29282.713676137901"/>
    <n v="6179.3206023033699"/>
    <n v="156601.384690484"/>
    <n v="3792"/>
    <x v="127"/>
    <n v="1.4552959952392599"/>
    <n v="13.560829999999999"/>
    <x v="6"/>
    <x v="5"/>
  </r>
  <r>
    <x v="338"/>
    <x v="0"/>
    <s v="AB_AESO"/>
    <s v="AB"/>
    <s v="Thermal"/>
    <s v="CombustionTurbine Gas"/>
    <n v="300"/>
    <n v="137.02000427246099"/>
    <s v="NG_Alberta_NOVA"/>
    <d v="2020-04-27T00:00:00"/>
    <d v="2050-12-31T00:00:00"/>
    <n v="108.846082024841"/>
    <n v="12.7867753284026"/>
    <n v="1.0246595623575001"/>
    <n v="276.22663551401899"/>
    <n v="285.84437086092697"/>
    <n v="1292014.22900391"/>
    <n v="0"/>
    <n v="0"/>
    <n v="0.49163402930114702"/>
    <n v="149.52398740228301"/>
    <n v="140.63068770300299"/>
    <n v="-8.8932997050781193"/>
    <n v="8592"/>
    <n v="578"/>
    <n v="6783"/>
    <n v="0"/>
    <n v="0"/>
    <n v="0.58140638764974995"/>
    <n v="68.778625224632293"/>
    <n v="0"/>
    <n v="98.965530109395303"/>
    <n v="11.182488286201799"/>
    <n v="1.0924895311978999"/>
    <n v="-41.811183929443402"/>
    <n v="690.80224609375"/>
    <n v="65.753373313054695"/>
    <n v="15.775643329767201"/>
    <n v="0"/>
    <n v="1292014.22900391"/>
    <n v="0"/>
    <n v="4.7326932616038304"/>
    <n v="631.02573297894003"/>
    <n v="922875.126953003"/>
    <n v="0"/>
    <n v="0"/>
    <n v="72835.152465988198"/>
    <n v="1018.86586999893"/>
    <n v="239.69635772705101"/>
    <n v="16739.978521935602"/>
    <n v="54949.773164838603"/>
    <n v="667398.52838265197"/>
    <n v="1.86589867746269"/>
    <n v="7.8725721145852696E-3"/>
    <n v="35.085696216738398"/>
    <n v="35.060037663933798"/>
    <n v="35.060036701610898"/>
    <n v="1.0233674766495799"/>
    <n v="0.249942510155961"/>
    <n v="1984163.93507647"/>
    <n v="1516500.7818948601"/>
    <n v="26533314.2796661"/>
    <n v="2164"/>
    <x v="127"/>
    <n v="20.8405143183594"/>
    <n v="170.66470000000001"/>
    <x v="0"/>
    <x v="0"/>
  </r>
  <r>
    <x v="339"/>
    <x v="25"/>
    <s v="NW_PACW"/>
    <s v="OR"/>
    <s v="Thermal"/>
    <s v="CombustionTurbine Gas"/>
    <n v="57.599998474121101"/>
    <n v="12.9103498458862"/>
    <s v="NG_Oregon_Malin"/>
    <d v="2002-05-01T00:00:00"/>
    <d v="2050-12-31T00:00:00"/>
    <n v="147.10259693041701"/>
    <n v="18.467966137063801"/>
    <n v="6.6924839405003"/>
    <n v="27.179449332466"/>
    <n v="26.535109178909401"/>
    <n v="69435.992480278001"/>
    <n v="0"/>
    <n v="0"/>
    <n v="0.27522500764227198"/>
    <n v="10.3762481029282"/>
    <n v="10.214215928421"/>
    <n v="-0.162032188964844"/>
    <n v="8592"/>
    <n v="574"/>
    <n v="5175"/>
    <n v="0"/>
    <n v="0"/>
    <n v="3.1246195788383301E-2"/>
    <n v="4.3771846723022501"/>
    <n v="0"/>
    <n v="104.256983231521"/>
    <n v="13.102481483133101"/>
    <n v="4.4639493784751902"/>
    <n v="-40.6496391296387"/>
    <n v="1810.69836425781"/>
    <n v="86.281808158346095"/>
    <n v="0.82992914338684098"/>
    <n v="0"/>
    <n v="69435.992480278001"/>
    <n v="0"/>
    <n v="0.24897875086590601"/>
    <n v="33.1971639595032"/>
    <n v="48550.853780029298"/>
    <n v="0"/>
    <n v="0"/>
    <n v="5324.3778531799298"/>
    <n v="770.96188879013096"/>
    <n v="1853.9699853658699"/>
    <n v="6088.73743724823"/>
    <n v="15.889660835266101"/>
    <n v="73499.435880377903"/>
    <n v="27.017421290304899"/>
    <n v="18.740914788891299"/>
    <n v="65.697326823152807"/>
    <n v="3.1824214840017198E-2"/>
    <n v="65.292457263243904"/>
    <n v="9026.6942924160994"/>
    <n v="30026.972942469602"/>
    <n v="480254.89716594497"/>
    <n v="42.372692108154297"/>
    <n v="4994906.6096297698"/>
    <n v="4"/>
    <x v="127"/>
    <n v="1.11933442901611"/>
    <n v="15.72847"/>
    <x v="23"/>
    <x v="8"/>
  </r>
  <r>
    <x v="340"/>
    <x v="9"/>
    <s v="CA_CISO"/>
    <s v="CA"/>
    <s v="Thermal"/>
    <s v="CombinedCycle Gas"/>
    <n v="258.39999389648398"/>
    <n v="140"/>
    <s v="NG_Cal_Kern"/>
    <d v="2003-03-05T00:00:00"/>
    <d v="2050-12-31T00:00:00"/>
    <n v="110.483359591591"/>
    <n v="4.0231658236017402"/>
    <n v="-4.6283325816789498"/>
    <n v="247.53270443354799"/>
    <n v="241.28741151923401"/>
    <n v="1135813.8452453599"/>
    <n v="0"/>
    <n v="0"/>
    <n v="0.501776771735998"/>
    <n v="103.28571359179701"/>
    <n v="125.488530451172"/>
    <n v="22.202816869628901"/>
    <n v="8424"/>
    <n v="456"/>
    <n v="4554"/>
    <n v="0"/>
    <n v="0"/>
    <n v="2.3852089666956102"/>
    <n v="41.183357416870102"/>
    <n v="0"/>
    <n v="78.719629166748106"/>
    <n v="-3.3559059477649398"/>
    <n v="-4.61501719868264"/>
    <n v="-25.11155128479"/>
    <n v="1950.32958984375"/>
    <n v="74.197497575416605"/>
    <n v="7.8513653445129403"/>
    <n v="0"/>
    <n v="1135813.7173156701"/>
    <n v="0"/>
    <n v="2.3554097585752598"/>
    <n v="314.05459322452498"/>
    <n v="459304.887539063"/>
    <n v="0"/>
    <n v="0"/>
    <n v="50370.130216064499"/>
    <n v="118.400049209595"/>
    <n v="67504.987509727507"/>
    <n v="-3.5762786865234402E-5"/>
    <n v="80.717202663421602"/>
    <n v="40859.085080146797"/>
    <n v="0.15865582111832299"/>
    <n v="1.0077528424561301E-4"/>
    <n v="4.7625885636110299"/>
    <n v="4.7625885586894903"/>
    <n v="4.7625901408658802"/>
    <n v="4.1082361777301298E-2"/>
    <n v="7.1389339561283096"/>
    <n v="-4.1505681735820598E-4"/>
    <n v="92.665049058868206"/>
    <n v="58485.853628801997"/>
    <n v="30"/>
    <x v="127"/>
    <n v="2.1816897617187498"/>
    <n v="125.5471"/>
    <x v="52"/>
    <x v="14"/>
  </r>
  <r>
    <x v="341"/>
    <x v="18"/>
    <s v="SW_NVE"/>
    <s v="NV"/>
    <s v="Thermal"/>
    <s v="CombinedCycle Gas"/>
    <n v="45"/>
    <n v="31.941999435424801"/>
    <s v="NG_Nevada_South"/>
    <d v="2003-01-01T00:00:00"/>
    <d v="2039-12-31T00:00:00"/>
    <n v="62.817464210715997"/>
    <n v="-32.188482557957698"/>
    <n v="-9.0957390796723008"/>
    <n v="42.9147196261682"/>
    <n v="42.789735099337697"/>
    <n v="251447.683452606"/>
    <n v="0"/>
    <n v="0"/>
    <n v="0.63786829896491204"/>
    <n v="11.153699407165499"/>
    <n v="15.7953064013271"/>
    <n v="4.6416069872131303"/>
    <n v="8424"/>
    <n v="416"/>
    <n v="5958"/>
    <n v="0"/>
    <n v="0"/>
    <n v="0.52804011127055295"/>
    <n v="10.256833113952601"/>
    <n v="0"/>
    <n v="46.275675606338901"/>
    <n v="-32.391988828098398"/>
    <n v="-8.0228888032021306"/>
    <n v="-24.9502353668213"/>
    <n v="1888.65734863281"/>
    <n v="65.241314051493305"/>
    <n v="1.97503280770874"/>
    <n v="0"/>
    <n v="251447.683452606"/>
    <n v="0"/>
    <n v="0.59250987301953095"/>
    <n v="79.001309217452999"/>
    <n v="115539.415795654"/>
    <n v="0"/>
    <n v="0"/>
    <n v="0"/>
    <n v="0"/>
    <n v="22.5"/>
    <n v="-1.49011611938477E-5"/>
    <n v="-7.7486038208007796E-6"/>
    <n v="157.49903440475501"/>
    <n v="0.19614053432829301"/>
    <n v="2.1973103242381499E-4"/>
    <n v="4.63273391676847"/>
    <n v="3.1824214840017198E-2"/>
    <n v="4.6009113480850203"/>
    <n v="0"/>
    <n v="1.8215999007224998E-2"/>
    <n v="-9.3701729326600702E-5"/>
    <n v="-4.24768649631702E-6"/>
    <n v="7.9270150214242499"/>
    <n v="4"/>
    <x v="127"/>
    <n v="0.21080630493164099"/>
    <n v="15.795310000000001"/>
    <x v="29"/>
    <x v="12"/>
  </r>
  <r>
    <x v="342"/>
    <x v="23"/>
    <s v="NW_NWMT"/>
    <s v="MT"/>
    <s v="Thermal"/>
    <s v="ICE"/>
    <n v="9.7200002670288104"/>
    <n v="3.88800001144409"/>
    <s v="NG_Montana"/>
    <d v="2024-05-15T00:00:00"/>
    <d v="2051-12-31T00:00:00"/>
    <n v="176.49783002340999"/>
    <n v="46.822827692747801"/>
    <n v="2.66272679220519"/>
    <n v="9.5250703551316196"/>
    <n v="9.4169207885038997"/>
    <n v="17256.080993890799"/>
    <n v="0"/>
    <n v="0"/>
    <n v="0.202661749530546"/>
    <n v="2.2521567274656298"/>
    <n v="3.04566214721644"/>
    <n v="0.79350542713165295"/>
    <n v="8424"/>
    <n v="216"/>
    <n v="5985"/>
    <n v="0"/>
    <n v="0"/>
    <n v="1.7886375999771501E-2"/>
    <n v="1.1057135337944"/>
    <n v="0"/>
    <n v="115.830895665672"/>
    <n v="26.820047843531199"/>
    <n v="2.3202954079806601"/>
    <n v="-93.594093322753906"/>
    <n v="1678.52099609375"/>
    <n v="117.09346015798801"/>
    <n v="0.23700346710676001"/>
    <n v="0"/>
    <n v="17256.080371141401"/>
    <n v="0"/>
    <n v="7.1101041980888097E-2"/>
    <n v="9.4801386493220896"/>
    <n v="13864.703091999099"/>
    <n v="0"/>
    <n v="0"/>
    <n v="1094.2301235652001"/>
    <n v="111.31299734115601"/>
    <n v="175.942190051079"/>
    <n v="4214.2405701428697"/>
    <n v="23.328001499176001"/>
    <n v="35741.390334523101"/>
    <n v="9.0549305149171797"/>
    <n v="8.0428531073539702"/>
    <n v="75.175880506149895"/>
    <n v="3.1824214840017198E-2"/>
    <n v="75.107511466741897"/>
    <n v="8415.3574854242597"/>
    <n v="10660.7740493205"/>
    <n v="274393.23969497602"/>
    <n v="78.185329437255902"/>
    <n v="2933116.2083589602"/>
    <n v="50"/>
    <x v="127"/>
    <n v="6.5649312992095907E-2"/>
    <n v="6.2723259999999996"/>
    <x v="4"/>
    <x v="4"/>
  </r>
  <r>
    <x v="343"/>
    <x v="11"/>
    <s v="SW_SRP"/>
    <s v="AZ"/>
    <s v="Thermal"/>
    <s v="CombustionTurbine Gas"/>
    <n v="46.900001525878899"/>
    <n v="24.3880004882813"/>
    <s v="NG_AZ_North-South"/>
    <d v="2011-05-01T00:00:00"/>
    <d v="2050-12-31T00:00:00"/>
    <n v="63.954156334307797"/>
    <n v="-34.253893352295698"/>
    <n v="-11.2247506547525"/>
    <n v="43.786119025815701"/>
    <n v="43.845807166025899"/>
    <n v="206427.53905868501"/>
    <n v="0"/>
    <n v="0"/>
    <n v="0.50244747968114101"/>
    <n v="11.1874254011421"/>
    <n v="13.201899619737301"/>
    <n v="2.0144742192115799"/>
    <n v="8592"/>
    <n v="577"/>
    <n v="5600"/>
    <n v="0"/>
    <n v="0"/>
    <n v="9.2892390115600396E-2"/>
    <n v="10.549778993042001"/>
    <n v="0"/>
    <n v="43.685417500958202"/>
    <n v="-33.1831271617868"/>
    <n v="-9.8220077164749693"/>
    <n v="-25.118324279785199"/>
    <n v="1882.6279296875"/>
    <n v="65.197213575418701"/>
    <n v="1.9610315495986901"/>
    <n v="0"/>
    <n v="206427.53905868501"/>
    <n v="0"/>
    <n v="0.58830948115140203"/>
    <n v="78.4412599816322"/>
    <n v="114720.34821582001"/>
    <n v="0"/>
    <n v="0"/>
    <n v="0"/>
    <n v="3230.4626307487501"/>
    <n v="8327.7000545561295"/>
    <n v="10580.282288074501"/>
    <n v="2967.2925539910798"/>
    <n v="32426.7380016446"/>
    <n v="1.03520529530629"/>
    <n v="0.115467115578056"/>
    <n v="12.618564098632101"/>
    <n v="5.16794962473507"/>
    <n v="7.4506153487493298"/>
    <n v="142.863567100838"/>
    <n v="576.13124062310499"/>
    <n v="35723.419140621598"/>
    <n v="2944.4812003555198"/>
    <n v="213051.58414295901"/>
    <n v="3691"/>
    <x v="128"/>
    <n v="1.4828418358154301"/>
    <n v="13.45434"/>
    <x v="6"/>
    <x v="5"/>
  </r>
  <r>
    <x v="344"/>
    <x v="9"/>
    <s v="CA_CISO"/>
    <s v="CA"/>
    <s v="Thermal"/>
    <s v="CombinedCycle Gas"/>
    <n v="258.39999389648398"/>
    <n v="140"/>
    <s v="NG_Cal_Kern"/>
    <d v="2003-01-13T00:00:00"/>
    <d v="2050-12-31T00:00:00"/>
    <n v="110.761398590662"/>
    <n v="3.5796338931129101"/>
    <n v="-4.6199560875208103"/>
    <n v="245.31899732072799"/>
    <n v="244.92383527440001"/>
    <n v="1107664.3200683601"/>
    <n v="0"/>
    <n v="0"/>
    <n v="0.48934095055953902"/>
    <n v="101.771928546875"/>
    <n v="122.686450166016"/>
    <n v="20.914521687499999"/>
    <n v="8424"/>
    <n v="449"/>
    <n v="4489"/>
    <n v="0"/>
    <n v="0"/>
    <n v="2.3260949665084301"/>
    <n v="40.574161111084003"/>
    <n v="0"/>
    <n v="78.724468234774207"/>
    <n v="-3.3548259062118402"/>
    <n v="-4.61125821392831"/>
    <n v="-25.110479354858398"/>
    <n v="1950.20178222656"/>
    <n v="74.201674537053506"/>
    <n v="7.7253653619842497"/>
    <n v="0"/>
    <n v="1107664.3200683601"/>
    <n v="0"/>
    <n v="2.3176098209470499"/>
    <n v="309.01461474895501"/>
    <n v="451933.87988574198"/>
    <n v="0"/>
    <n v="0"/>
    <n v="49561.781602294897"/>
    <n v="236.80002021789599"/>
    <n v="58697.212500453003"/>
    <n v="-2.4318695068359399E-5"/>
    <n v="422.39044952392601"/>
    <n v="51870.825996995001"/>
    <n v="0.15865582111832299"/>
    <n v="1.0077528424561301E-4"/>
    <n v="4.7625885636110299"/>
    <n v="4.7625885586894903"/>
    <n v="4.7625901408658802"/>
    <n v="8.6500592570006196E-2"/>
    <n v="6.35834787102067"/>
    <n v="-2.8223863645848702E-4"/>
    <n v="5720.4228239243803"/>
    <n v="81324.088904196906"/>
    <n v="54"/>
    <x v="128"/>
    <n v="2.2188674599609399"/>
    <n v="122.7735"/>
    <x v="52"/>
    <x v="14"/>
  </r>
  <r>
    <x v="345"/>
    <x v="9"/>
    <s v="CA_CISO"/>
    <s v="CA"/>
    <s v="Thermal"/>
    <s v="CombustionTurbine Gas"/>
    <n v="47.490001678466797"/>
    <n v="47.220001220703097"/>
    <s v="NG_Cal_PG&amp;E LT"/>
    <d v="1991-10-16T00:00:00"/>
    <d v="2050-12-31T00:00:00"/>
    <n v="148.10033434591901"/>
    <n v="-5.2698086927314503"/>
    <n v="-4.7331326024762896"/>
    <n v="44.836257425795502"/>
    <n v="43.729066115078297"/>
    <n v="68534.990972518906"/>
    <n v="0"/>
    <n v="0"/>
    <n v="0.164742658031544"/>
    <n v="11.4820346414547"/>
    <n v="10.150056218811001"/>
    <n v="-1.33197842651367"/>
    <n v="8592"/>
    <n v="574"/>
    <n v="2468"/>
    <n v="0"/>
    <n v="0"/>
    <n v="3.08407451206326E-2"/>
    <n v="6.0731749807128903"/>
    <n v="0"/>
    <n v="80.138205614076995"/>
    <n v="-3.39252347076029"/>
    <n v="-3.1598232888042102"/>
    <n v="-27.754701614379901"/>
    <n v="1955.2197265625"/>
    <n v="75.599191263383105"/>
    <n v="0.756112486328125"/>
    <n v="0"/>
    <n v="68534.990972518906"/>
    <n v="0"/>
    <n v="0.22683375416416701"/>
    <n v="30.2444994369745"/>
    <n v="44232.581067382802"/>
    <n v="0"/>
    <n v="0"/>
    <n v="4850.8101181335396"/>
    <n v="0"/>
    <n v="1279.9351425170901"/>
    <n v="0"/>
    <n v="1050.15699839592"/>
    <n v="47058.330201491699"/>
    <n v="0.15865582111832299"/>
    <n v="1.0077528424561301E-4"/>
    <n v="4.7625885636110299"/>
    <n v="4.7625885586894903"/>
    <n v="4.7625901408658802"/>
    <n v="0"/>
    <n v="0.14912359113804999"/>
    <n v="0"/>
    <n v="28359.720336355698"/>
    <n v="168712.43937123899"/>
    <n v="849"/>
    <x v="128"/>
    <n v="2.6577986130371101"/>
    <n v="10.34713"/>
    <x v="21"/>
    <x v="5"/>
  </r>
  <r>
    <x v="346"/>
    <x v="26"/>
    <s v="BC_BCHA"/>
    <s v="BC"/>
    <s v="Thermal"/>
    <s v="CombustionTurbine Gas"/>
    <n v="23"/>
    <n v="6.9000000953674299"/>
    <s v="NG_BC_Sumas"/>
    <d v="1973-01-01T00:00:00"/>
    <d v="2050-12-31T00:00:00"/>
    <n v="160.59879906834999"/>
    <n v="19.5571276975489"/>
    <n v="10.8262846854276"/>
    <n v="21.755062305296001"/>
    <n v="21.108719646799099"/>
    <n v="74782.562275886507"/>
    <n v="0"/>
    <n v="0"/>
    <n v="0.37116618163348902"/>
    <n v="10.5319143136463"/>
    <n v="12.009990820194201"/>
    <n v="1.4780765181884801"/>
    <n v="8592"/>
    <n v="576"/>
    <n v="3813"/>
    <n v="0"/>
    <n v="0"/>
    <n v="4.1878235052792298E-2"/>
    <n v="4.7799870794982899"/>
    <n v="0"/>
    <n v="91.603185076021802"/>
    <n v="-1.3251003635279699"/>
    <n v="6.2377330233932797"/>
    <n v="-81.695968627929702"/>
    <n v="1070.08020019531"/>
    <n v="89.6471625332603"/>
    <n v="1.1190479671654701"/>
    <n v="0"/>
    <n v="74782.562275886507"/>
    <n v="0"/>
    <n v="0.33571440999337898"/>
    <n v="44.761916849404599"/>
    <n v="65464.306653228799"/>
    <n v="0"/>
    <n v="0"/>
    <n v="5166.5741939010604"/>
    <n v="0"/>
    <n v="0"/>
    <n v="9.2000002264976501"/>
    <n v="4.17232513427734E-7"/>
    <n v="1.66893005371094E-6"/>
    <n v="1.38214696060892E-4"/>
    <n v="1.3721469679026801E-4"/>
    <n v="1.4044060349899999E-4"/>
    <n v="1.3944165658055601E-4"/>
    <n v="1.3842035504974001E-4"/>
    <n v="0"/>
    <n v="0"/>
    <n v="5.1593601253479802E-3"/>
    <n v="2.3408831817395302E-10"/>
    <n v="9.3441308857133996E-10"/>
    <n v="9"/>
    <x v="128"/>
    <n v="1.7747927104454"/>
    <n v="12.00999"/>
    <x v="0"/>
    <x v="0"/>
  </r>
  <r>
    <x v="347"/>
    <x v="26"/>
    <s v="BC_BCHA"/>
    <s v="BC"/>
    <s v="Thermal"/>
    <s v="CombustionTurbine Gas"/>
    <n v="23"/>
    <n v="6.9000000953674299"/>
    <s v="NG_BC_Sumas"/>
    <d v="1973-01-01T00:00:00"/>
    <d v="2050-12-31T00:00:00"/>
    <n v="161.06819846634099"/>
    <n v="19.342577229636099"/>
    <n v="10.6492964286978"/>
    <n v="21.316199376947001"/>
    <n v="21.7243377483444"/>
    <n v="72976.814960479707"/>
    <n v="0"/>
    <n v="0"/>
    <n v="0.36220376692534001"/>
    <n v="10.2490319219103"/>
    <n v="11.754245237011"/>
    <n v="1.5052133256225599"/>
    <n v="8592"/>
    <n v="577"/>
    <n v="3707"/>
    <n v="0"/>
    <n v="0"/>
    <n v="4.0867016551859203E-2"/>
    <n v="4.6451473848876903"/>
    <n v="0"/>
    <n v="91.613614171243498"/>
    <n v="-1.3251003356367701"/>
    <n v="6.24816215754098"/>
    <n v="-81.695968627929702"/>
    <n v="1070.25012207031"/>
    <n v="89.666566656909097"/>
    <n v="1.0872957275650501"/>
    <n v="0"/>
    <n v="72976.814960479707"/>
    <n v="0"/>
    <n v="0.32618873761821299"/>
    <n v="43.491827310934703"/>
    <n v="63606.800620056201"/>
    <n v="0"/>
    <n v="0"/>
    <n v="5019.9760978536597"/>
    <n v="0"/>
    <n v="0"/>
    <n v="27.600000053644202"/>
    <n v="27.599999845027899"/>
    <n v="1.4603137969970701E-6"/>
    <n v="1.38214696060892E-4"/>
    <n v="1.3721469679026801E-4"/>
    <n v="1.4044060349899999E-4"/>
    <n v="1.3944165658055601E-4"/>
    <n v="1.3842035504974001E-4"/>
    <n v="0"/>
    <n v="0"/>
    <n v="1.5478080024442099E-2"/>
    <n v="5.4979202117309096E-3"/>
    <n v="8.1767143056410398E-10"/>
    <n v="2"/>
    <x v="128"/>
    <n v="1.72158802109146"/>
    <n v="11.754239999999999"/>
    <x v="0"/>
    <x v="0"/>
  </r>
  <r>
    <x v="348"/>
    <x v="23"/>
    <s v="NW_NWMT"/>
    <s v="MT"/>
    <s v="Thermal"/>
    <s v="ICE"/>
    <n v="9.7200002670288104"/>
    <n v="3.88800001144409"/>
    <s v="NG_Montana"/>
    <d v="2024-05-15T00:00:00"/>
    <d v="2051-12-31T00:00:00"/>
    <n v="184.29173734202001"/>
    <n v="50.683758591822702"/>
    <n v="3.44115052342711"/>
    <n v="9.5231778317151399"/>
    <n v="9.4169207885038997"/>
    <n v="17621.993713140499"/>
    <n v="0"/>
    <n v="0"/>
    <n v="0.206959162824149"/>
    <n v="2.2852366375322299"/>
    <n v="3.2475891655496398"/>
    <n v="0.96235253762245199"/>
    <n v="8424"/>
    <n v="217"/>
    <n v="6019"/>
    <n v="0"/>
    <n v="0"/>
    <n v="1.8265654034101301E-2"/>
    <n v="1.1223765030555699"/>
    <n v="0"/>
    <n v="115.85277634596601"/>
    <n v="26.820031657175399"/>
    <n v="2.3421923105525102"/>
    <n v="-93.594093322753906"/>
    <n v="1679.56286621094"/>
    <n v="117.12371484537699"/>
    <n v="0.24041024070072201"/>
    <n v="0"/>
    <n v="17621.9930911064"/>
    <n v="0"/>
    <n v="7.2123074168906898E-2"/>
    <n v="9.6164095893204191"/>
    <n v="14063.999347683"/>
    <n v="0"/>
    <n v="0"/>
    <n v="1109.9589832654001"/>
    <n v="174.49894154071799"/>
    <n v="142.04790511727299"/>
    <n v="4565.3890385208697"/>
    <n v="23.328001499176001"/>
    <n v="35384.360805034601"/>
    <n v="9.0549305149171797"/>
    <n v="8.0428531073539702"/>
    <n v="75.175880506149895"/>
    <n v="3.1824214840017198E-2"/>
    <n v="75.107511466741897"/>
    <n v="13230.8613482357"/>
    <n v="5098.6648353911696"/>
    <n v="264948.44027256401"/>
    <n v="101.997905731201"/>
    <n v="2878079.3531582602"/>
    <n v="45"/>
    <x v="128"/>
    <n v="6.6378467216491696E-2"/>
    <n v="6.4090490000000004"/>
    <x v="4"/>
    <x v="4"/>
  </r>
  <r>
    <x v="349"/>
    <x v="3"/>
    <s v="RM_WACM"/>
    <s v="CO"/>
    <s v="Thermal"/>
    <s v="ICE"/>
    <n v="1.3600000143051101"/>
    <n v="0.27200001478195202"/>
    <s v="Oil_DistillateFuel_2"/>
    <d v="1999-11-01T00:00:00"/>
    <d v="2054-12-31T00:00:00"/>
    <n v="558.614224961579"/>
    <n v="336.70240930460301"/>
    <n v="13.8923938726639"/>
    <n v="1.3303428097306"/>
    <n v="1.3213467080861501"/>
    <n v="1132.33681258559"/>
    <n v="0"/>
    <n v="0"/>
    <n v="9.5045720968169503E-2"/>
    <n v="0.39562364715647702"/>
    <n v="0.63254278512859297"/>
    <n v="0.23691914002418499"/>
    <n v="8424"/>
    <n v="215"/>
    <n v="1855"/>
    <n v="0"/>
    <n v="0"/>
    <n v="1.1736965070724399E-3"/>
    <n v="0.390936086792946"/>
    <n v="0"/>
    <n v="140.22732884602999"/>
    <n v="51.053583102275603"/>
    <n v="2.4831934015570698"/>
    <n v="-24.711351394653299"/>
    <n v="2551.07250976563"/>
    <n v="205.496238245825"/>
    <n v="1.48862202561125E-2"/>
    <n v="0"/>
    <n v="1132.33681258559"/>
    <n v="0"/>
    <n v="4.3095606014074299E-2"/>
    <n v="1.31472273902176"/>
    <n v="1163.3581204376201"/>
    <n v="0"/>
    <n v="0"/>
    <n v="0"/>
    <n v="0"/>
    <n v="0"/>
    <n v="79.424004316329999"/>
    <n v="537.43859803676605"/>
    <n v="702.880766548216"/>
    <n v="7.53048244922878E-2"/>
    <n v="3.2051426692105301E-4"/>
    <n v="86.479318714514207"/>
    <n v="43.239627551675099"/>
    <n v="43.239691918622697"/>
    <n v="0"/>
    <n v="0"/>
    <n v="18696.9262943268"/>
    <n v="91313.877123601895"/>
    <n v="120459.521374477"/>
    <n v="0"/>
    <x v="129"/>
    <n v="1.83368981170654E-3"/>
    <n v="0.86301309999999998"/>
    <x v="4"/>
    <x v="4"/>
  </r>
  <r>
    <x v="350"/>
    <x v="2"/>
    <s v="CA_BANC"/>
    <s v="CA"/>
    <s v="Thermal"/>
    <s v="CombinedCycle Gas"/>
    <n v="83"/>
    <n v="26"/>
    <s v="NG_Cal_PG&amp;E LT"/>
    <d v="2003-08-01T00:00:00"/>
    <d v="2051-12-31T00:00:00"/>
    <n v="136.71056994896099"/>
    <n v="4.6060558280485298"/>
    <n v="5.4069331365239099"/>
    <n v="78.491238317756995"/>
    <n v="79.839403973509903"/>
    <n v="253390.511508942"/>
    <n v="0"/>
    <n v="0"/>
    <n v="0.34850430696566098"/>
    <n v="31.469724868579899"/>
    <n v="34.6411623431094"/>
    <n v="3.17143747290039"/>
    <n v="8472"/>
    <n v="417"/>
    <n v="4400"/>
    <n v="0"/>
    <n v="0"/>
    <n v="0.53212005000357498"/>
    <n v="16.808093420776402"/>
    <n v="0"/>
    <n v="103.303576583791"/>
    <n v="12.9247814187896"/>
    <n v="3.6882428131569802"/>
    <n v="-30.934253692626999"/>
    <n v="1788.51110839844"/>
    <n v="62.070513999885698"/>
    <n v="2.0808866931304899"/>
    <n v="0"/>
    <n v="253390.511508942"/>
    <n v="0"/>
    <n v="0.62426604790240503"/>
    <n v="83.235463796615605"/>
    <n v="121731.87008105501"/>
    <n v="0"/>
    <n v="0"/>
    <n v="13349.8468256836"/>
    <n v="220.01409292221101"/>
    <n v="1515.3855656348201"/>
    <n v="268.98173964023601"/>
    <n v="1888.6640052795401"/>
    <n v="3973.7937201261502"/>
    <n v="0.35210357919160901"/>
    <n v="5.07447770725429E-2"/>
    <n v="0.86997694693909799"/>
    <n v="3.1824214840017198E-2"/>
    <n v="0.83815227283531801"/>
    <n v="0.15637771692127"/>
    <n v="1.1345463892521399"/>
    <n v="1806.9652508796401"/>
    <n v="1556.02920407533"/>
    <n v="33554.814998746799"/>
    <n v="66"/>
    <x v="129"/>
    <n v="2.3545754010009801"/>
    <n v="34.678080000000001"/>
    <x v="35"/>
    <x v="12"/>
  </r>
  <r>
    <x v="351"/>
    <x v="11"/>
    <s v="SW_SRP"/>
    <s v="AZ"/>
    <s v="Thermal"/>
    <s v="CombustionTurbine Gas"/>
    <n v="46"/>
    <n v="27.5"/>
    <s v="NG_AZ_North-South"/>
    <d v="2022-09-14T00:00:00"/>
    <d v="2050-12-31T00:00:00"/>
    <n v="114.093041249831"/>
    <n v="-29.621479196472102"/>
    <n v="-12.529443707700199"/>
    <n v="42.945872274143298"/>
    <n v="43.004415011037501"/>
    <n v="40135.3540229797"/>
    <n v="0"/>
    <n v="0"/>
    <n v="9.9601335176891306E-2"/>
    <n v="5.30653184035015"/>
    <n v="4.5791652577667197"/>
    <n v="-0.72736657769775404"/>
    <n v="8592"/>
    <n v="577"/>
    <n v="1913"/>
    <n v="0"/>
    <n v="0"/>
    <n v="8.4284239620651402E-2"/>
    <n v="2.5681524316406299"/>
    <n v="0"/>
    <n v="42.776843891037203"/>
    <n v="-33.491322993569"/>
    <n v="-10.4223854466976"/>
    <n v="-25.964277267456101"/>
    <n v="1865.6103515625"/>
    <n v="64.354773566673103"/>
    <n v="0.47979817381286599"/>
    <n v="0"/>
    <n v="40135.3540229797"/>
    <n v="0"/>
    <n v="0.143939457211643"/>
    <n v="19.191925927162199"/>
    <n v="28068.193547851599"/>
    <n v="0"/>
    <n v="0"/>
    <n v="2215.1980496521001"/>
    <n v="0"/>
    <n v="0"/>
    <n v="779.95663201808895"/>
    <n v="705.48807573318504"/>
    <n v="37479.016015648798"/>
    <n v="1.03520529530629"/>
    <n v="0.115467115578056"/>
    <n v="12.618564098632101"/>
    <n v="5.16794962473507"/>
    <n v="7.4506153487493298"/>
    <n v="0"/>
    <n v="0"/>
    <n v="24618.812009425401"/>
    <n v="11116.435869291399"/>
    <n v="916419.51720853895"/>
    <n v="9"/>
    <x v="130"/>
    <n v="1.4166859033203101"/>
    <n v="5.53132"/>
    <x v="6"/>
    <x v="5"/>
  </r>
  <r>
    <x v="352"/>
    <x v="9"/>
    <s v="CA_CISO"/>
    <s v="CA"/>
    <s v="Thermal"/>
    <s v="CombinedCycle Gas"/>
    <n v="258.39999389648398"/>
    <n v="140"/>
    <s v="NG_Cal_Kern"/>
    <d v="2003-03-05T00:00:00"/>
    <d v="2050-12-31T00:00:00"/>
    <n v="110.38806007537499"/>
    <n v="4.2106525531730297"/>
    <n v="-4.7256367379959299"/>
    <n v="246.17429325068099"/>
    <n v="243.21257703667399"/>
    <n v="1164902.0774230999"/>
    <n v="0"/>
    <n v="0"/>
    <n v="0.51462729235497995"/>
    <n v="104.496628825195"/>
    <n v="128.591281410156"/>
    <n v="24.094652695312501"/>
    <n v="8424"/>
    <n v="456"/>
    <n v="4640"/>
    <n v="0"/>
    <n v="0"/>
    <n v="2.4462942514947601"/>
    <n v="41.684951204345701"/>
    <n v="0"/>
    <n v="78.718373498029706"/>
    <n v="-3.35786480682872"/>
    <n v="-4.6143140021856501"/>
    <n v="-25.110498428344702"/>
    <n v="1950.31787109375"/>
    <n v="74.185299695108199"/>
    <n v="7.96893096887207"/>
    <n v="0"/>
    <n v="1164902.0774230999"/>
    <n v="0"/>
    <n v="2.39067933171988"/>
    <n v="318.75724610710103"/>
    <n v="466182.47127343703"/>
    <n v="0"/>
    <n v="0"/>
    <n v="51124.367528320297"/>
    <n v="118.400058746338"/>
    <n v="61652.989946126901"/>
    <n v="-2.4318695068359399E-5"/>
    <n v="154.665037155151"/>
    <n v="33830.414828300498"/>
    <n v="0.15865582111832299"/>
    <n v="1.0077528424561301E-4"/>
    <n v="4.7625885636110299"/>
    <n v="4.7625885586894903"/>
    <n v="4.7625901408658802"/>
    <n v="4.4234254582392302E-2"/>
    <n v="7.1159260781132598"/>
    <n v="-2.8223863645848702E-4"/>
    <n v="416.60961198398201"/>
    <n v="57263.052977951898"/>
    <n v="21"/>
    <x v="130"/>
    <n v="2.0159533398437501"/>
    <n v="128.649"/>
    <x v="52"/>
    <x v="14"/>
  </r>
  <r>
    <x v="353"/>
    <x v="23"/>
    <s v="NW_NWMT"/>
    <s v="MT"/>
    <s v="Thermal"/>
    <s v="ICE"/>
    <n v="9.7200002670288104"/>
    <n v="3.88800001144409"/>
    <s v="NG_Montana"/>
    <d v="2024-05-15T00:00:00"/>
    <d v="2051-12-31T00:00:00"/>
    <n v="183.13310993235299"/>
    <n v="50.186657681422602"/>
    <n v="3.40764804640731"/>
    <n v="9.4569395121384296"/>
    <n v="9.5161592018262198"/>
    <n v="18103.935414671902"/>
    <n v="0"/>
    <n v="0"/>
    <n v="0.21261926307742601"/>
    <n v="2.3316219917333099"/>
    <n v="3.31543131991375"/>
    <n v="0.98380933813857996"/>
    <n v="8424"/>
    <n v="215"/>
    <n v="6039"/>
    <n v="0"/>
    <n v="0"/>
    <n v="1.8765199121228201E-2"/>
    <n v="1.1455851350059501"/>
    <n v="0"/>
    <n v="115.85277634596601"/>
    <n v="26.820031657175399"/>
    <n v="2.3421923105525102"/>
    <n v="-93.594093322753906"/>
    <n v="1679.56286621094"/>
    <n v="117.12371484537699"/>
    <n v="0.24525383094000799"/>
    <n v="0"/>
    <n v="18103.934798240702"/>
    <n v="0"/>
    <n v="7.3576151353190705E-2"/>
    <n v="9.8101531927809091"/>
    <n v="14347.349377807601"/>
    <n v="0"/>
    <n v="0"/>
    <n v="1132.3215354747799"/>
    <n v="183.878801584244"/>
    <n v="181.82847657799701"/>
    <n v="4521.2941265404197"/>
    <n v="7.77600049972534"/>
    <n v="35270.654181875303"/>
    <n v="9.0549305149171797"/>
    <n v="8.0428531073539702"/>
    <n v="75.175880506149895"/>
    <n v="3.1824214840017198E-2"/>
    <n v="75.107511466741897"/>
    <n v="13634.561846967999"/>
    <n v="6809.8754477276898"/>
    <n v="265650.08043628198"/>
    <n v="19.120433807373001"/>
    <n v="2850809.8397159702"/>
    <n v="47"/>
    <x v="130"/>
    <n v="6.3203952079773001E-2"/>
    <n v="6.4523549999999998"/>
    <x v="4"/>
    <x v="4"/>
  </r>
  <r>
    <x v="354"/>
    <x v="3"/>
    <s v="RM_WACM"/>
    <s v="SD"/>
    <s v="Thermal"/>
    <s v="CombustionTurbine Gas"/>
    <n v="22"/>
    <n v="16.5"/>
    <s v="NG_Wyoming"/>
    <d v="1977-08-01T00:00:00"/>
    <d v="2050-12-31T00:00:00"/>
    <n v="148.68691144791501"/>
    <n v="43.3915812260813"/>
    <n v="-3.7828362173615901"/>
    <n v="20.625"/>
    <n v="20.4216335540839"/>
    <n v="102160.117221832"/>
    <n v="0"/>
    <n v="0"/>
    <n v="0.53009608354764504"/>
    <n v="7.9434860759925803"/>
    <n v="15.189873501810499"/>
    <n v="7.2463874778289803"/>
    <n v="8592"/>
    <n v="581"/>
    <n v="5954"/>
    <n v="0"/>
    <n v="0"/>
    <n v="5.7209665887794803E-2"/>
    <n v="7.3671099243774396"/>
    <n v="0"/>
    <n v="106.941334110431"/>
    <n v="23.602608197787699"/>
    <n v="-3.3518264571872201"/>
    <n v="-84.113998413085895"/>
    <n v="2154.31982421875"/>
    <n v="146.78883161424201"/>
    <n v="1.5821275100407599"/>
    <n v="0"/>
    <n v="102160.109044075"/>
    <n v="0"/>
    <n v="0.474638281443506"/>
    <n v="63.285097885891801"/>
    <n v="92554.458640411394"/>
    <n v="0"/>
    <n v="0"/>
    <n v="0"/>
    <n v="54.534023731946903"/>
    <n v="295.26133356988402"/>
    <n v="961.17822620272602"/>
    <n v="9053.8498577456903"/>
    <n v="16070.229887098099"/>
    <n v="7.53048244922878E-2"/>
    <n v="3.2051426692105301E-4"/>
    <n v="86.479318714514207"/>
    <n v="43.239627551675099"/>
    <n v="43.239691918622697"/>
    <n v="3.43626604581624E-2"/>
    <n v="0.187036297633313"/>
    <n v="51683.680167042301"/>
    <n v="429243.49820948998"/>
    <n v="1075824.0572287999"/>
    <n v="32"/>
    <x v="131"/>
    <n v="0.58236170214843797"/>
    <n v="16.74663"/>
    <x v="0"/>
    <x v="0"/>
  </r>
  <r>
    <x v="355"/>
    <x v="11"/>
    <s v="SW_SRP"/>
    <s v="AZ"/>
    <s v="Thermal"/>
    <s v="CombustionTurbine Gas"/>
    <n v="46.900001525878899"/>
    <n v="22.971429824829102"/>
    <s v="NG_AZ_North-South"/>
    <d v="2011-05-01T00:00:00"/>
    <d v="2050-12-31T00:00:00"/>
    <n v="63.865994643867701"/>
    <n v="-34.4734925638273"/>
    <n v="-11.3428424331505"/>
    <n v="43.850040367459201"/>
    <n v="43.781099658401899"/>
    <n v="212935.14379310599"/>
    <n v="0"/>
    <n v="0"/>
    <n v="0.518287079438425"/>
    <n v="11.4356249482317"/>
    <n v="13.5993152812374"/>
    <n v="2.1636903550148001"/>
    <n v="8592"/>
    <n v="575"/>
    <n v="5696"/>
    <n v="0"/>
    <n v="0"/>
    <n v="9.5820812168512903E-2"/>
    <n v="10.8006404498901"/>
    <n v="0"/>
    <n v="43.679794665181099"/>
    <n v="-33.1819726005169"/>
    <n v="-9.8287850560833601"/>
    <n v="-25.111936569213899"/>
    <n v="1882.34716796875"/>
    <n v="65.196381931802506"/>
    <n v="2.0060341469574001"/>
    <n v="0"/>
    <n v="212935.14379310599"/>
    <n v="0"/>
    <n v="0.60181026472523802"/>
    <n v="80.241365947723395"/>
    <n v="117353.000480469"/>
    <n v="0"/>
    <n v="0"/>
    <n v="0"/>
    <n v="2860.6756379604299"/>
    <n v="10212.5767196417"/>
    <n v="3852.6460245847702"/>
    <n v="4332.4102228432903"/>
    <n v="34456.883898913897"/>
    <n v="1.03520529530629"/>
    <n v="0.115467115578056"/>
    <n v="12.618564098632101"/>
    <n v="5.16794962473507"/>
    <n v="7.4506153487493298"/>
    <n v="278.83145691291401"/>
    <n v="396.667385787005"/>
    <n v="29884.733201645398"/>
    <n v="660.43131066094804"/>
    <n v="165334.60966933001"/>
    <n v="3869"/>
    <x v="131"/>
    <n v="1.44990931640625"/>
    <n v="13.795870000000001"/>
    <x v="6"/>
    <x v="5"/>
  </r>
  <r>
    <x v="356"/>
    <x v="15"/>
    <s v="SW_TEPC"/>
    <s v="AZ"/>
    <s v="Thermal"/>
    <s v="Steam-Gas"/>
    <n v="156"/>
    <n v="40"/>
    <s v="NG_AZ_North-South"/>
    <d v="1967-07-01T00:00:00"/>
    <d v="2037-12-31T00:00:00"/>
    <n v="88.518005983001999"/>
    <n v="-35.025390021735902"/>
    <n v="-4.8894169057343397"/>
    <n v="135.01168224299099"/>
    <n v="133.48675496688699"/>
    <n v="331999.205627441"/>
    <n v="0"/>
    <n v="0"/>
    <n v="0.24294520959723601"/>
    <n v="25.094461971984899"/>
    <n v="29.387908303649901"/>
    <n v="4.2934463422393803"/>
    <n v="8424"/>
    <n v="1214"/>
    <n v="3662"/>
    <n v="0"/>
    <n v="0"/>
    <n v="9.62797668615408E-2"/>
    <n v="20.637341793151901"/>
    <n v="0"/>
    <n v="48.734297111833797"/>
    <n v="-32.395237288142702"/>
    <n v="-5.5610179896901499"/>
    <n v="-24.773487091064499"/>
    <n v="1975.92236328125"/>
    <n v="68.418807580225504"/>
    <n v="3.8370412531585698"/>
    <n v="0"/>
    <n v="331999.20427322399"/>
    <n v="0"/>
    <n v="1.1511124394834"/>
    <n v="153.48164571428299"/>
    <n v="224466.91536132799"/>
    <n v="0"/>
    <n v="0"/>
    <n v="0"/>
    <n v="3657.50279784948"/>
    <n v="9372.3695361614191"/>
    <n v="4061.7469174712901"/>
    <n v="16773.328288115601"/>
    <n v="175151.67922356699"/>
    <n v="1.0826006868198501"/>
    <n v="6.5843310353271595E-2"/>
    <n v="12.0842558571936"/>
    <n v="5.16794962473507"/>
    <n v="6.9163064769688898"/>
    <n v="2.5958460305887199"/>
    <n v="6.6829222158994499"/>
    <n v="35659.574363432599"/>
    <n v="43110.671981735803"/>
    <n v="378040.30226202903"/>
    <n v="126"/>
    <x v="131"/>
    <n v="4.94825845068359"/>
    <n v="29.844729999999998"/>
    <x v="53"/>
    <x v="17"/>
  </r>
  <r>
    <x v="357"/>
    <x v="4"/>
    <s v="SW_AZPS"/>
    <s v="AZ"/>
    <s v="Thermal"/>
    <s v="CombustionTurbine Gas"/>
    <n v="103"/>
    <n v="51.650001525878899"/>
    <s v="NG_AZ_North-South"/>
    <d v="2019-03-15T00:00:00"/>
    <d v="2050-12-31T00:00:00"/>
    <n v="65.785961597800593"/>
    <n v="-30.3609977424329"/>
    <n v="-10.066358395076101"/>
    <n v="96.221573208722702"/>
    <n v="95.098785871964694"/>
    <n v="542915.83397293102"/>
    <n v="0"/>
    <n v="0"/>
    <n v="0.60171546966831702"/>
    <n v="26.940253632703801"/>
    <n v="35.716240734861401"/>
    <n v="8.7759870761718695"/>
    <n v="8592"/>
    <n v="616"/>
    <n v="5668"/>
    <n v="0"/>
    <n v="0"/>
    <n v="0.24431211881575801"/>
    <n v="25.5041649472656"/>
    <n v="0"/>
    <n v="46.835770774113001"/>
    <n v="-31.052512805843399"/>
    <n v="-8.8022687629306393"/>
    <n v="-26.219261169433601"/>
    <n v="1902.97155761719"/>
    <n v="67.398354469128606"/>
    <n v="4.7311745686492896"/>
    <n v="0"/>
    <n v="542915.83090591396"/>
    <n v="0"/>
    <n v="1.41935245677829"/>
    <n v="189.24698199987401"/>
    <n v="276773.72040624998"/>
    <n v="0"/>
    <n v="0"/>
    <n v="0"/>
    <n v="11931.6624343395"/>
    <n v="10303.494287252401"/>
    <n v="659.65343195200001"/>
    <n v="1431.7140212059001"/>
    <n v="20203.767553329501"/>
    <n v="0.94840798569316798"/>
    <n v="1.64642590621361E-3"/>
    <n v="11.996222378585299"/>
    <n v="5.16794962473507"/>
    <n v="6.8282741772739497"/>
    <n v="7394.1875372450104"/>
    <n v="6.4685609967001403"/>
    <n v="3894.1007570165498"/>
    <n v="0.97465428610457305"/>
    <n v="57664.711523279897"/>
    <n v="33"/>
    <x v="131"/>
    <n v="1.3236453442382801"/>
    <n v="35.785200000000003"/>
    <x v="10"/>
    <x v="7"/>
  </r>
  <r>
    <x v="358"/>
    <x v="14"/>
    <s v="SW_NVE"/>
    <s v="NV"/>
    <s v="Thermal"/>
    <s v="Steam-Gas"/>
    <n v="96.300003051757798"/>
    <n v="18.916070938110401"/>
    <s v="NG_Nevada_North"/>
    <d v="1974-10-01T00:00:00"/>
    <d v="2038-12-31T00:00:00"/>
    <n v="90.732757148330606"/>
    <n v="-27.9866693938223"/>
    <n v="-9.4222901178195801"/>
    <n v="82.950009200431893"/>
    <n v="83.199595320829999"/>
    <n v="133702.65906524699"/>
    <n v="0"/>
    <n v="0"/>
    <n v="0.158492823790057"/>
    <n v="11.965814553199801"/>
    <n v="12.131211594346"/>
    <n v="0.16539705885315001"/>
    <n v="8424"/>
    <n v="1205"/>
    <n v="2667"/>
    <n v="0"/>
    <n v="0"/>
    <n v="7.4873489395310203E-2"/>
    <n v="9.2342305241699201"/>
    <n v="0"/>
    <n v="28.230525489955198"/>
    <n v="-52.1821628453947"/>
    <n v="-6.2778640054119004"/>
    <n v="-32.8684692382813"/>
    <n v="1752.20837402344"/>
    <n v="64.399683964003003"/>
    <n v="1.71113767998505"/>
    <n v="0"/>
    <n v="133702.65914535499"/>
    <n v="0"/>
    <n v="0.51334132203832294"/>
    <n v="68.445504737853994"/>
    <n v="100101.554249023"/>
    <n v="0"/>
    <n v="0"/>
    <n v="0"/>
    <n v="0"/>
    <n v="0"/>
    <n v="37.894795507192597"/>
    <n v="175.29668021202099"/>
    <n v="66031.315135955796"/>
    <n v="0.19614053432829301"/>
    <n v="2.1973103242381499E-4"/>
    <n v="4.63273391676847"/>
    <n v="3.1824214840017198E-2"/>
    <n v="4.6009113480850203"/>
    <n v="0"/>
    <n v="0"/>
    <n v="9.4653864233914806"/>
    <n v="180.579283895461"/>
    <n v="468824.226262893"/>
    <n v="112"/>
    <x v="131"/>
    <n v="2.9339118067932102"/>
    <n v="12.60023"/>
    <x v="53"/>
    <x v="17"/>
  </r>
  <r>
    <x v="359"/>
    <x v="12"/>
    <s v="CA_CISO"/>
    <s v="CA"/>
    <s v="Thermal"/>
    <s v="CombinedCycle Gas"/>
    <n v="625"/>
    <n v="324.39999389648398"/>
    <s v="NG_Cal_Rosarito"/>
    <d v="2003-07-30T00:00:00"/>
    <d v="2050-12-31T00:00:00"/>
    <n v="100.20268186289999"/>
    <n v="-8.4298485119796691"/>
    <n v="-12.128813871157099"/>
    <n v="592.02200155763205"/>
    <n v="592.57726269315697"/>
    <n v="1743598.7528381301"/>
    <n v="0"/>
    <n v="0"/>
    <n v="0.31846552563247799"/>
    <n v="167.210520894897"/>
    <n v="174.713272185059"/>
    <n v="7.5027513359375"/>
    <n v="8472"/>
    <n v="459"/>
    <n v="3147"/>
    <n v="0"/>
    <n v="0"/>
    <n v="3.6615572146775501"/>
    <n v="64.858952769424405"/>
    <n v="0"/>
    <n v="62.450848701560503"/>
    <n v="-14.323892760917399"/>
    <n v="-9.9158083008449207"/>
    <n v="-24.969732284545898"/>
    <n v="1856.37158203125"/>
    <n v="66.146777939369102"/>
    <n v="11.9709921233177"/>
    <n v="0"/>
    <n v="1743598.7528381301"/>
    <n v="0"/>
    <n v="3.5912978954296602"/>
    <n v="478.839679873347"/>
    <n v="700303.03999060101"/>
    <n v="0"/>
    <n v="0"/>
    <n v="76799.432297653198"/>
    <n v="0"/>
    <n v="0"/>
    <n v="1.52587890625E-5"/>
    <n v="1065.56092834473"/>
    <n v="84205.888867646499"/>
    <n v="0.15865582111832299"/>
    <n v="1.0077528424561301E-4"/>
    <n v="4.7625885636110299"/>
    <n v="4.7625885586894903"/>
    <n v="4.7625901408658802"/>
    <n v="0"/>
    <n v="0"/>
    <n v="2.6562995753920399E-4"/>
    <n v="5594.2290290150104"/>
    <n v="483935.18163672101"/>
    <n v="67"/>
    <x v="132"/>
    <n v="20.296093207031198"/>
    <n v="175.2028"/>
    <x v="46"/>
    <x v="14"/>
  </r>
  <r>
    <x v="360"/>
    <x v="7"/>
    <s v="CA_LDWP"/>
    <s v="CA"/>
    <s v="Thermal"/>
    <s v="Steam-Gas"/>
    <n v="52"/>
    <n v="17.549999237060501"/>
    <s v="NG_Cal_SoCalGas"/>
    <d v="1988-05-01T00:00:00"/>
    <d v="2050-12-31T00:00:00"/>
    <n v="129.359000997001"/>
    <n v="-4.63561087667542"/>
    <n v="-2.6834787681629"/>
    <n v="49.691588785046697"/>
    <n v="49.331125827814603"/>
    <n v="117132.798034668"/>
    <n v="0"/>
    <n v="0"/>
    <n v="0.25714084570251799"/>
    <n v="14.698255294677701"/>
    <n v="15.152182750999501"/>
    <n v="0.45392745422363301"/>
    <n v="8472"/>
    <n v="414"/>
    <n v="2928"/>
    <n v="0"/>
    <n v="0"/>
    <n v="0.245978864702148"/>
    <n v="6.5958919042358399"/>
    <n v="0"/>
    <n v="88.531516949442107"/>
    <n v="4.2246901170741697"/>
    <n v="-2.3837255462705902"/>
    <n v="-11.7607622146606"/>
    <n v="1990.47143554688"/>
    <n v="68.480791094793105"/>
    <n v="0.94220250099658998"/>
    <n v="0"/>
    <n v="117132.798034668"/>
    <n v="0"/>
    <n v="0.28266076935734602"/>
    <n v="37.6881002182066"/>
    <n v="55118.8467592163"/>
    <n v="0"/>
    <n v="0"/>
    <n v="6044.6632812118496"/>
    <n v="0"/>
    <n v="0"/>
    <n v="111.068765904754"/>
    <n v="4987.1145328432303"/>
    <n v="9925.1598502397501"/>
    <n v="0.51018113010031196"/>
    <n v="2.0310216756485401E-4"/>
    <n v="10.975790943057399"/>
    <n v="5.16794962473507"/>
    <n v="5.9579308528264496"/>
    <n v="0"/>
    <n v="0"/>
    <n v="957.53601445008997"/>
    <n v="88009.441198745801"/>
    <n v="90916.250383103994"/>
    <n v="19"/>
    <x v="132"/>
    <n v="2.1833643793945301"/>
    <n v="15.33207"/>
    <x v="51"/>
    <x v="18"/>
  </r>
  <r>
    <x v="361"/>
    <x v="23"/>
    <s v="NW_NWMT"/>
    <s v="MT"/>
    <s v="Thermal"/>
    <s v="ICE"/>
    <n v="9.7200002670288104"/>
    <n v="3.88800001144409"/>
    <s v="NG_Montana"/>
    <d v="2024-05-15T00:00:00"/>
    <d v="2051-12-31T00:00:00"/>
    <n v="179.79763580825201"/>
    <n v="48.8145983972436"/>
    <n v="3.41372074808868"/>
    <n v="9.5250703551316196"/>
    <n v="9.4169207885038997"/>
    <n v="18271.619190931298"/>
    <n v="0"/>
    <n v="0"/>
    <n v="0.21458860289894399"/>
    <n v="2.3376944964475599"/>
    <n v="3.28519523552501"/>
    <n v="0.94750074911499005"/>
    <n v="8424"/>
    <n v="216"/>
    <n v="6012"/>
    <n v="0"/>
    <n v="0"/>
    <n v="1.89390077091862E-2"/>
    <n v="1.1483765401001"/>
    <n v="0"/>
    <n v="115.85277634596601"/>
    <n v="26.820031657175399"/>
    <n v="2.3421923105525102"/>
    <n v="-93.594093322753906"/>
    <n v="1679.56286621094"/>
    <n v="117.12371484537699"/>
    <n v="0.24591447421228901"/>
    <n v="0"/>
    <n v="18271.618579626102"/>
    <n v="0"/>
    <n v="7.3774344381003207E-2"/>
    <n v="9.8365789248943294"/>
    <n v="14385.997011035901"/>
    <n v="0"/>
    <n v="0"/>
    <n v="1135.37168442392"/>
    <n v="281.96629381179798"/>
    <n v="145.90803793072701"/>
    <n v="4931.6348806470596"/>
    <n v="15.5520009994507"/>
    <n v="34500.006761908502"/>
    <n v="9.0549305149171797"/>
    <n v="8.0428531073539702"/>
    <n v="75.175880506149895"/>
    <n v="3.1824214840017198E-2"/>
    <n v="75.107511466741897"/>
    <n v="15691.535705005401"/>
    <n v="5262.8707272820802"/>
    <n v="291179.10348574101"/>
    <n v="37.619246341288097"/>
    <n v="2792977.47385837"/>
    <n v="37"/>
    <x v="132"/>
    <n v="6.4480460182189905E-2"/>
    <n v="6.3903439999999998"/>
    <x v="4"/>
    <x v="4"/>
  </r>
  <r>
    <x v="362"/>
    <x v="3"/>
    <s v="RM_WACM"/>
    <s v="SD"/>
    <s v="Thermal"/>
    <s v="CombustionTurbine Gas"/>
    <n v="22"/>
    <n v="16.5"/>
    <s v="NG_Wyoming"/>
    <d v="1978-06-01T00:00:00"/>
    <d v="2050-12-31T00:00:00"/>
    <n v="151.96877423213101"/>
    <n v="46.439453754066101"/>
    <n v="-3.57902213808228"/>
    <n v="20.672118380062301"/>
    <n v="20.3548565121413"/>
    <n v="103410.773938179"/>
    <n v="0"/>
    <n v="0"/>
    <n v="0.53658558498153996"/>
    <n v="7.9717466243400601"/>
    <n v="15.715209786221401"/>
    <n v="7.7434632117614699"/>
    <n v="8592"/>
    <n v="581"/>
    <n v="5990"/>
    <n v="0"/>
    <n v="0"/>
    <n v="5.7910033651930801E-2"/>
    <n v="7.3959759474334703"/>
    <n v="0"/>
    <n v="106.93010183415301"/>
    <n v="23.597600127614299"/>
    <n v="-3.3580507341552299"/>
    <n v="-84.125434875488295"/>
    <n v="2154.224609375"/>
    <n v="146.76696573836401"/>
    <n v="1.5888875829772999"/>
    <n v="0"/>
    <n v="103410.765636444"/>
    <n v="0"/>
    <n v="0.47666630328877402"/>
    <n v="63.555500812232502"/>
    <n v="92949.922895049996"/>
    <n v="0"/>
    <n v="0"/>
    <n v="0"/>
    <n v="17.5999992191792"/>
    <n v="258.27016329765303"/>
    <n v="863.979224208917"/>
    <n v="9185.8303883671797"/>
    <n v="15501.104463636901"/>
    <n v="7.53048244922878E-2"/>
    <n v="3.2051426692105301E-4"/>
    <n v="86.479318714514207"/>
    <n v="43.239627551675099"/>
    <n v="43.239691918622697"/>
    <n v="1.1154879822626701E-2"/>
    <n v="0.16332817863440099"/>
    <n v="16512.124929080099"/>
    <n v="457916.89942490798"/>
    <n v="1057842.86374124"/>
    <n v="32"/>
    <x v="133"/>
    <n v="0.53628225955200204"/>
    <n v="17.247479999999999"/>
    <x v="0"/>
    <x v="0"/>
  </r>
  <r>
    <x v="363"/>
    <x v="3"/>
    <s v="RM_WACM"/>
    <s v="SD"/>
    <s v="Thermal"/>
    <s v="CombustionTurbine Gas"/>
    <n v="22"/>
    <n v="16.5"/>
    <s v="NG_Wyoming"/>
    <d v="1979-06-01T00:00:00"/>
    <d v="2050-12-31T00:00:00"/>
    <n v="150.10864598718601"/>
    <n v="44.746207284006402"/>
    <n v="-3.7069495192556898"/>
    <n v="20.380841121495301"/>
    <n v="20.7798013245033"/>
    <n v="103057.814218521"/>
    <n v="0"/>
    <n v="0"/>
    <n v="0.534754121097895"/>
    <n v="7.9819338431472797"/>
    <n v="15.4698701885372"/>
    <n v="7.4879363927307097"/>
    <n v="8592"/>
    <n v="579"/>
    <n v="5994"/>
    <n v="0"/>
    <n v="0"/>
    <n v="5.7712376208080798E-2"/>
    <n v="7.4064455406570397"/>
    <n v="0"/>
    <n v="106.91433099141"/>
    <n v="23.594377208087199"/>
    <n v="-3.37059861004612"/>
    <n v="-84.154212951660199"/>
    <n v="2153.99169921875"/>
    <n v="146.774533066814"/>
    <n v="1.5922985708341599"/>
    <n v="0"/>
    <n v="103057.805949211"/>
    <n v="0"/>
    <n v="0.47768959979258901"/>
    <n v="63.691940305277697"/>
    <n v="93149.465675079395"/>
    <n v="0"/>
    <n v="0"/>
    <n v="0"/>
    <n v="11.7767116427422"/>
    <n v="349.02325820922903"/>
    <n v="1275.53530940413"/>
    <n v="9166.5706884637493"/>
    <n v="15342.418817952301"/>
    <n v="7.53048244922878E-2"/>
    <n v="3.2051426692105301E-4"/>
    <n v="86.479318714514207"/>
    <n v="43.239627551675099"/>
    <n v="43.239691918622697"/>
    <n v="7.4434770363599103E-3"/>
    <n v="0.22118084272369701"/>
    <n v="33848.768311911801"/>
    <n v="442876.45764022099"/>
    <n v="1120272.00569079"/>
    <n v="28"/>
    <x v="133"/>
    <n v="0.54310377014160205"/>
    <n v="17.066870000000002"/>
    <x v="0"/>
    <x v="0"/>
  </r>
  <r>
    <x v="364"/>
    <x v="27"/>
    <s v="SW_TH_PV"/>
    <s v="AZ"/>
    <s v="Thermal"/>
    <s v="CombinedCycle Gas"/>
    <n v="322.5"/>
    <n v="162.5"/>
    <s v="NG_AZ_North-South"/>
    <d v="2003-06-01T00:00:00"/>
    <d v="2050-12-31T00:00:00"/>
    <n v="67.452401876574399"/>
    <n v="-33.564602150548502"/>
    <n v="-12.123643006098099"/>
    <n v="304.47867990654203"/>
    <n v="307.37168874172198"/>
    <n v="1241825.8405456501"/>
    <n v="0"/>
    <n v="0"/>
    <n v="0.43956880837677098"/>
    <n v="60.354078446197498"/>
    <n v="83.764136211952206"/>
    <n v="23.410057693603498"/>
    <n v="8424"/>
    <n v="457"/>
    <n v="5040"/>
    <n v="0"/>
    <n v="0"/>
    <n v="2.6078341467161299"/>
    <n v="46.419661358215301"/>
    <n v="0"/>
    <n v="44.023390607068897"/>
    <n v="-32.467138286308497"/>
    <n v="-10.200023490823099"/>
    <n v="-25.1205863952637"/>
    <n v="1870.10107421875"/>
    <n v="63.799218469340502"/>
    <n v="8.5844278577041599"/>
    <n v="0"/>
    <n v="1241825.84051514"/>
    <n v="0"/>
    <n v="2.5753284614495899"/>
    <n v="343.37711000323299"/>
    <n v="502189.024097168"/>
    <n v="0"/>
    <n v="0"/>
    <n v="0"/>
    <n v="0"/>
    <n v="0"/>
    <n v="60.419473409652703"/>
    <n v="4404.1713100075704"/>
    <n v="129963.93971127299"/>
    <n v="0"/>
    <n v="0"/>
    <n v="0"/>
    <n v="0"/>
    <n v="0"/>
    <n v="0"/>
    <n v="0"/>
    <n v="0"/>
    <n v="0"/>
    <n v="0"/>
    <n v="2142"/>
    <x v="134"/>
    <n v="4.0558844804687499"/>
    <n v="83.764139999999998"/>
    <x v="54"/>
    <x v="14"/>
  </r>
  <r>
    <x v="365"/>
    <x v="23"/>
    <s v="NW_NWMT"/>
    <s v="MT"/>
    <s v="Thermal"/>
    <s v="ICE"/>
    <n v="9.7200002670288104"/>
    <n v="3.88800001144409"/>
    <s v="NG_Montana"/>
    <d v="2024-05-15T00:00:00"/>
    <d v="2051-12-31T00:00:00"/>
    <n v="180.56619572757501"/>
    <n v="48.880345617842998"/>
    <n v="3.3755626492570801"/>
    <n v="9.4550469887219499"/>
    <n v="9.5161592018262198"/>
    <n v="18647.0166168213"/>
    <n v="0"/>
    <n v="0"/>
    <n v="0.21899740806896301"/>
    <n v="2.3733333701374502"/>
    <n v="3.3670221722316702"/>
    <n v="0.99368881118392904"/>
    <n v="8424"/>
    <n v="216"/>
    <n v="6029"/>
    <n v="0"/>
    <n v="0"/>
    <n v="1.93281168882166E-2"/>
    <n v="1.1663185225334201"/>
    <n v="0"/>
    <n v="115.87736492305299"/>
    <n v="26.8200477983208"/>
    <n v="2.3667647268544401"/>
    <n v="-93.594093322753906"/>
    <n v="1680.61511230469"/>
    <n v="117.155281035115"/>
    <n v="0.24960615960615901"/>
    <n v="0"/>
    <n v="18647.016007423401"/>
    <n v="0"/>
    <n v="7.4881850107791303E-2"/>
    <n v="9.9842463338039806"/>
    <n v="14601.9606052666"/>
    <n v="0"/>
    <n v="0"/>
    <n v="1152.4159639258401"/>
    <n v="145.98087215423601"/>
    <n v="128.12479455769099"/>
    <n v="2975.81398244202"/>
    <n v="23.328001499176001"/>
    <n v="35433.868510738001"/>
    <n v="9.0549305149171797"/>
    <n v="8.0428531073539702"/>
    <n v="75.175880506149895"/>
    <n v="3.1824214840017198E-2"/>
    <n v="75.107511466741897"/>
    <n v="15374.689877529599"/>
    <n v="6530.0999094836998"/>
    <n v="178680.39405288399"/>
    <n v="101.997905731201"/>
    <n v="2883314.9227698999"/>
    <n v="34"/>
    <x v="134"/>
    <n v="6.4625228656768799E-2"/>
    <n v="6.4510240000000003"/>
    <x v="4"/>
    <x v="4"/>
  </r>
  <r>
    <x v="366"/>
    <x v="3"/>
    <s v="RM_WACM"/>
    <s v="SD"/>
    <s v="Thermal"/>
    <s v="CombustionTurbine Gas"/>
    <n v="22"/>
    <n v="16.5"/>
    <s v="NG_Wyoming"/>
    <d v="1977-07-01T00:00:00"/>
    <d v="2050-12-31T00:00:00"/>
    <n v="145.26765352733"/>
    <n v="41.442598906150302"/>
    <n v="-3.8570507468598798"/>
    <n v="20.6464174454829"/>
    <n v="20.4216335540839"/>
    <n v="103288.51309680899"/>
    <n v="0"/>
    <n v="0"/>
    <n v="0.53595118875193803"/>
    <n v="7.91730517271042"/>
    <n v="15.0044810781891"/>
    <n v="7.0871759665036196"/>
    <n v="8592"/>
    <n v="576"/>
    <n v="5997"/>
    <n v="0"/>
    <n v="0"/>
    <n v="5.7841567580472299E-2"/>
    <n v="7.3448443084411599"/>
    <n v="0"/>
    <n v="106.94236889917801"/>
    <n v="23.603641603073701"/>
    <n v="-3.3518251254299001"/>
    <n v="-84.111412048339801"/>
    <n v="2154.31982421875"/>
    <n v="146.826444915526"/>
    <n v="1.5770143284320799"/>
    <n v="0"/>
    <n v="103288.504829407"/>
    <n v="0"/>
    <n v="0.47310432671720598"/>
    <n v="63.080570644438303"/>
    <n v="92255.337487380995"/>
    <n v="0"/>
    <n v="0"/>
    <n v="0"/>
    <n v="54.836324989795699"/>
    <n v="415.85026705265"/>
    <n v="862.52075344324101"/>
    <n v="8658.3797660320997"/>
    <n v="16412.329582303799"/>
    <n v="7.53048244922878E-2"/>
    <n v="3.2051426692105301E-4"/>
    <n v="86.479318714514207"/>
    <n v="43.239627551675099"/>
    <n v="43.239691918622697"/>
    <n v="3.4673100280037498E-2"/>
    <n v="0.26262753549963203"/>
    <n v="35927.645662606803"/>
    <n v="425432.93532249797"/>
    <n v="1088183.8717123601"/>
    <n v="28"/>
    <x v="135"/>
    <n v="0.553333866832733"/>
    <n v="16.554030000000001"/>
    <x v="0"/>
    <x v="0"/>
  </r>
  <r>
    <x v="367"/>
    <x v="9"/>
    <s v="CA_CISO"/>
    <s v="CA"/>
    <s v="Thermal"/>
    <s v="CombinedCycle Gas"/>
    <n v="256.79998779296898"/>
    <n v="140"/>
    <s v="NG_Cal_Kern"/>
    <d v="2003-01-10T00:00:00"/>
    <d v="2050-12-31T00:00:00"/>
    <n v="110.134679902678"/>
    <n v="3.43796665676948"/>
    <n v="-4.5914969838902202"/>
    <n v="244.99998835388399"/>
    <n v="241.352306408072"/>
    <n v="1154043.69848633"/>
    <n v="0"/>
    <n v="0"/>
    <n v="0.51300683213109299"/>
    <n v="103.769886619141"/>
    <n v="127.100234300537"/>
    <n v="23.330347680664101"/>
    <n v="8424"/>
    <n v="454"/>
    <n v="4645"/>
    <n v="0"/>
    <n v="0"/>
    <n v="2.4234916567630802"/>
    <n v="41.569113309570298"/>
    <n v="0"/>
    <n v="78.735959792258797"/>
    <n v="-3.35740178691512"/>
    <n v="-4.5971907483482601"/>
    <n v="-25.1105861663818"/>
    <n v="1950.90283203125"/>
    <n v="74.2082713848895"/>
    <n v="7.9085670536499002"/>
    <n v="0"/>
    <n v="1154043.5672607401"/>
    <n v="0"/>
    <n v="2.3725703538954299"/>
    <n v="316.342662572861"/>
    <n v="462651.184808594"/>
    <n v="0"/>
    <n v="0"/>
    <n v="50737.102735351596"/>
    <n v="116.800053119659"/>
    <n v="81233.316871106595"/>
    <n v="7.2204341888427699"/>
    <n v="500.540464401245"/>
    <n v="38284.543297290802"/>
    <n v="0.15865582111832299"/>
    <n v="1.0077528424561301E-4"/>
    <n v="4.7625885636110299"/>
    <n v="4.7625885586894903"/>
    <n v="4.7625901408658802"/>
    <n v="4.4804497230291201E-2"/>
    <n v="8.4288752819702495"/>
    <n v="30.606302923165298"/>
    <n v="5304.3610168160103"/>
    <n v="65070.403528398798"/>
    <n v="22"/>
    <x v="135"/>
    <n v="1.8173851171875"/>
    <n v="127.17059999999999"/>
    <x v="52"/>
    <x v="14"/>
  </r>
  <r>
    <x v="368"/>
    <x v="11"/>
    <s v="SW_SRP"/>
    <s v="AZ"/>
    <s v="Thermal"/>
    <s v="CombustionTurbine Gas"/>
    <n v="46.900001525878899"/>
    <n v="24.885719299316399"/>
    <s v="NG_AZ_North-South"/>
    <d v="2011-05-01T00:00:00"/>
    <d v="2050-12-31T00:00:00"/>
    <n v="63.186547190318898"/>
    <n v="-34.414236197743698"/>
    <n v="-11.351755493745101"/>
    <n v="43.758731283502797"/>
    <n v="43.871697305843497"/>
    <n v="216130.671159744"/>
    <n v="0"/>
    <n v="0"/>
    <n v="0.52606495158431499"/>
    <n v="11.5273394698887"/>
    <n v="13.6565513647591"/>
    <n v="2.12921190884399"/>
    <n v="8592"/>
    <n v="578"/>
    <n v="5652"/>
    <n v="0"/>
    <n v="0"/>
    <n v="9.7258799445407093E-2"/>
    <n v="10.8986452051392"/>
    <n v="0"/>
    <n v="43.6814347879153"/>
    <n v="-33.182342739750801"/>
    <n v="-9.8267748506816606"/>
    <n v="-25.1132698059082"/>
    <n v="1882.47680664063"/>
    <n v="65.194922650773705"/>
    <n v="2.0250392363967902"/>
    <n v="0"/>
    <n v="216130.671159744"/>
    <n v="0"/>
    <n v="0.60751180933788396"/>
    <n v="81.001568544626195"/>
    <n v="118464.797972168"/>
    <n v="0"/>
    <n v="0"/>
    <n v="0"/>
    <n v="2780.7331800460802"/>
    <n v="9476.3194184303302"/>
    <n v="4882.6911475658399"/>
    <n v="4623.8106622695896"/>
    <n v="29641.4110852052"/>
    <n v="1.03520529530629"/>
    <n v="0.115467115578056"/>
    <n v="12.618564098632101"/>
    <n v="5.16794962473507"/>
    <n v="7.4506153487493298"/>
    <n v="336.04172443598497"/>
    <n v="692.93173187269701"/>
    <n v="32951.667026378702"/>
    <n v="1341.4739144503801"/>
    <n v="154938.310710388"/>
    <n v="3910"/>
    <x v="136"/>
    <n v="1.47897378466797"/>
    <n v="13.84681"/>
    <x v="6"/>
    <x v="5"/>
  </r>
  <r>
    <x v="369"/>
    <x v="12"/>
    <s v="CA_CISO"/>
    <s v="MX"/>
    <s v="Thermal"/>
    <s v="CombinedCycle Gas"/>
    <n v="322"/>
    <n v="154.32000732421901"/>
    <s v="NG_Cal_Rosarito"/>
    <d v="2003-07-22T00:00:00"/>
    <d v="2050-12-31T00:00:00"/>
    <n v="100.877721108811"/>
    <n v="-6.8006818500147102"/>
    <n v="-10.6020456833892"/>
    <n v="305.76207165109003"/>
    <n v="304.31843267108201"/>
    <n v="922480.17958068801"/>
    <n v="0"/>
    <n v="0"/>
    <n v="0.32703713221459801"/>
    <n v="87.610752430297893"/>
    <n v="93.057699061523394"/>
    <n v="5.4469466933593704"/>
    <n v="8472"/>
    <n v="458"/>
    <n v="3208"/>
    <n v="0"/>
    <n v="0"/>
    <n v="1.9372082891448801"/>
    <n v="34.057697528930703"/>
    <n v="0"/>
    <n v="63.047610306121101"/>
    <n v="-14.341640630679599"/>
    <n v="-9.3013015003548496"/>
    <n v="-24.9697360992432"/>
    <n v="1877.12646484375"/>
    <n v="66.816593858054702"/>
    <n v="6.3087493718185401"/>
    <n v="0"/>
    <n v="922480.179504395"/>
    <n v="0"/>
    <n v="1.8926249551605401"/>
    <n v="252.34997224187899"/>
    <n v="369061.83161083999"/>
    <n v="0"/>
    <n v="0"/>
    <n v="40473.534451629603"/>
    <n v="0"/>
    <n v="0"/>
    <n v="1.71661376953125E-5"/>
    <n v="441.08446455001803"/>
    <n v="33249.697366356901"/>
    <n v="0.15865582111832299"/>
    <n v="1.0077528424561301E-4"/>
    <n v="4.7625885636110299"/>
    <n v="4.7625885586894903"/>
    <n v="4.7625901408658802"/>
    <n v="0"/>
    <n v="0"/>
    <n v="2.9883370916650197E-4"/>
    <n v="4194.1917991106402"/>
    <n v="171892.73893398399"/>
    <n v="36"/>
    <x v="136"/>
    <n v="9.7115494941406304"/>
    <n v="93.233789999999999"/>
    <x v="55"/>
    <x v="14"/>
  </r>
  <r>
    <x v="370"/>
    <x v="5"/>
    <s v="CA_IID"/>
    <s v="CA"/>
    <s v="Thermal"/>
    <s v="CombustionTurbine Gas"/>
    <n v="45.099998474121101"/>
    <n v="28.1875"/>
    <s v="NG_Cal_SoCalGas"/>
    <d v="2008-06-01T00:00:00"/>
    <d v="2050-12-31T00:00:00"/>
    <n v="118.861529933542"/>
    <n v="-18.506090107206902"/>
    <n v="-15.2441513844871"/>
    <n v="42.175874741278001"/>
    <n v="42.038574736639397"/>
    <n v="59442.748891830401"/>
    <n v="0"/>
    <n v="0"/>
    <n v="0.15045902789038201"/>
    <n v="8.6753564452476493"/>
    <n v="7.06545690515137"/>
    <n v="-1.60989952282715"/>
    <n v="8592"/>
    <n v="579"/>
    <n v="1955"/>
    <n v="0"/>
    <n v="0"/>
    <n v="2.67492362927109E-2"/>
    <n v="4.24637548468018"/>
    <n v="0"/>
    <n v="61.654034683550897"/>
    <n v="-14.865220054261201"/>
    <n v="-10.1712975846575"/>
    <n v="-26.014926910400401"/>
    <n v="1841.84204101563"/>
    <n v="65.912299782473198"/>
    <n v="0.61000316827011103"/>
    <n v="0"/>
    <n v="59442.744705200203"/>
    <n v="0"/>
    <n v="0.18300095364730801"/>
    <n v="24.400125416994101"/>
    <n v="35685.184634277299"/>
    <n v="0"/>
    <n v="0"/>
    <n v="3913.4513100891099"/>
    <n v="16.912505030632001"/>
    <n v="432.84855222701998"/>
    <n v="572.71474099159195"/>
    <n v="3732.2067566216001"/>
    <n v="22199.5696547031"/>
    <n v="0.30887037669054701"/>
    <n v="4.9745338072486496E-3"/>
    <n v="15.554943864483301"/>
    <n v="5.16794962473507"/>
    <n v="10.3853188234252"/>
    <n v="9.0075998877286508E-3"/>
    <n v="0.229884044732898"/>
    <n v="4839.6440432476202"/>
    <n v="113557.411244676"/>
    <n v="359459.54051355098"/>
    <n v="11"/>
    <x v="136"/>
    <n v="2.31498212084961"/>
    <n v="7.5433139999999996"/>
    <x v="56"/>
    <x v="5"/>
  </r>
  <r>
    <x v="371"/>
    <x v="4"/>
    <s v="SW_AZPS"/>
    <s v="AZ"/>
    <s v="Thermal"/>
    <s v="CombustionTurbine Gas"/>
    <n v="103"/>
    <n v="17"/>
    <s v="NG_AZ_North-South"/>
    <d v="2019-01-15T00:00:00"/>
    <d v="2050-12-31T00:00:00"/>
    <n v="65.764915825444604"/>
    <n v="-31.401300359298801"/>
    <n v="-10.281896732250599"/>
    <n v="94.978193146417397"/>
    <n v="96.775662251655604"/>
    <n v="546732.76503753697"/>
    <n v="0"/>
    <n v="0"/>
    <n v="0.60594578737967197"/>
    <n v="27.091516049787501"/>
    <n v="35.955834820601503"/>
    <n v="8.8643187402648902"/>
    <n v="8592"/>
    <n v="619"/>
    <n v="5707"/>
    <n v="0"/>
    <n v="0"/>
    <n v="0.24602973774932901"/>
    <n v="25.674767202514602"/>
    <n v="0"/>
    <n v="46.8323359101067"/>
    <n v="-31.0563673404932"/>
    <n v="-8.8018490824486904"/>
    <n v="-26.218671798706101"/>
    <n v="1902.90014648438"/>
    <n v="67.392760688373698"/>
    <n v="4.7655403219909704"/>
    <n v="0"/>
    <n v="546732.76197814895"/>
    <n v="0"/>
    <n v="1.4296621833443599"/>
    <n v="190.62161209392499"/>
    <n v="278784.11700195301"/>
    <n v="0"/>
    <n v="0"/>
    <n v="0"/>
    <n v="12490.993091464001"/>
    <n v="11796.1162224412"/>
    <n v="681.53212440013897"/>
    <n v="1113.45691585541"/>
    <n v="19753.864978313399"/>
    <n v="0.94840798569316798"/>
    <n v="1.64642590621361E-3"/>
    <n v="11.996222378585299"/>
    <n v="5.16794962473507"/>
    <n v="6.8282741772739497"/>
    <n v="6529.52389624838"/>
    <n v="7.2102964501759503"/>
    <n v="3319.7159041095201"/>
    <n v="0.77820082251163103"/>
    <n v="52736.791631447399"/>
    <n v="40"/>
    <x v="137"/>
    <n v="1.2783309260253899"/>
    <n v="36.018430000000002"/>
    <x v="10"/>
    <x v="7"/>
  </r>
  <r>
    <x v="372"/>
    <x v="13"/>
    <s v="CA_CISO"/>
    <s v="CA"/>
    <s v="Thermal"/>
    <s v="Bio"/>
    <n v="1.3949999809265099"/>
    <n v="0.279000014066696"/>
    <s v="Bio_Other"/>
    <d v="2028-05-01T00:00:00"/>
    <d v="2051-12-31T00:00:00"/>
    <n v="102.049483190221"/>
    <n v="2.8664929318468801"/>
    <n v="-10.8740671370896"/>
    <n v="1.22687206266454"/>
    <n v="1.1690438581881399"/>
    <n v="5499.7564652562096"/>
    <n v="0"/>
    <n v="0"/>
    <n v="0.45005454411572299"/>
    <n v="0.355372692574486"/>
    <n v="0.561248183682859"/>
    <n v="0.20587549097347299"/>
    <n v="8424"/>
    <n v="1206"/>
    <n v="4512"/>
    <n v="0"/>
    <n v="0"/>
    <n v="5.7006403759679199E-3"/>
    <n v="0.31525669787597699"/>
    <n v="0"/>
    <n v="51.820014364268502"/>
    <n v="-24.116021331199001"/>
    <n v="-10.754516670833899"/>
    <n v="-112.72592926025401"/>
    <n v="2070.64477539063"/>
    <n v="86.943698920101198"/>
    <n v="9.6615298645019498E-2"/>
    <n v="0"/>
    <n v="5499.7564652562096"/>
    <n v="0"/>
    <n v="0.27970128578320103"/>
    <n v="8.5328798781633406"/>
    <n v="6279.9942799072296"/>
    <n v="0"/>
    <n v="0"/>
    <n v="0"/>
    <n v="0"/>
    <n v="0"/>
    <n v="2.0925000309944202"/>
    <n v="21.971250832080798"/>
    <n v="59.724751994013801"/>
    <n v="0.15865582111832299"/>
    <n v="1.0077528424561301E-4"/>
    <n v="4.7625885636110299"/>
    <n v="4.7625885586894903"/>
    <n v="4.7625901408658802"/>
    <n v="0"/>
    <n v="0"/>
    <n v="39.409804502625803"/>
    <n v="286.42058031693699"/>
    <n v="672.80375300411197"/>
    <n v="5"/>
    <x v="138"/>
    <n v="4.5733527622222898E-3"/>
    <n v="0.56224680000000005"/>
    <x v="43"/>
    <x v="17"/>
  </r>
  <r>
    <x v="373"/>
    <x v="24"/>
    <s v="BS_PACE"/>
    <s v="UT"/>
    <s v="Thermal"/>
    <s v="CombustionTurbine Gas"/>
    <n v="13"/>
    <n v="13"/>
    <s v="NG_Utah_Opal Kern"/>
    <d v="1972-01-01T00:00:00"/>
    <d v="2050-12-31T00:00:00"/>
    <n v="145.27549482790701"/>
    <n v="37.623877751154303"/>
    <n v="3.1229287945775401"/>
    <n v="12.1470015576324"/>
    <n v="12.1354856512141"/>
    <n v="46555.081007957502"/>
    <n v="0"/>
    <n v="0"/>
    <n v="0.40880822802554101"/>
    <n v="4.4383208419427902"/>
    <n v="6.7633136371154796"/>
    <n v="2.3249927853393602"/>
    <n v="8592"/>
    <n v="578"/>
    <n v="5923"/>
    <n v="0"/>
    <n v="0"/>
    <n v="2.0949785898601199E-2"/>
    <n v="4.1144788265152004"/>
    <n v="0"/>
    <n v="115.947614879521"/>
    <n v="27.0346900577882"/>
    <n v="2.2223724272364298"/>
    <n v="-26.424573898315401"/>
    <n v="2172.2666015625"/>
    <n v="147.58598515424401"/>
    <n v="0.806054060821772"/>
    <n v="0"/>
    <n v="46555.081007957502"/>
    <n v="0"/>
    <n v="0.241816232135519"/>
    <n v="32.242161185756302"/>
    <n v="47154.162650634797"/>
    <n v="0"/>
    <n v="0"/>
    <n v="0"/>
    <n v="340.74857074022299"/>
    <n v="14.931307509541501"/>
    <n v="1691.20521259308"/>
    <n v="0"/>
    <n v="28752.713779449499"/>
    <n v="7.0070361244181303"/>
    <n v="5.9427537067704002"/>
    <n v="85.542713426335297"/>
    <n v="3.1824214840017198E-2"/>
    <n v="85.5024456605952"/>
    <n v="0.21643671802303299"/>
    <n v="195.00788200662601"/>
    <n v="209124.28253373"/>
    <n v="0"/>
    <n v="2923153.8990812302"/>
    <n v="456"/>
    <x v="138"/>
    <n v="0.14204658288574201"/>
    <n v="9.8957870000000003"/>
    <x v="57"/>
    <x v="0"/>
  </r>
  <r>
    <x v="374"/>
    <x v="15"/>
    <s v="SW_TEPC"/>
    <s v="AZ"/>
    <s v="Thermal"/>
    <s v="CombustionTurbine Gas"/>
    <n v="21.200000762939499"/>
    <n v="20"/>
    <s v="NG_AZ_North-South"/>
    <d v="2006-06-01T00:00:00"/>
    <d v="2052-01-03T00:00:00"/>
    <n v="77.820268225369105"/>
    <n v="-36.833009606821399"/>
    <n v="1.416912970387"/>
    <n v="19.998832495413101"/>
    <n v="19.521082380223199"/>
    <n v="99614.955440998106"/>
    <n v="0"/>
    <n v="0"/>
    <n v="0.53639480408130702"/>
    <n v="6.4007539617004401"/>
    <n v="7.7520631715269097"/>
    <n v="1.3513092273912399"/>
    <n v="8592"/>
    <n v="578"/>
    <n v="5685"/>
    <n v="0"/>
    <n v="0"/>
    <n v="4.4826728760946802E-2"/>
    <n v="6.1169010720825199"/>
    <n v="0"/>
    <n v="54.691535622758202"/>
    <n v="-32.534866852448502"/>
    <n v="0.53585008040271698"/>
    <n v="-25.6107063293457"/>
    <n v="2015.78430175781"/>
    <n v="71.307120452253699"/>
    <n v="1.13498003147507"/>
    <n v="0"/>
    <n v="99614.954718589797"/>
    <n v="0"/>
    <n v="0.34049401744362001"/>
    <n v="45.399199659228302"/>
    <n v="66396.333938720694"/>
    <n v="0"/>
    <n v="0"/>
    <n v="0"/>
    <n v="4013.7737102210499"/>
    <n v="4021.5148726999801"/>
    <n v="890.58802734315395"/>
    <n v="2034.0590051412601"/>
    <n v="13432.5995147228"/>
    <n v="1.0826006868198501"/>
    <n v="6.5843310353271595E-2"/>
    <n v="12.0842558571936"/>
    <n v="5.16794962473507"/>
    <n v="6.9163064769688898"/>
    <n v="484.73730214679199"/>
    <n v="83.289063405889493"/>
    <n v="76.640807460070505"/>
    <n v="71.525189886440003"/>
    <n v="4224.9190039162704"/>
    <n v="5"/>
    <x v="138"/>
    <n v="0.66956062896728497"/>
    <n v="7.7570040000000002"/>
    <x v="31"/>
    <x v="9"/>
  </r>
  <r>
    <x v="375"/>
    <x v="18"/>
    <s v="SW_NVE"/>
    <s v="NV"/>
    <s v="Thermal"/>
    <s v="CombustionTurbine Gas"/>
    <n v="53.5"/>
    <n v="50.413459777832003"/>
    <s v="NG_Nevada_South"/>
    <d v="2008-11-01T00:00:00"/>
    <d v="2038-12-31T00:00:00"/>
    <n v="99.043233115667604"/>
    <n v="-38.590752999614097"/>
    <n v="-10.384536951361801"/>
    <n v="49.8645833333333"/>
    <n v="50.296495584989003"/>
    <n v="92356.420333862305"/>
    <n v="0"/>
    <n v="0"/>
    <n v="0.19706486649951999"/>
    <n v="10.3850783907471"/>
    <n v="9.1472791118164096"/>
    <n v="-1.2377992739257799"/>
    <n v="8424"/>
    <n v="566"/>
    <n v="1803"/>
    <n v="0"/>
    <n v="0"/>
    <n v="9.5729827686206803E-2"/>
    <n v="5.1662226580200201"/>
    <n v="0"/>
    <n v="46.417199008616699"/>
    <n v="-32.6544440126412"/>
    <n v="-7.6189093361220603"/>
    <n v="-25.287744522094702"/>
    <n v="1892.42260742188"/>
    <n v="65.654789023811304"/>
    <n v="0.99629234065055805"/>
    <n v="0"/>
    <n v="92356.420333862305"/>
    <n v="0"/>
    <n v="0.29888771104253797"/>
    <n v="39.851693622767897"/>
    <n v="58283.1024849854"/>
    <n v="0"/>
    <n v="0"/>
    <n v="4599.8192748565698"/>
    <n v="0"/>
    <n v="0"/>
    <n v="133.254002444912"/>
    <n v="3.0865402221679701"/>
    <n v="1571.4124129936099"/>
    <n v="0.19614053432829301"/>
    <n v="2.1973103242381499E-4"/>
    <n v="4.63273391676847"/>
    <n v="3.1824214840017198E-2"/>
    <n v="4.6009113480850203"/>
    <n v="0"/>
    <n v="0"/>
    <n v="724.92981872322798"/>
    <n v="29.476518630981399"/>
    <n v="22995.222938664701"/>
    <n v="1"/>
    <x v="139"/>
    <n v="2.8454621928710901"/>
    <n v="9.1710290000000008"/>
    <x v="28"/>
    <x v="8"/>
  </r>
  <r>
    <x v="376"/>
    <x v="13"/>
    <s v="CA_CISO"/>
    <s v="CA"/>
    <s v="Thermal"/>
    <s v="CombustionTurbine Gas"/>
    <n v="49"/>
    <n v="43.346149444580099"/>
    <s v="NG_Cal_SoCalGas"/>
    <d v="2007-09-20T00:00:00"/>
    <d v="2050-12-31T00:00:00"/>
    <n v="124.35681006753499"/>
    <n v="-18.962977680446301"/>
    <n v="-5.3125787617397098"/>
    <n v="46.080603889215801"/>
    <n v="45.295250336855503"/>
    <n v="89832.582992553696"/>
    <n v="0"/>
    <n v="0"/>
    <n v="0.20928289531706801"/>
    <n v="12.523172922485401"/>
    <n v="11.171294383178701"/>
    <n v="-1.3518785256347701"/>
    <n v="8592"/>
    <n v="580"/>
    <n v="2042"/>
    <n v="0"/>
    <n v="0"/>
    <n v="4.0424661275761498E-2"/>
    <n v="6.2343483527831998"/>
    <n v="0"/>
    <n v="70.289978522912705"/>
    <n v="-12.111792172999801"/>
    <n v="-4.2887816140149004"/>
    <n v="-31.0096645355225"/>
    <n v="1982.892578125"/>
    <n v="72.511583924042498"/>
    <n v="0.89166236305236801"/>
    <n v="0"/>
    <n v="89832.582992553696"/>
    <n v="0"/>
    <n v="0.26749870937131298"/>
    <n v="35.666495494842501"/>
    <n v="52162.249496582001"/>
    <n v="0"/>
    <n v="0"/>
    <n v="5720.4250975341802"/>
    <n v="-8.4936618804931598E-7"/>
    <n v="567.78411817550705"/>
    <n v="18.000713944435098"/>
    <n v="1424.76938460767"/>
    <n v="8782.6393153965491"/>
    <n v="0.15865582111832299"/>
    <n v="1.0077528424561301E-4"/>
    <n v="4.7625885636110299"/>
    <n v="4.7625885586894903"/>
    <n v="4.7625901408658802"/>
    <n v="-4.1703879932741802E-11"/>
    <n v="3.6636884644394699E-2"/>
    <n v="203.544228094164"/>
    <n v="17343.268402903799"/>
    <n v="30632.631701266298"/>
    <n v="1"/>
    <x v="139"/>
    <n v="2.5566208879394501"/>
    <n v="11.219469999999999"/>
    <x v="6"/>
    <x v="5"/>
  </r>
  <r>
    <x v="377"/>
    <x v="2"/>
    <s v="CA_BANC"/>
    <s v="CA"/>
    <s v="Thermal"/>
    <s v="CombinedCycle Gas"/>
    <n v="132.80000305175801"/>
    <n v="53.119998931884801"/>
    <s v="NG_Cal_PG&amp;E LT"/>
    <d v="1997-03-01T00:00:00"/>
    <d v="2051-12-31T00:00:00"/>
    <n v="153.352972452454"/>
    <n v="-9.8781393641880495"/>
    <n v="7.65400251010161"/>
    <n v="124.784426543571"/>
    <n v="128.915676251679"/>
    <n v="229066.65538787801"/>
    <n v="0"/>
    <n v="0"/>
    <n v="0.196906332628206"/>
    <n v="35.527244664024401"/>
    <n v="35.128053575927702"/>
    <n v="-0.399191084472656"/>
    <n v="8472"/>
    <n v="416"/>
    <n v="2232"/>
    <n v="0"/>
    <n v="0"/>
    <n v="0.48103995446904702"/>
    <n v="18.831877074462898"/>
    <n v="0"/>
    <n v="104.889937333018"/>
    <n v="13.089495364091601"/>
    <n v="5.1098895670566797"/>
    <n v="-12.069120407104499"/>
    <n v="1595.78564453125"/>
    <n v="56.886135075088802"/>
    <n v="2.32788582818604"/>
    <n v="0"/>
    <n v="229066.65536499"/>
    <n v="0"/>
    <n v="0.69836577569320801"/>
    <n v="93.115431974887798"/>
    <n v="136181.31744238301"/>
    <n v="0"/>
    <n v="0"/>
    <n v="14934.4596693115"/>
    <n v="64.615243673324599"/>
    <n v="3908.5359479188901"/>
    <n v="90.508226752281203"/>
    <n v="318.720061302185"/>
    <n v="1865.20435619354"/>
    <n v="0.35210357919160901"/>
    <n v="5.07447770725429E-2"/>
    <n v="0.86997694693909799"/>
    <n v="3.1824214840017198E-2"/>
    <n v="0.83815227283531801"/>
    <n v="4.1574723461532702E-2"/>
    <n v="2.4465548838488802"/>
    <n v="25.654112734071301"/>
    <n v="903.51559649622095"/>
    <n v="2840.9069279108398"/>
    <n v="55"/>
    <x v="140"/>
    <n v="4.9246961616210898"/>
    <n v="35.131819999999998"/>
    <x v="35"/>
    <x v="12"/>
  </r>
  <r>
    <x v="378"/>
    <x v="12"/>
    <s v="CA_CISO"/>
    <s v="CA"/>
    <s v="Thermal"/>
    <s v="CombustionTurbine Gas"/>
    <n v="46"/>
    <n v="37"/>
    <s v="NG_Cal_SDG&amp;E"/>
    <d v="2001-09-13T00:00:00"/>
    <d v="2050-12-31T00:00:00"/>
    <n v="116.888250825011"/>
    <n v="-22.9380766008729"/>
    <n v="-10.801183491055999"/>
    <n v="42.632398753894101"/>
    <n v="43.423289183222998"/>
    <n v="72840"/>
    <n v="0"/>
    <n v="0"/>
    <n v="0.18076235854630501"/>
    <n v="10.512998517837501"/>
    <n v="8.5141410854492197"/>
    <n v="-1.9988574345703101"/>
    <n v="8592"/>
    <n v="579"/>
    <n v="1911"/>
    <n v="0"/>
    <n v="0"/>
    <n v="3.2777999131679503E-2"/>
    <n v="5.2013972747802697"/>
    <n v="0"/>
    <n v="66.508332868151697"/>
    <n v="-13.643219395089501"/>
    <n v="-6.5390000550726404"/>
    <n v="-25.782377243041999"/>
    <n v="1872.41430664063"/>
    <n v="67.548702083100494"/>
    <n v="0.74608936932373005"/>
    <n v="0"/>
    <n v="72840"/>
    <n v="0"/>
    <n v="0.22382681505940899"/>
    <n v="29.8435741369724"/>
    <n v="43646.228515625"/>
    <n v="0"/>
    <n v="0"/>
    <n v="4786.5072289428699"/>
    <n v="0"/>
    <n v="2133"/>
    <n v="9"/>
    <n v="1404.4573649168001"/>
    <n v="13652.542720556299"/>
    <n v="0.15865582111832299"/>
    <n v="1.0077528424561301E-4"/>
    <n v="4.7625885636110299"/>
    <n v="4.7625885586894903"/>
    <n v="4.7625901408658802"/>
    <n v="0"/>
    <n v="0.105382798996288"/>
    <n v="20.678791046142599"/>
    <n v="17778.698952164501"/>
    <n v="70988.942503960905"/>
    <n v="0"/>
    <x v="141"/>
    <n v="2.8112211115722698"/>
    <n v="8.6029289999999996"/>
    <x v="6"/>
    <x v="5"/>
  </r>
  <r>
    <x v="379"/>
    <x v="12"/>
    <s v="CA_CISO"/>
    <s v="CA"/>
    <s v="Thermal"/>
    <s v="CombustionTurbine Gas"/>
    <n v="44"/>
    <n v="38"/>
    <s v="NG_Cal_SDG&amp;E"/>
    <d v="2009-08-07T00:00:00"/>
    <d v="2050-12-31T00:00:00"/>
    <n v="135.61529667218301"/>
    <n v="-20.3396594823279"/>
    <n v="-8.6117089245982701"/>
    <n v="40.676012461059202"/>
    <n v="41.668874172185397"/>
    <n v="43974.571804046602"/>
    <n v="0"/>
    <n v="0"/>
    <n v="0.11408927927545801"/>
    <n v="7.36510562018585"/>
    <n v="5.9636255468749999"/>
    <n v="-1.4014800744628899"/>
    <n v="8592"/>
    <n v="580"/>
    <n v="2063"/>
    <n v="0"/>
    <n v="0"/>
    <n v="1.9788556787603301E-2"/>
    <n v="3.5856590218505899"/>
    <n v="0"/>
    <n v="67.660698324486106"/>
    <n v="-13.495455070135099"/>
    <n v="-5.5343990018957401"/>
    <n v="-25.954784393310501"/>
    <n v="1928.36682128906"/>
    <n v="69.455741720416796"/>
    <n v="0.51322921126174903"/>
    <n v="0"/>
    <n v="43974.571804046602"/>
    <n v="0"/>
    <n v="0.153968774227425"/>
    <n v="20.5291680626869"/>
    <n v="30023.907989746102"/>
    <n v="0"/>
    <n v="0"/>
    <n v="3292.6017728881802"/>
    <n v="0"/>
    <n v="6928.8952368497803"/>
    <n v="26.399999618530298"/>
    <n v="674.91275835037197"/>
    <n v="46096.115585804"/>
    <n v="0.15865582111832299"/>
    <n v="1.0077528424561301E-4"/>
    <n v="4.7625885636110299"/>
    <n v="4.7625885586894903"/>
    <n v="4.7625901408658802"/>
    <n v="0"/>
    <n v="0.36539636113229801"/>
    <n v="1175.48657226563"/>
    <n v="20382.126388500699"/>
    <n v="236237.00180892399"/>
    <n v="326"/>
    <x v="141"/>
    <n v="2.1787608314209002"/>
    <n v="6.2214200000000002"/>
    <x v="6"/>
    <x v="5"/>
  </r>
  <r>
    <x v="380"/>
    <x v="2"/>
    <s v="CA_BANC"/>
    <s v="CA"/>
    <s v="Thermal"/>
    <s v="CombinedCycle Gas"/>
    <n v="162"/>
    <n v="80"/>
    <s v="NG_Cal_PG&amp;E LT"/>
    <d v="2007-08-01T00:00:00"/>
    <d v="2051-12-31T00:00:00"/>
    <n v="129.278099805062"/>
    <n v="11.528802287704501"/>
    <n v="5.0900111631038998"/>
    <n v="154.019859813084"/>
    <n v="154.71357615893999"/>
    <n v="788104.95243072498"/>
    <n v="0"/>
    <n v="0"/>
    <n v="0.55534764673189696"/>
    <n v="93.544825139465303"/>
    <n v="101.884711773701"/>
    <n v="8.3398865950927696"/>
    <n v="8472"/>
    <n v="416"/>
    <n v="5401"/>
    <n v="0"/>
    <n v="0"/>
    <n v="0.905683887258939"/>
    <n v="50.445370782104497"/>
    <n v="0"/>
    <n v="106.931011718307"/>
    <n v="16.0218356260485"/>
    <n v="4.2186237270572704"/>
    <n v="-12.1011142730713"/>
    <n v="1854.11755371094"/>
    <n v="65.554617541794002"/>
    <n v="6.2572517909545899"/>
    <n v="0"/>
    <n v="788104.95046997105"/>
    <n v="0"/>
    <n v="1.8771756641194199"/>
    <n v="250.29006645488701"/>
    <n v="366049.24261718802"/>
    <n v="0"/>
    <n v="0"/>
    <n v="40143.155384033198"/>
    <n v="841.73938838578795"/>
    <n v="14696.600082725299"/>
    <n v="514.08421587943997"/>
    <n v="3231.08725368977"/>
    <n v="4314.9033076763199"/>
    <n v="0.35210357919160901"/>
    <n v="5.07447770725429E-2"/>
    <n v="0.86997694693909799"/>
    <n v="3.1824214840017198E-2"/>
    <n v="0.83815227283531801"/>
    <n v="0.58883769952700504"/>
    <n v="10.381607340365001"/>
    <n v="353.95384494927299"/>
    <n v="1466.2141979988901"/>
    <n v="3863.5198037489199"/>
    <n v="107"/>
    <x v="141"/>
    <n v="6.7939246225585901"/>
    <n v="101.8904"/>
    <x v="3"/>
    <x v="3"/>
  </r>
  <r>
    <x v="381"/>
    <x v="13"/>
    <s v="CA_CISO"/>
    <s v="CA"/>
    <s v="Thermal"/>
    <s v="CombustionTurbine Gas"/>
    <n v="45.299999237060497"/>
    <n v="34.918750762939503"/>
    <s v="NG_Cal_SoCalGas"/>
    <d v="2001-09-19T00:00:00"/>
    <d v="2050-12-31T00:00:00"/>
    <n v="110.084813564058"/>
    <n v="-19.648459406026902"/>
    <n v="-9.1561330357958894"/>
    <n v="42.521673425335699"/>
    <n v="42.025002831128504"/>
    <n v="77307.257949829102"/>
    <n v="0"/>
    <n v="0"/>
    <n v="0.19481299893561099"/>
    <n v="10.814751843929299"/>
    <n v="8.5103559495849606"/>
    <n v="-2.3043958869628902"/>
    <n v="8592"/>
    <n v="577"/>
    <n v="2191"/>
    <n v="0"/>
    <n v="0"/>
    <n v="3.4788265155848902E-2"/>
    <n v="5.3758980928573603"/>
    <n v="0"/>
    <n v="67.117972164509695"/>
    <n v="-13.1577115982838"/>
    <n v="-6.4148685851255003"/>
    <n v="-26.246120452880898"/>
    <n v="1941.06030273438"/>
    <n v="70.159786483994395"/>
    <n v="0.76739011698245996"/>
    <n v="0"/>
    <n v="77307.257949829102"/>
    <n v="0"/>
    <n v="0.230217048406368"/>
    <n v="30.695603525608799"/>
    <n v="44892.322932251001"/>
    <n v="0"/>
    <n v="0"/>
    <n v="4923.1614167671196"/>
    <n v="0"/>
    <n v="0"/>
    <n v="51.906261444091797"/>
    <n v="1905.1254868507399"/>
    <n v="9334.3608326911908"/>
    <n v="0.15865582111832299"/>
    <n v="1.0077528424561301E-4"/>
    <n v="4.7625885636110299"/>
    <n v="4.7625885586894903"/>
    <n v="4.7625901408658802"/>
    <n v="0"/>
    <n v="0"/>
    <n v="151.60629340540601"/>
    <n v="20073.9951837878"/>
    <n v="255032.493512905"/>
    <n v="518"/>
    <x v="142"/>
    <n v="2.9813554230957"/>
    <n v="8.7856140000000007"/>
    <x v="7"/>
    <x v="5"/>
  </r>
  <r>
    <x v="382"/>
    <x v="15"/>
    <s v="SW_TEPC"/>
    <s v="AZ"/>
    <s v="Thermal"/>
    <s v="ICE"/>
    <n v="18.700000762939499"/>
    <n v="3.8399999141693102"/>
    <s v="NG_AZ_North-South"/>
    <d v="2020-03-04T00:00:00"/>
    <d v="2065-12-31T00:00:00"/>
    <n v="72.589502415916797"/>
    <n v="-32.887875530244301"/>
    <n v="-9.2326797349081602"/>
    <n v="18.0919594608735"/>
    <n v="18.4265184118258"/>
    <n v="78638.690862178802"/>
    <n v="0"/>
    <n v="0"/>
    <n v="0.48005449938543399"/>
    <n v="4.3430756515703202"/>
    <n v="5.7083440064752704"/>
    <n v="1.36526836118507"/>
    <n v="8592"/>
    <n v="220"/>
    <n v="6122"/>
    <n v="0"/>
    <n v="0"/>
    <n v="0"/>
    <n v="4.1522759565506"/>
    <n v="0"/>
    <n v="46.496878765102998"/>
    <n v="-32.414620218385203"/>
    <n v="-7.7790533691763599"/>
    <n v="-24.733604431152301"/>
    <n v="1874.52905273438"/>
    <n v="65.014914359127502"/>
    <n v="0.76968455210506903"/>
    <n v="0"/>
    <n v="78638.690862178802"/>
    <n v="0"/>
    <n v="0.23090537447732601"/>
    <n v="30.7873817396387"/>
    <n v="45026.547417930597"/>
    <n v="0"/>
    <n v="0"/>
    <n v="0"/>
    <n v="3712.2984223365802"/>
    <n v="3106.1359137296699"/>
    <n v="4597.7406941056297"/>
    <n v="4549.00343827903"/>
    <n v="17305.803998410702"/>
    <n v="1.0826006868198501"/>
    <n v="6.5843310353271595E-2"/>
    <n v="12.0842558571936"/>
    <n v="5.16794962473507"/>
    <n v="6.9163064769688898"/>
    <n v="2.7399214850037001"/>
    <n v="2.3030665164052602"/>
    <n v="9312.5220430650807"/>
    <n v="1035.8818057589301"/>
    <n v="16767.330125943899"/>
    <n v="20"/>
    <x v="142"/>
    <n v="0.35701002558898898"/>
    <n v="5.7354649999999996"/>
    <x v="58"/>
    <x v="1"/>
  </r>
  <r>
    <x v="383"/>
    <x v="24"/>
    <s v="BS_PACE"/>
    <s v="UT"/>
    <s v="Thermal"/>
    <s v="CombustionTurbine Gas"/>
    <n v="13"/>
    <n v="13"/>
    <s v="NG_Utah_Opal Kern"/>
    <d v="1972-01-02T00:00:00"/>
    <d v="2050-12-31T00:00:00"/>
    <n v="147.919025944711"/>
    <n v="38.965252331158602"/>
    <n v="3.16523859689595"/>
    <n v="12.139408099688501"/>
    <n v="12.149834437086099"/>
    <n v="46616.7010068893"/>
    <n v="0"/>
    <n v="0"/>
    <n v="0.40934932390656797"/>
    <n v="4.4914440396528201"/>
    <n v="6.8954982432403602"/>
    <n v="2.40405419586182"/>
    <n v="8592"/>
    <n v="577"/>
    <n v="5930"/>
    <n v="0"/>
    <n v="0"/>
    <n v="2.0977514897386002E-2"/>
    <n v="4.1732467286758403"/>
    <n v="0"/>
    <n v="115.947614879521"/>
    <n v="27.0346900577882"/>
    <n v="2.2223724272364298"/>
    <n v="-26.424573898315401"/>
    <n v="2172.2666015625"/>
    <n v="147.58598515424401"/>
    <n v="0.81802542457699801"/>
    <n v="0"/>
    <n v="46616.7010068893"/>
    <n v="0"/>
    <n v="0.245407641499885"/>
    <n v="32.721015716575103"/>
    <n v="47854.487436965901"/>
    <n v="0"/>
    <n v="0"/>
    <n v="0"/>
    <n v="283.91990280151401"/>
    <n v="78.779973030090304"/>
    <n v="1846.1170959472699"/>
    <n v="0"/>
    <n v="28627.1818970442"/>
    <n v="7.0070361244181303"/>
    <n v="5.9427537067704002"/>
    <n v="85.542713426335297"/>
    <n v="3.1824214840017198E-2"/>
    <n v="85.5024456605952"/>
    <n v="195.17979894773501"/>
    <n v="4.5457214699126801E-2"/>
    <n v="202151.684381033"/>
    <n v="0"/>
    <n v="2967386.8357487898"/>
    <n v="465"/>
    <x v="142"/>
    <n v="0.12748321557617201"/>
    <n v="10.06523"/>
    <x v="57"/>
    <x v="0"/>
  </r>
  <r>
    <x v="384"/>
    <x v="27"/>
    <s v="SW_TH_PV"/>
    <s v="AZ"/>
    <s v="Thermal"/>
    <s v="CombinedCycle Gas"/>
    <n v="322.5"/>
    <n v="162.5"/>
    <s v="NG_AZ_North-South"/>
    <d v="2003-06-01T00:00:00"/>
    <d v="2050-12-31T00:00:00"/>
    <n v="67.426248879033096"/>
    <n v="-33.291300599323101"/>
    <n v="-12.095334323142"/>
    <n v="302.84608644859799"/>
    <n v="309.86341059602597"/>
    <n v="1265544.3959198"/>
    <n v="0"/>
    <n v="0"/>
    <n v="0.447964459990567"/>
    <n v="61.166971397125302"/>
    <n v="85.330911978713999"/>
    <n v="24.163940498535201"/>
    <n v="8424"/>
    <n v="455"/>
    <n v="5143"/>
    <n v="0"/>
    <n v="0"/>
    <n v="2.6576431107398601"/>
    <n v="47.569402272460898"/>
    <n v="0"/>
    <n v="44.023609706481302"/>
    <n v="-32.467138286308497"/>
    <n v="-10.1998043850288"/>
    <n v="-25.1205863952637"/>
    <n v="1870.10107421875"/>
    <n v="63.799312139928197"/>
    <n v="8.7945749670715294"/>
    <n v="0"/>
    <n v="1265544.39579773"/>
    <n v="0"/>
    <n v="2.6383725960012501"/>
    <n v="351.782994124889"/>
    <n v="514482.62957226601"/>
    <n v="0"/>
    <n v="0"/>
    <n v="0"/>
    <n v="0"/>
    <n v="0"/>
    <n v="109.826045036316"/>
    <n v="5062.6898670569099"/>
    <n v="124732.95085069499"/>
    <n v="0"/>
    <n v="0"/>
    <n v="0"/>
    <n v="0"/>
    <n v="0"/>
    <n v="0"/>
    <n v="0"/>
    <n v="0"/>
    <n v="0"/>
    <n v="0"/>
    <n v="2220"/>
    <x v="143"/>
    <n v="3.7090688330078101"/>
    <n v="85.330910000000003"/>
    <x v="54"/>
    <x v="14"/>
  </r>
  <r>
    <x v="385"/>
    <x v="22"/>
    <s v="NW_PSEI"/>
    <s v="WA"/>
    <s v="Thermal"/>
    <s v="CombustionTurbine Gas"/>
    <n v="47"/>
    <n v="39.295078277587898"/>
    <s v="NG_Washington_Sumas"/>
    <d v="2001-07-01T00:00:00"/>
    <d v="2050-12-31T00:00:00"/>
    <n v="138.079382022635"/>
    <n v="23.264672298217299"/>
    <n v="8.7788060812067705"/>
    <n v="38.184568038982"/>
    <n v="44.3413319419288"/>
    <n v="244188.13522338899"/>
    <n v="0"/>
    <n v="0"/>
    <n v="0.59309276945989298"/>
    <n v="29.685559385293999"/>
    <n v="33.717347870710398"/>
    <n v="4.0317884337158203"/>
    <n v="8592"/>
    <n v="584"/>
    <n v="5846"/>
    <n v="0"/>
    <n v="0"/>
    <n v="0.13674535630728901"/>
    <n v="13.4972850287285"/>
    <n v="0"/>
    <n v="109.994070521315"/>
    <n v="17.142079497650599"/>
    <n v="6.1614386952947102"/>
    <n v="-35.246208190917997"/>
    <n v="1437.98205566406"/>
    <n v="93.579470020636805"/>
    <n v="2.4253560197973201"/>
    <n v="0"/>
    <n v="244188.13522338899"/>
    <n v="0"/>
    <n v="0.72760684382496399"/>
    <n v="97.014236906558295"/>
    <n v="141883.32625231901"/>
    <n v="0"/>
    <n v="0"/>
    <n v="15559.7765896416"/>
    <n v="9039.4768901411408"/>
    <n v="10510.0789285302"/>
    <n v="2307.1994346380202"/>
    <n v="2978.3106231093402"/>
    <n v="5352.8029394149798"/>
    <n v="10.199922411297701"/>
    <n v="8.7760624084148002"/>
    <n v="20.377378360865698"/>
    <n v="3.1824214840017198E-2"/>
    <n v="42.911845743382401"/>
    <n v="17269.346598388602"/>
    <n v="3660.0712202469599"/>
    <n v="27418.223079049101"/>
    <n v="1.0662967432449599"/>
    <n v="187456.56459387601"/>
    <n v="13"/>
    <x v="144"/>
    <n v="4.9459739206542999"/>
    <n v="33.953150000000001"/>
    <x v="59"/>
    <x v="8"/>
  </r>
  <r>
    <x v="386"/>
    <x v="9"/>
    <s v="CA_CISO"/>
    <s v="CA"/>
    <s v="Thermal"/>
    <s v="CombustionTurbine Gas"/>
    <n v="48"/>
    <n v="32"/>
    <s v="NG_Cal_PG&amp;E LT"/>
    <d v="1991-04-01T00:00:00"/>
    <d v="2050-12-31T00:00:00"/>
    <n v="135.902953749033"/>
    <n v="-8.3075723638528007"/>
    <n v="-5.8186562981240098"/>
    <n v="44.504672897196301"/>
    <n v="45.271523178807897"/>
    <n v="79849.032173156695"/>
    <n v="0"/>
    <n v="0"/>
    <n v="0.189899715023228"/>
    <n v="12.315934031787901"/>
    <n v="10.8517203925781"/>
    <n v="-1.4642136367187499"/>
    <n v="8616"/>
    <n v="580"/>
    <n v="2282"/>
    <n v="0"/>
    <n v="0"/>
    <n v="3.5932063526045901E-2"/>
    <n v="6.5503077004394497"/>
    <n v="0"/>
    <n v="79.933742164229997"/>
    <n v="-3.3483185647759801"/>
    <n v="-3.4084915809393399"/>
    <n v="-25.164836883544901"/>
    <n v="1950.08972167969"/>
    <n v="74.513996353751907"/>
    <n v="0.81503684092712403"/>
    <n v="0"/>
    <n v="79849.032173156695"/>
    <n v="0"/>
    <n v="0.244511065449566"/>
    <n v="32.601473372459402"/>
    <n v="47679.655723632801"/>
    <n v="0"/>
    <n v="0"/>
    <n v="5228.8369967040999"/>
    <n v="10.1000061035156"/>
    <n v="404.000244140625"/>
    <n v="0"/>
    <n v="1440.9998025894199"/>
    <n v="27841.667804241199"/>
    <n v="0.15865582111832299"/>
    <n v="1.0077528424561301E-4"/>
    <n v="4.7625885636110299"/>
    <n v="4.7625885586894903"/>
    <n v="4.7625901408658802"/>
    <n v="3.3996619749814298E-3"/>
    <n v="4.8121479689143598E-2"/>
    <n v="0"/>
    <n v="34654.367075216003"/>
    <n v="215489.1982478"/>
    <n v="680"/>
    <x v="145"/>
    <n v="2.70405333215332"/>
    <n v="11.10186"/>
    <x v="21"/>
    <x v="5"/>
  </r>
  <r>
    <x v="387"/>
    <x v="2"/>
    <s v="CA_BANC"/>
    <s v="CA"/>
    <s v="Thermal"/>
    <s v="CombustionTurbine Gas"/>
    <n v="42.5"/>
    <n v="20.238100051879901"/>
    <s v="NG_Cal_PG&amp;E LT"/>
    <d v="1995-10-01T00:00:00"/>
    <d v="2051-12-31T00:00:00"/>
    <n v="166.388294479379"/>
    <n v="-2.0838929843215399"/>
    <n v="6.82031623660348"/>
    <n v="40.439551652034901"/>
    <n v="40.447716974001601"/>
    <n v="62214.7035331726"/>
    <n v="0"/>
    <n v="0"/>
    <n v="0.16710903133098201"/>
    <n v="10.087820606433899"/>
    <n v="10.3517995613403"/>
    <n v="0.26397895434570301"/>
    <n v="8592"/>
    <n v="424"/>
    <n v="1908"/>
    <n v="0"/>
    <n v="0"/>
    <n v="3.48402341269081E-2"/>
    <n v="5.3259402030029301"/>
    <n v="0"/>
    <n v="107.038371328509"/>
    <n v="15.419956789616901"/>
    <n v="4.9278621614449598"/>
    <n v="-12.100059509277299"/>
    <n v="1860.37231445313"/>
    <n v="65.346969600515095"/>
    <n v="0.65903089914703405"/>
    <n v="0"/>
    <n v="62214.699516296401"/>
    <n v="0"/>
    <n v="0.197709278874099"/>
    <n v="26.361235236406301"/>
    <n v="38553.307330810501"/>
    <n v="0"/>
    <n v="0"/>
    <n v="4227.9869917297401"/>
    <n v="30.915313124656699"/>
    <n v="506.89210939407297"/>
    <n v="42.6869668960571"/>
    <n v="155.833334445953"/>
    <n v="295.41925197839703"/>
    <n v="0.35210357919160901"/>
    <n v="5.07447770725429E-2"/>
    <n v="0.86997694693909799"/>
    <n v="3.1824214840017198E-2"/>
    <n v="0.83815227283531801"/>
    <n v="1.95289056325797E-2"/>
    <n v="0.33713676803745302"/>
    <n v="4.6546094419804597E-2"/>
    <n v="690.93554581203898"/>
    <n v="245.337209728978"/>
    <n v="15"/>
    <x v="145"/>
    <n v="1.4960675927734399"/>
    <n v="10.352740000000001"/>
    <x v="29"/>
    <x v="12"/>
  </r>
  <r>
    <x v="388"/>
    <x v="13"/>
    <s v="CA_CISO"/>
    <s v="CA"/>
    <s v="Thermal"/>
    <s v="CombustionTurbine Gas"/>
    <n v="45.299999237060497"/>
    <n v="35.661701202392599"/>
    <s v="NG_Cal_SoCalGas"/>
    <d v="2001-09-19T00:00:00"/>
    <d v="2050-12-31T00:00:00"/>
    <n v="109.66848136644499"/>
    <n v="-18.231050825062699"/>
    <n v="-13.1064017091584"/>
    <n v="42.204146485462402"/>
    <n v="42.4249992854811"/>
    <n v="73824.500709533706"/>
    <n v="0"/>
    <n v="0"/>
    <n v="0.18603652452118999"/>
    <n v="10.448258553371399"/>
    <n v="8.0962216945800805"/>
    <n v="-2.3520368620605501"/>
    <n v="8592"/>
    <n v="581"/>
    <n v="2054"/>
    <n v="0"/>
    <n v="0"/>
    <n v="3.32210244392337E-2"/>
    <n v="5.1843881531829803"/>
    <n v="0"/>
    <n v="65.897937389031497"/>
    <n v="-13.160937536893901"/>
    <n v="-7.6316773943904401"/>
    <n v="-26.246120452880898"/>
    <n v="1812.71936035156"/>
    <n v="66.302972655378298"/>
    <n v="0.74142915736007697"/>
    <n v="0"/>
    <n v="73824.500709533706"/>
    <n v="0"/>
    <n v="0.222428762878291"/>
    <n v="29.6571650717258"/>
    <n v="43373.604151855499"/>
    <n v="0"/>
    <n v="0"/>
    <n v="4756.6096657104499"/>
    <n v="0"/>
    <n v="0"/>
    <n v="67.468086242675795"/>
    <n v="1434.6799659728999"/>
    <n v="8486.4032762050592"/>
    <n v="0.15865582111832299"/>
    <n v="1.0077528424561301E-4"/>
    <n v="4.7625885636110299"/>
    <n v="4.7625885586894903"/>
    <n v="4.7625901408658802"/>
    <n v="0"/>
    <n v="0"/>
    <n v="778.36959359142895"/>
    <n v="21930.458943279002"/>
    <n v="255122.14768354301"/>
    <n v="364"/>
    <x v="145"/>
    <n v="2.9848586188964799"/>
    <n v="8.374053"/>
    <x v="7"/>
    <x v="5"/>
  </r>
  <r>
    <x v="389"/>
    <x v="24"/>
    <s v="BS_PACE"/>
    <s v="UT"/>
    <s v="Thermal"/>
    <s v="CombustionTurbine Gas"/>
    <n v="13"/>
    <n v="13"/>
    <s v="NG_Utah_Opal Kern"/>
    <d v="1972-01-03T00:00:00"/>
    <d v="2050-12-31T00:00:00"/>
    <n v="150.60118584801799"/>
    <n v="39.778588068339097"/>
    <n v="3.2167422155660099"/>
    <n v="12.1216900311526"/>
    <n v="12.174944812362"/>
    <n v="47012.941005706802"/>
    <n v="0"/>
    <n v="0"/>
    <n v="0.41282877595094802"/>
    <n v="4.50038871149206"/>
    <n v="7.0802059091949499"/>
    <n v="2.5798171900634799"/>
    <n v="8592"/>
    <n v="577"/>
    <n v="5977"/>
    <n v="0"/>
    <n v="0"/>
    <n v="2.1155822892130301E-2"/>
    <n v="4.1856704072494502"/>
    <n v="0"/>
    <n v="115.947614879521"/>
    <n v="27.0346900577882"/>
    <n v="2.2223724272364298"/>
    <n v="-26.424573898315401"/>
    <n v="2172.2666015625"/>
    <n v="147.58598515424401"/>
    <n v="0.82070800527501098"/>
    <n v="0"/>
    <n v="47012.941005706802"/>
    <n v="0"/>
    <n v="0.24621241568675001"/>
    <n v="32.828318936645999"/>
    <n v="48011.418404342701"/>
    <n v="0"/>
    <n v="0"/>
    <n v="0"/>
    <n v="305.75989532470697"/>
    <n v="86.579970359802203"/>
    <n v="1450.44610190392"/>
    <n v="0"/>
    <n v="29237.612892150901"/>
    <n v="7.0070361244181303"/>
    <n v="5.9427537067704002"/>
    <n v="85.542713426335297"/>
    <n v="3.1824214840017198E-2"/>
    <n v="85.5024456605952"/>
    <n v="195.19259687155099"/>
    <n v="4.9377025308786002E-2"/>
    <n v="150091.92489823201"/>
    <n v="0"/>
    <n v="3060095.5289411498"/>
    <n v="503"/>
    <x v="145"/>
    <n v="0.138880638671875"/>
    <n v="10.29059"/>
    <x v="57"/>
    <x v="0"/>
  </r>
  <r>
    <x v="390"/>
    <x v="18"/>
    <s v="SW_NVE"/>
    <s v="NV"/>
    <s v="Thermal"/>
    <s v="CombustionTurbine Gas"/>
    <n v="53.5"/>
    <n v="50.413459777832003"/>
    <s v="NG_Nevada_South"/>
    <d v="2008-09-01T00:00:00"/>
    <d v="2038-12-31T00:00:00"/>
    <n v="101.471927491388"/>
    <n v="-37.8887293143016"/>
    <n v="-10.285015773636699"/>
    <n v="49.75"/>
    <n v="50.429359823399601"/>
    <n v="89745.217155456499"/>
    <n v="0"/>
    <n v="0"/>
    <n v="0.19149322996471899"/>
    <n v="9.9737903632812497"/>
    <n v="9.1066208436279297"/>
    <n v="-0.86716952050781204"/>
    <n v="8424"/>
    <n v="568"/>
    <n v="1753"/>
    <n v="0"/>
    <n v="0"/>
    <n v="9.3023247792585695E-2"/>
    <n v="4.9580831697387699"/>
    <n v="0"/>
    <n v="46.417199008616699"/>
    <n v="-32.6544440126412"/>
    <n v="-7.6189093361220603"/>
    <n v="-25.287744522094702"/>
    <n v="1892.42260742188"/>
    <n v="65.654789023811304"/>
    <n v="0.95668670749664297"/>
    <n v="0"/>
    <n v="89745.217155456499"/>
    <n v="0"/>
    <n v="0.28700603006407599"/>
    <n v="38.267467747926702"/>
    <n v="55966.172107421902"/>
    <n v="0"/>
    <n v="0"/>
    <n v="4416.962556427"/>
    <n v="0"/>
    <n v="0"/>
    <n v="120.37506866455099"/>
    <n v="9.2596206665039098"/>
    <n v="1573.31268578768"/>
    <n v="0.19614053432829301"/>
    <n v="2.1973103242381499E-4"/>
    <n v="4.63273391676847"/>
    <n v="3.1824214840017198E-2"/>
    <n v="4.6009113480850203"/>
    <n v="0"/>
    <n v="0"/>
    <n v="1842.2166093220001"/>
    <n v="69.981292347190902"/>
    <n v="23304.3362770682"/>
    <n v="0"/>
    <x v="146"/>
    <n v="2.61132405151367"/>
    <n v="9.1318380000000001"/>
    <x v="28"/>
    <x v="8"/>
  </r>
  <r>
    <x v="391"/>
    <x v="4"/>
    <s v="SW_AZPS"/>
    <s v="AZ"/>
    <s v="Thermal"/>
    <s v="CombustionTurbine Gas"/>
    <n v="103"/>
    <n v="17"/>
    <s v="NG_AZ_North-South"/>
    <d v="2019-04-15T00:00:00"/>
    <d v="2050-12-31T00:00:00"/>
    <n v="65.414202791207202"/>
    <n v="-31.157991867933401"/>
    <n v="-9.7634868007485807"/>
    <n v="95.539719626168207"/>
    <n v="91.318708609271496"/>
    <n v="556337.89662551903"/>
    <n v="0"/>
    <n v="0"/>
    <n v="0.61659118746387198"/>
    <n v="27.431312376575502"/>
    <n v="36.392400514810603"/>
    <n v="8.9610881177139294"/>
    <n v="8592"/>
    <n v="783"/>
    <n v="5813"/>
    <n v="0"/>
    <n v="0"/>
    <n v="0.25035204684941897"/>
    <n v="26.0628754616089"/>
    <n v="0"/>
    <n v="47.147567656071899"/>
    <n v="-31.062118512751098"/>
    <n v="-8.4808661685409206"/>
    <n v="-26.1238613128662"/>
    <n v="1906.080078125"/>
    <n v="67.720904929237406"/>
    <n v="4.8376539052429202"/>
    <n v="0"/>
    <n v="556337.89342880202"/>
    <n v="0"/>
    <n v="1.4512962598949699"/>
    <n v="193.506155420303"/>
    <n v="283002.76177734399"/>
    <n v="0"/>
    <n v="0"/>
    <n v="0"/>
    <n v="15763.455273687799"/>
    <n v="11042.593930065599"/>
    <n v="1983.23885583878"/>
    <n v="1732.8980442285499"/>
    <n v="18301.510132670399"/>
    <n v="0.94840798569316798"/>
    <n v="1.64642590621361E-3"/>
    <n v="11.996222378585299"/>
    <n v="5.16794962473507"/>
    <n v="6.8282741772739497"/>
    <n v="15926.118927477801"/>
    <n v="6.6673911265635804"/>
    <n v="5582.73163144707"/>
    <n v="1.19504080179146"/>
    <n v="62932.222928111798"/>
    <n v="23"/>
    <x v="147"/>
    <n v="1.2202845498046899"/>
    <n v="36.476849999999999"/>
    <x v="10"/>
    <x v="7"/>
  </r>
  <r>
    <x v="392"/>
    <x v="13"/>
    <s v="CA_CISO"/>
    <s v="CA"/>
    <s v="Thermal"/>
    <s v="CombustionTurbine Gas"/>
    <n v="48"/>
    <n v="19.200000762939499"/>
    <s v="NG_Cal_SoCalGas"/>
    <d v="2006-06-01T00:00:00"/>
    <d v="2050-12-31T00:00:00"/>
    <n v="138.719307461368"/>
    <n v="-16.580258076830699"/>
    <n v="-9.7084861736887103"/>
    <n v="44.467289719626201"/>
    <n v="45.377483443708599"/>
    <n v="39201.9199314117"/>
    <n v="0"/>
    <n v="0"/>
    <n v="9.3231354478972905E-2"/>
    <n v="6.4995173573036196"/>
    <n v="5.43806417144775"/>
    <n v="-1.0614531752929699"/>
    <n v="8592"/>
    <n v="576"/>
    <n v="1838"/>
    <n v="0"/>
    <n v="0"/>
    <n v="1.7640863501812099E-2"/>
    <n v="3.12534809436035"/>
    <n v="0"/>
    <n v="68.940572308828095"/>
    <n v="-12.3519130721496"/>
    <n v="-5.3980669233955201"/>
    <n v="-30.079734802246101"/>
    <n v="1907.18640136719"/>
    <n v="69.945180883827604"/>
    <n v="0.44712114576339701"/>
    <n v="0"/>
    <n v="39201.9199314117"/>
    <n v="0"/>
    <n v="0.13413634399138399"/>
    <n v="17.884845486640899"/>
    <n v="26156.586468994101"/>
    <n v="0"/>
    <n v="0"/>
    <n v="2868.4881227417"/>
    <n v="0"/>
    <n v="1305.0753549337401"/>
    <n v="6.10909175872803"/>
    <n v="612.65453529357899"/>
    <n v="48403.316275596597"/>
    <n v="0.15865582111832299"/>
    <n v="1.0077528424561301E-4"/>
    <n v="4.7625885636110299"/>
    <n v="4.7625885586894903"/>
    <n v="4.7625901408658802"/>
    <n v="0"/>
    <n v="8.5333558628917699E-2"/>
    <n v="1527.27294921875"/>
    <n v="13469.8392447308"/>
    <n v="465980.88940929301"/>
    <n v="173"/>
    <x v="147"/>
    <n v="1.7133130529785201"/>
    <n v="5.9190420000000001"/>
    <x v="6"/>
    <x v="5"/>
  </r>
  <r>
    <x v="393"/>
    <x v="13"/>
    <s v="CA_CISO"/>
    <s v="CA"/>
    <s v="Thermal"/>
    <s v="CombustionTurbine Gas"/>
    <n v="1"/>
    <n v="0.56000000238418601"/>
    <s v="Bio_Landfill_Gas"/>
    <d v="2013-03-20T00:00:00"/>
    <d v="2050-12-31T00:00:00"/>
    <n v="92.258998557846098"/>
    <n v="-7.8804657580724404"/>
    <n v="-3.6498010217097399"/>
    <n v="0.92815420560747697"/>
    <n v="0.94177704194260503"/>
    <n v="6044.8993346095103"/>
    <n v="0"/>
    <n v="0"/>
    <n v="0.69005700158897898"/>
    <n v="0.38490887086152997"/>
    <n v="0.55769714964803296"/>
    <n v="0.17278827822732901"/>
    <n v="8592"/>
    <n v="580"/>
    <n v="6269"/>
    <n v="0"/>
    <n v="0"/>
    <n v="4.4949569453925304E-3"/>
    <n v="0.35912195525169399"/>
    <n v="0"/>
    <n v="72.613982938193502"/>
    <n v="-10.728029849891101"/>
    <n v="-3.3485395519952901"/>
    <n v="-25.697565078735401"/>
    <n v="1997.24755859375"/>
    <n v="72.726845964910098"/>
    <n v="0.141225474331379"/>
    <n v="0"/>
    <n v="6044.9000145792998"/>
    <n v="0"/>
    <n v="0.40884773319400802"/>
    <n v="12.472765305638299"/>
    <n v="9179.6560553283707"/>
    <n v="0"/>
    <n v="0"/>
    <n v="0"/>
    <n v="0.39999988675117498"/>
    <n v="0"/>
    <n v="0.80000011622905698"/>
    <n v="4.4000036120414698"/>
    <n v="37.550141781568499"/>
    <n v="0.15865582111832299"/>
    <n v="1.0077528424561301E-4"/>
    <n v="4.7625885636110299"/>
    <n v="4.7625885586894903"/>
    <n v="4.7625901408658802"/>
    <n v="4.5463989954441802E-4"/>
    <n v="0"/>
    <n v="15.0303100641376"/>
    <n v="18.782193346341401"/>
    <n v="343.75589056973701"/>
    <n v="0"/>
    <x v="148"/>
    <n v="4.8716415309905999E-3"/>
    <n v="0.55807470000000003"/>
    <x v="0"/>
    <x v="0"/>
  </r>
  <r>
    <x v="394"/>
    <x v="22"/>
    <s v="NW_PSEI"/>
    <s v="WA"/>
    <s v="Thermal"/>
    <s v="CombustionTurbine Gas"/>
    <n v="47"/>
    <n v="39.295078277587898"/>
    <s v="NG_Washington_Sumas"/>
    <d v="2001-07-01T00:00:00"/>
    <d v="2050-12-31T00:00:00"/>
    <n v="136.73411419203401"/>
    <n v="22.908954013026801"/>
    <n v="8.5723975030427901"/>
    <n v="38.727959735371201"/>
    <n v="43.589124497462102"/>
    <n v="247169.58819961501"/>
    <n v="0"/>
    <n v="0"/>
    <n v="0.60033422777672396"/>
    <n v="29.515240140741302"/>
    <n v="33.796515774042099"/>
    <n v="4.2812756160888696"/>
    <n v="8592"/>
    <n v="578"/>
    <n v="5934"/>
    <n v="0"/>
    <n v="0"/>
    <n v="0.13841496998108399"/>
    <n v="13.4113754528809"/>
    <n v="0"/>
    <n v="109.990303734421"/>
    <n v="17.142102857121699"/>
    <n v="6.1576485118523303"/>
    <n v="-35.246208190917997"/>
    <n v="1438.03674316406"/>
    <n v="93.580907029236897"/>
    <n v="2.4137147083206201"/>
    <n v="0"/>
    <n v="247169.58819961501"/>
    <n v="0"/>
    <n v="0.72411443797033304"/>
    <n v="96.548588730573698"/>
    <n v="141202.31254711901"/>
    <n v="0"/>
    <n v="0"/>
    <n v="15485.092307724"/>
    <n v="8636.3033573031407"/>
    <n v="10589.5731886923"/>
    <n v="6127.67245060205"/>
    <n v="789.26003150641895"/>
    <n v="4276.2073181867599"/>
    <n v="10.199922411297701"/>
    <n v="8.7760624084148002"/>
    <n v="20.377378360865698"/>
    <n v="3.1824214840017198E-2"/>
    <n v="42.911845743382401"/>
    <n v="10111.415577755401"/>
    <n v="7249.1869968259498"/>
    <n v="36853.6728363129"/>
    <n v="2.0443609638859499"/>
    <n v="148638.918962239"/>
    <n v="14"/>
    <x v="149"/>
    <n v="4.7414230109863302"/>
    <n v="33.999369999999999"/>
    <x v="59"/>
    <x v="8"/>
  </r>
  <r>
    <x v="395"/>
    <x v="28"/>
    <s v="NW_PGE"/>
    <s v="OR"/>
    <s v="Thermal"/>
    <s v="CombustionTurbine Gas"/>
    <n v="24"/>
    <n v="12.25"/>
    <s v="NG_Washington_Sumas"/>
    <d v="1999-09-01T00:00:00"/>
    <d v="2050-12-31T00:00:00"/>
    <n v="186.80931624573401"/>
    <n v="39.447524420892698"/>
    <n v="10.1454434889579"/>
    <n v="22.425233644859802"/>
    <n v="22.417218543046399"/>
    <n v="59284.773162841797"/>
    <n v="0"/>
    <n v="0"/>
    <n v="0.281986173718416"/>
    <n v="10.462234750614201"/>
    <n v="11.074949204498299"/>
    <n v="0.61271445556640602"/>
    <n v="8592"/>
    <n v="576"/>
    <n v="3373"/>
    <n v="0"/>
    <n v="0"/>
    <n v="3.3199473112537403E-2"/>
    <n v="4.60456243844604"/>
    <n v="0"/>
    <n v="109.58394946235801"/>
    <n v="17.4408551314596"/>
    <n v="5.4525420342671902"/>
    <n v="-36.618316650390597"/>
    <n v="1707.29907226563"/>
    <n v="96.108813598182493"/>
    <n v="0.82783211211061503"/>
    <n v="0"/>
    <n v="59284.773162841797"/>
    <n v="0"/>
    <n v="0.24834963933937301"/>
    <n v="33.113282848045202"/>
    <n v="48428.178640594502"/>
    <n v="0"/>
    <n v="0"/>
    <n v="5310.9244259529096"/>
    <n v="1713.63014411926"/>
    <n v="8111.9837374687204"/>
    <n v="1263.39562085271"/>
    <n v="31.7761110663414"/>
    <n v="20372.055460691499"/>
    <n v="0.37688441694135"/>
    <n v="0.20868888572966701"/>
    <n v="12.025793510146899"/>
    <n v="3.1824214840017198E-2"/>
    <n v="12.3092606125656"/>
    <n v="0.62696825613966201"/>
    <n v="2.7575777573511"/>
    <n v="8652.0942477536591"/>
    <n v="34.7160932472325"/>
    <n v="489790.27134966798"/>
    <n v="1501"/>
    <x v="150"/>
    <n v="1.80456368896484"/>
    <n v="11.57343"/>
    <x v="60"/>
    <x v="19"/>
  </r>
  <r>
    <x v="396"/>
    <x v="15"/>
    <s v="SW_TEPC"/>
    <s v="AZ"/>
    <s v="Thermal"/>
    <s v="ICE"/>
    <n v="18.700000762939499"/>
    <n v="3.8399999141693102"/>
    <s v="NG_AZ_North-South"/>
    <d v="2020-03-04T00:00:00"/>
    <d v="2065-12-31T00:00:00"/>
    <n v="68.659293847407497"/>
    <n v="-32.203512573572297"/>
    <n v="-9.0118367814796301"/>
    <n v="18.295853550189001"/>
    <n v="18.137555927630299"/>
    <n v="87412.852897405595"/>
    <n v="0"/>
    <n v="0"/>
    <n v="0.53361688600666501"/>
    <n v="4.5724154351172501"/>
    <n v="6.0017052982318999"/>
    <n v="1.4292898630542801"/>
    <n v="8592"/>
    <n v="220"/>
    <n v="6344"/>
    <n v="0"/>
    <n v="0"/>
    <n v="0"/>
    <n v="4.3649622837753297"/>
    <n v="0"/>
    <n v="46.496878765102998"/>
    <n v="-32.414620218385203"/>
    <n v="-7.7790533691763599"/>
    <n v="-24.733604431152301"/>
    <n v="1874.52905273438"/>
    <n v="65.014914359127502"/>
    <n v="0.80961671422803405"/>
    <n v="0"/>
    <n v="87412.852897405595"/>
    <n v="0"/>
    <n v="0.242885018170346"/>
    <n v="32.384667005464401"/>
    <n v="47362.578064415"/>
    <n v="0"/>
    <n v="0"/>
    <n v="0"/>
    <n v="3877.6109497398102"/>
    <n v="3398.4474053978902"/>
    <n v="2539.8609043359802"/>
    <n v="2982.90751898289"/>
    <n v="15084.8469774574"/>
    <n v="1.0826006868198501"/>
    <n v="6.5843310353271595E-2"/>
    <n v="12.0842558571936"/>
    <n v="5.16794962473507"/>
    <n v="6.9163064769688898"/>
    <n v="424.04559686276298"/>
    <n v="589.76789441670098"/>
    <n v="4899.47358371891"/>
    <n v="1245.77669236716"/>
    <n v="5463.41364375784"/>
    <n v="15"/>
    <x v="150"/>
    <n v="0.30561298516845697"/>
    <n v="6.0143279999999999"/>
    <x v="58"/>
    <x v="1"/>
  </r>
  <r>
    <x v="397"/>
    <x v="6"/>
    <s v="RM_PSCO"/>
    <s v="CO"/>
    <s v="Thermal"/>
    <s v="CombustionTurbine Gas"/>
    <n v="65"/>
    <n v="40.857139587402301"/>
    <s v="NG_Colorado_Cheyenne"/>
    <d v="2002-06-01T00:00:00"/>
    <d v="2050-12-31T00:00:00"/>
    <n v="197.74046149398399"/>
    <n v="84.856321359015894"/>
    <n v="3.26287878185691"/>
    <n v="60.507204049844198"/>
    <n v="60.480132450331098"/>
    <n v="271981.51425170898"/>
    <n v="0"/>
    <n v="0"/>
    <n v="0.47766335484937"/>
    <n v="19.2458526198273"/>
    <n v="53.781751752899197"/>
    <n v="34.535899328796397"/>
    <n v="8592"/>
    <n v="607"/>
    <n v="6137"/>
    <n v="0"/>
    <n v="0"/>
    <n v="0.15230964862941301"/>
    <n v="17.685432011962899"/>
    <n v="0"/>
    <n v="137.67836705868899"/>
    <n v="49.388750542109797"/>
    <n v="1.59906418682639"/>
    <n v="-26.145603179931602"/>
    <n v="2478.33764648438"/>
    <n v="213.87673493827199"/>
    <n v="3.8012115611658102"/>
    <n v="0"/>
    <n v="271981.51425170898"/>
    <n v="0"/>
    <n v="1.1403635415562901"/>
    <n v="152.04845628878499"/>
    <n v="222370.87304559301"/>
    <n v="0"/>
    <n v="0"/>
    <n v="0"/>
    <n v="1755.14653021097"/>
    <n v="10122.8414558601"/>
    <n v="1366.33382821083"/>
    <n v="351.28308868408197"/>
    <n v="125205.868356049"/>
    <n v="0.42134576625728198"/>
    <n v="5.5066374322562998E-2"/>
    <n v="119.345394117699"/>
    <n v="43.239627551675099"/>
    <n v="76.105768045121707"/>
    <n v="1.1274615435951101"/>
    <n v="6.3676298845644599"/>
    <n v="23053.950809792601"/>
    <n v="515.85749455913901"/>
    <n v="8776251.1791472808"/>
    <n v="10"/>
    <x v="151"/>
    <n v="0.65576239697265604"/>
    <n v="62.581580000000002"/>
    <x v="13"/>
    <x v="10"/>
  </r>
  <r>
    <x v="398"/>
    <x v="13"/>
    <s v="CA_CISO"/>
    <s v="CA"/>
    <s v="Thermal"/>
    <s v="CombustionTurbine Gas"/>
    <n v="49.400001525878899"/>
    <n v="20.163270950317401"/>
    <s v="NG_Cal_SoCalGas"/>
    <d v="2011-07-30T00:00:00"/>
    <d v="2050-12-31T00:00:00"/>
    <n v="169.69826046212401"/>
    <n v="-2.26417672617259"/>
    <n v="-4.0521021887922002"/>
    <n v="47.072353478904098"/>
    <n v="46.9327277189848"/>
    <n v="34785.247232437097"/>
    <n v="0"/>
    <n v="0"/>
    <n v="8.03829658132795E-2"/>
    <n v="5.7286195332527203"/>
    <n v="5.9029970458984398"/>
    <n v="0.17437750622558601"/>
    <n v="8592"/>
    <n v="423"/>
    <n v="1204"/>
    <n v="0"/>
    <n v="0"/>
    <n v="1.5653360839924298E-2"/>
    <n v="2.6975670340576201"/>
    <n v="0"/>
    <n v="70.251635872935793"/>
    <n v="-12.021848726796099"/>
    <n v="-4.4170677666496099"/>
    <n v="-28.0729579925537"/>
    <n v="1967.09216308594"/>
    <n v="71.745227443415601"/>
    <n v="0.38751527696228"/>
    <n v="0"/>
    <n v="34785.247232437097"/>
    <n v="0"/>
    <n v="0.116254589706659"/>
    <n v="15.5006110665798"/>
    <n v="22669.643823242201"/>
    <n v="0"/>
    <n v="0"/>
    <n v="2486.0891164550799"/>
    <n v="0"/>
    <n v="555.49788093566895"/>
    <n v="0"/>
    <n v="683.48252230882599"/>
    <n v="24008.872215271"/>
    <n v="0.15865582111832299"/>
    <n v="1.0077528424561301E-4"/>
    <n v="4.7625885636110299"/>
    <n v="4.7625885586894903"/>
    <n v="4.7625901408658802"/>
    <n v="0"/>
    <n v="4.1691578458994599E-2"/>
    <n v="0"/>
    <n v="4634.4706381043297"/>
    <n v="144401.287542331"/>
    <n v="2"/>
    <x v="152"/>
    <n v="1.3189920377197299"/>
    <n v="6.0520329999999998"/>
    <x v="61"/>
    <x v="12"/>
  </r>
  <r>
    <x v="399"/>
    <x v="5"/>
    <s v="CA_IID"/>
    <s v="CA"/>
    <s v="Thermal"/>
    <s v="CombustionTurbine Gas"/>
    <n v="45.799999237060497"/>
    <n v="28.625"/>
    <s v="NG_Cal_SoCalGas"/>
    <d v="2008-06-01T00:00:00"/>
    <d v="2050-12-31T00:00:00"/>
    <n v="120.38899060544701"/>
    <n v="-18.915333082686001"/>
    <n v="-15.1991204728191"/>
    <n v="42.393535119350801"/>
    <n v="43.335595304602798"/>
    <n v="52760.423547744802"/>
    <n v="0"/>
    <n v="0"/>
    <n v="0.13150391923017499"/>
    <n v="7.8224439546604199"/>
    <n v="6.3517749791259801"/>
    <n v="-1.47066897692871"/>
    <n v="8592"/>
    <n v="577"/>
    <n v="1751"/>
    <n v="0"/>
    <n v="0"/>
    <n v="2.3742189967531899E-2"/>
    <n v="3.8183434246215802"/>
    <n v="0"/>
    <n v="61.6594175305748"/>
    <n v="-14.862827774640801"/>
    <n v="-10.1683070097541"/>
    <n v="-26.014926910400401"/>
    <n v="1841.80969238281"/>
    <n v="65.935100828453102"/>
    <n v="0.54873659947586095"/>
    <n v="0"/>
    <n v="52760.423547744802"/>
    <n v="0"/>
    <n v="0.16462098771706199"/>
    <n v="21.9494628491402"/>
    <n v="32101.089830078101"/>
    <n v="0"/>
    <n v="0"/>
    <n v="3520.3980953064001"/>
    <n v="-1.7881393432617201E-7"/>
    <n v="320.46495521068601"/>
    <n v="315.77833932638202"/>
    <n v="5655.8996837139102"/>
    <n v="19465.498659059402"/>
    <n v="0.30887037669054701"/>
    <n v="4.9745338072486496E-3"/>
    <n v="15.554943864483301"/>
    <n v="5.16794962473507"/>
    <n v="10.3853188234252"/>
    <n v="-9.5343587191987198E-11"/>
    <n v="0.17023024710942999"/>
    <n v="4734.8785360003803"/>
    <n v="188704.27554955101"/>
    <n v="312864.02063902997"/>
    <n v="9"/>
    <x v="152"/>
    <n v="1.9982227657470699"/>
    <n v="6.8580779999999999"/>
    <x v="56"/>
    <x v="5"/>
  </r>
  <r>
    <x v="400"/>
    <x v="15"/>
    <s v="SW_TEPC"/>
    <s v="AZ"/>
    <s v="Thermal"/>
    <s v="ICE"/>
    <n v="18.700000762939499"/>
    <n v="3.8399999141693102"/>
    <s v="NG_AZ_North-South"/>
    <d v="2020-03-04T00:00:00"/>
    <d v="2065-12-31T00:00:00"/>
    <n v="69.026573539938298"/>
    <n v="-32.718657266841298"/>
    <n v="-9.1430342767249506"/>
    <n v="18.161137812605499"/>
    <n v="18.328477568973799"/>
    <n v="86694.0768699646"/>
    <n v="0"/>
    <n v="0"/>
    <n v="0.529229075601375"/>
    <n v="4.5515708151626599"/>
    <n v="5.9841956188433798"/>
    <n v="1.4326248038406399"/>
    <n v="8592"/>
    <n v="220"/>
    <n v="6361"/>
    <n v="0"/>
    <n v="0"/>
    <n v="0"/>
    <n v="4.34599790325165"/>
    <n v="0"/>
    <n v="46.496878765102998"/>
    <n v="-32.414620218385203"/>
    <n v="-7.7790533691763599"/>
    <n v="-24.733604431152301"/>
    <n v="1874.52905273438"/>
    <n v="65.014914359127502"/>
    <n v="0.80595624123501797"/>
    <n v="0"/>
    <n v="86694.0768699646"/>
    <n v="0"/>
    <n v="0.24178687633061799"/>
    <n v="32.238248095996703"/>
    <n v="47148.440385208101"/>
    <n v="0"/>
    <n v="0"/>
    <n v="0"/>
    <n v="2840.3373924344801"/>
    <n v="3128.2292331457102"/>
    <n v="2759.62444801629"/>
    <n v="3487.04824626446"/>
    <n v="15140.1743961722"/>
    <n v="1.0826006868198501"/>
    <n v="6.5843310353271595E-2"/>
    <n v="12.0842558571936"/>
    <n v="5.16794962473507"/>
    <n v="6.9163064769688898"/>
    <n v="445.05424872868701"/>
    <n v="566.11811205045694"/>
    <n v="769.73135974854301"/>
    <n v="70.805584703213199"/>
    <n v="10031.727777169301"/>
    <n v="21"/>
    <x v="153"/>
    <n v="0.31997943005371099"/>
    <n v="5.9960789999999999"/>
    <x v="58"/>
    <x v="1"/>
  </r>
  <r>
    <x v="401"/>
    <x v="6"/>
    <s v="RM_PSCO"/>
    <s v="CO"/>
    <s v="Thermal"/>
    <s v="CombustionTurbine Gas"/>
    <n v="65"/>
    <n v="40.857139587402301"/>
    <s v="NG_Colorado_Cheyenne"/>
    <d v="2004-06-01T00:00:00"/>
    <d v="2050-12-31T00:00:00"/>
    <n v="198.060554270143"/>
    <n v="84.577373825239505"/>
    <n v="3.6506550170646901"/>
    <n v="60.494548286604399"/>
    <n v="60.282836644591598"/>
    <n v="279775.086120605"/>
    <n v="0"/>
    <n v="0"/>
    <n v="0.491350695679863"/>
    <n v="18.8866884187889"/>
    <n v="55.412410220886201"/>
    <n v="36.525721981079101"/>
    <n v="8592"/>
    <n v="619"/>
    <n v="6312"/>
    <n v="0"/>
    <n v="0"/>
    <n v="0.15667404889457601"/>
    <n v="17.339012944396998"/>
    <n v="0"/>
    <n v="138.004093466727"/>
    <n v="49.383501155331203"/>
    <n v="1.9300400431103599"/>
    <n v="-26.145603179931602"/>
    <n v="2480.20922851563"/>
    <n v="214.193649738858"/>
    <n v="3.72479458159065"/>
    <n v="0"/>
    <n v="279775.086120605"/>
    <n v="0"/>
    <n v="1.11743846980855"/>
    <n v="148.99178124755599"/>
    <n v="217900.475707031"/>
    <n v="0"/>
    <n v="0"/>
    <n v="0"/>
    <n v="1388.7989744544"/>
    <n v="5805.5235020518303"/>
    <n v="1202.3385543823199"/>
    <n v="265.57146453857399"/>
    <n v="129037.00336498"/>
    <n v="0.42134576625728198"/>
    <n v="5.5066374322562998E-2"/>
    <n v="119.345394117699"/>
    <n v="43.239627551675099"/>
    <n v="76.105768045121707"/>
    <n v="0.90294304713352302"/>
    <n v="3.7501355252386701"/>
    <n v="17340.951766714501"/>
    <n v="406.16467744111998"/>
    <n v="8946012.7162570804"/>
    <n v="12"/>
    <x v="154"/>
    <n v="0.63726165747070296"/>
    <n v="64.376170000000002"/>
    <x v="13"/>
    <x v="10"/>
  </r>
  <r>
    <x v="402"/>
    <x v="15"/>
    <s v="SW_TEPC"/>
    <s v="AZ"/>
    <s v="Thermal"/>
    <s v="ICE"/>
    <n v="18.700000762939499"/>
    <n v="3.8399999141693102"/>
    <s v="NG_AZ_North-South"/>
    <d v="2020-03-04T00:00:00"/>
    <d v="2065-12-31T00:00:00"/>
    <n v="69.564149561314906"/>
    <n v="-33.2232869020173"/>
    <n v="-9.2485075312748997"/>
    <n v="18.295853550189001"/>
    <n v="18.137555927630299"/>
    <n v="86414.192327976198"/>
    <n v="0"/>
    <n v="0"/>
    <n v="0.52752050400364303"/>
    <n v="4.5393353272595398"/>
    <n v="6.0113303495042896"/>
    <n v="1.4719950224266101"/>
    <n v="8592"/>
    <n v="220"/>
    <n v="6328"/>
    <n v="0"/>
    <n v="0"/>
    <n v="0"/>
    <n v="4.3344358622131303"/>
    <n v="0"/>
    <n v="46.496878765102998"/>
    <n v="-32.414620218385203"/>
    <n v="-7.7790533691763599"/>
    <n v="-24.733604431152301"/>
    <n v="1874.52905273438"/>
    <n v="65.014914359127502"/>
    <n v="0.80376741434097299"/>
    <n v="0"/>
    <n v="86414.192327976198"/>
    <n v="0"/>
    <n v="0.24113022821769101"/>
    <n v="32.150695023298297"/>
    <n v="47020.394015136699"/>
    <n v="0"/>
    <n v="0"/>
    <n v="0"/>
    <n v="3075.8533183038198"/>
    <n v="3411.8433111310001"/>
    <n v="2628.2623672038299"/>
    <n v="3132.8427601456601"/>
    <n v="15778.2880248725"/>
    <n v="1.0826006868198501"/>
    <n v="6.5843310353271595E-2"/>
    <n v="12.0842558571936"/>
    <n v="5.16794962473507"/>
    <n v="6.9163064769688898"/>
    <n v="291.03543507804801"/>
    <n v="541.11806264884603"/>
    <n v="1366.3491245728801"/>
    <n v="3287.2453068671998"/>
    <n v="6183.3243414734698"/>
    <n v="20"/>
    <x v="154"/>
    <n v="0.31673297204589801"/>
    <n v="6.0229990000000004"/>
    <x v="58"/>
    <x v="1"/>
  </r>
  <r>
    <x v="403"/>
    <x v="27"/>
    <s v="SW_TH_PV"/>
    <s v="AZ"/>
    <s v="Thermal"/>
    <s v="CombinedCycle Gas"/>
    <n v="365"/>
    <n v="205.99899291992199"/>
    <s v="NG_AZ_North-South"/>
    <d v="2003-09-01T00:00:00"/>
    <d v="2050-12-31T00:00:00"/>
    <n v="63.704118997463297"/>
    <n v="-33.586320540116297"/>
    <n v="-12.363637764265899"/>
    <n v="343.46670560747702"/>
    <n v="349.48951434878597"/>
    <n v="1751112.7548217799"/>
    <n v="0"/>
    <n v="0"/>
    <n v="0.54766771590080399"/>
    <n v="79.5847323398132"/>
    <n v="111.55309581661599"/>
    <n v="31.9683634150391"/>
    <n v="8448"/>
    <n v="457"/>
    <n v="5393"/>
    <n v="0"/>
    <n v="0"/>
    <n v="3.6773366181266001"/>
    <n v="64.159406788085903"/>
    <n v="0"/>
    <n v="43.755581048669796"/>
    <n v="-32.467139051206097"/>
    <n v="-10.4678346299207"/>
    <n v="-25.140922546386701"/>
    <n v="1857.63391113281"/>
    <n v="63.403856853451302"/>
    <n v="11.880914797141999"/>
    <n v="0"/>
    <n v="1751112.7548217799"/>
    <n v="0"/>
    <n v="3.5642746716495601"/>
    <n v="475.23659575629199"/>
    <n v="695033.53702978499"/>
    <n v="0"/>
    <n v="0"/>
    <n v="0"/>
    <n v="321.16428709030203"/>
    <n v="2381.8528466224702"/>
    <n v="159.00099992752101"/>
    <n v="1013.629320696"/>
    <n v="63187.869864344597"/>
    <n v="0"/>
    <n v="0"/>
    <n v="0"/>
    <n v="0"/>
    <n v="0"/>
    <n v="0"/>
    <n v="0"/>
    <n v="0"/>
    <n v="0"/>
    <n v="0"/>
    <n v="26"/>
    <x v="155"/>
    <n v="4.3118521191406298"/>
    <n v="111.5531"/>
    <x v="62"/>
    <x v="20"/>
  </r>
  <r>
    <x v="404"/>
    <x v="10"/>
    <s v="SW_EPE"/>
    <s v="TX"/>
    <s v="Thermal"/>
    <s v="CombustionTurbine Gas"/>
    <n v="90"/>
    <n v="46.391750335693402"/>
    <s v="NG_New Mexico_South"/>
    <d v="2016-05-01T00:00:00"/>
    <d v="2056-12-31T00:00:00"/>
    <n v="65.297170695034893"/>
    <n v="-30.714683278550499"/>
    <n v="-3.7242498176779599"/>
    <n v="80.866822429906506"/>
    <n v="84.312913907284795"/>
    <n v="425847.34038543701"/>
    <n v="0"/>
    <n v="0"/>
    <n v="0.54014122321777902"/>
    <n v="23.3245494203987"/>
    <n v="27.806626991814401"/>
    <n v="4.4820776252269701"/>
    <n v="8592"/>
    <n v="614"/>
    <n v="7235"/>
    <n v="0"/>
    <n v="0"/>
    <n v="0.19163129809695101"/>
    <n v="22.193341215026901"/>
    <n v="0"/>
    <n v="52.7512873277105"/>
    <n v="-29.999351039991701"/>
    <n v="-3.9399140177032401"/>
    <n v="-27.877138137817401"/>
    <n v="1967.95043945313"/>
    <n v="72.821026905333497"/>
    <n v="4.0562995468711902"/>
    <n v="0"/>
    <n v="425847.34038543701"/>
    <n v="0"/>
    <n v="1.2168898942656801"/>
    <n v="162.251981061935"/>
    <n v="237293.52047900399"/>
    <n v="0"/>
    <n v="0"/>
    <n v="0"/>
    <n v="3163.7547282576602"/>
    <n v="87039.281693160505"/>
    <n v="8921.0968671040591"/>
    <n v="8845.7036277183797"/>
    <n v="195853.846364364"/>
    <n v="25.791217484817199"/>
    <n v="14.2210391240822"/>
    <n v="42.7558207727064"/>
    <n v="5.16794962473507"/>
    <n v="37.190527031329999"/>
    <n v="376577.16479359497"/>
    <n v="1299138.2784982"/>
    <n v="680272.557130542"/>
    <n v="45300.729882545202"/>
    <n v="6354546.9379965104"/>
    <n v="2906"/>
    <x v="155"/>
    <n v="1.5585780917968799"/>
    <n v="36.562460000000002"/>
    <x v="10"/>
    <x v="7"/>
  </r>
  <r>
    <x v="405"/>
    <x v="6"/>
    <s v="RM_PSCO"/>
    <s v="CO"/>
    <s v="Thermal"/>
    <s v="CombustionTurbine Gas"/>
    <n v="65"/>
    <n v="40.857139587402301"/>
    <s v="NG_Colorado_Cheyenne"/>
    <d v="2002-08-01T00:00:00"/>
    <d v="2050-12-31T00:00:00"/>
    <n v="202.12934652147101"/>
    <n v="87.593139199776004"/>
    <n v="3.4480308787038001"/>
    <n v="60.633761682242998"/>
    <n v="60.085540838852097"/>
    <n v="275831.52522277797"/>
    <n v="0"/>
    <n v="0"/>
    <n v="0.484424877453976"/>
    <n v="19.6726635191689"/>
    <n v="55.753647430847202"/>
    <n v="36.080984180481003"/>
    <n v="8592"/>
    <n v="619"/>
    <n v="6197"/>
    <n v="0"/>
    <n v="0"/>
    <n v="0.15446565478239099"/>
    <n v="18.1376328952637"/>
    <n v="0"/>
    <n v="137.673788270974"/>
    <n v="49.3783828619869"/>
    <n v="1.6048530674297901"/>
    <n v="-26.145603179931602"/>
    <n v="2478.37548828125"/>
    <n v="213.853447934852"/>
    <n v="3.89884405062294"/>
    <n v="0"/>
    <n v="275831.52522277797"/>
    <n v="0"/>
    <n v="1.1696532905004"/>
    <n v="155.953755723596"/>
    <n v="228082.37372564699"/>
    <n v="0"/>
    <n v="0"/>
    <n v="0"/>
    <n v="1293.1505600214"/>
    <n v="5665.9596653580702"/>
    <n v="1522.14379405975"/>
    <n v="193.14288330078099"/>
    <n v="125258.18758457901"/>
    <n v="0.42134576625728198"/>
    <n v="5.5066374322562998E-2"/>
    <n v="119.345394117699"/>
    <n v="43.239627551675099"/>
    <n v="76.105768045121707"/>
    <n v="0.83351511474581397"/>
    <n v="3.67884854870446"/>
    <n v="49682.032873410702"/>
    <n v="222.91453075967701"/>
    <n v="8747175.2158269901"/>
    <n v="13"/>
    <x v="155"/>
    <n v="0.70661934863281195"/>
    <n v="64.550740000000005"/>
    <x v="13"/>
    <x v="10"/>
  </r>
  <r>
    <x v="406"/>
    <x v="27"/>
    <s v="SW_TH_PV"/>
    <s v="AZ"/>
    <s v="Thermal"/>
    <s v="CombinedCycle Gas"/>
    <n v="365"/>
    <n v="203.27999877929699"/>
    <s v="NG_AZ_North-South"/>
    <d v="2003-09-01T00:00:00"/>
    <d v="2050-12-31T00:00:00"/>
    <n v="63.4812342343144"/>
    <n v="-33.267618118866501"/>
    <n v="-12.2888973748874"/>
    <n v="347.091121495327"/>
    <n v="344.655077262693"/>
    <n v="1786945.27314758"/>
    <n v="0"/>
    <n v="0"/>
    <n v="0.55887448337618795"/>
    <n v="80.487842505310098"/>
    <n v="113.437492051224"/>
    <n v="32.949649426757802"/>
    <n v="8424"/>
    <n v="454"/>
    <n v="5403"/>
    <n v="0"/>
    <n v="0"/>
    <n v="3.7525849031935299"/>
    <n v="64.976518845336898"/>
    <n v="0"/>
    <n v="43.756236513766098"/>
    <n v="-32.467139051206097"/>
    <n v="-10.467179145995599"/>
    <n v="-25.1404914855957"/>
    <n v="1857.63427734375"/>
    <n v="63.402636630671203"/>
    <n v="12.051434154190099"/>
    <n v="0"/>
    <n v="1786945.27314758"/>
    <n v="0"/>
    <n v="3.6154305080398901"/>
    <n v="482.05735999393499"/>
    <n v="705008.88857226598"/>
    <n v="0"/>
    <n v="0"/>
    <n v="0"/>
    <n v="635.30442047119095"/>
    <n v="2873.8387484550499"/>
    <n v="152.251622676849"/>
    <n v="741.74133813381195"/>
    <n v="54342.434464976199"/>
    <n v="0"/>
    <n v="0"/>
    <n v="0"/>
    <n v="0"/>
    <n v="0"/>
    <n v="0"/>
    <n v="0"/>
    <n v="0"/>
    <n v="0"/>
    <n v="0"/>
    <n v="38"/>
    <x v="156"/>
    <n v="4.2925023632812502"/>
    <n v="113.4375"/>
    <x v="62"/>
    <x v="20"/>
  </r>
  <r>
    <x v="407"/>
    <x v="12"/>
    <s v="CA_CISO"/>
    <s v="CA"/>
    <s v="Thermal"/>
    <s v="CombustionTurbine Gas"/>
    <n v="45.599998474121101"/>
    <n v="36.678260803222699"/>
    <s v="NG_Cal_SDG&amp;E"/>
    <d v="2001-09-13T00:00:00"/>
    <d v="2050-12-31T00:00:00"/>
    <n v="120.11690242356001"/>
    <n v="-25.052323148286501"/>
    <n v="-11.376343271720399"/>
    <n v="42.350465872577402"/>
    <n v="42.894700551401399"/>
    <n v="66478.429740905805"/>
    <n v="0"/>
    <n v="0"/>
    <n v="0.16642241439672401"/>
    <n v="9.4376013287353508"/>
    <n v="7.9851839606933597"/>
    <n v="-1.4524173701171901"/>
    <n v="8592"/>
    <n v="581"/>
    <n v="1765"/>
    <n v="0"/>
    <n v="0"/>
    <n v="2.9915292590923001E-2"/>
    <n v="4.6648674420166003"/>
    <n v="0"/>
    <n v="66.509673211298306"/>
    <n v="-13.6445858738177"/>
    <n v="-6.5362932492946797"/>
    <n v="-25.782377243041999"/>
    <n v="1872.52661132813"/>
    <n v="67.545081485122395"/>
    <n v="0.66906347160339397"/>
    <n v="0"/>
    <n v="66478.429740905805"/>
    <n v="0"/>
    <n v="0.20071905392408401"/>
    <n v="26.762537316322302"/>
    <n v="39140.214306396498"/>
    <n v="0"/>
    <n v="0"/>
    <n v="4292.3507915039099"/>
    <n v="4.8279762268066398E-6"/>
    <n v="1741.2997908592199"/>
    <n v="8.9217376708984393"/>
    <n v="1213.35631519556"/>
    <n v="12783.289198279401"/>
    <n v="0.15865582111832299"/>
    <n v="1.0077528424561301E-4"/>
    <n v="4.7625885636110299"/>
    <n v="4.7625885586894903"/>
    <n v="4.7625901408658802"/>
    <n v="2.2981165581636999E-10"/>
    <n v="8.7809738179203095E-2"/>
    <n v="293.65765380859398"/>
    <n v="16771.109276345502"/>
    <n v="91365.016147688701"/>
    <n v="1"/>
    <x v="156"/>
    <n v="2.3749086440429701"/>
    <n v="8.0936140000000005"/>
    <x v="6"/>
    <x v="5"/>
  </r>
  <r>
    <x v="408"/>
    <x v="15"/>
    <s v="SW_TEPC"/>
    <s v="AZ"/>
    <s v="Thermal"/>
    <s v="ICE"/>
    <n v="18.700000762939499"/>
    <n v="3.8399999141693102"/>
    <s v="NG_AZ_North-South"/>
    <d v="2019-12-22T00:00:00"/>
    <d v="2065-12-31T00:00:00"/>
    <n v="69.217266743054694"/>
    <n v="-33.246931244846202"/>
    <n v="-9.2413091883273495"/>
    <n v="18.193906505531199"/>
    <n v="18.2871972140887"/>
    <n v="86959.215068340302"/>
    <n v="0"/>
    <n v="0"/>
    <n v="0.53084762727986501"/>
    <n v="4.5665805789670904"/>
    <n v="6.0190797315998701"/>
    <n v="1.4524991539535499"/>
    <n v="8592"/>
    <n v="219"/>
    <n v="6334"/>
    <n v="0"/>
    <n v="0"/>
    <n v="0"/>
    <n v="4.3608905602188104"/>
    <n v="0"/>
    <n v="46.498853983842103"/>
    <n v="-32.414620218339202"/>
    <n v="-7.7770781378331604"/>
    <n v="-24.723634719848601"/>
    <n v="1874.51904296875"/>
    <n v="65.004629807979796"/>
    <n v="0.80852578926575203"/>
    <n v="0"/>
    <n v="86959.215068340302"/>
    <n v="0"/>
    <n v="0.24255774068826599"/>
    <n v="32.341030005656201"/>
    <n v="47298.758961265601"/>
    <n v="0"/>
    <n v="0"/>
    <n v="0"/>
    <n v="4265.0523768067396"/>
    <n v="3509.9661893546599"/>
    <n v="2371.8957913667"/>
    <n v="3403.37779682875"/>
    <n v="15600.7886087447"/>
    <n v="1.0826006868198501"/>
    <n v="6.5843310353271595E-2"/>
    <n v="12.0842558571936"/>
    <n v="5.16794962473507"/>
    <n v="6.9163064769688898"/>
    <n v="250.07373915200199"/>
    <n v="136.39982953674101"/>
    <n v="200.48191858548199"/>
    <n v="1213.8770755620701"/>
    <n v="9277.5121237793592"/>
    <n v="16"/>
    <x v="156"/>
    <n v="0.31054319647216799"/>
    <n v="6.0301580000000001"/>
    <x v="58"/>
    <x v="1"/>
  </r>
  <r>
    <x v="409"/>
    <x v="9"/>
    <s v="CA_CISO"/>
    <s v="CA"/>
    <s v="Thermal"/>
    <s v="CombustionTurbine Gas"/>
    <n v="49"/>
    <n v="17.741380691528299"/>
    <s v="NG_Cal_PG&amp;E LT"/>
    <d v="2001-12-27T00:00:00"/>
    <d v="2050-12-31T00:00:00"/>
    <n v="174.01591786956701"/>
    <n v="8.5741284099717401"/>
    <n v="-0.50541155646654801"/>
    <n v="45.317367601246097"/>
    <n v="46.431015452538603"/>
    <n v="47936.202959060698"/>
    <n v="0"/>
    <n v="0"/>
    <n v="0.11167692423573999"/>
    <n v="8.5508772033309892"/>
    <n v="8.3416636557617192"/>
    <n v="-0.20921354052734401"/>
    <n v="8592"/>
    <n v="576"/>
    <n v="2014"/>
    <n v="0"/>
    <n v="0"/>
    <n v="2.15712907601333E-2"/>
    <n v="4.4724507301025396"/>
    <n v="0"/>
    <n v="89.351166577752906"/>
    <n v="2.89800104038124"/>
    <n v="-0.23738677943397399"/>
    <n v="-44.081478118896499"/>
    <n v="2042.11389160156"/>
    <n v="82.739322702228904"/>
    <n v="0.55745409339141805"/>
    <n v="0"/>
    <n v="47936.202959060698"/>
    <n v="0"/>
    <n v="0.16723623565398199"/>
    <n v="22.298163412809402"/>
    <n v="32611.063689941398"/>
    <n v="0"/>
    <n v="0"/>
    <n v="3576.3248262329098"/>
    <n v="0"/>
    <n v="926.26364016532898"/>
    <n v="7.6034469604492196"/>
    <n v="753.62625026702904"/>
    <n v="49507.942399025"/>
    <n v="0.15865582111832299"/>
    <n v="1.0077528424561301E-4"/>
    <n v="4.7625885636110299"/>
    <n v="4.7625885586894903"/>
    <n v="4.7625901408658802"/>
    <n v="0"/>
    <n v="0.111196069512516"/>
    <n v="1900.86169433594"/>
    <n v="36692.604231630001"/>
    <n v="348965.68715478398"/>
    <n v="522"/>
    <x v="157"/>
    <n v="1.5985762661132801"/>
    <n v="8.7292229999999993"/>
    <x v="23"/>
    <x v="8"/>
  </r>
  <r>
    <x v="410"/>
    <x v="12"/>
    <s v="CA_CISO"/>
    <s v="CA"/>
    <s v="Thermal"/>
    <s v="CombustionTurbine Gas"/>
    <n v="47"/>
    <n v="41.360000610351598"/>
    <s v="NG_Cal_SDG&amp;E"/>
    <d v="2005-07-27T00:00:00"/>
    <d v="2050-12-31T00:00:00"/>
    <n v="121.224416446086"/>
    <n v="-25.181748516097599"/>
    <n v="-8.0572513549846807"/>
    <n v="43.7696651090343"/>
    <n v="44.0819536423841"/>
    <n v="76020.3992538452"/>
    <n v="0"/>
    <n v="0"/>
    <n v="0.184641016354951"/>
    <n v="10.3155224541016"/>
    <n v="9.2155294484863308"/>
    <n v="-1.09999299365234"/>
    <n v="8592"/>
    <n v="578"/>
    <n v="1822"/>
    <n v="0"/>
    <n v="0"/>
    <n v="3.4209178757996603E-2"/>
    <n v="5.1143323722076399"/>
    <n v="0"/>
    <n v="67.809473385239997"/>
    <n v="-13.497597536501299"/>
    <n v="-5.38348145981195"/>
    <n v="-25.954784393310501"/>
    <n v="1942.43981933594"/>
    <n v="69.869854348659004"/>
    <n v="0.73336085505676296"/>
    <n v="0"/>
    <n v="76020.3992538452"/>
    <n v="0"/>
    <n v="0.22000827037496501"/>
    <n v="29.3344331490994"/>
    <n v="42901.609623657198"/>
    <n v="0"/>
    <n v="0"/>
    <n v="4704.8477864685101"/>
    <n v="2.8199996948242201"/>
    <n v="659.65814256668102"/>
    <n v="14.099998474121101"/>
    <n v="1218.23986816406"/>
    <n v="8381.2608790397608"/>
    <n v="0.15865582111832299"/>
    <n v="1.0077528424561301E-4"/>
    <n v="4.7625885636110299"/>
    <n v="4.7625885586894903"/>
    <n v="4.7625901408658802"/>
    <n v="9.4921188428998004E-4"/>
    <n v="3.1497232768742799E-2"/>
    <n v="941.34811782836903"/>
    <n v="21687.8808679658"/>
    <n v="95662.475334192"/>
    <n v="235"/>
    <x v="158"/>
    <n v="2.30690079882813"/>
    <n v="9.3338210000000004"/>
    <x v="6"/>
    <x v="5"/>
  </r>
  <r>
    <x v="411"/>
    <x v="12"/>
    <s v="CA_CISO"/>
    <s v="CA"/>
    <s v="Thermal"/>
    <s v="CombinedCycle Gas"/>
    <n v="285"/>
    <n v="145"/>
    <s v="NG_Cal_SDG&amp;E"/>
    <d v="2005-10-14T00:00:00"/>
    <d v="2050-12-31T00:00:00"/>
    <n v="113.462223488956"/>
    <n v="-9.4801376992955095"/>
    <n v="-6.9972245626745"/>
    <n v="269.07418224299101"/>
    <n v="271.63079470198699"/>
    <n v="621672.44145202602"/>
    <n v="0"/>
    <n v="0"/>
    <n v="0.24900762695336801"/>
    <n v="67.7520771628418"/>
    <n v="70.536338379715005"/>
    <n v="2.7842613027343801"/>
    <n v="8472"/>
    <n v="457"/>
    <n v="2793"/>
    <n v="0"/>
    <n v="0"/>
    <n v="1.3055120677619501"/>
    <n v="30.0056030869141"/>
    <n v="0"/>
    <n v="67.517469511962702"/>
    <n v="-13.3069543042216"/>
    <n v="-5.8661259699925301"/>
    <n v="-25.916896820068398"/>
    <n v="1935.85009765625"/>
    <n v="69.742649410990794"/>
    <n v="4.2950672033233603"/>
    <n v="0"/>
    <n v="621672.42979431199"/>
    <n v="0"/>
    <n v="1.2885202507004101"/>
    <n v="171.802687858582"/>
    <n v="251261.43098437501"/>
    <n v="0"/>
    <n v="0"/>
    <n v="27554.835540649401"/>
    <n v="0"/>
    <n v="0"/>
    <n v="0"/>
    <n v="1064.6373047828699"/>
    <n v="53908.379988729997"/>
    <n v="0.15865582111832299"/>
    <n v="1.0077528424561301E-4"/>
    <n v="4.7625885636110299"/>
    <n v="4.7625885586894903"/>
    <n v="4.7625901408658802"/>
    <n v="0"/>
    <n v="0"/>
    <n v="0"/>
    <n v="20175.307080948802"/>
    <n v="498992.62840520998"/>
    <n v="28"/>
    <x v="158"/>
    <n v="9.3704823305664107"/>
    <n v="71.055499999999995"/>
    <x v="9"/>
    <x v="14"/>
  </r>
  <r>
    <x v="412"/>
    <x v="7"/>
    <s v="CA_LDWP"/>
    <s v="CA"/>
    <s v="Thermal"/>
    <s v="CombinedCycle Gas"/>
    <n v="311"/>
    <n v="111.68499755859401"/>
    <s v="NG_Cal_SoCalGas"/>
    <d v="2015-10-09T00:00:00"/>
    <d v="2050-12-31T00:00:00"/>
    <n v="107.46516507526199"/>
    <n v="2.5174766293298498"/>
    <n v="-4.0296427605238998"/>
    <n v="294.59014797507803"/>
    <n v="294.35154525386298"/>
    <n v="1319961.0093383801"/>
    <n v="0"/>
    <n v="0"/>
    <n v="0.48450315279107498"/>
    <n v="139.85992044967699"/>
    <n v="141.84982868089699"/>
    <n v="1.9899082714843701"/>
    <n v="8592"/>
    <n v="465"/>
    <n v="4655"/>
    <n v="0"/>
    <n v="0"/>
    <n v="0.73917816837652495"/>
    <n v="66.324807765624996"/>
    <n v="0"/>
    <n v="86.864085570113502"/>
    <n v="3.8104395758810301"/>
    <n v="-3.6369037730798102"/>
    <n v="-11.5007371902466"/>
    <n v="1966.60070800781"/>
    <n v="67.511301617634203"/>
    <n v="9.4993911032714902"/>
    <n v="0"/>
    <n v="1319961.0021820101"/>
    <n v="0"/>
    <n v="2.84981736299396"/>
    <n v="379.97563302230799"/>
    <n v="555714.36658984399"/>
    <n v="0"/>
    <n v="0"/>
    <n v="60942.971852050803"/>
    <n v="1175.84965085983"/>
    <n v="332.37330436706497"/>
    <n v="7.2008211612701398"/>
    <n v="248.34498643875099"/>
    <n v="2466.4493265152"/>
    <n v="0.51018113010031196"/>
    <n v="2.0310216756485401E-4"/>
    <n v="10.975790943057399"/>
    <n v="5.16794962473507"/>
    <n v="5.9579308528264496"/>
    <n v="17973.9523152816"/>
    <n v="31.643025665543998"/>
    <n v="2.11680028451894"/>
    <n v="1259.77410086753"/>
    <n v="3539.8662859055098"/>
    <n v="16"/>
    <x v="159"/>
    <n v="17.207135702148399"/>
    <n v="141.87260000000001"/>
    <x v="63"/>
    <x v="14"/>
  </r>
  <r>
    <x v="413"/>
    <x v="6"/>
    <s v="RM_PSCO"/>
    <s v="CO"/>
    <s v="Thermal"/>
    <s v="ICE"/>
    <n v="17.5"/>
    <n v="3.5"/>
    <s v="Oil_DistillateFuel_2"/>
    <d v="1965-01-01T00:00:00"/>
    <d v="2050-12-31T00:00:00"/>
    <n v="687.56966269206396"/>
    <n v="412.24921396645499"/>
    <n v="20.284454529869802"/>
    <n v="17.0127531152648"/>
    <n v="17.128173289183199"/>
    <n v="7982.8714475631696"/>
    <n v="0"/>
    <n v="0"/>
    <n v="5.2073525424077602E-2"/>
    <n v="3.2682770393109299"/>
    <n v="5.48878393621826"/>
    <n v="2.22050689547729"/>
    <n v="8592"/>
    <n v="220"/>
    <n v="1251"/>
    <n v="0"/>
    <n v="0"/>
    <n v="1.67640292785767E-2"/>
    <n v="2.6116974248275802"/>
    <n v="0"/>
    <n v="134.28458590063099"/>
    <n v="44.245931699110699"/>
    <n v="3.3481018093383499"/>
    <n v="-24.924716949462901"/>
    <n v="2474.896484375"/>
    <n v="197.903815630965"/>
    <n v="9.9449250922560697E-2"/>
    <n v="0"/>
    <n v="7982.8714475631696"/>
    <n v="0"/>
    <n v="0.28790556662529698"/>
    <n v="8.7831692211180901"/>
    <n v="7771.9590382385304"/>
    <n v="0"/>
    <n v="0"/>
    <n v="613.37858129882795"/>
    <n v="0"/>
    <n v="0"/>
    <n v="14"/>
    <n v="0"/>
    <n v="13895.6285677552"/>
    <n v="0.42134576625728198"/>
    <n v="5.5066374322562998E-2"/>
    <n v="119.345394117699"/>
    <n v="43.239627551675099"/>
    <n v="76.105768045121707"/>
    <n v="0"/>
    <n v="0"/>
    <n v="5180.03515625"/>
    <n v="0"/>
    <n v="3249997.2775417599"/>
    <n v="1"/>
    <x v="159"/>
    <n v="1.5548056640624999E-3"/>
    <n v="8.7439610000000005"/>
    <x v="4"/>
    <x v="4"/>
  </r>
  <r>
    <x v="414"/>
    <x v="16"/>
    <s v="CA_TIDC"/>
    <s v="CA"/>
    <s v="Thermal"/>
    <s v="CombustionTurbine Gas"/>
    <n v="49.5"/>
    <n v="18.5625"/>
    <s v="NG_Cal_PG&amp;E LT"/>
    <d v="1996-05-01T00:00:00"/>
    <d v="2050-12-31T00:00:00"/>
    <n v="124.45493925930801"/>
    <n v="13.2592072011011"/>
    <n v="4.1901787524112102"/>
    <n v="46.811039719626201"/>
    <n v="45.4569536423841"/>
    <n v="249366.828125"/>
    <n v="0"/>
    <n v="0"/>
    <n v="0.57508147254375896"/>
    <n v="33.979054085563703"/>
    <n v="31.034934523464202"/>
    <n v="-2.94411956719971"/>
    <n v="8568"/>
    <n v="575"/>
    <n v="6061"/>
    <n v="0"/>
    <n v="0"/>
    <n v="0.112215069683566"/>
    <n v="18.575750745239301"/>
    <n v="0"/>
    <n v="105.65273738811"/>
    <n v="15.2006722478128"/>
    <n v="3.7615128877029398"/>
    <n v="-11.9876794815063"/>
    <n v="1868.54321289063"/>
    <n v="65.334830472832607"/>
    <n v="2.3039204090328198"/>
    <n v="0"/>
    <n v="249366.828125"/>
    <n v="0"/>
    <n v="0.69117612963356101"/>
    <n v="92.156813335448504"/>
    <n v="134779.342382965"/>
    <n v="0"/>
    <n v="0"/>
    <n v="14780.7108811378"/>
    <n v="15914.3013650179"/>
    <n v="77828.053911331997"/>
    <n v="10303.564865025701"/>
    <n v="156.26275455951699"/>
    <n v="34628.281457057201"/>
    <n v="68.991563600709796"/>
    <n v="47.798254582190303"/>
    <n v="72.654054049203495"/>
    <n v="3.1824214840017198E-2"/>
    <n v="64.513264085483598"/>
    <n v="831900.47196459898"/>
    <n v="2162535.9686647798"/>
    <n v="852400.60342288401"/>
    <n v="382.66208510011899"/>
    <n v="2274916.0754065802"/>
    <n v="1375"/>
    <x v="160"/>
    <n v="2.41871495556641"/>
    <n v="37.157069999999997"/>
    <x v="6"/>
    <x v="5"/>
  </r>
  <r>
    <x v="415"/>
    <x v="9"/>
    <s v="CA_CISO"/>
    <s v="CA"/>
    <s v="Thermal"/>
    <s v="CombustionTurbine Gas"/>
    <n v="49"/>
    <n v="20.3359699249268"/>
    <s v="NG_Cal_PG&amp;E LT"/>
    <d v="2002-06-21T00:00:00"/>
    <d v="2050-12-31T00:00:00"/>
    <n v="165.26407432744099"/>
    <n v="-9.8088037621999504"/>
    <n v="2.36647869165451"/>
    <n v="45.956580996884703"/>
    <n v="45.511589403973502"/>
    <n v="56566.1428070068"/>
    <n v="0"/>
    <n v="0"/>
    <n v="0.13178208649444401"/>
    <n v="9.7688250666294092"/>
    <n v="9.3483524039306705"/>
    <n v="-0.42047266162109398"/>
    <n v="8592"/>
    <n v="577"/>
    <n v="2074"/>
    <n v="0"/>
    <n v="0"/>
    <n v="2.5454763588832099E-2"/>
    <n v="5.1629374580078098"/>
    <n v="0"/>
    <n v="96.753813918906204"/>
    <n v="7.7920553403145298"/>
    <n v="2.2712062445773902"/>
    <n v="-26.013820648193398"/>
    <n v="1743.23168945313"/>
    <n v="64.301673791593302"/>
    <n v="0.63966615059661902"/>
    <n v="0"/>
    <n v="56566.1428070068"/>
    <n v="0"/>
    <n v="0.19189985166676299"/>
    <n v="25.586644796371498"/>
    <n v="37420.469529540998"/>
    <n v="0"/>
    <n v="0"/>
    <n v="4103.7529903869599"/>
    <n v="4.2915344238281301E-6"/>
    <n v="508.37868499755899"/>
    <n v="0"/>
    <n v="587.35485744476296"/>
    <n v="41395.839386701598"/>
    <n v="0.15865582111832299"/>
    <n v="1.0077528424561301E-4"/>
    <n v="4.7625885636110299"/>
    <n v="4.7625885586894903"/>
    <n v="4.7625901408658802"/>
    <n v="1.20291704375219E-9"/>
    <n v="0.111987902084365"/>
    <n v="0"/>
    <n v="21301.8626808915"/>
    <n v="566058.759940597"/>
    <n v="0"/>
    <x v="160"/>
    <n v="1.70122752648926"/>
    <n v="9.9357129999999998"/>
    <x v="23"/>
    <x v="8"/>
  </r>
  <r>
    <x v="416"/>
    <x v="6"/>
    <s v="RM_PSCO"/>
    <s v="CO"/>
    <s v="Thermal"/>
    <s v="CombustionTurbine Gas"/>
    <n v="65"/>
    <n v="40.857139587402301"/>
    <s v="NG_Colorado_Cheyenne"/>
    <d v="2002-10-01T00:00:00"/>
    <d v="2050-12-31T00:00:00"/>
    <n v="203.66709843721699"/>
    <n v="88.643923715015404"/>
    <n v="3.44565212792233"/>
    <n v="60.4818925233645"/>
    <n v="60.372516556291401"/>
    <n v="277972.64173126197"/>
    <n v="0"/>
    <n v="0"/>
    <n v="0.488185180419343"/>
    <n v="18.9557940405655"/>
    <n v="56.613882962249797"/>
    <n v="37.658089110168497"/>
    <n v="8592"/>
    <n v="615"/>
    <n v="6265"/>
    <n v="0"/>
    <n v="0"/>
    <n v="0.15566468003224701"/>
    <n v="17.4427755166016"/>
    <n v="0"/>
    <n v="137.64282512345801"/>
    <n v="49.367766046853603"/>
    <n v="1.58450662893982"/>
    <n v="-26.145603179931602"/>
    <n v="2478.4404296875"/>
    <n v="213.81930586032601"/>
    <n v="3.74998941365528"/>
    <n v="0"/>
    <n v="277972.64173126197"/>
    <n v="0"/>
    <n v="1.12499691977561"/>
    <n v="149.99957451519401"/>
    <n v="219374.37333050501"/>
    <n v="0"/>
    <n v="0"/>
    <n v="0"/>
    <n v="1450.4623845219601"/>
    <n v="4998.4190059900302"/>
    <n v="1910.13043355942"/>
    <n v="458.71434783935501"/>
    <n v="126883.512990355"/>
    <n v="0.42134576625728198"/>
    <n v="5.5066374322562998E-2"/>
    <n v="119.345394117699"/>
    <n v="43.239627551675099"/>
    <n v="76.105768045121707"/>
    <n v="0.94342595420291397"/>
    <n v="3.2622593954135901"/>
    <n v="38970.565015360698"/>
    <n v="1733.4549236129999"/>
    <n v="9127571.8248404991"/>
    <n v="8"/>
    <x v="160"/>
    <n v="0.58168285351562499"/>
    <n v="65.782169999999994"/>
    <x v="13"/>
    <x v="10"/>
  </r>
  <r>
    <x v="417"/>
    <x v="15"/>
    <s v="SW_TEPC"/>
    <s v="AZ"/>
    <s v="Thermal"/>
    <s v="ICE"/>
    <n v="18.700000762939499"/>
    <n v="3.8399999141693102"/>
    <s v="NG_AZ_North-South"/>
    <d v="2019-12-22T00:00:00"/>
    <d v="2065-12-31T00:00:00"/>
    <n v="68.931749476194696"/>
    <n v="-32.768334603216601"/>
    <n v="-9.2062876418738302"/>
    <n v="18.241239061979499"/>
    <n v="18.214956593039801"/>
    <n v="87459.287883043304"/>
    <n v="0"/>
    <n v="0"/>
    <n v="0.53390035109922795"/>
    <n v="4.5921317933893198"/>
    <n v="6.0287222666826903"/>
    <n v="1.43659047294617"/>
    <n v="8592"/>
    <n v="220"/>
    <n v="6397"/>
    <n v="0"/>
    <n v="0"/>
    <n v="0"/>
    <n v="4.3858477516174297"/>
    <n v="0"/>
    <n v="46.498853983842103"/>
    <n v="-32.414620218339202"/>
    <n v="-7.7770781378331604"/>
    <n v="-24.723634719848601"/>
    <n v="1874.51904296875"/>
    <n v="65.004629807979796"/>
    <n v="0.81314576350974999"/>
    <n v="0"/>
    <n v="87459.287883043304"/>
    <n v="0"/>
    <n v="0.243943732999265"/>
    <n v="32.525828967809701"/>
    <n v="47569.027446899403"/>
    <n v="0"/>
    <n v="0"/>
    <n v="0"/>
    <n v="2212.46010948718"/>
    <n v="2556.08093714714"/>
    <n v="2989.3728761225898"/>
    <n v="3148.44932320714"/>
    <n v="13954.9829719514"/>
    <n v="1.0826006868198501"/>
    <n v="6.5843310353271595E-2"/>
    <n v="12.0842558571936"/>
    <n v="5.16794962473507"/>
    <n v="6.9163064769688898"/>
    <n v="611.63891016916205"/>
    <n v="1.9509814561310399"/>
    <n v="509.59988681806698"/>
    <n v="1020.82218616508"/>
    <n v="11909.824377348599"/>
    <n v="13"/>
    <x v="160"/>
    <n v="0.30955740814208998"/>
    <n v="6.0427759999999999"/>
    <x v="58"/>
    <x v="1"/>
  </r>
  <r>
    <x v="418"/>
    <x v="7"/>
    <s v="CA_LDWP"/>
    <s v="CA"/>
    <s v="Thermal"/>
    <s v="CombinedCycle Gas"/>
    <n v="286.5"/>
    <n v="177.5"/>
    <s v="NG_Cal_SoCalGas"/>
    <d v="2005-01-25T00:00:00"/>
    <d v="2050-12-31T00:00:00"/>
    <n v="103.086465082538"/>
    <n v="2.9188204632678301"/>
    <n v="-4.2265426135061599"/>
    <n v="273.55841121495303"/>
    <n v="268.79139072847698"/>
    <n v="1127780.2733154299"/>
    <n v="0"/>
    <n v="0"/>
    <n v="0.44936139732202601"/>
    <n v="113.704788687378"/>
    <n v="116.25888264578199"/>
    <n v="2.5540939244384799"/>
    <n v="8472"/>
    <n v="456"/>
    <n v="4834"/>
    <n v="0"/>
    <n v="0"/>
    <n v="2.3683384664088898"/>
    <n v="53.318697675903302"/>
    <n v="0"/>
    <n v="86.917620148505506"/>
    <n v="4.2060365028703304"/>
    <n v="-3.9789661708828001"/>
    <n v="-11.5293292999268"/>
    <n v="1952.43359375"/>
    <n v="67.181527902019496"/>
    <n v="7.6473403596801797"/>
    <n v="0"/>
    <n v="1127780.27351379"/>
    <n v="0"/>
    <n v="2.2942021839991198"/>
    <n v="305.89361761570001"/>
    <n v="447369.41188867198"/>
    <n v="0"/>
    <n v="0"/>
    <n v="49061.211992431599"/>
    <n v="389.94293999671902"/>
    <n v="77.5"/>
    <n v="1251.83208632469"/>
    <n v="18717.420723080599"/>
    <n v="65638.598691046194"/>
    <n v="0.51018113010031196"/>
    <n v="2.0310216756485401E-4"/>
    <n v="10.975790943057399"/>
    <n v="5.16794962473507"/>
    <n v="5.9579308528264496"/>
    <n v="0.33963925857096899"/>
    <n v="6.10467493534088E-2"/>
    <n v="8701.5393215329404"/>
    <n v="261747.304465686"/>
    <n v="572136.43066196505"/>
    <n v="54"/>
    <x v="161"/>
    <n v="14.4868542480469"/>
    <n v="117.1015"/>
    <x v="46"/>
    <x v="14"/>
  </r>
  <r>
    <x v="419"/>
    <x v="8"/>
    <s v="CA_CISO"/>
    <s v="CA"/>
    <s v="Thermal"/>
    <s v="CombinedCycle Gas"/>
    <n v="296"/>
    <n v="119.56909942627"/>
    <s v="NG_Cal_PG&amp;E LT"/>
    <d v="2005-05-27T00:00:00"/>
    <d v="2050-12-31T00:00:00"/>
    <n v="125.06897767029901"/>
    <n v="5.2252709015005099"/>
    <n v="3.8412354156905399"/>
    <n v="277.5"/>
    <n v="284.40176600441498"/>
    <n v="1154588.4879608201"/>
    <n v="0"/>
    <n v="0"/>
    <n v="0.44527817164953198"/>
    <n v="126.860899244232"/>
    <n v="144.40320279834"/>
    <n v="17.542303438964801"/>
    <n v="8472"/>
    <n v="463"/>
    <n v="4750"/>
    <n v="0"/>
    <n v="0"/>
    <n v="2.4246357146075601"/>
    <n v="64.122765061096203"/>
    <n v="0"/>
    <n v="98.884814018966196"/>
    <n v="9.5025983202194606"/>
    <n v="2.6916634820390399"/>
    <n v="-26.050357818603501"/>
    <n v="1930.3876953125"/>
    <n v="68.263216905964896"/>
    <n v="7.9542670559616102"/>
    <n v="0"/>
    <n v="1154588.4881744401"/>
    <n v="0"/>
    <n v="2.3862801689188902"/>
    <n v="318.17066674351702"/>
    <n v="465324.62811474601"/>
    <n v="0"/>
    <n v="0"/>
    <n v="51030.290083496096"/>
    <n v="0"/>
    <n v="0"/>
    <n v="14.5285177230835"/>
    <n v="1075.9378380775499"/>
    <n v="87205.932963371306"/>
    <n v="0.15865582111832299"/>
    <n v="1.0077528424561301E-4"/>
    <n v="4.7625885636110299"/>
    <n v="4.7625885586894903"/>
    <n v="4.7625901408658802"/>
    <n v="0"/>
    <n v="0"/>
    <n v="147.29475402832"/>
    <n v="3619.2991413126601"/>
    <n v="728479.10759077698"/>
    <n v="34"/>
    <x v="161"/>
    <n v="7.3510761171874996"/>
    <n v="145.13550000000001"/>
    <x v="64"/>
    <x v="14"/>
  </r>
  <r>
    <x v="420"/>
    <x v="13"/>
    <s v="CA_CISO"/>
    <s v="CA"/>
    <s v="Thermal"/>
    <s v="CombustionTurbine Gas"/>
    <n v="45.299999237060497"/>
    <n v="35.661701202392599"/>
    <s v="NG_Cal_SoCalGas"/>
    <d v="2001-09-19T00:00:00"/>
    <d v="2050-12-31T00:00:00"/>
    <n v="115.687783306814"/>
    <n v="-20.409766498840199"/>
    <n v="-9.1098108952852801"/>
    <n v="42.433468911506701"/>
    <n v="42.112499290744204"/>
    <n v="74286.136276245103"/>
    <n v="0"/>
    <n v="0"/>
    <n v="0.18719983853755301"/>
    <n v="10.603929665924101"/>
    <n v="8.5939993171386693"/>
    <n v="-2.0099303562011701"/>
    <n v="8616"/>
    <n v="580"/>
    <n v="2063"/>
    <n v="0"/>
    <n v="0"/>
    <n v="3.3428760438750697E-2"/>
    <n v="5.2842407751388496"/>
    <n v="0"/>
    <n v="67.114422353088699"/>
    <n v="-13.1625132473389"/>
    <n v="-6.4136167332241403"/>
    <n v="-26.246120452880898"/>
    <n v="1940.46472167969"/>
    <n v="70.099942793726697"/>
    <n v="0.75527646255493197"/>
    <n v="0"/>
    <n v="74286.136276245103"/>
    <n v="0"/>
    <n v="0.226582947750576"/>
    <n v="30.211057600617401"/>
    <n v="44183.673409179697"/>
    <n v="0"/>
    <n v="0"/>
    <n v="4845.4466653442396"/>
    <n v="0"/>
    <n v="0"/>
    <n v="57.829788208007798"/>
    <n v="1594.0974731445301"/>
    <n v="8406.8639817237909"/>
    <n v="0.15865582111832299"/>
    <n v="1.0077528424561301E-4"/>
    <n v="4.7625885636110299"/>
    <n v="4.7625885586894903"/>
    <n v="4.7625901408658802"/>
    <n v="0"/>
    <n v="0"/>
    <n v="1069.6466550082"/>
    <n v="25170.336157716301"/>
    <n v="249654.29943612299"/>
    <n v="453"/>
    <x v="162"/>
    <n v="2.6802173276367198"/>
    <n v="8.8698940000000004"/>
    <x v="7"/>
    <x v="5"/>
  </r>
  <r>
    <x v="421"/>
    <x v="12"/>
    <s v="CA_CISO"/>
    <s v="CA"/>
    <s v="Thermal"/>
    <s v="CombinedCycle Gas"/>
    <n v="285"/>
    <n v="145"/>
    <s v="NG_Cal_SDG&amp;E"/>
    <d v="2005-10-14T00:00:00"/>
    <d v="2050-12-31T00:00:00"/>
    <n v="113.837168224072"/>
    <n v="-9.4171119078899999"/>
    <n v="-7.1910114861025596"/>
    <n v="271.90420560747702"/>
    <n v="267.46274834437099"/>
    <n v="608098.76502990699"/>
    <n v="0"/>
    <n v="0"/>
    <n v="0.243570762248523"/>
    <n v="66.372820548339803"/>
    <n v="69.224242404281597"/>
    <n v="2.8514219243164098"/>
    <n v="8472"/>
    <n v="459"/>
    <n v="2750"/>
    <n v="0"/>
    <n v="0"/>
    <n v="1.27700734856999"/>
    <n v="29.374251973022499"/>
    <n v="0"/>
    <n v="67.414940833544406"/>
    <n v="-13.3073091791683"/>
    <n v="-5.9682997883752398"/>
    <n v="-25.916896820068398"/>
    <n v="1931.71569824219"/>
    <n v="69.597860531232797"/>
    <n v="4.2082217423133903"/>
    <n v="0"/>
    <n v="608098.75398254395"/>
    <n v="0"/>
    <n v="1.26246661038324"/>
    <n v="168.32886953115499"/>
    <n v="246180.97142260699"/>
    <n v="0"/>
    <n v="0"/>
    <n v="26997.681885376001"/>
    <n v="0"/>
    <n v="0"/>
    <n v="0"/>
    <n v="1683.2120376825301"/>
    <n v="47515.765810728102"/>
    <n v="0.15865582111832299"/>
    <n v="1.0077528424561301E-4"/>
    <n v="4.7625885636110299"/>
    <n v="4.7625885586894903"/>
    <n v="4.7625901408658802"/>
    <n v="0"/>
    <n v="0"/>
    <n v="0"/>
    <n v="29201.323267831802"/>
    <n v="493565.90277460899"/>
    <n v="23"/>
    <x v="163"/>
    <n v="9.4656071743164105"/>
    <n v="69.747010000000003"/>
    <x v="9"/>
    <x v="14"/>
  </r>
  <r>
    <x v="422"/>
    <x v="9"/>
    <s v="CA_CISO"/>
    <s v="CA"/>
    <s v="Thermal"/>
    <s v="CombinedCycle Gas"/>
    <n v="334"/>
    <n v="165"/>
    <s v="NG_Cal_PG&amp;E LT"/>
    <d v="2010-12-22T00:00:00"/>
    <d v="2050-12-31T00:00:00"/>
    <n v="134.203693130418"/>
    <n v="3.37777340947367"/>
    <n v="0.81464966396198302"/>
    <n v="315.466121495327"/>
    <n v="318.14790286975699"/>
    <n v="962890.07119751"/>
    <n v="0"/>
    <n v="0"/>
    <n v="0.32909867634497503"/>
    <n v="107.95777641851799"/>
    <n v="129.223404681061"/>
    <n v="21.265628193359401"/>
    <n v="8472"/>
    <n v="457"/>
    <n v="3538"/>
    <n v="0"/>
    <n v="0"/>
    <n v="2.0220690576864202"/>
    <n v="53.3438420444336"/>
    <n v="0"/>
    <n v="96.271569925143496"/>
    <n v="8.6102332003514004"/>
    <n v="0.97078434435277094"/>
    <n v="-25.9245796203613"/>
    <n v="1736.8583984375"/>
    <n v="65.157576429460406"/>
    <n v="6.5981376006317101"/>
    <n v="0"/>
    <n v="962890.07002258301"/>
    <n v="0"/>
    <n v="1.97944138961285"/>
    <n v="263.92550342273699"/>
    <n v="385991.05513769499"/>
    <n v="0"/>
    <n v="0"/>
    <n v="42330.092960571303"/>
    <n v="0"/>
    <n v="0"/>
    <n v="50.3325805664063"/>
    <n v="246.13890933990501"/>
    <n v="134403.51931408001"/>
    <n v="0.15865582111832299"/>
    <n v="1.0077528424561301E-4"/>
    <n v="4.7625885636110299"/>
    <n v="4.7625885586894903"/>
    <n v="4.7625901408658802"/>
    <n v="0"/>
    <n v="0"/>
    <n v="5.6880850344896303E-2"/>
    <n v="1013.25717903568"/>
    <n v="2265623.2936236998"/>
    <n v="55"/>
    <x v="164"/>
    <n v="5.9671815214843802"/>
    <n v="131.49"/>
    <x v="46"/>
    <x v="14"/>
  </r>
  <r>
    <x v="423"/>
    <x v="28"/>
    <s v="NW_PGE"/>
    <s v="OR"/>
    <s v="Thermal"/>
    <s v="ICE"/>
    <n v="18.7299995422363"/>
    <n v="3.8399999141693102"/>
    <s v="NG_Washington_Sumas"/>
    <d v="2015-12-01T00:00:00"/>
    <d v="2050-12-31T00:00:00"/>
    <n v="157.37927212555201"/>
    <n v="30.455833989185798"/>
    <n v="8.6468611391612207"/>
    <n v="18.3215571846175"/>
    <n v="18.171820747931299"/>
    <n v="80439.212108612104"/>
    <n v="0"/>
    <n v="0"/>
    <n v="0.49025940652718603"/>
    <n v="9.5382049756832092"/>
    <n v="12.6594657936821"/>
    <n v="3.1212608209877"/>
    <n v="8592"/>
    <n v="220"/>
    <n v="6858"/>
    <n v="0"/>
    <n v="0"/>
    <n v="0"/>
    <n v="4.34455955522919"/>
    <n v="0"/>
    <n v="109.45991492944"/>
    <n v="17.440657473146"/>
    <n v="5.3287050770169699"/>
    <n v="-36.618316650390597"/>
    <n v="1704.06018066406"/>
    <n v="95.968127277150202"/>
    <n v="0.77967709244120098"/>
    <n v="0"/>
    <n v="80439.212108612104"/>
    <n v="0"/>
    <n v="0.23390313105826499"/>
    <n v="31.187083278015301"/>
    <n v="45611.109912162799"/>
    <n v="0"/>
    <n v="0"/>
    <n v="5001.9877165975604"/>
    <n v="44.168118953704798"/>
    <n v="149.617955565453"/>
    <n v="2276.8604240715499"/>
    <n v="1093.9830770492599"/>
    <n v="15642.7482484169"/>
    <n v="0.37688441694135"/>
    <n v="0.20868888572966701"/>
    <n v="12.025793510146899"/>
    <n v="3.1824214840017198E-2"/>
    <n v="12.3092606125656"/>
    <n v="2.27504556532949E-2"/>
    <n v="7.7393451618263498E-2"/>
    <n v="6095.6744695212601"/>
    <n v="423.07834660785699"/>
    <n v="116623.22878123399"/>
    <n v="24"/>
    <x v="164"/>
    <n v="1.1340089488906899"/>
    <n v="12.78261"/>
    <x v="65"/>
    <x v="1"/>
  </r>
  <r>
    <x v="424"/>
    <x v="6"/>
    <s v="RM_PSCO"/>
    <s v="CO"/>
    <s v="Thermal"/>
    <s v="CombustionTurbine Gas"/>
    <n v="67.400001525878906"/>
    <n v="40.439998626708999"/>
    <s v="NG_Colorado_Cheyenne"/>
    <d v="2002-06-01T00:00:00"/>
    <d v="2050-12-31T00:00:00"/>
    <n v="192.18433177099001"/>
    <n v="77.709351981602694"/>
    <n v="6.0255917266143104"/>
    <n v="63.016894604929497"/>
    <n v="62.192488849294598"/>
    <n v="276398.25187301601"/>
    <n v="0"/>
    <n v="0"/>
    <n v="0.46813523315827199"/>
    <n v="18.387598366947199"/>
    <n v="53.1194148893738"/>
    <n v="34.731816597228999"/>
    <n v="8592"/>
    <n v="614"/>
    <n v="6344"/>
    <n v="0"/>
    <n v="0"/>
    <n v="0.12437921004793299"/>
    <n v="16.847865904418899"/>
    <n v="0"/>
    <n v="140.11201085392099"/>
    <n v="49.439841212488098"/>
    <n v="3.9816172399118899"/>
    <n v="-25.689680099487301"/>
    <n v="2521.67163085938"/>
    <n v="214.427055870093"/>
    <n v="3.62401068220997"/>
    <n v="0"/>
    <n v="276398.25187301601"/>
    <n v="0"/>
    <n v="1.0872032244987799"/>
    <n v="144.96042278552099"/>
    <n v="212004.623001648"/>
    <n v="0"/>
    <n v="0"/>
    <n v="0"/>
    <n v="1632.9825418591499"/>
    <n v="4782.4104196410599"/>
    <n v="1867.53934526443"/>
    <n v="188.71996688842799"/>
    <n v="149131.044858932"/>
    <n v="0.42134576625728198"/>
    <n v="5.5066374322562998E-2"/>
    <n v="119.345394117699"/>
    <n v="43.239627551675099"/>
    <n v="76.105768045121707"/>
    <n v="1.08135630842298"/>
    <n v="3.0546705830565801"/>
    <n v="46813.4069857746"/>
    <n v="503.62881533987797"/>
    <n v="10960216.0048947"/>
    <n v="1009"/>
    <x v="165"/>
    <n v="0.55634326074218698"/>
    <n v="64.126949999999994"/>
    <x v="13"/>
    <x v="10"/>
  </r>
  <r>
    <x v="425"/>
    <x v="20"/>
    <s v="NW_AVA"/>
    <s v="WA"/>
    <s v="Thermal"/>
    <s v="CombustionTurbine Gas"/>
    <n v="57"/>
    <n v="0.88999998569488503"/>
    <s v="NG_Washington_King"/>
    <d v="1998-01-01T00:00:00"/>
    <d v="2035-12-01T00:00:00"/>
    <n v="198.07546116530099"/>
    <n v="49.041281933466898"/>
    <n v="8.1855830237463501"/>
    <n v="53.148948598130801"/>
    <n v="53.335264900662303"/>
    <n v="148090.32639694199"/>
    <n v="0"/>
    <n v="0"/>
    <n v="0.29658400704286902"/>
    <n v="25.739139276336701"/>
    <n v="29.333061015605001"/>
    <n v="3.5939217426757799"/>
    <n v="8592"/>
    <n v="580"/>
    <n v="3112"/>
    <n v="0"/>
    <n v="0"/>
    <n v="6.6640645113249894E-2"/>
    <n v="10.6762013278809"/>
    <n v="0"/>
    <n v="110.14672278126601"/>
    <n v="20.0846140482357"/>
    <n v="3.3715563758033098"/>
    <n v="-33.637317657470703"/>
    <n v="1966.69360351563"/>
    <n v="104.58611364666299"/>
    <n v="2.1562720754938098"/>
    <n v="0"/>
    <n v="148090.32639694199"/>
    <n v="0"/>
    <n v="0.64688166610966402"/>
    <n v="86.250881853461294"/>
    <n v="126141.914878906"/>
    <n v="0"/>
    <n v="0"/>
    <n v="13833.4786957703"/>
    <n v="0"/>
    <n v="0"/>
    <n v="6.2518813610076904"/>
    <n v="339.40717959403997"/>
    <n v="2994.4199695140101"/>
    <n v="1.1682850077027801E-3"/>
    <n v="1.1676542356017601E-3"/>
    <n v="1.4928803976332301"/>
    <n v="3.1824214840017198E-2"/>
    <n v="2.0045076593731901"/>
    <n v="0"/>
    <n v="0"/>
    <n v="1.0673211770951801E-2"/>
    <n v="1157.05960004894"/>
    <n v="190958.23512473601"/>
    <n v="38"/>
    <x v="165"/>
    <n v="4.0000934213867199"/>
    <n v="29.525179999999999"/>
    <x v="0"/>
    <x v="0"/>
  </r>
  <r>
    <x v="426"/>
    <x v="28"/>
    <s v="NW_PGE"/>
    <s v="OR"/>
    <s v="Thermal"/>
    <s v="ICE"/>
    <n v="18.7299995422363"/>
    <n v="3.8399999141693102"/>
    <s v="NG_Washington_Sumas"/>
    <d v="2015-12-01T00:00:00"/>
    <d v="2050-12-31T00:00:00"/>
    <n v="156.72451159135699"/>
    <n v="29.814123539714899"/>
    <n v="8.5284110576043002"/>
    <n v="18.2085061749194"/>
    <n v="18.332038735185499"/>
    <n v="81908.312709331498"/>
    <n v="0"/>
    <n v="0"/>
    <n v="0.49921325341053202"/>
    <n v="9.6786868485603303"/>
    <n v="12.837041464262001"/>
    <n v="3.1583546215953802"/>
    <n v="8592"/>
    <n v="220"/>
    <n v="6877"/>
    <n v="0"/>
    <n v="0"/>
    <n v="0"/>
    <n v="4.4078012887649498"/>
    <n v="0"/>
    <n v="109.47549999536901"/>
    <n v="17.440657541973799"/>
    <n v="5.3442901915916199"/>
    <n v="-36.618316650390597"/>
    <n v="1704.70690917969"/>
    <n v="95.993463280745203"/>
    <n v="0.79126835901582204"/>
    <n v="0"/>
    <n v="81908.312709331498"/>
    <n v="0"/>
    <n v="0.2373805111002"/>
    <n v="31.650733941927601"/>
    <n v="46289.198988189703"/>
    <n v="0"/>
    <n v="0"/>
    <n v="5076.35102860403"/>
    <n v="77.909622192382798"/>
    <n v="231.14032602310201"/>
    <n v="2409.64200007822"/>
    <n v="1067.2023191451999"/>
    <n v="16592.608908638402"/>
    <n v="0.37688441694135"/>
    <n v="0.20868888572966701"/>
    <n v="12.025793510146899"/>
    <n v="3.1824214840017198E-2"/>
    <n v="12.3092606125656"/>
    <n v="5.3634660900570501E-2"/>
    <n v="6742.6386121793603"/>
    <n v="3678.1004913064298"/>
    <n v="173.204303832492"/>
    <n v="98623.336687251998"/>
    <n v="13"/>
    <x v="165"/>
    <n v="1.14334541403961"/>
    <n v="12.946260000000001"/>
    <x v="65"/>
    <x v="1"/>
  </r>
  <r>
    <x v="427"/>
    <x v="9"/>
    <s v="CA_CISO"/>
    <s v="CA"/>
    <s v="Thermal"/>
    <s v="CombustionTurbine Gas"/>
    <n v="1.5"/>
    <n v="0.72000002861022905"/>
    <s v="NG_Cal_PG&amp;E LT"/>
    <d v="2024-03-20T00:00:00"/>
    <d v="2054-12-31T00:00:00"/>
    <n v="181.98324982429099"/>
    <n v="-15.047121696077401"/>
    <n v="9.7429985273456392"/>
    <n v="1.38609813084112"/>
    <n v="1.4225993377483399"/>
    <n v="1493.91601616144"/>
    <n v="0"/>
    <n v="0"/>
    <n v="0.11369223866421201"/>
    <n v="0.31116031978201902"/>
    <n v="0.27186895357894902"/>
    <n v="-3.9291366262435901E-2"/>
    <n v="8592"/>
    <n v="577"/>
    <n v="2192"/>
    <n v="0"/>
    <n v="0"/>
    <n v="1.11086848613533E-3"/>
    <n v="0.156493385829926"/>
    <n v="0"/>
    <n v="98.080271992783096"/>
    <n v="5.8706181503262496"/>
    <n v="5.5191014772324198"/>
    <n v="-26.580165863037099"/>
    <n v="1911.8125"/>
    <n v="68.132286193672201"/>
    <n v="1.93479155757427E-2"/>
    <n v="0"/>
    <n v="1493.91601604223"/>
    <n v="0"/>
    <n v="5.8043749016069299E-3"/>
    <n v="0.77391660394705797"/>
    <n v="1131.8530857410401"/>
    <n v="0"/>
    <n v="0"/>
    <n v="124.125800794244"/>
    <n v="0"/>
    <n v="0"/>
    <n v="3.6000001430511501"/>
    <n v="120.00000473111901"/>
    <n v="343.28400844335602"/>
    <n v="0.15865582111832299"/>
    <n v="1.0077528424561301E-4"/>
    <n v="4.7625885636110299"/>
    <n v="4.7625885586894903"/>
    <n v="4.7625901408658802"/>
    <n v="0"/>
    <n v="0"/>
    <n v="15.7199988365173"/>
    <n v="6485.7435902717198"/>
    <n v="15173.1395013522"/>
    <n v="1"/>
    <x v="165"/>
    <n v="7.0424782839775102E-2"/>
    <n v="0.29354350000000001"/>
    <x v="0"/>
    <x v="0"/>
  </r>
  <r>
    <x v="428"/>
    <x v="15"/>
    <s v="SW_TEPC"/>
    <s v="AZ"/>
    <s v="Thermal"/>
    <s v="ICE"/>
    <n v="18.700000762939499"/>
    <n v="3.8399999141693102"/>
    <s v="NG_AZ_North-South"/>
    <d v="2020-03-04T00:00:00"/>
    <d v="2065-12-31T00:00:00"/>
    <n v="69.145414140732697"/>
    <n v="-32.7048742330946"/>
    <n v="-9.1417426014764906"/>
    <n v="18.161137812605499"/>
    <n v="18.328477568973799"/>
    <n v="87248.396262407303"/>
    <n v="0"/>
    <n v="0"/>
    <n v="0.53261295083532401"/>
    <n v="4.58820592485523"/>
    <n v="6.0328270426974901"/>
    <n v="1.4446211172294601"/>
    <n v="8592"/>
    <n v="220"/>
    <n v="6452"/>
    <n v="0"/>
    <n v="0"/>
    <n v="0"/>
    <n v="4.3828763980712901"/>
    <n v="0"/>
    <n v="46.496878765102998"/>
    <n v="-32.414620218385203"/>
    <n v="-7.7790533691763599"/>
    <n v="-24.733604431152301"/>
    <n v="1874.52905273438"/>
    <n v="65.014914359127502"/>
    <n v="0.81276533781814597"/>
    <n v="0"/>
    <n v="87248.396262407303"/>
    <n v="0"/>
    <n v="0.24382960538193599"/>
    <n v="32.510611949205398"/>
    <n v="47546.772543212901"/>
    <n v="0"/>
    <n v="0"/>
    <n v="0"/>
    <n v="2625.45768210292"/>
    <n v="2854.6868950128601"/>
    <n v="2664.5095852017398"/>
    <n v="3261.29964184761"/>
    <n v="14921.3437698781"/>
    <n v="1.0826006868198501"/>
    <n v="6.5843310353271595E-2"/>
    <n v="12.0842558571936"/>
    <n v="5.16794962473507"/>
    <n v="6.9163064769688898"/>
    <n v="360.29510934560699"/>
    <n v="551.25005803486397"/>
    <n v="744.595443603739"/>
    <n v="619.05539675820603"/>
    <n v="10864.598304843899"/>
    <n v="16"/>
    <x v="165"/>
    <n v="0.31428059301757799"/>
    <n v="6.0459670000000001"/>
    <x v="58"/>
    <x v="1"/>
  </r>
  <r>
    <x v="429"/>
    <x v="7"/>
    <s v="CA_LDWP"/>
    <s v="CA"/>
    <s v="Thermal"/>
    <s v="CombinedCycle Gas"/>
    <n v="286.5"/>
    <n v="177.5"/>
    <s v="NG_Cal_SoCalGas"/>
    <d v="2005-01-25T00:00:00"/>
    <d v="2050-12-31T00:00:00"/>
    <n v="104.65485826387101"/>
    <n v="3.8099987176756098"/>
    <n v="-4.1510946696886997"/>
    <n v="273.00058411215002"/>
    <n v="269.42384105960298"/>
    <n v="1119987.1713562"/>
    <n v="0"/>
    <n v="0"/>
    <n v="0.44625625417603199"/>
    <n v="112.828493770264"/>
    <n v="117.212099539268"/>
    <n v="4.3836057634277301"/>
    <n v="8472"/>
    <n v="458"/>
    <n v="4796"/>
    <n v="0"/>
    <n v="0"/>
    <n v="2.3519729530377198"/>
    <n v="52.984417722167997"/>
    <n v="0"/>
    <n v="86.878415284330501"/>
    <n v="4.1668315783966499"/>
    <n v="-3.9789661708828001"/>
    <n v="-11.529330253601101"/>
    <n v="1950.31811523438"/>
    <n v="67.008500930106294"/>
    <n v="7.59055503361511"/>
    <n v="0"/>
    <n v="1119987.17173767"/>
    <n v="0"/>
    <n v="2.2771665867269002"/>
    <n v="303.62220457291602"/>
    <n v="444047.47009570303"/>
    <n v="0"/>
    <n v="0"/>
    <n v="48696.907970550499"/>
    <n v="149.56431961059599"/>
    <n v="62.631031036377003"/>
    <n v="999.92246772348904"/>
    <n v="16632.885334327799"/>
    <n v="62107.6006966438"/>
    <n v="0.51018113010031196"/>
    <n v="2.0310216756485401E-4"/>
    <n v="10.975790943057399"/>
    <n v="5.16794962473507"/>
    <n v="5.9579308528264496"/>
    <n v="0.118102937936783"/>
    <n v="4.9502614885568598E-2"/>
    <n v="6729.3766704283798"/>
    <n v="213599.19604976301"/>
    <n v="658437.94050746097"/>
    <n v="65"/>
    <x v="166"/>
    <n v="13.8852453535156"/>
    <n v="118.0909"/>
    <x v="46"/>
    <x v="14"/>
  </r>
  <r>
    <x v="430"/>
    <x v="7"/>
    <s v="CA_LDWP"/>
    <s v="CA"/>
    <s v="Thermal"/>
    <s v="CombinedCycle Gas"/>
    <n v="305"/>
    <n v="170"/>
    <s v="NG_Cal_SoCalGas"/>
    <d v="2005-09-01T00:00:00"/>
    <d v="2050-12-31T00:00:00"/>
    <n v="106.011606282274"/>
    <n v="0.19862649219567599"/>
    <n v="-5.6499247943499498"/>
    <n v="286.471962616822"/>
    <n v="292.71247240618101"/>
    <n v="1032810.22875977"/>
    <n v="0"/>
    <n v="0"/>
    <n v="0.38655970834620101"/>
    <n v="105.58356334256"/>
    <n v="109.489872237667"/>
    <n v="3.90630894189453"/>
    <n v="8472"/>
    <n v="458"/>
    <n v="4468"/>
    <n v="0"/>
    <n v="0"/>
    <n v="2.1689013818990501"/>
    <n v="49.054884926727297"/>
    <n v="0"/>
    <n v="86.4111088544539"/>
    <n v="4.2172172692991303"/>
    <n v="-4.4966633766682298"/>
    <n v="-11.522666931152299"/>
    <n v="1938.61303710938"/>
    <n v="66.664685228459703"/>
    <n v="7.0212419084930398"/>
    <n v="0"/>
    <n v="1032810.22875977"/>
    <n v="0"/>
    <n v="2.10637262678891"/>
    <n v="280.84967760038398"/>
    <n v="410742.65511572303"/>
    <n v="0"/>
    <n v="0"/>
    <n v="45044.502564636197"/>
    <n v="802.09543800354004"/>
    <n v="136.79534864425699"/>
    <n v="1120.9200014174"/>
    <n v="35264.602603912397"/>
    <n v="139353.21102786099"/>
    <n v="0.51018113010031196"/>
    <n v="2.0310216756485401E-4"/>
    <n v="10.975790943057399"/>
    <n v="5.16794962473507"/>
    <n v="5.9579308528264496"/>
    <n v="100.182417547738"/>
    <n v="0.12353941588662599"/>
    <n v="4157.54550614857"/>
    <n v="473154.39924481203"/>
    <n v="981213.870191667"/>
    <n v="71"/>
    <x v="166"/>
    <n v="12.8817180546875"/>
    <n v="110.9485"/>
    <x v="46"/>
    <x v="14"/>
  </r>
  <r>
    <x v="431"/>
    <x v="9"/>
    <s v="CA_CISO"/>
    <s v="CA"/>
    <s v="Thermal"/>
    <s v="CombustionTurbine Gas"/>
    <n v="30.474000930786101"/>
    <n v="13.4090003967285"/>
    <s v="NG_Cal_PG&amp;E LT"/>
    <d v="1990-12-05T00:00:00"/>
    <d v="2051-12-31T00:00:00"/>
    <n v="162.775882135427"/>
    <n v="17.7351735307243"/>
    <n v="9.9101129666596393"/>
    <n v="28.978781258948501"/>
    <n v="29.0612989008821"/>
    <n v="60279.426200866699"/>
    <n v="0"/>
    <n v="0"/>
    <n v="0.22580602567518901"/>
    <n v="8.7765339903259303"/>
    <n v="9.8120379981079093"/>
    <n v="1.0355039989013699"/>
    <n v="8424"/>
    <n v="420"/>
    <n v="2073"/>
    <n v="0"/>
    <n v="0"/>
    <n v="6.24811903966421E-2"/>
    <n v="4.9133641455078099"/>
    <n v="0"/>
    <n v="94.786041570243896"/>
    <n v="4.3880101255105597"/>
    <n v="3.70747915547306"/>
    <n v="-28.004920959472699"/>
    <n v="2302.77172851563"/>
    <n v="93.6030456371588"/>
    <n v="0.61056285723257098"/>
    <n v="0"/>
    <n v="60279.426200866699"/>
    <n v="0"/>
    <n v="0.18316886245762001"/>
    <n v="24.422512963146001"/>
    <n v="35717.928180175797"/>
    <n v="0"/>
    <n v="0"/>
    <n v="2818.9304121933001"/>
    <n v="0"/>
    <n v="0"/>
    <n v="0"/>
    <n v="100.046156644821"/>
    <n v="600.27757644653298"/>
    <n v="0.15865582111832299"/>
    <n v="1.0077528424561301E-4"/>
    <n v="4.7625885636110299"/>
    <n v="4.7625885586894903"/>
    <n v="4.7625901408658802"/>
    <n v="0"/>
    <n v="0"/>
    <n v="0"/>
    <n v="714.75569591338797"/>
    <n v="3799.7500962993099"/>
    <n v="1"/>
    <x v="167"/>
    <n v="1.0341584560546899"/>
    <n v="9.8165519999999997"/>
    <x v="51"/>
    <x v="18"/>
  </r>
  <r>
    <x v="432"/>
    <x v="8"/>
    <s v="CA_CISO"/>
    <s v="CA"/>
    <s v="Thermal"/>
    <s v="CombinedCycle Gas"/>
    <n v="287.5"/>
    <n v="122.545402526855"/>
    <s v="NG_Cal_PG&amp;E LT"/>
    <d v="2001-06-09T00:00:00"/>
    <d v="2050-12-31T00:00:00"/>
    <n v="121.677380337564"/>
    <n v="5.7236994232914196"/>
    <n v="2.5253521219084099"/>
    <n v="273.39366256856499"/>
    <n v="271.15753192354202"/>
    <n v="1247830.4841308601"/>
    <n v="0"/>
    <n v="0"/>
    <n v="0.49546579971618399"/>
    <n v="134.56251781543"/>
    <n v="151.83274550556899"/>
    <n v="17.2702277021484"/>
    <n v="8472"/>
    <n v="458"/>
    <n v="5054"/>
    <n v="0"/>
    <n v="0"/>
    <n v="2.62044389767243"/>
    <n v="68.538596593261701"/>
    <n v="0"/>
    <n v="96.351120143052"/>
    <n v="7.7387817955750799"/>
    <n v="1.9217885346449599"/>
    <n v="-26.0685005187988"/>
    <n v="1827.01684570313"/>
    <n v="66.1214457958514"/>
    <n v="8.5014003916625995"/>
    <n v="0"/>
    <n v="1247830.48408508"/>
    <n v="0"/>
    <n v="2.5504202687814801"/>
    <n v="340.05600519466401"/>
    <n v="497331.92908691399"/>
    <n v="0"/>
    <n v="0"/>
    <n v="54540.402050415003"/>
    <n v="0"/>
    <n v="0"/>
    <n v="69.970996856689496"/>
    <n v="2352.82974863052"/>
    <n v="74690.928677797303"/>
    <n v="0.15865582111832299"/>
    <n v="1.0077528424561301E-4"/>
    <n v="4.7625885636110299"/>
    <n v="4.7625885586894903"/>
    <n v="4.7625901408658802"/>
    <n v="0"/>
    <n v="0"/>
    <n v="809.964925225824"/>
    <n v="17244.970037454699"/>
    <n v="784553.266723332"/>
    <n v="41"/>
    <x v="167"/>
    <n v="7.75163250585938"/>
    <n v="152.6354"/>
    <x v="66"/>
    <x v="14"/>
  </r>
  <r>
    <x v="433"/>
    <x v="4"/>
    <s v="SW_AZPS"/>
    <s v="AZ"/>
    <s v="Thermal"/>
    <s v="CombinedCycle Gas"/>
    <n v="54.490001678466797"/>
    <n v="45"/>
    <s v="NG_AZ_North-South"/>
    <d v="1994-03-01T00:00:00"/>
    <d v="2050-12-31T00:00:00"/>
    <n v="62.643433488937802"/>
    <n v="-36.1097278861399"/>
    <n v="-11.1935822148511"/>
    <n v="51.487534685669701"/>
    <n v="52.4451230282815"/>
    <n v="268801.04878234898"/>
    <n v="0"/>
    <n v="0"/>
    <n v="0.56313177253807001"/>
    <n v="13.8228879021759"/>
    <n v="16.838621143041799"/>
    <n v="3.0157332348327599"/>
    <n v="8472"/>
    <n v="419"/>
    <n v="5573"/>
    <n v="0"/>
    <n v="0"/>
    <n v="0.56448217680806101"/>
    <n v="11.510741031249999"/>
    <n v="0"/>
    <n v="43.162236013523199"/>
    <n v="-34.277566063203402"/>
    <n v="-9.2507502571914593"/>
    <n v="-34.383792877197301"/>
    <n v="1823.77819824219"/>
    <n v="62.508319884648202"/>
    <n v="2.13380529476929"/>
    <n v="0"/>
    <n v="268801.04878234898"/>
    <n v="0"/>
    <n v="0.64014162247255502"/>
    <n v="85.352211376667"/>
    <n v="124827.60679101601"/>
    <n v="0"/>
    <n v="0"/>
    <n v="0"/>
    <n v="3535.3139673471501"/>
    <n v="1145.10805130005"/>
    <n v="2212.0911538302898"/>
    <n v="1403.6167832016899"/>
    <n v="12040.677259715299"/>
    <n v="0.94840798569316798"/>
    <n v="1.64642590621361E-3"/>
    <n v="11.996222378585299"/>
    <n v="5.16794962473507"/>
    <n v="6.8282741772739497"/>
    <n v="2940.29993252862"/>
    <n v="0.95264377332988803"/>
    <n v="14032.995770752899"/>
    <n v="242.25705988319601"/>
    <n v="136671.420670744"/>
    <n v="105"/>
    <x v="167"/>
    <n v="1.04619303979492"/>
    <n v="16.992509999999999"/>
    <x v="67"/>
    <x v="13"/>
  </r>
  <r>
    <x v="434"/>
    <x v="6"/>
    <s v="RM_PSCO"/>
    <s v="CO"/>
    <s v="Thermal"/>
    <s v="CombustionTurbine Gas"/>
    <n v="74"/>
    <n v="47.090000152587898"/>
    <s v="NG_Colorado_Cheyenne"/>
    <d v="2002-06-01T00:00:00"/>
    <d v="2050-12-31T00:00:00"/>
    <n v="194.605746540334"/>
    <n v="80.014757315855505"/>
    <n v="6.1241536975284099"/>
    <n v="68.409657320872299"/>
    <n v="69.323951434878595"/>
    <n v="305538.22561645502"/>
    <n v="0"/>
    <n v="0"/>
    <n v="0.47133503889914802"/>
    <n v="20.668370745586401"/>
    <n v="59.4594960227356"/>
    <n v="38.791125352661098"/>
    <n v="8592"/>
    <n v="617"/>
    <n v="6343"/>
    <n v="0"/>
    <n v="0"/>
    <n v="0.137492197885107"/>
    <n v="18.992410164459201"/>
    <n v="0"/>
    <n v="140.08091559326701"/>
    <n v="49.441517673476"/>
    <n v="3.9488455671212299"/>
    <n v="-25.689680099487301"/>
    <n v="2521.28271484375"/>
    <n v="214.37053111881099"/>
    <n v="4.0791284161338801"/>
    <n v="0"/>
    <n v="305538.22561645502"/>
    <n v="0"/>
    <n v="1.2237386045460601"/>
    <n v="163.16513540977201"/>
    <n v="238629.023644592"/>
    <n v="0"/>
    <n v="0"/>
    <n v="0"/>
    <n v="2143.04105138779"/>
    <n v="5510.2158970832797"/>
    <n v="1331.9998455047601"/>
    <n v="149.666507482529"/>
    <n v="162362.09749746299"/>
    <n v="0.42134576625728198"/>
    <n v="5.5066374322562998E-2"/>
    <n v="119.345394117699"/>
    <n v="43.239627551675099"/>
    <n v="76.105768045121707"/>
    <n v="1.42248631850816"/>
    <n v="3.5149581486475698"/>
    <n v="30352.157176304601"/>
    <n v="164.708360034972"/>
    <n v="11546077.2755618"/>
    <n v="1119"/>
    <x v="168"/>
    <n v="0.67838208007812495"/>
    <n v="71.036090000000002"/>
    <x v="13"/>
    <x v="10"/>
  </r>
  <r>
    <x v="435"/>
    <x v="8"/>
    <s v="CA_CISO"/>
    <s v="CA"/>
    <s v="Thermal"/>
    <s v="CombinedCycle Gas"/>
    <n v="110"/>
    <n v="44.394920349121101"/>
    <s v="NG_Cal_PG&amp;E LT"/>
    <d v="1987-01-01T00:00:00"/>
    <d v="2050-12-31T00:00:00"/>
    <n v="152.406427911647"/>
    <n v="-1.1401814963439201"/>
    <n v="3.1821976914316399"/>
    <n v="105.459501557632"/>
    <n v="103.83830022075099"/>
    <n v="181044.764400482"/>
    <n v="0"/>
    <n v="0"/>
    <n v="0.18788373225435301"/>
    <n v="25.641704041183502"/>
    <n v="27.592387050048799"/>
    <n v="1.95068300830078"/>
    <n v="8472"/>
    <n v="415"/>
    <n v="2127"/>
    <n v="0"/>
    <n v="0"/>
    <n v="0.38019398797523801"/>
    <n v="12.2496576186523"/>
    <n v="0"/>
    <n v="100.181418460679"/>
    <n v="10.298420388730801"/>
    <n v="3.1924457274096398"/>
    <n v="-26.261314392089801"/>
    <n v="1909.27868652344"/>
    <n v="67.035902506807403"/>
    <n v="1.5177274136962899"/>
    <n v="0"/>
    <n v="181044.764400482"/>
    <n v="0"/>
    <n v="0.45531825770437701"/>
    <n v="60.709094924926802"/>
    <n v="88787.056792968797"/>
    <n v="0"/>
    <n v="0"/>
    <n v="9736.9209392089797"/>
    <n v="0"/>
    <n v="124.231170654297"/>
    <n v="0"/>
    <n v="1914.0184745788599"/>
    <n v="31746.953804016099"/>
    <n v="0.15865582111832299"/>
    <n v="1.0077528424561301E-4"/>
    <n v="4.7625885636110299"/>
    <n v="4.7625885586894903"/>
    <n v="4.7625901408658802"/>
    <n v="0"/>
    <n v="4.1897942312061801E-2"/>
    <n v="0"/>
    <n v="25633.6909140428"/>
    <n v="535226.06045167497"/>
    <n v="1592"/>
    <x v="168"/>
    <n v="2.9954519350585902"/>
    <n v="28.15325"/>
    <x v="68"/>
    <x v="15"/>
  </r>
  <r>
    <x v="436"/>
    <x v="27"/>
    <s v="SW_TH_PV"/>
    <s v="AZ"/>
    <s v="Thermal"/>
    <s v="CombinedCycle Gas"/>
    <n v="312"/>
    <n v="160"/>
    <s v="NG_AZ_North-South"/>
    <d v="2003-12-01T00:00:00"/>
    <d v="2050-12-31T00:00:00"/>
    <n v="63.172419101479797"/>
    <n v="-33.8229465327152"/>
    <n v="-12.0302078692291"/>
    <n v="294.68691588784998"/>
    <n v="297.19205298013202"/>
    <n v="1419643.6371154799"/>
    <n v="0"/>
    <n v="0"/>
    <n v="0.51942235873834997"/>
    <n v="66.5077666453858"/>
    <n v="89.682323361022995"/>
    <n v="23.174556788574201"/>
    <n v="8424"/>
    <n v="457"/>
    <n v="5525"/>
    <n v="0"/>
    <n v="0"/>
    <n v="2.9812515025547399"/>
    <n v="53.923143047424297"/>
    <n v="0"/>
    <n v="43.946466422065903"/>
    <n v="-32.467138277607702"/>
    <n v="-10.2769475849452"/>
    <n v="-25.125190734863299"/>
    <n v="1869.81225585938"/>
    <n v="63.778066153685302"/>
    <n v="10.016911786499"/>
    <n v="0"/>
    <n v="1419643.6291046101"/>
    <n v="0"/>
    <n v="3.0050736699253302"/>
    <n v="400.676456831932"/>
    <n v="585989.33574414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9"/>
    <x v="168"/>
    <n v="4.2072775957031299"/>
    <n v="89.682320000000004"/>
    <x v="54"/>
    <x v="14"/>
  </r>
  <r>
    <x v="437"/>
    <x v="7"/>
    <s v="CA_LDWP"/>
    <s v="CA"/>
    <s v="Thermal"/>
    <s v="CombinedCycle Gas"/>
    <n v="300"/>
    <n v="123"/>
    <s v="NG_Cal_SoCalGas"/>
    <d v="2029-12-31T00:00:00"/>
    <d v="2051-12-31T00:00:00"/>
    <n v="105.858285340547"/>
    <n v="2.0887417840648999"/>
    <n v="-3.9067592157923099"/>
    <n v="262.96728971962602"/>
    <n v="252.98013245033101"/>
    <n v="1474245.167099"/>
    <n v="0"/>
    <n v="0"/>
    <n v="0.56097609098114098"/>
    <n v="129.429421219727"/>
    <n v="156.06106643699599"/>
    <n v="26.631645142944301"/>
    <n v="8424"/>
    <n v="1202"/>
    <n v="5128"/>
    <n v="0"/>
    <n v="0"/>
    <n v="1.5280933940860599"/>
    <n v="73.323180501953104"/>
    <n v="0"/>
    <n v="87.515669306527798"/>
    <n v="4.4569699381297401"/>
    <n v="-3.63185297100399"/>
    <n v="-11.238073348999"/>
    <n v="1981.10302734375"/>
    <n v="68.202222420561995"/>
    <n v="10.4748101242981"/>
    <n v="0"/>
    <n v="1474245.167099"/>
    <n v="0"/>
    <n v="3.14244327285141"/>
    <n v="418.99240311336501"/>
    <n v="612776.39279492199"/>
    <n v="0"/>
    <n v="0"/>
    <n v="48361.542849487298"/>
    <n v="467.53130531311001"/>
    <n v="158.45883369445801"/>
    <n v="75.334723234176593"/>
    <n v="995.692138671875"/>
    <n v="5660.5125124454498"/>
    <n v="0.51018113010031196"/>
    <n v="2.0310216756485401E-4"/>
    <n v="10.975790943057399"/>
    <n v="5.16794962473507"/>
    <n v="5.9579308528264496"/>
    <n v="0.56061436608433701"/>
    <n v="0.18983731418847999"/>
    <n v="1225.3827901243701"/>
    <n v="504.42705677685302"/>
    <n v="88451.107955174302"/>
    <n v="19"/>
    <x v="168"/>
    <n v="7.4341677724609401"/>
    <n v="156.15119999999999"/>
    <x v="43"/>
    <x v="17"/>
  </r>
  <r>
    <x v="438"/>
    <x v="29"/>
    <s v="NW_BPAT"/>
    <s v="WA"/>
    <s v="Thermal"/>
    <s v="CombustionTurbine Gas"/>
    <n v="198.80000305175801"/>
    <n v="95.424003601074205"/>
    <s v="NG_Washington_Sumas"/>
    <d v="2026-06-01T00:00:00"/>
    <d v="2054-12-31T00:00:00"/>
    <n v="180.177804832644"/>
    <n v="35.151125995561102"/>
    <n v="10.2296421925193"/>
    <n v="194.542214824403"/>
    <n v="192.052651954802"/>
    <n v="639522.27763366699"/>
    <n v="0"/>
    <n v="0"/>
    <n v="0.36722749040823799"/>
    <n v="85.369727615829504"/>
    <n v="115.227721370361"/>
    <n v="29.857993843749998"/>
    <n v="8424"/>
    <n v="233"/>
    <n v="3677"/>
    <n v="0"/>
    <n v="0"/>
    <n v="0.66288144579499597"/>
    <n v="37.722766505371098"/>
    <n v="0"/>
    <n v="110.086802521609"/>
    <n v="17.6004586285264"/>
    <n v="5.7957915307285504"/>
    <n v="-36.229934692382798"/>
    <n v="1692.86364746094"/>
    <n v="97.082010616990601"/>
    <n v="6.7499547180252097"/>
    <n v="0"/>
    <n v="639522.27763366699"/>
    <n v="0"/>
    <n v="2.0249865816887498"/>
    <n v="269.99818830585502"/>
    <n v="394872.34602563502"/>
    <n v="0"/>
    <n v="0"/>
    <n v="43304.069512634298"/>
    <n v="0"/>
    <n v="2360.3142719268799"/>
    <n v="1.6689300537109399E-5"/>
    <n v="1.00135803222656E-5"/>
    <n v="40.354432106018102"/>
    <n v="0.13517417391183001"/>
    <n v="0.13517427286292399"/>
    <n v="0.67194998060097699"/>
    <n v="3.1824214840017198E-2"/>
    <n v="0.68397062554270205"/>
    <n v="0"/>
    <n v="112224.74650976399"/>
    <n v="1.2490469634940401E-4"/>
    <n v="1.91112071320276E-4"/>
    <n v="1834.5243919532199"/>
    <n v="19"/>
    <x v="169"/>
    <n v="9.4197598134765599"/>
    <n v="115.34180000000001"/>
    <x v="9"/>
    <x v="6"/>
  </r>
  <r>
    <x v="439"/>
    <x v="27"/>
    <s v="SW_TH_PV"/>
    <s v="AZ"/>
    <s v="Thermal"/>
    <s v="CombinedCycle Gas"/>
    <n v="312"/>
    <n v="160"/>
    <s v="NG_AZ_North-South"/>
    <d v="2003-12-01T00:00:00"/>
    <d v="2050-12-31T00:00:00"/>
    <n v="63.789397525165597"/>
    <n v="-34.937366327526199"/>
    <n v="-12.2979404862413"/>
    <n v="297.11682242990702"/>
    <n v="293.83443708609298"/>
    <n v="1415915.4521484401"/>
    <n v="0"/>
    <n v="0"/>
    <n v="0.51805828216394401"/>
    <n v="66.606345081420898"/>
    <n v="90.320394194412202"/>
    <n v="23.714049146484399"/>
    <n v="8424"/>
    <n v="456"/>
    <n v="5502"/>
    <n v="0"/>
    <n v="0"/>
    <n v="2.9734223144795"/>
    <n v="54.065301135131797"/>
    <n v="0"/>
    <n v="43.9472486190881"/>
    <n v="-32.467138283588497"/>
    <n v="-10.276165455494599"/>
    <n v="-25.1251621246338"/>
    <n v="1869.8193359375"/>
    <n v="63.7783991262353"/>
    <n v="10.0439989107666"/>
    <n v="0"/>
    <n v="1415915.4448394801"/>
    <n v="0"/>
    <n v="3.0131998073458699"/>
    <n v="401.75994170951799"/>
    <n v="587573.932733398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6"/>
    <x v="169"/>
    <n v="4.4116433281249998"/>
    <n v="90.320400000000006"/>
    <x v="54"/>
    <x v="14"/>
  </r>
  <r>
    <x v="440"/>
    <x v="28"/>
    <s v="NW_PGE"/>
    <s v="OR"/>
    <s v="Thermal"/>
    <s v="ICE"/>
    <n v="18.7299995422363"/>
    <n v="3.8399999141693102"/>
    <s v="NG_Washington_Sumas"/>
    <d v="2015-12-01T00:00:00"/>
    <d v="2050-12-31T00:00:00"/>
    <n v="158.283558079953"/>
    <n v="30.591776894138999"/>
    <n v="8.6298475162142001"/>
    <n v="18.2085061749194"/>
    <n v="18.332038735185499"/>
    <n v="81744.029273509994"/>
    <n v="0"/>
    <n v="0"/>
    <n v="0.49821198179639198"/>
    <n v="9.6779486543846094"/>
    <n v="12.9387369593945"/>
    <n v="3.2607883068847698"/>
    <n v="8592"/>
    <n v="220"/>
    <n v="6876"/>
    <n v="0"/>
    <n v="0"/>
    <n v="0"/>
    <n v="4.4083665216980004"/>
    <n v="0"/>
    <n v="109.45991492944"/>
    <n v="17.440657473146"/>
    <n v="5.3287050770169699"/>
    <n v="-36.618316650390597"/>
    <n v="1704.06018066406"/>
    <n v="95.968127277150202"/>
    <n v="0.79118291950654995"/>
    <n v="0"/>
    <n v="81744.029273986802"/>
    <n v="0"/>
    <n v="0.237354879198654"/>
    <n v="31.647316358379999"/>
    <n v="46284.2007846985"/>
    <n v="0"/>
    <n v="0"/>
    <n v="5075.8028945798897"/>
    <n v="106.844150066376"/>
    <n v="157.81628537178"/>
    <n v="1950.8485508449401"/>
    <n v="1222.2117326259599"/>
    <n v="15768.4548148513"/>
    <n v="0.37688441694135"/>
    <n v="0.20868888572966701"/>
    <n v="12.025793510146899"/>
    <n v="3.1824214840017198E-2"/>
    <n v="12.3092606125656"/>
    <n v="5.7376323075842901E-2"/>
    <n v="2089.9512318199299"/>
    <n v="4053.5892602005401"/>
    <n v="489.71570935030502"/>
    <n v="115815.017477278"/>
    <n v="37"/>
    <x v="169"/>
    <n v="1.1179156310501099"/>
    <n v="13.06118"/>
    <x v="65"/>
    <x v="1"/>
  </r>
  <r>
    <x v="441"/>
    <x v="8"/>
    <s v="CA_CISO"/>
    <s v="CA"/>
    <s v="Thermal"/>
    <s v="CombinedCycle Gas"/>
    <n v="280"/>
    <n v="193.33299255371099"/>
    <s v="NG_Cal_PG&amp;E LT"/>
    <d v="2002-06-17T00:00:00"/>
    <d v="2050-12-31T00:00:00"/>
    <n v="120.82954353520999"/>
    <n v="5.2662701007083497"/>
    <n v="2.3024392787734098"/>
    <n v="264.08099688473499"/>
    <n v="267.483443708609"/>
    <n v="1131930.92306519"/>
    <n v="0"/>
    <n v="0"/>
    <n v="0.46148520999051001"/>
    <n v="122.44492074115"/>
    <n v="136.77069767193601"/>
    <n v="14.325776889404301"/>
    <n v="8424"/>
    <n v="454"/>
    <n v="4534"/>
    <n v="0"/>
    <n v="0"/>
    <n v="2.3770548304875501"/>
    <n v="62.035920662017801"/>
    <n v="0"/>
    <n v="96.404584671160606"/>
    <n v="7.7443259484170799"/>
    <n v="1.9697090089712199"/>
    <n v="-26.076185226440401"/>
    <n v="1832.04663085938"/>
    <n v="66.295632485540594"/>
    <n v="7.71859223235702"/>
    <n v="0"/>
    <n v="1131930.90765381"/>
    <n v="0"/>
    <n v="2.3155777221415201"/>
    <n v="308.74368820989099"/>
    <n v="451537.63680639601"/>
    <n v="0"/>
    <n v="0"/>
    <n v="49518.324436431903"/>
    <n v="0"/>
    <n v="0"/>
    <n v="42.8890056610107"/>
    <n v="2150.5742313861801"/>
    <n v="54792.003400400303"/>
    <n v="0.15865582111832299"/>
    <n v="1.0077528424561301E-4"/>
    <n v="4.7625885636110299"/>
    <n v="4.7625885586894903"/>
    <n v="4.7625901408658802"/>
    <n v="0"/>
    <n v="0"/>
    <n v="469.53188330307597"/>
    <n v="26979.766489571201"/>
    <n v="757680.24207142903"/>
    <n v="2880"/>
    <x v="170"/>
    <n v="8.5006141992187505"/>
    <n v="137.5558"/>
    <x v="55"/>
    <x v="14"/>
  </r>
  <r>
    <x v="442"/>
    <x v="8"/>
    <s v="CA_CISO"/>
    <s v="CA"/>
    <s v="Thermal"/>
    <s v="CombinedCycle Gas"/>
    <n v="296"/>
    <n v="119.56909942627"/>
    <s v="NG_Cal_PG&amp;E LT"/>
    <d v="2005-05-27T00:00:00"/>
    <d v="2050-12-31T00:00:00"/>
    <n v="123.385952422277"/>
    <n v="5.1503567522877898"/>
    <n v="3.7484290481532598"/>
    <n v="279.05607476635498"/>
    <n v="282.76821192053001"/>
    <n v="1156520.86010742"/>
    <n v="0"/>
    <n v="0"/>
    <n v="0.44602340958093301"/>
    <n v="128.000175983887"/>
    <n v="142.69842877563499"/>
    <n v="14.698252655761699"/>
    <n v="8472"/>
    <n v="456"/>
    <n v="4767"/>
    <n v="0"/>
    <n v="0"/>
    <n v="2.42869369593115"/>
    <n v="64.907411001708994"/>
    <n v="0"/>
    <n v="98.887304115556503"/>
    <n v="9.5030463126130797"/>
    <n v="2.6937055457199102"/>
    <n v="-26.050533294677699"/>
    <n v="1930.3876953125"/>
    <n v="68.264715811476293"/>
    <n v="8.0549140902099605"/>
    <n v="0"/>
    <n v="1156520.86027527"/>
    <n v="0"/>
    <n v="2.4164742794632899"/>
    <n v="322.19654760360697"/>
    <n v="471212.479552734"/>
    <n v="0"/>
    <n v="0"/>
    <n v="51675.987187011699"/>
    <n v="0"/>
    <n v="0"/>
    <n v="0"/>
    <n v="1272.5058193206801"/>
    <n v="85094.960866689697"/>
    <n v="0.15865582111832299"/>
    <n v="1.0077528424561301E-4"/>
    <n v="4.7625885636110299"/>
    <n v="4.7625885586894903"/>
    <n v="4.7625901408658802"/>
    <n v="0"/>
    <n v="0"/>
    <n v="0"/>
    <n v="25866.4987015687"/>
    <n v="697377.001347051"/>
    <n v="37"/>
    <x v="170"/>
    <n v="7.2154989628906296"/>
    <n v="143.42169999999999"/>
    <x v="64"/>
    <x v="14"/>
  </r>
  <r>
    <x v="443"/>
    <x v="28"/>
    <s v="NW_PGE"/>
    <s v="OR"/>
    <s v="Thermal"/>
    <s v="ICE"/>
    <n v="18.7299995422363"/>
    <n v="3.8399999141693102"/>
    <s v="NG_Washington_Sumas"/>
    <d v="2015-12-01T00:00:00"/>
    <d v="2050-12-31T00:00:00"/>
    <n v="158.48620639281199"/>
    <n v="30.768243294679301"/>
    <n v="8.5970505949338101"/>
    <n v="18.2085061749194"/>
    <n v="18.332038735185499"/>
    <n v="79706.768122196198"/>
    <n v="0"/>
    <n v="0"/>
    <n v="0.485795320608371"/>
    <n v="9.4637017030944808"/>
    <n v="12.6324244607825"/>
    <n v="3.1687227563476599"/>
    <n v="8592"/>
    <n v="220"/>
    <n v="6843"/>
    <n v="0"/>
    <n v="0"/>
    <n v="0"/>
    <n v="4.3110140600967402"/>
    <n v="0"/>
    <n v="109.456096478273"/>
    <n v="17.4406575529481"/>
    <n v="5.3248865256455904"/>
    <n v="-36.618316650390597"/>
    <n v="1703.84582519531"/>
    <n v="95.9604072060487"/>
    <n v="0.77362324589419396"/>
    <n v="0"/>
    <n v="79706.768122196198"/>
    <n v="0"/>
    <n v="0.232086977069732"/>
    <n v="30.9449294188544"/>
    <n v="45256.959890319798"/>
    <n v="0"/>
    <n v="0"/>
    <n v="4963.1495030050301"/>
    <n v="7.2331261634826696"/>
    <n v="69.7834024429321"/>
    <n v="1791.17384244502"/>
    <n v="946.26995229721103"/>
    <n v="11460.761697113499"/>
    <n v="0.37688441694135"/>
    <n v="0.20868888572966701"/>
    <n v="12.025793510146899"/>
    <n v="3.1824214840017198E-2"/>
    <n v="12.3092606125656"/>
    <n v="2.93086282908916E-3"/>
    <n v="4.7273772303015001E-2"/>
    <n v="4267.3889550285403"/>
    <n v="365.30827139760402"/>
    <n v="123874.602943573"/>
    <n v="19"/>
    <x v="170"/>
    <n v="1.1267807699585"/>
    <n v="12.76093"/>
    <x v="65"/>
    <x v="1"/>
  </r>
  <r>
    <x v="444"/>
    <x v="8"/>
    <s v="CA_CISO"/>
    <s v="CA"/>
    <s v="Thermal"/>
    <s v="CombinedCycle Gas"/>
    <n v="280"/>
    <n v="193.33299255371099"/>
    <s v="NG_Cal_PG&amp;E LT"/>
    <d v="2002-06-17T00:00:00"/>
    <d v="2050-12-31T00:00:00"/>
    <n v="120.73645618661401"/>
    <n v="5.20737451334257"/>
    <n v="2.33191017415905"/>
    <n v="265.55295950155801"/>
    <n v="265.32008830022102"/>
    <n v="1156626.1945953399"/>
    <n v="0"/>
    <n v="0"/>
    <n v="0.47155340614598201"/>
    <n v="126.382990382629"/>
    <n v="139.64694885830701"/>
    <n v="13.263958489257799"/>
    <n v="8424"/>
    <n v="455"/>
    <n v="4634"/>
    <n v="0"/>
    <n v="0"/>
    <n v="2.4289148983457398"/>
    <n v="64.223178474853498"/>
    <n v="0"/>
    <n v="96.399470902853494"/>
    <n v="7.7427936402717803"/>
    <n v="1.96612748243679"/>
    <n v="-26.0767631530762"/>
    <n v="1831.845703125"/>
    <n v="66.282118388699701"/>
    <n v="7.9871034526214597"/>
    <n v="0"/>
    <n v="1156626.1789703399"/>
    <n v="0"/>
    <n v="2.3961310895942201"/>
    <n v="319.484137064457"/>
    <n v="467245.54280664102"/>
    <n v="0"/>
    <n v="0"/>
    <n v="51240.9475738525"/>
    <n v="0"/>
    <n v="0"/>
    <n v="0"/>
    <n v="1700.1064796447799"/>
    <n v="57772.175211191199"/>
    <n v="0.15865582111832299"/>
    <n v="1.0077528424561301E-4"/>
    <n v="4.7625885636110299"/>
    <n v="4.7625885586894903"/>
    <n v="4.7625901408658802"/>
    <n v="0"/>
    <n v="0"/>
    <n v="0"/>
    <n v="20933.626926477998"/>
    <n v="765022.51400231197"/>
    <n v="2940"/>
    <x v="171"/>
    <n v="8.74366235546875"/>
    <n v="140.43289999999999"/>
    <x v="55"/>
    <x v="14"/>
  </r>
  <r>
    <x v="445"/>
    <x v="25"/>
    <s v="NW_PACW"/>
    <s v="OR"/>
    <s v="Thermal"/>
    <s v="CombustionTurbine Gas"/>
    <n v="28.799999237060501"/>
    <n v="12.9103498458862"/>
    <s v="NG_Oregon_Malin"/>
    <d v="2002-05-02T00:00:00"/>
    <d v="2051-12-31T00:00:00"/>
    <n v="131.245222573783"/>
    <n v="16.094682855025699"/>
    <n v="5.7468423363798697"/>
    <n v="27.112159587883902"/>
    <n v="26.6940496352072"/>
    <n v="90008.895378112793"/>
    <n v="0"/>
    <n v="0"/>
    <n v="0.35677028632304503"/>
    <n v="10.608327028738"/>
    <n v="11.8132385347803"/>
    <n v="1.20491152912903"/>
    <n v="8424"/>
    <n v="566"/>
    <n v="6549"/>
    <n v="0"/>
    <n v="0"/>
    <n v="9.3296557116705106E-2"/>
    <n v="5.4816025000610296"/>
    <n v="0"/>
    <n v="104.256983231521"/>
    <n v="13.102481483133101"/>
    <n v="4.4639493784751902"/>
    <n v="-40.6496391296387"/>
    <n v="1810.69836425781"/>
    <n v="86.281808158346095"/>
    <n v="1.0415180261115999"/>
    <n v="0"/>
    <n v="90008.895378112793"/>
    <n v="0"/>
    <n v="0.31245541824772999"/>
    <n v="41.660718863725698"/>
    <n v="60928.803229736302"/>
    <n v="0"/>
    <n v="0"/>
    <n v="4808.6231827239999"/>
    <n v="238.877786874771"/>
    <n v="243.638736724854"/>
    <n v="8122.4158890247299"/>
    <n v="15.889660835266101"/>
    <n v="78296.177977800398"/>
    <n v="27.017421290304899"/>
    <n v="18.740914788891299"/>
    <n v="65.697326823152807"/>
    <n v="3.1824214840017198E-2"/>
    <n v="65.292457263243904"/>
    <n v="53046.901885986299"/>
    <n v="48383.313357949301"/>
    <n v="566186.62872408098"/>
    <n v="3.80671310424805"/>
    <n v="5673021.9562198902"/>
    <n v="31"/>
    <x v="171"/>
    <n v="0.63328880480956995"/>
    <n v="18.153880000000001"/>
    <x v="23"/>
    <x v="8"/>
  </r>
  <r>
    <x v="446"/>
    <x v="28"/>
    <s v="NW_PGE"/>
    <s v="OR"/>
    <s v="Thermal"/>
    <s v="ICE"/>
    <n v="18.7299995422363"/>
    <n v="3.8399999141693102"/>
    <s v="NG_Washington_Sumas"/>
    <d v="2015-12-01T00:00:00"/>
    <d v="2050-12-31T00:00:00"/>
    <n v="157.283410835019"/>
    <n v="30.2624144173069"/>
    <n v="8.6326650717314699"/>
    <n v="18.288735923737399"/>
    <n v="18.2028306809482"/>
    <n v="81994.723351001696"/>
    <n v="0"/>
    <n v="0"/>
    <n v="0.49973990737434298"/>
    <n v="9.6833065546989392"/>
    <n v="12.896410922772899"/>
    <n v="3.21310436907959"/>
    <n v="8592"/>
    <n v="223"/>
    <n v="6868"/>
    <n v="0"/>
    <n v="0"/>
    <n v="0"/>
    <n v="4.4104444511947598"/>
    <n v="0"/>
    <n v="109.469211740387"/>
    <n v="17.440657485162198"/>
    <n v="5.3380019744170104"/>
    <n v="-36.618316650390597"/>
    <n v="1704.47314453125"/>
    <n v="95.984344998816397"/>
    <n v="0.79164772802340999"/>
    <n v="0"/>
    <n v="81994.723351001696"/>
    <n v="0"/>
    <n v="0.237494321792736"/>
    <n v="31.665908702060602"/>
    <n v="46311.392072631803"/>
    <n v="0"/>
    <n v="0"/>
    <n v="5078.7848550844201"/>
    <n v="172.40602564811701"/>
    <n v="624.95868960022904"/>
    <n v="3843.7767122983901"/>
    <n v="1034.85846143961"/>
    <n v="19352.426641657901"/>
    <n v="0.37688441694135"/>
    <n v="0.20868888572966701"/>
    <n v="12.025793510146899"/>
    <n v="3.1824214840017198E-2"/>
    <n v="12.3092606125656"/>
    <n v="460.41613228587198"/>
    <n v="5958.6857399915798"/>
    <n v="5755.59650541679"/>
    <n v="475.01411848881997"/>
    <n v="100215.371148593"/>
    <n v="9"/>
    <x v="171"/>
    <n v="1.1171379248123201"/>
    <n v="13.00928"/>
    <x v="65"/>
    <x v="1"/>
  </r>
  <r>
    <x v="447"/>
    <x v="28"/>
    <s v="NW_PGE"/>
    <s v="OR"/>
    <s v="Thermal"/>
    <s v="ICE"/>
    <n v="18.7299995422363"/>
    <n v="3.8399999141693102"/>
    <s v="NG_Washington_Sumas"/>
    <d v="2015-12-01T00:00:00"/>
    <d v="2050-12-31T00:00:00"/>
    <n v="158.90104321648499"/>
    <n v="30.998740541321499"/>
    <n v="8.6624809306778001"/>
    <n v="18.325203991381901"/>
    <n v="18.1666524257618"/>
    <n v="79802.047192573504"/>
    <n v="0"/>
    <n v="0"/>
    <n v="0.48637602570571298"/>
    <n v="9.4836890358943897"/>
    <n v="12.680629710011999"/>
    <n v="3.1969406732788102"/>
    <n v="8592"/>
    <n v="220"/>
    <n v="6858"/>
    <n v="0"/>
    <n v="0"/>
    <n v="0"/>
    <n v="4.3198536545486403"/>
    <n v="0"/>
    <n v="109.456096478273"/>
    <n v="17.4406575529481"/>
    <n v="5.3248865256455904"/>
    <n v="-36.618316650390597"/>
    <n v="1703.84582519531"/>
    <n v="95.9604072060487"/>
    <n v="0.77534716983485197"/>
    <n v="0"/>
    <n v="79802.047192573504"/>
    <n v="0"/>
    <n v="0.23260415421455399"/>
    <n v="31.013886373803"/>
    <n v="45357.809444709797"/>
    <n v="0"/>
    <n v="0"/>
    <n v="4974.2092690401096"/>
    <n v="17.164711952209501"/>
    <n v="85.516095578670502"/>
    <n v="1876.09944909811"/>
    <n v="1029.5065234303499"/>
    <n v="12697.260081358299"/>
    <n v="0.37688441694135"/>
    <n v="0.20868888572966701"/>
    <n v="12.025793510146899"/>
    <n v="3.1824214840017198E-2"/>
    <n v="12.3092606125656"/>
    <n v="6.94211781956255E-3"/>
    <n v="5.6536549760494402E-2"/>
    <n v="3292.00402804034"/>
    <n v="173.047730046499"/>
    <n v="132664.86327130499"/>
    <n v="19"/>
    <x v="171"/>
    <n v="1.12574522803497"/>
    <n v="12.81676"/>
    <x v="65"/>
    <x v="1"/>
  </r>
  <r>
    <x v="448"/>
    <x v="3"/>
    <s v="RM_WACM"/>
    <s v="NM"/>
    <s v="Thermal"/>
    <s v="ICE"/>
    <n v="18"/>
    <n v="3.5999999046325701"/>
    <s v="NG_Colorado_Cheyenne"/>
    <d v="2022-10-05T00:00:00"/>
    <d v="2054-12-31T00:00:00"/>
    <n v="81.334961633462001"/>
    <n v="-19.513197140825099"/>
    <n v="-4.9343442477293502"/>
    <n v="17.5233644859813"/>
    <n v="17.602649006622499"/>
    <n v="64136.9408116341"/>
    <n v="0"/>
    <n v="0"/>
    <n v="0.40675381031980801"/>
    <n v="3.2822672866973899"/>
    <n v="5.2165762423981699"/>
    <n v="1.93430894458771"/>
    <n v="8424"/>
    <n v="216"/>
    <n v="6701"/>
    <n v="0"/>
    <n v="0"/>
    <n v="6.6479604450054894E-2"/>
    <n v="3.1256196107940699"/>
    <n v="0"/>
    <n v="57.5984460738892"/>
    <n v="-24.4784147752924"/>
    <n v="-4.6136914972706604"/>
    <n v="-22.649204254150401"/>
    <n v="1899.47399902344"/>
    <n v="72.150284369276207"/>
    <n v="0.66969308280515705"/>
    <n v="0"/>
    <n v="64136.9408116341"/>
    <n v="0"/>
    <n v="0.20090793642983801"/>
    <n v="26.787723188698301"/>
    <n v="39177.045826026901"/>
    <n v="0"/>
    <n v="0"/>
    <n v="0"/>
    <n v="0"/>
    <n v="0"/>
    <n v="414.64531278610201"/>
    <n v="8837.1202994138002"/>
    <n v="34258.781939953602"/>
    <n v="7.53048244922878E-2"/>
    <n v="3.2051426692105301E-4"/>
    <n v="86.479318714514207"/>
    <n v="43.239627551675099"/>
    <n v="43.239691918622697"/>
    <n v="0"/>
    <n v="0"/>
    <n v="23430.3151927287"/>
    <n v="492844.19412744802"/>
    <n v="3655656.7276765001"/>
    <n v="69"/>
    <x v="172"/>
    <n v="2.26481735839844E-2"/>
    <n v="9.3885079999999999"/>
    <x v="69"/>
    <x v="1"/>
  </r>
  <r>
    <x v="449"/>
    <x v="13"/>
    <s v="CA_CISO"/>
    <s v="CA"/>
    <s v="Thermal"/>
    <s v="CombinedCycle Gas"/>
    <n v="345"/>
    <n v="168.44999694824199"/>
    <s v="NG_Cal_SoCalGas"/>
    <d v="2020-02-04T00:00:00"/>
    <d v="2050-12-31T00:00:00"/>
    <n v="107.06595263374901"/>
    <n v="-7.5042667154739204"/>
    <n v="-5.0616322517571204"/>
    <n v="326.39310747663598"/>
    <n v="327.95943708609298"/>
    <n v="1081690.3902282701"/>
    <n v="0"/>
    <n v="0"/>
    <n v="0.35791489319962699"/>
    <n v="113.075706218658"/>
    <n v="115.812213058655"/>
    <n v="2.7365067675781201"/>
    <n v="8424"/>
    <n v="456"/>
    <n v="3863"/>
    <n v="0"/>
    <n v="0"/>
    <n v="1.9470426508318699"/>
    <n v="52.439874365844702"/>
    <n v="0"/>
    <n v="69.979461704503294"/>
    <n v="-12.018191953848699"/>
    <n v="-4.6928961993732701"/>
    <n v="-26.918941497802699"/>
    <n v="1973.50659179688"/>
    <n v="71.687888457048004"/>
    <n v="7.4889050610961903"/>
    <n v="0"/>
    <n v="1081690.3902282701"/>
    <n v="0"/>
    <n v="2.2466715886909499"/>
    <n v="299.556204571009"/>
    <n v="438100.95918066398"/>
    <n v="0"/>
    <n v="0"/>
    <n v="48044.7785258484"/>
    <n v="0"/>
    <n v="0"/>
    <n v="38.236091613769503"/>
    <n v="1118.57204627991"/>
    <n v="40722.0490570068"/>
    <n v="0.15865582111832299"/>
    <n v="1.0077528424561301E-4"/>
    <n v="4.7625885636110299"/>
    <n v="4.7625885586894903"/>
    <n v="4.7625901408658802"/>
    <n v="0"/>
    <n v="0"/>
    <n v="3.2181062093513901E-2"/>
    <n v="4970.3345230239402"/>
    <n v="114933.24452896501"/>
    <n v="37"/>
    <x v="172"/>
    <n v="13.4291356445312"/>
    <n v="115.93210000000001"/>
    <x v="70"/>
    <x v="21"/>
  </r>
  <r>
    <x v="450"/>
    <x v="13"/>
    <s v="CA_CISO"/>
    <s v="CA"/>
    <s v="Thermal"/>
    <s v="CombinedCycle Gas"/>
    <n v="271.5"/>
    <n v="135"/>
    <s v="NG_Cal_SoCalGas"/>
    <d v="2005-12-10T00:00:00"/>
    <d v="2050-12-31T00:00:00"/>
    <n v="107.15931750404199"/>
    <n v="-6.6948392241735304"/>
    <n v="-5.7323211062057204"/>
    <n v="255.11273364485999"/>
    <n v="260.786837748344"/>
    <n v="802107.00852966297"/>
    <n v="0"/>
    <n v="0"/>
    <n v="0.33725497974609397"/>
    <n v="83.760207624511693"/>
    <n v="85.953240551651007"/>
    <n v="2.19303305950928"/>
    <n v="8424"/>
    <n v="453"/>
    <n v="3712"/>
    <n v="0"/>
    <n v="0"/>
    <n v="1.68442464141741"/>
    <n v="38.5648260024414"/>
    <n v="0"/>
    <n v="68.770631658108996"/>
    <n v="-12.5555788853836"/>
    <n v="-5.3643443754803899"/>
    <n v="-29.326953887939499"/>
    <n v="1966.98559570313"/>
    <n v="71.536575608475999"/>
    <n v="5.5186522172546404"/>
    <n v="0"/>
    <n v="802107.00852966297"/>
    <n v="0"/>
    <n v="1.65559577067196"/>
    <n v="220.74608155632001"/>
    <n v="322841.15875976603"/>
    <n v="0"/>
    <n v="0"/>
    <n v="35404.698162109402"/>
    <n v="0"/>
    <n v="0"/>
    <n v="1.9073486328125E-6"/>
    <n v="490.38518524169899"/>
    <n v="31056.6656454802"/>
    <n v="0.15865582111832299"/>
    <n v="1.0077528424561301E-4"/>
    <n v="4.7625885636110299"/>
    <n v="4.7625885586894903"/>
    <n v="4.7625901408658802"/>
    <n v="0"/>
    <n v="0"/>
    <n v="3.3203744692400499E-5"/>
    <n v="2608.8353916789401"/>
    <n v="114236.26302985199"/>
    <n v="28"/>
    <x v="172"/>
    <n v="10.3285080175781"/>
    <n v="86.070080000000004"/>
    <x v="71"/>
    <x v="14"/>
  </r>
  <r>
    <x v="451"/>
    <x v="15"/>
    <s v="SW_TEPC"/>
    <s v="AZ"/>
    <s v="Thermal"/>
    <s v="ICE"/>
    <n v="18.700000762939499"/>
    <n v="3.8399999141693102"/>
    <s v="NG_AZ_North-South"/>
    <d v="2019-12-22T00:00:00"/>
    <d v="2065-12-31T00:00:00"/>
    <n v="69.002708966955694"/>
    <n v="-33.114844161806701"/>
    <n v="-9.2209826973485693"/>
    <n v="18.2375980960989"/>
    <n v="18.220116637400402"/>
    <n v="87593.560495853395"/>
    <n v="0"/>
    <n v="0"/>
    <n v="0.53472002613726599"/>
    <n v="4.6108105363941201"/>
    <n v="6.0441935071999904"/>
    <n v="1.43338296963692"/>
    <n v="8592"/>
    <n v="220"/>
    <n v="6474"/>
    <n v="0"/>
    <n v="0"/>
    <n v="0"/>
    <n v="4.4055172935867297"/>
    <n v="0"/>
    <n v="46.498853983842103"/>
    <n v="-32.414620218339202"/>
    <n v="-7.7770781378331604"/>
    <n v="-24.723634719848601"/>
    <n v="1874.51904296875"/>
    <n v="65.004629807979796"/>
    <n v="0.81676829465580003"/>
    <n v="0"/>
    <n v="87593.560495853395"/>
    <n v="0"/>
    <n v="0.24503049243340499"/>
    <n v="32.670730211272797"/>
    <n v="47780.945518623397"/>
    <n v="0"/>
    <n v="0"/>
    <n v="0"/>
    <n v="1987.5752313211599"/>
    <n v="2037.1277389228301"/>
    <n v="2845.2690027952199"/>
    <n v="3729.9274780601299"/>
    <n v="13241.4467755854"/>
    <n v="1.0826006868198501"/>
    <n v="6.5843310353271595E-2"/>
    <n v="12.0842558571936"/>
    <n v="5.16794962473507"/>
    <n v="6.9163064769688898"/>
    <n v="574.68557936628304"/>
    <n v="1.5632548379136699"/>
    <n v="2001.62487671138"/>
    <n v="4176.7436261007597"/>
    <n v="8852.1234475190795"/>
    <n v="18"/>
    <x v="172"/>
    <n v="0.31153712158203101"/>
    <n v="6.0598000000000001"/>
    <x v="58"/>
    <x v="1"/>
  </r>
  <r>
    <x v="452"/>
    <x v="15"/>
    <s v="SW_TEPC"/>
    <s v="AZ"/>
    <s v="Thermal"/>
    <s v="ICE"/>
    <n v="18.700000762939499"/>
    <n v="3.8399999141693102"/>
    <s v="NG_AZ_North-South"/>
    <d v="2019-12-22T00:00:00"/>
    <d v="2065-12-31T00:00:00"/>
    <n v="69.130289658953899"/>
    <n v="-32.915916021802197"/>
    <n v="-9.1879224655145109"/>
    <n v="18.295853550189001"/>
    <n v="18.137555927630299"/>
    <n v="87265.187167882905"/>
    <n v="0"/>
    <n v="0"/>
    <n v="0.53271545190234304"/>
    <n v="4.6005644988174401"/>
    <n v="6.0326682104249203"/>
    <n v="1.4321037127533001"/>
    <n v="8592"/>
    <n v="220"/>
    <n v="6495"/>
    <n v="0"/>
    <n v="0"/>
    <n v="0"/>
    <n v="4.3959378546905503"/>
    <n v="0"/>
    <n v="46.498853983842103"/>
    <n v="-32.414620218339202"/>
    <n v="-7.7770781378331604"/>
    <n v="-24.723634719848601"/>
    <n v="1874.51904296875"/>
    <n v="65.004629807979796"/>
    <n v="0.81515384437906702"/>
    <n v="0"/>
    <n v="87265.187167406097"/>
    <n v="0"/>
    <n v="0.244546157362696"/>
    <n v="32.606152202837201"/>
    <n v="47686.500180984498"/>
    <n v="0"/>
    <n v="0"/>
    <n v="0"/>
    <n v="1441.3290818333601"/>
    <n v="1981.2604083716899"/>
    <n v="2903.14954662323"/>
    <n v="3607.6352895945301"/>
    <n v="13013.3774682283"/>
    <n v="1.0826006868198501"/>
    <n v="6.5843310353271595E-2"/>
    <n v="12.0842558571936"/>
    <n v="5.16794962473507"/>
    <n v="6.9163064769688898"/>
    <n v="360.945527093007"/>
    <n v="1.52214764982107"/>
    <n v="9721.8981868522205"/>
    <n v="254.416718919544"/>
    <n v="6852.0723550663597"/>
    <n v="13"/>
    <x v="172"/>
    <n v="0.31787106933593701"/>
    <n v="6.0498589999999997"/>
    <x v="58"/>
    <x v="1"/>
  </r>
  <r>
    <x v="453"/>
    <x v="13"/>
    <s v="CA_CISO"/>
    <s v="CA"/>
    <s v="Thermal"/>
    <s v="CombinedCycle Gas"/>
    <n v="345"/>
    <n v="168.44999694824199"/>
    <s v="NG_Cal_SoCalGas"/>
    <d v="2020-02-04T00:00:00"/>
    <d v="2050-12-31T00:00:00"/>
    <n v="107.92019041531501"/>
    <n v="-8.2014674990198699"/>
    <n v="-5.1184613283264797"/>
    <n v="324.57943925233599"/>
    <n v="330.625"/>
    <n v="1072020.5012359601"/>
    <n v="0"/>
    <n v="0"/>
    <n v="0.35471527405056202"/>
    <n v="112.618576186157"/>
    <n v="115.692657603333"/>
    <n v="3.0740813500976598"/>
    <n v="8424"/>
    <n v="455"/>
    <n v="3804"/>
    <n v="0"/>
    <n v="0"/>
    <n v="1.92963685110681"/>
    <n v="52.256789622070301"/>
    <n v="0"/>
    <n v="69.974225681631495"/>
    <n v="-12.0187147861133"/>
    <n v="-4.6976093405784702"/>
    <n v="-26.918941497802699"/>
    <n v="1973.38159179688"/>
    <n v="71.683452784165098"/>
    <n v="7.4617445064392101"/>
    <n v="0"/>
    <n v="1072020.5012359601"/>
    <n v="0"/>
    <n v="2.23852341975272"/>
    <n v="298.46978255844101"/>
    <n v="436512.06698046898"/>
    <n v="0"/>
    <n v="0"/>
    <n v="47870.531103515597"/>
    <n v="0"/>
    <n v="0"/>
    <n v="2.0027160644531301E-5"/>
    <n v="51.145778179168701"/>
    <n v="35899.9077806473"/>
    <n v="0.15865582111832299"/>
    <n v="1.0077528424561301E-4"/>
    <n v="4.7625885636110299"/>
    <n v="4.7625885586894903"/>
    <n v="4.7625901408658802"/>
    <n v="0"/>
    <n v="0"/>
    <n v="3.4863930886785998E-4"/>
    <n v="5.2019089124319101E-2"/>
    <n v="112947.84598864699"/>
    <n v="36"/>
    <x v="173"/>
    <n v="13.260388851562499"/>
    <n v="115.8056"/>
    <x v="70"/>
    <x v="21"/>
  </r>
  <r>
    <x v="454"/>
    <x v="28"/>
    <s v="NW_PGE"/>
    <s v="OR"/>
    <s v="Thermal"/>
    <s v="ICE"/>
    <n v="18.7299995422363"/>
    <n v="3.8399999141693102"/>
    <s v="NG_Washington_Sumas"/>
    <d v="2015-12-01T00:00:00"/>
    <d v="2050-12-31T00:00:00"/>
    <n v="155.95372215654101"/>
    <n v="29.224830324245801"/>
    <n v="8.3873139589720296"/>
    <n v="18.204859368154899"/>
    <n v="18.332038735185499"/>
    <n v="81874.320032596603"/>
    <n v="0"/>
    <n v="0"/>
    <n v="0.49900607547970099"/>
    <n v="9.6487647076931005"/>
    <n v="12.7686061295252"/>
    <n v="3.1198414169020698"/>
    <n v="8592"/>
    <n v="221"/>
    <n v="6872"/>
    <n v="0"/>
    <n v="0"/>
    <n v="0"/>
    <n v="4.39474387496948"/>
    <n v="0"/>
    <n v="109.47549999536901"/>
    <n v="17.440657541973799"/>
    <n v="5.3442901915916199"/>
    <n v="-36.618316650390597"/>
    <n v="1704.70690917969"/>
    <n v="95.993463280745203"/>
    <n v="0.78881472027146804"/>
    <n v="0"/>
    <n v="81874.320032596603"/>
    <n v="0"/>
    <n v="0.23664441954417301"/>
    <n v="31.5525883957297"/>
    <n v="46145.661117584197"/>
    <n v="0"/>
    <n v="0"/>
    <n v="5060.6098070769303"/>
    <n v="124.508010983467"/>
    <n v="306.76176071166998"/>
    <n v="3021.4979071021098"/>
    <n v="936.68301916122402"/>
    <n v="16956.311743676699"/>
    <n v="0.37688441694135"/>
    <n v="0.20868888572966701"/>
    <n v="12.025793510146899"/>
    <n v="3.1824214840017198E-2"/>
    <n v="12.3092606125656"/>
    <n v="178.60644694394401"/>
    <n v="6742.6779146896097"/>
    <n v="5614.8335386220597"/>
    <n v="459.74564744811499"/>
    <n v="96745.603487243396"/>
    <n v="10"/>
    <x v="173"/>
    <n v="1.1434693709182699"/>
    <n v="12.878349999999999"/>
    <x v="65"/>
    <x v="1"/>
  </r>
  <r>
    <x v="455"/>
    <x v="28"/>
    <s v="NW_PGE"/>
    <s v="OR"/>
    <s v="Thermal"/>
    <s v="ICE"/>
    <n v="18.7299995422363"/>
    <n v="3.8399999141693102"/>
    <s v="NG_Washington_Sumas"/>
    <d v="2015-12-01T00:00:00"/>
    <d v="2050-12-31T00:00:00"/>
    <n v="157.22467299533801"/>
    <n v="30.344052584319801"/>
    <n v="8.64113283553122"/>
    <n v="18.325203991381901"/>
    <n v="18.1666524257618"/>
    <n v="80233.024967670397"/>
    <n v="0"/>
    <n v="0"/>
    <n v="0.48900274099427299"/>
    <n v="9.5342993808593803"/>
    <n v="12.6146122499228"/>
    <n v="3.0803128712921102"/>
    <n v="8592"/>
    <n v="220"/>
    <n v="6866"/>
    <n v="0"/>
    <n v="0"/>
    <n v="0"/>
    <n v="4.3440819517211899"/>
    <n v="0"/>
    <n v="109.45991492944"/>
    <n v="17.440657473146"/>
    <n v="5.3287050770169699"/>
    <n v="-36.618316650390597"/>
    <n v="1704.06018066406"/>
    <n v="95.968127277150202"/>
    <n v="0.77935593392944302"/>
    <n v="0"/>
    <n v="80233.024968147307"/>
    <n v="0"/>
    <n v="0.23380678345263001"/>
    <n v="31.1742369363308"/>
    <n v="45592.322143066398"/>
    <n v="0"/>
    <n v="0"/>
    <n v="4999.9273369750999"/>
    <n v="38.6899766921997"/>
    <n v="105.79095643758799"/>
    <n v="2133.8974231686402"/>
    <n v="907.679139614105"/>
    <n v="15262.265395909501"/>
    <n v="0.37688441694135"/>
    <n v="0.20868888572966701"/>
    <n v="12.025793510146899"/>
    <n v="3.1824214840017198E-2"/>
    <n v="12.3092606125656"/>
    <n v="2.05689845606685E-2"/>
    <n v="5.9776497044367702E-2"/>
    <n v="4098.7503963708796"/>
    <n v="558.14086247945704"/>
    <n v="127916.07672686101"/>
    <n v="18"/>
    <x v="173"/>
    <n v="1.1328000734024"/>
    <n v="12.74719"/>
    <x v="65"/>
    <x v="1"/>
  </r>
  <r>
    <x v="456"/>
    <x v="27"/>
    <s v="SW_TH_PV"/>
    <s v="AZ"/>
    <s v="Thermal"/>
    <s v="CombinedCycle Gas"/>
    <n v="272.5"/>
    <n v="140"/>
    <s v="NG_AZ_North-South"/>
    <d v="2002-07-01T00:00:00"/>
    <d v="2050-12-31T00:00:00"/>
    <n v="61.4397563813639"/>
    <n v="-35.125951718295703"/>
    <n v="-12.225810436577699"/>
    <n v="256.15848909657302"/>
    <n v="261.52179911699801"/>
    <n v="1252816.4448852499"/>
    <n v="0"/>
    <n v="0"/>
    <n v="0.52482780146819497"/>
    <n v="57.476910207519502"/>
    <n v="76.972737648229099"/>
    <n v="19.495827413147001"/>
    <n v="8424"/>
    <n v="454"/>
    <n v="5615"/>
    <n v="0"/>
    <n v="0"/>
    <n v="2.6309144147811701"/>
    <n v="46.636046503173802"/>
    <n v="0"/>
    <n v="44.058305983935803"/>
    <n v="-32.467138188500101"/>
    <n v="-10.165108206531199"/>
    <n v="-25.1199340820313"/>
    <n v="1873.57421875"/>
    <n v="63.905816156345601"/>
    <n v="8.6537999006958"/>
    <n v="0"/>
    <n v="1252816.4360046401"/>
    <n v="0"/>
    <n v="2.59614009679854"/>
    <n v="346.15199763202702"/>
    <n v="506247.29588378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"/>
    <x v="174"/>
    <n v="3.5620237187499999"/>
    <n v="76.972740000000002"/>
    <x v="72"/>
    <x v="14"/>
  </r>
  <r>
    <x v="457"/>
    <x v="13"/>
    <s v="CA_CISO"/>
    <s v="CA"/>
    <s v="Thermal"/>
    <s v="CombinedCycle Gas"/>
    <n v="269.40499877929699"/>
    <n v="182"/>
    <s v="NG_Cal_SoCalGas"/>
    <d v="1987-12-04T00:00:00"/>
    <d v="2050-12-31T00:00:00"/>
    <n v="137.87528082765201"/>
    <n v="-8.8800703816273607"/>
    <n v="-3.1401015760117001"/>
    <n v="257.60279380940898"/>
    <n v="255.13188626118799"/>
    <n v="408631.09317016602"/>
    <n v="0"/>
    <n v="0"/>
    <n v="0.17314966417264699"/>
    <n v="52.268608308166499"/>
    <n v="56.340127775390599"/>
    <n v="4.0715194804687496"/>
    <n v="8472"/>
    <n v="417"/>
    <n v="1906"/>
    <n v="0"/>
    <n v="0"/>
    <n v="0.85812525668725004"/>
    <n v="22.7428623135986"/>
    <n v="0"/>
    <n v="72.259442993130193"/>
    <n v="-10.86061050635"/>
    <n v="-3.5704989214049001"/>
    <n v="-25.6844177246094"/>
    <n v="1991.00573730469"/>
    <n v="72.554456937471699"/>
    <n v="3.2493040429000901"/>
    <n v="0"/>
    <n v="408631.09317016602"/>
    <n v="0"/>
    <n v="0.974791279543191"/>
    <n v="129.972155778885"/>
    <n v="190084.28517993199"/>
    <n v="0"/>
    <n v="0"/>
    <n v="20845.7828175049"/>
    <n v="0"/>
    <n v="0"/>
    <n v="23.722427368164102"/>
    <n v="359.23856592178299"/>
    <n v="67539.162463664994"/>
    <n v="0.15865582111832299"/>
    <n v="1.0077528424561301E-4"/>
    <n v="4.7625885636110299"/>
    <n v="4.7625885586894903"/>
    <n v="4.7625901408658802"/>
    <n v="0"/>
    <n v="0"/>
    <n v="1.9649287685751901E-2"/>
    <n v="2614.4498951651199"/>
    <n v="190090.61203231901"/>
    <n v="16"/>
    <x v="174"/>
    <n v="7.4773579960937502"/>
    <n v="56.532829999999997"/>
    <x v="47"/>
    <x v="15"/>
  </r>
  <r>
    <x v="458"/>
    <x v="9"/>
    <s v="CA_CISO"/>
    <s v="CA"/>
    <s v="Thermal"/>
    <s v="CombinedCycle Gas"/>
    <n v="334"/>
    <n v="165"/>
    <s v="NG_Cal_PG&amp;E LT"/>
    <d v="2010-12-22T00:00:00"/>
    <d v="2050-12-31T00:00:00"/>
    <n v="131.32956638922099"/>
    <n v="3.6470302585099401"/>
    <n v="-0.220105128429886"/>
    <n v="318.78271028037398"/>
    <n v="313.44757174392902"/>
    <n v="946279.57003784203"/>
    <n v="0"/>
    <n v="0"/>
    <n v="0.32342150289746502"/>
    <n v="106.59969869979901"/>
    <n v="124.27448662385601"/>
    <n v="17.674787875976602"/>
    <n v="8472"/>
    <n v="457"/>
    <n v="3513"/>
    <n v="0"/>
    <n v="0"/>
    <n v="1.98718700683522"/>
    <n v="52.858866032226601"/>
    <n v="0"/>
    <n v="95.744832509910907"/>
    <n v="8.6127297731594297"/>
    <n v="0.441550409317714"/>
    <n v="-25.903551101684599"/>
    <n v="1717.16650390625"/>
    <n v="64.403270373228906"/>
    <n v="6.5318255094451896"/>
    <n v="0"/>
    <n v="946279.56861877395"/>
    <n v="0"/>
    <n v="1.95954776143283"/>
    <n v="261.27301968479202"/>
    <n v="382111.79781738302"/>
    <n v="0"/>
    <n v="0"/>
    <n v="41904.670371704102"/>
    <n v="0"/>
    <n v="0"/>
    <n v="69.500007629394503"/>
    <n v="497.25271415710398"/>
    <n v="140690.45079875001"/>
    <n v="0.15865582111832299"/>
    <n v="1.0077528424561301E-4"/>
    <n v="4.7625885636110299"/>
    <n v="4.7625885586894903"/>
    <n v="4.7625901408658802"/>
    <n v="0"/>
    <n v="0"/>
    <n v="7.8541956841945607E-2"/>
    <n v="1298.53948064003"/>
    <n v="2400317.3271780401"/>
    <n v="58"/>
    <x v="175"/>
    <n v="5.9477453242187499"/>
    <n v="126.67610000000001"/>
    <x v="46"/>
    <x v="14"/>
  </r>
  <r>
    <x v="459"/>
    <x v="18"/>
    <s v="SW_NVE"/>
    <s v="NV"/>
    <s v="Thermal"/>
    <s v="CombustionTurbine Gas"/>
    <n v="75"/>
    <n v="68.092102050781307"/>
    <s v="NG_Nevada_South"/>
    <d v="1995-06-01T00:00:00"/>
    <d v="2046-12-31T00:00:00"/>
    <n v="107.83187199575001"/>
    <n v="-41.0812616799209"/>
    <n v="-11.291349833300901"/>
    <n v="69.392523364485996"/>
    <n v="70.364238410596002"/>
    <n v="98482.754272460894"/>
    <n v="0"/>
    <n v="0"/>
    <n v="0.14989764729423299"/>
    <n v="12.3831259635582"/>
    <n v="10.6195804160156"/>
    <n v="-1.76354556201172"/>
    <n v="8424"/>
    <n v="608"/>
    <n v="1419"/>
    <n v="0"/>
    <n v="0"/>
    <n v="0.102079931882214"/>
    <n v="5.7635292059326204"/>
    <n v="0"/>
    <n v="45.040237988667897"/>
    <n v="-33.706282907958297"/>
    <n v="-7.9440314600025399"/>
    <n v="-24.861146926879901"/>
    <n v="1879.51940917969"/>
    <n v="64.738093903653706"/>
    <n v="1.1107494843368499"/>
    <n v="0"/>
    <n v="98482.754272460894"/>
    <n v="0"/>
    <n v="0.333224868677091"/>
    <n v="44.4299791158438"/>
    <n v="64978.845217895498"/>
    <n v="0"/>
    <n v="0"/>
    <n v="5128.2605756606999"/>
    <n v="0"/>
    <n v="0"/>
    <n v="194.2271900177"/>
    <n v="13.8157958984375"/>
    <n v="3298.2669150829302"/>
    <n v="0.19614053432829301"/>
    <n v="2.1973103242381499E-4"/>
    <n v="4.63273391676847"/>
    <n v="3.1824214840017198E-2"/>
    <n v="4.6009113480850203"/>
    <n v="0"/>
    <n v="0"/>
    <n v="2875.4271431602501"/>
    <n v="202.051155090332"/>
    <n v="85523.849471602603"/>
    <n v="5"/>
    <x v="175"/>
    <n v="3.6139356689453099"/>
    <n v="10.70818"/>
    <x v="73"/>
    <x v="10"/>
  </r>
  <r>
    <x v="460"/>
    <x v="28"/>
    <s v="NW_PGE"/>
    <s v="OR"/>
    <s v="Thermal"/>
    <s v="ICE"/>
    <n v="18.7299995422363"/>
    <n v="3.8399999141693102"/>
    <s v="NG_Washington_Sumas"/>
    <d v="2015-12-01T00:00:00"/>
    <d v="2050-12-31T00:00:00"/>
    <n v="157.14068639523001"/>
    <n v="29.777461883578098"/>
    <n v="8.5431697652173604"/>
    <n v="18.328850798146402"/>
    <n v="18.171820747931299"/>
    <n v="82035.322962284103"/>
    <n v="0"/>
    <n v="0"/>
    <n v="0.49998735312636799"/>
    <n v="9.6911813844051409"/>
    <n v="12.8910881225581"/>
    <n v="3.1999067445831302"/>
    <n v="8592"/>
    <n v="218"/>
    <n v="6881"/>
    <n v="0"/>
    <n v="0"/>
    <n v="0"/>
    <n v="4.4148246512680096"/>
    <n v="0"/>
    <n v="109.469211740387"/>
    <n v="17.440657485162198"/>
    <n v="5.3380019744170104"/>
    <n v="-36.618316650390597"/>
    <n v="1704.47314453125"/>
    <n v="95.984344998816397"/>
    <n v="0.79224534938478497"/>
    <n v="0"/>
    <n v="82035.322962284103"/>
    <n v="0"/>
    <n v="0.23767360820167199"/>
    <n v="31.689813554875599"/>
    <n v="46346.352923675498"/>
    <n v="0"/>
    <n v="0"/>
    <n v="5082.6188713340798"/>
    <n v="215.20244884491001"/>
    <n v="492.85782957076998"/>
    <n v="3053.9379680978"/>
    <n v="1210.2904162723601"/>
    <n v="19356.490662396001"/>
    <n v="0.37688441694135"/>
    <n v="0.20868888572966701"/>
    <n v="12.025793510146899"/>
    <n v="3.1824214840017198E-2"/>
    <n v="12.3092606125656"/>
    <n v="233.04362845909799"/>
    <n v="336.817478046796"/>
    <n v="2544.0917231660701"/>
    <n v="369.460193378361"/>
    <n v="105885.65604074601"/>
    <n v="18"/>
    <x v="175"/>
    <n v="1.12306350940704"/>
    <n v="13.00046"/>
    <x v="65"/>
    <x v="1"/>
  </r>
  <r>
    <x v="461"/>
    <x v="28"/>
    <s v="NW_PGE"/>
    <s v="OR"/>
    <s v="Thermal"/>
    <s v="ICE"/>
    <n v="18.7299995422363"/>
    <n v="3.8399999141693102"/>
    <s v="NG_Washington_Sumas"/>
    <d v="2015-12-01T00:00:00"/>
    <d v="2050-12-31T00:00:00"/>
    <n v="157.233579808108"/>
    <n v="30.369762837187601"/>
    <n v="8.6507766057144195"/>
    <n v="18.328850798146402"/>
    <n v="18.1666524257618"/>
    <n v="80846.970850944504"/>
    <n v="0"/>
    <n v="0"/>
    <n v="0.49274460688882399"/>
    <n v="9.5961296921997103"/>
    <n v="12.7118598005748"/>
    <n v="3.11573011198425"/>
    <n v="8592"/>
    <n v="219"/>
    <n v="6882"/>
    <n v="0"/>
    <n v="0"/>
    <n v="0"/>
    <n v="4.37083740281677"/>
    <n v="0"/>
    <n v="109.469211740387"/>
    <n v="17.440657485162198"/>
    <n v="5.3380019744170104"/>
    <n v="-36.618316650390597"/>
    <n v="1704.47314453125"/>
    <n v="95.984344998816397"/>
    <n v="0.78466178030061695"/>
    <n v="0"/>
    <n v="80846.9708514214"/>
    <n v="0"/>
    <n v="0.23539853738399699"/>
    <n v="31.3864707879946"/>
    <n v="45902.714150848398"/>
    <n v="0"/>
    <n v="0"/>
    <n v="5033.96678412247"/>
    <n v="115.354033231735"/>
    <n v="484.41522955894499"/>
    <n v="2917.57198459655"/>
    <n v="1044.2122948169699"/>
    <n v="19446.926886796999"/>
    <n v="0.37688441694135"/>
    <n v="0.20868888572966701"/>
    <n v="12.025793510146899"/>
    <n v="3.1824214840017198E-2"/>
    <n v="12.3092606125656"/>
    <n v="23.9037265191287"/>
    <n v="3367.56324679512"/>
    <n v="3541.2978630126499"/>
    <n v="577.54969869845104"/>
    <n v="109591.61021523501"/>
    <n v="20"/>
    <x v="175"/>
    <n v="1.16301202158356"/>
    <n v="12.82896"/>
    <x v="65"/>
    <x v="1"/>
  </r>
  <r>
    <x v="462"/>
    <x v="13"/>
    <s v="CA_CISO"/>
    <s v="CA"/>
    <s v="Thermal"/>
    <s v="CombinedCycle Gas"/>
    <n v="271.5"/>
    <n v="135"/>
    <s v="NG_Cal_SoCalGas"/>
    <d v="2005-12-10T00:00:00"/>
    <d v="2050-12-31T00:00:00"/>
    <n v="107.596669453799"/>
    <n v="-7.2369034605121403"/>
    <n v="-5.8281080347909997"/>
    <n v="255.69421728972"/>
    <n v="259.588162251656"/>
    <n v="800124.30128479004"/>
    <n v="0"/>
    <n v="0"/>
    <n v="0.33642132802057501"/>
    <n v="83.307242466308594"/>
    <n v="86.090710912887602"/>
    <n v="2.78346862597656"/>
    <n v="8424"/>
    <n v="458"/>
    <n v="3685"/>
    <n v="0"/>
    <n v="0"/>
    <n v="1.6802609563922599"/>
    <n v="38.408719524047797"/>
    <n v="0"/>
    <n v="68.769771770578402"/>
    <n v="-12.5557206966732"/>
    <n v="-5.3650599427735504"/>
    <n v="-29.3269653320313"/>
    <n v="1966.955078125"/>
    <n v="71.534439290669198"/>
    <n v="5.4919114832916298"/>
    <n v="0"/>
    <n v="800124.30128479004"/>
    <n v="0"/>
    <n v="1.64757355049998"/>
    <n v="219.67645220947301"/>
    <n v="321276.82588671899"/>
    <n v="0"/>
    <n v="0"/>
    <n v="35233.144043823202"/>
    <n v="0"/>
    <n v="0"/>
    <n v="0"/>
    <n v="410.46977442502998"/>
    <n v="33320.896859168999"/>
    <n v="0.15865582111832299"/>
    <n v="1.0077528424561301E-4"/>
    <n v="4.7625885636110299"/>
    <n v="4.7625885586894903"/>
    <n v="4.7625901408658802"/>
    <n v="0"/>
    <n v="0"/>
    <n v="0"/>
    <n v="1480.97304123239"/>
    <n v="121538.633815062"/>
    <n v="31"/>
    <x v="176"/>
    <n v="9.7268931992187504"/>
    <n v="86.213729999999998"/>
    <x v="71"/>
    <x v="14"/>
  </r>
  <r>
    <x v="463"/>
    <x v="28"/>
    <s v="NW_PGE"/>
    <s v="OR"/>
    <s v="Thermal"/>
    <s v="ICE"/>
    <n v="18.7299995422363"/>
    <n v="3.8399999141693102"/>
    <s v="NG_Washington_Sumas"/>
    <d v="2015-12-01T00:00:00"/>
    <d v="2050-12-31T00:00:00"/>
    <n v="157.766474312453"/>
    <n v="30.356751891866899"/>
    <n v="8.6492948722008407"/>
    <n v="18.2303870155061"/>
    <n v="18.295860479999099"/>
    <n v="80740.326592922196"/>
    <n v="0"/>
    <n v="0"/>
    <n v="0.492094633458242"/>
    <n v="9.5642763533286992"/>
    <n v="12.738117821335299"/>
    <n v="3.1738414673690798"/>
    <n v="8592"/>
    <n v="221"/>
    <n v="6878"/>
    <n v="0"/>
    <n v="0"/>
    <n v="0"/>
    <n v="4.35821106793213"/>
    <n v="0"/>
    <n v="109.456096478273"/>
    <n v="17.4406575529481"/>
    <n v="5.3248865256455904"/>
    <n v="-36.618316650390597"/>
    <n v="1703.84582519531"/>
    <n v="95.9604072060487"/>
    <n v="0.78171498287534702"/>
    <n v="0"/>
    <n v="80740.326592922196"/>
    <n v="0"/>
    <n v="0.234514498165139"/>
    <n v="31.2685988954529"/>
    <n v="45730.3264985809"/>
    <n v="0"/>
    <n v="0"/>
    <n v="5015.0617213263504"/>
    <n v="52.6276597976685"/>
    <n v="74.919996261596694"/>
    <n v="2057.05563268065"/>
    <n v="1026.9763120412799"/>
    <n v="14025.120286192699"/>
    <n v="0.37688441694135"/>
    <n v="0.20868888572966701"/>
    <n v="12.025793510146899"/>
    <n v="3.1824214840017198E-2"/>
    <n v="12.3092606125656"/>
    <n v="2.9811297776177501E-2"/>
    <n v="4.3733797967433902E-2"/>
    <n v="5684.0724594921003"/>
    <n v="195.842478855862"/>
    <n v="123077.026350304"/>
    <n v="13"/>
    <x v="176"/>
    <n v="1.12363235996246"/>
    <n v="12.86707"/>
    <x v="65"/>
    <x v="1"/>
  </r>
  <r>
    <x v="464"/>
    <x v="28"/>
    <s v="NW_PGE"/>
    <s v="OR"/>
    <s v="Thermal"/>
    <s v="ICE"/>
    <n v="18.7299995422363"/>
    <n v="3.8399999141693102"/>
    <s v="NG_Washington_Sumas"/>
    <d v="2015-12-01T00:00:00"/>
    <d v="2050-12-31T00:00:00"/>
    <n v="156.35105238927801"/>
    <n v="30.368619560464701"/>
    <n v="8.6448363690678303"/>
    <n v="18.263208276386202"/>
    <n v="18.2596822248126"/>
    <n v="82066.386343955994"/>
    <n v="0"/>
    <n v="0"/>
    <n v="0.50017667764439899"/>
    <n v="9.6560459676418304"/>
    <n v="12.8311670275822"/>
    <n v="3.1751210638732901"/>
    <n v="8592"/>
    <n v="219"/>
    <n v="6880"/>
    <n v="0"/>
    <n v="0"/>
    <n v="0"/>
    <n v="4.3983163789825399"/>
    <n v="0"/>
    <n v="109.47549999536901"/>
    <n v="17.440657541973799"/>
    <n v="5.3442901915916199"/>
    <n v="-36.618316650390597"/>
    <n v="1704.70690917969"/>
    <n v="95.993463280745203"/>
    <n v="0.78934848010587699"/>
    <n v="0"/>
    <n v="82066.386343955994"/>
    <n v="0"/>
    <n v="0.23680454753490601"/>
    <n v="31.573938792072202"/>
    <n v="46176.886060997"/>
    <n v="0"/>
    <n v="0"/>
    <n v="5064.0341225948296"/>
    <n v="174.98594334721599"/>
    <n v="394.37177449464798"/>
    <n v="2854.2538288869"/>
    <n v="1146.5366594791401"/>
    <n v="17936.084577605099"/>
    <n v="0.37688441694135"/>
    <n v="0.20868888572966701"/>
    <n v="12.025793510146899"/>
    <n v="3.1824214840017198E-2"/>
    <n v="12.3092606125656"/>
    <n v="303.84322110116898"/>
    <n v="6803.1319573945802"/>
    <n v="5779.7810366271096"/>
    <n v="66.849862288683696"/>
    <n v="97939.458476203901"/>
    <n v="11"/>
    <x v="176"/>
    <n v="1.1118219500503499"/>
    <n v="12.94206"/>
    <x v="65"/>
    <x v="1"/>
  </r>
  <r>
    <x v="465"/>
    <x v="15"/>
    <s v="SW_TEPC"/>
    <s v="AZ"/>
    <s v="Thermal"/>
    <s v="ICE"/>
    <n v="18.700000762939499"/>
    <n v="3.8399999141693102"/>
    <s v="NG_AZ_North-South"/>
    <d v="2019-12-22T00:00:00"/>
    <d v="2065-12-31T00:00:00"/>
    <n v="68.190247323909006"/>
    <n v="-33.121828103873398"/>
    <n v="-9.1859944216517508"/>
    <n v="18.164778778486198"/>
    <n v="18.328477568973799"/>
    <n v="87486.162631511703"/>
    <n v="0"/>
    <n v="0"/>
    <n v="0.53406440957706702"/>
    <n v="4.5929895598149297"/>
    <n v="5.9657036088614603"/>
    <n v="1.37271405159807"/>
    <n v="8592"/>
    <n v="219"/>
    <n v="6527"/>
    <n v="0"/>
    <n v="0"/>
    <n v="0"/>
    <n v="4.3883354592208903"/>
    <n v="0"/>
    <n v="46.498853983842103"/>
    <n v="-32.414620218339202"/>
    <n v="-7.7770781378331604"/>
    <n v="-24.723634719848601"/>
    <n v="1874.51904296875"/>
    <n v="65.004629807979796"/>
    <n v="0.81375020598077796"/>
    <n v="0"/>
    <n v="87486.162631511703"/>
    <n v="0"/>
    <n v="0.244125065867207"/>
    <n v="32.550006674408898"/>
    <n v="47604.387328796402"/>
    <n v="0"/>
    <n v="0"/>
    <n v="0"/>
    <n v="1694.93819670379"/>
    <n v="1288.9437110424001"/>
    <n v="3059.2668689638399"/>
    <n v="3430.7640572190298"/>
    <n v="12234.6459929347"/>
    <n v="1.0826006868198501"/>
    <n v="6.5843310353271595E-2"/>
    <n v="12.0842558571936"/>
    <n v="5.16794962473507"/>
    <n v="6.9163064769688898"/>
    <n v="418.379715375025"/>
    <n v="1.00582172339576"/>
    <n v="17156.937003844101"/>
    <n v="307.79201397585302"/>
    <n v="7216.9533960471699"/>
    <n v="16"/>
    <x v="176"/>
    <n v="0.30067072546386697"/>
    <n v="5.9908049999999999"/>
    <x v="58"/>
    <x v="1"/>
  </r>
  <r>
    <x v="466"/>
    <x v="8"/>
    <s v="CA_CISO"/>
    <s v="CA"/>
    <s v="Thermal"/>
    <s v="CombinedCycle Gas"/>
    <n v="280"/>
    <n v="193.33299255371099"/>
    <s v="NG_Cal_PG&amp;E LT"/>
    <d v="2002-06-17T00:00:00"/>
    <d v="2050-12-31T00:00:00"/>
    <n v="121.087570510028"/>
    <n v="5.3365033387411698"/>
    <n v="2.3522991114819098"/>
    <n v="264.51713395638598"/>
    <n v="266.78807947019902"/>
    <n v="1138110.5948791499"/>
    <n v="0"/>
    <n v="0"/>
    <n v="0.46400464566156502"/>
    <n v="123.698208092041"/>
    <n v="137.81104792010501"/>
    <n v="14.1128398481445"/>
    <n v="8424"/>
    <n v="455"/>
    <n v="4548"/>
    <n v="0"/>
    <n v="0"/>
    <n v="2.3900321407075298"/>
    <n v="62.847124844970701"/>
    <n v="0"/>
    <n v="96.406050819369497"/>
    <n v="7.7444530783077603"/>
    <n v="1.97104798088904"/>
    <n v="-26.076776504516602"/>
    <n v="1832.08239746094"/>
    <n v="66.295492680856498"/>
    <n v="7.8191013031921397"/>
    <n v="0"/>
    <n v="1138110.5796203599"/>
    <n v="0"/>
    <n v="2.34573044268042"/>
    <n v="312.76405113410902"/>
    <n v="457417.41731543001"/>
    <n v="0"/>
    <n v="0"/>
    <n v="50163.136402709999"/>
    <n v="0"/>
    <n v="0"/>
    <n v="27.999996185302699"/>
    <n v="2882.21706390381"/>
    <n v="52565.4971692115"/>
    <n v="0.15865582111832299"/>
    <n v="1.0077528424561301E-4"/>
    <n v="4.7625885636110299"/>
    <n v="4.7625885586894903"/>
    <n v="4.7625901408658802"/>
    <n v="0"/>
    <n v="0"/>
    <n v="669.75554656982399"/>
    <n v="30355.242554697201"/>
    <n v="745683.85200943495"/>
    <n v="2921"/>
    <x v="177"/>
    <n v="8.1714028964843806"/>
    <n v="138.58779999999999"/>
    <x v="55"/>
    <x v="14"/>
  </r>
  <r>
    <x v="467"/>
    <x v="8"/>
    <s v="CA_CISO"/>
    <s v="CA"/>
    <s v="Thermal"/>
    <s v="CombinedCycle Gas"/>
    <n v="287.5"/>
    <n v="122.545402526855"/>
    <s v="NG_Cal_PG&amp;E LT"/>
    <d v="2001-06-09T00:00:00"/>
    <d v="2050-12-31T00:00:00"/>
    <n v="121.16845662526801"/>
    <n v="5.6756571632996504"/>
    <n v="2.4947872439208498"/>
    <n v="272.498024034352"/>
    <n v="272.50617968325599"/>
    <n v="1250245.7135314899"/>
    <n v="0"/>
    <n v="0"/>
    <n v="0.496424795013784"/>
    <n v="133.83560049871801"/>
    <n v="151.490344621704"/>
    <n v="17.6547441162109"/>
    <n v="8472"/>
    <n v="457"/>
    <n v="5079"/>
    <n v="0"/>
    <n v="0"/>
    <n v="2.6255158791834301"/>
    <n v="68.305283079223599"/>
    <n v="0"/>
    <n v="96.352111269472402"/>
    <n v="7.7391990705917904"/>
    <n v="1.9223624303347799"/>
    <n v="-26.072832107543899"/>
    <n v="1827.01684570313"/>
    <n v="66.1220027754201"/>
    <n v="8.4733002463073692"/>
    <n v="0"/>
    <n v="1250245.7134704599"/>
    <n v="0"/>
    <n v="2.5419902246519901"/>
    <n v="338.93199945068397"/>
    <n v="495688.07068164099"/>
    <n v="0"/>
    <n v="0"/>
    <n v="54360.126677612301"/>
    <n v="0"/>
    <n v="0"/>
    <n v="23.323665618896499"/>
    <n v="1754.7497625351"/>
    <n v="71268.180680275007"/>
    <n v="0.15865582111832299"/>
    <n v="1.0077528424561301E-4"/>
    <n v="4.7625885636110299"/>
    <n v="4.7625885586894903"/>
    <n v="4.7625901408658802"/>
    <n v="0"/>
    <n v="0"/>
    <n v="44.356983184814503"/>
    <n v="18652.016162076001"/>
    <n v="773346.65800554398"/>
    <n v="43"/>
    <x v="177"/>
    <n v="7.85503517578125"/>
    <n v="152.2824"/>
    <x v="66"/>
    <x v="14"/>
  </r>
  <r>
    <x v="468"/>
    <x v="9"/>
    <s v="CA_CISO"/>
    <s v="CA"/>
    <s v="Thermal"/>
    <s v="CombustionTurbine Gas"/>
    <n v="60"/>
    <n v="24"/>
    <s v="NG_Cal_PG&amp;E LT"/>
    <d v="2009-05-03T00:00:00"/>
    <d v="2050-12-31T00:00:00"/>
    <n v="190.482180874981"/>
    <n v="8.7294000704655499"/>
    <n v="-0.59464817125949798"/>
    <n v="55.689252336448597"/>
    <n v="56.490066225165599"/>
    <n v="55919.565153121897"/>
    <n v="0"/>
    <n v="0"/>
    <n v="0.106391866729482"/>
    <n v="9.7185798955335603"/>
    <n v="10.651682135375999"/>
    <n v="0.93310223876953102"/>
    <n v="8592"/>
    <n v="581"/>
    <n v="1759"/>
    <n v="0"/>
    <n v="0"/>
    <n v="2.5163803652291698E-2"/>
    <n v="5.0848816387939504"/>
    <n v="0"/>
    <n v="89.334572288598096"/>
    <n v="2.8982933783498699"/>
    <n v="-0.25427343054643797"/>
    <n v="-44.081764221191399"/>
    <n v="2044.2744140625"/>
    <n v="82.691609705111702"/>
    <n v="0.63357047055053695"/>
    <n v="0"/>
    <n v="55919.563707351699"/>
    <n v="0"/>
    <n v="0.19007115676067801"/>
    <n v="25.3428174755573"/>
    <n v="37063.873481445298"/>
    <n v="0"/>
    <n v="0"/>
    <n v="4064.6467340087902"/>
    <n v="0"/>
    <n v="1276.7040596008301"/>
    <n v="0"/>
    <n v="702.88651800155606"/>
    <n v="48881.550320625298"/>
    <n v="0.15865582111832299"/>
    <n v="1.0077528424561301E-4"/>
    <n v="4.7625885636110299"/>
    <n v="4.7625885586894903"/>
    <n v="4.7625901408658802"/>
    <n v="0"/>
    <n v="0.15446309430990399"/>
    <n v="0"/>
    <n v="18630.3367839042"/>
    <n v="235632.851459403"/>
    <n v="4"/>
    <x v="178"/>
    <n v="1.5730015231933601"/>
    <n v="10.905950000000001"/>
    <x v="74"/>
    <x v="8"/>
  </r>
  <r>
    <x v="469"/>
    <x v="8"/>
    <s v="CA_CISO"/>
    <s v="CA"/>
    <s v="Thermal"/>
    <s v="CombinedCycle Gas"/>
    <n v="211.99099731445301"/>
    <n v="201.99099731445301"/>
    <s v="NG_Cal_PG&amp;E LT"/>
    <d v="1995-12-20T00:00:00"/>
    <d v="2050-12-31T00:00:00"/>
    <n v="119.62444970400399"/>
    <n v="7.7980536158212796"/>
    <n v="3.0086163901462202"/>
    <n v="203.075488081602"/>
    <n v="197.95185841945599"/>
    <n v="983420.21034240699"/>
    <n v="0"/>
    <n v="0"/>
    <n v="0.52956296499106803"/>
    <n v="105.590367601013"/>
    <n v="117.641102453491"/>
    <n v="12.050734814453101"/>
    <n v="8424"/>
    <n v="456"/>
    <n v="5018"/>
    <n v="0"/>
    <n v="0"/>
    <n v="0.28519185279299802"/>
    <n v="54.144680660278297"/>
    <n v="0"/>
    <n v="96.435341884013397"/>
    <n v="7.7130982967125004"/>
    <n v="2.0316912817859598"/>
    <n v="-25.982933044433601"/>
    <n v="1815.54064941406"/>
    <n v="65.763261956450407"/>
    <n v="6.7194868919220001"/>
    <n v="0"/>
    <n v="983420.21034240699"/>
    <n v="0"/>
    <n v="2.0158461547950299"/>
    <n v="268.77946653378001"/>
    <n v="393089.977599365"/>
    <n v="0"/>
    <n v="0"/>
    <n v="43108.605434112498"/>
    <n v="634.63514900207497"/>
    <n v="7325.0911624431601"/>
    <n v="7.62939453125E-6"/>
    <n v="806.16097259521496"/>
    <n v="48200.5647184849"/>
    <n v="0.15865582111832299"/>
    <n v="1.0077528424561301E-4"/>
    <n v="4.7625885636110299"/>
    <n v="4.7625885586894903"/>
    <n v="4.7625901408658802"/>
    <n v="0.213409903585672"/>
    <n v="1.8915805555298"/>
    <n v="1.3281497876960199E-4"/>
    <n v="2409.1571200092499"/>
    <n v="217916.23706254599"/>
    <n v="34"/>
    <x v="179"/>
    <n v="6.7376208505859401"/>
    <n v="117.8614"/>
    <x v="46"/>
    <x v="14"/>
  </r>
  <r>
    <x v="470"/>
    <x v="27"/>
    <s v="SW_TH_PV"/>
    <s v="AZ"/>
    <s v="Thermal"/>
    <s v="CombinedCycle Gas"/>
    <n v="365"/>
    <n v="207.56100463867199"/>
    <s v="NG_AZ_North-South"/>
    <d v="2003-09-01T00:00:00"/>
    <d v="2050-12-31T00:00:00"/>
    <n v="60.992538793555802"/>
    <n v="-33.691177191931303"/>
    <n v="-12.2435469290382"/>
    <n v="344.53271028037398"/>
    <n v="348.18018763796903"/>
    <n v="1890505.94184875"/>
    <n v="0"/>
    <n v="0"/>
    <n v="0.59126350842814901"/>
    <n v="81.285610533111594"/>
    <n v="115.306757513756"/>
    <n v="34.021147001342797"/>
    <n v="8424"/>
    <n v="455"/>
    <n v="5606"/>
    <n v="0"/>
    <n v="0"/>
    <n v="3.9700622975896902"/>
    <n v="66.457586281738301"/>
    <n v="0"/>
    <n v="43.750830286627497"/>
    <n v="-32.467139051206097"/>
    <n v="-10.472585407588401"/>
    <n v="-25.141170501708999"/>
    <n v="1857.6337890625"/>
    <n v="63.402581562553202"/>
    <n v="12.2886115441895"/>
    <n v="0"/>
    <n v="1890505.92695618"/>
    <n v="0"/>
    <n v="3.6865836060941199"/>
    <n v="491.54445737838699"/>
    <n v="718883.75535546895"/>
    <n v="0"/>
    <n v="0"/>
    <n v="0"/>
    <n v="752.30987358093296"/>
    <n v="3068.1692790985098"/>
    <n v="-5.7220458984375E-6"/>
    <n v="674.71553542837501"/>
    <n v="40771.272210121198"/>
    <n v="0"/>
    <n v="0"/>
    <n v="0"/>
    <n v="0"/>
    <n v="0"/>
    <n v="0"/>
    <n v="0"/>
    <n v="0"/>
    <n v="0"/>
    <n v="0"/>
    <n v="23"/>
    <x v="179"/>
    <n v="3.30749084960937"/>
    <n v="115.3068"/>
    <x v="62"/>
    <x v="20"/>
  </r>
  <r>
    <x v="471"/>
    <x v="13"/>
    <s v="CA_CISO"/>
    <s v="CA"/>
    <s v="Thermal"/>
    <s v="CombustionTurbine Gas"/>
    <n v="47.900001525878899"/>
    <n v="13.25"/>
    <s v="NG_Cal_PG&amp;E BB"/>
    <d v="1998-11-17T00:00:00"/>
    <d v="2050-12-31T00:00:00"/>
    <n v="134.41519560442001"/>
    <n v="-8.7142107823859405"/>
    <n v="-1.5803460362889901"/>
    <n v="45.055472619065597"/>
    <n v="46.366778518979899"/>
    <n v="82144.199922561602"/>
    <n v="0"/>
    <n v="0"/>
    <n v="0.19576600152911"/>
    <n v="10.264467858764601"/>
    <n v="11.0414297218018"/>
    <n v="0.77696186584472704"/>
    <n v="8496"/>
    <n v="421"/>
    <n v="2164"/>
    <n v="0"/>
    <n v="0"/>
    <n v="0.17250281200349801"/>
    <n v="4.4986095357055698"/>
    <n v="0"/>
    <n v="78.791104141492696"/>
    <n v="-5.4845105373997498"/>
    <n v="-2.41493763041488"/>
    <n v="-25.872268676757798"/>
    <n v="2014.4501953125"/>
    <n v="72.188472097315199"/>
    <n v="0.65807612028312701"/>
    <n v="0"/>
    <n v="82144.199922561602"/>
    <n v="0"/>
    <n v="0.19742284435499499"/>
    <n v="26.323044646918799"/>
    <n v="38497.453482299803"/>
    <n v="0"/>
    <n v="0"/>
    <n v="4221.8615256347703"/>
    <n v="0"/>
    <n v="0"/>
    <n v="4.6448512077331499"/>
    <n v="994.45256233215298"/>
    <n v="6097.2824704647101"/>
    <n v="0.15865582111832299"/>
    <n v="1.0077528424561301E-4"/>
    <n v="4.7625885636110299"/>
    <n v="4.7625885586894903"/>
    <n v="4.7625901408658802"/>
    <n v="0"/>
    <n v="0"/>
    <n v="41.761215209960902"/>
    <n v="30795.0966177136"/>
    <n v="141091.13340247399"/>
    <n v="1402"/>
    <x v="179"/>
    <n v="1.2648116782226599"/>
    <n v="11.21336"/>
    <x v="51"/>
    <x v="18"/>
  </r>
  <r>
    <x v="472"/>
    <x v="3"/>
    <s v="RM_WACM"/>
    <s v="CO"/>
    <s v="Thermal"/>
    <s v="CombustionTurbine Gas"/>
    <n v="27"/>
    <n v="16.971429824829102"/>
    <s v="NG_Colorado_Cheyenne"/>
    <d v="1999-07-01T00:00:00"/>
    <d v="2054-12-31T00:00:00"/>
    <n v="163.027754117852"/>
    <n v="59.259452848053797"/>
    <n v="4.7652250859025198"/>
    <n v="25.4807242990654"/>
    <n v="24.8617549668874"/>
    <n v="134672.12983894299"/>
    <n v="0"/>
    <n v="0"/>
    <n v="0.56939002975804998"/>
    <n v="8.1160627725210208"/>
    <n v="21.955296291866301"/>
    <n v="13.839233452911399"/>
    <n v="8592"/>
    <n v="576"/>
    <n v="6637"/>
    <n v="0"/>
    <n v="0"/>
    <n v="7.5416393030890899E-2"/>
    <n v="7.5096621483917199"/>
    <n v="0"/>
    <n v="138.67755694188"/>
    <n v="48.403141431128702"/>
    <n v="3.5838629914518898"/>
    <n v="-23.663890838623001"/>
    <n v="2516.51147460938"/>
    <n v="211.48634307942899"/>
    <n v="1.6151496995043799"/>
    <n v="0"/>
    <n v="134672.12983894299"/>
    <n v="0"/>
    <n v="0.48454494044208002"/>
    <n v="64.605987421855303"/>
    <n v="94486.260444519095"/>
    <n v="0"/>
    <n v="0"/>
    <n v="0"/>
    <n v="154.28565025329601"/>
    <n v="53.702334947884097"/>
    <n v="1042.3629838228201"/>
    <n v="12060.981862127799"/>
    <n v="21481.881648339298"/>
    <n v="7.53048244922878E-2"/>
    <n v="3.2051426692105301E-4"/>
    <n v="86.479318714514207"/>
    <n v="43.239627551675099"/>
    <n v="43.239691918622697"/>
    <n v="9.8727002041414394E-2"/>
    <n v="3.5461048275465097E-2"/>
    <n v="27688.626886362701"/>
    <n v="579946.79351764801"/>
    <n v="1545080.1270516999"/>
    <n v="5714"/>
    <x v="179"/>
    <n v="0.25166200976562503"/>
    <n v="24.10801"/>
    <x v="75"/>
    <x v="19"/>
  </r>
  <r>
    <x v="473"/>
    <x v="21"/>
    <s v="CA_CFE"/>
    <s v="MX"/>
    <s v="Thermal"/>
    <s v="ICE"/>
    <n v="322"/>
    <n v="64.400001525878906"/>
    <s v="NG_Cal_Rosarito"/>
    <d v="2024-01-04T00:00:00"/>
    <d v="2054-12-31T00:00:00"/>
    <n v="45.381850552510301"/>
    <n v="-59.806050775144897"/>
    <n v="-12.4316981977368"/>
    <n v="322"/>
    <n v="322"/>
    <n v="877487.42326355004"/>
    <n v="0"/>
    <n v="0"/>
    <n v="0.31108632663406499"/>
    <n v="50.095428433105504"/>
    <n v="39.822003468316296"/>
    <n v="-10.273424972656301"/>
    <n v="8424"/>
    <n v="0"/>
    <n v="6139"/>
    <n v="0"/>
    <n v="0"/>
    <n v="0.90953849794278196"/>
    <n v="47.855475446289098"/>
    <n v="0"/>
    <n v="28.290193297484599"/>
    <n v="-48.5952861854879"/>
    <n v="-9.8050728592450191"/>
    <n v="-275.01443481445301"/>
    <n v="543.90808105468795"/>
    <n v="30.864955245063999"/>
    <n v="8.8327542041625993"/>
    <n v="0"/>
    <n v="877487.42112731899"/>
    <n v="0"/>
    <n v="2.6498263444900498"/>
    <n v="353.31016635513299"/>
    <n v="516716.117683594"/>
    <n v="0"/>
    <n v="0"/>
    <n v="0"/>
    <n v="68.470693111419706"/>
    <n v="2410.5260291099498"/>
    <n v="17743.735224932399"/>
    <n v="0"/>
    <n v="123926.940326005"/>
    <n v="4.6199143467781001"/>
    <n v="1.2515499431964401"/>
    <n v="2.5477983821774499"/>
    <n v="0"/>
    <n v="2.5477963891960398"/>
    <n v="7.4181421659886795E-2"/>
    <n v="2.9144316767342402"/>
    <n v="20343.307758165101"/>
    <n v="0"/>
    <n v="168663.208548328"/>
    <n v="1096"/>
    <x v="180"/>
    <n v="12.922904522949199"/>
    <n v="40.011009999999999"/>
    <x v="4"/>
    <x v="4"/>
  </r>
  <r>
    <x v="474"/>
    <x v="3"/>
    <s v="RM_WACM"/>
    <s v="CO"/>
    <s v="Thermal"/>
    <s v="CombustionTurbine Gas"/>
    <n v="67.300003051757798"/>
    <n v="41.277339935302699"/>
    <s v="NG_Colorado_Cheyenne"/>
    <d v="2002-01-01T00:00:00"/>
    <d v="2050-12-31T00:00:00"/>
    <n v="165.87425039854699"/>
    <n v="62.050041728760199"/>
    <n v="3.00812980723006"/>
    <n v="62.844791905530897"/>
    <n v="62.211654465193298"/>
    <n v="371483.90824890102"/>
    <n v="0"/>
    <n v="0"/>
    <n v="0.630116376088527"/>
    <n v="22.2096164025345"/>
    <n v="61.619616232444798"/>
    <n v="39.409999814331101"/>
    <n v="8592"/>
    <n v="614"/>
    <n v="6500"/>
    <n v="0"/>
    <n v="0"/>
    <n v="0.20803098950507001"/>
    <n v="20.669464895752"/>
    <n v="0"/>
    <n v="136.802788516947"/>
    <n v="48.245248858972097"/>
    <n v="1.86698733380705"/>
    <n v="-23.636436462402301"/>
    <n v="2492.98974609375"/>
    <n v="211.39939248005899"/>
    <n v="4.4482038516101801"/>
    <n v="0"/>
    <n v="371483.90824890102"/>
    <n v="0"/>
    <n v="1.3344611873452099"/>
    <n v="177.92814893576499"/>
    <n v="260219.92775323501"/>
    <n v="0"/>
    <n v="0"/>
    <n v="0"/>
    <n v="90.052889347076402"/>
    <n v="677.47164440154995"/>
    <n v="341.08486700058"/>
    <n v="13314.586011529"/>
    <n v="36274.098501116001"/>
    <n v="7.53048244922878E-2"/>
    <n v="3.2051426692105301E-4"/>
    <n v="86.479318714514207"/>
    <n v="43.239627551675099"/>
    <n v="43.239691918622697"/>
    <n v="5.8057883288711302E-2"/>
    <n v="0.43898837384767803"/>
    <n v="15636.676639888399"/>
    <n v="492283.85637729499"/>
    <n v="2068616.24188011"/>
    <n v="5495"/>
    <x v="180"/>
    <n v="0.71528980273437504"/>
    <n v="64.196150000000003"/>
    <x v="13"/>
    <x v="10"/>
  </r>
  <r>
    <x v="475"/>
    <x v="27"/>
    <s v="SW_TH_PV"/>
    <s v="AZ"/>
    <s v="Thermal"/>
    <s v="CombinedCycle Gas"/>
    <n v="272.5"/>
    <n v="140"/>
    <s v="NG_AZ_North-South"/>
    <d v="2002-07-01T00:00:00"/>
    <d v="2050-12-31T00:00:00"/>
    <n v="61.376364260615603"/>
    <n v="-33.903556554539499"/>
    <n v="-11.875993105250901"/>
    <n v="260.13775311526501"/>
    <n v="255.95750551876401"/>
    <n v="1248535.4925994901"/>
    <n v="0"/>
    <n v="0"/>
    <n v="0.52303443198817201"/>
    <n v="57.742131375488299"/>
    <n v="76.630569695663894"/>
    <n v="18.888438243896498"/>
    <n v="8424"/>
    <n v="453"/>
    <n v="5625"/>
    <n v="0"/>
    <n v="0"/>
    <n v="2.62192441538933"/>
    <n v="47.093026729736302"/>
    <n v="0"/>
    <n v="44.057396533836702"/>
    <n v="-32.467138188500101"/>
    <n v="-10.1660176128236"/>
    <n v="-25.119981765747099"/>
    <n v="1873.6279296875"/>
    <n v="63.907989983269502"/>
    <n v="8.7214822611694292"/>
    <n v="0"/>
    <n v="1248535.4925994901"/>
    <n v="0"/>
    <n v="2.61644487087429"/>
    <n v="348.85930011677698"/>
    <n v="510206.71691015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4"/>
    <x v="180"/>
    <n v="3.4882910878906199"/>
    <n v="76.630570000000006"/>
    <x v="72"/>
    <x v="14"/>
  </r>
  <r>
    <x v="476"/>
    <x v="13"/>
    <s v="CA_CISO"/>
    <s v="NV"/>
    <s v="Thermal"/>
    <s v="Bio"/>
    <n v="2.4179999828338601"/>
    <n v="0.48399999737739602"/>
    <s v="Bio_Other"/>
    <d v="2028-05-01T00:00:00"/>
    <d v="2051-12-31T00:00:00"/>
    <n v="92.318576329165296"/>
    <n v="-8.7530020374982893"/>
    <n v="-5.5628918677534198"/>
    <n v="2.1086880691419099"/>
    <n v="1.8301804505831401"/>
    <n v="12441.214411675899"/>
    <n v="0"/>
    <n v="0"/>
    <n v="0.58735730590834401"/>
    <n v="0.72496602770210805"/>
    <n v="1.14855599012691"/>
    <n v="0.42358996263694798"/>
    <n v="8424"/>
    <n v="1538"/>
    <n v="5701"/>
    <n v="0"/>
    <n v="0"/>
    <n v="1.28956417705616E-2"/>
    <n v="0.665366954421997"/>
    <n v="0"/>
    <n v="69.378615491709695"/>
    <n v="-12.473812629642801"/>
    <n v="-4.8381242474394401"/>
    <n v="-29.776527404785199"/>
    <n v="1977.83837890625"/>
    <n v="72.002838387064401"/>
    <n v="0.20391202011871301"/>
    <n v="0"/>
    <n v="12441.214411675899"/>
    <n v="0"/>
    <n v="0.59032527139037805"/>
    <n v="18.009122813224799"/>
    <n v="13254.281828369099"/>
    <n v="0"/>
    <n v="0"/>
    <n v="0"/>
    <n v="0"/>
    <n v="0"/>
    <n v="0"/>
    <n v="29.015999272465699"/>
    <n v="128.75844202935701"/>
    <n v="0.15865582111832299"/>
    <n v="1.0077528424561301E-4"/>
    <n v="4.7625885636110299"/>
    <n v="4.7625885586894903"/>
    <n v="4.7625901408658802"/>
    <n v="0"/>
    <n v="0"/>
    <n v="0"/>
    <n v="258.13377864302902"/>
    <n v="1298.5920624441001"/>
    <n v="0"/>
    <x v="181"/>
    <n v="5.3594799728393597E-3"/>
    <n v="1.1501129999999999"/>
    <x v="43"/>
    <x v="17"/>
  </r>
  <r>
    <x v="477"/>
    <x v="8"/>
    <s v="CA_CISO"/>
    <s v="CA"/>
    <s v="Thermal"/>
    <s v="CombinedCycle Gas"/>
    <n v="292.89999389648398"/>
    <n v="146.44999694824199"/>
    <s v="NG_Cal_PG&amp;E LT"/>
    <d v="2009-01-06T00:00:00"/>
    <d v="2050-12-31T00:00:00"/>
    <n v="121.65712075766"/>
    <n v="1.53894249158787"/>
    <n v="2.5607320134671201"/>
    <n v="279.55528031108503"/>
    <n v="274.876650947082"/>
    <n v="1072738.1719818099"/>
    <n v="0"/>
    <n v="0"/>
    <n v="0.41809042411874398"/>
    <n v="120.485127889648"/>
    <n v="130.506238315247"/>
    <n v="10.0211103027344"/>
    <n v="8472"/>
    <n v="457"/>
    <n v="4387"/>
    <n v="0"/>
    <n v="0"/>
    <n v="2.25275005885752"/>
    <n v="61.168343922241199"/>
    <n v="0"/>
    <n v="95.491143216670693"/>
    <n v="6.6576611391639702"/>
    <n v="2.1429271098250098"/>
    <n v="-26.056533813476602"/>
    <n v="1578.8447265625"/>
    <n v="59.348074474140901"/>
    <n v="7.5878042129821797"/>
    <n v="0"/>
    <n v="1072738.1719818099"/>
    <n v="0"/>
    <n v="2.2763413676247"/>
    <n v="303.51215664815902"/>
    <n v="443886.543898437"/>
    <n v="0"/>
    <n v="0"/>
    <n v="48679.260802856399"/>
    <n v="0"/>
    <n v="0"/>
    <n v="0"/>
    <n v="234.20815038680999"/>
    <n v="94348.399580866098"/>
    <n v="0.15865582111832299"/>
    <n v="1.0077528424561301E-4"/>
    <n v="4.7625885636110299"/>
    <n v="4.7625885586894903"/>
    <n v="4.7625901408658802"/>
    <n v="0"/>
    <n v="0"/>
    <n v="0"/>
    <n v="8842.3929635874392"/>
    <n v="1518764.38347219"/>
    <n v="72"/>
    <x v="182"/>
    <n v="7.7838551298828103"/>
    <n v="132.03380000000001"/>
    <x v="46"/>
    <x v="14"/>
  </r>
  <r>
    <x v="478"/>
    <x v="8"/>
    <s v="CA_CISO"/>
    <s v="CA"/>
    <s v="Thermal"/>
    <s v="Bio"/>
    <n v="4.4829998016357404"/>
    <n v="0.89700001478195202"/>
    <s v="Bio_Other"/>
    <d v="2028-05-01T00:00:00"/>
    <d v="2051-12-31T00:00:00"/>
    <n v="53.415511503599902"/>
    <n v="-51.644883194978803"/>
    <n v="1.1087155066757"/>
    <n v="3.8772361991561501"/>
    <n v="3.8446918828597898"/>
    <n v="19599.875346183799"/>
    <n v="0"/>
    <n v="0"/>
    <n v="0.49909185621943902"/>
    <n v="1.1016398049984899"/>
    <n v="1.04693779588491"/>
    <n v="-5.4702008058905599E-2"/>
    <n v="8424"/>
    <n v="1210"/>
    <n v="5372"/>
    <n v="0"/>
    <n v="0"/>
    <n v="2.03157797019267E-2"/>
    <n v="0.99414279768371605"/>
    <n v="0"/>
    <n v="54.947532042451897"/>
    <n v="-32.181473774644097"/>
    <n v="0.43845343598001602"/>
    <n v="-25.462865829467798"/>
    <n v="1541.8056640625"/>
    <n v="50.230383331428101"/>
    <n v="0.304670462379456"/>
    <n v="0"/>
    <n v="19599.875345230099"/>
    <n v="0"/>
    <n v="0.88202096997201496"/>
    <n v="26.9079165172577"/>
    <n v="19803.580307128901"/>
    <n v="0"/>
    <n v="0"/>
    <n v="0"/>
    <n v="0"/>
    <n v="0"/>
    <n v="16.5882447361946"/>
    <n v="228.34137463569601"/>
    <n v="947.09448468685196"/>
    <n v="0.15865582111832299"/>
    <n v="1.0077528424561301E-4"/>
    <n v="4.7625885636110299"/>
    <n v="4.7625885586894903"/>
    <n v="4.7625901408658802"/>
    <n v="0"/>
    <n v="0"/>
    <n v="267.108619866136"/>
    <n v="6183.7367245736004"/>
    <n v="20526.469177605999"/>
    <n v="5252"/>
    <x v="182"/>
    <n v="0.125750393493652"/>
    <n v="1.073915"/>
    <x v="43"/>
    <x v="17"/>
  </r>
  <r>
    <x v="479"/>
    <x v="11"/>
    <s v="SW_SRP"/>
    <s v="AZ"/>
    <s v="Thermal"/>
    <s v="CombinedCycle Gas"/>
    <n v="103"/>
    <n v="61.5"/>
    <s v="NG_AZ_North-South"/>
    <d v="1974-10-01T00:00:00"/>
    <d v="2050-12-31T00:00:00"/>
    <n v="67.136284609907904"/>
    <n v="-33.123614867133199"/>
    <n v="-8.5469250343387202"/>
    <n v="98.186915887850503"/>
    <n v="98.083057395143499"/>
    <n v="439790.724140167"/>
    <n v="0"/>
    <n v="0"/>
    <n v="0.48742155887272198"/>
    <n v="26.171798308593701"/>
    <n v="29.525915704398798"/>
    <n v="3.35411739432526"/>
    <n v="8424"/>
    <n v="413"/>
    <n v="5546"/>
    <n v="0"/>
    <n v="0"/>
    <n v="0.92356047875263503"/>
    <n v="22.1816324919434"/>
    <n v="0"/>
    <n v="46.630316090329202"/>
    <n v="-32.121638260934297"/>
    <n v="-7.9385979508882203"/>
    <n v="-24.9554233551025"/>
    <n v="1923.62854003906"/>
    <n v="67.542205156999898"/>
    <n v="4.1185962824363704"/>
    <n v="0"/>
    <n v="439790.71237945597"/>
    <n v="0"/>
    <n v="1.23557899130881"/>
    <n v="164.74384588581299"/>
    <n v="240937.874643433"/>
    <n v="0"/>
    <n v="0"/>
    <n v="0"/>
    <n v="4033.9178160279998"/>
    <n v="6381.9221222400702"/>
    <n v="2439.6655223369598"/>
    <n v="8231.3509818613493"/>
    <n v="60020.0607450604"/>
    <n v="1.03520529530629"/>
    <n v="0.115467115578056"/>
    <n v="12.618564098632101"/>
    <n v="5.16794962473507"/>
    <n v="7.4506153487493298"/>
    <n v="687.65065233484597"/>
    <n v="35.2255180200236"/>
    <n v="5658.2411722350298"/>
    <n v="29321.454893505601"/>
    <n v="112099.92730719699"/>
    <n v="63"/>
    <x v="182"/>
    <n v="5.2845767790527303"/>
    <n v="29.673719999999999"/>
    <x v="68"/>
    <x v="15"/>
  </r>
  <r>
    <x v="480"/>
    <x v="8"/>
    <s v="CA_CISO"/>
    <s v="CA"/>
    <s v="Thermal"/>
    <s v="CombinedCycle Gas"/>
    <n v="292.89999389648398"/>
    <n v="146.44999694824199"/>
    <s v="NG_Cal_PG&amp;E LT"/>
    <d v="2009-01-06T00:00:00"/>
    <d v="2050-12-31T00:00:00"/>
    <n v="122.74200843318199"/>
    <n v="2.2066437110636201"/>
    <n v="2.5846521696459601"/>
    <n v="277.50224275678102"/>
    <n v="277.62460923352802"/>
    <n v="1055143.3759613"/>
    <n v="0"/>
    <n v="0"/>
    <n v="0.41123300455204198"/>
    <n v="117.960424405304"/>
    <n v="129.51041817187499"/>
    <n v="11.549993624023401"/>
    <n v="8472"/>
    <n v="459"/>
    <n v="4288"/>
    <n v="0"/>
    <n v="0"/>
    <n v="2.2158009888924202"/>
    <n v="59.812013875366198"/>
    <n v="0"/>
    <n v="95.481006965412007"/>
    <n v="6.6584762236803998"/>
    <n v="2.1319784804314601"/>
    <n v="-26.056533813476602"/>
    <n v="1581.00354003906"/>
    <n v="59.337986324001001"/>
    <n v="7.4173357250976597"/>
    <n v="0"/>
    <n v="1055143.3759613"/>
    <n v="0"/>
    <n v="2.2252008183896499"/>
    <n v="296.69341719722797"/>
    <n v="433914.13739648397"/>
    <n v="0"/>
    <n v="0"/>
    <n v="47585.626898559603"/>
    <n v="0"/>
    <n v="0"/>
    <n v="0"/>
    <n v="784.17169034481003"/>
    <n v="89735.601750850707"/>
    <n v="0.15865582111832299"/>
    <n v="1.0077528424561301E-4"/>
    <n v="4.7625885636110299"/>
    <n v="4.7625885586894903"/>
    <n v="4.7625901408658802"/>
    <n v="0"/>
    <n v="0"/>
    <n v="0"/>
    <n v="5165.13545596517"/>
    <n v="1641428.57741247"/>
    <n v="82"/>
    <x v="183"/>
    <n v="7.2671069746093702"/>
    <n v="131.15700000000001"/>
    <x v="46"/>
    <x v="14"/>
  </r>
  <r>
    <x v="481"/>
    <x v="13"/>
    <s v="CA_CISO"/>
    <s v="CA"/>
    <s v="Thermal"/>
    <s v="CombinedCycle Gas"/>
    <n v="267"/>
    <n v="166.66700744628901"/>
    <s v="NG_Cal_SoCalGas"/>
    <d v="2003-04-21T00:00:00"/>
    <d v="2050-12-31T00:00:00"/>
    <n v="109.430840737526"/>
    <n v="-7.7955631612817404"/>
    <n v="-6.4590815922183902"/>
    <n v="254.731308411215"/>
    <n v="250.644039735099"/>
    <n v="658398.70329284703"/>
    <n v="0"/>
    <n v="0"/>
    <n v="0.28149688886005703"/>
    <n v="71.493459351074193"/>
    <n v="72.049124506713895"/>
    <n v="0.555665218261719"/>
    <n v="8472"/>
    <n v="458"/>
    <n v="3211"/>
    <n v="0"/>
    <n v="0"/>
    <n v="1.3826372141251799"/>
    <n v="32.667217741577197"/>
    <n v="0"/>
    <n v="68.701688974422893"/>
    <n v="-12.511470884790601"/>
    <n v="-5.4773925191994204"/>
    <n v="-39.787590026855497"/>
    <n v="1943.42346191406"/>
    <n v="71.748192792045899"/>
    <n v="4.6692487870788604"/>
    <n v="0"/>
    <n v="658398.69123840297"/>
    <n v="0"/>
    <n v="1.4007746965065599"/>
    <n v="186.769948696136"/>
    <n v="273151.05403515598"/>
    <n v="0"/>
    <n v="0"/>
    <n v="29955.382491699202"/>
    <n v="0"/>
    <n v="0"/>
    <n v="0"/>
    <n v="451.85141068696998"/>
    <n v="69065.281725406603"/>
    <n v="0.15865582111832299"/>
    <n v="1.0077528424561301E-4"/>
    <n v="4.7625885636110299"/>
    <n v="4.7625885586894903"/>
    <n v="4.7625901408658802"/>
    <n v="0"/>
    <n v="0"/>
    <n v="0"/>
    <n v="3615.2663917037398"/>
    <n v="264651.99604690302"/>
    <n v="29"/>
    <x v="184"/>
    <n v="9.8194993359375005"/>
    <n v="72.317390000000003"/>
    <x v="76"/>
    <x v="14"/>
  </r>
  <r>
    <x v="482"/>
    <x v="27"/>
    <s v="SW_TH_PV"/>
    <s v="AZ"/>
    <s v="Thermal"/>
    <s v="CombinedCycle Gas"/>
    <n v="272.5"/>
    <n v="140"/>
    <s v="NG_AZ_North-South"/>
    <d v="2002-07-01T00:00:00"/>
    <d v="2050-12-31T00:00:00"/>
    <n v="61.698251560220797"/>
    <n v="-33.621239211891996"/>
    <n v="-11.9314858860405"/>
    <n v="257.37879672897202"/>
    <n v="259.64197019867498"/>
    <n v="1453331.08070374"/>
    <n v="0"/>
    <n v="0"/>
    <n v="0.60882706242014395"/>
    <n v="64.721883614502005"/>
    <n v="89.667987112211193"/>
    <n v="24.946103535034201"/>
    <n v="8424"/>
    <n v="456"/>
    <n v="5815"/>
    <n v="0"/>
    <n v="0"/>
    <n v="3.0519951308773901"/>
    <n v="53.793003964477499"/>
    <n v="0"/>
    <n v="44.031655420181202"/>
    <n v="-32.467138188500101"/>
    <n v="-10.191758779513799"/>
    <n v="-25.121385574340799"/>
    <n v="1872.74780273438"/>
    <n v="63.876973072837302"/>
    <n v="9.9799108508300804"/>
    <n v="0"/>
    <n v="1453331.0716552699"/>
    <n v="0"/>
    <n v="2.9939734505042401"/>
    <n v="399.19641442775702"/>
    <n v="583824.78411816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x v="184"/>
    <n v="3.5034149560546899"/>
    <n v="89.66798"/>
    <x v="72"/>
    <x v="14"/>
  </r>
  <r>
    <x v="483"/>
    <x v="3"/>
    <s v="RM_WACM"/>
    <s v="NM"/>
    <s v="Thermal"/>
    <s v="CombinedCycle Gas"/>
    <n v="57"/>
    <n v="46"/>
    <s v="NG_New Mexico_North"/>
    <d v="2005-04-01T00:00:00"/>
    <d v="2050-12-31T00:00:00"/>
    <n v="72.460084741641893"/>
    <n v="-25.045410978327801"/>
    <n v="-4.9938480521394402"/>
    <n v="54.536214953270999"/>
    <n v="53.917218543046403"/>
    <n v="318946.76218414301"/>
    <n v="0"/>
    <n v="0"/>
    <n v="0.63876224101478896"/>
    <n v="15.344948311645499"/>
    <n v="23.1109099970746"/>
    <n v="7.7659616653366097"/>
    <n v="8472"/>
    <n v="418"/>
    <n v="6493"/>
    <n v="0"/>
    <n v="0"/>
    <n v="0.66978817016956704"/>
    <n v="14.3458582330246"/>
    <n v="0"/>
    <n v="57.609360418601199"/>
    <n v="-24.467500452644"/>
    <n v="-4.6136914988759097"/>
    <n v="-22.6492004394531"/>
    <n v="1899.47412109375"/>
    <n v="72.168651644110895"/>
    <n v="2.6677795051183701"/>
    <n v="0"/>
    <n v="318946.76218414301"/>
    <n v="0"/>
    <n v="0.80033388532511895"/>
    <n v="106.711176849127"/>
    <n v="156065.101635803"/>
    <n v="0"/>
    <n v="0"/>
    <n v="0"/>
    <n v="97.820582330226898"/>
    <n v="247.61832594871501"/>
    <n v="462.76481527835102"/>
    <n v="8604.2048475425709"/>
    <n v="34405.283714652098"/>
    <n v="7.53048244922878E-2"/>
    <n v="3.2051426692105301E-4"/>
    <n v="86.479318714514207"/>
    <n v="43.239627551675099"/>
    <n v="43.239691918622697"/>
    <n v="6.1693448324157303E-2"/>
    <n v="0.15739960514474699"/>
    <n v="8987.0400108610793"/>
    <n v="455194.013836884"/>
    <n v="2941796.4997502002"/>
    <n v="45"/>
    <x v="185"/>
    <n v="0.34560426269531302"/>
    <n v="26.51689"/>
    <x v="29"/>
    <x v="12"/>
  </r>
  <r>
    <x v="484"/>
    <x v="8"/>
    <s v="CA_CISO"/>
    <s v="CA"/>
    <s v="Thermal"/>
    <s v="CombinedCycle Gas"/>
    <n v="307"/>
    <n v="187.61109924316401"/>
    <s v="NG_Cal_PG&amp;E LT"/>
    <d v="2013-08-08T00:00:00"/>
    <d v="2050-12-31T00:00:00"/>
    <n v="121.069114574601"/>
    <n v="6.3301708500595604"/>
    <n v="4.7460153531442097"/>
    <n v="272.21144859813103"/>
    <n v="293.191777041943"/>
    <n v="1437476.13960266"/>
    <n v="0"/>
    <n v="0"/>
    <n v="0.53451286555788302"/>
    <n v="153.408048262817"/>
    <n v="174.03396446167"/>
    <n v="20.6259161201172"/>
    <n v="8472"/>
    <n v="745"/>
    <n v="5427"/>
    <n v="0"/>
    <n v="0"/>
    <n v="3.0186997560771802"/>
    <n v="78.853628088867197"/>
    <n v="0"/>
    <n v="98.230749957726999"/>
    <n v="7.9516392620844298"/>
    <n v="3.5885609518452202"/>
    <n v="-26.180492401123001"/>
    <n v="1895.70373535156"/>
    <n v="67.890432265152697"/>
    <n v="9.7819334190063501"/>
    <n v="0"/>
    <n v="1437476.14002991"/>
    <n v="0"/>
    <n v="2.9345801336169202"/>
    <n v="391.27732494258902"/>
    <n v="572243.09761230496"/>
    <n v="0"/>
    <n v="0"/>
    <n v="62755.609433471698"/>
    <n v="0"/>
    <n v="0"/>
    <n v="75.152267456054702"/>
    <n v="911.70707702636696"/>
    <n v="71594.647442638903"/>
    <n v="0.15865582111832299"/>
    <n v="1.0077528424561301E-4"/>
    <n v="4.7625885636110299"/>
    <n v="4.7625885586894903"/>
    <n v="4.7625901408658802"/>
    <n v="0"/>
    <n v="0"/>
    <n v="8.3194337785244002E-2"/>
    <n v="6011.5317464764403"/>
    <n v="674260.58887141699"/>
    <n v="47"/>
    <x v="185"/>
    <n v="8.0141325156250005"/>
    <n v="174.71420000000001"/>
    <x v="77"/>
    <x v="14"/>
  </r>
  <r>
    <x v="485"/>
    <x v="12"/>
    <s v="CA_CISO"/>
    <s v="CA"/>
    <s v="Thermal"/>
    <s v="Bio"/>
    <n v="1.3999999761581401"/>
    <n v="0.21999999880790699"/>
    <s v="Bio_Landfill_Gas"/>
    <d v="2011-05-20T00:00:00"/>
    <d v="2050-12-31T00:00:00"/>
    <n v="84.670419884166805"/>
    <n v="-10.0792565827127"/>
    <n v="-5.67869234190775"/>
    <n v="1.3604750547128699"/>
    <n v="1.3706401532585799"/>
    <n v="9436.5598436891996"/>
    <n v="0"/>
    <n v="0"/>
    <n v="0.76945205508997205"/>
    <n v="0.28518509503883099"/>
    <n v="0.79899821817971795"/>
    <n v="0.51381312314921601"/>
    <n v="8616"/>
    <n v="221"/>
    <n v="7330"/>
    <n v="0"/>
    <n v="0"/>
    <n v="1.9137211719708599E-2"/>
    <n v="0.26410567622280101"/>
    <n v="0"/>
    <n v="68.349143760881006"/>
    <n v="-13.3018238760888"/>
    <n v="-5.0395846755820699"/>
    <n v="-26.028091430664102"/>
    <n v="1956.66186523438"/>
    <n v="70.450299100515394"/>
    <n v="0.103860115795612"/>
    <n v="0"/>
    <n v="9436.5598436891996"/>
    <n v="0"/>
    <n v="0.300675032073632"/>
    <n v="9.1727284965813194"/>
    <n v="6750.9074494323704"/>
    <n v="0"/>
    <n v="0"/>
    <n v="0"/>
    <n v="15.680000469088601"/>
    <n v="19.0400002151728"/>
    <n v="-1.3411045074462901E-7"/>
    <n v="4.4799942523240999"/>
    <n v="164.63987687230099"/>
    <n v="0.15865582111832299"/>
    <n v="1.0077528424561301E-4"/>
    <n v="4.7625885636110299"/>
    <n v="4.7625885586894903"/>
    <n v="4.7625901408658802"/>
    <n v="8.7433921204805396E-3"/>
    <n v="7.8775201587501908E-3"/>
    <n v="-1.55646305031315E-6"/>
    <n v="1.7280568060000501"/>
    <n v="339.51756220740702"/>
    <n v="0"/>
    <x v="185"/>
    <n v="0"/>
    <n v="0.79933949999999998"/>
    <x v="4"/>
    <x v="4"/>
  </r>
  <r>
    <x v="486"/>
    <x v="7"/>
    <s v="CA_LDWP"/>
    <s v="NV"/>
    <s v="Thermal"/>
    <s v="CombinedCycle Gas"/>
    <n v="275"/>
    <n v="145"/>
    <s v="NG_Nevada_South"/>
    <d v="2014-03-25T00:00:00"/>
    <d v="2050-12-31T00:00:00"/>
    <n v="93.877517385445103"/>
    <n v="-14.538087167031399"/>
    <n v="-9.2627545932253792"/>
    <n v="262.36370716510902"/>
    <n v="258.15397350993402"/>
    <n v="651800.93815612805"/>
    <n v="0"/>
    <n v="0"/>
    <n v="0.270569090143569"/>
    <n v="61.849115934814499"/>
    <n v="61.189454481578302"/>
    <n v="-0.65966153204345601"/>
    <n v="8472"/>
    <n v="458"/>
    <n v="3313"/>
    <n v="0"/>
    <n v="0"/>
    <n v="1.36878190796729"/>
    <n v="23.635663964233402"/>
    <n v="0"/>
    <n v="65.965249667309493"/>
    <n v="-12.4946776648972"/>
    <n v="-8.2306249635932502"/>
    <n v="-12.0685062408447"/>
    <n v="1891.84924316406"/>
    <n v="64.999040930907299"/>
    <n v="4.5564232668914801"/>
    <n v="0"/>
    <n v="651800.91342163098"/>
    <n v="0"/>
    <n v="1.36692705070972"/>
    <n v="182.256925751209"/>
    <n v="266550.76000390598"/>
    <n v="0"/>
    <n v="0"/>
    <n v="29231.554466186499"/>
    <n v="0"/>
    <n v="0"/>
    <n v="573.64741697907402"/>
    <n v="23219.3012551293"/>
    <n v="90817.916357994094"/>
    <n v="0.51018113010031196"/>
    <n v="2.0310216756485401E-4"/>
    <n v="10.975790943057399"/>
    <n v="5.16794962473507"/>
    <n v="5.9579308528264496"/>
    <n v="0"/>
    <n v="0"/>
    <n v="16360.257010732401"/>
    <n v="205526.86147353001"/>
    <n v="689985.98581575195"/>
    <n v="82"/>
    <x v="186"/>
    <n v="12.5545240556641"/>
    <n v="62.101329999999997"/>
    <x v="78"/>
    <x v="14"/>
  </r>
  <r>
    <x v="487"/>
    <x v="17"/>
    <s v="SW_PNM"/>
    <s v="NM"/>
    <s v="Thermal"/>
    <s v="CombinedCycle Gas"/>
    <n v="300"/>
    <n v="137.5"/>
    <s v="NG_New Mexico_South"/>
    <d v="2006-05-01T00:00:00"/>
    <d v="2042-12-01T00:00:00"/>
    <n v="67.095603798159502"/>
    <n v="-38.574318492164998"/>
    <n v="-5.5456652035543499"/>
    <n v="283.99532710280403"/>
    <n v="284.68543046357598"/>
    <n v="1048829.9320220901"/>
    <n v="0"/>
    <n v="0"/>
    <n v="0.399098147649047"/>
    <n v="52.753613453247098"/>
    <n v="70.371878032553695"/>
    <n v="17.618264560424802"/>
    <n v="8472"/>
    <n v="459"/>
    <n v="5469"/>
    <n v="0"/>
    <n v="0"/>
    <n v="2.2025427572221901"/>
    <n v="42.144521148437498"/>
    <n v="0"/>
    <n v="45.435168647329597"/>
    <n v="-35.937062987882101"/>
    <n v="-5.3183180908082104"/>
    <n v="-28.394454956054702"/>
    <n v="1890.33447265625"/>
    <n v="67.422408877508701"/>
    <n v="7.6825196301040597"/>
    <n v="0"/>
    <n v="1048829.93449402"/>
    <n v="0"/>
    <n v="2.3047560227885802"/>
    <n v="307.30078341507902"/>
    <n v="449427.39968139702"/>
    <n v="0"/>
    <n v="0"/>
    <n v="0"/>
    <n v="13618.003976702699"/>
    <n v="13173.502884149601"/>
    <n v="868.60936141014099"/>
    <n v="162.5"/>
    <n v="371726.62970082101"/>
    <n v="0.89269231355136103"/>
    <n v="2.9890726678125298E-3"/>
    <n v="22.2939250891936"/>
    <n v="5.16794962473507"/>
    <n v="17.1082450557093"/>
    <n v="70291.255640730495"/>
    <n v="2062.41782087518"/>
    <n v="106082.800201416"/>
    <n v="2827.04467773438"/>
    <n v="10372133.020445401"/>
    <n v="517"/>
    <x v="186"/>
    <n v="6.0399653979492198"/>
    <n v="80.925280000000001"/>
    <x v="46"/>
    <x v="14"/>
  </r>
  <r>
    <x v="488"/>
    <x v="13"/>
    <s v="CA_CISO"/>
    <s v="CA"/>
    <s v="Thermal"/>
    <s v="CombinedCycle Gas"/>
    <n v="267"/>
    <n v="166.66700744628901"/>
    <s v="NG_Cal_SoCalGas"/>
    <d v="2003-04-21T00:00:00"/>
    <d v="2050-12-31T00:00:00"/>
    <n v="110.172410769072"/>
    <n v="-8.1235969101358094"/>
    <n v="-6.6143297050005003"/>
    <n v="253.01577102803699"/>
    <n v="253.14900662251699"/>
    <n v="654782.59605407703"/>
    <n v="0"/>
    <n v="0"/>
    <n v="0.27995083032074503"/>
    <n v="71.085120141601607"/>
    <n v="72.138978024169901"/>
    <n v="1.05385792895508"/>
    <n v="8472"/>
    <n v="457"/>
    <n v="3185"/>
    <n v="0"/>
    <n v="0"/>
    <n v="1.37504338926863"/>
    <n v="32.514936088012703"/>
    <n v="0"/>
    <n v="68.704021893689102"/>
    <n v="-12.5114780092484"/>
    <n v="-5.4750524344968099"/>
    <n v="-39.787590026855497"/>
    <n v="1943.42346191406"/>
    <n v="71.748331597036099"/>
    <n v="4.6491674813690196"/>
    <n v="0"/>
    <n v="654782.58470153797"/>
    <n v="0"/>
    <n v="1.39475030355528"/>
    <n v="185.966696281433"/>
    <n v="271976.29766503902"/>
    <n v="0"/>
    <n v="0"/>
    <n v="29826.551645629901"/>
    <n v="0"/>
    <n v="0"/>
    <n v="0"/>
    <n v="713.08249330520596"/>
    <n v="65457.748714804598"/>
    <n v="0.15865582111832299"/>
    <n v="1.0077528424561301E-4"/>
    <n v="4.7625885636110299"/>
    <n v="4.7625885586894903"/>
    <n v="4.7625901408658802"/>
    <n v="0"/>
    <n v="0"/>
    <n v="0"/>
    <n v="6727.66431992868"/>
    <n v="251115.33519982899"/>
    <n v="25"/>
    <x v="187"/>
    <n v="9.6537818769531292"/>
    <n v="72.396820000000005"/>
    <x v="76"/>
    <x v="14"/>
  </r>
  <r>
    <x v="489"/>
    <x v="17"/>
    <s v="SW_PNM"/>
    <s v="NM"/>
    <s v="Thermal"/>
    <s v="CombinedCycle Gas"/>
    <n v="300"/>
    <n v="137.5"/>
    <s v="NG_New Mexico_South"/>
    <d v="2006-05-01T00:00:00"/>
    <d v="2042-12-01T00:00:00"/>
    <n v="66.779709272408695"/>
    <n v="-38.484587474694401"/>
    <n v="-5.5405900219217301"/>
    <n v="283.235981308411"/>
    <n v="285.51324503311298"/>
    <n v="1028386.5849762"/>
    <n v="0"/>
    <n v="0"/>
    <n v="0.39131909626172201"/>
    <n v="51.196647514160198"/>
    <n v="68.675357649911902"/>
    <n v="17.478710161071799"/>
    <n v="8472"/>
    <n v="462"/>
    <n v="5328"/>
    <n v="0"/>
    <n v="0"/>
    <n v="2.1596117303754299"/>
    <n v="40.703219230102498"/>
    <n v="0"/>
    <n v="45.467738702922198"/>
    <n v="-35.901543508436497"/>
    <n v="-5.3212676098995004"/>
    <n v="-28.362964630126999"/>
    <n v="1892.13659667969"/>
    <n v="67.573261310379294"/>
    <n v="7.4339971538543699"/>
    <n v="0"/>
    <n v="1028386.58776855"/>
    <n v="0"/>
    <n v="2.2301992737613601"/>
    <n v="297.359884472847"/>
    <n v="434888.834781738"/>
    <n v="0"/>
    <n v="0"/>
    <n v="0"/>
    <n v="20283.616214513801"/>
    <n v="18208.5246478841"/>
    <n v="813.82223796844505"/>
    <n v="0"/>
    <n v="387183.059528485"/>
    <n v="0.89269231355136103"/>
    <n v="2.9890726678125298E-3"/>
    <n v="22.2939250891936"/>
    <n v="5.16794962473507"/>
    <n v="17.1082450557093"/>
    <n v="94319.199503142896"/>
    <n v="333.65991766023899"/>
    <n v="149917.67459106399"/>
    <n v="0"/>
    <n v="9800030.6905204691"/>
    <n v="549"/>
    <x v="187"/>
    <n v="5.7859071733398402"/>
    <n v="78.71996"/>
    <x v="46"/>
    <x v="14"/>
  </r>
  <r>
    <x v="490"/>
    <x v="8"/>
    <s v="CA_CISO"/>
    <s v="CA"/>
    <s v="Thermal"/>
    <s v="CombinedCycle Gas"/>
    <n v="255"/>
    <n v="143.49809265136699"/>
    <s v="NG_Cal_PG&amp;E LT"/>
    <d v="2002-07-01T00:00:00"/>
    <d v="2050-12-31T00:00:00"/>
    <n v="119.71049619123499"/>
    <n v="8.6931473587426709"/>
    <n v="1.3301704363636699"/>
    <n v="243.332359813084"/>
    <n v="240.01241721854299"/>
    <n v="1045163.5635376"/>
    <n v="0"/>
    <n v="0"/>
    <n v="0.46788591795914097"/>
    <n v="114.517409592468"/>
    <n v="125.117049828003"/>
    <n v="10.5996401459961"/>
    <n v="8256"/>
    <n v="448"/>
    <n v="4477"/>
    <n v="0"/>
    <n v="0"/>
    <n v="2.1948433837543901"/>
    <n v="58.432254404052699"/>
    <n v="0"/>
    <n v="102.47805744327199"/>
    <n v="14.667878564622701"/>
    <n v="1.1196264780871801"/>
    <n v="-25.822238922119102"/>
    <n v="1926.70703125"/>
    <n v="66.744136115166597"/>
    <n v="7.2834914066925096"/>
    <n v="0"/>
    <n v="1045163.5635376"/>
    <n v="0"/>
    <n v="2.1850475892350101"/>
    <n v="291.339647486687"/>
    <n v="426084.24976074201"/>
    <n v="0"/>
    <n v="0"/>
    <n v="46726.953040283202"/>
    <n v="143.43877792358401"/>
    <n v="0"/>
    <n v="37.167474746704102"/>
    <n v="498.76278686523398"/>
    <n v="19288.6014339924"/>
    <n v="0.15865582111832299"/>
    <n v="1.0077528424561301E-4"/>
    <n v="4.7625885636110299"/>
    <n v="4.7625885586894903"/>
    <n v="4.7625901408658802"/>
    <n v="0.118923991918564"/>
    <n v="0"/>
    <n v="343.274030764825"/>
    <n v="5809.5283722182503"/>
    <n v="75886.775119238504"/>
    <n v="50"/>
    <x v="187"/>
    <n v="7.0748516328125"/>
    <n v="125.1991"/>
    <x v="66"/>
    <x v="14"/>
  </r>
  <r>
    <x v="491"/>
    <x v="8"/>
    <s v="CA_CISO"/>
    <s v="CA"/>
    <s v="Thermal"/>
    <s v="CombinedCycle Gas"/>
    <n v="307"/>
    <n v="187.61109924316401"/>
    <s v="NG_Cal_PG&amp;E LT"/>
    <d v="2013-08-08T00:00:00"/>
    <d v="2050-12-31T00:00:00"/>
    <n v="123.042824529965"/>
    <n v="5.8895020877470996"/>
    <n v="4.7386833594434403"/>
    <n v="290.62188473520303"/>
    <n v="291.49751655629098"/>
    <n v="1448371.71359253"/>
    <n v="0"/>
    <n v="0"/>
    <n v="0.53856428896226205"/>
    <n v="155.14978870019499"/>
    <n v="178.211747690918"/>
    <n v="23.061958921875"/>
    <n v="8472"/>
    <n v="457"/>
    <n v="5456"/>
    <n v="0"/>
    <n v="0"/>
    <n v="3.04158046041682"/>
    <n v="79.882428999389603"/>
    <n v="0"/>
    <n v="98.226965458307106"/>
    <n v="7.9480801405554402"/>
    <n v="3.5883329586802599"/>
    <n v="-26.180538177490199"/>
    <n v="1893.51391601563"/>
    <n v="67.864447769196204"/>
    <n v="9.9102325496521004"/>
    <n v="0"/>
    <n v="1448371.7141418499"/>
    <n v="0"/>
    <n v="2.9730698753446299"/>
    <n v="396.40928981399497"/>
    <n v="579748.59671679698"/>
    <n v="0"/>
    <n v="0"/>
    <n v="63578.707492431597"/>
    <n v="0"/>
    <n v="0"/>
    <n v="32.177734375"/>
    <n v="775.16000747680698"/>
    <n v="72313.015691429406"/>
    <n v="0.15865582111832299"/>
    <n v="1.0077528424561301E-4"/>
    <n v="4.7625885636110299"/>
    <n v="4.7625885586894903"/>
    <n v="4.7625901408658802"/>
    <n v="0"/>
    <n v="0"/>
    <n v="478.27398681640602"/>
    <n v="11142.3073291697"/>
    <n v="680004.928676827"/>
    <n v="58"/>
    <x v="187"/>
    <n v="7.9160292734375002"/>
    <n v="178.9034"/>
    <x v="77"/>
    <x v="14"/>
  </r>
  <r>
    <x v="492"/>
    <x v="3"/>
    <s v="RM_WACM"/>
    <s v="SD"/>
    <s v="Thermal"/>
    <s v="ICE"/>
    <n v="2"/>
    <n v="3.5999999046325701"/>
    <s v="Oil_DistillateFuel_2"/>
    <d v="1965-07-01T00:00:00"/>
    <d v="2050-12-31T00:00:00"/>
    <n v="487.957914034635"/>
    <n v="244.47335461985699"/>
    <n v="-1.85201619280755"/>
    <n v="1.9571651090342701"/>
    <n v="1.93708609271523"/>
    <n v="948.87685641646397"/>
    <n v="0"/>
    <n v="0"/>
    <n v="5.4159637920222797E-2"/>
    <n v="0.33761883224719802"/>
    <n v="0.4630148145504"/>
    <n v="0.12539597973251301"/>
    <n v="8688"/>
    <n v="224"/>
    <n v="1223"/>
    <n v="0"/>
    <n v="0"/>
    <n v="0"/>
    <n v="0.33297895573043801"/>
    <n v="0"/>
    <n v="107.672651479987"/>
    <n v="23.8218284527603"/>
    <n v="-2.8397293571470001"/>
    <n v="-83.023109436035199"/>
    <n v="2160.88598632813"/>
    <n v="147.368843399014"/>
    <n v="1.2679305003494E-2"/>
    <n v="0"/>
    <n v="948.87685641646397"/>
    <n v="0"/>
    <n v="3.6706586037063997E-2"/>
    <n v="1.11981213253736"/>
    <n v="990.88770382976497"/>
    <n v="0"/>
    <n v="0"/>
    <n v="0"/>
    <n v="0"/>
    <n v="0"/>
    <n v="62.400000929832501"/>
    <n v="476.800007104874"/>
    <n v="917.92317493259895"/>
    <n v="7.53048244922878E-2"/>
    <n v="3.2051426692105301E-4"/>
    <n v="86.479318714514207"/>
    <n v="43.239627551675099"/>
    <n v="43.239691918622697"/>
    <n v="0"/>
    <n v="0"/>
    <n v="16730.567127227801"/>
    <n v="92699.865010261507"/>
    <n v="180551.29375988999"/>
    <n v="1"/>
    <x v="188"/>
    <n v="3.6230607604980497E-4"/>
    <n v="0.75299660000000002"/>
    <x v="4"/>
    <x v="4"/>
  </r>
  <r>
    <x v="493"/>
    <x v="7"/>
    <s v="CA_LDWP"/>
    <s v="CA"/>
    <s v="Thermal"/>
    <s v="CombinedCycle Gas"/>
    <n v="99.199996948242202"/>
    <n v="50.572551727294901"/>
    <s v="NG_Cal_SoCalGas"/>
    <d v="2023-12-31T00:00:00"/>
    <d v="2051-12-31T00:00:00"/>
    <n v="119.178779086221"/>
    <n v="-3.3304644362983402"/>
    <n v="-5.1249634829931896"/>
    <n v="85.679748142991102"/>
    <n v="85.075494071505702"/>
    <n v="247418.59572219799"/>
    <n v="0"/>
    <n v="0"/>
    <n v="0.284719080651401"/>
    <n v="29.348491994642298"/>
    <n v="29.487047121734602"/>
    <n v="0.13855516217041"/>
    <n v="8424"/>
    <n v="1216"/>
    <n v="2642"/>
    <n v="0"/>
    <n v="0"/>
    <n v="0.25645579862481199"/>
    <n v="16.324269072021501"/>
    <n v="0"/>
    <n v="86.883845783105798"/>
    <n v="4.1718959265410298"/>
    <n v="-3.9786024700735698"/>
    <n v="-11.529314994811999"/>
    <n v="1954.07604980469"/>
    <n v="67.056373292479094"/>
    <n v="2.3354303969726602"/>
    <n v="0"/>
    <n v="247418.59572219799"/>
    <n v="0"/>
    <n v="0.700629154697061"/>
    <n v="93.417217142105102"/>
    <n v="136622.675396484"/>
    <n v="0"/>
    <n v="0"/>
    <n v="10782.535098877001"/>
    <n v="0"/>
    <n v="0"/>
    <n v="-5.1140785217285197E-5"/>
    <n v="48.625741839408903"/>
    <n v="586.06648278236401"/>
    <n v="0.51018113010031196"/>
    <n v="2.0310216756485401E-4"/>
    <n v="10.975790943057399"/>
    <n v="5.16794962473507"/>
    <n v="5.9579308528264496"/>
    <n v="0"/>
    <n v="0"/>
    <n v="-8.9043755441231597E-4"/>
    <n v="152.80875025616601"/>
    <n v="3634.2653698365498"/>
    <n v="7"/>
    <x v="188"/>
    <n v="4.2509671308593804"/>
    <n v="29.490829999999999"/>
    <x v="43"/>
    <x v="17"/>
  </r>
  <r>
    <x v="494"/>
    <x v="3"/>
    <s v="RM_WACM"/>
    <s v="CO"/>
    <s v="Thermal"/>
    <s v="CombustionTurbine Gas"/>
    <n v="67.400001525878906"/>
    <n v="44.9333305358887"/>
    <s v="NG_Colorado_Cheyenne"/>
    <d v="2002-01-01T00:00:00"/>
    <d v="2050-12-31T00:00:00"/>
    <n v="172.87322276247301"/>
    <n v="67.007146837519102"/>
    <n v="3.1575238606643299"/>
    <n v="62.846302045839998"/>
    <n v="59.365564257893297"/>
    <n v="366102.11365890497"/>
    <n v="0"/>
    <n v="0"/>
    <n v="0.62006643593425004"/>
    <n v="22.1328335810013"/>
    <n v="63.289253665725703"/>
    <n v="41.156420268127398"/>
    <n v="8592"/>
    <n v="779"/>
    <n v="6515"/>
    <n v="0"/>
    <n v="0"/>
    <n v="0.20501718452184101"/>
    <n v="20.659104026916498"/>
    <n v="0"/>
    <n v="136.79760023680299"/>
    <n v="48.239763101926997"/>
    <n v="1.86728466540217"/>
    <n v="-23.636863708496101"/>
    <n v="2489.27368164063"/>
    <n v="211.344310919507"/>
    <n v="4.4449115915374797"/>
    <n v="0"/>
    <n v="366102.11365890497"/>
    <n v="0"/>
    <n v="1.3334735265783999"/>
    <n v="177.79645682239499"/>
    <n v="260027.333399414"/>
    <n v="0"/>
    <n v="0"/>
    <n v="0"/>
    <n v="161.45675659179699"/>
    <n v="422.89088499546102"/>
    <n v="316.88895511627197"/>
    <n v="16944.772451868299"/>
    <n v="39718.139117568702"/>
    <n v="7.53048244922878E-2"/>
    <n v="3.2051426692105301E-4"/>
    <n v="86.479318714514207"/>
    <n v="43.239627551675099"/>
    <n v="43.239691918622697"/>
    <n v="0.103004508651793"/>
    <n v="0.27355905482545501"/>
    <n v="16693.536860161501"/>
    <n v="691477.39008023101"/>
    <n v="2088112.3610531101"/>
    <n v="4815"/>
    <x v="188"/>
    <n v="0.78543705761718796"/>
    <n v="66.085539999999995"/>
    <x v="13"/>
    <x v="10"/>
  </r>
  <r>
    <x v="495"/>
    <x v="24"/>
    <s v="BS_PACE"/>
    <s v="UT"/>
    <s v="Thermal"/>
    <s v="CombustionTurbine Gas"/>
    <n v="13"/>
    <n v="8"/>
    <s v="NG_Utah_Opal Kern"/>
    <d v="2002-01-01T00:00:00"/>
    <d v="2050-12-31T00:00:00"/>
    <n v="183.44074683009001"/>
    <n v="60.471799524566997"/>
    <n v="1.8863145396510901"/>
    <n v="11.979946361709599"/>
    <n v="12.3686543289926"/>
    <n v="35138.440554618799"/>
    <n v="0"/>
    <n v="0"/>
    <n v="0.30855670861055401"/>
    <n v="2.63228228661466"/>
    <n v="6.4458231740207701"/>
    <n v="3.8135409009094201"/>
    <n v="8592"/>
    <n v="579"/>
    <n v="6524"/>
    <n v="0"/>
    <n v="0"/>
    <n v="1.58122978306958E-2"/>
    <n v="2.50199916873169"/>
    <n v="0"/>
    <n v="114.37697459264"/>
    <n v="26.926675957204701"/>
    <n v="0.75974625288463504"/>
    <n v="-25.796369552612301"/>
    <n v="2203.49462890625"/>
    <n v="147.24789140288101"/>
    <n v="0.490590479294777"/>
    <n v="0"/>
    <n v="35138.440554618799"/>
    <n v="0"/>
    <n v="0.14717715185205499"/>
    <n v="19.623618548095202"/>
    <n v="28699.542450561501"/>
    <n v="0"/>
    <n v="0"/>
    <n v="0"/>
    <n v="18.083101958036401"/>
    <n v="165.77410554885901"/>
    <n v="1888.3219929188499"/>
    <n v="0"/>
    <n v="47704.046573877298"/>
    <n v="7.0070361244181303"/>
    <n v="5.9427537067704002"/>
    <n v="85.542713426335297"/>
    <n v="3.1824214840017198E-2"/>
    <n v="85.5024456605952"/>
    <n v="1780.6789447848701"/>
    <n v="19284.160089896101"/>
    <n v="154748.912289122"/>
    <n v="0"/>
    <n v="4026027.86721273"/>
    <n v="7"/>
    <x v="188"/>
    <n v="4.5948357543945297E-3"/>
    <n v="10.64766"/>
    <x v="79"/>
    <x v="9"/>
  </r>
  <r>
    <x v="496"/>
    <x v="13"/>
    <s v="CA_CISO"/>
    <s v="CA"/>
    <s v="Thermal"/>
    <s v="CombinedCycle Gas"/>
    <n v="267"/>
    <n v="166.66700744628901"/>
    <s v="NG_Cal_SoCalGas"/>
    <d v="2003-04-21T00:00:00"/>
    <d v="2050-12-31T00:00:00"/>
    <n v="109.95454548149399"/>
    <n v="-8.5603263869718997"/>
    <n v="-6.5752065620549702"/>
    <n v="252.755841121495"/>
    <n v="253.14900662251699"/>
    <n v="678090.08473205601"/>
    <n v="0"/>
    <n v="0"/>
    <n v="0.28991589482828201"/>
    <n v="73.279427115173306"/>
    <n v="74.559087999740598"/>
    <n v="1.2796608691406199"/>
    <n v="8472"/>
    <n v="462"/>
    <n v="3298"/>
    <n v="0"/>
    <n v="0"/>
    <n v="1.4239891132696101"/>
    <n v="33.670063324462902"/>
    <n v="0"/>
    <n v="68.701566983637804"/>
    <n v="-12.513002941381499"/>
    <n v="-5.4759824120167702"/>
    <n v="-39.787590026855497"/>
    <n v="1943.45495605469"/>
    <n v="71.741995779918994"/>
    <n v="4.8116679954795796"/>
    <n v="0"/>
    <n v="678090.07263183605"/>
    <n v="0"/>
    <n v="1.4435004600100201"/>
    <n v="192.46671669507001"/>
    <n v="281482.57779785199"/>
    <n v="0"/>
    <n v="0"/>
    <n v="30869.067350219699"/>
    <n v="0"/>
    <n v="0"/>
    <n v="0"/>
    <n v="335.21910762786899"/>
    <n v="64367.689393922701"/>
    <n v="0.15865582111832299"/>
    <n v="1.0077528424561301E-4"/>
    <n v="4.7625885636110299"/>
    <n v="4.7625885586894903"/>
    <n v="4.7625901408658802"/>
    <n v="0"/>
    <n v="0"/>
    <n v="0"/>
    <n v="485.37382573540498"/>
    <n v="247465.012194963"/>
    <n v="22"/>
    <x v="189"/>
    <n v="9.7260499921874999"/>
    <n v="74.807040000000001"/>
    <x v="76"/>
    <x v="14"/>
  </r>
  <r>
    <x v="497"/>
    <x v="13"/>
    <s v="CA_CISO"/>
    <s v="CA"/>
    <s v="Thermal"/>
    <s v="ICE"/>
    <n v="1.77300000190735"/>
    <n v="1.77300000190735"/>
    <s v="Bio_Landfill_Gas"/>
    <d v="2003-07-17T00:00:00"/>
    <d v="2050-12-31T00:00:00"/>
    <n v="79.240396172057402"/>
    <n v="-10.394890240445999"/>
    <n v="-5.0946545991853496"/>
    <n v="1.6635753865182601"/>
    <n v="1.7392425515399099"/>
    <n v="12355.682993292799"/>
    <n v="0"/>
    <n v="0"/>
    <n v="0.79552515144759905"/>
    <n v="0.36617625389242198"/>
    <n v="0.97906988598275202"/>
    <n v="0.61289363155746501"/>
    <n v="8448"/>
    <n v="216"/>
    <n v="7261"/>
    <n v="0"/>
    <n v="0"/>
    <n v="2.2240228798761998E-2"/>
    <n v="0.33869853902435298"/>
    <n v="0"/>
    <n v="69.760226929830793"/>
    <n v="-12.1251610496344"/>
    <n v="-4.80516436899181"/>
    <n v="-31.233810424804702"/>
    <n v="1973.12390136719"/>
    <n v="72.175463461643105"/>
    <n v="0.13319391016674001"/>
    <n v="0"/>
    <n v="12355.682741642"/>
    <n v="0"/>
    <n v="0.38559636220615401"/>
    <n v="11.763433231979599"/>
    <n v="8657.6041575927702"/>
    <n v="0"/>
    <n v="0"/>
    <n v="0"/>
    <n v="0.70919996500015303"/>
    <n v="0"/>
    <n v="-1.04308128356934E-7"/>
    <n v="2.3758228663355099"/>
    <n v="23.0136054940522"/>
    <n v="0.15865582111832299"/>
    <n v="1.0077528424561301E-4"/>
    <n v="4.7625885636110299"/>
    <n v="4.7625885586894903"/>
    <n v="4.7625901408658802"/>
    <n v="8.0643131514079901E-4"/>
    <n v="0"/>
    <n v="-1.8158297336867701E-6"/>
    <n v="21.402420673626501"/>
    <n v="81.230379591882993"/>
    <n v="0"/>
    <x v="189"/>
    <n v="2.5690600585937499E-4"/>
    <n v="0.9791725"/>
    <x v="4"/>
    <x v="4"/>
  </r>
  <r>
    <x v="498"/>
    <x v="3"/>
    <s v="RM_WACM"/>
    <s v="CO"/>
    <s v="Thermal"/>
    <s v="CombustionTurbine Gas"/>
    <n v="27"/>
    <n v="18.899999618530298"/>
    <s v="NG_Colorado_Cheyenne"/>
    <d v="1999-07-01T00:00:00"/>
    <d v="2054-12-31T00:00:00"/>
    <n v="168.69660257190699"/>
    <n v="63.663400080354997"/>
    <n v="4.8833268405329298"/>
    <n v="24.944509345794401"/>
    <n v="25.584437086092699"/>
    <n v="156497.00807189901"/>
    <n v="0"/>
    <n v="0"/>
    <n v="0.66166500960273"/>
    <n v="9.32140471182346"/>
    <n v="26.400515002349"/>
    <n v="17.0791102487259"/>
    <n v="8592"/>
    <n v="581"/>
    <n v="6612"/>
    <n v="0"/>
    <n v="0"/>
    <n v="8.7638324893382302E-2"/>
    <n v="8.7251384394683793"/>
    <n v="0"/>
    <n v="138.62885105310801"/>
    <n v="48.398338302271497"/>
    <n v="3.5399604315612998"/>
    <n v="-23.6641330718994"/>
    <n v="2516.05053710938"/>
    <n v="211.40905673689099"/>
    <n v="1.8744869230613701"/>
    <n v="0"/>
    <n v="156497.00807189901"/>
    <n v="0"/>
    <n v="0.56234610237006599"/>
    <n v="74.979475352838605"/>
    <n v="109657.484334625"/>
    <n v="0"/>
    <n v="0"/>
    <n v="0"/>
    <n v="152.901299715042"/>
    <n v="83.396529823541599"/>
    <n v="1719.8048868179301"/>
    <n v="7264.2673829868399"/>
    <n v="8078.3024744680197"/>
    <n v="7.53048244922878E-2"/>
    <n v="3.2051426692105301E-4"/>
    <n v="86.479318714514207"/>
    <n v="43.239627551675099"/>
    <n v="43.239691918622697"/>
    <n v="9.7811902756802696E-2"/>
    <n v="5.4399845656007501E-2"/>
    <n v="66947.994459944501"/>
    <n v="367652.79925335298"/>
    <n v="546967.95995999"/>
    <n v="5843"/>
    <x v="190"/>
    <n v="0.30931258642578102"/>
    <n v="27.382079999999998"/>
    <x v="75"/>
    <x v="19"/>
  </r>
  <r>
    <x v="499"/>
    <x v="20"/>
    <s v="NW_AVA"/>
    <s v="WA"/>
    <s v="Thermal"/>
    <s v="CombustionTurbine Gas"/>
    <n v="8"/>
    <n v="2.8800001144409202"/>
    <s v="NG_Washington_King"/>
    <d v="1983-01-01T00:00:00"/>
    <d v="2050-12-31T00:00:00"/>
    <n v="229.07909818018999"/>
    <n v="69.017641221630001"/>
    <n v="2.6240070930853601"/>
    <n v="7.4127725856697797"/>
    <n v="7.5540838852097103"/>
    <n v="15326.665682315799"/>
    <n v="0"/>
    <n v="0"/>
    <n v="0.21870242126280101"/>
    <n v="3.1105996373367302"/>
    <n v="3.51102019657898"/>
    <n v="0.400420556915283"/>
    <n v="8592"/>
    <n v="579"/>
    <n v="2303"/>
    <n v="0"/>
    <n v="0"/>
    <n v="6.8969993743340499E-3"/>
    <n v="1.2900220629730199"/>
    <n v="0"/>
    <n v="108.217247725664"/>
    <n v="21.428775656415599"/>
    <n v="9.7919764603330003E-2"/>
    <n v="-32.688419342041001"/>
    <n v="2328.53759765625"/>
    <n v="109.564399640421"/>
    <n v="0.26020331585371498"/>
    <n v="0"/>
    <n v="15326.665682315799"/>
    <n v="0"/>
    <n v="7.8060997537657398E-2"/>
    <n v="10.408132314849601"/>
    <n v="15221.893942543"/>
    <n v="0"/>
    <n v="0"/>
    <n v="1669.3241960516"/>
    <n v="249.639586657286"/>
    <n v="3553.3780488371799"/>
    <n v="1406.9082857742901"/>
    <n v="128.951360501349"/>
    <n v="1561.4743032520601"/>
    <n v="1.1682850077027801E-3"/>
    <n v="1.1676542356017601E-3"/>
    <n v="1.4928803976332301"/>
    <n v="3.1824214840017198E-2"/>
    <n v="2.0045076593731901"/>
    <n v="4.67637533041943E-2"/>
    <n v="0.66824098128231502"/>
    <n v="856.49734388033403"/>
    <n v="132.947471879093"/>
    <n v="33827.085385416001"/>
    <n v="4"/>
    <x v="191"/>
    <n v="0.49153759478759801"/>
    <n v="3.5458370000000001"/>
    <x v="0"/>
    <x v="0"/>
  </r>
  <r>
    <x v="500"/>
    <x v="7"/>
    <s v="CA_LDWP"/>
    <s v="NV"/>
    <s v="Thermal"/>
    <s v="CombinedCycle Gas"/>
    <n v="275"/>
    <n v="145"/>
    <s v="NG_Nevada_South"/>
    <d v="2014-03-25T00:00:00"/>
    <d v="2050-12-31T00:00:00"/>
    <n v="97.648460109268996"/>
    <n v="-15.4566269914061"/>
    <n v="-9.6177590975056795"/>
    <n v="258.99045950155801"/>
    <n v="262.85871964679899"/>
    <n v="661279.89591980004"/>
    <n v="0"/>
    <n v="0"/>
    <n v="0.27450390034019301"/>
    <n v="62.267146507568398"/>
    <n v="64.572964334683405"/>
    <n v="2.3058177595214802"/>
    <n v="8472"/>
    <n v="459"/>
    <n v="3317"/>
    <n v="0"/>
    <n v="0"/>
    <n v="1.3886877183670201"/>
    <n v="23.895450149230999"/>
    <n v="0"/>
    <n v="65.970595859526995"/>
    <n v="-12.4905863093131"/>
    <n v="-8.2293701377607995"/>
    <n v="-12.0685529708862"/>
    <n v="1891.85925292969"/>
    <n v="65.004221202979096"/>
    <n v="4.6060915509147602"/>
    <n v="0"/>
    <n v="661279.87066650402"/>
    <n v="0"/>
    <n v="1.3818275360949299"/>
    <n v="184.24365692830099"/>
    <n v="269456.35464941402"/>
    <n v="0"/>
    <n v="0"/>
    <n v="29550.199362792999"/>
    <n v="0"/>
    <n v="0"/>
    <n v="611.06517934799194"/>
    <n v="21049.694483101401"/>
    <n v="78815.092190265699"/>
    <n v="0.51018113010031196"/>
    <n v="2.0310216756485401E-4"/>
    <n v="10.975790943057399"/>
    <n v="5.16794962473507"/>
    <n v="5.9579308528264496"/>
    <n v="0"/>
    <n v="0"/>
    <n v="926.35676755092595"/>
    <n v="211788.09540403899"/>
    <n v="711684.14141674596"/>
    <n v="89"/>
    <x v="192"/>
    <n v="11.401745515625"/>
    <n v="65.49736"/>
    <x v="78"/>
    <x v="14"/>
  </r>
  <r>
    <x v="501"/>
    <x v="27"/>
    <s v="SW_TH_PV"/>
    <s v="AZ"/>
    <s v="Thermal"/>
    <s v="CombinedCycle Gas"/>
    <n v="290"/>
    <n v="145"/>
    <s v="NG_AZ_North-South"/>
    <d v="2002-07-01T00:00:00"/>
    <d v="2050-12-31T00:00:00"/>
    <n v="62.031803584791703"/>
    <n v="-32.976435823404103"/>
    <n v="-11.726283819809"/>
    <n v="272.83489096573197"/>
    <n v="277.67660044150102"/>
    <n v="1425663.57798767"/>
    <n v="0"/>
    <n v="0"/>
    <n v="0.56119649582235498"/>
    <n v="64.097469388915997"/>
    <n v="88.436483613729493"/>
    <n v="24.339014249298099"/>
    <n v="8472"/>
    <n v="458"/>
    <n v="5838"/>
    <n v="0"/>
    <n v="0"/>
    <n v="2.9938933778122201"/>
    <n v="53.046846818969698"/>
    <n v="0"/>
    <n v="43.974370634426101"/>
    <n v="-32.467139184877198"/>
    <n v="-10.2490449759343"/>
    <n v="-25.123916625976602"/>
    <n v="1870.85913085938"/>
    <n v="63.813759636075602"/>
    <n v="9.8184603177490306"/>
    <n v="0"/>
    <n v="1425663.5187683101"/>
    <n v="0"/>
    <n v="2.9455382082909298"/>
    <n v="392.738418034554"/>
    <n v="574379.93705078098"/>
    <n v="0"/>
    <n v="0"/>
    <n v="0"/>
    <n v="21860.131616711598"/>
    <n v="5440.8743730485403"/>
    <n v="7587.7818175535604"/>
    <n v="4092.6162066161601"/>
    <n v="114843.190690905"/>
    <n v="0"/>
    <n v="0"/>
    <n v="0"/>
    <n v="0"/>
    <n v="0"/>
    <n v="0"/>
    <n v="0"/>
    <n v="0"/>
    <n v="0"/>
    <n v="0"/>
    <n v="88"/>
    <x v="192"/>
    <n v="3.5608373085937499"/>
    <n v="88.436490000000006"/>
    <x v="46"/>
    <x v="14"/>
  </r>
  <r>
    <x v="502"/>
    <x v="9"/>
    <s v="CA_CISO"/>
    <s v="CA"/>
    <s v="Thermal"/>
    <s v="CombustionTurbine Gas"/>
    <n v="60"/>
    <n v="24"/>
    <s v="NG_Cal_PG&amp;E LT"/>
    <d v="2009-05-03T00:00:00"/>
    <d v="2050-12-31T00:00:00"/>
    <n v="198.02145215101299"/>
    <n v="7.9843314925372599"/>
    <n v="-0.749935039100598"/>
    <n v="56.366822429906499"/>
    <n v="55.579470198675502"/>
    <n v="54254.531471252398"/>
    <n v="0"/>
    <n v="0"/>
    <n v="0.10322399442760501"/>
    <n v="9.6539909696845996"/>
    <n v="10.743562575805701"/>
    <n v="1.08957162268066"/>
    <n v="8592"/>
    <n v="578"/>
    <n v="1710"/>
    <n v="0"/>
    <n v="0"/>
    <n v="2.4414538515299199E-2"/>
    <n v="5.0747329174804703"/>
    <n v="0"/>
    <n v="89.333556028050694"/>
    <n v="2.8960373776368402"/>
    <n v="-0.253033712628773"/>
    <n v="-44.081760406494098"/>
    <n v="2040.54284667969"/>
    <n v="82.666525993352096"/>
    <n v="0.63145982036590598"/>
    <n v="0"/>
    <n v="54254.530078887903"/>
    <n v="0"/>
    <n v="0.189437960283831"/>
    <n v="25.258392952918999"/>
    <n v="36940.398475097703"/>
    <n v="0"/>
    <n v="0"/>
    <n v="4051.1055816650401"/>
    <n v="0"/>
    <n v="1214.4017925262499"/>
    <n v="0"/>
    <n v="698.92401123046898"/>
    <n v="47610.546437740297"/>
    <n v="0.15865582111832299"/>
    <n v="1.0077528424561301E-4"/>
    <n v="4.7625885636110299"/>
    <n v="4.7625885586894903"/>
    <n v="4.7625901408658802"/>
    <n v="0"/>
    <n v="0.141676215454936"/>
    <n v="0"/>
    <n v="24954.510473749498"/>
    <n v="248259.854359933"/>
    <n v="6"/>
    <x v="193"/>
    <n v="1.37578538696289"/>
    <n v="11.016780000000001"/>
    <x v="74"/>
    <x v="8"/>
  </r>
  <r>
    <x v="503"/>
    <x v="27"/>
    <s v="SW_TH_PV"/>
    <s v="AZ"/>
    <s v="Thermal"/>
    <s v="CombinedCycle Gas"/>
    <n v="272.5"/>
    <n v="140"/>
    <s v="NG_AZ_North-South"/>
    <d v="2002-07-01T00:00:00"/>
    <d v="2050-12-31T00:00:00"/>
    <n v="59.874405228544703"/>
    <n v="-34.4946270507129"/>
    <n v="-12.0547690415706"/>
    <n v="257.06045560747702"/>
    <n v="260.39390176600398"/>
    <n v="1485788.6118927"/>
    <n v="0"/>
    <n v="0"/>
    <n v="0.62242411792219798"/>
    <n v="66.204319961425796"/>
    <n v="88.960709955586395"/>
    <n v="22.756390037231402"/>
    <n v="8424"/>
    <n v="452"/>
    <n v="5908"/>
    <n v="0"/>
    <n v="0"/>
    <n v="3.1201559432788302"/>
    <n v="55.530264751953098"/>
    <n v="0"/>
    <n v="44.0469295946329"/>
    <n v="-32.467138188500101"/>
    <n v="-10.1764845857178"/>
    <n v="-25.120517730712901"/>
    <n v="1873.30212402344"/>
    <n v="63.896722625125797"/>
    <n v="10.2821600478592"/>
    <n v="0"/>
    <n v="1485788.6118927"/>
    <n v="0"/>
    <n v="3.08464826530777"/>
    <n v="411.28640283608399"/>
    <n v="601506.36495898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x v="193"/>
    <n v="3.5009004804687498"/>
    <n v="88.960710000000006"/>
    <x v="72"/>
    <x v="14"/>
  </r>
  <r>
    <x v="504"/>
    <x v="12"/>
    <s v="CA_CISO"/>
    <s v="CA"/>
    <s v="Thermal"/>
    <s v="CombinedCycle Gas"/>
    <n v="296.5"/>
    <n v="145.81970214843801"/>
    <s v="NG_Cal_SDG&amp;E"/>
    <d v="2009-10-02T00:00:00"/>
    <d v="2050-12-31T00:00:00"/>
    <n v="121.353455785351"/>
    <n v="-10.357192906114699"/>
    <n v="-10.4542101322074"/>
    <n v="282.87577881619899"/>
    <n v="278.41873620309099"/>
    <n v="458554.96554565401"/>
    <n v="0"/>
    <n v="0"/>
    <n v="0.17654791653979801"/>
    <n v="51.229674318115201"/>
    <n v="55.647230606506298"/>
    <n v="4.4175563413085897"/>
    <n v="8472"/>
    <n v="457"/>
    <n v="2148"/>
    <n v="0"/>
    <n v="0"/>
    <n v="0.96296538391466502"/>
    <n v="22.105334118774401"/>
    <n v="0"/>
    <n v="65.172927505526403"/>
    <n v="-13.719579887411699"/>
    <n v="-7.7980450297041601"/>
    <n v="-25.404222488403299"/>
    <n v="1890.9091796875"/>
    <n v="67.817036837309601"/>
    <n v="3.1626109152984601"/>
    <n v="0"/>
    <n v="458554.95191955601"/>
    <n v="0"/>
    <n v="0.94878330332785799"/>
    <n v="126.50443312311199"/>
    <n v="185012.73487499999"/>
    <n v="0"/>
    <n v="0"/>
    <n v="20289.605966430699"/>
    <n v="0"/>
    <n v="0"/>
    <n v="0"/>
    <n v="470.69196844100998"/>
    <n v="71378.342502593994"/>
    <n v="0.15865582111832299"/>
    <n v="1.0077528424561301E-4"/>
    <n v="4.7625885636110299"/>
    <n v="4.7625885586894903"/>
    <n v="4.7625901408658802"/>
    <n v="0"/>
    <n v="0"/>
    <n v="0"/>
    <n v="4655.8492346191797"/>
    <n v="995486.73841638304"/>
    <n v="21"/>
    <x v="194"/>
    <n v="7.0711515703124999"/>
    <n v="56.647370000000002"/>
    <x v="9"/>
    <x v="14"/>
  </r>
  <r>
    <x v="505"/>
    <x v="13"/>
    <s v="CA_CISO"/>
    <s v="CA"/>
    <s v="Thermal"/>
    <s v="CombinedCycle Gas"/>
    <n v="129.5"/>
    <n v="71"/>
    <s v="NG_Cal_SoCalGas"/>
    <d v="2005-05-04T00:00:00"/>
    <d v="2050-12-31T00:00:00"/>
    <n v="109.6775572824"/>
    <n v="-3.04111343217795"/>
    <n v="-3.0662482883746698"/>
    <n v="123.07038551401899"/>
    <n v="110.346578366446"/>
    <n v="496778.41986084002"/>
    <n v="0"/>
    <n v="0"/>
    <n v="0.43791401761287901"/>
    <n v="50.655958246139498"/>
    <n v="54.485444522815698"/>
    <n v="3.8294861950683599"/>
    <n v="8424"/>
    <n v="791"/>
    <n v="4480"/>
    <n v="0"/>
    <n v="0"/>
    <n v="1.0432346343312799"/>
    <n v="24.0862122850342"/>
    <n v="0"/>
    <n v="77.760201792321595"/>
    <n v="-5.7619203265963703"/>
    <n v="-3.1684302225015402"/>
    <n v="-25.7492561340332"/>
    <n v="1996.69750976563"/>
    <n v="71.896708936455894"/>
    <n v="3.43137377503967"/>
    <n v="0"/>
    <n v="496778.41986084002"/>
    <n v="0"/>
    <n v="1.02941216158867"/>
    <n v="137.25494964885701"/>
    <n v="200735.37172168001"/>
    <n v="0"/>
    <n v="0"/>
    <n v="22013.845294799801"/>
    <n v="0"/>
    <n v="0"/>
    <n v="-4.2915344238281301E-6"/>
    <n v="198.502556800842"/>
    <n v="7344.5203883647901"/>
    <n v="0.15865582111832299"/>
    <n v="1.0077528424561301E-4"/>
    <n v="4.7625885636110299"/>
    <n v="4.7625885586894903"/>
    <n v="4.7625901408658802"/>
    <n v="0"/>
    <n v="0"/>
    <n v="-7.4708427291625399E-5"/>
    <n v="326.69641693550699"/>
    <n v="40086.145057975998"/>
    <n v="15"/>
    <x v="194"/>
    <n v="4.1602644677734402"/>
    <n v="54.525860000000002"/>
    <x v="46"/>
    <x v="14"/>
  </r>
  <r>
    <x v="506"/>
    <x v="11"/>
    <s v="SW_SRP"/>
    <s v="AZ"/>
    <s v="Thermal"/>
    <s v="CombinedCycle Gas"/>
    <n v="103"/>
    <n v="70.599998474121094"/>
    <s v="NG_AZ_North-South"/>
    <d v="1975-05-01T00:00:00"/>
    <d v="2050-12-31T00:00:00"/>
    <n v="64.060194060309698"/>
    <n v="-33.358091273009002"/>
    <n v="-8.6813738632810509"/>
    <n v="97.344626168224295"/>
    <n v="99.333609271523201"/>
    <n v="479877.34968948399"/>
    <n v="0"/>
    <n v="0"/>
    <n v="0.53184970262995102"/>
    <n v="26.817471272827099"/>
    <n v="30.741036634472799"/>
    <n v="3.92356533795166"/>
    <n v="8424"/>
    <n v="411"/>
    <n v="5743"/>
    <n v="0"/>
    <n v="0"/>
    <n v="1.0077423885832399"/>
    <n v="22.8819229691162"/>
    <n v="0"/>
    <n v="46.588132840590198"/>
    <n v="-32.119992862001702"/>
    <n v="-7.9824266265013799"/>
    <n v="-24.870925903320298"/>
    <n v="1925.73596191406"/>
    <n v="67.558835680687906"/>
    <n v="4.2578418954715698"/>
    <n v="0"/>
    <n v="479877.33969879203"/>
    <n v="0"/>
    <n v="1.2773526530964301"/>
    <n v="170.313676875353"/>
    <n v="249083.743557251"/>
    <n v="0"/>
    <n v="0"/>
    <n v="0"/>
    <n v="5511.8869605064401"/>
    <n v="9509.6399981975592"/>
    <n v="2241.1149653196298"/>
    <n v="6518.0138923823797"/>
    <n v="44390.769890904397"/>
    <n v="1.03520529530629"/>
    <n v="0.115467115578056"/>
    <n v="12.618564098632101"/>
    <n v="5.16794962473507"/>
    <n v="7.4506153487493298"/>
    <n v="3798.89144257525"/>
    <n v="174.70829273773001"/>
    <n v="1546.5423287605699"/>
    <n v="2896.17633186701"/>
    <n v="26677.5028711339"/>
    <n v="57"/>
    <x v="195"/>
    <n v="4.9475091047973603"/>
    <n v="30.776129999999998"/>
    <x v="68"/>
    <x v="15"/>
  </r>
  <r>
    <x v="507"/>
    <x v="9"/>
    <s v="CA_CISO"/>
    <s v="CA"/>
    <s v="Thermal"/>
    <s v="Bio"/>
    <n v="10.2299995422363"/>
    <n v="2.0460000038146999"/>
    <s v="Bio_Other"/>
    <d v="2028-05-01T00:00:00"/>
    <d v="2051-12-31T00:00:00"/>
    <n v="108.298149812619"/>
    <n v="3.2121697786432701"/>
    <n v="1.1766252291455901"/>
    <n v="8.7839365228314303"/>
    <n v="8.83551284966879"/>
    <n v="56277.586283445402"/>
    <n v="0"/>
    <n v="0"/>
    <n v="0.62799435808684401"/>
    <n v="2.86154834186542"/>
    <n v="6.0947593930167301"/>
    <n v="3.2332110469436599"/>
    <n v="8424"/>
    <n v="1220"/>
    <n v="5910"/>
    <n v="0"/>
    <n v="0"/>
    <n v="5.8333179415514497E-2"/>
    <n v="2.6254348694076501"/>
    <n v="0"/>
    <n v="83.519120194634894"/>
    <n v="-3.5763510571267001"/>
    <n v="0.40491889086532601"/>
    <n v="-55.219654083252003"/>
    <n v="2117.64404296875"/>
    <n v="82.645349139459199"/>
    <n v="0.80460518647003199"/>
    <n v="0"/>
    <n v="56277.586283445402"/>
    <n v="0"/>
    <n v="2.32933197490126"/>
    <n v="71.061204928875"/>
    <n v="52299.339471191401"/>
    <n v="0"/>
    <n v="0"/>
    <n v="0"/>
    <n v="0"/>
    <n v="0"/>
    <n v="7.1525573730468803E-7"/>
    <n v="8.3886122703552193"/>
    <n v="261.154471755028"/>
    <n v="0.15865582111832299"/>
    <n v="1.0077528424561301E-4"/>
    <n v="4.7625885636110299"/>
    <n v="4.7625885586894903"/>
    <n v="4.7625901408658802"/>
    <n v="0"/>
    <n v="0"/>
    <n v="1.2451404245439299E-5"/>
    <n v="315.19794032457202"/>
    <n v="1523.1103990842701"/>
    <n v="3"/>
    <x v="196"/>
    <n v="4.1842257080078101E-3"/>
    <n v="6.0965980000000002"/>
    <x v="43"/>
    <x v="17"/>
  </r>
  <r>
    <x v="508"/>
    <x v="24"/>
    <s v="BS_PACE"/>
    <s v="UT"/>
    <s v="Thermal"/>
    <s v="CombustionTurbine Gas"/>
    <n v="13"/>
    <n v="8"/>
    <s v="NG_Utah_Opal Kern"/>
    <d v="2002-01-01T00:00:00"/>
    <d v="2050-12-31T00:00:00"/>
    <n v="189.43570702301901"/>
    <n v="62.511066853145202"/>
    <n v="1.95681082873018"/>
    <n v="12.2026878110716"/>
    <n v="12.085265787232"/>
    <n v="35573.626601696"/>
    <n v="0"/>
    <n v="0"/>
    <n v="0.31237815236844202"/>
    <n v="2.63857014282131"/>
    <n v="6.7389165068454702"/>
    <n v="4.1003463811263998"/>
    <n v="8592"/>
    <n v="570"/>
    <n v="6544"/>
    <n v="0"/>
    <n v="0"/>
    <n v="1.6008131546692801E-2"/>
    <n v="2.5116659146118199"/>
    <n v="0"/>
    <n v="114.37697459264"/>
    <n v="26.926675957204701"/>
    <n v="0.75974625288463504"/>
    <n v="-25.796369552612301"/>
    <n v="2203.49462890625"/>
    <n v="147.24789140288101"/>
    <n v="0.49273170313072201"/>
    <n v="0"/>
    <n v="35573.626601696"/>
    <n v="0"/>
    <n v="0.147819519128185"/>
    <n v="19.709267495095698"/>
    <n v="28824.804055053701"/>
    <n v="0"/>
    <n v="0"/>
    <n v="0"/>
    <n v="36.520350158214598"/>
    <n v="185.900016784668"/>
    <n v="1887.25821581483"/>
    <n v="0"/>
    <n v="47543.521397009499"/>
    <n v="7.0070361244181303"/>
    <n v="5.9427537067704002"/>
    <n v="85.542713426335297"/>
    <n v="3.1824214840017198E-2"/>
    <n v="85.5024456605952"/>
    <n v="4651.9965814631896"/>
    <n v="18226.137378899399"/>
    <n v="152319.666750039"/>
    <n v="0"/>
    <n v="4001925.7262879298"/>
    <n v="5"/>
    <x v="196"/>
    <n v="4.8774934692382803E-3"/>
    <n v="10.916040000000001"/>
    <x v="79"/>
    <x v="9"/>
  </r>
  <r>
    <x v="509"/>
    <x v="11"/>
    <s v="SW_SRP"/>
    <s v="AZ"/>
    <s v="Thermal"/>
    <s v="CombinedCycle Gas"/>
    <n v="103"/>
    <n v="61.5"/>
    <s v="NG_AZ_North-South"/>
    <d v="1974-12-01T00:00:00"/>
    <d v="2050-12-31T00:00:00"/>
    <n v="63.835687217018702"/>
    <n v="-32.287594514274502"/>
    <n v="-8.5098052370449899"/>
    <n v="98.7283878504673"/>
    <n v="97.287251655629106"/>
    <n v="480537.77349471999"/>
    <n v="0"/>
    <n v="0"/>
    <n v="0.53258165258477197"/>
    <n v="27.060806625244101"/>
    <n v="30.675459489296902"/>
    <n v="3.6146528928680399"/>
    <n v="8424"/>
    <n v="414"/>
    <n v="5806"/>
    <n v="0"/>
    <n v="0"/>
    <n v="1.00912927851126"/>
    <n v="23.123409146850602"/>
    <n v="0"/>
    <n v="46.6055704997448"/>
    <n v="-32.117689826510201"/>
    <n v="-7.96729198880701"/>
    <n v="-24.870943069458001"/>
    <n v="1926.16650390625"/>
    <n v="67.582502830456903"/>
    <n v="4.29204722580719"/>
    <n v="0"/>
    <n v="480537.762992859"/>
    <n v="0"/>
    <n v="1.2876142427828201"/>
    <n v="171.681886254549"/>
    <n v="251084.7629375"/>
    <n v="0"/>
    <n v="0"/>
    <n v="0"/>
    <n v="7335.0040900409203"/>
    <n v="7806.5027608275404"/>
    <n v="1400.9625016897901"/>
    <n v="6773.0143669024101"/>
    <n v="50717.250595688798"/>
    <n v="1.03520529530629"/>
    <n v="0.115467115578056"/>
    <n v="12.618564098632101"/>
    <n v="5.16794962473507"/>
    <n v="7.4506153487493298"/>
    <n v="2572.0373960132802"/>
    <n v="165.229176804209"/>
    <n v="807.37731487936105"/>
    <n v="7937.3846859201003"/>
    <n v="40349.166885357001"/>
    <n v="51"/>
    <x v="196"/>
    <n v="5.0019206630859401"/>
    <n v="30.72729"/>
    <x v="68"/>
    <x v="15"/>
  </r>
  <r>
    <x v="510"/>
    <x v="16"/>
    <s v="CA_TIDC"/>
    <s v="CA"/>
    <s v="Thermal"/>
    <s v="CombustionTurbine Gas"/>
    <n v="24.799999237060501"/>
    <n v="21.299999237060501"/>
    <s v="NG_Cal_PG&amp;E LT"/>
    <d v="1986-04-01T00:00:00"/>
    <d v="2050-12-31T00:00:00"/>
    <n v="189.12441374056101"/>
    <n v="-7.6950093461220703"/>
    <n v="3.82055951012565"/>
    <n v="23.0568528732407"/>
    <n v="22.179028015263"/>
    <n v="19427.931358337399"/>
    <n v="0"/>
    <n v="0"/>
    <n v="8.9427437564087206E-2"/>
    <n v="4.5031029966921796"/>
    <n v="3.674297365448"/>
    <n v="-0.82880563372802696"/>
    <n v="8592"/>
    <n v="744"/>
    <n v="1651"/>
    <n v="0"/>
    <n v="0"/>
    <n v="1.08796416069888E-2"/>
    <n v="2.38783046702576"/>
    <n v="0"/>
    <n v="104.787266730225"/>
    <n v="14.9672812652266"/>
    <n v="3.1294331111614202"/>
    <n v="-11.8047943115234"/>
    <n v="1877.04565429688"/>
    <n v="65.605776624170801"/>
    <n v="0.29637337668609598"/>
    <n v="0"/>
    <n v="19427.931802749601"/>
    <n v="0"/>
    <n v="8.8912015849258702E-2"/>
    <n v="11.854935042023699"/>
    <n v="17337.8420872803"/>
    <n v="0"/>
    <n v="0"/>
    <n v="1901.37173539734"/>
    <n v="3.8589999675750701"/>
    <n v="5.9402995109558097"/>
    <n v="593.54606931097806"/>
    <n v="32.239997863769503"/>
    <n v="16549.8837954886"/>
    <n v="68.991563600709796"/>
    <n v="47.798254582190303"/>
    <n v="72.654054049203495"/>
    <n v="3.1824214840017198E-2"/>
    <n v="64.513264085483598"/>
    <n v="2.6198751293122799E-3"/>
    <n v="4.0269289165735201E-3"/>
    <n v="7552.9213870809499"/>
    <n v="58.281184673309298"/>
    <n v="403109.35433893802"/>
    <n v="180"/>
    <x v="196"/>
    <n v="1.0018738225097701"/>
    <n v="4.0850179999999998"/>
    <x v="31"/>
    <x v="9"/>
  </r>
  <r>
    <x v="511"/>
    <x v="12"/>
    <s v="CA_CISO"/>
    <s v="CA"/>
    <s v="Thermal"/>
    <s v="CombinedCycle Gas"/>
    <n v="296.5"/>
    <n v="145.81970214843801"/>
    <s v="NG_Cal_SDG&amp;E"/>
    <d v="2009-10-02T00:00:00"/>
    <d v="2050-12-31T00:00:00"/>
    <n v="119.24719605073599"/>
    <n v="-10.6869450943987"/>
    <n v="-10.3301409844694"/>
    <n v="280.97069704049801"/>
    <n v="281.20046909492299"/>
    <n v="454151.48045349098"/>
    <n v="0"/>
    <n v="0"/>
    <n v="0.17485253392059399"/>
    <n v="50.993086511230501"/>
    <n v="54.156291492553699"/>
    <n v="3.1632049628906298"/>
    <n v="8472"/>
    <n v="456"/>
    <n v="2137"/>
    <n v="0"/>
    <n v="0"/>
    <n v="0.95371806564107198"/>
    <n v="22.028777561523398"/>
    <n v="0"/>
    <n v="65.173309625729402"/>
    <n v="-13.717973513720599"/>
    <n v="-7.7992691984190401"/>
    <n v="-25.404222488403299"/>
    <n v="1890.88891601563"/>
    <n v="67.825540979666599"/>
    <n v="3.1547037100524902"/>
    <n v="0"/>
    <n v="454151.46707153303"/>
    <n v="0"/>
    <n v="0.94641114231198997"/>
    <n v="126.18814491844201"/>
    <n v="184550.16338085901"/>
    <n v="0"/>
    <n v="0"/>
    <n v="20238.877594360401"/>
    <n v="0"/>
    <n v="0"/>
    <n v="11.371717453002899"/>
    <n v="247.41663837432901"/>
    <n v="74370.994530916199"/>
    <n v="0.15865582111832299"/>
    <n v="1.0077528424561301E-4"/>
    <n v="4.7625885636110299"/>
    <n v="4.7625885586894903"/>
    <n v="4.7625901408658802"/>
    <n v="0"/>
    <n v="0"/>
    <n v="263.65487670898398"/>
    <n v="7105.26916965703"/>
    <n v="1003550.25133461"/>
    <n v="27"/>
    <x v="197"/>
    <n v="7.3022342636718802"/>
    <n v="55.167209999999997"/>
    <x v="9"/>
    <x v="14"/>
  </r>
  <r>
    <x v="512"/>
    <x v="11"/>
    <s v="SW_SRP"/>
    <s v="AZ"/>
    <s v="Thermal"/>
    <s v="CombinedCycle Gas"/>
    <n v="103"/>
    <n v="70.599998474121094"/>
    <s v="NG_AZ_North-South"/>
    <d v="1974-10-01T00:00:00"/>
    <d v="2050-12-31T00:00:00"/>
    <n v="62.657401805546797"/>
    <n v="-32.774290611278801"/>
    <n v="-8.5768338918925107"/>
    <n v="97.304517133956395"/>
    <n v="99.276766004414995"/>
    <n v="493606.13071060198"/>
    <n v="0"/>
    <n v="0"/>
    <n v="0.54706535743899298"/>
    <n v="26.914100116577099"/>
    <n v="30.9280781781478"/>
    <n v="4.0139780101623499"/>
    <n v="8424"/>
    <n v="415"/>
    <n v="5816"/>
    <n v="0"/>
    <n v="0"/>
    <n v="1.0365728274183099"/>
    <n v="22.951235277221699"/>
    <n v="0"/>
    <n v="46.6006367737007"/>
    <n v="-32.115874260045501"/>
    <n v="-7.9740413114453998"/>
    <n v="-24.880290985107401"/>
    <n v="1923.24536132813"/>
    <n v="67.564278785661799"/>
    <n v="4.2679511372623402"/>
    <n v="0"/>
    <n v="493606.12125396699"/>
    <n v="0"/>
    <n v="1.28038536106469"/>
    <n v="170.71803979277601"/>
    <n v="249675.13814123499"/>
    <n v="0"/>
    <n v="0"/>
    <n v="0"/>
    <n v="6408.6646771430997"/>
    <n v="10610.623708724999"/>
    <n v="2105.5922741740901"/>
    <n v="6403.3594253957299"/>
    <n v="39991.502043560104"/>
    <n v="1.03520529530629"/>
    <n v="0.115467115578056"/>
    <n v="12.618564098632101"/>
    <n v="5.16794962473507"/>
    <n v="7.4506153487493298"/>
    <n v="3944.1833953973601"/>
    <n v="328.68854741497103"/>
    <n v="1495.0707493002899"/>
    <n v="2507.5499037045001"/>
    <n v="19169.7371088994"/>
    <n v="41"/>
    <x v="197"/>
    <n v="4.7310448474121101"/>
    <n v="30.95552"/>
    <x v="68"/>
    <x v="15"/>
  </r>
  <r>
    <x v="513"/>
    <x v="11"/>
    <s v="SW_SRP"/>
    <s v="AZ"/>
    <s v="Thermal"/>
    <s v="Steam-Gas"/>
    <n v="113"/>
    <n v="44.605258941650398"/>
    <s v="NG_AZ_North-South"/>
    <d v="1958-01-01T00:00:00"/>
    <d v="2050-12-31T00:00:00"/>
    <n v="73.960484227603899"/>
    <n v="-32.769462292194298"/>
    <n v="-9.3369550932207694"/>
    <n v="98.500973520249204"/>
    <n v="95.632174392935994"/>
    <n v="304840.80139541603"/>
    <n v="0"/>
    <n v="0"/>
    <n v="0.30795732957035998"/>
    <n v="19.407617014924998"/>
    <n v="22.546173776222702"/>
    <n v="3.1385567998981498"/>
    <n v="8424"/>
    <n v="1216"/>
    <n v="4606"/>
    <n v="0"/>
    <n v="0"/>
    <n v="8.8403829860880898E-2"/>
    <n v="16.956750653198199"/>
    <n v="0"/>
    <n v="44.833424371375401"/>
    <n v="-33.137344965950298"/>
    <n v="-8.7197830161142793"/>
    <n v="-26.248289108276399"/>
    <n v="1900.90698242188"/>
    <n v="66.924408927025993"/>
    <n v="3.15195929598999"/>
    <n v="0"/>
    <n v="304840.801403046"/>
    <n v="0"/>
    <n v="0.94558782905712702"/>
    <n v="126.07836794042601"/>
    <n v="184389.61955273399"/>
    <n v="0"/>
    <n v="0"/>
    <n v="0"/>
    <n v="1995.5011425018299"/>
    <n v="9750.6464586257898"/>
    <n v="3335.6824189424501"/>
    <n v="5500.9729895591699"/>
    <n v="125026.208462656"/>
    <n v="1.03520529530629"/>
    <n v="0.115467115578056"/>
    <n v="12.618564098632101"/>
    <n v="5.16794962473507"/>
    <n v="7.4506153487493298"/>
    <n v="1.2407383344540801"/>
    <n v="12.1183785921107"/>
    <n v="835.928817652166"/>
    <n v="12139.873076997001"/>
    <n v="543193.80458789796"/>
    <n v="88"/>
    <x v="198"/>
    <n v="4.6005979064941398"/>
    <n v="23.102360000000001"/>
    <x v="53"/>
    <x v="17"/>
  </r>
  <r>
    <x v="514"/>
    <x v="9"/>
    <s v="CA_CISO"/>
    <s v="CA"/>
    <s v="Thermal"/>
    <s v="Bio"/>
    <n v="1"/>
    <n v="0.18600000441074399"/>
    <s v="Bio_Other"/>
    <d v="2028-05-01T00:00:00"/>
    <d v="2051-12-31T00:00:00"/>
    <n v="102.66710988621401"/>
    <n v="2.7895384998863499"/>
    <n v="-3.5967601904310298"/>
    <n v="0.87071651090342705"/>
    <n v="0.847130242825607"/>
    <n v="5360.3125"/>
    <n v="0"/>
    <n v="0"/>
    <n v="0.61190781956485096"/>
    <n v="0.33455492351954402"/>
    <n v="0.55032865860785596"/>
    <n v="0.215773734630585"/>
    <n v="8424"/>
    <n v="1218"/>
    <n v="5623"/>
    <n v="0"/>
    <n v="0"/>
    <n v="5.5561030853539702E-3"/>
    <n v="0.31171079048919698"/>
    <n v="0"/>
    <n v="79.798212303810402"/>
    <n v="-3.3546341354926299"/>
    <n v="-3.5377058608638898"/>
    <n v="-25.0579948425293"/>
    <n v="1989.00341796875"/>
    <n v="75.739060888079294"/>
    <n v="9.5528604434013398E-2"/>
    <n v="0"/>
    <n v="5360.3125"/>
    <n v="0"/>
    <n v="0.27655530458502497"/>
    <n v="8.4369050498008704"/>
    <n v="6209.3595531005903"/>
    <n v="0"/>
    <n v="0"/>
    <n v="0"/>
    <n v="0"/>
    <n v="0"/>
    <n v="0.74999996647238698"/>
    <n v="-7.5437128543853802E-7"/>
    <n v="19.8749759718776"/>
    <n v="0.15865582111832299"/>
    <n v="1.0077528424561301E-4"/>
    <n v="4.7625885636110299"/>
    <n v="4.7625885586894903"/>
    <n v="4.7625901408658802"/>
    <n v="0"/>
    <n v="0"/>
    <n v="28.180888545979101"/>
    <n v="-2.57922858559658E-5"/>
    <n v="180.26369054653301"/>
    <n v="0"/>
    <x v="198"/>
    <n v="5.4923052406311002E-4"/>
    <n v="0.5505371"/>
    <x v="43"/>
    <x v="17"/>
  </r>
  <r>
    <x v="515"/>
    <x v="2"/>
    <s v="CA_BANC"/>
    <s v="CA"/>
    <s v="Thermal"/>
    <s v="CombustionTurbine Gas"/>
    <n v="53.5"/>
    <n v="40.200000762939503"/>
    <s v="NG_Cal_PG&amp;E LT"/>
    <d v="1980-07-01T00:00:00"/>
    <d v="2051-12-31T00:00:00"/>
    <n v="170.79318188839301"/>
    <n v="-20.383684406842001"/>
    <n v="6.2418879624341601"/>
    <n v="49.5625"/>
    <n v="50.488410596026498"/>
    <n v="63140.4254417419"/>
    <n v="0"/>
    <n v="0"/>
    <n v="0.13472544156020799"/>
    <n v="13.3547252589798"/>
    <n v="10.7839553483276"/>
    <n v="-2.5707699123535201"/>
    <n v="8592"/>
    <n v="582"/>
    <n v="1542"/>
    <n v="0"/>
    <n v="0"/>
    <n v="3.5358638397914199E-2"/>
    <n v="6.91614157896423"/>
    <n v="0"/>
    <n v="102.206629068236"/>
    <n v="11.065251540229101"/>
    <n v="4.45082520079968"/>
    <n v="-133.86167907714801"/>
    <n v="1695.41467285156"/>
    <n v="60.026897267069302"/>
    <n v="0.85510631168746998"/>
    <n v="0"/>
    <n v="63140.4254417419"/>
    <n v="0"/>
    <n v="0.25653191198618203"/>
    <n v="34.204252118378903"/>
    <n v="50023.719778137202"/>
    <n v="0"/>
    <n v="0"/>
    <n v="5485.9011560592699"/>
    <n v="21.6020228266716"/>
    <n v="169.87742233276401"/>
    <n v="208.35416257381399"/>
    <n v="256.79997146129602"/>
    <n v="2798.1614902019501"/>
    <n v="0.35210357919160901"/>
    <n v="5.07447770725429E-2"/>
    <n v="0.86997694693909799"/>
    <n v="3.1824214840017198E-2"/>
    <n v="0.83815227283531801"/>
    <n v="1.44141667126954E-2"/>
    <n v="0.113657590001822"/>
    <n v="354.04057025295202"/>
    <n v="365.769232747807"/>
    <n v="27180.354322691499"/>
    <n v="11"/>
    <x v="198"/>
    <n v="3.5817808872070298"/>
    <n v="10.811859999999999"/>
    <x v="80"/>
    <x v="19"/>
  </r>
  <r>
    <x v="516"/>
    <x v="24"/>
    <s v="BS_PACE"/>
    <s v="UT"/>
    <s v="Thermal"/>
    <s v="CombustionTurbine Gas"/>
    <n v="13"/>
    <n v="8"/>
    <s v="NG_Utah_Opal Kern"/>
    <d v="2002-01-01T00:00:00"/>
    <d v="2050-12-31T00:00:00"/>
    <n v="187.75423221245401"/>
    <n v="60.964089491816502"/>
    <n v="1.90089324920851"/>
    <n v="12.033100571216499"/>
    <n v="12.2861488041762"/>
    <n v="35567.497187137596"/>
    <n v="0"/>
    <n v="0"/>
    <n v="0.31232432892175499"/>
    <n v="2.66225933360028"/>
    <n v="6.67794952651405"/>
    <n v="4.0156902113799999"/>
    <n v="8592"/>
    <n v="581"/>
    <n v="6566"/>
    <n v="0"/>
    <n v="0"/>
    <n v="1.60053733102145E-2"/>
    <n v="2.53626878186035"/>
    <n v="0"/>
    <n v="114.37697459264"/>
    <n v="26.926675957204701"/>
    <n v="0.75974625288463504"/>
    <n v="-25.796369552612301"/>
    <n v="2203.49462890625"/>
    <n v="147.24789140288101"/>
    <n v="0.49728160814285299"/>
    <n v="0"/>
    <n v="35567.497187137596"/>
    <n v="0"/>
    <n v="0.14918449068768"/>
    <n v="19.891263692796201"/>
    <n v="29090.973489746098"/>
    <n v="0"/>
    <n v="0"/>
    <n v="0"/>
    <n v="25.0426920950413"/>
    <n v="180.452354431152"/>
    <n v="1746.1276473701"/>
    <n v="0"/>
    <n v="47977.056342959397"/>
    <n v="7.0070361244181303"/>
    <n v="5.9427537067704002"/>
    <n v="85.542713426335297"/>
    <n v="3.1824214840017198E-2"/>
    <n v="85.5024456605952"/>
    <n v="4476.7893334752598"/>
    <n v="16362.504017083"/>
    <n v="159814.44247685999"/>
    <n v="0"/>
    <n v="4044461.9925035201"/>
    <n v="6"/>
    <x v="198"/>
    <n v="4.1148642578124998E-3"/>
    <n v="10.90306"/>
    <x v="79"/>
    <x v="9"/>
  </r>
  <r>
    <x v="517"/>
    <x v="13"/>
    <s v="CA_CISO"/>
    <s v="CA"/>
    <s v="Thermal"/>
    <s v="Bio"/>
    <n v="5.2080001831054696"/>
    <n v="1.0420000553131099"/>
    <s v="Bio_Other"/>
    <d v="2028-05-01T00:00:00"/>
    <d v="2051-12-31T00:00:00"/>
    <n v="92.474675137463294"/>
    <n v="-7.0486239493467497"/>
    <n v="-3.8194153699692301"/>
    <n v="4.4140235196764204"/>
    <n v="4.5914902276550702"/>
    <n v="28391.468825817101"/>
    <n v="0"/>
    <n v="0"/>
    <n v="0.62231857528182299"/>
    <n v="1.52310946651304"/>
    <n v="2.6254926212528802"/>
    <n v="1.1023831526980701"/>
    <n v="8424"/>
    <n v="1212"/>
    <n v="5931"/>
    <n v="0"/>
    <n v="0"/>
    <n v="2.9428494614979098E-2"/>
    <n v="1.40441596237183"/>
    <n v="0"/>
    <n v="72.338928210865404"/>
    <n v="-10.876493803201599"/>
    <n v="-3.4751303919050498"/>
    <n v="-25.686292648315401"/>
    <n v="1994.05749511719"/>
    <n v="72.643938728615296"/>
    <n v="0.430405043399811"/>
    <n v="0"/>
    <n v="28391.468825817101"/>
    <n v="0"/>
    <n v="1.2460226003378601"/>
    <n v="38.0125574908256"/>
    <n v="27976.328365966801"/>
    <n v="0"/>
    <n v="0"/>
    <n v="0"/>
    <n v="0"/>
    <n v="0"/>
    <n v="0"/>
    <n v="42.966007143258999"/>
    <n v="274.66384567320301"/>
    <n v="0.15865582111832299"/>
    <n v="1.0077528424561301E-4"/>
    <n v="4.7625885636110299"/>
    <n v="4.7625885586894903"/>
    <n v="4.7625901408658802"/>
    <n v="0"/>
    <n v="0"/>
    <n v="0"/>
    <n v="294.44494534974098"/>
    <n v="3004.1096061439898"/>
    <n v="1"/>
    <x v="199"/>
    <n v="9.5993910217285205E-3"/>
    <n v="2.6287910000000001"/>
    <x v="43"/>
    <x v="17"/>
  </r>
  <r>
    <x v="518"/>
    <x v="13"/>
    <s v="CA_CISO"/>
    <s v="CA"/>
    <s v="Thermal"/>
    <s v="Bio"/>
    <n v="1"/>
    <n v="0.18600000441074399"/>
    <s v="Bio_Other"/>
    <d v="2028-05-01T00:00:00"/>
    <d v="2051-12-31T00:00:00"/>
    <n v="100.053976185438"/>
    <n v="-4.1721968275269496"/>
    <n v="-1.3890082451149"/>
    <n v="0.85611370716510904"/>
    <n v="0.86948123620309004"/>
    <n v="5319.5268846154204"/>
    <n v="0"/>
    <n v="0"/>
    <n v="0.607251927398193"/>
    <n v="0.33188937311280498"/>
    <n v="0.53224064507472502"/>
    <n v="0.20035127142959799"/>
    <n v="8424"/>
    <n v="1212"/>
    <n v="5813"/>
    <n v="0"/>
    <n v="0"/>
    <n v="5.5138277360200797E-3"/>
    <n v="0.30924155469560599"/>
    <n v="0"/>
    <n v="79.768615611031905"/>
    <n v="-5.4960098848003103"/>
    <n v="-1.4259268553117399"/>
    <n v="-26.0565795898438"/>
    <n v="2042.78784179688"/>
    <n v="73.141826758814403"/>
    <n v="9.4771868943214405E-2"/>
    <n v="0"/>
    <n v="5319.5268846154204"/>
    <n v="0"/>
    <n v="0.27436455496540302"/>
    <n v="8.3700716059058902"/>
    <n v="6160.1717278137203"/>
    <n v="0"/>
    <n v="0"/>
    <n v="0"/>
    <n v="0"/>
    <n v="0"/>
    <n v="0.75"/>
    <n v="9.5624994132667798"/>
    <n v="53.156226783990903"/>
    <n v="0.15865582111832299"/>
    <n v="1.0077528424561301E-4"/>
    <n v="4.7625885636110299"/>
    <n v="4.7625885586894903"/>
    <n v="4.7625901408658802"/>
    <n v="0"/>
    <n v="0"/>
    <n v="28.1808891296387"/>
    <n v="71.755932204291298"/>
    <n v="570.84931281928004"/>
    <n v="1"/>
    <x v="200"/>
    <n v="2.5387888641357401E-3"/>
    <n v="0.53291140000000004"/>
    <x v="43"/>
    <x v="17"/>
  </r>
  <r>
    <x v="519"/>
    <x v="13"/>
    <s v="CA_CISO"/>
    <s v="CA"/>
    <s v="Thermal"/>
    <s v="CombinedCycle Gas"/>
    <n v="129.5"/>
    <n v="71"/>
    <s v="NG_Cal_SoCalGas"/>
    <d v="2005-05-04T00:00:00"/>
    <d v="2050-12-31T00:00:00"/>
    <n v="109.0381771265"/>
    <n v="-2.6796116720299299"/>
    <n v="-2.9970392200294702"/>
    <n v="123.04517133956401"/>
    <n v="122.460402869757"/>
    <n v="501513.68301391602"/>
    <n v="0"/>
    <n v="0"/>
    <n v="0.44208818868979199"/>
    <n v="51.381393446762097"/>
    <n v="54.6841387178345"/>
    <n v="3.3027451877441401"/>
    <n v="8424"/>
    <n v="453"/>
    <n v="4544"/>
    <n v="0"/>
    <n v="0"/>
    <n v="1.0531786865011501"/>
    <n v="24.508604557678201"/>
    <n v="0"/>
    <n v="77.758679255677293"/>
    <n v="-5.7626932653342298"/>
    <n v="-3.1691823968805699"/>
    <n v="-25.749275207519499"/>
    <n v="1996.66845703125"/>
    <n v="71.891637225545693"/>
    <n v="3.4902822892456098"/>
    <n v="0"/>
    <n v="501513.68301391602"/>
    <n v="0"/>
    <n v="1.0470847164318"/>
    <n v="139.61129015541101"/>
    <n v="204181.51994335899"/>
    <n v="0"/>
    <n v="0"/>
    <n v="22391.770584960901"/>
    <n v="0"/>
    <n v="0"/>
    <n v="-4.2915344238281301E-6"/>
    <n v="226.51744723319999"/>
    <n v="7205.6222833693"/>
    <n v="0.15865582111832299"/>
    <n v="1.0077528424561301E-4"/>
    <n v="4.7625885636110299"/>
    <n v="4.7625885586894903"/>
    <n v="4.7625901408658802"/>
    <n v="0"/>
    <n v="0"/>
    <n v="-7.4708427291625399E-5"/>
    <n v="1050.4896918282"/>
    <n v="40302.412695780498"/>
    <n v="11"/>
    <x v="200"/>
    <n v="4.1574280078125003"/>
    <n v="54.725490000000001"/>
    <x v="46"/>
    <x v="14"/>
  </r>
  <r>
    <x v="520"/>
    <x v="2"/>
    <s v="CA_BANC"/>
    <s v="CA"/>
    <s v="Thermal"/>
    <s v="CombustionTurbine Gas"/>
    <n v="25"/>
    <n v="18.524000167846701"/>
    <s v="NG_Cal_PG&amp;E LT"/>
    <d v="1994-06-01T00:00:00"/>
    <d v="2051-12-31T00:00:00"/>
    <n v="207.55094852375001"/>
    <n v="0.901436756699321"/>
    <n v="-1.17306239137692"/>
    <n v="23.072429906542101"/>
    <n v="23.7513796909492"/>
    <n v="22096.492160797101"/>
    <n v="0"/>
    <n v="0"/>
    <n v="0.100897224478065"/>
    <n v="5.3616548402271302"/>
    <n v="4.5861493020019504"/>
    <n v="-0.77550553784179699"/>
    <n v="8592"/>
    <n v="577"/>
    <n v="1157"/>
    <n v="0"/>
    <n v="0"/>
    <n v="9.9434212089480108E-3"/>
    <n v="2.7441063215332"/>
    <n v="0"/>
    <n v="106.701403560065"/>
    <n v="18.386886229025698"/>
    <n v="1.6239650142136099"/>
    <n v="-11.3971195220947"/>
    <n v="1737.61547851563"/>
    <n v="65.336564884196903"/>
    <n v="0.34010750364685099"/>
    <n v="0"/>
    <n v="22096.492160797101"/>
    <n v="0"/>
    <n v="0.102032255122554"/>
    <n v="13.6042998254001"/>
    <n v="19896.289092285198"/>
    <n v="0"/>
    <n v="0"/>
    <n v="2181.9463200683599"/>
    <n v="0"/>
    <n v="0"/>
    <n v="126.268526673317"/>
    <n v="110.15360179543499"/>
    <n v="829.22042202949501"/>
    <n v="0.35210357919160901"/>
    <n v="5.07447770725429E-2"/>
    <n v="0.86997694693909799"/>
    <n v="3.1824214840017198E-2"/>
    <n v="0.83815227283531801"/>
    <n v="0"/>
    <n v="0"/>
    <n v="46.395262504933697"/>
    <n v="412.44382542973199"/>
    <n v="15609.0384628436"/>
    <n v="7"/>
    <x v="200"/>
    <n v="1.3123179654541"/>
    <n v="4.6022169999999996"/>
    <x v="81"/>
    <x v="0"/>
  </r>
  <r>
    <x v="521"/>
    <x v="3"/>
    <s v="RM_WACM"/>
    <s v="CO"/>
    <s v="Thermal"/>
    <s v="Steam-Gas"/>
    <n v="5.8000001907348597"/>
    <n v="1.1599999666214"/>
    <s v="NG_Colorado_Cheyenne"/>
    <d v="2015-02-04T00:00:00"/>
    <d v="2051-12-31T00:00:00"/>
    <n v="506.91408981203699"/>
    <n v="356.35724882074402"/>
    <n v="-1.1158925007934"/>
    <n v="5.0445095116846996"/>
    <n v="4.9357617517180801"/>
    <n v="10315.4930984974"/>
    <n v="0"/>
    <n v="0"/>
    <n v="0.20302890802759499"/>
    <n v="1.66071566501629"/>
    <n v="5.2290722501678504"/>
    <n v="3.56835655512619"/>
    <n v="8424"/>
    <n v="1209"/>
    <n v="2612"/>
    <n v="0"/>
    <n v="0"/>
    <n v="1.06922764356572E-2"/>
    <n v="0.77452035404205299"/>
    <n v="0"/>
    <n v="175.78128285420701"/>
    <n v="91.032228626859805"/>
    <n v="-1.94149813453578"/>
    <n v="-24.154342651367202"/>
    <n v="2550.71362304688"/>
    <n v="287.82558364764901"/>
    <n v="0.16515950969386101"/>
    <n v="0"/>
    <n v="10315.4923837185"/>
    <n v="0"/>
    <n v="4.9547854120610302E-2"/>
    <n v="6.60638011299074"/>
    <n v="9661.83150073242"/>
    <n v="0"/>
    <n v="0"/>
    <n v="762.53108712196297"/>
    <n v="0"/>
    <n v="0"/>
    <n v="404.55003581941099"/>
    <n v="1233.6513438969901"/>
    <n v="1912.3350548967701"/>
    <n v="7.53048244922878E-2"/>
    <n v="3.2051426692105301E-4"/>
    <n v="86.479318714514207"/>
    <n v="43.239627551675099"/>
    <n v="43.239691918622697"/>
    <n v="0"/>
    <n v="0"/>
    <n v="37207.4293756037"/>
    <n v="88862.656077595995"/>
    <n v="150393.86247100701"/>
    <n v="9"/>
    <x v="200"/>
    <n v="2.31514041442871E-2"/>
    <n v="5.5055360000000002"/>
    <x v="43"/>
    <x v="17"/>
  </r>
  <r>
    <x v="522"/>
    <x v="11"/>
    <s v="SW_SRP"/>
    <s v="AZ"/>
    <s v="Thermal"/>
    <s v="Steam-Gas"/>
    <n v="113"/>
    <n v="44.605258941650398"/>
    <s v="NG_AZ_North-South"/>
    <d v="1957-04-01T00:00:00"/>
    <d v="2050-12-31T00:00:00"/>
    <n v="76.047218617581805"/>
    <n v="-33.690020732444999"/>
    <n v="-9.8763196162665707"/>
    <n v="98.280957943925202"/>
    <n v="95.943984547461397"/>
    <n v="288793.90666961699"/>
    <n v="0"/>
    <n v="0"/>
    <n v="0.29174638003528203"/>
    <n v="18.7322355531197"/>
    <n v="21.9619738901538"/>
    <n v="3.2297383458900502"/>
    <n v="8424"/>
    <n v="1216"/>
    <n v="4506"/>
    <n v="0"/>
    <n v="0"/>
    <n v="8.3750230524304706E-2"/>
    <n v="16.297957956359902"/>
    <n v="0"/>
    <n v="44.668431692931399"/>
    <n v="-33.1396182036775"/>
    <n v="-8.8825024453447892"/>
    <n v="-26.248289108276399"/>
    <n v="1894.27819824219"/>
    <n v="66.678865348657695"/>
    <n v="3.0329383563232399"/>
    <n v="0"/>
    <n v="288793.90667724598"/>
    <n v="0"/>
    <n v="0.90988152627274399"/>
    <n v="121.317534196615"/>
    <n v="177426.89065332001"/>
    <n v="0"/>
    <n v="0"/>
    <n v="0"/>
    <n v="1574.54177379608"/>
    <n v="7492.5091120004699"/>
    <n v="4722.5576124191302"/>
    <n v="7601.2649450302097"/>
    <n v="123927.62331105401"/>
    <n v="1.03520529530629"/>
    <n v="0.115467115578056"/>
    <n v="12.618564098632101"/>
    <n v="5.16794962473507"/>
    <n v="7.4506153487493298"/>
    <n v="0.987980217878342"/>
    <n v="10.948160075349699"/>
    <n v="1431.6478284802299"/>
    <n v="14066.950975956601"/>
    <n v="642265.82242980599"/>
    <n v="61"/>
    <x v="201"/>
    <n v="4.6992265595092801"/>
    <n v="22.61975"/>
    <x v="53"/>
    <x v="17"/>
  </r>
  <r>
    <x v="523"/>
    <x v="13"/>
    <s v="CA_CISO"/>
    <s v="CA"/>
    <s v="Thermal"/>
    <s v="CombinedCycle Gas"/>
    <n v="19.870000839233398"/>
    <n v="10"/>
    <s v="NG_Cal_PG&amp;E LT"/>
    <d v="2020-08-01T00:00:00"/>
    <d v="2050-12-31T00:00:00"/>
    <n v="147.51337139044901"/>
    <n v="-10.9188194998332"/>
    <n v="-2.6973559002721199"/>
    <n v="18.875727043345002"/>
    <n v="18.976289432832999"/>
    <n v="26422.126043319699"/>
    <n v="0"/>
    <n v="0"/>
    <n v="0.15179790169892901"/>
    <n v="3.6217942628631601"/>
    <n v="3.8976179412841798"/>
    <n v="0.27582368090820297"/>
    <n v="8496"/>
    <n v="420"/>
    <n v="1794"/>
    <n v="0"/>
    <n v="0"/>
    <n v="5.5486462171160898E-2"/>
    <n v="1.7025023026428201"/>
    <n v="0"/>
    <n v="78.8847885726681"/>
    <n v="-4.7122433908499"/>
    <n v="-3.0935204047125202"/>
    <n v="-25.7138366699219"/>
    <n v="1997.90112304688"/>
    <n v="71.559228530049893"/>
    <n v="0.211369245373249"/>
    <n v="0"/>
    <n v="26422.126043319699"/>
    <n v="0"/>
    <n v="6.3410776926553794E-2"/>
    <n v="8.4547696486562494"/>
    <n v="12365.1008564148"/>
    <n v="0"/>
    <n v="0"/>
    <n v="1356.0310824298899"/>
    <n v="0"/>
    <n v="0"/>
    <n v="32.586803436279297"/>
    <n v="643.58936905860901"/>
    <n v="2610.86849057674"/>
    <n v="0.15865582111832299"/>
    <n v="1.0077528424561301E-4"/>
    <n v="4.7625885636110299"/>
    <n v="4.7625885586894903"/>
    <n v="4.7625901408658802"/>
    <n v="0"/>
    <n v="0"/>
    <n v="619.21271800994896"/>
    <n v="5082.1351322700002"/>
    <n v="15952.3297137301"/>
    <n v="3"/>
    <x v="201"/>
    <n v="0.56439221838378895"/>
    <n v="3.9192719999999999"/>
    <x v="51"/>
    <x v="18"/>
  </r>
  <r>
    <x v="524"/>
    <x v="2"/>
    <s v="CA_BANC"/>
    <s v="CA"/>
    <s v="Thermal"/>
    <s v="CombustionTurbine Gas"/>
    <n v="53.5"/>
    <n v="40.200000762939503"/>
    <s v="NG_Cal_PG&amp;E LT"/>
    <d v="1981-07-01T00:00:00"/>
    <d v="2051-12-31T00:00:00"/>
    <n v="172.23848440516099"/>
    <n v="-20.077459341372499"/>
    <n v="6.2708362514907003"/>
    <n v="49.6145833333333"/>
    <n v="47.904939293598197"/>
    <n v="61717.2560882568"/>
    <n v="0"/>
    <n v="0"/>
    <n v="0.131688763897335"/>
    <n v="13.1889561407719"/>
    <n v="10.630087755188001"/>
    <n v="-2.55886838708496"/>
    <n v="8592"/>
    <n v="752"/>
    <n v="1504"/>
    <n v="0"/>
    <n v="0"/>
    <n v="3.4561663556569401E-2"/>
    <n v="6.8323698953857397"/>
    <n v="0"/>
    <n v="102.20663514736501"/>
    <n v="11.065257636375801"/>
    <n v="4.45082520079968"/>
    <n v="-133.86167907714801"/>
    <n v="1695.41467285156"/>
    <n v="60.026896448698501"/>
    <n v="0.84493761099910702"/>
    <n v="0"/>
    <n v="61717.2560882568"/>
    <n v="0"/>
    <n v="0.253481301528169"/>
    <n v="33.797504086941501"/>
    <n v="49428.8507854614"/>
    <n v="0"/>
    <n v="0"/>
    <n v="5420.6642562332099"/>
    <n v="19.8842623829842"/>
    <n v="24.821483135223399"/>
    <n v="176.729459404945"/>
    <n v="171.19998061657"/>
    <n v="2250.8756379187098"/>
    <n v="0.35210357919160901"/>
    <n v="5.07447770725429E-2"/>
    <n v="0.86997694693909799"/>
    <n v="3.1824214840017198E-2"/>
    <n v="0.83815227283531801"/>
    <n v="1.32882618448094E-2"/>
    <n v="1.6604377655312402E-2"/>
    <n v="501.46234117323002"/>
    <n v="608.86975262752799"/>
    <n v="28083.832879551199"/>
    <n v="11"/>
    <x v="202"/>
    <n v="3.5006345964355501"/>
    <n v="10.659280000000001"/>
    <x v="80"/>
    <x v="19"/>
  </r>
  <r>
    <x v="525"/>
    <x v="3"/>
    <s v="RM_WACM"/>
    <s v="WY"/>
    <s v="Thermal"/>
    <s v="CombustionTurbine Gas"/>
    <n v="37"/>
    <n v="33.105258941650398"/>
    <s v="NG_Wyoming"/>
    <d v="2000-07-01T00:00:00"/>
    <d v="2050-12-31T00:00:00"/>
    <n v="119.191268903419"/>
    <n v="30.0755331136818"/>
    <n v="-7.8902840022824901"/>
    <n v="34.413742557864303"/>
    <n v="34.804908111395399"/>
    <n v="246027.08908462501"/>
    <n v="0"/>
    <n v="0"/>
    <n v="0.75906181182661803"/>
    <n v="11.1908381853485"/>
    <n v="29.324281973465599"/>
    <n v="18.133443755336799"/>
    <n v="8592"/>
    <n v="574"/>
    <n v="6910"/>
    <n v="0"/>
    <n v="0"/>
    <n v="0.11071218715521"/>
    <n v="10.7505521277771"/>
    <n v="0"/>
    <n v="100.614945374486"/>
    <n v="21.072451283674098"/>
    <n v="-7.1480582372793"/>
    <n v="-122.67140960693401"/>
    <n v="2063.17846679688"/>
    <n v="141.63459774517"/>
    <n v="2.3122944165134398"/>
    <n v="0"/>
    <n v="246027.08908462501"/>
    <n v="0"/>
    <n v="0.69368835265096296"/>
    <n v="92.491777101278302"/>
    <n v="135269.22491992201"/>
    <n v="0"/>
    <n v="0"/>
    <n v="0"/>
    <n v="130.32782125473"/>
    <n v="43.912887692451498"/>
    <n v="1391.7292767763099"/>
    <n v="3485.8237745761899"/>
    <n v="2550.5782692432399"/>
    <n v="7.53048244922878E-2"/>
    <n v="3.2051426692105301E-4"/>
    <n v="86.479318714514207"/>
    <n v="43.239627551675099"/>
    <n v="43.239691918622697"/>
    <n v="8.3573950342805695E-2"/>
    <n v="2.8120684799440201E-2"/>
    <n v="67358.040138739801"/>
    <n v="264241.06069470401"/>
    <n v="255639.01694274499"/>
    <n v="17"/>
    <x v="202"/>
    <n v="0.335440400390625"/>
    <n v="29.911519999999999"/>
    <x v="82"/>
    <x v="5"/>
  </r>
  <r>
    <x v="526"/>
    <x v="2"/>
    <s v="CA_BANC"/>
    <s v="CA"/>
    <s v="Thermal"/>
    <s v="CombinedCycle Gas"/>
    <n v="168"/>
    <n v="56.125999450683601"/>
    <s v="NG_Cal_PG&amp;E LT"/>
    <d v="1997-12-01T00:00:00"/>
    <d v="2051-12-31T00:00:00"/>
    <n v="140.59640153270701"/>
    <n v="7.3841306841819199"/>
    <n v="6.6445317894009497"/>
    <n v="159.07009345794401"/>
    <n v="161.278145695364"/>
    <n v="568336.02293395996"/>
    <n v="0"/>
    <n v="0"/>
    <n v="0.38618179423079302"/>
    <n v="70.666858087249693"/>
    <n v="79.9060007695618"/>
    <n v="9.2391426064453093"/>
    <n v="8472"/>
    <n v="418"/>
    <n v="3725"/>
    <n v="0"/>
    <n v="0"/>
    <n v="1.1935055939605701"/>
    <n v="36.240282222534198"/>
    <n v="0"/>
    <n v="107.24045417715"/>
    <n v="15.4393858209435"/>
    <n v="5.1105186082808203"/>
    <n v="-12.0852661132813"/>
    <n v="1880.43273925781"/>
    <n v="66.024819749434897"/>
    <n v="4.4789757029953003"/>
    <n v="0"/>
    <n v="568336.02293395996"/>
    <n v="0"/>
    <n v="1.34369278540649"/>
    <n v="179.15902113270801"/>
    <n v="262020.067943359"/>
    <n v="0"/>
    <n v="0"/>
    <n v="28734.691315978998"/>
    <n v="1825.7559111118301"/>
    <n v="21721.835428841401"/>
    <n v="381.33595323562599"/>
    <n v="550.81033921241794"/>
    <n v="993.48040223121598"/>
    <n v="0.35210357919160901"/>
    <n v="5.07447770725429E-2"/>
    <n v="0.86997694693909799"/>
    <n v="3.1824214840017198E-2"/>
    <n v="0.83815227283531801"/>
    <n v="1.25873047092969"/>
    <n v="13.8150106605717"/>
    <n v="0.437785519320598"/>
    <n v="102.194691201042"/>
    <n v="630.19014893733799"/>
    <n v="69"/>
    <x v="203"/>
    <n v="4.4103012695312502"/>
    <n v="79.906750000000002"/>
    <x v="83"/>
    <x v="15"/>
  </r>
  <r>
    <x v="527"/>
    <x v="6"/>
    <s v="RM_PSCO"/>
    <s v="CO"/>
    <s v="Thermal"/>
    <s v="ICE"/>
    <n v="3.6600000858306898"/>
    <n v="0.56599998474121105"/>
    <s v="Oil_DistillateFuel_2"/>
    <d v="1966-12-01T00:00:00"/>
    <d v="2050-12-31T00:00:00"/>
    <n v="779.19068003467305"/>
    <n v="491.31140883173202"/>
    <n v="28.561568329402199"/>
    <n v="3.5559577956749302"/>
    <n v="3.5852647511901199"/>
    <n v="1539.39601683617"/>
    <n v="0"/>
    <n v="0"/>
    <n v="4.8013701155482702E-2"/>
    <n v="0.69831270620727504"/>
    <n v="1.19948719624329"/>
    <n v="0.50117448634338402"/>
    <n v="8616"/>
    <n v="220"/>
    <n v="1067"/>
    <n v="0"/>
    <n v="0"/>
    <n v="3.2327314885477101E-3"/>
    <n v="0.55919845718383798"/>
    <n v="0"/>
    <n v="138.32522263528099"/>
    <n v="48.550110279051097"/>
    <n v="3.0845599199864902"/>
    <n v="-24.815050125122099"/>
    <n v="2524.2685546875"/>
    <n v="212.60214995702199"/>
    <n v="2.1293381488800001E-2"/>
    <n v="0"/>
    <n v="1539.3959550857501"/>
    <n v="0"/>
    <n v="6.1644339695572897E-2"/>
    <n v="1.8805910226106599"/>
    <n v="1664.0778419189501"/>
    <n v="0"/>
    <n v="0"/>
    <n v="131.33235950470001"/>
    <n v="0"/>
    <n v="0"/>
    <n v="0"/>
    <n v="26.351999759674101"/>
    <n v="2339.4719709455999"/>
    <n v="0.42134576625728198"/>
    <n v="5.5066374322562998E-2"/>
    <n v="119.345394117699"/>
    <n v="43.239627551675099"/>
    <n v="76.105768045121707"/>
    <n v="0"/>
    <n v="0"/>
    <n v="0"/>
    <n v="6588"/>
    <n v="568572.56615501596"/>
    <n v="0"/>
    <x v="203"/>
    <n v="9.6133706665039098E-4"/>
    <n v="1.774648"/>
    <x v="4"/>
    <x v="4"/>
  </r>
  <r>
    <x v="528"/>
    <x v="9"/>
    <s v="CA_CISO"/>
    <s v="CA"/>
    <s v="Thermal"/>
    <s v="CombinedCycle Gas"/>
    <n v="170"/>
    <n v="50.650001525878899"/>
    <s v="NG_Cal_PG&amp;E LT"/>
    <d v="2012-10-31T00:00:00"/>
    <d v="2050-12-31T00:00:00"/>
    <n v="153.52416111035399"/>
    <n v="-1.5702909288779501"/>
    <n v="4.8160095918546402"/>
    <n v="162.618769470405"/>
    <n v="159.023178807947"/>
    <n v="273635.077190399"/>
    <n v="0"/>
    <n v="0"/>
    <n v="0.18374635857521901"/>
    <n v="36.695616442817702"/>
    <n v="42.0095968123779"/>
    <n v="5.3139803801269503"/>
    <n v="8472"/>
    <n v="457"/>
    <n v="2365"/>
    <n v="0"/>
    <n v="0"/>
    <n v="0.574633636003965"/>
    <n v="17.732617115234401"/>
    <n v="0"/>
    <n v="97.573747647396999"/>
    <n v="7.3446627018861097"/>
    <n v="3.5385324656742099"/>
    <n v="-26.277595520019499"/>
    <n v="1943.53979492188"/>
    <n v="70.868031965687507"/>
    <n v="2.1916625479888898"/>
    <n v="0"/>
    <n v="273635.07722854603"/>
    <n v="0"/>
    <n v="0.65749879195168603"/>
    <n v="87.666499340057399"/>
    <n v="128212.258573242"/>
    <n v="0"/>
    <n v="0"/>
    <n v="14060.5250749512"/>
    <n v="0"/>
    <n v="0"/>
    <n v="94.400001525878906"/>
    <n v="615.18427467346203"/>
    <n v="62566.958378791802"/>
    <n v="0.15865582111832299"/>
    <n v="1.0077528424561301E-4"/>
    <n v="4.7625885636110299"/>
    <n v="4.7625885586894903"/>
    <n v="4.7625901408658802"/>
    <n v="0"/>
    <n v="0"/>
    <n v="0.130810081958771"/>
    <n v="3226.13316546939"/>
    <n v="1644856.9596005301"/>
    <n v="655"/>
    <x v="204"/>
    <n v="3.1889641240234399"/>
    <n v="43.657679999999999"/>
    <x v="47"/>
    <x v="14"/>
  </r>
  <r>
    <x v="529"/>
    <x v="17"/>
    <s v="SW_PNM"/>
    <s v="NM"/>
    <s v="Thermal"/>
    <s v="CombinedCycle Gas"/>
    <n v="250"/>
    <n v="150"/>
    <s v="NG_New Mexico_South"/>
    <d v="2007-10-01T00:00:00"/>
    <d v="2042-12-01T00:00:00"/>
    <n v="63.728241820934002"/>
    <n v="-38.798593556518902"/>
    <n v="-4.7769689829963999"/>
    <n v="235.78660436137099"/>
    <n v="238.54856512141299"/>
    <n v="1087890.2957916299"/>
    <n v="0"/>
    <n v="0"/>
    <n v="0.49675355972197699"/>
    <n v="51.4554507773437"/>
    <n v="69.329336269758201"/>
    <n v="17.873885443908701"/>
    <n v="8472"/>
    <n v="458"/>
    <n v="5743"/>
    <n v="0"/>
    <n v="0"/>
    <n v="2.28456951741311"/>
    <n v="42.628514466552701"/>
    <n v="0"/>
    <n v="46.171443376883403"/>
    <n v="-35.889552507728098"/>
    <n v="-4.62955388700302"/>
    <n v="-28.059665679931602"/>
    <n v="1918.50366210938"/>
    <n v="68.595660741483499"/>
    <n v="7.7532024895324696"/>
    <n v="0"/>
    <n v="1087890.2978668199"/>
    <n v="0"/>
    <n v="2.32596085641813"/>
    <n v="310.12809935474399"/>
    <n v="453562.34201440401"/>
    <n v="0"/>
    <n v="0"/>
    <n v="0"/>
    <n v="20187.5234769583"/>
    <n v="68689.700392842293"/>
    <n v="440.62320137023897"/>
    <n v="0"/>
    <n v="272854.682210684"/>
    <n v="0.89269231355136103"/>
    <n v="2.9890726678125298E-3"/>
    <n v="22.2939250891936"/>
    <n v="5.16794962473507"/>
    <n v="17.1082450557093"/>
    <n v="65525.093258796303"/>
    <n v="1864.18226113285"/>
    <n v="29332.298673380199"/>
    <n v="0"/>
    <n v="5542550.2960033296"/>
    <n v="365"/>
    <x v="205"/>
    <n v="5.3072692900390601"/>
    <n v="74.968609999999998"/>
    <x v="46"/>
    <x v="14"/>
  </r>
  <r>
    <x v="530"/>
    <x v="27"/>
    <s v="SW_TH_PV"/>
    <s v="AZ"/>
    <s v="Thermal"/>
    <s v="CombinedCycle Gas"/>
    <n v="290"/>
    <n v="145"/>
    <s v="NG_AZ_North-South"/>
    <d v="2002-07-01T00:00:00"/>
    <d v="2050-12-31T00:00:00"/>
    <n v="61.396536362199299"/>
    <n v="-34.973911115062599"/>
    <n v="-12.242846387497799"/>
    <n v="273.28660436137102"/>
    <n v="277.03642384106001"/>
    <n v="1419488.1952056901"/>
    <n v="0"/>
    <n v="0"/>
    <n v="0.55876562557279597"/>
    <n v="63.168555102539102"/>
    <n v="87.151659108179103"/>
    <n v="23.983103998535199"/>
    <n v="8472"/>
    <n v="458"/>
    <n v="5940"/>
    <n v="0"/>
    <n v="0"/>
    <n v="2.9809250745589999"/>
    <n v="52.551223132812503"/>
    <n v="0"/>
    <n v="43.977376768034603"/>
    <n v="-32.4671382862116"/>
    <n v="-10.246037304389899"/>
    <n v="-25.123779296875"/>
    <n v="1871.08178710938"/>
    <n v="63.823611243057698"/>
    <n v="9.7355357226867696"/>
    <n v="0"/>
    <n v="1419488.08808899"/>
    <n v="0"/>
    <n v="2.9206608479023002"/>
    <n v="389.42142678642301"/>
    <n v="569528.84589843801"/>
    <n v="0"/>
    <n v="0"/>
    <n v="0"/>
    <n v="15445.465803384801"/>
    <n v="4992.4866843596101"/>
    <n v="6967.38804936409"/>
    <n v="2588.6549834236498"/>
    <n v="129743.80768995"/>
    <n v="0"/>
    <n v="0"/>
    <n v="0"/>
    <n v="0"/>
    <n v="0"/>
    <n v="0"/>
    <n v="0"/>
    <n v="0"/>
    <n v="0"/>
    <n v="0"/>
    <n v="1619"/>
    <x v="205"/>
    <n v="3.6920418183593799"/>
    <n v="87.151660000000007"/>
    <x v="46"/>
    <x v="14"/>
  </r>
  <r>
    <x v="531"/>
    <x v="9"/>
    <s v="CA_CISO"/>
    <s v="CA"/>
    <s v="Thermal"/>
    <s v="CombustionTurbine Gas"/>
    <n v="33.564998626708999"/>
    <n v="11.3999996185303"/>
    <s v="NG_Utah_Opal Kern"/>
    <d v="1986-01-01T00:00:00"/>
    <d v="2050-12-31T00:00:00"/>
    <n v="157.73742769496999"/>
    <n v="-8.2676734049992096"/>
    <n v="-6.6894807780539303"/>
    <n v="31.081606983767099"/>
    <n v="31.694101904138599"/>
    <n v="38136.552360534697"/>
    <n v="0"/>
    <n v="0"/>
    <n v="0.129703199478482"/>
    <n v="7.2635822469615903"/>
    <n v="6.0155628203735398"/>
    <n v="-1.2480194268798801"/>
    <n v="8592"/>
    <n v="582"/>
    <n v="1619"/>
    <n v="0"/>
    <n v="0"/>
    <n v="1.7161448107617501E-2"/>
    <n v="2.9612162402954101"/>
    <n v="0"/>
    <n v="80.064241122359604"/>
    <n v="-3.35038874994423"/>
    <n v="-3.27592248782388"/>
    <n v="-25.215173721313501"/>
    <n v="1931.001953125"/>
    <n v="74.361879741646007"/>
    <n v="0.58031713918065997"/>
    <n v="0"/>
    <n v="38136.552360534697"/>
    <n v="0"/>
    <n v="0.17409514930238901"/>
    <n v="23.212684997767202"/>
    <n v="33948.553089141802"/>
    <n v="0"/>
    <n v="0"/>
    <n v="3723.00196871567"/>
    <n v="0"/>
    <n v="0"/>
    <n v="0"/>
    <n v="319.71952575445198"/>
    <n v="4511.13547921181"/>
    <n v="0.15865582111832299"/>
    <n v="1.0077528424561301E-4"/>
    <n v="4.7625885636110299"/>
    <n v="4.7625885586894903"/>
    <n v="4.7625901408658802"/>
    <n v="0"/>
    <n v="0"/>
    <n v="0"/>
    <n v="3967.3718410575798"/>
    <n v="82922.006527920297"/>
    <n v="0"/>
    <x v="205"/>
    <n v="1.95207998449707"/>
    <n v="6.1024520000000004"/>
    <x v="57"/>
    <x v="0"/>
  </r>
  <r>
    <x v="532"/>
    <x v="13"/>
    <s v="CA_CISO"/>
    <s v="NV"/>
    <s v="Thermal"/>
    <s v="CombinedCycle Gas"/>
    <n v="245"/>
    <n v="144.70469665527301"/>
    <s v="NG_Nevada_South"/>
    <d v="2012-06-18T00:00:00"/>
    <d v="2050-12-31T00:00:00"/>
    <n v="103.177087863021"/>
    <n v="-19.996497338445"/>
    <n v="-9.5735632637936803"/>
    <n v="232.40654205607501"/>
    <n v="231.884657836645"/>
    <n v="432932.67517089797"/>
    <n v="0"/>
    <n v="0"/>
    <n v="0.201720564332633"/>
    <n v="43.497983162750302"/>
    <n v="44.668733372078002"/>
    <n v="1.17075022119141"/>
    <n v="8472"/>
    <n v="458"/>
    <n v="2312"/>
    <n v="0"/>
    <n v="0"/>
    <n v="0.90915857657120702"/>
    <n v="16.263317143554701"/>
    <n v="0"/>
    <n v="58.023454028543398"/>
    <n v="-20.540072237369799"/>
    <n v="-8.1270261268589099"/>
    <n v="-25.189750671386701"/>
    <n v="1892.0693359375"/>
    <n v="66.103010399050603"/>
    <n v="3.1336715612335202"/>
    <n v="0"/>
    <n v="432932.67517089797"/>
    <n v="0"/>
    <n v="0.940101502176374"/>
    <n v="125.346860093594"/>
    <n v="183319.79058740201"/>
    <n v="0"/>
    <n v="0"/>
    <n v="20103.947585510301"/>
    <n v="0"/>
    <n v="0"/>
    <n v="100.295307159424"/>
    <n v="1581.32158613205"/>
    <n v="55927.396234989203"/>
    <n v="0.15865582111832299"/>
    <n v="1.0077528424561301E-4"/>
    <n v="4.7625885636110299"/>
    <n v="4.7625885586894903"/>
    <n v="4.7625901408658802"/>
    <n v="0"/>
    <n v="0"/>
    <n v="7.6541573273743793E-2"/>
    <n v="12454.3510183778"/>
    <n v="228336.05101381501"/>
    <n v="34"/>
    <x v="205"/>
    <n v="8.0562955585937495"/>
    <n v="44.909520000000001"/>
    <x v="84"/>
    <x v="14"/>
  </r>
  <r>
    <x v="533"/>
    <x v="12"/>
    <s v="CA_CISO"/>
    <s v="CA"/>
    <s v="Thermal"/>
    <s v="Steam-Gas"/>
    <n v="25"/>
    <n v="3.2699999809265101"/>
    <s v="NG_Cal_SDG&amp;E"/>
    <d v="2014-03-05T00:00:00"/>
    <d v="2050-12-31T00:00:00"/>
    <n v="143.434682057072"/>
    <n v="-16.4783431063534"/>
    <n v="-5.7387469278183199"/>
    <n v="23.690615264797501"/>
    <n v="23.985927152317899"/>
    <n v="26502.683633804299"/>
    <n v="0"/>
    <n v="0"/>
    <n v="0.121016820245129"/>
    <n v="3.4960363603134201"/>
    <n v="3.80140498544311"/>
    <n v="0.305368625976563"/>
    <n v="8472"/>
    <n v="416"/>
    <n v="1462"/>
    <n v="0"/>
    <n v="0"/>
    <n v="5.5655633103495999E-2"/>
    <n v="1.46645997851562"/>
    <n v="0"/>
    <n v="67.736657346863296"/>
    <n v="-13.6085437819658"/>
    <n v="-5.3453511998552798"/>
    <n v="-25.918573379516602"/>
    <n v="1956.61682128906"/>
    <n v="70.216316426827802"/>
    <n v="0.21051783211565001"/>
    <n v="0"/>
    <n v="26502.683633804299"/>
    <n v="0"/>
    <n v="6.3155351732857495E-2"/>
    <n v="8.4207129872590301"/>
    <n v="12315.2931886597"/>
    <n v="0"/>
    <n v="0"/>
    <n v="1350.5688815154999"/>
    <n v="0"/>
    <n v="0"/>
    <n v="30.750002861022899"/>
    <n v="580.33946210145996"/>
    <n v="3473.3770697712898"/>
    <n v="0.15865582111832299"/>
    <n v="1.0077528424561301E-4"/>
    <n v="4.7625885636110299"/>
    <n v="4.7625885586894903"/>
    <n v="4.7625901408658802"/>
    <n v="0"/>
    <n v="0"/>
    <n v="691.96487236022904"/>
    <n v="7538.4295080184602"/>
    <n v="39565.385863929099"/>
    <n v="1"/>
    <x v="205"/>
    <n v="0.59336091137695302"/>
    <n v="3.8492009999999999"/>
    <x v="51"/>
    <x v="18"/>
  </r>
  <r>
    <x v="534"/>
    <x v="8"/>
    <s v="CA_CISO"/>
    <s v="CA"/>
    <s v="Thermal"/>
    <s v="CombinedCycle Gas"/>
    <n v="255"/>
    <n v="143.49809265136699"/>
    <s v="NG_Cal_PG&amp;E LT"/>
    <d v="2002-07-01T00:00:00"/>
    <d v="2050-12-31T00:00:00"/>
    <n v="117.852978970436"/>
    <n v="9.5387564539844991"/>
    <n v="1.3236327704248001"/>
    <n v="243.133761682243"/>
    <n v="240.43460264900699"/>
    <n v="1099613.05683899"/>
    <n v="0"/>
    <n v="0"/>
    <n v="0.492261194752662"/>
    <n v="118.914766510864"/>
    <n v="129.592675413574"/>
    <n v="10.677908804687499"/>
    <n v="8256"/>
    <n v="446"/>
    <n v="4716"/>
    <n v="0"/>
    <n v="0"/>
    <n v="2.3091873144945998"/>
    <n v="61.095995282959002"/>
    <n v="0"/>
    <n v="102.479562479482"/>
    <n v="14.667842857913801"/>
    <n v="1.121167188179"/>
    <n v="-25.822238922119102"/>
    <n v="1926.64282226563"/>
    <n v="66.744278225604305"/>
    <n v="7.6127627407836904"/>
    <n v="0"/>
    <n v="1099613.05683899"/>
    <n v="0"/>
    <n v="2.2838289966583298"/>
    <n v="304.51050039577501"/>
    <n v="445346.622818359"/>
    <n v="0"/>
    <n v="0"/>
    <n v="48839.380332397501"/>
    <n v="37.1674613952637"/>
    <n v="0"/>
    <n v="1.4305114746093801E-5"/>
    <n v="916.05195093154896"/>
    <n v="19842.265735149402"/>
    <n v="0.15865582111832299"/>
    <n v="1.0077528424561301E-4"/>
    <n v="4.7625885636110299"/>
    <n v="4.7625885586894903"/>
    <n v="4.7625901408658802"/>
    <n v="3.0867576599121101E-2"/>
    <n v="0"/>
    <n v="1.6602277204658101E-4"/>
    <n v="4373.0226978405099"/>
    <n v="82279.611862094403"/>
    <n v="55"/>
    <x v="205"/>
    <n v="7.1158886523437497"/>
    <n v="129.67930000000001"/>
    <x v="66"/>
    <x v="14"/>
  </r>
  <r>
    <x v="535"/>
    <x v="13"/>
    <s v="CA_CISO"/>
    <s v="CA"/>
    <s v="Thermal"/>
    <s v="CombinedCycle Gas"/>
    <n v="264"/>
    <n v="122.463897705078"/>
    <s v="NG_Cal_SoCalGas"/>
    <d v="2005-05-04T00:00:00"/>
    <d v="2050-12-31T00:00:00"/>
    <n v="109.346978441706"/>
    <n v="-1.5169527693213001"/>
    <n v="-3.0128237962170301"/>
    <n v="252.58878504672899"/>
    <n v="246.95364238410599"/>
    <n v="1068283.0091476401"/>
    <n v="0"/>
    <n v="0"/>
    <n v="0.461932254543371"/>
    <n v="110.225058234619"/>
    <n v="116.813520088692"/>
    <n v="6.5884618344726604"/>
    <n v="8424"/>
    <n v="456"/>
    <n v="4823"/>
    <n v="0"/>
    <n v="0"/>
    <n v="2.2433942173306498"/>
    <n v="52.847452162597698"/>
    <n v="0"/>
    <n v="77.646170368302805"/>
    <n v="-5.7627519229094197"/>
    <n v="-3.2816300919839798"/>
    <n v="-25.746345520019499"/>
    <n v="1993.4599609375"/>
    <n v="71.768453649628199"/>
    <n v="7.5254040581054698"/>
    <n v="0"/>
    <n v="1068283.0091476401"/>
    <n v="0"/>
    <n v="2.2576214231848701"/>
    <n v="301.016153141975"/>
    <n v="440236.142482422"/>
    <n v="0"/>
    <n v="0"/>
    <n v="48278.9350012207"/>
    <n v="124.903316497803"/>
    <n v="283.07220077514597"/>
    <n v="1.2397766113281301E-5"/>
    <n v="940.16734170913696"/>
    <n v="39821.656781673402"/>
    <n v="0.15865582111832299"/>
    <n v="1.0077528424561301E-4"/>
    <n v="4.7625885636110299"/>
    <n v="4.7625885586894903"/>
    <n v="4.7625901408658802"/>
    <n v="4.4406902976334102E-2"/>
    <n v="0.10650120116770299"/>
    <n v="2.15824344195426E-4"/>
    <n v="1997.9535638504501"/>
    <n v="106505.372703774"/>
    <n v="39"/>
    <x v="205"/>
    <n v="9.0806585078124993"/>
    <n v="116.922"/>
    <x v="46"/>
    <x v="14"/>
  </r>
  <r>
    <x v="536"/>
    <x v="21"/>
    <s v="CA_CFE"/>
    <s v="MX"/>
    <s v="Thermal"/>
    <s v="CombustionTurbine Gas"/>
    <n v="30"/>
    <n v="14.3999996185303"/>
    <s v="NG_Cal_Rosarito"/>
    <d v="1982-09-30T00:00:00"/>
    <d v="2050-12-31T00:00:00"/>
    <n v="60.081179113481603"/>
    <n v="-71.744219624274194"/>
    <n v="-12.1502706763518"/>
    <n v="27.803738317756999"/>
    <n v="28.3278145695364"/>
    <n v="19770.000020980799"/>
    <n v="0"/>
    <n v="0"/>
    <n v="7.5228310581832603E-2"/>
    <n v="2.2561614648704502"/>
    <n v="1.1878053358154299"/>
    <n v="-1.0683561298828099"/>
    <n v="8592"/>
    <n v="578"/>
    <n v="1091"/>
    <n v="0"/>
    <n v="0"/>
    <n v="1.10712000588846E-2"/>
    <n v="1.7519754401855501"/>
    <n v="0"/>
    <n v="29.921653618553101"/>
    <n v="-48.466051535781801"/>
    <n v="-8.3028471878449803"/>
    <n v="-274.47378540039102"/>
    <n v="558.56036376953102"/>
    <n v="31.7462781331648"/>
    <n v="0.32586240023803698"/>
    <n v="0"/>
    <n v="19770"/>
    <n v="0"/>
    <n v="9.7758727807551599E-2"/>
    <n v="13.0344957056046"/>
    <n v="19062.950733886701"/>
    <n v="0"/>
    <n v="0"/>
    <n v="0"/>
    <n v="2.6822090148925798E-6"/>
    <n v="132"/>
    <n v="565.90026760101296"/>
    <n v="0"/>
    <n v="12394.0997289717"/>
    <n v="4.6199143467781001"/>
    <n v="1.2515499431964401"/>
    <n v="2.5477983821774499"/>
    <n v="0"/>
    <n v="2.5477963891960398"/>
    <n v="1.54468415489162E-10"/>
    <n v="7.1123997913673503E-3"/>
    <n v="3266.5523733999598"/>
    <n v="0"/>
    <n v="158167.298831238"/>
    <n v="0"/>
    <x v="205"/>
    <n v="1.03104679553223"/>
    <n v="1.3492390000000001"/>
    <x v="0"/>
    <x v="0"/>
  </r>
  <r>
    <x v="537"/>
    <x v="11"/>
    <s v="SW_SRP"/>
    <s v="AZ"/>
    <s v="Thermal"/>
    <s v="Steam-Gas"/>
    <n v="184"/>
    <n v="60"/>
    <s v="NG_AZ_North-South"/>
    <d v="1961-04-01T00:00:00"/>
    <d v="2050-12-31T00:00:00"/>
    <n v="75.497939724415701"/>
    <n v="-31.882091819776299"/>
    <n v="-9.0921913283986395"/>
    <n v="156.73676012461101"/>
    <n v="161.406181015453"/>
    <n v="416815.54171752901"/>
    <n v="0"/>
    <n v="0"/>
    <n v="0.25859610241542003"/>
    <n v="28.005193602090799"/>
    <n v="31.4687151791871"/>
    <n v="3.4635215221176101"/>
    <n v="8424"/>
    <n v="1206"/>
    <n v="4367"/>
    <n v="0"/>
    <n v="0"/>
    <n v="0.120876503619903"/>
    <n v="24.1455878347168"/>
    <n v="0"/>
    <n v="44.791894885846901"/>
    <n v="-33.134530607768198"/>
    <n v="-8.7641268306339395"/>
    <n v="-26.248289108276399"/>
    <n v="1898.8154296875"/>
    <n v="66.896975248223498"/>
    <n v="4.4937038046264703"/>
    <n v="0"/>
    <n v="416815.53052902198"/>
    <n v="0"/>
    <n v="1.3481112028956399"/>
    <n v="179.74815250396699"/>
    <n v="262881.67918749998"/>
    <n v="0"/>
    <n v="0"/>
    <n v="0"/>
    <n v="915.42901325225796"/>
    <n v="13511.244098424901"/>
    <n v="843.28649556636799"/>
    <n v="5857.1808286905298"/>
    <n v="232094.85004174701"/>
    <n v="1.03520529530629"/>
    <n v="0.115467115578056"/>
    <n v="12.618564098632101"/>
    <n v="5.16794962473507"/>
    <n v="7.4506153487493298"/>
    <n v="0.57371637900337302"/>
    <n v="7.1767858365783503"/>
    <n v="2379.3801332417602"/>
    <n v="52020.231404313497"/>
    <n v="1147421.5940400199"/>
    <n v="113"/>
    <x v="206"/>
    <n v="6.7492251003417998"/>
    <n v="32.670540000000003"/>
    <x v="53"/>
    <x v="17"/>
  </r>
  <r>
    <x v="538"/>
    <x v="13"/>
    <s v="CA_CISO"/>
    <s v="NV"/>
    <s v="Thermal"/>
    <s v="CombinedCycle Gas"/>
    <n v="245"/>
    <n v="144.70469665527301"/>
    <s v="NG_Nevada_South"/>
    <d v="2012-06-18T00:00:00"/>
    <d v="2050-12-31T00:00:00"/>
    <n v="103.826352420633"/>
    <n v="-19.672886189849699"/>
    <n v="-9.5407493514340107"/>
    <n v="232.16802959501601"/>
    <n v="232.08747240618101"/>
    <n v="428155.60762023902"/>
    <n v="0"/>
    <n v="0"/>
    <n v="0.19949473843073301"/>
    <n v="43.452092601043702"/>
    <n v="44.453835692565903"/>
    <n v="1.00174313720703"/>
    <n v="8472"/>
    <n v="460"/>
    <n v="2274"/>
    <n v="0"/>
    <n v="0"/>
    <n v="0.89912673517039998"/>
    <n v="16.255293453613302"/>
    <n v="0"/>
    <n v="58.045792529184297"/>
    <n v="-20.539589318018599"/>
    <n v="-8.1051704930256392"/>
    <n v="-25.189783096313501"/>
    <n v="1890.84350585938"/>
    <n v="66.137885189657197"/>
    <n v="3.1337951856231698"/>
    <n v="0"/>
    <n v="428155.60762023902"/>
    <n v="0"/>
    <n v="0.94013858957216101"/>
    <n v="125.351805085659"/>
    <n v="183327.02258544901"/>
    <n v="0"/>
    <n v="0"/>
    <n v="20104.740691223102"/>
    <n v="0"/>
    <n v="0"/>
    <n v="12.6616048812866"/>
    <n v="894.91342043876602"/>
    <n v="55550.7239856124"/>
    <n v="0.15865582111832299"/>
    <n v="1.0077528424561301E-4"/>
    <n v="4.7625885636110299"/>
    <n v="4.7625885586894903"/>
    <n v="4.7625901408658802"/>
    <n v="0"/>
    <n v="0"/>
    <n v="563.770751953125"/>
    <n v="2738.8686216348601"/>
    <n v="225780.526723294"/>
    <n v="52"/>
    <x v="206"/>
    <n v="7.7131658925781297"/>
    <n v="44.682920000000003"/>
    <x v="84"/>
    <x v="14"/>
  </r>
  <r>
    <x v="539"/>
    <x v="12"/>
    <s v="CA_CISO"/>
    <s v="CA"/>
    <s v="Thermal"/>
    <s v="CombustionTurbine Gas"/>
    <n v="51.299999237060497"/>
    <n v="47.025001525878899"/>
    <s v="NG_Cal_SDG&amp;E"/>
    <d v="2001-10-26T00:00:00"/>
    <d v="2050-12-31T00:00:00"/>
    <n v="134.39981348235901"/>
    <n v="-23.665858630711501"/>
    <n v="-11.8628853465381"/>
    <n v="47.504442078302198"/>
    <n v="48.497188315486298"/>
    <n v="56703.601959228501"/>
    <n v="0"/>
    <n v="0"/>
    <n v="0.12617960111505599"/>
    <n v="8.3578805953330999"/>
    <n v="7.6209545191650401"/>
    <n v="-0.73692607861328097"/>
    <n v="8592"/>
    <n v="578"/>
    <n v="1198"/>
    <n v="0"/>
    <n v="0"/>
    <n v="2.5516620205693299E-2"/>
    <n v="4.1224320424804697"/>
    <n v="0"/>
    <n v="66.504069428309194"/>
    <n v="-13.645371614750299"/>
    <n v="-6.5411112659613302"/>
    <n v="-25.782377243041999"/>
    <n v="1871.08215332031"/>
    <n v="67.490809161182796"/>
    <n v="0.59275944696807903"/>
    <n v="0"/>
    <n v="56703.601959228501"/>
    <n v="0"/>
    <n v="0.177827849663794"/>
    <n v="23.710376515865299"/>
    <n v="34676.428426757797"/>
    <n v="0"/>
    <n v="0"/>
    <n v="3802.8252113952599"/>
    <n v="0"/>
    <n v="367.65000820159901"/>
    <n v="0"/>
    <n v="680.05010059475899"/>
    <n v="4073.7517243027701"/>
    <n v="0.15865582111832299"/>
    <n v="1.0077528424561301E-4"/>
    <n v="4.7625885636110299"/>
    <n v="4.7625885586894903"/>
    <n v="4.7625901408658802"/>
    <n v="0"/>
    <n v="1.75762351136655E-2"/>
    <n v="0"/>
    <n v="24500.493436406799"/>
    <n v="48663.728060277099"/>
    <n v="0"/>
    <x v="207"/>
    <n v="1.8739601604003899"/>
    <n v="7.6941189999999997"/>
    <x v="23"/>
    <x v="8"/>
  </r>
  <r>
    <x v="540"/>
    <x v="12"/>
    <s v="CA_CISO"/>
    <s v="CA"/>
    <s v="Thermal"/>
    <s v="CombustionTurbine Gas"/>
    <n v="48.099998474121101"/>
    <n v="21.043750762939499"/>
    <s v="NG_Cal_SDG&amp;E"/>
    <d v="2001-10-23T00:00:00"/>
    <d v="2050-12-31T00:00:00"/>
    <n v="161.69004906099099"/>
    <n v="-22.238894974912"/>
    <n v="-10.0068865334592"/>
    <n v="44.466275847960901"/>
    <n v="45.538381557590903"/>
    <n v="31016.649465560899"/>
    <n v="0"/>
    <n v="0"/>
    <n v="7.3611507726080105E-2"/>
    <n v="5.2904612228393599"/>
    <n v="5.0150846226806598"/>
    <n v="-0.27537658764648398"/>
    <n v="8592"/>
    <n v="581"/>
    <n v="1323"/>
    <n v="0"/>
    <n v="0"/>
    <n v="1.3957491889755201E-2"/>
    <n v="2.54992176977539"/>
    <n v="0"/>
    <n v="67.549934597350799"/>
    <n v="-13.3456799109948"/>
    <n v="-5.7949378387924799"/>
    <n v="-25.948194503784201"/>
    <n v="1924.74438476563"/>
    <n v="69.343679866767701"/>
    <n v="0.36602085511016902"/>
    <n v="0"/>
    <n v="31016.6490192413"/>
    <n v="0"/>
    <n v="0.109806260224432"/>
    <n v="14.6408340320587"/>
    <n v="21412.220491210901"/>
    <n v="0"/>
    <n v="0"/>
    <n v="2348.1925111389201"/>
    <n v="2.62260437011719E-6"/>
    <n v="3175.7669830322302"/>
    <n v="0"/>
    <n v="461.26639592647598"/>
    <n v="32158.3822557926"/>
    <n v="0.15865582111832299"/>
    <n v="1.0077528424561301E-4"/>
    <n v="4.7625885636110299"/>
    <n v="4.7625885586894903"/>
    <n v="4.7625901408658802"/>
    <n v="9.9658961638660098E-11"/>
    <n v="0.153059426345862"/>
    <n v="0"/>
    <n v="26299.6080462383"/>
    <n v="380816.153367361"/>
    <n v="1"/>
    <x v="207"/>
    <n v="1.15968965637207"/>
    <n v="5.4222010000000003"/>
    <x v="23"/>
    <x v="8"/>
  </r>
  <r>
    <x v="541"/>
    <x v="9"/>
    <s v="CA_CISO"/>
    <s v="CA"/>
    <s v="Thermal"/>
    <s v="Bio"/>
    <n v="1"/>
    <n v="0.18600000441074399"/>
    <s v="Bio_Other"/>
    <d v="2028-05-01T00:00:00"/>
    <d v="2051-12-31T00:00:00"/>
    <n v="106.79418238167401"/>
    <n v="-1.09072415082899"/>
    <n v="6.7792637251546903"/>
    <n v="0.84793613707165105"/>
    <n v="0.88107064017659997"/>
    <n v="5258.78125"/>
    <n v="0"/>
    <n v="0"/>
    <n v="0.60031749422370795"/>
    <n v="0.328749002777174"/>
    <n v="0.56160810043166198"/>
    <n v="0.23285909729003901"/>
    <n v="8424"/>
    <n v="1212"/>
    <n v="5758"/>
    <n v="0"/>
    <n v="0"/>
    <n v="5.45086330849677E-3"/>
    <n v="0.30666548242187502"/>
    <n v="0"/>
    <n v="80.836063228348095"/>
    <n v="-11.583759027040999"/>
    <n v="5.7292698798636899"/>
    <n v="-526.82110595703102"/>
    <n v="1735.1279296875"/>
    <n v="84.909958982920699"/>
    <n v="9.3982391459941902E-2"/>
    <n v="0"/>
    <n v="5258.78125"/>
    <n v="0"/>
    <n v="0.27207901797816197"/>
    <n v="8.3003464520275596"/>
    <n v="6108.85570193481"/>
    <n v="0"/>
    <n v="0"/>
    <n v="0"/>
    <n v="0"/>
    <n v="0"/>
    <n v="0.74999996647238698"/>
    <n v="43.124999320134499"/>
    <n v="204.18748093210201"/>
    <n v="0.15865582111832299"/>
    <n v="1.0077528424561301E-4"/>
    <n v="4.7625885636110299"/>
    <n v="4.7625885586894903"/>
    <n v="4.7625901408658802"/>
    <n v="0"/>
    <n v="0"/>
    <n v="28.180888545979101"/>
    <n v="3505.0720250091999"/>
    <n v="10317.9144766883"/>
    <n v="0"/>
    <x v="207"/>
    <n v="8.0672339687421907E-3"/>
    <n v="0.57545919999999995"/>
    <x v="43"/>
    <x v="17"/>
  </r>
  <r>
    <x v="542"/>
    <x v="7"/>
    <s v="CA_LDWP"/>
    <s v="UT"/>
    <s v="Thermal"/>
    <s v="CombinedCycle Gas"/>
    <n v="422"/>
    <n v="173.02000427246099"/>
    <s v="NG_Utah_Opal Kern"/>
    <d v="2025-07-01T00:00:00"/>
    <d v="2051-12-31T00:00:00"/>
    <n v="117.395254489732"/>
    <n v="19.487617314322598"/>
    <n v="-3.6188591163587902"/>
    <n v="360.70482866043602"/>
    <n v="367.38686534216299"/>
    <n v="2331378.1914520301"/>
    <n v="0"/>
    <n v="0"/>
    <n v="0.63066128661391596"/>
    <n v="158.24000598837301"/>
    <n v="273.69273725232603"/>
    <n v="115.45273149164601"/>
    <n v="8424"/>
    <n v="1215"/>
    <n v="5740"/>
    <n v="0"/>
    <n v="0"/>
    <n v="2.4165340290614901"/>
    <n v="78.233663620849597"/>
    <n v="0"/>
    <n v="104.898063567004"/>
    <n v="21.375482081629801"/>
    <n v="-3.16797088229568"/>
    <n v="-14.4182186126709"/>
    <n v="1920.81494140625"/>
    <n v="81.498124159561101"/>
    <n v="15.3088956633606"/>
    <n v="0"/>
    <n v="2331378.0315093999"/>
    <n v="0"/>
    <n v="4.5926689557582101"/>
    <n v="612.35582481288895"/>
    <n v="895570.421257813"/>
    <n v="0"/>
    <n v="0"/>
    <n v="70680.212765747099"/>
    <n v="2609.35272441804"/>
    <n v="285.33945274352999"/>
    <n v="164.24922066926999"/>
    <n v="3051.0225465297699"/>
    <n v="8857.9204563200492"/>
    <n v="0.51018113010031196"/>
    <n v="2.0310216756485401E-4"/>
    <n v="10.975790943057399"/>
    <n v="5.16794962473507"/>
    <n v="5.9579308528264496"/>
    <n v="6325.5800833755502"/>
    <n v="166.84968666918601"/>
    <n v="4024.4574350759699"/>
    <n v="52280.675862618598"/>
    <n v="88712.587087186999"/>
    <n v="385"/>
    <x v="207"/>
    <n v="1.2890212890624999"/>
    <n v="273.8442"/>
    <x v="43"/>
    <x v="17"/>
  </r>
  <r>
    <x v="543"/>
    <x v="8"/>
    <s v="CA_CISO"/>
    <s v="CA"/>
    <s v="Thermal"/>
    <s v="CombinedCycle Gas"/>
    <n v="255"/>
    <n v="143.49809265136699"/>
    <s v="NG_Cal_PG&amp;E LT"/>
    <d v="2002-07-11T00:00:00"/>
    <d v="2050-12-31T00:00:00"/>
    <n v="121.10111031608299"/>
    <n v="8.4334474584343599"/>
    <n v="0.94009788659331905"/>
    <n v="242.73656542056099"/>
    <n v="240.78642384106001"/>
    <n v="1102813.97044373"/>
    <n v="0"/>
    <n v="0"/>
    <n v="0.49369414022886199"/>
    <n v="120.11976517065401"/>
    <n v="133.551997343994"/>
    <n v="13.4322320693359"/>
    <n v="8280"/>
    <n v="449"/>
    <n v="4659"/>
    <n v="0"/>
    <n v="0"/>
    <n v="2.3159092327592901"/>
    <n v="61.8511865938721"/>
    <n v="0"/>
    <n v="102.159742077958"/>
    <n v="14.669973715620699"/>
    <n v="0.79921598642646297"/>
    <n v="-25.818445205688501"/>
    <n v="1920.38623046875"/>
    <n v="66.410317709808098"/>
    <n v="7.6905018432311998"/>
    <n v="0"/>
    <n v="1102813.97044373"/>
    <n v="0"/>
    <n v="2.30715061371773"/>
    <n v="307.62007630157501"/>
    <n v="449894.36892285198"/>
    <n v="0"/>
    <n v="0"/>
    <n v="49338.114281005903"/>
    <n v="37.166980743408203"/>
    <n v="0"/>
    <n v="37.166968345642097"/>
    <n v="1019.9451944828"/>
    <n v="12734.086631774901"/>
    <n v="0.15865582111832299"/>
    <n v="1.0077528424561301E-4"/>
    <n v="4.7625885636110299"/>
    <n v="4.7625885586894903"/>
    <n v="4.7625901408658802"/>
    <n v="3.0867176130413999E-2"/>
    <n v="0"/>
    <n v="3.31759794134956E-2"/>
    <n v="4656.6739188890397"/>
    <n v="54816.514860213501"/>
    <n v="51"/>
    <x v="207"/>
    <n v="6.49770234863281"/>
    <n v="133.61150000000001"/>
    <x v="66"/>
    <x v="14"/>
  </r>
  <r>
    <x v="544"/>
    <x v="8"/>
    <s v="CA_CISO"/>
    <s v="CA"/>
    <s v="Thermal"/>
    <s v="CombinedCycle Gas"/>
    <n v="255"/>
    <n v="143.49809265136699"/>
    <s v="NG_Cal_PG&amp;E LT"/>
    <d v="2002-07-11T00:00:00"/>
    <d v="2050-12-31T00:00:00"/>
    <n v="122.192079497723"/>
    <n v="7.0703961573181102"/>
    <n v="0.95617440208714999"/>
    <n v="243.431658878505"/>
    <n v="239.94205298013199"/>
    <n v="1111646.10009766"/>
    <n v="0"/>
    <n v="0"/>
    <n v="0.49764799896909201"/>
    <n v="120.523251120789"/>
    <n v="135.834349696289"/>
    <n v="15.311098444335901"/>
    <n v="8280"/>
    <n v="447"/>
    <n v="4727"/>
    <n v="0"/>
    <n v="0"/>
    <n v="2.33445670419025"/>
    <n v="62.069275818481401"/>
    <n v="0"/>
    <n v="102.15706584418599"/>
    <n v="14.667203589818101"/>
    <n v="0.79930992810889401"/>
    <n v="-25.8203010559082"/>
    <n v="1918.13061523438"/>
    <n v="66.380018240607797"/>
    <n v="7.7160962155456501"/>
    <n v="0"/>
    <n v="1111646.10009766"/>
    <n v="0"/>
    <n v="2.3148289249315899"/>
    <n v="308.64385081577302"/>
    <n v="451391.63957519497"/>
    <n v="0"/>
    <n v="0"/>
    <n v="49502.3139638672"/>
    <n v="82.1900248527527"/>
    <n v="0"/>
    <n v="-5.7220458984375E-6"/>
    <n v="493.95074272155802"/>
    <n v="15600.319037199"/>
    <n v="0.15865582111832299"/>
    <n v="1.0077528424561301E-4"/>
    <n v="4.7625885636110299"/>
    <n v="4.7625885586894903"/>
    <n v="4.7625901408658802"/>
    <n v="35.037525700405197"/>
    <n v="0"/>
    <n v="-9.9611233963514705E-5"/>
    <n v="3346.93842150413"/>
    <n v="56282.489073548102"/>
    <n v="44"/>
    <x v="207"/>
    <n v="7.0180909082031304"/>
    <n v="135.89400000000001"/>
    <x v="66"/>
    <x v="14"/>
  </r>
  <r>
    <x v="545"/>
    <x v="2"/>
    <s v="CA_BANC"/>
    <s v="CA"/>
    <s v="Thermal"/>
    <s v="CombustionTurbine Gas"/>
    <n v="25"/>
    <n v="18.524000167846701"/>
    <s v="NG_Cal_PG&amp;E LT"/>
    <d v="1996-05-01T00:00:00"/>
    <d v="2051-12-31T00:00:00"/>
    <n v="198.85981025164801"/>
    <n v="0.78728141188711298"/>
    <n v="-1.43497785762514"/>
    <n v="23.174649532710301"/>
    <n v="23.585816777041899"/>
    <n v="20440.8950138092"/>
    <n v="0"/>
    <n v="0"/>
    <n v="9.3337420153953701E-2"/>
    <n v="5.0089617452497501"/>
    <n v="4.0648738417968797"/>
    <n v="-0.94408790307617196"/>
    <n v="8592"/>
    <n v="580"/>
    <n v="1085"/>
    <n v="0"/>
    <n v="0"/>
    <n v="9.1984025125396995E-3"/>
    <n v="2.5547651075439499"/>
    <n v="0"/>
    <n v="106.701088663774"/>
    <n v="18.3868862782642"/>
    <n v="1.6236501025822101"/>
    <n v="-11.3971195220947"/>
    <n v="1737.61547851563"/>
    <n v="65.335545955139494"/>
    <n v="0.316843017379284"/>
    <n v="0"/>
    <n v="20440.8950138092"/>
    <n v="0"/>
    <n v="9.5052908902987801E-2"/>
    <n v="12.6737203990817"/>
    <n v="18535.3166396179"/>
    <n v="0"/>
    <n v="0"/>
    <n v="2032.6939244957"/>
    <n v="8.8904161453247106"/>
    <n v="0"/>
    <n v="169.214925289154"/>
    <n v="129.99998867511701"/>
    <n v="749.20897753641498"/>
    <n v="0.35210357919160901"/>
    <n v="5.07447770725429E-2"/>
    <n v="0.86997694693909799"/>
    <n v="3.1824214840017198E-2"/>
    <n v="0.83815227283531801"/>
    <n v="5.9583568945527103E-3"/>
    <n v="0"/>
    <n v="520.06475500578495"/>
    <n v="623.04756541966799"/>
    <n v="13705.8265283537"/>
    <n v="4"/>
    <x v="207"/>
    <n v="1.3297369578857401"/>
    <n v="4.0797230000000004"/>
    <x v="81"/>
    <x v="0"/>
  </r>
  <r>
    <x v="546"/>
    <x v="6"/>
    <s v="RM_PSCO"/>
    <s v="CO"/>
    <s v="Thermal"/>
    <s v="ICE"/>
    <n v="5.6100001335143999"/>
    <n v="1.1219999790191699"/>
    <s v="Oil_DistillateFuel_2"/>
    <d v="1999-01-01T00:00:00"/>
    <d v="2050-12-31T00:00:00"/>
    <n v="741.815856044508"/>
    <n v="457.36049400440999"/>
    <n v="22.110168088303901"/>
    <n v="5.45052536737139"/>
    <n v="5.4969946967055501"/>
    <n v="2227.5963041782402"/>
    <n v="0"/>
    <n v="0"/>
    <n v="4.5328312139488E-2"/>
    <n v="0.99339417852735501"/>
    <n v="1.6524702039565999"/>
    <n v="0.65907604199218695"/>
    <n v="8616"/>
    <n v="219"/>
    <n v="1038"/>
    <n v="0"/>
    <n v="0"/>
    <n v="4.6779520263341597E-3"/>
    <n v="0.79512000683212303"/>
    <n v="0"/>
    <n v="134.28458590063099"/>
    <n v="44.245931699110699"/>
    <n v="3.3481018093383499"/>
    <n v="-24.924716949462901"/>
    <n v="2474.896484375"/>
    <n v="197.903815630965"/>
    <n v="3.02768944838047E-2"/>
    <n v="0"/>
    <n v="2227.5961916446699"/>
    <n v="0"/>
    <n v="8.7651606324710904E-2"/>
    <n v="2.6739978559054398"/>
    <n v="2366.1392964286802"/>
    <n v="0"/>
    <n v="0"/>
    <n v="186.74045462608299"/>
    <n v="0"/>
    <n v="0"/>
    <n v="0"/>
    <n v="17.951999664306602"/>
    <n v="3577.6316395998001"/>
    <n v="0.42134576625728198"/>
    <n v="5.5066374322562998E-2"/>
    <n v="119.345394117699"/>
    <n v="43.239627551675099"/>
    <n v="76.105768045121707"/>
    <n v="0"/>
    <n v="0"/>
    <n v="0"/>
    <n v="4488"/>
    <n v="862633.84594547702"/>
    <n v="1"/>
    <x v="207"/>
    <n v="7.0582543945312503E-4"/>
    <n v="2.5195919999999998"/>
    <x v="4"/>
    <x v="4"/>
  </r>
  <r>
    <x v="547"/>
    <x v="29"/>
    <s v="NW_BPAT"/>
    <s v="OR"/>
    <s v="Thermal"/>
    <s v="CombinedCycle Gas"/>
    <n v="3.2999999523162802"/>
    <n v="1.6499999761581401"/>
    <s v="NG_Cal_Kern"/>
    <d v="2012-10-01T00:00:00"/>
    <d v="2050-12-31T00:00:00"/>
    <n v="230.334166026183"/>
    <n v="45.427479848790597"/>
    <n v="17.159580530444799"/>
    <n v="3.1136681793077701"/>
    <n v="3.0468542606099001"/>
    <n v="5657.8499182462701"/>
    <n v="0"/>
    <n v="0"/>
    <n v="0.195719178075421"/>
    <n v="1.33888466431534"/>
    <n v="1.3031975835723899"/>
    <n v="-3.5687081619262699E-2"/>
    <n v="8472"/>
    <n v="568"/>
    <n v="2182"/>
    <n v="0"/>
    <n v="0"/>
    <n v="1.18814842887425E-2"/>
    <n v="0.57712094345092801"/>
    <n v="0"/>
    <n v="110.568539891699"/>
    <n v="16.296185989537801"/>
    <n v="7.5818014650206704"/>
    <n v="-37.905223846435497"/>
    <n v="1837.06420898438"/>
    <n v="96.366589536609794"/>
    <n v="0.109697124550045"/>
    <n v="0"/>
    <n v="5657.8499182462701"/>
    <n v="0"/>
    <n v="3.2909138832226702E-2"/>
    <n v="4.3878849994149096"/>
    <n v="6417.2818164596601"/>
    <n v="0"/>
    <n v="0"/>
    <n v="703.75762492513695"/>
    <n v="1.6499999314546601"/>
    <n v="34.649999499320998"/>
    <n v="1.65000000596046"/>
    <n v="1.6499999910593"/>
    <n v="31.349999591708201"/>
    <n v="0.13517417391183001"/>
    <n v="0.13517427286292399"/>
    <n v="0.67194998060097699"/>
    <n v="3.1824214840017198E-2"/>
    <n v="0.68397062554270205"/>
    <n v="1.7683541003044301E-3"/>
    <n v="1357.3842595088099"/>
    <n v="37.412365055056199"/>
    <n v="1.6697561674853301"/>
    <n v="2260.932079016"/>
    <n v="0"/>
    <x v="207"/>
    <n v="0.273538558044434"/>
    <n v="1.3068550000000001"/>
    <x v="0"/>
    <x v="0"/>
  </r>
  <r>
    <x v="548"/>
    <x v="8"/>
    <s v="CA_CISO"/>
    <s v="CA"/>
    <s v="Thermal"/>
    <s v="CombustionTurbine Gas"/>
    <n v="24.75"/>
    <n v="9.4499998092651403"/>
    <s v="NG_Cal_PG&amp;E LT"/>
    <d v="1987-01-01T00:00:00"/>
    <d v="2050-12-31T00:00:00"/>
    <n v="200.669901079716"/>
    <n v="-15.2024155803902"/>
    <n v="16.3287318355511"/>
    <n v="23.265771028037399"/>
    <n v="22.926531456953601"/>
    <n v="21678.988318443298"/>
    <n v="0"/>
    <n v="0"/>
    <n v="9.9990721453545997E-2"/>
    <n v="4.89996443149042"/>
    <n v="4.3503218300781299"/>
    <n v="-0.54964260089111305"/>
    <n v="8592"/>
    <n v="575"/>
    <n v="1618"/>
    <n v="0"/>
    <n v="0"/>
    <n v="9.7555444848658399E-3"/>
    <n v="2.6168424519042999"/>
    <n v="0"/>
    <n v="103.15777579115699"/>
    <n v="8.4275316798452309"/>
    <n v="8.0396917790416804"/>
    <n v="-26.8120212554932"/>
    <n v="1985.91906738281"/>
    <n v="71.648999455833305"/>
    <n v="0.32400998242569001"/>
    <n v="0"/>
    <n v="21678.987412452701"/>
    <n v="0"/>
    <n v="9.7203000960871602E-2"/>
    <n v="12.9603991693258"/>
    <n v="18954.584095214799"/>
    <n v="0"/>
    <n v="0"/>
    <n v="2078.6733534088098"/>
    <n v="0"/>
    <n v="0"/>
    <n v="16.087501525878899"/>
    <n v="482.62504577636702"/>
    <n v="7054.1198959350604"/>
    <n v="0.15865582111832299"/>
    <n v="1.0077528424561301E-4"/>
    <n v="4.7625885636110299"/>
    <n v="4.7625885586894903"/>
    <n v="4.7625901408658802"/>
    <n v="0"/>
    <n v="0"/>
    <n v="1.38400783762336E-2"/>
    <n v="14588.3678507153"/>
    <n v="234605.27833835199"/>
    <n v="2"/>
    <x v="208"/>
    <n v="1.07886988995361"/>
    <n v="4.5995150000000002"/>
    <x v="31"/>
    <x v="9"/>
  </r>
  <r>
    <x v="549"/>
    <x v="0"/>
    <s v="AB_AESO"/>
    <s v="AB"/>
    <s v="Thermal"/>
    <s v="CombustionTurbine Gas"/>
    <n v="50"/>
    <n v="5.1999998092651403"/>
    <s v="NG_Alberta_NOVA"/>
    <d v="2010-07-01T00:00:00"/>
    <d v="2050-12-31T00:00:00"/>
    <n v="116.298207527475"/>
    <n v="12.4875287330911"/>
    <n v="1.56286139127061"/>
    <n v="46.641355140186903"/>
    <n v="46.812913907284802"/>
    <n v="177143.391277313"/>
    <n v="0"/>
    <n v="0"/>
    <n v="0.40443696638563698"/>
    <n v="18.159571878402701"/>
    <n v="20.601459855148299"/>
    <n v="2.44188797558594"/>
    <n v="8592"/>
    <n v="576"/>
    <n v="6887"/>
    <n v="0"/>
    <n v="0"/>
    <n v="7.9714523963077197E-2"/>
    <n v="8.5759936582222007"/>
    <n v="0"/>
    <n v="97.797989357432201"/>
    <n v="9.6697811598039394"/>
    <n v="1.43765582306706"/>
    <n v="-26.006120681762699"/>
    <n v="777.088134765625"/>
    <n v="72.542191213743706"/>
    <n v="1.9689550682916599"/>
    <n v="0"/>
    <n v="177143.391277313"/>
    <n v="0"/>
    <n v="0.59068656501686201"/>
    <n v="78.758201334357295"/>
    <n v="115183.871634827"/>
    <n v="0"/>
    <n v="0"/>
    <n v="9090.5421435508706"/>
    <n v="12659.416205883001"/>
    <n v="26743.975057997701"/>
    <n v="15523.8447433561"/>
    <n v="53099.472913011901"/>
    <n v="98583.304165840105"/>
    <n v="1.86589867746269"/>
    <n v="7.8725721145852696E-3"/>
    <n v="35.085696216738398"/>
    <n v="35.060037663933798"/>
    <n v="35.060036701610898"/>
    <n v="880.83032286306798"/>
    <n v="18.824410703523402"/>
    <n v="748668.21293759299"/>
    <n v="1654264.49584517"/>
    <n v="3449033.19560241"/>
    <n v="2914"/>
    <x v="208"/>
    <n v="1.58619330029297"/>
    <n v="26.454319999999999"/>
    <x v="6"/>
    <x v="5"/>
  </r>
  <r>
    <x v="550"/>
    <x v="24"/>
    <s v="BS_PACE"/>
    <s v="UT"/>
    <s v="Thermal"/>
    <s v="CombinedCycle Gas"/>
    <n v="140"/>
    <n v="42.564670562744098"/>
    <s v="NG_Utah_Opal Kern"/>
    <d v="2004-06-01T00:00:00"/>
    <d v="2050-12-31T00:00:00"/>
    <n v="199.05356885888"/>
    <n v="68.894098994553403"/>
    <n v="-1.5404701213207601"/>
    <n v="134.084890965732"/>
    <n v="132.35099337748301"/>
    <n v="331644.218173981"/>
    <n v="0"/>
    <n v="0"/>
    <n v="0.270420921537598"/>
    <n v="19.503546844345099"/>
    <n v="66.014966723876995"/>
    <n v="46.511419865966801"/>
    <n v="8472"/>
    <n v="415"/>
    <n v="6182"/>
    <n v="0"/>
    <n v="0"/>
    <n v="0.696452826537304"/>
    <n v="15.2334226792603"/>
    <n v="0"/>
    <n v="111.814597123325"/>
    <n v="26.6140764166068"/>
    <n v="-1.4900315754867699"/>
    <n v="-25.448772430419901"/>
    <n v="2184.52270507813"/>
    <n v="145.29638263400901"/>
    <n v="2.9788435627746601"/>
    <n v="0"/>
    <n v="331644.21818160999"/>
    <n v="0"/>
    <n v="0.89365311720129104"/>
    <n v="119.15373818099501"/>
    <n v="174262.34402111801"/>
    <n v="0"/>
    <n v="0"/>
    <n v="0"/>
    <n v="12918.2578265592"/>
    <n v="53611.888419106603"/>
    <n v="75393.600648403197"/>
    <n v="0"/>
    <n v="458442.20263719599"/>
    <n v="7.0070361244181303"/>
    <n v="5.9427537067704002"/>
    <n v="85.542713426335297"/>
    <n v="3.1824214840017198E-2"/>
    <n v="85.5024456605952"/>
    <n v="208605.42931517001"/>
    <n v="375292.05934576801"/>
    <n v="5874947.5939593501"/>
    <n v="0"/>
    <n v="40277213.687872097"/>
    <n v="48"/>
    <x v="208"/>
    <n v="7.0385070312500006E-2"/>
    <n v="112.751"/>
    <x v="47"/>
    <x v="15"/>
  </r>
  <r>
    <x v="551"/>
    <x v="3"/>
    <s v="RM_WACM"/>
    <s v="WY"/>
    <s v="Thermal"/>
    <s v="CombustionTurbine Gas"/>
    <n v="37"/>
    <n v="19.473680496215799"/>
    <s v="NG_Wyoming"/>
    <d v="2001-05-01T00:00:00"/>
    <d v="2050-12-31T00:00:00"/>
    <n v="122.354464097334"/>
    <n v="32.823131861591001"/>
    <n v="-7.6882124325034003"/>
    <n v="34.298481308411198"/>
    <n v="34.947847682119203"/>
    <n v="220174.31373024001"/>
    <n v="0"/>
    <n v="0"/>
    <n v="0.67929875888424196"/>
    <n v="10.177287783986101"/>
    <n v="26.9393111954403"/>
    <n v="16.7620234265747"/>
    <n v="8592"/>
    <n v="576"/>
    <n v="6938"/>
    <n v="0"/>
    <n v="0"/>
    <n v="9.9078438553925396E-2"/>
    <n v="9.7615784253845206"/>
    <n v="0"/>
    <n v="100.685529836575"/>
    <n v="21.077443597698799"/>
    <n v="-7.0824659917380304"/>
    <n v="-122.644477844238"/>
    <n v="2066.61108398438"/>
    <n v="141.651301581366"/>
    <n v="2.0980623842697099"/>
    <n v="0"/>
    <n v="220174.31373024001"/>
    <n v="0"/>
    <n v="0.62941874629538497"/>
    <n v="83.922492997884802"/>
    <n v="122736.651694824"/>
    <n v="0"/>
    <n v="0"/>
    <n v="0"/>
    <n v="234.258217871189"/>
    <n v="496.92284893989603"/>
    <n v="227.949967354536"/>
    <n v="8357.7541416287404"/>
    <n v="19051.5142169967"/>
    <n v="7.53048244922878E-2"/>
    <n v="3.2051426692105301E-4"/>
    <n v="86.479318714514207"/>
    <n v="43.239627551675099"/>
    <n v="43.239691918622697"/>
    <n v="0.15061457290354999"/>
    <n v="0.32011351788984199"/>
    <n v="2076.4946050389599"/>
    <n v="488903.773347051"/>
    <n v="1724707.55920931"/>
    <n v="71"/>
    <x v="208"/>
    <n v="0.24810682958984401"/>
    <n v="29.155000000000001"/>
    <x v="82"/>
    <x v="5"/>
  </r>
  <r>
    <x v="552"/>
    <x v="16"/>
    <s v="CA_TIDC"/>
    <s v="CA"/>
    <s v="Thermal"/>
    <s v="CombustionTurbine Gas"/>
    <n v="24.799999237060501"/>
    <n v="21.299999237060501"/>
    <s v="NG_Cal_PG&amp;E LT"/>
    <d v="1986-04-01T00:00:00"/>
    <d v="2050-12-31T00:00:00"/>
    <n v="192.40755667012101"/>
    <n v="-7.9511694373102202"/>
    <n v="3.8824608634151399"/>
    <n v="23.3369151699209"/>
    <n v="22.918100840208499"/>
    <n v="17064.993437767"/>
    <n v="0"/>
    <n v="0"/>
    <n v="7.8550752884586406E-2"/>
    <n v="4.0472032700757996"/>
    <n v="3.2834349863891599"/>
    <n v="-0.76376828482055703"/>
    <n v="8592"/>
    <n v="578"/>
    <n v="1620"/>
    <n v="0"/>
    <n v="0"/>
    <n v="9.5563963658356899E-3"/>
    <n v="2.1402369508361798"/>
    <n v="0"/>
    <n v="104.78750319181199"/>
    <n v="14.967281539193801"/>
    <n v="3.1296692945392901"/>
    <n v="-11.8047943115234"/>
    <n v="1877.04565429688"/>
    <n v="65.605735042994993"/>
    <n v="0.26588383422279399"/>
    <n v="0"/>
    <n v="17064.9937009811"/>
    <n v="0"/>
    <n v="7.9765152310021195E-2"/>
    <n v="10.635353388667101"/>
    <n v="15554.203892150899"/>
    <n v="0"/>
    <n v="0"/>
    <n v="1705.76727013397"/>
    <n v="0"/>
    <n v="0"/>
    <n v="758.416748903692"/>
    <n v="0"/>
    <n v="14849.746544420699"/>
    <n v="68.991563600709796"/>
    <n v="47.798254582190303"/>
    <n v="72.654054049203495"/>
    <n v="3.1824214840017198E-2"/>
    <n v="64.513264085483598"/>
    <n v="0"/>
    <n v="0"/>
    <n v="3840.9148919947702"/>
    <n v="0"/>
    <n v="511727.77369484701"/>
    <n v="125"/>
    <x v="209"/>
    <n v="0.937641034362793"/>
    <n v="3.799004"/>
    <x v="31"/>
    <x v="9"/>
  </r>
  <r>
    <x v="553"/>
    <x v="0"/>
    <s v="AB_AESO"/>
    <s v="AB"/>
    <s v="Thermal"/>
    <s v="CombustionTurbine Gas"/>
    <n v="45"/>
    <n v="19.799999237060501"/>
    <s v="NG_Alberta_NOVA"/>
    <d v="2018-02-01T00:00:00"/>
    <d v="2051-12-31T00:00:00"/>
    <n v="116.713148198307"/>
    <n v="11.8966363316166"/>
    <n v="0.79288911827989705"/>
    <n v="42.485397196261701"/>
    <n v="41.535596026490097"/>
    <n v="193188.34359741199"/>
    <n v="0"/>
    <n v="0"/>
    <n v="0.490076975131715"/>
    <n v="18.712966448411901"/>
    <n v="22.5476207476902"/>
    <n v="3.8346543456420901"/>
    <n v="8424"/>
    <n v="566"/>
    <n v="6893"/>
    <n v="0"/>
    <n v="0"/>
    <n v="0.20024473422323899"/>
    <n v="8.8646009052734396"/>
    <n v="0"/>
    <n v="97.1706568803002"/>
    <n v="9.7057622613606807"/>
    <n v="0.77434234181078798"/>
    <n v="-25.9278049468994"/>
    <n v="771.88635253906295"/>
    <n v="72.345009623962198"/>
    <n v="2.0339625410308799"/>
    <n v="0"/>
    <n v="193188.34359741199"/>
    <n v="0"/>
    <n v="0.61018880644626905"/>
    <n v="81.358501574754698"/>
    <n v="118986.80827783199"/>
    <n v="0"/>
    <n v="0"/>
    <n v="9390.6774808349601"/>
    <n v="27"/>
    <n v="0"/>
    <n v="6773.0513888299502"/>
    <n v="14895.0042517781"/>
    <n v="64711.9852263965"/>
    <n v="1.86589867746269"/>
    <n v="7.8725721145852696E-3"/>
    <n v="35.085696216738398"/>
    <n v="35.060037663933798"/>
    <n v="35.060036701610898"/>
    <n v="1728.44128417969"/>
    <n v="0"/>
    <n v="303844.51373939798"/>
    <n v="315670.70759345999"/>
    <n v="2276000.5637158998"/>
    <n v="62"/>
    <x v="210"/>
    <n v="1.49696824328613"/>
    <n v="25.444859999999998"/>
    <x v="6"/>
    <x v="5"/>
  </r>
  <r>
    <x v="554"/>
    <x v="29"/>
    <s v="NW_BPAT"/>
    <s v="OR"/>
    <s v="Thermal"/>
    <s v="Steam-Gas"/>
    <n v="7.9000000953674299"/>
    <n v="3.9500000476837198"/>
    <s v="NG_Washington_Sumas"/>
    <d v="2012-10-01T00:00:00"/>
    <d v="2050-12-31T00:00:00"/>
    <n v="151.49711590116601"/>
    <n v="24.586521117328498"/>
    <n v="11.1259947462316"/>
    <n v="7.5277644340123002"/>
    <n v="7.4901762387610402"/>
    <n v="35702.816032886498"/>
    <n v="0"/>
    <n v="0"/>
    <n v="0.51590685157452598"/>
    <n v="3.6862854580144901"/>
    <n v="5.4088747759115696"/>
    <n v="1.72258931080627"/>
    <n v="8688"/>
    <n v="430"/>
    <n v="5139"/>
    <n v="0"/>
    <n v="0"/>
    <n v="1.03538163516097E-2"/>
    <n v="1.58057476358032"/>
    <n v="0"/>
    <n v="110.568539891699"/>
    <n v="16.296185989537801"/>
    <n v="7.5818014650206704"/>
    <n v="-37.905223846435497"/>
    <n v="1837.06420898438"/>
    <n v="96.366589536609794"/>
    <n v="0.28364996444094198"/>
    <n v="0"/>
    <n v="35702.816032886498"/>
    <n v="0"/>
    <n v="8.5094996006926493E-2"/>
    <n v="11.3459979929179"/>
    <n v="16593.5229991302"/>
    <n v="0"/>
    <n v="0"/>
    <n v="1819.7452113075301"/>
    <n v="6.4780030250549299"/>
    <n v="116.604000091553"/>
    <n v="-1.19209289550781E-6"/>
    <n v="-7.1525573730468803E-7"/>
    <n v="22.672996520996101"/>
    <n v="0.13517417391183001"/>
    <n v="0.13517427286292399"/>
    <n v="0.67194998060097699"/>
    <n v="3.1824214840017198E-2"/>
    <n v="0.68397062554270205"/>
    <n v="6.8112616375213004E-3"/>
    <n v="3898.6499155133502"/>
    <n v="-3.3995122938335099E-6"/>
    <n v="-1.36508625949716E-5"/>
    <n v="935.26842230042905"/>
    <n v="2"/>
    <x v="210"/>
    <n v="0.30743101210022"/>
    <n v="5.4137089999999999"/>
    <x v="51"/>
    <x v="18"/>
  </r>
  <r>
    <x v="555"/>
    <x v="21"/>
    <s v="CA_CFE"/>
    <s v="MX"/>
    <s v="Thermal"/>
    <s v="CombustionTurbine Gas"/>
    <n v="22.819999694824201"/>
    <n v="10.9540004730225"/>
    <s v="NG_Cal_Rosarito"/>
    <d v="1982-11-09T00:00:00"/>
    <d v="2050-12-31T00:00:00"/>
    <n v="59.8155903208946"/>
    <n v="-71.524123088409596"/>
    <n v="-11.555451674643299"/>
    <n v="21.1538198105643"/>
    <n v="21.541727084987201"/>
    <n v="14486.136403083799"/>
    <n v="0"/>
    <n v="0"/>
    <n v="7.2465756409787002E-2"/>
    <n v="1.6754698064918501"/>
    <n v="0.86649720925903295"/>
    <n v="-0.80897259863281201"/>
    <n v="8592"/>
    <n v="578"/>
    <n v="1052"/>
    <n v="0"/>
    <n v="0"/>
    <n v="8.1122364202645993E-3"/>
    <n v="1.30405512695312"/>
    <n v="0"/>
    <n v="29.9312170078511"/>
    <n v="-48.466051535781801"/>
    <n v="-8.2932837943980893"/>
    <n v="-274.47378540039102"/>
    <n v="559.08331298828102"/>
    <n v="31.767440008907801"/>
    <n v="0.243091308741093"/>
    <n v="0"/>
    <n v="14486.136403083799"/>
    <n v="0"/>
    <n v="7.2927392419893294E-2"/>
    <n v="9.7236522863060202"/>
    <n v="14220.8418111267"/>
    <n v="0"/>
    <n v="0"/>
    <n v="0"/>
    <n v="1.8775463104248E-6"/>
    <n v="82.151993751525893"/>
    <n v="577.05619382858299"/>
    <n v="0"/>
    <n v="8943.4470801651496"/>
    <n v="4.6199143467781001"/>
    <n v="1.2515499431964401"/>
    <n v="2.5477983821774499"/>
    <n v="0"/>
    <n v="2.5477963891960398"/>
    <n v="1.1492669749896299E-10"/>
    <n v="4.9464627809356898E-3"/>
    <n v="3601.0884648943302"/>
    <n v="0"/>
    <n v="127271.377324473"/>
    <n v="0"/>
    <x v="211"/>
    <n v="0.764889447143555"/>
    <n v="0.99736970000000003"/>
    <x v="0"/>
    <x v="0"/>
  </r>
  <r>
    <x v="556"/>
    <x v="9"/>
    <s v="CA_CISO"/>
    <s v="CA"/>
    <s v="Thermal"/>
    <s v="CombinedCycle Gas"/>
    <n v="170"/>
    <n v="50.650001525878899"/>
    <s v="NG_Cal_PG&amp;E LT"/>
    <d v="2012-10-31T00:00:00"/>
    <d v="2050-12-31T00:00:00"/>
    <n v="154.189321108749"/>
    <n v="-1.96303561669638"/>
    <n v="4.79379964629348"/>
    <n v="162.42017133956401"/>
    <n v="159.304635761589"/>
    <n v="267527.097110748"/>
    <n v="0"/>
    <n v="0"/>
    <n v="0.179644840928397"/>
    <n v="35.753160566680897"/>
    <n v="41.249822630493199"/>
    <n v="5.49666208203125"/>
    <n v="8472"/>
    <n v="457"/>
    <n v="2300"/>
    <n v="0"/>
    <n v="0"/>
    <n v="0.56180687841919996"/>
    <n v="17.311111820190401"/>
    <n v="0"/>
    <n v="97.5736431933733"/>
    <n v="7.3463560646789503"/>
    <n v="3.53673462736413"/>
    <n v="-26.277595520019499"/>
    <n v="1943.53784179688"/>
    <n v="70.871190640676602"/>
    <n v="2.1362758139953599"/>
    <n v="0"/>
    <n v="267527.09717178298"/>
    <n v="0"/>
    <n v="0.64088277103006797"/>
    <n v="85.451030025959"/>
    <n v="124972.13475"/>
    <n v="0"/>
    <n v="0"/>
    <n v="13705.1936612549"/>
    <n v="0"/>
    <n v="0"/>
    <n v="21.951189041137699"/>
    <n v="386.691197633743"/>
    <n v="60929.669898510001"/>
    <n v="0.15865582111832299"/>
    <n v="1.0077528424561301E-4"/>
    <n v="4.7625885636110299"/>
    <n v="4.7625885586894903"/>
    <n v="4.7625901408658802"/>
    <n v="0"/>
    <n v="0"/>
    <n v="1014.57928466797"/>
    <n v="1645.8568822576201"/>
    <n v="1526108.7120306699"/>
    <n v="651"/>
    <x v="211"/>
    <n v="2.9360735683593702"/>
    <n v="42.778590000000001"/>
    <x v="47"/>
    <x v="14"/>
  </r>
  <r>
    <x v="557"/>
    <x v="6"/>
    <s v="RM_PSCO"/>
    <s v="CO"/>
    <s v="Thermal"/>
    <s v="CombustionTurbine Gas"/>
    <n v="135.5"/>
    <n v="72.266670227050795"/>
    <s v="NG_Colorado_Cheyenne"/>
    <d v="2003-04-01T00:00:00"/>
    <d v="2050-12-31T00:00:00"/>
    <n v="192.42660717129701"/>
    <n v="77.776834085945296"/>
    <n v="6.8380579563661703"/>
    <n v="131.305228170947"/>
    <n v="132.54624949912099"/>
    <n v="661509.48494720506"/>
    <n v="0"/>
    <n v="0"/>
    <n v="0.55730453416250103"/>
    <n v="39.517119945529899"/>
    <n v="127.292027392883"/>
    <n v="87.774907519775397"/>
    <n v="8592"/>
    <n v="238"/>
    <n v="6872"/>
    <n v="0"/>
    <n v="0"/>
    <n v="0.37044531314759799"/>
    <n v="36.851348272522003"/>
    <n v="0"/>
    <n v="140.51702642746599"/>
    <n v="49.343525734121798"/>
    <n v="4.4829482889011398"/>
    <n v="-25.6122722625732"/>
    <n v="2528.80322265625"/>
    <n v="214.45933575795999"/>
    <n v="7.9099787472686804"/>
    <n v="0"/>
    <n v="661509.48494720506"/>
    <n v="0"/>
    <n v="2.3729937188103798"/>
    <n v="316.39913172531101"/>
    <n v="462733.76131054701"/>
    <n v="0"/>
    <n v="0"/>
    <n v="0"/>
    <n v="8090.8781072045704"/>
    <n v="29906.925688922402"/>
    <n v="4125.3993320465097"/>
    <n v="293.18197631835898"/>
    <n v="265228.114242554"/>
    <n v="0.42134576625728198"/>
    <n v="5.5066374322562998E-2"/>
    <n v="119.345394117699"/>
    <n v="43.239627551675099"/>
    <n v="76.105768045121707"/>
    <n v="1488.3401925569499"/>
    <n v="6027.5890812524403"/>
    <n v="331289.830697153"/>
    <n v="474.14132647961401"/>
    <n v="16501138.768668899"/>
    <n v="1676"/>
    <x v="212"/>
    <n v="0.82332211718750004"/>
    <n v="144.13239999999999"/>
    <x v="85"/>
    <x v="6"/>
  </r>
  <r>
    <x v="558"/>
    <x v="13"/>
    <s v="CA_CISO"/>
    <s v="CA"/>
    <s v="Thermal"/>
    <s v="CombinedCycle Gas"/>
    <n v="245"/>
    <n v="115"/>
    <s v="NG_AZ/Cal_Blythe"/>
    <d v="2010-07-31T00:00:00"/>
    <d v="2050-12-31T00:00:00"/>
    <n v="103.160482448821"/>
    <n v="-12.373433487984601"/>
    <n v="-17.0632095108326"/>
    <n v="233.78991433021801"/>
    <n v="229.78890728476799"/>
    <n v="456595.75710296602"/>
    <n v="0"/>
    <n v="0"/>
    <n v="0.21274613600911099"/>
    <n v="44.448226708740201"/>
    <n v="47.102639354991901"/>
    <n v="2.6544126582031198"/>
    <n v="8496"/>
    <n v="460"/>
    <n v="2329"/>
    <n v="0"/>
    <n v="0"/>
    <n v="0.95885104637186502"/>
    <n v="16.847465972412099"/>
    <n v="0"/>
    <n v="59.891413369858199"/>
    <n v="-14.7620919312014"/>
    <n v="-12.037049587764599"/>
    <n v="-24.074844360351602"/>
    <n v="1754.33203125"/>
    <n v="62.626587800918699"/>
    <n v="3.2157956478576701"/>
    <n v="0"/>
    <n v="456595.75826263399"/>
    <n v="0"/>
    <n v="0.96473872756212897"/>
    <n v="128.63182510376001"/>
    <n v="188124.04646874999"/>
    <n v="0"/>
    <n v="0"/>
    <n v="20630.811076049798"/>
    <n v="0"/>
    <n v="0"/>
    <n v="0"/>
    <n v="196.37332898378401"/>
    <n v="35781.601028055004"/>
    <n v="0.15865582111832299"/>
    <n v="1.0077528424561301E-4"/>
    <n v="4.7625885636110299"/>
    <n v="4.7625885586894903"/>
    <n v="4.7625901408658802"/>
    <n v="0"/>
    <n v="0"/>
    <n v="0"/>
    <n v="1711.11110115986"/>
    <n v="470819.762948699"/>
    <n v="167"/>
    <x v="212"/>
    <n v="5.9351963398437499"/>
    <n v="47.57517"/>
    <x v="44"/>
    <x v="14"/>
  </r>
  <r>
    <x v="559"/>
    <x v="25"/>
    <s v="NW_PACW"/>
    <s v="OR"/>
    <s v="Thermal"/>
    <s v="CombinedCycle Gas"/>
    <n v="243"/>
    <n v="135"/>
    <s v="NG_Oregon_Washington"/>
    <d v="1996-07-01T00:00:00"/>
    <d v="2036-12-31T00:00:00"/>
    <n v="135.236188535617"/>
    <n v="16.340767271628"/>
    <n v="6.2335113566491804"/>
    <n v="230.32009345794401"/>
    <n v="230.528145695364"/>
    <n v="1052471.4978332501"/>
    <n v="0"/>
    <n v="0"/>
    <n v="0.49442447800174599"/>
    <n v="99.492331112060597"/>
    <n v="142.332234944237"/>
    <n v="42.839903788574198"/>
    <n v="8424"/>
    <n v="454"/>
    <n v="5246"/>
    <n v="0"/>
    <n v="0"/>
    <n v="2.21019004507834"/>
    <n v="40.479357136413597"/>
    <n v="0"/>
    <n v="103.102580541622"/>
    <n v="12.529877885727499"/>
    <n v="3.8821480229004401"/>
    <n v="-35.684219360351598"/>
    <n v="1049.79150390625"/>
    <n v="77.5249803456081"/>
    <n v="7.9008894219360402"/>
    <n v="0"/>
    <n v="1052471.4978332501"/>
    <n v="0"/>
    <n v="2.3702669906876999"/>
    <n v="316.035567768097"/>
    <n v="462202.02351269498"/>
    <n v="0"/>
    <n v="0"/>
    <n v="50687.846987915"/>
    <n v="53722.743869407102"/>
    <n v="228704.86654182899"/>
    <n v="39347.596065759702"/>
    <n v="0"/>
    <n v="182958.933921099"/>
    <n v="27.017421290304899"/>
    <n v="18.740914788891299"/>
    <n v="65.697326823152807"/>
    <n v="3.1824214840017198E-2"/>
    <n v="65.292457263243904"/>
    <n v="1043061.84366177"/>
    <n v="2744446.19076742"/>
    <n v="3135350.50641606"/>
    <n v="0"/>
    <n v="10481114.5980657"/>
    <n v="2524"/>
    <x v="213"/>
    <n v="5.3849232324218699"/>
    <n v="159.7362"/>
    <x v="46"/>
    <x v="14"/>
  </r>
  <r>
    <x v="560"/>
    <x v="7"/>
    <s v="CA_LDWP"/>
    <s v="UT"/>
    <s v="Thermal"/>
    <s v="CombinedCycle Gas"/>
    <n v="422"/>
    <n v="173.02000427246099"/>
    <s v="NG_Utah_Opal Kern"/>
    <d v="2025-07-01T00:00:00"/>
    <d v="2051-12-31T00:00:00"/>
    <n v="119.799243122915"/>
    <n v="20.436540749948001"/>
    <n v="-3.6497458611998499"/>
    <n v="363.74493769470399"/>
    <n v="363.42770419426103"/>
    <n v="2344052.3950805701"/>
    <n v="0"/>
    <n v="0"/>
    <n v="0.63408978637276603"/>
    <n v="156.45279424020401"/>
    <n v="280.81570370211602"/>
    <n v="124.362909591858"/>
    <n v="8424"/>
    <n v="1212"/>
    <n v="5802"/>
    <n v="0"/>
    <n v="0"/>
    <n v="2.4296711702048399"/>
    <n v="77.490416408325203"/>
    <n v="0"/>
    <n v="104.88635852663499"/>
    <n v="21.3680467468091"/>
    <n v="-3.1722405344011499"/>
    <n v="-14.418098449706999"/>
    <n v="1916.9619140625"/>
    <n v="81.454808773039701"/>
    <n v="15.1392649768372"/>
    <n v="0"/>
    <n v="2344052.2384643601"/>
    <n v="0"/>
    <n v="4.5417797400727897"/>
    <n v="605.57059593391398"/>
    <n v="885647.02334570303"/>
    <n v="0"/>
    <n v="0"/>
    <n v="69897.038291625999"/>
    <n v="4895.3109886646298"/>
    <n v="634.30610466003395"/>
    <n v="331.977640390396"/>
    <n v="5689.2252831459"/>
    <n v="15427.238491371299"/>
    <n v="0.51018113010031196"/>
    <n v="2.0310216756485401E-4"/>
    <n v="10.975790943057399"/>
    <n v="5.16794962473507"/>
    <n v="5.9579308528264496"/>
    <n v="1584.85243516278"/>
    <n v="0.76074868068099"/>
    <n v="2329.6540392683701"/>
    <n v="79034.690485812403"/>
    <n v="123976.95622008501"/>
    <n v="657"/>
    <x v="213"/>
    <n v="1.5541253867187499"/>
    <n v="281.02260000000001"/>
    <x v="43"/>
    <x v="17"/>
  </r>
  <r>
    <x v="561"/>
    <x v="3"/>
    <s v="RM_WACM"/>
    <s v="SD"/>
    <s v="Thermal"/>
    <s v="CombustionTurbine Gas"/>
    <n v="38"/>
    <n v="19"/>
    <s v="NG_Wyoming"/>
    <d v="2002-03-01T00:00:00"/>
    <d v="2050-12-31T00:00:00"/>
    <n v="129.51921406833199"/>
    <n v="34.559459787371502"/>
    <n v="-3.40155941646695"/>
    <n v="35.469626168224302"/>
    <n v="35.525386313465802"/>
    <n v="205064.89683342"/>
    <n v="0"/>
    <n v="0"/>
    <n v="0.61603249469119103"/>
    <n v="9.7515625868978493"/>
    <n v="26.559845392638302"/>
    <n v="16.808282760650599"/>
    <n v="8592"/>
    <n v="578"/>
    <n v="6929"/>
    <n v="0"/>
    <n v="0"/>
    <n v="9.2279201130475594E-2"/>
    <n v="9.3425736224670395"/>
    <n v="0"/>
    <n v="107.01884538817301"/>
    <n v="23.586766734804499"/>
    <n v="-3.2584735968663501"/>
    <n v="-83.6563720703125"/>
    <n v="2156.9619140625"/>
    <n v="147.01724002865001"/>
    <n v="2.0120304966278102"/>
    <n v="0"/>
    <n v="205064.89683342"/>
    <n v="0"/>
    <n v="0.603609160371125"/>
    <n v="80.481218744754798"/>
    <n v="117703.783131836"/>
    <n v="0"/>
    <n v="0"/>
    <n v="0"/>
    <n v="7311.7277350267404"/>
    <n v="46147.535451795899"/>
    <n v="591.65577118098702"/>
    <n v="11164.3946613935"/>
    <n v="46481.036269657299"/>
    <n v="7.53048244922878E-2"/>
    <n v="3.2051426692105301E-4"/>
    <n v="86.479318714514207"/>
    <n v="43.239627551675099"/>
    <n v="43.239691918622697"/>
    <n v="2.1870858175633998"/>
    <n v="14.3227297088907"/>
    <n v="307.66472206104299"/>
    <n v="485406.95036745601"/>
    <n v="2388759.7634657398"/>
    <n v="4983"/>
    <x v="213"/>
    <n v="0.207670564575195"/>
    <n v="29.434339999999999"/>
    <x v="6"/>
    <x v="5"/>
  </r>
  <r>
    <x v="562"/>
    <x v="8"/>
    <s v="CA_CISO"/>
    <s v="CA"/>
    <s v="Thermal"/>
    <s v="CombustionTurbine Gas"/>
    <n v="24.75"/>
    <n v="9.4499998092651403"/>
    <s v="NG_Cal_PG&amp;E LT"/>
    <d v="1986-01-01T00:00:00"/>
    <d v="2050-12-31T00:00:00"/>
    <n v="198.125794851514"/>
    <n v="-14.776935230190301"/>
    <n v="16.123164159949301"/>
    <n v="22.889894859813101"/>
    <n v="23.4319122516556"/>
    <n v="20790.872595787001"/>
    <n v="0"/>
    <n v="0"/>
    <n v="9.5894435661137201E-2"/>
    <n v="4.6713249692840604"/>
    <n v="4.1192095380554203"/>
    <n v="-0.55211543090820303"/>
    <n v="8592"/>
    <n v="579"/>
    <n v="1569"/>
    <n v="0"/>
    <n v="0"/>
    <n v="9.3558924202576995E-3"/>
    <n v="2.4939035567626999"/>
    <n v="0"/>
    <n v="103.16300260619001"/>
    <n v="8.4299318009397197"/>
    <n v="8.0425184714176901"/>
    <n v="-26.812324523925799"/>
    <n v="1986.01770019531"/>
    <n v="71.659191347318696"/>
    <n v="0.30856230802536"/>
    <n v="0"/>
    <n v="20790.871747016899"/>
    <n v="0"/>
    <n v="9.2568698390387005E-2"/>
    <n v="12.342492197275201"/>
    <n v="18050.8951208496"/>
    <n v="0"/>
    <n v="0"/>
    <n v="1979.5694024505599"/>
    <n v="0"/>
    <n v="0"/>
    <n v="0"/>
    <n v="418.27504038810702"/>
    <n v="6768.2057545185098"/>
    <n v="0.15865582111832299"/>
    <n v="1.0077528424561301E-4"/>
    <n v="4.7625885636110299"/>
    <n v="4.7625885586894903"/>
    <n v="4.7625901408658802"/>
    <n v="0"/>
    <n v="0"/>
    <n v="0"/>
    <n v="20433.926547985298"/>
    <n v="221694.670255112"/>
    <n v="4"/>
    <x v="214"/>
    <n v="1.10305652252197"/>
    <n v="4.3613379999999999"/>
    <x v="31"/>
    <x v="9"/>
  </r>
  <r>
    <x v="563"/>
    <x v="12"/>
    <s v="CA_CISO"/>
    <s v="CA"/>
    <s v="Thermal"/>
    <s v="CombustionTurbine Gas"/>
    <n v="44.076000213622997"/>
    <n v="41"/>
    <s v="NG_Cal_SDG&amp;E"/>
    <d v="1994-01-01T00:00:00"/>
    <d v="2050-12-31T00:00:00"/>
    <n v="138.50659954046799"/>
    <n v="-13.090142258947701"/>
    <n v="-8.1707159442394506"/>
    <n v="41.776084314625599"/>
    <n v="42.251662456436698"/>
    <n v="44107.9153785706"/>
    <n v="0"/>
    <n v="0"/>
    <n v="0.11423791026758701"/>
    <n v="5.9087582789230302"/>
    <n v="6.1092383487548796"/>
    <n v="0.200480060180664"/>
    <n v="8496"/>
    <n v="418"/>
    <n v="1416"/>
    <n v="0"/>
    <n v="0"/>
    <n v="9.2626618088539794E-2"/>
    <n v="2.4808075517578101"/>
    <n v="0"/>
    <n v="67.342150391172197"/>
    <n v="-13.362340349398901"/>
    <n v="-5.9860605601975401"/>
    <n v="-25.952243804931602"/>
    <n v="1917.84216308594"/>
    <n v="69.092877241623199"/>
    <n v="0.356289922072411"/>
    <n v="0"/>
    <n v="44107.9153785706"/>
    <n v="0"/>
    <n v="0.10688698254153101"/>
    <n v="14.2515965124965"/>
    <n v="20842.960584899902"/>
    <n v="0"/>
    <n v="0"/>
    <n v="2285.7639700622599"/>
    <n v="0"/>
    <n v="0"/>
    <n v="0"/>
    <n v="658.73788279295002"/>
    <n v="6755.1303271204197"/>
    <n v="0.15865582111832299"/>
    <n v="1.0077528424561301E-4"/>
    <n v="4.7625885636110299"/>
    <n v="4.7625885586894903"/>
    <n v="4.7625901408658802"/>
    <n v="0"/>
    <n v="0"/>
    <n v="0"/>
    <n v="10256.6561839764"/>
    <n v="83660.624977576401"/>
    <n v="4"/>
    <x v="214"/>
    <n v="1.06819534375"/>
    <n v="6.2031559999999999"/>
    <x v="51"/>
    <x v="18"/>
  </r>
  <r>
    <x v="564"/>
    <x v="2"/>
    <s v="CA_BANC"/>
    <s v="CA"/>
    <s v="Thermal"/>
    <s v="CombustionTurbine Gas"/>
    <n v="72"/>
    <n v="35"/>
    <s v="NG_Cal_PG&amp;E LT"/>
    <d v="1986-03-01T00:00:00"/>
    <d v="2051-12-31T00:00:00"/>
    <n v="189.99354292739599"/>
    <n v="-8.2598297138768704"/>
    <n v="7.7003716540707501"/>
    <n v="67.6682242990654"/>
    <n v="65.920529801324506"/>
    <n v="73412.486137390093"/>
    <n v="0"/>
    <n v="0"/>
    <n v="0.116394733221198"/>
    <n v="16.707435740425101"/>
    <n v="13.9478995949707"/>
    <n v="-2.7595361445312498"/>
    <n v="8592"/>
    <n v="615"/>
    <n v="1381"/>
    <n v="0"/>
    <n v="0"/>
    <n v="4.1110992411967397E-2"/>
    <n v="8.65137946679687"/>
    <n v="0"/>
    <n v="107.888645660802"/>
    <n v="15.971220357475"/>
    <n v="5.22687296627912"/>
    <n v="-12.094126701355"/>
    <n v="1876.54077148438"/>
    <n v="66.466093560410002"/>
    <n v="1.07124688306046"/>
    <n v="0"/>
    <n v="73412.486137390093"/>
    <n v="0"/>
    <n v="0.32137407249398497"/>
    <n v="42.849874317526798"/>
    <n v="62667.943051269503"/>
    <n v="0"/>
    <n v="0"/>
    <n v="6872.54238435364"/>
    <n v="0"/>
    <n v="349.29404783248901"/>
    <n v="331.00875222682998"/>
    <n v="440.60176205635099"/>
    <n v="4835.0660712122899"/>
    <n v="0.35210357919160901"/>
    <n v="5.07447770725429E-2"/>
    <n v="0.86997694693909799"/>
    <n v="3.1824214840017198E-2"/>
    <n v="0.83815227283531801"/>
    <n v="0"/>
    <n v="0.21285396820167099"/>
    <n v="1582.3248948718001"/>
    <n v="1595.6147414997699"/>
    <n v="43630.924792518497"/>
    <n v="561"/>
    <x v="214"/>
    <n v="4.4668463925781303"/>
    <n v="13.99471"/>
    <x v="14"/>
    <x v="10"/>
  </r>
  <r>
    <x v="565"/>
    <x v="9"/>
    <s v="CA_CISO"/>
    <s v="CA"/>
    <s v="Thermal"/>
    <s v="Bio"/>
    <n v="4.6500000953674299"/>
    <n v="0.93000000715255704"/>
    <s v="Bio_Other"/>
    <d v="2028-05-01T00:00:00"/>
    <d v="2051-12-31T00:00:00"/>
    <n v="102.046016197424"/>
    <n v="2.0560288367842001"/>
    <n v="-3.47094264947583"/>
    <n v="4.0298190078817004"/>
    <n v="3.9673841873278399"/>
    <n v="25772.709506869302"/>
    <n v="0"/>
    <n v="0"/>
    <n v="0.63270754106301597"/>
    <n v="1.3844103293585801"/>
    <n v="2.6300032014597798"/>
    <n v="1.2455928618888901"/>
    <n v="8424"/>
    <n v="1217"/>
    <n v="5869"/>
    <n v="0"/>
    <n v="0"/>
    <n v="2.6714082585492301E-2"/>
    <n v="1.28496074032593"/>
    <n v="0"/>
    <n v="80.027082230702504"/>
    <n v="-3.3496887981127199"/>
    <n v="-3.3137813456711802"/>
    <n v="-25.060379028320298"/>
    <n v="2001.84582519531"/>
    <n v="76.222014044785197"/>
    <n v="0.39379617624282798"/>
    <n v="0"/>
    <n v="25772.709506869302"/>
    <n v="0"/>
    <n v="1.1400398650616399"/>
    <n v="34.7793311274052"/>
    <n v="25596.750853515601"/>
    <n v="0"/>
    <n v="0"/>
    <n v="0"/>
    <n v="0"/>
    <n v="0"/>
    <n v="4.4703483581543001E-7"/>
    <n v="7.3760747909545898E-6"/>
    <n v="97.650327652692795"/>
    <n v="0.15865582111832299"/>
    <n v="1.0077528424561301E-4"/>
    <n v="4.7625885636110299"/>
    <n v="4.7625885586894903"/>
    <n v="4.7625901408658802"/>
    <n v="0"/>
    <n v="0"/>
    <n v="7.7821275397127499E-6"/>
    <n v="2.1329739370956599E-4"/>
    <n v="898.65169455926105"/>
    <n v="1"/>
    <x v="215"/>
    <n v="2.0734213867187501E-3"/>
    <n v="2.6309019999999999"/>
    <x v="43"/>
    <x v="17"/>
  </r>
  <r>
    <x v="566"/>
    <x v="10"/>
    <s v="SW_EPE"/>
    <s v="TX"/>
    <s v="Thermal"/>
    <s v="CombustionTurbine Gas"/>
    <n v="90"/>
    <n v="46.391750335693402"/>
    <s v="NG_New Mexico_South"/>
    <d v="2016-09-01T00:00:00"/>
    <d v="2057-12-31T00:00:00"/>
    <n v="64.222185636229"/>
    <n v="-29.369453006404601"/>
    <n v="-3.6782099153724901"/>
    <n v="81.429322429906506"/>
    <n v="83.493377483443695"/>
    <n v="473163.37075042701"/>
    <n v="0"/>
    <n v="0"/>
    <n v="0.60015648243255604"/>
    <n v="24.8056705328388"/>
    <n v="30.387586357432401"/>
    <n v="5.5819158251113903"/>
    <n v="8592"/>
    <n v="615"/>
    <n v="7328"/>
    <n v="0"/>
    <n v="0"/>
    <n v="0.212923511197145"/>
    <n v="23.850822521987901"/>
    <n v="0"/>
    <n v="52.736112737401797"/>
    <n v="-29.9999920910907"/>
    <n v="-3.9544475131867198"/>
    <n v="-27.872663497924801"/>
    <n v="1967.99841308594"/>
    <n v="72.811366301110994"/>
    <n v="4.3556082164821603"/>
    <n v="0"/>
    <n v="473163.37075042701"/>
    <n v="0"/>
    <n v="1.30668253901321"/>
    <n v="174.22432542633999"/>
    <n v="254803.08110681199"/>
    <n v="0"/>
    <n v="0"/>
    <n v="0"/>
    <n v="14213.675433218499"/>
    <n v="118990.962891184"/>
    <n v="15678.6002460532"/>
    <n v="14485.4763740301"/>
    <n v="144087.533777356"/>
    <n v="25.791217484817199"/>
    <n v="14.2210391240822"/>
    <n v="42.7558207727064"/>
    <n v="5.16794962473507"/>
    <n v="37.190527031329999"/>
    <n v="750031.22303128894"/>
    <n v="1859080.17176992"/>
    <n v="917062.10881718202"/>
    <n v="42540.531555454203"/>
    <n v="4461447.0947430301"/>
    <n v="4211"/>
    <x v="215"/>
    <n v="1.4375262685546899"/>
    <n v="38.417749999999998"/>
    <x v="10"/>
    <x v="7"/>
  </r>
  <r>
    <x v="567"/>
    <x v="2"/>
    <s v="CA_BANC"/>
    <s v="CA"/>
    <s v="Thermal"/>
    <s v="CombustionTurbine Gas"/>
    <n v="27"/>
    <n v="12.960000038146999"/>
    <s v="NG_Cal_PG&amp;E LT"/>
    <d v="2024-03-20T00:00:00"/>
    <d v="2054-12-31T00:00:00"/>
    <n v="198.79835473194501"/>
    <n v="-10.9485579147455"/>
    <n v="14.4564470727951"/>
    <n v="25.128504672897201"/>
    <n v="25.346026490066201"/>
    <n v="27792.999193191499"/>
    <n v="0"/>
    <n v="0"/>
    <n v="0.11750802973564201"/>
    <n v="6.6062755101223001"/>
    <n v="5.5252038319091801"/>
    <n v="-1.08107168139648"/>
    <n v="8592"/>
    <n v="578"/>
    <n v="1376"/>
    <n v="0"/>
    <n v="0"/>
    <n v="2.0666735348504599E-2"/>
    <n v="3.43432320690918"/>
    <n v="0"/>
    <n v="110.772544067561"/>
    <n v="15.7322019713465"/>
    <n v="8.3497897743945"/>
    <n v="-12.6359186172485"/>
    <n v="1907.85021972656"/>
    <n v="68.118323711746498"/>
    <n v="0.42551813421821599"/>
    <n v="0"/>
    <n v="27792.999193191499"/>
    <n v="0"/>
    <n v="0.12765544993907699"/>
    <n v="17.020724901586799"/>
    <n v="24892.811345153801"/>
    <n v="0"/>
    <n v="0"/>
    <n v="2729.8949260292102"/>
    <n v="0"/>
    <n v="0"/>
    <n v="94.889468312263503"/>
    <n v="53.999996483326001"/>
    <n v="499.04612165689502"/>
    <n v="0.35210357919160901"/>
    <n v="5.07447770725429E-2"/>
    <n v="0.86997694693909799"/>
    <n v="3.1824214840017198E-2"/>
    <n v="0.83815227283531801"/>
    <n v="0"/>
    <n v="0"/>
    <n v="1175.87292528532"/>
    <n v="512.20779501108302"/>
    <n v="11825.9014444521"/>
    <n v="1"/>
    <x v="215"/>
    <n v="1.70658723486328"/>
    <n v="5.5387180000000003"/>
    <x v="0"/>
    <x v="0"/>
  </r>
  <r>
    <x v="568"/>
    <x v="9"/>
    <s v="CA_CISO"/>
    <s v="CA"/>
    <s v="Thermal"/>
    <s v="CombustionTurbine Gas"/>
    <n v="118"/>
    <n v="52"/>
    <s v="NG_Cal_PG&amp;E LT"/>
    <d v="1989-03-14T00:00:00"/>
    <d v="2050-12-31T00:00:00"/>
    <n v="146.16729198056501"/>
    <n v="-34.105565181021497"/>
    <n v="-2.9177484864932799"/>
    <n v="110.441199376947"/>
    <n v="109.89238410596001"/>
    <n v="121597.42477416999"/>
    <n v="0"/>
    <n v="0"/>
    <n v="0.117635462400407"/>
    <n v="25.346021003986401"/>
    <n v="17.773567471679701"/>
    <n v="-7.5724535356445299"/>
    <n v="8592"/>
    <n v="578"/>
    <n v="1455"/>
    <n v="0"/>
    <n v="0"/>
    <n v="5.4718839698822297E-2"/>
    <n v="13.043752517578101"/>
    <n v="0"/>
    <n v="87.7475059982891"/>
    <n v="0.89349052973450904"/>
    <n v="0.163460484906232"/>
    <n v="-25.484916687011701"/>
    <n v="909.03265380859398"/>
    <n v="56.240822631206299"/>
    <n v="1.61778280322266"/>
    <n v="0"/>
    <n v="121597.42477416999"/>
    <n v="0"/>
    <n v="0.48533485987084002"/>
    <n v="64.711310545802107"/>
    <n v="94640.295767578107"/>
    <n v="0"/>
    <n v="0"/>
    <n v="10378.8224001617"/>
    <n v="0"/>
    <n v="0"/>
    <n v="0"/>
    <n v="244.79997444152801"/>
    <n v="14795.3135064244"/>
    <n v="0.15865582111832299"/>
    <n v="1.0077528424561301E-4"/>
    <n v="4.7625885636110299"/>
    <n v="4.7625885586894903"/>
    <n v="4.7625901408658802"/>
    <n v="0"/>
    <n v="0"/>
    <n v="0"/>
    <n v="17937.699401788901"/>
    <n v="654469.63278939598"/>
    <n v="429"/>
    <x v="216"/>
    <n v="7.7797122739257798"/>
    <n v="18.445969999999999"/>
    <x v="0"/>
    <x v="0"/>
  </r>
  <r>
    <x v="569"/>
    <x v="0"/>
    <s v="AB_AESO"/>
    <s v="AB"/>
    <s v="Thermal"/>
    <s v="CombustionTurbine Gas"/>
    <n v="40"/>
    <n v="9.6599998474121094"/>
    <s v="NG_Alberta_NOVA"/>
    <d v="2003-06-01T00:00:00"/>
    <d v="2050-12-31T00:00:00"/>
    <n v="119.883487397536"/>
    <n v="13.016025700913399"/>
    <n v="1.54863757735789"/>
    <n v="37.336448598130801"/>
    <n v="37.384105960264897"/>
    <n v="180905.29054069499"/>
    <n v="0"/>
    <n v="0"/>
    <n v="0.51628222186124095"/>
    <n v="17.387406620832401"/>
    <n v="21.687558150162499"/>
    <n v="4.3001515527343699"/>
    <n v="8592"/>
    <n v="579"/>
    <n v="7093"/>
    <n v="0"/>
    <n v="0"/>
    <n v="8.1407378586753704E-2"/>
    <n v="8.2440974307708697"/>
    <n v="0"/>
    <n v="97.758499410569101"/>
    <n v="9.6770445164374994"/>
    <n v="1.3909025003570099"/>
    <n v="-26.003978729248001"/>
    <n v="776.57122802734398"/>
    <n v="72.525248268860693"/>
    <n v="1.89258929104137"/>
    <n v="0"/>
    <n v="180905.29054069499"/>
    <n v="0"/>
    <n v="0.56777680937270603"/>
    <n v="75.703571613579996"/>
    <n v="110716.475491486"/>
    <n v="0"/>
    <n v="0"/>
    <n v="8737.96614498901"/>
    <n v="7454.2956477999696"/>
    <n v="59914.995022445903"/>
    <n v="12637.627918276899"/>
    <n v="26382.848137855501"/>
    <n v="63794.231861730601"/>
    <n v="1.86589867746269"/>
    <n v="7.8725721145852696E-3"/>
    <n v="35.085696216738398"/>
    <n v="35.060037663933798"/>
    <n v="35.060036701610898"/>
    <n v="1542.5445357144799"/>
    <n v="43.594827317376399"/>
    <n v="326733.34220484598"/>
    <n v="393995.64573676698"/>
    <n v="1708032.6313235301"/>
    <n v="52"/>
    <x v="216"/>
    <n v="1.3774126462402301"/>
    <n v="24.117909999999998"/>
    <x v="6"/>
    <x v="5"/>
  </r>
  <r>
    <x v="570"/>
    <x v="0"/>
    <s v="AB_AESO"/>
    <s v="AB"/>
    <s v="Thermal"/>
    <s v="CombinedCycle Gas"/>
    <n v="120"/>
    <n v="66"/>
    <s v="NG_Alberta_NOVA"/>
    <d v="2001-07-01T00:00:00"/>
    <d v="2050-12-31T00:00:00"/>
    <n v="140.03455688356399"/>
    <n v="15.317097752243001"/>
    <n v="-7.5352110010365099"/>
    <n v="114.836448598131"/>
    <n v="113.476821192053"/>
    <n v="197041.99785613999"/>
    <n v="0"/>
    <n v="0"/>
    <n v="0.187444822922329"/>
    <n v="22.166555394775401"/>
    <n v="27.5926901207275"/>
    <n v="5.4261347363281303"/>
    <n v="8472"/>
    <n v="418"/>
    <n v="2704"/>
    <n v="0"/>
    <n v="0"/>
    <n v="0.41378817670650803"/>
    <n v="9.2116991354980495"/>
    <n v="0"/>
    <n v="95.380187067463496"/>
    <n v="11.206135574866501"/>
    <n v="-2.51650219524555"/>
    <n v="-25.401569366455099"/>
    <n v="748.257080078125"/>
    <n v="69.039173286366506"/>
    <n v="2.0941543538417799"/>
    <n v="0"/>
    <n v="197041.997085571"/>
    <n v="0"/>
    <n v="0.62824635407607998"/>
    <n v="83.766169968485798"/>
    <n v="122508.026095825"/>
    <n v="0"/>
    <n v="0"/>
    <n v="9668.5786848297103"/>
    <n v="517.22116255760204"/>
    <n v="5081.5883495807602"/>
    <n v="4193.4682675376498"/>
    <n v="21789.483067266599"/>
    <n v="101455.05149364501"/>
    <n v="1.86589867746269"/>
    <n v="7.8725721145852696E-3"/>
    <n v="35.085696216738398"/>
    <n v="35.060037663933798"/>
    <n v="35.060036701610898"/>
    <n v="0.42320782835201598"/>
    <n v="3.5290464202050198"/>
    <n v="466449.35941272799"/>
    <n v="779114.16430502001"/>
    <n v="6048450.4557062201"/>
    <n v="26"/>
    <x v="217"/>
    <n v="1.8375308603515601"/>
    <n v="34.886710000000001"/>
    <x v="51"/>
    <x v="18"/>
  </r>
  <r>
    <x v="571"/>
    <x v="3"/>
    <s v="RM_WACM"/>
    <s v="CO"/>
    <s v="Thermal"/>
    <s v="Steam-Gas"/>
    <n v="23"/>
    <n v="7.7800002098083496"/>
    <s v="NG_Colorado_Cheyenne"/>
    <d v="1957-03-01T00:00:00"/>
    <d v="2050-12-31T00:00:00"/>
    <n v="231.798822201946"/>
    <n v="102.78642097267399"/>
    <n v="10.1231107835606"/>
    <n v="19.596573208722699"/>
    <n v="20.137693156732901"/>
    <n v="86896.4937186241"/>
    <n v="0"/>
    <n v="0"/>
    <n v="0.43129091581394102"/>
    <n v="6.23963372568309"/>
    <n v="20.142506634227001"/>
    <n v="13.9028728124084"/>
    <n v="8424"/>
    <n v="1211"/>
    <n v="5824"/>
    <n v="0"/>
    <n v="0"/>
    <n v="2.51999824532801E-2"/>
    <n v="5.77017527566528"/>
    <n v="0"/>
    <n v="140.117350871783"/>
    <n v="48.422935249319004"/>
    <n v="5.0038633387168998"/>
    <n v="-23.816308975219702"/>
    <n v="2534.23901367188"/>
    <n v="212.60886594621999"/>
    <n v="1.2337651255645801"/>
    <n v="0"/>
    <n v="86896.493710994706"/>
    <n v="0"/>
    <n v="0.37012955540791198"/>
    <n v="49.350604801416402"/>
    <n v="72175.259986328107"/>
    <n v="0"/>
    <n v="0"/>
    <n v="0"/>
    <n v="3.57627868652344E-6"/>
    <n v="367.26481211185501"/>
    <n v="56.580001831054702"/>
    <n v="7383.1234255433101"/>
    <n v="28228.349029034402"/>
    <n v="7.53048244922878E-2"/>
    <n v="3.2051426692105301E-4"/>
    <n v="86.479318714514207"/>
    <n v="43.239627551675099"/>
    <n v="43.239691918622697"/>
    <n v="2.2763967516548099E-9"/>
    <n v="0.23313609627075499"/>
    <n v="34.8471351787448"/>
    <n v="136582.95931086401"/>
    <n v="689104.29315874598"/>
    <n v="39"/>
    <x v="218"/>
    <n v="0.20186286285400401"/>
    <n v="20.968229999999998"/>
    <x v="53"/>
    <x v="17"/>
  </r>
  <r>
    <x v="572"/>
    <x v="9"/>
    <s v="CA_CISO"/>
    <s v="CA"/>
    <s v="Thermal"/>
    <s v="CombustionTurbine Gas"/>
    <n v="52.2299995422363"/>
    <n v="51.7760009765625"/>
    <s v="NG_Cal_PG&amp;E LT"/>
    <d v="1989-03-14T00:00:00"/>
    <d v="2050-12-31T00:00:00"/>
    <n v="186.178278764558"/>
    <n v="-6.5076639223524904"/>
    <n v="-7.5623945475026302"/>
    <n v="48.965628147125202"/>
    <n v="48.612527958867801"/>
    <n v="37410.491008758501"/>
    <n v="0"/>
    <n v="0"/>
    <n v="8.1765340263133701E-2"/>
    <n v="7.6991020579786298"/>
    <n v="6.96502210217285"/>
    <n v="-0.73407995178222696"/>
    <n v="8592"/>
    <n v="572"/>
    <n v="1433"/>
    <n v="0"/>
    <n v="0"/>
    <n v="1.6834720507973501E-2"/>
    <n v="4.0544230614013701"/>
    <n v="0"/>
    <n v="79.912737494079295"/>
    <n v="-3.3474802631517502"/>
    <n v="-3.4303345991779501"/>
    <n v="-25.164836883544901"/>
    <n v="1945.70043945313"/>
    <n v="74.393655358043304"/>
    <n v="0.50505653601074196"/>
    <n v="0"/>
    <n v="37410.492259979197"/>
    <n v="0"/>
    <n v="0.15151697004586501"/>
    <n v="20.202261111497901"/>
    <n v="29545.807474609399"/>
    <n v="0"/>
    <n v="0"/>
    <n v="3240.1703518066402"/>
    <n v="0"/>
    <n v="509.24251556396501"/>
    <n v="0"/>
    <n v="419.63713860511803"/>
    <n v="36370.422540426298"/>
    <n v="0.15865582111832299"/>
    <n v="1.0077528424561301E-4"/>
    <n v="4.7625885636110299"/>
    <n v="4.7625885586894903"/>
    <n v="4.7625901408658802"/>
    <n v="0"/>
    <n v="6.00940124131739E-2"/>
    <n v="0"/>
    <n v="3996.7290079025602"/>
    <n v="295525.20113173802"/>
    <n v="6"/>
    <x v="219"/>
    <n v="1.79562383355713"/>
    <n v="7.2645439999999999"/>
    <x v="31"/>
    <x v="9"/>
  </r>
  <r>
    <x v="573"/>
    <x v="9"/>
    <s v="CA_CISO"/>
    <s v="CA"/>
    <s v="Thermal"/>
    <s v="CombustionTurbine Gas"/>
    <n v="24"/>
    <n v="26.215000152587901"/>
    <s v="NG_Cal_PG&amp;E LT"/>
    <d v="1989-02-24T00:00:00"/>
    <d v="2050-12-31T00:00:00"/>
    <n v="186.71350981272599"/>
    <n v="-5.7123828406000801"/>
    <n v="-7.8056811963634702"/>
    <n v="22.453271028037399"/>
    <n v="22.377483443708599"/>
    <n v="16949.683363914501"/>
    <n v="0"/>
    <n v="0"/>
    <n v="8.0620640048677097E-2"/>
    <n v="3.4664595917425198"/>
    <n v="3.16473615356445"/>
    <n v="-0.30172344079589802"/>
    <n v="8592"/>
    <n v="576"/>
    <n v="1419"/>
    <n v="0"/>
    <n v="0"/>
    <n v="7.6273573117055299E-3"/>
    <n v="1.8241790575561501"/>
    <n v="0"/>
    <n v="79.870909239846597"/>
    <n v="-3.3500782265237001"/>
    <n v="-3.4695649061799201"/>
    <n v="-25.164836883544901"/>
    <n v="1941.65380859375"/>
    <n v="74.261999738463601"/>
    <n v="0.227168521850586"/>
    <n v="0"/>
    <n v="16949.683363914501"/>
    <n v="0"/>
    <n v="6.8150560094974902E-2"/>
    <n v="9.0867406067848204"/>
    <n v="13289.3584487305"/>
    <n v="0"/>
    <n v="0"/>
    <n v="1457.39075263977"/>
    <n v="0"/>
    <n v="0"/>
    <n v="0"/>
    <n v="422.577309668064"/>
    <n v="5071.3003652095804"/>
    <n v="0.15865582111832299"/>
    <n v="1.0077528424561301E-4"/>
    <n v="4.7625885636110299"/>
    <n v="4.7625885586894903"/>
    <n v="4.7625901408658802"/>
    <n v="0"/>
    <n v="0"/>
    <n v="0"/>
    <n v="11903.8273857938"/>
    <n v="127142.047344534"/>
    <n v="6"/>
    <x v="220"/>
    <n v="0.81581649291992198"/>
    <n v="3.303782"/>
    <x v="31"/>
    <x v="9"/>
  </r>
  <r>
    <x v="574"/>
    <x v="9"/>
    <s v="CA_CISO"/>
    <s v="CA"/>
    <s v="Thermal"/>
    <s v="CombustionTurbine Gas"/>
    <n v="24"/>
    <n v="15.7150001525879"/>
    <s v="NG_Cal_PG&amp;E LT"/>
    <d v="2010-04-22T00:00:00"/>
    <d v="2050-12-31T00:00:00"/>
    <n v="184.183048321413"/>
    <n v="-5.3762723447799301"/>
    <n v="-7.81722195179798"/>
    <n v="22.621495327102799"/>
    <n v="22.132450331125799"/>
    <n v="16570.9490747452"/>
    <n v="0"/>
    <n v="0"/>
    <n v="7.8819202219683998E-2"/>
    <n v="3.4074875039300898"/>
    <n v="3.0520891275024402"/>
    <n v="-0.355398382019043"/>
    <n v="8592"/>
    <n v="577"/>
    <n v="1407"/>
    <n v="0"/>
    <n v="0"/>
    <n v="7.4569268860942102E-3"/>
    <n v="1.7919740790405301"/>
    <n v="0"/>
    <n v="79.870909239846597"/>
    <n v="-3.3500782265237001"/>
    <n v="-3.4695649061799201"/>
    <n v="-25.164836883544901"/>
    <n v="1941.65380859375"/>
    <n v="74.261999738463601"/>
    <n v="0.223162594779968"/>
    <n v="0"/>
    <n v="16570.9490747452"/>
    <n v="0"/>
    <n v="6.69487818293273E-2"/>
    <n v="8.9265035356283207"/>
    <n v="13055.0117163086"/>
    <n v="0"/>
    <n v="0"/>
    <n v="1431.69088516235"/>
    <n v="0"/>
    <n v="202.80000495910599"/>
    <n v="0"/>
    <n v="827.18916451931"/>
    <n v="16057.4665923715"/>
    <n v="0.15865582111832299"/>
    <n v="1.0077528424561301E-4"/>
    <n v="4.7625885636110299"/>
    <n v="4.7625885586894903"/>
    <n v="4.7625901408658802"/>
    <n v="0"/>
    <n v="2.43063603993505E-2"/>
    <n v="0"/>
    <n v="22782.9053813635"/>
    <n v="115920.733852335"/>
    <n v="4"/>
    <x v="221"/>
    <n v="0.84059997354126004"/>
    <n v="3.1907930000000002"/>
    <x v="31"/>
    <x v="9"/>
  </r>
  <r>
    <x v="575"/>
    <x v="9"/>
    <s v="CA_CISO"/>
    <s v="CA"/>
    <s v="Thermal"/>
    <s v="CombustionTurbine Gas"/>
    <n v="26.200000762939499"/>
    <n v="26.200000762939499"/>
    <s v="NG_Cal_PG&amp;E LT"/>
    <d v="1989-01-07T00:00:00"/>
    <d v="2050-12-31T00:00:00"/>
    <n v="174.281550552742"/>
    <n v="-7.6482824799904696"/>
    <n v="-7.10008536828507"/>
    <n v="24.460475790166399"/>
    <n v="24.4938196978032"/>
    <n v="16016.5943479538"/>
    <n v="0"/>
    <n v="0"/>
    <n v="6.9785431182176005E-2"/>
    <n v="3.42891034661961"/>
    <n v="2.7913981163940398"/>
    <n v="-0.63751223370361298"/>
    <n v="8592"/>
    <n v="577"/>
    <n v="1392"/>
    <n v="0"/>
    <n v="0"/>
    <n v="7.2074672656465399E-3"/>
    <n v="1.7949300181274399"/>
    <n v="0"/>
    <n v="79.939171006525299"/>
    <n v="-3.3498444645685299"/>
    <n v="-3.4015368948606799"/>
    <n v="-25.164836883544901"/>
    <n v="1948.63073730469"/>
    <n v="74.475471594761402"/>
    <n v="0.223608472007751"/>
    <n v="0"/>
    <n v="16016.5943479538"/>
    <n v="0"/>
    <n v="6.7082546015270098E-2"/>
    <n v="8.9443386774063107"/>
    <n v="13081.0957185059"/>
    <n v="0"/>
    <n v="0"/>
    <n v="1434.55142727661"/>
    <n v="0"/>
    <n v="0"/>
    <n v="0"/>
    <n v="1130.7856922149699"/>
    <n v="9476.74559235573"/>
    <n v="0.15865582111832299"/>
    <n v="1.0077528424561301E-4"/>
    <n v="4.7625885636110299"/>
    <n v="4.7625885586894903"/>
    <n v="4.7625901408658802"/>
    <n v="0"/>
    <n v="0"/>
    <n v="0"/>
    <n v="25013.0831009871"/>
    <n v="286135.721400287"/>
    <n v="340"/>
    <x v="221"/>
    <n v="0.89310644415283202"/>
    <n v="3.1025469999999999"/>
    <x v="31"/>
    <x v="9"/>
  </r>
  <r>
    <x v="576"/>
    <x v="2"/>
    <s v="CA_BANC"/>
    <s v="CA"/>
    <s v="Thermal"/>
    <s v="CombustionTurbine Gas"/>
    <n v="17"/>
    <n v="12.66100025177"/>
    <s v="NG_Cal_PG&amp;E LT"/>
    <d v="1996-05-01T00:00:00"/>
    <d v="2051-12-31T00:00:00"/>
    <n v="215.37886919811299"/>
    <n v="1.9262729638512399"/>
    <n v="-1.15866450859363"/>
    <n v="15.758761682243"/>
    <n v="16.066501103752799"/>
    <n v="12661.5128326416"/>
    <n v="0"/>
    <n v="0"/>
    <n v="8.5022245719558007E-2"/>
    <n v="3.2558792763004298"/>
    <n v="2.7270237067871101"/>
    <n v="-0.52885556848144499"/>
    <n v="8592"/>
    <n v="574"/>
    <n v="988"/>
    <n v="0"/>
    <n v="0"/>
    <n v="5.6976806237517197E-3"/>
    <n v="1.66487838116455"/>
    <n v="0"/>
    <n v="106.746958048173"/>
    <n v="18.3869138561112"/>
    <n v="1.66949190788319"/>
    <n v="-11.3971195220947"/>
    <n v="1742.55847167969"/>
    <n v="65.485331359655703"/>
    <n v="0.206374049675941"/>
    <n v="0"/>
    <n v="12661.5128326416"/>
    <n v="0"/>
    <n v="6.1912217975244897E-2"/>
    <n v="8.2549617877602603"/>
    <n v="12072.8817717438"/>
    <n v="0"/>
    <n v="0"/>
    <n v="1323.9846098155999"/>
    <n v="6.7999992370605504"/>
    <n v="0"/>
    <n v="174.34045297279999"/>
    <n v="61.199987769126899"/>
    <n v="554.60506784915901"/>
    <n v="0.35210357919160901"/>
    <n v="5.07447770725429E-2"/>
    <n v="0.86997694693909799"/>
    <n v="3.1824214840017198E-2"/>
    <n v="0.83815227283531801"/>
    <n v="4.5573594979941802E-3"/>
    <n v="0"/>
    <n v="372.53236493190502"/>
    <n v="267.86014813093999"/>
    <n v="12044.4506493154"/>
    <n v="1"/>
    <x v="221"/>
    <n v="0.83517198858642605"/>
    <n v="2.7397089999999999"/>
    <x v="81"/>
    <x v="0"/>
  </r>
  <r>
    <x v="577"/>
    <x v="13"/>
    <s v="CA_CISO"/>
    <s v="CA"/>
    <s v="Thermal"/>
    <s v="Bio"/>
    <n v="2.6129999160766602"/>
    <n v="0.52300000190734897"/>
    <s v="Bio_Landfill_Gas"/>
    <d v="2019-12-20T00:00:00"/>
    <d v="2050-12-31T00:00:00"/>
    <n v="84.298723767361594"/>
    <n v="-6.4470094204097501"/>
    <n v="-1.7037111735509001"/>
    <n v="2.6129989624023402"/>
    <n v="2.6129989624023402"/>
    <n v="20177.474257469199"/>
    <n v="0"/>
    <n v="0"/>
    <n v="0.88150231756896902"/>
    <n v="0.51309255319213898"/>
    <n v="1.7009360484740801"/>
    <n v="1.18784349508286"/>
    <n v="8448"/>
    <n v="0"/>
    <n v="7730"/>
    <n v="0"/>
    <n v="0"/>
    <n v="4.09196363113618E-2"/>
    <n v="0.51309255319213898"/>
    <n v="0"/>
    <n v="78.472940995286905"/>
    <n v="-6.5542145891686996"/>
    <n v="-1.6633967341584599"/>
    <n v="-25.6057643890381"/>
    <n v="2056.41552734375"/>
    <n v="74.696653363721097"/>
    <n v="0.20177474463081399"/>
    <n v="0"/>
    <n v="20177.4759087563"/>
    <n v="0"/>
    <n v="0.584137874141336"/>
    <n v="17.820363078117399"/>
    <n v="13115.358472534201"/>
    <n v="0"/>
    <n v="0"/>
    <n v="0"/>
    <n v="0.28741909191012399"/>
    <n v="0"/>
    <n v="2.6129013742320201E-2"/>
    <n v="7.8387153218500302E-2"/>
    <n v="1.93354950495996"/>
    <n v="0.15865582111832299"/>
    <n v="1.0077528424561301E-4"/>
    <n v="4.7625885636110299"/>
    <n v="4.7625885586894903"/>
    <n v="4.7625901408658802"/>
    <n v="1.92525354976533"/>
    <n v="0"/>
    <n v="0.98178505206344602"/>
    <n v="0.54300494811081801"/>
    <n v="6.9238817032451596"/>
    <n v="0"/>
    <x v="221"/>
    <n v="3.24280395507813E-4"/>
    <n v="1.7009460000000001"/>
    <x v="86"/>
    <x v="22"/>
  </r>
  <r>
    <x v="578"/>
    <x v="13"/>
    <s v="CA_CISO"/>
    <s v="CA"/>
    <s v="Thermal"/>
    <s v="CombustionTurbine Gas"/>
    <n v="1"/>
    <n v="0.32899999618530301"/>
    <s v="Bio_Landfill_Gas"/>
    <d v="2019-01-07T00:00:00"/>
    <d v="2051-12-31T00:00:00"/>
    <n v="94.241386880354796"/>
    <n v="-3.64624790757345"/>
    <n v="-0.66920384485624296"/>
    <n v="0.858060747663551"/>
    <n v="0.86810154525386296"/>
    <n v="6000.4375"/>
    <n v="0"/>
    <n v="0"/>
    <n v="0.68498144969349495"/>
    <n v="0.29399435110194999"/>
    <n v="0.56549034328655901"/>
    <n v="0.271495992488682"/>
    <n v="8424"/>
    <n v="1207"/>
    <n v="6250"/>
    <n v="0"/>
    <n v="0"/>
    <n v="6.2196092685312E-3"/>
    <n v="0.27296416681003599"/>
    <n v="0"/>
    <n v="79.192278513321199"/>
    <n v="-6.5547261349061596"/>
    <n v="-0.94354771490681399"/>
    <n v="-25.9672336578369"/>
    <n v="2060.263671875"/>
    <n v="74.882538352059399"/>
    <n v="0.10734373528480499"/>
    <n v="0"/>
    <n v="6000.4375"/>
    <n v="0"/>
    <n v="0.310760105121415"/>
    <n v="9.4803946780562391"/>
    <n v="6977.3431345138597"/>
    <n v="0"/>
    <n v="0"/>
    <n v="0"/>
    <n v="1"/>
    <n v="0"/>
    <n v="0.49999998882412899"/>
    <n v="2.8124995306134202"/>
    <n v="23.812482655048399"/>
    <n v="0.15865582111832299"/>
    <n v="1.0077528424561301E-4"/>
    <n v="4.7625885636110299"/>
    <n v="4.7625885586894903"/>
    <n v="4.7625901408658802"/>
    <n v="1.14260002737865E-3"/>
    <n v="0"/>
    <n v="18.787260034287701"/>
    <n v="12.2901788239319"/>
    <n v="169.58705583883801"/>
    <n v="0"/>
    <x v="221"/>
    <n v="2.5892024927139301E-3"/>
    <n v="0.56569100000000005"/>
    <x v="43"/>
    <x v="17"/>
  </r>
  <r>
    <x v="579"/>
    <x v="10"/>
    <s v="SW_EPE"/>
    <s v="TX"/>
    <s v="Thermal"/>
    <s v="CombinedCycle Gas"/>
    <n v="127"/>
    <n v="51.256221771240199"/>
    <s v="NG_New Mexico_South"/>
    <d v="2009-05-01T00:00:00"/>
    <d v="2050-12-31T00:00:00"/>
    <n v="75.1400189351628"/>
    <n v="-27.977933239889399"/>
    <n v="-4.0667270215665203"/>
    <n v="121.436317185375"/>
    <n v="120.306552874331"/>
    <n v="570520.75931167603"/>
    <n v="0"/>
    <n v="0"/>
    <n v="0.51281849122538803"/>
    <n v="30.625800611480699"/>
    <n v="42.868941268220802"/>
    <n v="12.243140614135701"/>
    <n v="8472"/>
    <n v="416"/>
    <n v="6611"/>
    <n v="0"/>
    <n v="0"/>
    <n v="1.19809354014542"/>
    <n v="26.202846416320799"/>
    <n v="0"/>
    <n v="54.685601824698701"/>
    <n v="-27.941243013891"/>
    <n v="-4.06370752810348"/>
    <n v="-27.896442413330099"/>
    <n v="1974.48828125"/>
    <n v="74.0559833745166"/>
    <n v="4.7758670000247996"/>
    <n v="0"/>
    <n v="570520.759792328"/>
    <n v="0"/>
    <n v="1.43276021614857"/>
    <n v="191.034674472809"/>
    <n v="279388.214604126"/>
    <n v="0"/>
    <n v="0"/>
    <n v="0"/>
    <n v="1730.3830594569399"/>
    <n v="19574.3901461065"/>
    <n v="10284.815616354301"/>
    <n v="4958.7484138980499"/>
    <n v="178716.63084021199"/>
    <n v="25.791217484817199"/>
    <n v="14.2210391240822"/>
    <n v="42.7558207727064"/>
    <n v="5.16794962473507"/>
    <n v="37.190527031329999"/>
    <n v="226066.97875403301"/>
    <n v="2312243.6581703001"/>
    <n v="508809.086837993"/>
    <n v="35605.431344138698"/>
    <n v="10405958.8420885"/>
    <n v="537"/>
    <x v="222"/>
    <n v="1.1420877965087901"/>
    <n v="56.357619999999997"/>
    <x v="47"/>
    <x v="15"/>
  </r>
  <r>
    <x v="580"/>
    <x v="9"/>
    <s v="CA_CISO"/>
    <s v="CA"/>
    <s v="Thermal"/>
    <s v="CombustionTurbine Gas"/>
    <n v="26.200000762939499"/>
    <n v="5.81599998474121"/>
    <s v="NG_Cal_PG&amp;E LT"/>
    <d v="1989-01-07T00:00:00"/>
    <d v="2050-12-31T00:00:00"/>
    <n v="171.05856781191099"/>
    <n v="-6.4137549110235401"/>
    <n v="-6.5810984908830603"/>
    <n v="24.108489798608201"/>
    <n v="23.770861619355699"/>
    <n v="14712.3075332642"/>
    <n v="0"/>
    <n v="0"/>
    <n v="6.4102561542665401E-2"/>
    <n v="3.2094048395867301"/>
    <n v="2.5166674438171399"/>
    <n v="-0.69273740051269495"/>
    <n v="8592"/>
    <n v="746"/>
    <n v="1330"/>
    <n v="0"/>
    <n v="0"/>
    <n v="6.6205382145845103E-3"/>
    <n v="1.6731638949584999"/>
    <n v="0"/>
    <n v="79.939171006525299"/>
    <n v="-3.3498444645685299"/>
    <n v="-3.4015368948606799"/>
    <n v="-25.164836883544901"/>
    <n v="1948.63073730469"/>
    <n v="74.475471594761402"/>
    <n v="0.208781352291107"/>
    <n v="0"/>
    <n v="14712.3075332642"/>
    <n v="0"/>
    <n v="6.2634410017170003E-2"/>
    <n v="8.3512539021968806"/>
    <n v="12213.7091865234"/>
    <n v="0"/>
    <n v="0"/>
    <n v="1339.4286147308401"/>
    <n v="0"/>
    <n v="48.086576461791999"/>
    <n v="0"/>
    <n v="861.83485507965099"/>
    <n v="18948.288612365701"/>
    <n v="0.15865582111832299"/>
    <n v="1.0077528424561301E-4"/>
    <n v="4.7625885636110299"/>
    <n v="4.7625885586894903"/>
    <n v="4.7625901408658802"/>
    <n v="0"/>
    <n v="5.4462858242914098E-3"/>
    <n v="0"/>
    <n v="26802.053107477299"/>
    <n v="281097.60437304998"/>
    <n v="262"/>
    <x v="223"/>
    <n v="0.89750380169677701"/>
    <n v="2.824567"/>
    <x v="31"/>
    <x v="9"/>
  </r>
  <r>
    <x v="581"/>
    <x v="3"/>
    <s v="RM_WACM"/>
    <s v="CO"/>
    <s v="Thermal"/>
    <s v="CombustionTurbine Gas"/>
    <n v="60"/>
    <n v="39.5"/>
    <s v="Oil_DistillateFuel_2"/>
    <d v="1977-06-01T00:00:00"/>
    <d v="2050-12-31T00:00:00"/>
    <n v="542.430737242291"/>
    <n v="318.490679682863"/>
    <n v="16.216705825369601"/>
    <n v="55.747663551401899"/>
    <n v="56.423841059602701"/>
    <n v="45561.615207672097"/>
    <n v="0"/>
    <n v="0"/>
    <n v="8.6684960440611594E-2"/>
    <n v="17.891876360065499"/>
    <n v="24.714023915405299"/>
    <n v="6.8221476870117197"/>
    <n v="8592"/>
    <n v="580"/>
    <n v="1037"/>
    <n v="0"/>
    <n v="0"/>
    <n v="2.55145046249237E-2"/>
    <n v="16.9619068608398"/>
    <n v="0"/>
    <n v="136.693498926741"/>
    <n v="48.229816126929002"/>
    <n v="1.77313034743392"/>
    <n v="-23.477174758911101"/>
    <n v="2483.9443359375"/>
    <n v="211.83521787325699"/>
    <n v="0.64588220337772395"/>
    <n v="0"/>
    <n v="45561.615207672097"/>
    <n v="0"/>
    <n v="1.8698289175629601"/>
    <n v="57.043090121507603"/>
    <n v="50475.6931763916"/>
    <n v="0"/>
    <n v="0"/>
    <n v="0"/>
    <n v="0"/>
    <n v="84.571441650390597"/>
    <n v="0"/>
    <n v="1061.8230280876201"/>
    <n v="15435.9904470444"/>
    <n v="7.53048244922878E-2"/>
    <n v="3.2051426692105301E-4"/>
    <n v="86.479318714514207"/>
    <n v="43.239627551675099"/>
    <n v="43.239691918622697"/>
    <n v="0"/>
    <n v="5.3537950851023197E-2"/>
    <n v="0"/>
    <n v="163801.35141196701"/>
    <n v="3047911.8457457102"/>
    <n v="394"/>
    <x v="224"/>
    <n v="0.440923708007813"/>
    <n v="27.925740000000001"/>
    <x v="0"/>
    <x v="0"/>
  </r>
  <r>
    <x v="582"/>
    <x v="22"/>
    <s v="NW_PSEI"/>
    <s v="WA"/>
    <s v="Thermal"/>
    <s v="CombinedCycle Gas"/>
    <n v="60"/>
    <n v="45.237998962402301"/>
    <s v="NG_Washington_Sumas"/>
    <d v="1993-03-01T00:00:00"/>
    <d v="2050-12-31T00:00:00"/>
    <n v="140.92151075883899"/>
    <n v="22.589706171669601"/>
    <n v="7.9006881460712597"/>
    <n v="56.985981308411198"/>
    <n v="57.301324503311299"/>
    <n v="296269.73260879499"/>
    <n v="0"/>
    <n v="0"/>
    <n v="0.56367909552555495"/>
    <n v="30.499600782241799"/>
    <n v="41.750779361142598"/>
    <n v="11.251178530578599"/>
    <n v="8496"/>
    <n v="421"/>
    <n v="5000"/>
    <n v="0"/>
    <n v="0"/>
    <n v="0.622166410223989"/>
    <n v="13.157674253906301"/>
    <n v="0"/>
    <n v="109.61216737733599"/>
    <n v="16.935920008470099"/>
    <n v="5.98569509213978"/>
    <n v="-35.104091644287102"/>
    <n v="1382.98937988281"/>
    <n v="93.192910372195001"/>
    <n v="2.36980812455749"/>
    <n v="0"/>
    <n v="296269.71451950102"/>
    <n v="0"/>
    <n v="0.71094247656501797"/>
    <n v="94.792322206974006"/>
    <n v="138633.778252441"/>
    <n v="0"/>
    <n v="0"/>
    <n v="15203.411755798301"/>
    <n v="22788.452720429301"/>
    <n v="31634.267446734"/>
    <n v="871.10822253301706"/>
    <n v="1303.43586683273"/>
    <n v="1555.7445003390301"/>
    <n v="10.199922411297701"/>
    <n v="8.7760624084148002"/>
    <n v="20.377378360865698"/>
    <n v="3.1824214840017198E-2"/>
    <n v="42.911845743382401"/>
    <n v="58183.546687988601"/>
    <n v="17790.869422075299"/>
    <n v="12133.420473644201"/>
    <n v="0.45457889874419899"/>
    <n v="37871.814669009502"/>
    <n v="14"/>
    <x v="225"/>
    <n v="2.8355739578552202"/>
    <n v="41.876759999999997"/>
    <x v="67"/>
    <x v="13"/>
  </r>
  <r>
    <x v="583"/>
    <x v="18"/>
    <s v="SW_NVE"/>
    <s v="NV"/>
    <s v="Thermal"/>
    <s v="CombustionTurbine Gas"/>
    <n v="222"/>
    <n v="97.680000305175795"/>
    <s v="NG_Nevada_South"/>
    <d v="2031-01-31T00:00:00"/>
    <d v="2051-12-31T00:00:00"/>
    <n v="138.133288568111"/>
    <n v="-31.426344232621101"/>
    <n v="-10.578761422044"/>
    <n v="216.856308411215"/>
    <n v="215.077814569536"/>
    <n v="175474.09798431399"/>
    <n v="0"/>
    <n v="0"/>
    <n v="9.0231034793812906E-2"/>
    <n v="22.477069990539501"/>
    <n v="24.2388148862305"/>
    <n v="1.7617448588867199"/>
    <n v="8424"/>
    <n v="232"/>
    <n v="1109"/>
    <n v="0"/>
    <n v="0"/>
    <n v="0.18188345869953501"/>
    <n v="10.061312807373"/>
    <n v="0"/>
    <n v="43.037606615873997"/>
    <n v="-35.652549994584902"/>
    <n v="-8.0003957219019206"/>
    <n v="-27.1089382171631"/>
    <n v="1875.81091308594"/>
    <n v="64.594954810462497"/>
    <n v="1.94621659708786"/>
    <n v="0"/>
    <n v="175474.09784698501"/>
    <n v="0"/>
    <n v="0.58386502122413397"/>
    <n v="77.848662195563307"/>
    <n v="113853.673414551"/>
    <n v="0"/>
    <n v="0"/>
    <n v="8985.5600728301997"/>
    <n v="0"/>
    <n v="0"/>
    <n v="77.053765115328105"/>
    <n v="104.118003845215"/>
    <n v="27575.239864349402"/>
    <n v="0.19614053432829301"/>
    <n v="2.1973103242381499E-4"/>
    <n v="4.63273391676847"/>
    <n v="3.1824214840017198E-2"/>
    <n v="4.6009113480850203"/>
    <n v="0"/>
    <n v="0"/>
    <n v="967.85383668122802"/>
    <n v="0.12619102001190199"/>
    <n v="487022.854263246"/>
    <n v="34"/>
    <x v="225"/>
    <n v="5.0746099541015601"/>
    <n v="24.72681"/>
    <x v="9"/>
    <x v="6"/>
  </r>
  <r>
    <x v="584"/>
    <x v="24"/>
    <s v="BS_PACE"/>
    <s v="UT"/>
    <s v="Thermal"/>
    <s v="CombustionTurbine Gas"/>
    <n v="38"/>
    <n v="17.272729873657202"/>
    <s v="NG_Utah_Opal Kern"/>
    <d v="2001-10-01T00:00:00"/>
    <d v="2050-12-31T00:00:00"/>
    <n v="152.216830536608"/>
    <n v="43.725240247351998"/>
    <n v="0.77101143198459898"/>
    <n v="35.7063862928349"/>
    <n v="35.179359823399601"/>
    <n v="131286.393981934"/>
    <n v="0"/>
    <n v="0"/>
    <n v="0.39439555990608999"/>
    <n v="8.0042506972389198"/>
    <n v="19.983999992225201"/>
    <n v="11.979749276062"/>
    <n v="8592"/>
    <n v="579"/>
    <n v="6933"/>
    <n v="0"/>
    <n v="0"/>
    <n v="5.9078875726814903E-2"/>
    <n v="7.65681880212402"/>
    <n v="0"/>
    <n v="114.07948508192401"/>
    <n v="27.038757925308701"/>
    <n v="0.35017475227672201"/>
    <n v="-25.55686378479"/>
    <n v="2188.66650390625"/>
    <n v="146.61382765587999"/>
    <n v="1.5023589992942801"/>
    <n v="0"/>
    <n v="131286.393981934"/>
    <n v="0"/>
    <n v="0.450707709563896"/>
    <n v="60.094361631870299"/>
    <n v="87888.000098632794"/>
    <n v="0"/>
    <n v="0"/>
    <n v="0"/>
    <n v="5676.91235816479"/>
    <n v="5797.5334148407001"/>
    <n v="8168.9599990844699"/>
    <n v="0"/>
    <n v="123998.64931154301"/>
    <n v="7.0070361244181303"/>
    <n v="5.9427537067704002"/>
    <n v="85.542713426335297"/>
    <n v="3.1824214840017198E-2"/>
    <n v="85.5024456605952"/>
    <n v="42922.004050665899"/>
    <n v="31415.798387430899"/>
    <n v="652740.92477323895"/>
    <n v="0"/>
    <n v="10133753.6933749"/>
    <n v="774"/>
    <x v="225"/>
    <n v="1.2333470703125E-2"/>
    <n v="30.844830000000002"/>
    <x v="6"/>
    <x v="5"/>
  </r>
  <r>
    <x v="585"/>
    <x v="0"/>
    <s v="AB_AESO"/>
    <s v="AB"/>
    <s v="Thermal"/>
    <s v="CombustionTurbine Gas"/>
    <n v="48"/>
    <n v="21.600000381469702"/>
    <s v="NG_Alberta_NOVA"/>
    <d v="2010-07-01T00:00:00"/>
    <d v="2050-12-31T00:00:00"/>
    <n v="114.39514490373701"/>
    <n v="14.444459348938"/>
    <n v="-4.0487463019150898"/>
    <n v="44.5420560747664"/>
    <n v="45.337748344370901"/>
    <n v="197737.42237281799"/>
    <n v="0"/>
    <n v="0"/>
    <n v="0.470265939812471"/>
    <n v="19.500644947551699"/>
    <n v="22.6202020437164"/>
    <n v="3.1195571085815401"/>
    <n v="8592"/>
    <n v="571"/>
    <n v="7064"/>
    <n v="0"/>
    <n v="0"/>
    <n v="8.8981837710555095E-2"/>
    <n v="9.2480422029418907"/>
    <n v="0"/>
    <n v="94.866799630614196"/>
    <n v="11.255987384450799"/>
    <n v="-3.07974012274896"/>
    <n v="-25.363437652587901"/>
    <n v="756.43585205078102"/>
    <n v="68.889694011110294"/>
    <n v="2.1218135907058699"/>
    <n v="0"/>
    <n v="197737.42237281799"/>
    <n v="0"/>
    <n v="0.63654410366155201"/>
    <n v="84.872540951252006"/>
    <n v="124126.095283691"/>
    <n v="0"/>
    <n v="0"/>
    <n v="9796.2802175293"/>
    <n v="6164.7987083196604"/>
    <n v="55367.663610577598"/>
    <n v="16024.2032728493"/>
    <n v="35602.7482201159"/>
    <n v="89707.625069558606"/>
    <n v="1.86589867746269"/>
    <n v="7.8725721145852696E-3"/>
    <n v="35.085696216738398"/>
    <n v="35.060037663933798"/>
    <n v="35.060036701610898"/>
    <n v="5.0060289321519802"/>
    <n v="39.807393276628602"/>
    <n v="469273.99754809798"/>
    <n v="758604.72607293003"/>
    <n v="2924549.0998586002"/>
    <n v="71"/>
    <x v="226"/>
    <n v="1.6741628411254901"/>
    <n v="26.772670000000002"/>
    <x v="5"/>
    <x v="5"/>
  </r>
  <r>
    <x v="586"/>
    <x v="0"/>
    <s v="AB_AESO"/>
    <s v="AB"/>
    <s v="Thermal"/>
    <s v="CombinedCycle Gas"/>
    <n v="195"/>
    <n v="136.5"/>
    <s v="NG_Alberta_NOVA"/>
    <d v="2003-02-01T00:00:00"/>
    <d v="2050-12-31T00:00:00"/>
    <n v="119.504045456455"/>
    <n v="13.826438723246699"/>
    <n v="-1.82881511466391"/>
    <n v="185.432242990654"/>
    <n v="186.12168874172201"/>
    <n v="773300.35806274402"/>
    <n v="0"/>
    <n v="0"/>
    <n v="0.45269895683309402"/>
    <n v="74.7760907054749"/>
    <n v="92.412522230468795"/>
    <n v="17.6364315576172"/>
    <n v="8472"/>
    <n v="417"/>
    <n v="5886"/>
    <n v="0"/>
    <n v="0"/>
    <n v="1.6239306781841001"/>
    <n v="33.213577376464798"/>
    <n v="0"/>
    <n v="97.687765028873699"/>
    <n v="11.223397197801701"/>
    <n v="-0.22618710336123399"/>
    <n v="-25.369844436645501"/>
    <n v="767.944580078125"/>
    <n v="69.787719982360997"/>
    <n v="7.6117889702873196"/>
    <n v="0"/>
    <n v="773300.35806274402"/>
    <n v="0"/>
    <n v="2.2835368294455098"/>
    <n v="304.47156025159398"/>
    <n v="445289.649655029"/>
    <n v="0"/>
    <n v="0"/>
    <n v="35143.151457901004"/>
    <n v="9034.9346436262094"/>
    <n v="83893.205350935503"/>
    <n v="6172.1383730769203"/>
    <n v="74330.423993170305"/>
    <n v="293967.08648822497"/>
    <n v="1.86589867746269"/>
    <n v="7.8725721145852696E-3"/>
    <n v="35.085696216738398"/>
    <n v="35.060037663933798"/>
    <n v="35.060036701610898"/>
    <n v="7.40197841201734"/>
    <n v="61.596521495841401"/>
    <n v="997313.14769076405"/>
    <n v="1923555.4519371199"/>
    <n v="9950125.2993016709"/>
    <n v="163"/>
    <x v="226"/>
    <n v="5.4618389189453103"/>
    <n v="105.28360000000001"/>
    <x v="51"/>
    <x v="18"/>
  </r>
  <r>
    <x v="587"/>
    <x v="13"/>
    <s v="CA_CISO"/>
    <s v="CA"/>
    <s v="Thermal"/>
    <s v="Bio"/>
    <n v="11.197999954223601"/>
    <n v="2.2400000095367401"/>
    <s v="Bio_Landfill_Gas"/>
    <d v="1993-01-01T00:00:00"/>
    <d v="2050-12-31T00:00:00"/>
    <n v="89.033352260175505"/>
    <n v="-9.0558139475586508"/>
    <n v="-4.6916960653097002"/>
    <n v="9.5387947429377693"/>
    <n v="8.8712632087682195"/>
    <n v="63550.179614305503"/>
    <n v="0"/>
    <n v="0"/>
    <n v="0.647846646146091"/>
    <n v="2.5178859726469498"/>
    <n v="5.6580862690682396"/>
    <n v="3.1402002935347602"/>
    <n v="8448"/>
    <n v="1514"/>
    <n v="6426"/>
    <n v="0"/>
    <n v="0"/>
    <n v="0.128878877710698"/>
    <n v="2.29090197808075"/>
    <n v="0"/>
    <n v="70.543283450232195"/>
    <n v="-12.0398214640599"/>
    <n v="-4.1074474168279798"/>
    <n v="-26.918941497802699"/>
    <n v="1990.27294921875"/>
    <n v="72.265645391786606"/>
    <n v="0.90090203808212299"/>
    <n v="0"/>
    <n v="63550.179614305503"/>
    <n v="0"/>
    <n v="2.6081113096401101"/>
    <n v="79.565955962181107"/>
    <n v="58558.634798339801"/>
    <n v="0"/>
    <n v="0"/>
    <n v="0"/>
    <n v="9.1823596954345703"/>
    <n v="0"/>
    <n v="0"/>
    <n v="55.094169646501499"/>
    <n v="832.91778340935696"/>
    <n v="0.15865582111832299"/>
    <n v="1.0077528424561301E-4"/>
    <n v="4.7625885636110299"/>
    <n v="4.7625885586894903"/>
    <n v="4.7625901408658802"/>
    <n v="1.0436670854687699E-2"/>
    <n v="0"/>
    <n v="0"/>
    <n v="176.20753875432001"/>
    <n v="4612.7623329297803"/>
    <n v="2"/>
    <x v="227"/>
    <n v="7.3100815429687502E-3"/>
    <n v="5.6628749999999997"/>
    <x v="43"/>
    <x v="17"/>
  </r>
  <r>
    <x v="588"/>
    <x v="3"/>
    <s v="RM_WACM"/>
    <s v="CO"/>
    <s v="Thermal"/>
    <s v="Steam-Gas"/>
    <n v="16"/>
    <n v="5.2600002288818404"/>
    <s v="NG_Colorado_Cheyenne"/>
    <d v="1953-08-01T00:00:00"/>
    <d v="2050-12-31T00:00:00"/>
    <n v="225.25403586995799"/>
    <n v="97.368349932407099"/>
    <n v="9.7963280187093495"/>
    <n v="13.5794392523364"/>
    <n v="14.150110375275901"/>
    <n v="62499.911212444298"/>
    <n v="0"/>
    <n v="0"/>
    <n v="0.44591831629565098"/>
    <n v="4.4641200806164703"/>
    <n v="14.078358924013999"/>
    <n v="9.6142388798446703"/>
    <n v="8424"/>
    <n v="1196"/>
    <n v="5906"/>
    <n v="0"/>
    <n v="0"/>
    <n v="1.81249737300689E-2"/>
    <n v="4.1525600458221401"/>
    <n v="0"/>
    <n v="140.117350871783"/>
    <n v="48.422935249319004"/>
    <n v="5.0038633387168998"/>
    <n v="-23.816308975219702"/>
    <n v="2534.23901367188"/>
    <n v="212.60886594621999"/>
    <n v="0.887104033634186"/>
    <n v="0"/>
    <n v="62499.911212444298"/>
    <n v="0"/>
    <n v="0.26613121794350397"/>
    <n v="35.484159409761403"/>
    <n v="51895.5860473633"/>
    <n v="0"/>
    <n v="0"/>
    <n v="0"/>
    <n v="52.4799995422363"/>
    <n v="302.82343024015398"/>
    <n v="360.69099593162503"/>
    <n v="7008.8454649522901"/>
    <n v="16726.156737417001"/>
    <n v="7.53048244922878E-2"/>
    <n v="3.2051426692105301E-4"/>
    <n v="86.479318714514207"/>
    <n v="43.239627551675099"/>
    <n v="43.239691918622697"/>
    <n v="3.3309056423604502E-2"/>
    <n v="0.19262115872697899"/>
    <n v="2190.2784451453299"/>
    <n v="141722.35292824201"/>
    <n v="445383.62700567802"/>
    <n v="24"/>
    <x v="227"/>
    <n v="0.121368928207397"/>
    <n v="14.66765"/>
    <x v="53"/>
    <x v="17"/>
  </r>
  <r>
    <x v="589"/>
    <x v="3"/>
    <s v="RM_WACM"/>
    <s v="CO"/>
    <s v="Thermal"/>
    <s v="Steam-Gas"/>
    <n v="16"/>
    <n v="6.7600002288818404"/>
    <s v="NG_Colorado_Cheyenne"/>
    <d v="1954-03-01T00:00:00"/>
    <d v="2050-12-31T00:00:00"/>
    <n v="220.83438925381"/>
    <n v="94.609773876199995"/>
    <n v="9.5858592421334698"/>
    <n v="13.5607476635514"/>
    <n v="14.176600441501099"/>
    <n v="59932.525872707403"/>
    <n v="0"/>
    <n v="0"/>
    <n v="0.42760078390610601"/>
    <n v="4.3216792004995304"/>
    <n v="13.235164434462"/>
    <n v="8.9134852713203401"/>
    <n v="8424"/>
    <n v="1196"/>
    <n v="5851"/>
    <n v="0"/>
    <n v="0"/>
    <n v="1.7380432002969199E-2"/>
    <n v="4.0097061264190703"/>
    <n v="0"/>
    <n v="140.117350871783"/>
    <n v="48.422935249319004"/>
    <n v="5.0038633387168998"/>
    <n v="-23.816308975219702"/>
    <n v="2534.23901367188"/>
    <n v="212.60886594621999"/>
    <n v="0.85754919909668004"/>
    <n v="0"/>
    <n v="59932.525872707403"/>
    <n v="0"/>
    <n v="0.25726476738974502"/>
    <n v="34.301966129541398"/>
    <n v="50166.628212402298"/>
    <n v="0"/>
    <n v="0"/>
    <n v="0"/>
    <n v="91.839999198913603"/>
    <n v="185.36219745874399"/>
    <n v="318.86798125505402"/>
    <n v="7295.3982617408001"/>
    <n v="17785.948369614802"/>
    <n v="7.53048244922878E-2"/>
    <n v="3.2051426692105301E-4"/>
    <n v="86.479318714514207"/>
    <n v="43.239627551675099"/>
    <n v="43.239691918622697"/>
    <n v="5.8285600505769301E-2"/>
    <n v="0.11768424094771"/>
    <n v="1487.4104164283499"/>
    <n v="122588.775688833"/>
    <n v="481911.79758064297"/>
    <n v="24"/>
    <x v="227"/>
    <n v="0.10835843069458"/>
    <n v="13.841150000000001"/>
    <x v="53"/>
    <x v="17"/>
  </r>
  <r>
    <x v="590"/>
    <x v="6"/>
    <s v="RM_PSCO"/>
    <s v="CO"/>
    <s v="Thermal"/>
    <s v="ICE"/>
    <n v="3.7999999523162802"/>
    <n v="0.61599999666214"/>
    <s v="Oil_DistillateFuel_2"/>
    <d v="1991-12-01T00:00:00"/>
    <d v="2050-12-31T00:00:00"/>
    <n v="797.52159564567296"/>
    <n v="510.16288351213399"/>
    <n v="26.021636888582599"/>
    <n v="3.6904983960579498"/>
    <n v="3.7245032645219198"/>
    <n v="1426.5987972021101"/>
    <n v="0"/>
    <n v="0"/>
    <n v="4.2856248950393798E-2"/>
    <n v="0.65742130634593998"/>
    <n v="1.1377474812622099"/>
    <n v="0.48032616743469198"/>
    <n v="8592"/>
    <n v="220"/>
    <n v="960"/>
    <n v="0"/>
    <n v="0"/>
    <n v="2.9958573380733699E-3"/>
    <n v="0.52655854199790997"/>
    <n v="0"/>
    <n v="137.40828717914599"/>
    <n v="48.555168119919102"/>
    <n v="2.1625666648046602"/>
    <n v="-24.8148384094238"/>
    <n v="2511.51220703125"/>
    <n v="211.96143245808901"/>
    <n v="2.0050504782602199E-2"/>
    <n v="0"/>
    <n v="1426.5987972021101"/>
    <n v="0"/>
    <n v="5.8046209669613699E-2"/>
    <n v="1.77082250349037"/>
    <n v="1566.9469898376501"/>
    <n v="0"/>
    <n v="0"/>
    <n v="123.666595586658"/>
    <n v="0"/>
    <n v="0"/>
    <n v="0"/>
    <n v="18.2399997711182"/>
    <n v="2203.16117784381"/>
    <n v="0.42134576625728198"/>
    <n v="5.5066374322562998E-2"/>
    <n v="119.345394117699"/>
    <n v="43.239627551675099"/>
    <n v="76.105768045121707"/>
    <n v="0"/>
    <n v="0"/>
    <n v="0"/>
    <n v="4560"/>
    <n v="537357.60877913202"/>
    <n v="1"/>
    <x v="227"/>
    <n v="6.4352554321289105E-4"/>
    <n v="1.679665"/>
    <x v="4"/>
    <x v="4"/>
  </r>
  <r>
    <x v="591"/>
    <x v="18"/>
    <s v="SW_NVE"/>
    <s v="NV"/>
    <s v="Thermal"/>
    <s v="CombustionTurbine Gas"/>
    <n v="215"/>
    <n v="94.599998474121094"/>
    <s v="NG_Nevada_South"/>
    <d v="2024-07-01T00:00:00"/>
    <d v="2054-12-31T00:00:00"/>
    <n v="141.26838450412799"/>
    <n v="-32.000120509392097"/>
    <n v="-11.1924209681072"/>
    <n v="209.97663551401899"/>
    <n v="208.296081677704"/>
    <n v="162407.20099639901"/>
    <n v="0"/>
    <n v="0"/>
    <n v="8.6230859613631E-2"/>
    <n v="21.119324868049599"/>
    <n v="22.943003581817599"/>
    <n v="1.8236786567382799"/>
    <n v="8424"/>
    <n v="233"/>
    <n v="1075"/>
    <n v="0"/>
    <n v="0"/>
    <n v="0.16833928069301801"/>
    <n v="9.4163744506835894"/>
    <n v="0"/>
    <n v="42.980354729374497"/>
    <n v="-35.652540855307599"/>
    <n v="-8.0576567377531294"/>
    <n v="-27.1089382171631"/>
    <n v="1870.70324707031"/>
    <n v="64.426018169744694"/>
    <n v="1.8233581136054999"/>
    <n v="0"/>
    <n v="162407.200965881"/>
    <n v="0"/>
    <n v="0.54700745680276297"/>
    <n v="72.934322970628699"/>
    <n v="106666.447533447"/>
    <n v="0"/>
    <n v="0"/>
    <n v="8418.3296685028108"/>
    <n v="0"/>
    <n v="0"/>
    <n v="90.793050177395301"/>
    <n v="0"/>
    <n v="35103.872830867796"/>
    <n v="0.19614053432829301"/>
    <n v="2.1973103242381499E-4"/>
    <n v="4.63273391676847"/>
    <n v="3.1824214840017198E-2"/>
    <n v="4.6009113480850203"/>
    <n v="0"/>
    <n v="0"/>
    <n v="2477.9268738379501"/>
    <n v="0"/>
    <n v="630661.69106768095"/>
    <n v="38"/>
    <x v="227"/>
    <n v="4.4940584277343696"/>
    <n v="23.576139999999999"/>
    <x v="9"/>
    <x v="6"/>
  </r>
  <r>
    <x v="592"/>
    <x v="0"/>
    <s v="AB_AESO"/>
    <s v="AB"/>
    <s v="Thermal"/>
    <s v="ICE"/>
    <n v="6.3000001907348597"/>
    <n v="1"/>
    <s v="NG_Alberta_NOVA"/>
    <d v="2014-03-17T00:00:00"/>
    <d v="2050-12-31T00:00:00"/>
    <n v="131.43410933954101"/>
    <n v="11.9395627647637"/>
    <n v="0.33720297817636502"/>
    <n v="6.1196847647150001"/>
    <n v="6.16440416013958"/>
    <n v="20251.756019115401"/>
    <n v="0"/>
    <n v="0"/>
    <n v="0.36695940069614802"/>
    <n v="2.2838913628592499"/>
    <n v="2.6617726104941402"/>
    <n v="0.37788124729919398"/>
    <n v="8688"/>
    <n v="225"/>
    <n v="7582"/>
    <n v="0"/>
    <n v="0"/>
    <n v="0"/>
    <n v="1.0865505425128901"/>
    <n v="0"/>
    <n v="100.442802553091"/>
    <n v="10.901410208057699"/>
    <n v="2.8508399361731001"/>
    <n v="-26.6523132324219"/>
    <n v="779.64434814453102"/>
    <n v="69.742965627105704"/>
    <n v="0.248895730563581"/>
    <n v="0"/>
    <n v="20251.7560195923"/>
    <n v="0"/>
    <n v="7.4668722280010105E-2"/>
    <n v="9.9558293154016102"/>
    <n v="14560.4002736435"/>
    <n v="0"/>
    <n v="0"/>
    <n v="1149.1359602377399"/>
    <n v="1104.8638885319201"/>
    <n v="6478.20098885894"/>
    <n v="11126.443221121999"/>
    <n v="11108.729837201499"/>
    <n v="5279.6711602210999"/>
    <n v="1.86589867746269"/>
    <n v="7.8725721145852696E-3"/>
    <n v="35.085696216738398"/>
    <n v="35.060037663933798"/>
    <n v="35.060036701610898"/>
    <n v="0.94788383587348302"/>
    <n v="5.2451491755180504"/>
    <n v="241429.95533542201"/>
    <n v="266831.12419920799"/>
    <n v="254364.74366657299"/>
    <n v="16"/>
    <x v="228"/>
    <n v="0.149885045654297"/>
    <n v="3.4244050000000001"/>
    <x v="4"/>
    <x v="4"/>
  </r>
  <r>
    <x v="593"/>
    <x v="13"/>
    <s v="CA_CISO"/>
    <s v="CA"/>
    <s v="Thermal"/>
    <s v="CombinedCycle Gas"/>
    <n v="254"/>
    <n v="155"/>
    <s v="NG_Cal_SoCalGas"/>
    <d v="2013-06-29T00:00:00"/>
    <d v="2050-12-31T00:00:00"/>
    <n v="103.242483393732"/>
    <n v="-25.030199984154201"/>
    <n v="-3.4464647593423199"/>
    <n v="242.279205607477"/>
    <n v="238.510485651214"/>
    <n v="421876.78977966303"/>
    <n v="0"/>
    <n v="0"/>
    <n v="0.189604137354597"/>
    <n v="43.665377209472702"/>
    <n v="43.555608344299301"/>
    <n v="-0.10976888330078099"/>
    <n v="8424"/>
    <n v="458"/>
    <n v="1678"/>
    <n v="0"/>
    <n v="0"/>
    <n v="0.43728624652648801"/>
    <n v="22.247706270752001"/>
    <n v="0"/>
    <n v="67.635778201350305"/>
    <n v="-15.173632685943801"/>
    <n v="-3.8811414631423"/>
    <n v="-25.710325241088899"/>
    <n v="976.93011474609398"/>
    <n v="50.626206302758902"/>
    <n v="3.1983035475463901"/>
    <n v="0"/>
    <n v="421876.78977966303"/>
    <n v="0"/>
    <n v="0.95949113196134606"/>
    <n v="127.93214118766799"/>
    <n v="187100.758576172"/>
    <n v="0"/>
    <n v="0"/>
    <n v="14766.3669111328"/>
    <n v="0"/>
    <n v="0"/>
    <n v="1.9073486328125E-6"/>
    <n v="2.09808349609375E-5"/>
    <n v="474.210978507996"/>
    <n v="0.15865582111832299"/>
    <n v="1.0077528424561301E-4"/>
    <n v="4.7625885636110299"/>
    <n v="4.7625885586894903"/>
    <n v="4.7625901408658802"/>
    <n v="0"/>
    <n v="0"/>
    <n v="3.3203744692400499E-5"/>
    <n v="8.58266257534268E-4"/>
    <n v="1186.9978973390701"/>
    <n v="1"/>
    <x v="228"/>
    <n v="4.7095748769531198"/>
    <n v="43.556800000000003"/>
    <x v="87"/>
    <x v="14"/>
  </r>
  <r>
    <x v="594"/>
    <x v="4"/>
    <s v="SW_AZPS"/>
    <s v="AZ"/>
    <s v="Thermal"/>
    <s v="CombinedCycle Gas"/>
    <n v="252.5"/>
    <n v="160"/>
    <s v="NG_AZ_North-South"/>
    <d v="2003-08-01T00:00:00"/>
    <d v="2050-12-31T00:00:00"/>
    <n v="63.273558059215198"/>
    <n v="-32.512365329536102"/>
    <n v="-10.990301708717199"/>
    <n v="240.70093457943901"/>
    <n v="237.659354304636"/>
    <n v="1410713.2744293199"/>
    <n v="0"/>
    <n v="0"/>
    <n v="0.63778347774704303"/>
    <n v="65.325062717773406"/>
    <n v="89.260848821987096"/>
    <n v="23.935785993164099"/>
    <n v="8424"/>
    <n v="453"/>
    <n v="6060"/>
    <n v="0"/>
    <n v="0"/>
    <n v="2.9624977417654899"/>
    <n v="56.333851029296902"/>
    <n v="0"/>
    <n v="46.425782383371399"/>
    <n v="-31.0126206689133"/>
    <n v="-9.2521467417650296"/>
    <n v="-25.900550842285199"/>
    <n v="1893.73022460938"/>
    <n v="67.626620211109596"/>
    <n v="10.4239200170288"/>
    <n v="0"/>
    <n v="1410713.20414734"/>
    <n v="0"/>
    <n v="3.12717608176172"/>
    <n v="416.95679267120403"/>
    <n v="609799.304839844"/>
    <n v="0"/>
    <n v="0"/>
    <n v="0"/>
    <n v="9626.2134435176795"/>
    <n v="2418.48476696014"/>
    <n v="1418.89399468899"/>
    <n v="5.96046447753906E-6"/>
    <n v="13538.7274475098"/>
    <n v="0.94840798569316798"/>
    <n v="1.64642590621361E-3"/>
    <n v="11.996222378585299"/>
    <n v="5.16794962473507"/>
    <n v="6.8282741772739497"/>
    <n v="28673.384400732699"/>
    <n v="2.2058787223534702"/>
    <n v="20921.7836968599"/>
    <n v="1.02881828378809E-6"/>
    <n v="85494.706749894001"/>
    <n v="106"/>
    <x v="228"/>
    <n v="3.3497747656249999"/>
    <n v="89.395939999999996"/>
    <x v="88"/>
    <x v="14"/>
  </r>
  <r>
    <x v="595"/>
    <x v="0"/>
    <s v="AB_AESO"/>
    <s v="AB"/>
    <s v="Thermal"/>
    <s v="ICE"/>
    <n v="6.3000001907348597"/>
    <n v="1"/>
    <s v="NG_Alberta_NOVA"/>
    <d v="2014-03-17T00:00:00"/>
    <d v="2050-12-31T00:00:00"/>
    <n v="130.69327114839001"/>
    <n v="11.9674242531076"/>
    <n v="0.198309906880173"/>
    <n v="6.1650702801077504"/>
    <n v="6.1105134300311903"/>
    <n v="20258.5065699816"/>
    <n v="0"/>
    <n v="0"/>
    <n v="0.367081719871723"/>
    <n v="2.28402083473516"/>
    <n v="2.6476515890798602"/>
    <n v="0.363630754226685"/>
    <n v="8592"/>
    <n v="219"/>
    <n v="7483"/>
    <n v="0"/>
    <n v="0"/>
    <n v="0"/>
    <n v="1.0869812278900099"/>
    <n v="0"/>
    <n v="100.442802553091"/>
    <n v="10.901410208057699"/>
    <n v="2.8508399361731001"/>
    <n v="-26.6523132324219"/>
    <n v="779.64434814453102"/>
    <n v="69.742965627105704"/>
    <n v="0.24883520425224301"/>
    <n v="0"/>
    <n v="20258.506570458401"/>
    <n v="0"/>
    <n v="7.4650564379524401E-2"/>
    <n v="9.9534082623720206"/>
    <n v="14556.8594866943"/>
    <n v="0"/>
    <n v="0"/>
    <n v="1148.85651416016"/>
    <n v="0"/>
    <n v="0"/>
    <n v="9601.3693220391906"/>
    <n v="10438.746174708"/>
    <n v="6079.6571692228299"/>
    <n v="1.86589867746269"/>
    <n v="7.8725721145852696E-3"/>
    <n v="35.085696216738398"/>
    <n v="35.060037663933798"/>
    <n v="35.060036701610898"/>
    <n v="0"/>
    <n v="0"/>
    <n v="202756.44312799899"/>
    <n v="244927.58560062401"/>
    <n v="282517.97546061297"/>
    <n v="21"/>
    <x v="229"/>
    <n v="0.15335331433105501"/>
    <n v="3.3778540000000001"/>
    <x v="4"/>
    <x v="4"/>
  </r>
  <r>
    <x v="596"/>
    <x v="13"/>
    <s v="CA_CISO"/>
    <s v="CA"/>
    <s v="Thermal"/>
    <s v="Bio"/>
    <n v="1"/>
    <n v="5.0000000745058101E-2"/>
    <s v="Bio_Landfill_Gas"/>
    <d v="1986-01-01T00:00:00"/>
    <d v="2050-12-31T00:00:00"/>
    <n v="92.531568766946407"/>
    <n v="-4.5146903412523702"/>
    <n v="-1.48509401322374"/>
    <n v="0.97799844236760103"/>
    <n v="0.97075055187638004"/>
    <n v="6938.4008121639499"/>
    <n v="0"/>
    <n v="0"/>
    <n v="0.79205488714290995"/>
    <n v="0.22687052853435299"/>
    <n v="0.64202188238348801"/>
    <n v="0.41515135334980502"/>
    <n v="8448"/>
    <n v="219"/>
    <n v="7512"/>
    <n v="0"/>
    <n v="0"/>
    <n v="1.4070980053963501E-2"/>
    <n v="0.21167083163738301"/>
    <n v="0"/>
    <n v="79.794853510464407"/>
    <n v="-5.4970606041044103"/>
    <n v="-1.39863824100025"/>
    <n v="-26.0590209960938"/>
    <n v="2043.50500488281"/>
    <n v="73.164424985654506"/>
    <n v="8.3240006616115594E-2"/>
    <n v="0"/>
    <n v="6938.4000021368302"/>
    <n v="0"/>
    <n v="0.24097980065178101"/>
    <n v="7.3515991919934702"/>
    <n v="5410.60052844238"/>
    <n v="0"/>
    <n v="0"/>
    <n v="0"/>
    <n v="12.000000178813901"/>
    <n v="0"/>
    <n v="0.80000004917383205"/>
    <n v="1.6000010110437899"/>
    <n v="59.200035192072399"/>
    <n v="0.15865582111832299"/>
    <n v="1.0077528424561301E-4"/>
    <n v="4.7625885636110299"/>
    <n v="4.7625885586894903"/>
    <n v="4.7625901408658802"/>
    <n v="89.261777330888407"/>
    <n v="0"/>
    <n v="30.059616737377901"/>
    <n v="5.4946477398085403"/>
    <n v="241.37298059573999"/>
    <n v="0"/>
    <x v="229"/>
    <n v="0"/>
    <n v="0.64238799999999996"/>
    <x v="4"/>
    <x v="4"/>
  </r>
  <r>
    <x v="597"/>
    <x v="6"/>
    <s v="RM_PSCO"/>
    <s v="CO"/>
    <s v="Thermal"/>
    <s v="CombustionTurbine Gas"/>
    <n v="136.5"/>
    <n v="73.709999084472699"/>
    <s v="NG_Colorado_Cheyenne"/>
    <d v="2003-04-01T00:00:00"/>
    <d v="2050-12-31T00:00:00"/>
    <n v="191.02028283696501"/>
    <n v="76.765967877388803"/>
    <n v="6.7442079285429104"/>
    <n v="132.35397196261701"/>
    <n v="133.373758278146"/>
    <n v="730308.31780242897"/>
    <n v="0"/>
    <n v="0"/>
    <n v="0.61075845735847101"/>
    <n v="42.172202477897599"/>
    <n v="139.503703009644"/>
    <n v="97.331500303466797"/>
    <n v="8592"/>
    <n v="239"/>
    <n v="6972"/>
    <n v="0"/>
    <n v="0"/>
    <n v="0.40897265971055302"/>
    <n v="39.6149849690552"/>
    <n v="0"/>
    <n v="140.51148067003399"/>
    <n v="49.350044185305599"/>
    <n v="4.4708842323526303"/>
    <n v="-25.612066268920898"/>
    <n v="2528.61743164063"/>
    <n v="214.44790708542899"/>
    <n v="8.4973028873767795"/>
    <n v="0"/>
    <n v="730308.31780242897"/>
    <n v="0"/>
    <n v="2.5491910175457599"/>
    <n v="339.89211503672601"/>
    <n v="497092.21022802702"/>
    <n v="0"/>
    <n v="0"/>
    <n v="0"/>
    <n v="9955.1067585647106"/>
    <n v="43066.367646277002"/>
    <n v="2893.83131217957"/>
    <n v="509.57057189941401"/>
    <n v="217966.279644147"/>
    <n v="0.42134576625728198"/>
    <n v="5.5066374322562998E-2"/>
    <n v="119.345394117699"/>
    <n v="43.239627551675099"/>
    <n v="76.105768045121707"/>
    <n v="2074.3689074069398"/>
    <n v="5033.4434818755199"/>
    <n v="165294.420018487"/>
    <n v="4312.6106197386998"/>
    <n v="10010170.950025599"/>
    <n v="426"/>
    <x v="230"/>
    <n v="0.91438302441406305"/>
    <n v="149.69059999999999"/>
    <x v="85"/>
    <x v="6"/>
  </r>
  <r>
    <x v="598"/>
    <x v="9"/>
    <s v="CA_CISO"/>
    <s v="CA"/>
    <s v="Thermal"/>
    <s v="Bio"/>
    <n v="2.78999996185303"/>
    <n v="0.558000028133392"/>
    <s v="Bio_Other"/>
    <d v="2028-05-01T00:00:00"/>
    <d v="2051-12-31T00:00:00"/>
    <n v="114.375216192821"/>
    <n v="9.3011009375659501"/>
    <n v="3.7627050733660501"/>
    <n v="2.4162616492060498"/>
    <n v="2.3942880467337"/>
    <n v="16260.1197776794"/>
    <n v="0"/>
    <n v="0"/>
    <n v="0.66529680362574695"/>
    <n v="0.90472529445385896"/>
    <n v="1.8597557181590101"/>
    <n v="0.95503042383225301"/>
    <n v="8424"/>
    <n v="1202"/>
    <n v="6167"/>
    <n v="0"/>
    <n v="0"/>
    <n v="1.6854036339297399E-2"/>
    <n v="0.848503463298798"/>
    <n v="0"/>
    <n v="93.178351323916203"/>
    <n v="3.79263447447644"/>
    <n v="2.6951644910716701"/>
    <n v="-26.395465850830099"/>
    <n v="2229.77099609375"/>
    <n v="90.466191386700203"/>
    <n v="0.26003704929447202"/>
    <n v="0"/>
    <n v="16260.1197776794"/>
    <n v="0"/>
    <n v="0.75280723664537097"/>
    <n v="22.9659787243605"/>
    <n v="16902.408680358902"/>
    <n v="0"/>
    <n v="0"/>
    <n v="0"/>
    <n v="0"/>
    <n v="0"/>
    <n v="1.19209289550781E-7"/>
    <n v="2.0925020575523399"/>
    <n v="43.942586719989798"/>
    <n v="0.15865582111832299"/>
    <n v="1.0077528424561301E-4"/>
    <n v="4.7625885636110299"/>
    <n v="4.7625885586894903"/>
    <n v="4.7625901408658802"/>
    <n v="0"/>
    <n v="0"/>
    <n v="2.0752340432750299E-6"/>
    <n v="78.624739711051006"/>
    <n v="322.08697112185001"/>
    <n v="0"/>
    <x v="230"/>
    <n v="8.8196292114257804E-4"/>
    <n v="1.8601559999999999"/>
    <x v="43"/>
    <x v="17"/>
  </r>
  <r>
    <x v="599"/>
    <x v="0"/>
    <s v="AB_AESO"/>
    <s v="AB"/>
    <s v="Thermal"/>
    <s v="CombustionTurbine Gas"/>
    <n v="48"/>
    <n v="21.600000381469702"/>
    <s v="NG_Alberta_NOVA"/>
    <d v="2010-07-01T00:00:00"/>
    <d v="2050-12-31T00:00:00"/>
    <n v="115.01115285139799"/>
    <n v="14.741596841151701"/>
    <n v="-4.3631035376591703"/>
    <n v="44.261682242990702"/>
    <n v="45.668874172185397"/>
    <n v="198249.438564301"/>
    <n v="0"/>
    <n v="0"/>
    <n v="0.47148363433178497"/>
    <n v="19.426719356430102"/>
    <n v="22.800897438093202"/>
    <n v="3.3741780933837902"/>
    <n v="8592"/>
    <n v="576"/>
    <n v="7060"/>
    <n v="0"/>
    <n v="0"/>
    <n v="8.92122449906185E-2"/>
    <n v="9.2131071645202596"/>
    <n v="0"/>
    <n v="94.8647809595805"/>
    <n v="11.2570684944533"/>
    <n v="-3.0828398693394101"/>
    <n v="-25.363437652587901"/>
    <n v="756.43585205078102"/>
    <n v="68.894725489564493"/>
    <n v="2.11475744663238"/>
    <n v="0"/>
    <n v="198249.438564301"/>
    <n v="0"/>
    <n v="0.63442726031318297"/>
    <n v="84.590295212507201"/>
    <n v="123713.310855469"/>
    <n v="0"/>
    <n v="0"/>
    <n v="9763.7024380493203"/>
    <n v="5118.5251473784401"/>
    <n v="57113.571993619204"/>
    <n v="16086.860683769"/>
    <n v="34213.896508127502"/>
    <n v="90329.803159356103"/>
    <n v="1.86589867746269"/>
    <n v="7.8725721145852696E-3"/>
    <n v="35.085696216738398"/>
    <n v="35.060037663933798"/>
    <n v="35.060036701610898"/>
    <n v="58.580262950510502"/>
    <n v="40.961332521871903"/>
    <n v="511238.81931742397"/>
    <n v="699563.55036475498"/>
    <n v="2697996.0322459601"/>
    <n v="74"/>
    <x v="231"/>
    <n v="1.6910502798461899"/>
    <n v="26.709790000000002"/>
    <x v="5"/>
    <x v="5"/>
  </r>
  <r>
    <x v="600"/>
    <x v="2"/>
    <s v="CA_BANC"/>
    <s v="CA"/>
    <s v="Thermal"/>
    <s v="CombinedCycle Gas"/>
    <n v="273.5"/>
    <n v="126.871101379395"/>
    <s v="NG_Cal_PG&amp;E LT"/>
    <d v="2019-05-24T00:00:00"/>
    <d v="2050-12-31T00:00:00"/>
    <n v="126.195952940775"/>
    <n v="13.631773424220199"/>
    <n v="4.8830497494491398"/>
    <n v="261.41186724867799"/>
    <n v="256.142079587014"/>
    <n v="1462152.58535767"/>
    <n v="0"/>
    <n v="0"/>
    <n v="0.61028305013918005"/>
    <n v="154.50471865911899"/>
    <n v="184.51773982252499"/>
    <n v="30.0130211069336"/>
    <n v="8472"/>
    <n v="457"/>
    <n v="5666"/>
    <n v="0"/>
    <n v="0"/>
    <n v="3.07052028980933"/>
    <n v="80.785648978881795"/>
    <n v="0"/>
    <n v="106.940960988787"/>
    <n v="16.1982791417249"/>
    <n v="4.05212946969543"/>
    <n v="-12.0464744567871"/>
    <n v="1865.8173828125"/>
    <n v="66.152953307826095"/>
    <n v="10.011639203826901"/>
    <n v="0"/>
    <n v="1462152.58578491"/>
    <n v="0"/>
    <n v="3.00349200350791"/>
    <n v="400.465570972443"/>
    <n v="585680.88975878898"/>
    <n v="0"/>
    <n v="0"/>
    <n v="64229.2781740723"/>
    <n v="54.245573997497601"/>
    <n v="0"/>
    <n v="7.43865966796875E-5"/>
    <n v="195.50535202026401"/>
    <n v="165.144983291626"/>
    <n v="0.35210357919160901"/>
    <n v="5.07447770725429E-2"/>
    <n v="0.86997694693909799"/>
    <n v="3.1824214840017198E-2"/>
    <n v="0.83815227283531801"/>
    <n v="1217.32604980469"/>
    <n v="0"/>
    <n v="3.8611376294284101E-4"/>
    <n v="340.307950249908"/>
    <n v="133.393852310965"/>
    <n v="67"/>
    <x v="231"/>
    <n v="6.3241306757812499"/>
    <n v="184.51939999999999"/>
    <x v="55"/>
    <x v="14"/>
  </r>
  <r>
    <x v="601"/>
    <x v="4"/>
    <s v="SW_AZPS"/>
    <s v="AZ"/>
    <s v="Thermal"/>
    <s v="CombinedCycle Gas"/>
    <n v="252.5"/>
    <n v="160"/>
    <s v="NG_AZ_North-South"/>
    <d v="2003-08-01T00:00:00"/>
    <d v="2050-12-31T00:00:00"/>
    <n v="63.6240137101369"/>
    <n v="-32.304489494785898"/>
    <n v="-10.935503449807801"/>
    <n v="238.095307632399"/>
    <n v="241.21274834437099"/>
    <n v="1413714.93449402"/>
    <n v="0"/>
    <n v="0"/>
    <n v="0.63914052827586199"/>
    <n v="65.524422534912105"/>
    <n v="89.946218893249494"/>
    <n v="24.421796209960899"/>
    <n v="8424"/>
    <n v="455"/>
    <n v="6050"/>
    <n v="0"/>
    <n v="0"/>
    <n v="2.9688012276150899"/>
    <n v="56.610089377624497"/>
    <n v="0"/>
    <n v="46.481306370749202"/>
    <n v="-31.013347343572001"/>
    <n v="-9.1958961421096497"/>
    <n v="-25.902286529541001"/>
    <n v="1895.3623046875"/>
    <n v="67.688767944991497"/>
    <n v="10.4693857827148"/>
    <n v="0"/>
    <n v="1413714.8629302999"/>
    <n v="0"/>
    <n v="3.14081581071764"/>
    <n v="418.77542312240598"/>
    <n v="612459.05184179696"/>
    <n v="0"/>
    <n v="0"/>
    <n v="0"/>
    <n v="8154.8337047100104"/>
    <n v="1442.6591899395"/>
    <n v="1329.7077699899701"/>
    <n v="7.1525573730468801E-6"/>
    <n v="8671.6956727504694"/>
    <n v="0.94840798569316798"/>
    <n v="1.64642590621361E-3"/>
    <n v="11.996222378585299"/>
    <n v="5.16794962473507"/>
    <n v="6.8282741772739497"/>
    <n v="26363.9385930926"/>
    <n v="1.32936306566333"/>
    <n v="17479.703222255899"/>
    <n v="1.5835415009379801E-5"/>
    <n v="43974.3472472512"/>
    <n v="81"/>
    <x v="231"/>
    <n v="3.17535571289062"/>
    <n v="90.034030000000001"/>
    <x v="88"/>
    <x v="14"/>
  </r>
  <r>
    <x v="602"/>
    <x v="3"/>
    <s v="RM_WACM"/>
    <s v="CO"/>
    <s v="Thermal"/>
    <s v="CombustionTurbine Gas"/>
    <n v="60"/>
    <n v="39.5"/>
    <s v="Oil_DistillateFuel_2"/>
    <d v="1977-07-01T00:00:00"/>
    <d v="2050-12-31T00:00:00"/>
    <n v="564.09265410291198"/>
    <n v="336.49818022610702"/>
    <n v="17.162870861697101"/>
    <n v="55.841121495327101"/>
    <n v="56.324503311258297"/>
    <n v="46158.014232635498"/>
    <n v="0"/>
    <n v="0"/>
    <n v="8.78196617818639E-2"/>
    <n v="17.998719411239598"/>
    <n v="26.037400159057601"/>
    <n v="8.0386808942871095"/>
    <n v="8592"/>
    <n v="578"/>
    <n v="1035"/>
    <n v="0"/>
    <n v="0"/>
    <n v="2.58484880803251E-2"/>
    <n v="17.1033127724609"/>
    <n v="0"/>
    <n v="136.701773085345"/>
    <n v="48.233332102394598"/>
    <n v="1.77788857230606"/>
    <n v="-23.477174758911101"/>
    <n v="2484.03051757813"/>
    <n v="211.81006410678"/>
    <n v="0.65126671374320999"/>
    <n v="0"/>
    <n v="46158.014232635498"/>
    <n v="0"/>
    <n v="1.8854170742221199"/>
    <n v="57.518639833688702"/>
    <n v="50896.492704711898"/>
    <n v="0"/>
    <n v="0"/>
    <n v="0"/>
    <n v="21.142860412597699"/>
    <n v="63.428581237792997"/>
    <n v="2.8571395874023402"/>
    <n v="1296.4445216655699"/>
    <n v="14482.1127736568"/>
    <n v="7.53048244922878E-2"/>
    <n v="3.2051426692105301E-4"/>
    <n v="86.479318714514207"/>
    <n v="43.239627551675099"/>
    <n v="43.239691918622697"/>
    <n v="1.34362876415253E-2"/>
    <n v="4.0122806094586801E-2"/>
    <n v="218.37939453125"/>
    <n v="213239.28741660601"/>
    <n v="2828231.8728302298"/>
    <n v="430"/>
    <x v="232"/>
    <n v="0.45475042871093801"/>
    <n v="29.079090000000001"/>
    <x v="0"/>
    <x v="0"/>
  </r>
  <r>
    <x v="603"/>
    <x v="9"/>
    <s v="CA_CISO"/>
    <s v="CA"/>
    <s v="Thermal"/>
    <s v="Bio"/>
    <n v="3.0789999961853001"/>
    <n v="2.2390000820159899"/>
    <s v="Bio_Wood"/>
    <d v="2021-11-19T00:00:00"/>
    <d v="2050-12-31T00:00:00"/>
    <n v="115.541673047156"/>
    <n v="7.5777726105244998"/>
    <n v="5.3580596907211699"/>
    <n v="2.58142016814134"/>
    <n v="2.7264103167104401"/>
    <n v="14061.3199297786"/>
    <n v="0"/>
    <n v="0"/>
    <n v="0.52132949330782496"/>
    <n v="0.77246128400941205"/>
    <n v="1.62466939298033"/>
    <n v="0.852208111780554"/>
    <n v="8592"/>
    <n v="1245"/>
    <n v="5449"/>
    <n v="0"/>
    <n v="0"/>
    <n v="2.8516160657285801E-2"/>
    <n v="0.71252320973205596"/>
    <n v="0"/>
    <n v="70.272349947124596"/>
    <n v="-17.6095910728897"/>
    <n v="1.1913886806648999"/>
    <n v="-29.553188323974599"/>
    <n v="1863.07922363281"/>
    <n v="85.308605376189405"/>
    <n v="0.21988017302131699"/>
    <n v="0"/>
    <n v="14061.3199297786"/>
    <n v="0"/>
    <n v="0.63655310611054305"/>
    <n v="19.419400146782401"/>
    <n v="14292.2108886108"/>
    <n v="0"/>
    <n v="0"/>
    <n v="0"/>
    <n v="55.545158013701403"/>
    <n v="1298.0659666210399"/>
    <n v="12.623900398611999"/>
    <n v="433.87967881560297"/>
    <n v="1775.3915332220499"/>
    <n v="0.15865582111832299"/>
    <n v="1.0077528424561301E-4"/>
    <n v="4.7625885636110299"/>
    <n v="4.7625885586894903"/>
    <n v="4.7625901408658802"/>
    <n v="53.474489283425498"/>
    <n v="0.27574602586441399"/>
    <n v="147.53046256108101"/>
    <n v="6326.7637187261398"/>
    <n v="8779.4363193129302"/>
    <n v="8"/>
    <x v="232"/>
    <n v="2.4211545474529299E-2"/>
    <n v="1.639977"/>
    <x v="43"/>
    <x v="17"/>
  </r>
  <r>
    <x v="604"/>
    <x v="6"/>
    <s v="RM_PSCO"/>
    <s v="CO"/>
    <s v="Thermal"/>
    <s v="CombustionTurbine Gas"/>
    <n v="154.5"/>
    <n v="67.59375"/>
    <s v="NG_Colorado_Cheyenne"/>
    <d v="2009-05-01T00:00:00"/>
    <d v="2049-12-31T00:00:00"/>
    <n v="195.302265931867"/>
    <n v="81.148061060461501"/>
    <n v="5.0970793144803102"/>
    <n v="149.68691588785001"/>
    <n v="151.174668874172"/>
    <n v="751005.75232696498"/>
    <n v="0"/>
    <n v="0"/>
    <n v="0.55489482372538501"/>
    <n v="41.174151069442701"/>
    <n v="146.67312668407399"/>
    <n v="105.498975578979"/>
    <n v="8592"/>
    <n v="238"/>
    <n v="7052"/>
    <n v="0"/>
    <n v="0"/>
    <n v="0.42056322309363797"/>
    <n v="38.362760196838401"/>
    <n v="0"/>
    <n v="139.168099397921"/>
    <n v="49.3465352004472"/>
    <n v="3.1310118791738901"/>
    <n v="-25.848686218261701"/>
    <n v="2501.11596679688"/>
    <n v="214.16695281199699"/>
    <n v="8.2383662952499392"/>
    <n v="0"/>
    <n v="751005.75232696498"/>
    <n v="0"/>
    <n v="2.4715099948327999"/>
    <n v="329.53464757132502"/>
    <n v="481944.42448828102"/>
    <n v="0"/>
    <n v="0"/>
    <n v="0"/>
    <n v="8752.8648529499806"/>
    <n v="28344.373382031899"/>
    <n v="1150.3223136663401"/>
    <n v="159.61559104919399"/>
    <n v="337207.826673567"/>
    <n v="0.42134576625728198"/>
    <n v="5.5066374322562998E-2"/>
    <n v="119.345394117699"/>
    <n v="43.239627551675099"/>
    <n v="76.105768045121707"/>
    <n v="2448.7263381247099"/>
    <n v="3973.31333717199"/>
    <n v="42990.142550744102"/>
    <n v="505.43470903486002"/>
    <n v="17425111.311443001"/>
    <n v="579"/>
    <x v="232"/>
    <n v="0.71489236718750004"/>
    <n v="164.1481"/>
    <x v="89"/>
    <x v="6"/>
  </r>
  <r>
    <x v="605"/>
    <x v="18"/>
    <s v="SW_NVE"/>
    <s v="NV"/>
    <s v="Thermal"/>
    <s v="CombustionTurbine Gas"/>
    <n v="215"/>
    <n v="94.599998474121094"/>
    <s v="NG_Nevada_South"/>
    <d v="2024-07-01T00:00:00"/>
    <d v="2054-12-31T00:00:00"/>
    <n v="143.90537954497901"/>
    <n v="-30.469452425098499"/>
    <n v="-11.1355621144168"/>
    <n v="208.63707165109"/>
    <n v="210.13520971302401"/>
    <n v="156168.191963196"/>
    <n v="0"/>
    <n v="0"/>
    <n v="8.2918228715680595E-2"/>
    <n v="20.265022919899"/>
    <n v="22.473443619628899"/>
    <n v="2.20842064892578"/>
    <n v="8424"/>
    <n v="234"/>
    <n v="1030"/>
    <n v="0"/>
    <n v="0"/>
    <n v="0.16187238583587499"/>
    <n v="9.01227308618164"/>
    <n v="0"/>
    <n v="42.981102735387402"/>
    <n v="-35.652549920684599"/>
    <n v="-8.0568996667523596"/>
    <n v="-27.1089382171631"/>
    <n v="1870.70324707031"/>
    <n v="64.426443257205406"/>
    <n v="1.7439257235946699"/>
    <n v="0"/>
    <n v="156168.19193267799"/>
    <n v="0"/>
    <n v="0.52317773850448401"/>
    <n v="69.757027344226799"/>
    <n v="102019.65273388699"/>
    <n v="0"/>
    <n v="0"/>
    <n v="8051.5953235473598"/>
    <n v="0"/>
    <n v="0"/>
    <n v="103.004003316164"/>
    <n v="202.76289725303599"/>
    <n v="30352.797569215301"/>
    <n v="0.19614053432829301"/>
    <n v="2.1973103242381499E-4"/>
    <n v="4.63273391676847"/>
    <n v="3.1824214840017198E-2"/>
    <n v="4.6009113480850203"/>
    <n v="0"/>
    <n v="0"/>
    <n v="2312.1325499764098"/>
    <n v="310.78172168135598"/>
    <n v="669842.19687635102"/>
    <n v="35"/>
    <x v="232"/>
    <n v="4.2605842421875"/>
    <n v="23.145910000000001"/>
    <x v="9"/>
    <x v="6"/>
  </r>
  <r>
    <x v="606"/>
    <x v="18"/>
    <s v="SW_NVE"/>
    <s v="NV"/>
    <s v="Thermal"/>
    <s v="CombustionTurbine Gas"/>
    <n v="222"/>
    <n v="97.680000305175795"/>
    <s v="NG_Nevada_South"/>
    <d v="2031-01-31T00:00:00"/>
    <d v="2051-12-31T00:00:00"/>
    <n v="139.71599767107799"/>
    <n v="-31.178181833678298"/>
    <n v="-10.6882512422138"/>
    <n v="215.47313084112201"/>
    <n v="216.976821192053"/>
    <n v="163480.83047485401"/>
    <n v="0"/>
    <n v="0"/>
    <n v="8.40639426111571E-2"/>
    <n v="21.0333361213379"/>
    <n v="22.840888002685499"/>
    <n v="1.80755187304687"/>
    <n v="8424"/>
    <n v="233"/>
    <n v="1041"/>
    <n v="0"/>
    <n v="0"/>
    <n v="0.16945212552394401"/>
    <n v="9.3621609093017604"/>
    <n v="0"/>
    <n v="43.037606615873997"/>
    <n v="-35.652549994584902"/>
    <n v="-8.0003957219019206"/>
    <n v="-27.1089382171631"/>
    <n v="1875.81091308594"/>
    <n v="64.594954810462497"/>
    <n v="1.81159372987366"/>
    <n v="0"/>
    <n v="163480.830322266"/>
    <n v="0"/>
    <n v="0.543478158481419"/>
    <n v="72.463747612953199"/>
    <n v="105978.235574219"/>
    <n v="0"/>
    <n v="0"/>
    <n v="8364.0147325439502"/>
    <n v="0"/>
    <n v="0"/>
    <n v="152.660619199276"/>
    <n v="98.641395568847699"/>
    <n v="22414.183033168301"/>
    <n v="0.19614053432829301"/>
    <n v="2.1973103242381499E-4"/>
    <n v="4.63273391676847"/>
    <n v="3.1824214840017198E-2"/>
    <n v="4.6009113480850203"/>
    <n v="0"/>
    <n v="0"/>
    <n v="3565.7718490316902"/>
    <n v="832.41924666520197"/>
    <n v="524174.07333569601"/>
    <n v="32"/>
    <x v="232"/>
    <n v="4.6357483818359402"/>
    <n v="23.36946"/>
    <x v="9"/>
    <x v="6"/>
  </r>
  <r>
    <x v="607"/>
    <x v="0"/>
    <s v="AB_AESO"/>
    <s v="AB"/>
    <s v="Thermal"/>
    <s v="CombinedCycle Gas"/>
    <n v="120"/>
    <n v="66"/>
    <s v="NG_Alberta_NOVA"/>
    <d v="2001-10-01T00:00:00"/>
    <d v="2050-12-31T00:00:00"/>
    <n v="131.292985588775"/>
    <n v="12.1507072002785"/>
    <n v="-4.8054752803634004"/>
    <n v="114.696261682243"/>
    <n v="113.609271523179"/>
    <n v="287818.38832855201"/>
    <n v="0"/>
    <n v="0"/>
    <n v="0.27379983668976299"/>
    <n v="30.206906927490198"/>
    <n v="37.788536685546902"/>
    <n v="7.5816297819824197"/>
    <n v="8472"/>
    <n v="420"/>
    <n v="3690"/>
    <n v="0"/>
    <n v="0"/>
    <n v="0.60441858804146498"/>
    <n v="13.071083412963899"/>
    <n v="0"/>
    <n v="96.575851642896197"/>
    <n v="11.619249510790601"/>
    <n v="-1.73395014388534"/>
    <n v="-25.362270355224599"/>
    <n v="769.73974609375"/>
    <n v="70.079100059659794"/>
    <n v="2.9895863726043701"/>
    <n v="0"/>
    <n v="287818.38446044899"/>
    <n v="0"/>
    <n v="0.89687597616016901"/>
    <n v="119.583449618101"/>
    <n v="174890.799152222"/>
    <n v="0"/>
    <n v="0"/>
    <n v="13802.7320549622"/>
    <n v="1655.2561480999"/>
    <n v="24788.441185534"/>
    <n v="6023.1195038607102"/>
    <n v="25983.168263189498"/>
    <n v="122975.327571273"/>
    <n v="1.86589867746269"/>
    <n v="7.8725721145852696E-3"/>
    <n v="35.085696216738398"/>
    <n v="35.060037663933798"/>
    <n v="35.060036701610898"/>
    <n v="1.3070271169004899"/>
    <n v="17.846750477688001"/>
    <n v="519590.70212380902"/>
    <n v="756568.995674907"/>
    <n v="4801340.3713632002"/>
    <n v="64"/>
    <x v="233"/>
    <n v="2.5002578857421902"/>
    <n v="43.866050000000001"/>
    <x v="51"/>
    <x v="18"/>
  </r>
  <r>
    <x v="608"/>
    <x v="0"/>
    <s v="AB_AESO"/>
    <s v="AB"/>
    <s v="Thermal"/>
    <s v="CombinedCycle Gas"/>
    <n v="128"/>
    <n v="89.150001525878906"/>
    <s v="NG_Alberta_NOVA"/>
    <d v="1999-10-01T00:00:00"/>
    <d v="2050-12-31T00:00:00"/>
    <n v="127.66814486783301"/>
    <n v="9.9474599256231802"/>
    <n v="-3.9288737485687402"/>
    <n v="122.71651090342699"/>
    <n v="120.794701986755"/>
    <n v="334188.734924316"/>
    <n v="0"/>
    <n v="0"/>
    <n v="0.29804217940569599"/>
    <n v="34.731412812377897"/>
    <n v="42.665257006591801"/>
    <n v="7.9338440854492198"/>
    <n v="8472"/>
    <n v="416"/>
    <n v="4106"/>
    <n v="0"/>
    <n v="0"/>
    <n v="0.70179631147035004"/>
    <n v="15.1648193296509"/>
    <n v="0"/>
    <n v="97.119376928262497"/>
    <n v="11.2234528889246"/>
    <n v="-0.79462829389419098"/>
    <n v="-24.9998893737793"/>
    <n v="763.733642578125"/>
    <n v="69.588158742968204"/>
    <n v="3.4544564716205599"/>
    <n v="0"/>
    <n v="334188.734924316"/>
    <n v="0"/>
    <n v="1.03633700467367"/>
    <n v="138.178259556055"/>
    <n v="202085.70132055701"/>
    <n v="0"/>
    <n v="0"/>
    <n v="15949.00885289"/>
    <n v="627.62014383077599"/>
    <n v="23208.988821744901"/>
    <n v="4389.2097752094296"/>
    <n v="32736.157961569701"/>
    <n v="154253.912531137"/>
    <n v="1.86589867746269"/>
    <n v="7.8725721145852696E-3"/>
    <n v="35.085696216738398"/>
    <n v="35.060037663933798"/>
    <n v="35.060036701610898"/>
    <n v="0.49420573114184702"/>
    <n v="16.910353719897099"/>
    <n v="370816.00558532"/>
    <n v="970522.75568622805"/>
    <n v="6129866.2153625097"/>
    <n v="63"/>
    <x v="233"/>
    <n v="3.0429233051757798"/>
    <n v="50.136479999999999"/>
    <x v="51"/>
    <x v="18"/>
  </r>
  <r>
    <x v="609"/>
    <x v="8"/>
    <s v="CA_CISO"/>
    <s v="CA"/>
    <s v="Thermal"/>
    <s v="CombustionTurbine Gas"/>
    <n v="54"/>
    <n v="25.920000076293899"/>
    <s v="NG_Cal_PG&amp;E LT"/>
    <d v="2024-03-20T00:00:00"/>
    <d v="2054-12-31T00:00:00"/>
    <n v="182.26920000825299"/>
    <n v="-16.411571889715599"/>
    <n v="3.81534115583655"/>
    <n v="49.783878504672899"/>
    <n v="51.362582781457"/>
    <n v="48416.399940490701"/>
    <n v="0"/>
    <n v="0"/>
    <n v="0.10235159804749799"/>
    <n v="10.9447646166916"/>
    <n v="8.8248197705078102"/>
    <n v="-2.1199448476562499"/>
    <n v="8592"/>
    <n v="578"/>
    <n v="1249"/>
    <n v="0"/>
    <n v="0"/>
    <n v="3.6002193111371601E-2"/>
    <n v="5.6474786026611303"/>
    <n v="0"/>
    <n v="97.320582963607507"/>
    <n v="7.5672995400390199"/>
    <n v="3.0627310911921999"/>
    <n v="-26.103584289550799"/>
    <n v="1759.3896484375"/>
    <n v="64.489632849961197"/>
    <n v="0.69985041110706303"/>
    <n v="0"/>
    <n v="48416.399940490701"/>
    <n v="0"/>
    <n v="0.209955140144099"/>
    <n v="27.994016388505699"/>
    <n v="40941.249026245103"/>
    <n v="0"/>
    <n v="0"/>
    <n v="4489.8629492950404"/>
    <n v="0"/>
    <n v="0"/>
    <n v="0"/>
    <n v="172.79998779296901"/>
    <n v="5547.4494442939804"/>
    <n v="0.15865582111832299"/>
    <n v="1.0077528424561301E-4"/>
    <n v="4.7625885636110299"/>
    <n v="4.7625885586894903"/>
    <n v="4.7625901408658802"/>
    <n v="0"/>
    <n v="0"/>
    <n v="0"/>
    <n v="10920.2585258484"/>
    <n v="393821.86890434998"/>
    <n v="0"/>
    <x v="233"/>
    <n v="2.7601885603027299"/>
    <n v="9.2295619999999996"/>
    <x v="0"/>
    <x v="0"/>
  </r>
  <r>
    <x v="610"/>
    <x v="2"/>
    <s v="CA_BANC"/>
    <s v="CA"/>
    <s v="Thermal"/>
    <s v="CombinedCycle Gas"/>
    <n v="265"/>
    <n v="155"/>
    <s v="NG_Cal_PG&amp;E BB"/>
    <d v="2006-03-01T00:00:00"/>
    <d v="2051-12-31T00:00:00"/>
    <n v="119.987889146683"/>
    <n v="13.465080066754499"/>
    <n v="5.6582833086897999"/>
    <n v="252.82320872274099"/>
    <n v="248.327814569536"/>
    <n v="1615281.01475525"/>
    <n v="0"/>
    <n v="0"/>
    <n v="0.69582192416410504"/>
    <n v="155.76120947363299"/>
    <n v="193.814160267967"/>
    <n v="38.052950804199199"/>
    <n v="8592"/>
    <n v="464"/>
    <n v="6340"/>
    <n v="0"/>
    <n v="0"/>
    <n v="3.3920899769408202"/>
    <n v="75.3242576069336"/>
    <n v="0"/>
    <n v="106.49865165904301"/>
    <n v="15.095465640659199"/>
    <n v="4.7126337334851902"/>
    <n v="-11.9655513763428"/>
    <n v="1863.662109375"/>
    <n v="65.255387655738701"/>
    <n v="11.0442206919861"/>
    <n v="0"/>
    <n v="1615281.0103454599"/>
    <n v="0"/>
    <n v="3.3132664002180099"/>
    <n v="441.76883710289002"/>
    <n v="646086.92215624999"/>
    <n v="0"/>
    <n v="0"/>
    <n v="70853.766448974595"/>
    <n v="3248.6612159162801"/>
    <n v="26393.4881273061"/>
    <n v="305.99318188428902"/>
    <n v="493.63540363311802"/>
    <n v="1044.59089493752"/>
    <n v="0.35210357919160901"/>
    <n v="5.07447770725429E-2"/>
    <n v="0.86997694693909799"/>
    <n v="3.1824214840017198E-2"/>
    <n v="0.83815227283531801"/>
    <n v="5272.6009608124996"/>
    <n v="7952.4077027505"/>
    <n v="3107.0986323478501"/>
    <n v="158.360080876567"/>
    <n v="4303.9221333523301"/>
    <n v="52"/>
    <x v="234"/>
    <n v="5.7995841630859397"/>
    <n v="193.83500000000001"/>
    <x v="90"/>
    <x v="14"/>
  </r>
  <r>
    <x v="611"/>
    <x v="0"/>
    <s v="AB_AESO"/>
    <s v="AB"/>
    <s v="Thermal"/>
    <s v="CombustionTurbine Gas"/>
    <n v="48"/>
    <n v="21.600000381469702"/>
    <s v="NG_Alberta_NOVA"/>
    <d v="2010-07-01T00:00:00"/>
    <d v="2050-12-31T00:00:00"/>
    <n v="115.063108984547"/>
    <n v="15.1823462399951"/>
    <n v="-4.2673918943508502"/>
    <n v="45.046728971962601"/>
    <n v="44.556291390728497"/>
    <n v="201194.808689117"/>
    <n v="0"/>
    <n v="0"/>
    <n v="0.47848841487975402"/>
    <n v="19.808023998832699"/>
    <n v="23.150101178312301"/>
    <n v="3.3420771957397499"/>
    <n v="8592"/>
    <n v="576"/>
    <n v="7109"/>
    <n v="0"/>
    <n v="0"/>
    <n v="9.0537661511674694E-2"/>
    <n v="9.4092578629608195"/>
    <n v="0"/>
    <n v="94.8562360391021"/>
    <n v="11.253086585419499"/>
    <n v="-3.0874029106669898"/>
    <n v="-25.363437652587901"/>
    <n v="756.43585205078102"/>
    <n v="68.901288488147998"/>
    <n v="2.1559333855934102"/>
    <n v="0"/>
    <n v="201194.808689117"/>
    <n v="0"/>
    <n v="0.64678004246018805"/>
    <n v="86.237332723617598"/>
    <n v="126122.10330249"/>
    <n v="0"/>
    <n v="0"/>
    <n v="9953.8091593627905"/>
    <n v="5984.7974033951796"/>
    <n v="58217.496089041197"/>
    <n v="14467.344373464601"/>
    <n v="34413.810865662999"/>
    <n v="91156.034951582595"/>
    <n v="1.86589867746269"/>
    <n v="7.8725721145852696E-3"/>
    <n v="35.085696216738398"/>
    <n v="35.060037663933798"/>
    <n v="35.060036701610898"/>
    <n v="4.9015837326751397"/>
    <n v="41.910272140586201"/>
    <n v="442208.762114226"/>
    <n v="737409.21712577203"/>
    <n v="2809089.1323090298"/>
    <n v="75"/>
    <x v="234"/>
    <n v="1.6611481576843301"/>
    <n v="27.138850000000001"/>
    <x v="5"/>
    <x v="5"/>
  </r>
  <r>
    <x v="612"/>
    <x v="13"/>
    <s v="CA_CISO"/>
    <s v="CA"/>
    <s v="Thermal"/>
    <s v="CombustionTurbine Gas"/>
    <n v="5.75"/>
    <n v="5"/>
    <s v="NG_Cal_PG&amp;E LT"/>
    <d v="2013-06-13T00:00:00"/>
    <d v="2050-12-31T00:00:00"/>
    <n v="152.50741698128601"/>
    <n v="-12.978214700941599"/>
    <n v="-3.2230754231212502"/>
    <n v="5.4421242211837999"/>
    <n v="5.5246964679911699"/>
    <n v="6047.96516180038"/>
    <n v="0"/>
    <n v="0"/>
    <n v="0.120070779465561"/>
    <n v="0.84932315519714396"/>
    <n v="0.92236059214782695"/>
    <n v="7.3037438903808594E-2"/>
    <n v="8472"/>
    <n v="417"/>
    <n v="1461"/>
    <n v="0"/>
    <n v="0"/>
    <n v="1.27007262630019E-2"/>
    <n v="0.39622194142150902"/>
    <n v="0"/>
    <n v="72.2256351274753"/>
    <n v="-10.784075919307"/>
    <n v="-3.6808412900204499"/>
    <n v="-25.563051223754901"/>
    <n v="1991.75439453125"/>
    <n v="72.635562096128098"/>
    <n v="4.9208143673777599E-2"/>
    <n v="0"/>
    <n v="6047.9649238586398"/>
    <n v="0"/>
    <n v="1.4762443453102601E-2"/>
    <n v="1.9683257668577101"/>
    <n v="2878.6763516616802"/>
    <n v="0"/>
    <n v="0"/>
    <n v="315.69290528774297"/>
    <n v="0"/>
    <n v="0"/>
    <n v="16.502500534057599"/>
    <n v="322.97751018405"/>
    <n v="559.71324139833496"/>
    <n v="0.15865582111832299"/>
    <n v="1.0077528424561301E-4"/>
    <n v="4.7625885636110299"/>
    <n v="4.7625885586894903"/>
    <n v="4.7625901408658802"/>
    <n v="0"/>
    <n v="0"/>
    <n v="125.4752090252"/>
    <n v="2662.22821604303"/>
    <n v="4439.7188771432202"/>
    <n v="0"/>
    <x v="234"/>
    <n v="0.13862514709472701"/>
    <n v="0.92958799999999997"/>
    <x v="51"/>
    <x v="18"/>
  </r>
  <r>
    <x v="613"/>
    <x v="24"/>
    <s v="BS_PACE"/>
    <s v="UT"/>
    <s v="Thermal"/>
    <s v="CombustionTurbine Gas"/>
    <n v="38"/>
    <n v="17.272729873657202"/>
    <s v="NG_Utah_Opal Kern"/>
    <d v="2002-10-01T00:00:00"/>
    <d v="2050-12-31T00:00:00"/>
    <n v="151.851768355388"/>
    <n v="43.891894680907903"/>
    <n v="0.83155519633798303"/>
    <n v="35.092289719626201"/>
    <n v="36.081125827814603"/>
    <n v="130677.673801422"/>
    <n v="0"/>
    <n v="0"/>
    <n v="0.39256691240395802"/>
    <n v="8.1290323997783709"/>
    <n v="19.843637107185799"/>
    <n v="11.7146046810608"/>
    <n v="8592"/>
    <n v="576"/>
    <n v="6961"/>
    <n v="0"/>
    <n v="0"/>
    <n v="5.8804951652841199E-2"/>
    <n v="7.7939357705078098"/>
    <n v="0"/>
    <n v="114.08483686889799"/>
    <n v="27.0387592179321"/>
    <n v="0.35552528589294802"/>
    <n v="-25.554740905761701"/>
    <n v="2188.630859375"/>
    <n v="146.62415792374699"/>
    <n v="1.5281670630455"/>
    <n v="0"/>
    <n v="130677.673801422"/>
    <n v="0"/>
    <n v="0.45845013521798"/>
    <n v="61.126678524255802"/>
    <n v="89397.776198242194"/>
    <n v="0"/>
    <n v="0"/>
    <n v="0"/>
    <n v="5966.2509093284598"/>
    <n v="4418.7552646398499"/>
    <n v="6187.2116065025302"/>
    <n v="0"/>
    <n v="127653.11757355899"/>
    <n v="7.0070361244181303"/>
    <n v="5.9427537067704002"/>
    <n v="85.542713426335297"/>
    <n v="3.1824214840017198E-2"/>
    <n v="85.5024456605952"/>
    <n v="37318.767450573003"/>
    <n v="20204.344775833099"/>
    <n v="487885.38978480198"/>
    <n v="0"/>
    <n v="10657410.4907587"/>
    <n v="698"/>
    <x v="234"/>
    <n v="1.24628701171875E-2"/>
    <n v="31.04646"/>
    <x v="6"/>
    <x v="5"/>
  </r>
  <r>
    <x v="614"/>
    <x v="0"/>
    <s v="AB_AESO"/>
    <s v="AB"/>
    <s v="Thermal"/>
    <s v="ICE"/>
    <n v="6.3000001907348597"/>
    <n v="1"/>
    <s v="NG_Alberta_NOVA"/>
    <d v="2014-03-17T00:00:00"/>
    <d v="2050-12-31T00:00:00"/>
    <n v="130.73018193502301"/>
    <n v="10.827698430627301"/>
    <n v="0.25024862628524802"/>
    <n v="6.1245913069196201"/>
    <n v="6.1661425707882298"/>
    <n v="20469.937156915701"/>
    <n v="0"/>
    <n v="0"/>
    <n v="0.37091281685891397"/>
    <n v="2.3065615769696199"/>
    <n v="2.6760396948604601"/>
    <n v="0.36947811711883499"/>
    <n v="8592"/>
    <n v="220"/>
    <n v="7499"/>
    <n v="0"/>
    <n v="0"/>
    <n v="0"/>
    <n v="1.09804877147675"/>
    <n v="0"/>
    <n v="100.559716588028"/>
    <n v="10.9014347721525"/>
    <n v="2.96772944389329"/>
    <n v="-26.659460067748999"/>
    <n v="780.71588134765602"/>
    <n v="69.805531033198804"/>
    <n v="0.25127335928869199"/>
    <n v="0"/>
    <n v="20469.937156915701"/>
    <n v="0"/>
    <n v="7.5382010904228094E-2"/>
    <n v="10.0509344655052"/>
    <n v="14699.4915607529"/>
    <n v="0"/>
    <n v="0"/>
    <n v="1160.11332295394"/>
    <n v="0"/>
    <n v="0"/>
    <n v="9662.7222470045108"/>
    <n v="10407.197004601399"/>
    <n v="5973.93608126044"/>
    <n v="1.86589867746269"/>
    <n v="7.8725721145852696E-3"/>
    <n v="35.085696216738398"/>
    <n v="35.060037663933798"/>
    <n v="35.060036701610898"/>
    <n v="0"/>
    <n v="0"/>
    <n v="216446.61791194801"/>
    <n v="237714.02059026901"/>
    <n v="267143.53822182398"/>
    <n v="6"/>
    <x v="235"/>
    <n v="0.15930743112182599"/>
    <n v="3.3973439999999999"/>
    <x v="4"/>
    <x v="4"/>
  </r>
  <r>
    <x v="615"/>
    <x v="0"/>
    <s v="AB_AESO"/>
    <s v="AB"/>
    <s v="Thermal"/>
    <s v="ICE"/>
    <n v="6.3000001907348597"/>
    <n v="1"/>
    <s v="NG_Alberta_NOVA"/>
    <d v="2014-03-17T00:00:00"/>
    <d v="2050-12-31T00:00:00"/>
    <n v="131.03357153586899"/>
    <n v="11.709296754156901"/>
    <n v="0.50003744959417495"/>
    <n v="6.14053756908464"/>
    <n v="6.1383280004097101"/>
    <n v="20711.642434716199"/>
    <n v="0"/>
    <n v="0"/>
    <n v="0.37529248762934297"/>
    <n v="2.3240387341353901"/>
    <n v="2.7139215763530702"/>
    <n v="0.389882841495514"/>
    <n v="8688"/>
    <n v="223"/>
    <n v="7603"/>
    <n v="0"/>
    <n v="0"/>
    <n v="0"/>
    <n v="1.1059155155181899"/>
    <n v="0"/>
    <n v="100.559716588028"/>
    <n v="10.9014347721525"/>
    <n v="2.96772944389329"/>
    <n v="-26.659460067748999"/>
    <n v="780.71588134765602"/>
    <n v="69.805531033198804"/>
    <n v="0.25324864096951499"/>
    <n v="0"/>
    <n v="20711.642435193098"/>
    <n v="0"/>
    <n v="7.5974595431689496E-2"/>
    <n v="10.129945733068499"/>
    <n v="14815.0455388546"/>
    <n v="0"/>
    <n v="0"/>
    <n v="1169.2330744216399"/>
    <n v="1252.23645141721"/>
    <n v="6658.1898252665997"/>
    <n v="10521.5931911319"/>
    <n v="10820.9598114938"/>
    <n v="5844.7048256695298"/>
    <n v="1.86589867746269"/>
    <n v="7.8725721145852696E-3"/>
    <n v="35.085696216738398"/>
    <n v="35.060037663933798"/>
    <n v="35.060036701610898"/>
    <n v="1.07162109626545"/>
    <n v="5.3958240481035702"/>
    <n v="207557.78584983901"/>
    <n v="261318.68343602499"/>
    <n v="272678.585681987"/>
    <n v="9"/>
    <x v="235"/>
    <n v="0.15824362362670899"/>
    <n v="3.4554830000000001"/>
    <x v="4"/>
    <x v="4"/>
  </r>
  <r>
    <x v="616"/>
    <x v="0"/>
    <s v="AB_AESO"/>
    <s v="AB"/>
    <s v="Thermal"/>
    <s v="ICE"/>
    <n v="6.3000001907348597"/>
    <n v="1"/>
    <s v="NG_Alberta_NOVA"/>
    <d v="2014-03-17T00:00:00"/>
    <d v="2050-12-31T00:00:00"/>
    <n v="130.54232397258701"/>
    <n v="11.234572939342"/>
    <n v="0.129353218838166"/>
    <n v="6.1417642046358001"/>
    <n v="6.1435432323556904"/>
    <n v="19985.041570544199"/>
    <n v="0"/>
    <n v="0"/>
    <n v="0.362126566737833"/>
    <n v="2.26176143238831"/>
    <n v="2.60889486875391"/>
    <n v="0.34713343606185898"/>
    <n v="8592"/>
    <n v="219"/>
    <n v="7490"/>
    <n v="0"/>
    <n v="0"/>
    <n v="0"/>
    <n v="1.0761071649246201"/>
    <n v="0"/>
    <n v="100.44280437607399"/>
    <n v="10.9014103980937"/>
    <n v="2.8508399732376102"/>
    <n v="-26.652315139770501"/>
    <n v="779.64440917968795"/>
    <n v="69.742967259949594"/>
    <n v="0.246535542933881"/>
    <n v="0"/>
    <n v="19985.041570544199"/>
    <n v="0"/>
    <n v="7.3960665965161806E-2"/>
    <n v="9.8614218097161501"/>
    <n v="14422.3292978439"/>
    <n v="0"/>
    <n v="0"/>
    <n v="1138.23912213326"/>
    <n v="1939.4437118917699"/>
    <n v="8041.8994148820602"/>
    <n v="12055.649881347999"/>
    <n v="10990.209248892999"/>
    <n v="4156.0995346456803"/>
    <n v="1.86589867746269"/>
    <n v="7.8725721145852696E-3"/>
    <n v="35.085696216738398"/>
    <n v="35.060037663933798"/>
    <n v="35.060036701610898"/>
    <n v="1.6385725693456299"/>
    <n v="5.8121323863781296"/>
    <n v="272161.01084660197"/>
    <n v="276313.31794810703"/>
    <n v="209107.457368398"/>
    <n v="16"/>
    <x v="235"/>
    <n v="0.15641057855224599"/>
    <n v="3.3664839999999998"/>
    <x v="4"/>
    <x v="4"/>
  </r>
  <r>
    <x v="617"/>
    <x v="0"/>
    <s v="AB_AESO"/>
    <s v="AB"/>
    <s v="Thermal"/>
    <s v="ICE"/>
    <n v="6.3000001907348597"/>
    <n v="1"/>
    <s v="NG_Alberta_NOVA"/>
    <d v="2014-03-17T00:00:00"/>
    <d v="2050-12-31T00:00:00"/>
    <n v="130.976313720962"/>
    <n v="11.761240279569501"/>
    <n v="0.143535169621511"/>
    <n v="6.1245913069196201"/>
    <n v="6.1661425707882298"/>
    <n v="20182.696664810199"/>
    <n v="0"/>
    <n v="0"/>
    <n v="0.36570805344288199"/>
    <n v="2.2816863269794001"/>
    <n v="2.6434563014368999"/>
    <n v="0.36176997451019299"/>
    <n v="8592"/>
    <n v="220"/>
    <n v="7508"/>
    <n v="0"/>
    <n v="0"/>
    <n v="0"/>
    <n v="1.0860079371223501"/>
    <n v="0"/>
    <n v="100.442802553091"/>
    <n v="10.901410208057699"/>
    <n v="2.8508399361731001"/>
    <n v="-26.6523132324219"/>
    <n v="779.64434814453102"/>
    <n v="69.742965627105704"/>
    <n v="0.24862748208844701"/>
    <n v="0"/>
    <n v="20182.696665763899"/>
    <n v="0"/>
    <n v="7.4588247725798307E-2"/>
    <n v="9.9450993768870806"/>
    <n v="14544.707740837101"/>
    <n v="0"/>
    <n v="0"/>
    <n v="1147.89747399116"/>
    <n v="0"/>
    <n v="0"/>
    <n v="10881.045853838301"/>
    <n v="10574.305817300499"/>
    <n v="4908.8416710495903"/>
    <n v="1.86589867746269"/>
    <n v="7.8725721145852696E-3"/>
    <n v="35.085696216738398"/>
    <n v="35.060037663933798"/>
    <n v="35.060036701610898"/>
    <n v="0"/>
    <n v="0"/>
    <n v="249756.12796087199"/>
    <n v="260443.405324291"/>
    <n v="243168.42937594099"/>
    <n v="11"/>
    <x v="236"/>
    <n v="0.154515581169128"/>
    <n v="3.3968240000000001"/>
    <x v="4"/>
    <x v="4"/>
  </r>
  <r>
    <x v="618"/>
    <x v="0"/>
    <s v="AB_AESO"/>
    <s v="AB"/>
    <s v="Thermal"/>
    <s v="ICE"/>
    <n v="6.3000001907348597"/>
    <n v="1"/>
    <s v="NG_Alberta_NOVA"/>
    <d v="2014-03-17T00:00:00"/>
    <d v="2050-12-31T00:00:00"/>
    <n v="131.238609818604"/>
    <n v="12.7045968031084"/>
    <n v="0.47217743419795399"/>
    <n v="6.1209114002661504"/>
    <n v="6.1661425707882298"/>
    <n v="20176.8808319569"/>
    <n v="0"/>
    <n v="0"/>
    <n v="0.36560267124607998"/>
    <n v="2.2939651798832399"/>
    <n v="2.6479868842220302"/>
    <n v="0.354021703971863"/>
    <n v="8688"/>
    <n v="223"/>
    <n v="7625"/>
    <n v="0"/>
    <n v="0"/>
    <n v="0"/>
    <n v="1.0916054038391101"/>
    <n v="0"/>
    <n v="100.442802553091"/>
    <n v="10.901410208057699"/>
    <n v="2.8508399361731001"/>
    <n v="-26.6523132324219"/>
    <n v="779.64434814453102"/>
    <n v="69.742965627105704"/>
    <n v="0.25007718599003598"/>
    <n v="0"/>
    <n v="20176.8808319569"/>
    <n v="0"/>
    <n v="7.5023158922602307E-2"/>
    <n v="10.003087532915201"/>
    <n v="14629.515415823"/>
    <n v="0"/>
    <n v="0"/>
    <n v="1154.5906656186601"/>
    <n v="1069.05784252286"/>
    <n v="6462.8365508019897"/>
    <n v="12086.9818436448"/>
    <n v="11030.2045227289"/>
    <n v="4743.4330308027602"/>
    <n v="1.86589867746269"/>
    <n v="7.8725721145852696E-3"/>
    <n v="35.085696216738398"/>
    <n v="35.060037663933798"/>
    <n v="35.060036701610898"/>
    <n v="0.91555162057591"/>
    <n v="5.2409127072889996"/>
    <n v="257526.14022400699"/>
    <n v="278717.97736415901"/>
    <n v="248149.202176917"/>
    <n v="14"/>
    <x v="236"/>
    <n v="0.15214428807067901"/>
    <n v="3.4323860000000002"/>
    <x v="4"/>
    <x v="4"/>
  </r>
  <r>
    <x v="619"/>
    <x v="0"/>
    <s v="AB_AESO"/>
    <s v="AB"/>
    <s v="Thermal"/>
    <s v="ICE"/>
    <n v="6.3000001907348597"/>
    <n v="1"/>
    <s v="NG_Alberta_NOVA"/>
    <d v="2014-03-17T00:00:00"/>
    <d v="2050-12-31T00:00:00"/>
    <n v="131.63937538236999"/>
    <n v="12.0702929255679"/>
    <n v="0.136681222718953"/>
    <n v="6.1650702801077504"/>
    <n v="6.1122518406798498"/>
    <n v="20225.745839357402"/>
    <n v="0"/>
    <n v="0"/>
    <n v="0.36648809934494597"/>
    <n v="2.2836922887339601"/>
    <n v="2.6625056450490998"/>
    <n v="0.37881335602188099"/>
    <n v="8592"/>
    <n v="218"/>
    <n v="7492"/>
    <n v="0"/>
    <n v="0"/>
    <n v="0"/>
    <n v="1.0870358455658"/>
    <n v="0"/>
    <n v="100.442802553091"/>
    <n v="10.901410208057699"/>
    <n v="2.8508399361731001"/>
    <n v="-26.6523132324219"/>
    <n v="779.64434814453102"/>
    <n v="69.742965627105704"/>
    <n v="0.24882039423871"/>
    <n v="0"/>
    <n v="20225.745840311101"/>
    <n v="0"/>
    <n v="7.4646121369660298E-2"/>
    <n v="9.9528158628325905"/>
    <n v="14555.9931022091"/>
    <n v="0"/>
    <n v="0"/>
    <n v="1148.7881372954801"/>
    <n v="0"/>
    <n v="0"/>
    <n v="10298.969837857399"/>
    <n v="10628.2767652646"/>
    <n v="5297.4176185820297"/>
    <n v="1.86589867746269"/>
    <n v="7.8725721145852696E-3"/>
    <n v="35.085696216738398"/>
    <n v="35.060037663933798"/>
    <n v="35.060036701610898"/>
    <n v="0"/>
    <n v="0"/>
    <n v="217856.912216672"/>
    <n v="267849.003162148"/>
    <n v="264351.35727898398"/>
    <n v="13"/>
    <x v="236"/>
    <n v="0.154475774917603"/>
    <n v="3.412563"/>
    <x v="4"/>
    <x v="4"/>
  </r>
  <r>
    <x v="620"/>
    <x v="2"/>
    <s v="CA_BANC"/>
    <s v="CA"/>
    <s v="Thermal"/>
    <s v="CombinedCycle Gas"/>
    <n v="265"/>
    <n v="155"/>
    <s v="NG_Cal_PG&amp;E BB"/>
    <d v="2006-03-01T00:00:00"/>
    <d v="2051-12-31T00:00:00"/>
    <n v="119.67161546218399"/>
    <n v="13.688369581503199"/>
    <n v="5.6488379091711396"/>
    <n v="252.77161214953301"/>
    <n v="248.47406181015501"/>
    <n v="1622515.6755981401"/>
    <n v="0"/>
    <n v="0"/>
    <n v="0.69893843180729098"/>
    <n v="156.86538466601601"/>
    <n v="194.1690730238"/>
    <n v="37.303688366699198"/>
    <n v="8592"/>
    <n v="463"/>
    <n v="6353"/>
    <n v="0"/>
    <n v="0"/>
    <n v="3.40728276402095"/>
    <n v="75.908596824218705"/>
    <n v="0"/>
    <n v="106.504398363306"/>
    <n v="15.0952113039585"/>
    <n v="4.7186347531270103"/>
    <n v="-11.9665775299072"/>
    <n v="1863.83081054688"/>
    <n v="65.261522682334004"/>
    <n v="11.131712874511701"/>
    <n v="0"/>
    <n v="1622515.67120361"/>
    <n v="0"/>
    <n v="3.3395140564963199"/>
    <n v="445.26852466011098"/>
    <n v="651205.21513867204"/>
    <n v="0"/>
    <n v="0"/>
    <n v="71415.069152832002"/>
    <n v="1931.17427670956"/>
    <n v="9777.4127404689807"/>
    <n v="104.952615737915"/>
    <n v="517.96810102462803"/>
    <n v="809.114795684814"/>
    <n v="0.35210357919160901"/>
    <n v="5.07447770725429E-2"/>
    <n v="0.86997694693909799"/>
    <n v="3.1824214840017198E-2"/>
    <n v="0.83815227283531801"/>
    <n v="9914.9375221412793"/>
    <n v="2789.2043984259399"/>
    <n v="183.768266114575"/>
    <n v="553.21506636517597"/>
    <n v="5305.2303867525898"/>
    <n v="46"/>
    <x v="236"/>
    <n v="5.47306206835938"/>
    <n v="194.18780000000001"/>
    <x v="90"/>
    <x v="14"/>
  </r>
  <r>
    <x v="621"/>
    <x v="22"/>
    <s v="NW_PSEI"/>
    <s v="WA"/>
    <s v="Thermal"/>
    <s v="CombinedCycle Gas"/>
    <n v="143"/>
    <n v="54.226749420166001"/>
    <s v="NG_Washington_Sumas"/>
    <d v="1994-04-01T00:00:00"/>
    <d v="2050-12-31T00:00:00"/>
    <n v="154.390682627064"/>
    <n v="28.688718495922501"/>
    <n v="9.1644596000825498"/>
    <n v="136.03933021806901"/>
    <n v="136.41032008830001"/>
    <n v="578740.45188903797"/>
    <n v="0"/>
    <n v="0"/>
    <n v="0.462001829588224"/>
    <n v="59.251115347229003"/>
    <n v="89.352134580687505"/>
    <n v="30.101019251800501"/>
    <n v="8472"/>
    <n v="417"/>
    <n v="5031"/>
    <n v="0"/>
    <n v="0"/>
    <n v="1.21535489377399"/>
    <n v="25.407174399353"/>
    <n v="0"/>
    <n v="109.735436606311"/>
    <n v="16.894139064678399"/>
    <n v="6.1507451965603401"/>
    <n v="-35.35498046875"/>
    <n v="1356.23303222656"/>
    <n v="92.547039668087393"/>
    <n v="4.5605796597900401"/>
    <n v="0"/>
    <n v="578740.40734100295"/>
    <n v="0"/>
    <n v="1.3681739974059199"/>
    <n v="182.423185077667"/>
    <n v="266793.90927246102"/>
    <n v="0"/>
    <n v="0"/>
    <n v="29258.219510681101"/>
    <n v="13633.7805517744"/>
    <n v="176948.753138039"/>
    <n v="11712.885046929099"/>
    <n v="23700.416105050601"/>
    <n v="105139.127146035"/>
    <n v="10.199922411297701"/>
    <n v="8.7760624084148002"/>
    <n v="20.377378360865698"/>
    <n v="3.1824214840017198E-2"/>
    <n v="42.911845743382401"/>
    <n v="73799.381305132207"/>
    <n v="23950.3156647551"/>
    <n v="362282.94842207601"/>
    <n v="179.60034064772401"/>
    <n v="1796334.0748964299"/>
    <n v="284"/>
    <x v="236"/>
    <n v="3.9636211572265601"/>
    <n v="91.608680000000007"/>
    <x v="47"/>
    <x v="15"/>
  </r>
  <r>
    <x v="622"/>
    <x v="2"/>
    <s v="CA_BANC"/>
    <s v="CA"/>
    <s v="Thermal"/>
    <s v="CombinedCycle Gas"/>
    <n v="270"/>
    <n v="127.334999084473"/>
    <s v="NG_Cal_PG&amp;E LT"/>
    <d v="2019-05-24T00:00:00"/>
    <d v="2054-07-15T00:00:00"/>
    <n v="125.81154418932699"/>
    <n v="13.1334426368214"/>
    <n v="4.8308643088943404"/>
    <n v="258.32943925233599"/>
    <n v="252.566225165563"/>
    <n v="1474550.7407684301"/>
    <n v="0"/>
    <n v="0"/>
    <n v="0.62343596345670904"/>
    <n v="154.36356110430901"/>
    <n v="185.51550674166899"/>
    <n v="31.151945630981398"/>
    <n v="8472"/>
    <n v="456"/>
    <n v="5734"/>
    <n v="0"/>
    <n v="0"/>
    <n v="3.0965564149895899"/>
    <n v="80.794753260253898"/>
    <n v="0"/>
    <n v="106.935358472665"/>
    <n v="16.198262219898201"/>
    <n v="4.0465438912840002"/>
    <n v="-12.0462837219238"/>
    <n v="1865.86303710938"/>
    <n v="66.153801630861395"/>
    <n v="10.018866654998799"/>
    <n v="0"/>
    <n v="1474550.7411041299"/>
    <n v="0"/>
    <n v="3.0056602349951902"/>
    <n v="400.75467472553299"/>
    <n v="586103.69463085895"/>
    <n v="0"/>
    <n v="0"/>
    <n v="64275.645659301801"/>
    <n v="658.21703267097496"/>
    <n v="1601.67068552971"/>
    <n v="-2.5749206542968801E-5"/>
    <n v="271.98943996429398"/>
    <n v="216.21175575256299"/>
    <n v="0.35210357919160901"/>
    <n v="5.07447770725429E-2"/>
    <n v="0.86997694693909799"/>
    <n v="3.1824214840017198E-2"/>
    <n v="0.83815227283531801"/>
    <n v="0.57181218656478505"/>
    <n v="1.40543986926787"/>
    <n v="-7.0033883237563503E-5"/>
    <n v="53.9237571123385"/>
    <n v="130.409327689105"/>
    <n v="56"/>
    <x v="236"/>
    <n v="6.6974317714843803"/>
    <n v="185.51570000000001"/>
    <x v="91"/>
    <x v="14"/>
  </r>
  <r>
    <x v="623"/>
    <x v="24"/>
    <s v="BS_PACE"/>
    <s v="UT"/>
    <s v="Thermal"/>
    <s v="CombustionTurbine Gas"/>
    <n v="38"/>
    <n v="17.272729873657202"/>
    <s v="NG_Utah_Opal Kern"/>
    <d v="2001-10-01T00:00:00"/>
    <d v="2050-12-31T00:00:00"/>
    <n v="155.41702353593399"/>
    <n v="45.633785257623003"/>
    <n v="0.84837219543826003"/>
    <n v="35.4178348909657"/>
    <n v="35.598785871964701"/>
    <n v="132312.833805084"/>
    <n v="0"/>
    <n v="0"/>
    <n v="0.397479072953277"/>
    <n v="8.1363511879787396"/>
    <n v="20.563668050105999"/>
    <n v="12.427316840669601"/>
    <n v="8592"/>
    <n v="578"/>
    <n v="6966"/>
    <n v="0"/>
    <n v="0"/>
    <n v="5.9540773634996602E-2"/>
    <n v="7.8029334273071296"/>
    <n v="0"/>
    <n v="114.079172052744"/>
    <n v="27.0387586772341"/>
    <n v="0.34986106792860699"/>
    <n v="-25.55686378479"/>
    <n v="2188.66650390625"/>
    <n v="146.61347615157399"/>
    <n v="1.5310616534118699"/>
    <n v="0"/>
    <n v="132312.833805084"/>
    <n v="0"/>
    <n v="0.459318506023847"/>
    <n v="61.242467833519001"/>
    <n v="89567.105327880898"/>
    <n v="0"/>
    <n v="0"/>
    <n v="0"/>
    <n v="6062.3441833555698"/>
    <n v="5883.5684866905203"/>
    <n v="8065.4429242387396"/>
    <n v="0"/>
    <n v="124329.72669649099"/>
    <n v="7.0070361244181303"/>
    <n v="5.9427537067704002"/>
    <n v="85.542713426335297"/>
    <n v="3.1824214840017198E-2"/>
    <n v="85.5024456605952"/>
    <n v="42878.823750979398"/>
    <n v="38461.464265273498"/>
    <n v="639430.76817572303"/>
    <n v="0"/>
    <n v="10383154.2501576"/>
    <n v="805"/>
    <x v="237"/>
    <n v="7.8209931640624997E-3"/>
    <n v="31.667590000000001"/>
    <x v="6"/>
    <x v="5"/>
  </r>
  <r>
    <x v="624"/>
    <x v="0"/>
    <s v="AB_AESO"/>
    <s v="AB"/>
    <s v="Thermal"/>
    <s v="ICE"/>
    <n v="6.3000001907348597"/>
    <n v="1"/>
    <s v="NG_Alberta_NOVA"/>
    <d v="2014-03-17T00:00:00"/>
    <d v="2050-12-31T00:00:00"/>
    <n v="130.79248235050201"/>
    <n v="11.8341678533617"/>
    <n v="0.48897869632378299"/>
    <n v="6.1638436445566001"/>
    <n v="5.9801326313818803"/>
    <n v="20752.533840894699"/>
    <n v="0"/>
    <n v="0"/>
    <n v="0.37603343502623598"/>
    <n v="2.33021357612443"/>
    <n v="2.7142765110874199"/>
    <n v="0.38406293421936"/>
    <n v="8688"/>
    <n v="295"/>
    <n v="7610"/>
    <n v="0"/>
    <n v="0"/>
    <n v="0"/>
    <n v="1.1087527164001501"/>
    <n v="0"/>
    <n v="100.559716588028"/>
    <n v="10.9014347721525"/>
    <n v="2.96772944389329"/>
    <n v="-26.659460067748999"/>
    <n v="780.71588134765602"/>
    <n v="69.805531033198804"/>
    <n v="0.253984303483963"/>
    <n v="0"/>
    <n v="20752.533840894699"/>
    <n v="0"/>
    <n v="7.6195294203236702E-2"/>
    <n v="10.1593722335696"/>
    <n v="14858.0817950439"/>
    <n v="0"/>
    <n v="0"/>
    <n v="1172.62958206177"/>
    <n v="1205.3667321205101"/>
    <n v="6761.8263412118004"/>
    <n v="10467.520671874299"/>
    <n v="10621.823462799201"/>
    <n v="6101.1222872436001"/>
    <n v="1.86589867746269"/>
    <n v="7.8725721145852696E-3"/>
    <n v="35.085696216738398"/>
    <n v="35.060037663933798"/>
    <n v="35.060036701610898"/>
    <n v="1.03366290377753"/>
    <n v="5.4722210320531097"/>
    <n v="222323.91911521499"/>
    <n v="252945.215762384"/>
    <n v="287396.20714356098"/>
    <n v="11"/>
    <x v="238"/>
    <n v="0.15501270251464799"/>
    <n v="3.4769480000000001"/>
    <x v="4"/>
    <x v="4"/>
  </r>
  <r>
    <x v="625"/>
    <x v="9"/>
    <s v="CA_CISO"/>
    <s v="CA"/>
    <s v="Thermal"/>
    <s v="CombustionTurbine Gas"/>
    <n v="73.018997192382798"/>
    <n v="39.766998291015597"/>
    <s v="NG_Cal_PG&amp;E LT"/>
    <d v="1989-12-18T00:00:00"/>
    <d v="2050-12-31T00:00:00"/>
    <n v="177.58120425690399"/>
    <n v="-12.1456440865449"/>
    <n v="-6.7144277183926002"/>
    <n v="68.640132095954897"/>
    <n v="66.934080759684306"/>
    <n v="59394.1032066345"/>
    <n v="0"/>
    <n v="0"/>
    <n v="9.2854586184009394E-2"/>
    <n v="12.424756288185099"/>
    <n v="10.5472775466309"/>
    <n v="-1.87747876025391"/>
    <n v="8592"/>
    <n v="610"/>
    <n v="1174"/>
    <n v="0"/>
    <n v="0"/>
    <n v="3.3260697937321899E-2"/>
    <n v="6.3193529609374997"/>
    <n v="0"/>
    <n v="79.5324439820793"/>
    <n v="-3.3472735120255699"/>
    <n v="-3.81083483683999"/>
    <n v="-25.113918304443398"/>
    <n v="1972.26037597656"/>
    <n v="75.022270229677403"/>
    <n v="0.78639936105346697"/>
    <n v="0"/>
    <n v="59394.1032066345"/>
    <n v="0"/>
    <n v="0.235919819811825"/>
    <n v="31.455974708974399"/>
    <n v="46004.363977111803"/>
    <n v="0"/>
    <n v="0"/>
    <n v="5045.1143916320798"/>
    <n v="0"/>
    <n v="321.28355407714798"/>
    <n v="0"/>
    <n v="350.491151332855"/>
    <n v="25512.3869127035"/>
    <n v="0.15865582111832299"/>
    <n v="1.0077528424561301E-4"/>
    <n v="4.7625885636110299"/>
    <n v="4.7625885586894903"/>
    <n v="4.7625901408658802"/>
    <n v="0"/>
    <n v="3.72601302806288E-2"/>
    <n v="0"/>
    <n v="13618.7923883107"/>
    <n v="211372.10625541001"/>
    <n v="3"/>
    <x v="238"/>
    <n v="3.1789224575195298"/>
    <n v="10.772270000000001"/>
    <x v="14"/>
    <x v="10"/>
  </r>
  <r>
    <x v="626"/>
    <x v="9"/>
    <s v="CA_CISO"/>
    <s v="CA"/>
    <s v="Thermal"/>
    <s v="Bio"/>
    <n v="2.78999996185303"/>
    <n v="0.558000028133392"/>
    <s v="Bio_Other"/>
    <d v="2028-05-01T00:00:00"/>
    <d v="2051-12-31T00:00:00"/>
    <n v="118.651640725113"/>
    <n v="10.554704006813701"/>
    <n v="6.09080405134904"/>
    <n v="2.3956191261237998"/>
    <n v="2.4158443378296899"/>
    <n v="16230.529760122299"/>
    <n v="0"/>
    <n v="0"/>
    <n v="0.664086102575007"/>
    <n v="0.89911266481617103"/>
    <n v="1.9257800179387601"/>
    <n v="1.0266673524655101"/>
    <n v="8424"/>
    <n v="1212"/>
    <n v="6207"/>
    <n v="0"/>
    <n v="0"/>
    <n v="1.6823365517802401E-2"/>
    <n v="0.84541366971588106"/>
    <n v="0"/>
    <n v="96.739833431825105"/>
    <n v="5.2410425293980696"/>
    <n v="4.80823857722788"/>
    <n v="-30.458642959594702"/>
    <n v="2372.04174804688"/>
    <n v="97.136827537257702"/>
    <n v="0.25909013400459302"/>
    <n v="0"/>
    <n v="16230.529760122299"/>
    <n v="0"/>
    <n v="0.75006591699272396"/>
    <n v="22.8823489639759"/>
    <n v="16840.859188598599"/>
    <n v="0"/>
    <n v="0"/>
    <n v="0"/>
    <n v="0"/>
    <n v="0"/>
    <n v="1.19209289550781E-7"/>
    <n v="2.6822090148925798E-6"/>
    <n v="37.665085792541497"/>
    <n v="0.15865582111832299"/>
    <n v="1.0077528424561301E-4"/>
    <n v="4.7625885636110299"/>
    <n v="4.7625885586894903"/>
    <n v="4.7625901408658802"/>
    <n v="0"/>
    <n v="0"/>
    <n v="2.0752340432750299E-6"/>
    <n v="7.4441116878980196E-5"/>
    <n v="260.18694109049801"/>
    <n v="1"/>
    <x v="239"/>
    <n v="1.44181729125977E-3"/>
    <n v="1.92604"/>
    <x v="43"/>
    <x v="17"/>
  </r>
  <r>
    <x v="627"/>
    <x v="13"/>
    <s v="CA_CISO"/>
    <s v="CA"/>
    <s v="Thermal"/>
    <s v="Bio"/>
    <n v="1.86099994182587"/>
    <n v="0.37200000882148698"/>
    <s v="Bio_Landfill_Gas"/>
    <d v="2022-06-24T00:00:00"/>
    <d v="2050-12-31T00:00:00"/>
    <n v="96.530157995736005"/>
    <n v="-4.3394052623821597"/>
    <n v="-1.52171033696673"/>
    <n v="1.6080837754816999"/>
    <n v="1.5929421052238"/>
    <n v="10887.259777069101"/>
    <n v="0"/>
    <n v="0"/>
    <n v="0.66783333329236805"/>
    <n v="0.49556712926010799"/>
    <n v="1.0509497211791099"/>
    <n v="0.55538259086918795"/>
    <n v="8472"/>
    <n v="1220"/>
    <n v="6448"/>
    <n v="0"/>
    <n v="0"/>
    <n v="2.2079210946834502E-2"/>
    <n v="0.459724107494354"/>
    <n v="0"/>
    <n v="79.794853510464407"/>
    <n v="-5.4970606041044103"/>
    <n v="-1.39863824100025"/>
    <n v="-26.0590209960938"/>
    <n v="2043.50500488281"/>
    <n v="73.164424985654506"/>
    <n v="0.18078748109245299"/>
    <n v="0"/>
    <n v="10887.259777069101"/>
    <n v="0"/>
    <n v="0.52337975458055697"/>
    <n v="15.966806878328301"/>
    <n v="11751.186233886699"/>
    <n v="0"/>
    <n v="0"/>
    <n v="0"/>
    <n v="1.5260200500488299"/>
    <n v="0"/>
    <n v="1.5260200500488299"/>
    <n v="16.786221846938101"/>
    <n v="108.347494676709"/>
    <n v="0.15865582111832299"/>
    <n v="1.0077528424561301E-4"/>
    <n v="4.7625885636110299"/>
    <n v="4.7625885586894903"/>
    <n v="4.7625901408658802"/>
    <n v="1.73447444103658E-3"/>
    <n v="0"/>
    <n v="57.339469909667997"/>
    <n v="131.08116053266201"/>
    <n v="682.07979140329701"/>
    <n v="0"/>
    <x v="239"/>
    <n v="3.2649196128845199E-3"/>
    <n v="1.05182"/>
    <x v="92"/>
    <x v="17"/>
  </r>
  <r>
    <x v="628"/>
    <x v="24"/>
    <s v="BS_PACE"/>
    <s v="UT"/>
    <s v="Thermal"/>
    <s v="CombustionTurbine Gas"/>
    <n v="38"/>
    <n v="17.272729873657202"/>
    <s v="NG_Utah_Opal Kern"/>
    <d v="2002-06-01T00:00:00"/>
    <d v="2050-12-31T00:00:00"/>
    <n v="155.417091528442"/>
    <n v="45.758628063212299"/>
    <n v="0.842274476254258"/>
    <n v="35.432632398753903"/>
    <n v="35.609271523178798"/>
    <n v="134693.90594482399"/>
    <n v="0"/>
    <n v="0"/>
    <n v="0.40463201737689097"/>
    <n v="8.0308187549915306"/>
    <n v="20.9337363533764"/>
    <n v="12.902917641601601"/>
    <n v="8592"/>
    <n v="575"/>
    <n v="7054"/>
    <n v="0"/>
    <n v="0"/>
    <n v="6.0612256069495003E-2"/>
    <n v="7.7012923536834696"/>
    <n v="0"/>
    <n v="114.079534857459"/>
    <n v="27.038944916830101"/>
    <n v="0.35003767417104797"/>
    <n v="-25.555217742919901"/>
    <n v="2188.70239257813"/>
    <n v="146.61627217777499"/>
    <n v="1.51049598070335"/>
    <n v="0"/>
    <n v="134693.90594482399"/>
    <n v="0"/>
    <n v="0.45314882200676898"/>
    <n v="60.419835836410499"/>
    <n v="88364.0161169434"/>
    <n v="0"/>
    <n v="0"/>
    <n v="0"/>
    <n v="6502.3900560736702"/>
    <n v="6287.53278195858"/>
    <n v="8445.9725694656408"/>
    <n v="0"/>
    <n v="124912.12514555499"/>
    <n v="7.0070361244181303"/>
    <n v="5.9427537067704002"/>
    <n v="85.542713426335297"/>
    <n v="3.1824214840017198E-2"/>
    <n v="85.5024456605952"/>
    <n v="51350.6270306101"/>
    <n v="32067.336290213501"/>
    <n v="620906.59518249298"/>
    <n v="0"/>
    <n v="10200408.8218705"/>
    <n v="862"/>
    <x v="239"/>
    <n v="1.5803361328125001E-2"/>
    <n v="31.838470000000001"/>
    <x v="6"/>
    <x v="5"/>
  </r>
  <r>
    <x v="629"/>
    <x v="0"/>
    <s v="AB_AESO"/>
    <s v="AB"/>
    <s v="Thermal"/>
    <s v="CombustionTurbine Gas"/>
    <n v="48"/>
    <n v="14.3999996185303"/>
    <s v="NG_Alberta_NOVA"/>
    <d v="2008-06-01T00:00:00"/>
    <d v="2050-12-31T00:00:00"/>
    <n v="114.75560712447501"/>
    <n v="12.902554839982001"/>
    <n v="-2.5383448078704398"/>
    <n v="45.280373831775698"/>
    <n v="44.211920529801297"/>
    <n v="200187.12149429301"/>
    <n v="0"/>
    <n v="0"/>
    <n v="0.47609189852981598"/>
    <n v="19.838456571170799"/>
    <n v="22.972595650928501"/>
    <n v="3.1341390758666998"/>
    <n v="8592"/>
    <n v="577"/>
    <n v="7181"/>
    <n v="0"/>
    <n v="0"/>
    <n v="9.0084202286016296E-2"/>
    <n v="9.4267926155700703"/>
    <n v="0"/>
    <n v="96.377125922641099"/>
    <n v="10.992501233458301"/>
    <n v="-1.3059276214870399"/>
    <n v="-25.0022373199463"/>
    <n v="760.608154296875"/>
    <n v="69.076062332460793"/>
    <n v="2.1606772444839502"/>
    <n v="0"/>
    <n v="200187.12149429301"/>
    <n v="0"/>
    <n v="0.64820320785418195"/>
    <n v="86.427086699485798"/>
    <n v="126399.620000977"/>
    <n v="0"/>
    <n v="0"/>
    <n v="9975.7116419372596"/>
    <n v="7192.8207971006595"/>
    <n v="55119.095256602399"/>
    <n v="13086.8157278094"/>
    <n v="36200.482197262303"/>
    <n v="95213.580515772104"/>
    <n v="1.86589867746269"/>
    <n v="7.8725721145852696E-3"/>
    <n v="35.085696216738398"/>
    <n v="35.060037663933798"/>
    <n v="35.060036701610898"/>
    <n v="5.8740351409069298"/>
    <n v="39.270337665131599"/>
    <n v="445477.55906194099"/>
    <n v="802150.26190532197"/>
    <n v="2786322.7581260498"/>
    <n v="2447"/>
    <x v="240"/>
    <n v="1.6664435562133799"/>
    <n v="27.006589999999999"/>
    <x v="6"/>
    <x v="5"/>
  </r>
  <r>
    <x v="630"/>
    <x v="9"/>
    <s v="CA_CISO"/>
    <s v="CA"/>
    <s v="Thermal"/>
    <s v="CombustionTurbine Gas"/>
    <n v="73.018997192382798"/>
    <n v="39.766998291015597"/>
    <s v="NG_Cal_PG&amp;E LT"/>
    <d v="1989-12-18T00:00:00"/>
    <d v="2050-12-31T00:00:00"/>
    <n v="175.31790112323"/>
    <n v="-11.138189363189101"/>
    <n v="-6.7384385605797101"/>
    <n v="67.047817515435597"/>
    <n v="69.069846130101595"/>
    <n v="59953.361034393303"/>
    <n v="0"/>
    <n v="0"/>
    <n v="9.3728909582513203E-2"/>
    <n v="12.3907635646553"/>
    <n v="10.5108986398926"/>
    <n v="-1.87986494628906"/>
    <n v="8592"/>
    <n v="616"/>
    <n v="1183"/>
    <n v="0"/>
    <n v="0"/>
    <n v="3.3573882322200203E-2"/>
    <n v="6.3057569443359398"/>
    <n v="0"/>
    <n v="79.5324439820793"/>
    <n v="-3.3472735120255699"/>
    <n v="-3.81083483683999"/>
    <n v="-25.113918304443398"/>
    <n v="1972.26037597656"/>
    <n v="75.022270229677403"/>
    <n v="0.78481204855346698"/>
    <n v="0"/>
    <n v="59953.361034393303"/>
    <n v="0"/>
    <n v="0.23544362595398"/>
    <n v="31.392482191920301"/>
    <n v="45911.506154418901"/>
    <n v="0"/>
    <n v="0"/>
    <n v="5034.93104718018"/>
    <n v="0"/>
    <n v="321.28355407714798"/>
    <n v="0"/>
    <n v="350.49115061759898"/>
    <n v="25522.677268981901"/>
    <n v="0.15865582111832299"/>
    <n v="1.0077528424561301E-4"/>
    <n v="4.7625885636110299"/>
    <n v="4.7625885586894903"/>
    <n v="4.7625901408658802"/>
    <n v="0"/>
    <n v="3.72601302806288E-2"/>
    <n v="0"/>
    <n v="8008.6716539858999"/>
    <n v="214233.843944163"/>
    <n v="4"/>
    <x v="240"/>
    <n v="3.2905932749023399"/>
    <n v="10.733140000000001"/>
    <x v="14"/>
    <x v="10"/>
  </r>
  <r>
    <x v="631"/>
    <x v="13"/>
    <s v="CA_CISO"/>
    <s v="CA"/>
    <s v="Thermal"/>
    <s v="Steam-Gas"/>
    <n v="1"/>
    <n v="0.18000000715255701"/>
    <s v="NG_Cal_PG&amp;E LT"/>
    <d v="1983-01-01T00:00:00"/>
    <d v="2050-12-31T00:00:00"/>
    <n v="153.05072236683799"/>
    <n v="-9.7221451546751503"/>
    <n v="-4.4925366200858399"/>
    <n v="0.95833327621221498"/>
    <n v="0.94370855302210699"/>
    <n v="929.082518279552"/>
    <n v="0"/>
    <n v="0"/>
    <n v="0.106059654514969"/>
    <n v="0.13140631883812001"/>
    <n v="0.14219777340126"/>
    <n v="1.0791454475402799E-2"/>
    <n v="8472"/>
    <n v="418"/>
    <n v="1307"/>
    <n v="0"/>
    <n v="0"/>
    <n v="1.95107319978285E-3"/>
    <n v="6.0360828607082397E-2"/>
    <n v="0"/>
    <n v="69.364745390304606"/>
    <n v="-12.4677392177292"/>
    <n v="-4.8580677192081199"/>
    <n v="-29.776527404785199"/>
    <n v="1976.59997558594"/>
    <n v="71.948065109328695"/>
    <n v="7.5037570223808296E-3"/>
    <n v="0"/>
    <n v="929.08243989944503"/>
    <n v="0"/>
    <n v="2.2511272532647099E-3"/>
    <n v="0.30015027779620101"/>
    <n v="438.96979207611099"/>
    <n v="0"/>
    <n v="0"/>
    <n v="48.140059648275397"/>
    <n v="0"/>
    <n v="0"/>
    <n v="4.5099995136261004"/>
    <n v="43.562493503093698"/>
    <n v="105.164962090552"/>
    <n v="0.15865582111832299"/>
    <n v="1.0077528424561301E-4"/>
    <n v="4.7625885636110299"/>
    <n v="4.7625885586894903"/>
    <n v="4.7625901408658802"/>
    <n v="0"/>
    <n v="0"/>
    <n v="135.363360300777"/>
    <n v="534.80437414101198"/>
    <n v="1268.4000214314501"/>
    <n v="0"/>
    <x v="240"/>
    <n v="2.2367088409423801E-2"/>
    <n v="0.14413629999999999"/>
    <x v="51"/>
    <x v="18"/>
  </r>
  <r>
    <x v="632"/>
    <x v="6"/>
    <s v="RM_PSCO"/>
    <s v="CO"/>
    <s v="Thermal"/>
    <s v="CombustionTurbine Gas"/>
    <n v="156.19999694824199"/>
    <n v="68.337486267089801"/>
    <s v="NG_Colorado_Cheyenne"/>
    <d v="2009-05-01T00:00:00"/>
    <d v="2049-12-31T00:00:00"/>
    <n v="195.08531183186901"/>
    <n v="81.106681398148297"/>
    <n v="5.2076068489951801"/>
    <n v="151.303525877147"/>
    <n v="152.83806155375299"/>
    <n v="786187.335258484"/>
    <n v="0"/>
    <n v="0"/>
    <n v="0.57456737017488702"/>
    <n v="43.136094328956602"/>
    <n v="153.37360294458"/>
    <n v="110.23750837915"/>
    <n v="8592"/>
    <n v="239"/>
    <n v="7127"/>
    <n v="0"/>
    <n v="0"/>
    <n v="0.44026490961916798"/>
    <n v="40.386260881805399"/>
    <n v="0"/>
    <n v="139.21662743332101"/>
    <n v="49.345038152112402"/>
    <n v="3.1810369022987"/>
    <n v="-25.8491325378418"/>
    <n v="2501.88134765625"/>
    <n v="214.214222242658"/>
    <n v="8.6761068024349193"/>
    <n v="0"/>
    <n v="786187.30167388904"/>
    <n v="0"/>
    <n v="2.6028321991944701"/>
    <n v="347.04426095163802"/>
    <n v="507552.24805029301"/>
    <n v="0"/>
    <n v="0"/>
    <n v="0"/>
    <n v="9761.1581040620804"/>
    <n v="37395.475223064401"/>
    <n v="1665.6461763381999"/>
    <n v="87.862495422363295"/>
    <n v="325296.45456288802"/>
    <n v="0.42134576625728198"/>
    <n v="5.5066374322562998E-2"/>
    <n v="119.345394117699"/>
    <n v="43.239627551675099"/>
    <n v="76.105768045121707"/>
    <n v="1470.4490479046599"/>
    <n v="2538.1733641116102"/>
    <n v="61681.811715383097"/>
    <n v="7.4305310845375103E-2"/>
    <n v="16730378.1918297"/>
    <n v="771"/>
    <x v="241"/>
    <n v="0.69711044482421902"/>
    <n v="170.16970000000001"/>
    <x v="89"/>
    <x v="6"/>
  </r>
  <r>
    <x v="633"/>
    <x v="0"/>
    <s v="AB_AESO"/>
    <s v="AB"/>
    <s v="Thermal"/>
    <s v="CombustionTurbine Gas"/>
    <n v="19.600000381469702"/>
    <n v="19.600000381469702"/>
    <s v="NG_Alberta_NOVA"/>
    <d v="2024-01-01T00:00:00"/>
    <d v="2050-12-31T00:00:00"/>
    <n v="117.11882181148199"/>
    <n v="13.5985314390964"/>
    <n v="-2.8020871817483202"/>
    <n v="18.291043969701001"/>
    <n v="18.3290290543049"/>
    <n v="84182.520884513899"/>
    <n v="0"/>
    <n v="0"/>
    <n v="0.49029982786786502"/>
    <n v="8.2496523669891406"/>
    <n v="9.8593586543235805"/>
    <n v="1.6097063111877401"/>
    <n v="8592"/>
    <n v="578"/>
    <n v="7158"/>
    <n v="0"/>
    <n v="0"/>
    <n v="5.4061653061813E-2"/>
    <n v="3.92311352911377"/>
    <n v="0"/>
    <n v="96.320832550464402"/>
    <n v="10.842119322485299"/>
    <n v="-1.21183912146938"/>
    <n v="-24.996860504150401"/>
    <n v="762.61218261718795"/>
    <n v="69.129336633852802"/>
    <n v="0.89837637126541103"/>
    <n v="0"/>
    <n v="84182.520884513899"/>
    <n v="0"/>
    <n v="0.26951292173797298"/>
    <n v="35.935053552568"/>
    <n v="52555.017362548802"/>
    <n v="0"/>
    <n v="0"/>
    <n v="4147.7472757797204"/>
    <n v="318.14252111315699"/>
    <n v="713.55013245344196"/>
    <n v="18086.247996479298"/>
    <n v="20773.306819848702"/>
    <n v="17137.126806855202"/>
    <n v="1.86589867746269"/>
    <n v="7.8725721145852696E-3"/>
    <n v="35.085696216738398"/>
    <n v="35.060037663933798"/>
    <n v="35.060036701610898"/>
    <n v="0.29913025017677303"/>
    <n v="0.67217226110197603"/>
    <n v="343412.20560772601"/>
    <n v="465157.26289507601"/>
    <n v="707732.04847446596"/>
    <n v="29"/>
    <x v="241"/>
    <n v="0.67217228546142604"/>
    <n v="11.37566"/>
    <x v="5"/>
    <x v="5"/>
  </r>
  <r>
    <x v="634"/>
    <x v="9"/>
    <s v="CA_CISO"/>
    <s v="CA"/>
    <s v="Thermal"/>
    <s v="CombustionTurbine Gas"/>
    <n v="73.018997192382798"/>
    <n v="39.766998291015597"/>
    <s v="NG_Cal_PG&amp;E LT"/>
    <d v="1989-12-18T00:00:00"/>
    <d v="2050-12-31T00:00:00"/>
    <n v="172.657243466891"/>
    <n v="-6.9530200895474001"/>
    <n v="-5.7816260040646501"/>
    <n v="67.659152577599301"/>
    <n v="68.223599473898503"/>
    <n v="57917.016788482702"/>
    <n v="0"/>
    <n v="0"/>
    <n v="9.0545362865351905E-2"/>
    <n v="12.0118236837959"/>
    <n v="9.9997936289062501"/>
    <n v="-2.0120300708007801"/>
    <n v="8592"/>
    <n v="615"/>
    <n v="1153"/>
    <n v="0"/>
    <n v="0"/>
    <n v="3.24335295396352E-2"/>
    <n v="6.0940667219238298"/>
    <n v="0"/>
    <n v="79.5324439820793"/>
    <n v="-3.3472735120255699"/>
    <n v="-3.81083483683999"/>
    <n v="-25.113918304443398"/>
    <n v="1972.26037597656"/>
    <n v="75.022270229677403"/>
    <n v="0.76065793002319304"/>
    <n v="0"/>
    <n v="57917.016788482702"/>
    <n v="0"/>
    <n v="0.22819738973863399"/>
    <n v="30.426317447423902"/>
    <n v="44498.490194580103"/>
    <n v="0"/>
    <n v="0"/>
    <n v="4879.9712442626997"/>
    <n v="0"/>
    <n v="204.45317077636699"/>
    <n v="0"/>
    <n v="321.28355586528801"/>
    <n v="25485.281966328599"/>
    <n v="0.15865582111832299"/>
    <n v="1.0077528424561301E-4"/>
    <n v="4.7625885636110299"/>
    <n v="4.7625885586894903"/>
    <n v="4.7625901408658802"/>
    <n v="0"/>
    <n v="2.2548264125362E-2"/>
    <n v="0"/>
    <n v="8126.8314237649502"/>
    <n v="206666.15819769201"/>
    <n v="5"/>
    <x v="242"/>
    <n v="3.2705976176757798"/>
    <n v="10.214589999999999"/>
    <x v="14"/>
    <x v="10"/>
  </r>
  <r>
    <x v="635"/>
    <x v="12"/>
    <s v="CA_CISO"/>
    <s v="CA"/>
    <s v="Thermal"/>
    <s v="CombustionTurbine Gas"/>
    <n v="37.200000762939503"/>
    <n v="35.074291229247997"/>
    <s v="NG_Cal_SDG&amp;E"/>
    <d v="2006-06-08T00:00:00"/>
    <d v="2050-12-31T00:00:00"/>
    <n v="144.84527397181299"/>
    <n v="-26.937860074087698"/>
    <n v="-8.9679738836982992"/>
    <n v="34.6504715536242"/>
    <n v="34.859606938646301"/>
    <n v="35513.251182556203"/>
    <n v="0"/>
    <n v="0"/>
    <n v="0.10897912926662399"/>
    <n v="5.5739399611015301"/>
    <n v="5.1439276025390601"/>
    <n v="-0.43001236328124998"/>
    <n v="8592"/>
    <n v="580"/>
    <n v="1007"/>
    <n v="0"/>
    <n v="0"/>
    <n v="1.5980962608799301E-2"/>
    <n v="2.7646915806274399"/>
    <n v="0"/>
    <n v="66.920344825264195"/>
    <n v="-13.6298598856885"/>
    <n v="-6.1403476488658804"/>
    <n v="-25.722408294677699"/>
    <n v="1927.57543945313"/>
    <n v="69.215438589966297"/>
    <n v="0.397426518741608"/>
    <n v="0"/>
    <n v="35513.251182556203"/>
    <n v="0"/>
    <n v="0.119227961380035"/>
    <n v="15.897060559749599"/>
    <n v="23249.4507714844"/>
    <n v="0"/>
    <n v="0"/>
    <n v="2549.6742722168001"/>
    <n v="7.1302056312561001E-6"/>
    <n v="193.43997192382801"/>
    <n v="4.2514266967773402"/>
    <n v="276.342734642327"/>
    <n v="1666.5592067986699"/>
    <n v="0.15865582111832299"/>
    <n v="1.0077528424561301E-4"/>
    <n v="4.7625885636110299"/>
    <n v="4.7625885586894903"/>
    <n v="4.7625901408658802"/>
    <n v="2.7302205114765301E-10"/>
    <n v="8.8837836883612908E-3"/>
    <n v="4.8859472158364996"/>
    <n v="10763.927707508599"/>
    <n v="23106.931203906901"/>
    <n v="0"/>
    <x v="243"/>
    <n v="1.2363772094726599"/>
    <n v="5.1778040000000001"/>
    <x v="93"/>
    <x v="8"/>
  </r>
  <r>
    <x v="636"/>
    <x v="9"/>
    <s v="CA_CISO"/>
    <s v="CA"/>
    <s v="Thermal"/>
    <s v="Bio"/>
    <n v="7.4400000572204599"/>
    <n v="1.4880000352859499"/>
    <s v="Bio_Other"/>
    <d v="2028-05-01T00:00:00"/>
    <d v="2051-12-31T00:00:00"/>
    <n v="113.902772525712"/>
    <n v="9.6668259646324195"/>
    <n v="4.2662872231515498"/>
    <n v="6.3187850953262501"/>
    <n v="6.5243709111055797"/>
    <n v="43406.820333838499"/>
    <n v="0"/>
    <n v="0"/>
    <n v="0.66601027396238399"/>
    <n v="2.2100731122184398"/>
    <n v="4.9441581349376804"/>
    <n v="2.7340850175170899"/>
    <n v="8424"/>
    <n v="1220"/>
    <n v="6249"/>
    <n v="0"/>
    <n v="0"/>
    <n v="4.4992296322695198E-2"/>
    <n v="2.0708431130981402"/>
    <n v="0"/>
    <n v="93.758784608647105"/>
    <n v="3.7944354181527702"/>
    <n v="3.2737968565464999"/>
    <n v="-26.238664627075199"/>
    <n v="2250.72583007813"/>
    <n v="91.378405199242195"/>
    <n v="0.63464196871566803"/>
    <n v="0"/>
    <n v="43406.820333838499"/>
    <n v="0"/>
    <n v="1.8372884679883701"/>
    <n v="56.050374422550199"/>
    <n v="41251.7275458984"/>
    <n v="0"/>
    <n v="0"/>
    <n v="0"/>
    <n v="0"/>
    <n v="0"/>
    <n v="5.5799997448921204"/>
    <n v="-3.57627868652344E-6"/>
    <n v="139.499868094921"/>
    <n v="0.15865582111832299"/>
    <n v="1.0077528424561301E-4"/>
    <n v="4.7625885636110299"/>
    <n v="4.7625885586894903"/>
    <n v="4.7625901408658802"/>
    <n v="0"/>
    <n v="0"/>
    <n v="209.66581414789101"/>
    <n v="-8.8123765307174305E-5"/>
    <n v="726.77676548393197"/>
    <n v="0"/>
    <x v="243"/>
    <n v="3.79548272705078E-3"/>
    <n v="4.9450950000000002"/>
    <x v="43"/>
    <x v="17"/>
  </r>
  <r>
    <x v="637"/>
    <x v="10"/>
    <s v="SW_EPE"/>
    <s v="TX"/>
    <s v="Thermal"/>
    <s v="CombinedCycle Gas"/>
    <n v="127"/>
    <n v="51.256221771240199"/>
    <s v="NG_New Mexico_South"/>
    <d v="2009-05-01T00:00:00"/>
    <d v="2050-12-31T00:00:00"/>
    <n v="74.208579701964197"/>
    <n v="-26.817546666892198"/>
    <n v="-3.9551645112690399"/>
    <n v="120.274128851489"/>
    <n v="121.883539439827"/>
    <n v="588369.391040802"/>
    <n v="0"/>
    <n v="0"/>
    <n v="0.52886191864564702"/>
    <n v="31.148922224762"/>
    <n v="43.662057433325103"/>
    <n v="12.5131351676331"/>
    <n v="8472"/>
    <n v="418"/>
    <n v="6864"/>
    <n v="0"/>
    <n v="0"/>
    <n v="1.2355756650744001"/>
    <n v="26.991459853164699"/>
    <n v="0"/>
    <n v="54.687736003321596"/>
    <n v="-27.941369190858001"/>
    <n v="-4.0614470984717697"/>
    <n v="-27.896800994873001"/>
    <n v="1974.46728515625"/>
    <n v="74.0545698594687"/>
    <n v="4.9235045953121199"/>
    <n v="0"/>
    <n v="588369.39165115403"/>
    <n v="0"/>
    <n v="1.47705149762891"/>
    <n v="196.94017825090901"/>
    <n v="288025.01385961898"/>
    <n v="0"/>
    <n v="0"/>
    <n v="0"/>
    <n v="2697.6761771440501"/>
    <n v="20857.980566144"/>
    <n v="12097.1842049435"/>
    <n v="5324.1496735811197"/>
    <n v="163305.68772709399"/>
    <n v="25.791217484817199"/>
    <n v="14.2210391240822"/>
    <n v="42.7558207727064"/>
    <n v="5.16794962473507"/>
    <n v="37.190527031329999"/>
    <n v="331633.62637946702"/>
    <n v="2687193.7489162898"/>
    <n v="690411.04920743802"/>
    <n v="40202.252570074299"/>
    <n v="9722289.2438814007"/>
    <n v="630"/>
    <x v="243"/>
    <n v="0.99010825341796904"/>
    <n v="57.133789999999998"/>
    <x v="47"/>
    <x v="15"/>
  </r>
  <r>
    <x v="638"/>
    <x v="0"/>
    <s v="AB_AESO"/>
    <s v="AB"/>
    <s v="Thermal"/>
    <s v="ICE"/>
    <n v="6.3000001907348597"/>
    <n v="1"/>
    <s v="NG_Alberta_NOVA"/>
    <d v="2014-03-17T00:00:00"/>
    <d v="2050-12-31T00:00:00"/>
    <n v="131.23869464775501"/>
    <n v="11.7602127252049"/>
    <n v="0.41480895365068499"/>
    <n v="6.1245913069196201"/>
    <n v="6.1661425707882298"/>
    <n v="20648.7829054594"/>
    <n v="0"/>
    <n v="0"/>
    <n v="0.37415348046560198"/>
    <n v="2.31854192390561"/>
    <n v="2.70992041399193"/>
    <n v="0.39137848933410602"/>
    <n v="8592"/>
    <n v="220"/>
    <n v="7564"/>
    <n v="0"/>
    <n v="0"/>
    <n v="0"/>
    <n v="1.1034641889190699"/>
    <n v="0"/>
    <n v="100.559718288271"/>
    <n v="10.9014349616441"/>
    <n v="2.96772948447434"/>
    <n v="-26.659460067748999"/>
    <n v="780.71588134765602"/>
    <n v="69.805532353097504"/>
    <n v="0.25270115252405401"/>
    <n v="0"/>
    <n v="20648.782905936201"/>
    <n v="0"/>
    <n v="7.5810348891740403E-2"/>
    <n v="10.108046194704301"/>
    <n v="14783.0174659843"/>
    <n v="0"/>
    <n v="0"/>
    <n v="1166.70535466456"/>
    <n v="1951.9642157256601"/>
    <n v="8559.4110732525605"/>
    <n v="11925.479112617701"/>
    <n v="11081.1600496909"/>
    <n v="3997.7781966030602"/>
    <n v="1.86589867746269"/>
    <n v="7.8725721145852696E-3"/>
    <n v="35.085696216738398"/>
    <n v="35.060037663933798"/>
    <n v="35.060036701610898"/>
    <n v="1.64067739373951"/>
    <n v="6.1747192717235304"/>
    <n v="269377.25276347401"/>
    <n v="272241.60649064602"/>
    <n v="198272.58136629499"/>
    <n v="16"/>
    <x v="244"/>
    <n v="0.14742206414794901"/>
    <n v="3.4498199999999999"/>
    <x v="4"/>
    <x v="4"/>
  </r>
  <r>
    <x v="639"/>
    <x v="29"/>
    <s v="NW_BPAT"/>
    <s v="OR"/>
    <s v="Thermal"/>
    <s v="CombinedCycle Gas"/>
    <n v="324"/>
    <n v="180"/>
    <s v="NG_Oregon_Washington"/>
    <d v="2002-08-01T00:00:00"/>
    <d v="2050-12-31T00:00:00"/>
    <n v="138.253516332445"/>
    <n v="24.420762130140801"/>
    <n v="6.1398603582058104"/>
    <n v="305.327102803738"/>
    <n v="309.516556291391"/>
    <n v="1334991.4188842799"/>
    <n v="0"/>
    <n v="0"/>
    <n v="0.47035889103240303"/>
    <n v="118.61357935830701"/>
    <n v="184.567258894449"/>
    <n v="65.953679348144505"/>
    <n v="8472"/>
    <n v="458"/>
    <n v="5889"/>
    <n v="0"/>
    <n v="0"/>
    <n v="2.80348185234228"/>
    <n v="48.2474860877686"/>
    <n v="0"/>
    <n v="108.68559266477899"/>
    <n v="17.811519564613299"/>
    <n v="4.1835208283338901"/>
    <n v="-35.727626800537102"/>
    <n v="1773.91381835938"/>
    <n v="97.809996410904702"/>
    <n v="9.4485285539703394"/>
    <n v="0"/>
    <n v="1334991.4228668199"/>
    <n v="0"/>
    <n v="2.83455862686783"/>
    <n v="377.94113185501101"/>
    <n v="552738.91402734397"/>
    <n v="0"/>
    <n v="0"/>
    <n v="60616.665089843802"/>
    <n v="15172.7983138934"/>
    <n v="27519.121588841099"/>
    <n v="21034.957872986801"/>
    <n v="0"/>
    <n v="517067.32755782502"/>
    <n v="0.13517417391183001"/>
    <n v="0.13517427286292399"/>
    <n v="0.67194998060097699"/>
    <n v="3.1824214840017198E-2"/>
    <n v="0.68397062554270205"/>
    <n v="790.85501342853604"/>
    <n v="2108.7262586216498"/>
    <n v="184.53110434708699"/>
    <n v="0"/>
    <n v="51754.907611559902"/>
    <n v="1219"/>
    <x v="244"/>
    <n v="13.029215947509799"/>
    <n v="184.62209999999999"/>
    <x v="44"/>
    <x v="14"/>
  </r>
  <r>
    <x v="640"/>
    <x v="13"/>
    <s v="CA_CISO"/>
    <s v="CA"/>
    <s v="Thermal"/>
    <s v="CombustionTurbine Gas"/>
    <n v="4"/>
    <n v="4"/>
    <s v="NG_Cal_PG&amp;E LT"/>
    <d v="2018-05-31T00:00:00"/>
    <d v="2050-12-31T00:00:00"/>
    <n v="158.659497033294"/>
    <n v="-7.4890985231787797"/>
    <n v="-5.2183497957274803"/>
    <n v="3.77881619937695"/>
    <n v="3.85430463576159"/>
    <n v="3923.4399104118302"/>
    <n v="0"/>
    <n v="0"/>
    <n v="0.111970317074768"/>
    <n v="0.55386417288208001"/>
    <n v="0.62249207283783003"/>
    <n v="6.8627898971557605E-2"/>
    <n v="8472"/>
    <n v="416"/>
    <n v="1331"/>
    <n v="0"/>
    <n v="0"/>
    <n v="8.2392234376964801E-3"/>
    <n v="0.258499613243103"/>
    <n v="0"/>
    <n v="71.481306552495695"/>
    <n v="-10.3312301495412"/>
    <n v="-4.8780156391900302"/>
    <n v="-25.237127304077099"/>
    <n v="1951.56286621094"/>
    <n v="72.557285350793194"/>
    <n v="3.2071728293418901E-2"/>
    <n v="0"/>
    <n v="3923.4399104118302"/>
    <n v="0"/>
    <n v="9.6215190514922205E-3"/>
    <n v="1.2828690721392599"/>
    <n v="1876.1961214599601"/>
    <n v="0"/>
    <n v="0"/>
    <n v="205.75492183685299"/>
    <n v="0"/>
    <n v="0"/>
    <n v="8.20000112056732"/>
    <n v="213.20003163814499"/>
    <n v="342.76012048125301"/>
    <n v="0.15865582111832299"/>
    <n v="1.0077528424561301E-4"/>
    <n v="4.7625885636110299"/>
    <n v="4.7625885586894903"/>
    <n v="4.7625901408658802"/>
    <n v="0"/>
    <n v="0"/>
    <n v="90.763425111770601"/>
    <n v="2442.3733423970202"/>
    <n v="2745.0114701636198"/>
    <n v="0"/>
    <x v="244"/>
    <n v="8.4160802734374998E-2"/>
    <n v="0.62777019999999994"/>
    <x v="51"/>
    <x v="18"/>
  </r>
  <r>
    <x v="641"/>
    <x v="6"/>
    <s v="RM_PSCO"/>
    <s v="CO"/>
    <s v="Thermal"/>
    <s v="CombustionTurbine Gas"/>
    <n v="131"/>
    <n v="69.59375"/>
    <s v="NG_Colorado_Cheyenne"/>
    <d v="2000-05-01T00:00:00"/>
    <d v="2040-12-31T00:00:00"/>
    <n v="178.777309827257"/>
    <n v="71.132667617188901"/>
    <n v="4.18273018404164"/>
    <n v="126.919003115265"/>
    <n v="128.18046357615901"/>
    <n v="641203.53659057606"/>
    <n v="0"/>
    <n v="0"/>
    <n v="0.55875382253652695"/>
    <n v="33.639896100948299"/>
    <n v="114.63264475158699"/>
    <n v="80.992749032165506"/>
    <n v="8592"/>
    <n v="238"/>
    <n v="7217"/>
    <n v="0"/>
    <n v="0"/>
    <n v="0.35907398201946999"/>
    <n v="31.396029588653601"/>
    <n v="0"/>
    <n v="138.56379171026501"/>
    <n v="49.159271638361801"/>
    <n v="2.71396780004287"/>
    <n v="-25.624469757080099"/>
    <n v="2500.86669921875"/>
    <n v="213.73764670785701"/>
    <n v="6.7476985395240803"/>
    <n v="0"/>
    <n v="641203.53659057606"/>
    <n v="0"/>
    <n v="2.0243096413821902"/>
    <n v="269.90793601816898"/>
    <n v="394740.36461047397"/>
    <n v="0"/>
    <n v="0"/>
    <n v="0"/>
    <n v="13000.1846509147"/>
    <n v="39225.746847264498"/>
    <n v="1672.32382035255"/>
    <n v="112.38151347637201"/>
    <n v="302438.752969742"/>
    <n v="0.42134576625728198"/>
    <n v="5.5066374322562998E-2"/>
    <n v="119.345394117699"/>
    <n v="43.239627551675099"/>
    <n v="76.105768045121707"/>
    <n v="8.0754170440868602"/>
    <n v="2040.7388176857601"/>
    <n v="87819.7804198745"/>
    <n v="1090.2055603000299"/>
    <n v="20530052.2146134"/>
    <n v="3095"/>
    <x v="245"/>
    <n v="0.49885384179687497"/>
    <n v="135.25370000000001"/>
    <x v="94"/>
    <x v="6"/>
  </r>
  <r>
    <x v="642"/>
    <x v="19"/>
    <s v="BS_PACE"/>
    <s v="MT"/>
    <s v="Thermal"/>
    <s v="ICE"/>
    <n v="3.2000000476837198"/>
    <n v="0.63999998569488503"/>
    <s v="NG_Montana"/>
    <d v="1994-07-01T00:00:00"/>
    <d v="2050-12-31T00:00:00"/>
    <n v="198.18528666560701"/>
    <n v="65.312897573015206"/>
    <n v="8.8140499410138702"/>
    <n v="3.1077879767551599"/>
    <n v="3.1364236541141701"/>
    <n v="9248.9223210811597"/>
    <n v="0"/>
    <n v="0"/>
    <n v="0.32994159788919702"/>
    <n v="0.58904881386375396"/>
    <n v="1.83300171240336"/>
    <n v="1.24395290213585"/>
    <n v="8592"/>
    <n v="220"/>
    <n v="7591"/>
    <n v="0"/>
    <n v="0"/>
    <n v="0"/>
    <n v="0.56703062745857202"/>
    <n v="0"/>
    <n v="118.57988264356899"/>
    <n v="26.8217459459316"/>
    <n v="5.0675843345349101"/>
    <n v="-69.722908020019503"/>
    <n v="2288.99096679688"/>
    <n v="145.28852065578801"/>
    <n v="0.12198780818772301"/>
    <n v="0"/>
    <n v="9248.9223208427393"/>
    <n v="0"/>
    <n v="3.6596344847457697E-2"/>
    <n v="4.8795122450199004"/>
    <n v="7136.2867343368498"/>
    <n v="0"/>
    <n v="0"/>
    <n v="0"/>
    <n v="117.958325976506"/>
    <n v="430.07999040931497"/>
    <n v="921.27873191237495"/>
    <n v="0"/>
    <n v="14062.1181884464"/>
    <n v="7.0070361244181303"/>
    <n v="5.9427537067704002"/>
    <n v="85.542713426335297"/>
    <n v="3.1824214840017198E-2"/>
    <n v="85.5024456605952"/>
    <n v="7840.94870599147"/>
    <n v="22062.354619038801"/>
    <n v="56652.9208760646"/>
    <n v="0"/>
    <n v="1048234.0618721"/>
    <n v="4"/>
    <x v="246"/>
    <n v="0"/>
    <n v="2.9677920000000002"/>
    <x v="4"/>
    <x v="4"/>
  </r>
  <r>
    <x v="643"/>
    <x v="24"/>
    <s v="BS_PACE"/>
    <s v="UT"/>
    <s v="Thermal"/>
    <s v="CombustionTurbine Gas"/>
    <n v="38"/>
    <n v="17.272729873657202"/>
    <s v="NG_Utah_Opal Kern"/>
    <d v="2002-06-01T00:00:00"/>
    <d v="2050-12-31T00:00:00"/>
    <n v="154.46355695039799"/>
    <n v="44.875484235174902"/>
    <n v="0.82159065479313997"/>
    <n v="35.839563862928401"/>
    <n v="35.0640176600442"/>
    <n v="133556.500961304"/>
    <n v="0"/>
    <n v="0"/>
    <n v="0.40121515549418002"/>
    <n v="8.1067178680744192"/>
    <n v="20.629613443188202"/>
    <n v="12.5228956206589"/>
    <n v="8568"/>
    <n v="572"/>
    <n v="7038"/>
    <n v="0"/>
    <n v="0"/>
    <n v="6.0100423840469701E-2"/>
    <n v="7.7911739373168896"/>
    <n v="0"/>
    <n v="114.077967542835"/>
    <n v="27.0387896543605"/>
    <n v="0.34862549961115802"/>
    <n v="-25.554740905761701"/>
    <n v="2188.64208984375"/>
    <n v="146.615818555381"/>
    <n v="1.52653338698578"/>
    <n v="0"/>
    <n v="133556.500961304"/>
    <n v="0"/>
    <n v="0.45796002753451498"/>
    <n v="61.061333052396797"/>
    <n v="89302.202843261693"/>
    <n v="0"/>
    <n v="0"/>
    <n v="0"/>
    <n v="6086.2764288680601"/>
    <n v="5862.2777996063196"/>
    <n v="6989.35163208842"/>
    <n v="0"/>
    <n v="126898.15082836201"/>
    <n v="7.0070361244181303"/>
    <n v="5.9427537067704002"/>
    <n v="85.542713426335297"/>
    <n v="3.1824214840017198E-2"/>
    <n v="85.5024456605952"/>
    <n v="58492.345050902797"/>
    <n v="23563.250443979599"/>
    <n v="593049.23667831498"/>
    <n v="0"/>
    <n v="10425231.6276269"/>
    <n v="800"/>
    <x v="247"/>
    <n v="1.4761113769531301E-2"/>
    <n v="31.729949999999999"/>
    <x v="6"/>
    <x v="5"/>
  </r>
  <r>
    <x v="644"/>
    <x v="9"/>
    <s v="CA_CISO"/>
    <s v="CA"/>
    <s v="Thermal"/>
    <s v="Bio"/>
    <n v="4.8359999656677202"/>
    <n v="0.96700000762939498"/>
    <s v="Bio_Other"/>
    <d v="2028-05-01T00:00:00"/>
    <d v="2051-12-31T00:00:00"/>
    <n v="119.335318649511"/>
    <n v="15.4726320634259"/>
    <n v="5.7728769837015301"/>
    <n v="4.1363995033446903"/>
    <n v="4.2181555991930697"/>
    <n v="28642.418796658501"/>
    <n v="0"/>
    <n v="0"/>
    <n v="0.67611301368266996"/>
    <n v="1.5040612684374199"/>
    <n v="3.4180532429425301"/>
    <n v="1.91399198392296"/>
    <n v="8424"/>
    <n v="1206"/>
    <n v="6285"/>
    <n v="0"/>
    <n v="0"/>
    <n v="2.9688610775606299E-2"/>
    <n v="1.415566811203"/>
    <n v="0"/>
    <n v="102.598491299778"/>
    <n v="11.309688908178099"/>
    <n v="4.5982500593632896"/>
    <n v="-62.5478515625"/>
    <n v="2472.31591796875"/>
    <n v="113.143161323469"/>
    <n v="0.43382239805984502"/>
    <n v="0"/>
    <n v="28642.418796658501"/>
    <n v="0"/>
    <n v="1.25591584223509"/>
    <n v="38.314370077371599"/>
    <n v="28198.4551760254"/>
    <n v="0"/>
    <n v="0"/>
    <n v="0"/>
    <n v="0"/>
    <n v="0"/>
    <n v="-1.7881393432617201E-7"/>
    <n v="-3.8444995880127004E-6"/>
    <n v="72.539871335029602"/>
    <n v="0.15865582111832299"/>
    <n v="1.0077528424561301E-4"/>
    <n v="4.7625885636110299"/>
    <n v="4.7625885586894903"/>
    <n v="4.7625901408658802"/>
    <n v="0"/>
    <n v="0"/>
    <n v="-3.1128510613598299E-6"/>
    <n v="-1.0875018804898401E-4"/>
    <n v="776.61249289740601"/>
    <n v="0"/>
    <x v="248"/>
    <n v="3.3241691436767598E-3"/>
    <n v="3.4188299999999998"/>
    <x v="43"/>
    <x v="17"/>
  </r>
  <r>
    <x v="645"/>
    <x v="8"/>
    <s v="CA_CISO"/>
    <s v="CA"/>
    <s v="Thermal"/>
    <s v="CombustionTurbine Gas"/>
    <n v="201.60000610351599"/>
    <n v="124.800003051758"/>
    <s v="NG_Cal_PG&amp;E LT"/>
    <d v="2013-05-01T00:00:00"/>
    <d v="2050-12-31T00:00:00"/>
    <n v="186.67103402812799"/>
    <n v="-20.007033527428501"/>
    <n v="1.5596198544789099"/>
    <n v="196.49720221070899"/>
    <n v="195.592058901755"/>
    <n v="127695.284683228"/>
    <n v="0"/>
    <n v="0"/>
    <n v="7.2306978428922905E-2"/>
    <n v="23.031164096023598"/>
    <n v="23.837012009277299"/>
    <n v="0.80584798339843799"/>
    <n v="8592"/>
    <n v="238"/>
    <n v="826"/>
    <n v="0"/>
    <n v="0"/>
    <n v="7.1509359727056604E-2"/>
    <n v="11.307428912109399"/>
    <n v="0"/>
    <n v="95.602549236800201"/>
    <n v="6.6492116543486697"/>
    <n v="2.2627852273426701"/>
    <n v="-26.056238174438501"/>
    <n v="1576.95202636719"/>
    <n v="59.309940751350297"/>
    <n v="1.4031710152702299"/>
    <n v="0"/>
    <n v="127695.284744263"/>
    <n v="0"/>
    <n v="0.420951333896257"/>
    <n v="56.126840428590803"/>
    <n v="82085.502709716806"/>
    <n v="0"/>
    <n v="0"/>
    <n v="9001.9885807495102"/>
    <n v="0"/>
    <n v="230.40000915527301"/>
    <n v="76.800003051757798"/>
    <n v="520.25046038627602"/>
    <n v="37287.317203521699"/>
    <n v="0.15865582111832299"/>
    <n v="1.0077528424561301E-4"/>
    <n v="4.7625885636110299"/>
    <n v="4.7625885586894903"/>
    <n v="4.7625901408658802"/>
    <n v="0"/>
    <n v="4.1664001531899003E-2"/>
    <n v="8.6791679263114901E-2"/>
    <n v="6158.1077868249304"/>
    <n v="1598012.5883126799"/>
    <n v="11"/>
    <x v="248"/>
    <n v="3.1088767900390599"/>
    <n v="25.441179999999999"/>
    <x v="95"/>
    <x v="6"/>
  </r>
  <r>
    <x v="646"/>
    <x v="8"/>
    <s v="CA_CISO"/>
    <s v="CA"/>
    <s v="Thermal"/>
    <s v="CombustionTurbine Gas"/>
    <n v="202.19999694824199"/>
    <n v="120.35710144043"/>
    <s v="NG_Cal_PG&amp;E LT"/>
    <d v="2013-05-01T00:00:00"/>
    <d v="2050-12-31T00:00:00"/>
    <n v="192.496245344584"/>
    <n v="-21.044370478930301"/>
    <n v="1.70945339663818"/>
    <n v="195.90091683931399"/>
    <n v="197.84799532858699"/>
    <n v="109341.06775665301"/>
    <n v="0"/>
    <n v="0"/>
    <n v="6.1730258062086797E-2"/>
    <n v="20.1057712789612"/>
    <n v="21.047746243164099"/>
    <n v="0.94197496191406205"/>
    <n v="8592"/>
    <n v="238"/>
    <n v="726"/>
    <n v="0"/>
    <n v="0"/>
    <n v="6.1230998204415001E-2"/>
    <n v="9.6938462171630899"/>
    <n v="0"/>
    <n v="95.610477412486901"/>
    <n v="6.6523669145211404"/>
    <n v="2.2675581654696999"/>
    <n v="-26.056238174438501"/>
    <n v="1577.02514648438"/>
    <n v="59.322393492972999"/>
    <n v="1.2020688436737099"/>
    <n v="0"/>
    <n v="109341.06775665301"/>
    <n v="0"/>
    <n v="0.36062066813278898"/>
    <n v="48.082752562403698"/>
    <n v="70321.027941406195"/>
    <n v="0"/>
    <n v="0"/>
    <n v="7711.8259257507298"/>
    <n v="0"/>
    <n v="0"/>
    <n v="0"/>
    <n v="806.305713653564"/>
    <n v="32081.1780314446"/>
    <n v="0.15865582111832299"/>
    <n v="1.0077528424561301E-4"/>
    <n v="4.7625885636110299"/>
    <n v="4.7625885586894903"/>
    <n v="4.7625901408658802"/>
    <n v="0"/>
    <n v="0"/>
    <n v="0"/>
    <n v="17644.727154832301"/>
    <n v="1673353.4622371399"/>
    <n v="6"/>
    <x v="249"/>
    <n v="2.9593961298828102"/>
    <n v="22.73874"/>
    <x v="95"/>
    <x v="6"/>
  </r>
  <r>
    <x v="647"/>
    <x v="6"/>
    <s v="RM_PSCO"/>
    <s v="CO"/>
    <s v="Thermal"/>
    <s v="CombustionTurbine Gas"/>
    <n v="128"/>
    <n v="64"/>
    <s v="NG_Colorado_Cheyenne"/>
    <d v="2008-06-01T00:00:00"/>
    <d v="2050-12-31T00:00:00"/>
    <n v="154.421770662612"/>
    <n v="56.474365809107603"/>
    <n v="2.5087363481407401"/>
    <n v="123.93769470405"/>
    <n v="125.35099337748299"/>
    <n v="916799.51515960705"/>
    <n v="0"/>
    <n v="0"/>
    <n v="0.81763655390160295"/>
    <n v="47.828984719360299"/>
    <n v="141.57380581773799"/>
    <n v="93.744820748168905"/>
    <n v="8592"/>
    <n v="238"/>
    <n v="7309"/>
    <n v="0"/>
    <n v="0"/>
    <n v="0.51340773067520096"/>
    <n v="45.4416576811524"/>
    <n v="0"/>
    <n v="138.02911180844399"/>
    <n v="49.363572701685499"/>
    <n v="1.9749866538362399"/>
    <n v="-26.143363952636701"/>
    <n v="2480.400390625"/>
    <n v="214.22360280103899"/>
    <n v="9.7774745778236394"/>
    <n v="0"/>
    <n v="916799.51539611805"/>
    <n v="0"/>
    <n v="2.9332424878515302"/>
    <n v="391.09897176766401"/>
    <n v="571982.28240673803"/>
    <n v="0"/>
    <n v="0"/>
    <n v="0"/>
    <n v="27600.993119358998"/>
    <n v="73128.952959865303"/>
    <n v="3297.3054751157802"/>
    <n v="51.228259563446002"/>
    <n v="15403.939624548"/>
    <n v="0.42134576625728198"/>
    <n v="5.5066374322562998E-2"/>
    <n v="119.345394117699"/>
    <n v="43.239627551675099"/>
    <n v="76.105768045121707"/>
    <n v="6893.2228843742796"/>
    <n v="22935.7384304445"/>
    <n v="219656.048262889"/>
    <n v="889.35370111310897"/>
    <n v="629120.577804122"/>
    <n v="67"/>
    <x v="249"/>
    <n v="1.163934"/>
    <n v="142.45330000000001"/>
    <x v="89"/>
    <x v="6"/>
  </r>
  <r>
    <x v="648"/>
    <x v="13"/>
    <s v="CA_CISO"/>
    <s v="CA"/>
    <s v="Thermal"/>
    <s v="CombustionTurbine Gas"/>
    <n v="54"/>
    <n v="14.800000190734901"/>
    <s v="NG_Cal_SoCalGas"/>
    <d v="2018-07-20T00:00:00"/>
    <d v="2050-12-31T00:00:00"/>
    <n v="159.23088314098499"/>
    <n v="-24.666284160438899"/>
    <n v="0.40988728374109901"/>
    <n v="49.5841121495327"/>
    <n v="51.645695364238399"/>
    <n v="40675.105049133301"/>
    <n v="0"/>
    <n v="0"/>
    <n v="8.5986608001537498E-2"/>
    <n v="8.5866301464462307"/>
    <n v="6.4767340336914101"/>
    <n v="-2.1098961118164099"/>
    <n v="8592"/>
    <n v="578"/>
    <n v="1168"/>
    <n v="0"/>
    <n v="0"/>
    <n v="1.83037967872249E-2"/>
    <n v="4.0981092013549798"/>
    <n v="0"/>
    <n v="79.815494097345706"/>
    <n v="-5.4764200386008097"/>
    <n v="-1.39863824100025"/>
    <n v="-26.0590209960938"/>
    <n v="2047.25500488281"/>
    <n v="73.232032450967694"/>
    <n v="0.58703980983543402"/>
    <n v="0"/>
    <n v="40675.105049133301"/>
    <n v="0"/>
    <n v="0.176111955097876"/>
    <n v="23.4815928943455"/>
    <n v="34341.8286648254"/>
    <n v="0"/>
    <n v="0"/>
    <n v="3766.1309498939499"/>
    <n v="13.8857154846191"/>
    <n v="760.91091156005905"/>
    <n v="0"/>
    <n v="681.94279193878197"/>
    <n v="21714.952252864801"/>
    <n v="0.15865582111832299"/>
    <n v="1.0077528424561301E-4"/>
    <n v="4.7625885636110299"/>
    <n v="4.7625885586894903"/>
    <n v="4.7625901408658802"/>
    <n v="4.75724600255489E-3"/>
    <n v="7.3767086723819403E-2"/>
    <n v="0"/>
    <n v="33360.168882031903"/>
    <n v="310516.44808018801"/>
    <n v="204"/>
    <x v="250"/>
    <n v="2.5219015942382801"/>
    <n v="6.8206110000000004"/>
    <x v="0"/>
    <x v="0"/>
  </r>
  <r>
    <x v="649"/>
    <x v="29"/>
    <s v="NW_BPAT"/>
    <s v="WA"/>
    <s v="Thermal"/>
    <s v="CombinedCycle Gas"/>
    <n v="322.5"/>
    <n v="172.5"/>
    <s v="NG_Washington_Sumas"/>
    <d v="2008-05-01T00:00:00"/>
    <d v="2050-12-31T00:00:00"/>
    <n v="135.377159405897"/>
    <n v="19.231489896387099"/>
    <n v="7.2585462118221598"/>
    <n v="303.53679906542101"/>
    <n v="308.52855960264901"/>
    <n v="1535677.90122986"/>
    <n v="0"/>
    <n v="0"/>
    <n v="0.54358355499958"/>
    <n v="138.21060321734601"/>
    <n v="207.89571307152701"/>
    <n v="69.685109513916004"/>
    <n v="8520"/>
    <n v="459"/>
    <n v="5918"/>
    <n v="0"/>
    <n v="0"/>
    <n v="3.2249234461290399"/>
    <n v="59.581998510803203"/>
    <n v="0"/>
    <n v="110.25317433653299"/>
    <n v="17.600450471557401"/>
    <n v="5.9621714749406101"/>
    <n v="-36.229934692382798"/>
    <n v="1698.72607421875"/>
    <n v="97.296346068436307"/>
    <n v="10.705141361541701"/>
    <n v="0"/>
    <n v="1535677.90107727"/>
    <n v="0"/>
    <n v="3.2115426479019198"/>
    <n v="428.20564030361197"/>
    <n v="626250.77735058602"/>
    <n v="0"/>
    <n v="0"/>
    <n v="68678.415718322794"/>
    <n v="181.85764312744101"/>
    <n v="5016.10264110565"/>
    <n v="343.28833770751999"/>
    <n v="150"/>
    <n v="5563.4106786251104"/>
    <n v="0.13517417391183001"/>
    <n v="0.13517427286292399"/>
    <n v="0.67194998060097699"/>
    <n v="3.1824214840017198E-2"/>
    <n v="0.68397062554270205"/>
    <n v="0.14213472511619299"/>
    <n v="21742.7768606092"/>
    <n v="0.568563181906939"/>
    <n v="0.12883500754833199"/>
    <n v="86873.911866614697"/>
    <n v="49"/>
    <x v="250"/>
    <n v="11.7733665698242"/>
    <n v="208.0043"/>
    <x v="46"/>
    <x v="14"/>
  </r>
  <r>
    <x v="650"/>
    <x v="6"/>
    <s v="RM_PSCO"/>
    <s v="CO"/>
    <s v="Thermal"/>
    <s v="CombustionTurbine Gas"/>
    <n v="131.5"/>
    <n v="78.078132629394503"/>
    <s v="NG_Colorado_Cheyenne"/>
    <d v="2000-05-01T00:00:00"/>
    <d v="2040-12-31T00:00:00"/>
    <n v="171.431145023597"/>
    <n v="66.640169703074207"/>
    <n v="4.0378864160915802"/>
    <n v="128.42758499573301"/>
    <n v="127.21828187011999"/>
    <n v="667093.75697326695"/>
    <n v="0"/>
    <n v="0"/>
    <n v="0.57910453631745196"/>
    <n v="34.719440832950603"/>
    <n v="114.360648159912"/>
    <n v="79.641207089599604"/>
    <n v="8592"/>
    <n v="238"/>
    <n v="7219"/>
    <n v="0"/>
    <n v="0"/>
    <n v="0.37357250549550403"/>
    <n v="32.505853770873998"/>
    <n v="0"/>
    <n v="138.56460309154201"/>
    <n v="49.169533382675702"/>
    <n v="2.70451737215943"/>
    <n v="-25.624282836914102"/>
    <n v="2500.83911132813"/>
    <n v="213.76603030498401"/>
    <n v="6.9894842529697403"/>
    <n v="0"/>
    <n v="667093.75697326695"/>
    <n v="0"/>
    <n v="2.09684540593158"/>
    <n v="279.57935786879102"/>
    <n v="408884.83755383297"/>
    <n v="0"/>
    <n v="0"/>
    <n v="0"/>
    <n v="11504.3917661794"/>
    <n v="30955.336846709299"/>
    <n v="2990.2780103683499"/>
    <n v="260.42325207591102"/>
    <n v="278954.16986465501"/>
    <n v="0.42134576625728198"/>
    <n v="5.5066374322562998E-2"/>
    <n v="119.345394117699"/>
    <n v="43.239627551675099"/>
    <n v="76.105768045121707"/>
    <n v="72.700040546220393"/>
    <n v="1179.8762643971099"/>
    <n v="48486.7897513891"/>
    <n v="898.45071344100904"/>
    <n v="19083475.682579"/>
    <n v="2715"/>
    <x v="250"/>
    <n v="0.56962961816406199"/>
    <n v="133.4948"/>
    <x v="94"/>
    <x v="6"/>
  </r>
  <r>
    <x v="651"/>
    <x v="8"/>
    <s v="CA_CISO"/>
    <s v="CA"/>
    <s v="Thermal"/>
    <s v="CombustionTurbine Gas"/>
    <n v="200.30000305175801"/>
    <n v="119.226196289063"/>
    <s v="NG_Cal_PG&amp;E LT"/>
    <d v="2013-05-01T00:00:00"/>
    <d v="2050-12-31T00:00:00"/>
    <n v="192.97372612474601"/>
    <n v="-19.953120332134201"/>
    <n v="1.7237645804691499"/>
    <n v="193.47512450173599"/>
    <n v="196.81795158133599"/>
    <n v="113037.79027557401"/>
    <n v="0"/>
    <n v="0"/>
    <n v="6.4422656634030406E-2"/>
    <n v="20.772101600585898"/>
    <n v="21.813324815429699"/>
    <n v="1.0412232226562499"/>
    <n v="8592"/>
    <n v="238"/>
    <n v="747"/>
    <n v="0"/>
    <n v="0"/>
    <n v="6.3301162823824406E-2"/>
    <n v="10.1008752510986"/>
    <n v="0"/>
    <n v="95.607549400449003"/>
    <n v="6.6502376564996304"/>
    <n v="2.26675939562121"/>
    <n v="-26.056238174438501"/>
    <n v="1577.10815429688"/>
    <n v="59.315446463327199"/>
    <n v="1.25041113565063"/>
    <n v="0"/>
    <n v="113037.786430359"/>
    <n v="0"/>
    <n v="0.37512335027754301"/>
    <n v="50.016443695068403"/>
    <n v="73149.050193359406"/>
    <n v="0"/>
    <n v="0"/>
    <n v="8021.9636287841804"/>
    <n v="0"/>
    <n v="243.221397399902"/>
    <n v="0"/>
    <n v="422.53713345527598"/>
    <n v="35446.627614259698"/>
    <n v="0.15865582111832299"/>
    <n v="1.0077528424561301E-4"/>
    <n v="4.7625885636110299"/>
    <n v="4.7625885586894903"/>
    <n v="4.7625901408658802"/>
    <n v="0"/>
    <n v="4.3982536531984799E-2"/>
    <n v="0"/>
    <n v="8551.8938836341003"/>
    <n v="1734888.5243570199"/>
    <n v="16"/>
    <x v="250"/>
    <n v="2.75869578027344"/>
    <n v="23.556760000000001"/>
    <x v="95"/>
    <x v="6"/>
  </r>
  <r>
    <x v="652"/>
    <x v="10"/>
    <s v="SW_EPE"/>
    <s v="TX"/>
    <s v="Thermal"/>
    <s v="CombustionTurbine Gas"/>
    <n v="90"/>
    <n v="46.391750335693402"/>
    <s v="NG_New Mexico_South"/>
    <d v="2015-05-01T00:00:00"/>
    <d v="2055-12-31T00:00:00"/>
    <n v="60.106582132117602"/>
    <n v="-29.523493711809198"/>
    <n v="-3.9413109190811699"/>
    <n v="81.445093457943898"/>
    <n v="83.543046357615907"/>
    <n v="533153.59970474197"/>
    <n v="0"/>
    <n v="0"/>
    <n v="0.67624758968044896"/>
    <n v="26.7169210380363"/>
    <n v="32.046041111087398"/>
    <n v="5.3291201400680501"/>
    <n v="8616"/>
    <n v="612"/>
    <n v="7404"/>
    <n v="0"/>
    <n v="0"/>
    <n v="0.23991911351144701"/>
    <n v="25.845778648056001"/>
    <n v="0"/>
    <n v="52.729477190508398"/>
    <n v="-29.9955719814795"/>
    <n v="-3.9655031743471998"/>
    <n v="-27.866905212402301"/>
    <n v="1971.55639648438"/>
    <n v="72.850288392706304"/>
    <n v="4.7289397171821603"/>
    <n v="0"/>
    <n v="533153.59970474197"/>
    <n v="0"/>
    <n v="1.4186819756375599"/>
    <n v="189.15758632063901"/>
    <n v="276642.96962609899"/>
    <n v="0"/>
    <n v="0"/>
    <n v="0"/>
    <n v="39275.923138439699"/>
    <n v="150385.09134005001"/>
    <n v="12843.478979945199"/>
    <n v="5680.9178322702601"/>
    <n v="102464.478896089"/>
    <n v="25.791217484817199"/>
    <n v="14.2210391240822"/>
    <n v="42.7558207727064"/>
    <n v="5.16794962473507"/>
    <n v="37.190527031329999"/>
    <n v="2539427.2693535499"/>
    <n v="2288359.0778117501"/>
    <n v="647466.02086032601"/>
    <n v="9345.9384208841402"/>
    <n v="2866895.4551176201"/>
    <n v="5853"/>
    <x v="250"/>
    <n v="1.3269484814453101"/>
    <n v="40.397530000000003"/>
    <x v="10"/>
    <x v="7"/>
  </r>
  <r>
    <x v="653"/>
    <x v="21"/>
    <s v="CA_CFE"/>
    <s v="MX"/>
    <s v="Thermal"/>
    <s v="CombustionTurbine Gas"/>
    <n v="157.5"/>
    <n v="69.300003051757798"/>
    <s v="NG_Cal_Rosarito"/>
    <d v="2023-06-01T00:00:00"/>
    <d v="2051-12-31T00:00:00"/>
    <n v="54.474967460235099"/>
    <n v="-83.974418121096207"/>
    <n v="-11.495531868703299"/>
    <n v="153.54410046729001"/>
    <n v="152.762831125828"/>
    <n v="183614.122085571"/>
    <n v="0"/>
    <n v="0"/>
    <n v="0.13308264266538999"/>
    <n v="13.1892293162842"/>
    <n v="10.0023736016998"/>
    <n v="-3.1868557150878898"/>
    <n v="8592"/>
    <n v="238"/>
    <n v="1677"/>
    <n v="0"/>
    <n v="0"/>
    <n v="0.10282390880569101"/>
    <n v="11.0302754030762"/>
    <n v="0"/>
    <n v="29.753798331062601"/>
    <n v="-48.464656561585201"/>
    <n v="-8.4720974469257904"/>
    <n v="-274.478515625"/>
    <n v="557.82727050781295"/>
    <n v="31.663465226002099"/>
    <n v="2.0585085104980498"/>
    <n v="0"/>
    <n v="183614.11441040001"/>
    <n v="0"/>
    <n v="0.61755257087945903"/>
    <n v="82.340339088439904"/>
    <n v="120422.75167968799"/>
    <n v="0"/>
    <n v="0"/>
    <n v="0"/>
    <n v="8759.6060552000999"/>
    <n v="34602.808267027103"/>
    <n v="1750.4686115980101"/>
    <n v="0"/>
    <n v="78762.913489460901"/>
    <n v="4.6199143467781001"/>
    <n v="1.2515499431964401"/>
    <n v="2.5477983821774499"/>
    <n v="0"/>
    <n v="2.5477963891960398"/>
    <n v="6.0306569433159902"/>
    <n v="17.6751299937896"/>
    <n v="13490.0572906445"/>
    <n v="0"/>
    <n v="307987.04082766798"/>
    <n v="40"/>
    <x v="250"/>
    <n v="3.9108482969207801"/>
    <n v="10.323869999999999"/>
    <x v="9"/>
    <x v="6"/>
  </r>
  <r>
    <x v="654"/>
    <x v="0"/>
    <s v="AB_AESO"/>
    <s v="AB"/>
    <s v="Thermal"/>
    <s v="CombustionTurbine Gas"/>
    <n v="108"/>
    <n v="30.6280002593994"/>
    <s v="NG_Alberta_NOVA"/>
    <d v="2021-11-30T00:00:00"/>
    <d v="2050-12-31T00:00:00"/>
    <n v="117.19971566730401"/>
    <n v="13.6345486004225"/>
    <n v="-0.83874456038277201"/>
    <n v="101.271028037383"/>
    <n v="100.28145695364201"/>
    <n v="474773.58417510998"/>
    <n v="0"/>
    <n v="0"/>
    <n v="0.50183238645210604"/>
    <n v="46.014489240852299"/>
    <n v="55.643330076705901"/>
    <n v="9.6288408881835892"/>
    <n v="8592"/>
    <n v="579"/>
    <n v="7286"/>
    <n v="0"/>
    <n v="0"/>
    <n v="0.213648107219057"/>
    <n v="21.889840122467"/>
    <n v="0"/>
    <n v="97.967256782859494"/>
    <n v="11.209491265713799"/>
    <n v="6.7213147633775894E-2"/>
    <n v="-25.188362121581999"/>
    <n v="772.09197998046898"/>
    <n v="70.044497814248999"/>
    <n v="5.0210918091850303"/>
    <n v="0"/>
    <n v="474773.56420898403"/>
    <n v="0"/>
    <n v="1.50632756380364"/>
    <n v="200.84366195511799"/>
    <n v="293733.86976196303"/>
    <n v="0"/>
    <n v="0"/>
    <n v="23182.065740600599"/>
    <n v="64.800008773803697"/>
    <n v="194.40000915527301"/>
    <n v="10211.9537236714"/>
    <n v="48335.841148614898"/>
    <n v="247436.43472135099"/>
    <n v="1.86589867746269"/>
    <n v="7.8725721145852696E-3"/>
    <n v="35.085696216738398"/>
    <n v="35.060037663933798"/>
    <n v="35.060036701610898"/>
    <n v="6.7878006742763605E-2"/>
    <n v="0.20699712634086601"/>
    <n v="519409.66756244301"/>
    <n v="928905.06220615201"/>
    <n v="6510615.2014882797"/>
    <n v="158"/>
    <x v="251"/>
    <n v="3.7789039531249999"/>
    <n v="63.602260000000001"/>
    <x v="6"/>
    <x v="5"/>
  </r>
  <r>
    <x v="655"/>
    <x v="10"/>
    <s v="SW_EPE"/>
    <s v="TX"/>
    <s v="Thermal"/>
    <s v="CombustionTurbine Gas"/>
    <n v="90"/>
    <n v="48.283260345458999"/>
    <s v="NG_New Mexico_South"/>
    <d v="2015-05-01T00:00:00"/>
    <d v="2055-12-31T00:00:00"/>
    <n v="60.6070938985265"/>
    <n v="-30.856455106557899"/>
    <n v="-3.9473379597118599"/>
    <n v="81.709696261682197"/>
    <n v="83.096026490066194"/>
    <n v="524988.76919555699"/>
    <n v="0"/>
    <n v="0"/>
    <n v="0.66589138659930303"/>
    <n v="26.651295702444099"/>
    <n v="31.818044126911701"/>
    <n v="5.1667484221420299"/>
    <n v="8592"/>
    <n v="615"/>
    <n v="7537"/>
    <n v="0"/>
    <n v="0"/>
    <n v="0.23624493987964701"/>
    <n v="25.7913521836395"/>
    <n v="0"/>
    <n v="52.737762002895103"/>
    <n v="-29.996678158533101"/>
    <n v="-3.9561122597310701"/>
    <n v="-27.876422882080099"/>
    <n v="1971.39196777344"/>
    <n v="72.8409447971341"/>
    <n v="4.7226629232778503"/>
    <n v="0"/>
    <n v="524988.76919555699"/>
    <n v="0"/>
    <n v="1.4167989219692501"/>
    <n v="188.90651214897599"/>
    <n v="276275.78561389202"/>
    <n v="0"/>
    <n v="0"/>
    <n v="0"/>
    <n v="18456.994267165701"/>
    <n v="142452.18080283701"/>
    <n v="12689.3176016957"/>
    <n v="6857.9346257448196"/>
    <n v="121688.981109947"/>
    <n v="25.791217484817199"/>
    <n v="14.2210391240822"/>
    <n v="42.7558207727064"/>
    <n v="5.16794962473507"/>
    <n v="37.190527031329999"/>
    <n v="1387345.0055708301"/>
    <n v="2269005.9523009202"/>
    <n v="654133.99675765901"/>
    <n v="31547.2175109698"/>
    <n v="3229529.1631308501"/>
    <n v="4901"/>
    <x v="252"/>
    <n v="1.75932304785156"/>
    <n v="39.389609999999998"/>
    <x v="10"/>
    <x v="7"/>
  </r>
  <r>
    <x v="656"/>
    <x v="28"/>
    <s v="NW_PGE"/>
    <s v="OR"/>
    <s v="Thermal"/>
    <s v="CombinedCycle Gas"/>
    <n v="171.66700744628901"/>
    <n v="94.416999816894503"/>
    <s v="NG_Washington_Sumas"/>
    <d v="1974-08-01T00:00:00"/>
    <d v="2050-12-31T00:00:00"/>
    <n v="174.431221963338"/>
    <n v="37.092872164373198"/>
    <n v="9.1905335318505692"/>
    <n v="163.04354796008499"/>
    <n v="164.22999856961499"/>
    <n v="542378.626304626"/>
    <n v="0"/>
    <n v="0"/>
    <n v="0.360671332369708"/>
    <n v="66.923765322509794"/>
    <n v="94.607767786865196"/>
    <n v="27.684002402832"/>
    <n v="8472"/>
    <n v="415"/>
    <n v="3862"/>
    <n v="0"/>
    <n v="0"/>
    <n v="1.1389950635144701"/>
    <n v="28.9647464190063"/>
    <n v="0"/>
    <n v="109.418687997484"/>
    <n v="17.4409705299846"/>
    <n v="5.2871651433278197"/>
    <n v="-36.618316650390597"/>
    <n v="1701.86303710938"/>
    <n v="95.890378439025795"/>
    <n v="5.1859113350295996"/>
    <n v="0"/>
    <n v="542378.626304626"/>
    <n v="0"/>
    <n v="1.5557734640426899"/>
    <n v="207.43644878733201"/>
    <n v="303375.81494018598"/>
    <n v="0"/>
    <n v="0"/>
    <n v="33270.012380371103"/>
    <n v="0"/>
    <n v="0"/>
    <n v="626.92904575914099"/>
    <n v="70.383476257324205"/>
    <n v="25287.700083568699"/>
    <n v="0.37688441694135"/>
    <n v="0.20868888572966701"/>
    <n v="12.025793510146899"/>
    <n v="3.1824214840017198E-2"/>
    <n v="12.3092606125656"/>
    <n v="0"/>
    <n v="0"/>
    <n v="8173.8466631909696"/>
    <n v="5.1513664424419403E-2"/>
    <n v="696200.255369458"/>
    <n v="112"/>
    <x v="253"/>
    <n v="6.6756402480468804"/>
    <n v="95.312139999999999"/>
    <x v="36"/>
    <x v="13"/>
  </r>
  <r>
    <x v="657"/>
    <x v="9"/>
    <s v="CA_CISO"/>
    <s v="CA"/>
    <s v="Thermal"/>
    <s v="Bio"/>
    <n v="1"/>
    <n v="0.18500000238418601"/>
    <s v="Bio_Other"/>
    <d v="2028-05-01T00:00:00"/>
    <d v="2051-12-31T00:00:00"/>
    <n v="110.88461308077299"/>
    <n v="8.2946148532874204"/>
    <n v="1.90905748923451"/>
    <n v="0.852219626168224"/>
    <n v="0.87389624724061798"/>
    <n v="5995.09375"/>
    <n v="0"/>
    <n v="0"/>
    <n v="0.68437143257027699"/>
    <n v="0.36324906186372002"/>
    <n v="0.66476458343848599"/>
    <n v="0.30151552148914301"/>
    <n v="8424"/>
    <n v="1216"/>
    <n v="6292"/>
    <n v="0"/>
    <n v="0"/>
    <n v="6.2140703329071397E-3"/>
    <n v="0.345461015260696"/>
    <n v="0"/>
    <n v="95.994686057243399"/>
    <n v="7.7544236291641697"/>
    <n v="1.5497100812768101"/>
    <n v="-25.886888504028299"/>
    <n v="1797.32141113281"/>
    <n v="65.236151492410102"/>
    <n v="0.105871883904457"/>
    <n v="0"/>
    <n v="5995.09375"/>
    <n v="0"/>
    <n v="0.30649908976908802"/>
    <n v="9.3504039757847792"/>
    <n v="6881.6721298217799"/>
    <n v="0"/>
    <n v="0"/>
    <n v="0"/>
    <n v="0.46875"/>
    <n v="0"/>
    <n v="0.74999996647238698"/>
    <n v="-6.8731606006622304E-7"/>
    <n v="14.437475783750401"/>
    <n v="0.15865582111832299"/>
    <n v="1.0077528424561301E-4"/>
    <n v="4.7625885636110299"/>
    <n v="4.7625885586894903"/>
    <n v="4.7625901408658802"/>
    <n v="12.5818166732788"/>
    <n v="0"/>
    <n v="28.180888545979101"/>
    <n v="-1.9124527290853899E-5"/>
    <n v="170.18657271827499"/>
    <n v="0"/>
    <x v="253"/>
    <n v="5.4787335205078104E-4"/>
    <n v="0.66497550000000005"/>
    <x v="43"/>
    <x v="17"/>
  </r>
  <r>
    <x v="658"/>
    <x v="19"/>
    <s v="BS_PACE"/>
    <s v="MT"/>
    <s v="Thermal"/>
    <s v="ICE"/>
    <n v="5"/>
    <n v="1"/>
    <s v="NG_Montana"/>
    <d v="1967-09-01T00:00:00"/>
    <d v="2050-12-31T00:00:00"/>
    <n v="194.883028661482"/>
    <n v="63.829629227742799"/>
    <n v="8.6787351449550805"/>
    <n v="4.8919392523364502"/>
    <n v="4.8496136865342203"/>
    <n v="14965.9764000177"/>
    <n v="0"/>
    <n v="0"/>
    <n v="0.34168895889671302"/>
    <n v="0.92641818632483497"/>
    <n v="2.9166161885467798"/>
    <n v="1.99019800724983"/>
    <n v="8592"/>
    <n v="220"/>
    <n v="7671"/>
    <n v="0"/>
    <n v="0"/>
    <n v="0"/>
    <n v="0.89125176596450795"/>
    <n v="0"/>
    <n v="118.57988264356899"/>
    <n v="26.8217459459316"/>
    <n v="5.0675843345349101"/>
    <n v="-69.722908020019503"/>
    <n v="2288.99096679688"/>
    <n v="145.28852065578801"/>
    <n v="0.191813625423253"/>
    <n v="0"/>
    <n v="14965.9764000177"/>
    <n v="0"/>
    <n v="5.7544090662238902E-2"/>
    <n v="7.6725448418632096"/>
    <n v="11221.0967298088"/>
    <n v="0"/>
    <n v="0"/>
    <n v="0"/>
    <n v="136.490406960249"/>
    <n v="784.40984016656898"/>
    <n v="1622.2672128081299"/>
    <n v="0"/>
    <n v="21654.756221428499"/>
    <n v="7.0070361244181303"/>
    <n v="5.9427537067704002"/>
    <n v="85.542713426335297"/>
    <n v="3.1824214840017198E-2"/>
    <n v="85.5024456605952"/>
    <n v="5940.6143112971104"/>
    <n v="45047.4295234862"/>
    <n v="100385.74814266901"/>
    <n v="0"/>
    <n v="1599589.5101412199"/>
    <n v="10"/>
    <x v="254"/>
    <n v="0"/>
    <n v="4.6675789999999999"/>
    <x v="4"/>
    <x v="4"/>
  </r>
  <r>
    <x v="659"/>
    <x v="18"/>
    <s v="SW_NVE"/>
    <s v="NV"/>
    <s v="Thermal"/>
    <s v="CombinedCycle Gas"/>
    <n v="285"/>
    <n v="152.5"/>
    <s v="NG_Nevada_South"/>
    <d v="2004-05-01T00:00:00"/>
    <d v="2049-12-31T00:00:00"/>
    <n v="56.338309605948197"/>
    <n v="-35.452082246115403"/>
    <n v="-8.8888635932993196"/>
    <n v="268.130841121495"/>
    <n v="272.57450331125801"/>
    <n v="1536728.6708374"/>
    <n v="0"/>
    <n v="0"/>
    <n v="0.61552858721332504"/>
    <n v="67.135381550903304"/>
    <n v="86.576696109592405"/>
    <n v="19.4413146107178"/>
    <n v="8472"/>
    <n v="462"/>
    <n v="6643"/>
    <n v="0"/>
    <n v="0"/>
    <n v="3.2271300622046701"/>
    <n v="58.100917521362298"/>
    <n v="0"/>
    <n v="42.835710053179497"/>
    <n v="-35.652448587695197"/>
    <n v="-8.2023963229506904"/>
    <n v="-27.195564270019499"/>
    <n v="1870.1181640625"/>
    <n v="64.398238254023497"/>
    <n v="11.190691160522499"/>
    <n v="0"/>
    <n v="1536728.6354370101"/>
    <n v="0"/>
    <n v="3.35720746454597"/>
    <n v="447.62763310813898"/>
    <n v="654655.43494921899"/>
    <n v="0"/>
    <n v="0"/>
    <n v="0"/>
    <n v="0"/>
    <n v="0"/>
    <n v="101.388698339462"/>
    <n v="622.48028922081005"/>
    <n v="14177.007851853999"/>
    <n v="0.19614053432829301"/>
    <n v="2.1973103242381499E-4"/>
    <n v="4.63273391676847"/>
    <n v="3.1824214840017198E-2"/>
    <n v="4.6009113480850203"/>
    <n v="0"/>
    <n v="0"/>
    <n v="532.15152818780098"/>
    <n v="566.10437916609203"/>
    <n v="68485.908777196804"/>
    <n v="82"/>
    <x v="254"/>
    <n v="5.6222722119140602"/>
    <n v="86.646280000000004"/>
    <x v="76"/>
    <x v="14"/>
  </r>
  <r>
    <x v="660"/>
    <x v="6"/>
    <s v="RM_PSCO"/>
    <s v="CO"/>
    <s v="Thermal"/>
    <s v="CombustionTurbine Gas"/>
    <n v="39.900001525878899"/>
    <n v="14.9624996185303"/>
    <s v="NG_Colorado_Cheyenne"/>
    <d v="2001-07-01T00:00:00"/>
    <d v="2038-12-31T00:00:00"/>
    <n v="191.52807827838799"/>
    <n v="77.151968378274304"/>
    <n v="7.8387247480171398"/>
    <n v="37.0644289875328"/>
    <n v="37.576905410547703"/>
    <n v="214445.22466754899"/>
    <n v="0"/>
    <n v="0"/>
    <n v="0.61353502610978805"/>
    <n v="10.489950809867899"/>
    <n v="41.072283307536097"/>
    <n v="30.582332644332901"/>
    <n v="8592"/>
    <n v="576"/>
    <n v="7283"/>
    <n v="0"/>
    <n v="0"/>
    <n v="9.6500348544010794E-2"/>
    <n v="10.123878968971299"/>
    <n v="0"/>
    <n v="141.58251627592099"/>
    <n v="49.499127877069199"/>
    <n v="5.39283606317953"/>
    <n v="-25.8237705230713"/>
    <n v="2538.9658203125"/>
    <n v="215.31974882054601"/>
    <n v="2.1716877509250598"/>
    <n v="0"/>
    <n v="214445.22185611699"/>
    <n v="0"/>
    <n v="0.65150634916219896"/>
    <n v="86.867509105086299"/>
    <n v="127043.73062329101"/>
    <n v="0"/>
    <n v="0"/>
    <n v="0"/>
    <n v="9875.7203819900806"/>
    <n v="20466.444447636601"/>
    <n v="2635.2616367340102"/>
    <n v="491.93495941162098"/>
    <n v="73019.283366337404"/>
    <n v="0.42134576625728198"/>
    <n v="5.5066374322562998E-2"/>
    <n v="119.345394117699"/>
    <n v="43.239627551675099"/>
    <n v="76.105768045121707"/>
    <n v="151.39873228088399"/>
    <n v="1601.41900281583"/>
    <n v="111886.645872943"/>
    <n v="311.57021900638898"/>
    <n v="2386913.3168428401"/>
    <n v="206"/>
    <x v="254"/>
    <n v="0.100463923583984"/>
    <n v="43.573149999999998"/>
    <x v="6"/>
    <x v="5"/>
  </r>
  <r>
    <x v="661"/>
    <x v="9"/>
    <s v="CA_CISO"/>
    <s v="CA"/>
    <s v="Thermal"/>
    <s v="Bio"/>
    <n v="6.5100002288818404"/>
    <n v="1.3020000457763701"/>
    <s v="Bio_Other"/>
    <d v="2028-05-01T00:00:00"/>
    <d v="2051-12-31T00:00:00"/>
    <n v="116.033227657056"/>
    <n v="16.653315270753701"/>
    <n v="1.55466310227627"/>
    <n v="5.6493518341367501"/>
    <n v="5.5489488705893999"/>
    <n v="39685.5022038221"/>
    <n v="0"/>
    <n v="0"/>
    <n v="0.69589989422391196"/>
    <n v="2.01769576491141"/>
    <n v="4.6048379062652298"/>
    <n v="2.5871421587510102"/>
    <n v="8424"/>
    <n v="1214"/>
    <n v="6341"/>
    <n v="0"/>
    <n v="0"/>
    <n v="4.1135053457887101E-2"/>
    <n v="1.90280443365479"/>
    <n v="0"/>
    <n v="100.079380996276"/>
    <n v="12.192363117644"/>
    <n v="1.1964655139613001"/>
    <n v="-43.298141479492202"/>
    <n v="1849.42565917969"/>
    <n v="70.818872861780704"/>
    <n v="0.58314387475585905"/>
    <n v="0"/>
    <n v="39685.5022038221"/>
    <n v="0"/>
    <n v="1.6882014695256899"/>
    <n v="51.502159769773499"/>
    <n v="37904.352350585898"/>
    <n v="0"/>
    <n v="0"/>
    <n v="0"/>
    <n v="14.647500514984101"/>
    <n v="0"/>
    <n v="2.9802322387695302E-7"/>
    <n v="6.7055225372314504E-6"/>
    <n v="39.060221761465101"/>
    <n v="0.15865582111832299"/>
    <n v="1.0077528424561301E-4"/>
    <n v="4.7625885636110299"/>
    <n v="4.7625885586894903"/>
    <n v="4.7625901408658802"/>
    <n v="131.47894831281201"/>
    <n v="0"/>
    <n v="5.1880853391139698E-6"/>
    <n v="1.7962628948375899E-4"/>
    <n v="303.58330188477203"/>
    <n v="5"/>
    <x v="255"/>
    <n v="9.3170703125000003E-4"/>
    <n v="4.6052730000000004"/>
    <x v="43"/>
    <x v="17"/>
  </r>
  <r>
    <x v="662"/>
    <x v="13"/>
    <s v="CA_CISO"/>
    <s v="CA"/>
    <s v="Thermal"/>
    <s v="Bio"/>
    <n v="34"/>
    <n v="4.8909997940063503"/>
    <s v="Bio_Solid_Waste"/>
    <d v="1988-01-01T00:00:00"/>
    <d v="2050-12-31T00:00:00"/>
    <n v="83.791404279282204"/>
    <n v="-7.7845586907402797"/>
    <n v="-4.2874405767772901"/>
    <n v="28.968847352024898"/>
    <n v="29.552980132450301"/>
    <n v="214148.951592445"/>
    <n v="0"/>
    <n v="0"/>
    <n v="0.71900668678393198"/>
    <n v="0.60243960434913602"/>
    <n v="17.9438421021114"/>
    <n v="17.341402465880499"/>
    <n v="8592"/>
    <n v="1234"/>
    <n v="6795"/>
    <n v="0"/>
    <n v="0"/>
    <n v="0.43429108637710201"/>
    <n v="2.7000231915116301E-3"/>
    <n v="0"/>
    <n v="71.759670309173401"/>
    <n v="-10.8772489883894"/>
    <n v="-4.0536329893419003"/>
    <n v="-25.5486755371094"/>
    <n v="1981.11120605469"/>
    <n v="72.171086535567994"/>
    <n v="2.70003917425537"/>
    <n v="0"/>
    <n v="214148.951588631"/>
    <n v="0"/>
    <n v="7.8166133750677096"/>
    <n v="238.46232558822601"/>
    <n v="175502.54732031299"/>
    <n v="0"/>
    <n v="0"/>
    <n v="0"/>
    <n v="1270.4221763610799"/>
    <n v="121000.494389844"/>
    <n v="5.7220458984375E-6"/>
    <n v="9.918212890625E-5"/>
    <n v="16881.060669422201"/>
    <n v="0.15865582111832299"/>
    <n v="1.0077528424561301E-4"/>
    <n v="4.7625885636110299"/>
    <n v="4.7625885586894903"/>
    <n v="4.7625901408658802"/>
    <n v="8890.3628324802394"/>
    <n v="11.8317106127136"/>
    <n v="6.6409090222485604E-5"/>
    <n v="2.4957465777505402E-3"/>
    <n v="1259.5849166971"/>
    <n v="2"/>
    <x v="255"/>
    <n v="0"/>
    <n v="17.954000000000001"/>
    <x v="43"/>
    <x v="17"/>
  </r>
  <r>
    <x v="663"/>
    <x v="9"/>
    <s v="CA_CISO"/>
    <s v="CA"/>
    <s v="Thermal"/>
    <s v="Bio"/>
    <n v="1"/>
    <n v="0.18600000441074399"/>
    <s v="Bio_Other"/>
    <d v="2028-05-01T00:00:00"/>
    <d v="2051-12-31T00:00:00"/>
    <n v="108.53074496572501"/>
    <n v="8.7473273157737097"/>
    <n v="-0.889708283967242"/>
    <n v="0.87130062305295997"/>
    <n v="0.84602649006622499"/>
    <n v="5974.125"/>
    <n v="0"/>
    <n v="0"/>
    <n v="0.68197773964817598"/>
    <n v="0.362438326172285"/>
    <n v="0.64837715184286204"/>
    <n v="0.28593882499980899"/>
    <n v="8424"/>
    <n v="1219"/>
    <n v="6297"/>
    <n v="0"/>
    <n v="0"/>
    <n v="6.19233567908406E-3"/>
    <n v="0.34510866731643702"/>
    <n v="0"/>
    <n v="93.8161875285642"/>
    <n v="8.1056727420686503"/>
    <n v="-0.98003758090869897"/>
    <n v="-25.5641193389893"/>
    <n v="1804.74743652344"/>
    <n v="65.518246798025999"/>
    <n v="0.105763901547432"/>
    <n v="0"/>
    <n v="5974.125"/>
    <n v="0"/>
    <n v="0.30618648893851802"/>
    <n v="9.3408670660555408"/>
    <n v="6874.65389498901"/>
    <n v="0"/>
    <n v="0"/>
    <n v="0"/>
    <n v="0.28125"/>
    <n v="0"/>
    <n v="0.74999996647238698"/>
    <n v="-7.0407986640930197E-7"/>
    <n v="13.968725599348501"/>
    <n v="0.15865582111832299"/>
    <n v="1.0077528424561301E-4"/>
    <n v="4.7625885636110299"/>
    <n v="4.7625885586894903"/>
    <n v="4.7625901408658802"/>
    <n v="7.5490903854370099"/>
    <n v="0"/>
    <n v="28.180888545979101"/>
    <n v="-2.1382229200553E-5"/>
    <n v="149.66330140536101"/>
    <n v="0"/>
    <x v="256"/>
    <n v="1.01284068870544E-3"/>
    <n v="0.64856259999999999"/>
    <x v="43"/>
    <x v="17"/>
  </r>
  <r>
    <x v="664"/>
    <x v="29"/>
    <s v="NW_BPAT"/>
    <s v="OR"/>
    <s v="Thermal"/>
    <s v="CombinedCycle Gas"/>
    <n v="324"/>
    <n v="180"/>
    <s v="NG_Oregon_Washington"/>
    <d v="2002-08-01T00:00:00"/>
    <d v="2050-12-31T00:00:00"/>
    <n v="136.992158137015"/>
    <n v="23.792660367973401"/>
    <n v="5.8464362850405598"/>
    <n v="306.02102803738302"/>
    <n v="308.44370860927199"/>
    <n v="1371819.2686920201"/>
    <n v="0"/>
    <n v="0"/>
    <n v="0.483334484994762"/>
    <n v="119.713467625061"/>
    <n v="187.92848312466799"/>
    <n v="68.215015447753899"/>
    <n v="8472"/>
    <n v="459"/>
    <n v="5957"/>
    <n v="0"/>
    <n v="0"/>
    <n v="2.88082033342635"/>
    <n v="48.980890360458403"/>
    <n v="0"/>
    <n v="108.685793283523"/>
    <n v="17.811720038885301"/>
    <n v="4.1835208283338901"/>
    <n v="-35.727626800537102"/>
    <n v="1773.91381835938"/>
    <n v="97.810349470451797"/>
    <n v="9.5927815077609999"/>
    <n v="0"/>
    <n v="1371819.2726745601"/>
    <n v="0"/>
    <n v="2.8778345286073201"/>
    <n v="383.71124790406202"/>
    <n v="561177.71320837399"/>
    <n v="0"/>
    <n v="0"/>
    <n v="61542.114432067901"/>
    <n v="22715.610176339698"/>
    <n v="41757.521295100501"/>
    <n v="27465.350166920602"/>
    <n v="0"/>
    <n v="519502.39521694201"/>
    <n v="0.13517417391183001"/>
    <n v="0.13517427286292399"/>
    <n v="0.67194998060097699"/>
    <n v="3.1824214840017198E-2"/>
    <n v="0.68397062554270205"/>
    <n v="8.2761880087837199"/>
    <n v="23.0374425726914"/>
    <n v="23458.893547609801"/>
    <n v="0"/>
    <n v="305676.67734007502"/>
    <n v="997"/>
    <x v="257"/>
    <n v="12.825847399780301"/>
    <n v="188.2576"/>
    <x v="44"/>
    <x v="14"/>
  </r>
  <r>
    <x v="665"/>
    <x v="29"/>
    <s v="NW_BPAT"/>
    <s v="WA"/>
    <s v="Thermal"/>
    <s v="CombinedCycle Gas"/>
    <n v="336"/>
    <n v="182"/>
    <s v="NG_Washington_Sumas"/>
    <d v="2008-01-01T00:00:00"/>
    <d v="2050-12-31T00:00:00"/>
    <n v="133.995956655822"/>
    <n v="17.704593534989399"/>
    <n v="8.5145492919323509"/>
    <n v="317.55140186915901"/>
    <n v="319.311258278146"/>
    <n v="1474052.5934753399"/>
    <n v="0"/>
    <n v="0"/>
    <n v="0.50080608334517096"/>
    <n v="135.19421526708999"/>
    <n v="197.517088540673"/>
    <n v="62.322873060546897"/>
    <n v="8448"/>
    <n v="462"/>
    <n v="5702"/>
    <n v="0"/>
    <n v="0"/>
    <n v="3.0955103057216098"/>
    <n v="58.351542742797903"/>
    <n v="0"/>
    <n v="111.329230031374"/>
    <n v="17.469529462742202"/>
    <n v="7.1691483098947497"/>
    <n v="-36.598926544189503"/>
    <n v="1755.60949707031"/>
    <n v="98.233983552437095"/>
    <n v="10.472888340759299"/>
    <n v="0"/>
    <n v="1474052.5010681199"/>
    <n v="0"/>
    <n v="3.14186669525504"/>
    <n v="418.91551313114201"/>
    <n v="612663.96269140602"/>
    <n v="0"/>
    <n v="0"/>
    <n v="67188.403986083998"/>
    <n v="7052.42033062875"/>
    <n v="18198.3744125962"/>
    <n v="12154.403749410099"/>
    <n v="27688.3293512501"/>
    <n v="334764.047411662"/>
    <n v="0.13517417391183001"/>
    <n v="0.13517427286292399"/>
    <n v="0.67194998060097699"/>
    <n v="3.1824214840017198E-2"/>
    <n v="0.68397062554270205"/>
    <n v="2.5238117254793901"/>
    <n v="6.6468056601879697"/>
    <n v="20194.259550492901"/>
    <n v="10.347014046464199"/>
    <n v="306009.68418431003"/>
    <n v="499"/>
    <x v="257"/>
    <n v="12.7220656269531"/>
    <n v="197.8433"/>
    <x v="46"/>
    <x v="14"/>
  </r>
  <r>
    <x v="666"/>
    <x v="13"/>
    <s v="CA_CISO"/>
    <s v="CA"/>
    <s v="Thermal"/>
    <s v="CombustionTurbine Gas"/>
    <n v="33.599998474121101"/>
    <n v="10.079999923706101"/>
    <s v="NG_Cal_PG&amp;E LT"/>
    <d v="2016-01-01T00:00:00"/>
    <d v="2050-12-31T00:00:00"/>
    <n v="162.17709668109299"/>
    <n v="-9.0247787356789093"/>
    <n v="-3.8526274741974298"/>
    <n v="31.748596689039999"/>
    <n v="32.329799856308"/>
    <n v="26280.473396301299"/>
    <n v="0"/>
    <n v="0"/>
    <n v="8.9287326693604702E-2"/>
    <n v="3.7222819679527301"/>
    <n v="4.2620919424438499"/>
    <n v="0.53980998376464795"/>
    <n v="8496"/>
    <n v="420"/>
    <n v="1136"/>
    <n v="0"/>
    <n v="0"/>
    <n v="5.5188991625931397E-2"/>
    <n v="1.6987212300415"/>
    <n v="0"/>
    <n v="70.043828512943605"/>
    <n v="-12.234447320446201"/>
    <n v="-4.4122765044140699"/>
    <n v="-31.9872016906738"/>
    <n v="1981.10473632813"/>
    <n v="72.460866464636197"/>
    <n v="0.21118549399375899"/>
    <n v="0"/>
    <n v="26280.473396301299"/>
    <n v="0"/>
    <n v="6.3355651882011393E-2"/>
    <n v="8.4474194920361008"/>
    <n v="12354.3515597229"/>
    <n v="0"/>
    <n v="0"/>
    <n v="1354.8522458381699"/>
    <n v="0"/>
    <n v="0"/>
    <n v="13.7760009765625"/>
    <n v="766.27564477920498"/>
    <n v="5269.9725079536402"/>
    <n v="0.15865582111832299"/>
    <n v="1.0077528424561301E-4"/>
    <n v="4.7625885636110299"/>
    <n v="4.7625885586894903"/>
    <n v="4.7625901408658802"/>
    <n v="0"/>
    <n v="0"/>
    <n v="45.649276733398402"/>
    <n v="30978.265879625898"/>
    <n v="126418.353810995"/>
    <n v="370"/>
    <x v="258"/>
    <n v="0.54107823962402302"/>
    <n v="4.4195339999999996"/>
    <x v="51"/>
    <x v="18"/>
  </r>
  <r>
    <x v="667"/>
    <x v="9"/>
    <s v="CA_CISO"/>
    <s v="CA"/>
    <s v="Thermal"/>
    <s v="Bio"/>
    <n v="1"/>
    <n v="0.18600000441074399"/>
    <s v="Bio_Other"/>
    <d v="2028-05-01T00:00:00"/>
    <d v="2051-12-31T00:00:00"/>
    <n v="111.603889766292"/>
    <n v="7.60530245202954"/>
    <n v="6.0569284206942298"/>
    <n v="0.87091121495327095"/>
    <n v="0.84906181015452498"/>
    <n v="6060.3125"/>
    <n v="0"/>
    <n v="0"/>
    <n v="0.69181649535481504"/>
    <n v="0.366286951794073"/>
    <n v="0.676355381234238"/>
    <n v="0.31006842896008502"/>
    <n v="8424"/>
    <n v="1210"/>
    <n v="6380"/>
    <n v="0"/>
    <n v="0"/>
    <n v="6.2816712606698303E-3"/>
    <n v="0.34910281778717001"/>
    <n v="0"/>
    <n v="97.223763307245207"/>
    <n v="5.3733760950286298"/>
    <n v="5.1598348407268402"/>
    <n v="-26.496606826782202"/>
    <n v="1859.24987792969"/>
    <n v="66.5929272315567"/>
    <n v="0.106987970936298"/>
    <n v="0"/>
    <n v="6060.3125"/>
    <n v="0"/>
    <n v="0.30973016962409"/>
    <n v="9.4489745526313804"/>
    <n v="6954.2184037475599"/>
    <n v="0"/>
    <n v="0"/>
    <n v="0"/>
    <n v="0"/>
    <n v="0"/>
    <n v="0.74999996647238698"/>
    <n v="6.1874993499368403"/>
    <n v="46.499976316466899"/>
    <n v="0.15865582111832299"/>
    <n v="1.0077528424561301E-4"/>
    <n v="4.7625885636110299"/>
    <n v="4.7625885586894903"/>
    <n v="4.7625901408658802"/>
    <n v="0"/>
    <n v="0"/>
    <n v="28.180888545979101"/>
    <n v="969.31020949423805"/>
    <n v="4008.3147573473302"/>
    <n v="0"/>
    <x v="258"/>
    <n v="3.0784923553466801E-4"/>
    <n v="0.6813612"/>
    <x v="43"/>
    <x v="17"/>
  </r>
  <r>
    <x v="668"/>
    <x v="9"/>
    <s v="CA_CISO"/>
    <s v="CA"/>
    <s v="Thermal"/>
    <s v="Bio"/>
    <n v="1.8600000143051101"/>
    <n v="0.37200000882148698"/>
    <s v="Bio_Other"/>
    <d v="2028-05-01T00:00:00"/>
    <d v="2051-12-31T00:00:00"/>
    <n v="114.64904424081899"/>
    <n v="9.2393860159142491"/>
    <n v="6.0427238045037504"/>
    <n v="1.5018341237000199"/>
    <n v="1.5725827935515699"/>
    <n v="11274.855086714"/>
    <n v="0"/>
    <n v="0"/>
    <n v="0.69198059356483599"/>
    <n v="0.63902576927533705"/>
    <n v="1.29265232980514"/>
    <n v="0.65362655755519905"/>
    <n v="8424"/>
    <n v="1549"/>
    <n v="6367"/>
    <n v="0"/>
    <n v="0"/>
    <n v="1.1686680046025501E-2"/>
    <n v="0.60722960793113701"/>
    <n v="0"/>
    <n v="98.8174537942634"/>
    <n v="6.97197792278648"/>
    <n v="5.1549235145659802"/>
    <n v="-26.4571342468262"/>
    <n v="2006.02209472656"/>
    <n v="73.969823524305099"/>
    <n v="0.18609491458320601"/>
    <n v="0"/>
    <n v="11274.855086714"/>
    <n v="0"/>
    <n v="0.53874477232992601"/>
    <n v="16.435549794435499"/>
    <n v="12096.169460205099"/>
    <n v="0"/>
    <n v="0"/>
    <n v="0"/>
    <n v="0"/>
    <n v="0"/>
    <n v="1.3949999362230301"/>
    <n v="-9.3877315521240203E-7"/>
    <n v="23.714967221021698"/>
    <n v="0.15865582111832299"/>
    <n v="1.0077528424561301E-4"/>
    <n v="4.7625885636110299"/>
    <n v="4.7625885586894903"/>
    <n v="4.7625901408658802"/>
    <n v="0"/>
    <n v="0"/>
    <n v="52.416453536972803"/>
    <n v="-2.6270655677992899E-5"/>
    <n v="214.22310620138299"/>
    <n v="0"/>
    <x v="258"/>
    <n v="4.5967288208007798E-4"/>
    <n v="1.2929189999999999"/>
    <x v="43"/>
    <x v="17"/>
  </r>
  <r>
    <x v="669"/>
    <x v="29"/>
    <s v="NW_BPAT"/>
    <s v="WA"/>
    <s v="Thermal"/>
    <s v="CombinedCycle Gas"/>
    <n v="262"/>
    <n v="144.10000610351599"/>
    <s v="NG_Washington_Sumas"/>
    <d v="1997-12-01T00:00:00"/>
    <d v="2050-12-31T00:00:00"/>
    <n v="141.80261109049101"/>
    <n v="23.838600019990501"/>
    <n v="10.447009149680101"/>
    <n v="246.39018691588799"/>
    <n v="251.083333333333"/>
    <n v="1409422.2997741699"/>
    <n v="0"/>
    <n v="0"/>
    <n v="0.61409525417998001"/>
    <n v="128.12486437622101"/>
    <n v="199.859763253653"/>
    <n v="71.7348986860504"/>
    <n v="8424"/>
    <n v="457"/>
    <n v="5991"/>
    <n v="0"/>
    <n v="0"/>
    <n v="2.95978669511278"/>
    <n v="55.769019473144503"/>
    <n v="0"/>
    <n v="111.90406309414701"/>
    <n v="17.543936510888798"/>
    <n v="7.66957425520207"/>
    <n v="-36.919979095458999"/>
    <n v="1811.55383300781"/>
    <n v="99.293991266549895"/>
    <n v="10.007664912399299"/>
    <n v="0"/>
    <n v="1409422.2997741699"/>
    <n v="0"/>
    <n v="3.0022996988669002"/>
    <n v="400.30660054469098"/>
    <n v="585448.41445947299"/>
    <n v="0"/>
    <n v="0"/>
    <n v="64203.785415588398"/>
    <n v="12185.583684340099"/>
    <n v="533933.61824893998"/>
    <n v="1357.0738699287199"/>
    <n v="6439.4838948249799"/>
    <n v="152423.08967900299"/>
    <n v="0.13517417391183001"/>
    <n v="0.13517427286292399"/>
    <n v="0.67194998060097699"/>
    <n v="3.1824214840017198E-2"/>
    <n v="0.68397062554270205"/>
    <n v="4.3998906370598503"/>
    <n v="133350.72749704699"/>
    <n v="1.4293275154908101"/>
    <n v="2.37946599583799"/>
    <n v="197503.94947575801"/>
    <n v="47"/>
    <x v="258"/>
    <n v="9.5718365771484404"/>
    <n v="200.19059999999999"/>
    <x v="46"/>
    <x v="14"/>
  </r>
  <r>
    <x v="670"/>
    <x v="29"/>
    <s v="NW_BPAT"/>
    <s v="WA"/>
    <s v="Thermal"/>
    <s v="CombinedCycle Gas"/>
    <n v="322.5"/>
    <n v="172.5"/>
    <s v="NG_Washington_Sumas"/>
    <d v="2008-05-01T00:00:00"/>
    <d v="2050-12-31T00:00:00"/>
    <n v="136.206539651562"/>
    <n v="19.103383323267899"/>
    <n v="7.2578066309802898"/>
    <n v="304.35309579439303"/>
    <n v="307.28269867549699"/>
    <n v="1517453.56140137"/>
    <n v="0"/>
    <n v="0"/>
    <n v="0.53713268960420202"/>
    <n v="136.27250361846899"/>
    <n v="206.687099737171"/>
    <n v="70.414595764648396"/>
    <n v="8520"/>
    <n v="460"/>
    <n v="5799"/>
    <n v="0"/>
    <n v="0"/>
    <n v="3.1866523342272202"/>
    <n v="58.936661616943397"/>
    <n v="0"/>
    <n v="110.25411723849599"/>
    <n v="17.600465629762699"/>
    <n v="5.9630992368263103"/>
    <n v="-36.229934692382798"/>
    <n v="1698.72607421875"/>
    <n v="97.296313143407204"/>
    <n v="10.5829900903015"/>
    <n v="0"/>
    <n v="1517453.5612029999"/>
    <n v="0"/>
    <n v="3.1748972642738398"/>
    <n v="423.31958967256497"/>
    <n v="619104.92713623005"/>
    <n v="0"/>
    <n v="0"/>
    <n v="67894.758888214099"/>
    <n v="218.42445468902599"/>
    <n v="2386.5300960540799"/>
    <n v="133.19187164306601"/>
    <n v="356.21992492675798"/>
    <n v="1860.3080956935901"/>
    <n v="0.13517417391183001"/>
    <n v="0.13517427286292399"/>
    <n v="0.67194998060097699"/>
    <n v="3.1824214840017198E-2"/>
    <n v="0.68397062554270205"/>
    <n v="0.179998707491904"/>
    <n v="13932.504730341599"/>
    <n v="0.21823763102293001"/>
    <n v="342.88224617019301"/>
    <n v="10382.8553753626"/>
    <n v="53"/>
    <x v="259"/>
    <n v="10.270530047851601"/>
    <n v="206.71180000000001"/>
    <x v="46"/>
    <x v="14"/>
  </r>
  <r>
    <x v="671"/>
    <x v="9"/>
    <s v="CA_CISO"/>
    <s v="CA"/>
    <s v="Thermal"/>
    <s v="ICE"/>
    <n v="1.86600005626678"/>
    <n v="0.37299999594688399"/>
    <s v="Bio_Landfill_Gas"/>
    <d v="2021-10-01T00:00:00"/>
    <d v="2051-12-31T00:00:00"/>
    <n v="122.705874549104"/>
    <n v="16.4499813064369"/>
    <n v="7.5086467867806501"/>
    <n v="1.6440127950126899"/>
    <n v="1.56220855657628"/>
    <n v="11305.3472259641"/>
    <n v="0"/>
    <n v="0"/>
    <n v="0.69162100497094803"/>
    <n v="0.51196478931553702"/>
    <n v="1.3872335808818199"/>
    <n v="0.87526879531538504"/>
    <n v="8424"/>
    <n v="1201"/>
    <n v="6549"/>
    <n v="0"/>
    <n v="0"/>
    <n v="1.17182859400786E-2"/>
    <n v="0.48040431586646998"/>
    <n v="0"/>
    <n v="103.866291779777"/>
    <n v="10.822828649379799"/>
    <n v="6.35291080486782"/>
    <n v="-59.536163330078097"/>
    <n v="2573.80590820313"/>
    <n v="114.89466824433001"/>
    <n v="0.18892000450420399"/>
    <n v="0"/>
    <n v="11305.3472259641"/>
    <n v="0"/>
    <n v="0.54692340351454904"/>
    <n v="16.685055823147302"/>
    <n v="12279.8002398682"/>
    <n v="0"/>
    <n v="0"/>
    <n v="0"/>
    <n v="1.4927999973297099"/>
    <n v="0"/>
    <n v="1.4901161193847699E-8"/>
    <n v="3.2037496566772498E-7"/>
    <n v="37.320011854171803"/>
    <n v="0.15865582111832299"/>
    <n v="1.0077528424561301E-4"/>
    <n v="4.7625885636110299"/>
    <n v="4.7625885586894903"/>
    <n v="4.7625901408658802"/>
    <n v="1.6982093220576601E-3"/>
    <n v="0"/>
    <n v="2.59404255409379E-7"/>
    <n v="1.2330604725462001E-5"/>
    <n v="180.87285591397901"/>
    <n v="0"/>
    <x v="259"/>
    <n v="7.8471969604492197E-5"/>
    <n v="1.3874139999999999"/>
    <x v="43"/>
    <x v="17"/>
  </r>
  <r>
    <x v="672"/>
    <x v="9"/>
    <s v="CA_CISO"/>
    <s v="CA"/>
    <s v="Thermal"/>
    <s v="ICE"/>
    <n v="2.2999999523162802"/>
    <n v="0.46000000834464999"/>
    <s v="Bio_Landfill_Gas"/>
    <d v="2024-04-01T00:00:00"/>
    <d v="2051-12-31T00:00:00"/>
    <n v="124.067746802863"/>
    <n v="13.2538850088264"/>
    <n v="11.1538013726071"/>
    <n v="1.9708527628785"/>
    <n v="1.9998068018070101"/>
    <n v="13881.8797228932"/>
    <n v="0"/>
    <n v="0"/>
    <n v="0.68899543428648402"/>
    <n v="0.61626882173657405"/>
    <n v="1.72229461758282"/>
    <n v="1.10602579435509"/>
    <n v="8424"/>
    <n v="1208"/>
    <n v="6514"/>
    <n v="0"/>
    <n v="0"/>
    <n v="1.4388928772134201E-2"/>
    <n v="0.57718208154296902"/>
    <n v="0"/>
    <n v="103.5987973707"/>
    <n v="7.5168729050177996"/>
    <n v="9.3913721750813295"/>
    <n v="-37.8335151672363"/>
    <n v="2642.29052734375"/>
    <n v="109.417404968998"/>
    <n v="0.226978075497627"/>
    <n v="0"/>
    <n v="13881.8797228932"/>
    <n v="0"/>
    <n v="0.65710150890052299"/>
    <n v="20.046272564888"/>
    <n v="14753.574937133801"/>
    <n v="0"/>
    <n v="0"/>
    <n v="0"/>
    <n v="0"/>
    <n v="0"/>
    <n v="-3.5762786865234401E-7"/>
    <n v="-6.9737434387206997E-6"/>
    <n v="29.439735412597699"/>
    <n v="0.15865582111832299"/>
    <n v="1.0077528424561301E-4"/>
    <n v="4.7625885636110299"/>
    <n v="4.7625885586894903"/>
    <n v="4.7625901408658802"/>
    <n v="0"/>
    <n v="0"/>
    <n v="-6.2257021227196699E-6"/>
    <n v="-2.3637738618799401E-4"/>
    <n v="90.653894282117093"/>
    <n v="0"/>
    <x v="259"/>
    <n v="1.0573888549804699E-3"/>
    <n v="1.7223850000000001"/>
    <x v="43"/>
    <x v="17"/>
  </r>
  <r>
    <x v="673"/>
    <x v="9"/>
    <s v="CA_CISO"/>
    <s v="CA"/>
    <s v="Thermal"/>
    <s v="CombustionTurbine Gas"/>
    <n v="1"/>
    <n v="0.79299998283386197"/>
    <s v="Bio_Landfill_Gas"/>
    <d v="2014-06-25T00:00:00"/>
    <d v="2050-12-31T00:00:00"/>
    <n v="113.02367520433999"/>
    <n v="11.028123228058901"/>
    <n v="5.3731549215684602"/>
    <n v="0.93730529595015599"/>
    <n v="0.92908388520971297"/>
    <n v="7078.7991840839404"/>
    <n v="0"/>
    <n v="0"/>
    <n v="0.80808209854747204"/>
    <n v="0.39694703859853703"/>
    <n v="0.80007287768192603"/>
    <n v="0.40312584328651402"/>
    <n v="8592"/>
    <n v="579"/>
    <n v="7191"/>
    <n v="0"/>
    <n v="0"/>
    <n v="5.2637597081825497E-3"/>
    <n v="0.379531003945351"/>
    <n v="0"/>
    <n v="101.18215614282499"/>
    <n v="9.6150947912413791"/>
    <n v="4.8765090263928501"/>
    <n v="-69.380752563476605"/>
    <n v="1894.11633300781"/>
    <n v="73.096940517536098"/>
    <n v="0.14925139299273499"/>
    <n v="0"/>
    <n v="7078.8000072836903"/>
    <n v="0"/>
    <n v="0.43208276114706001"/>
    <n v="13.1816000418812"/>
    <n v="9701.3407468414298"/>
    <n v="0"/>
    <n v="0"/>
    <n v="0"/>
    <n v="4.0999994650483096"/>
    <n v="0"/>
    <n v="0.400000140070915"/>
    <n v="3.4421682357788099E-6"/>
    <n v="10.2001515850425"/>
    <n v="0.15865582111832299"/>
    <n v="1.0077528424561301E-4"/>
    <n v="4.7625885636110299"/>
    <n v="4.7625885586894903"/>
    <n v="4.7625901408658802"/>
    <n v="10.7397971740284"/>
    <n v="0"/>
    <n v="15.029809944206001"/>
    <n v="1.22873202271626E-4"/>
    <n v="63.4390897550213"/>
    <n v="0"/>
    <x v="260"/>
    <n v="2.1111061096191401E-4"/>
    <n v="0.80016209999999999"/>
    <x v="0"/>
    <x v="0"/>
  </r>
  <r>
    <x v="674"/>
    <x v="8"/>
    <s v="CA_CISO"/>
    <s v="CA"/>
    <s v="Thermal"/>
    <s v="Bio"/>
    <n v="1"/>
    <n v="0.18600000441074399"/>
    <s v="Bio_Other"/>
    <d v="2028-05-01T00:00:00"/>
    <d v="2051-12-31T00:00:00"/>
    <n v="110.17055787369"/>
    <n v="7.9028615327328398"/>
    <n v="3.0141887729403201"/>
    <n v="0.79225077881619899"/>
    <n v="0.86644591611479005"/>
    <n v="6045.5"/>
    <n v="0"/>
    <n v="0"/>
    <n v="0.69012557069747404"/>
    <n v="0.364292909964405"/>
    <n v="0.66603704465496905"/>
    <n v="0.301744133641005"/>
    <n v="8424"/>
    <n v="1551"/>
    <n v="6314"/>
    <n v="0"/>
    <n v="0"/>
    <n v="6.2663177198171603E-3"/>
    <n v="0.347474701011658"/>
    <n v="0"/>
    <n v="96.055160785936096"/>
    <n v="6.8707736099809198"/>
    <n v="2.4938348451739398"/>
    <n v="-26.031494140625"/>
    <n v="1685.62182617188"/>
    <n v="62.190706813248703"/>
    <n v="0.10648900935030001"/>
    <n v="0"/>
    <n v="6045.5"/>
    <n v="0"/>
    <n v="0.30828567591775202"/>
    <n v="9.4049072135686895"/>
    <n v="6921.7859019164998"/>
    <n v="0"/>
    <n v="0"/>
    <n v="0"/>
    <n v="1.03125"/>
    <n v="0"/>
    <n v="0.74999996647238698"/>
    <n v="-6.2026083469390901E-7"/>
    <n v="16.6874756328762"/>
    <n v="0.15865582111832299"/>
    <n v="1.0077528424561301E-4"/>
    <n v="4.7625885636110299"/>
    <n v="4.7625885586894903"/>
    <n v="4.7625901408658802"/>
    <n v="0.79910956218372997"/>
    <n v="0"/>
    <n v="28.180888545979101"/>
    <n v="-1.5258192581460101E-5"/>
    <n v="175.56556287489099"/>
    <n v="0"/>
    <x v="260"/>
    <n v="2.3158907318115201E-4"/>
    <n v="0.66624159999999999"/>
    <x v="43"/>
    <x v="17"/>
  </r>
  <r>
    <x v="675"/>
    <x v="8"/>
    <s v="CA_CISO"/>
    <s v="CA"/>
    <s v="Thermal"/>
    <s v="CombustionTurbine Gas"/>
    <n v="200.69999694824199"/>
    <n v="124.24289703369099"/>
    <s v="NG_Cal_PG&amp;E LT"/>
    <d v="2013-05-01T00:00:00"/>
    <d v="2050-12-31T00:00:00"/>
    <n v="197.09767806849999"/>
    <n v="-22.3029756039899"/>
    <n v="1.6103677302927399"/>
    <n v="195.463709834209"/>
    <n v="194.94043884951"/>
    <n v="104431.101425171"/>
    <n v="0"/>
    <n v="0"/>
    <n v="5.9398884266957698E-2"/>
    <n v="19.2165369083557"/>
    <n v="20.583128645507799"/>
    <n v="1.3665917548828099"/>
    <n v="8592"/>
    <n v="238"/>
    <n v="679"/>
    <n v="0"/>
    <n v="0"/>
    <n v="5.8481417047078897E-2"/>
    <n v="9.3402379287109394"/>
    <n v="0"/>
    <n v="95.612001844551699"/>
    <n v="6.6522874908761001"/>
    <n v="2.2691620127735801"/>
    <n v="-26.056238174438501"/>
    <n v="1577.078125"/>
    <n v="59.324220741934703"/>
    <n v="1.15875180560684"/>
    <n v="0"/>
    <n v="104431.09843444799"/>
    <n v="0"/>
    <n v="0.34762555410526702"/>
    <n v="46.350069988965998"/>
    <n v="67786.979415039095"/>
    <n v="0"/>
    <n v="0"/>
    <n v="7433.9268112182599"/>
    <n v="0"/>
    <n v="0"/>
    <n v="3.1067805290222199"/>
    <n v="332.71697616577097"/>
    <n v="27969.303110569701"/>
    <n v="0.15865582111832299"/>
    <n v="1.0077528424561301E-4"/>
    <n v="4.7625885636110299"/>
    <n v="4.7625885586894903"/>
    <n v="4.7625901408658802"/>
    <n v="0"/>
    <n v="0"/>
    <n v="751.61608886718795"/>
    <n v="1305.25584763661"/>
    <n v="1565848.39946958"/>
    <n v="10"/>
    <x v="260"/>
    <n v="2.5142851230468799"/>
    <n v="22.151029999999999"/>
    <x v="95"/>
    <x v="6"/>
  </r>
  <r>
    <x v="676"/>
    <x v="6"/>
    <s v="RM_PSCO"/>
    <s v="CO"/>
    <s v="Thermal"/>
    <s v="CombustionTurbine Gas"/>
    <n v="39.900001525878899"/>
    <n v="14.9624996185303"/>
    <s v="NG_Colorado_Cheyenne"/>
    <d v="2000-06-01T00:00:00"/>
    <d v="2038-12-31T00:00:00"/>
    <n v="187.54493361198701"/>
    <n v="73.983248182182294"/>
    <n v="7.6617336047848497"/>
    <n v="37.468400965598498"/>
    <n v="37.0264087007535"/>
    <n v="219107.62541294101"/>
    <n v="0"/>
    <n v="0"/>
    <n v="0.62687431201598098"/>
    <n v="10.6423200296021"/>
    <n v="41.092526552497901"/>
    <n v="30.450206672302201"/>
    <n v="8592"/>
    <n v="574"/>
    <n v="7343"/>
    <n v="0"/>
    <n v="0"/>
    <n v="9.8598428823856901E-2"/>
    <n v="10.2874157542572"/>
    <n v="0"/>
    <n v="141.585922095299"/>
    <n v="49.501717697609202"/>
    <n v="5.3936521064183296"/>
    <n v="-25.823095321655298"/>
    <n v="2538.96557617188"/>
    <n v="215.33311434324199"/>
    <n v="2.2069285598869302"/>
    <n v="0"/>
    <n v="219107.62268447899"/>
    <n v="0"/>
    <n v="0.66207859187945695"/>
    <n v="88.277141520142607"/>
    <n v="129105.31790759299"/>
    <n v="0"/>
    <n v="0"/>
    <n v="0"/>
    <n v="10308.0104176104"/>
    <n v="22673.1354222298"/>
    <n v="2318.6166086196899"/>
    <n v="386.80502080917398"/>
    <n v="71172.657283802997"/>
    <n v="0.42134576625728198"/>
    <n v="5.5066374322562998E-2"/>
    <n v="119.345394117699"/>
    <n v="43.239627551675099"/>
    <n v="76.105768045121707"/>
    <n v="1298.6082782751901"/>
    <n v="1593.98347153192"/>
    <n v="74046.084089918993"/>
    <n v="1135.69120142423"/>
    <n v="2234888.0553906099"/>
    <n v="204"/>
    <x v="260"/>
    <n v="0.1001735703125"/>
    <n v="43.40549"/>
    <x v="6"/>
    <x v="5"/>
  </r>
  <r>
    <x v="677"/>
    <x v="28"/>
    <s v="NW_PGE"/>
    <s v="OR"/>
    <s v="Thermal"/>
    <s v="CombinedCycle Gas"/>
    <n v="171.66700744628901"/>
    <n v="94.416999816894503"/>
    <s v="NG_Washington_Sumas"/>
    <d v="1974-08-01T00:00:00"/>
    <d v="2050-12-31T00:00:00"/>
    <n v="175.407857192693"/>
    <n v="37.568609806027503"/>
    <n v="9.2265126987269106"/>
    <n v="163.845730237872"/>
    <n v="162.998392004051"/>
    <n v="550113.57958221401"/>
    <n v="0"/>
    <n v="0"/>
    <n v="0.365814927211291"/>
    <n v="67.879916530395505"/>
    <n v="96.494245445312501"/>
    <n v="28.614328843749998"/>
    <n v="8472"/>
    <n v="417"/>
    <n v="3915"/>
    <n v="0"/>
    <n v="0"/>
    <n v="1.15523846465974"/>
    <n v="29.492784421691901"/>
    <n v="0"/>
    <n v="109.41829907683901"/>
    <n v="17.4409671171952"/>
    <n v="5.2867795807376403"/>
    <n v="-36.618316650390597"/>
    <n v="1701.74731445313"/>
    <n v="95.887606276223806"/>
    <n v="5.2810558016281099"/>
    <n v="0"/>
    <n v="550113.57958221401"/>
    <n v="0"/>
    <n v="1.5843168057072901"/>
    <n v="211.24222730171701"/>
    <n v="308941.76634741202"/>
    <n v="0"/>
    <n v="0"/>
    <n v="33880.408027038597"/>
    <n v="0"/>
    <n v="19.371374130248999"/>
    <n v="500.95670682869502"/>
    <n v="0"/>
    <n v="21183.394962370399"/>
    <n v="0.37688441694135"/>
    <n v="0.20868888572966701"/>
    <n v="12.025793510146899"/>
    <n v="3.1824214840017198E-2"/>
    <n v="12.3092606125656"/>
    <n v="0"/>
    <n v="1.42108397558331E-2"/>
    <n v="6146.5371538439003"/>
    <n v="0"/>
    <n v="891129.73716231796"/>
    <n v="88"/>
    <x v="261"/>
    <n v="6.2323440791015603"/>
    <n v="97.391530000000003"/>
    <x v="36"/>
    <x v="13"/>
  </r>
  <r>
    <x v="678"/>
    <x v="25"/>
    <s v="NW_PACW"/>
    <s v="OR"/>
    <s v="Thermal"/>
    <s v="CombinedCycle Gas"/>
    <n v="243"/>
    <n v="135"/>
    <s v="NG_Oregon_Washington"/>
    <d v="1996-07-01T00:00:00"/>
    <d v="2036-12-31T00:00:00"/>
    <n v="128.523075709719"/>
    <n v="15.4409074722751"/>
    <n v="5.6720240683768104"/>
    <n v="229.18457943925199"/>
    <n v="232.070364238411"/>
    <n v="1346279.8715057401"/>
    <n v="0"/>
    <n v="0"/>
    <n v="0.63244821744231405"/>
    <n v="122.54663168884299"/>
    <n v="173.02803116080901"/>
    <n v="50.481399445800797"/>
    <n v="8424"/>
    <n v="455"/>
    <n v="6221"/>
    <n v="0"/>
    <n v="0"/>
    <n v="2.82718760177079"/>
    <n v="50.957735944786101"/>
    <n v="0"/>
    <n v="103.102620067922"/>
    <n v="12.529917369496101"/>
    <n v="3.8821480229004401"/>
    <n v="-35.684219360351598"/>
    <n v="1049.79150390625"/>
    <n v="77.524990510619801"/>
    <n v="9.9824699636249594"/>
    <n v="0"/>
    <n v="1346279.8715057401"/>
    <n v="0"/>
    <n v="2.9947410025650201"/>
    <n v="399.29878089171598"/>
    <n v="583974.498754028"/>
    <n v="0"/>
    <n v="0"/>
    <n v="64042.143835205097"/>
    <n v="47331.762031801001"/>
    <n v="327272.81823044602"/>
    <n v="29179.409264862501"/>
    <n v="99.028938293457003"/>
    <n v="135857.185672939"/>
    <n v="27.017421290304899"/>
    <n v="18.740914788891299"/>
    <n v="65.697326823152807"/>
    <n v="3.1824214840017198E-2"/>
    <n v="65.292457263243904"/>
    <n v="1035065.38160893"/>
    <n v="5918022.3529697703"/>
    <n v="2313006.8136958699"/>
    <n v="264.07879638671898"/>
    <n v="4520080.6645344999"/>
    <n v="794"/>
    <x v="261"/>
    <n v="6.4003526601562504"/>
    <n v="186.81450000000001"/>
    <x v="46"/>
    <x v="14"/>
  </r>
  <r>
    <x v="679"/>
    <x v="11"/>
    <s v="SW_SRP"/>
    <s v="AZ"/>
    <s v="Thermal"/>
    <s v="CombinedCycle Gas"/>
    <n v="307.5"/>
    <n v="180"/>
    <s v="NG_AZ_North-South"/>
    <d v="2001-10-01T00:00:00"/>
    <d v="2050-12-31T00:00:00"/>
    <n v="53.908779060553201"/>
    <n v="-34.168457969253502"/>
    <n v="-11.434425888784199"/>
    <n v="290.855724299065"/>
    <n v="291.802566225166"/>
    <n v="1602101.92591858"/>
    <n v="0"/>
    <n v="0"/>
    <n v="0.594758854333439"/>
    <n v="69.104593271789597"/>
    <n v="86.367359164452097"/>
    <n v="17.262765781372099"/>
    <n v="8568"/>
    <n v="463"/>
    <n v="6843"/>
    <n v="0"/>
    <n v="0"/>
    <n v="3.3644138916406701"/>
    <n v="59.832480182372997"/>
    <n v="0"/>
    <n v="42.573204578839402"/>
    <n v="-33.468735672453299"/>
    <n v="-10.6486120602978"/>
    <n v="-25.947816848754901"/>
    <n v="1864.93334960938"/>
    <n v="64.353816139016999"/>
    <n v="11.1480908178101"/>
    <n v="0"/>
    <n v="1602101.92591858"/>
    <n v="0"/>
    <n v="3.34442742294073"/>
    <n v="445.92361691856399"/>
    <n v="652163.31529687496"/>
    <n v="0"/>
    <n v="0"/>
    <n v="0"/>
    <n v="11110.8026279286"/>
    <n v="21767.141949892"/>
    <n v="15746.624368578199"/>
    <n v="8487.6201862841808"/>
    <n v="157202.55739766499"/>
    <n v="1.03520529530629"/>
    <n v="0.115467115578056"/>
    <n v="12.618564098632101"/>
    <n v="5.16794962473507"/>
    <n v="7.4506153487493298"/>
    <n v="16565.2876518128"/>
    <n v="1362.98917802502"/>
    <n v="253645.47385752699"/>
    <n v="24919.746036487399"/>
    <n v="808119.82048682403"/>
    <n v="90"/>
    <x v="262"/>
    <n v="11.6619017382812"/>
    <n v="87.471969999999999"/>
    <x v="76"/>
    <x v="14"/>
  </r>
  <r>
    <x v="680"/>
    <x v="9"/>
    <s v="CA_CISO"/>
    <s v="CA"/>
    <s v="Thermal"/>
    <s v="Bio"/>
    <n v="1"/>
    <n v="0.18600000441074399"/>
    <s v="Bio_Other"/>
    <d v="2028-05-01T00:00:00"/>
    <d v="2051-12-31T00:00:00"/>
    <n v="107.91356092066501"/>
    <n v="9.3470210490854608"/>
    <n v="-1.35949725485711"/>
    <n v="0.87285825545171303"/>
    <n v="0.847130242825607"/>
    <n v="5975.6875"/>
    <n v="0"/>
    <n v="0"/>
    <n v="0.68215610722806397"/>
    <n v="0.36241515102522098"/>
    <n v="0.64485864587792796"/>
    <n v="0.28244349386870898"/>
    <n v="8424"/>
    <n v="1207"/>
    <n v="6292"/>
    <n v="0"/>
    <n v="0"/>
    <n v="6.1939552509039601E-3"/>
    <n v="0.345804867111206"/>
    <n v="0"/>
    <n v="93.443944458089206"/>
    <n v="8.0915475004493498"/>
    <n v="-1.33815539523417"/>
    <n v="-25.606195449829102"/>
    <n v="1801.78063964844"/>
    <n v="65.271897923513805"/>
    <n v="0.105977262742043"/>
    <n v="0"/>
    <n v="5975.6875"/>
    <n v="0"/>
    <n v="0.30680416963249402"/>
    <n v="9.3597107188701596"/>
    <n v="6888.5223749694796"/>
    <n v="0"/>
    <n v="0"/>
    <n v="0"/>
    <n v="0.28125"/>
    <n v="0"/>
    <n v="0.75"/>
    <n v="-5.0291419029235797E-7"/>
    <n v="16.968724828213499"/>
    <n v="0.15865582111832299"/>
    <n v="1.0077528424561301E-4"/>
    <n v="4.7625885636110299"/>
    <n v="4.7625885586894903"/>
    <n v="4.7625901408658802"/>
    <n v="7.5490903854370099"/>
    <n v="0"/>
    <n v="28.1808891296387"/>
    <n v="-1.30939753695321E-5"/>
    <n v="190.78160422289699"/>
    <n v="0"/>
    <x v="262"/>
    <n v="1.83995819091797E-4"/>
    <n v="0.64508520000000003"/>
    <x v="43"/>
    <x v="17"/>
  </r>
  <r>
    <x v="681"/>
    <x v="0"/>
    <s v="AB_AESO"/>
    <s v="AB"/>
    <s v="Thermal"/>
    <s v="Steam-Gas"/>
    <n v="395"/>
    <n v="148.39999389648401"/>
    <s v="NG_Alberta_NOVA"/>
    <d v="1984-01-01T00:00:00"/>
    <d v="2050-12-31T00:00:00"/>
    <n v="144.75978972800399"/>
    <n v="5.27343488860362"/>
    <n v="-8.1980223106493604"/>
    <n v="336.54984423676001"/>
    <n v="333.41749448123602"/>
    <n v="329526.26482391398"/>
    <n v="0"/>
    <n v="0"/>
    <n v="9.5233300047343594E-2"/>
    <n v="41.274078560424798"/>
    <n v="47.702153737060499"/>
    <n v="6.42807508203125"/>
    <n v="8688"/>
    <n v="1325"/>
    <n v="1902"/>
    <n v="0"/>
    <n v="0"/>
    <n v="9.5562614049153199E-2"/>
    <n v="17.330564942626999"/>
    <n v="0"/>
    <n v="96.416657740301304"/>
    <n v="11.5106709838686"/>
    <n v="-1.78456557535982"/>
    <n v="-24.9830417633057"/>
    <n v="758.64050292968795"/>
    <n v="69.457279773256303"/>
    <n v="3.9408816112670899"/>
    <n v="0"/>
    <n v="329526.258018494"/>
    <n v="0"/>
    <n v="1.1822645305395101"/>
    <n v="157.63526098632801"/>
    <n v="230541.57305078101"/>
    <n v="0"/>
    <n v="0"/>
    <n v="18194.803350830101"/>
    <n v="9763.5284568667394"/>
    <n v="105465.208050847"/>
    <n v="3380.8565714359302"/>
    <n v="30705.224965631998"/>
    <n v="353563.66121933999"/>
    <n v="1.86589867746269"/>
    <n v="7.8725721145852696E-3"/>
    <n v="35.085696216738398"/>
    <n v="35.060037663933798"/>
    <n v="35.060036701610898"/>
    <n v="8.5552589984654297"/>
    <n v="85.398274258128396"/>
    <n v="372965.80857386702"/>
    <n v="1205181.7120338699"/>
    <n v="14054561.9439671"/>
    <n v="504"/>
    <x v="262"/>
    <n v="5.3508640644531198"/>
    <n v="63.334960000000002"/>
    <x v="53"/>
    <x v="17"/>
  </r>
  <r>
    <x v="682"/>
    <x v="28"/>
    <s v="NW_PGE"/>
    <s v="OR"/>
    <s v="Thermal"/>
    <s v="CombinedCycle Gas"/>
    <n v="171.66700744628901"/>
    <n v="94.416999816894503"/>
    <s v="NG_Washington_Sumas"/>
    <d v="1974-08-01T00:00:00"/>
    <d v="2050-12-31T00:00:00"/>
    <n v="173.30776623358801"/>
    <n v="37.184603953131102"/>
    <n v="9.1718542059158104"/>
    <n v="164.81503382353"/>
    <n v="161.57730750532301"/>
    <n v="540763.84781646705"/>
    <n v="0"/>
    <n v="0"/>
    <n v="0.35959753579926801"/>
    <n v="66.376977111206102"/>
    <n v="93.718575557220404"/>
    <n v="27.341598395019499"/>
    <n v="8472"/>
    <n v="418"/>
    <n v="3850"/>
    <n v="0"/>
    <n v="0"/>
    <n v="1.13560402884333"/>
    <n v="28.8179330791626"/>
    <n v="0"/>
    <n v="109.41746347639901"/>
    <n v="17.4409738027991"/>
    <n v="5.2859372792966903"/>
    <n v="-36.618316650390597"/>
    <n v="1701.75024414063"/>
    <n v="95.887918008785704"/>
    <n v="5.16183932320404"/>
    <n v="0"/>
    <n v="540763.84781646705"/>
    <n v="0"/>
    <n v="1.5485518601210799"/>
    <n v="206.47356839954901"/>
    <n v="301967.60223730502"/>
    <n v="0"/>
    <n v="0"/>
    <n v="33115.579321563702"/>
    <n v="0"/>
    <n v="16.067419052123999"/>
    <n v="1016.7179632633899"/>
    <n v="0"/>
    <n v="33175.295660868302"/>
    <n v="0.37688441694135"/>
    <n v="0.20868888572966701"/>
    <n v="12.025793510146899"/>
    <n v="3.1824214840017198E-2"/>
    <n v="12.3092606125656"/>
    <n v="0"/>
    <n v="1.17870587855577E-2"/>
    <n v="6836.6489358751196"/>
    <n v="0"/>
    <n v="755827.20334862696"/>
    <n v="114"/>
    <x v="263"/>
    <n v="6.1843535234375002"/>
    <n v="94.48124"/>
    <x v="36"/>
    <x v="13"/>
  </r>
  <r>
    <x v="683"/>
    <x v="9"/>
    <s v="CA_CISO"/>
    <s v="CA"/>
    <s v="Thermal"/>
    <s v="Bio"/>
    <n v="1.8600000143051101"/>
    <n v="0.37200000882148698"/>
    <s v="Bio_Other"/>
    <d v="2028-05-01T00:00:00"/>
    <d v="2051-12-31T00:00:00"/>
    <n v="116.190470260495"/>
    <n v="8.9121778688692501"/>
    <n v="7.3215382905812003"/>
    <n v="1.60468459178076"/>
    <n v="1.6028642507380999"/>
    <n v="11321.820087075201"/>
    <n v="0"/>
    <n v="0"/>
    <n v="0.69486301365598402"/>
    <n v="0.64129810975645496"/>
    <n v="1.3154885519488"/>
    <n v="0.67419043834662395"/>
    <n v="8424"/>
    <n v="1206"/>
    <n v="6408"/>
    <n v="0"/>
    <n v="0"/>
    <n v="1.1735360488333801E-2"/>
    <n v="0.61032016252708399"/>
    <n v="0"/>
    <n v="101.423502217002"/>
    <n v="8.3836865125573201"/>
    <n v="6.3492633888768299"/>
    <n v="-28.414564132690401"/>
    <n v="1965.12280273438"/>
    <n v="71.217415827033193"/>
    <n v="0.18704206281852701"/>
    <n v="0"/>
    <n v="11321.820087075201"/>
    <n v="0"/>
    <n v="0.54148676657304196"/>
    <n v="16.519200127959301"/>
    <n v="12157.734097656201"/>
    <n v="0"/>
    <n v="0"/>
    <n v="0"/>
    <n v="0"/>
    <n v="0"/>
    <n v="0"/>
    <n v="1.3949991092085801"/>
    <n v="16.7399665340781"/>
    <n v="0.15865582111832299"/>
    <n v="1.0077528424561301E-4"/>
    <n v="4.7625885636110299"/>
    <n v="4.7625885586894903"/>
    <n v="4.7625901408658802"/>
    <n v="0"/>
    <n v="0"/>
    <n v="0"/>
    <n v="274.98471550219602"/>
    <n v="144.57048774542301"/>
    <n v="0"/>
    <x v="263"/>
    <n v="4.8661764526367198E-4"/>
    <n v="1.3159080000000001"/>
    <x v="43"/>
    <x v="17"/>
  </r>
  <r>
    <x v="684"/>
    <x v="9"/>
    <s v="CA_CISO"/>
    <s v="CA"/>
    <s v="Thermal"/>
    <s v="CombustionTurbine Gas"/>
    <n v="25"/>
    <n v="12.199999809265099"/>
    <s v="NG_Cal_PG&amp;E LT"/>
    <d v="1986-01-01T00:00:00"/>
    <d v="2050-12-31T00:00:00"/>
    <n v="217.99506198126599"/>
    <n v="-28.619625627311599"/>
    <n v="12.0794224373136"/>
    <n v="23.150311526479801"/>
    <n v="23.6548013245033"/>
    <n v="11760.2459888458"/>
    <n v="0"/>
    <n v="0"/>
    <n v="5.369975337348E-2"/>
    <n v="3.2060636895751999"/>
    <n v="2.5636769042968699"/>
    <n v="-0.64238678381347702"/>
    <n v="8592"/>
    <n v="575"/>
    <n v="984"/>
    <n v="0"/>
    <n v="0"/>
    <n v="5.2921105547875597E-3"/>
    <n v="1.7046974929199199"/>
    <n v="0"/>
    <n v="98.443937207931697"/>
    <n v="5.7804430938305602"/>
    <n v="5.9729418574892303"/>
    <n v="-26.580390930175799"/>
    <n v="1865.85766601563"/>
    <n v="67.011667667924698"/>
    <n v="0.211373761901856"/>
    <n v="0"/>
    <n v="11760.2459888458"/>
    <n v="0"/>
    <n v="6.3412133284844505E-2"/>
    <n v="8.4549503817558307"/>
    <n v="12365.364561279301"/>
    <n v="0"/>
    <n v="0"/>
    <n v="1356.06005706787"/>
    <n v="0"/>
    <n v="0"/>
    <n v="0"/>
    <n v="268.65229904651602"/>
    <n v="5066.4269142150897"/>
    <n v="0.15865582111832299"/>
    <n v="1.0077528424561301E-4"/>
    <n v="4.7625885636110299"/>
    <n v="4.7625885586894903"/>
    <n v="4.7625901408658802"/>
    <n v="0"/>
    <n v="0"/>
    <n v="0"/>
    <n v="20610.398410219699"/>
    <n v="328907.21917111299"/>
    <n v="216"/>
    <x v="263"/>
    <n v="0.80975063830566396"/>
    <n v="2.9131939999999998"/>
    <x v="31"/>
    <x v="9"/>
  </r>
  <r>
    <x v="685"/>
    <x v="9"/>
    <s v="CA_CISO"/>
    <s v="CA"/>
    <s v="Thermal"/>
    <s v="Bio"/>
    <n v="9.7980003356933594"/>
    <n v="1.75"/>
    <s v="Bio_Landfill_Gas"/>
    <d v="2008-08-24T00:00:00"/>
    <d v="2050-12-31T00:00:00"/>
    <n v="122.402682150122"/>
    <n v="19.736636145368401"/>
    <n v="5.1697500224367099"/>
    <n v="8.4492491212589407"/>
    <n v="8.3758843929299207"/>
    <n v="61277.6611042023"/>
    <n v="0"/>
    <n v="0"/>
    <n v="0.71393820708015299"/>
    <n v="2.37520762693226"/>
    <n v="7.5005511631748103"/>
    <n v="5.1253436055724597"/>
    <n v="8592"/>
    <n v="1233"/>
    <n v="6749"/>
    <n v="0"/>
    <n v="0"/>
    <n v="0.124270241874631"/>
    <n v="2.2122508927688598"/>
    <n v="0"/>
    <n v="103.553075271335"/>
    <n v="12.528323673376301"/>
    <n v="4.3341991663588599"/>
    <n v="-70.459663391113295"/>
    <n v="2571.94409179688"/>
    <n v="118.650177634835"/>
    <n v="0.86997238364410401"/>
    <n v="0"/>
    <n v="61277.6611042023"/>
    <n v="0"/>
    <n v="2.5185699671879398"/>
    <n v="76.8343110511303"/>
    <n v="56548.204196533203"/>
    <n v="0"/>
    <n v="0"/>
    <n v="0"/>
    <n v="224.10540071129799"/>
    <n v="15372.642514139399"/>
    <n v="-8.0466270446777301E-7"/>
    <n v="-1.50203704833984E-5"/>
    <n v="3356.8255276978002"/>
    <n v="0.15865582111832299"/>
    <n v="1.0077528424561301E-4"/>
    <n v="4.7625885636110299"/>
    <n v="4.7625885586894903"/>
    <n v="4.7625901408658802"/>
    <n v="223.379010522568"/>
    <n v="2.2326304343191099"/>
    <n v="-9.3387785292525799E-6"/>
    <n v="-2.6078998773586298E-4"/>
    <n v="816.58543458787096"/>
    <n v="4"/>
    <x v="264"/>
    <n v="1.72731628417969E-3"/>
    <n v="7.5015939999999999"/>
    <x v="43"/>
    <x v="17"/>
  </r>
  <r>
    <x v="686"/>
    <x v="9"/>
    <s v="CA_CISO"/>
    <s v="CA"/>
    <s v="Thermal"/>
    <s v="Bio"/>
    <n v="1.8600000143051101"/>
    <n v="0.37200000882148698"/>
    <s v="Bio_Other"/>
    <d v="2028-05-01T00:00:00"/>
    <d v="2051-12-31T00:00:00"/>
    <n v="103.881081270229"/>
    <n v="8.6027458343960994"/>
    <n v="-6.31850508361366"/>
    <n v="1.6195327227360701"/>
    <n v="1.5823344492557001"/>
    <n v="11320.425087064499"/>
    <n v="0"/>
    <n v="0"/>
    <n v="0.69477739721763299"/>
    <n v="0.64148910801012804"/>
    <n v="1.1759788713769299"/>
    <n v="0.53448976238059998"/>
    <n v="8424"/>
    <n v="1205"/>
    <n v="6351"/>
    <n v="0"/>
    <n v="0"/>
    <n v="1.17339145346018E-2"/>
    <n v="0.61101391886901901"/>
    <n v="0"/>
    <n v="89.141845870063904"/>
    <n v="8.0415947321209096"/>
    <n v="-5.5903012049592498"/>
    <n v="-25.852958679199201"/>
    <n v="1668.74682617188"/>
    <n v="61.0304527481997"/>
    <n v="0.18725467512702901"/>
    <n v="0"/>
    <n v="11320.425087064499"/>
    <n v="0"/>
    <n v="0.54210227913409503"/>
    <n v="16.537977645516399"/>
    <n v="12171.553896728499"/>
    <n v="0"/>
    <n v="0"/>
    <n v="0"/>
    <n v="1.3949999809265099"/>
    <n v="0"/>
    <n v="1.3949999362230301"/>
    <n v="-8.71717929840088E-7"/>
    <n v="23.7149668857455"/>
    <n v="0.15865582111832299"/>
    <n v="1.0077528424561301E-4"/>
    <n v="4.7625885636110299"/>
    <n v="4.7625885586894903"/>
    <n v="4.7625901408658802"/>
    <n v="37.443485260009801"/>
    <n v="0"/>
    <n v="52.416453536972803"/>
    <n v="-2.9185140335889799E-5"/>
    <n v="260.81267979528099"/>
    <n v="0"/>
    <x v="264"/>
    <n v="9.9388371276855499E-4"/>
    <n v="1.176329"/>
    <x v="43"/>
    <x v="17"/>
  </r>
  <r>
    <x v="687"/>
    <x v="7"/>
    <s v="CA_LDWP"/>
    <s v="CA"/>
    <s v="Thermal"/>
    <s v="Steam-Gas"/>
    <n v="222"/>
    <n v="45"/>
    <s v="NG_Cal_SoCalGas"/>
    <d v="2030-01-01T00:00:00"/>
    <d v="2051-12-31T00:00:00"/>
    <n v="163.52995679448199"/>
    <n v="-16.662488158807701"/>
    <n v="-7.3042226544341098"/>
    <n v="188.32827102803699"/>
    <n v="195.23013245033101"/>
    <n v="167954.525115967"/>
    <n v="0"/>
    <n v="0"/>
    <n v="8.6364373851187004E-2"/>
    <n v="25.780894510009801"/>
    <n v="27.4655973474121"/>
    <n v="1.6847027995605499"/>
    <n v="8424"/>
    <n v="1216"/>
    <n v="1635"/>
    <n v="0"/>
    <n v="0"/>
    <n v="0.17408922617776201"/>
    <n v="13.6299104399414"/>
    <n v="0"/>
    <n v="86.868857358975305"/>
    <n v="4.1572713016801099"/>
    <n v="-3.97896628064185"/>
    <n v="-11.5293292999268"/>
    <n v="1950.31811523438"/>
    <n v="66.977636683045006"/>
    <n v="1.9465073700408899"/>
    <n v="0"/>
    <n v="167954.52508544899"/>
    <n v="0"/>
    <n v="0.58395224395021805"/>
    <n v="77.860291399955798"/>
    <n v="113870.679933594"/>
    <n v="0"/>
    <n v="0"/>
    <n v="8986.9021782226591"/>
    <n v="0"/>
    <n v="0"/>
    <n v="86.339843899011598"/>
    <n v="20761.685435861302"/>
    <n v="80637.239104688197"/>
    <n v="0.51018113010031196"/>
    <n v="2.0310216756485401E-4"/>
    <n v="10.975790943057399"/>
    <n v="5.16794962473507"/>
    <n v="5.9579308528264496"/>
    <n v="0"/>
    <n v="0"/>
    <n v="3748.2129686481799"/>
    <n v="631116.58857406501"/>
    <n v="1765847.05519418"/>
    <n v="80"/>
    <x v="265"/>
    <n v="4.8166707602539098"/>
    <n v="29.866309999999999"/>
    <x v="43"/>
    <x v="17"/>
  </r>
  <r>
    <x v="688"/>
    <x v="9"/>
    <s v="CA_CISO"/>
    <s v="CA"/>
    <s v="Thermal"/>
    <s v="Bio"/>
    <n v="1.8600000143051101"/>
    <n v="0.37200000882148698"/>
    <s v="Bio_Other"/>
    <d v="2028-05-01T00:00:00"/>
    <d v="2051-12-31T00:00:00"/>
    <n v="113.98431125729"/>
    <n v="10.521429296807099"/>
    <n v="5.0934358415697902"/>
    <n v="1.5898364608254401"/>
    <n v="1.6213410720722601"/>
    <n v="11335.3050871789"/>
    <n v="0"/>
    <n v="0"/>
    <n v="0.69569063922670904"/>
    <n v="0.64065694060759204"/>
    <n v="1.2920479012969599"/>
    <n v="0.65139095686006598"/>
    <n v="8424"/>
    <n v="1211"/>
    <n v="6389"/>
    <n v="0"/>
    <n v="0"/>
    <n v="1.17493380410757E-2"/>
    <n v="0.61034319928741498"/>
    <n v="0"/>
    <n v="100.349304282624"/>
    <n v="9.1842932597847309"/>
    <n v="4.4744587229660997"/>
    <n v="-26.6216926574707"/>
    <n v="1862.513671875"/>
    <n v="69.209167456103401"/>
    <n v="0.18704912279128999"/>
    <n v="0"/>
    <n v="11335.3050871789"/>
    <n v="0"/>
    <n v="0.54150720513612005"/>
    <n v="16.519823652386702"/>
    <n v="12158.1929946289"/>
    <n v="0"/>
    <n v="0"/>
    <n v="0"/>
    <n v="2.78999996185303"/>
    <n v="0"/>
    <n v="1.3949999809265099"/>
    <n v="1.3949990645051"/>
    <n v="16.739966712892102"/>
    <n v="0.15865582111832299"/>
    <n v="1.0077528424561301E-4"/>
    <n v="4.7625885636110299"/>
    <n v="4.7625885586894903"/>
    <n v="4.7625901408658802"/>
    <n v="41.402796030044598"/>
    <n v="0"/>
    <n v="52.416454315185497"/>
    <n v="274.984713038726"/>
    <n v="140.64655091891899"/>
    <n v="0"/>
    <x v="265"/>
    <n v="5.0606286621093799E-4"/>
    <n v="1.292557"/>
    <x v="43"/>
    <x v="17"/>
  </r>
  <r>
    <x v="689"/>
    <x v="9"/>
    <s v="CA_CISO"/>
    <s v="CA"/>
    <s v="Thermal"/>
    <s v="Bio"/>
    <n v="1.8600000143051101"/>
    <n v="0.37200000882148698"/>
    <s v="Bio_Other"/>
    <d v="2028-05-01T00:00:00"/>
    <d v="2051-12-31T00:00:00"/>
    <n v="110.20405032786699"/>
    <n v="7.9478257724008001"/>
    <n v="5.1256462098643896"/>
    <n v="1.5996144982838201"/>
    <n v="1.6095364362198801"/>
    <n v="11298.5700868964"/>
    <n v="0"/>
    <n v="0"/>
    <n v="0.69343607301680199"/>
    <n v="0.63952064667642095"/>
    <n v="1.2451490996453001"/>
    <n v="0.60562845024156597"/>
    <n v="8424"/>
    <n v="1207"/>
    <n v="6400"/>
    <n v="0"/>
    <n v="0"/>
    <n v="1.17112612594683E-2"/>
    <n v="0.60905419964790297"/>
    <n v="0"/>
    <n v="97.617231784756697"/>
    <n v="6.5110618059746699"/>
    <n v="4.4156176294654399"/>
    <n v="-26.709251403808601"/>
    <n v="1901.18359375"/>
    <n v="69.298986180648598"/>
    <n v="0.18665408887290999"/>
    <n v="0"/>
    <n v="11298.5700868964"/>
    <n v="0"/>
    <n v="0.54036358198523504"/>
    <n v="16.4849350044727"/>
    <n v="12132.5157913818"/>
    <n v="0"/>
    <n v="0"/>
    <n v="0"/>
    <n v="0"/>
    <n v="0"/>
    <n v="1.3949999362230301"/>
    <n v="2.7899989783763899"/>
    <n v="26.504967227578199"/>
    <n v="0.15865582111832299"/>
    <n v="1.0077528424561301E-4"/>
    <n v="4.7625885636110299"/>
    <n v="4.7625885586894903"/>
    <n v="4.7625901408658802"/>
    <n v="0"/>
    <n v="0"/>
    <n v="52.416453536972803"/>
    <n v="552.87577118608499"/>
    <n v="986.62348085898998"/>
    <n v="0"/>
    <x v="265"/>
    <n v="2.0497436523437499E-4"/>
    <n v="1.2467410000000001"/>
    <x v="43"/>
    <x v="17"/>
  </r>
  <r>
    <x v="690"/>
    <x v="0"/>
    <s v="AB_AESO"/>
    <s v="AB"/>
    <s v="Thermal"/>
    <s v="CombustionTurbine Gas"/>
    <n v="46"/>
    <n v="20"/>
    <s v="NG_Alberta_NOVA"/>
    <d v="2019-02-15T00:00:00"/>
    <d v="2050-12-31T00:00:00"/>
    <n v="115.040817083687"/>
    <n v="10.431418847858399"/>
    <n v="-0.99962646974972502"/>
    <n v="43.304127725856702"/>
    <n v="42.395143487858697"/>
    <n v="209910.12758254999"/>
    <n v="0"/>
    <n v="0"/>
    <n v="0.52092050720177996"/>
    <n v="20.225777132757202"/>
    <n v="24.148233575237299"/>
    <n v="3.9224563776855499"/>
    <n v="8688"/>
    <n v="585"/>
    <n v="7388"/>
    <n v="0"/>
    <n v="0"/>
    <n v="0.117549671946693"/>
    <n v="9.6413781411285395"/>
    <n v="0"/>
    <n v="98.242633121362402"/>
    <n v="10.9887648323928"/>
    <n v="0.56331592487299198"/>
    <n v="-25.487119674682599"/>
    <n v="771.56488037109398"/>
    <n v="69.799872386848804"/>
    <n v="2.2111850982913999"/>
    <n v="0"/>
    <n v="209910.12758254999"/>
    <n v="0"/>
    <n v="0.66335556620545699"/>
    <n v="88.447400911927204"/>
    <n v="129354.32972412099"/>
    <n v="0"/>
    <n v="0"/>
    <n v="10208.9029163208"/>
    <n v="1408.0823090076401"/>
    <n v="7608.8623593747598"/>
    <n v="17605.018678536599"/>
    <n v="29998.498412579302"/>
    <n v="82334.343553245097"/>
    <n v="1.86589867746269"/>
    <n v="7.8725721145852696E-3"/>
    <n v="35.085696216738398"/>
    <n v="35.060037663933798"/>
    <n v="35.060036701610898"/>
    <n v="1.28089402576594"/>
    <n v="6.8353473378335003"/>
    <n v="361318.14316377603"/>
    <n v="566554.17071321898"/>
    <n v="2324071.3018430201"/>
    <n v="73"/>
    <x v="265"/>
    <n v="1.5359878815918"/>
    <n v="27.400179999999999"/>
    <x v="5"/>
    <x v="5"/>
  </r>
  <r>
    <x v="691"/>
    <x v="18"/>
    <s v="SW_NVE"/>
    <s v="NV"/>
    <s v="Thermal"/>
    <s v="CombinedCycle Gas"/>
    <n v="285"/>
    <n v="152.5"/>
    <s v="NG_Nevada_South"/>
    <d v="2004-05-01T00:00:00"/>
    <d v="2049-12-31T00:00:00"/>
    <n v="55.755717872698497"/>
    <n v="-35.382227039246203"/>
    <n v="-8.86842984812486"/>
    <n v="267.74240654205602"/>
    <n v="273.43956953642402"/>
    <n v="1541576.6363677999"/>
    <n v="0"/>
    <n v="0"/>
    <n v="0.617470414310334"/>
    <n v="67.218946066772403"/>
    <n v="85.951712426147495"/>
    <n v="18.732766437011701"/>
    <n v="8472"/>
    <n v="458"/>
    <n v="6691"/>
    <n v="0"/>
    <n v="0"/>
    <n v="3.2373107893561701"/>
    <n v="58.615736909545902"/>
    <n v="0"/>
    <n v="42.826549300422997"/>
    <n v="-35.652708069197701"/>
    <n v="-8.2112949680697493"/>
    <n v="-27.2001132965088"/>
    <n v="1869.82641601563"/>
    <n v="64.387579122627898"/>
    <n v="11.291444491546599"/>
    <n v="0"/>
    <n v="1541576.59992981"/>
    <n v="0"/>
    <n v="3.3874334658831402"/>
    <n v="451.65776610279102"/>
    <n v="660549.50471093797"/>
    <n v="0"/>
    <n v="0"/>
    <n v="0"/>
    <n v="0"/>
    <n v="0"/>
    <n v="73.244575828313799"/>
    <n v="449.58657962083799"/>
    <n v="13507.278521537801"/>
    <n v="0.19614053432829301"/>
    <n v="2.1973103242381499E-4"/>
    <n v="4.63273391676847"/>
    <n v="3.1824214840017198E-2"/>
    <n v="4.6009113480850203"/>
    <n v="0"/>
    <n v="0"/>
    <n v="492.32495951443701"/>
    <n v="906.80613588407903"/>
    <n v="78094.119702302196"/>
    <n v="70"/>
    <x v="265"/>
    <n v="5.5211178876953104"/>
    <n v="86.031199999999998"/>
    <x v="76"/>
    <x v="14"/>
  </r>
  <r>
    <x v="692"/>
    <x v="11"/>
    <s v="SW_SRP"/>
    <s v="AZ"/>
    <s v="Thermal"/>
    <s v="CombinedCycle Gas"/>
    <n v="307.5"/>
    <n v="180"/>
    <s v="NG_AZ_North-South"/>
    <d v="2001-10-01T00:00:00"/>
    <d v="2050-12-31T00:00:00"/>
    <n v="52.901321135577398"/>
    <n v="-33.610100628837301"/>
    <n v="-11.176971607396499"/>
    <n v="288.87996495327099"/>
    <n v="294.60264900662298"/>
    <n v="1584804.4581146201"/>
    <n v="0"/>
    <n v="0"/>
    <n v="0.58833740138621105"/>
    <n v="68.671105202148397"/>
    <n v="83.838249966182204"/>
    <n v="15.167144750640899"/>
    <n v="8568"/>
    <n v="463"/>
    <n v="6843"/>
    <n v="0"/>
    <n v="0"/>
    <n v="3.32808921090197"/>
    <n v="59.645301253662097"/>
    <n v="0"/>
    <n v="42.578496860556299"/>
    <n v="-33.468579214214003"/>
    <n v="-10.643476273857599"/>
    <n v="-25.9478855133057"/>
    <n v="1865.26635742188"/>
    <n v="64.363429828718097"/>
    <n v="11.106304388977099"/>
    <n v="0"/>
    <n v="1584804.4581146201"/>
    <n v="0"/>
    <n v="3.3318914717435799"/>
    <n v="444.25216453743002"/>
    <n v="649718.80090625002"/>
    <n v="0"/>
    <n v="0"/>
    <n v="0"/>
    <n v="12597.969630301001"/>
    <n v="17072.729658246"/>
    <n v="7823.3524014949799"/>
    <n v="9854.7497707605398"/>
    <n v="157571.509843051"/>
    <n v="1.03520529530629"/>
    <n v="0.115467115578056"/>
    <n v="12.618564098632101"/>
    <n v="5.16794962473507"/>
    <n v="7.4506153487493298"/>
    <n v="16892.394125913001"/>
    <n v="814.29475772351702"/>
    <n v="113827.049075677"/>
    <n v="39895.325789224102"/>
    <n v="1602189.4755562199"/>
    <n v="1077"/>
    <x v="266"/>
    <n v="11.8894650881348"/>
    <n v="85.611869999999996"/>
    <x v="76"/>
    <x v="14"/>
  </r>
  <r>
    <x v="693"/>
    <x v="22"/>
    <s v="NW_PSEI"/>
    <s v="WA"/>
    <s v="Thermal"/>
    <s v="CombinedCycle Gas"/>
    <n v="137.30000305175801"/>
    <n v="69.343467712402301"/>
    <s v="NG_Washington_Sumas"/>
    <d v="1993-03-01T00:00:00"/>
    <d v="2050-12-31T00:00:00"/>
    <n v="163.54619409455901"/>
    <n v="32.375935005380299"/>
    <n v="6.99241253116924"/>
    <n v="131.95344438879701"/>
    <n v="128.96502823650701"/>
    <n v="476484.31507110602"/>
    <n v="0"/>
    <n v="0"/>
    <n v="0.39616299634338198"/>
    <n v="51.4146810610657"/>
    <n v="77.927197260696403"/>
    <n v="26.5125163706055"/>
    <n v="8472"/>
    <n v="420"/>
    <n v="3885"/>
    <n v="0"/>
    <n v="0"/>
    <n v="1.00061701620823"/>
    <n v="22.246602787780802"/>
    <n v="0"/>
    <n v="108.245911788768"/>
    <n v="16.903801548642601"/>
    <n v="4.6515577678963203"/>
    <n v="-35.161937713622997"/>
    <n v="1298.95397949219"/>
    <n v="90.767014515675896"/>
    <n v="3.9826211227302499"/>
    <n v="0"/>
    <n v="476484.31507110602"/>
    <n v="0"/>
    <n v="1.1947863672571299"/>
    <n v="159.304837088943"/>
    <n v="232983.332374146"/>
    <n v="0"/>
    <n v="0"/>
    <n v="25550.348991241499"/>
    <n v="253.34909540414799"/>
    <n v="925.26077890396095"/>
    <n v="979.453755170107"/>
    <n v="240.51230621337899"/>
    <n v="10446.5538934693"/>
    <n v="10.199922411297701"/>
    <n v="8.7760624084148002"/>
    <n v="20.377378360865698"/>
    <n v="3.1824214840017198E-2"/>
    <n v="42.911845743382401"/>
    <n v="36.605084046648699"/>
    <n v="10621.875072941"/>
    <n v="22395.2883654365"/>
    <n v="187.60042823478599"/>
    <n v="809437.76389097795"/>
    <n v="98"/>
    <x v="266"/>
    <n v="3.50695601074219"/>
    <n v="78.769869999999997"/>
    <x v="68"/>
    <x v="15"/>
  </r>
  <r>
    <x v="694"/>
    <x v="9"/>
    <s v="CA_CISO"/>
    <s v="CA"/>
    <s v="Thermal"/>
    <s v="Bio"/>
    <n v="2.78999996185303"/>
    <n v="0.558000028133392"/>
    <s v="Bio_Other"/>
    <d v="2028-05-01T00:00:00"/>
    <d v="2051-12-31T00:00:00"/>
    <n v="107.78400820514899"/>
    <n v="7.8369482015411904"/>
    <n v="1.24887674304531"/>
    <n v="2.39996492045691"/>
    <n v="2.4220032781428298"/>
    <n v="17105.0593066812"/>
    <n v="0"/>
    <n v="0"/>
    <n v="0.69986823210154103"/>
    <n v="0.93403250974538898"/>
    <n v="1.84365276369104"/>
    <n v="0.90962025381204503"/>
    <n v="8424"/>
    <n v="1196"/>
    <n v="6433"/>
    <n v="0"/>
    <n v="0"/>
    <n v="1.77298380997402E-2"/>
    <n v="0.88877220303726201"/>
    <n v="0"/>
    <n v="94.211295640006497"/>
    <n v="6.5051125614520604"/>
    <n v="1.01563072833266"/>
    <n v="-26.6011638641357"/>
    <n v="1739.12927246094"/>
    <n v="65.197842080767003"/>
    <n v="0.27237802933025401"/>
    <n v="0"/>
    <n v="17105.0593066812"/>
    <n v="0"/>
    <n v="0.78853437257558101"/>
    <n v="24.055910660624502"/>
    <n v="17704.5724111938"/>
    <n v="0"/>
    <n v="0"/>
    <n v="0"/>
    <n v="2.0924999713897701"/>
    <n v="0"/>
    <n v="1.19209289550781E-7"/>
    <n v="8.3700023293495196"/>
    <n v="64.600546360015898"/>
    <n v="0.15865582111832299"/>
    <n v="1.0077528424561301E-4"/>
    <n v="4.7625885636110299"/>
    <n v="4.7625885586894903"/>
    <n v="4.7625901408658802"/>
    <n v="56.165229797363303"/>
    <n v="0"/>
    <n v="2.0752340432750299E-6"/>
    <n v="1365.8629831937101"/>
    <n v="5640.7747644431902"/>
    <n v="1"/>
    <x v="267"/>
    <n v="1.1555166015625E-3"/>
    <n v="1.850716"/>
    <x v="43"/>
    <x v="17"/>
  </r>
  <r>
    <x v="695"/>
    <x v="9"/>
    <s v="CA_CISO"/>
    <s v="CA"/>
    <s v="Thermal"/>
    <s v="Bio"/>
    <n v="13.949999809265099"/>
    <n v="2.78999996185303"/>
    <s v="Bio_Other"/>
    <d v="2028-05-01T00:00:00"/>
    <d v="2051-12-31T00:00:00"/>
    <n v="115.499515018674"/>
    <n v="12.443455975572"/>
    <n v="4.1568801409237901"/>
    <n v="11.9237723863013"/>
    <n v="12.083070200800099"/>
    <n v="85821.100300311999"/>
    <n v="0"/>
    <n v="0"/>
    <n v="0.70228889330840005"/>
    <n v="4.0611160464694498"/>
    <n v="9.9122964349577298"/>
    <n v="5.8511804009819004"/>
    <n v="8424"/>
    <n v="1231"/>
    <n v="6459"/>
    <n v="0"/>
    <n v="0"/>
    <n v="8.8955798783565299E-2"/>
    <n v="3.8346960130157499"/>
    <n v="0"/>
    <n v="101.188091095884"/>
    <n v="10.8036290475476"/>
    <n v="3.69390969219072"/>
    <n v="-38.134178161621101"/>
    <n v="1909.72180175781"/>
    <n v="71.102886874000404"/>
    <n v="1.17520201301956"/>
    <n v="0"/>
    <n v="85821.100300311999"/>
    <n v="0"/>
    <n v="3.4022099113911399"/>
    <n v="103.79160733628299"/>
    <n v="76388.131175293005"/>
    <n v="0"/>
    <n v="0"/>
    <n v="0"/>
    <n v="22.877998352050799"/>
    <n v="0"/>
    <n v="2.9802322387695302E-7"/>
    <n v="5.8114528656005902E-6"/>
    <n v="148.70720848441101"/>
    <n v="0.15865582111832299"/>
    <n v="1.0077528424561301E-4"/>
    <n v="4.7625885636110299"/>
    <n v="4.7625885586894903"/>
    <n v="4.7625901408658802"/>
    <n v="308.02319496870001"/>
    <n v="0"/>
    <n v="5.1880853391139698E-6"/>
    <n v="1.5015224555647901E-4"/>
    <n v="3176.5101082746401"/>
    <n v="3"/>
    <x v="267"/>
    <n v="7.0303662109374998E-4"/>
    <n v="9.9157810000000008"/>
    <x v="43"/>
    <x v="17"/>
  </r>
  <r>
    <x v="696"/>
    <x v="0"/>
    <s v="AB_AESO"/>
    <s v="AB"/>
    <s v="Thermal"/>
    <s v="Steam-Gas"/>
    <n v="466"/>
    <n v="200"/>
    <s v="NG_Alberta_NOVA"/>
    <d v="2004-11-01T00:00:00"/>
    <d v="2050-12-31T00:00:00"/>
    <n v="132.265424966636"/>
    <n v="16.000807069157599"/>
    <n v="-3.6185619541378999"/>
    <n v="400.49143302180698"/>
    <n v="397.72019867549699"/>
    <n v="877394.03188323998"/>
    <n v="0"/>
    <n v="0"/>
    <n v="0.214933768368468"/>
    <n v="92.429880158268006"/>
    <n v="116.048895536377"/>
    <n v="23.6190155385742"/>
    <n v="8688"/>
    <n v="1253"/>
    <n v="4098"/>
    <n v="0"/>
    <n v="0"/>
    <n v="0.25444426192459302"/>
    <n v="41.691792657743001"/>
    <n v="0"/>
    <n v="96.393447167508"/>
    <n v="11.0752732564273"/>
    <n v="-1.3723784834119701"/>
    <n v="-24.997226715087901"/>
    <n v="761.03680419921898"/>
    <n v="69.363618116859499"/>
    <n v="9.5509486132581198"/>
    <n v="0"/>
    <n v="877394.03188323998"/>
    <n v="0"/>
    <n v="2.8652847632545502"/>
    <n v="382.03793041922501"/>
    <n v="558730.49794330599"/>
    <n v="0"/>
    <n v="0"/>
    <n v="44096.130126162097"/>
    <n v="15274.4197222888"/>
    <n v="24671.786769628499"/>
    <n v="4688.1293984353497"/>
    <n v="36043.174961566903"/>
    <n v="819773.01279973995"/>
    <n v="1.86589867746269"/>
    <n v="7.8725721145852696E-3"/>
    <n v="35.085696216738398"/>
    <n v="35.060037663933798"/>
    <n v="35.060036701610898"/>
    <n v="7696.27577719497"/>
    <n v="1438.98321565334"/>
    <n v="718909.18266278994"/>
    <n v="1297995.8610819799"/>
    <n v="29158002.1817775"/>
    <n v="1663"/>
    <x v="268"/>
    <n v="7.5412742900390599"/>
    <n v="147.2329"/>
    <x v="53"/>
    <x v="17"/>
  </r>
  <r>
    <x v="697"/>
    <x v="9"/>
    <s v="CA_CISO"/>
    <s v="CA"/>
    <s v="Thermal"/>
    <s v="Bio"/>
    <n v="10.2299995422363"/>
    <n v="2.0460000038146999"/>
    <s v="Bio_Other"/>
    <d v="2028-05-01T00:00:00"/>
    <d v="2051-12-31T00:00:00"/>
    <n v="110.188749103712"/>
    <n v="10.6661937065946"/>
    <n v="0.78871233974494004"/>
    <n v="8.9910860462723505"/>
    <n v="8.5560509416441306"/>
    <n v="60168.6900980473"/>
    <n v="0"/>
    <n v="0"/>
    <n v="0.67141468585273101"/>
    <n v="2.93506097583467"/>
    <n v="6.6299136343360203"/>
    <n v="3.6948526596428199"/>
    <n v="8424"/>
    <n v="1215"/>
    <n v="6427"/>
    <n v="0"/>
    <n v="0"/>
    <n v="6.2366409550836298E-2"/>
    <n v="2.7719677521152501"/>
    <n v="0"/>
    <n v="93.851488717262697"/>
    <n v="6.8922572536051696"/>
    <n v="0.268679172707528"/>
    <n v="-26.180192947387699"/>
    <n v="1764.13708496094"/>
    <n v="68.7405459553311"/>
    <n v="0.84951245972204203"/>
    <n v="0"/>
    <n v="60168.690098524101"/>
    <n v="0"/>
    <n v="2.4593385271094701"/>
    <n v="75.027330104246701"/>
    <n v="55218.312345306404"/>
    <n v="0"/>
    <n v="0"/>
    <n v="0"/>
    <n v="33.554397583007798"/>
    <n v="0"/>
    <n v="7.1525573730468803E-7"/>
    <n v="174.036036014557"/>
    <n v="666.872553467751"/>
    <n v="0.15865582111832299"/>
    <n v="1.0077528424561301E-4"/>
    <n v="4.7625885636110299"/>
    <n v="4.7625885586894903"/>
    <n v="4.7625901408658802"/>
    <n v="426.56628912221601"/>
    <n v="0"/>
    <n v="1.2451404245439299E-5"/>
    <n v="6856.8841588385803"/>
    <n v="13836.514616598701"/>
    <n v="88"/>
    <x v="268"/>
    <n v="1.8930858474731398E-2"/>
    <n v="6.651033"/>
    <x v="43"/>
    <x v="17"/>
  </r>
  <r>
    <x v="698"/>
    <x v="9"/>
    <s v="CA_CISO"/>
    <s v="CA"/>
    <s v="Thermal"/>
    <s v="Bio"/>
    <n v="1.8600000143051101"/>
    <n v="0.37200000882148698"/>
    <s v="Bio_Other"/>
    <d v="2028-05-01T00:00:00"/>
    <d v="2051-12-31T00:00:00"/>
    <n v="108.94736750929"/>
    <n v="9.0897818971566906"/>
    <n v="1.1652971019492999"/>
    <n v="1.49929907695155"/>
    <n v="1.5787417339962799"/>
    <n v="11453.4150880873"/>
    <n v="0"/>
    <n v="0"/>
    <n v="0.70293949767375297"/>
    <n v="0.64511009594395796"/>
    <n v="1.2478203411592199"/>
    <n v="0.60271024332904799"/>
    <n v="8424"/>
    <n v="1544"/>
    <n v="6397"/>
    <n v="0"/>
    <n v="0"/>
    <n v="1.1871762123712401E-2"/>
    <n v="0.61525131029892"/>
    <n v="0"/>
    <n v="95.334524456185406"/>
    <n v="7.7887639635163"/>
    <n v="0.85520817662371795"/>
    <n v="-25.789087295532202"/>
    <n v="1797.63269042969"/>
    <n v="65.094956917357393"/>
    <n v="0.18855328938674901"/>
    <n v="0"/>
    <n v="11453.4150880873"/>
    <n v="0"/>
    <n v="0.54586176736280301"/>
    <n v="16.652668794632"/>
    <n v="12255.9638209229"/>
    <n v="0"/>
    <n v="0"/>
    <n v="0"/>
    <n v="2.78999996185303"/>
    <n v="0"/>
    <n v="0"/>
    <n v="-8.4936618804931598E-7"/>
    <n v="20.924966789782001"/>
    <n v="0.15865582111832299"/>
    <n v="1.0077528424561301E-4"/>
    <n v="4.7625885636110299"/>
    <n v="4.7625885586894903"/>
    <n v="4.7625901408658802"/>
    <n v="66.975833892822294"/>
    <n v="0"/>
    <n v="0"/>
    <n v="-2.9063528622544399E-5"/>
    <n v="289.69821232344299"/>
    <n v="0"/>
    <x v="268"/>
    <n v="1.05190863037109E-3"/>
    <n v="1.2481770000000001"/>
    <x v="43"/>
    <x v="17"/>
  </r>
  <r>
    <x v="699"/>
    <x v="8"/>
    <s v="CA_CISO"/>
    <s v="CA"/>
    <s v="Thermal"/>
    <s v="CombustionTurbine Gas"/>
    <n v="25"/>
    <n v="12.199999809265099"/>
    <s v="NG_Cal_PG&amp;E LT"/>
    <d v="1986-01-01T00:00:00"/>
    <d v="2050-12-31T00:00:00"/>
    <n v="264.199028421153"/>
    <n v="-24.7467996588524"/>
    <n v="7.82180353974372"/>
    <n v="23.461838006230501"/>
    <n v="23.151214128035299"/>
    <n v="6843.984375"/>
    <n v="0"/>
    <n v="0"/>
    <n v="3.1251070205336802E-2"/>
    <n v="2.1604207733154301"/>
    <n v="1.8081755510253901"/>
    <n v="-0.35224522204589798"/>
    <n v="8592"/>
    <n v="584"/>
    <n v="591"/>
    <n v="0"/>
    <n v="0"/>
    <n v="3.0797928871633502E-3"/>
    <n v="1.12664636413574"/>
    <n v="0"/>
    <n v="97.931322798600405"/>
    <n v="7.6237432411264097"/>
    <n v="3.617027245099"/>
    <n v="-26.166231155395501"/>
    <n v="1824.23083496094"/>
    <n v="66.209543272792502"/>
    <n v="0.1400395193367"/>
    <n v="0"/>
    <n v="6843.984375"/>
    <n v="0"/>
    <n v="4.2011857710778699E-2"/>
    <n v="5.6015806889534003"/>
    <n v="8192.3119055175794"/>
    <n v="0"/>
    <n v="0"/>
    <n v="898.41804319763196"/>
    <n v="0"/>
    <n v="42.890622138977101"/>
    <n v="0"/>
    <n v="317.890625"/>
    <n v="7603.359375"/>
    <n v="0.15865582111832299"/>
    <n v="1.0077528424561301E-4"/>
    <n v="4.7625885636110299"/>
    <n v="4.7625885586894903"/>
    <n v="4.7625901408658802"/>
    <n v="0"/>
    <n v="7.2528038872405904E-3"/>
    <n v="0"/>
    <n v="35500.959088777199"/>
    <n v="320772.95351440198"/>
    <n v="117"/>
    <x v="269"/>
    <n v="0.46475247668456998"/>
    <n v="2.1644489999999998"/>
    <x v="20"/>
    <x v="9"/>
  </r>
  <r>
    <x v="700"/>
    <x v="18"/>
    <s v="SW_NVE"/>
    <s v="NV"/>
    <s v="Thermal"/>
    <s v="CombinedCycle Gas"/>
    <n v="300"/>
    <n v="135"/>
    <s v="NG_Nevada_South"/>
    <d v="2006-04-01T00:00:00"/>
    <d v="2041-12-31T00:00:00"/>
    <n v="56.849317170739901"/>
    <n v="-37.494424060866002"/>
    <n v="-9.2892107131628503"/>
    <n v="285.68925233644899"/>
    <n v="282.69867549668902"/>
    <n v="1598563.8436279299"/>
    <n v="0"/>
    <n v="0"/>
    <n v="0.60828152345027497"/>
    <n v="68.489868537963901"/>
    <n v="90.877263487862606"/>
    <n v="22.3873949663544"/>
    <n v="8424"/>
    <n v="454"/>
    <n v="6830"/>
    <n v="0"/>
    <n v="0"/>
    <n v="3.3569839191677202"/>
    <n v="59.658314882507298"/>
    <n v="0"/>
    <n v="42.9638444853911"/>
    <n v="-35.568272132414101"/>
    <n v="-8.1584357509121102"/>
    <n v="-27.053359985351602"/>
    <n v="1872.3408203125"/>
    <n v="64.478736720697498"/>
    <n v="11.4439015131607"/>
    <n v="0"/>
    <n v="1598563.8303680399"/>
    <n v="0"/>
    <n v="3.4331707121450501"/>
    <n v="457.75605951166199"/>
    <n v="669468.24284863297"/>
    <n v="0"/>
    <n v="0"/>
    <n v="0"/>
    <n v="124.02028775215101"/>
    <n v="0"/>
    <n v="645.17159652709995"/>
    <n v="1402.93031597137"/>
    <n v="52029.310620207303"/>
    <n v="0.19614053432829301"/>
    <n v="2.1973103242381499E-4"/>
    <n v="4.63273391676847"/>
    <n v="3.1824214840017198E-2"/>
    <n v="4.6009113480850203"/>
    <n v="241.48293770477201"/>
    <n v="0"/>
    <n v="1520.08933414643"/>
    <n v="88.156698625534801"/>
    <n v="174713.31681010401"/>
    <n v="109"/>
    <x v="269"/>
    <n v="4.6591064453125002"/>
    <n v="91.053830000000005"/>
    <x v="46"/>
    <x v="14"/>
  </r>
  <r>
    <x v="701"/>
    <x v="9"/>
    <s v="CA_CISO"/>
    <s v="CA"/>
    <s v="Thermal"/>
    <s v="Bio"/>
    <n v="10.078000068664601"/>
    <n v="2.0499999523162802"/>
    <s v="Bio_Landfill_Gas"/>
    <d v="2008-05-08T00:00:00"/>
    <d v="2050-12-31T00:00:00"/>
    <n v="120.783560127846"/>
    <n v="16.380155690331499"/>
    <n v="6.6935056569194398"/>
    <n v="8.8005900132321901"/>
    <n v="8.4761987332476707"/>
    <n v="62568.642164468802"/>
    <n v="0"/>
    <n v="0"/>
    <n v="0.70872583956396296"/>
    <n v="2.4134323803987501"/>
    <n v="7.5572644621744898"/>
    <n v="5.1438320808620404"/>
    <n v="8592"/>
    <n v="1227"/>
    <n v="6760"/>
    <n v="0"/>
    <n v="0"/>
    <n v="0.126888333455217"/>
    <n v="2.2523519849929801"/>
    <n v="0"/>
    <n v="102.560545884684"/>
    <n v="10.244359388607901"/>
    <n v="5.6256341410938697"/>
    <n v="-54.170528411865199"/>
    <n v="2511.76928710938"/>
    <n v="111.63883085086501"/>
    <n v="0.885742153759003"/>
    <n v="0"/>
    <n v="62568.642164945602"/>
    <n v="0"/>
    <n v="2.5642233877927101"/>
    <n v="78.227065244913106"/>
    <n v="57573.238984863303"/>
    <n v="0"/>
    <n v="0"/>
    <n v="0"/>
    <n v="264.446720182896"/>
    <n v="14129.041496276899"/>
    <n v="-4.4703483581543001E-7"/>
    <n v="8.2639504969120008"/>
    <n v="3038.1237705051899"/>
    <n v="0.15865582111832299"/>
    <n v="1.0077528424561301E-4"/>
    <n v="4.7625885636110299"/>
    <n v="4.7625885586894903"/>
    <n v="4.7625901408658802"/>
    <n v="0.13529094216891199"/>
    <n v="2.1374860955015098"/>
    <n v="-5.1882537371317197E-6"/>
    <n v="9.1379132498529293E-3"/>
    <n v="851.77469578536295"/>
    <n v="3"/>
    <x v="269"/>
    <n v="2.2273656005859402E-3"/>
    <n v="7.5581180000000003"/>
    <x v="43"/>
    <x v="17"/>
  </r>
  <r>
    <x v="702"/>
    <x v="11"/>
    <s v="SW_SRP"/>
    <s v="AZ"/>
    <s v="Thermal"/>
    <s v="CombinedCycle Gas"/>
    <n v="299"/>
    <n v="170"/>
    <s v="NG_AZ_North-South"/>
    <d v="2018-05-02T00:00:00"/>
    <d v="2052-12-31T00:00:00"/>
    <n v="49.233449007050801"/>
    <n v="-34.487433237198097"/>
    <n v="-11.716119034356"/>
    <n v="283.16510903426803"/>
    <n v="283.81898454746101"/>
    <n v="1611990.8506317099"/>
    <n v="0"/>
    <n v="0"/>
    <n v="0.61544220866781896"/>
    <n v="67.796498978820793"/>
    <n v="79.363869643375295"/>
    <n v="11.567370585235601"/>
    <n v="8424"/>
    <n v="456"/>
    <n v="6897"/>
    <n v="0"/>
    <n v="0"/>
    <n v="3.3851806325951701"/>
    <n v="58.949372349121099"/>
    <n v="0"/>
    <n v="42.552143269626299"/>
    <n v="-33.292746408297297"/>
    <n v="-10.8456627161575"/>
    <n v="-25.124221801757798"/>
    <n v="1857.4833984375"/>
    <n v="63.230593175957303"/>
    <n v="10.973845823959399"/>
    <n v="0"/>
    <n v="1611990.8506317099"/>
    <n v="0"/>
    <n v="3.2921540282927499"/>
    <n v="438.95382314920403"/>
    <n v="641969.96449706994"/>
    <n v="0"/>
    <n v="0"/>
    <n v="0"/>
    <n v="5225.5816018581399"/>
    <n v="7298.9895587563497"/>
    <n v="12908.4720239118"/>
    <n v="23888.803424656398"/>
    <n v="129027.975385845"/>
    <n v="1.03520529530629"/>
    <n v="0.115467115578056"/>
    <n v="12.618564098632101"/>
    <n v="5.16794962473507"/>
    <n v="7.4506153487493298"/>
    <n v="13096.2858170853"/>
    <n v="1052.9181544237399"/>
    <n v="249552.73700874901"/>
    <n v="35874.8512748797"/>
    <n v="2217229.30772878"/>
    <n v="4588"/>
    <x v="269"/>
    <n v="10.2680446479492"/>
    <n v="81.880679999999998"/>
    <x v="46"/>
    <x v="14"/>
  </r>
  <r>
    <x v="703"/>
    <x v="9"/>
    <s v="CA_CISO"/>
    <s v="CA"/>
    <s v="Thermal"/>
    <s v="Bio"/>
    <n v="4.6500000953674299"/>
    <n v="0.93000000715255704"/>
    <s v="Bio_Other"/>
    <d v="2028-05-01T00:00:00"/>
    <d v="2051-12-31T00:00:00"/>
    <n v="113.279231343319"/>
    <n v="7.7307424774624396"/>
    <n v="5.62010371245354"/>
    <n v="3.9229848935410998"/>
    <n v="4.1252070382467698"/>
    <n v="28806.750590801199"/>
    <n v="0"/>
    <n v="0"/>
    <n v="0.70719178080455702"/>
    <n v="1.4930316979460101"/>
    <n v="3.26320752948453"/>
    <n v="1.7701758045885301"/>
    <n v="8424"/>
    <n v="1212"/>
    <n v="6513"/>
    <n v="0"/>
    <n v="0"/>
    <n v="2.9858944947066202E-2"/>
    <n v="1.4187339930191001"/>
    <n v="0"/>
    <n v="98.818113025667003"/>
    <n v="7.2865204335547604"/>
    <n v="4.8410402196335101"/>
    <n v="-26.3992729187012"/>
    <n v="1990.54077148438"/>
    <n v="72.433690388020807"/>
    <n v="0.43479306759643599"/>
    <n v="0"/>
    <n v="28806.750590801199"/>
    <n v="0"/>
    <n v="1.2587258590124499"/>
    <n v="38.400098785400402"/>
    <n v="28261.548739013699"/>
    <n v="0"/>
    <n v="0"/>
    <n v="0"/>
    <n v="3.4875001907348602"/>
    <n v="0"/>
    <n v="4.4703483581543001E-7"/>
    <n v="9.1642141342163103E-6"/>
    <n v="59.2878313660622"/>
    <n v="0.15865582111832299"/>
    <n v="1.0077528424561301E-4"/>
    <n v="4.7625885636110299"/>
    <n v="4.7625885586894903"/>
    <n v="4.7625901408658802"/>
    <n v="9.8982772827148402"/>
    <n v="0"/>
    <n v="7.7821275397127499E-6"/>
    <n v="2.7194224441592902E-4"/>
    <n v="544.43865121409397"/>
    <n v="0"/>
    <x v="269"/>
    <n v="1.7389646911621099E-3"/>
    <n v="3.2637619999999998"/>
    <x v="43"/>
    <x v="17"/>
  </r>
  <r>
    <x v="704"/>
    <x v="0"/>
    <s v="AB_AESO"/>
    <s v="AB"/>
    <s v="Thermal"/>
    <s v="Steam-Gas"/>
    <n v="401"/>
    <n v="161.5"/>
    <s v="NG_Alberta_NOVA"/>
    <d v="2001-10-01T00:00:00"/>
    <d v="2050-12-31T00:00:00"/>
    <n v="139.94955873842801"/>
    <n v="15.578258761566"/>
    <n v="-5.2512914023435098"/>
    <n v="342.98929127725899"/>
    <n v="345.563741721854"/>
    <n v="410709.03955078102"/>
    <n v="0"/>
    <n v="0"/>
    <n v="0.116919185925217"/>
    <n v="48.471305640689899"/>
    <n v="57.478549797851599"/>
    <n v="9.0072441906738305"/>
    <n v="8688"/>
    <n v="1244"/>
    <n v="2463"/>
    <n v="0"/>
    <n v="0"/>
    <n v="0.119105618042503"/>
    <n v="20.895918064819298"/>
    <n v="0"/>
    <n v="96.664569812230596"/>
    <n v="11.2090495455327"/>
    <n v="-1.2350321068907899"/>
    <n v="-25.218614578247099"/>
    <n v="760.62408447265602"/>
    <n v="69.084946026334194"/>
    <n v="4.7723616246795704"/>
    <n v="0"/>
    <n v="410709.03791809099"/>
    <n v="0"/>
    <n v="1.4317085429579"/>
    <n v="190.89446355056799"/>
    <n v="279183.15154199197"/>
    <n v="0"/>
    <n v="0"/>
    <n v="22033.693695434598"/>
    <n v="5211.9208683222496"/>
    <n v="7896.1596183776901"/>
    <n v="1612.5323804616901"/>
    <n v="21830.8355499506"/>
    <n v="499584.15911865199"/>
    <n v="1.86589867746269"/>
    <n v="7.8725721145852696E-3"/>
    <n v="35.085696216738398"/>
    <n v="35.060037663933798"/>
    <n v="35.060036701610898"/>
    <n v="4.8580236395064302"/>
    <n v="7.2171848214929897"/>
    <n v="183728.560162815"/>
    <n v="841819.01378499297"/>
    <n v="20146827.003373299"/>
    <n v="788"/>
    <x v="270"/>
    <n v="5.4423301689453103"/>
    <n v="78.650930000000002"/>
    <x v="53"/>
    <x v="17"/>
  </r>
  <r>
    <x v="705"/>
    <x v="8"/>
    <s v="CA_CISO"/>
    <s v="CA"/>
    <s v="Thermal"/>
    <s v="CombustionTurbine Gas"/>
    <n v="25"/>
    <n v="12.199999809265099"/>
    <s v="NG_Cal_PG&amp;E LT"/>
    <d v="1986-01-01T00:00:00"/>
    <d v="2050-12-31T00:00:00"/>
    <n v="257.58223598460501"/>
    <n v="-24.927745550860699"/>
    <n v="7.2083927177740197"/>
    <n v="23.2914719626168"/>
    <n v="23.4409492273731"/>
    <n v="6206.5625"/>
    <n v="0"/>
    <n v="0"/>
    <n v="2.83404680364003E-2"/>
    <n v="2.01548953857422"/>
    <n v="1.5987017943725601"/>
    <n v="-0.41678774731445301"/>
    <n v="8592"/>
    <n v="577"/>
    <n v="551"/>
    <n v="0"/>
    <n v="0"/>
    <n v="2.7929530510120101E-3"/>
    <n v="1.0466413057861299"/>
    <n v="0"/>
    <n v="97.933836609633403"/>
    <n v="7.6262570476763702"/>
    <n v="3.617027245099"/>
    <n v="-26.166231155395501"/>
    <n v="1824.23083496094"/>
    <n v="66.232851839186196"/>
    <n v="0.13025164367675801"/>
    <n v="0"/>
    <n v="6206.5625"/>
    <n v="0"/>
    <n v="3.9075494366698001E-2"/>
    <n v="5.2100656492710096"/>
    <n v="7619.7212761230503"/>
    <n v="0"/>
    <n v="0"/>
    <n v="835.62432833862295"/>
    <n v="0"/>
    <n v="53.281246185302699"/>
    <n v="0"/>
    <n v="293.828125"/>
    <n v="7262.890625"/>
    <n v="0.15865582111832299"/>
    <n v="1.0077528424561301E-4"/>
    <n v="4.7625885636110299"/>
    <n v="4.7625885586894903"/>
    <n v="4.7625901408658802"/>
    <n v="0"/>
    <n v="8.3917962620034797E-3"/>
    <n v="0"/>
    <n v="18855.595599889799"/>
    <n v="339606.11549879599"/>
    <n v="104"/>
    <x v="271"/>
    <n v="0.44824772454834"/>
    <n v="1.957163"/>
    <x v="20"/>
    <x v="9"/>
  </r>
  <r>
    <x v="706"/>
    <x v="9"/>
    <s v="CA_CISO"/>
    <s v="CA"/>
    <s v="Thermal"/>
    <s v="Bio"/>
    <n v="4.6500000953674299"/>
    <n v="0.93000000715255704"/>
    <s v="Bio_Other"/>
    <d v="2028-05-01T00:00:00"/>
    <d v="2051-12-31T00:00:00"/>
    <n v="111.072161418305"/>
    <n v="7.2572270230848996"/>
    <n v="4.3546660706973697"/>
    <n v="3.9727804553100299"/>
    <n v="4.0520696195282397"/>
    <n v="28885.8005924225"/>
    <n v="0"/>
    <n v="0"/>
    <n v="0.70913242007391497"/>
    <n v="1.49592697240883"/>
    <n v="3.2084092521758101"/>
    <n v="1.71248225375521"/>
    <n v="8424"/>
    <n v="1214"/>
    <n v="6512"/>
    <n v="0"/>
    <n v="0"/>
    <n v="2.9940882326259102E-2"/>
    <n v="1.42285314749908"/>
    <n v="0"/>
    <n v="96.903321600590104"/>
    <n v="6.50617002220479"/>
    <n v="3.7065992348444099"/>
    <n v="-26.732448577880898"/>
    <n v="1868.21325683594"/>
    <n v="68.451495422117901"/>
    <n v="0.43605544644165001"/>
    <n v="0"/>
    <n v="28885.8005924225"/>
    <n v="0"/>
    <n v="1.26238044529781"/>
    <n v="38.511589684486403"/>
    <n v="28343.6033618164"/>
    <n v="0"/>
    <n v="0"/>
    <n v="0"/>
    <n v="3.4874999523162802"/>
    <n v="0"/>
    <n v="4.4703483581543001E-7"/>
    <n v="6.97500865161419"/>
    <n v="55.800331398844698"/>
    <n v="0.15865582111832299"/>
    <n v="1.0077528424561301E-4"/>
    <n v="4.7625885636110299"/>
    <n v="4.7625885586894903"/>
    <n v="4.7625901408658802"/>
    <n v="93.608718872070298"/>
    <n v="0"/>
    <n v="7.7821275397127499E-6"/>
    <n v="825.76897775135797"/>
    <n v="1611.50966719241"/>
    <n v="0"/>
    <x v="271"/>
    <n v="1.0434349670410199E-3"/>
    <n v="3.2109399999999999"/>
    <x v="43"/>
    <x v="17"/>
  </r>
  <r>
    <x v="707"/>
    <x v="22"/>
    <s v="NW_PSEI"/>
    <s v="WA"/>
    <s v="Thermal"/>
    <s v="CombinedCycle Gas"/>
    <n v="304.60000610351602"/>
    <n v="118.130096435547"/>
    <s v="NG_Washington_Sumas"/>
    <d v="2004-08-01T00:00:00"/>
    <d v="2050-12-31T00:00:00"/>
    <n v="133.2271138676"/>
    <n v="22.257037065038102"/>
    <n v="4.2815550682641703"/>
    <n v="288.11267161146498"/>
    <n v="289.30273619392898"/>
    <n v="1475794.84075165"/>
    <n v="0"/>
    <n v="0"/>
    <n v="0.55308517459752005"/>
    <n v="130.48464209558099"/>
    <n v="196.615888219635"/>
    <n v="66.13124615625"/>
    <n v="8472"/>
    <n v="460"/>
    <n v="6233"/>
    <n v="0"/>
    <n v="0"/>
    <n v="3.09916902483572"/>
    <n v="56.642277597900403"/>
    <n v="0"/>
    <n v="104.94407017543899"/>
    <n v="15.603574152727999"/>
    <n v="2.64994632393535"/>
    <n v="-36.2762451171875"/>
    <n v="1722.00341796875"/>
    <n v="92.518539368049005"/>
    <n v="10.183258717254599"/>
    <n v="0"/>
    <n v="1475794.84075165"/>
    <n v="0"/>
    <n v="3.05497772481292"/>
    <n v="407.33033024978602"/>
    <n v="595720.649060547"/>
    <n v="0"/>
    <n v="0"/>
    <n v="65330.2991166992"/>
    <n v="17362.980265084701"/>
    <n v="104697.435083316"/>
    <n v="12806.1333896136"/>
    <n v="42403.996910870097"/>
    <n v="343730.29134112602"/>
    <n v="10.199922411297701"/>
    <n v="8.7760624084148002"/>
    <n v="20.377378360865698"/>
    <n v="3.1824214840017198E-2"/>
    <n v="42.911845743382401"/>
    <n v="235492.21159321599"/>
    <n v="682011.41169824405"/>
    <n v="340649.40971643198"/>
    <n v="122.44657983555"/>
    <n v="9535069.3939246293"/>
    <n v="580"/>
    <x v="272"/>
    <n v="8.6240451113281296"/>
    <n v="207.4092"/>
    <x v="46"/>
    <x v="14"/>
  </r>
  <r>
    <x v="708"/>
    <x v="8"/>
    <s v="CA_CISO"/>
    <s v="CA"/>
    <s v="Thermal"/>
    <s v="Bio"/>
    <n v="1.67400002479553"/>
    <n v="0.33500000834464999"/>
    <s v="Bio_Other"/>
    <d v="2028-05-01T00:00:00"/>
    <d v="2051-12-31T00:00:00"/>
    <n v="112.16296465988501"/>
    <n v="9.8282934481693296"/>
    <n v="3.7746045583808798"/>
    <n v="1.46996497504436"/>
    <n v="1.4033145903225199"/>
    <n v="10491.376655399799"/>
    <n v="0"/>
    <n v="0"/>
    <n v="0.71543949766810699"/>
    <n v="0.59925018687558196"/>
    <n v="1.1767448572227801"/>
    <n v="0.57749467002201105"/>
    <n v="8424"/>
    <n v="1212"/>
    <n v="6478"/>
    <n v="0"/>
    <n v="0"/>
    <n v="1.08745843091567E-2"/>
    <n v="0.57290660556030304"/>
    <n v="0"/>
    <n v="99.376952042430602"/>
    <n v="9.4550997321913304"/>
    <n v="3.2312999994240799"/>
    <n v="-26.056571960449201"/>
    <n v="1943.67614746094"/>
    <n v="68.656519712800502"/>
    <n v="0.175576106289864"/>
    <n v="0"/>
    <n v="10491.376655399799"/>
    <n v="0"/>
    <n v="0.50829281065985599"/>
    <n v="15.506548059105899"/>
    <n v="11412.4468995361"/>
    <n v="0"/>
    <n v="0"/>
    <n v="0"/>
    <n v="7.5330003499984697"/>
    <n v="0"/>
    <n v="1.2555000782012899"/>
    <n v="2.81631946563721E-6"/>
    <n v="17.577116720378399"/>
    <n v="0.15865582111832299"/>
    <n v="1.0077528424561301E-4"/>
    <n v="4.7625885636110299"/>
    <n v="4.7625885586894903"/>
    <n v="4.7625901408658802"/>
    <n v="97.396920323371901"/>
    <n v="0"/>
    <n v="47.174812316894503"/>
    <n v="9.7869594421186299E-5"/>
    <n v="209.55563514686401"/>
    <n v="0"/>
    <x v="272"/>
    <n v="1.0191505279541001E-3"/>
    <n v="1.1770989999999999"/>
    <x v="43"/>
    <x v="17"/>
  </r>
  <r>
    <x v="709"/>
    <x v="18"/>
    <s v="SW_NVE"/>
    <s v="NV"/>
    <s v="Thermal"/>
    <s v="CombinedCycle Gas"/>
    <n v="300"/>
    <n v="135"/>
    <s v="NG_Nevada_South"/>
    <d v="2006-04-01T00:00:00"/>
    <d v="2041-12-31T00:00:00"/>
    <n v="57.8009804222771"/>
    <n v="-37.3327713592181"/>
    <n v="-9.3070990804495306"/>
    <n v="269.80140186915901"/>
    <n v="277.400662251656"/>
    <n v="1595470.9903716999"/>
    <n v="0"/>
    <n v="0"/>
    <n v="0.60710463864957998"/>
    <n v="68.351562256042499"/>
    <n v="92.219787848873196"/>
    <n v="23.868225523559602"/>
    <n v="8424"/>
    <n v="790"/>
    <n v="6844"/>
    <n v="0"/>
    <n v="0"/>
    <n v="3.3504889276246099"/>
    <n v="59.660631438034102"/>
    <n v="0"/>
    <n v="42.9634388084961"/>
    <n v="-35.568532021510798"/>
    <n v="-8.1585815152787493"/>
    <n v="-27.053726196289102"/>
    <n v="1872.31298828125"/>
    <n v="64.477422317913707"/>
    <n v="11.445255039526"/>
    <n v="0"/>
    <n v="1595470.9770507801"/>
    <n v="0"/>
    <n v="3.4335767702879401"/>
    <n v="457.81020069563402"/>
    <n v="669547.42429516604"/>
    <n v="0"/>
    <n v="0"/>
    <n v="0"/>
    <n v="37.666999816894503"/>
    <n v="0"/>
    <n v="394.89652848243702"/>
    <n v="938.35030078887905"/>
    <n v="49951.684368539602"/>
    <n v="0.19614053432829301"/>
    <n v="2.1973103242381499E-4"/>
    <n v="4.63273391676847"/>
    <n v="3.1824214840017198E-2"/>
    <n v="4.6009113480850203"/>
    <n v="2.9621329158544499E-2"/>
    <n v="0"/>
    <n v="1237.7680424263999"/>
    <n v="170.204527308699"/>
    <n v="200135.666320541"/>
    <n v="117"/>
    <x v="273"/>
    <n v="4.4688430175781297"/>
    <n v="92.421329999999998"/>
    <x v="46"/>
    <x v="14"/>
  </r>
  <r>
    <x v="710"/>
    <x v="12"/>
    <s v="CA_CISO"/>
    <s v="CA"/>
    <s v="Thermal"/>
    <s v="CombustionTurbine Gas"/>
    <n v="45.419998168945298"/>
    <n v="45.0200004577637"/>
    <s v="NG_Cal_SDG&amp;E"/>
    <d v="2002-05-29T00:00:00"/>
    <d v="2050-12-31T00:00:00"/>
    <n v="183.24178765685099"/>
    <n v="-23.871492151336"/>
    <n v="-7.7463795726591798"/>
    <n v="42.563561368211403"/>
    <n v="42.224054589176802"/>
    <n v="22646.412376403801"/>
    <n v="0"/>
    <n v="0"/>
    <n v="5.6917811459636002E-2"/>
    <n v="5.0756801660041804"/>
    <n v="4.1497702142334001"/>
    <n v="-0.92590994995117204"/>
    <n v="8592"/>
    <n v="578"/>
    <n v="769"/>
    <n v="0"/>
    <n v="0"/>
    <n v="1.01908852994155E-2"/>
    <n v="2.3753728862304699"/>
    <n v="0"/>
    <n v="67.555694944227795"/>
    <n v="-13.597904485151"/>
    <n v="-5.5369528825907004"/>
    <n v="-26.0059604644775"/>
    <n v="1936.32067871094"/>
    <n v="69.593728691141806"/>
    <n v="0.342626030431747"/>
    <n v="0"/>
    <n v="22646.412376403801"/>
    <n v="0"/>
    <n v="0.10278781195893"/>
    <n v="13.7050407034159"/>
    <n v="20043.622132141099"/>
    <n v="0"/>
    <n v="0"/>
    <n v="2198.1038627777102"/>
    <n v="0"/>
    <n v="0"/>
    <n v="0"/>
    <n v="314.670020669699"/>
    <n v="7116.9869694113704"/>
    <n v="0.15865582111832299"/>
    <n v="1.0077528424561301E-4"/>
    <n v="4.7625885636110299"/>
    <n v="4.7625885586894903"/>
    <n v="4.7625901408658802"/>
    <n v="0"/>
    <n v="0"/>
    <n v="0"/>
    <n v="15902.7419465243"/>
    <n v="252419.77004020399"/>
    <n v="0"/>
    <x v="273"/>
    <n v="1.38804999755859"/>
    <n v="4.4180929999999998"/>
    <x v="0"/>
    <x v="0"/>
  </r>
  <r>
    <x v="711"/>
    <x v="9"/>
    <s v="CA_CISO"/>
    <s v="CA"/>
    <s v="Thermal"/>
    <s v="Bio"/>
    <n v="41.196998596191399"/>
    <n v="8.2390003204345703"/>
    <s v="Bio_Agri_Res"/>
    <d v="1989-04-01T00:00:00"/>
    <d v="2050-12-31T00:00:00"/>
    <n v="93.174131768717501"/>
    <n v="-0.53680081721518702"/>
    <n v="-4.0059975343753003"/>
    <n v="35.165039300175799"/>
    <n v="35.956431169909898"/>
    <n v="251573.654401779"/>
    <n v="0"/>
    <n v="0"/>
    <n v="0.69710063056410698"/>
    <n v="2.4754342285509101"/>
    <n v="23.440157642608401"/>
    <n v="20.964723621914899"/>
    <n v="8424"/>
    <n v="1213"/>
    <n v="6679"/>
    <n v="0"/>
    <n v="0"/>
    <n v="0.79929455640533398"/>
    <n v="1.84089171576691"/>
    <n v="0"/>
    <n v="79.815747440797693"/>
    <n v="-3.3480123188301998"/>
    <n v="-3.5267926172288302"/>
    <n v="-25.281938552856399"/>
    <n v="1982.0888671875"/>
    <n v="75.242765073853107"/>
    <n v="3.0298005915527302"/>
    <n v="0"/>
    <n v="251573.65438652001"/>
    <n v="0"/>
    <n v="8.77127215313911"/>
    <n v="267.58624092483501"/>
    <n v="196937.03750488299"/>
    <n v="0"/>
    <n v="0"/>
    <n v="0"/>
    <n v="1485.03203344345"/>
    <n v="55060.392554402402"/>
    <n v="1.4305114746093801E-6"/>
    <n v="2.3365020751953101E-5"/>
    <n v="10699.565694809"/>
    <n v="0.15865582111832299"/>
    <n v="1.0077528424561301E-4"/>
    <n v="4.7625885636110299"/>
    <n v="4.7625885586894903"/>
    <n v="4.7625901408658802"/>
    <n v="3684.8885226523098"/>
    <n v="8.6180031812720905"/>
    <n v="1.6602272555621401E-5"/>
    <n v="5.0867531169929104E-4"/>
    <n v="1113.51143675038"/>
    <n v="3"/>
    <x v="273"/>
    <n v="0"/>
    <n v="23.444970000000001"/>
    <x v="43"/>
    <x v="17"/>
  </r>
  <r>
    <x v="712"/>
    <x v="10"/>
    <s v="SW_EPE"/>
    <s v="TX"/>
    <s v="Thermal"/>
    <s v="CombustionTurbine Gas"/>
    <n v="90"/>
    <n v="42.631580352783203"/>
    <s v="NG_New Mexico_South"/>
    <d v="2013-05-01T00:00:00"/>
    <d v="2058-12-31T00:00:00"/>
    <n v="60.353039567161602"/>
    <n v="-28.462968128590401"/>
    <n v="-3.3499660897106698"/>
    <n v="84.480140186915904"/>
    <n v="82.624172185430496"/>
    <n v="562352.03172683704"/>
    <n v="0"/>
    <n v="0"/>
    <n v="0.71328263790731095"/>
    <n v="28.374785135473299"/>
    <n v="33.939654939418702"/>
    <n v="5.5648698129882801"/>
    <n v="8592"/>
    <n v="612"/>
    <n v="7673"/>
    <n v="0"/>
    <n v="0"/>
    <n v="0.25305840757332099"/>
    <n v="27.577474044532799"/>
    <n v="0"/>
    <n v="52.993083553799103"/>
    <n v="-30.001437385929702"/>
    <n v="-3.6960314121773101"/>
    <n v="-27.9299011230469"/>
    <n v="1973.42687988281"/>
    <n v="72.920254877484794"/>
    <n v="5.0523504294452701"/>
    <n v="0"/>
    <n v="562352.03172683704"/>
    <n v="0"/>
    <n v="1.5157052378901299"/>
    <n v="202.09400830692101"/>
    <n v="295562.50825866702"/>
    <n v="0"/>
    <n v="0"/>
    <n v="0"/>
    <n v="35438.636498987697"/>
    <n v="88516.037299752206"/>
    <n v="17753.6665063404"/>
    <n v="3323.3936215937101"/>
    <n v="106438.057215929"/>
    <n v="25.791217484817199"/>
    <n v="14.2210391240822"/>
    <n v="42.7558207727064"/>
    <n v="5.16794962473507"/>
    <n v="37.190527031329999"/>
    <n v="2410591.2498778398"/>
    <n v="2281787.4999874402"/>
    <n v="895106.29518462601"/>
    <n v="7237.19044197319"/>
    <n v="2706979.5728793498"/>
    <n v="5809"/>
    <x v="273"/>
    <n v="2.0962045926513699"/>
    <n v="42.24136"/>
    <x v="96"/>
    <x v="7"/>
  </r>
  <r>
    <x v="713"/>
    <x v="30"/>
    <s v="BS_IPCO"/>
    <s v="ID"/>
    <s v="Thermal"/>
    <s v="CombinedCycle Gas"/>
    <n v="10"/>
    <n v="3.7599999904632599"/>
    <s v="NG_Idaho_Opal"/>
    <d v="1996-11-01T00:00:00"/>
    <d v="2050-12-31T00:00:00"/>
    <n v="133.47628817609001"/>
    <n v="30.272986176814701"/>
    <n v="5.26204034589089"/>
    <n v="9.4801401869158894"/>
    <n v="9.5943708609271496"/>
    <n v="64315.382604122198"/>
    <n v="0"/>
    <n v="0"/>
    <n v="0.73419386533547903"/>
    <n v="3.9601979174270601"/>
    <n v="8.5845796445722602"/>
    <n v="4.6243816954956101"/>
    <n v="8424"/>
    <n v="414"/>
    <n v="7129"/>
    <n v="0"/>
    <n v="0"/>
    <n v="0.135062297335064"/>
    <n v="3.6235148631591798"/>
    <n v="0"/>
    <n v="117.05567800229301"/>
    <n v="25.846358715056802"/>
    <n v="4.5187669747078898"/>
    <n v="-28.4390754699707"/>
    <n v="1947.927734375"/>
    <n v="136.85259216117001"/>
    <n v="0.70754646968078605"/>
    <n v="0"/>
    <n v="64315.382604122198"/>
    <n v="0"/>
    <n v="0.21226394052803499"/>
    <n v="28.301859281063098"/>
    <n v="41391.468487304701"/>
    <n v="0"/>
    <n v="0"/>
    <n v="0"/>
    <n v="41.000001013278997"/>
    <n v="100.60284513235101"/>
    <n v="277.73236611485498"/>
    <n v="422.06977969408001"/>
    <n v="2963.4170582629699"/>
    <n v="1.5242080034474701E-2"/>
    <n v="1.07829128595911E-2"/>
    <n v="14.188119167033999"/>
    <n v="3.1824214840017198E-2"/>
    <n v="14.156295678589499"/>
    <n v="3.5917410445806999"/>
    <n v="361.44751619577897"/>
    <n v="1000.27588654717"/>
    <n v="21.0400656995429"/>
    <n v="50920.184264718097"/>
    <n v="19"/>
    <x v="274"/>
    <n v="0.137858573852539"/>
    <n v="8.6368869999999998"/>
    <x v="51"/>
    <x v="18"/>
  </r>
  <r>
    <x v="714"/>
    <x v="3"/>
    <s v="RM_WACM"/>
    <s v="NV"/>
    <s v="Thermal"/>
    <s v="CombinedCycle Gas"/>
    <n v="293"/>
    <n v="58.599998474121101"/>
    <s v="NG_Colorado_Cheyenne"/>
    <d v="2023-05-03T00:00:00"/>
    <d v="2054-12-31T00:00:00"/>
    <n v="176.848660632888"/>
    <n v="65.993545253853299"/>
    <n v="5.8930337369647701"/>
    <n v="254.83469626168201"/>
    <n v="248.93681015452501"/>
    <n v="1532070.0694198599"/>
    <n v="0"/>
    <n v="0"/>
    <n v="0.59690731583963097"/>
    <n v="78.908328717399598"/>
    <n v="270.94454136516401"/>
    <n v="192.036212287811"/>
    <n v="8424"/>
    <n v="1214"/>
    <n v="6376"/>
    <n v="0"/>
    <n v="0"/>
    <n v="1.5880304067500099"/>
    <n v="74.498219994628897"/>
    <n v="0"/>
    <n v="138.96813209778699"/>
    <n v="48.466650039955397"/>
    <n v="3.8109295598386002"/>
    <n v="-23.665275573730501"/>
    <n v="2519.037109375"/>
    <n v="211.709387779975"/>
    <n v="15.958059641540499"/>
    <n v="0"/>
    <n v="1532070.06009674"/>
    <n v="0"/>
    <n v="4.7874181324094502"/>
    <n v="638.32235715103104"/>
    <n v="933546.51319726603"/>
    <n v="0"/>
    <n v="0"/>
    <n v="0"/>
    <n v="0"/>
    <n v="0"/>
    <n v="230.274695634842"/>
    <n v="47205.443861842199"/>
    <n v="64496.058347672202"/>
    <n v="7.53048244922878E-2"/>
    <n v="3.2051426692105301E-4"/>
    <n v="86.479318714514207"/>
    <n v="43.239627551675099"/>
    <n v="43.239691918622697"/>
    <n v="0"/>
    <n v="0"/>
    <n v="152.508841750481"/>
    <n v="560747.88410024799"/>
    <n v="1045260.90889668"/>
    <n v="477"/>
    <x v="275"/>
    <n v="1.21318059460449"/>
    <n v="272.55070000000001"/>
    <x v="53"/>
    <x v="17"/>
  </r>
  <r>
    <x v="715"/>
    <x v="8"/>
    <s v="CA_CISO"/>
    <s v="CA"/>
    <s v="Thermal"/>
    <s v="Bio"/>
    <n v="2.1389999389648402"/>
    <n v="0.42800000309944197"/>
    <s v="Bio_Other"/>
    <d v="2028-05-01T00:00:00"/>
    <d v="2051-12-31T00:00:00"/>
    <n v="111.26487835360599"/>
    <n v="7.7994503634339303"/>
    <n v="3.3149543187600599"/>
    <n v="1.8303942234716699"/>
    <n v="1.84860590751597"/>
    <n v="13177.843873977699"/>
    <n v="0"/>
    <n v="0"/>
    <n v="0.70328196343278604"/>
    <n v="0.73653123342213001"/>
    <n v="1.46623214314896"/>
    <n v="0.72970091682195604"/>
    <n v="8424"/>
    <n v="1233"/>
    <n v="6424"/>
    <n v="0"/>
    <n v="0"/>
    <n v="1.3659177334627501E-2"/>
    <n v="0.703538665725708"/>
    <n v="0"/>
    <n v="97.085176437465506"/>
    <n v="7.58929252234174"/>
    <n v="2.8053316008371501"/>
    <n v="-26.061473846435501"/>
    <n v="1758.45520019531"/>
    <n v="64.480098989925494"/>
    <n v="0.215610338581085"/>
    <n v="0"/>
    <n v="13177.843873977699"/>
    <n v="0"/>
    <n v="0.62419191196560897"/>
    <n v="19.0422958015203"/>
    <n v="14014.671823120099"/>
    <n v="0"/>
    <n v="0"/>
    <n v="0"/>
    <n v="3.2084997892379801"/>
    <n v="0"/>
    <n v="1.6042497009038901"/>
    <n v="-3.0845403671264602E-6"/>
    <n v="22.4593988507986"/>
    <n v="0.15865582111832299"/>
    <n v="1.0077528424561301E-4"/>
    <n v="4.7625885636110299"/>
    <n v="4.7625885586894903"/>
    <n v="4.7625901408658802"/>
    <n v="47.613215923309298"/>
    <n v="0"/>
    <n v="60.2789168853324"/>
    <n v="-7.58740063706229E-5"/>
    <n v="139.49196234569399"/>
    <n v="0"/>
    <x v="275"/>
    <n v="5.5273779296874999E-4"/>
    <n v="1.46648"/>
    <x v="43"/>
    <x v="17"/>
  </r>
  <r>
    <x v="716"/>
    <x v="25"/>
    <s v="NW_PACW"/>
    <s v="OR"/>
    <s v="Thermal"/>
    <s v="CombinedCycle Gas"/>
    <n v="270"/>
    <n v="150"/>
    <s v="NG_Oregon_Malin"/>
    <d v="2001-07-01T00:00:00"/>
    <d v="2050-12-31T00:00:00"/>
    <n v="121.147562720465"/>
    <n v="13.8097148268136"/>
    <n v="4.6152463427274197"/>
    <n v="256.64719626168198"/>
    <n v="254.950331125828"/>
    <n v="1187325.9167633101"/>
    <n v="0"/>
    <n v="0"/>
    <n v="0.50199810449974802"/>
    <n v="109.193618270386"/>
    <n v="143.84164199928301"/>
    <n v="34.648023648681601"/>
    <n v="8472"/>
    <n v="456"/>
    <n v="6813"/>
    <n v="0"/>
    <n v="0"/>
    <n v="2.4933843119707202"/>
    <n v="45.974157877555797"/>
    <n v="0"/>
    <n v="103.704723367337"/>
    <n v="13.1027048313689"/>
    <n v="3.9114636286837099"/>
    <n v="-40.559490203857401"/>
    <n v="1796.4208984375"/>
    <n v="85.796561234589106"/>
    <n v="8.7420327144088805"/>
    <n v="0"/>
    <n v="1187325.9167633101"/>
    <n v="0"/>
    <n v="2.6226098803114102"/>
    <n v="349.68130350261902"/>
    <n v="511408.91614636203"/>
    <n v="0"/>
    <n v="0"/>
    <n v="56084.168060165401"/>
    <n v="8449.7367432862502"/>
    <n v="19679.4293612242"/>
    <n v="29361.920685857502"/>
    <n v="0"/>
    <n v="567504.91978550004"/>
    <n v="27.017421290304899"/>
    <n v="18.740914788891299"/>
    <n v="65.697326823152807"/>
    <n v="3.1824214840017198E-2"/>
    <n v="65.292457263243904"/>
    <n v="730662.43870105594"/>
    <n v="1512496.8234104901"/>
    <n v="2242609.0272516999"/>
    <n v="0"/>
    <n v="38633333.609272301"/>
    <n v="777"/>
    <x v="276"/>
    <n v="5.0673480791015599"/>
    <n v="186.9607"/>
    <x v="88"/>
    <x v="14"/>
  </r>
  <r>
    <x v="717"/>
    <x v="13"/>
    <s v="CA_CISO"/>
    <s v="CA"/>
    <s v="Thermal"/>
    <s v="CombustionTurbine Gas"/>
    <n v="50"/>
    <n v="16.326530456543001"/>
    <s v="NG_Cal_PG&amp;E LT"/>
    <d v="2013-01-16T00:00:00"/>
    <d v="2050-12-31T00:00:00"/>
    <n v="202.23569555514001"/>
    <n v="-6.33837077575423"/>
    <n v="5.28920348026839"/>
    <n v="47.517523364486003"/>
    <n v="47.778697571743898"/>
    <n v="30062.2935123444"/>
    <n v="0"/>
    <n v="0"/>
    <n v="6.8635373315697995E-2"/>
    <n v="5.26760871487045"/>
    <n v="6.0796697429199202"/>
    <n v="0.81206101550292997"/>
    <n v="8472"/>
    <n v="416"/>
    <n v="787"/>
    <n v="0"/>
    <n v="0"/>
    <n v="6.3130813508959396E-2"/>
    <n v="2.45298599414062"/>
    <n v="0"/>
    <n v="78.444749250078701"/>
    <n v="-6.5332390825518303"/>
    <n v="-1.71256399781636"/>
    <n v="-25.6149711608887"/>
    <n v="2044.87634277344"/>
    <n v="74.383365907780302"/>
    <n v="0.305238924743652"/>
    <n v="0"/>
    <n v="30062.2935123444"/>
    <n v="0"/>
    <n v="9.1571678257314507E-2"/>
    <n v="12.2095570635498"/>
    <n v="17856.477090820299"/>
    <n v="0"/>
    <n v="0"/>
    <n v="1958.2483251266499"/>
    <n v="0"/>
    <n v="0"/>
    <n v="33.673469543457003"/>
    <n v="156.864572882652"/>
    <n v="4384.1458568572998"/>
    <n v="0.15865582111832299"/>
    <n v="1.0077528424561301E-4"/>
    <n v="4.7625885636110299"/>
    <n v="4.7625885586894903"/>
    <n v="4.7625901408658802"/>
    <n v="0"/>
    <n v="0"/>
    <n v="3.8054388016462298E-2"/>
    <n v="1888.9943949952601"/>
    <n v="27131.871617414799"/>
    <n v="2"/>
    <x v="276"/>
    <n v="0.87880439843750002"/>
    <n v="6.1086910000000003"/>
    <x v="51"/>
    <x v="18"/>
  </r>
  <r>
    <x v="718"/>
    <x v="18"/>
    <s v="SW_NVE"/>
    <s v="NV"/>
    <s v="Thermal"/>
    <s v="CombinedCycle Gas"/>
    <n v="300"/>
    <n v="135"/>
    <s v="NG_Nevada_South"/>
    <d v="2006-02-01T00:00:00"/>
    <d v="2041-12-31T00:00:00"/>
    <n v="57.045066330396601"/>
    <n v="-37.174164218553898"/>
    <n v="-9.1948732451295996"/>
    <n v="282.76869158878498"/>
    <n v="286.58940397351"/>
    <n v="1628236.7505645801"/>
    <n v="0"/>
    <n v="0"/>
    <n v="0.61957258392844605"/>
    <n v="69.475791179321305"/>
    <n v="92.882873941184897"/>
    <n v="23.407082702056901"/>
    <n v="8448"/>
    <n v="457"/>
    <n v="6930"/>
    <n v="0"/>
    <n v="0"/>
    <n v="3.4192970209048501"/>
    <n v="60.872722571655302"/>
    <n v="0"/>
    <n v="43.005794125964599"/>
    <n v="-35.5687161677075"/>
    <n v="-8.1160445370637202"/>
    <n v="-27.038112640380898"/>
    <n v="1873.49475097656"/>
    <n v="64.518909794149906"/>
    <n v="11.683795924881"/>
    <n v="0"/>
    <n v="1628236.7394866899"/>
    <n v="0"/>
    <n v="3.5051388795450298"/>
    <n v="467.351826348305"/>
    <n v="683502.06551367196"/>
    <n v="0"/>
    <n v="0"/>
    <n v="0"/>
    <n v="361.76854896545399"/>
    <n v="0"/>
    <n v="795.93164342641796"/>
    <n v="1044.0084733962999"/>
    <n v="55321.259201437198"/>
    <n v="0.19614053432829301"/>
    <n v="2.1973103242381499E-4"/>
    <n v="4.63273391676847"/>
    <n v="3.1824214840017198E-2"/>
    <n v="4.6009113480850203"/>
    <n v="0.26872156187891999"/>
    <n v="0"/>
    <n v="2028.15398919426"/>
    <n v="208.86177845019799"/>
    <n v="128591.730618027"/>
    <n v="97"/>
    <x v="277"/>
    <n v="4.8911993046875004"/>
    <n v="93.0137"/>
    <x v="46"/>
    <x v="14"/>
  </r>
  <r>
    <x v="719"/>
    <x v="9"/>
    <s v="CA_CISO"/>
    <s v="CA"/>
    <s v="Thermal"/>
    <s v="Bio"/>
    <n v="3.7200000286102299"/>
    <n v="0.74400001764297496"/>
    <s v="Bio_Other"/>
    <d v="2028-05-01T00:00:00"/>
    <d v="2051-12-31T00:00:00"/>
    <n v="111.671568417849"/>
    <n v="10.623729654057501"/>
    <n v="2.0294380046223801"/>
    <n v="3.1977803984256599"/>
    <n v="3.2231788327362398"/>
    <n v="23126.310177862601"/>
    <n v="0"/>
    <n v="0"/>
    <n v="0.70967465751246905"/>
    <n v="1.2240512514833499"/>
    <n v="2.5825522627694202"/>
    <n v="1.35850100665262"/>
    <n v="8424"/>
    <n v="1205"/>
    <n v="6495"/>
    <n v="0"/>
    <n v="0"/>
    <n v="2.39710209679149E-2"/>
    <n v="1.16759388936996"/>
    <n v="0"/>
    <n v="97.218956689364305"/>
    <n v="8.8397996795098308"/>
    <n v="1.6886046428096899"/>
    <n v="-25.961431503295898"/>
    <n v="1781.23669433594"/>
    <n v="67.573905244385202"/>
    <n v="0.35782725129318199"/>
    <n v="0"/>
    <n v="23126.310177862601"/>
    <n v="0"/>
    <n v="1.0359098369888999"/>
    <n v="31.602622276186899"/>
    <n v="23258.770999389599"/>
    <n v="0"/>
    <n v="0"/>
    <n v="0"/>
    <n v="8.3699998855590803"/>
    <n v="0"/>
    <n v="2.7899998724460602"/>
    <n v="-1.78813934326172E-6"/>
    <n v="50.219933822751003"/>
    <n v="0.15865582111832299"/>
    <n v="1.0077528424561301E-4"/>
    <n v="4.7625885636110299"/>
    <n v="4.7625885586894903"/>
    <n v="4.7625901408658802"/>
    <n v="141.870289325714"/>
    <n v="0"/>
    <n v="104.832907073946"/>
    <n v="-4.9840528622752102E-5"/>
    <n v="450.20151489307102"/>
    <n v="0"/>
    <x v="277"/>
    <n v="2.3018484191894501E-3"/>
    <n v="2.5832489999999999"/>
    <x v="43"/>
    <x v="17"/>
  </r>
  <r>
    <x v="720"/>
    <x v="9"/>
    <s v="CA_CISO"/>
    <s v="CA"/>
    <s v="Thermal"/>
    <s v="Bio"/>
    <n v="5.5799999237060502"/>
    <n v="1.11600005626678"/>
    <s v="Bio_Other"/>
    <d v="2028-05-01T00:00:00"/>
    <d v="2051-12-31T00:00:00"/>
    <n v="113.64491180099"/>
    <n v="9.8957646522989897"/>
    <n v="3.3530856248530299"/>
    <n v="4.8042756352469196"/>
    <n v="4.8132118547199596"/>
    <n v="34739.684525012999"/>
    <n v="0"/>
    <n v="0"/>
    <n v="0.71070205477998105"/>
    <n v="1.76672381646401"/>
    <n v="3.94798934588185"/>
    <n v="2.1812655196381798"/>
    <n v="8424"/>
    <n v="1212"/>
    <n v="6498"/>
    <n v="0"/>
    <n v="0"/>
    <n v="3.6008585016946003E-2"/>
    <n v="1.6825199768371599"/>
    <n v="0"/>
    <n v="99.178332715207404"/>
    <n v="9.5569103052064595"/>
    <n v="2.9308701464493501"/>
    <n v="-52.765071868896499"/>
    <n v="1813.08740234375"/>
    <n v="69.792783590736207"/>
    <n v="0.51563428814315804"/>
    <n v="0"/>
    <n v="34739.684525012999"/>
    <n v="0"/>
    <n v="1.49276125819981"/>
    <n v="45.539841539382898"/>
    <n v="33516.228756835902"/>
    <n v="0"/>
    <n v="0"/>
    <n v="0"/>
    <n v="12.5549998283386"/>
    <n v="0"/>
    <n v="2.3841857910156298E-7"/>
    <n v="4.1850038766860997"/>
    <n v="66.960172772407503"/>
    <n v="0.15865582111832299"/>
    <n v="1.0077528424561301E-4"/>
    <n v="4.7625885636110299"/>
    <n v="4.7625885586894903"/>
    <n v="4.7625901408658802"/>
    <n v="212.80543804168701"/>
    <n v="0"/>
    <n v="4.1504680865500598E-6"/>
    <n v="157.24945963673301"/>
    <n v="608.62510822968"/>
    <n v="0"/>
    <x v="277"/>
    <n v="1.7363862915039099E-3"/>
    <n v="3.9489679999999998"/>
    <x v="43"/>
    <x v="17"/>
  </r>
  <r>
    <x v="721"/>
    <x v="9"/>
    <s v="CA_CISO"/>
    <s v="CA"/>
    <s v="Thermal"/>
    <s v="Bio"/>
    <n v="3.81299996376038"/>
    <n v="0.76300001144409202"/>
    <s v="Bio_Other"/>
    <d v="2028-05-01T00:00:00"/>
    <d v="2051-12-31T00:00:00"/>
    <n v="113.087368794954"/>
    <n v="10.4868693201566"/>
    <n v="4.4017989328742999"/>
    <n v="3.2643615343953201"/>
    <n v="3.3237491405957602"/>
    <n v="23488.079776763901"/>
    <n v="0"/>
    <n v="0"/>
    <n v="0.70319634701091105"/>
    <n v="1.24108083499005"/>
    <n v="2.6562060700956298"/>
    <n v="1.4151252469017499"/>
    <n v="8424"/>
    <n v="1204"/>
    <n v="6448"/>
    <n v="0"/>
    <n v="0"/>
    <n v="2.43460045504281E-2"/>
    <n v="1.1836417589263899"/>
    <n v="0"/>
    <n v="99.888978119630195"/>
    <n v="9.3499283027406701"/>
    <n v="3.8484975228198701"/>
    <n v="-25.917873382568398"/>
    <n v="1850.58251953125"/>
    <n v="69.139874248238698"/>
    <n v="0.36274538766098002"/>
    <n v="0"/>
    <n v="23488.079776763901"/>
    <n v="0"/>
    <n v="1.05014784811437"/>
    <n v="32.0369847283363"/>
    <n v="23578.449490966799"/>
    <n v="0"/>
    <n v="0"/>
    <n v="0"/>
    <n v="8.5792500972747803"/>
    <n v="0"/>
    <n v="-2.9802322387695299E-8"/>
    <n v="2.8597493171691899"/>
    <n v="37.176728785038001"/>
    <n v="0.15865582111832299"/>
    <n v="1.0077528424561301E-4"/>
    <n v="4.7625885636110299"/>
    <n v="4.7625885586894903"/>
    <n v="4.7625901408658802"/>
    <n v="145.41705131530799"/>
    <n v="0"/>
    <n v="-5.18808510818758E-7"/>
    <n v="107.453713663578"/>
    <n v="304.23442919415402"/>
    <n v="0"/>
    <x v="277"/>
    <n v="1.43172494506836E-3"/>
    <n v="2.6567630000000002"/>
    <x v="43"/>
    <x v="17"/>
  </r>
  <r>
    <x v="722"/>
    <x v="0"/>
    <s v="AB_AESO"/>
    <s v="AB"/>
    <s v="Thermal"/>
    <s v="CombustionTurbine Gas"/>
    <n v="50"/>
    <n v="18.5"/>
    <s v="NG_Alberta_NOVA"/>
    <d v="2001-12-01T00:00:00"/>
    <d v="2050-12-31T00:00:00"/>
    <n v="117.18590358163"/>
    <n v="12.3041415567318"/>
    <n v="1.5575241179100301"/>
    <n v="47.2059968847352"/>
    <n v="45.971302428256102"/>
    <n v="241131.955245972"/>
    <n v="0"/>
    <n v="0"/>
    <n v="0.55052957818589299"/>
    <n v="22.8730449121094"/>
    <n v="28.2572670468445"/>
    <n v="5.3842221491699203"/>
    <n v="8592"/>
    <n v="579"/>
    <n v="7447"/>
    <n v="0"/>
    <n v="0"/>
    <n v="0.10850937698617"/>
    <n v="10.9223352855568"/>
    <n v="0"/>
    <n v="100.06179444419099"/>
    <n v="10.9397649937121"/>
    <n v="2.4314771212330202"/>
    <n v="-27.495792388916001"/>
    <n v="765.223388671875"/>
    <n v="68.877768375285598"/>
    <n v="2.5036686086673701"/>
    <n v="0"/>
    <n v="241131.955245972"/>
    <n v="0"/>
    <n v="0.75110065148491401"/>
    <n v="100.14674284440299"/>
    <n v="146464.61210650601"/>
    <n v="0"/>
    <n v="0"/>
    <n v="11559.280465408299"/>
    <n v="10655.6330611706"/>
    <n v="81503.417184412494"/>
    <n v="10346.2921010256"/>
    <n v="28651.8549515903"/>
    <n v="92219.909687042207"/>
    <n v="1.86589867746269"/>
    <n v="7.8725721145852696E-3"/>
    <n v="35.085696216738398"/>
    <n v="35.060037663933798"/>
    <n v="35.060036701610898"/>
    <n v="8.3021607961272803"/>
    <n v="56.761503837189402"/>
    <n v="356862.84662321798"/>
    <n v="515042.18462211499"/>
    <n v="2289541.3910344699"/>
    <n v="110"/>
    <x v="277"/>
    <n v="1.53610481713867"/>
    <n v="31.418780000000002"/>
    <x v="6"/>
    <x v="5"/>
  </r>
  <r>
    <x v="723"/>
    <x v="6"/>
    <s v="RM_PSCO"/>
    <s v="CO"/>
    <s v="Thermal"/>
    <s v="CombinedCycle Gas"/>
    <n v="40"/>
    <n v="9.6859998703002894"/>
    <s v="NG_Colorado_Cheyenne"/>
    <d v="1994-06-01T00:00:00"/>
    <d v="2050-12-31T00:00:00"/>
    <n v="222.89085035687401"/>
    <n v="99.051191358206196"/>
    <n v="7.7683612050881399"/>
    <n v="38.341121495327101"/>
    <n v="37.792494481236197"/>
    <n v="150069.44117736799"/>
    <n v="0"/>
    <n v="0"/>
    <n v="0.42828036865565"/>
    <n v="6.5590747345695499"/>
    <n v="33.449107064167002"/>
    <n v="26.890032466926598"/>
    <n v="8424"/>
    <n v="413"/>
    <n v="7272"/>
    <n v="0"/>
    <n v="0"/>
    <n v="0.31514581216073501"/>
    <n v="6.1243635752868704"/>
    <n v="0"/>
    <n v="140.835959362235"/>
    <n v="49.8208527086367"/>
    <n v="4.3245543491951697"/>
    <n v="-25.836856842041001"/>
    <n v="2521.70703125"/>
    <n v="215.375234796158"/>
    <n v="1.3112567255058301"/>
    <n v="0"/>
    <n v="150069.441184998"/>
    <n v="0"/>
    <n v="0.39337703047692801"/>
    <n v="52.450268096685399"/>
    <n v="76708.518688232405"/>
    <n v="0"/>
    <n v="0"/>
    <n v="0"/>
    <n v="7528.4889022111902"/>
    <n v="20958.465862691399"/>
    <n v="1310.45851325989"/>
    <n v="294.74422979354898"/>
    <n v="139205.34505259999"/>
    <n v="0.42134576625728198"/>
    <n v="5.5066374322562998E-2"/>
    <n v="119.345394117699"/>
    <n v="43.239627551675099"/>
    <n v="76.105768045121707"/>
    <n v="295.05846484341703"/>
    <n v="638.99792888329796"/>
    <n v="85209.042220875606"/>
    <n v="96.887472586240605"/>
    <n v="7514207.9991793502"/>
    <n v="116"/>
    <x v="278"/>
    <n v="1.30357936706543E-2"/>
    <n v="41.04956"/>
    <x v="97"/>
    <x v="12"/>
  </r>
  <r>
    <x v="724"/>
    <x v="9"/>
    <s v="CA_CISO"/>
    <s v="CA"/>
    <s v="Thermal"/>
    <s v="CombustionTurbine Gas"/>
    <n v="34.470001220703097"/>
    <n v="15"/>
    <s v="NG_Cal_PG&amp;E LT"/>
    <d v="1989-01-31T00:00:00"/>
    <d v="2050-12-31T00:00:00"/>
    <n v="199.86244605883101"/>
    <n v="-10.5003099523515"/>
    <n v="-3.73331973992215"/>
    <n v="32.053879639812699"/>
    <n v="32.396474657206099"/>
    <n v="16306.380947113001"/>
    <n v="0"/>
    <n v="0"/>
    <n v="5.4002290290124398E-2"/>
    <n v="4.0145440452652004"/>
    <n v="3.25903440905762"/>
    <n v="-0.75550963403320304"/>
    <n v="8616"/>
    <n v="578"/>
    <n v="742"/>
    <n v="0"/>
    <n v="0"/>
    <n v="7.3378712318136804E-3"/>
    <n v="2.0279509944458001"/>
    <n v="0"/>
    <n v="80.680941081155495"/>
    <n v="-3.3429383119181799"/>
    <n v="-2.6666729364850599"/>
    <n v="-25.250247955322301"/>
    <n v="1992.72021484375"/>
    <n v="75.888283035907193"/>
    <n v="0.25271206320190398"/>
    <n v="0"/>
    <n v="16306.380947113001"/>
    <n v="0"/>
    <n v="7.5813621500041298E-2"/>
    <n v="10.108482229948001"/>
    <n v="14783.655779418899"/>
    <n v="0"/>
    <n v="0"/>
    <n v="1621.26441182709"/>
    <n v="0"/>
    <n v="0"/>
    <n v="0"/>
    <n v="223.200789928436"/>
    <n v="3696.0641260147099"/>
    <n v="0.15865582111832299"/>
    <n v="1.0077528424561301E-4"/>
    <n v="4.7625885636110299"/>
    <n v="4.7625885586894903"/>
    <n v="4.7625901408658802"/>
    <n v="0"/>
    <n v="0"/>
    <n v="0"/>
    <n v="15539.7613487709"/>
    <n v="286278.94645735202"/>
    <n v="152"/>
    <x v="278"/>
    <n v="1.06867217382813"/>
    <n v="3.5608529999999998"/>
    <x v="0"/>
    <x v="0"/>
  </r>
  <r>
    <x v="725"/>
    <x v="9"/>
    <s v="CA_CISO"/>
    <s v="CA"/>
    <s v="Thermal"/>
    <s v="Bio"/>
    <n v="4.6500000953674299"/>
    <n v="0.93000000715255704"/>
    <s v="Bio_Other"/>
    <d v="2028-05-01T00:00:00"/>
    <d v="2051-12-31T00:00:00"/>
    <n v="113.735345467001"/>
    <n v="10.2704249406803"/>
    <n v="4.5778916215083596"/>
    <n v="3.96644283835762"/>
    <n v="4.0713163086647004"/>
    <n v="28979.963094353701"/>
    <n v="0"/>
    <n v="0"/>
    <n v="0.71144406390947501"/>
    <n v="1.4971658275592299"/>
    <n v="3.2960470567911901"/>
    <n v="1.7988812008159201"/>
    <n v="8424"/>
    <n v="1206"/>
    <n v="6467"/>
    <n v="0"/>
    <n v="0"/>
    <n v="3.0038484204415399E-2"/>
    <n v="1.4278208374939001"/>
    <n v="0"/>
    <n v="99.476494078810504"/>
    <n v="8.9435842524855698"/>
    <n v="3.8423575471944802"/>
    <n v="-26.592361450195298"/>
    <n v="1842.01281738281"/>
    <n v="68.507746965221699"/>
    <n v="0.43757787261199899"/>
    <n v="0"/>
    <n v="28979.963094353701"/>
    <n v="0"/>
    <n v="1.2667878687232701"/>
    <n v="38.646047475814797"/>
    <n v="28442.561048828102"/>
    <n v="0"/>
    <n v="0"/>
    <n v="0"/>
    <n v="6.9749999046325701"/>
    <n v="0"/>
    <n v="4.4703483581543001E-7"/>
    <n v="8.7171792984008806E-6"/>
    <n v="41.850327283143997"/>
    <n v="0.15865582111832299"/>
    <n v="1.0077528424561301E-4"/>
    <n v="4.7625885636110299"/>
    <n v="4.7625885586894903"/>
    <n v="4.7625901408658802"/>
    <n v="73.834877324756206"/>
    <n v="0"/>
    <n v="7.7821275397127499E-6"/>
    <n v="2.0421111417490099E-4"/>
    <n v="353.170371354682"/>
    <n v="0"/>
    <x v="279"/>
    <n v="1.1501618957519501E-3"/>
    <n v="3.2964739999999999"/>
    <x v="43"/>
    <x v="17"/>
  </r>
  <r>
    <x v="726"/>
    <x v="9"/>
    <s v="CA_CISO"/>
    <s v="CA"/>
    <s v="Thermal"/>
    <s v="Bio"/>
    <n v="4.6500000953674299"/>
    <n v="0.93000000715255704"/>
    <s v="Bio_Other"/>
    <d v="2028-05-01T00:00:00"/>
    <d v="2051-12-31T00:00:00"/>
    <n v="109.098755515173"/>
    <n v="8.9848129147798002"/>
    <n v="1.2605602148011299"/>
    <n v="3.6930199355536901"/>
    <n v="4.0148593538644297"/>
    <n v="29070.638096213301"/>
    <n v="0"/>
    <n v="0"/>
    <n v="0.71367009130668102"/>
    <n v="1.5055367330185501"/>
    <n v="3.1715713449996699"/>
    <n v="1.66603459053147"/>
    <n v="8424"/>
    <n v="1552"/>
    <n v="6518"/>
    <n v="0"/>
    <n v="0"/>
    <n v="3.0132471198195499E-2"/>
    <n v="1.4361554731369"/>
    <n v="0"/>
    <n v="96.132349103591395"/>
    <n v="8.3160792669093304"/>
    <n v="1.12571747201733"/>
    <n v="-25.9806308746338"/>
    <n v="1749.79516601563"/>
    <n v="65.072185710371897"/>
    <n v="0.44013215120315602"/>
    <n v="0"/>
    <n v="29070.638096213301"/>
    <n v="0"/>
    <n v="1.2741825042106201"/>
    <n v="38.871636524677299"/>
    <n v="28608.589147949198"/>
    <n v="0"/>
    <n v="0"/>
    <n v="0"/>
    <n v="9.8853893280029297"/>
    <n v="0"/>
    <n v="3.4875006377697"/>
    <n v="9.38773155212402E-6"/>
    <n v="45.337826356291799"/>
    <n v="0.15865582111832299"/>
    <n v="1.0077528424561301E-4"/>
    <n v="4.7625885636110299"/>
    <n v="4.7625885586894903"/>
    <n v="4.7625901408658802"/>
    <n v="83.732491737697302"/>
    <n v="0"/>
    <n v="131.04116073622899"/>
    <n v="2.9622049863567402E-4"/>
    <n v="526.073096225688"/>
    <n v="0"/>
    <x v="279"/>
    <n v="1.4000861511230501E-3"/>
    <n v="3.1723119999999998"/>
    <x v="43"/>
    <x v="17"/>
  </r>
  <r>
    <x v="727"/>
    <x v="13"/>
    <s v="CA_CISO"/>
    <s v="CA"/>
    <s v="Thermal"/>
    <s v="CombustionTurbine Gas"/>
    <n v="56.299999237060497"/>
    <n v="41.5753784179688"/>
    <s v="NG_Cal_SoCalGas"/>
    <d v="2007-08-01T00:00:00"/>
    <d v="2050-12-31T00:00:00"/>
    <n v="179.102526088177"/>
    <n v="-26.602428202220199"/>
    <n v="-3.24544942322889"/>
    <n v="52.923742419091298"/>
    <n v="52.105452278591898"/>
    <n v="29461.784873962399"/>
    <n v="0"/>
    <n v="0"/>
    <n v="5.97374454809168E-2"/>
    <n v="6.5990765676345804"/>
    <n v="5.2766812319335896"/>
    <n v="-1.32239533154297"/>
    <n v="8592"/>
    <n v="578"/>
    <n v="695"/>
    <n v="0"/>
    <n v="0"/>
    <n v="1.32578028420712E-2"/>
    <n v="3.1240658215942401"/>
    <n v="0"/>
    <n v="72.344874225108597"/>
    <n v="-10.870547762687799"/>
    <n v="-3.4751303825629098"/>
    <n v="-25.686292648315401"/>
    <n v="1994.05749511719"/>
    <n v="72.6055571895252"/>
    <n v="0.44894132341003401"/>
    <n v="0"/>
    <n v="29461.784873962399"/>
    <n v="0"/>
    <n v="0.13468240694142899"/>
    <n v="17.9576523890495"/>
    <n v="26263.067333007799"/>
    <n v="0"/>
    <n v="0"/>
    <n v="2880.1654101562499"/>
    <n v="0"/>
    <n v="51.536079406738303"/>
    <n v="0"/>
    <n v="500.63673400878901"/>
    <n v="9166.0699081420898"/>
    <n v="0.15865582111832299"/>
    <n v="1.0077528424561301E-4"/>
    <n v="4.7625885636110299"/>
    <n v="4.7625885586894903"/>
    <n v="4.7625901408658802"/>
    <n v="0"/>
    <n v="3.97490418981761E-3"/>
    <n v="0"/>
    <n v="24722.900661046599"/>
    <n v="305887.38853223698"/>
    <n v="77"/>
    <x v="279"/>
    <n v="1.8026919853515599"/>
    <n v="5.6072920000000002"/>
    <x v="0"/>
    <x v="0"/>
  </r>
  <r>
    <x v="728"/>
    <x v="13"/>
    <s v="CA_CISO"/>
    <s v="CA"/>
    <s v="Thermal"/>
    <s v="CombustionTurbine Gas"/>
    <n v="47"/>
    <n v="18.799999237060501"/>
    <s v="NG_Cal_PG&amp;E LT"/>
    <d v="2007-09-20T00:00:00"/>
    <d v="2050-12-31T00:00:00"/>
    <n v="217.65420990041599"/>
    <n v="2.3700957856910101"/>
    <n v="-1.53058180410068"/>
    <n v="44.483450155763201"/>
    <n v="45.1583885209713"/>
    <n v="19883.352914810199"/>
    <n v="0"/>
    <n v="0"/>
    <n v="4.8293386074909898E-2"/>
    <n v="3.7441566588211099"/>
    <n v="4.3276965301513703"/>
    <n v="0.58353988171386695"/>
    <n v="8496"/>
    <n v="417"/>
    <n v="703"/>
    <n v="0"/>
    <n v="0"/>
    <n v="4.1755039224877097E-2"/>
    <n v="1.66121218554687"/>
    <n v="0"/>
    <n v="71.679588516546403"/>
    <n v="-11.3765176512872"/>
    <n v="-3.63444611945132"/>
    <n v="-25.848121643066399"/>
    <n v="1996.15942382813"/>
    <n v="72.846827652929306"/>
    <n v="0.206810257387161"/>
    <n v="0"/>
    <n v="19883.352914810199"/>
    <n v="0"/>
    <n v="6.2043082614429299E-2"/>
    <n v="8.2724100121855706"/>
    <n v="12098.3999318848"/>
    <n v="0"/>
    <n v="0"/>
    <n v="1326.78305213928"/>
    <n v="0"/>
    <n v="0"/>
    <n v="0"/>
    <n v="202.91418433189401"/>
    <n v="7998.7711012363397"/>
    <n v="0.15865582111832299"/>
    <n v="1.0077528424561301E-4"/>
    <n v="4.7625885636110299"/>
    <n v="4.7625885586894903"/>
    <n v="4.7625901408658802"/>
    <n v="0"/>
    <n v="0"/>
    <n v="0"/>
    <n v="1121.9493972502"/>
    <n v="114458.299165188"/>
    <n v="2"/>
    <x v="280"/>
    <n v="0.74642769628906203"/>
    <n v="4.4432770000000001"/>
    <x v="51"/>
    <x v="18"/>
  </r>
  <r>
    <x v="729"/>
    <x v="26"/>
    <s v="BC_BCHA"/>
    <s v="BC"/>
    <s v="Thermal"/>
    <s v="Bio"/>
    <n v="6"/>
    <n v="4.8000001907348597"/>
    <s v="Bio_Wood"/>
    <d v="2015-06-19T00:00:00"/>
    <d v="2050-12-31T00:00:00"/>
    <n v="104.496172655066"/>
    <n v="8.9204217293946595"/>
    <n v="-4.7066516705530903"/>
    <n v="5.1285046728971997"/>
    <n v="5.1903973509933801"/>
    <n v="30924.8274508715"/>
    <n v="0"/>
    <n v="0"/>
    <n v="0.58837190734937395"/>
    <n v="1.5899643914530901"/>
    <n v="3.2315268821221999"/>
    <n v="1.6415624888920799"/>
    <n v="8592"/>
    <n v="1235"/>
    <n v="6179"/>
    <n v="0"/>
    <n v="0"/>
    <n v="6.2715118658265498E-2"/>
    <n v="1.5030744907608"/>
    <n v="0"/>
    <n v="81.023604463045999"/>
    <n v="-1.3251009029273499"/>
    <n v="-4.3418469994075997"/>
    <n v="-79.036956787109403"/>
    <n v="1026.703125"/>
    <n v="84.420245422423704"/>
    <n v="0.46383930397033701"/>
    <n v="0"/>
    <n v="30924.827450633002"/>
    <n v="0"/>
    <n v="1.34281475441158"/>
    <n v="40.965406134843803"/>
    <n v="30149.5553144531"/>
    <n v="0"/>
    <n v="0"/>
    <n v="0"/>
    <n v="53.031981229782097"/>
    <n v="4.9200000762939498"/>
    <n v="20.7680212408304"/>
    <n v="0"/>
    <n v="5.3644180297851605E-7"/>
    <n v="1.38214696060892E-4"/>
    <n v="1.3721469679026801E-4"/>
    <n v="1.4044060349899999E-4"/>
    <n v="1.3944165658055601E-4"/>
    <n v="1.3842035504974001E-4"/>
    <n v="2.8739397879689901E-2"/>
    <n v="2.5672561023384298E-3"/>
    <n v="1.16467072295927E-2"/>
    <n v="0"/>
    <n v="3.0035377657222598E-10"/>
    <n v="11"/>
    <x v="280"/>
    <n v="0.101254216198921"/>
    <n v="3.2315269999999998"/>
    <x v="43"/>
    <x v="17"/>
  </r>
  <r>
    <x v="730"/>
    <x v="9"/>
    <s v="CA_CISO"/>
    <s v="CA"/>
    <s v="Thermal"/>
    <s v="Bio"/>
    <n v="2.3250000476837198"/>
    <n v="0.46500000357627902"/>
    <s v="Bio_Other"/>
    <d v="2028-05-01T00:00:00"/>
    <d v="2051-12-31T00:00:00"/>
    <n v="111.32901873178299"/>
    <n v="10.4304260322091"/>
    <n v="3.2894160845628302"/>
    <n v="2.0303008593967"/>
    <n v="1.9670116297456599"/>
    <n v="14479.519046962299"/>
    <n v="0"/>
    <n v="0"/>
    <n v="0.71093036526189801"/>
    <n v="0.79832791095614497"/>
    <n v="1.6119915899694399"/>
    <n v="0.813663693047881"/>
    <n v="8424"/>
    <n v="1209"/>
    <n v="6578"/>
    <n v="0"/>
    <n v="0"/>
    <n v="1.5008397449079201E-2"/>
    <n v="0.76365960331726102"/>
    <n v="0"/>
    <n v="99.285880337215303"/>
    <n v="9.5123918816416193"/>
    <n v="3.0829361251662801"/>
    <n v="-40.942985534667997"/>
    <n v="1564.50207519531"/>
    <n v="62.0531149865785"/>
    <n v="0.23403532159995999"/>
    <n v="0"/>
    <n v="14479.519046962299"/>
    <n v="0"/>
    <n v="0.677532226726413"/>
    <n v="20.6695549681187"/>
    <n v="15212.296446167"/>
    <n v="0"/>
    <n v="0"/>
    <n v="0"/>
    <n v="5.2312500476837203"/>
    <n v="0"/>
    <n v="1.7437500953674301"/>
    <n v="4.3585896492004403E-6"/>
    <n v="34.875163733959198"/>
    <n v="0.15865582111832299"/>
    <n v="1.0077528424561301E-4"/>
    <n v="4.7625885636110299"/>
    <n v="4.7625885586894903"/>
    <n v="4.7625901408658802"/>
    <n v="88.668933868408203"/>
    <n v="0"/>
    <n v="65.520576477050795"/>
    <n v="1.5115222683909099E-4"/>
    <n v="282.76625483059598"/>
    <n v="0"/>
    <x v="280"/>
    <n v="6.1430163574218702E-4"/>
    <n v="1.6124289999999999"/>
    <x v="43"/>
    <x v="17"/>
  </r>
  <r>
    <x v="731"/>
    <x v="21"/>
    <s v="CA_CFE"/>
    <s v="MX"/>
    <s v="Thermal"/>
    <s v="CombinedCycle Gas"/>
    <n v="373.04998779296898"/>
    <n v="152.94999694824199"/>
    <s v="NG_Cal_Rosarito"/>
    <d v="2025-01-06T00:00:00"/>
    <d v="2050-12-31T00:00:00"/>
    <n v="34.811692502236902"/>
    <n v="-60.816697287972801"/>
    <n v="-12.6223591942789"/>
    <n v="354.89140193856002"/>
    <n v="352.46224012227498"/>
    <n v="1206573.53388977"/>
    <n v="0"/>
    <n v="0"/>
    <n v="0.36921782412263399"/>
    <n v="54.793733253173798"/>
    <n v="42.002867094662903"/>
    <n v="-12.7908661992187"/>
    <n v="8424"/>
    <n v="450"/>
    <n v="4289"/>
    <n v="0"/>
    <n v="0"/>
    <n v="2.1718323034676601"/>
    <n v="46.224985884277302"/>
    <n v="0"/>
    <n v="27.271511738239202"/>
    <n v="-48.593947308309801"/>
    <n v="-10.8250932775812"/>
    <n v="-275.02258300781301"/>
    <n v="536.83386230468795"/>
    <n v="30.36400131089"/>
    <n v="8.5826647224731403"/>
    <n v="0"/>
    <n v="1206573.5232696501"/>
    <n v="0"/>
    <n v="2.5747995514720698"/>
    <n v="343.30658613586399"/>
    <n v="502085.892222656"/>
    <n v="0"/>
    <n v="0"/>
    <n v="0"/>
    <n v="877.47339950501896"/>
    <n v="8158.3250783830899"/>
    <n v="19957.494721047598"/>
    <n v="0"/>
    <n v="60174.130824943699"/>
    <n v="4.6199143467781001"/>
    <n v="1.2515499431964401"/>
    <n v="2.5477983821774499"/>
    <n v="0"/>
    <n v="2.5477963891960398"/>
    <n v="23425.091414164599"/>
    <n v="34652.980292138003"/>
    <n v="30058.496953850201"/>
    <n v="0"/>
    <n v="76456.256935888305"/>
    <n v="408"/>
    <x v="281"/>
    <n v="16.797674279540999"/>
    <n v="42.167459999999998"/>
    <x v="9"/>
    <x v="21"/>
  </r>
  <r>
    <x v="732"/>
    <x v="26"/>
    <s v="BC_BCHA"/>
    <s v="BC"/>
    <s v="Thermal"/>
    <s v="Bio"/>
    <n v="37.599998474121101"/>
    <n v="18"/>
    <s v="Bio_Wood"/>
    <d v="2017-11-25T00:00:00"/>
    <d v="2050-12-31T00:00:00"/>
    <n v="87.291336131918996"/>
    <n v="12.0314366475145"/>
    <n v="-25.9714438286369"/>
    <n v="31.7579426364364"/>
    <n v="33.107504175198798"/>
    <n v="192811.69444465599"/>
    <n v="0"/>
    <n v="0"/>
    <n v="0.58538479509355101"/>
    <n v="8.3750404379920997"/>
    <n v="16.830791117047799"/>
    <n v="8.4557507381210293"/>
    <n v="8592"/>
    <n v="1231"/>
    <n v="6183"/>
    <n v="0"/>
    <n v="0"/>
    <n v="0.39101942654354299"/>
    <n v="7.8410756015014602"/>
    <n v="0"/>
    <n v="65.130154272530007"/>
    <n v="-1.3251009201670301"/>
    <n v="-20.2352971334033"/>
    <n v="-78.315780639648395"/>
    <n v="890.16424560546898"/>
    <n v="68.818582359567202"/>
    <n v="2.4197065916214"/>
    <n v="0"/>
    <n v="192811.69444274899"/>
    <n v="0"/>
    <n v="7.0050502624511699"/>
    <n v="213.703885416031"/>
    <n v="157280.92580712901"/>
    <n v="0"/>
    <n v="0"/>
    <n v="0"/>
    <n v="92.495996713638306"/>
    <n v="246.65599060058599"/>
    <n v="61.6639950275421"/>
    <n v="30.8319988250732"/>
    <n v="30.831997156143199"/>
    <n v="1.38214696060892E-4"/>
    <n v="1.3721469679026801E-4"/>
    <n v="1.4044060349899999E-4"/>
    <n v="1.3944165658055601E-4"/>
    <n v="1.3842035504974001E-4"/>
    <n v="5.2056742912602399E-2"/>
    <n v="0.13040085695684001"/>
    <n v="3.4581168014883902E-2"/>
    <n v="1.7259754240512799E-2"/>
    <n v="1.7228920940876E-2"/>
    <n v="78"/>
    <x v="281"/>
    <n v="0.57166117569446595"/>
    <n v="16.83079"/>
    <x v="43"/>
    <x v="17"/>
  </r>
  <r>
    <x v="733"/>
    <x v="5"/>
    <s v="CA_IID"/>
    <s v="CA"/>
    <s v="Thermal"/>
    <s v="CombinedCycle Gas"/>
    <n v="55"/>
    <n v="15.1000003814697"/>
    <s v="NG_Cal_SoCalGas"/>
    <d v="2019-01-01T00:00:00"/>
    <d v="2050-12-31T00:00:00"/>
    <n v="184.27411623587699"/>
    <n v="2.7941807602461499"/>
    <n v="-19.6465608845205"/>
    <n v="51.980140186915897"/>
    <n v="52.996688741721897"/>
    <n v="25225.186969757098"/>
    <n v="0"/>
    <n v="0"/>
    <n v="5.2356137338531998E-2"/>
    <n v="3.6522746983718899"/>
    <n v="4.6483501522216804"/>
    <n v="0.99607545397949204"/>
    <n v="8472"/>
    <n v="414"/>
    <n v="635"/>
    <n v="0"/>
    <n v="0"/>
    <n v="5.2972890230828601E-2"/>
    <n v="1.44041593432617"/>
    <n v="0"/>
    <n v="60.066004636682401"/>
    <n v="-14.7848014756313"/>
    <n v="-11.8397462343119"/>
    <n v="-28.663751602172901"/>
    <n v="1820.01623535156"/>
    <n v="66.073466420474801"/>
    <n v="0.20691393007183101"/>
    <n v="0"/>
    <n v="25225.186969757098"/>
    <n v="0"/>
    <n v="6.2074182102456701E-2"/>
    <n v="8.2765567632913601"/>
    <n v="12104.464757629399"/>
    <n v="0"/>
    <n v="0"/>
    <n v="1327.44819152832"/>
    <n v="0"/>
    <n v="0"/>
    <n v="0"/>
    <n v="373.591948188841"/>
    <n v="5503.6690028011799"/>
    <n v="0.30887037669054701"/>
    <n v="4.9745338072486496E-3"/>
    <n v="15.554943864483301"/>
    <n v="5.16794962473507"/>
    <n v="10.3853188234252"/>
    <n v="0"/>
    <n v="0"/>
    <n v="0"/>
    <n v="20506.07717506"/>
    <n v="220143.87908927599"/>
    <n v="2"/>
    <x v="281"/>
    <n v="0.47705927294921902"/>
    <n v="4.8890000000000002"/>
    <x v="51"/>
    <x v="18"/>
  </r>
  <r>
    <x v="734"/>
    <x v="0"/>
    <s v="AB_AESO"/>
    <s v="AB"/>
    <s v="Thermal"/>
    <s v="CombustionTurbine Gas"/>
    <n v="48"/>
    <n v="21.600000381469702"/>
    <s v="NG_Alberta_NOVA"/>
    <d v="1998-11-01T00:00:00"/>
    <d v="2050-12-31T00:00:00"/>
    <n v="119.049974948284"/>
    <n v="10.217431511870201"/>
    <n v="6.6790894039748503"/>
    <n v="44.429906542056102"/>
    <n v="45.390728476821202"/>
    <n v="271092.77143859898"/>
    <n v="0"/>
    <n v="0"/>
    <n v="0.64472215429498203"/>
    <n v="24.8647170525017"/>
    <n v="32.2735886493073"/>
    <n v="7.4088716232757603"/>
    <n v="8592"/>
    <n v="579"/>
    <n v="7550"/>
    <n v="0"/>
    <n v="0"/>
    <n v="0.12199174391569199"/>
    <n v="11.9011893498535"/>
    <n v="0"/>
    <n v="104.19384540012101"/>
    <n v="10.937425638774201"/>
    <n v="6.5658673843110904"/>
    <n v="-30.2213325500488"/>
    <n v="764.59942626953102"/>
    <n v="68.404700079865407"/>
    <n v="2.7227383667602498"/>
    <n v="0"/>
    <n v="271092.77143859898"/>
    <n v="0"/>
    <n v="0.81682154144905506"/>
    <n v="108.909532051086"/>
    <n v="159280.19487109399"/>
    <n v="0"/>
    <n v="0"/>
    <n v="12570.7118876038"/>
    <n v="21231.966558337201"/>
    <n v="104871.999344647"/>
    <n v="11788.655734755101"/>
    <n v="21336.663374263801"/>
    <n v="58181.907271817297"/>
    <n v="1.86589867746269"/>
    <n v="7.8725721145852696E-3"/>
    <n v="35.085696216738398"/>
    <n v="35.060037663933798"/>
    <n v="35.060036701610898"/>
    <n v="3606.1142463215501"/>
    <n v="71.949507468873605"/>
    <n v="242269.26924482"/>
    <n v="289645.47340489703"/>
    <n v="1243968.3799228"/>
    <n v="106"/>
    <x v="281"/>
    <n v="1.1947239909667999"/>
    <n v="34.053150000000002"/>
    <x v="6"/>
    <x v="5"/>
  </r>
  <r>
    <x v="735"/>
    <x v="5"/>
    <s v="CA_IID"/>
    <s v="CA"/>
    <s v="Thermal"/>
    <s v="CombinedCycle Gas"/>
    <n v="105"/>
    <n v="70"/>
    <s v="NG_Cal_SoCalGas"/>
    <d v="1993-06-01T00:00:00"/>
    <d v="2050-12-31T00:00:00"/>
    <n v="181.79295617210499"/>
    <n v="-18.933675021672499"/>
    <n v="-17.279930001914401"/>
    <n v="99.234813084112105"/>
    <n v="101.175496688742"/>
    <n v="46957.328445434599"/>
    <n v="0"/>
    <n v="0"/>
    <n v="5.1051672586848798E-2"/>
    <n v="7.51846489746094"/>
    <n v="8.5365124594726591"/>
    <n v="1.01804756201172"/>
    <n v="8424"/>
    <n v="414"/>
    <n v="611"/>
    <n v="0"/>
    <n v="0"/>
    <n v="9.8610385257212801E-2"/>
    <n v="3.0352017954101602"/>
    <n v="0"/>
    <n v="62.080825244353399"/>
    <n v="-15.079457824013399"/>
    <n v="-9.5302692362119608"/>
    <n v="-26.798175811767599"/>
    <n v="1856.81030273438"/>
    <n v="66.600501111981401"/>
    <n v="0.43793308189010599"/>
    <n v="0"/>
    <n v="46957.328445434599"/>
    <n v="0"/>
    <n v="0.131379930015188"/>
    <n v="17.517322934687101"/>
    <n v="25619.084597534202"/>
    <n v="0"/>
    <n v="0"/>
    <n v="2809.5425332336399"/>
    <n v="0"/>
    <n v="0"/>
    <n v="66.550810590386405"/>
    <n v="5663.6229425966703"/>
    <n v="11136.2951477766"/>
    <n v="0.30887037669054701"/>
    <n v="4.9745338072486496E-3"/>
    <n v="15.554943864483301"/>
    <n v="5.16794962473507"/>
    <n v="10.3853188234252"/>
    <n v="0"/>
    <n v="0"/>
    <n v="3879.3933985419599"/>
    <n v="187401.93489077999"/>
    <n v="411743.29404611501"/>
    <n v="11"/>
    <x v="282"/>
    <n v="1.17954357226563"/>
    <n v="9.1395370000000007"/>
    <x v="47"/>
    <x v="15"/>
  </r>
  <r>
    <x v="736"/>
    <x v="11"/>
    <s v="SW_SRP"/>
    <s v="AZ"/>
    <s v="Thermal"/>
    <s v="CombinedCycle Gas"/>
    <n v="305"/>
    <n v="170"/>
    <s v="NG_AZ_North-South"/>
    <d v="2017-05-01T00:00:00"/>
    <d v="2061-12-31T00:00:00"/>
    <n v="50.5989971498541"/>
    <n v="-33.718303348850803"/>
    <n v="-11.399773809846"/>
    <n v="289.26304517134002"/>
    <n v="288.67273730684298"/>
    <n v="1653288.1464996301"/>
    <n v="0"/>
    <n v="0"/>
    <n v="0.61879188056703904"/>
    <n v="69.364359355804396"/>
    <n v="83.6547226250958"/>
    <n v="14.2903633753357"/>
    <n v="8472"/>
    <n v="459"/>
    <n v="7019"/>
    <n v="0"/>
    <n v="0"/>
    <n v="3.4719049499793901"/>
    <n v="60.792188873535203"/>
    <n v="0"/>
    <n v="42.661260862772899"/>
    <n v="-33.293076451214603"/>
    <n v="-10.7362150381879"/>
    <n v="-25.115137100219702"/>
    <n v="1857.6982421875"/>
    <n v="63.293216993067603"/>
    <n v="11.290186127594"/>
    <n v="0"/>
    <n v="1653288.1464996301"/>
    <n v="0"/>
    <n v="3.3870559538602798"/>
    <n v="451.60743117332498"/>
    <n v="660475.87048437505"/>
    <n v="0"/>
    <n v="0"/>
    <n v="0"/>
    <n v="29"/>
    <n v="50.297813415527301"/>
    <n v="4904.6760940849799"/>
    <n v="12431.765867725"/>
    <n v="103685.02107408601"/>
    <n v="1.03520529530629"/>
    <n v="0.115467115578056"/>
    <n v="12.618564098632101"/>
    <n v="5.16794962473507"/>
    <n v="7.4506153487493298"/>
    <n v="4.5495197176933302E-2"/>
    <n v="5.0914349034428603E-2"/>
    <n v="61523.439223546702"/>
    <n v="31188.580558792299"/>
    <n v="2262800.5316221798"/>
    <n v="672"/>
    <x v="282"/>
    <n v="9.8170655742187503"/>
    <n v="86.010239999999996"/>
    <x v="46"/>
    <x v="14"/>
  </r>
  <r>
    <x v="737"/>
    <x v="0"/>
    <s v="AB_AESO"/>
    <s v="AB"/>
    <s v="Thermal"/>
    <s v="Steam-Gas"/>
    <n v="463"/>
    <n v="164.19999694824199"/>
    <s v="NG_Alberta_NOVA"/>
    <d v="2011-06-01T00:00:00"/>
    <d v="2050-12-31T00:00:00"/>
    <n v="135.01169166934301"/>
    <n v="13.9537588508264"/>
    <n v="-4.2650636201944101"/>
    <n v="395.20872274143301"/>
    <n v="401.03669977924898"/>
    <n v="794829.334373474"/>
    <n v="0"/>
    <n v="0"/>
    <n v="0.195969637753898"/>
    <n v="83.060270382217396"/>
    <n v="107.311254186035"/>
    <n v="24.250983727050802"/>
    <n v="8616"/>
    <n v="1237"/>
    <n v="3701"/>
    <n v="0"/>
    <n v="0"/>
    <n v="2.9885582896641698"/>
    <n v="37.585561528320298"/>
    <n v="0"/>
    <n v="96.454510891345706"/>
    <n v="11.0943560985893"/>
    <n v="-1.3303976217478199"/>
    <n v="-24.996843338012699"/>
    <n v="761.4423828125"/>
    <n v="69.438717756870602"/>
    <n v="8.5622401663055392"/>
    <n v="0"/>
    <n v="794829.35359954799"/>
    <n v="0"/>
    <n v="2.5686721399426502"/>
    <n v="342.48959937572499"/>
    <n v="500891.06296191399"/>
    <n v="0"/>
    <n v="0"/>
    <n v="39531.3266090088"/>
    <n v="195.45199894905099"/>
    <n v="380.36336517334001"/>
    <n v="3864.6412861906001"/>
    <n v="37204.524837493896"/>
    <n v="708094.320736408"/>
    <n v="1.86589867746269"/>
    <n v="7.8725721145852696E-3"/>
    <n v="35.085696216738398"/>
    <n v="35.060037663933798"/>
    <n v="35.060036701610898"/>
    <n v="7682.04253124958"/>
    <n v="1258.9522196985799"/>
    <n v="364376.72517992498"/>
    <n v="1658186.29267087"/>
    <n v="24961405.584387999"/>
    <n v="1446"/>
    <x v="282"/>
    <n v="7.0063314755859398"/>
    <n v="134.30420000000001"/>
    <x v="92"/>
    <x v="23"/>
  </r>
  <r>
    <x v="738"/>
    <x v="13"/>
    <s v="CA_CISO"/>
    <s v="CA"/>
    <s v="Thermal"/>
    <s v="CombustionTurbine Gas"/>
    <n v="56.5"/>
    <n v="41.723079681396499"/>
    <s v="NG_Cal_SoCalGas"/>
    <d v="2007-08-01T00:00:00"/>
    <d v="2050-12-31T00:00:00"/>
    <n v="178.60011041831399"/>
    <n v="-28.854557253278699"/>
    <n v="-3.4073806872978998"/>
    <n v="52.869742990654203"/>
    <n v="52.6179635761589"/>
    <n v="28488.344039916999"/>
    <n v="0"/>
    <n v="0"/>
    <n v="5.7559187052692098E-2"/>
    <n v="6.3429152440185499"/>
    <n v="5.0880225607910203"/>
    <n v="-1.2548926743164099"/>
    <n v="8592"/>
    <n v="579"/>
    <n v="670"/>
    <n v="0"/>
    <n v="0"/>
    <n v="1.28197544783551E-2"/>
    <n v="2.99626707128906"/>
    <n v="0"/>
    <n v="72.344874225108597"/>
    <n v="-10.870547762687799"/>
    <n v="-3.4751303825629098"/>
    <n v="-25.686292648315401"/>
    <n v="1994.05749511719"/>
    <n v="72.6055571895252"/>
    <n v="0.43066669402313201"/>
    <n v="0"/>
    <n v="28488.344039916999"/>
    <n v="0"/>
    <n v="0.12920001246686999"/>
    <n v="17.226667444974201"/>
    <n v="25194.002060729999"/>
    <n v="0"/>
    <n v="0"/>
    <n v="2762.9254907608001"/>
    <n v="0"/>
    <n v="204.03618931770299"/>
    <n v="0"/>
    <n v="473.209125518799"/>
    <n v="8893.4459486007709"/>
    <n v="0.15865582111832299"/>
    <n v="1.0077528424561301E-4"/>
    <n v="4.7625885636110299"/>
    <n v="4.7625885586894903"/>
    <n v="4.7625901408658802"/>
    <n v="0"/>
    <n v="1.1969042832788501E-2"/>
    <n v="0"/>
    <n v="21828.4468496954"/>
    <n v="300673.98325374402"/>
    <n v="74"/>
    <x v="282"/>
    <n v="1.7773540949707001"/>
    <n v="5.4105249999999998"/>
    <x v="0"/>
    <x v="0"/>
  </r>
  <r>
    <x v="739"/>
    <x v="13"/>
    <s v="CA_CISO"/>
    <s v="CA"/>
    <s v="Thermal"/>
    <s v="CombustionTurbine Gas"/>
    <n v="56.5"/>
    <n v="41.723079681396499"/>
    <s v="NG_Cal_SoCalGas"/>
    <d v="2007-08-01T00:00:00"/>
    <d v="2050-12-31T00:00:00"/>
    <n v="168.835160842714"/>
    <n v="-29.866204887495901"/>
    <n v="-3.66496810373107"/>
    <n v="52.748734423675998"/>
    <n v="52.789459161147903"/>
    <n v="28518.159084320101"/>
    <n v="0"/>
    <n v="0"/>
    <n v="5.7619426767411101E-2"/>
    <n v="6.2141116915435797"/>
    <n v="4.8148690815429704"/>
    <n v="-1.39924260473633"/>
    <n v="8592"/>
    <n v="579"/>
    <n v="672"/>
    <n v="0"/>
    <n v="0"/>
    <n v="1.2833171247980999E-2"/>
    <n v="2.9296444349975599"/>
    <n v="0"/>
    <n v="72.344280262809406"/>
    <n v="-10.8711417221229"/>
    <n v="-3.4751303825629098"/>
    <n v="-25.686292648315401"/>
    <n v="1994.05749511719"/>
    <n v="72.600657149449802"/>
    <n v="0.42097062576484701"/>
    <n v="0"/>
    <n v="28518.159084320101"/>
    <n v="0"/>
    <n v="0.12629119186312901"/>
    <n v="16.838824769586299"/>
    <n v="24626.7819036865"/>
    <n v="0"/>
    <n v="0"/>
    <n v="2700.7207113265999"/>
    <n v="0"/>
    <n v="51.719181060791001"/>
    <n v="0"/>
    <n v="443.923138380051"/>
    <n v="9005.9171371459997"/>
    <n v="0.15865582111832299"/>
    <n v="1.0077528424561301E-4"/>
    <n v="4.7625885636110299"/>
    <n v="4.7625885586894903"/>
    <n v="4.7625901408658802"/>
    <n v="0"/>
    <n v="3.9890265325084303E-3"/>
    <n v="0"/>
    <n v="25981.814343006401"/>
    <n v="291839.94746858103"/>
    <n v="65"/>
    <x v="282"/>
    <n v="1.7247306887206999"/>
    <n v="5.1326910000000003"/>
    <x v="0"/>
    <x v="0"/>
  </r>
  <r>
    <x v="740"/>
    <x v="28"/>
    <s v="NW_PGE"/>
    <s v="OR"/>
    <s v="Thermal"/>
    <s v="CombinedCycle Gas"/>
    <n v="470.5"/>
    <n v="164.67500305175801"/>
    <s v="NG_Washington_Sumas"/>
    <d v="2016-07-29T00:00:00"/>
    <d v="2050-12-31T00:00:00"/>
    <n v="128.775707573592"/>
    <n v="18.280650066789001"/>
    <n v="5.4721656911421004"/>
    <n v="442.83430685358297"/>
    <n v="450.24668874172198"/>
    <n v="2350128.10319519"/>
    <n v="0"/>
    <n v="0"/>
    <n v="0.57020077329437302"/>
    <n v="208.564055012512"/>
    <n v="302.63941021661498"/>
    <n v="94.075355459228504"/>
    <n v="8472"/>
    <n v="458"/>
    <n v="6429"/>
    <n v="0"/>
    <n v="0"/>
    <n v="4.9352687925842504"/>
    <n v="91.008797657958993"/>
    <n v="0"/>
    <n v="108.54752918139199"/>
    <n v="17.4540835584713"/>
    <n v="4.4028932765902704"/>
    <n v="-36.110855102539098"/>
    <n v="1771.42651367188"/>
    <n v="96.995831688742001"/>
    <n v="16.345592250213599"/>
    <n v="0"/>
    <n v="2350128.10215759"/>
    <n v="0"/>
    <n v="4.9036778846830096"/>
    <n v="653.82366873168996"/>
    <n v="956217.14660156204"/>
    <n v="0"/>
    <n v="0"/>
    <n v="104864.509574707"/>
    <n v="1026.4336476326"/>
    <n v="4432.15523576736"/>
    <n v="10634.335542749601"/>
    <n v="11832.606385231"/>
    <n v="88444.992543850094"/>
    <n v="0.37688441694135"/>
    <n v="0.20868888572966701"/>
    <n v="12.025793510146899"/>
    <n v="3.1824214840017198E-2"/>
    <n v="12.3092606125656"/>
    <n v="3308.4191748410499"/>
    <n v="3837.9676937116301"/>
    <n v="178091.47985000399"/>
    <n v="3223.8157007545201"/>
    <n v="1752949.6211413001"/>
    <n v="201"/>
    <x v="283"/>
    <n v="17.756998296875"/>
    <n v="304.58080000000001"/>
    <x v="98"/>
    <x v="20"/>
  </r>
  <r>
    <x v="741"/>
    <x v="11"/>
    <s v="SW_SRP"/>
    <s v="AZ"/>
    <s v="Thermal"/>
    <s v="CombinedCycle Gas"/>
    <n v="305"/>
    <n v="170"/>
    <s v="NG_AZ_North-South"/>
    <d v="2017-05-01T00:00:00"/>
    <d v="2060-12-31T00:00:00"/>
    <n v="51.837580819338299"/>
    <n v="-34.519561493749798"/>
    <n v="-11.6351012262497"/>
    <n v="291.22274143302201"/>
    <n v="286.14790286975699"/>
    <n v="1688775.21662903"/>
    <n v="0"/>
    <n v="0"/>
    <n v="0.63207396385522696"/>
    <n v="71.256768152557399"/>
    <n v="87.542022249285907"/>
    <n v="16.285254061843901"/>
    <n v="8472"/>
    <n v="456"/>
    <n v="7091"/>
    <n v="0"/>
    <n v="0"/>
    <n v="3.5464277938667998"/>
    <n v="62.667138473266597"/>
    <n v="0"/>
    <n v="42.654039632276202"/>
    <n v="-33.294880513919999"/>
    <n v="-10.741632232873499"/>
    <n v="-25.114356994628899"/>
    <n v="1856.61755371094"/>
    <n v="63.254636415208402"/>
    <n v="11.6434097079468"/>
    <n v="0"/>
    <n v="1688775.21662903"/>
    <n v="0"/>
    <n v="3.4930230302102898"/>
    <n v="465.73637182617199"/>
    <n v="681139.44570703094"/>
    <n v="0"/>
    <n v="0"/>
    <n v="0"/>
    <n v="29"/>
    <n v="121.019021987915"/>
    <n v="3445.0611943602598"/>
    <n v="35945.126655630796"/>
    <n v="70118.759117454305"/>
    <n v="1.03520529530629"/>
    <n v="0.115467115578056"/>
    <n v="12.618564098632101"/>
    <n v="5.16794962473507"/>
    <n v="7.4506153487493298"/>
    <n v="11.026323318481399"/>
    <n v="0.161248534917831"/>
    <n v="52266.190702388201"/>
    <n v="245070.70727575099"/>
    <n v="1112500.7133649399"/>
    <n v="70"/>
    <x v="283"/>
    <n v="10.270275999023401"/>
    <n v="88.95187"/>
    <x v="46"/>
    <x v="14"/>
  </r>
  <r>
    <x v="742"/>
    <x v="7"/>
    <s v="CA_LDWP"/>
    <s v="CA"/>
    <s v="Thermal"/>
    <s v="CombustionTurbine Gas"/>
    <n v="5.4000000953674299"/>
    <n v="2.0999999046325701"/>
    <s v="NG_Cal_SoCalGas"/>
    <d v="1987-02-01T00:00:00"/>
    <d v="2050-12-31T00:00:00"/>
    <n v="246.545252303035"/>
    <n v="-8.2890070307071095"/>
    <n v="-1.61052335444804"/>
    <n v="5.0414720516524199"/>
    <n v="5.04536432751493"/>
    <n v="1885.6800117492701"/>
    <n v="0"/>
    <n v="0"/>
    <n v="3.9863013242159198E-2"/>
    <n v="0.53800278394508405"/>
    <n v="0.46490691635131798"/>
    <n v="-7.30958675231934E-2"/>
    <n v="8592"/>
    <n v="579"/>
    <n v="530"/>
    <n v="0"/>
    <n v="0"/>
    <n v="8.4855598280811502E-4"/>
    <n v="0.25109996562194797"/>
    <n v="0"/>
    <n v="87.199952987634205"/>
    <n v="3.6410400612054401"/>
    <n v="-3.1316394696046501"/>
    <n v="-11.391282081604"/>
    <n v="1994.71606445313"/>
    <n v="68.474809355999696"/>
    <n v="3.6190270665526401E-2"/>
    <n v="0"/>
    <n v="1885.6800117492701"/>
    <n v="0"/>
    <n v="1.08570816940919E-2"/>
    <n v="1.4476107356212999"/>
    <n v="2117.1308595809901"/>
    <n v="0"/>
    <n v="0"/>
    <n v="232.177273106575"/>
    <n v="0"/>
    <n v="0"/>
    <n v="122.19900357723201"/>
    <n v="179.280007123947"/>
    <n v="607.88102328777302"/>
    <n v="0.51018113010031196"/>
    <n v="2.0310216756485401E-4"/>
    <n v="10.975790943057399"/>
    <n v="5.16794962473507"/>
    <n v="5.9579308528264496"/>
    <n v="0"/>
    <n v="0"/>
    <n v="18049.214322766798"/>
    <n v="9597.1944580208492"/>
    <n v="28572.8332733815"/>
    <n v="0"/>
    <x v="283"/>
    <n v="0.113207913330078"/>
    <n v="0.52112619999999998"/>
    <x v="0"/>
    <x v="0"/>
  </r>
  <r>
    <x v="743"/>
    <x v="9"/>
    <s v="CA_CISO"/>
    <s v="CA"/>
    <s v="Thermal"/>
    <s v="CombustionTurbine Gas"/>
    <n v="15.413999557495099"/>
    <n v="15"/>
    <s v="NG_Cal_PG&amp;E LT"/>
    <d v="1989-11-30T00:00:00"/>
    <d v="2050-12-31T00:00:00"/>
    <n v="219.18395024110001"/>
    <n v="-8.8607869000625801"/>
    <n v="-3.6329579312601101"/>
    <n v="14.246545151757999"/>
    <n v="14.6101237527582"/>
    <n v="5448.5763874054001"/>
    <n v="0"/>
    <n v="0"/>
    <n v="4.0351863482515002E-2"/>
    <n v="1.4996047123565699"/>
    <n v="1.1942418996582"/>
    <n v="-0.30536281237793"/>
    <n v="8592"/>
    <n v="578"/>
    <n v="522"/>
    <n v="0"/>
    <n v="0"/>
    <n v="2.4518593093803402E-3"/>
    <n v="0.74663916015624998"/>
    <n v="0"/>
    <n v="80.726053484799905"/>
    <n v="-3.33668148637835"/>
    <n v="-2.62781735124284"/>
    <n v="-25.261741638183601"/>
    <n v="1998.27380371094"/>
    <n v="75.983155552110404"/>
    <n v="9.30099574985504E-2"/>
    <n v="0"/>
    <n v="5448.5763874054001"/>
    <n v="0"/>
    <n v="2.7902989680646001E-2"/>
    <n v="3.72039817658067"/>
    <n v="5441.0826811523402"/>
    <n v="0"/>
    <n v="0"/>
    <n v="596.70175567626995"/>
    <n v="0"/>
    <n v="0"/>
    <n v="0"/>
    <n v="250.84477567672701"/>
    <n v="1025.30342698097"/>
    <n v="0.15865582111832299"/>
    <n v="1.0077528424561301E-4"/>
    <n v="4.7625885636110299"/>
    <n v="4.7625885586894903"/>
    <n v="4.7625901408658802"/>
    <n v="0"/>
    <n v="0"/>
    <n v="0"/>
    <n v="16441.8975283254"/>
    <n v="72455.690219957803"/>
    <n v="1"/>
    <x v="283"/>
    <n v="0.35740718579101599"/>
    <n v="1.283139"/>
    <x v="0"/>
    <x v="0"/>
  </r>
  <r>
    <x v="744"/>
    <x v="18"/>
    <s v="SW_NVE"/>
    <s v="NV"/>
    <s v="Thermal"/>
    <s v="CombinedCycle Gas"/>
    <n v="259"/>
    <n v="142.5"/>
    <s v="NG_Nevada_South"/>
    <d v="2011-05-30T00:00:00"/>
    <d v="2049-12-31T00:00:00"/>
    <n v="53.268968715294001"/>
    <n v="-37.280997848652397"/>
    <n v="-9.1549586594890506"/>
    <n v="244.62792056074801"/>
    <n v="246.20722958057399"/>
    <n v="1599006.1733551"/>
    <n v="0"/>
    <n v="0"/>
    <n v="0.70476815172264096"/>
    <n v="65.107731322143593"/>
    <n v="85.177410232718699"/>
    <n v="20.069678861755399"/>
    <n v="8592"/>
    <n v="464"/>
    <n v="7141"/>
    <n v="0"/>
    <n v="0"/>
    <n v="0.71955275894815796"/>
    <n v="57.417752210205101"/>
    <n v="0"/>
    <n v="42.810443984659699"/>
    <n v="-35.652516318150901"/>
    <n v="-8.2275894224574095"/>
    <n v="-27.1868782043457"/>
    <n v="1870.61254882813"/>
    <n v="64.408232641219698"/>
    <n v="11.0313063505402"/>
    <n v="0"/>
    <n v="1599006.17356873"/>
    <n v="0"/>
    <n v="3.3093920778743899"/>
    <n v="441.25224558687199"/>
    <n v="645331.42857617198"/>
    <n v="0"/>
    <n v="0"/>
    <n v="0"/>
    <n v="4795.4863586425799"/>
    <n v="446.25857019424399"/>
    <n v="171.610601902008"/>
    <n v="542.51817768812202"/>
    <n v="24449.504945039698"/>
    <n v="0.19614053432829301"/>
    <n v="2.1973103242381499E-4"/>
    <n v="4.63273391676847"/>
    <n v="3.1824214840017198E-2"/>
    <n v="4.6009113480850203"/>
    <n v="454.31695141631599"/>
    <n v="0.25639238278381499"/>
    <n v="4.6661457781650402"/>
    <n v="0.42150729888625599"/>
    <n v="509.251821641974"/>
    <n v="40"/>
    <x v="284"/>
    <n v="4.8432680966796902"/>
    <n v="85.178380000000004"/>
    <x v="66"/>
    <x v="14"/>
  </r>
  <r>
    <x v="745"/>
    <x v="13"/>
    <s v="CA_CISO"/>
    <s v="CA"/>
    <s v="Thermal"/>
    <s v="CombustionTurbine Gas"/>
    <n v="18"/>
    <n v="8.1000003814697301"/>
    <s v="NG_Cal_SoCalGas"/>
    <d v="2002-06-13T00:00:00"/>
    <d v="2050-12-31T00:00:00"/>
    <n v="192.16157822220299"/>
    <n v="-18.4153329401571"/>
    <n v="-5.8406893708494003"/>
    <n v="16.9556074766355"/>
    <n v="16.604304635761601"/>
    <n v="7099.2001037597702"/>
    <n v="0"/>
    <n v="0"/>
    <n v="4.5022831707982901E-2"/>
    <n v="1.75010025830841"/>
    <n v="1.36419472564697"/>
    <n v="-0.38590553283691398"/>
    <n v="8592"/>
    <n v="579"/>
    <n v="612"/>
    <n v="0"/>
    <n v="0"/>
    <n v="3.19463996206284E-3"/>
    <n v="0.81464834582519496"/>
    <n v="0"/>
    <n v="69.333566830601498"/>
    <n v="-12.4345346853094"/>
    <n v="-4.92245081399762"/>
    <n v="-29.776527404785199"/>
    <n v="1968.70825195313"/>
    <n v="71.836770427761195"/>
    <n v="0.117481278224707"/>
    <n v="0"/>
    <n v="7099.2001037597702"/>
    <n v="0"/>
    <n v="3.5244384685647702E-2"/>
    <n v="4.6992511278837901"/>
    <n v="6872.6546073150603"/>
    <n v="0"/>
    <n v="0"/>
    <n v="753.69653218269298"/>
    <n v="1.19209289550781E-7"/>
    <n v="129.59999656677201"/>
    <n v="0"/>
    <n v="446.39998805522902"/>
    <n v="3470.3999000787699"/>
    <n v="0.15865582111832299"/>
    <n v="1.0077528424561301E-4"/>
    <n v="4.7625885636110299"/>
    <n v="4.7625885586894903"/>
    <n v="4.7625901408658802"/>
    <n v="6.43730164659462E-12"/>
    <n v="7.0711199077777599E-3"/>
    <n v="0"/>
    <n v="20810.651499850399"/>
    <n v="83323.678125086997"/>
    <n v="0"/>
    <x v="284"/>
    <n v="0.53132761517334004"/>
    <n v="1.468329"/>
    <x v="99"/>
    <x v="0"/>
  </r>
  <r>
    <x v="746"/>
    <x v="14"/>
    <s v="SW_NVE"/>
    <s v="NV"/>
    <s v="Thermal"/>
    <s v="Coal"/>
    <n v="219.19999694824199"/>
    <n v="80"/>
    <s v="Coal_Valmy"/>
    <d v="2008-05-01T00:00:00"/>
    <d v="2048-05-01T00:00:00"/>
    <n v="53.5441282176958"/>
    <n v="-41.926126696120903"/>
    <n v="-5.1921122274653397"/>
    <n v="202.04300190577999"/>
    <n v="198.816346612724"/>
    <n v="1060796.18650055"/>
    <n v="0"/>
    <n v="0"/>
    <n v="0.55244273876013905"/>
    <n v="32.895303978057903"/>
    <n v="56.799407468321597"/>
    <n v="23.904103655303999"/>
    <n v="8088"/>
    <n v="739"/>
    <n v="6206"/>
    <n v="0"/>
    <n v="0"/>
    <n v="1.8988251333698201"/>
    <n v="24.909845267860401"/>
    <n v="0"/>
    <n v="29.4190558095985"/>
    <n v="-53.266063459135701"/>
    <n v="-4.0054330586925104"/>
    <n v="-126.589241027832"/>
    <n v="1759.79846191406"/>
    <n v="68.446618664749707"/>
    <n v="10.3068933468838"/>
    <n v="0"/>
    <n v="1060796.18650055"/>
    <n v="0"/>
    <n v="3561.9318222808802"/>
    <n v="2849.2839059400599"/>
    <n v="1056405.0860861801"/>
    <n v="0"/>
    <n v="0"/>
    <n v="0"/>
    <n v="149.68902397155799"/>
    <n v="50.738807678222699"/>
    <n v="70.023077726364093"/>
    <n v="85.5519313812256"/>
    <n v="35731.280585110202"/>
    <n v="0.19614053432829301"/>
    <n v="2.1973103242381499E-4"/>
    <n v="4.63273391676847"/>
    <n v="3.1824214840017198E-2"/>
    <n v="4.6009113480850203"/>
    <n v="9.2542611062526703E-2"/>
    <n v="3.0220033600926399E-2"/>
    <n v="34.695592511462102"/>
    <n v="9.4610280848898398"/>
    <n v="93451.914198507802"/>
    <n v="165"/>
    <x v="284"/>
    <n v="2.3774009556884801"/>
    <n v="56.892899999999997"/>
    <x v="100"/>
    <x v="24"/>
  </r>
  <r>
    <x v="747"/>
    <x v="7"/>
    <s v="CA_LDWP"/>
    <s v="CA"/>
    <s v="Thermal"/>
    <s v="CombinedCycle Gas"/>
    <n v="44"/>
    <n v="33.478260040283203"/>
    <s v="NG_Cal_SoCalGas"/>
    <d v="2003-09-04T00:00:00"/>
    <d v="2050-12-31T00:00:00"/>
    <n v="136.24658255528601"/>
    <n v="-6.42871539403854"/>
    <n v="-3.5942819729490898"/>
    <n v="41.935358255451703"/>
    <n v="41.3653421633554"/>
    <n v="66975.661182403594"/>
    <n v="0"/>
    <n v="0"/>
    <n v="0.173764168696113"/>
    <n v="9.4646257539062493"/>
    <n v="9.1252057837829597"/>
    <n v="-0.33941997973632798"/>
    <n v="8472"/>
    <n v="458"/>
    <n v="1839"/>
    <n v="0"/>
    <n v="0"/>
    <n v="0.14064888209575099"/>
    <n v="4.5078597590331997"/>
    <n v="0"/>
    <n v="87.501174389197402"/>
    <n v="4.0562916887592904"/>
    <n v="-3.24566718447248"/>
    <n v="-11.3055639266968"/>
    <n v="1990.17822265625"/>
    <n v="68.444941689883805"/>
    <n v="0.64632178895568804"/>
    <n v="0"/>
    <n v="66975.661182403594"/>
    <n v="0"/>
    <n v="0.19389654982462501"/>
    <n v="25.8528712205887"/>
    <n v="37809.825168945303"/>
    <n v="0"/>
    <n v="0"/>
    <n v="4146.4520779418899"/>
    <n v="0"/>
    <n v="0"/>
    <n v="122.19985294342"/>
    <n v="2446.84302330017"/>
    <n v="3636.19071447849"/>
    <n v="0.51018113010031196"/>
    <n v="2.0310216756485401E-4"/>
    <n v="10.975790943057399"/>
    <n v="5.16794962473507"/>
    <n v="5.9579308528264496"/>
    <n v="0"/>
    <n v="0"/>
    <n v="6977.0070343385796"/>
    <n v="65149.035804245301"/>
    <n v="64415.449615974903"/>
    <n v="3"/>
    <x v="285"/>
    <n v="1.8136465991210899"/>
    <n v="9.2617469999999997"/>
    <x v="46"/>
    <x v="14"/>
  </r>
  <r>
    <x v="748"/>
    <x v="9"/>
    <s v="CA_CISO"/>
    <s v="CA"/>
    <s v="Thermal"/>
    <s v="Steam-Gas"/>
    <n v="20.5"/>
    <n v="3.5"/>
    <s v="NG_Cal_PG&amp;E LT"/>
    <d v="1982-10-15T00:00:00"/>
    <d v="2050-12-31T00:00:00"/>
    <n v="224.85798152355699"/>
    <n v="-7.1093825486127704"/>
    <n v="-4.7117586106859797"/>
    <n v="19.035144080996901"/>
    <n v="19.2951158940397"/>
    <n v="9203.4911623001099"/>
    <n v="0"/>
    <n v="0"/>
    <n v="5.12500900002721E-2"/>
    <n v="2.3362294412117"/>
    <n v="2.0694797578735402"/>
    <n v="-0.26674968029785201"/>
    <n v="8688"/>
    <n v="580"/>
    <n v="662"/>
    <n v="0"/>
    <n v="0"/>
    <n v="2.6690123602671101E-3"/>
    <n v="1.1846920303344699"/>
    <n v="0"/>
    <n v="80.6362314433036"/>
    <n v="-3.3466824508486601"/>
    <n v="-2.70763841118367"/>
    <n v="-25.243230819702099"/>
    <n v="1971.35607910156"/>
    <n v="75.543078819090496"/>
    <n v="0.147555518168449"/>
    <n v="0"/>
    <n v="9203.4911623001099"/>
    <n v="0"/>
    <n v="4.4266657122643702E-2"/>
    <n v="5.9022205085158399"/>
    <n v="8631.9975352172805"/>
    <n v="0"/>
    <n v="0"/>
    <n v="946.636624778748"/>
    <n v="0"/>
    <n v="0"/>
    <n v="0"/>
    <n v="344.39999166131003"/>
    <n v="1930.5067782402"/>
    <n v="0.15865582111832299"/>
    <n v="1.0077528424561301E-4"/>
    <n v="4.7625885636110299"/>
    <n v="4.7625885586894903"/>
    <n v="4.7625901408658802"/>
    <n v="0"/>
    <n v="0"/>
    <n v="0"/>
    <n v="17613.565715519999"/>
    <n v="92708.537234197705"/>
    <n v="1"/>
    <x v="286"/>
    <n v="0.55090200451660198"/>
    <n v="2.179802"/>
    <x v="57"/>
    <x v="0"/>
  </r>
  <r>
    <x v="749"/>
    <x v="23"/>
    <s v="NW_NWMT"/>
    <s v="MT"/>
    <s v="Thermal"/>
    <s v="CombustionTurbine Gas"/>
    <n v="48.099998474121101"/>
    <n v="6.0124998092651403"/>
    <s v="NG_Montana"/>
    <d v="2011-01-01T00:00:00"/>
    <d v="2050-12-31T00:00:00"/>
    <n v="172.63989455782001"/>
    <n v="43.306655840150199"/>
    <n v="5.82981528196943"/>
    <n v="44.775333127500097"/>
    <n v="45.166751597364502"/>
    <n v="101822.08182620999"/>
    <n v="0"/>
    <n v="0"/>
    <n v="0.24165332161119699"/>
    <n v="6.8325274851627302"/>
    <n v="17.5785547191179"/>
    <n v="10.7460272429028"/>
    <n v="8592"/>
    <n v="576"/>
    <n v="7397"/>
    <n v="0"/>
    <n v="0"/>
    <n v="4.5819935607980602E-2"/>
    <n v="6.55089566204453"/>
    <n v="0"/>
    <n v="109.66671424656499"/>
    <n v="19.626358555979401"/>
    <n v="3.34980338421187"/>
    <n v="-322.08358764648398"/>
    <n v="1759.19482421875"/>
    <n v="115.121850066371"/>
    <n v="1.40141597775245"/>
    <n v="0"/>
    <n v="101822.08189678199"/>
    <n v="0"/>
    <n v="0.42042479856091097"/>
    <n v="56.056639167100201"/>
    <n v="81982.834372985802"/>
    <n v="0"/>
    <n v="0"/>
    <n v="0"/>
    <n v="11456.2334880829"/>
    <n v="19454.6644851528"/>
    <n v="26444.440567252299"/>
    <n v="1042.9680119156801"/>
    <n v="226486.220047101"/>
    <n v="9.0549305149171797"/>
    <n v="8.0428531073539702"/>
    <n v="75.175880506149895"/>
    <n v="3.1824214840017198E-2"/>
    <n v="75.107511466741897"/>
    <n v="9503.1880069675008"/>
    <n v="74235.801424266305"/>
    <n v="1385873.3663312001"/>
    <n v="1249.60485534962"/>
    <n v="17444436.800636299"/>
    <n v="295"/>
    <x v="286"/>
    <n v="0.106186140991211"/>
    <n v="36.493850000000002"/>
    <x v="101"/>
    <x v="8"/>
  </r>
  <r>
    <x v="750"/>
    <x v="0"/>
    <s v="AB_AESO"/>
    <s v="AB"/>
    <s v="Thermal"/>
    <s v="CombustionTurbine Gas"/>
    <n v="50"/>
    <n v="25.25"/>
    <s v="NG_Alberta_NOVA"/>
    <d v="2008-12-01T00:00:00"/>
    <d v="2050-12-31T00:00:00"/>
    <n v="117.681276053857"/>
    <n v="13.087585508870299"/>
    <n v="1.17325938858113"/>
    <n v="47.283878504672899"/>
    <n v="45.874724061810198"/>
    <n v="240298.44332694999"/>
    <n v="0"/>
    <n v="0"/>
    <n v="0.54862658293698996"/>
    <n v="22.954082805572501"/>
    <n v="28.278628465210002"/>
    <n v="5.3245456768188504"/>
    <n v="8592"/>
    <n v="578"/>
    <n v="7431"/>
    <n v="0"/>
    <n v="0"/>
    <n v="0.10813429663254701"/>
    <n v="10.967679868412"/>
    <n v="0"/>
    <n v="100.015580299851"/>
    <n v="10.9355576465806"/>
    <n v="2.3894703695068"/>
    <n v="-27.4932765960693"/>
    <n v="765.43865966796898"/>
    <n v="68.874657703611803"/>
    <n v="2.5149192439127002"/>
    <n v="0"/>
    <n v="240298.44332694999"/>
    <n v="0"/>
    <n v="0.75447584246262001"/>
    <n v="100.59676826542599"/>
    <n v="147122.774232361"/>
    <n v="0"/>
    <n v="0"/>
    <n v="11611.2239366875"/>
    <n v="10186.107893705401"/>
    <n v="81462.335416454807"/>
    <n v="11080.3669126034"/>
    <n v="27649.340286353101"/>
    <n v="92521.861446082607"/>
    <n v="1.86589867746269"/>
    <n v="7.8725721145852696E-3"/>
    <n v="35.085696216738398"/>
    <n v="35.060037663933798"/>
    <n v="35.060036701610898"/>
    <n v="7.9964484575531696"/>
    <n v="57.268931327357599"/>
    <n v="313244.20003828203"/>
    <n v="495021.531908606"/>
    <n v="2469411.0795733901"/>
    <n v="93"/>
    <x v="286"/>
    <n v="1.43564064746094"/>
    <n v="31.556370000000001"/>
    <x v="6"/>
    <x v="5"/>
  </r>
  <r>
    <x v="751"/>
    <x v="20"/>
    <s v="NW_AVA"/>
    <s v="OR"/>
    <s v="Thermal"/>
    <s v="CombinedCycle Gas"/>
    <n v="310"/>
    <n v="122"/>
    <s v="NG_Oregon_Washington"/>
    <d v="2003-07-01T00:00:00"/>
    <d v="2050-12-31T00:00:00"/>
    <n v="139.81442854561999"/>
    <n v="25.478724501412302"/>
    <n v="5.7959127356650102"/>
    <n v="270.10319314641703"/>
    <n v="299.05077262693197"/>
    <n v="1672792.8186721799"/>
    <n v="0"/>
    <n v="0"/>
    <n v="0.61599382039754202"/>
    <n v="142.966496185577"/>
    <n v="233.88057293499699"/>
    <n v="90.914076771728503"/>
    <n v="8424"/>
    <n v="789"/>
    <n v="6511"/>
    <n v="0"/>
    <n v="0"/>
    <n v="3.5128647596816198"/>
    <n v="59.686986236938502"/>
    <n v="0"/>
    <n v="108.227458281521"/>
    <n v="17.758976716871601"/>
    <n v="3.7779317102935099"/>
    <n v="-35.811531066894503"/>
    <n v="1763.92797851563"/>
    <n v="97.220354564283198"/>
    <n v="11.6580100341034"/>
    <n v="0"/>
    <n v="1672792.8186721799"/>
    <n v="0"/>
    <n v="3.4974032315630499"/>
    <n v="466.32038918113699"/>
    <n v="681993.57563818397"/>
    <n v="0"/>
    <n v="0"/>
    <n v="74791.507677764894"/>
    <n v="0"/>
    <n v="0"/>
    <n v="738.51946233212902"/>
    <n v="11928.771410703701"/>
    <n v="20136.759153634299"/>
    <n v="1.1682850077027801E-3"/>
    <n v="1.1676542356017601E-3"/>
    <n v="1.4928803976332301"/>
    <n v="3.1824214840017198E-2"/>
    <n v="2.0045076593731901"/>
    <n v="0"/>
    <n v="0"/>
    <n v="3957.3964619713402"/>
    <n v="2333.6827021383601"/>
    <n v="227165.75897804499"/>
    <n v="146"/>
    <x v="287"/>
    <n v="9.8866283632812504"/>
    <n v="234.114"/>
    <x v="102"/>
    <x v="21"/>
  </r>
  <r>
    <x v="752"/>
    <x v="11"/>
    <s v="SW_SRP"/>
    <s v="AZ"/>
    <s v="Thermal"/>
    <s v="CombinedCycle Gas"/>
    <n v="300"/>
    <n v="170"/>
    <s v="NG_AZ_North-South"/>
    <d v="2003-06-01T00:00:00"/>
    <d v="2055-12-31T00:00:00"/>
    <n v="50.826609613963001"/>
    <n v="-34.236390746753997"/>
    <n v="-10.9407557595328"/>
    <n v="286.331775700935"/>
    <n v="281.78807947019902"/>
    <n v="1660769.9113616899"/>
    <n v="0"/>
    <n v="0"/>
    <n v="0.63195202106585302"/>
    <n v="69.201197775054894"/>
    <n v="84.411304242732996"/>
    <n v="15.210106559570299"/>
    <n v="8424"/>
    <n v="454"/>
    <n v="7045"/>
    <n v="0"/>
    <n v="0"/>
    <n v="3.4876166554762"/>
    <n v="60.853051478618603"/>
    <n v="0"/>
    <n v="43.107765459924202"/>
    <n v="-33.293576538002299"/>
    <n v="-10.2892078107364"/>
    <n v="-25.060997009277301"/>
    <n v="1869.56628417969"/>
    <n v="63.707486408979001"/>
    <n v="11.3315380854068"/>
    <n v="0"/>
    <n v="1660769.8981018099"/>
    <n v="0"/>
    <n v="3.39946149117453"/>
    <n v="453.26150469529603"/>
    <n v="662894.982585449"/>
    <n v="0"/>
    <n v="0"/>
    <n v="0"/>
    <n v="5212.8356779441201"/>
    <n v="1924.4789025187499"/>
    <n v="7093.6299974173298"/>
    <n v="23528.153192248199"/>
    <n v="101390.652808338"/>
    <n v="1.03520529530629"/>
    <n v="0.115467115578056"/>
    <n v="12.618564098632101"/>
    <n v="5.16794962473507"/>
    <n v="7.4506153487493298"/>
    <n v="54821.902569977203"/>
    <n v="547.76157442998397"/>
    <n v="154356.35140326401"/>
    <n v="84914.618464662693"/>
    <n v="1764498.9496462899"/>
    <n v="1016"/>
    <x v="287"/>
    <n v="9.8143278994140601"/>
    <n v="86.470439999999996"/>
    <x v="46"/>
    <x v="14"/>
  </r>
  <r>
    <x v="753"/>
    <x v="13"/>
    <s v="CA_CISO"/>
    <s v="CA"/>
    <s v="Thermal"/>
    <s v="CombinedCycle Gas"/>
    <n v="96.288002014160199"/>
    <n v="60.653999328613303"/>
    <s v="NG_Cal_SoCalGas"/>
    <d v="2001-06-14T00:00:00"/>
    <d v="2050-12-31T00:00:00"/>
    <n v="214.98490227296901"/>
    <n v="1.2727715221062801"/>
    <n v="-3.21364748354886"/>
    <n v="91.001160782074294"/>
    <n v="92.780823132849704"/>
    <n v="42148.364910125703"/>
    <n v="0"/>
    <n v="0"/>
    <n v="4.9969436283535298E-2"/>
    <n v="7.4812276400756801"/>
    <n v="9.0612631660156193"/>
    <n v="1.58003556103516"/>
    <n v="8472"/>
    <n v="414"/>
    <n v="645"/>
    <n v="0"/>
    <n v="0"/>
    <n v="8.8511562291682694E-2"/>
    <n v="3.1268068684082002"/>
    <n v="0"/>
    <n v="72.181262212340201"/>
    <n v="-10.837566540188501"/>
    <n v="-3.6717242399112"/>
    <n v="-25.676151275634801"/>
    <n v="1976.98327636719"/>
    <n v="72.100089013962304"/>
    <n v="0.44799934643936201"/>
    <n v="0"/>
    <n v="42148.3619270325"/>
    <n v="0"/>
    <n v="0.13439980929810599"/>
    <n v="17.919973216712499"/>
    <n v="26207.962605224599"/>
    <n v="0"/>
    <n v="0"/>
    <n v="2874.1224055633502"/>
    <n v="0"/>
    <n v="0"/>
    <n v="0"/>
    <n v="336.30107831955002"/>
    <n v="17581.6058607101"/>
    <n v="0.15865582111832299"/>
    <n v="1.0077528424561301E-4"/>
    <n v="4.7625885636110299"/>
    <n v="4.7625885586894903"/>
    <n v="4.7625901408658802"/>
    <n v="0"/>
    <n v="0"/>
    <n v="0"/>
    <n v="5799.1403253753197"/>
    <n v="349254.50203651102"/>
    <n v="2"/>
    <x v="287"/>
    <n v="1.22004033691406"/>
    <n v="9.4163169999999994"/>
    <x v="50"/>
    <x v="15"/>
  </r>
  <r>
    <x v="754"/>
    <x v="11"/>
    <s v="SW_SRP"/>
    <s v="AZ"/>
    <s v="Thermal"/>
    <s v="CombinedCycle Gas"/>
    <n v="277"/>
    <n v="156"/>
    <s v="NG_AZ_North-South"/>
    <d v="2002-10-01T00:00:00"/>
    <d v="2050-12-31T00:00:00"/>
    <n v="56.443499391810199"/>
    <n v="-34.085431977030602"/>
    <n v="-8.8811287431656005"/>
    <n v="261.03582554517101"/>
    <n v="264.69398454746101"/>
    <n v="1577375.2627258301"/>
    <n v="0"/>
    <n v="0"/>
    <n v="0.65005656772875597"/>
    <n v="68.300661488525407"/>
    <n v="89.0325801562946"/>
    <n v="20.7319186003418"/>
    <n v="8472"/>
    <n v="457"/>
    <n v="7102"/>
    <n v="0"/>
    <n v="0"/>
    <n v="3.3124879012940101"/>
    <n v="60.487104791503903"/>
    <n v="0"/>
    <n v="45.774738571514803"/>
    <n v="-32.709207776244902"/>
    <n v="-8.2066034432483104"/>
    <n v="-24.896938323974599"/>
    <n v="1919.34838867188"/>
    <n v="66.957560906890507"/>
    <n v="11.2333337079163"/>
    <n v="0"/>
    <n v="1577375.26289368"/>
    <n v="0"/>
    <n v="3.3700002926215502"/>
    <n v="449.33334777927399"/>
    <n v="657150.02268994099"/>
    <n v="0"/>
    <n v="0"/>
    <n v="0"/>
    <n v="27710.503678441"/>
    <n v="50500.914945065997"/>
    <n v="10172.915301041699"/>
    <n v="14851.076620072099"/>
    <n v="142482.37312297701"/>
    <n v="1.03520529530629"/>
    <n v="0.115467115578056"/>
    <n v="12.618564098632101"/>
    <n v="5.16794962473507"/>
    <n v="7.4506153487493298"/>
    <n v="65211.359388186997"/>
    <n v="5732.9291743242802"/>
    <n v="29019.3469465081"/>
    <n v="22736.007069829298"/>
    <n v="230890.35625081201"/>
    <n v="110"/>
    <x v="287"/>
    <n v="8.6798221044921906"/>
    <n v="89.386170000000007"/>
    <x v="90"/>
    <x v="14"/>
  </r>
  <r>
    <x v="755"/>
    <x v="9"/>
    <s v="CA_CISO"/>
    <s v="CA"/>
    <s v="Thermal"/>
    <s v="CombustionTurbine Gas"/>
    <n v="8.4799995422363299"/>
    <n v="4.9499998092651403"/>
    <s v="NG_Cal_PG&amp;E LT"/>
    <d v="2022-03-17T00:00:00"/>
    <d v="2050-12-31T00:00:00"/>
    <n v="276.763941719103"/>
    <n v="4.4264001543221001"/>
    <n v="-3.5044535506968302"/>
    <n v="7.9219310365361997"/>
    <n v="7.9207501243018701"/>
    <n v="2605.0558919906598"/>
    <n v="0"/>
    <n v="0"/>
    <n v="3.5068493589275301E-2"/>
    <n v="0.75642340888357196"/>
    <n v="0.72098707757568403"/>
    <n v="-3.54363332824707E-2"/>
    <n v="8616"/>
    <n v="577"/>
    <n v="444"/>
    <n v="0"/>
    <n v="0"/>
    <n v="1.1722751203411101E-3"/>
    <n v="0.37393871881103502"/>
    <n v="0"/>
    <n v="80.989895780540294"/>
    <n v="-3.34616614064698"/>
    <n v="-2.3544903983588701"/>
    <n v="-25.324480056762699"/>
    <n v="1968.80041503906"/>
    <n v="75.639839016777699"/>
    <n v="4.66539227724075E-2"/>
    <n v="0"/>
    <n v="2605.0558919906598"/>
    <n v="0"/>
    <n v="1.3996177179971699E-2"/>
    <n v="1.8661568463742699"/>
    <n v="2729.2544290466299"/>
    <n v="0"/>
    <n v="0"/>
    <n v="299.30640662384002"/>
    <n v="0"/>
    <n v="0"/>
    <n v="3.3919997215271001"/>
    <n v="152.639987468719"/>
    <n v="566.46393659710895"/>
    <n v="0.15865582111832299"/>
    <n v="1.0077528424561301E-4"/>
    <n v="4.7625885636110299"/>
    <n v="4.7625885586894903"/>
    <n v="4.7625901408658802"/>
    <n v="0"/>
    <n v="0"/>
    <n v="0.98961991071701105"/>
    <n v="13491.9381947329"/>
    <n v="36660.9621328176"/>
    <n v="0"/>
    <x v="287"/>
    <n v="0.153968897583008"/>
    <n v="0.77114099999999997"/>
    <x v="0"/>
    <x v="0"/>
  </r>
  <r>
    <x v="756"/>
    <x v="13"/>
    <s v="CA_CISO"/>
    <s v="CA"/>
    <s v="Thermal"/>
    <s v="CombustionTurbine Gas"/>
    <n v="56.5"/>
    <n v="41.723079681396499"/>
    <s v="NG_Cal_SoCalGas"/>
    <d v="2007-08-01T00:00:00"/>
    <d v="2050-12-31T00:00:00"/>
    <n v="183.43346916486101"/>
    <n v="-29.2065762726521"/>
    <n v="-3.2018104053922598"/>
    <n v="52.363707165108998"/>
    <n v="53.350717439293597"/>
    <n v="29320.1223945618"/>
    <n v="0"/>
    <n v="0"/>
    <n v="5.92397510698318E-2"/>
    <n v="6.4876406464996297"/>
    <n v="5.3782929304199198"/>
    <n v="-1.1093477036132799"/>
    <n v="8592"/>
    <n v="578"/>
    <n v="688"/>
    <n v="0"/>
    <n v="0"/>
    <n v="1.3194054728029699E-2"/>
    <n v="3.0846591621704098"/>
    <n v="0"/>
    <n v="72.344280262809406"/>
    <n v="-10.8711417221229"/>
    <n v="-3.4751303825629098"/>
    <n v="-25.686292648315401"/>
    <n v="1994.05749511719"/>
    <n v="72.600657149449802"/>
    <n v="0.44320124380111697"/>
    <n v="0"/>
    <n v="29320.1223945618"/>
    <n v="0"/>
    <n v="0.132960377556505"/>
    <n v="17.728049472898199"/>
    <n v="25927.273028320298"/>
    <n v="0"/>
    <n v="0"/>
    <n v="2843.3403678283698"/>
    <n v="0"/>
    <n v="237.078706502914"/>
    <n v="7.3884649276733398"/>
    <n v="508.65369653701799"/>
    <n v="9035.8347883224505"/>
    <n v="0.15865582111832299"/>
    <n v="1.0077528424561301E-4"/>
    <n v="4.7625885636110299"/>
    <n v="4.7625885586894903"/>
    <n v="4.7625901408658802"/>
    <n v="0"/>
    <n v="1.3648061969433901E-2"/>
    <n v="1847.1162109375"/>
    <n v="20658.791769870601"/>
    <n v="301914.27902969898"/>
    <n v="84"/>
    <x v="288"/>
    <n v="1.6930654855956999"/>
    <n v="5.7027130000000001"/>
    <x v="0"/>
    <x v="0"/>
  </r>
  <r>
    <x v="757"/>
    <x v="18"/>
    <s v="SW_NVE"/>
    <s v="NV"/>
    <s v="Thermal"/>
    <s v="CombinedCycle Gas"/>
    <n v="259"/>
    <n v="142.5"/>
    <s v="NG_Nevada_South"/>
    <d v="2011-05-30T00:00:00"/>
    <d v="2046-12-31T00:00:00"/>
    <n v="54.397019279029102"/>
    <n v="-36.822092917967503"/>
    <n v="-9.1873578224573293"/>
    <n v="241.80393302180701"/>
    <n v="250.42384105960301"/>
    <n v="1579668.99609375"/>
    <n v="0"/>
    <n v="0"/>
    <n v="0.69624521609855905"/>
    <n v="64.337410322875996"/>
    <n v="85.929285256051102"/>
    <n v="21.591874870910601"/>
    <n v="8472"/>
    <n v="461"/>
    <n v="7036"/>
    <n v="0"/>
    <n v="0"/>
    <n v="3.3173047411479"/>
    <n v="56.837585417785597"/>
    <n v="0"/>
    <n v="42.813037840573799"/>
    <n v="-35.652559118144701"/>
    <n v="-8.2249528930539508"/>
    <n v="-27.116527557373001"/>
    <n v="1870.59509277344"/>
    <n v="64.406972990729898"/>
    <n v="10.9334812569427"/>
    <n v="0"/>
    <n v="1579668.9963378899"/>
    <n v="0"/>
    <n v="3.2800445481948599"/>
    <n v="437.33924193286902"/>
    <n v="639608.66056933603"/>
    <n v="0"/>
    <n v="0"/>
    <n v="0"/>
    <n v="156.643030166626"/>
    <n v="38.833000183105497"/>
    <n v="102.84784412384001"/>
    <n v="317.16763782501198"/>
    <n v="2498.3974196612799"/>
    <n v="0.19614053432829301"/>
    <n v="2.1973103242381499E-4"/>
    <n v="4.63273391676847"/>
    <n v="3.1824214840017198E-2"/>
    <n v="4.6009113480850203"/>
    <n v="451.54490671120601"/>
    <n v="3.1439196318387999E-2"/>
    <n v="0.133775154171862"/>
    <n v="10.9870270902444"/>
    <n v="699.51659299091796"/>
    <n v="49"/>
    <x v="289"/>
    <n v="4.5256052226562504"/>
    <n v="85.930449999999993"/>
    <x v="66"/>
    <x v="14"/>
  </r>
  <r>
    <x v="758"/>
    <x v="26"/>
    <s v="BC_BCHA"/>
    <s v="BC"/>
    <s v="Thermal"/>
    <s v="Steam-Gas"/>
    <n v="3.9500000476837198"/>
    <n v="0.79000002145767201"/>
    <s v="NG_BC_Sumas"/>
    <d v="2015-10-26T00:00:00"/>
    <d v="2050-12-31T00:00:00"/>
    <n v="227.69047849803999"/>
    <n v="55.206712233112803"/>
    <n v="5.7892696990593002"/>
    <n v="3.4885514439823502"/>
    <n v="3.2829470594987198"/>
    <n v="5370.87433278561"/>
    <n v="0"/>
    <n v="0"/>
    <n v="0.15521860782018701"/>
    <n v="0.825752744840205"/>
    <n v="1.22289807086182"/>
    <n v="0.39714532553100601"/>
    <n v="8424"/>
    <n v="1212"/>
    <n v="1788"/>
    <n v="0"/>
    <n v="0"/>
    <n v="0"/>
    <n v="0.37576420776367198"/>
    <n v="0"/>
    <n v="105.365971757203"/>
    <n v="16.293869185500998"/>
    <n v="2.3815501806656099"/>
    <n v="-29.204830169677699"/>
    <n v="1057.61059570313"/>
    <n v="85.771374293428394"/>
    <n v="8.7066531074523903E-2"/>
    <n v="0"/>
    <n v="5370.8740088343602"/>
    <n v="0"/>
    <n v="2.6119961157906799E-2"/>
    <n v="3.4826611309647602"/>
    <n v="5093.3918924560503"/>
    <n v="0"/>
    <n v="0"/>
    <n v="401.98070730590803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1"/>
    <x v="289"/>
    <n v="4.8785845520019501E-2"/>
    <n v="1.222898"/>
    <x v="92"/>
    <x v="23"/>
  </r>
  <r>
    <x v="759"/>
    <x v="31"/>
    <s v="BS_PACE"/>
    <s v="WY"/>
    <s v="Thermal"/>
    <s v="Steam-Gas"/>
    <n v="201"/>
    <n v="53.599998474121101"/>
    <s v="NG_Wyoming"/>
    <d v="2026-01-01T00:00:00"/>
    <d v="2051-12-31T00:00:00"/>
    <n v="347.75869969565798"/>
    <n v="149.143825821723"/>
    <n v="4.04589211313926"/>
    <n v="172.15712616822401"/>
    <n v="174.93211920529799"/>
    <n v="144681.524597168"/>
    <n v="0"/>
    <n v="0"/>
    <n v="8.2169929233447903E-2"/>
    <n v="19.922089123798401"/>
    <n v="50.314260695800797"/>
    <n v="30.392171334716799"/>
    <n v="8424"/>
    <n v="1207"/>
    <n v="1893"/>
    <n v="0"/>
    <n v="0"/>
    <n v="0.14996615686269099"/>
    <n v="8.8081258916015592"/>
    <n v="0"/>
    <n v="115.61636459548799"/>
    <n v="27.838628984459099"/>
    <n v="1.0871832196056499"/>
    <n v="-26.136266708373999"/>
    <n v="2092.9521484375"/>
    <n v="145.22521723003999"/>
    <n v="1.8892352026977499"/>
    <n v="0"/>
    <n v="144681.51866149899"/>
    <n v="0"/>
    <n v="0.56677058314718298"/>
    <n v="75.569406276226005"/>
    <n v="110520.26209668"/>
    <n v="0"/>
    <n v="0"/>
    <n v="8722.4803974609404"/>
    <n v="0"/>
    <n v="0"/>
    <n v="2651.0089498162301"/>
    <n v="0"/>
    <n v="231773.70274639101"/>
    <n v="7.0070361244181303"/>
    <n v="5.9427537067704002"/>
    <n v="85.542713426335297"/>
    <n v="3.1824214840017198E-2"/>
    <n v="85.5024456605952"/>
    <n v="0"/>
    <n v="0"/>
    <n v="356005.434391641"/>
    <n v="0"/>
    <n v="31308335.8746261"/>
    <n v="28"/>
    <x v="289"/>
    <n v="7.1150212890624995E-2"/>
    <n v="81.978610000000003"/>
    <x v="53"/>
    <x v="17"/>
  </r>
  <r>
    <x v="760"/>
    <x v="11"/>
    <s v="SW_SRP"/>
    <s v="AZ"/>
    <s v="Thermal"/>
    <s v="CombinedCycle Gas"/>
    <n v="305"/>
    <n v="157.5"/>
    <s v="NG_AZ_North-South"/>
    <d v="2005-04-01T00:00:00"/>
    <d v="2050-12-31T00:00:00"/>
    <n v="57.904051945949099"/>
    <n v="-30.2554644559746"/>
    <n v="-7.6525904000712002"/>
    <n v="287.60027258566998"/>
    <n v="291.11341059602597"/>
    <n v="1707087.88243103"/>
    <n v="0"/>
    <n v="0"/>
    <n v="0.63892801947390898"/>
    <n v="73.571333874633794"/>
    <n v="98.847305905183802"/>
    <n v="25.2759719753418"/>
    <n v="8472"/>
    <n v="458"/>
    <n v="7145"/>
    <n v="0"/>
    <n v="0"/>
    <n v="3.5848843903045799"/>
    <n v="65.140883931640602"/>
    <n v="0"/>
    <n v="46.801236154539197"/>
    <n v="-32.083177288996303"/>
    <n v="-7.8061389223791799"/>
    <n v="-24.8930473327637"/>
    <n v="1932.32739257813"/>
    <n v="67.9236047740971"/>
    <n v="12.140100405075099"/>
    <n v="0"/>
    <n v="1707087.88259888"/>
    <n v="0"/>
    <n v="3.64203026574291"/>
    <n v="485.60400912976303"/>
    <n v="710195.87051367201"/>
    <n v="0"/>
    <n v="0"/>
    <n v="0"/>
    <n v="31661.461071252801"/>
    <n v="25135.034456133799"/>
    <n v="2993.9963136129099"/>
    <n v="5330.4607118964204"/>
    <n v="54150.235310077704"/>
    <n v="1.03520529530629"/>
    <n v="0.115467115578056"/>
    <n v="12.618564098632101"/>
    <n v="5.16794962473507"/>
    <n v="7.4506153487493298"/>
    <n v="94990.428537370593"/>
    <n v="6065.05337283263"/>
    <n v="13267.6281643686"/>
    <n v="21990.1437932566"/>
    <n v="173030.898592401"/>
    <n v="171"/>
    <x v="289"/>
    <n v="8.9472585683593699"/>
    <n v="99.156649999999999"/>
    <x v="102"/>
    <x v="14"/>
  </r>
  <r>
    <x v="761"/>
    <x v="11"/>
    <s v="SW_SRP"/>
    <s v="AZ"/>
    <s v="Thermal"/>
    <s v="CombinedCycle Gas"/>
    <n v="299"/>
    <n v="170"/>
    <s v="NG_AZ_North-South"/>
    <d v="2018-05-02T00:00:00"/>
    <d v="2051-12-31T00:00:00"/>
    <n v="50.097154619713898"/>
    <n v="-34.579436329366303"/>
    <n v="-11.7853655338475"/>
    <n v="282.87402647975102"/>
    <n v="284.31401766004399"/>
    <n v="1701729.1103057901"/>
    <n v="0"/>
    <n v="0"/>
    <n v="0.6497033911765"/>
    <n v="71.104306186126706"/>
    <n v="85.251786780851504"/>
    <n v="14.147480566818199"/>
    <n v="8424"/>
    <n v="455"/>
    <n v="7061"/>
    <n v="0"/>
    <n v="0"/>
    <n v="3.57363096935262"/>
    <n v="62.771963815917999"/>
    <n v="0"/>
    <n v="42.572706261961898"/>
    <n v="-33.292260679558403"/>
    <n v="-10.825585407654399"/>
    <n v="-25.1230659484863"/>
    <n v="1856.88244628906"/>
    <n v="63.219314047666501"/>
    <n v="11.6907480151672"/>
    <n v="0"/>
    <n v="1701729.1103057901"/>
    <n v="0"/>
    <n v="3.5072246378436698"/>
    <n v="467.62990983295401"/>
    <n v="683908.74765039096"/>
    <n v="0"/>
    <n v="0"/>
    <n v="0"/>
    <n v="14310.2782270312"/>
    <n v="14201.952275752999"/>
    <n v="29756.8648895025"/>
    <n v="24863.834238164101"/>
    <n v="99458.4207413197"/>
    <n v="1.03520529530629"/>
    <n v="0.115467115578056"/>
    <n v="12.618564098632101"/>
    <n v="5.16794962473507"/>
    <n v="7.4506153487493298"/>
    <n v="28603.2857635937"/>
    <n v="1985.5670514539399"/>
    <n v="650816.49971138802"/>
    <n v="60975.5541856114"/>
    <n v="648983.98214632203"/>
    <n v="118"/>
    <x v="290"/>
    <n v="9.6108734707031207"/>
    <n v="86.643150000000006"/>
    <x v="46"/>
    <x v="14"/>
  </r>
  <r>
    <x v="762"/>
    <x v="9"/>
    <s v="CA_CISO"/>
    <s v="CA"/>
    <s v="Thermal"/>
    <s v="Bio"/>
    <n v="8.9280004501342791"/>
    <n v="1.78600001335144"/>
    <s v="Bio_Other"/>
    <d v="2028-05-01T00:00:00"/>
    <d v="2051-12-31T00:00:00"/>
    <n v="110.432241375068"/>
    <n v="11.1524534321738"/>
    <n v="2.5027407595794"/>
    <n v="7.7859256261977103"/>
    <n v="7.5730334944019804"/>
    <n v="55014.789657592803"/>
    <n v="0"/>
    <n v="0"/>
    <n v="0.70343042261914701"/>
    <n v="2.6704068099775302"/>
    <n v="6.07540745245245"/>
    <n v="3.40500065132523"/>
    <n v="8424"/>
    <n v="1207"/>
    <n v="6489"/>
    <n v="0"/>
    <n v="0"/>
    <n v="5.7024257924636897E-2"/>
    <n v="2.5455503463821398"/>
    <n v="0"/>
    <n v="96.398114116960201"/>
    <n v="7.4785972747391902"/>
    <n v="2.2289645085899399"/>
    <n v="-26.893884658813501"/>
    <n v="1792.56872558594"/>
    <n v="72.584866304435906"/>
    <n v="0.78012337434387202"/>
    <n v="0"/>
    <n v="55014.789658546397"/>
    <n v="0"/>
    <n v="2.25845717419684"/>
    <n v="68.899017557620994"/>
    <n v="50708.018378906301"/>
    <n v="0"/>
    <n v="0"/>
    <n v="0"/>
    <n v="20.088000297546401"/>
    <n v="0"/>
    <n v="-2.9802322387695302E-7"/>
    <n v="26.783994436263999"/>
    <n v="241.05578929185901"/>
    <n v="0.15865582111832299"/>
    <n v="1.0077528424561301E-4"/>
    <n v="4.7625885636110299"/>
    <n v="4.7625885586894903"/>
    <n v="4.7625901408658802"/>
    <n v="356.01617491245298"/>
    <n v="0"/>
    <n v="-5.1880853391139698E-6"/>
    <n v="249.623612692846"/>
    <n v="1589.18011310827"/>
    <n v="10"/>
    <x v="290"/>
    <n v="9.0926672058105496E-3"/>
    <n v="6.0776019999999997"/>
    <x v="43"/>
    <x v="17"/>
  </r>
  <r>
    <x v="763"/>
    <x v="29"/>
    <s v="NW_BPAT"/>
    <s v="OR"/>
    <s v="Thermal"/>
    <s v="Steam-Gas"/>
    <n v="16.799999237060501"/>
    <n v="3.3599998950958301"/>
    <s v="NG_Washington_Sumas"/>
    <d v="2004-12-02T00:00:00"/>
    <d v="2051-12-31T00:00:00"/>
    <n v="244.44606018459399"/>
    <n v="54.077257955636398"/>
    <n v="20.855381688484801"/>
    <n v="14.5037376590978"/>
    <n v="14.468211263483999"/>
    <n v="25344.142894506502"/>
    <n v="0"/>
    <n v="0"/>
    <n v="0.172212329074863"/>
    <n v="3.8895554230823501"/>
    <n v="6.19527699591064"/>
    <n v="2.3057215788116499"/>
    <n v="8424"/>
    <n v="1205"/>
    <n v="2067"/>
    <n v="0"/>
    <n v="0"/>
    <n v="2.6269862164159101E-2"/>
    <n v="2.02119470217895"/>
    <n v="0"/>
    <n v="111.882434223698"/>
    <n v="16.564455719095299"/>
    <n v="8.6274261468669504"/>
    <n v="-37.683605194091797"/>
    <n v="1850.396484375"/>
    <n v="97.985333788466093"/>
    <n v="0.36088844020843502"/>
    <n v="0"/>
    <n v="25344.142894506502"/>
    <n v="0"/>
    <n v="0.10826653242111201"/>
    <n v="14.4355373907089"/>
    <n v="21111.9738969727"/>
    <n v="0"/>
    <n v="0"/>
    <n v="1666.1992040100099"/>
    <n v="13.7760019302368"/>
    <n v="206.639982223511"/>
    <n v="-1.4305114746093801E-6"/>
    <n v="13.775997400283799"/>
    <n v="27.551992654800401"/>
    <n v="0.13517417391183001"/>
    <n v="0.13517427286292399"/>
    <n v="0.67194998060097699"/>
    <n v="3.1824214840017198E-2"/>
    <n v="0.68397062554270205"/>
    <n v="255.87489333191101"/>
    <n v="11782.5037755966"/>
    <n v="-4.5762936338178398E-6"/>
    <n v="156.17958911655899"/>
    <n v="324.546904464894"/>
    <n v="0"/>
    <x v="291"/>
    <n v="0.19187854150390601"/>
    <n v="6.2077960000000001"/>
    <x v="43"/>
    <x v="17"/>
  </r>
  <r>
    <x v="764"/>
    <x v="18"/>
    <s v="SW_NVE"/>
    <s v="NV"/>
    <s v="Thermal"/>
    <s v="CombinedCycle Gas"/>
    <n v="290"/>
    <n v="147"/>
    <s v="NG_Nevada_South"/>
    <d v="2003-12-01T00:00:00"/>
    <d v="2049-12-31T00:00:00"/>
    <n v="57.8740716148098"/>
    <n v="-33.757212844716399"/>
    <n v="-10.3881342748998"/>
    <n v="276.73091900311499"/>
    <n v="272.07505518763799"/>
    <n v="1730531.5499420201"/>
    <n v="0"/>
    <n v="0"/>
    <n v="0.68120435755839104"/>
    <n v="72.404895802886998"/>
    <n v="100.15290740359001"/>
    <n v="27.748011597930901"/>
    <n v="8472"/>
    <n v="459"/>
    <n v="7083"/>
    <n v="0"/>
    <n v="0"/>
    <n v="3.6341160898418901"/>
    <n v="64.163490406738305"/>
    <n v="0"/>
    <n v="45.546282096970103"/>
    <n v="-32.139694123637298"/>
    <n v="-9.0045786741684495"/>
    <n v="-25.399620056152301"/>
    <n v="1870.84436035156"/>
    <n v="64.949102045487294"/>
    <n v="12.3412652279816"/>
    <n v="0"/>
    <n v="1730531.5499420201"/>
    <n v="0"/>
    <n v="3.7023796310722799"/>
    <n v="493.65058530616801"/>
    <n v="721964.013942383"/>
    <n v="0"/>
    <n v="0"/>
    <n v="0"/>
    <n v="180"/>
    <n v="72"/>
    <n v="190.37222623825099"/>
    <n v="543.66759395599399"/>
    <n v="7088.2919144630396"/>
    <n v="0.19614053432829301"/>
    <n v="2.1973103242381499E-4"/>
    <n v="4.63273391676847"/>
    <n v="3.1824214840017198E-2"/>
    <n v="4.6009113480850203"/>
    <n v="1220.7260284423801"/>
    <n v="5.8291200548410402E-2"/>
    <n v="647.69229762827604"/>
    <n v="270.06283993227402"/>
    <n v="35302.762582459203"/>
    <n v="60"/>
    <x v="291"/>
    <n v="4.1514855888671898"/>
    <n v="100.19029999999999"/>
    <x v="76"/>
    <x v="14"/>
  </r>
  <r>
    <x v="765"/>
    <x v="23"/>
    <s v="NW_NWMT"/>
    <s v="MT"/>
    <s v="Thermal"/>
    <s v="CombustionTurbine Gas"/>
    <n v="48.099998474121101"/>
    <n v="6.0124998092651403"/>
    <s v="NG_Montana"/>
    <d v="2011-01-01T00:00:00"/>
    <d v="2050-12-31T00:00:00"/>
    <n v="163.23420872647799"/>
    <n v="37.095583339759003"/>
    <n v="5.3100287490728899"/>
    <n v="45.187404798198699"/>
    <n v="44.569483357023202"/>
    <n v="116268.187731743"/>
    <n v="0"/>
    <n v="0"/>
    <n v="0.27593811930741302"/>
    <n v="7.4094070260124196"/>
    <n v="18.978946833024601"/>
    <n v="11.569539808021499"/>
    <n v="8592"/>
    <n v="577"/>
    <n v="7504"/>
    <n v="0"/>
    <n v="0"/>
    <n v="5.23206830932594E-2"/>
    <n v="7.12752496340942"/>
    <n v="0"/>
    <n v="109.666760629593"/>
    <n v="19.626404912438002"/>
    <n v="3.34980338421187"/>
    <n v="-322.08358764648398"/>
    <n v="1759.19482421875"/>
    <n v="115.121945855286"/>
    <n v="1.5241913065452599"/>
    <n v="0"/>
    <n v="116268.187851906"/>
    <n v="0"/>
    <n v="0.45725740666035602"/>
    <n v="60.9676510032415"/>
    <n v="89165.193086669897"/>
    <n v="0"/>
    <n v="0"/>
    <n v="0"/>
    <n v="7064.3536355020497"/>
    <n v="20613.253760404899"/>
    <n v="17882.457485706502"/>
    <n v="1737.4043827056901"/>
    <n v="225054.361129105"/>
    <n v="9.0549305149171797"/>
    <n v="8.0428531073539702"/>
    <n v="75.175880506149895"/>
    <n v="3.1824214840017198E-2"/>
    <n v="75.107511466741897"/>
    <n v="45685.572572538404"/>
    <n v="145075.90733409399"/>
    <n v="1308433.9107051599"/>
    <n v="1276.37622038112"/>
    <n v="17041159.228101201"/>
    <n v="588"/>
    <x v="292"/>
    <n v="9.7074383106231704E-2"/>
    <n v="37.520580000000002"/>
    <x v="101"/>
    <x v="8"/>
  </r>
  <r>
    <x v="766"/>
    <x v="11"/>
    <s v="SW_SRP"/>
    <s v="AZ"/>
    <s v="Thermal"/>
    <s v="CombinedCycle Gas"/>
    <n v="305"/>
    <n v="157.5"/>
    <s v="NG_AZ_North-South"/>
    <d v="2005-04-01T00:00:00"/>
    <d v="2050-12-31T00:00:00"/>
    <n v="58.075582658919998"/>
    <n v="-30.5438994485108"/>
    <n v="-7.7900038675005696"/>
    <n v="290.33197040498402"/>
    <n v="287.15783664459201"/>
    <n v="1707311.07302856"/>
    <n v="0"/>
    <n v="0"/>
    <n v="0.63901155514182395"/>
    <n v="73.726003024414098"/>
    <n v="99.153085742250497"/>
    <n v="25.4270826544189"/>
    <n v="8472"/>
    <n v="459"/>
    <n v="7137"/>
    <n v="0"/>
    <n v="0"/>
    <n v="3.5853530905381099"/>
    <n v="65.362727429199197"/>
    <n v="0"/>
    <n v="46.806160638772297"/>
    <n v="-32.083162672888498"/>
    <n v="-7.8012264830596498"/>
    <n v="-24.9228839874268"/>
    <n v="1930.76123046875"/>
    <n v="67.903877089515504"/>
    <n v="12.1872852383575"/>
    <n v="0"/>
    <n v="1707311.07325745"/>
    <n v="0"/>
    <n v="3.6561857151947899"/>
    <n v="487.49140230274202"/>
    <n v="712956.18342138699"/>
    <n v="0"/>
    <n v="0"/>
    <n v="0"/>
    <n v="27615.2835089974"/>
    <n v="34962.449970260299"/>
    <n v="4323.6304214596703"/>
    <n v="3501.6031101345998"/>
    <n v="65288.3760420084"/>
    <n v="1.03520529530629"/>
    <n v="0.115467115578056"/>
    <n v="12.618564098632101"/>
    <n v="5.16794962473507"/>
    <n v="7.4506153487493298"/>
    <n v="83834.198460101397"/>
    <n v="5411.7064159646498"/>
    <n v="22304.452130484398"/>
    <n v="11366.2771445894"/>
    <n v="134847.728454344"/>
    <n v="152"/>
    <x v="292"/>
    <n v="8.6379942329101596"/>
    <n v="99.410849999999996"/>
    <x v="102"/>
    <x v="14"/>
  </r>
  <r>
    <x v="767"/>
    <x v="18"/>
    <s v="SW_NVE"/>
    <s v="NV"/>
    <s v="Thermal"/>
    <s v="CombinedCycle Gas"/>
    <n v="300"/>
    <n v="135"/>
    <s v="NG_Nevada_South"/>
    <d v="2006-02-01T00:00:00"/>
    <d v="2041-12-31T00:00:00"/>
    <n v="56.653572836255002"/>
    <n v="-37.615730922391997"/>
    <n v="-9.2403988478736991"/>
    <n v="283.00233644859799"/>
    <n v="286.25827814569499"/>
    <n v="1642817.29312134"/>
    <n v="0"/>
    <n v="0"/>
    <n v="0.62512073558626802"/>
    <n v="69.903797735351603"/>
    <n v="93.071469669595601"/>
    <n v="23.167671935668899"/>
    <n v="8448"/>
    <n v="457"/>
    <n v="7033"/>
    <n v="0"/>
    <n v="0"/>
    <n v="3.4499161588835401"/>
    <n v="61.798535812988298"/>
    <n v="0"/>
    <n v="43.005302844996102"/>
    <n v="-35.5687438488292"/>
    <n v="-8.1165056770608999"/>
    <n v="-27.038112640380898"/>
    <n v="1873.49462890625"/>
    <n v="64.518876660304301"/>
    <n v="11.8609559772339"/>
    <n v="0"/>
    <n v="1642817.2817840599"/>
    <n v="0"/>
    <n v="3.5582868977338098"/>
    <n v="474.43822815513602"/>
    <n v="693865.92871679703"/>
    <n v="0"/>
    <n v="0"/>
    <n v="0"/>
    <n v="1207.79966545105"/>
    <n v="0"/>
    <n v="1742.6984637677699"/>
    <n v="1228.7104392051699"/>
    <n v="64618.100877493598"/>
    <n v="0.19614053432829301"/>
    <n v="2.1973103242381499E-4"/>
    <n v="4.63273391676847"/>
    <n v="3.1824214840017198E-2"/>
    <n v="4.6009113480850203"/>
    <n v="0.89169716462492898"/>
    <n v="0"/>
    <n v="7953.31602866507"/>
    <n v="252.10146358702301"/>
    <n v="146568.16779627299"/>
    <n v="92"/>
    <x v="293"/>
    <n v="5.1220095820312501"/>
    <n v="93.226240000000004"/>
    <x v="46"/>
    <x v="14"/>
  </r>
  <r>
    <x v="768"/>
    <x v="13"/>
    <s v="CA_CISO"/>
    <s v="CA"/>
    <s v="Thermal"/>
    <s v="CombustionTurbine Gas"/>
    <n v="5"/>
    <n v="0.93999999761581399"/>
    <s v="NG_Cal_SoCalGas"/>
    <d v="2016-06-30T00:00:00"/>
    <d v="2050-12-31T00:00:00"/>
    <n v="249.01166061391899"/>
    <n v="-15.833414450793599"/>
    <n v="8.2834406323775198"/>
    <n v="4.6222741433021799"/>
    <n v="4.7364790286975698"/>
    <n v="1687"/>
    <n v="0"/>
    <n v="0"/>
    <n v="3.8515981734280502E-2"/>
    <n v="0.47986210817336999"/>
    <n v="0.42008405647277802"/>
    <n v="-5.9778050201416001E-2"/>
    <n v="8592"/>
    <n v="579"/>
    <n v="509"/>
    <n v="0"/>
    <n v="0"/>
    <n v="1.2544447718858701E-3"/>
    <n v="0.22512979376220699"/>
    <n v="0"/>
    <n v="78.596814461041603"/>
    <n v="-6.5547261359265798"/>
    <n v="-1.5390117780378501"/>
    <n v="-25.614973068237301"/>
    <n v="2059.98022460938"/>
    <n v="74.826718312075698"/>
    <n v="3.2383910032391598E-2"/>
    <n v="0"/>
    <n v="1687"/>
    <n v="0"/>
    <n v="9.7151730918849395E-3"/>
    <n v="1.29535635398328"/>
    <n v="1894.4587903595"/>
    <n v="0"/>
    <n v="0"/>
    <n v="207.757715070724"/>
    <n v="0"/>
    <n v="0"/>
    <n v="0"/>
    <n v="90"/>
    <n v="357.99999709427402"/>
    <n v="0.15865582111832299"/>
    <n v="1.0077528424561301E-4"/>
    <n v="4.7625885636110299"/>
    <n v="4.7625885586894903"/>
    <n v="4.7625901408658802"/>
    <n v="0"/>
    <n v="0"/>
    <n v="0"/>
    <n v="8658.2273912365799"/>
    <n v="22860.0049862128"/>
    <n v="0"/>
    <x v="293"/>
    <n v="0.111465564147949"/>
    <n v="0.45160230000000001"/>
    <x v="0"/>
    <x v="0"/>
  </r>
  <r>
    <x v="769"/>
    <x v="6"/>
    <s v="RM_PSCO"/>
    <s v="CO"/>
    <s v="Thermal"/>
    <s v="Bio"/>
    <n v="3.2000000476837198"/>
    <n v="0.63999998569488503"/>
    <s v="Bio_Landfill_Gas"/>
    <d v="2011-10-01T00:00:00"/>
    <d v="2051-12-31T00:00:00"/>
    <n v="206.004566569026"/>
    <n v="85.376759756304196"/>
    <n v="7.2138570613816704"/>
    <n v="2.67788165984124"/>
    <n v="2.8724062238176402"/>
    <n v="12800.9546510577"/>
    <n v="0"/>
    <n v="0"/>
    <n v="0.45665505350499402"/>
    <n v="0.56504295842474705"/>
    <n v="2.6370566848777499"/>
    <n v="2.07201373221397"/>
    <n v="8424"/>
    <n v="1209"/>
    <n v="6526"/>
    <n v="0"/>
    <n v="0"/>
    <n v="1.3268521869241301E-2"/>
    <n v="0.52449858247756997"/>
    <n v="0"/>
    <n v="140.895510956805"/>
    <n v="49.5537456769489"/>
    <n v="4.6512129077652098"/>
    <n v="-25.815126419067401"/>
    <n v="2525.77563476563"/>
    <n v="215.10912904710401"/>
    <n v="0.20626018689537001"/>
    <n v="0"/>
    <n v="12800.9546510577"/>
    <n v="0"/>
    <n v="0.59712322313711097"/>
    <n v="18.216508008360901"/>
    <n v="13406.912084960901"/>
    <n v="0"/>
    <n v="0"/>
    <n v="0"/>
    <n v="7.4505805969238294E-8"/>
    <n v="4.8000001907348597"/>
    <n v="185.381499290466"/>
    <n v="2.4000000953674299"/>
    <n v="6809.9301747530699"/>
    <n v="0.42134576625728198"/>
    <n v="5.5066374322562998E-2"/>
    <n v="119.345394117699"/>
    <n v="43.239627551675099"/>
    <n v="76.105768045121707"/>
    <n v="1.34225047077052E-7"/>
    <n v="106.32250690460199"/>
    <n v="9039.4621380874905"/>
    <n v="0.57834255695342995"/>
    <n v="339922.62906877301"/>
    <n v="24"/>
    <x v="293"/>
    <n v="5.0550573883056601E-3"/>
    <n v="2.9861260000000001"/>
    <x v="43"/>
    <x v="17"/>
  </r>
  <r>
    <x v="770"/>
    <x v="9"/>
    <s v="CA_CISO"/>
    <s v="CA"/>
    <s v="Thermal"/>
    <s v="Bio"/>
    <n v="13.0200004577637"/>
    <n v="2.6040000915527299"/>
    <s v="Bio_Other"/>
    <d v="2028-05-01T00:00:00"/>
    <d v="2051-12-31T00:00:00"/>
    <n v="110.91241146310099"/>
    <n v="11.309118125245201"/>
    <n v="3.3552108298929602"/>
    <n v="11.146600859187499"/>
    <n v="11.3170533780231"/>
    <n v="82162.018931865707"/>
    <n v="0"/>
    <n v="0"/>
    <n v="0.72037062792798601"/>
    <n v="3.8791129147323402"/>
    <n v="9.1127885997610392"/>
    <n v="5.2336756868658103"/>
    <n v="8424"/>
    <n v="1213"/>
    <n v="6590"/>
    <n v="0"/>
    <n v="0"/>
    <n v="8.5163065938087507E-2"/>
    <n v="3.6997730567626999"/>
    <n v="0"/>
    <n v="100.306894495487"/>
    <n v="10.5755204802443"/>
    <n v="3.0408216439414599"/>
    <n v="-25.272344589233398"/>
    <n v="1813.44970703125"/>
    <n v="71.262669814568"/>
    <n v="1.13385288153076"/>
    <n v="0"/>
    <n v="82162.018931865707"/>
    <n v="0"/>
    <n v="3.2825040896534898"/>
    <n v="100.13973555779501"/>
    <n v="73700.435507324204"/>
    <n v="0"/>
    <n v="0"/>
    <n v="0"/>
    <n v="53.382000923156703"/>
    <n v="0"/>
    <n v="3.5762786865234401E-7"/>
    <n v="10.6764059066772"/>
    <n v="169.94824695587201"/>
    <n v="0.15865582111832299"/>
    <n v="1.0077528424561301E-4"/>
    <n v="4.7625885636110299"/>
    <n v="4.7625885586894903"/>
    <n v="4.7625901408658802"/>
    <n v="598.83750152587902"/>
    <n v="0"/>
    <n v="6.2257021227196699E-6"/>
    <n v="401.16085076121198"/>
    <n v="1475.78738969804"/>
    <n v="1"/>
    <x v="293"/>
    <n v="2.5521589355468701E-3"/>
    <n v="9.1152639999999998"/>
    <x v="43"/>
    <x v="17"/>
  </r>
  <r>
    <x v="771"/>
    <x v="9"/>
    <s v="CA_CISO"/>
    <s v="CA"/>
    <s v="Thermal"/>
    <s v="Bio"/>
    <n v="4.6659998893737802"/>
    <n v="1.3999999761581401"/>
    <s v="Bio_Landfill_Gas"/>
    <d v="1993-04-30T00:00:00"/>
    <d v="2050-12-31T00:00:00"/>
    <n v="107.912094560404"/>
    <n v="9.3249663604329704"/>
    <n v="3.9404198535947099"/>
    <n v="3.97191423604793"/>
    <n v="4.0608619346260797"/>
    <n v="30674.2832770348"/>
    <n v="0"/>
    <n v="0"/>
    <n v="0.75045662109120004"/>
    <n v="1.2440209922659999"/>
    <n v="3.3101271221764601"/>
    <n v="2.0661061337736801"/>
    <n v="8592"/>
    <n v="1234"/>
    <n v="6943"/>
    <n v="0"/>
    <n v="0"/>
    <n v="6.2207018568902303E-2"/>
    <n v="1.1792588168335001"/>
    <n v="0"/>
    <n v="98.031567638496298"/>
    <n v="7.7952582232732004"/>
    <n v="3.5457570757174799"/>
    <n v="-26.280809402465799"/>
    <n v="1885.94970703125"/>
    <n v="67.772795138426204"/>
    <n v="0.46374603160095201"/>
    <n v="0"/>
    <n v="30674.2832770348"/>
    <n v="0"/>
    <n v="1.3425447536669699"/>
    <n v="40.957167962074301"/>
    <n v="30143.4927045898"/>
    <n v="0"/>
    <n v="0"/>
    <n v="0"/>
    <n v="80.348514854908004"/>
    <n v="22.9567194283009"/>
    <n v="-4.4703483581543001E-7"/>
    <n v="-9.0897083282470703E-6"/>
    <n v="114.783225357533"/>
    <n v="0.15865582111832299"/>
    <n v="1.0077528424561301E-4"/>
    <n v="4.7625885636110299"/>
    <n v="4.7625885586894903"/>
    <n v="4.7625901408658802"/>
    <n v="298.11415075756599"/>
    <n v="1.03416196615025E-2"/>
    <n v="-5.1882104045580801E-6"/>
    <n v="-2.0335292922575601E-4"/>
    <n v="309.24985406343302"/>
    <n v="0"/>
    <x v="293"/>
    <n v="1.9589923095703101E-4"/>
    <n v="3.3107350000000002"/>
    <x v="92"/>
    <x v="17"/>
  </r>
  <r>
    <x v="772"/>
    <x v="26"/>
    <s v="BC_BCHA"/>
    <s v="BC"/>
    <s v="Thermal"/>
    <s v="Steam-Gas"/>
    <n v="6"/>
    <n v="1.20000004768372"/>
    <s v="Bio_Wood"/>
    <d v="2015-06-19T00:00:00"/>
    <d v="2054-12-31T00:00:00"/>
    <n v="109.19573531277599"/>
    <n v="9.2279258805074704"/>
    <n v="-4.9139883402952496"/>
    <n v="5.1191588785046704"/>
    <n v="5.2350993377483404"/>
    <n v="31125.5051307678"/>
    <n v="0"/>
    <n v="0"/>
    <n v="0.59218997584048005"/>
    <n v="1.5789590496956101"/>
    <n v="3.3987732228141301"/>
    <n v="1.81981417398441"/>
    <n v="8424"/>
    <n v="1216"/>
    <n v="6040"/>
    <n v="0"/>
    <n v="0"/>
    <n v="3.2262394233593603E-2"/>
    <n v="1.50008887878418"/>
    <n v="0"/>
    <n v="81.019367865216296"/>
    <n v="-1.3251008882592401"/>
    <n v="-4.3460835653984704"/>
    <n v="-79.034530639648395"/>
    <n v="1026.703125"/>
    <n v="84.402815783008805"/>
    <n v="0.46291796308517502"/>
    <n v="0"/>
    <n v="31125.5051307678"/>
    <n v="0"/>
    <n v="1.3401474665850399"/>
    <n v="40.884035228014"/>
    <n v="30089.668104736302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7"/>
    <x v="294"/>
    <n v="0.102852974622726"/>
    <n v="3.3987729999999998"/>
    <x v="103"/>
    <x v="17"/>
  </r>
  <r>
    <x v="773"/>
    <x v="21"/>
    <s v="CA_CFE"/>
    <s v="MX"/>
    <s v="Thermal"/>
    <s v="CombinedCycle Gas"/>
    <n v="373.04998779296898"/>
    <n v="152.94999694824199"/>
    <s v="NG_Cal_Rosarito"/>
    <d v="2025-01-06T00:00:00"/>
    <d v="2050-12-31T00:00:00"/>
    <n v="35.0996446751478"/>
    <n v="-61.8863140473443"/>
    <n v="-12.1941454567511"/>
    <n v="354.38296153463699"/>
    <n v="352.87399507568898"/>
    <n v="1004610.47486877"/>
    <n v="0"/>
    <n v="0"/>
    <n v="0.30741606972438501"/>
    <n v="45.3648260749207"/>
    <n v="35.261470935640602"/>
    <n v="-10.1033551686096"/>
    <n v="8424"/>
    <n v="453"/>
    <n v="3537"/>
    <n v="0"/>
    <n v="0"/>
    <n v="1.8082988068602199"/>
    <n v="37.860509680114802"/>
    <n v="0"/>
    <n v="27.383079985651701"/>
    <n v="-48.593947308309801"/>
    <n v="-10.7135250431648"/>
    <n v="-275.02038574218801"/>
    <n v="536.71142578125"/>
    <n v="30.3760564666077"/>
    <n v="7.0720806968383796"/>
    <n v="0"/>
    <n v="1004610.46711731"/>
    <n v="0"/>
    <n v="2.1216243225745899"/>
    <n v="282.88322555828103"/>
    <n v="413716.72613574198"/>
    <n v="0"/>
    <n v="0"/>
    <n v="0"/>
    <n v="440.38895948231198"/>
    <n v="3433.5799903869602"/>
    <n v="4145.5889240503302"/>
    <n v="0"/>
    <n v="31317.901729404901"/>
    <n v="4.6199143467781001"/>
    <n v="1.2515499431964401"/>
    <n v="2.5477983821774499"/>
    <n v="0"/>
    <n v="2.5477963891960398"/>
    <n v="8850.5797591740393"/>
    <n v="40197.853867127596"/>
    <n v="7428.7958637777701"/>
    <n v="0"/>
    <n v="66113.944309800907"/>
    <n v="280"/>
    <x v="294"/>
    <n v="13.8164302680664"/>
    <n v="35.384059999999998"/>
    <x v="9"/>
    <x v="21"/>
  </r>
  <r>
    <x v="774"/>
    <x v="9"/>
    <s v="CA_CISO"/>
    <s v="CA"/>
    <s v="Thermal"/>
    <s v="CombustionTurbine Gas"/>
    <n v="6.1999998092651403"/>
    <n v="3.2000000476837198"/>
    <s v="NG_Cal_PG&amp;E LT"/>
    <d v="2006-06-01T00:00:00"/>
    <d v="2050-12-31T00:00:00"/>
    <n v="294.70267816329601"/>
    <n v="9.6496710525721401"/>
    <n v="-1.3791937894609301"/>
    <n v="5.8487147733429898"/>
    <n v="5.7329468435009598"/>
    <n v="1523.9599928855901"/>
    <n v="0"/>
    <n v="0"/>
    <n v="2.8059361462294902E-2"/>
    <n v="0.46616727659368501"/>
    <n v="0.44911666229247998"/>
    <n v="-1.7050615509033199E-2"/>
    <n v="8424"/>
    <n v="564"/>
    <n v="357"/>
    <n v="0"/>
    <n v="0"/>
    <n v="6.8578197863149604E-4"/>
    <n v="0.226880355224609"/>
    <n v="0"/>
    <n v="81.448005440691702"/>
    <n v="-3.3423908774426598"/>
    <n v="-1.90015598308514"/>
    <n v="-25.406187057495099"/>
    <n v="1973.40637207031"/>
    <n v="75.944419098860294"/>
    <n v="2.83604486740828E-2"/>
    <n v="0"/>
    <n v="1523.9599928855901"/>
    <n v="0"/>
    <n v="8.5081353229179493E-3"/>
    <n v="1.1344179121628399"/>
    <n v="1659.0862882461499"/>
    <n v="0"/>
    <n v="0"/>
    <n v="181.94535184288"/>
    <n v="0"/>
    <n v="4.96000003814697"/>
    <n v="0"/>
    <n v="133.91998815536499"/>
    <n v="555.51992555707704"/>
    <n v="0.15865582111832299"/>
    <n v="1.0077528424561301E-4"/>
    <n v="4.7625885636110299"/>
    <n v="4.7625885586894903"/>
    <n v="4.7625901408658802"/>
    <n v="0"/>
    <n v="5.5552000412717505E-4"/>
    <n v="0"/>
    <n v="10744.707845574199"/>
    <n v="28318.168229372699"/>
    <n v="0"/>
    <x v="294"/>
    <n v="9.3476738128662099E-2"/>
    <n v="0.48817949999999999"/>
    <x v="0"/>
    <x v="0"/>
  </r>
  <r>
    <x v="775"/>
    <x v="11"/>
    <s v="SW_SRP"/>
    <s v="AZ"/>
    <s v="Thermal"/>
    <s v="CombinedCycle Gas"/>
    <n v="305"/>
    <n v="170"/>
    <s v="NG_AZ_North-South"/>
    <d v="2014-12-10T00:00:00"/>
    <d v="2057-12-31T00:00:00"/>
    <n v="52.465400071982202"/>
    <n v="-34.266455670492697"/>
    <n v="-11.012590277538999"/>
    <n v="287.18457943925199"/>
    <n v="291.78669977924898"/>
    <n v="1723765.7021484401"/>
    <n v="0"/>
    <n v="0"/>
    <n v="0.64517018569795404"/>
    <n v="72.121678008117698"/>
    <n v="90.438057539693801"/>
    <n v="18.3163795577698"/>
    <n v="8448"/>
    <n v="457"/>
    <n v="7139"/>
    <n v="0"/>
    <n v="0"/>
    <n v="3.6199078101206101"/>
    <n v="63.8204747663574"/>
    <n v="0"/>
    <n v="43.099342674559601"/>
    <n v="-33.295330074338501"/>
    <n v="-10.2958769814318"/>
    <n v="-25.062026977539102"/>
    <n v="1869.15454101563"/>
    <n v="63.686286303133301"/>
    <n v="11.860427635253901"/>
    <n v="0"/>
    <n v="1723765.7021179199"/>
    <n v="0"/>
    <n v="3.55812845434248"/>
    <n v="474.41708274555202"/>
    <n v="693835.02009374998"/>
    <n v="0"/>
    <n v="0"/>
    <n v="0"/>
    <n v="408.02572199702303"/>
    <n v="1147.73168441653"/>
    <n v="5353.2019482255"/>
    <n v="23906.951021984201"/>
    <n v="80504.100355107294"/>
    <n v="1.03520529530629"/>
    <n v="0.115467115578056"/>
    <n v="12.618564098632101"/>
    <n v="5.16794962473507"/>
    <n v="7.4506153487493298"/>
    <n v="1684.9928653411901"/>
    <n v="404.88119785903802"/>
    <n v="117088.266718117"/>
    <n v="82426.954792728997"/>
    <n v="928478.65204920003"/>
    <n v="172"/>
    <x v="294"/>
    <n v="9.8012456660156193"/>
    <n v="91.56814"/>
    <x v="46"/>
    <x v="14"/>
  </r>
  <r>
    <x v="776"/>
    <x v="21"/>
    <s v="CA_CFE"/>
    <s v="MX"/>
    <s v="Thermal"/>
    <s v="CombustionTurbine Gas"/>
    <n v="23"/>
    <n v="10.1199998855591"/>
    <s v="NG_Cal_Rosarito"/>
    <d v="2024-06-01T00:00:00"/>
    <d v="2051-12-31T00:00:00"/>
    <n v="75.292412765785301"/>
    <n v="-92.151902481593197"/>
    <n v="-16.839800210495898"/>
    <n v="21.701323987538899"/>
    <n v="21.248344370860899"/>
    <n v="3888.6975164413502"/>
    <n v="0"/>
    <n v="0"/>
    <n v="1.9300662678290899E-2"/>
    <n v="0.72398860490274397"/>
    <n v="0.29278976303100601"/>
    <n v="-0.43119884228515598"/>
    <n v="8424"/>
    <n v="566"/>
    <n v="478"/>
    <n v="0"/>
    <n v="0"/>
    <n v="4.0307359447994996E-3"/>
    <n v="0.334138481140137"/>
    <n v="0"/>
    <n v="28.4576175955366"/>
    <n v="-48.596826335575997"/>
    <n v="-9.6361084052762909"/>
    <n v="-275.08914184570301"/>
    <n v="549.02471923828102"/>
    <n v="31.065457540017398"/>
    <n v="6.2313371017456098E-2"/>
    <n v="0"/>
    <n v="3888.6975164413502"/>
    <n v="0"/>
    <n v="1.86940124332905E-2"/>
    <n v="2.4925347957611099"/>
    <n v="3645.3320986328099"/>
    <n v="0"/>
    <n v="0"/>
    <n v="287.69690789794902"/>
    <n v="0"/>
    <n v="0"/>
    <n v="185.80423793196701"/>
    <n v="0"/>
    <n v="5771.3865773081798"/>
    <n v="4.6199143467781001"/>
    <n v="1.2515499431964401"/>
    <n v="2.5477983821774499"/>
    <n v="0"/>
    <n v="2.5477963891960398"/>
    <n v="0"/>
    <n v="0"/>
    <n v="1949.02218614912"/>
    <n v="0"/>
    <n v="189009.83560952201"/>
    <n v="1"/>
    <x v="294"/>
    <n v="0.29767959646606401"/>
    <n v="0.48374859999999997"/>
    <x v="31"/>
    <x v="9"/>
  </r>
  <r>
    <x v="777"/>
    <x v="25"/>
    <s v="NW_PACW"/>
    <s v="OR"/>
    <s v="Thermal"/>
    <s v="CombinedCycle Gas"/>
    <n v="270"/>
    <n v="150"/>
    <s v="NG_Oregon_Malin"/>
    <d v="2001-07-01T00:00:00"/>
    <d v="2050-12-31T00:00:00"/>
    <n v="121.63779800889399"/>
    <n v="15.0243405128302"/>
    <n v="4.7044295641048999"/>
    <n v="239.29906542056099"/>
    <n v="257.855960264901"/>
    <n v="1220400.6383056601"/>
    <n v="0"/>
    <n v="0"/>
    <n v="0.51598200503346403"/>
    <n v="111.554518359558"/>
    <n v="148.44684754947701"/>
    <n v="36.892329177978503"/>
    <n v="8472"/>
    <n v="747"/>
    <n v="6998"/>
    <n v="0"/>
    <n v="0"/>
    <n v="2.5628412240554201"/>
    <n v="47.2353683103657"/>
    <n v="0"/>
    <n v="103.711454778456"/>
    <n v="13.1026928539401"/>
    <n v="3.9182070576819501"/>
    <n v="-40.557662963867202"/>
    <n v="1796.42224121094"/>
    <n v="85.795504152148297"/>
    <n v="8.9898310141072297"/>
    <n v="0"/>
    <n v="1220400.6383056601"/>
    <n v="0"/>
    <n v="2.6969493724596698"/>
    <n v="359.59323532635"/>
    <n v="525905.117053497"/>
    <n v="0"/>
    <n v="0"/>
    <n v="57673.908381515503"/>
    <n v="7759.0179075300703"/>
    <n v="19673.612517178099"/>
    <n v="32789.257530667397"/>
    <n v="45.590950012207003"/>
    <n v="548614.36053319997"/>
    <n v="27.017421290304899"/>
    <n v="18.740914788891299"/>
    <n v="65.697326823152807"/>
    <n v="3.1824214840017198E-2"/>
    <n v="65.292457263243904"/>
    <n v="785114.898628984"/>
    <n v="1668181.09608277"/>
    <n v="2443149.2641682699"/>
    <n v="3.63359861075878E-2"/>
    <n v="38897090.991359599"/>
    <n v="821"/>
    <x v="294"/>
    <n v="4.7806668007812503"/>
    <n v="192.24039999999999"/>
    <x v="88"/>
    <x v="14"/>
  </r>
  <r>
    <x v="778"/>
    <x v="24"/>
    <s v="BS_PACE"/>
    <s v="UT"/>
    <s v="Thermal"/>
    <s v="CombustionTurbine Gas"/>
    <n v="38.200000762939503"/>
    <n v="32.8697700500488"/>
    <s v="NG_Utah_Opal Kern"/>
    <d v="2006-05-01T00:00:00"/>
    <d v="2050-12-31T00:00:00"/>
    <n v="114.09010791854401"/>
    <n v="27.6837932684601"/>
    <n v="-4.5305123796984903"/>
    <n v="34.377029041634898"/>
    <n v="35.733447990670101"/>
    <n v="253970.19926834101"/>
    <n v="0"/>
    <n v="0"/>
    <n v="0.75895362318447601"/>
    <n v="12.2336178418884"/>
    <n v="28.975488461155901"/>
    <n v="16.7418706124725"/>
    <n v="8592"/>
    <n v="748"/>
    <n v="7604"/>
    <n v="0"/>
    <n v="0"/>
    <n v="0.11428658664319399"/>
    <n v="11.9154475644531"/>
    <n v="0"/>
    <n v="106.597122174802"/>
    <n v="24.319111237001898"/>
    <n v="-4.4125414369683904"/>
    <n v="-24.177755355835"/>
    <n v="2342.0234375"/>
    <n v="148.214652548126"/>
    <n v="2.3399133433303798"/>
    <n v="0"/>
    <n v="253970.19926834101"/>
    <n v="0"/>
    <n v="0.70197403562068905"/>
    <n v="93.596530852317798"/>
    <n v="136884.93537402301"/>
    <n v="0"/>
    <n v="0"/>
    <n v="0"/>
    <n v="2481.1516161412001"/>
    <n v="1351.2752642780499"/>
    <n v="1968.2587791830299"/>
    <n v="0"/>
    <n v="34534.377753376997"/>
    <n v="7.0070361244181303"/>
    <n v="5.9427537067704002"/>
    <n v="85.542713426335297"/>
    <n v="3.1824214840017198E-2"/>
    <n v="85.5024456605952"/>
    <n v="24200.146461582401"/>
    <n v="1777.3055292045999"/>
    <n v="114056.40913878199"/>
    <n v="0"/>
    <n v="2588160.3112567901"/>
    <n v="11"/>
    <x v="294"/>
    <n v="0.230348162109375"/>
    <n v="31.703679999999999"/>
    <x v="7"/>
    <x v="5"/>
  </r>
  <r>
    <x v="779"/>
    <x v="9"/>
    <s v="CA_CISO"/>
    <s v="CA"/>
    <s v="Thermal"/>
    <s v="ICE"/>
    <n v="7.4650001525878897"/>
    <n v="1.4930000305175799"/>
    <s v="Bio_Landfill_Gas"/>
    <d v="2016-04-07T00:00:00"/>
    <d v="2051-12-31T00:00:00"/>
    <n v="107.278470979236"/>
    <n v="8.4877484652331692"/>
    <n v="2.6854890091610302"/>
    <n v="6.4301325301886303"/>
    <n v="6.4309410806786396"/>
    <n v="48531.462054252603"/>
    <n v="0"/>
    <n v="0"/>
    <n v="0.74214616553820401"/>
    <n v="1.88623168489003"/>
    <n v="5.2063819655731001"/>
    <n v="3.3201502750749601"/>
    <n v="8424"/>
    <n v="1214"/>
    <n v="6818"/>
    <n v="0"/>
    <n v="0"/>
    <n v="5.03041205258778E-2"/>
    <n v="1.7841815893936199"/>
    <n v="0"/>
    <n v="96.846282067183907"/>
    <n v="7.7753573273780603"/>
    <n v="2.3803723256737399"/>
    <n v="-26.011102676391602"/>
    <n v="1756.39343261719"/>
    <n v="64.670549583083798"/>
    <n v="0.70163318356323201"/>
    <n v="0"/>
    <n v="48531.458992004402"/>
    <n v="0"/>
    <n v="2.0312280158177001"/>
    <n v="61.966911453485501"/>
    <n v="45606.156605468801"/>
    <n v="0"/>
    <n v="0"/>
    <n v="0"/>
    <n v="59.720001220703097"/>
    <n v="0"/>
    <n v="1.7881393432617201E-7"/>
    <n v="8.9406967163085904E-6"/>
    <n v="47.7761399149895"/>
    <n v="0.15865582111832299"/>
    <n v="1.0077528424561301E-4"/>
    <n v="4.7625885636110299"/>
    <n v="4.7625885586894903"/>
    <n v="4.7625901408658802"/>
    <n v="343.30364013835799"/>
    <n v="0"/>
    <n v="3.1128510613598299E-6"/>
    <n v="2.9229837192826198E-4"/>
    <n v="141.09223596240801"/>
    <n v="0"/>
    <x v="294"/>
    <n v="1.5904192504882799E-3"/>
    <n v="5.2068659999999998"/>
    <x v="43"/>
    <x v="17"/>
  </r>
  <r>
    <x v="780"/>
    <x v="32"/>
    <s v="BS_IPCO"/>
    <s v="ID"/>
    <s v="Thermal"/>
    <s v="CombustionTurbine Gas"/>
    <n v="172"/>
    <n v="137.60000610351599"/>
    <s v="NG_Idaho_Opal"/>
    <d v="2008-06-01T00:00:00"/>
    <d v="2050-12-31T00:00:00"/>
    <n v="123.537723129451"/>
    <n v="25.149997732596301"/>
    <n v="3.8972618386801501"/>
    <n v="162.62305295950199"/>
    <n v="157.85651214128001"/>
    <n v="1239138.5201415999"/>
    <n v="0"/>
    <n v="0"/>
    <n v="0.82240795910373499"/>
    <n v="70.6557519098358"/>
    <n v="153.08035256878699"/>
    <n v="82.424600375732396"/>
    <n v="8592"/>
    <n v="578"/>
    <n v="7330"/>
    <n v="0"/>
    <n v="0"/>
    <n v="0.55761231929203903"/>
    <n v="68.120055600708"/>
    <n v="0"/>
    <n v="115.08345536453901"/>
    <n v="24.714343641044199"/>
    <n v="3.6785593473736"/>
    <n v="-30.126865386962901"/>
    <n v="1899.57067871094"/>
    <n v="127.42775534842799"/>
    <n v="13.311225483577701"/>
    <n v="0"/>
    <n v="1239138.5201415999"/>
    <n v="0"/>
    <n v="3.99336782393791"/>
    <n v="532.44901174163795"/>
    <n v="778706.67313330097"/>
    <n v="0"/>
    <n v="0"/>
    <n v="0"/>
    <n v="3510.3696216940898"/>
    <n v="22605.763478726101"/>
    <n v="2141.6596145629901"/>
    <n v="2102.8796933367798"/>
    <n v="16938.168442145001"/>
    <n v="1.5242080034474701E-2"/>
    <n v="1.07829128595911E-2"/>
    <n v="14.188119167033999"/>
    <n v="3.1824214840017198E-2"/>
    <n v="14.156295678589499"/>
    <n v="1.0784420469534099"/>
    <n v="2286.01216691434"/>
    <n v="818.09099355863202"/>
    <n v="0.70428225843924597"/>
    <n v="247223.282274303"/>
    <n v="69"/>
    <x v="295"/>
    <n v="1.7525300761718801"/>
    <n v="153.33070000000001"/>
    <x v="104"/>
    <x v="19"/>
  </r>
  <r>
    <x v="781"/>
    <x v="32"/>
    <s v="BS_IPCO"/>
    <s v="ID"/>
    <s v="Thermal"/>
    <s v="CombustionTurbine Gas"/>
    <n v="46"/>
    <n v="35.880001068115199"/>
    <s v="NG_Idaho_Opal"/>
    <d v="2001-09-01T00:00:00"/>
    <d v="2050-12-31T00:00:00"/>
    <n v="122.24892820296"/>
    <n v="24.494183023183101"/>
    <n v="3.43283188877218"/>
    <n v="43.5011682242991"/>
    <n v="42.179359823399601"/>
    <n v="298911.50907134998"/>
    <n v="0"/>
    <n v="0"/>
    <n v="0.741789530153386"/>
    <n v="17.907556227544799"/>
    <n v="36.541612677887002"/>
    <n v="18.6340564654388"/>
    <n v="8592"/>
    <n v="580"/>
    <n v="7264"/>
    <n v="0"/>
    <n v="0"/>
    <n v="0.13451017551880301"/>
    <n v="17.2553935622864"/>
    <n v="0"/>
    <n v="114.70158126771599"/>
    <n v="24.745075693691199"/>
    <n v="3.26595326125027"/>
    <n v="-29.975030899047901"/>
    <n v="1890.76062011719"/>
    <n v="127.28548714406099"/>
    <n v="3.3705745514831502"/>
    <n v="0"/>
    <n v="298911.50907134998"/>
    <n v="0"/>
    <n v="1.0111723756026501"/>
    <n v="134.82297864508601"/>
    <n v="197178.60597558599"/>
    <n v="0"/>
    <n v="0"/>
    <n v="0"/>
    <n v="801.54086852073704"/>
    <n v="716.19367761909996"/>
    <n v="1136.7407705783801"/>
    <n v="5484.9167729616202"/>
    <n v="27903.6591928005"/>
    <n v="1.5242080034474701E-2"/>
    <n v="1.07829128595911E-2"/>
    <n v="14.188119167033999"/>
    <n v="3.1824214840017198E-2"/>
    <n v="14.156295678589499"/>
    <n v="113.16412977658899"/>
    <n v="262.93275616112101"/>
    <n v="13975.1091058363"/>
    <n v="3.0802149072696898"/>
    <n v="527777.718364542"/>
    <n v="6515"/>
    <x v="295"/>
    <n v="0.50264556542968797"/>
    <n v="37.083739999999999"/>
    <x v="104"/>
    <x v="19"/>
  </r>
  <r>
    <x v="782"/>
    <x v="23"/>
    <s v="NW_NWMT"/>
    <s v="MT"/>
    <s v="Thermal"/>
    <s v="CombustionTurbine Gas"/>
    <n v="48.099998474121101"/>
    <n v="6.0124998092651403"/>
    <s v="NG_Montana"/>
    <d v="2011-01-01T00:00:00"/>
    <d v="2054-01-01T00:00:00"/>
    <n v="151.289789214721"/>
    <n v="33.533268217362597"/>
    <n v="4.8406009601488398"/>
    <n v="45.271692185387103"/>
    <n v="44.436757081391796"/>
    <n v="159328.81248950999"/>
    <n v="0"/>
    <n v="0"/>
    <n v="0.378133466492792"/>
    <n v="9.7211244522380795"/>
    <n v="24.1048235712565"/>
    <n v="14.383699175219499"/>
    <n v="8592"/>
    <n v="578"/>
    <n v="7518"/>
    <n v="0"/>
    <n v="0"/>
    <n v="7.1697963720931804E-2"/>
    <n v="9.4184565064125092"/>
    <n v="0"/>
    <n v="109.66675941387599"/>
    <n v="19.626403681281001"/>
    <n v="3.34980338421187"/>
    <n v="-322.08358764648398"/>
    <n v="1759.19482421875"/>
    <n v="115.12194764652899"/>
    <n v="2.0146249345493299"/>
    <n v="0"/>
    <n v="159328.812760353"/>
    <n v="0"/>
    <n v="0.60438749210909004"/>
    <n v="80.584994744092199"/>
    <n v="117855.559261719"/>
    <n v="0"/>
    <n v="0"/>
    <n v="0"/>
    <n v="10636.1181392156"/>
    <n v="30968.9598503374"/>
    <n v="22937.9874236342"/>
    <n v="1917.9041479826001"/>
    <n v="177360.648742855"/>
    <n v="9.0549305149171797"/>
    <n v="8.0428531073539702"/>
    <n v="75.175880506149895"/>
    <n v="3.1824214840017198E-2"/>
    <n v="75.107511466741897"/>
    <n v="101339.46037409701"/>
    <n v="382118.02823437302"/>
    <n v="1808214.54451599"/>
    <n v="1056.6624127336599"/>
    <n v="13215171.223991901"/>
    <n v="1336"/>
    <x v="295"/>
    <n v="0.113569782226562"/>
    <n v="39.612720000000003"/>
    <x v="101"/>
    <x v="8"/>
  </r>
  <r>
    <x v="783"/>
    <x v="26"/>
    <s v="BC_BCHA"/>
    <s v="BC"/>
    <s v="Thermal"/>
    <s v="Steam-Gas"/>
    <n v="3.9500000476837198"/>
    <n v="0.79000002145767201"/>
    <s v="NG_BC_Sumas"/>
    <d v="2015-10-26T00:00:00"/>
    <d v="2050-12-31T00:00:00"/>
    <n v="231.638001842432"/>
    <n v="62.557872764909298"/>
    <n v="7.1343687100672604"/>
    <n v="3.4624026897725999"/>
    <n v="3.3254553381575702"/>
    <n v="5398.0432280302002"/>
    <n v="0"/>
    <n v="0"/>
    <n v="0.156003790610657"/>
    <n v="0.83414651079142099"/>
    <n v="1.2503930638160701"/>
    <n v="0.41624655251312298"/>
    <n v="8424"/>
    <n v="1207"/>
    <n v="1804"/>
    <n v="0"/>
    <n v="0"/>
    <n v="0"/>
    <n v="0.3805003777771"/>
    <n v="0"/>
    <n v="105.3659717498"/>
    <n v="16.293869174896699"/>
    <n v="2.3815501806656099"/>
    <n v="-29.204830169677699"/>
    <n v="1057.61059570313"/>
    <n v="85.771374260954104"/>
    <n v="8.8318384552001999E-2"/>
    <n v="0"/>
    <n v="5398.0429024100304"/>
    <n v="0"/>
    <n v="2.64955172385089E-2"/>
    <n v="3.5327352669835101"/>
    <n v="5166.62531738281"/>
    <n v="0"/>
    <n v="0"/>
    <n v="407.76043615722699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1"/>
    <x v="295"/>
    <n v="4.6698187728881797E-2"/>
    <n v="1.2503930000000001"/>
    <x v="92"/>
    <x v="23"/>
  </r>
  <r>
    <x v="784"/>
    <x v="24"/>
    <s v="BS_PACE"/>
    <s v="UT"/>
    <s v="Thermal"/>
    <s v="CombustionTurbine Gas"/>
    <n v="39"/>
    <n v="33.558139801025398"/>
    <s v="NG_Utah_Opal Kern"/>
    <d v="2010-07-01T00:00:00"/>
    <d v="2050-12-31T00:00:00"/>
    <n v="117.884057589357"/>
    <n v="29.392009548919301"/>
    <n v="-4.4979405004366297"/>
    <n v="35.803154205607498"/>
    <n v="37.310430463576203"/>
    <n v="258756.494480133"/>
    <n v="0"/>
    <n v="0"/>
    <n v="0.75739519517438103"/>
    <n v="12.557128344325999"/>
    <n v="30.503266528495001"/>
    <n v="17.946138246662098"/>
    <n v="8592"/>
    <n v="578"/>
    <n v="7582"/>
    <n v="0"/>
    <n v="0"/>
    <n v="0.116440419431442"/>
    <n v="12.2353444050293"/>
    <n v="0"/>
    <n v="106.71712813601999"/>
    <n v="24.319155600274701"/>
    <n v="-4.2925798903092902"/>
    <n v="-24.183975219726602"/>
    <n v="2343.33715820313"/>
    <n v="148.32243098853601"/>
    <n v="2.4008702813949601"/>
    <n v="0"/>
    <n v="258756.494480133"/>
    <n v="0"/>
    <n v="0.72026110303308799"/>
    <n v="96.034811291098606"/>
    <n v="140450.91817358401"/>
    <n v="0"/>
    <n v="0"/>
    <n v="0"/>
    <n v="1204.8703689277199"/>
    <n v="2916.0111288130302"/>
    <n v="2068.1871225237801"/>
    <n v="0"/>
    <n v="34873.317572116903"/>
    <n v="7.0070361244181303"/>
    <n v="5.9427537067704002"/>
    <n v="85.542713426335297"/>
    <n v="3.1824214840017198E-2"/>
    <n v="85.5024456605952"/>
    <n v="5218.15006582348"/>
    <n v="22217.816308224901"/>
    <n v="121451.07860107601"/>
    <n v="0"/>
    <n v="2639592.3043845799"/>
    <n v="16"/>
    <x v="295"/>
    <n v="0.19571158886718701"/>
    <n v="33.291739999999997"/>
    <x v="7"/>
    <x v="5"/>
  </r>
  <r>
    <x v="785"/>
    <x v="0"/>
    <s v="AB_AESO"/>
    <s v="AB"/>
    <s v="Thermal"/>
    <s v="CombustionTurbine Gas"/>
    <n v="101"/>
    <n v="45.450000762939503"/>
    <s v="NG_Alberta_NOVA"/>
    <d v="2008-10-01T00:00:00"/>
    <d v="2050-12-31T00:00:00"/>
    <n v="109.449422491015"/>
    <n v="13.8282158897229"/>
    <n v="-1.67566093171129"/>
    <n v="94.097546728972006"/>
    <n v="93.642384105960303"/>
    <n v="555434.74359893799"/>
    <n v="0"/>
    <n v="0"/>
    <n v="0.62778012522979099"/>
    <n v="45.941365599010503"/>
    <n v="60.792012868976599"/>
    <n v="14.8506472523193"/>
    <n v="8592"/>
    <n v="615"/>
    <n v="7547"/>
    <n v="0"/>
    <n v="0"/>
    <n v="0.24994562799822401"/>
    <n v="21.935579843688998"/>
    <n v="0"/>
    <n v="96.438997383000199"/>
    <n v="10.9824380019956"/>
    <n v="-1.2339929433038399"/>
    <n v="-25.002235412597699"/>
    <n v="761.28094482421898"/>
    <n v="69.114313917563294"/>
    <n v="5.03467756099701"/>
    <n v="0"/>
    <n v="555434.74359893799"/>
    <n v="0"/>
    <n v="1.5104033161178201"/>
    <n v="201.38710025692001"/>
    <n v="294528.64192626998"/>
    <n v="0"/>
    <n v="0"/>
    <n v="23244.790156250001"/>
    <n v="14014.7808104549"/>
    <n v="148051.663639665"/>
    <n v="4850.3234568337202"/>
    <n v="35719.590295314803"/>
    <n v="166242.32191598401"/>
    <n v="1.86589867746269"/>
    <n v="7.8725721145852696E-3"/>
    <n v="35.085696216738398"/>
    <n v="35.060037663933798"/>
    <n v="35.060036701610898"/>
    <n v="10.598289318816301"/>
    <n v="3235.1721673498"/>
    <n v="248403.19195471299"/>
    <n v="631403.22872131201"/>
    <n v="3653813.2578356098"/>
    <n v="159"/>
    <x v="296"/>
    <n v="2.8020617250976598"/>
    <n v="65.328879999999998"/>
    <x v="10"/>
    <x v="7"/>
  </r>
  <r>
    <x v="786"/>
    <x v="3"/>
    <s v="RM_WACM"/>
    <s v="WY"/>
    <s v="Thermal"/>
    <s v="CombinedCycle Gas"/>
    <n v="47"/>
    <n v="23.5"/>
    <s v="NG_Colorado_Cheyenne"/>
    <d v="2014-10-01T00:00:00"/>
    <d v="2050-12-31T00:00:00"/>
    <n v="135.823458567025"/>
    <n v="38.587928791609897"/>
    <n v="2.6341480289926902"/>
    <n v="44.776285046729001"/>
    <n v="44.743377483443702"/>
    <n v="306600.50015449501"/>
    <n v="0"/>
    <n v="0"/>
    <n v="0.74468206585482999"/>
    <n v="12.1778691241341"/>
    <n v="41.643541471473696"/>
    <n v="29.4656724641724"/>
    <n v="8472"/>
    <n v="417"/>
    <n v="7571"/>
    <n v="0"/>
    <n v="0"/>
    <n v="0.64386102108472898"/>
    <n v="11.488262969360401"/>
    <n v="0"/>
    <n v="121.97192625876301"/>
    <n v="33.113679977447298"/>
    <n v="2.1676939251246501"/>
    <n v="-25.561719894409201"/>
    <n v="2417.45336914063"/>
    <n v="165.00012257028899"/>
    <n v="2.4700874283676102"/>
    <n v="0"/>
    <n v="306600.50015449501"/>
    <n v="0"/>
    <n v="0.74102628519199798"/>
    <n v="98.803493207693094"/>
    <n v="144500.117770996"/>
    <n v="0"/>
    <n v="0"/>
    <n v="0"/>
    <n v="169.19999313354501"/>
    <n v="602.24589884281204"/>
    <n v="1154.7642874717701"/>
    <n v="9327.3749091997706"/>
    <n v="21005.0738533363"/>
    <n v="7.53048244922878E-2"/>
    <n v="3.2051426692105301E-4"/>
    <n v="86.479318714514207"/>
    <n v="43.239627551675099"/>
    <n v="43.239691918622697"/>
    <n v="0.124925998039544"/>
    <n v="0.40444059620494999"/>
    <n v="35450.448853808797"/>
    <n v="511707.19037851901"/>
    <n v="1444026.4648887899"/>
    <n v="6855"/>
    <x v="297"/>
    <n v="7.1229412109375001E-2"/>
    <n v="43.634729999999998"/>
    <x v="105"/>
    <x v="12"/>
  </r>
  <r>
    <x v="787"/>
    <x v="18"/>
    <s v="SW_NVE"/>
    <s v="NV"/>
    <s v="Thermal"/>
    <s v="CombinedCycle Gas"/>
    <n v="290"/>
    <n v="147"/>
    <s v="NG_Nevada_South"/>
    <d v="2003-12-01T00:00:00"/>
    <d v="2049-12-31T00:00:00"/>
    <n v="56.981640802158097"/>
    <n v="-33.4491375761543"/>
    <n v="-10.020733063579099"/>
    <n v="272.04439252336402"/>
    <n v="278.876931567329"/>
    <n v="1743721.2328186"/>
    <n v="0"/>
    <n v="0"/>
    <n v="0.68639632845926501"/>
    <n v="72.500015962616004"/>
    <n v="99.360097396005898"/>
    <n v="26.860081402191199"/>
    <n v="8472"/>
    <n v="457"/>
    <n v="7147"/>
    <n v="0"/>
    <n v="0"/>
    <n v="3.6618144226248499"/>
    <n v="64.420095331054696"/>
    <n v="0"/>
    <n v="45.745381740562799"/>
    <n v="-32.139696800914201"/>
    <n v="-8.8054763962448295"/>
    <n v="-25.361829757690401"/>
    <n v="1875.96228027344"/>
    <n v="65.1330838408647"/>
    <n v="12.3909699619141"/>
    <n v="0"/>
    <n v="1743721.2328186"/>
    <n v="0"/>
    <n v="3.7172910527586902"/>
    <n v="495.638774532318"/>
    <n v="724871.74090039101"/>
    <n v="0"/>
    <n v="0"/>
    <n v="0"/>
    <n v="180"/>
    <n v="72"/>
    <n v="16.495404243469199"/>
    <n v="478.84050035476702"/>
    <n v="4925.2177885174797"/>
    <n v="0.19614053432829301"/>
    <n v="2.1973103242381499E-4"/>
    <n v="4.63273391676847"/>
    <n v="3.1824214840017198E-2"/>
    <n v="4.6009113480850203"/>
    <n v="1220.7260284423801"/>
    <n v="5.8291200548410402E-2"/>
    <n v="43.176557009121503"/>
    <n v="315.43555972026701"/>
    <n v="15610.5576099555"/>
    <n v="60"/>
    <x v="297"/>
    <n v="4.04987955371094"/>
    <n v="99.377290000000002"/>
    <x v="76"/>
    <x v="14"/>
  </r>
  <r>
    <x v="788"/>
    <x v="0"/>
    <s v="AB_AESO"/>
    <s v="AB"/>
    <s v="Thermal"/>
    <s v="CombustionTurbine Gas"/>
    <n v="101"/>
    <n v="45.450000762939503"/>
    <s v="NG_Alberta_NOVA"/>
    <d v="2010-02-01T00:00:00"/>
    <d v="2050-12-31T00:00:00"/>
    <n v="109.241985758111"/>
    <n v="12.2373385598911"/>
    <n v="-2.0725353661290402"/>
    <n v="94.628504672897193"/>
    <n v="92.889900662251705"/>
    <n v="552502.66072082496"/>
    <n v="0"/>
    <n v="0"/>
    <n v="0.62446613852366795"/>
    <n v="45.9825740025654"/>
    <n v="60.356488707670202"/>
    <n v="14.3739147277832"/>
    <n v="8592"/>
    <n v="615"/>
    <n v="7546"/>
    <n v="0"/>
    <n v="0"/>
    <n v="0.248626190738026"/>
    <n v="21.9624972875061"/>
    <n v="0"/>
    <n v="96.429245273703799"/>
    <n v="10.986462334245401"/>
    <n v="-1.24776938534531"/>
    <n v="-25.002235412597699"/>
    <n v="761.205322265625"/>
    <n v="69.155382325059094"/>
    <n v="5.0404509178009"/>
    <n v="0"/>
    <n v="552502.66072082496"/>
    <n v="0"/>
    <n v="1.51213532488979"/>
    <n v="201.61803432178499"/>
    <n v="294866.38334912102"/>
    <n v="0"/>
    <n v="0"/>
    <n v="23271.4453938599"/>
    <n v="32054.3171435818"/>
    <n v="127181.04478062699"/>
    <n v="8405.3536624610406"/>
    <n v="36660.216049369403"/>
    <n v="164577.74863818299"/>
    <n v="1.86589867746269"/>
    <n v="7.8725721145852696E-3"/>
    <n v="35.085696216738398"/>
    <n v="35.060037663933798"/>
    <n v="35.060036701610898"/>
    <n v="3151.9839090999499"/>
    <n v="92.697215742055207"/>
    <n v="793553.58930714696"/>
    <n v="637658.29486769997"/>
    <n v="3363537.8128595902"/>
    <n v="169"/>
    <x v="298"/>
    <n v="2.6428264731445301"/>
    <n v="65.154480000000007"/>
    <x v="10"/>
    <x v="7"/>
  </r>
  <r>
    <x v="789"/>
    <x v="21"/>
    <s v="CA_CFE"/>
    <s v="MX"/>
    <s v="Thermal"/>
    <s v="CombustionTurbine Gas"/>
    <n v="23"/>
    <n v="10.1199998855591"/>
    <s v="NG_Cal_Rosarito"/>
    <d v="2024-06-01T00:00:00"/>
    <d v="2051-12-31T00:00:00"/>
    <n v="75.038961456373201"/>
    <n v="-91.145324101267406"/>
    <n v="-16.417949929867099"/>
    <n v="21.678933021806898"/>
    <n v="21.241997792494502"/>
    <n v="3933.0000915527298"/>
    <n v="0"/>
    <n v="0"/>
    <n v="1.9520548399509698E-2"/>
    <n v="0.724741752197266"/>
    <n v="0.29512856018066402"/>
    <n v="-0.42961319262695302"/>
    <n v="8424"/>
    <n v="572"/>
    <n v="483"/>
    <n v="0"/>
    <n v="0"/>
    <n v="4.0766567142071697E-3"/>
    <n v="0.33614937707519499"/>
    <n v="0"/>
    <n v="28.461916660476501"/>
    <n v="-48.596826335575997"/>
    <n v="-9.6318093431396399"/>
    <n v="-275.08914184570301"/>
    <n v="549.15777587890602"/>
    <n v="31.0775122092111"/>
    <n v="6.2732624904632606E-2"/>
    <n v="0"/>
    <n v="3933.0000915527298"/>
    <n v="0"/>
    <n v="1.8819788602180799E-2"/>
    <n v="2.5093049511909502"/>
    <n v="3669.8584508056601"/>
    <n v="0"/>
    <n v="0"/>
    <n v="289.63257670593299"/>
    <n v="0"/>
    <n v="0"/>
    <n v="334.18855959177"/>
    <n v="0"/>
    <n v="5775.8226874470702"/>
    <n v="4.6199143467781001"/>
    <n v="1.2515499431964401"/>
    <n v="2.5477983821774499"/>
    <n v="0"/>
    <n v="2.5477963891960398"/>
    <n v="0"/>
    <n v="0"/>
    <n v="4110.0433661505203"/>
    <n v="0"/>
    <n v="176719.20319493001"/>
    <n v="0"/>
    <x v="298"/>
    <n v="0.30606053906250003"/>
    <n v="0.47595779999999999"/>
    <x v="31"/>
    <x v="9"/>
  </r>
  <r>
    <x v="790"/>
    <x v="21"/>
    <s v="CA_CFE"/>
    <s v="MX"/>
    <s v="Thermal"/>
    <s v="CombustionTurbine Gas"/>
    <n v="23"/>
    <n v="10.1199998855591"/>
    <s v="NG_Cal_Rosarito"/>
    <d v="2024-06-01T00:00:00"/>
    <d v="2051-12-31T00:00:00"/>
    <n v="72.577368822144706"/>
    <n v="-84.960750397524293"/>
    <n v="-15.8053278438055"/>
    <n v="21.549065420560702"/>
    <n v="21.470474613686498"/>
    <n v="3802.8440761566198"/>
    <n v="0"/>
    <n v="0"/>
    <n v="1.8874548720159499E-2"/>
    <n v="0.70539468685627005"/>
    <n v="0.27600075689697301"/>
    <n v="-0.42939393038940399"/>
    <n v="8424"/>
    <n v="565"/>
    <n v="470"/>
    <n v="0"/>
    <n v="0"/>
    <n v="3.9417466247823902E-3"/>
    <n v="0.325867253662109"/>
    <n v="0"/>
    <n v="28.456874712039401"/>
    <n v="-48.596826335575997"/>
    <n v="-9.6368513079476603"/>
    <n v="-275.08914184570301"/>
    <n v="548.92169189453102"/>
    <n v="31.063419659598502"/>
    <n v="6.0786129211425802E-2"/>
    <n v="0"/>
    <n v="3802.8440761566198"/>
    <n v="0"/>
    <n v="1.8235839866101701E-2"/>
    <n v="2.4314451241493198"/>
    <n v="3555.9884559326201"/>
    <n v="0"/>
    <n v="0"/>
    <n v="280.64572869873001"/>
    <n v="0"/>
    <n v="0"/>
    <n v="261.72353386879001"/>
    <n v="0"/>
    <n v="5437.6709522604897"/>
    <n v="4.6199143467781001"/>
    <n v="1.2515499431964401"/>
    <n v="2.5477983821774499"/>
    <n v="0"/>
    <n v="2.5477963891960398"/>
    <n v="0"/>
    <n v="0"/>
    <n v="4666.3570886836396"/>
    <n v="0"/>
    <n v="180435.42620096399"/>
    <n v="1"/>
    <x v="298"/>
    <n v="0.297474992645264"/>
    <n v="0.46110250000000003"/>
    <x v="31"/>
    <x v="9"/>
  </r>
  <r>
    <x v="791"/>
    <x v="7"/>
    <s v="CA_LDWP"/>
    <s v="CA"/>
    <s v="Thermal"/>
    <s v="CombinedCycle Gas"/>
    <n v="44"/>
    <n v="33.478260040283203"/>
    <s v="NG_Cal_SoCalGas"/>
    <d v="2003-09-09T00:00:00"/>
    <d v="2050-12-31T00:00:00"/>
    <n v="137.29814935521"/>
    <n v="-7.2715988496361899"/>
    <n v="-3.5407760322096999"/>
    <n v="41.712616822429901"/>
    <n v="38.208609271523201"/>
    <n v="62412.726833343499"/>
    <n v="0"/>
    <n v="0"/>
    <n v="0.161925920592522"/>
    <n v="8.9940997967529306"/>
    <n v="8.5691527056884809"/>
    <n v="-0.42494707812499999"/>
    <n v="8472"/>
    <n v="744"/>
    <n v="1743"/>
    <n v="0"/>
    <n v="0"/>
    <n v="0.13106672039788"/>
    <n v="4.2991486210937504"/>
    <n v="0"/>
    <n v="87.501078215061796"/>
    <n v="4.0557035610805396"/>
    <n v="-3.2451751563374098"/>
    <n v="-11.3055639266968"/>
    <n v="1990.21789550781"/>
    <n v="68.441323058998506"/>
    <n v="0.61711553474140202"/>
    <n v="0"/>
    <n v="62412.726833343499"/>
    <n v="0"/>
    <n v="0.185134670834988"/>
    <n v="24.684621096730201"/>
    <n v="36101.259011047398"/>
    <n v="0"/>
    <n v="0"/>
    <n v="3959.0804662475598"/>
    <n v="0"/>
    <n v="0"/>
    <n v="124.753215551376"/>
    <n v="2423.7959375381502"/>
    <n v="4094.7038313746498"/>
    <n v="0.51018113010031196"/>
    <n v="2.0310216756485401E-4"/>
    <n v="10.975790943057399"/>
    <n v="5.16794962473507"/>
    <n v="5.9579308528264496"/>
    <n v="0"/>
    <n v="0"/>
    <n v="4993.2051364076297"/>
    <n v="69559.046067342599"/>
    <n v="124045.574454993"/>
    <n v="517"/>
    <x v="298"/>
    <n v="1.6137012104492201"/>
    <n v="8.7677510000000005"/>
    <x v="46"/>
    <x v="14"/>
  </r>
  <r>
    <x v="792"/>
    <x v="8"/>
    <s v="CA_CISO"/>
    <s v="CA"/>
    <s v="Thermal"/>
    <s v="ICE"/>
    <n v="2.3329999446868901"/>
    <n v="0.46700000762939498"/>
    <s v="Bio_Landfill_Gas"/>
    <d v="1985-01-01T00:00:00"/>
    <d v="2054-12-31T00:00:00"/>
    <n v="109.025348585191"/>
    <n v="7.8572104539975998"/>
    <n v="3.1951229173626898"/>
    <n v="1.8537719576065399"/>
    <n v="2.0175556916801098"/>
    <n v="15063.5973928571"/>
    <n v="0"/>
    <n v="0"/>
    <n v="0.73707191777215397"/>
    <n v="0.64946156806281197"/>
    <n v="1.6423148720913201"/>
    <n v="0.99285328899610004"/>
    <n v="8424"/>
    <n v="1545"/>
    <n v="6714"/>
    <n v="0"/>
    <n v="0"/>
    <n v="1.56138098200402E-2"/>
    <n v="0.61844971808814997"/>
    <n v="0"/>
    <n v="97.156665696504803"/>
    <n v="7.64289951139284"/>
    <n v="2.8232138555553399"/>
    <n v="-26.080541610717798"/>
    <n v="1820.75830078125"/>
    <n v="65.934984349103701"/>
    <n v="0.243206662519455"/>
    <n v="0"/>
    <n v="15063.5973928571"/>
    <n v="0"/>
    <n v="0.70408325403183702"/>
    <n v="21.479551563560999"/>
    <n v="15808.433683044401"/>
    <n v="0"/>
    <n v="0"/>
    <n v="0"/>
    <n v="10.4984998703003"/>
    <n v="0"/>
    <n v="1.74974973499775"/>
    <n v="-7.0482492446899397E-6"/>
    <n v="31.4952400177717"/>
    <n v="0.15865582111832299"/>
    <n v="1.0077528424561301E-4"/>
    <n v="4.7625885636110299"/>
    <n v="4.7625885586894903"/>
    <n v="4.7625901408658802"/>
    <n v="37.0524222322274"/>
    <n v="0"/>
    <n v="65.746009514930606"/>
    <n v="-2.5289079325491198E-4"/>
    <n v="131.96444515409499"/>
    <n v="0"/>
    <x v="299"/>
    <n v="1.4089045715331999E-4"/>
    <n v="1.64255"/>
    <x v="53"/>
    <x v="17"/>
  </r>
  <r>
    <x v="793"/>
    <x v="9"/>
    <s v="CA_CISO"/>
    <s v="CA"/>
    <s v="Thermal"/>
    <s v="ICE"/>
    <n v="4.01300001144409"/>
    <n v="0.80299997329711903"/>
    <s v="Bio_Landfill_Gas"/>
    <d v="2014-04-24T00:00:00"/>
    <d v="2054-12-31T00:00:00"/>
    <n v="108.629478078372"/>
    <n v="7.1319785590269502"/>
    <n v="5.8871873870153903"/>
    <n v="3.4980921049912799"/>
    <n v="3.3984263341947898"/>
    <n v="25612.972573041901"/>
    <n v="0"/>
    <n v="0"/>
    <n v="0.72859589039023298"/>
    <n v="1.05148552218324"/>
    <n v="2.7823247599661598"/>
    <n v="1.7308392246828099"/>
    <n v="8424"/>
    <n v="1214"/>
    <n v="6792"/>
    <n v="0"/>
    <n v="0"/>
    <n v="2.6548511106053399E-2"/>
    <n v="0.99898347654342701"/>
    <n v="0"/>
    <n v="97.088986972428302"/>
    <n v="5.1916605576608603"/>
    <n v="5.2067740659595101"/>
    <n v="-26.472715377807599"/>
    <n v="1846.6826171875"/>
    <n v="66.068844936632004"/>
    <n v="0.39285234220695497"/>
    <n v="0"/>
    <n v="25612.972573041901"/>
    <n v="0"/>
    <n v="1.1373074591532299"/>
    <n v="34.695974347948997"/>
    <n v="25535.402006103501"/>
    <n v="0"/>
    <n v="0"/>
    <n v="0"/>
    <n v="15.0487494468689"/>
    <n v="0"/>
    <n v="1.19209289550781E-7"/>
    <n v="15.0487549901009"/>
    <n v="147.47783559560801"/>
    <n v="0.15865582111832299"/>
    <n v="1.0077528424561301E-4"/>
    <n v="4.7625885636110299"/>
    <n v="4.7625885586894903"/>
    <n v="4.7625901408658802"/>
    <n v="153.05135930702099"/>
    <n v="0"/>
    <n v="2.0752340432750299E-6"/>
    <n v="3174.1068658832901"/>
    <n v="13713.9200966688"/>
    <n v="0"/>
    <x v="300"/>
    <n v="4.7034683227539098E-4"/>
    <n v="2.799366"/>
    <x v="53"/>
    <x v="17"/>
  </r>
  <r>
    <x v="794"/>
    <x v="11"/>
    <s v="SW_SRP"/>
    <s v="AZ"/>
    <s v="Thermal"/>
    <s v="CombinedCycle Gas"/>
    <n v="300"/>
    <n v="170"/>
    <s v="NG_AZ_North-South"/>
    <d v="2003-06-01T00:00:00"/>
    <d v="2054-12-31T00:00:00"/>
    <n v="52.574518291254201"/>
    <n v="-34.872349954220802"/>
    <n v="-11.272537434181199"/>
    <n v="286.39018691588802"/>
    <n v="281.705298013245"/>
    <n v="1707962.0749359101"/>
    <n v="0"/>
    <n v="0"/>
    <n v="0.64990946534827398"/>
    <n v="71.036157286193799"/>
    <n v="89.795283814643895"/>
    <n v="18.759126506958001"/>
    <n v="8424"/>
    <n v="454"/>
    <n v="7122"/>
    <n v="0"/>
    <n v="0"/>
    <n v="3.58672019448146"/>
    <n v="63.040949860046403"/>
    <n v="0"/>
    <n v="43.101323745457499"/>
    <n v="-33.2953898078962"/>
    <n v="-10.293836218476301"/>
    <n v="-25.061744689941399"/>
    <n v="1869.20361328125"/>
    <n v="63.691006637015697"/>
    <n v="11.7242407378387"/>
    <n v="0"/>
    <n v="1707962.06257629"/>
    <n v="0"/>
    <n v="3.5172722442746198"/>
    <n v="468.96960821962398"/>
    <n v="685868.08714160102"/>
    <n v="0"/>
    <n v="0"/>
    <n v="0"/>
    <n v="5882.5860884189597"/>
    <n v="3748.1068949699402"/>
    <n v="9036.5899233371001"/>
    <n v="22473.365944460002"/>
    <n v="90538.038982160404"/>
    <n v="1.03520529530629"/>
    <n v="0.115467115578056"/>
    <n v="12.618564098632101"/>
    <n v="5.16794962473507"/>
    <n v="7.4506153487493298"/>
    <n v="46353.952623293502"/>
    <n v="1680.0490065942899"/>
    <n v="177666.85653489199"/>
    <n v="45848.494505952498"/>
    <n v="841691.484822653"/>
    <n v="235"/>
    <x v="301"/>
    <n v="9.1925388437500004"/>
    <n v="90.908519999999996"/>
    <x v="46"/>
    <x v="14"/>
  </r>
  <r>
    <x v="795"/>
    <x v="11"/>
    <s v="SW_SRP"/>
    <s v="AZ"/>
    <s v="Thermal"/>
    <s v="CombinedCycle Gas"/>
    <n v="305"/>
    <n v="170"/>
    <s v="NG_AZ_North-South"/>
    <d v="2014-12-10T00:00:00"/>
    <d v="2058-12-31T00:00:00"/>
    <n v="50.291170592154401"/>
    <n v="-35.210097718094197"/>
    <n v="-11.157834264249299"/>
    <n v="287.18457943925199"/>
    <n v="291.87086092715202"/>
    <n v="1671583.1627502399"/>
    <n v="0"/>
    <n v="0"/>
    <n v="0.62563933032023999"/>
    <n v="69.593356697570798"/>
    <n v="84.065874387144106"/>
    <n v="14.4725175767212"/>
    <n v="8448"/>
    <n v="456"/>
    <n v="7126"/>
    <n v="0"/>
    <n v="0"/>
    <n v="3.5103244823609199"/>
    <n v="61.620521326110797"/>
    <n v="0"/>
    <n v="43.109466803136797"/>
    <n v="-33.293082491280401"/>
    <n v="-10.2880004750604"/>
    <n v="-25.0607795715332"/>
    <n v="1869.71997070313"/>
    <n v="63.715663821604799"/>
    <n v="11.4517690556641"/>
    <n v="0"/>
    <n v="1671583.1627502399"/>
    <n v="0"/>
    <n v="3.4355309419259399"/>
    <n v="458.07074646091502"/>
    <n v="669928.48159374995"/>
    <n v="0"/>
    <n v="0"/>
    <n v="0"/>
    <n v="1158.50965118408"/>
    <n v="495.30939435958902"/>
    <n v="5993.28116977215"/>
    <n v="19701.497156813701"/>
    <n v="115715.662919685"/>
    <n v="1.03520529530629"/>
    <n v="0.115467115578056"/>
    <n v="12.618564098632101"/>
    <n v="5.16794962473507"/>
    <n v="7.4506153487493298"/>
    <n v="10351.289825386"/>
    <n v="43.925910649355501"/>
    <n v="101465.259891327"/>
    <n v="42443.825034388101"/>
    <n v="2531955.7819439098"/>
    <n v="4658"/>
    <x v="301"/>
    <n v="9.3660314111328091"/>
    <n v="86.752139999999997"/>
    <x v="46"/>
    <x v="14"/>
  </r>
  <r>
    <x v="796"/>
    <x v="11"/>
    <s v="SW_SRP"/>
    <s v="AZ"/>
    <s v="Thermal"/>
    <s v="CombinedCycle Gas"/>
    <n v="308"/>
    <n v="160"/>
    <s v="NG_AZ_North-South"/>
    <d v="2006-03-01T00:00:00"/>
    <d v="2050-12-31T00:00:00"/>
    <n v="57.644766212244697"/>
    <n v="-33.098057215570201"/>
    <n v="-8.2486439997958705"/>
    <n v="291.44859813084099"/>
    <n v="292.53200883002199"/>
    <n v="1699048.8251953099"/>
    <n v="0"/>
    <n v="0"/>
    <n v="0.629725147213827"/>
    <n v="72.346314972656302"/>
    <n v="97.941272825335503"/>
    <n v="25.594957806274401"/>
    <n v="8472"/>
    <n v="458"/>
    <n v="7210"/>
    <n v="0"/>
    <n v="0"/>
    <n v="3.5680023708762301"/>
    <n v="64.302788973876901"/>
    <n v="0"/>
    <n v="46.790623321903901"/>
    <n v="-32.0851625331332"/>
    <n v="-7.8147690510899803"/>
    <n v="-24.924751281738299"/>
    <n v="1930.52941894531"/>
    <n v="67.896112422056703"/>
    <n v="11.9448076969299"/>
    <n v="0"/>
    <n v="1699048.8251953099"/>
    <n v="0"/>
    <n v="3.5834424503892701"/>
    <n v="477.79230522632599"/>
    <n v="698771.24118749995"/>
    <n v="0"/>
    <n v="0"/>
    <n v="0"/>
    <n v="30864.703391134699"/>
    <n v="54016.023756727598"/>
    <n v="3353.0391596555701"/>
    <n v="12546.798171822"/>
    <n v="199569.531710446"/>
    <n v="1.03520529530629"/>
    <n v="0.115467115578056"/>
    <n v="12.618564098632101"/>
    <n v="5.16794962473507"/>
    <n v="7.4506153487493298"/>
    <n v="100384.667336314"/>
    <n v="5396.9852159508"/>
    <n v="5547.7881335596103"/>
    <n v="14754.432059559"/>
    <n v="341244.13271033397"/>
    <n v="179"/>
    <x v="302"/>
    <n v="7.8067411308593799"/>
    <n v="98.408600000000007"/>
    <x v="102"/>
    <x v="14"/>
  </r>
  <r>
    <x v="797"/>
    <x v="29"/>
    <s v="NW_BPAT"/>
    <s v="WA"/>
    <s v="Thermal"/>
    <s v="CombinedCycle Gas"/>
    <n v="265"/>
    <n v="122.927696228027"/>
    <s v="NG_Washington_Sumas"/>
    <d v="2002-08-01T00:00:00"/>
    <d v="2050-12-31T00:00:00"/>
    <n v="135.05099438458899"/>
    <n v="23.034410513966801"/>
    <n v="8.4100034763009592"/>
    <n v="253.75194704049801"/>
    <n v="247.37720750551901"/>
    <n v="1486336.2959442099"/>
    <n v="0"/>
    <n v="0"/>
    <n v="0.64027582318582499"/>
    <n v="133.73624576306199"/>
    <n v="200.731195913992"/>
    <n v="66.994950003906197"/>
    <n v="8472"/>
    <n v="459"/>
    <n v="6578"/>
    <n v="0"/>
    <n v="0"/>
    <n v="3.12130607973477"/>
    <n v="58.874346887618998"/>
    <n v="0"/>
    <n v="110.859221282791"/>
    <n v="17.765292622335799"/>
    <n v="6.4033764284811703"/>
    <n v="-35.530410766601598"/>
    <n v="1666.96899414063"/>
    <n v="97.863450501009495"/>
    <n v="10.590257719635"/>
    <n v="0"/>
    <n v="1486336.28404236"/>
    <n v="0"/>
    <n v="3.1770775806745499"/>
    <n v="423.61030763137302"/>
    <n v="619530.06472778297"/>
    <n v="0"/>
    <n v="0"/>
    <n v="67941.382779800406"/>
    <n v="15024.1410687193"/>
    <n v="255566.93291435801"/>
    <n v="14583.4750299302"/>
    <n v="34630.604772687002"/>
    <n v="205704.254635513"/>
    <n v="0.13517417391183001"/>
    <n v="0.13517427286292399"/>
    <n v="0.67194998060097699"/>
    <n v="3.1824214840017198E-2"/>
    <n v="0.68397062554270205"/>
    <n v="444.16365068859898"/>
    <n v="42244.743671828197"/>
    <n v="4917.6448287039002"/>
    <n v="12.219161221946701"/>
    <n v="90282.411867065806"/>
    <n v="429"/>
    <x v="303"/>
    <n v="12.775447568847699"/>
    <n v="200.8691"/>
    <x v="44"/>
    <x v="14"/>
  </r>
  <r>
    <x v="798"/>
    <x v="13"/>
    <s v="CA_CISO"/>
    <s v="CA"/>
    <s v="Thermal"/>
    <s v="CombustionTurbine Gas"/>
    <n v="1"/>
    <n v="0.80000001192092896"/>
    <s v="NG_Cal_SoCalGas"/>
    <d v="2018-05-01T00:00:00"/>
    <d v="2050-12-31T00:00:00"/>
    <n v="327.41556992373199"/>
    <n v="22.5650487797542"/>
    <n v="-0.36907793780832099"/>
    <n v="0.928933021806854"/>
    <n v="0.94205298013244998"/>
    <n v="184.700001001358"/>
    <n v="0"/>
    <n v="0"/>
    <n v="2.1084474997748098E-2"/>
    <n v="6.5512671792984006E-2"/>
    <n v="6.0475307964325001E-2"/>
    <n v="-5.0373636703491204E-3"/>
    <n v="8592"/>
    <n v="575"/>
    <n v="281"/>
    <n v="0"/>
    <n v="0"/>
    <n v="1.373419979985E-4"/>
    <n v="2.95788477401733E-2"/>
    <n v="0"/>
    <n v="70.450725372639596"/>
    <n v="-12.162688330401901"/>
    <n v="-4.0771385980165604"/>
    <n v="-26.841630935668899"/>
    <n v="1992.02221679688"/>
    <n v="72.2489240603513"/>
    <n v="4.2695394610166503E-3"/>
    <n v="0"/>
    <n v="184.700005710125"/>
    <n v="0"/>
    <n v="1.2808618832787001E-3"/>
    <n v="0.17078158068656901"/>
    <n v="249.76806221389799"/>
    <n v="0"/>
    <n v="0"/>
    <n v="27.3910629715919"/>
    <n v="0"/>
    <n v="0"/>
    <n v="0.79999995231628396"/>
    <n v="18.7999988794327"/>
    <n v="67.499999307096004"/>
    <n v="0.15865582111832299"/>
    <n v="1.0077528424561301E-4"/>
    <n v="4.7625885636110299"/>
    <n v="4.7625885586894903"/>
    <n v="4.7625901408658802"/>
    <n v="0"/>
    <n v="0"/>
    <n v="99.045445442199707"/>
    <n v="2066.08202517172"/>
    <n v="5866.0559439946401"/>
    <n v="0"/>
    <x v="303"/>
    <n v="1.23830949401855E-2"/>
    <n v="6.8506490000000003E-2"/>
    <x v="0"/>
    <x v="0"/>
  </r>
  <r>
    <x v="799"/>
    <x v="8"/>
    <s v="CA_CISO"/>
    <s v="CA"/>
    <s v="Thermal"/>
    <s v="CombinedCycle Gas"/>
    <n v="23.274999618530298"/>
    <n v="22.875"/>
    <s v="NG_Cal_PG&amp;E LT"/>
    <d v="2018-02-20T00:00:00"/>
    <d v="2050-12-31T00:00:00"/>
    <n v="230.66472335538401"/>
    <n v="-12.5866238600644"/>
    <n v="4.8563499840603299"/>
    <n v="22.241763654156301"/>
    <n v="22.061154439749298"/>
    <n v="9556.2484359741193"/>
    <n v="0"/>
    <n v="0"/>
    <n v="4.6869858562997899E-2"/>
    <n v="1.88307575971985"/>
    <n v="2.2042902517089802"/>
    <n v="0.32121449353027298"/>
    <n v="8472"/>
    <n v="417"/>
    <n v="559"/>
    <n v="0"/>
    <n v="0"/>
    <n v="2.0068120804190799E-2"/>
    <n v="0.87520238641357395"/>
    <n v="0"/>
    <n v="97.156665696504803"/>
    <n v="7.64289951139284"/>
    <n v="2.8232138555553399"/>
    <n v="-26.080541610717798"/>
    <n v="1820.75830078125"/>
    <n v="65.934984349103701"/>
    <n v="0.108654358390808"/>
    <n v="0"/>
    <n v="9556.2484359741193"/>
    <n v="0"/>
    <n v="3.2596308453008503E-2"/>
    <n v="4.3461741683483099"/>
    <n v="6356.2800708007799"/>
    <n v="0"/>
    <n v="0"/>
    <n v="697.06776977539096"/>
    <n v="0"/>
    <n v="0"/>
    <n v="0"/>
    <n v="496.22301906347298"/>
    <n v="2185.2898542285002"/>
    <n v="0.15865582111832299"/>
    <n v="1.0077528424561301E-4"/>
    <n v="4.7625885636110299"/>
    <n v="4.7625885586894903"/>
    <n v="4.7625901408658802"/>
    <n v="0"/>
    <n v="0"/>
    <n v="0"/>
    <n v="21988.411787571102"/>
    <n v="133650.14127796399"/>
    <n v="0"/>
    <x v="304"/>
    <n v="0.18508132092285201"/>
    <n v="2.3599290000000002"/>
    <x v="106"/>
    <x v="18"/>
  </r>
  <r>
    <x v="800"/>
    <x v="13"/>
    <s v="CA_CISO"/>
    <s v="CA"/>
    <s v="Thermal"/>
    <s v="CombinedCycle Gas"/>
    <n v="254"/>
    <n v="155"/>
    <s v="NG_Cal_SoCalGas"/>
    <d v="2013-07-01T00:00:00"/>
    <d v="2054-12-01T00:00:00"/>
    <n v="84.143840596978805"/>
    <n v="-8.0938820586782594"/>
    <n v="-3.98695205747708"/>
    <n v="242.130841121495"/>
    <n v="238.16004415011"/>
    <n v="1742776.39762878"/>
    <n v="0"/>
    <n v="0"/>
    <n v="0.78325621005824697"/>
    <n v="101.663488756836"/>
    <n v="146.643900146199"/>
    <n v="44.980411458984399"/>
    <n v="8592"/>
    <n v="466"/>
    <n v="7242"/>
    <n v="0"/>
    <n v="0"/>
    <n v="0"/>
    <n v="94.294905814209002"/>
    <n v="0"/>
    <n v="72.248622487686006"/>
    <n v="-10.7099739778849"/>
    <n v="-3.7319533546380499"/>
    <n v="-25.691699981689499"/>
    <n v="1986.37963867188"/>
    <n v="72.395516302905605"/>
    <n v="13.5352136492615"/>
    <n v="0"/>
    <n v="1742776.39762878"/>
    <n v="0"/>
    <n v="4.0605643763244199"/>
    <n v="541.40854426193198"/>
    <n v="791810.00511523499"/>
    <n v="0"/>
    <n v="0"/>
    <n v="0"/>
    <n v="0"/>
    <n v="0"/>
    <n v="3.814697265625E-6"/>
    <n v="4.1961669921875E-5"/>
    <n v="5885.7444295883197"/>
    <n v="0.15865582111832299"/>
    <n v="1.0077528424561301E-4"/>
    <n v="4.7625885636110299"/>
    <n v="4.7625885586894903"/>
    <n v="4.7625901408658802"/>
    <n v="0"/>
    <n v="0"/>
    <n v="9.1456459244909597E-5"/>
    <n v="1.36584703344378E-3"/>
    <n v="44448.661416274103"/>
    <n v="5"/>
    <x v="304"/>
    <n v="3.96087148242187"/>
    <n v="146.6884"/>
    <x v="37"/>
    <x v="14"/>
  </r>
  <r>
    <x v="801"/>
    <x v="26"/>
    <s v="BC_BCHA"/>
    <s v="BC"/>
    <s v="Thermal"/>
    <s v="Bio"/>
    <n v="28.829999923706101"/>
    <n v="9"/>
    <s v="Bio_Wood"/>
    <d v="2019-10-31T00:00:00"/>
    <d v="2050-12-31T00:00:00"/>
    <n v="107.71177057747801"/>
    <n v="7.9075772474294101"/>
    <n v="2.9864159843790601"/>
    <n v="25.276769792922199"/>
    <n v="23.929536360515399"/>
    <n v="155475.622162819"/>
    <n v="0"/>
    <n v="0"/>
    <n v="0.61562118422766599"/>
    <n v="6.7840843632481098"/>
    <n v="16.7465553580796"/>
    <n v="9.9624711199884395"/>
    <n v="8736"/>
    <n v="1249"/>
    <n v="6075"/>
    <n v="0"/>
    <n v="0"/>
    <n v="0.31530239280717498"/>
    <n v="6.4286931109008796"/>
    <n v="0"/>
    <n v="76.382614015149997"/>
    <n v="-13.008850031023901"/>
    <n v="2.7009116370952002"/>
    <n v="-139.89678955078099"/>
    <n v="1057.30749511719"/>
    <n v="95.882313755844294"/>
    <n v="1.98385409531403"/>
    <n v="0"/>
    <n v="155475.622161865"/>
    <n v="0"/>
    <n v="5.7432575964331596"/>
    <n v="175.210234833241"/>
    <n v="128950.520095703"/>
    <n v="0"/>
    <n v="0"/>
    <n v="0"/>
    <n v="47.281200408935497"/>
    <n v="0"/>
    <n v="23.640599131584199"/>
    <n v="23.640599489212001"/>
    <n v="23.6405977010727"/>
    <n v="1.38214696060892E-4"/>
    <n v="1.3721469679026801E-4"/>
    <n v="1.4044060349899999E-4"/>
    <n v="1.3944165658055601E-4"/>
    <n v="1.3842035504974001E-4"/>
    <n v="1.8217445816844698E-2"/>
    <n v="0"/>
    <n v="1.3257648193204401E-2"/>
    <n v="4.9361568587958597E-3"/>
    <n v="1.3210366009652599E-2"/>
    <n v="38"/>
    <x v="304"/>
    <n v="0.29810520764541598"/>
    <n v="16.746559999999999"/>
    <x v="43"/>
    <x v="17"/>
  </r>
  <r>
    <x v="802"/>
    <x v="28"/>
    <s v="NW_PGE"/>
    <s v="OR"/>
    <s v="Thermal"/>
    <s v="CombinedCycle Gas"/>
    <n v="270.39999389648398"/>
    <n v="145"/>
    <s v="NG_Oregon_Washington"/>
    <d v="1995-11-01T00:00:00"/>
    <d v="2050-12-31T00:00:00"/>
    <n v="130.27054397094599"/>
    <n v="22.210287831776199"/>
    <n v="5.6656362869550598"/>
    <n v="256.86946460688199"/>
    <n v="255.62648429618"/>
    <n v="1690285.96992493"/>
    <n v="0"/>
    <n v="0"/>
    <n v="0.71359106417587104"/>
    <n v="140.142165886719"/>
    <n v="220.19447379097201"/>
    <n v="80.052307985595704"/>
    <n v="8424"/>
    <n v="455"/>
    <n v="6843"/>
    <n v="0"/>
    <n v="0"/>
    <n v="3.5496003756440699"/>
    <n v="58.834622176147498"/>
    <n v="0"/>
    <n v="108.66886624953401"/>
    <n v="17.758969669975698"/>
    <n v="4.2193469052998998"/>
    <n v="-35.809894561767599"/>
    <n v="1773.98559570313"/>
    <n v="97.630325958074806"/>
    <n v="11.5173714112816"/>
    <n v="0"/>
    <n v="1690285.96992493"/>
    <n v="0"/>
    <n v="3.45521148869395"/>
    <n v="460.69483571124101"/>
    <n v="673766.22861010698"/>
    <n v="0"/>
    <n v="0"/>
    <n v="73889.244151519801"/>
    <n v="8531.8637496233005"/>
    <n v="101954.559982266"/>
    <n v="2394.8631045818302"/>
    <n v="347.57682991027798"/>
    <n v="82988.226269364401"/>
    <n v="0.37688441694135"/>
    <n v="0.20868888572966701"/>
    <n v="12.025793510146899"/>
    <n v="3.1824214840017198E-2"/>
    <n v="12.3092606125656"/>
    <n v="4336.8060347248802"/>
    <n v="3180.52427285054"/>
    <n v="1442.3808822992401"/>
    <n v="412.00998609104897"/>
    <n v="18748.988211119799"/>
    <n v="56"/>
    <x v="305"/>
    <n v="10.804117228515601"/>
    <n v="220.2226"/>
    <x v="107"/>
    <x v="14"/>
  </r>
  <r>
    <x v="803"/>
    <x v="6"/>
    <s v="RM_PSCO"/>
    <s v="CO"/>
    <s v="Thermal"/>
    <s v="CombustionTurbine Gas"/>
    <n v="90"/>
    <n v="21.063829421997099"/>
    <s v="NG_Colorado_Cheyenne"/>
    <d v="2016-12-29T00:00:00"/>
    <d v="2050-12-31T00:00:00"/>
    <n v="173.10377927133499"/>
    <n v="65.2959302406923"/>
    <n v="4.5379753273674801"/>
    <n v="84.742990654205599"/>
    <n v="82.971854304635798"/>
    <n v="457910.470392227"/>
    <n v="0"/>
    <n v="0"/>
    <n v="0.58080983053227597"/>
    <n v="19.963626140609701"/>
    <n v="79.266034485250501"/>
    <n v="59.302408306274401"/>
    <n v="8592"/>
    <n v="583"/>
    <n v="7644"/>
    <n v="0"/>
    <n v="0"/>
    <n v="0.20605970621778499"/>
    <n v="19.336079393554702"/>
    <n v="0"/>
    <n v="138.519193264862"/>
    <n v="48.600285273560203"/>
    <n v="3.228355744151"/>
    <n v="-25.040868759155298"/>
    <n v="2509.2119140625"/>
    <n v="210.50427288458701"/>
    <n v="4.1467831904792796"/>
    <n v="0"/>
    <n v="457910.47031593299"/>
    <n v="0"/>
    <n v="1.24403502771258"/>
    <n v="165.871327902079"/>
    <n v="242586.819139648"/>
    <n v="0"/>
    <n v="0"/>
    <n v="0"/>
    <n v="2772.5978910923"/>
    <n v="12335.300294041601"/>
    <n v="2047.09534931183"/>
    <n v="186.15952706337001"/>
    <n v="226410.70707595299"/>
    <n v="0.42134576625728198"/>
    <n v="5.5066374322562998E-2"/>
    <n v="119.345394117699"/>
    <n v="43.239627551675099"/>
    <n v="76.105768045121707"/>
    <n v="410.08739999425597"/>
    <n v="7736.4144817570896"/>
    <n v="62273.217433988997"/>
    <n v="0.15740544069558399"/>
    <n v="11210313.1980203"/>
    <n v="5055"/>
    <x v="305"/>
    <n v="0.125976749023438"/>
    <n v="90.546769999999995"/>
    <x v="6"/>
    <x v="5"/>
  </r>
  <r>
    <x v="804"/>
    <x v="9"/>
    <s v="CA_CISO"/>
    <s v="CA"/>
    <s v="Thermal"/>
    <s v="Bio"/>
    <n v="19.899999618530298"/>
    <n v="5.9699997901916504"/>
    <s v="Bio_Wood"/>
    <d v="1986-09-15T00:00:00"/>
    <d v="2050-12-31T00:00:00"/>
    <n v="106.220944477904"/>
    <n v="10.6990356354044"/>
    <n v="-0.55644293750064899"/>
    <n v="17.3698789505201"/>
    <n v="16.687665243022501"/>
    <n v="130688.459193945"/>
    <n v="0"/>
    <n v="0"/>
    <n v="0.74968714404445702"/>
    <n v="5.8288291574718896"/>
    <n v="13.881852512924899"/>
    <n v="8.0530232003730493"/>
    <n v="8592"/>
    <n v="1238"/>
    <n v="6983"/>
    <n v="0"/>
    <n v="0"/>
    <n v="0.26503437209585101"/>
    <n v="5.5813346220855697"/>
    <n v="0"/>
    <n v="96.154463632766493"/>
    <n v="9.5152657170033397"/>
    <n v="-5.1354460758689102E-2"/>
    <n v="-41.016666412353501"/>
    <n v="1496.07873535156"/>
    <n v="59.5910920676533"/>
    <n v="1.72236463447952"/>
    <n v="0"/>
    <n v="130688.459193945"/>
    <n v="0"/>
    <n v="4.9862455815076796"/>
    <n v="152.115973463535"/>
    <n v="111953.70617846699"/>
    <n v="0"/>
    <n v="0"/>
    <n v="0"/>
    <n v="130.54399108886699"/>
    <n v="0"/>
    <n v="9.5367431640625E-7"/>
    <n v="1.6212463378906301E-5"/>
    <n v="212.13472414016701"/>
    <n v="0.15865582111832299"/>
    <n v="1.0077528424561301E-4"/>
    <n v="4.7625885636110299"/>
    <n v="4.7625885586894903"/>
    <n v="4.7625901408658802"/>
    <n v="1811.6631808280899"/>
    <n v="0"/>
    <n v="1.66018723462003E-5"/>
    <n v="4.6999587891172201E-4"/>
    <n v="1064.1443591007201"/>
    <n v="0"/>
    <x v="306"/>
    <n v="4.3717871093749998E-3"/>
    <n v="13.884729999999999"/>
    <x v="92"/>
    <x v="17"/>
  </r>
  <r>
    <x v="805"/>
    <x v="26"/>
    <s v="BC_BCHA"/>
    <s v="BC"/>
    <s v="Thermal"/>
    <s v="Bio"/>
    <n v="18.620000839233398"/>
    <n v="14.2650003433228"/>
    <s v="Bio_Wood"/>
    <d v="2015-03-31T00:00:00"/>
    <d v="2050-12-31T00:00:00"/>
    <n v="107.142358560495"/>
    <n v="8.4020435487097291"/>
    <n v="3.0569173112989301"/>
    <n v="16.0205965164666"/>
    <n v="15.984222574739301"/>
    <n v="97400.343518733993"/>
    <n v="0"/>
    <n v="0"/>
    <n v="0.59714071828388604"/>
    <n v="4.4455681080942204"/>
    <n v="10.4357033533995"/>
    <n v="5.9901353313393599"/>
    <n v="8592"/>
    <n v="1230"/>
    <n v="6000"/>
    <n v="0"/>
    <n v="0"/>
    <n v="0.197526537887312"/>
    <n v="4.2222699740905796"/>
    <n v="0"/>
    <n v="76.6880477570176"/>
    <n v="-13.0088500003473"/>
    <n v="3.0063454018661799"/>
    <n v="-139.98641967773401"/>
    <n v="1059.18640136719"/>
    <n v="96.094580656399202"/>
    <n v="1.30296600285339"/>
    <n v="0"/>
    <n v="97400.3432970047"/>
    <n v="0"/>
    <n v="3.7720865214616102"/>
    <n v="115.075486073017"/>
    <n v="84692.792450195295"/>
    <n v="0"/>
    <n v="0"/>
    <n v="0"/>
    <n v="34.213222503662102"/>
    <n v="0"/>
    <n v="27.948307693004601"/>
    <n v="15.2684020996094"/>
    <n v="15.2684020996094"/>
    <n v="1.38214696060892E-4"/>
    <n v="1.3721469679026801E-4"/>
    <n v="1.4044060349899999E-4"/>
    <n v="1.3944165658055601E-4"/>
    <n v="1.3842035504974001E-4"/>
    <n v="1.8868987972382501E-2"/>
    <n v="0"/>
    <n v="1.5673411515599499E-2"/>
    <n v="8.5472520440816897E-3"/>
    <n v="3.17277386784554E-3"/>
    <n v="26"/>
    <x v="306"/>
    <n v="0.21414382726001699"/>
    <n v="10.435700000000001"/>
    <x v="43"/>
    <x v="17"/>
  </r>
  <r>
    <x v="806"/>
    <x v="0"/>
    <s v="AB_AESO"/>
    <s v="AB"/>
    <s v="Thermal"/>
    <s v="Steam-Gas"/>
    <n v="400"/>
    <n v="190.75"/>
    <s v="NG_Alberta_NOVA"/>
    <d v="1986-01-01T00:00:00"/>
    <d v="2050-12-31T00:00:00"/>
    <n v="134.21162539833799"/>
    <n v="17.866336881070598"/>
    <n v="-6.3969726006693399"/>
    <n v="342.83489096573197"/>
    <n v="343.15673289183201"/>
    <n v="284011.16799926799"/>
    <n v="0"/>
    <n v="0"/>
    <n v="8.1053415524882003E-2"/>
    <n v="34.450278573152502"/>
    <n v="38.117601438781698"/>
    <n v="3.6673228500976598"/>
    <n v="8688"/>
    <n v="1249"/>
    <n v="1753"/>
    <n v="0"/>
    <n v="0"/>
    <n v="8.2363236349813698E-2"/>
    <n v="14.8207486860352"/>
    <n v="0"/>
    <n v="91.156680713470706"/>
    <n v="10.286361501912101"/>
    <n v="-5.8202331284814397"/>
    <n v="-24.834785461425799"/>
    <n v="742.12268066406295"/>
    <n v="70.010082729039695"/>
    <n v="3.3771144739379899"/>
    <n v="0"/>
    <n v="284011.16799926799"/>
    <n v="0"/>
    <n v="1.0131344037651999"/>
    <n v="135.084578241348"/>
    <n v="197561.197726563"/>
    <n v="0"/>
    <n v="0"/>
    <n v="15591.9258505859"/>
    <n v="4234.9910922050503"/>
    <n v="10113.9239065647"/>
    <n v="1296.1393830776201"/>
    <n v="16959.999243259401"/>
    <n v="362462.96951103199"/>
    <n v="1.86589867746269"/>
    <n v="7.8725721145852696E-3"/>
    <n v="35.085696216738398"/>
    <n v="35.060037663933798"/>
    <n v="35.060036701610898"/>
    <n v="3.9812543162843199"/>
    <n v="9.1368947059963794"/>
    <n v="162146.14727683601"/>
    <n v="658122.127590877"/>
    <n v="16692473.936143801"/>
    <n v="611"/>
    <x v="306"/>
    <n v="3.8162435302734399"/>
    <n v="55.630360000000003"/>
    <x v="53"/>
    <x v="17"/>
  </r>
  <r>
    <x v="807"/>
    <x v="21"/>
    <s v="CA_CFE"/>
    <s v="MX"/>
    <s v="Thermal"/>
    <s v="CombinedCycle Gas"/>
    <n v="245"/>
    <n v="159.25"/>
    <s v="NG_Cal_Rosarito"/>
    <d v="2003-01-07T00:00:00"/>
    <d v="2050-12-31T00:00:00"/>
    <n v="34.606026980809702"/>
    <n v="-58.465262266741398"/>
    <n v="-10.9936843975113"/>
    <n v="231.02316978193099"/>
    <n v="233.84519867549699"/>
    <n v="1012229.0115508999"/>
    <n v="0"/>
    <n v="0"/>
    <n v="0.47163778378083698"/>
    <n v="43.271365073059101"/>
    <n v="35.029224768661003"/>
    <n v="-8.2421403297119102"/>
    <n v="8472"/>
    <n v="458"/>
    <n v="5160"/>
    <n v="0"/>
    <n v="0"/>
    <n v="2.1256808277232202"/>
    <n v="37.8777605437012"/>
    <n v="0"/>
    <n v="28.2436759431863"/>
    <n v="-48.599780180774303"/>
    <n v="-9.8470939091102707"/>
    <n v="-275.05606079101602"/>
    <n v="552.83203125"/>
    <n v="31.070985980439598"/>
    <n v="7.0473728692436204"/>
    <n v="0"/>
    <n v="1012229.0115508999"/>
    <n v="0"/>
    <n v="2.11421197943762"/>
    <n v="281.89491265535401"/>
    <n v="412271.309382568"/>
    <n v="0"/>
    <n v="0"/>
    <n v="0"/>
    <n v="545.70686763524998"/>
    <n v="2580.1523451805101"/>
    <n v="4913.7050354778803"/>
    <n v="0"/>
    <n v="45931.1927703619"/>
    <n v="4.6199143467781001"/>
    <n v="1.2515499431964401"/>
    <n v="2.5477983821774499"/>
    <n v="0"/>
    <n v="2.5477963891960398"/>
    <n v="666.52634820967796"/>
    <n v="1462.5258244583399"/>
    <n v="278.21414423295897"/>
    <n v="0"/>
    <n v="15406.710219652001"/>
    <n v="195"/>
    <x v="307"/>
    <n v="11.6188541296387"/>
    <n v="35.047040000000003"/>
    <x v="55"/>
    <x v="14"/>
  </r>
  <r>
    <x v="808"/>
    <x v="7"/>
    <s v="CA_LDWP"/>
    <s v="CA"/>
    <s v="Thermal"/>
    <s v="CombinedCycle Gas"/>
    <n v="23.600000381469702"/>
    <n v="15"/>
    <s v="NG_Cal_SoCalGas"/>
    <d v="1989-08-01T00:00:00"/>
    <d v="2050-12-31T00:00:00"/>
    <n v="223.185214103085"/>
    <n v="-5.2507562740411204"/>
    <n v="-2.2356262111177401"/>
    <n v="22.680997251350199"/>
    <n v="22.180353559405599"/>
    <n v="9789.3273887634296"/>
    <n v="0"/>
    <n v="0"/>
    <n v="4.73518266314608E-2"/>
    <n v="1.8126388287506101"/>
    <n v="2.1848342110290502"/>
    <n v="0.37219537902832001"/>
    <n v="8472"/>
    <n v="418"/>
    <n v="610"/>
    <n v="0"/>
    <n v="0"/>
    <n v="1.12498164816253E-2"/>
    <n v="0.78554605664062505"/>
    <n v="0"/>
    <n v="64.717712529228194"/>
    <n v="-18.8853571615909"/>
    <n v="-3.0874826588843902"/>
    <n v="-25.061752319335898"/>
    <n v="1986.47119140625"/>
    <n v="84.170868278274796"/>
    <n v="0.112916632200718"/>
    <n v="0"/>
    <n v="9789.3273887634296"/>
    <n v="0"/>
    <n v="3.3874991672346401E-2"/>
    <n v="4.5166652354002004"/>
    <n v="6605.6230295410196"/>
    <n v="0"/>
    <n v="0"/>
    <n v="724.41221741867105"/>
    <n v="0"/>
    <n v="0"/>
    <n v="19.352001190185501"/>
    <n v="995.036561518908"/>
    <n v="2356.8308706879602"/>
    <n v="0.51018113010031196"/>
    <n v="2.0310216756485401E-4"/>
    <n v="10.975790943057399"/>
    <n v="5.16794962473507"/>
    <n v="5.9579308528264496"/>
    <n v="0"/>
    <n v="0"/>
    <n v="68.744228284805999"/>
    <n v="59694.674889702997"/>
    <n v="114724.923019788"/>
    <n v="1"/>
    <x v="308"/>
    <n v="0.17327123681640599"/>
    <n v="2.3593229999999998"/>
    <x v="51"/>
    <x v="18"/>
  </r>
  <r>
    <x v="809"/>
    <x v="29"/>
    <s v="NW_BPAT"/>
    <s v="WA"/>
    <s v="Thermal"/>
    <s v="CombinedCycle Gas"/>
    <n v="253.5"/>
    <n v="152.59219360351599"/>
    <s v="NG_Washington_Sumas"/>
    <d v="2008-09-15T00:00:00"/>
    <d v="2043-12-31T00:00:00"/>
    <n v="125.94138988821599"/>
    <n v="21.1423817927265"/>
    <n v="6.5208333362583302"/>
    <n v="242.49325351774499"/>
    <n v="236.99169332407399"/>
    <n v="1441309.1290130599"/>
    <n v="0"/>
    <n v="0"/>
    <n v="0.64904546509790895"/>
    <n v="125.68432148220801"/>
    <n v="181.52047585886299"/>
    <n v="55.836154293701199"/>
    <n v="8472"/>
    <n v="459"/>
    <n v="6994"/>
    <n v="0"/>
    <n v="0"/>
    <n v="3.0267490334735001"/>
    <n v="55.268058914092997"/>
    <n v="0"/>
    <n v="109.695509076113"/>
    <n v="17.546620557235201"/>
    <n v="5.4583360381581301"/>
    <n v="-35.975276947021499"/>
    <n v="1698.85913085938"/>
    <n v="96.869791275690503"/>
    <n v="9.9675309048233007"/>
    <n v="0"/>
    <n v="1441309.1308136"/>
    <n v="0"/>
    <n v="2.99025936207362"/>
    <n v="398.70122441124897"/>
    <n v="583100.54647119099"/>
    <n v="0"/>
    <n v="0"/>
    <n v="63946.302167022703"/>
    <n v="48200.301295399702"/>
    <n v="92808.434424839899"/>
    <n v="77807.075509635702"/>
    <n v="78.869447708129897"/>
    <n v="251547.74574852001"/>
    <n v="0.13517417391183001"/>
    <n v="0.13517427286292399"/>
    <n v="0.67194998060097699"/>
    <n v="3.1824214840017198E-2"/>
    <n v="0.68397062554270205"/>
    <n v="1929.2434197054599"/>
    <n v="28156.782718845599"/>
    <n v="25062.850428387999"/>
    <n v="6.7904043011367293E-2"/>
    <n v="215019.764943318"/>
    <n v="1802"/>
    <x v="309"/>
    <n v="14.1254014018555"/>
    <n v="181.79060000000001"/>
    <x v="108"/>
    <x v="14"/>
  </r>
  <r>
    <x v="810"/>
    <x v="21"/>
    <s v="CA_CFE"/>
    <s v="MX"/>
    <s v="Thermal"/>
    <s v="CombinedCycle Gas"/>
    <n v="392"/>
    <n v="160.72000122070301"/>
    <s v="NG_Cal_Rosarito"/>
    <d v="2025-01-06T00:00:00"/>
    <d v="2050-12-31T00:00:00"/>
    <n v="34.1918123916479"/>
    <n v="-56.918300053830698"/>
    <n v="-11.2332975017402"/>
    <n v="367.57632398753901"/>
    <n v="377.18101545253899"/>
    <n v="1761939.7853393599"/>
    <n v="0"/>
    <n v="0"/>
    <n v="0.51309867013175703"/>
    <n v="75.449936442382807"/>
    <n v="60.243914867999997"/>
    <n v="-15.206021634033201"/>
    <n v="8472"/>
    <n v="457"/>
    <n v="5734"/>
    <n v="0"/>
    <n v="0"/>
    <n v="3.7000733811809901"/>
    <n v="66.609008729736303"/>
    <n v="0"/>
    <n v="28.099608438234899"/>
    <n v="-48.596172704341399"/>
    <n v="-9.9947687155043496"/>
    <n v="-275.11560058593801"/>
    <n v="547.06817626953102"/>
    <n v="30.895302556316299"/>
    <n v="12.3722121156006"/>
    <n v="0"/>
    <n v="1761939.7414855999"/>
    <n v="0"/>
    <n v="3.7116637630537199"/>
    <n v="494.88847699165302"/>
    <n v="723774.41684179695"/>
    <n v="0"/>
    <n v="0"/>
    <n v="0"/>
    <n v="902.47401328384899"/>
    <n v="12637.332918763201"/>
    <n v="13563.059587985301"/>
    <n v="0"/>
    <n v="42441.652752339804"/>
    <n v="4.6199143467781001"/>
    <n v="1.2515499431964401"/>
    <n v="2.5477983821774499"/>
    <n v="0"/>
    <n v="2.5477963891960398"/>
    <n v="17825.8029887583"/>
    <n v="70805.794925717404"/>
    <n v="6008.4512980632799"/>
    <n v="0"/>
    <n v="20325.5691307335"/>
    <n v="415"/>
    <x v="310"/>
    <n v="19.957754150161701"/>
    <n v="60.358879999999999"/>
    <x v="9"/>
    <x v="21"/>
  </r>
  <r>
    <x v="811"/>
    <x v="29"/>
    <s v="NW_BPAT"/>
    <s v="WA"/>
    <s v="Thermal"/>
    <s v="Bio"/>
    <n v="18.75"/>
    <n v="9.375"/>
    <s v="Bio_Wood"/>
    <d v="2004-12-01T00:00:00"/>
    <d v="2050-12-31T00:00:00"/>
    <n v="121.497616915674"/>
    <n v="17.023477017733299"/>
    <n v="9.5928572888894301"/>
    <n v="16.223714953270999"/>
    <n v="15.961299668874201"/>
    <n v="123082.079226494"/>
    <n v="0"/>
    <n v="0"/>
    <n v="0.74935816880209705"/>
    <n v="5.5080521727092302"/>
    <n v="14.9541803165428"/>
    <n v="9.4461281523628209"/>
    <n v="8592"/>
    <n v="1231"/>
    <n v="7058"/>
    <n v="0"/>
    <n v="0"/>
    <n v="0.249608739633504"/>
    <n v="5.2816318376159703"/>
    <n v="0"/>
    <n v="111.882434223698"/>
    <n v="16.564455719095299"/>
    <n v="8.6274261468669504"/>
    <n v="-37.683605194091797"/>
    <n v="1850.396484375"/>
    <n v="97.985333788466093"/>
    <n v="1.62987838233948"/>
    <n v="0"/>
    <n v="123082.07908344299"/>
    <n v="0"/>
    <n v="4.7184979527741699"/>
    <n v="143.94776169967699"/>
    <n v="105942.09492627"/>
    <n v="0"/>
    <n v="0"/>
    <n v="0"/>
    <n v="87.158454895019503"/>
    <n v="302.654734611511"/>
    <n v="3.09944152832031E-6"/>
    <n v="15.375001192092901"/>
    <n v="1065.5124127864799"/>
    <n v="0.13517417391183001"/>
    <n v="0.13517427286292399"/>
    <n v="0.67194998060097699"/>
    <n v="3.1824214840017198E-2"/>
    <n v="0.68397062554270205"/>
    <n v="357.73095421586203"/>
    <n v="16206.736232711"/>
    <n v="1.8367863788171201E-5"/>
    <n v="21.336614222873202"/>
    <n v="47489.151999526897"/>
    <n v="6"/>
    <x v="310"/>
    <n v="6.4264677703857395E-2"/>
    <n v="15.01826"/>
    <x v="103"/>
    <x v="17"/>
  </r>
  <r>
    <x v="812"/>
    <x v="29"/>
    <s v="NW_BPAT"/>
    <s v="WA"/>
    <s v="Thermal"/>
    <s v="Bio"/>
    <n v="7.3000001907348597"/>
    <n v="3.6500000953674299"/>
    <s v="Bio_Wood"/>
    <d v="2006-12-01T00:00:00"/>
    <d v="2050-12-31T00:00:00"/>
    <n v="124.16645128206"/>
    <n v="20.293925632880502"/>
    <n v="7.0063140109894801"/>
    <n v="6.3391746204590103"/>
    <n v="6.1880796318812097"/>
    <n v="46641.7106813192"/>
    <n v="0"/>
    <n v="0"/>
    <n v="0.72936932291756296"/>
    <n v="2.2829172488320499"/>
    <n v="5.7913367283979698"/>
    <n v="3.5084194965674902"/>
    <n v="8592"/>
    <n v="1228"/>
    <n v="6996"/>
    <n v="0"/>
    <n v="0"/>
    <n v="9.4588738593625293E-2"/>
    <n v="2.19461848030853"/>
    <n v="0"/>
    <n v="110.089230409558"/>
    <n v="17.518279906827399"/>
    <n v="5.8803981310253697"/>
    <n v="-35.136802673339801"/>
    <n v="1578.11767578125"/>
    <n v="96.4388591373867"/>
    <n v="0.67724546277236897"/>
    <n v="0"/>
    <n v="46641.7106813192"/>
    <n v="0"/>
    <n v="1.96062550149113"/>
    <n v="59.813031838417103"/>
    <n v="44020.954202880901"/>
    <n v="0"/>
    <n v="0"/>
    <n v="0"/>
    <n v="71.832000732421903"/>
    <n v="119.720001220703"/>
    <n v="23.944002211093899"/>
    <n v="6.5565109252929698E-7"/>
    <n v="580.70454477518797"/>
    <n v="0.13517417391183001"/>
    <n v="0.13517427286292399"/>
    <n v="0.67194998060097699"/>
    <n v="3.1824214840017198E-2"/>
    <n v="0.68397062554270205"/>
    <n v="1162.1029096511199"/>
    <n v="6042.97484417539"/>
    <n v="100.214620630992"/>
    <n v="8.6597470350113798E-6"/>
    <n v="21569.740072377699"/>
    <n v="1"/>
    <x v="310"/>
    <n v="4.1340307958602898E-2"/>
    <n v="5.8202119999999997"/>
    <x v="103"/>
    <x v="17"/>
  </r>
  <r>
    <x v="813"/>
    <x v="31"/>
    <s v="BS_PACE"/>
    <s v="WY"/>
    <s v="Thermal"/>
    <s v="Steam-Gas"/>
    <n v="156"/>
    <n v="35.6570014953613"/>
    <s v="NG_Wyoming"/>
    <d v="2026-01-01T00:00:00"/>
    <d v="2051-12-31T00:00:00"/>
    <n v="399.53255107483699"/>
    <n v="180.46534883746401"/>
    <n v="4.7494178096359896"/>
    <n v="136.46962616822401"/>
    <n v="131.16225165562901"/>
    <n v="94038.054264068604"/>
    <n v="0"/>
    <n v="0"/>
    <n v="6.88137032139092E-2"/>
    <n v="13.8860519288788"/>
    <n v="37.5712655498657"/>
    <n v="23.685213697021499"/>
    <n v="8424"/>
    <n v="1220"/>
    <n v="1673"/>
    <n v="0"/>
    <n v="0"/>
    <n v="9.7472884918047703E-2"/>
    <n v="6.2110118753051804"/>
    <n v="0"/>
    <n v="115.571390853656"/>
    <n v="27.838727165376"/>
    <n v="1.04211139255176"/>
    <n v="-26.136266708373999"/>
    <n v="2092.73022460938"/>
    <n v="145.13181097047499"/>
    <n v="1.3318753647613499"/>
    <n v="0"/>
    <n v="94038.054241180405"/>
    <n v="0"/>
    <n v="0.39956262581143498"/>
    <n v="53.2750121951103"/>
    <n v="77914.709806396495"/>
    <n v="0"/>
    <n v="0"/>
    <n v="6149.1848686676003"/>
    <n v="0"/>
    <n v="0"/>
    <n v="1280.9627475142499"/>
    <n v="0"/>
    <n v="165668.98958516101"/>
    <n v="7.0070361244181303"/>
    <n v="5.9427537067704002"/>
    <n v="85.542713426335297"/>
    <n v="3.1824214840017198E-2"/>
    <n v="85.5024456605952"/>
    <n v="0"/>
    <n v="0"/>
    <n v="183167.508880615"/>
    <n v="0"/>
    <n v="23350125.048300698"/>
    <n v="19"/>
    <x v="310"/>
    <n v="1.8871621093749999E-2"/>
    <n v="61.104559999999999"/>
    <x v="53"/>
    <x v="17"/>
  </r>
  <r>
    <x v="814"/>
    <x v="26"/>
    <s v="BC_BCHA"/>
    <s v="BC"/>
    <s v="Thermal"/>
    <s v="Bio"/>
    <n v="15"/>
    <n v="14.6099996566772"/>
    <s v="Bio_Wood"/>
    <d v="2009-11-13T00:00:00"/>
    <d v="2050-12-31T00:00:00"/>
    <n v="95.521027028856295"/>
    <n v="20.991964995798"/>
    <n v="-18.627030386036601"/>
    <n v="12.7745327102804"/>
    <n v="12.996688741721901"/>
    <n v="91182.203084707304"/>
    <n v="0"/>
    <n v="0"/>
    <n v="0.69392848617970604"/>
    <n v="4.1788517675936196"/>
    <n v="8.7098184700601706"/>
    <n v="4.5309667010955801"/>
    <n v="8736"/>
    <n v="1246"/>
    <n v="6870"/>
    <n v="0"/>
    <n v="0"/>
    <n v="0.18491623583233199"/>
    <n v="4.0033288902740498"/>
    <n v="0"/>
    <n v="82.217858869280306"/>
    <n v="13.8854869733798"/>
    <n v="-18.358180471685699"/>
    <n v="-68.763046264648395"/>
    <n v="906.96527099609398"/>
    <n v="69.937284033467506"/>
    <n v="1.2354020353241"/>
    <n v="0"/>
    <n v="91182.197458028793"/>
    <n v="0"/>
    <n v="3.57648880678415"/>
    <n v="109.108357779503"/>
    <n v="80301.130159912107"/>
    <n v="0"/>
    <n v="0"/>
    <n v="0"/>
    <n v="419.19049167633102"/>
    <n v="77.382767051458401"/>
    <n v="49.200003594160101"/>
    <n v="627.30001762509301"/>
    <n v="24.600007236003901"/>
    <n v="1.38214696060892E-4"/>
    <n v="1.3721469679026801E-4"/>
    <n v="1.4044060349899999E-4"/>
    <n v="1.3944165658055601E-4"/>
    <n v="1.3842035504974001E-4"/>
    <n v="0.15853957505896701"/>
    <n v="3.2772332615956697E-2"/>
    <n v="2.3306042791575301E-2"/>
    <n v="0.12870228271925399"/>
    <n v="4.8904817565978099E-3"/>
    <n v="9"/>
    <x v="310"/>
    <n v="0.122665127838135"/>
    <n v="8.7098189999999995"/>
    <x v="43"/>
    <x v="17"/>
  </r>
  <r>
    <x v="815"/>
    <x v="9"/>
    <s v="CA_CISO"/>
    <s v="CA"/>
    <s v="Thermal"/>
    <s v="ICE"/>
    <n v="1.4930000305175799"/>
    <n v="1.4930000305175799"/>
    <s v="Bio_Landfill_Gas"/>
    <d v="2013-07-09T00:00:00"/>
    <d v="2050-12-31T00:00:00"/>
    <n v="105.140827188251"/>
    <n v="8.6766864521316798"/>
    <n v="2.54572613600117"/>
    <n v="1.45666327016469"/>
    <n v="1.45345024478357"/>
    <n v="11514.612518161501"/>
    <n v="0"/>
    <n v="0"/>
    <n v="0.88041095900404898"/>
    <n v="0.31492532201242401"/>
    <n v="1.2106568144494401"/>
    <n v="0.89573149131363605"/>
    <n v="8592"/>
    <n v="221"/>
    <n v="8006"/>
    <n v="0"/>
    <n v="0"/>
    <n v="0"/>
    <n v="0.29066808203029598"/>
    <n v="0"/>
    <n v="96.846282067183907"/>
    <n v="7.7753573273780603"/>
    <n v="2.3803723256737399"/>
    <n v="-26.011102676391602"/>
    <n v="1756.39343261719"/>
    <n v="64.670549583083798"/>
    <n v="0.11430583964857501"/>
    <n v="0"/>
    <n v="11514.612518161501"/>
    <n v="0"/>
    <n v="0.33091540172515699"/>
    <n v="10.0952748807203"/>
    <n v="7429.8797669620499"/>
    <n v="0"/>
    <n v="0"/>
    <n v="0"/>
    <n v="41.8039983510971"/>
    <n v="0"/>
    <n v="2.9802322387695299E-8"/>
    <n v="7.1525573730468803E-7"/>
    <n v="17.916027292609201"/>
    <n v="0.15865582111832299"/>
    <n v="1.0077528424561301E-4"/>
    <n v="4.7625885636110299"/>
    <n v="4.7625885586894903"/>
    <n v="4.7625901408658802"/>
    <n v="617.95549824461295"/>
    <n v="0"/>
    <n v="5.18808510818758E-7"/>
    <n v="2.56850767718503E-5"/>
    <n v="31.910980456283902"/>
    <n v="0"/>
    <x v="311"/>
    <n v="0"/>
    <n v="1.2113069999999999"/>
    <x v="4"/>
    <x v="4"/>
  </r>
  <r>
    <x v="816"/>
    <x v="20"/>
    <s v="NW_AVA"/>
    <s v="ID"/>
    <s v="Thermal"/>
    <s v="CombustionTurbine Gas"/>
    <n v="83.199996948242202"/>
    <n v="47.272731781005902"/>
    <s v="NG_Washington_King"/>
    <d v="2001-01-01T00:00:00"/>
    <d v="2050-12-31T00:00:00"/>
    <n v="113.91802911871901"/>
    <n v="20.209820004639099"/>
    <n v="2.1340317408643599"/>
    <n v="77.773205870037103"/>
    <n v="76.771741113388998"/>
    <n v="589308.74071502697"/>
    <n v="0"/>
    <n v="0"/>
    <n v="0.80856598273667302"/>
    <n v="29.1386922488213"/>
    <n v="67.132891317965999"/>
    <n v="37.994198826888997"/>
    <n v="8592"/>
    <n v="615"/>
    <n v="7628"/>
    <n v="0"/>
    <n v="0"/>
    <n v="0.330012896205434"/>
    <n v="28.0355909641113"/>
    <n v="0"/>
    <n v="108.942856658493"/>
    <n v="20.1932858005379"/>
    <n v="2.0590185622252299"/>
    <n v="-33.066375732421903"/>
    <n v="1950.17907714844"/>
    <n v="104.44400624583"/>
    <n v="5.6948750157241799"/>
    <n v="0"/>
    <n v="589308.74071502697"/>
    <n v="0"/>
    <n v="1.7084625509493101"/>
    <n v="227.794996990204"/>
    <n v="333150.19721337903"/>
    <n v="0"/>
    <n v="0"/>
    <n v="0"/>
    <n v="9629.4352096184193"/>
    <n v="87759.614611260593"/>
    <n v="4036.2930677568102"/>
    <n v="30834.902192207301"/>
    <n v="10469.6339040659"/>
    <n v="1.1682850077027801E-3"/>
    <n v="1.1676542356017601E-3"/>
    <n v="1.4928803976332301"/>
    <n v="3.1824214840017198E-2"/>
    <n v="2.0045076593731901"/>
    <n v="1.7978682732976901"/>
    <n v="16.818428408168099"/>
    <n v="9663.4235986178701"/>
    <n v="2005.39013215878"/>
    <n v="65124.4245645966"/>
    <n v="7289"/>
    <x v="311"/>
    <n v="1.2728761934814501"/>
    <n v="67.209699999999998"/>
    <x v="13"/>
    <x v="10"/>
  </r>
  <r>
    <x v="817"/>
    <x v="0"/>
    <s v="AB_AESO"/>
    <s v="AB"/>
    <s v="Thermal"/>
    <s v="Steam-Gas"/>
    <n v="400"/>
    <n v="135.89999389648401"/>
    <s v="NG_Alberta_NOVA"/>
    <d v="1990-01-01T00:00:00"/>
    <d v="2050-12-31T00:00:00"/>
    <n v="140.22298488923801"/>
    <n v="19.599935438274901"/>
    <n v="-9.47229919080781"/>
    <n v="340.80996884735202"/>
    <n v="346.688741721854"/>
    <n v="273913.42962646502"/>
    <n v="0"/>
    <n v="0"/>
    <n v="7.8171640875110304E-2"/>
    <n v="32.9580042393589"/>
    <n v="38.408959604186997"/>
    <n v="5.4509553701171898"/>
    <n v="8688"/>
    <n v="1243"/>
    <n v="1661"/>
    <n v="0"/>
    <n v="0"/>
    <n v="7.9434892305962901E-2"/>
    <n v="14.1331542097168"/>
    <n v="0"/>
    <n v="91.138479323834105"/>
    <n v="10.2766982580941"/>
    <n v="-5.8287712817067101"/>
    <n v="-24.834785461425799"/>
    <n v="742.01306152343795"/>
    <n v="69.961215880723202"/>
    <n v="3.2348901541137698"/>
    <n v="0"/>
    <n v="273913.42965698201"/>
    <n v="0"/>
    <n v="0.97046710577607198"/>
    <n v="129.39560572242701"/>
    <n v="189241.07533593799"/>
    <n v="0"/>
    <n v="0"/>
    <n v="14935.285113281199"/>
    <n v="5430.93219709396"/>
    <n v="13857.4401435852"/>
    <n v="3550.2063676416901"/>
    <n v="23363.703331589699"/>
    <n v="332511.813669205"/>
    <n v="1.86589867746269"/>
    <n v="7.8725721145852696E-3"/>
    <n v="35.085696216738398"/>
    <n v="35.060037663933798"/>
    <n v="35.060036701610898"/>
    <n v="4.9821190142538399"/>
    <n v="12.516809108434201"/>
    <n v="483373.14636694698"/>
    <n v="902644.73246287601"/>
    <n v="17452081.5157938"/>
    <n v="589"/>
    <x v="311"/>
    <n v="2.96492879980469"/>
    <n v="57.247070000000001"/>
    <x v="53"/>
    <x v="17"/>
  </r>
  <r>
    <x v="818"/>
    <x v="26"/>
    <s v="BC_BCHA"/>
    <s v="BC"/>
    <s v="Thermal"/>
    <s v="Bio"/>
    <n v="6"/>
    <n v="2.7000000476837198"/>
    <s v="Bio_Wood"/>
    <d v="2015-03-28T00:00:00"/>
    <d v="2050-12-31T00:00:00"/>
    <n v="113.66793286283"/>
    <n v="9.8084268917362305"/>
    <n v="3.6040708840920499"/>
    <n v="5.2266355140186898"/>
    <n v="5.06291390728477"/>
    <n v="32549.702926874201"/>
    <n v="0"/>
    <n v="0"/>
    <n v="0.61928658535492498"/>
    <n v="1.6465567438591699"/>
    <n v="3.69985832275768"/>
    <n v="2.0533015772538201"/>
    <n v="8592"/>
    <n v="1228"/>
    <n v="6467"/>
    <n v="0"/>
    <n v="0"/>
    <n v="6.6010343456020804E-2"/>
    <n v="1.5773768948822"/>
    <n v="0"/>
    <n v="87.9375503807439"/>
    <n v="-1.32510126577701"/>
    <n v="2.5720992832203602"/>
    <n v="-80.669616699218807"/>
    <n v="1054.84826660156"/>
    <n v="87.545020183529104"/>
    <n v="0.48676855699348398"/>
    <n v="0"/>
    <n v="32549.702926397302"/>
    <n v="0"/>
    <n v="1.4091949403584001"/>
    <n v="42.990474197626099"/>
    <n v="31639.956790039101"/>
    <n v="0"/>
    <n v="0"/>
    <n v="0"/>
    <n v="34.440000534057603"/>
    <n v="0"/>
    <n v="14.760001301765399"/>
    <n v="2.6822090148925802E-7"/>
    <n v="9.3877315521240203E-7"/>
    <n v="1.38214696060892E-4"/>
    <n v="1.3721469679026801E-4"/>
    <n v="1.4044060349899999E-4"/>
    <n v="1.3944165658055601E-4"/>
    <n v="1.3842035504974001E-4"/>
    <n v="1.8275831593200599E-2"/>
    <n v="0"/>
    <n v="8.2774093807026997E-3"/>
    <n v="1.50485339467377E-10"/>
    <n v="5.2564592956105796E-10"/>
    <n v="10"/>
    <x v="312"/>
    <n v="8.7565172937870001E-2"/>
    <n v="3.6998579999999999"/>
    <x v="43"/>
    <x v="17"/>
  </r>
  <r>
    <x v="819"/>
    <x v="29"/>
    <s v="NW_BPAT"/>
    <s v="WA"/>
    <s v="Thermal"/>
    <s v="Steam-Gas"/>
    <n v="9.5"/>
    <n v="1.8999999761581401"/>
    <s v="Bio_Wood"/>
    <d v="2020-01-01T00:00:00"/>
    <d v="2051-12-31T00:00:00"/>
    <n v="129.96367989167501"/>
    <n v="20.4624829695152"/>
    <n v="11.8125744322057"/>
    <n v="8.2625584112149504"/>
    <n v="8.0687086092715194"/>
    <n v="61134.875"/>
    <n v="0"/>
    <n v="0"/>
    <n v="0.73461757989984799"/>
    <n v="2.8872289402338902"/>
    <n v="7.9453144107955698"/>
    <n v="5.0580854601278302"/>
    <n v="8424"/>
    <n v="1215"/>
    <n v="6904"/>
    <n v="0"/>
    <n v="0"/>
    <n v="6.3367885288447098E-2"/>
    <n v="2.7738550696106001"/>
    <n v="0"/>
    <n v="114.381327155292"/>
    <n v="17.640678521461901"/>
    <n v="10.050096267443701"/>
    <n v="-36.773044586181598"/>
    <n v="1787.19311523438"/>
    <n v="100.808972672436"/>
    <n v="0.855994194816589"/>
    <n v="0"/>
    <n v="61134.875"/>
    <n v="0"/>
    <n v="2.4781030448228099"/>
    <n v="75.599779920101199"/>
    <n v="55639.624712402299"/>
    <n v="0"/>
    <n v="0"/>
    <n v="0"/>
    <n v="6.2584877014160199E-7"/>
    <n v="135.375"/>
    <n v="7.1249988377094304"/>
    <n v="-3.5762786865234401E-7"/>
    <n v="763.78111208975304"/>
    <n v="0.13517417391183001"/>
    <n v="0.13517427286292399"/>
    <n v="0.67194998060097699"/>
    <n v="3.1824214840017198E-2"/>
    <n v="0.68397062554270205"/>
    <n v="1.7356710774726901E-5"/>
    <n v="7420.38661966566"/>
    <n v="37.2842087410516"/>
    <n v="-5.3574936718092701E-6"/>
    <n v="26096.712215444601"/>
    <n v="0"/>
    <x v="312"/>
    <n v="4.0518828125000003E-2"/>
    <n v="7.9788690000000004"/>
    <x v="43"/>
    <x v="17"/>
  </r>
  <r>
    <x v="820"/>
    <x v="28"/>
    <s v="NW_PGE"/>
    <s v="OR"/>
    <s v="Thermal"/>
    <s v="CombinedCycle Gas"/>
    <n v="406.39999389648398"/>
    <n v="210.69119262695301"/>
    <s v="NG_Washington_Sumas"/>
    <d v="2007-07-01T00:00:00"/>
    <d v="2050-12-31T00:00:00"/>
    <n v="131.981915770184"/>
    <n v="21.627536634651499"/>
    <n v="6.6320028108397704"/>
    <n v="387.88407719692299"/>
    <n v="381.28031884334501"/>
    <n v="2383176.2274475102"/>
    <n v="0"/>
    <n v="0"/>
    <n v="0.66941955037806999"/>
    <n v="203.42577427825901"/>
    <n v="314.53616521034201"/>
    <n v="111.110390611328"/>
    <n v="8472"/>
    <n v="458"/>
    <n v="6787"/>
    <n v="0"/>
    <n v="0"/>
    <n v="5.0046698503624496"/>
    <n v="89.697618815307607"/>
    <n v="0"/>
    <n v="109.36165241394799"/>
    <n v="17.4410134984774"/>
    <n v="5.2300840023833901"/>
    <n v="-36.615371704101598"/>
    <n v="1703.7607421875"/>
    <n v="95.968829505794503"/>
    <n v="16.1114154841156"/>
    <n v="0"/>
    <n v="2383176.2274475102"/>
    <n v="0"/>
    <n v="4.8334249243810801"/>
    <n v="644.45659816932698"/>
    <n v="942517.83473632799"/>
    <n v="0"/>
    <n v="0"/>
    <n v="103362.16167504901"/>
    <n v="9432.2746215909701"/>
    <n v="39295.235870361299"/>
    <n v="18524.1883073151"/>
    <n v="2623.5031094700098"/>
    <n v="122887.00579631299"/>
    <n v="0.37688441694135"/>
    <n v="0.20868888572966701"/>
    <n v="12.025793510146899"/>
    <n v="3.1824214840017198E-2"/>
    <n v="12.3092606125656"/>
    <n v="1400.5580082485801"/>
    <n v="2633.7278340686098"/>
    <n v="14411.322863072301"/>
    <n v="296.49339156852199"/>
    <n v="100649.46326154"/>
    <n v="127"/>
    <x v="312"/>
    <n v="15.056966886718699"/>
    <n v="314.65550000000002"/>
    <x v="109"/>
    <x v="20"/>
  </r>
  <r>
    <x v="821"/>
    <x v="32"/>
    <s v="BS_IPCO"/>
    <s v="ID"/>
    <s v="Thermal"/>
    <s v="CombustionTurbine Gas"/>
    <n v="175"/>
    <n v="107.69229888916"/>
    <s v="NG_Idaho_Opal"/>
    <d v="2005-04-01T00:00:00"/>
    <d v="2050-12-31T00:00:00"/>
    <n v="126.98553293590101"/>
    <n v="26.754266350903301"/>
    <n v="4.2799745750532301"/>
    <n v="169.71865264797501"/>
    <n v="170.991997792494"/>
    <n v="1109550.8419341999"/>
    <n v="0"/>
    <n v="0"/>
    <n v="0.72377745722992803"/>
    <n v="60.870447840942397"/>
    <n v="140.896906033058"/>
    <n v="80.026458314941394"/>
    <n v="8592"/>
    <n v="238"/>
    <n v="7698"/>
    <n v="0"/>
    <n v="0"/>
    <n v="0.49929786564352102"/>
    <n v="58.666982169677702"/>
    <n v="0"/>
    <n v="115.187532415413"/>
    <n v="24.727877923620699"/>
    <n v="3.7691021130880999"/>
    <n v="-30.091011047363299"/>
    <n v="1901.72351074219"/>
    <n v="127.59990432393499"/>
    <n v="11.455079000213599"/>
    <n v="0"/>
    <n v="1109550.8419341999"/>
    <n v="0"/>
    <n v="3.4365238796360802"/>
    <n v="458.20313850915397"/>
    <n v="670122.11357055698"/>
    <n v="0"/>
    <n v="0"/>
    <n v="0"/>
    <n v="1780.2961916253"/>
    <n v="18738.5648436546"/>
    <n v="12387.780855221699"/>
    <n v="16060.280330919701"/>
    <n v="203549.802053511"/>
    <n v="1.5242080034474701E-2"/>
    <n v="1.07829128595911E-2"/>
    <n v="14.188119167033999"/>
    <n v="3.1824214840017198E-2"/>
    <n v="14.156295678589499"/>
    <n v="757.69164979560196"/>
    <n v="2232.77228397721"/>
    <n v="1332.2937754069301"/>
    <n v="61.371931502204902"/>
    <n v="3512587.3350033001"/>
    <n v="7141"/>
    <x v="313"/>
    <n v="1.24336129101563"/>
    <n v="144.41390000000001"/>
    <x v="110"/>
    <x v="6"/>
  </r>
  <r>
    <x v="822"/>
    <x v="24"/>
    <s v="BS_PACE"/>
    <s v="UT"/>
    <s v="Thermal"/>
    <s v="CombinedCycle Gas"/>
    <n v="277.5"/>
    <n v="136"/>
    <s v="NG_Utah_Opal Kern"/>
    <d v="2005-06-22T00:00:00"/>
    <d v="2045-12-31T00:00:00"/>
    <n v="157.24965112551101"/>
    <n v="49.995069403531403"/>
    <n v="-1.96931512093045"/>
    <n v="261.66910046728998"/>
    <n v="265.09519867549699"/>
    <n v="1136278.63111877"/>
    <n v="0"/>
    <n v="0"/>
    <n v="0.46743125225978299"/>
    <n v="48.734893477050797"/>
    <n v="178.67941949184001"/>
    <n v="129.94452562301601"/>
    <n v="8424"/>
    <n v="455"/>
    <n v="7205"/>
    <n v="0"/>
    <n v="0"/>
    <n v="2.3861850169854502"/>
    <n v="42.865970107421902"/>
    <n v="0"/>
    <n v="112.723808237493"/>
    <n v="27.970184614909702"/>
    <n v="-1.9369312895167901"/>
    <n v="-24.9833469390869"/>
    <n v="2265.07934570313"/>
    <n v="149.01784124121301"/>
    <n v="8.3856651130142197"/>
    <n v="0"/>
    <n v="1136278.63111877"/>
    <n v="0"/>
    <n v="2.5156996974572499"/>
    <n v="335.42659661269198"/>
    <n v="490561.39875073201"/>
    <n v="0"/>
    <n v="0"/>
    <n v="0"/>
    <n v="6920.5166132226605"/>
    <n v="62670.942434951699"/>
    <n v="27125.281943202001"/>
    <n v="0"/>
    <n v="835983.56858539605"/>
    <n v="7.0070361244181303"/>
    <n v="5.9427537067704002"/>
    <n v="85.542713426335297"/>
    <n v="3.1824214840017198E-2"/>
    <n v="85.5024456605952"/>
    <n v="182437.68048744"/>
    <n v="1281999.5070955299"/>
    <n v="1870164.2609689999"/>
    <n v="0"/>
    <n v="56242872.9141718"/>
    <n v="188"/>
    <x v="313"/>
    <n v="0.107144298828125"/>
    <n v="238.2569"/>
    <x v="46"/>
    <x v="14"/>
  </r>
  <r>
    <x v="823"/>
    <x v="8"/>
    <s v="CA_CISO"/>
    <s v="CA"/>
    <s v="Thermal"/>
    <s v="CombustionTurbine Gas"/>
    <n v="28.559999465942401"/>
    <n v="12.5659999847412"/>
    <s v="NG_Cal_PG&amp;E LT"/>
    <d v="1990-10-19T00:00:00"/>
    <d v="2051-12-31T00:00:00"/>
    <n v="235.233527225627"/>
    <n v="-11.736478926233501"/>
    <n v="14.585813056168201"/>
    <n v="24.7064014071616"/>
    <n v="24.461986297540101"/>
    <n v="14386.9639425278"/>
    <n v="0"/>
    <n v="0"/>
    <n v="5.7505165011492498E-2"/>
    <n v="2.9127543934636102"/>
    <n v="3.38429728942871"/>
    <n v="0.47154290246581998"/>
    <n v="8424"/>
    <n v="1213"/>
    <n v="619"/>
    <n v="0"/>
    <n v="0"/>
    <n v="1.4912461680164101E-2"/>
    <n v="1.6820797000732399"/>
    <n v="0"/>
    <n v="101.559357404057"/>
    <n v="8.3924461719021295"/>
    <n v="6.4763598897702002"/>
    <n v="-26.627931594848601"/>
    <n v="1960.578125"/>
    <n v="70.3235457137434"/>
    <n v="0.20908004585266099"/>
    <n v="0"/>
    <n v="14386.9632310867"/>
    <n v="0"/>
    <n v="6.2724016513675401E-2"/>
    <n v="8.3632014760971103"/>
    <n v="12231.182751464799"/>
    <n v="0"/>
    <n v="0"/>
    <n v="965.30946539306603"/>
    <n v="0"/>
    <n v="0"/>
    <n v="0"/>
    <n v="281.28741908073403"/>
    <n v="1584.82746088505"/>
    <n v="0.15865582111832299"/>
    <n v="1.0077528424561301E-4"/>
    <n v="4.7625885636110299"/>
    <n v="4.7625885586894903"/>
    <n v="4.7625901408658802"/>
    <n v="0"/>
    <n v="0"/>
    <n v="0"/>
    <n v="15957.097486155701"/>
    <n v="85084.352766954195"/>
    <n v="1"/>
    <x v="314"/>
    <n v="0.38339710327148402"/>
    <n v="3.4853390000000002"/>
    <x v="43"/>
    <x v="17"/>
  </r>
  <r>
    <x v="824"/>
    <x v="24"/>
    <s v="BS_PACE"/>
    <s v="UT"/>
    <s v="Thermal"/>
    <s v="CombinedCycle Gas"/>
    <n v="277.5"/>
    <n v="136"/>
    <s v="NG_Utah_Opal Kern"/>
    <d v="2005-06-22T00:00:00"/>
    <d v="2045-12-31T00:00:00"/>
    <n v="155.64470804639501"/>
    <n v="49.527016472131798"/>
    <n v="-1.9677599561612"/>
    <n v="264.85689252336402"/>
    <n v="260.80711920529802"/>
    <n v="1126127.16641235"/>
    <n v="0"/>
    <n v="0"/>
    <n v="0.46325524143810498"/>
    <n v="48.336864794250502"/>
    <n v="175.27573524017299"/>
    <n v="126.938869729492"/>
    <n v="8424"/>
    <n v="452"/>
    <n v="7186"/>
    <n v="0"/>
    <n v="0"/>
    <n v="2.3648669420700901"/>
    <n v="42.5231074290161"/>
    <n v="0"/>
    <n v="112.725698625031"/>
    <n v="27.9701855856772"/>
    <n v="-1.9350392220996699"/>
    <n v="-24.983310699462901"/>
    <n v="2265.13354492188"/>
    <n v="149.02133581424499"/>
    <n v="8.3236818197631806"/>
    <n v="0"/>
    <n v="1126127.16641235"/>
    <n v="0"/>
    <n v="2.4971047045122798"/>
    <n v="332.94726488923999"/>
    <n v="486935.37745458999"/>
    <n v="0"/>
    <n v="0"/>
    <n v="0"/>
    <n v="5458.6637358367398"/>
    <n v="50032.396806418903"/>
    <n v="26825.468836426699"/>
    <n v="0"/>
    <n v="841162.34463453304"/>
    <n v="7.0070361244181303"/>
    <n v="5.9427537067704002"/>
    <n v="85.542713426335297"/>
    <n v="3.1824214840017198E-2"/>
    <n v="85.5024456605952"/>
    <n v="154072.22805311799"/>
    <n v="1214777.15710005"/>
    <n v="2036907.2523652499"/>
    <n v="0"/>
    <n v="58505605.027895696"/>
    <n v="716"/>
    <x v="314"/>
    <n v="6.0912812500000003E-2"/>
    <n v="237.18709999999999"/>
    <x v="46"/>
    <x v="14"/>
  </r>
  <r>
    <x v="825"/>
    <x v="13"/>
    <s v="CA_CISO"/>
    <s v="CA"/>
    <s v="Thermal"/>
    <s v="CombinedCycle Gas"/>
    <n v="26"/>
    <n v="13"/>
    <s v="NG_Cal_SoCalGas"/>
    <d v="2018-06-27T00:00:00"/>
    <d v="2050-12-31T00:00:00"/>
    <n v="243.16116753539299"/>
    <n v="9.1952487904073692"/>
    <n v="-1.91179668832633"/>
    <n v="24.445872274143301"/>
    <n v="25.203642384106001"/>
    <n v="8631.7591476440393"/>
    <n v="0"/>
    <n v="0"/>
    <n v="3.7898485895706602E-2"/>
    <n v="1.6353607100524901"/>
    <n v="2.0989094503173802"/>
    <n v="0.46354874072265601"/>
    <n v="8472"/>
    <n v="418"/>
    <n v="497"/>
    <n v="0"/>
    <n v="0"/>
    <n v="3.8842915135412202E-3"/>
    <n v="0.69229697503662102"/>
    <n v="0"/>
    <n v="70.287967063935596"/>
    <n v="-12.1786926058784"/>
    <n v="-4.2238927127475101"/>
    <n v="-30.282415390014599"/>
    <n v="1985.64331054688"/>
    <n v="72.4999054306777"/>
    <n v="9.9462039920806905E-2"/>
    <n v="0"/>
    <n v="8631.7591476440393"/>
    <n v="0"/>
    <n v="2.9838613615836899E-2"/>
    <n v="3.9784815154969699"/>
    <n v="5818.52912438965"/>
    <n v="0"/>
    <n v="0"/>
    <n v="638.09477851104702"/>
    <n v="0"/>
    <n v="0"/>
    <n v="10.660000801086399"/>
    <n v="497.58674001693697"/>
    <n v="3408.8940903842399"/>
    <n v="0.15865582111832299"/>
    <n v="1.0077528424561301E-4"/>
    <n v="4.7625885636110299"/>
    <n v="4.7625885586894903"/>
    <n v="4.7625901408658802"/>
    <n v="0"/>
    <n v="0"/>
    <n v="247.15364074707"/>
    <n v="12325.471593697601"/>
    <n v="116533.823522512"/>
    <n v="1"/>
    <x v="315"/>
    <n v="0.20044253149414101"/>
    <n v="2.2280160000000002"/>
    <x v="51"/>
    <x v="18"/>
  </r>
  <r>
    <x v="826"/>
    <x v="21"/>
    <s v="CA_CFE"/>
    <s v="MX"/>
    <s v="Thermal"/>
    <s v="CombinedCycle Gas"/>
    <n v="392"/>
    <n v="160.72000122070301"/>
    <s v="NG_Cal_Rosarito"/>
    <d v="2025-01-06T00:00:00"/>
    <d v="2050-12-31T00:00:00"/>
    <n v="32.955546956040003"/>
    <n v="-55.699734719713497"/>
    <n v="-10.435556330691799"/>
    <n v="367.95794392523402"/>
    <n v="376.53200883002199"/>
    <n v="1578254.7918243399"/>
    <n v="0"/>
    <n v="0"/>
    <n v="0.459607326852076"/>
    <n v="67.748459169677702"/>
    <n v="52.012250228543799"/>
    <n v="-15.736208946899399"/>
    <n v="8472"/>
    <n v="458"/>
    <n v="5232"/>
    <n v="0"/>
    <n v="0"/>
    <n v="3.3143349123170198"/>
    <n v="59.609447449584998"/>
    <n v="0"/>
    <n v="28.084044841935899"/>
    <n v="-48.594853545556099"/>
    <n v="-10.0116517306411"/>
    <n v="-275.03479003906301"/>
    <n v="547.39947509765602"/>
    <n v="30.880361241532199"/>
    <n v="11.163292586303699"/>
    <n v="0"/>
    <n v="1578254.7533416699"/>
    <n v="0"/>
    <n v="3.3489878959357702"/>
    <n v="446.53169583320602"/>
    <n v="653052.62243359396"/>
    <n v="0"/>
    <n v="0"/>
    <n v="0"/>
    <n v="878.62087869644199"/>
    <n v="8965.1394526362401"/>
    <n v="4818.5691395699996"/>
    <n v="0"/>
    <n v="27451.340688258399"/>
    <n v="4.6199143467781001"/>
    <n v="1.2515499431964401"/>
    <n v="2.5477983821774499"/>
    <n v="0"/>
    <n v="2.5477963891960398"/>
    <n v="28551.730011691299"/>
    <n v="83982.633535811401"/>
    <n v="2520.4132884201399"/>
    <n v="0"/>
    <n v="14739.846209322701"/>
    <n v="413"/>
    <x v="315"/>
    <n v="20.065265457519502"/>
    <n v="52.142040000000001"/>
    <x v="9"/>
    <x v="21"/>
  </r>
  <r>
    <x v="827"/>
    <x v="20"/>
    <s v="NW_AVA"/>
    <s v="ID"/>
    <s v="Thermal"/>
    <s v="Bio"/>
    <n v="5.78999996185303"/>
    <n v="2.78999996185303"/>
    <s v="Bio_Wood"/>
    <d v="1982-01-01T00:00:00"/>
    <d v="2050-12-31T00:00:00"/>
    <n v="123.20886568204401"/>
    <n v="23.343766527256999"/>
    <n v="1.58904979216773"/>
    <n v="4.9568983318278397"/>
    <n v="5.0039403643829097"/>
    <n v="35995.6431409121"/>
    <n v="0"/>
    <n v="0"/>
    <n v="0.70968768734783105"/>
    <n v="1.80076388005653"/>
    <n v="4.4349833614338596"/>
    <n v="2.6342194887684598"/>
    <n v="8592"/>
    <n v="1231"/>
    <n v="7086"/>
    <n v="0"/>
    <n v="0"/>
    <n v="7.2998662138025902E-2"/>
    <n v="1.73425557466125"/>
    <n v="0"/>
    <n v="107.471837714907"/>
    <n v="19.784131353209499"/>
    <n v="0.99715409815296396"/>
    <n v="-33.062679290771499"/>
    <n v="1842.84899902344"/>
    <n v="101.86762407772299"/>
    <n v="0.53518030832672103"/>
    <n v="0"/>
    <n v="35995.6431409121"/>
    <n v="0"/>
    <n v="1.5493469235599"/>
    <n v="47.2661098546982"/>
    <n v="34786.719070922903"/>
    <n v="0"/>
    <n v="0"/>
    <n v="0"/>
    <n v="1859.03507321142"/>
    <n v="15776.6104381531"/>
    <n v="665.11385600268795"/>
    <n v="3358.9583951681898"/>
    <n v="1008.22079902794"/>
    <n v="1.1682850077027801E-3"/>
    <n v="1.1676542356017601E-3"/>
    <n v="1.4928803976332301"/>
    <n v="3.1824214840017198E-2"/>
    <n v="2.0045076593731901"/>
    <n v="0.35304061281029703"/>
    <n v="2.9652744021530899"/>
    <n v="556.91979932305901"/>
    <n v="134.14540718963099"/>
    <n v="4407.2898700447304"/>
    <n v="7"/>
    <x v="315"/>
    <n v="4.2661133445501299E-2"/>
    <n v="4.4400849999999998"/>
    <x v="43"/>
    <x v="17"/>
  </r>
  <r>
    <x v="828"/>
    <x v="1"/>
    <s v="SW_WALC"/>
    <s v="AZ"/>
    <s v="Thermal"/>
    <s v="Coal"/>
    <n v="175"/>
    <n v="49.359001159667997"/>
    <s v="Coal_Apache"/>
    <d v="1979-09-01T00:00:00"/>
    <d v="2050-12-31T00:00:00"/>
    <n v="56.721929730248"/>
    <n v="-35.948852929873098"/>
    <n v="-9.1127406363052401"/>
    <n v="158.71300623053"/>
    <n v="161.76876379690901"/>
    <n v="1028520.08531952"/>
    <n v="0"/>
    <n v="0"/>
    <n v="0.67091982082116597"/>
    <n v="35.452945644882199"/>
    <n v="58.339644540199799"/>
    <n v="22.8866988978119"/>
    <n v="8256"/>
    <n v="752"/>
    <n v="6766"/>
    <n v="0"/>
    <n v="0"/>
    <n v="1.8410509134870101"/>
    <n v="29.373454334053001"/>
    <n v="0"/>
    <n v="44.796376708890399"/>
    <n v="-33.989995067367801"/>
    <n v="-7.9041805746633003"/>
    <n v="-26.038539886474599"/>
    <n v="1866.06494140625"/>
    <n v="65.337599917516798"/>
    <n v="12.102382312589601"/>
    <n v="0"/>
    <n v="1028520.08348083"/>
    <n v="0"/>
    <n v="4182.4301544713999"/>
    <n v="3345.6369914808301"/>
    <n v="1240433.69635327"/>
    <n v="0"/>
    <n v="0"/>
    <n v="0"/>
    <n v="53382.245883122101"/>
    <n v="74469.713040232702"/>
    <n v="6769.06542995572"/>
    <n v="11456.4369390011"/>
    <n v="10477.971471488499"/>
    <n v="5.7982855946971403"/>
    <n v="3.65276234792891E-3"/>
    <n v="11.543951327219901"/>
    <n v="5.16794962473507"/>
    <n v="6.7594041711070103"/>
    <n v="311685.666214814"/>
    <n v="656.138990015133"/>
    <n v="10311.6296127552"/>
    <n v="15676.8345640139"/>
    <n v="32994.296665670699"/>
    <n v="495"/>
    <x v="316"/>
    <n v="1.60003012890625"/>
    <n v="58.710970000000003"/>
    <x v="100"/>
    <x v="24"/>
  </r>
  <r>
    <x v="829"/>
    <x v="1"/>
    <s v="SW_WALC"/>
    <s v="AZ"/>
    <s v="Thermal"/>
    <s v="Steam-Gas"/>
    <n v="175"/>
    <n v="50"/>
    <s v="Coal_Apache"/>
    <d v="1979-01-01T00:00:00"/>
    <d v="2050-12-31T00:00:00"/>
    <n v="56.310473746438298"/>
    <n v="-34.407143773584401"/>
    <n v="-8.7527034186477497"/>
    <n v="159.769275700935"/>
    <n v="135.98233995584999"/>
    <n v="1036336.06048965"/>
    <n v="0"/>
    <n v="0"/>
    <n v="0.67601830429809395"/>
    <n v="35.852612127746603"/>
    <n v="58.3565750027185"/>
    <n v="22.503962880912798"/>
    <n v="8256"/>
    <n v="1255"/>
    <n v="6781"/>
    <n v="0"/>
    <n v="0"/>
    <n v="1.8550415087434"/>
    <n v="29.7744531253357"/>
    <n v="0"/>
    <n v="44.866067568203"/>
    <n v="-33.989796062824297"/>
    <n v="-7.8346886953167001"/>
    <n v="-26.0378608703613"/>
    <n v="1865.48205566406"/>
    <n v="65.344093219586398"/>
    <n v="12.2676000382538"/>
    <n v="0"/>
    <n v="1036336.06048965"/>
    <n v="0"/>
    <n v="4239.5274564552301"/>
    <n v="3391.3104140720402"/>
    <n v="1257367.6843178701"/>
    <n v="0"/>
    <n v="0"/>
    <n v="0"/>
    <n v="39191.107235364601"/>
    <n v="307613.24030230899"/>
    <n v="9121.0378539860194"/>
    <n v="10167.132208950799"/>
    <n v="14771.9166743606"/>
    <n v="5.7982855946971403"/>
    <n v="3.65276234792891E-3"/>
    <n v="11.543951327219901"/>
    <n v="5.16794962473507"/>
    <n v="6.7594041711070103"/>
    <n v="371229.11629198497"/>
    <n v="1169.31521891578"/>
    <n v="2492.6805142594399"/>
    <n v="17746.1064356561"/>
    <n v="6973.11070035597"/>
    <n v="426"/>
    <x v="317"/>
    <n v="1.6700879873046901"/>
    <n v="58.756180000000001"/>
    <x v="100"/>
    <x v="24"/>
  </r>
  <r>
    <x v="830"/>
    <x v="32"/>
    <s v="BS_IPCO"/>
    <s v="ID"/>
    <s v="Thermal"/>
    <s v="ICE"/>
    <n v="1.6000000238418599"/>
    <n v="0.31999999284744302"/>
    <s v="Bio_Landfill_Gas"/>
    <d v="2007-01-01T00:00:00"/>
    <d v="2051-12-31T00:00:00"/>
    <n v="127.98954319937801"/>
    <n v="26.181728719839001"/>
    <n v="7.3244474133604403"/>
    <n v="1.35918995013861"/>
    <n v="1.40971294025712"/>
    <n v="10389.7593861818"/>
    <n v="0"/>
    <n v="0"/>
    <n v="0.74127853914943698"/>
    <n v="0.461296914887384"/>
    <n v="1.3297816318903699"/>
    <n v="0.86848471319532405"/>
    <n v="8424"/>
    <n v="1204"/>
    <n v="6860"/>
    <n v="0"/>
    <n v="0"/>
    <n v="1.0769255371146799E-2"/>
    <n v="0.44317301472091702"/>
    <n v="0"/>
    <n v="117.84103221583899"/>
    <n v="24.424958790443998"/>
    <n v="6.7255211482984603"/>
    <n v="-31.308155059814499"/>
    <n v="1964.13549804688"/>
    <n v="128.30142965656501"/>
    <n v="0.174278724164009"/>
    <n v="0"/>
    <n v="10389.7593861818"/>
    <n v="0"/>
    <n v="0.50453690014407004"/>
    <n v="15.3919663089514"/>
    <n v="11328.1172001343"/>
    <n v="0"/>
    <n v="0"/>
    <n v="0"/>
    <n v="1.1175870895385699E-8"/>
    <n v="10.2399997711182"/>
    <n v="22.497581422328899"/>
    <n v="-1.1175870895385699E-8"/>
    <n v="125.43998912349301"/>
    <n v="1.5242080034474701E-2"/>
    <n v="1.07829128595911E-2"/>
    <n v="14.188119167033999"/>
    <n v="3.1824214840017198E-2"/>
    <n v="14.156295678589499"/>
    <n v="1.3323250769303701E-7"/>
    <n v="81.960858012665994"/>
    <n v="297.30631662088302"/>
    <n v="-1.8934415087256198E-8"/>
    <n v="3014.39622864384"/>
    <n v="0"/>
    <x v="317"/>
    <n v="4.7495000333785996E-3"/>
    <n v="1.333175"/>
    <x v="43"/>
    <x v="17"/>
  </r>
  <r>
    <x v="831"/>
    <x v="16"/>
    <s v="CA_TIDC"/>
    <s v="CA"/>
    <s v="Thermal"/>
    <s v="CombinedCycle Gas"/>
    <n v="134.5"/>
    <n v="87.5"/>
    <s v="NG_Cal_PG&amp;E LT"/>
    <d v="2006-03-01T00:00:00"/>
    <d v="2050-12-31T00:00:00"/>
    <n v="132.24045723742699"/>
    <n v="8.3547846706097406"/>
    <n v="2.6926526345847002"/>
    <n v="127.455510124611"/>
    <n v="129.00717439293601"/>
    <n v="445910.80635833699"/>
    <n v="0"/>
    <n v="0"/>
    <n v="0.37846141328271399"/>
    <n v="53.4402146748047"/>
    <n v="58.967449782959001"/>
    <n v="5.5272350869140601"/>
    <n v="8472"/>
    <n v="417"/>
    <n v="3848"/>
    <n v="0"/>
    <n v="0"/>
    <n v="0.93641265082713399"/>
    <n v="28.3353051477051"/>
    <n v="0"/>
    <n v="104.48055439399999"/>
    <n v="15.006845577063901"/>
    <n v="2.7831538879191302"/>
    <n v="-11.805854797363301"/>
    <n v="1877.17065429688"/>
    <n v="65.578710580541895"/>
    <n v="3.4989438023986801"/>
    <n v="0"/>
    <n v="445910.80635833699"/>
    <n v="0"/>
    <n v="1.0496832029707699"/>
    <n v="139.957748441219"/>
    <n v="204688.21250488301"/>
    <n v="0"/>
    <n v="0"/>
    <n v="22447.337672119102"/>
    <n v="2057.4348943866798"/>
    <n v="7361.59759006277"/>
    <n v="9569.63974726386"/>
    <n v="0"/>
    <n v="24603.480327940099"/>
    <n v="68.991563600709796"/>
    <n v="47.798254582190303"/>
    <n v="72.654054049203495"/>
    <n v="3.1824214840017198E-2"/>
    <n v="64.513264085483598"/>
    <n v="112815.772676871"/>
    <n v="521595.17050043499"/>
    <n v="376981.42388595402"/>
    <n v="0"/>
    <n v="1134106.5177708799"/>
    <n v="2804"/>
    <x v="317"/>
    <n v="2.1529968417968801"/>
    <n v="61.112949999999998"/>
    <x v="47"/>
    <x v="15"/>
  </r>
  <r>
    <x v="832"/>
    <x v="29"/>
    <s v="NW_BPAT"/>
    <s v="WA"/>
    <s v="Thermal"/>
    <s v="Bio"/>
    <n v="18"/>
    <n v="5.1599998474121103"/>
    <s v="Bio_Wood"/>
    <d v="1957-01-01T00:00:00"/>
    <d v="2050-12-31T00:00:00"/>
    <n v="121.013028354024"/>
    <n v="18.321193108869998"/>
    <n v="7.4209126318716399"/>
    <n v="15.5292056074766"/>
    <n v="15.367549668874201"/>
    <n v="118151.995224714"/>
    <n v="0"/>
    <n v="0"/>
    <n v="0.74931503820373502"/>
    <n v="5.3050255366177597"/>
    <n v="14.297931777022299"/>
    <n v="8.9929062727433404"/>
    <n v="8592"/>
    <n v="1235"/>
    <n v="7093"/>
    <n v="0"/>
    <n v="0"/>
    <n v="0.239610598054282"/>
    <n v="5.1006246638793904"/>
    <n v="0"/>
    <n v="111.027201186391"/>
    <n v="17.595486536109899"/>
    <n v="6.7411622568391598"/>
    <n v="-36.349391937255902"/>
    <n v="1720.69702148438"/>
    <n v="97.973687612735404"/>
    <n v="1.5740205510368299"/>
    <n v="0"/>
    <n v="118151.995224714"/>
    <n v="0"/>
    <n v="4.55678944601119"/>
    <n v="139.01451029729799"/>
    <n v="102311.33612963901"/>
    <n v="0"/>
    <n v="0"/>
    <n v="0"/>
    <n v="93.438538789749103"/>
    <n v="1059.1160669922799"/>
    <n v="29.5199792385101"/>
    <n v="59.0399813652039"/>
    <n v="1744.12496507168"/>
    <n v="0.13517417391183001"/>
    <n v="0.13517427286292399"/>
    <n v="0.67194998060097699"/>
    <n v="3.1824214840017198E-2"/>
    <n v="0.68397062554270205"/>
    <n v="274.21337232477202"/>
    <n v="12625.7874388535"/>
    <n v="3.8188097813547997E-2"/>
    <n v="4.5492921281661998E-2"/>
    <n v="57655.412527128297"/>
    <n v="5"/>
    <x v="318"/>
    <n v="6.7225766998290998E-2"/>
    <n v="14.36849"/>
    <x v="43"/>
    <x v="17"/>
  </r>
  <r>
    <x v="833"/>
    <x v="32"/>
    <s v="BS_IPCO"/>
    <s v="ID"/>
    <s v="Thermal"/>
    <s v="Bio"/>
    <n v="5"/>
    <n v="2.25"/>
    <s v="Bio_Wood"/>
    <d v="1983-06-01T00:00:00"/>
    <d v="2050-12-31T00:00:00"/>
    <n v="131.820183106641"/>
    <n v="27.762842000324401"/>
    <n v="4.0831689673625702"/>
    <n v="4.3613707165109004"/>
    <n v="4.2246136865342203"/>
    <n v="29847.384485364"/>
    <n v="0"/>
    <n v="0"/>
    <n v="0.68144713435348203"/>
    <n v="1.52024851724666"/>
    <n v="3.9344887501947299"/>
    <n v="2.4142402488422401"/>
    <n v="8592"/>
    <n v="1218"/>
    <n v="6953"/>
    <n v="0"/>
    <n v="0"/>
    <n v="6.05300793549199E-2"/>
    <n v="1.46600956273651"/>
    <n v="0"/>
    <n v="113.09964320541501"/>
    <n v="23.298146624167298"/>
    <n v="3.1109443069945302"/>
    <n v="-30.7898063659668"/>
    <n v="1843.55676269531"/>
    <n v="118.43860791420801"/>
    <n v="0.452401300922394"/>
    <n v="0"/>
    <n v="29847.384485840801"/>
    <n v="0"/>
    <n v="1.3097017691694199"/>
    <n v="39.9552251083851"/>
    <n v="29406.0840487061"/>
    <n v="0"/>
    <n v="0"/>
    <n v="0"/>
    <n v="197.446614980698"/>
    <n v="670.46686114743397"/>
    <n v="198.04594622552401"/>
    <n v="1290.25395932794"/>
    <n v="3191.5118085742001"/>
    <n v="1.5242080034474701E-2"/>
    <n v="1.07829128595911E-2"/>
    <n v="14.188119167033999"/>
    <n v="3.1824214840017198E-2"/>
    <n v="14.156295678589499"/>
    <n v="3.6542942045167202"/>
    <n v="272.863589961"/>
    <n v="1805.76693273245"/>
    <n v="0.475216781055469"/>
    <n v="85358.951047577502"/>
    <n v="14"/>
    <x v="318"/>
    <n v="2.14914035491943E-2"/>
    <n v="4.0219310000000004"/>
    <x v="43"/>
    <x v="17"/>
  </r>
  <r>
    <x v="834"/>
    <x v="21"/>
    <s v="CA_CFE"/>
    <s v="MX"/>
    <s v="Thermal"/>
    <s v="CombinedCycle Gas"/>
    <n v="245"/>
    <n v="159.25"/>
    <s v="NG_Cal_Rosarito"/>
    <d v="2017-05-25T00:00:00"/>
    <d v="2050-12-31T00:00:00"/>
    <n v="32.928760374770398"/>
    <n v="-55.295290409956699"/>
    <n v="-10.6142432381122"/>
    <n v="232.50194704049801"/>
    <n v="231.884657836645"/>
    <n v="1185883.89785767"/>
    <n v="0"/>
    <n v="0"/>
    <n v="0.55255050687592699"/>
    <n v="49.300777080200199"/>
    <n v="39.049687001193497"/>
    <n v="-10.251090074813799"/>
    <n v="8472"/>
    <n v="456"/>
    <n v="6098"/>
    <n v="0"/>
    <n v="0"/>
    <n v="2.4903560724063998"/>
    <n v="43.871130826721199"/>
    <n v="0"/>
    <n v="28.2368464478219"/>
    <n v="-48.599782520567899"/>
    <n v="-9.8539256907753394"/>
    <n v="-275.09042358398398"/>
    <n v="552.866943359375"/>
    <n v="31.070811728893901"/>
    <n v="8.1803030214233399"/>
    <n v="0"/>
    <n v="1185883.89785767"/>
    <n v="0"/>
    <n v="2.45409104372933"/>
    <n v="327.21211822318998"/>
    <n v="478547.72308984399"/>
    <n v="0"/>
    <n v="0"/>
    <n v="0"/>
    <n v="2018.1745933815801"/>
    <n v="11517.9430389106"/>
    <n v="10877.220218509399"/>
    <n v="0"/>
    <n v="79544.777892084807"/>
    <n v="4.6199143467781001"/>
    <n v="1.2515499431964401"/>
    <n v="2.5477983821774499"/>
    <n v="0"/>
    <n v="2.5477963891960398"/>
    <n v="2258.8901572004102"/>
    <n v="4636.3814977135798"/>
    <n v="441.47695105448997"/>
    <n v="0"/>
    <n v="16760.353963721402"/>
    <n v="260"/>
    <x v="319"/>
    <n v="14.3899055151367"/>
    <n v="39.073779999999999"/>
    <x v="55"/>
    <x v="14"/>
  </r>
  <r>
    <x v="835"/>
    <x v="20"/>
    <s v="NW_AVA"/>
    <s v="ID"/>
    <s v="Thermal"/>
    <s v="CombustionTurbine Gas"/>
    <n v="83.199996948242202"/>
    <n v="46.741569519042997"/>
    <s v="NG_Washington_King"/>
    <d v="2001-01-01T00:00:00"/>
    <d v="2050-12-31T00:00:00"/>
    <n v="105.708825356243"/>
    <n v="15.3859463933674"/>
    <n v="1.44722812997846"/>
    <n v="78.388782171445499"/>
    <n v="75.899334964373296"/>
    <n v="583013.00150680495"/>
    <n v="0"/>
    <n v="0"/>
    <n v="0.79992786114055903"/>
    <n v="29.224212381774901"/>
    <n v="61.6296204741761"/>
    <n v="32.405408122390703"/>
    <n v="8592"/>
    <n v="615"/>
    <n v="7646"/>
    <n v="0"/>
    <n v="0"/>
    <n v="0.32648728223381801"/>
    <n v="28.180809743591301"/>
    <n v="0"/>
    <n v="108.943606904422"/>
    <n v="20.192631782672098"/>
    <n v="2.0604227873157801"/>
    <n v="-33.0657768249512"/>
    <n v="1949.94372558594"/>
    <n v="104.46604959781"/>
    <n v="5.7246307983550997"/>
    <n v="0"/>
    <n v="583013.00150680495"/>
    <n v="0"/>
    <n v="1.71738929645717"/>
    <n v="228.985220610619"/>
    <n v="334890.91409765597"/>
    <n v="0"/>
    <n v="0"/>
    <n v="0"/>
    <n v="6645.2700929231896"/>
    <n v="122329.978815371"/>
    <n v="13781.3477813434"/>
    <n v="19070.1348573416"/>
    <n v="20282.6791150803"/>
    <n v="1.1682850077027801E-3"/>
    <n v="1.1676542356017601E-3"/>
    <n v="1.4928803976332301"/>
    <n v="3.1824214840017198E-2"/>
    <n v="2.0045076593731901"/>
    <n v="1.2378826707445101"/>
    <n v="23.136580612415599"/>
    <n v="7393.4018519089404"/>
    <n v="2052.0136757550599"/>
    <n v="70179.175160914499"/>
    <n v="7272"/>
    <x v="319"/>
    <n v="1.2951475410156299"/>
    <n v="61.709269999999997"/>
    <x v="13"/>
    <x v="10"/>
  </r>
  <r>
    <x v="836"/>
    <x v="23"/>
    <s v="NW_NWMT"/>
    <s v="MT"/>
    <s v="Thermal"/>
    <s v="ICE"/>
    <n v="5.9000000953674299"/>
    <n v="1.3999999761581401"/>
    <s v="NG_Montana"/>
    <d v="2006-05-01T00:00:00"/>
    <d v="2050-12-31T00:00:00"/>
    <n v="140.92056673683601"/>
    <n v="30.719956118510002"/>
    <n v="6.2305923698797496"/>
    <n v="5.7357278222978296"/>
    <n v="5.7713848365590001"/>
    <n v="28803.806493401498"/>
    <n v="0"/>
    <n v="0"/>
    <n v="0.55730609773198603"/>
    <n v="1.56230341651893"/>
    <n v="4.0590498106605102"/>
    <n v="2.4967463885755499"/>
    <n v="8592"/>
    <n v="222"/>
    <n v="7958"/>
    <n v="0"/>
    <n v="0"/>
    <n v="0"/>
    <n v="1.50074254133606"/>
    <n v="0"/>
    <n v="111.142331053137"/>
    <n v="19.680427894140699"/>
    <n v="4.7713508024606801"/>
    <n v="-302.9658203125"/>
    <n v="1775.25842285156"/>
    <n v="116.894150001811"/>
    <n v="0.32168932192611699"/>
    <n v="0"/>
    <n v="28803.80648911"/>
    <n v="0"/>
    <n v="9.6506801626179403E-2"/>
    <n v="12.8675731029511"/>
    <n v="18818.825543212901"/>
    <n v="0"/>
    <n v="0"/>
    <n v="0"/>
    <n v="861.25103736668802"/>
    <n v="2179.3553076717099"/>
    <n v="4222.5954785700897"/>
    <n v="721.56139065697801"/>
    <n v="13123.664585672301"/>
    <n v="9.0549305149171797"/>
    <n v="8.0428531073539702"/>
    <n v="75.175880506149895"/>
    <n v="3.1824214840017198E-2"/>
    <n v="75.107511466741897"/>
    <n v="36097.893720701701"/>
    <n v="82700.103310120699"/>
    <n v="282295.10661242902"/>
    <n v="26.886336330196301"/>
    <n v="978652.25890075904"/>
    <n v="209"/>
    <x v="320"/>
    <n v="1.38252257099152E-2"/>
    <n v="5.438822"/>
    <x v="4"/>
    <x v="4"/>
  </r>
  <r>
    <x v="837"/>
    <x v="26"/>
    <s v="BC_BCHA"/>
    <s v="BC"/>
    <s v="Thermal"/>
    <s v="Bio"/>
    <n v="6"/>
    <n v="1.79999995231628"/>
    <s v="Bio_Wood"/>
    <d v="2015-03-28T00:00:00"/>
    <d v="2050-12-31T00:00:00"/>
    <n v="117.542296270905"/>
    <n v="11.376788215128199"/>
    <n v="3.7071575957741398"/>
    <n v="4.9848130841121501"/>
    <n v="5.1225165562913899"/>
    <n v="33224.781807065003"/>
    <n v="0"/>
    <n v="0"/>
    <n v="0.63213055187277201"/>
    <n v="1.6678959880970401"/>
    <n v="3.9053180370851299"/>
    <n v="2.2374220477120899"/>
    <n v="8592"/>
    <n v="1399"/>
    <n v="6390"/>
    <n v="0"/>
    <n v="0"/>
    <n v="6.7379394007462595E-2"/>
    <n v="1.6049261083831801"/>
    <n v="0"/>
    <n v="87.9375503807439"/>
    <n v="-1.32510126577701"/>
    <n v="2.5720992832203602"/>
    <n v="-80.669616699218807"/>
    <n v="1054.84826660156"/>
    <n v="87.545020183529104"/>
    <n v="0.49527007001113899"/>
    <n v="0"/>
    <n v="33224.781806826599"/>
    <n v="0"/>
    <n v="1.43380681902915"/>
    <n v="43.741311661839497"/>
    <n v="32192.555149658201"/>
    <n v="0"/>
    <n v="0"/>
    <n v="0"/>
    <n v="39.360000610351598"/>
    <n v="4.9200000762939498"/>
    <n v="19.680001646280299"/>
    <n v="2.6822090148925802E-7"/>
    <n v="9.3877315521240203E-7"/>
    <n v="1.38214696060892E-4"/>
    <n v="1.3721469679026801E-4"/>
    <n v="1.4044060349899999E-4"/>
    <n v="1.3944165658055601E-4"/>
    <n v="1.3842035504974001E-4"/>
    <n v="2.21518073230982E-2"/>
    <n v="2.5672561023384298E-3"/>
    <n v="1.10365457906768E-2"/>
    <n v="1.50485339467377E-10"/>
    <n v="5.2564592956105796E-10"/>
    <n v="6"/>
    <x v="320"/>
    <n v="7.2921592206567507E-2"/>
    <n v="3.9053179999999998"/>
    <x v="43"/>
    <x v="17"/>
  </r>
  <r>
    <x v="838"/>
    <x v="26"/>
    <s v="BC_BCHA"/>
    <s v="BC"/>
    <s v="Thermal"/>
    <s v="Bio"/>
    <n v="40.5"/>
    <n v="7.2690000534057599"/>
    <s v="Bio_Wood"/>
    <d v="2014-01-25T00:00:00"/>
    <d v="2050-12-31T00:00:00"/>
    <n v="109.95655841078"/>
    <n v="7.62828782411892"/>
    <n v="2.7747920865854998"/>
    <n v="34.956483644859802"/>
    <n v="34.9569536423841"/>
    <n v="217535.380865574"/>
    <n v="0"/>
    <n v="0"/>
    <n v="0.61315570456328095"/>
    <n v="9.1412846667845304"/>
    <n v="23.919442634342399"/>
    <n v="14.7781580284939"/>
    <n v="8424"/>
    <n v="1199"/>
    <n v="5997"/>
    <n v="0"/>
    <n v="0"/>
    <n v="0.44115871770114001"/>
    <n v="8.7152857922496807"/>
    <n v="0"/>
    <n v="76.029813573283207"/>
    <n v="-13.008849943109301"/>
    <n v="2.3481059267367401"/>
    <n v="-139.78057861328099"/>
    <n v="1054.16625976563"/>
    <n v="95.452494976721795"/>
    <n v="2.6894822849330899"/>
    <n v="0"/>
    <n v="217535.38088464699"/>
    <n v="0"/>
    <n v="7.7860513136982901"/>
    <n v="237.529977295995"/>
    <n v="174816.34791156001"/>
    <n v="0"/>
    <n v="0"/>
    <n v="0"/>
    <n v="55.141098022460902"/>
    <n v="33.209999084472699"/>
    <n v="11.2789072990417"/>
    <n v="33.210001707076998"/>
    <n v="33.210008263588001"/>
    <n v="1.38214696060892E-4"/>
    <n v="1.3721469679026801E-4"/>
    <n v="1.4044060349899999E-4"/>
    <n v="1.3944165658055601E-4"/>
    <n v="1.3842035504974001E-4"/>
    <n v="3.1033407896757102E-2"/>
    <n v="1.8657378852367401E-2"/>
    <n v="6.3252115270378004E-3"/>
    <n v="6.9342493823886199E-3"/>
    <n v="1.8557752965629299E-2"/>
    <n v="89"/>
    <x v="320"/>
    <n v="0.39175918716430702"/>
    <n v="23.919440000000002"/>
    <x v="43"/>
    <x v="17"/>
  </r>
  <r>
    <x v="839"/>
    <x v="23"/>
    <s v="NW_NWMT"/>
    <s v="MT"/>
    <s v="Thermal"/>
    <s v="ICE"/>
    <n v="5.9000000953674299"/>
    <n v="1.3999999761581401"/>
    <s v="NG_Montana"/>
    <d v="2006-05-01T00:00:00"/>
    <d v="2050-12-31T00:00:00"/>
    <n v="140.86681305305299"/>
    <n v="30.489276763867299"/>
    <n v="6.1872096709881204"/>
    <n v="5.7391740837572502"/>
    <n v="5.7697568013441796"/>
    <n v="29821.813284158699"/>
    <n v="0"/>
    <n v="0"/>
    <n v="0.57700284830387705"/>
    <n v="1.6040620673596899"/>
    <n v="4.2009048748061097"/>
    <n v="2.5968428014659901"/>
    <n v="8592"/>
    <n v="220"/>
    <n v="7973"/>
    <n v="0"/>
    <n v="0"/>
    <n v="0"/>
    <n v="1.5405010749225601"/>
    <n v="0"/>
    <n v="111.142331053137"/>
    <n v="19.680427894140699"/>
    <n v="4.7713508024606801"/>
    <n v="-302.9658203125"/>
    <n v="1775.25842285156"/>
    <n v="116.894150001811"/>
    <n v="0.33015696743601602"/>
    <n v="0"/>
    <n v="29821.813280582399"/>
    <n v="0"/>
    <n v="9.9047095471534702E-2"/>
    <n v="13.2062789372895"/>
    <n v="19314.182832462298"/>
    <n v="0"/>
    <n v="0"/>
    <n v="0"/>
    <n v="903.18450964987301"/>
    <n v="2481.8936467766798"/>
    <n v="3722.5898129418501"/>
    <n v="701.78622955828905"/>
    <n v="12719.3720091819"/>
    <n v="9.0549305149171797"/>
    <n v="8.0428531073539702"/>
    <n v="75.175880506149895"/>
    <n v="3.1824214840017198E-2"/>
    <n v="75.107511466741897"/>
    <n v="38957.684419904697"/>
    <n v="67342.708427202306"/>
    <n v="232396.98745788401"/>
    <n v="77.509060215347702"/>
    <n v="949764.85840776004"/>
    <n v="190"/>
    <x v="321"/>
    <n v="1.3523080327987699E-2"/>
    <n v="5.4894449999999999"/>
    <x v="4"/>
    <x v="4"/>
  </r>
  <r>
    <x v="840"/>
    <x v="23"/>
    <s v="NW_NWMT"/>
    <s v="MT"/>
    <s v="Thermal"/>
    <s v="ICE"/>
    <n v="17.700000762939499"/>
    <n v="4.1999998092651403"/>
    <s v="NG_Montana"/>
    <d v="2006-05-01T00:00:00"/>
    <d v="2050-12-31T00:00:00"/>
    <n v="138.03796746397501"/>
    <n v="29.0595386083953"/>
    <n v="6.0027192850600004"/>
    <n v="17.2347554157828"/>
    <n v="17.289735844593199"/>
    <n v="88186.407528400407"/>
    <n v="0"/>
    <n v="0"/>
    <n v="0.56875373246814998"/>
    <n v="4.7437420949511502"/>
    <n v="12.173073543869"/>
    <n v="7.4293314603748302"/>
    <n v="8592"/>
    <n v="219"/>
    <n v="7987"/>
    <n v="0"/>
    <n v="0"/>
    <n v="0"/>
    <n v="4.5556554480895999"/>
    <n v="0"/>
    <n v="111.142331053137"/>
    <n v="19.680427894140699"/>
    <n v="4.7713508024606801"/>
    <n v="-302.9658203125"/>
    <n v="1775.25842285156"/>
    <n v="116.894150001811"/>
    <n v="0.97604918481028102"/>
    <n v="0"/>
    <n v="88186.407528400407"/>
    <n v="0"/>
    <n v="0.292814759729838"/>
    <n v="39.041966957502098"/>
    <n v="57098.876614089997"/>
    <n v="0"/>
    <n v="0"/>
    <n v="0"/>
    <n v="3433.4111853539898"/>
    <n v="6327.7128445999697"/>
    <n v="7661.6602650750401"/>
    <n v="1237.7058800458899"/>
    <n v="44091.677917692803"/>
    <n v="9.0549305149171797"/>
    <n v="8.0428531073539702"/>
    <n v="75.175880506149895"/>
    <n v="3.1824214840017198E-2"/>
    <n v="75.107511466741897"/>
    <n v="179745.36671962601"/>
    <n v="124112.713908269"/>
    <n v="590608.11170506303"/>
    <n v="333.96350387715898"/>
    <n v="3271365.3031708901"/>
    <n v="575"/>
    <x v="321"/>
    <n v="3.5784949192047097E-2"/>
    <n v="16.33924"/>
    <x v="4"/>
    <x v="4"/>
  </r>
  <r>
    <x v="841"/>
    <x v="21"/>
    <s v="CA_CFE"/>
    <s v="MX"/>
    <s v="Thermal"/>
    <s v="CombinedCycle Gas"/>
    <n v="245"/>
    <n v="159.25"/>
    <s v="NG_Cal_Rosarito"/>
    <d v="2003-01-07T00:00:00"/>
    <d v="2050-12-31T00:00:00"/>
    <n v="33.193514440013601"/>
    <n v="-55.500436573132703"/>
    <n v="-10.8895381078715"/>
    <n v="233.885319314642"/>
    <n v="229.85651214128001"/>
    <n v="1241303.6303405799"/>
    <n v="0"/>
    <n v="0"/>
    <n v="0.57837276597707499"/>
    <n v="52.157276476928701"/>
    <n v="41.203230228368803"/>
    <n v="-10.954046268066399"/>
    <n v="8472"/>
    <n v="457"/>
    <n v="6376"/>
    <n v="0"/>
    <n v="0"/>
    <n v="2.6067375053352699"/>
    <n v="46.757792861755398"/>
    <n v="0"/>
    <n v="28.236257695227899"/>
    <n v="-48.599780180774303"/>
    <n v="-9.8545121314677608"/>
    <n v="-275.08795166015602"/>
    <n v="552.83203125"/>
    <n v="31.069702596870801"/>
    <n v="8.6843991924819903"/>
    <n v="0"/>
    <n v="1241303.6303405799"/>
    <n v="0"/>
    <n v="2.6053199028354102"/>
    <n v="347.37596486592298"/>
    <n v="508037.348727295"/>
    <n v="0"/>
    <n v="0"/>
    <n v="0"/>
    <n v="636.81592452526104"/>
    <n v="6629.02976901084"/>
    <n v="7720.9559233039599"/>
    <n v="0"/>
    <n v="68718.634627044201"/>
    <n v="4.6199143467781001"/>
    <n v="1.2515499431964401"/>
    <n v="2.5477983821774499"/>
    <n v="0"/>
    <n v="2.5477963891960398"/>
    <n v="265.85680735779198"/>
    <n v="3070.5915651300802"/>
    <n v="1952.96422346191"/>
    <n v="0"/>
    <n v="50387.7760781943"/>
    <n v="293"/>
    <x v="322"/>
    <n v="14.443517377441401"/>
    <n v="41.25891"/>
    <x v="55"/>
    <x v="14"/>
  </r>
  <r>
    <x v="842"/>
    <x v="32"/>
    <s v="BS_IPCO"/>
    <s v="ID"/>
    <s v="Thermal"/>
    <s v="CombustionTurbine Gas"/>
    <n v="45.700000762939503"/>
    <n v="27.865850448608398"/>
    <s v="NG_Idaho_Opal"/>
    <d v="2001-09-01T00:00:00"/>
    <d v="2050-12-31T00:00:00"/>
    <n v="126.325572792797"/>
    <n v="26.982518868739099"/>
    <n v="3.6707725363632999"/>
    <n v="44.320818302416001"/>
    <n v="44.653343324892802"/>
    <n v="344864.02204513602"/>
    <n v="0"/>
    <n v="0"/>
    <n v="0.86144496942599302"/>
    <n v="18.061232306377399"/>
    <n v="43.565146228529002"/>
    <n v="25.503913928527801"/>
    <n v="8592"/>
    <n v="238"/>
    <n v="7844"/>
    <n v="0"/>
    <n v="0"/>
    <n v="0.15518880580920899"/>
    <n v="17.4917638967285"/>
    <n v="0"/>
    <n v="114.66149531933"/>
    <n v="24.745097549881201"/>
    <n v="3.2258454109530299"/>
    <n v="-29.937444686889599"/>
    <n v="1889.81896972656"/>
    <n v="127.25311527756899"/>
    <n v="3.4176761347961402"/>
    <n v="0"/>
    <n v="344864.02204513602"/>
    <n v="0"/>
    <n v="1.02530292741954"/>
    <n v="136.70704172706601"/>
    <n v="199934.056832031"/>
    <n v="0"/>
    <n v="0"/>
    <n v="0"/>
    <n v="790.67492336034798"/>
    <n v="5810.0275793671599"/>
    <n v="366.72140297293703"/>
    <n v="2845.8749496117198"/>
    <n v="9646.82219958305"/>
    <n v="1.5242080034474701E-2"/>
    <n v="1.07829128595911E-2"/>
    <n v="14.188119167033999"/>
    <n v="3.1824214840017198E-2"/>
    <n v="14.156295678589499"/>
    <n v="15.830660818839601"/>
    <n v="1573.9318875491099"/>
    <n v="4800.5157195430902"/>
    <n v="1.0416403097951601"/>
    <n v="135452.09217311"/>
    <n v="49"/>
    <x v="323"/>
    <n v="0.31894662792968798"/>
    <n v="43.706989999999998"/>
    <x v="110"/>
    <x v="6"/>
  </r>
  <r>
    <x v="843"/>
    <x v="24"/>
    <s v="BS_PACE"/>
    <s v="UT"/>
    <s v="Thermal"/>
    <s v="CombinedCycle Gas"/>
    <n v="281.5"/>
    <n v="175"/>
    <s v="NG_Utah_Opal Kern"/>
    <d v="2007-09-08T00:00:00"/>
    <d v="2047-12-31T00:00:00"/>
    <n v="136.974842306618"/>
    <n v="35.8068367306971"/>
    <n v="-0.46998084098167198"/>
    <n v="262.91968457943898"/>
    <n v="272.48951434878597"/>
    <n v="1388936.9531555199"/>
    <n v="0"/>
    <n v="0"/>
    <n v="0.563248478533522"/>
    <n v="56.095120823394801"/>
    <n v="190.249421019143"/>
    <n v="134.15430013269"/>
    <n v="8448"/>
    <n v="455"/>
    <n v="7362"/>
    <n v="0"/>
    <n v="0"/>
    <n v="2.9167674691672398"/>
    <n v="50.011979839355497"/>
    <n v="0"/>
    <n v="113.03886053224301"/>
    <n v="26.823538035223699"/>
    <n v="-0.47523242047307601"/>
    <n v="-25.703231811523398"/>
    <n v="2190.54858398438"/>
    <n v="146.16868048338699"/>
    <n v="9.7967501776924095"/>
    <n v="0"/>
    <n v="1388936.93788147"/>
    <n v="0"/>
    <n v="2.9390252704936999"/>
    <n v="391.870002932548"/>
    <n v="573109.86240722705"/>
    <n v="0"/>
    <n v="0"/>
    <n v="0"/>
    <n v="3195.3894999325298"/>
    <n v="20278.405951619101"/>
    <n v="36195.271600008004"/>
    <n v="0"/>
    <n v="647151.26740789402"/>
    <n v="7.0070361244181303"/>
    <n v="5.9427537067704002"/>
    <n v="85.542713426335297"/>
    <n v="3.1824214840017198E-2"/>
    <n v="85.5024456605952"/>
    <n v="152754.127299466"/>
    <n v="829167.338469501"/>
    <n v="2414446.6814619498"/>
    <n v="0"/>
    <n v="47327302.135009803"/>
    <n v="598"/>
    <x v="323"/>
    <n v="0.123757228515625"/>
    <n v="240.97309999999999"/>
    <x v="111"/>
    <x v="14"/>
  </r>
  <r>
    <x v="844"/>
    <x v="5"/>
    <s v="CA_IID"/>
    <s v="AZ"/>
    <s v="Thermal"/>
    <s v="Steam-Gas"/>
    <n v="75"/>
    <n v="28.899999618530298"/>
    <s v="NG_Cal_SoCalGas"/>
    <d v="1959-04-01T00:00:00"/>
    <d v="2050-12-31T00:00:00"/>
    <n v="278.62540060346299"/>
    <n v="-0.19115604085828999"/>
    <n v="-26.452090671272401"/>
    <n v="63.872663551401899"/>
    <n v="61.775662251655604"/>
    <n v="12816.7129821777"/>
    <n v="0"/>
    <n v="0"/>
    <n v="1.9507934523832898E-2"/>
    <n v="2.9772055837011302"/>
    <n v="3.5710624365844699"/>
    <n v="0.59385685552978495"/>
    <n v="8592"/>
    <n v="1401"/>
    <n v="514"/>
    <n v="0"/>
    <n v="0"/>
    <n v="2.6915096040276299E-2"/>
    <n v="1.42753512280273"/>
    <n v="0"/>
    <n v="67.448920252274505"/>
    <n v="-9.8028372391591905"/>
    <n v="-9.4387948708124707"/>
    <n v="-19.379030227661101"/>
    <n v="1818.89440917969"/>
    <n v="63.880982479141402"/>
    <n v="0.20588188987731901"/>
    <n v="0"/>
    <n v="12816.712991714499"/>
    <n v="0"/>
    <n v="6.1764569595456099E-2"/>
    <n v="8.2352754521369906"/>
    <n v="12044.090456054701"/>
    <n v="0"/>
    <n v="0"/>
    <n v="950.54374987793005"/>
    <n v="0"/>
    <n v="0"/>
    <n v="245.12686318159101"/>
    <n v="7444.7392022805298"/>
    <n v="16590.978920385201"/>
    <n v="0.30887037669054701"/>
    <n v="4.9745338072486496E-3"/>
    <n v="15.554943864483301"/>
    <n v="5.16794962473507"/>
    <n v="10.3853188234252"/>
    <n v="0"/>
    <n v="0"/>
    <n v="11305.7046618799"/>
    <n v="346270.56014316197"/>
    <n v="576605.92947749805"/>
    <n v="21"/>
    <x v="323"/>
    <n v="0.597923280273438"/>
    <n v="4.5052450000000004"/>
    <x v="53"/>
    <x v="17"/>
  </r>
  <r>
    <x v="845"/>
    <x v="23"/>
    <s v="NW_NWMT"/>
    <s v="MT"/>
    <s v="Thermal"/>
    <s v="ICE"/>
    <n v="5.9000000953674299"/>
    <n v="1.3999999761581401"/>
    <s v="NG_Montana"/>
    <d v="2006-05-01T00:00:00"/>
    <d v="2050-12-31T00:00:00"/>
    <n v="139.317492763557"/>
    <n v="29.655668168241501"/>
    <n v="6.0355405552803498"/>
    <n v="5.74262034521667"/>
    <n v="5.7648726956997001"/>
    <n v="30713.341692447699"/>
    <n v="0"/>
    <n v="0"/>
    <n v="0.59425245100324797"/>
    <n v="1.64286787253547"/>
    <n v="4.2789068377459296"/>
    <n v="2.6360389599456799"/>
    <n v="8592"/>
    <n v="220"/>
    <n v="7986"/>
    <n v="0"/>
    <n v="0"/>
    <n v="0"/>
    <n v="1.57762994721603"/>
    <n v="0"/>
    <n v="111.142331053137"/>
    <n v="19.680427894140699"/>
    <n v="4.7713508024606801"/>
    <n v="-302.9658203125"/>
    <n v="1775.25842285156"/>
    <n v="116.894150001811"/>
    <n v="0.33819316803014299"/>
    <n v="0"/>
    <n v="30713.341688394499"/>
    <n v="0"/>
    <n v="0.10145795583188"/>
    <n v="13.527726971738"/>
    <n v="19784.300588382699"/>
    <n v="0"/>
    <n v="0"/>
    <n v="0"/>
    <n v="1172.5026529803899"/>
    <n v="2766.43537512794"/>
    <n v="2923.2729364235402"/>
    <n v="730.89363223314297"/>
    <n v="12683.8091772273"/>
    <n v="9.0549305149171797"/>
    <n v="8.0428531073539702"/>
    <n v="75.175880506149895"/>
    <n v="3.1824214840017198E-2"/>
    <n v="75.107511466741897"/>
    <n v="41193.338878768896"/>
    <n v="78620.155579085302"/>
    <n v="159353.78569324801"/>
    <n v="97.607120511608599"/>
    <n v="960019.92661085504"/>
    <n v="162"/>
    <x v="324"/>
    <n v="1.31826501731873E-2"/>
    <n v="5.518192"/>
    <x v="4"/>
    <x v="4"/>
  </r>
  <r>
    <x v="846"/>
    <x v="13"/>
    <s v="CA_CISO"/>
    <s v="CA"/>
    <s v="Thermal"/>
    <s v="CombinedCycle Gas"/>
    <n v="245"/>
    <n v="115"/>
    <s v="NG_AZ/Cal_Blythe"/>
    <d v="2010-07-31T00:00:00"/>
    <d v="2050-12-31T00:00:00"/>
    <n v="70.587862124023303"/>
    <n v="-12.823152539715901"/>
    <n v="-13.601598143495099"/>
    <n v="232.74045950155801"/>
    <n v="230.87058498896201"/>
    <n v="1656066.2417602499"/>
    <n v="0"/>
    <n v="0"/>
    <n v="0.77162717442898299"/>
    <n v="67.871430066894504"/>
    <n v="116.898176102875"/>
    <n v="49.026745953094498"/>
    <n v="8592"/>
    <n v="466"/>
    <n v="7501"/>
    <n v="0"/>
    <n v="0"/>
    <n v="0"/>
    <n v="61.530906031494098"/>
    <n v="0"/>
    <n v="59.838616592737303"/>
    <n v="-14.7692974142278"/>
    <n v="-12.0826408770483"/>
    <n v="-24.073656082153299"/>
    <n v="1754.33203125"/>
    <n v="62.6141438383371"/>
    <n v="11.6676828003044"/>
    <n v="0"/>
    <n v="1656066.2418518099"/>
    <n v="0"/>
    <n v="3.5003049402348698"/>
    <n v="466.70731538009602"/>
    <n v="682559.44848217804"/>
    <n v="0"/>
    <n v="0"/>
    <n v="0"/>
    <n v="0"/>
    <n v="0"/>
    <n v="-9.5367431640625E-6"/>
    <n v="377.67735385894798"/>
    <n v="12278.1206405833"/>
    <n v="0.15865582111832299"/>
    <n v="1.0077528424561301E-4"/>
    <n v="4.7625885636110299"/>
    <n v="4.7625885586894903"/>
    <n v="4.7625901408658802"/>
    <n v="0"/>
    <n v="0"/>
    <n v="-1.6601873085164701E-4"/>
    <n v="6083.3877235914397"/>
    <n v="106832.88978007399"/>
    <n v="20"/>
    <x v="324"/>
    <n v="0.44545058154296902"/>
    <n v="117.0111"/>
    <x v="44"/>
    <x v="14"/>
  </r>
  <r>
    <x v="847"/>
    <x v="29"/>
    <s v="NW_BPAT"/>
    <s v="WA"/>
    <s v="Thermal"/>
    <s v="CombinedCycle Gas"/>
    <n v="253.5"/>
    <n v="152.59219360351599"/>
    <s v="NG_Washington_Sumas"/>
    <d v="2008-09-15T00:00:00"/>
    <d v="2043-12-31T00:00:00"/>
    <n v="128.44218114124499"/>
    <n v="22.3960766773444"/>
    <n v="7.5410290528370902"/>
    <n v="240.617669631388"/>
    <n v="239.649805586859"/>
    <n v="1561515.0405883801"/>
    <n v="0"/>
    <n v="0"/>
    <n v="0.70317618571531304"/>
    <n v="134.598028798462"/>
    <n v="200.56439877865699"/>
    <n v="65.966369993041994"/>
    <n v="8472"/>
    <n v="459"/>
    <n v="7310"/>
    <n v="0"/>
    <n v="0"/>
    <n v="3.2791814363179399"/>
    <n v="59.497873653991697"/>
    <n v="0"/>
    <n v="110.30787724379501"/>
    <n v="17.5469010938357"/>
    <n v="6.07042378689993"/>
    <n v="-36.1151733398438"/>
    <n v="1714.18603515625"/>
    <n v="97.440767837220207"/>
    <n v="10.7403775324478"/>
    <n v="0"/>
    <n v="1561515.0195007301"/>
    <n v="0"/>
    <n v="3.2221134041733999"/>
    <n v="429.61509461689002"/>
    <n v="628312.07192919904"/>
    <n v="0"/>
    <n v="0"/>
    <n v="68904.469678833004"/>
    <n v="60526.344267405599"/>
    <n v="177836.073215663"/>
    <n v="75475.684138882905"/>
    <n v="19.0692844390869"/>
    <n v="215487.07827913799"/>
    <n v="0.13517417391183001"/>
    <n v="0.13517427286292399"/>
    <n v="0.67194998060097699"/>
    <n v="3.1824214840017198E-2"/>
    <n v="0.68397062554270205"/>
    <n v="2600.3827568342099"/>
    <n v="92406.590454316698"/>
    <n v="25143.501950948201"/>
    <n v="4.5684609413146999"/>
    <n v="256014.57085625399"/>
    <n v="852"/>
    <x v="324"/>
    <n v="14.3840815351563"/>
    <n v="200.94059999999999"/>
    <x v="108"/>
    <x v="14"/>
  </r>
  <r>
    <x v="848"/>
    <x v="13"/>
    <s v="CA_CISO"/>
    <s v="CA"/>
    <s v="Thermal"/>
    <s v="CombinedCycle Gas"/>
    <n v="254"/>
    <n v="155"/>
    <s v="NG_Cal_SoCalGas"/>
    <d v="2013-06-29T00:00:00"/>
    <d v="2050-12-31T00:00:00"/>
    <n v="117.993255319618"/>
    <n v="-58.1995175904053"/>
    <n v="-2.9323834062182201"/>
    <n v="240.00428348909699"/>
    <n v="241.944812362031"/>
    <n v="139288.393920898"/>
    <n v="0"/>
    <n v="0"/>
    <n v="6.2600399957230393E-2"/>
    <n v="17.775790920898402"/>
    <n v="16.4350916572266"/>
    <n v="-1.3406992841796901"/>
    <n v="8424"/>
    <n v="455"/>
    <n v="634"/>
    <n v="0"/>
    <n v="0"/>
    <n v="0.29250561395031"/>
    <n v="7.7908749099121097"/>
    <n v="0"/>
    <n v="67.681521066733893"/>
    <n v="-15.1718279548246"/>
    <n v="-3.8372008876196602"/>
    <n v="-25.715400695800799"/>
    <n v="977.84564208984398"/>
    <n v="50.658111532614299"/>
    <n v="1.1219374442748999"/>
    <n v="0"/>
    <n v="139288.393920898"/>
    <n v="0"/>
    <n v="0.33658125016838297"/>
    <n v="44.877497926712003"/>
    <n v="65633.341693359398"/>
    <n v="0"/>
    <n v="0"/>
    <n v="7197.7461418456996"/>
    <n v="0"/>
    <n v="0"/>
    <n v="0"/>
    <n v="580.50012683868397"/>
    <n v="14471.9151611328"/>
    <n v="0.15865582111832299"/>
    <n v="1.0077528424561301E-4"/>
    <n v="4.7625885636110299"/>
    <n v="4.7625885586894903"/>
    <n v="4.7625901408658802"/>
    <n v="0"/>
    <n v="0"/>
    <n v="0"/>
    <n v="10738.029047776001"/>
    <n v="984006.25098388596"/>
    <n v="498"/>
    <x v="324"/>
    <n v="3.2910932890625002"/>
    <n v="17.429839999999999"/>
    <x v="112"/>
    <x v="14"/>
  </r>
  <r>
    <x v="849"/>
    <x v="26"/>
    <s v="BC_BCHA"/>
    <s v="BC"/>
    <s v="Thermal"/>
    <s v="Bio"/>
    <n v="5"/>
    <n v="3.375"/>
    <s v="Bio_Wood"/>
    <d v="2011-05-25T00:00:00"/>
    <d v="2050-12-31T00:00:00"/>
    <n v="107.737593285602"/>
    <n v="15.946406497366601"/>
    <n v="-2.3134312892072901"/>
    <n v="4.2552570093457902"/>
    <n v="4.3460264900662304"/>
    <n v="31958.846794843699"/>
    <n v="0"/>
    <n v="0"/>
    <n v="0.72965403639529702"/>
    <n v="1.60506655214176"/>
    <n v="3.44317016321498"/>
    <n v="1.8381036186830999"/>
    <n v="8592"/>
    <n v="1239"/>
    <n v="7008"/>
    <n v="0"/>
    <n v="0"/>
    <n v="6.4812095462910793E-2"/>
    <n v="1.5531330134124799"/>
    <n v="0"/>
    <n v="97.732321197028398"/>
    <n v="13.595568641545"/>
    <n v="-2.5537998356235798"/>
    <n v="-31.684879302978501"/>
    <n v="1016.33337402344"/>
    <n v="77.571800111746796"/>
    <n v="0.47928704824447599"/>
    <n v="0"/>
    <n v="31958.846794843699"/>
    <n v="0"/>
    <n v="1.3875360089428701"/>
    <n v="42.3297233431339"/>
    <n v="31153.657601806601"/>
    <n v="0"/>
    <n v="0"/>
    <n v="0"/>
    <n v="65.599998801946597"/>
    <n v="16.399999618530298"/>
    <n v="12.299996927380599"/>
    <n v="-3.2782554626464801E-7"/>
    <n v="-8.1956386566162099E-7"/>
    <n v="1.38214696060892E-4"/>
    <n v="1.3721469679026801E-4"/>
    <n v="1.4044060349899999E-4"/>
    <n v="1.3944165658055601E-4"/>
    <n v="1.3842035504974001E-4"/>
    <n v="3.6919679640331902E-2"/>
    <n v="7.1102200308814601E-3"/>
    <n v="5.4587386633372804E-3"/>
    <n v="-1.83926526786671E-10"/>
    <n v="-4.5895578310029E-10"/>
    <n v="4"/>
    <x v="324"/>
    <n v="3.4355296276092497E-2"/>
    <n v="3.4431699999999998"/>
    <x v="43"/>
    <x v="17"/>
  </r>
  <r>
    <x v="850"/>
    <x v="26"/>
    <s v="BC_BCHA"/>
    <s v="BC"/>
    <s v="Thermal"/>
    <s v="Bio"/>
    <n v="39.529998779296903"/>
    <n v="39.529998779296903"/>
    <s v="Bio_Wood"/>
    <d v="2019-10-31T00:00:00"/>
    <d v="2050-12-31T00:00:00"/>
    <n v="94.026765583710102"/>
    <n v="20.584703069433399"/>
    <n v="-18.5027782164481"/>
    <n v="34.126949880724801"/>
    <n v="33.203453720800098"/>
    <n v="253609.21913671499"/>
    <n v="0"/>
    <n v="0"/>
    <n v="0.73237604341752705"/>
    <n v="10.5445963795929"/>
    <n v="23.846055387014399"/>
    <n v="13.3014589876909"/>
    <n v="8736"/>
    <n v="1282"/>
    <n v="7144"/>
    <n v="0"/>
    <n v="0"/>
    <n v="0.51431595847241995"/>
    <n v="10.137190420593299"/>
    <n v="0"/>
    <n v="82.217858869280306"/>
    <n v="13.8854869733798"/>
    <n v="-18.358180471685699"/>
    <n v="-68.763046264648395"/>
    <n v="906.96527099609398"/>
    <n v="69.937284033467506"/>
    <n v="3.1282730686950702"/>
    <n v="0"/>
    <n v="253609.21913671499"/>
    <n v="0"/>
    <n v="9.0563499663174092"/>
    <n v="276.28312966823597"/>
    <n v="203337.755019531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30"/>
    <x v="324"/>
    <n v="0.26030543341064499"/>
    <n v="23.846060000000001"/>
    <x v="43"/>
    <x v="17"/>
  </r>
  <r>
    <x v="851"/>
    <x v="31"/>
    <s v="BS_PACE"/>
    <s v="WY"/>
    <s v="Thermal"/>
    <s v="Steam-Gas"/>
    <n v="531"/>
    <n v="121.10500335693401"/>
    <s v="NG_Wyoming"/>
    <d v="2024-04-01T00:00:00"/>
    <d v="2037-12-31T00:00:00"/>
    <n v="226.68747729717899"/>
    <n v="79.112419208683306"/>
    <n v="-2.6229933486250401"/>
    <n v="478.37558411215002"/>
    <n v="494.07615894039702"/>
    <n v="886500.07556915295"/>
    <n v="0"/>
    <n v="0"/>
    <n v="0.190581240609379"/>
    <n v="100.33687959454301"/>
    <n v="200.95846727950999"/>
    <n v="100.621587836426"/>
    <n v="8424"/>
    <n v="761"/>
    <n v="3452"/>
    <n v="0"/>
    <n v="0"/>
    <n v="0.91888034606868196"/>
    <n v="45.485098992431602"/>
    <n v="0"/>
    <n v="110.43416489408899"/>
    <n v="25.7855394312136"/>
    <n v="-2.0419269390390502"/>
    <n v="-25.3914089202881"/>
    <n v="2027.51745605469"/>
    <n v="136.88496109163"/>
    <n v="9.7494739906616203"/>
    <n v="0"/>
    <n v="886500.02840423596"/>
    <n v="0"/>
    <n v="2.9248423619270301"/>
    <n v="389.978952205658"/>
    <n v="570344.23190234404"/>
    <n v="0"/>
    <n v="0"/>
    <n v="45012.710861328102"/>
    <n v="1445.16550594568"/>
    <n v="28596.0945944786"/>
    <n v="73573.614545434699"/>
    <n v="0"/>
    <n v="496619.579233706"/>
    <n v="7.0070361244181303"/>
    <n v="5.9427537067704002"/>
    <n v="85.542713426335297"/>
    <n v="3.1824214840017198E-2"/>
    <n v="85.5024456605952"/>
    <n v="67584.944811585607"/>
    <n v="526327.78995918296"/>
    <n v="5336498.0666090604"/>
    <n v="0"/>
    <n v="51844559.373684898"/>
    <n v="1549"/>
    <x v="325"/>
    <n v="1.8366307343749999"/>
    <n v="258.73340000000002"/>
    <x v="53"/>
    <x v="17"/>
  </r>
  <r>
    <x v="852"/>
    <x v="7"/>
    <s v="CA_LDWP"/>
    <s v="CA"/>
    <s v="Thermal"/>
    <s v="Steam-Gas"/>
    <n v="55"/>
    <n v="14.781999588012701"/>
    <s v="NG_Cal_SoCalGas"/>
    <d v="1964-09-01T00:00:00"/>
    <d v="2050-12-31T00:00:00"/>
    <n v="289.75375277259798"/>
    <n v="-0.90567079802690098"/>
    <n v="-6.64247666459657"/>
    <n v="46.6686137071651"/>
    <n v="48.413355408388497"/>
    <n v="13463.3430986404"/>
    <n v="0"/>
    <n v="0"/>
    <n v="2.7943842047763599E-2"/>
    <n v="2.9264637682468901"/>
    <n v="3.9010550488281299"/>
    <n v="0.97459127526855505"/>
    <n v="8424"/>
    <n v="1212"/>
    <n v="601"/>
    <n v="0"/>
    <n v="0"/>
    <n v="3.90436938625885E-3"/>
    <n v="1.30361691156006"/>
    <n v="0"/>
    <n v="87.309717307623401"/>
    <n v="4.1954699487371396"/>
    <n v="-3.57630501635923"/>
    <n v="-11.5226650238037"/>
    <n v="1957.64526367188"/>
    <n v="67.293451898327802"/>
    <n v="0.18730712477111799"/>
    <n v="0"/>
    <n v="13463.343102455099"/>
    <n v="0"/>
    <n v="5.6192139545455599E-2"/>
    <n v="7.4922848689556103"/>
    <n v="10957.466831543001"/>
    <n v="0"/>
    <n v="0"/>
    <n v="1201.6615229797401"/>
    <n v="0"/>
    <n v="0"/>
    <n v="0"/>
    <n v="3764.1165060997"/>
    <n v="11086.383876800501"/>
    <n v="0.51018113010031196"/>
    <n v="2.0310216756485401E-4"/>
    <n v="10.975790943057399"/>
    <n v="5.16794962473507"/>
    <n v="5.9579308528264496"/>
    <n v="0"/>
    <n v="0"/>
    <n v="0"/>
    <n v="206007.14309897201"/>
    <n v="436005.712695984"/>
    <n v="9"/>
    <x v="325"/>
    <n v="0.27424406445312499"/>
    <n v="4.5430679999999999"/>
    <x v="53"/>
    <x v="17"/>
  </r>
  <r>
    <x v="853"/>
    <x v="6"/>
    <s v="RM_PSCO"/>
    <s v="CO"/>
    <s v="Thermal"/>
    <s v="CombustionTurbine Gas"/>
    <n v="90"/>
    <n v="21.063829421997099"/>
    <s v="NG_Colorado_Cheyenne"/>
    <d v="2012-01-01T00:00:00"/>
    <d v="2050-12-31T00:00:00"/>
    <n v="172.80583579946301"/>
    <n v="65.460678272473302"/>
    <n v="4.4444970028271404"/>
    <n v="83.779205607476598"/>
    <n v="83.642384105960303"/>
    <n v="500905.41009521502"/>
    <n v="0"/>
    <n v="0"/>
    <n v="0.635344254305656"/>
    <n v="21.320930887336701"/>
    <n v="86.5593794594717"/>
    <n v="65.238448497192394"/>
    <n v="8592"/>
    <n v="611"/>
    <n v="7739"/>
    <n v="0"/>
    <n v="0"/>
    <n v="0.22540742857158899"/>
    <n v="20.755787626709001"/>
    <n v="0"/>
    <n v="138.513066153099"/>
    <n v="48.602554103905398"/>
    <n v="3.21995959974406"/>
    <n v="-25.040864944458001"/>
    <n v="2512.7373046875"/>
    <n v="210.512585375599"/>
    <n v="4.4497910712585496"/>
    <n v="0"/>
    <n v="500905.41000747698"/>
    <n v="0"/>
    <n v="1.3349373515360099"/>
    <n v="177.99163610315301"/>
    <n v="260312.78560107399"/>
    <n v="0"/>
    <n v="0"/>
    <n v="0"/>
    <n v="7256.7548241615305"/>
    <n v="25419.298622369799"/>
    <n v="1296.6708722114599"/>
    <n v="150.466833114624"/>
    <n v="193926.03154776999"/>
    <n v="0.42134576625728198"/>
    <n v="5.5066374322562998E-2"/>
    <n v="119.345394117699"/>
    <n v="43.239627551675099"/>
    <n v="76.105768045121707"/>
    <n v="70.9779865130171"/>
    <n v="7081.48364301732"/>
    <n v="57230.219522945597"/>
    <n v="56.941664949059501"/>
    <n v="7173508.2450981801"/>
    <n v="331"/>
    <x v="325"/>
    <n v="0.119732069335938"/>
    <n v="93.797330000000002"/>
    <x v="10"/>
    <x v="7"/>
  </r>
  <r>
    <x v="854"/>
    <x v="23"/>
    <s v="NW_NWMT"/>
    <s v="MT"/>
    <s v="Thermal"/>
    <s v="ICE"/>
    <n v="17.700000762939499"/>
    <n v="4.1999998092651403"/>
    <s v="NG_Montana"/>
    <d v="2006-05-01T00:00:00"/>
    <d v="2050-12-31T00:00:00"/>
    <n v="136.62873460743401"/>
    <n v="28.7080184928679"/>
    <n v="6.0488134575462604"/>
    <n v="17.072781109735601"/>
    <n v="17.519288834620301"/>
    <n v="96031.478145122499"/>
    <n v="0"/>
    <n v="0"/>
    <n v="0.61935011483353897"/>
    <n v="5.09899485736132"/>
    <n v="13.1206604162491"/>
    <n v="8.0216655692520096"/>
    <n v="8592"/>
    <n v="219"/>
    <n v="8010"/>
    <n v="0"/>
    <n v="0"/>
    <n v="0"/>
    <n v="4.8958795696640003"/>
    <n v="0"/>
    <n v="111.142331053137"/>
    <n v="19.680427894140699"/>
    <n v="4.7713508024606801"/>
    <n v="-302.9658203125"/>
    <n v="1775.25842285156"/>
    <n v="116.894150001811"/>
    <n v="1.0491400355529801"/>
    <n v="0"/>
    <n v="96031.478145122499"/>
    <n v="0"/>
    <n v="0.31474201545445302"/>
    <n v="41.965601111411999"/>
    <n v="61374.691384033198"/>
    <n v="0"/>
    <n v="0"/>
    <n v="0"/>
    <n v="4691.1295874565803"/>
    <n v="9971.9335725456494"/>
    <n v="6318.0659019723498"/>
    <n v="1237.9091796577"/>
    <n v="38044.256367061302"/>
    <n v="9.0549305149171797"/>
    <n v="8.0428531073539702"/>
    <n v="75.175880506149895"/>
    <n v="3.1824214840017198E-2"/>
    <n v="75.107511466741897"/>
    <n v="210127.58319397"/>
    <n v="185812.457177217"/>
    <n v="444107.61904926703"/>
    <n v="374.87662445954402"/>
    <n v="2775315.6604946102"/>
    <n v="532"/>
    <x v="326"/>
    <n v="4.1172268173217799E-2"/>
    <n v="16.7364"/>
    <x v="4"/>
    <x v="4"/>
  </r>
  <r>
    <x v="855"/>
    <x v="31"/>
    <s v="BS_PACE"/>
    <s v="WY"/>
    <s v="Thermal"/>
    <s v="Steam-Gas"/>
    <n v="539"/>
    <n v="120.81069946289099"/>
    <s v="NG_Wyoming"/>
    <d v="2024-04-01T00:00:00"/>
    <d v="2037-12-31T00:00:00"/>
    <n v="218.84649557299699"/>
    <n v="77.831171140349895"/>
    <n v="-2.5941870257970399"/>
    <n v="485.792640186916"/>
    <n v="499.88383002207502"/>
    <n v="839070.55895996105"/>
    <n v="0"/>
    <n v="0"/>
    <n v="0.177707440414725"/>
    <n v="99.552110255859404"/>
    <n v="183.62765259301801"/>
    <n v="84.075542495605504"/>
    <n v="8424"/>
    <n v="770"/>
    <n v="3326"/>
    <n v="0"/>
    <n v="0"/>
    <n v="0.86971842060833204"/>
    <n v="45.162351179199199"/>
    <n v="0"/>
    <n v="110.45678971348499"/>
    <n v="25.7855292514068"/>
    <n v="-2.0192918408992302"/>
    <n v="-25.3914089202881"/>
    <n v="2027.63500976563"/>
    <n v="136.921624661566"/>
    <n v="9.6969348077392592"/>
    <n v="0"/>
    <n v="839070.54513549805"/>
    <n v="0"/>
    <n v="2.9090805082321198"/>
    <n v="387.87737855148299"/>
    <n v="567270.68525781296"/>
    <n v="0"/>
    <n v="0"/>
    <n v="44770.137695800797"/>
    <n v="2829.4833412021399"/>
    <n v="44098.517126798601"/>
    <n v="117884.56424522"/>
    <n v="0"/>
    <n v="444655.75119113899"/>
    <n v="7.0070361244181303"/>
    <n v="5.9427537067704002"/>
    <n v="85.542713426335297"/>
    <n v="3.1824214840017198E-2"/>
    <n v="85.5024456605952"/>
    <n v="70475.700087874502"/>
    <n v="353115.02128505002"/>
    <n v="8914049.1618585493"/>
    <n v="0"/>
    <n v="46357086.789966397"/>
    <n v="1399"/>
    <x v="326"/>
    <n v="1.9959079765625001"/>
    <n v="239.32239999999999"/>
    <x v="53"/>
    <x v="17"/>
  </r>
  <r>
    <x v="856"/>
    <x v="7"/>
    <s v="CA_LDWP"/>
    <s v="CA"/>
    <s v="Thermal"/>
    <s v="Steam-Gas"/>
    <n v="46"/>
    <n v="23"/>
    <s v="NG_Cal_SoCalGas"/>
    <d v="1959-10-01T00:00:00"/>
    <d v="2050-12-31T00:00:00"/>
    <n v="328.42309349884499"/>
    <n v="11.3360965239455"/>
    <n v="-6.1495988837517599"/>
    <n v="39.148364485981297"/>
    <n v="40.376931567328903"/>
    <n v="8167.76026916504"/>
    <n v="0"/>
    <n v="0"/>
    <n v="2.0269407060613399E-2"/>
    <n v="2.1061804241676301"/>
    <n v="2.6824820656738302"/>
    <n v="0.57630164050292998"/>
    <n v="8424"/>
    <n v="1208"/>
    <n v="499"/>
    <n v="0"/>
    <n v="0"/>
    <n v="2.36865040990075E-3"/>
    <n v="0.91663852764892595"/>
    <n v="0"/>
    <n v="87.336653752249902"/>
    <n v="4.1982967689416997"/>
    <n v="-3.5521953983232799"/>
    <n v="-11.5226650238037"/>
    <n v="1957.97998046875"/>
    <n v="67.328565962385795"/>
    <n v="0.13199282472991899"/>
    <n v="0"/>
    <n v="8167.76026916504"/>
    <n v="0"/>
    <n v="3.9597848922014199E-2"/>
    <n v="5.2797129278183004"/>
    <n v="7721.5801992187498"/>
    <n v="0"/>
    <n v="0"/>
    <n v="846.794789733887"/>
    <n v="0"/>
    <n v="0"/>
    <n v="12.049434661865201"/>
    <n v="2099.1831369400002"/>
    <n v="9633.4422488212604"/>
    <n v="0.51018113010031196"/>
    <n v="2.0310216756485401E-4"/>
    <n v="10.975790943057399"/>
    <n v="5.16794962473507"/>
    <n v="5.9579308528264496"/>
    <n v="0"/>
    <n v="0"/>
    <n v="4175.02001953125"/>
    <n v="113515.38752352999"/>
    <n v="453445.68112328299"/>
    <n v="0"/>
    <x v="326"/>
    <n v="0.26288094714355498"/>
    <n v="3.2536179999999999"/>
    <x v="53"/>
    <x v="17"/>
  </r>
  <r>
    <x v="857"/>
    <x v="26"/>
    <s v="BC_BCHA"/>
    <s v="BC"/>
    <s v="Thermal"/>
    <s v="Bio"/>
    <n v="16.530000686645501"/>
    <n v="7.2350001335143999"/>
    <s v="Bio_Wood"/>
    <d v="2012-10-30T00:00:00"/>
    <d v="2050-12-31T00:00:00"/>
    <n v="236.51709104339099"/>
    <n v="138.62017221168099"/>
    <n v="3.5573376328591402"/>
    <n v="13.9262681018526"/>
    <n v="14.4546280838796"/>
    <n v="111605.35834979999"/>
    <n v="0"/>
    <n v="0"/>
    <n v="0.77074030138239802"/>
    <n v="4.9854293195321597"/>
    <n v="26.396576687910802"/>
    <n v="21.411146988767602"/>
    <n v="8736"/>
    <n v="1264"/>
    <n v="7191"/>
    <n v="0"/>
    <n v="0"/>
    <n v="0.22633410979982199"/>
    <n v="4.8232588797607399"/>
    <n v="0"/>
    <n v="215.949823775879"/>
    <n v="126.08405523970799"/>
    <n v="3.1752162617787798"/>
    <n v="-36.555229187011697"/>
    <n v="1573.28771972656"/>
    <n v="239.92486816600399"/>
    <n v="1.48842726412201"/>
    <n v="0"/>
    <n v="111605.35834979999"/>
    <n v="0"/>
    <n v="4.3089968419223998"/>
    <n v="131.45506983089399"/>
    <n v="96747.773587402306"/>
    <n v="0"/>
    <n v="0"/>
    <n v="0"/>
    <n v="296.11458587646501"/>
    <n v="54.2184028625488"/>
    <n v="1.37686729431152E-5"/>
    <n v="1.3113021850585899E-6"/>
    <n v="4.5895576477050798E-6"/>
    <n v="1.38214696060892E-4"/>
    <n v="1.3721469679026801E-4"/>
    <n v="1.4044060349899999E-4"/>
    <n v="1.3944165658055601E-4"/>
    <n v="1.3842035504974001E-4"/>
    <n v="0.163061311934143"/>
    <n v="3.04598994553089E-2"/>
    <n v="7.7232425454987208E-9"/>
    <n v="7.3570610714668295E-10"/>
    <n v="2.5698245476046801E-9"/>
    <n v="14"/>
    <x v="327"/>
    <n v="9.4665327850341804E-2"/>
    <n v="26.39658"/>
    <x v="43"/>
    <x v="17"/>
  </r>
  <r>
    <x v="858"/>
    <x v="24"/>
    <s v="BS_PACE"/>
    <s v="UT"/>
    <s v="Thermal"/>
    <s v="CombinedCycle Gas"/>
    <n v="281.5"/>
    <n v="175"/>
    <s v="NG_Utah_Opal Kern"/>
    <d v="2007-09-08T00:00:00"/>
    <d v="2047-12-31T00:00:00"/>
    <n v="138.601347351703"/>
    <n v="38.606626232860897"/>
    <n v="-0.37630808958185402"/>
    <n v="265.87938084112102"/>
    <n v="268.139624724062"/>
    <n v="1406074.6773681601"/>
    <n v="0"/>
    <n v="0"/>
    <n v="0.57019825193134999"/>
    <n v="56.471295250884999"/>
    <n v="194.88384585322601"/>
    <n v="138.412550446289"/>
    <n v="8448"/>
    <n v="457"/>
    <n v="7427"/>
    <n v="0"/>
    <n v="0"/>
    <n v="2.9527566883794099"/>
    <n v="50.565749623718297"/>
    <n v="0"/>
    <n v="113.03525676419299"/>
    <n v="26.823553748234101"/>
    <n v="-0.47885197855389"/>
    <n v="-25.703296661376999"/>
    <n v="2190.47314453125"/>
    <n v="146.163179812262"/>
    <n v="9.9135504328155495"/>
    <n v="0"/>
    <n v="1406074.6620941199"/>
    <n v="0"/>
    <n v="2.97406534054875"/>
    <n v="396.54201231908797"/>
    <n v="579942.67598584003"/>
    <n v="0"/>
    <n v="0"/>
    <n v="0"/>
    <n v="4012.7271236777301"/>
    <n v="26297.066476464301"/>
    <n v="36100.880309701002"/>
    <n v="0"/>
    <n v="648524.99101691705"/>
    <n v="7.0070361244181303"/>
    <n v="5.9427537067704002"/>
    <n v="85.542713426335297"/>
    <n v="3.1824214840017198E-2"/>
    <n v="85.5024456605952"/>
    <n v="218056.558237313"/>
    <n v="969437.06834656303"/>
    <n v="2455565.05848687"/>
    <n v="0"/>
    <n v="46787514.894253403"/>
    <n v="125"/>
    <x v="327"/>
    <n v="0.1023971484375"/>
    <n v="245.31440000000001"/>
    <x v="111"/>
    <x v="14"/>
  </r>
  <r>
    <x v="859"/>
    <x v="24"/>
    <s v="BS_PACE"/>
    <s v="UT"/>
    <s v="Thermal"/>
    <s v="ICE"/>
    <n v="1.5"/>
    <n v="0.60000002384185802"/>
    <s v="Bio_Landfill_Gas"/>
    <d v="2012-10-01T00:00:00"/>
    <d v="2050-12-31T00:00:00"/>
    <n v="174.42041977758601"/>
    <n v="63.979617702416697"/>
    <n v="-8.3108298288343807"/>
    <n v="1.4567757009345801"/>
    <n v="1.47019867549669"/>
    <n v="4473.7223740518102"/>
    <n v="0"/>
    <n v="0"/>
    <n v="0.340465934072401"/>
    <n v="0.16151167859804599"/>
    <n v="0.78030983348889804"/>
    <n v="0.61879816184872405"/>
    <n v="8592"/>
    <n v="220"/>
    <n v="8107"/>
    <n v="0"/>
    <n v="0"/>
    <n v="0"/>
    <n v="0.151754424123764"/>
    <n v="0"/>
    <n v="104.6618121759"/>
    <n v="24.742156224178999"/>
    <n v="-6.7708964530556397"/>
    <n v="-23.7080402374268"/>
    <n v="2277.27514648438"/>
    <n v="144.25001232277299"/>
    <n v="5.9677750448226902E-2"/>
    <n v="0"/>
    <n v="4473.7223740518102"/>
    <n v="0"/>
    <n v="0.17276707991305701"/>
    <n v="5.2706254753172397"/>
    <n v="3879.0538828430199"/>
    <n v="0"/>
    <n v="0"/>
    <n v="0"/>
    <n v="95.701372258365197"/>
    <n v="405.77189178019802"/>
    <n v="644.25740562379406"/>
    <n v="0"/>
    <n v="7006.5205375552196"/>
    <n v="7.0070361244181303"/>
    <n v="5.9427537067704002"/>
    <n v="85.542713426335297"/>
    <n v="3.1824214840017198E-2"/>
    <n v="85.5024456605952"/>
    <n v="5105.2830033295604"/>
    <n v="25365.458104118101"/>
    <n v="34426.3844839386"/>
    <n v="0"/>
    <n v="468452.72567335097"/>
    <n v="2"/>
    <x v="328"/>
    <n v="0"/>
    <n v="1.31366"/>
    <x v="4"/>
    <x v="4"/>
  </r>
  <r>
    <x v="860"/>
    <x v="24"/>
    <s v="BS_PACE"/>
    <s v="UT"/>
    <s v="Thermal"/>
    <s v="CombinedCycle Gas"/>
    <n v="323.5"/>
    <n v="175"/>
    <s v="NG_Utah_Opal Kern"/>
    <d v="2014-05-30T00:00:00"/>
    <d v="2054-12-31T00:00:00"/>
    <n v="143.092918021473"/>
    <n v="39.723907550275499"/>
    <n v="-1.1912019733460899"/>
    <n v="307.186429127726"/>
    <n v="305.91459713024301"/>
    <n v="1463548.8559570301"/>
    <n v="0"/>
    <n v="0"/>
    <n v="0.51645065598036399"/>
    <n v="58.229901192718501"/>
    <n v="209.42347777828999"/>
    <n v="151.19357661389199"/>
    <n v="8424"/>
    <n v="456"/>
    <n v="7507"/>
    <n v="0"/>
    <n v="0"/>
    <n v="3.0734524579348701"/>
    <n v="51.844703622192398"/>
    <n v="0"/>
    <n v="112.26754521936201"/>
    <n v="26.707599033455701"/>
    <n v="-1.1306089361587199"/>
    <n v="-25.337333679199201"/>
    <n v="2187.53515625"/>
    <n v="145.63006658625901"/>
    <n v="10.1608841704025"/>
    <n v="0"/>
    <n v="1463548.8559570301"/>
    <n v="0"/>
    <n v="3.0482653331849701"/>
    <n v="406.43535946226098"/>
    <n v="594411.74007519498"/>
    <n v="0"/>
    <n v="0"/>
    <n v="0"/>
    <n v="2891.4031599760101"/>
    <n v="18279.0761284828"/>
    <n v="46992.977366328203"/>
    <n v="0"/>
    <n v="914283.61139380897"/>
    <n v="7.0070361244181303"/>
    <n v="5.9427537067704002"/>
    <n v="85.542713426335297"/>
    <n v="3.1824214840017198E-2"/>
    <n v="85.5024456605952"/>
    <n v="198989.31881798699"/>
    <n v="1175410.53689651"/>
    <n v="2502971.44215455"/>
    <n v="0"/>
    <n v="65100320.125368498"/>
    <n v="193"/>
    <x v="328"/>
    <n v="6.7429464843749995E-2"/>
    <n v="278.40120000000002"/>
    <x v="37"/>
    <x v="14"/>
  </r>
  <r>
    <x v="861"/>
    <x v="26"/>
    <s v="BC_BCHA"/>
    <s v="BC"/>
    <s v="Thermal"/>
    <s v="Bio"/>
    <n v="20.389999389648398"/>
    <n v="9.1800003051757795"/>
    <s v="Bio_Wood"/>
    <d v="2017-09-30T00:00:00"/>
    <d v="2050-12-31T00:00:00"/>
    <n v="113.733814695091"/>
    <n v="16.625113134289901"/>
    <n v="1.08747135141147"/>
    <n v="17.797579295910001"/>
    <n v="17.233600477509199"/>
    <n v="131844.459911346"/>
    <n v="0"/>
    <n v="0"/>
    <n v="0.73814310364122804"/>
    <n v="5.8122841879508496"/>
    <n v="14.9951743105853"/>
    <n v="9.1828900977802306"/>
    <n v="8424"/>
    <n v="1214"/>
    <n v="6986"/>
    <n v="0"/>
    <n v="0"/>
    <n v="0.267378725424126"/>
    <n v="5.6200787689514202"/>
    <n v="0"/>
    <n v="102.25058166451799"/>
    <n v="14.764980658706101"/>
    <n v="0.79504869348707397"/>
    <n v="-28.945095062255898"/>
    <n v="1262.89282226563"/>
    <n v="83.724935110435794"/>
    <n v="1.7343208869323701"/>
    <n v="0"/>
    <n v="131844.459911346"/>
    <n v="0"/>
    <n v="5.0208588275909403"/>
    <n v="153.171930655003"/>
    <n v="112730.85775048799"/>
    <n v="0"/>
    <n v="0"/>
    <n v="0"/>
    <n v="267.51678526401503"/>
    <n v="50.159397125244098"/>
    <n v="16.7197942733765"/>
    <n v="16.719798445701599"/>
    <n v="-2.0861625671386702E-6"/>
    <n v="1.38214696060892E-4"/>
    <n v="1.3721469679026801E-4"/>
    <n v="1.4044060349899999E-4"/>
    <n v="1.3944165658055601E-4"/>
    <n v="1.3842035504974001E-4"/>
    <n v="0.14390396326462901"/>
    <n v="2.22440215293318E-2"/>
    <n v="9.3764608053861498E-3"/>
    <n v="3.3740549263805001E-3"/>
    <n v="-1.1681020595233299E-9"/>
    <n v="5"/>
    <x v="329"/>
    <n v="0.10163133343505899"/>
    <n v="14.99517"/>
    <x v="43"/>
    <x v="17"/>
  </r>
  <r>
    <x v="862"/>
    <x v="26"/>
    <s v="BC_BCHA"/>
    <s v="BC"/>
    <s v="Thermal"/>
    <s v="Bio"/>
    <n v="32.580001831054702"/>
    <n v="16.200000762939499"/>
    <s v="Bio_Wood"/>
    <d v="2015-04-24T00:00:00"/>
    <d v="2050-12-31T00:00:00"/>
    <n v="107.940797518477"/>
    <n v="7.6103715367375102"/>
    <n v="1.94642024945813"/>
    <n v="27.765316981021499"/>
    <n v="28.300730067373099"/>
    <n v="191757.44890260699"/>
    <n v="0"/>
    <n v="0"/>
    <n v="0.67188822920195601"/>
    <n v="8.1419500364844808"/>
    <n v="20.698452833430402"/>
    <n v="12.5565027854464"/>
    <n v="8592"/>
    <n v="1235"/>
    <n v="6786"/>
    <n v="0"/>
    <n v="0"/>
    <n v="0.38888143129136299"/>
    <n v="7.8394677226257299"/>
    <n v="0"/>
    <n v="86.817914640275902"/>
    <n v="-1.3251010655401001"/>
    <n v="1.45246341275304"/>
    <n v="-80.009307861328097"/>
    <n v="1054.46496582031"/>
    <n v="87.3124079549264"/>
    <n v="2.4192102692794801"/>
    <n v="0"/>
    <n v="191757.44889116299"/>
    <n v="0"/>
    <n v="7.0036134413033704"/>
    <n v="213.66005928659399"/>
    <n v="157248.66691455099"/>
    <n v="0"/>
    <n v="0"/>
    <n v="0"/>
    <n v="213.72480773925801"/>
    <n v="106.86240386962901"/>
    <n v="106.86244654655501"/>
    <n v="5.00679016113281E-6"/>
    <n v="1.75237655639648E-5"/>
    <n v="1.38214696060892E-4"/>
    <n v="1.3721469679026801E-4"/>
    <n v="1.4044060349899999E-4"/>
    <n v="1.3944165658055601E-4"/>
    <n v="1.3842035504974001E-4"/>
    <n v="0.119215696118772"/>
    <n v="5.4024292156100301E-2"/>
    <n v="5.9928462944257799E-2"/>
    <n v="2.8090597625762801E-9"/>
    <n v="9.8120571667692502E-9"/>
    <n v="45"/>
    <x v="329"/>
    <n v="0.32145984976005598"/>
    <n v="20.698450000000001"/>
    <x v="43"/>
    <x v="17"/>
  </r>
  <r>
    <x v="863"/>
    <x v="14"/>
    <s v="SW_NVE"/>
    <s v="NV"/>
    <s v="Thermal"/>
    <s v="Steam-Gas"/>
    <n v="254"/>
    <n v="83.126998901367202"/>
    <s v="NG_Nevada_North"/>
    <d v="2026-01-01T00:00:00"/>
    <d v="2051-12-31T00:00:00"/>
    <n v="222.18234437008601"/>
    <n v="-47.970104660049202"/>
    <n v="-11.714230375701"/>
    <n v="217.007788161994"/>
    <n v="221.689293598234"/>
    <n v="58281.153503417998"/>
    <n v="0"/>
    <n v="0"/>
    <n v="2.61933059645632E-2"/>
    <n v="9.1687339596557607"/>
    <n v="12.949044073349"/>
    <n v="3.78031011474609"/>
    <n v="8424"/>
    <n v="1209"/>
    <n v="443"/>
    <n v="0"/>
    <n v="0"/>
    <n v="6.0409928861111899E-2"/>
    <n v="3.96093634912109"/>
    <n v="0"/>
    <n v="30.378863167156702"/>
    <n v="-53.010071097298997"/>
    <n v="-3.3016180583655501"/>
    <n v="-103.15528869628901"/>
    <n v="1770.79992675781"/>
    <n v="68.459649995235395"/>
    <n v="0.74167461270141599"/>
    <n v="0"/>
    <n v="58281.153472900398"/>
    <n v="0"/>
    <n v="0.22250239267572799"/>
    <n v="29.666984011173199"/>
    <n v="43387.965447753901"/>
    <n v="0"/>
    <n v="0"/>
    <n v="3424.2651903076198"/>
    <n v="0"/>
    <n v="0"/>
    <n v="55.717469036579097"/>
    <n v="85.435997009277301"/>
    <n v="32794.586459159902"/>
    <n v="0.19614053432829301"/>
    <n v="2.1973103242381499E-4"/>
    <n v="4.63273391676847"/>
    <n v="3.1824214840017198E-2"/>
    <n v="4.6009113480850203"/>
    <n v="0"/>
    <n v="0"/>
    <n v="4186.2858474103296"/>
    <n v="815.91540527343795"/>
    <n v="1814235.35965774"/>
    <n v="40"/>
    <x v="329"/>
    <n v="1.0350348964843801"/>
    <n v="14.768280000000001"/>
    <x v="53"/>
    <x v="17"/>
  </r>
  <r>
    <x v="864"/>
    <x v="26"/>
    <s v="BC_BCHA"/>
    <s v="BC"/>
    <s v="Thermal"/>
    <s v="Bio"/>
    <n v="22.219999313354499"/>
    <n v="15"/>
    <s v="Bio_Wood"/>
    <d v="2020-10-31T00:00:00"/>
    <d v="2050-12-31T00:00:00"/>
    <n v="114.5304594696"/>
    <n v="15.8134747589776"/>
    <n v="4.3799495780243802"/>
    <n v="18.8022034688159"/>
    <n v="19.3750545889073"/>
    <n v="150493.435961246"/>
    <n v="0"/>
    <n v="0"/>
    <n v="0.77316005887083095"/>
    <n v="6.5671955903821004"/>
    <n v="17.236083345723401"/>
    <n v="10.6688878513662"/>
    <n v="8736"/>
    <n v="1254"/>
    <n v="7267"/>
    <n v="0"/>
    <n v="0"/>
    <n v="0.30519858869361499"/>
    <n v="6.3570132265853898"/>
    <n v="0"/>
    <n v="106.024890605113"/>
    <n v="15.415876098909701"/>
    <n v="3.9184621671147899"/>
    <n v="-29.5794162750244"/>
    <n v="1077.16796875"/>
    <n v="87.856641913746898"/>
    <n v="1.9617343301372501"/>
    <n v="0"/>
    <n v="150493.435961246"/>
    <n v="0"/>
    <n v="5.6792206870615498"/>
    <n v="173.25665273451801"/>
    <n v="127512.73291748"/>
    <n v="0"/>
    <n v="0"/>
    <n v="0"/>
    <n v="163.98359924554799"/>
    <n v="162.87311553955101"/>
    <n v="18.2203907370567"/>
    <n v="-1.07288360595703E-6"/>
    <n v="-3.7550926208496098E-6"/>
    <n v="1.38214696060892E-4"/>
    <n v="1.3721469679026801E-4"/>
    <n v="1.4044060349899999E-4"/>
    <n v="1.3944165658055601E-4"/>
    <n v="1.3842035504974001E-4"/>
    <n v="9.2289967764329905E-2"/>
    <n v="8.6923574097454506E-2"/>
    <n v="1.0217995855110599E-2"/>
    <n v="-6.0194135786950705E-10"/>
    <n v="-2.1025837182442302E-9"/>
    <n v="3"/>
    <x v="330"/>
    <n v="0.111464670776367"/>
    <n v="17.236080000000001"/>
    <x v="43"/>
    <x v="17"/>
  </r>
  <r>
    <x v="865"/>
    <x v="14"/>
    <s v="SW_NVE"/>
    <s v="CA"/>
    <s v="Thermal"/>
    <s v="ICE"/>
    <n v="12"/>
    <n v="2.4000000953674299"/>
    <s v="Oil_DistillateFuel_2"/>
    <d v="2008-10-01T00:00:00"/>
    <d v="2051-12-31T00:00:00"/>
    <n v="402.994979070677"/>
    <n v="23.027267153065701"/>
    <n v="-13.9605327723496"/>
    <n v="11.661214953270999"/>
    <n v="11.754966887417201"/>
    <n v="1050.5454087257399"/>
    <n v="0"/>
    <n v="0"/>
    <n v="9.9937729139625703E-3"/>
    <n v="0.47981571616840402"/>
    <n v="0.42336631739807101"/>
    <n v="-5.64493975830078E-2"/>
    <n v="8592"/>
    <n v="219"/>
    <n v="258"/>
    <n v="0"/>
    <n v="0"/>
    <n v="0"/>
    <n v="0.356329162017822"/>
    <n v="0"/>
    <n v="86.490319016939495"/>
    <n v="3.22657068534286"/>
    <n v="-3.4268039845517602"/>
    <n v="-68.244667053222699"/>
    <n v="1763.77038574219"/>
    <n v="79.147150745253001"/>
    <n v="1.3568443048954E-2"/>
    <n v="0"/>
    <n v="1050.5454087257399"/>
    <n v="0"/>
    <n v="3.9280641837511197E-2"/>
    <n v="1.1983391299694801"/>
    <n v="1060.3738595733601"/>
    <n v="0"/>
    <n v="0"/>
    <n v="116.286956438065"/>
    <n v="0"/>
    <n v="9.6000003814697301"/>
    <n v="8.2634322643279994"/>
    <n v="0"/>
    <n v="754.43406885862396"/>
    <n v="0.19614053432829301"/>
    <n v="2.1973103242381499E-4"/>
    <n v="4.63273391676847"/>
    <n v="3.1824214840017198E-2"/>
    <n v="4.6009113480850203"/>
    <n v="0"/>
    <n v="1.09977601096034E-2"/>
    <n v="1608.1691284179699"/>
    <n v="0"/>
    <n v="107013.94006498699"/>
    <n v="1"/>
    <x v="330"/>
    <n v="0.115104965896606"/>
    <n v="0.53198840000000003"/>
    <x v="4"/>
    <x v="4"/>
  </r>
  <r>
    <x v="866"/>
    <x v="26"/>
    <s v="BC_BCHA"/>
    <s v="BC"/>
    <s v="Thermal"/>
    <s v="Bio"/>
    <n v="21.170000076293899"/>
    <n v="16"/>
    <s v="Bio_Other"/>
    <d v="2009-08-04T00:00:00"/>
    <d v="2050-12-31T00:00:00"/>
    <n v="116.44141630335101"/>
    <n v="18.186046786028601"/>
    <n v="3.1438613079876698"/>
    <n v="17.538619611493498"/>
    <n v="18.179094988252402"/>
    <n v="139421.25583934801"/>
    <n v="0"/>
    <n v="0"/>
    <n v="0.75180294838769801"/>
    <n v="6.1301164054939701"/>
    <n v="16.234409504255002"/>
    <n v="10.1042929552345"/>
    <n v="8592"/>
    <n v="1393"/>
    <n v="7125"/>
    <n v="0"/>
    <n v="0"/>
    <n v="0.283025145365004"/>
    <n v="5.9371661835632299"/>
    <n v="0"/>
    <n v="105.34262965056899"/>
    <n v="16.078770976346998"/>
    <n v="2.5733063490390999"/>
    <n v="-29.3233757019043"/>
    <n v="1128.94299316406"/>
    <n v="84.930476453407607"/>
    <n v="1.81953652879334"/>
    <n v="0"/>
    <n v="139421.25568318399"/>
    <n v="0"/>
    <n v="5.26755796030164"/>
    <n v="160.698017258644"/>
    <n v="118269.878716309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6"/>
    <x v="331"/>
    <n v="0.100858916625977"/>
    <n v="16.23441"/>
    <x v="43"/>
    <x v="17"/>
  </r>
  <r>
    <x v="867"/>
    <x v="26"/>
    <s v="BC_BCHA"/>
    <s v="BC"/>
    <s v="Thermal"/>
    <s v="Bio"/>
    <n v="27.780000686645501"/>
    <n v="18.600000381469702"/>
    <s v="Bio_Wood"/>
    <d v="2020-10-31T00:00:00"/>
    <d v="2050-12-31T00:00:00"/>
    <n v="115.826786407141"/>
    <n v="17.134995959219399"/>
    <n v="4.5238719426419296"/>
    <n v="23.907243581575798"/>
    <n v="23.6559277370276"/>
    <n v="189426.902684689"/>
    <n v="0"/>
    <n v="0"/>
    <n v="0.77840443176242902"/>
    <n v="8.0556478855104405"/>
    <n v="21.940710400832401"/>
    <n v="13.8850623708858"/>
    <n v="8736"/>
    <n v="1254"/>
    <n v="7293"/>
    <n v="0"/>
    <n v="0"/>
    <n v="0.384155116073361"/>
    <n v="7.8023625485229502"/>
    <n v="0"/>
    <n v="106.024890605113"/>
    <n v="15.415876098909701"/>
    <n v="3.9184621671147899"/>
    <n v="-29.5794162750244"/>
    <n v="1077.16796875"/>
    <n v="87.856641913746898"/>
    <n v="2.4077597587661699"/>
    <n v="0"/>
    <n v="189426.88987874999"/>
    <n v="0"/>
    <n v="6.9704641214311103"/>
    <n v="212.64877031183201"/>
    <n v="156504.38891748001"/>
    <n v="0"/>
    <n v="0"/>
    <n v="0"/>
    <n v="159.45720100402801"/>
    <n v="205.01640129089401"/>
    <n v="2.86102294921875E-6"/>
    <n v="3.5762786865234401E-7"/>
    <n v="22.779600858688401"/>
    <n v="1.38214696060892E-4"/>
    <n v="1.3721469679026801E-4"/>
    <n v="1.4044060349899999E-4"/>
    <n v="1.3944165658055601E-4"/>
    <n v="1.3842035504974001E-4"/>
    <n v="8.4617099724710002E-2"/>
    <n v="0.115178220905364"/>
    <n v="1.60494448286919E-9"/>
    <n v="2.0064712391576501E-10"/>
    <n v="1.2729240981864899E-2"/>
    <n v="3"/>
    <x v="332"/>
    <n v="0.10403471917724599"/>
    <n v="21.940709999999999"/>
    <x v="43"/>
    <x v="17"/>
  </r>
  <r>
    <x v="868"/>
    <x v="26"/>
    <s v="BC_BCHA"/>
    <s v="BC"/>
    <s v="Thermal"/>
    <s v="Bio"/>
    <n v="66"/>
    <n v="28.7700004577637"/>
    <s v="Bio_Wood"/>
    <d v="1993-04-01T00:00:00"/>
    <d v="2050-12-31T00:00:00"/>
    <n v="162.28402223484699"/>
    <n v="72.028793616067006"/>
    <n v="0.19388999705148299"/>
    <n v="56.5420560747664"/>
    <n v="56.748344370860899"/>
    <n v="452843.991064072"/>
    <n v="0"/>
    <n v="0"/>
    <n v="0.78325029587534301"/>
    <n v="17.795692162886599"/>
    <n v="73.489345694826397"/>
    <n v="55.693653594509101"/>
    <n v="8712"/>
    <n v="1244"/>
    <n v="7199"/>
    <n v="0"/>
    <n v="0"/>
    <n v="0.91836129654671705"/>
    <n v="17.186875186157199"/>
    <n v="0"/>
    <n v="157.08071862242301"/>
    <n v="70.1120583061806"/>
    <n v="0.27810797910670798"/>
    <n v="-47.3383979797363"/>
    <n v="1268.5703125"/>
    <n v="143.76441517281299"/>
    <n v="5.3037609173431397"/>
    <n v="0"/>
    <n v="452843.991067886"/>
    <n v="0"/>
    <n v="15.3543868389726"/>
    <n v="468.41809073066702"/>
    <n v="344744.45671191398"/>
    <n v="0"/>
    <n v="0"/>
    <n v="0"/>
    <n v="264.61541867256199"/>
    <n v="2936.2741850018501"/>
    <n v="54.119816541671803"/>
    <n v="69.588783025741606"/>
    <n v="-4.7922134399414103E-5"/>
    <n v="1.38214696060892E-4"/>
    <n v="1.3721469679026801E-4"/>
    <n v="1.4044060349899999E-4"/>
    <n v="1.3944165658055601E-4"/>
    <n v="1.3842035504974001E-4"/>
    <n v="0.14331697474708499"/>
    <n v="0.92653082613833204"/>
    <n v="1.0759014187731401E-2"/>
    <n v="1.41512999554544E-2"/>
    <n v="-1.1258912274714201E-8"/>
    <n v="27"/>
    <x v="332"/>
    <n v="0.219402709960937"/>
    <n v="73.489350000000002"/>
    <x v="43"/>
    <x v="17"/>
  </r>
  <r>
    <x v="869"/>
    <x v="21"/>
    <s v="CA_CFE"/>
    <s v="MX"/>
    <s v="Thermal"/>
    <s v="CombinedCycle Gas"/>
    <n v="324"/>
    <n v="165.919998168945"/>
    <s v="NG_Cal_Rosarito"/>
    <d v="2017-01-31T00:00:00"/>
    <d v="2050-12-31T00:00:00"/>
    <n v="33.779997876864499"/>
    <n v="-53.751933064942101"/>
    <n v="-10.652475666570201"/>
    <n v="304.75934579439303"/>
    <n v="310.14238410595999"/>
    <n v="1689517.44657898"/>
    <n v="0"/>
    <n v="0"/>
    <n v="0.59526940871046297"/>
    <n v="70.831471562103303"/>
    <n v="57.071896015717002"/>
    <n v="-13.759575611221299"/>
    <n v="8496"/>
    <n v="460"/>
    <n v="6705"/>
    <n v="0"/>
    <n v="0"/>
    <n v="3.0411313232796999"/>
    <n v="64.223186513061506"/>
    <n v="0"/>
    <n v="28.343271182983202"/>
    <n v="-48.467639416696201"/>
    <n v="-9.8796417420401692"/>
    <n v="-274.79840087890602"/>
    <n v="548.3193359375"/>
    <n v="31.006480592697802"/>
    <n v="11.944949967193599"/>
    <n v="0"/>
    <n v="1689517.42208862"/>
    <n v="0"/>
    <n v="3.5834852068051699"/>
    <n v="477.79798015976002"/>
    <n v="698779.56333593803"/>
    <n v="0"/>
    <n v="0"/>
    <n v="0"/>
    <n v="3595.1784810423901"/>
    <n v="53691.926217347398"/>
    <n v="27407.825283497601"/>
    <n v="0"/>
    <n v="172610.10636514801"/>
    <n v="4.6199143467781001"/>
    <n v="1.2515499431964401"/>
    <n v="2.5477983821774499"/>
    <n v="0"/>
    <n v="2.5477963891960398"/>
    <n v="16144.453319468001"/>
    <n v="80518.183514438497"/>
    <n v="3418.6613203124002"/>
    <n v="0"/>
    <n v="19008.9464856411"/>
    <n v="477"/>
    <x v="333"/>
    <n v="17.950789012680101"/>
    <n v="57.190989999999999"/>
    <x v="9"/>
    <x v="21"/>
  </r>
  <r>
    <x v="870"/>
    <x v="26"/>
    <s v="BC_BCHA"/>
    <s v="BC"/>
    <s v="Thermal"/>
    <s v="Bio"/>
    <n v="12.1000003814697"/>
    <n v="7"/>
    <s v="Bio_Other"/>
    <d v="2009-08-04T00:00:00"/>
    <d v="2050-12-31T00:00:00"/>
    <n v="119.50711813557599"/>
    <n v="18.961023666485001"/>
    <n v="3.3984124635729902"/>
    <n v="10.4272978365236"/>
    <n v="10.3771526450353"/>
    <n v="78643.468417644501"/>
    <n v="0"/>
    <n v="0"/>
    <n v="0.74194748799535204"/>
    <n v="3.64885119059455"/>
    <n v="9.3984552534118695"/>
    <n v="5.74960402266312"/>
    <n v="8592"/>
    <n v="1226"/>
    <n v="7030"/>
    <n v="0"/>
    <n v="0"/>
    <n v="0.159646238637809"/>
    <n v="3.5389856436614999"/>
    <n v="0"/>
    <n v="105.517656190278"/>
    <n v="16.078771006935"/>
    <n v="2.74833294502645"/>
    <n v="-29.4700717926025"/>
    <n v="1129.84350585938"/>
    <n v="85.064010004921499"/>
    <n v="1.0845770567398101"/>
    <n v="0"/>
    <n v="78643.468417644501"/>
    <n v="0"/>
    <n v="3.1398504416197501"/>
    <n v="95.787785597801204"/>
    <n v="70497.5114550781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33"/>
    <n v="6.6452225517273006E-2"/>
    <n v="9.3984559999999995"/>
    <x v="43"/>
    <x v="17"/>
  </r>
  <r>
    <x v="871"/>
    <x v="2"/>
    <s v="CA_BANC"/>
    <s v="CA"/>
    <s v="Thermal"/>
    <s v="Bio"/>
    <n v="5.8000001907348597"/>
    <n v="0.55000001192092896"/>
    <s v="Bio_Landfill_Gas"/>
    <d v="1999-12-01T00:00:00"/>
    <d v="2050-12-31T00:00:00"/>
    <n v="113.640497131106"/>
    <n v="15.701225976445899"/>
    <n v="5.78540906572844"/>
    <n v="5.6339950491891804"/>
    <n v="5.68636837292454"/>
    <n v="45695.832481741898"/>
    <n v="0"/>
    <n v="0"/>
    <n v="0.89938267073936795"/>
    <n v="1.3249958808848901"/>
    <n v="5.1928981177510902"/>
    <n v="3.8679021440832599"/>
    <n v="8592"/>
    <n v="218"/>
    <n v="8141"/>
    <n v="0"/>
    <n v="0"/>
    <n v="9.2670510800213005E-2"/>
    <n v="1.22988223178864"/>
    <n v="0"/>
    <n v="107.703126584929"/>
    <n v="15.522125390698299"/>
    <n v="5.4904488479356299"/>
    <n v="-12.0871591567993"/>
    <n v="1896.86645507813"/>
    <n v="66.664697216616801"/>
    <n v="0.48365380453491202"/>
    <n v="0"/>
    <n v="45695.832481265097"/>
    <n v="0"/>
    <n v="1.4001777551025201"/>
    <n v="42.715384531021101"/>
    <n v="31437.497932128899"/>
    <n v="0"/>
    <n v="0"/>
    <n v="0"/>
    <n v="1421.33064676821"/>
    <n v="367.36532551050198"/>
    <n v="1.5646219253540001E-6"/>
    <n v="2.3841857910156301E-6"/>
    <n v="48.655455499887502"/>
    <n v="0.35210357919160901"/>
    <n v="5.07447770725429E-2"/>
    <n v="0.86997694693909799"/>
    <n v="3.1824214840017198E-2"/>
    <n v="0.83815227283531801"/>
    <n v="11932.6561771825"/>
    <n v="853.13426845285801"/>
    <n v="2.61362896202058E-5"/>
    <n v="1.25656006516456E-5"/>
    <n v="2618.03750662228"/>
    <n v="3"/>
    <x v="333"/>
    <n v="0"/>
    <n v="5.2083019999999998"/>
    <x v="4"/>
    <x v="4"/>
  </r>
  <r>
    <x v="872"/>
    <x v="7"/>
    <s v="CA_LDWP"/>
    <s v="CA"/>
    <s v="Thermal"/>
    <s v="Steam-Gas"/>
    <n v="6"/>
    <n v="1.20000004768372"/>
    <s v="NG_Cal_SoCalGas"/>
    <d v="1988-12-01T00:00:00"/>
    <d v="2050-12-31T00:00:00"/>
    <n v="307.47616211344803"/>
    <n v="12.943756827979801"/>
    <n v="-0.79301136011825402"/>
    <n v="5.1775700934579403"/>
    <n v="5.1721854304635801"/>
    <n v="970.5"/>
    <n v="0"/>
    <n v="0"/>
    <n v="1.8464611871794798E-2"/>
    <n v="0.26347920316183598"/>
    <n v="0.29840659865570102"/>
    <n v="3.4927394714355499E-2"/>
    <n v="8424"/>
    <n v="1204"/>
    <n v="434"/>
    <n v="0"/>
    <n v="0"/>
    <n v="1.0059484487772001E-3"/>
    <n v="0.134823983154297"/>
    <n v="0"/>
    <n v="88.501494828126795"/>
    <n v="4.2177250377995996"/>
    <n v="-2.4067825758713899"/>
    <n v="-11.7519264221191"/>
    <n v="1990.67895507813"/>
    <n v="68.469416803405494"/>
    <n v="1.93606734638214E-2"/>
    <n v="0"/>
    <n v="970.5"/>
    <n v="0"/>
    <n v="5.8082022862508903E-3"/>
    <n v="0.77442692148685499"/>
    <n v="1132.5993708496101"/>
    <n v="0"/>
    <n v="0"/>
    <n v="89.387014755248998"/>
    <n v="0"/>
    <n v="0"/>
    <n v="73.031665205955505"/>
    <n v="306"/>
    <n v="903.46834582090401"/>
    <n v="0.51018113010031196"/>
    <n v="2.0310216756485401E-4"/>
    <n v="10.975790943057399"/>
    <n v="5.16794962473507"/>
    <n v="5.9579308528264496"/>
    <n v="0"/>
    <n v="0"/>
    <n v="5248.2898941040003"/>
    <n v="20574.9283959977"/>
    <n v="52954.426854027399"/>
    <n v="0"/>
    <x v="333"/>
    <n v="2.5837349975585899E-2"/>
    <n v="0.37718420000000003"/>
    <x v="43"/>
    <x v="17"/>
  </r>
  <r>
    <x v="873"/>
    <x v="8"/>
    <s v="CA_CISO"/>
    <s v="CA"/>
    <s v="Thermal"/>
    <s v="ICE"/>
    <n v="1.4930000305175799"/>
    <n v="0.29899999499321001"/>
    <s v="Bio_Solid_Waste"/>
    <d v="2015-11-13T00:00:00"/>
    <d v="2054-12-31T00:00:00"/>
    <n v="109.369326818475"/>
    <n v="8.3589674441487496"/>
    <n v="9.1368519883801191"/>
    <n v="1.31131681029299"/>
    <n v="1.2540541095186299"/>
    <n v="10426.3657131195"/>
    <n v="0"/>
    <n v="0"/>
    <n v="0.79720319628607805"/>
    <n v="1.38848486707211E-2"/>
    <n v="1.1403255473877101"/>
    <n v="1.1264406807829701"/>
    <n v="8424"/>
    <n v="1205"/>
    <n v="7123"/>
    <n v="0"/>
    <n v="0"/>
    <n v="1.08071987794913E-2"/>
    <n v="1.7403230711258999E-4"/>
    <n v="0"/>
    <n v="103.758390166238"/>
    <n v="8.40738435873652"/>
    <n v="8.6604534568730696"/>
    <n v="-26.899354934692401"/>
    <n v="1999.54260253906"/>
    <n v="72.190898016046503"/>
    <n v="0.17403212229156501"/>
    <n v="0"/>
    <n v="10426.3657131195"/>
    <n v="0"/>
    <n v="0.50382296436280005"/>
    <n v="15.370186234950999"/>
    <n v="11312.0881529541"/>
    <n v="0"/>
    <n v="0"/>
    <n v="0"/>
    <n v="59.346751213073702"/>
    <n v="0"/>
    <n v="0"/>
    <n v="-1.1622905731201199E-6"/>
    <n v="2.23945093154907"/>
    <n v="0.15865582111832299"/>
    <n v="1.0077528424561301E-4"/>
    <n v="4.7625885636110299"/>
    <n v="4.7625885586894903"/>
    <n v="4.7625901408658802"/>
    <n v="966.86183732107702"/>
    <n v="0"/>
    <n v="0"/>
    <n v="-4.6917529233522103E-5"/>
    <n v="1.89316264093015E-3"/>
    <n v="0"/>
    <x v="334"/>
    <n v="2.8454498291015599E-5"/>
    <n v="1.141292"/>
    <x v="53"/>
    <x v="17"/>
  </r>
  <r>
    <x v="874"/>
    <x v="26"/>
    <s v="BC_BCHA"/>
    <s v="BC"/>
    <s v="Thermal"/>
    <s v="Bio"/>
    <n v="18.850000381469702"/>
    <n v="11.2449998855591"/>
    <s v="Bio_Wood"/>
    <d v="2012-10-30T00:00:00"/>
    <d v="2050-12-31T00:00:00"/>
    <n v="244.142057255081"/>
    <n v="147.23066683206599"/>
    <n v="3.4629315466474901"/>
    <n v="15.6202495372927"/>
    <n v="16.785030692881602"/>
    <n v="127321.20815730099"/>
    <n v="0"/>
    <n v="0"/>
    <n v="0.77105486464830097"/>
    <n v="5.6324824972391099"/>
    <n v="31.084463668542401"/>
    <n v="25.451980763895399"/>
    <n v="8736"/>
    <n v="1277"/>
    <n v="7177"/>
    <n v="0"/>
    <n v="0"/>
    <n v="0.258205633967861"/>
    <n v="5.4627991727023097"/>
    <n v="0"/>
    <n v="215.949823775879"/>
    <n v="126.08405523970799"/>
    <n v="3.1752162617787798"/>
    <n v="-36.555229187011697"/>
    <n v="1573.28771972656"/>
    <n v="239.92486816600399"/>
    <n v="1.6857853652675101"/>
    <n v="0"/>
    <n v="127321.208156824"/>
    <n v="0"/>
    <n v="4.8803483570581303"/>
    <n v="148.88536034359001"/>
    <n v="109576.050291351"/>
    <n v="0"/>
    <n v="0"/>
    <n v="0"/>
    <n v="278.22601318359398"/>
    <n v="123.656005859375"/>
    <n v="1.19209289550781E-5"/>
    <n v="1.19209289550781E-6"/>
    <n v="4.1723251342773404E-6"/>
    <n v="1.38214696060892E-4"/>
    <n v="1.3721469679026801E-4"/>
    <n v="1.4044060349899999E-4"/>
    <n v="1.3944165658055601E-4"/>
    <n v="1.3842035504974001E-4"/>
    <n v="0.153107776772231"/>
    <n v="6.8851670250296607E-2"/>
    <n v="6.6868666714903197E-9"/>
    <n v="6.6882374638588301E-10"/>
    <n v="2.3362041190466698E-9"/>
    <n v="12"/>
    <x v="335"/>
    <n v="9.0039405792236293E-2"/>
    <n v="31.08446"/>
    <x v="43"/>
    <x v="17"/>
  </r>
  <r>
    <x v="875"/>
    <x v="6"/>
    <s v="RM_PSCO"/>
    <s v="CO"/>
    <s v="Thermal"/>
    <s v="CombustionTurbine Gas"/>
    <n v="90"/>
    <n v="33.5106391906738"/>
    <s v="NG_Colorado_Cheyenne"/>
    <d v="2012-01-01T00:00:00"/>
    <d v="2050-12-31T00:00:00"/>
    <n v="165.60851546849901"/>
    <n v="62.187907089088199"/>
    <n v="4.2482205997335099"/>
    <n v="84.532710280373806"/>
    <n v="82.400662251655604"/>
    <n v="564085.33377075195"/>
    <n v="0"/>
    <n v="0"/>
    <n v="0.71548114379761096"/>
    <n v="23.546378998077401"/>
    <n v="93.417336133720397"/>
    <n v="69.8709568176575"/>
    <n v="8592"/>
    <n v="618"/>
    <n v="7799"/>
    <n v="0"/>
    <n v="0"/>
    <n v="0.25383839347241799"/>
    <n v="22.9874278949585"/>
    <n v="0"/>
    <n v="138.48451903962501"/>
    <n v="48.593396673292801"/>
    <n v="3.2005700149563601"/>
    <n v="-25.039794921875"/>
    <n v="2508.95556640625"/>
    <n v="210.474498008551"/>
    <n v="4.9384648428344704"/>
    <n v="0"/>
    <n v="564085.33377075195"/>
    <n v="0"/>
    <n v="1.48153954126313"/>
    <n v="197.538593075037"/>
    <n v="288900.18640478502"/>
    <n v="0"/>
    <n v="0"/>
    <n v="0"/>
    <n v="5698.0136426687204"/>
    <n v="19111.205593258099"/>
    <n v="1424.9574804306001"/>
    <n v="225.957443237305"/>
    <n v="135756.05399984101"/>
    <n v="0.42134576625728198"/>
    <n v="5.5066374322562998E-2"/>
    <n v="119.345394117699"/>
    <n v="43.239627551675099"/>
    <n v="76.105768045121707"/>
    <n v="821.90604473376902"/>
    <n v="7657.1956388804601"/>
    <n v="59020.328740643301"/>
    <n v="835.80136474967003"/>
    <n v="4268720.2799963299"/>
    <n v="216"/>
    <x v="335"/>
    <n v="0.16517913378906199"/>
    <n v="97.754390000000001"/>
    <x v="10"/>
    <x v="7"/>
  </r>
  <r>
    <x v="876"/>
    <x v="9"/>
    <s v="CA_CISO"/>
    <s v="CA"/>
    <s v="Thermal"/>
    <s v="Steam-Gas"/>
    <n v="60"/>
    <n v="12"/>
    <s v="NG_Cal_PG&amp;E LT"/>
    <d v="2021-09-22T00:00:00"/>
    <d v="2054-12-31T00:00:00"/>
    <n v="306.78282952803301"/>
    <n v="-16.107580663242899"/>
    <n v="9.1497547682186493"/>
    <n v="52.278037383177598"/>
    <n v="51.0264900662252"/>
    <n v="14425.263268470801"/>
    <n v="0"/>
    <n v="0"/>
    <n v="2.7445325853202699E-2"/>
    <n v="3.42816549732113"/>
    <n v="4.4254240465087902"/>
    <n v="0.99725856127929702"/>
    <n v="8424"/>
    <n v="1203"/>
    <n v="401"/>
    <n v="0"/>
    <n v="0"/>
    <n v="1.4952159925935999E-2"/>
    <n v="1.6992556953125"/>
    <n v="0"/>
    <n v="100.775190973672"/>
    <n v="8.9901536075573496"/>
    <n v="5.0944850188239297"/>
    <n v="-27.754295349121101"/>
    <n v="1849.69934082031"/>
    <n v="68.550725296693798"/>
    <n v="0.210513269561768"/>
    <n v="0"/>
    <n v="14425.2623558044"/>
    <n v="0"/>
    <n v="6.3153984516859094E-2"/>
    <n v="8.4205306911468494"/>
    <n v="12315.0264433594"/>
    <n v="0"/>
    <n v="0"/>
    <n v="1350.5396674804699"/>
    <n v="0"/>
    <n v="0"/>
    <n v="0"/>
    <n v="48.823392629623399"/>
    <n v="6886.9614660739899"/>
    <n v="0.15865582111832299"/>
    <n v="1.0077528424561301E-4"/>
    <n v="4.7625885636110299"/>
    <n v="4.7625885586894903"/>
    <n v="4.7625901408658802"/>
    <n v="0"/>
    <n v="0"/>
    <n v="0"/>
    <n v="54.652124936692402"/>
    <n v="581441.45124254201"/>
    <n v="2"/>
    <x v="336"/>
    <n v="0.30320693237304702"/>
    <n v="5.00692"/>
    <x v="53"/>
    <x v="17"/>
  </r>
  <r>
    <x v="877"/>
    <x v="29"/>
    <s v="NW_BPAT"/>
    <s v="OR"/>
    <s v="Thermal"/>
    <s v="ICE"/>
    <n v="1"/>
    <n v="7.4000000953674303E-2"/>
    <s v="Bio_Wood"/>
    <d v="2014-01-01T00:00:00"/>
    <d v="2050-12-31T00:00:00"/>
    <n v="119.924349919691"/>
    <n v="18.175932360076601"/>
    <n v="8.9195589016287808"/>
    <n v="0.96339563862928301"/>
    <n v="0.99116997792494499"/>
    <n v="7716.4009081423301"/>
    <n v="0"/>
    <n v="0"/>
    <n v="0.88086768347733602"/>
    <n v="0.30926052309987001"/>
    <n v="0.92538535982272996"/>
    <n v="0.61612483873915702"/>
    <n v="8592"/>
    <n v="220"/>
    <n v="8166"/>
    <n v="0"/>
    <n v="0"/>
    <n v="1.56487533952357E-2"/>
    <n v="0.29321340017414099"/>
    <n v="0"/>
    <n v="112.12433975811599"/>
    <n v="17.186840615517401"/>
    <n v="8.2469468568833992"/>
    <n v="-37.134029388427699"/>
    <n v="1828.77233886719"/>
    <n v="99.100381125874307"/>
    <n v="9.0483808151647402E-2"/>
    <n v="0"/>
    <n v="7716.4000016748896"/>
    <n v="0"/>
    <n v="0.26195060746234999"/>
    <n v="7.9913584540863498"/>
    <n v="5881.4473281302498"/>
    <n v="0"/>
    <n v="0"/>
    <n v="0"/>
    <n v="2.3999998122453698"/>
    <n v="22.400000333786"/>
    <n v="3.20000032708049"/>
    <n v="7.4505805969238294E-8"/>
    <n v="75.200002256780905"/>
    <n v="0.13517417391183001"/>
    <n v="0.13517427286292399"/>
    <n v="0.67194998060097699"/>
    <n v="3.1824214840017198E-2"/>
    <n v="0.68397062554270205"/>
    <n v="14.8608728486529"/>
    <n v="948.06216016533995"/>
    <n v="6.5849283487960202"/>
    <n v="2.7612819430977698E-7"/>
    <n v="3501.8142315227601"/>
    <n v="0"/>
    <x v="337"/>
    <n v="1.13296165084839E-3"/>
    <n v="0.92985669999999998"/>
    <x v="4"/>
    <x v="4"/>
  </r>
  <r>
    <x v="878"/>
    <x v="29"/>
    <s v="NW_BPAT"/>
    <s v="OR"/>
    <s v="Thermal"/>
    <s v="Bio"/>
    <n v="1.6000000238418599"/>
    <n v="0.31999999284744302"/>
    <s v="Bio_Wood"/>
    <d v="2013-10-01T00:00:00"/>
    <d v="2050-12-31T00:00:00"/>
    <n v="117.578761768194"/>
    <n v="16.8422039384199"/>
    <n v="8.0789745219043496"/>
    <n v="1.5654204674413299"/>
    <n v="1.5518762871919101"/>
    <n v="12437.7592645884"/>
    <n v="0"/>
    <n v="0"/>
    <n v="0.88739726063421998"/>
    <n v="0.46560893931388903"/>
    <n v="1.4624173258614199"/>
    <n v="0.99680838658332804"/>
    <n v="8592"/>
    <n v="220"/>
    <n v="8172"/>
    <n v="0"/>
    <n v="0"/>
    <n v="2.5223602277516199E-2"/>
    <n v="0.43974773453903199"/>
    <n v="0"/>
    <n v="110.568539891699"/>
    <n v="16.296185989537801"/>
    <n v="7.5818014650206704"/>
    <n v="-37.905223846435497"/>
    <n v="1837.06420898438"/>
    <n v="96.366589536609794"/>
    <n v="0.135703372260571"/>
    <n v="0"/>
    <n v="12437.7592645884"/>
    <n v="0"/>
    <n v="0.39286125179752701"/>
    <n v="11.985064537882799"/>
    <n v="8820.7191573181099"/>
    <n v="0"/>
    <n v="0"/>
    <n v="0"/>
    <n v="2.5599999763071501"/>
    <n v="31.999999284744302"/>
    <n v="2.5599998869001901"/>
    <n v="-1.86264514923096E-8"/>
    <n v="113.919997163117"/>
    <n v="0.13517417391183001"/>
    <n v="0.13517427286292399"/>
    <n v="0.67194998060097699"/>
    <n v="3.1824214840017198E-2"/>
    <n v="0.68397062554270205"/>
    <n v="45.121402567868003"/>
    <n v="1073.5253510248101"/>
    <n v="3.5546991985718699"/>
    <n v="-2.3238902574496099E-7"/>
    <n v="5907.1878855174"/>
    <n v="0"/>
    <x v="337"/>
    <n v="1.3462263641357401E-3"/>
    <n v="1.4694469999999999"/>
    <x v="4"/>
    <x v="4"/>
  </r>
  <r>
    <x v="879"/>
    <x v="8"/>
    <s v="CA_CISO"/>
    <s v="CA"/>
    <s v="Thermal"/>
    <s v="Steam-Gas"/>
    <n v="56.200000762939503"/>
    <n v="28.100000381469702"/>
    <s v="NG_Cal_PG&amp;E LT"/>
    <d v="1992-08-31T00:00:00"/>
    <d v="2050-12-31T00:00:00"/>
    <n v="338.82635125483199"/>
    <n v="-24.485303630937501"/>
    <n v="6.54960516566896"/>
    <n v="47.982282582844498"/>
    <n v="49.004415676293803"/>
    <n v="8946.3601503372192"/>
    <n v="0"/>
    <n v="0"/>
    <n v="1.8172134802459199E-2"/>
    <n v="2.4366151204280899"/>
    <n v="3.0312636433105502"/>
    <n v="0.59464851745605496"/>
    <n v="8448"/>
    <n v="1215"/>
    <n v="316"/>
    <n v="0"/>
    <n v="0"/>
    <n v="4.0258619610028202E-3"/>
    <n v="1.16973808203125"/>
    <n v="0"/>
    <n v="97.274249263026107"/>
    <n v="7.6768612078515703"/>
    <n v="2.90683569364831"/>
    <n v="-26.089164733886701"/>
    <n v="1813.43933105469"/>
    <n v="65.734212609000494"/>
    <n v="0.14487976930236801"/>
    <n v="0"/>
    <n v="8946.3601503372192"/>
    <n v="0"/>
    <n v="4.3463933400809798E-2"/>
    <n v="5.7951906180381796"/>
    <n v="8475.4665312500001"/>
    <n v="0"/>
    <n v="0"/>
    <n v="929.47046557617205"/>
    <n v="0"/>
    <n v="184.33599853515599"/>
    <n v="0"/>
    <n v="-9.5367431640625E-7"/>
    <n v="8490.2513198852503"/>
    <n v="0.15865582111832299"/>
    <n v="1.0077528424561301E-4"/>
    <n v="4.7625885636110299"/>
    <n v="4.7625885586894903"/>
    <n v="4.7625901408658802"/>
    <n v="0"/>
    <n v="2.6433782186359198E-2"/>
    <n v="0"/>
    <n v="-2.3841859042583699E-10"/>
    <n v="553140.28883604403"/>
    <n v="1"/>
    <x v="338"/>
    <n v="0.24270998779296901"/>
    <n v="3.5844040000000001"/>
    <x v="43"/>
    <x v="17"/>
  </r>
  <r>
    <x v="880"/>
    <x v="6"/>
    <s v="RM_PSCO"/>
    <s v="CO"/>
    <s v="Thermal"/>
    <s v="CombinedCycle Gas"/>
    <n v="240"/>
    <n v="140"/>
    <s v="NG_Colorado_Cheyenne"/>
    <d v="2001-06-01T00:00:00"/>
    <d v="2041-12-31T00:00:00"/>
    <n v="159.70532074731699"/>
    <n v="61.514328770381098"/>
    <n v="3.90213038420212"/>
    <n v="228.45794392523399"/>
    <n v="226.09271523178799"/>
    <n v="1461344.4683532701"/>
    <n v="0"/>
    <n v="0"/>
    <n v="0.69508393662127899"/>
    <n v="53.399566419494597"/>
    <n v="233.38448847016301"/>
    <n v="179.984921698242"/>
    <n v="8472"/>
    <n v="457"/>
    <n v="7663"/>
    <n v="0"/>
    <n v="0"/>
    <n v="3.0688232441771999"/>
    <n v="48.187380045654301"/>
    <n v="0"/>
    <n v="139.43886530631701"/>
    <n v="49.614280683191701"/>
    <n v="3.1340298787276701"/>
    <n v="-25.846992492675799"/>
    <n v="2503.29833984375"/>
    <n v="214.56977251234699"/>
    <n v="10.3693860492172"/>
    <n v="0"/>
    <n v="1461344.45547485"/>
    <n v="0"/>
    <n v="3.11081593146548"/>
    <n v="414.77543702364"/>
    <n v="606609.07617089804"/>
    <n v="0"/>
    <n v="0"/>
    <n v="0"/>
    <n v="1166.55888032913"/>
    <n v="3327.9042100906399"/>
    <n v="1309.58101034164"/>
    <n v="548.73947811126698"/>
    <n v="346048.13009619701"/>
    <n v="0.42134576625728198"/>
    <n v="5.5066374322562998E-2"/>
    <n v="119.345394117699"/>
    <n v="43.239627551675099"/>
    <n v="76.105768045121707"/>
    <n v="589.84556187223598"/>
    <n v="9701.4746191273407"/>
    <n v="21359.253368042399"/>
    <n v="1104.02610921767"/>
    <n v="15771235.7211599"/>
    <n v="197"/>
    <x v="339"/>
    <n v="0.46453256933593801"/>
    <n v="249.1885"/>
    <x v="46"/>
    <x v="14"/>
  </r>
  <r>
    <x v="881"/>
    <x v="26"/>
    <s v="BC_BCHA"/>
    <s v="BC"/>
    <s v="Thermal"/>
    <s v="Bio"/>
    <n v="22"/>
    <n v="14.8500003814697"/>
    <s v="Bio_Landfill_Gas"/>
    <d v="2003-07-19T00:00:00"/>
    <d v="2050-12-31T00:00:00"/>
    <n v="113.55916224344099"/>
    <n v="16.685043536736099"/>
    <n v="5.9451028922944102"/>
    <n v="18.753115264797501"/>
    <n v="19.1528697571744"/>
    <n v="153983.77319717401"/>
    <n v="0"/>
    <n v="0"/>
    <n v="0.79900255913436602"/>
    <n v="5.2761247215746598"/>
    <n v="17.486269273967999"/>
    <n v="12.210144709022501"/>
    <n v="8592"/>
    <n v="1227"/>
    <n v="7273"/>
    <n v="0"/>
    <n v="0"/>
    <n v="0.31227694391666599"/>
    <n v="5.0878113058319103"/>
    <n v="0"/>
    <n v="108.60144400933601"/>
    <n v="16.320921267263302"/>
    <n v="5.5899704320076697"/>
    <n v="-30.696260452270501"/>
    <n v="1091.69897460938"/>
    <n v="89.775405066085398"/>
    <n v="2.0007925438232399"/>
    <n v="0"/>
    <n v="153983.759962082"/>
    <n v="0"/>
    <n v="5.7922944227904098"/>
    <n v="176.70620633220699"/>
    <n v="130051.51654248001"/>
    <n v="0"/>
    <n v="0"/>
    <n v="0"/>
    <n v="356.693821907043"/>
    <n v="72.160003185272203"/>
    <n v="18.040009975433399"/>
    <n v="9.5367431640625E-7"/>
    <n v="24.5792331695557"/>
    <n v="1.38214696060892E-4"/>
    <n v="1.3721469679026801E-4"/>
    <n v="1.4044060349899999E-4"/>
    <n v="1.3944165658055601E-4"/>
    <n v="1.3842035504974001E-4"/>
    <n v="0.186504448764026"/>
    <n v="3.41352909704059E-2"/>
    <n v="1.0116838344228499E-2"/>
    <n v="5.3505899710870598E-10"/>
    <n v="5.0617911683247E-3"/>
    <n v="1"/>
    <x v="339"/>
    <n v="3.3543746643066398E-2"/>
    <n v="17.486270000000001"/>
    <x v="43"/>
    <x v="17"/>
  </r>
  <r>
    <x v="882"/>
    <x v="6"/>
    <s v="RM_PSCO"/>
    <s v="CO"/>
    <s v="Thermal"/>
    <s v="CombinedCycle Gas"/>
    <n v="240"/>
    <n v="140"/>
    <s v="NG_Colorado_Cheyenne"/>
    <d v="1999-05-01T00:00:00"/>
    <d v="2041-12-31T00:00:00"/>
    <n v="161.21810342726999"/>
    <n v="62.634845088340803"/>
    <n v="4.0342960363042897"/>
    <n v="226.869158878505"/>
    <n v="228.21192052980101"/>
    <n v="1457015.98843384"/>
    <n v="0"/>
    <n v="0"/>
    <n v="0.69302510865351297"/>
    <n v="53.6048784317627"/>
    <n v="234.89735585640301"/>
    <n v="181.29247699951199"/>
    <n v="8472"/>
    <n v="459"/>
    <n v="7654"/>
    <n v="0"/>
    <n v="0"/>
    <n v="3.0597334367591902"/>
    <n v="48.4297204294434"/>
    <n v="0"/>
    <n v="139.39178497687899"/>
    <n v="49.610895877386398"/>
    <n v="3.09033670978951"/>
    <n v="-25.846168518066399"/>
    <n v="2502.83544921875"/>
    <n v="214.53655178724799"/>
    <n v="10.417384341358201"/>
    <n v="0"/>
    <n v="1457015.97544861"/>
    <n v="0"/>
    <n v="3.12521541996859"/>
    <n v="416.69536867523198"/>
    <n v="609416.97611596703"/>
    <n v="0"/>
    <n v="0"/>
    <n v="0"/>
    <n v="1780.0452487468699"/>
    <n v="4038.49894571304"/>
    <n v="924.115607976913"/>
    <n v="395.895432472229"/>
    <n v="360776.26273918198"/>
    <n v="0.42134576625728198"/>
    <n v="5.5066374322562998E-2"/>
    <n v="119.345394117699"/>
    <n v="43.239627551675099"/>
    <n v="76.105768045121707"/>
    <n v="3526.21220759267"/>
    <n v="9809.2719439782704"/>
    <n v="51489.478044927098"/>
    <n v="510.15434459596901"/>
    <n v="16442123.1288848"/>
    <n v="185"/>
    <x v="340"/>
    <n v="0.41110269921874998"/>
    <n v="251.40479999999999"/>
    <x v="46"/>
    <x v="14"/>
  </r>
  <r>
    <x v="883"/>
    <x v="32"/>
    <s v="BS_IPCO"/>
    <s v="ID"/>
    <s v="Thermal"/>
    <s v="CombinedCycle Gas"/>
    <n v="312.39999389648398"/>
    <n v="144.91600036621099"/>
    <s v="NG_Idaho_Opal"/>
    <d v="2012-06-29T00:00:00"/>
    <d v="2050-12-31T00:00:00"/>
    <n v="116.708242679883"/>
    <n v="22.287755641094801"/>
    <n v="4.1185209425581002"/>
    <n v="295.67296930116999"/>
    <n v="297.57306261883701"/>
    <n v="1995336.87034607"/>
    <n v="0"/>
    <n v="0"/>
    <n v="0.72912351471347103"/>
    <n v="77.085300350647003"/>
    <n v="232.87226077935401"/>
    <n v="155.78695998877001"/>
    <n v="8256"/>
    <n v="447"/>
    <n v="7486"/>
    <n v="0"/>
    <n v="0"/>
    <n v="4.1902072374365904"/>
    <n v="70.111876790527305"/>
    <n v="0"/>
    <n v="115.377192239164"/>
    <n v="24.2179621604656"/>
    <n v="4.4686777426693904"/>
    <n v="-30.739780426025401"/>
    <n v="1905.53369140625"/>
    <n v="125.238808588998"/>
    <n v="13.720953954773"/>
    <n v="0"/>
    <n v="1995336.87034607"/>
    <n v="0"/>
    <n v="4.1162864511609101"/>
    <n v="548.83813006973298"/>
    <n v="802675.79368554696"/>
    <n v="0"/>
    <n v="0"/>
    <n v="0"/>
    <n v="374.64185186475498"/>
    <n v="6633.7684008702599"/>
    <n v="5176.2389928698503"/>
    <n v="17833.234437257099"/>
    <n v="177301.197775245"/>
    <n v="1.5242080034474701E-2"/>
    <n v="1.07829128595911E-2"/>
    <n v="14.188119167033999"/>
    <n v="3.1824214840017198E-2"/>
    <n v="14.156295678589499"/>
    <n v="0.26296259903756403"/>
    <n v="2494.6986849539398"/>
    <n v="107522.430856202"/>
    <n v="25.260510214628098"/>
    <n v="3839702.7272079401"/>
    <n v="6986"/>
    <x v="340"/>
    <n v="1.3097296660156299"/>
    <n v="236.822"/>
    <x v="113"/>
    <x v="14"/>
  </r>
  <r>
    <x v="884"/>
    <x v="0"/>
    <s v="AB_AESO"/>
    <s v="AB"/>
    <s v="Thermal"/>
    <s v="CombinedCycle Gas"/>
    <n v="330"/>
    <n v="168.66200256347699"/>
    <s v="NG_Alberta_NOVA"/>
    <d v="2003-01-01T00:00:00"/>
    <d v="2050-12-31T00:00:00"/>
    <n v="105.390890485409"/>
    <n v="13.740475776332801"/>
    <n v="-2.62725986164026"/>
    <n v="313.48714953271002"/>
    <n v="311.605960264901"/>
    <n v="2118764.6346130399"/>
    <n v="0"/>
    <n v="0"/>
    <n v="0.73293366355759804"/>
    <n v="138.622020673462"/>
    <n v="223.29849245288401"/>
    <n v="84.676471799316403"/>
    <n v="8472"/>
    <n v="459"/>
    <n v="7685"/>
    <n v="0"/>
    <n v="0"/>
    <n v="4.4494055306262297"/>
    <n v="63.764021403991698"/>
    <n v="0"/>
    <n v="96.346568989207697"/>
    <n v="11.4773607843596"/>
    <n v="-1.82134414242034"/>
    <n v="-25.381755828857401"/>
    <n v="771.05029296875"/>
    <n v="70.0922489376822"/>
    <n v="14.6284284794159"/>
    <n v="0"/>
    <n v="2118764.6346130399"/>
    <n v="0"/>
    <n v="4.3885286839325"/>
    <n v="585.137135644674"/>
    <n v="855763.03506640601"/>
    <n v="0"/>
    <n v="0"/>
    <n v="67538.533572509798"/>
    <n v="78839.315715681805"/>
    <n v="760652.27720323205"/>
    <n v="5832.7726797461501"/>
    <n v="76576.874931901693"/>
    <n v="334875.711256921"/>
    <n v="1.86589867746269"/>
    <n v="7.8725721145852696E-3"/>
    <n v="35.085696216738398"/>
    <n v="35.060037663933798"/>
    <n v="35.060036701610898"/>
    <n v="3272.2114053278501"/>
    <n v="11110.7077023617"/>
    <n v="315523.275430476"/>
    <n v="825434.20686392696"/>
    <n v="4768581.1953443401"/>
    <n v="405"/>
    <x v="341"/>
    <n v="4.0469343496093702"/>
    <n v="229.22239999999999"/>
    <x v="44"/>
    <x v="21"/>
  </r>
  <r>
    <x v="885"/>
    <x v="29"/>
    <s v="NW_BPAT"/>
    <s v="OR"/>
    <s v="Thermal"/>
    <s v="ICE"/>
    <n v="4.8000001907348597"/>
    <n v="0.95999997854232799"/>
    <s v="Bio_Other"/>
    <d v="2009-05-01T00:00:00"/>
    <d v="2050-12-31T00:00:00"/>
    <n v="116.11079108883"/>
    <n v="18.929150475942699"/>
    <n v="5.0932672626526099"/>
    <n v="4.6897193466391496"/>
    <n v="4.6649003842019097"/>
    <n v="37419.397166669398"/>
    <n v="0"/>
    <n v="0"/>
    <n v="0.88992102825697905"/>
    <n v="1.3368242218132"/>
    <n v="4.3447967868830197"/>
    <n v="3.00797256783867"/>
    <n v="8592"/>
    <n v="220"/>
    <n v="8187"/>
    <n v="0"/>
    <n v="0"/>
    <n v="0"/>
    <n v="1.2591873354682901"/>
    <n v="0"/>
    <n v="109.332177557584"/>
    <n v="17.886104090546201"/>
    <n v="4.7555211785353997"/>
    <n v="-35.874832153320298"/>
    <n v="1790.33703613281"/>
    <n v="98.462346718873505"/>
    <n v="0.38589748177337702"/>
    <n v="0"/>
    <n v="37419.393496453798"/>
    <n v="0"/>
    <n v="1.1171731700599199"/>
    <n v="34.081731982231098"/>
    <n v="25083.336639892601"/>
    <n v="0"/>
    <n v="0"/>
    <n v="0"/>
    <n v="7.6800009757280403"/>
    <n v="126.719997167587"/>
    <n v="11.519998177886"/>
    <n v="-4.17232513427734E-7"/>
    <n v="365.24427475035202"/>
    <n v="0.13517417391183001"/>
    <n v="0.13517427286292399"/>
    <n v="0.67194998060097699"/>
    <n v="3.1824214840017198E-2"/>
    <n v="0.68397062554270205"/>
    <n v="8.2555135672010508E-3"/>
    <n v="4622.0378247811504"/>
    <n v="43.946610330497002"/>
    <n v="-1.54631790749704E-6"/>
    <n v="17689.499592019001"/>
    <n v="1"/>
    <x v="341"/>
    <n v="4.2013011474609403E-3"/>
    <n v="4.3671519999999999"/>
    <x v="4"/>
    <x v="4"/>
  </r>
  <r>
    <x v="886"/>
    <x v="26"/>
    <s v="BC_BCHA"/>
    <s v="BC"/>
    <s v="Thermal"/>
    <s v="Steam-Gas"/>
    <n v="3.2000000476837198"/>
    <n v="3.2000000476837198"/>
    <s v="Waste_Heat"/>
    <d v="2008-08-12T00:00:00"/>
    <d v="2050-12-31T00:00:00"/>
    <n v="113.22033265428099"/>
    <n v="20.095287137725101"/>
    <n v="4.2128192078405799"/>
    <n v="2.7576324398458198"/>
    <n v="2.7567329329107499"/>
    <n v="22745.984336137801"/>
    <n v="0"/>
    <n v="0"/>
    <n v="0.81142922361532399"/>
    <n v="2.7019558722868601E-2"/>
    <n v="2.5753088920951899"/>
    <n v="2.5482893472454702"/>
    <n v="8424"/>
    <n v="1212"/>
    <n v="7177"/>
    <n v="0"/>
    <n v="0"/>
    <n v="2.3576803357906202E-2"/>
    <n v="3.5316514664236498E-4"/>
    <n v="0"/>
    <n v="108.036101006103"/>
    <n v="17.583735695644599"/>
    <n v="3.7618129380135001"/>
    <n v="-29.843152999877901"/>
    <n v="1087.93090820313"/>
    <n v="86.558502063389795"/>
    <n v="0.35316566321277598"/>
    <n v="0"/>
    <n v="22745.984336137801"/>
    <n v="0"/>
    <n v="0"/>
    <n v="0"/>
    <n v="0"/>
    <n v="0"/>
    <n v="0"/>
    <n v="0"/>
    <n v="47.232001416385202"/>
    <n v="18.368000529706499"/>
    <n v="-4.2468309402465799E-7"/>
    <n v="-4.4703483581543002E-8"/>
    <n v="-1.5646219253539999E-7"/>
    <n v="1.38214696060892E-4"/>
    <n v="1.3721469679026801E-4"/>
    <n v="1.4044060349899999E-4"/>
    <n v="1.3944165658055601E-4"/>
    <n v="1.3842035504974001E-4"/>
    <n v="2.59314168357626E-2"/>
    <n v="9.6237828908778706E-3"/>
    <n v="-2.38222630857821E-10"/>
    <n v="-2.5080890489470601E-11"/>
    <n v="-8.7607653770360701E-11"/>
    <n v="0"/>
    <x v="341"/>
    <n v="4.9742279052734397E-5"/>
    <n v="2.5753089999999998"/>
    <x v="43"/>
    <x v="17"/>
  </r>
  <r>
    <x v="887"/>
    <x v="14"/>
    <s v="SW_NVE"/>
    <s v="NV"/>
    <s v="Thermal"/>
    <s v="Steam-Gas"/>
    <n v="268"/>
    <n v="60.069000244140597"/>
    <s v="NG_Nevada_North"/>
    <d v="2026-01-01T00:00:00"/>
    <d v="2051-12-31T00:00:00"/>
    <n v="239.89277165253401"/>
    <n v="-52.599405457824702"/>
    <n v="-12.711604124300599"/>
    <n v="234.96962616822401"/>
    <n v="200.70419426048599"/>
    <n v="33611.794578552202"/>
    <n v="0"/>
    <n v="0"/>
    <n v="1.43170255650421E-2"/>
    <n v="6.6281543988285101"/>
    <n v="8.0632272432403607"/>
    <n v="1.4350728891601601"/>
    <n v="8424"/>
    <n v="1543"/>
    <n v="307"/>
    <n v="0"/>
    <n v="0"/>
    <n v="3.4839497802073703E-2"/>
    <n v="2.7548175717773402"/>
    <n v="0"/>
    <n v="30.398219872540199"/>
    <n v="-53.010069278696498"/>
    <n v="-3.2822631747339202"/>
    <n v="-103.15528869628901"/>
    <n v="1771.78881835938"/>
    <n v="68.489962971752902"/>
    <n v="0.51734988055419895"/>
    <n v="0"/>
    <n v="33611.794578552202"/>
    <n v="0"/>
    <n v="0.15520497047901199"/>
    <n v="20.6939944477081"/>
    <n v="30264.968421875001"/>
    <n v="0"/>
    <n v="0"/>
    <n v="2388.57193920898"/>
    <n v="0"/>
    <n v="0"/>
    <n v="69.356802821159405"/>
    <n v="0"/>
    <n v="29460.410387992899"/>
    <n v="0.19614053432829301"/>
    <n v="2.1973103242381499E-4"/>
    <n v="4.63273391676847"/>
    <n v="3.1824214840017198E-2"/>
    <n v="4.6009113480850203"/>
    <n v="0"/>
    <n v="0"/>
    <n v="2615.8780282437801"/>
    <n v="0"/>
    <n v="2084344.3959581"/>
    <n v="16"/>
    <x v="342"/>
    <n v="0.809083501586914"/>
    <n v="10.15019"/>
    <x v="53"/>
    <x v="17"/>
  </r>
  <r>
    <x v="888"/>
    <x v="26"/>
    <s v="BC_BCHA"/>
    <s v="BC"/>
    <s v="Thermal"/>
    <s v="Bio"/>
    <n v="37.599998474121101"/>
    <n v="18"/>
    <s v="Bio_Wood"/>
    <d v="2018-02-01T00:00:00"/>
    <d v="2050-12-31T00:00:00"/>
    <n v="116.54683201003201"/>
    <n v="18.402480562533999"/>
    <n v="3.32882261154931"/>
    <n v="32.5339550660035"/>
    <n v="31.976599143830398"/>
    <n v="253165.27860593799"/>
    <n v="0"/>
    <n v="0"/>
    <n v="0.76862093437012502"/>
    <n v="10.437326649052601"/>
    <n v="29.505612174599701"/>
    <n v="19.068285670612799"/>
    <n v="8592"/>
    <n v="1234"/>
    <n v="7176"/>
    <n v="0"/>
    <n v="0"/>
    <n v="0.51341565326912297"/>
    <n v="10.133020293426499"/>
    <n v="0"/>
    <n v="106.05499652036301"/>
    <n v="16.4974255892438"/>
    <n v="2.8670186511695701"/>
    <n v="-29.328639984130898"/>
    <n v="1080.63098144531"/>
    <n v="85.113591975472005"/>
    <n v="3.1269863023529099"/>
    <n v="0"/>
    <n v="253165.27860593799"/>
    <n v="0"/>
    <n v="9.0526249286234393"/>
    <n v="276.169483891487"/>
    <n v="203254.10587695299"/>
    <n v="0"/>
    <n v="0"/>
    <n v="0"/>
    <n v="339.15198731422402"/>
    <n v="277.48798942565901"/>
    <n v="-4.52995300292969E-6"/>
    <n v="30.831998348236102"/>
    <n v="4.8710670471191397"/>
    <n v="1.38214696060892E-4"/>
    <n v="1.3721469679026801E-4"/>
    <n v="1.4044060349899999E-4"/>
    <n v="1.3944165658055601E-4"/>
    <n v="1.3842035504974001E-4"/>
    <n v="0.18964144595570601"/>
    <n v="0.148955553770065"/>
    <n v="-2.5408507381419199E-9"/>
    <n v="1.7259753972983301E-2"/>
    <n v="1.0122069887354701E-3"/>
    <n v="14"/>
    <x v="343"/>
    <n v="0.15212671160888699"/>
    <n v="29.505610000000001"/>
    <x v="43"/>
    <x v="17"/>
  </r>
  <r>
    <x v="889"/>
    <x v="29"/>
    <s v="NW_BPAT"/>
    <s v="WA"/>
    <s v="Thermal"/>
    <s v="ICE"/>
    <n v="0.5"/>
    <n v="0.10000000149011599"/>
    <s v="Bio_Landfill_Gas"/>
    <d v="2014-10-16T00:00:00"/>
    <d v="2050-12-31T00:00:00"/>
    <n v="117.763408412275"/>
    <n v="18.237485742116601"/>
    <n v="7.9244977026270602"/>
    <n v="0.48559190031152599"/>
    <n v="0.49006622516556297"/>
    <n v="3933.6004643216702"/>
    <n v="0"/>
    <n v="0"/>
    <n v="0.89808229758529501"/>
    <n v="0.123517872206867"/>
    <n v="0.46323519288979498"/>
    <n v="0.33971731925630599"/>
    <n v="8592"/>
    <n v="220"/>
    <n v="8220"/>
    <n v="0"/>
    <n v="0"/>
    <n v="7.9772868665495007E-3"/>
    <n v="0.11536376149368301"/>
    <n v="0"/>
    <n v="111.730783674831"/>
    <n v="17.478808345221498"/>
    <n v="7.5614229838065299"/>
    <n v="-35.286373138427699"/>
    <n v="1602.84411621094"/>
    <n v="97.484424274751007"/>
    <n v="4.5367043306112298E-2"/>
    <n v="0"/>
    <n v="3933.6000006571398"/>
    <n v="0"/>
    <n v="0.13133759344555401"/>
    <n v="4.0067310886383103"/>
    <n v="2948.8577738723802"/>
    <n v="0"/>
    <n v="0"/>
    <n v="0"/>
    <n v="0.39999983832240099"/>
    <n v="10.8000001609325"/>
    <n v="1.6000001635402401"/>
    <n v="4.6566128730773899E-8"/>
    <n v="36.0000012535602"/>
    <n v="0.13517417391183001"/>
    <n v="0.13517427286292399"/>
    <n v="0.67194998060097699"/>
    <n v="3.1824214840017198E-2"/>
    <n v="0.68397062554270205"/>
    <n v="4.0821295524968201E-4"/>
    <n v="481.21187188712099"/>
    <n v="3.2924641743980101"/>
    <n v="5.8097255550837403E-7"/>
    <n v="1825.9842236601"/>
    <n v="0"/>
    <x v="343"/>
    <n v="2.5956045532226599E-4"/>
    <n v="0.46554570000000001"/>
    <x v="4"/>
    <x v="4"/>
  </r>
  <r>
    <x v="890"/>
    <x v="7"/>
    <s v="CA_LDWP"/>
    <s v="CA"/>
    <s v="Thermal"/>
    <s v="Steam-Gas"/>
    <n v="8.3999996185302699"/>
    <n v="4.7480001449584996"/>
    <s v="NG_Cal_SoCalGas"/>
    <d v="1991-04-01T00:00:00"/>
    <d v="2050-12-31T00:00:00"/>
    <n v="386.549797351"/>
    <n v="22.8054320313034"/>
    <n v="7.5697460643377096E-2"/>
    <n v="7.2485978016600798"/>
    <n v="7.1576155689904803"/>
    <n v="1193.13595509529"/>
    <n v="0"/>
    <n v="0"/>
    <n v="1.6214611998029999E-2"/>
    <n v="0.32752170498490302"/>
    <n v="0.461207357200623"/>
    <n v="0.13368565261840801"/>
    <n v="8592"/>
    <n v="1240"/>
    <n v="370"/>
    <n v="0"/>
    <n v="0"/>
    <n v="5.3691116556959097E-4"/>
    <n v="0.14691687686157201"/>
    <n v="0"/>
    <n v="88.501494828126795"/>
    <n v="4.2177250377995996"/>
    <n v="-2.4067825758713899"/>
    <n v="-11.7519264221191"/>
    <n v="1990.67895507813"/>
    <n v="68.469416803405494"/>
    <n v="2.1124527648925799E-2"/>
    <n v="0"/>
    <n v="1193.13595509529"/>
    <n v="0"/>
    <n v="6.3373585473746096E-3"/>
    <n v="0.84498106646537796"/>
    <n v="1235.78487548828"/>
    <n v="0"/>
    <n v="0"/>
    <n v="135.52357601928699"/>
    <n v="0"/>
    <n v="0"/>
    <n v="41.327994346618702"/>
    <n v="385.72794723510702"/>
    <n v="1046.97578752041"/>
    <n v="0.51018113010031196"/>
    <n v="2.0310216756485401E-4"/>
    <n v="10.975790943057399"/>
    <n v="5.16794962473507"/>
    <n v="5.9579308528264496"/>
    <n v="0"/>
    <n v="0"/>
    <n v="4482.9615554809598"/>
    <n v="27232.666634317498"/>
    <n v="72587.621879895407"/>
    <n v="0"/>
    <x v="344"/>
    <n v="1.59847876586914E-2"/>
    <n v="0.56551059999999997"/>
    <x v="43"/>
    <x v="17"/>
  </r>
  <r>
    <x v="891"/>
    <x v="29"/>
    <s v="NW_BPAT"/>
    <s v="MT"/>
    <s v="Thermal"/>
    <s v="ICE"/>
    <n v="1.6000000238418599"/>
    <n v="0.31999999284744302"/>
    <s v="Bio_Landfill_Gas"/>
    <d v="2009-06-01T00:00:00"/>
    <d v="2050-12-31T00:00:00"/>
    <n v="114.87746950191"/>
    <n v="21.6633871996784"/>
    <n v="2.3439606804245599"/>
    <n v="1.56697809974724"/>
    <n v="1.54922728072729"/>
    <n v="12522.939430296399"/>
    <n v="0"/>
    <n v="0"/>
    <n v="0.89347461300145203"/>
    <n v="0.37242494867479797"/>
    <n v="1.4386045923517301"/>
    <n v="1.0661796509258701"/>
    <n v="8592"/>
    <n v="221"/>
    <n v="8225"/>
    <n v="0"/>
    <n v="0"/>
    <n v="0"/>
    <n v="0.34648090783595997"/>
    <n v="0"/>
    <n v="109.433677788015"/>
    <n v="20.624827606043301"/>
    <n v="2.11829785073264"/>
    <n v="-45.423164367675803"/>
    <n v="1825.36389160156"/>
    <n v="105.752529472216"/>
    <n v="0.136254346353054"/>
    <n v="0"/>
    <n v="12522.939430296399"/>
    <n v="0"/>
    <n v="0.39445632170140699"/>
    <n v="12.033725527524901"/>
    <n v="8856.5324745483395"/>
    <n v="0"/>
    <n v="0"/>
    <n v="0"/>
    <n v="2.5599999837577299"/>
    <n v="42.239999055862398"/>
    <n v="5.1199998296797302"/>
    <n v="1.2799999527633199"/>
    <n v="136.95999673754"/>
    <n v="0.13517417391183001"/>
    <n v="0.13517427286292399"/>
    <n v="0.67194998060097699"/>
    <n v="3.1824214840017198E-2"/>
    <n v="0.68397062554270205"/>
    <n v="2.74581116875495E-3"/>
    <n v="1540.6792696816799"/>
    <n v="15.1842472713868"/>
    <n v="1.39541280872578"/>
    <n v="6084.6383497164197"/>
    <n v="1"/>
    <x v="345"/>
    <n v="1.72880736589432E-3"/>
    <n v="1.4462470000000001"/>
    <x v="4"/>
    <x v="4"/>
  </r>
  <r>
    <x v="892"/>
    <x v="24"/>
    <s v="BS_PACE"/>
    <s v="UT"/>
    <s v="Thermal"/>
    <s v="CombinedCycle Gas"/>
    <n v="323.5"/>
    <n v="175"/>
    <s v="NG_Utah_Opal Kern"/>
    <d v="2014-05-30T00:00:00"/>
    <d v="2054-12-31T00:00:00"/>
    <n v="140.13542135940099"/>
    <n v="39.568228182604798"/>
    <n v="-1.12650720977577"/>
    <n v="305.170852803738"/>
    <n v="309.03890728476802"/>
    <n v="1468692.63710022"/>
    <n v="0"/>
    <n v="0"/>
    <n v="0.51826577075074298"/>
    <n v="58.193247074157703"/>
    <n v="205.81586282909399"/>
    <n v="147.62261575735499"/>
    <n v="8424"/>
    <n v="453"/>
    <n v="7572"/>
    <n v="0"/>
    <n v="0"/>
    <n v="3.0842543978450201"/>
    <n v="52.621600088134798"/>
    <n v="0"/>
    <n v="112.271653916265"/>
    <n v="26.707392138159399"/>
    <n v="-1.12629322479742"/>
    <n v="-25.338357925415"/>
    <n v="2187.67553710938"/>
    <n v="145.63999239739701"/>
    <n v="10.3156144032593"/>
    <n v="0"/>
    <n v="1468692.63710022"/>
    <n v="0"/>
    <n v="3.09468438901752"/>
    <n v="412.62456741619098"/>
    <n v="603463.45784960897"/>
    <n v="0"/>
    <n v="0"/>
    <n v="0"/>
    <n v="3541.8053489634799"/>
    <n v="26263.8827648759"/>
    <n v="33353.693162202799"/>
    <n v="0"/>
    <n v="946733.47994518303"/>
    <n v="7.0070361244181303"/>
    <n v="5.9427537067704002"/>
    <n v="85.542713426335297"/>
    <n v="3.1824214840017198E-2"/>
    <n v="85.5024456605952"/>
    <n v="199662.85467172801"/>
    <n v="1289994.1623275699"/>
    <n v="1887981.47907745"/>
    <n v="0"/>
    <n v="68993827.1283492"/>
    <n v="764"/>
    <x v="345"/>
    <n v="4.9093406249999999E-2"/>
    <n v="278.18729999999999"/>
    <x v="37"/>
    <x v="14"/>
  </r>
  <r>
    <x v="893"/>
    <x v="29"/>
    <s v="NW_BPAT"/>
    <s v="OR"/>
    <s v="Thermal"/>
    <s v="ICE"/>
    <n v="2"/>
    <n v="0.40000000596046398"/>
    <s v="Bio_Landfill_Gas"/>
    <d v="2012-08-31T00:00:00"/>
    <d v="2050-12-31T00:00:00"/>
    <n v="117.161782730079"/>
    <n v="17.223438781902399"/>
    <n v="9.6071597076481599"/>
    <n v="1.9587227414330199"/>
    <n v="1.93708609271523"/>
    <n v="15843.133191287499"/>
    <n v="0"/>
    <n v="0"/>
    <n v="0.90428842410863197"/>
    <n v="0.46649258764731899"/>
    <n v="1.8562107624106401"/>
    <n v="1.3897181713876401"/>
    <n v="8592"/>
    <n v="220"/>
    <n v="8239"/>
    <n v="0"/>
    <n v="0"/>
    <n v="0"/>
    <n v="0.433700456399918"/>
    <n v="0"/>
    <n v="113.16287757122301"/>
    <n v="17.199373163048602"/>
    <n v="9.2729520886399399"/>
    <n v="-37.297073364257798"/>
    <n v="1847.00817871094"/>
    <n v="99.955765915225797"/>
    <n v="0.170553622322902"/>
    <n v="0"/>
    <n v="15843.133191287499"/>
    <n v="0"/>
    <n v="0.49375273471831999"/>
    <n v="15.062972119199101"/>
    <n v="11085.9849865742"/>
    <n v="0"/>
    <n v="0"/>
    <n v="0"/>
    <n v="3.1999994739890099"/>
    <n v="48.000000715255702"/>
    <n v="7.8231096267700195E-7"/>
    <n v="2.08616256713867E-7"/>
    <n v="122.866817496717"/>
    <n v="0.13517417391183001"/>
    <n v="0.13517427286292399"/>
    <n v="0.67194998060097699"/>
    <n v="3.1824214840017198E-2"/>
    <n v="0.68397062554270205"/>
    <n v="3.42123503996842E-3"/>
    <n v="1525.8458174848899"/>
    <n v="4.3516582159952602E-6"/>
    <n v="3.47463236849421E-7"/>
    <n v="6465.3008621195004"/>
    <n v="1"/>
    <x v="346"/>
    <n v="6.8115850830078098E-4"/>
    <n v="1.8642019999999999"/>
    <x v="4"/>
    <x v="4"/>
  </r>
  <r>
    <x v="894"/>
    <x v="6"/>
    <s v="RM_PSCO"/>
    <s v="CO"/>
    <s v="Thermal"/>
    <s v="CombinedCycle Gas"/>
    <n v="307.5"/>
    <n v="106.354698181152"/>
    <s v="NG_Colorado_Cheyenne"/>
    <d v="2004-06-01T00:00:00"/>
    <d v="2049-12-31T00:00:00"/>
    <n v="173.374318289353"/>
    <n v="69.003911719935303"/>
    <n v="4.1762413114959998"/>
    <n v="290.91559579439303"/>
    <n v="291.972268211921"/>
    <n v="1706456.2359008801"/>
    <n v="0"/>
    <n v="0"/>
    <n v="0.63349899242686503"/>
    <n v="62.672528405578603"/>
    <n v="295.855688071222"/>
    <n v="233.18315901953099"/>
    <n v="8472"/>
    <n v="460"/>
    <n v="7757"/>
    <n v="0"/>
    <n v="0"/>
    <n v="3.07162114325142"/>
    <n v="56.665612914489699"/>
    <n v="0"/>
    <n v="139.274145485134"/>
    <n v="49.701275133913398"/>
    <n v="2.8823178484602501"/>
    <n v="-25.6257648468018"/>
    <n v="2510.236328125"/>
    <n v="214.10363762315899"/>
    <n v="12.1795038172913"/>
    <n v="0"/>
    <n v="1706456.2359619101"/>
    <n v="0"/>
    <n v="3.6538512657098501"/>
    <n v="487.18013952827499"/>
    <n v="712500.95249706996"/>
    <n v="0"/>
    <n v="0"/>
    <n v="0"/>
    <n v="2143.7359335422502"/>
    <n v="6921.4859238863"/>
    <n v="2471.2220804691301"/>
    <n v="1289.9237215518999"/>
    <n v="588469.334875762"/>
    <n v="0.42134576625728198"/>
    <n v="5.5066374322562998E-2"/>
    <n v="119.345394117699"/>
    <n v="43.239627551675099"/>
    <n v="76.105768045121707"/>
    <n v="1359.22419868103"/>
    <n v="26623.303090562698"/>
    <n v="90732.570313035001"/>
    <n v="3588.2769358046398"/>
    <n v="29423678.743372299"/>
    <n v="285"/>
    <x v="346"/>
    <n v="0.53360547753906296"/>
    <n v="325.40170000000001"/>
    <x v="76"/>
    <x v="14"/>
  </r>
  <r>
    <x v="895"/>
    <x v="22"/>
    <s v="NW_PSEI"/>
    <s v="WA"/>
    <s v="Thermal"/>
    <s v="Bio"/>
    <n v="29.139999389648398"/>
    <n v="8.6999998092651403"/>
    <s v="Bio_Wood"/>
    <d v="2007-04-01T00:00:00"/>
    <d v="2050-12-31T00:00:00"/>
    <n v="121.114987798634"/>
    <n v="18.0050878509198"/>
    <n v="6.9799295183174603"/>
    <n v="24.964173931941801"/>
    <n v="25.1034983704422"/>
    <n v="190890.796115398"/>
    <n v="0"/>
    <n v="0"/>
    <n v="0.74781013134886498"/>
    <n v="8.0182682246665902"/>
    <n v="23.119737459383799"/>
    <n v="15.1014690848827"/>
    <n v="8592"/>
    <n v="1238"/>
    <n v="7342"/>
    <n v="0"/>
    <n v="0"/>
    <n v="0.38712387152901101"/>
    <n v="7.7950462720642104"/>
    <n v="0"/>
    <n v="110.03733213613501"/>
    <n v="17.142037146528502"/>
    <n v="6.2047426360166904"/>
    <n v="-35.2225532531738"/>
    <n v="1440.94299316406"/>
    <n v="93.740001512444195"/>
    <n v="2.4055021206226299"/>
    <n v="0"/>
    <n v="190890.796115398"/>
    <n v="0"/>
    <n v="6.9639287244155996"/>
    <n v="212.44938814449301"/>
    <n v="156357.643578613"/>
    <n v="0"/>
    <n v="0"/>
    <n v="0"/>
    <n v="44883.394053550401"/>
    <n v="92520.933191362798"/>
    <n v="6624.0892369672702"/>
    <n v="136.72224915027601"/>
    <n v="16294.268655173501"/>
    <n v="10.199922411297701"/>
    <n v="8.7760624084148002"/>
    <n v="20.377378360865698"/>
    <n v="3.1824214840017198E-2"/>
    <n v="42.911845743382401"/>
    <n v="292071.972458723"/>
    <n v="633552.01603695098"/>
    <n v="278583.45763129898"/>
    <n v="4.7226395350888198E-2"/>
    <n v="1177237.6166038101"/>
    <n v="106"/>
    <x v="346"/>
    <n v="1.53693701171875E-3"/>
    <n v="25.501180000000002"/>
    <x v="43"/>
    <x v="25"/>
  </r>
  <r>
    <x v="896"/>
    <x v="2"/>
    <s v="CA_BANC"/>
    <s v="CA"/>
    <s v="Thermal"/>
    <s v="ICE"/>
    <n v="48"/>
    <n v="9.6000003814697301"/>
    <s v="NG_Cal_PG&amp;E LT"/>
    <d v="2023-08-15T00:00:00"/>
    <d v="2051-12-31T00:00:00"/>
    <n v="283.99209304203998"/>
    <n v="-32.527910670796501"/>
    <n v="6.8536262365286502"/>
    <n v="41.4205607476636"/>
    <n v="41.470198675496697"/>
    <n v="9386.6018867492694"/>
    <n v="0"/>
    <n v="0"/>
    <n v="2.23235394946893E-2"/>
    <n v="2.31469115955877"/>
    <n v="2.66572152154541"/>
    <n v="0.35103036071777299"/>
    <n v="8424"/>
    <n v="1197"/>
    <n v="364"/>
    <n v="0"/>
    <n v="0"/>
    <n v="9.7294565762643392E-3"/>
    <n v="1.15473929431152"/>
    <n v="0"/>
    <n v="103.599632340067"/>
    <n v="13.066953150219501"/>
    <n v="3.8421268347273299"/>
    <n v="-23.2801189422607"/>
    <n v="1786.50231933594"/>
    <n v="62.122854230398602"/>
    <n v="0.14318491204834"/>
    <n v="0"/>
    <n v="9386.6018867492694"/>
    <n v="0"/>
    <n v="4.2955474961549001E-2"/>
    <n v="5.7273962826728804"/>
    <n v="8376.3175820312499"/>
    <n v="0"/>
    <n v="0"/>
    <n v="918.59721405029302"/>
    <n v="0"/>
    <n v="0"/>
    <n v="0"/>
    <n v="1.07288360595703E-6"/>
    <n v="570.01077258586895"/>
    <n v="0.35210357919160901"/>
    <n v="5.07447770725429E-2"/>
    <n v="0.86997694693909799"/>
    <n v="3.1824214840017198E-2"/>
    <n v="0.83815227283531801"/>
    <n v="0"/>
    <n v="0"/>
    <n v="0"/>
    <n v="5.1023056585108902E-5"/>
    <n v="34363.335618873098"/>
    <n v="6"/>
    <x v="347"/>
    <n v="0.371473082641602"/>
    <n v="2.7000850000000001"/>
    <x v="53"/>
    <x v="17"/>
  </r>
  <r>
    <x v="897"/>
    <x v="0"/>
    <s v="AB_AESO"/>
    <s v="AB"/>
    <s v="Thermal"/>
    <s v="CombustionTurbine Gas"/>
    <n v="18"/>
    <n v="7.9200000762939498"/>
    <s v="NG_Alberta_NOVA"/>
    <d v="2025-10-04T00:00:00"/>
    <d v="2051-12-31T00:00:00"/>
    <n v="95.400560390128803"/>
    <n v="8.4343860001228599"/>
    <n v="-1.7396687192515801"/>
    <n v="15.346962616822401"/>
    <n v="15.6804635761589"/>
    <n v="32464.795797348001"/>
    <n v="0"/>
    <n v="0"/>
    <n v="0.205890384304554"/>
    <n v="4.5023566136525899"/>
    <n v="3.09716053101149"/>
    <n v="-1.4051960800744301"/>
    <n v="8424"/>
    <n v="1224"/>
    <n v="7191"/>
    <n v="0"/>
    <n v="0"/>
    <n v="3.3650603783833902E-2"/>
    <n v="2.1348523388061502"/>
    <n v="0"/>
    <n v="96.264831344785904"/>
    <n v="10.973238700718801"/>
    <n v="-1.3989596304322101"/>
    <n v="-25.080369949340799"/>
    <n v="764.11407470703102"/>
    <n v="69.387989497712496"/>
    <n v="0.49102647651672399"/>
    <n v="0"/>
    <n v="32464.795797348001"/>
    <n v="0"/>
    <n v="0.147307953964919"/>
    <n v="19.641057888984701"/>
    <n v="28725.04971875"/>
    <n v="0"/>
    <n v="0"/>
    <n v="2267.0384243774402"/>
    <n v="0"/>
    <n v="0"/>
    <n v="10895.227511167501"/>
    <n v="22587.758517106999"/>
    <n v="36081.9599452615"/>
    <n v="1.86589867746269"/>
    <n v="7.8725721145852696E-3"/>
    <n v="35.085696216738398"/>
    <n v="35.060037663933798"/>
    <n v="35.060036701610898"/>
    <n v="0"/>
    <n v="0"/>
    <n v="430237.879939779"/>
    <n v="791324.51637481002"/>
    <n v="2095582.0843495999"/>
    <n v="1"/>
    <x v="347"/>
    <n v="0.78216621600341796"/>
    <n v="6.4143049999999997"/>
    <x v="43"/>
    <x v="25"/>
  </r>
  <r>
    <x v="898"/>
    <x v="26"/>
    <s v="BC_BCHA"/>
    <s v="BC"/>
    <s v="Thermal"/>
    <s v="Bio"/>
    <n v="33.549999237060497"/>
    <n v="16.5"/>
    <s v="Bio_Wood"/>
    <d v="2013-08-12T00:00:00"/>
    <d v="2050-12-31T00:00:00"/>
    <n v="116.797866296621"/>
    <n v="17.199995085520801"/>
    <n v="7.4105081156912203"/>
    <n v="28.7683404672926"/>
    <n v="28.995198016135099"/>
    <n v="229171.51483297299"/>
    <n v="0"/>
    <n v="0"/>
    <n v="0.77976549702154896"/>
    <n v="9.5403110377597802"/>
    <n v="26.766744947743899"/>
    <n v="17.226433832441302"/>
    <n v="8592"/>
    <n v="1224"/>
    <n v="7233"/>
    <n v="0"/>
    <n v="0"/>
    <n v="0.46475663505890202"/>
    <n v="9.28860863061524"/>
    <n v="0"/>
    <n v="108.916306893109"/>
    <n v="15.6697865707575"/>
    <n v="6.5559653893219396"/>
    <n v="-30.097028732299801"/>
    <n v="1093.27709960938"/>
    <n v="89.908879737392198"/>
    <n v="2.86640601629639"/>
    <n v="0"/>
    <n v="229171.51483297299"/>
    <n v="0"/>
    <n v="8.2982452367246093"/>
    <n v="253.15553560257001"/>
    <n v="186316.394114258"/>
    <n v="0"/>
    <n v="0"/>
    <n v="0"/>
    <n v="165.065998077393"/>
    <n v="357.64299583435098"/>
    <n v="1.71661376953125E-5"/>
    <n v="27.511003494262699"/>
    <n v="6.67572021484375E-6"/>
    <n v="1.38214696060892E-4"/>
    <n v="1.3721469679026801E-4"/>
    <n v="1.4044060349899999E-4"/>
    <n v="1.3944165658055601E-4"/>
    <n v="1.3842035504974001E-4"/>
    <n v="8.6709167808294296E-2"/>
    <n v="0.19982340000569801"/>
    <n v="9.6293453211160307E-9"/>
    <n v="1.54006603630543E-2"/>
    <n v="3.7379265793724398E-9"/>
    <n v="6"/>
    <x v="347"/>
    <n v="9.8841838989257802E-2"/>
    <n v="26.766739999999999"/>
    <x v="43"/>
    <x v="17"/>
  </r>
  <r>
    <x v="899"/>
    <x v="13"/>
    <s v="CA_CISO"/>
    <s v="CA"/>
    <s v="Thermal"/>
    <s v="Bio"/>
    <n v="43.858001708984403"/>
    <n v="2.5"/>
    <s v="Bio_Landfill_Gas"/>
    <d v="2017-06-01T00:00:00"/>
    <d v="2050-12-31T00:00:00"/>
    <n v="83.854081001209394"/>
    <n v="-9.6944758360506693"/>
    <n v="-4.23814319022273"/>
    <n v="37.837773670659999"/>
    <n v="37.528604663234098"/>
    <n v="275121.718931198"/>
    <n v="0"/>
    <n v="0"/>
    <n v="0.71609712470258602"/>
    <n v="8.7887040266485208"/>
    <n v="23.070079641843702"/>
    <n v="14.281375613308001"/>
    <n v="8592"/>
    <n v="1228"/>
    <n v="7346"/>
    <n v="0"/>
    <n v="0"/>
    <n v="0.55794300794877505"/>
    <n v="8.4615581510314897"/>
    <n v="0"/>
    <n v="71.308963057259604"/>
    <n v="-11.6013354230895"/>
    <n v="-3.7802538245023598"/>
    <n v="-27.536237716674801"/>
    <n v="1990.572265625"/>
    <n v="72.790903583110406"/>
    <n v="3.32752559733582"/>
    <n v="0"/>
    <n v="275121.718931198"/>
    <n v="0"/>
    <n v="9.6331860679686105"/>
    <n v="293.88075338077499"/>
    <n v="216289.16308398399"/>
    <n v="0"/>
    <n v="0"/>
    <n v="0"/>
    <n v="855.23103189468395"/>
    <n v="139230.177252714"/>
    <n v="4.2915344238281301E-6"/>
    <n v="197.36109066009499"/>
    <n v="46861.808991432197"/>
    <n v="0.15865582111832299"/>
    <n v="1.0077528424561301E-4"/>
    <n v="4.7625885636110299"/>
    <n v="4.7625885586894903"/>
    <n v="4.7625901408658802"/>
    <n v="0.38731186355560998"/>
    <n v="13.8371509927424"/>
    <n v="4.9806817610020801E-5"/>
    <n v="326.13072939990599"/>
    <n v="12939.349342675299"/>
    <n v="2"/>
    <x v="347"/>
    <n v="4.2659843353271498E-2"/>
    <n v="23.083359999999999"/>
    <x v="43"/>
    <x v="25"/>
  </r>
  <r>
    <x v="900"/>
    <x v="26"/>
    <s v="BC_BCHA"/>
    <s v="BC"/>
    <s v="Thermal"/>
    <s v="Bio"/>
    <n v="3.5099999904632599"/>
    <n v="1.4400000572204601"/>
    <s v="Bio_Wood"/>
    <d v="2015-03-30T00:00:00"/>
    <d v="2050-12-31T00:00:00"/>
    <n v="124.384915975552"/>
    <n v="33.171498947540897"/>
    <n v="-1.52802365242939"/>
    <n v="3.4122724187708302"/>
    <n v="3.4354224094491901"/>
    <n v="27134.5423844457"/>
    <n v="0"/>
    <n v="0"/>
    <n v="0.88249296251286202"/>
    <n v="0.97968847386550895"/>
    <n v="3.3751288282074401"/>
    <n v="2.3954403752861002"/>
    <n v="8592"/>
    <n v="220"/>
    <n v="8188"/>
    <n v="0"/>
    <n v="0"/>
    <n v="0"/>
    <n v="0.92353826465606703"/>
    <n v="0"/>
    <n v="112.72475812713699"/>
    <n v="27.643162766489802"/>
    <n v="-1.60895470141032"/>
    <n v="-286.55136108398398"/>
    <n v="1034.05126953125"/>
    <n v="94.622083451302103"/>
    <n v="0.28499809247302998"/>
    <n v="0"/>
    <n v="27134.542385399302"/>
    <n v="0"/>
    <n v="0.82506943009421196"/>
    <n v="25.170489925622899"/>
    <n v="18524.8761533203"/>
    <n v="0"/>
    <n v="0"/>
    <n v="0"/>
    <n v="47.7360011935234"/>
    <n v="20.125999271869699"/>
    <n v="1.2516975402831999E-6"/>
    <n v="1.19209289550781E-7"/>
    <n v="4.17232513427734E-7"/>
    <n v="1.38214696060892E-4"/>
    <n v="1.3721469679026801E-4"/>
    <n v="1.4044060349899999E-4"/>
    <n v="1.3944165658055601E-4"/>
    <n v="1.3842035504974001E-4"/>
    <n v="2.6865820944592399E-2"/>
    <n v="1.0446106956805999E-2"/>
    <n v="7.0211294070365901E-10"/>
    <n v="6.6882374638588299E-11"/>
    <n v="2.33620411210778E-10"/>
    <n v="7"/>
    <x v="348"/>
    <n v="1.6252027027130099E-2"/>
    <n v="3.3751289999999998"/>
    <x v="4"/>
    <x v="4"/>
  </r>
  <r>
    <x v="901"/>
    <x v="9"/>
    <s v="CA_CISO"/>
    <s v="CA"/>
    <s v="Thermal"/>
    <s v="Bio"/>
    <n v="22.674999237060501"/>
    <n v="10"/>
    <s v="Bio_Wood"/>
    <d v="2017-09-07T00:00:00"/>
    <d v="2050-12-31T00:00:00"/>
    <n v="109.236285695022"/>
    <n v="8.7848358655888905"/>
    <n v="4.64111544178302"/>
    <n v="19.438867141895901"/>
    <n v="19.5152656237284"/>
    <n v="144755.061603546"/>
    <n v="0"/>
    <n v="0"/>
    <n v="0.72875638223936101"/>
    <n v="6.2249943169059696"/>
    <n v="15.812506246029701"/>
    <n v="9.5875119535309103"/>
    <n v="8616"/>
    <n v="1238"/>
    <n v="7358"/>
    <n v="0"/>
    <n v="0"/>
    <n v="0.29356124554851798"/>
    <n v="6.0568917723388704"/>
    <n v="0"/>
    <n v="95.751242339778798"/>
    <n v="4.8940527419410298"/>
    <n v="4.1666372365355304"/>
    <n v="-29.333436965942401"/>
    <n v="2339.59643554688"/>
    <n v="95.519704814827193"/>
    <n v="1.86911856723022"/>
    <n v="0"/>
    <n v="144755.061603546"/>
    <n v="0"/>
    <n v="5.4110981601476702"/>
    <n v="165.07700749588"/>
    <n v="121492.710275391"/>
    <n v="0"/>
    <n v="0"/>
    <n v="0"/>
    <n v="34.012496948242202"/>
    <n v="0"/>
    <n v="-4.76837158203125E-7"/>
    <n v="17.006240367889401"/>
    <n v="578.21205925941501"/>
    <n v="0.15865582111832299"/>
    <n v="1.0077528424561301E-4"/>
    <n v="4.7625885636110299"/>
    <n v="4.7625885586894903"/>
    <n v="4.7625901408658802"/>
    <n v="3.5510748624801601E-2"/>
    <n v="0"/>
    <n v="-8.3009361731001297E-6"/>
    <n v="1.89956107181758E-2"/>
    <n v="2374.7283409632901"/>
    <n v="1"/>
    <x v="348"/>
    <n v="6.4245334472656304E-3"/>
    <n v="15.81488"/>
    <x v="92"/>
    <x v="25"/>
  </r>
  <r>
    <x v="902"/>
    <x v="26"/>
    <s v="BC_BCHA"/>
    <s v="BC"/>
    <s v="Thermal"/>
    <s v="Bio"/>
    <n v="16.9799995422363"/>
    <n v="6.4159998893737802"/>
    <s v="Bio_Blk_Liquor"/>
    <d v="2020-09-25T00:00:00"/>
    <d v="2050-12-31T00:00:00"/>
    <n v="101.596683201811"/>
    <n v="12.5009951655452"/>
    <n v="0.71404133734078101"/>
    <n v="14.424403816740099"/>
    <n v="14.8481287387823"/>
    <n v="123271.900104046"/>
    <n v="0"/>
    <n v="0"/>
    <n v="0.82874764984391602"/>
    <n v="0.14567873128330699"/>
    <n v="12.5240170870429"/>
    <n v="12.378338227899301"/>
    <n v="8592"/>
    <n v="1228"/>
    <n v="7331"/>
    <n v="0"/>
    <n v="0"/>
    <n v="0.24999369372511501"/>
    <n v="1.8431772031784099E-2"/>
    <n v="0"/>
    <n v="99.714356482169705"/>
    <n v="12.403475275649299"/>
    <n v="0.62032886010396104"/>
    <n v="-34.310966491699197"/>
    <n v="1037.44006347656"/>
    <n v="80.198870281624494"/>
    <n v="1.6311301307830799"/>
    <n v="0"/>
    <n v="123271.900104046"/>
    <n v="0"/>
    <n v="4.7221217965930702"/>
    <n v="144.05832063722599"/>
    <n v="106023.45661450201"/>
    <n v="0"/>
    <n v="0"/>
    <n v="0"/>
    <n v="194.93039149045899"/>
    <n v="125.312393188477"/>
    <n v="-7.5101852416992196E-6"/>
    <n v="-8.3446502685546896E-7"/>
    <n v="-2.9206275939941402E-6"/>
    <n v="1.38214696060892E-4"/>
    <n v="1.3721469679026801E-4"/>
    <n v="1.4044060349899999E-4"/>
    <n v="1.3944165658055601E-4"/>
    <n v="1.3842035504974001E-4"/>
    <n v="0.10970681827503399"/>
    <n v="6.7267699167132405E-2"/>
    <n v="-4.2128385224771103E-9"/>
    <n v="-4.6817663634790604E-10"/>
    <n v="-1.63534286112821E-9"/>
    <n v="2"/>
    <x v="349"/>
    <n v="0"/>
    <n v="12.52402"/>
    <x v="43"/>
    <x v="17"/>
  </r>
  <r>
    <x v="903"/>
    <x v="13"/>
    <s v="CA_CISO"/>
    <s v="CA"/>
    <s v="Thermal"/>
    <s v="Bio"/>
    <n v="39"/>
    <n v="2.4000000953674299"/>
    <s v="Bio_Landfill_Gas"/>
    <d v="2017-12-01T00:00:00"/>
    <d v="2050-12-31T00:00:00"/>
    <n v="85.227768392663506"/>
    <n v="-9.1274584533674492"/>
    <n v="-3.9630235376780898"/>
    <n v="32.985981308411198"/>
    <n v="34.447847682119203"/>
    <n v="238491.428303719"/>
    <n v="0"/>
    <n v="0"/>
    <n v="0.69807817674458605"/>
    <n v="8.9479463779339792"/>
    <n v="20.326092934707301"/>
    <n v="11.3781465355511"/>
    <n v="8448"/>
    <n v="1215"/>
    <n v="7224"/>
    <n v="0"/>
    <n v="0"/>
    <n v="0.500831976693494"/>
    <n v="8.6665199534606892"/>
    <n v="0"/>
    <n v="72.340834933064301"/>
    <n v="-10.8481701298302"/>
    <n v="-3.5015472907213701"/>
    <n v="-25.676153182983398"/>
    <n v="1996.85949707031"/>
    <n v="72.6223081243579"/>
    <n v="3.4081272067260699"/>
    <n v="0"/>
    <n v="238491.428303719"/>
    <n v="0"/>
    <n v="9.8665278166234494"/>
    <n v="300.99932488822901"/>
    <n v="221528.26622363299"/>
    <n v="0"/>
    <n v="0"/>
    <n v="0"/>
    <n v="29.249998092651399"/>
    <n v="0"/>
    <n v="0"/>
    <n v="106.35799872875199"/>
    <n v="3335.6589097976698"/>
    <n v="0.15865582111832299"/>
    <n v="1.0077528424561301E-4"/>
    <n v="4.7625885636110299"/>
    <n v="4.7625885586894903"/>
    <n v="4.7625901408658802"/>
    <n v="2.7831373736262301E-2"/>
    <n v="0"/>
    <n v="0"/>
    <n v="760.00237998035402"/>
    <n v="13420.866808328699"/>
    <n v="4"/>
    <x v="349"/>
    <n v="6.0348921966552699E-2"/>
    <n v="20.34027"/>
    <x v="92"/>
    <x v="25"/>
  </r>
  <r>
    <x v="904"/>
    <x v="9"/>
    <s v="CA_CISO"/>
    <s v="CA"/>
    <s v="Thermal"/>
    <s v="Bio"/>
    <n v="16.797000885009801"/>
    <n v="5.25"/>
    <s v="Bio_Wood"/>
    <d v="2017-03-01T00:00:00"/>
    <d v="2050-12-31T00:00:00"/>
    <n v="106.402931339945"/>
    <n v="7.8887289644203502"/>
    <n v="4.4193051859972003"/>
    <n v="14.4749855757502"/>
    <n v="14.3775653270696"/>
    <n v="111830.310631275"/>
    <n v="0"/>
    <n v="0"/>
    <n v="0.76001765330959303"/>
    <n v="4.9286042730577"/>
    <n v="11.8990737823747"/>
    <n v="6.9704695657627598"/>
    <n v="8616"/>
    <n v="1232"/>
    <n v="7376"/>
    <n v="0"/>
    <n v="0"/>
    <n v="0.226790309888489"/>
    <n v="4.80375039379883"/>
    <n v="0"/>
    <n v="97.320589332946795"/>
    <n v="6.5054986888091504"/>
    <n v="4.1245383065683798"/>
    <n v="-26.7613124847412"/>
    <n v="1891.78100585938"/>
    <n v="68.977576960710294"/>
    <n v="1.48240708650208"/>
    <n v="0"/>
    <n v="111830.310631275"/>
    <n v="0"/>
    <n v="4.29156837062538"/>
    <n v="130.92338560819601"/>
    <n v="96356.462352539107"/>
    <n v="0"/>
    <n v="0"/>
    <n v="0"/>
    <n v="98.964256286621094"/>
    <n v="0"/>
    <n v="-1.07288360595703E-6"/>
    <n v="-2.0921230316162099E-5"/>
    <n v="351.96588414907501"/>
    <n v="0.15865582111832299"/>
    <n v="1.0077528424561301E-4"/>
    <n v="4.7625885636110299"/>
    <n v="4.7625885586894903"/>
    <n v="4.7625901408658802"/>
    <n v="344.15232894662802"/>
    <n v="0"/>
    <n v="-1.86771068229064E-5"/>
    <n v="-6.7101061069679802E-4"/>
    <n v="4407.1179948130202"/>
    <n v="3"/>
    <x v="349"/>
    <n v="5.8586982421874999E-3"/>
    <n v="11.90382"/>
    <x v="92"/>
    <x v="25"/>
  </r>
  <r>
    <x v="905"/>
    <x v="29"/>
    <s v="NW_BPAT"/>
    <s v="OR"/>
    <s v="Thermal"/>
    <s v="ICE"/>
    <n v="12.800000190734901"/>
    <n v="4"/>
    <s v="Bio_Landfill_Gas"/>
    <d v="2014-08-06T00:00:00"/>
    <d v="2050-12-31T00:00:00"/>
    <n v="109.392340758486"/>
    <n v="17.2643726073157"/>
    <n v="1.8865263907859"/>
    <n v="12.443612965467899"/>
    <n v="12.5280345733592"/>
    <n v="102302.111877441"/>
    <n v="0"/>
    <n v="0"/>
    <n v="0.91236906012958796"/>
    <n v="2.75596550974607"/>
    <n v="11.191068435396"/>
    <n v="8.4351029531350097"/>
    <n v="8592"/>
    <n v="220"/>
    <n v="8249"/>
    <n v="0"/>
    <n v="0"/>
    <n v="0"/>
    <n v="2.5445448139038098"/>
    <n v="0"/>
    <n v="105.960919685505"/>
    <n v="17.352572124576199"/>
    <n v="1.9177951701476099"/>
    <n v="-35.4586791992188"/>
    <n v="1719.93981933594"/>
    <n v="95.111633667849802"/>
    <n v="1.0006476188087501"/>
    <n v="0"/>
    <n v="102302.111877441"/>
    <n v="0"/>
    <n v="2.8968747048824999"/>
    <n v="88.375298397541002"/>
    <n v="65042.096334472699"/>
    <n v="0"/>
    <n v="0"/>
    <n v="0"/>
    <n v="111.114773377776"/>
    <n v="1121.96175134182"/>
    <n v="10.2399996221066"/>
    <n v="10.239998430013699"/>
    <n v="49.3790094554424"/>
    <n v="0.13517417391183001"/>
    <n v="0.13517427286292399"/>
    <n v="0.67194998060097699"/>
    <n v="3.1824214840017198E-2"/>
    <n v="0.68397062554270205"/>
    <n v="21.178546793313799"/>
    <n v="557.29292983803305"/>
    <n v="7.27371599695189E-3"/>
    <n v="64.598458719930406"/>
    <n v="1.9589244279705102E-2"/>
    <n v="6"/>
    <x v="350"/>
    <n v="5.7320534667968798E-3"/>
    <n v="11.19171"/>
    <x v="4"/>
    <x v="4"/>
  </r>
  <r>
    <x v="906"/>
    <x v="6"/>
    <s v="RM_PSCO"/>
    <s v="CO"/>
    <s v="Thermal"/>
    <s v="CombinedCycle Gas"/>
    <n v="240"/>
    <n v="140"/>
    <s v="NG_Colorado_Cheyenne"/>
    <d v="1998-07-01T00:00:00"/>
    <d v="2041-12-31T00:00:00"/>
    <n v="156.06474970657101"/>
    <n v="58.069441224683999"/>
    <n v="3.8169165042014299"/>
    <n v="228.45794392523399"/>
    <n v="225.960264900662"/>
    <n v="1475973.85754395"/>
    <n v="0"/>
    <n v="0"/>
    <n v="0.70204235994256203"/>
    <n v="53.954730448699898"/>
    <n v="230.34749215376999"/>
    <n v="176.39276145031701"/>
    <n v="8472"/>
    <n v="459"/>
    <n v="7725"/>
    <n v="0"/>
    <n v="0"/>
    <n v="3.0995449600824498"/>
    <n v="49.027113584178899"/>
    <n v="0"/>
    <n v="139.48811403571099"/>
    <n v="49.649366464046302"/>
    <n v="3.1481979401061202"/>
    <n v="-25.847263336181602"/>
    <n v="2503.6953125"/>
    <n v="214.63940877538801"/>
    <n v="10.5517276285391"/>
    <n v="0"/>
    <n v="1475973.8442382801"/>
    <n v="0"/>
    <n v="3.16551840710081"/>
    <n v="422.069100137085"/>
    <n v="617276.05853607203"/>
    <n v="0"/>
    <n v="0"/>
    <n v="0"/>
    <n v="2178.1037847995799"/>
    <n v="5410.80452930927"/>
    <n v="1373.2017303519001"/>
    <n v="160.724327087402"/>
    <n v="365950.78878165397"/>
    <n v="0.42134576625728198"/>
    <n v="5.5066374322562998E-2"/>
    <n v="119.345394117699"/>
    <n v="43.239627551675099"/>
    <n v="76.105768045121707"/>
    <n v="4018.2150259611699"/>
    <n v="9318.6529500752204"/>
    <n v="18881.030784355498"/>
    <n v="150.40868104808001"/>
    <n v="15868922.042924499"/>
    <n v="182"/>
    <x v="350"/>
    <n v="0.46336896875"/>
    <n v="246.24879999999999"/>
    <x v="46"/>
    <x v="14"/>
  </r>
  <r>
    <x v="907"/>
    <x v="9"/>
    <s v="CA_CISO"/>
    <s v="CA"/>
    <s v="Thermal"/>
    <s v="Bio"/>
    <n v="27.9939994812012"/>
    <n v="23"/>
    <s v="Bio_Wood"/>
    <d v="2017-06-27T00:00:00"/>
    <d v="2050-12-31T00:00:00"/>
    <n v="87.577091868945502"/>
    <n v="0.89309094227221897"/>
    <n v="-9.0347760439046105"/>
    <n v="24.096859755917102"/>
    <n v="22.664016136270501"/>
    <n v="142624.58892297701"/>
    <n v="0"/>
    <n v="0"/>
    <n v="0.58160127417056695"/>
    <n v="6.1025168178987501"/>
    <n v="12.490647454592199"/>
    <n v="6.3881306661548596"/>
    <n v="8592"/>
    <n v="1405"/>
    <n v="7345"/>
    <n v="0"/>
    <n v="0"/>
    <n v="0.289240676673166"/>
    <n v="5.9220133015575396"/>
    <n v="0"/>
    <n v="58.476069692229302"/>
    <n v="-17.610638978458599"/>
    <n v="-10.603843667105201"/>
    <n v="-34.730709075927699"/>
    <n v="1571.14831542969"/>
    <n v="78.434800723489502"/>
    <n v="1.82749591617298"/>
    <n v="0"/>
    <n v="142624.595680714"/>
    <n v="0"/>
    <n v="5.2906007083077"/>
    <n v="161.40097370335499"/>
    <n v="118787.234128754"/>
    <n v="0"/>
    <n v="0"/>
    <n v="0"/>
    <n v="288.20432609319698"/>
    <n v="104.977492749691"/>
    <n v="5.3644180297851605E-7"/>
    <n v="1381.96360641718"/>
    <n v="16464.8725625277"/>
    <n v="0.15865582111832299"/>
    <n v="1.0077528424561301E-4"/>
    <n v="4.7625885636110299"/>
    <n v="4.7625885586894903"/>
    <n v="4.7625901408658802"/>
    <n v="1621.16416941747"/>
    <n v="5.0855298212444798E-2"/>
    <n v="4.50235598803417E-10"/>
    <n v="19684.049796266601"/>
    <n v="147744.30001805301"/>
    <n v="173"/>
    <x v="350"/>
    <n v="0.64210370343351397"/>
    <n v="12.659700000000001"/>
    <x v="92"/>
    <x v="25"/>
  </r>
  <r>
    <x v="908"/>
    <x v="26"/>
    <s v="BC_BCHA"/>
    <s v="BC"/>
    <s v="Thermal"/>
    <s v="Bio"/>
    <n v="24.200000762939499"/>
    <n v="9.6000003814697301"/>
    <s v="Bio_Wood"/>
    <d v="2009-08-04T00:00:00"/>
    <d v="2050-12-31T00:00:00"/>
    <n v="115.222972981"/>
    <n v="18.826987440610498"/>
    <n v="3.0513095692567802"/>
    <n v="20.703816852094199"/>
    <n v="20.9479587178093"/>
    <n v="163236.92153692199"/>
    <n v="0"/>
    <n v="0"/>
    <n v="0.77001451182061698"/>
    <n v="7.0080656344925201"/>
    <n v="18.808644360627898"/>
    <n v="11.800578605234101"/>
    <n v="8592"/>
    <n v="1229"/>
    <n v="7210"/>
    <n v="0"/>
    <n v="0"/>
    <n v="0.33104219966503801"/>
    <n v="6.8316929126586903"/>
    <n v="0"/>
    <n v="105.342629650174"/>
    <n v="16.078770958369699"/>
    <n v="2.5733063490390999"/>
    <n v="-29.3233757019043"/>
    <n v="1128.94299316406"/>
    <n v="84.930476481515498"/>
    <n v="2.1082173584747301"/>
    <n v="0"/>
    <n v="163236.92153692199"/>
    <n v="0"/>
    <n v="6.1032892491519499"/>
    <n v="186.19375603485099"/>
    <n v="137034.127669434"/>
    <n v="0"/>
    <n v="0"/>
    <n v="0"/>
    <n v="317.50399780273398"/>
    <n v="99.219999313354506"/>
    <n v="39.688031911849997"/>
    <n v="3.3378601074218801E-6"/>
    <n v="6.67572021484375E-6"/>
    <n v="1.38214696060892E-4"/>
    <n v="1.3721469679026801E-4"/>
    <n v="1.4044060349899999E-4"/>
    <n v="1.3944165658055601E-4"/>
    <n v="1.3842035504974001E-4"/>
    <n v="0.167181719560176"/>
    <n v="5.4948037490248701E-2"/>
    <n v="1.5291804063708E-2"/>
    <n v="1.87270654539162E-9"/>
    <n v="3.7375689210250601E-9"/>
    <n v="4"/>
    <x v="350"/>
    <n v="9.2630746582031298E-2"/>
    <n v="18.80865"/>
    <x v="43"/>
    <x v="17"/>
  </r>
  <r>
    <x v="909"/>
    <x v="29"/>
    <s v="NW_BPAT"/>
    <s v="WA"/>
    <s v="Thermal"/>
    <s v="Bio"/>
    <n v="31"/>
    <n v="15.5"/>
    <s v="Bio_Blk_Liquor"/>
    <d v="1954-01-01T00:00:00"/>
    <d v="2050-12-31T00:00:00"/>
    <n v="110.95661476062701"/>
    <n v="17.185482355749301"/>
    <n v="6.7613378715482098"/>
    <n v="26.599883177570099"/>
    <n v="26.705849889624702"/>
    <n v="223610.89959812199"/>
    <n v="0"/>
    <n v="0"/>
    <n v="0.82343091617800201"/>
    <n v="0.26768658041024201"/>
    <n v="24.811109388631401"/>
    <n v="24.543422986450899"/>
    <n v="8592"/>
    <n v="1231"/>
    <n v="7351"/>
    <n v="0"/>
    <n v="0"/>
    <n v="0.45347978493514701"/>
    <n v="3.31622157672644E-2"/>
    <n v="0"/>
    <n v="110.88475630845601"/>
    <n v="17.469085546211701"/>
    <n v="6.7251184377057003"/>
    <n v="-36.464530944824197"/>
    <n v="1746.43481445313"/>
    <n v="97.909557227346298"/>
    <n v="2.93470905335999"/>
    <n v="0"/>
    <n v="223610.89959812199"/>
    <n v="0"/>
    <n v="8.49598275959492"/>
    <n v="259.18793053627002"/>
    <n v="190756.08660937499"/>
    <n v="0"/>
    <n v="0"/>
    <n v="0"/>
    <n v="64.105785369873004"/>
    <n v="580.42985707521404"/>
    <n v="2.3245811462402301E-6"/>
    <n v="8.9406967163085895E-7"/>
    <n v="1215.5596845150001"/>
    <n v="0.13517417391183001"/>
    <n v="0.13517427286292399"/>
    <n v="0.67194998060097699"/>
    <n v="3.1824214840017198E-2"/>
    <n v="0.68397062554270205"/>
    <n v="6.9196576252579703E-2"/>
    <n v="26258.9467149021"/>
    <n v="9.0138563315633695E-6"/>
    <n v="1.0963135725461399E-5"/>
    <n v="87107.616720952399"/>
    <n v="5"/>
    <x v="350"/>
    <n v="7.2031933593750001E-4"/>
    <n v="24.924479999999999"/>
    <x v="43"/>
    <x v="25"/>
  </r>
  <r>
    <x v="910"/>
    <x v="26"/>
    <s v="BC_BCHA"/>
    <s v="BC"/>
    <s v="Thermal"/>
    <s v="Steam-Gas"/>
    <n v="3.2000000476837198"/>
    <n v="2.3059999942779501"/>
    <s v="Waste_Heat"/>
    <d v="2008-06-01T00:00:00"/>
    <d v="2050-12-31T00:00:00"/>
    <n v="165.65332775941201"/>
    <n v="78.538808644464496"/>
    <n v="-0.77126764551530003"/>
    <n v="2.7576324398458198"/>
    <n v="2.7470199084834501"/>
    <n v="22678.644498527101"/>
    <n v="0"/>
    <n v="0"/>
    <n v="0.80902697487799302"/>
    <n v="2.3824107410177601E-2"/>
    <n v="3.75679435429586"/>
    <n v="3.7329702575041899"/>
    <n v="8424"/>
    <n v="1223"/>
    <n v="7190"/>
    <n v="0"/>
    <n v="0"/>
    <n v="2.3507003867761601E-2"/>
    <n v="3.5264968231599799E-4"/>
    <n v="0"/>
    <n v="155.834103196266"/>
    <n v="70.1120583061753"/>
    <n v="-0.96850746537780796"/>
    <n v="-47.458702087402301"/>
    <n v="1260.34704589844"/>
    <n v="143.230632147509"/>
    <n v="0.35265008800578101"/>
    <n v="0"/>
    <n v="22678.644498527101"/>
    <n v="0"/>
    <n v="0"/>
    <n v="0"/>
    <n v="0"/>
    <n v="0"/>
    <n v="0"/>
    <n v="0"/>
    <n v="47.232001416385202"/>
    <n v="18.368000529706499"/>
    <n v="-4.0233135223388698E-7"/>
    <n v="-4.4703483581543002E-8"/>
    <n v="-8.9406967163085898E-8"/>
    <n v="1.38214696060892E-4"/>
    <n v="1.3721469679026801E-4"/>
    <n v="1.4044060349899999E-4"/>
    <n v="1.3944165658055601E-4"/>
    <n v="1.3842035504974001E-4"/>
    <n v="2.5931416840791699E-2"/>
    <n v="1.03191428422287E-2"/>
    <n v="-2.2568777402476299E-10"/>
    <n v="-2.5080890489470601E-11"/>
    <n v="-5.0067902948591797E-11"/>
    <n v="4"/>
    <x v="351"/>
    <n v="1.2177200317382799E-4"/>
    <n v="3.7567940000000002"/>
    <x v="43"/>
    <x v="17"/>
  </r>
  <r>
    <x v="911"/>
    <x v="20"/>
    <s v="NW_AVA"/>
    <s v="ID"/>
    <s v="Thermal"/>
    <s v="Bio"/>
    <n v="25.299999237060501"/>
    <n v="8.6400003433227504"/>
    <s v="Bio_Wood"/>
    <d v="1950-01-01T00:00:00"/>
    <d v="2050-12-31T00:00:00"/>
    <n v="120.59410777761499"/>
    <n v="20.780553016441299"/>
    <n v="4.9687097041649197"/>
    <n v="21.5365258303015"/>
    <n v="22.053724500517198"/>
    <n v="171507.99231052399"/>
    <n v="0"/>
    <n v="0"/>
    <n v="0.77385527768014695"/>
    <n v="7.23356980282664"/>
    <n v="20.682854310378499"/>
    <n v="13.449284409843001"/>
    <n v="8592"/>
    <n v="1229"/>
    <n v="7360"/>
    <n v="0"/>
    <n v="0"/>
    <n v="0.34781581580957699"/>
    <n v="7.0556706341552697"/>
    <n v="0"/>
    <n v="110.268469617188"/>
    <n v="19.0928790612593"/>
    <n v="4.4850381127436698"/>
    <n v="-34.3275756835938"/>
    <n v="1820.67468261719"/>
    <n v="102.018994665607"/>
    <n v="2.1773355587463401"/>
    <n v="0"/>
    <n v="171507.992314339"/>
    <n v="0"/>
    <n v="6.3033861503601099"/>
    <n v="192.29814508533499"/>
    <n v="141526.80822216801"/>
    <n v="0"/>
    <n v="0"/>
    <n v="0"/>
    <n v="3301.2960137408199"/>
    <n v="12809.1367299259"/>
    <n v="474.156102657318"/>
    <n v="10060.7772437884"/>
    <n v="4165.0687733292598"/>
    <n v="1.1682850077027801E-3"/>
    <n v="1.1676542356017601E-3"/>
    <n v="1.4928803976332301"/>
    <n v="3.1824214840017198E-2"/>
    <n v="2.0045076593731901"/>
    <n v="0.64115632131254396"/>
    <n v="2.6203021232522601"/>
    <n v="32.894740921451699"/>
    <n v="916.61603052684495"/>
    <n v="3371.4216485695201"/>
    <n v="10"/>
    <x v="351"/>
    <n v="9.0530882446289096E-2"/>
    <n v="20.687180000000001"/>
    <x v="43"/>
    <x v="25"/>
  </r>
  <r>
    <x v="912"/>
    <x v="26"/>
    <s v="BC_BCHA"/>
    <s v="BC"/>
    <s v="Thermal"/>
    <s v="Steam-Gas"/>
    <n v="5.8000001907348597"/>
    <n v="1.04999995231628"/>
    <s v="Waste_Heat"/>
    <d v="2012-11-17T00:00:00"/>
    <d v="2050-12-31T00:00:00"/>
    <n v="112.119716499741"/>
    <n v="22.3866959805733"/>
    <n v="-1.4394976041820999"/>
    <n v="4.8943148026956598"/>
    <n v="5.1502209199185396"/>
    <n v="41321.699897766099"/>
    <n v="0"/>
    <n v="0"/>
    <n v="0.81329118520854005"/>
    <n v="4.2715455127298803E-2"/>
    <n v="4.6329782290647401"/>
    <n v="4.59026278270471"/>
    <n v="8424"/>
    <n v="1208"/>
    <n v="7177"/>
    <n v="0"/>
    <n v="0"/>
    <n v="4.74865659403979E-2"/>
    <n v="6.0877438595145902E-4"/>
    <n v="0"/>
    <n v="107.814305073076"/>
    <n v="22.313397643518101"/>
    <n v="-1.1896449260109001"/>
    <n v="-77.180549621582003"/>
    <n v="1036.63549804688"/>
    <n v="87.562043442450005"/>
    <n v="0.60877374160575903"/>
    <n v="0"/>
    <n v="41321.699897766099"/>
    <n v="0"/>
    <n v="0"/>
    <n v="0"/>
    <n v="0"/>
    <n v="0"/>
    <n v="0"/>
    <n v="0"/>
    <n v="90.3640016913414"/>
    <n v="42.804000526666599"/>
    <n v="-2.98023223876953E-6"/>
    <n v="-2.9802322387695302E-7"/>
    <n v="-1.19209289550781E-6"/>
    <n v="1.38214696060892E-4"/>
    <n v="1.3721469679026801E-4"/>
    <n v="1.4044060349899999E-4"/>
    <n v="1.3944165658055601E-4"/>
    <n v="1.3842035504974001E-4"/>
    <n v="4.9677370352938802E-2"/>
    <n v="2.2786948178157199E-2"/>
    <n v="-1.67159745767531E-9"/>
    <n v="-1.6720593659647101E-10"/>
    <n v="-6.6743793131207596E-10"/>
    <n v="5"/>
    <x v="351"/>
    <n v="3.6901292419433602E-4"/>
    <n v="4.6329779999999996"/>
    <x v="43"/>
    <x v="17"/>
  </r>
  <r>
    <x v="913"/>
    <x v="9"/>
    <s v="CA_CISO"/>
    <s v="CA"/>
    <s v="Thermal"/>
    <s v="Bio"/>
    <n v="10.5970001220703"/>
    <n v="2.0999999046325701"/>
    <s v="Bio_Wood"/>
    <d v="2017-06-01T00:00:00"/>
    <d v="2050-12-31T00:00:00"/>
    <n v="101.78221125326"/>
    <n v="10.424531489014299"/>
    <n v="-3.66770349216497"/>
    <n v="9.0990596842542999"/>
    <n v="9.1115486700803192"/>
    <n v="71185.074338912993"/>
    <n v="0"/>
    <n v="0"/>
    <n v="0.76683494809789299"/>
    <n v="3.2741769034194901"/>
    <n v="7.2453751756185101"/>
    <n v="3.9711981779422798"/>
    <n v="8592"/>
    <n v="1234"/>
    <n v="7346"/>
    <n v="0"/>
    <n v="0"/>
    <n v="0.14436233770276299"/>
    <n v="3.19801637957764"/>
    <n v="0"/>
    <n v="93.104828336394306"/>
    <n v="9.49646122575143"/>
    <n v="-3.0821852280770901"/>
    <n v="-38.823291778564503"/>
    <n v="1554.68640136719"/>
    <n v="60.219034533812703"/>
    <n v="0.98688773811340302"/>
    <n v="0"/>
    <n v="71185.074338912993"/>
    <n v="0"/>
    <n v="2.8570399981439101"/>
    <n v="87.160052391052204"/>
    <n v="64147.705579589798"/>
    <n v="0"/>
    <n v="0"/>
    <n v="0"/>
    <n v="79.477503299713106"/>
    <n v="0"/>
    <n v="5.9604644775390604E-7"/>
    <n v="1.2516975402832001E-5"/>
    <n v="206.64200800657301"/>
    <n v="0.15865582111832299"/>
    <n v="1.0077528424561301E-4"/>
    <n v="4.7625885636110299"/>
    <n v="4.7625885586894903"/>
    <n v="4.7625901408658802"/>
    <n v="900.83773548901104"/>
    <n v="0"/>
    <n v="1.0376170678227901E-5"/>
    <n v="4.3136151728984101E-4"/>
    <n v="831.03565491712504"/>
    <n v="1"/>
    <x v="351"/>
    <n v="1.93260998535156E-3"/>
    <n v="7.2471069999999997"/>
    <x v="103"/>
    <x v="25"/>
  </r>
  <r>
    <x v="914"/>
    <x v="0"/>
    <s v="AB_AESO"/>
    <s v="AB"/>
    <s v="Thermal"/>
    <s v="CombustionTurbine Gas"/>
    <n v="7"/>
    <n v="3.0799999237060498"/>
    <s v="NG_Alberta_NOVA"/>
    <d v="2001-08-01T00:00:00"/>
    <d v="2051-12-31T00:00:00"/>
    <n v="90.232246398591101"/>
    <n v="6.6037284051084804"/>
    <n v="-4.8330951283976598"/>
    <n v="5.96690031152648"/>
    <n v="6.1307947019867504"/>
    <n v="12656"/>
    <n v="0"/>
    <n v="0"/>
    <n v="0.20639269406056099"/>
    <n v="1.9267224653338799"/>
    <n v="1.14198009407283"/>
    <n v="-0.78474237097680599"/>
    <n v="8424"/>
    <n v="1208"/>
    <n v="7199"/>
    <n v="0"/>
    <n v="0"/>
    <n v="1.3118272609710701E-2"/>
    <n v="0.91644284432220502"/>
    <n v="0"/>
    <n v="91.624402665500398"/>
    <n v="9.1367914297986594"/>
    <n v="-4.2029411179511698"/>
    <n v="-24.597307205200199"/>
    <n v="783.30340576171898"/>
    <n v="73.052557530287899"/>
    <n v="0.210901127584457"/>
    <n v="0"/>
    <n v="12656"/>
    <n v="0"/>
    <n v="6.3270339610986395E-2"/>
    <n v="8.4360452325344095"/>
    <n v="12337.715877197301"/>
    <n v="0"/>
    <n v="0"/>
    <n v="973.71729159545896"/>
    <n v="0"/>
    <n v="0"/>
    <n v="10127.4809463769"/>
    <n v="12365.5729090981"/>
    <n v="5759.5827840864704"/>
    <n v="1.86589867746269"/>
    <n v="7.8725721145852696E-3"/>
    <n v="35.085696216738398"/>
    <n v="35.060037663933798"/>
    <n v="35.060036701610898"/>
    <n v="0"/>
    <n v="0"/>
    <n v="343666.85415396001"/>
    <n v="471186.22673672403"/>
    <n v="424537.29381512298"/>
    <n v="0"/>
    <x v="351"/>
    <n v="0.42793185560607899"/>
    <n v="2.3813710000000001"/>
    <x v="43"/>
    <x v="25"/>
  </r>
  <r>
    <x v="915"/>
    <x v="29"/>
    <s v="NW_BPAT"/>
    <s v="OR"/>
    <s v="Thermal"/>
    <s v="ICE"/>
    <n v="4.8000001907348597"/>
    <n v="0.95999997854232799"/>
    <s v="Bio_Landfill_Gas"/>
    <d v="2010-01-01T00:00:00"/>
    <d v="2050-12-31T00:00:00"/>
    <n v="118.673611800869"/>
    <n v="18.194250617219598"/>
    <n v="9.3862636057601296"/>
    <n v="4.6607473857491897"/>
    <n v="4.7046354811712598"/>
    <n v="38150.983958780802"/>
    <n v="0"/>
    <n v="0"/>
    <n v="0.90731987804055902"/>
    <n v="1.0774965217482999"/>
    <n v="4.5275160710733804"/>
    <n v="3.4500195384526302"/>
    <n v="8592"/>
    <n v="221"/>
    <n v="8252"/>
    <n v="0"/>
    <n v="0"/>
    <n v="0"/>
    <n v="0.99867177757644598"/>
    <n v="0"/>
    <n v="112.80789471402301"/>
    <n v="17.198636881324202"/>
    <n v="8.9187055088307901"/>
    <n v="-37.286586761474602"/>
    <n v="1843.80798339844"/>
    <n v="99.663667049391293"/>
    <n v="0.39272979003143299"/>
    <n v="0"/>
    <n v="38150.9802051187"/>
    <n v="0"/>
    <n v="1.1369527018144701"/>
    <n v="34.685148448348002"/>
    <n v="25527.436683837899"/>
    <n v="0"/>
    <n v="0"/>
    <n v="0"/>
    <n v="11.5200007855892"/>
    <n v="122.879997253418"/>
    <n v="-1.5646219253540001E-6"/>
    <n v="-6.2584877014160199E-7"/>
    <n v="325.81751801073602"/>
    <n v="0.13517417391183001"/>
    <n v="0.13517427286292399"/>
    <n v="0.67194998060097699"/>
    <n v="3.1824214840017198E-2"/>
    <n v="0.68397062554270205"/>
    <n v="135.368343999789"/>
    <n v="4486.67773261806"/>
    <n v="-8.7033164319905205E-6"/>
    <n v="-6.6516457657428401E-6"/>
    <n v="17138.2291651981"/>
    <n v="1"/>
    <x v="351"/>
    <n v="1.30786370849609E-3"/>
    <n v="4.5492759999999999"/>
    <x v="4"/>
    <x v="4"/>
  </r>
  <r>
    <x v="916"/>
    <x v="29"/>
    <s v="NW_BPAT"/>
    <s v="WA"/>
    <s v="Thermal"/>
    <s v="CombustionTurbine Gas"/>
    <n v="12"/>
    <n v="3.5999999046325701"/>
    <s v="Oil_DistillateFuel_2"/>
    <d v="2001-01-01T00:00:00"/>
    <d v="2050-12-31T00:00:00"/>
    <n v="441.172006399905"/>
    <n v="106.772862135192"/>
    <n v="28.224723050582799"/>
    <n v="10.8855140186916"/>
    <n v="11.1059602649007"/>
    <n v="2747.9999599456801"/>
    <n v="0"/>
    <n v="0"/>
    <n v="2.6141552130132601E-2"/>
    <n v="1.64811955311155"/>
    <n v="1.21234199645996"/>
    <n v="-0.43577755615234398"/>
    <n v="8592"/>
    <n v="747"/>
    <n v="313"/>
    <n v="0"/>
    <n v="0"/>
    <n v="0"/>
    <n v="1.2079200696411101"/>
    <n v="0"/>
    <n v="112.11854065054401"/>
    <n v="17.7867595807231"/>
    <n v="7.6412287605481399"/>
    <n v="-35.624160766601598"/>
    <n v="1692.35681152344"/>
    <n v="99.154665765123696"/>
    <n v="4.5995659653186798E-2"/>
    <n v="0"/>
    <n v="2747.9999599456801"/>
    <n v="0"/>
    <n v="0.133157429629471"/>
    <n v="4.0622494971752197"/>
    <n v="3594.5608750762899"/>
    <n v="0"/>
    <n v="0"/>
    <n v="394.20108928871201"/>
    <n v="9.6000009775161708"/>
    <n v="456.00001811981201"/>
    <n v="288.00001099705702"/>
    <n v="124.79999825358399"/>
    <n v="547.18924733996403"/>
    <n v="0.13517417391183001"/>
    <n v="0.13517427286292399"/>
    <n v="0.67194998060097699"/>
    <n v="3.1824214840017198E-2"/>
    <n v="0.68397062554270205"/>
    <n v="3.4617604497820102E-3"/>
    <n v="778.34140894561995"/>
    <n v="0.20718060032291699"/>
    <n v="4.8648593263024502E-2"/>
    <n v="0.195484843078852"/>
    <n v="0"/>
    <x v="352"/>
    <n v="0.51803362060546898"/>
    <n v="1.2131209999999999"/>
    <x v="0"/>
    <x v="0"/>
  </r>
  <r>
    <x v="917"/>
    <x v="9"/>
    <s v="CA_CISO"/>
    <s v="CA"/>
    <s v="Thermal"/>
    <s v="Bio"/>
    <n v="25.334999084472699"/>
    <n v="6.1500000953674299"/>
    <s v="Bio_Wood"/>
    <d v="2015-09-09T00:00:00"/>
    <d v="2050-12-31T00:00:00"/>
    <n v="109.095897508338"/>
    <n v="9.9233384451324707"/>
    <n v="2.6767562115178101"/>
    <n v="21.985609602705299"/>
    <n v="21.476025713990101"/>
    <n v="169625.41930103299"/>
    <n v="0"/>
    <n v="0"/>
    <n v="0.76430365265262401"/>
    <n v="7.1895320034463399"/>
    <n v="18.505438322785"/>
    <n v="11.315906301894399"/>
    <n v="8592"/>
    <n v="1231"/>
    <n v="7351"/>
    <n v="0"/>
    <n v="0"/>
    <n v="0.34399798400888398"/>
    <n v="7.0099542868042004"/>
    <n v="0"/>
    <n v="98.762735566649098"/>
    <n v="9.5764081023106709"/>
    <n v="2.4957751528178398"/>
    <n v="-58.445579528808601"/>
    <n v="1802.71105957031"/>
    <n v="69.486822414874496"/>
    <n v="2.1632277125396699"/>
    <n v="0"/>
    <n v="169625.41930103299"/>
    <n v="0"/>
    <n v="6.26254410731792"/>
    <n v="191.05216026496899"/>
    <n v="140609.80062597699"/>
    <n v="0"/>
    <n v="0"/>
    <n v="0"/>
    <n v="956.46643358468998"/>
    <n v="663.68653959035896"/>
    <n v="19.001250624656699"/>
    <n v="6.5565109252929701E-5"/>
    <n v="950.06412905454602"/>
    <n v="0.15865582111832299"/>
    <n v="1.0077528424561301E-4"/>
    <n v="4.7625885636110299"/>
    <n v="4.7625885586894903"/>
    <n v="4.7625901408658802"/>
    <n v="5569.4080779075202"/>
    <n v="0.25017377994116802"/>
    <n v="713.96285241741805"/>
    <n v="1.4690106190040401E-3"/>
    <n v="2150.3250704423399"/>
    <n v="4"/>
    <x v="352"/>
    <n v="1.6631988525390599E-2"/>
    <n v="18.513870000000001"/>
    <x v="43"/>
    <x v="25"/>
  </r>
  <r>
    <x v="918"/>
    <x v="0"/>
    <s v="AB_AESO"/>
    <s v="AB"/>
    <s v="Thermal"/>
    <s v="Bio"/>
    <n v="43"/>
    <n v="32"/>
    <s v="Bio_Other"/>
    <d v="2020-08-24T00:00:00"/>
    <d v="2050-12-31T00:00:00"/>
    <n v="98.553483377904996"/>
    <n v="11.3481410625787"/>
    <n v="-0.82824327944862497"/>
    <n v="37.432437694703999"/>
    <n v="36.296081677704201"/>
    <n v="314067.64888477302"/>
    <n v="0"/>
    <n v="0"/>
    <n v="0.83377840311123397"/>
    <n v="12.683866541182001"/>
    <n v="30.952461675185202"/>
    <n v="18.268595294494599"/>
    <n v="8592"/>
    <n v="1230"/>
    <n v="7352"/>
    <n v="0"/>
    <n v="0"/>
    <n v="0.636924810585345"/>
    <n v="12.364739822387699"/>
    <n v="0"/>
    <n v="97.077946176243003"/>
    <n v="11.0033305925487"/>
    <n v="-0.61593675237381795"/>
    <n v="-25.001680374145501"/>
    <n v="767.742431640625"/>
    <n v="69.522090355452804"/>
    <n v="3.7893662374115"/>
    <n v="0"/>
    <n v="314067.62218952202"/>
    <n v="0"/>
    <n v="10.9702153883576"/>
    <n v="334.669633782387"/>
    <n v="246308.81375097699"/>
    <n v="0"/>
    <n v="0"/>
    <n v="0"/>
    <n v="68368.309723123893"/>
    <n v="179791.94848829499"/>
    <n v="161.346293985844"/>
    <n v="654.30586338043202"/>
    <n v="1252.6898924112299"/>
    <n v="1.86589867746269"/>
    <n v="7.8725721145852696E-3"/>
    <n v="35.085696216738398"/>
    <n v="35.060037663933798"/>
    <n v="35.060036701610898"/>
    <n v="369403.13032413402"/>
    <n v="128.21655261123499"/>
    <n v="389.56433129437102"/>
    <n v="5211.3614761560602"/>
    <n v="23171.3735408061"/>
    <n v="22"/>
    <x v="352"/>
    <n v="1.97573852539062E-2"/>
    <n v="31.350770000000001"/>
    <x v="92"/>
    <x v="23"/>
  </r>
  <r>
    <x v="919"/>
    <x v="9"/>
    <s v="CA_CISO"/>
    <s v="CA"/>
    <s v="Thermal"/>
    <s v="Bio"/>
    <n v="23.795000076293899"/>
    <n v="10.1000003814697"/>
    <s v="Bio_Wood"/>
    <d v="1989-08-31T00:00:00"/>
    <d v="2050-12-31T00:00:00"/>
    <n v="111.771385552708"/>
    <n v="9.1685108785550895"/>
    <n v="7.5191903890133904"/>
    <n v="19.9959541139573"/>
    <n v="21.083263036694198"/>
    <n v="160419.941764355"/>
    <n v="0"/>
    <n v="0"/>
    <n v="0.76960616437986995"/>
    <n v="6.8296971602726"/>
    <n v="17.930360139042801"/>
    <n v="11.100663249828299"/>
    <n v="8592"/>
    <n v="1233"/>
    <n v="7350"/>
    <n v="0"/>
    <n v="0"/>
    <n v="0.32532940398411803"/>
    <n v="6.6605932090454099"/>
    <n v="0"/>
    <n v="101.909294833342"/>
    <n v="8.3605590157441494"/>
    <n v="6.8581835125308501"/>
    <n v="-28.240306854248001"/>
    <n v="1952.74951171875"/>
    <n v="71.055942902061304"/>
    <n v="2.05541700654602"/>
    <n v="0"/>
    <n v="160419.941764355"/>
    <n v="0"/>
    <n v="5.9504319049119898"/>
    <n v="181.530530664444"/>
    <n v="133602.10876269499"/>
    <n v="0"/>
    <n v="0"/>
    <n v="0"/>
    <n v="928.00502777099598"/>
    <n v="9650.8774983882904"/>
    <n v="0"/>
    <n v="0"/>
    <n v="3408.6338520049999"/>
    <n v="0.15865582111832299"/>
    <n v="1.0077528424561301E-4"/>
    <n v="4.7625885636110299"/>
    <n v="4.7625885586894903"/>
    <n v="4.7625901408658802"/>
    <n v="1156.6064200890301"/>
    <n v="2.2378565495600902"/>
    <n v="0"/>
    <n v="0"/>
    <n v="4427.9426405827999"/>
    <n v="0"/>
    <x v="352"/>
    <n v="2.2650913053512599E-2"/>
    <n v="17.935949999999998"/>
    <x v="43"/>
    <x v="25"/>
  </r>
  <r>
    <x v="920"/>
    <x v="3"/>
    <s v="RM_WACM"/>
    <s v="CO"/>
    <s v="Thermal"/>
    <s v="CombinedCycle Gas"/>
    <n v="240"/>
    <n v="120"/>
    <s v="NG_Colorado_Cheyenne"/>
    <d v="2003-04-01T00:00:00"/>
    <d v="2050-12-31T00:00:00"/>
    <n v="155.31218829413399"/>
    <n v="56.482814352476801"/>
    <n v="4.1278869213106697"/>
    <n v="229.06542056074801"/>
    <n v="225.099337748344"/>
    <n v="1683678.41306305"/>
    <n v="0"/>
    <n v="0"/>
    <n v="0.80083638368638199"/>
    <n v="61.9190485977783"/>
    <n v="261.49578010868998"/>
    <n v="199.57673104882801"/>
    <n v="8472"/>
    <n v="459"/>
    <n v="7731"/>
    <n v="0"/>
    <n v="0"/>
    <n v="3.5357245068643102"/>
    <n v="56.572859809387197"/>
    <n v="0"/>
    <n v="138.867547081743"/>
    <n v="48.647752162498499"/>
    <n v="3.52924002998971"/>
    <n v="-23.658031463623001"/>
    <n v="2517.91357421875"/>
    <n v="211.75474096055899"/>
    <n v="12.193980684143099"/>
    <n v="0"/>
    <n v="1683678.3059692399"/>
    <n v="0"/>
    <n v="3.6581943290792398"/>
    <n v="487.75922159338"/>
    <n v="713347.85836035199"/>
    <n v="0"/>
    <n v="0"/>
    <n v="0"/>
    <n v="0.50365972518920898"/>
    <n v="241.88189125061001"/>
    <n v="413.813029289246"/>
    <n v="19542.1774156541"/>
    <n v="37673.877945020802"/>
    <n v="7.53048244922878E-2"/>
    <n v="3.2051426692105301E-4"/>
    <n v="86.479318714514207"/>
    <n v="43.239627551675099"/>
    <n v="43.239691918622697"/>
    <n v="3.8781797047704502E-4"/>
    <n v="0.197424681857228"/>
    <n v="3436.01192459919"/>
    <n v="147541.13695376099"/>
    <n v="371482.93878311402"/>
    <n v="160"/>
    <x v="353"/>
    <n v="0.43082378906250002"/>
    <n v="262.01819999999998"/>
    <x v="114"/>
    <x v="14"/>
  </r>
  <r>
    <x v="921"/>
    <x v="20"/>
    <s v="NW_AVA"/>
    <s v="WA"/>
    <s v="Thermal"/>
    <s v="Bio"/>
    <n v="50.700000762939503"/>
    <n v="46.700000762939503"/>
    <s v="Bio_Wood"/>
    <d v="1983-01-01T00:00:00"/>
    <d v="2050-12-31T00:00:00"/>
    <n v="122.224772387393"/>
    <n v="25.083371852914699"/>
    <n v="0.45199896694596098"/>
    <n v="42.852161859797498"/>
    <n v="44.446441066186203"/>
    <n v="322405.41970443702"/>
    <n v="0"/>
    <n v="0"/>
    <n v="0.725922506939643"/>
    <n v="15.280431701489499"/>
    <n v="39.405930065044998"/>
    <n v="24.125498490814199"/>
    <n v="8592"/>
    <n v="1242"/>
    <n v="7341"/>
    <n v="0"/>
    <n v="0"/>
    <n v="0.65383369349281995"/>
    <n v="14.9278823660278"/>
    <n v="0"/>
    <n v="108.217247725664"/>
    <n v="21.428775656415599"/>
    <n v="9.7919764603330003E-2"/>
    <n v="-32.688419342041001"/>
    <n v="2328.53759765625"/>
    <n v="109.564399640421"/>
    <n v="4.6066505081176796"/>
    <n v="0"/>
    <n v="322405.39561271702"/>
    <n v="0"/>
    <n v="13.336253561496701"/>
    <n v="406.85064940834002"/>
    <n v="299432.28495117201"/>
    <n v="0"/>
    <n v="0"/>
    <n v="0"/>
    <n v="9717.1816768695098"/>
    <n v="140811.42616450801"/>
    <n v="8554.8835193142295"/>
    <n v="19330.290672123399"/>
    <n v="21898.1312884539"/>
    <n v="1.1682850077027801E-3"/>
    <n v="1.1676542356017601E-3"/>
    <n v="1.4928803976332301"/>
    <n v="3.1824214840017198E-2"/>
    <n v="2.0045076593731901"/>
    <n v="1.78397149649215"/>
    <n v="26.159567710110402"/>
    <n v="41.386087306308703"/>
    <n v="2042.65038144151"/>
    <n v="48605.422483899099"/>
    <n v="68"/>
    <x v="353"/>
    <n v="0.38773812153625498"/>
    <n v="39.456650000000003"/>
    <x v="43"/>
    <x v="25"/>
  </r>
  <r>
    <x v="922"/>
    <x v="9"/>
    <s v="CA_CISO"/>
    <s v="CA"/>
    <s v="Thermal"/>
    <s v="Bio"/>
    <n v="22.3950004577637"/>
    <n v="10"/>
    <s v="Bio_Wood"/>
    <d v="2018-05-17T00:00:00"/>
    <d v="2050-12-31T00:00:00"/>
    <n v="97.321561137787398"/>
    <n v="2.09891744126414"/>
    <n v="0.33088783446728498"/>
    <n v="19.351443152561401"/>
    <n v="19.1259730730625"/>
    <n v="118444.74529695501"/>
    <n v="0"/>
    <n v="0"/>
    <n v="0.60375482783322998"/>
    <n v="5.1663438577880898"/>
    <n v="11.5272283736285"/>
    <n v="6.36088450198615"/>
    <n v="8592"/>
    <n v="1227"/>
    <n v="7350"/>
    <n v="0"/>
    <n v="0"/>
    <n v="0.24020429111681901"/>
    <n v="5.0222195202102702"/>
    <n v="0"/>
    <n v="71.167066832804693"/>
    <n v="-15.506542355963999"/>
    <n v="-1.6943183495190299E-2"/>
    <n v="-136.50274658203099"/>
    <n v="1811.39074707031"/>
    <n v="81.489375705170701"/>
    <n v="1.5498253513259901"/>
    <n v="0"/>
    <n v="118444.745306492"/>
    <n v="0"/>
    <n v="4.4867441314235297"/>
    <n v="136.87763343477201"/>
    <n v="100738.649807861"/>
    <n v="0"/>
    <n v="0"/>
    <n v="0"/>
    <n v="100.77749633789099"/>
    <n v="0"/>
    <n v="12.1118025779724"/>
    <n v="388.52704799175302"/>
    <n v="7567.8211783766701"/>
    <n v="0.15865582111832299"/>
    <n v="1.0077528424561301E-4"/>
    <n v="4.7625885636110299"/>
    <n v="4.7625885586894903"/>
    <n v="4.7625901408658802"/>
    <n v="871.49365389347099"/>
    <n v="0"/>
    <n v="539.290213867033"/>
    <n v="12227.0729885613"/>
    <n v="81529.203475120696"/>
    <n v="115"/>
    <x v="353"/>
    <n v="0.30849778877830503"/>
    <n v="11.622400000000001"/>
    <x v="92"/>
    <x v="25"/>
  </r>
  <r>
    <x v="923"/>
    <x v="6"/>
    <s v="RM_PSCO"/>
    <s v="CO"/>
    <s v="Thermal"/>
    <s v="CombinedCycle Gas"/>
    <n v="307.5"/>
    <n v="106.354698181152"/>
    <s v="NG_Colorado_Cheyenne"/>
    <d v="2004-06-01T00:00:00"/>
    <d v="2049-12-31T00:00:00"/>
    <n v="170.84505587794499"/>
    <n v="66.988846015028003"/>
    <n v="4.04618754885343"/>
    <n v="291.39456775700899"/>
    <n v="291.37831125827802"/>
    <n v="1725151.8697128301"/>
    <n v="0"/>
    <n v="0"/>
    <n v="0.64043949575386605"/>
    <n v="63.246370595336899"/>
    <n v="294.733669258232"/>
    <n v="231.48729918310599"/>
    <n v="8472"/>
    <n v="459"/>
    <n v="7710"/>
    <n v="0"/>
    <n v="0"/>
    <n v="3.1052732832214498"/>
    <n v="57.433512699829102"/>
    <n v="0"/>
    <n v="139.26497068902901"/>
    <n v="49.684615185579197"/>
    <n v="2.8898004107245101"/>
    <n v="-25.6258850097656"/>
    <n v="2510.2646484375"/>
    <n v="214.09847167790301"/>
    <n v="12.3381517772522"/>
    <n v="0"/>
    <n v="1725151.86995697"/>
    <n v="0"/>
    <n v="3.7014456918835599"/>
    <n v="493.52605685710898"/>
    <n v="721781.86150390597"/>
    <n v="0"/>
    <n v="0"/>
    <n v="0"/>
    <n v="1261.4667129516599"/>
    <n v="3713.8181934356699"/>
    <n v="7988.0592265129098"/>
    <n v="2192.8835407495499"/>
    <n v="518211.241615534"/>
    <n v="0.42134576625728198"/>
    <n v="5.5066374322562998E-2"/>
    <n v="119.345394117699"/>
    <n v="43.239627551675099"/>
    <n v="76.105768045121707"/>
    <n v="7979.8555839443598"/>
    <n v="34868.873328209898"/>
    <n v="507718.83773871599"/>
    <n v="4441.2273683153899"/>
    <n v="30444740.797899"/>
    <n v="1301"/>
    <x v="353"/>
    <n v="0.52224944921875005"/>
    <n v="325.73340000000002"/>
    <x v="76"/>
    <x v="14"/>
  </r>
  <r>
    <x v="924"/>
    <x v="9"/>
    <s v="CA_CISO"/>
    <s v="CA"/>
    <s v="Thermal"/>
    <s v="Bio"/>
    <n v="37.5"/>
    <n v="7.0120000839233398"/>
    <s v="Bio_Wood"/>
    <d v="2017-12-01T00:00:00"/>
    <d v="2050-12-31T00:00:00"/>
    <n v="103.61406679711099"/>
    <n v="10.7082251937143"/>
    <n v="1.68170118313766"/>
    <n v="32.542348130841098"/>
    <n v="31.705298013244999"/>
    <n v="251671.41728401199"/>
    <n v="0"/>
    <n v="0"/>
    <n v="0.76612303586984998"/>
    <n v="10.0732766756592"/>
    <n v="26.076699965381"/>
    <n v="16.003423054847499"/>
    <n v="8592"/>
    <n v="1239"/>
    <n v="7344"/>
    <n v="0"/>
    <n v="0"/>
    <n v="0.51038612334814804"/>
    <n v="9.8106081079101592"/>
    <n v="0"/>
    <n v="97.849146828424395"/>
    <n v="9.4868488374634499"/>
    <n v="1.6717432666076699"/>
    <n v="-33.290634155273402"/>
    <n v="1781.70544433594"/>
    <n v="68.412589613947105"/>
    <n v="3.02749173287964"/>
    <n v="0"/>
    <n v="251671.41728401199"/>
    <n v="0"/>
    <n v="8.7645880650877892"/>
    <n v="267.38233517265297"/>
    <n v="196786.96209668001"/>
    <n v="0"/>
    <n v="0"/>
    <n v="0"/>
    <n v="1828.125"/>
    <n v="44753.407715439796"/>
    <n v="0"/>
    <n v="0"/>
    <n v="6836.9546699523898"/>
    <n v="0.15865582111832299"/>
    <n v="1.0077528424561301E-4"/>
    <n v="4.7625885636110299"/>
    <n v="4.7625885586894903"/>
    <n v="4.7625901408658802"/>
    <n v="8005.7872801944604"/>
    <n v="7.8751309256622299"/>
    <n v="0"/>
    <n v="0"/>
    <n v="3581.2105314668702"/>
    <n v="2"/>
    <x v="353"/>
    <n v="2.4264405273437501E-2"/>
    <n v="26.088290000000001"/>
    <x v="43"/>
    <x v="25"/>
  </r>
  <r>
    <x v="925"/>
    <x v="26"/>
    <s v="BC_BCHA"/>
    <s v="BC"/>
    <s v="Thermal"/>
    <s v="Bio"/>
    <n v="18.420000076293899"/>
    <n v="6.9590001106262198"/>
    <s v="Bio_Blk_Liquor"/>
    <d v="2020-09-25T00:00:00"/>
    <d v="2050-12-31T00:00:00"/>
    <n v="102.984452892299"/>
    <n v="13.3232650286617"/>
    <n v="0.72815348204587005"/>
    <n v="15.898726701365099"/>
    <n v="15.7108775485167"/>
    <n v="133504.15048503899"/>
    <n v="0"/>
    <n v="0"/>
    <n v="0.82737240846043802"/>
    <n v="0.152872975306273"/>
    <n v="13.7488528013159"/>
    <n v="13.5959798427014"/>
    <n v="8592"/>
    <n v="1236"/>
    <n v="7317"/>
    <n v="0"/>
    <n v="0"/>
    <n v="0.27074455475431702"/>
    <n v="1.9896914332509098E-2"/>
    <n v="0"/>
    <n v="99.714356482169705"/>
    <n v="12.403475275649299"/>
    <n v="0.62032886010396104"/>
    <n v="-34.310966491699197"/>
    <n v="1037.44006347656"/>
    <n v="80.198870281624494"/>
    <n v="1.7607888627319299"/>
    <n v="0"/>
    <n v="133504.150484085"/>
    <n v="0"/>
    <n v="5.0974838376045204"/>
    <n v="155.50953286933901"/>
    <n v="114451.274805664"/>
    <n v="0"/>
    <n v="0"/>
    <n v="0"/>
    <n v="256.77479553222702"/>
    <n v="90.626396656036405"/>
    <n v="2.5749206542968801E-5"/>
    <n v="2.86102294921875E-6"/>
    <n v="1.00135803222656E-5"/>
    <n v="1.38214696060892E-4"/>
    <n v="1.3721469679026801E-4"/>
    <n v="1.4044060349899999E-4"/>
    <n v="1.3944165658055601E-4"/>
    <n v="1.3842035504974001E-4"/>
    <n v="0.137368468567729"/>
    <n v="5.0309737695384001E-2"/>
    <n v="1.44440175375848E-8"/>
    <n v="1.6051769913261201E-9"/>
    <n v="5.6068898413030899E-9"/>
    <n v="2"/>
    <x v="354"/>
    <n v="4.0840222167968799E-4"/>
    <n v="13.748849999999999"/>
    <x v="43"/>
    <x v="17"/>
  </r>
  <r>
    <x v="926"/>
    <x v="0"/>
    <s v="AB_AESO"/>
    <s v="AB"/>
    <s v="Thermal"/>
    <s v="Bio"/>
    <n v="18"/>
    <n v="8.1000003814697301"/>
    <s v="Bio_Wood"/>
    <d v="2021-12-02T00:00:00"/>
    <d v="2050-12-31T00:00:00"/>
    <n v="103.15748365279499"/>
    <n v="10.383554919647301"/>
    <n v="4.2764991730259503"/>
    <n v="15.571261682243"/>
    <n v="15.302980132450299"/>
    <n v="129290.42699337"/>
    <n v="0"/>
    <n v="0"/>
    <n v="0.81995450908517298"/>
    <n v="5.6503745420708702"/>
    <n v="13.3372760033127"/>
    <n v="7.6869014780769396"/>
    <n v="8592"/>
    <n v="1236"/>
    <n v="7349"/>
    <n v="0"/>
    <n v="0"/>
    <n v="0.26219918229611799"/>
    <n v="5.5225182861022901"/>
    <n v="0"/>
    <n v="101.635325709252"/>
    <n v="10.980451756306399"/>
    <n v="3.9643215729264401"/>
    <n v="-29.018415451049801"/>
    <n v="749.604736328125"/>
    <n v="68.191251907693697"/>
    <n v="1.70421425695038"/>
    <n v="0"/>
    <n v="129290.42699337"/>
    <n v="0"/>
    <n v="4.9337002181410803"/>
    <n v="150.51297150898"/>
    <n v="110773.927085449"/>
    <n v="0"/>
    <n v="0"/>
    <n v="0"/>
    <n v="35362.694142226101"/>
    <n v="70106.734658390298"/>
    <n v="601.673864394426"/>
    <n v="1309.019541502"/>
    <n v="1080.87447178364"/>
    <n v="1.86589867746269"/>
    <n v="7.8725721145852696E-3"/>
    <n v="35.085696216738398"/>
    <n v="35.060037663933798"/>
    <n v="35.060036701610898"/>
    <n v="95306.812814516801"/>
    <n v="48.138776836268804"/>
    <n v="2467.15188152465"/>
    <n v="15763.3888664976"/>
    <n v="9400.7068885359295"/>
    <n v="9"/>
    <x v="354"/>
    <n v="4.4399697265624996E-3"/>
    <n v="13.46026"/>
    <x v="92"/>
    <x v="23"/>
  </r>
  <r>
    <x v="927"/>
    <x v="13"/>
    <s v="CA_CISO"/>
    <s v="CA"/>
    <s v="Thermal"/>
    <s v="Steam-Gas"/>
    <n v="4.2270002365112296"/>
    <n v="2"/>
    <s v="Bio_Landfill_Gas"/>
    <d v="2007-09-01T00:00:00"/>
    <d v="2050-12-31T00:00:00"/>
    <n v="91.259445228260901"/>
    <n v="-4.7514137397569103"/>
    <n v="-1.57187855982998"/>
    <n v="3.66323560216345"/>
    <n v="3.5434952313800001"/>
    <n v="27435.743151426301"/>
    <n v="0"/>
    <n v="0"/>
    <n v="0.74093540912753098"/>
    <n v="1.0911249671751"/>
    <n v="2.5037714682917902"/>
    <n v="1.41264650000903"/>
    <n v="8736"/>
    <n v="1271"/>
    <n v="7456"/>
    <n v="0"/>
    <n v="0"/>
    <n v="2.8437860138307298E-2"/>
    <n v="1.0618900532112101"/>
    <n v="0"/>
    <n v="79.768615611031905"/>
    <n v="-5.4960098848003103"/>
    <n v="-1.4259268553117399"/>
    <n v="-26.0565795898438"/>
    <n v="2042.78784179688"/>
    <n v="73.141826758814403"/>
    <n v="0.41759053488922099"/>
    <n v="0"/>
    <n v="27435.743151426301"/>
    <n v="0"/>
    <n v="1.2089245757684099"/>
    <n v="36.880802316307999"/>
    <n v="27143.3836334228"/>
    <n v="0"/>
    <n v="0"/>
    <n v="0"/>
    <n v="12.6810007095337"/>
    <n v="0"/>
    <n v="3.1702512502670301"/>
    <n v="31.702521264553098"/>
    <n v="257.44959694147099"/>
    <n v="0.15865582111832299"/>
    <n v="1.0077528424561301E-4"/>
    <n v="4.7625885636110299"/>
    <n v="4.7625885586894903"/>
    <n v="4.7625901408658802"/>
    <n v="91.052804557140902"/>
    <n v="0"/>
    <n v="119.12065051296599"/>
    <n v="296.70042820930502"/>
    <n v="1301.2534250434601"/>
    <n v="1"/>
    <x v="354"/>
    <n v="3.8748117752075198E-3"/>
    <n v="2.5055800000000001"/>
    <x v="92"/>
    <x v="25"/>
  </r>
  <r>
    <x v="928"/>
    <x v="29"/>
    <s v="NW_BPAT"/>
    <s v="OR"/>
    <s v="Thermal"/>
    <s v="Bio"/>
    <n v="19"/>
    <n v="9.5"/>
    <s v="Bio_Wood"/>
    <d v="2011-04-01T00:00:00"/>
    <d v="2050-12-31T00:00:00"/>
    <n v="118.602859533203"/>
    <n v="16.2638421572947"/>
    <n v="9.2608023372621808"/>
    <n v="16.151479750778801"/>
    <n v="16.551600441501101"/>
    <n v="127891.314109802"/>
    <n v="0"/>
    <n v="0"/>
    <n v="0.76839289899683905"/>
    <n v="5.5559600887840999"/>
    <n v="15.168276558404401"/>
    <n v="9.6123164546008102"/>
    <n v="8592"/>
    <n v="1237"/>
    <n v="7343"/>
    <n v="0"/>
    <n v="0"/>
    <n v="0.25936180088635402"/>
    <n v="5.4227237276458702"/>
    <n v="0"/>
    <n v="111.605995944071"/>
    <n v="16.356666193093702"/>
    <n v="8.55877737520475"/>
    <n v="-37.982902526855497"/>
    <n v="1852.96533203125"/>
    <n v="97.343521772897702"/>
    <n v="1.6734184234085101"/>
    <n v="0"/>
    <n v="127891.314109802"/>
    <n v="0"/>
    <n v="4.8445463667661004"/>
    <n v="147.793136499882"/>
    <n v="108772.195405762"/>
    <n v="0"/>
    <n v="0"/>
    <n v="0"/>
    <n v="14.2500016093254"/>
    <n v="400.44584441184998"/>
    <n v="-2.3245811462402301E-6"/>
    <n v="14.2499992847443"/>
    <n v="1476.61379897594"/>
    <n v="0.13517417391183001"/>
    <n v="0.13517427286292399"/>
    <n v="0.67194998060097699"/>
    <n v="3.1824214840017198E-2"/>
    <n v="0.68397062554270205"/>
    <n v="264.67886440051302"/>
    <n v="16878.524542197101"/>
    <n v="-9.0138563315633695E-6"/>
    <n v="60.647663845559499"/>
    <n v="57636.638553132099"/>
    <n v="4"/>
    <x v="354"/>
    <n v="4.9201928436279303E-2"/>
    <n v="15.243119999999999"/>
    <x v="103"/>
    <x v="25"/>
  </r>
  <r>
    <x v="929"/>
    <x v="29"/>
    <s v="NW_BPAT"/>
    <s v="MT"/>
    <s v="Thermal"/>
    <s v="Bio"/>
    <n v="2.8900001049041699"/>
    <n v="1.4450000524520901"/>
    <s v="Bio_Wood"/>
    <d v="2013-10-30T00:00:00"/>
    <d v="2050-12-31T00:00:00"/>
    <n v="123.864090453804"/>
    <n v="25.085914220882"/>
    <n v="2.9724006995121002"/>
    <n v="2.4555997776093901"/>
    <n v="2.5215729392127502"/>
    <n v="18040.7779086232"/>
    <n v="0"/>
    <n v="0"/>
    <n v="0.71261226924238896"/>
    <n v="0.94233104833841297"/>
    <n v="2.2346055314197102"/>
    <n v="1.2922744991123101"/>
    <n v="8592"/>
    <n v="1234"/>
    <n v="7344"/>
    <n v="0"/>
    <n v="0"/>
    <n v="3.6586445923559197E-2"/>
    <n v="0.92289000320053105"/>
    <n v="0"/>
    <n v="109.433677788015"/>
    <n v="20.624827606043301"/>
    <n v="2.11829785073264"/>
    <n v="-45.423164367675803"/>
    <n v="1825.36389160156"/>
    <n v="105.752529472216"/>
    <n v="0.28479802869224502"/>
    <n v="0"/>
    <n v="18040.7779086232"/>
    <n v="0"/>
    <n v="0.82449030573293602"/>
    <n v="25.152822675943401"/>
    <n v="18511.871328002901"/>
    <n v="0"/>
    <n v="0"/>
    <n v="0"/>
    <n v="2.1675002202391598"/>
    <n v="58.522500514984102"/>
    <n v="10.8374998271465"/>
    <n v="-4.4703483581543002E-8"/>
    <n v="269.41649465262901"/>
    <n v="0.13517417391183001"/>
    <n v="0.13517427286292399"/>
    <n v="0.67194998060097699"/>
    <n v="3.1824214840017198E-2"/>
    <n v="0.68397062554270205"/>
    <n v="2.32844468204952E-3"/>
    <n v="1894.2709018220201"/>
    <n v="41.013069177661599"/>
    <n v="-5.8289258308974501E-8"/>
    <n v="9322.5745556479906"/>
    <n v="3"/>
    <x v="354"/>
    <n v="2.2192210008621201E-2"/>
    <n v="2.2458629999999999"/>
    <x v="103"/>
    <x v="25"/>
  </r>
  <r>
    <x v="930"/>
    <x v="16"/>
    <s v="CA_TIDC"/>
    <s v="CA"/>
    <s v="Thermal"/>
    <s v="CombinedCycle Gas"/>
    <n v="134.5"/>
    <n v="87.5"/>
    <s v="NG_Cal_PG&amp;E LT"/>
    <d v="2006-03-01T00:00:00"/>
    <d v="2050-12-31T00:00:00"/>
    <n v="132.053503528351"/>
    <n v="9.8000213427896306"/>
    <n v="2.9372556241655801"/>
    <n v="128.345891744548"/>
    <n v="127.671081677704"/>
    <n v="555132.10796356201"/>
    <n v="0"/>
    <n v="0"/>
    <n v="0.47116167435885598"/>
    <n v="64.885738908966104"/>
    <n v="73.307140654785201"/>
    <n v="8.4214017170410198"/>
    <n v="8496"/>
    <n v="419"/>
    <n v="4451"/>
    <n v="0"/>
    <n v="0"/>
    <n v="1.1657773737819599"/>
    <n v="34.975310479812599"/>
    <n v="0"/>
    <n v="104.569905134997"/>
    <n v="15.0575932676559"/>
    <n v="2.8217570024192198"/>
    <n v="-11.781181335449199"/>
    <n v="1880.23706054688"/>
    <n v="65.786945759473298"/>
    <n v="4.3135385026860202"/>
    <n v="0"/>
    <n v="555132.10796356201"/>
    <n v="0"/>
    <n v="1.29406165577611"/>
    <n v="172.54153862223001"/>
    <n v="252342.000552582"/>
    <n v="0"/>
    <n v="0"/>
    <n v="27673.337417396498"/>
    <n v="6390.4337024632796"/>
    <n v="14465.7568430677"/>
    <n v="5202.9886002000403"/>
    <n v="0"/>
    <n v="13851.5531335101"/>
    <n v="68.991563600709796"/>
    <n v="47.798254582190303"/>
    <n v="72.654054049203495"/>
    <n v="3.1824214840017198E-2"/>
    <n v="64.513264085483598"/>
    <n v="279765.17837277602"/>
    <n v="1156785.7170181"/>
    <n v="419350.11163145199"/>
    <n v="0"/>
    <n v="1133512.5487828001"/>
    <n v="533"/>
    <x v="354"/>
    <n v="1.3842142460937501"/>
    <n v="76.296549999999996"/>
    <x v="47"/>
    <x v="15"/>
  </r>
  <r>
    <x v="931"/>
    <x v="32"/>
    <s v="BS_IPCO"/>
    <s v="ID"/>
    <s v="Thermal"/>
    <s v="Steam-Gas"/>
    <n v="2.2000000476837198"/>
    <n v="0.43999999761581399"/>
    <s v="NG_Idaho_Opal"/>
    <d v="1948-10-01T00:00:00"/>
    <d v="2051-12-31T00:00:00"/>
    <n v="189.21249538781399"/>
    <n v="55.204455132525297"/>
    <n v="10.7829517389857"/>
    <n v="1.8556075168547199"/>
    <n v="1.9359271942779701"/>
    <n v="5936.3472064137504"/>
    <n v="0"/>
    <n v="0"/>
    <n v="0.30802963249475201"/>
    <n v="1.0225771506472401"/>
    <n v="1.1232323597781"/>
    <n v="0.10065520986266401"/>
    <n v="8424"/>
    <n v="1239"/>
    <n v="7196"/>
    <n v="0"/>
    <n v="0"/>
    <n v="6.1531780151413999E-3"/>
    <n v="0.53194201426696797"/>
    <n v="0"/>
    <n v="117.274582365097"/>
    <n v="24.442122267823802"/>
    <n v="6.1419077991276998"/>
    <n v="-31.225923538208001"/>
    <n v="1947.97045898438"/>
    <n v="127.85249046928701"/>
    <n v="0.103738599895477"/>
    <n v="0"/>
    <n v="5936.3472064137504"/>
    <n v="0"/>
    <n v="3.11215816789772E-2"/>
    <n v="4.1495439265072296"/>
    <n v="6068.7080667114296"/>
    <n v="0"/>
    <n v="0"/>
    <n v="478.95459386444099"/>
    <n v="6.5999999046325701"/>
    <n v="3.2999999523162802"/>
    <n v="66.265852533280807"/>
    <n v="1.6500002145767201"/>
    <n v="2992.3607691526399"/>
    <n v="1.5242080034474701E-2"/>
    <n v="1.07829128595911E-2"/>
    <n v="14.188119167033999"/>
    <n v="3.1824214840017198E-2"/>
    <n v="14.156295678589499"/>
    <n v="60.500269412994399"/>
    <n v="22.187075231224298"/>
    <n v="539.02857525391596"/>
    <n v="1.9922102801501799E-3"/>
    <n v="102671.077880546"/>
    <n v="1"/>
    <x v="355"/>
    <n v="0.23592075713348401"/>
    <n v="1.2265250000000001"/>
    <x v="43"/>
    <x v="25"/>
  </r>
  <r>
    <x v="932"/>
    <x v="0"/>
    <s v="AB_AESO"/>
    <s v="AB"/>
    <s v="Thermal"/>
    <s v="Bio"/>
    <n v="32"/>
    <n v="9.6000003814697301"/>
    <s v="Bio_Other"/>
    <d v="2012-02-27T00:00:00"/>
    <d v="2050-12-31T00:00:00"/>
    <n v="94.631498307681099"/>
    <n v="10.0645160286088"/>
    <n v="-4.16698864070342"/>
    <n v="27.651090342679101"/>
    <n v="27.178807947019902"/>
    <n v="229321.71191787699"/>
    <n v="0"/>
    <n v="0"/>
    <n v="0.81807117550320796"/>
    <n v="9.5391396684715808"/>
    <n v="21.701058039591999"/>
    <n v="12.161918276458699"/>
    <n v="8592"/>
    <n v="1244"/>
    <n v="7345"/>
    <n v="0"/>
    <n v="0"/>
    <n v="0.465061232651792"/>
    <n v="9.3206906614990199"/>
    <n v="0"/>
    <n v="93.658319623648396"/>
    <n v="10.8585078231569"/>
    <n v="-3.8907405294280202"/>
    <n v="-24.9953727722168"/>
    <n v="740.62353515625"/>
    <n v="67.404736648777799"/>
    <n v="2.8564699964218101"/>
    <n v="0"/>
    <n v="229321.71191787699"/>
    <n v="0"/>
    <n v="8.2694804148078003"/>
    <n v="252.27801862907401"/>
    <n v="185670.55150781199"/>
    <n v="0"/>
    <n v="0"/>
    <n v="0"/>
    <n v="48950.335402827703"/>
    <n v="137574.74526458999"/>
    <n v="441.92580401897402"/>
    <n v="2011.4063500165901"/>
    <n v="3264.9584007263202"/>
    <n v="1.86589867746269"/>
    <n v="7.8725721145852696E-3"/>
    <n v="35.085696216738398"/>
    <n v="35.060037663933798"/>
    <n v="35.060036701610898"/>
    <n v="207438.311976659"/>
    <n v="1775.05323062768"/>
    <n v="2657.58735021649"/>
    <n v="29271.3447403147"/>
    <n v="32768.932646368499"/>
    <n v="28"/>
    <x v="355"/>
    <n v="1.47738052978516E-2"/>
    <n v="21.974969999999999"/>
    <x v="92"/>
    <x v="23"/>
  </r>
  <r>
    <x v="933"/>
    <x v="29"/>
    <s v="NW_BPAT"/>
    <s v="WA"/>
    <s v="Thermal"/>
    <s v="ICE"/>
    <n v="10"/>
    <n v="3"/>
    <s v="Oil_DistillateFuel_2"/>
    <d v="2001-12-01T00:00:00"/>
    <d v="2050-12-31T00:00:00"/>
    <n v="476.00774133391297"/>
    <n v="119.957659385341"/>
    <n v="38.230484777546799"/>
    <n v="9.3049065420560808"/>
    <n v="9.3818984547461408"/>
    <n v="2040.99515390396"/>
    <n v="0"/>
    <n v="0"/>
    <n v="2.3299031436993901E-2"/>
    <n v="1.2958940422363301"/>
    <n v="0.97153093164062498"/>
    <n v="-0.32436311120605499"/>
    <n v="8592"/>
    <n v="581"/>
    <n v="298"/>
    <n v="0"/>
    <n v="0"/>
    <n v="0"/>
    <n v="0.94994086975097702"/>
    <n v="0"/>
    <n v="114.26083688545"/>
    <n v="17.662368329545298"/>
    <n v="9.9079161664663093"/>
    <n v="-36.6519584655762"/>
    <n v="1774.5830078125"/>
    <n v="100.697744396258"/>
    <n v="3.61722275421619E-2"/>
    <n v="0"/>
    <n v="2040.99515390396"/>
    <n v="0"/>
    <n v="0.10471859729802201"/>
    <n v="3.1946624146848901"/>
    <n v="2826.8596604766799"/>
    <n v="0"/>
    <n v="0"/>
    <n v="310.01038759040802"/>
    <n v="19.999999925494201"/>
    <n v="530.99515378475201"/>
    <n v="265.00000022351702"/>
    <n v="95.000003129243893"/>
    <n v="579.00485093891598"/>
    <n v="0.13517417391183001"/>
    <n v="0.13517427286292399"/>
    <n v="0.67194998060097699"/>
    <n v="3.1824214840017198E-2"/>
    <n v="0.68397062554270205"/>
    <n v="8.8490000661462492E-3"/>
    <n v="810.79224876544299"/>
    <n v="0.19554400283934201"/>
    <n v="3.4099544480316803E-2"/>
    <n v="0.20827412917848701"/>
    <n v="1"/>
    <x v="355"/>
    <n v="0.37870586254882799"/>
    <n v="0.97234220000000005"/>
    <x v="0"/>
    <x v="0"/>
  </r>
  <r>
    <x v="934"/>
    <x v="0"/>
    <s v="AB_AESO"/>
    <s v="AB"/>
    <s v="Thermal"/>
    <s v="CombustionTurbine Gas"/>
    <n v="7"/>
    <n v="3.0799999237060498"/>
    <s v="NG_Alberta_NOVA"/>
    <d v="1985-01-01T00:00:00"/>
    <d v="2050-12-31T00:00:00"/>
    <n v="94.422003709781094"/>
    <n v="10.5072828531325"/>
    <n v="-2.83504242853948"/>
    <n v="6.00506230529595"/>
    <n v="6.1018211920529799"/>
    <n v="12666.5"/>
    <n v="0"/>
    <n v="0"/>
    <n v="0.20656392693727099"/>
    <n v="1.92368384682184"/>
    <n v="1.1959971653021599"/>
    <n v="-0.72768668101900802"/>
    <n v="8424"/>
    <n v="1195"/>
    <n v="7226"/>
    <n v="0"/>
    <n v="0"/>
    <n v="1.31291561323404E-2"/>
    <n v="0.915785788368225"/>
    <n v="0"/>
    <n v="93.3865404170038"/>
    <n v="9.6672600283593706"/>
    <n v="-2.9712719688034701"/>
    <n v="-25.428102493286101"/>
    <n v="760.66491699218795"/>
    <n v="70.717610975782094"/>
    <n v="0.210793748577118"/>
    <n v="0"/>
    <n v="12666.5"/>
    <n v="0"/>
    <n v="6.3238125886768096E-2"/>
    <n v="8.4317500731945003"/>
    <n v="12331.434204589799"/>
    <n v="0"/>
    <n v="0"/>
    <n v="973.22152944946299"/>
    <n v="0"/>
    <n v="0"/>
    <n v="14428.7219051868"/>
    <n v="14836.801273152199"/>
    <n v="6616.7642641542498"/>
    <n v="1.86589867746269"/>
    <n v="7.8725721145852696E-3"/>
    <n v="35.085696216738398"/>
    <n v="35.060037663933798"/>
    <n v="35.060036701610898"/>
    <n v="0"/>
    <n v="0"/>
    <n v="376426.17860408901"/>
    <n v="540711.07890892203"/>
    <n v="465487.85076385102"/>
    <n v="0"/>
    <x v="355"/>
    <n v="0.40145292412567102"/>
    <n v="2.5786220000000002"/>
    <x v="43"/>
    <x v="25"/>
  </r>
  <r>
    <x v="935"/>
    <x v="20"/>
    <s v="NW_AVA"/>
    <s v="ID"/>
    <s v="Thermal"/>
    <s v="Bio"/>
    <n v="24"/>
    <n v="19.5"/>
    <s v="Bio_Wood"/>
    <d v="1950-01-01T00:00:00"/>
    <d v="2050-12-31T00:00:00"/>
    <n v="113.81897374311799"/>
    <n v="17.1243050877688"/>
    <n v="4.6673619429849698"/>
    <n v="21.2102803738318"/>
    <n v="19.867549668874201"/>
    <n v="160358.45125389099"/>
    <n v="0"/>
    <n v="0"/>
    <n v="0.76273996981130299"/>
    <n v="6.8354595571379697"/>
    <n v="18.2518353498455"/>
    <n v="11.4163757089004"/>
    <n v="8592"/>
    <n v="1221"/>
    <n v="7370"/>
    <n v="0"/>
    <n v="0"/>
    <n v="0.32520470208670699"/>
    <n v="6.6697963412475598"/>
    <n v="0"/>
    <n v="110.423393786972"/>
    <n v="19.092995135269199"/>
    <n v="4.6398463728225998"/>
    <n v="-34.371334075927699"/>
    <n v="1823.85888671875"/>
    <n v="102.158867274024"/>
    <n v="2.0582571576156599"/>
    <n v="0"/>
    <n v="160358.45125389099"/>
    <n v="0"/>
    <n v="5.9586544663608096"/>
    <n v="181.78137011528"/>
    <n v="133786.71555664099"/>
    <n v="0"/>
    <n v="0"/>
    <n v="0"/>
    <n v="1660.71047431231"/>
    <n v="4571.6878054961599"/>
    <n v="374.00154454261099"/>
    <n v="11807.1701436043"/>
    <n v="4340.3817003369304"/>
    <n v="1.1682850077027801E-3"/>
    <n v="1.1676542356017601E-3"/>
    <n v="1.4928803976332301"/>
    <n v="3.1824214840017198E-2"/>
    <n v="2.0045076593731901"/>
    <n v="0.33073290276421602"/>
    <n v="0.99707961555668601"/>
    <n v="6.3630858505188801"/>
    <n v="739.50818114697802"/>
    <n v="5111.9080616836"/>
    <n v="16"/>
    <x v="355"/>
    <n v="8.9581165100097601E-2"/>
    <n v="18.25769"/>
    <x v="43"/>
    <x v="25"/>
  </r>
  <r>
    <x v="936"/>
    <x v="0"/>
    <s v="AB_AESO"/>
    <s v="AB"/>
    <s v="Thermal"/>
    <s v="CombustionTurbine Gas"/>
    <n v="6.5"/>
    <n v="2.8599998950958301"/>
    <s v="NG_Alberta_NOVA"/>
    <d v="2004-01-01T00:00:00"/>
    <d v="2051-12-31T00:00:00"/>
    <n v="91.875526871599405"/>
    <n v="8.5280864379331902"/>
    <n v="-3.3691986643426901"/>
    <n v="5.6533294392523397"/>
    <n v="5.5386313465783701"/>
    <n v="11730.875"/>
    <n v="0"/>
    <n v="0"/>
    <n v="0.20602168949409899"/>
    <n v="1.79725366370898"/>
    <n v="1.07778111344998"/>
    <n v="-0.71947255057376602"/>
    <n v="8424"/>
    <n v="1205"/>
    <n v="7213"/>
    <n v="0"/>
    <n v="0"/>
    <n v="1.21593565265834E-2"/>
    <n v="0.85636449601745601"/>
    <n v="0"/>
    <n v="94.419718890339496"/>
    <n v="11.052900325922399"/>
    <n v="-3.3237337730883301"/>
    <n v="-25.212345123291001"/>
    <n v="750.0263671875"/>
    <n v="68.112547635317299"/>
    <n v="0.196945893291473"/>
    <n v="0"/>
    <n v="11730.875"/>
    <n v="0"/>
    <n v="5.9083768300712103E-2"/>
    <n v="7.87783562922478"/>
    <n v="11521.334966308599"/>
    <n v="0"/>
    <n v="0"/>
    <n v="909.28682131957999"/>
    <n v="0"/>
    <n v="0"/>
    <n v="9781.6704804785604"/>
    <n v="12578.3984957337"/>
    <n v="5115.6627973737204"/>
    <n v="1.86589867746269"/>
    <n v="7.8725721145852696E-3"/>
    <n v="35.085696216738398"/>
    <n v="35.060037663933798"/>
    <n v="35.060036701610898"/>
    <n v="0"/>
    <n v="0"/>
    <n v="319286.33818452002"/>
    <n v="470672.74330963002"/>
    <n v="361790.029692068"/>
    <n v="0"/>
    <x v="355"/>
    <n v="0.37651847561645502"/>
    <n v="2.22953"/>
    <x v="43"/>
    <x v="25"/>
  </r>
  <r>
    <x v="937"/>
    <x v="25"/>
    <s v="NW_PACW"/>
    <s v="OR"/>
    <s v="Thermal"/>
    <s v="Bio"/>
    <n v="10"/>
    <n v="3"/>
    <s v="Bio_Wood"/>
    <d v="2007-09-01T00:00:00"/>
    <d v="2050-12-31T00:00:00"/>
    <n v="120.398504850225"/>
    <n v="18.6188421463625"/>
    <n v="8.1053795485812703"/>
    <n v="8.7052180685358298"/>
    <n v="8.4271523178808003"/>
    <n v="66986.079141616807"/>
    <n v="0"/>
    <n v="0"/>
    <n v="0.76468126873118902"/>
    <n v="3.0970315517654399"/>
    <n v="8.0650247876361494"/>
    <n v="4.9679932983932504"/>
    <n v="8592"/>
    <n v="1235"/>
    <n v="7351"/>
    <n v="0"/>
    <n v="0"/>
    <n v="0"/>
    <n v="3.0288371222381598"/>
    <n v="0"/>
    <n v="110.736227293062"/>
    <n v="16.750779477191902"/>
    <n v="7.2948954646789499"/>
    <n v="-37.199623107910199"/>
    <n v="1823.67175292969"/>
    <n v="97.485307888845696"/>
    <n v="0.93468003046417203"/>
    <n v="0"/>
    <n v="66986.079141616807"/>
    <n v="0"/>
    <n v="2.7058986948207"/>
    <n v="82.549163905620603"/>
    <n v="60754.1996096191"/>
    <n v="0"/>
    <n v="0"/>
    <n v="0"/>
    <n v="21173.894187034199"/>
    <n v="11527.8724713176"/>
    <n v="2922.1439579129201"/>
    <n v="0"/>
    <n v="3601.7790843248399"/>
    <n v="27.017421290304899"/>
    <n v="18.740914788891299"/>
    <n v="65.697326823152807"/>
    <n v="3.1824214840017198E-2"/>
    <n v="65.292457263243904"/>
    <n v="885169.69875737396"/>
    <n v="350156.54696066899"/>
    <n v="182508.80932193101"/>
    <n v="0"/>
    <n v="247760.179099373"/>
    <n v="54"/>
    <x v="355"/>
    <n v="2.9214839782714902E-3"/>
    <n v="9.73062"/>
    <x v="43"/>
    <x v="25"/>
  </r>
  <r>
    <x v="938"/>
    <x v="0"/>
    <s v="AB_AESO"/>
    <s v="AB"/>
    <s v="Thermal"/>
    <s v="Steam-Gas"/>
    <n v="25"/>
    <n v="10"/>
    <s v="NG_Alberta_NOVA"/>
    <d v="2007-02-01T00:00:00"/>
    <d v="2050-12-31T00:00:00"/>
    <n v="252.441050425112"/>
    <n v="-6.4702725173593896"/>
    <n v="-13.892366572936099"/>
    <n v="21.217873831775702"/>
    <n v="22.061258278145701"/>
    <n v="2356.5"/>
    <n v="0"/>
    <n v="0"/>
    <n v="1.0760273972553599E-2"/>
    <n v="0.53143743891608697"/>
    <n v="0.59487805172729502"/>
    <n v="6.3440614196777295E-2"/>
    <n v="8424"/>
    <n v="1203"/>
    <n v="387"/>
    <n v="0"/>
    <n v="0"/>
    <n v="6.8338498033583203E-4"/>
    <n v="0.207352220855713"/>
    <n v="0"/>
    <n v="98.3971656796747"/>
    <n v="10.056226453037199"/>
    <n v="1.6503869284345301"/>
    <n v="-26.027450561523398"/>
    <n v="776.498779296875"/>
    <n v="73.176615271779099"/>
    <n v="4.7085894569396998E-2"/>
    <n v="0"/>
    <n v="2356.5"/>
    <n v="0"/>
    <n v="1.4125769022852201E-2"/>
    <n v="1.88343573331833"/>
    <n v="2754.5247983398399"/>
    <n v="0"/>
    <n v="0"/>
    <n v="217.392619842529"/>
    <n v="82.000000715255695"/>
    <n v="533.00000017881405"/>
    <n v="583.03798544406902"/>
    <n v="1188.9999998211899"/>
    <n v="5546.4620093703297"/>
    <n v="1.86589867746269"/>
    <n v="7.8725721145852696E-3"/>
    <n v="35.085696216738398"/>
    <n v="35.060037663933798"/>
    <n v="35.060036701610898"/>
    <n v="6.9443749827665102E-2"/>
    <n v="0.36911479957281401"/>
    <n v="101352.814843721"/>
    <n v="83694.317121694796"/>
    <n v="713625.34717007703"/>
    <n v="0"/>
    <x v="355"/>
    <n v="3.0654345458984399E-2"/>
    <n v="1.4935510000000001"/>
    <x v="92"/>
    <x v="23"/>
  </r>
  <r>
    <x v="939"/>
    <x v="0"/>
    <s v="AB_AESO"/>
    <s v="AB"/>
    <s v="Thermal"/>
    <s v="CombustionTurbine Gas"/>
    <n v="10"/>
    <n v="4.4000000953674299"/>
    <s v="NG_Alberta_NOVA"/>
    <d v="2019-07-04T00:00:00"/>
    <d v="2051-12-31T00:00:00"/>
    <n v="106.70601200202"/>
    <n v="9.6082302573974303"/>
    <n v="9.1996945036636593"/>
    <n v="8.5591900311526494"/>
    <n v="8.7224061810154492"/>
    <n v="18089.363976478598"/>
    <n v="0"/>
    <n v="0"/>
    <n v="0.206499588770229"/>
    <n v="2.6411539674987798"/>
    <n v="1.9302448120018201"/>
    <n v="-0.71090915503191998"/>
    <n v="8424"/>
    <n v="1203"/>
    <n v="7213"/>
    <n v="0"/>
    <n v="0"/>
    <n v="1.87500954471971E-2"/>
    <n v="1.2581257123870799"/>
    <n v="0"/>
    <n v="106.736051282741"/>
    <n v="10.979894259039501"/>
    <n v="9.0656046832238193"/>
    <n v="-29.9624843597412"/>
    <n v="777.484375"/>
    <n v="70.015971882127303"/>
    <n v="0.289216077301025"/>
    <n v="0"/>
    <n v="18089.363976478598"/>
    <n v="0"/>
    <n v="8.6764826132915904E-2"/>
    <n v="11.568642956733701"/>
    <n v="16919.141042724601"/>
    <n v="0"/>
    <n v="0"/>
    <n v="1335.2925209960899"/>
    <n v="0"/>
    <n v="0"/>
    <n v="10663.2505120724"/>
    <n v="16448.628738185402"/>
    <n v="12025.4540960044"/>
    <n v="1.86589867746269"/>
    <n v="7.8725721145852696E-3"/>
    <n v="35.085696216738398"/>
    <n v="35.060037663933798"/>
    <n v="35.060036701610898"/>
    <n v="0"/>
    <n v="0"/>
    <n v="405280.32026478101"/>
    <n v="659603.97876558604"/>
    <n v="837267.14986769296"/>
    <n v="1"/>
    <x v="355"/>
    <n v="0.403769727706909"/>
    <n v="3.8323960000000001"/>
    <x v="43"/>
    <x v="25"/>
  </r>
  <r>
    <x v="940"/>
    <x v="13"/>
    <s v="CA_CISO"/>
    <s v="CA"/>
    <s v="Thermal"/>
    <s v="Coal"/>
    <n v="16.783000946044901"/>
    <n v="8.2829999923706108"/>
    <s v="Coal_CA_South"/>
    <d v="2013-11-15T00:00:00"/>
    <d v="2050-12-31T00:00:00"/>
    <n v="71.403912915519399"/>
    <n v="-18.361745432770601"/>
    <n v="-7.6698493008266704"/>
    <n v="14.110007415308001"/>
    <n v="15.013931861776401"/>
    <n v="31021.891739368399"/>
    <n v="0"/>
    <n v="0"/>
    <n v="0.211005877539685"/>
    <n v="6.1889354783332404"/>
    <n v="2.21508508824886"/>
    <n v="-3.9738504001358699"/>
    <n v="8424"/>
    <n v="1200"/>
    <n v="7217"/>
    <n v="0"/>
    <n v="0"/>
    <n v="9.8562106018749804E-2"/>
    <n v="1.1165441293792699"/>
    <n v="0"/>
    <n v="58.487989207704601"/>
    <n v="-20.9661275462216"/>
    <n v="-7.2364355804499203"/>
    <n v="-38.676990509033203"/>
    <n v="1970.21032714844"/>
    <n v="76.397903964384"/>
    <n v="0.44729697692489601"/>
    <n v="0"/>
    <n v="31021.891739368399"/>
    <n v="0"/>
    <n v="73.873261962890595"/>
    <n v="85.526286744117698"/>
    <n v="45520.138913574199"/>
    <n v="0"/>
    <n v="0"/>
    <n v="4992.0115411987299"/>
    <n v="0"/>
    <n v="0"/>
    <n v="100.69800567627"/>
    <n v="3428.9688635468501"/>
    <n v="26262.818176805999"/>
    <n v="0.15865582111832299"/>
    <n v="1.0077528424561301E-4"/>
    <n v="4.7625885636110299"/>
    <n v="4.7625885586894903"/>
    <n v="4.7625901408658802"/>
    <n v="0"/>
    <n v="0"/>
    <n v="796.86517890728999"/>
    <n v="30708.964290892101"/>
    <n v="269708.65780537599"/>
    <n v="4"/>
    <x v="356"/>
    <n v="4.0266782413177502"/>
    <n v="2.5162990000000001"/>
    <x v="43"/>
    <x v="25"/>
  </r>
  <r>
    <x v="941"/>
    <x v="26"/>
    <s v="BC_BCHA"/>
    <s v="BC"/>
    <s v="Thermal"/>
    <s v="ICE"/>
    <n v="1"/>
    <n v="0.20000000298023199"/>
    <s v="Bio_Landfill_Gas"/>
    <d v="2012-09-26T00:00:00"/>
    <d v="2050-12-31T00:00:00"/>
    <n v="113.570718389417"/>
    <n v="16.279047901035"/>
    <n v="6.9146101172456396"/>
    <n v="0.97293613707165105"/>
    <n v="0.97764900662251697"/>
    <n v="7981.2009444236801"/>
    <n v="0"/>
    <n v="0"/>
    <n v="0.91109599811787401"/>
    <n v="0.26134285241413102"/>
    <n v="0.90643169702613502"/>
    <n v="0.64508884438991598"/>
    <n v="8592"/>
    <n v="220"/>
    <n v="8250"/>
    <n v="0"/>
    <n v="0"/>
    <n v="1.6185764174761599E-2"/>
    <n v="0.24488203095245401"/>
    <n v="0"/>
    <n v="109.049914622066"/>
    <n v="15.6780447483497"/>
    <n v="6.6813174688303798"/>
    <n v="-30.218988418579102"/>
    <n v="1094.70849609375"/>
    <n v="90.065619323604594"/>
    <n v="9.6300374200344097E-2"/>
    <n v="0"/>
    <n v="7981.2000010013599"/>
    <n v="0"/>
    <n v="0.27878957857470998"/>
    <n v="8.5050662522316003"/>
    <n v="6259.5245581970203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56"/>
    <n v="1.0078468170165999E-3"/>
    <n v="0.90643169999999995"/>
    <x v="4"/>
    <x v="4"/>
  </r>
  <r>
    <x v="942"/>
    <x v="6"/>
    <s v="RM_PSCO"/>
    <s v="CO"/>
    <s v="Thermal"/>
    <s v="CombinedCycle Gas"/>
    <n v="47"/>
    <n v="24.370000839233398"/>
    <s v="NG_Colorado_Cheyenne"/>
    <d v="2012-01-01T00:00:00"/>
    <d v="2050-12-31T00:00:00"/>
    <n v="151.48151731975901"/>
    <n v="53.759648341705201"/>
    <n v="3.8897880045134698"/>
    <n v="44.922702492211798"/>
    <n v="44.548841059602701"/>
    <n v="329887.31043052702"/>
    <n v="0"/>
    <n v="0"/>
    <n v="0.80124188873439595"/>
    <n v="13.388286110366799"/>
    <n v="49.971831582753197"/>
    <n v="36.583545316009499"/>
    <n v="8472"/>
    <n v="416"/>
    <n v="7950"/>
    <n v="0"/>
    <n v="0"/>
    <n v="0.69276332044359901"/>
    <n v="12.784796805618299"/>
    <n v="0"/>
    <n v="138.644066005421"/>
    <n v="48.589734027746402"/>
    <n v="3.3637817966364598"/>
    <n v="-25.042770385742202"/>
    <n v="2511.37548828125"/>
    <n v="210.670899483288"/>
    <n v="2.7481568466072099"/>
    <n v="0"/>
    <n v="329887.31043052702"/>
    <n v="0"/>
    <n v="0.82444709100481095"/>
    <n v="109.92627194953"/>
    <n v="160767.17714575201"/>
    <n v="0"/>
    <n v="0"/>
    <n v="0"/>
    <n v="2410.97025710344"/>
    <n v="7705.3884357214001"/>
    <n v="2574.8200567364702"/>
    <n v="336.69946295022999"/>
    <n v="40666.340007767103"/>
    <n v="0.42134576625728198"/>
    <n v="5.5066374322562998E-2"/>
    <n v="119.345394117699"/>
    <n v="43.239627551675099"/>
    <n v="76.105768045121707"/>
    <n v="1001.23132785749"/>
    <n v="4731.1228400760801"/>
    <n v="81822.172810641001"/>
    <n v="892.870729457587"/>
    <n v="1135370.63647213"/>
    <n v="66"/>
    <x v="356"/>
    <n v="0.145987375488281"/>
    <n v="51.195650000000001"/>
    <x v="29"/>
    <x v="12"/>
  </r>
  <r>
    <x v="943"/>
    <x v="4"/>
    <s v="SW_AZPS"/>
    <s v="AZ"/>
    <s v="Thermal"/>
    <s v="Bio"/>
    <n v="14"/>
    <n v="8.3999996185302699"/>
    <s v="Bio_Wood"/>
    <d v="2008-06-10T00:00:00"/>
    <d v="2050-12-31T00:00:00"/>
    <n v="63.500084359574899"/>
    <n v="-30.910989518030998"/>
    <n v="-7.0738804680932699"/>
    <n v="11.8356697819315"/>
    <n v="12.3156732891832"/>
    <n v="64961.110552787803"/>
    <n v="0"/>
    <n v="0"/>
    <n v="0.52968942068051295"/>
    <n v="2.99120378839886"/>
    <n v="4.1250364904821701"/>
    <n v="1.13383270472229"/>
    <n v="8592"/>
    <n v="1230"/>
    <n v="7355"/>
    <n v="0"/>
    <n v="0"/>
    <n v="0.13174022597096099"/>
    <n v="2.9097794477539098"/>
    <n v="0"/>
    <n v="47.946827094040799"/>
    <n v="-31.920877433215399"/>
    <n v="-6.8228478170996798"/>
    <n v="-26.447870254516602"/>
    <n v="1939.04663085938"/>
    <n v="68.503529808764398"/>
    <n v="0.89793958145523101"/>
    <n v="0"/>
    <n v="64961.110552787803"/>
    <n v="0"/>
    <n v="2.59953504504263"/>
    <n v="79.304320758342698"/>
    <n v="58366.072779785201"/>
    <n v="0"/>
    <n v="0"/>
    <n v="0"/>
    <n v="3256.7153516896101"/>
    <n v="683.11390754580498"/>
    <n v="1909.8707959055901"/>
    <n v="1349.73402243853"/>
    <n v="6848.3383212983599"/>
    <n v="0.94840798569316798"/>
    <n v="1.64642590621361E-3"/>
    <n v="11.996222378585299"/>
    <n v="5.16794962473507"/>
    <n v="6.8282741772739497"/>
    <n v="13840.411428015799"/>
    <n v="0.56229546886185899"/>
    <n v="7622.5548676931503"/>
    <n v="1.0384803816294701"/>
    <n v="36915.310925858103"/>
    <n v="25"/>
    <x v="356"/>
    <n v="0.27769672859191902"/>
    <n v="4.1834160000000002"/>
    <x v="43"/>
    <x v="25"/>
  </r>
  <r>
    <x v="944"/>
    <x v="31"/>
    <s v="BS_PACE"/>
    <s v="WY"/>
    <s v="Thermal"/>
    <s v="Steam-Gas"/>
    <n v="15"/>
    <n v="3"/>
    <s v="Coal_WY_SW"/>
    <d v="2019-01-01T00:00:00"/>
    <d v="2038-12-31T00:00:00"/>
    <n v="175.30487767723599"/>
    <n v="62.569948646616702"/>
    <n v="1.63569500387504"/>
    <n v="12.8533878504673"/>
    <n v="13.0256622516556"/>
    <n v="30120.2252037525"/>
    <n v="0"/>
    <n v="0"/>
    <n v="0.22922545816988801"/>
    <n v="4.5846481713216303"/>
    <n v="5.2802238091237204"/>
    <n v="0.69557562753820401"/>
    <n v="8424"/>
    <n v="1212"/>
    <n v="7195"/>
    <n v="0"/>
    <n v="0"/>
    <n v="3.1220395487413101E-2"/>
    <n v="0.87593444990539504"/>
    <n v="0"/>
    <n v="117.195671005148"/>
    <n v="29.605468582622599"/>
    <n v="0.89965005788056096"/>
    <n v="-25.7195739746094"/>
    <n v="2079.5439453125"/>
    <n v="149.88528919448001"/>
    <n v="0.44885601864242602"/>
    <n v="0"/>
    <n v="30120.223289966601"/>
    <n v="0"/>
    <n v="15.7099602701664"/>
    <n v="22.442800663232799"/>
    <n v="46052.6261303711"/>
    <n v="0"/>
    <n v="0"/>
    <n v="3634.5655156555199"/>
    <n v="4.3499978184700003"/>
    <n v="15.3609728813171"/>
    <n v="6712.8567889183796"/>
    <n v="0"/>
    <n v="70279.980908095793"/>
    <n v="7.0070361244181303"/>
    <n v="5.9427537067704002"/>
    <n v="85.542713426335297"/>
    <n v="3.1824214840017198E-2"/>
    <n v="85.5024456605952"/>
    <n v="5.4054205465945398E-3"/>
    <n v="1613.5237992345401"/>
    <n v="337160.14647366299"/>
    <n v="0"/>
    <n v="5895670.0804640902"/>
    <n v="2"/>
    <x v="356"/>
    <n v="0.153373353149414"/>
    <n v="11.514670000000001"/>
    <x v="43"/>
    <x v="25"/>
  </r>
  <r>
    <x v="945"/>
    <x v="0"/>
    <s v="AB_AESO"/>
    <s v="AB"/>
    <s v="Thermal"/>
    <s v="Bio"/>
    <n v="20"/>
    <n v="5.9400000572204599"/>
    <s v="Bio_Other"/>
    <d v="2000-01-01T00:00:00"/>
    <d v="2050-12-31T00:00:00"/>
    <n v="101.91352097152"/>
    <n v="12.937641042202101"/>
    <n v="1.05824266237735"/>
    <n v="17.091121495327101"/>
    <n v="17.317880794701999"/>
    <n v="142385.04140377001"/>
    <n v="0"/>
    <n v="0"/>
    <n v="0.81270000800775"/>
    <n v="6.2081600405358097"/>
    <n v="14.5109617895617"/>
    <n v="8.3028017574052804"/>
    <n v="8592"/>
    <n v="1233"/>
    <n v="7349"/>
    <n v="0"/>
    <n v="0"/>
    <n v="4.1291660818940402E-2"/>
    <n v="6.0684060179748496"/>
    <n v="0"/>
    <n v="98.097680030577706"/>
    <n v="10.935243940967901"/>
    <n v="0.47188376507447499"/>
    <n v="-26.521778106689499"/>
    <n v="776.08972167968795"/>
    <n v="69.289911248956898"/>
    <n v="1.8597570178413401"/>
    <n v="0"/>
    <n v="142385.041404724"/>
    <n v="0"/>
    <n v="5.3839965142458697"/>
    <n v="164.25020490169501"/>
    <n v="120884.206389404"/>
    <n v="0"/>
    <n v="0"/>
    <n v="0"/>
    <n v="30155.111909568299"/>
    <n v="83681.220864236398"/>
    <n v="1695.58501472324"/>
    <n v="1591.61500893533"/>
    <n v="1307.7404286861399"/>
    <n v="1.86589867746269"/>
    <n v="7.8725721145852696E-3"/>
    <n v="35.085696216738398"/>
    <n v="35.060037663933798"/>
    <n v="35.060036701610898"/>
    <n v="101314.151990125"/>
    <n v="58.301342314666798"/>
    <n v="17621.660185734301"/>
    <n v="13351.289307683899"/>
    <n v="11887.975741344801"/>
    <n v="7"/>
    <x v="356"/>
    <n v="9.2941040039062495E-3"/>
    <n v="14.655200000000001"/>
    <x v="115"/>
    <x v="17"/>
  </r>
  <r>
    <x v="946"/>
    <x v="0"/>
    <s v="AB_AESO"/>
    <s v="AB"/>
    <s v="Thermal"/>
    <s v="Bio"/>
    <n v="48"/>
    <n v="14.3999996185303"/>
    <s v="Bio_Wood"/>
    <d v="2011-03-01T00:00:00"/>
    <d v="2050-12-31T00:00:00"/>
    <n v="104.20594521524499"/>
    <n v="9.7542700128497799"/>
    <n v="5.7692976710136996"/>
    <n v="41.663551401869199"/>
    <n v="40.5695364238411"/>
    <n v="350782.15664482099"/>
    <n v="0"/>
    <n v="0"/>
    <n v="0.83424219140978595"/>
    <n v="13.990881065417099"/>
    <n v="36.553587129182802"/>
    <n v="22.562706315660499"/>
    <n v="8592"/>
    <n v="1239"/>
    <n v="7353"/>
    <n v="0"/>
    <n v="0"/>
    <n v="0.10172682249984399"/>
    <n v="13.656168552002001"/>
    <n v="0"/>
    <n v="103.518403864981"/>
    <n v="10.977863863662099"/>
    <n v="5.8499876755590297"/>
    <n v="-29.463376998901399"/>
    <n v="763.05969238281295"/>
    <n v="68.903363535279595"/>
    <n v="4.2142075878143297"/>
    <n v="0"/>
    <n v="350782.15664482099"/>
    <n v="0"/>
    <n v="12.200130477189999"/>
    <n v="372.19082771873502"/>
    <n v="273923.49577050802"/>
    <n v="0"/>
    <n v="0"/>
    <n v="0"/>
    <n v="71964.200782358603"/>
    <n v="208301.20291154101"/>
    <n v="132.613890171051"/>
    <n v="887.92033100128197"/>
    <n v="1141.3167947530701"/>
    <n v="1.86589867746269"/>
    <n v="7.8725721145852696E-3"/>
    <n v="35.085696216738398"/>
    <n v="35.060037663933798"/>
    <n v="35.060036701610898"/>
    <n v="371346.61834615102"/>
    <n v="147.79256019828"/>
    <n v="3579.9257081184201"/>
    <n v="12899.3466261378"/>
    <n v="11556.924583955701"/>
    <n v="16"/>
    <x v="356"/>
    <n v="5.6201662597656302E-3"/>
    <n v="36.953119999999998"/>
    <x v="115"/>
    <x v="17"/>
  </r>
  <r>
    <x v="947"/>
    <x v="23"/>
    <s v="NW_NWMT"/>
    <s v="MT"/>
    <s v="Thermal"/>
    <s v="Steam-Gas"/>
    <n v="60.889999389648402"/>
    <n v="25.600000381469702"/>
    <s v="Petroleum Coke"/>
    <d v="1995-06-01T00:00:00"/>
    <d v="2050-12-31T00:00:00"/>
    <n v="129.74082413102801"/>
    <n v="31.678226534866798"/>
    <n v="1.3989890814025501"/>
    <n v="53.432871349132697"/>
    <n v="51.279326196801101"/>
    <n v="360107.88812542002"/>
    <n v="0"/>
    <n v="0"/>
    <n v="0.67512246377067398"/>
    <n v="7.1063657916431398"/>
    <n v="46.720695310692697"/>
    <n v="39.614329481724702"/>
    <n v="8424"/>
    <n v="1201"/>
    <n v="7222"/>
    <n v="0"/>
    <n v="0"/>
    <n v="1.14412725522355"/>
    <n v="6.7211984298806797"/>
    <n v="0"/>
    <n v="114.89231620856199"/>
    <n v="27.044763933352399"/>
    <n v="1.1570000257317601"/>
    <n v="-97.095512390136705"/>
    <n v="1658.53088378906"/>
    <n v="116.560067914787"/>
    <n v="4.23649974297994"/>
    <n v="0"/>
    <n v="360107.88812542002"/>
    <n v="0"/>
    <n v="741.38745710867602"/>
    <n v="59.310996029118101"/>
    <n v="474487.97045589401"/>
    <n v="0"/>
    <n v="0"/>
    <n v="0"/>
    <n v="13133.9963677097"/>
    <n v="64748.080899979897"/>
    <n v="14611.8645189293"/>
    <n v="1765.64509084821"/>
    <n v="62874.905099451498"/>
    <n v="9.0549305149171797"/>
    <n v="8.0428531073539702"/>
    <n v="75.175880506149895"/>
    <n v="3.1824214840017198E-2"/>
    <n v="75.107511466741897"/>
    <n v="202037.14592116699"/>
    <n v="1497861.9373268799"/>
    <n v="888938.37708300503"/>
    <n v="635.62386654782802"/>
    <n v="3926715.0289860698"/>
    <n v="1041"/>
    <x v="356"/>
    <n v="6.4689638671875001E-3"/>
    <n v="53.236890000000002"/>
    <x v="43"/>
    <x v="25"/>
  </r>
  <r>
    <x v="948"/>
    <x v="29"/>
    <s v="NW_BPAT"/>
    <s v="WA"/>
    <s v="Thermal"/>
    <s v="ICE"/>
    <n v="8"/>
    <n v="4"/>
    <s v="Oil_DistillateFuel_2"/>
    <d v="2001-12-01T00:00:00"/>
    <d v="2050-12-31T00:00:00"/>
    <n v="489.53526841348798"/>
    <n v="127.987858013589"/>
    <n v="40.959241311972001"/>
    <n v="7.5778816199376902"/>
    <n v="7.34216335540839"/>
    <n v="1620"/>
    <n v="0"/>
    <n v="0"/>
    <n v="2.31164383558345E-2"/>
    <n v="1.00825170047641"/>
    <n v="0.79304854431152305"/>
    <n v="-0.21520315502929699"/>
    <n v="8592"/>
    <n v="569"/>
    <n v="297"/>
    <n v="0"/>
    <n v="0"/>
    <n v="3.6503752756118801E-3"/>
    <n v="0.73938094085693395"/>
    <n v="0"/>
    <n v="114.26083688545"/>
    <n v="17.662368329545298"/>
    <n v="9.9079161664663093"/>
    <n v="-36.6519584655762"/>
    <n v="1774.5830078125"/>
    <n v="100.697744396258"/>
    <n v="2.81544411518574E-2"/>
    <n v="0"/>
    <n v="1620"/>
    <n v="0"/>
    <n v="8.1507105484139197E-2"/>
    <n v="2.4865468034446199"/>
    <n v="2200.2696401519802"/>
    <n v="0"/>
    <n v="0"/>
    <n v="241.29476480388601"/>
    <n v="0"/>
    <n v="8"/>
    <n v="0"/>
    <n v="-8.9406967163085898E-8"/>
    <n v="0"/>
    <n v="0.13517417391183001"/>
    <n v="0.13517427286292399"/>
    <n v="0.67194998060097699"/>
    <n v="3.1824214840017198E-2"/>
    <n v="0.68397062554270205"/>
    <n v="0"/>
    <n v="648.48181152343795"/>
    <n v="0"/>
    <n v="-4.2519213820924102E-6"/>
    <n v="0"/>
    <n v="0"/>
    <x v="357"/>
    <n v="0.29986820422363297"/>
    <n v="0.79369699999999999"/>
    <x v="0"/>
    <x v="0"/>
  </r>
  <r>
    <x v="949"/>
    <x v="5"/>
    <s v="CA_IID"/>
    <s v="CA"/>
    <s v="Thermal"/>
    <s v="Bio"/>
    <n v="49"/>
    <n v="10.5"/>
    <s v="Bio_Wood"/>
    <d v="1991-11-01T00:00:00"/>
    <d v="2050-12-31T00:00:00"/>
    <n v="78.302729469285296"/>
    <n v="-12.448134718842301"/>
    <n v="-10.0361550557319"/>
    <n v="42.092679127725901"/>
    <n v="42.144867549668902"/>
    <n v="281693.41700840002"/>
    <n v="0"/>
    <n v="0"/>
    <n v="0.65626087272328704"/>
    <n v="11.3521040494714"/>
    <n v="22.0573640916977"/>
    <n v="10.705260049064201"/>
    <n v="8592"/>
    <n v="1231"/>
    <n v="7356"/>
    <n v="0"/>
    <n v="0"/>
    <n v="0.57127031997186695"/>
    <n v="11.040976763885499"/>
    <n v="0"/>
    <n v="62.989287450753999"/>
    <n v="-14.7828504724383"/>
    <n v="-8.9184144272400392"/>
    <n v="-28.0752773284912"/>
    <n v="1895.24145507813"/>
    <n v="68.351723188922605"/>
    <n v="3.40717576159668"/>
    <n v="0"/>
    <n v="281693.41700840002"/>
    <n v="0"/>
    <n v="9.8637738379240005"/>
    <n v="300.91530262661001"/>
    <n v="221466.43175390601"/>
    <n v="0"/>
    <n v="0"/>
    <n v="0"/>
    <n v="111.61523449420901"/>
    <n v="1115.72861039639"/>
    <n v="355.11166565120197"/>
    <n v="384.63848400116001"/>
    <n v="27377.025768786702"/>
    <n v="0.30887037669054701"/>
    <n v="4.9745338072486496E-3"/>
    <n v="15.554943864483301"/>
    <n v="5.16794962473507"/>
    <n v="10.3853188234252"/>
    <n v="6.1631446747924201E-2"/>
    <n v="37.010803224984599"/>
    <n v="9281.7286078275592"/>
    <n v="9645.79643214116"/>
    <n v="794306.445124074"/>
    <n v="186"/>
    <x v="357"/>
    <n v="9.7085420410156303E-2"/>
    <n v="22.870640000000002"/>
    <x v="43"/>
    <x v="25"/>
  </r>
  <r>
    <x v="950"/>
    <x v="0"/>
    <s v="AB_AESO"/>
    <s v="AB"/>
    <s v="Thermal"/>
    <s v="CombustionTurbine Gas"/>
    <n v="100"/>
    <n v="44"/>
    <s v="NG_Alberta_NOVA"/>
    <d v="2024-11-01T00:00:00"/>
    <d v="2051-12-31T00:00:00"/>
    <n v="98.398418620780006"/>
    <n v="10.517849837232401"/>
    <n v="-0.68169739769580195"/>
    <n v="86.507009345794401"/>
    <n v="86.230684326710801"/>
    <n v="181571.19445037801"/>
    <n v="0"/>
    <n v="0"/>
    <n v="0.20727305302530999"/>
    <n v="21.698348847167999"/>
    <n v="17.8663192499106"/>
    <n v="-3.832029592659"/>
    <n v="8424"/>
    <n v="1192"/>
    <n v="7224"/>
    <n v="0"/>
    <n v="0"/>
    <n v="0.18820325749611699"/>
    <n v="10.301905265869101"/>
    <n v="0"/>
    <n v="97.298038741544801"/>
    <n v="10.926482075882699"/>
    <n v="-0.31899567288330599"/>
    <n v="-25.599939346313501"/>
    <n v="759.58807373046898"/>
    <n v="68.583965430844501"/>
    <n v="2.3688463152771"/>
    <n v="0"/>
    <n v="181571.194385529"/>
    <n v="0"/>
    <n v="0.71065390285849594"/>
    <n v="94.753848131179794"/>
    <n v="138577.51488476599"/>
    <n v="0"/>
    <n v="0"/>
    <n v="10936.815067138699"/>
    <n v="0"/>
    <n v="0"/>
    <n v="9756.0710834115707"/>
    <n v="41074.223019182697"/>
    <n v="362981.35627469397"/>
    <n v="1.86589867746269"/>
    <n v="7.8725721145852696E-3"/>
    <n v="35.085696216738398"/>
    <n v="35.060037663933798"/>
    <n v="35.060036701610898"/>
    <n v="0"/>
    <n v="0"/>
    <n v="846168.28943158896"/>
    <n v="1166414.87631643"/>
    <n v="16868259.755487598"/>
    <n v="2"/>
    <x v="357"/>
    <n v="2.7698300241699201"/>
    <n v="36.747160000000001"/>
    <x v="43"/>
    <x v="25"/>
  </r>
  <r>
    <x v="951"/>
    <x v="29"/>
    <s v="NW_BPAT"/>
    <s v="OR"/>
    <s v="Thermal"/>
    <s v="Steam-Gas"/>
    <n v="33"/>
    <n v="6.5999999046325701"/>
    <s v="Bio_Blk_Liquor"/>
    <d v="1976-10-01T00:00:00"/>
    <d v="2051-12-31T00:00:00"/>
    <n v="116.650908793119"/>
    <n v="17.4211526503424"/>
    <n v="9.3860213072262102"/>
    <n v="28.534462616822399"/>
    <n v="28.283112582781499"/>
    <n v="234448.421587944"/>
    <n v="0"/>
    <n v="0"/>
    <n v="0.81101571048544696"/>
    <n v="0.26030239392948201"/>
    <n v="27.3486224713116"/>
    <n v="27.0883200151887"/>
    <n v="8424"/>
    <n v="1213"/>
    <n v="7205"/>
    <n v="0"/>
    <n v="0"/>
    <n v="0.24301187636749599"/>
    <n v="3.2873026150584198E-2"/>
    <n v="0"/>
    <n v="111.84477290646301"/>
    <n v="16.337862715137199"/>
    <n v="8.8163578886335792"/>
    <n v="-38.070976257324197"/>
    <n v="1858.15966796875"/>
    <n v="97.483287987222297"/>
    <n v="2.90911738479614"/>
    <n v="0"/>
    <n v="234448.421587944"/>
    <n v="0"/>
    <n v="8.4218942113816695"/>
    <n v="256.92771894455001"/>
    <n v="189092.63160107401"/>
    <n v="0"/>
    <n v="0"/>
    <n v="0"/>
    <n v="92.253978729248004"/>
    <n v="428.007186412811"/>
    <n v="2.86102294921875E-6"/>
    <n v="1.19209289550781E-6"/>
    <n v="646.175529241562"/>
    <n v="0.13517417391183001"/>
    <n v="0.13517427286292399"/>
    <n v="0.67194998060097699"/>
    <n v="3.1824214840017198E-2"/>
    <n v="0.68397062554270205"/>
    <n v="3356.54525899701"/>
    <n v="26418.280636427899"/>
    <n v="1.3869679477807001E-5"/>
    <n v="1.46175139228433E-5"/>
    <n v="58250.814372434099"/>
    <n v="3"/>
    <x v="357"/>
    <n v="7.2530224609375002E-4"/>
    <n v="27.43665"/>
    <x v="43"/>
    <x v="25"/>
  </r>
  <r>
    <x v="952"/>
    <x v="26"/>
    <s v="BC_BCHA"/>
    <s v="BC"/>
    <s v="Thermal"/>
    <s v="CombustionTurbine Gas"/>
    <n v="2.5"/>
    <n v="1.1000000238418599"/>
    <s v="NG_BC_Sumas"/>
    <d v="2013-11-11T00:00:00"/>
    <d v="2051-12-31T00:00:00"/>
    <n v="109.480100373737"/>
    <n v="4.8928138994947599"/>
    <n v="2.7223851149726301"/>
    <n v="2.1548870716510899"/>
    <n v="2.1536975717439302"/>
    <n v="11217.381656408301"/>
    <n v="0"/>
    <n v="0"/>
    <n v="0.51220920803178505"/>
    <n v="1.7859370581664999"/>
    <n v="1.22808092115956"/>
    <n v="-0.55785613730096795"/>
    <n v="8424"/>
    <n v="1211"/>
    <n v="7206"/>
    <n v="0"/>
    <n v="0"/>
    <n v="1.1627107343231099E-2"/>
    <n v="0.851045369750977"/>
    <n v="0"/>
    <n v="86.852641019765201"/>
    <n v="-1.32510143314131"/>
    <n v="1.4871901203369"/>
    <n v="-79.760795593261705"/>
    <n v="1061.39086914063"/>
    <n v="88.304815296014894"/>
    <n v="0.19932688724136399"/>
    <n v="0"/>
    <n v="11217.381656408301"/>
    <n v="0"/>
    <n v="5.9798068640753599E-2"/>
    <n v="7.9730751324891997"/>
    <n v="11660.622840820301"/>
    <n v="0"/>
    <n v="0"/>
    <n v="920.27973647308397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1"/>
    <x v="357"/>
    <n v="0.84828714857101495"/>
    <n v="1.228081"/>
    <x v="43"/>
    <x v="25"/>
  </r>
  <r>
    <x v="953"/>
    <x v="26"/>
    <s v="BC_BCHA"/>
    <s v="BC"/>
    <s v="Thermal"/>
    <s v="CombustionTurbine Gas"/>
    <n v="2.5"/>
    <n v="1.1000000238418599"/>
    <s v="NG_BC_Sumas"/>
    <d v="2013-11-11T00:00:00"/>
    <d v="2051-12-31T00:00:00"/>
    <n v="107.58737499198401"/>
    <n v="5.2596575267336503"/>
    <n v="2.6009855537610398"/>
    <n v="2.1928543613707201"/>
    <n v="2.0998896247240602"/>
    <n v="11220"/>
    <n v="0"/>
    <n v="0"/>
    <n v="0.51232876709989394"/>
    <n v="1.80517831413269"/>
    <n v="1.2071311730662799"/>
    <n v="-0.59804714147114701"/>
    <n v="8424"/>
    <n v="1211"/>
    <n v="7201"/>
    <n v="0"/>
    <n v="0"/>
    <n v="1.1629821324348401E-2"/>
    <n v="0.86033791178131103"/>
    <n v="0"/>
    <n v="86.852641019765201"/>
    <n v="-1.32510143314131"/>
    <n v="1.4871901203369"/>
    <n v="-79.760795593261705"/>
    <n v="1061.39086914063"/>
    <n v="88.304815296014894"/>
    <n v="0.201530223752975"/>
    <n v="0"/>
    <n v="11220"/>
    <n v="0"/>
    <n v="6.0459069653414202E-2"/>
    <n v="8.0612085862159706"/>
    <n v="11789.5180335693"/>
    <n v="0"/>
    <n v="0"/>
    <n v="930.45240338897702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57"/>
    <n v="0.83292887283706696"/>
    <n v="1.207131"/>
    <x v="43"/>
    <x v="25"/>
  </r>
  <r>
    <x v="954"/>
    <x v="20"/>
    <s v="NW_AVA"/>
    <s v="ID"/>
    <s v="Thermal"/>
    <s v="CombinedCycle Gas"/>
    <n v="282"/>
    <n v="182"/>
    <s v="NG_Washington_King"/>
    <d v="2001-01-01T00:00:00"/>
    <d v="2050-12-31T00:00:00"/>
    <n v="115.414400608839"/>
    <n v="21.038852088465902"/>
    <n v="1.48721252899773"/>
    <n v="268.60280373831802"/>
    <n v="266.20364238410599"/>
    <n v="2082858.5449829099"/>
    <n v="0"/>
    <n v="0"/>
    <n v="0.84315333437856899"/>
    <n v="78.597798749877896"/>
    <n v="240.391871514847"/>
    <n v="161.79407307160901"/>
    <n v="8280"/>
    <n v="447"/>
    <n v="7632"/>
    <n v="0"/>
    <n v="0"/>
    <n v="4.3740027458273003"/>
    <n v="72.190350161498998"/>
    <n v="0"/>
    <n v="108.14908226151201"/>
    <n v="20.1344180098429"/>
    <n v="1.3241119419434"/>
    <n v="-32.8465576171875"/>
    <n v="1917.1943359375"/>
    <n v="103.51903867246401"/>
    <n v="14.6217527373199"/>
    <n v="0"/>
    <n v="2082858.34388733"/>
    <n v="0"/>
    <n v="4.3865260951965999"/>
    <n v="584.87009761381103"/>
    <n v="855372.52656054695"/>
    <n v="0"/>
    <n v="0"/>
    <n v="0"/>
    <n v="26.691474318504302"/>
    <n v="36.126001477241502"/>
    <n v="301.65073984861402"/>
    <n v="16449.625113040202"/>
    <n v="6434.8674101829502"/>
    <n v="1.1682850077027801E-3"/>
    <n v="1.1676542356017601E-3"/>
    <n v="1.4928803976332301"/>
    <n v="3.1824214840017198E-2"/>
    <n v="2.0045076593731901"/>
    <n v="9.57635085796937E-3"/>
    <n v="1.29263807320967E-2"/>
    <n v="0.26217661073315002"/>
    <n v="4810.9916386308196"/>
    <n v="38401.162070232902"/>
    <n v="61"/>
    <x v="357"/>
    <n v="1.4952759296875"/>
    <n v="240.43510000000001"/>
    <x v="66"/>
    <x v="14"/>
  </r>
  <r>
    <x v="955"/>
    <x v="0"/>
    <s v="AB_AESO"/>
    <s v="AB"/>
    <s v="Thermal"/>
    <s v="CombinedCycle Gas"/>
    <n v="434"/>
    <n v="177.94000244140599"/>
    <s v="NG_Alberta_NOVA"/>
    <d v="2015-02-24T00:00:00"/>
    <d v="2050-12-31T00:00:00"/>
    <n v="105.794869780523"/>
    <n v="11.5541844310514"/>
    <n v="-2.8557774942343799"/>
    <n v="409.15654205607501"/>
    <n v="414.599337748344"/>
    <n v="2827282.8125610398"/>
    <n v="0"/>
    <n v="0"/>
    <n v="0.74366170395395204"/>
    <n v="180.35660695117201"/>
    <n v="299.11201787185399"/>
    <n v="118.755410624603"/>
    <n v="8424"/>
    <n v="456"/>
    <n v="7734"/>
    <n v="0"/>
    <n v="0"/>
    <n v="5.93729363674748"/>
    <n v="83.288267806165706"/>
    <n v="0"/>
    <n v="95.934820285815405"/>
    <n v="11.38698228664"/>
    <n v="-2.1427168773040401"/>
    <n v="-25.518531799316399"/>
    <n v="773.51568603515602"/>
    <n v="70.387451775947397"/>
    <n v="19.095604256545801"/>
    <n v="0"/>
    <n v="2827282.8151855501"/>
    <n v="0"/>
    <n v="5.72868157956208"/>
    <n v="763.82416270700105"/>
    <n v="1117092.85546043"/>
    <n v="0"/>
    <n v="0"/>
    <n v="88163.204488200194"/>
    <n v="60306.3779997565"/>
    <n v="346113.08478958899"/>
    <n v="6153.9269609451303"/>
    <n v="50377.106201596602"/>
    <n v="472742.18585425598"/>
    <n v="1.86589867746269"/>
    <n v="7.8725721145852696E-3"/>
    <n v="35.085696216738398"/>
    <n v="35.060037663933798"/>
    <n v="35.060036701610898"/>
    <n v="17484.126853221602"/>
    <n v="307.42444501854698"/>
    <n v="313830.17800438398"/>
    <n v="925356.97344379395"/>
    <n v="6543181.2481260998"/>
    <n v="525"/>
    <x v="357"/>
    <n v="4.5690601562499999"/>
    <n v="306.91219999999998"/>
    <x v="116"/>
    <x v="20"/>
  </r>
  <r>
    <x v="956"/>
    <x v="9"/>
    <s v="CA_CISO"/>
    <s v="CA"/>
    <s v="Thermal"/>
    <s v="Bio"/>
    <n v="6.9990000724792498"/>
    <n v="2.25"/>
    <s v="Bio_Landfill_Gas"/>
    <d v="2018-04-12T00:00:00"/>
    <d v="2050-12-31T00:00:00"/>
    <n v="105.53372195591599"/>
    <n v="7.60561750715034"/>
    <n v="3.4816825828818398"/>
    <n v="5.9646852253196396"/>
    <n v="6.1241250634193403"/>
    <n v="46006.177226424203"/>
    <n v="0"/>
    <n v="0"/>
    <n v="0.75037100455397099"/>
    <n v="1.7366827552653501"/>
    <n v="4.8552040197195598"/>
    <n v="3.11852127034116"/>
    <n v="8448"/>
    <n v="1212"/>
    <n v="7231"/>
    <n v="0"/>
    <n v="0"/>
    <n v="9.3299885613009698E-2"/>
    <n v="1.6899343874359101"/>
    <n v="0"/>
    <n v="96.360244303102306"/>
    <n v="6.5064081808320404"/>
    <n v="3.16328378590278"/>
    <n v="-26.7154216766357"/>
    <n v="1854.71105957031"/>
    <n v="67.964204976816404"/>
    <n v="0.664570278873444"/>
    <n v="0"/>
    <n v="46006.177226424203"/>
    <n v="0"/>
    <n v="1.9239308191686899"/>
    <n v="58.693585920333902"/>
    <n v="43197.068144531302"/>
    <n v="0"/>
    <n v="0"/>
    <n v="0"/>
    <n v="110.23424863815301"/>
    <n v="0"/>
    <n v="0"/>
    <n v="5.24924993515015"/>
    <n v="162.726747989655"/>
    <n v="0.15865582111832299"/>
    <n v="1.0077528424561301E-4"/>
    <n v="4.7625885636110299"/>
    <n v="4.7625885586894903"/>
    <n v="4.7625901408658802"/>
    <n v="1070.80515552219"/>
    <n v="0"/>
    <n v="0"/>
    <n v="1034.74096679688"/>
    <n v="548.32125638332195"/>
    <n v="0"/>
    <x v="357"/>
    <n v="8.68232421875E-5"/>
    <n v="4.8578580000000002"/>
    <x v="92"/>
    <x v="25"/>
  </r>
  <r>
    <x v="957"/>
    <x v="0"/>
    <s v="AB_AESO"/>
    <s v="AB"/>
    <s v="Thermal"/>
    <s v="Steam-Gas"/>
    <n v="395"/>
    <n v="79"/>
    <s v="NG_Alberta_NOVA"/>
    <d v="1981-01-01T00:00:00"/>
    <d v="2051-12-31T00:00:00"/>
    <n v="103.16264608935199"/>
    <n v="15.020812694571299"/>
    <n v="-5.2353231876968698"/>
    <n v="346.778621495327"/>
    <n v="332.21854304635798"/>
    <n v="913649.76476287795"/>
    <n v="0"/>
    <n v="0"/>
    <n v="0.26404536291619402"/>
    <n v="90.235613435867293"/>
    <n v="94.254528193325996"/>
    <n v="4.0189148632354703"/>
    <n v="8424"/>
    <n v="1203"/>
    <n v="7210"/>
    <n v="0"/>
    <n v="0"/>
    <n v="0.94702170385252005"/>
    <n v="42.866969773666398"/>
    <n v="0"/>
    <n v="91.967781533739796"/>
    <n v="10.5456404864377"/>
    <n v="-5.26841127763808"/>
    <n v="-30.810768127441399"/>
    <n v="746.596923828125"/>
    <n v="69.599184104330504"/>
    <n v="9.8495025538044008"/>
    <n v="0"/>
    <n v="913649.76490020799"/>
    <n v="0"/>
    <n v="2.9548508849707402"/>
    <n v="393.98010256582501"/>
    <n v="576195.88336556999"/>
    <n v="0"/>
    <n v="0"/>
    <n v="45474.533559341398"/>
    <n v="4054.6173711419101"/>
    <n v="493.89870083332102"/>
    <n v="3526.7030392829301"/>
    <n v="52396.446728885203"/>
    <n v="1468169.9267029499"/>
    <n v="1.86589867746269"/>
    <n v="7.8725721145852696E-3"/>
    <n v="35.085696216738398"/>
    <n v="35.060037663933798"/>
    <n v="35.060036701610898"/>
    <n v="152691.51868285201"/>
    <n v="0.55350718845147595"/>
    <n v="567356.78563236597"/>
    <n v="530670.30388681404"/>
    <n v="52658196.684261397"/>
    <n v="2150"/>
    <x v="358"/>
    <n v="9.9439197260742205"/>
    <n v="148.1635"/>
    <x v="43"/>
    <x v="25"/>
  </r>
  <r>
    <x v="958"/>
    <x v="26"/>
    <s v="BC_BCHA"/>
    <s v="BC"/>
    <s v="Thermal"/>
    <s v="Steam-Gas"/>
    <n v="43"/>
    <n v="8.6000003814697301"/>
    <s v="Bio_Blk_Liquor"/>
    <d v="2022-11-01T00:00:00"/>
    <d v="2054-12-31T00:00:00"/>
    <n v="115.32773832698101"/>
    <n v="16.7081969657537"/>
    <n v="8.3196728630655894"/>
    <n v="37.700350467289702"/>
    <n v="36.4028697571744"/>
    <n v="307267.03909206402"/>
    <n v="0"/>
    <n v="0"/>
    <n v="0.81572432592982902"/>
    <n v="0.32737872394752499"/>
    <n v="35.436413686246198"/>
    <n v="35.109035138338101"/>
    <n v="8424"/>
    <n v="1189"/>
    <n v="7206"/>
    <n v="0"/>
    <n v="0"/>
    <n v="0.31849026412676401"/>
    <n v="4.19319108445644E-2"/>
    <n v="0"/>
    <n v="110.415262891015"/>
    <n v="15.755535421401699"/>
    <n v="7.9691751110386901"/>
    <n v="-30.496282577514599"/>
    <n v="1102.36462402344"/>
    <n v="91.029201237057606"/>
    <n v="3.71078849378967"/>
    <n v="0"/>
    <n v="307267.03909206402"/>
    <n v="0"/>
    <n v="10.742732789218399"/>
    <n v="327.72979578113598"/>
    <n v="241201.26052050799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3"/>
    <x v="358"/>
    <n v="3.8568814697265601E-3"/>
    <n v="35.436410000000002"/>
    <x v="53"/>
    <x v="17"/>
  </r>
  <r>
    <x v="959"/>
    <x v="0"/>
    <s v="AB_AESO"/>
    <s v="AB"/>
    <s v="Thermal"/>
    <s v="CombustionTurbine Gas"/>
    <n v="7"/>
    <n v="3.0799999237060498"/>
    <s v="NG_Alberta_NOVA"/>
    <d v="2025-10-04T00:00:00"/>
    <d v="2051-12-31T00:00:00"/>
    <n v="96.224921144219707"/>
    <n v="10.196978485150099"/>
    <n v="1.4174164137077101"/>
    <n v="6.1836059190031198"/>
    <n v="5.8507174392936001"/>
    <n v="12643.75"/>
    <n v="0"/>
    <n v="0"/>
    <n v="0.20619292237106701"/>
    <n v="1.9350509768885999"/>
    <n v="1.21664468889971"/>
    <n v="-0.71840628703784903"/>
    <n v="8424"/>
    <n v="1194"/>
    <n v="7219"/>
    <n v="0"/>
    <n v="0"/>
    <n v="1.3105575166642699E-2"/>
    <n v="0.92257031983184801"/>
    <n v="0"/>
    <n v="98.9668421218486"/>
    <n v="11.0164311704709"/>
    <n v="1.25985854855977"/>
    <n v="-26.254926681518601"/>
    <n v="769.62371826171898"/>
    <n v="69.349169957633904"/>
    <n v="0.21233409853935201"/>
    <n v="0"/>
    <n v="12643.75"/>
    <n v="0"/>
    <n v="6.3700230893679002E-2"/>
    <n v="8.4933640727996806"/>
    <n v="12421.5446745605"/>
    <n v="0"/>
    <n v="0"/>
    <n v="980.333228546143"/>
    <n v="0"/>
    <n v="0"/>
    <n v="9180.8908242285306"/>
    <n v="11633.682405330201"/>
    <n v="5764.4628067482299"/>
    <n v="1.86589867746269"/>
    <n v="7.8725721145852696E-3"/>
    <n v="35.085696216738398"/>
    <n v="35.060037663933798"/>
    <n v="35.060036701610898"/>
    <n v="0"/>
    <n v="0"/>
    <n v="334094.16579393402"/>
    <n v="484671.05360830203"/>
    <n v="436879.22462337802"/>
    <n v="0"/>
    <x v="358"/>
    <n v="0.38200204473876997"/>
    <n v="2.472289"/>
    <x v="43"/>
    <x v="25"/>
  </r>
  <r>
    <x v="960"/>
    <x v="9"/>
    <s v="CA_CISO"/>
    <s v="CA"/>
    <s v="Thermal"/>
    <s v="Bio"/>
    <n v="16.049999237060501"/>
    <n v="4.3899998664856001"/>
    <s v="Bio_Wood"/>
    <d v="1986-06-03T00:00:00"/>
    <d v="2050-12-31T00:00:00"/>
    <n v="109.90035500362001"/>
    <n v="9.6274831291128695"/>
    <n v="6.2652781927742902"/>
    <n v="13.799999344014701"/>
    <n v="13.7913072914477"/>
    <n v="107101.644908905"/>
    <n v="0"/>
    <n v="0"/>
    <n v="0.761757990862162"/>
    <n v="4.7317483856703104"/>
    <n v="11.7705097608826"/>
    <n v="7.0387614526367202"/>
    <n v="8592"/>
    <n v="1230"/>
    <n v="7357"/>
    <n v="0"/>
    <n v="0"/>
    <n v="0.21720064177005"/>
    <n v="4.6253498322906497"/>
    <n v="0"/>
    <n v="101.032892768203"/>
    <n v="8.5612106694852095"/>
    <n v="5.7811298059518998"/>
    <n v="-28.2762565612793"/>
    <n v="1924.92883300781"/>
    <n v="70.279589681021804"/>
    <n v="1.4273538449554399"/>
    <n v="0"/>
    <n v="107101.644908905"/>
    <n v="0"/>
    <n v="4.1321893789470199"/>
    <n v="126.06118622350699"/>
    <n v="92778.001063476593"/>
    <n v="0"/>
    <n v="0"/>
    <n v="0"/>
    <n v="505.57498097419699"/>
    <n v="4650.9785020351401"/>
    <n v="-5.3644180297851605E-7"/>
    <n v="-1.00135803222656E-5"/>
    <n v="2527.87408947945"/>
    <n v="0.15865582111832299"/>
    <n v="1.0077528424561301E-4"/>
    <n v="4.7625885636110299"/>
    <n v="4.7625885586894903"/>
    <n v="4.7625901408658802"/>
    <n v="491.08085365465701"/>
    <n v="1.2124642914238699"/>
    <n v="-6.2258522012526002E-6"/>
    <n v="-2.4195352009775999E-4"/>
    <n v="655.96869431597702"/>
    <n v="0"/>
    <x v="358"/>
    <n v="6.7845385742187501E-4"/>
    <n v="11.771660000000001"/>
    <x v="43"/>
    <x v="25"/>
  </r>
  <r>
    <x v="961"/>
    <x v="29"/>
    <s v="NW_BPAT"/>
    <s v="WA"/>
    <s v="Thermal"/>
    <s v="Bio"/>
    <n v="10"/>
    <n v="8.75"/>
    <s v="Bio_Blk_Liquor"/>
    <d v="1949-01-01T00:00:00"/>
    <d v="2050-12-31T00:00:00"/>
    <n v="112.472378791431"/>
    <n v="16.892191288887801"/>
    <n v="7.1680142972134"/>
    <n v="8.1600467289719596"/>
    <n v="8.7444812362030895"/>
    <n v="72433.752234935804"/>
    <n v="0"/>
    <n v="0"/>
    <n v="0.82686931774096895"/>
    <n v="7.8872620813965802E-2"/>
    <n v="8.1467973945259793"/>
    <n v="8.0679248119426408"/>
    <n v="8592"/>
    <n v="1400"/>
    <n v="7356"/>
    <n v="0"/>
    <n v="0"/>
    <n v="0.14689463905640601"/>
    <n v="1.11991198965907E-2"/>
    <n v="0"/>
    <n v="111.24072160033499"/>
    <n v="17.472952482419799"/>
    <n v="7.0772167931111696"/>
    <n v="-36.503284454345703"/>
    <n v="1755.2451171875"/>
    <n v="98.166036937766293"/>
    <n v="0.99107258975601198"/>
    <n v="0"/>
    <n v="72433.752234935804"/>
    <n v="0"/>
    <n v="2.8691551082059701"/>
    <n v="87.529652368307097"/>
    <n v="64419.7184213867"/>
    <n v="0"/>
    <n v="0"/>
    <n v="0"/>
    <n v="17103.2120509222"/>
    <n v="36940.540192902103"/>
    <n v="7.5001003146171596"/>
    <n v="2.5689601898193397E-4"/>
    <n v="1118.74962711334"/>
    <n v="0.13517417391183001"/>
    <n v="0.13517427286292399"/>
    <n v="0.67194998060097699"/>
    <n v="3.1824214840017198E-2"/>
    <n v="0.68397062554270205"/>
    <n v="583.92514198838796"/>
    <n v="7448.1326299375896"/>
    <n v="5.3988390764920201E-3"/>
    <n v="1.83064386645102E-5"/>
    <n v="24241.256844203101"/>
    <n v="5"/>
    <x v="358"/>
    <n v="8.6937477111816402E-4"/>
    <n v="8.1790699999999994"/>
    <x v="43"/>
    <x v="25"/>
  </r>
  <r>
    <x v="962"/>
    <x v="26"/>
    <s v="BC_BCHA"/>
    <s v="BC"/>
    <s v="Thermal"/>
    <s v="CombustionTurbine Gas"/>
    <n v="2.5"/>
    <n v="1.1000000238418599"/>
    <s v="NG_BC_Sumas"/>
    <d v="2013-11-11T00:00:00"/>
    <d v="2051-12-31T00:00:00"/>
    <n v="112.98271771322101"/>
    <n v="7.1317555148733396"/>
    <n v="3.0084012234555102"/>
    <n v="2.17679127725857"/>
    <n v="2.1247240618101499"/>
    <n v="11363.2173969746"/>
    <n v="0"/>
    <n v="0"/>
    <n v="0.51886837426738297"/>
    <n v="1.80977780352783"/>
    <n v="1.2838480386067901"/>
    <n v="-0.52592976502215905"/>
    <n v="8424"/>
    <n v="1208"/>
    <n v="7205"/>
    <n v="0"/>
    <n v="0"/>
    <n v="1.17782698749146E-2"/>
    <n v="0.86262217212676995"/>
    <n v="0"/>
    <n v="86.852641019765201"/>
    <n v="-1.32510143314131"/>
    <n v="1.4871901203369"/>
    <n v="-79.760795593261705"/>
    <n v="1061.39086914063"/>
    <n v="88.304815296014894"/>
    <n v="0.20201928014373799"/>
    <n v="0"/>
    <n v="11363.2173969746"/>
    <n v="0"/>
    <n v="6.0605786619707898E-2"/>
    <n v="8.0807708370685596"/>
    <n v="11818.127846801801"/>
    <n v="0"/>
    <n v="0"/>
    <n v="932.710347084045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1"/>
    <x v="358"/>
    <n v="0.81795391991424604"/>
    <n v="1.2838480000000001"/>
    <x v="43"/>
    <x v="25"/>
  </r>
  <r>
    <x v="963"/>
    <x v="29"/>
    <s v="NW_BPAT"/>
    <s v="WA"/>
    <s v="Thermal"/>
    <s v="Bio"/>
    <n v="16.600000381469702"/>
    <n v="8.1000003814697301"/>
    <s v="Bio_Wood"/>
    <d v="2003-02-01T00:00:00"/>
    <d v="2050-12-31T00:00:00"/>
    <n v="119.815190582423"/>
    <n v="19.118272125822202"/>
    <n v="7.4832727338877598"/>
    <n v="14.098364809963201"/>
    <n v="14.4562917229356"/>
    <n v="112383.415874004"/>
    <n v="0"/>
    <n v="0"/>
    <n v="0.77284076917704403"/>
    <n v="4.9390491813855197"/>
    <n v="13.465241404335099"/>
    <n v="8.5261923020586998"/>
    <n v="8592"/>
    <n v="1242"/>
    <n v="7350"/>
    <n v="0"/>
    <n v="0"/>
    <n v="0.22791199960473499"/>
    <n v="4.8313477194976802"/>
    <n v="0"/>
    <n v="111.02720115725199"/>
    <n v="17.5954865352506"/>
    <n v="6.7411622572451204"/>
    <n v="-36.349391937255902"/>
    <n v="1720.69702148438"/>
    <n v="97.973687517979101"/>
    <n v="1.4909235071182301"/>
    <n v="0"/>
    <n v="112383.415874004"/>
    <n v="0"/>
    <n v="4.3162235452234698"/>
    <n v="131.67553458595299"/>
    <n v="96910.030353515598"/>
    <n v="0"/>
    <n v="0"/>
    <n v="0"/>
    <n v="12428.6684692949"/>
    <n v="69452.249985337301"/>
    <n v="293.63903713226301"/>
    <n v="125.95975065231301"/>
    <n v="9206.9877257347107"/>
    <n v="0.13517417391183001"/>
    <n v="0.13517427286292399"/>
    <n v="0.67194998060097699"/>
    <n v="3.1824214840017198E-2"/>
    <n v="0.68397062554270205"/>
    <n v="732.20478284912997"/>
    <n v="14282.5469871554"/>
    <n v="0.279968932582565"/>
    <n v="104.249455722292"/>
    <n v="46294.200586352199"/>
    <n v="2"/>
    <x v="358"/>
    <n v="4.0581495101928697E-2"/>
    <n v="13.52666"/>
    <x v="43"/>
    <x v="25"/>
  </r>
  <r>
    <x v="964"/>
    <x v="0"/>
    <s v="AB_AESO"/>
    <s v="AB"/>
    <s v="Thermal"/>
    <s v="Bio"/>
    <n v="9"/>
    <n v="7"/>
    <s v="Bio_Other"/>
    <d v="2015-08-03T00:00:00"/>
    <d v="2050-12-31T00:00:00"/>
    <n v="103.125306354687"/>
    <n v="9.7211815747813208"/>
    <n v="3.1229446979786601"/>
    <n v="7.8066588785046704"/>
    <n v="7.6415562913907298"/>
    <n v="64248.494173884399"/>
    <n v="0"/>
    <n v="0"/>
    <n v="0.81492255419925796"/>
    <n v="3.0196722016820901"/>
    <n v="6.6256465652108103"/>
    <n v="3.6059743645706201"/>
    <n v="8592"/>
    <n v="1228"/>
    <n v="7358"/>
    <n v="0"/>
    <n v="0"/>
    <n v="1.8632062774295299E-2"/>
    <n v="2.95833275856018"/>
    <n v="0"/>
    <n v="100.83821815440101"/>
    <n v="10.9803165015443"/>
    <n v="3.1673516288044898"/>
    <n v="-26.625404357910199"/>
    <n v="783.04016113281295"/>
    <n v="70.1161166483312"/>
    <n v="0.906626995988846"/>
    <n v="0"/>
    <n v="64248.494173884399"/>
    <n v="0"/>
    <n v="2.6246851826682698"/>
    <n v="80.071575934886894"/>
    <n v="58930.756790771498"/>
    <n v="0"/>
    <n v="0"/>
    <n v="0"/>
    <n v="14289.6355804127"/>
    <n v="35862.226241931297"/>
    <n v="840.54404723644302"/>
    <n v="800.86109611391998"/>
    <n v="332.09809005260502"/>
    <n v="1.86589867746269"/>
    <n v="7.8725721145852696E-3"/>
    <n v="35.085696216738398"/>
    <n v="35.060037663933798"/>
    <n v="35.060036701610898"/>
    <n v="27116.6120115134"/>
    <n v="497.44811358286802"/>
    <n v="9370.0615472671598"/>
    <n v="5702.0958166112496"/>
    <n v="2905.1384931029102"/>
    <n v="1"/>
    <x v="358"/>
    <n v="5.1605599975585899E-3"/>
    <n v="6.6712379999999998"/>
    <x v="115"/>
    <x v="17"/>
  </r>
  <r>
    <x v="965"/>
    <x v="9"/>
    <s v="CA_CISO"/>
    <s v="CA"/>
    <s v="Thermal"/>
    <s v="Bio"/>
    <n v="29.069999694824201"/>
    <n v="1.7699999809265099"/>
    <s v="Bio_Wood"/>
    <d v="1989-03-24T00:00:00"/>
    <d v="2050-12-31T00:00:00"/>
    <n v="102.782690103382"/>
    <n v="8.8792964638907392"/>
    <n v="-0.58034972594474799"/>
    <n v="25.0796667927894"/>
    <n v="24.826613977781701"/>
    <n v="194100.38796234099"/>
    <n v="0"/>
    <n v="0"/>
    <n v="0.76221461186915296"/>
    <n v="8.0821853207578709"/>
    <n v="19.950160920891399"/>
    <n v="11.867975675582899"/>
    <n v="8592"/>
    <n v="1234"/>
    <n v="7346"/>
    <n v="0"/>
    <n v="0"/>
    <n v="0.39363287901968602"/>
    <n v="7.8894276492919904"/>
    <n v="0"/>
    <n v="94.451319356718599"/>
    <n v="8.3140622077202604"/>
    <n v="-0.553295222033377"/>
    <n v="-25.858018875122099"/>
    <n v="1717.92504882813"/>
    <n v="63.713773375057798"/>
    <n v="2.4346274503021199"/>
    <n v="0"/>
    <n v="194100.38796234099"/>
    <n v="0"/>
    <n v="7.0482463621497198"/>
    <n v="215.02168559455899"/>
    <n v="158250.78350292999"/>
    <n v="0"/>
    <n v="0"/>
    <n v="0"/>
    <n v="1410.15478146076"/>
    <n v="14075.0906225443"/>
    <n v="3.5762786865234401E-7"/>
    <n v="21.802505850791899"/>
    <n v="5011.6950922012302"/>
    <n v="0.15865582111832299"/>
    <n v="1.0077528424561301E-4"/>
    <n v="4.7625885636110299"/>
    <n v="4.7625885586894903"/>
    <n v="4.7625901408658802"/>
    <n v="3958.6737731939002"/>
    <n v="3.0851622410692898"/>
    <n v="4.1505681389053503E-6"/>
    <n v="819.21855425752904"/>
    <n v="1709.4541558639601"/>
    <n v="0"/>
    <x v="358"/>
    <n v="1.15410385742187E-2"/>
    <n v="19.95665"/>
    <x v="103"/>
    <x v="25"/>
  </r>
  <r>
    <x v="966"/>
    <x v="0"/>
    <s v="AB_AESO"/>
    <s v="AB"/>
    <s v="Thermal"/>
    <s v="Bio"/>
    <n v="30"/>
    <n v="8.5399999618530291"/>
    <s v="Bio_Other"/>
    <d v="2000-01-01T00:00:00"/>
    <d v="2050-12-31T00:00:00"/>
    <n v="101.584687662544"/>
    <n v="10.7488887969869"/>
    <n v="0.43630375871799398"/>
    <n v="26.0630841121495"/>
    <n v="25.4139072847682"/>
    <n v="216636.92825841901"/>
    <n v="0"/>
    <n v="0"/>
    <n v="0.82434143172600705"/>
    <n v="9.0858375084578995"/>
    <n v="22.0069955994277"/>
    <n v="12.921157981149699"/>
    <n v="8592"/>
    <n v="1228"/>
    <n v="7357"/>
    <n v="0"/>
    <n v="0"/>
    <n v="6.2824707387181794E-2"/>
    <n v="8.8803827350616409"/>
    <n v="0"/>
    <n v="98.097680030577706"/>
    <n v="10.935243940967901"/>
    <n v="0.47188376507447499"/>
    <n v="-26.521778106689499"/>
    <n v="776.08972167968795"/>
    <n v="69.289911248956898"/>
    <n v="2.7215310361099201"/>
    <n v="0"/>
    <n v="216636.91456651699"/>
    <n v="0"/>
    <n v="7.8788322204127903"/>
    <n v="240.36045617580399"/>
    <n v="176899.51736645499"/>
    <n v="0"/>
    <n v="0"/>
    <n v="0"/>
    <n v="48233.5162238181"/>
    <n v="125599.800709054"/>
    <n v="597.99122017622005"/>
    <n v="1460.3672239780401"/>
    <n v="2014.7291637062999"/>
    <n v="1.86589867746269"/>
    <n v="7.8725721145852696E-3"/>
    <n v="35.085696216738398"/>
    <n v="35.060037663933798"/>
    <n v="35.060036701610898"/>
    <n v="198469.97575188699"/>
    <n v="1662.3882558088201"/>
    <n v="7527.71763900926"/>
    <n v="19985.310240205399"/>
    <n v="20395.023284762301"/>
    <n v="34"/>
    <x v="358"/>
    <n v="1.4060687988281299E-2"/>
    <n v="22.255040000000001"/>
    <x v="115"/>
    <x v="17"/>
  </r>
  <r>
    <x v="967"/>
    <x v="9"/>
    <s v="CA_CISO"/>
    <s v="CA"/>
    <s v="Thermal"/>
    <s v="Bio"/>
    <n v="28.927000045776399"/>
    <n v="21.420000076293899"/>
    <s v="Bio_Wood"/>
    <d v="2018-08-17T00:00:00"/>
    <d v="2050-12-31T00:00:00"/>
    <n v="102.864179139602"/>
    <n v="9.4895806078072393"/>
    <n v="0.37820922253755201"/>
    <n v="24.432501206888201"/>
    <n v="25.4228739364784"/>
    <n v="192360.297393799"/>
    <n v="0"/>
    <n v="0"/>
    <n v="0.75911563673442195"/>
    <n v="8.0647933281555204"/>
    <n v="19.786985012315402"/>
    <n v="11.722191659217801"/>
    <n v="8592"/>
    <n v="1237"/>
    <n v="7351"/>
    <n v="0"/>
    <n v="0"/>
    <n v="0.39010399962155301"/>
    <n v="7.8759017193908702"/>
    <n v="0"/>
    <n v="95.484914037973198"/>
    <n v="8.4730892197721293"/>
    <n v="0.32127248651857698"/>
    <n v="-25.4042873382568"/>
    <n v="1754.64526367188"/>
    <n v="68.742856730615699"/>
    <n v="2.4304536403808599"/>
    <n v="0"/>
    <n v="192360.28473472601"/>
    <n v="0"/>
    <n v="7.0361632291376601"/>
    <n v="214.65304876136801"/>
    <n v="157979.48891699201"/>
    <n v="0"/>
    <n v="0"/>
    <n v="0"/>
    <n v="1531.1747822761499"/>
    <n v="17170.076355278499"/>
    <n v="2.14576721191406E-6"/>
    <n v="86.781032562255902"/>
    <n v="5734.9814336895897"/>
    <n v="0.15865582111832299"/>
    <n v="1.0077528424561301E-4"/>
    <n v="4.7625885636110299"/>
    <n v="4.7625885586894903"/>
    <n v="4.7625901408658802"/>
    <n v="5071.4037159159998"/>
    <n v="3.5992627793770899"/>
    <n v="2.4903408805010401E-5"/>
    <n v="2369.5567821331401"/>
    <n v="3586.9853677136198"/>
    <n v="21"/>
    <x v="359"/>
    <n v="2.19172607421875E-2"/>
    <n v="19.798020000000001"/>
    <x v="43"/>
    <x v="25"/>
  </r>
  <r>
    <x v="968"/>
    <x v="28"/>
    <s v="NW_PGE"/>
    <s v="OR"/>
    <s v="Thermal"/>
    <s v="Bio"/>
    <n v="10"/>
    <n v="0.82999998331069902"/>
    <s v="Bio_Solid_Waste"/>
    <d v="1985-12-01T00:00:00"/>
    <d v="2050-12-31T00:00:00"/>
    <n v="108.65115033472"/>
    <n v="17.174851853660101"/>
    <n v="4.0684182618487599"/>
    <n v="8.4949376947040491"/>
    <n v="8.2643487858719595"/>
    <n v="72220.509032249494"/>
    <n v="0"/>
    <n v="0"/>
    <n v="0.82443503460530798"/>
    <n v="6.6790532534360902E-2"/>
    <n v="7.8468423263914904"/>
    <n v="7.78005165245819"/>
    <n v="8592"/>
    <n v="1402"/>
    <n v="7351"/>
    <n v="0"/>
    <n v="0"/>
    <n v="0.14646218481617501"/>
    <n v="1.0023269590623701E-3"/>
    <n v="0"/>
    <n v="107.55728052919"/>
    <n v="16.848447489546601"/>
    <n v="4.0182807282275199"/>
    <n v="-36.140300750732401"/>
    <n v="1710.65563964844"/>
    <n v="94.439581895652793"/>
    <n v="1.0023276544494599"/>
    <n v="0"/>
    <n v="72220.509032249494"/>
    <n v="0"/>
    <n v="2.9017385691702402"/>
    <n v="88.523673454761493"/>
    <n v="65151.294891113299"/>
    <n v="0"/>
    <n v="0"/>
    <n v="0"/>
    <n v="16217.658952137501"/>
    <n v="27240.439192645299"/>
    <n v="58.780831992626197"/>
    <n v="1.49011611938477E-5"/>
    <n v="1230.7123386859901"/>
    <n v="0.37688441694135"/>
    <n v="0.20868888572966701"/>
    <n v="12.025793510146899"/>
    <n v="3.1824214840017198E-2"/>
    <n v="12.3092606125656"/>
    <n v="7374.0886841710999"/>
    <n v="6347.5693033162897"/>
    <n v="935.326136753882"/>
    <n v="6.6697770143425697E-6"/>
    <n v="47744.587227627097"/>
    <n v="12"/>
    <x v="359"/>
    <n v="4.1265734863281199E-4"/>
    <n v="7.9092440000000002"/>
    <x v="43"/>
    <x v="25"/>
  </r>
  <r>
    <x v="969"/>
    <x v="0"/>
    <s v="AB_AESO"/>
    <s v="AB"/>
    <s v="Thermal"/>
    <s v="CombustionTurbine Gas"/>
    <n v="32"/>
    <n v="10"/>
    <s v="Bio_Wood"/>
    <d v="2010-11-12T00:00:00"/>
    <d v="2050-12-31T00:00:00"/>
    <n v="103.22473698441701"/>
    <n v="10.881355687653899"/>
    <n v="4.5833979601911201"/>
    <n v="27.8940809968847"/>
    <n v="26.878587196468001"/>
    <n v="232247.36095142399"/>
    <n v="0"/>
    <n v="0"/>
    <n v="0.82850799425868704"/>
    <n v="9.5942374512925106"/>
    <n v="23.973673667858701"/>
    <n v="14.3794360685425"/>
    <n v="8592"/>
    <n v="1239"/>
    <n v="7341"/>
    <n v="0"/>
    <n v="0"/>
    <n v="0.13005852268651799"/>
    <n v="9.3832581726684605"/>
    <n v="0"/>
    <n v="102.295890483618"/>
    <n v="10.968359175902"/>
    <n v="4.6369789493690101"/>
    <n v="-28.146678924560501"/>
    <n v="777.19305419921898"/>
    <n v="69.679479803365197"/>
    <n v="2.8956141403274498"/>
    <n v="0"/>
    <n v="232247.36095142399"/>
    <n v="0"/>
    <n v="8.38280270600319"/>
    <n v="255.73515534305599"/>
    <n v="188214.92088085899"/>
    <n v="0"/>
    <n v="0"/>
    <n v="0"/>
    <n v="29103.375665009"/>
    <n v="14369.7910649776"/>
    <n v="837.18248987197899"/>
    <n v="959.83531546592701"/>
    <n v="867.62374222278595"/>
    <n v="1.86589867746269"/>
    <n v="7.8725721145852696E-3"/>
    <n v="35.085696216738398"/>
    <n v="35.060037663933798"/>
    <n v="35.060036701610898"/>
    <n v="243295.90606855499"/>
    <n v="13.6798288774248"/>
    <n v="14751.654115208399"/>
    <n v="12526.5905609571"/>
    <n v="10804.522187095899"/>
    <n v="16"/>
    <x v="359"/>
    <n v="7.1445957031250002E-3"/>
    <n v="24.25507"/>
    <x v="43"/>
    <x v="17"/>
  </r>
  <r>
    <x v="970"/>
    <x v="29"/>
    <s v="NW_BPAT"/>
    <s v="OR"/>
    <s v="Thermal"/>
    <s v="Bio"/>
    <n v="26"/>
    <n v="12.300000190734901"/>
    <s v="Bio_Blk_Liquor"/>
    <d v="1996-02-01T00:00:00"/>
    <d v="2050-12-31T00:00:00"/>
    <n v="114.27742400855399"/>
    <n v="17.896494785036001"/>
    <n v="7.6574553193031401"/>
    <n v="21.879283489096601"/>
    <n v="22.8576158940397"/>
    <n v="190501.05385208101"/>
    <n v="0"/>
    <n v="0"/>
    <n v="0.83641137096612606"/>
    <n v="0.20177077660465201"/>
    <n v="21.769970702173701"/>
    <n v="21.568199886345301"/>
    <n v="8688"/>
    <n v="1252"/>
    <n v="7430"/>
    <n v="0"/>
    <n v="0"/>
    <n v="0"/>
    <n v="2.7290347530484201E-2"/>
    <n v="0"/>
    <n v="111.60056829017201"/>
    <n v="17.454887673486201"/>
    <n v="7.45512828044681"/>
    <n v="-36.669338226318402"/>
    <n v="1763.32202148438"/>
    <n v="98.437156161515205"/>
    <n v="2.41507511074829"/>
    <n v="0"/>
    <n v="190501.05385208101"/>
    <n v="0"/>
    <n v="6.9916423455774801"/>
    <n v="213.29485021925001"/>
    <n v="156979.88421923801"/>
    <n v="0"/>
    <n v="0"/>
    <n v="0"/>
    <n v="176.45027446746801"/>
    <n v="1284.4943654537201"/>
    <n v="-2.3603439331054701E-5"/>
    <n v="-1.71661376953125E-5"/>
    <n v="639.92910599708603"/>
    <n v="0.13517417391183001"/>
    <n v="0.13517427286292399"/>
    <n v="0.67194998060097699"/>
    <n v="3.1824214840017198E-2"/>
    <n v="0.68397062554270205"/>
    <n v="0.150455314151686"/>
    <n v="23471.788427131101"/>
    <n v="-5.96994987335231E-5"/>
    <n v="-8.7083330546078308E-6"/>
    <n v="47513.779697152102"/>
    <n v="3"/>
    <x v="359"/>
    <n v="2.61698262023926E-3"/>
    <n v="21.840959999999999"/>
    <x v="43"/>
    <x v="25"/>
  </r>
  <r>
    <x v="971"/>
    <x v="33"/>
    <s v="BS_IPCO"/>
    <s v="ID"/>
    <s v="Thermal"/>
    <s v="Steam-Gas"/>
    <n v="12"/>
    <n v="2.46000003814697"/>
    <s v="Waste_Heat"/>
    <d v="1986-02-01T00:00:00"/>
    <d v="2050-12-31T00:00:00"/>
    <n v="116.876463856406"/>
    <n v="26.349041164869401"/>
    <n v="1.9784355470616499"/>
    <n v="10.3107476635514"/>
    <n v="10.4072847682119"/>
    <n v="85361.700021982193"/>
    <n v="0"/>
    <n v="0"/>
    <n v="0.81204052531554605"/>
    <n v="8.0675041869044298E-2"/>
    <n v="9.9767746765941894"/>
    <n v="9.8960997312327006"/>
    <n v="8424"/>
    <n v="1204"/>
    <n v="7210"/>
    <n v="0"/>
    <n v="0"/>
    <n v="8.8479618466870205E-2"/>
    <n v="1.17036039782688E-3"/>
    <n v="0"/>
    <n v="114.958903176568"/>
    <n v="26.2621124015098"/>
    <n v="2.0062384394188801"/>
    <n v="-27.004051208496101"/>
    <n v="2074.56103515625"/>
    <n v="139.452610530058"/>
    <n v="1.1703596295318599"/>
    <n v="0"/>
    <n v="85361.700021982193"/>
    <n v="0"/>
    <n v="0"/>
    <n v="0"/>
    <n v="0"/>
    <n v="0"/>
    <n v="0"/>
    <n v="0"/>
    <n v="1571.20255228877"/>
    <n v="1980.3113674894"/>
    <n v="36.867369771003702"/>
    <n v="194.903171076403"/>
    <n v="772.60746286906203"/>
    <n v="1.5242080034474701E-2"/>
    <n v="1.07829128595911E-2"/>
    <n v="14.188119167033999"/>
    <n v="3.1824214840017198E-2"/>
    <n v="14.156295678589499"/>
    <n v="237.578719476506"/>
    <n v="500.52652274750398"/>
    <n v="278.24683372128402"/>
    <n v="5.90791313090758E-2"/>
    <n v="733.59640132337699"/>
    <n v="4"/>
    <x v="359"/>
    <n v="0"/>
    <n v="9.9785240000000002"/>
    <x v="43"/>
    <x v="25"/>
  </r>
  <r>
    <x v="972"/>
    <x v="29"/>
    <s v="NW_BPAT"/>
    <s v="WA"/>
    <s v="Thermal"/>
    <s v="Bio"/>
    <n v="4.6999998092651403"/>
    <n v="1.5"/>
    <s v="Bio_Blk_Liquor"/>
    <d v="1948-01-01T00:00:00"/>
    <d v="2050-12-31T00:00:00"/>
    <n v="110.029743869931"/>
    <n v="15.815332990213101"/>
    <n v="6.8880158278290802"/>
    <n v="4.0438666583221696"/>
    <n v="4.0359821761680799"/>
    <n v="33922.459410190597"/>
    <n v="0"/>
    <n v="0"/>
    <n v="0.82392064475867299"/>
    <n v="3.7057402303606303E-2"/>
    <n v="3.73248051013866"/>
    <n v="3.6954231161556801"/>
    <n v="8592"/>
    <n v="1229"/>
    <n v="7346"/>
    <n v="0"/>
    <n v="0"/>
    <n v="6.8794274453754994E-2"/>
    <n v="5.7224193519800903E-3"/>
    <n v="0"/>
    <n v="111.31847143632299"/>
    <n v="17.469041423761301"/>
    <n v="7.1588776400686598"/>
    <n v="-36.590415954589801"/>
    <n v="1755.54553222656"/>
    <n v="98.228899693972096"/>
    <n v="0.50640872964096095"/>
    <n v="0"/>
    <n v="33922.455989360802"/>
    <n v="0"/>
    <n v="1.46605322123691"/>
    <n v="44.7250566817522"/>
    <n v="32916.567200195299"/>
    <n v="0"/>
    <n v="0"/>
    <n v="0"/>
    <n v="59.925017714500399"/>
    <n v="253.79998731613199"/>
    <n v="-2.65538692474365E-5"/>
    <n v="-3.2991170883178697E-5"/>
    <n v="134.917530894279"/>
    <n v="0.13517417391183001"/>
    <n v="0.13517427286292399"/>
    <n v="0.67194998060097699"/>
    <n v="3.1824214840017198E-2"/>
    <n v="0.68397062554270205"/>
    <n v="4.6791908566103199E-2"/>
    <n v="1939.5452046688899"/>
    <n v="-3.1085023937615898E-5"/>
    <n v="-2.5675114084175399E-5"/>
    <n v="8495.9681361571602"/>
    <n v="1"/>
    <x v="359"/>
    <n v="5.1390880203247102E-4"/>
    <n v="3.7429160000000001"/>
    <x v="43"/>
    <x v="25"/>
  </r>
  <r>
    <x v="973"/>
    <x v="20"/>
    <s v="NW_AVA"/>
    <s v="WA"/>
    <s v="Thermal"/>
    <s v="Bio"/>
    <n v="22.690000534057599"/>
    <n v="7.8000001907348597"/>
    <s v="Bio_Solid_Waste"/>
    <d v="1991-12-01T00:00:00"/>
    <d v="2050-12-31T00:00:00"/>
    <n v="112.37330352226699"/>
    <n v="20.877998214148999"/>
    <n v="4.2142684286228702"/>
    <n v="19.3103567629217"/>
    <n v="19.753573864501"/>
    <n v="165393.08639287899"/>
    <n v="0"/>
    <n v="0"/>
    <n v="0.83210616437937501"/>
    <n v="0.15404806968975099"/>
    <n v="18.585768504629002"/>
    <n v="18.4317202946403"/>
    <n v="8592"/>
    <n v="1234"/>
    <n v="7356"/>
    <n v="0"/>
    <n v="0"/>
    <n v="0.33541487191365998"/>
    <n v="2.1226243121027898E-3"/>
    <n v="0"/>
    <n v="110.824646639265"/>
    <n v="20.067071879038799"/>
    <n v="4.0670223788964304"/>
    <n v="-33.644649505615199"/>
    <n v="1996.9462890625"/>
    <n v="105.64517505743"/>
    <n v="2.1226241721496599"/>
    <n v="0"/>
    <n v="165393.08639287899"/>
    <n v="0"/>
    <n v="6.1449968098402001"/>
    <n v="187.46613423633599"/>
    <n v="137970.56477832"/>
    <n v="0"/>
    <n v="0"/>
    <n v="0"/>
    <n v="6788.2399660041601"/>
    <n v="26784.322281520799"/>
    <n v="36.690094351768501"/>
    <n v="1164.7401683926601"/>
    <n v="313.12853109836601"/>
    <n v="1.1682850077027801E-3"/>
    <n v="1.1676542356017601E-3"/>
    <n v="1.4928803976332301"/>
    <n v="3.1824214840017198E-2"/>
    <n v="2.0045076593731901"/>
    <n v="1.3160246729758001"/>
    <n v="5.5075814291340102"/>
    <n v="1.8983968289983E-2"/>
    <n v="0.37655279955351001"/>
    <n v="8.3323365884235903E-2"/>
    <n v="0"/>
    <x v="359"/>
    <n v="3.7374072265625001E-4"/>
    <n v="18.58578"/>
    <x v="43"/>
    <x v="25"/>
  </r>
  <r>
    <x v="974"/>
    <x v="0"/>
    <s v="AB_AESO"/>
    <s v="AB"/>
    <s v="Thermal"/>
    <s v="Bio"/>
    <n v="41"/>
    <n v="14.4799995422363"/>
    <s v="Bio_Other"/>
    <d v="2001-09-01T00:00:00"/>
    <d v="2050-12-31T00:00:00"/>
    <n v="94.384763062112796"/>
    <n v="11.749418834347701"/>
    <n v="-3.7617517018507298"/>
    <n v="35.587616822429901"/>
    <n v="34.687086092715198"/>
    <n v="296243.694662094"/>
    <n v="0"/>
    <n v="0"/>
    <n v="0.82482374056484398"/>
    <n v="12.0864194629333"/>
    <n v="27.9608917675518"/>
    <n v="15.8744722777405"/>
    <n v="8592"/>
    <n v="1236"/>
    <n v="7356"/>
    <n v="0"/>
    <n v="0"/>
    <n v="0.60077808007212297"/>
    <n v="11.8129418151245"/>
    <n v="0"/>
    <n v="93.658319623648396"/>
    <n v="10.8585078231569"/>
    <n v="-3.8907405294280202"/>
    <n v="-24.9953727722168"/>
    <n v="740.62353515625"/>
    <n v="67.404736648777799"/>
    <n v="3.6202591606597898"/>
    <n v="0"/>
    <n v="296243.69466781599"/>
    <n v="0"/>
    <n v="10.480650048524099"/>
    <n v="319.73441106510199"/>
    <n v="235316.847599609"/>
    <n v="0"/>
    <n v="0"/>
    <n v="0"/>
    <n v="61678.4773608744"/>
    <n v="179969.95144840301"/>
    <n v="247.68291044235201"/>
    <n v="1622.1969952583299"/>
    <n v="3482.4318227767899"/>
    <n v="1.86589867746269"/>
    <n v="7.8725721145852696E-3"/>
    <n v="35.085696216738398"/>
    <n v="35.060037663933798"/>
    <n v="35.060036701610898"/>
    <n v="317798.28755176498"/>
    <n v="125.316027030659"/>
    <n v="4124.2280731989104"/>
    <n v="26991.649316086001"/>
    <n v="35015.292997281002"/>
    <n v="26"/>
    <x v="360"/>
    <n v="3.1299589843749999E-3"/>
    <n v="28.344950000000001"/>
    <x v="92"/>
    <x v="23"/>
  </r>
  <r>
    <x v="975"/>
    <x v="0"/>
    <s v="AB_AESO"/>
    <s v="AB"/>
    <s v="Thermal"/>
    <s v="Bio"/>
    <n v="20"/>
    <n v="18.129999160766602"/>
    <s v="Bio_Wood"/>
    <d v="2010-11-12T00:00:00"/>
    <d v="2050-12-31T00:00:00"/>
    <n v="103.419631720764"/>
    <n v="9.8105318999122009"/>
    <n v="4.2728836497832399"/>
    <n v="17.593457943925198"/>
    <n v="16.616997792494502"/>
    <n v="143672.37604475001"/>
    <n v="0"/>
    <n v="0"/>
    <n v="0.82004780846992098"/>
    <n v="6.1869426498718303"/>
    <n v="14.858545141700599"/>
    <n v="8.6716024854126008"/>
    <n v="8592"/>
    <n v="1231"/>
    <n v="7348"/>
    <n v="0"/>
    <n v="0"/>
    <n v="4.1664987854082201E-2"/>
    <n v="6.0538736934356701"/>
    <n v="0"/>
    <n v="102.111813091828"/>
    <n v="10.973488017277599"/>
    <n v="4.4477727176538702"/>
    <n v="-28.122501373291001"/>
    <n v="775.92010498046898"/>
    <n v="69.582436270360304"/>
    <n v="1.8681873108139"/>
    <n v="0"/>
    <n v="143672.376046658"/>
    <n v="0"/>
    <n v="5.4084019546955799"/>
    <n v="164.99476330328"/>
    <n v="121432.177943848"/>
    <n v="0"/>
    <n v="0"/>
    <n v="0"/>
    <n v="32471.864544331998"/>
    <n v="84698.522907897801"/>
    <n v="437.36063301563303"/>
    <n v="1620.6830630898501"/>
    <n v="1229.56197285652"/>
    <n v="1.86589867746269"/>
    <n v="7.8725721145852696E-3"/>
    <n v="35.085696216738398"/>
    <n v="35.060037663933798"/>
    <n v="35.060036701610898"/>
    <n v="122030.95862272099"/>
    <n v="1108.0683730334799"/>
    <n v="4588.7441821684197"/>
    <n v="15313.2835983883"/>
    <n v="12490.993732540701"/>
    <n v="14"/>
    <x v="360"/>
    <n v="2.6209847412109401E-3"/>
    <n v="15.01408"/>
    <x v="115"/>
    <x v="17"/>
  </r>
  <r>
    <x v="976"/>
    <x v="3"/>
    <s v="RM_WACM"/>
    <s v="CO"/>
    <s v="Thermal"/>
    <s v="CombinedCycle Gas"/>
    <n v="240"/>
    <n v="120"/>
    <s v="NG_Colorado_Cheyenne"/>
    <d v="2003-04-01T00:00:00"/>
    <d v="2050-12-31T00:00:00"/>
    <n v="154.975616955368"/>
    <n v="55.500768901105701"/>
    <n v="4.1119855330740798"/>
    <n v="227.71028037383201"/>
    <n v="227.284768211921"/>
    <n v="1657646.23023987"/>
    <n v="0"/>
    <n v="0"/>
    <n v="0.78845425715329098"/>
    <n v="60.550305530181902"/>
    <n v="256.89474873951701"/>
    <n v="196.34444366845699"/>
    <n v="8472"/>
    <n v="455"/>
    <n v="7779"/>
    <n v="0"/>
    <n v="0"/>
    <n v="3.4810569254182102"/>
    <n v="55.453073467865003"/>
    <n v="0"/>
    <n v="138.86640142710399"/>
    <n v="48.644705164476797"/>
    <n v="3.5311437964208499"/>
    <n v="-23.658012390136701"/>
    <n v="2517.96020507813"/>
    <n v="211.74279865001"/>
    <n v="11.9237802256355"/>
    <n v="0"/>
    <n v="1657646.2032165499"/>
    <n v="0"/>
    <n v="3.5771343371253499"/>
    <n v="476.95118404865298"/>
    <n v="697541.15881249995"/>
    <n v="0"/>
    <n v="0"/>
    <n v="0"/>
    <n v="19.661758422851602"/>
    <n v="6.73824119567871"/>
    <n v="828.89372265338898"/>
    <n v="27627.4314832091"/>
    <n v="51353.817258581497"/>
    <n v="7.53048244922878E-2"/>
    <n v="3.2051426692105301E-4"/>
    <n v="86.479318714514207"/>
    <n v="43.239627551675099"/>
    <n v="43.239691918622697"/>
    <n v="2.2803707048296901E-2"/>
    <n v="7.8082736581564002E-3"/>
    <n v="22116.643127432901"/>
    <n v="970806.28631669597"/>
    <n v="2711410.3034338201"/>
    <n v="5492"/>
    <x v="360"/>
    <n v="0.46751262597656301"/>
    <n v="260.59910000000002"/>
    <x v="114"/>
    <x v="14"/>
  </r>
  <r>
    <x v="977"/>
    <x v="29"/>
    <s v="NW_BPAT"/>
    <s v="WA"/>
    <s v="Thermal"/>
    <s v="Bio"/>
    <n v="25"/>
    <n v="14"/>
    <s v="Bio_Blk_Liquor"/>
    <d v="1966-04-01T00:00:00"/>
    <d v="2050-12-31T00:00:00"/>
    <n v="113.175982286267"/>
    <n v="16.782837526775999"/>
    <n v="7.9465071226527701"/>
    <n v="21.879867601246101"/>
    <n v="20.895419426048601"/>
    <n v="180329.928808689"/>
    <n v="0"/>
    <n v="0"/>
    <n v="0.82342433245600799"/>
    <n v="0.190318785502195"/>
    <n v="20.4090178256854"/>
    <n v="20.2186992017938"/>
    <n v="8592"/>
    <n v="1236"/>
    <n v="7347"/>
    <n v="0"/>
    <n v="0"/>
    <n v="0.36570657995877798"/>
    <n v="2.59368183665276E-2"/>
    <n v="0"/>
    <n v="112.108785100307"/>
    <n v="17.472946682983501"/>
    <n v="7.9452860711003996"/>
    <n v="-36.764175415039098"/>
    <n v="1773.00500488281"/>
    <n v="98.824621656582494"/>
    <n v="2.2952933755340599"/>
    <n v="0"/>
    <n v="180329.928808689"/>
    <n v="0"/>
    <n v="6.6448741192221599"/>
    <n v="202.715955410004"/>
    <n v="149194.06939404301"/>
    <n v="0"/>
    <n v="0"/>
    <n v="0"/>
    <n v="16219.273304521999"/>
    <n v="118191.90550539301"/>
    <n v="0"/>
    <n v="0"/>
    <n v="3345.0711917877202"/>
    <n v="0.13517417391183001"/>
    <n v="0.13517427286292399"/>
    <n v="0.67194998060097699"/>
    <n v="3.1824214840017198E-2"/>
    <n v="0.68397062554270205"/>
    <n v="1565.55869413551"/>
    <n v="13451.0292210467"/>
    <n v="0"/>
    <n v="0"/>
    <n v="58481.899749205899"/>
    <n v="3"/>
    <x v="360"/>
    <n v="0"/>
    <n v="20.482520000000001"/>
    <x v="43"/>
    <x v="25"/>
  </r>
  <r>
    <x v="978"/>
    <x v="0"/>
    <s v="AB_AESO"/>
    <s v="AB"/>
    <s v="Thermal"/>
    <s v="CombustionTurbine Gas"/>
    <n v="10"/>
    <n v="3.2000000476837198"/>
    <s v="NG_Alberta_NOVA"/>
    <d v="1985-01-01T00:00:00"/>
    <d v="2050-12-31T00:00:00"/>
    <n v="255.47484908320499"/>
    <n v="34.005030312515203"/>
    <n v="-12.250463077122101"/>
    <n v="9.4353582554517104"/>
    <n v="9.2108167770419396"/>
    <n v="912"/>
    <n v="0"/>
    <n v="0"/>
    <n v="1.04109589039907E-2"/>
    <n v="0.18652547052002"/>
    <n v="0.23299411541748"/>
    <n v="4.6468645507812503E-2"/>
    <n v="8592"/>
    <n v="576"/>
    <n v="152"/>
    <n v="0"/>
    <n v="0"/>
    <n v="4.1039998912811301E-4"/>
    <n v="7.5865597015380898E-2"/>
    <n v="0"/>
    <n v="89.677353939992599"/>
    <n v="8.5296263909605798"/>
    <n v="-5.5428247680976996"/>
    <n v="-27.9720668792725"/>
    <n v="778.476806640625"/>
    <n v="71.123885267359896"/>
    <n v="1.7169449180603001E-2"/>
    <n v="0"/>
    <n v="912"/>
    <n v="0"/>
    <n v="5.1508347466587999E-3"/>
    <n v="0.68677796602249197"/>
    <n v="1004.41280712891"/>
    <n v="0"/>
    <n v="0"/>
    <n v="79.270274108886696"/>
    <n v="0"/>
    <n v="0"/>
    <n v="128"/>
    <n v="264"/>
    <n v="216"/>
    <n v="1.86589867746269"/>
    <n v="7.8725721145852696E-3"/>
    <n v="35.085696216738398"/>
    <n v="35.060037663933798"/>
    <n v="35.060036701610898"/>
    <n v="0"/>
    <n v="0"/>
    <n v="14608.334180490099"/>
    <n v="40714.074857523199"/>
    <n v="42703.830469807799"/>
    <n v="0"/>
    <x v="360"/>
    <n v="1.8707170928955099E-2"/>
    <n v="0.33102039999999999"/>
    <x v="0"/>
    <x v="0"/>
  </r>
  <r>
    <x v="979"/>
    <x v="21"/>
    <s v="CA_CFE"/>
    <s v="MX"/>
    <s v="Thermal"/>
    <s v="CombinedCycle Gas"/>
    <n v="263"/>
    <n v="142.69000244140599"/>
    <s v="NG_Cal_Rosarito"/>
    <d v="2009-07-14T00:00:00"/>
    <d v="2050-12-31T00:00:00"/>
    <n v="33.192230369685397"/>
    <n v="-52.731119578883799"/>
    <n v="-9.7650540505057801"/>
    <n v="247.07457165109"/>
    <n v="252.404525386313"/>
    <n v="1602885.1454620401"/>
    <n v="0"/>
    <n v="0"/>
    <n v="0.69573291380685598"/>
    <n v="65.297280593078597"/>
    <n v="53.203333321147902"/>
    <n v="-12.0939472866211"/>
    <n v="8472"/>
    <n v="457"/>
    <n v="7439"/>
    <n v="0"/>
    <n v="0"/>
    <n v="2.8851931854001398"/>
    <n v="60.2534419852295"/>
    <n v="0"/>
    <n v="29.145989991693899"/>
    <n v="-48.464656565303699"/>
    <n v="-9.0799057993108097"/>
    <n v="-274.59970092773398"/>
    <n v="556.09069824218795"/>
    <n v="31.433738046852501"/>
    <n v="11.2104504943542"/>
    <n v="0"/>
    <n v="1602885.1434021001"/>
    <n v="0"/>
    <n v="3.3631352966800301"/>
    <n v="448.41800043010699"/>
    <n v="655811.33722656302"/>
    <n v="0"/>
    <n v="0"/>
    <n v="0"/>
    <n v="6077.8094354048399"/>
    <n v="452864.051305359"/>
    <n v="9499.7566102743094"/>
    <n v="0"/>
    <n v="344056.29547668999"/>
    <n v="4.6199143467781001"/>
    <n v="1.2515499431964401"/>
    <n v="2.5477983821774499"/>
    <n v="0"/>
    <n v="2.5477963891960398"/>
    <n v="168.871567739288"/>
    <n v="18204.712879963699"/>
    <n v="3054.0673995426901"/>
    <n v="0"/>
    <n v="19041.334464044699"/>
    <n v="377"/>
    <x v="360"/>
    <n v="16.508353716796901"/>
    <n v="53.2438"/>
    <x v="9"/>
    <x v="14"/>
  </r>
  <r>
    <x v="980"/>
    <x v="34"/>
    <s v="NW_SCL"/>
    <s v="WA"/>
    <s v="Thermal"/>
    <s v="ICE"/>
    <n v="4.5999999046325701"/>
    <n v="4.5999999046325701"/>
    <s v="Bio_Landfill_Gas"/>
    <d v="2023-03-15T00:00:00"/>
    <d v="2050-12-31T00:00:00"/>
    <n v="118.44816406363"/>
    <n v="18.2909419902278"/>
    <n v="9.1631826868246407"/>
    <n v="4.4996883802324801"/>
    <n v="4.4629138147594096"/>
    <n v="36874.519246459"/>
    <n v="0"/>
    <n v="0"/>
    <n v="0.91509132444978003"/>
    <n v="1.0405809379272499"/>
    <n v="4.3677201442159097"/>
    <n v="3.3271392065124501"/>
    <n v="8592"/>
    <n v="220"/>
    <n v="8261"/>
    <n v="0"/>
    <n v="0"/>
    <n v="7.4781010619445504E-2"/>
    <n v="0.96463796683120695"/>
    <n v="0"/>
    <n v="113.029411599147"/>
    <n v="17.687331600512199"/>
    <n v="8.6515277115731397"/>
    <n v="-35.693267822265597"/>
    <n v="1664.79931640625"/>
    <n v="99.255955770182197"/>
    <n v="0.37934593192100502"/>
    <n v="0"/>
    <n v="36874.519246459"/>
    <n v="0"/>
    <n v="1.0982064821720099"/>
    <n v="33.503113535642598"/>
    <n v="24657.486255981399"/>
    <n v="0"/>
    <n v="0"/>
    <n v="0"/>
    <n v="101.430521309376"/>
    <n v="476.42922499403397"/>
    <n v="7.3599978685379002"/>
    <n v="-1.3947486877441399E-5"/>
    <n v="14.719958186149601"/>
    <n v="0.13388949068182299"/>
    <n v="0.13388854984140999"/>
    <n v="0.49796946970060502"/>
    <n v="3.1824214840017198E-2"/>
    <n v="0.45873586953580697"/>
    <n v="24.062096884243299"/>
    <n v="4046.5727077646902"/>
    <n v="47.633205453569097"/>
    <n v="-7.0561534831842202E-5"/>
    <n v="2761.8226255250001"/>
    <n v="0"/>
    <x v="360"/>
    <n v="1.83185186767578E-3"/>
    <n v="4.3746"/>
    <x v="4"/>
    <x v="4"/>
  </r>
  <r>
    <x v="981"/>
    <x v="0"/>
    <s v="AB_AESO"/>
    <s v="AB"/>
    <s v="Thermal"/>
    <s v="CombustionTurbine Gas"/>
    <n v="19"/>
    <n v="8.3599996566772496"/>
    <s v="NG_Alberta_NOVA"/>
    <d v="2024-09-01T00:00:00"/>
    <d v="2051-12-31T00:00:00"/>
    <n v="94.845725127926599"/>
    <n v="7.9937236538534302"/>
    <n v="-2.80713488878208"/>
    <n v="16.369742990654199"/>
    <n v="16.394315673289199"/>
    <n v="34333"/>
    <n v="0"/>
    <n v="0"/>
    <n v="0.20627853881154601"/>
    <n v="4.7435400251381399"/>
    <n v="3.2563391221443698"/>
    <n v="-1.4872009024419801"/>
    <n v="8424"/>
    <n v="1208"/>
    <n v="7213"/>
    <n v="0"/>
    <n v="0"/>
    <n v="3.5587045947313302E-2"/>
    <n v="2.25973906182861"/>
    <n v="0"/>
    <n v="95.220798930406701"/>
    <n v="10.8820140018366"/>
    <n v="-2.3517673650127899"/>
    <n v="-24.991573333740199"/>
    <n v="753.95806884765602"/>
    <n v="69.26265018126"/>
    <n v="0.51981600289154095"/>
    <n v="0"/>
    <n v="34333"/>
    <n v="0"/>
    <n v="0.15594480616040499"/>
    <n v="20.792640175104101"/>
    <n v="30409.236850097699"/>
    <n v="0"/>
    <n v="0"/>
    <n v="2399.9578164978002"/>
    <n v="0"/>
    <n v="0"/>
    <n v="22161.207893341802"/>
    <n v="34108.640454637403"/>
    <n v="41040.212059905301"/>
    <n v="1.86589867746269"/>
    <n v="7.8725721145852696E-3"/>
    <n v="35.085696216738398"/>
    <n v="35.060037663933798"/>
    <n v="35.060036701610898"/>
    <n v="0"/>
    <n v="0"/>
    <n v="526477.68627363502"/>
    <n v="914295.37537833105"/>
    <n v="2182863.26613145"/>
    <n v="0"/>
    <x v="361"/>
    <n v="0.79461855822753902"/>
    <n v="6.8799760000000001"/>
    <x v="43"/>
    <x v="25"/>
  </r>
  <r>
    <x v="982"/>
    <x v="0"/>
    <s v="AB_AESO"/>
    <s v="AB"/>
    <s v="Thermal"/>
    <s v="Steam-Gas"/>
    <n v="10"/>
    <n v="2"/>
    <s v="NG_Alberta_NOVA"/>
    <d v="2023-06-21T00:00:00"/>
    <d v="2051-12-31T00:00:00"/>
    <n v="92.104977804048204"/>
    <n v="9.1386944894856708"/>
    <n v="-2.0262218331322699"/>
    <n v="8.6643302180685406"/>
    <n v="8.5485651214127998"/>
    <n v="18012.5"/>
    <n v="0"/>
    <n v="0"/>
    <n v="0.205622146116374"/>
    <n v="2.6667375892944301"/>
    <n v="1.65904169975767"/>
    <n v="-1.00769588948822"/>
    <n v="8424"/>
    <n v="1212"/>
    <n v="7196"/>
    <n v="0"/>
    <n v="0"/>
    <n v="1.8670423939824099E-2"/>
    <n v="1.2714102773437499"/>
    <n v="0"/>
    <n v="94.993911206191697"/>
    <n v="10.3414512990228"/>
    <n v="-2.03809235744367"/>
    <n v="-25.3433723449707"/>
    <n v="780.03210449218795"/>
    <n v="70.836866603663594"/>
    <n v="0.29266637380218502"/>
    <n v="0"/>
    <n v="18012.5"/>
    <n v="0"/>
    <n v="8.7799915115349E-2"/>
    <n v="11.7066548166275"/>
    <n v="17120.983396728501"/>
    <n v="0"/>
    <n v="0"/>
    <n v="1351.2223241577201"/>
    <n v="0"/>
    <n v="0"/>
    <n v="10066.8576058745"/>
    <n v="17102.075643017899"/>
    <n v="12923.319640547001"/>
    <n v="1.86589867746269"/>
    <n v="7.8725721145852696E-3"/>
    <n v="35.085696216738398"/>
    <n v="35.060037663933798"/>
    <n v="35.060036701610898"/>
    <n v="0"/>
    <n v="0"/>
    <n v="347299.68136843602"/>
    <n v="590308.94128094404"/>
    <n v="830491.31617931696"/>
    <n v="0"/>
    <x v="361"/>
    <n v="0.524057110565186"/>
    <n v="3.4271419999999999"/>
    <x v="43"/>
    <x v="25"/>
  </r>
  <r>
    <x v="983"/>
    <x v="9"/>
    <s v="CA_CISO"/>
    <s v="CA"/>
    <s v="Thermal"/>
    <s v="Bio"/>
    <n v="8.1389999389648402"/>
    <n v="7.0999999046325701"/>
    <s v="Bio_Wood"/>
    <d v="2017-06-01T00:00:00"/>
    <d v="2050-12-31T00:00:00"/>
    <n v="101.64647746878001"/>
    <n v="10.554648121935699"/>
    <n v="-3.66203832035281"/>
    <n v="7.0439748303541103"/>
    <n v="6.9150057428456799"/>
    <n v="54349.974485158898"/>
    <n v="0"/>
    <n v="0"/>
    <n v="0.76229696932426405"/>
    <n v="2.5513258696670502"/>
    <n v="5.5244843543353204"/>
    <n v="2.9731584824142501"/>
    <n v="8592"/>
    <n v="1236"/>
    <n v="7355"/>
    <n v="0"/>
    <n v="0"/>
    <n v="0.11022099005485"/>
    <n v="2.5002855803146402"/>
    <n v="0"/>
    <n v="92.881257139955196"/>
    <n v="9.5019445476750004"/>
    <n v="-3.3112397339809299"/>
    <n v="-38.816673278808601"/>
    <n v="1548.85046386719"/>
    <n v="60.039089049398697"/>
    <n v="0.77157237033843995"/>
    <n v="0"/>
    <n v="54349.974485158898"/>
    <n v="0"/>
    <n v="2.2337019743248798"/>
    <n v="68.143809731960303"/>
    <n v="50152.204833984397"/>
    <n v="0"/>
    <n v="0"/>
    <n v="0"/>
    <n v="75.779887437820406"/>
    <n v="0"/>
    <n v="6.10424980521202"/>
    <n v="-2.6077032089233398E-6"/>
    <n v="130.03555546701"/>
    <n v="0.15865582111832299"/>
    <n v="1.0077528424561301E-4"/>
    <n v="4.7625885636110299"/>
    <n v="4.7625885586894903"/>
    <n v="4.7625901408658802"/>
    <n v="658.37816856335803"/>
    <n v="0"/>
    <n v="229.364255218457"/>
    <n v="-7.7293006651033003E-5"/>
    <n v="479.40404243662698"/>
    <n v="3"/>
    <x v="361"/>
    <n v="2.4436705322265599E-3"/>
    <n v="5.5258520000000004"/>
    <x v="103"/>
    <x v="25"/>
  </r>
  <r>
    <x v="984"/>
    <x v="29"/>
    <s v="NW_BPAT"/>
    <s v="WA"/>
    <s v="Thermal"/>
    <s v="Bio"/>
    <n v="7.5"/>
    <n v="3.75"/>
    <s v="Bio_Blk_Liquor"/>
    <d v="1986-01-01T00:00:00"/>
    <d v="2050-12-31T00:00:00"/>
    <n v="115.373762694077"/>
    <n v="17.162872383622201"/>
    <n v="11.072202926102401"/>
    <n v="6.4164719626168196"/>
    <n v="6.4838576158940402"/>
    <n v="54135.966533184102"/>
    <n v="0"/>
    <n v="0"/>
    <n v="0.82398731403896597"/>
    <n v="5.8055069460153597E-2"/>
    <n v="6.2458712007994697"/>
    <n v="6.18781619415474"/>
    <n v="8592"/>
    <n v="1233"/>
    <n v="7348"/>
    <n v="0"/>
    <n v="0"/>
    <n v="0.109786984913731"/>
    <n v="8.7256825819313506E-3"/>
    <n v="0"/>
    <n v="115.40018665297799"/>
    <n v="17.641521660876698"/>
    <n v="11.0681126190082"/>
    <n v="-37.020633697509801"/>
    <n v="1808.13684082031"/>
    <n v="101.579503527974"/>
    <n v="0.77218426558685305"/>
    <n v="0"/>
    <n v="54135.963091850303"/>
    <n v="0"/>
    <n v="2.2354733531624098"/>
    <n v="68.1978514204025"/>
    <n v="50191.978579589799"/>
    <n v="0"/>
    <n v="0"/>
    <n v="0"/>
    <n v="0.18315102159977001"/>
    <n v="146.25"/>
    <n v="-8.9406967163085895E-7"/>
    <n v="-5.9604644775390604E-7"/>
    <n v="162.16973662376401"/>
    <n v="0.13517417391183001"/>
    <n v="0.13517427286292399"/>
    <n v="0.67194998060097699"/>
    <n v="3.1824214840017198E-2"/>
    <n v="0.68397062554270205"/>
    <n v="2.14275646564177E-4"/>
    <n v="5363.9129144907902"/>
    <n v="-9.4367809850837097E-6"/>
    <n v="-7.8724971519506005E-6"/>
    <n v="10934.972240507899"/>
    <n v="2"/>
    <x v="361"/>
    <n v="6.2537246704101601E-4"/>
    <n v="6.2621700000000002"/>
    <x v="103"/>
    <x v="25"/>
  </r>
  <r>
    <x v="985"/>
    <x v="0"/>
    <s v="AB_AESO"/>
    <s v="AB"/>
    <s v="Thermal"/>
    <s v="CombustionTurbine Gas"/>
    <n v="15.1000003814697"/>
    <n v="6.6440000534057599"/>
    <s v="NG_Alberta_NOVA"/>
    <d v="2024-03-15T00:00:00"/>
    <d v="2051-12-31T00:00:00"/>
    <n v="93.860446956105804"/>
    <n v="9.2662368146157394"/>
    <n v="0.25338814834777201"/>
    <n v="12.903797054959201"/>
    <n v="13.2083336670141"/>
    <n v="27270.600688934301"/>
    <n v="0"/>
    <n v="0"/>
    <n v="0.20616438356008501"/>
    <n v="3.84949027598178"/>
    <n v="2.5596315804083898"/>
    <n v="-1.2898586964120899"/>
    <n v="8424"/>
    <n v="1201"/>
    <n v="7215"/>
    <n v="0"/>
    <n v="0"/>
    <n v="2.8266685688053E-2"/>
    <n v="1.8356413737793"/>
    <n v="0"/>
    <n v="97.666912372961406"/>
    <n v="11.1001387816237"/>
    <n v="-0.123778745029616"/>
    <n v="-25.2569274902344"/>
    <n v="768.08929443359398"/>
    <n v="69.375109591102103"/>
    <n v="0.422344866958618"/>
    <n v="0"/>
    <n v="27270.600688934301"/>
    <n v="0"/>
    <n v="0.126703464668244"/>
    <n v="16.893794808387799"/>
    <n v="24707.174506347699"/>
    <n v="0"/>
    <n v="0"/>
    <n v="1949.9396459350601"/>
    <n v="0"/>
    <n v="0"/>
    <n v="10657.4386593625"/>
    <n v="19790.884160995502"/>
    <n v="28438.5897955447"/>
    <n v="1.86589867746269"/>
    <n v="7.8725721145852696E-3"/>
    <n v="35.085696216738398"/>
    <n v="35.060037663933798"/>
    <n v="35.060036701610898"/>
    <n v="0"/>
    <n v="0"/>
    <n v="396638.97574361798"/>
    <n v="650029.67582491401"/>
    <n v="1533292.1035428201"/>
    <n v="0"/>
    <x v="361"/>
    <n v="0.67958514581298801"/>
    <n v="5.1395920000000004"/>
    <x v="43"/>
    <x v="25"/>
  </r>
  <r>
    <x v="986"/>
    <x v="0"/>
    <s v="AB_AESO"/>
    <s v="AB"/>
    <s v="Thermal"/>
    <s v="CombinedCycle Gas"/>
    <n v="434"/>
    <n v="177.94000244140599"/>
    <s v="NG_Alberta_NOVA"/>
    <d v="2017-02-24T00:00:00"/>
    <d v="2050-12-31T00:00:00"/>
    <n v="106.47770090963201"/>
    <n v="11.38171494222"/>
    <n v="-2.9279985647203199"/>
    <n v="412.19859813084099"/>
    <n v="410.64735099337702"/>
    <n v="2835655.5647888202"/>
    <n v="0"/>
    <n v="0"/>
    <n v="0.74586399343162102"/>
    <n v="181.37517052490199"/>
    <n v="301.93408592213802"/>
    <n v="120.558915068909"/>
    <n v="8424"/>
    <n v="453"/>
    <n v="7779"/>
    <n v="0"/>
    <n v="0"/>
    <n v="5.9548764156273402"/>
    <n v="83.848998770752004"/>
    <n v="0"/>
    <n v="95.634612609729302"/>
    <n v="11.0859678610998"/>
    <n v="-2.1419050771981998"/>
    <n v="-25.5185432434082"/>
    <n v="771.18768310546898"/>
    <n v="69.877088655048496"/>
    <n v="19.2217181984863"/>
    <n v="0"/>
    <n v="2835655.5671081501"/>
    <n v="0"/>
    <n v="5.7665157647281902"/>
    <n v="768.86872012519802"/>
    <n v="1124470.5210820299"/>
    <n v="0"/>
    <n v="0"/>
    <n v="88745.464599853498"/>
    <n v="35802.535334259301"/>
    <n v="226707.54535020899"/>
    <n v="6735.4717598073203"/>
    <n v="53131.107906036101"/>
    <n v="480563.88704884099"/>
    <n v="1.86589867746269"/>
    <n v="7.8725721145852696E-3"/>
    <n v="35.085696216738398"/>
    <n v="35.060037663933798"/>
    <n v="35.060036701610898"/>
    <n v="8922.9803716604292"/>
    <n v="205.80955099687699"/>
    <n v="235149.46642400799"/>
    <n v="854655.99350368395"/>
    <n v="7381836.9825990703"/>
    <n v="520"/>
    <x v="361"/>
    <n v="4.2455765468750002"/>
    <n v="310.41489999999999"/>
    <x v="116"/>
    <x v="20"/>
  </r>
  <r>
    <x v="987"/>
    <x v="15"/>
    <s v="SW_TEPC"/>
    <s v="AZ"/>
    <s v="Thermal"/>
    <s v="Coal"/>
    <n v="415"/>
    <n v="264.09100341796898"/>
    <s v="Coal_Springerville"/>
    <d v="2009-12-17T00:00:00"/>
    <d v="2050-12-31T00:00:00"/>
    <n v="53.179831758935201"/>
    <n v="-33.974338384342197"/>
    <n v="-7.0569907948257002"/>
    <n v="374.59890965732097"/>
    <n v="376.29415011037503"/>
    <n v="2818750.1003723098"/>
    <n v="0"/>
    <n v="0"/>
    <n v="0.77536174846551698"/>
    <n v="64.810386239379895"/>
    <n v="149.900656593279"/>
    <n v="85.090270385253902"/>
    <n v="8184"/>
    <n v="838"/>
    <n v="7230"/>
    <n v="0"/>
    <n v="0"/>
    <n v="6.7650005097105304"/>
    <n v="52.9355135087891"/>
    <n v="0"/>
    <n v="46.457957792783198"/>
    <n v="-33.537804534534999"/>
    <n v="-6.6947900134166796"/>
    <n v="-25.701307296752901"/>
    <n v="1893.9873046875"/>
    <n v="67.158751494866706"/>
    <n v="28.025156982605001"/>
    <n v="0"/>
    <n v="2818750.1003723098"/>
    <n v="0"/>
    <n v="9685.1391832580593"/>
    <n v="7747.4003753814704"/>
    <n v="2872438.60001563"/>
    <n v="0"/>
    <n v="0"/>
    <n v="0"/>
    <n v="75266.386385276899"/>
    <n v="142207.705816865"/>
    <n v="620.00314712524403"/>
    <n v="688.09761047363304"/>
    <n v="21076.942585229899"/>
    <n v="1.0826006868198501"/>
    <n v="6.5843310353271595E-2"/>
    <n v="12.0842558571936"/>
    <n v="5.16794962473507"/>
    <n v="6.9163064769688898"/>
    <n v="298327.47134020599"/>
    <n v="19596.373838400199"/>
    <n v="0.90121413662082195"/>
    <n v="0.42583408726949101"/>
    <n v="51789.859256743999"/>
    <n v="135"/>
    <x v="361"/>
    <n v="2.2824995224609399"/>
    <n v="150.2704"/>
    <x v="100"/>
    <x v="24"/>
  </r>
  <r>
    <x v="988"/>
    <x v="0"/>
    <s v="AB_AESO"/>
    <s v="AB"/>
    <s v="Thermal"/>
    <s v="Bio"/>
    <n v="18"/>
    <n v="6.1700000762939498"/>
    <s v="Bio_Wood"/>
    <d v="2005-09-01T00:00:00"/>
    <d v="2050-12-31T00:00:00"/>
    <n v="96.176828363194502"/>
    <n v="11.757050772099699"/>
    <n v="-4.9362655099323502"/>
    <n v="14.7511682242991"/>
    <n v="15.7003311258278"/>
    <n v="127140.87719011299"/>
    <n v="0"/>
    <n v="0"/>
    <n v="0.80632215366125504"/>
    <n v="5.5366026690564203"/>
    <n v="12.228007184136301"/>
    <n v="6.6914045291944797"/>
    <n v="8592"/>
    <n v="1390"/>
    <n v="7366"/>
    <n v="0"/>
    <n v="0"/>
    <n v="3.6870853324186603E-2"/>
    <n v="5.4225662336120601"/>
    <n v="0"/>
    <n v="92.635947618917598"/>
    <n v="10.911393036741901"/>
    <n v="-4.9659977779459004"/>
    <n v="-24.9801139831543"/>
    <n v="743.4345703125"/>
    <n v="67.589349700935202"/>
    <n v="1.6733696857643101"/>
    <n v="0"/>
    <n v="127140.87719011299"/>
    <n v="0"/>
    <n v="4.8444051845520697"/>
    <n v="147.788837479591"/>
    <n v="108769.02994409201"/>
    <n v="0"/>
    <n v="0"/>
    <n v="0"/>
    <n v="27907.7464101613"/>
    <n v="75281.054262906298"/>
    <n v="1686.0130269527399"/>
    <n v="2075.6758416295102"/>
    <n v="1685.42877586186"/>
    <n v="1.86589867746269"/>
    <n v="7.8725721145852696E-3"/>
    <n v="35.085696216738398"/>
    <n v="35.060037663933798"/>
    <n v="35.060036701610898"/>
    <n v="90685.094856609503"/>
    <n v="996.59018738171596"/>
    <n v="10583.3791080391"/>
    <n v="14251.005291882801"/>
    <n v="19264.129874914299"/>
    <n v="13"/>
    <x v="361"/>
    <n v="1.2577686523437499E-2"/>
    <n v="12.36379"/>
    <x v="115"/>
    <x v="17"/>
  </r>
  <r>
    <x v="989"/>
    <x v="29"/>
    <s v="NW_BPAT"/>
    <s v="WA"/>
    <s v="Thermal"/>
    <s v="Bio"/>
    <n v="18"/>
    <n v="9.1999998092651403"/>
    <s v="Bio_Blk_Liquor"/>
    <d v="1976-01-01T00:00:00"/>
    <d v="2050-12-31T00:00:00"/>
    <n v="107.887038992302"/>
    <n v="15.2360884318982"/>
    <n v="6.6361728857881204"/>
    <n v="15.7009345794393"/>
    <n v="15.2334437086093"/>
    <n v="130666.080328941"/>
    <n v="0"/>
    <n v="0"/>
    <n v="0.828678845307665"/>
    <n v="0.13550488957846199"/>
    <n v="14.097177461711301"/>
    <n v="13.9616725318471"/>
    <n v="8592"/>
    <n v="1213"/>
    <n v="7377"/>
    <n v="0"/>
    <n v="0"/>
    <n v="0.26498898806981402"/>
    <n v="1.8438451546609402E-2"/>
    <n v="0"/>
    <n v="111.186270489292"/>
    <n v="17.4691680401504"/>
    <n v="7.0265501688326699"/>
    <n v="-36.5523490905762"/>
    <n v="1752.79052734375"/>
    <n v="98.129779982690394"/>
    <n v="1.6317214227600101"/>
    <n v="0"/>
    <n v="130666.080328941"/>
    <n v="0"/>
    <n v="4.7238333939760899"/>
    <n v="144.11054249095901"/>
    <n v="106061.889437012"/>
    <n v="0"/>
    <n v="0"/>
    <n v="0"/>
    <n v="412.19612455368002"/>
    <n v="765.21628525853203"/>
    <n v="3.6478042602539103E-5"/>
    <n v="4.1306018829345703E-5"/>
    <n v="423.09558117389702"/>
    <n v="0.13517417391183001"/>
    <n v="0.13517427286292399"/>
    <n v="0.67194998060097699"/>
    <n v="3.1824214840017198E-2"/>
    <n v="0.68397062554270205"/>
    <n v="227.153778319596"/>
    <n v="10128.725414156101"/>
    <n v="4.2196762324780999E-5"/>
    <n v="8.7208549266609703E-6"/>
    <n v="34016.532617745899"/>
    <n v="2"/>
    <x v="361"/>
    <n v="5.0278503417968703E-4"/>
    <n v="14.141550000000001"/>
    <x v="43"/>
    <x v="25"/>
  </r>
  <r>
    <x v="990"/>
    <x v="3"/>
    <s v="RM_WACM"/>
    <s v="WY"/>
    <s v="Thermal"/>
    <s v="Coal"/>
    <n v="86"/>
    <n v="57.200000762939503"/>
    <s v="Coal_Wygen"/>
    <d v="2003-02-01T00:00:00"/>
    <d v="2050-12-31T00:00:00"/>
    <n v="103.02706875008199"/>
    <n v="22.433195675337899"/>
    <n v="-6.9963961308079599"/>
    <n v="77.878894080996901"/>
    <n v="79.094370860927199"/>
    <n v="621878.26544952404"/>
    <n v="0"/>
    <n v="0"/>
    <n v="0.82547290199731704"/>
    <n v="8.6228692045745792"/>
    <n v="64.070295730267205"/>
    <n v="55.447426907867403"/>
    <n v="8424"/>
    <n v="776"/>
    <n v="7559"/>
    <n v="0"/>
    <n v="0"/>
    <n v="1.11316207143187"/>
    <n v="6.05080137537003"/>
    <n v="0"/>
    <n v="101.179428874716"/>
    <n v="21.222212877686299"/>
    <n v="-6.7333363702390603"/>
    <n v="-119.282516479492"/>
    <n v="2069.37158203125"/>
    <n v="142.145839791421"/>
    <n v="7.5043540415039098"/>
    <n v="0"/>
    <n v="621878.26182937599"/>
    <n v="0"/>
    <n v="2593.40979212189"/>
    <n v="2074.5374328327198"/>
    <n v="769196.30538720696"/>
    <n v="0"/>
    <n v="0"/>
    <n v="0"/>
    <n v="600.86664664745297"/>
    <n v="3851.9307776093501"/>
    <n v="133.08833646774301"/>
    <n v="5900.6852662563297"/>
    <n v="7520.3105163574201"/>
    <n v="7.53048244922878E-2"/>
    <n v="3.2051426692105301E-4"/>
    <n v="86.479318714514207"/>
    <n v="43.239627551675099"/>
    <n v="43.239691918622697"/>
    <n v="0.41879067759716598"/>
    <n v="2.5226143935980101"/>
    <n v="275.92259403977698"/>
    <n v="386197.75434366998"/>
    <n v="684007.41509207699"/>
    <n v="61"/>
    <x v="361"/>
    <n v="0.12696907861328099"/>
    <n v="65.140780000000007"/>
    <x v="100"/>
    <x v="24"/>
  </r>
  <r>
    <x v="991"/>
    <x v="0"/>
    <s v="AB_AESO"/>
    <s v="AB"/>
    <s v="Thermal"/>
    <s v="Steam-Gas"/>
    <n v="106"/>
    <n v="82"/>
    <s v="NG_Alberta_NOVA"/>
    <d v="2000-04-01T00:00:00"/>
    <d v="2050-12-31T00:00:00"/>
    <n v="251.37212536680099"/>
    <n v="17.359103933891902"/>
    <n v="-12.9192221153547"/>
    <n v="90.149532710280397"/>
    <n v="92.311258278145701"/>
    <n v="9883.3549671173096"/>
    <n v="0"/>
    <n v="0"/>
    <n v="1.0643744041426199E-2"/>
    <n v="1.9082920706405599"/>
    <n v="2.4844005423583999"/>
    <n v="0.57610847912597696"/>
    <n v="8592"/>
    <n v="1236"/>
    <n v="356"/>
    <n v="0"/>
    <n v="0"/>
    <n v="2.0755044488396199E-2"/>
    <n v="0.74525210583496104"/>
    <n v="0"/>
    <n v="98.315792877064197"/>
    <n v="11.3748410698777"/>
    <n v="0.25039941771823099"/>
    <n v="-25.409105300903299"/>
    <n v="766.56573486328102"/>
    <n v="70.111943246732906"/>
    <n v="0.168398784454346"/>
    <n v="0"/>
    <n v="9883.3549671173096"/>
    <n v="0"/>
    <n v="5.0519639067351803E-2"/>
    <n v="6.7359510974883996"/>
    <n v="9851.3291152343809"/>
    <n v="0"/>
    <n v="0"/>
    <n v="777.48663769531197"/>
    <n v="330.27192401885998"/>
    <n v="2760.60327529907"/>
    <n v="873.35099077224697"/>
    <n v="4059.17638874054"/>
    <n v="22920.116802215602"/>
    <n v="1.86589867746269"/>
    <n v="7.8725721145852696E-3"/>
    <n v="35.085696216738398"/>
    <n v="35.060037663933798"/>
    <n v="35.060036701610898"/>
    <n v="0.23225276428274799"/>
    <n v="1.7025949191302101"/>
    <n v="198879.14982678599"/>
    <n v="280144.29993195803"/>
    <n v="2449175.8674040502"/>
    <n v="0"/>
    <x v="362"/>
    <n v="7.5862270507812496E-2"/>
    <n v="5.4126019999999997"/>
    <x v="92"/>
    <x v="23"/>
  </r>
  <r>
    <x v="992"/>
    <x v="23"/>
    <s v="NW_NWMT"/>
    <s v="MT"/>
    <s v="Thermal"/>
    <s v="Coal"/>
    <n v="39"/>
    <n v="19.680000305175799"/>
    <s v="Coal_Colstrip"/>
    <d v="1990-02-01T00:00:00"/>
    <d v="2050-12-31T00:00:00"/>
    <n v="113.63039839359899"/>
    <n v="23.053658779566"/>
    <n v="-1.6922348541423899"/>
    <n v="34.1022196261682"/>
    <n v="32.908940397351003"/>
    <n v="260146.59375953701"/>
    <n v="0"/>
    <n v="0"/>
    <n v="0.76146409600390796"/>
    <n v="3.3885175935349499"/>
    <n v="29.560562095095602"/>
    <n v="26.172044539658099"/>
    <n v="8424"/>
    <n v="1211"/>
    <n v="7207"/>
    <n v="0"/>
    <n v="0"/>
    <n v="0.465662392905766"/>
    <n v="3.1440589183220902"/>
    <n v="0"/>
    <n v="108.494438721769"/>
    <n v="23.162876992454599"/>
    <n v="-1.35899058545411"/>
    <n v="-81.501670837402301"/>
    <n v="1611.15551757813"/>
    <n v="110.87428116356701"/>
    <n v="3.19300132802916"/>
    <n v="0"/>
    <n v="260146.59375953701"/>
    <n v="0"/>
    <n v="1103.4608633236901"/>
    <n v="882.68767138743397"/>
    <n v="327266.66827258299"/>
    <n v="0"/>
    <n v="0"/>
    <n v="0"/>
    <n v="23089.066285756398"/>
    <n v="54103.762921899601"/>
    <n v="5236.3595726992899"/>
    <n v="919.16444051265705"/>
    <n v="14673.015822544699"/>
    <n v="9.0549305149171797"/>
    <n v="8.0428531073539702"/>
    <n v="75.175880506149895"/>
    <n v="3.1824214840017198E-2"/>
    <n v="75.107511466741897"/>
    <n v="437160.33854859002"/>
    <n v="1088321.96190953"/>
    <n v="349236.39629113901"/>
    <n v="361.08175611434098"/>
    <n v="1094151.07130325"/>
    <n v="465"/>
    <x v="362"/>
    <n v="0"/>
    <n v="32.529789999999998"/>
    <x v="43"/>
    <x v="25"/>
  </r>
  <r>
    <x v="993"/>
    <x v="18"/>
    <s v="SW_NVE"/>
    <s v="NV"/>
    <s v="Thermal"/>
    <s v="Steam-Gas"/>
    <n v="6.5"/>
    <n v="5"/>
    <s v="Bio_Solid_Waste"/>
    <d v="2010-11-01T00:00:00"/>
    <d v="2040-12-31T00:00:00"/>
    <n v="54.447065787354298"/>
    <n v="-30.611807734795399"/>
    <n v="-7.8942704786924596"/>
    <n v="5.6609228971962597"/>
    <n v="5.4776490066225199"/>
    <n v="43108.976714611097"/>
    <n v="0"/>
    <n v="0"/>
    <n v="0.75709477895774402"/>
    <n v="4.1288755198359499E-2"/>
    <n v="2.3471577564013901"/>
    <n v="2.30586900807941"/>
    <n v="8592"/>
    <n v="1233"/>
    <n v="7351"/>
    <n v="0"/>
    <n v="0"/>
    <n v="9.0528846989490805E-2"/>
    <n v="6.4516305283456997E-4"/>
    <n v="0"/>
    <n v="47.895284814989502"/>
    <n v="-31.281063595659099"/>
    <n v="-7.5142039349175596"/>
    <n v="-25.010227203369102"/>
    <n v="1912.50830078125"/>
    <n v="66.436400598342999"/>
    <n v="0.64516268774795504"/>
    <n v="0"/>
    <n v="43108.976714611097"/>
    <n v="0"/>
    <n v="1.86774594883621"/>
    <n v="56.979542936325103"/>
    <n v="41935.573671874998"/>
    <n v="0"/>
    <n v="0"/>
    <n v="0"/>
    <n v="504.880713403225"/>
    <n v="4.875"/>
    <n v="-3.9339065551757804E-6"/>
    <n v="-8.9406967163085895E-7"/>
    <n v="53.624781847000101"/>
    <n v="0.19614053432829301"/>
    <n v="2.1973103242381499E-4"/>
    <n v="4.63273391676847"/>
    <n v="3.1824214840017198E-2"/>
    <n v="4.6009113480850203"/>
    <n v="5810.1695657484097"/>
    <n v="5.93579979613423E-3"/>
    <n v="-2.19730526814232E-5"/>
    <n v="-1.4233209224556699E-6"/>
    <n v="177.23828463758301"/>
    <n v="2"/>
    <x v="362"/>
    <n v="1.19553039550781E-4"/>
    <n v="2.353145"/>
    <x v="43"/>
    <x v="25"/>
  </r>
  <r>
    <x v="994"/>
    <x v="9"/>
    <s v="CA_CISO"/>
    <s v="CA"/>
    <s v="Thermal"/>
    <s v="Bio"/>
    <n v="8.1389999389648402"/>
    <n v="2.0999999046325701"/>
    <s v="Bio_Wood"/>
    <d v="2017-06-01T00:00:00"/>
    <d v="2050-12-31T00:00:00"/>
    <n v="101.899413003991"/>
    <n v="10.589850083511299"/>
    <n v="-3.6105133327069301"/>
    <n v="7.0582370966022996"/>
    <n v="6.8947929946528896"/>
    <n v="54618.242608070403"/>
    <n v="0"/>
    <n v="0"/>
    <n v="0.76605962016262896"/>
    <n v="2.5816416541633598"/>
    <n v="5.5655677498586202"/>
    <n v="2.9839260931415601"/>
    <n v="8592"/>
    <n v="1236"/>
    <n v="7344"/>
    <n v="0"/>
    <n v="0"/>
    <n v="0.110765034065681"/>
    <n v="2.5312265683288602"/>
    <n v="0"/>
    <n v="93.104828336394306"/>
    <n v="9.49646122575143"/>
    <n v="-3.0821852280770901"/>
    <n v="-38.823291778564503"/>
    <n v="1554.68640136719"/>
    <n v="60.219034533812703"/>
    <n v="0.781120563682556"/>
    <n v="0"/>
    <n v="54618.242608070403"/>
    <n v="0"/>
    <n v="2.26134399341047"/>
    <n v="68.987088183879905"/>
    <n v="50772.837402832003"/>
    <n v="0"/>
    <n v="0"/>
    <n v="0"/>
    <n v="67.146749496460004"/>
    <n v="0"/>
    <n v="-1.4901161193847701E-7"/>
    <n v="-3.5017728805542001E-6"/>
    <n v="177.023126259446"/>
    <n v="0.15865582111832299"/>
    <n v="1.0077528424561301E-4"/>
    <n v="4.7625885636110299"/>
    <n v="4.7625885586894903"/>
    <n v="4.7625901408658802"/>
    <n v="589.90042517613597"/>
    <n v="0"/>
    <n v="-2.5940426695569798E-6"/>
    <n v="-1.2353608445894699E-4"/>
    <n v="668.63605733294003"/>
    <n v="1"/>
    <x v="362"/>
    <n v="5.6658387451171896E-3"/>
    <n v="5.5668259999999998"/>
    <x v="103"/>
    <x v="25"/>
  </r>
  <r>
    <x v="995"/>
    <x v="13"/>
    <s v="CA_CISO"/>
    <s v="CA"/>
    <s v="Thermal"/>
    <s v="Steam-Gas"/>
    <n v="1"/>
    <n v="0.15999999642372101"/>
    <s v="NG_Cal_SoCalGas"/>
    <d v="1976-01-01T00:00:00"/>
    <d v="2051-12-31T00:00:00"/>
    <n v="89.741529751586398"/>
    <n v="-4.0658459684074604"/>
    <n v="-2.0026395276020601"/>
    <n v="0.81211059190031198"/>
    <n v="0.83967991169977896"/>
    <n v="1839.59375"/>
    <n v="0"/>
    <n v="0"/>
    <n v="0.20999928650570801"/>
    <n v="0.43968653565190002"/>
    <n v="0.16508871578091899"/>
    <n v="-0.27459781977972397"/>
    <n v="8424"/>
    <n v="1546"/>
    <n v="7202"/>
    <n v="0"/>
    <n v="0"/>
    <n v="1.9067866864427899E-3"/>
    <n v="0.26183554269409198"/>
    <n v="0"/>
    <n v="79.0258780428493"/>
    <n v="-5.4822236863654901"/>
    <n v="-2.1824506203234102"/>
    <n v="-25.872268676757798"/>
    <n v="2028.15637207031"/>
    <n v="72.6163599635384"/>
    <n v="3.7582307774543799E-2"/>
    <n v="0"/>
    <n v="1839.59375"/>
    <n v="0"/>
    <n v="1.12746925633401E-2"/>
    <n v="1.50329226168245"/>
    <n v="2198.5650607147199"/>
    <n v="0"/>
    <n v="0"/>
    <n v="173.51516582298299"/>
    <n v="0"/>
    <n v="0"/>
    <n v="12"/>
    <n v="254.25"/>
    <n v="932.53124923072801"/>
    <n v="0.15865582111832299"/>
    <n v="1.0077528424561301E-4"/>
    <n v="4.7625885636110299"/>
    <n v="4.7625885586894903"/>
    <n v="4.7625901408658802"/>
    <n v="0"/>
    <n v="0"/>
    <n v="151.97331558179599"/>
    <n v="5430.6559136861497"/>
    <n v="12737.129387786499"/>
    <n v="0"/>
    <x v="362"/>
    <n v="0.27348224735641502"/>
    <n v="0.1834085"/>
    <x v="43"/>
    <x v="25"/>
  </r>
  <r>
    <x v="996"/>
    <x v="23"/>
    <s v="NW_NWMT"/>
    <s v="MT"/>
    <s v="Thermal"/>
    <s v="Coal"/>
    <n v="740"/>
    <n v="219.25900268554699"/>
    <s v="Coal_Colstrip"/>
    <d v="1984-01-01T00:00:00"/>
    <d v="2054-12-31T00:00:00"/>
    <n v="115.31780274282799"/>
    <n v="24.536876696402"/>
    <n v="-0.93555898547323801"/>
    <n v="681.79116479035804"/>
    <n v="667.51092741505204"/>
    <n v="5262818.54443359"/>
    <n v="0"/>
    <n v="0"/>
    <n v="0.811862799670932"/>
    <n v="77.543227641479504"/>
    <n v="606.89667151340097"/>
    <n v="529.35344292053196"/>
    <n v="8280"/>
    <n v="759"/>
    <n v="7456"/>
    <n v="0"/>
    <n v="0"/>
    <n v="12.6307650085422"/>
    <n v="55.932028146850598"/>
    <n v="0"/>
    <n v="108.62839657044999"/>
    <n v="22.9878297214558"/>
    <n v="-1.0499855472358699"/>
    <n v="-65.438308715820298"/>
    <n v="1632.58935546875"/>
    <n v="110.457658635204"/>
    <n v="56.802699155578601"/>
    <n v="0"/>
    <n v="5262818.1617431603"/>
    <n v="0"/>
    <n v="19630.293435424799"/>
    <n v="15702.792793411299"/>
    <n v="5821992.9009765601"/>
    <n v="0"/>
    <n v="0"/>
    <n v="0"/>
    <n v="353836.13639827102"/>
    <n v="646491.81957614399"/>
    <n v="3796.1061658263202"/>
    <n v="0"/>
    <n v="165356.00921607"/>
    <n v="9.0549305149171797"/>
    <n v="8.0428531073539702"/>
    <n v="75.175880506149895"/>
    <n v="3.1824214840017198E-2"/>
    <n v="75.107511466741897"/>
    <n v="1655429.7416125"/>
    <n v="5370102.7243746901"/>
    <n v="55824.852076324998"/>
    <n v="0"/>
    <n v="6050800.5631392598"/>
    <n v="940"/>
    <x v="363"/>
    <n v="0.32674033984375001"/>
    <n v="620.02880000000005"/>
    <x v="100"/>
    <x v="24"/>
  </r>
  <r>
    <x v="997"/>
    <x v="29"/>
    <s v="NW_BPAT"/>
    <s v="WA"/>
    <s v="Thermal"/>
    <s v="Bio"/>
    <n v="20"/>
    <n v="14.5"/>
    <s v="Bio_Blk_Liquor"/>
    <d v="1958-01-01T00:00:00"/>
    <d v="2050-12-31T00:00:00"/>
    <n v="119.993392818301"/>
    <n v="18.758849380644499"/>
    <n v="11.3371734308845"/>
    <n v="17.141744548286599"/>
    <n v="17.174392935982301"/>
    <n v="143954.50891303999"/>
    <n v="0"/>
    <n v="0"/>
    <n v="0.82165815589165803"/>
    <n v="0.14353201180243499"/>
    <n v="17.273590973507101"/>
    <n v="17.1300589845678"/>
    <n v="8592"/>
    <n v="1246"/>
    <n v="7346"/>
    <n v="0"/>
    <n v="0"/>
    <n v="0.29193773586016403"/>
    <n v="2.1150208843886801E-2"/>
    <n v="0"/>
    <n v="114.95041587550401"/>
    <n v="17.4729280919879"/>
    <n v="10.786935488857401"/>
    <n v="-37.411392211914098"/>
    <n v="1824.85437011719"/>
    <n v="100.818393102543"/>
    <n v="1.87169988319397"/>
    <n v="0"/>
    <n v="143954.50891303999"/>
    <n v="0"/>
    <n v="5.4185709166228797"/>
    <n v="165.30498361062999"/>
    <n v="121660.492558105"/>
    <n v="0"/>
    <n v="0"/>
    <n v="0"/>
    <n v="27912.250918239399"/>
    <n v="79312.258001618102"/>
    <n v="2.0265579223632799E-4"/>
    <n v="5.07235527038574E-4"/>
    <n v="2965.4948272705101"/>
    <n v="0.13517417391183001"/>
    <n v="0.13517427286292399"/>
    <n v="0.67194998060097699"/>
    <n v="3.1824214840017198E-2"/>
    <n v="0.68397062554270205"/>
    <n v="10.1045665340738"/>
    <n v="9932.0830180943594"/>
    <n v="4.9885609843008897E-5"/>
    <n v="3.8200035768973199E-5"/>
    <n v="42511.806075355496"/>
    <n v="2"/>
    <x v="363"/>
    <n v="4.18635498046875E-4"/>
    <n v="17.326039999999999"/>
    <x v="43"/>
    <x v="25"/>
  </r>
  <r>
    <x v="998"/>
    <x v="32"/>
    <s v="BS_IPCO"/>
    <s v="ID"/>
    <s v="Thermal"/>
    <s v="Bio"/>
    <n v="5"/>
    <n v="2"/>
    <s v="Bio_Landfill_Gas"/>
    <d v="2022-08-01T00:00:00"/>
    <d v="2050-12-31T00:00:00"/>
    <n v="129.35162765807999"/>
    <n v="29.002825873406099"/>
    <n v="4.6810337589026503"/>
    <n v="4.3088006230529601"/>
    <n v="4.2839403973509897"/>
    <n v="32796.844909429601"/>
    <n v="0"/>
    <n v="0"/>
    <n v="0.74878641344020003"/>
    <n v="1.2800900173530601"/>
    <n v="4.2423263467824199"/>
    <n v="2.9622363538761101"/>
    <n v="8592"/>
    <n v="1229"/>
    <n v="7352"/>
    <n v="0"/>
    <n v="0"/>
    <n v="6.6511543948926596E-2"/>
    <n v="1.2498712786216699"/>
    <n v="0"/>
    <n v="116.48318467279501"/>
    <n v="25.653308161967601"/>
    <n v="4.1393241779092502"/>
    <n v="-28.6061820983887"/>
    <n v="1937.78344726563"/>
    <n v="134.832079397672"/>
    <n v="0.49151452403450002"/>
    <n v="0"/>
    <n v="32796.844909429601"/>
    <n v="0"/>
    <n v="1.42293451073021"/>
    <n v="43.409629667520498"/>
    <n v="31948.443436523401"/>
    <n v="0"/>
    <n v="0"/>
    <n v="0"/>
    <n v="19.0322571992874"/>
    <n v="26.25"/>
    <n v="75.083258658647495"/>
    <n v="3.7500003874301902"/>
    <n v="656.28584766387905"/>
    <n v="1.5242080034474701E-2"/>
    <n v="1.07829128595911E-2"/>
    <n v="14.188119167033999"/>
    <n v="3.1824214840017198E-2"/>
    <n v="14.156295678589499"/>
    <n v="94.513530617579804"/>
    <n v="159.03946986282199"/>
    <n v="1221.5763979840699"/>
    <n v="4.4156254649162403E-3"/>
    <n v="15298.4307973184"/>
    <n v="7"/>
    <x v="363"/>
    <n v="7.7688208465576201E-3"/>
    <n v="4.2591000000000001"/>
    <x v="92"/>
    <x v="25"/>
  </r>
  <r>
    <x v="999"/>
    <x v="0"/>
    <s v="AB_AESO"/>
    <s v="AB"/>
    <s v="Thermal"/>
    <s v="Bio"/>
    <n v="25"/>
    <n v="23.25"/>
    <s v="Bio_Wood"/>
    <d v="1994-01-01T00:00:00"/>
    <d v="2050-12-31T00:00:00"/>
    <n v="98.982330212933505"/>
    <n v="10.118291296079599"/>
    <n v="-1.3096212949147401"/>
    <n v="21.1253894080997"/>
    <n v="21.999172185430499"/>
    <n v="179639.875272751"/>
    <n v="0"/>
    <n v="0"/>
    <n v="0.82027340306817598"/>
    <n v="7.6266379915655804"/>
    <n v="17.7811743114748"/>
    <n v="10.154536361520799"/>
    <n v="8592"/>
    <n v="1231"/>
    <n v="7351"/>
    <n v="0"/>
    <n v="0"/>
    <n v="5.2095562330065799E-2"/>
    <n v="7.4670320407867399"/>
    <n v="0"/>
    <n v="96.410019909583696"/>
    <n v="10.9757131137449"/>
    <n v="-1.25624556131284"/>
    <n v="-25.992488861083999"/>
    <n v="749.21832275390602"/>
    <n v="68.198632086041798"/>
    <n v="2.30427909712219"/>
    <n v="0"/>
    <n v="179639.875272751"/>
    <n v="0"/>
    <n v="6.6708877883702504"/>
    <n v="203.50955676221801"/>
    <n v="149778.14130908201"/>
    <n v="0"/>
    <n v="0"/>
    <n v="0"/>
    <n v="37788.4879633784"/>
    <n v="108682.417310465"/>
    <n v="291.44442445039698"/>
    <n v="1700.08060991764"/>
    <n v="2143.5984466075902"/>
    <n v="1.86589867746269"/>
    <n v="7.8725721145852696E-3"/>
    <n v="35.085696216738398"/>
    <n v="35.060037663933798"/>
    <n v="35.060036701610898"/>
    <n v="158929.545525205"/>
    <n v="75.0421921863948"/>
    <n v="5435.98231680975"/>
    <n v="19651.748700424301"/>
    <n v="25865.465735189999"/>
    <n v="30"/>
    <x v="363"/>
    <n v="2.4022510742187499E-2"/>
    <n v="17.991129999999998"/>
    <x v="115"/>
    <x v="17"/>
  </r>
  <r>
    <x v="1000"/>
    <x v="0"/>
    <s v="AB_AESO"/>
    <s v="AB"/>
    <s v="Thermal"/>
    <s v="Bio"/>
    <n v="41"/>
    <n v="14.4799995422363"/>
    <s v="Bio_Other"/>
    <d v="2001-09-01T00:00:00"/>
    <d v="2050-12-31T00:00:00"/>
    <n v="94.430328652033495"/>
    <n v="11.270761495721001"/>
    <n v="-3.7170331704076398"/>
    <n v="35.515771028037399"/>
    <n v="34.902041942604903"/>
    <n v="297879.16205215501"/>
    <n v="0"/>
    <n v="0"/>
    <n v="0.82937733058059104"/>
    <n v="12.0735496379087"/>
    <n v="28.128828028706099"/>
    <n v="16.0552783675213"/>
    <n v="8592"/>
    <n v="1226"/>
    <n v="7364"/>
    <n v="0"/>
    <n v="0"/>
    <n v="0.60409478512382597"/>
    <n v="11.8252478012695"/>
    <n v="0"/>
    <n v="93.658319623648396"/>
    <n v="10.8585078231569"/>
    <n v="-3.8907405294280202"/>
    <n v="-24.9953727722168"/>
    <n v="740.62353515625"/>
    <n v="67.404736648777799"/>
    <n v="3.6240305217437698"/>
    <n v="0"/>
    <n v="297879.16206169099"/>
    <n v="0"/>
    <n v="10.491568143010101"/>
    <n v="320.06749047088601"/>
    <n v="235561.986077148"/>
    <n v="0"/>
    <n v="0"/>
    <n v="0"/>
    <n v="63161.425386428797"/>
    <n v="180063.13894750201"/>
    <n v="255.44250342249899"/>
    <n v="1264.59548914433"/>
    <n v="2524.80643796921"/>
    <n v="1.86589867746269"/>
    <n v="7.8725721145852696E-3"/>
    <n v="35.085696216738398"/>
    <n v="35.060037663933798"/>
    <n v="35.060036701610898"/>
    <n v="364195.101180422"/>
    <n v="2278.5866530870599"/>
    <n v="326.9090351593"/>
    <n v="15756.530997241"/>
    <n v="31155.823873642901"/>
    <n v="21"/>
    <x v="364"/>
    <n v="6.5323613281249998E-3"/>
    <n v="28.542539999999999"/>
    <x v="92"/>
    <x v="23"/>
  </r>
  <r>
    <x v="1001"/>
    <x v="0"/>
    <s v="AB_AESO"/>
    <s v="AB"/>
    <s v="Thermal"/>
    <s v="CombustionTurbine Gas"/>
    <n v="8"/>
    <n v="3.5199999809265101"/>
    <s v="NG_Alberta_NOVA"/>
    <d v="2024-04-08T00:00:00"/>
    <d v="2051-12-31T00:00:00"/>
    <n v="92.642705963772798"/>
    <n v="10.971075392538101"/>
    <n v="-4.9911660956568804"/>
    <n v="6.8894080996884703"/>
    <n v="6.90507726269316"/>
    <n v="14426"/>
    <n v="0"/>
    <n v="0"/>
    <n v="0.205850456618067"/>
    <n v="2.1585401914164999"/>
    <n v="1.3364644735381599"/>
    <n v="-0.82207571806514301"/>
    <n v="8424"/>
    <n v="1209"/>
    <n v="7207"/>
    <n v="0"/>
    <n v="0"/>
    <n v="1.49529235672951E-2"/>
    <n v="1.0306143927917499"/>
    <n v="0"/>
    <n v="92.635947618917598"/>
    <n v="10.911393036741901"/>
    <n v="-4.9659977779459004"/>
    <n v="-24.9801139831543"/>
    <n v="743.4345703125"/>
    <n v="67.589349700935202"/>
    <n v="0.23712588633727999"/>
    <n v="0"/>
    <n v="14426"/>
    <n v="0"/>
    <n v="7.1137766636908101E-2"/>
    <n v="9.4850356165170702"/>
    <n v="13871.8646923828"/>
    <n v="0"/>
    <n v="0"/>
    <n v="1094.7953691253699"/>
    <n v="0"/>
    <n v="0"/>
    <n v="9715.5564101412892"/>
    <n v="13509.6744650006"/>
    <n v="8800.3669784739595"/>
    <n v="1.86589867746269"/>
    <n v="7.8725721145852696E-3"/>
    <n v="35.085696216738398"/>
    <n v="35.060037663933798"/>
    <n v="35.060036701610898"/>
    <n v="0"/>
    <n v="0"/>
    <n v="351020.23505066702"/>
    <n v="529745.34571463801"/>
    <n v="635940.43033196602"/>
    <n v="0"/>
    <x v="364"/>
    <n v="0.435027417144775"/>
    <n v="2.85317"/>
    <x v="43"/>
    <x v="25"/>
  </r>
  <r>
    <x v="1002"/>
    <x v="24"/>
    <s v="BS_PACE"/>
    <s v="UT"/>
    <s v="Thermal"/>
    <s v="Coal"/>
    <n v="446"/>
    <n v="130.08329772949199"/>
    <s v="Coal_Hunter"/>
    <d v="1978-06-01T00:00:00"/>
    <d v="2042-12-31T00:00:00"/>
    <n v="115.941541466556"/>
    <n v="26.906570496769799"/>
    <n v="-4.6591925662453804"/>
    <n v="409.70162929404199"/>
    <n v="402.67982903958398"/>
    <n v="2835084.87582397"/>
    <n v="0"/>
    <n v="0"/>
    <n v="0.72564998305484396"/>
    <n v="53.563798143432599"/>
    <n v="328.70411179709799"/>
    <n v="275.14031567041002"/>
    <n v="8472"/>
    <n v="770"/>
    <n v="7662"/>
    <n v="0"/>
    <n v="0"/>
    <n v="6.8042039723523198"/>
    <n v="41.581078302062998"/>
    <n v="0"/>
    <n v="106.15517263743401"/>
    <n v="23.8160325211201"/>
    <n v="-4.3514121783929696"/>
    <n v="-24.802436828613299"/>
    <n v="2136.78442382813"/>
    <n v="140.01114308751701"/>
    <n v="26.636657934051499"/>
    <n v="0"/>
    <n v="2835084.6095275902"/>
    <n v="0"/>
    <n v="9205.2917610168497"/>
    <n v="7363.5573270568802"/>
    <n v="2730257.4176289099"/>
    <n v="0"/>
    <n v="0"/>
    <n v="0"/>
    <n v="219703.839114398"/>
    <n v="1039993.89857215"/>
    <n v="87547.599573493004"/>
    <n v="0"/>
    <n v="468992.03357636899"/>
    <n v="7.0070361244181303"/>
    <n v="5.9427537067704002"/>
    <n v="85.542713426335297"/>
    <n v="3.1824214840017198E-2"/>
    <n v="85.5024456605952"/>
    <n v="1102242.4778968899"/>
    <n v="6834252.7758686896"/>
    <n v="3934186.7857962898"/>
    <n v="0"/>
    <n v="36162586.428260401"/>
    <n v="3070"/>
    <x v="364"/>
    <n v="0.12906227441406301"/>
    <n v="376.73739999999998"/>
    <x v="100"/>
    <x v="24"/>
  </r>
  <r>
    <x v="1003"/>
    <x v="0"/>
    <s v="AB_AESO"/>
    <s v="AB"/>
    <s v="Thermal"/>
    <s v="CombustionTurbine Gas"/>
    <n v="9"/>
    <n v="3.96000003814697"/>
    <s v="NG_Alberta_NOVA"/>
    <d v="2015-01-13T00:00:00"/>
    <d v="2050-12-31T00:00:00"/>
    <n v="104.07763556757401"/>
    <n v="9.2249659526411705"/>
    <n v="7.7020596512153396"/>
    <n v="7.8504672897196297"/>
    <n v="7.6365894039735096"/>
    <n v="16276.5"/>
    <n v="0"/>
    <n v="0"/>
    <n v="0.206449771686879"/>
    <n v="2.4001601624579401"/>
    <n v="1.69402056677204"/>
    <n v="-0.70613959447175301"/>
    <n v="8424"/>
    <n v="1205"/>
    <n v="7213"/>
    <n v="0"/>
    <n v="0"/>
    <n v="1.68710148650408E-2"/>
    <n v="1.1461317451019299"/>
    <n v="0"/>
    <n v="105.06185490153401"/>
    <n v="10.997872749557001"/>
    <n v="7.3734297790034597"/>
    <n v="-30.088588714599599"/>
    <n v="766.52252197265602"/>
    <n v="69.011772388159898"/>
    <n v="0.26371333363342297"/>
    <n v="0"/>
    <n v="16276.5"/>
    <n v="0"/>
    <n v="7.9114003608003303E-2"/>
    <n v="10.5485329779387"/>
    <n v="15427.229284667999"/>
    <n v="0"/>
    <n v="0"/>
    <n v="1217.5478825683599"/>
    <n v="0"/>
    <n v="0"/>
    <n v="16957.469592551199"/>
    <n v="18773.143711775501"/>
    <n v="10093.015237703899"/>
    <n v="1.86589867746269"/>
    <n v="7.8725721145852696E-3"/>
    <n v="35.085696216738398"/>
    <n v="35.060037663933798"/>
    <n v="35.060036701610898"/>
    <n v="0"/>
    <n v="0"/>
    <n v="388692.68661429902"/>
    <n v="613727.81313067698"/>
    <n v="643077.76106961095"/>
    <n v="0"/>
    <x v="364"/>
    <n v="0.40782562139892597"/>
    <n v="3.3395190000000001"/>
    <x v="43"/>
    <x v="25"/>
  </r>
  <r>
    <x v="1004"/>
    <x v="6"/>
    <s v="RM_PSCO"/>
    <s v="CO"/>
    <s v="Thermal"/>
    <s v="CombinedCycle Gas"/>
    <n v="47"/>
    <n v="24.370000839233398"/>
    <s v="NG_Colorado_Cheyenne"/>
    <d v="2012-01-01T00:00:00"/>
    <d v="2050-12-31T00:00:00"/>
    <n v="152.777072421089"/>
    <n v="55.619063674114798"/>
    <n v="3.9086209478532199"/>
    <n v="44.565809968847397"/>
    <n v="45.054635761589402"/>
    <n v="326343.86776542698"/>
    <n v="0"/>
    <n v="0"/>
    <n v="0.79263545070590202"/>
    <n v="13.2389614601746"/>
    <n v="49.8578620212202"/>
    <n v="36.618900628620104"/>
    <n v="8472"/>
    <n v="416"/>
    <n v="7970"/>
    <n v="0"/>
    <n v="0"/>
    <n v="0.68532209118481802"/>
    <n v="12.6559466682587"/>
    <n v="0"/>
    <n v="138.545592457716"/>
    <n v="48.593943344924803"/>
    <n v="3.2610989312266998"/>
    <n v="-25.040613174438501"/>
    <n v="2513.82421875"/>
    <n v="210.57694144755399"/>
    <n v="2.7290198930435201"/>
    <n v="0"/>
    <n v="326343.86776542698"/>
    <n v="0"/>
    <n v="0.81870601377263696"/>
    <n v="109.16079408717199"/>
    <n v="159647.66890234401"/>
    <n v="0"/>
    <n v="0"/>
    <n v="0"/>
    <n v="2104.1831299513601"/>
    <n v="5963.5910515189198"/>
    <n v="3708.7616571188"/>
    <n v="260.42056846618698"/>
    <n v="44001.551379472003"/>
    <n v="0.42134576625728198"/>
    <n v="5.5066374322562998E-2"/>
    <n v="119.345394117699"/>
    <n v="43.239627551675099"/>
    <n v="76.105768045121707"/>
    <n v="1089.7824646060301"/>
    <n v="844.41689206059004"/>
    <n v="151620.272843126"/>
    <n v="715.71645006910001"/>
    <n v="1258008.6623629101"/>
    <n v="77"/>
    <x v="364"/>
    <n v="0.13853671972656301"/>
    <n v="51.270139999999998"/>
    <x v="29"/>
    <x v="12"/>
  </r>
  <r>
    <x v="1005"/>
    <x v="13"/>
    <s v="CA_CISO"/>
    <s v="CA"/>
    <s v="Thermal"/>
    <s v="ICE"/>
    <n v="2.5"/>
    <n v="0.5"/>
    <s v="NG_Cal_SoCalGas"/>
    <d v="2021-06-01T00:00:00"/>
    <d v="2051-12-31T00:00:00"/>
    <n v="444.03032892643898"/>
    <n v="39.146130943885701"/>
    <n v="-2.43702404441696"/>
    <n v="2.1368769470404998"/>
    <n v="2.1826710816777002"/>
    <n v="187"/>
    <n v="0"/>
    <n v="0"/>
    <n v="8.5388127849982294E-3"/>
    <n v="5.7550845867961602E-2"/>
    <n v="8.30347032737732E-2"/>
    <n v="2.5483857330322299E-2"/>
    <n v="8424"/>
    <n v="1206"/>
    <n v="186"/>
    <n v="0"/>
    <n v="0"/>
    <n v="1.93830355405807E-4"/>
    <n v="2.9371041053772001E-2"/>
    <n v="0"/>
    <n v="69.035712080870695"/>
    <n v="-12.5462015978301"/>
    <n v="-5.1086386782081599"/>
    <n v="-29.326074600219702"/>
    <n v="1973.58117675781"/>
    <n v="71.827270244169597"/>
    <n v="4.2354927024841303E-3"/>
    <n v="0"/>
    <n v="187"/>
    <n v="0"/>
    <n v="1.27064787922427E-3"/>
    <n v="0.16941970604658099"/>
    <n v="247.77632745361299"/>
    <n v="0"/>
    <n v="0"/>
    <n v="19.5550040817261"/>
    <n v="0"/>
    <n v="0"/>
    <n v="2"/>
    <n v="22"/>
    <n v="207.99999789893599"/>
    <n v="0.15865582111832299"/>
    <n v="1.0077528424561301E-4"/>
    <n v="4.7625885636110299"/>
    <n v="4.7625885586894903"/>
    <n v="4.7625901408658802"/>
    <n v="0"/>
    <n v="0"/>
    <n v="17.178668975830099"/>
    <n v="2097.8658103942898"/>
    <n v="11115.1696855055"/>
    <n v="0"/>
    <x v="364"/>
    <n v="6.0217640075683598E-3"/>
    <n v="9.6264909999999995E-2"/>
    <x v="43"/>
    <x v="17"/>
  </r>
  <r>
    <x v="1006"/>
    <x v="8"/>
    <s v="CA_CISO"/>
    <s v="CA"/>
    <s v="Thermal"/>
    <s v="CombustionTurbine Gas"/>
    <n v="16.617000579833999"/>
    <n v="16.617000579833999"/>
    <s v="NG_Cal_PG&amp;E LT"/>
    <d v="1987-05-21T00:00:00"/>
    <d v="2050-12-31T00:00:00"/>
    <n v="101.939105583748"/>
    <n v="6.8639387228344901"/>
    <n v="3.7947708428086"/>
    <n v="15.5072593027929"/>
    <n v="15.5119517002148"/>
    <n v="81999.2218255997"/>
    <n v="0"/>
    <n v="0"/>
    <n v="0.56331717122335301"/>
    <n v="15.8716708179035"/>
    <n v="8.3589282442814099"/>
    <n v="-7.5127425731964097"/>
    <n v="8592"/>
    <n v="584"/>
    <n v="8008"/>
    <n v="0"/>
    <n v="0"/>
    <n v="3.6899648844012797E-2"/>
    <n v="8.7545039919281002"/>
    <n v="0"/>
    <n v="98.029019202132901"/>
    <n v="7.6545292096106499"/>
    <n v="3.6839376525160898"/>
    <n v="-26.160427093505898"/>
    <n v="1853.53796386719"/>
    <n v="67.028304568088799"/>
    <n v="1.09196701849651"/>
    <n v="0"/>
    <n v="81999.2218255997"/>
    <n v="0"/>
    <n v="0.327590128090465"/>
    <n v="43.678681441247498"/>
    <n v="63880.068788085897"/>
    <n v="0"/>
    <n v="0"/>
    <n v="7005.4715700759898"/>
    <n v="11.3036572338996"/>
    <n v="181.141605555827"/>
    <n v="79.761600494384794"/>
    <n v="3127.5084242820699"/>
    <n v="33685.7226618528"/>
    <n v="0.15865582111832299"/>
    <n v="1.0077528424561301E-4"/>
    <n v="4.7625885636110299"/>
    <n v="4.7625885586894903"/>
    <n v="4.7625901408658802"/>
    <n v="3.8921317304059901E-3"/>
    <n v="3.4446561091731602E-2"/>
    <n v="1033.5425701756001"/>
    <n v="36779.600003682099"/>
    <n v="182636.35116180399"/>
    <n v="765"/>
    <x v="364"/>
    <n v="7.8333025148925799"/>
    <n v="8.5793780000000002"/>
    <x v="57"/>
    <x v="26"/>
  </r>
  <r>
    <x v="1007"/>
    <x v="32"/>
    <s v="BS_IPCO"/>
    <s v="ID"/>
    <s v="Thermal"/>
    <s v="Steam-Gas"/>
    <n v="6"/>
    <n v="1.20000004768372"/>
    <s v="NG_Idaho_Opal"/>
    <d v="1968-10-01T00:00:00"/>
    <d v="2051-12-31T00:00:00"/>
    <n v="184.61640984837101"/>
    <n v="52.992193449572902"/>
    <n v="10.6016055050181"/>
    <n v="5.1401869158878499"/>
    <n v="5.2185430463576203"/>
    <n v="16811.611065864599"/>
    <n v="0"/>
    <n v="0"/>
    <n v="0.31985561388022699"/>
    <n v="2.60623547767198"/>
    <n v="3.1037005552745298"/>
    <n v="0.49746508053702099"/>
    <n v="8424"/>
    <n v="1208"/>
    <n v="7209"/>
    <n v="0"/>
    <n v="0"/>
    <n v="1.7425671378827501E-2"/>
    <n v="1.3570402090148901"/>
    <n v="0"/>
    <n v="117.274582365097"/>
    <n v="24.442122267823802"/>
    <n v="6.1419077991276998"/>
    <n v="-31.225923538208001"/>
    <n v="1947.97045898438"/>
    <n v="127.85249046928701"/>
    <n v="0.26490085051155099"/>
    <n v="0"/>
    <n v="16811.611065864599"/>
    <n v="0"/>
    <n v="7.9470257728360597E-2"/>
    <n v="10.5960336967707"/>
    <n v="15496.6995371094"/>
    <n v="0"/>
    <n v="0"/>
    <n v="1223.0306042785601"/>
    <n v="4.4999998211860701"/>
    <n v="22.5"/>
    <n v="121.657286167145"/>
    <n v="9"/>
    <n v="8050.5050252676001"/>
    <n v="1.5242080034474701E-2"/>
    <n v="1.07829128595911E-2"/>
    <n v="14.188119167033999"/>
    <n v="3.1824214840017198E-2"/>
    <n v="14.156295678589499"/>
    <n v="3.9201698301005901"/>
    <n v="221.59075961820801"/>
    <n v="432.65366624639699"/>
    <n v="1.2205800507217601E-2"/>
    <n v="279649.964711993"/>
    <n v="4"/>
    <x v="365"/>
    <n v="0.49973488754272499"/>
    <n v="3.3840089999999998"/>
    <x v="43"/>
    <x v="25"/>
  </r>
  <r>
    <x v="1008"/>
    <x v="9"/>
    <s v="CA_CISO"/>
    <s v="CA"/>
    <s v="Thermal"/>
    <s v="Bio"/>
    <n v="22.768999099731399"/>
    <n v="4.2399997711181596"/>
    <s v="Bio_Wood"/>
    <d v="2017-09-07T00:00:00"/>
    <d v="2050-12-31T00:00:00"/>
    <n v="109.72962276767601"/>
    <n v="9.3769157981732292"/>
    <n v="5.8563321862538302"/>
    <n v="19.572650121751199"/>
    <n v="19.558469701286999"/>
    <n v="152445.242231846"/>
    <n v="0"/>
    <n v="0"/>
    <n v="0.76430346525110004"/>
    <n v="6.5113467474143496"/>
    <n v="16.727759880931501"/>
    <n v="10.216412882541899"/>
    <n v="8592"/>
    <n v="1232"/>
    <n v="7354"/>
    <n v="0"/>
    <n v="0"/>
    <n v="0.30915682458202298"/>
    <n v="6.3745478568420397"/>
    <n v="0"/>
    <n v="100.504343960143"/>
    <n v="8.4193522819787798"/>
    <n v="5.3944393159349602"/>
    <n v="-28.055498123168899"/>
    <n v="1919.26525878906"/>
    <n v="69.9155200734413"/>
    <n v="1.9671453422698999"/>
    <n v="0"/>
    <n v="152445.242231846"/>
    <n v="0"/>
    <n v="5.6948856883645096"/>
    <n v="173.73454443883901"/>
    <n v="127864.448851562"/>
    <n v="0"/>
    <n v="0"/>
    <n v="0"/>
    <n v="875.80442237854004"/>
    <n v="6462.01141762733"/>
    <n v="0"/>
    <n v="1.3411045074462901E-5"/>
    <n v="3249.1685888171201"/>
    <n v="0.15865582111832299"/>
    <n v="1.0077528424561301E-4"/>
    <n v="4.7625885636110299"/>
    <n v="4.7625885586894903"/>
    <n v="4.7625901408658802"/>
    <n v="905.32457007775997"/>
    <n v="1.69706377806858"/>
    <n v="0"/>
    <n v="2.78464339095633E-4"/>
    <n v="1257.6100286538899"/>
    <n v="5"/>
    <x v="365"/>
    <n v="1.4881522216796899E-2"/>
    <n v="16.72993"/>
    <x v="43"/>
    <x v="25"/>
  </r>
  <r>
    <x v="1009"/>
    <x v="15"/>
    <s v="SW_TEPC"/>
    <s v="AZ"/>
    <s v="Thermal"/>
    <s v="Coal"/>
    <n v="417"/>
    <n v="271.75299072265602"/>
    <s v="Coal_Springerville"/>
    <d v="2006-07-01T00:00:00"/>
    <d v="2050-12-31T00:00:00"/>
    <n v="121.720790813946"/>
    <n v="-37.199155866491203"/>
    <n v="-7.6291707742684798"/>
    <n v="379.89544392523402"/>
    <n v="381.78973509933797"/>
    <n v="369810.22909545898"/>
    <n v="0"/>
    <n v="0"/>
    <n v="0.101236881479846"/>
    <n v="42.619008498779301"/>
    <n v="45.013593985290498"/>
    <n v="2.3945852690429699"/>
    <n v="8424"/>
    <n v="763"/>
    <n v="1258"/>
    <n v="0"/>
    <n v="0"/>
    <n v="0.38331790448275899"/>
    <n v="7.3841596328124997"/>
    <n v="0"/>
    <n v="46.477786784511203"/>
    <n v="-33.5179755717161"/>
    <n v="-6.6947900134166796"/>
    <n v="-25.701307296752901"/>
    <n v="1893.9873046875"/>
    <n v="67.202011826776399"/>
    <n v="3.90932695092773"/>
    <n v="0"/>
    <n v="369810.22930908197"/>
    <n v="0"/>
    <n v="1351.01392102051"/>
    <n v="1080.71191326904"/>
    <n v="400686.48674999998"/>
    <n v="0"/>
    <n v="0"/>
    <n v="31622.979289062499"/>
    <n v="0"/>
    <n v="0"/>
    <n v="85.002576142549501"/>
    <n v="96.337381720542894"/>
    <n v="72656.517504453703"/>
    <n v="1.0826006868198501"/>
    <n v="6.5843310353271595E-2"/>
    <n v="12.0842558571936"/>
    <n v="5.16794962473507"/>
    <n v="6.9163064769688898"/>
    <n v="0"/>
    <n v="0"/>
    <n v="8520.0054650716502"/>
    <n v="792.97437355062004"/>
    <n v="2475773.5273488299"/>
    <n v="24"/>
    <x v="365"/>
    <n v="8.7732650156250003"/>
    <n v="47.49868"/>
    <x v="100"/>
    <x v="24"/>
  </r>
  <r>
    <x v="1010"/>
    <x v="32"/>
    <s v="BS_IPCO"/>
    <s v="ID"/>
    <s v="Thermal"/>
    <s v="Bio"/>
    <n v="1.6000000238418599"/>
    <n v="0.89999997615814198"/>
    <s v="Bio_Landfill_Gas"/>
    <d v="2007-01-01T00:00:00"/>
    <d v="2050-12-31T00:00:00"/>
    <n v="130.08774101506799"/>
    <n v="26.906399927532298"/>
    <n v="7.6341235188411396"/>
    <n v="1.37133958429748"/>
    <n v="1.38057397200703"/>
    <n v="10500.4001564682"/>
    <n v="0"/>
    <n v="0"/>
    <n v="0.749172374375773"/>
    <n v="0.45539593120369298"/>
    <n v="1.3659744080940901"/>
    <n v="0.91057847464823705"/>
    <n v="8592"/>
    <n v="1231"/>
    <n v="7357"/>
    <n v="0"/>
    <n v="0"/>
    <n v="2.1294665033082399E-2"/>
    <n v="0.44629977520370501"/>
    <n v="0"/>
    <n v="117.84103221583899"/>
    <n v="24.424958790443998"/>
    <n v="6.7255211482984603"/>
    <n v="-31.308155059814499"/>
    <n v="1964.13549804688"/>
    <n v="128.30142965656501"/>
    <n v="0.17550832991933801"/>
    <n v="0"/>
    <n v="10500.4001564682"/>
    <n v="0"/>
    <n v="0.50809660885296803"/>
    <n v="15.5005627390742"/>
    <n v="11408.0415670776"/>
    <n v="0"/>
    <n v="0"/>
    <n v="0"/>
    <n v="2.4000004306435598"/>
    <n v="15.6000006198883"/>
    <n v="36.517015047371402"/>
    <n v="-1.11758708953857E-7"/>
    <n v="250.73676210641901"/>
    <n v="1.5242080034474701E-2"/>
    <n v="1.07829128595911E-2"/>
    <n v="14.188119167033999"/>
    <n v="3.1824214840017198E-2"/>
    <n v="14.156295678589499"/>
    <n v="1.04658057675484"/>
    <n v="105.782474075328"/>
    <n v="741.56973218823202"/>
    <n v="-1.8934415442484201E-7"/>
    <n v="6074.2685041657896"/>
    <n v="0"/>
    <x v="366"/>
    <n v="3.73505554199219E-3"/>
    <n v="1.372897"/>
    <x v="92"/>
    <x v="25"/>
  </r>
  <r>
    <x v="1011"/>
    <x v="9"/>
    <s v="CA_CISO"/>
    <s v="CA"/>
    <s v="Thermal"/>
    <s v="Bio"/>
    <n v="18.663000106811499"/>
    <n v="6"/>
    <s v="Bio_Wood"/>
    <d v="1992-01-01T00:00:00"/>
    <d v="2050-12-31T00:00:00"/>
    <n v="102.365700642739"/>
    <n v="10.526001987928501"/>
    <n v="0.59568307369002704"/>
    <n v="16.0285228721078"/>
    <n v="16.026284859933099"/>
    <n v="126251.74404048899"/>
    <n v="0"/>
    <n v="0"/>
    <n v="0.77223916119749503"/>
    <n v="5.4780580937186496"/>
    <n v="12.923849128527999"/>
    <n v="7.4457910297241199"/>
    <n v="8592"/>
    <n v="1237"/>
    <n v="7350"/>
    <n v="0"/>
    <n v="0"/>
    <n v="0.25603677565835598"/>
    <n v="5.3670892096099898"/>
    <n v="0"/>
    <n v="96.166136377912494"/>
    <n v="9.5147796443069801"/>
    <n v="-3.91956712127986E-2"/>
    <n v="-41.030372619628899"/>
    <n v="1493.66748046875"/>
    <n v="59.607454850080401"/>
    <n v="1.65624988973999"/>
    <n v="0"/>
    <n v="126251.744041443"/>
    <n v="0"/>
    <n v="4.7948432886004504"/>
    <n v="146.276846670628"/>
    <n v="107656.240214844"/>
    <n v="0"/>
    <n v="0"/>
    <n v="0"/>
    <n v="292.57167530059797"/>
    <n v="0"/>
    <n v="-5.9604644775390604E-7"/>
    <n v="-1.19209289550781E-5"/>
    <n v="321.93624258041399"/>
    <n v="0.15865582111832299"/>
    <n v="1.0077528424561301E-4"/>
    <n v="4.7625885636110299"/>
    <n v="4.7625885586894903"/>
    <n v="4.7625901408658802"/>
    <n v="3016.3108929535401"/>
    <n v="0"/>
    <n v="-1.0376170678227901E-5"/>
    <n v="-4.1362095714661502E-4"/>
    <n v="1836.2924063601799"/>
    <n v="1"/>
    <x v="366"/>
    <n v="1.4661702026367201E-2"/>
    <n v="12.928699999999999"/>
    <x v="92"/>
    <x v="25"/>
  </r>
  <r>
    <x v="1012"/>
    <x v="0"/>
    <s v="AB_AESO"/>
    <s v="AB"/>
    <s v="Thermal"/>
    <s v="CombustionTurbine Gas"/>
    <n v="101"/>
    <n v="44.439998626708999"/>
    <s v="NG_Alberta_NOVA"/>
    <d v="2009-09-01T00:00:00"/>
    <d v="2050-12-31T00:00:00"/>
    <n v="116.10558921309899"/>
    <n v="4.3645643295785304"/>
    <n v="3.3229137421002699"/>
    <n v="87.529400311526501"/>
    <n v="86.451986754966896"/>
    <n v="204240.89885902399"/>
    <n v="0"/>
    <n v="0"/>
    <n v="0.230843278243584"/>
    <n v="23.765420460803998"/>
    <n v="23.713510930346999"/>
    <n v="-5.1909537162780697E-2"/>
    <n v="8424"/>
    <n v="1207"/>
    <n v="7209"/>
    <n v="0"/>
    <n v="0"/>
    <n v="0.211700994728589"/>
    <n v="11.329857402770999"/>
    <n v="0"/>
    <n v="102.859043863633"/>
    <n v="10.963171249834399"/>
    <n v="5.2053202757641603"/>
    <n v="-27.301498413085898"/>
    <n v="792.43444824218795"/>
    <n v="71.015579156315894"/>
    <n v="2.6048928748149902"/>
    <n v="0"/>
    <n v="204240.89885902399"/>
    <n v="0"/>
    <n v="0.78146792743541305"/>
    <n v="104.19571237808501"/>
    <n v="152386.231623047"/>
    <n v="0"/>
    <n v="0"/>
    <n v="12026.6269116974"/>
    <n v="0"/>
    <n v="0"/>
    <n v="20549.054044801698"/>
    <n v="71930.249956548199"/>
    <n v="406459.06331863999"/>
    <n v="1.86589867746269"/>
    <n v="7.8725721145852696E-3"/>
    <n v="35.085696216738398"/>
    <n v="35.060037663933798"/>
    <n v="35.060036701610898"/>
    <n v="0"/>
    <n v="0"/>
    <n v="1178992.8346440501"/>
    <n v="1582650.81827387"/>
    <n v="13333832.6738063"/>
    <n v="31"/>
    <x v="366"/>
    <n v="2.3661303164062502"/>
    <n v="39.808990000000001"/>
    <x v="43"/>
    <x v="25"/>
  </r>
  <r>
    <x v="1013"/>
    <x v="21"/>
    <s v="CA_CFE"/>
    <s v="MX"/>
    <s v="Thermal"/>
    <s v="CombinedCycle Gas"/>
    <n v="260"/>
    <n v="130"/>
    <s v="NG_Cal_Rosarito"/>
    <d v="2023-06-01T00:00:00"/>
    <d v="2051-12-31T00:00:00"/>
    <n v="33.403315203943698"/>
    <n v="-48.026470634695301"/>
    <n v="-8.7123805717760394"/>
    <n v="246.28115264797501"/>
    <n v="246.87086092715199"/>
    <n v="1656641.9624176"/>
    <n v="0"/>
    <n v="0"/>
    <n v="0.72736299719743402"/>
    <n v="66.854532885223406"/>
    <n v="55.337333976410697"/>
    <n v="-11.517198881835901"/>
    <n v="8424"/>
    <n v="454"/>
    <n v="7637"/>
    <n v="0"/>
    <n v="0"/>
    <n v="3.4789479630872902"/>
    <n v="61.868492500732401"/>
    <n v="0"/>
    <n v="29.387833865548501"/>
    <n v="-48.464656561585201"/>
    <n v="-8.8380619153340305"/>
    <n v="-274.57833862304699"/>
    <n v="557.97509765625"/>
    <n v="31.564015395030001"/>
    <n v="11.499852546691899"/>
    <n v="0"/>
    <n v="1656641.9624176"/>
    <n v="0"/>
    <n v="3.4499558874890202"/>
    <n v="459.99407275676703"/>
    <n v="672741.38398046896"/>
    <n v="0"/>
    <n v="0"/>
    <n v="0"/>
    <n v="8503.1403405964393"/>
    <n v="84374.267701610894"/>
    <n v="26759.906569033901"/>
    <n v="0"/>
    <n v="182343.72500276999"/>
    <n v="4.6199143467781001"/>
    <n v="1.2515499431964401"/>
    <n v="2.5477983821774499"/>
    <n v="0"/>
    <n v="2.5477963891960398"/>
    <n v="3953.8330621026498"/>
    <n v="56937.167168704102"/>
    <n v="560.319220165096"/>
    <n v="0"/>
    <n v="35030.757106322599"/>
    <n v="317"/>
    <x v="366"/>
    <n v="15.911561444091801"/>
    <n v="55.433819999999997"/>
    <x v="9"/>
    <x v="14"/>
  </r>
  <r>
    <x v="1014"/>
    <x v="29"/>
    <s v="NW_BPAT"/>
    <s v="WA"/>
    <s v="Thermal"/>
    <s v="Bio"/>
    <n v="8"/>
    <n v="4"/>
    <s v="Bio_Blk_Liquor"/>
    <d v="1948-01-01T00:00:00"/>
    <d v="2050-12-31T00:00:00"/>
    <n v="112.61687980510099"/>
    <n v="17.5359297279713"/>
    <n v="7.3392823039283002"/>
    <n v="7.0420560747663599"/>
    <n v="6.6777041942604898"/>
    <n v="57979.462190628103"/>
    <n v="0"/>
    <n v="0"/>
    <n v="0.82733250841610595"/>
    <n v="5.8237799672126798E-2"/>
    <n v="6.5294671163882398"/>
    <n v="6.47122931778443"/>
    <n v="8592"/>
    <n v="1214"/>
    <n v="7373"/>
    <n v="0"/>
    <n v="0"/>
    <n v="0.117581540488925"/>
    <n v="9.8460165612101504E-3"/>
    <n v="0"/>
    <n v="111.301104048523"/>
    <n v="17.469058421106801"/>
    <n v="7.1414932906107103"/>
    <n v="-36.585243225097699"/>
    <n v="1755.17114257813"/>
    <n v="98.217162531749295"/>
    <n v="0.87132884534454302"/>
    <n v="0"/>
    <n v="57979.462190628103"/>
    <n v="0"/>
    <n v="2.5224969911575301"/>
    <n v="76.954110614776596"/>
    <n v="56636.374710937504"/>
    <n v="0"/>
    <n v="0"/>
    <n v="0"/>
    <n v="6.0000010728836104"/>
    <n v="126.00000013411"/>
    <n v="-2.0116567611694302E-6"/>
    <n v="-6.7055225372314495E-7"/>
    <n v="152.53779515624001"/>
    <n v="0.13517417391183001"/>
    <n v="0.13517427286292399"/>
    <n v="0.67194998060097699"/>
    <n v="3.1824214840017198E-2"/>
    <n v="0.68397062554270205"/>
    <n v="6.4592063399047904E-3"/>
    <n v="4798.2371150680401"/>
    <n v="-1.1189978575743E-5"/>
    <n v="-8.1944863055127792E-6"/>
    <n v="13762.7972753226"/>
    <n v="1"/>
    <x v="366"/>
    <n v="1.30996704101563E-4"/>
    <n v="6.5480280000000004"/>
    <x v="43"/>
    <x v="25"/>
  </r>
  <r>
    <x v="1015"/>
    <x v="3"/>
    <s v="RM_WACM"/>
    <s v="WY"/>
    <s v="Thermal"/>
    <s v="Coal"/>
    <n v="103"/>
    <n v="71.5"/>
    <s v="Coal_Wygen"/>
    <d v="2010-04-01T00:00:00"/>
    <d v="2050-12-31T00:00:00"/>
    <n v="99.710523913539404"/>
    <n v="21.2565034401728"/>
    <n v="-6.8298692631827"/>
    <n v="93.835085669781904"/>
    <n v="94.246136865342194"/>
    <n v="757920.05432891799"/>
    <n v="0"/>
    <n v="0"/>
    <n v="0.84000538006835801"/>
    <n v="9.9070630484466609"/>
    <n v="75.572606604195499"/>
    <n v="65.665544038772595"/>
    <n v="8424"/>
    <n v="765"/>
    <n v="7601"/>
    <n v="0"/>
    <n v="0"/>
    <n v="1.3566768683364101"/>
    <n v="6.8311871292886703"/>
    <n v="0"/>
    <n v="101.319069692681"/>
    <n v="21.242163077794601"/>
    <n v="-6.6136456789947502"/>
    <n v="-119.13510894775401"/>
    <n v="2070.74584960938"/>
    <n v="142.31782252005999"/>
    <n v="8.4722073216724407"/>
    <n v="0"/>
    <n v="757920.05432891799"/>
    <n v="0"/>
    <n v="2927.88761821556"/>
    <n v="2342.0950103197101"/>
    <n v="868401.23322387703"/>
    <n v="0"/>
    <n v="0"/>
    <n v="0"/>
    <n v="482.60737505555198"/>
    <n v="3011.0649141222202"/>
    <n v="107.232052922249"/>
    <n v="4685.2788780927704"/>
    <n v="5995.8901283144996"/>
    <n v="7.53048244922878E-2"/>
    <n v="3.2051426692105301E-4"/>
    <n v="86.479318714514207"/>
    <n v="43.239627551675099"/>
    <n v="43.239691918622697"/>
    <n v="188.49912976660599"/>
    <n v="2.0446719946308498"/>
    <n v="978.76932534900095"/>
    <n v="322746.88393679401"/>
    <n v="524157.41591076303"/>
    <n v="61"/>
    <x v="366"/>
    <n v="0.19848627258300799"/>
    <n v="76.420680000000004"/>
    <x v="100"/>
    <x v="24"/>
  </r>
  <r>
    <x v="1016"/>
    <x v="0"/>
    <s v="AB_AESO"/>
    <s v="AB"/>
    <s v="Thermal"/>
    <s v="Bio"/>
    <n v="17"/>
    <n v="5.5599999427795401"/>
    <s v="Bio_Other"/>
    <d v="2001-09-01T00:00:00"/>
    <d v="2050-12-31T00:00:00"/>
    <n v="98.595280673207398"/>
    <n v="13.109608292815601"/>
    <n v="-4.0074638946653902"/>
    <n v="13.987928348909699"/>
    <n v="14.706125827814599"/>
    <n v="119130.783314705"/>
    <n v="0"/>
    <n v="0"/>
    <n v="0.79996496987580501"/>
    <n v="5.2756465105333303"/>
    <n v="11.745733859067199"/>
    <n v="6.4700873280148503"/>
    <n v="8592"/>
    <n v="1399"/>
    <n v="7357"/>
    <n v="0"/>
    <n v="0"/>
    <n v="0.24159556664634901"/>
    <n v="5.1759742809448204"/>
    <n v="0"/>
    <n v="93.658319623648396"/>
    <n v="10.8585078231569"/>
    <n v="-3.8907405294280202"/>
    <n v="-24.9953727722168"/>
    <n v="740.62353515625"/>
    <n v="67.404736648777799"/>
    <n v="1.5862574915313701"/>
    <n v="0"/>
    <n v="119130.783312798"/>
    <n v="0"/>
    <n v="4.5922153083234996"/>
    <n v="140.095254078388"/>
    <n v="103106.737702881"/>
    <n v="0"/>
    <n v="0"/>
    <n v="0"/>
    <n v="27177.949833929499"/>
    <n v="69187.587141342505"/>
    <n v="1638.66227138042"/>
    <n v="2599.7499549537902"/>
    <n v="1699.8111489415201"/>
    <n v="1.86589867746269"/>
    <n v="7.8725721145852696E-3"/>
    <n v="35.085696216738398"/>
    <n v="35.060037663933798"/>
    <n v="35.060036701610898"/>
    <n v="70671.287256695199"/>
    <n v="46.968544002113198"/>
    <n v="10013.510607031099"/>
    <n v="25933.108315099402"/>
    <n v="16619.9292406313"/>
    <n v="13"/>
    <x v="367"/>
    <n v="1.17672534179688E-2"/>
    <n v="11.869020000000001"/>
    <x v="92"/>
    <x v="23"/>
  </r>
  <r>
    <x v="1017"/>
    <x v="9"/>
    <s v="CA_CISO"/>
    <s v="CA"/>
    <s v="Thermal"/>
    <s v="Bio"/>
    <n v="20.528999328613299"/>
    <n v="6.5999999046325701"/>
    <s v="Bio_Wood"/>
    <d v="1986-01-01T00:00:00"/>
    <d v="2050-12-31T00:00:00"/>
    <n v="104.173466282752"/>
    <n v="10.688697592899199"/>
    <n v="1.15576286506002"/>
    <n v="17.8029912401954"/>
    <n v="17.379406716386701"/>
    <n v="134640.96435737601"/>
    <n v="0"/>
    <n v="0"/>
    <n v="0.74869567941623805"/>
    <n v="5.7970593606150196"/>
    <n v="14.0260168622463"/>
    <n v="8.2289573515098091"/>
    <n v="8592"/>
    <n v="1238"/>
    <n v="7348"/>
    <n v="0"/>
    <n v="0"/>
    <n v="0.27304999742846497"/>
    <n v="5.6803841884307902"/>
    <n v="0"/>
    <n v="95.681072117749096"/>
    <n v="7.9199186312574303"/>
    <n v="1.07060112301821"/>
    <n v="-25.350194931030298"/>
    <n v="1768.62097167969"/>
    <n v="70.605028525118897"/>
    <n v="1.7529306390685999"/>
    <n v="0"/>
    <n v="134640.96435737601"/>
    <n v="0"/>
    <n v="5.0747341003716002"/>
    <n v="154.81551186799999"/>
    <n v="113940.488110352"/>
    <n v="0"/>
    <n v="0"/>
    <n v="0"/>
    <n v="731.17509746551502"/>
    <n v="11732.9608240128"/>
    <n v="15.3967552185059"/>
    <n v="41.578517198562601"/>
    <n v="5212.5423990488098"/>
    <n v="0.15865582111832299"/>
    <n v="1.0077528424561301E-4"/>
    <n v="4.7625885636110299"/>
    <n v="4.7625885586894903"/>
    <n v="4.7625901408658802"/>
    <n v="2965.0641230179999"/>
    <n v="2.4818401331609499"/>
    <n v="578.52553463358595"/>
    <n v="174.52055369809199"/>
    <n v="4813.7395383184003"/>
    <n v="40"/>
    <x v="367"/>
    <n v="1.3156943725585899E-2"/>
    <n v="14.034549999999999"/>
    <x v="43"/>
    <x v="25"/>
  </r>
  <r>
    <x v="1018"/>
    <x v="24"/>
    <s v="BS_PACE"/>
    <s v="UT"/>
    <s v="Thermal"/>
    <s v="Coal"/>
    <n v="458"/>
    <n v="214.97999572753901"/>
    <s v="Coal_Bonanza"/>
    <d v="1986-05-01T00:00:00"/>
    <d v="2050-12-31T00:00:00"/>
    <n v="147.959244378314"/>
    <n v="52.3998529846534"/>
    <n v="-0.731891203647699"/>
    <n v="420.10085669781898"/>
    <n v="413.64072847682098"/>
    <n v="2611766.6073761"/>
    <n v="0"/>
    <n v="0"/>
    <n v="0.65097570521411496"/>
    <n v="69.040747800415005"/>
    <n v="386.43501491710202"/>
    <n v="317.39426742016599"/>
    <n v="8520"/>
    <n v="776"/>
    <n v="7682"/>
    <n v="0"/>
    <n v="0"/>
    <n v="6.2682401067800697"/>
    <n v="58.008258021179202"/>
    <n v="0"/>
    <n v="125.50001838426699"/>
    <n v="39.773057448634297"/>
    <n v="-0.963591439192369"/>
    <n v="-27.815952301025401"/>
    <n v="2390.47338867188"/>
    <n v="173.73634343131701"/>
    <n v="29.157123664794899"/>
    <n v="0"/>
    <n v="2611766.58757019"/>
    <n v="0"/>
    <n v="10076.3327766647"/>
    <n v="8060.3263815002401"/>
    <n v="2988605.2084453101"/>
    <n v="0"/>
    <n v="0"/>
    <n v="0"/>
    <n v="150702.30871511999"/>
    <n v="667619.78518039"/>
    <n v="28963.9162571579"/>
    <n v="0"/>
    <n v="851329.61829948402"/>
    <n v="7.0070361244181303"/>
    <n v="5.9427537067704002"/>
    <n v="85.542713426335297"/>
    <n v="3.1824214840017198E-2"/>
    <n v="85.5024456605952"/>
    <n v="420062.825685727"/>
    <n v="6251164.0286055598"/>
    <n v="1434637.7018609501"/>
    <n v="0"/>
    <n v="43057256.304969899"/>
    <n v="4458"/>
    <x v="368"/>
    <n v="2.2173859375E-2"/>
    <n v="437.59809999999999"/>
    <x v="100"/>
    <x v="24"/>
  </r>
  <r>
    <x v="1019"/>
    <x v="9"/>
    <s v="CA_CISO"/>
    <s v="CA"/>
    <s v="Thermal"/>
    <s v="Bio"/>
    <n v="41.992000579833999"/>
    <n v="35.992000579833999"/>
    <s v="Bio_Agri_Res"/>
    <d v="2014-02-12T00:00:00"/>
    <d v="2050-12-31T00:00:00"/>
    <n v="100.27541953586299"/>
    <n v="5.8821595158253999"/>
    <n v="4.7309860149518199"/>
    <n v="36.072567476290402"/>
    <n v="36.418559001771001"/>
    <n v="289030.57667923003"/>
    <n v="0"/>
    <n v="0"/>
    <n v="0.78572960594215102"/>
    <n v="2.3801271835422502"/>
    <n v="28.982663224345998"/>
    <n v="26.602535506318599"/>
    <n v="8424"/>
    <n v="1205"/>
    <n v="7211"/>
    <n v="0"/>
    <n v="0"/>
    <n v="0.91830190694549996"/>
    <n v="2.1360193460998498"/>
    <n v="0"/>
    <n v="97.222545382352806"/>
    <n v="5.8675098192906203"/>
    <n v="4.6644832440745798"/>
    <n v="-26.503208160400401"/>
    <n v="1892.90246582031"/>
    <n v="67.484753751409698"/>
    <n v="3.5155313541717499"/>
    <n v="0"/>
    <n v="289030.57667923003"/>
    <n v="0"/>
    <n v="10.1774628247023"/>
    <n v="310.48506520271297"/>
    <n v="228509.527818359"/>
    <n v="0"/>
    <n v="0"/>
    <n v="0"/>
    <n v="2266.6208446025798"/>
    <n v="271.02340555191"/>
    <n v="3.2186508178710899E-6"/>
    <n v="1.3411045074462899E-4"/>
    <n v="340.844680380076"/>
    <n v="0.15865582111832299"/>
    <n v="1.0077528424561301E-4"/>
    <n v="4.7625885636110299"/>
    <n v="4.7625885586894903"/>
    <n v="4.7625901408658802"/>
    <n v="25798.550107274899"/>
    <n v="0.128870863603914"/>
    <n v="3.7355114117010299E-5"/>
    <n v="2.11227049333323E-3"/>
    <n v="6208.4813037046297"/>
    <n v="2"/>
    <x v="368"/>
    <n v="0"/>
    <n v="29.014669999999999"/>
    <x v="43"/>
    <x v="25"/>
  </r>
  <r>
    <x v="1020"/>
    <x v="31"/>
    <s v="BS_PACE"/>
    <s v="WY"/>
    <s v="Thermal"/>
    <s v="Steam-Gas"/>
    <n v="15"/>
    <n v="3"/>
    <s v="Coal_WY_SW"/>
    <d v="2019-01-01T00:00:00"/>
    <d v="2038-12-31T00:00:00"/>
    <n v="167.13478095748201"/>
    <n v="58.644637274615"/>
    <n v="1.4782974573819201"/>
    <n v="13.0841121495327"/>
    <n v="12.7400662251656"/>
    <n v="29845.802648544301"/>
    <n v="0"/>
    <n v="0"/>
    <n v="0.227137006455991"/>
    <n v="4.6541592371554401"/>
    <n v="4.9882730748502899"/>
    <n v="0.33411382955885"/>
    <n v="8424"/>
    <n v="1202"/>
    <n v="7218"/>
    <n v="0"/>
    <n v="0"/>
    <n v="3.0935949383630298E-2"/>
    <n v="0.89260076852417003"/>
    <n v="0"/>
    <n v="117.195671005148"/>
    <n v="29.605468582622599"/>
    <n v="0.89965005788056096"/>
    <n v="-25.7195739746094"/>
    <n v="2079.5439453125"/>
    <n v="149.88528919448001"/>
    <n v="0.45739635737609902"/>
    <n v="0"/>
    <n v="29845.800752162901"/>
    <n v="0"/>
    <n v="16.008872108459499"/>
    <n v="22.869817588329301"/>
    <n v="46928.864842773401"/>
    <n v="0"/>
    <n v="0"/>
    <n v="3703.72002978516"/>
    <n v="5.9604644775390604E-7"/>
    <n v="33.75"/>
    <n v="5555.2343418002101"/>
    <n v="0"/>
    <n v="72083.123017907099"/>
    <n v="7.0070361244181303"/>
    <n v="5.9427537067704002"/>
    <n v="85.542713426335297"/>
    <n v="3.1824214840017198E-2"/>
    <n v="85.5024456605952"/>
    <n v="4.2743991765653598E-5"/>
    <n v="1613.54824844468"/>
    <n v="259554.40098988899"/>
    <n v="0"/>
    <n v="5926177.5088391099"/>
    <n v="2"/>
    <x v="368"/>
    <n v="0.15956592504882799"/>
    <n v="11.17562"/>
    <x v="43"/>
    <x v="25"/>
  </r>
  <r>
    <x v="1021"/>
    <x v="0"/>
    <s v="AB_AESO"/>
    <s v="AB"/>
    <s v="Thermal"/>
    <s v="Bio"/>
    <n v="10"/>
    <n v="5"/>
    <s v="Bio_Landfill_Gas"/>
    <d v="2021-09-30T00:00:00"/>
    <d v="2050-12-31T00:00:00"/>
    <n v="98.607691457636804"/>
    <n v="11.2518301366232"/>
    <n v="-0.91220082815851"/>
    <n v="8.6390186915887792"/>
    <n v="8.5458057395143499"/>
    <n v="73400.078373670607"/>
    <n v="0"/>
    <n v="0"/>
    <n v="0.83790043804603498"/>
    <n v="2.6599560512542699"/>
    <n v="7.23781314729204"/>
    <n v="4.5778570579071101"/>
    <n v="8592"/>
    <n v="1226"/>
    <n v="7364"/>
    <n v="0"/>
    <n v="0"/>
    <n v="2.12860221158667E-2"/>
    <n v="2.6026960185546901"/>
    <n v="0"/>
    <n v="97.406835455946194"/>
    <n v="11.3862537371231"/>
    <n v="-0.66997063786700395"/>
    <n v="-25.3786430358887"/>
    <n v="781.18310546875"/>
    <n v="70.356165042270604"/>
    <n v="1.02351570199203"/>
    <n v="0"/>
    <n v="73400.078374147401"/>
    <n v="0"/>
    <n v="2.9630778610929802"/>
    <n v="90.394964027166395"/>
    <n v="66528.517896972699"/>
    <n v="0"/>
    <n v="0"/>
    <n v="0"/>
    <n v="3954.4515999853602"/>
    <n v="800.44634157419205"/>
    <n v="74.490580141544299"/>
    <n v="79.956361860036907"/>
    <n v="8.1982482373714394"/>
    <n v="1.86589867746269"/>
    <n v="7.8725721145852696E-3"/>
    <n v="35.085696216738398"/>
    <n v="35.060037663933798"/>
    <n v="35.060036701610898"/>
    <n v="93252.627013438105"/>
    <n v="525.79625750378295"/>
    <n v="2609.4414656352001"/>
    <n v="1602.20331693823"/>
    <n v="209.60529540976901"/>
    <n v="5"/>
    <x v="369"/>
    <n v="3.8263515014648401E-3"/>
    <n v="7.3360130000000003"/>
    <x v="117"/>
    <x v="23"/>
  </r>
  <r>
    <x v="1022"/>
    <x v="4"/>
    <s v="SW_AZPS"/>
    <s v="AZ"/>
    <s v="Thermal"/>
    <s v="CombustionTurbine Gas"/>
    <n v="19"/>
    <n v="18.100000381469702"/>
    <s v="Oil_DistillateFuel_2"/>
    <d v="1972-05-01T00:00:00"/>
    <d v="2050-12-31T00:00:00"/>
    <n v="466.58225460341401"/>
    <n v="-2.64689997060837"/>
    <n v="-4.1992210596815998"/>
    <n v="17.805101246105899"/>
    <n v="17.725993377483402"/>
    <n v="1360.40004062653"/>
    <n v="0"/>
    <n v="0"/>
    <n v="8.17351622577717E-3"/>
    <n v="0.63148086035156203"/>
    <n v="0.63473932098388697"/>
    <n v="3.2584597167968801E-3"/>
    <n v="8424"/>
    <n v="566"/>
    <n v="100"/>
    <n v="0"/>
    <n v="0"/>
    <n v="1.4100899645385801E-3"/>
    <n v="0.58462152648925803"/>
    <n v="0"/>
    <n v="50.715112828438599"/>
    <n v="-32.226153608229097"/>
    <n v="-3.74928592630999"/>
    <n v="-24.243745803833001"/>
    <n v="1921.15502929688"/>
    <n v="67.9967255395797"/>
    <n v="2.2261450446605699E-2"/>
    <n v="0"/>
    <n v="1360.40004062653"/>
    <n v="0"/>
    <n v="6.4446900293230996E-2"/>
    <n v="1.9660890621542899"/>
    <n v="1739.732375"/>
    <n v="0"/>
    <n v="0"/>
    <n v="0"/>
    <n v="0"/>
    <n v="0"/>
    <n v="15.199999809265099"/>
    <n v="0"/>
    <n v="524.40001675486599"/>
    <n v="0.94840798569316798"/>
    <n v="1.64642590621361E-3"/>
    <n v="11.996222378585299"/>
    <n v="5.16794962473507"/>
    <n v="6.8282741772739497"/>
    <n v="0"/>
    <n v="0"/>
    <n v="3638.0755615234398"/>
    <n v="0"/>
    <n v="43312.315909797202"/>
    <n v="0"/>
    <x v="369"/>
    <n v="0.104143054748535"/>
    <n v="0.68168969999999995"/>
    <x v="0"/>
    <x v="0"/>
  </r>
  <r>
    <x v="1023"/>
    <x v="3"/>
    <s v="RM_WACM"/>
    <s v="WY"/>
    <s v="Thermal"/>
    <s v="Coal"/>
    <n v="80"/>
    <n v="52"/>
    <s v="Coal_Neil_Simpson"/>
    <d v="1995-09-01T00:00:00"/>
    <d v="2050-12-31T00:00:00"/>
    <n v="102.59544020112099"/>
    <n v="21.442445256189501"/>
    <n v="-7.6407822419165701"/>
    <n v="72.694704049844205"/>
    <n v="73.421633554083897"/>
    <n v="572240.91349029494"/>
    <n v="0"/>
    <n v="0"/>
    <n v="0.81655381491078605"/>
    <n v="8.3916939872283898"/>
    <n v="58.709309302119998"/>
    <n v="50.317615346038799"/>
    <n v="8424"/>
    <n v="767"/>
    <n v="7543"/>
    <n v="0"/>
    <n v="0"/>
    <n v="1.0243112133183601"/>
    <n v="6.0940988388061497"/>
    <n v="0"/>
    <n v="100.835905051952"/>
    <n v="21.1231138079985"/>
    <n v="-6.97776102552033"/>
    <n v="-122.37770843505901"/>
    <n v="2064.8935546875"/>
    <n v="141.88938162974199"/>
    <n v="7.55217990588379"/>
    <n v="0"/>
    <n v="572240.91349029494"/>
    <n v="0"/>
    <n v="2609.9378688507099"/>
    <n v="2087.75860758209"/>
    <n v="774098.45432226604"/>
    <n v="0"/>
    <n v="0"/>
    <n v="0"/>
    <n v="1458.9291218519199"/>
    <n v="5266.70963606238"/>
    <n v="244.451972792041"/>
    <n v="5823.12596291304"/>
    <n v="11217.927602121599"/>
    <n v="7.53048244922878E-2"/>
    <n v="3.2051426692105301E-4"/>
    <n v="86.479318714514207"/>
    <n v="43.239627551675099"/>
    <n v="43.239691918622697"/>
    <n v="0.97778148728552905"/>
    <n v="3.3855074687134601"/>
    <n v="2143.6864061236001"/>
    <n v="360977.057458975"/>
    <n v="959927.40117510303"/>
    <n v="84"/>
    <x v="369"/>
    <n v="0.126534323120117"/>
    <n v="60.032359999999997"/>
    <x v="100"/>
    <x v="24"/>
  </r>
  <r>
    <x v="1024"/>
    <x v="23"/>
    <s v="NW_NWMT"/>
    <s v="MT"/>
    <s v="Thermal"/>
    <s v="Coal"/>
    <n v="107"/>
    <n v="70"/>
    <s v="Coal_Centennial_Hard"/>
    <d v="2006-04-01T00:00:00"/>
    <d v="2050-12-31T00:00:00"/>
    <n v="114.892975177537"/>
    <n v="24.1930731841714"/>
    <n v="-0.61804797539998702"/>
    <n v="98.75"/>
    <n v="95.927980132450301"/>
    <n v="771853.29914856004"/>
    <n v="0"/>
    <n v="0"/>
    <n v="0.82346829166958602"/>
    <n v="11.091152975616501"/>
    <n v="88.680522972217602"/>
    <n v="77.589370585983303"/>
    <n v="8424"/>
    <n v="771"/>
    <n v="7627"/>
    <n v="0"/>
    <n v="0"/>
    <n v="1.38161737603204"/>
    <n v="8.0299020949690298"/>
    <n v="0"/>
    <n v="109.634116020414"/>
    <n v="23.507311380385499"/>
    <n v="-0.56374777222533501"/>
    <n v="-108.57593536377"/>
    <n v="1634.06726074219"/>
    <n v="112.619672909448"/>
    <n v="9.4492884322055595"/>
    <n v="0"/>
    <n v="771853.29914856004"/>
    <n v="0"/>
    <n v="3265.5545594815599"/>
    <n v="2612.2037848938999"/>
    <n v="968504.85532904102"/>
    <n v="0"/>
    <n v="0"/>
    <n v="0"/>
    <n v="45858.835288356298"/>
    <n v="69396.9712854549"/>
    <n v="11395.635031588399"/>
    <n v="1278.56107199192"/>
    <n v="31551.4537278116"/>
    <n v="9.0549305149171797"/>
    <n v="8.0428531073539702"/>
    <n v="75.175880506149895"/>
    <n v="3.1824214840017198E-2"/>
    <n v="75.107511466741897"/>
    <n v="282122.45822015899"/>
    <n v="1469503.0623701999"/>
    <n v="632574.90438632504"/>
    <n v="391.16542163218202"/>
    <n v="2416150.47469118"/>
    <n v="692"/>
    <x v="369"/>
    <n v="9.8165372070312507E-2"/>
    <n v="93.481260000000006"/>
    <x v="100"/>
    <x v="24"/>
  </r>
  <r>
    <x v="1025"/>
    <x v="19"/>
    <s v="BS_PACE"/>
    <s v="ID"/>
    <s v="Thermal"/>
    <s v="ICE"/>
    <n v="1.79999995231628"/>
    <n v="0.36000001430511502"/>
    <s v="Bio_Landfill_Gas"/>
    <d v="2022-08-02T00:00:00"/>
    <d v="2050-12-31T00:00:00"/>
    <n v="143.11747173125201"/>
    <n v="36.798590030772502"/>
    <n v="5.3674831185561898"/>
    <n v="1.76109820082087"/>
    <n v="1.7458609965266001"/>
    <n v="9993.1671541035194"/>
    <n v="0"/>
    <n v="0"/>
    <n v="0.63376247820757103"/>
    <n v="0.31507238118159803"/>
    <n v="1.43019795943865"/>
    <n v="1.11512557526636"/>
    <n v="8592"/>
    <n v="220"/>
    <n v="8314"/>
    <n v="0"/>
    <n v="0"/>
    <n v="0"/>
    <n v="0.29446196581268302"/>
    <n v="0"/>
    <n v="117.69122341355801"/>
    <n v="26.879581936121401"/>
    <n v="4.1210890930672903"/>
    <n v="-82.460563659667997"/>
    <n v="2294.13012695313"/>
    <n v="145.332645390371"/>
    <n v="0.115797787359834"/>
    <n v="0"/>
    <n v="9993.1671541035194"/>
    <n v="0"/>
    <n v="0.33523458142252599"/>
    <n v="10.2270406243727"/>
    <n v="7526.8564743041998"/>
    <n v="0"/>
    <n v="0"/>
    <n v="0"/>
    <n v="200.991792879999"/>
    <n v="892.01416485756602"/>
    <n v="910.36410723626602"/>
    <n v="0"/>
    <n v="4034.30938632786"/>
    <n v="7.0070361244181303"/>
    <n v="5.9427537067704002"/>
    <n v="85.542713426335297"/>
    <n v="3.1824214840017198E-2"/>
    <n v="85.5024456605952"/>
    <n v="5063.19607346886"/>
    <n v="51528.993091675598"/>
    <n v="35792.650928297699"/>
    <n v="0"/>
    <n v="317710.00243826897"/>
    <n v="12"/>
    <x v="370"/>
    <n v="0"/>
    <n v="1.840293"/>
    <x v="4"/>
    <x v="4"/>
  </r>
  <r>
    <x v="1026"/>
    <x v="0"/>
    <s v="AB_AESO"/>
    <s v="AB"/>
    <s v="Thermal"/>
    <s v="Steam-Gas"/>
    <n v="15"/>
    <n v="3"/>
    <s v="NG_Alberta_NOVA"/>
    <d v="2016-11-01T00:00:00"/>
    <d v="2051-12-31T00:00:00"/>
    <n v="104.844381829611"/>
    <n v="5.0427376182723602"/>
    <n v="3.8218009758760099"/>
    <n v="13.0841121495327"/>
    <n v="12.7235099337748"/>
    <n v="27453.202093839602"/>
    <n v="0"/>
    <n v="0"/>
    <n v="0.20892847864254699"/>
    <n v="3.8695752699333399"/>
    <n v="2.8783148965080101"/>
    <n v="-0.99126037300205305"/>
    <n v="8424"/>
    <n v="1206"/>
    <n v="7209"/>
    <n v="0"/>
    <n v="0"/>
    <n v="2.8455956785434999E-2"/>
    <n v="1.84950816290283"/>
    <n v="0"/>
    <n v="102.34195631056301"/>
    <n v="10.9607646370699"/>
    <n v="4.6906393025813697"/>
    <n v="-27.0734539031982"/>
    <n v="790.32141113281295"/>
    <n v="70.916025525104004"/>
    <n v="0.425798738349915"/>
    <n v="0"/>
    <n v="27453.200348854101"/>
    <n v="0"/>
    <n v="0.127739632697776"/>
    <n v="17.0319485912323"/>
    <n v="24909.225337890599"/>
    <n v="0"/>
    <n v="0"/>
    <n v="1965.88589553833"/>
    <n v="0"/>
    <n v="0"/>
    <n v="15676.1116224825"/>
    <n v="25352.141735196099"/>
    <n v="28811.1472187117"/>
    <n v="1.86589867746269"/>
    <n v="7.8725721145852696E-3"/>
    <n v="35.085696216738398"/>
    <n v="35.060037663933798"/>
    <n v="35.060036701610898"/>
    <n v="0"/>
    <n v="0"/>
    <n v="386261.10207223601"/>
    <n v="771572.09726977104"/>
    <n v="1604718.7155166499"/>
    <n v="1"/>
    <x v="370"/>
    <n v="0.59277799938964804"/>
    <n v="5.6408670000000001"/>
    <x v="43"/>
    <x v="25"/>
  </r>
  <r>
    <x v="1027"/>
    <x v="9"/>
    <s v="CA_CISO"/>
    <s v="CA"/>
    <s v="Thermal"/>
    <s v="Bio"/>
    <n v="19.899999618530298"/>
    <n v="2.2300000190734899"/>
    <s v="Bio_Solid_Waste"/>
    <d v="1988-09-06T00:00:00"/>
    <d v="2050-12-31T00:00:00"/>
    <n v="100.95991755371401"/>
    <n v="7.7462956133972201"/>
    <n v="2.7605562650508699"/>
    <n v="16.8778034147815"/>
    <n v="17.439955515577299"/>
    <n v="141727.56437110901"/>
    <n v="0"/>
    <n v="0"/>
    <n v="0.81301236253825604"/>
    <n v="0.115856616267204"/>
    <n v="14.308804117506099"/>
    <n v="14.192947309432199"/>
    <n v="8592"/>
    <n v="1228"/>
    <n v="7362"/>
    <n v="0"/>
    <n v="0"/>
    <n v="0.28742152339578297"/>
    <n v="1.8535910827145001E-3"/>
    <n v="0"/>
    <n v="96.610240240400302"/>
    <n v="7.3048046795047403"/>
    <n v="2.6148832009571099"/>
    <n v="-25.9975261688232"/>
    <n v="1968.42138671875"/>
    <n v="71.485196479981497"/>
    <n v="1.85359096921539"/>
    <n v="0"/>
    <n v="141727.56437110901"/>
    <n v="0"/>
    <n v="5.3661458073705397"/>
    <n v="163.705634527206"/>
    <n v="120483.418198242"/>
    <n v="0"/>
    <n v="0"/>
    <n v="0"/>
    <n v="2210.5268275737799"/>
    <n v="36641.019447863102"/>
    <n v="-6.5565109252929698E-7"/>
    <n v="-3.6060810089111301E-5"/>
    <n v="1522.3462181687401"/>
    <n v="0.15865582111832299"/>
    <n v="1.0077528424561301E-4"/>
    <n v="4.7625885636110299"/>
    <n v="4.7625885586894903"/>
    <n v="4.7625901408658802"/>
    <n v="16399.641680478799"/>
    <n v="5.8656394632915498"/>
    <n v="-5.5028792633748904E-10"/>
    <n v="-8.3359896777965303E-4"/>
    <n v="0.337426573954616"/>
    <n v="1"/>
    <x v="370"/>
    <n v="0"/>
    <n v="14.32521"/>
    <x v="43"/>
    <x v="25"/>
  </r>
  <r>
    <x v="1028"/>
    <x v="3"/>
    <s v="RM_WACM"/>
    <s v="WY"/>
    <s v="Thermal"/>
    <s v="Coal"/>
    <n v="91"/>
    <n v="62"/>
    <s v="Coal_Wygen"/>
    <d v="2008-01-01T00:00:00"/>
    <d v="2050-12-31T00:00:00"/>
    <n v="103.81845352382101"/>
    <n v="22.331798516619202"/>
    <n v="-6.7781286081521097"/>
    <n v="82.105529595015597"/>
    <n v="84.320640176600406"/>
    <n v="662854.992214203"/>
    <n v="0"/>
    <n v="0"/>
    <n v="0.83152063853350799"/>
    <n v="8.8779194528655996"/>
    <n v="68.816581097657803"/>
    <n v="59.9386616212769"/>
    <n v="8424"/>
    <n v="768"/>
    <n v="7565"/>
    <n v="0"/>
    <n v="0"/>
    <n v="1.18651041077751"/>
    <n v="6.2391376901474001"/>
    <n v="0"/>
    <n v="101.47201257651299"/>
    <n v="21.231222598123299"/>
    <n v="-6.4497623267128796"/>
    <n v="-118.846977233887"/>
    <n v="2076.41821289063"/>
    <n v="142.38301386747401"/>
    <n v="7.7379333497848499"/>
    <n v="0"/>
    <n v="662854.992214203"/>
    <n v="0"/>
    <n v="2674.1318369522101"/>
    <n v="2139.10916712379"/>
    <n v="793138.16348242201"/>
    <n v="0"/>
    <n v="0"/>
    <n v="0"/>
    <n v="347.02846151590302"/>
    <n v="3844.88990211487"/>
    <n v="60.779888272285497"/>
    <n v="5093.5307308435404"/>
    <n v="6388.0446118712398"/>
    <n v="7.53048244922878E-2"/>
    <n v="3.2051426692105301E-4"/>
    <n v="86.479318714514207"/>
    <n v="43.239627551675099"/>
    <n v="43.239691918622697"/>
    <n v="76.362611687972404"/>
    <n v="2.5637686917790101"/>
    <n v="9.7301113705557898E-2"/>
    <n v="282529.720392455"/>
    <n v="506175.50818490802"/>
    <n v="57"/>
    <x v="370"/>
    <n v="0.14232671832275401"/>
    <n v="69.605360000000005"/>
    <x v="100"/>
    <x v="24"/>
  </r>
  <r>
    <x v="1029"/>
    <x v="9"/>
    <s v="CA_CISO"/>
    <s v="CA"/>
    <s v="Thermal"/>
    <s v="CombustionTurbine Gas"/>
    <n v="16.5"/>
    <n v="16.334999084472699"/>
    <s v="NG_Cal_PG&amp;E LT"/>
    <d v="1986-01-17T00:00:00"/>
    <d v="2050-12-31T00:00:00"/>
    <n v="92.360154706981703"/>
    <n v="-1.5865511250073501"/>
    <n v="0.24862874280372901"/>
    <n v="15.446261682243"/>
    <n v="15.3708609271523"/>
    <n v="83392.486230850205"/>
    <n v="0"/>
    <n v="0"/>
    <n v="0.57695092175365503"/>
    <n v="16.2754894606581"/>
    <n v="7.7021437660128198"/>
    <n v="-8.5733457013602301"/>
    <n v="8592"/>
    <n v="576"/>
    <n v="8016"/>
    <n v="0"/>
    <n v="0"/>
    <n v="3.7526617809766898E-2"/>
    <n v="8.9771463254394508"/>
    <n v="0"/>
    <n v="84.596306178597402"/>
    <n v="-2.1253744348315902"/>
    <n v="3.1128283808652801E-2"/>
    <n v="-41.091163635253899"/>
    <n v="2080.94360351563"/>
    <n v="83.786253127321899"/>
    <n v="1.1215864431528999"/>
    <n v="0"/>
    <n v="83392.486230850205"/>
    <n v="0"/>
    <n v="0.33647594981407702"/>
    <n v="44.863457153528898"/>
    <n v="65612.806734375001"/>
    <n v="0"/>
    <n v="0"/>
    <n v="7195.4938619251297"/>
    <n v="0"/>
    <n v="257.399959087372"/>
    <n v="46.1999959945679"/>
    <n v="3039.5786144137401"/>
    <n v="33288.128619104602"/>
    <n v="0.15865582111832299"/>
    <n v="1.0077528424561301E-4"/>
    <n v="4.7625885636110299"/>
    <n v="4.7625885586894903"/>
    <n v="4.7625901408658802"/>
    <n v="0"/>
    <n v="3.6992333596572301E-2"/>
    <n v="393.20278052799398"/>
    <n v="18919.3945411081"/>
    <n v="47555.715412218698"/>
    <n v="2"/>
    <x v="371"/>
    <n v="8.8920556662597701"/>
    <n v="7.769012"/>
    <x v="57"/>
    <x v="26"/>
  </r>
  <r>
    <x v="1030"/>
    <x v="24"/>
    <s v="BS_PACE"/>
    <s v="UT"/>
    <s v="Thermal"/>
    <s v="Coal"/>
    <n v="459"/>
    <n v="103.04100036621099"/>
    <s v="Coal_Huntington"/>
    <d v="1977-06-01T00:00:00"/>
    <d v="2036-12-31T00:00:00"/>
    <n v="115.023452510251"/>
    <n v="23.678229223090501"/>
    <n v="-4.3951491648324597"/>
    <n v="420.21372916913901"/>
    <n v="418.34348741746101"/>
    <n v="2721511.70604706"/>
    <n v="0"/>
    <n v="0"/>
    <n v="0.67685162004388699"/>
    <n v="56.7832810519714"/>
    <n v="313.03767334027901"/>
    <n v="256.25439388140899"/>
    <n v="8328"/>
    <n v="755"/>
    <n v="7537"/>
    <n v="0"/>
    <n v="0"/>
    <n v="6.5316283540565099"/>
    <n v="45.667944265380903"/>
    <n v="0"/>
    <n v="105.250967962712"/>
    <n v="22.515382296859901"/>
    <n v="-3.9549666280397702"/>
    <n v="-24.884635925293001"/>
    <n v="2081.5166015625"/>
    <n v="137.51511813575499"/>
    <n v="26.1955070379639"/>
    <n v="0"/>
    <n v="2721511.81092072"/>
    <n v="0"/>
    <n v="9052.8358387146"/>
    <n v="7241.6035795898397"/>
    <n v="2685039.4171406301"/>
    <n v="0"/>
    <n v="0"/>
    <n v="0"/>
    <n v="214853.16748432801"/>
    <n v="1051155.5612468701"/>
    <n v="166702.801882545"/>
    <n v="0"/>
    <n v="492226.81906723999"/>
    <n v="7.0070361244181303"/>
    <n v="5.9427537067704002"/>
    <n v="85.542713426335297"/>
    <n v="3.1824214840017198E-2"/>
    <n v="85.5024456605952"/>
    <n v="645388.13141582301"/>
    <n v="5580780.5087788701"/>
    <n v="9514338.1129773296"/>
    <n v="0"/>
    <n v="46618277.952033199"/>
    <n v="3581"/>
    <x v="371"/>
    <n v="0.14944116406249999"/>
    <n v="375.3965"/>
    <x v="100"/>
    <x v="24"/>
  </r>
  <r>
    <x v="1031"/>
    <x v="6"/>
    <s v="RM_PSCO"/>
    <s v="CO"/>
    <s v="Thermal"/>
    <s v="Coal"/>
    <n v="505"/>
    <n v="205.74099731445301"/>
    <s v="Coal_Pawnee"/>
    <d v="1981-11-01T00:00:00"/>
    <d v="2041-12-31T00:00:00"/>
    <n v="145.585831237587"/>
    <n v="51.007648218979902"/>
    <n v="2.7230144171994501"/>
    <n v="447.38131163647603"/>
    <n v="455.53126359985902"/>
    <n v="3681909.7982177702"/>
    <n v="0"/>
    <n v="0"/>
    <n v="0.83229556732091703"/>
    <n v="62.028813183593698"/>
    <n v="536.03389959365802"/>
    <n v="474.00509039648398"/>
    <n v="8256"/>
    <n v="941"/>
    <n v="7481"/>
    <n v="0"/>
    <n v="0"/>
    <n v="8.8365838668568095"/>
    <n v="47.530258874877902"/>
    <n v="0"/>
    <n v="138.58522669374699"/>
    <n v="49.210513965018201"/>
    <n v="2.6841603712521098"/>
    <n v="-25.623346328735401"/>
    <n v="2504.43237304688"/>
    <n v="213.78343945876301"/>
    <n v="43.019075313781698"/>
    <n v="0"/>
    <n v="3681910.0160217299"/>
    <n v="0"/>
    <n v="14866.8477457886"/>
    <n v="11892.386480773899"/>
    <n v="4409455.32009375"/>
    <n v="0"/>
    <n v="0"/>
    <n v="0"/>
    <n v="82491.114435717507"/>
    <n v="291863.66411642003"/>
    <n v="875.08426681160904"/>
    <n v="84.023988723754897"/>
    <n v="69046.957946300507"/>
    <n v="0.42134576625728198"/>
    <n v="5.5066374322562998E-2"/>
    <n v="119.345394117699"/>
    <n v="43.239627551675099"/>
    <n v="76.105768045121707"/>
    <n v="143086.37727876799"/>
    <n v="49774.433931779997"/>
    <n v="34586.744111822103"/>
    <n v="91.874852755868005"/>
    <n v="1031918.60145027"/>
    <n v="243"/>
    <x v="371"/>
    <n v="0.1099428828125"/>
    <n v="537.29330000000004"/>
    <x v="100"/>
    <x v="24"/>
  </r>
  <r>
    <x v="1032"/>
    <x v="13"/>
    <s v="CA_CISO"/>
    <s v="CA"/>
    <s v="Thermal"/>
    <s v="CombustionTurbine Gas"/>
    <n v="45"/>
    <n v="21.600000381469702"/>
    <s v="NG_Cal_PG&amp;E LT"/>
    <d v="2024-03-20T00:00:00"/>
    <d v="2054-12-31T00:00:00"/>
    <n v="77.080728594835605"/>
    <n v="-10.752150532340799"/>
    <n v="-3.51104582857544"/>
    <n v="41.950934579439298"/>
    <n v="42.156456953642397"/>
    <n v="219195.01499175999"/>
    <n v="0"/>
    <n v="0"/>
    <n v="0.55605026633994004"/>
    <n v="42.935733822628002"/>
    <n v="16.895712157490699"/>
    <n v="-26.040021672435799"/>
    <n v="8592"/>
    <n v="577"/>
    <n v="8015"/>
    <n v="0"/>
    <n v="0"/>
    <n v="0.16299231806749301"/>
    <n v="23.6957795531006"/>
    <n v="0"/>
    <n v="72.333192269028601"/>
    <n v="-10.882229747858601"/>
    <n v="-3.4751303825629098"/>
    <n v="-25.686294555664102"/>
    <n v="1994.05749511719"/>
    <n v="72.611247855517306"/>
    <n v="2.9563031705322298"/>
    <n v="0"/>
    <n v="219195.01499175999"/>
    <n v="0"/>
    <n v="0.88689100474864202"/>
    <n v="118.252124696732"/>
    <n v="172943.729445312"/>
    <n v="0"/>
    <n v="0"/>
    <n v="18966.047394531299"/>
    <n v="0"/>
    <n v="0"/>
    <n v="0"/>
    <n v="1457.99984478951"/>
    <n v="26833.918183758899"/>
    <n v="0.15865582111832299"/>
    <n v="1.0077528424561301E-4"/>
    <n v="4.7625885636110299"/>
    <n v="4.7625885586894903"/>
    <n v="4.7625901408658802"/>
    <n v="0"/>
    <n v="0"/>
    <n v="0"/>
    <n v="17899.6627979074"/>
    <n v="302642.73975884699"/>
    <n v="0"/>
    <x v="371"/>
    <n v="26.5116477849121"/>
    <n v="17.216259999999998"/>
    <x v="0"/>
    <x v="26"/>
  </r>
  <r>
    <x v="1033"/>
    <x v="3"/>
    <s v="RM_WACM"/>
    <s v="WY"/>
    <s v="Thermal"/>
    <s v="Coal"/>
    <n v="405"/>
    <n v="260"/>
    <s v="Coal_Dry_Fork"/>
    <d v="2011-11-01T00:00:00"/>
    <d v="2050-12-31T00:00:00"/>
    <n v="99.534163088487304"/>
    <n v="20.624177556271398"/>
    <n v="-6.6504832939163503"/>
    <n v="367.85922897196298"/>
    <n v="372.47930463576199"/>
    <n v="2955720.01916504"/>
    <n v="0"/>
    <n v="0"/>
    <n v="0.83311348417729503"/>
    <n v="32.612788707275399"/>
    <n v="294.19511956962998"/>
    <n v="261.58232922485303"/>
    <n v="8448"/>
    <n v="762"/>
    <n v="7614"/>
    <n v="0"/>
    <n v="0"/>
    <n v="7.0937283278755396"/>
    <n v="21.101213596834199"/>
    <n v="0"/>
    <n v="99.962771674515196"/>
    <n v="19.649906823090099"/>
    <n v="-6.3776874716138998"/>
    <n v="-150.03829956054699"/>
    <n v="2048.9658203125"/>
    <n v="141.99810160353201"/>
    <n v="31.054688594062799"/>
    <n v="0"/>
    <n v="2955720.01916504"/>
    <n v="0"/>
    <n v="10732.1076039362"/>
    <n v="8584.8977299489998"/>
    <n v="3183105.5822878401"/>
    <n v="0"/>
    <n v="0"/>
    <n v="0"/>
    <n v="881.62353318929695"/>
    <n v="8315.8567404746991"/>
    <n v="209.26487380266201"/>
    <n v="11223.593088686501"/>
    <n v="39801.142464339697"/>
    <n v="7.53048244922878E-2"/>
    <n v="3.2051426692105301E-4"/>
    <n v="86.479318714514207"/>
    <n v="43.239627551675099"/>
    <n v="43.239691918622697"/>
    <n v="2042.6892694995399"/>
    <n v="6.0512245323334399"/>
    <n v="5833.5193588381198"/>
    <n v="402935.177919815"/>
    <n v="3788343.1602956699"/>
    <n v="347"/>
    <x v="372"/>
    <n v="0.67655013134765596"/>
    <n v="298.39429999999999"/>
    <x v="100"/>
    <x v="24"/>
  </r>
  <r>
    <x v="1034"/>
    <x v="6"/>
    <s v="RM_PSCO"/>
    <s v="CO"/>
    <s v="Thermal"/>
    <s v="CombinedCycle Gas"/>
    <n v="300"/>
    <n v="153.718994140625"/>
    <s v="NG_Colorado_Cheyenne"/>
    <d v="2015-08-20T00:00:00"/>
    <d v="2055-12-31T00:00:00"/>
    <n v="154.33932212201199"/>
    <n v="56.527185489120299"/>
    <n v="5.04333801705915"/>
    <n v="285.221962616822"/>
    <n v="283.02980132450301"/>
    <n v="2048141.9101867699"/>
    <n v="0"/>
    <n v="0"/>
    <n v="0.77935384710273503"/>
    <n v="70.526944125854499"/>
    <n v="316.10883550672202"/>
    <n v="245.581890136841"/>
    <n v="8472"/>
    <n v="458"/>
    <n v="7926"/>
    <n v="0"/>
    <n v="0"/>
    <n v="3.6866553406731701"/>
    <n v="64.679003288375895"/>
    <n v="0"/>
    <n v="140.97308429563299"/>
    <n v="49.741718588313098"/>
    <n v="4.5408109768297997"/>
    <n v="-25.682826995849599"/>
    <n v="2535.5390625"/>
    <n v="214.989861778093"/>
    <n v="13.925358566749599"/>
    <n v="0"/>
    <n v="2048141.90698242"/>
    <n v="0"/>
    <n v="4.1776076604127903"/>
    <n v="557.01433806967702"/>
    <n v="814633.456707153"/>
    <n v="0"/>
    <n v="0"/>
    <n v="0"/>
    <n v="11246.887120723701"/>
    <n v="22771.5225024223"/>
    <n v="12077.6594775617"/>
    <n v="847.27294329181302"/>
    <n v="312450.83578342199"/>
    <n v="0.42134576625728198"/>
    <n v="5.5066374322562998E-2"/>
    <n v="119.345394117699"/>
    <n v="43.239627551675099"/>
    <n v="76.105768045121707"/>
    <n v="10037.657356146499"/>
    <n v="49553.365740255002"/>
    <n v="710961.05392877804"/>
    <n v="2862.7110378909902"/>
    <n v="10313241.110649301"/>
    <n v="171"/>
    <x v="373"/>
    <n v="0.42177118359374999"/>
    <n v="327.19549999999998"/>
    <x v="118"/>
    <x v="14"/>
  </r>
  <r>
    <x v="1035"/>
    <x v="9"/>
    <s v="CA_CISO"/>
    <s v="CA"/>
    <s v="Thermal"/>
    <s v="CombustionTurbine Gas"/>
    <n v="15.0159997940063"/>
    <n v="14.5920000076294"/>
    <s v="NG_Cal_PG&amp;E LT"/>
    <d v="1986-01-01T00:00:00"/>
    <d v="2050-12-31T00:00:00"/>
    <n v="84.685331941166297"/>
    <n v="-2.6736344674829202"/>
    <n v="-3.2756694129196302"/>
    <n v="14.051186723129801"/>
    <n v="13.980127843536801"/>
    <n v="73872.320678710894"/>
    <n v="0"/>
    <n v="0"/>
    <n v="0.56159519413349002"/>
    <n v="14.3106508457413"/>
    <n v="6.2559027351305803"/>
    <n v="-8.0547481012458793"/>
    <n v="8592"/>
    <n v="580"/>
    <n v="8012"/>
    <n v="0"/>
    <n v="0"/>
    <n v="3.3242543424792902E-2"/>
    <n v="7.8971378580017104"/>
    <n v="0"/>
    <n v="80.134388571266996"/>
    <n v="-3.3575628232072101"/>
    <n v="-3.1986009780253202"/>
    <n v="-25.222770690918001"/>
    <n v="1953.03063964844"/>
    <n v="75.1777349598283"/>
    <n v="0.98587123589277303"/>
    <n v="0"/>
    <n v="73872.320678710894"/>
    <n v="0"/>
    <n v="0.295761391329463"/>
    <n v="39.434849653869897"/>
    <n v="57673.469130874597"/>
    <n v="0"/>
    <n v="0"/>
    <n v="6324.8186133251202"/>
    <n v="0"/>
    <n v="84.089588165283203"/>
    <n v="66.070390701293903"/>
    <n v="2804.9884052723601"/>
    <n v="32149.804946407701"/>
    <n v="0.15865582111832299"/>
    <n v="1.0077528424561301E-4"/>
    <n v="4.7625885636110299"/>
    <n v="4.7625885586894903"/>
    <n v="4.7625901408658802"/>
    <n v="0"/>
    <n v="1.4602156938053701E-2"/>
    <n v="707.90212013199903"/>
    <n v="24070.4841138673"/>
    <n v="62934.577147828502"/>
    <n v="2"/>
    <x v="374"/>
    <n v="8.3474492591552707"/>
    <n v="6.3436159999999999"/>
    <x v="57"/>
    <x v="26"/>
  </r>
  <r>
    <x v="1036"/>
    <x v="0"/>
    <s v="AB_AESO"/>
    <s v="AB"/>
    <s v="Thermal"/>
    <s v="CombinedCycle Gas"/>
    <n v="450"/>
    <n v="208"/>
    <s v="NG_Alberta_NOVA"/>
    <d v="2024-01-31T00:00:00"/>
    <d v="2050-12-31T00:00:00"/>
    <n v="99.8979017920215"/>
    <n v="11.109580172082699"/>
    <n v="-4.4084105376232898"/>
    <n v="425.46728971962602"/>
    <n v="427.89735099337702"/>
    <n v="3116888.14356995"/>
    <n v="0"/>
    <n v="0"/>
    <n v="0.79068699735392101"/>
    <n v="187.16035410201999"/>
    <n v="311.370586425667"/>
    <n v="124.210231822754"/>
    <n v="8472"/>
    <n v="458"/>
    <n v="7922"/>
    <n v="0"/>
    <n v="0"/>
    <n v="6.5454648042472598"/>
    <n v="86.592815362840597"/>
    <n v="0"/>
    <n v="93.709135758307596"/>
    <n v="10.966571702991599"/>
    <n v="-3.9479882466744698"/>
    <n v="-25.170183181762699"/>
    <n v="745.37890625"/>
    <n v="67.737849823390306"/>
    <n v="19.869959787310599"/>
    <n v="0"/>
    <n v="3116888.14356995"/>
    <n v="0"/>
    <n v="5.9609881899696804"/>
    <n v="794.798363654882"/>
    <n v="1162392.651328"/>
    <n v="0"/>
    <n v="0"/>
    <n v="91738.357671590798"/>
    <n v="30035.654327616099"/>
    <n v="75878.156178094403"/>
    <n v="7974.6783045530301"/>
    <n v="44205.094273365998"/>
    <n v="393697.15837418998"/>
    <n v="1.86589867746269"/>
    <n v="7.8725721145852696E-3"/>
    <n v="35.085696216738398"/>
    <n v="35.060037663933798"/>
    <n v="35.060036701610898"/>
    <n v="207497.398095407"/>
    <n v="17359.238165000701"/>
    <n v="144253.25437369299"/>
    <n v="741387.87239665096"/>
    <n v="4816184.50826413"/>
    <n v="539"/>
    <x v="374"/>
    <n v="3.9319269375000001"/>
    <n v="317.29730000000001"/>
    <x v="119"/>
    <x v="27"/>
  </r>
  <r>
    <x v="1037"/>
    <x v="24"/>
    <s v="BS_PACE"/>
    <s v="UT"/>
    <s v="Thermal"/>
    <s v="Coal"/>
    <n v="471"/>
    <n v="158.55400085449199"/>
    <s v="Coal_Hunter"/>
    <d v="1983-06-01T00:00:00"/>
    <d v="2042-12-31T00:00:00"/>
    <n v="120.36826798702199"/>
    <n v="28.289350220970601"/>
    <n v="-4.9228590111560697"/>
    <n v="429.64082670360301"/>
    <n v="428.76081715093301"/>
    <n v="2712987.5532531701"/>
    <n v="0"/>
    <n v="0"/>
    <n v="0.65754083938925501"/>
    <n v="55.2741080511475"/>
    <n v="326.55761381207498"/>
    <n v="271.28350622006201"/>
    <n v="8448"/>
    <n v="776"/>
    <n v="7649"/>
    <n v="0"/>
    <n v="0"/>
    <n v="6.5111703865382102"/>
    <n v="44.496123751983703"/>
    <n v="0"/>
    <n v="106.11576309451"/>
    <n v="23.816139900591502"/>
    <n v="-4.3909290817341597"/>
    <n v="-24.8370456695557"/>
    <n v="2136.36889648438"/>
    <n v="139.97993426002"/>
    <n v="28.504023756896999"/>
    <n v="0"/>
    <n v="2712987.5663452102"/>
    <n v="0"/>
    <n v="9850.6297073516907"/>
    <n v="7879.7803378219596"/>
    <n v="2921662.4729375001"/>
    <n v="0"/>
    <n v="0"/>
    <n v="0"/>
    <n v="184694.56622418799"/>
    <n v="1007541.36906385"/>
    <n v="73227.108626481102"/>
    <n v="0"/>
    <n v="779293.77487525297"/>
    <n v="7.0070361244181303"/>
    <n v="5.9427537067704002"/>
    <n v="85.542713426335297"/>
    <n v="3.1824214840017198E-2"/>
    <n v="85.5024456605952"/>
    <n v="806672.35272299103"/>
    <n v="7029962.5842202296"/>
    <n v="3329664.45017247"/>
    <n v="0"/>
    <n v="55069884.206785202"/>
    <n v="3825"/>
    <x v="374"/>
    <n v="5.7024359375E-2"/>
    <n v="392.79379999999998"/>
    <x v="100"/>
    <x v="24"/>
  </r>
  <r>
    <x v="1038"/>
    <x v="8"/>
    <s v="CA_CISO"/>
    <s v="CA"/>
    <s v="Thermal"/>
    <s v="CombustionTurbine Gas"/>
    <n v="55"/>
    <n v="16.5"/>
    <s v="Oil_DistillateFuel_2"/>
    <d v="1978-01-01T00:00:00"/>
    <d v="2050-12-31T00:00:00"/>
    <n v="415.80639628295802"/>
    <n v="-34.839542061920497"/>
    <n v="9.9347103130585399"/>
    <n v="50.845015576324002"/>
    <n v="52.116445916114799"/>
    <n v="3245"/>
    <n v="0"/>
    <n v="0"/>
    <n v="6.7351598173376196E-3"/>
    <n v="1.794806390625"/>
    <n v="1.3492927639160199"/>
    <n v="-0.44551362304687497"/>
    <n v="8592"/>
    <n v="578"/>
    <n v="87"/>
    <n v="0"/>
    <n v="0"/>
    <n v="6.5808147311210603E-3"/>
    <n v="1.26950593652344"/>
    <n v="0"/>
    <n v="97.885048987035702"/>
    <n v="7.6661407053303803"/>
    <n v="3.5283559296928799"/>
    <n v="-26.165401458740199"/>
    <n v="1806.98083496094"/>
    <n v="65.997332806626204"/>
    <n v="4.8340749206543E-2"/>
    <n v="0"/>
    <n v="3245"/>
    <n v="0"/>
    <n v="0.13994646692276"/>
    <n v="4.2693632926940897"/>
    <n v="3777.8296992187502"/>
    <n v="0"/>
    <n v="0"/>
    <n v="414.29944726562502"/>
    <n v="0"/>
    <n v="0"/>
    <n v="0"/>
    <n v="88"/>
    <n v="1429.99999797344"/>
    <n v="0.15865582111832299"/>
    <n v="1.0077528424561301E-4"/>
    <n v="4.7625885636110299"/>
    <n v="4.7625885586894903"/>
    <n v="4.7625901408658802"/>
    <n v="0"/>
    <n v="0"/>
    <n v="0"/>
    <n v="6632.2523059062696"/>
    <n v="51834.6884517746"/>
    <n v="0"/>
    <x v="374"/>
    <n v="0.58513028466796901"/>
    <n v="1.4077599999999999"/>
    <x v="0"/>
    <x v="0"/>
  </r>
  <r>
    <x v="1039"/>
    <x v="7"/>
    <s v="CA_LDWP"/>
    <s v="CA"/>
    <s v="Thermal"/>
    <s v="CombustionTurbine Gas"/>
    <n v="22.200000762939499"/>
    <n v="13"/>
    <s v="NG_Cal_SoCalGas"/>
    <d v="1982-12-01T00:00:00"/>
    <d v="2050-12-31T00:00:00"/>
    <n v="92.625318019412106"/>
    <n v="3.2688827974822598"/>
    <n v="-2.48891381268351"/>
    <n v="20.540187621785101"/>
    <n v="19.976325189830501"/>
    <n v="109688.939037323"/>
    <n v="0"/>
    <n v="0"/>
    <n v="0.564034592471505"/>
    <n v="19.8845686924553"/>
    <n v="10.1599736882145"/>
    <n v="-9.7245950090026891"/>
    <n v="8592"/>
    <n v="747"/>
    <n v="8013"/>
    <n v="0"/>
    <n v="0"/>
    <n v="4.9360021259200998E-2"/>
    <n v="10.2728685684814"/>
    <n v="0"/>
    <n v="88.501494828126795"/>
    <n v="4.2177250377995996"/>
    <n v="-2.4067825758713899"/>
    <n v="-11.7519264221191"/>
    <n v="1990.67895507813"/>
    <n v="68.469416803405494"/>
    <n v="1.4779628570327801"/>
    <n v="0"/>
    <n v="109688.939037323"/>
    <n v="0"/>
    <n v="0.44338887800835097"/>
    <n v="59.118512916564903"/>
    <n v="86460.8288818359"/>
    <n v="0"/>
    <n v="0"/>
    <n v="9481.8134123229993"/>
    <n v="0"/>
    <n v="0"/>
    <n v="1250.52053126693"/>
    <n v="5626.6729062795603"/>
    <n v="15920.8403622563"/>
    <n v="0.51018113010031196"/>
    <n v="2.0310216756485401E-4"/>
    <n v="10.975790943057399"/>
    <n v="5.16794962473507"/>
    <n v="5.9579308528264496"/>
    <n v="0"/>
    <n v="0"/>
    <n v="20285.751446716698"/>
    <n v="72128.390143278506"/>
    <n v="163876.01226920899"/>
    <n v="3"/>
    <x v="374"/>
    <n v="10.062409408935499"/>
    <n v="10.416259999999999"/>
    <x v="57"/>
    <x v="26"/>
  </r>
  <r>
    <x v="1040"/>
    <x v="6"/>
    <s v="RM_PSCO"/>
    <s v="CO"/>
    <s v="Thermal"/>
    <s v="CombinedCycle Gas"/>
    <n v="300"/>
    <n v="153.718994140625"/>
    <s v="NG_Colorado_Cheyenne"/>
    <d v="2015-08-20T00:00:00"/>
    <d v="2055-12-31T00:00:00"/>
    <n v="152.37265419243599"/>
    <n v="55.889969214553403"/>
    <n v="5.09621280937424"/>
    <n v="286.50700934579402"/>
    <n v="280.794701986755"/>
    <n v="2051442.53213501"/>
    <n v="0"/>
    <n v="0"/>
    <n v="0.780609791527484"/>
    <n v="70.700626752685594"/>
    <n v="312.58374495003102"/>
    <n v="241.88311714709499"/>
    <n v="8472"/>
    <n v="463"/>
    <n v="7932"/>
    <n v="0"/>
    <n v="0"/>
    <n v="3.69259646002262"/>
    <n v="64.944664395019501"/>
    <n v="0"/>
    <n v="140.97890008326701"/>
    <n v="49.743260830006797"/>
    <n v="4.54508417384816"/>
    <n v="-25.682960510253899"/>
    <n v="2535.5888671875"/>
    <n v="215.00374575271701"/>
    <n v="13.9899676478882"/>
    <n v="0"/>
    <n v="2051442.5292205799"/>
    <n v="0"/>
    <n v="4.1969903878867596"/>
    <n v="559.59870116615298"/>
    <n v="818413.08800390596"/>
    <n v="0"/>
    <n v="0"/>
    <n v="0"/>
    <n v="8179.0316840410196"/>
    <n v="17647.852297067599"/>
    <n v="10507.033289909399"/>
    <n v="561.14282524585701"/>
    <n v="309537.89689835301"/>
    <n v="0.42134576625728198"/>
    <n v="5.5066374322562998E-2"/>
    <n v="119.345394117699"/>
    <n v="43.239627551675099"/>
    <n v="76.105768045121707"/>
    <n v="9145.0134920874298"/>
    <n v="51426.773323531801"/>
    <n v="661413.74676809704"/>
    <n v="1931.7273488901601"/>
    <n v="10099558.952834399"/>
    <n v="188"/>
    <x v="375"/>
    <n v="0.44003759375000001"/>
    <n v="323.40719999999999"/>
    <x v="118"/>
    <x v="14"/>
  </r>
  <r>
    <x v="1041"/>
    <x v="3"/>
    <s v="RM_WACM"/>
    <s v="WY"/>
    <s v="Thermal"/>
    <s v="Coal"/>
    <n v="570"/>
    <n v="203.90199279785199"/>
    <s v="Coal_Laramie_River"/>
    <d v="1981-07-01T00:00:00"/>
    <d v="2050-12-31T00:00:00"/>
    <n v="121.154481191835"/>
    <n v="32.092595129820303"/>
    <n v="-1.2548858646524901"/>
    <n v="522.16705607476604"/>
    <n v="520.14072847682098"/>
    <n v="4134071.5903167701"/>
    <n v="0"/>
    <n v="0"/>
    <n v="0.82794031689416503"/>
    <n v="59.510875384460398"/>
    <n v="500.86130023328798"/>
    <n v="441.35042176544198"/>
    <n v="8208"/>
    <n v="748"/>
    <n v="7419"/>
    <n v="0"/>
    <n v="0"/>
    <n v="9.9217722110160391"/>
    <n v="43.571339233154298"/>
    <n v="0"/>
    <n v="118.60143983671399"/>
    <n v="33.098434568506299"/>
    <n v="-1.1875470597529001"/>
    <n v="-25.711936950683601"/>
    <n v="2375.24682617188"/>
    <n v="162.37623101736099"/>
    <n v="44.249597732421897"/>
    <n v="0"/>
    <n v="4134071.5964202899"/>
    <n v="0"/>
    <n v="15292.1007873535"/>
    <n v="12232.557401550301"/>
    <n v="4535583.7092343699"/>
    <n v="0"/>
    <n v="0"/>
    <n v="0"/>
    <n v="11701.2504524252"/>
    <n v="352861.98199482303"/>
    <n v="9.7693777084350604"/>
    <n v="7453.18780767918"/>
    <n v="38651.543498277701"/>
    <n v="7.53048244922878E-2"/>
    <n v="3.2051426692105301E-4"/>
    <n v="86.479318714514207"/>
    <n v="43.239627551675099"/>
    <n v="43.239691918622697"/>
    <n v="3759.4252482828501"/>
    <n v="117.41880784978601"/>
    <n v="2.5324289376628801E-2"/>
    <n v="284471.12328931899"/>
    <n v="993884.61848832504"/>
    <n v="133"/>
    <x v="375"/>
    <n v="3.1299750000000001E-2"/>
    <n v="502.14350000000002"/>
    <x v="100"/>
    <x v="24"/>
  </r>
  <r>
    <x v="1042"/>
    <x v="9"/>
    <s v="CA_CISO"/>
    <s v="CA"/>
    <s v="Thermal"/>
    <s v="Geothermal"/>
    <n v="50.610000610351598"/>
    <n v="26.2299995422363"/>
    <s v="Geothermal"/>
    <d v="1986-01-01T00:00:00"/>
    <d v="2050-12-31T00:00:00"/>
    <n v="63.354011657508003"/>
    <n v="-24.743626418106601"/>
    <n v="-0.60627932916307303"/>
    <n v="48.6490601661421"/>
    <n v="48.962103239484698"/>
    <n v="390386.93245315598"/>
    <n v="0"/>
    <n v="0"/>
    <n v="0.88055162574636803"/>
    <n v="1.21178033026123"/>
    <n v="24.732578816442501"/>
    <n v="23.5207981118851"/>
    <n v="8592"/>
    <n v="317"/>
    <n v="8275"/>
    <n v="0"/>
    <n v="0"/>
    <n v="1.2095404788506301"/>
    <n v="1.58090236023907E-3"/>
    <n v="0"/>
    <n v="60.468348680184903"/>
    <n v="-25.584047288517802"/>
    <n v="-0.638156383461293"/>
    <n v="-27.7646083831787"/>
    <n v="1495.57934570313"/>
    <n v="64.708154332426801"/>
    <n v="1.5809023440561301"/>
    <n v="0"/>
    <n v="390386.93245315598"/>
    <n v="0"/>
    <n v="4.5767120062224604"/>
    <n v="139.622289656758"/>
    <n v="15809.0231214905"/>
    <n v="0"/>
    <n v="0"/>
    <n v="0"/>
    <n v="902.61008858680702"/>
    <n v="0"/>
    <n v="-3.57627868652344E-6"/>
    <n v="353.44116199016599"/>
    <n v="8383.2871647477205"/>
    <n v="0.15865582111832299"/>
    <n v="1.0077528424561301E-4"/>
    <n v="4.7625885636110299"/>
    <n v="4.7625885586894903"/>
    <n v="4.7625901408658802"/>
    <n v="15029.78433805"/>
    <n v="0"/>
    <n v="-4.1487523321115403E-5"/>
    <n v="1596.21258340182"/>
    <n v="114431.45576441"/>
    <n v="263"/>
    <x v="375"/>
    <n v="5.5157789794921898E-2"/>
    <n v="24.86364"/>
    <x v="120"/>
    <x v="28"/>
  </r>
  <r>
    <x v="1043"/>
    <x v="21"/>
    <s v="CA_CFE"/>
    <s v="MX"/>
    <s v="Thermal"/>
    <s v="Steam-Gas"/>
    <n v="147.05999755859401"/>
    <n v="16"/>
    <s v="NG_Cal_Rosarito"/>
    <d v="1991-01-08T00:00:00"/>
    <d v="2050-12-31T00:00:00"/>
    <n v="129.55712336545199"/>
    <n v="-213.49833264981999"/>
    <n v="-26.744734624040898"/>
    <n v="125.15561708111601"/>
    <n v="129.04271308949501"/>
    <n v="6994.7377624511701"/>
    <n v="0"/>
    <n v="0"/>
    <n v="5.4296617652475499E-3"/>
    <n v="0.99906161987304698"/>
    <n v="0.90621831860351598"/>
    <n v="-9.2843299621581998E-2"/>
    <n v="8424"/>
    <n v="1209"/>
    <n v="163"/>
    <n v="0"/>
    <n v="0"/>
    <n v="2.0284738927421999E-3"/>
    <n v="0.65214334155273401"/>
    <n v="0"/>
    <n v="29.760951903252298"/>
    <n v="-48.464656561585201"/>
    <n v="-8.4649438933293393"/>
    <n v="-274.478515625"/>
    <n v="556.96630859375"/>
    <n v="31.651836449773299"/>
    <n v="0.12214634387207"/>
    <n v="0"/>
    <n v="6994.7375793457004"/>
    <n v="0"/>
    <n v="3.6643906012177499E-2"/>
    <n v="4.8858537063598604"/>
    <n v="7145.5612187500001"/>
    <n v="0"/>
    <n v="0"/>
    <n v="0"/>
    <n v="224.97305595874801"/>
    <n v="1585.2770586013801"/>
    <n v="834.093198776245"/>
    <n v="0"/>
    <n v="16135.1259737611"/>
    <n v="4.6199143467781001"/>
    <n v="1.2515499431964401"/>
    <n v="2.5477983821774499"/>
    <n v="0"/>
    <n v="2.5477963891960398"/>
    <n v="5.7393585957470399E-2"/>
    <n v="0.27633073501056099"/>
    <n v="23052.605930162699"/>
    <n v="0"/>
    <n v="360472.01438181399"/>
    <n v="24"/>
    <x v="375"/>
    <n v="0.232577832763672"/>
    <n v="1.2897430000000001"/>
    <x v="53"/>
    <x v="17"/>
  </r>
  <r>
    <x v="1044"/>
    <x v="0"/>
    <s v="AB_AESO"/>
    <s v="AB"/>
    <s v="Thermal"/>
    <s v="CombustionTurbine Gas"/>
    <n v="47"/>
    <n v="22.25"/>
    <s v="NG_Alberta_NOVA"/>
    <d v="1999-02-01T00:00:00"/>
    <d v="2050-12-31T00:00:00"/>
    <n v="256.94936389728201"/>
    <n v="8.8211709196250698"/>
    <n v="13.184400421328"/>
    <n v="40.9602803738318"/>
    <n v="39.516832229580601"/>
    <n v="2683.0662822723398"/>
    <n v="0"/>
    <n v="0"/>
    <n v="6.5167256442869503E-3"/>
    <n v="0.52658573811554898"/>
    <n v="0.68941276660156203"/>
    <n v="0.16282702697753901"/>
    <n v="8592"/>
    <n v="1237"/>
    <n v="152"/>
    <n v="0"/>
    <n v="0"/>
    <n v="1.20737979503791E-3"/>
    <n v="0.20363123828124999"/>
    <n v="0"/>
    <n v="109.03444630177199"/>
    <n v="11.375364497381"/>
    <n v="10.9685295125133"/>
    <n v="-32.3599662780762"/>
    <n v="767.88806152343795"/>
    <n v="70.039461049737895"/>
    <n v="4.5896503356933599E-2"/>
    <n v="0"/>
    <n v="2683.0662822723398"/>
    <n v="0"/>
    <n v="1.3768951781094101E-2"/>
    <n v="1.83586009502411"/>
    <n v="2684.94549023438"/>
    <n v="0"/>
    <n v="0"/>
    <n v="211.90127612304701"/>
    <n v="77.080006599426298"/>
    <n v="1320.0663025379199"/>
    <n v="402.72841668129001"/>
    <n v="784.43240642547596"/>
    <n v="3273.77296340466"/>
    <n v="1.86589867746269"/>
    <n v="7.8725721145852696E-3"/>
    <n v="35.085696216738398"/>
    <n v="35.060037663933798"/>
    <n v="35.060036701610898"/>
    <n v="6.0211047383427502E-2"/>
    <n v="0.90376519510340703"/>
    <n v="100682.10187778799"/>
    <n v="64318.297327922599"/>
    <n v="479779.080929544"/>
    <n v="6"/>
    <x v="375"/>
    <n v="2.2383424316406299E-2"/>
    <n v="1.334193"/>
    <x v="92"/>
    <x v="23"/>
  </r>
  <r>
    <x v="1045"/>
    <x v="4"/>
    <s v="SW_AZPS"/>
    <s v="AZ"/>
    <s v="Thermal"/>
    <s v="CombustionTurbine Gas"/>
    <n v="61"/>
    <n v="35.299999237060497"/>
    <s v="Oil_DistillateFuel_2"/>
    <d v="1974-07-01T00:00:00"/>
    <d v="2050-12-31T00:00:00"/>
    <n v="525.09334685643603"/>
    <n v="23.978932160003001"/>
    <n v="-47.943744644439803"/>
    <n v="56.736176012461101"/>
    <n v="57.3305739514349"/>
    <n v="2750.1348762512198"/>
    <n v="0"/>
    <n v="0"/>
    <n v="5.1465956962461097E-3"/>
    <n v="1.14492083300781"/>
    <n v="1.4440783747558601"/>
    <n v="0.299157551757813"/>
    <n v="8592"/>
    <n v="577"/>
    <n v="62"/>
    <n v="0"/>
    <n v="0"/>
    <n v="1.23756066152889E-3"/>
    <n v="1.0269427221679699"/>
    <n v="0"/>
    <n v="42.708995126723401"/>
    <n v="-34.601472847576098"/>
    <n v="-9.3800843755851702"/>
    <n v="-35.254680633544901"/>
    <n v="1794.21118164063"/>
    <n v="61.859632078924399"/>
    <n v="3.9104330352783198E-2"/>
    <n v="0"/>
    <n v="2750.1348762512198"/>
    <n v="0"/>
    <n v="0.11320703369379"/>
    <n v="3.45362021827698"/>
    <n v="3056.0035703125"/>
    <n v="0"/>
    <n v="0"/>
    <n v="0"/>
    <n v="0"/>
    <n v="0"/>
    <n v="24.399997711181602"/>
    <n v="0"/>
    <n v="1007.46503281593"/>
    <n v="0.94840798569316798"/>
    <n v="1.64642590621361E-3"/>
    <n v="11.996222378585299"/>
    <n v="5.16794962473507"/>
    <n v="6.8282741772739497"/>
    <n v="0"/>
    <n v="0"/>
    <n v="3907.92236328125"/>
    <n v="0"/>
    <n v="153498.92289457101"/>
    <n v="23"/>
    <x v="375"/>
    <n v="0.12607937377929701"/>
    <n v="1.601485"/>
    <x v="0"/>
    <x v="0"/>
  </r>
  <r>
    <x v="1046"/>
    <x v="21"/>
    <s v="CA_CFE"/>
    <s v="MX"/>
    <s v="Thermal"/>
    <s v="Steam-Gas"/>
    <n v="145.28999328613301"/>
    <n v="16"/>
    <s v="NG_Cal_Rosarito"/>
    <d v="1991-06-10T00:00:00"/>
    <d v="2050-12-31T00:00:00"/>
    <n v="130.289332618548"/>
    <n v="-212.183922784777"/>
    <n v="-25.911088614101299"/>
    <n v="118.019830994888"/>
    <n v="122.83900094611199"/>
    <n v="5710.9522399902298"/>
    <n v="0"/>
    <n v="0"/>
    <n v="4.4871306857938199E-3"/>
    <n v="0.89206523236370106"/>
    <n v="0.74407639562988304"/>
    <n v="-0.14798885113525401"/>
    <n v="8424"/>
    <n v="1524"/>
    <n v="148"/>
    <n v="0"/>
    <n v="0"/>
    <n v="1.65617610194127E-3"/>
    <n v="0.56287835620117199"/>
    <n v="0"/>
    <n v="29.767773554308299"/>
    <n v="-48.464656561585201"/>
    <n v="-8.4581222489462906"/>
    <n v="-274.478515625"/>
    <n v="557.00982666015602"/>
    <n v="31.658412891691899"/>
    <n v="0.105172017608643"/>
    <n v="0"/>
    <n v="5710.9522361755398"/>
    <n v="0"/>
    <n v="3.1551607131958002E-2"/>
    <n v="4.2068805847168003"/>
    <n v="6152.56289648438"/>
    <n v="0"/>
    <n v="0"/>
    <n v="0"/>
    <n v="117.20315802097301"/>
    <n v="1507.19018363953"/>
    <n v="357.94679450988798"/>
    <n v="0"/>
    <n v="15434.021016597701"/>
    <n v="4.6199143467781001"/>
    <n v="1.2515499431964401"/>
    <n v="2.5477983821774499"/>
    <n v="0"/>
    <n v="2.5477963891960398"/>
    <n v="1.55404752294999E-2"/>
    <n v="0.13673735636984899"/>
    <n v="9438.9086942188405"/>
    <n v="0"/>
    <n v="367046.43747962499"/>
    <n v="6"/>
    <x v="376"/>
    <n v="0.23301747070312501"/>
    <n v="1.1205620000000001"/>
    <x v="53"/>
    <x v="17"/>
  </r>
  <r>
    <x v="1047"/>
    <x v="0"/>
    <s v="AB_AESO"/>
    <s v="AB"/>
    <s v="Thermal"/>
    <s v="CombustionTurbine Gas"/>
    <n v="403"/>
    <n v="80.599998474121094"/>
    <s v="NG_Alberta_NOVA"/>
    <d v="2024-12-01T00:00:00"/>
    <d v="2050-12-31T00:00:00"/>
    <n v="103.745175100296"/>
    <n v="10.2529516655073"/>
    <n v="0.52031335502518705"/>
    <n v="384.01135099417002"/>
    <n v="378.31297120353202"/>
    <n v="3005136.61054993"/>
    <n v="0"/>
    <n v="0"/>
    <n v="0.85124583755826499"/>
    <n v="177.74988640570101"/>
    <n v="311.768424869081"/>
    <n v="134.01853812741101"/>
    <n v="8592"/>
    <n v="464"/>
    <n v="8096"/>
    <n v="0"/>
    <n v="0"/>
    <n v="1.68287650907277"/>
    <n v="82.252001516174303"/>
    <n v="0"/>
    <n v="98.314839861099102"/>
    <n v="10.8944059753186"/>
    <n v="0.72988149675164005"/>
    <n v="-26.0156059265137"/>
    <n v="766.15979003906295"/>
    <n v="69.212662669976694"/>
    <n v="18.8798832977829"/>
    <n v="0"/>
    <n v="3005136.7875518799"/>
    <n v="0"/>
    <n v="5.6639651795197299"/>
    <n v="755.19531282210301"/>
    <n v="1104473.1367460899"/>
    <n v="0"/>
    <n v="0"/>
    <n v="87167.230876922593"/>
    <n v="18838.432441651799"/>
    <n v="23959.358363390002"/>
    <n v="8429.1958793997801"/>
    <n v="46196.060093760498"/>
    <n v="192914.693141222"/>
    <n v="1.86589867746269"/>
    <n v="7.8725721145852696E-3"/>
    <n v="35.085696216738398"/>
    <n v="35.060037663933798"/>
    <n v="35.060036701610898"/>
    <n v="169524.196780517"/>
    <n v="12924.2633772711"/>
    <n v="163423.746174812"/>
    <n v="421629.75366399001"/>
    <n v="1401757.6396641899"/>
    <n v="253"/>
    <x v="376"/>
    <n v="2.7994879824218701"/>
    <n v="313.93770000000001"/>
    <x v="121"/>
    <x v="29"/>
  </r>
  <r>
    <x v="1048"/>
    <x v="0"/>
    <s v="AB_AESO"/>
    <s v="AB"/>
    <s v="Thermal"/>
    <s v="CombustionTurbine Gas"/>
    <n v="411"/>
    <n v="180.83999633789099"/>
    <s v="NG_Alberta_NOVA"/>
    <d v="2024-07-01T00:00:00"/>
    <d v="2051-12-31T00:00:00"/>
    <n v="99.870535208529503"/>
    <n v="9.5928587750898693"/>
    <n v="-1.1578809083644099"/>
    <n v="391.87441588784998"/>
    <n v="386.61672185430501"/>
    <n v="2911290.3371581999"/>
    <n v="0"/>
    <n v="0"/>
    <n v="0.80861089923157503"/>
    <n v="172.55468746899399"/>
    <n v="290.75212500904701"/>
    <n v="118.197438071777"/>
    <n v="8424"/>
    <n v="454"/>
    <n v="7925"/>
    <n v="0"/>
    <n v="0"/>
    <n v="3.0176280253522298"/>
    <n v="79.835196335029593"/>
    <n v="0"/>
    <n v="96.577021830195605"/>
    <n v="10.904181589672"/>
    <n v="-1.01771209666056"/>
    <n v="-24.9989929199219"/>
    <n v="764.71765136718795"/>
    <n v="69.311405860364701"/>
    <n v="18.331955751816299"/>
    <n v="0"/>
    <n v="2911290.3371581999"/>
    <n v="0"/>
    <n v="5.4995869547576897"/>
    <n v="733.27820484381903"/>
    <n v="1072419.4264473401"/>
    <n v="0"/>
    <n v="0"/>
    <n v="84637.487618312807"/>
    <n v="2542.1233090758301"/>
    <n v="1732.6349835395799"/>
    <n v="4844.6864902973202"/>
    <n v="39168.402745348401"/>
    <n v="143016.86286070399"/>
    <n v="1.86589867746269"/>
    <n v="7.8725721145852696E-3"/>
    <n v="35.085696216738398"/>
    <n v="35.060037663933798"/>
    <n v="35.060036701610898"/>
    <n v="60815.288251459002"/>
    <n v="11870.1420416008"/>
    <n v="149580.71871677"/>
    <n v="401730.22430879902"/>
    <n v="2564984.9278444899"/>
    <n v="338"/>
    <x v="377"/>
    <n v="3.5359304687500002"/>
    <n v="293.94110000000001"/>
    <x v="121"/>
    <x v="29"/>
  </r>
  <r>
    <x v="1049"/>
    <x v="13"/>
    <s v="CA_CISO"/>
    <s v="CA"/>
    <s v="Thermal"/>
    <s v="CombustionTurbine Gas"/>
    <n v="18.639999389648398"/>
    <n v="8.9469995498657209"/>
    <s v="NG_Cal_PG&amp;E LT"/>
    <d v="2024-03-20T00:00:00"/>
    <d v="2054-12-31T00:00:00"/>
    <n v="83.175681478371999"/>
    <n v="-6.0063090329850803"/>
    <n v="-2.36317440631381"/>
    <n v="17.4387065940928"/>
    <n v="17.374701417834601"/>
    <n v="91203.662909507795"/>
    <n v="0"/>
    <n v="0"/>
    <n v="0.55855028891162195"/>
    <n v="17.8659784304018"/>
    <n v="7.5859275613843398"/>
    <n v="-10.2800508737984"/>
    <n v="8592"/>
    <n v="577"/>
    <n v="8015"/>
    <n v="0"/>
    <n v="0"/>
    <n v="6.7818588093464902E-2"/>
    <n v="9.8656665484619204"/>
    <n v="0"/>
    <n v="78.852427053049496"/>
    <n v="-5.4903139398921299"/>
    <n v="-2.3478113456831902"/>
    <n v="-25.840702056884801"/>
    <n v="2023.26611328125"/>
    <n v="72.4072336908078"/>
    <n v="1.2309971153650301"/>
    <n v="0"/>
    <n v="91203.662909507795"/>
    <n v="0"/>
    <n v="0.36929913866263803"/>
    <n v="49.239883045479601"/>
    <n v="72013.330394943201"/>
    <n v="0"/>
    <n v="0"/>
    <n v="7897.4135429820999"/>
    <n v="0"/>
    <n v="0"/>
    <n v="74.559993743896499"/>
    <n v="1736.3171409070501"/>
    <n v="9837.8724356293696"/>
    <n v="0.15865582111832299"/>
    <n v="1.0077528424561301E-4"/>
    <n v="4.7625885636110299"/>
    <n v="4.7625885586894903"/>
    <n v="4.7625901408658802"/>
    <n v="0"/>
    <n v="0"/>
    <n v="1555.8172264099101"/>
    <n v="28388.584541428299"/>
    <n v="85263.731672995898"/>
    <n v="4"/>
    <x v="378"/>
    <n v="10.4797933115234"/>
    <n v="7.701136"/>
    <x v="0"/>
    <x v="26"/>
  </r>
  <r>
    <x v="1050"/>
    <x v="0"/>
    <s v="AB_AESO"/>
    <s v="AB"/>
    <s v="Thermal"/>
    <s v="CombustionTurbine Gas"/>
    <n v="5"/>
    <n v="3"/>
    <s v="Waste_Heat"/>
    <d v="1999-06-01T00:00:00"/>
    <d v="2050-12-31T00:00:00"/>
    <n v="105.436156736605"/>
    <n v="11.3568404444874"/>
    <n v="5.9265337540088598"/>
    <n v="4.64661214953271"/>
    <n v="4.7019867549668897"/>
    <n v="40064.999924182899"/>
    <n v="0"/>
    <n v="0"/>
    <n v="0.91472602564539196"/>
    <n v="4.0765559748172801E-2"/>
    <n v="4.2243005419143103"/>
    <n v="4.1835349961755304"/>
    <n v="8592"/>
    <n v="579"/>
    <n v="8013"/>
    <n v="0"/>
    <n v="0"/>
    <n v="2.2436400053064801E-2"/>
    <n v="6.83561263460666E-4"/>
    <n v="0"/>
    <n v="103.553524558126"/>
    <n v="10.91768500091"/>
    <n v="5.9452872013771003"/>
    <n v="-29.4073181152344"/>
    <n v="764.435791015625"/>
    <n v="68.858892563312097"/>
    <n v="0.68356124076843305"/>
    <n v="0"/>
    <n v="40064.999924182899"/>
    <n v="0"/>
    <n v="0"/>
    <n v="0"/>
    <n v="0"/>
    <n v="0"/>
    <n v="0"/>
    <n v="0"/>
    <n v="5566.5987769216299"/>
    <n v="10457.4012799256"/>
    <n v="-3.10242176055908E-5"/>
    <n v="-5.1274895668029799E-5"/>
    <n v="-2.6880204677581798E-4"/>
    <n v="1.86589867746269"/>
    <n v="7.8725721145852696E-3"/>
    <n v="35.085696216738398"/>
    <n v="35.060037663933798"/>
    <n v="35.060036701610898"/>
    <n v="26151.1490321192"/>
    <n v="134.99310558133899"/>
    <n v="-1.1977354472373801E-3"/>
    <n v="-9.6785681591560896E-4"/>
    <n v="-1.0732886826514699E-2"/>
    <n v="0"/>
    <x v="378"/>
    <n v="0"/>
    <n v="4.2505870000000003"/>
    <x v="0"/>
    <x v="0"/>
  </r>
  <r>
    <x v="1051"/>
    <x v="24"/>
    <s v="BS_PACE"/>
    <s v="UT"/>
    <s v="Thermal"/>
    <s v="Coal"/>
    <n v="446"/>
    <n v="130.08369445800801"/>
    <s v="Coal_Hunter"/>
    <d v="1980-06-01T00:00:00"/>
    <d v="2042-12-31T00:00:00"/>
    <n v="125.69453710580299"/>
    <n v="31.916993165289899"/>
    <n v="-4.80333807964253"/>
    <n v="403.18889051657197"/>
    <n v="414.24837271582999"/>
    <n v="2368329.8515625"/>
    <n v="0"/>
    <n v="0"/>
    <n v="0.60618222083379003"/>
    <n v="48.822399191467298"/>
    <n v="297.68612559427601"/>
    <n v="248.86372635600301"/>
    <n v="8280"/>
    <n v="751"/>
    <n v="7522"/>
    <n v="0"/>
    <n v="0"/>
    <n v="5.6839918696115301"/>
    <n v="39.486051770355203"/>
    <n v="0"/>
    <n v="106.155832234817"/>
    <n v="23.816042228126101"/>
    <n v="-4.3507622952790204"/>
    <n v="-24.824630737304702"/>
    <n v="2136.72338867188"/>
    <n v="140.007196888761"/>
    <n v="25.294592735938998"/>
    <n v="0"/>
    <n v="2368329.84715271"/>
    <n v="0"/>
    <n v="8741.4910171623196"/>
    <n v="6992.5509830894498"/>
    <n v="2592695.7487929701"/>
    <n v="0"/>
    <n v="0"/>
    <n v="0"/>
    <n v="189893.28886646399"/>
    <n v="954380.93076229095"/>
    <n v="65099.939127981699"/>
    <n v="0"/>
    <n v="883548.65524341201"/>
    <n v="7.0070361244181303"/>
    <n v="5.9427537067704002"/>
    <n v="85.542713426335297"/>
    <n v="3.1824214840017198E-2"/>
    <n v="85.5024456605952"/>
    <n v="659998.56979796302"/>
    <n v="6522706.3939917097"/>
    <n v="3210123.6266364302"/>
    <n v="0"/>
    <n v="61241137.815952003"/>
    <n v="4390"/>
    <x v="378"/>
    <n v="2.7703593750000002E-2"/>
    <n v="369.32010000000002"/>
    <x v="100"/>
    <x v="24"/>
  </r>
  <r>
    <x v="1052"/>
    <x v="31"/>
    <s v="BS_PACE"/>
    <s v="WY"/>
    <s v="Thermal"/>
    <s v="Coal"/>
    <n v="526"/>
    <n v="165.18389892578099"/>
    <s v="Coal_Jim_Bridger"/>
    <d v="1979-11-01T00:00:00"/>
    <d v="2039-12-31T00:00:00"/>
    <n v="119.596069308583"/>
    <n v="28.5642011475428"/>
    <n v="-2.4700997451394602"/>
    <n v="480.52809314193001"/>
    <n v="478.828422007445"/>
    <n v="3654898.1323699998"/>
    <n v="0"/>
    <n v="0"/>
    <n v="0.79320487791637595"/>
    <n v="100.968671319031"/>
    <n v="437.11145122363502"/>
    <n v="336.14277997467002"/>
    <n v="8448"/>
    <n v="769"/>
    <n v="7660"/>
    <n v="0"/>
    <n v="0"/>
    <n v="8.7717558662461101"/>
    <n v="87.032320054924"/>
    <n v="0"/>
    <n v="110.20784756981"/>
    <n v="25.785312819696401"/>
    <n v="-2.2680176026658998"/>
    <n v="-25.376096725463899"/>
    <n v="2026.19592285156"/>
    <n v="136.76669613098099"/>
    <n v="36.3183705018387"/>
    <n v="0"/>
    <n v="3654898.1412048298"/>
    <n v="0"/>
    <n v="12551.219892085999"/>
    <n v="10046.7883178349"/>
    <n v="3732359.17546948"/>
    <n v="0"/>
    <n v="0"/>
    <n v="0"/>
    <n v="180282.363188338"/>
    <n v="1136574.5024077899"/>
    <n v="3755.7349580451801"/>
    <n v="0"/>
    <n v="329727.15568904602"/>
    <n v="7.0070361244181303"/>
    <n v="5.9427537067704002"/>
    <n v="85.542713426335297"/>
    <n v="3.1824214840017198E-2"/>
    <n v="85.5024456605952"/>
    <n v="988392.024675739"/>
    <n v="7200843.73868935"/>
    <n v="125258.329245316"/>
    <n v="0"/>
    <n v="15368650.542024201"/>
    <n v="2026"/>
    <x v="378"/>
    <n v="0.19872510937499999"/>
    <n v="460.7946"/>
    <x v="100"/>
    <x v="24"/>
  </r>
  <r>
    <x v="1053"/>
    <x v="29"/>
    <s v="NW_BPAT"/>
    <s v="OR"/>
    <s v="Thermal"/>
    <s v="ICE"/>
    <n v="1"/>
    <n v="0.20000000298023199"/>
    <s v="Bio_Solid_Waste"/>
    <d v="2013-04-24T00:00:00"/>
    <d v="2050-12-31T00:00:00"/>
    <n v="112.861135210554"/>
    <n v="16.368383315138001"/>
    <n v="7.6642706016043096"/>
    <n v="0.96806853582554497"/>
    <n v="0.98454746136865301"/>
    <n v="8162.1316085010803"/>
    <n v="0"/>
    <n v="0"/>
    <n v="0.93175018351247996"/>
    <n v="1.6789207752764199E-2"/>
    <n v="0.92118841585980704"/>
    <n v="0.90439920167837995"/>
    <n v="8592"/>
    <n v="220"/>
    <n v="8330"/>
    <n v="0"/>
    <n v="0"/>
    <n v="1.6552689037464902E-2"/>
    <n v="9.0590423064306405E-5"/>
    <n v="0"/>
    <n v="110.568539891699"/>
    <n v="16.296185989537801"/>
    <n v="7.5818014650206704"/>
    <n v="-37.905223846435497"/>
    <n v="1837.06420898438"/>
    <n v="96.366589536609794"/>
    <n v="9.0590419871330194E-2"/>
    <n v="0"/>
    <n v="8162.1306405216501"/>
    <n v="0"/>
    <n v="0.262259251667187"/>
    <n v="8.0007737645804902"/>
    <n v="5888.3770904693602"/>
    <n v="0"/>
    <n v="0"/>
    <n v="0"/>
    <n v="1.59999980032444"/>
    <n v="20.800000309944199"/>
    <n v="2.7939677238464398E-7"/>
    <n v="1.11758708953857E-7"/>
    <n v="43.069362953305202"/>
    <n v="0.13517417391183001"/>
    <n v="0.13517427286292399"/>
    <n v="0.67194998060097699"/>
    <n v="3.1824214840017198E-2"/>
    <n v="0.68397062554270205"/>
    <n v="62.277643447274102"/>
    <n v="900.14692115539196"/>
    <n v="1.5541636773086501E-6"/>
    <n v="1.18779390079204E-6"/>
    <n v="2978.7974232521801"/>
    <n v="1"/>
    <x v="378"/>
    <n v="0"/>
    <n v="0.92512970000000005"/>
    <x v="4"/>
    <x v="4"/>
  </r>
  <r>
    <x v="1054"/>
    <x v="0"/>
    <s v="AB_AESO"/>
    <s v="AB"/>
    <s v="Thermal"/>
    <s v="CombustionTurbine Gas"/>
    <n v="16"/>
    <n v="7.1999998092651403"/>
    <s v="Waste_Heat"/>
    <d v="2013-08-15T00:00:00"/>
    <d v="2050-12-31T00:00:00"/>
    <n v="97.785913082686804"/>
    <n v="10.4616676000207"/>
    <n v="-1.1071590143907599"/>
    <n v="14.8255451713396"/>
    <n v="15.108167770419399"/>
    <n v="128201.600000381"/>
    <n v="0"/>
    <n v="0"/>
    <n v="0.91468036529299901"/>
    <n v="0.13134893035888701"/>
    <n v="12.5363113779984"/>
    <n v="12.404962407381101"/>
    <n v="8592"/>
    <n v="579"/>
    <n v="8013"/>
    <n v="0"/>
    <n v="0"/>
    <n v="7.1792896305870102E-2"/>
    <n v="1.9236483780741701E-3"/>
    <n v="0"/>
    <n v="96.723255329436199"/>
    <n v="10.934906649883001"/>
    <n v="-0.90220367968108695"/>
    <n v="-25.956270217895501"/>
    <n v="757.70129394531295"/>
    <n v="68.343573828776002"/>
    <n v="1.92364796228027"/>
    <n v="0"/>
    <n v="128201.600000381"/>
    <n v="0"/>
    <n v="0"/>
    <n v="0"/>
    <n v="0"/>
    <n v="0"/>
    <n v="0"/>
    <n v="0"/>
    <n v="15743.2776902318"/>
    <n v="34686.314370079002"/>
    <n v="-3.6746263504028299E-4"/>
    <n v="-6.4319372177124002E-4"/>
    <n v="6.3968169093132001"/>
    <n v="1.86589867746269"/>
    <n v="7.8725721145852696E-3"/>
    <n v="35.085696216738398"/>
    <n v="35.060037663933798"/>
    <n v="35.060036701610898"/>
    <n v="96627.417661158397"/>
    <n v="433.27143946358501"/>
    <n v="-1.36696679977055E-2"/>
    <n v="-1.1682624734544299E-2"/>
    <n v="287.86235616592597"/>
    <n v="0"/>
    <x v="378"/>
    <n v="0"/>
    <n v="12.633660000000001"/>
    <x v="0"/>
    <x v="0"/>
  </r>
  <r>
    <x v="1055"/>
    <x v="21"/>
    <s v="CA_CFE"/>
    <s v="MX"/>
    <s v="Thermal"/>
    <s v="CombinedCycle Gas"/>
    <n v="248"/>
    <n v="124"/>
    <s v="NG_Cal_Rosarito"/>
    <d v="2001-04-07T00:00:00"/>
    <d v="2050-12-31T00:00:00"/>
    <n v="34.640934529616601"/>
    <n v="-49.543284618025801"/>
    <n v="-9.1323009053722792"/>
    <n v="235.44548286604399"/>
    <n v="234.655629139073"/>
    <n v="1611046.0481567399"/>
    <n v="0"/>
    <n v="0"/>
    <n v="0.74157002511231296"/>
    <n v="65.121245157714895"/>
    <n v="55.8081410006588"/>
    <n v="-9.3131041230163607"/>
    <n v="8424"/>
    <n v="455"/>
    <n v="7668"/>
    <n v="0"/>
    <n v="0"/>
    <n v="3.38319654748785"/>
    <n v="60.621589899017302"/>
    <n v="0"/>
    <n v="29.377911393377001"/>
    <n v="-48.464656561585201"/>
    <n v="-8.8479843863235104"/>
    <n v="-274.57412719726602"/>
    <n v="558.136474609375"/>
    <n v="31.5573638109875"/>
    <n v="11.2225080202856"/>
    <n v="0"/>
    <n v="1611046.0481567399"/>
    <n v="0"/>
    <n v="3.3667525344316398"/>
    <n v="448.90031868194001"/>
    <n v="656516.72272381606"/>
    <n v="0"/>
    <n v="0"/>
    <n v="0"/>
    <n v="24996.2742953077"/>
    <n v="223865.24728804801"/>
    <n v="16865.055380903199"/>
    <n v="0"/>
    <n v="242624.14682501601"/>
    <n v="4.6199143467781001"/>
    <n v="1.2515499431964401"/>
    <n v="2.5477983821774499"/>
    <n v="0"/>
    <n v="2.5477963891960398"/>
    <n v="3433.0940853746501"/>
    <n v="53402.658137481303"/>
    <n v="1034.9447791215"/>
    <n v="0"/>
    <n v="40896.311543699601"/>
    <n v="323"/>
    <x v="378"/>
    <n v="14.110226426025401"/>
    <n v="55.906910000000003"/>
    <x v="9"/>
    <x v="14"/>
  </r>
  <r>
    <x v="1056"/>
    <x v="7"/>
    <s v="CA_LDWP"/>
    <s v="CA"/>
    <s v="Thermal"/>
    <s v="CombustionTurbine Gas"/>
    <n v="23.600000381469702"/>
    <n v="13"/>
    <s v="NG_Cal_SoCalGas"/>
    <d v="1982-12-02T00:00:00"/>
    <d v="2050-12-31T00:00:00"/>
    <n v="93.819289240671594"/>
    <n v="3.37109478103483"/>
    <n v="-2.47591651773197"/>
    <n v="22.074455185471301"/>
    <n v="22.011037883379601"/>
    <n v="116753.20098877"/>
    <n v="0"/>
    <n v="0"/>
    <n v="0.56474537139641601"/>
    <n v="21.047571020916902"/>
    <n v="10.953703162741199"/>
    <n v="-10.0938678575063"/>
    <n v="8592"/>
    <n v="576"/>
    <n v="8016"/>
    <n v="0"/>
    <n v="0"/>
    <n v="5.2538939053139298E-2"/>
    <n v="10.8743533677979"/>
    <n v="0"/>
    <n v="88.501494828126795"/>
    <n v="4.2177250377995996"/>
    <n v="-2.4067825758713899"/>
    <n v="-11.7519264221191"/>
    <n v="1990.67895507813"/>
    <n v="68.469416803405494"/>
    <n v="1.5649991344909699"/>
    <n v="0"/>
    <n v="116753.19367218"/>
    <n v="0"/>
    <n v="0.46949976401031002"/>
    <n v="62.599965028762803"/>
    <n v="91552.449318359402"/>
    <n v="0"/>
    <n v="0"/>
    <n v="10040.190592773401"/>
    <n v="0"/>
    <n v="0"/>
    <n v="1276.31398646906"/>
    <n v="6103.00337089598"/>
    <n v="16120.406942858401"/>
    <n v="0.51018113010031196"/>
    <n v="2.0310216756485401E-4"/>
    <n v="10.975790943057399"/>
    <n v="5.16794962473507"/>
    <n v="5.9579308528264496"/>
    <n v="0"/>
    <n v="0"/>
    <n v="21107.746093370701"/>
    <n v="83652.934816987894"/>
    <n v="170685.12967175699"/>
    <n v="1"/>
    <x v="378"/>
    <n v="10.5366030163574"/>
    <n v="11.229150000000001"/>
    <x v="57"/>
    <x v="26"/>
  </r>
  <r>
    <x v="1057"/>
    <x v="3"/>
    <s v="RM_WACM"/>
    <s v="WY"/>
    <s v="Thermal"/>
    <s v="CombustionTurbine Gas"/>
    <n v="37"/>
    <n v="20"/>
    <s v="NG_Colorado_Cheyenne"/>
    <d v="2014-10-01T00:00:00"/>
    <d v="2050-12-31T00:00:00"/>
    <n v="125.973553664839"/>
    <n v="34.471925930470803"/>
    <n v="2.3265003036958101"/>
    <n v="34.6658878504673"/>
    <n v="34.396523178807897"/>
    <n v="216219.38744926499"/>
    <n v="0"/>
    <n v="0"/>
    <n v="0.66709671556398098"/>
    <n v="10.174990037383999"/>
    <n v="27.237925745934501"/>
    <n v="17.062935705535899"/>
    <n v="8592"/>
    <n v="579"/>
    <n v="8013"/>
    <n v="0"/>
    <n v="0"/>
    <n v="9.7298721774634001E-2"/>
    <n v="9.9425928345642092"/>
    <n v="0"/>
    <n v="122.00547336113701"/>
    <n v="33.140966751911897"/>
    <n v="2.1739542046540099"/>
    <n v="-25.541669845581101"/>
    <n v="2417.58178710938"/>
    <n v="165.06432174525199"/>
    <n v="2.1463122154579199"/>
    <n v="0"/>
    <n v="216219.38744926499"/>
    <n v="0"/>
    <n v="0.64389370685815805"/>
    <n v="85.852485682487497"/>
    <n v="125559.26455273401"/>
    <n v="0"/>
    <n v="0"/>
    <n v="0"/>
    <n v="151.48627901077299"/>
    <n v="70.401278734207196"/>
    <n v="699.39670374989498"/>
    <n v="9373.8965000696498"/>
    <n v="37402.103905435702"/>
    <n v="7.53048244922878E-2"/>
    <n v="3.2051426692105301E-4"/>
    <n v="86.479318714514207"/>
    <n v="43.239627551675099"/>
    <n v="43.239691918622697"/>
    <n v="0.100444224197417"/>
    <n v="5.0004177493974601E-2"/>
    <n v="5316.8061274111997"/>
    <n v="456888.67897916702"/>
    <n v="2538060.6671144902"/>
    <n v="6418"/>
    <x v="379"/>
    <n v="0.39404433056640598"/>
    <n v="30.238189999999999"/>
    <x v="122"/>
    <x v="26"/>
  </r>
  <r>
    <x v="1058"/>
    <x v="24"/>
    <s v="BS_PACE"/>
    <s v="UT"/>
    <s v="Thermal"/>
    <s v="Coal"/>
    <n v="450"/>
    <n v="142.35000610351599"/>
    <s v="Coal_Huntington"/>
    <d v="1974-07-01T00:00:00"/>
    <d v="2036-12-31T00:00:00"/>
    <n v="119.220189058438"/>
    <n v="28.1480131900089"/>
    <n v="-4.2978596892493499"/>
    <n v="412.76285046728998"/>
    <n v="409.02317880794698"/>
    <n v="2347864.0830841102"/>
    <n v="0"/>
    <n v="0"/>
    <n v="0.59560225344584194"/>
    <n v="50.897418591064501"/>
    <n v="279.91280118898197"/>
    <n v="229.01538371386701"/>
    <n v="8280"/>
    <n v="755"/>
    <n v="7504"/>
    <n v="0"/>
    <n v="0"/>
    <n v="5.6348740233116104"/>
    <n v="41.684717906257603"/>
    <n v="0"/>
    <n v="105.227307776407"/>
    <n v="22.515414117579699"/>
    <n v="-3.9786587803285398"/>
    <n v="-24.8791694641113"/>
    <n v="2081.07958984375"/>
    <n v="137.49527285177101"/>
    <n v="23.9106971821823"/>
    <n v="0"/>
    <n v="2347864.0830841102"/>
    <n v="0"/>
    <n v="8263.2342468090101"/>
    <n v="6609.9807225065197"/>
    <n v="2450846.4292885698"/>
    <n v="0"/>
    <n v="0"/>
    <n v="0"/>
    <n v="150025.656640809"/>
    <n v="879218.85979199398"/>
    <n v="35396.964616596699"/>
    <n v="0"/>
    <n v="917126.73752227402"/>
    <n v="7.0070361244181303"/>
    <n v="5.9427537067704002"/>
    <n v="85.542713426335297"/>
    <n v="3.1824214840017198E-2"/>
    <n v="85.5024456605952"/>
    <n v="642532.00495722599"/>
    <n v="7177946.3724193797"/>
    <n v="1606171.9563738201"/>
    <n v="0"/>
    <n v="69704169.383227304"/>
    <n v="4924"/>
    <x v="379"/>
    <n v="0.13377997656250001"/>
    <n v="359.04360000000003"/>
    <x v="100"/>
    <x v="24"/>
  </r>
  <r>
    <x v="1059"/>
    <x v="3"/>
    <s v="RM_WACM"/>
    <s v="WY"/>
    <s v="Thermal"/>
    <s v="Coal"/>
    <n v="570"/>
    <n v="211.45199584960901"/>
    <s v="Coal_Laramie_River"/>
    <d v="1982-11-01T00:00:00"/>
    <d v="2050-12-31T00:00:00"/>
    <n v="124.567424255459"/>
    <n v="34.136643202648401"/>
    <n v="-1.30629485258864"/>
    <n v="517.505841121495"/>
    <n v="527.21854304635804"/>
    <n v="4128810.4923400902"/>
    <n v="0"/>
    <n v="0"/>
    <n v="0.82688666433134295"/>
    <n v="64.457878610595699"/>
    <n v="514.31528918931201"/>
    <n v="449.85741006677301"/>
    <n v="8208"/>
    <n v="745"/>
    <n v="7451"/>
    <n v="0"/>
    <n v="0"/>
    <n v="9.9091455753702604"/>
    <n v="48.889104046630898"/>
    <n v="0"/>
    <n v="118.59605739537599"/>
    <n v="33.087194269428302"/>
    <n v="-1.18168920695531"/>
    <n v="-25.6929626464844"/>
    <n v="2375.2373046875"/>
    <n v="162.34756556684999"/>
    <n v="49.650145829345703"/>
    <n v="0"/>
    <n v="4128810.48814392"/>
    <n v="0"/>
    <n v="17158.461580078099"/>
    <n v="13725.509131958001"/>
    <n v="5089139.8987187501"/>
    <n v="0"/>
    <n v="0"/>
    <n v="0"/>
    <n v="52094.392645523003"/>
    <n v="543947.95551281399"/>
    <n v="72.177004814147907"/>
    <n v="7019.7819562554396"/>
    <n v="62250.094157695799"/>
    <n v="7.53048244922878E-2"/>
    <n v="3.2051426692105301E-4"/>
    <n v="86.479318714514207"/>
    <n v="43.239627551675099"/>
    <n v="43.239691918622697"/>
    <n v="2016.0723357149"/>
    <n v="171.538115554124"/>
    <n v="56.015178787589903"/>
    <n v="225508.40957791801"/>
    <n v="1191944.59458793"/>
    <n v="199"/>
    <x v="379"/>
    <n v="0.20267146875"/>
    <n v="515.73500000000001"/>
    <x v="100"/>
    <x v="24"/>
  </r>
  <r>
    <x v="1060"/>
    <x v="9"/>
    <s v="CA_CISO"/>
    <s v="CA"/>
    <s v="Thermal"/>
    <s v="CombustionTurbine Gas"/>
    <n v="63"/>
    <n v="9"/>
    <s v="NG_Cal_PG&amp;E LT"/>
    <d v="1985-01-01T00:00:00"/>
    <d v="2050-12-31T00:00:00"/>
    <n v="86.135027347166002"/>
    <n v="-3.2002971710436099"/>
    <n v="-3.2009714356431398"/>
    <n v="59.344626168224302"/>
    <n v="58.097682119205302"/>
    <n v="311977.35597991903"/>
    <n v="0"/>
    <n v="0"/>
    <n v="0.56529926067143998"/>
    <n v="61.009152593009901"/>
    <n v="26.872178849226199"/>
    <n v="-34.136973779113802"/>
    <n v="8592"/>
    <n v="580"/>
    <n v="8012"/>
    <n v="0"/>
    <n v="0"/>
    <n v="0.14038980647190599"/>
    <n v="33.684898491210902"/>
    <n v="0"/>
    <n v="80.298711049616301"/>
    <n v="-3.35729272374761"/>
    <n v="-3.0345511156490201"/>
    <n v="-27.7343559265137"/>
    <n v="1954.09130859375"/>
    <n v="75.880992464865699"/>
    <n v="4.2044512029008896"/>
    <n v="0"/>
    <n v="311977.35597991903"/>
    <n v="0"/>
    <n v="1.2613354432494399"/>
    <n v="168.178046784461"/>
    <n v="245960.39642040999"/>
    <n v="0"/>
    <n v="0"/>
    <n v="26973.492869033798"/>
    <n v="0"/>
    <n v="0"/>
    <n v="75.599990844726605"/>
    <n v="5127.3787769079199"/>
    <n v="61785.025143384897"/>
    <n v="0.15865582111832299"/>
    <n v="1.0077528424561301E-4"/>
    <n v="4.7625885636110299"/>
    <n v="4.7625885586894903"/>
    <n v="4.7625901408658802"/>
    <n v="0"/>
    <n v="0"/>
    <n v="266.05200871825201"/>
    <n v="28261.332672726599"/>
    <n v="317302.76821436401"/>
    <n v="6"/>
    <x v="379"/>
    <n v="34.930612351074203"/>
    <n v="27.21801"/>
    <x v="57"/>
    <x v="26"/>
  </r>
  <r>
    <x v="1061"/>
    <x v="9"/>
    <s v="CA_CISO"/>
    <s v="CA"/>
    <s v="Thermal"/>
    <s v="Steam-Gas"/>
    <n v="11.5"/>
    <n v="1"/>
    <s v="NG_Cal_PG&amp;E LT"/>
    <d v="1982-07-26T00:00:00"/>
    <d v="2050-12-31T00:00:00"/>
    <n v="82.089399990108603"/>
    <n v="-3.2298090901722798"/>
    <n v="-3.22604542223569"/>
    <n v="10.651382398753899"/>
    <n v="10.8621688741722"/>
    <n v="56432.802603721597"/>
    <n v="0"/>
    <n v="0"/>
    <n v="0.56018267424222201"/>
    <n v="11.071913153612099"/>
    <n v="4.6325356449886996"/>
    <n v="-6.4393775140843399"/>
    <n v="8688"/>
    <n v="580"/>
    <n v="8108"/>
    <n v="0"/>
    <n v="0"/>
    <n v="1.6365512284167501E-2"/>
    <n v="6.1138200097427404"/>
    <n v="0"/>
    <n v="80.114280237379702"/>
    <n v="-3.3608598042094502"/>
    <n v="-3.2154122983334101"/>
    <n v="-25.284172058105501"/>
    <n v="1962.18713378906"/>
    <n v="75.515318469505502"/>
    <n v="0.763049951000213"/>
    <n v="0"/>
    <n v="56432.802603721597"/>
    <n v="0"/>
    <n v="0.228914991324767"/>
    <n v="30.5219977855682"/>
    <n v="44638.423108154297"/>
    <n v="0"/>
    <n v="0"/>
    <n v="4895.3170889282201"/>
    <n v="0"/>
    <n v="0"/>
    <n v="106.481889665127"/>
    <n v="2624.45124006271"/>
    <n v="9381.9961407184601"/>
    <n v="0.15865582111832299"/>
    <n v="1.0077528424561301E-4"/>
    <n v="4.7625885636110299"/>
    <n v="4.7625885586894903"/>
    <n v="4.7625901408658802"/>
    <n v="0"/>
    <n v="0"/>
    <n v="1115.5351893167799"/>
    <n v="31583.249015394798"/>
    <n v="114150.873005327"/>
    <n v="349"/>
    <x v="380"/>
    <n v="6.4752984310913098"/>
    <n v="4.7793850000000004"/>
    <x v="0"/>
    <x v="26"/>
  </r>
  <r>
    <x v="1062"/>
    <x v="8"/>
    <s v="CA_CISO"/>
    <s v="CA"/>
    <s v="Thermal"/>
    <s v="CombustionTurbine Gas"/>
    <n v="16.617000579833999"/>
    <n v="16.617000579833999"/>
    <s v="NG_Cal_PG&amp;E LT"/>
    <d v="1987-05-21T00:00:00"/>
    <d v="2050-12-31T00:00:00"/>
    <n v="101.393774481992"/>
    <n v="6.7578980541211404"/>
    <n v="3.7347167905507299"/>
    <n v="15.5428486731936"/>
    <n v="15.5119517002148"/>
    <n v="82076.126452445998"/>
    <n v="0"/>
    <n v="0"/>
    <n v="0.56384548961326697"/>
    <n v="16.050707812427"/>
    <n v="8.3220091564127205"/>
    <n v="-7.7286986561679898"/>
    <n v="8592"/>
    <n v="573"/>
    <n v="8019"/>
    <n v="0"/>
    <n v="0"/>
    <n v="3.69342559251769E-2"/>
    <n v="8.8633312091827392"/>
    <n v="0"/>
    <n v="98.029019202132901"/>
    <n v="7.6545292096106499"/>
    <n v="3.6839376525160898"/>
    <n v="-26.160427093505898"/>
    <n v="1853.53796386719"/>
    <n v="67.028304568088799"/>
    <n v="1.10630472391677"/>
    <n v="0"/>
    <n v="82076.126452445998"/>
    <n v="0"/>
    <n v="0.33189144001668303"/>
    <n v="44.2521896677911"/>
    <n v="64718.824535308799"/>
    <n v="0"/>
    <n v="0"/>
    <n v="7097.4545571098297"/>
    <n v="11.303657531738301"/>
    <n v="186.51034927368201"/>
    <n v="76.564240217208905"/>
    <n v="3100.0923771858202"/>
    <n v="32406.969867229502"/>
    <n v="0.15865582111832299"/>
    <n v="1.0077528424561301E-4"/>
    <n v="4.7625885636110299"/>
    <n v="4.7625885586894903"/>
    <n v="4.7625901408658802"/>
    <n v="3.8921318482607599E-3"/>
    <n v="3.5471160110318999E-2"/>
    <n v="1694.0716911130601"/>
    <n v="29944.289046119098"/>
    <n v="169862.358055057"/>
    <n v="752"/>
    <x v="380"/>
    <n v="7.92865860693359"/>
    <n v="8.5235099999999999"/>
    <x v="57"/>
    <x v="26"/>
  </r>
  <r>
    <x v="1063"/>
    <x v="5"/>
    <s v="CA_IID"/>
    <s v="CA"/>
    <s v="Thermal"/>
    <s v="Geothermal"/>
    <n v="49"/>
    <n v="28"/>
    <s v="Geothermal"/>
    <d v="1996-02-01T00:00:00"/>
    <d v="2050-12-31T00:00:00"/>
    <n v="57.484198609239698"/>
    <n v="-14.378917997619499"/>
    <n v="-18.510024816073798"/>
    <n v="47.0632788161994"/>
    <n v="47.4721302428256"/>
    <n v="388685.31079864502"/>
    <n v="0"/>
    <n v="0"/>
    <n v="0.90551978100302699"/>
    <n v="1.20649763607025"/>
    <n v="22.343264109967102"/>
    <n v="21.1367666787872"/>
    <n v="8592"/>
    <n v="316"/>
    <n v="8276"/>
    <n v="0"/>
    <n v="0"/>
    <n v="1.20426832422729"/>
    <n v="1.57324936948344E-3"/>
    <n v="0"/>
    <n v="54.188662193076397"/>
    <n v="-14.7817034506692"/>
    <n v="-17.720186665916"/>
    <n v="-31.497587203979499"/>
    <n v="1668.45532226563"/>
    <n v="61.374623827277297"/>
    <n v="1.5732492622032199"/>
    <n v="0"/>
    <n v="388685.31079864502"/>
    <n v="0"/>
    <n v="4.5545564242154404"/>
    <n v="138.94639000845001"/>
    <n v="15732.4929046631"/>
    <n v="0"/>
    <n v="0"/>
    <n v="0"/>
    <n v="405.39483070373501"/>
    <n v="29.399999380111701"/>
    <n v="2.14576721191406E-6"/>
    <n v="14.7000796794891"/>
    <n v="1063.57376742363"/>
    <n v="0.30887037669054701"/>
    <n v="4.9745338072486496E-3"/>
    <n v="15.554943864483301"/>
    <n v="5.16794962473507"/>
    <n v="10.3853188234252"/>
    <n v="4510.2578294826699"/>
    <n v="1.35284097438872E-2"/>
    <n v="9.8416314585847404E-5"/>
    <n v="9.2099393066578904E-3"/>
    <n v="936.08562846912696"/>
    <n v="2"/>
    <x v="380"/>
    <n v="0"/>
    <n v="22.348710000000001"/>
    <x v="120"/>
    <x v="28"/>
  </r>
  <r>
    <x v="1064"/>
    <x v="31"/>
    <s v="BS_PACE"/>
    <s v="WY"/>
    <s v="Thermal"/>
    <s v="Coal"/>
    <n v="335"/>
    <n v="107.889701843262"/>
    <s v="Coal_Wyodak"/>
    <d v="1978-09-01T00:00:00"/>
    <d v="2039-12-31T00:00:00"/>
    <n v="125.35853658533399"/>
    <n v="35.237583376239797"/>
    <n v="-6.4133718724359197"/>
    <n v="307.86604361370701"/>
    <n v="302.73868653421601"/>
    <n v="1688983.0710525501"/>
    <n v="0"/>
    <n v="0"/>
    <n v="0.575541154178415"/>
    <n v="29.096168663391101"/>
    <n v="211.728447297636"/>
    <n v="182.63227926373301"/>
    <n v="8400"/>
    <n v="765"/>
    <n v="7619"/>
    <n v="0"/>
    <n v="0"/>
    <n v="4.0535595316000999"/>
    <n v="22.432099540644401"/>
    <n v="0"/>
    <n v="101.138396264105"/>
    <n v="20.770914893806999"/>
    <n v="-6.32307087959604"/>
    <n v="-115.59967041015599"/>
    <n v="2072.900390625"/>
    <n v="142.34935165530601"/>
    <n v="20.9788831318428"/>
    <n v="0"/>
    <n v="1688983.0757675199"/>
    <n v="0"/>
    <n v="7250.0365479803104"/>
    <n v="5799.4967568218699"/>
    <n v="2150230.6360311601"/>
    <n v="0"/>
    <n v="0"/>
    <n v="0"/>
    <n v="111833.00607276001"/>
    <n v="623730.44680804003"/>
    <n v="21724.2732865947"/>
    <n v="0"/>
    <n v="813362.57632732403"/>
    <n v="7.0070361244181303"/>
    <n v="5.9427537067704002"/>
    <n v="85.542713426335297"/>
    <n v="3.1824214840017198E-2"/>
    <n v="85.5024456605952"/>
    <n v="471862.96798386698"/>
    <n v="6984847.6943987701"/>
    <n v="1260282.05699937"/>
    <n v="0"/>
    <n v="53908809.524546497"/>
    <n v="4571"/>
    <x v="380"/>
    <n v="5.9114921874999999E-3"/>
    <n v="274.35419999999999"/>
    <x v="100"/>
    <x v="24"/>
  </r>
  <r>
    <x v="1065"/>
    <x v="9"/>
    <s v="CA_CISO"/>
    <s v="CA"/>
    <s v="Thermal"/>
    <s v="CombustionTurbine Gas"/>
    <n v="2.7999999523162802"/>
    <n v="1.34399998188019"/>
    <s v="NG_Cal_PG&amp;E LT"/>
    <d v="2024-03-20T00:00:00"/>
    <d v="2054-12-31T00:00:00"/>
    <n v="114.537374991806"/>
    <n v="10.702755441091"/>
    <n v="8.4399260011318393"/>
    <n v="2.5950155321311401"/>
    <n v="2.64624719555278"/>
    <n v="14667.3647632599"/>
    <n v="0"/>
    <n v="0"/>
    <n v="0.59798454877876905"/>
    <n v="2.81032688258255"/>
    <n v="1.67996247916699"/>
    <n v="-1.1303644026756301"/>
    <n v="8592"/>
    <n v="575"/>
    <n v="8017"/>
    <n v="0"/>
    <n v="0"/>
    <n v="1.09065791610043E-2"/>
    <n v="1.5521929474639899"/>
    <n v="0"/>
    <n v="101.601776944134"/>
    <n v="7.5487217507267399"/>
    <n v="7.3625028187697499"/>
    <n v="-36.599788665771499"/>
    <n v="2534.55932617188"/>
    <n v="105.841729379269"/>
    <n v="0.19367530857336501"/>
    <n v="0"/>
    <n v="14667.3647632599"/>
    <n v="0"/>
    <n v="5.8102594563271902E-2"/>
    <n v="7.7470120388679202"/>
    <n v="11330.005830116301"/>
    <n v="0"/>
    <n v="0"/>
    <n v="1242.51643342686"/>
    <n v="0"/>
    <n v="0"/>
    <n v="16.800000071525599"/>
    <n v="296.800000861287"/>
    <n v="939.32103238999798"/>
    <n v="0.15865582111832299"/>
    <n v="1.0077528424561301E-4"/>
    <n v="4.7625885636110299"/>
    <n v="4.7625885586894903"/>
    <n v="4.7625901408658802"/>
    <n v="0"/>
    <n v="0"/>
    <n v="224.43641555309301"/>
    <n v="2390.3857386579698"/>
    <n v="5057.9310102120999"/>
    <n v="1"/>
    <x v="381"/>
    <n v="1.2771422318573"/>
    <n v="1.687635"/>
    <x v="0"/>
    <x v="26"/>
  </r>
  <r>
    <x v="1066"/>
    <x v="21"/>
    <s v="CA_CFE"/>
    <s v="MX"/>
    <s v="Thermal"/>
    <s v="Geothermal"/>
    <n v="98.004997253417997"/>
    <n v="55"/>
    <s v="Geothermal"/>
    <d v="1986-01-13T00:00:00"/>
    <d v="2050-12-31T00:00:00"/>
    <n v="29.7518964834271"/>
    <n v="-49.277701066305099"/>
    <n v="-10.8007243836805"/>
    <n v="94.9518820741838"/>
    <n v="89.215917753594297"/>
    <n v="776547.56985473598"/>
    <n v="0"/>
    <n v="0"/>
    <n v="0.90451492622163099"/>
    <n v="2.4104501600189199"/>
    <n v="23.1037631738904"/>
    <n v="20.693313193145801"/>
    <n v="8592"/>
    <n v="485"/>
    <n v="8275"/>
    <n v="0"/>
    <n v="0"/>
    <n v="2.4059865774453901"/>
    <n v="3.1527001418508601E-3"/>
    <n v="0"/>
    <n v="27.679451537047399"/>
    <n v="-48.593533856319397"/>
    <n v="-10.417566931366"/>
    <n v="-275.16802978515602"/>
    <n v="546.22760009765602"/>
    <n v="30.764404169197501"/>
    <n v="3.15269997087479"/>
    <n v="0"/>
    <n v="776547.56985473598"/>
    <n v="0"/>
    <n v="9.1270662472248105"/>
    <n v="278.44046671128302"/>
    <n v="31526.999848113999"/>
    <n v="0"/>
    <n v="0"/>
    <n v="0"/>
    <n v="10120.215789616101"/>
    <n v="198205.280366436"/>
    <n v="1384.6149393841599"/>
    <n v="0"/>
    <n v="33059.1611253023"/>
    <n v="4.6199143467781001"/>
    <n v="1.2515499431964401"/>
    <n v="2.5477983821774499"/>
    <n v="0"/>
    <n v="2.5477963891960398"/>
    <n v="107926.553740734"/>
    <n v="157645.32967157799"/>
    <n v="143.48823869678"/>
    <n v="0"/>
    <n v="1151.50210552055"/>
    <n v="196"/>
    <x v="381"/>
    <n v="0.15661421405029299"/>
    <n v="23.370629999999998"/>
    <x v="120"/>
    <x v="28"/>
  </r>
  <r>
    <x v="1067"/>
    <x v="8"/>
    <s v="CA_CISO"/>
    <s v="CA"/>
    <s v="Thermal"/>
    <s v="CombustionTurbine Gas"/>
    <n v="54"/>
    <n v="25.920000076293899"/>
    <s v="NG_Cal_PG&amp;E LT"/>
    <d v="2024-03-20T00:00:00"/>
    <d v="2054-12-31T00:00:00"/>
    <n v="106.41218757329899"/>
    <n v="6.2193088799479801"/>
    <n v="3.1089146655697002"/>
    <n v="51.487149532710298"/>
    <n v="51.2582781456954"/>
    <n v="317405.66948318499"/>
    <n v="0"/>
    <n v="0"/>
    <n v="0.67099118358387"/>
    <n v="38.0407322356644"/>
    <n v="33.775832545030397"/>
    <n v="-4.2648996887893702"/>
    <n v="8592"/>
    <n v="423"/>
    <n v="8166"/>
    <n v="0"/>
    <n v="0"/>
    <n v="0.236021270094914"/>
    <n v="20.586886449829102"/>
    <n v="0"/>
    <n v="97.229913349715801"/>
    <n v="7.6467979178262402"/>
    <n v="2.8925631293802998"/>
    <n v="-26.086391448974599"/>
    <n v="1813.41516113281"/>
    <n v="65.685740049970505"/>
    <n v="2.5638797480926501"/>
    <n v="0"/>
    <n v="317405.64900779701"/>
    <n v="0"/>
    <n v="0.76916397919133295"/>
    <n v="102.555189323902"/>
    <n v="149986.96681835901"/>
    <n v="0"/>
    <n v="0"/>
    <n v="16448.469886657698"/>
    <n v="0"/>
    <n v="0"/>
    <n v="0"/>
    <n v="635.58785891532898"/>
    <n v="21130.715311646502"/>
    <n v="0.15865582111832299"/>
    <n v="1.0077528424561301E-4"/>
    <n v="4.7625885636110299"/>
    <n v="4.7625885586894903"/>
    <n v="4.7625901408658802"/>
    <n v="0"/>
    <n v="0"/>
    <n v="0"/>
    <n v="2920.9748027099799"/>
    <n v="323366.49118628597"/>
    <n v="11"/>
    <x v="381"/>
    <n v="7.5347202431640596"/>
    <n v="34.102119999999999"/>
    <x v="51"/>
    <x v="30"/>
  </r>
  <r>
    <x v="1068"/>
    <x v="0"/>
    <s v="AB_AESO"/>
    <s v="AB"/>
    <s v="Thermal"/>
    <s v="CombustionTurbine Gas"/>
    <n v="411"/>
    <n v="180.83999633789099"/>
    <s v="NG_Alberta_NOVA"/>
    <d v="2024-04-16T00:00:00"/>
    <d v="2051-12-31T00:00:00"/>
    <n v="99.835388606664395"/>
    <n v="10.0365703685311"/>
    <n v="-1.0305995376572901"/>
    <n v="387.63317757009298"/>
    <n v="392.62748344370902"/>
    <n v="2922474.5022430401"/>
    <n v="0"/>
    <n v="0"/>
    <n v="0.81171730111495199"/>
    <n v="174.30470488891601"/>
    <n v="291.76637821448003"/>
    <n v="117.461673719971"/>
    <n v="8424"/>
    <n v="454"/>
    <n v="7926"/>
    <n v="0"/>
    <n v="0"/>
    <n v="3.0292207028565699"/>
    <n v="80.737528057327296"/>
    <n v="0"/>
    <n v="96.533539482505503"/>
    <n v="10.8766770072315"/>
    <n v="-1.0336898722858701"/>
    <n v="-24.998989105224599"/>
    <n v="764.2578125"/>
    <n v="69.231103137592996"/>
    <n v="18.549270318527199"/>
    <n v="0"/>
    <n v="2922474.5022430401"/>
    <n v="0"/>
    <n v="5.5647813283102598"/>
    <n v="741.97078698074802"/>
    <n v="1085132.3288803699"/>
    <n v="0"/>
    <n v="0"/>
    <n v="85640.815317123401"/>
    <n v="4850.1035992503203"/>
    <n v="3233.9476785659799"/>
    <n v="9121.4667351245898"/>
    <n v="42266.480538755699"/>
    <n v="179661.70584532601"/>
    <n v="1.86589867746269"/>
    <n v="7.8725721145852696E-3"/>
    <n v="35.085696216738398"/>
    <n v="35.060037663933798"/>
    <n v="35.060036701610898"/>
    <n v="74369.958120481097"/>
    <n v="13158.748045464001"/>
    <n v="221335.47037812101"/>
    <n v="387147.72590015898"/>
    <n v="2382316.1434316901"/>
    <n v="394"/>
    <x v="381"/>
    <n v="3.6043758193359401"/>
    <n v="294.84469999999999"/>
    <x v="121"/>
    <x v="29"/>
  </r>
  <r>
    <x v="1069"/>
    <x v="12"/>
    <s v="CA_CISO"/>
    <s v="CA"/>
    <s v="Thermal"/>
    <s v="Geothermal"/>
    <n v="55.200000762939503"/>
    <n v="11.039999961853001"/>
    <s v="Geothermal"/>
    <d v="2030-05-01T00:00:00"/>
    <d v="2051-12-31T00:00:00"/>
    <n v="66.945289335066093"/>
    <n v="-14.6911140203428"/>
    <n v="-8.8684225697207193"/>
    <n v="53.4266362524478"/>
    <n v="52.960927884310301"/>
    <n v="432013.46464157099"/>
    <n v="0"/>
    <n v="0"/>
    <n v="0.89341675490880201"/>
    <n v="1.3409981522522001"/>
    <n v="28.921266945982701"/>
    <n v="27.580268964168599"/>
    <n v="8424"/>
    <n v="312"/>
    <n v="8112"/>
    <n v="0"/>
    <n v="0"/>
    <n v="0.447793173216956"/>
    <n v="1.75651839395612E-3"/>
    <n v="0"/>
    <n v="63.681787628304498"/>
    <n v="-14.469599439046201"/>
    <n v="-8.5391653190871804"/>
    <n v="-25.14866065979"/>
    <n v="1898.31262207031"/>
    <n v="67.465352073044002"/>
    <n v="1.7565182574081399"/>
    <n v="0"/>
    <n v="432013.46464157099"/>
    <n v="0"/>
    <n v="5.0851200872212603"/>
    <n v="155.132358987331"/>
    <n v="17565.183461731001"/>
    <n v="0"/>
    <n v="0"/>
    <n v="0"/>
    <n v="724.84712696075405"/>
    <n v="0"/>
    <n v="5.9604644775390604E-7"/>
    <n v="16.5600141882896"/>
    <n v="420.00699156522802"/>
    <n v="0.15865582111832299"/>
    <n v="1.0077528424561301E-4"/>
    <n v="4.7625885636110299"/>
    <n v="4.7625885586894903"/>
    <n v="4.7625901408658802"/>
    <n v="14320.5833032839"/>
    <n v="0"/>
    <n v="1.0376170678227901E-5"/>
    <n v="81.674430255975807"/>
    <n v="942.98110518100805"/>
    <n v="1"/>
    <x v="381"/>
    <n v="0"/>
    <n v="28.936610000000002"/>
    <x v="120"/>
    <x v="28"/>
  </r>
  <r>
    <x v="1070"/>
    <x v="31"/>
    <s v="BS_PACE"/>
    <s v="WY"/>
    <s v="Thermal"/>
    <s v="Coal"/>
    <n v="523"/>
    <n v="170.82000732421901"/>
    <s v="Coal_Jim_Bridger"/>
    <d v="1976-09-01T00:00:00"/>
    <d v="2039-12-31T00:00:00"/>
    <n v="123.57772437784401"/>
    <n v="30.232963266079899"/>
    <n v="-2.5911644841458799"/>
    <n v="476.76908099688501"/>
    <n v="478.98371964679899"/>
    <n v="3472133.7218170199"/>
    <n v="0"/>
    <n v="0"/>
    <n v="0.75786290059462402"/>
    <n v="106.065710200439"/>
    <n v="429.07838520194298"/>
    <n v="323.01267362872301"/>
    <n v="8352"/>
    <n v="759"/>
    <n v="7585"/>
    <n v="0"/>
    <n v="0"/>
    <n v="8.3331212634893195"/>
    <n v="93.148496561279302"/>
    <n v="0"/>
    <n v="110.206758557033"/>
    <n v="25.785306934656798"/>
    <n v="-2.26910078794256"/>
    <n v="-25.376274108886701"/>
    <n v="2026.1259765625"/>
    <n v="136.763065690535"/>
    <n v="38.971610074523902"/>
    <n v="0"/>
    <n v="3472133.7288818401"/>
    <n v="0"/>
    <n v="13468.1346303558"/>
    <n v="10778.7584254456"/>
    <n v="4002105.0333398399"/>
    <n v="0"/>
    <n v="0"/>
    <n v="0"/>
    <n v="183066.050906294"/>
    <n v="959057.05150091602"/>
    <n v="13790.381538916399"/>
    <n v="21.7177543640137"/>
    <n v="411449.38109292102"/>
    <n v="7.0070361244181303"/>
    <n v="5.9427537067704002"/>
    <n v="85.542713426335297"/>
    <n v="3.1824214840017198E-2"/>
    <n v="85.5024456605952"/>
    <n v="1067419.4295385701"/>
    <n v="6328007.3107731398"/>
    <n v="576293.07021965203"/>
    <n v="2.4017252922058101"/>
    <n v="19178785.972207598"/>
    <n v="2406"/>
    <x v="381"/>
    <n v="0.1130050625"/>
    <n v="456.22890000000001"/>
    <x v="100"/>
    <x v="24"/>
  </r>
  <r>
    <x v="1071"/>
    <x v="9"/>
    <s v="CA_CISO"/>
    <s v="CA"/>
    <s v="Thermal"/>
    <s v="Geothermal"/>
    <n v="40.714000701904297"/>
    <n v="12.420000076293899"/>
    <s v="Geothermal"/>
    <d v="1985-01-01T00:00:00"/>
    <d v="2050-12-31T00:00:00"/>
    <n v="61.062867607682897"/>
    <n v="-26.685205632674499"/>
    <n v="-0.54870782771544802"/>
    <n v="39.223690707364199"/>
    <n v="39.264744054402698"/>
    <n v="325658.97270584101"/>
    <n v="0"/>
    <n v="0"/>
    <n v="0.91309331371830105"/>
    <n v="1.0108607723541301"/>
    <n v="19.8856712770834"/>
    <n v="18.874810250751501"/>
    <n v="8592"/>
    <n v="317"/>
    <n v="8275"/>
    <n v="0"/>
    <n v="0"/>
    <n v="1.00899307083208"/>
    <n v="1.3179600116126199E-3"/>
    <n v="0"/>
    <n v="60.548868460716797"/>
    <n v="-25.585234116743301"/>
    <n v="-0.55644975555466003"/>
    <n v="-27.765886306762699"/>
    <n v="1497.22387695313"/>
    <n v="64.755280529170193"/>
    <n v="1.31795995220757"/>
    <n v="0"/>
    <n v="325658.97270584101"/>
    <n v="0"/>
    <n v="3.8154939312487799"/>
    <n v="116.399718844175"/>
    <n v="13179.599295959501"/>
    <n v="0"/>
    <n v="0"/>
    <n v="0"/>
    <n v="868.60121941566501"/>
    <n v="0"/>
    <n v="-1.19209289550781E-7"/>
    <n v="642.53828066587403"/>
    <n v="1914.36707744002"/>
    <n v="0.15865582111832299"/>
    <n v="1.0077528424561301E-4"/>
    <n v="4.7625885636110299"/>
    <n v="4.7625885586894903"/>
    <n v="4.7625901408658802"/>
    <n v="13227.1472096452"/>
    <n v="0"/>
    <n v="-1.03767571433058E-6"/>
    <n v="8736.4076492283093"/>
    <n v="13529.6906579282"/>
    <n v="1227"/>
    <x v="381"/>
    <n v="5.0637477050781199E-2"/>
    <n v="19.92117"/>
    <x v="120"/>
    <x v="28"/>
  </r>
  <r>
    <x v="1072"/>
    <x v="8"/>
    <s v="CA_CISO"/>
    <s v="CA"/>
    <s v="Thermal"/>
    <s v="CombustionTurbine Gas"/>
    <n v="4.5999999046325701"/>
    <n v="3.5"/>
    <s v="NG_Cal_PG&amp;E LT"/>
    <d v="1977-06-01T00:00:00"/>
    <d v="2050-12-31T00:00:00"/>
    <n v="105.51454741271399"/>
    <n v="5.7413175232779503"/>
    <n v="4.7015143526152103"/>
    <n v="4.2551790395072704"/>
    <n v="4.3512140378257298"/>
    <n v="23674.359853506099"/>
    <n v="0"/>
    <n v="0"/>
    <n v="0.58751142405540502"/>
    <n v="4.5971701866002102"/>
    <n v="2.49799029313193"/>
    <n v="-2.0991798945398301"/>
    <n v="8616"/>
    <n v="581"/>
    <n v="8035"/>
    <n v="0"/>
    <n v="0"/>
    <n v="1.76041357118999E-2"/>
    <n v="2.5395040778961202"/>
    <n v="0"/>
    <n v="98.874485114291602"/>
    <n v="7.6562137131109402"/>
    <n v="4.5277190860414303"/>
    <n v="-26.2906799316406"/>
    <n v="1870.4833984375"/>
    <n v="67.635923393357501"/>
    <n v="0.31678883821106002"/>
    <n v="0"/>
    <n v="23674.359853506099"/>
    <n v="0"/>
    <n v="9.5036658388562498E-2"/>
    <n v="12.6715528930426"/>
    <n v="18532.147597168001"/>
    <n v="0"/>
    <n v="0"/>
    <n v="2032.3463944396999"/>
    <n v="0"/>
    <n v="0"/>
    <n v="34.959998369216898"/>
    <n v="693.07498824596405"/>
    <n v="2391.99984478951"/>
    <n v="0.15865582111832299"/>
    <n v="1.0077528424561301E-4"/>
    <n v="4.7625885636110299"/>
    <n v="4.7625885586894903"/>
    <n v="4.7625901408658802"/>
    <n v="0"/>
    <n v="0"/>
    <n v="337.48716600425502"/>
    <n v="12765.8523390638"/>
    <n v="28538.8825834581"/>
    <n v="0"/>
    <x v="381"/>
    <n v="2.18735632409668"/>
    <n v="2.5396329999999998"/>
    <x v="0"/>
    <x v="26"/>
  </r>
  <r>
    <x v="1073"/>
    <x v="5"/>
    <s v="CA_IID"/>
    <s v="CA"/>
    <s v="Thermal"/>
    <s v="Geothermal"/>
    <n v="9.1899995803833008"/>
    <n v="3.8199999332428001"/>
    <s v="Geothermal"/>
    <d v="1985-12-01T00:00:00"/>
    <d v="2050-12-31T00:00:00"/>
    <n v="59.044031520999198"/>
    <n v="-14.2125842991695"/>
    <n v="-17.512268864211499"/>
    <n v="8.8822357186647203"/>
    <n v="8.8146914614746894"/>
    <n v="71627.391781330094"/>
    <n v="0"/>
    <n v="0"/>
    <n v="0.88973258129946498"/>
    <n v="0.22233527605056799"/>
    <n v="4.2291704904850498"/>
    <n v="4.0068351430702203"/>
    <n v="8592"/>
    <n v="320"/>
    <n v="8272"/>
    <n v="0"/>
    <n v="0"/>
    <n v="0.22192400040030999"/>
    <n v="2.9036974605359099E-4"/>
    <n v="0"/>
    <n v="55.185158313637203"/>
    <n v="-14.7848014762088"/>
    <n v="-16.7205925958345"/>
    <n v="-30.025123596191399"/>
    <n v="1695.93090820313"/>
    <n v="62.198613902173499"/>
    <n v="0.29036974371719398"/>
    <n v="0"/>
    <n v="71627.391024112701"/>
    <n v="0"/>
    <n v="0.84062038581818399"/>
    <n v="25.644904899358799"/>
    <n v="2903.69748071289"/>
    <n v="0"/>
    <n v="0"/>
    <n v="0"/>
    <n v="597.67825038405101"/>
    <n v="428.201939865947"/>
    <n v="147.85672035068299"/>
    <n v="55.140110410749898"/>
    <n v="1349.2304298803199"/>
    <n v="0.30887037669054701"/>
    <n v="4.9745338072486496E-3"/>
    <n v="15.554943864483301"/>
    <n v="5.16794962473507"/>
    <n v="10.3853188234252"/>
    <n v="405.76985749653898"/>
    <n v="41.937748120452397"/>
    <n v="5169.7227020978098"/>
    <n v="586.04853602783101"/>
    <n v="45147.648090388"/>
    <n v="11"/>
    <x v="381"/>
    <n v="0"/>
    <n v="4.2805210000000002"/>
    <x v="120"/>
    <x v="28"/>
  </r>
  <r>
    <x v="1074"/>
    <x v="13"/>
    <s v="CA_CISO"/>
    <s v="CA"/>
    <s v="Thermal"/>
    <s v="Bio"/>
    <n v="26.221000671386701"/>
    <n v="25.849000930786101"/>
    <s v="Bio_Landfill_Gas"/>
    <d v="2012-11-01T00:00:00"/>
    <d v="2050-12-31T00:00:00"/>
    <n v="75.004970472730506"/>
    <n v="-11.6985677675791"/>
    <n v="-4.4538147809640503"/>
    <n v="24.709821504967199"/>
    <n v="25.359990991503999"/>
    <n v="170810.524374962"/>
    <n v="0"/>
    <n v="0"/>
    <n v="0.74363745884179999"/>
    <n v="5.3438667077026398"/>
    <n v="12.8116390053499"/>
    <n v="7.4677722823944102"/>
    <n v="8472"/>
    <n v="415"/>
    <n v="8054"/>
    <n v="0"/>
    <n v="0"/>
    <n v="0.19629408395863801"/>
    <n v="4.81179156735229"/>
    <n v="0"/>
    <n v="70.783188595557306"/>
    <n v="-11.6601061115741"/>
    <n v="-4.2472577218937797"/>
    <n v="-27.801475524902301"/>
    <n v="1981.9130859375"/>
    <n v="72.423503191144505"/>
    <n v="1.8922472912750199"/>
    <n v="0"/>
    <n v="170810.52292060899"/>
    <n v="0"/>
    <n v="5.4780557251572599"/>
    <n v="167.11968461418201"/>
    <n v="122996.07481542999"/>
    <n v="0"/>
    <n v="0"/>
    <n v="0"/>
    <n v="253.67545175552399"/>
    <n v="446.01923704147299"/>
    <n v="69.747872114181504"/>
    <n v="2509.51047897339"/>
    <n v="9911.9880418777502"/>
    <n v="0.15865582111832299"/>
    <n v="1.0077528424561301E-4"/>
    <n v="4.7625885636110299"/>
    <n v="4.7625885586894903"/>
    <n v="4.7625901408658802"/>
    <n v="0.117269586306065"/>
    <n v="0.15940192225389199"/>
    <n v="553.45955380634405"/>
    <n v="26247.5309782488"/>
    <n v="118994.74897796899"/>
    <n v="6529"/>
    <x v="382"/>
    <n v="0.115519349609375"/>
    <n v="12.95743"/>
    <x v="51"/>
    <x v="30"/>
  </r>
  <r>
    <x v="1075"/>
    <x v="9"/>
    <s v="CA_CISO"/>
    <s v="CA"/>
    <s v="Thermal"/>
    <s v="Coal"/>
    <n v="2"/>
    <n v="2"/>
    <s v="NG_Cal_PG&amp;E LT"/>
    <d v="2006-06-01T00:00:00"/>
    <d v="2050-12-31T00:00:00"/>
    <n v="591.44840540759105"/>
    <n v="15.6796369283564"/>
    <n v="11.4145360541314"/>
    <n v="1.7075545171339599"/>
    <n v="1.74503311258278"/>
    <n v="93.080000758171096"/>
    <n v="0"/>
    <n v="0"/>
    <n v="5.3127854310992201E-3"/>
    <n v="3.1305211779549702E-2"/>
    <n v="5.5052906745910603E-2"/>
    <n v="2.3747695171356199E-2"/>
    <n v="8424"/>
    <n v="1213"/>
    <n v="90"/>
    <n v="0"/>
    <n v="0"/>
    <n v="4.1885999231576899E-5"/>
    <n v="1.54334542884827E-2"/>
    <n v="0"/>
    <n v="98.1770276652436"/>
    <n v="9.7097194628453298"/>
    <n v="1.77675583638279"/>
    <n v="-25.872035980224599"/>
    <n v="1945.88891601563"/>
    <n v="68.883559294794495"/>
    <n v="1.93509497022629E-3"/>
    <n v="0"/>
    <n v="93.080000758171096"/>
    <n v="0"/>
    <n v="5.8052852842956798E-4"/>
    <n v="7.7403797864913998E-2"/>
    <n v="113.203056854248"/>
    <n v="0"/>
    <n v="0"/>
    <n v="12.414525867462199"/>
    <n v="0"/>
    <n v="0"/>
    <n v="0"/>
    <n v="3.2799999713897701"/>
    <n v="49.200000241398797"/>
    <n v="0.15865582111832299"/>
    <n v="1.0077528424561301E-4"/>
    <n v="4.7625885636110299"/>
    <n v="4.7625885586894903"/>
    <n v="4.7625901408658802"/>
    <n v="0"/>
    <n v="0"/>
    <n v="0"/>
    <n v="60.925156593322797"/>
    <n v="4873.1491681376001"/>
    <n v="0"/>
    <x v="382"/>
    <n v="3.8744319152832002E-3"/>
    <n v="5.9986980000000002E-2"/>
    <x v="92"/>
    <x v="23"/>
  </r>
  <r>
    <x v="1076"/>
    <x v="8"/>
    <s v="CA_CISO"/>
    <s v="CA"/>
    <s v="Thermal"/>
    <s v="CombustionTurbine Gas"/>
    <n v="46"/>
    <n v="22.079999923706101"/>
    <s v="NG_Cal_PG&amp;E LT"/>
    <d v="2024-03-20T00:00:00"/>
    <d v="2054-12-31T00:00:00"/>
    <n v="106.12752172798101"/>
    <n v="6.61240560216942"/>
    <n v="2.7075388424206999"/>
    <n v="43.841510903426801"/>
    <n v="43.7152317880795"/>
    <n v="268855.863721848"/>
    <n v="0"/>
    <n v="0"/>
    <n v="0.66720236182544301"/>
    <n v="32.310692931030303"/>
    <n v="28.533007451015902"/>
    <n v="-3.7776854625244098"/>
    <n v="8592"/>
    <n v="421"/>
    <n v="8167"/>
    <n v="0"/>
    <n v="0"/>
    <n v="0.19991987708164399"/>
    <n v="17.487770490966799"/>
    <n v="0"/>
    <n v="96.850538940440202"/>
    <n v="7.7037586128831803"/>
    <n v="2.4562280480110399"/>
    <n v="-26.0230388641357"/>
    <n v="1836.59265136719"/>
    <n v="66.475428682156505"/>
    <n v="2.1784459190063501"/>
    <n v="0"/>
    <n v="268855.85293388402"/>
    <n v="0"/>
    <n v="0.65353379087522601"/>
    <n v="87.137837789535496"/>
    <n v="127439.08389990201"/>
    <n v="0"/>
    <n v="0"/>
    <n v="13975.7338908691"/>
    <n v="0"/>
    <n v="0"/>
    <n v="13.489783287048301"/>
    <n v="890.32539541274298"/>
    <n v="17271.758086770798"/>
    <n v="0.15865582111832299"/>
    <n v="1.0077528424561301E-4"/>
    <n v="4.7625885636110299"/>
    <n v="4.7625885586894903"/>
    <n v="4.7625901408658802"/>
    <n v="0"/>
    <n v="0"/>
    <n v="30.9947109222412"/>
    <n v="15518.908186167801"/>
    <n v="249852.08915828"/>
    <n v="13"/>
    <x v="382"/>
    <n v="6.5069900209960903"/>
    <n v="28.798410000000001"/>
    <x v="51"/>
    <x v="30"/>
  </r>
  <r>
    <x v="1077"/>
    <x v="5"/>
    <s v="CA_IID"/>
    <s v="CA"/>
    <s v="Thermal"/>
    <s v="Geothermal"/>
    <n v="26.5"/>
    <n v="5.3000001907348597"/>
    <s v="Geothermal"/>
    <d v="2023-04-01T00:00:00"/>
    <d v="2051-12-31T00:00:00"/>
    <n v="64.375918550912004"/>
    <n v="-15.320385253924799"/>
    <n v="-11.324736950557201"/>
    <n v="25.468068535825498"/>
    <n v="25.688327814569501"/>
    <n v="207712.14929008501"/>
    <n v="0"/>
    <n v="0"/>
    <n v="0.89477104027392995"/>
    <n v="0.64474792595672603"/>
    <n v="13.3716609704249"/>
    <n v="12.726912882949801"/>
    <n v="8424"/>
    <n v="311"/>
    <n v="8113"/>
    <n v="0"/>
    <n v="0"/>
    <n v="0.21529903593048599"/>
    <n v="8.4027861651033201E-4"/>
    <n v="0"/>
    <n v="60.741107346911697"/>
    <n v="-15.1419853737829"/>
    <n v="-10.807459642771599"/>
    <n v="-26.6818962097168"/>
    <n v="1835.64660644531"/>
    <n v="65.624382463771298"/>
    <n v="0.84027861408615101"/>
    <n v="0"/>
    <n v="207712.13576126099"/>
    <n v="0"/>
    <n v="2.43260643999279"/>
    <n v="74.211809293746995"/>
    <n v="8402.7865743713392"/>
    <n v="0"/>
    <n v="0"/>
    <n v="0"/>
    <n v="1478.7545675635299"/>
    <n v="82.122347831726103"/>
    <n v="21.209906041622201"/>
    <n v="31.7999218702316"/>
    <n v="298.02169770002399"/>
    <n v="0.30887037669054701"/>
    <n v="4.9745338072486496E-3"/>
    <n v="15.554943864483301"/>
    <n v="5.16794962473507"/>
    <n v="10.3853188234252"/>
    <n v="13799.3853831625"/>
    <n v="141.627794925123"/>
    <n v="657.63938373632004"/>
    <n v="1197.2650401845799"/>
    <n v="13366.876186385"/>
    <n v="8"/>
    <x v="382"/>
    <n v="2.3938007812500002E-3"/>
    <n v="13.40082"/>
    <x v="120"/>
    <x v="28"/>
  </r>
  <r>
    <x v="1078"/>
    <x v="14"/>
    <s v="SW_NVE"/>
    <s v="NV"/>
    <s v="Thermal"/>
    <s v="Geothermal"/>
    <n v="15"/>
    <n v="10"/>
    <s v="Geothermal"/>
    <d v="2016-01-01T00:00:00"/>
    <d v="2050-12-31T00:00:00"/>
    <n v="32.201573185785598"/>
    <n v="-49.809103421749803"/>
    <n v="-7.9591852057207397"/>
    <n v="14.5327102803738"/>
    <n v="14.346026490066199"/>
    <n v="111224.777490616"/>
    <n v="0"/>
    <n v="0"/>
    <n v="0.84645949383386099"/>
    <n v="0.34524724635696402"/>
    <n v="3.5816131013871702"/>
    <n v="3.2363658631725301"/>
    <n v="8592"/>
    <n v="318"/>
    <n v="8274"/>
    <n v="0"/>
    <n v="0"/>
    <n v="0"/>
    <n v="4.5044483339413998E-4"/>
    <n v="0"/>
    <n v="26.6991765818074"/>
    <n v="-52.443572719479398"/>
    <n v="-7.5478030493899402"/>
    <n v="-46.718791961669901"/>
    <n v="1694.10803222656"/>
    <n v="63.707728098556601"/>
    <n v="0.45044483638000499"/>
    <n v="0"/>
    <n v="111224.777482986"/>
    <n v="0"/>
    <n v="1.30403777723759"/>
    <n v="39.782433972358703"/>
    <n v="4504.4482832946796"/>
    <n v="0"/>
    <n v="0"/>
    <n v="0"/>
    <n v="74.852682024240494"/>
    <n v="0"/>
    <n v="2.1194721460342398"/>
    <n v="4.5000008940696699"/>
    <n v="51.107733845710797"/>
    <n v="0.19614053432829301"/>
    <n v="2.1973103242381499E-4"/>
    <n v="4.63273391676847"/>
    <n v="3.1824214840017198E-2"/>
    <n v="4.6009113480850203"/>
    <n v="1016.6605246233501"/>
    <n v="0"/>
    <n v="2.6203228887633498E-3"/>
    <n v="5.3001733303101898E-3"/>
    <n v="7.6462531514859098"/>
    <n v="4"/>
    <x v="382"/>
    <n v="3.8224222244262702E-2"/>
    <n v="3.5826370000000001"/>
    <x v="120"/>
    <x v="28"/>
  </r>
  <r>
    <x v="1079"/>
    <x v="32"/>
    <s v="BS_IPCO"/>
    <s v="OR"/>
    <s v="Thermal"/>
    <s v="Geothermal"/>
    <n v="9.5"/>
    <n v="1.8999999761581401"/>
    <s v="Geothermal"/>
    <d v="2012-07-09T00:00:00"/>
    <d v="2050-12-31T00:00:00"/>
    <n v="109.30597028098001"/>
    <n v="25.077169187122301"/>
    <n v="-3.9672986463177802"/>
    <n v="9.1855529595015604"/>
    <n v="9.1172737306843299"/>
    <n v="78183.100014686599"/>
    <n v="0"/>
    <n v="0"/>
    <n v="0.939474886009939"/>
    <n v="0.242685027526855"/>
    <n v="8.5458805761671801"/>
    <n v="8.3031955837154392"/>
    <n v="8592"/>
    <n v="316"/>
    <n v="8276"/>
    <n v="0"/>
    <n v="0"/>
    <n v="0"/>
    <n v="3.1742418568953901E-4"/>
    <n v="0"/>
    <n v="106.868450966257"/>
    <n v="24.069991655447801"/>
    <n v="-3.8920930635499502"/>
    <n v="-28.3556423187256"/>
    <n v="1765.85595703125"/>
    <n v="118.454051645902"/>
    <n v="0.31742418334960898"/>
    <n v="0"/>
    <n v="78183.100014686599"/>
    <n v="0"/>
    <n v="0.91894300818443297"/>
    <n v="28.034300629138901"/>
    <n v="3174.2419537658702"/>
    <n v="0"/>
    <n v="0"/>
    <n v="0"/>
    <n v="22.7999996840954"/>
    <n v="30.774140268564199"/>
    <n v="2.8499971330165899"/>
    <n v="-8.9406967163085898E-8"/>
    <n v="54.149769037962002"/>
    <n v="1.5242080034474701E-2"/>
    <n v="1.07829128595911E-2"/>
    <n v="14.188119167033999"/>
    <n v="3.1824214840017198E-2"/>
    <n v="14.156295678589499"/>
    <n v="18.924119709033999"/>
    <n v="244.855849975783"/>
    <n v="21.682686676559602"/>
    <n v="-1.34557490150122E-10"/>
    <n v="2579.7851337962102"/>
    <n v="0"/>
    <x v="382"/>
    <n v="0"/>
    <n v="8.5487459999999995"/>
    <x v="120"/>
    <x v="28"/>
  </r>
  <r>
    <x v="1080"/>
    <x v="13"/>
    <s v="CA_CISO"/>
    <s v="CA"/>
    <s v="Thermal"/>
    <s v="CombustionTurbine Gas"/>
    <n v="1.96000003814697"/>
    <n v="0.94099998474121105"/>
    <s v="Bio_Landfill_Gas"/>
    <d v="2012-09-27T00:00:00"/>
    <d v="2054-12-31T00:00:00"/>
    <n v="78.584713735300994"/>
    <n v="-9.1766074187316207"/>
    <n v="-6.0774958297730404"/>
    <n v="1.8478034371248999"/>
    <n v="1.8123506979634401"/>
    <n v="14384.9286848307"/>
    <n v="0"/>
    <n v="0"/>
    <n v="0.837813986857189"/>
    <n v="0.45122744010645099"/>
    <n v="1.1304361636039599"/>
    <n v="0.67920870481681805"/>
    <n v="8424"/>
    <n v="567"/>
    <n v="7857"/>
    <n v="0"/>
    <n v="0"/>
    <n v="1.49103520827164E-2"/>
    <n v="0.43714405114746102"/>
    <n v="0"/>
    <n v="70.696664110849298"/>
    <n v="-10.345077438844299"/>
    <n v="-5.6488108070185703"/>
    <n v="-25.2536315917969"/>
    <n v="1916.40844726563"/>
    <n v="71.737530234453303"/>
    <n v="0.171907825016022"/>
    <n v="0"/>
    <n v="14384.9271187782"/>
    <n v="0"/>
    <n v="0.49767315091565201"/>
    <n v="15.182573330462001"/>
    <n v="11174.008659728999"/>
    <n v="0"/>
    <n v="0"/>
    <n v="0"/>
    <n v="1.56799972057343"/>
    <n v="0"/>
    <n v="0.68599919974803902"/>
    <n v="3.4299876317381899"/>
    <n v="52.527608439326301"/>
    <n v="0.15865582111832299"/>
    <n v="1.0077528424561301E-4"/>
    <n v="4.7625885636110299"/>
    <n v="4.7625885586894903"/>
    <n v="4.7625901408658802"/>
    <n v="1.78297254024073E-3"/>
    <n v="0"/>
    <n v="25.7761002653627"/>
    <n v="25.224045699015601"/>
    <n v="174.961267527741"/>
    <n v="0"/>
    <x v="382"/>
    <n v="9.3729391021728503E-3"/>
    <n v="1.1306620000000001"/>
    <x v="0"/>
    <x v="26"/>
  </r>
  <r>
    <x v="1081"/>
    <x v="14"/>
    <s v="SW_NVE"/>
    <s v="NV"/>
    <s v="Thermal"/>
    <s v="Geothermal"/>
    <n v="10"/>
    <n v="4"/>
    <s v="Geothermal"/>
    <d v="2013-12-31T00:00:00"/>
    <d v="2043-12-31T00:00:00"/>
    <n v="29.256079015779701"/>
    <n v="-50.244966019796202"/>
    <n v="-10.8117733016669"/>
    <n v="9.6300623052959509"/>
    <n v="9.6523178807946994"/>
    <n v="74046.678363800005"/>
    <n v="0"/>
    <n v="0"/>
    <n v="0.84528171647208605"/>
    <n v="0.22984264328384399"/>
    <n v="2.1663157337145198"/>
    <n v="1.9364730863561599"/>
    <n v="8592"/>
    <n v="316"/>
    <n v="8276"/>
    <n v="0"/>
    <n v="0"/>
    <n v="0.22941970481093199"/>
    <n v="2.9794494745973498E-4"/>
    <n v="0"/>
    <n v="24.175277940244801"/>
    <n v="-52.191088376933898"/>
    <n v="-10.3241860137221"/>
    <n v="-37.149650573730497"/>
    <n v="1655.09326171875"/>
    <n v="61.794458094351398"/>
    <n v="0.29794494185638398"/>
    <n v="0"/>
    <n v="74046.678363800005"/>
    <n v="0"/>
    <n v="0.86255056809634001"/>
    <n v="26.313931654214901"/>
    <n v="2979.4494394073499"/>
    <n v="0"/>
    <n v="0"/>
    <n v="0"/>
    <n v="75.000000067055197"/>
    <n v="6"/>
    <n v="44.999998256564098"/>
    <n v="8.9999989271163905"/>
    <n v="417.99905839562399"/>
    <n v="0.19614053432829301"/>
    <n v="2.1973103242381499E-4"/>
    <n v="4.63273391676847"/>
    <n v="3.1824214840017198E-2"/>
    <n v="4.6009113480850203"/>
    <n v="583.69225560261498"/>
    <n v="3.9159000152722001E-3"/>
    <n v="5.2014792216142303E-2"/>
    <n v="8.3686184601517097E-3"/>
    <n v="86.471551441732302"/>
    <n v="2"/>
    <x v="382"/>
    <n v="2.4375676361083998E-2"/>
    <n v="2.1669860000000001"/>
    <x v="120"/>
    <x v="28"/>
  </r>
  <r>
    <x v="1082"/>
    <x v="0"/>
    <s v="AB_AESO"/>
    <s v="AB"/>
    <s v="Thermal"/>
    <s v="CombustionTurbine Gas"/>
    <n v="403"/>
    <n v="80.599998474121094"/>
    <s v="NG_Alberta_NOVA"/>
    <d v="2024-12-01T00:00:00"/>
    <d v="2050-12-31T00:00:00"/>
    <n v="103.127461514198"/>
    <n v="10.5326076193058"/>
    <n v="0.44413951058900902"/>
    <n v="380.87272123532898"/>
    <n v="382.64989239016899"/>
    <n v="3013496.0342254601"/>
    <n v="0"/>
    <n v="0"/>
    <n v="0.85361375806584106"/>
    <n v="179.494266165466"/>
    <n v="310.77419716631903"/>
    <n v="131.27993056192"/>
    <n v="8592"/>
    <n v="465"/>
    <n v="8097"/>
    <n v="0"/>
    <n v="0"/>
    <n v="1.6875577863510001"/>
    <n v="83.252905923461896"/>
    <n v="0"/>
    <n v="98.327545173016503"/>
    <n v="10.902456134980101"/>
    <n v="0.73453664330579005"/>
    <n v="-26.048168182373001"/>
    <n v="766.83239746093795"/>
    <n v="69.225679848819297"/>
    <n v="19.094703391906702"/>
    <n v="0"/>
    <n v="3013496.2131805401"/>
    <n v="0"/>
    <n v="5.7284112081974703"/>
    <n v="763.78811643314395"/>
    <n v="1117040.1115546899"/>
    <n v="0"/>
    <n v="0"/>
    <n v="88159.041692993196"/>
    <n v="22209.834225684401"/>
    <n v="43461.260021925002"/>
    <n v="12015.410477723901"/>
    <n v="34351.233150959"/>
    <n v="198996.181048036"/>
    <n v="1.86589867746269"/>
    <n v="7.8725721145852696E-3"/>
    <n v="35.085696216738398"/>
    <n v="35.060037663933798"/>
    <n v="35.060036701610898"/>
    <n v="162675.93180326201"/>
    <n v="12943.6968751205"/>
    <n v="219271.193041586"/>
    <n v="285816.046455139"/>
    <n v="1345992.5276120801"/>
    <n v="261"/>
    <x v="382"/>
    <n v="3.1507688046875"/>
    <n v="312.80090000000001"/>
    <x v="121"/>
    <x v="29"/>
  </r>
  <r>
    <x v="1083"/>
    <x v="0"/>
    <s v="AB_AESO"/>
    <s v="AB"/>
    <s v="Thermal"/>
    <s v="Steam-Gas"/>
    <n v="155"/>
    <n v="75"/>
    <s v="NG_Alberta_NOVA"/>
    <d v="1975-01-01T00:00:00"/>
    <d v="2050-12-31T00:00:00"/>
    <n v="251.10780940974999"/>
    <n v="67.242258760196194"/>
    <n v="-5.4576408047589799"/>
    <n v="132.395833333333"/>
    <n v="135.02621412803501"/>
    <n v="5989.4683227539099"/>
    <n v="0"/>
    <n v="0"/>
    <n v="4.4111565199215601E-3"/>
    <n v="1.20555784392738"/>
    <n v="1.5040027917480501"/>
    <n v="0.29844494775390601"/>
    <n v="8568"/>
    <n v="1216"/>
    <n v="184"/>
    <n v="0"/>
    <n v="0"/>
    <n v="1.7369457636186099E-3"/>
    <n v="0.46766436059570299"/>
    <n v="0"/>
    <n v="92.397456162616805"/>
    <n v="10.9590187840803"/>
    <n v="-5.2521149277027002"/>
    <n v="-26.509780883789102"/>
    <n v="738.48406982421898"/>
    <n v="70.033297109613898"/>
    <n v="0.104917536773682"/>
    <n v="0"/>
    <n v="5989.4683227539099"/>
    <n v="0"/>
    <n v="3.14752632826567E-2"/>
    <n v="4.1967012948989897"/>
    <n v="6137.6760332031299"/>
    <n v="0"/>
    <n v="0"/>
    <n v="484.39769799804702"/>
    <n v="0"/>
    <n v="0"/>
    <n v="205.88970947265599"/>
    <n v="1216.3845520019499"/>
    <n v="20853.767749786399"/>
    <n v="1.86589867746269"/>
    <n v="7.8725721145852696E-3"/>
    <n v="35.085696216738398"/>
    <n v="35.060037663933798"/>
    <n v="35.060036701610898"/>
    <n v="0"/>
    <n v="0"/>
    <n v="23277.4319195114"/>
    <n v="117076.031435043"/>
    <n v="2867064.7669290602"/>
    <n v="1"/>
    <x v="383"/>
    <n v="0"/>
    <n v="4.5114210000000003"/>
    <x v="53"/>
    <x v="17"/>
  </r>
  <r>
    <x v="1084"/>
    <x v="0"/>
    <s v="AB_AESO"/>
    <s v="AB"/>
    <s v="Thermal"/>
    <s v="CombinedCycle Gas"/>
    <n v="450"/>
    <n v="208"/>
    <s v="NG_Alberta_NOVA"/>
    <d v="2024-01-31T00:00:00"/>
    <d v="2050-12-31T00:00:00"/>
    <n v="100.320931290622"/>
    <n v="11.582099652138099"/>
    <n v="-4.4313618387062697"/>
    <n v="430.81191588784998"/>
    <n v="420.19867549668902"/>
    <n v="3135927.5803375202"/>
    <n v="0"/>
    <n v="0"/>
    <n v="0.79551688998902303"/>
    <n v="188.52861105175799"/>
    <n v="314.59917634952001"/>
    <n v="126.070564770996"/>
    <n v="8472"/>
    <n v="459"/>
    <n v="7952"/>
    <n v="0"/>
    <n v="0"/>
    <n v="6.5854476196434399"/>
    <n v="87.462266712921107"/>
    <n v="0"/>
    <n v="93.697085705999299"/>
    <n v="10.9542661612229"/>
    <n v="-3.9477327898708099"/>
    <n v="-25.1281127929688"/>
    <n v="745.37890625"/>
    <n v="67.702367028552501"/>
    <n v="20.0762894460163"/>
    <n v="0"/>
    <n v="3135927.5803375202"/>
    <n v="0"/>
    <n v="6.0228870901316398"/>
    <n v="803.05154974240099"/>
    <n v="1174462.9362669699"/>
    <n v="0"/>
    <n v="0"/>
    <n v="92690.968747695893"/>
    <n v="49898.597715973898"/>
    <n v="123936.331756175"/>
    <n v="10587.224603950999"/>
    <n v="44282.492706924699"/>
    <n v="387214.52699322999"/>
    <n v="1.86589867746269"/>
    <n v="7.8725721145852696E-3"/>
    <n v="35.085696216738398"/>
    <n v="35.060037663933798"/>
    <n v="35.060036701610898"/>
    <n v="222038.13579609399"/>
    <n v="119.847130409093"/>
    <n v="252444.51157794101"/>
    <n v="701487.75487045397"/>
    <n v="4724349.6639155"/>
    <n v="589"/>
    <x v="383"/>
    <n v="3.7749675859375"/>
    <n v="320.49959999999999"/>
    <x v="119"/>
    <x v="27"/>
  </r>
  <r>
    <x v="1085"/>
    <x v="21"/>
    <s v="CA_CFE"/>
    <s v="MX"/>
    <s v="Thermal"/>
    <s v="Geothermal"/>
    <n v="22.281000137329102"/>
    <n v="11.875"/>
    <s v="Geothermal"/>
    <d v="2000-07-26T00:00:00"/>
    <d v="2050-12-31T00:00:00"/>
    <n v="28.332804479447301"/>
    <n v="-49.253044901158901"/>
    <n v="-10.2760101429029"/>
    <n v="21.361301533529701"/>
    <n v="21.6415895373616"/>
    <n v="181291.47572517401"/>
    <n v="0"/>
    <n v="0"/>
    <n v="0.92883505289564205"/>
    <n v="0.56273956775665301"/>
    <n v="5.1364961936978704"/>
    <n v="4.5737566926422097"/>
    <n v="8592"/>
    <n v="316"/>
    <n v="8276"/>
    <n v="0"/>
    <n v="0"/>
    <n v="0.56169753680593104"/>
    <n v="7.36005454055965E-4"/>
    <n v="0"/>
    <n v="27.9378949444745"/>
    <n v="-48.596998694474003"/>
    <n v="-10.1556586970064"/>
    <n v="-275.21490478515602"/>
    <n v="548.56921386718795"/>
    <n v="30.931093044281099"/>
    <n v="0.73600544025993397"/>
    <n v="0"/>
    <n v="181291.47572517401"/>
    <n v="0"/>
    <n v="2.13073564819247"/>
    <n v="65.002605672955497"/>
    <n v="7360.0545242767303"/>
    <n v="0"/>
    <n v="0"/>
    <n v="0"/>
    <n v="26068.676495552099"/>
    <n v="26144.5089949965"/>
    <n v="1761.93301790953"/>
    <n v="0"/>
    <n v="1344.1509256362899"/>
    <n v="4.6199143467781001"/>
    <n v="1.2515499431964401"/>
    <n v="2.5477983821774499"/>
    <n v="0"/>
    <n v="2.5477963891960398"/>
    <n v="164041.35200349701"/>
    <n v="25859.4963427281"/>
    <n v="27.419897447347299"/>
    <n v="0"/>
    <n v="0.946615115169268"/>
    <n v="156"/>
    <x v="383"/>
    <n v="3.7032834106445298E-2"/>
    <n v="5.3264259999999997"/>
    <x v="120"/>
    <x v="28"/>
  </r>
  <r>
    <x v="1086"/>
    <x v="13"/>
    <s v="CA_CISO"/>
    <s v="CA"/>
    <s v="Thermal"/>
    <s v="Geothermal"/>
    <n v="25.593999862670898"/>
    <n v="17.166999816894499"/>
    <s v="Geothermal"/>
    <d v="1989-12-23T00:00:00"/>
    <d v="2050-12-31T00:00:00"/>
    <n v="59.372916447386103"/>
    <n v="-18.4092600287102"/>
    <n v="-13.231763207490699"/>
    <n v="24.8315617826497"/>
    <n v="24.442834857810102"/>
    <n v="195346.17990302999"/>
    <n v="0"/>
    <n v="0"/>
    <n v="0.87128984707069301"/>
    <n v="0.60636809674453696"/>
    <n v="11.598272949243499"/>
    <n v="10.991904995220199"/>
    <n v="8592"/>
    <n v="316"/>
    <n v="8276"/>
    <n v="0"/>
    <n v="0"/>
    <n v="0.60524339402652305"/>
    <n v="7.9492041520029305E-4"/>
    <n v="0"/>
    <n v="53.003771505916902"/>
    <n v="-20.971254487774701"/>
    <n v="-12.715526361870101"/>
    <n v="-41.2184867858887"/>
    <n v="1850.11279296875"/>
    <n v="72.542414582101898"/>
    <n v="0.79492037595176701"/>
    <n v="0"/>
    <n v="195346.17990302999"/>
    <n v="0"/>
    <n v="2.3012943501919501"/>
    <n v="70.2058615489006"/>
    <n v="7949.20375845337"/>
    <n v="0"/>
    <n v="0"/>
    <n v="0"/>
    <n v="141.52636617422101"/>
    <n v="30048.887885864799"/>
    <n v="-6.2584877014160199E-7"/>
    <n v="64.475624442100496"/>
    <n v="16397.607858449199"/>
    <n v="0.15865582111832299"/>
    <n v="1.0077528424561301E-4"/>
    <n v="4.7625885636110299"/>
    <n v="4.7625885586894903"/>
    <n v="4.7625901408658802"/>
    <n v="766.92722424231999"/>
    <n v="2.73517847865019"/>
    <n v="-7.2634940263688296E-6"/>
    <n v="151.49563540845301"/>
    <n v="1819.1139965954601"/>
    <n v="3"/>
    <x v="383"/>
    <n v="0"/>
    <n v="11.60101"/>
    <x v="120"/>
    <x v="28"/>
  </r>
  <r>
    <x v="1087"/>
    <x v="8"/>
    <s v="CA_CISO"/>
    <s v="CA"/>
    <s v="Thermal"/>
    <s v="CombustionTurbine Gas"/>
    <n v="35"/>
    <n v="16.799999237060501"/>
    <s v="NG_Cal_PG&amp;E LT"/>
    <d v="2024-03-20T00:00:00"/>
    <d v="2054-12-31T00:00:00"/>
    <n v="105.56553324906599"/>
    <n v="6.48875558217585"/>
    <n v="2.6977978979664199"/>
    <n v="33.132788161993801"/>
    <n v="33.570640176600399"/>
    <n v="203628.41945076"/>
    <n v="0"/>
    <n v="0"/>
    <n v="0.66415009605380204"/>
    <n v="24.403693176811199"/>
    <n v="21.496143615863101"/>
    <n v="-2.9075495606536901"/>
    <n v="8592"/>
    <n v="422"/>
    <n v="8161"/>
    <n v="0"/>
    <n v="0"/>
    <n v="0.15141707539264401"/>
    <n v="13.2093008932495"/>
    <n v="0"/>
    <n v="96.850538940440202"/>
    <n v="7.7037586128831803"/>
    <n v="2.4562280480110399"/>
    <n v="-26.0230388641357"/>
    <n v="1836.59265136719"/>
    <n v="66.475428682156505"/>
    <n v="1.6454301705408101"/>
    <n v="0"/>
    <n v="203628.41945076"/>
    <n v="0"/>
    <n v="0.49362906965264097"/>
    <n v="65.817205927372001"/>
    <n v="96257.668078369199"/>
    <n v="0"/>
    <n v="0"/>
    <n v="10556.193013313299"/>
    <n v="0"/>
    <n v="0"/>
    <n v="28.700000762939499"/>
    <n v="1539.59894776344"/>
    <n v="12226.9939879179"/>
    <n v="0.15865582111832299"/>
    <n v="1.0077528424561301E-4"/>
    <n v="4.7625885636110299"/>
    <n v="4.7625885586894903"/>
    <n v="4.7625901408658802"/>
    <n v="0"/>
    <n v="0"/>
    <n v="659.63723754882801"/>
    <n v="43126.0919239742"/>
    <n v="167834.62051090901"/>
    <n v="4"/>
    <x v="383"/>
    <n v="4.9508722158203096"/>
    <n v="21.70776"/>
    <x v="51"/>
    <x v="30"/>
  </r>
  <r>
    <x v="1088"/>
    <x v="5"/>
    <s v="CA_IID"/>
    <s v="CA"/>
    <s v="Thermal"/>
    <s v="Geothermal"/>
    <n v="21.600000381469702"/>
    <n v="10.6000003814697"/>
    <s v="Geothermal"/>
    <d v="1989-05-01T00:00:00"/>
    <d v="2050-12-31T00:00:00"/>
    <n v="61.647477932174702"/>
    <n v="-14.4246938895689"/>
    <n v="-14.357309940558"/>
    <n v="20.838785414755201"/>
    <n v="20.789404340663999"/>
    <n v="171690.304063797"/>
    <n v="0"/>
    <n v="0"/>
    <n v="0.90737728855239397"/>
    <n v="0.532940895267487"/>
    <n v="10.584274776047"/>
    <n v="10.051333848636601"/>
    <n v="8592"/>
    <n v="317"/>
    <n v="8275"/>
    <n v="0"/>
    <n v="0"/>
    <n v="0.53195011238305101"/>
    <n v="7.0098645705729697E-4"/>
    <n v="0"/>
    <n v="58.173962075555501"/>
    <n v="-14.784680569761999"/>
    <n v="-13.731909686076399"/>
    <n v="-28.797826766967798"/>
    <n v="1775.15954589844"/>
    <n v="64.579858973591001"/>
    <n v="0.70098640753173802"/>
    <n v="0"/>
    <n v="171690.304063797"/>
    <n v="0"/>
    <n v="2.0293556185960799"/>
    <n v="61.909787763595602"/>
    <n v="7009.86419140625"/>
    <n v="0"/>
    <n v="0"/>
    <n v="0"/>
    <n v="674.87030498683498"/>
    <n v="225.83271875977499"/>
    <n v="61.156663745641701"/>
    <n v="66.403886616229997"/>
    <n v="364.14988458156603"/>
    <n v="0.30887037669054701"/>
    <n v="4.9745338072486496E-3"/>
    <n v="15.554943864483301"/>
    <n v="5.16794962473507"/>
    <n v="10.3853188234252"/>
    <n v="6295.7488770729096"/>
    <n v="115.550707735934"/>
    <n v="195.482727129181"/>
    <n v="1551.79074562655"/>
    <n v="3090.5812722913802"/>
    <n v="17"/>
    <x v="383"/>
    <n v="0"/>
    <n v="10.59552"/>
    <x v="120"/>
    <x v="28"/>
  </r>
  <r>
    <x v="1089"/>
    <x v="9"/>
    <s v="CA_CISO"/>
    <s v="CA"/>
    <s v="Thermal"/>
    <s v="Geothermal"/>
    <n v="72.463996887207003"/>
    <n v="47.5"/>
    <s v="Geothermal"/>
    <d v="1982-01-01T00:00:00"/>
    <d v="2050-12-31T00:00:00"/>
    <n v="96.718905113146207"/>
    <n v="8.1310497246676796"/>
    <n v="0.31061583482171701"/>
    <n v="69.557535952868093"/>
    <n v="70.264482632904404"/>
    <n v="591588.51602935803"/>
    <n v="0"/>
    <n v="0"/>
    <n v="0.93195156934002599"/>
    <n v="1.83633742153931"/>
    <n v="57.217794423605902"/>
    <n v="55.381457734672502"/>
    <n v="8592"/>
    <n v="316"/>
    <n v="8276"/>
    <n v="0"/>
    <n v="0"/>
    <n v="1.83292573976346"/>
    <n v="2.4130824709832702E-3"/>
    <n v="0"/>
    <n v="94.751391154730101"/>
    <n v="7.7809496008715699"/>
    <n v="0.27988920029248399"/>
    <n v="-25.701419830322301"/>
    <n v="1785.72448730469"/>
    <n v="64.607119195177702"/>
    <n v="2.4130823962554899"/>
    <n v="0"/>
    <n v="591588.45433425903"/>
    <n v="0"/>
    <n v="6.98587321686745"/>
    <n v="213.11886207580599"/>
    <n v="24130.8239396973"/>
    <n v="0"/>
    <n v="0"/>
    <n v="0"/>
    <n v="3259.1980532407802"/>
    <n v="43362.024776637598"/>
    <n v="1.9669532775878902E-6"/>
    <n v="8.392333984375E-5"/>
    <n v="2224.5896100401901"/>
    <n v="0.15865582111832299"/>
    <n v="1.0077528424561301E-4"/>
    <n v="4.7625885636110299"/>
    <n v="4.7625885586894903"/>
    <n v="4.7625901408658802"/>
    <n v="23277.7338513955"/>
    <n v="7.7508791468090301"/>
    <n v="2.2828124358942298E-5"/>
    <n v="1.8134970635876001E-3"/>
    <n v="0.68581503729483195"/>
    <n v="4"/>
    <x v="383"/>
    <n v="0"/>
    <n v="57.241079999999997"/>
    <x v="120"/>
    <x v="28"/>
  </r>
  <r>
    <x v="1090"/>
    <x v="13"/>
    <s v="CA_CISO"/>
    <s v="CA"/>
    <s v="Thermal"/>
    <s v="Geothermal"/>
    <n v="268.64001464843801"/>
    <n v="53.728000640869098"/>
    <s v="Geothermal"/>
    <d v="2028-05-01T00:00:00"/>
    <d v="2051-12-31T00:00:00"/>
    <n v="69.594366672987405"/>
    <n v="-13.096503977394301"/>
    <n v="-7.9326656533353503"/>
    <n v="258.17895488798399"/>
    <n v="260.48593031860099"/>
    <n v="2098191.2015380901"/>
    <n v="0"/>
    <n v="0"/>
    <n v="0.89160039641870703"/>
    <n v="6.5128854253539998"/>
    <n v="146.02228834708399"/>
    <n v="139.50940109500101"/>
    <n v="8424"/>
    <n v="310"/>
    <n v="8114"/>
    <n v="0"/>
    <n v="0"/>
    <n v="2.1748296593768202"/>
    <n v="8.4929505820274392E-3"/>
    <n v="0"/>
    <n v="65.721142054049807"/>
    <n v="-13.3259996977455"/>
    <n v="-7.6434106081532303"/>
    <n v="-25.199254989623999"/>
    <n v="1928.76989746094"/>
    <n v="69.329581547096396"/>
    <n v="8.4929496935424797"/>
    <n v="0"/>
    <n v="2098191.2015380901"/>
    <n v="0"/>
    <n v="24.587088289976101"/>
    <n v="750.08118163299605"/>
    <n v="84929.495465332002"/>
    <n v="0"/>
    <n v="0"/>
    <n v="0"/>
    <n v="1885.6011223793"/>
    <n v="0"/>
    <n v="1.1444091796875E-5"/>
    <n v="80.592256546020494"/>
    <n v="1801.7975521087601"/>
    <n v="0.15865582111832299"/>
    <n v="1.0077528424561301E-4"/>
    <n v="4.7625885636110299"/>
    <n v="4.7625885586894903"/>
    <n v="4.7625901408658802"/>
    <n v="42336.8754686713"/>
    <n v="0"/>
    <n v="1.99222467927029E-4"/>
    <n v="0.106349153514781"/>
    <n v="5300.7595616512999"/>
    <n v="5"/>
    <x v="383"/>
    <n v="0"/>
    <n v="146.06989999999999"/>
    <x v="120"/>
    <x v="28"/>
  </r>
  <r>
    <x v="1091"/>
    <x v="22"/>
    <s v="NW_PSEI"/>
    <s v="WA"/>
    <s v="Thermal"/>
    <s v="CombinedCycle Gas"/>
    <n v="140"/>
    <n v="93.856002807617202"/>
    <s v="NG_Washington_Sumas"/>
    <d v="1991-09-01T00:00:00"/>
    <d v="2050-12-31T00:00:00"/>
    <n v="122.107667988855"/>
    <n v="21.248205291007999"/>
    <n v="7.3052382522973103"/>
    <n v="131.52258566978199"/>
    <n v="130.033112582781"/>
    <n v="693180.01064300502"/>
    <n v="0"/>
    <n v="0"/>
    <n v="0.56521527286565598"/>
    <n v="113.189494191254"/>
    <n v="84.642595643140496"/>
    <n v="-28.546898612243702"/>
    <n v="8472"/>
    <n v="569"/>
    <n v="7903"/>
    <n v="0"/>
    <n v="0"/>
    <n v="1.45567795624351"/>
    <n v="52.112628004054997"/>
    <n v="0"/>
    <n v="110.375039958299"/>
    <n v="17.1478871309399"/>
    <n v="6.53659918856175"/>
    <n v="-35.242362976074197"/>
    <n v="1448.75549316406"/>
    <n v="94.054429066204705"/>
    <n v="9.4067411781384909"/>
    <n v="0"/>
    <n v="693180.01064300502"/>
    <n v="0"/>
    <n v="2.8220225683049098"/>
    <n v="376.26963468775199"/>
    <n v="550294.37707280705"/>
    <n v="0"/>
    <n v="0"/>
    <n v="60348.5805036354"/>
    <n v="267.33462022244902"/>
    <n v="0"/>
    <n v="12399.5558554828"/>
    <n v="27633.401316612999"/>
    <n v="341454.76236277801"/>
    <n v="10.199922411297701"/>
    <n v="8.7760624084148002"/>
    <n v="20.377378360865698"/>
    <n v="3.1824214840017198E-2"/>
    <n v="42.911845743382401"/>
    <n v="31273.816087998599"/>
    <n v="0"/>
    <n v="299626.80138174898"/>
    <n v="164.33629981690299"/>
    <n v="14469354.440243"/>
    <n v="273"/>
    <x v="383"/>
    <n v="36.549377495117199"/>
    <n v="99.443020000000004"/>
    <x v="123"/>
    <x v="26"/>
  </r>
  <r>
    <x v="1092"/>
    <x v="9"/>
    <s v="CA_CISO"/>
    <s v="CA"/>
    <s v="Thermal"/>
    <s v="Geothermal"/>
    <n v="37.287998199462898"/>
    <n v="23.350000381469702"/>
    <s v="Geothermal"/>
    <d v="1983-01-01T00:00:00"/>
    <d v="2050-12-31T00:00:00"/>
    <n v="95.953693958121903"/>
    <n v="7.8400883135694803"/>
    <n v="-0.32453956637208897"/>
    <n v="35.843233471718897"/>
    <n v="36.073874637780598"/>
    <n v="304402.49599266099"/>
    <n v="0"/>
    <n v="0"/>
    <n v="0.93191227890994"/>
    <n v="0.94489040242004396"/>
    <n v="29.208544802657102"/>
    <n v="28.263654016269701"/>
    <n v="8592"/>
    <n v="317"/>
    <n v="8275"/>
    <n v="0"/>
    <n v="0"/>
    <n v="0.94313387605634302"/>
    <n v="1.24272674316913E-3"/>
    <n v="0"/>
    <n v="94.188487449909204"/>
    <n v="7.7561358444307098"/>
    <n v="-0.25820077550362602"/>
    <n v="-25.6107788085938"/>
    <n v="1759.35168457031"/>
    <n v="63.789686051944301"/>
    <n v="1.24272664622498"/>
    <n v="0"/>
    <n v="304402.49599266099"/>
    <n v="0"/>
    <n v="3.59769350522757"/>
    <n v="109.755261079788"/>
    <n v="12427.266234130901"/>
    <n v="0"/>
    <n v="0"/>
    <n v="0"/>
    <n v="918.18110322952305"/>
    <n v="0"/>
    <n v="-4.4703483581543001E-7"/>
    <n v="-8.9406967163085904E-6"/>
    <n v="44.745194315910297"/>
    <n v="0.15865582111832299"/>
    <n v="1.0077528424561301E-4"/>
    <n v="4.7625885636110299"/>
    <n v="4.7625885586894903"/>
    <n v="4.7625901408658802"/>
    <n v="13288.996712624001"/>
    <n v="0"/>
    <n v="-5.1882104045580801E-6"/>
    <n v="-2.3062957225678001E-4"/>
    <n v="4.8166302611954599E-2"/>
    <n v="1"/>
    <x v="383"/>
    <n v="0"/>
    <n v="29.221830000000001"/>
    <x v="120"/>
    <x v="28"/>
  </r>
  <r>
    <x v="1093"/>
    <x v="5"/>
    <s v="CA_IID"/>
    <s v="CA"/>
    <s v="Thermal"/>
    <s v="Geothermal"/>
    <n v="16"/>
    <n v="8"/>
    <s v="Geothermal"/>
    <d v="2009-10-01T00:00:00"/>
    <d v="2050-12-31T00:00:00"/>
    <n v="63.157780263823298"/>
    <n v="-15.1290782120012"/>
    <n v="-11.389805934298201"/>
    <n v="15.507788161993799"/>
    <n v="15.306843267108199"/>
    <n v="127209.59979248"/>
    <n v="0"/>
    <n v="0"/>
    <n v="0.90760273823896198"/>
    <n v="0.39486444121551501"/>
    <n v="8.0342764896046504"/>
    <n v="7.6394119874305702"/>
    <n v="8592"/>
    <n v="315"/>
    <n v="8277"/>
    <n v="0"/>
    <n v="0"/>
    <n v="0.39413501697025999"/>
    <n v="5.1468380731158005E-4"/>
    <n v="0"/>
    <n v="60.676784570213201"/>
    <n v="-14.981182538037199"/>
    <n v="-11.032585264878501"/>
    <n v="-26.202028274536101"/>
    <n v="1827.90063476563"/>
    <n v="65.461907272940806"/>
    <n v="0.51468380872154196"/>
    <n v="0"/>
    <n v="127209.59979248"/>
    <n v="0"/>
    <n v="1.4900095291622"/>
    <n v="45.455895537972403"/>
    <n v="5146.8381855316202"/>
    <n v="0"/>
    <n v="0"/>
    <n v="0"/>
    <n v="283.200011402369"/>
    <n v="4.8000004887580898"/>
    <n v="-4.4703483581543001E-7"/>
    <n v="-1.37090682983398E-5"/>
    <n v="316.79962053895002"/>
    <n v="0.30887037669054701"/>
    <n v="4.9745338072486496E-3"/>
    <n v="15.554943864483301"/>
    <n v="5.16794962473507"/>
    <n v="10.3853188234252"/>
    <n v="3731.6164864369998"/>
    <n v="2.57136032690108E-3"/>
    <n v="-2.05033984457259E-5"/>
    <n v="-3.4461747514067498E-4"/>
    <n v="117.20735175614401"/>
    <n v="0"/>
    <x v="383"/>
    <n v="2.94377026367188E-3"/>
    <n v="8.0381250000000009"/>
    <x v="120"/>
    <x v="28"/>
  </r>
  <r>
    <x v="1094"/>
    <x v="14"/>
    <s v="SW_NVE"/>
    <s v="NV"/>
    <s v="Thermal"/>
    <s v="Geothermal"/>
    <n v="10.3999996185303"/>
    <n v="6.75"/>
    <s v="Geothermal"/>
    <d v="2007-05-01T00:00:00"/>
    <d v="2040-12-31T00:00:00"/>
    <n v="32.172305283855202"/>
    <n v="-50.090069395153897"/>
    <n v="-8.4786411960812096"/>
    <n v="10.0274139624147"/>
    <n v="10.018321928335901"/>
    <n v="75528.485948085799"/>
    <n v="0"/>
    <n v="0"/>
    <n v="0.82903592287523298"/>
    <n v="0.23444220376396199"/>
    <n v="2.4299257973717001"/>
    <n v="2.1954836070661501"/>
    <n v="8592"/>
    <n v="317"/>
    <n v="8275"/>
    <n v="0"/>
    <n v="0"/>
    <n v="0"/>
    <n v="3.03899348967709E-4"/>
    <n v="0"/>
    <n v="26.1772009878833"/>
    <n v="-52.472119521416197"/>
    <n v="-8.04123182857548"/>
    <n v="-43.478153228759801"/>
    <n v="1719.97241210938"/>
    <n v="63.487484875346603"/>
    <n v="0.30389932354068799"/>
    <n v="0"/>
    <n v="75528.481292247801"/>
    <n v="0"/>
    <n v="0.87978852315619605"/>
    <n v="26.839811504006398"/>
    <n v="3038.9933204193098"/>
    <n v="0"/>
    <n v="0"/>
    <n v="0"/>
    <n v="106.07998466491701"/>
    <n v="0"/>
    <n v="12.2138098627329"/>
    <n v="157.49825581163199"/>
    <n v="789.64442441612505"/>
    <n v="0.19614053432829301"/>
    <n v="2.1973103242381499E-4"/>
    <n v="4.63273391676847"/>
    <n v="3.1824214840017198E-2"/>
    <n v="4.6009113480850203"/>
    <n v="122.23693563637801"/>
    <n v="0"/>
    <n v="1.28497080863781E-2"/>
    <n v="6.1141483051166401E-2"/>
    <n v="111.18121633014199"/>
    <n v="1"/>
    <x v="383"/>
    <n v="1.0999859079360999E-2"/>
    <n v="2.4301590000000002"/>
    <x v="120"/>
    <x v="28"/>
  </r>
  <r>
    <x v="1095"/>
    <x v="14"/>
    <s v="SW_NVE"/>
    <s v="NV"/>
    <s v="Thermal"/>
    <s v="Geothermal"/>
    <n v="11.189999580383301"/>
    <n v="7.5"/>
    <s v="Geothermal"/>
    <d v="2008-02-01T00:00:00"/>
    <d v="2053-12-31T00:00:00"/>
    <n v="32.4091166675612"/>
    <n v="-50.970732189822698"/>
    <n v="-7.9288947227772804"/>
    <n v="10.8457598634227"/>
    <n v="10.7052240208548"/>
    <n v="82901.753875732393"/>
    <n v="0"/>
    <n v="0"/>
    <n v="0.84572565522758103"/>
    <n v="0.257331313077927"/>
    <n v="2.6867729034430901"/>
    <n v="2.42944159191322"/>
    <n v="8592"/>
    <n v="315"/>
    <n v="8277"/>
    <n v="0"/>
    <n v="0"/>
    <n v="0.25685549065462199"/>
    <n v="3.3589713817089799E-4"/>
    <n v="0"/>
    <n v="26.715409466270401"/>
    <n v="-52.472119515319697"/>
    <n v="-7.5030234043175197"/>
    <n v="-43.154056549072301"/>
    <n v="1736.39514160156"/>
    <n v="63.9393946552645"/>
    <n v="0.33589713019180301"/>
    <n v="0"/>
    <n v="82901.753875732393"/>
    <n v="0"/>
    <n v="0.97242218640446698"/>
    <n v="29.665796120166799"/>
    <n v="3358.9714255065901"/>
    <n v="0"/>
    <n v="0"/>
    <n v="0"/>
    <n v="120.85200865566701"/>
    <n v="10.0710005760193"/>
    <n v="62.174554824829102"/>
    <n v="11.679461136460301"/>
    <n v="473.81457549333601"/>
    <n v="0.19614053432829301"/>
    <n v="2.1973103242381499E-4"/>
    <n v="4.63273391676847"/>
    <n v="3.1824214840017198E-2"/>
    <n v="4.6009113480850203"/>
    <n v="973.724585020566"/>
    <n v="6.3675579149276001E-3"/>
    <n v="7.3408721142358704E-2"/>
    <n v="1.0546004366052001E-2"/>
    <n v="38.578491654391499"/>
    <n v="3"/>
    <x v="383"/>
    <n v="7.1774636383056603E-3"/>
    <n v="2.6877849999999999"/>
    <x v="120"/>
    <x v="28"/>
  </r>
  <r>
    <x v="1096"/>
    <x v="35"/>
    <s v="CA_CISO"/>
    <s v="NV"/>
    <s v="Thermal"/>
    <s v="Geothermal"/>
    <n v="202.39999389648401"/>
    <n v="40.4799995422363"/>
    <s v="Geothermal"/>
    <d v="2026-05-01T00:00:00"/>
    <d v="2051-12-31T00:00:00"/>
    <n v="-223.14438617616199"/>
    <n v="-267.538618664718"/>
    <n v="-43.953020107947097"/>
    <n v="194.91245518146599"/>
    <n v="195.69800734362099"/>
    <n v="1152612.33666992"/>
    <n v="0"/>
    <n v="0"/>
    <n v="0.65008278028222699"/>
    <n v="3.5777615343017599"/>
    <n v="-257.19897423694601"/>
    <n v="-260.776731452332"/>
    <n v="8424"/>
    <n v="310"/>
    <n v="8114"/>
    <n v="0"/>
    <n v="0"/>
    <n v="1.1947126142344899"/>
    <n v="4.6632845215797396E-3"/>
    <n v="0"/>
    <n v="-213.40575241243801"/>
    <n v="-257.655594277901"/>
    <n v="-42.440710539313997"/>
    <n v="-422.10647583007801"/>
    <n v="797.990478515625"/>
    <n v="73.023221174513196"/>
    <n v="4.6632843151092498"/>
    <n v="0"/>
    <n v="1152612.33666992"/>
    <n v="0"/>
    <n v="13.5002080526948"/>
    <n v="411.85241378974899"/>
    <n v="46632.841232299797"/>
    <n v="0"/>
    <n v="0"/>
    <n v="0"/>
    <n v="0"/>
    <n v="0"/>
    <n v="0"/>
    <n v="1252.1565597057299"/>
    <n v="107534.32345282999"/>
    <n v="0.15865582111832299"/>
    <n v="1.0077528424561301E-4"/>
    <n v="4.7625885636110299"/>
    <n v="4.7625885586894903"/>
    <n v="4.7625901408658802"/>
    <n v="0"/>
    <n v="0"/>
    <n v="0"/>
    <n v="22274.314356912499"/>
    <n v="2364388.03161324"/>
    <n v="10"/>
    <x v="384"/>
    <n v="258.39007302624498"/>
    <n v="-254.81229999999999"/>
    <x v="120"/>
    <x v="28"/>
  </r>
  <r>
    <x v="1097"/>
    <x v="21"/>
    <s v="CA_CFE"/>
    <s v="MX"/>
    <s v="Thermal"/>
    <s v="Geothermal"/>
    <n v="63.360000610351598"/>
    <n v="54.650001525878899"/>
    <s v="Geothermal"/>
    <d v="1986-01-09T00:00:00"/>
    <d v="2050-12-31T00:00:00"/>
    <n v="29.939485672637701"/>
    <n v="-49.5761428235365"/>
    <n v="-10.8146656662922"/>
    <n v="60.781682828505097"/>
    <n v="61.401854896124398"/>
    <n v="504777.26632690401"/>
    <n v="0"/>
    <n v="0"/>
    <n v="0.90945352040567995"/>
    <n v="1.56685458399963"/>
    <n v="15.1127719874669"/>
    <n v="13.5459170944824"/>
    <n v="8592"/>
    <n v="321"/>
    <n v="8271"/>
    <n v="0"/>
    <n v="0"/>
    <n v="1.5639574116616299"/>
    <n v="2.04510427907482E-3"/>
    <n v="0"/>
    <n v="27.7336593944786"/>
    <n v="-48.593861491396403"/>
    <n v="-10.363031460616501"/>
    <n v="-275.1611328125"/>
    <n v="546.57678222656295"/>
    <n v="30.789833631603699"/>
    <n v="2.0451041498336799"/>
    <n v="0"/>
    <n v="504777.26632690401"/>
    <n v="0"/>
    <n v="5.9205764250308297"/>
    <n v="180.61971788311001"/>
    <n v="20451.042387756399"/>
    <n v="0"/>
    <n v="0"/>
    <n v="0"/>
    <n v="9692.7071016728896"/>
    <n v="128249.15829581"/>
    <n v="2315.7365471124599"/>
    <n v="0"/>
    <n v="16957.557034015699"/>
    <n v="4.6199143467781001"/>
    <n v="1.2515499431964401"/>
    <n v="2.5477983821774499"/>
    <n v="0"/>
    <n v="2.5477963891960398"/>
    <n v="90241.674206403593"/>
    <n v="95391.626591359105"/>
    <n v="78.175353497919602"/>
    <n v="0"/>
    <n v="518.43383845708399"/>
    <n v="90"/>
    <x v="384"/>
    <n v="7.8289826049804695E-2"/>
    <n v="15.298999999999999"/>
    <x v="120"/>
    <x v="28"/>
  </r>
  <r>
    <x v="1098"/>
    <x v="21"/>
    <s v="CA_CFE"/>
    <s v="MX"/>
    <s v="Thermal"/>
    <s v="Geothermal"/>
    <n v="22.174999237060501"/>
    <n v="11.875"/>
    <s v="Geothermal"/>
    <d v="2000-07-26T00:00:00"/>
    <d v="2050-12-31T00:00:00"/>
    <n v="28.932992477048899"/>
    <n v="-48.443077545561799"/>
    <n v="-10.219076727371601"/>
    <n v="21.2596760598299"/>
    <n v="21.5325116763841"/>
    <n v="180384.625116348"/>
    <n v="0"/>
    <n v="0"/>
    <n v="0.92860666924898305"/>
    <n v="0.55992456861495998"/>
    <n v="5.21906725994545"/>
    <n v="4.6591427941589396"/>
    <n v="8592"/>
    <n v="317"/>
    <n v="8275"/>
    <n v="0"/>
    <n v="0"/>
    <n v="0.55888783077208704"/>
    <n v="7.3225779292639299E-4"/>
    <n v="0"/>
    <n v="27.937134029721399"/>
    <n v="-48.596998694474003"/>
    <n v="-10.156419633902299"/>
    <n v="-275.21453857421898"/>
    <n v="548.58123779296898"/>
    <n v="30.928526999754599"/>
    <n v="0.73225780914640404"/>
    <n v="0"/>
    <n v="180384.625116348"/>
    <n v="0"/>
    <n v="2.1198862946126602"/>
    <n v="64.671620708703998"/>
    <n v="7322.5780881881701"/>
    <n v="0"/>
    <n v="0"/>
    <n v="0"/>
    <n v="24775.852723926298"/>
    <n v="27160.092697277702"/>
    <n v="1663.7072804868201"/>
    <n v="0"/>
    <n v="1449.78891262412"/>
    <n v="4.6199143467781001"/>
    <n v="1.2515499431964401"/>
    <n v="2.5477983821774499"/>
    <n v="0"/>
    <n v="2.5477963891960398"/>
    <n v="154096.88194848999"/>
    <n v="27778.192829580599"/>
    <n v="27.224769208742899"/>
    <n v="0"/>
    <n v="1.0175786768724899"/>
    <n v="164"/>
    <x v="384"/>
    <n v="3.80959039611816E-2"/>
    <n v="5.40097"/>
    <x v="120"/>
    <x v="28"/>
  </r>
  <r>
    <x v="1099"/>
    <x v="5"/>
    <s v="CA_IID"/>
    <s v="CA"/>
    <s v="Thermal"/>
    <s v="CombustionTurbine Gas"/>
    <n v="18.600000381469702"/>
    <n v="13.1000003814697"/>
    <s v="Oil_DistillateFuel_2"/>
    <d v="1973-06-01T00:00:00"/>
    <d v="2050-12-31T00:00:00"/>
    <n v="797.88308742429695"/>
    <n v="72.933620096521906"/>
    <n v="-20.192034895235899"/>
    <n v="17.212967642742498"/>
    <n v="17.624834798556002"/>
    <n v="405.48004531860403"/>
    <n v="0"/>
    <n v="0"/>
    <n v="2.4885847019693302E-3"/>
    <n v="0.230093900756836"/>
    <n v="0.32352688574218702"/>
    <n v="9.3432985351562498E-2"/>
    <n v="8592"/>
    <n v="573"/>
    <n v="25"/>
    <n v="0"/>
    <n v="0"/>
    <n v="2.2706882634515799E-4"/>
    <n v="0.15583170568847701"/>
    <n v="0"/>
    <n v="64.237552068769602"/>
    <n v="-14.7261636956885"/>
    <n v="-7.7268365605185698"/>
    <n v="-27.950138092041001"/>
    <n v="1920.87231445313"/>
    <n v="69.5309461482952"/>
    <n v="5.93382121753693E-3"/>
    <n v="0"/>
    <n v="405.48001289367699"/>
    <n v="0"/>
    <n v="1.7178411936387399E-2"/>
    <n v="0.52406381124257995"/>
    <n v="463.72810815429699"/>
    <n v="0"/>
    <n v="0"/>
    <n v="50.855207885742203"/>
    <n v="0"/>
    <n v="0"/>
    <n v="0"/>
    <n v="14.879998207092299"/>
    <n v="44.639981448650403"/>
    <n v="0.30887037669054701"/>
    <n v="4.9745338072486496E-3"/>
    <n v="15.554943864483301"/>
    <n v="5.16794962473507"/>
    <n v="10.3853188234252"/>
    <n v="0"/>
    <n v="0"/>
    <n v="0"/>
    <n v="1778.1804809570301"/>
    <n v="4097.64196298365"/>
    <n v="0"/>
    <x v="384"/>
    <n v="2.3563323852539099E-2"/>
    <n v="0.32940269999999999"/>
    <x v="0"/>
    <x v="2"/>
  </r>
  <r>
    <x v="1100"/>
    <x v="5"/>
    <s v="CA_IID"/>
    <s v="CA"/>
    <s v="Thermal"/>
    <s v="CombustionTurbine Gas"/>
    <n v="19.200000762939499"/>
    <n v="13.1000003814697"/>
    <s v="Oil_DistillateFuel_2"/>
    <d v="1976-12-01T00:00:00"/>
    <d v="2050-12-31T00:00:00"/>
    <n v="827.93533595513895"/>
    <n v="79.108050356157406"/>
    <n v="-21.969703693667501"/>
    <n v="17.835514727411201"/>
    <n v="18.0768219103613"/>
    <n v="418.56001663208002"/>
    <n v="0"/>
    <n v="0"/>
    <n v="2.4885844748710499E-3"/>
    <n v="0.24425012304687499"/>
    <n v="0.34654192602539102"/>
    <n v="0.10229180273437501"/>
    <n v="8592"/>
    <n v="577"/>
    <n v="25"/>
    <n v="0"/>
    <n v="0"/>
    <n v="2.3439361031189001E-4"/>
    <n v="0.16593552001953099"/>
    <n v="0"/>
    <n v="64.235889089382397"/>
    <n v="-14.726390480311901"/>
    <n v="-7.7282727499990003"/>
    <n v="-27.950138092041001"/>
    <n v="1920.35314941406"/>
    <n v="69.516450502449302"/>
    <n v="6.3185588684081997E-3"/>
    <n v="0"/>
    <n v="418.56001663208002"/>
    <n v="0"/>
    <n v="1.82922275662422E-2"/>
    <n v="0.55804313850402798"/>
    <n v="493.79539453125"/>
    <n v="0"/>
    <n v="0"/>
    <n v="54.152564453125002"/>
    <n v="0"/>
    <n v="0"/>
    <n v="0"/>
    <n v="37.609767436981201"/>
    <n v="23.830244243145"/>
    <n v="0.30887037669054701"/>
    <n v="4.9745338072486496E-3"/>
    <n v="15.554943864483301"/>
    <n v="5.16794962473507"/>
    <n v="10.3853188234252"/>
    <n v="0"/>
    <n v="0"/>
    <n v="0"/>
    <n v="2980.17405714188"/>
    <n v="4102.3541187851797"/>
    <n v="0"/>
    <x v="384"/>
    <n v="2.4326847778320299E-2"/>
    <n v="0.35362450000000001"/>
    <x v="0"/>
    <x v="2"/>
  </r>
  <r>
    <x v="1101"/>
    <x v="13"/>
    <s v="CA_CISO"/>
    <s v="CA"/>
    <s v="Thermal"/>
    <s v="Geothermal"/>
    <n v="28.794000625610401"/>
    <n v="20.5"/>
    <s v="Geothermal"/>
    <d v="1989-12-23T00:00:00"/>
    <d v="2050-12-31T00:00:00"/>
    <n v="59.961240573627997"/>
    <n v="-19.047824173272101"/>
    <n v="-11.1687655629103"/>
    <n v="27.605463216609301"/>
    <n v="27.943846633629001"/>
    <n v="217818.17251777599"/>
    <n v="0"/>
    <n v="0"/>
    <n v="0.86355100530026296"/>
    <n v="0.67612322683715798"/>
    <n v="13.0606484115059"/>
    <n v="12.384525416957899"/>
    <n v="8592"/>
    <n v="319"/>
    <n v="8273"/>
    <n v="0"/>
    <n v="0"/>
    <n v="0.67486863618604698"/>
    <n v="8.8694873973727201E-4"/>
    <n v="0"/>
    <n v="53.297011608609203"/>
    <n v="-22.5559876865977"/>
    <n v="-10.8375530464621"/>
    <n v="-40.257026672363303"/>
    <n v="1808.08129882813"/>
    <n v="73.741580926905101"/>
    <n v="0.88694867969512903"/>
    <n v="0"/>
    <n v="217818.17251777599"/>
    <n v="0"/>
    <n v="2.5677163391262301"/>
    <n v="78.333626219987906"/>
    <n v="8869.4865822753909"/>
    <n v="0"/>
    <n v="0"/>
    <n v="0"/>
    <n v="142.92205098271401"/>
    <n v="16877.094780296102"/>
    <n v="4.4703483581543001E-7"/>
    <n v="51.8292132019997"/>
    <n v="20221.820241287402"/>
    <n v="0.15865582111832299"/>
    <n v="1.0077528424561301E-4"/>
    <n v="4.7625885636110299"/>
    <n v="4.7625885586894903"/>
    <n v="4.7625901408658802"/>
    <n v="6.0146235895849803E-2"/>
    <n v="1.95092379739778"/>
    <n v="5.1882104045580801E-6"/>
    <n v="46.399158626926798"/>
    <n v="1907.0894395924399"/>
    <n v="9"/>
    <x v="384"/>
    <n v="0"/>
    <n v="13.0626"/>
    <x v="120"/>
    <x v="28"/>
  </r>
  <r>
    <x v="1102"/>
    <x v="24"/>
    <s v="BS_PACE"/>
    <s v="UT"/>
    <s v="Thermal"/>
    <s v="Geothermal"/>
    <n v="12.5"/>
    <n v="2.5"/>
    <s v="Geothermal"/>
    <d v="2013-12-01T00:00:00"/>
    <d v="2051-12-31T00:00:00"/>
    <n v="113.346050733232"/>
    <n v="27.013136704144099"/>
    <n v="-4.7687055377253902"/>
    <n v="12.139797507788201"/>
    <n v="11.9343267108168"/>
    <n v="95741.771979331999"/>
    <n v="0"/>
    <n v="0"/>
    <n v="0.87435408199504705"/>
    <n v="0.29718890153121902"/>
    <n v="10.851952710587"/>
    <n v="10.554763873300599"/>
    <n v="8424"/>
    <n v="312"/>
    <n v="8112"/>
    <n v="0"/>
    <n v="0"/>
    <n v="9.9238832566501095E-2"/>
    <n v="3.8939899291284401E-4"/>
    <n v="0"/>
    <n v="106.90300243028"/>
    <n v="24.767003254863202"/>
    <n v="-4.5545531829033203"/>
    <n v="-24.442459106445298"/>
    <n v="2298.09252929688"/>
    <n v="145.844044211891"/>
    <n v="0.38939895482254"/>
    <n v="0"/>
    <n v="95741.771979331999"/>
    <n v="0"/>
    <n v="1.12730993857235"/>
    <n v="34.390977061748501"/>
    <n v="3893.9895372924798"/>
    <n v="0"/>
    <n v="0"/>
    <n v="0"/>
    <n v="1938.53573265672"/>
    <n v="630.63035681471194"/>
    <n v="1085.7068202942601"/>
    <n v="0"/>
    <n v="4572.5225103273997"/>
    <n v="7.0070361244181303"/>
    <n v="5.9427537067704002"/>
    <n v="85.542713426335297"/>
    <n v="3.1824214840017198E-2"/>
    <n v="85.5024456605952"/>
    <n v="147045.17474200399"/>
    <n v="16124.004481153501"/>
    <n v="53220.560129257501"/>
    <n v="0"/>
    <n v="311818.76925125503"/>
    <n v="30"/>
    <x v="384"/>
    <n v="0"/>
    <n v="11.38016"/>
    <x v="120"/>
    <x v="28"/>
  </r>
  <r>
    <x v="1103"/>
    <x v="13"/>
    <s v="CA_CISO"/>
    <s v="CA"/>
    <s v="Thermal"/>
    <s v="Geothermal"/>
    <n v="458.16000366210898"/>
    <n v="91.632003784179702"/>
    <s v="Geothermal"/>
    <d v="2026-05-01T00:00:00"/>
    <d v="2051-12-31T00:00:00"/>
    <n v="69.453062452506998"/>
    <n v="-13.205718526880601"/>
    <n v="-7.9780089352635297"/>
    <n v="440.31888202417701"/>
    <n v="443.74768566611601"/>
    <n v="3571211.2035217299"/>
    <n v="0"/>
    <n v="0"/>
    <n v="0.88980379901975004"/>
    <n v="11.0852267706909"/>
    <n v="248.03155530435899"/>
    <n v="236.94632466513099"/>
    <n v="8424"/>
    <n v="314"/>
    <n v="8110"/>
    <n v="0"/>
    <n v="0"/>
    <n v="3.70165313800966"/>
    <n v="1.4472052752911999E-2"/>
    <n v="0"/>
    <n v="65.721142054049807"/>
    <n v="-13.3259996977455"/>
    <n v="-7.6434106081532303"/>
    <n v="-25.199254989623999"/>
    <n v="1928.76989746094"/>
    <n v="69.329581547096396"/>
    <n v="14.4720512080078"/>
    <n v="0"/>
    <n v="3571211.2035217299"/>
    <n v="0"/>
    <n v="41.896586364984501"/>
    <n v="1278.1440843467699"/>
    <n v="144720.505347656"/>
    <n v="0"/>
    <n v="0"/>
    <n v="0"/>
    <n v="3655.53053665161"/>
    <n v="0"/>
    <n v="0"/>
    <n v="8.8691711425781304E-5"/>
    <n v="3666.5634717941298"/>
    <n v="0.15865582111832299"/>
    <n v="1.0077528424561301E-4"/>
    <n v="4.7625885636110299"/>
    <n v="4.7625885586894903"/>
    <n v="4.7625901408658802"/>
    <n v="74609.985142996506"/>
    <n v="0"/>
    <n v="0"/>
    <n v="2.64884545084576E-3"/>
    <n v="8565.5974316961001"/>
    <n v="33"/>
    <x v="384"/>
    <n v="0"/>
    <n v="248.1147"/>
    <x v="120"/>
    <x v="28"/>
  </r>
  <r>
    <x v="1104"/>
    <x v="14"/>
    <s v="SW_NVE"/>
    <s v="NV"/>
    <s v="Thermal"/>
    <s v="Geothermal"/>
    <n v="15"/>
    <n v="3"/>
    <s v="Geothermal"/>
    <d v="2026-01-01T00:00:00"/>
    <d v="2053-12-31T00:00:00"/>
    <n v="13.761480278149101"/>
    <n v="-50.8740020721226"/>
    <n v="-22.202787752229298"/>
    <n v="14.503504672897201"/>
    <n v="14.4163907284768"/>
    <n v="104727.302932739"/>
    <n v="0"/>
    <n v="0"/>
    <n v="0.79701143783822104"/>
    <n v="0.32507932144546497"/>
    <n v="1.4412028296500401"/>
    <n v="1.11612351205635"/>
    <n v="8424"/>
    <n v="311"/>
    <n v="8113"/>
    <n v="0"/>
    <n v="0"/>
    <n v="0.108552568706656"/>
    <n v="4.2468961763475097E-4"/>
    <n v="0"/>
    <n v="7.9653965814202801"/>
    <n v="-56.408528274507702"/>
    <n v="-22.3166274873739"/>
    <n v="-635.55352783203102"/>
    <n v="1124.82861328125"/>
    <n v="62.235844427120099"/>
    <n v="0.42468961855876403"/>
    <n v="0"/>
    <n v="104727.30286884301"/>
    <n v="0"/>
    <n v="1.2294764236784499"/>
    <n v="37.507781720832"/>
    <n v="4246.8961211700398"/>
    <n v="0"/>
    <n v="0"/>
    <n v="0"/>
    <n v="98.013760805130005"/>
    <n v="0"/>
    <n v="50.572528004646301"/>
    <n v="13.500000357627901"/>
    <n v="690.19755022227798"/>
    <n v="0.19614053432829301"/>
    <n v="2.1973103242381499E-4"/>
    <n v="4.63273391676847"/>
    <n v="3.1824214840017198E-2"/>
    <n v="4.6009113480850203"/>
    <n v="1719.47053658031"/>
    <n v="0"/>
    <n v="823.98287180469003"/>
    <n v="145.62791515990199"/>
    <n v="28643.620597730402"/>
    <n v="52"/>
    <x v="384"/>
    <n v="0.282684364448547"/>
    <n v="1.4725349999999999"/>
    <x v="120"/>
    <x v="28"/>
  </r>
  <r>
    <x v="1105"/>
    <x v="14"/>
    <s v="SW_NVE"/>
    <s v="NV"/>
    <s v="Thermal"/>
    <s v="Geothermal"/>
    <n v="20"/>
    <n v="12.5"/>
    <s v="Geothermal"/>
    <d v="2015-09-18T00:00:00"/>
    <d v="2035-09-18T00:00:00"/>
    <n v="16.840110385530298"/>
    <n v="-49.676720553689698"/>
    <n v="-21.485223147193199"/>
    <n v="19.318535825545201"/>
    <n v="19.216335540838902"/>
    <n v="138822.530467987"/>
    <n v="0"/>
    <n v="0"/>
    <n v="0.79236604147942202"/>
    <n v="0.43091245474624601"/>
    <n v="2.3377868909917501"/>
    <n v="1.9068744206295001"/>
    <n v="8592"/>
    <n v="317"/>
    <n v="8275"/>
    <n v="0"/>
    <n v="0"/>
    <n v="0.43011549828874501"/>
    <n v="5.6262014408223302E-4"/>
    <n v="0"/>
    <n v="11.1657993277364"/>
    <n v="-54.344061150912701"/>
    <n v="-21.180691857235001"/>
    <n v="-431.09130859375"/>
    <n v="1252.45751953125"/>
    <n v="57.4636269937726"/>
    <n v="0.562620130588532"/>
    <n v="0"/>
    <n v="138822.530467987"/>
    <n v="0"/>
    <n v="1.6287851997315901"/>
    <n v="49.689542290210703"/>
    <n v="5626.2013721618696"/>
    <n v="0"/>
    <n v="0"/>
    <n v="0"/>
    <n v="84"/>
    <n v="0"/>
    <n v="30"/>
    <n v="494.73032757639902"/>
    <n v="3000.6588622629602"/>
    <n v="0.19614053432829301"/>
    <n v="2.1973103242381499E-4"/>
    <n v="4.63273391676847"/>
    <n v="3.1824214840017198E-2"/>
    <n v="4.6009113480850203"/>
    <n v="115.85504451138"/>
    <n v="0"/>
    <n v="3.2532729208469398E-2"/>
    <n v="0.180165589967274"/>
    <n v="32014.575002261801"/>
    <n v="14"/>
    <x v="384"/>
    <n v="0.22073535737609901"/>
    <n v="2.3699180000000002"/>
    <x v="120"/>
    <x v="28"/>
  </r>
  <r>
    <x v="1106"/>
    <x v="9"/>
    <s v="CA_CISO"/>
    <s v="CA"/>
    <s v="Thermal"/>
    <s v="CombustionTurbine Gas"/>
    <n v="35"/>
    <n v="28.875"/>
    <s v="NG_Cal_PG&amp;E LT"/>
    <d v="1991-10-11T00:00:00"/>
    <d v="2050-12-31T00:00:00"/>
    <n v="93.156329585505105"/>
    <n v="3.8335545063023599"/>
    <n v="-0.87871782023911404"/>
    <n v="32.430880062305299"/>
    <n v="33.039459161147903"/>
    <n v="235466.74309349101"/>
    <n v="0"/>
    <n v="0"/>
    <n v="0.76799329123523397"/>
    <n v="45.284951106538799"/>
    <n v="21.9352183781265"/>
    <n v="-23.349732750305201"/>
    <n v="8592"/>
    <n v="580"/>
    <n v="8012"/>
    <n v="0"/>
    <n v="0"/>
    <n v="0.105960031585088"/>
    <n v="25.022738355834999"/>
    <n v="0"/>
    <n v="90.163189813943305"/>
    <n v="4.1569768567562102"/>
    <n v="-0.68433937125991895"/>
    <n v="-25.2196159362793"/>
    <n v="1909.96228027344"/>
    <n v="73.398284239076801"/>
    <n v="3.12220789219284"/>
    <n v="0"/>
    <n v="235466.74309349101"/>
    <n v="0"/>
    <n v="0.93666240700334302"/>
    <n v="124.888314743042"/>
    <n v="182649.16683129899"/>
    <n v="0"/>
    <n v="0"/>
    <n v="20030.403811492899"/>
    <n v="6.125"/>
    <n v="494.91266202926602"/>
    <n v="55.125"/>
    <n v="2940.3007882535499"/>
    <n v="30730.861064054101"/>
    <n v="0.15865582111832299"/>
    <n v="1.0077528424561301E-4"/>
    <n v="4.7625885636110299"/>
    <n v="4.7625885586894903"/>
    <n v="4.7625901408658802"/>
    <n v="2.06167506985366E-3"/>
    <n v="6.9849447987508001E-2"/>
    <n v="577.81146460585296"/>
    <n v="25842.725853928801"/>
    <n v="69959.187629904001"/>
    <n v="4"/>
    <x v="384"/>
    <n v="23.872201773742699"/>
    <n v="22.031600000000001"/>
    <x v="57"/>
    <x v="26"/>
  </r>
  <r>
    <x v="1107"/>
    <x v="5"/>
    <s v="CA_IID"/>
    <s v="CA"/>
    <s v="Thermal"/>
    <s v="Geothermal"/>
    <n v="11.1000003814697"/>
    <n v="6.0999999046325701"/>
    <s v="Geothermal"/>
    <d v="1989-12-01T00:00:00"/>
    <d v="2050-12-31T00:00:00"/>
    <n v="58.177386339507898"/>
    <n v="-14.391196114185499"/>
    <n v="-17.385752888833501"/>
    <n v="10.726110181704501"/>
    <n v="10.6620036776755"/>
    <n v="86608.050194740295"/>
    <n v="0"/>
    <n v="0"/>
    <n v="0.89069940369227296"/>
    <n v="0.26883757136535602"/>
    <n v="5.0386305158605298"/>
    <n v="4.7697928993902199"/>
    <n v="8592"/>
    <n v="316"/>
    <n v="8276"/>
    <n v="0"/>
    <n v="0"/>
    <n v="0.26833875264878598"/>
    <n v="3.5263792978040901E-4"/>
    <n v="0"/>
    <n v="55.188924207190702"/>
    <n v="-14.779203868747301"/>
    <n v="-16.722424268274199"/>
    <n v="-30.340501785278299"/>
    <n v="1693.76672363281"/>
    <n v="62.192382677050901"/>
    <n v="0.35263791380024001"/>
    <n v="0"/>
    <n v="86608.050194740295"/>
    <n v="0"/>
    <n v="1.02088669412956"/>
    <n v="31.144312226712699"/>
    <n v="3526.37913131714"/>
    <n v="0"/>
    <n v="0"/>
    <n v="0"/>
    <n v="573.35047283768699"/>
    <n v="447.38119845278601"/>
    <n v="273.25232180952997"/>
    <n v="61.153282940387697"/>
    <n v="1473.4240015447101"/>
    <n v="0.30887037669054701"/>
    <n v="4.9745338072486496E-3"/>
    <n v="15.554943864483301"/>
    <n v="5.16794962473507"/>
    <n v="10.3853188234252"/>
    <n v="679.76845723200302"/>
    <n v="52.045647251549802"/>
    <n v="9446.9228840955002"/>
    <n v="1049.38945996801"/>
    <n v="49453.932847445401"/>
    <n v="6"/>
    <x v="384"/>
    <n v="0"/>
    <n v="5.0993130000000004"/>
    <x v="120"/>
    <x v="28"/>
  </r>
  <r>
    <x v="1108"/>
    <x v="5"/>
    <s v="CA_IID"/>
    <s v="CA"/>
    <s v="Thermal"/>
    <s v="Geothermal"/>
    <n v="16"/>
    <n v="3.2000000476837198"/>
    <s v="Geothermal"/>
    <d v="2023-01-01T00:00:00"/>
    <d v="2051-12-31T00:00:00"/>
    <n v="60.245141548950798"/>
    <n v="-14.171947651791401"/>
    <n v="-16.158723873300101"/>
    <n v="15.376947040498401"/>
    <n v="15.5099337748344"/>
    <n v="124160.288058281"/>
    <n v="0"/>
    <n v="0"/>
    <n v="0.88584680406246497"/>
    <n v="0.385400008640289"/>
    <n v="7.4800546548691198"/>
    <n v="7.0946545851955403"/>
    <n v="8424"/>
    <n v="311"/>
    <n v="8113"/>
    <n v="0"/>
    <n v="0"/>
    <n v="0.12869536236162599"/>
    <n v="5.0311780820414399E-4"/>
    <n v="0"/>
    <n v="56.484460696227202"/>
    <n v="-14.784563518086999"/>
    <n v="-15.421528104740901"/>
    <n v="-29.296920776367202"/>
    <n v="1727.0166015625"/>
    <n v="63.142062080136697"/>
    <n v="0.50311780919647198"/>
    <n v="0"/>
    <n v="124160.288058281"/>
    <n v="0"/>
    <n v="1.4565259626209699"/>
    <n v="44.434408438682603"/>
    <n v="5031.1781857605001"/>
    <n v="0"/>
    <n v="0"/>
    <n v="0"/>
    <n v="10.4927967488766"/>
    <n v="14.400000572204601"/>
    <n v="70.136349231004701"/>
    <n v="43.199964314699201"/>
    <n v="244.390887949616"/>
    <n v="0.30887037669054701"/>
    <n v="4.9745338072486496E-3"/>
    <n v="15.554943864483301"/>
    <n v="5.16794962473507"/>
    <n v="10.3853188234252"/>
    <n v="242.68315107114799"/>
    <n v="74.647279739379897"/>
    <n v="3061.03971983165"/>
    <n v="2401.7145074017899"/>
    <n v="9546.0118035055402"/>
    <n v="14"/>
    <x v="384"/>
    <n v="0"/>
    <n v="7.4953810000000001"/>
    <x v="120"/>
    <x v="28"/>
  </r>
  <r>
    <x v="1109"/>
    <x v="8"/>
    <s v="CA_CISO"/>
    <s v="CA"/>
    <s v="Thermal"/>
    <s v="CombustionTurbine Gas"/>
    <n v="6.9000000953674299"/>
    <n v="3.1050000190734899"/>
    <s v="NG_Cal_PG&amp;E LT"/>
    <d v="1987-03-10T00:00:00"/>
    <d v="2050-12-31T00:00:00"/>
    <n v="108.204338489948"/>
    <n v="5.9779970006841197"/>
    <n v="6.1549594029284203"/>
    <n v="6.4391935692397997"/>
    <n v="6.4544698418370903"/>
    <n v="35573.401295185096"/>
    <n v="0"/>
    <n v="0"/>
    <n v="0.58853489612349896"/>
    <n v="6.8511058637418802"/>
    <n v="3.8491973130430699"/>
    <n v="-3.00190855101871"/>
    <n v="8592"/>
    <n v="577"/>
    <n v="8015"/>
    <n v="0"/>
    <n v="0"/>
    <n v="1.6008030158765299E-2"/>
    <n v="3.7849503243866001"/>
    <n v="0"/>
    <n v="100.49692908949299"/>
    <n v="8.0991957972762805"/>
    <n v="5.7071809925701098"/>
    <n v="-26.277021408081101"/>
    <n v="1974.40173339844"/>
    <n v="70.404261094029295"/>
    <n v="0.472161547208786"/>
    <n v="0"/>
    <n v="35573.401295185096"/>
    <n v="0"/>
    <n v="0.14164846668345901"/>
    <n v="18.8864618623853"/>
    <n v="27621.450398681602"/>
    <n v="0"/>
    <n v="0"/>
    <n v="3029.1338234558102"/>
    <n v="2.7600024938583401"/>
    <n v="201.539686236531"/>
    <n v="38.639996528625502"/>
    <n v="1624.73677396774"/>
    <n v="12625.7549484298"/>
    <n v="0.15865582111832299"/>
    <n v="1.0077528424561301E-4"/>
    <n v="4.7625885636110299"/>
    <n v="4.7625885586894903"/>
    <n v="4.7625901408658802"/>
    <n v="9.3398459055870795E-4"/>
    <n v="3.9041148079832097E-2"/>
    <n v="413.01649962970998"/>
    <n v="18239.198028610699"/>
    <n v="32489.500813423201"/>
    <n v="3"/>
    <x v="384"/>
    <n v="3.1841048867797901"/>
    <n v="3.9003389999999998"/>
    <x v="57"/>
    <x v="26"/>
  </r>
  <r>
    <x v="1110"/>
    <x v="9"/>
    <s v="CA_CISO"/>
    <s v="CA"/>
    <s v="Thermal"/>
    <s v="CombustionTurbine Gas"/>
    <n v="8.5"/>
    <n v="4.9499998092651403"/>
    <s v="NG_Cal_PG&amp;E LT"/>
    <d v="1988-06-03T00:00:00"/>
    <d v="2050-12-31T00:00:00"/>
    <n v="91.822596337112003"/>
    <n v="-1.1663146001871101"/>
    <n v="0.21018097182811901"/>
    <n v="7.9902647975077903"/>
    <n v="7.4726821192052997"/>
    <n v="42914.5400109291"/>
    <n v="0"/>
    <n v="0"/>
    <n v="0.57634354029482604"/>
    <n v="8.3727504893379194"/>
    <n v="3.9405253260441602"/>
    <n v="-4.4322251660614"/>
    <n v="8592"/>
    <n v="746"/>
    <n v="8014"/>
    <n v="0"/>
    <n v="0"/>
    <n v="1.9311542493336699E-2"/>
    <n v="4.6252563948364296"/>
    <n v="0"/>
    <n v="84.596306178597402"/>
    <n v="-2.1253744348315902"/>
    <n v="3.1128283808652801E-2"/>
    <n v="-41.091163635253899"/>
    <n v="2080.94360351563"/>
    <n v="83.786253127321899"/>
    <n v="0.57723594631195096"/>
    <n v="0"/>
    <n v="42914.5400109291"/>
    <n v="0"/>
    <n v="0.17317078783176801"/>
    <n v="23.089436643838901"/>
    <n v="33768.301244628899"/>
    <n v="0"/>
    <n v="0"/>
    <n v="3703.2344641723598"/>
    <n v="0"/>
    <n v="0"/>
    <n v="54.400001525878899"/>
    <n v="1137.41535867006"/>
    <n v="4044.5748187005502"/>
    <n v="0.15865582111832299"/>
    <n v="1.0077528424561301E-4"/>
    <n v="4.7625885636110299"/>
    <n v="4.7625885586894903"/>
    <n v="4.7625901408658802"/>
    <n v="0"/>
    <n v="0"/>
    <n v="481.47839340032101"/>
    <n v="10443.552864555601"/>
    <n v="23630.436167757201"/>
    <n v="1"/>
    <x v="385"/>
    <n v="4.5981060031127896"/>
    <n v="3.9750809999999999"/>
    <x v="0"/>
    <x v="26"/>
  </r>
  <r>
    <x v="1111"/>
    <x v="9"/>
    <s v="CA_CISO"/>
    <s v="CA"/>
    <s v="Thermal"/>
    <s v="Bio"/>
    <n v="6.9050002098083496"/>
    <n v="4"/>
    <s v="Bio_Landfill_Gas"/>
    <d v="2018-02-01T00:00:00"/>
    <d v="2050-12-31T00:00:00"/>
    <n v="98.057588258972999"/>
    <n v="8.2868890746335104"/>
    <n v="1.40639439595389"/>
    <n v="6.5137706418460803"/>
    <n v="6.3581638245393099"/>
    <n v="53414.104854583697"/>
    <n v="0"/>
    <n v="0"/>
    <n v="0.88305581010904299"/>
    <n v="1.66845527824879"/>
    <n v="5.2376591778646997"/>
    <n v="3.5692039026184101"/>
    <n v="8592"/>
    <n v="578"/>
    <n v="8014"/>
    <n v="0"/>
    <n v="0"/>
    <n v="0.108323059499752"/>
    <n v="1.61765893226624"/>
    <n v="0"/>
    <n v="95.530884588756905"/>
    <n v="7.3879379928941802"/>
    <n v="1.4523942350499599"/>
    <n v="-25.802406311035199"/>
    <n v="1869.70300292969"/>
    <n v="68.364855940217694"/>
    <n v="0.63614777232360797"/>
    <n v="0"/>
    <n v="53414.104854583697"/>
    <n v="0"/>
    <n v="1.8416477525234201"/>
    <n v="56.183363397121397"/>
    <n v="41349.603821777302"/>
    <n v="0"/>
    <n v="0"/>
    <n v="0"/>
    <n v="259.62800865620397"/>
    <n v="5199.4122089073098"/>
    <n v="-2.2351741790771501E-8"/>
    <n v="-4.6938657760620101E-7"/>
    <n v="573.49182028323401"/>
    <n v="0.15865582111832299"/>
    <n v="1.0077528424561301E-4"/>
    <n v="4.7625885636110299"/>
    <n v="4.7625885586894903"/>
    <n v="4.7625901408658802"/>
    <n v="1483.3928907245599"/>
    <n v="0.91928704376952897"/>
    <n v="-2.5941050868158497E-7"/>
    <n v="-9.2006682681422206E-6"/>
    <n v="136.46551844792401"/>
    <n v="1"/>
    <x v="385"/>
    <n v="2.6835935058593802E-3"/>
    <n v="5.2392799999999999"/>
    <x v="57"/>
    <x v="26"/>
  </r>
  <r>
    <x v="1112"/>
    <x v="24"/>
    <s v="BS_PACE"/>
    <s v="UT"/>
    <s v="Thermal"/>
    <s v="Geothermal"/>
    <n v="23"/>
    <n v="13.6000003814697"/>
    <s v="Geothermal"/>
    <d v="1984-07-01T00:00:00"/>
    <d v="2037-12-31T00:00:00"/>
    <n v="100.270428620773"/>
    <n v="25.867179018597898"/>
    <n v="-14.2550175212151"/>
    <n v="22.319314641744501"/>
    <n v="21.965507726269301"/>
    <n v="174431.36954116801"/>
    <n v="0"/>
    <n v="0"/>
    <n v="0.86575029551470395"/>
    <n v="0.54144478538513197"/>
    <n v="17.490309098310501"/>
    <n v="16.948864285324099"/>
    <n v="8592"/>
    <n v="315"/>
    <n v="8277"/>
    <n v="0"/>
    <n v="0"/>
    <n v="0.54044278817326996"/>
    <n v="7.0758292116969803E-4"/>
    <n v="0"/>
    <n v="97.523320822064406"/>
    <n v="24.742156478068502"/>
    <n v="-13.909388046868999"/>
    <n v="-21.611349105835"/>
    <n v="2208.03759765625"/>
    <n v="138.66848403940199"/>
    <n v="0.70758290806579605"/>
    <n v="0"/>
    <n v="174431.36954116801"/>
    <n v="0"/>
    <n v="2.0484524649232601"/>
    <n v="62.492377169609099"/>
    <n v="7075.8293226928699"/>
    <n v="0"/>
    <n v="0"/>
    <n v="0"/>
    <n v="22047.667191155298"/>
    <n v="19124.001801943399"/>
    <n v="7814.7507039904604"/>
    <n v="0"/>
    <n v="8124.8779260516203"/>
    <n v="7.0070361244181303"/>
    <n v="5.9427537067704002"/>
    <n v="85.542713426335297"/>
    <n v="3.1824214840017198E-2"/>
    <n v="85.5024456605952"/>
    <n v="65233.5595780453"/>
    <n v="257274.27412455401"/>
    <n v="472988.88157967001"/>
    <n v="0"/>
    <n v="813024.95223817497"/>
    <n v="35"/>
    <x v="385"/>
    <n v="0"/>
    <n v="19.09883"/>
    <x v="120"/>
    <x v="28"/>
  </r>
  <r>
    <x v="1113"/>
    <x v="5"/>
    <s v="CA_IID"/>
    <s v="CA"/>
    <s v="Thermal"/>
    <s v="CombustionTurbine Gas"/>
    <n v="19"/>
    <n v="13.1000003814697"/>
    <s v="Oil_DistillateFuel_2"/>
    <d v="1973-06-01T00:00:00"/>
    <d v="2050-12-31T00:00:00"/>
    <n v="812.68400716377698"/>
    <n v="75.279415623517707"/>
    <n v="-21.337979590025"/>
    <n v="17.609034267912801"/>
    <n v="17.967163355408399"/>
    <n v="406.60000514984102"/>
    <n v="0"/>
    <n v="0"/>
    <n v="2.4429224053556702E-3"/>
    <n v="0.217309730224609"/>
    <n v="0.33043859057617198"/>
    <n v="0.113128859863281"/>
    <n v="8592"/>
    <n v="573"/>
    <n v="25"/>
    <n v="0"/>
    <n v="0"/>
    <n v="2.2769600385332101E-4"/>
    <n v="0.146863862060547"/>
    <n v="0"/>
    <n v="64.236956284255697"/>
    <n v="-14.7261636956885"/>
    <n v="-7.7274323533863196"/>
    <n v="-27.950138092041001"/>
    <n v="1920.68432617188"/>
    <n v="69.525925476284598"/>
    <n v="5.5923402328491197E-3"/>
    <n v="0"/>
    <n v="406.60000514984102"/>
    <n v="0"/>
    <n v="1.6189824894070601E-2"/>
    <n v="0.49390487575531"/>
    <n v="437.04140625000002"/>
    <n v="0"/>
    <n v="0"/>
    <n v="47.928582946777297"/>
    <n v="0"/>
    <n v="0"/>
    <n v="0"/>
    <n v="21.755129814147899"/>
    <n v="46.644882202148402"/>
    <n v="0.30887037669054701"/>
    <n v="4.9745338072486496E-3"/>
    <n v="15.554943864483301"/>
    <n v="5.16794962473507"/>
    <n v="10.3853188234252"/>
    <n v="0"/>
    <n v="0"/>
    <n v="0"/>
    <n v="2246.4371261596698"/>
    <n v="5655.7544083930597"/>
    <n v="0"/>
    <x v="385"/>
    <n v="2.4073160766601601E-2"/>
    <n v="0.3383408"/>
    <x v="0"/>
    <x v="2"/>
  </r>
  <r>
    <x v="1114"/>
    <x v="5"/>
    <s v="CA_IID"/>
    <s v="CA"/>
    <s v="Thermal"/>
    <s v="CombustionTurbine Gas"/>
    <n v="20.299999237060501"/>
    <n v="13.1000003814697"/>
    <s v="Oil_DistillateFuel_2"/>
    <d v="1974-04-01T00:00:00"/>
    <d v="2050-12-31T00:00:00"/>
    <n v="844.63972907236496"/>
    <n v="83.429449309327396"/>
    <n v="-22.807197270539898"/>
    <n v="18.9205795069721"/>
    <n v="19.011643877092599"/>
    <n v="410.05998992919899"/>
    <n v="0"/>
    <n v="0"/>
    <n v="2.30593610307865E-3"/>
    <n v="0.232158782714844"/>
    <n v="0.34635428002929702"/>
    <n v="0.114195497558594"/>
    <n v="8592"/>
    <n v="579"/>
    <n v="23"/>
    <n v="0"/>
    <n v="0"/>
    <n v="2.2963359533801099E-4"/>
    <n v="0.156912427734375"/>
    <n v="0"/>
    <n v="64.237350109725696"/>
    <n v="-14.7259330628369"/>
    <n v="-7.72726919797151"/>
    <n v="-27.950138092041001"/>
    <n v="1920.70129394531"/>
    <n v="69.528163756125906"/>
    <n v="5.9749736328125001E-3"/>
    <n v="0"/>
    <n v="410.05998992919899"/>
    <n v="0"/>
    <n v="1.7297548383474401E-2"/>
    <n v="0.52769833755493201"/>
    <n v="466.94419238281301"/>
    <n v="0"/>
    <n v="0"/>
    <n v="51.207901794433603"/>
    <n v="0"/>
    <n v="0"/>
    <n v="0"/>
    <n v="24.3599967956543"/>
    <n v="32.479994773864703"/>
    <n v="0.30887037669054701"/>
    <n v="4.9745338072486496E-3"/>
    <n v="15.554943864483301"/>
    <n v="5.16794962473507"/>
    <n v="10.3853188234252"/>
    <n v="0"/>
    <n v="0"/>
    <n v="0"/>
    <n v="1259.1794795989999"/>
    <n v="6090.0056323427698"/>
    <n v="0"/>
    <x v="385"/>
    <n v="1.55468361816406E-2"/>
    <n v="0.3537035"/>
    <x v="0"/>
    <x v="2"/>
  </r>
  <r>
    <x v="1115"/>
    <x v="8"/>
    <s v="CA_CISO"/>
    <s v="CA"/>
    <s v="Thermal"/>
    <s v="CombustionTurbine Gas"/>
    <n v="46"/>
    <n v="22.079999923706101"/>
    <s v="NG_Cal_PG&amp;E LT"/>
    <d v="2024-03-20T00:00:00"/>
    <d v="2054-12-31T00:00:00"/>
    <n v="105.970451379309"/>
    <n v="6.6700435397795497"/>
    <n v="2.6742641339787498"/>
    <n v="43.536993769470399"/>
    <n v="44.134105960264897"/>
    <n v="268393.05380439799"/>
    <n v="0"/>
    <n v="0"/>
    <n v="0.66605383612202596"/>
    <n v="32.248768033325199"/>
    <n v="28.4417339814038"/>
    <n v="-3.80703403546143"/>
    <n v="8592"/>
    <n v="422"/>
    <n v="8166"/>
    <n v="0"/>
    <n v="0"/>
    <n v="0.19957573393918901"/>
    <n v="17.460736889160199"/>
    <n v="0"/>
    <n v="96.850538940440202"/>
    <n v="7.7037586128831803"/>
    <n v="2.4562280480110399"/>
    <n v="-26.0230388641357"/>
    <n v="1836.59265136719"/>
    <n v="66.475428682156505"/>
    <n v="2.1755324188079799"/>
    <n v="0"/>
    <n v="268393.042970657"/>
    <n v="0"/>
    <n v="0.65265974065288901"/>
    <n v="87.021297781944298"/>
    <n v="127268.644152832"/>
    <n v="0"/>
    <n v="0"/>
    <n v="13957.042448120101"/>
    <n v="0"/>
    <n v="0"/>
    <n v="0"/>
    <n v="805.60879588127102"/>
    <n v="17606.128471419201"/>
    <n v="0.15865582111832299"/>
    <n v="1.0077528424561301E-4"/>
    <n v="4.7625885636110299"/>
    <n v="4.7625885586894903"/>
    <n v="4.7625901408658802"/>
    <n v="0"/>
    <n v="0"/>
    <n v="0"/>
    <n v="13985.1040515318"/>
    <n v="254711.865526857"/>
    <n v="16"/>
    <x v="385"/>
    <n v="6.553421046875"/>
    <n v="28.710429999999999"/>
    <x v="51"/>
    <x v="30"/>
  </r>
  <r>
    <x v="1116"/>
    <x v="9"/>
    <s v="CA_CISO"/>
    <s v="CA"/>
    <s v="Thermal"/>
    <s v="Geothermal"/>
    <n v="69.105003356933594"/>
    <n v="49.5"/>
    <s v="Geothermal"/>
    <d v="1983-01-01T00:00:00"/>
    <d v="2050-12-31T00:00:00"/>
    <n v="95.572653813492195"/>
    <n v="8.1028911493699294"/>
    <n v="-0.21039394558899999"/>
    <n v="66.925289466002297"/>
    <n v="66.092147250312294"/>
    <n v="564071.44970703102"/>
    <n v="0"/>
    <n v="0"/>
    <n v="0.93179530967374902"/>
    <n v="1.75091058821106"/>
    <n v="53.909806264897298"/>
    <n v="52.158896727752698"/>
    <n v="8592"/>
    <n v="320"/>
    <n v="8272"/>
    <n v="0"/>
    <n v="0"/>
    <n v="1.7476692856938401"/>
    <n v="2.2891080336868799E-3"/>
    <n v="0"/>
    <n v="94.229538045826999"/>
    <n v="7.7594101999766698"/>
    <n v="-0.22042455764376101"/>
    <n v="-25.616901397705099"/>
    <n v="1760.19323730469"/>
    <n v="63.844930120687899"/>
    <n v="2.2891079430007899"/>
    <n v="0"/>
    <n v="564071.44970703102"/>
    <n v="0"/>
    <n v="6.6269675309508997"/>
    <n v="202.16966832828501"/>
    <n v="22891.078465332001"/>
    <n v="0"/>
    <n v="0"/>
    <n v="0"/>
    <n v="3088.9938704967499"/>
    <n v="42535.380904674501"/>
    <n v="7.1525573730468803E-7"/>
    <n v="2.5510787963867201E-5"/>
    <n v="2052.42006754875"/>
    <n v="0.15865582111832299"/>
    <n v="1.0077528424561301E-4"/>
    <n v="4.7625885636110299"/>
    <n v="4.7625885586894903"/>
    <n v="4.7625901408658802"/>
    <n v="22277.959737726502"/>
    <n v="7.5957429765563997"/>
    <n v="8.3011362778107107E-6"/>
    <n v="6.0774176794342605E-4"/>
    <n v="0.63107229397647002"/>
    <n v="1"/>
    <x v="385"/>
    <n v="0"/>
    <n v="53.932090000000002"/>
    <x v="120"/>
    <x v="28"/>
  </r>
  <r>
    <x v="1117"/>
    <x v="5"/>
    <s v="CA_IID"/>
    <s v="CA"/>
    <s v="Thermal"/>
    <s v="Geothermal"/>
    <n v="37"/>
    <n v="16"/>
    <s v="Geothermal"/>
    <d v="1985-06-01T00:00:00"/>
    <d v="2050-12-31T00:00:00"/>
    <n v="63.732775547203303"/>
    <n v="-15.3868364860427"/>
    <n v="-11.3040469260115"/>
    <n v="35.573598130841098"/>
    <n v="35.774834437086099"/>
    <n v="294533.40413856501"/>
    <n v="0"/>
    <n v="0"/>
    <n v="0.90871715456515001"/>
    <n v="0.91425020896911602"/>
    <n v="18.771431901972601"/>
    <n v="17.857181784183499"/>
    <n v="8592"/>
    <n v="318"/>
    <n v="8274"/>
    <n v="0"/>
    <n v="0"/>
    <n v="0.91255635131181301"/>
    <n v="1.19669404283911E-3"/>
    <n v="0"/>
    <n v="60.793803191910698"/>
    <n v="-15.089289540606201"/>
    <n v="-10.8074596359737"/>
    <n v="-26.681888580322301"/>
    <n v="1838.12438964844"/>
    <n v="65.844004411872504"/>
    <n v="1.19669398028564"/>
    <n v="0"/>
    <n v="294533.40413856501"/>
    <n v="0"/>
    <n v="3.4644289092123501"/>
    <n v="105.689740405083"/>
    <n v="11966.9397408447"/>
    <n v="0"/>
    <n v="0"/>
    <n v="0"/>
    <n v="694.87344986200299"/>
    <n v="22.200001239776601"/>
    <n v="-7.1525573730468803E-7"/>
    <n v="21.1146450042725"/>
    <n v="711.48473203182198"/>
    <n v="0.30887037669054701"/>
    <n v="4.9745338072486496E-3"/>
    <n v="15.554943864483301"/>
    <n v="5.16794962473507"/>
    <n v="10.3853188234252"/>
    <n v="8869.53123338568"/>
    <n v="1.18925405344248E-2"/>
    <n v="-3.2805438195282497E-5"/>
    <n v="1.5759311958890201E-2"/>
    <n v="294.611321923324"/>
    <n v="1"/>
    <x v="385"/>
    <n v="0"/>
    <n v="18.7806"/>
    <x v="120"/>
    <x v="28"/>
  </r>
  <r>
    <x v="1118"/>
    <x v="5"/>
    <s v="CA_IID"/>
    <s v="CA"/>
    <s v="Thermal"/>
    <s v="Geothermal"/>
    <n v="8.8000001907348597"/>
    <n v="1.7599999904632599"/>
    <s v="Geothermal"/>
    <d v="2019-04-15T00:00:00"/>
    <d v="2051-12-31T00:00:00"/>
    <n v="61.236373815761198"/>
    <n v="-14.461448285869899"/>
    <n v="-15.195464606422"/>
    <n v="8.5070095301788502"/>
    <n v="8.4649008457234398"/>
    <n v="68544.599460124999"/>
    <n v="0"/>
    <n v="0"/>
    <n v="0.88917338591702499"/>
    <n v="0.21276670521926899"/>
    <n v="4.1974232554136197"/>
    <n v="3.9846565773811302"/>
    <n v="8424"/>
    <n v="309"/>
    <n v="8115"/>
    <n v="0"/>
    <n v="0"/>
    <n v="7.1048257082912E-2"/>
    <n v="2.7845236949250099E-4"/>
    <n v="0"/>
    <n v="57.373828414062999"/>
    <n v="-14.784690294406101"/>
    <n v="-14.5320336324409"/>
    <n v="-28.975061416626001"/>
    <n v="1757.44836425781"/>
    <n v="64.023932558402805"/>
    <n v="0.27845235228538501"/>
    <n v="0"/>
    <n v="68544.599460124999"/>
    <n v="0"/>
    <n v="0.80611955725401596"/>
    <n v="24.592383791923499"/>
    <n v="2784.5234745635998"/>
    <n v="0"/>
    <n v="0"/>
    <n v="0"/>
    <n v="84.572610646486297"/>
    <n v="5.53021135926247"/>
    <n v="7.5702708661556199"/>
    <n v="21.120068863034199"/>
    <n v="23.760928466916099"/>
    <n v="0.30887037669054701"/>
    <n v="4.9745338072486496E-3"/>
    <n v="15.554943864483301"/>
    <n v="5.16794962473507"/>
    <n v="10.3853188234252"/>
    <n v="1792.0864611282"/>
    <n v="39.914471769327101"/>
    <n v="242.220222568141"/>
    <n v="1000.53167533813"/>
    <n v="926.97336054534901"/>
    <n v="3"/>
    <x v="385"/>
    <n v="2.0845690917968801E-4"/>
    <n v="4.2014250000000004"/>
    <x v="120"/>
    <x v="28"/>
  </r>
  <r>
    <x v="1119"/>
    <x v="5"/>
    <s v="CA_IID"/>
    <s v="CA"/>
    <s v="Thermal"/>
    <s v="Geothermal"/>
    <n v="49"/>
    <n v="17.4899997711182"/>
    <s v="Geothermal"/>
    <d v="2012-03-09T00:00:00"/>
    <d v="2050-12-31T00:00:00"/>
    <n v="62.6463109592653"/>
    <n v="-14.0974767516231"/>
    <n v="-12.2423142541699"/>
    <n v="47.4830607476636"/>
    <n v="46.904249448123601"/>
    <n v="393918.69338989299"/>
    <n v="0"/>
    <n v="0"/>
    <n v="0.91771198720756397"/>
    <n v="1.22275235507965"/>
    <n v="24.677553511457599"/>
    <n v="23.4548012466736"/>
    <n v="8592"/>
    <n v="314"/>
    <n v="8278"/>
    <n v="0"/>
    <n v="0"/>
    <n v="1.22048297579272"/>
    <n v="1.60448571213335E-3"/>
    <n v="0"/>
    <n v="59.984637450533398"/>
    <n v="-14.782515533831299"/>
    <n v="-11.923399362753401"/>
    <n v="-28.665210723876999"/>
    <n v="1825.73388671875"/>
    <n v="66.244012920226794"/>
    <n v="1.6044856027755701"/>
    <n v="0"/>
    <n v="393918.69338989299"/>
    <n v="0"/>
    <n v="4.6449856289625204"/>
    <n v="141.70512438106499"/>
    <n v="16044.856302124001"/>
    <n v="0"/>
    <n v="0"/>
    <n v="0"/>
    <n v="17758.448779895902"/>
    <n v="13277.696542784601"/>
    <n v="44.100103139877298"/>
    <n v="26.995410203933702"/>
    <n v="955.04166865348805"/>
    <n v="0.30887037669054701"/>
    <n v="4.9745338072486496E-3"/>
    <n v="15.554943864483301"/>
    <n v="5.16794962473507"/>
    <n v="10.3853188234252"/>
    <n v="24263.346286064902"/>
    <n v="246.195629535823"/>
    <n v="6.5268835643379597E-2"/>
    <n v="1785.25107846573"/>
    <n v="20649.318902070401"/>
    <n v="6"/>
    <x v="385"/>
    <n v="0"/>
    <n v="24.724499999999999"/>
    <x v="120"/>
    <x v="28"/>
  </r>
  <r>
    <x v="1120"/>
    <x v="14"/>
    <s v="SW_NVE"/>
    <s v="NV"/>
    <s v="Thermal"/>
    <s v="Geothermal"/>
    <n v="64.400001525878906"/>
    <n v="12.8800001144409"/>
    <s v="Geothermal"/>
    <d v="2032-05-01T00:00:00"/>
    <d v="2051-12-31T00:00:00"/>
    <n v="33.189386878224902"/>
    <n v="-49.423936158917599"/>
    <n v="-8.4962325041155609"/>
    <n v="62.3185373021063"/>
    <n v="61.858831487744098"/>
    <n v="471132.92884063697"/>
    <n v="0"/>
    <n v="0"/>
    <n v="0.83512882823691503"/>
    <n v="1.46241662199402"/>
    <n v="15.636613356547"/>
    <n v="14.174196518005401"/>
    <n v="8424"/>
    <n v="309"/>
    <n v="8115"/>
    <n v="0"/>
    <n v="0"/>
    <n v="0.48834151358588701"/>
    <n v="1.90467376129702E-3"/>
    <n v="0"/>
    <n v="27.6268993699688"/>
    <n v="-50.938550558505099"/>
    <n v="-8.1251024278515001"/>
    <n v="-97.615913391113295"/>
    <n v="1752.73706054688"/>
    <n v="63.690651715118399"/>
    <n v="1.9046735743732499"/>
    <n v="0"/>
    <n v="471132.88728332502"/>
    <n v="0"/>
    <n v="5.5140297840982697"/>
    <n v="168.21715363740901"/>
    <n v="19046.736394470201"/>
    <n v="0"/>
    <n v="0"/>
    <n v="0"/>
    <n v="502.31999206542997"/>
    <n v="0"/>
    <n v="19.319993972778299"/>
    <n v="-1.9073486328125E-6"/>
    <n v="179.683880567551"/>
    <n v="0.19614053432829301"/>
    <n v="2.1973103242381499E-4"/>
    <n v="4.63273391676847"/>
    <n v="3.1824214840017198E-2"/>
    <n v="4.6009113480850203"/>
    <n v="7410.0255388393998"/>
    <n v="0"/>
    <n v="4.5463061976900303E-2"/>
    <n v="-3.39447752573108E-6"/>
    <n v="395.56590287952201"/>
    <n v="11"/>
    <x v="385"/>
    <n v="1.3436316040039101E-2"/>
    <n v="15.64442"/>
    <x v="120"/>
    <x v="28"/>
  </r>
  <r>
    <x v="1121"/>
    <x v="14"/>
    <s v="SW_NVE"/>
    <s v="NV"/>
    <s v="Thermal"/>
    <s v="Geothermal"/>
    <n v="22"/>
    <n v="12.5"/>
    <s v="Geothermal"/>
    <d v="2013-12-01T00:00:00"/>
    <d v="2035-09-18T00:00:00"/>
    <n v="16.793736164257101"/>
    <n v="-50.104531121431599"/>
    <n v="-21.6055394987387"/>
    <n v="21.1475856697819"/>
    <n v="21.2958057395144"/>
    <n v="152649.90963077499"/>
    <n v="0"/>
    <n v="0"/>
    <n v="0.79208130775209296"/>
    <n v="0.47383261174011199"/>
    <n v="2.5635624621987199"/>
    <n v="2.0897299064045001"/>
    <n v="8592"/>
    <n v="315"/>
    <n v="8277"/>
    <n v="0"/>
    <n v="0"/>
    <n v="0.47295703170973002"/>
    <n v="6.1789710142463395E-4"/>
    <n v="0"/>
    <n v="11.0985658074926"/>
    <n v="-54.3440607583521"/>
    <n v="-21.2479257577765"/>
    <n v="-431.47109985351602"/>
    <n v="1250.68737792969"/>
    <n v="57.432268461803098"/>
    <n v="0.61789706844711301"/>
    <n v="0"/>
    <n v="152649.90963077499"/>
    <n v="0"/>
    <n v="1.78881193897128"/>
    <n v="54.571497846126597"/>
    <n v="6178.9706412353498"/>
    <n v="0"/>
    <n v="0"/>
    <n v="0"/>
    <n v="93.458419799804702"/>
    <n v="0"/>
    <n v="26.400005847215699"/>
    <n v="535.91110178828205"/>
    <n v="3358.9318240694702"/>
    <n v="0.19614053432829301"/>
    <n v="2.1973103242381499E-4"/>
    <n v="4.63273391676847"/>
    <n v="3.1824214840017198E-2"/>
    <n v="4.6009113480850203"/>
    <n v="106.727771332255"/>
    <n v="0"/>
    <n v="3.0447767468391899E-2"/>
    <n v="0.198722243202094"/>
    <n v="40874.248442848599"/>
    <n v="29"/>
    <x v="385"/>
    <n v="0.25083929942321798"/>
    <n v="2.6045440000000002"/>
    <x v="120"/>
    <x v="28"/>
  </r>
  <r>
    <x v="1122"/>
    <x v="3"/>
    <s v="RM_WACM"/>
    <s v="CO"/>
    <s v="Thermal"/>
    <s v="Steam-Gas"/>
    <n v="4.5"/>
    <n v="3.7000000476837198"/>
    <s v="Waste_Heat"/>
    <d v="2009-03-01T00:00:00"/>
    <d v="2050-12-31T00:00:00"/>
    <n v="138.37450831389"/>
    <n v="48.896676822927702"/>
    <n v="1.8054532849789999"/>
    <n v="4.3133761682243001"/>
    <n v="4.2379966887417204"/>
    <n v="36580.5531437397"/>
    <n v="0"/>
    <n v="0"/>
    <n v="0.92796938464768497"/>
    <n v="0.11048870601367899"/>
    <n v="5.0618172955325802"/>
    <n v="4.9513285635209101"/>
    <n v="8616"/>
    <n v="424"/>
    <n v="8178"/>
    <n v="0"/>
    <n v="0"/>
    <n v="7.6819158113259997E-2"/>
    <n v="2.8716240243706901E-4"/>
    <n v="0"/>
    <n v="135.39630210805799"/>
    <n v="47.008492583291797"/>
    <n v="1.69725713355332"/>
    <n v="-25.512386322021499"/>
    <n v="2588.35278320313"/>
    <n v="213.163160739669"/>
    <n v="0.28716248768138902"/>
    <n v="0"/>
    <n v="36580.5531437397"/>
    <n v="0"/>
    <n v="0"/>
    <n v="0"/>
    <n v="0"/>
    <n v="0"/>
    <n v="0"/>
    <n v="0"/>
    <n v="91.192461788654299"/>
    <n v="25.995684444904299"/>
    <n v="5.5349967777728999"/>
    <n v="1.84489297866821"/>
    <n v="-3.0228495597839399E-4"/>
    <n v="7.53048244922878E-2"/>
    <n v="3.2051426692105301E-4"/>
    <n v="86.479318714514207"/>
    <n v="43.239627551675099"/>
    <n v="43.239691918622697"/>
    <n v="632.60452481680602"/>
    <n v="2.8877501729068399E-2"/>
    <n v="170.538497792736"/>
    <n v="3.4905866061114801"/>
    <n v="-2.7973109321323401E-2"/>
    <n v="2"/>
    <x v="385"/>
    <n v="0"/>
    <n v="5.0626239999999996"/>
    <x v="51"/>
    <x v="18"/>
  </r>
  <r>
    <x v="1123"/>
    <x v="5"/>
    <s v="CA_IID"/>
    <s v="CA"/>
    <s v="Thermal"/>
    <s v="CombustionTurbine Gas"/>
    <n v="21.200000762939499"/>
    <n v="12.3999996185303"/>
    <s v="Oil_DistillateFuel_2"/>
    <d v="1979-06-01T00:00:00"/>
    <d v="2050-12-31T00:00:00"/>
    <n v="778.40214317154596"/>
    <n v="77.838452039873204"/>
    <n v="-60.829474496644899"/>
    <n v="19.829595729198001"/>
    <n v="19.7726276431389"/>
    <n v="483.35998916625999"/>
    <n v="0"/>
    <n v="0"/>
    <n v="2.6027395740104999E-3"/>
    <n v="0.25429170068359402"/>
    <n v="0.37624965051269499"/>
    <n v="0.121957949707031"/>
    <n v="8592"/>
    <n v="576"/>
    <n v="26"/>
    <n v="0"/>
    <n v="0"/>
    <n v="2.1751198936271701E-4"/>
    <n v="0.17276279736328101"/>
    <n v="0"/>
    <n v="61.856179003125199"/>
    <n v="-15.016176654922599"/>
    <n v="-9.8181967344013295"/>
    <n v="-26.574951171875"/>
    <n v="1823.76831054688"/>
    <n v="66.116964653967798"/>
    <n v="6.5785303192138697E-3"/>
    <n v="0"/>
    <n v="483.35998916625999"/>
    <n v="0"/>
    <n v="1.9044845283031499E-2"/>
    <n v="0.58100331354141199"/>
    <n v="514.11214843749997"/>
    <n v="0"/>
    <n v="0"/>
    <n v="56.3806208496094"/>
    <n v="0"/>
    <n v="0"/>
    <n v="0"/>
    <n v="8.6582891792058891"/>
    <n v="59.181711137294798"/>
    <n v="0.30887037669054701"/>
    <n v="4.9745338072486496E-3"/>
    <n v="15.554943864483301"/>
    <n v="5.16794962473507"/>
    <n v="10.3853188234252"/>
    <n v="0"/>
    <n v="0"/>
    <n v="0"/>
    <n v="1041.4623641967801"/>
    <n v="7747.2807686687402"/>
    <n v="0"/>
    <x v="385"/>
    <n v="1.7465814453124999E-2"/>
    <n v="0.3850384"/>
    <x v="0"/>
    <x v="2"/>
  </r>
  <r>
    <x v="1124"/>
    <x v="5"/>
    <s v="CA_IID"/>
    <s v="CA"/>
    <s v="Thermal"/>
    <s v="Geothermal"/>
    <n v="9.5900001525878906"/>
    <n v="4.7950000762939498"/>
    <s v="Geothermal"/>
    <d v="1981-10-01T00:00:00"/>
    <d v="2050-12-31T00:00:00"/>
    <n v="56.8828177395051"/>
    <n v="-15.174323865639799"/>
    <n v="-18.098686883712201"/>
    <n v="9.1960184484998795"/>
    <n v="9.3253754243156006"/>
    <n v="74592.939512252793"/>
    <n v="0"/>
    <n v="0"/>
    <n v="0.88792237829200105"/>
    <n v="0.231539804803848"/>
    <n v="4.24305706661844"/>
    <n v="4.0115172184133501"/>
    <n v="8472"/>
    <n v="311"/>
    <n v="8161"/>
    <n v="0"/>
    <n v="0"/>
    <n v="0.15664516586199401"/>
    <n v="3.0169350971281499E-4"/>
    <n v="0"/>
    <n v="54.526019264941802"/>
    <n v="-14.9670709907762"/>
    <n v="-17.197462129121199"/>
    <n v="-28.080825805664102"/>
    <n v="1656.91540527344"/>
    <n v="60.1713323926949"/>
    <n v="0.30169348519134498"/>
    <n v="0"/>
    <n v="74592.939512252793"/>
    <n v="0"/>
    <n v="0.87340264431387205"/>
    <n v="26.644995803833002"/>
    <n v="3016.93483255005"/>
    <n v="0"/>
    <n v="0"/>
    <n v="0"/>
    <n v="341.65552284684998"/>
    <n v="34.524000614881501"/>
    <n v="128.55315977334999"/>
    <n v="17.262069374322898"/>
    <n v="575.96419584751095"/>
    <n v="0.30887037669054701"/>
    <n v="4.9745338072486496E-3"/>
    <n v="15.554943864483301"/>
    <n v="5.16794962473507"/>
    <n v="10.3853188234252"/>
    <n v="4497.5176072566201"/>
    <n v="44.768515257044903"/>
    <n v="6000.4988327921501"/>
    <n v="702.08635378137001"/>
    <n v="31670.1883322908"/>
    <n v="10"/>
    <x v="385"/>
    <n v="0"/>
    <n v="4.2859720000000001"/>
    <x v="120"/>
    <x v="28"/>
  </r>
  <r>
    <x v="1125"/>
    <x v="5"/>
    <s v="CA_IID"/>
    <s v="CA"/>
    <s v="Thermal"/>
    <s v="Geothermal"/>
    <n v="51.889999389648402"/>
    <n v="25.944999694824201"/>
    <s v="Geothermal"/>
    <d v="1989-02-01T00:00:00"/>
    <d v="2050-12-31T00:00:00"/>
    <n v="58.988691679065802"/>
    <n v="-14.617440171315"/>
    <n v="-16.6761511150393"/>
    <n v="50.273488505235697"/>
    <n v="49.699279216741097"/>
    <n v="400166.979270935"/>
    <n v="0"/>
    <n v="0"/>
    <n v="0.88034616601368598"/>
    <n v="1.24213797150421"/>
    <n v="23.605327064319098"/>
    <n v="22.363189109134701"/>
    <n v="8472"/>
    <n v="313"/>
    <n v="8159"/>
    <n v="0"/>
    <n v="0"/>
    <n v="0.84035061830606195"/>
    <n v="1.6203523872643699E-3"/>
    <n v="0"/>
    <n v="55.929620392639698"/>
    <n v="-14.7814494698001"/>
    <n v="-15.979482495589799"/>
    <n v="-29.914182662963899"/>
    <n v="1708.27819824219"/>
    <n v="62.649821639701003"/>
    <n v="1.6203524250030501"/>
    <n v="0"/>
    <n v="400166.97926712001"/>
    <n v="0"/>
    <n v="4.69092006587982"/>
    <n v="143.106455922127"/>
    <n v="16203.524094116199"/>
    <n v="0"/>
    <n v="0"/>
    <n v="0"/>
    <n v="66.193098127841907"/>
    <n v="145.92585927248001"/>
    <n v="116.773059502244"/>
    <n v="108.242972016335"/>
    <n v="4305.6193960309001"/>
    <n v="0.30887037669054701"/>
    <n v="4.9745338072486496E-3"/>
    <n v="15.554943864483301"/>
    <n v="5.16794962473507"/>
    <n v="10.3853188234252"/>
    <n v="1154.16965351405"/>
    <n v="235.485226733377"/>
    <n v="5219.3555876406999"/>
    <n v="7122.1793151477996"/>
    <n v="181077.75876336699"/>
    <n v="97"/>
    <x v="385"/>
    <n v="0"/>
    <n v="23.800139999999999"/>
    <x v="120"/>
    <x v="28"/>
  </r>
  <r>
    <x v="1126"/>
    <x v="5"/>
    <s v="CA_IID"/>
    <s v="CA"/>
    <s v="Thermal"/>
    <s v="Geothermal"/>
    <n v="16"/>
    <n v="8"/>
    <s v="Geothermal"/>
    <d v="2006-01-01T00:00:00"/>
    <d v="2050-12-31T00:00:00"/>
    <n v="58.0328012016451"/>
    <n v="-15.0572623442423"/>
    <n v="-17.251538686011902"/>
    <n v="15.464174454828701"/>
    <n v="15.386313465783701"/>
    <n v="123244.63190269499"/>
    <n v="0"/>
    <n v="0"/>
    <n v="0.87931386916249599"/>
    <n v="0.38255987399292002"/>
    <n v="7.1522317384925298"/>
    <n v="6.7696718042144797"/>
    <n v="8472"/>
    <n v="311"/>
    <n v="8161"/>
    <n v="0"/>
    <n v="0"/>
    <n v="0.25881371524213398"/>
    <n v="5.0151796668022896E-4"/>
    <n v="0"/>
    <n v="55.417792134753903"/>
    <n v="-14.781853933896199"/>
    <n v="-16.490906258180502"/>
    <n v="-30.2694301605225"/>
    <n v="1696.12561035156"/>
    <n v="62.2377958094959"/>
    <n v="0.50151796662139903"/>
    <n v="0"/>
    <n v="123244.63190269499"/>
    <n v="0"/>
    <n v="1.45189441809058"/>
    <n v="44.293113345622999"/>
    <n v="5015.1797536621098"/>
    <n v="0"/>
    <n v="0"/>
    <n v="0"/>
    <n v="64.579002559185"/>
    <n v="76.585066989064202"/>
    <n v="140.573282398283"/>
    <n v="43.199963271617897"/>
    <n v="1566.01260775328"/>
    <n v="0.30887037669054701"/>
    <n v="4.9745338072486496E-3"/>
    <n v="15.554943864483301"/>
    <n v="5.16794962473507"/>
    <n v="10.3853188234252"/>
    <n v="530.74029078453395"/>
    <n v="69.973445369587594"/>
    <n v="3756.51593262501"/>
    <n v="2597.31468949895"/>
    <n v="67184.447974792696"/>
    <n v="15"/>
    <x v="385"/>
    <n v="0"/>
    <n v="7.2263710000000003"/>
    <x v="120"/>
    <x v="28"/>
  </r>
  <r>
    <x v="1127"/>
    <x v="0"/>
    <s v="AB_AESO"/>
    <s v="AB"/>
    <s v="Thermal"/>
    <s v="Geothermal"/>
    <n v="20"/>
    <n v="4"/>
    <s v="Geothermal"/>
    <d v="2022-09-02T00:00:00"/>
    <d v="2054-12-31T00:00:00"/>
    <n v="97.945777047444693"/>
    <n v="10.9583038213115"/>
    <n v="0.27954903098450601"/>
    <n v="19.423676012461101"/>
    <n v="19.100441501103798"/>
    <n v="162249.696962357"/>
    <n v="0"/>
    <n v="0"/>
    <n v="0.92608274521364398"/>
    <n v="0.503634339847565"/>
    <n v="15.8916735246522"/>
    <n v="15.388039411514301"/>
    <n v="8424"/>
    <n v="311"/>
    <n v="8113"/>
    <n v="0"/>
    <n v="0"/>
    <n v="0.16817602367218301"/>
    <n v="6.6028680020570796E-4"/>
    <n v="0"/>
    <n v="97.984333036850202"/>
    <n v="10.9188072482797"/>
    <n v="0.37497198735693399"/>
    <n v="-26.0689907073975"/>
    <n v="763.74029541015602"/>
    <n v="68.829407113820196"/>
    <n v="0.66028679299163795"/>
    <n v="0"/>
    <n v="162249.696962357"/>
    <n v="0"/>
    <n v="1.9115301903784301"/>
    <n v="58.315275324821499"/>
    <n v="6602.8679290771497"/>
    <n v="0"/>
    <n v="0"/>
    <n v="0"/>
    <n v="3561.2590734064602"/>
    <n v="512.19478325545799"/>
    <n v="4.3029547035694096"/>
    <n v="-1.3343989849090601E-4"/>
    <n v="5.9991977512836501"/>
    <n v="1.86589867746269"/>
    <n v="7.8725721145852696E-3"/>
    <n v="35.085696216738398"/>
    <n v="35.060037663933798"/>
    <n v="35.060036701610898"/>
    <n v="94101.8339494635"/>
    <n v="384.65406849035202"/>
    <n v="324.134514152588"/>
    <n v="-2.6882763767169401E-3"/>
    <n v="269.95721323752798"/>
    <n v="1"/>
    <x v="385"/>
    <n v="0"/>
    <n v="15.986750000000001"/>
    <x v="120"/>
    <x v="28"/>
  </r>
  <r>
    <x v="1128"/>
    <x v="24"/>
    <s v="BS_PACE"/>
    <s v="UT"/>
    <s v="Thermal"/>
    <s v="Steam-Gas"/>
    <n v="8.6000003814697301"/>
    <n v="8.6000003814697301"/>
    <s v="Waste_Heat"/>
    <d v="2016-05-01T00:00:00"/>
    <d v="2050-12-31T00:00:00"/>
    <n v="114.213348417147"/>
    <n v="27.403688432251698"/>
    <n v="-3.5204338028515498"/>
    <n v="8.2165502086978108"/>
    <n v="8.1348789480348298"/>
    <n v="63446.418468952201"/>
    <n v="0"/>
    <n v="0"/>
    <n v="0.84217924569688896"/>
    <n v="0.19208418121719401"/>
    <n v="7.2464288940309798"/>
    <n v="7.0543447696600001"/>
    <n v="8592"/>
    <n v="425"/>
    <n v="8162"/>
    <n v="0"/>
    <n v="0"/>
    <n v="0.13323747273407899"/>
    <n v="5.0221877009794095E-4"/>
    <n v="0"/>
    <n v="107.504479791344"/>
    <n v="24.319085144453901"/>
    <n v="-3.50515777370323"/>
    <n v="-24.328516006469702"/>
    <n v="2355.15747070313"/>
    <n v="149.09843289729099"/>
    <n v="0.50221867946624799"/>
    <n v="0"/>
    <n v="63446.418342113502"/>
    <n v="0"/>
    <n v="0"/>
    <n v="0"/>
    <n v="0"/>
    <n v="0"/>
    <n v="0"/>
    <n v="0"/>
    <n v="2918.9945258796201"/>
    <n v="1501.58381661773"/>
    <n v="1479.7878692448101"/>
    <n v="0"/>
    <n v="5263.4753442853698"/>
    <n v="7.0070361244181303"/>
    <n v="5.9427537067704002"/>
    <n v="85.542713426335297"/>
    <n v="3.1824214840017198E-2"/>
    <n v="85.5024456605952"/>
    <n v="171337.54348655199"/>
    <n v="6177.7546646115898"/>
    <n v="75787.566058282799"/>
    <n v="0"/>
    <n v="400500.15844289202"/>
    <n v="18"/>
    <x v="385"/>
    <n v="0"/>
    <n v="7.9002319999999999"/>
    <x v="51"/>
    <x v="18"/>
  </r>
  <r>
    <x v="1129"/>
    <x v="13"/>
    <s v="CA_CISO"/>
    <s v="CA"/>
    <s v="Thermal"/>
    <s v="Steam-Gas"/>
    <n v="38.391998291015597"/>
    <n v="33.700000762939503"/>
    <s v="Geothermal"/>
    <d v="2023-03-31T00:00:00"/>
    <d v="2050-12-31T00:00:00"/>
    <n v="53.522969405367398"/>
    <n v="-19.595292583941799"/>
    <n v="-16.766278823850499"/>
    <n v="36.844657238398803"/>
    <n v="37.2796473471534"/>
    <n v="278532.60864067101"/>
    <n v="0"/>
    <n v="0"/>
    <n v="0.82819236574705102"/>
    <n v="0.86457782263946503"/>
    <n v="14.9078927715767"/>
    <n v="14.043314671756701"/>
    <n v="8472"/>
    <n v="312"/>
    <n v="8160"/>
    <n v="0"/>
    <n v="0"/>
    <n v="0.58491845158247102"/>
    <n v="1.1267651924607299E-3"/>
    <n v="0"/>
    <n v="46.353673807415497"/>
    <n v="-24.123671608012"/>
    <n v="-16.213206938551298"/>
    <n v="-115.52993774414099"/>
    <n v="1905.16186523438"/>
    <n v="82.797905056562001"/>
    <n v="1.1267651057519901"/>
    <n v="0"/>
    <n v="278532.60864067101"/>
    <n v="0"/>
    <n v="3.26198490910325"/>
    <n v="99.513754671692794"/>
    <n v="11267.651298852899"/>
    <n v="0"/>
    <n v="0"/>
    <n v="0"/>
    <n v="93.158906340599103"/>
    <n v="0"/>
    <n v="2.3841857910156298E-7"/>
    <n v="99.138507127761798"/>
    <n v="1624.7866867780699"/>
    <n v="0.15865582111832299"/>
    <n v="1.0077528424561301E-4"/>
    <n v="4.7625885636110299"/>
    <n v="4.7625885586894903"/>
    <n v="4.7625901408658802"/>
    <n v="2165.0913028717"/>
    <n v="0"/>
    <n v="4.1504680865500598E-6"/>
    <n v="1035.00306411527"/>
    <n v="6340.1835376834697"/>
    <n v="63"/>
    <x v="386"/>
    <n v="5.4639943847656297E-3"/>
    <n v="14.91743"/>
    <x v="120"/>
    <x v="28"/>
  </r>
  <r>
    <x v="1130"/>
    <x v="5"/>
    <s v="CA_IID"/>
    <s v="CA"/>
    <s v="Thermal"/>
    <s v="Geothermal"/>
    <n v="11.5"/>
    <n v="5.75"/>
    <s v="Geothermal"/>
    <d v="2000-07-01T00:00:00"/>
    <d v="2050-12-31T00:00:00"/>
    <n v="57.336622762479202"/>
    <n v="-14.658735816718499"/>
    <n v="-17.207723162890598"/>
    <n v="11.1439836448598"/>
    <n v="11.011313465783701"/>
    <n v="91337.600031852693"/>
    <n v="0"/>
    <n v="0"/>
    <n v="0.90666666697385401"/>
    <n v="0.28351941897583"/>
    <n v="5.23699001397617"/>
    <n v="4.9534705703392001"/>
    <n v="8496"/>
    <n v="313"/>
    <n v="8183"/>
    <n v="0"/>
    <n v="0"/>
    <n v="0.191808951356259"/>
    <n v="3.7288309865817398E-4"/>
    <n v="0"/>
    <n v="55.185158313637203"/>
    <n v="-14.7848014762088"/>
    <n v="-16.7205925958345"/>
    <n v="-30.025123596191399"/>
    <n v="1695.93090820313"/>
    <n v="62.198613902173499"/>
    <n v="0.37288309067153902"/>
    <n v="0"/>
    <n v="91337.600031852693"/>
    <n v="0"/>
    <n v="1.0794965228289399"/>
    <n v="32.932325378894802"/>
    <n v="3728.8310280456499"/>
    <n v="0"/>
    <n v="0"/>
    <n v="0"/>
    <n v="2450.4044669121499"/>
    <n v="30.469908043742201"/>
    <n v="6.8999950587749499"/>
    <n v="-8.0466270446777301E-7"/>
    <n v="196.64959645271301"/>
    <n v="0.30887037669054701"/>
    <n v="4.9745338072486496E-3"/>
    <n v="15.554943864483301"/>
    <n v="5.16794962473507"/>
    <n v="10.3853188234252"/>
    <n v="6308.6274281346696"/>
    <n v="9.3440682305873796E-3"/>
    <n v="980.69169178429695"/>
    <n v="-3.08387924780051E-8"/>
    <n v="1692.3995410546499"/>
    <n v="0"/>
    <x v="386"/>
    <n v="0"/>
    <n v="5.2459720000000001"/>
    <x v="120"/>
    <x v="28"/>
  </r>
  <r>
    <x v="1131"/>
    <x v="9"/>
    <s v="CA_CISO"/>
    <s v="CA"/>
    <s v="Thermal"/>
    <s v="CombustionTurbine Gas"/>
    <n v="48.799999237060497"/>
    <n v="18"/>
    <s v="NG_Cal_PG&amp;E LT"/>
    <d v="1988-06-13T00:00:00"/>
    <d v="2050-12-31T00:00:00"/>
    <n v="84.758998800680303"/>
    <n v="-3.8938377514224598"/>
    <n v="-2.8594577933549998"/>
    <n v="45.284422968035599"/>
    <n v="45.999116278642099"/>
    <n v="241356.41584968599"/>
    <n v="0"/>
    <n v="0"/>
    <n v="0.564592268373588"/>
    <n v="47.452475520834"/>
    <n v="20.4571289201753"/>
    <n v="-26.995346611755402"/>
    <n v="8592"/>
    <n v="578"/>
    <n v="8014"/>
    <n v="0"/>
    <n v="0"/>
    <n v="0.108610384255165"/>
    <n v="26.2132946610107"/>
    <n v="0"/>
    <n v="80.623835508269394"/>
    <n v="-3.3544064969681302"/>
    <n v="-2.7123103780154598"/>
    <n v="-25.241548538208001"/>
    <n v="1991.99523925781"/>
    <n v="75.886763477003697"/>
    <n v="3.2721980965576201"/>
    <n v="0"/>
    <n v="241356.41584968599"/>
    <n v="0"/>
    <n v="0.98165945388004205"/>
    <n v="130.887924534321"/>
    <n v="191423.58879882799"/>
    <n v="0"/>
    <n v="0"/>
    <n v="20992.659243041999"/>
    <n v="0"/>
    <n v="560.59098243713402"/>
    <n v="19.519998550415"/>
    <n v="2321.3251384496698"/>
    <n v="110277.041149974"/>
    <n v="0.15865582111832299"/>
    <n v="1.0077528424561301E-4"/>
    <n v="4.7625885636110299"/>
    <n v="4.7625885586894903"/>
    <n v="4.7625901408658802"/>
    <n v="0"/>
    <n v="8.0794401932507795E-2"/>
    <n v="2.7029342949390401E-2"/>
    <n v="20551.562113111799"/>
    <n v="262815.05933248397"/>
    <n v="5"/>
    <x v="386"/>
    <n v="27.4944207475586"/>
    <n v="20.740500000000001"/>
    <x v="57"/>
    <x v="26"/>
  </r>
  <r>
    <x v="1132"/>
    <x v="8"/>
    <s v="CA_CISO"/>
    <s v="CA"/>
    <s v="Thermal"/>
    <s v="CombustionTurbine Gas"/>
    <n v="17.850000381469702"/>
    <n v="8.5679998397827095"/>
    <s v="NG_Cal_PG&amp;E LT"/>
    <d v="2024-03-20T00:00:00"/>
    <d v="2054-12-31T00:00:00"/>
    <n v="106.09058126309699"/>
    <n v="6.4845701832402503"/>
    <n v="3.1697600317405201"/>
    <n v="16.880344986915599"/>
    <n v="17.145654339927201"/>
    <n v="104940.474517822"/>
    <n v="0"/>
    <n v="0"/>
    <n v="0.67112078248777696"/>
    <n v="12.646827406944301"/>
    <n v="11.133196864206401"/>
    <n v="-1.5136305424194301"/>
    <n v="8592"/>
    <n v="422"/>
    <n v="8170"/>
    <n v="0"/>
    <n v="0"/>
    <n v="7.8033212577417896E-2"/>
    <n v="6.8504155588378897"/>
    <n v="0"/>
    <n v="97.249818518397205"/>
    <n v="7.6480200159652902"/>
    <n v="2.91124618534249"/>
    <n v="-26.089164733886701"/>
    <n v="1813.89758300781"/>
    <n v="65.716975571499802"/>
    <n v="0.85319849751281696"/>
    <n v="0"/>
    <n v="104940.474517822"/>
    <n v="0"/>
    <n v="0.25595956665091202"/>
    <n v="34.127938999414397"/>
    <n v="49912.111583496102"/>
    <n v="0"/>
    <n v="0"/>
    <n v="5473.6614429321298"/>
    <n v="0"/>
    <n v="0"/>
    <n v="117.09600830078099"/>
    <n v="1463.7000986635701"/>
    <n v="5590.5739990770799"/>
    <n v="0.15865582111832299"/>
    <n v="1.0077528424561301E-4"/>
    <n v="4.7625885636110299"/>
    <n v="4.7625885586894903"/>
    <n v="4.7625901408658802"/>
    <n v="0"/>
    <n v="0"/>
    <n v="1730.90849637985"/>
    <n v="26299.216609035298"/>
    <n v="79025.109968983597"/>
    <n v="4"/>
    <x v="386"/>
    <n v="2.4924727302246099"/>
    <n v="11.24025"/>
    <x v="51"/>
    <x v="30"/>
  </r>
  <r>
    <x v="1133"/>
    <x v="14"/>
    <s v="SW_NVE"/>
    <s v="NV"/>
    <s v="Thermal"/>
    <s v="Geothermal"/>
    <n v="15"/>
    <n v="3"/>
    <s v="Geothermal"/>
    <d v="2028-01-01T00:00:00"/>
    <d v="2053-12-31T00:00:00"/>
    <n v="16.111371215487601"/>
    <n v="-48.682764463836101"/>
    <n v="-24.256377905728598"/>
    <n v="14.389602803738301"/>
    <n v="14.5819536423841"/>
    <n v="105377.601165771"/>
    <n v="0"/>
    <n v="0"/>
    <n v="0.80196043504543002"/>
    <n v="0.32709623555755601"/>
    <n v="1.69777779489073"/>
    <n v="1.37068156466484"/>
    <n v="8424"/>
    <n v="310"/>
    <n v="8114"/>
    <n v="0"/>
    <n v="0"/>
    <n v="0.109226619710016"/>
    <n v="4.2567929930612398E-4"/>
    <n v="0"/>
    <n v="11.257136181363499"/>
    <n v="-52.191054545208303"/>
    <n v="-23.242361613488299"/>
    <n v="-105.082305908203"/>
    <n v="1300.43310546875"/>
    <n v="52.958113176373303"/>
    <n v="0.42567930075836202"/>
    <n v="0"/>
    <n v="105377.601159096"/>
    <n v="0"/>
    <n v="1.23234155354276"/>
    <n v="37.595188616156598"/>
    <n v="4256.7929409484896"/>
    <n v="0"/>
    <n v="0"/>
    <n v="0"/>
    <n v="54"/>
    <n v="0"/>
    <n v="8.1892971992492694"/>
    <n v="7.1525573730468803E-7"/>
    <n v="304.92007476091402"/>
    <n v="0.19614053432829301"/>
    <n v="2.1973103242381499E-4"/>
    <n v="4.63273391676847"/>
    <n v="3.1824214840017198E-2"/>
    <n v="4.6009113480850203"/>
    <n v="819.11101055145298"/>
    <n v="0"/>
    <n v="223.67902760904499"/>
    <n v="1.2825016977302501E-6"/>
    <n v="33603.614337680097"/>
    <n v="1"/>
    <x v="386"/>
    <n v="0.16979968389511099"/>
    <n v="1.732424"/>
    <x v="120"/>
    <x v="28"/>
  </r>
  <r>
    <x v="1134"/>
    <x v="9"/>
    <s v="CA_CISO"/>
    <s v="CA"/>
    <s v="Thermal"/>
    <s v="Geothermal"/>
    <n v="20"/>
    <n v="7"/>
    <s v="Geothermal"/>
    <d v="2008-07-28T00:00:00"/>
    <d v="2050-12-31T00:00:00"/>
    <n v="90.924283447817501"/>
    <n v="8.2942086539890791"/>
    <n v="-6.39300990102151"/>
    <n v="19.193925233644901"/>
    <n v="19.3818984547461"/>
    <n v="163390"/>
    <n v="0"/>
    <n v="0"/>
    <n v="0.93259132419558999"/>
    <n v="0.50717609460830704"/>
    <n v="14.856119478758901"/>
    <n v="14.3489435013733"/>
    <n v="8592"/>
    <n v="319"/>
    <n v="8273"/>
    <n v="0"/>
    <n v="0"/>
    <n v="0.50623318151950802"/>
    <n v="6.6710242458246601E-4"/>
    <n v="0"/>
    <n v="88.564687071615595"/>
    <n v="8.0779096972394004"/>
    <n v="-6.2037775108129196"/>
    <n v="-25.909172058105501"/>
    <n v="1663.2353515625"/>
    <n v="60.796491901113299"/>
    <n v="0.66710241672897297"/>
    <n v="0"/>
    <n v="163390"/>
    <n v="0"/>
    <n v="1.9312614192217601"/>
    <n v="58.917218347549401"/>
    <n v="6671.0241719665501"/>
    <n v="0"/>
    <n v="0"/>
    <n v="0"/>
    <n v="828.00000804662704"/>
    <n v="12616.0247130841"/>
    <n v="-4.0233135223388698E-7"/>
    <n v="-8.1807374954223599E-6"/>
    <n v="503.999249115586"/>
    <n v="0.15865582111832299"/>
    <n v="1.0077528424561301E-4"/>
    <n v="4.7625885636110299"/>
    <n v="4.7625885586894903"/>
    <n v="4.7625901408658802"/>
    <n v="5901.41967234801"/>
    <n v="2.2426129626317701"/>
    <n v="-4.66938926462629E-6"/>
    <n v="-2.1947397465281801E-4"/>
    <n v="0.134465892435183"/>
    <n v="0"/>
    <x v="386"/>
    <n v="0"/>
    <n v="14.862019999999999"/>
    <x v="120"/>
    <x v="28"/>
  </r>
  <r>
    <x v="1135"/>
    <x v="9"/>
    <s v="CA_CISO"/>
    <s v="CA"/>
    <s v="Thermal"/>
    <s v="Geothermal"/>
    <n v="54.708000183105497"/>
    <n v="32"/>
    <s v="Geothermal"/>
    <d v="1979-01-01T00:00:00"/>
    <d v="2050-12-31T00:00:00"/>
    <n v="61.429058874939798"/>
    <n v="-27.045673067782499"/>
    <n v="-0.63334601276883096"/>
    <n v="52.503063259837802"/>
    <n v="53.062533290180902"/>
    <n v="441322.55504989601"/>
    <n v="0"/>
    <n v="0"/>
    <n v="0.92087604989087501"/>
    <n v="1.36989488122559"/>
    <n v="27.110029774170901"/>
    <n v="25.740134343078601"/>
    <n v="8592"/>
    <n v="316"/>
    <n v="8276"/>
    <n v="0"/>
    <n v="0"/>
    <n v="1.3673549245316501"/>
    <n v="1.79494842182845E-3"/>
    <n v="0"/>
    <n v="60.453070084224997"/>
    <n v="-25.585459594201801"/>
    <n v="-0.65202266819005406"/>
    <n v="-27.764806747436499"/>
    <n v="1495.71435546875"/>
    <n v="64.7075229557543"/>
    <n v="1.79494844440651"/>
    <n v="0"/>
    <n v="441322.55504989601"/>
    <n v="0"/>
    <n v="5.19637575045601"/>
    <n v="158.52643638455899"/>
    <n v="17949.4840046844"/>
    <n v="0"/>
    <n v="0"/>
    <n v="0"/>
    <n v="2268.6488558649999"/>
    <n v="30240.178253471899"/>
    <n v="1.2516975402831999E-6"/>
    <n v="133.079232424498"/>
    <n v="6120.8492495883302"/>
    <n v="0.15865582111832299"/>
    <n v="1.0077528424561301E-4"/>
    <n v="4.7625885636110299"/>
    <n v="4.7625885586894903"/>
    <n v="4.7625901408658802"/>
    <n v="15569.411235695499"/>
    <n v="5.5353326722343503"/>
    <n v="1.45269880527377E-5"/>
    <n v="2419.48356246917"/>
    <n v="17390.441368809199"/>
    <n v="835"/>
    <x v="386"/>
    <n v="6.8750469848632798E-2"/>
    <n v="27.145409999999998"/>
    <x v="120"/>
    <x v="28"/>
  </r>
  <r>
    <x v="1136"/>
    <x v="9"/>
    <s v="CA_CISO"/>
    <s v="CA"/>
    <s v="Thermal"/>
    <s v="Geothermal"/>
    <n v="45.9739990234375"/>
    <n v="28.899999618530298"/>
    <s v="Geothermal"/>
    <d v="1972-01-01T00:00:00"/>
    <d v="2050-12-31T00:00:00"/>
    <n v="90.311094766455795"/>
    <n v="8.12371181362108"/>
    <n v="-6.2375405369707604"/>
    <n v="43.924145873833297"/>
    <n v="44.844946619164297"/>
    <n v="374830.67197036702"/>
    <n v="0"/>
    <n v="0"/>
    <n v="0.93071932838416305"/>
    <n v="1.1634981255569501"/>
    <n v="33.851369134526003"/>
    <n v="32.687870826248201"/>
    <n v="8592"/>
    <n v="318"/>
    <n v="8274"/>
    <n v="0"/>
    <n v="0"/>
    <n v="1.1613423318603"/>
    <n v="1.5230949937254201E-3"/>
    <n v="0"/>
    <n v="88.663142851017994"/>
    <n v="8.0415947335361793"/>
    <n v="-6.0690042490183602"/>
    <n v="-25.887855529785199"/>
    <n v="1658.42553710938"/>
    <n v="60.653458379539202"/>
    <n v="1.52309494487"/>
    <n v="0"/>
    <n v="374830.67197036702"/>
    <n v="0"/>
    <n v="4.4093596798181496"/>
    <n v="134.51685774421699"/>
    <n v="15230.949001831101"/>
    <n v="0"/>
    <n v="0"/>
    <n v="0"/>
    <n v="1779.25551974773"/>
    <n v="24559.490405797998"/>
    <n v="-3.5762786865234401E-7"/>
    <n v="-7.0333480834960904E-6"/>
    <n v="1340.9166084527999"/>
    <n v="0.15865582111832299"/>
    <n v="1.0077528424561301E-4"/>
    <n v="4.7625885636110299"/>
    <n v="4.7625885586894903"/>
    <n v="4.7625901408658802"/>
    <n v="15343.2504961103"/>
    <n v="4.5832149067509"/>
    <n v="-4.1505681389053503E-6"/>
    <n v="-1.5488992662435899E-4"/>
    <n v="0.36882261449300602"/>
    <n v="1"/>
    <x v="386"/>
    <n v="0"/>
    <n v="33.866720000000001"/>
    <x v="120"/>
    <x v="28"/>
  </r>
  <r>
    <x v="1137"/>
    <x v="13"/>
    <s v="CA_CISO"/>
    <s v="CA"/>
    <s v="Thermal"/>
    <s v="Steam-Gas"/>
    <n v="6.0650000572204599"/>
    <n v="6.0650000572204599"/>
    <s v="Bio_Landfill_Gas"/>
    <d v="1996-10-05T00:00:00"/>
    <d v="2050-12-31T00:00:00"/>
    <n v="76.513100009571701"/>
    <n v="-10.9269189208627"/>
    <n v="-4.5887396499140802"/>
    <n v="5.7804079595198896"/>
    <n v="5.7687790279356896"/>
    <n v="45106.800425529502"/>
    <n v="0"/>
    <n v="0"/>
    <n v="0.84899885937200104"/>
    <n v="1.0407939341898"/>
    <n v="3.4512618151906702"/>
    <n v="2.41046792421246"/>
    <n v="8472"/>
    <n v="418"/>
    <n v="8051"/>
    <n v="0"/>
    <n v="0"/>
    <n v="9.4724276591891102E-2"/>
    <n v="0.90466963102340703"/>
    <n v="0"/>
    <n v="70.881963108251995"/>
    <n v="-11.557335959963501"/>
    <n v="-4.2512532713439901"/>
    <n v="-25.465841293335"/>
    <n v="1981.91625976563"/>
    <n v="72.887620635569803"/>
    <n v="0.35576322056770299"/>
    <n v="0"/>
    <n v="45106.800425529502"/>
    <n v="0"/>
    <n v="1.02993447777629"/>
    <n v="31.420331688046499"/>
    <n v="23124.609163207999"/>
    <n v="0"/>
    <n v="0"/>
    <n v="0"/>
    <n v="9.9465999603271502"/>
    <n v="0"/>
    <n v="0"/>
    <n v="4.9732974767684901"/>
    <n v="179.03864076733601"/>
    <n v="0.15865582111832299"/>
    <n v="1.0077528424561301E-4"/>
    <n v="4.7625885636110299"/>
    <n v="4.7625885586894903"/>
    <n v="4.7625901408658802"/>
    <n v="65.471880745375501"/>
    <n v="0"/>
    <n v="0"/>
    <n v="13.344851067633"/>
    <n v="535.38019469882602"/>
    <n v="0"/>
    <x v="386"/>
    <n v="3.5224814453125E-3"/>
    <n v="3.4518759999999999"/>
    <x v="51"/>
    <x v="30"/>
  </r>
  <r>
    <x v="1138"/>
    <x v="32"/>
    <s v="BS_IPCO"/>
    <s v="OR"/>
    <s v="Thermal"/>
    <s v="Geothermal"/>
    <n v="9.5"/>
    <n v="1.8999999761581401"/>
    <s v="Geothermal"/>
    <d v="2012-07-09T00:00:00"/>
    <d v="2051-12-31T00:00:00"/>
    <n v="107.334496695865"/>
    <n v="24.179195001043901"/>
    <n v="-4.1310194263315196"/>
    <n v="9.1300623052959509"/>
    <n v="9.2116445916114795"/>
    <n v="76643.078424453706"/>
    <n v="0"/>
    <n v="0"/>
    <n v="0.92096945954737797"/>
    <n v="0.237904439912796"/>
    <n v="8.2264471804705401"/>
    <n v="7.9885427810821499"/>
    <n v="8424"/>
    <n v="310"/>
    <n v="8114"/>
    <n v="0"/>
    <n v="0"/>
    <n v="7.9442540804315703E-2"/>
    <n v="3.1090337546169799E-4"/>
    <n v="0"/>
    <n v="106.868450966257"/>
    <n v="24.069991655447801"/>
    <n v="-3.8920930635499502"/>
    <n v="-28.3556423187256"/>
    <n v="1765.85595703125"/>
    <n v="118.454051645902"/>
    <n v="0.31090337315177902"/>
    <n v="0"/>
    <n v="76643.078424453706"/>
    <n v="0"/>
    <n v="0.90006526272743903"/>
    <n v="27.458395065069201"/>
    <n v="3109.03384913635"/>
    <n v="0"/>
    <n v="0"/>
    <n v="0"/>
    <n v="19.949999690055801"/>
    <n v="28.499999046325701"/>
    <n v="5.6999961435794804"/>
    <n v="-1.7881393432617201E-7"/>
    <n v="49.471360623836503"/>
    <n v="1.5242080034474701E-2"/>
    <n v="1.07829128595911E-2"/>
    <n v="14.188119167033999"/>
    <n v="3.1824214840017198E-2"/>
    <n v="14.156295678589499"/>
    <n v="11.9422903560622"/>
    <n v="237.13583868252999"/>
    <n v="9.0216608178318705"/>
    <n v="-4.5439385078227503E-7"/>
    <n v="1624.04519729255"/>
    <n v="1"/>
    <x v="386"/>
    <n v="0"/>
    <n v="8.2283299999999997"/>
    <x v="120"/>
    <x v="28"/>
  </r>
  <r>
    <x v="1139"/>
    <x v="5"/>
    <s v="CA_IID"/>
    <s v="CA"/>
    <s v="Thermal"/>
    <s v="Geothermal"/>
    <n v="16"/>
    <n v="8"/>
    <s v="Geothermal"/>
    <d v="2009-10-01T00:00:00"/>
    <d v="2050-12-31T00:00:00"/>
    <n v="62.971200711700398"/>
    <n v="-14.793324662546199"/>
    <n v="-11.6768684006095"/>
    <n v="15.404984423676"/>
    <n v="15.439293598234"/>
    <n v="127348.799799919"/>
    <n v="0"/>
    <n v="0"/>
    <n v="0.90859588897695898"/>
    <n v="0.39529970963668798"/>
    <n v="8.0193073938963"/>
    <n v="7.62400762322617"/>
    <n v="8592"/>
    <n v="318"/>
    <n v="8274"/>
    <n v="0"/>
    <n v="0"/>
    <n v="0.39456630200993997"/>
    <n v="5.1843212733045205E-4"/>
    <n v="0"/>
    <n v="60.367890084357697"/>
    <n v="-14.985688903339801"/>
    <n v="-11.336973374683399"/>
    <n v="-26.204418182373001"/>
    <n v="1820.73278808594"/>
    <n v="65.193257630679"/>
    <n v="0.5184321288414"/>
    <n v="0"/>
    <n v="127348.799799919"/>
    <n v="0"/>
    <n v="1.5008609151691199"/>
    <n v="45.786940042972603"/>
    <n v="5184.3213883361796"/>
    <n v="0"/>
    <n v="0"/>
    <n v="0"/>
    <n v="278.40001106262201"/>
    <n v="4.8000004887580898"/>
    <n v="-4.4703483581543001E-7"/>
    <n v="14.399987310171101"/>
    <n v="287.99961507320398"/>
    <n v="0.30887037669054701"/>
    <n v="4.9745338072486496E-3"/>
    <n v="15.554943864483301"/>
    <n v="5.16794962473507"/>
    <n v="10.3853188234252"/>
    <n v="3738.12307661562"/>
    <n v="2.57136032690108E-3"/>
    <n v="-2.05033984457259E-5"/>
    <n v="9.4405604405303593E-3"/>
    <n v="117.185599646507"/>
    <n v="0"/>
    <x v="386"/>
    <n v="0"/>
    <n v="8.0231630000000003"/>
    <x v="120"/>
    <x v="28"/>
  </r>
  <r>
    <x v="1140"/>
    <x v="14"/>
    <s v="SW_NVE"/>
    <s v="NV"/>
    <s v="Thermal"/>
    <s v="Geothermal"/>
    <n v="38.5"/>
    <n v="19.25"/>
    <s v="Geothermal"/>
    <d v="2023-12-31T00:00:00"/>
    <d v="2043-12-31T00:00:00"/>
    <n v="21.766432649701802"/>
    <n v="-52.8692099379235"/>
    <n v="-14.381047482702"/>
    <n v="37.030763239875398"/>
    <n v="37.214541942604903"/>
    <n v="278227.88860702497"/>
    <n v="0"/>
    <n v="0"/>
    <n v="0.82496557138765403"/>
    <n v="0.86363918950653096"/>
    <n v="6.0560287832997099"/>
    <n v="5.1923896919937098"/>
    <n v="8592"/>
    <n v="317"/>
    <n v="8275"/>
    <n v="0"/>
    <n v="0"/>
    <n v="0"/>
    <n v="1.13277255817975E-3"/>
    <n v="0"/>
    <n v="16.5056558531411"/>
    <n v="-56.094794329527303"/>
    <n v="-14.0901021652776"/>
    <n v="-579.09338378906295"/>
    <n v="1573.4990234375"/>
    <n v="66.849953255790595"/>
    <n v="1.1327724709253799"/>
    <n v="0"/>
    <n v="278227.88860702497"/>
    <n v="0"/>
    <n v="3.27937619571677"/>
    <n v="100.044312687008"/>
    <n v="11327.7247753091"/>
    <n v="0"/>
    <n v="0"/>
    <n v="0"/>
    <n v="150.15001487731899"/>
    <n v="3.05190205574036"/>
    <n v="-1.9669532775878902E-6"/>
    <n v="23.100001841783499"/>
    <n v="904.15837225318"/>
    <n v="0.19614053432829301"/>
    <n v="2.1973103242381499E-4"/>
    <n v="4.63273391676847"/>
    <n v="3.1824214840017198E-2"/>
    <n v="4.6009113480850203"/>
    <n v="2165.4376170076398"/>
    <n v="2.6814010925591001E-3"/>
    <n v="-1.81458739376972E-5"/>
    <n v="230.26318502785699"/>
    <n v="5693.1380192432298"/>
    <n v="13"/>
    <x v="386"/>
    <n v="0.301495350463867"/>
    <n v="6.0641170000000004"/>
    <x v="120"/>
    <x v="28"/>
  </r>
  <r>
    <x v="1141"/>
    <x v="5"/>
    <s v="CA_IID"/>
    <s v="CA"/>
    <s v="Thermal"/>
    <s v="Geothermal"/>
    <n v="94"/>
    <n v="7.25"/>
    <s v="Geothermal"/>
    <d v="1986-12-01T00:00:00"/>
    <d v="2050-12-31T00:00:00"/>
    <n v="59.415388957671297"/>
    <n v="-14.4064955620711"/>
    <n v="-16.441518301799299"/>
    <n v="89.991822429906506"/>
    <n v="91.483995584989003"/>
    <n v="746456.65701293899"/>
    <n v="0"/>
    <n v="0"/>
    <n v="0.90651007603715295"/>
    <n v="2.3170533164672902"/>
    <n v="44.351013150848701"/>
    <n v="42.033960926979098"/>
    <n v="8592"/>
    <n v="316"/>
    <n v="8276"/>
    <n v="0"/>
    <n v="0"/>
    <n v="2.3127555440729402"/>
    <n v="3.03764842393994E-3"/>
    <n v="0"/>
    <n v="56.284266134991903"/>
    <n v="-14.7325517685801"/>
    <n v="-15.6737418320781"/>
    <n v="-29.317720413208001"/>
    <n v="1726.06494140625"/>
    <n v="63.139630401160197"/>
    <n v="3.0376480066833502"/>
    <n v="0"/>
    <n v="746456.65701293899"/>
    <n v="0"/>
    <n v="8.7939906926155107"/>
    <n v="268.27931418418899"/>
    <n v="30376.480931152299"/>
    <n v="0"/>
    <n v="0"/>
    <n v="0"/>
    <n v="665.27676033973705"/>
    <n v="56.400007486343398"/>
    <n v="-3.2186508178710899E-6"/>
    <n v="56.399894833564801"/>
    <n v="1917.5973577499401"/>
    <n v="0.30887037669054701"/>
    <n v="4.9745338072486496E-3"/>
    <n v="15.554943864483301"/>
    <n v="5.16794962473507"/>
    <n v="10.3853188234252"/>
    <n v="10364.713321560301"/>
    <n v="2.2537442779624502E-2"/>
    <n v="-1.4762447017346899E-4"/>
    <n v="3.2925536991422998E-2"/>
    <n v="1528.9283955467299"/>
    <n v="2"/>
    <x v="386"/>
    <n v="0"/>
    <n v="44.362909999999999"/>
    <x v="120"/>
    <x v="28"/>
  </r>
  <r>
    <x v="1142"/>
    <x v="8"/>
    <s v="CA_CISO"/>
    <s v="CA"/>
    <s v="Thermal"/>
    <s v="Bio"/>
    <n v="1.41600000858307"/>
    <n v="0.187000006437302"/>
    <s v="Bio_Landfill_Gas"/>
    <d v="2009-04-01T00:00:00"/>
    <d v="2050-12-31T00:00:00"/>
    <n v="101.90949059168"/>
    <n v="8.5302108858961105"/>
    <n v="5.2283687419023197"/>
    <n v="1.37574767189048"/>
    <n v="1.3878675580814199"/>
    <n v="11674.067386388801"/>
    <n v="0"/>
    <n v="0"/>
    <n v="0.94114130377916805"/>
    <n v="0.346581535766602"/>
    <n v="1.1896991838873301"/>
    <n v="0.84311764762306196"/>
    <n v="8592"/>
    <n v="218"/>
    <n v="8374"/>
    <n v="0"/>
    <n v="0"/>
    <n v="2.36748458022953E-2"/>
    <n v="0.32276358902358998"/>
    <n v="0"/>
    <n v="100.334440697473"/>
    <n v="8.4739191068627608"/>
    <n v="5.1699692779344204"/>
    <n v="-26.100172042846701"/>
    <n v="1979.21081542969"/>
    <n v="70.345210197429196"/>
    <n v="0.126927463756561"/>
    <n v="0"/>
    <n v="11674.067386388801"/>
    <n v="0"/>
    <n v="0.36745498567447099"/>
    <n v="11.209993000745801"/>
    <n v="8250.2850342407201"/>
    <n v="0"/>
    <n v="0"/>
    <n v="0"/>
    <n v="29.169592037796999"/>
    <n v="683.75561902672098"/>
    <n v="5.9604644775390599E-8"/>
    <n v="1.01327896118164E-6"/>
    <n v="53.315562918782199"/>
    <n v="0.15865582111832299"/>
    <n v="1.0077528424561301E-4"/>
    <n v="4.7625885636110299"/>
    <n v="4.7625885586894903"/>
    <n v="4.7625901408658802"/>
    <n v="167.17357724949301"/>
    <n v="0.113021686985444"/>
    <n v="5.1882668278486002E-7"/>
    <n v="2.7742602779082599E-5"/>
    <n v="13.991417189279399"/>
    <n v="1"/>
    <x v="386"/>
    <n v="4.5980664062499998E-4"/>
    <n v="1.18988"/>
    <x v="124"/>
    <x v="31"/>
  </r>
  <r>
    <x v="1143"/>
    <x v="13"/>
    <s v="CA_CISO"/>
    <s v="CA"/>
    <s v="Thermal"/>
    <s v="Geothermal"/>
    <n v="10"/>
    <n v="1.5"/>
    <s v="Geothermal"/>
    <d v="2018-12-31T00:00:00"/>
    <d v="2050-12-31T00:00:00"/>
    <n v="73.265688152877502"/>
    <n v="-12.34301543138"/>
    <n v="-4.3521035471118497"/>
    <n v="9.5989096573208705"/>
    <n v="9.6937086092715194"/>
    <n v="79390"/>
    <n v="0"/>
    <n v="0"/>
    <n v="0.90627853880244003"/>
    <n v="0.246431778923035"/>
    <n v="5.8165636318363596"/>
    <n v="5.5701319476089504"/>
    <n v="8568"/>
    <n v="317"/>
    <n v="8251"/>
    <n v="0"/>
    <n v="0"/>
    <n v="0.245974981827736"/>
    <n v="3.2278300861734901E-4"/>
    <n v="0"/>
    <n v="70.130353460685399"/>
    <n v="-12.357137985907601"/>
    <n v="-4.2030608869640602"/>
    <n v="-26.7543430328369"/>
    <n v="1989.36511230469"/>
    <n v="72.071009811911495"/>
    <n v="0.322783004238129"/>
    <n v="0"/>
    <n v="79390"/>
    <n v="0"/>
    <n v="0.934456758767366"/>
    <n v="28.507581923723201"/>
    <n v="3227.8300497283899"/>
    <n v="0"/>
    <n v="0"/>
    <n v="0"/>
    <n v="63"/>
    <n v="0"/>
    <n v="-1.3411045074462901E-7"/>
    <n v="2.9999930933117902"/>
    <n v="86.999880842864499"/>
    <n v="0.15865582111832299"/>
    <n v="1.0077528424561301E-4"/>
    <n v="4.7625885636110299"/>
    <n v="4.7625885586894903"/>
    <n v="4.7625901408658802"/>
    <n v="1073.19434868894"/>
    <n v="0"/>
    <n v="-2.3346383528632899E-6"/>
    <n v="14.7957960888579"/>
    <n v="111.17803245410801"/>
    <n v="0"/>
    <x v="386"/>
    <n v="0"/>
    <n v="5.8177630000000002"/>
    <x v="120"/>
    <x v="28"/>
  </r>
  <r>
    <x v="1144"/>
    <x v="14"/>
    <s v="SW_NVE"/>
    <s v="NV"/>
    <s v="Thermal"/>
    <s v="Geothermal"/>
    <n v="9.3000001907348597"/>
    <n v="5.5999999046325701"/>
    <s v="Geothermal"/>
    <d v="2012-05-25T00:00:00"/>
    <d v="2037-12-31T00:00:00"/>
    <n v="8.4440567850493498"/>
    <n v="-46.950828460634902"/>
    <n v="-31.391604087028998"/>
    <n v="8.9287969120937696"/>
    <n v="9.0151491915153308"/>
    <n v="65352.157905101798"/>
    <n v="0"/>
    <n v="0"/>
    <n v="0.80218191883910295"/>
    <n v="0.20285731029129001"/>
    <n v="0.551837399406373"/>
    <n v="0.34898008463859598"/>
    <n v="8592"/>
    <n v="316"/>
    <n v="8276"/>
    <n v="0"/>
    <n v="0"/>
    <n v="0.20248136859945701"/>
    <n v="2.6562747589685003E-4"/>
    <n v="0"/>
    <n v="3.8671491850087198"/>
    <n v="-52.148508412177499"/>
    <n v="-30.674894748106301"/>
    <n v="-153.45991516113301"/>
    <n v="1089.03076171875"/>
    <n v="48.300121508269797"/>
    <n v="0.26562746341800703"/>
    <n v="0"/>
    <n v="65352.157905101798"/>
    <n v="0"/>
    <n v="0.76899147631600495"/>
    <n v="23.4597136452198"/>
    <n v="2656.2746179580699"/>
    <n v="0"/>
    <n v="0"/>
    <n v="0"/>
    <n v="42.607738360762603"/>
    <n v="2.78999996185303"/>
    <n v="214.82999581098599"/>
    <n v="16.739999055862398"/>
    <n v="965.33990074694202"/>
    <n v="0.19614053432829301"/>
    <n v="2.1973103242381499E-4"/>
    <n v="4.63273391676847"/>
    <n v="3.1824214840017198E-2"/>
    <n v="4.6009113480850203"/>
    <n v="565.15955360888904"/>
    <n v="1.9800630398094702E-3"/>
    <n v="1226.99824752825"/>
    <n v="27.890741352933599"/>
    <n v="44171.3338048675"/>
    <n v="3"/>
    <x v="386"/>
    <n v="0.20966294095611601"/>
    <n v="0.59782880000000005"/>
    <x v="120"/>
    <x v="28"/>
  </r>
  <r>
    <x v="1145"/>
    <x v="9"/>
    <s v="CA_CISO"/>
    <s v="CA"/>
    <s v="Thermal"/>
    <s v="CombustionTurbine Gas"/>
    <n v="62.194999694824197"/>
    <n v="31.799999237060501"/>
    <s v="Geothermal"/>
    <d v="1983-01-01T00:00:00"/>
    <d v="2050-12-31T00:00:00"/>
    <n v="95.847569061835898"/>
    <n v="8.0198250633080193"/>
    <n v="-0.66051355239537302"/>
    <n v="59.6035413742065"/>
    <n v="60.375830277701901"/>
    <n v="507847.688148499"/>
    <n v="0"/>
    <n v="0"/>
    <n v="0.93212445802080701"/>
    <n v="1.5763900648956299"/>
    <n v="48.675967204174"/>
    <n v="47.099577062759401"/>
    <n v="8592"/>
    <n v="320"/>
    <n v="8272"/>
    <n v="0"/>
    <n v="0"/>
    <n v="0.22853145361280799"/>
    <n v="2.06238227139413E-3"/>
    <n v="0"/>
    <n v="93.840709070888593"/>
    <n v="7.7576953340151098"/>
    <n v="-0.60753858371654901"/>
    <n v="-25.5573215484619"/>
    <n v="1751.99951171875"/>
    <n v="63.519505448660702"/>
    <n v="2.0623822433853198"/>
    <n v="0"/>
    <n v="507847.688072205"/>
    <n v="0"/>
    <n v="5.97059631131589"/>
    <n v="182.145684943676"/>
    <n v="20623.822421020501"/>
    <n v="0"/>
    <n v="0"/>
    <n v="0"/>
    <n v="1232.63803166151"/>
    <n v="0"/>
    <n v="4.76837158203125E-7"/>
    <n v="9.0599060058593801E-6"/>
    <n v="80.809809923171997"/>
    <n v="0.15865582111832299"/>
    <n v="1.0077528424561301E-4"/>
    <n v="4.7625885636110299"/>
    <n v="4.7625885586894903"/>
    <n v="4.7625901408658802"/>
    <n v="20392.399062360499"/>
    <n v="0"/>
    <n v="8.3009361731001297E-6"/>
    <n v="3.0040447515233799E-4"/>
    <n v="0.105380965563764"/>
    <n v="2"/>
    <x v="386"/>
    <n v="0"/>
    <n v="48.696359999999999"/>
    <x v="125"/>
    <x v="28"/>
  </r>
  <r>
    <x v="1146"/>
    <x v="5"/>
    <s v="CA_IID"/>
    <s v="AZ"/>
    <s v="Thermal"/>
    <s v="CombustionTurbine Gas"/>
    <n v="21"/>
    <n v="10"/>
    <s v="Oil_DistillateFuel_2"/>
    <d v="1978-12-01T00:00:00"/>
    <d v="2050-12-31T00:00:00"/>
    <n v="916.17974854680097"/>
    <n v="101.829349835163"/>
    <n v="-78.821650475951202"/>
    <n v="19.6670560747664"/>
    <n v="19.533940397351"/>
    <n v="315.00000190734897"/>
    <n v="0"/>
    <n v="0"/>
    <n v="1.7123287774822599E-3"/>
    <n v="0.19301978173828099"/>
    <n v="0.28859796215820299"/>
    <n v="9.5578181640624996E-2"/>
    <n v="8592"/>
    <n v="579"/>
    <n v="17"/>
    <n v="0"/>
    <n v="0"/>
    <n v="1.41749997103214E-4"/>
    <n v="0.12800027929687499"/>
    <n v="0"/>
    <n v="65.491980906448305"/>
    <n v="-11.672885867743"/>
    <n v="-9.5256855910857894"/>
    <n v="-21.382667541503899"/>
    <n v="1828.2607421875"/>
    <n v="64.413282013891703"/>
    <n v="4.8740454101562497E-3"/>
    <n v="0"/>
    <n v="315.00000190734897"/>
    <n v="0"/>
    <n v="1.4110361933708199E-2"/>
    <n v="0.43046644401550299"/>
    <n v="380.90666210937502"/>
    <n v="0"/>
    <n v="0"/>
    <n v="41.772510009765597"/>
    <n v="0"/>
    <n v="0"/>
    <n v="0"/>
    <n v="8.3999996185302699"/>
    <n v="33.600001692771897"/>
    <n v="0.30887037669054701"/>
    <n v="4.9745338072486496E-3"/>
    <n v="15.554943864483301"/>
    <n v="5.16794962473507"/>
    <n v="10.3853188234252"/>
    <n v="0"/>
    <n v="0"/>
    <n v="0"/>
    <n v="2100"/>
    <n v="6411.2540395259903"/>
    <n v="0"/>
    <x v="386"/>
    <n v="6.9621474609375001E-3"/>
    <n v="0.29710920000000002"/>
    <x v="0"/>
    <x v="0"/>
  </r>
  <r>
    <x v="1147"/>
    <x v="14"/>
    <s v="SW_NVE"/>
    <s v="NV"/>
    <s v="Thermal"/>
    <s v="Geothermal"/>
    <n v="20"/>
    <n v="4"/>
    <s v="Geothermal"/>
    <d v="2025-01-01T00:00:00"/>
    <d v="2053-12-31T00:00:00"/>
    <n v="20.448053083768301"/>
    <n v="-49.387217388207397"/>
    <n v="-20.096618030913699"/>
    <n v="19.384735202492202"/>
    <n v="19.1611479028698"/>
    <n v="143103.75262260399"/>
    <n v="0"/>
    <n v="0"/>
    <n v="0.81680224099193799"/>
    <n v="0.44420230033111602"/>
    <n v="2.9261933128381199"/>
    <n v="2.4819910208949998"/>
    <n v="8424"/>
    <n v="310"/>
    <n v="8114"/>
    <n v="0"/>
    <n v="0"/>
    <n v="0.148330755244621"/>
    <n v="5.8067629739455898E-4"/>
    <n v="0"/>
    <n v="14.736150090194499"/>
    <n v="-52.971030011080899"/>
    <n v="-18.9833722438043"/>
    <n v="-178.68124389648401"/>
    <n v="1346.58435058594"/>
    <n v="57.713756703191798"/>
    <n v="0.58067628580665598"/>
    <n v="0"/>
    <n v="143103.75262260399"/>
    <n v="0"/>
    <n v="1.68105777098238"/>
    <n v="51.2842273206711"/>
    <n v="5806.7629054718"/>
    <n v="0"/>
    <n v="0"/>
    <n v="0"/>
    <n v="78.000000134110493"/>
    <n v="6"/>
    <n v="17.999997183680499"/>
    <n v="-5.3644180297851605E-7"/>
    <n v="261.77336184680502"/>
    <n v="0.19614053432829301"/>
    <n v="2.1973103242381499E-4"/>
    <n v="4.63273391676847"/>
    <n v="3.1824214840017198E-2"/>
    <n v="4.6009113480850203"/>
    <n v="1476.0152273179699"/>
    <n v="7.30559974908829E-3"/>
    <n v="1410.28450853298"/>
    <n v="-9.6187627285360101E-7"/>
    <n v="21351.516935236501"/>
    <n v="5"/>
    <x v="387"/>
    <n v="0.27845956835937502"/>
    <n v="2.950431"/>
    <x v="120"/>
    <x v="28"/>
  </r>
  <r>
    <x v="1148"/>
    <x v="35"/>
    <s v="CA_CISO"/>
    <s v="NV"/>
    <s v="Thermal"/>
    <s v="Geothermal"/>
    <n v="257.60000610351602"/>
    <n v="51.5200004577637"/>
    <s v="Geothermal"/>
    <d v="2030-05-01T00:00:00"/>
    <d v="2051-12-31T00:00:00"/>
    <n v="-225.14744697438601"/>
    <n v="-269.10281676208001"/>
    <n v="-43.697797859560701"/>
    <n v="248.12056662657599"/>
    <n v="248.92804121813199"/>
    <n v="1464259.58027649"/>
    <n v="0"/>
    <n v="0"/>
    <n v="0.64888554410842303"/>
    <n v="4.54513054785156"/>
    <n v="-329.67430819544199"/>
    <n v="-334.21944754098502"/>
    <n v="8424"/>
    <n v="311"/>
    <n v="8113"/>
    <n v="0"/>
    <n v="0"/>
    <n v="1.51774307407139"/>
    <n v="5.9262093952894201E-3"/>
    <n v="0"/>
    <n v="-213.40575241243801"/>
    <n v="-257.655594277901"/>
    <n v="-42.440710539313997"/>
    <n v="-422.10647583007801"/>
    <n v="797.990478515625"/>
    <n v="73.023221174513196"/>
    <n v="5.9262091061706599"/>
    <n v="0"/>
    <n v="1464259.5797882101"/>
    <n v="0"/>
    <n v="17.156375464916199"/>
    <n v="523.39153485679606"/>
    <n v="59262.090095459003"/>
    <n v="0"/>
    <n v="0"/>
    <n v="0"/>
    <n v="0"/>
    <n v="0"/>
    <n v="0"/>
    <n v="1724.68856096268"/>
    <n v="133927.49034768299"/>
    <n v="0.15865582111832299"/>
    <n v="1.0077528424561301E-4"/>
    <n v="4.7625885636110299"/>
    <n v="4.7625885586894903"/>
    <n v="4.7625901408658802"/>
    <n v="0"/>
    <n v="0"/>
    <n v="0"/>
    <n v="7337.2259813397004"/>
    <n v="2966900.0868661799"/>
    <n v="4"/>
    <x v="387"/>
    <n v="331.29511721716301"/>
    <n v="-326.70010000000002"/>
    <x v="120"/>
    <x v="28"/>
  </r>
  <r>
    <x v="1149"/>
    <x v="13"/>
    <s v="CA_CISO"/>
    <s v="CA"/>
    <s v="Thermal"/>
    <s v="CombustionTurbine Gas"/>
    <n v="7.4650001525878897"/>
    <n v="6.6599998474121103"/>
    <s v="Bio_Landfill_Gas"/>
    <d v="2010-11-23T00:00:00"/>
    <d v="2050-12-31T00:00:00"/>
    <n v="75.572601516424896"/>
    <n v="-11.9134216007999"/>
    <n v="-4.9288704582328204"/>
    <n v="7.0216930952399004"/>
    <n v="7.2342937461061503"/>
    <n v="55752.872621536299"/>
    <n v="0"/>
    <n v="0"/>
    <n v="0.85257642944196799"/>
    <n v="1.2892163052463499"/>
    <n v="4.2133902623918296"/>
    <n v="2.9241738941917399"/>
    <n v="8472"/>
    <n v="417"/>
    <n v="8052"/>
    <n v="0"/>
    <n v="0"/>
    <n v="0.117081027188218"/>
    <n v="1.1218212272300701"/>
    <n v="0"/>
    <n v="69.865603072311998"/>
    <n v="-12.1757192072343"/>
    <n v="-4.6492300309064598"/>
    <n v="-30.428066253662099"/>
    <n v="1975.53198242188"/>
    <n v="72.158398416921898"/>
    <n v="0.44115855930328401"/>
    <n v="0"/>
    <n v="55752.872621536299"/>
    <n v="0"/>
    <n v="1.2771540071219201"/>
    <n v="38.9622869137526"/>
    <n v="28675.306057251"/>
    <n v="0"/>
    <n v="0"/>
    <n v="0"/>
    <n v="12.242600679397601"/>
    <n v="0"/>
    <n v="3.06065066158772"/>
    <n v="9.1819576174020803"/>
    <n v="214.24580556899301"/>
    <n v="0.15865582111832299"/>
    <n v="1.0077528424561301E-4"/>
    <n v="4.7625885636110299"/>
    <n v="4.7625885586894903"/>
    <n v="4.7625901408658802"/>
    <n v="1.2907374184578701E-2"/>
    <n v="0"/>
    <n v="115.00246974192299"/>
    <n v="32.735545401089098"/>
    <n v="774.51748732664703"/>
    <n v="0"/>
    <x v="387"/>
    <n v="1.0419566284179701E-2"/>
    <n v="4.2143129999999998"/>
    <x v="51"/>
    <x v="30"/>
  </r>
  <r>
    <x v="1150"/>
    <x v="17"/>
    <s v="SW_PNM"/>
    <s v="NM"/>
    <s v="Thermal"/>
    <s v="Geothermal"/>
    <n v="11"/>
    <n v="6"/>
    <s v="Geothermal"/>
    <d v="2013-12-07T00:00:00"/>
    <d v="2043-01-01T00:00:00"/>
    <n v="36.532289382623397"/>
    <n v="-35.990865296215098"/>
    <n v="-16.647604836614502"/>
    <n v="10.5845015576324"/>
    <n v="10.626655629139099"/>
    <n v="84145.721469879194"/>
    <n v="0"/>
    <n v="0"/>
    <n v="0.87324326970740895"/>
    <n v="0.26119301800155598"/>
    <n v="3.0740361522834898"/>
    <n v="2.8128431630172699"/>
    <n v="8592"/>
    <n v="317"/>
    <n v="8275"/>
    <n v="0"/>
    <n v="0"/>
    <n v="0"/>
    <n v="3.4128178107186601E-4"/>
    <n v="0"/>
    <n v="34.094905153371997"/>
    <n v="-36.3491870210825"/>
    <n v="-16.246460145201901"/>
    <n v="-40.379074096679702"/>
    <n v="1630.33728027344"/>
    <n v="57.853756604069098"/>
    <n v="0.341281769174622"/>
    <n v="0"/>
    <n v="84145.721469879194"/>
    <n v="0"/>
    <n v="0.98801066221213796"/>
    <n v="30.141358890740999"/>
    <n v="3412.8177144112501"/>
    <n v="0"/>
    <n v="0"/>
    <n v="0"/>
    <n v="2177.5148079842302"/>
    <n v="680.70349249243702"/>
    <n v="113.672544270754"/>
    <n v="3.3000004291534402"/>
    <n v="3849.9004650265001"/>
    <n v="0.89269231355136103"/>
    <n v="2.9890726678125298E-3"/>
    <n v="22.2939250891936"/>
    <n v="5.16794962473507"/>
    <n v="17.1082450557093"/>
    <n v="19588.703168452299"/>
    <n v="0.98949401453027297"/>
    <n v="3760.2897332566199"/>
    <n v="57.410758972167997"/>
    <n v="150766.17247862401"/>
    <n v="8"/>
    <x v="387"/>
    <n v="4.0351065979003899E-3"/>
    <n v="3.2482099999999998"/>
    <x v="120"/>
    <x v="28"/>
  </r>
  <r>
    <x v="1151"/>
    <x v="14"/>
    <s v="SW_NVE"/>
    <s v="NV"/>
    <s v="Thermal"/>
    <s v="Geothermal"/>
    <n v="8"/>
    <n v="5.5"/>
    <s v="Geothermal"/>
    <d v="1985-02-01T00:00:00"/>
    <d v="2053-12-31T00:00:00"/>
    <n v="27.488893025053098"/>
    <n v="-50.513520537209402"/>
    <n v="-12.5175604286121"/>
    <n v="7.7289719626168196"/>
    <n v="7.6953642384106002"/>
    <n v="57679.9806718826"/>
    <n v="0"/>
    <n v="0"/>
    <n v="0.82305908491808699"/>
    <n v="0.179043482769012"/>
    <n v="1.5855590570343601"/>
    <n v="1.4065155630435899"/>
    <n v="8424"/>
    <n v="312"/>
    <n v="8112"/>
    <n v="0"/>
    <n v="0"/>
    <n v="0"/>
    <n v="2.35545675717294E-4"/>
    <n v="0"/>
    <n v="22.4841632805675"/>
    <n v="-52.258736065997503"/>
    <n v="-11.947653022712601"/>
    <n v="-44.488052368164098"/>
    <n v="1602.61096191406"/>
    <n v="60.5358802320481"/>
    <n v="0.235545673397064"/>
    <n v="0"/>
    <n v="57679.9806718826"/>
    <n v="0"/>
    <n v="0.68190467847138703"/>
    <n v="20.802945985555599"/>
    <n v="2355.4567611083999"/>
    <n v="0"/>
    <n v="0"/>
    <n v="0"/>
    <n v="55.200002193450899"/>
    <n v="0"/>
    <n v="74.825058043003096"/>
    <n v="4.7999988496303603"/>
    <n v="246.577482640743"/>
    <n v="0.19614053432829301"/>
    <n v="2.1973103242381499E-4"/>
    <n v="4.63273391676847"/>
    <n v="3.1824214840017198E-2"/>
    <n v="4.6009113480850203"/>
    <n v="540.65767727140303"/>
    <n v="0"/>
    <n v="9.1172423805123207E-2"/>
    <n v="3.8687448785555698E-3"/>
    <n v="69.124730244819702"/>
    <n v="2"/>
    <x v="387"/>
    <n v="2.78698492584229E-2"/>
    <n v="1.5861689999999999"/>
    <x v="120"/>
    <x v="28"/>
  </r>
  <r>
    <x v="1152"/>
    <x v="12"/>
    <s v="CA_CISO"/>
    <s v="CA"/>
    <s v="Thermal"/>
    <s v="Geothermal"/>
    <n v="100"/>
    <n v="25"/>
    <s v="Geothermal"/>
    <d v="2030-01-01T00:00:00"/>
    <d v="2050-12-31T00:00:00"/>
    <n v="66.869865512914402"/>
    <n v="-14.227103367377399"/>
    <n v="-8.8317198557274104"/>
    <n v="96.904205607476598"/>
    <n v="95.695364238410605"/>
    <n v="798266.16075897205"/>
    <n v="0"/>
    <n v="0"/>
    <n v="0.911262740591394"/>
    <n v="2.4778738305969199"/>
    <n v="53.379951399790301"/>
    <n v="50.902076914291399"/>
    <n v="8592"/>
    <n v="315"/>
    <n v="8277"/>
    <n v="0"/>
    <n v="0"/>
    <n v="2.47327754611897"/>
    <n v="3.2486518325731198E-3"/>
    <n v="0"/>
    <n v="63.681787628304498"/>
    <n v="-14.469599439046201"/>
    <n v="-8.5391653190871804"/>
    <n v="-25.14866065979"/>
    <n v="1898.31262207031"/>
    <n v="67.465352073044002"/>
    <n v="3.24865150636291"/>
    <n v="0"/>
    <n v="798266.16075897205"/>
    <n v="0"/>
    <n v="9.4048458240926305"/>
    <n v="286.914738814354"/>
    <n v="32486.515007446302"/>
    <n v="0"/>
    <n v="0"/>
    <n v="0"/>
    <n v="1558.3007278442401"/>
    <n v="0"/>
    <n v="0"/>
    <n v="3.6954879760742201E-5"/>
    <n v="1083.8415236473099"/>
    <n v="0.15865582111832299"/>
    <n v="1.0077528424561301E-4"/>
    <n v="4.7625885636110299"/>
    <n v="4.7625885586894903"/>
    <n v="4.7625901408658802"/>
    <n v="30139.6665756088"/>
    <n v="0"/>
    <n v="0"/>
    <n v="1.56219439925465E-3"/>
    <n v="1861.60543154632"/>
    <n v="1"/>
    <x v="387"/>
    <n v="0"/>
    <n v="53.411949999999997"/>
    <x v="120"/>
    <x v="28"/>
  </r>
  <r>
    <x v="1153"/>
    <x v="9"/>
    <s v="CA_CISO"/>
    <s v="CA"/>
    <s v="Thermal"/>
    <s v="Geothermal"/>
    <n v="70.065002441406307"/>
    <n v="45"/>
    <s v="Geothermal"/>
    <d v="1980-01-01T00:00:00"/>
    <d v="2050-12-31T00:00:00"/>
    <n v="95.028960553776798"/>
    <n v="7.5974520524371698"/>
    <n v="-1.08208344492094"/>
    <n v="67.895934024703806"/>
    <n v="67.010292070064594"/>
    <n v="571339.022369385"/>
    <n v="0"/>
    <n v="0"/>
    <n v="0.93086915453950103"/>
    <n v="1.7734840282287601"/>
    <n v="54.293754300957701"/>
    <n v="52.520271553832998"/>
    <n v="8592"/>
    <n v="317"/>
    <n v="8275"/>
    <n v="0"/>
    <n v="0"/>
    <n v="1.7701864925656401"/>
    <n v="2.3330852292925098E-3"/>
    <n v="0"/>
    <n v="93.497777043056701"/>
    <n v="7.7570744978357"/>
    <n v="-0.94984981640449995"/>
    <n v="-25.505205154418899"/>
    <n v="1744.83276367188"/>
    <n v="63.243935852099497"/>
    <n v="2.33308512976074"/>
    <n v="0"/>
    <n v="571339.022369385"/>
    <n v="0"/>
    <n v="6.7542811011076003"/>
    <n v="206.053644536972"/>
    <n v="23330.851307617198"/>
    <n v="0"/>
    <n v="0"/>
    <n v="0"/>
    <n v="2852.1547238826802"/>
    <n v="39695.7781178765"/>
    <n v="-7.1525573730468803E-7"/>
    <n v="-3.0755996704101603E-5"/>
    <n v="2194.7774701118501"/>
    <n v="0.15865582111832299"/>
    <n v="1.0077528424561301E-4"/>
    <n v="4.7625885636110299"/>
    <n v="4.7625885586894903"/>
    <n v="4.7625901408658802"/>
    <n v="24077.691418482002"/>
    <n v="7.3182180520536102"/>
    <n v="-8.3011362778107107E-6"/>
    <n v="-5.1728810052297002E-4"/>
    <n v="0.62301921181320197"/>
    <n v="2"/>
    <x v="387"/>
    <n v="0"/>
    <n v="54.317839999999997"/>
    <x v="120"/>
    <x v="28"/>
  </r>
  <r>
    <x v="1154"/>
    <x v="9"/>
    <s v="CA_CISO"/>
    <s v="CA"/>
    <s v="Thermal"/>
    <s v="Geothermal"/>
    <n v="60.466999053955099"/>
    <n v="38.5"/>
    <s v="Geothermal"/>
    <d v="1985-01-01T00:00:00"/>
    <d v="2050-12-31T00:00:00"/>
    <n v="59.463064954460798"/>
    <n v="-28.002383417340699"/>
    <n v="-0.40954796661734799"/>
    <n v="58.442013883145101"/>
    <n v="58.064336839890601"/>
    <n v="493121.52378463699"/>
    <n v="0"/>
    <n v="0"/>
    <n v="0.93096089224808398"/>
    <n v="1.5306775053253201"/>
    <n v="29.322517730258902"/>
    <n v="27.7918399503403"/>
    <n v="8592"/>
    <n v="316"/>
    <n v="8276"/>
    <n v="0"/>
    <n v="0"/>
    <n v="1.52784428582681"/>
    <n v="2.00080921177566E-3"/>
    <n v="0"/>
    <n v="60.741806656273603"/>
    <n v="-25.5842695506315"/>
    <n v="-0.36447611154536802"/>
    <n v="-27.7684650421143"/>
    <n v="1500.63342285156"/>
    <n v="64.861245758714205"/>
    <n v="2.0008089962158202"/>
    <n v="0"/>
    <n v="493121.52378463699"/>
    <n v="0"/>
    <n v="5.79234193217754"/>
    <n v="176.707647155762"/>
    <n v="20008.090424072299"/>
    <n v="0"/>
    <n v="0"/>
    <n v="0"/>
    <n v="2711.0384152829602"/>
    <n v="35147.373285889596"/>
    <n v="-3.5762786865234401E-7"/>
    <n v="-1.3947486877441399E-5"/>
    <n v="1998.90719330311"/>
    <n v="0.15865582111832299"/>
    <n v="1.0077528424561301E-4"/>
    <n v="4.7625885636110299"/>
    <n v="4.7625885586894903"/>
    <n v="4.7625901408658802"/>
    <n v="19317.999749356299"/>
    <n v="6.3865234713746402"/>
    <n v="-4.1505681389053503E-6"/>
    <n v="-2.5260888880119701E-4"/>
    <n v="0.60070708453553301"/>
    <n v="2"/>
    <x v="387"/>
    <n v="7.2974071777343705E-2"/>
    <n v="29.341840000000001"/>
    <x v="120"/>
    <x v="28"/>
  </r>
  <r>
    <x v="1155"/>
    <x v="9"/>
    <s v="CA_CISO"/>
    <s v="CA"/>
    <s v="Thermal"/>
    <s v="Geothermal"/>
    <n v="45.9739990234375"/>
    <n v="28.899999618530298"/>
    <s v="Geothermal"/>
    <d v="1972-01-01T00:00:00"/>
    <d v="2050-12-31T00:00:00"/>
    <n v="89.811305855906696"/>
    <n v="8.2999258851414499"/>
    <n v="-6.19453797709025"/>
    <n v="44.076318378389097"/>
    <n v="44.654656888107098"/>
    <n v="375239.77915954601"/>
    <n v="0"/>
    <n v="0"/>
    <n v="0.93173515765541204"/>
    <n v="1.1647743878479"/>
    <n v="33.700775386505804"/>
    <n v="32.536000830413798"/>
    <n v="8592"/>
    <n v="316"/>
    <n v="8276"/>
    <n v="0"/>
    <n v="0"/>
    <n v="1.1626098735333501"/>
    <n v="1.53112524998188E-3"/>
    <n v="0"/>
    <n v="88.663142851017994"/>
    <n v="8.0415947335361793"/>
    <n v="-6.0690042490183602"/>
    <n v="-25.887855529785199"/>
    <n v="1658.42553710938"/>
    <n v="60.653458379539202"/>
    <n v="1.5311252010192899"/>
    <n v="0"/>
    <n v="375239.77915954601"/>
    <n v="0"/>
    <n v="4.4326072705984103"/>
    <n v="135.22607476234401"/>
    <n v="15311.2515578613"/>
    <n v="0"/>
    <n v="0"/>
    <n v="0"/>
    <n v="2082.6225090026901"/>
    <n v="25308.5703427792"/>
    <n v="-3.5762786865234401E-7"/>
    <n v="-7.5101852416992196E-6"/>
    <n v="1255.08971977234"/>
    <n v="0.15865582111832299"/>
    <n v="1.0077528424561301E-4"/>
    <n v="4.7625885636110299"/>
    <n v="4.7625885586894903"/>
    <n v="4.7625901408658802"/>
    <n v="16065.391725015599"/>
    <n v="4.6857790016520502"/>
    <n v="-4.1505681389053503E-6"/>
    <n v="-1.5320900306282201E-4"/>
    <n v="0.34789473528236498"/>
    <n v="0"/>
    <x v="387"/>
    <n v="0"/>
    <n v="33.716850000000001"/>
    <x v="120"/>
    <x v="28"/>
  </r>
  <r>
    <x v="1156"/>
    <x v="9"/>
    <s v="CA_CISO"/>
    <s v="CA"/>
    <s v="Thermal"/>
    <s v="ICE"/>
    <n v="6"/>
    <n v="3"/>
    <s v="NG_Cal_PG&amp;E LT"/>
    <d v="2010-04-22T00:00:00"/>
    <d v="2050-12-31T00:00:00"/>
    <n v="81.767868798423706"/>
    <n v="-8.4987165826048301"/>
    <n v="1.5748529353815399"/>
    <n v="5.8376168224299096"/>
    <n v="5.8642384105960303"/>
    <n v="41978.7271995544"/>
    <n v="0"/>
    <n v="0"/>
    <n v="0.79868202432944702"/>
    <n v="6.3929600897102397"/>
    <n v="3.43251183529929"/>
    <n v="-2.9604482532424901"/>
    <n v="8592"/>
    <n v="221"/>
    <n v="8371"/>
    <n v="0"/>
    <n v="0"/>
    <n v="0"/>
    <n v="3.50090351825714"/>
    <n v="0"/>
    <n v="77.800106098490303"/>
    <n v="-10.507251756781701"/>
    <n v="1.6168055381586399"/>
    <n v="-446.07165527343801"/>
    <n v="2002.72546386719"/>
    <n v="102.432980274312"/>
    <n v="0.43743808958625802"/>
    <n v="0"/>
    <n v="41978.7271995544"/>
    <n v="0"/>
    <n v="0.13123143176152399"/>
    <n v="17.497523753523801"/>
    <n v="25590.127620239298"/>
    <n v="0"/>
    <n v="0"/>
    <n v="2806.36684304047"/>
    <n v="0"/>
    <n v="0"/>
    <n v="20.125145435333302"/>
    <n v="415.56669898331199"/>
    <n v="1422.8721341788801"/>
    <n v="0.15865582111832299"/>
    <n v="1.0077528424561301E-4"/>
    <n v="4.7625885636110299"/>
    <n v="4.7625885586894903"/>
    <n v="4.7625901408658802"/>
    <n v="0"/>
    <n v="0"/>
    <n v="221.427556061302"/>
    <n v="7608.6904421936697"/>
    <n v="17276.568063672901"/>
    <n v="10"/>
    <x v="387"/>
    <n v="3.17772364741516"/>
    <n v="3.4576180000000001"/>
    <x v="124"/>
    <x v="31"/>
  </r>
  <r>
    <x v="1157"/>
    <x v="14"/>
    <s v="SW_NVE"/>
    <s v="NV"/>
    <s v="Thermal"/>
    <s v="Steam-Gas"/>
    <n v="29"/>
    <n v="5.8000001907348597"/>
    <s v="Geothermal"/>
    <d v="2024-06-30T00:00:00"/>
    <d v="2048-12-31T00:00:00"/>
    <n v="32.025698309538903"/>
    <n v="-51.6201878064048"/>
    <n v="-6.4876236175148403"/>
    <n v="27.9610591900312"/>
    <n v="27.9917218543046"/>
    <n v="210038.32001686099"/>
    <n v="0"/>
    <n v="0"/>
    <n v="0.82679231623379801"/>
    <n v="0.65197364774704003"/>
    <n v="6.7266241664468298"/>
    <n v="6.0746505176582302"/>
    <n v="8424"/>
    <n v="310"/>
    <n v="8114"/>
    <n v="0"/>
    <n v="0"/>
    <n v="0.21771017228720399"/>
    <n v="8.5491424944251799E-4"/>
    <n v="0"/>
    <n v="27.935383226169598"/>
    <n v="-52.5453620024944"/>
    <n v="-6.2098071718002696"/>
    <n v="-41.957977294921903"/>
    <n v="1759.13391113281"/>
    <n v="64.853305830112006"/>
    <n v="0.85491421331787099"/>
    <n v="0"/>
    <n v="210038.32001686099"/>
    <n v="0"/>
    <n v="2.47497656024247"/>
    <n v="75.504403064012493"/>
    <n v="8549.1420456848191"/>
    <n v="0"/>
    <n v="0"/>
    <n v="0"/>
    <n v="180.14093072712399"/>
    <n v="0"/>
    <n v="-6.43730163574219E-6"/>
    <n v="-1.07288360595703E-6"/>
    <n v="60.899653166532502"/>
    <n v="0.19614053432829301"/>
    <n v="2.1973103242381499E-4"/>
    <n v="4.63273391676847"/>
    <n v="3.1824214840017198E-2"/>
    <n v="4.6009113480850203"/>
    <n v="2577.58710250986"/>
    <n v="0"/>
    <n v="-1.2486471085076901E-4"/>
    <n v="-1.1899972385265301E-6"/>
    <n v="99.077038653922202"/>
    <n v="9"/>
    <x v="387"/>
    <n v="1.7260636934280399E-2"/>
    <n v="6.7293010000000004"/>
    <x v="120"/>
    <x v="28"/>
  </r>
  <r>
    <x v="1158"/>
    <x v="9"/>
    <s v="CA_CISO"/>
    <s v="CA"/>
    <s v="Thermal"/>
    <s v="Geothermal"/>
    <n v="57.959999084472699"/>
    <n v="11.5920000076294"/>
    <s v="Geothermal"/>
    <d v="2032-05-01T00:00:00"/>
    <d v="2051-12-31T00:00:00"/>
    <n v="60.486963934862899"/>
    <n v="-28.390777195273198"/>
    <n v="-0.26861350917729199"/>
    <n v="56.312382288068299"/>
    <n v="55.337085218619002"/>
    <n v="464425.74679946899"/>
    <n v="0"/>
    <n v="0"/>
    <n v="0.91471081090122197"/>
    <n v="1.4416066105346701"/>
    <n v="28.0917039237175"/>
    <n v="26.650097847831699"/>
    <n v="8424"/>
    <n v="310"/>
    <n v="8114"/>
    <n v="0"/>
    <n v="0"/>
    <n v="0.481389345249984"/>
    <n v="1.8867789263576299E-3"/>
    <n v="0"/>
    <n v="60.809892512664"/>
    <n v="-25.584055135964601"/>
    <n v="-0.29660471860242299"/>
    <n v="-27.769287109375"/>
    <n v="1501.75073242188"/>
    <n v="64.8911384800424"/>
    <n v="1.8867787812500001"/>
    <n v="0"/>
    <n v="464425.74679946899"/>
    <n v="0"/>
    <n v="5.4622242842018602"/>
    <n v="166.63671654796599"/>
    <n v="18867.7873443604"/>
    <n v="0"/>
    <n v="0"/>
    <n v="0"/>
    <n v="1071.1215152740499"/>
    <n v="0"/>
    <n v="1.19209289550781E-6"/>
    <n v="5.4040762186050397"/>
    <n v="59.144065618515"/>
    <n v="0.15865582111832299"/>
    <n v="1.0077528424561301E-4"/>
    <n v="4.7625885636110299"/>
    <n v="4.7625885586894903"/>
    <n v="4.7625901408658802"/>
    <n v="19385.465487109501"/>
    <n v="0"/>
    <n v="2.0752341356455899E-5"/>
    <n v="66.582693879130701"/>
    <n v="36.141285289902001"/>
    <n v="5"/>
    <x v="387"/>
    <n v="7.1370768615722696E-2"/>
    <n v="28.111190000000001"/>
    <x v="120"/>
    <x v="28"/>
  </r>
  <r>
    <x v="1159"/>
    <x v="14"/>
    <s v="SW_NVE"/>
    <s v="NV"/>
    <s v="Thermal"/>
    <s v="Geothermal"/>
    <n v="29"/>
    <n v="23.5"/>
    <s v="Geothermal"/>
    <d v="2024-04-21T00:00:00"/>
    <d v="2054-12-31T00:00:00"/>
    <n v="20.391600629643602"/>
    <n v="-48.687102681122198"/>
    <n v="-19.854953843318501"/>
    <n v="27.848130841121499"/>
    <n v="28.103752759381901"/>
    <n v="211936.37593269299"/>
    <n v="0"/>
    <n v="0"/>
    <n v="0.83426380070799599"/>
    <n v="0.65785999976730303"/>
    <n v="4.3217221061569804"/>
    <n v="3.6638621399784101"/>
    <n v="8592"/>
    <n v="316"/>
    <n v="8276"/>
    <n v="0"/>
    <n v="0"/>
    <n v="0.65664499582668101"/>
    <n v="8.5729211464524301E-4"/>
    <n v="0"/>
    <n v="14.736150090194499"/>
    <n v="-52.971030011080899"/>
    <n v="-18.9833722438043"/>
    <n v="-178.68124389648401"/>
    <n v="1346.58435058594"/>
    <n v="57.713756703191798"/>
    <n v="0.85729207842254596"/>
    <n v="0"/>
    <n v="211936.37593269299"/>
    <n v="0"/>
    <n v="2.4818604802936299"/>
    <n v="75.714411571025806"/>
    <n v="8572.9206882324197"/>
    <n v="0"/>
    <n v="0"/>
    <n v="0"/>
    <n v="177.47999218106301"/>
    <n v="17.400001525878899"/>
    <n v="2.57926085591316"/>
    <n v="8.6999996900558507"/>
    <n v="496.387729346752"/>
    <n v="0.19614053432829301"/>
    <n v="2.1973103242381499E-4"/>
    <n v="4.63273391676847"/>
    <n v="3.1824214840017198E-2"/>
    <n v="4.6009113480850203"/>
    <n v="2568.3671761363298"/>
    <n v="1.8236941657960401E-2"/>
    <n v="24.066428068016801"/>
    <n v="1.0242327476323299E-2"/>
    <n v="29976.640779603698"/>
    <n v="13"/>
    <x v="387"/>
    <n v="0.45236284736633298"/>
    <n v="4.3542909999999999"/>
    <x v="120"/>
    <x v="28"/>
  </r>
  <r>
    <x v="1160"/>
    <x v="14"/>
    <s v="SW_NVE"/>
    <s v="NV"/>
    <s v="Thermal"/>
    <s v="Geothermal"/>
    <n v="10"/>
    <n v="4"/>
    <s v="Geothermal"/>
    <d v="2013-12-31T00:00:00"/>
    <d v="2043-12-31T00:00:00"/>
    <n v="29.641001884045401"/>
    <n v="-50.249696774135501"/>
    <n v="-10.8623480623615"/>
    <n v="9.5872274143302203"/>
    <n v="9.7130242825607098"/>
    <n v="74003.002285480499"/>
    <n v="0"/>
    <n v="0"/>
    <n v="0.84478313110314696"/>
    <n v="0.22971141226577799"/>
    <n v="2.1935233949853798"/>
    <n v="1.96381197937965"/>
    <n v="8592"/>
    <n v="316"/>
    <n v="8276"/>
    <n v="0"/>
    <n v="0"/>
    <n v="0.229284382697682"/>
    <n v="3.0210970901418499E-4"/>
    <n v="0"/>
    <n v="24.175277940244801"/>
    <n v="-52.191088376933898"/>
    <n v="-10.3241860137221"/>
    <n v="-37.149650573730497"/>
    <n v="1655.09326171875"/>
    <n v="61.794458094351398"/>
    <n v="0.30210970330238301"/>
    <n v="0"/>
    <n v="74003.002285480499"/>
    <n v="0"/>
    <n v="0.87460755190253203"/>
    <n v="26.681755481243101"/>
    <n v="3021.0970548553501"/>
    <n v="0"/>
    <n v="0"/>
    <n v="0"/>
    <n v="84.000000067055197"/>
    <n v="6.6886480450630197"/>
    <n v="50.999998390674598"/>
    <n v="5.9999987930059397"/>
    <n v="420.172410741448"/>
    <n v="0.19614053432829301"/>
    <n v="2.1973103242381499E-4"/>
    <n v="4.63273391676847"/>
    <n v="3.1824214840017198E-2"/>
    <n v="4.6009113480850203"/>
    <n v="675.084292447591"/>
    <n v="4.5209461823105803E-3"/>
    <n v="5.9375812383165701E-2"/>
    <n v="5.9491184367159097E-3"/>
    <n v="86.471395666156297"/>
    <n v="4"/>
    <x v="387"/>
    <n v="2.1790458007812499E-2"/>
    <n v="2.1942849999999998"/>
    <x v="120"/>
    <x v="28"/>
  </r>
  <r>
    <x v="1161"/>
    <x v="8"/>
    <s v="CA_CISO"/>
    <s v="CA"/>
    <s v="Thermal"/>
    <s v="CombustionTurbine Gas"/>
    <n v="16.617000579833999"/>
    <n v="16.617000579833999"/>
    <s v="NG_Cal_PG&amp;E LT"/>
    <d v="1987-05-21T00:00:00"/>
    <d v="2050-12-31T00:00:00"/>
    <n v="102.468313615062"/>
    <n v="7.0902921616681001"/>
    <n v="3.8460975537713602"/>
    <n v="15.322841656170899"/>
    <n v="15.796238133975701"/>
    <n v="82092.604963302598"/>
    <n v="0"/>
    <n v="0"/>
    <n v="0.56395869346953598"/>
    <n v="16.168734781694901"/>
    <n v="8.4118916966769692"/>
    <n v="-7.7568430845813801"/>
    <n v="8592"/>
    <n v="579"/>
    <n v="8013"/>
    <n v="0"/>
    <n v="0"/>
    <n v="3.6941671254865902E-2"/>
    <n v="8.9381331605529795"/>
    <n v="0"/>
    <n v="98.029019202132901"/>
    <n v="7.6545292096106499"/>
    <n v="3.6839376525160898"/>
    <n v="-26.160427093505898"/>
    <n v="1853.53796386719"/>
    <n v="67.028304568088799"/>
    <n v="1.11417478642273"/>
    <n v="0"/>
    <n v="82092.604963302598"/>
    <n v="0"/>
    <n v="0.334252458889503"/>
    <n v="44.566992167234403"/>
    <n v="65179.223175048799"/>
    <n v="0"/>
    <n v="0"/>
    <n v="7147.9446346893301"/>
    <n v="16.955486297607401"/>
    <n v="186.51034927368201"/>
    <n v="83.582486152648897"/>
    <n v="2947.0330862998999"/>
    <n v="33126.967651888699"/>
    <n v="0.15865582111832299"/>
    <n v="1.0077528424561301E-4"/>
    <n v="4.7625885636110299"/>
    <n v="4.7625885586894903"/>
    <n v="4.7625901408658802"/>
    <n v="5.7939721737056997E-3"/>
    <n v="3.4365379775408697E-2"/>
    <n v="1899.9309972287199"/>
    <n v="34596.794975375102"/>
    <n v="177909.25693360699"/>
    <n v="779"/>
    <x v="387"/>
    <n v="7.8831631928710904"/>
    <n v="8.6262980000000002"/>
    <x v="57"/>
    <x v="26"/>
  </r>
  <r>
    <x v="1162"/>
    <x v="12"/>
    <s v="CA_CISO"/>
    <s v="CA"/>
    <s v="Thermal"/>
    <s v="Geothermal"/>
    <n v="101.911003112793"/>
    <n v="90"/>
    <s v="Geothermal"/>
    <d v="2017-11-01T00:00:00"/>
    <d v="2050-12-31T00:00:00"/>
    <n v="70.129794069329606"/>
    <n v="-13.1527188032832"/>
    <n v="-6.1656646511834099"/>
    <n v="97.843293681694306"/>
    <n v="98.902041376294903"/>
    <n v="800256.20392608596"/>
    <n v="0"/>
    <n v="0"/>
    <n v="0.89640416781647603"/>
    <n v="2.4840454565887402"/>
    <n v="56.121803374819002"/>
    <n v="53.637759066307098"/>
    <n v="8472"/>
    <n v="312"/>
    <n v="8160"/>
    <n v="0"/>
    <n v="0"/>
    <n v="1.6805379519264001"/>
    <n v="3.2512307998537999E-3"/>
    <n v="0"/>
    <n v="67.810161428774194"/>
    <n v="-12.959557876578501"/>
    <n v="-5.9208329983768202"/>
    <n v="-25.9452419281006"/>
    <n v="1948.84692382813"/>
    <n v="70.417409296284404"/>
    <n v="3.25123043850708"/>
    <n v="0"/>
    <n v="800256.14954376197"/>
    <n v="0"/>
    <n v="9.4123122310638401"/>
    <n v="287.14250366592398"/>
    <n v="32512.3044384766"/>
    <n v="0"/>
    <n v="0"/>
    <n v="0"/>
    <n v="794.90588378906295"/>
    <n v="0"/>
    <n v="-1.4305114746093801E-6"/>
    <n v="-2.64644622802734E-5"/>
    <n v="1039.49097418785"/>
    <n v="0.15865582111832299"/>
    <n v="1.0077528424561301E-4"/>
    <n v="4.7625885636110299"/>
    <n v="4.7625885586894903"/>
    <n v="4.7625901408658802"/>
    <n v="12913.470872383599"/>
    <n v="0"/>
    <n v="-2.49028084908787E-5"/>
    <n v="-9.2463007677851005E-4"/>
    <n v="1891.9355876877501"/>
    <n v="0"/>
    <x v="387"/>
    <n v="0"/>
    <n v="56.136609999999997"/>
    <x v="120"/>
    <x v="28"/>
  </r>
  <r>
    <x v="1163"/>
    <x v="5"/>
    <s v="CA_IID"/>
    <s v="CA"/>
    <s v="Thermal"/>
    <s v="Geothermal"/>
    <n v="4.78999996185303"/>
    <n v="2.28999996185303"/>
    <s v="Geothermal"/>
    <d v="1990-01-01T00:00:00"/>
    <d v="2050-12-31T00:00:00"/>
    <n v="59.141878970433901"/>
    <n v="-14.102619991529"/>
    <n v="-16.749640909239101"/>
    <n v="4.6006755864137396"/>
    <n v="4.6379994111871596"/>
    <n v="37485.358103275299"/>
    <n v="0"/>
    <n v="0"/>
    <n v="0.89335083557141404"/>
    <n v="0.11635701655673999"/>
    <n v="2.2169550324539302"/>
    <n v="2.1005980434556002"/>
    <n v="8592"/>
    <n v="318"/>
    <n v="8274"/>
    <n v="0"/>
    <n v="0"/>
    <n v="0.116141331128092"/>
    <n v="1.5241113662859399E-4"/>
    <n v="0"/>
    <n v="55.775574952378399"/>
    <n v="-14.7848014762088"/>
    <n v="-16.1301759021927"/>
    <n v="-29.5993041992188"/>
    <n v="1709.89013671875"/>
    <n v="62.645532909216001"/>
    <n v="0.15241111704254201"/>
    <n v="0"/>
    <n v="37485.3545184135"/>
    <n v="0"/>
    <n v="0.441230177942663"/>
    <n v="13.4606602773666"/>
    <n v="1524.11122117233"/>
    <n v="0"/>
    <n v="0"/>
    <n v="0"/>
    <n v="282.627552717924"/>
    <n v="216.33606622833801"/>
    <n v="232.596467100084"/>
    <n v="38.798991665244102"/>
    <n v="393.053019892424"/>
    <n v="0.30887037669054701"/>
    <n v="4.9745338072486496E-3"/>
    <n v="15.554943864483301"/>
    <n v="5.16794962473507"/>
    <n v="10.3853188234252"/>
    <n v="126.526191467902"/>
    <n v="22.472895393732699"/>
    <n v="7721.9980261798901"/>
    <n v="527.45905571963101"/>
    <n v="12084.4900685631"/>
    <n v="1"/>
    <x v="387"/>
    <n v="0"/>
    <n v="2.237438"/>
    <x v="120"/>
    <x v="28"/>
  </r>
  <r>
    <x v="1164"/>
    <x v="5"/>
    <s v="CA_IID"/>
    <s v="CA"/>
    <s v="Thermal"/>
    <s v="Geothermal"/>
    <n v="3.3900001049041699"/>
    <n v="0.88999998569488503"/>
    <s v="Geothermal"/>
    <d v="1989-12-01T00:00:00"/>
    <d v="2050-12-31T00:00:00"/>
    <n v="59.370318726608097"/>
    <n v="-14.5589838503788"/>
    <n v="-16.9283024152294"/>
    <n v="3.2777919269796501"/>
    <n v="3.25249159375563"/>
    <n v="26546.1536562443"/>
    <n v="0"/>
    <n v="0"/>
    <n v="0.89391827631850396"/>
    <n v="8.24012953996658E-2"/>
    <n v="1.5760541283090299"/>
    <n v="1.49365284078002"/>
    <n v="8592"/>
    <n v="317"/>
    <n v="8275"/>
    <n v="0"/>
    <n v="0"/>
    <n v="8.22482638013734E-2"/>
    <n v="1.08217182519846E-4"/>
    <n v="0"/>
    <n v="55.775574952378399"/>
    <n v="-14.7848014762088"/>
    <n v="-16.1301759021927"/>
    <n v="-29.5993041992188"/>
    <n v="1709.89013671875"/>
    <n v="62.645532909216001"/>
    <n v="0.10821717431259199"/>
    <n v="0"/>
    <n v="26546.1536552906"/>
    <n v="0"/>
    <n v="0.313288723519072"/>
    <n v="9.5575357778668408"/>
    <n v="1082.17173751831"/>
    <n v="0"/>
    <n v="0"/>
    <n v="0"/>
    <n v="198.757360741496"/>
    <n v="135.85147573798901"/>
    <n v="220.46567127853601"/>
    <n v="26.442000888288"/>
    <n v="222.228791832924"/>
    <n v="0.30887037669054701"/>
    <n v="4.9745338072486496E-3"/>
    <n v="15.554943864483301"/>
    <n v="5.16794962473507"/>
    <n v="10.3853188234252"/>
    <n v="27.492370015773201"/>
    <n v="15.894717841686001"/>
    <n v="7538.9656548426001"/>
    <n v="365.80446385649901"/>
    <n v="6614.1020327759898"/>
    <n v="2"/>
    <x v="387"/>
    <n v="0"/>
    <n v="1.590616"/>
    <x v="120"/>
    <x v="28"/>
  </r>
  <r>
    <x v="1165"/>
    <x v="14"/>
    <s v="SW_NVE"/>
    <s v="NV"/>
    <s v="Thermal"/>
    <s v="Geothermal"/>
    <n v="20"/>
    <n v="14"/>
    <s v="Geothermal"/>
    <d v="2019-11-04T00:00:00"/>
    <d v="2044-08-31T00:00:00"/>
    <n v="17.710326530240302"/>
    <n v="-48.672673703801202"/>
    <n v="-21.645896743782501"/>
    <n v="19.384735202492202"/>
    <n v="19.094922737306799"/>
    <n v="146638.64321041101"/>
    <n v="0"/>
    <n v="0"/>
    <n v="0.83697855713227198"/>
    <n v="0.45517435613250701"/>
    <n v="2.5970184164601"/>
    <n v="2.14184404589462"/>
    <n v="8736"/>
    <n v="322"/>
    <n v="8414"/>
    <n v="0"/>
    <n v="0"/>
    <n v="0.45433225341887801"/>
    <n v="5.9457175756618395E-4"/>
    <n v="0"/>
    <n v="13.3664861786588"/>
    <n v="-52.097556555051803"/>
    <n v="-21.226509597647201"/>
    <n v="-89.824287414550795"/>
    <n v="1358.26281738281"/>
    <n v="54.074094978446297"/>
    <n v="0.59457174517059297"/>
    <n v="0"/>
    <n v="146638.64321041101"/>
    <n v="0"/>
    <n v="1.72128512297571"/>
    <n v="52.511447991371199"/>
    <n v="5945.7175051574704"/>
    <n v="0"/>
    <n v="0"/>
    <n v="0"/>
    <n v="102.00000013411"/>
    <n v="18"/>
    <n v="99.559253618121105"/>
    <n v="23.999998524784999"/>
    <n v="1832.17243377864"/>
    <n v="0.19614053432829301"/>
    <n v="2.1973103242381499E-4"/>
    <n v="4.63273391676847"/>
    <n v="3.1824214840017198E-2"/>
    <n v="4.6009113480850203"/>
    <n v="1097.2591958617299"/>
    <n v="1.1380800278857401E-2"/>
    <n v="12.3017962206345"/>
    <n v="1.83366046352622E-2"/>
    <n v="20211.683728299999"/>
    <n v="4"/>
    <x v="387"/>
    <n v="0.16797325228881799"/>
    <n v="2.6183399999999999"/>
    <x v="120"/>
    <x v="28"/>
  </r>
  <r>
    <x v="1166"/>
    <x v="24"/>
    <s v="BS_PACE"/>
    <s v="UT"/>
    <s v="Thermal"/>
    <s v="ICE"/>
    <n v="4.5"/>
    <n v="0.89999997615814198"/>
    <s v="Bio_Landfill_Gas"/>
    <d v="2009-03-01T00:00:00"/>
    <d v="2050-12-31T00:00:00"/>
    <n v="146.248748261782"/>
    <n v="40.606861587758402"/>
    <n v="0.83228681803596205"/>
    <n v="4.3852219626168196"/>
    <n v="4.3882450331125797"/>
    <n v="24918.8160911798"/>
    <n v="0"/>
    <n v="0"/>
    <n v="0.63213637977036297"/>
    <n v="0.75248517517662095"/>
    <n v="3.6443467979656599"/>
    <n v="2.8918616076376402"/>
    <n v="8592"/>
    <n v="221"/>
    <n v="8358"/>
    <n v="0"/>
    <n v="0"/>
    <n v="0"/>
    <n v="0.70154527921676602"/>
    <n v="0"/>
    <n v="114.12502351606101"/>
    <n v="27.074767991096401"/>
    <n v="0.35970323821654099"/>
    <n v="-25.472631454467798"/>
    <n v="2196.44555664063"/>
    <n v="146.94163999428"/>
    <n v="0.27588416785430903"/>
    <n v="0"/>
    <n v="24918.816092371901"/>
    <n v="0"/>
    <n v="0.798684615328908"/>
    <n v="24.3655668207407"/>
    <n v="17932.470549194299"/>
    <n v="0"/>
    <n v="0"/>
    <n v="0"/>
    <n v="441.04927597194899"/>
    <n v="2346.8646245598802"/>
    <n v="3526.1401133239301"/>
    <n v="0"/>
    <n v="9061.6430897116697"/>
    <n v="7.0070361244181303"/>
    <n v="5.9427537067704002"/>
    <n v="85.542713426335297"/>
    <n v="3.1824214840017198E-2"/>
    <n v="85.5024456605952"/>
    <n v="13409.051010765501"/>
    <n v="128407.910985828"/>
    <n v="125684.508913376"/>
    <n v="0"/>
    <n v="517141.82342373201"/>
    <n v="19"/>
    <x v="387"/>
    <n v="0"/>
    <n v="4.4289899999999998"/>
    <x v="4"/>
    <x v="4"/>
  </r>
  <r>
    <x v="1167"/>
    <x v="24"/>
    <s v="BS_PACE"/>
    <s v="UT"/>
    <s v="Thermal"/>
    <s v="Geothermal"/>
    <n v="10.800000190734901"/>
    <n v="6"/>
    <s v="Geothermal"/>
    <d v="2007-11-01T00:00:00"/>
    <d v="2037-12-31T00:00:00"/>
    <n v="103.24988699921199"/>
    <n v="26.848247603510298"/>
    <n v="-13.7582884606335"/>
    <n v="10.4004674733985"/>
    <n v="10.4215233628587"/>
    <n v="82314.650566101103"/>
    <n v="0"/>
    <n v="0"/>
    <n v="0.87006013351410005"/>
    <n v="0.25550933237457302"/>
    <n v="8.4989792767736905"/>
    <n v="8.2434699191427203"/>
    <n v="8592"/>
    <n v="317"/>
    <n v="8275"/>
    <n v="0"/>
    <n v="0"/>
    <n v="0.25503646148322101"/>
    <n v="3.3393214030936401E-4"/>
    <n v="0"/>
    <n v="98.095366035596598"/>
    <n v="24.742170653833998"/>
    <n v="-13.3373569736271"/>
    <n v="-21.781873703002901"/>
    <n v="2213.51513671875"/>
    <n v="139.11452294991801"/>
    <n v="0.33393211763000502"/>
    <n v="0"/>
    <n v="82314.650566101103"/>
    <n v="0"/>
    <n v="0.96673346823453898"/>
    <n v="29.492250283241301"/>
    <n v="3339.3212292785602"/>
    <n v="0"/>
    <n v="0"/>
    <n v="0"/>
    <n v="7416.3369634300498"/>
    <n v="12339.3183278295"/>
    <n v="928.50470782816399"/>
    <n v="0"/>
    <n v="6126.8404176086196"/>
    <n v="7.0070361244181303"/>
    <n v="5.9427537067704002"/>
    <n v="85.542713426335297"/>
    <n v="3.1824214840017198E-2"/>
    <n v="85.5024456605952"/>
    <n v="31845.4170231916"/>
    <n v="119287.11761914"/>
    <n v="64871.997867256199"/>
    <n v="0"/>
    <n v="504945.41720833298"/>
    <n v="13"/>
    <x v="388"/>
    <n v="0"/>
    <n v="9.2199299999999997"/>
    <x v="120"/>
    <x v="28"/>
  </r>
  <r>
    <x v="1168"/>
    <x v="9"/>
    <s v="CA_CISO"/>
    <s v="CA"/>
    <s v="Thermal"/>
    <s v="Geothermal"/>
    <n v="9"/>
    <n v="10"/>
    <s v="Geothermal"/>
    <d v="2007-09-22T00:00:00"/>
    <d v="2050-12-31T00:00:00"/>
    <n v="95.844755761882894"/>
    <n v="7.57044855509589"/>
    <n v="-1.4234394162912299E-2"/>
    <n v="8.7231308411215007"/>
    <n v="8.6076158940397391"/>
    <n v="73439.100073814407"/>
    <n v="0"/>
    <n v="0"/>
    <n v="0.931495434714395"/>
    <n v="0.227960135520935"/>
    <n v="7.0387534707069399"/>
    <n v="6.8107931880788799"/>
    <n v="8592"/>
    <n v="316"/>
    <n v="8276"/>
    <n v="0"/>
    <n v="0"/>
    <n v="0.22753723776422399"/>
    <n v="2.9893470004387199E-4"/>
    <n v="0"/>
    <n v="94.536742115219795"/>
    <n v="7.7807216217554496"/>
    <n v="6.5468137302308799E-2"/>
    <n v="-25.668701171875"/>
    <n v="1781.22448730469"/>
    <n v="64.4306240728787"/>
    <n v="0.29893469856452898"/>
    <n v="0"/>
    <n v="73439.100073814407"/>
    <n v="0"/>
    <n v="0.86541595311462904"/>
    <n v="26.401344922781"/>
    <n v="2989.3470481262202"/>
    <n v="0"/>
    <n v="0"/>
    <n v="0"/>
    <n v="171.94558799266801"/>
    <n v="0"/>
    <n v="-3.2782554626464801E-7"/>
    <n v="-8.5234642028808594E-6"/>
    <n v="8.0997224152088201"/>
    <n v="0.15865582111832299"/>
    <n v="1.0077528424561301E-4"/>
    <n v="4.7625885636110299"/>
    <n v="4.7625885586894903"/>
    <n v="4.7625901408658802"/>
    <n v="3204.83842783212"/>
    <n v="0"/>
    <n v="-5.7068935177540004E-6"/>
    <n v="-2.4940567715565898E-4"/>
    <n v="4.53135627798804E-3"/>
    <n v="0"/>
    <x v="388"/>
    <n v="0"/>
    <n v="7.0419580000000002"/>
    <x v="120"/>
    <x v="28"/>
  </r>
  <r>
    <x v="1169"/>
    <x v="13"/>
    <s v="CA_CISO"/>
    <s v="CA"/>
    <s v="Thermal"/>
    <s v="ICE"/>
    <n v="18.290000915527301"/>
    <n v="9.8000001907348597"/>
    <s v="Bio_Landfill_Gas"/>
    <d v="2016-04-12T00:00:00"/>
    <d v="2050-12-31T00:00:00"/>
    <n v="76.976061878789494"/>
    <n v="-11.4623669338129"/>
    <n v="-4.4761641780720698"/>
    <n v="17.360544093301399"/>
    <n v="17.512776814812302"/>
    <n v="137415.704490662"/>
    <n v="0"/>
    <n v="0"/>
    <n v="0.85766667422688003"/>
    <n v="3.16236298360062"/>
    <n v="10.577720443424401"/>
    <n v="7.41535743711853"/>
    <n v="8472"/>
    <n v="415"/>
    <n v="8056"/>
    <n v="0"/>
    <n v="0"/>
    <n v="0.28857296632540702"/>
    <n v="2.7519198243103"/>
    <n v="0"/>
    <n v="70.130353460685399"/>
    <n v="-12.357137985907601"/>
    <n v="-4.2030608869640602"/>
    <n v="-26.7543430328369"/>
    <n v="1989.36511230469"/>
    <n v="72.071009811911495"/>
    <n v="1.08219823043442"/>
    <n v="0"/>
    <n v="137415.704490662"/>
    <n v="0"/>
    <n v="3.1329638093411898"/>
    <n v="95.5776962718964"/>
    <n v="70342.884575439501"/>
    <n v="0"/>
    <n v="0"/>
    <n v="0"/>
    <n v="19.283571243286101"/>
    <n v="0"/>
    <n v="-1.66893005371094E-6"/>
    <n v="14.9977587461472"/>
    <n v="539.91926646232605"/>
    <n v="0.15865582111832299"/>
    <n v="1.0077528424561301E-4"/>
    <n v="4.7625885636110299"/>
    <n v="4.7625885586894903"/>
    <n v="4.7625901408658802"/>
    <n v="2.0043819677084702E-2"/>
    <n v="0"/>
    <n v="-2.9053275738988301E-5"/>
    <n v="92.335247349411205"/>
    <n v="2127.2428710326299"/>
    <n v="0"/>
    <x v="388"/>
    <n v="2.24589578399658E-2"/>
    <n v="10.579940000000001"/>
    <x v="51"/>
    <x v="30"/>
  </r>
  <r>
    <x v="1170"/>
    <x v="9"/>
    <s v="CA_CISO"/>
    <s v="CA"/>
    <s v="Thermal"/>
    <s v="Geothermal"/>
    <n v="34.553001403808601"/>
    <n v="20.25"/>
    <s v="Geothermal"/>
    <d v="1984-03-14T00:00:00"/>
    <d v="2050-12-31T00:00:00"/>
    <n v="95.598581569859107"/>
    <n v="7.9005024895667404"/>
    <n v="-0.886708121626957"/>
    <n v="33.194024323674398"/>
    <n v="33.466069240443801"/>
    <n v="281926.14563751197"/>
    <n v="0"/>
    <n v="0"/>
    <n v="0.93141980872800201"/>
    <n v="0.87511783774566598"/>
    <n v="26.9517404794416"/>
    <n v="26.0766224886627"/>
    <n v="8592"/>
    <n v="316"/>
    <n v="8276"/>
    <n v="0"/>
    <n v="0"/>
    <n v="0.87349513225783404"/>
    <n v="1.1467874898761501E-3"/>
    <n v="0"/>
    <n v="93.601253697873204"/>
    <n v="7.7583234078433199"/>
    <n v="-0.84762205110286204"/>
    <n v="-25.5210285186768"/>
    <n v="1747.0087890625"/>
    <n v="63.331463454064703"/>
    <n v="1.14678747648621"/>
    <n v="0"/>
    <n v="281926.14563751197"/>
    <n v="0"/>
    <n v="3.3199496268928099"/>
    <n v="101.28209192371401"/>
    <n v="11467.874294921899"/>
    <n v="0"/>
    <n v="0"/>
    <n v="0"/>
    <n v="1569.7329120636"/>
    <n v="17049.976592957999"/>
    <n v="1.07288360595703E-6"/>
    <n v="2.2172927856445299E-5"/>
    <n v="971.33982813358296"/>
    <n v="0.15865582111832299"/>
    <n v="1.0077528424561301E-4"/>
    <n v="4.7625885636110299"/>
    <n v="4.7625885586894903"/>
    <n v="4.7625901408658802"/>
    <n v="10907.9463510926"/>
    <n v="3.1941189863789901"/>
    <n v="1.24517044025052E-5"/>
    <n v="5.3155423036063698E-4"/>
    <n v="0.29826816704463199"/>
    <n v="2"/>
    <x v="388"/>
    <n v="0"/>
    <n v="26.96265"/>
    <x v="120"/>
    <x v="28"/>
  </r>
  <r>
    <x v="1171"/>
    <x v="21"/>
    <s v="CA_CFE"/>
    <s v="MX"/>
    <s v="Thermal"/>
    <s v="Geothermal"/>
    <n v="28.580999374389599"/>
    <n v="15"/>
    <s v="Geothermal"/>
    <d v="1981-11-23T00:00:00"/>
    <d v="2050-12-31T00:00:00"/>
    <n v="28.708864993099599"/>
    <n v="-49.0262897574611"/>
    <n v="-10.269337335733599"/>
    <n v="27.384559564130001"/>
    <n v="27.784453862023899"/>
    <n v="231797.78000450099"/>
    <n v="0"/>
    <n v="0"/>
    <n v="0.92582255237978595"/>
    <n v="0.71951931548690795"/>
    <n v="6.65465143244705"/>
    <n v="5.9351321192398103"/>
    <n v="8592"/>
    <n v="316"/>
    <n v="8276"/>
    <n v="0"/>
    <n v="0"/>
    <n v="0.71818182043478096"/>
    <n v="9.4619304123474295E-4"/>
    <n v="0"/>
    <n v="27.941297320383999"/>
    <n v="-48.597048838975397"/>
    <n v="-10.152206176327001"/>
    <n v="-275.21817016601602"/>
    <n v="549.13562011718795"/>
    <n v="30.947493733150299"/>
    <n v="0.94619293116998704"/>
    <n v="0"/>
    <n v="231797.78000450099"/>
    <n v="0"/>
    <n v="2.73922845726181"/>
    <n v="83.565965883195403"/>
    <n v="9461.9290814819306"/>
    <n v="0"/>
    <n v="0"/>
    <n v="0"/>
    <n v="29494.485292136698"/>
    <n v="36727.857056736902"/>
    <n v="2175.0445392131801"/>
    <n v="0"/>
    <n v="2563.52794906497"/>
    <n v="4.6199143467781001"/>
    <n v="1.2515499431964401"/>
    <n v="2.5477983821774499"/>
    <n v="0"/>
    <n v="2.5477963891960398"/>
    <n v="190186.70784132701"/>
    <n v="32376.932695233801"/>
    <n v="1.52049081042739"/>
    <n v="0"/>
    <n v="313.35744064309301"/>
    <n v="157"/>
    <x v="388"/>
    <n v="4.7466482269287097E-2"/>
    <n v="6.8775300000000001"/>
    <x v="120"/>
    <x v="28"/>
  </r>
  <r>
    <x v="1172"/>
    <x v="21"/>
    <s v="CA_CFE"/>
    <s v="MX"/>
    <s v="Thermal"/>
    <s v="Geothermal"/>
    <n v="110"/>
    <n v="54.650001525878899"/>
    <s v="Geothermal"/>
    <d v="1987-05-06T00:00:00"/>
    <d v="2050-12-31T00:00:00"/>
    <n v="29.6908907261484"/>
    <n v="-48.406237491635999"/>
    <n v="-10.655467903576"/>
    <n v="106.594626168224"/>
    <n v="105.234547461369"/>
    <n v="866831.65419006301"/>
    <n v="0"/>
    <n v="0"/>
    <n v="0.89957622892192202"/>
    <n v="2.6906745691070602"/>
    <n v="25.737004205469599"/>
    <n v="23.046329310058599"/>
    <n v="8592"/>
    <n v="316"/>
    <n v="8276"/>
    <n v="0"/>
    <n v="0"/>
    <n v="2.6857148304208001"/>
    <n v="3.4965361665878401E-3"/>
    <n v="0"/>
    <n v="27.6314847637978"/>
    <n v="-48.593533856319397"/>
    <n v="-10.465533727464701"/>
    <n v="-275.17608642578102"/>
    <n v="545.82427978515602"/>
    <n v="30.741119366683701"/>
    <n v="3.49653591252136"/>
    <n v="0"/>
    <n v="866831.65419006301"/>
    <n v="0"/>
    <n v="10.1224707967862"/>
    <n v="308.807422221541"/>
    <n v="34965.358639419603"/>
    <n v="0"/>
    <n v="0"/>
    <n v="0"/>
    <n v="8169.8134444952002"/>
    <n v="221409.840904891"/>
    <n v="1595.71235543489"/>
    <n v="0"/>
    <n v="41932.6425170898"/>
    <n v="4.6199143467781001"/>
    <n v="1.2515499431964401"/>
    <n v="2.5477983821774499"/>
    <n v="0"/>
    <n v="2.5477963891960398"/>
    <n v="72479.455671093499"/>
    <n v="158011.13723747901"/>
    <n v="1698.44293257198"/>
    <n v="0"/>
    <n v="2721.7248872485302"/>
    <n v="115"/>
    <x v="388"/>
    <n v="0.18182122290039099"/>
    <n v="25.971910000000001"/>
    <x v="120"/>
    <x v="28"/>
  </r>
  <r>
    <x v="1173"/>
    <x v="13"/>
    <s v="CA_CISO"/>
    <s v="CA"/>
    <s v="Thermal"/>
    <s v="Geothermal"/>
    <n v="2.44700002670288"/>
    <n v="0.69300001859664895"/>
    <s v="Geothermal"/>
    <d v="1982-01-01T00:00:00"/>
    <d v="2050-12-31T00:00:00"/>
    <n v="60.145421869578399"/>
    <n v="-18.556402790500801"/>
    <n v="-11.0774394737804"/>
    <n v="2.3717214535701299"/>
    <n v="2.33896379386616"/>
    <n v="18033.857650279999"/>
    <n v="0"/>
    <n v="0"/>
    <n v="0.84129968487268503"/>
    <n v="5.59786304779053E-2"/>
    <n v="1.0846545151796501"/>
    <n v="1.02867588998961"/>
    <n v="8592"/>
    <n v="318"/>
    <n v="8274"/>
    <n v="0"/>
    <n v="0"/>
    <n v="5.5874515780471597E-2"/>
    <n v="7.3675647736527001E-5"/>
    <n v="0"/>
    <n v="50.898976666626403"/>
    <n v="-24.665180305372701"/>
    <n v="-11.126395363175501"/>
    <n v="-124.498985290527"/>
    <n v="2401.68505859375"/>
    <n v="97.387128961775105"/>
    <n v="7.3675640692234007E-2"/>
    <n v="0"/>
    <n v="18033.857649803202"/>
    <n v="0"/>
    <n v="0.213290972730145"/>
    <n v="6.5068927522301703"/>
    <n v="736.75640689849899"/>
    <n v="0"/>
    <n v="0"/>
    <n v="0"/>
    <n v="7.3409900665283203"/>
    <n v="0"/>
    <n v="0"/>
    <n v="8.6554507035762107"/>
    <n v="99.837591372430296"/>
    <n v="0.15865582111832299"/>
    <n v="1.0077528424561301E-4"/>
    <n v="4.7625885636110299"/>
    <n v="4.7625885586894903"/>
    <n v="4.7625901408658802"/>
    <n v="160.77713217231201"/>
    <n v="0"/>
    <n v="0"/>
    <n v="46.1439148910328"/>
    <n v="362.51524312143101"/>
    <n v="6"/>
    <x v="388"/>
    <n v="0"/>
    <n v="1.085224"/>
    <x v="120"/>
    <x v="28"/>
  </r>
  <r>
    <x v="1174"/>
    <x v="13"/>
    <s v="CA_CISO"/>
    <s v="CA"/>
    <s v="Thermal"/>
    <s v="Geothermal"/>
    <n v="28.794000625610401"/>
    <n v="20.5"/>
    <s v="Geothermal"/>
    <d v="1989-12-23T00:00:00"/>
    <d v="2050-12-31T00:00:00"/>
    <n v="59.107011130856101"/>
    <n v="-18.167842395759099"/>
    <n v="-10.7911138683441"/>
    <n v="27.902597568859601"/>
    <n v="27.546578413077"/>
    <n v="217633.71787452701"/>
    <n v="0"/>
    <n v="0"/>
    <n v="0.86281972567024301"/>
    <n v="0.67554726310729996"/>
    <n v="12.863679135547599"/>
    <n v="12.188132099609399"/>
    <n v="8592"/>
    <n v="316"/>
    <n v="8276"/>
    <n v="0"/>
    <n v="0"/>
    <n v="0.67429713816965597"/>
    <n v="8.8279417692124795E-4"/>
    <n v="0"/>
    <n v="53.314781395209003"/>
    <n v="-22.553808767411301"/>
    <n v="-10.821962177028499"/>
    <n v="-40.254474639892599"/>
    <n v="1808.17834472656"/>
    <n v="73.773924523497996"/>
    <n v="0.88279411716461198"/>
    <n v="0"/>
    <n v="217633.71787452701"/>
    <n v="0"/>
    <n v="2.5556888810396199"/>
    <n v="77.966703115224803"/>
    <n v="8827.9409579467792"/>
    <n v="0"/>
    <n v="0"/>
    <n v="0"/>
    <n v="165.97599041461899"/>
    <n v="17404.787572324301"/>
    <n v="4.4703483581543001E-7"/>
    <n v="28.170742005109801"/>
    <n v="20568.4541451931"/>
    <n v="0.15865582111832299"/>
    <n v="1.0077528424561301E-4"/>
    <n v="4.7625885636110299"/>
    <n v="4.7625885586894903"/>
    <n v="4.7625901408658802"/>
    <n v="239.08747233838901"/>
    <n v="2.0028662578210801"/>
    <n v="5.1882104045580801E-6"/>
    <n v="5.7342206900912203"/>
    <n v="1455.1292259650299"/>
    <n v="11"/>
    <x v="388"/>
    <n v="0"/>
    <n v="12.86538"/>
    <x v="120"/>
    <x v="28"/>
  </r>
  <r>
    <x v="1175"/>
    <x v="14"/>
    <s v="SW_NVE"/>
    <s v="NV"/>
    <s v="Thermal"/>
    <s v="Geothermal"/>
    <n v="8"/>
    <n v="5.5"/>
    <s v="Geothermal"/>
    <d v="2028-02-01T00:00:00"/>
    <d v="2053-12-31T00:00:00"/>
    <n v="26.5120240544437"/>
    <n v="-48.868457310919197"/>
    <n v="-13.253578972798699"/>
    <n v="7.6682242990654199"/>
    <n v="7.7814569536423797"/>
    <n v="57514.059282779701"/>
    <n v="0"/>
    <n v="0"/>
    <n v="0.82069148518777102"/>
    <n v="0.17852784603881799"/>
    <n v="1.5248143635361799"/>
    <n v="1.3462865063762699"/>
    <n v="8424"/>
    <n v="312"/>
    <n v="8112"/>
    <n v="0"/>
    <n v="0"/>
    <n v="5.9614815784020697E-2"/>
    <n v="2.34265322890133E-4"/>
    <n v="0"/>
    <n v="21.525318516468499"/>
    <n v="-52.266925599682303"/>
    <n v="-12.8983082348489"/>
    <n v="-47.754856109619098"/>
    <n v="1576.23901367188"/>
    <n v="59.852120235985197"/>
    <n v="0.23426532047843901"/>
    <n v="0"/>
    <n v="57514.059282779701"/>
    <n v="0"/>
    <n v="0.67819805696606605"/>
    <n v="20.689867647170999"/>
    <n v="2342.6532310943599"/>
    <n v="0"/>
    <n v="0"/>
    <n v="0"/>
    <n v="36.000001430511503"/>
    <n v="0"/>
    <n v="-1.4901161193847701E-6"/>
    <n v="-4.4703483581543001E-7"/>
    <n v="18.740342944860501"/>
    <n v="0.19614053432829301"/>
    <n v="2.1973103242381499E-4"/>
    <n v="4.63273391676847"/>
    <n v="3.1824214840017198E-2"/>
    <n v="4.6009113480850203"/>
    <n v="580.22058892250095"/>
    <n v="0"/>
    <n v="-3.6299094666958401E-5"/>
    <n v="-6.10702775460936E-7"/>
    <n v="45.755914872207498"/>
    <n v="1"/>
    <x v="388"/>
    <n v="3.0339883657455401E-2"/>
    <n v="1.5254399999999999"/>
    <x v="120"/>
    <x v="28"/>
  </r>
  <r>
    <x v="1176"/>
    <x v="9"/>
    <s v="CA_CISO"/>
    <s v="CA"/>
    <s v="Thermal"/>
    <s v="Geothermal"/>
    <n v="34.553001403808601"/>
    <n v="20.25"/>
    <s v="Geothermal"/>
    <d v="1984-03-14T00:00:00"/>
    <d v="2050-12-31T00:00:00"/>
    <n v="96.033695551004101"/>
    <n v="7.8106272985961596"/>
    <n v="-0.90672172841944898"/>
    <n v="33.167113886444"/>
    <n v="33.494672718426997"/>
    <n v="282272.279664993"/>
    <n v="0"/>
    <n v="0"/>
    <n v="0.93256335676233404"/>
    <n v="0.87619277294921905"/>
    <n v="27.107651021019901"/>
    <n v="26.231458097202299"/>
    <n v="8592"/>
    <n v="317"/>
    <n v="8275"/>
    <n v="0"/>
    <n v="0"/>
    <n v="0.874567563434551"/>
    <n v="1.1487071459442401E-3"/>
    <n v="0"/>
    <n v="93.598483718691796"/>
    <n v="7.7568540867196401"/>
    <n v="-0.84892268539307603"/>
    <n v="-25.5210285186768"/>
    <n v="1747.0087890625"/>
    <n v="63.324470898739797"/>
    <n v="1.1487071326293901"/>
    <n v="0"/>
    <n v="282272.279664993"/>
    <n v="0"/>
    <n v="3.3255070309937"/>
    <n v="101.45163228988601"/>
    <n v="11487.070852966301"/>
    <n v="0"/>
    <n v="0"/>
    <n v="0"/>
    <n v="1523.78729188442"/>
    <n v="17892.229596257199"/>
    <n v="1.07288360595703E-6"/>
    <n v="2.1815299987792999E-5"/>
    <n v="865.381811141968"/>
    <n v="0.15865582111832299"/>
    <n v="1.0077528424561301E-4"/>
    <n v="4.7625885636110299"/>
    <n v="4.7625885586894903"/>
    <n v="4.7625901408658802"/>
    <n v="9640.86084369333"/>
    <n v="3.32601917433231"/>
    <n v="1.24517044025052E-5"/>
    <n v="5.5362961535215804E-4"/>
    <n v="0.27230939867290299"/>
    <n v="1"/>
    <x v="388"/>
    <n v="0"/>
    <n v="27.1173"/>
    <x v="120"/>
    <x v="28"/>
  </r>
  <r>
    <x v="1177"/>
    <x v="9"/>
    <s v="CA_CISO"/>
    <s v="CA"/>
    <s v="Thermal"/>
    <s v="Geothermal"/>
    <n v="67.185997009277301"/>
    <n v="45"/>
    <s v="Geothermal"/>
    <d v="1980-01-01T00:00:00"/>
    <d v="2050-12-31T00:00:00"/>
    <n v="61.730438114147098"/>
    <n v="-24.494516802741199"/>
    <n v="-0.659898755463455"/>
    <n v="64.478150167197796"/>
    <n v="65.128147763132304"/>
    <n v="517357.00905990601"/>
    <n v="0"/>
    <n v="0"/>
    <n v="0.87903762581391098"/>
    <n v="1.60590751145935"/>
    <n v="31.9366753546696"/>
    <n v="30.3307677790451"/>
    <n v="8592"/>
    <n v="318"/>
    <n v="8274"/>
    <n v="0"/>
    <n v="0"/>
    <n v="1.6029333782839299"/>
    <n v="2.1008227806858502E-3"/>
    <n v="0"/>
    <n v="60.397816827042703"/>
    <n v="-25.582838588448201"/>
    <n v="-0.709896855794661"/>
    <n v="-27.7638034820557"/>
    <n v="1498.21960449219"/>
    <n v="64.689025602053604"/>
    <n v="2.1008225764022499"/>
    <n v="0"/>
    <n v="517357.00905990601"/>
    <n v="0"/>
    <n v="6.0818813978028503"/>
    <n v="185.540657027706"/>
    <n v="21008.2265273128"/>
    <n v="0"/>
    <n v="0"/>
    <n v="0"/>
    <n v="2139.17997629195"/>
    <n v="29561.5016510524"/>
    <n v="-1.4305114746093801E-6"/>
    <n v="423.16587018966698"/>
    <n v="22795.030065894101"/>
    <n v="0.15865582111832299"/>
    <n v="1.0077528424561301E-4"/>
    <n v="4.7625885636110299"/>
    <n v="4.7625885586894903"/>
    <n v="4.7625901408658802"/>
    <n v="16952.432925970301"/>
    <n v="5.3127644629312103"/>
    <n v="-1.6602272555621401E-5"/>
    <n v="14329.9268583953"/>
    <n v="236560.97545998701"/>
    <n v="950"/>
    <x v="388"/>
    <n v="8.39345180664062E-2"/>
    <n v="32.204520000000002"/>
    <x v="120"/>
    <x v="28"/>
  </r>
  <r>
    <x v="1178"/>
    <x v="9"/>
    <s v="CA_CISO"/>
    <s v="CA"/>
    <s v="Thermal"/>
    <s v="Geothermal"/>
    <n v="47.236000061035199"/>
    <n v="28.215000152587901"/>
    <s v="Geothermal"/>
    <d v="1971-01-01T00:00:00"/>
    <d v="2050-12-31T00:00:00"/>
    <n v="90.214395537517007"/>
    <n v="8.1862788646074396"/>
    <n v="-6.3140675340210599"/>
    <n v="45.718488376831303"/>
    <n v="45.267833391825398"/>
    <n v="385441.03719329799"/>
    <n v="0"/>
    <n v="0"/>
    <n v="0.93149543450125205"/>
    <n v="1.19643976411438"/>
    <n v="34.772331013747497"/>
    <n v="33.575891256847399"/>
    <n v="8592"/>
    <n v="316"/>
    <n v="8276"/>
    <n v="0"/>
    <n v="0"/>
    <n v="1.19421655270546"/>
    <n v="1.5726114311181E-3"/>
    <n v="0"/>
    <n v="88.587958534115501"/>
    <n v="8.0423600831451303"/>
    <n v="-6.1449539021881296"/>
    <n v="-25.895748138427699"/>
    <n v="1657.97351074219"/>
    <n v="60.618330574852799"/>
    <n v="1.5726114040184"/>
    <n v="0"/>
    <n v="385441.03719329799"/>
    <n v="0"/>
    <n v="4.5527099523246299"/>
    <n v="138.89006003093701"/>
    <n v="15726.1137792358"/>
    <n v="0"/>
    <n v="0"/>
    <n v="0"/>
    <n v="2005.37346029282"/>
    <n v="24990.3790082335"/>
    <n v="-1.78813934326172E-6"/>
    <n v="-3.5166740417480503E-5"/>
    <n v="1276.1468212008499"/>
    <n v="0.15865582111832299"/>
    <n v="1.0077528424561301E-4"/>
    <n v="4.7625885636110299"/>
    <n v="4.7625885586894903"/>
    <n v="4.7625901408658802"/>
    <n v="15409.014729206199"/>
    <n v="4.6496280403339298"/>
    <n v="-2.07528416182323E-5"/>
    <n v="-9.7900573975789906E-4"/>
    <n v="0.33912749289140398"/>
    <n v="0"/>
    <x v="388"/>
    <n v="0"/>
    <n v="34.787750000000003"/>
    <x v="120"/>
    <x v="28"/>
  </r>
  <r>
    <x v="1179"/>
    <x v="5"/>
    <s v="CA_IID"/>
    <s v="CA"/>
    <s v="Thermal"/>
    <s v="Geothermal"/>
    <n v="26.5"/>
    <n v="5.3000001907348597"/>
    <s v="Geothermal"/>
    <d v="2023-04-01T00:00:00"/>
    <d v="2051-12-31T00:00:00"/>
    <n v="63.510663811480804"/>
    <n v="-15.3793871693365"/>
    <n v="-11.2649839802255"/>
    <n v="25.648656542056099"/>
    <n v="22.975441501103798"/>
    <n v="207625.98031997701"/>
    <n v="0"/>
    <n v="0"/>
    <n v="0.89439984629569402"/>
    <n v="0.64448517473983802"/>
    <n v="13.186464401092399"/>
    <n v="12.541979066408199"/>
    <n v="8424"/>
    <n v="647"/>
    <n v="8113"/>
    <n v="0"/>
    <n v="0"/>
    <n v="0.21520971955561499"/>
    <n v="8.4465137304179404E-4"/>
    <n v="0"/>
    <n v="60.741107346911697"/>
    <n v="-15.1419853737829"/>
    <n v="-10.807459642771599"/>
    <n v="-26.6818962097168"/>
    <n v="1835.64660644531"/>
    <n v="65.624382463771298"/>
    <n v="0.84465137098693799"/>
    <n v="0"/>
    <n v="207625.966772079"/>
    <n v="0"/>
    <n v="2.4452655703984201"/>
    <n v="74.598002870798098"/>
    <n v="8446.5141481323208"/>
    <n v="0"/>
    <n v="0"/>
    <n v="0"/>
    <n v="1167.62095719576"/>
    <n v="57.1459610462189"/>
    <n v="1.7764755189418799"/>
    <n v="15.8999207019806"/>
    <n v="371.78920006752003"/>
    <n v="0.30887037669054701"/>
    <n v="4.9745338072486496E-3"/>
    <n v="15.554943864483301"/>
    <n v="5.16794962473507"/>
    <n v="10.3853188234252"/>
    <n v="12214.526985451799"/>
    <n v="141.59814774047101"/>
    <n v="104.15396574828701"/>
    <n v="124.372934565199"/>
    <n v="17041.876356383898"/>
    <n v="45"/>
    <x v="388"/>
    <n v="0"/>
    <n v="13.216089999999999"/>
    <x v="120"/>
    <x v="28"/>
  </r>
  <r>
    <x v="1180"/>
    <x v="5"/>
    <s v="CA_IID"/>
    <s v="CA"/>
    <s v="Thermal"/>
    <s v="Geothermal"/>
    <n v="34.389999389648402"/>
    <n v="13.3900003433228"/>
    <s v="Geothermal"/>
    <d v="1988-12-01T00:00:00"/>
    <d v="2050-12-31T00:00:00"/>
    <n v="60.637599296001802"/>
    <n v="-14.5882191973165"/>
    <n v="-15.1313843267274"/>
    <n v="33.3320515891102"/>
    <n v="32.900145663330903"/>
    <n v="272838.42692184402"/>
    <n v="0"/>
    <n v="0"/>
    <n v="0.90566849953480899"/>
    <n v="0.84691223409271199"/>
    <n v="16.5442677411598"/>
    <n v="15.697355812328301"/>
    <n v="8592"/>
    <n v="315"/>
    <n v="8277"/>
    <n v="0"/>
    <n v="0"/>
    <n v="0.845338545207312"/>
    <n v="1.11315398746729E-3"/>
    <n v="0"/>
    <n v="57.373828414062999"/>
    <n v="-14.784690294406101"/>
    <n v="-14.5320336324409"/>
    <n v="-28.975061416626001"/>
    <n v="1757.44836425781"/>
    <n v="64.023932558402805"/>
    <n v="1.11315389324951"/>
    <n v="0"/>
    <n v="272838.42692184402"/>
    <n v="0"/>
    <n v="3.2225804627537702"/>
    <n v="98.311638673543897"/>
    <n v="11131.5389482422"/>
    <n v="0"/>
    <n v="0"/>
    <n v="0"/>
    <n v="5707.2038247939199"/>
    <n v="2570.0292616486499"/>
    <n v="76.754113590344801"/>
    <n v="103.232829242945"/>
    <n v="1785.6570924520499"/>
    <n v="0.30887037669054701"/>
    <n v="4.9745338072486496E-3"/>
    <n v="15.554943864483301"/>
    <n v="5.16794962473507"/>
    <n v="10.3853188234252"/>
    <n v="9617.3000317707592"/>
    <n v="161.92632178089499"/>
    <n v="478.83796235440701"/>
    <n v="6334.6746913075604"/>
    <n v="1714.17029703555"/>
    <n v="22"/>
    <x v="388"/>
    <n v="0"/>
    <n v="16.562570000000001"/>
    <x v="120"/>
    <x v="28"/>
  </r>
  <r>
    <x v="1181"/>
    <x v="5"/>
    <s v="CA_IID"/>
    <s v="CA"/>
    <s v="Thermal"/>
    <s v="Geothermal"/>
    <n v="34.389999389648402"/>
    <n v="13.3900003433228"/>
    <s v="Geothermal"/>
    <d v="1989-11-01T00:00:00"/>
    <d v="2050-12-31T00:00:00"/>
    <n v="60.485656915468603"/>
    <n v="-14.379032062144899"/>
    <n v="-15.582414855828199"/>
    <n v="33.305268100489002"/>
    <n v="32.928614205872002"/>
    <n v="272257.66969108599"/>
    <n v="0"/>
    <n v="0"/>
    <n v="0.90374071562361602"/>
    <n v="0.84510514657592795"/>
    <n v="16.4676845230738"/>
    <n v="15.6225796777649"/>
    <n v="8592"/>
    <n v="316"/>
    <n v="8276"/>
    <n v="0"/>
    <n v="0"/>
    <n v="0.84353917816760604"/>
    <n v="1.10641371298581E-3"/>
    <n v="0"/>
    <n v="56.973896675761502"/>
    <n v="-14.7817509245283"/>
    <n v="-14.9349047134119"/>
    <n v="-29.100547790527301"/>
    <n v="1747.67321777344"/>
    <n v="63.719071348979398"/>
    <n v="1.10641361977005"/>
    <n v="0"/>
    <n v="272257.66969108599"/>
    <n v="0"/>
    <n v="3.2030673713237001"/>
    <n v="97.716350525856001"/>
    <n v="11064.136213653601"/>
    <n v="0"/>
    <n v="0"/>
    <n v="0"/>
    <n v="9609.2252976074797"/>
    <n v="3846.1450258046402"/>
    <n v="172.63502925634401"/>
    <n v="188.147852003574"/>
    <n v="2031.42128551006"/>
    <n v="0.30887037669054701"/>
    <n v="4.9745338072486496E-3"/>
    <n v="15.554943864483301"/>
    <n v="5.16794962473507"/>
    <n v="10.3853188234252"/>
    <n v="4227.4421070673898"/>
    <n v="158.11896906253401"/>
    <n v="1582.6461321660299"/>
    <n v="6168.0124669479601"/>
    <n v="11264.5506357669"/>
    <n v="51"/>
    <x v="388"/>
    <n v="0"/>
    <n v="16.49109"/>
    <x v="120"/>
    <x v="28"/>
  </r>
  <r>
    <x v="1182"/>
    <x v="2"/>
    <s v="CA_BANC"/>
    <s v="CA"/>
    <s v="Thermal"/>
    <s v="Bio"/>
    <n v="8.3999996185302699"/>
    <n v="0.20000000298023199"/>
    <s v="Bio_Landfill_Gas"/>
    <d v="2005-12-01T00:00:00"/>
    <d v="2051-12-31T00:00:00"/>
    <n v="108.30788982684901"/>
    <n v="15.711864119342"/>
    <n v="5.5412977469753502"/>
    <n v="8.1873828057559503"/>
    <n v="8.1821188337229191"/>
    <n v="70616.967481613203"/>
    <n v="0"/>
    <n v="0"/>
    <n v="0.959678336154414"/>
    <n v="2.01062672987366"/>
    <n v="7.6483757071349601"/>
    <n v="5.6377489233703599"/>
    <n v="8736"/>
    <n v="224"/>
    <n v="8512"/>
    <n v="0"/>
    <n v="0"/>
    <n v="0.143210224921445"/>
    <n v="1.8666594675636301"/>
    <n v="0"/>
    <n v="107.703126584929"/>
    <n v="15.522125390698299"/>
    <n v="5.4904488479356299"/>
    <n v="-12.0871591567993"/>
    <n v="1896.86645507813"/>
    <n v="66.664697216616801"/>
    <n v="0.73406782231426204"/>
    <n v="0"/>
    <n v="70616.967481613203"/>
    <n v="0"/>
    <n v="2.1251262767873702"/>
    <n v="64.831478338837599"/>
    <n v="47714.409834838902"/>
    <n v="0"/>
    <n v="0"/>
    <n v="0"/>
    <n v="520.01169449091003"/>
    <n v="175.113033048809"/>
    <n v="1.6799954473972301"/>
    <n v="-6.1988830566406301E-6"/>
    <n v="15.119941204786301"/>
    <n v="0.35210357919160901"/>
    <n v="5.07447770725429E-2"/>
    <n v="0.86997694693909799"/>
    <n v="3.1824214840017198E-2"/>
    <n v="0.83815227283531801"/>
    <n v="4398.4903816489896"/>
    <n v="301.36070186578701"/>
    <n v="107.633757782335"/>
    <n v="-2.3486912009110198E-5"/>
    <n v="833.16496616973404"/>
    <n v="1"/>
    <x v="388"/>
    <n v="0"/>
    <n v="7.6540160000000004"/>
    <x v="124"/>
    <x v="31"/>
  </r>
  <r>
    <x v="1183"/>
    <x v="14"/>
    <s v="SW_NVE"/>
    <s v="NV"/>
    <s v="Thermal"/>
    <s v="Geothermal"/>
    <n v="210.67999267578099"/>
    <n v="42.136001586914098"/>
    <s v="Geothermal"/>
    <d v="2033-05-01T00:00:00"/>
    <d v="2051-12-31T00:00:00"/>
    <n v="32.421171511748597"/>
    <n v="-49.722164072335403"/>
    <n v="-8.4849921960318095"/>
    <n v="202.516963364551"/>
    <n v="204.28518053606399"/>
    <n v="1537958.21961975"/>
    <n v="0"/>
    <n v="0"/>
    <n v="0.83333023025111697"/>
    <n v="4.7738756355590803"/>
    <n v="49.8624075136809"/>
    <n v="45.088532340560903"/>
    <n v="8424"/>
    <n v="309"/>
    <n v="8115"/>
    <n v="0"/>
    <n v="0"/>
    <n v="1.5941336273164799"/>
    <n v="6.2052388131022497E-3"/>
    <n v="0"/>
    <n v="27.6268993699688"/>
    <n v="-50.938550558505099"/>
    <n v="-8.1251024278515001"/>
    <n v="-97.615913391113295"/>
    <n v="1752.73706054688"/>
    <n v="63.690651715118399"/>
    <n v="6.2052386495971703"/>
    <n v="0"/>
    <n v="1537958.21961975"/>
    <n v="0"/>
    <n v="17.964165857791901"/>
    <n v="548.03489299392697"/>
    <n v="62052.384228027302"/>
    <n v="0"/>
    <n v="0"/>
    <n v="0"/>
    <n v="1186.7344646453901"/>
    <n v="0"/>
    <n v="9.3221664428710897E-5"/>
    <n v="2.1934509277343801E-5"/>
    <n v="540.11320328712497"/>
    <n v="0.19614053432829301"/>
    <n v="2.1973103242381499E-4"/>
    <n v="4.63273391676847"/>
    <n v="3.1824214840017198E-2"/>
    <n v="4.6009113480850203"/>
    <n v="15377.4133723751"/>
    <n v="0"/>
    <n v="6.9560525698708598E-4"/>
    <n v="4.0022843734277598E-5"/>
    <n v="1294.26991493579"/>
    <n v="40"/>
    <x v="388"/>
    <n v="3.2722003906249998E-2"/>
    <n v="49.879080000000002"/>
    <x v="120"/>
    <x v="28"/>
  </r>
  <r>
    <x v="1184"/>
    <x v="14"/>
    <s v="SW_NVE"/>
    <s v="NV"/>
    <s v="Thermal"/>
    <s v="Geothermal"/>
    <n v="38.5"/>
    <n v="19.25"/>
    <s v="Geothermal"/>
    <d v="2017-09-15T00:00:00"/>
    <d v="2043-12-31T00:00:00"/>
    <n v="22.108718181588898"/>
    <n v="-52.615270659827303"/>
    <n v="-14.2158884616824"/>
    <n v="36.888337227414297"/>
    <n v="35.631622516556298"/>
    <n v="278742.945964813"/>
    <n v="0"/>
    <n v="0"/>
    <n v="0.82649275325857396"/>
    <n v="0.86523809519958494"/>
    <n v="6.1626494511279502"/>
    <n v="5.2974114562377901"/>
    <n v="8592"/>
    <n v="485"/>
    <n v="8275"/>
    <n v="0"/>
    <n v="0"/>
    <n v="0"/>
    <n v="1.1350002086348799E-3"/>
    <n v="0"/>
    <n v="16.635646473719699"/>
    <n v="-56.094709846915997"/>
    <n v="-13.9601960363863"/>
    <n v="-578.30841064453102"/>
    <n v="1576.77856445313"/>
    <n v="66.913010159757604"/>
    <n v="1.1350001211776699"/>
    <n v="0"/>
    <n v="278742.945964813"/>
    <n v="0"/>
    <n v="3.2858252424150698"/>
    <n v="100.241054532051"/>
    <n v="11350.001274444599"/>
    <n v="0"/>
    <n v="0"/>
    <n v="0"/>
    <n v="158.727974891663"/>
    <n v="11.550001144409199"/>
    <n v="11.549999624490701"/>
    <n v="11.5500006079674"/>
    <n v="873.20558851957298"/>
    <n v="0.19614053432829301"/>
    <n v="2.1973103242381499E-4"/>
    <n v="4.63273391676847"/>
    <n v="3.1824214840017198E-2"/>
    <n v="4.6009113480850203"/>
    <n v="2340.8389994539298"/>
    <n v="1.0147831402719E-2"/>
    <n v="2.7197645741974301E-2"/>
    <n v="2.7364968417676199"/>
    <n v="4414.4959375271501"/>
    <n v="21"/>
    <x v="388"/>
    <n v="0.25043220503997798"/>
    <n v="6.1694069999999996"/>
    <x v="120"/>
    <x v="28"/>
  </r>
  <r>
    <x v="1185"/>
    <x v="24"/>
    <s v="BS_PACE"/>
    <s v="UT"/>
    <s v="Thermal"/>
    <s v="ICE"/>
    <n v="3.0999999046325701"/>
    <n v="0.62000000476837203"/>
    <s v="Bio_Landfill_Gas"/>
    <d v="2006-06-01T00:00:00"/>
    <d v="2050-12-31T00:00:00"/>
    <n v="140.56472689044401"/>
    <n v="34.5525654640754"/>
    <n v="3.21060476746193"/>
    <n v="3.0185162622794901"/>
    <n v="3.0272901938450998"/>
    <n v="18773.991666913"/>
    <n v="0"/>
    <n v="0"/>
    <n v="0.69133864500585196"/>
    <n v="0.56717126231455794"/>
    <n v="2.6389621126360798"/>
    <n v="2.07179084249365"/>
    <n v="8592"/>
    <n v="220"/>
    <n v="8357"/>
    <n v="0"/>
    <n v="0"/>
    <n v="0"/>
    <n v="0.528833172592163"/>
    <n v="0"/>
    <n v="116.220534807221"/>
    <n v="27.0041288293375"/>
    <n v="2.52585374683186"/>
    <n v="-25.9911193847656"/>
    <n v="2190.89526367188"/>
    <n v="147.678944907952"/>
    <n v="0.20796476326146701"/>
    <n v="0"/>
    <n v="18773.991661429402"/>
    <n v="0"/>
    <n v="0.60205798206309602"/>
    <n v="18.367053727515"/>
    <n v="13517.709814407301"/>
    <n v="0"/>
    <n v="0"/>
    <n v="0"/>
    <n v="456.48265691846598"/>
    <n v="1552.34586295485"/>
    <n v="1763.73606409132"/>
    <n v="0"/>
    <n v="5294.5721054449696"/>
    <n v="7.0070361244181303"/>
    <n v="5.9427537067704002"/>
    <n v="85.542713426335297"/>
    <n v="3.1824214840017198E-2"/>
    <n v="85.5024456605952"/>
    <n v="16795.2192034287"/>
    <n v="83100.479196968095"/>
    <n v="65168.676211710299"/>
    <n v="0"/>
    <n v="327329.10321772698"/>
    <n v="13"/>
    <x v="388"/>
    <n v="0"/>
    <n v="3.1313559999999998"/>
    <x v="4"/>
    <x v="4"/>
  </r>
  <r>
    <x v="1186"/>
    <x v="13"/>
    <s v="CA_CISO"/>
    <s v="CA"/>
    <s v="Thermal"/>
    <s v="CombustionTurbine Gas"/>
    <n v="69.105003356933594"/>
    <n v="21.600000381469702"/>
    <s v="Geothermal"/>
    <d v="1988-12-05T00:00:00"/>
    <d v="2050-12-31T00:00:00"/>
    <n v="56.239894058560097"/>
    <n v="-21.167068632764099"/>
    <n v="-10.508459442524799"/>
    <n v="66.965654538056597"/>
    <n v="66.168422088454605"/>
    <n v="436077.82249069202"/>
    <n v="0"/>
    <n v="0"/>
    <n v="0.72036134759277703"/>
    <n v="1.3536136674346899"/>
    <n v="24.524971069338299"/>
    <n v="23.171357719558699"/>
    <n v="8496"/>
    <n v="313"/>
    <n v="8183"/>
    <n v="0"/>
    <n v="0"/>
    <n v="0.915763385642832"/>
    <n v="1.77239850416314E-3"/>
    <n v="0"/>
    <n v="53.763793307976599"/>
    <n v="-22.509605888964298"/>
    <n v="-10.417158358222199"/>
    <n v="-40.022232055664098"/>
    <n v="1821.09057617188"/>
    <n v="74.260573002182895"/>
    <n v="1.7723984211349499"/>
    <n v="0"/>
    <n v="436077.82249069202"/>
    <n v="0"/>
    <n v="5.1310931391306198"/>
    <n v="156.534867436171"/>
    <n v="17723.983718597399"/>
    <n v="0"/>
    <n v="0"/>
    <n v="0"/>
    <n v="0"/>
    <n v="0"/>
    <n v="82.440567016601605"/>
    <n v="1755.8988800048801"/>
    <n v="25689.300439357801"/>
    <n v="0.15865582111832299"/>
    <n v="1.0077528424561301E-4"/>
    <n v="4.7625885636110299"/>
    <n v="4.7625885586894903"/>
    <n v="4.7625901408658802"/>
    <n v="0"/>
    <n v="0"/>
    <n v="1142.5591134615199"/>
    <n v="29082.488505723901"/>
    <n v="525089.07787311706"/>
    <n v="5913"/>
    <x v="389"/>
    <n v="1.497083984375E-2"/>
    <n v="25.080290000000002"/>
    <x v="120"/>
    <x v="28"/>
  </r>
  <r>
    <x v="1187"/>
    <x v="21"/>
    <s v="CA_CFE"/>
    <s v="MX"/>
    <s v="Thermal"/>
    <s v="Geothermal"/>
    <n v="22.857000350952099"/>
    <n v="11.3500003814697"/>
    <s v="Geothermal"/>
    <d v="2000-07-26T00:00:00"/>
    <d v="2050-12-31T00:00:00"/>
    <n v="28.4290055711087"/>
    <n v="-48.896332785157199"/>
    <n v="-10.2382058906782"/>
    <n v="22.149394615788299"/>
    <n v="21.8667826205163"/>
    <n v="185662.57327556601"/>
    <n v="0"/>
    <n v="0"/>
    <n v="0.92725892962023804"/>
    <n v="0.57631378460693405"/>
    <n v="5.2782025894137599"/>
    <n v="4.7018888626460997"/>
    <n v="8592"/>
    <n v="316"/>
    <n v="8276"/>
    <n v="0"/>
    <n v="0"/>
    <n v="0.57524056036715399"/>
    <n v="7.5985105952993E-4"/>
    <n v="0"/>
    <n v="27.931713436511998"/>
    <n v="-48.596998694474003"/>
    <n v="-10.161840194969599"/>
    <n v="-275.21691894531301"/>
    <n v="548.50189208984398"/>
    <n v="30.9256545057358"/>
    <n v="0.75985099305152903"/>
    <n v="0"/>
    <n v="185662.57327556601"/>
    <n v="0"/>
    <n v="2.19976855829358"/>
    <n v="67.108597195863695"/>
    <n v="7598.5096911315904"/>
    <n v="0"/>
    <n v="0"/>
    <n v="0"/>
    <n v="27586.1049305946"/>
    <n v="25661.293401956598"/>
    <n v="2034.7670488655599"/>
    <n v="0"/>
    <n v="1467.1951598525"/>
    <n v="4.6199143467781001"/>
    <n v="1.2515499431964401"/>
    <n v="2.5477983821774499"/>
    <n v="0"/>
    <n v="2.5477963891960398"/>
    <n v="161062.64606844101"/>
    <n v="26754.670433589701"/>
    <n v="141.56479342343701"/>
    <n v="0"/>
    <n v="68.981476502647098"/>
    <n v="178"/>
    <x v="389"/>
    <n v="3.6328123352050802E-2"/>
    <n v="5.4662300000000004"/>
    <x v="120"/>
    <x v="28"/>
  </r>
  <r>
    <x v="1188"/>
    <x v="29"/>
    <s v="NW_BPAT"/>
    <s v="WA"/>
    <s v="Thermal"/>
    <s v="Nuclear"/>
    <n v="1145"/>
    <n v="1145"/>
    <s v="Uranium"/>
    <d v="1984-12-01T00:00:00"/>
    <d v="2050-12-31T00:00:00"/>
    <n v="113.73507186864801"/>
    <n v="18.243506136902301"/>
    <n v="4.2729860207867203"/>
    <n v="1120.4837405481101"/>
    <n v="1118.4602649006599"/>
    <n v="8707611.5803222694"/>
    <n v="0"/>
    <n v="0"/>
    <n v="0.86813937711325795"/>
    <n v="119.038305025391"/>
    <n v="990.36082968241897"/>
    <n v="871.32252252685498"/>
    <n v="7800"/>
    <n v="165"/>
    <n v="7635"/>
    <n v="0"/>
    <n v="0"/>
    <n v="49.052553597123698"/>
    <n v="68.311651126342795"/>
    <n v="0"/>
    <n v="108.624643120749"/>
    <n v="17.923332728396101"/>
    <n v="4.0107580334874804"/>
    <n v="-35.2734565734863"/>
    <n v="1752.86120605469"/>
    <n v="97.923372585727805"/>
    <n v="86.640678796874994"/>
    <n v="0"/>
    <n v="8707611.5803222694"/>
    <n v="0"/>
    <n v="0"/>
    <n v="0"/>
    <n v="0"/>
    <n v="0"/>
    <n v="0"/>
    <n v="0"/>
    <n v="8215.2663832604903"/>
    <n v="44741.691346108899"/>
    <n v="11.4498853683472"/>
    <n v="22.899777173996"/>
    <n v="1258.5603837966901"/>
    <n v="0.13517417391183001"/>
    <n v="0.13517427286292399"/>
    <n v="0.67194998060097699"/>
    <n v="3.1824214840017198E-2"/>
    <n v="0.68397062554270205"/>
    <n v="2.9985883141883298"/>
    <n v="13797.563301349401"/>
    <n v="8.1984892801183502E-3"/>
    <n v="9.7641179402004896E-3"/>
    <n v="8678.2404197053002"/>
    <n v="1"/>
    <x v="389"/>
    <n v="0.94408590039062501"/>
    <n v="990.38329999999996"/>
    <x v="126"/>
    <x v="32"/>
  </r>
  <r>
    <x v="1189"/>
    <x v="13"/>
    <s v="CA_CISO"/>
    <s v="CA"/>
    <s v="Thermal"/>
    <s v="Geothermal"/>
    <n v="25.593999862670898"/>
    <n v="17.166999816894499"/>
    <s v="Geothermal"/>
    <d v="1987-07-13T00:00:00"/>
    <d v="2050-12-31T00:00:00"/>
    <n v="59.417919896810297"/>
    <n v="-18.655100035383001"/>
    <n v="-13.304496739692601"/>
    <n v="24.801662250099898"/>
    <n v="24.4852090297682"/>
    <n v="195234.886486053"/>
    <n v="0"/>
    <n v="0"/>
    <n v="0.87079345228935701"/>
    <n v="0.60602204058456399"/>
    <n v="11.6004513750516"/>
    <n v="10.994429473649999"/>
    <n v="8592"/>
    <n v="316"/>
    <n v="8276"/>
    <n v="0"/>
    <n v="0"/>
    <n v="0.60489857230819"/>
    <n v="7.9387392765283601E-4"/>
    <n v="0"/>
    <n v="52.985048046941301"/>
    <n v="-20.972242379124101"/>
    <n v="-12.733261929176701"/>
    <n v="-41.231678009033203"/>
    <n v="1849.68054199219"/>
    <n v="72.514473300951195"/>
    <n v="0.79387388843917905"/>
    <n v="0"/>
    <n v="195234.886486053"/>
    <n v="0"/>
    <n v="2.29826476916671"/>
    <n v="70.113437752246895"/>
    <n v="7938.7388833618197"/>
    <n v="0"/>
    <n v="0"/>
    <n v="0"/>
    <n v="143.22525861859299"/>
    <n v="29732.2723326087"/>
    <n v="-2.08616256713867E-7"/>
    <n v="69.103784769773497"/>
    <n v="16496.5949159265"/>
    <n v="0.15865582111832299"/>
    <n v="1.0077528424561301E-4"/>
    <n v="4.7625885636110299"/>
    <n v="4.7625885586894903"/>
    <n v="4.7625901408658802"/>
    <n v="1033.9998063031001"/>
    <n v="2.7161425284318899"/>
    <n v="-1.75091621756884E-10"/>
    <n v="82.178515888726807"/>
    <n v="1916.8453822479601"/>
    <n v="6"/>
    <x v="389"/>
    <n v="0"/>
    <n v="11.603490000000001"/>
    <x v="120"/>
    <x v="28"/>
  </r>
  <r>
    <x v="1190"/>
    <x v="13"/>
    <s v="CA_CISO"/>
    <s v="CA"/>
    <s v="Thermal"/>
    <s v="Geothermal"/>
    <n v="25.593999862670898"/>
    <n v="17.166999816894499"/>
    <s v="Geothermal"/>
    <d v="1987-07-13T00:00:00"/>
    <d v="2050-12-31T00:00:00"/>
    <n v="59.380885537381502"/>
    <n v="-18.881573550132899"/>
    <n v="-13.3750203673484"/>
    <n v="24.4329013486518"/>
    <n v="24.993699093265"/>
    <n v="195157.52784538301"/>
    <n v="0"/>
    <n v="0"/>
    <n v="0.87044841458125799"/>
    <n v="0.60578691823577901"/>
    <n v="11.5886273482039"/>
    <n v="10.982840572452499"/>
    <n v="8592"/>
    <n v="318"/>
    <n v="8274"/>
    <n v="0"/>
    <n v="0"/>
    <n v="0.60465889111114801"/>
    <n v="7.9856309196352996E-4"/>
    <n v="0"/>
    <n v="52.9944701442829"/>
    <n v="-20.9712498596442"/>
    <n v="-12.7248323042182"/>
    <n v="-41.226577758789098"/>
    <n v="1849.93981933594"/>
    <n v="72.532839218540104"/>
    <n v="0.79856305255126903"/>
    <n v="0"/>
    <n v="195157.52784538301"/>
    <n v="0"/>
    <n v="2.3118398981988402"/>
    <n v="70.527575847148896"/>
    <n v="7985.6305252075199"/>
    <n v="0"/>
    <n v="0"/>
    <n v="0"/>
    <n v="90.353398859500899"/>
    <n v="29907.7799469233"/>
    <n v="-8.3446502685546896E-7"/>
    <n v="30.712784260511398"/>
    <n v="16568.834755837899"/>
    <n v="0.15865582111832299"/>
    <n v="1.0077528424561301E-4"/>
    <n v="4.7625885636110299"/>
    <n v="4.7625885586894903"/>
    <n v="4.7625901408658802"/>
    <n v="689.05444124980397"/>
    <n v="2.7401499433555201"/>
    <n v="-1.2100291442288E-5"/>
    <n v="66.4223887161546"/>
    <n v="2004.28995095093"/>
    <n v="8"/>
    <x v="389"/>
    <n v="0"/>
    <n v="11.591390000000001"/>
    <x v="120"/>
    <x v="28"/>
  </r>
  <r>
    <x v="1191"/>
    <x v="13"/>
    <s v="CA_CISO"/>
    <s v="CA"/>
    <s v="Thermal"/>
    <s v="Geothermal"/>
    <n v="28.794000625610401"/>
    <n v="20.5"/>
    <s v="Geothermal"/>
    <d v="1989-12-23T00:00:00"/>
    <d v="2050-12-31T00:00:00"/>
    <n v="60.673441245627998"/>
    <n v="-18.890599317462001"/>
    <n v="-11.256734814569599"/>
    <n v="27.605463216609301"/>
    <n v="27.967682726862201"/>
    <n v="218206.760871887"/>
    <n v="0"/>
    <n v="0"/>
    <n v="0.86509158320504198"/>
    <n v="0.67732762505340605"/>
    <n v="13.2393556372178"/>
    <n v="12.562028247036"/>
    <n v="8592"/>
    <n v="316"/>
    <n v="8276"/>
    <n v="0"/>
    <n v="0"/>
    <n v="0.67607260410821401"/>
    <n v="8.8672335040755601E-4"/>
    <n v="0"/>
    <n v="53.295885449473502"/>
    <n v="-22.556255154839601"/>
    <n v="-10.838411728152201"/>
    <n v="-40.257026672363303"/>
    <n v="1808.08129882813"/>
    <n v="73.7389190174719"/>
    <n v="0.88672329041481002"/>
    <n v="0"/>
    <n v="218206.760871887"/>
    <n v="0"/>
    <n v="2.5670638371780501"/>
    <n v="78.313720294475601"/>
    <n v="8867.2326890564"/>
    <n v="0"/>
    <n v="0"/>
    <n v="0"/>
    <n v="146.84941247105601"/>
    <n v="16514.602004349199"/>
    <n v="4.4703483581543001E-7"/>
    <n v="66.407360643148394"/>
    <n v="19889.999118685701"/>
    <n v="0.15865582111832299"/>
    <n v="1.0077528424561301E-4"/>
    <n v="4.7625885636110299"/>
    <n v="4.7625885586894903"/>
    <n v="4.7625901408658802"/>
    <n v="6.0761103335544499E-2"/>
    <n v="1.9532663089210101"/>
    <n v="5.1882104045580801E-6"/>
    <n v="78.504382846045999"/>
    <n v="1634.97176687776"/>
    <n v="7"/>
    <x v="389"/>
    <n v="0"/>
    <n v="13.241070000000001"/>
    <x v="120"/>
    <x v="28"/>
  </r>
  <r>
    <x v="1192"/>
    <x v="5"/>
    <s v="CA_IID"/>
    <s v="CA"/>
    <s v="Thermal"/>
    <s v="Geothermal"/>
    <n v="8"/>
    <n v="3"/>
    <s v="Geothermal"/>
    <d v="2007-03-01T00:00:00"/>
    <d v="2050-12-31T00:00:00"/>
    <n v="61.302023204107897"/>
    <n v="-14.2867666091741"/>
    <n v="-14.2962515945152"/>
    <n v="7.6697819314641702"/>
    <n v="7.7748344370860902"/>
    <n v="63608.873070716902"/>
    <n v="0"/>
    <n v="0"/>
    <n v="0.90766086001440105"/>
    <n v="0.19744672847938499"/>
    <n v="3.8993531552955298"/>
    <n v="3.7019063965558998"/>
    <n v="8592"/>
    <n v="314"/>
    <n v="8278"/>
    <n v="0"/>
    <n v="0"/>
    <n v="0.19708012845008599"/>
    <n v="2.5922294047667899E-4"/>
    <n v="0"/>
    <n v="58.173962075555501"/>
    <n v="-14.784680569761999"/>
    <n v="-13.731909686076399"/>
    <n v="-28.797826766967798"/>
    <n v="1775.15954589844"/>
    <n v="64.579858973591001"/>
    <n v="0.25922294117550598"/>
    <n v="0"/>
    <n v="63608.873070716902"/>
    <n v="0"/>
    <n v="0.75045036578095103"/>
    <n v="22.8940773614931"/>
    <n v="2592.2294615197002"/>
    <n v="0"/>
    <n v="0"/>
    <n v="0"/>
    <n v="181.144385438412"/>
    <n v="80.097247764468193"/>
    <n v="29.560301452875098"/>
    <n v="46.614449575543397"/>
    <n v="110.71051970124201"/>
    <n v="0.30887037669054701"/>
    <n v="4.9745338072486496E-3"/>
    <n v="15.554943864483301"/>
    <n v="5.16794962473507"/>
    <n v="10.3853188234252"/>
    <n v="2092.9892946079999"/>
    <n v="42.796518980071099"/>
    <n v="30.373917960419899"/>
    <n v="643.53968340818506"/>
    <n v="1351.9650335884101"/>
    <n v="10"/>
    <x v="389"/>
    <n v="0"/>
    <n v="3.9035150000000001"/>
    <x v="120"/>
    <x v="28"/>
  </r>
  <r>
    <x v="1193"/>
    <x v="9"/>
    <s v="CA_CISO"/>
    <s v="CA"/>
    <s v="Thermal"/>
    <s v="Geothermal"/>
    <n v="83.309997558593807"/>
    <n v="52.799999237060497"/>
    <s v="Geothermal"/>
    <d v="1975-01-01T00:00:00"/>
    <d v="2050-12-31T00:00:00"/>
    <n v="90.355044258199797"/>
    <n v="7.88910854975141"/>
    <n v="-6.4738437063672496"/>
    <n v="79.919851629904898"/>
    <n v="80.873226106824703"/>
    <n v="679862.83574676502"/>
    <n v="0"/>
    <n v="0"/>
    <n v="0.93157982271922302"/>
    <n v="2.1103335831146199"/>
    <n v="61.429037424428003"/>
    <n v="59.318703264038099"/>
    <n v="8592"/>
    <n v="315"/>
    <n v="8277"/>
    <n v="0"/>
    <n v="0"/>
    <n v="2.10642711510474"/>
    <n v="2.7587632375359501E-3"/>
    <n v="0"/>
    <n v="88.562098054539405"/>
    <n v="8.0443252991699996"/>
    <n v="-6.1727796456421897"/>
    <n v="-25.895214080810501"/>
    <n v="1656.23937988281"/>
    <n v="60.579155501688298"/>
    <n v="2.7587631306610101"/>
    <n v="0"/>
    <n v="679862.77424240101"/>
    <n v="0"/>
    <n v="7.9866189801096903"/>
    <n v="243.64873044586199"/>
    <n v="27587.630399902398"/>
    <n v="0"/>
    <n v="0"/>
    <n v="0"/>
    <n v="3433.6025812029802"/>
    <n v="45881.660671889797"/>
    <n v="-1.78813934326172E-6"/>
    <n v="-7.3909759521484402E-5"/>
    <n v="2442.52709662914"/>
    <n v="0.15865582111832299"/>
    <n v="1.0077528424561301E-4"/>
    <n v="4.7625885636110299"/>
    <n v="4.7625885586894903"/>
    <n v="4.7625901408658802"/>
    <n v="26834.838294079898"/>
    <n v="8.5141882553508008"/>
    <n v="-2.07528416182323E-5"/>
    <n v="-1.5462418593447901E-3"/>
    <n v="0.66645671599761502"/>
    <n v="2"/>
    <x v="389"/>
    <n v="0"/>
    <n v="61.455880000000001"/>
    <x v="120"/>
    <x v="28"/>
  </r>
  <r>
    <x v="1194"/>
    <x v="9"/>
    <s v="CA_CISO"/>
    <s v="CA"/>
    <s v="Thermal"/>
    <s v="Geothermal"/>
    <n v="47.236000061035199"/>
    <n v="27.715000152587901"/>
    <s v="Geothermal"/>
    <d v="1971-01-01T00:00:00"/>
    <d v="2050-12-31T00:00:00"/>
    <n v="90.157881668228995"/>
    <n v="7.8963056782524799"/>
    <n v="-6.3302640048146097"/>
    <n v="45.773670619893302"/>
    <n v="45.163559661006303"/>
    <n v="386480.229194641"/>
    <n v="0"/>
    <n v="0"/>
    <n v="0.93400685002635997"/>
    <n v="1.1996595508575401"/>
    <n v="34.844239593200001"/>
    <n v="33.644580046581297"/>
    <n v="8616"/>
    <n v="318"/>
    <n v="8298"/>
    <n v="0"/>
    <n v="0"/>
    <n v="1.1974362936507501"/>
    <n v="1.57090299928188E-3"/>
    <n v="0"/>
    <n v="88.587958534115501"/>
    <n v="8.0423600831451303"/>
    <n v="-6.1449539021881296"/>
    <n v="-25.895748138427699"/>
    <n v="1657.97351074219"/>
    <n v="60.618330574852799"/>
    <n v="1.57090297207642"/>
    <n v="0"/>
    <n v="386480.229194641"/>
    <n v="0"/>
    <n v="4.5477640419006304"/>
    <n v="138.739174556732"/>
    <n v="15709.0294609375"/>
    <n v="0"/>
    <n v="0"/>
    <n v="0"/>
    <n v="1813.8622740507101"/>
    <n v="25149.0692641735"/>
    <n v="-1.78813934326172E-6"/>
    <n v="-3.7550926208496101E-5"/>
    <n v="1317.88095605373"/>
    <n v="0.15865582111832299"/>
    <n v="1.0077528424561301E-4"/>
    <n v="4.7625885636110299"/>
    <n v="4.7625885586894903"/>
    <n v="4.7625901408658802"/>
    <n v="15886.574980434199"/>
    <n v="4.7193834288862302"/>
    <n v="-2.07528416182323E-5"/>
    <n v="-9.8293208680699795E-4"/>
    <n v="0.35084328924999902"/>
    <n v="0"/>
    <x v="389"/>
    <n v="0"/>
    <n v="34.860129999999998"/>
    <x v="120"/>
    <x v="28"/>
  </r>
  <r>
    <x v="1195"/>
    <x v="14"/>
    <s v="SW_NVE"/>
    <s v="NV"/>
    <s v="Thermal"/>
    <s v="Steam-Gas"/>
    <n v="38.5"/>
    <n v="7.6999998092651403"/>
    <s v="Geothermal"/>
    <d v="2025-07-01T00:00:00"/>
    <d v="2053-12-31T00:00:00"/>
    <n v="33.284945995127202"/>
    <n v="-51.100806315524899"/>
    <n v="-7.1339000435684499"/>
    <n v="36.910825545171299"/>
    <n v="37.458885209713003"/>
    <n v="280194.55503463699"/>
    <n v="0"/>
    <n v="0"/>
    <n v="0.83079687787999401"/>
    <n v="0.86974039725494401"/>
    <n v="9.3262609219737396"/>
    <n v="8.4565206122016896"/>
    <n v="8424"/>
    <n v="310"/>
    <n v="8114"/>
    <n v="0"/>
    <n v="0"/>
    <n v="0.29042893147131399"/>
    <n v="1.1373110946007101E-3"/>
    <n v="0"/>
    <n v="27.632175554631999"/>
    <n v="-52.320362605387999"/>
    <n v="-6.7380141560668303"/>
    <n v="-37.713245391845703"/>
    <n v="1752.52478027344"/>
    <n v="64.437442936514302"/>
    <n v="1.13731100601196"/>
    <n v="0"/>
    <n v="280194.55503463699"/>
    <n v="0"/>
    <n v="3.2925152446478601"/>
    <n v="100.44514753723099"/>
    <n v="11373.1100664978"/>
    <n v="0"/>
    <n v="0"/>
    <n v="0"/>
    <n v="194.432154655457"/>
    <n v="0"/>
    <n v="-1.5199184417724601E-6"/>
    <n v="-2.6822090148925802E-7"/>
    <n v="81.048140257596998"/>
    <n v="0.19614053432829301"/>
    <n v="2.1973103242381499E-4"/>
    <n v="4.63273391676847"/>
    <n v="3.1824214840017198E-2"/>
    <n v="4.6009113480850203"/>
    <n v="3110.4716033935501"/>
    <n v="0"/>
    <n v="-1.5290981713406101E-5"/>
    <n v="-3.86778419070311E-7"/>
    <n v="131.54315769849299"/>
    <n v="4"/>
    <x v="389"/>
    <n v="2.1250375747680701E-2"/>
    <n v="9.3295030000000008"/>
    <x v="120"/>
    <x v="28"/>
  </r>
  <r>
    <x v="1196"/>
    <x v="14"/>
    <s v="SW_NVE"/>
    <s v="NV"/>
    <s v="Thermal"/>
    <s v="Geothermal"/>
    <n v="57.5"/>
    <n v="46.25"/>
    <s v="Geothermal"/>
    <d v="2026-10-01T00:00:00"/>
    <d v="2054-10-01T00:00:00"/>
    <n v="12.975410366587401"/>
    <n v="-49.139316514989801"/>
    <n v="-25.835535467240199"/>
    <n v="55.1265576323988"/>
    <n v="55.945088300220803"/>
    <n v="402879.70825195301"/>
    <n v="0"/>
    <n v="0"/>
    <n v="0.79984059609123104"/>
    <n v="1.2505647272262601"/>
    <n v="5.2275296409055896"/>
    <n v="3.97696491231155"/>
    <n v="8424"/>
    <n v="310"/>
    <n v="8114"/>
    <n v="0"/>
    <n v="0"/>
    <n v="0"/>
    <n v="1.6376387107968301E-3"/>
    <n v="0"/>
    <n v="8.74305367063684"/>
    <n v="-52.9710300526136"/>
    <n v="-24.976468599742699"/>
    <n v="-212.54849243164099"/>
    <n v="1188.09289550781"/>
    <n v="54.912411257500203"/>
    <n v="1.63763871699524"/>
    <n v="0"/>
    <n v="402879.70825195301"/>
    <n v="0"/>
    <n v="4.7409640317857296"/>
    <n v="144.63314422321301"/>
    <n v="16376.3869266357"/>
    <n v="0"/>
    <n v="0"/>
    <n v="0"/>
    <n v="345.00000005960499"/>
    <n v="17.25"/>
    <n v="81.272262707352596"/>
    <n v="51.749998927116401"/>
    <n v="5199.6569996178196"/>
    <n v="0.19614053432829301"/>
    <n v="2.1973103242381499E-4"/>
    <n v="4.63273391676847"/>
    <n v="3.1824214840017198E-2"/>
    <n v="4.6009113480850203"/>
    <n v="4941.6633469984699"/>
    <n v="2.1003600209951401E-2"/>
    <n v="4.21313714462738"/>
    <n v="4.8121896797876401E-2"/>
    <n v="193869.56952700001"/>
    <n v="29"/>
    <x v="389"/>
    <n v="1.3334228944559099"/>
    <n v="5.4263450000000004"/>
    <x v="120"/>
    <x v="28"/>
  </r>
  <r>
    <x v="1197"/>
    <x v="14"/>
    <s v="SW_NVE"/>
    <s v="NV"/>
    <s v="Thermal"/>
    <s v="Geothermal"/>
    <n v="57.5"/>
    <n v="28.75"/>
    <s v="Geothermal"/>
    <d v="2026-10-01T00:00:00"/>
    <d v="2054-12-31T00:00:00"/>
    <n v="14.195771624100599"/>
    <n v="-49.020112686901001"/>
    <n v="-25.920323919191201"/>
    <n v="55.1265576323988"/>
    <n v="55.849889624724099"/>
    <n v="412320.32423782302"/>
    <n v="0"/>
    <n v="0"/>
    <n v="0.81858313328768095"/>
    <n v="1.27987059624481"/>
    <n v="5.85320527513489"/>
    <n v="4.5733346804809596"/>
    <n v="8592"/>
    <n v="316"/>
    <n v="8276"/>
    <n v="0"/>
    <n v="0"/>
    <n v="1.2774969676483801"/>
    <n v="1.6775976394023701E-3"/>
    <n v="0"/>
    <n v="8.74305367063684"/>
    <n v="-52.9710300526136"/>
    <n v="-24.976468599742699"/>
    <n v="-212.54849243164099"/>
    <n v="1188.09289550781"/>
    <n v="54.912411257500203"/>
    <n v="1.6775976458606701"/>
    <n v="0"/>
    <n v="412320.32423782302"/>
    <n v="0"/>
    <n v="4.8566451299116"/>
    <n v="148.16224107408499"/>
    <n v="16775.976209976201"/>
    <n v="0"/>
    <n v="0"/>
    <n v="0"/>
    <n v="291.357208311558"/>
    <n v="17.25"/>
    <n v="45.990964859724002"/>
    <n v="17.2499997615814"/>
    <n v="2029.16273063421"/>
    <n v="0.19614053432829301"/>
    <n v="2.1973103242381499E-4"/>
    <n v="4.63273391676847"/>
    <n v="3.1824214840017198E-2"/>
    <n v="4.6009113480850203"/>
    <n v="4409.4115342014302"/>
    <n v="2.1003600209951401E-2"/>
    <n v="7065.6508310137797"/>
    <n v="2.0311447768246001E-2"/>
    <n v="183458.81541450499"/>
    <n v="22"/>
    <x v="389"/>
    <n v="1.32742175537205"/>
    <n v="6.0481389999999999"/>
    <x v="120"/>
    <x v="28"/>
  </r>
  <r>
    <x v="1198"/>
    <x v="14"/>
    <s v="SW_NVE"/>
    <s v="NV"/>
    <s v="Thermal"/>
    <s v="Geothermal"/>
    <n v="45"/>
    <n v="22.5"/>
    <s v="Geothermal"/>
    <d v="2024-05-31T00:00:00"/>
    <d v="2054-12-31T00:00:00"/>
    <n v="16.727967598143401"/>
    <n v="-48.938695456413299"/>
    <n v="-23.798621944188"/>
    <n v="43.6068925233645"/>
    <n v="43.038079470198703"/>
    <n v="322866.80517959601"/>
    <n v="0"/>
    <n v="0"/>
    <n v="0.81904313845453303"/>
    <n v="1.00219709757233"/>
    <n v="5.4009056083414597"/>
    <n v="4.3987085062789903"/>
    <n v="8592"/>
    <n v="317"/>
    <n v="8275"/>
    <n v="0"/>
    <n v="0"/>
    <n v="1.00034206495567"/>
    <n v="1.3100228123664899E-3"/>
    <n v="0"/>
    <n v="11.6088078296521"/>
    <n v="-52.191088373885698"/>
    <n v="-22.890656147945698"/>
    <n v="-102.805778503418"/>
    <n v="1310.31420898438"/>
    <n v="53.176770109143398"/>
    <n v="1.31002275152588"/>
    <n v="0"/>
    <n v="322866.80517959601"/>
    <n v="0"/>
    <n v="3.7925156455933999"/>
    <n v="115.698724630356"/>
    <n v="13100.2276229248"/>
    <n v="0"/>
    <n v="0"/>
    <n v="0"/>
    <n v="202.50000762939499"/>
    <n v="0"/>
    <n v="32.7162475585938"/>
    <n v="2.14576721191406E-6"/>
    <n v="1037.6777781248099"/>
    <n v="0.19614053432829301"/>
    <n v="2.1973103242381499E-4"/>
    <n v="4.63273391676847"/>
    <n v="3.1824214840017198E-2"/>
    <n v="4.6009113480850203"/>
    <n v="2608.0632667504301"/>
    <n v="0"/>
    <n v="6.0775567655956798E-2"/>
    <n v="3.8475050914143998E-6"/>
    <n v="93530.598695063702"/>
    <n v="14"/>
    <x v="389"/>
    <n v="0.49612286044311499"/>
    <n v="5.497045"/>
    <x v="120"/>
    <x v="28"/>
  </r>
  <r>
    <x v="1199"/>
    <x v="8"/>
    <s v="CA_CISO"/>
    <s v="CA"/>
    <s v="Thermal"/>
    <s v="Bio"/>
    <n v="1.41600000858307"/>
    <n v="0.187000006437302"/>
    <s v="Bio_Landfill_Gas"/>
    <d v="2009-04-01T00:00:00"/>
    <d v="2050-12-31T00:00:00"/>
    <n v="102.77038504810901"/>
    <n v="8.7378762630631499"/>
    <n v="5.3213243079711798"/>
    <n v="1.38677570934051"/>
    <n v="1.37145696195546"/>
    <n v="11678.3892558813"/>
    <n v="0"/>
    <n v="0"/>
    <n v="0.94148972474971204"/>
    <n v="0.346586597553253"/>
    <n v="1.2001934835241701"/>
    <n v="0.85360688560676601"/>
    <n v="8592"/>
    <n v="220"/>
    <n v="8372"/>
    <n v="0"/>
    <n v="0"/>
    <n v="2.36836104933346E-2"/>
    <n v="0.32278379361534099"/>
    <n v="0"/>
    <n v="100.334440697473"/>
    <n v="8.4739191068627608"/>
    <n v="5.1699692779344204"/>
    <n v="-26.100172042846701"/>
    <n v="1979.21081542969"/>
    <n v="70.345210197429196"/>
    <n v="0.12693540926981001"/>
    <n v="0"/>
    <n v="11678.3892558813"/>
    <n v="0"/>
    <n v="0.36747798791527803"/>
    <n v="11.2106947324276"/>
    <n v="8250.8014927978493"/>
    <n v="0"/>
    <n v="0"/>
    <n v="0"/>
    <n v="28.319991067051902"/>
    <n v="703.53961142152502"/>
    <n v="4.4703483581543002E-8"/>
    <n v="1.05798244476318E-6"/>
    <n v="51.259294256567998"/>
    <n v="0.15865582111832299"/>
    <n v="1.0077528424561301E-4"/>
    <n v="4.7625885636110299"/>
    <n v="4.7625885586894903"/>
    <n v="4.7625901408658802"/>
    <n v="173.69437472974499"/>
    <n v="0.114515600707424"/>
    <n v="5.18821017363169E-7"/>
    <n v="1.6362625429791998E-5"/>
    <n v="3.8884886404295602"/>
    <n v="0"/>
    <x v="389"/>
    <n v="1.4376727294921899E-4"/>
    <n v="1.2003710000000001"/>
    <x v="124"/>
    <x v="31"/>
  </r>
  <r>
    <x v="1200"/>
    <x v="27"/>
    <s v="SW_TH_PV"/>
    <s v="AZ"/>
    <s v="Thermal"/>
    <s v="Nuclear"/>
    <n v="1336"/>
    <n v="1336"/>
    <s v="Uranium"/>
    <d v="1986-09-01T00:00:00"/>
    <d v="2050-12-31T00:00:00"/>
    <n v="43.932550556127801"/>
    <n v="-32.726776679952899"/>
    <n v="-10.2558449851243"/>
    <n v="1295.10842752902"/>
    <n v="1305.4017660044201"/>
    <n v="11366959.8908691"/>
    <n v="0"/>
    <n v="0"/>
    <n v="0.97125610857635503"/>
    <n v="158.702516749023"/>
    <n v="499.379540146034"/>
    <n v="340.67702836083998"/>
    <n v="8760"/>
    <n v="183"/>
    <n v="8577"/>
    <n v="0"/>
    <n v="0"/>
    <n v="64.033449831781496"/>
    <n v="92.719689867897003"/>
    <n v="0"/>
    <n v="44.045268675450501"/>
    <n v="-32.462130045061201"/>
    <n v="-10.183153586857401"/>
    <n v="-24.3173007965088"/>
    <n v="1876.70458984375"/>
    <n v="63.922400717428999"/>
    <n v="117.597752325196"/>
    <n v="0"/>
    <n v="11366959.8908691"/>
    <n v="0"/>
    <n v="0"/>
    <n v="0"/>
    <n v="0"/>
    <n v="0"/>
    <n v="0"/>
    <n v="0"/>
    <n v="12282.9983197451"/>
    <n v="6359.2020248770696"/>
    <n v="593.51676487922703"/>
    <n v="0"/>
    <n v="11525.687412560001"/>
    <n v="0"/>
    <n v="0"/>
    <n v="0"/>
    <n v="0"/>
    <n v="0"/>
    <n v="0"/>
    <n v="0"/>
    <n v="0"/>
    <n v="0"/>
    <n v="0"/>
    <n v="2"/>
    <x v="389"/>
    <n v="4.5929918964843797"/>
    <n v="499.37950000000001"/>
    <x v="126"/>
    <x v="32"/>
  </r>
  <r>
    <x v="1201"/>
    <x v="14"/>
    <s v="SW_NVE"/>
    <s v="NV"/>
    <s v="Thermal"/>
    <s v="Steam-Gas"/>
    <n v="38.5"/>
    <n v="7.6999998092651403"/>
    <s v="Geothermal"/>
    <d v="2025-06-30T00:00:00"/>
    <d v="2051-12-31T00:00:00"/>
    <n v="16.7429537975414"/>
    <n v="-51.683237181398901"/>
    <n v="-19.191530075269501"/>
    <n v="37.083235981308398"/>
    <n v="37.203918322295799"/>
    <n v="271989.40626907302"/>
    <n v="0"/>
    <n v="0"/>
    <n v="0.80646802546482499"/>
    <n v="0.84427569467926"/>
    <n v="4.5539062221485"/>
    <n v="3.70963060879135"/>
    <n v="8424"/>
    <n v="311"/>
    <n v="8113"/>
    <n v="0"/>
    <n v="0"/>
    <n v="0.28192408173127698"/>
    <n v="1.1085723319947699E-3"/>
    <n v="0"/>
    <n v="11.2359438679775"/>
    <n v="-56.408513282925803"/>
    <n v="-19.046095174998602"/>
    <n v="-611.2529296875"/>
    <n v="1209.75207519531"/>
    <n v="63.406662178343197"/>
    <n v="1.1085722469596899"/>
    <n v="0"/>
    <n v="271989.40626907302"/>
    <n v="0"/>
    <n v="3.20931655108929"/>
    <n v="97.906994894981395"/>
    <n v="11085.722540405301"/>
    <n v="0"/>
    <n v="0"/>
    <n v="0"/>
    <n v="226.74056968092901"/>
    <n v="0"/>
    <n v="20.598551660776099"/>
    <n v="23.100002020597501"/>
    <n v="1338.4892945736599"/>
    <n v="0.19614053432829301"/>
    <n v="2.1973103242381499E-4"/>
    <n v="4.63273391676847"/>
    <n v="3.1824214840017198E-2"/>
    <n v="4.6009113480850203"/>
    <n v="4321.4678821563703"/>
    <n v="0"/>
    <n v="260.07682446008499"/>
    <n v="33.572764957396899"/>
    <n v="49384.334256706003"/>
    <n v="102"/>
    <x v="389"/>
    <n v="0.540462074493408"/>
    <n v="4.6079059999999998"/>
    <x v="120"/>
    <x v="28"/>
  </r>
  <r>
    <x v="1202"/>
    <x v="5"/>
    <s v="CA_IID"/>
    <s v="CA"/>
    <s v="Thermal"/>
    <s v="CombustionTurbine Gas"/>
    <n v="21.899999618530298"/>
    <n v="12.3999996185303"/>
    <s v="Oil_DistillateFuel_2"/>
    <d v="1980-04-01T00:00:00"/>
    <d v="2050-12-31T00:00:00"/>
    <n v="645.61774654911096"/>
    <n v="57.934670986021203"/>
    <n v="-57.246370063909097"/>
    <n v="20.659170200891602"/>
    <n v="20.141473159095298"/>
    <n v="310.97999858856201"/>
    <n v="0"/>
    <n v="0"/>
    <n v="1.6210045870801899E-3"/>
    <n v="0.17369695800781201"/>
    <n v="0.20077536584472699"/>
    <n v="2.70784072265625E-2"/>
    <n v="8592"/>
    <n v="582"/>
    <n v="17"/>
    <n v="0"/>
    <n v="0"/>
    <n v="1.39940995657682E-4"/>
    <n v="0.11630724755859401"/>
    <n v="0"/>
    <n v="61.858279648913403"/>
    <n v="-15.012550699819901"/>
    <n v="-9.8197220314869806"/>
    <n v="-26.574951171875"/>
    <n v="1827.08288574219"/>
    <n v="66.160494437385395"/>
    <n v="4.4287933807372996E-3"/>
    <n v="0"/>
    <n v="310.97999858856201"/>
    <n v="0"/>
    <n v="1.282135617733E-2"/>
    <n v="0.391142625808716"/>
    <n v="346.110217773437"/>
    <n v="0"/>
    <n v="0"/>
    <n v="37.956522460937499"/>
    <n v="0"/>
    <n v="0"/>
    <n v="0"/>
    <n v="8.7599992752075195"/>
    <n v="52.559995651245103"/>
    <n v="0.30887037669054701"/>
    <n v="4.9745338072486496E-3"/>
    <n v="15.554943864483301"/>
    <n v="5.16794962473507"/>
    <n v="10.3853188234252"/>
    <n v="0"/>
    <n v="0"/>
    <n v="0"/>
    <n v="1063.85803222656"/>
    <n v="6985.27163473982"/>
    <n v="0"/>
    <x v="389"/>
    <n v="1.8050673828124999E-2"/>
    <n v="0.2088245"/>
    <x v="0"/>
    <x v="2"/>
  </r>
  <r>
    <x v="1203"/>
    <x v="13"/>
    <s v="CA_CISO"/>
    <s v="CA"/>
    <s v="Thermal"/>
    <s v="Steam-Gas"/>
    <n v="1.53999996185303"/>
    <n v="1.53999996185303"/>
    <s v="Bio_Landfill_Gas"/>
    <d v="1987-01-01T00:00:00"/>
    <d v="2050-12-31T00:00:00"/>
    <n v="83.071075501632606"/>
    <n v="-6.1750529265917597"/>
    <n v="-2.3003173839045701"/>
    <n v="1.47223516602382"/>
    <n v="1.4592604495042201"/>
    <n v="11686.6796591282"/>
    <n v="0"/>
    <n v="0"/>
    <n v="0.86629602886125401"/>
    <n v="0.26898726372432702"/>
    <n v="0.97082576252536501"/>
    <n v="0.70183849877357496"/>
    <n v="8472"/>
    <n v="416"/>
    <n v="8056"/>
    <n v="0"/>
    <n v="0"/>
    <n v="2.45420261696404E-2"/>
    <n v="0.234268730171204"/>
    <n v="0"/>
    <n v="79.010930137604205"/>
    <n v="-5.4973551455588598"/>
    <n v="-2.1822670338883898"/>
    <n v="-25.872268676757798"/>
    <n v="2024.41638183594"/>
    <n v="72.528682100407806"/>
    <n v="9.2126683892250094E-2"/>
    <n v="0"/>
    <n v="11686.6804828644"/>
    <n v="0"/>
    <n v="0.266706745567732"/>
    <n v="8.1364537809789201"/>
    <n v="5988.2344490661599"/>
    <n v="0"/>
    <n v="0"/>
    <n v="0"/>
    <n v="17.205648124218001"/>
    <n v="0"/>
    <n v="2.8312206268310499E-7"/>
    <n v="0.86818286031484604"/>
    <n v="41.041249215602903"/>
    <n v="0.15865582111832299"/>
    <n v="1.0077528424561301E-4"/>
    <n v="4.7625885636110299"/>
    <n v="4.7625885586894903"/>
    <n v="4.7625901408658802"/>
    <n v="192.70549191767299"/>
    <n v="0"/>
    <n v="4.9286810224202799E-6"/>
    <n v="0.63913994485259196"/>
    <n v="155.925402036782"/>
    <n v="0"/>
    <x v="389"/>
    <n v="5.15347747802734E-4"/>
    <n v="0.97117500000000001"/>
    <x v="51"/>
    <x v="30"/>
  </r>
  <r>
    <x v="1204"/>
    <x v="5"/>
    <s v="CA_IID"/>
    <s v="CA"/>
    <s v="Thermal"/>
    <s v="Geothermal"/>
    <n v="26.5"/>
    <n v="5.3000001907348597"/>
    <s v="Geothermal"/>
    <d v="2023-01-01T00:00:00"/>
    <d v="2051-12-31T00:00:00"/>
    <n v="60.555088599094397"/>
    <n v="-14.852190523862101"/>
    <n v="-16.366827516644399"/>
    <n v="25.4990264797508"/>
    <n v="25.6444536423841"/>
    <n v="205819.39051055899"/>
    <n v="0"/>
    <n v="0"/>
    <n v="0.88661751748803497"/>
    <n v="0.63887709277725202"/>
    <n v="12.463411949484801"/>
    <n v="11.824534756679499"/>
    <n v="8424"/>
    <n v="311"/>
    <n v="8113"/>
    <n v="0"/>
    <n v="0"/>
    <n v="0.213337142310524"/>
    <n v="8.3699756801128397E-4"/>
    <n v="0"/>
    <n v="56.484460696227202"/>
    <n v="-14.784563518086999"/>
    <n v="-15.421528104740901"/>
    <n v="-29.296920776367202"/>
    <n v="1727.0166015625"/>
    <n v="63.142062080136697"/>
    <n v="0.83699756612396203"/>
    <n v="0"/>
    <n v="205819.37728500401"/>
    <n v="0"/>
    <n v="2.4231078097671301"/>
    <n v="73.922033473968497"/>
    <n v="8369.9760937499996"/>
    <n v="0"/>
    <n v="0"/>
    <n v="0"/>
    <n v="34.087001860141797"/>
    <n v="22.383616447448698"/>
    <n v="30.429165244102499"/>
    <n v="76.576847195625305"/>
    <n v="391.93284857273102"/>
    <n v="0.30887037669054701"/>
    <n v="4.9745338072486496E-3"/>
    <n v="15.554943864483301"/>
    <n v="5.16794962473507"/>
    <n v="10.3853188234252"/>
    <n v="597.31888831630704"/>
    <n v="11.300815039314299"/>
    <n v="963.746839907506"/>
    <n v="4602.7197304195997"/>
    <n v="15264.4056524636"/>
    <n v="17"/>
    <x v="389"/>
    <n v="0"/>
    <n v="12.48485"/>
    <x v="120"/>
    <x v="28"/>
  </r>
  <r>
    <x v="1205"/>
    <x v="5"/>
    <s v="CA_IID"/>
    <s v="CA"/>
    <s v="Thermal"/>
    <s v="Geothermal"/>
    <n v="16"/>
    <n v="8"/>
    <s v="Geothermal"/>
    <d v="2008-04-01T00:00:00"/>
    <d v="2050-12-31T00:00:00"/>
    <n v="58.1821406631001"/>
    <n v="-14.3277077474865"/>
    <n v="-17.1067681706798"/>
    <n v="15.4610591900312"/>
    <n v="15.386313465783701"/>
    <n v="122932.592218399"/>
    <n v="0"/>
    <n v="0"/>
    <n v="0.87708755862957999"/>
    <n v="0.38159122232437098"/>
    <n v="7.1524818890204998"/>
    <n v="6.7708906065559402"/>
    <n v="8472"/>
    <n v="312"/>
    <n v="8160"/>
    <n v="0"/>
    <n v="0"/>
    <n v="0.25815843193487198"/>
    <n v="5.0018945173926097E-4"/>
    <n v="0"/>
    <n v="55.386325101490797"/>
    <n v="-14.781120209366399"/>
    <n v="-16.523107026182899"/>
    <n v="-30.3106594085693"/>
    <n v="1695.22900390625"/>
    <n v="62.214505664214101"/>
    <n v="0.50018945150952199"/>
    <n v="0"/>
    <n v="122932.592218399"/>
    <n v="0"/>
    <n v="1.44804836706548"/>
    <n v="44.1757814124514"/>
    <n v="5001.8946017098297"/>
    <n v="0"/>
    <n v="0"/>
    <n v="0"/>
    <n v="44.632722228765502"/>
    <n v="65.368971467018099"/>
    <n v="133.45710349082901"/>
    <n v="45.9218901097775"/>
    <n v="1641.6935103982701"/>
    <n v="0.30887037669054701"/>
    <n v="4.9745338072486496E-3"/>
    <n v="15.554943864483301"/>
    <n v="5.16794962473507"/>
    <n v="10.3853188234252"/>
    <n v="620.566860192381"/>
    <n v="69.963794673909405"/>
    <n v="5086.1668188909998"/>
    <n v="2559.84500587706"/>
    <n v="71984.924216415806"/>
    <n v="27"/>
    <x v="389"/>
    <n v="1.3363319396972699E-3"/>
    <n v="7.2328029999999996"/>
    <x v="120"/>
    <x v="28"/>
  </r>
  <r>
    <x v="1206"/>
    <x v="14"/>
    <s v="SW_NVE"/>
    <s v="NV"/>
    <s v="Thermal"/>
    <s v="Geothermal"/>
    <n v="10"/>
    <n v="4"/>
    <s v="Geothermal"/>
    <d v="2013-12-31T00:00:00"/>
    <d v="2043-12-31T00:00:00"/>
    <n v="28.958177809069099"/>
    <n v="-50.639941524966602"/>
    <n v="-10.775842208925299"/>
    <n v="9.5989096573208705"/>
    <n v="9.6937086092715194"/>
    <n v="73874.835093498201"/>
    <n v="0"/>
    <n v="0"/>
    <n v="0.84332003530428001"/>
    <n v="0.229313250720978"/>
    <n v="2.1392808680711402"/>
    <n v="1.90996761375904"/>
    <n v="8592"/>
    <n v="317"/>
    <n v="8275"/>
    <n v="0"/>
    <n v="0"/>
    <n v="0.228887280761434"/>
    <n v="3.0126647163368801E-4"/>
    <n v="0"/>
    <n v="24.175277940244801"/>
    <n v="-52.191088376933898"/>
    <n v="-10.3241860137221"/>
    <n v="-37.149650573730497"/>
    <n v="1655.09326171875"/>
    <n v="61.794458094351398"/>
    <n v="0.30126646590232797"/>
    <n v="0"/>
    <n v="73874.835093498201"/>
    <n v="0"/>
    <n v="0.87216637966781896"/>
    <n v="26.607282360076901"/>
    <n v="3012.6646810913098"/>
    <n v="0"/>
    <n v="0"/>
    <n v="0"/>
    <n v="84.000000067055197"/>
    <n v="10.2454907894135"/>
    <n v="49.262330323457697"/>
    <n v="5.9999989271163896"/>
    <n v="429.05719422548998"/>
    <n v="0.19614053432829301"/>
    <n v="2.1973103242381499E-4"/>
    <n v="4.63273391676847"/>
    <n v="3.1824214840017198E-2"/>
    <n v="4.6009113480850203"/>
    <n v="751.34075829263395"/>
    <n v="7.2884078836068502E-3"/>
    <n v="5.71123747798577E-2"/>
    <n v="4.8361184457929498E-3"/>
    <n v="86.4759779516843"/>
    <n v="2"/>
    <x v="389"/>
    <n v="2.1488428100585901E-2"/>
    <n v="2.1401189999999999"/>
    <x v="120"/>
    <x v="28"/>
  </r>
  <r>
    <x v="1207"/>
    <x v="5"/>
    <s v="CA_IID"/>
    <s v="CA"/>
    <s v="Thermal"/>
    <s v="Geothermal"/>
    <n v="34.389999389648402"/>
    <n v="13.3900003433228"/>
    <s v="Geothermal"/>
    <d v="1990-12-01T00:00:00"/>
    <d v="2050-12-31T00:00:00"/>
    <n v="60.287661306727003"/>
    <n v="-13.364775800630101"/>
    <n v="-15.718689144664699"/>
    <n v="33.325355716954903"/>
    <n v="32.881166634970199"/>
    <n v="271142.65403747599"/>
    <n v="0"/>
    <n v="0"/>
    <n v="0.90003949741415801"/>
    <n v="0.841648071960449"/>
    <n v="16.346557025438301"/>
    <n v="15.5049092549324"/>
    <n v="8592"/>
    <n v="318"/>
    <n v="8274"/>
    <n v="0"/>
    <n v="0"/>
    <n v="0.84008451189812205"/>
    <n v="1.10588753879815E-3"/>
    <n v="0"/>
    <n v="56.587136068110901"/>
    <n v="-14.781384127754"/>
    <n v="-15.322032116843401"/>
    <n v="-29.247169494628899"/>
    <n v="1735.59130859375"/>
    <n v="63.352179681716301"/>
    <n v="1.1058874461975099"/>
    <n v="0"/>
    <n v="271142.65403747599"/>
    <n v="0"/>
    <n v="3.2015440992712998"/>
    <n v="97.669879899978696"/>
    <n v="11058.8744802246"/>
    <n v="0"/>
    <n v="0"/>
    <n v="0"/>
    <n v="8333.4896626993996"/>
    <n v="3170.8300180435199"/>
    <n v="227.38918088376499"/>
    <n v="103.193894147873"/>
    <n v="2846.8566933483798"/>
    <n v="0.30887037669054701"/>
    <n v="4.9745338072486496E-3"/>
    <n v="15.554943864483301"/>
    <n v="5.16794962473507"/>
    <n v="10.3853188234252"/>
    <n v="209.172624282301"/>
    <n v="162.238515916821"/>
    <n v="8134.7773284505502"/>
    <n v="4751.7549999494704"/>
    <n v="43686.224791320397"/>
    <n v="106"/>
    <x v="390"/>
    <n v="0"/>
    <n v="16.403500000000001"/>
    <x v="120"/>
    <x v="28"/>
  </r>
  <r>
    <x v="1208"/>
    <x v="13"/>
    <s v="CA_CISO"/>
    <s v="CA"/>
    <s v="Thermal"/>
    <s v="CombustionTurbine Gas"/>
    <n v="1"/>
    <n v="0.36000001430511502"/>
    <s v="Bio_Landfill_Gas"/>
    <d v="2000-06-01T00:00:00"/>
    <d v="2050-12-31T00:00:00"/>
    <n v="75.410878370491403"/>
    <n v="-12.0213071608772"/>
    <n v="-4.9366012880557504"/>
    <n v="0.94470399353548695"/>
    <n v="0.96330016333338397"/>
    <n v="7467.3407517075502"/>
    <n v="0"/>
    <n v="0"/>
    <n v="0.85243620958257305"/>
    <n v="0.17252092968702301"/>
    <n v="0.56311935658012502"/>
    <n v="0.39059842756080598"/>
    <n v="8472"/>
    <n v="417"/>
    <n v="8052"/>
    <n v="0"/>
    <n v="0"/>
    <n v="1.5681414866445E-2"/>
    <n v="0.15042438201904301"/>
    <n v="0"/>
    <n v="69.968172700888999"/>
    <n v="-12.0793395889308"/>
    <n v="-4.6430400118466801"/>
    <n v="-28.249567031860401"/>
    <n v="1975.08911132813"/>
    <n v="71.773586101298903"/>
    <n v="5.9154705741405501E-2"/>
    <n v="0"/>
    <n v="7467.3395665884"/>
    <n v="0"/>
    <n v="0.17125286850705701"/>
    <n v="5.2244313872158497"/>
    <n v="3845.05570013428"/>
    <n v="0"/>
    <n v="0"/>
    <n v="0"/>
    <n v="1.33250009268522"/>
    <n v="0"/>
    <n v="0.76874963194131896"/>
    <n v="1.9474948719143901"/>
    <n v="28.9560754820704"/>
    <n v="0.15865582111832299"/>
    <n v="1.0077528424561301E-4"/>
    <n v="4.7625885636110299"/>
    <n v="4.7625885586894903"/>
    <n v="4.7625901408658802"/>
    <n v="2.6997673295263702"/>
    <n v="0"/>
    <n v="13.4804207765225"/>
    <n v="7.1868790156945499"/>
    <n v="100.99714961078401"/>
    <n v="0"/>
    <x v="390"/>
    <n v="8.6633431243896496E-4"/>
    <n v="0.56324370000000001"/>
    <x v="51"/>
    <x v="30"/>
  </r>
  <r>
    <x v="1209"/>
    <x v="14"/>
    <s v="SW_NVE"/>
    <s v="NV"/>
    <s v="Thermal"/>
    <s v="Steam-Gas"/>
    <n v="38.5"/>
    <n v="7.6999998092651403"/>
    <s v="Geothermal"/>
    <d v="2025-12-01T00:00:00"/>
    <d v="2051-12-31T00:00:00"/>
    <n v="38.543681030383098"/>
    <n v="-51.226627091748199"/>
    <n v="-0.82463522247627496"/>
    <n v="36.858352803738299"/>
    <n v="37.512003311258297"/>
    <n v="280027.445133209"/>
    <n v="0"/>
    <n v="0"/>
    <n v="0.83030138508088402"/>
    <n v="0.86921945450591998"/>
    <n v="10.7932888727979"/>
    <n v="9.9240694061202994"/>
    <n v="8424"/>
    <n v="312"/>
    <n v="8112"/>
    <n v="0"/>
    <n v="0"/>
    <n v="0.29025571771951902"/>
    <n v="1.1344089826503801E-3"/>
    <n v="0"/>
    <n v="32.611186617438499"/>
    <n v="-53.313717581478002"/>
    <n v="-0.76564814718516006"/>
    <n v="-148.12327575683599"/>
    <n v="1834.45983886719"/>
    <n v="72.756821824195299"/>
    <n v="1.1344088944158599"/>
    <n v="0"/>
    <n v="280027.445133209"/>
    <n v="0"/>
    <n v="3.2841136322617501"/>
    <n v="100.188838559031"/>
    <n v="11344.088952300999"/>
    <n v="0"/>
    <n v="0"/>
    <n v="0"/>
    <n v="288.750028699636"/>
    <n v="11.550001144409199"/>
    <n v="-1.4305114746093801E-6"/>
    <n v="-5.3644180297851605E-7"/>
    <n v="184.79989877343201"/>
    <n v="0.19614053432829301"/>
    <n v="2.1973103242381499E-4"/>
    <n v="4.63273391676847"/>
    <n v="3.1824214840017198E-2"/>
    <n v="4.6009113480850203"/>
    <n v="4185.4266416506098"/>
    <n v="1.40632810071111E-2"/>
    <n v="-1.3036757030931999E-5"/>
    <n v="-1.22166620242226E-6"/>
    <n v="3366.8835781759799"/>
    <n v="22"/>
    <x v="390"/>
    <n v="0.29886043731689499"/>
    <n v="10.800840000000001"/>
    <x v="120"/>
    <x v="28"/>
  </r>
  <r>
    <x v="1210"/>
    <x v="14"/>
    <s v="SW_NVE"/>
    <s v="CA"/>
    <s v="Thermal"/>
    <s v="Geothermal"/>
    <n v="57.588001251220703"/>
    <n v="53.349998474121101"/>
    <s v="Geothermal"/>
    <d v="2018-07-05T00:00:00"/>
    <d v="2050-12-31T00:00:00"/>
    <n v="31.868009039428699"/>
    <n v="-48.721655220867802"/>
    <n v="-8.3909097940910993"/>
    <n v="55.278202135614897"/>
    <n v="55.8241303519697"/>
    <n v="418746.504482269"/>
    <n v="0"/>
    <n v="0"/>
    <n v="0.83007069780378395"/>
    <n v="1.2998205346984899"/>
    <n v="13.344617677534799"/>
    <n v="12.044797048664099"/>
    <n v="8592"/>
    <n v="317"/>
    <n v="8275"/>
    <n v="0"/>
    <n v="0"/>
    <n v="1.2974072783783099"/>
    <n v="1.70646839779615E-3"/>
    <n v="0"/>
    <n v="26.1772009878833"/>
    <n v="-52.472119521416197"/>
    <n v="-8.04123182857548"/>
    <n v="-43.478153228759801"/>
    <n v="1719.97241210938"/>
    <n v="63.487484875346603"/>
    <n v="1.70646828076172"/>
    <n v="0"/>
    <n v="418746.504482269"/>
    <n v="0"/>
    <n v="4.9402255026102102"/>
    <n v="150.71204285812399"/>
    <n v="17064.682408203102"/>
    <n v="0"/>
    <n v="0"/>
    <n v="0"/>
    <n v="662.75306701660202"/>
    <n v="0"/>
    <n v="8.9406967163085895E-7"/>
    <n v="397.35725879669201"/>
    <n v="6535.2194328308096"/>
    <n v="0.19614053432829301"/>
    <n v="2.1973103242381499E-4"/>
    <n v="4.63273391676847"/>
    <n v="3.1824214840017198E-2"/>
    <n v="4.6009113480850203"/>
    <n v="676.89231498958497"/>
    <n v="0"/>
    <n v="1.36300361134045E-5"/>
    <n v="0.14184661373829899"/>
    <n v="744.67032789013103"/>
    <n v="17"/>
    <x v="390"/>
    <n v="2.4791277725219701E-2"/>
    <n v="13.34604"/>
    <x v="120"/>
    <x v="28"/>
  </r>
  <r>
    <x v="1211"/>
    <x v="9"/>
    <s v="CA_CISO"/>
    <s v="ID"/>
    <s v="Thermal"/>
    <s v="ICE"/>
    <n v="3.2000000476837198"/>
    <n v="0.63999998569488503"/>
    <s v="Bio_Landfill_Gas"/>
    <d v="2023-10-01T00:00:00"/>
    <d v="2050-12-31T00:00:00"/>
    <n v="99.894949441292297"/>
    <n v="7.4975994655288201"/>
    <n v="-0.72132594737058697"/>
    <n v="3.1102801884446198"/>
    <n v="3.1328916454946798"/>
    <n v="22038.5050953627"/>
    <n v="0"/>
    <n v="0"/>
    <n v="0.78619101056556095"/>
    <n v="0.73930158022177195"/>
    <n v="2.20153624585339"/>
    <n v="1.4622346624135401"/>
    <n v="8592"/>
    <n v="220"/>
    <n v="8372"/>
    <n v="0"/>
    <n v="0"/>
    <n v="0"/>
    <n v="0.69436522537612899"/>
    <n v="0"/>
    <n v="84.694579658383901"/>
    <n v="-0.60203093926599804"/>
    <n v="-1.39394176443172"/>
    <n v="-35.347618103027301"/>
    <n v="2059.6923828125"/>
    <n v="82.493633682560599"/>
    <n v="0.27306061397171"/>
    <n v="0"/>
    <n v="22038.5050953627"/>
    <n v="0"/>
    <n v="0.79051047640666405"/>
    <n v="24.1161959286928"/>
    <n v="17748.939222351099"/>
    <n v="0"/>
    <n v="0"/>
    <n v="0"/>
    <n v="6.1535092964768401"/>
    <n v="17.919999599456801"/>
    <n v="14.6284312829375"/>
    <n v="-1.4901161193847699E-8"/>
    <n v="1486.0651546269701"/>
    <n v="0.15865582111832299"/>
    <n v="1.0077528424561301E-4"/>
    <n v="4.7625885636110299"/>
    <n v="4.7625885586894903"/>
    <n v="4.7625901408658802"/>
    <n v="6.7177402090188101E-4"/>
    <n v="1.5974400157574601E-3"/>
    <n v="5.3222477132685704"/>
    <n v="-6.8223574345438504E-8"/>
    <n v="210.37951600733601"/>
    <n v="3"/>
    <x v="390"/>
    <n v="0"/>
    <n v="2.2017519999999999"/>
    <x v="4"/>
    <x v="31"/>
  </r>
  <r>
    <x v="1212"/>
    <x v="9"/>
    <s v="CA_CISO"/>
    <s v="CA"/>
    <s v="Thermal"/>
    <s v="Geothermal"/>
    <n v="47.990001678466797"/>
    <n v="30"/>
    <s v="Geothermal"/>
    <d v="1985-01-01T00:00:00"/>
    <d v="2050-12-31T00:00:00"/>
    <n v="96.724885524848304"/>
    <n v="8.0090303215690408"/>
    <n v="-0.50778135625102105"/>
    <n v="45.915667493766698"/>
    <n v="46.7187433558584"/>
    <n v="392145.50010681199"/>
    <n v="0"/>
    <n v="0"/>
    <n v="0.93280822010686903"/>
    <n v="1.2172498349685701"/>
    <n v="37.930229463139497"/>
    <n v="36.712979180229198"/>
    <n v="8592"/>
    <n v="318"/>
    <n v="8274"/>
    <n v="0"/>
    <n v="0"/>
    <n v="1.2149890699408199"/>
    <n v="1.5988778740763699E-3"/>
    <n v="0"/>
    <n v="93.936732106079205"/>
    <n v="7.7556296990503402"/>
    <n v="-0.50944990814550895"/>
    <n v="-25.572782516479499"/>
    <n v="1754.12622070313"/>
    <n v="63.590155907394298"/>
    <n v="1.5988778737640399"/>
    <n v="0"/>
    <n v="392145.50010681199"/>
    <n v="0"/>
    <n v="4.6287512533366701"/>
    <n v="141.20986027240801"/>
    <n v="15988.778267211899"/>
    <n v="0"/>
    <n v="0"/>
    <n v="0"/>
    <n v="1990.44221574068"/>
    <n v="30032.131388187401"/>
    <n v="1.2516975402831999E-6"/>
    <n v="5.1319599151611301E-5"/>
    <n v="1295.7322466969499"/>
    <n v="0.15865582111832299"/>
    <n v="1.0077528424561301E-4"/>
    <n v="4.7625885636110299"/>
    <n v="4.7625885586894903"/>
    <n v="4.7625901408658802"/>
    <n v="14365.161273657701"/>
    <n v="5.3271753919906697"/>
    <n v="1.45269880527377E-5"/>
    <n v="9.9638030814992707E-4"/>
    <n v="0.39619449767057202"/>
    <n v="0"/>
    <x v="390"/>
    <n v="0"/>
    <n v="37.944600000000001"/>
    <x v="120"/>
    <x v="28"/>
  </r>
  <r>
    <x v="1213"/>
    <x v="13"/>
    <s v="CA_CISO"/>
    <s v="CA"/>
    <s v="Thermal"/>
    <s v="Geothermal"/>
    <n v="6.9109997749328604"/>
    <n v="2.2000000476837198"/>
    <s v="Geothermal"/>
    <d v="1984-11-26T00:00:00"/>
    <d v="2050-12-31T00:00:00"/>
    <n v="56.275078680730502"/>
    <n v="-19.358249495406099"/>
    <n v="-15.706779894274201"/>
    <n v="6.6499534438703698"/>
    <n v="6.6878797490865196"/>
    <n v="50458.478160381303"/>
    <n v="0"/>
    <n v="0"/>
    <n v="0.83346844655043895"/>
    <n v="0.15662651666927299"/>
    <n v="2.83955532799874"/>
    <n v="2.6829287666282702"/>
    <n v="8472"/>
    <n v="311"/>
    <n v="8161"/>
    <n v="0"/>
    <n v="0"/>
    <n v="0.10596279932470599"/>
    <n v="2.05236992560327E-4"/>
    <n v="0"/>
    <n v="47.443981665970298"/>
    <n v="-24.1220601722924"/>
    <n v="-15.1245104556466"/>
    <n v="-115.095733642578"/>
    <n v="1933.43395996094"/>
    <n v="83.573962013675498"/>
    <n v="0.20523698588609701"/>
    <n v="0"/>
    <n v="50458.478160381303"/>
    <n v="0"/>
    <n v="0.59416103948978705"/>
    <n v="18.126141517803099"/>
    <n v="2052.3698405609098"/>
    <n v="0"/>
    <n v="0"/>
    <n v="0"/>
    <n v="18.659698963165301"/>
    <n v="0"/>
    <n v="0"/>
    <n v="11.1721342206001"/>
    <n v="264.82789814472198"/>
    <n v="0.15865582111832299"/>
    <n v="1.0077528424561301E-4"/>
    <n v="4.7625885636110299"/>
    <n v="4.7625885586894903"/>
    <n v="4.7625901408658802"/>
    <n v="346.72191912727402"/>
    <n v="0"/>
    <n v="0"/>
    <n v="57.633551414357498"/>
    <n v="1020.8001666927"/>
    <n v="9"/>
    <x v="390"/>
    <n v="0"/>
    <n v="2.8409810000000002"/>
    <x v="120"/>
    <x v="28"/>
  </r>
  <r>
    <x v="1214"/>
    <x v="14"/>
    <s v="SW_NVE"/>
    <s v="NV"/>
    <s v="Thermal"/>
    <s v="Geothermal"/>
    <n v="155"/>
    <n v="11.5"/>
    <s v="Geothermal"/>
    <d v="2022-08-15T00:00:00"/>
    <d v="2040-12-31T00:00:00"/>
    <n v="18.628882469130598"/>
    <n v="-53.412786121153601"/>
    <n v="-16.117194301012201"/>
    <n v="148.60202492211801"/>
    <n v="150.59464679911699"/>
    <n v="1118040.50217438"/>
    <n v="0"/>
    <n v="0"/>
    <n v="0.823420608464836"/>
    <n v="3.4704742168884302"/>
    <n v="20.827845251774502"/>
    <n v="17.357370887222299"/>
    <n v="8592"/>
    <n v="315"/>
    <n v="8277"/>
    <n v="0"/>
    <n v="0"/>
    <n v="3.4640381937903402"/>
    <n v="4.5487698016576502E-3"/>
    <n v="0"/>
    <n v="11.8951030583963"/>
    <n v="-58.908053963066997"/>
    <n v="-15.8874030732823"/>
    <n v="-838.53552246093795"/>
    <n v="1510.07934570313"/>
    <n v="73.751157788064006"/>
    <n v="4.5487695551986702"/>
    <n v="0"/>
    <n v="1118040.50217438"/>
    <n v="0"/>
    <n v="13.168687645643899"/>
    <n v="401.73869150352499"/>
    <n v="45487.694919372603"/>
    <n v="0"/>
    <n v="0"/>
    <n v="0"/>
    <n v="649.89159679412796"/>
    <n v="46.5"/>
    <n v="25.7710700035095"/>
    <n v="13.8228695392609"/>
    <n v="6201.4056819677398"/>
    <n v="0.19614053432829301"/>
    <n v="2.1973103242381499E-4"/>
    <n v="4.63273391676847"/>
    <n v="3.1824214840017198E-2"/>
    <n v="4.6009113480850203"/>
    <n v="9094.8370837964994"/>
    <n v="4.0854901075363201E-2"/>
    <n v="3.3318655989376202E-2"/>
    <n v="1.20135359564487E-2"/>
    <n v="102087.51842858001"/>
    <n v="110"/>
    <x v="390"/>
    <n v="2.2880958202514599"/>
    <n v="20.939029999999999"/>
    <x v="120"/>
    <x v="28"/>
  </r>
  <r>
    <x v="1215"/>
    <x v="5"/>
    <s v="CA_IID"/>
    <s v="CA"/>
    <s v="Thermal"/>
    <s v="Geothermal"/>
    <n v="16"/>
    <n v="8"/>
    <s v="Geothermal"/>
    <d v="2009-10-01T00:00:00"/>
    <d v="2050-12-31T00:00:00"/>
    <n v="63.312666405234197"/>
    <n v="-15.3265499054858"/>
    <n v="-11.826458551156801"/>
    <n v="15.4797507788162"/>
    <n v="15.337748344370899"/>
    <n v="127254.39979553199"/>
    <n v="0"/>
    <n v="0"/>
    <n v="0.90792237296392897"/>
    <n v="0.395008108581543"/>
    <n v="8.0568159226239704"/>
    <n v="7.6618077534751903"/>
    <n v="8592"/>
    <n v="317"/>
    <n v="8275"/>
    <n v="0"/>
    <n v="0"/>
    <n v="0.39427382135288502"/>
    <n v="5.1947113537043304E-4"/>
    <n v="0"/>
    <n v="60.367890084357697"/>
    <n v="-14.985688903339801"/>
    <n v="-11.336973374683399"/>
    <n v="-26.204418182373001"/>
    <n v="1820.73278808594"/>
    <n v="65.193257630679"/>
    <n v="0.51947113687515301"/>
    <n v="0"/>
    <n v="127254.39979553199"/>
    <n v="0"/>
    <n v="1.50386884315312"/>
    <n v="45.878703252315503"/>
    <n v="5194.7114691162096"/>
    <n v="0"/>
    <n v="0"/>
    <n v="0"/>
    <n v="273.60001102089899"/>
    <n v="4.8000004887580898"/>
    <n v="-4.4703483581543001E-7"/>
    <n v="4.7999863326549503"/>
    <n v="302.39961549639702"/>
    <n v="0.30887037669054701"/>
    <n v="4.9745338072486496E-3"/>
    <n v="15.554943864483301"/>
    <n v="5.16794962473507"/>
    <n v="10.3853188234252"/>
    <n v="3735.7047681033901"/>
    <n v="2.57136032690108E-3"/>
    <n v="-2.05033984457259E-5"/>
    <n v="3.3304191213762201E-3"/>
    <n v="117.197363006093"/>
    <n v="0"/>
    <x v="390"/>
    <n v="0"/>
    <n v="8.0606690000000008"/>
    <x v="120"/>
    <x v="28"/>
  </r>
  <r>
    <x v="1216"/>
    <x v="14"/>
    <s v="SW_NVE"/>
    <s v="NV"/>
    <s v="Thermal"/>
    <s v="Geothermal"/>
    <n v="11.189999580383301"/>
    <n v="3.6900000572204599"/>
    <s v="Geothermal"/>
    <d v="2008-02-21T00:00:00"/>
    <d v="2053-12-31T00:00:00"/>
    <n v="31.711224506505999"/>
    <n v="-51.085585424888997"/>
    <n v="-7.8538647312949603"/>
    <n v="10.817436263939999"/>
    <n v="10.7391892542639"/>
    <n v="82678.256646156296"/>
    <n v="0"/>
    <n v="0"/>
    <n v="0.84344563903868197"/>
    <n v="0.25663945264053301"/>
    <n v="2.6218290474367398"/>
    <n v="2.3651895957059899"/>
    <n v="8592"/>
    <n v="317"/>
    <n v="8275"/>
    <n v="0"/>
    <n v="0"/>
    <n v="0.25616302652836598"/>
    <n v="3.3687798848561901E-4"/>
    <n v="0"/>
    <n v="26.715409466270401"/>
    <n v="-52.472119515319697"/>
    <n v="-7.5030234043175197"/>
    <n v="-43.154056549072301"/>
    <n v="1736.39514160156"/>
    <n v="63.9393946552645"/>
    <n v="0.33687798047065698"/>
    <n v="0"/>
    <n v="82678.256646156296"/>
    <n v="0"/>
    <n v="0.97526174810528798"/>
    <n v="29.752422970533399"/>
    <n v="3368.7799292449899"/>
    <n v="0"/>
    <n v="0"/>
    <n v="0"/>
    <n v="131.93181826174299"/>
    <n v="10.0710005760193"/>
    <n v="80.568016946315794"/>
    <n v="6.7140049636364001"/>
    <n v="494.96621151268499"/>
    <n v="0.19614053432829301"/>
    <n v="2.1973103242381499E-4"/>
    <n v="4.63273391676847"/>
    <n v="3.1824214840017198E-2"/>
    <n v="4.6009113480850203"/>
    <n v="1125.67880007031"/>
    <n v="6.3675579149276001E-3"/>
    <n v="9.3705645284903299E-2"/>
    <n v="5.17178016866854E-3"/>
    <n v="35.513616340424797"/>
    <n v="5"/>
    <x v="390"/>
    <n v="6.2839274139404296E-3"/>
    <n v="2.6229900000000002"/>
    <x v="120"/>
    <x v="28"/>
  </r>
  <r>
    <x v="1217"/>
    <x v="8"/>
    <s v="CA_CISO"/>
    <s v="CA"/>
    <s v="Thermal"/>
    <s v="Bio"/>
    <n v="1.41600000858307"/>
    <n v="0.187000006437302"/>
    <s v="Bio_Landfill_Gas"/>
    <d v="2009-04-01T00:00:00"/>
    <d v="2050-12-31T00:00:00"/>
    <n v="102.445955537693"/>
    <n v="8.3626932738730702"/>
    <n v="5.3107381216000604"/>
    <n v="1.3765747746992301"/>
    <n v="1.3859139156854701"/>
    <n v="11679.1680560112"/>
    <n v="0"/>
    <n v="0"/>
    <n v="0.94155251014792596"/>
    <n v="0.34646665507507302"/>
    <n v="1.1964844537743"/>
    <n v="0.85001779829215995"/>
    <n v="8592"/>
    <n v="220"/>
    <n v="8372"/>
    <n v="0"/>
    <n v="0"/>
    <n v="2.3685189889133401E-2"/>
    <n v="0.322670242254257"/>
    <n v="0"/>
    <n v="100.334440697473"/>
    <n v="8.4739191068627608"/>
    <n v="5.1699692779344204"/>
    <n v="-26.100172042846701"/>
    <n v="1979.21081542969"/>
    <n v="70.345210197429196"/>
    <n v="0.12689075495863"/>
    <n v="0"/>
    <n v="11679.1680560112"/>
    <n v="0"/>
    <n v="0.36734871369227801"/>
    <n v="11.206750948190701"/>
    <n v="8247.8989625854501"/>
    <n v="0"/>
    <n v="0"/>
    <n v="0"/>
    <n v="26.337587952613799"/>
    <n v="725.841614753008"/>
    <n v="4.4703483581543002E-8"/>
    <n v="1.07288360595703E-6"/>
    <n v="51.542494162917102"/>
    <n v="0.15865582111832299"/>
    <n v="1.0077528424561301E-4"/>
    <n v="4.7625885636110299"/>
    <n v="4.7625885586894903"/>
    <n v="4.7625901408658802"/>
    <n v="133.774629914125"/>
    <n v="0.117450176265373"/>
    <n v="5.18821017363169E-7"/>
    <n v="2.0753070856393801E-5"/>
    <n v="13.9911173527518"/>
    <n v="0"/>
    <x v="390"/>
    <n v="3.8494036865234401E-4"/>
    <n v="1.1966319999999999"/>
    <x v="124"/>
    <x v="31"/>
  </r>
  <r>
    <x v="1218"/>
    <x v="8"/>
    <s v="CA_CISO"/>
    <s v="CA"/>
    <s v="Thermal"/>
    <s v="Bio"/>
    <n v="1.41600000858307"/>
    <n v="0.187000006437302"/>
    <s v="Bio_Landfill_Gas"/>
    <d v="2009-04-01T00:00:00"/>
    <d v="2050-12-31T00:00:00"/>
    <n v="101.452647937332"/>
    <n v="8.750588268704"/>
    <n v="5.1952406476905102"/>
    <n v="1.3804345878067401"/>
    <n v="1.38083444545601"/>
    <n v="11679.238855838799"/>
    <n v="0"/>
    <n v="0"/>
    <n v="0.94155821789654703"/>
    <n v="0.34582052786636402"/>
    <n v="1.18489062885126"/>
    <n v="0.83907010053825404"/>
    <n v="8592"/>
    <n v="219"/>
    <n v="8373"/>
    <n v="0"/>
    <n v="0"/>
    <n v="2.36853334701961E-2"/>
    <n v="0.32202397134590099"/>
    <n v="0"/>
    <n v="100.334440697473"/>
    <n v="8.4739191068627608"/>
    <n v="5.1699692779344204"/>
    <n v="-26.100172042846701"/>
    <n v="1979.21081542969"/>
    <n v="70.345210197429196"/>
    <n v="0.12663660755300499"/>
    <n v="0"/>
    <n v="11679.238855838799"/>
    <n v="0"/>
    <n v="0.36661295700445801"/>
    <n v="11.184305131077799"/>
    <n v="8231.3793814086894"/>
    <n v="0"/>
    <n v="0"/>
    <n v="0"/>
    <n v="24.921588897705099"/>
    <n v="732.08870445750699"/>
    <n v="4.4703483581543002E-8"/>
    <n v="9.3877315521240203E-7"/>
    <n v="51.825694188475602"/>
    <n v="0.15865582111832299"/>
    <n v="1.0077528424561301E-4"/>
    <n v="4.7625885636110299"/>
    <n v="4.7625885586894903"/>
    <n v="4.7625901408658802"/>
    <n v="162.61338229468899"/>
    <n v="0.11828550679694"/>
    <n v="5.18821017363169E-7"/>
    <n v="2.1305477621759099E-5"/>
    <n v="13.9910496807423"/>
    <n v="0"/>
    <x v="390"/>
    <n v="3.8494036865234401E-4"/>
    <n v="1.1850670000000001"/>
    <x v="124"/>
    <x v="31"/>
  </r>
  <r>
    <x v="1219"/>
    <x v="8"/>
    <s v="CA_CISO"/>
    <s v="CA"/>
    <s v="Thermal"/>
    <s v="Bio"/>
    <n v="1.41600000858307"/>
    <n v="0.187000006437302"/>
    <s v="Bio_Landfill_Gas"/>
    <d v="2009-04-01T00:00:00"/>
    <d v="2050-12-31T00:00:00"/>
    <n v="102.707189609506"/>
    <n v="8.8864903877330992"/>
    <n v="5.3073809066288398"/>
    <n v="1.38677570934051"/>
    <n v="1.37145696195546"/>
    <n v="11687.2825562954"/>
    <n v="0"/>
    <n v="0"/>
    <n v="0.94220668586271505"/>
    <n v="0.346147120826721"/>
    <n v="1.20036886607334"/>
    <n v="0.85422174482345603"/>
    <n v="8592"/>
    <n v="220"/>
    <n v="8372"/>
    <n v="0"/>
    <n v="0"/>
    <n v="2.3701645982509699E-2"/>
    <n v="0.32233423553657498"/>
    <n v="0"/>
    <n v="100.334440697473"/>
    <n v="8.4739191068627608"/>
    <n v="5.1699692779344204"/>
    <n v="-26.100172042846701"/>
    <n v="1979.21081542969"/>
    <n v="70.345210197429196"/>
    <n v="0.12675861962461499"/>
    <n v="0"/>
    <n v="11687.2825562954"/>
    <n v="0"/>
    <n v="0.366966181907803"/>
    <n v="11.195081004977199"/>
    <n v="8239.3101662597692"/>
    <n v="0"/>
    <n v="0"/>
    <n v="0"/>
    <n v="29.452788495791101"/>
    <n v="736.788113772869"/>
    <n v="4.4703483581543002E-8"/>
    <n v="8.9406967163085895E-7"/>
    <n v="48.993694081902497"/>
    <n v="0.15865582111832299"/>
    <n v="1.0077528424561301E-4"/>
    <n v="4.7625885636110299"/>
    <n v="4.7625885586894903"/>
    <n v="4.7625901408658802"/>
    <n v="163.35242680807301"/>
    <n v="0.118934826451381"/>
    <n v="5.18821017363169E-7"/>
    <n v="2.06202897165128E-5"/>
    <n v="13.989610870289701"/>
    <n v="0"/>
    <x v="390"/>
    <n v="3.8494036865234401E-4"/>
    <n v="1.2005459999999999"/>
    <x v="124"/>
    <x v="31"/>
  </r>
  <r>
    <x v="1220"/>
    <x v="14"/>
    <s v="SW_NVE"/>
    <s v="NV"/>
    <s v="Thermal"/>
    <s v="Steam-Gas"/>
    <n v="79"/>
    <n v="15.800000190734901"/>
    <s v="Geothermal"/>
    <d v="2025-06-30T00:00:00"/>
    <d v="2051-12-31T00:00:00"/>
    <n v="34.347841782769898"/>
    <n v="-50.025415681250998"/>
    <n v="-5.3021521224317398"/>
    <n v="75.323792834890995"/>
    <n v="77.517660044150105"/>
    <n v="574273.00683212304"/>
    <n v="0"/>
    <n v="0"/>
    <n v="0.82982632048912297"/>
    <n v="1.78258107192993"/>
    <n v="19.725038707278099"/>
    <n v="17.9424579217606"/>
    <n v="8424"/>
    <n v="307"/>
    <n v="8117"/>
    <n v="0"/>
    <n v="0"/>
    <n v="0.59524888242904495"/>
    <n v="2.3348066895008102E-3"/>
    <n v="0"/>
    <n v="29.2014039584624"/>
    <n v="-52.690675776655098"/>
    <n v="-4.7984726018491797"/>
    <n v="-63.663299560546903"/>
    <n v="1708.00598144531"/>
    <n v="65.693130065659801"/>
    <n v="2.3348064415283201"/>
    <n v="0"/>
    <n v="574273.00683212304"/>
    <n v="0"/>
    <n v="6.7592643719911596"/>
    <n v="206.20567292022699"/>
    <n v="23348.063864502001"/>
    <n v="0"/>
    <n v="0"/>
    <n v="0"/>
    <n v="341.30103206634499"/>
    <n v="9.29980564117432"/>
    <n v="-5.00679016113281E-6"/>
    <n v="-1.2516975402831999E-6"/>
    <n v="161.00130504369699"/>
    <n v="0.19614053432829301"/>
    <n v="2.1973103242381499E-4"/>
    <n v="4.63273391676847"/>
    <n v="3.1824214840017198E-2"/>
    <n v="4.6009113480850203"/>
    <n v="5699.7498016357404"/>
    <n v="1.13234426826239E-2"/>
    <n v="-6.2460583322376806E-5"/>
    <n v="-2.9463629758197402E-6"/>
    <n v="470.89122852587099"/>
    <n v="10"/>
    <x v="390"/>
    <n v="0.31395482080078102"/>
    <n v="19.731210000000001"/>
    <x v="120"/>
    <x v="28"/>
  </r>
  <r>
    <x v="1221"/>
    <x v="24"/>
    <s v="BS_PACE"/>
    <s v="NV"/>
    <s v="Thermal"/>
    <s v="Geothermal"/>
    <n v="46"/>
    <n v="9.1999998092651403"/>
    <s v="Geothermal"/>
    <d v="2033-05-01T00:00:00"/>
    <d v="2051-12-31T00:00:00"/>
    <n v="113.042109562158"/>
    <n v="27.2543049525265"/>
    <n v="-4.53864581692594"/>
    <n v="44.208722741433"/>
    <n v="44.6291390728477"/>
    <n v="349363.71756362898"/>
    <n v="0"/>
    <n v="0"/>
    <n v="0.86699354169833798"/>
    <n v="1.0844489694213899"/>
    <n v="39.492812578129097"/>
    <n v="38.408363527881598"/>
    <n v="8424"/>
    <n v="308"/>
    <n v="8116"/>
    <n v="0"/>
    <n v="0"/>
    <n v="0.36212456439172702"/>
    <n v="1.4214597301147899E-3"/>
    <n v="0"/>
    <n v="106.794627242247"/>
    <n v="24.5412504605282"/>
    <n v="-4.4371754861128201"/>
    <n v="-24.225969314575199"/>
    <n v="2316.76538085938"/>
    <n v="147.25599906817499"/>
    <n v="1.4214596982040399"/>
    <n v="0"/>
    <n v="349363.71756362898"/>
    <n v="0"/>
    <n v="4.1151255338341004"/>
    <n v="125.54062252903"/>
    <n v="14214.5970826416"/>
    <n v="0"/>
    <n v="0"/>
    <n v="0"/>
    <n v="6550.3387972712499"/>
    <n v="5846.5108155012103"/>
    <n v="5899.7393890768299"/>
    <n v="0"/>
    <n v="18072.521377563498"/>
    <n v="7.0070361244181303"/>
    <n v="5.9427537067704002"/>
    <n v="85.542713426335297"/>
    <n v="3.1824214840017198E-2"/>
    <n v="85.5024456605952"/>
    <n v="420216.76608065597"/>
    <n v="212339.43695564999"/>
    <n v="338154.07591584802"/>
    <n v="0"/>
    <n v="1351698.7247590299"/>
    <n v="68"/>
    <x v="390"/>
    <n v="0"/>
    <n v="41.815219999999997"/>
    <x v="120"/>
    <x v="28"/>
  </r>
  <r>
    <x v="1222"/>
    <x v="32"/>
    <s v="BS_IPCO"/>
    <s v="ID"/>
    <s v="Thermal"/>
    <s v="Bio"/>
    <n v="3.2000000476837198"/>
    <n v="2.4000000953674299"/>
    <s v="Bio_Landfill_Gas"/>
    <d v="2014-05-01T00:00:00"/>
    <d v="2050-12-31T00:00:00"/>
    <n v="122.12117123678701"/>
    <n v="27.829030085614001"/>
    <n v="3.8503323930710902"/>
    <n v="3.1221181939695501"/>
    <n v="3.11611460455206"/>
    <n v="25657.949427723899"/>
    <n v="0"/>
    <n v="0"/>
    <n v="0.91530932349249505"/>
    <n v="0.73812979568481396"/>
    <n v="3.13337988946139"/>
    <n v="2.3952500970745101"/>
    <n v="8592"/>
    <n v="220"/>
    <n v="8372"/>
    <n v="0"/>
    <n v="0"/>
    <n v="1.1546076936608999E-2"/>
    <n v="0.68586397760009798"/>
    <n v="0"/>
    <n v="116.588403901164"/>
    <n v="26.252546427044699"/>
    <n v="3.6453050968115899"/>
    <n v="-27.519342422485401"/>
    <n v="2081.61694335938"/>
    <n v="140.80685513673399"/>
    <n v="0.26971745744133002"/>
    <n v="0"/>
    <n v="25657.949427723899"/>
    <n v="0"/>
    <n v="0.78083199999854003"/>
    <n v="23.8209343230724"/>
    <n v="17531.6340241699"/>
    <n v="0"/>
    <n v="0"/>
    <n v="0"/>
    <n v="4.1599994376301801"/>
    <n v="24.105509400367701"/>
    <n v="22.765699572861202"/>
    <n v="1.6391277313232401E-7"/>
    <n v="110.2402119115"/>
    <n v="1.5242080034474701E-2"/>
    <n v="1.07829128595911E-2"/>
    <n v="14.188119167033999"/>
    <n v="3.1824214840017198E-2"/>
    <n v="14.156295678589499"/>
    <n v="7.4467633596935503"/>
    <n v="177.72169570089301"/>
    <n v="158.79712973927201"/>
    <n v="4.1652770602085303E-7"/>
    <n v="3788.9366895753501"/>
    <n v="2"/>
    <x v="391"/>
    <n v="3.9146508789062497E-4"/>
    <n v="3.1375130000000002"/>
    <x v="4"/>
    <x v="31"/>
  </r>
  <r>
    <x v="1223"/>
    <x v="21"/>
    <s v="CA_CFE"/>
    <s v="MX"/>
    <s v="Thermal"/>
    <s v="Geothermal"/>
    <n v="110"/>
    <n v="55"/>
    <s v="Geothermal"/>
    <d v="1986-01-20T00:00:00"/>
    <d v="2050-12-31T00:00:00"/>
    <n v="29.675348480721301"/>
    <n v="-49.041621885360101"/>
    <n v="-10.783383152515601"/>
    <n v="105.630841121495"/>
    <n v="106.600441501104"/>
    <n v="869459.42069244396"/>
    <n v="0"/>
    <n v="0"/>
    <n v="0.90230325933119704"/>
    <n v="2.69885612965393"/>
    <n v="25.8015115737863"/>
    <n v="23.102655114822401"/>
    <n v="8592"/>
    <n v="316"/>
    <n v="8276"/>
    <n v="0"/>
    <n v="0"/>
    <n v="2.6938564706484098"/>
    <n v="3.5320209501041098E-3"/>
    <n v="0"/>
    <n v="27.6232593404924"/>
    <n v="-48.593861491396403"/>
    <n v="-10.473431486923699"/>
    <n v="-275.17929077148398"/>
    <n v="545.64318847656295"/>
    <n v="30.735999606589001"/>
    <n v="3.53202069348144"/>
    <n v="0"/>
    <n v="869459.42069244396"/>
    <n v="0"/>
    <n v="10.2251992305554"/>
    <n v="311.941370928884"/>
    <n v="35320.206448043798"/>
    <n v="0"/>
    <n v="0"/>
    <n v="0"/>
    <n v="9459.2195792794191"/>
    <n v="222748.20122778401"/>
    <n v="2029.7001212835301"/>
    <n v="0"/>
    <n v="38870.888423263998"/>
    <n v="4.6199143467781001"/>
    <n v="1.2515499431964401"/>
    <n v="2.5477983821774499"/>
    <n v="0"/>
    <n v="2.5477963891960398"/>
    <n v="151011.730834669"/>
    <n v="144742.959597676"/>
    <n v="834.31205490093305"/>
    <n v="0"/>
    <n v="3308.4543060975202"/>
    <n v="160"/>
    <x v="391"/>
    <n v="0.23139988684082"/>
    <n v="26.101410000000001"/>
    <x v="120"/>
    <x v="28"/>
  </r>
  <r>
    <x v="1224"/>
    <x v="14"/>
    <s v="SW_NVE"/>
    <s v="NV"/>
    <s v="Thermal"/>
    <s v="Steam-Gas"/>
    <n v="38.5"/>
    <n v="7.6999998092651403"/>
    <s v="Geothermal"/>
    <d v="2025-07-01T00:00:00"/>
    <d v="2051-12-31T00:00:00"/>
    <n v="16.7448063557102"/>
    <n v="-48.355029205980202"/>
    <n v="-23.892079277823399"/>
    <n v="37.060747663551403"/>
    <n v="37.246412803532003"/>
    <n v="271139.50948905898"/>
    <n v="0"/>
    <n v="0"/>
    <n v="0.80394802077997796"/>
    <n v="0.84163231520080595"/>
    <n v="4.54017873483145"/>
    <n v="3.6985464960517902"/>
    <n v="8424"/>
    <n v="310"/>
    <n v="8114"/>
    <n v="0"/>
    <n v="0"/>
    <n v="0.281043141651446"/>
    <n v="1.09987332429364E-3"/>
    <n v="0"/>
    <n v="11.6088078296521"/>
    <n v="-52.191088373885698"/>
    <n v="-22.890656147945698"/>
    <n v="-102.805778503418"/>
    <n v="1310.31420898438"/>
    <n v="53.176770109143398"/>
    <n v="1.0998732397842399"/>
    <n v="0"/>
    <n v="271139.50948905898"/>
    <n v="0"/>
    <n v="3.1841329266577998"/>
    <n v="97.138715080261207"/>
    <n v="10998.732474884"/>
    <n v="0"/>
    <n v="0"/>
    <n v="0"/>
    <n v="125.648605823517"/>
    <n v="0"/>
    <n v="12.8232008516788"/>
    <n v="-2.6822090148925802E-7"/>
    <n v="772.00530263781502"/>
    <n v="0.19614053432829301"/>
    <n v="2.1973103242381499E-4"/>
    <n v="4.63273391676847"/>
    <n v="3.1824214840017198E-2"/>
    <n v="4.6009113480850203"/>
    <n v="1840.33113955148"/>
    <n v="0"/>
    <n v="18.846703959257599"/>
    <n v="-2.8582402356036601E-7"/>
    <n v="85637.893445432899"/>
    <n v="12"/>
    <x v="391"/>
    <n v="0.34424458065795899"/>
    <n v="4.6276760000000001"/>
    <x v="120"/>
    <x v="28"/>
  </r>
  <r>
    <x v="1225"/>
    <x v="12"/>
    <s v="CA_CISO"/>
    <s v="CA"/>
    <s v="Thermal"/>
    <s v="Geothermal"/>
    <n v="92"/>
    <n v="18.399999618530298"/>
    <s v="Geothermal"/>
    <d v="2028-05-01T00:00:00"/>
    <d v="2051-12-31T00:00:00"/>
    <n v="66.761090167249506"/>
    <n v="-14.685333056044"/>
    <n v="-8.8564066694243095"/>
    <n v="88.399532710280397"/>
    <n v="89.207505518763796"/>
    <n v="720159.00103759801"/>
    <n v="0"/>
    <n v="0"/>
    <n v="0.89358621331733201"/>
    <n v="2.23542388368225"/>
    <n v="48.078600546131099"/>
    <n v="45.843176466834997"/>
    <n v="8424"/>
    <n v="311"/>
    <n v="8113"/>
    <n v="0"/>
    <n v="0"/>
    <n v="0.74646350331449396"/>
    <n v="2.9310032125115402E-3"/>
    <n v="0"/>
    <n v="63.681787628304498"/>
    <n v="-14.469599439046201"/>
    <n v="-8.5391653190871804"/>
    <n v="-25.14866065979"/>
    <n v="1898.31262207031"/>
    <n v="67.465352073044002"/>
    <n v="2.9310031412353501"/>
    <n v="0"/>
    <n v="720159.00103759801"/>
    <n v="0"/>
    <n v="8.4852534687519103"/>
    <n v="258.86063412475602"/>
    <n v="29310.031524902301"/>
    <n v="0"/>
    <n v="0"/>
    <n v="0"/>
    <n v="1257.4807190895101"/>
    <n v="0"/>
    <n v="1.66893005371094E-6"/>
    <n v="27.600025177001999"/>
    <n v="783.94020009040798"/>
    <n v="0.15865582111832299"/>
    <n v="1.0077528424561301E-4"/>
    <n v="4.7625885636110299"/>
    <n v="4.7625885586894903"/>
    <n v="4.7625901408658802"/>
    <n v="26140.927520982899"/>
    <n v="0"/>
    <n v="2.9053275738988301E-5"/>
    <n v="3.4900881733362497E-2"/>
    <n v="1571.7470066753399"/>
    <n v="1"/>
    <x v="391"/>
    <n v="0"/>
    <n v="48.106310000000001"/>
    <x v="120"/>
    <x v="28"/>
  </r>
  <r>
    <x v="1226"/>
    <x v="3"/>
    <s v="RM_WACM"/>
    <s v="NE"/>
    <s v="Thermal"/>
    <s v="ICE"/>
    <n v="3.47300004959106"/>
    <n v="0.69499999284744296"/>
    <s v="NG_Colorado_Cheyenne"/>
    <d v="1973-12-01T00:00:00"/>
    <d v="2050-12-31T00:00:00"/>
    <n v="131.11683902235799"/>
    <n v="38.407583020799102"/>
    <n v="2.3110789469039199"/>
    <n v="3.39253186158302"/>
    <n v="3.37429217813294"/>
    <n v="24400.063500642798"/>
    <n v="0"/>
    <n v="0"/>
    <n v="0.80201409573604798"/>
    <n v="2.4391185861339602"/>
    <n v="3.1992603643127699"/>
    <n v="0.76014178485679595"/>
    <n v="8616"/>
    <n v="222"/>
    <n v="8394"/>
    <n v="0"/>
    <n v="0"/>
    <n v="5.1240131024377501E-2"/>
    <n v="1.1972522754898101"/>
    <n v="0"/>
    <n v="121.272764458889"/>
    <n v="32.583617714624502"/>
    <n v="1.9985943288535799"/>
    <n v="-58.104625701904297"/>
    <n v="2428.34448242188"/>
    <n v="164.536619350633"/>
    <n v="0.258214099218816"/>
    <n v="0"/>
    <n v="24400.063500881199"/>
    <n v="0"/>
    <n v="7.7464234338302004E-2"/>
    <n v="10.328563394969301"/>
    <n v="15105.5247302589"/>
    <n v="0"/>
    <n v="0"/>
    <n v="1192.1582581254199"/>
    <n v="0"/>
    <n v="0"/>
    <n v="470.08727389574102"/>
    <n v="1238.9538401812299"/>
    <n v="803.20186024159204"/>
    <n v="7.53048244922878E-2"/>
    <n v="3.2051426692105301E-4"/>
    <n v="86.479318714514207"/>
    <n v="43.239627551675099"/>
    <n v="43.239691918622697"/>
    <n v="0"/>
    <n v="0"/>
    <n v="23029.212148530602"/>
    <n v="82484.891381900699"/>
    <n v="50950.965775803903"/>
    <n v="1"/>
    <x v="391"/>
    <n v="0.487070325134277"/>
    <n v="3.3557260000000002"/>
    <x v="124"/>
    <x v="31"/>
  </r>
  <r>
    <x v="1227"/>
    <x v="14"/>
    <s v="SW_NVE"/>
    <s v="NV"/>
    <s v="Thermal"/>
    <s v="Geothermal"/>
    <n v="38.5"/>
    <n v="7.6999998092651403"/>
    <s v="Geothermal"/>
    <d v="2026-10-01T00:00:00"/>
    <d v="2051-12-31T00:00:00"/>
    <n v="12.4111676648767"/>
    <n v="-52.175048546197701"/>
    <n v="-22.390090089561198"/>
    <n v="36.910825545171299"/>
    <n v="37.458885209713003"/>
    <n v="266835.61456870998"/>
    <n v="0"/>
    <n v="0"/>
    <n v="0.79118666479250199"/>
    <n v="0.82828096868133505"/>
    <n v="3.3117416703631601"/>
    <n v="2.4834607799186701"/>
    <n v="8424"/>
    <n v="310"/>
    <n v="8114"/>
    <n v="0"/>
    <n v="0"/>
    <n v="0.27658204281700499"/>
    <n v="1.0906024164059199E-3"/>
    <n v="0"/>
    <n v="7.9653965814202801"/>
    <n v="-56.408528274507702"/>
    <n v="-22.3166274873739"/>
    <n v="-635.55352783203102"/>
    <n v="1124.82861328125"/>
    <n v="62.235844427120099"/>
    <n v="1.09060233345938"/>
    <n v="0"/>
    <n v="266835.61456870998"/>
    <n v="0"/>
    <n v="3.1572936599627099"/>
    <n v="96.319926245808603"/>
    <n v="10906.0234451752"/>
    <n v="0"/>
    <n v="0"/>
    <n v="0"/>
    <n v="180.75972628593399"/>
    <n v="0"/>
    <n v="22.135712206363699"/>
    <n v="23.100002020597501"/>
    <n v="2229.4855331555"/>
    <n v="0.19614053432829301"/>
    <n v="2.1973103242381499E-4"/>
    <n v="4.63273391676847"/>
    <n v="3.1824214840017198E-2"/>
    <n v="4.6009113480850203"/>
    <n v="2887.0353079647798"/>
    <n v="0"/>
    <n v="246.718806678513"/>
    <n v="258.36295446202001"/>
    <n v="83880.718894407401"/>
    <n v="141"/>
    <x v="391"/>
    <n v="0.69731432135009797"/>
    <n v="3.3990140000000002"/>
    <x v="120"/>
    <x v="28"/>
  </r>
  <r>
    <x v="1228"/>
    <x v="13"/>
    <s v="CA_CISO"/>
    <s v="CA"/>
    <s v="Thermal"/>
    <s v="Geothermal"/>
    <n v="13.4370002746582"/>
    <n v="7"/>
    <s v="Geothermal"/>
    <d v="2013-04-01T00:00:00"/>
    <d v="2050-12-31T00:00:00"/>
    <n v="57.076382826712702"/>
    <n v="-19.4113803331886"/>
    <n v="-15.758450541174099"/>
    <n v="12.9111363620402"/>
    <n v="13.0180209614583"/>
    <n v="97891.893448829695"/>
    <n v="0"/>
    <n v="0"/>
    <n v="0.83164943461032803"/>
    <n v="0.30386198148918198"/>
    <n v="5.5873156941373203"/>
    <n v="5.2834536553306597"/>
    <n v="8472"/>
    <n v="314"/>
    <n v="8158"/>
    <n v="0"/>
    <n v="0"/>
    <n v="0.20557296690684501"/>
    <n v="3.9711685954197301E-4"/>
    <n v="0"/>
    <n v="47.4398277472947"/>
    <n v="-24.126214105989099"/>
    <n v="-15.1245104556466"/>
    <n v="-115.095733642578"/>
    <n v="1933.43395996094"/>
    <n v="83.547094464108099"/>
    <n v="0.397116844990969"/>
    <n v="0"/>
    <n v="97891.893448829695"/>
    <n v="0"/>
    <n v="1.1496532164076301"/>
    <n v="35.072605062454898"/>
    <n v="3971.1684287681601"/>
    <n v="0"/>
    <n v="0"/>
    <n v="0"/>
    <n v="36.279900074005099"/>
    <n v="0"/>
    <n v="6.5565109252929698E-7"/>
    <n v="38.874626636505099"/>
    <n v="507.93745014071499"/>
    <n v="0.15865582111832299"/>
    <n v="1.0077528424561301E-4"/>
    <n v="4.7625885636110299"/>
    <n v="4.7625885586894903"/>
    <n v="4.7625901408658802"/>
    <n v="674.12859252374597"/>
    <n v="0"/>
    <n v="1.1413787035508001E-5"/>
    <n v="181.209494068791"/>
    <n v="1950.1645925504499"/>
    <n v="27"/>
    <x v="391"/>
    <n v="0"/>
    <n v="5.5901209999999999"/>
    <x v="120"/>
    <x v="28"/>
  </r>
  <r>
    <x v="1229"/>
    <x v="32"/>
    <s v="BS_IPCO"/>
    <s v="OR"/>
    <s v="Thermal"/>
    <s v="Geothermal"/>
    <n v="9.5"/>
    <n v="5.5"/>
    <s v="Geothermal"/>
    <d v="2012-07-09T00:00:00"/>
    <d v="2051-12-31T00:00:00"/>
    <n v="105.83649426847801"/>
    <n v="23.313502839385499"/>
    <n v="-4.17163528274956"/>
    <n v="9.2169976635513997"/>
    <n v="9.0727097130242793"/>
    <n v="78167.691819667802"/>
    <n v="0"/>
    <n v="0"/>
    <n v="0.939289735865519"/>
    <n v="0.242639112060547"/>
    <n v="8.2729954522276703"/>
    <n v="8.0303563749771101"/>
    <n v="8592"/>
    <n v="316"/>
    <n v="8276"/>
    <n v="0"/>
    <n v="0"/>
    <n v="0.24218788984580999"/>
    <n v="3.1927406315226101E-4"/>
    <n v="0"/>
    <n v="106.868450966257"/>
    <n v="24.069991655447801"/>
    <n v="-3.8920930635499502"/>
    <n v="-28.3556423187256"/>
    <n v="1765.85595703125"/>
    <n v="118.454051645902"/>
    <n v="0.31927406082725501"/>
    <n v="0"/>
    <n v="78167.691819667802"/>
    <n v="0"/>
    <n v="0.92429840346053205"/>
    <n v="28.197678293585799"/>
    <n v="3192.7407295074499"/>
    <n v="0"/>
    <n v="0"/>
    <n v="0"/>
    <n v="184.80476376414299"/>
    <n v="178.22346848249401"/>
    <n v="5.6999869346618697"/>
    <n v="2.8499807715415999"/>
    <n v="88.353656455408796"/>
    <n v="1.5242080034474701E-2"/>
    <n v="1.07829128595911E-2"/>
    <n v="14.188119167033999"/>
    <n v="3.1824214840017198E-2"/>
    <n v="14.156295678589499"/>
    <n v="89.833897541988307"/>
    <n v="181.89369061965601"/>
    <n v="0.17638001102856099"/>
    <n v="1.00216794381007E-3"/>
    <n v="2639.1968261132401"/>
    <n v="1"/>
    <x v="391"/>
    <n v="0"/>
    <n v="8.2759070000000001"/>
    <x v="120"/>
    <x v="28"/>
  </r>
  <r>
    <x v="1230"/>
    <x v="14"/>
    <s v="SW_NVE"/>
    <s v="NV"/>
    <s v="Thermal"/>
    <s v="Steam-Gas"/>
    <n v="38.5"/>
    <n v="7.6999998092651403"/>
    <s v="Geothermal"/>
    <d v="2024-01-02T00:00:00"/>
    <d v="2051-12-31T00:00:00"/>
    <n v="26.001807369214799"/>
    <n v="-49.611171035756001"/>
    <n v="-13.566312348803301"/>
    <n v="37.293126947040498"/>
    <n v="36.906456953642397"/>
    <n v="276392.82733726501"/>
    <n v="0"/>
    <n v="0"/>
    <n v="0.81952448359261498"/>
    <n v="0.85794484243011504"/>
    <n v="7.1867132913054803"/>
    <n v="6.3287685431976302"/>
    <n v="8424"/>
    <n v="311"/>
    <n v="8113"/>
    <n v="0"/>
    <n v="0"/>
    <n v="0.28648834200212803"/>
    <n v="1.1271134527958901E-3"/>
    <n v="0"/>
    <n v="21.525318516468499"/>
    <n v="-52.266925599682303"/>
    <n v="-12.8983082348489"/>
    <n v="-47.754856109619098"/>
    <n v="1576.23901367188"/>
    <n v="59.852120235985197"/>
    <n v="1.12711336548615"/>
    <n v="0"/>
    <n v="276392.82733726501"/>
    <n v="0"/>
    <n v="3.2629930813163499"/>
    <n v="99.544511270523103"/>
    <n v="11271.1336914368"/>
    <n v="0"/>
    <n v="0"/>
    <n v="0"/>
    <n v="180.75726604461701"/>
    <n v="0"/>
    <n v="-1.6987323760986301E-6"/>
    <n v="-3.5762786865234401E-7"/>
    <n v="154.839368842542"/>
    <n v="0.19614053432829301"/>
    <n v="2.1973103242381499E-4"/>
    <n v="4.63273391676847"/>
    <n v="3.1824214840017198E-2"/>
    <n v="4.6009113480850203"/>
    <n v="2612.5397865362502"/>
    <n v="0"/>
    <n v="-1.3035034460345799E-5"/>
    <n v="-1.0856227952160701E-6"/>
    <n v="383.95198501675299"/>
    <n v="10"/>
    <x v="391"/>
    <n v="0.12701882052612301"/>
    <n v="7.1897099999999998"/>
    <x v="120"/>
    <x v="28"/>
  </r>
  <r>
    <x v="1231"/>
    <x v="5"/>
    <s v="CA_IID"/>
    <s v="CA"/>
    <s v="Thermal"/>
    <s v="Geothermal"/>
    <n v="16"/>
    <n v="8"/>
    <s v="Geothermal"/>
    <d v="2009-10-01T00:00:00"/>
    <d v="2050-12-31T00:00:00"/>
    <n v="63.368344671384797"/>
    <n v="-14.840103981441599"/>
    <n v="-11.7697313951513"/>
    <n v="15.3520249221184"/>
    <n v="15.5187637969095"/>
    <n v="127292.799797058"/>
    <n v="0"/>
    <n v="0"/>
    <n v="0.90819634557755402"/>
    <n v="0.395126846107483"/>
    <n v="8.0663345708334599"/>
    <n v="7.6712076643123597"/>
    <n v="8592"/>
    <n v="317"/>
    <n v="8275"/>
    <n v="0"/>
    <n v="0"/>
    <n v="0.39439279653461501"/>
    <n v="5.1916863932087995E-4"/>
    <n v="0"/>
    <n v="60.367890084357697"/>
    <n v="-14.985688903339801"/>
    <n v="-11.336973374683399"/>
    <n v="-26.204418182373001"/>
    <n v="1820.73278808594"/>
    <n v="65.193257630679"/>
    <n v="0.51916864086532599"/>
    <n v="0"/>
    <n v="127292.799797058"/>
    <n v="0"/>
    <n v="1.50299311728775"/>
    <n v="45.851987381458301"/>
    <n v="5191.6865091857899"/>
    <n v="0"/>
    <n v="0"/>
    <n v="0"/>
    <n v="278.40001106262201"/>
    <n v="4.4703483581543001E-7"/>
    <n v="-4.4703483581543001E-7"/>
    <n v="-1.40070915222168E-5"/>
    <n v="309.33327341079701"/>
    <n v="0.30887037669054701"/>
    <n v="4.9745338072486496E-3"/>
    <n v="15.554943864483301"/>
    <n v="5.16794962473507"/>
    <n v="10.3853188234252"/>
    <n v="3783.54495722312"/>
    <n v="1.9863248199025699E-10"/>
    <n v="-2.05033984457259E-5"/>
    <n v="-4.7584519407214298E-4"/>
    <n v="117.20157652408299"/>
    <n v="0"/>
    <x v="391"/>
    <n v="0"/>
    <n v="8.0702350000000003"/>
    <x v="120"/>
    <x v="28"/>
  </r>
  <r>
    <x v="1232"/>
    <x v="18"/>
    <s v="SW_NVE"/>
    <s v="NV"/>
    <s v="Thermal"/>
    <s v="Geothermal"/>
    <n v="30"/>
    <n v="11.5"/>
    <s v="Geothermal"/>
    <d v="2022-08-15T00:00:00"/>
    <d v="2040-12-31T00:00:00"/>
    <n v="18.9974215995267"/>
    <n v="-53.279768512608698"/>
    <n v="-16.107178648572901"/>
    <n v="28.8317757009346"/>
    <n v="29.039735099337701"/>
    <n v="217196.50270271301"/>
    <n v="0"/>
    <n v="0"/>
    <n v="0.82647071043335796"/>
    <n v="0.674195174552917"/>
    <n v="4.1261737076373102"/>
    <n v="3.45197855301666"/>
    <n v="8592"/>
    <n v="316"/>
    <n v="8276"/>
    <n v="0"/>
    <n v="0"/>
    <n v="0.67294250919948795"/>
    <n v="8.8603179620206404E-4"/>
    <n v="0"/>
    <n v="11.933168396510199"/>
    <n v="-58.908251473914198"/>
    <n v="-15.8491325219203"/>
    <n v="-838.31658935546898"/>
    <n v="1511.07055664063"/>
    <n v="73.765928082652707"/>
    <n v="0.88603180002593995"/>
    <n v="0"/>
    <n v="217196.50268745399"/>
    <n v="0"/>
    <n v="2.5650620144084102"/>
    <n v="78.252648499727201"/>
    <n v="8860.31785522461"/>
    <n v="0"/>
    <n v="0"/>
    <n v="0"/>
    <n v="143.53934001922599"/>
    <n v="9"/>
    <n v="1.63049244880676"/>
    <n v="36.000002145767198"/>
    <n v="1113.3190187215801"/>
    <n v="0.19614053432829301"/>
    <n v="2.1973103242381499E-4"/>
    <n v="4.63273391676847"/>
    <n v="3.1824214840017198E-2"/>
    <n v="4.6009113480850203"/>
    <n v="1913.78367564734"/>
    <n v="7.9073999077081698E-3"/>
    <n v="2.0370406248259002E-3"/>
    <n v="203.46192093287601"/>
    <n v="17238.5308058554"/>
    <n v="21"/>
    <x v="391"/>
    <n v="0.43727303863525402"/>
    <n v="4.1455289999999998"/>
    <x v="120"/>
    <x v="28"/>
  </r>
  <r>
    <x v="1233"/>
    <x v="29"/>
    <s v="NW_BPAT"/>
    <s v="OR"/>
    <s v="Thermal"/>
    <s v="Geothermal"/>
    <n v="2.2999999523162802"/>
    <n v="2.2999999523162802"/>
    <s v="Geothermal"/>
    <d v="2015-10-01T00:00:00"/>
    <d v="2050-12-31T00:00:00"/>
    <n v="105.03277874248199"/>
    <n v="13.9364514032951"/>
    <n v="4.5018424618356097"/>
    <n v="2.15580235946216"/>
    <n v="2.1959162968936599"/>
    <n v="18846.663440465902"/>
    <n v="0"/>
    <n v="0"/>
    <n v="0.93541105204540098"/>
    <n v="5.8501510641574897E-2"/>
    <n v="1.9795183890178001"/>
    <n v="1.9210168775863601"/>
    <n v="8592"/>
    <n v="486"/>
    <n v="8274"/>
    <n v="0"/>
    <n v="0"/>
    <n v="3.8220770539753701E-2"/>
    <n v="7.6857620600610994E-5"/>
    <n v="0"/>
    <n v="105.28107771755801"/>
    <n v="14.0480335312834"/>
    <n v="4.5424917928256896"/>
    <n v="-38.486892700195298"/>
    <n v="1819.60961914063"/>
    <n v="89.842650115260696"/>
    <n v="7.6857617104530304E-2"/>
    <n v="0"/>
    <n v="18846.661531209898"/>
    <n v="0"/>
    <n v="0.22250280079152401"/>
    <n v="6.7879191066324696"/>
    <n v="768.57615592575098"/>
    <n v="0"/>
    <n v="0"/>
    <n v="0"/>
    <n v="1.38000127673149"/>
    <n v="20.0100058913231"/>
    <n v="-7.5437128543853802E-7"/>
    <n v="-3.0174851417541499E-7"/>
    <n v="40.0200048517436"/>
    <n v="0.13517417391183001"/>
    <n v="0.13517427286292399"/>
    <n v="0.67194998060097699"/>
    <n v="3.1824214840017198E-2"/>
    <n v="0.68397062554270205"/>
    <n v="1.4759861325796099E-3"/>
    <n v="830.51992314623203"/>
    <n v="-4.1962420009866702E-6"/>
    <n v="-3.2070435862507898E-6"/>
    <n v="2667.5442904511801"/>
    <n v="0"/>
    <x v="391"/>
    <n v="0"/>
    <n v="1.9830159999999999"/>
    <x v="120"/>
    <x v="28"/>
  </r>
  <r>
    <x v="1234"/>
    <x v="27"/>
    <s v="SW_TH_PV"/>
    <s v="AZ"/>
    <s v="Thermal"/>
    <s v="Nuclear"/>
    <n v="1333"/>
    <n v="1333"/>
    <s v="Uranium"/>
    <d v="1986-01-01T00:00:00"/>
    <d v="2050-12-31T00:00:00"/>
    <n v="44.1300960738835"/>
    <n v="-30.288542065292301"/>
    <n v="-9.6540738522765892"/>
    <n v="1294.2453936995701"/>
    <n v="1305.04525386313"/>
    <n v="10402754.938720699"/>
    <n v="0"/>
    <n v="0"/>
    <n v="0.89086954433127197"/>
    <n v="146.20878860351601"/>
    <n v="459.07457531516098"/>
    <n v="312.86578955956998"/>
    <n v="8040"/>
    <n v="168"/>
    <n v="7872"/>
    <n v="0"/>
    <n v="0"/>
    <n v="58.6017979192466"/>
    <n v="85.9892867459412"/>
    <n v="0"/>
    <n v="44.072584911735497"/>
    <n v="-32.462130045061201"/>
    <n v="-10.1558374115984"/>
    <n v="-24.316963195800799"/>
    <n v="1876.58068847656"/>
    <n v="63.920724223673503"/>
    <n v="109.06148678515601"/>
    <n v="0"/>
    <n v="10402754.938720699"/>
    <n v="0"/>
    <n v="0"/>
    <n v="0"/>
    <n v="0"/>
    <n v="0"/>
    <n v="0"/>
    <n v="0"/>
    <n v="9714.0399308204705"/>
    <n v="5390.3576713800403"/>
    <n v="539.10737729072605"/>
    <n v="0"/>
    <n v="11215.2144005597"/>
    <n v="0"/>
    <n v="0"/>
    <n v="0"/>
    <n v="0"/>
    <n v="0"/>
    <n v="0"/>
    <n v="0"/>
    <n v="0"/>
    <n v="0"/>
    <n v="0"/>
    <n v="6"/>
    <x v="391"/>
    <n v="4.7384353046875001"/>
    <n v="459.07459999999998"/>
    <x v="126"/>
    <x v="32"/>
  </r>
  <r>
    <x v="1235"/>
    <x v="14"/>
    <s v="SW_NVE"/>
    <s v="NV"/>
    <s v="Thermal"/>
    <s v="Geothermal"/>
    <n v="11"/>
    <n v="7.5"/>
    <s v="Geothermal"/>
    <d v="2027-02-01T00:00:00"/>
    <d v="2053-12-31T00:00:00"/>
    <n v="32.281054994681597"/>
    <n v="-50.933794249196801"/>
    <n v="-7.6639538712509996"/>
    <n v="10.6123442367601"/>
    <n v="10.593267108167799"/>
    <n v="81353.787362098694"/>
    <n v="0"/>
    <n v="0"/>
    <n v="0.84426927523095097"/>
    <n v="0.25252667330551098"/>
    <n v="2.6261863775304599"/>
    <n v="2.37365973903084"/>
    <n v="8592"/>
    <n v="315"/>
    <n v="8277"/>
    <n v="0"/>
    <n v="0"/>
    <n v="0.25205940758294099"/>
    <n v="3.2993352077901402E-4"/>
    <n v="0"/>
    <n v="26.886225172759399"/>
    <n v="-52.472119236790398"/>
    <n v="-7.3322079189630696"/>
    <n v="-43.041042327880902"/>
    <n v="1740.451171875"/>
    <n v="64.062449483318503"/>
    <n v="0.329933507320404"/>
    <n v="0"/>
    <n v="81353.787362098694"/>
    <n v="0"/>
    <n v="0.95515745187550805"/>
    <n v="29.1391019365788"/>
    <n v="3299.3350804138199"/>
    <n v="0"/>
    <n v="0"/>
    <n v="0"/>
    <n v="123.921131446958"/>
    <n v="9.9000003337860107"/>
    <n v="72.600019901990905"/>
    <n v="13.200008958578101"/>
    <n v="478.50096626579801"/>
    <n v="0.19614053432829301"/>
    <n v="2.1973103242381499E-4"/>
    <n v="4.63273391676847"/>
    <n v="3.1824214840017198E-2"/>
    <n v="4.6009113480850203"/>
    <n v="1029.74074745289"/>
    <n v="6.2594403279945298E-3"/>
    <n v="8.7988888296196305E-2"/>
    <n v="1.03490516455599E-2"/>
    <n v="37.939390822061597"/>
    <n v="2"/>
    <x v="391"/>
    <n v="5.7758219108581602E-3"/>
    <n v="2.6272540000000002"/>
    <x v="120"/>
    <x v="28"/>
  </r>
  <r>
    <x v="1236"/>
    <x v="14"/>
    <s v="SW_NVE"/>
    <s v="NV"/>
    <s v="Thermal"/>
    <s v="Steam-Gas"/>
    <n v="20.899999618530298"/>
    <n v="4.1799998283386204"/>
    <s v="Geothermal"/>
    <d v="2019-11-01T00:00:00"/>
    <d v="2051-12-31T00:00:00"/>
    <n v="18.409913955607799"/>
    <n v="-48.612831457099901"/>
    <n v="-21.605777216686398"/>
    <n v="20.037304930226501"/>
    <n v="20.3348230284045"/>
    <n v="147474.777876854"/>
    <n v="0"/>
    <n v="0"/>
    <n v="0.80550337860096299"/>
    <n v="0.45777352389144899"/>
    <n v="2.7149981378822199"/>
    <n v="2.25722459799004"/>
    <n v="8424"/>
    <n v="310"/>
    <n v="8114"/>
    <n v="0"/>
    <n v="0"/>
    <n v="0.15286143641317201"/>
    <n v="6.0173197661340201E-4"/>
    <n v="0"/>
    <n v="13.9305460819964"/>
    <n v="-52.097572383994802"/>
    <n v="-20.662433845848899"/>
    <n v="-86.384323120117202"/>
    <n v="1373.193359375"/>
    <n v="54.441327464503502"/>
    <n v="0.60173192405891396"/>
    <n v="0"/>
    <n v="147474.777876854"/>
    <n v="0"/>
    <n v="1.74201392474026"/>
    <n v="53.143820437669802"/>
    <n v="6017.3190225830103"/>
    <n v="0"/>
    <n v="0"/>
    <n v="0"/>
    <n v="75.2400031089783"/>
    <n v="0"/>
    <n v="12.5400052070618"/>
    <n v="2.14576721191406E-6"/>
    <n v="184.243768572807"/>
    <n v="0.19614053432829301"/>
    <n v="2.1973103242381499E-4"/>
    <n v="4.63273391676847"/>
    <n v="3.1824214840017198E-2"/>
    <n v="4.6009113480850203"/>
    <n v="1220.5870218277"/>
    <n v="0"/>
    <n v="1446.98397555878"/>
    <n v="2.9313732632374501E-6"/>
    <n v="15275.130896931099"/>
    <n v="2"/>
    <x v="391"/>
    <n v="0.16650499739837599"/>
    <n v="2.7329409999999998"/>
    <x v="120"/>
    <x v="28"/>
  </r>
  <r>
    <x v="1237"/>
    <x v="24"/>
    <s v="BS_PACE"/>
    <s v="NV"/>
    <s v="Thermal"/>
    <s v="Geothermal"/>
    <n v="23.920000076293899"/>
    <n v="4.7839999198913601"/>
    <s v="Geothermal"/>
    <d v="2026-05-01T00:00:00"/>
    <d v="2051-12-31T00:00:00"/>
    <n v="113.525142501407"/>
    <n v="27.250139941532499"/>
    <n v="-4.5827058374704901"/>
    <n v="23.025794465965198"/>
    <n v="23.141147976679498"/>
    <n v="182185.294137955"/>
    <n v="0"/>
    <n v="0"/>
    <n v="0.86945685368655001"/>
    <n v="0.56551551954650903"/>
    <n v="20.682612443794799"/>
    <n v="20.1170968030052"/>
    <n v="8424"/>
    <n v="310"/>
    <n v="8114"/>
    <n v="0"/>
    <n v="0"/>
    <n v="0.18883978776722399"/>
    <n v="7.4114284178800895E-4"/>
    <n v="0"/>
    <n v="106.794627242247"/>
    <n v="24.5412504605282"/>
    <n v="-4.4371754861128201"/>
    <n v="-24.225969314575199"/>
    <n v="2316.76538085938"/>
    <n v="147.25599906817499"/>
    <n v="0.74114275171089194"/>
    <n v="0"/>
    <n v="182185.28219032299"/>
    <n v="0"/>
    <n v="2.1456082265749599"/>
    <n v="65.456322632312805"/>
    <n v="7411.4277100219697"/>
    <n v="0"/>
    <n v="0"/>
    <n v="0"/>
    <n v="1774.0532651543599"/>
    <n v="4734.96637544036"/>
    <n v="2607.1462711542799"/>
    <n v="0"/>
    <n v="9294.4493859112299"/>
    <n v="7.0070361244181303"/>
    <n v="5.9427537067704002"/>
    <n v="85.542713426335297"/>
    <n v="3.1824214840017198E-2"/>
    <n v="85.5024456605952"/>
    <n v="66359.884572342693"/>
    <n v="259208.91432557299"/>
    <n v="143624.12520432001"/>
    <n v="0"/>
    <n v="697272.92488343397"/>
    <n v="35"/>
    <x v="391"/>
    <n v="0"/>
    <n v="21.849080000000001"/>
    <x v="120"/>
    <x v="28"/>
  </r>
  <r>
    <x v="1238"/>
    <x v="5"/>
    <s v="CA_IID"/>
    <s v="CA"/>
    <s v="Thermal"/>
    <s v="Geothermal"/>
    <n v="29"/>
    <n v="10"/>
    <s v="Geothermal"/>
    <d v="1985-12-01T00:00:00"/>
    <d v="2050-12-31T00:00:00"/>
    <n v="58.810305163690003"/>
    <n v="-14.7211562809022"/>
    <n v="-17.580913009317801"/>
    <n v="28.096573208722699"/>
    <n v="27.735651214128001"/>
    <n v="226505.757339478"/>
    <n v="0"/>
    <n v="0"/>
    <n v="0.89161453841357996"/>
    <n v="0.70309329398727405"/>
    <n v="13.320873229739201"/>
    <n v="12.6177797433834"/>
    <n v="8592"/>
    <n v="318"/>
    <n v="8274"/>
    <n v="0"/>
    <n v="0"/>
    <n v="0.701785483630878"/>
    <n v="9.2551557596027895E-4"/>
    <n v="0"/>
    <n v="55.185158313637203"/>
    <n v="-14.7848014762088"/>
    <n v="-16.7205925958345"/>
    <n v="-30.025123596191399"/>
    <n v="1695.93090820313"/>
    <n v="62.198613902173499"/>
    <n v="0.92551553695678701"/>
    <n v="0"/>
    <n v="226505.757339478"/>
    <n v="0"/>
    <n v="2.6793673805147402"/>
    <n v="81.739778331756597"/>
    <n v="9255.1553226318392"/>
    <n v="0"/>
    <n v="0"/>
    <n v="0"/>
    <n v="2695.4567421637498"/>
    <n v="1782.7484383285"/>
    <n v="117.51163259148601"/>
    <n v="122.85242211818699"/>
    <n v="4509.5438326001204"/>
    <n v="0.30887037669054701"/>
    <n v="4.9745338072486496E-3"/>
    <n v="15.554943864483301"/>
    <n v="5.16794962473507"/>
    <n v="10.3853188234252"/>
    <n v="1277.1226138899101"/>
    <n v="136.331089600144"/>
    <n v="3467.5223542843801"/>
    <n v="5754.99220694624"/>
    <n v="143849.67782068899"/>
    <n v="37"/>
    <x v="391"/>
    <n v="0"/>
    <n v="13.47536"/>
    <x v="120"/>
    <x v="28"/>
  </r>
  <r>
    <x v="1239"/>
    <x v="21"/>
    <s v="CA_CFE"/>
    <s v="MX"/>
    <s v="Thermal"/>
    <s v="Geothermal"/>
    <n v="25"/>
    <n v="11.3500003814697"/>
    <s v="Geothermal"/>
    <d v="2000-07-26T00:00:00"/>
    <d v="2050-12-31T00:00:00"/>
    <n v="29.347601207451699"/>
    <n v="-49.0467910739928"/>
    <n v="-10.4052892065466"/>
    <n v="24.075155763239898"/>
    <n v="24.137693156732901"/>
    <n v="200249.738826752"/>
    <n v="0"/>
    <n v="0"/>
    <n v="0.91438236906774994"/>
    <n v="0.62158723844146702"/>
    <n v="5.8768497454678998"/>
    <n v="5.2552624712676996"/>
    <n v="8592"/>
    <n v="315"/>
    <n v="8277"/>
    <n v="0"/>
    <n v="0"/>
    <n v="0.62043614899759503"/>
    <n v="8.1302893021400102E-4"/>
    <n v="0"/>
    <n v="27.903927104211199"/>
    <n v="-48.596998694474003"/>
    <n v="-10.1896265244227"/>
    <n v="-275.22073364257801"/>
    <n v="548.25451660156295"/>
    <n v="30.912017611446"/>
    <n v="0.81302884904503803"/>
    <n v="0"/>
    <n v="200249.738826752"/>
    <n v="0"/>
    <n v="2.3537184475711501"/>
    <n v="71.805165724173193"/>
    <n v="8130.2884801196997"/>
    <n v="0"/>
    <n v="0"/>
    <n v="0"/>
    <n v="27444.655137062098"/>
    <n v="27957.583847820799"/>
    <n v="3898.1755975410301"/>
    <n v="0"/>
    <n v="2777.0880705416198"/>
    <n v="4.6199143467781001"/>
    <n v="1.2515499431964401"/>
    <n v="2.5477983821774499"/>
    <n v="0"/>
    <n v="2.5477963891960398"/>
    <n v="107765.3927041"/>
    <n v="25380.4781797408"/>
    <n v="567.47881483338199"/>
    <n v="0"/>
    <n v="148.075954930395"/>
    <n v="222"/>
    <x v="392"/>
    <n v="3.6798123474121099E-2"/>
    <n v="6.0107109999999997"/>
    <x v="120"/>
    <x v="28"/>
  </r>
  <r>
    <x v="1240"/>
    <x v="29"/>
    <s v="NW_BPAT"/>
    <s v="WA"/>
    <s v="Thermal"/>
    <s v="ICE"/>
    <n v="5.6300001144409197"/>
    <n v="1.1260000467300399"/>
    <s v="Bio_Landfill_Gas"/>
    <d v="1995-10-01T00:00:00"/>
    <d v="2050-12-31T00:00:00"/>
    <n v="117.89613086897801"/>
    <n v="17.252842135043501"/>
    <n v="9.2027498318883207"/>
    <n v="5.4732458277654796"/>
    <n v="5.5103781473294502"/>
    <n v="44690.582487225503"/>
    <n v="0"/>
    <n v="0"/>
    <n v="0.90615711610774496"/>
    <n v="1.2563659155731199"/>
    <n v="5.2688477904954301"/>
    <n v="4.01248192069054"/>
    <n v="8592"/>
    <n v="220"/>
    <n v="8372"/>
    <n v="0"/>
    <n v="0"/>
    <n v="0"/>
    <n v="1.16535881023407"/>
    <n v="0"/>
    <n v="112.123404324286"/>
    <n v="16.739316754098098"/>
    <n v="8.6935351879196894"/>
    <n v="-37.637802124023402"/>
    <n v="1856.01232910156"/>
    <n v="98.585255656984998"/>
    <n v="0.45827980627822901"/>
    <n v="0"/>
    <n v="44690.582486987099"/>
    <n v="0"/>
    <n v="1.3267199933379901"/>
    <n v="40.474401921749099"/>
    <n v="29788.187979126"/>
    <n v="0"/>
    <n v="0"/>
    <n v="0"/>
    <n v="636.41031196713402"/>
    <n v="383.54895446077001"/>
    <n v="33.425636134110398"/>
    <n v="-8.1956386566162099E-7"/>
    <n v="781.99098609387897"/>
    <n v="0.13517417391183001"/>
    <n v="0.13517427286292399"/>
    <n v="0.67194998060097699"/>
    <n v="3.1824214840017198E-2"/>
    <n v="0.68397062554270205"/>
    <n v="0.22758926660633"/>
    <n v="0.138124450047306"/>
    <n v="144.84354622336599"/>
    <n v="-3.6746573125190401E-6"/>
    <n v="4507.50867998584"/>
    <n v="8"/>
    <x v="392"/>
    <n v="3.53043041992187E-3"/>
    <n v="5.2735000000000003"/>
    <x v="124"/>
    <x v="31"/>
  </r>
  <r>
    <x v="1241"/>
    <x v="5"/>
    <s v="CA_IID"/>
    <s v="CA"/>
    <s v="Thermal"/>
    <s v="Steam-Gas"/>
    <n v="72"/>
    <n v="20.5714302062988"/>
    <s v="Oil_DistillateFuel_2"/>
    <d v="1968-08-14T00:00:00"/>
    <d v="2051-12-31T00:00:00"/>
    <n v="738.44765394393505"/>
    <n v="79.781620255918199"/>
    <n v="-53.024586093820098"/>
    <n v="61.471962616822402"/>
    <n v="62.602649006622499"/>
    <n v="850.28607177734398"/>
    <n v="0"/>
    <n v="0"/>
    <n v="1.34811972313546E-3"/>
    <n v="0.52955824902343795"/>
    <n v="0.62789298242187497"/>
    <n v="9.8334732910156306E-2"/>
    <n v="8424"/>
    <n v="1224"/>
    <n v="18"/>
    <n v="0"/>
    <n v="0"/>
    <n v="8.8134359085139302E-4"/>
    <n v="0.381337807617188"/>
    <n v="0"/>
    <n v="62.141687763584002"/>
    <n v="-15.0712693723833"/>
    <n v="-9.4775951780008896"/>
    <n v="-26.798175811767599"/>
    <n v="1858.42138671875"/>
    <n v="66.7033109716197"/>
    <n v="1.4520733032226601E-2"/>
    <n v="0"/>
    <n v="850.28607177734398"/>
    <n v="0"/>
    <n v="4.2037522315979001E-2"/>
    <n v="1.2824435653686499"/>
    <n v="1134.79528515625"/>
    <n v="0"/>
    <n v="0"/>
    <n v="89.560316650390604"/>
    <n v="0"/>
    <n v="0"/>
    <n v="0"/>
    <n v="102.857139587402"/>
    <n v="342.85677576065098"/>
    <n v="0.30887037669054701"/>
    <n v="4.9745338072486496E-3"/>
    <n v="15.554943864483301"/>
    <n v="5.16794962473507"/>
    <n v="10.3853188234252"/>
    <n v="0"/>
    <n v="0"/>
    <n v="0"/>
    <n v="19102.884765625"/>
    <n v="73538.194718360901"/>
    <n v="0"/>
    <x v="392"/>
    <n v="2.3429859375000001E-2"/>
    <n v="0.72053409999999996"/>
    <x v="43"/>
    <x v="17"/>
  </r>
  <r>
    <x v="1242"/>
    <x v="0"/>
    <s v="AB_AESO"/>
    <s v="AB"/>
    <s v="Thermal"/>
    <s v="Steam-Gas"/>
    <n v="55"/>
    <n v="11"/>
    <s v="NG_Alberta_NOVA"/>
    <d v="2024-07-23T00:00:00"/>
    <d v="2051-12-31T00:00:00"/>
    <n v="249.84651791272699"/>
    <n v="6.6198241960321997"/>
    <n v="-19.694633233276502"/>
    <n v="47.3753894080997"/>
    <n v="47.350993377483398"/>
    <n v="689.70003032684303"/>
    <n v="0"/>
    <n v="0"/>
    <n v="1.43150691225698E-3"/>
    <n v="0.173988803423405"/>
    <n v="0.17231945831298801"/>
    <n v="-1.6693442993164101E-3"/>
    <n v="8424"/>
    <n v="1216"/>
    <n v="56"/>
    <n v="0"/>
    <n v="0"/>
    <n v="7.1489198931362695E-4"/>
    <n v="6.38212543334961E-2"/>
    <n v="0"/>
    <n v="96.853864965302094"/>
    <n v="11.353544971347899"/>
    <n v="-1.1902323192119399"/>
    <n v="-24.997226715087901"/>
    <n v="762.74810791015602"/>
    <n v="69.951315705886202"/>
    <n v="1.41525999755859E-2"/>
    <n v="0"/>
    <n v="689.70003032684303"/>
    <n v="0"/>
    <n v="4.2457800954580297E-3"/>
    <n v="0.56610399055480998"/>
    <n v="827.92710546875003"/>
    <n v="0"/>
    <n v="0"/>
    <n v="65.341666259765603"/>
    <n v="0"/>
    <n v="0"/>
    <n v="109.314477920532"/>
    <n v="270.59999084472702"/>
    <n v="2010.3854475021401"/>
    <n v="1.86589867746269"/>
    <n v="7.8725721145852696E-3"/>
    <n v="35.085696216738398"/>
    <n v="35.060037663933798"/>
    <n v="35.060036701610898"/>
    <n v="0"/>
    <n v="0"/>
    <n v="17852.2900390625"/>
    <n v="33022.058158874497"/>
    <n v="309354.75422026502"/>
    <n v="0"/>
    <x v="392"/>
    <n v="2.0714882812500001E-3"/>
    <n v="0.53254849999999998"/>
    <x v="53"/>
    <x v="17"/>
  </r>
  <r>
    <x v="1243"/>
    <x v="9"/>
    <s v="CA_CISO"/>
    <s v="CA"/>
    <s v="Thermal"/>
    <s v="Bio"/>
    <n v="3.32200002670288"/>
    <n v="0.5"/>
    <s v="Bio_Landfill_Gas"/>
    <d v="2009-08-01T00:00:00"/>
    <d v="2050-12-31T00:00:00"/>
    <n v="100.092688286715"/>
    <n v="9.5000896946826394"/>
    <n v="2.3022822601172801"/>
    <n v="3.2417959762139499"/>
    <n v="3.2340000259955199"/>
    <n v="27330.094150543198"/>
    <n v="0"/>
    <n v="0"/>
    <n v="0.93915524873334599"/>
    <n v="0.77778675357818605"/>
    <n v="2.7355434975353998"/>
    <n v="1.95775670175743"/>
    <n v="8592"/>
    <n v="220"/>
    <n v="8372"/>
    <n v="0"/>
    <n v="0"/>
    <n v="5.5425049672979003E-2"/>
    <n v="0.72213833719635001"/>
    <n v="0"/>
    <n v="98.561148424291602"/>
    <n v="9.5489700793188508"/>
    <n v="2.32162601408087"/>
    <n v="-25.431764602661101"/>
    <n v="1817.49047851563"/>
    <n v="68.559296383205705"/>
    <n v="0.28398245081138601"/>
    <n v="0"/>
    <n v="27330.094150543198"/>
    <n v="0"/>
    <n v="0.82212918710336103"/>
    <n v="25.0807913125753"/>
    <n v="18458.858863525398"/>
    <n v="0"/>
    <n v="0"/>
    <n v="0"/>
    <n v="61.124802388250799"/>
    <n v="31.2267970219254"/>
    <n v="4.2468309402465799E-7"/>
    <n v="9.7677111625671404E-6"/>
    <n v="26.576423615217202"/>
    <n v="0.15865582111832299"/>
    <n v="1.0077528424561301E-4"/>
    <n v="4.7625885636110299"/>
    <n v="4.7625885586894903"/>
    <n v="4.7625901408658802"/>
    <n v="411.64237526072299"/>
    <n v="1.16615337614551E-2"/>
    <n v="4.9287998345887203E-6"/>
    <n v="2.02524584838729E-4"/>
    <n v="32.810058511739598"/>
    <n v="0"/>
    <x v="392"/>
    <n v="1.96282080078125E-3"/>
    <n v="2.7359879999999999"/>
    <x v="124"/>
    <x v="31"/>
  </r>
  <r>
    <x v="1244"/>
    <x v="9"/>
    <s v="CA_CISO"/>
    <s v="CA"/>
    <s v="Thermal"/>
    <s v="Geothermal"/>
    <n v="38.333999633789098"/>
    <n v="36"/>
    <s v="Geothermal"/>
    <d v="1983-01-01T00:00:00"/>
    <d v="2050-12-31T00:00:00"/>
    <n v="96.236200081995605"/>
    <n v="7.7506811605678498"/>
    <n v="-0.32916401277191198"/>
    <n v="36.751677218998701"/>
    <n v="37.233906929066599"/>
    <n v="312992.636692047"/>
    <n v="0"/>
    <n v="0"/>
    <n v="0.93206431335793505"/>
    <n v="0.97154933750152594"/>
    <n v="30.121222879360701"/>
    <n v="29.149673308238999"/>
    <n v="8592"/>
    <n v="316"/>
    <n v="8276"/>
    <n v="0"/>
    <n v="0"/>
    <n v="0.96974881121731005"/>
    <n v="1.2721728108041001E-3"/>
    <n v="0"/>
    <n v="94.174861213321606"/>
    <n v="7.7562277660164503"/>
    <n v="-0.27191886455141601"/>
    <n v="-25.608762741088899"/>
    <n v="1759.07421875"/>
    <n v="63.778480490439698"/>
    <n v="1.2721728154144301"/>
    <n v="0"/>
    <n v="312992.636692047"/>
    <n v="0"/>
    <n v="3.6829401153325998"/>
    <n v="112.355886992455"/>
    <n v="12721.727916534401"/>
    <n v="0"/>
    <n v="0"/>
    <n v="0"/>
    <n v="918.84929919242904"/>
    <n v="0"/>
    <n v="1.07288360595703E-6"/>
    <n v="2.0027160644531301E-5"/>
    <n v="57.501974105834996"/>
    <n v="0.15865582111832299"/>
    <n v="1.0077528424561301E-4"/>
    <n v="4.7625885636110299"/>
    <n v="4.7625885586894903"/>
    <n v="4.7625901408658802"/>
    <n v="13050.979494388201"/>
    <n v="0"/>
    <n v="1.24517044025052E-5"/>
    <n v="5.0210150415225295E-4"/>
    <n v="8.4041632027891902E-2"/>
    <n v="1"/>
    <x v="392"/>
    <n v="0"/>
    <n v="30.134270000000001"/>
    <x v="120"/>
    <x v="28"/>
  </r>
  <r>
    <x v="1245"/>
    <x v="8"/>
    <s v="CA_CISO"/>
    <s v="CA"/>
    <s v="Thermal"/>
    <s v="Bio"/>
    <n v="1.41600000858307"/>
    <n v="0.187000006437302"/>
    <s v="Bio_Landfill_Gas"/>
    <d v="2009-04-01T00:00:00"/>
    <d v="2050-12-31T00:00:00"/>
    <n v="100.943639887782"/>
    <n v="9.0041446601259505"/>
    <n v="5.1219272613782501"/>
    <n v="1.3856729055954999"/>
    <n v="1.3734106043514001"/>
    <n v="11680.1592558622"/>
    <n v="0"/>
    <n v="0"/>
    <n v="0.94163241881122495"/>
    <n v="0.34621988704967499"/>
    <n v="1.17903868884692"/>
    <n v="0.83281880142784104"/>
    <n v="8592"/>
    <n v="219"/>
    <n v="8373"/>
    <n v="0"/>
    <n v="0"/>
    <n v="2.3687200028603798E-2"/>
    <n v="0.32243740625"/>
    <n v="0"/>
    <n v="100.334440697473"/>
    <n v="8.4739191068627608"/>
    <n v="5.1699692779344204"/>
    <n v="-26.100172042846701"/>
    <n v="1979.21081542969"/>
    <n v="70.345210197429196"/>
    <n v="0.12679919170951801"/>
    <n v="0"/>
    <n v="11680.1592558622"/>
    <n v="0"/>
    <n v="0.36708363810181599"/>
    <n v="11.1986642552614"/>
    <n v="8241.9473516235303"/>
    <n v="0"/>
    <n v="0"/>
    <n v="0"/>
    <n v="30.302392706275"/>
    <n v="637.34161016345001"/>
    <n v="5.9604644775390599E-8"/>
    <n v="1.02818012237549E-6"/>
    <n v="52.321293875575101"/>
    <n v="0.15865582111832299"/>
    <n v="1.0077528424561301E-4"/>
    <n v="4.7625885636110299"/>
    <n v="4.7625885586894903"/>
    <n v="4.7625901408658802"/>
    <n v="173.69514293825199"/>
    <n v="0.107916884665079"/>
    <n v="5.1883785716529098E-7"/>
    <n v="2.4929627566062401E-5"/>
    <n v="13.9910761591444"/>
    <n v="0"/>
    <x v="392"/>
    <n v="3.8494049072265599E-4"/>
    <n v="1.179227"/>
    <x v="124"/>
    <x v="31"/>
  </r>
  <r>
    <x v="1246"/>
    <x v="5"/>
    <s v="CA_IID"/>
    <s v="CA"/>
    <s v="Thermal"/>
    <s v="Geothermal"/>
    <n v="50"/>
    <n v="25"/>
    <s v="Geothermal"/>
    <d v="2000-06-01T00:00:00"/>
    <d v="2050-12-31T00:00:00"/>
    <n v="58.967759411479697"/>
    <n v="-14.252185884275301"/>
    <n v="-16.085111661858299"/>
    <n v="47.936137071651103"/>
    <n v="48.565121412803499"/>
    <n v="394308.900569916"/>
    <n v="0"/>
    <n v="0"/>
    <n v="0.900248631436108"/>
    <n v="1.22396169747925"/>
    <n v="23.251512899848802"/>
    <n v="22.027550900104501"/>
    <n v="8592"/>
    <n v="316"/>
    <n v="8276"/>
    <n v="0"/>
    <n v="0"/>
    <n v="1.22169195934248"/>
    <n v="1.6040669799111801E-3"/>
    <n v="0"/>
    <n v="56.352860096648598"/>
    <n v="-14.7780954099201"/>
    <n v="-15.5595968293864"/>
    <n v="-29.416246414184599"/>
    <n v="1725.14453125"/>
    <n v="63.0626983252983"/>
    <n v="1.60406682149506"/>
    <n v="0"/>
    <n v="394308.900569916"/>
    <n v="0"/>
    <n v="4.6437733038514901"/>
    <n v="141.668138988972"/>
    <n v="16040.6681785278"/>
    <n v="0"/>
    <n v="0"/>
    <n v="0"/>
    <n v="1169.28259021183"/>
    <n v="1589.8954379893801"/>
    <n v="124.151074320078"/>
    <n v="157.28279882669401"/>
    <n v="3299.5983266830399"/>
    <n v="0.30887037669054701"/>
    <n v="4.9745338072486496E-3"/>
    <n v="15.554943864483301"/>
    <n v="5.16794962473507"/>
    <n v="10.3853188234252"/>
    <n v="264.31197013523899"/>
    <n v="234.22858704972899"/>
    <n v="3599.2076214932799"/>
    <n v="5698.3812425772903"/>
    <n v="47763.1413016566"/>
    <n v="63"/>
    <x v="392"/>
    <n v="0"/>
    <n v="23.309069999999998"/>
    <x v="120"/>
    <x v="28"/>
  </r>
  <r>
    <x v="1247"/>
    <x v="12"/>
    <s v="CA_CISO"/>
    <s v="CA"/>
    <s v="Thermal"/>
    <s v="Bio"/>
    <n v="1.3999999761581401"/>
    <n v="0.89999997615814198"/>
    <s v="Bio_Landfill_Gas"/>
    <d v="2004-07-14T00:00:00"/>
    <d v="2050-12-31T00:00:00"/>
    <n v="70.247910823996193"/>
    <n v="-13.1362623658983"/>
    <n v="-6.3329108898457998"/>
    <n v="1.36974296732762"/>
    <n v="1.35789180910482"/>
    <n v="11291.839844226801"/>
    <n v="0"/>
    <n v="0"/>
    <n v="0.92073059651051803"/>
    <n v="0.33637241611123098"/>
    <n v="0.79322878264808705"/>
    <n v="0.456856371935844"/>
    <n v="8592"/>
    <n v="220"/>
    <n v="8372"/>
    <n v="0"/>
    <n v="0"/>
    <n v="2.2899693678997499E-2"/>
    <n v="0.31337904702806502"/>
    <n v="0"/>
    <n v="66.954459279792601"/>
    <n v="-13.5729635011235"/>
    <n v="-6.1631295643931097"/>
    <n v="-25.7060146331787"/>
    <n v="1939.19702148438"/>
    <n v="69.566075695551604"/>
    <n v="0.12323696202564199"/>
    <n v="0"/>
    <n v="11291.839844226801"/>
    <n v="0"/>
    <n v="0.356771000783425"/>
    <n v="10.8840547713041"/>
    <n v="8010.4024431152302"/>
    <n v="0"/>
    <n v="0"/>
    <n v="0"/>
    <n v="9.2400865908712095"/>
    <n v="1879.9199218209801"/>
    <n v="0.27999984845519099"/>
    <n v="1.3999980436638"/>
    <n v="427.279748058878"/>
    <n v="0.15865582111832299"/>
    <n v="1.0077528424561301E-4"/>
    <n v="4.7625885636110299"/>
    <n v="4.7625885586894903"/>
    <n v="4.7625901408658802"/>
    <n v="4.1807926311399598E-3"/>
    <n v="0.15665869319765899"/>
    <n v="10.5208627040621"/>
    <n v="5.3710301220687802"/>
    <n v="87.785273320798197"/>
    <n v="0"/>
    <x v="392"/>
    <n v="9.7589646301269508E-3"/>
    <n v="0.79333260000000005"/>
    <x v="124"/>
    <x v="31"/>
  </r>
  <r>
    <x v="1248"/>
    <x v="24"/>
    <s v="BS_PACE"/>
    <s v="UT"/>
    <s v="Thermal"/>
    <s v="Geothermal"/>
    <n v="14"/>
    <n v="2.7999999523162802"/>
    <s v="Geothermal"/>
    <d v="2009-04-01T00:00:00"/>
    <d v="2051-12-31T00:00:00"/>
    <n v="110.318470271995"/>
    <n v="27.030374351597001"/>
    <n v="-7.0749515495920203"/>
    <n v="13.4793613707165"/>
    <n v="13.4475717439294"/>
    <n v="106801.162617683"/>
    <n v="0"/>
    <n v="0"/>
    <n v="0.87085096719514499"/>
    <n v="0.33151779176521301"/>
    <n v="11.7821418176464"/>
    <n v="11.4506240925579"/>
    <n v="8424"/>
    <n v="334"/>
    <n v="8114"/>
    <n v="0"/>
    <n v="0"/>
    <n v="0.110702178117321"/>
    <n v="4.3420002207905E-4"/>
    <n v="0"/>
    <n v="104.6618121759"/>
    <n v="24.742156224178999"/>
    <n v="-6.7708964530556397"/>
    <n v="-23.7080402374268"/>
    <n v="2277.27514648438"/>
    <n v="144.25001232277299"/>
    <n v="0.43419997906684898"/>
    <n v="0"/>
    <n v="106801.162617683"/>
    <n v="0"/>
    <n v="1.2570088693611301"/>
    <n v="38.347719012975702"/>
    <n v="4341.9998876647896"/>
    <n v="0"/>
    <n v="0"/>
    <n v="0"/>
    <n v="2271.4384104311498"/>
    <n v="785.06357221305404"/>
    <n v="1366.2162421718201"/>
    <n v="0"/>
    <n v="5428.6219934374103"/>
    <n v="7.0070361244181303"/>
    <n v="5.9427537067704002"/>
    <n v="85.542713426335297"/>
    <n v="3.1824214840017198E-2"/>
    <n v="85.5024456605952"/>
    <n v="174860.05028603101"/>
    <n v="18679.815059218701"/>
    <n v="68659.4740381015"/>
    <n v="0"/>
    <n v="390548.402398051"/>
    <n v="26"/>
    <x v="392"/>
    <n v="0"/>
    <n v="12.434889999999999"/>
    <x v="120"/>
    <x v="28"/>
  </r>
  <r>
    <x v="1249"/>
    <x v="4"/>
    <s v="SW_AZPS"/>
    <s v="AZ"/>
    <s v="Thermal"/>
    <s v="ICE"/>
    <n v="3.2000000476837198"/>
    <n v="1.6000000238418599"/>
    <s v="Bio_Landfill_Gas"/>
    <d v="2012-08-31T00:00:00"/>
    <d v="2050-12-31T00:00:00"/>
    <n v="47.662587300449999"/>
    <n v="-32.579229136872399"/>
    <n v="-9.1882243008504094"/>
    <n v="3.117756823513"/>
    <n v="3.12229561963618"/>
    <n v="25676.798635482799"/>
    <n v="0"/>
    <n v="0"/>
    <n v="0.91598174104678098"/>
    <n v="0.75886935016632096"/>
    <n v="1.22382307386637"/>
    <n v="0.46495372049808498"/>
    <n v="8592"/>
    <n v="220"/>
    <n v="8372"/>
    <n v="0"/>
    <n v="0"/>
    <n v="0"/>
    <n v="0.70658328734207199"/>
    <n v="0"/>
    <n v="45.625207127879897"/>
    <n v="-32.125264936283003"/>
    <n v="-8.9400802898200293"/>
    <n v="-25.008956909179702"/>
    <n v="1908.10900878906"/>
    <n v="66.944136756153696"/>
    <n v="0.277865324961662"/>
    <n v="0"/>
    <n v="25676.798635482799"/>
    <n v="0"/>
    <n v="0.80442009961605099"/>
    <n v="24.5405383901596"/>
    <n v="18061.245956787101"/>
    <n v="0"/>
    <n v="0"/>
    <n v="0"/>
    <n v="321.673763096333"/>
    <n v="17.280012913048299"/>
    <n v="3.1999945193529098"/>
    <n v="-5.6624412536621104E-7"/>
    <n v="106.23957155644899"/>
    <n v="0.94840798569316798"/>
    <n v="1.64642590621361E-3"/>
    <n v="11.996222378585299"/>
    <n v="5.16794962473507"/>
    <n v="6.8282741772739497"/>
    <n v="3451.9196173939499"/>
    <n v="7.0051417924534096"/>
    <n v="156.63335005302"/>
    <n v="-9.2381141764130703E-9"/>
    <n v="1018.94671901244"/>
    <n v="0"/>
    <x v="392"/>
    <n v="7.7039666961669903E-2"/>
    <n v="1.228458"/>
    <x v="124"/>
    <x v="31"/>
  </r>
  <r>
    <x v="1250"/>
    <x v="12"/>
    <s v="CA_CISO"/>
    <s v="CA"/>
    <s v="Thermal"/>
    <s v="Bio"/>
    <n v="4.6659998893737802"/>
    <n v="2.2799999713897701"/>
    <s v="Bio_Landfill_Gas"/>
    <d v="2003-05-21T00:00:00"/>
    <d v="2050-12-31T00:00:00"/>
    <n v="70.8495749921818"/>
    <n v="-13.1176317399221"/>
    <n v="-5.8079901664285298"/>
    <n v="4.5360854880832102"/>
    <n v="4.5668598002945302"/>
    <n v="37691.943955421397"/>
    <n v="0"/>
    <n v="0"/>
    <n v="0.92214613584789396"/>
    <n v="1.05907107134914"/>
    <n v="2.6704588280235502"/>
    <n v="1.6113877592659001"/>
    <n v="8592"/>
    <n v="220"/>
    <n v="8372"/>
    <n v="0"/>
    <n v="0"/>
    <n v="7.6438736525862597E-2"/>
    <n v="0.98234622809219396"/>
    <n v="0"/>
    <n v="67.501200187206294"/>
    <n v="-13.558110995551599"/>
    <n v="-5.6312411547686896"/>
    <n v="-25.815366744995099"/>
    <n v="1953.87365722656"/>
    <n v="70.1039320046293"/>
    <n v="0.38630975723266597"/>
    <n v="0"/>
    <n v="37691.943955421397"/>
    <n v="0"/>
    <n v="1.11836676502973"/>
    <n v="34.118144295811703"/>
    <n v="25110.134880126901"/>
    <n v="0"/>
    <n v="0"/>
    <n v="0"/>
    <n v="29.862556424215899"/>
    <n v="6384.0177958160602"/>
    <n v="0.93319913744926497"/>
    <n v="7.4655854552984202"/>
    <n v="1363.4034161120701"/>
    <n v="0.15865582111832299"/>
    <n v="1.0077528424561301E-4"/>
    <n v="4.7625885636110299"/>
    <n v="4.7625885586894903"/>
    <n v="4.7625901408658802"/>
    <n v="1.30996503874062E-2"/>
    <n v="0.53250985593340905"/>
    <n v="35.064513305576803"/>
    <n v="13.302706631801801"/>
    <n v="258.332279756589"/>
    <n v="0"/>
    <x v="393"/>
    <n v="2.54391323242187E-2"/>
    <n v="2.670766"/>
    <x v="124"/>
    <x v="31"/>
  </r>
  <r>
    <x v="1251"/>
    <x v="8"/>
    <s v="CA_CISO"/>
    <s v="CA"/>
    <s v="Thermal"/>
    <s v="Bio"/>
    <n v="1.41600000858307"/>
    <n v="0.187000006437302"/>
    <s v="Bio_Landfill_Gas"/>
    <d v="2009-04-01T00:00:00"/>
    <d v="2050-12-31T00:00:00"/>
    <n v="103.10900972749"/>
    <n v="8.4791490092465605"/>
    <n v="5.2871966325313897"/>
    <n v="1.3765747746992301"/>
    <n v="1.3859139156854701"/>
    <n v="11687.451656699201"/>
    <n v="0"/>
    <n v="0"/>
    <n v="0.94222031841846599"/>
    <n v="0.34609377524137502"/>
    <n v="1.2050824897397501"/>
    <n v="0.85898871416091904"/>
    <n v="8592"/>
    <n v="220"/>
    <n v="8372"/>
    <n v="0"/>
    <n v="0"/>
    <n v="2.3701988915769599E-2"/>
    <n v="0.32230446289443998"/>
    <n v="0"/>
    <n v="100.334440697473"/>
    <n v="8.4739191068627608"/>
    <n v="5.1699692779344204"/>
    <n v="-26.100172042846701"/>
    <n v="1979.21081542969"/>
    <n v="70.345210197429196"/>
    <n v="0.126746911478996"/>
    <n v="0"/>
    <n v="11687.451656699201"/>
    <n v="0"/>
    <n v="0.366932286817581"/>
    <n v="11.194046963334101"/>
    <n v="8238.5491370849595"/>
    <n v="0"/>
    <n v="0"/>
    <n v="0"/>
    <n v="31.425559133291198"/>
    <n v="735.83404380269303"/>
    <n v="4.4703483581543002E-8"/>
    <n v="8.4936618804931598E-7"/>
    <n v="49.560094103217097"/>
    <n v="0.15865582111832299"/>
    <n v="1.0077528424561301E-4"/>
    <n v="4.7625885636110299"/>
    <n v="4.7625885586894903"/>
    <n v="4.7625901408658802"/>
    <n v="167.60568316651799"/>
    <n v="0.118625361522117"/>
    <n v="5.18821017363169E-7"/>
    <n v="2.25159542464022E-5"/>
    <n v="13.9903808431414"/>
    <n v="0"/>
    <x v="393"/>
    <n v="4.3088458251953101E-4"/>
    <n v="1.2052639999999999"/>
    <x v="124"/>
    <x v="31"/>
  </r>
  <r>
    <x v="1252"/>
    <x v="27"/>
    <s v="SW_TH_PV"/>
    <s v="AZ"/>
    <s v="Thermal"/>
    <s v="Nuclear"/>
    <n v="1334"/>
    <n v="1334"/>
    <s v="Uranium"/>
    <d v="1988-01-01T00:00:00"/>
    <d v="2050-12-31T00:00:00"/>
    <n v="46.801885817395799"/>
    <n v="-33.313685331526202"/>
    <n v="-10.688925177049301"/>
    <n v="1295.72545873339"/>
    <n v="1305.6561810154501"/>
    <n v="10414741.799316401"/>
    <n v="0"/>
    <n v="0"/>
    <n v="0.89122748551370801"/>
    <n v="144.72860736328099"/>
    <n v="487.42955667744297"/>
    <n v="342.700947180664"/>
    <n v="8040"/>
    <n v="167"/>
    <n v="7873"/>
    <n v="0"/>
    <n v="0"/>
    <n v="58.669323453246903"/>
    <n v="84.936355648284902"/>
    <n v="0"/>
    <n v="44.064017595252402"/>
    <n v="-32.462130045061201"/>
    <n v="-10.1644047454988"/>
    <n v="-24.333093643188501"/>
    <n v="1876.85070800781"/>
    <n v="63.926011348462097"/>
    <n v="107.726042066101"/>
    <n v="0"/>
    <n v="10414741.799316401"/>
    <n v="0"/>
    <n v="0"/>
    <n v="0"/>
    <n v="0"/>
    <n v="0"/>
    <n v="0"/>
    <n v="0"/>
    <n v="11740.796468496301"/>
    <n v="5721.6081988811502"/>
    <n v="360.17910647392301"/>
    <n v="0"/>
    <n v="8309.2974243164099"/>
    <n v="0"/>
    <n v="0"/>
    <n v="0"/>
    <n v="0"/>
    <n v="0"/>
    <n v="0"/>
    <n v="0"/>
    <n v="0"/>
    <n v="0"/>
    <n v="0"/>
    <n v="1"/>
    <x v="393"/>
    <n v="2.37051612109375"/>
    <n v="487.42959999999999"/>
    <x v="126"/>
    <x v="32"/>
  </r>
  <r>
    <x v="1253"/>
    <x v="12"/>
    <s v="CA_CISO"/>
    <s v="CA"/>
    <s v="Thermal"/>
    <s v="Bio"/>
    <n v="1.3999999761581401"/>
    <n v="0.87000000476837203"/>
    <s v="Bio_Landfill_Gas"/>
    <d v="2011-05-19T00:00:00"/>
    <d v="2050-12-31T00:00:00"/>
    <n v="70.514304256646497"/>
    <n v="-13.430204458794201"/>
    <n v="-6.4280906409527896"/>
    <n v="1.3702881386579"/>
    <n v="1.3571191821864099"/>
    <n v="11306.6798427105"/>
    <n v="0"/>
    <n v="0"/>
    <n v="0.92194064206948501"/>
    <n v="0.33754660480094001"/>
    <n v="0.79728328363963996"/>
    <n v="0.45973668418216701"/>
    <n v="8592"/>
    <n v="220"/>
    <n v="8372"/>
    <n v="0"/>
    <n v="0"/>
    <n v="2.2929788988899299E-2"/>
    <n v="0.31453099265575402"/>
    <n v="0"/>
    <n v="66.954459279792601"/>
    <n v="-13.5729635011235"/>
    <n v="-6.1631295643931097"/>
    <n v="-25.7060146331787"/>
    <n v="1939.19702148438"/>
    <n v="69.566075695551604"/>
    <n v="0.123689966988087"/>
    <n v="0"/>
    <n v="11306.6798427105"/>
    <n v="0"/>
    <n v="0.35808245016261903"/>
    <n v="10.924063313067"/>
    <n v="8039.8477647094696"/>
    <n v="0"/>
    <n v="0"/>
    <n v="0"/>
    <n v="11.200096250511701"/>
    <n v="1911.5599145060401"/>
    <n v="0.27999987918883601"/>
    <n v="2.2399959601461901"/>
    <n v="411.599749999121"/>
    <n v="0.15865582111832299"/>
    <n v="1.0077528424561301E-4"/>
    <n v="4.7625885636110299"/>
    <n v="4.7625885586894903"/>
    <n v="4.7625901408658802"/>
    <n v="4.6001947795014401E-3"/>
    <n v="0.15835222920237099"/>
    <n v="10.520863416626"/>
    <n v="6.2345536259945602"/>
    <n v="84.495548095652694"/>
    <n v="0"/>
    <x v="393"/>
    <n v="8.3475198059082007E-3"/>
    <n v="0.79738469999999995"/>
    <x v="124"/>
    <x v="31"/>
  </r>
  <r>
    <x v="1254"/>
    <x v="21"/>
    <s v="CA_CFE"/>
    <s v="MX"/>
    <s v="Thermal"/>
    <s v="CombustionTurbine Gas"/>
    <n v="25.7600002288818"/>
    <n v="10.960000038146999"/>
    <s v="Oil_DistillateFuel_2"/>
    <d v="1982-12-02T00:00:00"/>
    <d v="2050-12-31T00:00:00"/>
    <n v="244.001298627175"/>
    <n v="-70.157689094935805"/>
    <n v="-15.4423023486286"/>
    <n v="23.904236972517701"/>
    <n v="24.253068648163602"/>
    <n v="151.23544216156"/>
    <n v="0"/>
    <n v="0"/>
    <n v="6.7019874720433996E-4"/>
    <n v="7.5136597167968694E-2"/>
    <n v="3.69018940429688E-2"/>
    <n v="-3.8234702636718798E-2"/>
    <n v="8592"/>
    <n v="582"/>
    <n v="9"/>
    <n v="0"/>
    <n v="0"/>
    <n v="0"/>
    <n v="6.5613209472656295E-2"/>
    <n v="0"/>
    <n v="30.168278919234702"/>
    <n v="-48.4726775526347"/>
    <n v="-8.0495958780366799"/>
    <n v="-274.58343505859398"/>
    <n v="567.89984130859398"/>
    <n v="32.189258451287301"/>
    <n v="2.4984459533691399E-3"/>
    <n v="0"/>
    <n v="151.23544216156"/>
    <n v="0"/>
    <n v="7.23300087451935E-3"/>
    <n v="0.22065799903869601"/>
    <n v="195.25355273437501"/>
    <n v="0"/>
    <n v="0"/>
    <n v="0"/>
    <n v="1.8274402618408201"/>
    <n v="10.3039999008179"/>
    <n v="0"/>
    <n v="0"/>
    <n v="80.604559272527695"/>
    <n v="4.6199143467781001"/>
    <n v="1.2515499431964401"/>
    <n v="2.5477983821774499"/>
    <n v="0"/>
    <n v="2.5477963891960398"/>
    <n v="4.5686007069889497E-5"/>
    <n v="2.36991996644065E-4"/>
    <n v="0"/>
    <n v="0"/>
    <n v="7098.2974452376402"/>
    <n v="1"/>
    <x v="394"/>
    <n v="3.7971966796874999E-2"/>
    <n v="4.4000190000000002E-2"/>
    <x v="0"/>
    <x v="0"/>
  </r>
  <r>
    <x v="1255"/>
    <x v="21"/>
    <s v="CA_CFE"/>
    <s v="MX"/>
    <s v="Thermal"/>
    <s v="ICE"/>
    <n v="17.700000762939499"/>
    <n v="8.4960002899169904"/>
    <s v="Oil_DistillateFuel_2"/>
    <d v="1977-01-09T00:00:00"/>
    <d v="2050-12-31T00:00:00"/>
    <n v="241.767391633313"/>
    <n v="-67.507863019382498"/>
    <n v="-14.3075294162894"/>
    <n v="16.459346503854899"/>
    <n v="16.6352656177074"/>
    <n v="102.660007476807"/>
    <n v="0"/>
    <n v="0"/>
    <n v="6.6210047629889095E-4"/>
    <n v="5.3199419921874998E-2"/>
    <n v="2.4820088500976601E-2"/>
    <n v="-2.8379331298828098E-2"/>
    <n v="8592"/>
    <n v="578"/>
    <n v="9"/>
    <n v="0"/>
    <n v="0"/>
    <n v="0"/>
    <n v="4.66567900390625E-2"/>
    <n v="0"/>
    <n v="30.403535872519001"/>
    <n v="-48.596979665439001"/>
    <n v="-7.6900368296230601"/>
    <n v="-274.738525390625"/>
    <n v="570.0146484375"/>
    <n v="32.299664096940901"/>
    <n v="1.7766157379150401E-3"/>
    <n v="0"/>
    <n v="102.660007476807"/>
    <n v="0"/>
    <n v="5.14330238103867E-3"/>
    <n v="0.15690732192993201"/>
    <n v="138.84252441406201"/>
    <n v="0"/>
    <n v="0"/>
    <n v="0"/>
    <n v="7.0799999237060502"/>
    <n v="0"/>
    <n v="14.1599998474121"/>
    <n v="0"/>
    <n v="42.479999512433999"/>
    <n v="4.6199143467781001"/>
    <n v="1.2515499431964401"/>
    <n v="2.5477983821774499"/>
    <n v="0"/>
    <n v="2.5477963891960398"/>
    <n v="1.6992000746540701E-4"/>
    <n v="0"/>
    <n v="1945.3661499023401"/>
    <n v="0"/>
    <n v="3245.8717729449299"/>
    <n v="0"/>
    <x v="394"/>
    <n v="2.7453451416015601E-2"/>
    <n v="3.0011329999999999E-2"/>
    <x v="0"/>
    <x v="0"/>
  </r>
  <r>
    <x v="1256"/>
    <x v="21"/>
    <s v="CA_CFE"/>
    <s v="MX"/>
    <s v="Thermal"/>
    <s v="ICE"/>
    <n v="16.5"/>
    <n v="7.9200000762939498"/>
    <s v="Oil_DistillateFuel_2"/>
    <d v="1977-12-08T00:00:00"/>
    <d v="2050-12-31T00:00:00"/>
    <n v="260.267752128128"/>
    <n v="-72.818900046729794"/>
    <n v="-15.6926207001903"/>
    <n v="15.1988901869159"/>
    <n v="15.712334437086099"/>
    <n v="85.8000040054321"/>
    <n v="0"/>
    <n v="0"/>
    <n v="5.93607333643549E-4"/>
    <n v="4.532825E-2"/>
    <n v="2.23312219848633E-2"/>
    <n v="-2.2997028320312501E-2"/>
    <n v="8592"/>
    <n v="578"/>
    <n v="8"/>
    <n v="0"/>
    <n v="0"/>
    <n v="0"/>
    <n v="3.92371103515625E-2"/>
    <n v="0"/>
    <n v="30.403535872519001"/>
    <n v="-48.596979665439001"/>
    <n v="-7.6900368296230601"/>
    <n v="-274.738525390625"/>
    <n v="570.0146484375"/>
    <n v="32.299664096940901"/>
    <n v="1.4940862121582E-3"/>
    <n v="0"/>
    <n v="85.8000040054321"/>
    <n v="0"/>
    <n v="4.3253792524337803E-3"/>
    <n v="0.13195485496521001"/>
    <n v="116.7628359375"/>
    <n v="0"/>
    <n v="0"/>
    <n v="0"/>
    <n v="0"/>
    <n v="6.5999989509582502"/>
    <n v="6.5999994277954102"/>
    <n v="0"/>
    <n v="39.599996834993398"/>
    <n v="4.6199143467781001"/>
    <n v="1.2515499431964401"/>
    <n v="2.5477983821774499"/>
    <n v="0"/>
    <n v="2.5477963891960398"/>
    <n v="0"/>
    <n v="1.5179997717496E-4"/>
    <n v="1624.27990722656"/>
    <n v="0"/>
    <n v="2980.5939849019101"/>
    <n v="0"/>
    <x v="394"/>
    <n v="2.2279979980468798E-2"/>
    <n v="2.6936100000000001E-2"/>
    <x v="0"/>
    <x v="0"/>
  </r>
  <r>
    <x v="1257"/>
    <x v="0"/>
    <s v="AB_AESO"/>
    <s v="AB"/>
    <s v="Thermal"/>
    <s v="Steam-Gas"/>
    <n v="55"/>
    <n v="11"/>
    <s v="NG_Alberta_NOVA"/>
    <d v="2024-09-28T00:00:00"/>
    <d v="2051-12-31T00:00:00"/>
    <n v="318.52428263109499"/>
    <n v="-1.37658104216503"/>
    <n v="-13.2819175923469"/>
    <n v="48.317757009345797"/>
    <n v="46.106512141280398"/>
    <n v="854.70003032684303"/>
    <n v="0"/>
    <n v="0"/>
    <n v="1.7739726656809201E-3"/>
    <n v="0.14956280200195299"/>
    <n v="0.27224298809814501"/>
    <n v="0.122680186340332"/>
    <n v="8424"/>
    <n v="1210"/>
    <n v="59"/>
    <n v="0"/>
    <n v="0"/>
    <n v="8.8591877349522205E-4"/>
    <n v="6.4163404785156197E-2"/>
    <n v="0"/>
    <n v="96.853864965302094"/>
    <n v="11.353544971347899"/>
    <n v="-1.1902323192119399"/>
    <n v="-24.997226715087901"/>
    <n v="762.74810791015602"/>
    <n v="69.951315705886202"/>
    <n v="1.41343728485107E-2"/>
    <n v="0"/>
    <n v="854.70003032684303"/>
    <n v="0"/>
    <n v="4.2403119467198797E-3"/>
    <n v="0.565374907970428"/>
    <n v="826.86082031249998"/>
    <n v="0"/>
    <n v="0"/>
    <n v="65.257513305664105"/>
    <n v="0"/>
    <n v="0"/>
    <n v="16.446663856506301"/>
    <n v="336.26930809021002"/>
    <n v="2037.5839376449601"/>
    <n v="1.86589867746269"/>
    <n v="7.8725721145852696E-3"/>
    <n v="35.085696216738398"/>
    <n v="35.060037663933798"/>
    <n v="35.060036701610898"/>
    <n v="0"/>
    <n v="0"/>
    <n v="4111.6655587437599"/>
    <n v="41914.360069274902"/>
    <n v="352475.94411208102"/>
    <n v="0"/>
    <x v="395"/>
    <n v="2.0714882812500001E-3"/>
    <n v="0.67074500000000004"/>
    <x v="53"/>
    <x v="17"/>
  </r>
  <r>
    <x v="1258"/>
    <x v="21"/>
    <s v="CA_CFE"/>
    <s v="MX"/>
    <s v="Thermal"/>
    <s v="ICE"/>
    <n v="26"/>
    <n v="12.4799995422363"/>
    <s v="Oil_DistillateFuel_2"/>
    <d v="1974-10-23T00:00:00"/>
    <d v="2050-12-31T00:00:00"/>
    <n v="310.15741985040302"/>
    <n v="-191.974535237357"/>
    <n v="-23.7418636006642"/>
    <n v="24.091510903426801"/>
    <n v="24.557947019867498"/>
    <n v="130.000001907349"/>
    <n v="0"/>
    <n v="0"/>
    <n v="5.7077626407963603E-4"/>
    <n v="5.5494702148437498E-2"/>
    <n v="4.0320668945312499E-2"/>
    <n v="-1.51740327148437E-2"/>
    <n v="8592"/>
    <n v="578"/>
    <n v="7"/>
    <n v="0"/>
    <n v="0"/>
    <n v="0"/>
    <n v="4.7798700683593799E-2"/>
    <n v="0"/>
    <n v="30.402624893635601"/>
    <n v="-48.596979665439001"/>
    <n v="-7.6909478026003901"/>
    <n v="-274.738525390625"/>
    <n v="570.0146484375"/>
    <n v="32.294060094052497"/>
    <n v="1.82009795999527E-3"/>
    <n v="0"/>
    <n v="130.000001907349"/>
    <n v="0"/>
    <n v="5.2691835537552797E-3"/>
    <n v="0.16074759590625801"/>
    <n v="142.24065667724599"/>
    <n v="0"/>
    <n v="0"/>
    <n v="0"/>
    <n v="0"/>
    <n v="20.799999237060501"/>
    <n v="0"/>
    <n v="0"/>
    <n v="51.999997794628101"/>
    <n v="4.6199143467781001"/>
    <n v="1.2515499431964401"/>
    <n v="2.5477983821774499"/>
    <n v="0"/>
    <n v="2.5477963891960398"/>
    <n v="0"/>
    <n v="4.8880001122597605E-4"/>
    <n v="0"/>
    <n v="0"/>
    <n v="4490.4295824766205"/>
    <n v="0"/>
    <x v="395"/>
    <n v="2.3894567871093699E-2"/>
    <n v="4.48111E-2"/>
    <x v="0"/>
    <x v="0"/>
  </r>
  <r>
    <x v="1259"/>
    <x v="31"/>
    <s v="BS_PACE"/>
    <s v="WY"/>
    <s v="Hourly Resource"/>
    <s v="WT-Onshore"/>
    <n v="125.449996948242"/>
    <n v="0"/>
    <m/>
    <d v="2020-12-30T00:00:00"/>
    <d v="2050-11-01T00:00:00"/>
    <n v="61.558299632705399"/>
    <n v="0.916596858107674"/>
    <n v="-7.8742775037842296"/>
    <n v="125.449996948242"/>
    <n v="125.449996948242"/>
    <n v="379293.54987552803"/>
    <n v="0"/>
    <n v="0"/>
    <n v="0.34514429251230899"/>
    <n v="0"/>
    <n v="23.348666686655399"/>
    <n v="23.348666686655399"/>
    <n v="8760"/>
    <n v="0"/>
    <n v="8760"/>
    <n v="0"/>
    <n v="0"/>
    <n v="0"/>
    <n v="0"/>
    <n v="68.746599674224896"/>
    <n v="108.22378691216799"/>
    <n v="26.529148511602202"/>
    <n v="-4.9959139101905397"/>
    <n v="-23.835233688354499"/>
    <n v="2103.15844726563"/>
    <n v="143.47017591125001"/>
    <n v="0"/>
    <n v="0"/>
    <n v="0"/>
    <n v="0"/>
    <n v="0"/>
    <n v="0"/>
    <n v="0"/>
    <n v="0"/>
    <n v="0"/>
    <n v="0"/>
    <n v="0"/>
    <n v="123300.573132455"/>
    <n v="0"/>
    <n v="0"/>
    <n v="68.746555110439701"/>
    <n v="7.0070361244181303"/>
    <n v="5.9427537067704002"/>
    <n v="85.542713426335297"/>
    <n v="3.1824214840017198E-2"/>
    <n v="85.5024456605952"/>
    <n v="0"/>
    <n v="133661.937865685"/>
    <n v="0"/>
    <n v="0"/>
    <n v="1928.37784225222"/>
    <n v="0"/>
    <x v="396"/>
    <n v="0"/>
    <n v="23.484259999999999"/>
    <x v="127"/>
    <x v="33"/>
  </r>
  <r>
    <x v="1260"/>
    <x v="1"/>
    <s v="SW_WALC"/>
    <s v="AZ"/>
    <s v="Hourly Resource"/>
    <s v="PV-Tracking"/>
    <n v="225"/>
    <n v="0"/>
    <m/>
    <d v="2023-07-01T00:00:00"/>
    <d v="2054-12-31T00:00:00"/>
    <n v="7.2002078387241299"/>
    <n v="-42.234881069086597"/>
    <n v="-9.9222046208016899"/>
    <n v="225"/>
    <n v="225"/>
    <n v="580791.56752447796"/>
    <n v="0"/>
    <n v="0"/>
    <n v="0.29466847667386298"/>
    <n v="0"/>
    <n v="4.1818200606507103"/>
    <n v="4.1818200606507103"/>
    <n v="8760"/>
    <n v="0"/>
    <n v="8760"/>
    <n v="0"/>
    <n v="0"/>
    <n v="0"/>
    <n v="0"/>
    <n v="67789.832511901899"/>
    <n v="36.374149211816103"/>
    <n v="-38.3245780728273"/>
    <n v="-11.9918250666463"/>
    <n v="-28.214967727661101"/>
    <n v="1805.95764160156"/>
    <n v="62.972315750633399"/>
    <n v="0"/>
    <n v="0"/>
    <n v="0"/>
    <n v="0"/>
    <n v="0"/>
    <n v="0"/>
    <n v="0"/>
    <n v="0"/>
    <n v="0"/>
    <n v="0"/>
    <n v="0"/>
    <n v="0"/>
    <n v="0"/>
    <n v="0"/>
    <n v="44.8157940469682"/>
    <n v="5.7982855946971403"/>
    <n v="3.65276234792891E-3"/>
    <n v="11.543951327219901"/>
    <n v="5.16794962473507"/>
    <n v="6.7594041711070103"/>
    <n v="0"/>
    <n v="0"/>
    <n v="0"/>
    <n v="0"/>
    <n v="101.249361123708"/>
    <n v="0"/>
    <x v="396"/>
    <n v="0"/>
    <n v="4.181921"/>
    <x v="127"/>
    <x v="33"/>
  </r>
  <r>
    <x v="1261"/>
    <x v="1"/>
    <s v="SW_WALC"/>
    <s v="CA"/>
    <s v="Hourly Resource"/>
    <s v="PV-Tracking"/>
    <n v="225"/>
    <n v="0"/>
    <m/>
    <d v="2024-07-01T00:00:00"/>
    <d v="2054-12-31T00:00:00"/>
    <n v="6.3828005344371102"/>
    <n v="-46.952662869711602"/>
    <n v="-10.4999584302254"/>
    <n v="225"/>
    <n v="225"/>
    <n v="531012.27474231995"/>
    <n v="0"/>
    <n v="0"/>
    <n v="0.26941262036633701"/>
    <n v="0"/>
    <n v="3.38934547500563"/>
    <n v="3.38934547500563"/>
    <n v="8760"/>
    <n v="0"/>
    <n v="8760"/>
    <n v="0"/>
    <n v="0"/>
    <n v="0"/>
    <n v="0"/>
    <n v="112615.07451057401"/>
    <n v="36.082068039750702"/>
    <n v="-39.534393545178197"/>
    <n v="-11.074090728331999"/>
    <n v="-29.790548324585"/>
    <n v="1846.59362792969"/>
    <n v="64.923059508453505"/>
    <n v="0"/>
    <n v="0"/>
    <n v="0"/>
    <n v="0"/>
    <n v="0"/>
    <n v="0"/>
    <n v="0"/>
    <n v="0"/>
    <n v="0"/>
    <n v="0"/>
    <n v="0"/>
    <n v="0"/>
    <n v="0"/>
    <n v="0"/>
    <n v="143.697523463517"/>
    <n v="5.7982855946971403"/>
    <n v="3.65276234792891E-3"/>
    <n v="11.543951327219901"/>
    <n v="5.16794962473507"/>
    <n v="6.7594041711070103"/>
    <n v="0"/>
    <n v="0"/>
    <n v="0"/>
    <n v="0"/>
    <n v="1478.23571849985"/>
    <n v="0"/>
    <x v="396"/>
    <n v="0"/>
    <n v="3.3908239999999998"/>
    <x v="127"/>
    <x v="33"/>
  </r>
  <r>
    <x v="1262"/>
    <x v="1"/>
    <s v="SW_WALC"/>
    <s v="CA"/>
    <s v="Hourly Resource"/>
    <s v="PV-Tracking"/>
    <n v="160"/>
    <n v="0"/>
    <m/>
    <d v="2025-07-01T00:00:00"/>
    <d v="2054-12-31T00:00:00"/>
    <n v="7.1799878542923397"/>
    <n v="-47.0090353415181"/>
    <n v="-10.7154814263576"/>
    <n v="160"/>
    <n v="160"/>
    <n v="394398.84859296703"/>
    <n v="0"/>
    <n v="0"/>
    <n v="0.28139187256898202"/>
    <n v="0"/>
    <n v="2.8317789899771202"/>
    <n v="2.8317789899771202"/>
    <n v="8760"/>
    <n v="0"/>
    <n v="8760"/>
    <n v="0"/>
    <n v="0"/>
    <n v="0"/>
    <n v="0"/>
    <n v="88917.951036453203"/>
    <n v="36.082068039750702"/>
    <n v="-39.534393545178197"/>
    <n v="-11.074090728331999"/>
    <n v="-29.790548324585"/>
    <n v="1846.59362792969"/>
    <n v="64.923059508453505"/>
    <n v="0"/>
    <n v="0"/>
    <n v="0"/>
    <n v="0"/>
    <n v="0"/>
    <n v="0"/>
    <n v="0"/>
    <n v="0"/>
    <n v="0"/>
    <n v="0"/>
    <n v="0"/>
    <n v="0"/>
    <n v="0"/>
    <n v="0"/>
    <n v="4.9360096454620404E-6"/>
    <n v="5.7982855946971403"/>
    <n v="3.65276234792891E-3"/>
    <n v="11.543951327219901"/>
    <n v="5.16794962473507"/>
    <n v="6.7594041711070103"/>
    <n v="0"/>
    <n v="0"/>
    <n v="0"/>
    <n v="0"/>
    <n v="6.8692572968887E-4"/>
    <n v="0"/>
    <x v="396"/>
    <n v="0"/>
    <n v="2.831779"/>
    <x v="127"/>
    <x v="33"/>
  </r>
  <r>
    <x v="1263"/>
    <x v="1"/>
    <s v="SW_WALC"/>
    <s v="AZ"/>
    <s v="Hourly Resource"/>
    <s v="PV-Tracking"/>
    <n v="22"/>
    <n v="0"/>
    <m/>
    <d v="2022-12-21T00:00:00"/>
    <d v="2050-12-31T00:00:00"/>
    <n v="5.0462450266980703"/>
    <n v="-45.3434472484373"/>
    <n v="-11.114129407774101"/>
    <n v="22"/>
    <n v="22"/>
    <n v="54236.234853057198"/>
    <n v="0"/>
    <n v="0"/>
    <n v="0.28142504593594703"/>
    <n v="0"/>
    <n v="0.27368937513279901"/>
    <n v="0.27368937513279901"/>
    <n v="8760"/>
    <n v="0"/>
    <n v="8760"/>
    <n v="0"/>
    <n v="0"/>
    <n v="0"/>
    <n v="0"/>
    <n v="8696.2171039581299"/>
    <n v="37.089425249805899"/>
    <n v="-38.0999597396235"/>
    <n v="-11.5011673699025"/>
    <n v="-28.241878509521499"/>
    <n v="1861.41625976563"/>
    <n v="65.909655951545801"/>
    <n v="0"/>
    <n v="0"/>
    <n v="0"/>
    <n v="0"/>
    <n v="0"/>
    <n v="0"/>
    <n v="0"/>
    <n v="0"/>
    <n v="0"/>
    <n v="0"/>
    <n v="0"/>
    <n v="6266.0722611695501"/>
    <n v="0"/>
    <n v="0"/>
    <n v="176.386270997114"/>
    <n v="5.7982855946971403"/>
    <n v="3.65276234792891E-3"/>
    <n v="11.543951327219901"/>
    <n v="5.16794962473507"/>
    <n v="6.7594041711070103"/>
    <n v="0"/>
    <n v="5.7193102057026399"/>
    <n v="0"/>
    <n v="0"/>
    <n v="0.18339133876678401"/>
    <n v="0"/>
    <x v="396"/>
    <n v="0"/>
    <n v="0.27369529999999997"/>
    <x v="127"/>
    <x v="33"/>
  </r>
  <r>
    <x v="1264"/>
    <x v="1"/>
    <s v="SW_WALC"/>
    <s v="AZ"/>
    <s v="Hourly Resource"/>
    <s v="PV-Tracking"/>
    <n v="119"/>
    <n v="0"/>
    <m/>
    <d v="2023-06-01T00:00:00"/>
    <d v="2050-12-31T00:00:00"/>
    <n v="11.8000233671108"/>
    <n v="-33.761822018625502"/>
    <n v="-8.2214789844690408"/>
    <n v="119"/>
    <n v="119"/>
    <n v="328157.149814323"/>
    <n v="0"/>
    <n v="0"/>
    <n v="0.314797158411043"/>
    <n v="0"/>
    <n v="3.8722621518121998"/>
    <n v="3.8722621518121998"/>
    <n v="8760"/>
    <n v="0"/>
    <n v="8760"/>
    <n v="0"/>
    <n v="0"/>
    <n v="0"/>
    <n v="0"/>
    <n v="7454.3865680694598"/>
    <n v="43.256060965882703"/>
    <n v="-33.309260693046298"/>
    <n v="-10.1252306888753"/>
    <n v="-26.473691940307599"/>
    <n v="1896.84912109375"/>
    <n v="66.076546453310499"/>
    <n v="0"/>
    <n v="0"/>
    <n v="0"/>
    <n v="0"/>
    <n v="0"/>
    <n v="0"/>
    <n v="0"/>
    <n v="0"/>
    <n v="0"/>
    <n v="0"/>
    <n v="0"/>
    <n v="23195.597229413699"/>
    <n v="0"/>
    <n v="0"/>
    <n v="-2.2910535335540799E-5"/>
    <n v="5.7982855946971403"/>
    <n v="3.65276234792891E-3"/>
    <n v="11.543951327219901"/>
    <n v="5.16794962473507"/>
    <n v="6.7594041711070103"/>
    <n v="0"/>
    <n v="21.191015270837902"/>
    <n v="0"/>
    <n v="0"/>
    <n v="1.24064578332361E-5"/>
    <n v="0"/>
    <x v="396"/>
    <n v="0"/>
    <n v="3.8722829999999999"/>
    <x v="127"/>
    <x v="33"/>
  </r>
  <r>
    <x v="1265"/>
    <x v="1"/>
    <s v="SW_WALC"/>
    <s v="AZ"/>
    <s v="Hourly Resource"/>
    <s v="PV-Tracking"/>
    <n v="463"/>
    <n v="0"/>
    <m/>
    <d v="2023-07-01T00:00:00"/>
    <d v="2050-12-31T00:00:00"/>
    <n v="12.208179492157401"/>
    <n v="-33.920632002594999"/>
    <n v="-8.3259756465595007"/>
    <n v="463"/>
    <n v="463"/>
    <n v="1262765.4063822599"/>
    <n v="0"/>
    <n v="0"/>
    <n v="0.311341905180122"/>
    <n v="0"/>
    <n v="15.4160668898525"/>
    <n v="15.4160668898525"/>
    <n v="8760"/>
    <n v="0"/>
    <n v="8760"/>
    <n v="0"/>
    <n v="0"/>
    <n v="0"/>
    <n v="0"/>
    <n v="43010.342605590798"/>
    <n v="43.256060965882703"/>
    <n v="-33.309260693046298"/>
    <n v="-10.1252306888753"/>
    <n v="-26.473691940307599"/>
    <n v="1896.84912109375"/>
    <n v="66.076546453310499"/>
    <n v="0"/>
    <n v="0"/>
    <n v="0"/>
    <n v="0"/>
    <n v="0"/>
    <n v="0"/>
    <n v="0"/>
    <n v="0"/>
    <n v="0"/>
    <n v="0"/>
    <n v="0"/>
    <n v="4175.1109583526904"/>
    <n v="0"/>
    <n v="0"/>
    <n v="2.65426933765411E-5"/>
    <n v="5.7982855946971403"/>
    <n v="3.65276234792891E-3"/>
    <n v="11.543951327219901"/>
    <n v="5.16794962473507"/>
    <n v="6.7594041711070103"/>
    <n v="0"/>
    <n v="3.8890041906670398"/>
    <n v="0"/>
    <n v="0"/>
    <n v="-1.4546997349238499E-3"/>
    <n v="0"/>
    <x v="396"/>
    <n v="0"/>
    <n v="15.416069999999999"/>
    <x v="127"/>
    <x v="33"/>
  </r>
  <r>
    <x v="1266"/>
    <x v="13"/>
    <s v="CA_CISO"/>
    <s v="CA"/>
    <s v="Hourly Resource"/>
    <s v="PV-Tracking"/>
    <n v="300"/>
    <n v="0"/>
    <m/>
    <d v="2025-12-15T00:00:00"/>
    <d v="2050-12-31T00:00:00"/>
    <n v="13.897627121325201"/>
    <n v="-33.982890108759797"/>
    <n v="-7.2204812362209996"/>
    <n v="300"/>
    <n v="300"/>
    <n v="823688.78575933003"/>
    <n v="0"/>
    <n v="0"/>
    <n v="0.31342800066933701"/>
    <n v="0"/>
    <n v="11.447319816432501"/>
    <n v="11.447319816432501"/>
    <n v="8760"/>
    <n v="0"/>
    <n v="8760"/>
    <n v="0"/>
    <n v="0"/>
    <n v="0"/>
    <n v="0"/>
    <n v="27254.6142120361"/>
    <n v="58.132108927330997"/>
    <n v="-19.649727686511198"/>
    <n v="-8.9087157809962907"/>
    <n v="-25.183998107910199"/>
    <n v="1920.1796875"/>
    <n v="71.392313838510802"/>
    <n v="0"/>
    <n v="0"/>
    <n v="0"/>
    <n v="0"/>
    <n v="0"/>
    <n v="0"/>
    <n v="0"/>
    <n v="0"/>
    <n v="0"/>
    <n v="0"/>
    <n v="0"/>
    <n v="0"/>
    <n v="0"/>
    <n v="0"/>
    <n v="5.6251883506774902E-5"/>
    <n v="0.15865582111832299"/>
    <n v="1.0077528424561301E-4"/>
    <n v="4.7625885636110299"/>
    <n v="4.7625885586894903"/>
    <n v="4.7625901408658802"/>
    <n v="0"/>
    <n v="0"/>
    <n v="0"/>
    <n v="0"/>
    <n v="1.1667053060016001E-4"/>
    <n v="0"/>
    <x v="396"/>
    <n v="0"/>
    <n v="11.447319999999999"/>
    <x v="127"/>
    <x v="33"/>
  </r>
  <r>
    <x v="1267"/>
    <x v="1"/>
    <s v="SW_WALC"/>
    <s v="AZ"/>
    <s v="Hourly Resource"/>
    <s v="WT-Onshore"/>
    <n v="135"/>
    <n v="0"/>
    <m/>
    <d v="2025-09-30T00:00:00"/>
    <d v="2050-12-31T00:00:00"/>
    <n v="33.850897447646901"/>
    <n v="-35.299987834594099"/>
    <n v="-9.5970297990154894"/>
    <n v="135"/>
    <n v="135"/>
    <n v="451879.79327225703"/>
    <n v="0"/>
    <n v="0"/>
    <n v="0.382107046568472"/>
    <n v="0"/>
    <n v="15.2965369114815"/>
    <n v="15.2965369114815"/>
    <n v="8760"/>
    <n v="0"/>
    <n v="8760"/>
    <n v="0"/>
    <n v="0"/>
    <n v="0"/>
    <n v="0"/>
    <n v="6031.5626951456097"/>
    <n v="41.2062576701654"/>
    <n v="-35.904485285497501"/>
    <n v="-9.5798094125648507"/>
    <n v="-26.0177917480469"/>
    <n v="1870.15515136719"/>
    <n v="65.0044885214582"/>
    <n v="0"/>
    <n v="0"/>
    <n v="0"/>
    <n v="0"/>
    <n v="0"/>
    <n v="0"/>
    <n v="0"/>
    <n v="0"/>
    <n v="0"/>
    <n v="0"/>
    <n v="0"/>
    <n v="7539.5237016677902"/>
    <n v="0"/>
    <n v="0"/>
    <n v="8.3178217448294198"/>
    <n v="5.7982855946971403"/>
    <n v="3.65276234792891E-3"/>
    <n v="11.543951327219901"/>
    <n v="5.16794962473507"/>
    <n v="6.7594041711070103"/>
    <n v="0"/>
    <n v="35.553654595278203"/>
    <n v="0"/>
    <n v="0"/>
    <n v="32.2982505528689"/>
    <n v="0"/>
    <x v="396"/>
    <n v="0"/>
    <n v="15.296609999999999"/>
    <x v="127"/>
    <x v="33"/>
  </r>
  <r>
    <x v="1268"/>
    <x v="1"/>
    <s v="SW_WALC"/>
    <s v="AZ"/>
    <s v="Hourly Resource"/>
    <s v="PV-Tracking"/>
    <n v="250"/>
    <n v="0"/>
    <m/>
    <d v="2025-04-01T00:00:00"/>
    <d v="2054-12-31T00:00:00"/>
    <n v="5.0706910164760801"/>
    <n v="-45.412882622541098"/>
    <n v="-11.139503186098"/>
    <n v="250"/>
    <n v="250"/>
    <n v="615819.82723662304"/>
    <n v="0"/>
    <n v="0"/>
    <n v="0.28119626814444798"/>
    <n v="0"/>
    <n v="3.1226321183213002"/>
    <n v="3.1226321183213002"/>
    <n v="8760"/>
    <n v="0"/>
    <n v="8760"/>
    <n v="0"/>
    <n v="0"/>
    <n v="0"/>
    <n v="0"/>
    <n v="99321.672744751006"/>
    <n v="37.089425249805899"/>
    <n v="-38.0999597396235"/>
    <n v="-11.5011673699025"/>
    <n v="-28.241878509521499"/>
    <n v="1861.41625976563"/>
    <n v="65.909655951545801"/>
    <n v="0"/>
    <n v="0"/>
    <n v="0"/>
    <n v="0"/>
    <n v="0"/>
    <n v="0"/>
    <n v="0"/>
    <n v="0"/>
    <n v="0"/>
    <n v="0"/>
    <n v="0"/>
    <n v="0"/>
    <n v="0"/>
    <n v="0"/>
    <n v="-2.6170164346694899E-5"/>
    <n v="5.7982855946971403"/>
    <n v="3.65276234792891E-3"/>
    <n v="11.543951327219901"/>
    <n v="5.16794962473507"/>
    <n v="6.7594041711070103"/>
    <n v="0"/>
    <n v="0"/>
    <n v="0"/>
    <n v="0"/>
    <n v="-1.00373854873111E-4"/>
    <n v="0"/>
    <x v="396"/>
    <n v="0"/>
    <n v="3.1226319999999999"/>
    <x v="127"/>
    <x v="33"/>
  </r>
  <r>
    <x v="1269"/>
    <x v="1"/>
    <s v="SW_WALC"/>
    <s v="AZ"/>
    <s v="Hourly Resource"/>
    <s v="PV-Tracking"/>
    <n v="150"/>
    <n v="0"/>
    <m/>
    <d v="2025-04-01T00:00:00"/>
    <d v="2051-12-31T00:00:00"/>
    <n v="13.598788604108799"/>
    <n v="-34.840102280099401"/>
    <n v="-7.8336417279848396"/>
    <n v="150"/>
    <n v="150"/>
    <n v="384399.84756347502"/>
    <n v="0"/>
    <n v="0"/>
    <n v="0.29254174091566398"/>
    <n v="0"/>
    <n v="5.2273723764619797"/>
    <n v="5.2273723764619797"/>
    <n v="8760"/>
    <n v="0"/>
    <n v="8760"/>
    <n v="0"/>
    <n v="0"/>
    <n v="0"/>
    <n v="0"/>
    <n v="28805.752761840798"/>
    <n v="43.341309950456903"/>
    <n v="-33.657829829692503"/>
    <n v="-9.6914125502251203"/>
    <n v="-27.506912231445298"/>
    <n v="1894.15832519531"/>
    <n v="66.066482555942699"/>
    <n v="0"/>
    <n v="0"/>
    <n v="0"/>
    <n v="0"/>
    <n v="0"/>
    <n v="0"/>
    <n v="0"/>
    <n v="0"/>
    <n v="0"/>
    <n v="0"/>
    <n v="0"/>
    <n v="233252.256714516"/>
    <n v="0"/>
    <n v="0"/>
    <n v="233.336510941386"/>
    <n v="5.7982855946971403"/>
    <n v="3.65276234792891E-3"/>
    <n v="11.543951327219901"/>
    <n v="5.16794962473507"/>
    <n v="6.7594041711070103"/>
    <n v="0"/>
    <n v="194.352393975556"/>
    <n v="0"/>
    <n v="0"/>
    <n v="0.19540722105359001"/>
    <n v="0"/>
    <x v="396"/>
    <n v="0"/>
    <n v="5.2275669999999996"/>
    <x v="127"/>
    <x v="33"/>
  </r>
  <r>
    <x v="1270"/>
    <x v="1"/>
    <s v="SW_WALC"/>
    <s v="AZ"/>
    <s v="Hourly Resource"/>
    <s v="PV-Tracking"/>
    <n v="350"/>
    <n v="0"/>
    <m/>
    <d v="2025-06-01T00:00:00"/>
    <d v="2054-12-31T00:00:00"/>
    <n v="5.2503620425602797"/>
    <n v="-45.5015314250156"/>
    <n v="-11.1998801964207"/>
    <n v="350"/>
    <n v="350"/>
    <n v="857027.06188833702"/>
    <n v="0"/>
    <n v="0"/>
    <n v="0.279526112814109"/>
    <n v="0"/>
    <n v="4.4997024064180904"/>
    <n v="4.4997024064180904"/>
    <n v="8760"/>
    <n v="0"/>
    <n v="8760"/>
    <n v="0"/>
    <n v="0"/>
    <n v="0"/>
    <n v="0"/>
    <n v="144171.03894043001"/>
    <n v="37.089425249805899"/>
    <n v="-38.0999597396235"/>
    <n v="-11.5011673699025"/>
    <n v="-28.241878509521499"/>
    <n v="1861.41625976563"/>
    <n v="65.909655951545801"/>
    <n v="0"/>
    <n v="0"/>
    <n v="0"/>
    <n v="0"/>
    <n v="0"/>
    <n v="0"/>
    <n v="0"/>
    <n v="0"/>
    <n v="0"/>
    <n v="0"/>
    <n v="0"/>
    <n v="0"/>
    <n v="0"/>
    <n v="0"/>
    <n v="4.7171488404274E-5"/>
    <n v="5.7982855946971403"/>
    <n v="3.65276234792891E-3"/>
    <n v="11.543951327219901"/>
    <n v="5.16794962473507"/>
    <n v="6.7594041711070103"/>
    <n v="0"/>
    <n v="0"/>
    <n v="0"/>
    <n v="0"/>
    <n v="4.3701821314190398E-5"/>
    <n v="0"/>
    <x v="396"/>
    <n v="0"/>
    <n v="4.4997020000000001"/>
    <x v="127"/>
    <x v="33"/>
  </r>
  <r>
    <x v="1271"/>
    <x v="1"/>
    <s v="SW_WALC"/>
    <s v="AZ"/>
    <s v="Hourly Resource"/>
    <s v="PV-Tracking"/>
    <n v="380"/>
    <n v="0"/>
    <m/>
    <d v="2007-04-01T00:00:00"/>
    <d v="2054-12-31T00:00:00"/>
    <n v="14.7974686951466"/>
    <n v="-35.431845648265998"/>
    <n v="-7.4414332325266903"/>
    <n v="380"/>
    <n v="380"/>
    <n v="1004041.13828921"/>
    <n v="0"/>
    <n v="0"/>
    <n v="0.30162254815216"/>
    <n v="0"/>
    <n v="14.857267446607199"/>
    <n v="14.857267446607199"/>
    <n v="8760"/>
    <n v="0"/>
    <n v="8760"/>
    <n v="0"/>
    <n v="0"/>
    <n v="0"/>
    <n v="0"/>
    <n v="82973.942733764605"/>
    <n v="44.124441826063702"/>
    <n v="-33.629913505843398"/>
    <n v="-8.9361969958284906"/>
    <n v="-26.875509262085"/>
    <n v="1900.63745117188"/>
    <n v="67.497888455554701"/>
    <n v="0"/>
    <n v="0"/>
    <n v="0"/>
    <n v="0"/>
    <n v="0"/>
    <n v="0"/>
    <n v="0"/>
    <n v="0"/>
    <n v="0"/>
    <n v="0"/>
    <n v="0"/>
    <n v="0"/>
    <n v="0"/>
    <n v="0"/>
    <n v="1.11013650894165E-4"/>
    <n v="5.7982855946971403"/>
    <n v="3.65276234792891E-3"/>
    <n v="11.543951327219901"/>
    <n v="5.16794962473507"/>
    <n v="6.7594041711070103"/>
    <n v="0"/>
    <n v="0"/>
    <n v="0"/>
    <n v="0"/>
    <n v="1.43496050777436E-3"/>
    <n v="0"/>
    <x v="396"/>
    <n v="0"/>
    <n v="14.85727"/>
    <x v="127"/>
    <x v="33"/>
  </r>
  <r>
    <x v="1272"/>
    <x v="1"/>
    <s v="SW_WALC"/>
    <s v="NV"/>
    <s v="Hourly Resource"/>
    <s v="PV-Tracking"/>
    <n v="225"/>
    <n v="0"/>
    <m/>
    <d v="2025-12-01T00:00:00"/>
    <d v="2054-12-31T00:00:00"/>
    <n v="9.9897067213915793"/>
    <n v="-36.642253783184501"/>
    <n v="-7.0574443113100802"/>
    <n v="225"/>
    <n v="225"/>
    <n v="630155.05265493703"/>
    <n v="0"/>
    <n v="0"/>
    <n v="0.31971337019513801"/>
    <n v="0"/>
    <n v="6.29506426882649"/>
    <n v="6.29506426882649"/>
    <n v="8760"/>
    <n v="0"/>
    <n v="8760"/>
    <n v="0"/>
    <n v="0"/>
    <n v="0"/>
    <n v="0"/>
    <n v="13472.296600341801"/>
    <n v="41.19887313852"/>
    <n v="-36.384035470123102"/>
    <n v="-9.1076437420809793"/>
    <n v="-27.859117507934599"/>
    <n v="1870.30102539063"/>
    <n v="64.729156993873303"/>
    <n v="0"/>
    <n v="0"/>
    <n v="0"/>
    <n v="0"/>
    <n v="0"/>
    <n v="0"/>
    <n v="0"/>
    <n v="0"/>
    <n v="0"/>
    <n v="0"/>
    <n v="0"/>
    <n v="0.303341865539551"/>
    <n v="0"/>
    <n v="0"/>
    <n v="155.24317013099801"/>
    <n v="5.7982855946971403"/>
    <n v="3.65276234792891E-3"/>
    <n v="11.543951327219901"/>
    <n v="5.16794962473507"/>
    <n v="6.7594041711070103"/>
    <n v="0"/>
    <n v="3.4450535895302903E-4"/>
    <n v="0"/>
    <n v="0"/>
    <n v="0.17625904995208"/>
    <n v="0"/>
    <x v="396"/>
    <n v="0"/>
    <n v="6.295064"/>
    <x v="127"/>
    <x v="33"/>
  </r>
  <r>
    <x v="1273"/>
    <x v="1"/>
    <s v="SW_WALC"/>
    <s v="AZ"/>
    <s v="Hourly Resource"/>
    <s v="PV-Tracking"/>
    <n v="225"/>
    <n v="0"/>
    <m/>
    <d v="2025-12-01T00:00:00"/>
    <d v="2054-12-31T00:00:00"/>
    <n v="10.5324130677967"/>
    <n v="-36.716182648988401"/>
    <n v="-7.1915442743815303"/>
    <n v="225"/>
    <n v="225"/>
    <n v="633100.13780383801"/>
    <n v="0"/>
    <n v="0"/>
    <n v="0.32120757879427497"/>
    <n v="0"/>
    <n v="6.66807227290297"/>
    <n v="6.66807227290297"/>
    <n v="8760"/>
    <n v="0"/>
    <n v="8760"/>
    <n v="0"/>
    <n v="0"/>
    <n v="0"/>
    <n v="0"/>
    <n v="15481.262229919401"/>
    <n v="41.19887313852"/>
    <n v="-36.384035470123102"/>
    <n v="-9.1076437420809793"/>
    <n v="-27.859117507934599"/>
    <n v="1870.30102539063"/>
    <n v="64.729156993873303"/>
    <n v="0"/>
    <n v="0"/>
    <n v="0"/>
    <n v="0"/>
    <n v="0"/>
    <n v="0"/>
    <n v="0"/>
    <n v="0"/>
    <n v="0"/>
    <n v="0"/>
    <n v="0"/>
    <n v="0"/>
    <n v="0"/>
    <n v="0"/>
    <n v="9.5926225185394304E-6"/>
    <n v="5.7982855946971403"/>
    <n v="3.65276234792891E-3"/>
    <n v="11.543951327219901"/>
    <n v="5.16794962473507"/>
    <n v="6.7594041711070103"/>
    <n v="0"/>
    <n v="0"/>
    <n v="0"/>
    <n v="0"/>
    <n v="-6.8465265942485598E-4"/>
    <n v="0"/>
    <x v="396"/>
    <n v="0"/>
    <n v="6.6680720000000004"/>
    <x v="127"/>
    <x v="33"/>
  </r>
  <r>
    <x v="1274"/>
    <x v="1"/>
    <s v="SW_WALC"/>
    <s v="AZ"/>
    <s v="Hourly Resource"/>
    <s v="PV-Tracking"/>
    <n v="250"/>
    <n v="0"/>
    <m/>
    <d v="2025-06-01T00:00:00"/>
    <d v="2054-12-31T00:00:00"/>
    <n v="-6.6453120273364998"/>
    <n v="-58.177272964673101"/>
    <n v="-8.5223229966115799"/>
    <n v="250"/>
    <n v="250"/>
    <n v="601299.19247850799"/>
    <n v="0"/>
    <n v="0"/>
    <n v="0.27456584131426198"/>
    <n v="0"/>
    <n v="-3.99582075151914"/>
    <n v="-3.99582075151914"/>
    <n v="8760"/>
    <n v="0"/>
    <n v="8760"/>
    <n v="0"/>
    <n v="0"/>
    <n v="0"/>
    <n v="0"/>
    <n v="99516.057497024507"/>
    <n v="34.995990084246898"/>
    <n v="-42.027131358609402"/>
    <n v="-9.6674308835694092"/>
    <n v="-28.302515029907202"/>
    <n v="1888.19799804688"/>
    <n v="70.863969187257595"/>
    <n v="0"/>
    <n v="0"/>
    <n v="0"/>
    <n v="0"/>
    <n v="0"/>
    <n v="0"/>
    <n v="0"/>
    <n v="0"/>
    <n v="0"/>
    <n v="0"/>
    <n v="0"/>
    <n v="8.25"/>
    <n v="0"/>
    <n v="0"/>
    <n v="923.59887855686202"/>
    <n v="5.7982855946971403"/>
    <n v="3.65276234792891E-3"/>
    <n v="11.543951327219901"/>
    <n v="5.16794962473507"/>
    <n v="6.7594041711070103"/>
    <n v="0"/>
    <n v="9.3695251271128707E-3"/>
    <n v="0"/>
    <n v="0"/>
    <n v="986.91600968130001"/>
    <n v="0"/>
    <x v="396"/>
    <n v="0"/>
    <n v="-3.994834"/>
    <x v="127"/>
    <x v="33"/>
  </r>
  <r>
    <x v="1275"/>
    <x v="1"/>
    <s v="SW_WALC"/>
    <s v="AZ"/>
    <s v="Hourly Resource"/>
    <s v="PV-Tracking"/>
    <n v="500"/>
    <n v="0"/>
    <m/>
    <d v="2025-12-31T00:00:00"/>
    <d v="2054-12-31T00:00:00"/>
    <n v="10.768209281247399"/>
    <n v="-33.014587583452901"/>
    <n v="-9.4444706987399307"/>
    <n v="500"/>
    <n v="500"/>
    <n v="1373687.6327663099"/>
    <n v="0"/>
    <n v="0"/>
    <n v="0.31362731341689298"/>
    <n v="0"/>
    <n v="14.7921560343196"/>
    <n v="14.7921560343196"/>
    <n v="8760"/>
    <n v="0"/>
    <n v="8760"/>
    <n v="0"/>
    <n v="0"/>
    <n v="0"/>
    <n v="0"/>
    <n v="18113.771942138701"/>
    <n v="45.617387838356002"/>
    <n v="-29.150866448552598"/>
    <n v="-11.9222980873121"/>
    <n v="-67.170265197753906"/>
    <n v="1823.71472167969"/>
    <n v="68.270377074791298"/>
    <n v="0"/>
    <n v="0"/>
    <n v="0"/>
    <n v="0"/>
    <n v="0"/>
    <n v="0"/>
    <n v="0"/>
    <n v="0"/>
    <n v="0"/>
    <n v="0"/>
    <n v="0"/>
    <n v="3314.70914638042"/>
    <n v="0"/>
    <n v="0"/>
    <n v="1.2055970728397401E-4"/>
    <n v="5.7982855946971403"/>
    <n v="3.65276234792891E-3"/>
    <n v="11.543951327219901"/>
    <n v="5.16794962473507"/>
    <n v="6.7594041711070103"/>
    <n v="0"/>
    <n v="3.7528152051381798"/>
    <n v="0"/>
    <n v="0"/>
    <n v="1.73331298282031E-3"/>
    <n v="0"/>
    <x v="396"/>
    <n v="0"/>
    <n v="14.792160000000001"/>
    <x v="127"/>
    <x v="33"/>
  </r>
  <r>
    <x v="1276"/>
    <x v="1"/>
    <s v="SW_WALC"/>
    <s v="AZ"/>
    <s v="Hourly Resource"/>
    <s v="PV-Tracking"/>
    <n v="300"/>
    <n v="0"/>
    <m/>
    <d v="2025-12-31T00:00:00"/>
    <d v="2054-12-31T00:00:00"/>
    <n v="14.175968760196"/>
    <n v="-35.1816171811221"/>
    <n v="-7.9478916130032102"/>
    <n v="300"/>
    <n v="300"/>
    <n v="777258.92320215702"/>
    <n v="0"/>
    <n v="0"/>
    <n v="0.29576062526706998"/>
    <n v="0"/>
    <n v="11.018398330647001"/>
    <n v="11.018398330647001"/>
    <n v="8760"/>
    <n v="0"/>
    <n v="8760"/>
    <n v="0"/>
    <n v="0"/>
    <n v="0"/>
    <n v="0"/>
    <n v="63083.676895141602"/>
    <n v="43.341309950456903"/>
    <n v="-33.657829829692503"/>
    <n v="-9.6914125502251203"/>
    <n v="-27.506912231445298"/>
    <n v="1894.15832519531"/>
    <n v="66.066482555942699"/>
    <n v="0"/>
    <n v="0"/>
    <n v="0"/>
    <n v="0"/>
    <n v="0"/>
    <n v="0"/>
    <n v="0"/>
    <n v="0"/>
    <n v="0"/>
    <n v="0"/>
    <n v="0"/>
    <n v="9.2999992370605504"/>
    <n v="0"/>
    <n v="0"/>
    <n v="-1.2665987014770499E-5"/>
    <n v="5.7982855946971403"/>
    <n v="3.65276234792891E-3"/>
    <n v="11.543951327219901"/>
    <n v="5.16794962473507"/>
    <n v="6.7594041711070103"/>
    <n v="0"/>
    <n v="1.0562009178102001E-2"/>
    <n v="0"/>
    <n v="0"/>
    <n v="-3.3469914344497198E-5"/>
    <n v="0"/>
    <x v="396"/>
    <n v="0"/>
    <n v="11.0184"/>
    <x v="127"/>
    <x v="33"/>
  </r>
  <r>
    <x v="1277"/>
    <x v="4"/>
    <s v="SW_AZPS"/>
    <s v="AZ"/>
    <s v="Hourly Resource"/>
    <s v="PV-Tracking"/>
    <n v="270"/>
    <n v="0"/>
    <m/>
    <d v="1905-07-25T00:00:00"/>
    <d v="2054-12-31T00:00:00"/>
    <n v="13.646153496920901"/>
    <n v="-31.911116408551401"/>
    <n v="-7.3674069111464098"/>
    <n v="270"/>
    <n v="270"/>
    <n v="754638.33913201105"/>
    <n v="0"/>
    <n v="0"/>
    <n v="0.31905899675786098"/>
    <n v="0"/>
    <n v="10.2979107587733"/>
    <n v="10.2979107587733"/>
    <n v="8760"/>
    <n v="0"/>
    <n v="8760"/>
    <n v="0"/>
    <n v="0"/>
    <n v="0"/>
    <n v="0"/>
    <n v="1670.0012741088899"/>
    <n v="44.952075925197697"/>
    <n v="-32.028851971675103"/>
    <n v="-9.7096244577894097"/>
    <n v="-25.178045272827099"/>
    <n v="1896.5458984375"/>
    <n v="65.868432927508096"/>
    <n v="0"/>
    <n v="0"/>
    <n v="0"/>
    <n v="0"/>
    <n v="0"/>
    <n v="0"/>
    <n v="0"/>
    <n v="0"/>
    <n v="0"/>
    <n v="0"/>
    <n v="0"/>
    <n v="570.53809595107998"/>
    <n v="0"/>
    <n v="0"/>
    <n v="167.98805523663799"/>
    <n v="0.94840798569316798"/>
    <n v="1.64642590621361E-3"/>
    <n v="11.996222378585299"/>
    <n v="5.16794962473507"/>
    <n v="6.8282741772739497"/>
    <n v="0"/>
    <n v="322.05627918290003"/>
    <n v="0"/>
    <n v="0"/>
    <n v="8366.6155572654407"/>
    <n v="0"/>
    <x v="396"/>
    <n v="0"/>
    <n v="10.3066"/>
    <x v="127"/>
    <x v="33"/>
  </r>
  <r>
    <x v="1278"/>
    <x v="4"/>
    <s v="SW_AZPS"/>
    <s v="AZ"/>
    <s v="Hourly Resource"/>
    <s v="PV-Tracking"/>
    <n v="200"/>
    <n v="0"/>
    <m/>
    <d v="2027-04-01T00:00:00"/>
    <d v="2051-12-31T00:00:00"/>
    <n v="15.864450994728699"/>
    <n v="-30.318986216984001"/>
    <n v="-6.9550354131210899"/>
    <n v="200"/>
    <n v="200"/>
    <n v="458146.47879460501"/>
    <n v="0"/>
    <n v="0"/>
    <n v="0.26149913173193101"/>
    <n v="0"/>
    <n v="7.2682425075638903"/>
    <n v="7.2682425075638903"/>
    <n v="8760"/>
    <n v="0"/>
    <n v="8760"/>
    <n v="0"/>
    <n v="0"/>
    <n v="0"/>
    <n v="0"/>
    <n v="890.92097759246803"/>
    <n v="44.952075925197697"/>
    <n v="-32.028851971675103"/>
    <n v="-9.7096244577894097"/>
    <n v="-25.178045272827099"/>
    <n v="1896.5458984375"/>
    <n v="65.868432927508096"/>
    <n v="0"/>
    <n v="0"/>
    <n v="0"/>
    <n v="0"/>
    <n v="0"/>
    <n v="0"/>
    <n v="0"/>
    <n v="0"/>
    <n v="0"/>
    <n v="0"/>
    <n v="0"/>
    <n v="32.467227935791001"/>
    <n v="0"/>
    <n v="0"/>
    <n v="8.79992596432567"/>
    <n v="0.94840798569316798"/>
    <n v="1.64642590621361E-3"/>
    <n v="11.996222378585299"/>
    <n v="5.16794962473507"/>
    <n v="6.8282741772739497"/>
    <n v="0"/>
    <n v="5.0989780575037003E-2"/>
    <n v="0"/>
    <n v="0"/>
    <n v="491.62952858050897"/>
    <n v="0"/>
    <x v="396"/>
    <n v="0"/>
    <n v="7.2687340000000003"/>
    <x v="127"/>
    <x v="33"/>
  </r>
  <r>
    <x v="1279"/>
    <x v="1"/>
    <s v="SW_WALC"/>
    <s v="AZ"/>
    <s v="Hourly Resource"/>
    <s v="PV-Tracking"/>
    <n v="300"/>
    <n v="0"/>
    <m/>
    <d v="2028-12-30T00:00:00"/>
    <d v="2051-12-31T00:00:00"/>
    <n v="13.573279901243801"/>
    <n v="-32.721463993426198"/>
    <n v="-6.7989436856685197"/>
    <n v="300"/>
    <n v="300"/>
    <n v="832256.15901911305"/>
    <n v="0"/>
    <n v="0"/>
    <n v="0.31668803615631502"/>
    <n v="0"/>
    <n v="11.296445929572799"/>
    <n v="11.296445929572799"/>
    <n v="8760"/>
    <n v="0"/>
    <n v="8760"/>
    <n v="0"/>
    <n v="0"/>
    <n v="0"/>
    <n v="0"/>
    <n v="13986.5408554077"/>
    <n v="44.513460693137297"/>
    <n v="-33.918303223433902"/>
    <n v="-8.2587884612836593"/>
    <n v="-25.563144683837901"/>
    <n v="1881.4384765625"/>
    <n v="65.796725498032899"/>
    <n v="0"/>
    <n v="0"/>
    <n v="0"/>
    <n v="0"/>
    <n v="0"/>
    <n v="0"/>
    <n v="0"/>
    <n v="0"/>
    <n v="0"/>
    <n v="0"/>
    <n v="0"/>
    <n v="0"/>
    <n v="0"/>
    <n v="0"/>
    <n v="57.311266258358998"/>
    <n v="5.7982855946971403"/>
    <n v="3.65276234792891E-3"/>
    <n v="11.543951327219901"/>
    <n v="5.16794962473507"/>
    <n v="6.7594041711070103"/>
    <n v="0"/>
    <n v="0"/>
    <n v="0"/>
    <n v="0"/>
    <n v="424.38055672780303"/>
    <n v="0"/>
    <x v="396"/>
    <n v="0"/>
    <n v="11.29687"/>
    <x v="127"/>
    <x v="33"/>
  </r>
  <r>
    <x v="1280"/>
    <x v="27"/>
    <s v="SW_TH_PV"/>
    <s v="AZ"/>
    <s v="Hourly Resource"/>
    <s v="PV-Tracking"/>
    <n v="25"/>
    <n v="0"/>
    <m/>
    <d v="2026-12-01T00:00:00"/>
    <d v="2051-12-31T00:00:00"/>
    <n v="16.086689119110002"/>
    <n v="-30.1230760453691"/>
    <n v="-6.9058395257127803"/>
    <n v="25"/>
    <n v="25"/>
    <n v="57308.449972096802"/>
    <n v="0"/>
    <n v="0"/>
    <n v="0.26168241996271802"/>
    <n v="0"/>
    <n v="0.92190337798586497"/>
    <n v="0.92190337798586497"/>
    <n v="8760"/>
    <n v="0"/>
    <n v="8760"/>
    <n v="0"/>
    <n v="0"/>
    <n v="0"/>
    <n v="0"/>
    <n v="71.224999427795396"/>
    <n v="44.226179497898499"/>
    <n v="-32.467138281996398"/>
    <n v="-9.9972345380226297"/>
    <n v="-25.111045837402301"/>
    <n v="1878.60925292969"/>
    <n v="64.0825445879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6"/>
    <n v="0"/>
    <n v="0.92190340000000004"/>
    <x v="127"/>
    <x v="33"/>
  </r>
  <r>
    <x v="1281"/>
    <x v="1"/>
    <s v="SW_WALC"/>
    <s v="AZ"/>
    <s v="Hourly Resource"/>
    <s v="PV-Tracking"/>
    <n v="250"/>
    <n v="0"/>
    <m/>
    <d v="2027-03-01T00:00:00"/>
    <d v="2051-12-31T00:00:00"/>
    <n v="13.3168403387683"/>
    <n v="-34.842402245297301"/>
    <n v="-8.1803213759058107"/>
    <n v="250"/>
    <n v="250"/>
    <n v="658071.54201978398"/>
    <n v="0"/>
    <n v="0"/>
    <n v="0.30048928859337198"/>
    <n v="0"/>
    <n v="8.7634337715185904"/>
    <n v="8.7634337715185904"/>
    <n v="8760"/>
    <n v="0"/>
    <n v="8760"/>
    <n v="0"/>
    <n v="0"/>
    <n v="0"/>
    <n v="0"/>
    <n v="42213.956733703599"/>
    <n v="43.153219828604399"/>
    <n v="-33.591772255603402"/>
    <n v="-9.9455602663524001"/>
    <n v="-27.3337306976318"/>
    <n v="1893.56518554688"/>
    <n v="66.010651873741807"/>
    <n v="0"/>
    <n v="0"/>
    <n v="0"/>
    <n v="0"/>
    <n v="0"/>
    <n v="0"/>
    <n v="0"/>
    <n v="0"/>
    <n v="0"/>
    <n v="0"/>
    <n v="0"/>
    <n v="0"/>
    <n v="0"/>
    <n v="0"/>
    <n v="0.31152467057108901"/>
    <n v="5.7982855946971403"/>
    <n v="3.65276234792891E-3"/>
    <n v="11.543951327219901"/>
    <n v="5.16794962473507"/>
    <n v="6.7594041711070103"/>
    <n v="0"/>
    <n v="0"/>
    <n v="0"/>
    <n v="0"/>
    <n v="2.6734976203835399"/>
    <n v="0"/>
    <x v="396"/>
    <n v="0"/>
    <n v="8.7634360000000004"/>
    <x v="127"/>
    <x v="33"/>
  </r>
  <r>
    <x v="1282"/>
    <x v="18"/>
    <s v="SW_NVE"/>
    <s v="NV"/>
    <s v="Pumped Storage"/>
    <s v="Energy Storage"/>
    <n v="1000"/>
    <n v="-1000"/>
    <m/>
    <d v="2028-12-01T00:00:00"/>
    <d v="2051-12-31T00:00:00"/>
    <n v="23.371700422326199"/>
    <n v="-43.768781934071598"/>
    <n v="-7.3556081702556702"/>
    <n v="1000"/>
    <n v="1000"/>
    <n v="1189363.53257179"/>
    <n v="1385521.7246274699"/>
    <n v="22.934709590572901"/>
    <n v="0.13577209275932201"/>
    <n v="3.8623278853958301"/>
    <n v="14.3100279119009"/>
    <n v="10.447699964578799"/>
    <n v="8760"/>
    <n v="0"/>
    <n v="8760"/>
    <n v="0"/>
    <n v="0"/>
    <n v="-0.29423728808350902"/>
    <n v="10.569246411994399"/>
    <n v="0"/>
    <n v="41.637311966716801"/>
    <n v="-36.720934695501398"/>
    <n v="-8.3323056939207891"/>
    <n v="-30.845506668090799"/>
    <n v="1924.22058105469"/>
    <n v="66.413251390301497"/>
    <n v="0.79393121044921899"/>
    <n v="0"/>
    <n v="0"/>
    <n v="0"/>
    <n v="0"/>
    <n v="0"/>
    <n v="0"/>
    <n v="0"/>
    <n v="0"/>
    <n v="0"/>
    <n v="300035.63171892101"/>
    <n v="598232.93029023695"/>
    <n v="39013.094015672898"/>
    <n v="132333.64341016099"/>
    <n v="440079.396714337"/>
    <n v="0.19614053432829301"/>
    <n v="2.1973103242381499E-4"/>
    <n v="4.63273391676847"/>
    <n v="3.1824214840017198E-2"/>
    <n v="4.6009113480850203"/>
    <n v="263789.24433037802"/>
    <n v="232.63434998478601"/>
    <n v="220637.62461231701"/>
    <n v="46991.448382208298"/>
    <n v="889637.36357366096"/>
    <n v="0"/>
    <x v="396"/>
    <n v="0"/>
    <n v="15.73132"/>
    <x v="127"/>
    <x v="33"/>
  </r>
  <r>
    <x v="1283"/>
    <x v="1"/>
    <s v="SW_WALC"/>
    <s v="AZ"/>
    <s v="Hourly Resource"/>
    <s v="PV-Tracking"/>
    <n v="300"/>
    <n v="0"/>
    <m/>
    <d v="2027-12-31T00:00:00"/>
    <d v="2051-12-31T00:00:00"/>
    <n v="7.2982304621415999"/>
    <n v="-41.384403968798999"/>
    <n v="-9.4141839002350896"/>
    <n v="300"/>
    <n v="300"/>
    <n v="790856.51646548498"/>
    <n v="0"/>
    <n v="0"/>
    <n v="0.300934747513388"/>
    <n v="0"/>
    <n v="5.7718531813807497"/>
    <n v="5.7718531813807497"/>
    <n v="8760"/>
    <n v="0"/>
    <n v="8760"/>
    <n v="0"/>
    <n v="0"/>
    <n v="0"/>
    <n v="0"/>
    <n v="73918.683364868193"/>
    <n v="37.104158858748697"/>
    <n v="-38.141425889052201"/>
    <n v="-11.4449675899456"/>
    <n v="-28.231733322143601"/>
    <n v="1820.83337402344"/>
    <n v="63.397060764505198"/>
    <n v="0"/>
    <n v="0"/>
    <n v="0"/>
    <n v="0"/>
    <n v="0"/>
    <n v="0"/>
    <n v="0"/>
    <n v="0"/>
    <n v="0"/>
    <n v="0"/>
    <n v="0"/>
    <n v="0"/>
    <n v="0"/>
    <n v="0"/>
    <n v="3.3527612686157201E-6"/>
    <n v="5.7982855946971403"/>
    <n v="3.65276234792891E-3"/>
    <n v="11.543951327219901"/>
    <n v="5.16794962473507"/>
    <n v="6.7594041711070103"/>
    <n v="0"/>
    <n v="0"/>
    <n v="0"/>
    <n v="0"/>
    <n v="-3.4563496444661702E-4"/>
    <n v="0"/>
    <x v="396"/>
    <n v="0"/>
    <n v="5.7718530000000001"/>
    <x v="127"/>
    <x v="33"/>
  </r>
  <r>
    <x v="1284"/>
    <x v="1"/>
    <s v="SW_WALC"/>
    <s v="AZ"/>
    <s v="Hourly Resource"/>
    <s v="PV-Tracking"/>
    <n v="400"/>
    <n v="0"/>
    <m/>
    <d v="2027-12-01T00:00:00"/>
    <d v="2051-12-31T00:00:00"/>
    <n v="11.9221994436366"/>
    <n v="-33.655493212327698"/>
    <n v="-8.5341383483585904"/>
    <n v="400"/>
    <n v="400"/>
    <n v="1140383.1749728001"/>
    <n v="0"/>
    <n v="0"/>
    <n v="0.32545181934146"/>
    <n v="0"/>
    <n v="13.5958757703931"/>
    <n v="13.5958757703931"/>
    <n v="8760"/>
    <n v="0"/>
    <n v="8760"/>
    <n v="0"/>
    <n v="0"/>
    <n v="0"/>
    <n v="0"/>
    <n v="12650.425384521501"/>
    <n v="44.116949308408699"/>
    <n v="-32.074595805609199"/>
    <n v="-10.4990072183341"/>
    <n v="-27.529523849487301"/>
    <n v="1869.525390625"/>
    <n v="67.005244673847599"/>
    <n v="0"/>
    <n v="0"/>
    <n v="0"/>
    <n v="0"/>
    <n v="0"/>
    <n v="0"/>
    <n v="0"/>
    <n v="0"/>
    <n v="0"/>
    <n v="0"/>
    <n v="0"/>
    <n v="0"/>
    <n v="0"/>
    <n v="0"/>
    <n v="35.531466200947797"/>
    <n v="5.7982855946971403"/>
    <n v="3.65276234792891E-3"/>
    <n v="11.543951327219901"/>
    <n v="5.16794962473507"/>
    <n v="6.7594041711070103"/>
    <n v="0"/>
    <n v="0"/>
    <n v="0"/>
    <n v="0"/>
    <n v="4.1631560846697703E-2"/>
    <n v="0"/>
    <x v="396"/>
    <n v="0"/>
    <n v="13.595879999999999"/>
    <x v="127"/>
    <x v="33"/>
  </r>
  <r>
    <x v="1285"/>
    <x v="1"/>
    <s v="SW_WALC"/>
    <s v="AZ"/>
    <s v="Hourly Resource"/>
    <s v="PV-Tracking"/>
    <n v="225"/>
    <n v="0"/>
    <m/>
    <d v="2026-12-30T00:00:00"/>
    <d v="2051-12-31T00:00:00"/>
    <n v="8.9716421795837"/>
    <n v="-37.815914761236399"/>
    <n v="-7.12864800432724"/>
    <n v="225"/>
    <n v="225"/>
    <n v="637105.53623060905"/>
    <n v="0"/>
    <n v="0"/>
    <n v="0.32323974440907399"/>
    <n v="0"/>
    <n v="5.7158829894771603"/>
    <n v="5.7158829894771603"/>
    <n v="8760"/>
    <n v="0"/>
    <n v="8760"/>
    <n v="0"/>
    <n v="0"/>
    <n v="0"/>
    <n v="0"/>
    <n v="11475.863800048801"/>
    <n v="40.706081423891902"/>
    <n v="-36.875604547697002"/>
    <n v="-9.1088664066966096"/>
    <n v="-27.8597812652588"/>
    <n v="1870.29455566406"/>
    <n v="65.0155959995638"/>
    <n v="0"/>
    <n v="0"/>
    <n v="0"/>
    <n v="0"/>
    <n v="0"/>
    <n v="0"/>
    <n v="0"/>
    <n v="0"/>
    <n v="0"/>
    <n v="0"/>
    <n v="0"/>
    <n v="0"/>
    <n v="0"/>
    <n v="0"/>
    <n v="193.44514327868799"/>
    <n v="5.7982855946971403"/>
    <n v="3.65276234792891E-3"/>
    <n v="11.543951327219901"/>
    <n v="5.16794962473507"/>
    <n v="6.7594041711070103"/>
    <n v="0"/>
    <n v="0"/>
    <n v="0"/>
    <n v="0"/>
    <n v="439.83057573186699"/>
    <n v="0"/>
    <x v="396"/>
    <n v="0"/>
    <n v="5.716323"/>
    <x v="127"/>
    <x v="33"/>
  </r>
  <r>
    <x v="1286"/>
    <x v="1"/>
    <s v="SW_WALC"/>
    <s v="AZ"/>
    <s v="Hourly Resource"/>
    <s v="PV-Tracking"/>
    <n v="225"/>
    <n v="0"/>
    <m/>
    <d v="2026-12-30T00:00:00"/>
    <d v="2051-12-31T00:00:00"/>
    <n v="9.1270763070341498"/>
    <n v="-37.893927609451403"/>
    <n v="-7.1638073717264801"/>
    <n v="225"/>
    <n v="225"/>
    <n v="634216.67643062805"/>
    <n v="0"/>
    <n v="0"/>
    <n v="0.32177406211583298"/>
    <n v="0"/>
    <n v="5.7885440898418397"/>
    <n v="5.7885440898418397"/>
    <n v="8760"/>
    <n v="0"/>
    <n v="8760"/>
    <n v="0"/>
    <n v="0"/>
    <n v="0"/>
    <n v="0"/>
    <n v="14364.7235794067"/>
    <n v="40.706081423891902"/>
    <n v="-36.875604547697002"/>
    <n v="-9.1088664066966096"/>
    <n v="-27.8597812652588"/>
    <n v="1870.29455566406"/>
    <n v="65.0155959995638"/>
    <n v="0"/>
    <n v="0"/>
    <n v="0"/>
    <n v="0"/>
    <n v="0"/>
    <n v="0"/>
    <n v="0"/>
    <n v="0"/>
    <n v="0"/>
    <n v="0"/>
    <n v="0"/>
    <n v="0"/>
    <n v="0"/>
    <n v="0"/>
    <n v="-1.05239450931549E-5"/>
    <n v="5.7982855946971403"/>
    <n v="3.65276234792891E-3"/>
    <n v="11.543951327219901"/>
    <n v="5.16794962473507"/>
    <n v="6.7594041711070103"/>
    <n v="0"/>
    <n v="0"/>
    <n v="0"/>
    <n v="0"/>
    <n v="-6.8467806687522203E-4"/>
    <n v="0"/>
    <x v="396"/>
    <n v="0"/>
    <n v="5.7885439999999999"/>
    <x v="127"/>
    <x v="33"/>
  </r>
  <r>
    <x v="1287"/>
    <x v="1"/>
    <s v="SW_WALC"/>
    <s v="AZ"/>
    <s v="Hourly Resource"/>
    <s v="PV-Tracking"/>
    <n v="150"/>
    <n v="0"/>
    <m/>
    <d v="2027-01-15T00:00:00"/>
    <d v="2051-12-31T00:00:00"/>
    <n v="9.1621574153143008"/>
    <n v="-37.9255568831462"/>
    <n v="-7.1725263189180604"/>
    <n v="150"/>
    <n v="150"/>
    <n v="422376.93193426699"/>
    <n v="0"/>
    <n v="0"/>
    <n v="0.32144363160878697"/>
    <n v="0"/>
    <n v="3.8698840248529902"/>
    <n v="3.8698840248529902"/>
    <n v="8760"/>
    <n v="0"/>
    <n v="8760"/>
    <n v="0"/>
    <n v="0"/>
    <n v="0"/>
    <n v="0"/>
    <n v="10010.6679763794"/>
    <n v="40.706081423891902"/>
    <n v="-36.875604547697002"/>
    <n v="-9.1088664066966096"/>
    <n v="-27.8597812652588"/>
    <n v="1870.29455566406"/>
    <n v="65.0155959995638"/>
    <n v="0"/>
    <n v="0"/>
    <n v="0"/>
    <n v="0"/>
    <n v="0"/>
    <n v="0"/>
    <n v="0"/>
    <n v="0"/>
    <n v="0"/>
    <n v="0"/>
    <n v="0"/>
    <n v="0"/>
    <n v="0"/>
    <n v="0"/>
    <n v="1.6763806343078601E-6"/>
    <n v="5.7982855946971403"/>
    <n v="3.65276234792891E-3"/>
    <n v="11.543951327219901"/>
    <n v="5.16794962473507"/>
    <n v="6.7594041711070103"/>
    <n v="0"/>
    <n v="0"/>
    <n v="0"/>
    <n v="0"/>
    <n v="-1.72817482223309E-4"/>
    <n v="0"/>
    <x v="396"/>
    <n v="0"/>
    <n v="3.8698839999999999"/>
    <x v="127"/>
    <x v="33"/>
  </r>
  <r>
    <x v="1288"/>
    <x v="1"/>
    <s v="SW_WALC"/>
    <s v="AZ"/>
    <s v="Hourly Resource"/>
    <s v="PV-Tracking"/>
    <n v="500"/>
    <n v="0"/>
    <m/>
    <d v="2028-12-01T00:00:00"/>
    <d v="2051-12-31T00:00:00"/>
    <n v="13.3831969823805"/>
    <n v="-32.740512477952201"/>
    <n v="-8.0640077824407008"/>
    <n v="500"/>
    <n v="500"/>
    <n v="1123953.9299079201"/>
    <n v="0"/>
    <n v="0"/>
    <n v="0.25661048628028799"/>
    <n v="0"/>
    <n v="15.042096966863401"/>
    <n v="15.042096966863401"/>
    <n v="8760"/>
    <n v="0"/>
    <n v="8760"/>
    <n v="0"/>
    <n v="0"/>
    <n v="0"/>
    <n v="0"/>
    <n v="23639.570762634299"/>
    <n v="44.116949308408699"/>
    <n v="-32.074595805609199"/>
    <n v="-10.4990072183341"/>
    <n v="-27.529523849487301"/>
    <n v="1869.525390625"/>
    <n v="67.005244673847599"/>
    <n v="0"/>
    <n v="0"/>
    <n v="0"/>
    <n v="0"/>
    <n v="0"/>
    <n v="0"/>
    <n v="0"/>
    <n v="0"/>
    <n v="0"/>
    <n v="0"/>
    <n v="0"/>
    <n v="0"/>
    <n v="0"/>
    <n v="0"/>
    <n v="-8.1304460763931302E-5"/>
    <n v="5.7982855946971403"/>
    <n v="3.65276234792891E-3"/>
    <n v="11.543951327219901"/>
    <n v="5.16794962473507"/>
    <n v="6.7594041711070103"/>
    <n v="0"/>
    <n v="0"/>
    <n v="0"/>
    <n v="0"/>
    <n v="9.5437708673529198E-4"/>
    <n v="0"/>
    <x v="396"/>
    <n v="0"/>
    <n v="15.0421"/>
    <x v="127"/>
    <x v="33"/>
  </r>
  <r>
    <x v="1289"/>
    <x v="1"/>
    <s v="SW_WALC"/>
    <s v="AZ"/>
    <s v="Hourly Resource"/>
    <s v="PV-Tracking"/>
    <n v="250"/>
    <n v="0"/>
    <m/>
    <d v="2027-04-01T00:00:00"/>
    <d v="2051-12-31T00:00:00"/>
    <n v="2.5637938234285498"/>
    <n v="-53.592589788354097"/>
    <n v="-8.5407335663620199"/>
    <n v="250"/>
    <n v="250"/>
    <n v="331787.30114111298"/>
    <n v="0"/>
    <n v="0"/>
    <n v="0.15150105074929801"/>
    <n v="0"/>
    <n v="0.850634262506068"/>
    <n v="0.850634262506068"/>
    <n v="8760"/>
    <n v="0"/>
    <n v="8760"/>
    <n v="0"/>
    <n v="0"/>
    <n v="0"/>
    <n v="0"/>
    <n v="242009.44915676099"/>
    <n v="34.995990084246898"/>
    <n v="-42.027131358609402"/>
    <n v="-9.6674308835694092"/>
    <n v="-28.302515029907202"/>
    <n v="1888.19799804688"/>
    <n v="70.863969187257595"/>
    <n v="0"/>
    <n v="0"/>
    <n v="0"/>
    <n v="0"/>
    <n v="0"/>
    <n v="0"/>
    <n v="0"/>
    <n v="0"/>
    <n v="0"/>
    <n v="0"/>
    <n v="0"/>
    <n v="0"/>
    <n v="0"/>
    <n v="0"/>
    <n v="-4.0652230381965603E-5"/>
    <n v="5.7982855946971403"/>
    <n v="3.65276234792891E-3"/>
    <n v="11.543951327219901"/>
    <n v="5.16794962473507"/>
    <n v="6.7594041711070103"/>
    <n v="0"/>
    <n v="0"/>
    <n v="0"/>
    <n v="0"/>
    <n v="4.7718854336764599E-4"/>
    <n v="0"/>
    <x v="396"/>
    <n v="0"/>
    <n v="0.85063429999999995"/>
    <x v="127"/>
    <x v="33"/>
  </r>
  <r>
    <x v="1290"/>
    <x v="1"/>
    <s v="SW_WALC"/>
    <s v="AZ"/>
    <s v="Hourly Resource"/>
    <s v="PV-Tracking"/>
    <n v="250"/>
    <n v="0"/>
    <m/>
    <d v="2027-04-01T00:00:00"/>
    <d v="2051-12-31T00:00:00"/>
    <n v="8.6270043418822802"/>
    <n v="-44.522686249169197"/>
    <n v="-10.728094068147399"/>
    <n v="250"/>
    <n v="250"/>
    <n v="466596.68858355301"/>
    <n v="0"/>
    <n v="0"/>
    <n v="0.213057848668192"/>
    <n v="0"/>
    <n v="4.02533172281563"/>
    <n v="4.02533172281563"/>
    <n v="8760"/>
    <n v="0"/>
    <n v="8760"/>
    <n v="0"/>
    <n v="0"/>
    <n v="0"/>
    <n v="0"/>
    <n v="107199.981595993"/>
    <n v="37.089425249805899"/>
    <n v="-38.0999597396235"/>
    <n v="-11.5011673699025"/>
    <n v="-28.241878509521499"/>
    <n v="1861.41625976563"/>
    <n v="65.909655951545801"/>
    <n v="0"/>
    <n v="0"/>
    <n v="0"/>
    <n v="0"/>
    <n v="0"/>
    <n v="0"/>
    <n v="0"/>
    <n v="0"/>
    <n v="0"/>
    <n v="0"/>
    <n v="0"/>
    <n v="0"/>
    <n v="0"/>
    <n v="0"/>
    <n v="-4.0652230381965603E-5"/>
    <n v="5.7982855946971403"/>
    <n v="3.65276234792891E-3"/>
    <n v="11.543951327219901"/>
    <n v="5.16794962473507"/>
    <n v="6.7594041711070103"/>
    <n v="0"/>
    <n v="0"/>
    <n v="0"/>
    <n v="0"/>
    <n v="4.7718854336764599E-4"/>
    <n v="0"/>
    <x v="396"/>
    <n v="0"/>
    <n v="4.0253310000000004"/>
    <x v="127"/>
    <x v="33"/>
  </r>
  <r>
    <x v="1291"/>
    <x v="9"/>
    <s v="CA_CISO"/>
    <s v="CA"/>
    <s v="Hourly Resource"/>
    <s v="PV-NonTracking"/>
    <n v="1.5"/>
    <n v="0"/>
    <m/>
    <d v="2015-05-01T00:00:00"/>
    <d v="2050-12-31T00:00:00"/>
    <n v="53.241168312250899"/>
    <n v="-5.8072512008672099"/>
    <n v="2.1970948146590499"/>
    <n v="1.5"/>
    <n v="1.5"/>
    <n v="3389.5724984949902"/>
    <n v="0"/>
    <n v="0"/>
    <n v="0.257958333199165"/>
    <n v="0"/>
    <n v="0.18046534841619899"/>
    <n v="0.18046534841619899"/>
    <n v="8760"/>
    <n v="0"/>
    <n v="8760"/>
    <n v="0"/>
    <n v="0"/>
    <n v="0"/>
    <n v="0"/>
    <n v="192.78299963474299"/>
    <n v="107.3552008711"/>
    <n v="13.98551657848"/>
    <n v="6.6791320108664802"/>
    <n v="-80.661865234375"/>
    <n v="2729.96533203125"/>
    <n v="127.168948603278"/>
    <n v="0"/>
    <n v="0"/>
    <n v="0"/>
    <n v="0"/>
    <n v="0"/>
    <n v="0"/>
    <n v="0"/>
    <n v="0"/>
    <n v="0"/>
    <n v="0"/>
    <n v="0"/>
    <n v="0.75749999284744296"/>
    <n v="0"/>
    <n v="0"/>
    <n v="-7.27595761418343E-10"/>
    <n v="0.15865582111832299"/>
    <n v="1.0077528424561301E-4"/>
    <n v="4.7625885636110299"/>
    <n v="4.7625885586894903"/>
    <n v="4.7625901408658802"/>
    <n v="0"/>
    <n v="5.6630698963999705E-4"/>
    <n v="0"/>
    <n v="0"/>
    <n v="-1.4632884634629101E-6"/>
    <n v="0"/>
    <x v="396"/>
    <n v="0"/>
    <n v="0.1804654"/>
    <x v="127"/>
    <x v="33"/>
  </r>
  <r>
    <x v="1292"/>
    <x v="5"/>
    <s v="CA_IID"/>
    <s v="CA"/>
    <s v="Hourly Resource"/>
    <s v="PV-Tracking"/>
    <n v="30"/>
    <n v="0"/>
    <m/>
    <d v="2017-04-01T00:00:00"/>
    <d v="2050-12-31T00:00:00"/>
    <n v="34.395137018139401"/>
    <n v="-20.230504152057399"/>
    <n v="-11.092371750151599"/>
    <n v="30"/>
    <n v="30"/>
    <n v="71461.906251743407"/>
    <n v="0"/>
    <n v="0"/>
    <n v="0.271925061839694"/>
    <n v="0"/>
    <n v="2.45794232732981"/>
    <n v="2.45794232732981"/>
    <n v="8760"/>
    <n v="0"/>
    <n v="8760"/>
    <n v="0"/>
    <n v="0"/>
    <n v="0"/>
    <n v="0"/>
    <n v="10797.404705286001"/>
    <n v="60.309762919062202"/>
    <n v="-14.7848014762088"/>
    <n v="-11.5959879170815"/>
    <n v="-28.664161682128899"/>
    <n v="1842.53784179688"/>
    <n v="66.85637817432"/>
    <n v="0"/>
    <n v="0"/>
    <n v="0"/>
    <n v="0"/>
    <n v="0"/>
    <n v="0"/>
    <n v="0"/>
    <n v="0"/>
    <n v="0"/>
    <n v="0"/>
    <n v="0"/>
    <n v="2383.2354211323"/>
    <n v="0"/>
    <n v="0"/>
    <n v="1063.96284476295"/>
    <n v="0.30887037669054701"/>
    <n v="4.9745338072486496E-3"/>
    <n v="15.554943864483301"/>
    <n v="5.16794962473507"/>
    <n v="10.3853188234252"/>
    <n v="0"/>
    <n v="1.15448992327538"/>
    <n v="0"/>
    <n v="0"/>
    <n v="64.251153623201105"/>
    <n v="0"/>
    <x v="396"/>
    <n v="0"/>
    <n v="2.458008"/>
    <x v="127"/>
    <x v="33"/>
  </r>
  <r>
    <x v="1293"/>
    <x v="15"/>
    <s v="SW_TEPC"/>
    <s v="AZ"/>
    <s v="Hourly Resource"/>
    <s v="PV-Tracking"/>
    <n v="80"/>
    <n v="0"/>
    <m/>
    <d v="2026-01-01T00:00:00"/>
    <d v="2051-12-31T00:00:00"/>
    <n v="17.557767811410798"/>
    <n v="-29.958946761362402"/>
    <n v="-4.2973078990526901"/>
    <n v="80"/>
    <n v="80"/>
    <n v="222028.47989649299"/>
    <n v="0"/>
    <n v="0"/>
    <n v="0.316821461039065"/>
    <n v="0"/>
    <n v="3.89832467173719"/>
    <n v="3.89832467173719"/>
    <n v="8760"/>
    <n v="0"/>
    <n v="8760"/>
    <n v="0"/>
    <n v="0"/>
    <n v="0"/>
    <n v="0"/>
    <n v="0"/>
    <n v="48.388405887488297"/>
    <n v="-32.560063919034903"/>
    <n v="-5.7420824954501004"/>
    <n v="-24.751153945922901"/>
    <n v="1959.46557617188"/>
    <n v="67.952186975598593"/>
    <n v="0"/>
    <n v="0"/>
    <n v="0"/>
    <n v="0"/>
    <n v="0"/>
    <n v="0"/>
    <n v="0"/>
    <n v="0"/>
    <n v="0"/>
    <n v="0"/>
    <n v="0"/>
    <n v="2207.6461128890501"/>
    <n v="0"/>
    <n v="0"/>
    <n v="-2.2398307919502299E-5"/>
    <n v="1.0826006868198501"/>
    <n v="6.5843310353271595E-2"/>
    <n v="12.0842558571936"/>
    <n v="5.16794962473507"/>
    <n v="6.9163064769688898"/>
    <n v="0"/>
    <n v="15355.4399023965"/>
    <n v="0"/>
    <n v="0"/>
    <n v="-4.3274215421718097E-4"/>
    <n v="0"/>
    <x v="396"/>
    <n v="0"/>
    <n v="3.9136799999999998"/>
    <x v="127"/>
    <x v="33"/>
  </r>
  <r>
    <x v="1294"/>
    <x v="15"/>
    <s v="SW_TEPC"/>
    <s v="AZ"/>
    <s v="Pumped Storage"/>
    <s v="Energy Storage"/>
    <n v="80"/>
    <n v="-80"/>
    <m/>
    <d v="2026-01-01T00:00:00"/>
    <d v="2051-12-31T00:00:00"/>
    <n v="44.377777740022701"/>
    <n v="-35.152152234581301"/>
    <n v="-5.41832364052188"/>
    <n v="80"/>
    <n v="80"/>
    <n v="117449.196720928"/>
    <n v="137046.10982631901"/>
    <n v="3.3401517924483799"/>
    <n v="0.1675930318504"/>
    <n v="0.38174295960339899"/>
    <n v="4.6136329197939503"/>
    <n v="4.2318899668576497"/>
    <n v="8760"/>
    <n v="0"/>
    <n v="8760"/>
    <n v="0"/>
    <n v="0"/>
    <n v="-2.9395369658086399E-2"/>
    <n v="1.0329155173653399"/>
    <n v="0"/>
    <n v="48.388405887488297"/>
    <n v="-32.560063919034903"/>
    <n v="-5.7420824954501004"/>
    <n v="-24.751153945922901"/>
    <n v="1959.46557617188"/>
    <n v="67.952186975598593"/>
    <n v="0.82623704187011704"/>
    <n v="0"/>
    <n v="0"/>
    <n v="0"/>
    <n v="0"/>
    <n v="0"/>
    <n v="0"/>
    <n v="0"/>
    <n v="0"/>
    <n v="0"/>
    <n v="62663.855309694998"/>
    <n v="421329.442819294"/>
    <n v="29966.313178468499"/>
    <n v="11797.6761292219"/>
    <n v="308362.12026724202"/>
    <n v="1.0826006868198501"/>
    <n v="6.5843310353271595E-2"/>
    <n v="12.0842558571936"/>
    <n v="5.16794962473507"/>
    <n v="6.9163064769688898"/>
    <n v="187341.09130087899"/>
    <n v="13150.694399096799"/>
    <n v="523397.77271681401"/>
    <n v="123685.021147901"/>
    <n v="686588.54982281197"/>
    <n v="0"/>
    <x v="396"/>
    <n v="0"/>
    <n v="6.1477959999999996"/>
    <x v="127"/>
    <x v="33"/>
  </r>
  <r>
    <x v="1295"/>
    <x v="24"/>
    <s v="BS_PACE"/>
    <s v="UT"/>
    <s v="Hourly Resource"/>
    <s v="PV"/>
    <n v="0.490000009536743"/>
    <n v="0"/>
    <m/>
    <d v="2023-04-18T00:00:00"/>
    <d v="2051-12-31T00:00:00"/>
    <n v="55.774802718888303"/>
    <n v="3.7129832228695898"/>
    <n v="-2.8527027087222199"/>
    <n v="0.490000009536743"/>
    <n v="0.490000009536743"/>
    <n v="1149.2254495140501"/>
    <n v="0"/>
    <n v="0"/>
    <n v="0.26773493310950502"/>
    <n v="0"/>
    <n v="6.4098335651754906E-2"/>
    <n v="6.4098335651754906E-2"/>
    <n v="8760"/>
    <n v="0"/>
    <n v="8760"/>
    <n v="0"/>
    <n v="0"/>
    <n v="0"/>
    <n v="0"/>
    <n v="74.678451754152803"/>
    <n v="105.48278065148899"/>
    <n v="22.5153562191222"/>
    <n v="-3.7231278955667602"/>
    <n v="-24.804521560668899"/>
    <n v="2082.65063476563"/>
    <n v="137.74023279932601"/>
    <n v="0"/>
    <n v="0"/>
    <n v="0"/>
    <n v="0"/>
    <n v="0"/>
    <n v="0"/>
    <n v="0"/>
    <n v="0"/>
    <n v="0"/>
    <n v="0"/>
    <n v="0"/>
    <n v="7.2191701433621303"/>
    <n v="0"/>
    <n v="0"/>
    <n v="75.830445714891496"/>
    <n v="7.0070361244181303"/>
    <n v="5.9427537067704002"/>
    <n v="85.542713426335297"/>
    <n v="3.1824214840017198E-2"/>
    <n v="85.5024456605952"/>
    <n v="0"/>
    <n v="795.32601595457504"/>
    <n v="0"/>
    <n v="0"/>
    <n v="3558.9082876346802"/>
    <n v="0"/>
    <x v="396"/>
    <n v="0"/>
    <n v="6.8452570000000004E-2"/>
    <x v="127"/>
    <x v="33"/>
  </r>
  <r>
    <x v="1296"/>
    <x v="17"/>
    <s v="SW_PNM"/>
    <s v="NM"/>
    <s v="Hydro"/>
    <s v="Hydro"/>
    <n v="17"/>
    <n v="0"/>
    <m/>
    <d v="1988-12-01T00:00:00"/>
    <d v="2050-12-31T00:00:00"/>
    <n v="60.835842624035102"/>
    <n v="-23.936839213656501"/>
    <n v="-3.87973226827572"/>
    <n v="7.3099999427795401"/>
    <n v="7.3099999427795401"/>
    <n v="20203.972771763802"/>
    <n v="0"/>
    <n v="0"/>
    <n v="0.31551157371210498"/>
    <n v="0"/>
    <n v="1.2291260928091801"/>
    <n v="1.2291260928091801"/>
    <n v="0"/>
    <n v="0"/>
    <n v="0"/>
    <n v="8760"/>
    <n v="0"/>
    <n v="0"/>
    <n v="0"/>
    <n v="0"/>
    <n v="48.596901999807599"/>
    <n v="-33.287106053798297"/>
    <n v="-4.80654429496294"/>
    <n v="-26.701646804809599"/>
    <n v="1875.6376953125"/>
    <n v="72.625368472821705"/>
    <n v="0"/>
    <n v="0"/>
    <n v="0"/>
    <n v="0"/>
    <n v="0"/>
    <n v="0"/>
    <n v="0"/>
    <n v="0"/>
    <n v="0"/>
    <n v="0"/>
    <n v="1233.80224992335"/>
    <n v="3830.1591495573498"/>
    <n v="357.52921953797301"/>
    <n v="7.3099984526634199"/>
    <n v="90378.375430399596"/>
    <n v="0.89269231355136103"/>
    <n v="2.9890726678125298E-3"/>
    <n v="22.2939250891936"/>
    <n v="5.16794962473507"/>
    <n v="17.1082450557093"/>
    <n v="7029.5918126483803"/>
    <n v="1.9468328662833301"/>
    <n v="20628.962703163899"/>
    <n v="127.17351531951"/>
    <n v="1540854.1468521401"/>
    <n v="0"/>
    <x v="396"/>
    <n v="0"/>
    <n v="2.797768"/>
    <x v="127"/>
    <x v="33"/>
  </r>
  <r>
    <x v="1297"/>
    <x v="18"/>
    <s v="SW_NVE"/>
    <s v="NV"/>
    <s v="Hourly Resource"/>
    <s v="PV-Tracking"/>
    <n v="17.5"/>
    <n v="2"/>
    <m/>
    <d v="2014-12-16T00:00:00"/>
    <d v="2034-12-31T00:00:00"/>
    <n v="54.797760658276403"/>
    <n v="11.00448544795"/>
    <n v="-8.6665388343488399"/>
    <n v="17.5"/>
    <n v="17.5"/>
    <n v="42248.6309944596"/>
    <n v="0"/>
    <n v="0"/>
    <n v="0.27559446180159197"/>
    <n v="0"/>
    <n v="2.3151309291776898"/>
    <n v="2.3151309291776898"/>
    <n v="8760"/>
    <n v="0"/>
    <n v="8760"/>
    <n v="0"/>
    <n v="0"/>
    <n v="0"/>
    <n v="0"/>
    <n v="1263.43893683702"/>
    <n v="16.001001691258701"/>
    <n v="-61.477790294588502"/>
    <n v="-9.2117603508932806"/>
    <n v="-544.964599609375"/>
    <n v="1926.24963378906"/>
    <n v="136.55774711292699"/>
    <n v="0"/>
    <n v="0"/>
    <n v="0"/>
    <n v="0"/>
    <n v="0"/>
    <n v="0"/>
    <n v="0"/>
    <n v="0"/>
    <n v="0"/>
    <n v="0"/>
    <n v="0"/>
    <n v="37469.014786949403"/>
    <n v="0"/>
    <n v="0"/>
    <n v="1236.00159238576"/>
    <n v="0.19614053432829301"/>
    <n v="2.1973103242381499E-4"/>
    <n v="4.63273391676847"/>
    <n v="3.1824214840017198E-2"/>
    <n v="4.6009113480850203"/>
    <n v="0"/>
    <n v="14.0070474953322"/>
    <n v="0"/>
    <n v="0"/>
    <n v="11.6618691711056"/>
    <n v="0"/>
    <x v="396"/>
    <n v="0"/>
    <n v="2.3151570000000001"/>
    <x v="127"/>
    <x v="33"/>
  </r>
  <r>
    <x v="1298"/>
    <x v="13"/>
    <s v="CA_CISO"/>
    <s v="CA"/>
    <s v="Pumped Storage"/>
    <s v="Energy Storage"/>
    <n v="1.95000004768372"/>
    <n v="-1.95000004768372"/>
    <m/>
    <d v="2021-03-31T00:00:00"/>
    <d v="2050-12-31T00:00:00"/>
    <n v="58.616339019124503"/>
    <n v="-18.088802287023199"/>
    <n v="-3.9130832613079201"/>
    <n v="1.95000004768372"/>
    <n v="1.95000004768372"/>
    <n v="2395.28262266517"/>
    <n v="2790.4499813914299"/>
    <n v="0.11439448149282"/>
    <n v="0.140222606483588"/>
    <n v="7.7785991653204004E-3"/>
    <n v="7.5180250318151898E-2"/>
    <n v="6.7401647152465702E-2"/>
    <n v="8760"/>
    <n v="0"/>
    <n v="8760"/>
    <n v="0"/>
    <n v="0"/>
    <n v="-5.92751038089395E-4"/>
    <n v="2.21307763448358E-2"/>
    <n v="0"/>
    <n v="79.008332408461101"/>
    <n v="-4.9343105409470098"/>
    <n v="-2.74790943563108"/>
    <n v="-25.7965602874756"/>
    <n v="2009.248046875"/>
    <n v="71.943422757700603"/>
    <n v="1.1931971682128899"/>
    <n v="0"/>
    <n v="0"/>
    <n v="0"/>
    <n v="0"/>
    <n v="0"/>
    <n v="0"/>
    <n v="0"/>
    <n v="0"/>
    <n v="0"/>
    <n v="2427.9895609766199"/>
    <n v="9823.9602841138803"/>
    <n v="5140.3469782471702"/>
    <n v="563.45251339673996"/>
    <n v="1361.10005712509"/>
    <n v="0.15865582111832299"/>
    <n v="1.0077528424561301E-4"/>
    <n v="4.7625885636110299"/>
    <n v="4.7625885586894903"/>
    <n v="4.7625901408658802"/>
    <n v="26.104480486914099"/>
    <n v="0.60192876316250499"/>
    <n v="722.13070454588706"/>
    <n v="4.9406917396481703E-2"/>
    <n v="373.17827648417602"/>
    <n v="0"/>
    <x v="396"/>
    <n v="0"/>
    <n v="7.6302309999999998E-2"/>
    <x v="127"/>
    <x v="33"/>
  </r>
  <r>
    <x v="1299"/>
    <x v="9"/>
    <s v="CA_CISO"/>
    <s v="CA"/>
    <s v="Hourly Resource"/>
    <s v="PV-NonTracking"/>
    <n v="19"/>
    <n v="0"/>
    <m/>
    <d v="2014-12-13T00:00:00"/>
    <d v="2050-12-31T00:00:00"/>
    <n v="43.437998609527298"/>
    <n v="-9.4759592099239001"/>
    <n v="-3.87202294991067"/>
    <n v="19"/>
    <n v="19"/>
    <n v="48802.164960533402"/>
    <n v="0"/>
    <n v="0"/>
    <n v="0.29321175775198399"/>
    <n v="0"/>
    <n v="2.11986882757944"/>
    <n v="2.11986882757944"/>
    <n v="8760"/>
    <n v="0"/>
    <n v="8760"/>
    <n v="0"/>
    <n v="0"/>
    <n v="0"/>
    <n v="0"/>
    <n v="1522.8120236396801"/>
    <n v="91.117865267082607"/>
    <n v="3.2277081495039601"/>
    <n v="1.19960477804657"/>
    <n v="-26.4244689941406"/>
    <n v="2181.79418945313"/>
    <n v="86.106537438807806"/>
    <n v="0"/>
    <n v="0"/>
    <n v="0"/>
    <n v="0"/>
    <n v="0"/>
    <n v="0"/>
    <n v="0"/>
    <n v="0"/>
    <n v="0"/>
    <n v="0"/>
    <n v="0"/>
    <n v="7709.3205434680003"/>
    <n v="0"/>
    <n v="0"/>
    <n v="344.83100721077102"/>
    <n v="0.15865582111832299"/>
    <n v="1.0077528424561301E-4"/>
    <n v="4.7625885636110299"/>
    <n v="4.7625885586894903"/>
    <n v="4.7625901408658802"/>
    <n v="0"/>
    <n v="2.4398222669842702"/>
    <n v="0"/>
    <n v="0"/>
    <n v="9.3508515061507105E-2"/>
    <n v="0"/>
    <x v="396"/>
    <n v="0"/>
    <n v="2.1198709999999998"/>
    <x v="127"/>
    <x v="33"/>
  </r>
  <r>
    <x v="1300"/>
    <x v="25"/>
    <s v="NW_PACW"/>
    <s v="OR"/>
    <s v="Hourly Resource"/>
    <s v="PV-Tracking"/>
    <n v="10"/>
    <n v="0"/>
    <m/>
    <d v="2018-07-27T00:00:00"/>
    <d v="2036-10-30T00:00:00"/>
    <n v="91.0737113769936"/>
    <n v="26.6791985474784"/>
    <n v="5.0825027110391297"/>
    <n v="10"/>
    <n v="10"/>
    <n v="21170.031080122099"/>
    <n v="0"/>
    <n v="0"/>
    <n v="0.241667021459822"/>
    <n v="0"/>
    <n v="1.92803415605035"/>
    <n v="1.92803415605035"/>
    <n v="8760"/>
    <n v="0"/>
    <n v="8760"/>
    <n v="0"/>
    <n v="0"/>
    <n v="0"/>
    <n v="0"/>
    <n v="1360.2189396619799"/>
    <n v="109.842331929926"/>
    <n v="16.175888254741199"/>
    <n v="6.9758913411739201"/>
    <n v="-38.019733428955099"/>
    <n v="1860.53002929688"/>
    <n v="95.804292069595306"/>
    <n v="0"/>
    <n v="0"/>
    <n v="0"/>
    <n v="0"/>
    <n v="0"/>
    <n v="0"/>
    <n v="0"/>
    <n v="0"/>
    <n v="0"/>
    <n v="0"/>
    <n v="0"/>
    <n v="2803.9867111537601"/>
    <n v="0"/>
    <n v="0"/>
    <n v="1292.09893826488"/>
    <n v="27.017421290304899"/>
    <n v="18.740914788891299"/>
    <n v="65.697326823152807"/>
    <n v="3.1824214840017198E-2"/>
    <n v="65.292457263243904"/>
    <n v="0"/>
    <n v="336462.71251317998"/>
    <n v="0"/>
    <n v="0"/>
    <n v="80852.758713794494"/>
    <n v="0"/>
    <x v="396"/>
    <n v="0"/>
    <n v="2.3453499999999998"/>
    <x v="127"/>
    <x v="33"/>
  </r>
  <r>
    <x v="1301"/>
    <x v="32"/>
    <s v="BS_IPCO"/>
    <s v="ID"/>
    <s v="Pumped Storage"/>
    <s v="Energy Storage"/>
    <n v="36"/>
    <n v="-36"/>
    <m/>
    <d v="2024-06-01T00:00:00"/>
    <d v="2051-12-31T00:00:00"/>
    <n v="124.435961532881"/>
    <n v="35.932089172787201"/>
    <n v="4.9765320307048597"/>
    <n v="36"/>
    <n v="36"/>
    <n v="52352.5187497269"/>
    <n v="61082.961323395401"/>
    <n v="4.5520117749636304"/>
    <n v="0.166008747937471"/>
    <n v="0.17015322024846399"/>
    <n v="5.0114305902842302"/>
    <n v="4.8412773633037798"/>
    <n v="8760"/>
    <n v="0"/>
    <n v="8760"/>
    <n v="0"/>
    <n v="0"/>
    <n v="-1.3095663860502701E-2"/>
    <n v="0.51778140012377505"/>
    <n v="0"/>
    <n v="115.92217890501"/>
    <n v="24.663956061813199"/>
    <n v="4.5676705557414801"/>
    <n v="-31.216190338134801"/>
    <n v="1901.55419921875"/>
    <n v="127.659274722947"/>
    <n v="1.22420078439331"/>
    <n v="0"/>
    <n v="0"/>
    <n v="0"/>
    <n v="0"/>
    <n v="0"/>
    <n v="0"/>
    <n v="0"/>
    <n v="0"/>
    <n v="0"/>
    <n v="2238.1000751256902"/>
    <n v="748.19766306877102"/>
    <n v="60423.845897935302"/>
    <n v="66272.744448199897"/>
    <n v="26463.552539410099"/>
    <n v="1.5242080034474701E-2"/>
    <n v="1.07829128595911E-2"/>
    <n v="14.188119167033999"/>
    <n v="3.1824214840017198E-2"/>
    <n v="14.156295678589499"/>
    <n v="788.27527191233798"/>
    <n v="0.27087782266608001"/>
    <n v="892975.28533359803"/>
    <n v="22.1572560099303"/>
    <n v="836127.47031223099"/>
    <n v="0"/>
    <x v="396"/>
    <n v="0"/>
    <n v="6.7413439999999998"/>
    <x v="127"/>
    <x v="33"/>
  </r>
  <r>
    <x v="1302"/>
    <x v="13"/>
    <s v="CA_CISO"/>
    <s v="CA"/>
    <s v="Hourly Resource"/>
    <s v="PV-NonTracking"/>
    <n v="20"/>
    <n v="0"/>
    <m/>
    <d v="2015-09-03T00:00:00"/>
    <d v="2050-12-31T00:00:00"/>
    <n v="36.002515811351898"/>
    <n v="-23.048594866086699"/>
    <n v="-5.1137631300213897"/>
    <n v="20"/>
    <n v="20"/>
    <n v="44499.743341660098"/>
    <n v="0"/>
    <n v="0"/>
    <n v="0.253993968843642"/>
    <n v="0"/>
    <n v="1.6021030457553"/>
    <n v="1.6021030457553"/>
    <n v="8760"/>
    <n v="0"/>
    <n v="8760"/>
    <n v="0"/>
    <n v="0"/>
    <n v="0"/>
    <n v="0"/>
    <n v="9224.6566178798694"/>
    <n v="68.167479490547706"/>
    <n v="-13.8225879737446"/>
    <n v="-4.7004848683068596"/>
    <n v="-38.545150756835902"/>
    <n v="1968.05004882813"/>
    <n v="72.786126369874296"/>
    <n v="0"/>
    <n v="0"/>
    <n v="0"/>
    <n v="0"/>
    <n v="0"/>
    <n v="0"/>
    <n v="0"/>
    <n v="0"/>
    <n v="0"/>
    <n v="0"/>
    <n v="0"/>
    <n v="4157.0188105106399"/>
    <n v="0"/>
    <n v="0"/>
    <n v="688.08000926766499"/>
    <n v="0.15865582111832299"/>
    <n v="1.0077528424561301E-4"/>
    <n v="4.7625885636110299"/>
    <n v="4.7625885586894903"/>
    <n v="4.7625901408658802"/>
    <n v="0"/>
    <n v="1.41591538498324"/>
    <n v="0"/>
    <n v="0"/>
    <n v="0.32927281578927903"/>
    <n v="0"/>
    <x v="396"/>
    <n v="0"/>
    <n v="1.6021049999999999"/>
    <x v="127"/>
    <x v="33"/>
  </r>
  <r>
    <x v="1303"/>
    <x v="13"/>
    <s v="CA_CISO"/>
    <s v="CA"/>
    <s v="Hourly Resource"/>
    <s v="PV-NonTracking"/>
    <n v="7"/>
    <n v="0"/>
    <m/>
    <d v="2015-07-01T00:00:00"/>
    <d v="2054-12-31T00:00:00"/>
    <n v="39.298577980422799"/>
    <n v="-16.636834771202"/>
    <n v="-4.02247963331601"/>
    <n v="7"/>
    <n v="7"/>
    <n v="12036.556013241399"/>
    <n v="0"/>
    <n v="0"/>
    <n v="0.19629086779264701"/>
    <n v="0"/>
    <n v="0.473019877820194"/>
    <n v="0.473019877820194"/>
    <n v="8760"/>
    <n v="0"/>
    <n v="8760"/>
    <n v="0"/>
    <n v="0"/>
    <n v="0"/>
    <n v="0"/>
    <n v="1961.6170041114101"/>
    <n v="68.167479490547706"/>
    <n v="-13.8225879737446"/>
    <n v="-4.7004848683068596"/>
    <n v="-38.545150756835902"/>
    <n v="1968.05004882813"/>
    <n v="72.786126369874296"/>
    <n v="0"/>
    <n v="0"/>
    <n v="0"/>
    <n v="0"/>
    <n v="0"/>
    <n v="0"/>
    <n v="0"/>
    <n v="0"/>
    <n v="0"/>
    <n v="0"/>
    <n v="0"/>
    <n v="0"/>
    <n v="0"/>
    <n v="0"/>
    <n v="29.995001928182301"/>
    <n v="0.15865582111832299"/>
    <n v="1.0077528424561301E-4"/>
    <n v="4.7625885636110299"/>
    <n v="4.7625885586894903"/>
    <n v="4.7625901408658802"/>
    <n v="0"/>
    <n v="0"/>
    <n v="0"/>
    <n v="0"/>
    <n v="3.6560873888882198E-2"/>
    <n v="0"/>
    <x v="396"/>
    <n v="0"/>
    <n v="0.47301989999999999"/>
    <x v="127"/>
    <x v="33"/>
  </r>
  <r>
    <x v="1304"/>
    <x v="7"/>
    <s v="CA_LDWP"/>
    <s v="CA"/>
    <s v="Hourly Resource"/>
    <s v="PV-NonTracking"/>
    <n v="10"/>
    <n v="0"/>
    <m/>
    <d v="2012-06-30T00:00:00"/>
    <d v="2050-12-31T00:00:00"/>
    <n v="60.583538538447698"/>
    <n v="11.4826947898221"/>
    <n v="-4.3871215922712103"/>
    <n v="10"/>
    <n v="10"/>
    <n v="21927.719993840001"/>
    <n v="0"/>
    <n v="0"/>
    <n v="0.250316438282987"/>
    <n v="0"/>
    <n v="1.3284594317047"/>
    <n v="1.3284594317047"/>
    <n v="8760"/>
    <n v="0"/>
    <n v="8760"/>
    <n v="0"/>
    <n v="0"/>
    <n v="0"/>
    <n v="0"/>
    <n v="0"/>
    <n v="88.478467937007807"/>
    <n v="6.48792392760536"/>
    <n v="-4.7000083197058098"/>
    <n v="-11.309786796569799"/>
    <n v="1961.28662109375"/>
    <n v="68.225683162969901"/>
    <n v="0"/>
    <n v="0"/>
    <n v="0"/>
    <n v="0"/>
    <n v="0"/>
    <n v="0"/>
    <n v="0"/>
    <n v="0"/>
    <n v="0"/>
    <n v="0"/>
    <n v="0"/>
    <n v="48.615265548229203"/>
    <n v="0"/>
    <n v="0"/>
    <n v="-4.3073669075965903E-7"/>
    <n v="0.51018113010031196"/>
    <n v="2.0310216756485401E-4"/>
    <n v="10.975790943057399"/>
    <n v="5.16794962473507"/>
    <n v="5.9579308528264496"/>
    <n v="0"/>
    <n v="4.2212910455418799E-2"/>
    <n v="0"/>
    <n v="0"/>
    <n v="-3.3066807376119101E-6"/>
    <n v="0"/>
    <x v="396"/>
    <n v="0"/>
    <n v="1.32846"/>
    <x v="127"/>
    <x v="33"/>
  </r>
  <r>
    <x v="1305"/>
    <x v="9"/>
    <s v="CA_CISO"/>
    <s v="CA"/>
    <s v="Hourly Resource"/>
    <s v="PV-NonTracking"/>
    <n v="20"/>
    <n v="0"/>
    <m/>
    <d v="2015-12-23T00:00:00"/>
    <d v="2050-12-31T00:00:00"/>
    <n v="48.761315762368902"/>
    <n v="-7.5777199433417097"/>
    <n v="0.33816294145140102"/>
    <n v="20"/>
    <n v="20"/>
    <n v="41870.185016309799"/>
    <n v="0"/>
    <n v="0"/>
    <n v="0.23898507429264201"/>
    <n v="0"/>
    <n v="2.0416458187490698"/>
    <n v="2.0416458187490698"/>
    <n v="8760"/>
    <n v="0"/>
    <n v="8760"/>
    <n v="0"/>
    <n v="0"/>
    <n v="0"/>
    <n v="0"/>
    <n v="2796.29498815537"/>
    <n v="102.250004733719"/>
    <n v="9.7752591195321603"/>
    <n v="5.7841932840860499"/>
    <n v="-54.214385986328097"/>
    <n v="2529.37817382813"/>
    <n v="111.18626793463601"/>
    <n v="0"/>
    <n v="0"/>
    <n v="0"/>
    <n v="0"/>
    <n v="0"/>
    <n v="0"/>
    <n v="0"/>
    <n v="0"/>
    <n v="0"/>
    <n v="0"/>
    <n v="0"/>
    <n v="8.3800001144409197"/>
    <n v="0"/>
    <n v="0"/>
    <n v="8.7599992859177291"/>
    <n v="0.15865582111832299"/>
    <n v="1.0077528424561301E-4"/>
    <n v="4.7625885636110299"/>
    <n v="4.7625885586894903"/>
    <n v="4.7625901408658802"/>
    <n v="0"/>
    <n v="6.2648882158100596E-3"/>
    <n v="0"/>
    <n v="0"/>
    <n v="9.9125569990714205E-3"/>
    <n v="0"/>
    <x v="396"/>
    <n v="0"/>
    <n v="2.0416460000000001"/>
    <x v="127"/>
    <x v="33"/>
  </r>
  <r>
    <x v="1306"/>
    <x v="9"/>
    <s v="CA_CISO"/>
    <s v="CA"/>
    <s v="Hourly Resource"/>
    <s v="PV-NonTracking"/>
    <n v="20"/>
    <n v="0"/>
    <m/>
    <d v="2014-05-21T00:00:00"/>
    <d v="2050-12-31T00:00:00"/>
    <n v="32.315545696903001"/>
    <n v="-15.435994649485799"/>
    <n v="-6.2245648239453599"/>
    <n v="20"/>
    <n v="20"/>
    <n v="48677.560020172998"/>
    <n v="0"/>
    <n v="0"/>
    <n v="0.27783995445145598"/>
    <n v="0"/>
    <n v="1.5730422675606299"/>
    <n v="1.5730422675606299"/>
    <n v="8760"/>
    <n v="0"/>
    <n v="8760"/>
    <n v="0"/>
    <n v="0"/>
    <n v="0"/>
    <n v="0"/>
    <n v="80.519999980926499"/>
    <n v="78.519186324063895"/>
    <n v="-3.36221490565429"/>
    <n v="-4.8091511424856499"/>
    <n v="-25.157550811767599"/>
    <n v="1995.84802246094"/>
    <n v="75.937374398835303"/>
    <n v="0"/>
    <n v="0"/>
    <n v="0"/>
    <n v="0"/>
    <n v="0"/>
    <n v="0"/>
    <n v="0"/>
    <n v="0"/>
    <n v="0"/>
    <n v="0"/>
    <n v="0"/>
    <n v="9.6400003433227504"/>
    <n v="0"/>
    <n v="0"/>
    <n v="-1.8742866814136501E-6"/>
    <n v="0.15865582111832299"/>
    <n v="1.0077528424561301E-4"/>
    <n v="4.7625885636110299"/>
    <n v="4.7625885586894903"/>
    <n v="4.7625901408658802"/>
    <n v="0"/>
    <n v="7.2068641893565698E-3"/>
    <n v="0"/>
    <n v="0"/>
    <n v="-3.2200320871289198E-6"/>
    <n v="0"/>
    <x v="396"/>
    <n v="0"/>
    <n v="1.5730420000000001"/>
    <x v="127"/>
    <x v="33"/>
  </r>
  <r>
    <x v="1307"/>
    <x v="29"/>
    <s v="NW_BPAT"/>
    <s v="OR"/>
    <s v="Hourly Resource"/>
    <s v="WT-Onshore"/>
    <n v="196"/>
    <n v="0"/>
    <m/>
    <d v="2020-12-03T00:00:00"/>
    <d v="2050-12-31T00:00:00"/>
    <n v="69.308571502552695"/>
    <n v="1.77525521210065"/>
    <n v="-1.8228218097175499"/>
    <n v="196"/>
    <n v="196"/>
    <n v="391836.41770490998"/>
    <n v="0"/>
    <n v="0"/>
    <n v="0.228215227905532"/>
    <n v="0"/>
    <n v="27.157623096152701"/>
    <n v="27.157623096152701"/>
    <n v="8760"/>
    <n v="0"/>
    <n v="8760"/>
    <n v="0"/>
    <n v="0"/>
    <n v="0"/>
    <n v="0"/>
    <n v="411.719752311707"/>
    <n v="107.885638849681"/>
    <n v="17.789612182886401"/>
    <n v="3.4054756983033299"/>
    <n v="-35.709335327148402"/>
    <n v="1771.80932617188"/>
    <n v="97.839361527365895"/>
    <n v="0"/>
    <n v="0"/>
    <n v="0"/>
    <n v="0"/>
    <n v="0"/>
    <n v="0"/>
    <n v="0"/>
    <n v="0"/>
    <n v="0"/>
    <n v="0"/>
    <n v="0"/>
    <n v="462.34723699092899"/>
    <n v="0"/>
    <n v="0"/>
    <n v="17.759715698659399"/>
    <n v="0.13517417391183001"/>
    <n v="0.13517427286292399"/>
    <n v="0.67194998060097699"/>
    <n v="3.1824214840017198E-2"/>
    <n v="0.68397062554270205"/>
    <n v="0"/>
    <n v="144.91878144518699"/>
    <n v="0"/>
    <n v="0"/>
    <n v="1280.00837787313"/>
    <n v="0"/>
    <x v="396"/>
    <n v="0"/>
    <n v="27.159050000000001"/>
    <x v="127"/>
    <x v="33"/>
  </r>
  <r>
    <x v="1308"/>
    <x v="4"/>
    <s v="SW_AZPS"/>
    <s v="AZ"/>
    <s v="Hourly Resource"/>
    <s v="PV"/>
    <n v="150"/>
    <n v="0"/>
    <m/>
    <d v="2023-09-15T00:00:00"/>
    <d v="2054-12-31T00:00:00"/>
    <n v="13.8728419111757"/>
    <n v="-34.110507045536799"/>
    <n v="-8.6036178629064004"/>
    <n v="150"/>
    <n v="150"/>
    <n v="390258.39670226001"/>
    <n v="0"/>
    <n v="0"/>
    <n v="0.297000301904081"/>
    <n v="0"/>
    <n v="5.4139931627867197"/>
    <n v="5.4139931627867197"/>
    <n v="8760"/>
    <n v="0"/>
    <n v="8760"/>
    <n v="0"/>
    <n v="0"/>
    <n v="0"/>
    <n v="0"/>
    <n v="27282.053689956701"/>
    <n v="42.616006513969097"/>
    <n v="-33.447830757873298"/>
    <n v="-10.626715103220601"/>
    <n v="-27.019435882568398"/>
    <n v="1870.64379882813"/>
    <n v="63.976671885747102"/>
    <n v="0"/>
    <n v="0"/>
    <n v="0"/>
    <n v="0"/>
    <n v="0"/>
    <n v="0"/>
    <n v="0"/>
    <n v="0"/>
    <n v="0"/>
    <n v="0"/>
    <n v="0"/>
    <n v="8161.4303759336499"/>
    <n v="0"/>
    <n v="0"/>
    <n v="2507.0235735773999"/>
    <n v="0.94840798569316798"/>
    <n v="1.64642590621361E-3"/>
    <n v="11.996222378585299"/>
    <n v="5.16794962473507"/>
    <n v="6.8282741772739497"/>
    <n v="0"/>
    <n v="226.58155781426501"/>
    <n v="0"/>
    <n v="0"/>
    <n v="12960.7185862816"/>
    <n v="0"/>
    <x v="396"/>
    <n v="0"/>
    <n v="5.4271799999999999"/>
    <x v="127"/>
    <x v="33"/>
  </r>
  <r>
    <x v="1309"/>
    <x v="11"/>
    <s v="SW_SRP"/>
    <s v="AZ"/>
    <s v="Pumped Storage"/>
    <s v="Energy Storage"/>
    <n v="25"/>
    <n v="-25"/>
    <m/>
    <d v="2021-09-01T00:00:00"/>
    <d v="2050-12-31T00:00:00"/>
    <n v="35.9789752096979"/>
    <n v="-36.575160231051797"/>
    <n v="-8.2401186779684892"/>
    <n v="25"/>
    <n v="25"/>
    <n v="33831.072468400002"/>
    <n v="39448.3192801533"/>
    <n v="0.62708806593445399"/>
    <n v="0.15447978296002501"/>
    <n v="0.109919087473334"/>
    <n v="1.38234158214499"/>
    <n v="1.2724224943616"/>
    <n v="8760"/>
    <n v="0"/>
    <n v="8760"/>
    <n v="0"/>
    <n v="0"/>
    <n v="-8.4258702176298796E-3"/>
    <n v="0.31759438997960099"/>
    <n v="0"/>
    <n v="44.911840622423"/>
    <n v="-33.151103924741797"/>
    <n v="-8.6276077853089195"/>
    <n v="-26.262266159057599"/>
    <n v="1904.55895996094"/>
    <n v="66.968734316157196"/>
    <n v="0.78854943045043902"/>
    <n v="0"/>
    <n v="0"/>
    <n v="0"/>
    <n v="0"/>
    <n v="0"/>
    <n v="0"/>
    <n v="0"/>
    <n v="0"/>
    <n v="0"/>
    <n v="70313.316996991605"/>
    <n v="87894.459622919603"/>
    <n v="83746.579061724202"/>
    <n v="2239.5189992785499"/>
    <n v="24452.067700298401"/>
    <n v="1.03520529530629"/>
    <n v="0.115467115578056"/>
    <n v="12.618564098632101"/>
    <n v="5.16794962473507"/>
    <n v="7.4506153487493298"/>
    <n v="93694.660842785495"/>
    <n v="7593.00077533489"/>
    <n v="241811.31420613499"/>
    <n v="7600.5115519131004"/>
    <n v="136326.43958558101"/>
    <n v="0"/>
    <x v="396"/>
    <n v="0"/>
    <n v="1.869367"/>
    <x v="127"/>
    <x v="33"/>
  </r>
  <r>
    <x v="1310"/>
    <x v="12"/>
    <s v="CA_CISO"/>
    <s v="AZ"/>
    <s v="Hourly Resource"/>
    <s v="PV-NonTracking"/>
    <n v="290"/>
    <n v="0"/>
    <m/>
    <d v="2014-06-10T00:00:00"/>
    <d v="2050-12-31T00:00:00"/>
    <n v="22.7020975719586"/>
    <n v="-21.178084470726201"/>
    <n v="-8.5725838306662592"/>
    <n v="290"/>
    <n v="290"/>
    <n v="659549.60988545395"/>
    <n v="0"/>
    <n v="0"/>
    <n v="0.25962431502330102"/>
    <n v="0"/>
    <n v="14.9731598099481"/>
    <n v="14.9731598099481"/>
    <n v="8760"/>
    <n v="0"/>
    <n v="8760"/>
    <n v="0"/>
    <n v="0"/>
    <n v="0"/>
    <n v="0"/>
    <n v="486.91001892089798"/>
    <n v="59.875480206821102"/>
    <n v="-16.0368927415924"/>
    <n v="-10.778179401697001"/>
    <n v="-25.212009429931602"/>
    <n v="1884.76257324219"/>
    <n v="66.302350904119805"/>
    <n v="0"/>
    <n v="0"/>
    <n v="0"/>
    <n v="0"/>
    <n v="0"/>
    <n v="0"/>
    <n v="0"/>
    <n v="0"/>
    <n v="0"/>
    <n v="0"/>
    <n v="0"/>
    <n v="90551.824980497404"/>
    <n v="0"/>
    <n v="0"/>
    <n v="3.1106173992157003E-5"/>
    <n v="0.15865582111832299"/>
    <n v="1.0077528424561301E-4"/>
    <n v="4.7625885636110299"/>
    <n v="4.7625885586894903"/>
    <n v="4.7625901408658802"/>
    <n v="0"/>
    <n v="26.8409350554575"/>
    <n v="0"/>
    <n v="0"/>
    <n v="-2.8598543964529499E-4"/>
    <n v="0"/>
    <x v="396"/>
    <n v="0"/>
    <n v="14.973190000000001"/>
    <x v="127"/>
    <x v="33"/>
  </r>
  <r>
    <x v="1311"/>
    <x v="9"/>
    <s v="CA_CISO"/>
    <s v="CA"/>
    <s v="Hydro"/>
    <s v="HydroRPS"/>
    <n v="18.399999618530298"/>
    <n v="0"/>
    <m/>
    <d v="2023-09-01T00:00:00"/>
    <d v="2050-12-31T00:00:00"/>
    <n v="107.161096639831"/>
    <n v="5.7204044737203796"/>
    <n v="7.6650882292729596"/>
    <n v="3.4334720029614298"/>
    <n v="4.5993708238901503"/>
    <n v="24598.700507735801"/>
    <n v="0"/>
    <n v="0"/>
    <n v="0.28421769247549"/>
    <n v="0"/>
    <n v="2.6360245723754798"/>
    <n v="2.6360245723754798"/>
    <n v="0"/>
    <n v="0"/>
    <n v="0"/>
    <n v="8760"/>
    <n v="0"/>
    <n v="0"/>
    <n v="0"/>
    <n v="478.51083034277002"/>
    <n v="102.82557076960001"/>
    <n v="7.5075220987633999"/>
    <n v="8.6274962975385101"/>
    <n v="-37.902458190917997"/>
    <n v="2609.90551757813"/>
    <n v="108.415420833642"/>
    <n v="0"/>
    <n v="0"/>
    <n v="0"/>
    <n v="0"/>
    <n v="0"/>
    <n v="0"/>
    <n v="0"/>
    <n v="0"/>
    <n v="0"/>
    <n v="0"/>
    <n v="42.717391580343197"/>
    <n v="0.65380519628524802"/>
    <n v="12.2189859780192"/>
    <n v="297.06364985855203"/>
    <n v="2142.7965529754301"/>
    <n v="0.15865582111832299"/>
    <n v="1.0077528424561301E-4"/>
    <n v="4.7625885636110299"/>
    <n v="4.7625885586894903"/>
    <n v="4.7625901408658802"/>
    <n v="627.14348118861403"/>
    <n v="3.82933678338304E-4"/>
    <n v="121.68517549868"/>
    <n v="3270.5984755649001"/>
    <n v="14138.4387121703"/>
    <n v="0"/>
    <x v="396"/>
    <n v="0"/>
    <n v="2.654182"/>
    <x v="127"/>
    <x v="33"/>
  </r>
  <r>
    <x v="1312"/>
    <x v="25"/>
    <s v="NW_PACW"/>
    <s v="OR"/>
    <s v="Hourly Resource"/>
    <s v="PV-NonTracking"/>
    <n v="47"/>
    <n v="0"/>
    <m/>
    <d v="2019-05-27T00:00:00"/>
    <d v="2050-12-31T00:00:00"/>
    <n v="88.031345292725703"/>
    <n v="33.011248077527"/>
    <n v="-1.12653750420955"/>
    <n v="47"/>
    <n v="47"/>
    <n v="111559.16959007501"/>
    <n v="0"/>
    <n v="0"/>
    <n v="0.27095883024823603"/>
    <n v="0"/>
    <n v="9.8207046777555593"/>
    <n v="9.8207046777555593"/>
    <n v="8760"/>
    <n v="0"/>
    <n v="8760"/>
    <n v="0"/>
    <n v="0"/>
    <n v="0"/>
    <n v="0"/>
    <n v="449.06833231449099"/>
    <n v="99.793273666418202"/>
    <n v="13.2674472878768"/>
    <n v="-0.16472597882054599"/>
    <n v="-36.8425102233887"/>
    <n v="1807.16101074219"/>
    <n v="83.833874217711596"/>
    <n v="0"/>
    <n v="0"/>
    <n v="0"/>
    <n v="0"/>
    <n v="0"/>
    <n v="0"/>
    <n v="0"/>
    <n v="0"/>
    <n v="0"/>
    <n v="0"/>
    <n v="0"/>
    <n v="15928.3306281567"/>
    <n v="0"/>
    <n v="0"/>
    <n v="258.29532373510301"/>
    <n v="27.017421290304899"/>
    <n v="18.740914788891299"/>
    <n v="65.697326823152807"/>
    <n v="3.1824214840017198E-2"/>
    <n v="65.292457263243904"/>
    <n v="0"/>
    <n v="646882.05421055504"/>
    <n v="0"/>
    <n v="0"/>
    <n v="31263.3364632718"/>
    <n v="0"/>
    <x v="396"/>
    <n v="0"/>
    <n v="10.498849999999999"/>
    <x v="127"/>
    <x v="33"/>
  </r>
  <r>
    <x v="1313"/>
    <x v="4"/>
    <s v="SW_AZPS"/>
    <s v="AZ"/>
    <s v="Hourly Resource"/>
    <s v="PV-NonTracking"/>
    <n v="4.5"/>
    <n v="0"/>
    <m/>
    <d v="2011-09-26T00:00:00"/>
    <d v="2050-12-31T00:00:00"/>
    <n v="13.0279074289913"/>
    <n v="-31.985232565051898"/>
    <n v="-8.0080548123438895"/>
    <n v="4.5"/>
    <n v="4.5"/>
    <n v="11905.605030618601"/>
    <n v="0"/>
    <n v="0"/>
    <n v="0.30201940716176001"/>
    <n v="0"/>
    <n v="0.15510524959590999"/>
    <n v="0.15510524959590999"/>
    <n v="8760"/>
    <n v="0"/>
    <n v="8760"/>
    <n v="0"/>
    <n v="0"/>
    <n v="0"/>
    <n v="0"/>
    <n v="95.1480007171631"/>
    <n v="46.355089507902598"/>
    <n v="-31.873096425209098"/>
    <n v="-8.46236641761908"/>
    <n v="-26.607902526855501"/>
    <n v="2002.0126953125"/>
    <n v="69.051181918136294"/>
    <n v="0"/>
    <n v="0"/>
    <n v="0"/>
    <n v="0"/>
    <n v="0"/>
    <n v="0"/>
    <n v="0"/>
    <n v="0"/>
    <n v="0"/>
    <n v="0"/>
    <n v="0"/>
    <n v="5043.9526390880301"/>
    <n v="0"/>
    <n v="0"/>
    <n v="3.0173396226018701E-6"/>
    <n v="0.94840798569316798"/>
    <n v="1.64642590621361E-3"/>
    <n v="11.996222378585299"/>
    <n v="5.16794962473507"/>
    <n v="6.8282741772739497"/>
    <n v="0"/>
    <n v="4.00053555295381"/>
    <n v="0"/>
    <n v="0"/>
    <n v="1.1642311764648001E-5"/>
    <n v="0"/>
    <x v="396"/>
    <n v="0"/>
    <n v="0.15510930000000001"/>
    <x v="127"/>
    <x v="33"/>
  </r>
  <r>
    <x v="1314"/>
    <x v="13"/>
    <s v="CA_CISO"/>
    <s v="CA"/>
    <s v="Pumped Storage"/>
    <s v="Energy Storage"/>
    <n v="100.449996948242"/>
    <n v="-100.449996948242"/>
    <m/>
    <d v="2020-12-24T00:00:00"/>
    <d v="2050-12-31T00:00:00"/>
    <n v="53.095013155452897"/>
    <n v="-22.297450924859199"/>
    <n v="-4.83454677581667"/>
    <n v="100.449996948242"/>
    <n v="100.449996948242"/>
    <n v="141943.86722433599"/>
    <n v="165574.65287971499"/>
    <n v="5.6623689184664503"/>
    <n v="0.16131048584628499"/>
    <n v="0.46127779191201901"/>
    <n v="5.0029625005578504"/>
    <n v="4.5416850219902498"/>
    <n v="8760"/>
    <n v="0"/>
    <n v="8760"/>
    <n v="0"/>
    <n v="0"/>
    <n v="-3.5446178483068899E-2"/>
    <n v="1.24341751085281"/>
    <n v="0"/>
    <n v="71.750817878781604"/>
    <n v="-11.2727050333114"/>
    <n v="-3.66702945022536"/>
    <n v="-25.922063827514599"/>
    <n v="1996.81481933594"/>
    <n v="72.577667113647905"/>
    <n v="1.1539691257324201"/>
    <n v="0"/>
    <n v="0"/>
    <n v="0"/>
    <n v="0"/>
    <n v="0"/>
    <n v="0"/>
    <n v="0"/>
    <n v="0"/>
    <n v="0"/>
    <n v="51162.0725395884"/>
    <n v="535071.39849697205"/>
    <n v="240969.48611235601"/>
    <n v="-3.7252900142448198E-7"/>
    <n v="118497.74862015199"/>
    <n v="0.15865582111832299"/>
    <n v="1.0077528424561301E-4"/>
    <n v="4.7625885636110299"/>
    <n v="4.7625885586894903"/>
    <n v="4.7625901408658802"/>
    <n v="5.1217762484468601"/>
    <n v="30.662564492514299"/>
    <n v="24.539372003086498"/>
    <n v="-2.9429791936763701E-11"/>
    <n v="454.90582386985199"/>
    <n v="0"/>
    <x v="396"/>
    <n v="0"/>
    <n v="5.0034780000000003"/>
    <x v="127"/>
    <x v="33"/>
  </r>
  <r>
    <x v="1315"/>
    <x v="13"/>
    <s v="CA_CISO"/>
    <s v="CA"/>
    <s v="Hydro"/>
    <s v="Hydro"/>
    <n v="17"/>
    <n v="0"/>
    <m/>
    <d v="1986-01-01T00:00:00"/>
    <d v="2050-12-31T00:00:00"/>
    <n v="87.083427388045195"/>
    <n v="-0.35360876162912802"/>
    <n v="-1.81676649181296"/>
    <n v="9.8527663531908996"/>
    <n v="7.5559668265528304"/>
    <n v="51730.557824315503"/>
    <n v="0"/>
    <n v="0"/>
    <n v="0.373045789548066"/>
    <n v="0"/>
    <n v="4.5048748356663602"/>
    <n v="4.5048748356663602"/>
    <n v="0"/>
    <n v="0"/>
    <n v="33"/>
    <n v="8727"/>
    <n v="0"/>
    <n v="0"/>
    <n v="0"/>
    <n v="1744.7350751757599"/>
    <n v="78.193567016024701"/>
    <n v="-5.71348536520859"/>
    <n v="-2.7834999530815598"/>
    <n v="-25.931005477905298"/>
    <n v="1999.76611328125"/>
    <n v="71.853755442870195"/>
    <n v="0"/>
    <n v="0"/>
    <n v="0"/>
    <n v="0"/>
    <n v="0"/>
    <n v="0"/>
    <n v="0"/>
    <n v="0"/>
    <n v="0"/>
    <n v="0"/>
    <n v="266.33655404485802"/>
    <n v="1292.73476018012"/>
    <n v="19.025198221206701"/>
    <n v="576.553613057593"/>
    <n v="8140.2246154020504"/>
    <n v="0.15865582111832299"/>
    <n v="1.0077528424561301E-4"/>
    <n v="4.7625885636110299"/>
    <n v="4.7625885586894903"/>
    <n v="4.7625901408658802"/>
    <n v="2311.2373144509102"/>
    <n v="0.35480006346460902"/>
    <n v="240.33864799724"/>
    <n v="10620.726665943799"/>
    <n v="54482.514161621999"/>
    <n v="0"/>
    <x v="396"/>
    <n v="0"/>
    <n v="4.5725300000000004"/>
    <x v="127"/>
    <x v="33"/>
  </r>
  <r>
    <x v="1316"/>
    <x v="13"/>
    <s v="CA_CISO"/>
    <s v="CA"/>
    <s v="Hourly Resource"/>
    <s v="PV-NonTracking"/>
    <n v="20"/>
    <n v="0"/>
    <m/>
    <d v="2015-05-15T00:00:00"/>
    <d v="2050-12-31T00:00:00"/>
    <n v="38.277806897702199"/>
    <n v="-19.535502720567202"/>
    <n v="-7.4017954691927903"/>
    <n v="20"/>
    <n v="20"/>
    <n v="46871.9400336295"/>
    <n v="0"/>
    <n v="0"/>
    <n v="0.26753390430001101"/>
    <n v="0"/>
    <n v="1.7941553769068099"/>
    <n v="1.7941553769068099"/>
    <n v="8760"/>
    <n v="0"/>
    <n v="8760"/>
    <n v="0"/>
    <n v="0"/>
    <n v="0"/>
    <n v="0"/>
    <n v="9042.2000068426096"/>
    <n v="66.989930740662203"/>
    <n v="-13.8225879737446"/>
    <n v="-5.8780336233885704"/>
    <n v="-39.077976226806598"/>
    <n v="1961.24963378906"/>
    <n v="72.726061752117303"/>
    <n v="0"/>
    <n v="0"/>
    <n v="0"/>
    <n v="0"/>
    <n v="0"/>
    <n v="0"/>
    <n v="0"/>
    <n v="0"/>
    <n v="0"/>
    <n v="0"/>
    <n v="0"/>
    <n v="0"/>
    <n v="0"/>
    <n v="0"/>
    <n v="129.32000459590901"/>
    <n v="0.15865582111832299"/>
    <n v="1.0077528424561301E-4"/>
    <n v="4.7625885636110299"/>
    <n v="4.7625885586894903"/>
    <n v="4.7625901408658802"/>
    <n v="0"/>
    <n v="0"/>
    <n v="0"/>
    <n v="0"/>
    <n v="0.12591555851021699"/>
    <n v="0"/>
    <x v="396"/>
    <n v="0"/>
    <n v="1.7941549999999999"/>
    <x v="127"/>
    <x v="33"/>
  </r>
  <r>
    <x v="1317"/>
    <x v="17"/>
    <s v="SW_PNM"/>
    <s v="NM"/>
    <s v="Hourly Resource"/>
    <s v="PV-NonTracking"/>
    <n v="5"/>
    <n v="0"/>
    <m/>
    <d v="2011-10-14T00:00:00"/>
    <d v="2041-10-14T00:00:00"/>
    <n v="17.922942756836299"/>
    <n v="-32.347733473139598"/>
    <n v="-2.0370876838949701"/>
    <n v="5"/>
    <n v="5"/>
    <n v="11336.8539289543"/>
    <n v="0"/>
    <n v="0"/>
    <n v="0.258832281477066"/>
    <n v="0"/>
    <n v="0.203189950239343"/>
    <n v="0.203189950239343"/>
    <n v="8760"/>
    <n v="0"/>
    <n v="8760"/>
    <n v="0"/>
    <n v="0"/>
    <n v="0"/>
    <n v="0"/>
    <n v="31.731089413166"/>
    <n v="49.164763671009403"/>
    <n v="-35.924673551847199"/>
    <n v="-1.6011151192859501"/>
    <n v="-27.890150070190401"/>
    <n v="1982.54235839844"/>
    <n v="71.280153743715999"/>
    <n v="0"/>
    <n v="0"/>
    <n v="0"/>
    <n v="0"/>
    <n v="0"/>
    <n v="0"/>
    <n v="0"/>
    <n v="0"/>
    <n v="0"/>
    <n v="0"/>
    <n v="0"/>
    <n v="10235.8991304832"/>
    <n v="0"/>
    <n v="0"/>
    <n v="14.5267452799017"/>
    <n v="0.89269231355136103"/>
    <n v="2.9890726678125298E-3"/>
    <n v="22.2939250891936"/>
    <n v="5.16794962473507"/>
    <n v="17.1082450557093"/>
    <n v="0"/>
    <n v="18.067461575225"/>
    <n v="0"/>
    <n v="0"/>
    <n v="41.066971469677398"/>
    <n v="0"/>
    <x v="396"/>
    <n v="0"/>
    <n v="0.20324909999999999"/>
    <x v="127"/>
    <x v="33"/>
  </r>
  <r>
    <x v="1318"/>
    <x v="29"/>
    <s v="NW_BPAT"/>
    <s v="ID"/>
    <s v="Hydro"/>
    <s v="Hydro"/>
    <n v="42"/>
    <n v="0"/>
    <m/>
    <d v="1955-12-01T00:00:00"/>
    <d v="2050-12-31T00:00:00"/>
    <n v="124.932345895677"/>
    <n v="26.224854164002402"/>
    <n v="1.9263762134803999"/>
    <n v="23.495490654213398"/>
    <n v="22.920529801324498"/>
    <n v="169090.343770504"/>
    <n v="0"/>
    <n v="0"/>
    <n v="0.45958453949240202"/>
    <n v="0"/>
    <n v="21.124854264775401"/>
    <n v="21.124854264775401"/>
    <n v="0"/>
    <n v="0"/>
    <n v="69"/>
    <n v="8691"/>
    <n v="0"/>
    <n v="0"/>
    <n v="0"/>
    <n v="0"/>
    <n v="109.391236961663"/>
    <n v="21.0669338226005"/>
    <n v="1.6337507729954199"/>
    <n v="-33.068004608154297"/>
    <n v="2175.56689453125"/>
    <n v="107.844199424312"/>
    <n v="0"/>
    <n v="0"/>
    <n v="0"/>
    <n v="0"/>
    <n v="0"/>
    <n v="0"/>
    <n v="0"/>
    <n v="0"/>
    <n v="0"/>
    <n v="0"/>
    <n v="8954.15026719868"/>
    <n v="28592.6847903302"/>
    <n v="2188.4827323167401"/>
    <n v="1533.5061836863799"/>
    <n v="30280.241060199802"/>
    <n v="0.13517417391183001"/>
    <n v="0.13517427286292399"/>
    <n v="0.67194998060097699"/>
    <n v="3.1824214840017198E-2"/>
    <n v="0.68397062554270205"/>
    <n v="601.57095485388902"/>
    <n v="9759.7161833885293"/>
    <n v="86.388121854735104"/>
    <n v="197.277811246158"/>
    <n v="85.637060379530496"/>
    <n v="0"/>
    <x v="396"/>
    <n v="0"/>
    <n v="21.135590000000001"/>
    <x v="127"/>
    <x v="33"/>
  </r>
  <r>
    <x v="1319"/>
    <x v="17"/>
    <s v="SW_PNM"/>
    <s v="NM"/>
    <s v="Hourly Resource"/>
    <s v="PV-NonTracking"/>
    <n v="2"/>
    <n v="0"/>
    <m/>
    <d v="2011-04-08T00:00:00"/>
    <d v="2041-04-08T00:00:00"/>
    <n v="15.8638578002939"/>
    <n v="-34.215147129589099"/>
    <n v="-3.7821994160733898"/>
    <n v="2"/>
    <n v="2"/>
    <n v="4297.7940005194396"/>
    <n v="0"/>
    <n v="0"/>
    <n v="0.24530787672797599"/>
    <n v="0"/>
    <n v="6.8179730808129793E-2"/>
    <n v="6.8179730808129793E-2"/>
    <n v="8760"/>
    <n v="0"/>
    <n v="8760"/>
    <n v="0"/>
    <n v="0"/>
    <n v="0"/>
    <n v="0"/>
    <n v="104.76599997282"/>
    <n v="49.804522112583001"/>
    <n v="-33.951979017366099"/>
    <n v="-2.9340512047807201"/>
    <n v="-25.533500671386701"/>
    <n v="1962.41149902344"/>
    <n v="74.7561407334872"/>
    <n v="0"/>
    <n v="0"/>
    <n v="0"/>
    <n v="0"/>
    <n v="0"/>
    <n v="0"/>
    <n v="0"/>
    <n v="0"/>
    <n v="0"/>
    <n v="0"/>
    <n v="0"/>
    <n v="4063.0197361330502"/>
    <n v="0"/>
    <n v="0"/>
    <n v="87.188000023365007"/>
    <n v="0.89269231355136103"/>
    <n v="2.9890726678125298E-3"/>
    <n v="22.2939250891936"/>
    <n v="5.16794962473507"/>
    <n v="17.1082450557093"/>
    <n v="0"/>
    <n v="4.1288285217004299"/>
    <n v="0"/>
    <n v="0"/>
    <n v="1.1620860193215801"/>
    <n v="0"/>
    <x v="396"/>
    <n v="0"/>
    <n v="6.8185019999999999E-2"/>
    <x v="127"/>
    <x v="33"/>
  </r>
  <r>
    <x v="1320"/>
    <x v="3"/>
    <s v="RM_WACM"/>
    <s v="WY"/>
    <s v="Hydro"/>
    <s v="Hydro"/>
    <n v="41.380001068115199"/>
    <n v="0"/>
    <m/>
    <d v="1955-07-01T00:00:00"/>
    <d v="2050-12-31T00:00:00"/>
    <n v="133.81007502993501"/>
    <n v="45.397686910617601"/>
    <n v="-1.64713144901526"/>
    <n v="23.2102803738318"/>
    <n v="10.337748344370899"/>
    <n v="110244.654236759"/>
    <n v="0"/>
    <n v="0"/>
    <n v="0.31462515478437297"/>
    <n v="0"/>
    <n v="14.751846637739099"/>
    <n v="14.751846637739099"/>
    <n v="0"/>
    <n v="0"/>
    <n v="318"/>
    <n v="8442"/>
    <n v="0"/>
    <n v="0"/>
    <n v="0"/>
    <n v="0"/>
    <n v="113.647807521085"/>
    <n v="28.8358364430226"/>
    <n v="-1.87858127335645"/>
    <n v="-28.2008380889893"/>
    <n v="2197.2841796875"/>
    <n v="150.91260708529401"/>
    <n v="0"/>
    <n v="0"/>
    <n v="0"/>
    <n v="0"/>
    <n v="0"/>
    <n v="0"/>
    <n v="0"/>
    <n v="0"/>
    <n v="0"/>
    <n v="0"/>
    <n v="1495.7108641229599"/>
    <n v="3283.7748121209402"/>
    <n v="959.16137723624695"/>
    <n v="5688.9937089774803"/>
    <n v="32012.904367403498"/>
    <n v="7.53048244922878E-2"/>
    <n v="3.2051426692105301E-4"/>
    <n v="86.479318714514207"/>
    <n v="43.239627551675099"/>
    <n v="43.239691918622697"/>
    <n v="790.26288613834595"/>
    <n v="1.6207512581122501"/>
    <n v="31073.2207506167"/>
    <n v="227536.993291044"/>
    <n v="858433.10310038901"/>
    <n v="0"/>
    <x v="396"/>
    <n v="0"/>
    <n v="15.869680000000001"/>
    <x v="127"/>
    <x v="33"/>
  </r>
  <r>
    <x v="1321"/>
    <x v="36"/>
    <s v="NW_TPWR"/>
    <s v="WA"/>
    <s v="Hydro"/>
    <s v="Hydro"/>
    <n v="50"/>
    <n v="0"/>
    <m/>
    <d v="1947-05-01T00:00:00"/>
    <d v="2050-12-31T00:00:00"/>
    <n v="97.859991159275907"/>
    <n v="14.0593540984862"/>
    <n v="4.5999957721086799"/>
    <n v="34.144859813084103"/>
    <n v="37.7152317880795"/>
    <n v="206659.851148605"/>
    <n v="0"/>
    <n v="0"/>
    <n v="0.46257465115082502"/>
    <n v="0"/>
    <n v="20.2237322200431"/>
    <n v="20.2237322200431"/>
    <n v="0"/>
    <n v="0"/>
    <n v="184"/>
    <n v="8576"/>
    <n v="0"/>
    <n v="0"/>
    <n v="0"/>
    <n v="0"/>
    <n v="110.38305743270099"/>
    <n v="17.771929996675699"/>
    <n v="5.9205751780120499"/>
    <n v="-35.396282196044901"/>
    <n v="1660.84924316406"/>
    <n v="98.218300223289205"/>
    <n v="0"/>
    <n v="0"/>
    <n v="0"/>
    <n v="0"/>
    <n v="0"/>
    <n v="0"/>
    <n v="0"/>
    <n v="0"/>
    <n v="0"/>
    <n v="0"/>
    <n v="1707.4320670580501"/>
    <n v="12739.998346496401"/>
    <n v="792.46873257681705"/>
    <n v="0"/>
    <n v="2048.6928214468098"/>
    <n v="51.675133520521499"/>
    <n v="51.675132724101601"/>
    <n v="5.6420695038661597"/>
    <n v="0"/>
    <n v="5.6420675407907002"/>
    <n v="75398.637251266002"/>
    <n v="1931172.5790059699"/>
    <n v="7473.3292504398196"/>
    <n v="0"/>
    <n v="113470.688583211"/>
    <n v="0"/>
    <x v="396"/>
    <n v="0"/>
    <n v="22.35125"/>
    <x v="127"/>
    <x v="33"/>
  </r>
  <r>
    <x v="1322"/>
    <x v="29"/>
    <s v="NW_BPAT"/>
    <s v="OR"/>
    <s v="Hourly Resource"/>
    <s v="PV-NonTracking"/>
    <n v="10"/>
    <n v="0"/>
    <m/>
    <d v="2020-03-01T00:00:00"/>
    <d v="2050-12-31T00:00:00"/>
    <n v="89.543536791304106"/>
    <n v="26.507037866263801"/>
    <n v="4.98135240036639"/>
    <n v="10"/>
    <n v="10"/>
    <n v="26733.974384495101"/>
    <n v="0"/>
    <n v="0"/>
    <n v="0.30518235598390298"/>
    <n v="0"/>
    <n v="2.39385548400463"/>
    <n v="2.39385548400463"/>
    <n v="8760"/>
    <n v="0"/>
    <n v="8760"/>
    <n v="0"/>
    <n v="0"/>
    <n v="0"/>
    <n v="0"/>
    <n v="229.43560552597"/>
    <n v="108.962237903074"/>
    <n v="15.3328801081084"/>
    <n v="6.9388054398766403"/>
    <n v="-38.841697692871101"/>
    <n v="1864.73779296875"/>
    <n v="93.436874754218707"/>
    <n v="0"/>
    <n v="0"/>
    <n v="0"/>
    <n v="0"/>
    <n v="0"/>
    <n v="0"/>
    <n v="0"/>
    <n v="0"/>
    <n v="0"/>
    <n v="0"/>
    <n v="0"/>
    <n v="9.2600002288818395"/>
    <n v="0"/>
    <n v="0"/>
    <n v="81.615603222511695"/>
    <n v="0.13517417391183001"/>
    <n v="0.13517427286292399"/>
    <n v="0.67194998060097699"/>
    <n v="3.1824214840017198E-2"/>
    <n v="0.68397062554270205"/>
    <n v="0"/>
    <n v="9.7637446597218496E-3"/>
    <n v="0"/>
    <n v="0"/>
    <n v="4255.5134362571198"/>
    <n v="0"/>
    <x v="396"/>
    <n v="0"/>
    <n v="2.3981110000000001"/>
    <x v="127"/>
    <x v="33"/>
  </r>
  <r>
    <x v="1323"/>
    <x v="17"/>
    <s v="SW_PNM"/>
    <s v="NM"/>
    <s v="Hourly Resource"/>
    <s v="PV-NonTracking"/>
    <n v="8"/>
    <n v="0"/>
    <m/>
    <d v="2018-02-01T00:00:00"/>
    <d v="2043-06-30T00:00:00"/>
    <n v="15.1494892364667"/>
    <n v="-32.497948297819697"/>
    <n v="-4.5081203136415802"/>
    <n v="8"/>
    <n v="8"/>
    <n v="21534.007492802099"/>
    <n v="0"/>
    <n v="0"/>
    <n v="0.30727750417372801"/>
    <n v="0"/>
    <n v="0.32622935500224698"/>
    <n v="0.32622935500224698"/>
    <n v="8760"/>
    <n v="0"/>
    <n v="8760"/>
    <n v="0"/>
    <n v="0"/>
    <n v="0"/>
    <n v="0"/>
    <n v="503.50449554622202"/>
    <n v="46.058486841151698"/>
    <n v="-34.818105319141303"/>
    <n v="-5.8139601654016202"/>
    <n v="-31.288618087768601"/>
    <n v="1904.20849609375"/>
    <n v="69.964392100067897"/>
    <n v="0"/>
    <n v="0"/>
    <n v="0"/>
    <n v="0"/>
    <n v="0"/>
    <n v="0"/>
    <n v="0"/>
    <n v="0"/>
    <n v="0"/>
    <n v="0"/>
    <n v="0"/>
    <n v="474.760933946818"/>
    <n v="0"/>
    <n v="0"/>
    <n v="111.400000914931"/>
    <n v="0.89269231355136103"/>
    <n v="2.9890726678125298E-3"/>
    <n v="22.2939250891936"/>
    <n v="5.16794962473507"/>
    <n v="17.1082450557093"/>
    <n v="0"/>
    <n v="85.2643202892868"/>
    <n v="0"/>
    <n v="0"/>
    <n v="2442.5938115138601"/>
    <n v="0"/>
    <x v="396"/>
    <n v="0"/>
    <n v="0.32875720000000003"/>
    <x v="127"/>
    <x v="33"/>
  </r>
  <r>
    <x v="1324"/>
    <x v="9"/>
    <s v="CA_CISO"/>
    <s v="CA"/>
    <s v="Hourly Resource"/>
    <s v="PV-Tracking"/>
    <n v="50"/>
    <n v="0"/>
    <m/>
    <d v="2013-03-08T00:00:00"/>
    <d v="2050-12-31T00:00:00"/>
    <n v="30.0614919222689"/>
    <n v="-17.412879859875101"/>
    <n v="-6.3109698750755596"/>
    <n v="50"/>
    <n v="50"/>
    <n v="133487.53552910301"/>
    <n v="0"/>
    <n v="0"/>
    <n v="0.304766062851138"/>
    <n v="0"/>
    <n v="4.0128348400632996"/>
    <n v="4.0128348400632996"/>
    <n v="8760"/>
    <n v="0"/>
    <n v="8760"/>
    <n v="0"/>
    <n v="0"/>
    <n v="0"/>
    <n v="0"/>
    <n v="453.91423225402798"/>
    <n v="79.049087075632997"/>
    <n v="-3.3659081704201599"/>
    <n v="-4.2755570820286799"/>
    <n v="-25.5416145324707"/>
    <n v="2009.05322265625"/>
    <n v="76.674199702736004"/>
    <n v="0"/>
    <n v="0"/>
    <n v="0"/>
    <n v="0"/>
    <n v="0"/>
    <n v="0"/>
    <n v="0"/>
    <n v="0"/>
    <n v="0"/>
    <n v="0"/>
    <n v="0"/>
    <n v="133463.485526826"/>
    <n v="0"/>
    <n v="0"/>
    <n v="453.91424878500402"/>
    <n v="0.15865582111832299"/>
    <n v="1.0077528424561301E-4"/>
    <n v="4.7625885636110299"/>
    <n v="4.7625885586894903"/>
    <n v="4.7625901408658802"/>
    <n v="0"/>
    <n v="22.2597118587748"/>
    <n v="0"/>
    <n v="0"/>
    <n v="3.09365884220358E-2"/>
    <n v="0"/>
    <x v="396"/>
    <n v="0"/>
    <n v="4.0128570000000003"/>
    <x v="127"/>
    <x v="33"/>
  </r>
  <r>
    <x v="1325"/>
    <x v="9"/>
    <s v="CA_CISO"/>
    <s v="CA"/>
    <s v="Hourly Resource"/>
    <s v="PV-Tracking"/>
    <n v="20"/>
    <n v="0"/>
    <m/>
    <d v="2013-03-08T00:00:00"/>
    <d v="2050-12-31T00:00:00"/>
    <n v="30.109151355592601"/>
    <n v="-17.424138922765199"/>
    <n v="-6.2031062506664103"/>
    <n v="20"/>
    <n v="20"/>
    <n v="52640.054321126998"/>
    <n v="0"/>
    <n v="0"/>
    <n v="0.30045693105494597"/>
    <n v="0"/>
    <n v="1.58494772922622"/>
    <n v="1.58494772922622"/>
    <n v="8760"/>
    <n v="0"/>
    <n v="8760"/>
    <n v="0"/>
    <n v="0"/>
    <n v="0"/>
    <n v="0"/>
    <n v="160.86578798294099"/>
    <n v="79.126372703633805"/>
    <n v="-3.3659081704201599"/>
    <n v="-4.1982714479068601"/>
    <n v="-25.478075027465799"/>
    <n v="2009.62963867188"/>
    <n v="76.681528595872194"/>
    <n v="0"/>
    <n v="0"/>
    <n v="0"/>
    <n v="0"/>
    <n v="0"/>
    <n v="0"/>
    <n v="0"/>
    <n v="0"/>
    <n v="0"/>
    <n v="0"/>
    <n v="0"/>
    <n v="35128.126644238801"/>
    <n v="0"/>
    <n v="0"/>
    <n v="3.3737160265445702E-5"/>
    <n v="0.15865582111832299"/>
    <n v="1.0077528424561301E-4"/>
    <n v="4.7625885636110299"/>
    <n v="4.7625885586894903"/>
    <n v="4.7625901408658802"/>
    <n v="0"/>
    <n v="7.0826708078075198"/>
    <n v="0"/>
    <n v="0"/>
    <n v="2.97699157903451E-5"/>
    <n v="0"/>
    <x v="396"/>
    <n v="0"/>
    <n v="1.5849549999999999"/>
    <x v="127"/>
    <x v="33"/>
  </r>
  <r>
    <x v="1326"/>
    <x v="13"/>
    <s v="CA_CISO"/>
    <s v="CA"/>
    <s v="Hourly Resource"/>
    <s v="PV-Tracking"/>
    <n v="66"/>
    <n v="0"/>
    <m/>
    <d v="2013-01-18T00:00:00"/>
    <d v="2050-12-31T00:00:00"/>
    <n v="37.498231613699303"/>
    <n v="-10.2738922755966"/>
    <n v="-6.0843624171000297"/>
    <n v="66"/>
    <n v="66"/>
    <n v="162843.31809194401"/>
    <n v="0"/>
    <n v="0"/>
    <n v="0.28165787687087002"/>
    <n v="0"/>
    <n v="6.1063368310320101"/>
    <n v="6.1063368310320101"/>
    <n v="8760"/>
    <n v="0"/>
    <n v="8760"/>
    <n v="0"/>
    <n v="0"/>
    <n v="0"/>
    <n v="0"/>
    <n v="131.67000150680499"/>
    <n v="74.581354568565104"/>
    <n v="-7.18304174724297"/>
    <n v="-4.9261560566174003"/>
    <n v="-25.199501037597699"/>
    <n v="1990.91088867188"/>
    <n v="72.141861186450299"/>
    <n v="0"/>
    <n v="0"/>
    <n v="0"/>
    <n v="0"/>
    <n v="0"/>
    <n v="0"/>
    <n v="0"/>
    <n v="0"/>
    <n v="0"/>
    <n v="0"/>
    <n v="0"/>
    <n v="107444.70344311"/>
    <n v="0"/>
    <n v="0"/>
    <n v="78.935962605290101"/>
    <n v="0.15865582111832299"/>
    <n v="1.0077528424561301E-4"/>
    <n v="4.7625885636110299"/>
    <n v="4.7625885586894903"/>
    <n v="4.7625901408658802"/>
    <n v="0"/>
    <n v="20.362790172053799"/>
    <n v="0"/>
    <n v="0"/>
    <n v="1.9826150657585698E-2"/>
    <n v="0"/>
    <x v="396"/>
    <n v="0"/>
    <n v="6.106357"/>
    <x v="127"/>
    <x v="33"/>
  </r>
  <r>
    <x v="1327"/>
    <x v="17"/>
    <s v="SW_PNM"/>
    <s v="NM"/>
    <s v="Hourly Resource"/>
    <s v="PV-Tracking"/>
    <n v="25"/>
    <n v="0"/>
    <m/>
    <d v="2017-01-01T00:00:00"/>
    <d v="2042-01-31T00:00:00"/>
    <n v="18.170729224026498"/>
    <n v="-26.477510529055699"/>
    <n v="-3.2977362867604301"/>
    <n v="25"/>
    <n v="25"/>
    <n v="47345.0116121471"/>
    <n v="0"/>
    <n v="0"/>
    <n v="0.216187267634388"/>
    <n v="0"/>
    <n v="0.860293550499029"/>
    <n v="0.860293550499029"/>
    <n v="8760"/>
    <n v="0"/>
    <n v="8760"/>
    <n v="0"/>
    <n v="0"/>
    <n v="0"/>
    <n v="0"/>
    <n v="12673.913423948001"/>
    <n v="47.803663298048598"/>
    <n v="-35.768584828073003"/>
    <n v="-3.11830423942693"/>
    <n v="-27.605043411254901"/>
    <n v="1930.79187011719"/>
    <n v="69.610656184579696"/>
    <n v="0"/>
    <n v="0"/>
    <n v="0"/>
    <n v="0"/>
    <n v="0"/>
    <n v="0"/>
    <n v="0"/>
    <n v="0"/>
    <n v="0"/>
    <n v="0"/>
    <n v="0"/>
    <n v="47345.011610716603"/>
    <n v="0"/>
    <n v="0"/>
    <n v="12674.2134497445"/>
    <n v="0.89269231355136103"/>
    <n v="2.9890726678125298E-3"/>
    <n v="22.2939250891936"/>
    <n v="5.16794962473507"/>
    <n v="17.1082450557093"/>
    <n v="0"/>
    <n v="24.981629074254698"/>
    <n v="0"/>
    <n v="0"/>
    <n v="45396.231749624203"/>
    <n v="0"/>
    <x v="396"/>
    <n v="0"/>
    <n v="0.90571480000000004"/>
    <x v="127"/>
    <x v="33"/>
  </r>
  <r>
    <x v="1328"/>
    <x v="9"/>
    <s v="CA_CISO"/>
    <s v="CA"/>
    <s v="Hydro"/>
    <s v="Hydro"/>
    <n v="1"/>
    <n v="0"/>
    <m/>
    <d v="2022-11-01T00:00:00"/>
    <d v="2050-12-31T00:00:00"/>
    <n v="97.201349481511599"/>
    <n v="9.7400661453738699"/>
    <n v="3.5535314960961801"/>
    <n v="0.51899999380111705"/>
    <n v="0.51899999380111705"/>
    <n v="1654.3310002237599"/>
    <n v="0"/>
    <n v="0"/>
    <n v="0.36387393644676802"/>
    <n v="0"/>
    <n v="0.160804158498807"/>
    <n v="0.160804158498807"/>
    <n v="0"/>
    <n v="0"/>
    <n v="1"/>
    <n v="8759"/>
    <n v="0"/>
    <n v="0"/>
    <n v="0"/>
    <n v="142.36000025272401"/>
    <n v="101.188091095884"/>
    <n v="10.8036290475476"/>
    <n v="3.69390969219072"/>
    <n v="-38.134178161621101"/>
    <n v="1909.72180175781"/>
    <n v="71.102886874000404"/>
    <n v="0"/>
    <n v="0"/>
    <n v="0"/>
    <n v="0"/>
    <n v="0"/>
    <n v="0"/>
    <n v="0"/>
    <n v="0"/>
    <n v="0"/>
    <n v="0"/>
    <n v="34.905000202357797"/>
    <n v="3.4020000025630002"/>
    <n v="10.446999609470399"/>
    <n v="215.64905695617199"/>
    <n v="760.25290953181695"/>
    <n v="0.15865582111832299"/>
    <n v="1.0077528424561301E-4"/>
    <n v="4.7625885636110299"/>
    <n v="4.7625885586894903"/>
    <n v="4.7625901408658802"/>
    <n v="406.82914480653602"/>
    <n v="1.4891696919221401E-3"/>
    <n v="104.66269933522599"/>
    <n v="3808.2250237179901"/>
    <n v="8932.8732667549793"/>
    <n v="0"/>
    <x v="396"/>
    <n v="0"/>
    <n v="0.17405680000000001"/>
    <x v="127"/>
    <x v="33"/>
  </r>
  <r>
    <x v="1329"/>
    <x v="13"/>
    <s v="CA_CISO"/>
    <s v="CA"/>
    <s v="Hourly Resource"/>
    <s v="WT-Onshore"/>
    <n v="150"/>
    <n v="0"/>
    <m/>
    <d v="2010-12-29T00:00:00"/>
    <d v="2050-12-31T00:00:00"/>
    <n v="67.936674021552506"/>
    <n v="-11.685074974865699"/>
    <n v="-6.3487979779242902"/>
    <n v="150"/>
    <n v="150"/>
    <n v="473521.05076533603"/>
    <n v="0"/>
    <n v="0"/>
    <n v="0.360366096472584"/>
    <n v="0"/>
    <n v="32.169445894119903"/>
    <n v="32.169445894119903"/>
    <n v="8760"/>
    <n v="0"/>
    <n v="8760"/>
    <n v="0"/>
    <n v="0"/>
    <n v="0"/>
    <n v="0"/>
    <n v="4567.8000113964099"/>
    <n v="70.608654199614605"/>
    <n v="-10.345077438985101"/>
    <n v="-5.7368206985131804"/>
    <n v="-25.259689331054702"/>
    <n v="1920.18493652344"/>
    <n v="71.779856310184201"/>
    <n v="0"/>
    <n v="0"/>
    <n v="0"/>
    <n v="0"/>
    <n v="0"/>
    <n v="0"/>
    <n v="0"/>
    <n v="0"/>
    <n v="0"/>
    <n v="0"/>
    <n v="0"/>
    <n v="473521.05076533603"/>
    <n v="0"/>
    <n v="0"/>
    <n v="4567.8008955940604"/>
    <n v="0.15865582111832299"/>
    <n v="1.0077528424561301E-4"/>
    <n v="4.7625885636110299"/>
    <n v="4.7625885586894903"/>
    <n v="4.7625901408658802"/>
    <n v="0"/>
    <n v="39.721329796800099"/>
    <n v="0"/>
    <n v="0"/>
    <n v="0.39353272196995998"/>
    <n v="0"/>
    <x v="396"/>
    <n v="0"/>
    <n v="32.169490000000003"/>
    <x v="127"/>
    <x v="33"/>
  </r>
  <r>
    <x v="1330"/>
    <x v="13"/>
    <s v="CA_CISO"/>
    <s v="CA"/>
    <s v="Hourly Resource"/>
    <s v="WT-Onshore"/>
    <n v="134.83999633789099"/>
    <n v="0"/>
    <m/>
    <d v="2014-03-13T00:00:00"/>
    <d v="2050-12-31T00:00:00"/>
    <n v="70.256861101582899"/>
    <n v="-13.578989768033299"/>
    <n v="-6.5937941116137901"/>
    <n v="134.83999633789099"/>
    <n v="134.83999633789099"/>
    <n v="411840.58754065598"/>
    <n v="0"/>
    <n v="0"/>
    <n v="0.34866335640604901"/>
    <n v="0"/>
    <n v="28.934627599928199"/>
    <n v="28.934627599928199"/>
    <n v="8760"/>
    <n v="0"/>
    <n v="8760"/>
    <n v="0"/>
    <n v="0"/>
    <n v="0"/>
    <n v="0"/>
    <n v="8317.3354901522398"/>
    <n v="70.632750033177302"/>
    <n v="-10.345077438844299"/>
    <n v="-5.71272487130061"/>
    <n v="-25.314527511596701"/>
    <n v="1908.99694824219"/>
    <n v="71.561792797436993"/>
    <n v="0"/>
    <n v="0"/>
    <n v="0"/>
    <n v="0"/>
    <n v="0"/>
    <n v="0"/>
    <n v="0"/>
    <n v="0"/>
    <n v="0"/>
    <n v="0"/>
    <n v="0"/>
    <n v="10879.994951918699"/>
    <n v="0"/>
    <n v="0"/>
    <n v="431.35306347161497"/>
    <n v="0.15865582111832299"/>
    <n v="1.0077528424561301E-4"/>
    <n v="4.7625885636110299"/>
    <n v="4.7625885586894903"/>
    <n v="4.7625901408658802"/>
    <n v="0"/>
    <n v="3.9351225567261299"/>
    <n v="0"/>
    <n v="0"/>
    <n v="0.214989819154804"/>
    <n v="0"/>
    <x v="396"/>
    <n v="0"/>
    <n v="28.934629999999999"/>
    <x v="127"/>
    <x v="33"/>
  </r>
  <r>
    <x v="1331"/>
    <x v="13"/>
    <s v="CA_CISO"/>
    <s v="CA"/>
    <s v="Hourly Resource"/>
    <s v="WT-Onshore"/>
    <n v="88.199996948242202"/>
    <n v="0"/>
    <m/>
    <d v="2014-03-13T00:00:00"/>
    <d v="2050-12-31T00:00:00"/>
    <n v="68.684538034243204"/>
    <n v="-12.973517890792399"/>
    <n v="-6.38233792723"/>
    <n v="88.199996948242202"/>
    <n v="88.199996948242202"/>
    <n v="261702.27481698999"/>
    <n v="0"/>
    <n v="0"/>
    <n v="0.33871530543863398"/>
    <n v="0"/>
    <n v="17.974900496932602"/>
    <n v="17.974900496932602"/>
    <n v="8760"/>
    <n v="0"/>
    <n v="8760"/>
    <n v="0"/>
    <n v="0"/>
    <n v="0"/>
    <n v="0"/>
    <n v="5169.5711566507798"/>
    <n v="70.709786664373496"/>
    <n v="-10.329057779610499"/>
    <n v="-5.6517079465924898"/>
    <n v="-25.255447387695298"/>
    <n v="1917.01708984375"/>
    <n v="71.800938469477302"/>
    <n v="0"/>
    <n v="0"/>
    <n v="0"/>
    <n v="0"/>
    <n v="0"/>
    <n v="0"/>
    <n v="0"/>
    <n v="0"/>
    <n v="0"/>
    <n v="0"/>
    <n v="0"/>
    <n v="6055.9367376565897"/>
    <n v="0"/>
    <n v="0"/>
    <n v="151.26276706159101"/>
    <n v="0.15865582111832299"/>
    <n v="1.0077528424561301E-4"/>
    <n v="4.7625885636110299"/>
    <n v="4.7625885586894903"/>
    <n v="4.7625901408658802"/>
    <n v="0"/>
    <n v="2.2005423125847301"/>
    <n v="0"/>
    <n v="0"/>
    <n v="7.2756526603701202E-2"/>
    <n v="0"/>
    <x v="396"/>
    <n v="0"/>
    <n v="17.974900000000002"/>
    <x v="127"/>
    <x v="33"/>
  </r>
  <r>
    <x v="1332"/>
    <x v="13"/>
    <s v="CA_CISO"/>
    <s v="CA"/>
    <s v="Hourly Resource"/>
    <s v="WT-Onshore"/>
    <n v="150"/>
    <n v="0"/>
    <m/>
    <d v="2010-12-29T00:00:00"/>
    <d v="2050-12-31T00:00:00"/>
    <n v="69.976957237395197"/>
    <n v="-13.965874746403999"/>
    <n v="-6.8201073356394204"/>
    <n v="150"/>
    <n v="150"/>
    <n v="395245.50180584198"/>
    <n v="0"/>
    <n v="0"/>
    <n v="0.30079566347453701"/>
    <n v="0"/>
    <n v="27.658078229716502"/>
    <n v="27.658078229716502"/>
    <n v="8760"/>
    <n v="0"/>
    <n v="8760"/>
    <n v="0"/>
    <n v="0"/>
    <n v="0"/>
    <n v="0"/>
    <n v="4966.7999941408598"/>
    <n v="70.578005381667595"/>
    <n v="-10.345077438985101"/>
    <n v="-5.76746951128293"/>
    <n v="-25.302783966064499"/>
    <n v="1900.22583007813"/>
    <n v="71.424237460317798"/>
    <n v="0"/>
    <n v="0"/>
    <n v="0"/>
    <n v="0"/>
    <n v="0"/>
    <n v="0"/>
    <n v="0"/>
    <n v="0"/>
    <n v="0"/>
    <n v="0"/>
    <n v="0"/>
    <n v="395245.50180584198"/>
    <n v="0"/>
    <n v="0"/>
    <n v="4966.8019819557703"/>
    <n v="0.15865582111832299"/>
    <n v="1.0077528424561301E-4"/>
    <n v="4.7625885636110299"/>
    <n v="4.7625885586894903"/>
    <n v="4.7625901408658802"/>
    <n v="0"/>
    <n v="33.3571353918528"/>
    <n v="0"/>
    <n v="0"/>
    <n v="0.46141217727182299"/>
    <n v="0"/>
    <x v="396"/>
    <n v="0"/>
    <n v="27.658110000000001"/>
    <x v="127"/>
    <x v="33"/>
  </r>
  <r>
    <x v="1333"/>
    <x v="13"/>
    <s v="CA_CISO"/>
    <s v="CA"/>
    <s v="Hourly Resource"/>
    <s v="WT-Onshore"/>
    <n v="150"/>
    <n v="0"/>
    <m/>
    <d v="2011-02-12T00:00:00"/>
    <d v="2050-12-31T00:00:00"/>
    <n v="70.979545163940699"/>
    <n v="-13.883186226842399"/>
    <n v="-6.5980248864868702"/>
    <n v="150"/>
    <n v="150"/>
    <n v="392241.60174545599"/>
    <n v="0"/>
    <n v="0"/>
    <n v="0.29850959036922198"/>
    <n v="0"/>
    <n v="27.841131149733499"/>
    <n v="27.841131149733499"/>
    <n v="8760"/>
    <n v="0"/>
    <n v="8760"/>
    <n v="0"/>
    <n v="0"/>
    <n v="0"/>
    <n v="0"/>
    <n v="7970.70005452633"/>
    <n v="70.718804976196097"/>
    <n v="-10.345077438844299"/>
    <n v="-5.6266699103572702"/>
    <n v="-25.2458896636963"/>
    <n v="1908.26208496094"/>
    <n v="71.598616045426098"/>
    <n v="0"/>
    <n v="0"/>
    <n v="0"/>
    <n v="0"/>
    <n v="0"/>
    <n v="0"/>
    <n v="0"/>
    <n v="0"/>
    <n v="0"/>
    <n v="0"/>
    <n v="0"/>
    <n v="392241.60174545599"/>
    <n v="0"/>
    <n v="0"/>
    <n v="7970.7019942849902"/>
    <n v="0.15865582111832299"/>
    <n v="1.0077528424561301E-4"/>
    <n v="4.7625885636110299"/>
    <n v="4.7625885586894903"/>
    <n v="4.7625901408658802"/>
    <n v="0"/>
    <n v="32.634429176249299"/>
    <n v="0"/>
    <n v="0"/>
    <n v="0.85138730006012397"/>
    <n v="0"/>
    <x v="396"/>
    <n v="0"/>
    <n v="27.841170000000002"/>
    <x v="127"/>
    <x v="33"/>
  </r>
  <r>
    <x v="1334"/>
    <x v="13"/>
    <s v="CA_CISO"/>
    <s v="CA"/>
    <s v="Hourly Resource"/>
    <s v="WT-Onshore"/>
    <n v="102"/>
    <n v="0"/>
    <m/>
    <d v="2011-03-12T00:00:00"/>
    <d v="2050-12-31T00:00:00"/>
    <n v="68.841488332307605"/>
    <n v="-15.742996841703301"/>
    <n v="-6.7813148613347396"/>
    <n v="102"/>
    <n v="102"/>
    <n v="260967.30565479401"/>
    <n v="0"/>
    <n v="0"/>
    <n v="0.29206655212474503"/>
    <n v="0"/>
    <n v="17.965378410111899"/>
    <n v="17.965378410111899"/>
    <n v="8760"/>
    <n v="0"/>
    <n v="8760"/>
    <n v="0"/>
    <n v="0"/>
    <n v="0"/>
    <n v="0"/>
    <n v="3137.8259991630898"/>
    <n v="70.719341758568902"/>
    <n v="-10.345077438985101"/>
    <n v="-5.62613312726186"/>
    <n v="-25.206932067871101"/>
    <n v="1906.82250976563"/>
    <n v="71.586114459339996"/>
    <n v="0"/>
    <n v="0"/>
    <n v="0"/>
    <n v="0"/>
    <n v="0"/>
    <n v="0"/>
    <n v="0"/>
    <n v="0"/>
    <n v="0"/>
    <n v="0"/>
    <n v="0"/>
    <n v="260967.30565479401"/>
    <n v="0"/>
    <n v="0"/>
    <n v="3137.82613699883"/>
    <n v="0.15865582111832299"/>
    <n v="1.0077528424561301E-4"/>
    <n v="4.7625885636110299"/>
    <n v="4.7625885586894903"/>
    <n v="4.7625901408658802"/>
    <n v="0"/>
    <n v="22.827732583446501"/>
    <n v="0"/>
    <n v="0"/>
    <n v="0.238140474087778"/>
    <n v="0"/>
    <x v="396"/>
    <n v="0"/>
    <n v="17.965399999999999"/>
    <x v="127"/>
    <x v="33"/>
  </r>
  <r>
    <x v="1335"/>
    <x v="13"/>
    <s v="CA_CISO"/>
    <s v="CA"/>
    <s v="Hourly Resource"/>
    <s v="WT-Onshore"/>
    <n v="168"/>
    <n v="0"/>
    <m/>
    <d v="2011-04-21T00:00:00"/>
    <d v="2050-12-31T00:00:00"/>
    <n v="68.042702492937295"/>
    <n v="-15.6809640672301"/>
    <n v="-7.6602558459157502"/>
    <n v="168"/>
    <n v="168"/>
    <n v="429462.96131888003"/>
    <n v="0"/>
    <n v="0"/>
    <n v="0.2918181678888"/>
    <n v="0"/>
    <n v="29.221821154362999"/>
    <n v="29.221821154362999"/>
    <n v="8760"/>
    <n v="0"/>
    <n v="8760"/>
    <n v="0"/>
    <n v="0"/>
    <n v="0"/>
    <n v="0"/>
    <n v="5533.7257376909301"/>
    <n v="70.259616378019501"/>
    <n v="-10.345077438985101"/>
    <n v="-6.0858585440909598"/>
    <n v="-25.331609725952099"/>
    <n v="1878.99267578125"/>
    <n v="70.990776593730004"/>
    <n v="0"/>
    <n v="0"/>
    <n v="0"/>
    <n v="0"/>
    <n v="0"/>
    <n v="0"/>
    <n v="0"/>
    <n v="0"/>
    <n v="0"/>
    <n v="0"/>
    <n v="0"/>
    <n v="429462.96131888003"/>
    <n v="0"/>
    <n v="0"/>
    <n v="5533.7247035503397"/>
    <n v="0.15865582111832299"/>
    <n v="1.0077528424561301E-4"/>
    <n v="4.7625885636110299"/>
    <n v="4.7625885586894903"/>
    <n v="4.7625901408658802"/>
    <n v="0"/>
    <n v="37.548556447414299"/>
    <n v="0"/>
    <n v="0"/>
    <n v="0.43354851988437298"/>
    <n v="0"/>
    <x v="396"/>
    <n v="0"/>
    <n v="29.22186"/>
    <x v="127"/>
    <x v="33"/>
  </r>
  <r>
    <x v="1336"/>
    <x v="13"/>
    <s v="CA_CISO"/>
    <s v="CA"/>
    <s v="Hourly Resource"/>
    <s v="WT-Onshore"/>
    <n v="150"/>
    <n v="0"/>
    <m/>
    <d v="2012-02-01T00:00:00"/>
    <d v="2050-12-31T00:00:00"/>
    <n v="69.227255513293002"/>
    <n v="-15.058867338158"/>
    <n v="-7.1253163681539702"/>
    <n v="150"/>
    <n v="150"/>
    <n v="394587.75117489701"/>
    <n v="0"/>
    <n v="0"/>
    <n v="0.30029509221811002"/>
    <n v="0"/>
    <n v="27.316227759792302"/>
    <n v="27.316227759792302"/>
    <n v="8760"/>
    <n v="0"/>
    <n v="8760"/>
    <n v="0"/>
    <n v="0"/>
    <n v="0"/>
    <n v="0"/>
    <n v="4941.5999973118296"/>
    <n v="70.487210249938002"/>
    <n v="-10.345077438985101"/>
    <n v="-5.8582646591964096"/>
    <n v="-25.2715148925781"/>
    <n v="1894.40698242188"/>
    <n v="71.2850404680281"/>
    <n v="0"/>
    <n v="0"/>
    <n v="0"/>
    <n v="0"/>
    <n v="0"/>
    <n v="0"/>
    <n v="0"/>
    <n v="0"/>
    <n v="0"/>
    <n v="0"/>
    <n v="0"/>
    <n v="394587.75117489701"/>
    <n v="0"/>
    <n v="0"/>
    <n v="4941.6018720641696"/>
    <n v="0.15865582111832299"/>
    <n v="1.0077528424561301E-4"/>
    <n v="4.7625885636110299"/>
    <n v="4.7625885586894903"/>
    <n v="4.7625901408658802"/>
    <n v="0"/>
    <n v="34.008312195156101"/>
    <n v="0"/>
    <n v="0"/>
    <n v="0.39748030509475302"/>
    <n v="0"/>
    <x v="396"/>
    <n v="0"/>
    <n v="27.31626"/>
    <x v="127"/>
    <x v="33"/>
  </r>
  <r>
    <x v="1337"/>
    <x v="0"/>
    <s v="AB_AESO"/>
    <s v="AB"/>
    <s v="Hourly Resource"/>
    <s v="CombustionTurbine Gas"/>
    <n v="3969"/>
    <n v="0"/>
    <m/>
    <d v="2010-05-13T00:00:00"/>
    <d v="2050-12-31T00:00:00"/>
    <n v="101.48904798937799"/>
    <n v="11.7115706942611"/>
    <n v="3.2107408645214299"/>
    <n v="3969"/>
    <n v="3969"/>
    <n v="24313645.4685059"/>
    <n v="0"/>
    <n v="0"/>
    <n v="0.699302167957641"/>
    <n v="0"/>
    <n v="2467.5687323758302"/>
    <n v="2467.5687323758302"/>
    <n v="8760"/>
    <n v="0"/>
    <n v="8760"/>
    <n v="0"/>
    <n v="0"/>
    <n v="0"/>
    <n v="0"/>
    <n v="0"/>
    <n v="100.931822859565"/>
    <n v="11.389095404646399"/>
    <n v="2.8521867595554702"/>
    <n v="-26.219001770019499"/>
    <n v="786.13336181640602"/>
    <n v="71.213977464697905"/>
    <n v="0"/>
    <n v="0"/>
    <n v="0"/>
    <n v="0"/>
    <n v="0"/>
    <n v="0"/>
    <n v="0"/>
    <n v="0"/>
    <n v="0"/>
    <n v="0"/>
    <n v="0"/>
    <n v="0"/>
    <n v="0"/>
    <n v="0"/>
    <n v="0"/>
    <n v="1.86589867746269"/>
    <n v="7.8725721145852696E-3"/>
    <n v="35.085696216738398"/>
    <n v="35.060037663933798"/>
    <n v="35.060036701610898"/>
    <n v="0"/>
    <n v="0"/>
    <n v="0"/>
    <n v="0"/>
    <n v="0"/>
    <n v="0"/>
    <x v="396"/>
    <n v="0"/>
    <n v="2467.569"/>
    <x v="127"/>
    <x v="33"/>
  </r>
  <r>
    <x v="1338"/>
    <x v="13"/>
    <s v="CA_CISO"/>
    <s v="CA"/>
    <s v="Hourly Resource"/>
    <s v="WT-Onshore"/>
    <n v="9.8000001907348597"/>
    <n v="0"/>
    <m/>
    <d v="2021-06-24T00:00:00"/>
    <d v="2050-12-31T00:00:00"/>
    <n v="65.933436139722801"/>
    <n v="-10.9920499915491"/>
    <n v="-6.8799125424311001"/>
    <n v="9.8000001907348597"/>
    <n v="9.8000001907348597"/>
    <n v="25968.8248741198"/>
    <n v="0"/>
    <n v="0"/>
    <n v="0.302497721186199"/>
    <n v="0"/>
    <n v="1.7122145080068201"/>
    <n v="1.7122145080068201"/>
    <n v="8760"/>
    <n v="0"/>
    <n v="8760"/>
    <n v="0"/>
    <n v="0"/>
    <n v="0"/>
    <n v="0"/>
    <n v="774.71942816674698"/>
    <n v="67.248816801594202"/>
    <n v="-13.1776139601539"/>
    <n v="-6.2641216193091802"/>
    <n v="-26.250373840331999"/>
    <n v="1958.41381835938"/>
    <n v="70.6306240446591"/>
    <n v="0"/>
    <n v="0"/>
    <n v="0"/>
    <n v="0"/>
    <n v="0"/>
    <n v="0"/>
    <n v="0"/>
    <n v="0"/>
    <n v="0"/>
    <n v="0"/>
    <n v="0"/>
    <n v="0"/>
    <n v="0"/>
    <n v="0"/>
    <n v="1.0033836588263499E-4"/>
    <n v="0.15865582111832299"/>
    <n v="1.0077528424561301E-4"/>
    <n v="4.7625885636110299"/>
    <n v="4.7625885586894903"/>
    <n v="4.7625901408658802"/>
    <n v="0"/>
    <n v="0"/>
    <n v="0"/>
    <n v="0"/>
    <n v="5.0620979607802E-4"/>
    <n v="0"/>
    <x v="396"/>
    <n v="0"/>
    <n v="1.7122139999999999"/>
    <x v="127"/>
    <x v="33"/>
  </r>
  <r>
    <x v="1339"/>
    <x v="13"/>
    <s v="CA_CISO"/>
    <s v="CA"/>
    <s v="Hourly Resource"/>
    <s v="WT-Onshore"/>
    <n v="28.840000152587901"/>
    <n v="0"/>
    <m/>
    <d v="2016-03-09T00:00:00"/>
    <d v="2050-12-31T00:00:00"/>
    <n v="64.3456664623385"/>
    <n v="-10.9956820571461"/>
    <n v="-8.34079552730587"/>
    <n v="28.840000152587901"/>
    <n v="28.840000152587901"/>
    <n v="76520.711256891504"/>
    <n v="0"/>
    <n v="0"/>
    <n v="0.30288630252459497"/>
    <n v="0"/>
    <n v="4.92377680021053"/>
    <n v="4.92377680021053"/>
    <n v="8760"/>
    <n v="0"/>
    <n v="8760"/>
    <n v="0"/>
    <n v="0"/>
    <n v="0"/>
    <n v="0"/>
    <n v="2183.2168456017998"/>
    <n v="66.596060370386596"/>
    <n v="-13.1776139601539"/>
    <n v="-6.9168780297783004"/>
    <n v="-26.3125190734863"/>
    <n v="1958.85461425781"/>
    <n v="70.463956657879194"/>
    <n v="0"/>
    <n v="0"/>
    <n v="0"/>
    <n v="0"/>
    <n v="0"/>
    <n v="0"/>
    <n v="0"/>
    <n v="0"/>
    <n v="0"/>
    <n v="0"/>
    <n v="0"/>
    <n v="1252.86728790402"/>
    <n v="0"/>
    <n v="0"/>
    <n v="49.777836248278597"/>
    <n v="0.15865582111832299"/>
    <n v="1.0077528424561301E-4"/>
    <n v="4.7625885636110299"/>
    <n v="4.7625885586894903"/>
    <n v="4.7625901408658802"/>
    <n v="0"/>
    <n v="0.45957077167531701"/>
    <n v="0"/>
    <n v="0"/>
    <n v="1.87609217774455E-2"/>
    <n v="0"/>
    <x v="396"/>
    <n v="0"/>
    <n v="4.9237770000000003"/>
    <x v="127"/>
    <x v="33"/>
  </r>
  <r>
    <x v="1340"/>
    <x v="17"/>
    <s v="SW_PNM"/>
    <s v="NM"/>
    <s v="Pumped Storage"/>
    <s v="Energy Storage"/>
    <n v="7.5"/>
    <n v="-7.5"/>
    <m/>
    <d v="2026-07-01T00:00:00"/>
    <d v="2051-12-31T00:00:00"/>
    <n v="48.357959547742901"/>
    <n v="-34.155623365621899"/>
    <n v="-4.2548613222573204"/>
    <n v="7.5"/>
    <n v="7.5"/>
    <n v="12506.308954276599"/>
    <n v="14607.4217777375"/>
    <n v="0.32878805987892901"/>
    <n v="0.190354778601008"/>
    <n v="4.0670596877701998E-2"/>
    <n v="0.65358899463000097"/>
    <n v="0.61291840045878798"/>
    <n v="8760"/>
    <n v="0"/>
    <n v="8760"/>
    <n v="0"/>
    <n v="0"/>
    <n v="-3.15166923519136E-3"/>
    <n v="0.11098165673054899"/>
    <n v="0"/>
    <n v="51.482030893202399"/>
    <n v="-31.087131668740199"/>
    <n v="-4.1213897412290299"/>
    <n v="-28.133853912353501"/>
    <n v="1928.326171875"/>
    <n v="75.493718324532495"/>
    <n v="0.86813218231201195"/>
    <n v="0"/>
    <n v="0"/>
    <n v="0"/>
    <n v="0"/>
    <n v="0"/>
    <n v="0"/>
    <n v="0"/>
    <n v="0"/>
    <n v="0"/>
    <n v="8664.4263139553404"/>
    <n v="16419.650776185099"/>
    <n v="19666.255615986898"/>
    <n v="774.59505307674397"/>
    <n v="12706.4706902951"/>
    <n v="0.89269231355136103"/>
    <n v="2.9890726678125298E-3"/>
    <n v="22.2939250891936"/>
    <n v="5.16794962473507"/>
    <n v="17.1082450557093"/>
    <n v="12047.750593528801"/>
    <n v="7.2076696008516601"/>
    <n v="317973.06603350502"/>
    <n v="5450.4927569779502"/>
    <n v="278250.14837850298"/>
    <n v="0"/>
    <x v="396"/>
    <n v="0"/>
    <n v="1.2673179999999999"/>
    <x v="127"/>
    <x v="33"/>
  </r>
  <r>
    <x v="1341"/>
    <x v="17"/>
    <s v="SW_PNM"/>
    <s v="NM"/>
    <s v="Hourly Resource"/>
    <s v="PV-Tracking"/>
    <n v="8"/>
    <n v="0"/>
    <m/>
    <d v="2026-07-01T00:00:00"/>
    <d v="2051-12-31T00:00:00"/>
    <n v="17.5556158671953"/>
    <n v="-33.566178801194702"/>
    <n v="-4.25682045992124"/>
    <n v="8"/>
    <n v="8"/>
    <n v="19672.840002933499"/>
    <n v="0"/>
    <n v="0"/>
    <n v="0.28071974889630102"/>
    <n v="0"/>
    <n v="0.34536897869510902"/>
    <n v="0.34536897869510902"/>
    <n v="8760"/>
    <n v="0"/>
    <n v="8760"/>
    <n v="0"/>
    <n v="0"/>
    <n v="0"/>
    <n v="0"/>
    <n v="1518.84799534082"/>
    <n v="51.482030893202399"/>
    <n v="-31.087131668740199"/>
    <n v="-4.1213897412290299"/>
    <n v="-28.133853912353501"/>
    <n v="1928.326171875"/>
    <n v="75.493718324532495"/>
    <n v="0"/>
    <n v="0"/>
    <n v="0"/>
    <n v="0"/>
    <n v="0"/>
    <n v="0"/>
    <n v="0"/>
    <n v="0"/>
    <n v="0"/>
    <n v="0"/>
    <n v="0"/>
    <n v="266.232324826531"/>
    <n v="0"/>
    <n v="0"/>
    <n v="209.32765316963199"/>
    <n v="0.89269231355136103"/>
    <n v="2.9890726678125298E-3"/>
    <n v="22.2939250891936"/>
    <n v="5.16794962473507"/>
    <n v="17.1082450557093"/>
    <n v="0"/>
    <n v="61.2396880650358"/>
    <n v="0"/>
    <n v="0"/>
    <n v="2466.1297669806499"/>
    <n v="0"/>
    <x v="396"/>
    <n v="0"/>
    <n v="0.34789629999999999"/>
    <x v="127"/>
    <x v="33"/>
  </r>
  <r>
    <x v="1342"/>
    <x v="33"/>
    <s v="BS_IPCO"/>
    <s v="ID"/>
    <s v="Hydro"/>
    <s v="Hydro"/>
    <n v="92.339996337890597"/>
    <n v="0"/>
    <m/>
    <d v="1978-07-01T00:00:00"/>
    <d v="2050-12-31T00:00:00"/>
    <n v="102.93126200169399"/>
    <n v="26.3561606546563"/>
    <n v="1.9748301497471601"/>
    <n v="77.630887850469506"/>
    <n v="34.894397351010397"/>
    <n v="490919.72760814201"/>
    <n v="0"/>
    <n v="0"/>
    <n v="0.51889874810547099"/>
    <n v="0"/>
    <n v="50.530988062222001"/>
    <n v="50.530988062222001"/>
    <n v="0"/>
    <n v="0"/>
    <n v="78"/>
    <n v="8682"/>
    <n v="0"/>
    <n v="0"/>
    <n v="0"/>
    <n v="0"/>
    <n v="115.648019481131"/>
    <n v="26.161438816502098"/>
    <n v="2.7960282089014199"/>
    <n v="-27.244670867919901"/>
    <n v="2048.8876953125"/>
    <n v="139.32024729120201"/>
    <n v="0"/>
    <n v="0"/>
    <n v="0"/>
    <n v="0"/>
    <n v="0"/>
    <n v="0"/>
    <n v="0"/>
    <n v="0"/>
    <n v="0"/>
    <n v="0"/>
    <n v="8823.6998381633293"/>
    <n v="33277.356180464798"/>
    <n v="2703.2952730635302"/>
    <n v="6286.6797007472396"/>
    <n v="25252.813977149101"/>
    <n v="1.5242080034474701E-2"/>
    <n v="1.07829128595911E-2"/>
    <n v="14.188119167033999"/>
    <n v="3.1824214840017198E-2"/>
    <n v="14.156295678589499"/>
    <n v="129.93208505295701"/>
    <n v="15.087906610323699"/>
    <n v="68023.629715368297"/>
    <n v="13.2482925871488"/>
    <n v="282662.10551461298"/>
    <n v="0"/>
    <x v="396"/>
    <n v="0"/>
    <n v="50.881830000000001"/>
    <x v="127"/>
    <x v="33"/>
  </r>
  <r>
    <x v="1343"/>
    <x v="33"/>
    <s v="BS_IPCO"/>
    <s v="ID"/>
    <s v="Hourly Resource"/>
    <s v="PV-Tracking"/>
    <n v="40"/>
    <n v="0"/>
    <m/>
    <d v="2016-12-31T00:00:00"/>
    <d v="2051-12-31T00:00:00"/>
    <n v="82.283509498622195"/>
    <n v="24.756776251202599"/>
    <n v="1.79000308704627"/>
    <n v="40"/>
    <n v="40"/>
    <n v="91867.320024579807"/>
    <n v="0"/>
    <n v="0"/>
    <n v="0.26217842472693398"/>
    <n v="0"/>
    <n v="7.5591662109567501"/>
    <n v="7.5591662109567501"/>
    <n v="8760"/>
    <n v="0"/>
    <n v="8760"/>
    <n v="0"/>
    <n v="0"/>
    <n v="0"/>
    <n v="0"/>
    <n v="114.68000030517599"/>
    <n v="115.255072570973"/>
    <n v="26.204581177523"/>
    <n v="2.3599390345641398"/>
    <n v="-27.259105682373001"/>
    <n v="2051.94750976563"/>
    <n v="139.08843233660801"/>
    <n v="0"/>
    <n v="0"/>
    <n v="0"/>
    <n v="0"/>
    <n v="0"/>
    <n v="0"/>
    <n v="0"/>
    <n v="0"/>
    <n v="0"/>
    <n v="0"/>
    <n v="0"/>
    <n v="9.2000000476837194"/>
    <n v="0"/>
    <n v="0"/>
    <n v="-1.10361725091934E-5"/>
    <n v="1.5242080034474701E-2"/>
    <n v="1.07829128595911E-2"/>
    <n v="14.188119167033999"/>
    <n v="3.1824214840017198E-2"/>
    <n v="14.156295678589499"/>
    <n v="0"/>
    <n v="5.1271555068669796"/>
    <n v="0"/>
    <n v="0"/>
    <n v="1.0783233357543099E-3"/>
    <n v="0"/>
    <x v="396"/>
    <n v="0"/>
    <n v="7.5591710000000001"/>
    <x v="127"/>
    <x v="33"/>
  </r>
  <r>
    <x v="1344"/>
    <x v="9"/>
    <s v="CA_CISO"/>
    <s v="CA"/>
    <s v="Hourly Resource"/>
    <s v="PV-NonTracking"/>
    <n v="123"/>
    <n v="0"/>
    <m/>
    <d v="2020-12-05T00:00:00"/>
    <d v="2050-12-31T00:00:00"/>
    <n v="36.226563847430597"/>
    <n v="-13.6910570070135"/>
    <n v="-4.2196905765696302"/>
    <n v="123"/>
    <n v="123"/>
    <n v="328995.21252819197"/>
    <n v="0"/>
    <n v="0"/>
    <n v="0.30533765130479101"/>
    <n v="0"/>
    <n v="11.918366496957599"/>
    <n v="11.918366496957599"/>
    <n v="8760"/>
    <n v="0"/>
    <n v="8760"/>
    <n v="0"/>
    <n v="0"/>
    <n v="0"/>
    <n v="0"/>
    <n v="3500.97072219849"/>
    <n v="88.976613089453295"/>
    <n v="2.8863926671916298"/>
    <n v="-0.600331922118989"/>
    <n v="-26.597150802612301"/>
    <n v="2156.21044921875"/>
    <n v="87.237114559512094"/>
    <n v="0"/>
    <n v="0"/>
    <n v="0"/>
    <n v="0"/>
    <n v="0"/>
    <n v="0"/>
    <n v="0"/>
    <n v="0"/>
    <n v="0"/>
    <n v="0"/>
    <n v="0"/>
    <n v="109.34700012207"/>
    <n v="0"/>
    <n v="0"/>
    <n v="4.5727938413620002E-5"/>
    <n v="0.15865582111832299"/>
    <n v="1.0077528424561301E-4"/>
    <n v="4.7625885636110299"/>
    <n v="4.7625885586894903"/>
    <n v="4.7625901408658802"/>
    <n v="0"/>
    <n v="8.1747815012931796E-2"/>
    <n v="0"/>
    <n v="0"/>
    <n v="1.8157753680900199E-4"/>
    <n v="0"/>
    <x v="396"/>
    <n v="0"/>
    <n v="11.918369999999999"/>
    <x v="127"/>
    <x v="33"/>
  </r>
  <r>
    <x v="1345"/>
    <x v="3"/>
    <s v="RM_WACM"/>
    <s v="CO"/>
    <s v="Hydro"/>
    <s v="Hydro"/>
    <n v="3.5999999046325701"/>
    <n v="0"/>
    <m/>
    <d v="2023-05-31T00:00:00"/>
    <d v="2050-12-31T00:00:00"/>
    <n v="173.05359680545101"/>
    <n v="88.223821231038002"/>
    <n v="-5.4316781001646303E-2"/>
    <n v="0.52854205609873695"/>
    <n v="0.36487417221562801"/>
    <n v="1359.4917362367901"/>
    <n v="0"/>
    <n v="0"/>
    <n v="7.7596560283058696E-2"/>
    <n v="0"/>
    <n v="0.23526604255599301"/>
    <n v="0.23526604255599301"/>
    <n v="0"/>
    <n v="0"/>
    <n v="279"/>
    <n v="8481"/>
    <n v="0"/>
    <n v="0"/>
    <n v="0"/>
    <n v="0"/>
    <n v="166.90434119166301"/>
    <n v="81.019464252966699"/>
    <n v="-0.80567552346978699"/>
    <n v="-24.2040615081787"/>
    <n v="2511.23486328125"/>
    <n v="267.277316066499"/>
    <n v="0"/>
    <n v="0"/>
    <n v="0"/>
    <n v="0"/>
    <n v="0"/>
    <n v="0"/>
    <n v="0"/>
    <n v="0"/>
    <n v="0"/>
    <n v="0"/>
    <n v="18.360314971301701"/>
    <n v="16.456772684119599"/>
    <n v="62.732209759298698"/>
    <n v="149.09154585597599"/>
    <n v="1890.73500390348"/>
    <n v="7.53048244922878E-2"/>
    <n v="3.2051426692105301E-4"/>
    <n v="86.479318714514207"/>
    <n v="43.239627551675099"/>
    <n v="43.239691918622697"/>
    <n v="1.11659397948642E-2"/>
    <n v="9.6954249806913105E-3"/>
    <n v="3033.1353072674501"/>
    <n v="8480.5367347123192"/>
    <n v="72535.295663832396"/>
    <n v="0"/>
    <x v="396"/>
    <n v="0"/>
    <n v="0.31931500000000002"/>
    <x v="127"/>
    <x v="33"/>
  </r>
  <r>
    <x v="1346"/>
    <x v="32"/>
    <s v="BS_IPCO"/>
    <s v="ID"/>
    <s v="Hydro"/>
    <s v="Hydro"/>
    <n v="20"/>
    <n v="0"/>
    <m/>
    <d v="1983-09-01T00:00:00"/>
    <d v="2050-12-31T00:00:00"/>
    <n v="111.61900527372801"/>
    <n v="26.139583984563199"/>
    <n v="2.205608728803"/>
    <n v="20"/>
    <n v="20"/>
    <n v="61534.500416517301"/>
    <n v="0"/>
    <n v="0"/>
    <n v="0.35122431744387"/>
    <n v="0"/>
    <n v="6.86842077413728"/>
    <n v="6.86842077413728"/>
    <n v="0"/>
    <n v="0"/>
    <n v="0"/>
    <n v="8760"/>
    <n v="0"/>
    <n v="0"/>
    <n v="0"/>
    <n v="0"/>
    <n v="114.35976069004499"/>
    <n v="24.802725035220501"/>
    <n v="2.8664833653006099"/>
    <n v="-29.517065048217798"/>
    <n v="1873.36511230469"/>
    <n v="127.39000248205799"/>
    <n v="0"/>
    <n v="0"/>
    <n v="0"/>
    <n v="0"/>
    <n v="0"/>
    <n v="0"/>
    <n v="0"/>
    <n v="0"/>
    <n v="0"/>
    <n v="0"/>
    <n v="1013.41519715637"/>
    <n v="892.71915367664803"/>
    <n v="1699.37201425433"/>
    <n v="4580.0689444914497"/>
    <n v="32097.1095731854"/>
    <n v="1.5242080034474701E-2"/>
    <n v="1.07829128595911E-2"/>
    <n v="14.188119167033999"/>
    <n v="3.1824214840017198E-2"/>
    <n v="14.156295678589499"/>
    <n v="57.1693134570328"/>
    <n v="54.041819252446999"/>
    <n v="39474.1083579728"/>
    <n v="1.57377587741712"/>
    <n v="512918.17612236697"/>
    <n v="0"/>
    <x v="396"/>
    <n v="0"/>
    <n v="7.4209259999999997"/>
    <x v="127"/>
    <x v="33"/>
  </r>
  <r>
    <x v="1347"/>
    <x v="32"/>
    <s v="BS_IPCO"/>
    <s v="ID"/>
    <s v="Hydro"/>
    <s v="Hydro"/>
    <n v="20"/>
    <n v="0"/>
    <m/>
    <d v="1983-09-01T00:00:00"/>
    <d v="2050-12-31T00:00:00"/>
    <n v="111.620305142934"/>
    <n v="26.139583984563199"/>
    <n v="2.2069084441519098"/>
    <n v="20"/>
    <n v="20"/>
    <n v="61534.500416517301"/>
    <n v="0"/>
    <n v="0"/>
    <n v="0.35122431744387"/>
    <n v="0"/>
    <n v="6.8685007615775904"/>
    <n v="6.8685007615775904"/>
    <n v="0"/>
    <n v="0"/>
    <n v="0"/>
    <n v="8760"/>
    <n v="0"/>
    <n v="0"/>
    <n v="0"/>
    <n v="0"/>
    <n v="114.360899205484"/>
    <n v="24.802725035220501"/>
    <n v="2.8676217493584"/>
    <n v="-29.5175685882568"/>
    <n v="1873.40393066406"/>
    <n v="127.390997251405"/>
    <n v="0"/>
    <n v="0"/>
    <n v="0"/>
    <n v="0"/>
    <n v="0"/>
    <n v="0"/>
    <n v="0"/>
    <n v="0"/>
    <n v="0"/>
    <n v="0"/>
    <n v="839.99575967621104"/>
    <n v="835.12893275776901"/>
    <n v="1661.5802829265599"/>
    <n v="4441.90024379641"/>
    <n v="32149.0936112702"/>
    <n v="1.5242080034474701E-2"/>
    <n v="1.07829128595911E-2"/>
    <n v="14.188119167033999"/>
    <n v="3.1824214840017198E-2"/>
    <n v="14.156295678589499"/>
    <n v="72.8627974681295"/>
    <n v="38.299571214070397"/>
    <n v="35983.753529441899"/>
    <n v="1.5277810083716801"/>
    <n v="516417.74185074301"/>
    <n v="0"/>
    <x v="396"/>
    <n v="0"/>
    <n v="7.4210149999999997"/>
    <x v="127"/>
    <x v="33"/>
  </r>
  <r>
    <x v="1348"/>
    <x v="17"/>
    <s v="SW_PNM"/>
    <s v="NM"/>
    <s v="Hourly Resource"/>
    <s v="PV-Tracking"/>
    <n v="7.5"/>
    <n v="0"/>
    <m/>
    <d v="2021-10-31T00:00:00"/>
    <d v="2050-12-31T00:00:00"/>
    <n v="33.477048483648602"/>
    <n v="-28.899308341562701"/>
    <n v="1.3094197774408201"/>
    <n v="7.5"/>
    <n v="7.5"/>
    <n v="16504.583836916801"/>
    <n v="0"/>
    <n v="0"/>
    <n v="0.25121132171485"/>
    <n v="0"/>
    <n v="0.55252505718295697"/>
    <n v="0.55252505718295697"/>
    <n v="8760"/>
    <n v="0"/>
    <n v="8760"/>
    <n v="0"/>
    <n v="0"/>
    <n v="0"/>
    <n v="0"/>
    <n v="3620.05384895206"/>
    <n v="92.910966813085196"/>
    <n v="0.59464440910851601"/>
    <n v="5.6257700692102199"/>
    <n v="-125.11157989502"/>
    <n v="1865.87231445313"/>
    <n v="140.71258889116601"/>
    <n v="0"/>
    <n v="0"/>
    <n v="0"/>
    <n v="0"/>
    <n v="0"/>
    <n v="0"/>
    <n v="0"/>
    <n v="0"/>
    <n v="0"/>
    <n v="0"/>
    <n v="0"/>
    <n v="3850.39834803343"/>
    <n v="0"/>
    <n v="0"/>
    <n v="1397.4567230683799"/>
    <n v="0.89269231355136103"/>
    <n v="2.9890726678125298E-3"/>
    <n v="22.2939250891936"/>
    <n v="5.16794962473507"/>
    <n v="17.1082450557093"/>
    <n v="0"/>
    <n v="39.281880695058597"/>
    <n v="0"/>
    <n v="0"/>
    <n v="9481.2128213974702"/>
    <n v="0"/>
    <x v="396"/>
    <n v="0"/>
    <n v="0.56204560000000003"/>
    <x v="127"/>
    <x v="33"/>
  </r>
  <r>
    <x v="1349"/>
    <x v="9"/>
    <s v="CA_CISO"/>
    <s v="CA"/>
    <s v="Hydro"/>
    <s v="Hydro"/>
    <n v="1.3999999761581401"/>
    <n v="0"/>
    <m/>
    <d v="2017-08-22T00:00:00"/>
    <d v="2050-12-31T00:00:00"/>
    <n v="94.466036579366801"/>
    <n v="3.7330196179219599"/>
    <n v="7.3385799643516796"/>
    <n v="0.72659999132156405"/>
    <n v="0.72659999132156405"/>
    <n v="2331.6223691105802"/>
    <n v="0"/>
    <n v="0"/>
    <n v="0.36631838735250999"/>
    <n v="0"/>
    <n v="0.22026005288407"/>
    <n v="0.22026005288407"/>
    <n v="0"/>
    <n v="0"/>
    <n v="0"/>
    <n v="8760"/>
    <n v="0"/>
    <n v="0"/>
    <n v="0"/>
    <n v="183.74329790473001"/>
    <n v="99.435004634664296"/>
    <n v="5.1916605571148304"/>
    <n v="7.5527917429659199"/>
    <n v="-26.9138584136963"/>
    <n v="1933.28002929688"/>
    <n v="68.663194211709097"/>
    <n v="0"/>
    <n v="0"/>
    <n v="0"/>
    <n v="0"/>
    <n v="0"/>
    <n v="0"/>
    <n v="0"/>
    <n v="0"/>
    <n v="0"/>
    <n v="0"/>
    <n v="45.760098673403299"/>
    <n v="2.9028999470174299"/>
    <n v="1.11099994182587"/>
    <n v="19.568288594484301"/>
    <n v="3310.0985371470501"/>
    <n v="0.15865582111832299"/>
    <n v="1.0077528424561301E-4"/>
    <n v="4.7625885636110299"/>
    <n v="4.7625885586894903"/>
    <n v="4.7625901408658802"/>
    <n v="595.98282997198498"/>
    <n v="1.46888518247579E-3"/>
    <n v="3.2629548311233498"/>
    <n v="85.7684328928881"/>
    <n v="46617.676892335097"/>
    <n v="0"/>
    <x v="396"/>
    <n v="0"/>
    <n v="0.26756269999999999"/>
    <x v="127"/>
    <x v="33"/>
  </r>
  <r>
    <x v="1350"/>
    <x v="17"/>
    <s v="SW_PNM"/>
    <s v="NM"/>
    <s v="Pumped Storage"/>
    <s v="Energy Storage"/>
    <n v="3.75"/>
    <n v="-3.75"/>
    <m/>
    <d v="2021-10-31T00:00:00"/>
    <d v="2050-12-31T00:00:00"/>
    <n v="101.640320963417"/>
    <n v="8.7178301087110093"/>
    <n v="6.5581446670380403"/>
    <n v="3.75"/>
    <n v="3.75"/>
    <n v="7043.5669839276998"/>
    <n v="8233.6079171092006"/>
    <n v="0.241773520245881"/>
    <n v="0.21441604212217"/>
    <n v="2.2915762794877E-2"/>
    <n v="1.06923082588591"/>
    <n v="1.0463150649887201"/>
    <n v="8760"/>
    <n v="0"/>
    <n v="8760"/>
    <n v="0"/>
    <n v="0"/>
    <n v="-1.7850613997722599E-3"/>
    <n v="5.47460464446404E-2"/>
    <n v="0"/>
    <n v="92.910966813085196"/>
    <n v="0.59464440910851601"/>
    <n v="5.6257700692102199"/>
    <n v="-125.11157989502"/>
    <n v="1865.87231445313"/>
    <n v="140.71258889116601"/>
    <n v="1.2309590335693401"/>
    <n v="0"/>
    <n v="0"/>
    <n v="0"/>
    <n v="0"/>
    <n v="0"/>
    <n v="0"/>
    <n v="0"/>
    <n v="0"/>
    <n v="0"/>
    <n v="8120.4951959872496"/>
    <n v="12478.455525443"/>
    <n v="10835.896421581499"/>
    <n v="889.48915386199997"/>
    <n v="7156.53563550115"/>
    <n v="0.89269231355136103"/>
    <n v="2.9890726678125298E-3"/>
    <n v="22.2939250891936"/>
    <n v="5.16794962473507"/>
    <n v="17.1082450557093"/>
    <n v="9718.3244767854703"/>
    <n v="4.1864705000571201"/>
    <n v="126652.230264906"/>
    <n v="2814.6179534880798"/>
    <n v="151437.26063224001"/>
    <n v="0"/>
    <x v="396"/>
    <n v="0"/>
    <n v="1.3598570000000001"/>
    <x v="127"/>
    <x v="33"/>
  </r>
  <r>
    <x v="1351"/>
    <x v="13"/>
    <s v="CA_CISO"/>
    <s v="CA"/>
    <s v="Hourly Resource"/>
    <s v="PV-NonTracking"/>
    <n v="20"/>
    <n v="0"/>
    <m/>
    <d v="2016-08-19T00:00:00"/>
    <d v="2050-12-31T00:00:00"/>
    <n v="33.963778072191602"/>
    <n v="-13.893602983788201"/>
    <n v="-6.9520447377735204"/>
    <n v="20"/>
    <n v="20"/>
    <n v="52516.260051911697"/>
    <n v="0"/>
    <n v="0"/>
    <n v="0.29975034276034201"/>
    <n v="0"/>
    <n v="1.7836509436597201"/>
    <n v="1.7836509436597201"/>
    <n v="8760"/>
    <n v="0"/>
    <n v="8760"/>
    <n v="0"/>
    <n v="0"/>
    <n v="0"/>
    <n v="0"/>
    <n v="23.340000152587901"/>
    <n v="71.502081458036699"/>
    <n v="-8.8657438029382494"/>
    <n v="-6.3227271185409197"/>
    <n v="-25.085880279541001"/>
    <n v="1955.71813964844"/>
    <n v="71.863606802369304"/>
    <n v="0"/>
    <n v="0"/>
    <n v="0"/>
    <n v="0"/>
    <n v="0"/>
    <n v="0"/>
    <n v="0"/>
    <n v="0"/>
    <n v="0"/>
    <n v="0"/>
    <n v="0"/>
    <n v="0"/>
    <n v="0"/>
    <n v="0"/>
    <n v="-6.3912011682987196E-6"/>
    <n v="0.15865582111832299"/>
    <n v="1.0077528424561301E-4"/>
    <n v="4.7625885636110299"/>
    <n v="4.7625885586894903"/>
    <n v="4.7625901408658802"/>
    <n v="0"/>
    <n v="0"/>
    <n v="0"/>
    <n v="0"/>
    <n v="-1.7122457480209602E-5"/>
    <n v="0"/>
    <x v="396"/>
    <n v="0"/>
    <n v="1.7836510000000001"/>
    <x v="127"/>
    <x v="33"/>
  </r>
  <r>
    <x v="1352"/>
    <x v="25"/>
    <s v="NW_PACW"/>
    <s v="OR"/>
    <s v="Hourly Resource"/>
    <s v="PV-Tracking"/>
    <n v="2.2999999523162802"/>
    <n v="0"/>
    <m/>
    <d v="2024-04-19T00:00:00"/>
    <d v="2044-04-18T00:00:00"/>
    <n v="101.45132272331399"/>
    <n v="31.684531551638699"/>
    <n v="6.2365020261695499"/>
    <n v="2.2999999523162802"/>
    <n v="2.2999999523162802"/>
    <n v="5162.4257888656603"/>
    <n v="0"/>
    <n v="0"/>
    <n v="0.25622522809395998"/>
    <n v="0"/>
    <n v="0.52373579514269597"/>
    <n v="0.52373579514269597"/>
    <n v="8760"/>
    <n v="0"/>
    <n v="8760"/>
    <n v="0"/>
    <n v="0"/>
    <n v="0"/>
    <n v="0"/>
    <n v="557.58438821136997"/>
    <n v="106.643796220532"/>
    <n v="13.986741769718201"/>
    <n v="5.9665020840738601"/>
    <n v="-39.589523315429702"/>
    <n v="1834.76391601563"/>
    <n v="89.613655109928402"/>
    <n v="0"/>
    <n v="0"/>
    <n v="0"/>
    <n v="0"/>
    <n v="0"/>
    <n v="0"/>
    <n v="0"/>
    <n v="0"/>
    <n v="0"/>
    <n v="0"/>
    <n v="0"/>
    <n v="498.002970652888"/>
    <n v="0"/>
    <n v="0"/>
    <n v="541.36708681395999"/>
    <n v="27.017421290304899"/>
    <n v="18.740914788891299"/>
    <n v="65.697326823152807"/>
    <n v="3.1824214840017198E-2"/>
    <n v="65.292457263243904"/>
    <n v="0"/>
    <n v="58572.987009898803"/>
    <n v="0"/>
    <n v="0"/>
    <n v="35156.131077067002"/>
    <n v="0"/>
    <x v="396"/>
    <n v="0"/>
    <n v="0.61746489999999998"/>
    <x v="127"/>
    <x v="33"/>
  </r>
  <r>
    <x v="1353"/>
    <x v="13"/>
    <s v="CA_CISO"/>
    <s v="CA"/>
    <s v="Hourly Resource"/>
    <s v="PV-NonTracking"/>
    <n v="20"/>
    <n v="0"/>
    <m/>
    <d v="2013-03-25T00:00:00"/>
    <d v="2050-12-31T00:00:00"/>
    <n v="33.356039061586301"/>
    <n v="-16.020358965347601"/>
    <n v="-5.0870390708939404"/>
    <n v="20"/>
    <n v="20"/>
    <n v="58255.199950460301"/>
    <n v="0"/>
    <n v="0"/>
    <n v="0.33250684903041"/>
    <n v="0"/>
    <n v="1.94316308808242"/>
    <n v="1.94316308808242"/>
    <n v="8760"/>
    <n v="0"/>
    <n v="8760"/>
    <n v="0"/>
    <n v="0"/>
    <n v="0"/>
    <n v="0"/>
    <n v="59.220001220703097"/>
    <n v="72.792188980599207"/>
    <n v="-8.8657438022603898"/>
    <n v="-5.0326195635663602"/>
    <n v="-25.128044128418001"/>
    <n v="1962.64392089844"/>
    <n v="71.958077355741395"/>
    <n v="0"/>
    <n v="0"/>
    <n v="0"/>
    <n v="0"/>
    <n v="0"/>
    <n v="0"/>
    <n v="0"/>
    <n v="0"/>
    <n v="0"/>
    <n v="0"/>
    <n v="0"/>
    <n v="0"/>
    <n v="0"/>
    <n v="0"/>
    <n v="-4.3073669075965898E-6"/>
    <n v="0.15865582111832299"/>
    <n v="1.0077528424561301E-4"/>
    <n v="4.7625885636110299"/>
    <n v="4.7625885586894903"/>
    <n v="4.7625901408658802"/>
    <n v="0"/>
    <n v="0"/>
    <n v="0"/>
    <n v="0"/>
    <n v="-3.3384779334033997E-5"/>
    <n v="0"/>
    <x v="396"/>
    <n v="0"/>
    <n v="1.943163"/>
    <x v="127"/>
    <x v="33"/>
  </r>
  <r>
    <x v="1354"/>
    <x v="13"/>
    <s v="CA_CISO"/>
    <s v="CA"/>
    <s v="Hourly Resource"/>
    <s v="PV-NonTracking"/>
    <n v="17"/>
    <n v="0"/>
    <m/>
    <d v="2022-02-22T00:00:00"/>
    <d v="2050-12-31T00:00:00"/>
    <n v="32.849386223830699"/>
    <n v="-15.9368394586054"/>
    <n v="-5.5913608478007397"/>
    <n v="17"/>
    <n v="17"/>
    <n v="49708.629037421197"/>
    <n v="0"/>
    <n v="0"/>
    <n v="0.33379417833123398"/>
    <n v="0"/>
    <n v="1.6328983156676"/>
    <n v="1.6328983156676"/>
    <n v="8760"/>
    <n v="0"/>
    <n v="8760"/>
    <n v="0"/>
    <n v="0"/>
    <n v="0"/>
    <n v="0"/>
    <n v="83.146999359130902"/>
    <n v="72.385089988179999"/>
    <n v="-8.8657438029382494"/>
    <n v="-5.4397185780435402"/>
    <n v="-25.039026260376001"/>
    <n v="1959.84094238281"/>
    <n v="71.915293308645502"/>
    <n v="0"/>
    <n v="0"/>
    <n v="0"/>
    <n v="0"/>
    <n v="0"/>
    <n v="0"/>
    <n v="0"/>
    <n v="0"/>
    <n v="0"/>
    <n v="0"/>
    <n v="0"/>
    <n v="0"/>
    <n v="0"/>
    <n v="0"/>
    <n v="3.6437995731830601E-6"/>
    <n v="0.15865582111832299"/>
    <n v="1.0077528424561301E-4"/>
    <n v="4.7625885636110299"/>
    <n v="4.7625885586894903"/>
    <n v="4.7625901408658802"/>
    <n v="0"/>
    <n v="0"/>
    <n v="0"/>
    <n v="0"/>
    <n v="2.8885413987329899E-5"/>
    <n v="0"/>
    <x v="396"/>
    <n v="0"/>
    <n v="1.632898"/>
    <x v="127"/>
    <x v="33"/>
  </r>
  <r>
    <x v="1355"/>
    <x v="13"/>
    <s v="CA_CISO"/>
    <s v="CA"/>
    <s v="Hourly Resource"/>
    <s v="PV-NonTracking"/>
    <n v="56"/>
    <n v="0"/>
    <m/>
    <d v="2023-11-30T00:00:00"/>
    <d v="2054-12-31T00:00:00"/>
    <n v="38.031451964413399"/>
    <n v="-10.736001494696"/>
    <n v="-3.5110191577265502"/>
    <n v="56"/>
    <n v="56"/>
    <n v="125351.240054339"/>
    <n v="0"/>
    <n v="0"/>
    <n v="0.25552682659426701"/>
    <n v="0"/>
    <n v="4.7672900443858497"/>
    <n v="4.7672900443858497"/>
    <n v="8760"/>
    <n v="0"/>
    <n v="8760"/>
    <n v="0"/>
    <n v="0"/>
    <n v="0"/>
    <n v="0"/>
    <n v="1627.9199903011299"/>
    <n v="73.286509020757507"/>
    <n v="-8.8657438022603898"/>
    <n v="-4.53829952420051"/>
    <n v="-25.226520538330099"/>
    <n v="1966.09692382813"/>
    <n v="72.023241033664107"/>
    <n v="0"/>
    <n v="0"/>
    <n v="0"/>
    <n v="0"/>
    <n v="0"/>
    <n v="0"/>
    <n v="0"/>
    <n v="0"/>
    <n v="0"/>
    <n v="0"/>
    <n v="0"/>
    <n v="0"/>
    <n v="0"/>
    <n v="0"/>
    <n v="-1.0151416063308701E-5"/>
    <n v="0.15865582111832299"/>
    <n v="1.0077528424561301E-4"/>
    <n v="4.7625885636110299"/>
    <n v="4.7625885586894903"/>
    <n v="4.7625901408658802"/>
    <n v="0"/>
    <n v="0"/>
    <n v="0"/>
    <n v="0"/>
    <n v="1.36317378157922E-4"/>
    <n v="0"/>
    <x v="396"/>
    <n v="0"/>
    <n v="4.76729"/>
    <x v="127"/>
    <x v="33"/>
  </r>
  <r>
    <x v="1356"/>
    <x v="13"/>
    <s v="CA_CISO"/>
    <s v="CA"/>
    <s v="Pumped Storage"/>
    <s v="Energy Storage"/>
    <n v="127"/>
    <n v="-127"/>
    <m/>
    <d v="2022-05-01T00:00:00"/>
    <d v="2050-12-31T00:00:00"/>
    <n v="49.504333572316497"/>
    <n v="-18.850750297391599"/>
    <n v="-5.5130772999615498"/>
    <n v="127"/>
    <n v="127"/>
    <n v="156625.356514377"/>
    <n v="182472.17319625599"/>
    <n v="5.6081504831945903"/>
    <n v="0.14078430636234501"/>
    <n v="0.50864629545635298"/>
    <n v="5.57049673486594"/>
    <n v="5.0618504286536004"/>
    <n v="8760"/>
    <n v="0"/>
    <n v="8760"/>
    <n v="0"/>
    <n v="0"/>
    <n v="-3.8770225022819099E-2"/>
    <n v="1.44029057905145"/>
    <n v="0"/>
    <n v="73.220716794848698"/>
    <n v="-8.8657438022603898"/>
    <n v="-4.6040917650482296"/>
    <n v="-25.475002288818398"/>
    <n v="1966.07775878906"/>
    <n v="71.983962250309503"/>
    <n v="1.15405480645752"/>
    <n v="0"/>
    <n v="0"/>
    <n v="0"/>
    <n v="0"/>
    <n v="0"/>
    <n v="0"/>
    <n v="0"/>
    <n v="0"/>
    <n v="0"/>
    <n v="85001.135495305105"/>
    <n v="203202.22969909801"/>
    <n v="130439.39302063"/>
    <n v="55.351600646972699"/>
    <n v="310340.71120539302"/>
    <n v="0.15865582111832299"/>
    <n v="1.0077528424561301E-4"/>
    <n v="4.7625885636110299"/>
    <n v="4.7625885586894903"/>
    <n v="4.7625901408658802"/>
    <n v="9.6702189956704405"/>
    <n v="20.1579401145136"/>
    <n v="3357.7772279977598"/>
    <n v="1.22327031567693E-2"/>
    <n v="1237.37610501526"/>
    <n v="0"/>
    <x v="396"/>
    <n v="0"/>
    <n v="5.5751220000000004"/>
    <x v="127"/>
    <x v="33"/>
  </r>
  <r>
    <x v="1357"/>
    <x v="13"/>
    <s v="CA_CISO"/>
    <s v="CA"/>
    <s v="Pumped Storage"/>
    <s v="Energy Storage"/>
    <n v="100"/>
    <n v="-100"/>
    <m/>
    <d v="2022-05-05T00:00:00"/>
    <d v="2050-12-31T00:00:00"/>
    <n v="49.547643866166197"/>
    <n v="-19.016733685671799"/>
    <n v="-5.5577566251641297"/>
    <n v="100"/>
    <n v="100"/>
    <n v="124178.131050825"/>
    <n v="144680.14922234399"/>
    <n v="4.4577926976177196"/>
    <n v="0.14175585736379401"/>
    <n v="0.40328741951477498"/>
    <n v="4.4057094025391796"/>
    <n v="4.0024219822303504"/>
    <n v="8760"/>
    <n v="0"/>
    <n v="8760"/>
    <n v="0"/>
    <n v="0"/>
    <n v="-3.07530272572786E-2"/>
    <n v="1.1318240630400001"/>
    <n v="0"/>
    <n v="73.2437177123129"/>
    <n v="-8.8657438022603898"/>
    <n v="-4.5810908528870504"/>
    <n v="-25.361026763916001"/>
    <n v="1966.07775878906"/>
    <n v="71.996650998872894"/>
    <n v="1.1552666297607399"/>
    <n v="0"/>
    <n v="0"/>
    <n v="0"/>
    <n v="0"/>
    <n v="0"/>
    <n v="0"/>
    <n v="0"/>
    <n v="0"/>
    <n v="0"/>
    <n v="66581.1415872574"/>
    <n v="140529.40563851601"/>
    <n v="200399.480976447"/>
    <n v="0"/>
    <n v="136589.237856388"/>
    <n v="0.15865582111832299"/>
    <n v="1.0077528424561301E-4"/>
    <n v="4.7625885636110299"/>
    <n v="4.7625885586894903"/>
    <n v="4.7625901408658802"/>
    <n v="7.6098483928799396"/>
    <n v="14.1677469791503"/>
    <n v="2611.9698878141799"/>
    <n v="0"/>
    <n v="935.77908622770303"/>
    <n v="0"/>
    <x v="396"/>
    <n v="0"/>
    <n v="4.4092789999999997"/>
    <x v="127"/>
    <x v="33"/>
  </r>
  <r>
    <x v="1358"/>
    <x v="13"/>
    <s v="CA_CISO"/>
    <s v="CA"/>
    <s v="Hourly Resource"/>
    <s v="PV-NonTracking"/>
    <n v="105"/>
    <n v="0"/>
    <m/>
    <d v="2018-12-18T00:00:00"/>
    <d v="2050-12-31T00:00:00"/>
    <n v="32.967633986088003"/>
    <n v="-15.993775659325101"/>
    <n v="-5.2875914939891597"/>
    <n v="105"/>
    <n v="105"/>
    <n v="294410.864642367"/>
    <n v="0"/>
    <n v="0"/>
    <n v="0.32008139230490001"/>
    <n v="0"/>
    <n v="9.7060299952896507"/>
    <n v="9.7060299952896507"/>
    <n v="8760"/>
    <n v="0"/>
    <n v="8760"/>
    <n v="0"/>
    <n v="0"/>
    <n v="0"/>
    <n v="0"/>
    <n v="197.08500671386699"/>
    <n v="72.615168953502405"/>
    <n v="-8.8657438022603898"/>
    <n v="-5.2096395625724599"/>
    <n v="-25.087074279785199"/>
    <n v="1961.44177246094"/>
    <n v="71.940573359909195"/>
    <n v="0"/>
    <n v="0"/>
    <n v="0"/>
    <n v="0"/>
    <n v="0"/>
    <n v="0"/>
    <n v="0"/>
    <n v="0"/>
    <n v="0"/>
    <n v="0"/>
    <n v="0"/>
    <n v="0"/>
    <n v="0"/>
    <n v="0"/>
    <n v="-1.9557774066925001E-5"/>
    <n v="0.15865582111832299"/>
    <n v="1.0077528424561301E-4"/>
    <n v="4.7625885636110299"/>
    <n v="4.7625885586894903"/>
    <n v="4.7625901408658802"/>
    <n v="0"/>
    <n v="0"/>
    <n v="0"/>
    <n v="0"/>
    <n v="1.11285092907198E-4"/>
    <n v="0"/>
    <x v="396"/>
    <n v="0"/>
    <n v="9.7060300000000002"/>
    <x v="127"/>
    <x v="33"/>
  </r>
  <r>
    <x v="1359"/>
    <x v="13"/>
    <s v="CA_CISO"/>
    <s v="CA"/>
    <s v="Hourly Resource"/>
    <s v="PV-NonTracking"/>
    <n v="125"/>
    <n v="0"/>
    <m/>
    <d v="2023-11-30T00:00:00"/>
    <d v="2054-12-31T00:00:00"/>
    <n v="35.053509497587299"/>
    <n v="-19.295966143658699"/>
    <n v="-4.8475370506642497"/>
    <n v="125"/>
    <n v="125"/>
    <n v="341948.917984322"/>
    <n v="0"/>
    <n v="0"/>
    <n v="0.31228211688037399"/>
    <n v="0"/>
    <n v="11.986509999816301"/>
    <n v="11.986509999816301"/>
    <n v="8760"/>
    <n v="0"/>
    <n v="8760"/>
    <n v="0"/>
    <n v="0"/>
    <n v="0"/>
    <n v="0"/>
    <n v="25919.832035064701"/>
    <n v="71.674581402455601"/>
    <n v="-10.402311151362699"/>
    <n v="-4.61365980749689"/>
    <n v="-27.888996124267599"/>
    <n v="1960.74584960938"/>
    <n v="72.889784968437596"/>
    <n v="0"/>
    <n v="0"/>
    <n v="0"/>
    <n v="0"/>
    <n v="0"/>
    <n v="0"/>
    <n v="0"/>
    <n v="0"/>
    <n v="0"/>
    <n v="0"/>
    <n v="0"/>
    <n v="0"/>
    <n v="0"/>
    <n v="0"/>
    <n v="91.375012782402294"/>
    <n v="0.15865582111832299"/>
    <n v="1.0077528424561301E-4"/>
    <n v="4.7625885636110299"/>
    <n v="4.7625885586894903"/>
    <n v="4.7625901408658802"/>
    <n v="0"/>
    <n v="0"/>
    <n v="0"/>
    <n v="0"/>
    <n v="0.10338467335356499"/>
    <n v="0"/>
    <x v="396"/>
    <n v="0"/>
    <n v="11.986510000000001"/>
    <x v="127"/>
    <x v="33"/>
  </r>
  <r>
    <x v="1360"/>
    <x v="13"/>
    <s v="CA_CISO"/>
    <s v="CA"/>
    <s v="Hourly Resource"/>
    <s v="PV-NonTracking"/>
    <n v="100"/>
    <n v="0"/>
    <m/>
    <d v="2019-08-03T00:00:00"/>
    <d v="2050-12-31T00:00:00"/>
    <n v="32.438560565241403"/>
    <n v="-15.937175022302601"/>
    <n v="-6.0070462838892"/>
    <n v="100"/>
    <n v="100"/>
    <n v="296761.69997379201"/>
    <n v="0"/>
    <n v="0"/>
    <n v="0.33876906389663602"/>
    <n v="0"/>
    <n v="9.6265227286424597"/>
    <n v="9.6265227286424597"/>
    <n v="8760"/>
    <n v="0"/>
    <n v="8760"/>
    <n v="0"/>
    <n v="0"/>
    <n v="0"/>
    <n v="0"/>
    <n v="0"/>
    <n v="72.055259565264805"/>
    <n v="-8.8657438022603898"/>
    <n v="-5.7695489731883498"/>
    <n v="-24.970100402831999"/>
    <n v="1957.537109375"/>
    <n v="71.880656236251994"/>
    <n v="0"/>
    <n v="0"/>
    <n v="0"/>
    <n v="0"/>
    <n v="0"/>
    <n v="0"/>
    <n v="0"/>
    <n v="0"/>
    <n v="0"/>
    <n v="0"/>
    <n v="0"/>
    <n v="0"/>
    <n v="0"/>
    <n v="0"/>
    <n v="1.4156103134155301E-5"/>
    <n v="0.15865582111832299"/>
    <n v="1.0077528424561301E-4"/>
    <n v="4.7625885636110299"/>
    <n v="4.7625885586894903"/>
    <n v="4.7625901408658802"/>
    <n v="0"/>
    <n v="0"/>
    <n v="0"/>
    <n v="0"/>
    <n v="8.8184866128431002E-5"/>
    <n v="0"/>
    <x v="396"/>
    <n v="0"/>
    <n v="9.6265230000000006"/>
    <x v="127"/>
    <x v="33"/>
  </r>
  <r>
    <x v="1361"/>
    <x v="13"/>
    <s v="CA_CISO"/>
    <s v="CA"/>
    <s v="Hourly Resource"/>
    <s v="PV-NonTracking"/>
    <n v="15"/>
    <n v="0"/>
    <m/>
    <d v="2021-06-22T00:00:00"/>
    <d v="2050-12-31T00:00:00"/>
    <n v="33.554588204407601"/>
    <n v="-16.036937723396498"/>
    <n v="-4.9013095616463502"/>
    <n v="15"/>
    <n v="15"/>
    <n v="44037.690319605201"/>
    <n v="0"/>
    <n v="0"/>
    <n v="0.33514223987267899"/>
    <n v="0"/>
    <n v="1.47766693146857"/>
    <n v="1.47766693146857"/>
    <n v="8760"/>
    <n v="0"/>
    <n v="8760"/>
    <n v="0"/>
    <n v="0"/>
    <n v="0"/>
    <n v="0"/>
    <n v="73.4250040054321"/>
    <n v="72.939979376624805"/>
    <n v="-8.8657438022603898"/>
    <n v="-4.8848291747857298"/>
    <n v="-25.155197143554702"/>
    <n v="1963.69116210938"/>
    <n v="71.978244829971999"/>
    <n v="0"/>
    <n v="0"/>
    <n v="0"/>
    <n v="0"/>
    <n v="0"/>
    <n v="0"/>
    <n v="0"/>
    <n v="0"/>
    <n v="0"/>
    <n v="0"/>
    <n v="0"/>
    <n v="0"/>
    <n v="0"/>
    <n v="0"/>
    <n v="6.6356733441352802E-7"/>
    <n v="0.15865582111832299"/>
    <n v="1.0077528424561301E-4"/>
    <n v="4.7625885636110299"/>
    <n v="4.7625885586894903"/>
    <n v="4.7625901408658802"/>
    <n v="0"/>
    <n v="0"/>
    <n v="0"/>
    <n v="0"/>
    <n v="-1.4536225166957001E-5"/>
    <n v="0"/>
    <x v="396"/>
    <n v="0"/>
    <n v="1.4776670000000001"/>
    <x v="127"/>
    <x v="33"/>
  </r>
  <r>
    <x v="1362"/>
    <x v="13"/>
    <s v="CA_CISO"/>
    <s v="CA"/>
    <s v="Hourly Resource"/>
    <s v="PV-NonTracking"/>
    <n v="5"/>
    <n v="0"/>
    <m/>
    <d v="2021-06-22T00:00:00"/>
    <d v="2051-12-31T00:00:00"/>
    <n v="33.554571821252999"/>
    <n v="-16.036932227383801"/>
    <n v="-4.90130743289515"/>
    <n v="5"/>
    <n v="5"/>
    <n v="14679.229975509899"/>
    <n v="0"/>
    <n v="0"/>
    <n v="0.33514223687613698"/>
    <n v="0"/>
    <n v="0.49255564407991198"/>
    <n v="0.49255564407991198"/>
    <n v="8760"/>
    <n v="0"/>
    <n v="8760"/>
    <n v="0"/>
    <n v="0"/>
    <n v="0"/>
    <n v="0"/>
    <n v="24.475000381469702"/>
    <n v="72.939979376624805"/>
    <n v="-8.8657438022603898"/>
    <n v="-4.8848291747857298"/>
    <n v="-25.155197143554702"/>
    <n v="1963.69116210938"/>
    <n v="71.978244829971999"/>
    <n v="0"/>
    <n v="0"/>
    <n v="0"/>
    <n v="0"/>
    <n v="0"/>
    <n v="0"/>
    <n v="0"/>
    <n v="0"/>
    <n v="0"/>
    <n v="0"/>
    <n v="0"/>
    <n v="0"/>
    <n v="0"/>
    <n v="0"/>
    <n v="-2.6193447411060301E-7"/>
    <n v="0.15865582111832299"/>
    <n v="1.0077528424561301E-4"/>
    <n v="4.7625885636110299"/>
    <n v="4.7625885586894903"/>
    <n v="4.7625901408658802"/>
    <n v="0"/>
    <n v="0"/>
    <n v="0"/>
    <n v="0"/>
    <n v="3.2197932200508902E-6"/>
    <n v="0"/>
    <x v="396"/>
    <n v="0"/>
    <n v="0.49255559999999998"/>
    <x v="127"/>
    <x v="33"/>
  </r>
  <r>
    <x v="1363"/>
    <x v="13"/>
    <s v="CA_CISO"/>
    <s v="CA"/>
    <s v="Hourly Resource"/>
    <s v="PV-NonTracking"/>
    <n v="3"/>
    <n v="0"/>
    <m/>
    <d v="2019-02-04T00:00:00"/>
    <d v="2050-12-31T00:00:00"/>
    <n v="36.964622237513098"/>
    <n v="-17.2236140597428"/>
    <n v="-3.9534844951957302"/>
    <n v="3"/>
    <n v="3"/>
    <n v="7337.9910050984499"/>
    <n v="0"/>
    <n v="0"/>
    <n v="0.27922340200986401"/>
    <n v="0"/>
    <n v="0.27124641650660303"/>
    <n v="0.27124641650660303"/>
    <n v="8760"/>
    <n v="0"/>
    <n v="8760"/>
    <n v="0"/>
    <n v="0"/>
    <n v="0"/>
    <n v="0"/>
    <n v="376.85399961471597"/>
    <n v="72.226357865706106"/>
    <n v="-10.8882983449791"/>
    <n v="-3.5758961227179999"/>
    <n v="-25.685033798217798"/>
    <n v="1989.28210449219"/>
    <n v="72.427308564158196"/>
    <n v="0"/>
    <n v="0"/>
    <n v="0"/>
    <n v="0"/>
    <n v="0"/>
    <n v="0"/>
    <n v="0"/>
    <n v="0"/>
    <n v="0"/>
    <n v="0"/>
    <n v="0"/>
    <n v="0"/>
    <n v="0"/>
    <n v="0"/>
    <n v="1.23982317745686E-6"/>
    <n v="0.15865582111832299"/>
    <n v="1.0077528424561301E-4"/>
    <n v="4.7625885636110299"/>
    <n v="4.7625885586894903"/>
    <n v="4.7625901408658802"/>
    <n v="0"/>
    <n v="0"/>
    <n v="0"/>
    <n v="0"/>
    <n v="1.64674750717346E-6"/>
    <n v="0"/>
    <x v="396"/>
    <n v="0"/>
    <n v="0.2712464"/>
    <x v="127"/>
    <x v="33"/>
  </r>
  <r>
    <x v="1364"/>
    <x v="31"/>
    <s v="BS_PACE"/>
    <s v="WY"/>
    <s v="Hourly Resource"/>
    <s v="WT-Onshore"/>
    <n v="100.5"/>
    <n v="0"/>
    <m/>
    <d v="2024-12-31T00:00:00"/>
    <d v="2054-12-30T00:00:00"/>
    <n v="67.519022188369604"/>
    <n v="1.9868743582324"/>
    <n v="-7.2787120428937797"/>
    <n v="100.5"/>
    <n v="100.5"/>
    <n v="318186.903724253"/>
    <n v="0"/>
    <n v="0"/>
    <n v="0.36141995924929199"/>
    <n v="0"/>
    <n v="21.4836693315196"/>
    <n v="21.4836693315196"/>
    <n v="8760"/>
    <n v="0"/>
    <n v="8760"/>
    <n v="0"/>
    <n v="0"/>
    <n v="0"/>
    <n v="0"/>
    <n v="23728.367921471599"/>
    <n v="107.326985817817"/>
    <n v="24.731832499842099"/>
    <n v="-4.0953990386970496"/>
    <n v="-38.395954132080099"/>
    <n v="2128.6005859375"/>
    <n v="146.540029140076"/>
    <n v="0"/>
    <n v="0"/>
    <n v="0"/>
    <n v="0"/>
    <n v="0"/>
    <n v="0"/>
    <n v="0"/>
    <n v="0"/>
    <n v="0"/>
    <n v="0"/>
    <n v="0"/>
    <n v="4147.4153962302998"/>
    <n v="0"/>
    <n v="0"/>
    <n v="22225.756591416899"/>
    <n v="7.0070361244181303"/>
    <n v="5.9427537067704002"/>
    <n v="85.542713426335297"/>
    <n v="3.1824214840017198E-2"/>
    <n v="85.5024456605952"/>
    <n v="0"/>
    <n v="157889.17192839799"/>
    <n v="0"/>
    <n v="0"/>
    <n v="941468.33755904995"/>
    <n v="0"/>
    <x v="396"/>
    <n v="0"/>
    <n v="22.583030000000001"/>
    <x v="127"/>
    <x v="33"/>
  </r>
  <r>
    <x v="1365"/>
    <x v="13"/>
    <s v="CA_CISO"/>
    <s v="CA"/>
    <s v="Hourly Resource"/>
    <s v="PV-NonTracking"/>
    <n v="20"/>
    <n v="0"/>
    <m/>
    <d v="2015-08-11T00:00:00"/>
    <d v="2050-12-31T00:00:00"/>
    <n v="34.775107772936302"/>
    <n v="-20.867144072188001"/>
    <n v="-5.3001491128048697"/>
    <n v="20"/>
    <n v="20"/>
    <n v="47493.841673245697"/>
    <n v="0"/>
    <n v="0"/>
    <n v="0.27108357119277698"/>
    <n v="0"/>
    <n v="1.6516037903102601"/>
    <n v="1.6516037903102601"/>
    <n v="8760"/>
    <n v="0"/>
    <n v="8760"/>
    <n v="0"/>
    <n v="0"/>
    <n v="0"/>
    <n v="0"/>
    <n v="4871.55847102404"/>
    <n v="68.121234768999898"/>
    <n v="-13.093314794587"/>
    <n v="-5.4760027943726"/>
    <n v="-27.057773590087901"/>
    <n v="1972.79052734375"/>
    <n v="71.279281260226199"/>
    <n v="0"/>
    <n v="0"/>
    <n v="0"/>
    <n v="0"/>
    <n v="0"/>
    <n v="0"/>
    <n v="0"/>
    <n v="0"/>
    <n v="0"/>
    <n v="0"/>
    <n v="0"/>
    <n v="10.3289890289307"/>
    <n v="0"/>
    <n v="0"/>
    <n v="2.5800015884451599"/>
    <n v="0.15865582111832299"/>
    <n v="1.0077528424561301E-4"/>
    <n v="4.7625885636110299"/>
    <n v="4.7625885586894903"/>
    <n v="4.7625901408658802"/>
    <n v="0"/>
    <n v="7.7219521626830101E-3"/>
    <n v="0"/>
    <n v="0"/>
    <n v="2.4281462197197098E-3"/>
    <n v="0"/>
    <x v="396"/>
    <n v="0"/>
    <n v="1.6516040000000001"/>
    <x v="127"/>
    <x v="33"/>
  </r>
  <r>
    <x v="1366"/>
    <x v="1"/>
    <s v="SW_WALC"/>
    <s v="AZ"/>
    <s v="Hourly Resource"/>
    <s v="PV-Tracking"/>
    <n v="20"/>
    <n v="0"/>
    <m/>
    <d v="2017-10-01T00:00:00"/>
    <d v="2050-12-31T00:00:00"/>
    <n v="13.3433622786201"/>
    <n v="-33.1989864649411"/>
    <n v="-7.0617748023475002"/>
    <n v="20"/>
    <n v="20"/>
    <n v="49217.011708006299"/>
    <n v="0"/>
    <n v="0"/>
    <n v="0.28091901659660601"/>
    <n v="0"/>
    <n v="0.65672054260513901"/>
    <n v="0.65672054260513901"/>
    <n v="8760"/>
    <n v="0"/>
    <n v="8760"/>
    <n v="0"/>
    <n v="0"/>
    <n v="0"/>
    <n v="0"/>
    <n v="235.94833588600201"/>
    <n v="44.5134605788271"/>
    <n v="-33.918303223433902"/>
    <n v="-8.2587885719945202"/>
    <n v="-25.563144683837901"/>
    <n v="1881.4384765625"/>
    <n v="65.796725469135097"/>
    <n v="0"/>
    <n v="0"/>
    <n v="0"/>
    <n v="0"/>
    <n v="0"/>
    <n v="0"/>
    <n v="0"/>
    <n v="0"/>
    <n v="0"/>
    <n v="0"/>
    <n v="0"/>
    <n v="37010.107677176602"/>
    <n v="0"/>
    <n v="0"/>
    <n v="59.4483294566162"/>
    <n v="5.7982855946971403"/>
    <n v="3.65276234792891E-3"/>
    <n v="11.543951327219901"/>
    <n v="5.16794962473507"/>
    <n v="6.7594041711070103"/>
    <n v="0"/>
    <n v="30.640020357735899"/>
    <n v="0"/>
    <n v="0"/>
    <n v="468.26156309974903"/>
    <n v="0"/>
    <x v="396"/>
    <n v="0"/>
    <n v="0.65721949999999996"/>
    <x v="127"/>
    <x v="33"/>
  </r>
  <r>
    <x v="1367"/>
    <x v="23"/>
    <s v="NW_NWMT"/>
    <s v="MT"/>
    <s v="Hourly Resource"/>
    <s v="PV-NonTracking"/>
    <n v="80"/>
    <n v="0"/>
    <m/>
    <d v="2022-12-01T00:00:00"/>
    <d v="2050-12-31T00:00:00"/>
    <n v="104.94424513700601"/>
    <n v="46.0727858485415"/>
    <n v="3.2530391571357802"/>
    <n v="80"/>
    <n v="80"/>
    <n v="166219.04849495701"/>
    <n v="0"/>
    <n v="0"/>
    <n v="0.23718471531780899"/>
    <n v="0"/>
    <n v="17.443733551880701"/>
    <n v="17.443733551880701"/>
    <n v="8760"/>
    <n v="0"/>
    <n v="8760"/>
    <n v="0"/>
    <n v="0"/>
    <n v="0"/>
    <n v="0"/>
    <n v="10424.631744444399"/>
    <n v="103.311728106936"/>
    <n v="12.789474323639901"/>
    <n v="3.83170150835736"/>
    <n v="-1143.35083007813"/>
    <n v="2113.17211914063"/>
    <n v="146.09986627491699"/>
    <n v="0"/>
    <n v="0"/>
    <n v="0"/>
    <n v="0"/>
    <n v="0"/>
    <n v="0"/>
    <n v="0"/>
    <n v="0"/>
    <n v="0"/>
    <n v="0"/>
    <n v="0"/>
    <n v="38085.822802420698"/>
    <n v="0"/>
    <n v="0"/>
    <n v="8721.3162217289191"/>
    <n v="9.0549305149171797"/>
    <n v="8.0428531073539702"/>
    <n v="75.175880506149895"/>
    <n v="3.1824214840017198E-2"/>
    <n v="75.107511466741897"/>
    <n v="0"/>
    <n v="1188476.09614733"/>
    <n v="0"/>
    <n v="0"/>
    <n v="479245.69642210298"/>
    <n v="0"/>
    <x v="396"/>
    <n v="0"/>
    <n v="19.111460000000001"/>
    <x v="127"/>
    <x v="33"/>
  </r>
  <r>
    <x v="1368"/>
    <x v="24"/>
    <s v="BS_PACE"/>
    <s v="UT"/>
    <s v="Hourly Resource"/>
    <s v="PV-Tracking"/>
    <n v="120"/>
    <n v="0"/>
    <m/>
    <d v="2023-09-30T00:00:00"/>
    <d v="2044-01-23T00:00:00"/>
    <n v="55.1947721761642"/>
    <n v="4.1199016902882102"/>
    <n v="-4.9389822900806202"/>
    <n v="120"/>
    <n v="120"/>
    <n v="285741.314241827"/>
    <n v="0"/>
    <n v="0"/>
    <n v="0.271823929073016"/>
    <n v="0"/>
    <n v="15.7714272487696"/>
    <n v="15.7714272487696"/>
    <n v="8760"/>
    <n v="0"/>
    <n v="8760"/>
    <n v="0"/>
    <n v="0"/>
    <n v="0"/>
    <n v="0"/>
    <n v="33010.969552248702"/>
    <n v="106.32984586386399"/>
    <n v="24.5412502499277"/>
    <n v="-4.9019566897209002"/>
    <n v="-24.1965942382813"/>
    <n v="2301.6123046875"/>
    <n v="146.80224832313201"/>
    <n v="0"/>
    <n v="0"/>
    <n v="0"/>
    <n v="0"/>
    <n v="0"/>
    <n v="0"/>
    <n v="0"/>
    <n v="0"/>
    <n v="0"/>
    <n v="0"/>
    <n v="0"/>
    <n v="16428.652949005402"/>
    <n v="0"/>
    <n v="0"/>
    <n v="33010.969058744602"/>
    <n v="7.0070361244181303"/>
    <n v="5.9427537067704002"/>
    <n v="85.542713426335297"/>
    <n v="3.1824214840017198E-2"/>
    <n v="85.5024456605952"/>
    <n v="0"/>
    <n v="249854.88429448201"/>
    <n v="0"/>
    <n v="0"/>
    <n v="1208122.50454404"/>
    <n v="0"/>
    <x v="396"/>
    <n v="0"/>
    <n v="17.229399999999998"/>
    <x v="127"/>
    <x v="33"/>
  </r>
  <r>
    <x v="1369"/>
    <x v="9"/>
    <s v="CA_CISO"/>
    <s v="CA"/>
    <s v="Hourly Resource"/>
    <s v="PV-NonTracking"/>
    <n v="250"/>
    <n v="0"/>
    <m/>
    <d v="2021-09-22T00:00:00"/>
    <d v="2050-12-31T00:00:00"/>
    <n v="35.056751942476303"/>
    <n v="-17.542661816205499"/>
    <n v="-3.18711662663913"/>
    <n v="250"/>
    <n v="250"/>
    <n v="635094.35764798499"/>
    <n v="0"/>
    <n v="0"/>
    <n v="0.28999742358342201"/>
    <n v="0"/>
    <n v="22.264345783138499"/>
    <n v="22.264345783138499"/>
    <n v="8760"/>
    <n v="0"/>
    <n v="8760"/>
    <n v="0"/>
    <n v="0"/>
    <n v="0"/>
    <n v="0"/>
    <n v="20891.142082214399"/>
    <n v="87.193988306373697"/>
    <n v="0.67387497722799605"/>
    <n v="-0.170438974041448"/>
    <n v="-32.997241973877003"/>
    <n v="2142.08911132813"/>
    <n v="86.552348640386597"/>
    <n v="0"/>
    <n v="0"/>
    <n v="0"/>
    <n v="0"/>
    <n v="0"/>
    <n v="0"/>
    <n v="0"/>
    <n v="0"/>
    <n v="0"/>
    <n v="0"/>
    <n v="0"/>
    <n v="0"/>
    <n v="0"/>
    <n v="0"/>
    <n v="376.73446893878298"/>
    <n v="0.15865582111832299"/>
    <n v="1.0077528424561301E-4"/>
    <n v="4.7625885636110299"/>
    <n v="4.7625885586894903"/>
    <n v="4.7625901408658802"/>
    <n v="0"/>
    <n v="0"/>
    <n v="0"/>
    <n v="0"/>
    <n v="0.366061742393332"/>
    <n v="0"/>
    <x v="396"/>
    <n v="0"/>
    <n v="22.26435"/>
    <x v="127"/>
    <x v="33"/>
  </r>
  <r>
    <x v="1370"/>
    <x v="17"/>
    <s v="SW_PNM"/>
    <s v="NM"/>
    <s v="Hourly Resource"/>
    <s v="WT-Onshore"/>
    <n v="235"/>
    <n v="0"/>
    <m/>
    <d v="2006-12-01T00:00:00"/>
    <d v="2044-12-31T00:00:00"/>
    <n v="34.492568979027098"/>
    <n v="-33.049612479644701"/>
    <n v="-15.545379420341099"/>
    <n v="235"/>
    <n v="235"/>
    <n v="926554.20160329295"/>
    <n v="0"/>
    <n v="0"/>
    <n v="0.450089479064822"/>
    <n v="0"/>
    <n v="31.959235048250299"/>
    <n v="31.959235048250299"/>
    <n v="8760"/>
    <n v="0"/>
    <n v="8760"/>
    <n v="0"/>
    <n v="0"/>
    <n v="0"/>
    <n v="0"/>
    <n v="21117.134668350202"/>
    <n v="41.132557143164703"/>
    <n v="-33.876043262642298"/>
    <n v="-11.6819545538974"/>
    <n v="-33.658348083496101"/>
    <n v="1752.724609375"/>
    <n v="69.800109844773303"/>
    <n v="0"/>
    <n v="0"/>
    <n v="0"/>
    <n v="0"/>
    <n v="0"/>
    <n v="0"/>
    <n v="0"/>
    <n v="0"/>
    <n v="0"/>
    <n v="0"/>
    <n v="0"/>
    <n v="183337.77915287"/>
    <n v="0"/>
    <n v="0"/>
    <n v="6572.0942953973999"/>
    <n v="0.89269231355136103"/>
    <n v="2.9890726678125298E-3"/>
    <n v="22.2939250891936"/>
    <n v="5.16794962473507"/>
    <n v="17.1082450557093"/>
    <n v="0"/>
    <n v="536.93138839386995"/>
    <n v="0"/>
    <n v="0"/>
    <n v="117106.89354598999"/>
    <n v="0"/>
    <x v="396"/>
    <n v="0"/>
    <n v="32.076880000000003"/>
    <x v="127"/>
    <x v="33"/>
  </r>
  <r>
    <x v="1371"/>
    <x v="19"/>
    <s v="BS_PACE"/>
    <s v="ID"/>
    <s v="Hourly Resource"/>
    <s v="WT-Onshore"/>
    <n v="360"/>
    <n v="0"/>
    <m/>
    <d v="2026-12-01T00:00:00"/>
    <d v="2051-12-31T00:00:00"/>
    <n v="74.112762085212296"/>
    <n v="10.349000176374901"/>
    <n v="-9.6734931803860604"/>
    <n v="360"/>
    <n v="360"/>
    <n v="1182776.5933870799"/>
    <n v="0"/>
    <n v="0"/>
    <n v="0.37505599739558199"/>
    <n v="0"/>
    <n v="87.658840946583098"/>
    <n v="87.658840946583098"/>
    <n v="8760"/>
    <n v="0"/>
    <n v="8760"/>
    <n v="0"/>
    <n v="0"/>
    <n v="0"/>
    <n v="0"/>
    <n v="60627.405392050699"/>
    <n v="110.612620879681"/>
    <n v="26.879542908426799"/>
    <n v="-2.9574743153305199"/>
    <n v="-85.622970581054702"/>
    <n v="2273.64697265625"/>
    <n v="143.90211929087701"/>
    <n v="0"/>
    <n v="0"/>
    <n v="0"/>
    <n v="0"/>
    <n v="0"/>
    <n v="0"/>
    <n v="0"/>
    <n v="0"/>
    <n v="0"/>
    <n v="0"/>
    <n v="0"/>
    <n v="62217.239954561002"/>
    <n v="0"/>
    <n v="0"/>
    <n v="59686.859049066901"/>
    <n v="7.0070361244181303"/>
    <n v="5.9427537067704002"/>
    <n v="85.542713426335297"/>
    <n v="3.1824214840017198E-2"/>
    <n v="85.5024456605952"/>
    <n v="0"/>
    <n v="5253370.9261001097"/>
    <n v="0"/>
    <n v="0"/>
    <n v="5187811.2549811099"/>
    <n v="0"/>
    <x v="396"/>
    <n v="0"/>
    <n v="98.100020000000001"/>
    <x v="127"/>
    <x v="33"/>
  </r>
  <r>
    <x v="1372"/>
    <x v="0"/>
    <s v="AB_AESO"/>
    <s v="AB"/>
    <s v="Hourly Resource"/>
    <s v="WT-Onshore"/>
    <n v="34"/>
    <n v="0"/>
    <m/>
    <d v="2010-11-01T00:00:00"/>
    <d v="2050-12-31T00:00:00"/>
    <n v="60.361931345457897"/>
    <n v="-12.522333686058699"/>
    <n v="-8.5011683567676606"/>
    <n v="34"/>
    <n v="34"/>
    <n v="112058.58022145199"/>
    <n v="0"/>
    <n v="0"/>
    <n v="0.37623751081478501"/>
    <n v="0"/>
    <n v="6.76407290066218"/>
    <n v="6.76407290066218"/>
    <n v="8760"/>
    <n v="0"/>
    <n v="8760"/>
    <n v="0"/>
    <n v="0"/>
    <n v="0"/>
    <n v="0"/>
    <n v="1146.3254437446601"/>
    <n v="88.548304279710607"/>
    <n v="7.0460897519533301"/>
    <n v="-5.1883378143726402"/>
    <n v="-45.012302398681598"/>
    <n v="779.92938232421898"/>
    <n v="73.445756984562294"/>
    <n v="0"/>
    <n v="0"/>
    <n v="0"/>
    <n v="0"/>
    <n v="0"/>
    <n v="0"/>
    <n v="0"/>
    <n v="0"/>
    <n v="0"/>
    <n v="0"/>
    <n v="0"/>
    <n v="112058.580220498"/>
    <n v="0"/>
    <n v="0"/>
    <n v="1146.3254808802201"/>
    <n v="1.86589867746269"/>
    <n v="7.8725721145852696E-3"/>
    <n v="35.085696216738398"/>
    <n v="35.060037663933798"/>
    <n v="35.060036701610898"/>
    <n v="0"/>
    <n v="120.233809225778"/>
    <n v="0"/>
    <n v="0"/>
    <n v="3587.7549814538902"/>
    <n v="0"/>
    <x v="396"/>
    <n v="0"/>
    <n v="6.7677810000000003"/>
    <x v="127"/>
    <x v="33"/>
  </r>
  <r>
    <x v="1373"/>
    <x v="0"/>
    <s v="AB_AESO"/>
    <s v="AB"/>
    <s v="Hourly Resource"/>
    <s v="WT-Onshore"/>
    <n v="34"/>
    <n v="0"/>
    <m/>
    <d v="2010-11-01T00:00:00"/>
    <d v="2050-12-31T00:00:00"/>
    <n v="60.389620689988597"/>
    <n v="-12.5066725947186"/>
    <n v="-8.5017068041131996"/>
    <n v="34"/>
    <n v="34"/>
    <n v="112024.950188257"/>
    <n v="0"/>
    <n v="0"/>
    <n v="0.37612459772992402"/>
    <n v="0"/>
    <n v="6.7651448252593296"/>
    <n v="6.7651448252593296"/>
    <n v="8760"/>
    <n v="0"/>
    <n v="8760"/>
    <n v="0"/>
    <n v="0"/>
    <n v="0"/>
    <n v="0"/>
    <n v="1179.9554772377001"/>
    <n v="88.549586983090407"/>
    <n v="7.0460897519533301"/>
    <n v="-5.1870551213867904"/>
    <n v="-45.012302398681598"/>
    <n v="779.92938232421898"/>
    <n v="73.445616722069701"/>
    <n v="0"/>
    <n v="0"/>
    <n v="0"/>
    <n v="0"/>
    <n v="0"/>
    <n v="0"/>
    <n v="0"/>
    <n v="0"/>
    <n v="0"/>
    <n v="0"/>
    <n v="0"/>
    <n v="112024.950192071"/>
    <n v="0"/>
    <n v="0"/>
    <n v="1179.95551419444"/>
    <n v="1.86589867746269"/>
    <n v="7.8725721145852696E-3"/>
    <n v="35.085696216738398"/>
    <n v="35.060037663933798"/>
    <n v="35.060036701610898"/>
    <n v="0"/>
    <n v="120.21163023527301"/>
    <n v="0"/>
    <n v="0"/>
    <n v="3587.7934655224199"/>
    <n v="0"/>
    <x v="396"/>
    <n v="0"/>
    <n v="6.768853"/>
    <x v="127"/>
    <x v="33"/>
  </r>
  <r>
    <x v="1374"/>
    <x v="13"/>
    <s v="CA_CISO"/>
    <s v="AZ"/>
    <s v="Pumped Storage"/>
    <s v="Energy Storage"/>
    <n v="163"/>
    <n v="-136"/>
    <m/>
    <d v="2024-05-01T00:00:00"/>
    <d v="2051-12-31T00:00:00"/>
    <n v="45.296924442507503"/>
    <n v="-23.5819208229582"/>
    <n v="-8.8473728010394801"/>
    <n v="163"/>
    <n v="163"/>
    <n v="231144.423321724"/>
    <n v="269633.43289148802"/>
    <n v="7.2205533246583"/>
    <n v="0.16187944597694601"/>
    <n v="0.75116678435939499"/>
    <n v="8.2425904737759605"/>
    <n v="7.4914236715607601"/>
    <n v="8760"/>
    <n v="0"/>
    <n v="8760"/>
    <n v="0"/>
    <n v="0"/>
    <n v="-5.7733514354646201E-2"/>
    <n v="2.01464541417229"/>
    <n v="0"/>
    <n v="63.3239816626295"/>
    <n v="-15.0609918685353"/>
    <n v="-8.3055788342153605"/>
    <n v="-25.2025356292725"/>
    <n v="1929.60168457031"/>
    <n v="68.713771261274701"/>
    <n v="1.0437518856811501"/>
    <n v="0"/>
    <n v="0"/>
    <n v="0"/>
    <n v="0"/>
    <n v="0"/>
    <n v="0"/>
    <n v="0"/>
    <n v="0"/>
    <n v="0"/>
    <n v="0"/>
    <n v="0"/>
    <n v="950.00510597229004"/>
    <n v="0"/>
    <n v="2074.45946502686"/>
    <n v="0.15865582111832299"/>
    <n v="1.0077528424561301E-4"/>
    <n v="4.7625885636110299"/>
    <n v="4.7625885586894903"/>
    <n v="4.7625901408658802"/>
    <n v="0"/>
    <n v="0"/>
    <n v="29654.836254527501"/>
    <n v="0"/>
    <n v="34007.540266996199"/>
    <n v="0"/>
    <x v="396"/>
    <n v="0"/>
    <n v="8.3062520000000006"/>
    <x v="127"/>
    <x v="33"/>
  </r>
  <r>
    <x v="1375"/>
    <x v="13"/>
    <s v="CA_CISO"/>
    <s v="AZ"/>
    <s v="Hourly Resource"/>
    <s v="PV"/>
    <n v="263"/>
    <n v="0"/>
    <m/>
    <d v="2024-03-15T00:00:00"/>
    <d v="2054-12-31T00:00:00"/>
    <n v="23.376245230416501"/>
    <n v="-21.448421626211498"/>
    <n v="-8.6256955853380504"/>
    <n v="263"/>
    <n v="263"/>
    <n v="738022.18239748501"/>
    <n v="0"/>
    <n v="0"/>
    <n v="0.32033881208967702"/>
    <n v="0"/>
    <n v="17.252187763848301"/>
    <n v="17.252187763848301"/>
    <n v="8760"/>
    <n v="0"/>
    <n v="8760"/>
    <n v="0"/>
    <n v="0"/>
    <n v="0"/>
    <n v="0"/>
    <n v="7971.5300140380896"/>
    <n v="61.6583795717237"/>
    <n v="-15.0609918685353"/>
    <n v="-9.9711809557444209"/>
    <n v="-25.822484970092798"/>
    <n v="1918.89929199219"/>
    <n v="68.586824614372006"/>
    <n v="0"/>
    <n v="0"/>
    <n v="0"/>
    <n v="0"/>
    <n v="0"/>
    <n v="0"/>
    <n v="0"/>
    <n v="0"/>
    <n v="0"/>
    <n v="0"/>
    <n v="0"/>
    <n v="0"/>
    <n v="0"/>
    <n v="0"/>
    <n v="-3.7439167499542202E-5"/>
    <n v="0.15865582111832299"/>
    <n v="1.0077528424561301E-4"/>
    <n v="4.7625885636110299"/>
    <n v="4.7625885586894903"/>
    <n v="4.7625901408658802"/>
    <n v="0"/>
    <n v="0"/>
    <n v="0"/>
    <n v="0"/>
    <n v="-3.5479974053487202E-4"/>
    <n v="0"/>
    <x v="396"/>
    <n v="0"/>
    <n v="17.252189999999999"/>
    <x v="127"/>
    <x v="33"/>
  </r>
  <r>
    <x v="1376"/>
    <x v="4"/>
    <s v="SW_AZPS"/>
    <s v="AZ"/>
    <s v="Hourly Resource"/>
    <s v="PV"/>
    <n v="200"/>
    <n v="0"/>
    <m/>
    <d v="2024-05-01T00:00:00"/>
    <d v="2051-12-31T00:00:00"/>
    <n v="21.1270923149529"/>
    <n v="-24.5539496742132"/>
    <n v="-7.23077444721247"/>
    <n v="200"/>
    <n v="200"/>
    <n v="571791.11340300704"/>
    <n v="0"/>
    <n v="0"/>
    <n v="0.326364790754955"/>
    <n v="0"/>
    <n v="12.0802838415923"/>
    <n v="12.0802838415923"/>
    <n v="8760"/>
    <n v="0"/>
    <n v="8760"/>
    <n v="0"/>
    <n v="0"/>
    <n v="0"/>
    <n v="0"/>
    <n v="322.08599472045898"/>
    <n v="60.090559785720799"/>
    <n v="-16.821402668435599"/>
    <n v="-9.7785899343469307"/>
    <n v="-24.999998092651399"/>
    <n v="1925.32238769531"/>
    <n v="72.112356341255705"/>
    <n v="0"/>
    <n v="0"/>
    <n v="0"/>
    <n v="0"/>
    <n v="0"/>
    <n v="0"/>
    <n v="0"/>
    <n v="0"/>
    <n v="0"/>
    <n v="0"/>
    <n v="0"/>
    <n v="208.30610847473099"/>
    <n v="0"/>
    <n v="0"/>
    <n v="322.08586345240502"/>
    <n v="0.94840798569316798"/>
    <n v="1.64642590621361E-3"/>
    <n v="11.996222378585299"/>
    <n v="5.16794962473507"/>
    <n v="6.8282741772739497"/>
    <n v="0"/>
    <n v="164.05785596557001"/>
    <n v="0"/>
    <n v="0"/>
    <n v="1502.01832108451"/>
    <n v="0"/>
    <x v="396"/>
    <n v="0"/>
    <n v="12.081950000000001"/>
    <x v="127"/>
    <x v="33"/>
  </r>
  <r>
    <x v="1377"/>
    <x v="4"/>
    <s v="SW_AZPS"/>
    <s v="AZ"/>
    <s v="Hourly Resource"/>
    <s v="PV"/>
    <n v="575"/>
    <n v="0"/>
    <m/>
    <d v="2024-05-01T00:00:00"/>
    <d v="2051-12-31T00:00:00"/>
    <n v="21.121619492015199"/>
    <n v="-24.5555651293732"/>
    <n v="-7.2300598138930203"/>
    <n v="575"/>
    <n v="575"/>
    <n v="1644154.7702977699"/>
    <n v="0"/>
    <n v="0"/>
    <n v="0.326415479511106"/>
    <n v="0"/>
    <n v="34.727211653526297"/>
    <n v="34.727211653526297"/>
    <n v="8760"/>
    <n v="0"/>
    <n v="8760"/>
    <n v="0"/>
    <n v="0"/>
    <n v="0"/>
    <n v="0"/>
    <n v="670.68173217773403"/>
    <n v="60.090559785720799"/>
    <n v="-16.821402668435599"/>
    <n v="-9.7785899343469307"/>
    <n v="-24.999998092651399"/>
    <n v="1925.32238769531"/>
    <n v="72.112356341255705"/>
    <n v="0"/>
    <n v="0"/>
    <n v="0"/>
    <n v="0"/>
    <n v="0"/>
    <n v="0"/>
    <n v="0"/>
    <n v="0"/>
    <n v="0"/>
    <n v="0"/>
    <n v="0"/>
    <n v="445.049995422363"/>
    <n v="0"/>
    <n v="0"/>
    <n v="670.68198048323404"/>
    <n v="0.94840798569316798"/>
    <n v="1.64642590621361E-3"/>
    <n v="11.996222378585299"/>
    <n v="5.16794962473507"/>
    <n v="6.8282741772739497"/>
    <n v="0"/>
    <n v="471.46346325054799"/>
    <n v="0"/>
    <n v="0"/>
    <n v="1539.55820813583"/>
    <n v="0"/>
    <x v="396"/>
    <n v="0"/>
    <n v="34.729219999999998"/>
    <x v="127"/>
    <x v="33"/>
  </r>
  <r>
    <x v="1378"/>
    <x v="4"/>
    <s v="SW_AZPS"/>
    <s v="AZ"/>
    <s v="Hourly Resource"/>
    <s v="PV"/>
    <n v="595"/>
    <n v="0"/>
    <m/>
    <d v="2025-05-01T00:00:00"/>
    <d v="2051-12-31T00:00:00"/>
    <n v="21.134315892330601"/>
    <n v="-24.559211237677999"/>
    <n v="-7.23260685710017"/>
    <n v="595"/>
    <n v="595"/>
    <n v="1700909.0469093299"/>
    <n v="0"/>
    <n v="0"/>
    <n v="0.32633226793081699"/>
    <n v="0"/>
    <n v="35.947549291339897"/>
    <n v="35.947549291339897"/>
    <n v="8760"/>
    <n v="0"/>
    <n v="8760"/>
    <n v="0"/>
    <n v="0"/>
    <n v="0"/>
    <n v="0"/>
    <n v="1127.7228088378899"/>
    <n v="60.090559785720799"/>
    <n v="-16.821402668435599"/>
    <n v="-9.7785899343469307"/>
    <n v="-24.999998092651399"/>
    <n v="1925.32238769531"/>
    <n v="72.112356341255705"/>
    <n v="0"/>
    <n v="0"/>
    <n v="0"/>
    <n v="0"/>
    <n v="0"/>
    <n v="0"/>
    <n v="0"/>
    <n v="0"/>
    <n v="0"/>
    <n v="0"/>
    <n v="0"/>
    <n v="303.405620574951"/>
    <n v="0"/>
    <n v="0"/>
    <n v="37.5546876043081"/>
    <n v="0.94840798569316798"/>
    <n v="1.64642590621361E-3"/>
    <n v="11.996222378585299"/>
    <n v="5.16794962473507"/>
    <n v="6.8282741772739497"/>
    <n v="0"/>
    <n v="487.65472153946803"/>
    <n v="0"/>
    <n v="0"/>
    <n v="0.29601407804518898"/>
    <n v="0"/>
    <x v="396"/>
    <n v="0"/>
    <n v="35.948039999999999"/>
    <x v="127"/>
    <x v="33"/>
  </r>
  <r>
    <x v="1379"/>
    <x v="4"/>
    <s v="SW_AZPS"/>
    <s v="AZ"/>
    <s v="Hourly Resource"/>
    <s v="PV"/>
    <n v="130"/>
    <n v="0"/>
    <m/>
    <d v="2030-05-01T00:00:00"/>
    <d v="2051-12-31T00:00:00"/>
    <n v="21.229313360525001"/>
    <n v="-24.568364214509302"/>
    <n v="-7.2490290219960896"/>
    <n v="130"/>
    <n v="130"/>
    <n v="370863.52185227"/>
    <n v="0"/>
    <n v="0"/>
    <n v="0.325661680586533"/>
    <n v="0"/>
    <n v="7.8731781171760602"/>
    <n v="7.8731781171760602"/>
    <n v="8760"/>
    <n v="0"/>
    <n v="8760"/>
    <n v="0"/>
    <n v="0"/>
    <n v="0"/>
    <n v="0"/>
    <n v="1010.0589294433599"/>
    <n v="60.090559785720799"/>
    <n v="-16.821402668435599"/>
    <n v="-9.7785899343469307"/>
    <n v="-24.999998092651399"/>
    <n v="1925.32238769531"/>
    <n v="72.112356341255705"/>
    <n v="0"/>
    <n v="0"/>
    <n v="0"/>
    <n v="0"/>
    <n v="0"/>
    <n v="0"/>
    <n v="0"/>
    <n v="0"/>
    <n v="0"/>
    <n v="0"/>
    <n v="0"/>
    <n v="17.289999485015901"/>
    <n v="0"/>
    <n v="0"/>
    <n v="-1.32247805595398E-5"/>
    <n v="0.94840798569316798"/>
    <n v="1.64642590621361E-3"/>
    <n v="11.996222378585299"/>
    <n v="5.16794962473507"/>
    <n v="6.8282741772739497"/>
    <n v="0"/>
    <n v="106.48169020190799"/>
    <n v="0"/>
    <n v="0"/>
    <n v="3.0436385310750301E-5"/>
    <n v="0"/>
    <x v="396"/>
    <n v="0"/>
    <n v="7.8732850000000001"/>
    <x v="127"/>
    <x v="33"/>
  </r>
  <r>
    <x v="1380"/>
    <x v="4"/>
    <s v="SW_AZPS"/>
    <s v="AZ"/>
    <s v="Hourly Resource"/>
    <s v="PV"/>
    <n v="150"/>
    <n v="0"/>
    <m/>
    <d v="2024-05-01T00:00:00"/>
    <d v="2051-12-31T00:00:00"/>
    <n v="21.580643598053499"/>
    <n v="-24.394286832529101"/>
    <n v="-7.2619625622416404"/>
    <n v="150"/>
    <n v="150"/>
    <n v="418224.86673054099"/>
    <n v="0"/>
    <n v="0"/>
    <n v="0.31828376463487301"/>
    <n v="0"/>
    <n v="9.0255619920964207"/>
    <n v="9.0255619920964207"/>
    <n v="8760"/>
    <n v="0"/>
    <n v="8760"/>
    <n v="0"/>
    <n v="0"/>
    <n v="0"/>
    <n v="0"/>
    <n v="2264.2832450866699"/>
    <n v="60.090559785720799"/>
    <n v="-16.821402668435599"/>
    <n v="-9.7785899343469307"/>
    <n v="-24.999998092651399"/>
    <n v="1925.32238769531"/>
    <n v="72.112356341255705"/>
    <n v="0"/>
    <n v="0"/>
    <n v="0"/>
    <n v="0"/>
    <n v="0"/>
    <n v="0"/>
    <n v="0"/>
    <n v="0"/>
    <n v="0"/>
    <n v="0"/>
    <n v="0"/>
    <n v="23.549999237060501"/>
    <n v="0"/>
    <n v="0"/>
    <n v="158.700025349855"/>
    <n v="0.94840798569316798"/>
    <n v="1.64642590621361E-3"/>
    <n v="11.996222378585299"/>
    <n v="5.16794962473507"/>
    <n v="6.8282741772739497"/>
    <n v="0"/>
    <n v="135.971228936687"/>
    <n v="0"/>
    <n v="0"/>
    <n v="2354.85078641874"/>
    <n v="0"/>
    <x v="396"/>
    <n v="0"/>
    <n v="9.0280529999999999"/>
    <x v="127"/>
    <x v="33"/>
  </r>
  <r>
    <x v="1381"/>
    <x v="27"/>
    <s v="SW_TH_PV"/>
    <s v="AZ"/>
    <s v="Hourly Resource"/>
    <s v="PV"/>
    <n v="250"/>
    <n v="0"/>
    <m/>
    <d v="2028-05-01T00:00:00"/>
    <d v="2051-12-31T00:00:00"/>
    <n v="14.093220405182301"/>
    <n v="-31.6024524660154"/>
    <n v="-7.2768183870294001"/>
    <n v="250"/>
    <n v="250"/>
    <n v="700151.66015133297"/>
    <n v="0"/>
    <n v="0"/>
    <n v="0.31970395440685501"/>
    <n v="0"/>
    <n v="9.8673917945385003"/>
    <n v="9.8673917945385003"/>
    <n v="8760"/>
    <n v="0"/>
    <n v="8760"/>
    <n v="0"/>
    <n v="0"/>
    <n v="0"/>
    <n v="0"/>
    <n v="663.58979797363304"/>
    <n v="44.226179497898499"/>
    <n v="-32.467138281996398"/>
    <n v="-9.9972345380226297"/>
    <n v="-25.111045837402301"/>
    <n v="1878.60925292969"/>
    <n v="64.0825445879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6"/>
    <n v="0"/>
    <n v="9.8673920000000006"/>
    <x v="127"/>
    <x v="33"/>
  </r>
  <r>
    <x v="1382"/>
    <x v="12"/>
    <s v="CA_CISO"/>
    <s v="AZ"/>
    <s v="Hourly Resource"/>
    <s v="PV"/>
    <n v="500"/>
    <n v="0"/>
    <m/>
    <d v="2024-05-01T00:00:00"/>
    <d v="2051-12-31T00:00:00"/>
    <n v="24.788305021701699"/>
    <n v="-21.597604163075999"/>
    <n v="-8.1371149050186098"/>
    <n v="500"/>
    <n v="500"/>
    <n v="1563963.35547733"/>
    <n v="0"/>
    <n v="0"/>
    <n v="0.35706925924131899"/>
    <n v="0"/>
    <n v="38.768000953149802"/>
    <n v="38.768000953149802"/>
    <n v="8760"/>
    <n v="0"/>
    <n v="8760"/>
    <n v="0"/>
    <n v="0"/>
    <n v="0"/>
    <n v="0"/>
    <n v="9340.6447296142596"/>
    <n v="60.180882983952003"/>
    <n v="-16.070578739031301"/>
    <n v="-10.4390906539579"/>
    <n v="-25.236646652221701"/>
    <n v="1884.04943847656"/>
    <n v="66.164947210854606"/>
    <n v="0"/>
    <n v="0"/>
    <n v="0"/>
    <n v="0"/>
    <n v="0"/>
    <n v="0"/>
    <n v="0"/>
    <n v="0"/>
    <n v="0"/>
    <n v="0"/>
    <n v="0"/>
    <n v="0"/>
    <n v="0"/>
    <n v="0"/>
    <n v="-9.0524554252624498E-5"/>
    <n v="0.15865582111832299"/>
    <n v="1.0077528424561301E-4"/>
    <n v="4.7625885636110299"/>
    <n v="4.7625885586894903"/>
    <n v="4.7625901408658802"/>
    <n v="0"/>
    <n v="0"/>
    <n v="0"/>
    <n v="0"/>
    <n v="-1.95611275490926E-3"/>
    <n v="0"/>
    <x v="396"/>
    <n v="0"/>
    <n v="38.768000000000001"/>
    <x v="127"/>
    <x v="33"/>
  </r>
  <r>
    <x v="1383"/>
    <x v="12"/>
    <s v="CA_CISO"/>
    <s v="AZ"/>
    <s v="Hourly Resource"/>
    <s v="PV"/>
    <n v="450"/>
    <n v="0"/>
    <m/>
    <d v="2030-05-01T00:00:00"/>
    <d v="2051-12-31T00:00:00"/>
    <n v="24.914660167730698"/>
    <n v="-21.625304506433899"/>
    <n v="-8.1211743861916599"/>
    <n v="450"/>
    <n v="450"/>
    <n v="1404995.91063607"/>
    <n v="0"/>
    <n v="0"/>
    <n v="0.356417024514386"/>
    <n v="0"/>
    <n v="35.004995931818002"/>
    <n v="35.004995931818002"/>
    <n v="8760"/>
    <n v="0"/>
    <n v="8760"/>
    <n v="0"/>
    <n v="0"/>
    <n v="0"/>
    <n v="0"/>
    <n v="10977.687713623"/>
    <n v="60.209406980332503"/>
    <n v="-16.070578739031301"/>
    <n v="-10.4105666184486"/>
    <n v="-25.242475509643601"/>
    <n v="1884.22204589844"/>
    <n v="66.168103615980897"/>
    <n v="0"/>
    <n v="0"/>
    <n v="0"/>
    <n v="0"/>
    <n v="0"/>
    <n v="0"/>
    <n v="0"/>
    <n v="0"/>
    <n v="0"/>
    <n v="0"/>
    <n v="0"/>
    <n v="0"/>
    <n v="0"/>
    <n v="0"/>
    <n v="2.61329114437103E-4"/>
    <n v="0.15865582111832299"/>
    <n v="1.0077528424561301E-4"/>
    <n v="4.7625885636110299"/>
    <n v="4.7625885586894903"/>
    <n v="4.7625901408658802"/>
    <n v="0"/>
    <n v="0"/>
    <n v="0"/>
    <n v="0"/>
    <n v="1.83100647389889E-3"/>
    <n v="0"/>
    <x v="396"/>
    <n v="0"/>
    <n v="35.005000000000003"/>
    <x v="127"/>
    <x v="33"/>
  </r>
  <r>
    <x v="1384"/>
    <x v="13"/>
    <s v="CA_CISO"/>
    <s v="CA"/>
    <s v="Hourly Resource"/>
    <s v="PV-NonTracking"/>
    <n v="133"/>
    <n v="0"/>
    <m/>
    <d v="2022-03-21T00:00:00"/>
    <d v="2051-12-31T00:00:00"/>
    <n v="24.4497844922826"/>
    <n v="-21.973872185136901"/>
    <n v="-7.4032236994348599"/>
    <n v="133"/>
    <n v="133"/>
    <n v="372046.58653003001"/>
    <n v="0"/>
    <n v="0"/>
    <n v="0.31933136482448499"/>
    <n v="0"/>
    <n v="9.0964591227932008"/>
    <n v="9.0964591227932008"/>
    <n v="8760"/>
    <n v="0"/>
    <n v="8760"/>
    <n v="0"/>
    <n v="0"/>
    <n v="0"/>
    <n v="0"/>
    <n v="4673.2531661987296"/>
    <n v="61.970982562005503"/>
    <n v="-15.4691124217942"/>
    <n v="-9.2504573482077905"/>
    <n v="-25.1480503082275"/>
    <n v="1918.48425292969"/>
    <n v="68.2102197964102"/>
    <n v="0"/>
    <n v="0"/>
    <n v="0"/>
    <n v="0"/>
    <n v="0"/>
    <n v="0"/>
    <n v="0"/>
    <n v="0"/>
    <n v="0"/>
    <n v="0"/>
    <n v="0"/>
    <n v="0"/>
    <n v="0"/>
    <n v="0"/>
    <n v="1.8998980522155799E-5"/>
    <n v="0.15865582111832299"/>
    <n v="1.0077528424561301E-4"/>
    <n v="4.7625885636110299"/>
    <n v="4.7625885586894903"/>
    <n v="4.7625901408658802"/>
    <n v="0"/>
    <n v="0"/>
    <n v="0"/>
    <n v="0"/>
    <n v="-7.2562369640261095E-5"/>
    <n v="0"/>
    <x v="396"/>
    <n v="0"/>
    <n v="9.0964589999999994"/>
    <x v="127"/>
    <x v="33"/>
  </r>
  <r>
    <x v="1385"/>
    <x v="13"/>
    <s v="CA_CISO"/>
    <s v="AZ"/>
    <s v="Pumped Storage"/>
    <s v="Energy Storage"/>
    <n v="49"/>
    <n v="-132"/>
    <m/>
    <d v="2022-08-16T00:00:00"/>
    <d v="2054-12-31T00:00:00"/>
    <n v="44.467492148420398"/>
    <n v="-23.384837787465202"/>
    <n v="-9.4864494296417892"/>
    <n v="49"/>
    <n v="49"/>
    <n v="69606.439443439202"/>
    <n v="81198.162156611696"/>
    <n v="2.1065474981032"/>
    <n v="0.162162052565644"/>
    <n v="0.22620690303319699"/>
    <n v="2.4928078393431399"/>
    <n v="2.2666009408218302"/>
    <n v="8760"/>
    <n v="0"/>
    <n v="8760"/>
    <n v="0"/>
    <n v="0"/>
    <n v="-1.73875840697587E-2"/>
    <n v="0.59729064692401901"/>
    <n v="0"/>
    <n v="62.175095489438903"/>
    <n v="-15.469112422602199"/>
    <n v="-9.0463444672286304"/>
    <n v="-25.174606323242202"/>
    <n v="1919.74560546875"/>
    <n v="68.228287380558697"/>
    <n v="1.0286210740356401"/>
    <n v="0"/>
    <n v="0"/>
    <n v="0"/>
    <n v="0"/>
    <n v="0"/>
    <n v="0"/>
    <n v="0"/>
    <n v="0"/>
    <n v="0"/>
    <n v="15532.533626318"/>
    <n v="14007.4982134402"/>
    <n v="38317.836604684599"/>
    <n v="0"/>
    <n v="14595.841918140601"/>
    <n v="0.15865582111832299"/>
    <n v="1.0077528424561301E-4"/>
    <n v="4.7625885636110299"/>
    <n v="4.7625885586894903"/>
    <n v="4.7625901408658802"/>
    <n v="2.3038708928361298"/>
    <n v="2.1000281317465102"/>
    <n v="17558.557593174901"/>
    <n v="0"/>
    <n v="164.213065643205"/>
    <n v="0"/>
    <x v="396"/>
    <n v="0"/>
    <n v="2.510535"/>
    <x v="127"/>
    <x v="33"/>
  </r>
  <r>
    <x v="1386"/>
    <x v="13"/>
    <s v="CA_CISO"/>
    <s v="CA"/>
    <s v="Pumped Storage"/>
    <s v="Energy Storage"/>
    <n v="193"/>
    <n v="-47"/>
    <m/>
    <d v="2023-07-01T00:00:00"/>
    <d v="2050-12-31T00:00:00"/>
    <n v="44.446762068473902"/>
    <n v="-23.717071335569901"/>
    <n v="-9.5271213107739801"/>
    <n v="193"/>
    <n v="193"/>
    <n v="273753.90964400797"/>
    <n v="319338.70558395999"/>
    <n v="8.2916210932473593"/>
    <n v="0.161919410913861"/>
    <n v="0.88963892285345503"/>
    <n v="9.7778045513028307"/>
    <n v="8.8881656381790997"/>
    <n v="8760"/>
    <n v="0"/>
    <n v="8760"/>
    <n v="0"/>
    <n v="0"/>
    <n v="-6.8377193909928205E-2"/>
    <n v="2.35242324995995"/>
    <n v="0"/>
    <n v="62.1723770163617"/>
    <n v="-15.469219467590801"/>
    <n v="-9.0489558405242292"/>
    <n v="-25.1955165863037"/>
    <n v="1919.9521484375"/>
    <n v="68.2130831400614"/>
    <n v="1.0280196295166"/>
    <n v="0"/>
    <n v="0"/>
    <n v="0"/>
    <n v="0"/>
    <n v="0"/>
    <n v="0"/>
    <n v="0"/>
    <n v="0"/>
    <n v="0"/>
    <n v="52654.6311254799"/>
    <n v="138103.30906045399"/>
    <n v="96201.518934547901"/>
    <n v="0"/>
    <n v="196239.64815294699"/>
    <n v="0.15865582111832299"/>
    <n v="1.0077528424561301E-4"/>
    <n v="4.7625885636110299"/>
    <n v="4.7625885586894903"/>
    <n v="4.7625901408658802"/>
    <n v="7.0490687063975201"/>
    <n v="18.455088278307802"/>
    <n v="5375.5957320173402"/>
    <n v="0"/>
    <n v="70079.3665891368"/>
    <n v="0"/>
    <x v="396"/>
    <n v="0"/>
    <n v="9.8532849999999996"/>
    <x v="127"/>
    <x v="33"/>
  </r>
  <r>
    <x v="1387"/>
    <x v="13"/>
    <s v="CA_CISO"/>
    <s v="CA"/>
    <s v="Hourly Resource"/>
    <s v="PV-NonTracking"/>
    <n v="240"/>
    <n v="0"/>
    <m/>
    <d v="2022-02-15T00:00:00"/>
    <d v="2050-12-31T00:00:00"/>
    <n v="24.466598765739299"/>
    <n v="-21.973733150629698"/>
    <n v="-7.3689595557346497"/>
    <n v="240"/>
    <n v="240"/>
    <n v="671565.61691916001"/>
    <n v="0"/>
    <n v="0"/>
    <n v="0.31942809023917501"/>
    <n v="0"/>
    <n v="16.430926754114601"/>
    <n v="16.430926754114601"/>
    <n v="8760"/>
    <n v="0"/>
    <n v="8760"/>
    <n v="0"/>
    <n v="0"/>
    <n v="0"/>
    <n v="0"/>
    <n v="8229.5841369628906"/>
    <n v="61.960294036040501"/>
    <n v="-15.4692194667828"/>
    <n v="-9.2610388440282794"/>
    <n v="-25.1598930358887"/>
    <n v="1918.6416015625"/>
    <n v="68.194266223411503"/>
    <n v="0"/>
    <n v="0"/>
    <n v="0"/>
    <n v="0"/>
    <n v="0"/>
    <n v="0"/>
    <n v="0"/>
    <n v="0"/>
    <n v="0"/>
    <n v="0"/>
    <n v="0"/>
    <n v="0"/>
    <n v="0"/>
    <n v="0"/>
    <n v="-5.81145286560059E-5"/>
    <n v="0.15865582111832299"/>
    <n v="1.0077528424561301E-4"/>
    <n v="4.7625885636110299"/>
    <n v="4.7625885586894903"/>
    <n v="4.7625901408658802"/>
    <n v="0"/>
    <n v="0"/>
    <n v="0"/>
    <n v="0"/>
    <n v="-5.2191624964192896E-4"/>
    <n v="0"/>
    <x v="396"/>
    <n v="0"/>
    <n v="16.43093"/>
    <x v="127"/>
    <x v="33"/>
  </r>
  <r>
    <x v="1388"/>
    <x v="11"/>
    <s v="SW_SRP"/>
    <s v="AZ"/>
    <s v="Hourly Resource"/>
    <s v="PV-Tracking"/>
    <n v="127"/>
    <n v="0"/>
    <m/>
    <d v="2013-12-01T00:00:00"/>
    <d v="2050-12-31T00:00:00"/>
    <n v="23.9657151689035"/>
    <n v="-34.202857671214701"/>
    <n v="-10.279175788511299"/>
    <n v="127"/>
    <n v="127"/>
    <n v="267698.37347584998"/>
    <n v="0"/>
    <n v="0"/>
    <n v="0.24062342562435601"/>
    <n v="0"/>
    <n v="6.4155831419181801"/>
    <n v="6.4155831419181801"/>
    <n v="8760"/>
    <n v="0"/>
    <n v="8760"/>
    <n v="0"/>
    <n v="0"/>
    <n v="0"/>
    <n v="0"/>
    <n v="88046.660634994507"/>
    <n v="43.057219721290799"/>
    <n v="-33.067844501526103"/>
    <n v="-10.5654881089004"/>
    <n v="-25.372785568237301"/>
    <n v="1870.3486328125"/>
    <n v="63.5576371596092"/>
    <n v="0"/>
    <n v="0"/>
    <n v="0"/>
    <n v="0"/>
    <n v="0"/>
    <n v="0"/>
    <n v="0"/>
    <n v="0"/>
    <n v="0"/>
    <n v="0"/>
    <n v="0"/>
    <n v="65231.746472179897"/>
    <n v="0"/>
    <n v="0"/>
    <n v="24951.954905897401"/>
    <n v="1.03520529530629"/>
    <n v="0.115467115578056"/>
    <n v="12.618564098632101"/>
    <n v="5.16794962473507"/>
    <n v="7.4506153487493298"/>
    <n v="0"/>
    <n v="27075.436755592"/>
    <n v="0"/>
    <n v="0"/>
    <n v="3609.5544944009398"/>
    <n v="0"/>
    <x v="396"/>
    <n v="0"/>
    <n v="6.4462679999999999"/>
    <x v="127"/>
    <x v="33"/>
  </r>
  <r>
    <x v="1389"/>
    <x v="3"/>
    <s v="RM_WACM"/>
    <s v="CO"/>
    <s v="Hourly Resource"/>
    <s v="PV"/>
    <n v="4.8999998718500103E-2"/>
    <n v="0"/>
    <m/>
    <d v="2014-11-18T00:00:00"/>
    <d v="2051-12-31T00:00:00"/>
    <n v="96.062227356713706"/>
    <n v="47.487662213374101"/>
    <n v="-3.0476249021745101"/>
    <n v="4.8999998718500103E-2"/>
    <n v="4.8999998718500103E-2"/>
    <n v="130.57980438320701"/>
    <n v="0"/>
    <n v="0"/>
    <n v="0.30421164731632"/>
    <n v="0"/>
    <n v="1.2544775966238301E-2"/>
    <n v="1.2544775966238301E-2"/>
    <n v="8760"/>
    <n v="0"/>
    <n v="8760"/>
    <n v="0"/>
    <n v="0"/>
    <n v="0"/>
    <n v="0"/>
    <n v="0"/>
    <n v="186.86603488147"/>
    <n v="103.420040157941"/>
    <n v="-3.24455757433235"/>
    <n v="-23.8353385925293"/>
    <n v="2733.47143554688"/>
    <n v="313.94770278017501"/>
    <n v="0"/>
    <n v="0"/>
    <n v="0"/>
    <n v="0"/>
    <n v="0"/>
    <n v="0"/>
    <n v="0"/>
    <n v="0"/>
    <n v="0"/>
    <n v="0"/>
    <n v="0"/>
    <n v="0"/>
    <n v="0"/>
    <n v="0"/>
    <n v="8.3295358854229605E-4"/>
    <n v="7.53048244922878E-2"/>
    <n v="3.2051426692105301E-4"/>
    <n v="86.479318714514207"/>
    <n v="43.239627551675099"/>
    <n v="43.239691918622697"/>
    <n v="0"/>
    <n v="0"/>
    <n v="0"/>
    <n v="0"/>
    <n v="5.0743101249603503E-2"/>
    <n v="0"/>
    <x v="396"/>
    <n v="0"/>
    <n v="1.254483E-2"/>
    <x v="127"/>
    <x v="33"/>
  </r>
  <r>
    <x v="1390"/>
    <x v="13"/>
    <s v="CA_CISO"/>
    <s v="CA"/>
    <s v="Hourly Resource"/>
    <s v="PV"/>
    <n v="1"/>
    <n v="0"/>
    <m/>
    <d v="2013-08-01T00:00:00"/>
    <d v="2051-12-31T00:00:00"/>
    <n v="34.763924410849903"/>
    <n v="-19.9793470835743"/>
    <n v="-3.8543749016442299"/>
    <n v="1"/>
    <n v="1"/>
    <n v="2756.83600381715"/>
    <n v="0"/>
    <n v="0"/>
    <n v="0.314707306335896"/>
    <n v="0"/>
    <n v="9.5838794165933494E-2"/>
    <n v="9.5838794165933494E-2"/>
    <n v="8760"/>
    <n v="0"/>
    <n v="8760"/>
    <n v="0"/>
    <n v="0"/>
    <n v="0"/>
    <n v="0"/>
    <n v="180.670999437571"/>
    <n v="71.7901304606699"/>
    <n v="-11.272705031992301"/>
    <n v="-3.6277168572309302"/>
    <n v="-25.669521331787099"/>
    <n v="1996.81481933594"/>
    <n v="72.62330001158119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9.5838789999999993E-2"/>
    <x v="127"/>
    <x v="33"/>
  </r>
  <r>
    <x v="1391"/>
    <x v="13"/>
    <s v="CA_CISO"/>
    <s v="CA"/>
    <s v="Hourly Resource"/>
    <s v="PV"/>
    <n v="1"/>
    <n v="0"/>
    <m/>
    <d v="2013-08-01T00:00:00"/>
    <d v="2051-12-31T00:00:00"/>
    <n v="27.5378671051505"/>
    <n v="-24.786410442741801"/>
    <n v="-4.5776944603468497"/>
    <n v="1"/>
    <n v="1"/>
    <n v="2809.4830034444999"/>
    <n v="0"/>
    <n v="0"/>
    <n v="0.32071723779951899"/>
    <n v="0"/>
    <n v="7.7367482985647398E-2"/>
    <n v="7.7367482985647398E-2"/>
    <n v="8760"/>
    <n v="0"/>
    <n v="8760"/>
    <n v="0"/>
    <n v="0"/>
    <n v="0"/>
    <n v="0"/>
    <n v="128.02399981021901"/>
    <n v="69.690041492079004"/>
    <n v="-12.438029033840801"/>
    <n v="-4.5624818194104897"/>
    <n v="-25.252462387085"/>
    <n v="1964.65026855469"/>
    <n v="73.830028064542802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7.7367480000000002E-2"/>
    <x v="127"/>
    <x v="33"/>
  </r>
  <r>
    <x v="1392"/>
    <x v="13"/>
    <s v="CA_CISO"/>
    <s v="CA"/>
    <s v="Hourly Resource"/>
    <s v="PV-NonTracking"/>
    <n v="1"/>
    <n v="0"/>
    <m/>
    <d v="2023-12-22T00:00:00"/>
    <d v="2051-12-31T00:00:00"/>
    <n v="32.497471342777501"/>
    <n v="-16.5089414880287"/>
    <n v="-4.6768416024183104"/>
    <n v="1"/>
    <n v="1"/>
    <n v="2550.17199794203"/>
    <n v="0"/>
    <n v="0"/>
    <n v="0.29111552484599501"/>
    <n v="0"/>
    <n v="8.2874513173077202E-2"/>
    <n v="8.2874513173077202E-2"/>
    <n v="8760"/>
    <n v="0"/>
    <n v="8760"/>
    <n v="0"/>
    <n v="0"/>
    <n v="0"/>
    <n v="0"/>
    <n v="17.4199997782707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8.2874509999999998E-2"/>
    <x v="127"/>
    <x v="33"/>
  </r>
  <r>
    <x v="1393"/>
    <x v="13"/>
    <s v="CA_CISO"/>
    <s v="CA"/>
    <s v="Hourly Resource"/>
    <s v="PV-NonTracking"/>
    <n v="1.5"/>
    <n v="0"/>
    <m/>
    <d v="2023-06-28T00:00:00"/>
    <d v="2054-12-31T00:00:00"/>
    <n v="32.475116181517798"/>
    <n v="-16.5061027337524"/>
    <n v="-4.6747769228269496"/>
    <n v="1.5"/>
    <n v="1.5"/>
    <n v="3826.7490014098598"/>
    <n v="0"/>
    <n v="0"/>
    <n v="0.29122899551892201"/>
    <n v="0"/>
    <n v="0.124274490159858"/>
    <n v="0.124274490159858"/>
    <n v="8760"/>
    <n v="0"/>
    <n v="8760"/>
    <n v="0"/>
    <n v="0"/>
    <n v="0"/>
    <n v="0"/>
    <n v="24.639000058174101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-2.5829649530351198E-8"/>
    <n v="0.15865582111832299"/>
    <n v="1.0077528424561301E-4"/>
    <n v="4.7625885636110299"/>
    <n v="4.7625885586894903"/>
    <n v="4.7625901408658802"/>
    <n v="0"/>
    <n v="0"/>
    <n v="0"/>
    <n v="0"/>
    <n v="-1.7661707397633101E-6"/>
    <n v="0"/>
    <x v="396"/>
    <n v="0"/>
    <n v="0.1242745"/>
    <x v="127"/>
    <x v="33"/>
  </r>
  <r>
    <x v="1394"/>
    <x v="13"/>
    <s v="CA_CISO"/>
    <s v="CA"/>
    <s v="Hourly Resource"/>
    <s v="PV"/>
    <n v="1.5"/>
    <n v="0"/>
    <m/>
    <d v="2013-09-01T00:00:00"/>
    <d v="2051-12-31T00:00:00"/>
    <n v="34.763967403606202"/>
    <n v="-19.9793657327597"/>
    <n v="-3.85437934691562"/>
    <n v="1.5"/>
    <n v="1.5"/>
    <n v="4135.2540142568796"/>
    <n v="0"/>
    <n v="0"/>
    <n v="0.31470730699712102"/>
    <n v="0"/>
    <n v="0.14375819142303201"/>
    <n v="0.14375819142303201"/>
    <n v="8760"/>
    <n v="0"/>
    <n v="8760"/>
    <n v="0"/>
    <n v="0"/>
    <n v="0"/>
    <n v="0"/>
    <n v="271.00650107860599"/>
    <n v="71.7901304606699"/>
    <n v="-11.272705031992301"/>
    <n v="-3.6277168572309302"/>
    <n v="-25.669521331787099"/>
    <n v="1996.81481933594"/>
    <n v="72.623300011581193"/>
    <n v="0"/>
    <n v="0"/>
    <n v="0"/>
    <n v="0"/>
    <n v="0"/>
    <n v="0"/>
    <n v="0"/>
    <n v="0"/>
    <n v="0"/>
    <n v="0"/>
    <n v="0"/>
    <n v="0"/>
    <n v="0"/>
    <n v="0"/>
    <n v="5.2605173550546201E-7"/>
    <n v="0.15865582111832299"/>
    <n v="1.0077528424561301E-4"/>
    <n v="4.7625885636110299"/>
    <n v="4.7625885586894903"/>
    <n v="4.7625901408658802"/>
    <n v="0"/>
    <n v="0"/>
    <n v="0"/>
    <n v="0"/>
    <n v="3.5095401993250102E-6"/>
    <n v="0"/>
    <x v="396"/>
    <n v="0"/>
    <n v="0.1437582"/>
    <x v="127"/>
    <x v="33"/>
  </r>
  <r>
    <x v="1395"/>
    <x v="13"/>
    <s v="CA_CISO"/>
    <s v="CA"/>
    <s v="Hourly Resource"/>
    <s v="PV"/>
    <n v="1.5"/>
    <n v="0"/>
    <m/>
    <d v="2013-09-01T00:00:00"/>
    <d v="2051-12-31T00:00:00"/>
    <n v="34.763967403606202"/>
    <n v="-19.9793657327597"/>
    <n v="-3.85437934691562"/>
    <n v="1.5"/>
    <n v="1.5"/>
    <n v="4135.2540142568796"/>
    <n v="0"/>
    <n v="0"/>
    <n v="0.31470730699712102"/>
    <n v="0"/>
    <n v="0.14375819142303201"/>
    <n v="0.14375819142303201"/>
    <n v="8760"/>
    <n v="0"/>
    <n v="8760"/>
    <n v="0"/>
    <n v="0"/>
    <n v="0"/>
    <n v="0"/>
    <n v="271.00650107860599"/>
    <n v="71.7901304606699"/>
    <n v="-11.272705031992301"/>
    <n v="-3.6277168572309302"/>
    <n v="-25.669521331787099"/>
    <n v="1996.81481933594"/>
    <n v="72.623300011581193"/>
    <n v="0"/>
    <n v="0"/>
    <n v="0"/>
    <n v="0"/>
    <n v="0"/>
    <n v="0"/>
    <n v="0"/>
    <n v="0"/>
    <n v="0"/>
    <n v="0"/>
    <n v="0"/>
    <n v="0"/>
    <n v="0"/>
    <n v="0"/>
    <n v="5.2605173550546201E-7"/>
    <n v="0.15865582111832299"/>
    <n v="1.0077528424561301E-4"/>
    <n v="4.7625885636110299"/>
    <n v="4.7625885586894903"/>
    <n v="4.7625901408658802"/>
    <n v="0"/>
    <n v="0"/>
    <n v="0"/>
    <n v="0"/>
    <n v="3.5095401993250102E-6"/>
    <n v="0"/>
    <x v="396"/>
    <n v="0"/>
    <n v="0.1437582"/>
    <x v="127"/>
    <x v="33"/>
  </r>
  <r>
    <x v="1396"/>
    <x v="13"/>
    <s v="CA_CISO"/>
    <s v="CA"/>
    <s v="Hourly Resource"/>
    <s v="PV-NonTracking"/>
    <n v="1.5"/>
    <n v="0"/>
    <m/>
    <d v="2023-06-28T00:00:00"/>
    <d v="2051-12-31T00:00:00"/>
    <n v="32.497519890402302"/>
    <n v="-16.508957433208501"/>
    <n v="-4.6768477913266402"/>
    <n v="1.5"/>
    <n v="1.5"/>
    <n v="3825.2580013535899"/>
    <n v="0"/>
    <n v="0"/>
    <n v="0.29111552519501299"/>
    <n v="0"/>
    <n v="0.124311769735206"/>
    <n v="0.124311769735206"/>
    <n v="8760"/>
    <n v="0"/>
    <n v="8760"/>
    <n v="0"/>
    <n v="0"/>
    <n v="0"/>
    <n v="0"/>
    <n v="26.1300001144409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8.4764906205236899E-8"/>
    <n v="0.15865582111832299"/>
    <n v="1.0077528424561301E-4"/>
    <n v="4.7625885636110299"/>
    <n v="4.7625885586894903"/>
    <n v="4.7625901408658802"/>
    <n v="0"/>
    <n v="0"/>
    <n v="0"/>
    <n v="0"/>
    <n v="-1.76603516423637E-6"/>
    <n v="0"/>
    <x v="396"/>
    <n v="0"/>
    <n v="0.1243118"/>
    <x v="127"/>
    <x v="33"/>
  </r>
  <r>
    <x v="1397"/>
    <x v="13"/>
    <s v="CA_CISO"/>
    <s v="CA"/>
    <s v="Hourly Resource"/>
    <s v="PV-NonTracking"/>
    <n v="1.5"/>
    <n v="0"/>
    <m/>
    <d v="2023-06-28T00:00:00"/>
    <d v="2051-12-31T00:00:00"/>
    <n v="32.482952408904403"/>
    <n v="-16.5071012324468"/>
    <n v="-4.6755012580937096"/>
    <n v="1.5"/>
    <n v="1.5"/>
    <n v="3826.2273566983599"/>
    <n v="0"/>
    <n v="0"/>
    <n v="0.29118929653022602"/>
    <n v="0"/>
    <n v="0.124287532878745"/>
    <n v="0.124287532878745"/>
    <n v="8760"/>
    <n v="0"/>
    <n v="8760"/>
    <n v="0"/>
    <n v="0"/>
    <n v="0"/>
    <n v="0"/>
    <n v="25.1606447696686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8.4764906205236899E-8"/>
    <n v="0.15865582111832299"/>
    <n v="1.0077528424561301E-4"/>
    <n v="4.7625885636110299"/>
    <n v="4.7625885586894903"/>
    <n v="4.7625901408658802"/>
    <n v="0"/>
    <n v="0"/>
    <n v="0"/>
    <n v="0"/>
    <n v="-1.76603516423637E-6"/>
    <n v="0"/>
    <x v="396"/>
    <n v="0"/>
    <n v="0.1242875"/>
    <x v="127"/>
    <x v="33"/>
  </r>
  <r>
    <x v="1398"/>
    <x v="13"/>
    <s v="CA_CISO"/>
    <s v="CA"/>
    <s v="Hourly Resource"/>
    <s v="PV"/>
    <n v="1"/>
    <n v="0"/>
    <m/>
    <d v="2013-09-01T00:00:00"/>
    <d v="2051-12-31T00:00:00"/>
    <n v="27.5378671051505"/>
    <n v="-24.786410442741801"/>
    <n v="-4.5776944603468497"/>
    <n v="1"/>
    <n v="1"/>
    <n v="2809.4830034444999"/>
    <n v="0"/>
    <n v="0"/>
    <n v="0.32071723779951899"/>
    <n v="0"/>
    <n v="7.7367482985647398E-2"/>
    <n v="7.7367482985647398E-2"/>
    <n v="8760"/>
    <n v="0"/>
    <n v="8760"/>
    <n v="0"/>
    <n v="0"/>
    <n v="0"/>
    <n v="0"/>
    <n v="128.02399981021901"/>
    <n v="69.690041492079004"/>
    <n v="-12.438029033840801"/>
    <n v="-4.5624818194104897"/>
    <n v="-25.252462387085"/>
    <n v="1964.65026855469"/>
    <n v="73.830028064542802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7.7367480000000002E-2"/>
    <x v="127"/>
    <x v="33"/>
  </r>
  <r>
    <x v="1399"/>
    <x v="18"/>
    <s v="SW_NVE"/>
    <s v="NV"/>
    <s v="Pumped Storage"/>
    <s v="Energy Storage"/>
    <n v="92"/>
    <n v="-92"/>
    <m/>
    <d v="2022-12-30T00:00:00"/>
    <d v="2048-12-31T00:00:00"/>
    <n v="30.242907401473701"/>
    <n v="-35.195693954626996"/>
    <n v="-8.7335603713060497"/>
    <n v="92"/>
    <n v="92"/>
    <n v="132888.034751934"/>
    <n v="155040.031401724"/>
    <n v="1.76932422485348"/>
    <n v="0.16488985848690799"/>
    <n v="0.43189210023849101"/>
    <n v="5.1691336565877704"/>
    <n v="4.7372415496654696"/>
    <n v="8760"/>
    <n v="0"/>
    <n v="8760"/>
    <n v="0"/>
    <n v="0"/>
    <n v="-3.3227994974684198E-2"/>
    <n v="1.31346175755003"/>
    <n v="0"/>
    <n v="43.935707713292103"/>
    <n v="-33.706427238530999"/>
    <n v="-9.0484173833986592"/>
    <n v="-25.140525817871101"/>
    <n v="1875.91198730469"/>
    <n v="64.553471142847798"/>
    <n v="0.78223863107299796"/>
    <n v="0"/>
    <n v="0"/>
    <n v="0"/>
    <n v="0"/>
    <n v="0"/>
    <n v="0"/>
    <n v="0"/>
    <n v="0"/>
    <n v="0"/>
    <n v="50471.4864284992"/>
    <n v="463452.44473454898"/>
    <n v="109105.221094191"/>
    <n v="148398.68688362101"/>
    <n v="119088.266513322"/>
    <n v="0.19614053432829301"/>
    <n v="2.1973103242381499E-4"/>
    <n v="4.63273391676847"/>
    <n v="3.1824214840017198E-2"/>
    <n v="4.6009113480850203"/>
    <n v="2129.81094766871"/>
    <n v="58.6332137471653"/>
    <n v="7627.1021368822503"/>
    <n v="5084.18357961933"/>
    <n v="42413.327128072597"/>
    <n v="0"/>
    <x v="396"/>
    <n v="0"/>
    <n v="5.2264470000000003"/>
    <x v="127"/>
    <x v="33"/>
  </r>
  <r>
    <x v="1400"/>
    <x v="18"/>
    <s v="SW_NVE"/>
    <s v="NV"/>
    <s v="Hourly Resource"/>
    <s v="PV-Tracking"/>
    <n v="108"/>
    <n v="0"/>
    <m/>
    <d v="2022-12-01T00:00:00"/>
    <d v="2048-12-31T00:00:00"/>
    <n v="12.952044823167"/>
    <n v="-32.7205758693174"/>
    <n v="-7.0309126853992296"/>
    <n v="108"/>
    <n v="108"/>
    <n v="296509.68101754802"/>
    <n v="0"/>
    <n v="0"/>
    <n v="0.31340867687429702"/>
    <n v="0"/>
    <n v="3.84040680153096"/>
    <n v="3.84040680153096"/>
    <n v="8760"/>
    <n v="0"/>
    <n v="8760"/>
    <n v="0"/>
    <n v="0"/>
    <n v="0"/>
    <n v="0"/>
    <n v="100.65599822998"/>
    <n v="43.935707713292103"/>
    <n v="-33.706427238530999"/>
    <n v="-9.0484173833986592"/>
    <n v="-25.140525817871101"/>
    <n v="1875.91198730469"/>
    <n v="64.553471142847798"/>
    <n v="0"/>
    <n v="0"/>
    <n v="0"/>
    <n v="0"/>
    <n v="0"/>
    <n v="0"/>
    <n v="0"/>
    <n v="0"/>
    <n v="0"/>
    <n v="0"/>
    <n v="0"/>
    <n v="391.15235805511497"/>
    <n v="0"/>
    <n v="0"/>
    <n v="4.4703483581543003E-6"/>
    <n v="0.19614053432829301"/>
    <n v="2.1973103242381499E-4"/>
    <n v="4.63273391676847"/>
    <n v="3.1824214840017198E-2"/>
    <n v="4.6009113480850203"/>
    <n v="0"/>
    <n v="0.46270476747304201"/>
    <n v="0"/>
    <n v="0"/>
    <n v="2.9811333841056598E-5"/>
    <n v="0"/>
    <x v="396"/>
    <n v="0"/>
    <n v="3.8404069999999999"/>
    <x v="127"/>
    <x v="33"/>
  </r>
  <r>
    <x v="1401"/>
    <x v="26"/>
    <s v="BC_BCHA"/>
    <s v="BC"/>
    <s v="Hydro"/>
    <s v="Hydro"/>
    <n v="185"/>
    <n v="0"/>
    <m/>
    <d v="2002-02-01T00:00:00"/>
    <d v="2050-12-31T00:00:00"/>
    <n v="110.052525258781"/>
    <n v="13.997752274321201"/>
    <n v="-3.7705385512684302"/>
    <n v="172.84686899630799"/>
    <n v="158.532385718744"/>
    <n v="936753.47357940697"/>
    <n v="0"/>
    <n v="0"/>
    <n v="0.58872125299184397"/>
    <n v="0"/>
    <n v="103.09208617632299"/>
    <n v="103.09208617632299"/>
    <n v="0"/>
    <n v="0"/>
    <n v="1324"/>
    <n v="7436"/>
    <n v="0"/>
    <n v="0"/>
    <n v="0"/>
    <n v="0"/>
    <n v="96.007689573142898"/>
    <n v="12.403476286404601"/>
    <n v="-3.0863390857323201"/>
    <n v="-71.052627563476605"/>
    <n v="1007.40032958984"/>
    <n v="78.145942148590905"/>
    <n v="0"/>
    <n v="0"/>
    <n v="0"/>
    <n v="0"/>
    <n v="0"/>
    <n v="0"/>
    <n v="0"/>
    <n v="0"/>
    <n v="0"/>
    <n v="0"/>
    <n v="684.22979855537403"/>
    <n v="331.39137947559402"/>
    <n v="10096.5162792802"/>
    <n v="1788.4811969995501"/>
    <n v="6696.24918985367"/>
    <n v="1.38214696060892E-4"/>
    <n v="1.3721469679026801E-4"/>
    <n v="1.4044060349899999E-4"/>
    <n v="1.3944165658055601E-4"/>
    <n v="1.3842035504974001E-4"/>
    <n v="0.27607541205361502"/>
    <n v="0.14717138486958001"/>
    <n v="2.1571648624376398"/>
    <n v="0.32717366080760302"/>
    <n v="1.44306798412617"/>
    <n v="0"/>
    <x v="396"/>
    <n v="0"/>
    <n v="103.0921"/>
    <x v="127"/>
    <x v="33"/>
  </r>
  <r>
    <x v="1402"/>
    <x v="32"/>
    <s v="BS_IPCO"/>
    <s v="ID"/>
    <s v="Hydro"/>
    <s v="Hydro"/>
    <n v="15"/>
    <n v="0"/>
    <m/>
    <d v="2010-04-01T00:00:00"/>
    <d v="2050-12-31T00:00:00"/>
    <n v="89.286874085900806"/>
    <n v="17.2668877490581"/>
    <n v="1.8289784376538401"/>
    <n v="10.944023364490601"/>
    <n v="14.9403973509934"/>
    <n v="77259.455195104703"/>
    <n v="0"/>
    <n v="0"/>
    <n v="0.46418802688440602"/>
    <n v="0"/>
    <n v="6.8982563251476803"/>
    <n v="6.8982563251476803"/>
    <n v="0"/>
    <n v="0"/>
    <n v="806"/>
    <n v="7954"/>
    <n v="0"/>
    <n v="0"/>
    <n v="0"/>
    <n v="0"/>
    <n v="114.992749810871"/>
    <n v="24.503903716688601"/>
    <n v="3.79829375478197"/>
    <n v="-30.451492309570298"/>
    <n v="1912.03393554688"/>
    <n v="126.43544024619599"/>
    <n v="0"/>
    <n v="0"/>
    <n v="0"/>
    <n v="0"/>
    <n v="0"/>
    <n v="0"/>
    <n v="0"/>
    <n v="0"/>
    <n v="0"/>
    <n v="0"/>
    <n v="46.504755616188"/>
    <n v="82.600654597394197"/>
    <n v="30.062397480011001"/>
    <n v="86.324568329262505"/>
    <n v="172.35951863334"/>
    <n v="1.5242080034474701E-2"/>
    <n v="1.07829128595911E-2"/>
    <n v="14.188119167033999"/>
    <n v="3.1824214840017198E-2"/>
    <n v="14.156295678589499"/>
    <n v="1.1098937688075201E-2"/>
    <n v="1.8638122090578701E-2"/>
    <n v="852.23713113169697"/>
    <n v="10.816277953133801"/>
    <n v="1580.7462476124999"/>
    <n v="0"/>
    <x v="396"/>
    <n v="0"/>
    <n v="6.9006999999999996"/>
    <x v="127"/>
    <x v="33"/>
  </r>
  <r>
    <x v="1403"/>
    <x v="17"/>
    <s v="SW_PNM"/>
    <s v="NM"/>
    <s v="Pumped Storage"/>
    <s v="Energy Storage"/>
    <n v="300"/>
    <n v="-75"/>
    <m/>
    <d v="2022-10-31T00:00:00"/>
    <d v="2043-07-31T00:00:00"/>
    <n v="44.050540163876001"/>
    <n v="-35.559670681729301"/>
    <n v="-5.1409438671869303"/>
    <n v="300"/>
    <n v="300"/>
    <n v="376183.524210879"/>
    <n v="439587.16268116498"/>
    <n v="10.186462328287201"/>
    <n v="0.143144415605303"/>
    <n v="1.2236560307731501"/>
    <n v="15.562215153505599"/>
    <n v="14.338559122813001"/>
    <n v="8760"/>
    <n v="0"/>
    <n v="8760"/>
    <n v="0"/>
    <n v="0"/>
    <n v="-9.5105457705429594E-2"/>
    <n v="4.6832379591548401"/>
    <n v="0"/>
    <n v="47.699631396153997"/>
    <n v="-33.8321492604939"/>
    <n v="-5.1587716338011402"/>
    <n v="-26.647514343261701"/>
    <n v="1917.67712402344"/>
    <n v="72.445539378804895"/>
    <n v="0.83350266558837904"/>
    <n v="0"/>
    <n v="0"/>
    <n v="0"/>
    <n v="0"/>
    <n v="0"/>
    <n v="0"/>
    <n v="0"/>
    <n v="0"/>
    <n v="0"/>
    <n v="599700.24990823399"/>
    <n v="1331822.0927267401"/>
    <n v="366608.29178532999"/>
    <n v="71240.850880682498"/>
    <n v="1565776.4999361499"/>
    <n v="0.89269231355136103"/>
    <n v="2.9890726678125298E-3"/>
    <n v="22.2939250891936"/>
    <n v="5.16794962473507"/>
    <n v="17.1082450557093"/>
    <n v="463922.11945866101"/>
    <n v="809.00569042003201"/>
    <n v="8045706.5478030704"/>
    <n v="2042481.9541410899"/>
    <n v="18359544.3444371"/>
    <n v="0"/>
    <x v="396"/>
    <n v="0"/>
    <n v="44.474679999999999"/>
    <x v="127"/>
    <x v="33"/>
  </r>
  <r>
    <x v="1404"/>
    <x v="17"/>
    <s v="SW_PNM"/>
    <s v="NM"/>
    <s v="Hourly Resource"/>
    <s v="PV"/>
    <n v="300"/>
    <n v="0"/>
    <m/>
    <d v="2024-01-01T00:00:00"/>
    <d v="2051-12-31T00:00:00"/>
    <n v="33.075457512429502"/>
    <n v="-33.808452009221099"/>
    <n v="-5.7228571622456901"/>
    <n v="300"/>
    <n v="300"/>
    <n v="458918.58650612802"/>
    <n v="0"/>
    <n v="0"/>
    <n v="0.17462655498704499"/>
    <n v="0"/>
    <n v="15.1789424730259"/>
    <n v="15.1789424730259"/>
    <n v="8760"/>
    <n v="0"/>
    <n v="8760"/>
    <n v="0"/>
    <n v="0"/>
    <n v="0"/>
    <n v="0"/>
    <n v="291115.61338150501"/>
    <n v="47.699933150244398"/>
    <n v="-33.8321492604939"/>
    <n v="-5.1584699177173601"/>
    <n v="-26.212816238403299"/>
    <n v="1919.6845703125"/>
    <n v="72.584798114922194"/>
    <n v="0"/>
    <n v="0"/>
    <n v="0"/>
    <n v="0"/>
    <n v="0"/>
    <n v="0"/>
    <n v="0"/>
    <n v="0"/>
    <n v="0"/>
    <n v="0"/>
    <n v="0"/>
    <n v="33.299999237060497"/>
    <n v="0"/>
    <n v="0"/>
    <n v="63895.938731294103"/>
    <n v="0.89269231355136103"/>
    <n v="2.9890726678125298E-3"/>
    <n v="22.2939250891936"/>
    <n v="5.16794962473507"/>
    <n v="17.1082450557093"/>
    <n v="0"/>
    <n v="583.81408691406295"/>
    <n v="0"/>
    <n v="0"/>
    <n v="936532.26340473595"/>
    <n v="0"/>
    <x v="396"/>
    <n v="0"/>
    <n v="16.116060000000001"/>
    <x v="127"/>
    <x v="33"/>
  </r>
  <r>
    <x v="1405"/>
    <x v="9"/>
    <s v="CA_CISO"/>
    <s v="CA"/>
    <s v="Hourly Resource"/>
    <s v="PV-NonTracking"/>
    <n v="9"/>
    <n v="0"/>
    <m/>
    <d v="2017-09-15T00:00:00"/>
    <d v="2050-12-31T00:00:00"/>
    <n v="47.278527339740698"/>
    <n v="-8.3565581236722206"/>
    <n v="-2.5306165323199701"/>
    <n v="9"/>
    <n v="9"/>
    <n v="19931.517001639098"/>
    <n v="0"/>
    <n v="0"/>
    <n v="0.25280970321393098"/>
    <n v="0"/>
    <n v="0.94233325055929995"/>
    <n v="0.94233325055929995"/>
    <n v="8760"/>
    <n v="0"/>
    <n v="8760"/>
    <n v="0"/>
    <n v="0"/>
    <n v="0"/>
    <n v="0"/>
    <n v="1371.6989989280701"/>
    <n v="89.464485328204802"/>
    <n v="3.0151614274565999"/>
    <n v="-0.24122849437893501"/>
    <n v="-25.2514133453369"/>
    <n v="2055.5625"/>
    <n v="80.946538688410499"/>
    <n v="0"/>
    <n v="0"/>
    <n v="0"/>
    <n v="0"/>
    <n v="0"/>
    <n v="0"/>
    <n v="0"/>
    <n v="0"/>
    <n v="0"/>
    <n v="0"/>
    <n v="0"/>
    <n v="4.3919997215270996"/>
    <n v="0"/>
    <n v="0"/>
    <n v="3.7349989761423799"/>
    <n v="0.15865582111832299"/>
    <n v="1.0077528424561301E-4"/>
    <n v="4.7625885636110299"/>
    <n v="4.7625885586894903"/>
    <n v="4.7625901408658802"/>
    <n v="0"/>
    <n v="3.2834589947014999E-3"/>
    <n v="0"/>
    <n v="0"/>
    <n v="4.6596338690218803E-3"/>
    <n v="0"/>
    <x v="396"/>
    <n v="0"/>
    <n v="0.94233330000000004"/>
    <x v="127"/>
    <x v="33"/>
  </r>
  <r>
    <x v="1406"/>
    <x v="13"/>
    <s v="CA_CISO"/>
    <s v="CA"/>
    <s v="Hourly Resource"/>
    <s v="PV-Tracking"/>
    <n v="100"/>
    <n v="0"/>
    <m/>
    <d v="2016-10-18T00:00:00"/>
    <d v="2050-12-31T00:00:00"/>
    <n v="31.2351077426793"/>
    <n v="-19.076137904694502"/>
    <n v="-5.5430325775644"/>
    <n v="100"/>
    <n v="100"/>
    <n v="288078.67848362803"/>
    <n v="0"/>
    <n v="0"/>
    <n v="0.32885693890787498"/>
    <n v="0"/>
    <n v="8.9981689123150392"/>
    <n v="8.9981689123150392"/>
    <n v="8760"/>
    <n v="0"/>
    <n v="8760"/>
    <n v="0"/>
    <n v="0"/>
    <n v="0"/>
    <n v="0"/>
    <n v="7056.8214035034198"/>
    <n v="70.941589186151603"/>
    <n v="-10.4085257289555"/>
    <n v="-5.3404374187152799"/>
    <n v="-27.9165649414063"/>
    <n v="1954.98498535156"/>
    <n v="72.786367970378507"/>
    <n v="0"/>
    <n v="0"/>
    <n v="0"/>
    <n v="0"/>
    <n v="0"/>
    <n v="0"/>
    <n v="0"/>
    <n v="0"/>
    <n v="0"/>
    <n v="0"/>
    <n v="0"/>
    <n v="20747.663952827501"/>
    <n v="0"/>
    <n v="0"/>
    <n v="584.49994388036396"/>
    <n v="0.15865582111832299"/>
    <n v="1.0077528424561301E-4"/>
    <n v="4.7625885636110299"/>
    <n v="4.7625885586894903"/>
    <n v="4.7625901408658802"/>
    <n v="0"/>
    <n v="7.8031374749261904"/>
    <n v="0"/>
    <n v="0"/>
    <n v="0.218020097310207"/>
    <n v="0"/>
    <x v="396"/>
    <n v="0"/>
    <n v="8.9981770000000001"/>
    <x v="127"/>
    <x v="33"/>
  </r>
  <r>
    <x v="1407"/>
    <x v="13"/>
    <s v="CA_CISO"/>
    <s v="CA"/>
    <s v="Hourly Resource"/>
    <s v="PV-Tracking"/>
    <n v="75"/>
    <n v="0"/>
    <m/>
    <d v="2016-10-31T00:00:00"/>
    <d v="2050-12-31T00:00:00"/>
    <n v="31.450814485873501"/>
    <n v="-19.129953129221001"/>
    <n v="-5.3916460954331802"/>
    <n v="75"/>
    <n v="75"/>
    <n v="209328.35547690099"/>
    <n v="0"/>
    <n v="0"/>
    <n v="0.31861241320636602"/>
    <n v="0"/>
    <n v="6.5835476238594204"/>
    <n v="6.5835476238594204"/>
    <n v="8760"/>
    <n v="0"/>
    <n v="8760"/>
    <n v="0"/>
    <n v="0"/>
    <n v="0"/>
    <n v="0"/>
    <n v="5954.8695902824402"/>
    <n v="71.064145357431201"/>
    <n v="-10.4085257289555"/>
    <n v="-5.2178813272655296"/>
    <n v="-27.911851882934599"/>
    <n v="1955.91015625"/>
    <n v="72.803825540278893"/>
    <n v="0"/>
    <n v="0"/>
    <n v="0"/>
    <n v="0"/>
    <n v="0"/>
    <n v="0"/>
    <n v="0"/>
    <n v="0"/>
    <n v="0"/>
    <n v="0"/>
    <n v="0"/>
    <n v="14324.2788691521"/>
    <n v="0"/>
    <n v="0"/>
    <n v="376.944598607719"/>
    <n v="0.15865582111832299"/>
    <n v="1.0077528424561301E-4"/>
    <n v="4.7625885636110299"/>
    <n v="4.7625885586894903"/>
    <n v="4.7625901408658802"/>
    <n v="0"/>
    <n v="5.4223218163242599"/>
    <n v="0"/>
    <n v="0"/>
    <n v="0.14348484005453899"/>
    <n v="0"/>
    <x v="396"/>
    <n v="0"/>
    <n v="6.5835530000000002"/>
    <x v="127"/>
    <x v="33"/>
  </r>
  <r>
    <x v="1408"/>
    <x v="0"/>
    <s v="AB_AESO"/>
    <s v="AB"/>
    <s v="Hourly Resource"/>
    <s v="PV-NonTracking"/>
    <n v="13"/>
    <n v="0"/>
    <m/>
    <d v="2024-06-01T00:00:00"/>
    <d v="2051-12-31T00:00:00"/>
    <n v="72.848209785262497"/>
    <n v="14.094293046878301"/>
    <n v="3.4483000485552702"/>
    <n v="13"/>
    <n v="13"/>
    <n v="29013.748306479301"/>
    <n v="0"/>
    <n v="0"/>
    <n v="0.25477474803498901"/>
    <n v="0"/>
    <n v="2.1136003482421502"/>
    <n v="2.1136003482421502"/>
    <n v="8760"/>
    <n v="0"/>
    <n v="8760"/>
    <n v="0"/>
    <n v="0"/>
    <n v="0"/>
    <n v="0"/>
    <n v="44.098705768585198"/>
    <n v="97.481746118813007"/>
    <n v="10.892413402802701"/>
    <n v="-0.10121960517469"/>
    <n v="-25.9646301269531"/>
    <n v="756.41473388671898"/>
    <n v="68.246630627573694"/>
    <n v="0"/>
    <n v="0"/>
    <n v="0"/>
    <n v="0"/>
    <n v="0"/>
    <n v="0"/>
    <n v="0"/>
    <n v="0"/>
    <n v="0"/>
    <n v="0"/>
    <n v="0"/>
    <n v="0"/>
    <n v="0"/>
    <n v="0"/>
    <n v="9.0767024583183193"/>
    <n v="1.86589867746269"/>
    <n v="7.8725721145852696E-3"/>
    <n v="35.085696216738398"/>
    <n v="35.060037663933798"/>
    <n v="35.060036701610898"/>
    <n v="0"/>
    <n v="0"/>
    <n v="0"/>
    <n v="0"/>
    <n v="269.840440806137"/>
    <n v="0"/>
    <x v="396"/>
    <n v="0"/>
    <n v="2.1138699999999999"/>
    <x v="127"/>
    <x v="33"/>
  </r>
  <r>
    <x v="1409"/>
    <x v="0"/>
    <s v="AB_AESO"/>
    <s v="AB"/>
    <s v="Hourly Resource"/>
    <s v="PV-NonTracking"/>
    <n v="14.300000190734901"/>
    <n v="0"/>
    <m/>
    <d v="2024-06-01T00:00:00"/>
    <d v="2051-12-31T00:00:00"/>
    <n v="73.810821600445493"/>
    <n v="14.1395656921833"/>
    <n v="4.3703064493713404"/>
    <n v="14.300000190734901"/>
    <n v="14.300000190734901"/>
    <n v="31917.200166756302"/>
    <n v="0"/>
    <n v="0"/>
    <n v="0.25479132532479698"/>
    <n v="0"/>
    <n v="2.3558354951210601"/>
    <n v="2.3558354951210601"/>
    <n v="8760"/>
    <n v="0"/>
    <n v="8760"/>
    <n v="0"/>
    <n v="0"/>
    <n v="0"/>
    <n v="0"/>
    <n v="46.432099819183399"/>
    <n v="97.298038741544801"/>
    <n v="10.926482075882699"/>
    <n v="-0.31899567288330599"/>
    <n v="-25.599939346313501"/>
    <n v="759.58807373046898"/>
    <n v="68.583965430844501"/>
    <n v="0"/>
    <n v="0"/>
    <n v="0"/>
    <n v="0"/>
    <n v="0"/>
    <n v="0"/>
    <n v="0"/>
    <n v="0"/>
    <n v="0"/>
    <n v="0"/>
    <n v="0"/>
    <n v="0"/>
    <n v="0"/>
    <n v="0"/>
    <n v="7.9079113937914398"/>
    <n v="1.86589867746269"/>
    <n v="7.8725721145852696E-3"/>
    <n v="35.085696216738398"/>
    <n v="35.060037663933798"/>
    <n v="35.060036701610898"/>
    <n v="0"/>
    <n v="0"/>
    <n v="0"/>
    <n v="0"/>
    <n v="257.52443712816603"/>
    <n v="0"/>
    <x v="396"/>
    <n v="0"/>
    <n v="2.356093"/>
    <x v="127"/>
    <x v="33"/>
  </r>
  <r>
    <x v="1410"/>
    <x v="13"/>
    <s v="CA_CISO"/>
    <s v="CA"/>
    <s v="Hourly Resource"/>
    <s v="PV-NonTracking"/>
    <n v="200"/>
    <n v="0"/>
    <m/>
    <d v="2022-04-05T00:00:00"/>
    <d v="2050-12-31T00:00:00"/>
    <n v="25.092080521809599"/>
    <n v="-21.8137723214471"/>
    <n v="-7.3475037591664698"/>
    <n v="200"/>
    <n v="200"/>
    <n v="566936.94010864198"/>
    <n v="0"/>
    <n v="0"/>
    <n v="0.32359414389744201"/>
    <n v="0"/>
    <n v="14.225627627704601"/>
    <n v="14.225627627704601"/>
    <n v="8760"/>
    <n v="0"/>
    <n v="8760"/>
    <n v="0"/>
    <n v="0"/>
    <n v="0"/>
    <n v="0"/>
    <n v="7356.6595230102503"/>
    <n v="62.646249288464098"/>
    <n v="-15.0320485296225"/>
    <n v="-9.0122544313984001"/>
    <n v="-25.1310138702393"/>
    <n v="1925.71801757813"/>
    <n v="68.7276302047554"/>
    <n v="0"/>
    <n v="0"/>
    <n v="0"/>
    <n v="0"/>
    <n v="0"/>
    <n v="0"/>
    <n v="0"/>
    <n v="0"/>
    <n v="0"/>
    <n v="0"/>
    <n v="0"/>
    <n v="0"/>
    <n v="0"/>
    <n v="0"/>
    <n v="6.1746686697006198E-5"/>
    <n v="0.15865582111832299"/>
    <n v="1.0077528424561301E-4"/>
    <n v="4.7625885636110299"/>
    <n v="4.7625885586894903"/>
    <n v="4.7625901408658802"/>
    <n v="0"/>
    <n v="0"/>
    <n v="0"/>
    <n v="0"/>
    <n v="-7.1269781013524902E-4"/>
    <n v="0"/>
    <x v="396"/>
    <n v="0"/>
    <n v="14.225630000000001"/>
    <x v="127"/>
    <x v="33"/>
  </r>
  <r>
    <x v="1411"/>
    <x v="13"/>
    <s v="CA_CISO"/>
    <s v="CA"/>
    <s v="Hourly Resource"/>
    <s v="PV-NonTracking"/>
    <n v="250"/>
    <n v="0"/>
    <m/>
    <d v="2021-12-16T00:00:00"/>
    <d v="2050-12-31T00:00:00"/>
    <n v="25.108823537442699"/>
    <n v="-21.800259443362801"/>
    <n v="-7.3370071997993698"/>
    <n v="250"/>
    <n v="250"/>
    <n v="708571.88422510005"/>
    <n v="0"/>
    <n v="0"/>
    <n v="0.32354880558208998"/>
    <n v="0"/>
    <n v="17.791406688912399"/>
    <n v="17.791406688912399"/>
    <n v="8760"/>
    <n v="0"/>
    <n v="8760"/>
    <n v="0"/>
    <n v="0"/>
    <n v="0"/>
    <n v="0"/>
    <n v="9293.6154251098596"/>
    <n v="62.717334189551501"/>
    <n v="-15.0320485296225"/>
    <n v="-8.9411695815439405"/>
    <n v="-25.128494262695298"/>
    <n v="1926.95629882813"/>
    <n v="68.777232910127395"/>
    <n v="0"/>
    <n v="0"/>
    <n v="0"/>
    <n v="0"/>
    <n v="0"/>
    <n v="0"/>
    <n v="0"/>
    <n v="0"/>
    <n v="0"/>
    <n v="0"/>
    <n v="0"/>
    <n v="0"/>
    <n v="0"/>
    <n v="0"/>
    <n v="-1.29244290292263E-4"/>
    <n v="0.15865582111832299"/>
    <n v="1.0077528424561301E-4"/>
    <n v="4.7625885636110299"/>
    <n v="4.7625885586894903"/>
    <n v="4.7625901408658802"/>
    <n v="0"/>
    <n v="0"/>
    <n v="0"/>
    <n v="0"/>
    <n v="-1.8584224253094899E-4"/>
    <n v="0"/>
    <x v="396"/>
    <n v="0"/>
    <n v="17.791409999999999"/>
    <x v="127"/>
    <x v="33"/>
  </r>
  <r>
    <x v="1412"/>
    <x v="4"/>
    <s v="SW_AZPS"/>
    <s v="AZ"/>
    <s v="Hourly Resource"/>
    <s v="PV-NonTracking"/>
    <n v="300"/>
    <n v="0"/>
    <m/>
    <d v="2024-06-01T00:00:00"/>
    <d v="2054-12-31T00:00:00"/>
    <n v="-0.91404417170763996"/>
    <n v="-47.425635990131703"/>
    <n v="-8.8855753067223198"/>
    <n v="300"/>
    <n v="300"/>
    <n v="870474.49220746802"/>
    <n v="0"/>
    <n v="0"/>
    <n v="0.33123078090073699"/>
    <n v="0"/>
    <n v="-0.79565211846399397"/>
    <n v="-0.79565211846399397"/>
    <n v="8760"/>
    <n v="0"/>
    <n v="8760"/>
    <n v="0"/>
    <n v="0"/>
    <n v="0"/>
    <n v="0"/>
    <n v="12410.5076065063"/>
    <n v="36.616754988820503"/>
    <n v="-39.160520899385197"/>
    <n v="-10.9132764403621"/>
    <n v="-26.348922729492202"/>
    <n v="1858.55078125"/>
    <n v="67.008729134176903"/>
    <n v="0"/>
    <n v="0"/>
    <n v="0"/>
    <n v="0"/>
    <n v="0"/>
    <n v="0"/>
    <n v="0"/>
    <n v="0"/>
    <n v="0"/>
    <n v="0"/>
    <n v="0"/>
    <n v="3519.3296298980699"/>
    <n v="0"/>
    <n v="0"/>
    <n v="1951.5545212030399"/>
    <n v="0.94840798569316798"/>
    <n v="1.64642590621361E-3"/>
    <n v="11.996222378585299"/>
    <n v="5.16794962473507"/>
    <n v="6.8282741772739497"/>
    <n v="0"/>
    <n v="1645.2486333698"/>
    <n v="0"/>
    <n v="0"/>
    <n v="26217.410212737301"/>
    <n v="0"/>
    <x v="396"/>
    <n v="0"/>
    <n v="-0.76778950000000001"/>
    <x v="127"/>
    <x v="33"/>
  </r>
  <r>
    <x v="1413"/>
    <x v="4"/>
    <s v="SW_AZPS"/>
    <s v="AZ"/>
    <s v="Pumped Storage"/>
    <s v="Energy Storage"/>
    <n v="300"/>
    <n v="-300"/>
    <m/>
    <d v="2024-12-31T00:00:00"/>
    <d v="2054-12-31T00:00:00"/>
    <n v="29.796499560760701"/>
    <n v="-40.165943990175101"/>
    <n v="-10.545149565000401"/>
    <n v="300"/>
    <n v="300"/>
    <n v="461394.51524185803"/>
    <n v="538581.76253259205"/>
    <n v="5.9886650957306404"/>
    <n v="0.17556868920916399"/>
    <n v="1.4999644170547499"/>
    <n v="17.818462791793198"/>
    <n v="16.318498369021501"/>
    <n v="8760"/>
    <n v="0"/>
    <n v="8760"/>
    <n v="0"/>
    <n v="0"/>
    <n v="-0.115780870936101"/>
    <n v="4.2086061282709197"/>
    <n v="0"/>
    <n v="36.616754988820503"/>
    <n v="-39.160520899385197"/>
    <n v="-10.9132764403621"/>
    <n v="-26.348922729492202"/>
    <n v="1858.55078125"/>
    <n v="67.008729134176903"/>
    <n v="0.76846050576782199"/>
    <n v="0"/>
    <n v="0"/>
    <n v="0"/>
    <n v="0"/>
    <n v="0"/>
    <n v="0"/>
    <n v="0"/>
    <n v="0"/>
    <n v="0"/>
    <n v="221200.962465249"/>
    <n v="224121.93368157701"/>
    <n v="169914.47412083301"/>
    <n v="147535.964552224"/>
    <n v="866856.43291773601"/>
    <n v="0.94840798569316798"/>
    <n v="1.64642590621361E-3"/>
    <n v="11.996222378585299"/>
    <n v="5.16794962473507"/>
    <n v="6.8282741772739497"/>
    <n v="661863.59258600802"/>
    <n v="51.327722725602101"/>
    <n v="1042972.4721224901"/>
    <n v="2240323.4274270898"/>
    <n v="3963059.2530980399"/>
    <n v="0"/>
    <x v="396"/>
    <n v="0"/>
    <n v="25.72673"/>
    <x v="127"/>
    <x v="33"/>
  </r>
  <r>
    <x v="1414"/>
    <x v="17"/>
    <s v="SW_PNM"/>
    <s v="NM"/>
    <s v="Hourly Resource"/>
    <s v="PV-Tracking"/>
    <n v="300"/>
    <n v="0"/>
    <m/>
    <d v="2023-06-01T00:00:00"/>
    <d v="2044-08-13T00:00:00"/>
    <n v="15.918976802700399"/>
    <n v="-33.042505133688898"/>
    <n v="-4.58241853956872"/>
    <n v="300"/>
    <n v="300"/>
    <n v="833924.55951756204"/>
    <n v="0"/>
    <n v="0"/>
    <n v="0.31732289174933198"/>
    <n v="0"/>
    <n v="13.275225882486501"/>
    <n v="13.275225882486501"/>
    <n v="8760"/>
    <n v="0"/>
    <n v="8760"/>
    <n v="0"/>
    <n v="0"/>
    <n v="0"/>
    <n v="0"/>
    <n v="9856.9411573409998"/>
    <n v="47.882460197676799"/>
    <n v="-33.999746663942403"/>
    <n v="-4.8083454548617901"/>
    <n v="-25.4237174987793"/>
    <n v="1930.68469238281"/>
    <n v="73.483973957843006"/>
    <n v="0"/>
    <n v="0"/>
    <n v="0"/>
    <n v="0"/>
    <n v="0"/>
    <n v="0"/>
    <n v="0"/>
    <n v="0"/>
    <n v="0"/>
    <n v="0"/>
    <n v="0"/>
    <n v="18247.0684708357"/>
    <n v="0"/>
    <n v="0"/>
    <n v="230.67025056481401"/>
    <n v="0.89269231355136103"/>
    <n v="2.9890726678125298E-3"/>
    <n v="22.2939250891936"/>
    <n v="5.16794962473507"/>
    <n v="17.1082450557093"/>
    <n v="0"/>
    <n v="245.962812075508"/>
    <n v="0"/>
    <n v="0"/>
    <n v="0.35758389609339802"/>
    <n v="0"/>
    <x v="396"/>
    <n v="0"/>
    <n v="13.27547"/>
    <x v="127"/>
    <x v="33"/>
  </r>
  <r>
    <x v="1415"/>
    <x v="17"/>
    <s v="SW_PNM"/>
    <s v="NM"/>
    <s v="Pumped Storage"/>
    <s v="Energy Storage"/>
    <n v="300"/>
    <n v="-300"/>
    <m/>
    <d v="2023-06-01T00:00:00"/>
    <d v="2044-04-30T00:00:00"/>
    <n v="44.836350164179002"/>
    <n v="-36.321644794732698"/>
    <n v="-3.8939255170893601"/>
    <n v="300"/>
    <n v="300"/>
    <n v="416866.54949887301"/>
    <n v="487570.26202923898"/>
    <n v="10.116915028266201"/>
    <n v="0.158625018835127"/>
    <n v="1.3566552177261499"/>
    <n v="20.3178159283048"/>
    <n v="18.9611607203231"/>
    <n v="8760"/>
    <n v="0"/>
    <n v="8760"/>
    <n v="0"/>
    <n v="0"/>
    <n v="-0.106055568795549"/>
    <n v="4.89345266753089"/>
    <n v="0"/>
    <n v="48.172984231780603"/>
    <n v="-33.999746663942403"/>
    <n v="-4.5178214516981203"/>
    <n v="-25.419155120849599"/>
    <n v="1931.77026367188"/>
    <n v="73.543461196926799"/>
    <n v="0.83694766525268505"/>
    <n v="0"/>
    <n v="0"/>
    <n v="0"/>
    <n v="0"/>
    <n v="0"/>
    <n v="0"/>
    <n v="0"/>
    <n v="0"/>
    <n v="0"/>
    <n v="139801.366257546"/>
    <n v="1524207.7430224"/>
    <n v="150829.69917494801"/>
    <n v="35518.6371806264"/>
    <n v="1624590.7683856301"/>
    <n v="0.89269231355136103"/>
    <n v="2.9890726678125298E-3"/>
    <n v="22.2939250891936"/>
    <n v="5.16794962473507"/>
    <n v="17.1082450557093"/>
    <n v="151019.643277216"/>
    <n v="1137.20099818626"/>
    <n v="3996864.9922642601"/>
    <n v="479958.69215926901"/>
    <n v="14096128.0135986"/>
    <n v="0"/>
    <x v="396"/>
    <n v="0"/>
    <n v="39.042920000000002"/>
    <x v="127"/>
    <x v="33"/>
  </r>
  <r>
    <x v="1416"/>
    <x v="9"/>
    <s v="CA_CISO"/>
    <s v="CA"/>
    <s v="Hourly Resource"/>
    <s v="PV-Tracking"/>
    <n v="20"/>
    <n v="0"/>
    <m/>
    <d v="2013-03-08T00:00:00"/>
    <d v="2050-12-31T00:00:00"/>
    <n v="30.804982543423101"/>
    <n v="-16.280034920278901"/>
    <n v="-5.2135387844451504"/>
    <n v="20"/>
    <n v="20"/>
    <n v="40001.979969102897"/>
    <n v="0"/>
    <n v="0"/>
    <n v="0.228321803475311"/>
    <n v="0"/>
    <n v="1.23226064829421"/>
    <n v="1.23226064829421"/>
    <n v="8760"/>
    <n v="0"/>
    <n v="8760"/>
    <n v="0"/>
    <n v="0"/>
    <n v="0"/>
    <n v="0"/>
    <n v="43.420001506805399"/>
    <n v="79.728622768693896"/>
    <n v="-3.3659081704201599"/>
    <n v="-3.5960214268325301"/>
    <n v="-25.275733947753899"/>
    <n v="2010.6376953125"/>
    <n v="76.604144741132501"/>
    <n v="0"/>
    <n v="0"/>
    <n v="0"/>
    <n v="0"/>
    <n v="0"/>
    <n v="0"/>
    <n v="0"/>
    <n v="0"/>
    <n v="0"/>
    <n v="0"/>
    <n v="0"/>
    <n v="40001.979969102897"/>
    <n v="0"/>
    <n v="0"/>
    <n v="43.419992496259503"/>
    <n v="0.15865582111832299"/>
    <n v="1.0077528424561301E-4"/>
    <n v="4.7625885636110299"/>
    <n v="4.7625885586894903"/>
    <n v="4.7625901408658802"/>
    <n v="0"/>
    <n v="6.5307534368330904"/>
    <n v="0"/>
    <n v="0"/>
    <n v="3.8647041985558398E-3"/>
    <n v="0"/>
    <x v="396"/>
    <n v="0"/>
    <n v="1.232267"/>
    <x v="127"/>
    <x v="33"/>
  </r>
  <r>
    <x v="1417"/>
    <x v="9"/>
    <s v="CA_CISO"/>
    <s v="CA"/>
    <s v="Hourly Resource"/>
    <s v="PV-NonTracking"/>
    <n v="20"/>
    <n v="0"/>
    <m/>
    <d v="2015-06-11T00:00:00"/>
    <d v="2050-12-31T00:00:00"/>
    <n v="30.354327022883801"/>
    <n v="-17.325602517554199"/>
    <n v="-6.1607335813339903"/>
    <n v="20"/>
    <n v="20"/>
    <n v="53089.020005615399"/>
    <n v="0"/>
    <n v="0"/>
    <n v="0.30301952057826698"/>
    <n v="0"/>
    <n v="1.6114818419692101"/>
    <n v="1.6114818419692101"/>
    <n v="8760"/>
    <n v="0"/>
    <n v="8760"/>
    <n v="0"/>
    <n v="0"/>
    <n v="0"/>
    <n v="0"/>
    <n v="139.340000152588"/>
    <n v="79.053832455453801"/>
    <n v="-3.3659081704201599"/>
    <n v="-4.2708117492626503"/>
    <n v="-25.419155120849599"/>
    <n v="2005.646484375"/>
    <n v="76.533351124442902"/>
    <n v="0"/>
    <n v="0"/>
    <n v="0"/>
    <n v="0"/>
    <n v="0"/>
    <n v="0"/>
    <n v="0"/>
    <n v="0"/>
    <n v="0"/>
    <n v="0"/>
    <n v="0"/>
    <n v="0"/>
    <n v="0"/>
    <n v="0"/>
    <n v="3.10828909277916E-6"/>
    <n v="0.15865582111832299"/>
    <n v="1.0077528424561301E-4"/>
    <n v="4.7625885636110299"/>
    <n v="4.7625885586894903"/>
    <n v="4.7625901408658802"/>
    <n v="0"/>
    <n v="0"/>
    <n v="0"/>
    <n v="0"/>
    <n v="-1.8662197794651299E-5"/>
    <n v="0"/>
    <x v="396"/>
    <n v="0"/>
    <n v="1.6114820000000001"/>
    <x v="127"/>
    <x v="33"/>
  </r>
  <r>
    <x v="1418"/>
    <x v="13"/>
    <s v="CA_CISO"/>
    <s v="CA"/>
    <s v="Hourly Resource"/>
    <s v="PV-NonTracking"/>
    <n v="241.5"/>
    <n v="0"/>
    <m/>
    <d v="2014-06-19T00:00:00"/>
    <d v="2050-12-31T00:00:00"/>
    <n v="33.3626429185137"/>
    <n v="-16.6133691739754"/>
    <n v="-5.5295137012939302"/>
    <n v="241.5"/>
    <n v="241.5"/>
    <n v="490610.39103692799"/>
    <n v="0"/>
    <n v="0"/>
    <n v="0.23190787743871299"/>
    <n v="0"/>
    <n v="16.368059619090701"/>
    <n v="16.368059619090701"/>
    <n v="8760"/>
    <n v="0"/>
    <n v="8760"/>
    <n v="0"/>
    <n v="0"/>
    <n v="0"/>
    <n v="0"/>
    <n v="18757.0636901855"/>
    <n v="71.177861729701405"/>
    <n v="-10.348319914840401"/>
    <n v="-5.1643707168108897"/>
    <n v="-27.893720626831101"/>
    <n v="1960.8037109375"/>
    <n v="73.066351754196205"/>
    <n v="0"/>
    <n v="0"/>
    <n v="0"/>
    <n v="0"/>
    <n v="0"/>
    <n v="0"/>
    <n v="0"/>
    <n v="0"/>
    <n v="0"/>
    <n v="0"/>
    <n v="0"/>
    <n v="20281.950739622102"/>
    <n v="0"/>
    <n v="0"/>
    <n v="746.47647175937902"/>
    <n v="0.15865582111832299"/>
    <n v="1.0077528424561301E-4"/>
    <n v="4.7625885636110299"/>
    <n v="4.7625885586894903"/>
    <n v="4.7625901408658802"/>
    <n v="0"/>
    <n v="7.6298461141996103"/>
    <n v="0"/>
    <n v="0"/>
    <n v="0.370770797784231"/>
    <n v="0"/>
    <x v="396"/>
    <n v="0"/>
    <n v="16.368069999999999"/>
    <x v="127"/>
    <x v="33"/>
  </r>
  <r>
    <x v="1419"/>
    <x v="20"/>
    <s v="NW_AVA"/>
    <s v="WA"/>
    <s v="Hydro"/>
    <s v="Hydro"/>
    <n v="1.7200000286102299"/>
    <n v="0"/>
    <m/>
    <d v="2022-10-26T00:00:00"/>
    <d v="2050-12-31T00:00:00"/>
    <n v="92.794856323671297"/>
    <n v="16.0665879085537"/>
    <n v="0.66991804282626899"/>
    <n v="1.7200000286102299"/>
    <n v="1.7200000286102299"/>
    <n v="7095.6038403380699"/>
    <n v="0"/>
    <n v="0"/>
    <n v="0.470930479574168"/>
    <n v="0"/>
    <n v="0.65843658928316495"/>
    <n v="0.65843658928316495"/>
    <n v="0"/>
    <n v="0"/>
    <n v="0"/>
    <n v="8760"/>
    <n v="0"/>
    <n v="0"/>
    <n v="0"/>
    <n v="0"/>
    <n v="109.267006112064"/>
    <n v="21.217710792260402"/>
    <n v="1.3587430143925601"/>
    <n v="-33.013980865478501"/>
    <n v="2303.34765625"/>
    <n v="109.56257673020301"/>
    <n v="0"/>
    <n v="0"/>
    <n v="0"/>
    <n v="0"/>
    <n v="0"/>
    <n v="0"/>
    <n v="0"/>
    <n v="0"/>
    <n v="0"/>
    <n v="0"/>
    <n v="0.83333335816860199"/>
    <n v="1.8333333879709199"/>
    <n v="0.211439909413457"/>
    <n v="0.18499998934567"/>
    <n v="0.61939989402890205"/>
    <n v="1.1682850077027801E-3"/>
    <n v="1.1676542356017601E-3"/>
    <n v="1.4928803976332301"/>
    <n v="3.1824214840017198E-2"/>
    <n v="2.0045076593731901"/>
    <n v="1.4673879850015501"/>
    <n v="1.4679970325160001"/>
    <n v="1.8042717420030399E-4"/>
    <n v="1.20503264042782E-4"/>
    <n v="8.9177083115901006"/>
    <n v="0"/>
    <x v="396"/>
    <n v="0"/>
    <n v="0.65844849999999999"/>
    <x v="127"/>
    <x v="33"/>
  </r>
  <r>
    <x v="1420"/>
    <x v="15"/>
    <s v="SW_TEPC"/>
    <s v="AZ"/>
    <s v="Hourly Resource"/>
    <s v="PV-Tracking"/>
    <n v="29"/>
    <n v="0"/>
    <m/>
    <d v="2014-12-23T00:00:00"/>
    <d v="2034-12-23T00:00:00"/>
    <n v="16.206268204024401"/>
    <n v="-30.543770283454101"/>
    <n v="-5.6163247836535604"/>
    <n v="29"/>
    <n v="29"/>
    <n v="67433.1492407732"/>
    <n v="0"/>
    <n v="0"/>
    <n v="0.26544303747641201"/>
    <n v="0"/>
    <n v="1.0928398581791501"/>
    <n v="1.0928398581791501"/>
    <n v="8760"/>
    <n v="0"/>
    <n v="8760"/>
    <n v="0"/>
    <n v="0"/>
    <n v="0"/>
    <n v="0"/>
    <n v="0"/>
    <n v="47.840346603875901"/>
    <n v="-32.528643859329797"/>
    <n v="-6.3215618834878304"/>
    <n v="-24.7349853515625"/>
    <n v="1962.08203125"/>
    <n v="68.022889811182694"/>
    <n v="0"/>
    <n v="0"/>
    <n v="0"/>
    <n v="0"/>
    <n v="0"/>
    <n v="0"/>
    <n v="0"/>
    <n v="0"/>
    <n v="0"/>
    <n v="0"/>
    <n v="0"/>
    <n v="68966.6692107134"/>
    <n v="0"/>
    <n v="0"/>
    <n v="1.8626451492309601E-5"/>
    <n v="1.0826006868198501"/>
    <n v="6.5843310353271595E-2"/>
    <n v="12.0842558571936"/>
    <n v="5.16794962473507"/>
    <n v="6.9163064769688898"/>
    <n v="0"/>
    <n v="3022.9897478092898"/>
    <n v="0"/>
    <n v="0"/>
    <n v="3.0178214391589999E-5"/>
    <n v="0"/>
    <x v="396"/>
    <n v="0"/>
    <n v="1.095863"/>
    <x v="127"/>
    <x v="33"/>
  </r>
  <r>
    <x v="1421"/>
    <x v="15"/>
    <s v="SW_TEPC"/>
    <s v="AZ"/>
    <s v="Hourly Resource"/>
    <s v="PV-Tracking"/>
    <n v="16"/>
    <n v="0"/>
    <m/>
    <d v="2016-03-02T00:00:00"/>
    <d v="2036-03-02T00:00:00"/>
    <n v="17.849759542038498"/>
    <n v="-29.946677546539899"/>
    <n v="-4.2151666535622301"/>
    <n v="16"/>
    <n v="16"/>
    <n v="43794.655922025398"/>
    <n v="0"/>
    <n v="0"/>
    <n v="0.312461871587564"/>
    <n v="0"/>
    <n v="0.78172425248652699"/>
    <n v="0.78172425248652699"/>
    <n v="8760"/>
    <n v="0"/>
    <n v="8760"/>
    <n v="0"/>
    <n v="0"/>
    <n v="0"/>
    <n v="0"/>
    <n v="0"/>
    <n v="48.6500887334415"/>
    <n v="-32.528940139920699"/>
    <n v="-5.5115234463872902"/>
    <n v="-24.760168075561499"/>
    <n v="1966.12329101563"/>
    <n v="68.203988963886999"/>
    <n v="0"/>
    <n v="0"/>
    <n v="0"/>
    <n v="0"/>
    <n v="0"/>
    <n v="0"/>
    <n v="0"/>
    <n v="0"/>
    <n v="0"/>
    <n v="0"/>
    <n v="0"/>
    <n v="298.19042116403602"/>
    <n v="0"/>
    <n v="0"/>
    <n v="0"/>
    <n v="1.0826006868198501"/>
    <n v="6.5843310353271595E-2"/>
    <n v="12.0842558571936"/>
    <n v="5.16794962473507"/>
    <n v="6.9163064769688898"/>
    <n v="0"/>
    <n v="2933.2917337740701"/>
    <n v="0"/>
    <n v="0"/>
    <n v="0"/>
    <n v="0"/>
    <x v="396"/>
    <n v="0"/>
    <n v="0.78465750000000001"/>
    <x v="127"/>
    <x v="33"/>
  </r>
  <r>
    <x v="1422"/>
    <x v="9"/>
    <s v="CA_CISO"/>
    <s v="CA"/>
    <s v="Hourly Resource"/>
    <s v="PV-NonTracking"/>
    <n v="6"/>
    <n v="0"/>
    <m/>
    <d v="2011-08-05T00:00:00"/>
    <d v="2050-12-31T00:00:00"/>
    <n v="44.060954966479301"/>
    <n v="-14.1573417383348"/>
    <n v="-6.4798422439119197"/>
    <n v="6"/>
    <n v="6"/>
    <n v="9563.7878983886894"/>
    <n v="0"/>
    <n v="0"/>
    <n v="0.181959434897388"/>
    <n v="0"/>
    <n v="0.42139001703465001"/>
    <n v="0.42139001703465001"/>
    <n v="8760"/>
    <n v="0"/>
    <n v="8760"/>
    <n v="0"/>
    <n v="0"/>
    <n v="0"/>
    <n v="0"/>
    <n v="2793.3741034567402"/>
    <n v="82.461627849147206"/>
    <n v="-2.9627323457624199"/>
    <n v="-1.2661921172166399"/>
    <n v="-71.122512817382798"/>
    <n v="2107.80590820313"/>
    <n v="85.054511664029604"/>
    <n v="0"/>
    <n v="0"/>
    <n v="0"/>
    <n v="0"/>
    <n v="0"/>
    <n v="0"/>
    <n v="0"/>
    <n v="0"/>
    <n v="0"/>
    <n v="0"/>
    <n v="0"/>
    <n v="9563.1398983867803"/>
    <n v="0"/>
    <n v="0"/>
    <n v="2793.3741175733198"/>
    <n v="0.15865582111832299"/>
    <n v="1.0077528424561301E-4"/>
    <n v="4.7625885636110299"/>
    <n v="4.7625885586894903"/>
    <n v="4.7625901408658802"/>
    <n v="0"/>
    <n v="1.53144345484939"/>
    <n v="0"/>
    <n v="0"/>
    <n v="2.9431839557734798"/>
    <n v="0"/>
    <x v="396"/>
    <n v="0"/>
    <n v="0.42139450000000001"/>
    <x v="127"/>
    <x v="33"/>
  </r>
  <r>
    <x v="1423"/>
    <x v="9"/>
    <s v="CA_CISO"/>
    <s v="CA"/>
    <s v="Hourly Resource"/>
    <s v="PV-NonTracking"/>
    <n v="15.800000190734901"/>
    <n v="0"/>
    <m/>
    <d v="2017-01-28T00:00:00"/>
    <d v="2050-12-31T00:00:00"/>
    <n v="43.691307204713702"/>
    <n v="-15.65205027841"/>
    <n v="-6.6700335170171403"/>
    <n v="15.800000190734901"/>
    <n v="15.800000190734901"/>
    <n v="34463.185032375201"/>
    <n v="0"/>
    <n v="0"/>
    <n v="0.24899705664479299"/>
    <n v="0"/>
    <n v="1.50574201952529"/>
    <n v="1.50574201952529"/>
    <n v="8760"/>
    <n v="0"/>
    <n v="8760"/>
    <n v="0"/>
    <n v="0"/>
    <n v="0"/>
    <n v="0"/>
    <n v="9896.5483235716802"/>
    <n v="82.495223986240106"/>
    <n v="-2.96273234437033"/>
    <n v="-1.2325959743452"/>
    <n v="-71.092247009277301"/>
    <n v="2110.95751953125"/>
    <n v="85.158384319894395"/>
    <n v="0"/>
    <n v="0"/>
    <n v="0"/>
    <n v="0"/>
    <n v="0"/>
    <n v="0"/>
    <n v="0"/>
    <n v="0"/>
    <n v="0"/>
    <n v="0"/>
    <n v="0"/>
    <n v="2351.7486269474002"/>
    <n v="0"/>
    <n v="0"/>
    <n v="474.86899763345701"/>
    <n v="0.15865582111832299"/>
    <n v="1.0077528424561301E-4"/>
    <n v="4.7625885636110299"/>
    <n v="4.7625885586894903"/>
    <n v="4.7625901408658802"/>
    <n v="0"/>
    <n v="0.89089779340429198"/>
    <n v="0"/>
    <n v="0"/>
    <n v="12.8065686029072"/>
    <n v="0"/>
    <x v="396"/>
    <n v="0"/>
    <n v="1.5057560000000001"/>
    <x v="127"/>
    <x v="33"/>
  </r>
  <r>
    <x v="1424"/>
    <x v="9"/>
    <s v="CA_CISO"/>
    <s v="CA"/>
    <s v="Hourly Resource"/>
    <s v="PV"/>
    <n v="2.5999999046325701"/>
    <n v="0"/>
    <m/>
    <d v="2024-05-01T00:00:00"/>
    <d v="2051-12-31T00:00:00"/>
    <n v="48.204782716730499"/>
    <n v="-10.6471374035398"/>
    <n v="1.5562135836401501"/>
    <n v="2.5999999046325701"/>
    <n v="2.5999999046325701"/>
    <n v="6127.5159841172899"/>
    <n v="0"/>
    <n v="0"/>
    <n v="0.26903390448736397"/>
    <n v="0"/>
    <n v="0.29537610808271503"/>
    <n v="0.29537610808271503"/>
    <n v="8760"/>
    <n v="0"/>
    <n v="8760"/>
    <n v="0"/>
    <n v="0"/>
    <n v="0"/>
    <n v="0"/>
    <n v="349.41918683052103"/>
    <n v="102.877507384955"/>
    <n v="9.4943016245758898"/>
    <n v="6.6926534135815299"/>
    <n v="-48.002872467041001"/>
    <n v="2532.52124023438"/>
    <n v="110.78138985932"/>
    <n v="0"/>
    <n v="0"/>
    <n v="0"/>
    <n v="0"/>
    <n v="0"/>
    <n v="0"/>
    <n v="0"/>
    <n v="0"/>
    <n v="0"/>
    <n v="0"/>
    <n v="0"/>
    <n v="0"/>
    <n v="0"/>
    <n v="0"/>
    <n v="-9.2550180852413199E-7"/>
    <n v="0.15865582111832299"/>
    <n v="1.0077528424561301E-4"/>
    <n v="4.7625885636110299"/>
    <n v="4.7625885586894903"/>
    <n v="4.7625901408658802"/>
    <n v="0"/>
    <n v="0"/>
    <n v="0"/>
    <n v="0"/>
    <n v="-4.9978875579642603E-6"/>
    <n v="0"/>
    <x v="396"/>
    <n v="0"/>
    <n v="0.29537609999999997"/>
    <x v="127"/>
    <x v="33"/>
  </r>
  <r>
    <x v="1425"/>
    <x v="9"/>
    <s v="CA_CISO"/>
    <s v="CA"/>
    <s v="Hourly Resource"/>
    <s v="PV"/>
    <n v="5"/>
    <n v="0"/>
    <m/>
    <d v="2024-05-01T00:00:00"/>
    <d v="2051-12-31T00:00:00"/>
    <n v="48.221300197749201"/>
    <n v="-10.6414623711654"/>
    <n v="1.5565185114537099"/>
    <n v="5"/>
    <n v="5"/>
    <n v="11781.033493368401"/>
    <n v="0"/>
    <n v="0"/>
    <n v="0.268973367422362"/>
    <n v="0"/>
    <n v="0.56809728405068405"/>
    <n v="0.56809728405068405"/>
    <n v="8760"/>
    <n v="0"/>
    <n v="8760"/>
    <n v="0"/>
    <n v="0"/>
    <n v="0"/>
    <n v="0"/>
    <n v="674.61152553558395"/>
    <n v="102.877507384955"/>
    <n v="9.4943016245758898"/>
    <n v="6.6926534135815299"/>
    <n v="-48.002872467041001"/>
    <n v="2532.52124023438"/>
    <n v="110.78138985932"/>
    <n v="0"/>
    <n v="0"/>
    <n v="0"/>
    <n v="0"/>
    <n v="0"/>
    <n v="0"/>
    <n v="0"/>
    <n v="0"/>
    <n v="0"/>
    <n v="0"/>
    <n v="0"/>
    <n v="0"/>
    <n v="0"/>
    <n v="0"/>
    <n v="4.5984052121639299E-7"/>
    <n v="0.15865582111832299"/>
    <n v="1.0077528424561301E-4"/>
    <n v="4.7625885636110299"/>
    <n v="4.7625885586894903"/>
    <n v="4.7625901408658802"/>
    <n v="0"/>
    <n v="0"/>
    <n v="0"/>
    <n v="0"/>
    <n v="6.52826397599688E-6"/>
    <n v="0"/>
    <x v="396"/>
    <n v="0"/>
    <n v="0.56809730000000003"/>
    <x v="127"/>
    <x v="33"/>
  </r>
  <r>
    <x v="1426"/>
    <x v="3"/>
    <s v="RM_WACM"/>
    <s v="CO"/>
    <s v="Hourly Resource"/>
    <s v="PV-Tracking"/>
    <n v="145"/>
    <n v="0"/>
    <m/>
    <d v="2025-12-31T00:00:00"/>
    <d v="2054-12-31T00:00:00"/>
    <n v="70.380551920125697"/>
    <n v="19.538586607394201"/>
    <n v="-0.89529029399695004"/>
    <n v="145"/>
    <n v="145"/>
    <n v="362516.52980354399"/>
    <n v="0"/>
    <n v="0"/>
    <n v="0.28540114139762202"/>
    <n v="0"/>
    <n v="25.5141141326928"/>
    <n v="25.5141141326928"/>
    <n v="8760"/>
    <n v="0"/>
    <n v="8760"/>
    <n v="0"/>
    <n v="0"/>
    <n v="0"/>
    <n v="0"/>
    <n v="0"/>
    <n v="140.95662703222899"/>
    <n v="53.389535860364802"/>
    <n v="0.87653885025314004"/>
    <n v="-24.612548828125"/>
    <n v="2558.51025390625"/>
    <n v="210.571632395385"/>
    <n v="0"/>
    <n v="0"/>
    <n v="0"/>
    <n v="0"/>
    <n v="0"/>
    <n v="0"/>
    <n v="0"/>
    <n v="0"/>
    <n v="0"/>
    <n v="0"/>
    <n v="0"/>
    <n v="5402.3372717127204"/>
    <n v="0"/>
    <n v="0"/>
    <n v="7.1618705987930298E-5"/>
    <n v="7.53048244922878E-2"/>
    <n v="3.2051426692105301E-4"/>
    <n v="86.479318714514207"/>
    <n v="43.239627551675099"/>
    <n v="43.239691918622697"/>
    <n v="0"/>
    <n v="6.2642937262498899"/>
    <n v="0"/>
    <n v="0"/>
    <n v="-2.1826009539722699E-3"/>
    <n v="0"/>
    <x v="396"/>
    <n v="0"/>
    <n v="25.514119999999998"/>
    <x v="127"/>
    <x v="33"/>
  </r>
  <r>
    <x v="1427"/>
    <x v="2"/>
    <s v="CA_BANC"/>
    <s v="CA"/>
    <s v="Hourly Resource"/>
    <s v="PV-Tracking"/>
    <n v="25"/>
    <n v="0"/>
    <m/>
    <d v="2012-07-01T00:00:00"/>
    <d v="2037-03-01T00:00:00"/>
    <n v="72.184814346240699"/>
    <n v="16.835160741138701"/>
    <n v="0.90677944018138401"/>
    <n v="25"/>
    <n v="25"/>
    <n v="62275.462814500599"/>
    <n v="0"/>
    <n v="0"/>
    <n v="0.28436284390053101"/>
    <n v="0"/>
    <n v="4.4953434546860498"/>
    <n v="4.4953434546860498"/>
    <n v="8760"/>
    <n v="0"/>
    <n v="8760"/>
    <n v="0"/>
    <n v="0"/>
    <n v="0"/>
    <n v="0"/>
    <n v="2.7622165679931601"/>
    <n v="102.942882910538"/>
    <n v="12.215393634750599"/>
    <n v="4.0369369309483201"/>
    <n v="-69.756179809570298"/>
    <n v="1756.82116699219"/>
    <n v="61.118411481603196"/>
    <n v="0"/>
    <n v="0"/>
    <n v="0"/>
    <n v="0"/>
    <n v="0"/>
    <n v="0"/>
    <n v="0"/>
    <n v="0"/>
    <n v="0"/>
    <n v="0"/>
    <n v="0"/>
    <n v="62275.462814500599"/>
    <n v="0"/>
    <n v="0"/>
    <n v="2.7621937277726798"/>
    <n v="0.35210357919160901"/>
    <n v="5.07447770725429E-2"/>
    <n v="0.86997694693909799"/>
    <n v="3.1824214840017198E-2"/>
    <n v="0.83815227283531801"/>
    <n v="0"/>
    <n v="6142.0759805960797"/>
    <n v="0"/>
    <n v="0"/>
    <n v="176.96803816806101"/>
    <n v="0"/>
    <x v="396"/>
    <n v="0"/>
    <n v="4.5016629999999997"/>
    <x v="127"/>
    <x v="33"/>
  </r>
  <r>
    <x v="1428"/>
    <x v="9"/>
    <s v="CA_CISO"/>
    <s v="CA"/>
    <s v="Hourly Resource"/>
    <s v="PV-NonTracking"/>
    <n v="60"/>
    <n v="0"/>
    <m/>
    <d v="2025-03-09T00:00:00"/>
    <d v="2054-12-31T00:00:00"/>
    <n v="32.573774102825801"/>
    <n v="-17.793086177377202"/>
    <n v="-4.9456193391983403"/>
    <n v="60"/>
    <n v="60"/>
    <n v="97537.440213695198"/>
    <n v="0"/>
    <n v="0"/>
    <n v="0.18557351638795599"/>
    <n v="0"/>
    <n v="3.1771629109694399"/>
    <n v="3.1771629109694399"/>
    <n v="8760"/>
    <n v="0"/>
    <n v="8760"/>
    <n v="0"/>
    <n v="0"/>
    <n v="0"/>
    <n v="0"/>
    <n v="367.86000871658302"/>
    <n v="82.608999662586996"/>
    <n v="-1.6151085726440499"/>
    <n v="-2.4664441046621"/>
    <n v="-27.285177230835"/>
    <n v="2037.81469726563"/>
    <n v="82.004519571715903"/>
    <n v="0"/>
    <n v="0"/>
    <n v="0"/>
    <n v="0"/>
    <n v="0"/>
    <n v="0"/>
    <n v="0"/>
    <n v="0"/>
    <n v="0"/>
    <n v="0"/>
    <n v="0"/>
    <n v="0"/>
    <n v="0"/>
    <n v="0"/>
    <n v="-2.0023435354232801E-6"/>
    <n v="0.15865582111832299"/>
    <n v="1.0077528424561301E-4"/>
    <n v="4.7625885636110299"/>
    <n v="4.7625885586894903"/>
    <n v="4.7625901408658802"/>
    <n v="0"/>
    <n v="0"/>
    <n v="0"/>
    <n v="0"/>
    <n v="-3.7558166719839399E-5"/>
    <n v="0"/>
    <x v="396"/>
    <n v="0"/>
    <n v="3.1771630000000002"/>
    <x v="127"/>
    <x v="33"/>
  </r>
  <r>
    <x v="1429"/>
    <x v="11"/>
    <s v="SW_SRP"/>
    <s v="AZ"/>
    <s v="Hydro"/>
    <s v="Hydro"/>
    <n v="4"/>
    <n v="0"/>
    <m/>
    <d v="2003-11-01T00:00:00"/>
    <d v="2050-12-31T00:00:00"/>
    <n v="46.5253766246758"/>
    <n v="-32.687024320630996"/>
    <n v="-7.4781513579493604"/>
    <n v="0"/>
    <n v="0"/>
    <n v="0"/>
    <n v="0"/>
    <n v="0"/>
    <n v="0"/>
    <n v="0"/>
    <n v="0"/>
    <n v="0"/>
    <n v="0"/>
    <n v="0"/>
    <n v="0"/>
    <n v="8760"/>
    <n v="0"/>
    <n v="0"/>
    <n v="0"/>
    <n v="0"/>
    <n v="46.5253766246758"/>
    <n v="-32.687024320630996"/>
    <n v="-7.4781513579493604"/>
    <n v="-24.984256744384801"/>
    <n v="1940.62780761719"/>
    <n v="67.7364324360193"/>
    <n v="0"/>
    <n v="0"/>
    <n v="0"/>
    <n v="0"/>
    <n v="0"/>
    <n v="0"/>
    <n v="0"/>
    <n v="0"/>
    <n v="0"/>
    <n v="0"/>
    <n v="0"/>
    <n v="0"/>
    <n v="0"/>
    <n v="0"/>
    <n v="5553.85384625196"/>
    <n v="1.03520529530629"/>
    <n v="0.115467115578056"/>
    <n v="12.618564098632101"/>
    <n v="5.16794962473507"/>
    <n v="7.4506153487493298"/>
    <n v="0"/>
    <n v="0"/>
    <n v="0"/>
    <n v="0"/>
    <n v="65817.830725757405"/>
    <n v="0"/>
    <x v="396"/>
    <n v="0"/>
    <n v="6.5817829999999994E-2"/>
    <x v="127"/>
    <x v="33"/>
  </r>
  <r>
    <x v="1430"/>
    <x v="15"/>
    <s v="SW_TEPC"/>
    <s v="AZ"/>
    <s v="Hourly Resource"/>
    <s v="PV-Tracking"/>
    <n v="160"/>
    <n v="0"/>
    <m/>
    <d v="2022-12-31T00:00:00"/>
    <d v="2043-12-31T00:00:00"/>
    <n v="16.1442880712404"/>
    <n v="-30.107440171021899"/>
    <n v="-5.8577785047686399"/>
    <n v="160"/>
    <n v="160"/>
    <n v="451329.43990114302"/>
    <n v="0"/>
    <n v="0"/>
    <n v="0.32201015974659097"/>
    <n v="0"/>
    <n v="7.2863926493035596"/>
    <n v="7.2863926493035596"/>
    <n v="8760"/>
    <n v="0"/>
    <n v="8760"/>
    <n v="0"/>
    <n v="0"/>
    <n v="0"/>
    <n v="0"/>
    <n v="0"/>
    <n v="47.438436557212903"/>
    <n v="-32.542573178784998"/>
    <n v="-6.7095426121374704"/>
    <n v="-24.6386013031006"/>
    <n v="1960.41076660156"/>
    <n v="67.992958562707003"/>
    <n v="0"/>
    <n v="0"/>
    <n v="0"/>
    <n v="0"/>
    <n v="0"/>
    <n v="0"/>
    <n v="0"/>
    <n v="0"/>
    <n v="0"/>
    <n v="0"/>
    <n v="0"/>
    <n v="20994.413112849001"/>
    <n v="0"/>
    <n v="0"/>
    <n v="3.5949051380157498E-5"/>
    <n v="1.0826006868198501"/>
    <n v="6.5843310353271595E-2"/>
    <n v="12.0842558571936"/>
    <n v="5.16794962473507"/>
    <n v="6.9163064769688898"/>
    <n v="0"/>
    <n v="26992.763229012198"/>
    <n v="0"/>
    <n v="0"/>
    <n v="-2.19501674375788E-4"/>
    <n v="0"/>
    <x v="396"/>
    <n v="0"/>
    <n v="7.3133850000000002"/>
    <x v="127"/>
    <x v="33"/>
  </r>
  <r>
    <x v="1431"/>
    <x v="4"/>
    <s v="SW_AZPS"/>
    <s v="AZ"/>
    <s v="Hourly Resource"/>
    <s v="WT-Onshore"/>
    <n v="163"/>
    <n v="0"/>
    <m/>
    <d v="2023-12-01T00:00:00"/>
    <d v="2053-12-01T00:00:00"/>
    <n v="31.028550577752"/>
    <n v="-31.023410280596199"/>
    <n v="-6.4370991461847797"/>
    <n v="163"/>
    <n v="163"/>
    <n v="146937.65393512"/>
    <n v="0"/>
    <n v="0"/>
    <n v="0.102906164338051"/>
    <n v="0"/>
    <n v="4.5592627754749504"/>
    <n v="4.5592627754749504"/>
    <n v="8760"/>
    <n v="0"/>
    <n v="8760"/>
    <n v="0"/>
    <n v="0"/>
    <n v="0"/>
    <n v="0"/>
    <n v="15.9739999771118"/>
    <n v="45.213620279433002"/>
    <n v="-33.625865798437601"/>
    <n v="-7.8510662520334602"/>
    <n v="-24.145044326782202"/>
    <n v="1904.58361816406"/>
    <n v="66.165910356891899"/>
    <n v="0"/>
    <n v="0"/>
    <n v="0"/>
    <n v="0"/>
    <n v="0"/>
    <n v="0"/>
    <n v="0"/>
    <n v="0"/>
    <n v="0"/>
    <n v="0"/>
    <n v="0"/>
    <n v="54855.565770804897"/>
    <n v="0"/>
    <n v="0"/>
    <n v="15.9739319905639"/>
    <n v="0.94840798569316798"/>
    <n v="1.64642590621361E-3"/>
    <n v="11.996222378585299"/>
    <n v="5.16794962473507"/>
    <n v="6.8282741772739497"/>
    <n v="0"/>
    <n v="26.966668301196499"/>
    <n v="0"/>
    <n v="0"/>
    <n v="256.52196036665401"/>
    <n v="0"/>
    <x v="396"/>
    <n v="0"/>
    <n v="4.5595460000000001"/>
    <x v="127"/>
    <x v="33"/>
  </r>
  <r>
    <x v="1432"/>
    <x v="4"/>
    <s v="SW_AZPS"/>
    <s v="AZ"/>
    <s v="Hourly Resource"/>
    <s v="PV-Tracking"/>
    <n v="7.5"/>
    <n v="0"/>
    <m/>
    <d v="1991-04-01T00:00:00"/>
    <d v="2050-12-31T00:00:00"/>
    <n v="13.438236936774301"/>
    <n v="-32.846661881667103"/>
    <n v="-7.5438111950067599"/>
    <n v="7.5"/>
    <n v="7.5"/>
    <n v="19131.7201477587"/>
    <n v="0"/>
    <n v="0"/>
    <n v="0.29119817576054102"/>
    <n v="0"/>
    <n v="0.25709671440644899"/>
    <n v="0.25709671440644899"/>
    <n v="8760"/>
    <n v="0"/>
    <n v="8760"/>
    <n v="0"/>
    <n v="0"/>
    <n v="0"/>
    <n v="0"/>
    <n v="14.940000534057599"/>
    <n v="45.689351833275097"/>
    <n v="-32.333152791929201"/>
    <n v="-8.6680477074025006"/>
    <n v="-25.042039871215799"/>
    <n v="1923.40100097656"/>
    <n v="67.040010441602405"/>
    <n v="0"/>
    <n v="0"/>
    <n v="0"/>
    <n v="0"/>
    <n v="0"/>
    <n v="0"/>
    <n v="0"/>
    <n v="0"/>
    <n v="0"/>
    <n v="0"/>
    <n v="0"/>
    <n v="9026.58183963597"/>
    <n v="0"/>
    <n v="0"/>
    <n v="-2.6309862732887302E-6"/>
    <n v="0.94840798569316798"/>
    <n v="1.64642590621361E-3"/>
    <n v="11.996222378585299"/>
    <n v="5.16794962473507"/>
    <n v="6.8282741772739497"/>
    <n v="0"/>
    <n v="15.754574278104"/>
    <n v="0"/>
    <n v="0"/>
    <n v="-1.1320740693339599E-5"/>
    <n v="0"/>
    <x v="396"/>
    <n v="0"/>
    <n v="0.25711250000000002"/>
    <x v="127"/>
    <x v="33"/>
  </r>
  <r>
    <x v="1433"/>
    <x v="4"/>
    <s v="SW_AZPS"/>
    <s v="AZ"/>
    <s v="Hourly Resource"/>
    <s v="PV-Tracking"/>
    <n v="7.5"/>
    <n v="0"/>
    <m/>
    <d v="2024-12-01T00:00:00"/>
    <d v="2050-12-31T00:00:00"/>
    <n v="16.466095054638402"/>
    <n v="-31.312377087775701"/>
    <n v="-7.2105436348220797"/>
    <n v="7.5"/>
    <n v="7.5"/>
    <n v="15747.2475158088"/>
    <n v="0"/>
    <n v="0"/>
    <n v="0.23968413265706401"/>
    <n v="0"/>
    <n v="0.25929582759712599"/>
    <n v="0.25929582759712599"/>
    <n v="8760"/>
    <n v="0"/>
    <n v="8760"/>
    <n v="0"/>
    <n v="0"/>
    <n v="0"/>
    <n v="0"/>
    <n v="13.0875000953674"/>
    <n v="45.689351833275097"/>
    <n v="-32.333152791929201"/>
    <n v="-8.6680477074025006"/>
    <n v="-25.042039871215799"/>
    <n v="1923.40100097656"/>
    <n v="67.040010441602405"/>
    <n v="0"/>
    <n v="0"/>
    <n v="0"/>
    <n v="0"/>
    <n v="0"/>
    <n v="0"/>
    <n v="0"/>
    <n v="0"/>
    <n v="0"/>
    <n v="0"/>
    <n v="0"/>
    <n v="429.025935351849"/>
    <n v="0"/>
    <n v="0"/>
    <n v="-1.9848812371492399E-6"/>
    <n v="0.94840798569316798"/>
    <n v="1.64642590621361E-3"/>
    <n v="11.996222378585299"/>
    <n v="5.16794962473507"/>
    <n v="6.8282741772739497"/>
    <n v="0"/>
    <n v="8.8121860787323403"/>
    <n v="0"/>
    <n v="0"/>
    <n v="-2.0137737874917401E-5"/>
    <n v="0"/>
    <x v="396"/>
    <n v="0"/>
    <n v="0.2593046"/>
    <x v="127"/>
    <x v="33"/>
  </r>
  <r>
    <x v="1434"/>
    <x v="4"/>
    <s v="SW_AZPS"/>
    <s v="AZ"/>
    <s v="Hourly Resource"/>
    <s v="PV-Tracking"/>
    <n v="15"/>
    <n v="0"/>
    <m/>
    <d v="2011-12-30T00:00:00"/>
    <d v="2050-12-31T00:00:00"/>
    <n v="19.0358348136538"/>
    <n v="-32.9764604045317"/>
    <n v="-0.46988279510590902"/>
    <n v="15"/>
    <n v="15"/>
    <n v="37528.349991355099"/>
    <n v="0"/>
    <n v="0"/>
    <n v="0.28560388121057501"/>
    <n v="0"/>
    <n v="0.71438366125931996"/>
    <n v="0.71438366125931996"/>
    <n v="8760"/>
    <n v="0"/>
    <n v="8760"/>
    <n v="0"/>
    <n v="0"/>
    <n v="0"/>
    <n v="0"/>
    <n v="493.10999965667702"/>
    <n v="55.394780267868597"/>
    <n v="-33.365352355744101"/>
    <n v="2.0695802452668199"/>
    <n v="-26.485918045043899"/>
    <n v="2049.76318359375"/>
    <n v="73.755604752176495"/>
    <n v="0"/>
    <n v="0"/>
    <n v="0"/>
    <n v="0"/>
    <n v="0"/>
    <n v="0"/>
    <n v="0"/>
    <n v="0"/>
    <n v="0"/>
    <n v="0"/>
    <n v="0"/>
    <n v="19107.180179847401"/>
    <n v="0"/>
    <n v="0"/>
    <n v="25.094998265616599"/>
    <n v="0.94840798569316798"/>
    <n v="1.64642590621361E-3"/>
    <n v="11.996222378585299"/>
    <n v="5.16794962473507"/>
    <n v="6.8282741772739497"/>
    <n v="0"/>
    <n v="58.666279328955603"/>
    <n v="0"/>
    <n v="0"/>
    <n v="7.5429379675105404"/>
    <n v="0"/>
    <x v="396"/>
    <n v="0"/>
    <n v="0.71444989999999997"/>
    <x v="127"/>
    <x v="33"/>
  </r>
  <r>
    <x v="1435"/>
    <x v="13"/>
    <s v="CA_CISO"/>
    <s v="CA"/>
    <s v="Hydro"/>
    <s v="Hydro"/>
    <n v="0.62999999523162797"/>
    <n v="0"/>
    <m/>
    <d v="1982-05-26T00:00:00"/>
    <d v="2050-12-31T00:00:00"/>
    <n v="84.146747040666398"/>
    <n v="-3.1974923219385998"/>
    <n v="-2.5541393163531398"/>
    <n v="0.28601998090744002"/>
    <n v="0.28601998090744002"/>
    <n v="1400.4679420515899"/>
    <n v="0"/>
    <n v="0"/>
    <n v="0.55894965473940705"/>
    <n v="0"/>
    <n v="0.117845578178424"/>
    <n v="0.117845578178424"/>
    <n v="0"/>
    <n v="0"/>
    <n v="3"/>
    <n v="8757"/>
    <n v="0"/>
    <n v="0"/>
    <n v="0"/>
    <n v="160.013698510826"/>
    <n v="78.190355335464801"/>
    <n v="-5.71348536520859"/>
    <n v="-2.7867116633445801"/>
    <n v="-25.871568679809599"/>
    <n v="2002.70129394531"/>
    <n v="71.954965397837995"/>
    <n v="0"/>
    <n v="0"/>
    <n v="0"/>
    <n v="0"/>
    <n v="0"/>
    <n v="0"/>
    <n v="0"/>
    <n v="0"/>
    <n v="0"/>
    <n v="0"/>
    <n v="24.060959823429599"/>
    <n v="1.9649699851870499"/>
    <n v="4.0641305390745401"/>
    <n v="68.839478624984594"/>
    <n v="260.82003269623999"/>
    <n v="0.15865582111832299"/>
    <n v="1.0077528424561301E-4"/>
    <n v="4.7625885636110299"/>
    <n v="4.7625885586894903"/>
    <n v="4.7625901408658802"/>
    <n v="305.00816911614999"/>
    <n v="8.7541259563295203E-4"/>
    <n v="186.59007692964599"/>
    <n v="1035.97246966332"/>
    <n v="3091.03974286426"/>
    <n v="0"/>
    <x v="396"/>
    <n v="0"/>
    <n v="0.1224642"/>
    <x v="127"/>
    <x v="33"/>
  </r>
  <r>
    <x v="1436"/>
    <x v="12"/>
    <s v="CA_CISO"/>
    <s v="CA"/>
    <s v="Hourly Resource"/>
    <s v="WT-Onshore"/>
    <n v="300"/>
    <n v="0"/>
    <m/>
    <d v="2030-05-01T00:00:00"/>
    <d v="2051-12-31T00:00:00"/>
    <n v="52.476819130318802"/>
    <n v="-11.785602125720301"/>
    <n v="-7.7335274607315796"/>
    <n v="300"/>
    <n v="300"/>
    <n v="641304.068154871"/>
    <n v="0"/>
    <n v="0"/>
    <n v="0.24402742319430301"/>
    <n v="0"/>
    <n v="33.653598127848802"/>
    <n v="33.653598127848802"/>
    <n v="8760"/>
    <n v="0"/>
    <n v="8760"/>
    <n v="0"/>
    <n v="0"/>
    <n v="0"/>
    <n v="0"/>
    <n v="1989.2328866124201"/>
    <n v="63.409976654103602"/>
    <n v="-14.252545217841901"/>
    <n v="-9.02803046658601"/>
    <n v="-25.1504306793213"/>
    <n v="1898.72924804688"/>
    <n v="67.476314835744006"/>
    <n v="0"/>
    <n v="0"/>
    <n v="0"/>
    <n v="0"/>
    <n v="0"/>
    <n v="0"/>
    <n v="0"/>
    <n v="0"/>
    <n v="0"/>
    <n v="0"/>
    <n v="0"/>
    <n v="0"/>
    <n v="0"/>
    <n v="0"/>
    <n v="2.3506581783294699E-4"/>
    <n v="0.15865582111832299"/>
    <n v="1.0077528424561301E-4"/>
    <n v="4.7625885636110299"/>
    <n v="4.7625885586894903"/>
    <n v="4.7625901408658802"/>
    <n v="0"/>
    <n v="0"/>
    <n v="0"/>
    <n v="0"/>
    <n v="4.9183458807433604E-3"/>
    <n v="0"/>
    <x v="396"/>
    <n v="0"/>
    <n v="33.653599999999997"/>
    <x v="127"/>
    <x v="33"/>
  </r>
  <r>
    <x v="1437"/>
    <x v="12"/>
    <s v="CA_CISO"/>
    <s v="CA"/>
    <s v="Hourly Resource"/>
    <s v="WT-Onshore"/>
    <n v="300"/>
    <n v="0"/>
    <m/>
    <d v="2032-05-01T00:00:00"/>
    <d v="2051-12-31T00:00:00"/>
    <n v="52.482989114109003"/>
    <n v="-11.7851131130091"/>
    <n v="-7.7341916920949396"/>
    <n v="300"/>
    <n v="300"/>
    <n v="641253.00099998701"/>
    <n v="0"/>
    <n v="0"/>
    <n v="0.24400799124799999"/>
    <n v="0"/>
    <n v="33.654874806620803"/>
    <n v="33.654874806620803"/>
    <n v="8760"/>
    <n v="0"/>
    <n v="8760"/>
    <n v="0"/>
    <n v="0"/>
    <n v="0"/>
    <n v="0"/>
    <n v="2040.3000367283801"/>
    <n v="63.409976654103602"/>
    <n v="-14.252545217841901"/>
    <n v="-9.02803046658601"/>
    <n v="-25.1504306793213"/>
    <n v="1898.72924804688"/>
    <n v="67.476314835744006"/>
    <n v="0"/>
    <n v="0"/>
    <n v="0"/>
    <n v="0"/>
    <n v="0"/>
    <n v="0"/>
    <n v="0"/>
    <n v="0"/>
    <n v="0"/>
    <n v="0"/>
    <n v="0"/>
    <n v="0"/>
    <n v="0"/>
    <n v="0"/>
    <n v="2.3506581783294699E-4"/>
    <n v="0.15865582111832299"/>
    <n v="1.0077528424561301E-4"/>
    <n v="4.7625885636110299"/>
    <n v="4.7625885586894903"/>
    <n v="4.7625901408658802"/>
    <n v="0"/>
    <n v="0"/>
    <n v="0"/>
    <n v="0"/>
    <n v="4.9183458807433604E-3"/>
    <n v="0"/>
    <x v="396"/>
    <n v="0"/>
    <n v="33.654879999999999"/>
    <x v="127"/>
    <x v="33"/>
  </r>
  <r>
    <x v="1438"/>
    <x v="12"/>
    <s v="CA_CISO"/>
    <s v="CA"/>
    <s v="Hourly Resource"/>
    <s v="WT-Onshore"/>
    <n v="111"/>
    <n v="0"/>
    <m/>
    <d v="2026-05-01T00:00:00"/>
    <d v="2051-12-31T00:00:00"/>
    <n v="53.632082842310503"/>
    <n v="-11.7854673219741"/>
    <n v="-6.7689766394361"/>
    <n v="111"/>
    <n v="111"/>
    <n v="236761.60614407799"/>
    <n v="0"/>
    <n v="0"/>
    <n v="0.243491717207448"/>
    <n v="0"/>
    <n v="12.698018628929001"/>
    <n v="12.698018628929001"/>
    <n v="8760"/>
    <n v="0"/>
    <n v="8760"/>
    <n v="0"/>
    <n v="0"/>
    <n v="0"/>
    <n v="0"/>
    <n v="1256.9150241836901"/>
    <n v="64.168127761102895"/>
    <n v="-14.252492694991"/>
    <n v="-8.26993190683074"/>
    <n v="-25.207765579223601"/>
    <n v="1902.73168945313"/>
    <n v="67.740717166975898"/>
    <n v="0"/>
    <n v="0"/>
    <n v="0"/>
    <n v="0"/>
    <n v="0"/>
    <n v="0"/>
    <n v="0"/>
    <n v="0"/>
    <n v="0"/>
    <n v="0"/>
    <n v="0"/>
    <n v="0"/>
    <n v="0"/>
    <n v="0"/>
    <n v="-2.79396772384644E-5"/>
    <n v="0.15865582111832299"/>
    <n v="1.0077528424561301E-4"/>
    <n v="4.7625885636110299"/>
    <n v="4.7625885586894903"/>
    <n v="4.7625901408658802"/>
    <n v="0"/>
    <n v="0"/>
    <n v="0"/>
    <n v="0"/>
    <n v="1.48128750945631E-3"/>
    <n v="0"/>
    <x v="396"/>
    <n v="0"/>
    <n v="12.69802"/>
    <x v="127"/>
    <x v="33"/>
  </r>
  <r>
    <x v="1439"/>
    <x v="12"/>
    <s v="CA_CISO"/>
    <s v="CA"/>
    <s v="Hourly Resource"/>
    <s v="WT-Onshore"/>
    <n v="389"/>
    <n v="0"/>
    <m/>
    <d v="2030-05-01T00:00:00"/>
    <d v="2051-12-31T00:00:00"/>
    <n v="53.653867292294599"/>
    <n v="-11.7840552033908"/>
    <n v="-6.7710613322476103"/>
    <n v="389"/>
    <n v="389"/>
    <n v="829502.32568642497"/>
    <n v="0"/>
    <n v="0"/>
    <n v="0.24342428357637"/>
    <n v="0"/>
    <n v="44.506008228303699"/>
    <n v="44.506008228303699"/>
    <n v="8760"/>
    <n v="0"/>
    <n v="8760"/>
    <n v="0"/>
    <n v="0"/>
    <n v="0"/>
    <n v="0"/>
    <n v="4634.65442207456"/>
    <n v="64.168127761102895"/>
    <n v="-14.252492694991"/>
    <n v="-8.26993190683074"/>
    <n v="-25.207765579223601"/>
    <n v="1902.73168945313"/>
    <n v="67.740717166975898"/>
    <n v="0"/>
    <n v="0"/>
    <n v="0"/>
    <n v="0"/>
    <n v="0"/>
    <n v="0"/>
    <n v="0"/>
    <n v="0"/>
    <n v="0"/>
    <n v="0"/>
    <n v="0"/>
    <n v="0"/>
    <n v="0"/>
    <n v="0"/>
    <n v="-6.7055225372314494E-5"/>
    <n v="0.15865582111832299"/>
    <n v="1.0077528424561301E-4"/>
    <n v="4.7625885636110299"/>
    <n v="4.7625885586894903"/>
    <n v="4.7625901408658802"/>
    <n v="0"/>
    <n v="0"/>
    <n v="0"/>
    <n v="0"/>
    <n v="-4.4437517649020797E-4"/>
    <n v="0"/>
    <x v="396"/>
    <n v="0"/>
    <n v="44.506010000000003"/>
    <x v="127"/>
    <x v="33"/>
  </r>
  <r>
    <x v="1440"/>
    <x v="22"/>
    <s v="NW_PSEI"/>
    <s v="OR"/>
    <s v="Hourly Resource"/>
    <s v="PV-Tracking"/>
    <n v="200"/>
    <n v="0"/>
    <m/>
    <d v="2022-12-31T00:00:00"/>
    <d v="2050-12-31T00:00:00"/>
    <n v="89.616278891438995"/>
    <n v="29.263513084042501"/>
    <n v="3.2942437867115402"/>
    <n v="200"/>
    <n v="200"/>
    <n v="440600.59724159498"/>
    <n v="0"/>
    <n v="0"/>
    <n v="0.25148435915601802"/>
    <n v="0"/>
    <n v="39.484986864534598"/>
    <n v="39.484986864534598"/>
    <n v="8760"/>
    <n v="0"/>
    <n v="8760"/>
    <n v="0"/>
    <n v="0"/>
    <n v="0"/>
    <n v="0"/>
    <n v="10004.4022607803"/>
    <n v="109.099031403848"/>
    <n v="18.179648064615002"/>
    <n v="4.2288310584321298"/>
    <n v="-36.535041809082003"/>
    <n v="1782.89526367188"/>
    <n v="98.066487923845898"/>
    <n v="0"/>
    <n v="0"/>
    <n v="0"/>
    <n v="0"/>
    <n v="0"/>
    <n v="0"/>
    <n v="0"/>
    <n v="0"/>
    <n v="0"/>
    <n v="0"/>
    <n v="0"/>
    <n v="86422.277921380504"/>
    <n v="0"/>
    <n v="0"/>
    <n v="7539.36468978226"/>
    <n v="10.199922411297701"/>
    <n v="8.7760624084148002"/>
    <n v="20.377378360865698"/>
    <n v="3.1824214840017198E-2"/>
    <n v="42.911845743382401"/>
    <n v="0"/>
    <n v="3869237.5223729098"/>
    <n v="0"/>
    <n v="0"/>
    <n v="587303.30979794997"/>
    <n v="0"/>
    <x v="396"/>
    <n v="0"/>
    <n v="43.94153"/>
    <x v="127"/>
    <x v="33"/>
  </r>
  <r>
    <x v="1441"/>
    <x v="32"/>
    <s v="BS_IPCO"/>
    <s v="OR"/>
    <s v="Hourly Resource"/>
    <s v="PV-NonTracking"/>
    <n v="15"/>
    <n v="0"/>
    <m/>
    <d v="2020-02-18T00:00:00"/>
    <d v="2050-12-31T00:00:00"/>
    <n v="88.846034653988099"/>
    <n v="28.784196880754902"/>
    <n v="4.1476180019643198"/>
    <n v="15"/>
    <n v="15"/>
    <n v="32349.5100030266"/>
    <n v="0"/>
    <n v="0"/>
    <n v="0.24619109591157101"/>
    <n v="0"/>
    <n v="2.87412652480152"/>
    <n v="2.87412652480152"/>
    <n v="8760"/>
    <n v="0"/>
    <n v="8760"/>
    <n v="0"/>
    <n v="0"/>
    <n v="0"/>
    <n v="0"/>
    <n v="107.700002491474"/>
    <n v="110.963702316728"/>
    <n v="20.242502631122999"/>
    <n v="4.0306473758768098"/>
    <n v="-32.055152893066399"/>
    <n v="1860.9345703125"/>
    <n v="108.454880808217"/>
    <n v="0"/>
    <n v="0"/>
    <n v="0"/>
    <n v="0"/>
    <n v="0"/>
    <n v="0"/>
    <n v="0"/>
    <n v="0"/>
    <n v="0"/>
    <n v="0"/>
    <n v="0"/>
    <n v="22.5225205421448"/>
    <n v="0"/>
    <n v="0"/>
    <n v="80.909998781979098"/>
    <n v="1.5242080034474701E-2"/>
    <n v="1.07829128595911E-2"/>
    <n v="14.188119167033999"/>
    <n v="3.1824214840017198E-2"/>
    <n v="14.156295678589499"/>
    <n v="0"/>
    <n v="2.34994612168521"/>
    <n v="0"/>
    <n v="0"/>
    <n v="16147.3108985449"/>
    <n v="0"/>
    <x v="396"/>
    <n v="0"/>
    <n v="2.8902760000000001"/>
    <x v="127"/>
    <x v="33"/>
  </r>
  <r>
    <x v="1442"/>
    <x v="9"/>
    <s v="CA_CISO"/>
    <s v="CA"/>
    <s v="Hydro"/>
    <s v="Hydro"/>
    <n v="1.4900000095367401"/>
    <n v="0"/>
    <m/>
    <d v="1987-12-10T00:00:00"/>
    <d v="2050-12-31T00:00:00"/>
    <n v="95.904707266673299"/>
    <n v="8.9478437562017898"/>
    <n v="4.6164837670139596"/>
    <n v="0.773310005664825"/>
    <n v="0.773310005664825"/>
    <n v="2516.3358547613002"/>
    <n v="0"/>
    <n v="0"/>
    <n v="0.37145898709458702"/>
    <n v="0"/>
    <n v="0.241329384773837"/>
    <n v="0.241329384773837"/>
    <n v="0"/>
    <n v="0"/>
    <n v="1"/>
    <n v="8759"/>
    <n v="0"/>
    <n v="0"/>
    <n v="0"/>
    <n v="160.733750939369"/>
    <n v="99.418543652794"/>
    <n v="9.4927815481334097"/>
    <n v="3.23520975227874"/>
    <n v="-38.920555114746101"/>
    <n v="1651.26013183594"/>
    <n v="64.272958855976299"/>
    <n v="0"/>
    <n v="0"/>
    <n v="0"/>
    <n v="0"/>
    <n v="0"/>
    <n v="0"/>
    <n v="0"/>
    <n v="0"/>
    <n v="0"/>
    <n v="0"/>
    <n v="56.917552001774297"/>
    <n v="8.0132200196385401"/>
    <n v="12.739500254392601"/>
    <n v="318.79437392205"/>
    <n v="1165.3827170264001"/>
    <n v="0.15865582111832299"/>
    <n v="1.0077528424561301E-4"/>
    <n v="4.7625885636110299"/>
    <n v="4.7625885586894903"/>
    <n v="4.7625901408658802"/>
    <n v="688.130238206537"/>
    <n v="3.5774074058281301E-3"/>
    <n v="164.52795462703199"/>
    <n v="4560.7828889032298"/>
    <n v="14414.884007361199"/>
    <n v="0"/>
    <x v="396"/>
    <n v="0"/>
    <n v="0.26115769999999999"/>
    <x v="127"/>
    <x v="33"/>
  </r>
  <r>
    <x v="1443"/>
    <x v="9"/>
    <s v="CA_CISO"/>
    <s v="CA"/>
    <s v="Hourly Resource"/>
    <s v="PV-NonTracking"/>
    <n v="1.37999999523163"/>
    <n v="0"/>
    <m/>
    <d v="2015-07-28T00:00:00"/>
    <d v="2050-12-31T00:00:00"/>
    <n v="32.686365487333603"/>
    <n v="-17.033689006593001"/>
    <n v="-4.5589243915587998"/>
    <n v="1.37999999523163"/>
    <n v="1.37999999523163"/>
    <n v="3542.2157386895301"/>
    <n v="0"/>
    <n v="0"/>
    <n v="0.29301632508074199"/>
    <n v="0"/>
    <n v="0.11578253870718"/>
    <n v="0.11578253870718"/>
    <n v="8760"/>
    <n v="0"/>
    <n v="8760"/>
    <n v="0"/>
    <n v="0"/>
    <n v="0"/>
    <n v="0"/>
    <n v="12.7815601825714"/>
    <n v="80.021653806696094"/>
    <n v="-3.3626534129396202"/>
    <n v="-3.3062451282008598"/>
    <n v="-25.060447692871101"/>
    <n v="2002.28369140625"/>
    <n v="76.200270114070705"/>
    <n v="0"/>
    <n v="0"/>
    <n v="0"/>
    <n v="0"/>
    <n v="0"/>
    <n v="0"/>
    <n v="0"/>
    <n v="0"/>
    <n v="0"/>
    <n v="0"/>
    <n v="0"/>
    <n v="1.13297998905182"/>
    <n v="0"/>
    <n v="0"/>
    <n v="-3.5215634852647803E-7"/>
    <n v="0.15865582111832299"/>
    <n v="1.0077528424561301E-4"/>
    <n v="4.7625885636110299"/>
    <n v="4.7625885586894903"/>
    <n v="4.7625901408658802"/>
    <n v="0"/>
    <n v="8.4701582090929205E-4"/>
    <n v="0"/>
    <n v="0"/>
    <n v="-1.82677324097463E-7"/>
    <n v="0"/>
    <x v="396"/>
    <n v="0"/>
    <n v="0.1157825"/>
    <x v="127"/>
    <x v="33"/>
  </r>
  <r>
    <x v="1444"/>
    <x v="9"/>
    <s v="CA_CISO"/>
    <s v="CA"/>
    <s v="Hourly Resource"/>
    <s v="PV-NonTracking"/>
    <n v="1"/>
    <n v="0"/>
    <m/>
    <d v="2017-12-27T00:00:00"/>
    <d v="2050-12-31T00:00:00"/>
    <n v="34.7086775504972"/>
    <n v="-15.5284786290554"/>
    <n v="-3.8099668385475498"/>
    <n v="1"/>
    <n v="1"/>
    <n v="2498.1760011543502"/>
    <n v="0"/>
    <n v="0"/>
    <n v="0.28517990877501997"/>
    <n v="0"/>
    <n v="8.6708757375096895E-2"/>
    <n v="8.6708757375096895E-2"/>
    <n v="8760"/>
    <n v="0"/>
    <n v="8760"/>
    <n v="0"/>
    <n v="0"/>
    <n v="0"/>
    <n v="0"/>
    <n v="15.4000000506639"/>
    <n v="80.531218382598198"/>
    <n v="-3.36284589416679"/>
    <n v="-2.7964880709679698"/>
    <n v="-25.182672500610401"/>
    <n v="2007.24462890625"/>
    <n v="76.161437742546696"/>
    <n v="0"/>
    <n v="0"/>
    <n v="0"/>
    <n v="0"/>
    <n v="0"/>
    <n v="0"/>
    <n v="0"/>
    <n v="0"/>
    <n v="0"/>
    <n v="0"/>
    <n v="0"/>
    <n v="0.44900003075599698"/>
    <n v="0"/>
    <n v="0"/>
    <n v="0"/>
    <n v="0.15865582111832299"/>
    <n v="1.0077528424561301E-4"/>
    <n v="4.7625885636110299"/>
    <n v="4.7625885586894903"/>
    <n v="4.7625901408658802"/>
    <n v="0"/>
    <n v="3.3567240461707099E-4"/>
    <n v="0"/>
    <n v="0"/>
    <n v="0"/>
    <n v="0"/>
    <x v="396"/>
    <n v="0"/>
    <n v="8.6708750000000001E-2"/>
    <x v="127"/>
    <x v="33"/>
  </r>
  <r>
    <x v="1445"/>
    <x v="9"/>
    <s v="CA_CISO"/>
    <s v="CA"/>
    <s v="Hourly Resource"/>
    <s v="PV-NonTracking"/>
    <n v="5.25"/>
    <n v="0"/>
    <m/>
    <d v="2017-12-26T00:00:00"/>
    <d v="2050-12-31T00:00:00"/>
    <n v="33.831412998945297"/>
    <n v="-16.4642119815773"/>
    <n v="-4.8323051336294904"/>
    <n v="5.25"/>
    <n v="5.25"/>
    <n v="12432.797996086099"/>
    <n v="0"/>
    <n v="0"/>
    <n v="0.27033698621038799"/>
    <n v="0"/>
    <n v="0.42061949220242001"/>
    <n v="0.42061949220242001"/>
    <n v="8760"/>
    <n v="0"/>
    <n v="8760"/>
    <n v="0"/>
    <n v="0"/>
    <n v="0"/>
    <n v="0"/>
    <n v="23.068499326705901"/>
    <n v="80.021653806696094"/>
    <n v="-3.3626534129396202"/>
    <n v="-3.3062451282008598"/>
    <n v="-25.060447692871101"/>
    <n v="2002.28369140625"/>
    <n v="76.200270114070705"/>
    <n v="0"/>
    <n v="0"/>
    <n v="0"/>
    <n v="0"/>
    <n v="0"/>
    <n v="0"/>
    <n v="0"/>
    <n v="0"/>
    <n v="0"/>
    <n v="0"/>
    <n v="0"/>
    <n v="0"/>
    <n v="0"/>
    <n v="0"/>
    <n v="-3.25962901115417E-7"/>
    <n v="0.15865582111832299"/>
    <n v="1.0077528424561301E-4"/>
    <n v="4.7625885636110299"/>
    <n v="4.7625885586894903"/>
    <n v="4.7625901408658802"/>
    <n v="0"/>
    <n v="0"/>
    <n v="0"/>
    <n v="0"/>
    <n v="1.6034725990495E-6"/>
    <n v="0"/>
    <x v="396"/>
    <n v="0"/>
    <n v="0.42061949999999998"/>
    <x v="127"/>
    <x v="33"/>
  </r>
  <r>
    <x v="1446"/>
    <x v="9"/>
    <s v="CA_CISO"/>
    <s v="CA"/>
    <s v="Hydro"/>
    <s v="Hydro"/>
    <n v="31"/>
    <n v="0"/>
    <m/>
    <d v="1927-01-01T00:00:00"/>
    <d v="2050-12-31T00:00:00"/>
    <n v="134.647024730212"/>
    <n v="9.3684466972843801"/>
    <n v="4.40592967584469"/>
    <n v="30.458588772214"/>
    <n v="29.176794869734302"/>
    <n v="83387.761805547401"/>
    <n v="0"/>
    <n v="0"/>
    <n v="0.29110552504327503"/>
    <n v="0"/>
    <n v="11.227915136264301"/>
    <n v="11.227915136264301"/>
    <n v="0"/>
    <n v="0"/>
    <n v="87"/>
    <n v="8673"/>
    <n v="0"/>
    <n v="0"/>
    <n v="0"/>
    <n v="1512.8991994261701"/>
    <n v="95.204971235101695"/>
    <n v="5.2410425293980696"/>
    <n v="3.2733764044368199"/>
    <n v="-30.505346298217798"/>
    <n v="2295.34252929688"/>
    <n v="94.741883706223007"/>
    <n v="0"/>
    <n v="0"/>
    <n v="0"/>
    <n v="0"/>
    <n v="0"/>
    <n v="0"/>
    <n v="0"/>
    <n v="0"/>
    <n v="0"/>
    <n v="0"/>
    <n v="116.16391132026899"/>
    <n v="37777.027555474997"/>
    <n v="0.23247301578521701"/>
    <n v="250.40936768063699"/>
    <n v="59859.315213046197"/>
    <n v="0.15865582111832299"/>
    <n v="1.0077528424561301E-4"/>
    <n v="4.7625885636110299"/>
    <n v="4.7625885586894903"/>
    <n v="4.7625901408658802"/>
    <n v="373.44828168286"/>
    <n v="2.4815327456569798"/>
    <n v="4.4672722816467303"/>
    <n v="8425.5235622650907"/>
    <n v="244807.89332662901"/>
    <n v="0"/>
    <x v="396"/>
    <n v="0"/>
    <n v="11.481529999999999"/>
    <x v="127"/>
    <x v="33"/>
  </r>
  <r>
    <x v="1447"/>
    <x v="9"/>
    <s v="CA_CISO"/>
    <s v="CA"/>
    <s v="Hydro"/>
    <s v="Hydro"/>
    <n v="107.09999847412099"/>
    <n v="0"/>
    <m/>
    <d v="1958-01-01T00:00:00"/>
    <d v="2050-12-31T00:00:00"/>
    <n v="127.35496073041701"/>
    <n v="9.91638079009142"/>
    <n v="3.4702957031067201"/>
    <n v="107.498177929459"/>
    <n v="100.237814391686"/>
    <n v="399268.55063514999"/>
    <n v="0"/>
    <n v="0"/>
    <n v="0.41973112816771901"/>
    <n v="0"/>
    <n v="50.848831661632303"/>
    <n v="50.848831661632303"/>
    <n v="0"/>
    <n v="0"/>
    <n v="359"/>
    <n v="8401"/>
    <n v="0"/>
    <n v="0"/>
    <n v="0"/>
    <n v="9877.3669298961795"/>
    <n v="93.0625095434618"/>
    <n v="3.8182660769800898"/>
    <n v="2.5536886288933198"/>
    <n v="-26.251594543456999"/>
    <n v="2225.298828125"/>
    <n v="90.446974901793695"/>
    <n v="0"/>
    <n v="0"/>
    <n v="0"/>
    <n v="0"/>
    <n v="0"/>
    <n v="0"/>
    <n v="0"/>
    <n v="0"/>
    <n v="0"/>
    <n v="0"/>
    <n v="717.62976805865799"/>
    <n v="141308.99129298099"/>
    <n v="23.6666660308838"/>
    <n v="433.58410859108"/>
    <n v="176518.296837389"/>
    <n v="0.15865582111832299"/>
    <n v="1.0077528424561301E-4"/>
    <n v="4.7625885636110299"/>
    <n v="4.7625885586894903"/>
    <n v="4.7625901408658802"/>
    <n v="5403.9501510661003"/>
    <n v="10.3991231287671"/>
    <n v="3.2783064991235698E-2"/>
    <n v="5184.4347136657498"/>
    <n v="480023.58921983099"/>
    <n v="0"/>
    <x v="396"/>
    <n v="0"/>
    <n v="51.339449999999999"/>
    <x v="127"/>
    <x v="33"/>
  </r>
  <r>
    <x v="1448"/>
    <x v="13"/>
    <s v="CA_CISO"/>
    <s v="CA"/>
    <s v="Pumped Storage"/>
    <s v="Energy Storage"/>
    <n v="100"/>
    <n v="-75"/>
    <m/>
    <d v="2023-07-15T00:00:00"/>
    <d v="2054-12-31T00:00:00"/>
    <n v="45.3206960786613"/>
    <n v="-25.019872444577601"/>
    <n v="-6.4172043724784702"/>
    <n v="100"/>
    <n v="100"/>
    <n v="137646.32639163701"/>
    <n v="160525.08437621599"/>
    <n v="3.9242012061919298"/>
    <n v="0.15713050957931499"/>
    <n v="0.44725711517077699"/>
    <n v="5.6649339035478601"/>
    <n v="5.2176767847837304"/>
    <n v="8760"/>
    <n v="0"/>
    <n v="8760"/>
    <n v="0"/>
    <n v="0"/>
    <n v="-3.4318136976867898E-2"/>
    <n v="1.1130339596098699"/>
    <n v="0"/>
    <n v="66.245775354296597"/>
    <n v="-14.802999053284401"/>
    <n v="-5.6417779461001398"/>
    <n v="-37.889022827148402"/>
    <n v="1953.50366210938"/>
    <n v="72.444455420794398"/>
    <n v="1.09988007879639"/>
    <n v="0"/>
    <n v="0"/>
    <n v="0"/>
    <n v="0"/>
    <n v="0"/>
    <n v="0"/>
    <n v="0"/>
    <n v="0"/>
    <n v="0"/>
    <n v="19817.097883701299"/>
    <n v="24378.690864026499"/>
    <n v="53990.549369811997"/>
    <n v="0"/>
    <n v="55453.9479212761"/>
    <n v="0.15865582111832299"/>
    <n v="1.0077528424561301E-4"/>
    <n v="4.7625885636110299"/>
    <n v="4.7625885586894903"/>
    <n v="4.7625901408658802"/>
    <n v="2675.0805429818602"/>
    <n v="4.4589804406896301"/>
    <n v="22592.316967806"/>
    <n v="0"/>
    <n v="16986.470059077801"/>
    <n v="0"/>
    <x v="396"/>
    <n v="0"/>
    <n v="5.707192"/>
    <x v="127"/>
    <x v="33"/>
  </r>
  <r>
    <x v="1449"/>
    <x v="13"/>
    <s v="CA_CISO"/>
    <s v="CA"/>
    <s v="Hourly Resource"/>
    <s v="PV-NonTracking"/>
    <n v="150"/>
    <n v="0"/>
    <m/>
    <d v="2023-05-30T00:00:00"/>
    <d v="2054-12-31T00:00:00"/>
    <n v="35.902613670161401"/>
    <n v="-23.167496633974601"/>
    <n v="-6.5944248345579899"/>
    <n v="150"/>
    <n v="150"/>
    <n v="354008.51260751497"/>
    <n v="0"/>
    <n v="0"/>
    <n v="0.269412871086184"/>
    <n v="0"/>
    <n v="12.7098311677527"/>
    <n v="12.7098311677527"/>
    <n v="8760"/>
    <n v="0"/>
    <n v="8760"/>
    <n v="0"/>
    <n v="0"/>
    <n v="0"/>
    <n v="0"/>
    <n v="65347.537475585901"/>
    <n v="65.903775793414098"/>
    <n v="-14.8389932035229"/>
    <n v="-5.9477833434565204"/>
    <n v="-38.226146697997997"/>
    <n v="1954.166015625"/>
    <n v="72.551044253866607"/>
    <n v="0"/>
    <n v="0"/>
    <n v="0"/>
    <n v="0"/>
    <n v="0"/>
    <n v="0"/>
    <n v="0"/>
    <n v="0"/>
    <n v="0"/>
    <n v="0"/>
    <n v="0"/>
    <n v="0"/>
    <n v="0"/>
    <n v="0"/>
    <n v="428.09999492764501"/>
    <n v="0.15865582111832299"/>
    <n v="1.0077528424561301E-4"/>
    <n v="4.7625885636110299"/>
    <n v="4.7625885586894903"/>
    <n v="4.7625901408658802"/>
    <n v="0"/>
    <n v="0"/>
    <n v="0"/>
    <n v="0"/>
    <n v="0.52369979522750498"/>
    <n v="0"/>
    <x v="396"/>
    <n v="0"/>
    <n v="12.70983"/>
    <x v="127"/>
    <x v="33"/>
  </r>
  <r>
    <x v="1450"/>
    <x v="32"/>
    <s v="BS_IPCO"/>
    <s v="ID"/>
    <s v="Hydro"/>
    <s v="Hydro"/>
    <n v="4.0900001525878897"/>
    <n v="0"/>
    <m/>
    <d v="1990-08-01T00:00:00"/>
    <d v="2050-12-31T00:00:00"/>
    <n v="108.82509739440199"/>
    <n v="25.959750107777499"/>
    <n v="5.10260841775583"/>
    <n v="2.8785046728972001"/>
    <n v="1.1591788079583401"/>
    <n v="11695.1346861778"/>
    <n v="0"/>
    <n v="0"/>
    <n v="0.33376525929920298"/>
    <n v="0"/>
    <n v="1.2727251033567399"/>
    <n v="1.2727251033567399"/>
    <n v="0"/>
    <n v="0"/>
    <n v="458"/>
    <n v="8302"/>
    <n v="0"/>
    <n v="0"/>
    <n v="0"/>
    <n v="0"/>
    <n v="117.63602722090501"/>
    <n v="24.450955539482901"/>
    <n v="6.4945193634893998"/>
    <n v="-31.181188583373999"/>
    <n v="1952.08862304688"/>
    <n v="128.12379529203599"/>
    <n v="0"/>
    <n v="0"/>
    <n v="0"/>
    <n v="0"/>
    <n v="0"/>
    <n v="0"/>
    <n v="0"/>
    <n v="0"/>
    <n v="0"/>
    <n v="0"/>
    <n v="136.53964249813001"/>
    <n v="373.41521451622202"/>
    <n v="188.115377147391"/>
    <n v="382.78004192502698"/>
    <n v="4927.6184399820004"/>
    <n v="1.5242080034474701E-2"/>
    <n v="1.07829128595911E-2"/>
    <n v="14.188119167033999"/>
    <n v="3.1824214840017198E-2"/>
    <n v="14.156295678589499"/>
    <n v="7.50098769042404"/>
    <n v="9.2886136874307699"/>
    <n v="4222.6965784795702"/>
    <n v="0.13845318727487699"/>
    <n v="53171.922710000603"/>
    <n v="0"/>
    <x v="396"/>
    <n v="0"/>
    <n v="1.3301369999999999"/>
    <x v="127"/>
    <x v="33"/>
  </r>
  <r>
    <x v="1451"/>
    <x v="0"/>
    <s v="AB_AESO"/>
    <s v="AB"/>
    <s v="Hourly Resource"/>
    <s v="PV-NonTracking"/>
    <n v="27"/>
    <n v="0"/>
    <m/>
    <d v="2022-12-23T00:00:00"/>
    <d v="2054-12-31T00:00:00"/>
    <n v="72.720704659015894"/>
    <n v="14.0002923052726"/>
    <n v="3.5240704019881099"/>
    <n v="27"/>
    <n v="27"/>
    <n v="60350.913161322504"/>
    <n v="0"/>
    <n v="0"/>
    <n v="0.25516198698235798"/>
    <n v="0"/>
    <n v="4.3887616475692104"/>
    <n v="4.3887616475692104"/>
    <n v="8760"/>
    <n v="0"/>
    <n v="8760"/>
    <n v="0"/>
    <n v="0"/>
    <n v="0"/>
    <n v="0"/>
    <n v="0"/>
    <n v="96.350038692756598"/>
    <n v="10.8496210147529"/>
    <n v="-1.19013467079672"/>
    <n v="-24.997238159179702"/>
    <n v="762.74945068359398"/>
    <n v="69.136726632289495"/>
    <n v="0"/>
    <n v="0"/>
    <n v="0"/>
    <n v="0"/>
    <n v="0"/>
    <n v="0"/>
    <n v="0"/>
    <n v="0"/>
    <n v="0"/>
    <n v="0"/>
    <n v="0"/>
    <n v="2722.3910409212099"/>
    <n v="0"/>
    <n v="0"/>
    <n v="4.08850610256195E-5"/>
    <n v="1.86589867746269"/>
    <n v="7.8725721145852696E-3"/>
    <n v="35.085696216738398"/>
    <n v="35.060037663933798"/>
    <n v="35.060036701610898"/>
    <n v="0"/>
    <n v="2.98324366977613"/>
    <n v="0"/>
    <n v="0"/>
    <n v="9.9031703922947806E-4"/>
    <n v="0"/>
    <x v="396"/>
    <n v="0"/>
    <n v="4.3887650000000002"/>
    <x v="127"/>
    <x v="33"/>
  </r>
  <r>
    <x v="1452"/>
    <x v="0"/>
    <s v="AB_AESO"/>
    <s v="AB"/>
    <s v="Hourly Resource"/>
    <s v="PV-Tracking"/>
    <n v="10"/>
    <n v="0"/>
    <m/>
    <d v="2023-02-01T00:00:00"/>
    <d v="2050-12-31T00:00:00"/>
    <n v="79.867976044097702"/>
    <n v="17.123368094634301"/>
    <n v="7.4450868427739696"/>
    <n v="10"/>
    <n v="10"/>
    <n v="17535.600009465601"/>
    <n v="0"/>
    <n v="0"/>
    <n v="0.20017808229754999"/>
    <n v="0"/>
    <n v="1.4005336812778"/>
    <n v="1.4005336812778"/>
    <n v="8760"/>
    <n v="0"/>
    <n v="8760"/>
    <n v="0"/>
    <n v="0"/>
    <n v="0"/>
    <n v="0"/>
    <n v="377.86999994516401"/>
    <n v="102.82341852204399"/>
    <n v="10.8632215277255"/>
    <n v="5.26964469051065"/>
    <n v="-27.143762588501001"/>
    <n v="797.728515625"/>
    <n v="71.076865398142004"/>
    <n v="0"/>
    <n v="0"/>
    <n v="0"/>
    <n v="0"/>
    <n v="0"/>
    <n v="0"/>
    <n v="0"/>
    <n v="0"/>
    <n v="0"/>
    <n v="0"/>
    <n v="0"/>
    <n v="8306.9811229668594"/>
    <n v="0"/>
    <n v="0"/>
    <n v="377.86998659814702"/>
    <n v="1.86589867746269"/>
    <n v="7.8725721145852696E-3"/>
    <n v="35.085696216738398"/>
    <n v="35.060037663933798"/>
    <n v="35.060036701610898"/>
    <n v="0"/>
    <n v="7.4636889535804603"/>
    <n v="0"/>
    <n v="0"/>
    <n v="6501.8616604318604"/>
    <n v="0"/>
    <x v="396"/>
    <n v="0"/>
    <n v="1.407043"/>
    <x v="127"/>
    <x v="33"/>
  </r>
  <r>
    <x v="1453"/>
    <x v="12"/>
    <s v="CA_CISO"/>
    <s v="CA"/>
    <s v="Pumped Storage"/>
    <s v="Energy Storage"/>
    <n v="131"/>
    <n v="-131"/>
    <m/>
    <d v="2023-12-31T00:00:00"/>
    <d v="2054-12-31T00:00:00"/>
    <n v="44.830720548633799"/>
    <n v="-24.008747951752799"/>
    <n v="-8.7661333104166506"/>
    <n v="131"/>
    <n v="131"/>
    <n v="174033.02874898899"/>
    <n v="202895.320485473"/>
    <n v="5.25234430496252"/>
    <n v="0.15165484048663"/>
    <n v="0.56539252168899801"/>
    <n v="6.3932812810702098"/>
    <n v="5.8278887457894397"/>
    <n v="8760"/>
    <n v="0"/>
    <n v="8760"/>
    <n v="0"/>
    <n v="0"/>
    <n v="-4.3293437604725399E-2"/>
    <n v="1.57805730292165"/>
    <n v="0"/>
    <n v="63.155651583276097"/>
    <n v="-14.3796567141721"/>
    <n v="-9.1552440882790194"/>
    <n v="-25.721462249755898"/>
    <n v="1886.66857910156"/>
    <n v="66.888110972031996"/>
    <n v="1.01912945214844"/>
    <n v="0"/>
    <n v="0"/>
    <n v="0"/>
    <n v="0"/>
    <n v="0"/>
    <n v="0"/>
    <n v="0"/>
    <n v="0"/>
    <n v="0"/>
    <n v="3844.6141610145601"/>
    <n v="6195.81370568275"/>
    <n v="52261.079832911499"/>
    <n v="0"/>
    <n v="74187.873648405104"/>
    <n v="0.15865582111832299"/>
    <n v="1.0077528424561301E-4"/>
    <n v="4.7625885636110299"/>
    <n v="4.7625885586894903"/>
    <n v="4.7625901408658802"/>
    <n v="1.02041911892593"/>
    <n v="1.4465198060497599"/>
    <n v="95525.659575998798"/>
    <n v="0"/>
    <n v="42438.047454267697"/>
    <n v="0"/>
    <x v="396"/>
    <n v="0"/>
    <n v="6.5312479999999997"/>
    <x v="127"/>
    <x v="33"/>
  </r>
  <r>
    <x v="1454"/>
    <x v="34"/>
    <s v="NW_SCL"/>
    <s v="WA"/>
    <s v="Pumped Storage"/>
    <s v="Energy Storage"/>
    <n v="100"/>
    <n v="-100"/>
    <m/>
    <d v="2030-01-01T00:00:00"/>
    <d v="2051-12-31T00:00:00"/>
    <n v="120.85746817321601"/>
    <n v="21.180553167415201"/>
    <n v="10.123755090450199"/>
    <n v="100"/>
    <n v="100"/>
    <n v="127550.24259431699"/>
    <n v="148647.33936730001"/>
    <n v="12.5790503201339"/>
    <n v="0.145605299765035"/>
    <n v="0.41429637229441102"/>
    <n v="8.2224409341761096"/>
    <n v="7.8081445570515902"/>
    <n v="8760"/>
    <n v="0"/>
    <n v="8760"/>
    <n v="0"/>
    <n v="0"/>
    <n v="-3.1645645159475502E-2"/>
    <n v="1.40824655810851"/>
    <n v="0"/>
    <n v="113.097971004031"/>
    <n v="17.7172285420977"/>
    <n v="8.6901901329989499"/>
    <n v="-35.734661102294901"/>
    <n v="1676.12219238281"/>
    <n v="99.489020390978595"/>
    <n v="1.2480348443298299"/>
    <n v="0"/>
    <n v="0"/>
    <n v="0"/>
    <n v="0"/>
    <n v="0"/>
    <n v="0"/>
    <n v="0"/>
    <n v="0"/>
    <n v="0"/>
    <n v="3631.5196951776702"/>
    <n v="7481.8414908796503"/>
    <n v="45475.441361740202"/>
    <n v="378300.32792311901"/>
    <n v="4860.1192331761104"/>
    <n v="0.13388949068182299"/>
    <n v="0.13388854984140999"/>
    <n v="0.49796946970060502"/>
    <n v="3.1824214840017198E-2"/>
    <n v="0.45873586953580697"/>
    <n v="12783.337431305399"/>
    <n v="21485.7654664904"/>
    <n v="106924.820703515"/>
    <n v="1522.45710724074"/>
    <n v="79085.579322010293"/>
    <n v="0"/>
    <x v="396"/>
    <n v="0"/>
    <n v="8.4442419999999991"/>
    <x v="127"/>
    <x v="33"/>
  </r>
  <r>
    <x v="1455"/>
    <x v="14"/>
    <s v="SW_NVE"/>
    <s v="NV"/>
    <s v="Hourly Resource"/>
    <s v="PV-Tracking"/>
    <n v="101"/>
    <n v="0"/>
    <m/>
    <d v="2021-06-01T00:00:00"/>
    <d v="2046-12-31T00:00:00"/>
    <n v="0.58648699770885504"/>
    <n v="-55.965750396238498"/>
    <n v="-3.1193200321157399"/>
    <n v="101"/>
    <n v="101"/>
    <n v="126489.34762808699"/>
    <n v="0"/>
    <n v="0"/>
    <n v="0.14296458658612901"/>
    <n v="0"/>
    <n v="7.4184366233900206E-2"/>
    <n v="7.4184366233900206E-2"/>
    <n v="8760"/>
    <n v="0"/>
    <n v="8760"/>
    <n v="0"/>
    <n v="0"/>
    <n v="0"/>
    <n v="0"/>
    <n v="122452.321937382"/>
    <n v="29.319345664478298"/>
    <n v="-52.971030057185999"/>
    <n v="-4.4001765847973999"/>
    <n v="-98.029182434082003"/>
    <n v="1741.08703613281"/>
    <n v="67.506735693784506"/>
    <n v="0"/>
    <n v="0"/>
    <n v="0"/>
    <n v="0"/>
    <n v="0"/>
    <n v="0"/>
    <n v="0"/>
    <n v="0"/>
    <n v="0"/>
    <n v="0"/>
    <n v="0"/>
    <n v="35942.327840209"/>
    <n v="0"/>
    <n v="0"/>
    <n v="824.10981643945001"/>
    <n v="0.19614053432829301"/>
    <n v="2.1973103242381499E-4"/>
    <n v="4.63273391676847"/>
    <n v="3.1824214840017198E-2"/>
    <n v="4.6009113480850203"/>
    <n v="0"/>
    <n v="15.873720720468601"/>
    <n v="0"/>
    <n v="0"/>
    <n v="122.330892487179"/>
    <n v="0"/>
    <x v="396"/>
    <n v="0"/>
    <n v="7.4322570000000004E-2"/>
    <x v="127"/>
    <x v="33"/>
  </r>
  <r>
    <x v="1456"/>
    <x v="14"/>
    <s v="SW_NVE"/>
    <s v="NV"/>
    <s v="Pumped Storage"/>
    <s v="Energy Storage"/>
    <n v="25"/>
    <n v="-25"/>
    <m/>
    <d v="2021-06-01T00:00:00"/>
    <d v="2046-12-31T00:00:00"/>
    <n v="17.685076106055298"/>
    <n v="-65.434609498012506"/>
    <n v="-4.15730983757026"/>
    <n v="25"/>
    <n v="25"/>
    <n v="41222.909480243899"/>
    <n v="48144.597813606299"/>
    <n v="-0.41475203328778198"/>
    <n v="0.18823246337925001"/>
    <n v="0.13405126066686199"/>
    <n v="2.4099753788401301"/>
    <n v="2.27592411741916"/>
    <n v="8760"/>
    <n v="0"/>
    <n v="8760"/>
    <n v="0"/>
    <n v="0"/>
    <n v="-1.03825325000435E-2"/>
    <n v="0.31337420381264403"/>
    <n v="0"/>
    <n v="29.5582652692515"/>
    <n v="-52.971030057185999"/>
    <n v="-4.1612570189815603"/>
    <n v="-97.942550659179702"/>
    <n v="1741.26904296875"/>
    <n v="67.512558639108093"/>
    <n v="0.75270497827148397"/>
    <n v="0"/>
    <n v="0"/>
    <n v="0"/>
    <n v="0"/>
    <n v="0"/>
    <n v="0"/>
    <n v="0"/>
    <n v="0"/>
    <n v="0"/>
    <n v="23724.953550562299"/>
    <n v="121499.724990517"/>
    <n v="36644.640081420497"/>
    <n v="19070.744890987899"/>
    <n v="40620.746655315197"/>
    <n v="0.19614053432829301"/>
    <n v="2.1973103242381499E-4"/>
    <n v="4.63273391676847"/>
    <n v="3.1824214840017198E-2"/>
    <n v="4.6009113480850203"/>
    <n v="6037.9423953573096"/>
    <n v="16.0809600331377"/>
    <n v="52098.749128921401"/>
    <n v="10.739238548791"/>
    <n v="121381.02496297599"/>
    <n v="0"/>
    <x v="396"/>
    <n v="0"/>
    <n v="2.5895199999999998"/>
    <x v="127"/>
    <x v="33"/>
  </r>
  <r>
    <x v="1457"/>
    <x v="26"/>
    <s v="BC_BCHA"/>
    <s v="BC"/>
    <s v="Hydro"/>
    <s v="Hydro"/>
    <n v="5272"/>
    <n v="0"/>
    <m/>
    <d v="2024-01-01T00:00:00"/>
    <d v="2050-12-31T00:00:00"/>
    <n v="92.785619147453502"/>
    <n v="9.8312118084015498"/>
    <n v="-1.2118940162487699"/>
    <n v="5272"/>
    <n v="5272"/>
    <n v="24830130.269897498"/>
    <n v="0"/>
    <n v="0"/>
    <n v="0.537649802131553"/>
    <n v="0"/>
    <n v="2303.8790119897799"/>
    <n v="2303.8790119897799"/>
    <n v="0"/>
    <n v="0"/>
    <n v="0"/>
    <n v="8760"/>
    <n v="0"/>
    <n v="0"/>
    <n v="0"/>
    <n v="2736.19970703125"/>
    <n v="98.236833916000606"/>
    <n v="12.050487292511299"/>
    <n v="-0.50423660478605203"/>
    <n v="-50.0000610351563"/>
    <n v="1002.14581298828"/>
    <n v="81.300757509397997"/>
    <n v="0"/>
    <n v="0"/>
    <n v="0"/>
    <n v="0"/>
    <n v="0"/>
    <n v="0"/>
    <n v="0"/>
    <n v="0"/>
    <n v="0"/>
    <n v="0"/>
    <n v="199.03516292571999"/>
    <n v="5205.4727592468298"/>
    <n v="0"/>
    <n v="3242.3361127376602"/>
    <n v="0"/>
    <n v="1.38214696060892E-4"/>
    <n v="1.3721469679026801E-4"/>
    <n v="1.4044060349899999E-4"/>
    <n v="1.3944165658055601E-4"/>
    <n v="1.3842035504974001E-4"/>
    <n v="0.112016988452524"/>
    <n v="2.9244347233325199"/>
    <n v="0"/>
    <n v="1.8155184502247701"/>
    <n v="0"/>
    <n v="0"/>
    <x v="396"/>
    <n v="0"/>
    <n v="2303.8789999999999"/>
    <x v="127"/>
    <x v="33"/>
  </r>
  <r>
    <x v="1458"/>
    <x v="26"/>
    <s v="BC_BCHA"/>
    <s v="BC"/>
    <s v="Hydro"/>
    <s v="Hydro"/>
    <n v="1055"/>
    <n v="0"/>
    <m/>
    <d v="2024-01-01T00:00:00"/>
    <d v="2050-12-31T00:00:00"/>
    <n v="90.263370651309202"/>
    <n v="6.6904274670310304"/>
    <n v="-0.42920053909795097"/>
    <n v="1055"/>
    <n v="1055"/>
    <n v="4382268.28198242"/>
    <n v="0"/>
    <n v="0"/>
    <n v="0.47417908653962898"/>
    <n v="0"/>
    <n v="395.55830727411899"/>
    <n v="395.55830727411899"/>
    <n v="0"/>
    <n v="0"/>
    <n v="0"/>
    <n v="8760"/>
    <n v="0"/>
    <n v="0"/>
    <n v="0"/>
    <n v="0"/>
    <n v="98.407693652393604"/>
    <n v="11.005832251011601"/>
    <n v="0.71133000209017805"/>
    <n v="-347.11776733398398"/>
    <n v="1042.08581542969"/>
    <n v="88.722991262047998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395.55829999999997"/>
    <x v="127"/>
    <x v="33"/>
  </r>
  <r>
    <x v="1459"/>
    <x v="7"/>
    <s v="CA_LDWP"/>
    <s v="CA"/>
    <s v="Pumped Storage"/>
    <s v="Energy Storage"/>
    <n v="20"/>
    <n v="-20"/>
    <m/>
    <d v="2018-08-01T00:00:00"/>
    <d v="2051-12-31T00:00:00"/>
    <n v="72.663605154570007"/>
    <n v="3.3918020627035701"/>
    <n v="-4.8116685884122301"/>
    <n v="20"/>
    <n v="20"/>
    <n v="23635.862498909199"/>
    <n v="27524.543304395898"/>
    <n v="1.5744855154641899"/>
    <n v="0.13490789097473899"/>
    <n v="7.6740608614776301E-2"/>
    <n v="0.56852916152880295"/>
    <n v="0.49178855081103701"/>
    <n v="8760"/>
    <n v="0"/>
    <n v="8760"/>
    <n v="0"/>
    <n v="0"/>
    <n v="-5.8330212082299401E-3"/>
    <n v="0.24242849398851399"/>
    <n v="0"/>
    <n v="85.639740336111998"/>
    <n v="3.75112227483887"/>
    <n v="-4.8019342838531198"/>
    <n v="-11.5200490951538"/>
    <n v="1980.13806152344"/>
    <n v="67.553927295890105"/>
    <n v="1.17613436883545"/>
    <n v="0"/>
    <n v="0"/>
    <n v="0"/>
    <n v="0"/>
    <n v="0"/>
    <n v="0"/>
    <n v="0"/>
    <n v="0"/>
    <n v="0"/>
    <n v="8273.0873392522299"/>
    <n v="2718.2311874479101"/>
    <n v="33176.7075823173"/>
    <n v="15355.6531455517"/>
    <n v="8483.4088578075207"/>
    <n v="0.51018113010031196"/>
    <n v="2.0310216756485401E-4"/>
    <n v="10.975790943057399"/>
    <n v="5.16794962473507"/>
    <n v="5.9579308528264496"/>
    <n v="45579.294482133701"/>
    <n v="0.55452163048357805"/>
    <n v="111331.683623622"/>
    <n v="38502.879556870197"/>
    <n v="59985.271886029499"/>
    <n v="0"/>
    <x v="396"/>
    <n v="0"/>
    <n v="0.82392880000000002"/>
    <x v="127"/>
    <x v="33"/>
  </r>
  <r>
    <x v="1460"/>
    <x v="7"/>
    <s v="CA_LDWP"/>
    <s v="CA"/>
    <s v="Hourly Resource"/>
    <s v="PV-NonTracking"/>
    <n v="250"/>
    <n v="0"/>
    <m/>
    <d v="2012-06-30T00:00:00"/>
    <d v="2050-12-31T00:00:00"/>
    <n v="56.626595970077801"/>
    <n v="7.6548326741023898"/>
    <n v="-5.7757442409216697"/>
    <n v="250"/>
    <n v="250"/>
    <n v="589101.75043910695"/>
    <n v="0"/>
    <n v="0"/>
    <n v="0.26899623307709503"/>
    <n v="0"/>
    <n v="33.3588273803135"/>
    <n v="33.3588273803135"/>
    <n v="8760"/>
    <n v="0"/>
    <n v="8760"/>
    <n v="0"/>
    <n v="0"/>
    <n v="0"/>
    <n v="0"/>
    <n v="0"/>
    <n v="85.171317394989799"/>
    <n v="3.8240196293587401"/>
    <n v="-5.3432559670286004"/>
    <n v="-11.2404527664185"/>
    <n v="1980.92553710938"/>
    <n v="67.774329418310401"/>
    <n v="0"/>
    <n v="0"/>
    <n v="0"/>
    <n v="0"/>
    <n v="0"/>
    <n v="0"/>
    <n v="0"/>
    <n v="0"/>
    <n v="0"/>
    <n v="0"/>
    <n v="0"/>
    <n v="1069.02051258087"/>
    <n v="0"/>
    <n v="0"/>
    <n v="4.3679028749465902E-5"/>
    <n v="0.51018113010031196"/>
    <n v="2.0310216756485401E-4"/>
    <n v="10.975790943057399"/>
    <n v="5.16794962473507"/>
    <n v="5.9579308528264496"/>
    <n v="0"/>
    <n v="0.99545199691783604"/>
    <n v="0"/>
    <n v="0"/>
    <n v="2.14663930270628E-4"/>
    <n v="0"/>
    <x v="396"/>
    <n v="0"/>
    <n v="33.358829999999998"/>
    <x v="127"/>
    <x v="33"/>
  </r>
  <r>
    <x v="1461"/>
    <x v="9"/>
    <s v="CA_CISO"/>
    <s v="CA"/>
    <s v="Pumped Storage"/>
    <s v="Energy Storage"/>
    <n v="13"/>
    <n v="-13"/>
    <m/>
    <d v="2024-06-01T00:00:00"/>
    <d v="2054-12-31T00:00:00"/>
    <n v="73.3437059812276"/>
    <n v="-16.1234949999631"/>
    <n v="-0.66514658513648195"/>
    <n v="13"/>
    <n v="13"/>
    <n v="12648.1325940937"/>
    <n v="14696.6261451915"/>
    <n v="0.84622041411992099"/>
    <n v="0.111065442518288"/>
    <n v="4.10171382134333E-2"/>
    <n v="0.31312578837266303"/>
    <n v="0.27210865077180102"/>
    <n v="8760"/>
    <n v="0"/>
    <n v="8760"/>
    <n v="0"/>
    <n v="0"/>
    <n v="-3.0727403266467101E-3"/>
    <n v="0.11659688599939599"/>
    <n v="0"/>
    <n v="60.862221151185501"/>
    <n v="-25.587839796511499"/>
    <n v="-0.24049139904508399"/>
    <n v="-27.7700290679932"/>
    <n v="1502.72436523438"/>
    <n v="64.910741946446905"/>
    <n v="0.78541064950561501"/>
    <n v="0"/>
    <n v="0"/>
    <n v="0"/>
    <n v="0"/>
    <n v="0"/>
    <n v="0"/>
    <n v="0"/>
    <n v="0"/>
    <n v="0"/>
    <n v="3988.0648229122198"/>
    <n v="1562.16341626644"/>
    <n v="20027.5473537445"/>
    <n v="50.4140895903111"/>
    <n v="3583.4296930581299"/>
    <n v="0.15865582111832299"/>
    <n v="1.0077528424561301E-4"/>
    <n v="4.7625885636110299"/>
    <n v="4.7625885586894903"/>
    <n v="4.7625901408658802"/>
    <n v="5528.4702569458505"/>
    <n v="0.38502117994357798"/>
    <n v="221988.46728650999"/>
    <n v="3192.2779131208499"/>
    <n v="58425.325265308398"/>
    <n v="0"/>
    <x v="396"/>
    <n v="0"/>
    <n v="0.60226069999999998"/>
    <x v="127"/>
    <x v="33"/>
  </r>
  <r>
    <x v="1462"/>
    <x v="9"/>
    <s v="CA_CISO"/>
    <s v="CA"/>
    <s v="Hydro"/>
    <s v="HydroRPS"/>
    <n v="2.8299999237060498"/>
    <n v="0"/>
    <m/>
    <d v="2016-04-27T00:00:00"/>
    <d v="2050-12-31T00:00:00"/>
    <n v="101.38138727561299"/>
    <n v="9.6150947912413791"/>
    <n v="5.0757401810546696"/>
    <n v="1.00000004749745E-3"/>
    <n v="1.00000004749745E-3"/>
    <n v="0"/>
    <n v="0"/>
    <n v="0"/>
    <n v="0"/>
    <n v="0"/>
    <n v="0"/>
    <n v="0"/>
    <n v="0"/>
    <n v="0"/>
    <n v="0"/>
    <n v="8760"/>
    <n v="0"/>
    <n v="0"/>
    <n v="0"/>
    <n v="0"/>
    <n v="101.38138727561299"/>
    <n v="9.6150947912413791"/>
    <n v="5.0757401810546696"/>
    <n v="-69.427680969238295"/>
    <n v="1881.36828613281"/>
    <n v="72.877837792380703"/>
    <n v="0"/>
    <n v="0"/>
    <n v="0"/>
    <n v="0"/>
    <n v="0"/>
    <n v="0"/>
    <n v="0"/>
    <n v="0"/>
    <n v="0"/>
    <n v="0"/>
    <n v="0"/>
    <n v="0"/>
    <n v="2.50000011874363E-3"/>
    <n v="0.405500019260217"/>
    <n v="8.3500003966037202"/>
    <n v="0.15865582111832299"/>
    <n v="1.0077528424561301E-4"/>
    <n v="4.7625885636110299"/>
    <n v="4.7625885586894903"/>
    <n v="4.7625901408658802"/>
    <n v="0"/>
    <n v="0"/>
    <n v="0.142693713396568"/>
    <n v="6.9561779018844403"/>
    <n v="34.942328058393997"/>
    <n v="0"/>
    <x v="396"/>
    <n v="0"/>
    <n v="4.20412E-5"/>
    <x v="127"/>
    <x v="33"/>
  </r>
  <r>
    <x v="1463"/>
    <x v="25"/>
    <s v="NW_PACW"/>
    <s v="OR"/>
    <s v="Hourly Resource"/>
    <s v="PV-NonTracking"/>
    <n v="10"/>
    <n v="0"/>
    <m/>
    <d v="2018-09-28T00:00:00"/>
    <d v="2036-10-30T00:00:00"/>
    <n v="94.442088069097693"/>
    <n v="27.154735472397899"/>
    <n v="5.5290157299723299"/>
    <n v="10"/>
    <n v="10"/>
    <n v="21482.133430256501"/>
    <n v="0"/>
    <n v="0"/>
    <n v="0.24522983367592799"/>
    <n v="0"/>
    <n v="2.0288184123755002"/>
    <n v="2.0288184123755002"/>
    <n v="8760"/>
    <n v="0"/>
    <n v="8760"/>
    <n v="0"/>
    <n v="0"/>
    <n v="0"/>
    <n v="0"/>
    <n v="1709.59659677744"/>
    <n v="108.989305016483"/>
    <n v="15.901567556210299"/>
    <n v="6.3971851331036103"/>
    <n v="-38.143043518066399"/>
    <n v="1838.63891601563"/>
    <n v="94.445974375103404"/>
    <n v="0"/>
    <n v="0"/>
    <n v="0"/>
    <n v="0"/>
    <n v="0"/>
    <n v="0"/>
    <n v="0"/>
    <n v="0"/>
    <n v="0"/>
    <n v="0"/>
    <n v="0"/>
    <n v="17504.839428697702"/>
    <n v="0"/>
    <n v="0"/>
    <n v="1709.59661819437"/>
    <n v="27.017421290304899"/>
    <n v="18.740914788891299"/>
    <n v="65.697326823152807"/>
    <n v="3.1824214840017198E-2"/>
    <n v="65.292457263243904"/>
    <n v="0"/>
    <n v="302612.78398027603"/>
    <n v="0"/>
    <n v="0"/>
    <n v="94083.9829910728"/>
    <n v="0"/>
    <x v="396"/>
    <n v="0"/>
    <n v="2.4255149999999999"/>
    <x v="127"/>
    <x v="33"/>
  </r>
  <r>
    <x v="1464"/>
    <x v="9"/>
    <s v="CA_CISO"/>
    <s v="CA"/>
    <s v="Hourly Resource"/>
    <s v="PV-NonTracking"/>
    <n v="1.5"/>
    <n v="0"/>
    <m/>
    <d v="2014-02-05T00:00:00"/>
    <d v="2050-12-31T00:00:00"/>
    <n v="65.084480075537599"/>
    <n v="3.94561927009179"/>
    <n v="2.2068611369788802"/>
    <n v="1.5"/>
    <n v="1.5"/>
    <n v="3393.5744952966902"/>
    <n v="0"/>
    <n v="0"/>
    <n v="0.25826289916578599"/>
    <n v="0"/>
    <n v="0.22086967495478099"/>
    <n v="0.22086967495478099"/>
    <n v="8760"/>
    <n v="0"/>
    <n v="8760"/>
    <n v="0"/>
    <n v="0"/>
    <n v="0"/>
    <n v="0"/>
    <n v="85.140000402927399"/>
    <n v="97.088986972428302"/>
    <n v="5.1916605576608603"/>
    <n v="5.2067740659595101"/>
    <n v="-26.472715377807599"/>
    <n v="1846.6826171875"/>
    <n v="66.068844936632004"/>
    <n v="0"/>
    <n v="0"/>
    <n v="0"/>
    <n v="0"/>
    <n v="0"/>
    <n v="0"/>
    <n v="0"/>
    <n v="0"/>
    <n v="0"/>
    <n v="0"/>
    <n v="0"/>
    <n v="0"/>
    <n v="0"/>
    <n v="0"/>
    <n v="-1.98633642867208E-7"/>
    <n v="0.15865582111832299"/>
    <n v="1.0077528424561301E-4"/>
    <n v="4.7625885636110299"/>
    <n v="4.7625885586894903"/>
    <n v="4.7625901408658802"/>
    <n v="0"/>
    <n v="0"/>
    <n v="0"/>
    <n v="0"/>
    <n v="-4.8753909018066897E-7"/>
    <n v="0"/>
    <x v="396"/>
    <n v="0"/>
    <n v="0.2208697"/>
    <x v="127"/>
    <x v="33"/>
  </r>
  <r>
    <x v="1465"/>
    <x v="9"/>
    <s v="CA_CISO"/>
    <s v="CA"/>
    <s v="Hydro"/>
    <s v="HydroRPS"/>
    <n v="11.5"/>
    <n v="0"/>
    <m/>
    <d v="1957-01-01T00:00:00"/>
    <d v="2050-12-31T00:00:00"/>
    <n v="86.080174693721105"/>
    <n v="4.3447346211753599"/>
    <n v="-0.17921233862321601"/>
    <n v="8.4696868798444207"/>
    <n v="3.745900678076"/>
    <n v="52271.924836400904"/>
    <n v="0"/>
    <n v="0"/>
    <n v="0.52527419785478202"/>
    <n v="0"/>
    <n v="4.4995772474648099"/>
    <n v="4.4995772474648099"/>
    <n v="0"/>
    <n v="0"/>
    <n v="247"/>
    <n v="8513"/>
    <n v="0"/>
    <n v="0"/>
    <n v="0"/>
    <n v="361.86192440986599"/>
    <n v="94.474809721502197"/>
    <n v="6.4943097841427804"/>
    <n v="1.28994759507873"/>
    <n v="-26.591865539550799"/>
    <n v="1755.11145019531"/>
    <n v="65.568544908065704"/>
    <n v="0"/>
    <n v="0"/>
    <n v="0"/>
    <n v="0"/>
    <n v="0"/>
    <n v="0"/>
    <n v="0"/>
    <n v="0"/>
    <n v="0"/>
    <n v="0"/>
    <n v="81.571377411484704"/>
    <n v="4820.5957364179203"/>
    <n v="11.1994517152198"/>
    <n v="161.29662934580099"/>
    <n v="3949.91248582554"/>
    <n v="0.15865582111832299"/>
    <n v="1.0077528424561301E-4"/>
    <n v="4.7625885636110299"/>
    <n v="4.7625885586894903"/>
    <n v="4.7625901408658802"/>
    <n v="701.55111018518903"/>
    <n v="0.43061199803514"/>
    <n v="147.66477794474301"/>
    <n v="3354.2975086944798"/>
    <n v="12410.4597167341"/>
    <n v="0"/>
    <x v="396"/>
    <n v="0"/>
    <n v="4.5161910000000001"/>
    <x v="127"/>
    <x v="33"/>
  </r>
  <r>
    <x v="1466"/>
    <x v="26"/>
    <s v="BC_BCHA"/>
    <s v="BC"/>
    <s v="Hourly Resource"/>
    <s v="WT-Onshore"/>
    <n v="102"/>
    <n v="0"/>
    <m/>
    <d v="2009-10-01T00:00:00"/>
    <d v="2050-12-31T00:00:00"/>
    <n v="40.464166387971503"/>
    <n v="-30.133655515055899"/>
    <n v="-4.88860387338379"/>
    <n v="102"/>
    <n v="102"/>
    <n v="85904.394580379099"/>
    <n v="0"/>
    <n v="0"/>
    <n v="9.6141546445835599E-2"/>
    <n v="0"/>
    <n v="3.4760502812644498"/>
    <n v="3.4760502812644498"/>
    <n v="8760"/>
    <n v="0"/>
    <n v="8760"/>
    <n v="0"/>
    <n v="0"/>
    <n v="0"/>
    <n v="0"/>
    <n v="961.96736002713396"/>
    <n v="85.240199798724404"/>
    <n v="-1.3250999442395199"/>
    <n v="-0.125250194058807"/>
    <n v="-79.469696044921903"/>
    <n v="1058.40649414063"/>
    <n v="88.218934690300301"/>
    <n v="0"/>
    <n v="0"/>
    <n v="0"/>
    <n v="0"/>
    <n v="0"/>
    <n v="0"/>
    <n v="0"/>
    <n v="0"/>
    <n v="0"/>
    <n v="0"/>
    <n v="0"/>
    <n v="85904.394576564402"/>
    <n v="0"/>
    <n v="0"/>
    <n v="961.96742713451397"/>
    <n v="1.38214696060892E-4"/>
    <n v="1.3721469679026801E-4"/>
    <n v="1.4044060349899999E-4"/>
    <n v="1.3944165658055601E-4"/>
    <n v="1.3842035504974001E-4"/>
    <n v="0"/>
    <n v="11.6936013138875"/>
    <n v="0"/>
    <n v="0"/>
    <n v="0.14920638788230201"/>
    <n v="0"/>
    <x v="396"/>
    <n v="0"/>
    <n v="3.4760620000000002"/>
    <x v="127"/>
    <x v="33"/>
  </r>
  <r>
    <x v="1467"/>
    <x v="23"/>
    <s v="NW_NWMT"/>
    <s v="MT"/>
    <s v="Hourly Resource"/>
    <s v="WT-Onshore"/>
    <n v="248"/>
    <n v="0"/>
    <m/>
    <d v="2025-03-01T00:00:00"/>
    <d v="2051-12-31T00:00:00"/>
    <n v="75.503340565416096"/>
    <n v="8.0724390471454903"/>
    <n v="-7.3305524043292696"/>
    <n v="248"/>
    <n v="248"/>
    <n v="668091.316313677"/>
    <n v="0"/>
    <n v="0"/>
    <n v="0.30752472580339901"/>
    <n v="0"/>
    <n v="50.443126866914803"/>
    <n v="50.443126866914803"/>
    <n v="8760"/>
    <n v="0"/>
    <n v="8760"/>
    <n v="0"/>
    <n v="0"/>
    <n v="0"/>
    <n v="0"/>
    <n v="15986.6754488349"/>
    <n v="106.081807617122"/>
    <n v="19.5170097462304"/>
    <n v="-0.125754500432911"/>
    <n v="-356.73236083984398"/>
    <n v="1759.31604003906"/>
    <n v="121.706236755219"/>
    <n v="0"/>
    <n v="0"/>
    <n v="0"/>
    <n v="0"/>
    <n v="0"/>
    <n v="0"/>
    <n v="0"/>
    <n v="0"/>
    <n v="0"/>
    <n v="0"/>
    <n v="0"/>
    <n v="1722.0250470042199"/>
    <n v="0"/>
    <n v="0"/>
    <n v="4820.5213730130299"/>
    <n v="9.0549305149171797"/>
    <n v="8.0428531073539702"/>
    <n v="75.175880506149895"/>
    <n v="3.1824214840017198E-2"/>
    <n v="75.107511466741897"/>
    <n v="0"/>
    <n v="181483.64700170199"/>
    <n v="0"/>
    <n v="0"/>
    <n v="179873.24985009499"/>
    <n v="0"/>
    <x v="396"/>
    <n v="0"/>
    <n v="50.804490000000001"/>
    <x v="127"/>
    <x v="33"/>
  </r>
  <r>
    <x v="1468"/>
    <x v="9"/>
    <s v="CA_CISO"/>
    <s v="CA"/>
    <s v="Hydro"/>
    <s v="Hydro"/>
    <n v="119"/>
    <n v="0"/>
    <m/>
    <d v="1969-01-01T00:00:00"/>
    <d v="2050-12-31T00:00:00"/>
    <n v="109.74926562336501"/>
    <n v="3.0804154406076201"/>
    <n v="-1.73229106901911"/>
    <n v="52.1053597151936"/>
    <n v="66.384993780936298"/>
    <n v="234332.27910949301"/>
    <n v="0"/>
    <n v="0"/>
    <n v="0.222215158519881"/>
    <n v="0"/>
    <n v="25.717796418741901"/>
    <n v="25.717796418741901"/>
    <n v="0"/>
    <n v="0"/>
    <n v="53"/>
    <n v="8707"/>
    <n v="0"/>
    <n v="0"/>
    <n v="0"/>
    <n v="338.46303689479799"/>
    <n v="96.750063611876399"/>
    <n v="7.9652912534346996"/>
    <n v="2.0942200360541201"/>
    <n v="-27.702342987060501"/>
    <n v="1825.68505859375"/>
    <n v="66.254893906540303"/>
    <n v="0"/>
    <n v="0"/>
    <n v="0"/>
    <n v="0"/>
    <n v="0"/>
    <n v="0"/>
    <n v="0"/>
    <n v="0"/>
    <n v="0"/>
    <n v="0"/>
    <n v="424.30397064983799"/>
    <n v="93779.838562566802"/>
    <n v="0"/>
    <n v="662.82092442823296"/>
    <n v="124745.41841174501"/>
    <n v="0.15865582111832299"/>
    <n v="1.0077528424561301E-4"/>
    <n v="4.7625885636110299"/>
    <n v="4.7625885586894903"/>
    <n v="4.7625901408658802"/>
    <n v="1515.5295260866701"/>
    <n v="7.4840127973632198"/>
    <n v="0"/>
    <n v="13473.910261339601"/>
    <n v="528004.52280179702"/>
    <n v="0"/>
    <x v="396"/>
    <n v="0"/>
    <n v="26.2608"/>
    <x v="127"/>
    <x v="33"/>
  </r>
  <r>
    <x v="1469"/>
    <x v="13"/>
    <s v="CA_CISO"/>
    <s v="CA"/>
    <s v="Pumped Storage"/>
    <s v="Energy Storage"/>
    <n v="500"/>
    <n v="-500"/>
    <m/>
    <d v="2025-12-01T00:00:00"/>
    <d v="2051-12-31T00:00:00"/>
    <n v="48.497093265215597"/>
    <n v="-17.1329553909064"/>
    <n v="-6.3596593564497903"/>
    <n v="500"/>
    <n v="500"/>
    <n v="621734.44904774404"/>
    <n v="724393.44549524796"/>
    <n v="21.4513456033884"/>
    <n v="0.14194850434876799"/>
    <n v="2.0191918362958399"/>
    <n v="22.380599285149501"/>
    <n v="20.361407417913401"/>
    <n v="8760"/>
    <n v="0"/>
    <n v="8760"/>
    <n v="0"/>
    <n v="0"/>
    <n v="-0.153988494671255"/>
    <n v="5.4757613468092998"/>
    <n v="0"/>
    <n v="70.2841850893453"/>
    <n v="-10.362569721653401"/>
    <n v="-6.0437975321595401"/>
    <n v="-25.686374664306602"/>
    <n v="1925.06018066406"/>
    <n v="71.487035268033097"/>
    <n v="1.1098459196777299"/>
    <n v="0"/>
    <n v="0"/>
    <n v="0"/>
    <n v="0"/>
    <n v="0"/>
    <n v="0"/>
    <n v="0"/>
    <n v="0"/>
    <n v="0"/>
    <n v="5480.4781570434598"/>
    <n v="3753.6012229919402"/>
    <n v="18424.711749177401"/>
    <n v="0"/>
    <n v="39833.709465742097"/>
    <n v="0.15865582111832299"/>
    <n v="1.0077528424561301E-4"/>
    <n v="4.7625885636110299"/>
    <n v="4.7625885586894903"/>
    <n v="4.7625901408658802"/>
    <n v="504.17809054162399"/>
    <n v="1.2321820966899399"/>
    <n v="72255.042599514694"/>
    <n v="0"/>
    <n v="204325.031183977"/>
    <n v="0"/>
    <x v="396"/>
    <n v="0"/>
    <n v="22.657679999999999"/>
    <x v="127"/>
    <x v="33"/>
  </r>
  <r>
    <x v="1470"/>
    <x v="13"/>
    <s v="CA_CISO"/>
    <s v="CA"/>
    <s v="Hourly Resource"/>
    <s v="PV-NonTracking"/>
    <n v="500"/>
    <n v="0"/>
    <m/>
    <d v="2025-12-31T00:00:00"/>
    <d v="2054-12-31T00:00:00"/>
    <n v="29.755401965187001"/>
    <n v="-18.854779292613799"/>
    <n v="-7.2744985863517204"/>
    <n v="500"/>
    <n v="500"/>
    <n v="1430504.9423726201"/>
    <n v="0"/>
    <n v="0"/>
    <n v="0.32659930191148301"/>
    <n v="0"/>
    <n v="42.565249884977298"/>
    <n v="42.565249884977298"/>
    <n v="8760"/>
    <n v="0"/>
    <n v="8760"/>
    <n v="0"/>
    <n v="0"/>
    <n v="0"/>
    <n v="0"/>
    <n v="40970.057723999002"/>
    <n v="69.015414754003601"/>
    <n v="-10.362569721653401"/>
    <n v="-7.3125678334541604"/>
    <n v="-26.083553314208999"/>
    <n v="1925.00354003906"/>
    <n v="71.858818109174507"/>
    <n v="0"/>
    <n v="0"/>
    <n v="0"/>
    <n v="0"/>
    <n v="0"/>
    <n v="0"/>
    <n v="0"/>
    <n v="0"/>
    <n v="0"/>
    <n v="0"/>
    <n v="0"/>
    <n v="0"/>
    <n v="0"/>
    <n v="0"/>
    <n v="5.1129609346389798E-5"/>
    <n v="0.15865582111832299"/>
    <n v="1.0077528424561301E-4"/>
    <n v="4.7625885636110299"/>
    <n v="4.7625885586894903"/>
    <n v="4.7625901408658802"/>
    <n v="0"/>
    <n v="0"/>
    <n v="0"/>
    <n v="0"/>
    <n v="-6.1095728349856701E-5"/>
    <n v="0"/>
    <x v="396"/>
    <n v="0"/>
    <n v="42.565249999999999"/>
    <x v="127"/>
    <x v="33"/>
  </r>
  <r>
    <x v="1471"/>
    <x v="25"/>
    <s v="NW_PACW"/>
    <s v="OR"/>
    <s v="Hydro"/>
    <s v="Hydro"/>
    <n v="1.20000004768372"/>
    <n v="0"/>
    <m/>
    <d v="1913-05-01T00:00:00"/>
    <d v="2040-12-31T00:00:00"/>
    <n v="114.904207230843"/>
    <n v="11.6929047471142"/>
    <n v="7.5774504149666004"/>
    <n v="1"/>
    <n v="1"/>
    <n v="900.01563044125203"/>
    <n v="0"/>
    <n v="0"/>
    <n v="0.102741510312615"/>
    <n v="0"/>
    <n v="0.103416326403376"/>
    <n v="0.103416326403376"/>
    <n v="0"/>
    <n v="0"/>
    <n v="0"/>
    <n v="8760"/>
    <n v="0"/>
    <n v="0"/>
    <n v="0"/>
    <n v="0"/>
    <n v="111.051330184585"/>
    <n v="15.901567556210299"/>
    <n v="8.4592102758208796"/>
    <n v="-38.589000701904297"/>
    <n v="1889.05249023438"/>
    <n v="96.211281678723395"/>
    <n v="0"/>
    <n v="0"/>
    <n v="0"/>
    <n v="0"/>
    <n v="0"/>
    <n v="0"/>
    <n v="0"/>
    <n v="0"/>
    <n v="0"/>
    <n v="0"/>
    <n v="565.44121827790502"/>
    <n v="334.57441216334701"/>
    <n v="5353.3223370015603"/>
    <n v="1.55359995365143"/>
    <n v="2505.1082956492901"/>
    <n v="27.017421290304899"/>
    <n v="18.740914788891299"/>
    <n v="65.697326823152807"/>
    <n v="3.1824214840017198E-2"/>
    <n v="65.292457263243904"/>
    <n v="10360.254021327"/>
    <n v="10445.0864437904"/>
    <n v="289520.545321304"/>
    <n v="1.33710575755686E-3"/>
    <n v="226397.30715203099"/>
    <n v="0"/>
    <x v="396"/>
    <n v="0"/>
    <n v="0.64013949999999997"/>
    <x v="127"/>
    <x v="33"/>
  </r>
  <r>
    <x v="1472"/>
    <x v="32"/>
    <s v="BS_IPCO"/>
    <s v="ID"/>
    <s v="Hourly Resource"/>
    <s v="WT-Onshore"/>
    <n v="40"/>
    <n v="0"/>
    <m/>
    <d v="2008-06-01T00:00:00"/>
    <d v="2050-12-31T00:00:00"/>
    <n v="85.102448644893997"/>
    <n v="14.3317225096424"/>
    <n v="4.7972128422413898E-2"/>
    <n v="40"/>
    <n v="40"/>
    <n v="82059.414270259396"/>
    <n v="0"/>
    <n v="0"/>
    <n v="0.234187826113086"/>
    <n v="0"/>
    <n v="6.9834579578754798"/>
    <n v="6.9834579578754798"/>
    <n v="8760"/>
    <n v="0"/>
    <n v="8760"/>
    <n v="0"/>
    <n v="0"/>
    <n v="0"/>
    <n v="0"/>
    <n v="3.18597704172134"/>
    <n v="114.725211345497"/>
    <n v="24.885468405217601"/>
    <n v="3.1491906094481399"/>
    <n v="-29.911600112915"/>
    <n v="1923.4560546875"/>
    <n v="128.99445239645101"/>
    <n v="0"/>
    <n v="0"/>
    <n v="0"/>
    <n v="0"/>
    <n v="0"/>
    <n v="0"/>
    <n v="0"/>
    <n v="0"/>
    <n v="0"/>
    <n v="0"/>
    <n v="0"/>
    <n v="82059.414270259396"/>
    <n v="0"/>
    <n v="0"/>
    <n v="3.1858350317925201"/>
    <n v="1.5242080034474701E-2"/>
    <n v="1.07829128595911E-2"/>
    <n v="14.188119167033999"/>
    <n v="3.1824214840017198E-2"/>
    <n v="14.156295678589499"/>
    <n v="0"/>
    <n v="93.151975440040601"/>
    <n v="0"/>
    <n v="0"/>
    <n v="-5.4057115157264397E-4"/>
    <n v="0"/>
    <x v="396"/>
    <n v="0"/>
    <n v="6.9835510000000003"/>
    <x v="127"/>
    <x v="33"/>
  </r>
  <r>
    <x v="1473"/>
    <x v="24"/>
    <s v="BS_PACE"/>
    <s v="UT"/>
    <s v="Hourly Resource"/>
    <s v="PV-Tracking"/>
    <n v="3"/>
    <n v="0"/>
    <m/>
    <d v="2015-08-01T00:00:00"/>
    <d v="2035-07-30T00:00:00"/>
    <n v="49.609975673618401"/>
    <n v="-2.67270134782488"/>
    <n v="-5.95411347201909"/>
    <n v="3"/>
    <n v="3"/>
    <n v="5205.6780246081798"/>
    <n v="0"/>
    <n v="0"/>
    <n v="0.198085160746198"/>
    <n v="0"/>
    <n v="0.25825400380493002"/>
    <n v="0.25825400380493002"/>
    <n v="8760"/>
    <n v="0"/>
    <n v="8760"/>
    <n v="0"/>
    <n v="0"/>
    <n v="0"/>
    <n v="0"/>
    <n v="947.336973831058"/>
    <n v="105.69684210791"/>
    <n v="24.319078451689101"/>
    <n v="-5.3127886603683097"/>
    <n v="-23.988212585449201"/>
    <n v="2317.802734375"/>
    <n v="147.28876438099499"/>
    <n v="0"/>
    <n v="0"/>
    <n v="0"/>
    <n v="0"/>
    <n v="0"/>
    <n v="0"/>
    <n v="0"/>
    <n v="0"/>
    <n v="0"/>
    <n v="0"/>
    <n v="0"/>
    <n v="177.564000515733"/>
    <n v="0"/>
    <n v="0"/>
    <n v="947.99097944403195"/>
    <n v="7.0070361244181303"/>
    <n v="5.9427537067704002"/>
    <n v="85.542713426335297"/>
    <n v="3.1824214840017198E-2"/>
    <n v="85.5024456605952"/>
    <n v="0"/>
    <n v="2461.4825036532902"/>
    <n v="0"/>
    <n v="0"/>
    <n v="36313.164545346102"/>
    <n v="0"/>
    <x v="396"/>
    <n v="0"/>
    <n v="0.29702869999999998"/>
    <x v="127"/>
    <x v="33"/>
  </r>
  <r>
    <x v="1474"/>
    <x v="3"/>
    <s v="RM_WACM"/>
    <s v="CO"/>
    <s v="Hourly Resource"/>
    <s v="WT-Onshore"/>
    <n v="100"/>
    <n v="0"/>
    <m/>
    <d v="2026-01-01T00:00:00"/>
    <d v="2051-12-31T00:00:00"/>
    <n v="103.234089626079"/>
    <n v="19.5712462435277"/>
    <n v="0.107987592586232"/>
    <n v="100"/>
    <n v="100"/>
    <n v="343622.19927305699"/>
    <n v="0"/>
    <n v="0"/>
    <n v="0.39226278455783697"/>
    <n v="0"/>
    <n v="35.473525910563197"/>
    <n v="35.473525910563197"/>
    <n v="8760"/>
    <n v="0"/>
    <n v="8760"/>
    <n v="0"/>
    <n v="0"/>
    <n v="0"/>
    <n v="0"/>
    <n v="0"/>
    <n v="137.63937661710099"/>
    <n v="48.1548258001962"/>
    <n v="2.79399842861433"/>
    <n v="-24.343584060668899"/>
    <n v="2487.20190429688"/>
    <n v="213.29701213983401"/>
    <n v="0"/>
    <n v="0"/>
    <n v="0"/>
    <n v="0"/>
    <n v="0"/>
    <n v="0"/>
    <n v="0"/>
    <n v="0"/>
    <n v="0"/>
    <n v="0"/>
    <n v="0"/>
    <n v="0"/>
    <n v="0"/>
    <n v="0"/>
    <n v="-8.3227641880512205E-4"/>
    <n v="7.53048244922878E-2"/>
    <n v="3.2051426692105301E-4"/>
    <n v="86.479318714514207"/>
    <n v="43.239627551675099"/>
    <n v="43.239691918622697"/>
    <n v="0"/>
    <n v="0"/>
    <n v="0"/>
    <n v="0"/>
    <n v="-4.1685294561888901E-2"/>
    <n v="0"/>
    <x v="396"/>
    <n v="0"/>
    <n v="35.473529999999997"/>
    <x v="127"/>
    <x v="33"/>
  </r>
  <r>
    <x v="1475"/>
    <x v="3"/>
    <s v="RM_WACM"/>
    <s v="CO"/>
    <s v="Hourly Resource"/>
    <s v="PV"/>
    <n v="250"/>
    <n v="0"/>
    <m/>
    <d v="2026-01-01T00:00:00"/>
    <d v="2051-12-31T00:00:00"/>
    <n v="68.1635016358548"/>
    <n v="16.419439162968299"/>
    <n v="0.118763924017325"/>
    <n v="250"/>
    <n v="250"/>
    <n v="631367.49902543402"/>
    <n v="0"/>
    <n v="0"/>
    <n v="0.288295661655318"/>
    <n v="0"/>
    <n v="43.036220237982199"/>
    <n v="43.036220237982199"/>
    <n v="8760"/>
    <n v="0"/>
    <n v="8760"/>
    <n v="0"/>
    <n v="0"/>
    <n v="0"/>
    <n v="0"/>
    <n v="0"/>
    <n v="137.80862151573399"/>
    <n v="48.274008505206403"/>
    <n v="2.8440606228868401"/>
    <n v="-23.473148345947301"/>
    <n v="2501.9599609375"/>
    <n v="211.37255052652901"/>
    <n v="0"/>
    <n v="0"/>
    <n v="0"/>
    <n v="0"/>
    <n v="0"/>
    <n v="0"/>
    <n v="0"/>
    <n v="0"/>
    <n v="0"/>
    <n v="0"/>
    <n v="0"/>
    <n v="0"/>
    <n v="0"/>
    <n v="0"/>
    <n v="1.16368755698204E-4"/>
    <n v="7.53048244922878E-2"/>
    <n v="3.2051426692105301E-4"/>
    <n v="86.479318714514207"/>
    <n v="43.239627551675099"/>
    <n v="43.239691918622697"/>
    <n v="0"/>
    <n v="0"/>
    <n v="0"/>
    <n v="0"/>
    <n v="2.4997858484141502E-3"/>
    <n v="0"/>
    <x v="396"/>
    <n v="0"/>
    <n v="43.03622"/>
    <x v="127"/>
    <x v="33"/>
  </r>
  <r>
    <x v="1476"/>
    <x v="3"/>
    <s v="RM_WACM"/>
    <s v="CO"/>
    <s v="Pumped Storage"/>
    <s v="Energy Storage"/>
    <n v="50"/>
    <n v="-50"/>
    <m/>
    <d v="2026-01-01T00:00:00"/>
    <d v="2051-12-31T00:00:00"/>
    <n v="150.22726903692501"/>
    <n v="58.547824064614701"/>
    <n v="3.8199557274383902"/>
    <n v="50"/>
    <n v="50"/>
    <n v="84244.043795198202"/>
    <n v="98404.754145339102"/>
    <n v="7.32581104557981"/>
    <n v="0.192337999531977"/>
    <n v="0.27397319664554998"/>
    <n v="12.7872093888697"/>
    <n v="12.5132361824302"/>
    <n v="8760"/>
    <n v="0"/>
    <n v="8760"/>
    <n v="0"/>
    <n v="0"/>
    <n v="-2.1241065525211399E-2"/>
    <n v="0.820798048526585"/>
    <n v="0"/>
    <n v="137.80862151573399"/>
    <n v="48.274008505206403"/>
    <n v="2.8440606228868401"/>
    <n v="-23.473148345947301"/>
    <n v="2501.9599609375"/>
    <n v="211.37255052652901"/>
    <n v="1.33000010897827"/>
    <n v="0"/>
    <n v="0"/>
    <n v="0"/>
    <n v="0"/>
    <n v="0"/>
    <n v="0"/>
    <n v="0"/>
    <n v="0"/>
    <n v="0"/>
    <n v="1620.79715226591"/>
    <n v="1361.59950256348"/>
    <n v="52709.449491403997"/>
    <n v="154166.30614528101"/>
    <n v="54463.0442230552"/>
    <n v="7.53048244922878E-2"/>
    <n v="3.2051426692105301E-4"/>
    <n v="86.479318714514207"/>
    <n v="43.239627551675099"/>
    <n v="43.239691918622697"/>
    <n v="3097.7379561728699"/>
    <n v="0.76621062238700699"/>
    <n v="5986997.4710545596"/>
    <n v="6695528.95948203"/>
    <n v="875095.66791986802"/>
    <n v="0"/>
    <x v="396"/>
    <n v="0"/>
    <n v="26.347930000000002"/>
    <x v="127"/>
    <x v="33"/>
  </r>
  <r>
    <x v="1477"/>
    <x v="3"/>
    <s v="RM_WACM"/>
    <s v="NM"/>
    <s v="Pumped Storage"/>
    <s v="Energy Storage"/>
    <n v="100"/>
    <n v="-100"/>
    <m/>
    <d v="2025-12-31T00:00:00"/>
    <d v="2051-12-31T00:00:00"/>
    <n v="115.409324362079"/>
    <n v="31.2849011784736"/>
    <n v="-1.31869362451031"/>
    <n v="100"/>
    <n v="100"/>
    <n v="157082.256808162"/>
    <n v="183390.884039653"/>
    <n v="12.7923161792963"/>
    <n v="0.17931764475797099"/>
    <n v="0.510709710851867"/>
    <n v="13.7091438990029"/>
    <n v="13.1984341731143"/>
    <n v="8760"/>
    <n v="0"/>
    <n v="8760"/>
    <n v="0"/>
    <n v="0"/>
    <n v="-3.94629408472362E-2"/>
    <n v="1.55477018959594"/>
    <n v="0"/>
    <n v="118.44847995406499"/>
    <n v="32.767604792582503"/>
    <n v="-1.00967721802187"/>
    <n v="-25.9414978027344"/>
    <n v="2365.1572265625"/>
    <n v="161.66264080638101"/>
    <n v="1.24154276852417"/>
    <n v="0"/>
    <n v="0"/>
    <n v="0"/>
    <n v="0"/>
    <n v="0"/>
    <n v="0"/>
    <n v="0"/>
    <n v="0"/>
    <n v="0"/>
    <n v="4349.5472760796501"/>
    <n v="3108.21104088426"/>
    <n v="55860.183988229401"/>
    <n v="319734.77150471503"/>
    <n v="82266.505425183306"/>
    <n v="7.53048244922878E-2"/>
    <n v="3.2051426692105301E-4"/>
    <n v="86.479318714514207"/>
    <n v="43.239627551675099"/>
    <n v="43.239691918622697"/>
    <n v="1689.65826074147"/>
    <n v="1.9489698116376499"/>
    <n v="6718590.4856620301"/>
    <n v="22328557.786670402"/>
    <n v="855733.97498404502"/>
    <n v="0"/>
    <x v="396"/>
    <n v="0"/>
    <n v="43.613720000000001"/>
    <x v="127"/>
    <x v="33"/>
  </r>
  <r>
    <x v="1478"/>
    <x v="9"/>
    <s v="CA_CISO"/>
    <s v="CA"/>
    <s v="Hydro"/>
    <s v="Hydro"/>
    <n v="2"/>
    <n v="0"/>
    <m/>
    <d v="2017-06-29T00:00:00"/>
    <d v="2050-12-31T00:00:00"/>
    <n v="95.379119431128203"/>
    <n v="8.2290656789686398"/>
    <n v="0.24589712517074899"/>
    <n v="1.40327100887477"/>
    <n v="1.4331125668342499"/>
    <n v="12153.0725322366"/>
    <n v="0"/>
    <n v="0"/>
    <n v="0.86708564142940903"/>
    <n v="0"/>
    <n v="1.1591502251419701"/>
    <n v="1.1591502251419701"/>
    <n v="0"/>
    <n v="0"/>
    <n v="5181"/>
    <n v="3579"/>
    <n v="0"/>
    <n v="0"/>
    <n v="0"/>
    <n v="72.959522485733004"/>
    <n v="95.147548705093797"/>
    <n v="8.1781928602835698"/>
    <n v="0.27880344741091001"/>
    <n v="-25.449369430541999"/>
    <n v="1763.97058105469"/>
    <n v="69.662141433315298"/>
    <n v="0"/>
    <n v="0"/>
    <n v="0"/>
    <n v="0"/>
    <n v="0"/>
    <n v="0"/>
    <n v="0"/>
    <n v="0"/>
    <n v="0"/>
    <n v="0"/>
    <n v="15.1198157221079"/>
    <n v="6.5687410831451398"/>
    <n v="9.0686324983835206E-2"/>
    <n v="5.43597109243274"/>
    <n v="31.838512770831599"/>
    <n v="0.15865582111832299"/>
    <n v="1.0077528424561301E-4"/>
    <n v="4.7625885636110299"/>
    <n v="4.7625885586894903"/>
    <n v="4.7625901408658802"/>
    <n v="227.964452447658"/>
    <n v="3.45957920035289E-3"/>
    <n v="5.1773960930167098"/>
    <n v="129.54636061765501"/>
    <n v="562.116575141319"/>
    <n v="0"/>
    <x v="396"/>
    <n v="0"/>
    <n v="1.160075"/>
    <x v="127"/>
    <x v="33"/>
  </r>
  <r>
    <x v="1479"/>
    <x v="29"/>
    <s v="NW_BPAT"/>
    <s v="OR"/>
    <s v="Hydro"/>
    <s v="Hydro"/>
    <n v="18"/>
    <n v="0"/>
    <m/>
    <d v="1954-08-01T00:00:00"/>
    <d v="2050-12-31T00:00:00"/>
    <n v="112.579748902421"/>
    <n v="19.459659920558501"/>
    <n v="4.8976746688931403"/>
    <n v="9.4019345794423597"/>
    <n v="13.5695364238411"/>
    <n v="78543.908592034102"/>
    <n v="0"/>
    <n v="0"/>
    <n v="0.40755452776892198"/>
    <n v="0"/>
    <n v="8.8424545058659003"/>
    <n v="8.8424545058659003"/>
    <n v="0"/>
    <n v="0"/>
    <n v="858"/>
    <n v="7902"/>
    <n v="0"/>
    <n v="0"/>
    <n v="0"/>
    <n v="0"/>
    <n v="107.940260920824"/>
    <n v="16.7553999509291"/>
    <n v="4.4943086871217899"/>
    <n v="-36.6856689453125"/>
    <n v="1785.84045410156"/>
    <n v="95.422686962302606"/>
    <n v="0"/>
    <n v="0"/>
    <n v="0"/>
    <n v="0"/>
    <n v="0"/>
    <n v="0"/>
    <n v="0"/>
    <n v="0"/>
    <n v="0"/>
    <n v="0"/>
    <n v="3938.3424241263401"/>
    <n v="13552.9257242121"/>
    <n v="1317.25068221893"/>
    <n v="392.23187639971701"/>
    <n v="13963.9664749205"/>
    <n v="0.13517417391183001"/>
    <n v="0.13517427286292399"/>
    <n v="0.67194998060097699"/>
    <n v="3.1824214840017198E-2"/>
    <n v="0.68397062554270205"/>
    <n v="248.426999622149"/>
    <n v="4140.9666926326199"/>
    <n v="156.09240681847899"/>
    <n v="14.1236549434128"/>
    <n v="3482.2881730353402"/>
    <n v="0"/>
    <x v="396"/>
    <n v="0"/>
    <n v="8.8504959999999997"/>
    <x v="127"/>
    <x v="33"/>
  </r>
  <r>
    <x v="1480"/>
    <x v="29"/>
    <s v="NW_BPAT"/>
    <s v="MT"/>
    <s v="Hydro"/>
    <s v="Hydro"/>
    <n v="4.1500000953674299"/>
    <n v="0"/>
    <m/>
    <d v="1923-01-01T00:00:00"/>
    <d v="2053-12-31T00:00:00"/>
    <n v="112.219298366209"/>
    <n v="16.4440723139233"/>
    <n v="0.140917382669451"/>
    <n v="0.87564998865127597"/>
    <n v="0.87564998865127597"/>
    <n v="3112.5540468785898"/>
    <n v="0"/>
    <n v="0"/>
    <n v="0.40577216179039199"/>
    <n v="0"/>
    <n v="0.34928937092668899"/>
    <n v="0.34928937092668899"/>
    <n v="0"/>
    <n v="0"/>
    <n v="0"/>
    <n v="8760"/>
    <n v="0"/>
    <n v="0"/>
    <n v="0"/>
    <n v="0"/>
    <n v="109.466483886646"/>
    <n v="20.6271359819571"/>
    <n v="2.1487956164202102"/>
    <n v="-44.361495971679702"/>
    <n v="1822.72326660156"/>
    <n v="105.709285654627"/>
    <n v="0"/>
    <n v="0"/>
    <n v="0"/>
    <n v="0"/>
    <n v="0"/>
    <n v="0"/>
    <n v="0"/>
    <n v="0"/>
    <n v="0"/>
    <n v="0"/>
    <n v="13.7655499875546"/>
    <n v="19.998850062489499"/>
    <n v="11.1197002232075"/>
    <n v="19.369800388813001"/>
    <n v="2.86960005760193"/>
    <n v="0.13517417391183001"/>
    <n v="0.13517427286292399"/>
    <n v="0.67194998060097699"/>
    <n v="3.1824214840017198E-2"/>
    <n v="0.68397062554270205"/>
    <n v="9.7824537442647904E-3"/>
    <n v="244.347697237696"/>
    <n v="15.389830231491899"/>
    <n v="0.84840622835326895"/>
    <n v="28.601840284434701"/>
    <n v="0"/>
    <x v="396"/>
    <n v="0"/>
    <n v="0.34957860000000002"/>
    <x v="127"/>
    <x v="33"/>
  </r>
  <r>
    <x v="1481"/>
    <x v="29"/>
    <s v="NW_BPAT"/>
    <s v="WA"/>
    <s v="Hourly Resource"/>
    <s v="WT-Onshore"/>
    <n v="250"/>
    <n v="0"/>
    <m/>
    <d v="2006-10-16T00:00:00"/>
    <d v="2050-12-31T00:00:00"/>
    <n v="93.493020500269097"/>
    <n v="20.044991671661599"/>
    <n v="-2.1208188724735599"/>
    <n v="250"/>
    <n v="250"/>
    <n v="783132.24863901699"/>
    <n v="0"/>
    <n v="0"/>
    <n v="0.35759463408157999"/>
    <n v="0"/>
    <n v="73.217400328822094"/>
    <n v="73.217400328822094"/>
    <n v="8760"/>
    <n v="0"/>
    <n v="8760"/>
    <n v="0"/>
    <n v="0"/>
    <n v="0"/>
    <n v="0"/>
    <n v="0"/>
    <n v="124.69670903801099"/>
    <n v="34.958433687620001"/>
    <n v="3.0477229922169999"/>
    <n v="-15.412355422973601"/>
    <n v="1803.74291992188"/>
    <n v="100.042111303425"/>
    <n v="0"/>
    <n v="0"/>
    <n v="0"/>
    <n v="0"/>
    <n v="0"/>
    <n v="0"/>
    <n v="0"/>
    <n v="0"/>
    <n v="0"/>
    <n v="0"/>
    <n v="0"/>
    <n v="8036.3525224179002"/>
    <n v="0"/>
    <n v="0"/>
    <n v="-3.8789585232734701E-5"/>
    <n v="0.13517417391183001"/>
    <n v="0.13517427286292399"/>
    <n v="0.67194998060097699"/>
    <n v="3.1824214840017198E-2"/>
    <n v="0.68397062554270205"/>
    <n v="0"/>
    <n v="2.8253783612308299"/>
    <n v="0"/>
    <n v="0"/>
    <n v="-3.0377574723198602E-3"/>
    <n v="0"/>
    <x v="396"/>
    <n v="0"/>
    <n v="73.217399999999998"/>
    <x v="127"/>
    <x v="33"/>
  </r>
  <r>
    <x v="1482"/>
    <x v="29"/>
    <s v="NW_BPAT"/>
    <s v="WA"/>
    <s v="Hourly Resource"/>
    <s v="WT-Onshore"/>
    <n v="50"/>
    <n v="0"/>
    <m/>
    <d v="2010-10-15T00:00:00"/>
    <d v="2050-12-31T00:00:00"/>
    <n v="93.639563688741902"/>
    <n v="20.044848789676401"/>
    <n v="-1.97412904005167"/>
    <n v="50"/>
    <n v="50"/>
    <n v="156626.44976917299"/>
    <n v="0"/>
    <n v="0"/>
    <n v="0.35759463417537701"/>
    <n v="0"/>
    <n v="14.6664333332286"/>
    <n v="14.6664333332286"/>
    <n v="8760"/>
    <n v="0"/>
    <n v="8760"/>
    <n v="0"/>
    <n v="0"/>
    <n v="0"/>
    <n v="0"/>
    <n v="0"/>
    <n v="124.777276035542"/>
    <n v="34.958199167388003"/>
    <n v="3.1285245529263199"/>
    <n v="-15.4124040603638"/>
    <n v="1804.38903808594"/>
    <n v="100.049413690758"/>
    <n v="0"/>
    <n v="0"/>
    <n v="0"/>
    <n v="0"/>
    <n v="0"/>
    <n v="0"/>
    <n v="0"/>
    <n v="0"/>
    <n v="0"/>
    <n v="0"/>
    <n v="0"/>
    <n v="441.857165962458"/>
    <n v="0"/>
    <n v="0"/>
    <n v="-1.0477378964424099E-5"/>
    <n v="0.13517417391183001"/>
    <n v="0.13517427286292399"/>
    <n v="0.67194998060097699"/>
    <n v="3.1824214840017198E-2"/>
    <n v="0.68397062554270205"/>
    <n v="0"/>
    <n v="0.15890563530592799"/>
    <n v="0"/>
    <n v="0"/>
    <n v="-8.9170131009037306E-5"/>
    <n v="0"/>
    <x v="396"/>
    <n v="0"/>
    <n v="14.66643"/>
    <x v="127"/>
    <x v="33"/>
  </r>
  <r>
    <x v="1483"/>
    <x v="7"/>
    <s v="CA_LDWP"/>
    <s v="CA"/>
    <s v="Hydro"/>
    <s v="Hydro"/>
    <n v="3.2000000476837198"/>
    <n v="0"/>
    <m/>
    <d v="1925-01-01T00:00:00"/>
    <d v="2050-12-31T00:00:00"/>
    <n v="85.748088970344597"/>
    <n v="3.2285524201193398"/>
    <n v="-10.532529401017699"/>
    <n v="2.6144252359637501"/>
    <n v="1.3015894068787399"/>
    <n v="12902.853167551601"/>
    <n v="0"/>
    <n v="0"/>
    <n v="0.49097614790945898"/>
    <n v="0"/>
    <n v="1.10639578561472"/>
    <n v="1.10639578561472"/>
    <n v="0"/>
    <n v="0"/>
    <n v="1513"/>
    <n v="7247"/>
    <n v="0"/>
    <n v="0"/>
    <n v="0"/>
    <n v="0"/>
    <n v="82.705960782390605"/>
    <n v="4.8854074399876097"/>
    <n v="-8.8699990618534894"/>
    <n v="-21.064332962036101"/>
    <n v="1928.8271484375"/>
    <n v="65.324142904556794"/>
    <n v="0"/>
    <n v="0"/>
    <n v="0"/>
    <n v="0"/>
    <n v="0"/>
    <n v="0"/>
    <n v="0"/>
    <n v="0"/>
    <n v="0"/>
    <n v="0"/>
    <n v="172.69323175028001"/>
    <n v="35.012909266166403"/>
    <n v="225.18146066524801"/>
    <n v="266.83823499019502"/>
    <n v="1364.71741844638"/>
    <n v="0.51018113010031196"/>
    <n v="2.0310216756485401E-4"/>
    <n v="10.975790943057399"/>
    <n v="5.16794962473507"/>
    <n v="5.9579308528264496"/>
    <n v="1208.5912277049799"/>
    <n v="0.67155075626214999"/>
    <n v="4626.59761585867"/>
    <n v="1342.55325015934"/>
    <n v="15142.587822552399"/>
    <n v="0"/>
    <x v="396"/>
    <n v="0"/>
    <n v="1.128717"/>
    <x v="127"/>
    <x v="33"/>
  </r>
  <r>
    <x v="1484"/>
    <x v="0"/>
    <s v="AB_AESO"/>
    <s v="AB"/>
    <s v="Hourly Resource"/>
    <s v="PV-NonTracking"/>
    <n v="120"/>
    <n v="0"/>
    <m/>
    <d v="2024-01-01T00:00:00"/>
    <d v="2054-12-31T00:00:00"/>
    <n v="72.720713844482006"/>
    <n v="14.000294090871099"/>
    <n v="3.5240709042780902"/>
    <n v="120"/>
    <n v="120"/>
    <n v="268226.28077933198"/>
    <n v="0"/>
    <n v="0"/>
    <n v="0.25516198704250098"/>
    <n v="0"/>
    <n v="19.505607321724899"/>
    <n v="19.505607321724899"/>
    <n v="8760"/>
    <n v="0"/>
    <n v="8760"/>
    <n v="0"/>
    <n v="0"/>
    <n v="0"/>
    <n v="0"/>
    <n v="0"/>
    <n v="96.350038692756598"/>
    <n v="10.8496210147529"/>
    <n v="-1.19013467079672"/>
    <n v="-24.997238159179702"/>
    <n v="762.74945068359398"/>
    <n v="69.136726632289495"/>
    <n v="0"/>
    <n v="0"/>
    <n v="0"/>
    <n v="0"/>
    <n v="0"/>
    <n v="0"/>
    <n v="0"/>
    <n v="0"/>
    <n v="0"/>
    <n v="0"/>
    <n v="0"/>
    <n v="0"/>
    <n v="0"/>
    <n v="0"/>
    <n v="-1.5515834093093899E-4"/>
    <n v="1.86589867746269"/>
    <n v="7.8725721145852696E-3"/>
    <n v="35.085696216738398"/>
    <n v="35.060037663933798"/>
    <n v="35.060036701610898"/>
    <n v="0"/>
    <n v="0"/>
    <n v="0"/>
    <n v="0"/>
    <n v="-5.6584937077460698E-3"/>
    <n v="0"/>
    <x v="396"/>
    <n v="0"/>
    <n v="19.505610000000001"/>
    <x v="127"/>
    <x v="33"/>
  </r>
  <r>
    <x v="1485"/>
    <x v="13"/>
    <s v="CA_CISO"/>
    <s v="CA"/>
    <s v="Hourly Resource"/>
    <s v="PV-NonTracking"/>
    <n v="50"/>
    <n v="0"/>
    <m/>
    <d v="2016-12-15T00:00:00"/>
    <d v="2050-12-31T00:00:00"/>
    <n v="34.642392476038097"/>
    <n v="-13.8577385729997"/>
    <n v="-6.1810556521112403"/>
    <n v="50"/>
    <n v="50"/>
    <n v="126488.999910321"/>
    <n v="0"/>
    <n v="0"/>
    <n v="0.28878767102747099"/>
    <n v="0"/>
    <n v="4.3818819253218404"/>
    <n v="4.3818819253218404"/>
    <n v="8760"/>
    <n v="0"/>
    <n v="8760"/>
    <n v="0"/>
    <n v="0"/>
    <n v="0"/>
    <n v="0"/>
    <n v="34.349998474121101"/>
    <n v="72.096531947489495"/>
    <n v="-8.8657438022603898"/>
    <n v="-5.7282765668230899"/>
    <n v="-25.078489303588899"/>
    <n v="1959.50085449219"/>
    <n v="71.914318298895907"/>
    <n v="0"/>
    <n v="0"/>
    <n v="0"/>
    <n v="0"/>
    <n v="0"/>
    <n v="0"/>
    <n v="0"/>
    <n v="0"/>
    <n v="0"/>
    <n v="0"/>
    <n v="0"/>
    <n v="0"/>
    <n v="0"/>
    <n v="0"/>
    <n v="8.2189217209815996E-6"/>
    <n v="0.15865582111832299"/>
    <n v="1.0077528424561301E-4"/>
    <n v="4.7625885636110299"/>
    <n v="4.7625885586894903"/>
    <n v="4.7625901408658802"/>
    <n v="0"/>
    <n v="0"/>
    <n v="0"/>
    <n v="0"/>
    <n v="1.56834952688298E-4"/>
    <n v="0"/>
    <x v="396"/>
    <n v="0"/>
    <n v="4.3818820000000001"/>
    <x v="127"/>
    <x v="33"/>
  </r>
  <r>
    <x v="1486"/>
    <x v="13"/>
    <s v="CA_CISO"/>
    <s v="CA"/>
    <s v="Hourly Resource"/>
    <s v="PV-NonTracking"/>
    <n v="5"/>
    <n v="0"/>
    <m/>
    <d v="2016-11-30T00:00:00"/>
    <d v="2050-12-31T00:00:00"/>
    <n v="32.389143534046099"/>
    <n v="-16.016370735216501"/>
    <n v="-6.0105009339738098"/>
    <n v="5"/>
    <n v="5"/>
    <n v="14574.039986730601"/>
    <n v="0"/>
    <n v="0"/>
    <n v="0.33274063895885397"/>
    <n v="0"/>
    <n v="0.47204102952705101"/>
    <n v="0.47204102952705101"/>
    <n v="8760"/>
    <n v="0"/>
    <n v="8760"/>
    <n v="0"/>
    <n v="0"/>
    <n v="0"/>
    <n v="0"/>
    <n v="5"/>
    <n v="72.096531947489495"/>
    <n v="-8.8657438022603898"/>
    <n v="-5.7282765668230899"/>
    <n v="-25.078489303588899"/>
    <n v="1959.50085449219"/>
    <n v="71.914318298895907"/>
    <n v="0"/>
    <n v="0"/>
    <n v="0"/>
    <n v="0"/>
    <n v="0"/>
    <n v="0"/>
    <n v="0"/>
    <n v="0"/>
    <n v="0"/>
    <n v="0"/>
    <n v="0"/>
    <n v="0"/>
    <n v="0"/>
    <n v="0"/>
    <n v="-6.5192580223083496E-7"/>
    <n v="0.15865582111832299"/>
    <n v="1.0077528424561301E-4"/>
    <n v="4.7625885636110299"/>
    <n v="4.7625885586894903"/>
    <n v="4.7625901408658802"/>
    <n v="0"/>
    <n v="0"/>
    <n v="0"/>
    <n v="0"/>
    <n v="-8.3458663065437405E-6"/>
    <n v="0"/>
    <x v="396"/>
    <n v="0"/>
    <n v="0.47204099999999999"/>
    <x v="127"/>
    <x v="33"/>
  </r>
  <r>
    <x v="1487"/>
    <x v="13"/>
    <s v="CA_CISO"/>
    <s v="CA"/>
    <s v="Hourly Resource"/>
    <s v="PV-NonTracking"/>
    <n v="20"/>
    <n v="0"/>
    <m/>
    <d v="2019-09-14T00:00:00"/>
    <d v="2050-12-31T00:00:00"/>
    <n v="32.937850652579101"/>
    <n v="-15.9801474960032"/>
    <n v="-5.48141962189725"/>
    <n v="20"/>
    <n v="20"/>
    <n v="58710.920089811101"/>
    <n v="0"/>
    <n v="0"/>
    <n v="0.33510799137828801"/>
    <n v="0"/>
    <n v="1.9338118818602099"/>
    <n v="1.9338118818602099"/>
    <n v="8760"/>
    <n v="0"/>
    <n v="8760"/>
    <n v="0"/>
    <n v="0"/>
    <n v="0"/>
    <n v="0"/>
    <n v="39.220001220703097"/>
    <n v="72.472534407925593"/>
    <n v="-8.8657438022603898"/>
    <n v="-5.3522741443576898"/>
    <n v="-25.057518005371101"/>
    <n v="1960.45043945313"/>
    <n v="71.924424001474506"/>
    <n v="0"/>
    <n v="0"/>
    <n v="0"/>
    <n v="0"/>
    <n v="0"/>
    <n v="0"/>
    <n v="0"/>
    <n v="0"/>
    <n v="0"/>
    <n v="0"/>
    <n v="0"/>
    <n v="0"/>
    <n v="0"/>
    <n v="0"/>
    <n v="1.35041773319244E-6"/>
    <n v="0.15865582111832299"/>
    <n v="1.0077528424561301E-4"/>
    <n v="4.7625885636110299"/>
    <n v="4.7625885586894903"/>
    <n v="4.7625901408658802"/>
    <n v="0"/>
    <n v="0"/>
    <n v="0"/>
    <n v="0"/>
    <n v="2.53613681976544E-5"/>
    <n v="0"/>
    <x v="396"/>
    <n v="0"/>
    <n v="1.9338120000000001"/>
    <x v="127"/>
    <x v="33"/>
  </r>
  <r>
    <x v="1488"/>
    <x v="13"/>
    <s v="CA_CISO"/>
    <s v="CA"/>
    <s v="Hourly Resource"/>
    <s v="PV-NonTracking"/>
    <n v="40"/>
    <n v="0"/>
    <m/>
    <d v="2016-12-03T00:00:00"/>
    <d v="2050-12-31T00:00:00"/>
    <n v="33.9672058594197"/>
    <n v="-13.8225909382596"/>
    <n v="-6.9349181339217196"/>
    <n v="40"/>
    <n v="40"/>
    <n v="104328.19998989999"/>
    <n v="0"/>
    <n v="0"/>
    <n v="0.29774029677397901"/>
    <n v="0"/>
    <n v="3.5437377893178499"/>
    <n v="3.5437377893178499"/>
    <n v="8760"/>
    <n v="0"/>
    <n v="8760"/>
    <n v="0"/>
    <n v="0"/>
    <n v="0"/>
    <n v="0"/>
    <n v="45.4799995422363"/>
    <n v="71.502081458036699"/>
    <n v="-8.8657438029382494"/>
    <n v="-6.3227271185409197"/>
    <n v="-25.085880279541001"/>
    <n v="1955.71813964844"/>
    <n v="71.863606802369304"/>
    <n v="0"/>
    <n v="0"/>
    <n v="0"/>
    <n v="0"/>
    <n v="0"/>
    <n v="0"/>
    <n v="0"/>
    <n v="0"/>
    <n v="0"/>
    <n v="0"/>
    <n v="0"/>
    <n v="0"/>
    <n v="0"/>
    <n v="0"/>
    <n v="-8.5914507508277893E-6"/>
    <n v="0.15865582111832299"/>
    <n v="1.0077528424561301E-4"/>
    <n v="4.7625885636110299"/>
    <n v="4.7625885586894903"/>
    <n v="4.7625901408658802"/>
    <n v="0"/>
    <n v="0"/>
    <n v="0"/>
    <n v="0"/>
    <n v="1.7286855759040101E-5"/>
    <n v="0"/>
    <x v="396"/>
    <n v="0"/>
    <n v="3.5437379999999998"/>
    <x v="127"/>
    <x v="33"/>
  </r>
  <r>
    <x v="1489"/>
    <x v="13"/>
    <s v="CA_CISO"/>
    <s v="CA"/>
    <s v="Hourly Resource"/>
    <s v="PV-NonTracking"/>
    <n v="20"/>
    <n v="0"/>
    <m/>
    <d v="2017-12-08T00:00:00"/>
    <d v="2050-12-31T00:00:00"/>
    <n v="35.395600506966701"/>
    <n v="-13.9337652149761"/>
    <n v="-5.5723430780527599"/>
    <n v="20"/>
    <n v="20"/>
    <n v="51121.280007876499"/>
    <n v="0"/>
    <n v="0"/>
    <n v="0.29178812789717301"/>
    <n v="0"/>
    <n v="1.80946875891918"/>
    <n v="1.80946875891918"/>
    <n v="8760"/>
    <n v="0"/>
    <n v="8760"/>
    <n v="0"/>
    <n v="0"/>
    <n v="0"/>
    <n v="0"/>
    <n v="55.460000991821303"/>
    <n v="72.579259788584807"/>
    <n v="-8.8657438022603898"/>
    <n v="-5.2455487304506798"/>
    <n v="-25.145072937011701"/>
    <n v="1962.33544921875"/>
    <n v="71.955362704504793"/>
    <n v="0"/>
    <n v="0"/>
    <n v="0"/>
    <n v="0"/>
    <n v="0"/>
    <n v="0"/>
    <n v="0"/>
    <n v="0"/>
    <n v="0"/>
    <n v="0"/>
    <n v="0"/>
    <n v="0"/>
    <n v="0"/>
    <n v="0"/>
    <n v="-8.9639797806739797E-7"/>
    <n v="0.15865582111832299"/>
    <n v="1.0077528424561301E-4"/>
    <n v="4.7625885636110299"/>
    <n v="4.7625885586894903"/>
    <n v="4.7625901408658802"/>
    <n v="0"/>
    <n v="0"/>
    <n v="0"/>
    <n v="0"/>
    <n v="-3.0029134766435001E-5"/>
    <n v="0"/>
    <x v="396"/>
    <n v="0"/>
    <n v="1.809469"/>
    <x v="127"/>
    <x v="33"/>
  </r>
  <r>
    <x v="1490"/>
    <x v="13"/>
    <s v="CA_CISO"/>
    <s v="CA"/>
    <s v="Hourly Resource"/>
    <s v="PV-NonTracking"/>
    <n v="20"/>
    <n v="0"/>
    <m/>
    <d v="2017-12-08T00:00:00"/>
    <d v="2050-12-31T00:00:00"/>
    <n v="35.5275518479665"/>
    <n v="-13.9337652149761"/>
    <n v="-5.44039179131443"/>
    <n v="20"/>
    <n v="20"/>
    <n v="51121.280007876499"/>
    <n v="0"/>
    <n v="0"/>
    <n v="0.29178812789717301"/>
    <n v="0"/>
    <n v="1.8162142812866"/>
    <n v="1.8162142812866"/>
    <n v="8760"/>
    <n v="0"/>
    <n v="8760"/>
    <n v="0"/>
    <n v="0"/>
    <n v="0"/>
    <n v="0"/>
    <n v="55.460000991821303"/>
    <n v="72.6782745842184"/>
    <n v="-8.8657438022603898"/>
    <n v="-5.1465339498658604"/>
    <n v="-25.1564846038818"/>
    <n v="1962.86181640625"/>
    <n v="71.964115020206194"/>
    <n v="0"/>
    <n v="0"/>
    <n v="0"/>
    <n v="0"/>
    <n v="0"/>
    <n v="0"/>
    <n v="0"/>
    <n v="0"/>
    <n v="0"/>
    <n v="0"/>
    <n v="0"/>
    <n v="0"/>
    <n v="0"/>
    <n v="0"/>
    <n v="-8.9639797806739797E-7"/>
    <n v="0.15865582111832299"/>
    <n v="1.0077528424561301E-4"/>
    <n v="4.7625885636110299"/>
    <n v="4.7625885586894903"/>
    <n v="4.7625901408658802"/>
    <n v="0"/>
    <n v="0"/>
    <n v="0"/>
    <n v="0"/>
    <n v="-3.0029134766435001E-5"/>
    <n v="0"/>
    <x v="396"/>
    <n v="0"/>
    <n v="1.816214"/>
    <x v="127"/>
    <x v="33"/>
  </r>
  <r>
    <x v="1491"/>
    <x v="13"/>
    <s v="CA_CISO"/>
    <s v="CA"/>
    <s v="Hourly Resource"/>
    <s v="PV-NonTracking"/>
    <n v="20"/>
    <n v="0"/>
    <m/>
    <d v="2017-12-08T00:00:00"/>
    <d v="2050-12-31T00:00:00"/>
    <n v="35.298777150228297"/>
    <n v="-13.9002198895246"/>
    <n v="-5.5642589795773398"/>
    <n v="20"/>
    <n v="20"/>
    <n v="50786.4800424352"/>
    <n v="0"/>
    <n v="0"/>
    <n v="0.28987716919032702"/>
    <n v="0"/>
    <n v="1.7927009982831199"/>
    <n v="1.7927009982831199"/>
    <n v="8760"/>
    <n v="0"/>
    <n v="8760"/>
    <n v="0"/>
    <n v="0"/>
    <n v="0"/>
    <n v="0"/>
    <n v="54.879998207092299"/>
    <n v="72.578001814284306"/>
    <n v="-8.8657438022603898"/>
    <n v="-5.24680670742221"/>
    <n v="-25.145168304443398"/>
    <n v="1962.27954101563"/>
    <n v="71.955193464649"/>
    <n v="0"/>
    <n v="0"/>
    <n v="0"/>
    <n v="0"/>
    <n v="0"/>
    <n v="0"/>
    <n v="0"/>
    <n v="0"/>
    <n v="0"/>
    <n v="0"/>
    <n v="0"/>
    <n v="0"/>
    <n v="0"/>
    <n v="0"/>
    <n v="-3.6088749766349798E-7"/>
    <n v="0.15865582111832299"/>
    <n v="1.0077528424561301E-4"/>
    <n v="4.7625885636110299"/>
    <n v="4.7625885586894903"/>
    <n v="4.7625901408658802"/>
    <n v="0"/>
    <n v="0"/>
    <n v="0"/>
    <n v="0"/>
    <n v="1.5896030971783801E-5"/>
    <n v="0"/>
    <x v="396"/>
    <n v="0"/>
    <n v="1.7927010000000001"/>
    <x v="127"/>
    <x v="33"/>
  </r>
  <r>
    <x v="1492"/>
    <x v="13"/>
    <s v="CA_CISO"/>
    <s v="CA"/>
    <s v="Hourly Resource"/>
    <s v="PV-NonTracking"/>
    <n v="20"/>
    <n v="0"/>
    <m/>
    <d v="2016-07-25T00:00:00"/>
    <d v="2050-12-31T00:00:00"/>
    <n v="32.684097132510601"/>
    <n v="-15.9785344123651"/>
    <n v="-5.7138187810842496"/>
    <n v="20"/>
    <n v="20"/>
    <n v="58730.140091031797"/>
    <n v="0"/>
    <n v="0"/>
    <n v="0.335217694581601"/>
    <n v="0"/>
    <n v="1.91954196490002"/>
    <n v="1.91954196490002"/>
    <n v="8760"/>
    <n v="0"/>
    <n v="8760"/>
    <n v="0"/>
    <n v="0"/>
    <n v="0"/>
    <n v="0"/>
    <n v="20"/>
    <n v="72.286126291758706"/>
    <n v="-8.8657438022603898"/>
    <n v="-5.5386822954716299"/>
    <n v="-25.0186061859131"/>
    <n v="1959.15319824219"/>
    <n v="71.904071824891005"/>
    <n v="0"/>
    <n v="0"/>
    <n v="0"/>
    <n v="0"/>
    <n v="0"/>
    <n v="0"/>
    <n v="0"/>
    <n v="0"/>
    <n v="0"/>
    <n v="0"/>
    <n v="0"/>
    <n v="0"/>
    <n v="0"/>
    <n v="0"/>
    <n v="1.35041773319244E-6"/>
    <n v="0.15865582111832299"/>
    <n v="1.0077528424561301E-4"/>
    <n v="4.7625885636110299"/>
    <n v="4.7625885586894903"/>
    <n v="4.7625901408658802"/>
    <n v="0"/>
    <n v="0"/>
    <n v="0"/>
    <n v="0"/>
    <n v="2.53613681976544E-5"/>
    <n v="0"/>
    <x v="396"/>
    <n v="0"/>
    <n v="1.9195420000000001"/>
    <x v="127"/>
    <x v="33"/>
  </r>
  <r>
    <x v="1493"/>
    <x v="3"/>
    <s v="RM_WACM"/>
    <s v="CO"/>
    <s v="Hydro"/>
    <s v="Hydro"/>
    <n v="4.5"/>
    <n v="0"/>
    <m/>
    <d v="1959-04-01T00:00:00"/>
    <d v="2050-12-31T00:00:00"/>
    <n v="169.47122829104899"/>
    <n v="76.010210205663398"/>
    <n v="4.0540179649554604"/>
    <n v="0.94917289722356202"/>
    <n v="1.00000004749745E-3"/>
    <n v="1394.9709250124599"/>
    <n v="0"/>
    <n v="0"/>
    <n v="2.6540542712821899E-2"/>
    <n v="0"/>
    <n v="0.236408160425884"/>
    <n v="0.236408160425884"/>
    <n v="0"/>
    <n v="0"/>
    <n v="103"/>
    <n v="8657"/>
    <n v="0"/>
    <n v="0"/>
    <n v="0"/>
    <n v="0"/>
    <n v="137.94277666813699"/>
    <n v="48.498878422557901"/>
    <n v="2.7533458718574901"/>
    <n v="-24.4958400726318"/>
    <n v="2480.41943359375"/>
    <n v="213.57566128814"/>
    <n v="0"/>
    <n v="0"/>
    <n v="0"/>
    <n v="0"/>
    <n v="0"/>
    <n v="0"/>
    <n v="0"/>
    <n v="0"/>
    <n v="0"/>
    <n v="0"/>
    <n v="107.36490160226801"/>
    <n v="990.51201217889297"/>
    <n v="74.319428368820795"/>
    <n v="175.954894665105"/>
    <n v="1484.3599300358301"/>
    <n v="7.53048244922878E-2"/>
    <n v="3.2051426692105301E-4"/>
    <n v="86.479318714514207"/>
    <n v="43.239627551675099"/>
    <n v="43.239691918622697"/>
    <n v="3.8077627626535097E-2"/>
    <n v="0.29412075867739401"/>
    <n v="3237.9003395793902"/>
    <n v="12923.537043287701"/>
    <n v="69178.933841935199"/>
    <n v="0"/>
    <x v="396"/>
    <n v="0"/>
    <n v="0.3217489"/>
    <x v="127"/>
    <x v="33"/>
  </r>
  <r>
    <x v="1494"/>
    <x v="23"/>
    <s v="NW_NWMT"/>
    <s v="MT"/>
    <s v="Hourly Resource"/>
    <s v="WT-Onshore"/>
    <n v="25"/>
    <n v="0"/>
    <m/>
    <d v="2018-02-01T00:00:00"/>
    <d v="2050-12-31T00:00:00"/>
    <n v="85.777230089639104"/>
    <n v="8.9595586108425902"/>
    <n v="-1.91764774098375"/>
    <n v="25"/>
    <n v="25"/>
    <n v="80150.868227576793"/>
    <n v="0"/>
    <n v="0"/>
    <n v="0.36598569966762901"/>
    <n v="0"/>
    <n v="6.8751202647490297"/>
    <n v="6.8751202647490297"/>
    <n v="8760"/>
    <n v="0"/>
    <n v="8760"/>
    <n v="0"/>
    <n v="0"/>
    <n v="0"/>
    <n v="0"/>
    <n v="556.88169506192196"/>
    <n v="110.725411582021"/>
    <n v="22.934094261620402"/>
    <n v="1.10076498795371"/>
    <n v="-71.566299438476605"/>
    <n v="1681.43212890625"/>
    <n v="116.572741638812"/>
    <n v="0"/>
    <n v="0"/>
    <n v="0"/>
    <n v="0"/>
    <n v="0"/>
    <n v="0"/>
    <n v="0"/>
    <n v="0"/>
    <n v="0"/>
    <n v="0"/>
    <n v="0"/>
    <n v="8215.3986557442695"/>
    <n v="0"/>
    <n v="0"/>
    <n v="353.605010169558"/>
    <n v="9.0549305149171797"/>
    <n v="8.0428531073539702"/>
    <n v="75.175880506149895"/>
    <n v="3.1824214840017198E-2"/>
    <n v="75.107511466741897"/>
    <n v="0"/>
    <n v="95974.107972739599"/>
    <n v="0"/>
    <n v="0"/>
    <n v="12266.4783923837"/>
    <n v="0"/>
    <x v="396"/>
    <n v="0"/>
    <n v="6.9833610000000004"/>
    <x v="127"/>
    <x v="33"/>
  </r>
  <r>
    <x v="1495"/>
    <x v="13"/>
    <s v="CA_CISO"/>
    <s v="CA"/>
    <s v="Hydro"/>
    <s v="Hydro"/>
    <n v="776.84197998046898"/>
    <n v="0"/>
    <m/>
    <d v="2024-05-01T00:00:00"/>
    <d v="2050-12-31T00:00:00"/>
    <n v="76.164022650181806"/>
    <n v="-8.8389344944973693"/>
    <n v="-4.4326251960449001"/>
    <n v="570.87598326495902"/>
    <n v="275.46284765281399"/>
    <n v="2768397.3779678298"/>
    <n v="0"/>
    <n v="0"/>
    <n v="0.45863509572634598"/>
    <n v="0"/>
    <n v="210.852281537702"/>
    <n v="210.852281537702"/>
    <n v="0"/>
    <n v="0"/>
    <n v="93"/>
    <n v="8667"/>
    <n v="0"/>
    <n v="0"/>
    <n v="0"/>
    <n v="0"/>
    <n v="77.060745010794605"/>
    <n v="-6.4907375866187396"/>
    <n v="-3.13907589165794"/>
    <n v="-26.225914001464801"/>
    <n v="1958.4521484375"/>
    <n v="72.766191900228606"/>
    <n v="0"/>
    <n v="0"/>
    <n v="0"/>
    <n v="0"/>
    <n v="0"/>
    <n v="0"/>
    <n v="0"/>
    <n v="0"/>
    <n v="0"/>
    <n v="0"/>
    <n v="9675.7658607363701"/>
    <n v="58987.060591563597"/>
    <n v="30.9149990081787"/>
    <n v="2631.3623421192201"/>
    <n v="549260.06407431501"/>
    <n v="0.15865582111832299"/>
    <n v="1.0077528424561301E-4"/>
    <n v="4.7625885636110299"/>
    <n v="4.7625885586894903"/>
    <n v="4.7625901408658802"/>
    <n v="99445.971178579595"/>
    <n v="15.969527579676701"/>
    <n v="4752.34608754702"/>
    <n v="47487.002125129999"/>
    <n v="3520477.0233887099"/>
    <n v="0"/>
    <x v="396"/>
    <n v="0"/>
    <n v="214.52449999999999"/>
    <x v="127"/>
    <x v="33"/>
  </r>
  <r>
    <x v="1496"/>
    <x v="6"/>
    <s v="RM_PSCO"/>
    <s v="CO"/>
    <s v="Hourly Resource"/>
    <s v="PV-Tracking"/>
    <n v="258.89999389648398"/>
    <n v="0"/>
    <m/>
    <d v="2020-12-01T00:00:00"/>
    <d v="2041-11-30T00:00:00"/>
    <n v="62.561501571548703"/>
    <n v="11.573367343453"/>
    <n v="-0.83018707451916396"/>
    <n v="258.89999389648398"/>
    <n v="258.89999389648398"/>
    <n v="651186.25273475097"/>
    <n v="0"/>
    <n v="0"/>
    <n v="0.287123723342191"/>
    <n v="0"/>
    <n v="40.739190406795501"/>
    <n v="40.739190406795501"/>
    <n v="8760"/>
    <n v="0"/>
    <n v="8760"/>
    <n v="0"/>
    <n v="0"/>
    <n v="0"/>
    <n v="0"/>
    <n v="2656.8786287307698"/>
    <n v="136.41919340554901"/>
    <n v="46.957151572339001"/>
    <n v="2.7714894632710099"/>
    <n v="-25.000001907348601"/>
    <n v="2499.92651367188"/>
    <n v="211.26256793671001"/>
    <n v="0"/>
    <n v="0"/>
    <n v="0"/>
    <n v="0"/>
    <n v="0"/>
    <n v="0"/>
    <n v="0"/>
    <n v="0"/>
    <n v="0"/>
    <n v="0"/>
    <n v="0"/>
    <n v="2314.1177487373402"/>
    <n v="0"/>
    <n v="0"/>
    <n v="2006.7519770860699"/>
    <n v="0.42134576625728198"/>
    <n v="5.5066374322562998E-2"/>
    <n v="119.345394117699"/>
    <n v="43.239627551675099"/>
    <n v="76.105768045121707"/>
    <n v="0"/>
    <n v="7282.8361651084897"/>
    <n v="0"/>
    <n v="0"/>
    <n v="55506.777316164298"/>
    <n v="0"/>
    <x v="396"/>
    <n v="0"/>
    <n v="40.80198"/>
    <x v="127"/>
    <x v="33"/>
  </r>
  <r>
    <x v="1497"/>
    <x v="0"/>
    <s v="AB_AESO"/>
    <s v="AB"/>
    <s v="Hydro"/>
    <s v="Hydro"/>
    <n v="120"/>
    <n v="0"/>
    <m/>
    <d v="1972-01-01T00:00:00"/>
    <d v="2050-12-31T00:00:00"/>
    <n v="111.13184086562499"/>
    <n v="21.048079634272501"/>
    <n v="-9.3608995849025707"/>
    <n v="120"/>
    <n v="120"/>
    <n v="400286.41061765002"/>
    <n v="0"/>
    <n v="0"/>
    <n v="0.38078996443804097"/>
    <n v="0"/>
    <n v="44.4845666854266"/>
    <n v="44.4845666854266"/>
    <n v="0"/>
    <n v="0"/>
    <n v="0"/>
    <n v="8760"/>
    <n v="0"/>
    <n v="0"/>
    <n v="0"/>
    <n v="0"/>
    <n v="92.842657571306404"/>
    <n v="11.576418391933"/>
    <n v="-5.4243132341424003"/>
    <n v="-56.463649749755902"/>
    <n v="680.21240234375"/>
    <n v="66.629837437815397"/>
    <n v="0"/>
    <n v="0"/>
    <n v="0"/>
    <n v="0"/>
    <n v="0"/>
    <n v="0"/>
    <n v="0"/>
    <n v="0"/>
    <n v="0"/>
    <n v="0"/>
    <n v="16127.695952128601"/>
    <n v="53729.7087708861"/>
    <n v="18475.330884166098"/>
    <n v="21794.089556217201"/>
    <n v="71741.7424589656"/>
    <n v="1.86589867746269"/>
    <n v="7.8725721145852696E-3"/>
    <n v="35.085696216738398"/>
    <n v="35.060037663933798"/>
    <n v="35.060036701610898"/>
    <n v="41502.819524381601"/>
    <n v="471.002910615345"/>
    <n v="387124.39946752298"/>
    <n v="591061.23751105496"/>
    <n v="2598985.5774146002"/>
    <n v="0"/>
    <x v="396"/>
    <n v="0"/>
    <n v="48.10371"/>
    <x v="127"/>
    <x v="33"/>
  </r>
  <r>
    <x v="1498"/>
    <x v="28"/>
    <s v="NW_PGE"/>
    <s v="OR"/>
    <s v="Hourly Resource"/>
    <s v="WT-Onshore"/>
    <n v="125.40000152587901"/>
    <n v="0"/>
    <m/>
    <d v="2008-01-01T00:00:00"/>
    <d v="2050-12-31T00:00:00"/>
    <n v="76.551205142795197"/>
    <n v="1.21471603152698"/>
    <n v="-1.6104041772202899"/>
    <n v="125.40000152587901"/>
    <n v="125.40000152587901"/>
    <n v="375499.14427694702"/>
    <n v="0"/>
    <n v="0"/>
    <n v="0.34182774000595001"/>
    <n v="0"/>
    <n v="28.7449128273397"/>
    <n v="28.7449128273397"/>
    <n v="8760"/>
    <n v="0"/>
    <n v="8760"/>
    <n v="0"/>
    <n v="0"/>
    <n v="0"/>
    <n v="0"/>
    <n v="232.491600424051"/>
    <n v="106.40259419101901"/>
    <n v="16.398243849883499"/>
    <n v="3.31379798296132"/>
    <n v="-36.297386169433601"/>
    <n v="1745.91845703125"/>
    <n v="97.1752090600191"/>
    <n v="0"/>
    <n v="0"/>
    <n v="0"/>
    <n v="0"/>
    <n v="0"/>
    <n v="0"/>
    <n v="0"/>
    <n v="0"/>
    <n v="0"/>
    <n v="0"/>
    <n v="0"/>
    <n v="375499.14427694702"/>
    <n v="0"/>
    <n v="0"/>
    <n v="232.49164121598"/>
    <n v="0.37688441694135"/>
    <n v="0.20868888572966701"/>
    <n v="12.025793510146899"/>
    <n v="3.1824214840017198E-2"/>
    <n v="12.3092606125656"/>
    <n v="0"/>
    <n v="1457.1516252337401"/>
    <n v="0"/>
    <n v="0"/>
    <n v="197.95665282498601"/>
    <n v="0"/>
    <x v="396"/>
    <n v="0"/>
    <n v="28.746569999999998"/>
    <x v="127"/>
    <x v="33"/>
  </r>
  <r>
    <x v="1499"/>
    <x v="28"/>
    <s v="NW_PGE"/>
    <s v="OR"/>
    <s v="Hourly Resource"/>
    <s v="WT-Onshore"/>
    <n v="163.30000305175801"/>
    <n v="0"/>
    <m/>
    <d v="2011-01-01T00:00:00"/>
    <d v="2050-12-31T00:00:00"/>
    <n v="75.1070685120185"/>
    <n v="1.23262706194989"/>
    <n v="-3.1906885805580298"/>
    <n v="163.30000305175801"/>
    <n v="163.30000305175801"/>
    <n v="487394.53644311399"/>
    <n v="0"/>
    <n v="0"/>
    <n v="0.34071429683323901"/>
    <n v="0"/>
    <n v="36.606775623018201"/>
    <n v="36.606775623018201"/>
    <n v="8760"/>
    <n v="0"/>
    <n v="8760"/>
    <n v="0"/>
    <n v="0"/>
    <n v="0"/>
    <n v="0"/>
    <n v="1895.54581537843"/>
    <n v="105.551451784199"/>
    <n v="16.398243849883499"/>
    <n v="2.4626556340165502"/>
    <n v="-36.2718315124512"/>
    <n v="1726.07971191406"/>
    <n v="97.002301591920499"/>
    <n v="0"/>
    <n v="0"/>
    <n v="0"/>
    <n v="0"/>
    <n v="0"/>
    <n v="0"/>
    <n v="0"/>
    <n v="0"/>
    <n v="0"/>
    <n v="0"/>
    <n v="0"/>
    <n v="480590.76508939301"/>
    <n v="0"/>
    <n v="0"/>
    <n v="1895.5448339879499"/>
    <n v="0.37688441694135"/>
    <n v="0.20868888572966701"/>
    <n v="12.025793510146899"/>
    <n v="3.1824214840017198E-2"/>
    <n v="12.3092606125656"/>
    <n v="0"/>
    <n v="1870.1718692888001"/>
    <n v="0"/>
    <n v="0"/>
    <n v="95243.533783269901"/>
    <n v="0"/>
    <x v="396"/>
    <n v="0"/>
    <n v="36.703890000000001"/>
    <x v="127"/>
    <x v="33"/>
  </r>
  <r>
    <x v="1500"/>
    <x v="28"/>
    <s v="NW_PGE"/>
    <s v="OR"/>
    <s v="Hourly Resource"/>
    <s v="WT-Onshore"/>
    <n v="161"/>
    <n v="0"/>
    <m/>
    <d v="2009-09-01T00:00:00"/>
    <d v="2050-12-31T00:00:00"/>
    <n v="75.100107904688002"/>
    <n v="1.2418219978177301"/>
    <n v="-3.13742503558603"/>
    <n v="161"/>
    <n v="161"/>
    <n v="481251.68551440502"/>
    <n v="0"/>
    <n v="0"/>
    <n v="0.34122613057238199"/>
    <n v="0"/>
    <n v="36.142054282461402"/>
    <n v="36.142054282461402"/>
    <n v="8760"/>
    <n v="0"/>
    <n v="8760"/>
    <n v="0"/>
    <n v="0"/>
    <n v="0"/>
    <n v="0"/>
    <n v="1146.9812972247601"/>
    <n v="105.57949890570499"/>
    <n v="16.398243849883499"/>
    <n v="2.4907026772640699"/>
    <n v="-36.272670745849602"/>
    <n v="1726.73046875"/>
    <n v="97.008035188522896"/>
    <n v="0"/>
    <n v="0"/>
    <n v="0"/>
    <n v="0"/>
    <n v="0"/>
    <n v="0"/>
    <n v="0"/>
    <n v="0"/>
    <n v="0"/>
    <n v="0"/>
    <n v="0"/>
    <n v="233284.51025049199"/>
    <n v="0"/>
    <n v="0"/>
    <n v="1146.9813983589399"/>
    <n v="0.37688441694135"/>
    <n v="0.20868888572966701"/>
    <n v="12.025793510146899"/>
    <n v="3.1824214840017198E-2"/>
    <n v="12.3092606125656"/>
    <n v="0"/>
    <n v="1849.8341668184401"/>
    <n v="0"/>
    <n v="0"/>
    <n v="50355.760291975203"/>
    <n v="0"/>
    <x v="396"/>
    <n v="0"/>
    <n v="36.19426"/>
    <x v="127"/>
    <x v="33"/>
  </r>
  <r>
    <x v="1501"/>
    <x v="13"/>
    <s v="CA_CISO"/>
    <s v="CA"/>
    <s v="Hydro"/>
    <s v="HydroRPS"/>
    <n v="13.3999996185303"/>
    <n v="0"/>
    <m/>
    <d v="2023-07-28T00:00:00"/>
    <d v="2050-12-31T00:00:00"/>
    <n v="56.815568352921602"/>
    <n v="-24.6212115863901"/>
    <n v="-13.715541670081"/>
    <n v="7.7449064878659799"/>
    <n v="3.7856291011469301"/>
    <n v="43402.544614207"/>
    <n v="0"/>
    <n v="0"/>
    <n v="0.45042076186961999"/>
    <n v="0"/>
    <n v="2.4659407681971"/>
    <n v="2.4659407681971"/>
    <n v="0"/>
    <n v="0"/>
    <n v="498"/>
    <n v="8262"/>
    <n v="0"/>
    <n v="0"/>
    <n v="0"/>
    <n v="5304.8611370921099"/>
    <n v="49.8607470717239"/>
    <n v="-24.655075145813498"/>
    <n v="-12.174730101228601"/>
    <n v="-124.73040771484401"/>
    <n v="2347.45654296875"/>
    <n v="96.154469475273203"/>
    <n v="0"/>
    <n v="0"/>
    <n v="0"/>
    <n v="0"/>
    <n v="0"/>
    <n v="0"/>
    <n v="0"/>
    <n v="0"/>
    <n v="0"/>
    <n v="0"/>
    <n v="26.1981279999018"/>
    <n v="54.885634156875298"/>
    <n v="3.7482429519295701"/>
    <n v="151.04670201614499"/>
    <n v="2248.6365163400801"/>
    <n v="0.15865582111832299"/>
    <n v="1.0077528424561301E-4"/>
    <n v="4.7625885636110299"/>
    <n v="4.7625885586894903"/>
    <n v="4.7625901408658802"/>
    <n v="468.12181565827802"/>
    <n v="1.7965135180475E-2"/>
    <n v="41.8014205737163"/>
    <n v="2185.1995210134701"/>
    <n v="17537.663927364199"/>
    <n v="0"/>
    <x v="396"/>
    <n v="0"/>
    <n v="2.4861740000000001"/>
    <x v="127"/>
    <x v="33"/>
  </r>
  <r>
    <x v="1502"/>
    <x v="13"/>
    <s v="CA_CISO"/>
    <s v="CA"/>
    <s v="Hydro"/>
    <s v="HydroRPS"/>
    <n v="15.800000190734901"/>
    <n v="0"/>
    <m/>
    <d v="2023-03-01T00:00:00"/>
    <d v="2050-12-31T00:00:00"/>
    <n v="53.591002282014202"/>
    <n v="-23.667351908291"/>
    <n v="-12.3821735466724"/>
    <n v="11.271121513063701"/>
    <n v="6.0306622713606899"/>
    <n v="68014.590398170098"/>
    <n v="0"/>
    <n v="0"/>
    <n v="0.57985231135550697"/>
    <n v="0"/>
    <n v="3.6449706114188398"/>
    <n v="3.6449706114188398"/>
    <n v="0"/>
    <n v="0"/>
    <n v="220"/>
    <n v="8540"/>
    <n v="0"/>
    <n v="0"/>
    <n v="0"/>
    <n v="5567.1303744316101"/>
    <n v="51.0865472819278"/>
    <n v="-24.0992522540291"/>
    <n v="-11.5047542799976"/>
    <n v="-113.338623046875"/>
    <n v="2044.62182617188"/>
    <n v="86.2830755535023"/>
    <n v="0"/>
    <n v="0"/>
    <n v="0"/>
    <n v="0"/>
    <n v="0"/>
    <n v="0"/>
    <n v="0"/>
    <n v="0"/>
    <n v="0"/>
    <n v="0"/>
    <n v="42.697408333420803"/>
    <n v="70.802844017744107"/>
    <n v="8.7700065672397596"/>
    <n v="211.012676090002"/>
    <n v="2647.6651867628102"/>
    <n v="0.15865582111832299"/>
    <n v="1.0077528424561301E-4"/>
    <n v="4.7625885636110299"/>
    <n v="4.7625885586894903"/>
    <n v="4.7625901408658802"/>
    <n v="859.39013083746602"/>
    <n v="2.0399325095240801E-2"/>
    <n v="173.831210741424"/>
    <n v="3041.3852575086298"/>
    <n v="10395.1130589969"/>
    <n v="0"/>
    <x v="396"/>
    <n v="0"/>
    <n v="3.65944"/>
    <x v="127"/>
    <x v="33"/>
  </r>
  <r>
    <x v="1503"/>
    <x v="9"/>
    <s v="CA_CISO"/>
    <s v="CA"/>
    <s v="Hydro"/>
    <s v="HydroRPS"/>
    <n v="6.1999998092651403"/>
    <n v="0"/>
    <m/>
    <d v="1988-01-01T00:00:00"/>
    <d v="2050-12-31T00:00:00"/>
    <n v="98.449937099999005"/>
    <n v="4.2756163614806502"/>
    <n v="0.99986262351168498"/>
    <n v="1.18978972368706"/>
    <n v="0.1219006629579"/>
    <n v="3973.42455290823"/>
    <n v="0"/>
    <n v="0"/>
    <n v="0.26681603822118299"/>
    <n v="0"/>
    <n v="0.39118396548621998"/>
    <n v="0.39118396548621998"/>
    <n v="0"/>
    <n v="0"/>
    <n v="0"/>
    <n v="8760"/>
    <n v="0"/>
    <n v="0"/>
    <n v="0"/>
    <n v="99.301792740821796"/>
    <n v="97.717710571866306"/>
    <n v="8.8291326372195496"/>
    <n v="2.1980255920684999"/>
    <n v="-26.037246704101602"/>
    <n v="1800.12084960938"/>
    <n v="68.118336968683494"/>
    <n v="0"/>
    <n v="0"/>
    <n v="0"/>
    <n v="0"/>
    <n v="0"/>
    <n v="0"/>
    <n v="0"/>
    <n v="0"/>
    <n v="0"/>
    <n v="0"/>
    <n v="58.130824010819197"/>
    <n v="1349.00596210454"/>
    <n v="1.46408608159982"/>
    <n v="101.092024557176"/>
    <n v="2376.4069304320701"/>
    <n v="0.15865582111832299"/>
    <n v="1.0077528424561301E-4"/>
    <n v="4.7625885636110299"/>
    <n v="4.7625885586894903"/>
    <n v="4.7625901408658802"/>
    <n v="388.62516398548598"/>
    <n v="0.16266596052457799"/>
    <n v="75.996631812902805"/>
    <n v="2790.30041586897"/>
    <n v="9108.7922149317892"/>
    <n v="0"/>
    <x v="396"/>
    <n v="0"/>
    <n v="0.40354790000000001"/>
    <x v="127"/>
    <x v="33"/>
  </r>
  <r>
    <x v="1504"/>
    <x v="32"/>
    <s v="BS_IPCO"/>
    <s v="ID"/>
    <s v="Hydro"/>
    <s v="Hydro"/>
    <n v="5.0900001525878897"/>
    <n v="0"/>
    <m/>
    <d v="1995-12-01T00:00:00"/>
    <d v="2050-12-31T00:00:00"/>
    <n v="149.427432593541"/>
    <n v="39.664987972424697"/>
    <n v="7.3484818080671896"/>
    <n v="5.0999999046325701"/>
    <n v="5.0999999046325701"/>
    <n v="15993.0306700903"/>
    <n v="0"/>
    <n v="0"/>
    <n v="0.35797813073672602"/>
    <n v="0"/>
    <n v="2.3897988870953202"/>
    <n v="2.3897988870953202"/>
    <n v="0"/>
    <n v="0"/>
    <n v="930"/>
    <n v="7830"/>
    <n v="0"/>
    <n v="0"/>
    <n v="0"/>
    <n v="0"/>
    <n v="117.112444495131"/>
    <n v="24.133215821832898"/>
    <n v="6.2886762975604897"/>
    <n v="-31.928300857543899"/>
    <n v="1927.91979980469"/>
    <n v="125.674358248663"/>
    <n v="0"/>
    <n v="0"/>
    <n v="0"/>
    <n v="0"/>
    <n v="0"/>
    <n v="0"/>
    <n v="0"/>
    <n v="0"/>
    <n v="0"/>
    <n v="0"/>
    <n v="557.73113541374903"/>
    <n v="6372.6286727651004"/>
    <n v="192.049597162753"/>
    <n v="360.53271946040201"/>
    <n v="9449.0196440806594"/>
    <n v="1.5242080034474701E-2"/>
    <n v="1.07829128595911E-2"/>
    <n v="14.188119167033999"/>
    <n v="3.1824214840017198E-2"/>
    <n v="14.156295678589499"/>
    <n v="1.6217425957985101"/>
    <n v="62.323338776853198"/>
    <n v="4558.0765494098096"/>
    <n v="0.12328355565610399"/>
    <n v="86476.837160364899"/>
    <n v="0"/>
    <x v="396"/>
    <n v="0"/>
    <n v="2.4808979999999998"/>
    <x v="127"/>
    <x v="33"/>
  </r>
  <r>
    <x v="1505"/>
    <x v="32"/>
    <s v="BS_IPCO"/>
    <s v="ID"/>
    <s v="Hydro"/>
    <s v="Hydro"/>
    <n v="5.0900001525878897"/>
    <n v="0"/>
    <m/>
    <d v="1995-12-01T00:00:00"/>
    <d v="2050-12-31T00:00:00"/>
    <n v="149.427432593541"/>
    <n v="39.664987972424697"/>
    <n v="7.3484818080671896"/>
    <n v="5.0999999046325701"/>
    <n v="5.0999999046325701"/>
    <n v="15993.0306700903"/>
    <n v="0"/>
    <n v="0"/>
    <n v="0.35797813073672602"/>
    <n v="0"/>
    <n v="2.3897988870953202"/>
    <n v="2.3897988870953202"/>
    <n v="0"/>
    <n v="0"/>
    <n v="930"/>
    <n v="7830"/>
    <n v="0"/>
    <n v="0"/>
    <n v="0"/>
    <n v="0"/>
    <n v="117.112444495131"/>
    <n v="24.133215821832898"/>
    <n v="6.2886762975604897"/>
    <n v="-31.928300857543899"/>
    <n v="1927.91979980469"/>
    <n v="125.674358248663"/>
    <n v="0"/>
    <n v="0"/>
    <n v="0"/>
    <n v="0"/>
    <n v="0"/>
    <n v="0"/>
    <n v="0"/>
    <n v="0"/>
    <n v="0"/>
    <n v="0"/>
    <n v="135.72748728841501"/>
    <n v="790.06605762056995"/>
    <n v="199.25258195772801"/>
    <n v="357.21407177113002"/>
    <n v="9241.2903075828199"/>
    <n v="1.5242080034474701E-2"/>
    <n v="1.07829128595911E-2"/>
    <n v="14.188119167033999"/>
    <n v="3.1824214840017198E-2"/>
    <n v="14.156295678589499"/>
    <n v="1.53663582709669"/>
    <n v="61.247841492302399"/>
    <n v="4788.2700412061404"/>
    <n v="0.290429275028249"/>
    <n v="86250.092200839397"/>
    <n v="0"/>
    <x v="396"/>
    <n v="0"/>
    <n v="2.4809000000000001"/>
    <x v="127"/>
    <x v="33"/>
  </r>
  <r>
    <x v="1506"/>
    <x v="22"/>
    <s v="NW_PSEI"/>
    <s v="WA"/>
    <s v="Hydro"/>
    <s v="Hydro"/>
    <n v="3.7000000476837198"/>
    <n v="0"/>
    <m/>
    <d v="1994-02-01T00:00:00"/>
    <d v="2050-12-31T00:00:00"/>
    <n v="85.4523816904494"/>
    <n v="12.066974591694599"/>
    <n v="4.5370993167727196"/>
    <n v="3.70635891963388"/>
    <n v="3.7003152780974902"/>
    <n v="11021.917129667499"/>
    <n v="0"/>
    <n v="0"/>
    <n v="0.32899532868665698"/>
    <n v="0"/>
    <n v="0.94184970272895596"/>
    <n v="0.94184970272895596"/>
    <n v="0"/>
    <n v="0"/>
    <n v="424"/>
    <n v="8336"/>
    <n v="0"/>
    <n v="0"/>
    <n v="0"/>
    <n v="0"/>
    <n v="111.54520113701599"/>
    <n v="17.9043691818448"/>
    <n v="6.9502796738921599"/>
    <n v="-35.473873138427699"/>
    <n v="1686.38696289063"/>
    <n v="100.021083834126"/>
    <n v="0"/>
    <n v="0"/>
    <n v="0"/>
    <n v="0"/>
    <n v="0"/>
    <n v="0"/>
    <n v="0"/>
    <n v="0"/>
    <n v="0"/>
    <n v="0"/>
    <n v="1078.65804809518"/>
    <n v="2859.5257606268901"/>
    <n v="1082.05883840658"/>
    <n v="580.32403092086304"/>
    <n v="4642.8844093382404"/>
    <n v="10.199922411297701"/>
    <n v="8.7760624084148002"/>
    <n v="20.377378360865698"/>
    <n v="3.1824214840017198E-2"/>
    <n v="42.911845743382401"/>
    <n v="19760.793806395501"/>
    <n v="31596.6668665098"/>
    <n v="40138.116181023201"/>
    <n v="0.207439898753806"/>
    <n v="249588.26149372099"/>
    <n v="0"/>
    <x v="396"/>
    <n v="0"/>
    <n v="1.282934"/>
    <x v="127"/>
    <x v="33"/>
  </r>
  <r>
    <x v="1507"/>
    <x v="8"/>
    <s v="CA_CISO"/>
    <s v="CA"/>
    <s v="Pumped Storage"/>
    <s v="Energy Storage"/>
    <n v="200"/>
    <n v="-200"/>
    <m/>
    <d v="2021-12-23T00:00:00"/>
    <d v="2050-12-31T00:00:00"/>
    <n v="90.184715370903305"/>
    <n v="-0.27143713632284999"/>
    <n v="1.1725532319690499"/>
    <n v="200"/>
    <n v="200"/>
    <n v="272828.44730830198"/>
    <n v="318151.104065686"/>
    <n v="23.050639007851402"/>
    <n v="0.15572399960510599"/>
    <n v="0.88646932578289495"/>
    <n v="7.1960454695628204"/>
    <n v="6.3095761396725702"/>
    <n v="8760"/>
    <n v="0"/>
    <n v="8760"/>
    <n v="0"/>
    <n v="0"/>
    <n v="-6.7983985136076799E-2"/>
    <n v="2.3752766063578101"/>
    <n v="0"/>
    <n v="96.853919654558993"/>
    <n v="7.7144211595780696"/>
    <n v="2.4489462370142201"/>
    <n v="-26.3091335296631"/>
    <n v="1846.71789550781"/>
    <n v="66.824956670875693"/>
    <n v="1.2145626340942399"/>
    <n v="0"/>
    <n v="0"/>
    <n v="0"/>
    <n v="0"/>
    <n v="0"/>
    <n v="0"/>
    <n v="0"/>
    <n v="0"/>
    <n v="0"/>
    <n v="92869.070502274306"/>
    <n v="1104160.5929751999"/>
    <n v="133381.75501865099"/>
    <n v="200"/>
    <n v="624261.09659862495"/>
    <n v="0.15865582111832299"/>
    <n v="1.0077528424561301E-4"/>
    <n v="4.7625885636110299"/>
    <n v="4.7625885586894903"/>
    <n v="4.7625901408658802"/>
    <n v="9.2885566013350704"/>
    <n v="69.889048190234504"/>
    <n v="1507296.7220588301"/>
    <n v="1.34000005200505E-2"/>
    <n v="1554162.5607152099"/>
    <n v="0"/>
    <x v="396"/>
    <n v="0"/>
    <n v="10.257580000000001"/>
    <x v="127"/>
    <x v="33"/>
  </r>
  <r>
    <x v="1508"/>
    <x v="23"/>
    <s v="NW_NWMT"/>
    <s v="MT"/>
    <s v="Hydro"/>
    <s v="Hydro"/>
    <n v="23.9799995422363"/>
    <n v="3.4000000953674299"/>
    <m/>
    <d v="1927-09-01T00:00:00"/>
    <d v="2050-12-31T00:00:00"/>
    <n v="105.736329471895"/>
    <n v="23.570247729413499"/>
    <n v="-4.6455669802672297"/>
    <n v="17.266355140186899"/>
    <n v="18.125827814569501"/>
    <n v="134766.125555515"/>
    <n v="0"/>
    <n v="0"/>
    <n v="0.73258385276572502"/>
    <n v="0"/>
    <n v="14.249676413449199"/>
    <n v="14.249676413449199"/>
    <n v="0"/>
    <n v="0"/>
    <n v="1482"/>
    <n v="7278"/>
    <n v="0"/>
    <n v="0"/>
    <n v="0"/>
    <n v="0"/>
    <n v="102.32712826171699"/>
    <n v="20.9292830309675"/>
    <n v="-5.2927070489122396"/>
    <n v="-96.822990417480497"/>
    <n v="1674.04467773438"/>
    <n v="107.809097596811"/>
    <n v="0"/>
    <n v="0"/>
    <n v="0"/>
    <n v="0"/>
    <n v="0"/>
    <n v="0"/>
    <n v="0"/>
    <n v="0"/>
    <n v="0"/>
    <n v="0"/>
    <n v="9476.1970352539793"/>
    <n v="10012.0727961748"/>
    <n v="6487.6910195276096"/>
    <n v="152.44746559113301"/>
    <n v="10914.578378127901"/>
    <n v="9.0549305149171797"/>
    <n v="8.0428531073539702"/>
    <n v="75.175880506149895"/>
    <n v="3.1824214840017198E-2"/>
    <n v="75.107511466741897"/>
    <n v="117317.73717710099"/>
    <n v="97137.581069230306"/>
    <n v="471503.16381652799"/>
    <n v="1.39975547992509"/>
    <n v="586051.05187341396"/>
    <n v="0"/>
    <x v="396"/>
    <n v="0"/>
    <n v="15.52169"/>
    <x v="127"/>
    <x v="33"/>
  </r>
  <r>
    <x v="1509"/>
    <x v="23"/>
    <s v="NW_NWMT"/>
    <s v="MT"/>
    <s v="Hourly Resource"/>
    <s v="PV-NonTracking"/>
    <n v="3"/>
    <n v="0"/>
    <m/>
    <d v="2017-10-01T00:00:00"/>
    <d v="2050-12-31T00:00:00"/>
    <n v="89.182792426200706"/>
    <n v="35.290153575820099"/>
    <n v="-1.1456146033817101"/>
    <n v="3"/>
    <n v="3"/>
    <n v="4698.0664165466997"/>
    <n v="0"/>
    <n v="0"/>
    <n v="0.178769650546725"/>
    <n v="0"/>
    <n v="0.41898753564381702"/>
    <n v="0.41898753564381702"/>
    <n v="8760"/>
    <n v="0"/>
    <n v="8760"/>
    <n v="0"/>
    <n v="0"/>
    <n v="0"/>
    <n v="0"/>
    <n v="94.028577692806707"/>
    <n v="102.880402405422"/>
    <n v="20.9054199881034"/>
    <n v="-4.7155699108910598"/>
    <n v="-99.358055114746094"/>
    <n v="1669.52258300781"/>
    <n v="108.252765261848"/>
    <n v="0"/>
    <n v="0"/>
    <n v="0"/>
    <n v="0"/>
    <n v="0"/>
    <n v="0"/>
    <n v="0"/>
    <n v="0"/>
    <n v="0"/>
    <n v="0"/>
    <n v="0"/>
    <n v="374.71830304712103"/>
    <n v="0"/>
    <n v="0"/>
    <n v="85.931573900830699"/>
    <n v="9.0549305149171797"/>
    <n v="8.0428531073539702"/>
    <n v="75.175880506149895"/>
    <n v="3.1824214840017198E-2"/>
    <n v="75.107511466741897"/>
    <n v="0"/>
    <n v="29253.8534609897"/>
    <n v="0"/>
    <n v="0"/>
    <n v="8352.9960866932797"/>
    <n v="0"/>
    <x v="396"/>
    <n v="0"/>
    <n v="0.45659440000000001"/>
    <x v="127"/>
    <x v="33"/>
  </r>
  <r>
    <x v="1510"/>
    <x v="6"/>
    <s v="RM_PSCO"/>
    <s v="CO"/>
    <s v="Hourly Resource"/>
    <s v="PV"/>
    <n v="150"/>
    <n v="0"/>
    <m/>
    <d v="2025-01-01T00:00:00"/>
    <d v="2039-12-31T00:00:00"/>
    <n v="72.777423448190206"/>
    <n v="18.2680420252339"/>
    <n v="1.5301525293504601"/>
    <n v="150"/>
    <n v="150"/>
    <n v="328200.75677210098"/>
    <n v="0"/>
    <n v="0"/>
    <n v="0.24977226542758801"/>
    <n v="0"/>
    <n v="23.885606170477899"/>
    <n v="23.885606170477899"/>
    <n v="8760"/>
    <n v="0"/>
    <n v="8760"/>
    <n v="0"/>
    <n v="0"/>
    <n v="0"/>
    <n v="0"/>
    <n v="5293.4934310913104"/>
    <n v="140.37856421933699"/>
    <n v="49.320672273341401"/>
    <n v="4.36733964270835"/>
    <n v="-25.8347358703613"/>
    <n v="2519.38696289063"/>
    <n v="214.80783187967899"/>
    <n v="0"/>
    <n v="0"/>
    <n v="0"/>
    <n v="0"/>
    <n v="0"/>
    <n v="0"/>
    <n v="0"/>
    <n v="0"/>
    <n v="0"/>
    <n v="0"/>
    <n v="0"/>
    <n v="318.39329624176003"/>
    <n v="0"/>
    <n v="0"/>
    <n v="4146.8580333069003"/>
    <n v="0.42134576625728198"/>
    <n v="5.5066374322562998E-2"/>
    <n v="119.345394117699"/>
    <n v="43.239627551675099"/>
    <n v="76.105768045121707"/>
    <n v="0"/>
    <n v="3989.2663290314399"/>
    <n v="0"/>
    <n v="0"/>
    <n v="32497.489857670698"/>
    <n v="0"/>
    <x v="396"/>
    <n v="0"/>
    <n v="23.922090000000001"/>
    <x v="127"/>
    <x v="33"/>
  </r>
  <r>
    <x v="1511"/>
    <x v="32"/>
    <s v="BS_IPCO"/>
    <s v="ID"/>
    <s v="Pumped Storage"/>
    <s v="Energy Storage"/>
    <n v="40"/>
    <n v="-40"/>
    <m/>
    <d v="2023-08-01T00:00:00"/>
    <d v="2054-12-31T00:00:00"/>
    <n v="129.70329285135199"/>
    <n v="38.489384624720699"/>
    <n v="4.2887795079948203"/>
    <n v="40"/>
    <n v="40"/>
    <n v="64715.097027152799"/>
    <n v="75570.700084384502"/>
    <n v="5.4897300088190599"/>
    <n v="0.18468920384408699"/>
    <n v="0.21042869539261599"/>
    <n v="7.2160709899263296"/>
    <n v="7.0056422872450899"/>
    <n v="8760"/>
    <n v="0"/>
    <n v="8760"/>
    <n v="0"/>
    <n v="0"/>
    <n v="-1.6283404585847601E-2"/>
    <n v="0.58828085871827196"/>
    <n v="0"/>
    <n v="115.504373309934"/>
    <n v="25.1552751876476"/>
    <n v="3.65854579308589"/>
    <n v="-29.298242568969702"/>
    <n v="1926.79223632813"/>
    <n v="130.57879595580499"/>
    <n v="1.2082963654174801"/>
    <n v="0"/>
    <n v="0"/>
    <n v="0"/>
    <n v="0"/>
    <n v="0"/>
    <n v="0"/>
    <n v="0"/>
    <n v="0"/>
    <n v="0"/>
    <n v="66013.6061047572"/>
    <n v="116071.256581187"/>
    <n v="64406.909142307901"/>
    <n v="85450.521629672498"/>
    <n v="32453.313079416799"/>
    <n v="1.5242080034474701E-2"/>
    <n v="1.07829128595911E-2"/>
    <n v="14.188119167033999"/>
    <n v="3.1824214840017198E-2"/>
    <n v="14.156295678589499"/>
    <n v="1050.3800268336499"/>
    <n v="22.649736783948399"/>
    <n v="405906.953328159"/>
    <n v="27.547829985159598"/>
    <n v="450046.26975023298"/>
    <n v="0"/>
    <x v="396"/>
    <n v="0"/>
    <n v="8.0731249999999992"/>
    <x v="127"/>
    <x v="33"/>
  </r>
  <r>
    <x v="1512"/>
    <x v="32"/>
    <s v="BS_IPCO"/>
    <s v="ID"/>
    <s v="Hourly Resource"/>
    <s v="PV"/>
    <n v="40"/>
    <n v="0"/>
    <m/>
    <d v="2023-08-01T00:00:00"/>
    <d v="2054-12-31T00:00:00"/>
    <n v="85.556945905500697"/>
    <n v="27.787924613307201"/>
    <n v="2.7297909599218402"/>
    <n v="40"/>
    <n v="40"/>
    <n v="96594.640080019803"/>
    <n v="0"/>
    <n v="0"/>
    <n v="0.27566963493077701"/>
    <n v="0"/>
    <n v="8.2643431683835793"/>
    <n v="8.2643431683835793"/>
    <n v="8760"/>
    <n v="0"/>
    <n v="8760"/>
    <n v="0"/>
    <n v="0"/>
    <n v="0"/>
    <n v="0"/>
    <n v="76.760002136230497"/>
    <n v="115.159607799591"/>
    <n v="25.1552751876476"/>
    <n v="3.3137802379082499"/>
    <n v="-29.3045768737793"/>
    <n v="1923.87548828125"/>
    <n v="130.20576204208999"/>
    <n v="0"/>
    <n v="0"/>
    <n v="0"/>
    <n v="0"/>
    <n v="0"/>
    <n v="0"/>
    <n v="0"/>
    <n v="0"/>
    <n v="0"/>
    <n v="0"/>
    <n v="0"/>
    <n v="28.600000381469702"/>
    <n v="0"/>
    <n v="0"/>
    <n v="1.4482066035270699E-5"/>
    <n v="1.5242080034474701E-2"/>
    <n v="1.07829128595911E-2"/>
    <n v="14.188119167033999"/>
    <n v="3.1824214840017198E-2"/>
    <n v="14.156295678589499"/>
    <n v="0"/>
    <n v="5.1890036105178297"/>
    <n v="0"/>
    <n v="0"/>
    <n v="-2.5196608289690397E-4"/>
    <n v="0"/>
    <x v="396"/>
    <n v="0"/>
    <n v="8.264348"/>
    <x v="127"/>
    <x v="33"/>
  </r>
  <r>
    <x v="1513"/>
    <x v="29"/>
    <s v="NW_BPAT"/>
    <s v="WA"/>
    <s v="Hourly Resource"/>
    <s v="PV-Tracking"/>
    <n v="100"/>
    <n v="0"/>
    <m/>
    <d v="2024-01-01T00:00:00"/>
    <d v="2051-12-31T00:00:00"/>
    <n v="89.905193342866099"/>
    <n v="28.193550406452999"/>
    <n v="5.2624051635072497"/>
    <n v="100"/>
    <n v="100"/>
    <n v="225558.59979630299"/>
    <n v="0"/>
    <n v="0"/>
    <n v="0.25748698606854498"/>
    <n v="0"/>
    <n v="20.278890399316701"/>
    <n v="20.278890399316701"/>
    <n v="8760"/>
    <n v="0"/>
    <n v="8760"/>
    <n v="0"/>
    <n v="0"/>
    <n v="0"/>
    <n v="0"/>
    <n v="1174.9999966621399"/>
    <n v="110.557684911403"/>
    <n v="18.002617511122899"/>
    <n v="5.8645150355299602"/>
    <n v="-35.425540924072301"/>
    <n v="1785.69543457031"/>
    <n v="99.675494362899698"/>
    <n v="0"/>
    <n v="0"/>
    <n v="0"/>
    <n v="0"/>
    <n v="0"/>
    <n v="0"/>
    <n v="0"/>
    <n v="0"/>
    <n v="0"/>
    <n v="0"/>
    <n v="0"/>
    <n v="0"/>
    <n v="0"/>
    <n v="0"/>
    <n v="47.500018358230598"/>
    <n v="0.13517417391183001"/>
    <n v="0.13517427286292399"/>
    <n v="0.67194998060097699"/>
    <n v="3.1824214840017198E-2"/>
    <n v="0.68397062554270205"/>
    <n v="0"/>
    <n v="0"/>
    <n v="0"/>
    <n v="0"/>
    <n v="4888.3309102813"/>
    <n v="0"/>
    <x v="396"/>
    <n v="0"/>
    <n v="20.28378"/>
    <x v="127"/>
    <x v="33"/>
  </r>
  <r>
    <x v="1514"/>
    <x v="0"/>
    <s v="AB_AESO"/>
    <s v="AB"/>
    <s v="Hourly Resource"/>
    <s v="WT-Onshore"/>
    <n v="150"/>
    <n v="0"/>
    <m/>
    <d v="2014-03-30T00:00:00"/>
    <d v="2050-12-31T00:00:00"/>
    <n v="60.310168804939998"/>
    <n v="-9.7499519155721899"/>
    <n v="-8.6190199410907606"/>
    <n v="150"/>
    <n v="150"/>
    <n v="389793.29986160999"/>
    <n v="0"/>
    <n v="0"/>
    <n v="0.296646346926418"/>
    <n v="0"/>
    <n v="23.508500294324701"/>
    <n v="23.508500294324701"/>
    <n v="8760"/>
    <n v="0"/>
    <n v="8760"/>
    <n v="0"/>
    <n v="0"/>
    <n v="0"/>
    <n v="0"/>
    <n v="0"/>
    <n v="90.478867831994606"/>
    <n v="8.9797066991808308"/>
    <n v="-5.1913912247616203"/>
    <n v="-24.574571609497099"/>
    <n v="772.81024169921898"/>
    <n v="71.587833621311404"/>
    <n v="0"/>
    <n v="0"/>
    <n v="0"/>
    <n v="0"/>
    <n v="0"/>
    <n v="0"/>
    <n v="0"/>
    <n v="0"/>
    <n v="0"/>
    <n v="0"/>
    <n v="0"/>
    <n v="389793.29986160999"/>
    <n v="0"/>
    <n v="0"/>
    <n v="-1.9297003746032701E-4"/>
    <n v="1.86589867746269"/>
    <n v="7.8725721145852696E-3"/>
    <n v="35.085696216738398"/>
    <n v="35.060037663933798"/>
    <n v="35.060036701610898"/>
    <n v="0"/>
    <n v="789.34960813038595"/>
    <n v="0"/>
    <n v="0"/>
    <n v="2.8773210360048801E-4"/>
    <n v="0"/>
    <x v="396"/>
    <n v="0"/>
    <n v="23.50929"/>
    <x v="127"/>
    <x v="33"/>
  </r>
  <r>
    <x v="1515"/>
    <x v="0"/>
    <s v="AB_AESO"/>
    <s v="AB"/>
    <s v="Hourly Resource"/>
    <s v="WT-Onshore"/>
    <n v="150"/>
    <n v="0"/>
    <m/>
    <d v="2014-03-30T00:00:00"/>
    <d v="2050-12-31T00:00:00"/>
    <n v="60.090744256439301"/>
    <n v="-9.7499519155721899"/>
    <n v="-8.8384444566495493"/>
    <n v="150"/>
    <n v="150"/>
    <n v="389793.29986160999"/>
    <n v="0"/>
    <n v="0"/>
    <n v="0.296646346926418"/>
    <n v="0"/>
    <n v="23.422970089400501"/>
    <n v="23.422970089400501"/>
    <n v="8760"/>
    <n v="0"/>
    <n v="8760"/>
    <n v="0"/>
    <n v="0"/>
    <n v="0"/>
    <n v="0"/>
    <n v="0"/>
    <n v="90.366088149731198"/>
    <n v="8.9797066991808308"/>
    <n v="-5.3041708399041401"/>
    <n v="-24.574506759643601"/>
    <n v="772.62292480468795"/>
    <n v="71.613340395809502"/>
    <n v="0"/>
    <n v="0"/>
    <n v="0"/>
    <n v="0"/>
    <n v="0"/>
    <n v="0"/>
    <n v="0"/>
    <n v="0"/>
    <n v="0"/>
    <n v="0"/>
    <n v="0"/>
    <n v="102257.241829067"/>
    <n v="0"/>
    <n v="0"/>
    <n v="-1.9297003746032701E-4"/>
    <n v="1.86589867746269"/>
    <n v="7.8725721145852696E-3"/>
    <n v="35.085696216738398"/>
    <n v="35.060037663933798"/>
    <n v="35.060036701610898"/>
    <n v="0"/>
    <n v="648.46960195680697"/>
    <n v="0"/>
    <n v="0"/>
    <n v="2.8773210360048801E-4"/>
    <n v="0"/>
    <x v="396"/>
    <n v="0"/>
    <n v="23.42362"/>
    <x v="127"/>
    <x v="33"/>
  </r>
  <r>
    <x v="1516"/>
    <x v="9"/>
    <s v="CA_CISO"/>
    <s v="CA"/>
    <s v="Hourly Resource"/>
    <s v="PV-NonTracking"/>
    <n v="12"/>
    <n v="0"/>
    <m/>
    <d v="2015-04-16T00:00:00"/>
    <d v="2050-12-31T00:00:00"/>
    <n v="36.013359343401397"/>
    <n v="-16.3303559040049"/>
    <n v="-4.1995171052577902"/>
    <n v="12"/>
    <n v="12"/>
    <n v="29398.362205779202"/>
    <n v="0"/>
    <n v="0"/>
    <n v="0.27966478505992698"/>
    <n v="0"/>
    <n v="1.05873415637037"/>
    <n v="1.05873415637037"/>
    <n v="8760"/>
    <n v="0"/>
    <n v="8760"/>
    <n v="0"/>
    <n v="0"/>
    <n v="0"/>
    <n v="0"/>
    <n v="1095.82180082798"/>
    <n v="83.635096294568598"/>
    <n v="-1.6151085726440499"/>
    <n v="-1.44034741036056"/>
    <n v="-27.261201858520501"/>
    <n v="2062.37280273438"/>
    <n v="83.067798182008602"/>
    <n v="0"/>
    <n v="0"/>
    <n v="0"/>
    <n v="0"/>
    <n v="0"/>
    <n v="0"/>
    <n v="0"/>
    <n v="0"/>
    <n v="0"/>
    <n v="0"/>
    <n v="0"/>
    <n v="3732.9273037836001"/>
    <n v="0"/>
    <n v="0"/>
    <n v="145.42799588548999"/>
    <n v="0.15865582111832299"/>
    <n v="1.0077528424561301E-4"/>
    <n v="4.7625885636110299"/>
    <n v="4.7625885586894903"/>
    <n v="4.7625901408658802"/>
    <n v="0"/>
    <n v="1.18408077547247"/>
    <n v="0"/>
    <n v="0"/>
    <n v="3.9308946726745703E-2"/>
    <n v="0"/>
    <x v="396"/>
    <n v="0"/>
    <n v="1.058735"/>
    <x v="127"/>
    <x v="33"/>
  </r>
  <r>
    <x v="1517"/>
    <x v="30"/>
    <s v="BS_IPCO"/>
    <s v="ID"/>
    <s v="Hydro"/>
    <s v="Hydro"/>
    <n v="75"/>
    <n v="0"/>
    <m/>
    <d v="1949-11-01T00:00:00"/>
    <d v="2050-12-31T00:00:00"/>
    <n v="117.606084880111"/>
    <n v="26.446082063962098"/>
    <n v="2.9634902400304499"/>
    <n v="46.817757009345797"/>
    <n v="46.245033112582803"/>
    <n v="354245.82734108"/>
    <n v="0"/>
    <n v="0"/>
    <n v="0.76300040350718701"/>
    <n v="0"/>
    <n v="41.661465881960403"/>
    <n v="41.661465881960403"/>
    <n v="0"/>
    <n v="0"/>
    <n v="298"/>
    <n v="8462"/>
    <n v="0"/>
    <n v="0"/>
    <n v="0"/>
    <n v="0"/>
    <n v="114.932469271282"/>
    <n v="25.294705305239201"/>
    <n v="2.94721170320204"/>
    <n v="-29.00146484375"/>
    <n v="1913.30871582031"/>
    <n v="131.06737485419001"/>
    <n v="0"/>
    <n v="0"/>
    <n v="0"/>
    <n v="0"/>
    <n v="0"/>
    <n v="0"/>
    <n v="0"/>
    <n v="0"/>
    <n v="0"/>
    <n v="0"/>
    <n v="3853.8549529910101"/>
    <n v="7132.3754353137901"/>
    <n v="2712.9378974772999"/>
    <n v="8926.8558542565406"/>
    <n v="37871.016803653001"/>
    <n v="1.5242080034474701E-2"/>
    <n v="1.07829128595911E-2"/>
    <n v="14.188119167033999"/>
    <n v="3.1824214840017198E-2"/>
    <n v="14.156295678589499"/>
    <n v="370.95655360263902"/>
    <n v="285.96402268403102"/>
    <n v="49143.643485388697"/>
    <n v="3.0863040602938301"/>
    <n v="319139.43951413402"/>
    <n v="0"/>
    <x v="396"/>
    <n v="0"/>
    <n v="42.030410000000003"/>
    <x v="127"/>
    <x v="33"/>
  </r>
  <r>
    <x v="1518"/>
    <x v="29"/>
    <s v="NW_BPAT"/>
    <s v="OR"/>
    <s v="Hourly Resource"/>
    <s v="PV-Tracking"/>
    <n v="100"/>
    <n v="0"/>
    <m/>
    <d v="2023-12-31T00:00:00"/>
    <d v="2050-12-31T00:00:00"/>
    <n v="82.940521207119005"/>
    <n v="23.798961788068301"/>
    <n v="3.9523015706367599"/>
    <n v="100"/>
    <n v="100"/>
    <n v="225242.59996259201"/>
    <n v="0"/>
    <n v="0"/>
    <n v="0.25712625566476599"/>
    <n v="0"/>
    <n v="18.681739478448598"/>
    <n v="18.681739478448598"/>
    <n v="8760"/>
    <n v="0"/>
    <n v="8760"/>
    <n v="0"/>
    <n v="0"/>
    <n v="0"/>
    <n v="0"/>
    <n v="1639.9999961853"/>
    <n v="106.393855247373"/>
    <n v="15.6033060912479"/>
    <n v="4.09999685522431"/>
    <n v="-36.267646789550803"/>
    <n v="1762.65087890625"/>
    <n v="94.048171493188505"/>
    <n v="0"/>
    <n v="0"/>
    <n v="0"/>
    <n v="0"/>
    <n v="0"/>
    <n v="0"/>
    <n v="0"/>
    <n v="0"/>
    <n v="0"/>
    <n v="0"/>
    <n v="0"/>
    <n v="328.13046503067"/>
    <n v="0"/>
    <n v="0"/>
    <n v="147.10001085698599"/>
    <n v="0.13517417391183001"/>
    <n v="0.13517427286292399"/>
    <n v="0.67194998060097699"/>
    <n v="3.1824214840017198E-2"/>
    <n v="0.68397062554270205"/>
    <n v="0"/>
    <n v="0.32386297592893198"/>
    <n v="0"/>
    <n v="0"/>
    <n v="7873.0957994782502"/>
    <n v="0"/>
    <x v="396"/>
    <n v="0"/>
    <n v="18.689609999999998"/>
    <x v="127"/>
    <x v="33"/>
  </r>
  <r>
    <x v="1519"/>
    <x v="12"/>
    <s v="CA_CISO"/>
    <s v="CA"/>
    <s v="Hourly Resource"/>
    <s v="PV-NonTracking"/>
    <n v="100"/>
    <n v="0"/>
    <m/>
    <d v="2022-03-31T00:00:00"/>
    <d v="2050-12-31T00:00:00"/>
    <n v="11.3638644373027"/>
    <n v="-35.355076963704001"/>
    <n v="-7.7282765091303398"/>
    <n v="100"/>
    <n v="100"/>
    <n v="264719.89821423602"/>
    <n v="0"/>
    <n v="0"/>
    <n v="0.30219166462777802"/>
    <n v="0"/>
    <n v="3.0082412077746401"/>
    <n v="3.0082412077746401"/>
    <n v="8760"/>
    <n v="0"/>
    <n v="8760"/>
    <n v="0"/>
    <n v="0"/>
    <n v="0"/>
    <n v="0"/>
    <n v="11810.201805114701"/>
    <n v="57.2552910894143"/>
    <n v="-19.678825770954699"/>
    <n v="-9.7564355098914604"/>
    <n v="-25.040283203125"/>
    <n v="1881.91259765625"/>
    <n v="71.146940833816402"/>
    <n v="0"/>
    <n v="0"/>
    <n v="0"/>
    <n v="0"/>
    <n v="0"/>
    <n v="0"/>
    <n v="0"/>
    <n v="0"/>
    <n v="0"/>
    <n v="0"/>
    <n v="0"/>
    <n v="0"/>
    <n v="0"/>
    <n v="0"/>
    <n v="14.2000219263136"/>
    <n v="0.15865582111832299"/>
    <n v="1.0077528424561301E-4"/>
    <n v="4.7625885636110299"/>
    <n v="4.7625885586894903"/>
    <n v="4.7625901408658802"/>
    <n v="0"/>
    <n v="0"/>
    <n v="0"/>
    <n v="0"/>
    <n v="1.5911937362082199E-2"/>
    <n v="0"/>
    <x v="396"/>
    <n v="0"/>
    <n v="3.0082409999999999"/>
    <x v="127"/>
    <x v="33"/>
  </r>
  <r>
    <x v="1520"/>
    <x v="3"/>
    <s v="RM_WACM"/>
    <s v="CO"/>
    <s v="Hydro"/>
    <s v="Hydro"/>
    <n v="86.400001525878906"/>
    <n v="0"/>
    <m/>
    <d v="1967-09-01T00:00:00"/>
    <d v="2050-12-31T00:00:00"/>
    <n v="215.982036831145"/>
    <n v="117.608976857889"/>
    <n v="1.9328776283183999"/>
    <n v="65.845859813087202"/>
    <n v="62.933774834437102"/>
    <n v="190135.34037610501"/>
    <n v="0"/>
    <n v="0"/>
    <n v="0.219241894257513"/>
    <n v="0"/>
    <n v="41.0658200896601"/>
    <n v="41.0658200896601"/>
    <n v="0"/>
    <n v="0"/>
    <n v="206"/>
    <n v="8554"/>
    <n v="0"/>
    <n v="0"/>
    <n v="0"/>
    <n v="0"/>
    <n v="144.584503632425"/>
    <n v="57.800383008443099"/>
    <n v="9.3568260351026E-2"/>
    <n v="-24.3284606933594"/>
    <n v="2482.01904296875"/>
    <n v="220.44556805546699"/>
    <n v="0"/>
    <n v="0"/>
    <n v="0"/>
    <n v="0"/>
    <n v="0"/>
    <n v="0"/>
    <n v="0"/>
    <n v="0"/>
    <n v="0"/>
    <n v="0"/>
    <n v="1194.44313616771"/>
    <n v="3649.92162062228"/>
    <n v="1250.01487287856"/>
    <n v="17632.247101383498"/>
    <n v="124794.305799807"/>
    <n v="7.53048244922878E-2"/>
    <n v="3.2051426692105301E-4"/>
    <n v="86.479318714514207"/>
    <n v="43.239627551675099"/>
    <n v="43.239691918622697"/>
    <n v="691.23629797468902"/>
    <n v="2.0618290395650498"/>
    <n v="34685.930819283698"/>
    <n v="771012.611617813"/>
    <n v="4365116.7908197297"/>
    <n v="0"/>
    <x v="396"/>
    <n v="0"/>
    <n v="46.23733"/>
    <x v="127"/>
    <x v="33"/>
  </r>
  <r>
    <x v="1521"/>
    <x v="17"/>
    <s v="SW_PNM"/>
    <s v="NM"/>
    <s v="Hourly Resource"/>
    <s v="PV-NonTracking"/>
    <n v="1.25"/>
    <n v="0"/>
    <m/>
    <d v="2012-09-28T00:00:00"/>
    <d v="2050-12-31T00:00:00"/>
    <n v="19.551264572208201"/>
    <n v="-32.954134332606799"/>
    <n v="-3.2757074318726702"/>
    <n v="1.25"/>
    <n v="1.25"/>
    <n v="2718.5574962252299"/>
    <n v="0"/>
    <n v="0"/>
    <n v="0.2482700909568"/>
    <n v="0"/>
    <n v="5.3151415629611801E-2"/>
    <n v="5.3151415629611801E-2"/>
    <n v="8760"/>
    <n v="0"/>
    <n v="8760"/>
    <n v="0"/>
    <n v="0"/>
    <n v="0"/>
    <n v="0"/>
    <n v="250.446249008179"/>
    <n v="59.843406636210702"/>
    <n v="-24.7182598717711"/>
    <n v="-2.1288857961432299"/>
    <n v="-42.501880645752003"/>
    <n v="1930.35705566406"/>
    <n v="83.846708853710695"/>
    <n v="0"/>
    <n v="0"/>
    <n v="0"/>
    <n v="0"/>
    <n v="0"/>
    <n v="0"/>
    <n v="0"/>
    <n v="0"/>
    <n v="0"/>
    <n v="0"/>
    <n v="0"/>
    <n v="52.400000219582601"/>
    <n v="0"/>
    <n v="0"/>
    <n v="57.976249575527603"/>
    <n v="0.89269231355136103"/>
    <n v="2.9890726678125298E-3"/>
    <n v="22.2939250891936"/>
    <n v="5.16794962473507"/>
    <n v="17.1082450557093"/>
    <n v="0"/>
    <n v="5.5274758943543203"/>
    <n v="0"/>
    <n v="0"/>
    <n v="655.44354365574895"/>
    <n v="0"/>
    <x v="396"/>
    <n v="0"/>
    <n v="5.3812390000000002E-2"/>
    <x v="127"/>
    <x v="33"/>
  </r>
  <r>
    <x v="1522"/>
    <x v="0"/>
    <s v="AB_AESO"/>
    <s v="AB"/>
    <s v="Hourly Resource"/>
    <s v="WT-Onshore"/>
    <n v="33"/>
    <n v="0"/>
    <m/>
    <d v="2010-02-01T00:00:00"/>
    <d v="2050-12-31T00:00:00"/>
    <n v="52.135749157436898"/>
    <n v="-16.3402493777632"/>
    <n v="-8.8994689929127606"/>
    <n v="33"/>
    <n v="33"/>
    <n v="75963.321966782198"/>
    <n v="0"/>
    <n v="0"/>
    <n v="0.26277612414044399"/>
    <n v="0"/>
    <n v="3.96040520143023"/>
    <n v="3.96040520143023"/>
    <n v="8760"/>
    <n v="0"/>
    <n v="8760"/>
    <n v="0"/>
    <n v="0"/>
    <n v="0"/>
    <n v="0"/>
    <n v="1192.4269456863401"/>
    <n v="88.367205632403795"/>
    <n v="7.0460897519533301"/>
    <n v="-5.3694364037633102"/>
    <n v="-45.2225952148438"/>
    <n v="780.03167724609398"/>
    <n v="73.587396701497099"/>
    <n v="0"/>
    <n v="0"/>
    <n v="0"/>
    <n v="0"/>
    <n v="0"/>
    <n v="0"/>
    <n v="0"/>
    <n v="0"/>
    <n v="0"/>
    <n v="0"/>
    <n v="0"/>
    <n v="75963.321966782198"/>
    <n v="0"/>
    <n v="0"/>
    <n v="1192.42694251426"/>
    <n v="1.86589867746269"/>
    <n v="7.8725721145852696E-3"/>
    <n v="35.085696216738398"/>
    <n v="35.060037663933798"/>
    <n v="35.060036701610898"/>
    <n v="0"/>
    <n v="41.149453781739801"/>
    <n v="0"/>
    <n v="0"/>
    <n v="7329.9308495844798"/>
    <n v="0"/>
    <x v="396"/>
    <n v="0"/>
    <n v="3.9677760000000002"/>
    <x v="127"/>
    <x v="33"/>
  </r>
  <r>
    <x v="1523"/>
    <x v="3"/>
    <s v="RM_WACM"/>
    <s v="CO"/>
    <s v="Pumped Storage"/>
    <s v="Energy Storage"/>
    <n v="5.9999998658895499E-2"/>
    <n v="-5.9999998658895499E-2"/>
    <m/>
    <d v="2019-11-15T00:00:00"/>
    <d v="2051-12-31T00:00:00"/>
    <n v="213.77089056662999"/>
    <n v="129.632640878909"/>
    <n v="-1.2933906266891899"/>
    <n v="5.9999998658895499E-2"/>
    <n v="5.9999998658895499E-2"/>
    <n v="109.82679524645199"/>
    <n v="128.36093124281601"/>
    <n v="1.03796965261038E-2"/>
    <n v="0.208955094163465"/>
    <n v="3.57281582960393E-4"/>
    <n v="3.0160131126210701E-2"/>
    <n v="2.98028498243894E-2"/>
    <n v="8760"/>
    <n v="0"/>
    <n v="8760"/>
    <n v="0"/>
    <n v="0"/>
    <n v="-2.7801203994546099E-5"/>
    <n v="8.7660019943676902E-4"/>
    <n v="0"/>
    <n v="184.113465493691"/>
    <n v="98.683379793369397"/>
    <n v="-1.2604664964662899"/>
    <n v="-24.246891021728501"/>
    <n v="2670.20458984375"/>
    <n v="304.704777687812"/>
    <n v="1.39374307406616"/>
    <n v="0"/>
    <n v="0"/>
    <n v="0"/>
    <n v="0"/>
    <n v="0"/>
    <n v="0"/>
    <n v="0"/>
    <n v="0"/>
    <n v="0"/>
    <n v="7.6366499611176604"/>
    <n v="0.62188234366476502"/>
    <n v="124.112996706739"/>
    <n v="32.549999078735702"/>
    <n v="17.774999441578998"/>
    <n v="7.53048244922878E-2"/>
    <n v="3.2051426692105301E-4"/>
    <n v="86.479318714514207"/>
    <n v="43.239627551675099"/>
    <n v="43.239691918622697"/>
    <n v="7.6615276998150001"/>
    <n v="5.1030105350946499E-4"/>
    <n v="12879.6274171195"/>
    <n v="1506.23955518448"/>
    <n v="236.119089693056"/>
    <n v="0"/>
    <x v="396"/>
    <n v="0"/>
    <n v="4.4789780000000001E-2"/>
    <x v="127"/>
    <x v="33"/>
  </r>
  <r>
    <x v="1524"/>
    <x v="17"/>
    <s v="SW_PNM"/>
    <s v="NM"/>
    <s v="Hourly Resource"/>
    <s v="PV-Tracking"/>
    <n v="2.4000000953674299"/>
    <n v="0"/>
    <m/>
    <d v="2019-12-30T00:00:00"/>
    <d v="2051-12-31T00:00:00"/>
    <n v="14.6490795829893"/>
    <n v="-32.846271908386399"/>
    <n v="-4.9843550701937502"/>
    <n v="2.4000000953674299"/>
    <n v="2.4000000953674299"/>
    <n v="6601.7498561940201"/>
    <n v="0"/>
    <n v="0"/>
    <n v="0.31401015951056199"/>
    <n v="0"/>
    <n v="9.6709696842473894E-2"/>
    <n v="9.6709696842473894E-2"/>
    <n v="8760"/>
    <n v="0"/>
    <n v="8760"/>
    <n v="0"/>
    <n v="0"/>
    <n v="0"/>
    <n v="0"/>
    <n v="63.580802366137497"/>
    <n v="47.710499652124597"/>
    <n v="-34.013456515483597"/>
    <n v="-4.9665961740053"/>
    <n v="-25.8271789550781"/>
    <n v="1930.51940917969"/>
    <n v="72.630081723239002"/>
    <n v="0"/>
    <n v="0"/>
    <n v="0"/>
    <n v="0"/>
    <n v="0"/>
    <n v="0"/>
    <n v="0"/>
    <n v="0"/>
    <n v="0"/>
    <n v="0"/>
    <n v="0"/>
    <n v="2080.9558247085702"/>
    <n v="0"/>
    <n v="0"/>
    <n v="9.5231991239124891"/>
    <n v="0.89269231355136103"/>
    <n v="2.9890726678125298E-3"/>
    <n v="22.2939250891936"/>
    <n v="5.16794962473507"/>
    <n v="17.1082450557093"/>
    <n v="0"/>
    <n v="6.5963489863256699"/>
    <n v="0"/>
    <n v="0"/>
    <n v="1.0642161688689601E-2"/>
    <n v="0"/>
    <x v="396"/>
    <n v="0"/>
    <n v="9.671631E-2"/>
    <x v="127"/>
    <x v="33"/>
  </r>
  <r>
    <x v="1525"/>
    <x v="25"/>
    <s v="NW_PACW"/>
    <s v="OR"/>
    <s v="Hourly Resource"/>
    <s v="PV-Tracking"/>
    <n v="8.5"/>
    <n v="0"/>
    <m/>
    <d v="2018-12-21T00:00:00"/>
    <d v="2036-10-30T00:00:00"/>
    <n v="99.809393385739696"/>
    <n v="37.400434409319303"/>
    <n v="2.1060182142056698"/>
    <n v="8.5"/>
    <n v="8.5"/>
    <n v="17381.503079606198"/>
    <n v="0"/>
    <n v="0"/>
    <n v="0.23343409991099601"/>
    <n v="0"/>
    <n v="1.7348381813656299"/>
    <n v="1.7348381813656299"/>
    <n v="8760"/>
    <n v="0"/>
    <n v="8760"/>
    <n v="0"/>
    <n v="0"/>
    <n v="0"/>
    <n v="0"/>
    <n v="1868.3884034901901"/>
    <n v="103.04932809613"/>
    <n v="13.472694563941699"/>
    <n v="2.88608123452806"/>
    <n v="-38.050228118896499"/>
    <n v="1830.85681152344"/>
    <n v="85.350894991597301"/>
    <n v="0"/>
    <n v="0"/>
    <n v="0"/>
    <n v="0"/>
    <n v="0"/>
    <n v="0"/>
    <n v="0"/>
    <n v="0"/>
    <n v="0"/>
    <n v="0"/>
    <n v="0"/>
    <n v="8014.5803291369202"/>
    <n v="0"/>
    <n v="0"/>
    <n v="1868.5318935099101"/>
    <n v="27.017421290304899"/>
    <n v="18.740914788891299"/>
    <n v="65.697326823152807"/>
    <n v="3.1824214840017198E-2"/>
    <n v="65.292457263243904"/>
    <n v="0"/>
    <n v="214756.84748902201"/>
    <n v="0"/>
    <n v="0"/>
    <n v="133661.07211939301"/>
    <n v="0"/>
    <x v="396"/>
    <n v="0"/>
    <n v="2.083256"/>
    <x v="127"/>
    <x v="33"/>
  </r>
  <r>
    <x v="1526"/>
    <x v="13"/>
    <s v="CA_CISO"/>
    <s v="CA"/>
    <s v="Hourly Resource"/>
    <s v="PV-Tracking"/>
    <n v="131"/>
    <n v="0"/>
    <m/>
    <d v="2020-08-24T00:00:00"/>
    <d v="2050-12-31T00:00:00"/>
    <n v="23.573700383922699"/>
    <n v="-21.843898050848502"/>
    <n v="-7.9409304255090696"/>
    <n v="131"/>
    <n v="131"/>
    <n v="350536.21544742602"/>
    <n v="0"/>
    <n v="0"/>
    <n v="0.30546221151584302"/>
    <n v="0"/>
    <n v="8.2634359688292705"/>
    <n v="8.2634359688292705"/>
    <n v="8760"/>
    <n v="0"/>
    <n v="8760"/>
    <n v="0"/>
    <n v="0"/>
    <n v="0"/>
    <n v="0"/>
    <n v="2795.5441055297902"/>
    <n v="61.5185077193428"/>
    <n v="-15.4693306682019"/>
    <n v="-9.7027139570127598"/>
    <n v="-25.283405303955099"/>
    <n v="1916.15051269531"/>
    <n v="68.193364311101604"/>
    <n v="0"/>
    <n v="0"/>
    <n v="0"/>
    <n v="0"/>
    <n v="0"/>
    <n v="0"/>
    <n v="0"/>
    <n v="0"/>
    <n v="0"/>
    <n v="0"/>
    <n v="0"/>
    <n v="14550.0350461006"/>
    <n v="0"/>
    <n v="0"/>
    <n v="1.0170042514801E-4"/>
    <n v="0.15865582111832299"/>
    <n v="1.0077528424561301E-4"/>
    <n v="4.7625885636110299"/>
    <n v="4.7625885586894903"/>
    <n v="4.7625901408658802"/>
    <n v="0"/>
    <n v="5.7893707051407501"/>
    <n v="0"/>
    <n v="0"/>
    <n v="2.4505718875500498E-4"/>
    <n v="0"/>
    <x v="396"/>
    <n v="0"/>
    <n v="8.2634419999999995"/>
    <x v="127"/>
    <x v="33"/>
  </r>
  <r>
    <x v="1527"/>
    <x v="13"/>
    <s v="CA_CISO"/>
    <s v="CA"/>
    <s v="Hourly Resource"/>
    <s v="PV-NonTracking"/>
    <n v="20"/>
    <n v="0"/>
    <m/>
    <d v="2017-04-05T00:00:00"/>
    <d v="2050-12-31T00:00:00"/>
    <n v="25.741946418280499"/>
    <n v="-18.8985158260307"/>
    <n v="-8.8865428419439993"/>
    <n v="20"/>
    <n v="20"/>
    <n v="60214.960004702203"/>
    <n v="0"/>
    <n v="0"/>
    <n v="0.34369269408880398"/>
    <n v="0"/>
    <n v="1.55005053751308"/>
    <n v="1.55005053751308"/>
    <n v="8760"/>
    <n v="0"/>
    <n v="8760"/>
    <n v="0"/>
    <n v="0"/>
    <n v="0"/>
    <n v="0"/>
    <n v="0"/>
    <n v="62.953588309569497"/>
    <n v="-12.9422841834196"/>
    <n v="-10.794679815668401"/>
    <n v="-24.456983566284201"/>
    <n v="1878.06701660156"/>
    <n v="66.130459043046301"/>
    <n v="0"/>
    <n v="0"/>
    <n v="0"/>
    <n v="0"/>
    <n v="0"/>
    <n v="0"/>
    <n v="0"/>
    <n v="0"/>
    <n v="0"/>
    <n v="0"/>
    <n v="0"/>
    <n v="0"/>
    <n v="0"/>
    <n v="0"/>
    <n v="-1.82772055268288E-6"/>
    <n v="0.15865582111832299"/>
    <n v="1.0077528424561301E-4"/>
    <n v="4.7625885636110299"/>
    <n v="4.7625885586894903"/>
    <n v="4.7625901408658802"/>
    <n v="0"/>
    <n v="0"/>
    <n v="0"/>
    <n v="0"/>
    <n v="5.34035299378285E-5"/>
    <n v="0"/>
    <x v="396"/>
    <n v="0"/>
    <n v="1.5500499999999999"/>
    <x v="127"/>
    <x v="33"/>
  </r>
  <r>
    <x v="1528"/>
    <x v="13"/>
    <s v="CA_CISO"/>
    <s v="CA"/>
    <s v="Hourly Resource"/>
    <s v="PV-NonTracking"/>
    <n v="223.60000610351599"/>
    <n v="0"/>
    <m/>
    <d v="2022-12-31T00:00:00"/>
    <d v="2050-12-31T00:00:00"/>
    <n v="23.7419584815154"/>
    <n v="-22.117464109459402"/>
    <n v="-8.1168492624817592"/>
    <n v="223.60000610351599"/>
    <n v="223.60000610351599"/>
    <n v="656045.58649033296"/>
    <n v="0"/>
    <n v="0"/>
    <n v="0.33493312451611501"/>
    <n v="0"/>
    <n v="15.5758073251717"/>
    <n v="15.5758073251717"/>
    <n v="8760"/>
    <n v="0"/>
    <n v="8760"/>
    <n v="0"/>
    <n v="0"/>
    <n v="0"/>
    <n v="0"/>
    <n v="4853.6484680175799"/>
    <n v="61.475319679126898"/>
    <n v="-15.432965436712299"/>
    <n v="-9.7822646414424703"/>
    <n v="-25.3078002929688"/>
    <n v="1917.37084960938"/>
    <n v="68.330835139767998"/>
    <n v="0"/>
    <n v="0"/>
    <n v="0"/>
    <n v="0"/>
    <n v="0"/>
    <n v="0"/>
    <n v="0"/>
    <n v="0"/>
    <n v="0"/>
    <n v="0"/>
    <n v="0"/>
    <n v="0"/>
    <n v="0"/>
    <n v="0"/>
    <n v="7.1153044700622599E-5"/>
    <n v="0.15865582111832299"/>
    <n v="1.0077528424561301E-4"/>
    <n v="4.7625885636110299"/>
    <n v="4.7625885586894903"/>
    <n v="4.7625901408658802"/>
    <n v="0"/>
    <n v="0"/>
    <n v="0"/>
    <n v="0"/>
    <n v="3.9443844124142902E-4"/>
    <n v="0"/>
    <x v="396"/>
    <n v="0"/>
    <n v="15.575810000000001"/>
    <x v="127"/>
    <x v="33"/>
  </r>
  <r>
    <x v="1529"/>
    <x v="13"/>
    <s v="CA_CISO"/>
    <s v="CA"/>
    <s v="Pumped Storage"/>
    <s v="Energy Storage"/>
    <n v="112"/>
    <n v="-112"/>
    <m/>
    <d v="2022-12-31T00:00:00"/>
    <d v="2050-12-31T00:00:00"/>
    <n v="44.439484970166397"/>
    <n v="-24.378614839113801"/>
    <n v="-9.4853708756598092"/>
    <n v="112"/>
    <n v="112"/>
    <n v="159231.67020704501"/>
    <n v="185750.186686039"/>
    <n v="4.8410842036659103"/>
    <n v="0.16229581519781699"/>
    <n v="0.51747278537711705"/>
    <n v="5.6486480399032901"/>
    <n v="5.1311752417952103"/>
    <n v="8760"/>
    <n v="0"/>
    <n v="8760"/>
    <n v="0"/>
    <n v="0"/>
    <n v="-3.9777774718491497E-2"/>
    <n v="1.3839172850771899"/>
    <n v="0"/>
    <n v="62.238285912080102"/>
    <n v="-15.432631486970701"/>
    <n v="-9.0196349538831306"/>
    <n v="-25.214759826660199"/>
    <n v="1922.21069335938"/>
    <n v="68.344969654841904"/>
    <n v="1.02700438220215"/>
    <n v="0"/>
    <n v="0"/>
    <n v="0"/>
    <n v="0"/>
    <n v="0"/>
    <n v="0"/>
    <n v="0"/>
    <n v="0"/>
    <n v="0"/>
    <n v="60667.960058450699"/>
    <n v="130701.630327404"/>
    <n v="156870.19774735"/>
    <n v="0"/>
    <n v="249083.971437931"/>
    <n v="0.15865582111832299"/>
    <n v="1.0077528424561301E-4"/>
    <n v="4.7625885636110299"/>
    <n v="4.7625885586894903"/>
    <n v="4.7625901408658802"/>
    <n v="6.7240435706626203"/>
    <n v="13.3107239840028"/>
    <n v="22077.630379796101"/>
    <n v="0"/>
    <n v="23415.7984886636"/>
    <n v="0"/>
    <x v="396"/>
    <n v="0"/>
    <n v="5.6941610000000003"/>
    <x v="127"/>
    <x v="33"/>
  </r>
  <r>
    <x v="1530"/>
    <x v="13"/>
    <s v="CA_CISO"/>
    <s v="CA"/>
    <s v="Hourly Resource"/>
    <s v="PV-NonTracking"/>
    <n v="21"/>
    <n v="0"/>
    <m/>
    <d v="2009-12-18T00:00:00"/>
    <d v="2050-12-31T00:00:00"/>
    <n v="25.574092537896799"/>
    <n v="-18.268981664613701"/>
    <n v="-9.0893479885970994"/>
    <n v="21"/>
    <n v="21"/>
    <n v="48431.103021975599"/>
    <n v="0"/>
    <n v="0"/>
    <n v="0.26326974897647498"/>
    <n v="0"/>
    <n v="1.2385817595903299"/>
    <n v="1.2385817595903299"/>
    <n v="8760"/>
    <n v="0"/>
    <n v="8760"/>
    <n v="0"/>
    <n v="0"/>
    <n v="0"/>
    <n v="0"/>
    <n v="0"/>
    <n v="62.953588309569497"/>
    <n v="-12.9422841834196"/>
    <n v="-10.794679815668401"/>
    <n v="-24.456983566284201"/>
    <n v="1878.06701660156"/>
    <n v="66.130459043046301"/>
    <n v="0"/>
    <n v="0"/>
    <n v="0"/>
    <n v="0"/>
    <n v="0"/>
    <n v="0"/>
    <n v="0"/>
    <n v="0"/>
    <n v="0"/>
    <n v="0"/>
    <n v="0"/>
    <n v="0"/>
    <n v="0"/>
    <n v="0"/>
    <n v="7.4505805969238302E-7"/>
    <n v="0.15865582111832299"/>
    <n v="1.0077528424561301E-4"/>
    <n v="4.7625885636110299"/>
    <n v="4.7625885586894903"/>
    <n v="4.7625901408658802"/>
    <n v="0"/>
    <n v="0"/>
    <n v="0"/>
    <n v="0"/>
    <n v="2.89067583351954E-6"/>
    <n v="0"/>
    <x v="396"/>
    <n v="0"/>
    <n v="1.2385820000000001"/>
    <x v="127"/>
    <x v="33"/>
  </r>
  <r>
    <x v="1531"/>
    <x v="32"/>
    <s v="BS_IPCO"/>
    <s v="ID"/>
    <s v="Hydro"/>
    <s v="Hydro"/>
    <n v="3.6900000572204599"/>
    <n v="0"/>
    <m/>
    <d v="1912-05-01T00:00:00"/>
    <d v="2051-12-31T00:00:00"/>
    <n v="117.98082156726301"/>
    <n v="31.015560679595801"/>
    <n v="2.5286496393790099"/>
    <n v="2.3318878504726199"/>
    <n v="8.0430463621769102E-2"/>
    <n v="10912.2694749236"/>
    <n v="0"/>
    <n v="0"/>
    <n v="0.41523095412893402"/>
    <n v="0"/>
    <n v="1.2874391610771101"/>
    <n v="1.2874391610771101"/>
    <n v="0"/>
    <n v="0"/>
    <n v="1969"/>
    <n v="6791"/>
    <n v="0"/>
    <n v="0"/>
    <n v="0"/>
    <n v="85.698685169219999"/>
    <n v="114.992749810871"/>
    <n v="24.503903716688601"/>
    <n v="3.79829375478197"/>
    <n v="-30.451492309570298"/>
    <n v="1912.03393554688"/>
    <n v="126.43544024619599"/>
    <n v="0"/>
    <n v="0"/>
    <n v="0"/>
    <n v="0"/>
    <n v="0"/>
    <n v="0"/>
    <n v="0"/>
    <n v="0"/>
    <n v="0"/>
    <n v="0"/>
    <n v="37.114439323544502"/>
    <n v="21.8167665079236"/>
    <n v="80.478110988857196"/>
    <n v="27.914139159023801"/>
    <n v="312.628015706432"/>
    <n v="1.5242080034474701E-2"/>
    <n v="1.07829128595911E-2"/>
    <n v="14.188119167033999"/>
    <n v="3.1824214840017198E-2"/>
    <n v="14.156295678589499"/>
    <n v="3.16021852128506"/>
    <n v="1.40311026962081E-2"/>
    <n v="2105.4974325901899"/>
    <n v="6.3121559275932704"/>
    <n v="10196.688936041"/>
    <n v="0"/>
    <x v="396"/>
    <n v="0"/>
    <n v="1.2997510000000001"/>
    <x v="127"/>
    <x v="33"/>
  </r>
  <r>
    <x v="1532"/>
    <x v="24"/>
    <s v="BS_PACE"/>
    <s v="UT"/>
    <s v="Hourly Resource"/>
    <s v="PV-Tracking"/>
    <n v="15"/>
    <n v="0"/>
    <m/>
    <d v="2023-08-01T00:00:00"/>
    <d v="2051-12-31T00:00:00"/>
    <n v="65.584112489366802"/>
    <n v="12.8024954355554"/>
    <n v="-1.02771527400989"/>
    <n v="15"/>
    <n v="15"/>
    <n v="36094.412078101202"/>
    <n v="0"/>
    <n v="0"/>
    <n v="0.27469111170339799"/>
    <n v="0"/>
    <n v="2.3672206090270298"/>
    <n v="2.3672206090270298"/>
    <n v="8760"/>
    <n v="0"/>
    <n v="8760"/>
    <n v="0"/>
    <n v="0"/>
    <n v="0"/>
    <n v="0"/>
    <n v="1407.2981896400499"/>
    <n v="125.679165310569"/>
    <n v="39.773028030122902"/>
    <n v="-0.78441504083629299"/>
    <n v="-27.825431823730501"/>
    <n v="2392.51806640625"/>
    <n v="173.892463099357"/>
    <n v="0"/>
    <n v="0"/>
    <n v="0"/>
    <n v="0"/>
    <n v="0"/>
    <n v="0"/>
    <n v="0"/>
    <n v="0"/>
    <n v="0"/>
    <n v="0"/>
    <n v="0"/>
    <n v="732.21045390516497"/>
    <n v="0"/>
    <n v="0"/>
    <n v="1407.2982078646301"/>
    <n v="7.0070361244181303"/>
    <n v="5.9427537067704002"/>
    <n v="85.542713426335297"/>
    <n v="3.1824214840017198E-2"/>
    <n v="85.5024456605952"/>
    <n v="0"/>
    <n v="30620.597971686599"/>
    <n v="0"/>
    <n v="0"/>
    <n v="44511.060571045899"/>
    <n v="0"/>
    <x v="396"/>
    <n v="0"/>
    <n v="2.4423520000000001"/>
    <x v="127"/>
    <x v="33"/>
  </r>
  <r>
    <x v="1533"/>
    <x v="29"/>
    <s v="NW_BPAT"/>
    <s v="OR"/>
    <s v="Hydro"/>
    <s v="Hydro"/>
    <n v="1072.19995117188"/>
    <n v="0"/>
    <m/>
    <d v="1982-01-01T00:00:00"/>
    <d v="2050-12-31T00:00:00"/>
    <n v="99.767035305276195"/>
    <n v="14.8612632121951"/>
    <n v="5.3378703203509197"/>
    <n v="1026.0086664217699"/>
    <n v="1028.1601982874599"/>
    <n v="5203003.9768371601"/>
    <n v="0"/>
    <n v="0"/>
    <n v="0.49972251832946502"/>
    <n v="0"/>
    <n v="519.08828223369198"/>
    <n v="519.08828223369198"/>
    <n v="0"/>
    <n v="0"/>
    <n v="508"/>
    <n v="8252"/>
    <n v="0"/>
    <n v="0"/>
    <n v="0"/>
    <n v="0"/>
    <n v="110.689501006586"/>
    <n v="17.825329987067899"/>
    <n v="6.1736186800253101"/>
    <n v="-36.230621337890597"/>
    <n v="1804.62194824219"/>
    <n v="99.232382090850805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519.0883"/>
    <x v="127"/>
    <x v="33"/>
  </r>
  <r>
    <x v="1534"/>
    <x v="11"/>
    <s v="SW_SRP"/>
    <s v="AZ"/>
    <s v="Hourly Resource"/>
    <s v="PV-NonTracking"/>
    <n v="52.5"/>
    <n v="0"/>
    <m/>
    <d v="2017-01-20T00:00:00"/>
    <d v="2042-01-20T00:00:00"/>
    <n v="14.6817162270981"/>
    <n v="-30.782217019625001"/>
    <n v="-7.4651124048741497"/>
    <n v="52.5"/>
    <n v="52.5"/>
    <n v="127107.43418901401"/>
    <n v="0"/>
    <n v="0"/>
    <n v="0.27638059184330899"/>
    <n v="0"/>
    <n v="1.8661554183571301"/>
    <n v="1.8661554183571301"/>
    <n v="8760"/>
    <n v="0"/>
    <n v="8760"/>
    <n v="0"/>
    <n v="0"/>
    <n v="0"/>
    <n v="0"/>
    <n v="0"/>
    <n v="46.733548250372102"/>
    <n v="-31.590616424893799"/>
    <n v="-8.3663876717273595"/>
    <n v="-23.689720153808601"/>
    <n v="1915.64123535156"/>
    <n v="67.293249961176599"/>
    <n v="0"/>
    <n v="0"/>
    <n v="0"/>
    <n v="0"/>
    <n v="0"/>
    <n v="0"/>
    <n v="0"/>
    <n v="0"/>
    <n v="0"/>
    <n v="0"/>
    <n v="0"/>
    <n v="114982.72981134801"/>
    <n v="0"/>
    <n v="0"/>
    <n v="-2.6077032089233398E-5"/>
    <n v="1.03520529530629"/>
    <n v="0.115467115578056"/>
    <n v="12.618564098632101"/>
    <n v="5.16794962473507"/>
    <n v="7.4506153487493298"/>
    <n v="0"/>
    <n v="8488.7765012013497"/>
    <n v="0"/>
    <n v="0"/>
    <n v="-1.15797725188188E-4"/>
    <n v="0"/>
    <x v="396"/>
    <n v="0"/>
    <n v="1.874644"/>
    <x v="127"/>
    <x v="33"/>
  </r>
  <r>
    <x v="1535"/>
    <x v="9"/>
    <s v="CA_CISO"/>
    <s v="CA"/>
    <s v="Hourly Resource"/>
    <s v="PV-NonTracking"/>
    <n v="50"/>
    <n v="0"/>
    <m/>
    <d v="2020-05-30T00:00:00"/>
    <d v="2050-12-31T00:00:00"/>
    <n v="46.452506972771701"/>
    <n v="-9.5471790329678505"/>
    <n v="0.372879337735951"/>
    <n v="50"/>
    <n v="50"/>
    <n v="127006.412462573"/>
    <n v="0"/>
    <n v="0"/>
    <n v="0.28996897822439199"/>
    <n v="0"/>
    <n v="5.8997667816367203"/>
    <n v="5.8997667816367203"/>
    <n v="8760"/>
    <n v="0"/>
    <n v="8760"/>
    <n v="0"/>
    <n v="0"/>
    <n v="0"/>
    <n v="0"/>
    <n v="6229.5875186920202"/>
    <n v="100.432486690788"/>
    <n v="8.8549942360133098"/>
    <n v="4.88694009385335"/>
    <n v="-43.2403755187988"/>
    <n v="2503.21020507813"/>
    <n v="107.654965071136"/>
    <n v="0"/>
    <n v="0"/>
    <n v="0"/>
    <n v="0"/>
    <n v="0"/>
    <n v="0"/>
    <n v="0"/>
    <n v="0"/>
    <n v="0"/>
    <n v="0"/>
    <n v="0"/>
    <n v="133.460964202881"/>
    <n v="0"/>
    <n v="0"/>
    <n v="1.15483999252319E-5"/>
    <n v="0.15865582111832299"/>
    <n v="1.0077528424561301E-4"/>
    <n v="4.7625885636110299"/>
    <n v="4.7625885586894903"/>
    <n v="4.7625901408658802"/>
    <n v="0"/>
    <n v="8.5201235022395794E-2"/>
    <n v="0"/>
    <n v="0"/>
    <n v="8.8356223582358701E-5"/>
    <n v="0"/>
    <x v="396"/>
    <n v="0"/>
    <n v="5.8997669999999998"/>
    <x v="127"/>
    <x v="33"/>
  </r>
  <r>
    <x v="1536"/>
    <x v="15"/>
    <s v="SW_TEPC"/>
    <s v="NM"/>
    <s v="Hourly Resource"/>
    <s v="WT-Onshore"/>
    <n v="99.010002136230497"/>
    <n v="0"/>
    <m/>
    <d v="2021-09-30T00:00:00"/>
    <d v="2041-12-31T00:00:00"/>
    <n v="34.948993305073003"/>
    <n v="-36.887211835220398"/>
    <n v="-8.1651271498653202"/>
    <n v="99.010002136230497"/>
    <n v="99.010002136230497"/>
    <n v="211895.96621616199"/>
    <n v="0"/>
    <n v="0"/>
    <n v="0.24430902653630501"/>
    <n v="0"/>
    <n v="7.4055511350103602"/>
    <n v="7.4055511350103602"/>
    <n v="8760"/>
    <n v="0"/>
    <n v="8760"/>
    <n v="0"/>
    <n v="0"/>
    <n v="0"/>
    <n v="0"/>
    <n v="458.409862816334"/>
    <n v="46.271344184518398"/>
    <n v="-33.438309757436798"/>
    <n v="-6.9808984398687697"/>
    <n v="-25.659854888916001"/>
    <n v="1897.09606933594"/>
    <n v="66.995844593214102"/>
    <n v="0"/>
    <n v="0"/>
    <n v="0"/>
    <n v="0"/>
    <n v="0"/>
    <n v="0"/>
    <n v="0"/>
    <n v="0"/>
    <n v="0"/>
    <n v="0"/>
    <n v="0"/>
    <n v="47939.2438263148"/>
    <n v="0"/>
    <n v="0"/>
    <n v="179.60494965128601"/>
    <n v="1.0826006868198501"/>
    <n v="6.5843310353271595E-2"/>
    <n v="12.0842558571936"/>
    <n v="5.16794962473507"/>
    <n v="6.9163064769688898"/>
    <n v="0"/>
    <n v="6379.0121968146896"/>
    <n v="0"/>
    <n v="0"/>
    <n v="0.11838028938319101"/>
    <n v="0"/>
    <x v="396"/>
    <n v="0"/>
    <n v="7.4119299999999999"/>
    <x v="127"/>
    <x v="33"/>
  </r>
  <r>
    <x v="1537"/>
    <x v="31"/>
    <s v="BS_PACE"/>
    <s v="WY"/>
    <s v="Hourly Resource"/>
    <s v="WT-Onshore"/>
    <n v="320"/>
    <n v="0"/>
    <m/>
    <d v="2024-04-01T00:00:00"/>
    <d v="2054-12-30T00:00:00"/>
    <n v="71.952280562028093"/>
    <n v="11.744056841633601"/>
    <n v="-6.1777828485716499"/>
    <n v="320"/>
    <n v="320"/>
    <n v="735345.72878292203"/>
    <n v="0"/>
    <n v="0"/>
    <n v="0.26232367607828899"/>
    <n v="0"/>
    <n v="52.909802986341397"/>
    <n v="52.909802986341397"/>
    <n v="8760"/>
    <n v="0"/>
    <n v="8760"/>
    <n v="0"/>
    <n v="0"/>
    <n v="0"/>
    <n v="0"/>
    <n v="1038.27268981934"/>
    <n v="108.53805719217"/>
    <n v="26.5662453501035"/>
    <n v="-4.7187405380322298"/>
    <n v="-23.921279907226602"/>
    <n v="2103.16259765625"/>
    <n v="143.347245921867"/>
    <n v="0"/>
    <n v="0"/>
    <n v="0"/>
    <n v="0"/>
    <n v="0"/>
    <n v="0"/>
    <n v="0"/>
    <n v="0"/>
    <n v="0"/>
    <n v="0"/>
    <n v="0"/>
    <n v="73614.098576217904"/>
    <n v="0"/>
    <n v="0"/>
    <n v="1038.2740262821301"/>
    <n v="7.0070361244181303"/>
    <n v="5.9427537067704002"/>
    <n v="85.542713426335297"/>
    <n v="3.1824214840017198E-2"/>
    <n v="85.5024456605952"/>
    <n v="0"/>
    <n v="1695701.16638908"/>
    <n v="0"/>
    <n v="0"/>
    <n v="49667.324322544999"/>
    <n v="0"/>
    <x v="396"/>
    <n v="0"/>
    <n v="54.655169999999998"/>
    <x v="127"/>
    <x v="33"/>
  </r>
  <r>
    <x v="1538"/>
    <x v="13"/>
    <s v="CA_CISO"/>
    <s v="CA"/>
    <s v="Pumped Storage"/>
    <s v="Energy Storage"/>
    <n v="80"/>
    <n v="-80"/>
    <m/>
    <d v="2024-01-29T00:00:00"/>
    <d v="2054-12-31T00:00:00"/>
    <n v="60.707986847770997"/>
    <n v="-13.4223596898035"/>
    <n v="-3.3807843201582601"/>
    <n v="80"/>
    <n v="80"/>
    <n v="117334.31356143999"/>
    <n v="136910.95315265699"/>
    <n v="5.8974829501847097"/>
    <n v="0.167429100401359"/>
    <n v="0.38136789943027499"/>
    <n v="3.6397529400788202"/>
    <n v="3.25838502981123"/>
    <n v="8760"/>
    <n v="0"/>
    <n v="8760"/>
    <n v="0"/>
    <n v="0"/>
    <n v="-2.9364959386825599E-2"/>
    <n v="1.0465294118785899"/>
    <n v="0"/>
    <n v="78.596814458428796"/>
    <n v="-6.5547261349708004"/>
    <n v="-1.53901178197747"/>
    <n v="-25.614973068237301"/>
    <n v="2059.98022460938"/>
    <n v="74.826718311271804"/>
    <n v="1.1943398715820299"/>
    <n v="0"/>
    <n v="0"/>
    <n v="0"/>
    <n v="0"/>
    <n v="0"/>
    <n v="0"/>
    <n v="0"/>
    <n v="0"/>
    <n v="0"/>
    <n v="4812.1972608566302"/>
    <n v="3799.8361101150499"/>
    <n v="42448.269512176499"/>
    <n v="0"/>
    <n v="24007.932016611099"/>
    <n v="0.15865582111832299"/>
    <n v="1.0077528424561301E-4"/>
    <n v="4.7625885636110299"/>
    <n v="4.7625885586894903"/>
    <n v="4.7625901408658802"/>
    <n v="1.1086702891625499"/>
    <n v="0.85701765748672198"/>
    <n v="2527.7016827859902"/>
    <n v="0"/>
    <n v="92.177875502849901"/>
    <n v="0"/>
    <x v="396"/>
    <n v="0"/>
    <n v="3.6423749999999999"/>
    <x v="127"/>
    <x v="33"/>
  </r>
  <r>
    <x v="1539"/>
    <x v="24"/>
    <s v="BS_PACE"/>
    <s v="UT"/>
    <s v="Hydro"/>
    <s v="Hydro"/>
    <n v="4.1999998092651403"/>
    <n v="0"/>
    <m/>
    <d v="1958-08-01T00:00:00"/>
    <d v="2050-12-31T00:00:00"/>
    <n v="107.603873374467"/>
    <n v="33.536625770953599"/>
    <n v="-4.3423415044829801"/>
    <n v="2.5451998710632302"/>
    <n v="2.5451998710632302"/>
    <n v="9303.4070123955607"/>
    <n v="0"/>
    <n v="0"/>
    <n v="0.41726890528279398"/>
    <n v="0"/>
    <n v="1.00108359329884"/>
    <n v="1.00108359329884"/>
    <n v="0"/>
    <n v="0"/>
    <n v="3"/>
    <n v="8757"/>
    <n v="0"/>
    <n v="0"/>
    <n v="0"/>
    <n v="0"/>
    <n v="106.787964192963"/>
    <n v="24.742156206079802"/>
    <n v="-4.6447444068895596"/>
    <n v="-23.800630569458001"/>
    <n v="2292.13305664063"/>
    <n v="145.792139528929"/>
    <n v="0"/>
    <n v="0"/>
    <n v="0"/>
    <n v="0"/>
    <n v="0"/>
    <n v="0"/>
    <n v="0"/>
    <n v="0"/>
    <n v="0"/>
    <n v="0"/>
    <n v="1390.2117434330301"/>
    <n v="3515.5984128171099"/>
    <n v="3098.32667541504"/>
    <n v="0"/>
    <n v="3730.4744700731198"/>
    <n v="7.0070361244181303"/>
    <n v="5.9427537067704002"/>
    <n v="85.542713426335297"/>
    <n v="3.1824214840017198E-2"/>
    <n v="85.5024456605952"/>
    <n v="15017.4274164287"/>
    <n v="27329.928021823998"/>
    <n v="198175.68270409701"/>
    <n v="0"/>
    <n v="408492.342925534"/>
    <n v="0"/>
    <x v="396"/>
    <n v="0"/>
    <n v="1.650099"/>
    <x v="127"/>
    <x v="33"/>
  </r>
  <r>
    <x v="1540"/>
    <x v="18"/>
    <s v="SW_NVE"/>
    <s v="NV"/>
    <s v="Hourly Resource"/>
    <s v="PV-NonTracking"/>
    <n v="50"/>
    <n v="0"/>
    <m/>
    <d v="2017-01-27T00:00:00"/>
    <d v="2037-12-31T00:00:00"/>
    <n v="10.605054114654999"/>
    <n v="-35.405177522230197"/>
    <n v="-6.34032370412414"/>
    <n v="50"/>
    <n v="50"/>
    <n v="132700.847654112"/>
    <n v="0"/>
    <n v="0"/>
    <n v="0.30296997181234903"/>
    <n v="0"/>
    <n v="1.40729977462745"/>
    <n v="1.40729977462745"/>
    <n v="8760"/>
    <n v="0"/>
    <n v="8760"/>
    <n v="0"/>
    <n v="0"/>
    <n v="0"/>
    <n v="0"/>
    <n v="522.10218238830601"/>
    <n v="43.155226227937902"/>
    <n v="-35.353371438279702"/>
    <n v="-8.1819546696638508"/>
    <n v="-26.131034851074201"/>
    <n v="1886.83752441406"/>
    <n v="65.635616442077406"/>
    <n v="0"/>
    <n v="0"/>
    <n v="0"/>
    <n v="0"/>
    <n v="0"/>
    <n v="0"/>
    <n v="0"/>
    <n v="0"/>
    <n v="0"/>
    <n v="0"/>
    <n v="0"/>
    <n v="43685.991369009003"/>
    <n v="0"/>
    <n v="0"/>
    <n v="11.849983920343201"/>
    <n v="0.19614053432829301"/>
    <n v="2.1973103242381499E-4"/>
    <n v="4.63273391676847"/>
    <n v="3.1824214840017198E-2"/>
    <n v="4.6009113480850203"/>
    <n v="0"/>
    <n v="18.930619051825499"/>
    <n v="0"/>
    <n v="0"/>
    <n v="206.01814375728199"/>
    <n v="0"/>
    <x v="396"/>
    <n v="0"/>
    <n v="1.4075249999999999"/>
    <x v="127"/>
    <x v="33"/>
  </r>
  <r>
    <x v="1541"/>
    <x v="18"/>
    <s v="SW_NVE"/>
    <s v="NV"/>
    <s v="Hourly Resource"/>
    <s v="PV-NonTracking"/>
    <n v="100"/>
    <n v="0"/>
    <m/>
    <d v="2016-12-08T00:00:00"/>
    <d v="2036-12-31T00:00:00"/>
    <n v="9.8327806097861998"/>
    <n v="-36.323782187567403"/>
    <n v="-7.0796002145553301"/>
    <n v="100"/>
    <n v="100"/>
    <n v="240899.08501062501"/>
    <n v="0"/>
    <n v="0"/>
    <n v="0.27499895549126802"/>
    <n v="0"/>
    <n v="2.3687079379112701"/>
    <n v="2.3687079379112701"/>
    <n v="8760"/>
    <n v="0"/>
    <n v="8760"/>
    <n v="0"/>
    <n v="0"/>
    <n v="0"/>
    <n v="0"/>
    <n v="2147.7150363922101"/>
    <n v="42.815832402184803"/>
    <n v="-35.353371438279702"/>
    <n v="-8.5213485249975705"/>
    <n v="-26.363864898681602"/>
    <n v="1885.53198242188"/>
    <n v="65.622260232386495"/>
    <n v="0"/>
    <n v="0"/>
    <n v="0"/>
    <n v="0"/>
    <n v="0"/>
    <n v="0"/>
    <n v="0"/>
    <n v="0"/>
    <n v="0"/>
    <n v="0"/>
    <n v="0"/>
    <n v="210679.866003692"/>
    <n v="0"/>
    <n v="0"/>
    <n v="1702.6577769704199"/>
    <n v="0.19614053432829301"/>
    <n v="2.1973103242381499E-4"/>
    <n v="4.63273391676847"/>
    <n v="3.1824214840017198E-2"/>
    <n v="4.6009113480850203"/>
    <n v="0"/>
    <n v="79.053111742534398"/>
    <n v="0"/>
    <n v="0"/>
    <n v="349.98924114331999"/>
    <n v="0"/>
    <x v="396"/>
    <n v="0"/>
    <n v="2.3691369999999998"/>
    <x v="127"/>
    <x v="33"/>
  </r>
  <r>
    <x v="1542"/>
    <x v="12"/>
    <s v="CA_CISO"/>
    <s v="CA"/>
    <s v="Pumped Storage"/>
    <s v="Energy Storage"/>
    <n v="10"/>
    <n v="-10"/>
    <m/>
    <d v="2023-08-01T00:00:00"/>
    <d v="2054-12-31T00:00:00"/>
    <n v="45.238407044425401"/>
    <n v="-23.058503778025301"/>
    <n v="-9.0673845578478396"/>
    <n v="10"/>
    <n v="10"/>
    <n v="13697.500011533501"/>
    <n v="15973.5289567113"/>
    <n v="0.41905584764160497"/>
    <n v="0.156364155381018"/>
    <n v="4.45065433796644E-2"/>
    <n v="0.50415880177736305"/>
    <n v="0.45965225977134699"/>
    <n v="8760"/>
    <n v="0"/>
    <n v="8760"/>
    <n v="0"/>
    <n v="0"/>
    <n v="-3.41404341776669E-3"/>
    <n v="0.120490966964722"/>
    <n v="0"/>
    <n v="63.233843442274001"/>
    <n v="-14.252545217841901"/>
    <n v="-9.2041636737402701"/>
    <n v="-25.159019470214801"/>
    <n v="1897.71228027344"/>
    <n v="67.431496719086098"/>
    <n v="1.02919895159912"/>
    <n v="0"/>
    <n v="0"/>
    <n v="0"/>
    <n v="0"/>
    <n v="0"/>
    <n v="0"/>
    <n v="0"/>
    <n v="0"/>
    <n v="0"/>
    <n v="1623.06828272343"/>
    <n v="761.93760967254605"/>
    <n v="7832.3730390071896"/>
    <n v="10"/>
    <n v="2267.1934544444098"/>
    <n v="0.15865582111832299"/>
    <n v="1.0077528424561301E-4"/>
    <n v="4.7625885636110299"/>
    <n v="4.7625885586894903"/>
    <n v="4.7625901408658802"/>
    <n v="0.283442729123635"/>
    <n v="0.14065120907616799"/>
    <n v="389.16335292602901"/>
    <n v="1.6499999910593E-3"/>
    <n v="0.58937689723097697"/>
    <n v="0"/>
    <x v="396"/>
    <n v="0"/>
    <n v="0.50454900000000003"/>
    <x v="127"/>
    <x v="33"/>
  </r>
  <r>
    <x v="1543"/>
    <x v="34"/>
    <s v="NW_SCL"/>
    <s v="WA"/>
    <s v="Hydro"/>
    <s v="Hydro"/>
    <n v="1118.59997558594"/>
    <n v="0"/>
    <m/>
    <d v="1967-08-01T00:00:00"/>
    <d v="2050-12-31T00:00:00"/>
    <n v="96.0801471900389"/>
    <n v="20.043737897181401"/>
    <n v="-1.1137404945093099"/>
    <n v="766.75700934579402"/>
    <n v="668.53642384106001"/>
    <n v="4006229.52750088"/>
    <n v="0"/>
    <n v="0"/>
    <n v="0.45460451077784803"/>
    <n v="0"/>
    <n v="384.91912381075599"/>
    <n v="384.91912381075599"/>
    <n v="0"/>
    <n v="0"/>
    <n v="151"/>
    <n v="8609"/>
    <n v="0"/>
    <n v="0"/>
    <n v="0"/>
    <n v="0"/>
    <n v="108.637899870105"/>
    <n v="22.931750804015302"/>
    <n v="-0.984403193758004"/>
    <n v="-59.367668151855497"/>
    <n v="2885.66137695313"/>
    <n v="119.817152781936"/>
    <n v="0"/>
    <n v="0"/>
    <n v="0"/>
    <n v="0"/>
    <n v="0"/>
    <n v="0"/>
    <n v="0"/>
    <n v="0"/>
    <n v="0"/>
    <n v="0"/>
    <n v="12255.3346671741"/>
    <n v="347532.71608811599"/>
    <n v="5584.4396226778599"/>
    <n v="859353.71970274998"/>
    <n v="427859.51082985301"/>
    <n v="0.13388949068182299"/>
    <n v="0.13388854984140999"/>
    <n v="0.49796946970060502"/>
    <n v="3.1824214840017198E-2"/>
    <n v="0.45873586953580697"/>
    <n v="65.729920625457495"/>
    <n v="35181.785396647603"/>
    <n v="2024.3153601648401"/>
    <n v="19934.117626749801"/>
    <n v="129481.033514725"/>
    <n v="0"/>
    <x v="396"/>
    <n v="0"/>
    <n v="385.10579999999999"/>
    <x v="127"/>
    <x v="33"/>
  </r>
  <r>
    <x v="1544"/>
    <x v="0"/>
    <s v="AB_AESO"/>
    <s v="AB"/>
    <s v="Hydro"/>
    <s v="Hydro"/>
    <n v="320"/>
    <n v="0"/>
    <m/>
    <d v="1954-01-01T00:00:00"/>
    <d v="2050-12-31T00:00:00"/>
    <n v="120.99688261755099"/>
    <n v="22.4609549730128"/>
    <n v="-1.9691853162970501"/>
    <n v="320"/>
    <n v="320"/>
    <n v="978816.59829998005"/>
    <n v="0"/>
    <n v="0"/>
    <n v="0.34917829562629499"/>
    <n v="0"/>
    <n v="118.433758105389"/>
    <n v="118.433758105389"/>
    <n v="0"/>
    <n v="0"/>
    <n v="17"/>
    <n v="8743"/>
    <n v="0"/>
    <n v="0"/>
    <n v="0"/>
    <n v="0"/>
    <n v="100.42721208717001"/>
    <n v="14.369170971469501"/>
    <n v="-0.63250989714280803"/>
    <n v="-24.969898223876999"/>
    <n v="764.79931640625"/>
    <n v="69.341323132965599"/>
    <n v="0"/>
    <n v="0"/>
    <n v="0"/>
    <n v="0"/>
    <n v="0"/>
    <n v="0"/>
    <n v="0"/>
    <n v="0"/>
    <n v="0"/>
    <n v="0"/>
    <n v="3300.1296311020901"/>
    <n v="10742.288068801199"/>
    <n v="6050.4957062583399"/>
    <n v="4195.0132896210998"/>
    <n v="13066.4929776192"/>
    <n v="1.86589867746269"/>
    <n v="7.8725721145852696E-3"/>
    <n v="35.085696216738398"/>
    <n v="35.060037663933798"/>
    <n v="35.060036701610898"/>
    <n v="8628.2328016402298"/>
    <n v="94.191970150850494"/>
    <n v="154766.07477002699"/>
    <n v="143188.28977061599"/>
    <n v="518146.76999136299"/>
    <n v="0"/>
    <x v="396"/>
    <n v="0"/>
    <n v="119.2586"/>
    <x v="127"/>
    <x v="33"/>
  </r>
  <r>
    <x v="1545"/>
    <x v="20"/>
    <s v="NW_AVA"/>
    <s v="WA"/>
    <s v="Hydro"/>
    <s v="Hydro"/>
    <n v="90"/>
    <n v="0"/>
    <m/>
    <d v="1955-01-01T00:00:00"/>
    <d v="2051-12-31T00:00:00"/>
    <n v="91.615990659450006"/>
    <n v="15.3615783127638"/>
    <n v="-1.3831009280308799"/>
    <n v="90"/>
    <n v="90"/>
    <n v="363742.56062373501"/>
    <n v="0"/>
    <n v="0"/>
    <n v="0.46136803732023601"/>
    <n v="0"/>
    <n v="33.324636047715202"/>
    <n v="33.324636047715202"/>
    <n v="0"/>
    <n v="0"/>
    <n v="0"/>
    <n v="8760"/>
    <n v="0"/>
    <n v="0"/>
    <n v="0"/>
    <n v="7539.0296649932898"/>
    <n v="107.02926040541401"/>
    <n v="20.998788508025299"/>
    <n v="-0.66008044783007103"/>
    <n v="-33.381359100341797"/>
    <n v="2520.65771484375"/>
    <n v="111.27471746101099"/>
    <n v="0"/>
    <n v="0"/>
    <n v="0"/>
    <n v="0"/>
    <n v="0"/>
    <n v="0"/>
    <n v="0"/>
    <n v="0"/>
    <n v="0"/>
    <n v="0"/>
    <n v="0"/>
    <n v="23.415941238403299"/>
    <n v="649.508505603299"/>
    <n v="2075.1932499297"/>
    <n v="12560.193735778301"/>
    <n v="1.1682850077027801E-3"/>
    <n v="1.1676542356017601E-3"/>
    <n v="1.4928803976332301"/>
    <n v="3.1824214840017198E-2"/>
    <n v="2.0045076593731901"/>
    <n v="0"/>
    <n v="1.9706681254319802E-2"/>
    <n v="11814.7881394181"/>
    <n v="1047.7667050852899"/>
    <n v="349945.63840482902"/>
    <n v="0"/>
    <x v="396"/>
    <n v="0"/>
    <n v="33.687440000000002"/>
    <x v="127"/>
    <x v="33"/>
  </r>
  <r>
    <x v="1546"/>
    <x v="3"/>
    <s v="RM_WACM"/>
    <s v="WY"/>
    <s v="Hydro"/>
    <s v="Hydro"/>
    <n v="15"/>
    <n v="0"/>
    <m/>
    <d v="1952-08-01T00:00:00"/>
    <d v="2050-12-31T00:00:00"/>
    <n v="115.49585073220899"/>
    <n v="30.147210480064398"/>
    <n v="-2.06150592665366E-2"/>
    <n v="11.172929906543599"/>
    <n v="8.6026490066225207"/>
    <n v="74847.632597058997"/>
    <n v="0"/>
    <n v="0"/>
    <n v="0.53401564352543496"/>
    <n v="0"/>
    <n v="8.6445920789603008"/>
    <n v="8.6445920789603008"/>
    <n v="0"/>
    <n v="0"/>
    <n v="532"/>
    <n v="8228"/>
    <n v="0"/>
    <n v="0"/>
    <n v="0"/>
    <n v="0"/>
    <n v="113.843125972312"/>
    <n v="26.9339025844364"/>
    <n v="0.21867108590023601"/>
    <n v="-46.820667266845703"/>
    <n v="2041.77087402344"/>
    <n v="141.687418523959"/>
    <n v="0"/>
    <n v="0"/>
    <n v="0"/>
    <n v="0"/>
    <n v="0"/>
    <n v="0"/>
    <n v="0"/>
    <n v="0"/>
    <n v="0"/>
    <n v="0"/>
    <n v="1684.32700974867"/>
    <n v="9396.7846850532205"/>
    <n v="779.09928310348198"/>
    <n v="1770.0102753035001"/>
    <n v="8973.1535571620298"/>
    <n v="7.53048244922878E-2"/>
    <n v="3.2051426692105301E-4"/>
    <n v="86.479318714514207"/>
    <n v="43.239627551675099"/>
    <n v="43.239691918622697"/>
    <n v="70.921315445861794"/>
    <n v="2.7844091407688398"/>
    <n v="30021.596431035599"/>
    <n v="95931.662894010005"/>
    <n v="284243.474554302"/>
    <n v="0"/>
    <x v="396"/>
    <n v="0"/>
    <n v="9.0548629999999992"/>
    <x v="127"/>
    <x v="33"/>
  </r>
  <r>
    <x v="1547"/>
    <x v="29"/>
    <s v="NW_BPAT"/>
    <s v="WA"/>
    <s v="Pumped Storage"/>
    <s v="Energy Storage"/>
    <n v="0.5"/>
    <n v="-0.5"/>
    <m/>
    <d v="2015-01-01T00:00:00"/>
    <d v="2050-12-31T00:00:00"/>
    <n v="120.910114176921"/>
    <n v="21.049291632258601"/>
    <n v="9.4840595309925408"/>
    <n v="0.5"/>
    <n v="0.5"/>
    <n v="627.61113955825601"/>
    <n v="731.307198658586"/>
    <n v="6.2258500547005498E-2"/>
    <n v="0.14329021447830301"/>
    <n v="2.0383775148987799E-3"/>
    <n v="3.9791041970905099E-2"/>
    <n v="3.7752664518908602E-2"/>
    <n v="8760"/>
    <n v="0"/>
    <n v="8760"/>
    <n v="0"/>
    <n v="0"/>
    <n v="-1.5554408865049501E-4"/>
    <n v="6.9873786527663503E-3"/>
    <n v="0"/>
    <n v="112.05786847532499"/>
    <n v="17.494255938826399"/>
    <n v="7.8730601734895398"/>
    <n v="-35.454299926757798"/>
    <n v="1607.49328613281"/>
    <n v="97.638490895718903"/>
    <n v="1.24041650720215"/>
    <n v="0"/>
    <n v="0"/>
    <n v="0"/>
    <n v="0"/>
    <n v="0"/>
    <n v="0"/>
    <n v="0"/>
    <n v="0"/>
    <n v="0"/>
    <n v="1681.69929590076"/>
    <n v="1203.19265027344"/>
    <n v="762.59727633744501"/>
    <n v="38.425000131130197"/>
    <n v="1372.35987336934"/>
    <n v="0.13517417391183001"/>
    <n v="0.13517427286292399"/>
    <n v="0.67194998060097699"/>
    <n v="3.1824214840017198E-2"/>
    <n v="0.68397062554270205"/>
    <n v="150.39557130081801"/>
    <n v="167.108176788945"/>
    <n v="1493.6471552527601"/>
    <n v="1.4490877371698199E-2"/>
    <n v="1000.88438365435"/>
    <n v="0"/>
    <x v="396"/>
    <n v="0"/>
    <n v="4.2603090000000003E-2"/>
    <x v="127"/>
    <x v="33"/>
  </r>
  <r>
    <x v="1548"/>
    <x v="0"/>
    <s v="AB_AESO"/>
    <s v="AB"/>
    <s v="Hydro"/>
    <s v="Hydro"/>
    <n v="350"/>
    <n v="0"/>
    <m/>
    <d v="1966-01-01T00:00:00"/>
    <d v="2050-12-31T00:00:00"/>
    <n v="115.947652534003"/>
    <n v="20.310373725296198"/>
    <n v="-6.2998368464660901"/>
    <n v="350"/>
    <n v="350"/>
    <n v="570030.30347721302"/>
    <n v="0"/>
    <n v="0"/>
    <n v="0.18591986414775799"/>
    <n v="0"/>
    <n v="66.093676668662098"/>
    <n v="66.093676668662098"/>
    <n v="0"/>
    <n v="0"/>
    <n v="0"/>
    <n v="8760"/>
    <n v="0"/>
    <n v="0"/>
    <n v="0"/>
    <n v="0"/>
    <n v="96.110937391602107"/>
    <n v="11.4213957946503"/>
    <n v="-2.0010107444888301"/>
    <n v="-24.9448947906494"/>
    <n v="763.02734375"/>
    <n v="69.209637903319901"/>
    <n v="0"/>
    <n v="0"/>
    <n v="0"/>
    <n v="0"/>
    <n v="0"/>
    <n v="0"/>
    <n v="0"/>
    <n v="0"/>
    <n v="0"/>
    <n v="0"/>
    <n v="31938.695927679499"/>
    <n v="148337.62510780999"/>
    <n v="28251.128997300399"/>
    <n v="79818.763327367604"/>
    <n v="233495.25824928301"/>
    <n v="1.86589867746269"/>
    <n v="7.8725721145852696E-3"/>
    <n v="35.085696216738398"/>
    <n v="35.060037663933798"/>
    <n v="35.060036701610898"/>
    <n v="117577.206072332"/>
    <n v="1372.1125887804001"/>
    <n v="667238.06558654201"/>
    <n v="2037005.6251566999"/>
    <n v="9297395.2191135902"/>
    <n v="0"/>
    <x v="396"/>
    <n v="0"/>
    <n v="78.214259999999996"/>
    <x v="127"/>
    <x v="33"/>
  </r>
  <r>
    <x v="1549"/>
    <x v="17"/>
    <s v="SW_PNM"/>
    <s v="NM"/>
    <s v="Hydro"/>
    <s v="Hydro"/>
    <n v="0.5"/>
    <n v="0"/>
    <m/>
    <d v="2012-03-18T00:00:00"/>
    <d v="2051-12-31T00:00:00"/>
    <n v="79.424802385495695"/>
    <n v="-18.555936771504101"/>
    <n v="0.83067825432331799"/>
    <n v="0.21500000357627899"/>
    <n v="0.21500000357627899"/>
    <n v="536.40399313718103"/>
    <n v="0"/>
    <n v="0"/>
    <n v="0.284806193017898"/>
    <n v="0"/>
    <n v="4.2604274069604202E-2"/>
    <n v="4.2604274069604202E-2"/>
    <n v="0"/>
    <n v="0"/>
    <n v="0"/>
    <n v="8760"/>
    <n v="0"/>
    <n v="0"/>
    <n v="0"/>
    <n v="57.830498598516002"/>
    <n v="56.612407565851299"/>
    <n v="-28.429220574513099"/>
    <n v="-1.6489241892086299"/>
    <n v="-26.657655715942401"/>
    <n v="1971.55432128906"/>
    <n v="80.033075671152801"/>
    <n v="0"/>
    <n v="0"/>
    <n v="0"/>
    <n v="0"/>
    <n v="0"/>
    <n v="0"/>
    <n v="0"/>
    <n v="0"/>
    <n v="0"/>
    <n v="0"/>
    <n v="52.748998466879101"/>
    <n v="48.038998937234297"/>
    <n v="1095.85501822829"/>
    <n v="162.97000271081899"/>
    <n v="2928.8520590476701"/>
    <n v="0.89269231355136103"/>
    <n v="2.9890726678125298E-3"/>
    <n v="22.2939250891936"/>
    <n v="5.16794962473507"/>
    <n v="17.1082450557093"/>
    <n v="377.03340573055101"/>
    <n v="2.5361860044131399"/>
    <n v="33530.584731228497"/>
    <n v="4343.3818379144204"/>
    <n v="75264.235252578597"/>
    <n v="0"/>
    <x v="396"/>
    <n v="0"/>
    <n v="0.15612200000000001"/>
    <x v="127"/>
    <x v="33"/>
  </r>
  <r>
    <x v="1550"/>
    <x v="17"/>
    <s v="SW_PNM"/>
    <s v="NM"/>
    <s v="Hourly Resource"/>
    <s v="PV-Tracking"/>
    <n v="50"/>
    <n v="0"/>
    <m/>
    <d v="2019-12-10T00:00:00"/>
    <d v="2044-12-31T00:00:00"/>
    <n v="14.6473897869468"/>
    <n v="-32.515148349887198"/>
    <n v="-5.4345620206578298"/>
    <n v="50"/>
    <n v="50"/>
    <n v="143369.29034632799"/>
    <n v="0"/>
    <n v="0"/>
    <n v="0.32732714690867798"/>
    <n v="0"/>
    <n v="2.0999860124179999"/>
    <n v="2.0999860124179999"/>
    <n v="8760"/>
    <n v="0"/>
    <n v="8760"/>
    <n v="0"/>
    <n v="0"/>
    <n v="0"/>
    <n v="0"/>
    <n v="931.05949115753197"/>
    <n v="47.472710020561998"/>
    <n v="-33.847443708790401"/>
    <n v="-5.3703985937628902"/>
    <n v="-25.4997043609619"/>
    <n v="1902.73486328125"/>
    <n v="73.795517538022295"/>
    <n v="0"/>
    <n v="0"/>
    <n v="0"/>
    <n v="0"/>
    <n v="0"/>
    <n v="0"/>
    <n v="0"/>
    <n v="0"/>
    <n v="0"/>
    <n v="0"/>
    <n v="0"/>
    <n v="108021.78162126101"/>
    <n v="0"/>
    <n v="0"/>
    <n v="308.74065243359701"/>
    <n v="0.89269231355136103"/>
    <n v="2.9890726678125298E-3"/>
    <n v="22.2939250891936"/>
    <n v="5.16794962473507"/>
    <n v="17.1082450557093"/>
    <n v="0"/>
    <n v="81.141872070210397"/>
    <n v="0"/>
    <n v="0"/>
    <n v="3338.8493749620002"/>
    <n v="0"/>
    <x v="396"/>
    <n v="0"/>
    <n v="2.1034060000000001"/>
    <x v="127"/>
    <x v="33"/>
  </r>
  <r>
    <x v="1551"/>
    <x v="17"/>
    <s v="SW_PNM"/>
    <s v="NM"/>
    <s v="Hourly Resource"/>
    <s v="WT-Onshore"/>
    <n v="177"/>
    <n v="0"/>
    <m/>
    <d v="2017-03-17T00:00:00"/>
    <d v="2050-12-31T00:00:00"/>
    <n v="40.060114673597198"/>
    <n v="-32.182322593435501"/>
    <n v="-14.4466560155611"/>
    <n v="177"/>
    <n v="177"/>
    <n v="709571.47556468798"/>
    <n v="0"/>
    <n v="0"/>
    <n v="0.45763451975094199"/>
    <n v="0"/>
    <n v="28.425515078616201"/>
    <n v="28.425515078616201"/>
    <n v="8760"/>
    <n v="0"/>
    <n v="8760"/>
    <n v="0"/>
    <n v="0"/>
    <n v="0"/>
    <n v="0"/>
    <n v="78837.110623508706"/>
    <n v="42.058854281018"/>
    <n v="-33.8933338350746"/>
    <n v="-10.738364158546499"/>
    <n v="-31.781204223632798"/>
    <n v="1849.0302734375"/>
    <n v="69.7955481756224"/>
    <n v="0"/>
    <n v="0"/>
    <n v="0"/>
    <n v="0"/>
    <n v="0"/>
    <n v="0"/>
    <n v="0"/>
    <n v="0"/>
    <n v="0"/>
    <n v="0"/>
    <n v="0"/>
    <n v="2159.1183395385701"/>
    <n v="0"/>
    <n v="0"/>
    <n v="7399.5252839615596"/>
    <n v="0.89269231355136103"/>
    <n v="2.9890726678125298E-3"/>
    <n v="22.2939250891936"/>
    <n v="5.16794962473507"/>
    <n v="17.1082450557093"/>
    <n v="0"/>
    <n v="1.70745024236385"/>
    <n v="0"/>
    <n v="0"/>
    <n v="67976.689108141596"/>
    <n v="0"/>
    <x v="396"/>
    <n v="0"/>
    <n v="28.493490000000001"/>
    <x v="127"/>
    <x v="33"/>
  </r>
  <r>
    <x v="1552"/>
    <x v="17"/>
    <s v="SW_PNM"/>
    <s v="NM"/>
    <s v="Hourly Resource"/>
    <s v="WT-Onshore"/>
    <n v="130"/>
    <n v="0"/>
    <m/>
    <d v="2017-03-17T00:00:00"/>
    <d v="2050-12-31T00:00:00"/>
    <n v="40.498607920347403"/>
    <n v="-32.424182029181303"/>
    <n v="-14.2701731178968"/>
    <n v="130"/>
    <n v="130"/>
    <n v="527204.76744797803"/>
    <n v="0"/>
    <n v="0"/>
    <n v="0.46294763562303798"/>
    <n v="0"/>
    <n v="21.351059563924402"/>
    <n v="21.351059563924402"/>
    <n v="8760"/>
    <n v="0"/>
    <n v="8760"/>
    <n v="0"/>
    <n v="0"/>
    <n v="0"/>
    <n v="0"/>
    <n v="57274.1897985041"/>
    <n v="42.133113200713602"/>
    <n v="-33.932662801521701"/>
    <n v="-10.624776317863001"/>
    <n v="-30.307357788085898"/>
    <n v="1849.20483398438"/>
    <n v="69.744576955784197"/>
    <n v="0"/>
    <n v="0"/>
    <n v="0"/>
    <n v="0"/>
    <n v="0"/>
    <n v="0"/>
    <n v="0"/>
    <n v="0"/>
    <n v="0"/>
    <n v="0"/>
    <n v="0"/>
    <n v="1966.04257538915"/>
    <n v="0"/>
    <n v="0"/>
    <n v="5290.4939208105197"/>
    <n v="0.89269231355136103"/>
    <n v="2.9890726678125298E-3"/>
    <n v="22.2939250891936"/>
    <n v="5.16794962473507"/>
    <n v="17.1082450557093"/>
    <n v="0"/>
    <n v="1.51698195771314"/>
    <n v="0"/>
    <n v="0"/>
    <n v="50256.511680991804"/>
    <n v="0"/>
    <x v="396"/>
    <n v="0"/>
    <n v="21.401319999999998"/>
    <x v="127"/>
    <x v="33"/>
  </r>
  <r>
    <x v="1553"/>
    <x v="23"/>
    <s v="NW_NWMT"/>
    <s v="MT"/>
    <s v="Hydro"/>
    <s v="Hydro"/>
    <n v="10"/>
    <n v="0"/>
    <m/>
    <d v="1989-06-01T00:00:00"/>
    <d v="2050-12-31T00:00:00"/>
    <n v="103.37310271987999"/>
    <n v="18.817788912966499"/>
    <n v="-1.44067091930136"/>
    <n v="55.738350467291298"/>
    <n v="54.4834437086093"/>
    <n v="399244.09083964699"/>
    <n v="0"/>
    <n v="0"/>
    <n v="0.70116629933077901"/>
    <n v="0"/>
    <n v="41.271101351990701"/>
    <n v="41.271101351990701"/>
    <n v="0"/>
    <n v="0"/>
    <n v="1510"/>
    <n v="7250"/>
    <n v="0"/>
    <n v="0"/>
    <n v="0"/>
    <n v="0"/>
    <n v="105.884956233525"/>
    <n v="19.931254128160599"/>
    <n v="-0.73685026930026298"/>
    <n v="-295.13513183593801"/>
    <n v="1643.40893554688"/>
    <n v="115.09413456745099"/>
    <n v="0"/>
    <n v="0"/>
    <n v="0"/>
    <n v="0"/>
    <n v="0"/>
    <n v="0"/>
    <n v="0"/>
    <n v="0"/>
    <n v="0"/>
    <n v="0"/>
    <n v="3222.4909790195502"/>
    <n v="8165.0021029617601"/>
    <n v="4409.9399007130096"/>
    <n v="103.087206125259"/>
    <n v="28876.341455784001"/>
    <n v="9.0549305149171797"/>
    <n v="8.0428531073539702"/>
    <n v="75.175880506149895"/>
    <n v="3.1824214840017198E-2"/>
    <n v="75.107511466741897"/>
    <n v="170571.28716127199"/>
    <n v="229847.92560393401"/>
    <n v="311388.69563547499"/>
    <n v="97.282175484870095"/>
    <n v="2066932.23244342"/>
    <n v="0"/>
    <x v="396"/>
    <n v="0"/>
    <n v="44.049939999999999"/>
    <x v="127"/>
    <x v="33"/>
  </r>
  <r>
    <x v="1554"/>
    <x v="6"/>
    <s v="RM_PSCO"/>
    <s v="CO"/>
    <s v="Hourly Resource"/>
    <s v="WT-Onshore"/>
    <n v="150"/>
    <n v="0"/>
    <m/>
    <d v="2020-09-30T00:00:00"/>
    <d v="2045-09-29T00:00:00"/>
    <n v="99.997232297280405"/>
    <n v="21.963838678309699"/>
    <n v="-2.00689645970848"/>
    <n v="150"/>
    <n v="150"/>
    <n v="560397.30155396496"/>
    <n v="0"/>
    <n v="0"/>
    <n v="0.42648196465261701"/>
    <n v="0"/>
    <n v="56.0381801493971"/>
    <n v="56.0381801493971"/>
    <n v="8760"/>
    <n v="0"/>
    <n v="8760"/>
    <n v="0"/>
    <n v="0"/>
    <n v="0"/>
    <n v="0"/>
    <n v="0"/>
    <n v="137.28744380293"/>
    <n v="49.1204171565482"/>
    <n v="1.4764743485829299"/>
    <n v="-24.7819004058838"/>
    <n v="2516.623046875"/>
    <n v="213.21240196261101"/>
    <n v="0"/>
    <n v="0"/>
    <n v="0"/>
    <n v="0"/>
    <n v="0"/>
    <n v="0"/>
    <n v="0"/>
    <n v="0"/>
    <n v="0"/>
    <n v="0"/>
    <n v="0"/>
    <n v="114434.374638081"/>
    <n v="0"/>
    <n v="0"/>
    <n v="2.2916123270988499E-3"/>
    <n v="0.42134576625728198"/>
    <n v="5.5066374322562998E-2"/>
    <n v="119.345394117699"/>
    <n v="43.239627551675099"/>
    <n v="76.105768045121707"/>
    <n v="0"/>
    <n v="4918.2781617703004"/>
    <n v="0"/>
    <n v="0"/>
    <n v="0.103726888757092"/>
    <n v="0"/>
    <x v="396"/>
    <n v="0"/>
    <n v="56.043100000000003"/>
    <x v="127"/>
    <x v="33"/>
  </r>
  <r>
    <x v="1555"/>
    <x v="6"/>
    <s v="RM_PSCO"/>
    <s v="CO"/>
    <s v="Hourly Resource"/>
    <s v="WT-Onshore"/>
    <n v="150"/>
    <n v="0"/>
    <m/>
    <d v="2023-12-31T00:00:00"/>
    <d v="2050-12-31T00:00:00"/>
    <n v="109.45164316110299"/>
    <n v="27.4523079683681"/>
    <n v="-1.37727419283478"/>
    <n v="150"/>
    <n v="150"/>
    <n v="685493.10160091496"/>
    <n v="0"/>
    <n v="0"/>
    <n v="0.52168424779329803"/>
    <n v="0"/>
    <n v="75.028347442086798"/>
    <n v="75.028347442086798"/>
    <n v="8760"/>
    <n v="0"/>
    <n v="8760"/>
    <n v="0"/>
    <n v="0"/>
    <n v="0"/>
    <n v="0"/>
    <n v="142.94999694824199"/>
    <n v="137.01600666559099"/>
    <n v="49.1204171565482"/>
    <n v="1.2050371077200901"/>
    <n v="-25.0237731933594"/>
    <n v="2516.39038085938"/>
    <n v="213.06093716075901"/>
    <n v="0"/>
    <n v="0"/>
    <n v="0"/>
    <n v="0"/>
    <n v="0"/>
    <n v="0"/>
    <n v="0"/>
    <n v="0"/>
    <n v="0"/>
    <n v="0"/>
    <n v="0"/>
    <n v="7815.4064514934998"/>
    <n v="0"/>
    <n v="0"/>
    <n v="4.7665089368820201E-4"/>
    <n v="0.42134576625728198"/>
    <n v="5.5066374322562998E-2"/>
    <n v="119.345394117699"/>
    <n v="43.239627551675099"/>
    <n v="76.105768045121707"/>
    <n v="0"/>
    <n v="8318.6558108867303"/>
    <n v="0"/>
    <n v="0"/>
    <n v="-3.49338244374128E-3"/>
    <n v="0"/>
    <x v="396"/>
    <n v="0"/>
    <n v="75.036670000000001"/>
    <x v="127"/>
    <x v="33"/>
  </r>
  <r>
    <x v="1556"/>
    <x v="13"/>
    <s v="CA_CISO"/>
    <s v="CA"/>
    <s v="Hourly Resource"/>
    <s v="WT-Onshore"/>
    <n v="4.5"/>
    <n v="0"/>
    <m/>
    <d v="2016-04-22T00:00:00"/>
    <d v="2050-12-31T00:00:00"/>
    <n v="49.120914787698702"/>
    <n v="-17.6627196593452"/>
    <n v="-20.448800555777702"/>
    <n v="4.5"/>
    <n v="4.5"/>
    <n v="9703.9665382243693"/>
    <n v="0"/>
    <n v="0"/>
    <n v="0.24616860826936099"/>
    <n v="0"/>
    <n v="0.47666821889966998"/>
    <n v="0.47666821889966998"/>
    <n v="8760"/>
    <n v="0"/>
    <n v="8760"/>
    <n v="0"/>
    <n v="0"/>
    <n v="0"/>
    <n v="0"/>
    <n v="135.045001864433"/>
    <n v="63.3637044681874"/>
    <n v="-9.5411453771905297"/>
    <n v="-13.7857025240949"/>
    <n v="-30.389503479003899"/>
    <n v="1521.26586914063"/>
    <n v="63.147823131383902"/>
    <n v="0"/>
    <n v="0"/>
    <n v="0"/>
    <n v="0"/>
    <n v="0"/>
    <n v="0"/>
    <n v="0"/>
    <n v="0"/>
    <n v="0"/>
    <n v="0"/>
    <n v="0"/>
    <n v="0"/>
    <n v="0"/>
    <n v="0"/>
    <n v="8.5918145487085002E-6"/>
    <n v="0.15865582111832299"/>
    <n v="1.0077528424561301E-4"/>
    <n v="4.7625885636110299"/>
    <n v="4.7625885586894903"/>
    <n v="4.7625901408658802"/>
    <n v="0"/>
    <n v="0"/>
    <n v="0"/>
    <n v="0"/>
    <n v="5.9015651174148697E-5"/>
    <n v="0"/>
    <x v="396"/>
    <n v="0"/>
    <n v="0.47666819999999999"/>
    <x v="127"/>
    <x v="33"/>
  </r>
  <r>
    <x v="1557"/>
    <x v="13"/>
    <s v="CA_CISO"/>
    <s v="CA"/>
    <s v="Hourly Resource"/>
    <s v="WT-Onshore"/>
    <n v="6.5199999809265101"/>
    <n v="0"/>
    <m/>
    <d v="2016-04-22T00:00:00"/>
    <d v="2054-12-31T00:00:00"/>
    <n v="70.405330119326806"/>
    <n v="-9.8674745725801696"/>
    <n v="-18.074580988661602"/>
    <n v="6.5199999809265101"/>
    <n v="6.5199999809265101"/>
    <n v="17024.228588176898"/>
    <n v="0"/>
    <n v="0"/>
    <n v="0.298068266200262"/>
    <n v="0"/>
    <n v="1.1985970679092099"/>
    <n v="1.1985970679092099"/>
    <n v="8760"/>
    <n v="0"/>
    <n v="8760"/>
    <n v="0"/>
    <n v="0"/>
    <n v="0"/>
    <n v="0"/>
    <n v="79.726559653878198"/>
    <n v="63.3637044681874"/>
    <n v="-9.5411453771905297"/>
    <n v="-13.7857025240949"/>
    <n v="-30.389503479003899"/>
    <n v="1521.26586914063"/>
    <n v="63.147823131383902"/>
    <n v="0"/>
    <n v="0"/>
    <n v="0"/>
    <n v="0"/>
    <n v="0"/>
    <n v="0"/>
    <n v="0"/>
    <n v="0"/>
    <n v="0"/>
    <n v="0"/>
    <n v="0"/>
    <n v="0"/>
    <n v="0"/>
    <n v="0"/>
    <n v="-7.7037839218974097E-6"/>
    <n v="0.15865582111832299"/>
    <n v="1.0077528424561301E-4"/>
    <n v="4.7625885636110299"/>
    <n v="4.7625885586894903"/>
    <n v="4.7625901408658802"/>
    <n v="0"/>
    <n v="0"/>
    <n v="0"/>
    <n v="0"/>
    <n v="-4.6904617353853601E-4"/>
    <n v="0"/>
    <x v="396"/>
    <n v="0"/>
    <n v="1.1985969999999999"/>
    <x v="127"/>
    <x v="33"/>
  </r>
  <r>
    <x v="1558"/>
    <x v="0"/>
    <s v="AB_AESO"/>
    <s v="AB"/>
    <s v="Hourly Resource"/>
    <s v="PV-NonTracking"/>
    <n v="360"/>
    <n v="0"/>
    <m/>
    <d v="2023-12-01T00:00:00"/>
    <d v="2054-12-31T00:00:00"/>
    <n v="72.720715748299099"/>
    <n v="14.000294394860299"/>
    <n v="3.5240710103913102"/>
    <n v="360"/>
    <n v="360"/>
    <n v="804678.839824319"/>
    <n v="0"/>
    <n v="0"/>
    <n v="0.25516198624558101"/>
    <n v="0"/>
    <n v="58.516821891953001"/>
    <n v="58.516821891953001"/>
    <n v="8760"/>
    <n v="0"/>
    <n v="8760"/>
    <n v="0"/>
    <n v="0"/>
    <n v="0"/>
    <n v="0"/>
    <n v="0"/>
    <n v="96.350038692756598"/>
    <n v="10.8496210147529"/>
    <n v="-1.19013467079672"/>
    <n v="-24.997238159179702"/>
    <n v="762.74945068359398"/>
    <n v="69.136726632289495"/>
    <n v="0"/>
    <n v="0"/>
    <n v="0"/>
    <n v="0"/>
    <n v="0"/>
    <n v="0"/>
    <n v="0"/>
    <n v="0"/>
    <n v="0"/>
    <n v="0"/>
    <n v="0"/>
    <n v="234.88444519043"/>
    <n v="0"/>
    <n v="0"/>
    <n v="-4.21702861785889E-4"/>
    <n v="1.86589867746269"/>
    <n v="7.8725721145852696E-3"/>
    <n v="35.085696216738398"/>
    <n v="35.060037663933798"/>
    <n v="35.060036701610898"/>
    <n v="0"/>
    <n v="0.26179328374564598"/>
    <n v="0"/>
    <n v="0"/>
    <n v="-1.3454111443675001E-2"/>
    <n v="0"/>
    <x v="396"/>
    <n v="0"/>
    <n v="58.516820000000003"/>
    <x v="127"/>
    <x v="33"/>
  </r>
  <r>
    <x v="1559"/>
    <x v="0"/>
    <s v="AB_AESO"/>
    <s v="AB"/>
    <s v="Hourly Resource"/>
    <s v="PV-NonTracking"/>
    <n v="13"/>
    <n v="0"/>
    <m/>
    <d v="2022-03-24T00:00:00"/>
    <d v="2054-12-31T00:00:00"/>
    <n v="65.558771340841304"/>
    <n v="12.1237377756377"/>
    <n v="-1.83310433782561"/>
    <n v="13"/>
    <n v="13"/>
    <n v="29007.1990116499"/>
    <n v="0"/>
    <n v="0"/>
    <n v="0.25471723754298597"/>
    <n v="0"/>
    <n v="1.9016769852334301"/>
    <n v="1.9016769852334301"/>
    <n v="8760"/>
    <n v="0"/>
    <n v="8760"/>
    <n v="0"/>
    <n v="0"/>
    <n v="0"/>
    <n v="0"/>
    <n v="50.648000597953803"/>
    <n v="90.5290006773904"/>
    <n v="9.56686152964458"/>
    <n v="-5.7284131762879698"/>
    <n v="-25.303462982177699"/>
    <n v="755.26995849609398"/>
    <n v="69.440760115485801"/>
    <n v="0"/>
    <n v="0"/>
    <n v="0"/>
    <n v="0"/>
    <n v="0"/>
    <n v="0"/>
    <n v="0"/>
    <n v="0"/>
    <n v="0"/>
    <n v="0"/>
    <n v="0"/>
    <n v="2015.40453902632"/>
    <n v="0"/>
    <n v="0"/>
    <n v="50.647988653741798"/>
    <n v="1.86589867746269"/>
    <n v="7.8725721145852696E-3"/>
    <n v="35.085696216738398"/>
    <n v="35.060037663933798"/>
    <n v="35.060036701610898"/>
    <n v="0"/>
    <n v="2.1912918862144601"/>
    <n v="0"/>
    <n v="0"/>
    <n v="2481.6674410841601"/>
    <n v="0"/>
    <x v="396"/>
    <n v="0"/>
    <n v="1.904161"/>
    <x v="127"/>
    <x v="33"/>
  </r>
  <r>
    <x v="1560"/>
    <x v="0"/>
    <s v="AB_AESO"/>
    <s v="AB"/>
    <s v="Hourly Resource"/>
    <s v="PV-NonTracking"/>
    <n v="14"/>
    <n v="0"/>
    <m/>
    <d v="2022-03-06T00:00:00"/>
    <d v="2054-12-31T00:00:00"/>
    <n v="65.487979667153795"/>
    <n v="12.120171157373401"/>
    <n v="-1.90216683320188"/>
    <n v="14"/>
    <n v="14"/>
    <n v="31240.132014267099"/>
    <n v="0"/>
    <n v="0"/>
    <n v="0.25473036541105998"/>
    <n v="0"/>
    <n v="2.0458537883942198"/>
    <n v="2.0458537883942198"/>
    <n v="8760"/>
    <n v="0"/>
    <n v="8760"/>
    <n v="0"/>
    <n v="0"/>
    <n v="0"/>
    <n v="0"/>
    <n v="52.934000015258803"/>
    <n v="90.489717464408798"/>
    <n v="9.56686152964458"/>
    <n v="-5.7676963812568696"/>
    <n v="-25.303104400634801"/>
    <n v="755.51940917968795"/>
    <n v="69.428966371620703"/>
    <n v="0"/>
    <n v="0"/>
    <n v="0"/>
    <n v="0"/>
    <n v="0"/>
    <n v="0"/>
    <n v="0"/>
    <n v="0"/>
    <n v="0"/>
    <n v="0"/>
    <n v="0"/>
    <n v="2256.0425890237102"/>
    <n v="0"/>
    <n v="0"/>
    <n v="52.934025277383597"/>
    <n v="1.86589867746269"/>
    <n v="7.8725721145852696E-3"/>
    <n v="35.085696216738398"/>
    <n v="35.060037663933798"/>
    <n v="35.060036701610898"/>
    <n v="0"/>
    <n v="2.4510052688128798"/>
    <n v="0"/>
    <n v="0"/>
    <n v="2592.0493164620698"/>
    <n v="0"/>
    <x v="396"/>
    <n v="0"/>
    <n v="2.048448"/>
    <x v="127"/>
    <x v="33"/>
  </r>
  <r>
    <x v="1561"/>
    <x v="0"/>
    <s v="AB_AESO"/>
    <s v="AB"/>
    <s v="Hourly Resource"/>
    <s v="PV-Tracking"/>
    <n v="15"/>
    <n v="0"/>
    <m/>
    <d v="2018-01-01T00:00:00"/>
    <d v="2050-12-31T00:00:00"/>
    <n v="69.895614307512403"/>
    <n v="15.166000346630501"/>
    <n v="0.84735882942637097"/>
    <n v="15"/>
    <n v="15"/>
    <n v="26853.6900177188"/>
    <n v="0"/>
    <n v="0"/>
    <n v="0.20436598186845101"/>
    <n v="0"/>
    <n v="1.8769558743582999"/>
    <n v="1.8769558743582999"/>
    <n v="8760"/>
    <n v="0"/>
    <n v="8760"/>
    <n v="0"/>
    <n v="0"/>
    <n v="0"/>
    <n v="0"/>
    <n v="16.260000079870199"/>
    <n v="92.495963986120998"/>
    <n v="9.56686152964458"/>
    <n v="-3.7614498839066401"/>
    <n v="-25.331668853759801"/>
    <n v="757.35803222656295"/>
    <n v="70.200668708599494"/>
    <n v="0"/>
    <n v="0"/>
    <n v="0"/>
    <n v="0"/>
    <n v="0"/>
    <n v="0"/>
    <n v="0"/>
    <n v="0"/>
    <n v="0"/>
    <n v="0"/>
    <n v="0"/>
    <n v="20100.438936777398"/>
    <n v="0"/>
    <n v="0"/>
    <n v="16.2600107435137"/>
    <n v="1.86589867746269"/>
    <n v="7.8725721145852696E-3"/>
    <n v="35.085696216738398"/>
    <n v="35.060037663933798"/>
    <n v="35.060036701610898"/>
    <n v="0"/>
    <n v="16.9270312309445"/>
    <n v="0"/>
    <n v="0"/>
    <n v="426.91594111781001"/>
    <n v="0"/>
    <x v="396"/>
    <n v="0"/>
    <n v="1.8774"/>
    <x v="127"/>
    <x v="33"/>
  </r>
  <r>
    <x v="1562"/>
    <x v="32"/>
    <s v="BS_IPCO"/>
    <s v="ID"/>
    <s v="Hydro"/>
    <s v="Hydro"/>
    <n v="585.35998535156295"/>
    <n v="0"/>
    <m/>
    <d v="1959-01-01T00:00:00"/>
    <d v="2050-12-31T00:00:00"/>
    <n v="104.09764547578401"/>
    <n v="17.803582318924999"/>
    <n v="1.7010459430610101"/>
    <n v="401.46261682242999"/>
    <n v="410.41721854304598"/>
    <n v="2420496.7631301899"/>
    <n v="0"/>
    <n v="0"/>
    <n v="0.474763601172487"/>
    <n v="0"/>
    <n v="251.96801496554801"/>
    <n v="251.96801496554801"/>
    <n v="0"/>
    <n v="0"/>
    <n v="190"/>
    <n v="8570"/>
    <n v="0"/>
    <n v="0"/>
    <n v="0"/>
    <n v="0"/>
    <n v="110.41536938037299"/>
    <n v="20.869165319046999"/>
    <n v="2.8556540218133799"/>
    <n v="-30.961776733398398"/>
    <n v="1841.89379882813"/>
    <n v="110.170935316361"/>
    <n v="0"/>
    <n v="0"/>
    <n v="0"/>
    <n v="0"/>
    <n v="0"/>
    <n v="0"/>
    <n v="0"/>
    <n v="0"/>
    <n v="0"/>
    <n v="0"/>
    <n v="33727.481896988997"/>
    <n v="138242.12845199899"/>
    <n v="14117.2029678524"/>
    <n v="47839.799792557998"/>
    <n v="797517.02142715501"/>
    <n v="1.5242080034474701E-2"/>
    <n v="1.07829128595911E-2"/>
    <n v="14.188119167033999"/>
    <n v="3.1824214840017198E-2"/>
    <n v="14.156295678589499"/>
    <n v="2738.0308562530799"/>
    <n v="5059.5004644475202"/>
    <n v="309653.305134625"/>
    <n v="209.531398202541"/>
    <n v="8645051.4774181396"/>
    <n v="0"/>
    <x v="396"/>
    <n v="0"/>
    <n v="260.9307"/>
    <x v="127"/>
    <x v="33"/>
  </r>
  <r>
    <x v="1563"/>
    <x v="32"/>
    <s v="BS_IPCO"/>
    <s v="ID"/>
    <s v="Hourly Resource"/>
    <s v="PV-NonTracking"/>
    <n v="2.75"/>
    <n v="0"/>
    <m/>
    <d v="2022-06-30T00:00:00"/>
    <d v="2050-12-31T00:00:00"/>
    <n v="81.218578900226504"/>
    <n v="27.963765115200101"/>
    <n v="-1.25961609273557"/>
    <n v="2.75"/>
    <n v="2.75"/>
    <n v="8071.5222445402796"/>
    <n v="0"/>
    <n v="0"/>
    <n v="0.33505696322977202"/>
    <n v="0"/>
    <n v="0.65555832797408797"/>
    <n v="0.65555832797408797"/>
    <n v="8760"/>
    <n v="0"/>
    <n v="8760"/>
    <n v="0"/>
    <n v="0"/>
    <n v="0"/>
    <n v="0"/>
    <n v="2.0982499122619598"/>
    <n v="107.631932812854"/>
    <n v="24.069991655447801"/>
    <n v="-3.1286112563805699"/>
    <n v="-28.570606231689499"/>
    <n v="1783.05993652344"/>
    <n v="119.040162517908"/>
    <n v="0"/>
    <n v="0"/>
    <n v="0"/>
    <n v="0"/>
    <n v="0"/>
    <n v="0"/>
    <n v="0"/>
    <n v="0"/>
    <n v="0"/>
    <n v="0"/>
    <n v="0"/>
    <n v="12.172258377075201"/>
    <n v="0"/>
    <n v="0"/>
    <n v="-1.55414454638958E-6"/>
    <n v="1.5242080034474701E-2"/>
    <n v="1.07829128595911E-2"/>
    <n v="14.188119167033999"/>
    <n v="3.1824214840017198E-2"/>
    <n v="14.156295678589499"/>
    <n v="0"/>
    <n v="6.2590210873167997"/>
    <n v="0"/>
    <n v="0"/>
    <n v="-5.6328990631002203E-5"/>
    <n v="0"/>
    <x v="396"/>
    <n v="0"/>
    <n v="0.65556460000000005"/>
    <x v="127"/>
    <x v="33"/>
  </r>
  <r>
    <x v="1564"/>
    <x v="12"/>
    <s v="CA_CISO"/>
    <s v="CA"/>
    <s v="Pumped Storage"/>
    <s v="Energy Storage"/>
    <n v="30"/>
    <n v="-30"/>
    <m/>
    <d v="2017-03-06T00:00:00"/>
    <d v="2050-12-31T00:00:00"/>
    <n v="49.382777353886702"/>
    <n v="-25.715041145792"/>
    <n v="-6.3109985344450701"/>
    <n v="30"/>
    <n v="30"/>
    <n v="41685.711993056197"/>
    <n v="48618.482532381997"/>
    <n v="1.4513708787961701"/>
    <n v="0.15862143071878801"/>
    <n v="0.13545629442125201"/>
    <n v="1.5567306218808901"/>
    <n v="1.4212743434494199"/>
    <n v="8760"/>
    <n v="0"/>
    <n v="8760"/>
    <n v="0"/>
    <n v="0"/>
    <n v="-1.0399155808988699E-2"/>
    <n v="0.36818306525776001"/>
    <n v="0"/>
    <n v="67.657095502915695"/>
    <n v="-13.3608721858783"/>
    <n v="-5.6725827388765504"/>
    <n v="-25.948196411132798"/>
    <n v="1938.01635742188"/>
    <n v="69.735907574046806"/>
    <n v="1.0955851523437501"/>
    <n v="0"/>
    <n v="0"/>
    <n v="0"/>
    <n v="0"/>
    <n v="0"/>
    <n v="0"/>
    <n v="0"/>
    <n v="0"/>
    <n v="0"/>
    <n v="29813.860002636899"/>
    <n v="145259.43494462999"/>
    <n v="76443.344576835603"/>
    <n v="0"/>
    <n v="27714.5997006297"/>
    <n v="0.15865582111832299"/>
    <n v="1.0077528424561301E-4"/>
    <n v="4.7625885636110299"/>
    <n v="4.7625885586894903"/>
    <n v="4.7625901408658802"/>
    <n v="2.8005725948824001"/>
    <n v="7.9639108099654603"/>
    <n v="8.4672861250159404"/>
    <n v="0"/>
    <n v="32.720226886363101"/>
    <n v="0"/>
    <x v="396"/>
    <n v="0"/>
    <n v="1.556783"/>
    <x v="127"/>
    <x v="33"/>
  </r>
  <r>
    <x v="1565"/>
    <x v="9"/>
    <s v="CA_CISO"/>
    <s v="CA"/>
    <s v="Pumped Storage"/>
    <s v="Energy Storage"/>
    <n v="974"/>
    <n v="-974"/>
    <m/>
    <d v="2033-01-01T00:00:00"/>
    <d v="2050-01-01T00:00:00"/>
    <n v="83.307350311104997"/>
    <n v="-1.85326459397118"/>
    <n v="1.9609121557239799"/>
    <n v="974"/>
    <n v="974"/>
    <n v="1332893.78930092"/>
    <n v="1554359.6969455599"/>
    <n v="93.487392204365605"/>
    <n v="0.15621850642981899"/>
    <n v="4.3308802286479198"/>
    <n v="53.554653799723603"/>
    <n v="49.2237736303234"/>
    <n v="8760"/>
    <n v="0"/>
    <n v="8760"/>
    <n v="0"/>
    <n v="0"/>
    <n v="-0.33219886146696698"/>
    <n v="10.2069325032558"/>
    <n v="0"/>
    <n v="98.054372089876694"/>
    <n v="7.0057144767485697"/>
    <n v="4.3582190817586204"/>
    <n v="-26.2175407409668"/>
    <n v="1996.06176757813"/>
    <n v="73.467373231660105"/>
    <n v="1.1917432901000999"/>
    <n v="0"/>
    <n v="0"/>
    <n v="0"/>
    <n v="0"/>
    <n v="0"/>
    <n v="0"/>
    <n v="0"/>
    <n v="0"/>
    <n v="0"/>
    <n v="55284.300260358403"/>
    <n v="667304.31150672503"/>
    <n v="86733.042427480206"/>
    <n v="2.1827872842550301E-8"/>
    <n v="543010.630007484"/>
    <n v="0.15865582111832299"/>
    <n v="1.0077528424561301E-4"/>
    <n v="4.7625885636110299"/>
    <n v="4.7625885586894903"/>
    <n v="4.7625901408658802"/>
    <n v="7.5952005614711897"/>
    <n v="90.758743756228597"/>
    <n v="39452.715321808602"/>
    <n v="6.2663325049727698E-12"/>
    <n v="56996.914802961903"/>
    <n v="0"/>
    <x v="396"/>
    <n v="0"/>
    <n v="53.651200000000003"/>
    <x v="127"/>
    <x v="33"/>
  </r>
  <r>
    <x v="1566"/>
    <x v="13"/>
    <s v="CA_CISO"/>
    <s v="CA"/>
    <s v="Pumped Storage"/>
    <s v="Energy Storage"/>
    <n v="392"/>
    <n v="-392"/>
    <m/>
    <d v="2033-01-01T00:00:00"/>
    <d v="2050-01-01T00:00:00"/>
    <n v="53.301248490831902"/>
    <n v="-21.852136797831701"/>
    <n v="-5.3669018303086897"/>
    <n v="392"/>
    <n v="392"/>
    <n v="562586.27043724095"/>
    <n v="656332.06649732601"/>
    <n v="22.797675941087999"/>
    <n v="0.16383208415952499"/>
    <n v="1.82837750928926"/>
    <n v="19.3745177175919"/>
    <n v="17.546140238979"/>
    <n v="8760"/>
    <n v="0"/>
    <n v="8760"/>
    <n v="0"/>
    <n v="0"/>
    <n v="-0.140618694090128"/>
    <n v="4.8788732401149302"/>
    <n v="0"/>
    <n v="71.508671496633298"/>
    <n v="-11.072432755096299"/>
    <n v="-4.1094476566505502"/>
    <n v="-25.3595371246338"/>
    <n v="1994.546875"/>
    <n v="72.500345796968702"/>
    <n v="0.97331493878173803"/>
    <n v="0"/>
    <n v="0"/>
    <n v="0"/>
    <n v="0"/>
    <n v="0"/>
    <n v="0"/>
    <n v="0"/>
    <n v="0"/>
    <n v="0"/>
    <n v="21076.673810362801"/>
    <n v="108442.254630089"/>
    <n v="53954.142534375198"/>
    <n v="0"/>
    <n v="266167.05068778998"/>
    <n v="0.15865582111832299"/>
    <n v="1.0077528424561301E-4"/>
    <n v="4.7625885636110299"/>
    <n v="4.7625885586894903"/>
    <n v="4.7625901408658802"/>
    <n v="3.22556183495908"/>
    <n v="15.5561800981814"/>
    <n v="13.391579186887499"/>
    <n v="0"/>
    <n v="53.692994021738997"/>
    <n v="0"/>
    <x v="396"/>
    <n v="0"/>
    <n v="19.374600000000001"/>
    <x v="127"/>
    <x v="33"/>
  </r>
  <r>
    <x v="1567"/>
    <x v="12"/>
    <s v="CA_CISO"/>
    <s v="CA"/>
    <s v="Pumped Storage"/>
    <s v="Energy Storage"/>
    <n v="220"/>
    <n v="-220"/>
    <m/>
    <d v="2033-01-01T00:00:00"/>
    <d v="2050-01-01T00:00:00"/>
    <n v="49.851650583376603"/>
    <n v="-24.983275796315102"/>
    <n v="-6.2278364823463104"/>
    <n v="220"/>
    <n v="220"/>
    <n v="308520.99446159601"/>
    <n v="359859.985989451"/>
    <n v="10.9054985064012"/>
    <n v="0.16008768911448501"/>
    <n v="1.0025714707328099"/>
    <n v="11.5088985378323"/>
    <n v="10.5063270490008"/>
    <n v="8760"/>
    <n v="0"/>
    <n v="8760"/>
    <n v="0"/>
    <n v="0"/>
    <n v="-7.7008487291783098E-2"/>
    <n v="2.6540678622788199"/>
    <n v="0"/>
    <n v="67.859647018703498"/>
    <n v="-13.401319195461999"/>
    <n v="-5.4295792930423099"/>
    <n v="-25.860502243041999"/>
    <n v="1955.96130371094"/>
    <n v="70.463152964325602"/>
    <n v="1.0612920968627899"/>
    <n v="0"/>
    <n v="0"/>
    <n v="0"/>
    <n v="0"/>
    <n v="0"/>
    <n v="0"/>
    <n v="0"/>
    <n v="0"/>
    <n v="0"/>
    <n v="36318.509026478998"/>
    <n v="109308.404843975"/>
    <n v="78058.549043238207"/>
    <n v="0"/>
    <n v="157537.26038289099"/>
    <n v="0.15865582111832299"/>
    <n v="1.0077528424561301E-4"/>
    <n v="4.7625885636110299"/>
    <n v="4.7625885586894903"/>
    <n v="4.7625901408658802"/>
    <n v="5.0639355519024898"/>
    <n v="14.724873416554299"/>
    <n v="164.969291138562"/>
    <n v="0"/>
    <n v="1085.9085198866701"/>
    <n v="0"/>
    <x v="396"/>
    <n v="0"/>
    <n v="11.51017"/>
    <x v="127"/>
    <x v="33"/>
  </r>
  <r>
    <x v="1568"/>
    <x v="25"/>
    <s v="NW_PACW"/>
    <s v="OR"/>
    <s v="Hourly Resource"/>
    <s v="PV-Tracking"/>
    <n v="2.4000000953674299"/>
    <n v="0"/>
    <m/>
    <d v="2025-09-30T00:00:00"/>
    <d v="2043-12-28T00:00:00"/>
    <n v="94.608585067914902"/>
    <n v="31.3716592375619"/>
    <n v="6.0952709142974397"/>
    <n v="2.4000000953674299"/>
    <n v="2.4000000953674299"/>
    <n v="4905.14053091407"/>
    <n v="0"/>
    <n v="0"/>
    <n v="0.23331146954756399"/>
    <n v="0"/>
    <n v="0.46406925540632998"/>
    <n v="0.46406925540632998"/>
    <n v="8760"/>
    <n v="0"/>
    <n v="8760"/>
    <n v="0"/>
    <n v="0"/>
    <n v="0"/>
    <n v="0"/>
    <n v="180.53647197782999"/>
    <n v="110.818040024629"/>
    <n v="18.584050254278299"/>
    <n v="5.5434374513628404"/>
    <n v="-34.957180023193402"/>
    <n v="1837.92541503906"/>
    <n v="101.703025112966"/>
    <n v="0"/>
    <n v="0"/>
    <n v="0"/>
    <n v="0"/>
    <n v="0"/>
    <n v="0"/>
    <n v="0"/>
    <n v="0"/>
    <n v="0"/>
    <n v="0"/>
    <n v="0"/>
    <n v="560.24358350341197"/>
    <n v="0"/>
    <n v="0"/>
    <n v="175.73646876227599"/>
    <n v="27.017421290304899"/>
    <n v="18.740914788891299"/>
    <n v="65.697326823152807"/>
    <n v="3.1824214840017198E-2"/>
    <n v="65.292457263243904"/>
    <n v="0"/>
    <n v="56912.3844717834"/>
    <n v="0"/>
    <n v="0"/>
    <n v="12252.1190963884"/>
    <n v="0"/>
    <x v="396"/>
    <n v="0"/>
    <n v="0.53323379999999998"/>
    <x v="127"/>
    <x v="33"/>
  </r>
  <r>
    <x v="1569"/>
    <x v="25"/>
    <s v="NW_PACW"/>
    <s v="OR"/>
    <s v="Hourly Resource"/>
    <s v="PV-Tracking"/>
    <n v="3"/>
    <n v="0"/>
    <m/>
    <d v="2025-09-30T00:00:00"/>
    <d v="2043-12-28T00:00:00"/>
    <n v="94.608131472812005"/>
    <n v="31.373233549584899"/>
    <n v="6.0954592912227499"/>
    <n v="3"/>
    <n v="3"/>
    <n v="6131.2619974399004"/>
    <n v="0"/>
    <n v="0"/>
    <n v="0.23330525103525901"/>
    <n v="0"/>
    <n v="0.580068091714113"/>
    <n v="0.580068091714113"/>
    <n v="8760"/>
    <n v="0"/>
    <n v="8760"/>
    <n v="0"/>
    <n v="0"/>
    <n v="0"/>
    <n v="0"/>
    <n v="225.83399906754499"/>
    <n v="110.818040024629"/>
    <n v="18.584050254278299"/>
    <n v="5.5434374513628404"/>
    <n v="-34.957180023193402"/>
    <n v="1837.92541503906"/>
    <n v="101.703025112966"/>
    <n v="0"/>
    <n v="0"/>
    <n v="0"/>
    <n v="0"/>
    <n v="0"/>
    <n v="0"/>
    <n v="0"/>
    <n v="0"/>
    <n v="0"/>
    <n v="0"/>
    <n v="0"/>
    <n v="685.27352183544997"/>
    <n v="0"/>
    <n v="0"/>
    <n v="219.83399943061499"/>
    <n v="27.017421290304899"/>
    <n v="18.740914788891299"/>
    <n v="65.697326823152807"/>
    <n v="3.1824214840017198E-2"/>
    <n v="65.292457263243904"/>
    <n v="0"/>
    <n v="70780.766164826302"/>
    <n v="0"/>
    <n v="0"/>
    <n v="15697.377947675601"/>
    <n v="0"/>
    <x v="396"/>
    <n v="0"/>
    <n v="0.66654619999999998"/>
    <x v="127"/>
    <x v="33"/>
  </r>
  <r>
    <x v="1570"/>
    <x v="24"/>
    <s v="BS_PACE"/>
    <s v="UT"/>
    <s v="Hourly Resource"/>
    <s v="PV-Tracking"/>
    <n v="3"/>
    <n v="0"/>
    <m/>
    <d v="2015-12-23T00:00:00"/>
    <d v="2035-07-30T00:00:00"/>
    <n v="49.619971203728703"/>
    <n v="0.72559036580466996"/>
    <n v="-4.1847198295023897"/>
    <n v="3"/>
    <n v="3"/>
    <n v="5836.6676244726405"/>
    <n v="0"/>
    <n v="0"/>
    <n v="0.22209541949202999"/>
    <n v="0"/>
    <n v="0.28961575659658001"/>
    <n v="0.28961575659658001"/>
    <n v="8760"/>
    <n v="0"/>
    <n v="8760"/>
    <n v="0"/>
    <n v="0"/>
    <n v="0"/>
    <n v="0"/>
    <n v="183.732380636036"/>
    <n v="107.76079001128601"/>
    <n v="24.720631852510198"/>
    <n v="-3.6503941590207498"/>
    <n v="-24.8754577636719"/>
    <n v="2302.13891601563"/>
    <n v="146.83589631763101"/>
    <n v="0"/>
    <n v="0"/>
    <n v="0"/>
    <n v="0"/>
    <n v="0"/>
    <n v="0"/>
    <n v="0"/>
    <n v="0"/>
    <n v="0"/>
    <n v="0"/>
    <n v="0"/>
    <n v="297.66900030616699"/>
    <n v="0"/>
    <n v="0"/>
    <n v="183.999385875824"/>
    <n v="7.0070361244181303"/>
    <n v="5.9427537067704002"/>
    <n v="85.542713426335297"/>
    <n v="3.1824214840017198E-2"/>
    <n v="85.5024456605952"/>
    <n v="0"/>
    <n v="1928.8717941950999"/>
    <n v="0"/>
    <n v="0"/>
    <n v="7007.6246627240398"/>
    <n v="0"/>
    <x v="396"/>
    <n v="0"/>
    <n v="0.29855219999999999"/>
    <x v="127"/>
    <x v="33"/>
  </r>
  <r>
    <x v="1571"/>
    <x v="9"/>
    <s v="CA_CISO"/>
    <s v="CA"/>
    <s v="Hydro"/>
    <s v="Hydro"/>
    <n v="57.25"/>
    <n v="0"/>
    <m/>
    <d v="1928-01-01T00:00:00"/>
    <d v="2050-12-31T00:00:00"/>
    <n v="115.86187814446799"/>
    <n v="5.1729926734014002"/>
    <n v="1.43017974577531"/>
    <n v="50.265981374546698"/>
    <n v="42.722013382373703"/>
    <n v="129013.766486575"/>
    <n v="0"/>
    <n v="0"/>
    <n v="0.25698130450275902"/>
    <n v="0"/>
    <n v="14.9477783457524"/>
    <n v="14.9477783457524"/>
    <n v="0"/>
    <n v="0"/>
    <n v="228"/>
    <n v="8532"/>
    <n v="0"/>
    <n v="0"/>
    <n v="0"/>
    <n v="1771.0652184486401"/>
    <n v="97.960778989183396"/>
    <n v="8.3659639261593899"/>
    <n v="2.9042627259009799"/>
    <n v="-27.706964492797901"/>
    <n v="1786.64038085938"/>
    <n v="66.716208138369296"/>
    <n v="0"/>
    <n v="0"/>
    <n v="0"/>
    <n v="0"/>
    <n v="0"/>
    <n v="0"/>
    <n v="0"/>
    <n v="0"/>
    <n v="0"/>
    <n v="0"/>
    <n v="271.15311194956303"/>
    <n v="31773.6569425813"/>
    <n v="25.357330799102801"/>
    <n v="818.88859321654297"/>
    <n v="95075.866045303497"/>
    <n v="0.15865582111832299"/>
    <n v="1.0077528424561301E-4"/>
    <n v="4.7625885636110299"/>
    <n v="4.7625885586894903"/>
    <n v="4.7625901408658802"/>
    <n v="2759.55512746467"/>
    <n v="2.90479237490166"/>
    <n v="32.137767606414897"/>
    <n v="12303.228092462799"/>
    <n v="423865.73399531498"/>
    <n v="0"/>
    <x v="396"/>
    <n v="0"/>
    <n v="15.38674"/>
    <x v="127"/>
    <x v="33"/>
  </r>
  <r>
    <x v="1572"/>
    <x v="13"/>
    <s v="CA_CISO"/>
    <s v="CA"/>
    <s v="Hourly Resource"/>
    <s v="WT-Onshore"/>
    <n v="16.5"/>
    <n v="0"/>
    <m/>
    <d v="1984-12-13T00:00:00"/>
    <d v="2050-12-31T00:00:00"/>
    <n v="52.762042065018903"/>
    <n v="-23.194024321839599"/>
    <n v="-6.2682658583985997"/>
    <n v="16.5"/>
    <n v="16.5"/>
    <n v="31535.3940741718"/>
    <n v="0"/>
    <n v="0"/>
    <n v="0.218177626082424"/>
    <n v="0"/>
    <n v="1.66387234947625"/>
    <n v="1.66387234947625"/>
    <n v="8760"/>
    <n v="0"/>
    <n v="8760"/>
    <n v="0"/>
    <n v="0"/>
    <n v="0"/>
    <n v="0"/>
    <n v="1366.77750769258"/>
    <n v="67.275154374494306"/>
    <n v="-13.1776139601539"/>
    <n v="-6.2377840410019001"/>
    <n v="-26.247930526733398"/>
    <n v="1958.03857421875"/>
    <n v="70.633253914920402"/>
    <n v="0"/>
    <n v="0"/>
    <n v="0"/>
    <n v="0"/>
    <n v="0"/>
    <n v="0"/>
    <n v="0"/>
    <n v="0"/>
    <n v="0"/>
    <n v="0"/>
    <n v="0"/>
    <n v="1452.94124002382"/>
    <n v="0"/>
    <n v="0"/>
    <n v="39.3854778585956"/>
    <n v="0.15865582111832299"/>
    <n v="1.0077528424561301E-4"/>
    <n v="4.7625885636110299"/>
    <n v="4.7625885586894903"/>
    <n v="4.7625901408658802"/>
    <n v="0"/>
    <n v="0.56276450104633102"/>
    <n v="0"/>
    <n v="0"/>
    <n v="2.0052613018143602E-2"/>
    <n v="0"/>
    <x v="396"/>
    <n v="0"/>
    <n v="1.6638729999999999"/>
    <x v="127"/>
    <x v="33"/>
  </r>
  <r>
    <x v="1573"/>
    <x v="8"/>
    <s v="CA_CISO"/>
    <s v="CA"/>
    <s v="Hourly Resource"/>
    <s v="WT-Onshore"/>
    <n v="38"/>
    <n v="0"/>
    <m/>
    <d v="1983-12-24T00:00:00"/>
    <d v="2050-12-31T00:00:00"/>
    <n v="87.948199829626802"/>
    <n v="1.55838009744571"/>
    <n v="-1.69309774010923"/>
    <n v="38"/>
    <n v="38"/>
    <n v="116276.930813998"/>
    <n v="0"/>
    <n v="0"/>
    <n v="0.34930584839476297"/>
    <n v="0"/>
    <n v="10.226347587392601"/>
    <n v="10.226347587392601"/>
    <n v="8760"/>
    <n v="0"/>
    <n v="8760"/>
    <n v="0"/>
    <n v="0"/>
    <n v="0"/>
    <n v="0"/>
    <n v="1259.9952049255401"/>
    <n v="91.802488848467604"/>
    <n v="4.93761973366004"/>
    <n v="0.174316759588516"/>
    <n v="-25.238050460815401"/>
    <n v="1422.1748046875"/>
    <n v="54.661282743630302"/>
    <n v="0"/>
    <n v="0"/>
    <n v="0"/>
    <n v="0"/>
    <n v="0"/>
    <n v="0"/>
    <n v="0"/>
    <n v="0"/>
    <n v="0"/>
    <n v="0"/>
    <n v="0"/>
    <n v="115751.32470712101"/>
    <n v="0"/>
    <n v="0"/>
    <n v="1259.99526047008"/>
    <n v="0.15865582111832299"/>
    <n v="1.0077528424561301E-4"/>
    <n v="4.7625885636110299"/>
    <n v="4.7625885586894903"/>
    <n v="4.7625901408658802"/>
    <n v="0"/>
    <n v="10.9983914666395"/>
    <n v="0"/>
    <n v="0"/>
    <n v="205991.072956299"/>
    <n v="0"/>
    <x v="396"/>
    <n v="0"/>
    <n v="10.43235"/>
    <x v="127"/>
    <x v="33"/>
  </r>
  <r>
    <x v="1574"/>
    <x v="10"/>
    <s v="SW_EPE"/>
    <s v="TX"/>
    <s v="Pumped Storage"/>
    <s v="Energy Storage"/>
    <n v="50"/>
    <n v="-50"/>
    <m/>
    <d v="2022-05-31T00:00:00"/>
    <d v="2043-06-01T00:00:00"/>
    <n v="60.740410317555003"/>
    <n v="-32.279930034134502"/>
    <n v="-3.8934056444932801"/>
    <n v="50"/>
    <n v="50"/>
    <n v="34707.902121134102"/>
    <n v="40126.942280184499"/>
    <n v="2.0806242835011801"/>
    <n v="7.9241785664508804E-2"/>
    <n v="0.112252266564041"/>
    <n v="0.38425109475698399"/>
    <n v="0.27199882855095803"/>
    <n v="8760"/>
    <n v="0"/>
    <n v="8760"/>
    <n v="0"/>
    <n v="0"/>
    <n v="-8.1285602385755603E-3"/>
    <n v="0.53867620458436005"/>
    <n v="0"/>
    <n v="52.784852561688403"/>
    <n v="-30.004899832153601"/>
    <n v="-3.9007999268683502"/>
    <n v="-27.778568267822301"/>
    <n v="1966.75830078125"/>
    <n v="72.875450556931895"/>
    <n v="0.86316036703491195"/>
    <n v="0"/>
    <n v="0"/>
    <n v="0"/>
    <n v="0"/>
    <n v="0"/>
    <n v="0"/>
    <n v="0"/>
    <n v="0"/>
    <n v="0"/>
    <n v="230571.162554346"/>
    <n v="129520.63833495999"/>
    <n v="215826.87162858201"/>
    <n v="25494.200388789199"/>
    <n v="88277.048420246705"/>
    <n v="25.791217484817199"/>
    <n v="14.2210391240822"/>
    <n v="42.7558207727064"/>
    <n v="5.16794962473507"/>
    <n v="37.190527031329999"/>
    <n v="10810212.408035699"/>
    <n v="231377.426202428"/>
    <n v="12588201.4139829"/>
    <n v="149427.67681946699"/>
    <n v="1950769.89657663"/>
    <n v="0"/>
    <x v="396"/>
    <n v="0"/>
    <n v="26.114239999999999"/>
    <x v="127"/>
    <x v="33"/>
  </r>
  <r>
    <x v="1575"/>
    <x v="10"/>
    <s v="SW_EPE"/>
    <s v="TX"/>
    <s v="Hourly Resource"/>
    <s v="PV-Tracking"/>
    <n v="120"/>
    <n v="0"/>
    <m/>
    <d v="2022-05-31T00:00:00"/>
    <d v="2043-06-01T00:00:00"/>
    <n v="24.199395293756901"/>
    <n v="-27.240267508475199"/>
    <n v="-3.4064166342478801"/>
    <n v="120"/>
    <n v="120"/>
    <n v="316619.33952602698"/>
    <n v="0"/>
    <n v="0"/>
    <n v="0.30119800183193102"/>
    <n v="0"/>
    <n v="7.6619967536875002"/>
    <n v="7.6619967536875002"/>
    <n v="8760"/>
    <n v="0"/>
    <n v="8760"/>
    <n v="0"/>
    <n v="0"/>
    <n v="0"/>
    <n v="0"/>
    <n v="24445.1436853409"/>
    <n v="52.386413363096899"/>
    <n v="-29.965791802887999"/>
    <n v="-4.3383471396867801"/>
    <n v="-27.574413299560501"/>
    <n v="1965.70275878906"/>
    <n v="72.813089845970893"/>
    <n v="0"/>
    <n v="0"/>
    <n v="0"/>
    <n v="0"/>
    <n v="0"/>
    <n v="0"/>
    <n v="0"/>
    <n v="0"/>
    <n v="0"/>
    <n v="0"/>
    <n v="0"/>
    <n v="280672.20023116498"/>
    <n v="0"/>
    <n v="0"/>
    <n v="23415.755198281298"/>
    <n v="25.791217484817199"/>
    <n v="14.2210391240822"/>
    <n v="42.7558207727064"/>
    <n v="5.16794962473507"/>
    <n v="37.190527031329999"/>
    <n v="0"/>
    <n v="1935198.6616006701"/>
    <n v="0"/>
    <n v="0"/>
    <n v="412830.94146884501"/>
    <n v="0"/>
    <x v="396"/>
    <n v="0"/>
    <n v="10.01003"/>
    <x v="127"/>
    <x v="33"/>
  </r>
  <r>
    <x v="1576"/>
    <x v="8"/>
    <s v="CA_CISO"/>
    <s v="CA"/>
    <s v="Hourly Resource"/>
    <s v="WT-Onshore"/>
    <n v="38"/>
    <n v="0"/>
    <m/>
    <d v="1983-12-24T00:00:00"/>
    <d v="2050-12-31T00:00:00"/>
    <n v="95.206506819432704"/>
    <n v="0.390598994407023"/>
    <n v="-2.6261719316394698"/>
    <n v="38"/>
    <n v="38"/>
    <n v="94722.007819145903"/>
    <n v="2.12679595046339E-8"/>
    <n v="4.7531497894502302E-12"/>
    <n v="0.28455301555774298"/>
    <n v="0"/>
    <n v="9.0181523562120205"/>
    <n v="9.0181523562120205"/>
    <n v="8760"/>
    <n v="0"/>
    <n v="8760"/>
    <n v="0"/>
    <n v="0"/>
    <n v="0"/>
    <n v="0"/>
    <n v="985.81995546817802"/>
    <n v="91.802488848467604"/>
    <n v="4.93761973366004"/>
    <n v="0.174316759588516"/>
    <n v="-25.238050460815401"/>
    <n v="1422.1748046875"/>
    <n v="54.661282743630302"/>
    <n v="0"/>
    <n v="0"/>
    <n v="0"/>
    <n v="0"/>
    <n v="0"/>
    <n v="0"/>
    <n v="0"/>
    <n v="0"/>
    <n v="0"/>
    <n v="0"/>
    <n v="0"/>
    <n v="0"/>
    <n v="0"/>
    <n v="0"/>
    <n v="853.921990487725"/>
    <n v="0.15865582111832299"/>
    <n v="1.0077528424561301E-4"/>
    <n v="4.7625885636110299"/>
    <n v="4.7625885586894903"/>
    <n v="4.7625901408658802"/>
    <n v="0"/>
    <n v="0"/>
    <n v="0"/>
    <n v="0"/>
    <n v="194584.120767046"/>
    <n v="0"/>
    <x v="396"/>
    <n v="0"/>
    <n v="9.2127359999999996"/>
    <x v="127"/>
    <x v="33"/>
  </r>
  <r>
    <x v="1577"/>
    <x v="9"/>
    <s v="CA_CISO"/>
    <s v="CA"/>
    <s v="Hourly Resource"/>
    <s v="MotorLoad"/>
    <n v="111.199996948242"/>
    <n v="-6.53999996185303"/>
    <m/>
    <d v="1980-01-01T00:00:00"/>
    <d v="2050-01-01T00:00:00"/>
    <n v="80.892053606387705"/>
    <n v="-0.92335375798223496"/>
    <n v="-2.9887939357223599"/>
    <n v="111.199996948242"/>
    <n v="111.199996948242"/>
    <n v="0"/>
    <n v="308690.27252908802"/>
    <n v="24.970590793195399"/>
    <n v="0"/>
    <n v="0"/>
    <n v="-24.970590786292"/>
    <n v="-24.970590786292"/>
    <n v="8760"/>
    <n v="0"/>
    <n v="8760"/>
    <n v="0"/>
    <n v="0"/>
    <n v="0"/>
    <n v="0"/>
    <n v="0"/>
    <n v="79.652989588185406"/>
    <n v="-3.32770186435223"/>
    <n v="-3.7098514334900399"/>
    <n v="-25.100379943847699"/>
    <n v="1990.24584960938"/>
    <n v="75.697427157576001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24.970590000000001"/>
    <x v="127"/>
    <x v="33"/>
  </r>
  <r>
    <x v="1578"/>
    <x v="0"/>
    <s v="AB_AESO"/>
    <s v="AB"/>
    <s v="Hourly Resource"/>
    <s v="WT-Onshore"/>
    <n v="18"/>
    <n v="0"/>
    <m/>
    <d v="2022-02-01T00:00:00"/>
    <d v="2050-12-31T00:00:00"/>
    <n v="63.665957227924103"/>
    <n v="-4.97735117019272"/>
    <n v="-11.226546272836099"/>
    <n v="18"/>
    <n v="18"/>
    <n v="58109.526069311403"/>
    <n v="0"/>
    <n v="0"/>
    <n v="0.36852819678426502"/>
    <n v="0"/>
    <n v="3.6995992131051301"/>
    <n v="3.6995992131051301"/>
    <n v="8760"/>
    <n v="0"/>
    <n v="8760"/>
    <n v="0"/>
    <n v="0"/>
    <n v="0"/>
    <n v="0"/>
    <n v="87.515996932983398"/>
    <n v="89.505820304938695"/>
    <n v="9.7780405208779904"/>
    <n v="-6.96277257156156"/>
    <n v="-29.804389953613299"/>
    <n v="752.37579345703102"/>
    <n v="70.5376895167296"/>
    <n v="0"/>
    <n v="0"/>
    <n v="0"/>
    <n v="0"/>
    <n v="0"/>
    <n v="0"/>
    <n v="0"/>
    <n v="0"/>
    <n v="0"/>
    <n v="0"/>
    <n v="0"/>
    <n v="33150.703606342897"/>
    <n v="0"/>
    <n v="0"/>
    <n v="87.516003916447502"/>
    <n v="1.86589867746269"/>
    <n v="7.8725721145852696E-3"/>
    <n v="35.085696216738398"/>
    <n v="35.060037663933798"/>
    <n v="35.060036701610898"/>
    <n v="0"/>
    <n v="33.394756769328502"/>
    <n v="0"/>
    <n v="0"/>
    <n v="3076.3198401914701"/>
    <n v="0"/>
    <x v="396"/>
    <n v="0"/>
    <n v="3.702709"/>
    <x v="127"/>
    <x v="33"/>
  </r>
  <r>
    <x v="1579"/>
    <x v="0"/>
    <s v="AB_AESO"/>
    <s v="AB"/>
    <s v="Hourly Resource"/>
    <s v="WT-Onshore"/>
    <n v="16"/>
    <n v="0"/>
    <m/>
    <d v="2022-02-01T00:00:00"/>
    <d v="2050-12-31T00:00:00"/>
    <n v="65.440007011240994"/>
    <n v="-5.2725304100529797"/>
    <n v="-9.4670146523827103"/>
    <n v="16"/>
    <n v="16"/>
    <n v="51730.703865328796"/>
    <n v="0"/>
    <n v="0"/>
    <n v="0.36908321821460999"/>
    <n v="0"/>
    <n v="3.3852582496363"/>
    <n v="3.3852582496363"/>
    <n v="8760"/>
    <n v="0"/>
    <n v="8760"/>
    <n v="0"/>
    <n v="0"/>
    <n v="0"/>
    <n v="0"/>
    <n v="0"/>
    <n v="90.626858430620501"/>
    <n v="9.7780405208779904"/>
    <n v="-5.8417344363540904"/>
    <n v="-24.804716110229499"/>
    <n v="754.174560546875"/>
    <n v="70.427413662915598"/>
    <n v="0"/>
    <n v="0"/>
    <n v="0"/>
    <n v="0"/>
    <n v="0"/>
    <n v="0"/>
    <n v="0"/>
    <n v="0"/>
    <n v="0"/>
    <n v="0"/>
    <n v="0"/>
    <n v="641.11760514974605"/>
    <n v="0"/>
    <n v="0"/>
    <n v="0"/>
    <n v="1.86589867746269"/>
    <n v="7.8725721145852696E-3"/>
    <n v="35.085696216738398"/>
    <n v="35.060037663933798"/>
    <n v="35.060036701610898"/>
    <n v="0"/>
    <n v="8.8973644565412506"/>
    <n v="0"/>
    <n v="0"/>
    <n v="0"/>
    <n v="0"/>
    <x v="396"/>
    <n v="0"/>
    <n v="3.3852669999999998"/>
    <x v="127"/>
    <x v="33"/>
  </r>
  <r>
    <x v="1580"/>
    <x v="0"/>
    <s v="AB_AESO"/>
    <s v="AB"/>
    <s v="Hourly Resource"/>
    <s v="WT-Onshore"/>
    <n v="18"/>
    <n v="0"/>
    <m/>
    <d v="2022-02-01T00:00:00"/>
    <d v="2050-12-31T00:00:00"/>
    <n v="63.740705313454299"/>
    <n v="-4.97735117019272"/>
    <n v="-11.1517981765258"/>
    <n v="18"/>
    <n v="18"/>
    <n v="58109.526069311403"/>
    <n v="0"/>
    <n v="0"/>
    <n v="0.36852819678426502"/>
    <n v="0"/>
    <n v="3.7039427872435202"/>
    <n v="3.7039427872435202"/>
    <n v="8760"/>
    <n v="0"/>
    <n v="8760"/>
    <n v="0"/>
    <n v="0"/>
    <n v="0"/>
    <n v="0"/>
    <n v="87.515996932983398"/>
    <n v="89.562640055176303"/>
    <n v="9.7780405208779904"/>
    <n v="-6.9059528001678396"/>
    <n v="-29.240470886230501"/>
    <n v="752.53796386718795"/>
    <n v="70.544325348131295"/>
    <n v="0"/>
    <n v="0"/>
    <n v="0"/>
    <n v="0"/>
    <n v="0"/>
    <n v="0"/>
    <n v="0"/>
    <n v="0"/>
    <n v="0"/>
    <n v="0"/>
    <n v="0"/>
    <n v="14528.6033832505"/>
    <n v="0"/>
    <n v="0"/>
    <n v="87.516003916447502"/>
    <n v="1.86589867746269"/>
    <n v="7.8725721145852696E-3"/>
    <n v="35.085696216738398"/>
    <n v="35.060037663933798"/>
    <n v="35.060036701610898"/>
    <n v="0"/>
    <n v="21.732204710578099"/>
    <n v="0"/>
    <n v="0"/>
    <n v="3076.3198401914701"/>
    <n v="0"/>
    <x v="396"/>
    <n v="0"/>
    <n v="3.7070409999999998"/>
    <x v="127"/>
    <x v="33"/>
  </r>
  <r>
    <x v="1581"/>
    <x v="0"/>
    <s v="AB_AESO"/>
    <s v="AB"/>
    <s v="Hourly Resource"/>
    <s v="WT-Onshore"/>
    <n v="10"/>
    <n v="0"/>
    <m/>
    <d v="2023-09-08T00:00:00"/>
    <d v="2054-12-31T00:00:00"/>
    <n v="68.272095415825802"/>
    <n v="-6.6115477764154704"/>
    <n v="-7.8744279451647801"/>
    <n v="10"/>
    <n v="10"/>
    <n v="31038.659936970998"/>
    <n v="0"/>
    <n v="0"/>
    <n v="0.35432260201617199"/>
    <n v="0"/>
    <n v="2.1190750064662902"/>
    <n v="2.1190750064662902"/>
    <n v="8760"/>
    <n v="0"/>
    <n v="8760"/>
    <n v="0"/>
    <n v="0"/>
    <n v="0"/>
    <n v="0"/>
    <n v="17.420000076293899"/>
    <n v="91.717772559654904"/>
    <n v="9.7780405208779904"/>
    <n v="-4.7508202812696201"/>
    <n v="-25.0199184417725"/>
    <n v="755.88525390625"/>
    <n v="70.335595938793105"/>
    <n v="0"/>
    <n v="0"/>
    <n v="0"/>
    <n v="0"/>
    <n v="0"/>
    <n v="0"/>
    <n v="0"/>
    <n v="0"/>
    <n v="0"/>
    <n v="0"/>
    <n v="0"/>
    <n v="3.7699998021125798"/>
    <n v="0"/>
    <n v="0"/>
    <n v="9.3199876691214705"/>
    <n v="1.86589867746269"/>
    <n v="7.8725721145852696E-3"/>
    <n v="35.085696216738398"/>
    <n v="35.060037663933798"/>
    <n v="35.060036701610898"/>
    <n v="0"/>
    <n v="19.209015639498801"/>
    <n v="0"/>
    <n v="0"/>
    <n v="157.48978111403"/>
    <n v="0"/>
    <x v="396"/>
    <n v="0"/>
    <n v="2.1192519999999999"/>
    <x v="127"/>
    <x v="33"/>
  </r>
  <r>
    <x v="1582"/>
    <x v="3"/>
    <s v="RM_WACM"/>
    <s v="WY"/>
    <s v="Hydro"/>
    <s v="Hydro"/>
    <n v="18"/>
    <n v="0"/>
    <m/>
    <d v="1995-04-01T00:00:00"/>
    <d v="2050-12-31T00:00:00"/>
    <n v="106.898867170369"/>
    <n v="27.034364776958402"/>
    <n v="0.385879703091417"/>
    <n v="16.981308411215"/>
    <n v="9.9801324503311299"/>
    <n v="105050.86859738801"/>
    <n v="0"/>
    <n v="0"/>
    <n v="0.42828958169015002"/>
    <n v="0"/>
    <n v="11.2298199101162"/>
    <n v="11.2298199101162"/>
    <n v="0"/>
    <n v="0"/>
    <n v="381"/>
    <n v="8379"/>
    <n v="0"/>
    <n v="0"/>
    <n v="0"/>
    <n v="0"/>
    <n v="113.75488077985101"/>
    <n v="25.614526967079701"/>
    <n v="1.44980140122809"/>
    <n v="-131.56280517578099"/>
    <n v="1928.64697265625"/>
    <n v="135.83941741618099"/>
    <n v="0"/>
    <n v="0"/>
    <n v="0"/>
    <n v="0"/>
    <n v="0"/>
    <n v="0"/>
    <n v="0"/>
    <n v="0"/>
    <n v="0"/>
    <n v="0"/>
    <n v="675.12603594362702"/>
    <n v="660.05875684320904"/>
    <n v="736.56847948767199"/>
    <n v="2405.4682806953801"/>
    <n v="13088.273924302301"/>
    <n v="7.53048244922878E-2"/>
    <n v="3.2051426692105301E-4"/>
    <n v="86.479318714514207"/>
    <n v="43.239627551675099"/>
    <n v="43.239691918622697"/>
    <n v="350.22610871643798"/>
    <n v="0.32926351909809098"/>
    <n v="29795.315707919799"/>
    <n v="114182.26477946401"/>
    <n v="441652.57932268502"/>
    <n v="0"/>
    <x v="396"/>
    <n v="0"/>
    <n v="11.815799999999999"/>
    <x v="127"/>
    <x v="33"/>
  </r>
  <r>
    <x v="1583"/>
    <x v="0"/>
    <s v="AB_AESO"/>
    <s v="AB"/>
    <s v="Hourly Resource"/>
    <s v="WT-Onshore"/>
    <n v="466"/>
    <n v="0"/>
    <m/>
    <d v="2024-12-13T00:00:00"/>
    <d v="2054-12-31T00:00:00"/>
    <n v="75.320515802063994"/>
    <n v="-4.7447165143372496"/>
    <n v="-2.6415332056318901"/>
    <n v="466"/>
    <n v="466"/>
    <n v="1447213.3389419899"/>
    <n v="0"/>
    <n v="0"/>
    <n v="0.354521463867569"/>
    <n v="0"/>
    <n v="109.004855839228"/>
    <n v="109.004855839228"/>
    <n v="8760"/>
    <n v="0"/>
    <n v="8760"/>
    <n v="0"/>
    <n v="0"/>
    <n v="0"/>
    <n v="0"/>
    <n v="0"/>
    <n v="96.350038692756598"/>
    <n v="10.8496210147529"/>
    <n v="-1.19013467079672"/>
    <n v="-24.997238159179702"/>
    <n v="762.74945068359398"/>
    <n v="69.136726632289495"/>
    <n v="0"/>
    <n v="0"/>
    <n v="0"/>
    <n v="0"/>
    <n v="0"/>
    <n v="0"/>
    <n v="0"/>
    <n v="0"/>
    <n v="0"/>
    <n v="0"/>
    <n v="0"/>
    <n v="82.342525482177706"/>
    <n v="0"/>
    <n v="0"/>
    <n v="1.11088156700134E-3"/>
    <n v="1.86589867746269"/>
    <n v="7.8725721145852696E-3"/>
    <n v="35.085696216738398"/>
    <n v="35.060037663933798"/>
    <n v="35.060036701610898"/>
    <n v="0"/>
    <n v="895.02945539355301"/>
    <n v="0"/>
    <n v="0"/>
    <n v="7.7915517936332904E-2"/>
    <n v="0"/>
    <x v="396"/>
    <n v="0"/>
    <n v="109.00579999999999"/>
    <x v="127"/>
    <x v="33"/>
  </r>
  <r>
    <x v="1584"/>
    <x v="0"/>
    <s v="AB_AESO"/>
    <s v="AB"/>
    <s v="Hourly Resource"/>
    <s v="WT-Onshore"/>
    <n v="13"/>
    <n v="0"/>
    <m/>
    <d v="2015-12-05T00:00:00"/>
    <d v="2050-12-31T00:00:00"/>
    <n v="70.828942344881597"/>
    <n v="-1.72576121119971"/>
    <n v="-10.9890602944451"/>
    <n v="13"/>
    <n v="13"/>
    <n v="35701.3799186498"/>
    <n v="0"/>
    <n v="0"/>
    <n v="0.31349999928289701"/>
    <n v="0"/>
    <n v="2.5286916384435201"/>
    <n v="2.5286916384435201"/>
    <n v="8760"/>
    <n v="0"/>
    <n v="8760"/>
    <n v="0"/>
    <n v="0"/>
    <n v="0"/>
    <n v="0"/>
    <n v="50.3359985351563"/>
    <n v="91.5133335602291"/>
    <n v="10.3497896188324"/>
    <n v="-5.5270084130102202"/>
    <n v="-26.277238845825199"/>
    <n v="769.772705078125"/>
    <n v="70.9385259413244"/>
    <n v="0"/>
    <n v="0"/>
    <n v="0"/>
    <n v="0"/>
    <n v="0"/>
    <n v="0"/>
    <n v="0"/>
    <n v="0"/>
    <n v="0"/>
    <n v="0"/>
    <n v="0"/>
    <n v="12179.3220568709"/>
    <n v="0"/>
    <n v="0"/>
    <n v="50.336031096521801"/>
    <n v="1.86589867746269"/>
    <n v="7.8725721145852696E-3"/>
    <n v="35.085696216738398"/>
    <n v="35.060037663933798"/>
    <n v="35.060036701610898"/>
    <n v="0"/>
    <n v="10.3000496227833"/>
    <n v="0"/>
    <n v="0"/>
    <n v="2436.5121980506901"/>
    <n v="0"/>
    <x v="396"/>
    <n v="0"/>
    <n v="2.5311379999999999"/>
    <x v="127"/>
    <x v="33"/>
  </r>
  <r>
    <x v="1585"/>
    <x v="0"/>
    <s v="AB_AESO"/>
    <s v="AB"/>
    <s v="Hourly Resource"/>
    <s v="WT-Onshore"/>
    <n v="16"/>
    <n v="0"/>
    <m/>
    <d v="2015-12-05T00:00:00"/>
    <d v="2050-12-31T00:00:00"/>
    <n v="68.893498071841506"/>
    <n v="-1.7317722605657"/>
    <n v="-13.0089494332874"/>
    <n v="16"/>
    <n v="16"/>
    <n v="43854.634128784797"/>
    <n v="0"/>
    <n v="0"/>
    <n v="0.31288979829103802"/>
    <n v="0"/>
    <n v="3.02129979215891"/>
    <n v="3.02129979215891"/>
    <n v="8760"/>
    <n v="0"/>
    <n v="8760"/>
    <n v="0"/>
    <n v="0"/>
    <n v="0"/>
    <n v="0"/>
    <n v="147.477899551392"/>
    <n v="90.295667432173303"/>
    <n v="10.3497896188324"/>
    <n v="-6.7446744810823001"/>
    <n v="-25.998319625854499"/>
    <n v="767.84124755859398"/>
    <n v="70.817673318295107"/>
    <n v="0"/>
    <n v="0"/>
    <n v="0"/>
    <n v="0"/>
    <n v="0"/>
    <n v="0"/>
    <n v="0"/>
    <n v="0"/>
    <n v="0"/>
    <n v="0"/>
    <n v="0"/>
    <n v="14822.136497110099"/>
    <n v="0"/>
    <n v="0"/>
    <n v="147.477899551392"/>
    <n v="1.86589867746269"/>
    <n v="7.8725721145852696E-3"/>
    <n v="35.085696216738398"/>
    <n v="35.060037663933798"/>
    <n v="35.060036701610898"/>
    <n v="0"/>
    <n v="12.5537472694696"/>
    <n v="0"/>
    <n v="0"/>
    <n v="7830.5826347516904"/>
    <n v="0"/>
    <x v="396"/>
    <n v="0"/>
    <n v="3.0291429999999999"/>
    <x v="127"/>
    <x v="33"/>
  </r>
  <r>
    <x v="1586"/>
    <x v="0"/>
    <s v="AB_AESO"/>
    <s v="AB"/>
    <s v="Hourly Resource"/>
    <s v="PV-Tracking"/>
    <n v="15.5"/>
    <n v="0"/>
    <m/>
    <d v="2021-02-25T00:00:00"/>
    <d v="2050-12-31T00:00:00"/>
    <n v="68.927998859491595"/>
    <n v="14.6452759133985"/>
    <n v="0.41563845859913301"/>
    <n v="15.5"/>
    <n v="15.5"/>
    <n v="27749.556954588701"/>
    <n v="0"/>
    <n v="0"/>
    <n v="0.20437146085126201"/>
    <n v="0"/>
    <n v="1.9127221329853801"/>
    <n v="1.9127221329853801"/>
    <n v="8760"/>
    <n v="0"/>
    <n v="8760"/>
    <n v="0"/>
    <n v="0"/>
    <n v="0"/>
    <n v="0"/>
    <n v="16.228499174117999"/>
    <n v="91.804687182367203"/>
    <n v="9.3750826333766994"/>
    <n v="-4.2609477556016797"/>
    <n v="-24.597122192382798"/>
    <n v="786.10827636718795"/>
    <n v="73.391269771731501"/>
    <n v="0"/>
    <n v="0"/>
    <n v="0"/>
    <n v="0"/>
    <n v="0"/>
    <n v="0"/>
    <n v="0"/>
    <n v="0"/>
    <n v="0"/>
    <n v="0"/>
    <n v="0"/>
    <n v="14840.6874635965"/>
    <n v="0"/>
    <n v="0"/>
    <n v="16.228470666916099"/>
    <n v="1.86589867746269"/>
    <n v="7.8725721145852696E-3"/>
    <n v="35.085696216738398"/>
    <n v="35.060037663933798"/>
    <n v="35.060036701610898"/>
    <n v="0"/>
    <n v="13.145972878417499"/>
    <n v="0"/>
    <n v="0"/>
    <n v="609.74352062880405"/>
    <n v="0"/>
    <x v="396"/>
    <n v="0"/>
    <n v="1.9133450000000001"/>
    <x v="127"/>
    <x v="33"/>
  </r>
  <r>
    <x v="1587"/>
    <x v="32"/>
    <s v="BS_IPCO"/>
    <s v="ID"/>
    <s v="Hourly Resource"/>
    <s v="WT-Onshore"/>
    <n v="21.299999237060501"/>
    <n v="0"/>
    <m/>
    <d v="2010-12-01T00:00:00"/>
    <d v="2050-12-31T00:00:00"/>
    <n v="75.214741688027701"/>
    <n v="7.9495391330172298"/>
    <n v="1.54696101619807"/>
    <n v="21.299999237060501"/>
    <n v="21.299999237060501"/>
    <n v="37455.686654962599"/>
    <n v="0"/>
    <n v="0"/>
    <n v="0.200740069009679"/>
    <n v="0"/>
    <n v="2.8172206214820501"/>
    <n v="2.8172206214820501"/>
    <n v="8760"/>
    <n v="0"/>
    <n v="8760"/>
    <n v="0"/>
    <n v="0"/>
    <n v="0"/>
    <n v="0"/>
    <n v="52.823995590209996"/>
    <n v="116.837114948059"/>
    <n v="25.653236087971202"/>
    <n v="4.4933264806822901"/>
    <n v="-28.734540939331101"/>
    <n v="1948.92492675781"/>
    <n v="135.228192454093"/>
    <n v="0"/>
    <n v="0"/>
    <n v="0"/>
    <n v="0"/>
    <n v="0"/>
    <n v="0"/>
    <n v="0"/>
    <n v="0"/>
    <n v="0"/>
    <n v="0"/>
    <n v="0"/>
    <n v="36317.1757988967"/>
    <n v="0"/>
    <n v="0"/>
    <n v="52.8241644739173"/>
    <n v="1.5242080034474701E-2"/>
    <n v="1.07829128595911E-2"/>
    <n v="14.188119167033999"/>
    <n v="3.1824214840017198E-2"/>
    <n v="14.156295678589499"/>
    <n v="0"/>
    <n v="98.054312968976802"/>
    <n v="0"/>
    <n v="0"/>
    <n v="1.64183179166702E-2"/>
    <n v="0"/>
    <x v="396"/>
    <n v="0"/>
    <n v="2.8173189999999999"/>
    <x v="127"/>
    <x v="33"/>
  </r>
  <r>
    <x v="1588"/>
    <x v="9"/>
    <s v="CA_CISO"/>
    <s v="CA"/>
    <s v="Hydro"/>
    <s v="Hydro"/>
    <n v="3"/>
    <n v="0"/>
    <m/>
    <d v="1990-03-28T00:00:00"/>
    <d v="2051-12-31T00:00:00"/>
    <n v="67.721436336484899"/>
    <n v="13.7043528464608"/>
    <n v="-1.21878589714782"/>
    <n v="0.57076635136634601"/>
    <n v="0.70559602861203197"/>
    <n v="2992.23597411739"/>
    <n v="0"/>
    <n v="0"/>
    <n v="0.11424061805940899"/>
    <n v="0"/>
    <n v="0.20263874432581899"/>
    <n v="0.20263874432581899"/>
    <n v="0"/>
    <n v="0"/>
    <n v="109"/>
    <n v="8651"/>
    <n v="0"/>
    <n v="0"/>
    <n v="0"/>
    <n v="241.013370126486"/>
    <n v="95.410011265380305"/>
    <n v="7.9044509823815199"/>
    <n v="0.81500790911570697"/>
    <n v="-25.350194931030298"/>
    <n v="1768.62097167969"/>
    <n v="70.558440069855806"/>
    <n v="0"/>
    <n v="0"/>
    <n v="0"/>
    <n v="0"/>
    <n v="0"/>
    <n v="0"/>
    <n v="0"/>
    <n v="0"/>
    <n v="0"/>
    <n v="0"/>
    <n v="62.371971160173402"/>
    <n v="2.7251126766204798"/>
    <n v="4.9981198277091599"/>
    <n v="82.3051465055905"/>
    <n v="632.53830070002005"/>
    <n v="0.15865582111832299"/>
    <n v="1.0077528424561301E-4"/>
    <n v="4.7625885636110299"/>
    <n v="4.7625885586894903"/>
    <n v="4.7625901408658802"/>
    <n v="1213.0313645855299"/>
    <n v="1.5384004946099601E-3"/>
    <n v="13.1828466307835"/>
    <n v="804.02066474066999"/>
    <n v="2330.1038932064698"/>
    <n v="0"/>
    <x v="396"/>
    <n v="0"/>
    <n v="0.20699909999999999"/>
    <x v="127"/>
    <x v="33"/>
  </r>
  <r>
    <x v="1589"/>
    <x v="29"/>
    <s v="NW_BPAT"/>
    <s v="WA"/>
    <s v="Hydro"/>
    <s v="Hydro"/>
    <n v="0.80000001192092896"/>
    <n v="0"/>
    <m/>
    <d v="1985-09-25T00:00:00"/>
    <d v="2054-12-31T00:00:00"/>
    <n v="96.797221366090497"/>
    <n v="14.0675160583279"/>
    <n v="4.68494723059551"/>
    <n v="46"/>
    <n v="46"/>
    <n v="3300.7592578232302"/>
    <n v="0"/>
    <n v="0"/>
    <n v="8.1912826529060897E-3"/>
    <n v="0"/>
    <n v="0.31950532729727699"/>
    <n v="0.31950532729727699"/>
    <n v="0"/>
    <n v="0"/>
    <n v="0"/>
    <n v="8760"/>
    <n v="0"/>
    <n v="0"/>
    <n v="0"/>
    <n v="0"/>
    <n v="110.03022965354999"/>
    <n v="17.575956256626299"/>
    <n v="5.7637209199410098"/>
    <n v="-35.748039245605497"/>
    <n v="1704.04431152344"/>
    <n v="97.623760236932299"/>
    <n v="0"/>
    <n v="0"/>
    <n v="0"/>
    <n v="0"/>
    <n v="0"/>
    <n v="0"/>
    <n v="0"/>
    <n v="0"/>
    <n v="0"/>
    <n v="0"/>
    <n v="7.3080001026392001"/>
    <n v="16.161600410938298"/>
    <n v="303.20000451803202"/>
    <n v="269.65909522399301"/>
    <n v="314.09522229433099"/>
    <n v="0.13517417391183001"/>
    <n v="0.13517427286292399"/>
    <n v="0.67194998060097699"/>
    <n v="3.1824214840017198E-2"/>
    <n v="0.68397062554270205"/>
    <n v="12.335916530712"/>
    <n v="195.58126088453699"/>
    <n v="4788.1083248244804"/>
    <n v="221.99604269410699"/>
    <n v="4871.4673022184597"/>
    <n v="0"/>
    <x v="396"/>
    <n v="0"/>
    <n v="0.32959480000000002"/>
    <x v="127"/>
    <x v="33"/>
  </r>
  <r>
    <x v="1590"/>
    <x v="6"/>
    <s v="RM_PSCO"/>
    <s v="CO"/>
    <s v="Hourly Resource"/>
    <s v="WT-Onshore"/>
    <n v="59.400001525878899"/>
    <n v="0"/>
    <m/>
    <d v="2019-11-26T00:00:00"/>
    <d v="2050-12-31T00:00:00"/>
    <n v="103.189807804555"/>
    <n v="29.554526266779099"/>
    <n v="-4.6631484239460903"/>
    <n v="59.400001525878899"/>
    <n v="59.400001525878899"/>
    <n v="176096.829196315"/>
    <n v="0"/>
    <n v="0"/>
    <n v="0.33842385935528602"/>
    <n v="0"/>
    <n v="18.171399087273901"/>
    <n v="18.171399087273901"/>
    <n v="8760"/>
    <n v="0"/>
    <n v="8760"/>
    <n v="0"/>
    <n v="0"/>
    <n v="0"/>
    <n v="0"/>
    <n v="514.40400409698498"/>
    <n v="134.65304003579399"/>
    <n v="48.4369110094174"/>
    <n v="-0.47442340779956299"/>
    <n v="-25.42041015625"/>
    <n v="2513.30688476563"/>
    <n v="210.348711070051"/>
    <n v="0"/>
    <n v="0"/>
    <n v="0"/>
    <n v="0"/>
    <n v="0"/>
    <n v="0"/>
    <n v="0"/>
    <n v="0"/>
    <n v="0"/>
    <n v="0"/>
    <n v="0"/>
    <n v="32901.571080476002"/>
    <n v="0"/>
    <n v="0"/>
    <n v="514.40390826389205"/>
    <n v="0.42134576625728198"/>
    <n v="5.5066374322562998E-2"/>
    <n v="119.345394117699"/>
    <n v="43.239627551675099"/>
    <n v="76.105768045121707"/>
    <n v="0"/>
    <n v="4476.4888150209899"/>
    <n v="0"/>
    <n v="0"/>
    <n v="14912.131805315699"/>
    <n v="0"/>
    <x v="396"/>
    <n v="0"/>
    <n v="18.19079"/>
    <x v="127"/>
    <x v="33"/>
  </r>
  <r>
    <x v="1591"/>
    <x v="6"/>
    <s v="RM_PSCO"/>
    <s v="CO"/>
    <s v="Hourly Resource"/>
    <s v="WT-Onshore"/>
    <n v="29"/>
    <n v="0"/>
    <m/>
    <d v="2012-10-16T00:00:00"/>
    <d v="2050-12-31T00:00:00"/>
    <n v="103.82998506723401"/>
    <n v="28.5896847591669"/>
    <n v="-2.8163586939642502"/>
    <n v="29"/>
    <n v="29"/>
    <n v="87512.906229835004"/>
    <n v="0"/>
    <n v="0"/>
    <n v="0.34448475133636602"/>
    <n v="0"/>
    <n v="9.0864648878691003"/>
    <n v="9.0864648878691003"/>
    <n v="8760"/>
    <n v="0"/>
    <n v="8760"/>
    <n v="0"/>
    <n v="0"/>
    <n v="0"/>
    <n v="0"/>
    <n v="171.233787298203"/>
    <n v="135.83353757742699"/>
    <n v="48.4369110094174"/>
    <n v="0.70607418556877999"/>
    <n v="-25.037193298339801"/>
    <n v="2515.24462890625"/>
    <n v="210.60503647185899"/>
    <n v="0"/>
    <n v="0"/>
    <n v="0"/>
    <n v="0"/>
    <n v="0"/>
    <n v="0"/>
    <n v="0"/>
    <n v="0"/>
    <n v="0"/>
    <n v="0"/>
    <n v="0"/>
    <n v="62869.675352469101"/>
    <n v="0"/>
    <n v="0"/>
    <n v="171.233845412731"/>
    <n v="0.42134576625728198"/>
    <n v="5.5066374322562998E-2"/>
    <n v="119.345394117699"/>
    <n v="43.239627551675099"/>
    <n v="76.105768045121707"/>
    <n v="0"/>
    <n v="2095.5254738266099"/>
    <n v="0"/>
    <n v="0"/>
    <n v="5058.5924387638997"/>
    <n v="0"/>
    <x v="396"/>
    <n v="0"/>
    <n v="9.0936190000000003"/>
    <x v="127"/>
    <x v="33"/>
  </r>
  <r>
    <x v="1592"/>
    <x v="9"/>
    <s v="CA_CISO"/>
    <s v="CA"/>
    <s v="Hydro"/>
    <s v="Hydro"/>
    <n v="39.5"/>
    <n v="0"/>
    <m/>
    <d v="1958-01-01T00:00:00"/>
    <d v="2050-12-31T00:00:00"/>
    <n v="113.598154557735"/>
    <n v="-14.0113793437098"/>
    <n v="-5.0940026106516596"/>
    <n v="28.311976580630901"/>
    <n v="21.508020008494"/>
    <n v="41214.959078301203"/>
    <n v="0"/>
    <n v="0"/>
    <n v="0.12961168328494099"/>
    <n v="0"/>
    <n v="4.6819441957248804"/>
    <n v="4.6819441957248804"/>
    <n v="0"/>
    <n v="0"/>
    <n v="124"/>
    <n v="8636"/>
    <n v="0"/>
    <n v="0"/>
    <n v="0"/>
    <n v="16662.522488544699"/>
    <n v="67.9653529954399"/>
    <n v="-17.987283738365601"/>
    <n v="-0.73791558065192298"/>
    <n v="-32.296207427978501"/>
    <n v="1742.52770996094"/>
    <n v="79.515380659155198"/>
    <n v="0"/>
    <n v="0"/>
    <n v="0"/>
    <n v="0"/>
    <n v="0"/>
    <n v="0"/>
    <n v="0"/>
    <n v="0"/>
    <n v="0"/>
    <n v="0"/>
    <n v="85.268803417682605"/>
    <n v="22366.8463890147"/>
    <n v="45.549998283386202"/>
    <n v="1391.05055474152"/>
    <n v="50654.561095598699"/>
    <n v="0.15865582111832299"/>
    <n v="1.0077528424561301E-4"/>
    <n v="4.7625885636110299"/>
    <n v="4.7625885586894903"/>
    <n v="4.7625901408658802"/>
    <n v="3.10565827967366E-2"/>
    <n v="1.6265361179355"/>
    <n v="490.56614634743897"/>
    <n v="23955.1212217422"/>
    <n v="221544.40595971001"/>
    <n v="0"/>
    <x v="396"/>
    <n v="0"/>
    <n v="4.9279359999999999"/>
    <x v="127"/>
    <x v="33"/>
  </r>
  <r>
    <x v="1593"/>
    <x v="4"/>
    <s v="SW_AZPS"/>
    <s v="AZ"/>
    <s v="Hourly Resource"/>
    <s v="WT-Onshore"/>
    <n v="238.19999694824199"/>
    <n v="0"/>
    <m/>
    <d v="2023-06-01T00:00:00"/>
    <d v="2050-12-31T00:00:00"/>
    <n v="43.043586626845403"/>
    <n v="-28.446368997936698"/>
    <n v="-7.7190118830086103"/>
    <n v="238.19999694824199"/>
    <n v="238.19999694824199"/>
    <n v="677520.58907647396"/>
    <n v="0"/>
    <n v="0"/>
    <n v="0.32469577661819199"/>
    <n v="0"/>
    <n v="29.1629166472888"/>
    <n v="29.1629166472888"/>
    <n v="8760"/>
    <n v="0"/>
    <n v="8760"/>
    <n v="0"/>
    <n v="0"/>
    <n v="0"/>
    <n v="0"/>
    <n v="700.30799484252896"/>
    <n v="46.899402661374197"/>
    <n v="-31.663769792568601"/>
    <n v="-8.1273798971262803"/>
    <n v="-26.062637329101602"/>
    <n v="1906.37512207031"/>
    <n v="67.446560429939396"/>
    <n v="0"/>
    <n v="0"/>
    <n v="0"/>
    <n v="0"/>
    <n v="0"/>
    <n v="0"/>
    <n v="0"/>
    <n v="0"/>
    <n v="0"/>
    <n v="0"/>
    <n v="0"/>
    <n v="11293.304910734299"/>
    <n v="0"/>
    <n v="0"/>
    <n v="-3.3155083656311001E-5"/>
    <n v="0.94840798569316798"/>
    <n v="1.64642590621361E-3"/>
    <n v="11.996222378585299"/>
    <n v="5.16794962473507"/>
    <n v="6.8282741772739497"/>
    <n v="0"/>
    <n v="11.406273837812501"/>
    <n v="0"/>
    <n v="0"/>
    <n v="-1.2963502347571701E-2"/>
    <n v="0"/>
    <x v="396"/>
    <n v="0"/>
    <n v="29.162929999999999"/>
    <x v="127"/>
    <x v="33"/>
  </r>
  <r>
    <x v="1594"/>
    <x v="4"/>
    <s v="SW_AZPS"/>
    <s v="AZ"/>
    <s v="Hourly Resource"/>
    <s v="WT-Onshore"/>
    <n v="216"/>
    <n v="0"/>
    <m/>
    <d v="2024-06-30T00:00:00"/>
    <d v="2054-12-31T00:00:00"/>
    <n v="37.984802648959104"/>
    <n v="-30.568710569179199"/>
    <n v="-7.9768206594333098"/>
    <n v="216"/>
    <n v="216"/>
    <n v="431331.660912216"/>
    <n v="0"/>
    <n v="0"/>
    <n v="0.22795728739217999"/>
    <n v="0"/>
    <n v="16.3840484501583"/>
    <n v="16.3840484501583"/>
    <n v="8760"/>
    <n v="0"/>
    <n v="8760"/>
    <n v="0"/>
    <n v="0"/>
    <n v="0"/>
    <n v="0"/>
    <n v="331.81126761436502"/>
    <n v="46.899402661374197"/>
    <n v="-31.663769792568601"/>
    <n v="-8.1273798971262803"/>
    <n v="-26.062637329101602"/>
    <n v="1906.37512207031"/>
    <n v="67.446560429939396"/>
    <n v="0"/>
    <n v="0"/>
    <n v="0"/>
    <n v="0"/>
    <n v="0"/>
    <n v="0"/>
    <n v="0"/>
    <n v="0"/>
    <n v="0"/>
    <n v="0"/>
    <n v="0"/>
    <n v="298.183954656124"/>
    <n v="0"/>
    <n v="0"/>
    <n v="-1.5534460544586201E-4"/>
    <n v="0.94840798569316798"/>
    <n v="1.64642590621361E-3"/>
    <n v="11.996222378585299"/>
    <n v="5.16794962473507"/>
    <n v="6.8282741772739497"/>
    <n v="0"/>
    <n v="0.36940182061516702"/>
    <n v="0"/>
    <n v="0"/>
    <n v="-4.3407498919479899E-3"/>
    <n v="0"/>
    <x v="396"/>
    <n v="0"/>
    <n v="16.384049999999998"/>
    <x v="127"/>
    <x v="33"/>
  </r>
  <r>
    <x v="1595"/>
    <x v="30"/>
    <s v="BS_IPCO"/>
    <s v="ID"/>
    <s v="Hydro"/>
    <s v="Hydro"/>
    <n v="10"/>
    <n v="0"/>
    <m/>
    <d v="1988-06-18T00:00:00"/>
    <d v="2050-12-31T00:00:00"/>
    <n v="136.63193902781899"/>
    <n v="39.836494081282297"/>
    <n v="5.1114673834406901"/>
    <n v="6.2383177570093498"/>
    <n v="0.89469536426955099"/>
    <n v="27227.011998803198"/>
    <n v="0"/>
    <n v="0"/>
    <n v="0.38851329906413701"/>
    <n v="0"/>
    <n v="3.72008044035235"/>
    <n v="3.72008044035235"/>
    <n v="0"/>
    <n v="0"/>
    <n v="375"/>
    <n v="8385"/>
    <n v="0"/>
    <n v="0"/>
    <n v="0"/>
    <n v="0"/>
    <n v="116.748596096548"/>
    <n v="25.6280812182262"/>
    <n v="4.4299625703880299"/>
    <n v="-28.784992218017599"/>
    <n v="1941.84484863281"/>
    <n v="134.7287020302"/>
    <n v="0"/>
    <n v="0"/>
    <n v="0"/>
    <n v="0"/>
    <n v="0"/>
    <n v="0"/>
    <n v="0"/>
    <n v="0"/>
    <n v="0"/>
    <n v="0"/>
    <n v="271.09120522823702"/>
    <n v="318.54242750909202"/>
    <n v="335.09121806744997"/>
    <n v="970.85363571287598"/>
    <n v="6003.3498202158398"/>
    <n v="1.5242080034474701E-2"/>
    <n v="1.07829128595911E-2"/>
    <n v="14.188119167033999"/>
    <n v="3.1824214840017198E-2"/>
    <n v="14.156295678589499"/>
    <n v="6.2544599499707703"/>
    <n v="4.5624726313775996"/>
    <n v="5518.8370976626702"/>
    <n v="6.4980163879677901"/>
    <n v="74171.306075373504"/>
    <n v="0"/>
    <x v="396"/>
    <n v="0"/>
    <n v="3.7997879999999999"/>
    <x v="127"/>
    <x v="33"/>
  </r>
  <r>
    <x v="1596"/>
    <x v="8"/>
    <s v="CA_CISO"/>
    <s v="CA"/>
    <s v="Hourly Resource"/>
    <s v="PV-NonTracking"/>
    <n v="5"/>
    <n v="0"/>
    <m/>
    <d v="2022-03-15T00:00:00"/>
    <d v="2050-12-31T00:00:00"/>
    <n v="61.534815340279003"/>
    <n v="4.7686585647554898"/>
    <n v="0.34616361828542802"/>
    <n v="5"/>
    <n v="5"/>
    <n v="13054.784980230001"/>
    <n v="0"/>
    <n v="0"/>
    <n v="0.29805445159662097"/>
    <n v="0"/>
    <n v="0.80332441086158202"/>
    <n v="0.80332441086158202"/>
    <n v="8760"/>
    <n v="0"/>
    <n v="8760"/>
    <n v="0"/>
    <n v="0"/>
    <n v="0"/>
    <n v="0"/>
    <n v="174.20500040054301"/>
    <n v="96.055160785936096"/>
    <n v="6.8707736099809198"/>
    <n v="2.4938348451739398"/>
    <n v="-26.031494140625"/>
    <n v="1685.62182617188"/>
    <n v="62.190706813248703"/>
    <n v="0"/>
    <n v="0"/>
    <n v="0"/>
    <n v="0"/>
    <n v="0"/>
    <n v="0"/>
    <n v="0"/>
    <n v="0"/>
    <n v="0"/>
    <n v="0"/>
    <n v="0"/>
    <n v="0"/>
    <n v="0"/>
    <n v="0"/>
    <n v="-8.7311491370201098E-8"/>
    <n v="0.15865582111832299"/>
    <n v="1.0077528424561301E-4"/>
    <n v="4.7625885636110299"/>
    <n v="4.7625885586894903"/>
    <n v="4.7625901408658802"/>
    <n v="0"/>
    <n v="0"/>
    <n v="0"/>
    <n v="0"/>
    <n v="1.86984768697079E-6"/>
    <n v="0"/>
    <x v="396"/>
    <n v="0"/>
    <n v="0.80332440000000005"/>
    <x v="127"/>
    <x v="33"/>
  </r>
  <r>
    <x v="1597"/>
    <x v="13"/>
    <s v="CA_CISO"/>
    <s v="CA"/>
    <s v="Hourly Resource"/>
    <s v="WT-Onshore"/>
    <n v="41"/>
    <n v="0"/>
    <m/>
    <d v="2002-08-31T00:00:00"/>
    <d v="2050-12-31T00:00:00"/>
    <n v="62.061151868058197"/>
    <n v="-11.006773616318901"/>
    <n v="-10.395651643101701"/>
    <n v="41"/>
    <n v="41"/>
    <n v="109038.007362813"/>
    <n v="0"/>
    <n v="0"/>
    <n v="0.30359173449857801"/>
    <n v="0"/>
    <n v="6.7670249532508704"/>
    <n v="6.7670249532508704"/>
    <n v="8760"/>
    <n v="0"/>
    <n v="8760"/>
    <n v="0"/>
    <n v="0"/>
    <n v="0"/>
    <n v="0"/>
    <n v="2850.2958089858298"/>
    <n v="65.661795777218103"/>
    <n v="-13.1776139613642"/>
    <n v="-7.8511426629150902"/>
    <n v="-26.402553558349599"/>
    <n v="1958.83996582031"/>
    <n v="70.239529209563898"/>
    <n v="0"/>
    <n v="0"/>
    <n v="0"/>
    <n v="0"/>
    <n v="0"/>
    <n v="0"/>
    <n v="0"/>
    <n v="0"/>
    <n v="0"/>
    <n v="0"/>
    <n v="0"/>
    <n v="6234.2075368389496"/>
    <n v="0"/>
    <n v="0"/>
    <n v="677.48418416269101"/>
    <n v="0.15865582111832299"/>
    <n v="1.0077528424561301E-4"/>
    <n v="4.7625885636110299"/>
    <n v="4.7625885586894903"/>
    <n v="4.7625901408658802"/>
    <n v="0"/>
    <n v="1.7555484735148601"/>
    <n v="0"/>
    <n v="0"/>
    <n v="0.205008543346369"/>
    <n v="0"/>
    <x v="396"/>
    <n v="0"/>
    <n v="6.7670269999999997"/>
    <x v="127"/>
    <x v="33"/>
  </r>
  <r>
    <x v="1598"/>
    <x v="6"/>
    <s v="RM_PSCO"/>
    <s v="CO"/>
    <s v="Pumped Storage"/>
    <s v="PumpedStorage"/>
    <n v="170"/>
    <n v="-170"/>
    <m/>
    <d v="2021-07-30T00:00:00"/>
    <d v="2054-12-31T00:00:00"/>
    <n v="177.10998844622"/>
    <n v="77.394419724850707"/>
    <n v="7.10287741004481"/>
    <n v="170"/>
    <n v="170"/>
    <n v="167795.04573965099"/>
    <n v="221006.72652038399"/>
    <n v="18.220487853062998"/>
    <n v="0.112674621098266"/>
    <n v="0"/>
    <n v="32.419703076378603"/>
    <n v="32.419703076378603"/>
    <n v="8760"/>
    <n v="0"/>
    <n v="8760"/>
    <n v="0"/>
    <n v="0"/>
    <n v="0"/>
    <n v="2.2442971224138701"/>
    <n v="0"/>
    <n v="142.491007574842"/>
    <n v="50.482174555451998"/>
    <n v="5.3182807260837803"/>
    <n v="-25.609296798706101"/>
    <n v="2557.09448242188"/>
    <n v="214.50490600367101"/>
    <n v="1.3238251630554201"/>
    <n v="0"/>
    <n v="0"/>
    <n v="0"/>
    <n v="0"/>
    <n v="0"/>
    <n v="0"/>
    <n v="0"/>
    <n v="0"/>
    <n v="0"/>
    <n v="510509.05642359401"/>
    <n v="631453.84122693504"/>
    <n v="609850.40832254302"/>
    <n v="9104.6347973048705"/>
    <n v="615578.78426626301"/>
    <n v="0.42134576625728198"/>
    <n v="5.5066374322562998E-2"/>
    <n v="119.345394117699"/>
    <n v="43.239627551675099"/>
    <n v="76.105768045121707"/>
    <n v="96806.362201956901"/>
    <n v="36206.971809494898"/>
    <n v="70651947.684432998"/>
    <n v="1220824.35595296"/>
    <n v="37735005.362533599"/>
    <n v="0"/>
    <x v="396"/>
    <n v="0"/>
    <n v="142.16050000000001"/>
    <x v="127"/>
    <x v="33"/>
  </r>
  <r>
    <x v="1599"/>
    <x v="6"/>
    <s v="RM_PSCO"/>
    <s v="CO"/>
    <s v="Pumped Storage"/>
    <s v="PumpedStorage"/>
    <n v="170"/>
    <n v="-170"/>
    <m/>
    <d v="2022-09-24T00:00:00"/>
    <d v="2054-12-31T00:00:00"/>
    <n v="175.02701395974699"/>
    <n v="76.376863193387507"/>
    <n v="7.10190161279015"/>
    <n v="170"/>
    <n v="170"/>
    <n v="173969.10620373499"/>
    <n v="229238.80731010399"/>
    <n v="18.233301253287902"/>
    <n v="0.116820511820856"/>
    <n v="0"/>
    <n v="34.105676008726803"/>
    <n v="34.105676008726803"/>
    <n v="8760"/>
    <n v="0"/>
    <n v="8760"/>
    <n v="0"/>
    <n v="0"/>
    <n v="0"/>
    <n v="2.2760633521183702"/>
    <n v="0"/>
    <n v="142.49246803425601"/>
    <n v="50.482174555451998"/>
    <n v="5.3197412184242996"/>
    <n v="-25.597297668456999"/>
    <n v="2557.09448242188"/>
    <n v="214.505671981647"/>
    <n v="1.3238702359314001"/>
    <n v="0"/>
    <n v="0"/>
    <n v="0"/>
    <n v="0"/>
    <n v="0"/>
    <n v="0"/>
    <n v="0"/>
    <n v="0"/>
    <n v="0"/>
    <n v="329276.95596442401"/>
    <n v="795895.97408111405"/>
    <n v="200926.661065489"/>
    <n v="2011.96224838495"/>
    <n v="1012015.56243748"/>
    <n v="0.42134576625728198"/>
    <n v="5.5066374322562998E-2"/>
    <n v="119.345394117699"/>
    <n v="43.239627551675099"/>
    <n v="76.105768045121707"/>
    <n v="90414.786026351503"/>
    <n v="40018.170335288698"/>
    <n v="21807784.588585999"/>
    <n v="367489.44548185298"/>
    <n v="70713692.243389398"/>
    <n v="0"/>
    <x v="396"/>
    <n v="0"/>
    <n v="127.1251"/>
    <x v="127"/>
    <x v="33"/>
  </r>
  <r>
    <x v="1600"/>
    <x v="20"/>
    <s v="NW_AVA"/>
    <s v="ID"/>
    <s v="Hydro"/>
    <s v="Hydro"/>
    <n v="265.17999267578102"/>
    <n v="0"/>
    <m/>
    <d v="1953-08-01T00:00:00"/>
    <d v="2050-12-31T00:00:00"/>
    <n v="92.838431522455195"/>
    <n v="16.780457754746902"/>
    <n v="-0.180119329858732"/>
    <n v="224.62149532710299"/>
    <n v="217.87417218543001"/>
    <n v="1158561.44001297"/>
    <n v="0"/>
    <n v="0"/>
    <n v="0.49349206025202402"/>
    <n v="0"/>
    <n v="107.559027873416"/>
    <n v="107.559027873416"/>
    <n v="0"/>
    <n v="0"/>
    <n v="306"/>
    <n v="8454"/>
    <n v="0"/>
    <n v="0"/>
    <n v="0"/>
    <n v="0"/>
    <n v="108.15051426987"/>
    <n v="20.341263981317599"/>
    <n v="1.11870045847161"/>
    <n v="-32.215438842773402"/>
    <n v="1875.77001953125"/>
    <n v="104.099689587608"/>
    <n v="0"/>
    <n v="0"/>
    <n v="0"/>
    <n v="0"/>
    <n v="0"/>
    <n v="0"/>
    <n v="0"/>
    <n v="0"/>
    <n v="0"/>
    <n v="0"/>
    <n v="407.98641717433901"/>
    <n v="500.84541638940601"/>
    <n v="2131.76599444263"/>
    <n v="102121.689822769"/>
    <n v="255213.97938546899"/>
    <n v="1.1682850077027801E-3"/>
    <n v="1.1676542356017601E-3"/>
    <n v="1.4928803976332301"/>
    <n v="3.1824214840017198E-2"/>
    <n v="2.0045076593731901"/>
    <n v="49.471830573835199"/>
    <n v="0.16661588311580999"/>
    <n v="6058.8365648889703"/>
    <n v="3941.3471573020602"/>
    <n v="284243.13648532401"/>
    <n v="0"/>
    <x v="396"/>
    <n v="0"/>
    <n v="107.8533"/>
    <x v="127"/>
    <x v="33"/>
  </r>
  <r>
    <x v="1601"/>
    <x v="13"/>
    <s v="CA_CISO"/>
    <s v="CA"/>
    <s v="Pumped Storage"/>
    <s v="Energy Storage"/>
    <n v="3.5"/>
    <n v="-3.5"/>
    <m/>
    <d v="2022-08-15T00:00:00"/>
    <d v="2050-12-31T00:00:00"/>
    <n v="51.045529238439997"/>
    <n v="-23.361515685152501"/>
    <n v="-4.9209621652098496"/>
    <n v="3.5"/>
    <n v="3.5"/>
    <n v="4549.4751253128097"/>
    <n v="5302.9116039872197"/>
    <n v="0.16750763501511001"/>
    <n v="0.148384707278683"/>
    <n v="1.4778580093860599E-2"/>
    <n v="0.16790550857810599"/>
    <n v="0.15312692804425801"/>
    <n v="8760"/>
    <n v="0"/>
    <n v="8760"/>
    <n v="0"/>
    <n v="0"/>
    <n v="-1.13015471801162E-3"/>
    <n v="4.0643052249372001E-2"/>
    <n v="0"/>
    <n v="72.728219787719496"/>
    <n v="-10.1564476016031"/>
    <n v="-3.8058849923403399"/>
    <n v="-25.473403930664102"/>
    <n v="1987.18908691406"/>
    <n v="72.310912539864901"/>
    <n v="1.1628671389160199"/>
    <n v="0"/>
    <n v="0"/>
    <n v="0"/>
    <n v="0"/>
    <n v="0"/>
    <n v="0"/>
    <n v="0"/>
    <n v="0"/>
    <n v="0"/>
    <n v="3734.54218182766"/>
    <n v="17210.9182347059"/>
    <n v="9617.6966828107797"/>
    <n v="38.5"/>
    <n v="2294.7287633419"/>
    <n v="0.15865582111832299"/>
    <n v="1.0077528424561301E-4"/>
    <n v="4.7625885636110299"/>
    <n v="4.7625885586894903"/>
    <n v="4.7625901408658802"/>
    <n v="0.34314727420539598"/>
    <n v="0.96897501106286699"/>
    <n v="43.011347890710802"/>
    <n v="3.7625000695697998E-3"/>
    <n v="83.237248442949905"/>
    <n v="0"/>
    <x v="396"/>
    <n v="0"/>
    <n v="0.16803309999999999"/>
    <x v="127"/>
    <x v="33"/>
  </r>
  <r>
    <x v="1602"/>
    <x v="13"/>
    <s v="CA_CISO"/>
    <s v="CA"/>
    <s v="Hourly Resource"/>
    <s v="PV-NonTracking"/>
    <n v="0.91000002622604403"/>
    <n v="0"/>
    <m/>
    <d v="2018-05-18T00:00:00"/>
    <d v="2050-12-31T00:00:00"/>
    <n v="30.378063879440099"/>
    <n v="-20.1592729796415"/>
    <n v="-5.7507173037024799"/>
    <n v="0.91000002622604403"/>
    <n v="0.91000002622604403"/>
    <n v="2513.1234091077299"/>
    <n v="0"/>
    <n v="0"/>
    <n v="0.31525958858506398"/>
    <n v="0"/>
    <n v="7.6344132808473394E-2"/>
    <n v="7.6344132808473394E-2"/>
    <n v="8760"/>
    <n v="0"/>
    <n v="8760"/>
    <n v="0"/>
    <n v="0"/>
    <n v="0"/>
    <n v="0"/>
    <n v="141.3621340096"/>
    <n v="66.663064618443101"/>
    <n v="-13.1776139601539"/>
    <n v="-6.8498737919003698"/>
    <n v="-26.305601119995099"/>
    <n v="1958.7861328125"/>
    <n v="70.480935134530696"/>
    <n v="0"/>
    <n v="0"/>
    <n v="0"/>
    <n v="0"/>
    <n v="0"/>
    <n v="0"/>
    <n v="0"/>
    <n v="0"/>
    <n v="0"/>
    <n v="0"/>
    <n v="0"/>
    <n v="0"/>
    <n v="0"/>
    <n v="0"/>
    <n v="2.1973391994833901E-7"/>
    <n v="0.15865582111832299"/>
    <n v="1.0077528424561301E-4"/>
    <n v="4.7625885636110299"/>
    <n v="4.7625885586894903"/>
    <n v="4.7625901408658802"/>
    <n v="0"/>
    <n v="0"/>
    <n v="0"/>
    <n v="0"/>
    <n v="9.1163423421942904E-7"/>
    <n v="0"/>
    <x v="396"/>
    <n v="0"/>
    <n v="7.6344129999999996E-2"/>
    <x v="127"/>
    <x v="33"/>
  </r>
  <r>
    <x v="1603"/>
    <x v="9"/>
    <s v="CA_CISO"/>
    <s v="CA"/>
    <s v="Hourly Resource"/>
    <s v="PV-Tracking"/>
    <n v="130"/>
    <n v="0"/>
    <m/>
    <d v="2017-11-29T00:00:00"/>
    <d v="2050-12-31T00:00:00"/>
    <n v="44.404138488469201"/>
    <n v="-16.387951510756501"/>
    <n v="-5.96917765582283"/>
    <n v="130"/>
    <n v="130"/>
    <n v="285776.46138605499"/>
    <n v="0"/>
    <n v="0"/>
    <n v="0.25094525938338902"/>
    <n v="0"/>
    <n v="12.6896579737449"/>
    <n v="12.6896579737449"/>
    <n v="8760"/>
    <n v="0"/>
    <n v="8760"/>
    <n v="0"/>
    <n v="0"/>
    <n v="0"/>
    <n v="0"/>
    <n v="76829.419082641602"/>
    <n v="80.593709848042494"/>
    <n v="-3.7857483565538099"/>
    <n v="-2.3110940963056801"/>
    <n v="-91.205749511718807"/>
    <n v="2040.82946777344"/>
    <n v="82.472290292121798"/>
    <n v="0"/>
    <n v="0"/>
    <n v="0"/>
    <n v="0"/>
    <n v="0"/>
    <n v="0"/>
    <n v="0"/>
    <n v="0"/>
    <n v="0"/>
    <n v="0"/>
    <n v="0"/>
    <n v="228.40999412536601"/>
    <n v="0"/>
    <n v="0"/>
    <n v="1734.8988616988099"/>
    <n v="0.15865582111832299"/>
    <n v="1.0077528424561301E-4"/>
    <n v="4.7625885636110299"/>
    <n v="4.7625885586894903"/>
    <n v="4.7625901408658802"/>
    <n v="0"/>
    <n v="0.153140563517809"/>
    <n v="0"/>
    <n v="0"/>
    <n v="101.699383496839"/>
    <n v="0"/>
    <x v="396"/>
    <n v="0"/>
    <n v="12.68976"/>
    <x v="127"/>
    <x v="33"/>
  </r>
  <r>
    <x v="1604"/>
    <x v="9"/>
    <s v="CA_CISO"/>
    <s v="CA"/>
    <s v="Pumped Storage"/>
    <s v="Energy Storage"/>
    <n v="60"/>
    <n v="-60"/>
    <m/>
    <d v="2021-08-31T00:00:00"/>
    <d v="2050-12-31T00:00:00"/>
    <n v="58.137197676712098"/>
    <n v="-14.357487436863799"/>
    <n v="-3.6578229568142602"/>
    <n v="60"/>
    <n v="60"/>
    <n v="84447.785821497397"/>
    <n v="98503.273579418703"/>
    <n v="2.7458522504296301"/>
    <n v="0.16066930331304599"/>
    <n v="0.27442659437573003"/>
    <n v="5.1445579430027797"/>
    <n v="4.8701313797028796"/>
    <n v="8760"/>
    <n v="0"/>
    <n v="8760"/>
    <n v="0"/>
    <n v="0"/>
    <n v="-2.1083231636881802E-2"/>
    <n v="0.73274583255118098"/>
    <n v="0"/>
    <n v="81.287113869975698"/>
    <n v="-3.78574835739912"/>
    <n v="-1.6176901042607399"/>
    <n v="-91.154533386230497"/>
    <n v="2046.52282714844"/>
    <n v="82.512318210669605"/>
    <n v="1.1973886538085901"/>
    <n v="0"/>
    <n v="0"/>
    <n v="0"/>
    <n v="0"/>
    <n v="0"/>
    <n v="0"/>
    <n v="0"/>
    <n v="0"/>
    <n v="0"/>
    <n v="37108.571786241599"/>
    <n v="102577.269235253"/>
    <n v="135062.46776390099"/>
    <n v="120.000007629395"/>
    <n v="77298.365947127299"/>
    <n v="0.15865582111832299"/>
    <n v="1.0077528424561301E-4"/>
    <n v="4.7625885636110299"/>
    <n v="4.7625885586894903"/>
    <n v="4.7625901408658802"/>
    <n v="1413.0303801490099"/>
    <n v="9.6995276041307097"/>
    <n v="881.76215882669203"/>
    <n v="1.39200012199581E-2"/>
    <n v="20619.563675928701"/>
    <n v="0"/>
    <x v="396"/>
    <n v="0"/>
    <n v="5.1674819999999997"/>
    <x v="127"/>
    <x v="33"/>
  </r>
  <r>
    <x v="1605"/>
    <x v="9"/>
    <s v="CA_CISO"/>
    <s v="CA"/>
    <s v="Hourly Resource"/>
    <s v="PV-Tracking"/>
    <n v="150"/>
    <n v="0"/>
    <m/>
    <d v="2019-03-05T00:00:00"/>
    <d v="2050-12-31T00:00:00"/>
    <n v="44.372814903349898"/>
    <n v="-16.188621355704601"/>
    <n v="-6.0135811818931701"/>
    <n v="150"/>
    <n v="150"/>
    <n v="332614.77537107503"/>
    <n v="0"/>
    <n v="0"/>
    <n v="0.25313148810564801"/>
    <n v="0"/>
    <n v="14.759054282479999"/>
    <n v="14.759054282479999"/>
    <n v="8760"/>
    <n v="0"/>
    <n v="8760"/>
    <n v="0"/>
    <n v="0"/>
    <n v="0"/>
    <n v="0"/>
    <n v="88908.024700164795"/>
    <n v="80.562087280946002"/>
    <n v="-3.7857483565538099"/>
    <n v="-2.3427166724348298"/>
    <n v="-91.208702087402301"/>
    <n v="2040.49975585938"/>
    <n v="82.465334561735702"/>
    <n v="0"/>
    <n v="0"/>
    <n v="0"/>
    <n v="0"/>
    <n v="0"/>
    <n v="0"/>
    <n v="0"/>
    <n v="0"/>
    <n v="0"/>
    <n v="0"/>
    <n v="0"/>
    <n v="27.3540134429932"/>
    <n v="0"/>
    <n v="0"/>
    <n v="1864.2553514987201"/>
    <n v="0.15865582111832299"/>
    <n v="1.0077528424561301E-4"/>
    <n v="4.7625885636110299"/>
    <n v="4.7625885586894903"/>
    <n v="4.7625901408658802"/>
    <n v="0"/>
    <n v="1.6019748058170101E-2"/>
    <n v="0"/>
    <n v="0"/>
    <n v="118.443617633092"/>
    <n v="0"/>
    <x v="396"/>
    <n v="0"/>
    <n v="14.759169999999999"/>
    <x v="127"/>
    <x v="33"/>
  </r>
  <r>
    <x v="1606"/>
    <x v="9"/>
    <s v="CA_CISO"/>
    <s v="CA"/>
    <s v="Hourly Resource"/>
    <s v="PV-NonTracking"/>
    <n v="249"/>
    <n v="0"/>
    <m/>
    <d v="2013-11-01T00:00:00"/>
    <d v="2050-12-31T00:00:00"/>
    <n v="34.1418741194896"/>
    <n v="-15.8228652406991"/>
    <n v="-5.88280697442248"/>
    <n v="249"/>
    <n v="249"/>
    <n v="579936.54782205797"/>
    <n v="0"/>
    <n v="0"/>
    <n v="0.265874707882577"/>
    <n v="0"/>
    <n v="19.800120968399099"/>
    <n v="19.800120968399099"/>
    <n v="8760"/>
    <n v="0"/>
    <n v="8760"/>
    <n v="0"/>
    <n v="0"/>
    <n v="0"/>
    <n v="0"/>
    <n v="12345.5588512421"/>
    <n v="79.092123340959503"/>
    <n v="-3.3802910615979802"/>
    <n v="-4.2181369498350199"/>
    <n v="-33.018840789794901"/>
    <n v="2000.658203125"/>
    <n v="77.1573029983157"/>
    <n v="0"/>
    <n v="0"/>
    <n v="0"/>
    <n v="0"/>
    <n v="0"/>
    <n v="0"/>
    <n v="0"/>
    <n v="0"/>
    <n v="0"/>
    <n v="0"/>
    <n v="0"/>
    <n v="0"/>
    <n v="0"/>
    <n v="0"/>
    <n v="81.921000553295002"/>
    <n v="0.15865582111832299"/>
    <n v="1.0077528424561301E-4"/>
    <n v="4.7625885636110299"/>
    <n v="4.7625885586894903"/>
    <n v="4.7625901408658802"/>
    <n v="0"/>
    <n v="0"/>
    <n v="0"/>
    <n v="0"/>
    <n v="9.2658367705611894E-2"/>
    <n v="0"/>
    <x v="396"/>
    <n v="0"/>
    <n v="19.80012"/>
    <x v="127"/>
    <x v="33"/>
  </r>
  <r>
    <x v="1607"/>
    <x v="5"/>
    <s v="CA_IID"/>
    <s v="CA"/>
    <s v="Hourly Resource"/>
    <s v="PV-Tracking"/>
    <n v="19.899999618530298"/>
    <n v="0"/>
    <m/>
    <d v="2016-02-12T00:00:00"/>
    <d v="2050-12-31T00:00:00"/>
    <n v="24.858908472274301"/>
    <n v="-20.645513864718399"/>
    <n v="-8.6288412916693797"/>
    <n v="19.899999618530298"/>
    <n v="19.899999618530298"/>
    <n v="44158.8354153205"/>
    <n v="0"/>
    <n v="0"/>
    <n v="0.25331472580690301"/>
    <n v="0"/>
    <n v="1.0977406936323399"/>
    <n v="1.0977406936323399"/>
    <n v="8760"/>
    <n v="0"/>
    <n v="8760"/>
    <n v="0"/>
    <n v="0"/>
    <n v="0"/>
    <n v="0"/>
    <n v="64.177500247955294"/>
    <n v="61.0073920614429"/>
    <n v="-14.9588368106764"/>
    <n v="-10.7243234734268"/>
    <n v="-26.158460617065401"/>
    <n v="1841.69653320313"/>
    <n v="65.921975355388597"/>
    <n v="0"/>
    <n v="0"/>
    <n v="0"/>
    <n v="0"/>
    <n v="0"/>
    <n v="0"/>
    <n v="0"/>
    <n v="0"/>
    <n v="0"/>
    <n v="0"/>
    <n v="0"/>
    <n v="99.400496959686294"/>
    <n v="0"/>
    <n v="0"/>
    <n v="-1.3271346688270599E-5"/>
    <n v="0.30887037669054701"/>
    <n v="4.9745338072486496E-3"/>
    <n v="15.554943864483301"/>
    <n v="5.16794962473507"/>
    <n v="10.3853188234252"/>
    <n v="0"/>
    <n v="1.4126814452465599"/>
    <n v="0"/>
    <n v="0"/>
    <n v="-1.5211065274758201E-4"/>
    <n v="0"/>
    <x v="396"/>
    <n v="0"/>
    <n v="1.097742"/>
    <x v="127"/>
    <x v="33"/>
  </r>
  <r>
    <x v="1608"/>
    <x v="20"/>
    <s v="NW_AVA"/>
    <s v="WA"/>
    <s v="Hydro"/>
    <s v="Hydro"/>
    <n v="0.56000000238418601"/>
    <n v="0"/>
    <m/>
    <d v="1950-01-01T00:00:00"/>
    <d v="2050-12-31T00:00:00"/>
    <n v="92.520048247091793"/>
    <n v="15.768065110361601"/>
    <n v="0.69387077991374302"/>
    <n v="0.56000000238418601"/>
    <n v="0.56000000238418601"/>
    <n v="2310.1965699726702"/>
    <n v="0"/>
    <n v="0"/>
    <n v="0.47093047938399701"/>
    <n v="0"/>
    <n v="0.213740541831866"/>
    <n v="0.213740541831866"/>
    <n v="0"/>
    <n v="0"/>
    <n v="8"/>
    <n v="8752"/>
    <n v="0"/>
    <n v="0"/>
    <n v="0"/>
    <n v="0"/>
    <n v="109.21704086963599"/>
    <n v="21.1151342219455"/>
    <n v="1.41135427705199"/>
    <n v="-32.989555358886697"/>
    <n v="2335.73706054688"/>
    <n v="109.425032103875"/>
    <n v="0"/>
    <n v="0"/>
    <n v="0"/>
    <n v="0"/>
    <n v="0"/>
    <n v="0"/>
    <n v="0"/>
    <n v="0"/>
    <n v="0"/>
    <n v="0"/>
    <n v="0.81190994381904602"/>
    <n v="1.5759135782718701"/>
    <n v="2.7755969231948301"/>
    <n v="1.3837597435340301"/>
    <n v="3.7926421423180701"/>
    <n v="1.1682850077027801E-3"/>
    <n v="1.1676542356017601E-3"/>
    <n v="1.4928803976332301"/>
    <n v="3.1824214840017198E-2"/>
    <n v="2.0045076593731901"/>
    <n v="5.3944921819493196E-4"/>
    <n v="3.7665576773579201"/>
    <n v="37.4941387933968"/>
    <n v="9.4450770541243401E-4"/>
    <n v="281.54842357305199"/>
    <n v="0"/>
    <x v="396"/>
    <n v="0"/>
    <n v="0.21406330000000001"/>
    <x v="127"/>
    <x v="33"/>
  </r>
  <r>
    <x v="1609"/>
    <x v="22"/>
    <s v="NW_PSEI"/>
    <s v="WA"/>
    <s v="Hydro"/>
    <s v="Hydro"/>
    <n v="6"/>
    <n v="0"/>
    <m/>
    <d v="2017-11-01T00:00:00"/>
    <d v="2050-12-31T00:00:00"/>
    <n v="71.049843809462601"/>
    <n v="10.847588577193701"/>
    <n v="2.7784328598913701"/>
    <n v="1.8183457944204899"/>
    <n v="3.3976291390860598"/>
    <n v="13049.5515515716"/>
    <n v="0"/>
    <n v="0"/>
    <n v="0.248279139104325"/>
    <n v="0"/>
    <n v="0.92716903687215602"/>
    <n v="0.92716903687215602"/>
    <n v="0"/>
    <n v="0"/>
    <n v="267"/>
    <n v="8493"/>
    <n v="0"/>
    <n v="0"/>
    <n v="0"/>
    <n v="0"/>
    <n v="111.81521581201"/>
    <n v="17.9043691818448"/>
    <n v="7.2202942701206698"/>
    <n v="-35.466873168945298"/>
    <n v="1686.38696289063"/>
    <n v="100.073742877706"/>
    <n v="0"/>
    <n v="0"/>
    <n v="0"/>
    <n v="0"/>
    <n v="0"/>
    <n v="0"/>
    <n v="0"/>
    <n v="0"/>
    <n v="0"/>
    <n v="0"/>
    <n v="684.30345449969195"/>
    <n v="1780.81656978466"/>
    <n v="928.80630940618005"/>
    <n v="27.5439096798655"/>
    <n v="2647.2008043774399"/>
    <n v="10.199922411297701"/>
    <n v="8.7760624084148002"/>
    <n v="20.377378360865698"/>
    <n v="3.1824214840017198E-2"/>
    <n v="42.911845743382401"/>
    <n v="37606.224958121798"/>
    <n v="68010.714592079894"/>
    <n v="47844.565670591299"/>
    <n v="3.0858833810247601"/>
    <n v="134575.55417643901"/>
    <n v="0"/>
    <x v="396"/>
    <n v="0"/>
    <n v="1.215209"/>
    <x v="127"/>
    <x v="33"/>
  </r>
  <r>
    <x v="1610"/>
    <x v="9"/>
    <s v="CA_CISO"/>
    <s v="CA"/>
    <s v="Hourly Resource"/>
    <s v="PV-NonTracking"/>
    <n v="5"/>
    <n v="0"/>
    <m/>
    <d v="2010-04-30T00:00:00"/>
    <d v="2050-12-31T00:00:00"/>
    <n v="56.940725760908201"/>
    <n v="-4.7884512191812298"/>
    <n v="-2.9360466359369002"/>
    <n v="5"/>
    <n v="5"/>
    <n v="8428.1353455926292"/>
    <n v="0"/>
    <n v="0"/>
    <n v="0.19242318140183101"/>
    <n v="0"/>
    <n v="0.47990466249561298"/>
    <n v="0.47990466249561298"/>
    <n v="8760"/>
    <n v="0"/>
    <n v="8760"/>
    <n v="0"/>
    <n v="0"/>
    <n v="0"/>
    <n v="0"/>
    <n v="2179.45966333151"/>
    <n v="93.455839177591898"/>
    <n v="4.4332333096485899"/>
    <n v="2.3320535602102899"/>
    <n v="-39.777179718017599"/>
    <n v="2207.41064453125"/>
    <n v="90.565639849356202"/>
    <n v="0"/>
    <n v="0"/>
    <n v="0"/>
    <n v="0"/>
    <n v="0"/>
    <n v="0"/>
    <n v="0"/>
    <n v="0"/>
    <n v="0"/>
    <n v="0"/>
    <n v="0"/>
    <n v="8428.1353454734199"/>
    <n v="0"/>
    <n v="0"/>
    <n v="2179.4596672923099"/>
    <n v="0.15865582111832299"/>
    <n v="1.0077528424561301E-4"/>
    <n v="4.7625885636110299"/>
    <n v="4.7625885586894903"/>
    <n v="4.7625901408658802"/>
    <n v="0"/>
    <n v="1.3922696172085001"/>
    <n v="0"/>
    <n v="0"/>
    <n v="0.2169663833013"/>
    <n v="0"/>
    <x v="396"/>
    <n v="0"/>
    <n v="0.47990630000000001"/>
    <x v="127"/>
    <x v="33"/>
  </r>
  <r>
    <x v="1611"/>
    <x v="9"/>
    <s v="CA_CISO"/>
    <s v="CA"/>
    <s v="Hydro"/>
    <s v="Hydro"/>
    <n v="9.9899997711181605"/>
    <n v="0"/>
    <m/>
    <d v="1983-01-01T00:00:00"/>
    <d v="2050-12-31T00:00:00"/>
    <n v="82.607200764373403"/>
    <n v="6.57855053399238"/>
    <n v="4.7038491099394797"/>
    <n v="4.4865607377533401"/>
    <n v="1.5076357743954201"/>
    <n v="20070.067519856599"/>
    <n v="0"/>
    <n v="0"/>
    <n v="0.231424614789113"/>
    <n v="0"/>
    <n v="1.6579328614214199"/>
    <n v="1.6579328614214199"/>
    <n v="0"/>
    <n v="0"/>
    <n v="1239"/>
    <n v="7521"/>
    <n v="0"/>
    <n v="0"/>
    <n v="0"/>
    <n v="860.31274008750904"/>
    <n v="97.706174934277797"/>
    <n v="5.3591459441419698"/>
    <n v="5.65647661690649"/>
    <n v="-26.569602966308601"/>
    <n v="1879.21923828125"/>
    <n v="67.149659041156795"/>
    <n v="0"/>
    <n v="0"/>
    <n v="0"/>
    <n v="0"/>
    <n v="0"/>
    <n v="0"/>
    <n v="0"/>
    <n v="0"/>
    <n v="0"/>
    <n v="0"/>
    <n v="103.875923603773"/>
    <n v="355.79772933665703"/>
    <n v="2.7722954154014601"/>
    <n v="109.78856840729701"/>
    <n v="3052.8894172906898"/>
    <n v="0.15865582111832299"/>
    <n v="1.0077528424561301E-4"/>
    <n v="4.7625885636110299"/>
    <n v="4.7625885586894903"/>
    <n v="4.7625901408658802"/>
    <n v="1085.2735677373801"/>
    <n v="0.103287401793196"/>
    <n v="64.308715989311196"/>
    <n v="2600.60840841967"/>
    <n v="18169.904323962899"/>
    <n v="0"/>
    <x v="396"/>
    <n v="0"/>
    <n v="1.679853"/>
    <x v="127"/>
    <x v="33"/>
  </r>
  <r>
    <x v="1612"/>
    <x v="13"/>
    <s v="CA_CISO"/>
    <s v="CA"/>
    <s v="Hourly Resource"/>
    <s v="PV-NonTracking"/>
    <n v="45"/>
    <n v="0"/>
    <m/>
    <d v="2014-12-11T00:00:00"/>
    <d v="2050-12-31T00:00:00"/>
    <n v="36.081137572407101"/>
    <n v="-15.802003438628301"/>
    <n v="-6.5113308313663101"/>
    <n v="45"/>
    <n v="45"/>
    <n v="126013.94999659101"/>
    <n v="0"/>
    <n v="0"/>
    <n v="0.319670091314741"/>
    <n v="0"/>
    <n v="4.5467270005766096"/>
    <n v="4.5467270005766096"/>
    <n v="8760"/>
    <n v="0"/>
    <n v="8760"/>
    <n v="0"/>
    <n v="0"/>
    <n v="0"/>
    <n v="0"/>
    <n v="2143.0349922180199"/>
    <n v="70.383258052433902"/>
    <n v="-10.345077438985101"/>
    <n v="-5.9622168629512204"/>
    <n v="-25.486652374267599"/>
    <n v="1947.42712402344"/>
    <n v="72.454939776255301"/>
    <n v="0"/>
    <n v="0"/>
    <n v="0"/>
    <n v="0"/>
    <n v="0"/>
    <n v="0"/>
    <n v="0"/>
    <n v="0"/>
    <n v="0"/>
    <n v="0"/>
    <n v="0"/>
    <n v="22956.851353645299"/>
    <n v="0"/>
    <n v="0"/>
    <n v="232.649992637336"/>
    <n v="0.15865582111832299"/>
    <n v="1.0077528424561301E-4"/>
    <n v="4.7625885636110299"/>
    <n v="4.7625885586894903"/>
    <n v="4.7625901408658802"/>
    <n v="0"/>
    <n v="6.6492222126107698"/>
    <n v="0"/>
    <n v="0"/>
    <n v="6.9097298284946596E-2"/>
    <n v="0"/>
    <x v="396"/>
    <n v="0"/>
    <n v="4.5467339999999998"/>
    <x v="127"/>
    <x v="33"/>
  </r>
  <r>
    <x v="1613"/>
    <x v="13"/>
    <s v="CA_CISO"/>
    <s v="CA"/>
    <s v="Hourly Resource"/>
    <s v="WT-Onshore"/>
    <n v="11.8999996185303"/>
    <n v="0"/>
    <m/>
    <d v="2016-01-15T00:00:00"/>
    <d v="2050-12-31T00:00:00"/>
    <n v="69.455473313680102"/>
    <n v="-13.9042054000706"/>
    <n v="-5.2489432400110596"/>
    <n v="11.8999996185303"/>
    <n v="11.8999996185303"/>
    <n v="35703.235653601601"/>
    <n v="0"/>
    <n v="0"/>
    <n v="0.34249680363159501"/>
    <n v="0"/>
    <n v="2.4797857910881298"/>
    <n v="2.4797857910881298"/>
    <n v="8760"/>
    <n v="0"/>
    <n v="8760"/>
    <n v="0"/>
    <n v="0"/>
    <n v="0"/>
    <n v="0"/>
    <n v="1010.22666137666"/>
    <n v="71.412545811238601"/>
    <n v="-10.345077438844299"/>
    <n v="-4.9329291237102604"/>
    <n v="-25.2106227874756"/>
    <n v="1949.00769042969"/>
    <n v="72.497149594073804"/>
    <n v="0"/>
    <n v="0"/>
    <n v="0"/>
    <n v="0"/>
    <n v="0"/>
    <n v="0"/>
    <n v="0"/>
    <n v="0"/>
    <n v="0"/>
    <n v="0"/>
    <n v="0"/>
    <n v="0"/>
    <n v="0"/>
    <n v="0"/>
    <n v="-9.3248672783374803E-6"/>
    <n v="0.15865582111832299"/>
    <n v="1.0077528424561301E-4"/>
    <n v="4.7625885636110299"/>
    <n v="4.7625885586894903"/>
    <n v="4.7625901408658802"/>
    <n v="0"/>
    <n v="0"/>
    <n v="0"/>
    <n v="0"/>
    <n v="3.4789264386567902E-4"/>
    <n v="0"/>
    <x v="396"/>
    <n v="0"/>
    <n v="2.4797859999999998"/>
    <x v="127"/>
    <x v="33"/>
  </r>
  <r>
    <x v="1614"/>
    <x v="13"/>
    <s v="CA_CISO"/>
    <s v="CA"/>
    <s v="Hourly Resource"/>
    <s v="WT-Onshore"/>
    <n v="95"/>
    <n v="0"/>
    <m/>
    <d v="2014-12-10T00:00:00"/>
    <d v="2050-12-31T00:00:00"/>
    <n v="68.225838642560305"/>
    <n v="-13.874019016516799"/>
    <n v="-5.97302226239717"/>
    <n v="95"/>
    <n v="95"/>
    <n v="286458.99775165302"/>
    <n v="0"/>
    <n v="0"/>
    <n v="0.34421893505324302"/>
    <n v="0"/>
    <n v="19.543906000601101"/>
    <n v="19.543906000601101"/>
    <n v="8760"/>
    <n v="0"/>
    <n v="8760"/>
    <n v="0"/>
    <n v="0"/>
    <n v="0"/>
    <n v="0"/>
    <n v="6633.3863092660904"/>
    <n v="70.989572563789096"/>
    <n v="-10.345077438844299"/>
    <n v="-5.3559022894559698"/>
    <n v="-25.177381515502901"/>
    <n v="1928.544921875"/>
    <n v="72.042095749223407"/>
    <n v="0"/>
    <n v="0"/>
    <n v="0"/>
    <n v="0"/>
    <n v="0"/>
    <n v="0"/>
    <n v="0"/>
    <n v="0"/>
    <n v="0"/>
    <n v="0"/>
    <n v="0"/>
    <n v="0"/>
    <n v="0"/>
    <n v="0"/>
    <n v="-4.78886067867279E-4"/>
    <n v="0.15865582111832299"/>
    <n v="1.0077528424561301E-4"/>
    <n v="4.7625885636110299"/>
    <n v="4.7625885586894903"/>
    <n v="4.7625901408658802"/>
    <n v="0"/>
    <n v="0"/>
    <n v="0"/>
    <n v="0"/>
    <n v="-5.1350987668975102E-3"/>
    <n v="0"/>
    <x v="396"/>
    <n v="0"/>
    <n v="19.54391"/>
    <x v="127"/>
    <x v="33"/>
  </r>
  <r>
    <x v="1615"/>
    <x v="2"/>
    <s v="CA_BANC"/>
    <s v="CA"/>
    <s v="Hydro"/>
    <s v="Hydro"/>
    <n v="160.10000610351599"/>
    <n v="0"/>
    <m/>
    <d v="1963-10-01T00:00:00"/>
    <d v="2051-12-31T00:00:00"/>
    <n v="110.716384583628"/>
    <n v="10.6602325500762"/>
    <n v="4.088306939492"/>
    <n v="92.102803738317803"/>
    <n v="77.099337748344396"/>
    <n v="290868.34740504401"/>
    <n v="0"/>
    <n v="0"/>
    <n v="0.23887877156204301"/>
    <n v="0"/>
    <n v="32.203892890360102"/>
    <n v="32.203892890360102"/>
    <n v="0"/>
    <n v="0"/>
    <n v="125"/>
    <n v="8635"/>
    <n v="0"/>
    <n v="0"/>
    <n v="0"/>
    <n v="0"/>
    <n v="107.138947599361"/>
    <n v="15.836980606331601"/>
    <n v="4.6114146391463002"/>
    <n v="-11.865791320800801"/>
    <n v="1878.48168945313"/>
    <n v="66.297535410533996"/>
    <n v="0"/>
    <n v="0"/>
    <n v="0"/>
    <n v="0"/>
    <n v="0"/>
    <n v="0"/>
    <n v="0"/>
    <n v="0"/>
    <n v="0"/>
    <n v="0"/>
    <n v="8432.3078463934398"/>
    <n v="163414.64132964599"/>
    <n v="18564.2107854635"/>
    <n v="37663.154658854"/>
    <n v="213221.312784765"/>
    <n v="0.35210357919160901"/>
    <n v="5.07447770725429E-2"/>
    <n v="0.86997694693909799"/>
    <n v="3.1824214840017198E-2"/>
    <n v="0.83815227283531801"/>
    <n v="7484.1736748105704"/>
    <n v="7768.0809383812302"/>
    <n v="4835.0303896517098"/>
    <n v="510.40099521264301"/>
    <n v="108362.60869328601"/>
    <n v="0"/>
    <x v="396"/>
    <n v="0"/>
    <n v="32.332850000000001"/>
    <x v="127"/>
    <x v="33"/>
  </r>
  <r>
    <x v="1616"/>
    <x v="9"/>
    <s v="CA_CISO"/>
    <s v="CA"/>
    <s v="Hydro"/>
    <s v="HydroRPS"/>
    <n v="6.8000001907348597"/>
    <n v="0"/>
    <m/>
    <d v="1985-01-01T00:00:00"/>
    <d v="2050-12-31T00:00:00"/>
    <n v="89.942795779411099"/>
    <n v="9.4007470789753906"/>
    <n v="2.5823627814113799"/>
    <n v="4.1918644859944001"/>
    <n v="3.6163377483654502"/>
    <n v="25182.734032943099"/>
    <n v="0"/>
    <n v="0"/>
    <n v="0.35934266599006598"/>
    <n v="0"/>
    <n v="2.2650061433406301"/>
    <n v="2.2650061433406301"/>
    <n v="0"/>
    <n v="0"/>
    <n v="271"/>
    <n v="8489"/>
    <n v="0"/>
    <n v="0"/>
    <n v="0"/>
    <n v="417.01108193397499"/>
    <n v="100.16481679146899"/>
    <n v="8.9273638322540094"/>
    <n v="4.5469006094358297"/>
    <n v="-26.5777072906494"/>
    <n v="1851.33447265625"/>
    <n v="69.326687024222394"/>
    <n v="0"/>
    <n v="0"/>
    <n v="0"/>
    <n v="0"/>
    <n v="0"/>
    <n v="0"/>
    <n v="0"/>
    <n v="0"/>
    <n v="0"/>
    <n v="0"/>
    <n v="773.75946842133999"/>
    <n v="5807.6543406576402"/>
    <n v="443.68425289745198"/>
    <n v="1259.50496723689"/>
    <n v="4836.6283827962498"/>
    <n v="0.15865582111832299"/>
    <n v="1.0077528424561301E-4"/>
    <n v="4.7625885636110299"/>
    <n v="4.7625885586894903"/>
    <n v="4.7625901408658802"/>
    <n v="364.38043181408699"/>
    <n v="0.51830238625986902"/>
    <n v="512.06156787840496"/>
    <n v="21169.582815580201"/>
    <n v="13909.432057596499"/>
    <n v="0"/>
    <x v="396"/>
    <n v="0"/>
    <n v="2.3009620000000002"/>
    <x v="127"/>
    <x v="33"/>
  </r>
  <r>
    <x v="1617"/>
    <x v="12"/>
    <s v="CA_CISO"/>
    <s v="CA"/>
    <s v="Hourly Resource"/>
    <s v="PV-Tracking"/>
    <n v="139"/>
    <n v="0"/>
    <m/>
    <d v="2013-10-22T00:00:00"/>
    <d v="2050-12-31T00:00:00"/>
    <n v="26.4719800746944"/>
    <n v="-19.2424543739033"/>
    <n v="-7.9371340527750904"/>
    <n v="139"/>
    <n v="139"/>
    <n v="356114.24735403102"/>
    <n v="0"/>
    <n v="0"/>
    <n v="0.29246267152338801"/>
    <n v="0"/>
    <n v="9.4270495192099801"/>
    <n v="9.4270495192099801"/>
    <n v="8760"/>
    <n v="0"/>
    <n v="8760"/>
    <n v="0"/>
    <n v="0"/>
    <n v="0"/>
    <n v="0"/>
    <n v="280.36300277710001"/>
    <n v="62.599281183288298"/>
    <n v="-14.331841763858501"/>
    <n v="-9.7594319620535703"/>
    <n v="-24.965614318847699"/>
    <n v="1885.89672851563"/>
    <n v="67.2211231385769"/>
    <n v="0"/>
    <n v="0"/>
    <n v="0"/>
    <n v="0"/>
    <n v="0"/>
    <n v="0"/>
    <n v="0"/>
    <n v="0"/>
    <n v="0"/>
    <n v="0"/>
    <n v="0"/>
    <n v="808.46824014186905"/>
    <n v="0"/>
    <n v="0"/>
    <n v="-2.7939677238464398E-7"/>
    <n v="0.15865582111832299"/>
    <n v="1.0077528424561301E-4"/>
    <n v="4.7625885636110299"/>
    <n v="4.7625885586894903"/>
    <n v="4.7625901408658802"/>
    <n v="0"/>
    <n v="0.45279709488386299"/>
    <n v="0"/>
    <n v="0"/>
    <n v="-1.0964407137818699E-4"/>
    <n v="0"/>
    <x v="396"/>
    <n v="0"/>
    <n v="9.4270499999999995"/>
    <x v="127"/>
    <x v="33"/>
  </r>
  <r>
    <x v="1618"/>
    <x v="9"/>
    <s v="CA_CISO"/>
    <s v="CA"/>
    <s v="Hydro"/>
    <s v="Hydro"/>
    <n v="0.89999997615814198"/>
    <n v="0"/>
    <m/>
    <d v="1983-01-01T00:00:00"/>
    <d v="2050-12-31T00:00:00"/>
    <n v="119.295703039937"/>
    <n v="23.451904128378999"/>
    <n v="6.8447233064044104"/>
    <n v="0.46709999442100503"/>
    <n v="0.46709999442100503"/>
    <n v="1373.9147618785501"/>
    <n v="0"/>
    <n v="0"/>
    <n v="0.33577303901579503"/>
    <n v="0"/>
    <n v="0.16390321621516801"/>
    <n v="0.16390321621516801"/>
    <n v="0"/>
    <n v="0"/>
    <n v="1"/>
    <n v="8759"/>
    <n v="0"/>
    <n v="0"/>
    <n v="0"/>
    <n v="243.10709352791301"/>
    <n v="107.3552008711"/>
    <n v="13.98551657848"/>
    <n v="6.6791320108664802"/>
    <n v="-80.661865234375"/>
    <n v="2729.96533203125"/>
    <n v="127.168948603278"/>
    <n v="0"/>
    <n v="0"/>
    <n v="0"/>
    <n v="0"/>
    <n v="0"/>
    <n v="0"/>
    <n v="0"/>
    <n v="0"/>
    <n v="0"/>
    <n v="0"/>
    <n v="26.904599376022801"/>
    <n v="2.32649990916252"/>
    <n v="8.0513998717069608"/>
    <n v="195.93676849524499"/>
    <n v="683.08871976472403"/>
    <n v="0.15865582111832299"/>
    <n v="1.0077528424561301E-4"/>
    <n v="4.7625885636110299"/>
    <n v="4.7625885586894903"/>
    <n v="4.7625901408658802"/>
    <n v="347.833674991267"/>
    <n v="9.9670874988078096E-4"/>
    <n v="92.787789110618206"/>
    <n v="2970.30567071323"/>
    <n v="8498.0914168916006"/>
    <n v="0"/>
    <x v="396"/>
    <n v="0"/>
    <n v="0.1758122"/>
    <x v="127"/>
    <x v="33"/>
  </r>
  <r>
    <x v="1619"/>
    <x v="9"/>
    <s v="CA_CISO"/>
    <s v="CA"/>
    <s v="Hourly Resource"/>
    <s v="PV-NonTracking"/>
    <n v="10"/>
    <n v="0"/>
    <m/>
    <d v="2012-07-25T00:00:00"/>
    <d v="2050-12-31T00:00:00"/>
    <n v="56.804080722200702"/>
    <n v="-3.57456034210845"/>
    <n v="-3.8159471047145299"/>
    <n v="10"/>
    <n v="10"/>
    <n v="17922.480020682298"/>
    <n v="0"/>
    <n v="0"/>
    <n v="0.20459452078170901"/>
    <n v="0"/>
    <n v="1.01807050036681"/>
    <n v="1.01807050036681"/>
    <n v="8760"/>
    <n v="0"/>
    <n v="8760"/>
    <n v="0"/>
    <n v="0"/>
    <n v="0"/>
    <n v="0"/>
    <n v="4839.1199920177496"/>
    <n v="88.374856619599001"/>
    <n v="1.92431883894175"/>
    <n v="-0.24001456164220999"/>
    <n v="-41.6512641906738"/>
    <n v="2077.70434570313"/>
    <n v="83.473351252056901"/>
    <n v="0"/>
    <n v="0"/>
    <n v="0"/>
    <n v="0"/>
    <n v="0"/>
    <n v="0"/>
    <n v="0"/>
    <n v="0"/>
    <n v="0"/>
    <n v="0"/>
    <n v="0"/>
    <n v="668.30000030994404"/>
    <n v="0"/>
    <n v="0"/>
    <n v="92.779999318299801"/>
    <n v="0.15865582111832299"/>
    <n v="1.0077528424561301E-4"/>
    <n v="4.7625885636110299"/>
    <n v="4.7625885586894903"/>
    <n v="4.7625901408658802"/>
    <n v="0"/>
    <n v="0.25235013518249599"/>
    <n v="0"/>
    <n v="0"/>
    <n v="5.9945816227478299E-2"/>
    <n v="0"/>
    <x v="396"/>
    <n v="0"/>
    <n v="1.0180709999999999"/>
    <x v="127"/>
    <x v="33"/>
  </r>
  <r>
    <x v="1620"/>
    <x v="9"/>
    <s v="CA_CISO"/>
    <s v="CA"/>
    <s v="Hourly Resource"/>
    <s v="PV-NonTracking"/>
    <n v="10"/>
    <n v="0"/>
    <m/>
    <d v="2012-07-25T00:00:00"/>
    <d v="2050-12-31T00:00:00"/>
    <n v="56.868408389087797"/>
    <n v="-3.5153204189045502"/>
    <n v="-3.8129781252231498"/>
    <n v="10"/>
    <n v="10"/>
    <n v="17908.397527164801"/>
    <n v="0"/>
    <n v="0"/>
    <n v="0.204433761723292"/>
    <n v="0"/>
    <n v="1.01842256271517"/>
    <n v="1.01842256271517"/>
    <n v="8760"/>
    <n v="0"/>
    <n v="8760"/>
    <n v="0"/>
    <n v="0"/>
    <n v="0"/>
    <n v="0"/>
    <n v="4853.2024853229505"/>
    <n v="88.374856619599001"/>
    <n v="1.92431883894175"/>
    <n v="-0.24001456164220999"/>
    <n v="-41.6512641906738"/>
    <n v="2077.70434570313"/>
    <n v="83.473351252056901"/>
    <n v="0"/>
    <n v="0"/>
    <n v="0"/>
    <n v="0"/>
    <n v="0"/>
    <n v="0"/>
    <n v="0"/>
    <n v="0"/>
    <n v="0"/>
    <n v="0"/>
    <n v="0"/>
    <n v="665.109596133232"/>
    <n v="0"/>
    <n v="0"/>
    <n v="92.779999318299801"/>
    <n v="0.15865582111832299"/>
    <n v="1.0077528424561301E-4"/>
    <n v="4.7625885636110299"/>
    <n v="4.7625885586894903"/>
    <n v="4.7625901408658802"/>
    <n v="0"/>
    <n v="0.25126029303646602"/>
    <n v="0"/>
    <n v="0"/>
    <n v="5.9945816227478299E-2"/>
    <n v="0"/>
    <x v="396"/>
    <n v="0"/>
    <n v="1.0184230000000001"/>
    <x v="127"/>
    <x v="33"/>
  </r>
  <r>
    <x v="1621"/>
    <x v="23"/>
    <s v="NW_NWMT"/>
    <s v="MT"/>
    <s v="Hydro"/>
    <s v="Hydro"/>
    <n v="16.600000381469702"/>
    <n v="0"/>
    <m/>
    <d v="1953-12-01T00:00:00"/>
    <d v="2050-12-31T00:00:00"/>
    <n v="100.767472161809"/>
    <n v="20.165475075100701"/>
    <n v="-4.7953698605219399"/>
    <n v="45.929906542056102"/>
    <n v="44.496688741721897"/>
    <n v="374098.17790031398"/>
    <n v="0"/>
    <n v="0"/>
    <n v="0.80575983867387901"/>
    <n v="0"/>
    <n v="37.696928636191601"/>
    <n v="37.696928636191601"/>
    <n v="0"/>
    <n v="0"/>
    <n v="1572"/>
    <n v="7188"/>
    <n v="0"/>
    <n v="0"/>
    <n v="0"/>
    <n v="0"/>
    <n v="102.054798489571"/>
    <n v="20.202326943163602"/>
    <n v="-4.8380808184437498"/>
    <n v="-245.57019042968801"/>
    <n v="1560.2138671875"/>
    <n v="109.748180341788"/>
    <n v="0"/>
    <n v="0"/>
    <n v="0"/>
    <n v="0"/>
    <n v="0"/>
    <n v="0"/>
    <n v="0"/>
    <n v="0"/>
    <n v="0"/>
    <n v="0"/>
    <n v="5870.1191953849002"/>
    <n v="5429.5407982511397"/>
    <n v="3441.4031397625799"/>
    <n v="204.153064884245"/>
    <n v="8846.3354526218009"/>
    <n v="9.0549305149171797"/>
    <n v="8.0428531073539702"/>
    <n v="75.175880506149895"/>
    <n v="3.1824214840017198E-2"/>
    <n v="75.107511466741897"/>
    <n v="87080.914582524405"/>
    <n v="52070.638357671502"/>
    <n v="253521.986774822"/>
    <n v="22.743004991165101"/>
    <n v="579384.63767534797"/>
    <n v="0"/>
    <x v="396"/>
    <n v="0"/>
    <n v="38.66901"/>
    <x v="127"/>
    <x v="33"/>
  </r>
  <r>
    <x v="1622"/>
    <x v="23"/>
    <s v="NW_NWMT"/>
    <s v="MT"/>
    <s v="Hydro"/>
    <s v="Hydro"/>
    <n v="16.600000381469702"/>
    <n v="0"/>
    <m/>
    <d v="1954-04-01T00:00:00"/>
    <d v="2050-12-31T00:00:00"/>
    <n v="102.154438169429"/>
    <n v="20.166956590043998"/>
    <n v="-3.4107674908429102"/>
    <n v="14.550280365988501"/>
    <n v="14.095695426132499"/>
    <n v="118518.335450172"/>
    <n v="0"/>
    <n v="0"/>
    <n v="0.805806409193771"/>
    <n v="0"/>
    <n v="12.107174914395101"/>
    <n v="12.107174914395101"/>
    <n v="0"/>
    <n v="0"/>
    <n v="1707"/>
    <n v="7053"/>
    <n v="0"/>
    <n v="0"/>
    <n v="0"/>
    <n v="0"/>
    <n v="103.432549869295"/>
    <n v="20.202326943163602"/>
    <n v="-3.46032951093623"/>
    <n v="-237.70535278320301"/>
    <n v="1571.26452636719"/>
    <n v="110.645746276092"/>
    <n v="0"/>
    <n v="0"/>
    <n v="0"/>
    <n v="0"/>
    <n v="0"/>
    <n v="0"/>
    <n v="0"/>
    <n v="0"/>
    <n v="0"/>
    <n v="0"/>
    <n v="2818.0430489741302"/>
    <n v="2103.0204993907801"/>
    <n v="2253.07487077825"/>
    <n v="124.42440155521"/>
    <n v="4167.2516399668502"/>
    <n v="9.0549305149171797"/>
    <n v="8.0428531073539702"/>
    <n v="75.175880506149895"/>
    <n v="3.1824214840017198E-2"/>
    <n v="75.107511466741897"/>
    <n v="50281.3948890307"/>
    <n v="35069.212701795303"/>
    <n v="162357.904233532"/>
    <n v="5.7114771717505297"/>
    <n v="225368.66909613201"/>
    <n v="0"/>
    <x v="396"/>
    <n v="0"/>
    <n v="12.580260000000001"/>
    <x v="127"/>
    <x v="33"/>
  </r>
  <r>
    <x v="1623"/>
    <x v="23"/>
    <s v="NW_NWMT"/>
    <s v="MT"/>
    <s v="Hydro"/>
    <s v="Hydro"/>
    <n v="16.600000381469702"/>
    <n v="0"/>
    <m/>
    <d v="1954-03-01T00:00:00"/>
    <d v="2050-12-31T00:00:00"/>
    <n v="102.179978509053"/>
    <n v="20.166956590043998"/>
    <n v="-3.3852271221475601"/>
    <n v="14.550280365988501"/>
    <n v="14.095695426132499"/>
    <n v="118518.335450172"/>
    <n v="0"/>
    <n v="0"/>
    <n v="0.805806409193771"/>
    <n v="0"/>
    <n v="12.110201913738999"/>
    <n v="12.110201913738999"/>
    <n v="0"/>
    <n v="0"/>
    <n v="1707"/>
    <n v="7053"/>
    <n v="0"/>
    <n v="0"/>
    <n v="0"/>
    <n v="0"/>
    <n v="103.457967242675"/>
    <n v="20.202326943163602"/>
    <n v="-3.4349120913742199"/>
    <n v="-237.56033325195301"/>
    <n v="1571.46862792969"/>
    <n v="110.662361811967"/>
    <n v="0"/>
    <n v="0"/>
    <n v="0"/>
    <n v="0"/>
    <n v="0"/>
    <n v="0"/>
    <n v="0"/>
    <n v="0"/>
    <n v="0"/>
    <n v="0"/>
    <n v="2812.4518808489702"/>
    <n v="2071.0678643654101"/>
    <n v="2249.3355126464699"/>
    <n v="126.641001139767"/>
    <n v="4168.7743992283904"/>
    <n v="9.0549305149171797"/>
    <n v="8.0428531073539702"/>
    <n v="75.175880506149895"/>
    <n v="3.1824214840017198E-2"/>
    <n v="75.107511466741897"/>
    <n v="52354.279178963901"/>
    <n v="32996.320162398901"/>
    <n v="163283.88824423999"/>
    <n v="6.2168646147953401"/>
    <n v="224440.762535911"/>
    <n v="0"/>
    <x v="396"/>
    <n v="0"/>
    <n v="12.58328"/>
    <x v="127"/>
    <x v="33"/>
  </r>
  <r>
    <x v="1624"/>
    <x v="26"/>
    <s v="BC_BCHA"/>
    <s v="BC"/>
    <s v="Hourly Resource"/>
    <s v="WT-Onshore"/>
    <n v="24.799999237060501"/>
    <n v="0"/>
    <m/>
    <d v="2013-11-01T00:00:00"/>
    <d v="2050-12-31T00:00:00"/>
    <n v="82.023003501198204"/>
    <n v="10.1551609581697"/>
    <n v="-16.566775181739899"/>
    <n v="24.799999237060501"/>
    <n v="24.799999237060501"/>
    <n v="105010.71120352999"/>
    <n v="0"/>
    <n v="0"/>
    <n v="0.48336792252892502"/>
    <n v="0"/>
    <n v="8.6132946783640403"/>
    <n v="8.6132946783640403"/>
    <n v="8760"/>
    <n v="0"/>
    <n v="8760"/>
    <n v="0"/>
    <n v="0"/>
    <n v="0"/>
    <n v="0"/>
    <n v="22.915199279785199"/>
    <n v="92.866407194126396"/>
    <n v="15.534159057191999"/>
    <n v="-9.3583042122940192"/>
    <n v="-27.854061126708999"/>
    <n v="1050.14074707031"/>
    <n v="82.360510301426402"/>
    <n v="0"/>
    <n v="0"/>
    <n v="0"/>
    <n v="0"/>
    <n v="0"/>
    <n v="0"/>
    <n v="0"/>
    <n v="0"/>
    <n v="0"/>
    <n v="0"/>
    <n v="0"/>
    <n v="105010.71120352999"/>
    <n v="0"/>
    <n v="0"/>
    <n v="22.915135769406302"/>
    <n v="1.38214696060892E-4"/>
    <n v="1.3721469679026801E-4"/>
    <n v="1.4044060349899999E-4"/>
    <n v="1.3944165658055601E-4"/>
    <n v="1.3842035504974001E-4"/>
    <n v="0"/>
    <n v="14.3315657281294"/>
    <n v="0"/>
    <n v="0"/>
    <n v="3.00188043665503E-3"/>
    <n v="0"/>
    <x v="396"/>
    <n v="0"/>
    <n v="8.6133089999999992"/>
    <x v="127"/>
    <x v="33"/>
  </r>
  <r>
    <x v="1625"/>
    <x v="26"/>
    <s v="BC_BCHA"/>
    <s v="BC"/>
    <s v="Hourly Resource"/>
    <s v="WT-Onshore"/>
    <n v="24.799999237060501"/>
    <n v="0"/>
    <m/>
    <d v="2013-11-01T00:00:00"/>
    <d v="2050-12-31T00:00:00"/>
    <n v="82.220217365585199"/>
    <n v="10.0622133577812"/>
    <n v="-16.3979633988064"/>
    <n v="24.799999237060501"/>
    <n v="24.799999237060501"/>
    <n v="105033.62640281"/>
    <n v="0"/>
    <n v="0"/>
    <n v="0.48347340198090899"/>
    <n v="0"/>
    <n v="8.6358883463194704"/>
    <n v="8.6358883463194704"/>
    <n v="8760"/>
    <n v="0"/>
    <n v="8760"/>
    <n v="0"/>
    <n v="0"/>
    <n v="0"/>
    <n v="0"/>
    <n v="0"/>
    <n v="93.005945137592207"/>
    <n v="15.534159057191999"/>
    <n v="-9.2187662414820206"/>
    <n v="-27.8562908172607"/>
    <n v="1050.14294433594"/>
    <n v="82.3984763075606"/>
    <n v="0"/>
    <n v="0"/>
    <n v="0"/>
    <n v="0"/>
    <n v="0"/>
    <n v="0"/>
    <n v="0"/>
    <n v="0"/>
    <n v="0"/>
    <n v="0"/>
    <n v="0"/>
    <n v="105033.62640281"/>
    <n v="0"/>
    <n v="0"/>
    <n v="-6.3510378822684302E-5"/>
    <n v="1.38214696060892E-4"/>
    <n v="1.3721469679026801E-4"/>
    <n v="1.4044060349899999E-4"/>
    <n v="1.3944165658055601E-4"/>
    <n v="1.3842035504974001E-4"/>
    <n v="0"/>
    <n v="14.334636364781799"/>
    <n v="0"/>
    <n v="0"/>
    <n v="-1.04070791200278E-8"/>
    <n v="0"/>
    <x v="396"/>
    <n v="0"/>
    <n v="8.6359019999999997"/>
    <x v="127"/>
    <x v="33"/>
  </r>
  <r>
    <x v="1626"/>
    <x v="26"/>
    <s v="BC_BCHA"/>
    <s v="BC"/>
    <s v="Hourly Resource"/>
    <s v="WT-Onshore"/>
    <n v="24.799999237060501"/>
    <n v="0"/>
    <m/>
    <d v="2013-11-01T00:00:00"/>
    <d v="2050-12-31T00:00:00"/>
    <n v="81.946244802259699"/>
    <n v="10.214624935301099"/>
    <n v="-16.6359731658215"/>
    <n v="24.799999237060501"/>
    <n v="24.799999237060501"/>
    <n v="104987.72160430301"/>
    <n v="0"/>
    <n v="0"/>
    <n v="0.483262100611416"/>
    <n v="0"/>
    <n v="8.6033502855297197"/>
    <n v="8.6033502855297197"/>
    <n v="8760"/>
    <n v="0"/>
    <n v="8760"/>
    <n v="0"/>
    <n v="0"/>
    <n v="0"/>
    <n v="0"/>
    <n v="45.904798507690401"/>
    <n v="92.803000131295803"/>
    <n v="15.534159057191999"/>
    <n v="-9.4217112171159503"/>
    <n v="-27.8530464172363"/>
    <n v="1050.1396484375"/>
    <n v="82.343401335715598"/>
    <n v="0"/>
    <n v="0"/>
    <n v="0"/>
    <n v="0"/>
    <n v="0"/>
    <n v="0"/>
    <n v="0"/>
    <n v="0"/>
    <n v="0"/>
    <n v="0"/>
    <n v="0"/>
    <n v="104987.72160430301"/>
    <n v="0"/>
    <n v="0"/>
    <n v="45.9047349973116"/>
    <n v="1.38214696060892E-4"/>
    <n v="1.3721469679026801E-4"/>
    <n v="1.4044060349899999E-4"/>
    <n v="1.3944165658055601E-4"/>
    <n v="1.3842035504974001E-4"/>
    <n v="0"/>
    <n v="14.328443740445699"/>
    <n v="0"/>
    <n v="0"/>
    <n v="6.0548994927517004E-3"/>
    <n v="0"/>
    <x v="396"/>
    <n v="0"/>
    <n v="8.6033650000000002"/>
    <x v="127"/>
    <x v="33"/>
  </r>
  <r>
    <x v="1627"/>
    <x v="26"/>
    <s v="BC_BCHA"/>
    <s v="BC"/>
    <s v="Hourly Resource"/>
    <s v="WT-Onshore"/>
    <n v="24.799999237060501"/>
    <n v="0"/>
    <m/>
    <d v="2013-11-01T00:00:00"/>
    <d v="2050-12-31T00:00:00"/>
    <n v="82.171327723498393"/>
    <n v="10.1040502521208"/>
    <n v="-16.4340689035498"/>
    <n v="24.799999237060501"/>
    <n v="24.799999237060501"/>
    <n v="105023.310743287"/>
    <n v="0"/>
    <n v="0"/>
    <n v="0.48342591864462803"/>
    <n v="0"/>
    <n v="8.6299056308143207"/>
    <n v="8.6299056308143207"/>
    <n v="8760"/>
    <n v="0"/>
    <n v="8760"/>
    <n v="0"/>
    <n v="0"/>
    <n v="0"/>
    <n v="0"/>
    <n v="10.3156595230103"/>
    <n v="92.968410125813705"/>
    <n v="15.534159057191999"/>
    <n v="-9.2563013058693695"/>
    <n v="-27.855688095092798"/>
    <n v="1050.14233398438"/>
    <n v="82.388221434747607"/>
    <n v="0"/>
    <n v="0"/>
    <n v="0"/>
    <n v="0"/>
    <n v="0"/>
    <n v="0"/>
    <n v="0"/>
    <n v="0"/>
    <n v="0"/>
    <n v="0"/>
    <n v="0"/>
    <n v="105023.310743287"/>
    <n v="0"/>
    <n v="0"/>
    <n v="10.315596012631399"/>
    <n v="1.38214696060892E-4"/>
    <n v="1.3721469679026801E-4"/>
    <n v="1.4044060349899999E-4"/>
    <n v="1.3944165658055601E-4"/>
    <n v="1.3842035504974001E-4"/>
    <n v="0"/>
    <n v="14.333254066479901"/>
    <n v="0"/>
    <n v="0"/>
    <n v="1.3513409769943801E-3"/>
    <n v="0"/>
    <x v="396"/>
    <n v="0"/>
    <n v="8.6299200000000003"/>
    <x v="127"/>
    <x v="33"/>
  </r>
  <r>
    <x v="1628"/>
    <x v="9"/>
    <s v="CA_CISO"/>
    <s v="CA"/>
    <s v="Hydro"/>
    <s v="Hydro"/>
    <n v="73"/>
    <n v="0"/>
    <m/>
    <d v="1921-01-01T00:00:00"/>
    <d v="2050-12-31T00:00:00"/>
    <n v="98.965286211159494"/>
    <n v="-10.169872852193899"/>
    <n v="-1.7662060414354199"/>
    <n v="26.906771009682899"/>
    <n v="42.6739070444115"/>
    <n v="87571.591301156601"/>
    <n v="0"/>
    <n v="0"/>
    <n v="0.13977569165339301"/>
    <n v="0"/>
    <n v="8.6665483830763392"/>
    <n v="8.6665483830763392"/>
    <n v="0"/>
    <n v="0"/>
    <n v="54"/>
    <n v="8706"/>
    <n v="0"/>
    <n v="0"/>
    <n v="0"/>
    <n v="26846.629637492799"/>
    <n v="68.455895976677795"/>
    <n v="-17.622386796098102"/>
    <n v="-0.61226961497921994"/>
    <n v="-31.646202087402301"/>
    <n v="1755.08020019531"/>
    <n v="79.9135897743096"/>
    <n v="0"/>
    <n v="0"/>
    <n v="0"/>
    <n v="0"/>
    <n v="0"/>
    <n v="0"/>
    <n v="0"/>
    <n v="0"/>
    <n v="0"/>
    <n v="0"/>
    <n v="149.903177155647"/>
    <n v="29520.537044050499"/>
    <n v="8.2466697841882706"/>
    <n v="306.143980727327"/>
    <n v="81396.092170215605"/>
    <n v="0.15865582111832299"/>
    <n v="1.0077528424561301E-4"/>
    <n v="4.7625885636110299"/>
    <n v="4.7625885586894903"/>
    <n v="4.7625901408658802"/>
    <n v="0.452267925346932"/>
    <n v="2.8587330199215399"/>
    <n v="28.655339093073501"/>
    <n v="2295.41020538975"/>
    <n v="492511.66145590402"/>
    <n v="0"/>
    <x v="396"/>
    <n v="0"/>
    <n v="9.1613869999999995"/>
    <x v="127"/>
    <x v="33"/>
  </r>
  <r>
    <x v="1629"/>
    <x v="9"/>
    <s v="CA_CISO"/>
    <s v="CA"/>
    <s v="Hydro"/>
    <s v="Hydro"/>
    <n v="120"/>
    <n v="0"/>
    <m/>
    <d v="1958-01-01T00:00:00"/>
    <d v="2050-12-31T00:00:00"/>
    <n v="100.72512791242499"/>
    <n v="-4.0201280671088302"/>
    <n v="-2.1174629131857499"/>
    <n v="90.235747747332098"/>
    <n v="70.0541986728485"/>
    <n v="358842.137252577"/>
    <n v="0"/>
    <n v="0"/>
    <n v="0.339131666426992"/>
    <n v="0"/>
    <n v="36.144421112806"/>
    <n v="36.144421112806"/>
    <n v="0"/>
    <n v="0"/>
    <n v="241"/>
    <n v="8519"/>
    <n v="0"/>
    <n v="0"/>
    <n v="0"/>
    <n v="1174.4926844239201"/>
    <n v="93.664391897750406"/>
    <n v="6.8776194250665101"/>
    <n v="9.6220136760787806E-2"/>
    <n v="-26.1772136688232"/>
    <n v="1757.48425292969"/>
    <n v="68.509097816600601"/>
    <n v="0"/>
    <n v="0"/>
    <n v="0"/>
    <n v="0"/>
    <n v="0"/>
    <n v="0"/>
    <n v="0"/>
    <n v="0"/>
    <n v="0"/>
    <n v="0"/>
    <n v="792.41123628616299"/>
    <n v="75324.978665530696"/>
    <n v="15.1658420562744"/>
    <n v="616.26485711045098"/>
    <n v="158073.213007921"/>
    <n v="0.15865582111832299"/>
    <n v="1.0077528424561301E-4"/>
    <n v="4.7625885636110299"/>
    <n v="4.7625885586894903"/>
    <n v="4.7625901408658802"/>
    <n v="3592.3581199351502"/>
    <n v="8.3668433750055993"/>
    <n v="3340.5686579968301"/>
    <n v="6324.5133558941197"/>
    <n v="543668.59165044199"/>
    <n v="0"/>
    <x v="396"/>
    <n v="0"/>
    <n v="36.701349999999998"/>
    <x v="127"/>
    <x v="33"/>
  </r>
  <r>
    <x v="1630"/>
    <x v="29"/>
    <s v="NW_BPAT"/>
    <s v="OR"/>
    <s v="Hydro"/>
    <s v="Hydro"/>
    <n v="52.200000762939503"/>
    <n v="0"/>
    <m/>
    <d v="1963-08-01T00:00:00"/>
    <d v="2050-12-31T00:00:00"/>
    <n v="105.424985211502"/>
    <n v="15.8982323953951"/>
    <n v="5.0146499704690601"/>
    <n v="52.200000762939503"/>
    <n v="52.200000762939503"/>
    <n v="98181.187357425704"/>
    <n v="0"/>
    <n v="0"/>
    <n v="0.21471068843538299"/>
    <n v="0"/>
    <n v="10.350751261427201"/>
    <n v="10.350751261427201"/>
    <n v="0"/>
    <n v="0"/>
    <n v="0"/>
    <n v="8760"/>
    <n v="0"/>
    <n v="0"/>
    <n v="0"/>
    <n v="0"/>
    <n v="108.592707138579"/>
    <n v="16.338779262489702"/>
    <n v="5.5633755387439301"/>
    <n v="-37.167312622070298"/>
    <n v="1785.50952148438"/>
    <n v="95.147787891345999"/>
    <n v="0"/>
    <n v="0"/>
    <n v="0"/>
    <n v="0"/>
    <n v="0"/>
    <n v="0"/>
    <n v="0"/>
    <n v="0"/>
    <n v="0"/>
    <n v="0"/>
    <n v="9810.8071412146091"/>
    <n v="43439.945877594197"/>
    <n v="2426.1842489242599"/>
    <n v="2144.7234791517299"/>
    <n v="97045.087260723099"/>
    <n v="0.13517417391183001"/>
    <n v="0.13517427286292399"/>
    <n v="0.67194998060097699"/>
    <n v="3.1824214840017198E-2"/>
    <n v="0.68397062554270205"/>
    <n v="204.051630439842"/>
    <n v="1242.4660914563101"/>
    <n v="167.52537645644"/>
    <n v="216.27558025805001"/>
    <n v="70383.604644944193"/>
    <n v="0"/>
    <x v="396"/>
    <n v="0"/>
    <n v="10.422969999999999"/>
    <x v="127"/>
    <x v="33"/>
  </r>
  <r>
    <x v="1631"/>
    <x v="29"/>
    <s v="NW_BPAT"/>
    <s v="OR"/>
    <s v="Hydro"/>
    <s v="Hydro"/>
    <n v="52.200000762939503"/>
    <n v="0"/>
    <m/>
    <d v="1963-08-01T00:00:00"/>
    <d v="2050-12-31T00:00:00"/>
    <n v="105.424985211502"/>
    <n v="15.8982323953951"/>
    <n v="5.0146499704690601"/>
    <n v="52.200000762939503"/>
    <n v="52.200000762939503"/>
    <n v="98181.187357425704"/>
    <n v="0"/>
    <n v="0"/>
    <n v="0.21471068843538299"/>
    <n v="0"/>
    <n v="10.350751261427201"/>
    <n v="10.350751261427201"/>
    <n v="0"/>
    <n v="0"/>
    <n v="0"/>
    <n v="8760"/>
    <n v="0"/>
    <n v="0"/>
    <n v="0"/>
    <n v="0"/>
    <n v="108.592707138579"/>
    <n v="16.338779262489702"/>
    <n v="5.5633755387439301"/>
    <n v="-37.167312622070298"/>
    <n v="1785.50952148438"/>
    <n v="95.147787891345999"/>
    <n v="0"/>
    <n v="0"/>
    <n v="0"/>
    <n v="0"/>
    <n v="0"/>
    <n v="0"/>
    <n v="0"/>
    <n v="0"/>
    <n v="0"/>
    <n v="0"/>
    <n v="8987.6268992721998"/>
    <n v="44263.1261329681"/>
    <n v="3597.9100130796401"/>
    <n v="3781.1447097212099"/>
    <n v="94236.940270423904"/>
    <n v="0.13517417391183001"/>
    <n v="0.13517427286292399"/>
    <n v="0.67194998060097699"/>
    <n v="3.1824214840017198E-2"/>
    <n v="0.68397062554270205"/>
    <n v="203.754066996928"/>
    <n v="1242.7628317251999"/>
    <n v="1177.72504961397"/>
    <n v="62.354403154160501"/>
    <n v="70032.429364380703"/>
    <n v="0"/>
    <x v="396"/>
    <n v="0"/>
    <n v="10.42347"/>
    <x v="127"/>
    <x v="33"/>
  </r>
  <r>
    <x v="1632"/>
    <x v="29"/>
    <s v="NW_BPAT"/>
    <s v="OR"/>
    <s v="Hydro"/>
    <s v="Hydro"/>
    <n v="9.8999996185302699"/>
    <n v="0"/>
    <m/>
    <d v="1963-08-01T00:00:00"/>
    <d v="2050-12-31T00:00:00"/>
    <n v="120.55819238371799"/>
    <n v="19.775511109988798"/>
    <n v="5.5538293854489904"/>
    <n v="9.8999996185302699"/>
    <n v="9.8999996185302699"/>
    <n v="18622.512695950001"/>
    <n v="0"/>
    <n v="0"/>
    <n v="0.21473310056389799"/>
    <n v="0"/>
    <n v="2.2450976448337601"/>
    <n v="2.2450976448337601"/>
    <n v="0"/>
    <n v="0"/>
    <n v="78"/>
    <n v="8682"/>
    <n v="0"/>
    <n v="0"/>
    <n v="0"/>
    <n v="0"/>
    <n v="108.592707138579"/>
    <n v="16.338779262489702"/>
    <n v="5.5633755387439301"/>
    <n v="-37.167312622070298"/>
    <n v="1785.50952148438"/>
    <n v="95.147787891345999"/>
    <n v="0"/>
    <n v="0"/>
    <n v="0"/>
    <n v="0"/>
    <n v="0"/>
    <n v="0"/>
    <n v="0"/>
    <n v="0"/>
    <n v="0"/>
    <n v="0"/>
    <n v="850.62694456847396"/>
    <n v="9189.0111151062902"/>
    <n v="1531.3901970386501"/>
    <n v="245.80544868111599"/>
    <n v="17080.642905648801"/>
    <n v="0.13517417391183001"/>
    <n v="0.13517427286292399"/>
    <n v="0.67194998060097699"/>
    <n v="3.1824214840017198E-2"/>
    <n v="0.68397062554270205"/>
    <n v="0.30177286234629702"/>
    <n v="3.2526452279317399"/>
    <n v="270.17282762342097"/>
    <n v="0.404583287949208"/>
    <n v="8530.5201762418292"/>
    <n v="0"/>
    <x v="396"/>
    <n v="0"/>
    <n v="2.2539020000000001"/>
    <x v="127"/>
    <x v="33"/>
  </r>
  <r>
    <x v="1633"/>
    <x v="10"/>
    <s v="SW_EPE"/>
    <s v="NM"/>
    <s v="Pumped Storage"/>
    <s v="Energy Storage"/>
    <n v="65"/>
    <n v="-65"/>
    <m/>
    <d v="2025-05-01T00:00:00"/>
    <d v="2045-05-01T00:00:00"/>
    <n v="51.2362502810225"/>
    <n v="-32.2834712773139"/>
    <n v="-3.5042312660813302"/>
    <n v="65"/>
    <n v="65"/>
    <n v="53575.801832482197"/>
    <n v="62112.705163244202"/>
    <n v="2.3714492780907701"/>
    <n v="9.4091678665943299E-2"/>
    <n v="0.173532760293864"/>
    <n v="1.1845471889249"/>
    <n v="1.01101443019634"/>
    <n v="8760"/>
    <n v="0"/>
    <n v="8760"/>
    <n v="0"/>
    <n v="0"/>
    <n v="-1.2805354996142901E-2"/>
    <n v="0.72254179725365297"/>
    <n v="0"/>
    <n v="52.9657954911712"/>
    <n v="-30.006232209131099"/>
    <n v="-3.7185246431422501"/>
    <n v="-27.765525817871101"/>
    <n v="1981.75927734375"/>
    <n v="73.146702121690296"/>
    <n v="0.866363432556152"/>
    <n v="0"/>
    <n v="0"/>
    <n v="0"/>
    <n v="0"/>
    <n v="0"/>
    <n v="0"/>
    <n v="0"/>
    <n v="0"/>
    <n v="0"/>
    <n v="237206.201935883"/>
    <n v="77927.837916649907"/>
    <n v="244852.28853518501"/>
    <n v="23997.462117880601"/>
    <n v="131184.10166468099"/>
    <n v="25.791217484817199"/>
    <n v="14.2210391240822"/>
    <n v="42.7558207727064"/>
    <n v="5.16794962473507"/>
    <n v="37.190527031329999"/>
    <n v="13636349.8469433"/>
    <n v="299360.01839790097"/>
    <n v="15503550.7634656"/>
    <n v="137215.39663588599"/>
    <n v="3081772.2169846999"/>
    <n v="0"/>
    <x v="396"/>
    <n v="0"/>
    <n v="33.842799999999997"/>
    <x v="127"/>
    <x v="33"/>
  </r>
  <r>
    <x v="1634"/>
    <x v="10"/>
    <s v="SW_EPE"/>
    <s v="NM"/>
    <s v="Hourly Resource"/>
    <s v="PV-Tracking"/>
    <n v="130"/>
    <n v="0"/>
    <m/>
    <d v="2025-05-01T00:00:00"/>
    <d v="2045-05-01T00:00:00"/>
    <n v="22.6724743904301"/>
    <n v="-26.416465157143701"/>
    <n v="-4.0898563737782796"/>
    <n v="130"/>
    <n v="130"/>
    <n v="330758.72799228103"/>
    <n v="0"/>
    <n v="0"/>
    <n v="0.29044496662450903"/>
    <n v="0"/>
    <n v="7.4991189770908404"/>
    <n v="7.4991189770908404"/>
    <n v="8760"/>
    <n v="0"/>
    <n v="8760"/>
    <n v="0"/>
    <n v="0"/>
    <n v="0"/>
    <n v="0"/>
    <n v="40079.409087181099"/>
    <n v="51.259683129166199"/>
    <n v="-30.0124903334968"/>
    <n v="-5.4183788507024202"/>
    <n v="-27.596574783325199"/>
    <n v="1935.24169921875"/>
    <n v="71.270301248915302"/>
    <n v="0"/>
    <n v="0"/>
    <n v="0"/>
    <n v="0"/>
    <n v="0"/>
    <n v="0"/>
    <n v="0"/>
    <n v="0"/>
    <n v="0"/>
    <n v="0"/>
    <n v="0"/>
    <n v="66223.758483015001"/>
    <n v="0"/>
    <n v="0"/>
    <n v="38326.786050386698"/>
    <n v="25.791217484817199"/>
    <n v="14.2210391240822"/>
    <n v="42.7558207727064"/>
    <n v="5.16794962473507"/>
    <n v="37.190527031329999"/>
    <n v="0"/>
    <n v="1966790.39194499"/>
    <n v="0"/>
    <n v="0"/>
    <n v="1513548.72877106"/>
    <n v="0"/>
    <x v="396"/>
    <n v="0"/>
    <n v="10.97946"/>
    <x v="127"/>
    <x v="33"/>
  </r>
  <r>
    <x v="1635"/>
    <x v="3"/>
    <s v="RM_WACM"/>
    <s v="CO"/>
    <s v="Hourly Resource"/>
    <s v="WT-Onshore"/>
    <n v="150"/>
    <n v="0"/>
    <m/>
    <d v="2016-06-01T00:00:00"/>
    <d v="2041-07-31T00:00:00"/>
    <n v="99.153802389104499"/>
    <n v="23.789593439307001"/>
    <n v="-4.7429766728848497"/>
    <n v="150"/>
    <n v="150"/>
    <n v="522104.94124609203"/>
    <n v="0"/>
    <n v="0"/>
    <n v="0.39734013793431899"/>
    <n v="0"/>
    <n v="51.768691176804502"/>
    <n v="51.768691176804502"/>
    <n v="8760"/>
    <n v="0"/>
    <n v="8760"/>
    <n v="0"/>
    <n v="0"/>
    <n v="0"/>
    <n v="0"/>
    <n v="81.810956001281696"/>
    <n v="134.33624376955399"/>
    <n v="47.908575550685399"/>
    <n v="-0.26288402967548902"/>
    <n v="-23.1982021331787"/>
    <n v="2491.33471679688"/>
    <n v="211.38066380739701"/>
    <n v="0"/>
    <n v="0"/>
    <n v="0"/>
    <n v="0"/>
    <n v="0"/>
    <n v="0"/>
    <n v="0"/>
    <n v="0"/>
    <n v="0"/>
    <n v="0"/>
    <n v="0"/>
    <n v="299005.78514198202"/>
    <n v="0"/>
    <n v="0"/>
    <n v="81.813929617404895"/>
    <n v="7.53048244922878E-2"/>
    <n v="3.2051426692105301E-4"/>
    <n v="86.479318714514207"/>
    <n v="43.239627551675099"/>
    <n v="43.239691918622697"/>
    <n v="0"/>
    <n v="97.176284501199902"/>
    <n v="0"/>
    <n v="0"/>
    <n v="7.6748990507266093E-2"/>
    <n v="0"/>
    <x v="396"/>
    <n v="0"/>
    <n v="51.768790000000003"/>
    <x v="127"/>
    <x v="33"/>
  </r>
  <r>
    <x v="1636"/>
    <x v="13"/>
    <s v="CA_CISO"/>
    <s v="CA"/>
    <s v="Pumped Storage"/>
    <s v="Energy Storage"/>
    <n v="10"/>
    <n v="-10"/>
    <m/>
    <d v="2023-04-30T00:00:00"/>
    <d v="2054-12-31T00:00:00"/>
    <n v="46.388596819219302"/>
    <n v="-20.922764474063602"/>
    <n v="-7.6129533112680701"/>
    <n v="10"/>
    <n v="10"/>
    <n v="13536.000013709099"/>
    <n v="15783.528961539299"/>
    <n v="0.433051183463942"/>
    <n v="0.15452054809993801"/>
    <n v="4.3979293389558798E-2"/>
    <n v="0.493989867549121"/>
    <n v="0.45001057531785998"/>
    <n v="8760"/>
    <n v="0"/>
    <n v="8760"/>
    <n v="0"/>
    <n v="0"/>
    <n v="-3.3712934217453002E-3"/>
    <n v="0.11985763356912101"/>
    <n v="0"/>
    <n v="65.721142054049807"/>
    <n v="-13.3259996977455"/>
    <n v="-7.6434106081532303"/>
    <n v="-25.199254989623999"/>
    <n v="1928.76989746094"/>
    <n v="69.329581547096396"/>
    <n v="1.0758222326660201"/>
    <n v="0"/>
    <n v="0"/>
    <n v="0"/>
    <n v="0"/>
    <n v="0"/>
    <n v="0"/>
    <n v="0"/>
    <n v="0"/>
    <n v="0"/>
    <n v="2509.2519295811699"/>
    <n v="1904.1382139325101"/>
    <n v="8759.6118826866204"/>
    <n v="8.5"/>
    <n v="1575.4887046813999"/>
    <n v="0.15865582111832299"/>
    <n v="1.0077528424561301E-4"/>
    <n v="4.7625885636110299"/>
    <n v="4.7625885586894903"/>
    <n v="4.7625901408658802"/>
    <n v="0.39791399140085598"/>
    <n v="0.302316431152576"/>
    <n v="1872.75797474859"/>
    <n v="1.7169999191537499E-3"/>
    <n v="0.34914736970677002"/>
    <n v="0"/>
    <x v="396"/>
    <n v="0"/>
    <n v="0.49586370000000002"/>
    <x v="127"/>
    <x v="33"/>
  </r>
  <r>
    <x v="1637"/>
    <x v="10"/>
    <s v="SW_EPE"/>
    <s v="NM"/>
    <s v="Hourly Resource"/>
    <s v="PV-NonTracking"/>
    <n v="3"/>
    <n v="0"/>
    <m/>
    <d v="2018-02-26T00:00:00"/>
    <d v="2051-12-31T00:00:00"/>
    <n v="22.117014105173499"/>
    <n v="-27.967328871580801"/>
    <n v="-2.9464111353306701"/>
    <n v="3"/>
    <n v="3"/>
    <n v="7308.6599976192201"/>
    <n v="0"/>
    <n v="0"/>
    <n v="0.27810730583489801"/>
    <n v="0"/>
    <n v="0.16164593906854399"/>
    <n v="0.16164593906854399"/>
    <n v="8760"/>
    <n v="0"/>
    <n v="8760"/>
    <n v="0"/>
    <n v="0"/>
    <n v="0"/>
    <n v="0"/>
    <n v="230.67300128936799"/>
    <n v="52.915169999391601"/>
    <n v="-30.002204549293499"/>
    <n v="-3.77317779270702"/>
    <n v="-27.701402664184599"/>
    <n v="1961.01916503906"/>
    <n v="72.965062608128704"/>
    <n v="0"/>
    <n v="0"/>
    <n v="0"/>
    <n v="0"/>
    <n v="0"/>
    <n v="0"/>
    <n v="0"/>
    <n v="0"/>
    <n v="0"/>
    <n v="0"/>
    <n v="0"/>
    <n v="4115.4072836497799"/>
    <n v="0"/>
    <n v="0"/>
    <n v="88.530003072431995"/>
    <n v="25.791217484817199"/>
    <n v="14.2210391240822"/>
    <n v="42.7558207727064"/>
    <n v="5.16794962473507"/>
    <n v="37.190527031329999"/>
    <n v="0"/>
    <n v="42503.776334918002"/>
    <n v="0"/>
    <n v="0"/>
    <n v="312.96884522733001"/>
    <n v="0"/>
    <x v="396"/>
    <n v="0"/>
    <n v="0.2044627"/>
    <x v="127"/>
    <x v="33"/>
  </r>
  <r>
    <x v="1638"/>
    <x v="3"/>
    <s v="RM_WACM"/>
    <s v="CO"/>
    <s v="Hydro"/>
    <s v="Hydro"/>
    <n v="2.5999999046325701"/>
    <n v="0"/>
    <m/>
    <d v="2012-05-18T00:00:00"/>
    <d v="2050-12-31T00:00:00"/>
    <n v="139.370576568096"/>
    <n v="48.499659779041103"/>
    <n v="4.1803643913186797"/>
    <n v="1.00000004749745E-3"/>
    <n v="1.00000004749745E-3"/>
    <n v="0"/>
    <n v="0"/>
    <n v="0"/>
    <n v="0"/>
    <n v="0"/>
    <n v="0"/>
    <n v="0"/>
    <n v="0"/>
    <n v="0"/>
    <n v="0"/>
    <n v="8760"/>
    <n v="0"/>
    <n v="0"/>
    <n v="0"/>
    <n v="0"/>
    <n v="139.370576568096"/>
    <n v="48.499659779041103"/>
    <n v="4.1803643913186797"/>
    <n v="-24.444744110107401"/>
    <n v="2504.7666015625"/>
    <n v="214.14877708058299"/>
    <n v="0"/>
    <n v="0"/>
    <n v="0"/>
    <n v="0"/>
    <n v="0"/>
    <n v="0"/>
    <n v="0"/>
    <n v="0"/>
    <n v="0"/>
    <n v="0"/>
    <n v="0"/>
    <n v="0"/>
    <n v="0.107000005082227"/>
    <n v="1.68000007979572"/>
    <n v="4.3690002075163603"/>
    <n v="7.53048244922878E-2"/>
    <n v="3.2051426692105301E-4"/>
    <n v="86.479318714514207"/>
    <n v="43.239627551675099"/>
    <n v="43.239691918622697"/>
    <n v="0"/>
    <n v="0"/>
    <n v="2.7077995428283002"/>
    <n v="80.951028202727102"/>
    <n v="297.87364504024902"/>
    <n v="0"/>
    <x v="396"/>
    <n v="0"/>
    <n v="3.8153250000000003E-4"/>
    <x v="127"/>
    <x v="33"/>
  </r>
  <r>
    <x v="1639"/>
    <x v="3"/>
    <s v="RM_WACM"/>
    <s v="CO"/>
    <s v="Hydro"/>
    <s v="Hydro"/>
    <n v="0.82999998331069902"/>
    <n v="0"/>
    <m/>
    <d v="2013-11-30T00:00:00"/>
    <d v="2050-12-31T00:00:00"/>
    <n v="140.77536044906901"/>
    <n v="53.212580889297698"/>
    <n v="5.9800732992213197"/>
    <n v="7.1999998092651403"/>
    <n v="7.1999998092651403"/>
    <n v="23526.428409904202"/>
    <n v="0"/>
    <n v="0"/>
    <n v="0.37300908537494898"/>
    <n v="0"/>
    <n v="3.31194271883041"/>
    <n v="3.31194271883041"/>
    <n v="0"/>
    <n v="0"/>
    <n v="0"/>
    <n v="8760"/>
    <n v="0"/>
    <n v="0"/>
    <n v="0"/>
    <n v="0"/>
    <n v="140.72094549862601"/>
    <n v="48.364641369902898"/>
    <n v="5.6657518633296204"/>
    <n v="-23.889793395996101"/>
    <n v="2541.15625"/>
    <n v="212.989376688026"/>
    <n v="0"/>
    <n v="0"/>
    <n v="0"/>
    <n v="0"/>
    <n v="0"/>
    <n v="0"/>
    <n v="0"/>
    <n v="0"/>
    <n v="0"/>
    <n v="0"/>
    <n v="863.98362576961495"/>
    <n v="4109.3426292799404"/>
    <n v="2350.3507151752701"/>
    <n v="3618.09108479321"/>
    <n v="3634.2383204996599"/>
    <n v="7.53048244922878E-2"/>
    <n v="3.2051426692105301E-4"/>
    <n v="86.479318714514207"/>
    <n v="43.239627551675099"/>
    <n v="43.239691918622697"/>
    <n v="244.52957931057401"/>
    <n v="1.3378078916443901"/>
    <n v="206171.56066380499"/>
    <n v="157640.33938595699"/>
    <n v="157769.016777835"/>
    <n v="0"/>
    <x v="396"/>
    <n v="0"/>
    <n v="3.8337699999999999"/>
    <x v="127"/>
    <x v="33"/>
  </r>
  <r>
    <x v="1640"/>
    <x v="9"/>
    <s v="CA_CISO"/>
    <s v="CA"/>
    <s v="Pumped Storage"/>
    <s v="Energy Storage"/>
    <n v="25"/>
    <n v="-25"/>
    <m/>
    <d v="2022-04-04T00:00:00"/>
    <d v="2050-12-31T00:00:00"/>
    <n v="92.015553560508295"/>
    <n v="-0.66092668598025395"/>
    <n v="4.22147934004908"/>
    <n v="25"/>
    <n v="25"/>
    <n v="36977.210641860998"/>
    <n v="43149.658114790902"/>
    <n v="3.1617723779420901"/>
    <n v="0.168845710692658"/>
    <n v="0.120190302873373"/>
    <n v="1.0493742730786"/>
    <n v="0.92918397059456603"/>
    <n v="8760"/>
    <n v="0"/>
    <n v="8760"/>
    <n v="0"/>
    <n v="0"/>
    <n v="-9.2586712093949298E-3"/>
    <n v="0.306210983589292"/>
    <n v="0"/>
    <n v="97.944918096053598"/>
    <n v="5.8533073025948301"/>
    <n v="5.4010584663626897"/>
    <n v="-26.695991516113299"/>
    <n v="1900.08618164063"/>
    <n v="67.852345155220902"/>
    <n v="1.2435504574584999"/>
    <n v="0"/>
    <n v="0"/>
    <n v="0"/>
    <n v="0"/>
    <n v="0"/>
    <n v="0"/>
    <n v="0"/>
    <n v="0"/>
    <n v="0"/>
    <n v="19451.622099638"/>
    <n v="75059.061467707201"/>
    <n v="78486.7092703581"/>
    <n v="53.749999523162799"/>
    <n v="21658.653552651402"/>
    <n v="0.15865582111832299"/>
    <n v="1.0077528424561301E-4"/>
    <n v="4.7625885636110299"/>
    <n v="4.7625885586894903"/>
    <n v="4.7625901408658802"/>
    <n v="1.90945189273043"/>
    <n v="5.5943157021138203"/>
    <n v="351007.27052912599"/>
    <n v="937.50325292977504"/>
    <n v="104237.883392713"/>
    <n v="0"/>
    <x v="396"/>
    <n v="0"/>
    <n v="1.5055639999999999"/>
    <x v="127"/>
    <x v="33"/>
  </r>
  <r>
    <x v="1641"/>
    <x v="32"/>
    <s v="BS_IPCO"/>
    <s v="ID"/>
    <s v="Hydro"/>
    <s v="Hydro"/>
    <n v="12.3999996185303"/>
    <n v="0"/>
    <m/>
    <d v="1984-05-01T00:00:00"/>
    <d v="2050-12-31T00:00:00"/>
    <n v="104.546909130168"/>
    <n v="24.197426054138401"/>
    <n v="-3.1353366885404301"/>
    <n v="8.8364485981308398"/>
    <n v="3.1523178807946999"/>
    <n v="46987.0260872543"/>
    <n v="0"/>
    <n v="0"/>
    <n v="0.38312969738153302"/>
    <n v="0"/>
    <n v="4.9123493753364098"/>
    <n v="4.9123493753364098"/>
    <n v="0"/>
    <n v="0"/>
    <n v="1305"/>
    <n v="7455"/>
    <n v="0"/>
    <n v="0"/>
    <n v="0"/>
    <n v="65.732093334197998"/>
    <n v="110.660271469908"/>
    <n v="23.637889240328199"/>
    <n v="0.33182985600007397"/>
    <n v="-27.888217926025401"/>
    <n v="1724.51489257813"/>
    <n v="118.168040733106"/>
    <n v="0"/>
    <n v="0"/>
    <n v="0"/>
    <n v="0"/>
    <n v="0"/>
    <n v="0"/>
    <n v="0"/>
    <n v="0"/>
    <n v="0"/>
    <n v="0"/>
    <n v="56.408740475773797"/>
    <n v="87.956194557249503"/>
    <n v="342.71854380588002"/>
    <n v="114.15144024789301"/>
    <n v="1991.6847970409999"/>
    <n v="1.5242080034474701E-2"/>
    <n v="1.07829128595911E-2"/>
    <n v="14.188119167033999"/>
    <n v="3.1824214840017198E-2"/>
    <n v="14.156295678589499"/>
    <n v="31.8641885161232"/>
    <n v="68.053109899464701"/>
    <n v="8856.6120812548907"/>
    <n v="15.4016189328831"/>
    <n v="60678.849842873802"/>
    <n v="0"/>
    <x v="396"/>
    <n v="0"/>
    <n v="4.9820000000000002"/>
    <x v="127"/>
    <x v="33"/>
  </r>
  <r>
    <x v="1642"/>
    <x v="13"/>
    <s v="CA_CISO"/>
    <s v="CA"/>
    <s v="Hourly Resource"/>
    <s v="PV-NonTracking"/>
    <n v="18.5"/>
    <n v="0"/>
    <m/>
    <d v="2013-11-30T00:00:00"/>
    <d v="2050-12-31T00:00:00"/>
    <n v="32.030097004078101"/>
    <n v="-18.1290672911435"/>
    <n v="-6.4864874438882696"/>
    <n v="18.5"/>
    <n v="18.5"/>
    <n v="45674.871966444"/>
    <n v="0"/>
    <n v="0"/>
    <n v="0.281839269197594"/>
    <n v="0"/>
    <n v="1.4629708776008301"/>
    <n v="1.4629708776008301"/>
    <n v="8760"/>
    <n v="0"/>
    <n v="8760"/>
    <n v="0"/>
    <n v="0"/>
    <n v="0"/>
    <n v="0"/>
    <n v="2431.9915027618399"/>
    <n v="66.670945057897598"/>
    <n v="-13.1776139613642"/>
    <n v="-6.84199330420702"/>
    <n v="-26.303920745849599"/>
    <n v="1955.58850097656"/>
    <n v="70.598950373789407"/>
    <n v="0"/>
    <n v="0"/>
    <n v="0"/>
    <n v="0"/>
    <n v="0"/>
    <n v="0"/>
    <n v="0"/>
    <n v="0"/>
    <n v="0"/>
    <n v="0"/>
    <n v="0"/>
    <n v="53.298499822616598"/>
    <n v="0"/>
    <n v="0"/>
    <n v="8.6394983100472"/>
    <n v="0.15865582111832299"/>
    <n v="1.0077528424561301E-4"/>
    <n v="4.7625885636110299"/>
    <n v="4.7625885586894903"/>
    <n v="4.7625901408658802"/>
    <n v="0"/>
    <n v="3.0318938661366701E-2"/>
    <n v="0"/>
    <n v="0"/>
    <n v="5.5503653724719403E-3"/>
    <n v="0"/>
    <x v="396"/>
    <n v="0"/>
    <n v="1.462971"/>
    <x v="127"/>
    <x v="33"/>
  </r>
  <r>
    <x v="1643"/>
    <x v="31"/>
    <s v="BS_PACE"/>
    <s v="WY"/>
    <s v="Hourly Resource"/>
    <s v="WT-Onshore"/>
    <n v="17"/>
    <n v="0"/>
    <m/>
    <d v="2009-11-01T00:00:00"/>
    <d v="2050-12-31T00:00:00"/>
    <n v="72.556998573164705"/>
    <n v="2.39447964607252"/>
    <n v="-5.9318639114428704"/>
    <n v="17"/>
    <n v="17"/>
    <n v="44809.909127868697"/>
    <n v="0"/>
    <n v="0"/>
    <n v="0.30089920176986201"/>
    <n v="0"/>
    <n v="3.2512732547444498"/>
    <n v="3.2512732547444498"/>
    <n v="8760"/>
    <n v="0"/>
    <n v="8760"/>
    <n v="0"/>
    <n v="0"/>
    <n v="0"/>
    <n v="0"/>
    <n v="1521.1769977956999"/>
    <n v="110.105498449691"/>
    <n v="26.325667419814302"/>
    <n v="-2.91072133908167"/>
    <n v="-39.8756103515625"/>
    <n v="2150.70361328125"/>
    <n v="147.934790919025"/>
    <n v="0"/>
    <n v="0"/>
    <n v="0"/>
    <n v="0"/>
    <n v="0"/>
    <n v="0"/>
    <n v="0"/>
    <n v="0"/>
    <n v="0"/>
    <n v="0"/>
    <n v="0"/>
    <n v="44809.909127868697"/>
    <n v="0"/>
    <n v="0"/>
    <n v="1521.6189904282801"/>
    <n v="7.0070361244181303"/>
    <n v="5.9427537067704002"/>
    <n v="85.542713426335297"/>
    <n v="3.1824214840017198E-2"/>
    <n v="85.5024456605952"/>
    <n v="0"/>
    <n v="26668.339668286299"/>
    <n v="0"/>
    <n v="0"/>
    <n v="53574.518700722103"/>
    <n v="0"/>
    <x v="396"/>
    <n v="0"/>
    <n v="3.3315160000000001"/>
    <x v="127"/>
    <x v="33"/>
  </r>
  <r>
    <x v="1644"/>
    <x v="7"/>
    <s v="CA_LDWP"/>
    <s v="CA"/>
    <s v="Pumped Storage"/>
    <s v="PumpedStorage"/>
    <n v="542"/>
    <n v="-542"/>
    <m/>
    <d v="1973-07-01T00:00:00"/>
    <d v="2050-12-31T00:00:00"/>
    <n v="76.146632111299397"/>
    <n v="-0.56994777277733499"/>
    <n v="-3.89311650718729"/>
    <n v="542"/>
    <n v="542"/>
    <n v="798701.76487694599"/>
    <n v="931997.33486600197"/>
    <n v="56.310506880013101"/>
    <n v="0.168221403241162"/>
    <n v="0"/>
    <n v="19.165894581662801"/>
    <n v="19.165894581662801"/>
    <n v="8760"/>
    <n v="0"/>
    <n v="8760"/>
    <n v="0"/>
    <n v="0"/>
    <n v="0"/>
    <n v="7.71022070818504"/>
    <n v="0"/>
    <n v="86.916062711579002"/>
    <n v="3.63910397737697"/>
    <n v="-3.4135936627363499"/>
    <n v="-11.497255325317401"/>
    <n v="1991.15576171875"/>
    <n v="68.400558422084998"/>
    <n v="1.1866675955200201"/>
    <n v="0"/>
    <n v="0"/>
    <n v="0"/>
    <n v="0"/>
    <n v="0"/>
    <n v="0"/>
    <n v="0"/>
    <n v="0"/>
    <n v="0"/>
    <n v="312992.13584008598"/>
    <n v="2429270.03448981"/>
    <n v="181555.811805181"/>
    <n v="971472.18017858302"/>
    <n v="1290316.7388601101"/>
    <n v="0.51018113010031196"/>
    <n v="2.0310216756485401E-4"/>
    <n v="10.975790943057399"/>
    <n v="5.16794962473507"/>
    <n v="5.9579308528264496"/>
    <n v="43536.440757092401"/>
    <n v="67.981620401542301"/>
    <n v="290701.80242119101"/>
    <n v="1526802.20202677"/>
    <n v="742552.18805464997"/>
    <n v="0"/>
    <x v="396"/>
    <n v="0"/>
    <n v="21.769559999999998"/>
    <x v="127"/>
    <x v="33"/>
  </r>
  <r>
    <x v="1645"/>
    <x v="7"/>
    <s v="CA_LDWP"/>
    <s v="CA"/>
    <s v="Pumped Storage"/>
    <s v="PumpedStorage"/>
    <n v="542"/>
    <n v="-542"/>
    <m/>
    <d v="1976-07-01T00:00:00"/>
    <d v="2050-12-31T00:00:00"/>
    <n v="61.4750871079207"/>
    <n v="-1.64920521529904"/>
    <n v="-3.4072715417463701"/>
    <n v="542"/>
    <n v="542"/>
    <n v="480726.299774885"/>
    <n v="632296.39427280403"/>
    <n v="26.2121014040776"/>
    <n v="0.101249873581439"/>
    <n v="0"/>
    <n v="15.998964885827901"/>
    <n v="15.998964885827901"/>
    <n v="8760"/>
    <n v="0"/>
    <n v="8760"/>
    <n v="0"/>
    <n v="0"/>
    <n v="0"/>
    <n v="4.7467627609158196"/>
    <n v="0"/>
    <n v="86.916727377028593"/>
    <n v="3.6390788237041698"/>
    <n v="-3.4129037409368199"/>
    <n v="-11.485065460205099"/>
    <n v="1991.15576171875"/>
    <n v="68.401227319638195"/>
    <n v="1.1844449055175801"/>
    <n v="0"/>
    <n v="0"/>
    <n v="0"/>
    <n v="0"/>
    <n v="0"/>
    <n v="0"/>
    <n v="0"/>
    <n v="0"/>
    <n v="0"/>
    <n v="246632.02044463201"/>
    <n v="727368.30651971698"/>
    <n v="224000.823028535"/>
    <n v="1272849.95536876"/>
    <n v="259076.267969787"/>
    <n v="0.51018113010031196"/>
    <n v="2.0310216756485401E-4"/>
    <n v="10.975790943057399"/>
    <n v="5.16794962473507"/>
    <n v="5.9579308528264496"/>
    <n v="12149.1701592507"/>
    <n v="10.320057235511101"/>
    <n v="143322.67619693599"/>
    <n v="410072.67399710399"/>
    <n v="263803.78409707401"/>
    <n v="0"/>
    <x v="396"/>
    <n v="0"/>
    <n v="16.828320000000001"/>
    <x v="127"/>
    <x v="33"/>
  </r>
  <r>
    <x v="1646"/>
    <x v="7"/>
    <s v="CA_LDWP"/>
    <s v="CA"/>
    <s v="Pumped Storage"/>
    <s v="PumpedStorage"/>
    <n v="542"/>
    <n v="-542"/>
    <m/>
    <d v="1977-12-01T00:00:00"/>
    <d v="2050-12-31T00:00:00"/>
    <n v="47.898493032650201"/>
    <n v="1.150951591251"/>
    <n v="-2.63272149060976"/>
    <n v="542"/>
    <n v="542"/>
    <n v="321667.70999634301"/>
    <n v="484867.24456799001"/>
    <n v="12.867724767757499"/>
    <n v="6.7749184905448095E-2"/>
    <n v="0"/>
    <n v="12.896359942951801"/>
    <n v="12.896359942951801"/>
    <n v="8760"/>
    <n v="0"/>
    <n v="8760"/>
    <n v="0"/>
    <n v="0"/>
    <n v="0"/>
    <n v="3.2305886925315899"/>
    <n v="0"/>
    <n v="86.917020786177702"/>
    <n v="3.63905365453952"/>
    <n v="-3.4125852381369901"/>
    <n v="-11.480188369751"/>
    <n v="1991.154296875"/>
    <n v="68.401013858223806"/>
    <n v="1.1915890015869099"/>
    <n v="0"/>
    <n v="0"/>
    <n v="0"/>
    <n v="0"/>
    <n v="0"/>
    <n v="0"/>
    <n v="0"/>
    <n v="0"/>
    <n v="0"/>
    <n v="175371.48627006999"/>
    <n v="266408.14375975699"/>
    <n v="125351.814877629"/>
    <n v="193157.47111332399"/>
    <n v="347849.26769185398"/>
    <n v="0.51018113010031196"/>
    <n v="2.0310216756485401E-4"/>
    <n v="10.975790943057399"/>
    <n v="5.16794962473507"/>
    <n v="5.9579308528264496"/>
    <n v="114078.22476831"/>
    <n v="94.657345776532594"/>
    <n v="187549.83633828899"/>
    <n v="732840.760754972"/>
    <n v="276726.34553110902"/>
    <n v="0"/>
    <x v="396"/>
    <n v="0"/>
    <n v="14.207649999999999"/>
    <x v="127"/>
    <x v="33"/>
  </r>
  <r>
    <x v="1647"/>
    <x v="7"/>
    <s v="CA_LDWP"/>
    <s v="CA"/>
    <s v="Hydro"/>
    <s v="Hydro"/>
    <n v="56"/>
    <n v="0"/>
    <m/>
    <d v="1972-01-01T00:00:00"/>
    <d v="2050-12-31T00:00:00"/>
    <n v="103.898150758348"/>
    <n v="-4.8072961740786697"/>
    <n v="-4.3999950795466596"/>
    <n v="27.750654523617801"/>
    <n v="29.432914013894202"/>
    <n v="25860.638386098701"/>
    <n v="0"/>
    <n v="0"/>
    <n v="7.4642926083071506E-2"/>
    <n v="0"/>
    <n v="2.68687343203979"/>
    <n v="2.68687343203979"/>
    <n v="0"/>
    <n v="0"/>
    <n v="0"/>
    <n v="8760"/>
    <n v="0"/>
    <n v="0"/>
    <n v="0"/>
    <n v="0"/>
    <n v="86.8596177904641"/>
    <n v="3.5999959713815799"/>
    <n v="-3.43093054421472"/>
    <n v="-11.4577436447144"/>
    <n v="1988.14086914063"/>
    <n v="68.204200015286304"/>
    <n v="0"/>
    <n v="0"/>
    <n v="0"/>
    <n v="0"/>
    <n v="0"/>
    <n v="0"/>
    <n v="0"/>
    <n v="0"/>
    <n v="0"/>
    <n v="0"/>
    <n v="770.44192353636004"/>
    <n v="183.546843642369"/>
    <n v="3553.37769156182"/>
    <n v="8434.5767012573797"/>
    <n v="52600.129093408599"/>
    <n v="0.51018113010031196"/>
    <n v="2.0310216756485401E-4"/>
    <n v="10.975790943057399"/>
    <n v="5.16794962473507"/>
    <n v="5.9579308528264496"/>
    <n v="8187.8464473792301"/>
    <n v="5.1418156571835398"/>
    <n v="49255.735776117799"/>
    <n v="71238.710439242495"/>
    <n v="553288.60216263204"/>
    <n v="0"/>
    <x v="396"/>
    <n v="0"/>
    <n v="3.3688500000000001"/>
    <x v="127"/>
    <x v="33"/>
  </r>
  <r>
    <x v="1648"/>
    <x v="0"/>
    <s v="AB_AESO"/>
    <s v="AB"/>
    <s v="Hourly Resource"/>
    <s v="WT-Onshore"/>
    <n v="20"/>
    <n v="0"/>
    <m/>
    <d v="2000-10-01T00:00:00"/>
    <d v="2050-12-31T00:00:00"/>
    <n v="65.035221489365497"/>
    <n v="-7.7183713098948799"/>
    <n v="-6.2108503922152201"/>
    <n v="20"/>
    <n v="20"/>
    <n v="37377.034120153599"/>
    <n v="0"/>
    <n v="0"/>
    <n v="0.213339235844408"/>
    <n v="0"/>
    <n v="2.43082432683864"/>
    <n v="2.43082432683864"/>
    <n v="8760"/>
    <n v="0"/>
    <n v="8760"/>
    <n v="0"/>
    <n v="0"/>
    <n v="0"/>
    <n v="0"/>
    <n v="9411.5259005874395"/>
    <n v="83.366132135742205"/>
    <n v="0.71823698293697302"/>
    <n v="-4.0426571526735398"/>
    <n v="-136.62727355957"/>
    <n v="783.67401123046898"/>
    <n v="82.238956219084201"/>
    <n v="0"/>
    <n v="0"/>
    <n v="0"/>
    <n v="0"/>
    <n v="0"/>
    <n v="0"/>
    <n v="0"/>
    <n v="0"/>
    <n v="0"/>
    <n v="0"/>
    <n v="0"/>
    <n v="37377.034115623697"/>
    <n v="0"/>
    <n v="0"/>
    <n v="9411.7258614399507"/>
    <n v="1.86589867746269"/>
    <n v="7.8725721145852696E-3"/>
    <n v="35.085696216738398"/>
    <n v="35.060037663933798"/>
    <n v="35.060036701610898"/>
    <n v="0"/>
    <n v="45.0534550708417"/>
    <n v="0"/>
    <n v="0"/>
    <n v="80006.878815409305"/>
    <n v="0"/>
    <x v="396"/>
    <n v="0"/>
    <n v="2.5108760000000001"/>
    <x v="127"/>
    <x v="33"/>
  </r>
  <r>
    <x v="1649"/>
    <x v="0"/>
    <s v="AB_AESO"/>
    <s v="AB"/>
    <s v="Hourly Resource"/>
    <s v="WT-Onshore"/>
    <n v="19"/>
    <n v="0"/>
    <m/>
    <d v="2001-09-01T00:00:00"/>
    <d v="2050-12-31T00:00:00"/>
    <n v="64.304925264342003"/>
    <n v="-8.7233917666808107"/>
    <n v="-6.1758908861186201"/>
    <n v="19"/>
    <n v="19"/>
    <n v="35868.337493650601"/>
    <n v="0"/>
    <n v="0"/>
    <n v="0.21550310918910801"/>
    <n v="0"/>
    <n v="2.3065113896292302"/>
    <n v="2.3065113896292302"/>
    <n v="8760"/>
    <n v="0"/>
    <n v="8760"/>
    <n v="0"/>
    <n v="0"/>
    <n v="0"/>
    <n v="0"/>
    <n v="8580.7943954318798"/>
    <n v="83.374908479145603"/>
    <n v="0.71823698293697302"/>
    <n v="-4.0338809075571804"/>
    <n v="-136.62512207031301"/>
    <n v="783.67401123046898"/>
    <n v="82.238284051085202"/>
    <n v="0"/>
    <n v="0"/>
    <n v="0"/>
    <n v="0"/>
    <n v="0"/>
    <n v="0"/>
    <n v="0"/>
    <n v="0"/>
    <n v="0"/>
    <n v="0"/>
    <n v="0"/>
    <n v="35868.337498299799"/>
    <n v="0"/>
    <n v="0"/>
    <n v="8580.9842962932307"/>
    <n v="1.86589867746269"/>
    <n v="7.8725721145852696E-3"/>
    <n v="35.085696216738398"/>
    <n v="35.060037663933798"/>
    <n v="35.060036701610898"/>
    <n v="0"/>
    <n v="42.967623895775397"/>
    <n v="0"/>
    <n v="0"/>
    <n v="70502.207215446702"/>
    <n v="0"/>
    <x v="396"/>
    <n v="0"/>
    <n v="2.3770570000000002"/>
    <x v="127"/>
    <x v="33"/>
  </r>
  <r>
    <x v="1650"/>
    <x v="0"/>
    <s v="AB_AESO"/>
    <s v="AB"/>
    <s v="Hourly Resource"/>
    <s v="WT-Onshore"/>
    <n v="29"/>
    <n v="0"/>
    <m/>
    <d v="2019-09-20T00:00:00"/>
    <d v="2050-12-31T00:00:00"/>
    <n v="58.054403067960301"/>
    <n v="-15.232364645476199"/>
    <n v="-7.4236239904942902"/>
    <n v="29"/>
    <n v="29"/>
    <n v="73020.1611667424"/>
    <n v="0"/>
    <n v="0"/>
    <n v="0.287435684012183"/>
    <n v="0"/>
    <n v="4.2391424320269699"/>
    <n v="4.2391424320269699"/>
    <n v="8760"/>
    <n v="0"/>
    <n v="8760"/>
    <n v="0"/>
    <n v="0"/>
    <n v="0"/>
    <n v="0"/>
    <n v="3336.0855726003601"/>
    <n v="87.833227855143704"/>
    <n v="5.9626968941702803"/>
    <n v="-4.8200213577742304"/>
    <n v="-57.628631591796903"/>
    <n v="780.82525634765602"/>
    <n v="74.630818676176901"/>
    <n v="0"/>
    <n v="0"/>
    <n v="0"/>
    <n v="0"/>
    <n v="0"/>
    <n v="0"/>
    <n v="0"/>
    <n v="0"/>
    <n v="0"/>
    <n v="0"/>
    <n v="0"/>
    <n v="43827.193139191702"/>
    <n v="0"/>
    <n v="0"/>
    <n v="3336.2306354716402"/>
    <n v="1.86589867746269"/>
    <n v="7.8725721145852696E-3"/>
    <n v="35.085696216738398"/>
    <n v="35.060037663933798"/>
    <n v="35.060036701610898"/>
    <n v="0"/>
    <n v="27.63426074993"/>
    <n v="0"/>
    <n v="0"/>
    <n v="19008.396420573201"/>
    <n v="0"/>
    <x v="396"/>
    <n v="0"/>
    <n v="4.258178"/>
    <x v="127"/>
    <x v="33"/>
  </r>
  <r>
    <x v="1651"/>
    <x v="0"/>
    <s v="AB_AESO"/>
    <s v="AB"/>
    <s v="Hourly Resource"/>
    <s v="WT-Onshore"/>
    <n v="77"/>
    <n v="0"/>
    <m/>
    <d v="2012-05-01T00:00:00"/>
    <d v="2050-12-31T00:00:00"/>
    <n v="58.084037751474199"/>
    <n v="-14.801549492535299"/>
    <n v="-7.78440795581957"/>
    <n v="77"/>
    <n v="77"/>
    <n v="192944.64179038999"/>
    <n v="0"/>
    <n v="0"/>
    <n v="0.28604732519436599"/>
    <n v="0"/>
    <n v="11.207004418335799"/>
    <n v="11.207004418335799"/>
    <n v="8760"/>
    <n v="0"/>
    <n v="8760"/>
    <n v="0"/>
    <n v="0"/>
    <n v="0"/>
    <n v="0"/>
    <n v="9794.7418022453803"/>
    <n v="87.680977794244797"/>
    <n v="5.9626968941702803"/>
    <n v="-4.9722713893322998"/>
    <n v="-57.638916015625"/>
    <n v="780.82287597656295"/>
    <n v="74.649789882828699"/>
    <n v="0"/>
    <n v="0"/>
    <n v="0"/>
    <n v="0"/>
    <n v="0"/>
    <n v="0"/>
    <n v="0"/>
    <n v="0"/>
    <n v="0"/>
    <n v="0"/>
    <n v="0"/>
    <n v="192944.64178824399"/>
    <n v="0"/>
    <n v="0"/>
    <n v="9794.7420324478298"/>
    <n v="1.86589867746269"/>
    <n v="7.8725721145852696E-3"/>
    <n v="35.085696216738398"/>
    <n v="35.060037663933798"/>
    <n v="35.060036701610898"/>
    <n v="0"/>
    <n v="106.70656988337601"/>
    <n v="0"/>
    <n v="0"/>
    <n v="57203.780634054303"/>
    <n v="0"/>
    <x v="396"/>
    <n v="0"/>
    <n v="11.26431"/>
    <x v="127"/>
    <x v="33"/>
  </r>
  <r>
    <x v="1652"/>
    <x v="24"/>
    <s v="BS_PACE"/>
    <s v="UT"/>
    <s v="Hourly Resource"/>
    <s v="PV-Tracking"/>
    <n v="20"/>
    <n v="0"/>
    <m/>
    <d v="2022-06-30T00:00:00"/>
    <d v="2049-03-11T00:00:00"/>
    <n v="57.1373929311087"/>
    <n v="6.4204166622465202"/>
    <n v="-3.7953994330125198"/>
    <n v="20"/>
    <n v="20"/>
    <n v="47722.615734057501"/>
    <n v="0"/>
    <n v="0"/>
    <n v="0.27238935921110202"/>
    <n v="0"/>
    <n v="2.7267463720473"/>
    <n v="2.7267463720473"/>
    <n v="8760"/>
    <n v="0"/>
    <n v="8760"/>
    <n v="0"/>
    <n v="0"/>
    <n v="0"/>
    <n v="0"/>
    <n v="3360.30428758264"/>
    <n v="104.860628226505"/>
    <n v="22.5153562191222"/>
    <n v="-4.3452803598077896"/>
    <n v="-24.2321681976318"/>
    <n v="2069.37133789063"/>
    <n v="137.23689607061499"/>
    <n v="0"/>
    <n v="0"/>
    <n v="0"/>
    <n v="0"/>
    <n v="0"/>
    <n v="0"/>
    <n v="0"/>
    <n v="0"/>
    <n v="0"/>
    <n v="0"/>
    <n v="0"/>
    <n v="2056.4028553795101"/>
    <n v="0"/>
    <n v="0"/>
    <n v="3360.3042847025199"/>
    <n v="7.0070361244181303"/>
    <n v="5.9427537067704002"/>
    <n v="85.542713426335297"/>
    <n v="3.1824214840017198E-2"/>
    <n v="85.5024456605952"/>
    <n v="0"/>
    <n v="23184.457925451999"/>
    <n v="0"/>
    <n v="0"/>
    <n v="156521.25097729501"/>
    <n v="0"/>
    <x v="396"/>
    <n v="0"/>
    <n v="2.9064519999999998"/>
    <x v="127"/>
    <x v="33"/>
  </r>
  <r>
    <x v="1653"/>
    <x v="24"/>
    <s v="BS_PACE"/>
    <s v="UT"/>
    <s v="Hourly Resource"/>
    <s v="PV-Tracking"/>
    <n v="20"/>
    <n v="0"/>
    <m/>
    <d v="2022-06-30T00:00:00"/>
    <d v="2049-03-11T00:00:00"/>
    <n v="57.061259709571502"/>
    <n v="6.41956972287932"/>
    <n v="-3.7898015901403501"/>
    <n v="20"/>
    <n v="20"/>
    <n v="47783.316236691498"/>
    <n v="0"/>
    <n v="0"/>
    <n v="0.272735823267231"/>
    <n v="0"/>
    <n v="2.7265767423932599"/>
    <n v="2.7265767423932599"/>
    <n v="8760"/>
    <n v="0"/>
    <n v="8760"/>
    <n v="0"/>
    <n v="0"/>
    <n v="0"/>
    <n v="0"/>
    <n v="3299.60378375649"/>
    <n v="104.860628226505"/>
    <n v="22.5153562191222"/>
    <n v="-4.3452803598077896"/>
    <n v="-24.2321681976318"/>
    <n v="2069.37133789063"/>
    <n v="137.23689607061499"/>
    <n v="0"/>
    <n v="0"/>
    <n v="0"/>
    <n v="0"/>
    <n v="0"/>
    <n v="0"/>
    <n v="0"/>
    <n v="0"/>
    <n v="0"/>
    <n v="0"/>
    <n v="0"/>
    <n v="1952.8669482581299"/>
    <n v="0"/>
    <n v="0"/>
    <n v="3299.6037840354302"/>
    <n v="7.0070361244181303"/>
    <n v="5.9427537067704002"/>
    <n v="85.542713426335297"/>
    <n v="3.1824214840017198E-2"/>
    <n v="85.5024456605952"/>
    <n v="0"/>
    <n v="23184.3465442423"/>
    <n v="0"/>
    <n v="0"/>
    <n v="155173.311737793"/>
    <n v="0"/>
    <x v="396"/>
    <n v="0"/>
    <n v="2.9049339999999999"/>
    <x v="127"/>
    <x v="33"/>
  </r>
  <r>
    <x v="1654"/>
    <x v="9"/>
    <s v="CA_CISO"/>
    <s v="CA"/>
    <s v="Hourly Resource"/>
    <s v="PV-NonTracking"/>
    <n v="1.5"/>
    <n v="0"/>
    <m/>
    <d v="2016-04-02T00:00:00"/>
    <d v="2050-12-31T00:00:00"/>
    <n v="34.019453453073503"/>
    <n v="-15.5434351602816"/>
    <n v="-4.0679946966496301"/>
    <n v="1.5"/>
    <n v="1.5"/>
    <n v="3286.7354987482499"/>
    <n v="0"/>
    <n v="0"/>
    <n v="0.25013207751127298"/>
    <n v="0"/>
    <n v="0.111813309118193"/>
    <n v="0.111813309118193"/>
    <n v="8760"/>
    <n v="0"/>
    <n v="8760"/>
    <n v="0"/>
    <n v="0"/>
    <n v="0"/>
    <n v="0"/>
    <n v="20.525999903678901"/>
    <n v="80.294706411956099"/>
    <n v="-3.3656396027259499"/>
    <n v="-3.03020635122266"/>
    <n v="-25.212884902954102"/>
    <n v="1957.20129394531"/>
    <n v="75.137366158350105"/>
    <n v="0"/>
    <n v="0"/>
    <n v="0"/>
    <n v="0"/>
    <n v="0"/>
    <n v="0"/>
    <n v="0"/>
    <n v="0"/>
    <n v="0"/>
    <n v="0"/>
    <n v="0"/>
    <n v="0.5625"/>
    <n v="0"/>
    <n v="0"/>
    <n v="-3.1395757105201499E-7"/>
    <n v="0.15865582111832299"/>
    <n v="1.0077528424561301E-4"/>
    <n v="4.7625885636110299"/>
    <n v="4.7625885586894903"/>
    <n v="4.7625901408658802"/>
    <n v="0"/>
    <n v="4.2052500066347399E-4"/>
    <n v="0"/>
    <n v="0"/>
    <n v="-3.9762352590795099E-7"/>
    <n v="0"/>
    <x v="396"/>
    <n v="0"/>
    <n v="0.1118133"/>
    <x v="127"/>
    <x v="33"/>
  </r>
  <r>
    <x v="1655"/>
    <x v="13"/>
    <s v="CA_CISO"/>
    <s v="CA"/>
    <s v="Hourly Resource"/>
    <s v="PV-NonTracking"/>
    <n v="110"/>
    <n v="0"/>
    <m/>
    <d v="2013-02-15T00:00:00"/>
    <d v="2050-12-31T00:00:00"/>
    <n v="32.427332378357299"/>
    <n v="-16.762699150580701"/>
    <n v="-5.6029209402144797"/>
    <n v="110"/>
    <n v="110"/>
    <n v="265683.32818400901"/>
    <n v="0"/>
    <n v="0"/>
    <n v="0.27571951866306899"/>
    <n v="0"/>
    <n v="8.6154019125989105"/>
    <n v="8.6154019125989105"/>
    <n v="8760"/>
    <n v="0"/>
    <n v="8760"/>
    <n v="0"/>
    <n v="0"/>
    <n v="0"/>
    <n v="0"/>
    <n v="6626.8419971466101"/>
    <n v="70.973706148371505"/>
    <n v="-10.366317008452"/>
    <n v="-5.3505292028084002"/>
    <n v="-27.902246475219702"/>
    <n v="1957.25146484375"/>
    <n v="72.927361225042404"/>
    <n v="0"/>
    <n v="0"/>
    <n v="0"/>
    <n v="0"/>
    <n v="0"/>
    <n v="0"/>
    <n v="0"/>
    <n v="0"/>
    <n v="0"/>
    <n v="0"/>
    <n v="0"/>
    <n v="0"/>
    <n v="0"/>
    <n v="0"/>
    <n v="-2.3678876459598501E-5"/>
    <n v="0.15865582111832299"/>
    <n v="1.0077528424561301E-4"/>
    <n v="4.7625885636110299"/>
    <n v="4.7625885586894903"/>
    <n v="4.7625901408658802"/>
    <n v="0"/>
    <n v="0"/>
    <n v="0"/>
    <n v="0"/>
    <n v="-4.0849404688455403E-5"/>
    <n v="0"/>
    <x v="396"/>
    <n v="0"/>
    <n v="8.6154019999999996"/>
    <x v="127"/>
    <x v="33"/>
  </r>
  <r>
    <x v="1656"/>
    <x v="13"/>
    <s v="CA_CISO"/>
    <s v="CA"/>
    <s v="Hourly Resource"/>
    <s v="PV-NonTracking"/>
    <n v="18"/>
    <n v="0"/>
    <m/>
    <d v="2015-07-22T00:00:00"/>
    <d v="2050-12-31T00:00:00"/>
    <n v="35.403634757764401"/>
    <n v="-16.987046415208301"/>
    <n v="-5.6376072437188904"/>
    <n v="18"/>
    <n v="18"/>
    <n v="54167.6432364266"/>
    <n v="0"/>
    <n v="0"/>
    <n v="0.343528939853394"/>
    <n v="0"/>
    <n v="1.9177317937245699"/>
    <n v="1.9177317937245699"/>
    <n v="8760"/>
    <n v="0"/>
    <n v="8760"/>
    <n v="0"/>
    <n v="0"/>
    <n v="0"/>
    <n v="0"/>
    <n v="1436.2828249931299"/>
    <n v="71.041418761310098"/>
    <n v="-10.4023111509137"/>
    <n v="-5.2468224882127696"/>
    <n v="-27.902772903442401"/>
    <n v="1955.96423339844"/>
    <n v="72.776685427253796"/>
    <n v="0"/>
    <n v="0"/>
    <n v="0"/>
    <n v="0"/>
    <n v="0"/>
    <n v="0"/>
    <n v="0"/>
    <n v="0"/>
    <n v="0"/>
    <n v="0"/>
    <n v="0"/>
    <n v="0"/>
    <n v="0"/>
    <n v="0"/>
    <n v="5.6767021305859097E-6"/>
    <n v="0.15865582111832299"/>
    <n v="1.0077528424561301E-4"/>
    <n v="4.7625885636110299"/>
    <n v="4.7625885586894903"/>
    <n v="4.7625901408658802"/>
    <n v="0"/>
    <n v="0"/>
    <n v="0"/>
    <n v="0"/>
    <n v="4.1097435125540698E-5"/>
    <n v="0"/>
    <x v="396"/>
    <n v="0"/>
    <n v="1.917732"/>
    <x v="127"/>
    <x v="33"/>
  </r>
  <r>
    <x v="1657"/>
    <x v="9"/>
    <s v="CA_CISO"/>
    <s v="CA"/>
    <s v="Hydro"/>
    <s v="Hydro"/>
    <n v="173.56399536132801"/>
    <n v="0"/>
    <m/>
    <d v="2006-07-01T00:00:00"/>
    <d v="2050-12-31T00:00:00"/>
    <n v="77.865299114874006"/>
    <n v="-2.5389984053745902"/>
    <n v="3.2118091363255501"/>
    <n v="73.1563554032941"/>
    <n v="56.328344509301601"/>
    <n v="426655.19175267202"/>
    <n v="0"/>
    <n v="0"/>
    <n v="0.444997093863372"/>
    <n v="0"/>
    <n v="33.221634916646003"/>
    <n v="33.221634916646003"/>
    <n v="0"/>
    <n v="0"/>
    <n v="0"/>
    <n v="8760"/>
    <n v="0"/>
    <n v="0"/>
    <n v="0"/>
    <n v="16520.212409019499"/>
    <n v="87.557312702502401"/>
    <n v="-2.9716941206871499"/>
    <n v="3.8384544829040599"/>
    <n v="-413.08148193359398"/>
    <n v="1399.66174316406"/>
    <n v="63.071009489745599"/>
    <n v="0"/>
    <n v="0"/>
    <n v="0"/>
    <n v="0"/>
    <n v="0"/>
    <n v="0"/>
    <n v="0"/>
    <n v="0"/>
    <n v="0"/>
    <n v="0"/>
    <n v="1865.0149792432801"/>
    <n v="109779.47986628101"/>
    <n v="2.2679001092910802"/>
    <n v="1046.5838922262201"/>
    <n v="125412.75836283001"/>
    <n v="0.15865582111832299"/>
    <n v="1.0077528424561301E-4"/>
    <n v="4.7625885636110299"/>
    <n v="4.7625885586894903"/>
    <n v="4.7625901408658802"/>
    <n v="14530.306428759"/>
    <n v="9.1901910132901303"/>
    <n v="21.797760062186899"/>
    <n v="13292.8590760554"/>
    <n v="429234.75366854999"/>
    <n v="0"/>
    <x v="396"/>
    <n v="0"/>
    <n v="33.678719999999998"/>
    <x v="127"/>
    <x v="33"/>
  </r>
  <r>
    <x v="1658"/>
    <x v="6"/>
    <s v="RM_PSCO"/>
    <s v="CO"/>
    <s v="Hourly Resource"/>
    <s v="WT-Onshore"/>
    <n v="248"/>
    <n v="0"/>
    <m/>
    <d v="2011-05-31T00:00:00"/>
    <d v="2035-12-31T00:00:00"/>
    <n v="88.7301153501096"/>
    <n v="18.2926753300586"/>
    <n v="-7.6310556599574104"/>
    <n v="248"/>
    <n v="248"/>
    <n v="838304.79914882802"/>
    <n v="0"/>
    <n v="0"/>
    <n v="0.385874576128867"/>
    <n v="0"/>
    <n v="74.382882374059506"/>
    <n v="74.382882374059506"/>
    <n v="8760"/>
    <n v="0"/>
    <n v="8760"/>
    <n v="0"/>
    <n v="0"/>
    <n v="0"/>
    <n v="0"/>
    <n v="4748.6326936483401"/>
    <n v="134.191845912986"/>
    <n v="49.6603582509101"/>
    <n v="-2.1590640784116002"/>
    <n v="-25.2409477233887"/>
    <n v="2510.107421875"/>
    <n v="213.66001242756701"/>
    <n v="0"/>
    <n v="0"/>
    <n v="0"/>
    <n v="0"/>
    <n v="0"/>
    <n v="0"/>
    <n v="0"/>
    <n v="0"/>
    <n v="0"/>
    <n v="0"/>
    <n v="0"/>
    <n v="626116.08992450696"/>
    <n v="0"/>
    <n v="0"/>
    <n v="4748.6322441361799"/>
    <n v="0.42134576625728198"/>
    <n v="5.5066374322562998E-2"/>
    <n v="119.345394117699"/>
    <n v="43.239627551675099"/>
    <n v="76.105768045121707"/>
    <n v="0"/>
    <n v="6575.0886992962796"/>
    <n v="0"/>
    <n v="0"/>
    <n v="138350.57503205101"/>
    <n v="0"/>
    <x v="396"/>
    <n v="0"/>
    <n v="74.527810000000002"/>
    <x v="127"/>
    <x v="33"/>
  </r>
  <r>
    <x v="1659"/>
    <x v="19"/>
    <s v="BS_PACE"/>
    <s v="ID"/>
    <s v="Hourly Resource"/>
    <s v="WT-Onshore"/>
    <n v="151.80000305175801"/>
    <n v="0"/>
    <m/>
    <d v="2024-04-01T00:00:00"/>
    <d v="2049-06-29T00:00:00"/>
    <n v="85.589455843459106"/>
    <n v="10.6535605785726"/>
    <n v="0.90863065606039295"/>
    <n v="151.80000305175801"/>
    <n v="151.80000305175801"/>
    <n v="511752.69980615401"/>
    <n v="0"/>
    <n v="0"/>
    <n v="0.384843588894899"/>
    <n v="0"/>
    <n v="43.800635990498598"/>
    <n v="43.800635990498598"/>
    <n v="8760"/>
    <n v="0"/>
    <n v="8760"/>
    <n v="0"/>
    <n v="0"/>
    <n v="0"/>
    <n v="0"/>
    <n v="12549.3303313255"/>
    <n v="117.238929622726"/>
    <n v="26.879542908426799"/>
    <n v="3.6688343922968198"/>
    <n v="-82.930839538574205"/>
    <n v="2291.859375"/>
    <n v="145.09649071725201"/>
    <n v="0"/>
    <n v="0"/>
    <n v="0"/>
    <n v="0"/>
    <n v="0"/>
    <n v="0"/>
    <n v="0"/>
    <n v="0"/>
    <n v="0"/>
    <n v="0"/>
    <n v="0"/>
    <n v="71447.723843988002"/>
    <n v="0"/>
    <n v="0"/>
    <n v="12549.329688714801"/>
    <n v="7.0070361244181303"/>
    <n v="5.9427537067704002"/>
    <n v="85.542713426335297"/>
    <n v="3.1824214840017198E-2"/>
    <n v="85.5024456605952"/>
    <n v="0"/>
    <n v="2256357.3452890101"/>
    <n v="0"/>
    <n v="0"/>
    <n v="454417.45700321102"/>
    <n v="0"/>
    <x v="396"/>
    <n v="0"/>
    <n v="46.511409999999998"/>
    <x v="127"/>
    <x v="33"/>
  </r>
  <r>
    <x v="1660"/>
    <x v="22"/>
    <s v="NW_PSEI"/>
    <s v="WA"/>
    <s v="Hydro"/>
    <s v="Hydro"/>
    <n v="30"/>
    <n v="0"/>
    <m/>
    <d v="1921-01-01T00:00:00"/>
    <d v="2050-12-31T00:00:00"/>
    <n v="101.20922585853501"/>
    <n v="15.7621632373776"/>
    <n v="7.1908544514579598"/>
    <n v="7.9254626168333102"/>
    <n v="20.675496688741699"/>
    <n v="87438.792981223203"/>
    <n v="0"/>
    <n v="0"/>
    <n v="0.32198701200803198"/>
    <n v="0"/>
    <n v="8.8496133766093799"/>
    <n v="8.8496133766093799"/>
    <n v="0"/>
    <n v="0"/>
    <n v="140"/>
    <n v="8620"/>
    <n v="0"/>
    <n v="0"/>
    <n v="0"/>
    <n v="0"/>
    <n v="111.81521719043199"/>
    <n v="17.8778446016175"/>
    <n v="7.2468201859805497"/>
    <n v="-35.445858001708999"/>
    <n v="1687.63623046875"/>
    <n v="99.447616219112106"/>
    <n v="0"/>
    <n v="0"/>
    <n v="0"/>
    <n v="0"/>
    <n v="0"/>
    <n v="0"/>
    <n v="0"/>
    <n v="0"/>
    <n v="0"/>
    <n v="0"/>
    <n v="9319.3160529919005"/>
    <n v="14984.9003734293"/>
    <n v="4483.0557502398196"/>
    <n v="2862.0341959933298"/>
    <n v="13819.455753067999"/>
    <n v="10.199922411297701"/>
    <n v="8.7760624084148002"/>
    <n v="20.377378360865698"/>
    <n v="3.1824214840017198E-2"/>
    <n v="42.911845743382401"/>
    <n v="119308.119718022"/>
    <n v="148158.77602389999"/>
    <n v="173119.418362219"/>
    <n v="1.0254564156152"/>
    <n v="660883.74891684495"/>
    <n v="0"/>
    <x v="396"/>
    <n v="0"/>
    <n v="9.9510839999999998"/>
    <x v="127"/>
    <x v="33"/>
  </r>
  <r>
    <x v="1661"/>
    <x v="9"/>
    <s v="CA_CISO"/>
    <s v="CA"/>
    <s v="Hydro"/>
    <s v="Hydro"/>
    <n v="5"/>
    <n v="0"/>
    <m/>
    <d v="1987-01-01T00:00:00"/>
    <d v="2050-12-31T00:00:00"/>
    <n v="95.339119307683006"/>
    <n v="8.9970893653728297"/>
    <n v="4.0352329145400603"/>
    <n v="2.5950000286102299"/>
    <n v="2.5950000286102299"/>
    <n v="8447.5350013673306"/>
    <n v="0"/>
    <n v="0"/>
    <n v="0.371610970687417"/>
    <n v="0"/>
    <n v="0.80538148036520196"/>
    <n v="0.80538148036520196"/>
    <n v="0"/>
    <n v="0"/>
    <n v="70"/>
    <n v="8690"/>
    <n v="0"/>
    <n v="0"/>
    <n v="0"/>
    <n v="535.92000085115399"/>
    <n v="99.5276465660952"/>
    <n v="9.5132035822740502"/>
    <n v="3.3238896892662302"/>
    <n v="-44.074020385742202"/>
    <n v="1666.81945800781"/>
    <n v="65.046446445819896"/>
    <n v="0"/>
    <n v="0"/>
    <n v="0"/>
    <n v="0"/>
    <n v="0"/>
    <n v="0"/>
    <n v="0"/>
    <n v="0"/>
    <n v="0"/>
    <n v="0"/>
    <n v="184.05000022053699"/>
    <n v="2.51499992609024"/>
    <n v="0.79499984160065695"/>
    <n v="15.839998200535801"/>
    <n v="85.224754542112393"/>
    <n v="0.15865582111832299"/>
    <n v="1.0077528424561301E-4"/>
    <n v="4.7625885636110299"/>
    <n v="4.7625885586894903"/>
    <n v="4.7625901408658802"/>
    <n v="2325.3762704359801"/>
    <n v="1.3548280694522E-3"/>
    <n v="6.3447985052371196"/>
    <n v="239.30123359981599"/>
    <n v="659.71393415247303"/>
    <n v="0"/>
    <x v="396"/>
    <n v="0"/>
    <n v="0.8086122"/>
    <x v="127"/>
    <x v="33"/>
  </r>
  <r>
    <x v="1662"/>
    <x v="31"/>
    <s v="BS_PACE"/>
    <s v="WY"/>
    <s v="Hourly Resource"/>
    <s v="WT-Onshore"/>
    <n v="333"/>
    <n v="0"/>
    <m/>
    <d v="2020-12-07T00:00:00"/>
    <d v="2040-12-06T00:00:00"/>
    <n v="73.336668309136797"/>
    <n v="4.7891808276154899"/>
    <n v="-10.015997043074"/>
    <n v="333"/>
    <n v="333"/>
    <n v="1015320.57529828"/>
    <n v="0"/>
    <n v="0"/>
    <n v="0.34806058637333598"/>
    <n v="0"/>
    <n v="74.460229074417597"/>
    <n v="74.460229074417597"/>
    <n v="8760"/>
    <n v="0"/>
    <n v="8760"/>
    <n v="0"/>
    <n v="0"/>
    <n v="0"/>
    <n v="0"/>
    <n v="57991.047862917199"/>
    <n v="106.371077634665"/>
    <n v="25.886428115201401"/>
    <n v="-6.2059028133870804"/>
    <n v="-74.856506347656307"/>
    <n v="2164.30493164063"/>
    <n v="147.61210457716101"/>
    <n v="0"/>
    <n v="0"/>
    <n v="0"/>
    <n v="0"/>
    <n v="0"/>
    <n v="0"/>
    <n v="0"/>
    <n v="0"/>
    <n v="0"/>
    <n v="0"/>
    <n v="0"/>
    <n v="618009.96164164704"/>
    <n v="0"/>
    <n v="0"/>
    <n v="57991.058793823198"/>
    <n v="7.0070361244181303"/>
    <n v="5.9427537067704002"/>
    <n v="85.542713426335297"/>
    <n v="3.1824214840017198E-2"/>
    <n v="85.5024456605952"/>
    <n v="0"/>
    <n v="1096659.3994765801"/>
    <n v="0"/>
    <n v="0"/>
    <n v="3671726.12077482"/>
    <n v="0"/>
    <x v="396"/>
    <n v="0"/>
    <n v="79.228610000000003"/>
    <x v="127"/>
    <x v="33"/>
  </r>
  <r>
    <x v="1663"/>
    <x v="31"/>
    <s v="BS_PACE"/>
    <s v="WY"/>
    <s v="Hourly Resource"/>
    <s v="WT-Onshore"/>
    <n v="198.89999389648401"/>
    <n v="0"/>
    <m/>
    <d v="2020-12-08T00:00:00"/>
    <d v="2050-11-01T00:00:00"/>
    <n v="87.138206950215903"/>
    <n v="11.9736626500443"/>
    <n v="-9.7543619331654501"/>
    <n v="198.89999389648401"/>
    <n v="198.89999389648401"/>
    <n v="888664.80197835003"/>
    <n v="0"/>
    <n v="0"/>
    <n v="0.51003397065580003"/>
    <n v="0"/>
    <n v="77.436658267103695"/>
    <n v="77.436658267103695"/>
    <n v="8760"/>
    <n v="0"/>
    <n v="8760"/>
    <n v="0"/>
    <n v="0"/>
    <n v="0"/>
    <n v="0"/>
    <n v="53046.505680143797"/>
    <n v="105.88318870811899"/>
    <n v="25.886428115201401"/>
    <n v="-6.6937918060531096"/>
    <n v="-76.470779418945298"/>
    <n v="2162.54711914063"/>
    <n v="147.10658723754"/>
    <n v="0"/>
    <n v="0"/>
    <n v="0"/>
    <n v="0"/>
    <n v="0"/>
    <n v="0"/>
    <n v="0"/>
    <n v="0"/>
    <n v="0"/>
    <n v="0"/>
    <n v="0"/>
    <n v="462543.209677406"/>
    <n v="0"/>
    <n v="0"/>
    <n v="53046.502662815197"/>
    <n v="7.0070361244181303"/>
    <n v="5.9427537067704002"/>
    <n v="85.542713426335297"/>
    <n v="3.1824214840017198E-2"/>
    <n v="85.5024456605952"/>
    <n v="0"/>
    <n v="1643591.15927901"/>
    <n v="0"/>
    <n v="0"/>
    <n v="3490618.4878435698"/>
    <n v="0"/>
    <x v="396"/>
    <n v="0"/>
    <n v="82.570869999999999"/>
    <x v="127"/>
    <x v="33"/>
  </r>
  <r>
    <x v="1664"/>
    <x v="31"/>
    <s v="BS_PACE"/>
    <s v="WY"/>
    <s v="Hourly Resource"/>
    <s v="WT-Onshore"/>
    <n v="350.39999389648398"/>
    <n v="0"/>
    <m/>
    <d v="2024-12-31T00:00:00"/>
    <d v="2054-12-30T00:00:00"/>
    <n v="86.258045254915302"/>
    <n v="10.6823031794616"/>
    <n v="-9.7868365920464502"/>
    <n v="350.39999389648398"/>
    <n v="350.39999389648398"/>
    <n v="1514862.1649124599"/>
    <n v="0"/>
    <n v="0"/>
    <n v="0.49352018804957198"/>
    <n v="0"/>
    <n v="130.669049963638"/>
    <n v="130.669049963638"/>
    <n v="8760"/>
    <n v="0"/>
    <n v="8760"/>
    <n v="0"/>
    <n v="0"/>
    <n v="0"/>
    <n v="0"/>
    <n v="144140.59753954399"/>
    <n v="103.79940753531299"/>
    <n v="23.917916625432099"/>
    <n v="-6.8090614198419104"/>
    <n v="-66.424118041992202"/>
    <n v="2149.912109375"/>
    <n v="143.67192311056101"/>
    <n v="0"/>
    <n v="0"/>
    <n v="0"/>
    <n v="0"/>
    <n v="0"/>
    <n v="0"/>
    <n v="0"/>
    <n v="0"/>
    <n v="0"/>
    <n v="0"/>
    <n v="0"/>
    <n v="72887.388934537797"/>
    <n v="0"/>
    <n v="0"/>
    <n v="141363.80784657199"/>
    <n v="7.0070361244181303"/>
    <n v="5.9427537067704002"/>
    <n v="85.542713426335297"/>
    <n v="3.1824214840017198E-2"/>
    <n v="85.5024456605952"/>
    <n v="0"/>
    <n v="2924671.3552028001"/>
    <n v="0"/>
    <n v="0"/>
    <n v="8521764.8205019403"/>
    <n v="0"/>
    <x v="396"/>
    <n v="0"/>
    <n v="142.1155"/>
    <x v="127"/>
    <x v="33"/>
  </r>
  <r>
    <x v="1665"/>
    <x v="24"/>
    <s v="BS_PACE"/>
    <s v="UT"/>
    <s v="Hourly Resource"/>
    <s v="PV-Tracking"/>
    <n v="3"/>
    <n v="0"/>
    <m/>
    <d v="2015-12-07T00:00:00"/>
    <d v="2035-07-30T00:00:00"/>
    <n v="49.011362646290998"/>
    <n v="-0.50774013937069795"/>
    <n v="-4.5895110970743502"/>
    <n v="3"/>
    <n v="3"/>
    <n v="5633.0276970672403"/>
    <n v="0"/>
    <n v="0"/>
    <n v="0.214346563807188"/>
    <n v="0"/>
    <n v="0.27608282101666198"/>
    <n v="0.27608282101666198"/>
    <n v="8760"/>
    <n v="0"/>
    <n v="8760"/>
    <n v="0"/>
    <n v="0"/>
    <n v="0"/>
    <n v="0"/>
    <n v="343.86329941451601"/>
    <n v="107.06349995032799"/>
    <n v="24.600464647065198"/>
    <n v="-4.2275169934363301"/>
    <n v="-24.5034275054932"/>
    <n v="2309.50390625"/>
    <n v="147.09172310156401"/>
    <n v="0"/>
    <n v="0"/>
    <n v="0"/>
    <n v="0"/>
    <n v="0"/>
    <n v="0"/>
    <n v="0"/>
    <n v="0"/>
    <n v="0"/>
    <n v="0"/>
    <n v="0"/>
    <n v="263.13702702848201"/>
    <n v="0"/>
    <n v="0"/>
    <n v="344.08229961522699"/>
    <n v="7.0070361244181303"/>
    <n v="5.9427537067704002"/>
    <n v="85.542713426335297"/>
    <n v="3.1824214840017198E-2"/>
    <n v="85.5024456605952"/>
    <n v="0"/>
    <n v="2067.06722169866"/>
    <n v="0"/>
    <n v="0"/>
    <n v="9730.5360182514196"/>
    <n v="0"/>
    <x v="396"/>
    <n v="0"/>
    <n v="0.28788039999999998"/>
    <x v="127"/>
    <x v="33"/>
  </r>
  <r>
    <x v="1666"/>
    <x v="12"/>
    <s v="CA_CISO"/>
    <s v="CA"/>
    <s v="Hourly Resource"/>
    <s v="PV-NonTracking"/>
    <n v="125"/>
    <n v="0"/>
    <m/>
    <d v="2013-10-16T00:00:00"/>
    <d v="2050-12-31T00:00:00"/>
    <n v="26.5292445688887"/>
    <n v="-19.489746710279999"/>
    <n v="-8.1050589563496995"/>
    <n v="125"/>
    <n v="125"/>
    <n v="337100.499653876"/>
    <n v="0"/>
    <n v="0"/>
    <n v="0.30785433758316699"/>
    <n v="0"/>
    <n v="8.9430218610579999"/>
    <n v="8.9430218610579999"/>
    <n v="8760"/>
    <n v="0"/>
    <n v="8760"/>
    <n v="0"/>
    <n v="0"/>
    <n v="0"/>
    <n v="0"/>
    <n v="60.75"/>
    <n v="62.4140095541497"/>
    <n v="-14.380019187653399"/>
    <n v="-9.8965236347497694"/>
    <n v="-25.2820720672607"/>
    <n v="1881.89697265625"/>
    <n v="66.982106462737605"/>
    <n v="0"/>
    <n v="0"/>
    <n v="0"/>
    <n v="0"/>
    <n v="0"/>
    <n v="0"/>
    <n v="0"/>
    <n v="0"/>
    <n v="0"/>
    <n v="0"/>
    <n v="0"/>
    <n v="0"/>
    <n v="0"/>
    <n v="0"/>
    <n v="-3.2724346965551397E-5"/>
    <n v="0.15865582111832299"/>
    <n v="1.0077528424561301E-4"/>
    <n v="4.7625885636110299"/>
    <n v="4.7625885586894903"/>
    <n v="4.7625901408658802"/>
    <n v="0"/>
    <n v="0"/>
    <n v="0"/>
    <n v="0"/>
    <n v="-2.5212312589575899E-5"/>
    <n v="0"/>
    <x v="396"/>
    <n v="0"/>
    <n v="8.9430219999999991"/>
    <x v="127"/>
    <x v="33"/>
  </r>
  <r>
    <x v="1667"/>
    <x v="12"/>
    <s v="CA_CISO"/>
    <s v="CA"/>
    <s v="Hourly Resource"/>
    <s v="PV-NonTracking"/>
    <n v="45.599998474121101"/>
    <n v="0"/>
    <m/>
    <d v="2014-08-15T00:00:00"/>
    <d v="2050-12-31T00:00:00"/>
    <n v="26.598559409530601"/>
    <n v="-19.489741656499401"/>
    <n v="-8.0358157551392608"/>
    <n v="45.599998474121101"/>
    <n v="45.599998474121101"/>
    <n v="122974.62302009801"/>
    <n v="0"/>
    <n v="0"/>
    <n v="0.307855250978326"/>
    <n v="0"/>
    <n v="3.27094808019543"/>
    <n v="3.27094808019543"/>
    <n v="8760"/>
    <n v="0"/>
    <n v="8760"/>
    <n v="0"/>
    <n v="0"/>
    <n v="0"/>
    <n v="0"/>
    <n v="22.161600112915"/>
    <n v="62.466428166940503"/>
    <n v="-14.380019187653399"/>
    <n v="-9.8441049806335101"/>
    <n v="-25.2401447296143"/>
    <n v="1882.15930175781"/>
    <n v="66.985660082778395"/>
    <n v="0"/>
    <n v="0"/>
    <n v="0"/>
    <n v="0"/>
    <n v="0"/>
    <n v="0"/>
    <n v="0"/>
    <n v="0"/>
    <n v="0"/>
    <n v="0"/>
    <n v="0"/>
    <n v="0"/>
    <n v="0"/>
    <n v="0"/>
    <n v="-2.7939677238464402E-6"/>
    <n v="0.15865582111832299"/>
    <n v="1.0077528424561301E-4"/>
    <n v="4.7625885636110299"/>
    <n v="4.7625885586894903"/>
    <n v="4.7625901408658802"/>
    <n v="0"/>
    <n v="0"/>
    <n v="0"/>
    <n v="0"/>
    <n v="-1.9806347111128699E-5"/>
    <n v="0"/>
    <x v="396"/>
    <n v="0"/>
    <n v="3.2709480000000002"/>
    <x v="127"/>
    <x v="33"/>
  </r>
  <r>
    <x v="1668"/>
    <x v="9"/>
    <s v="CA_CISO"/>
    <s v="CA"/>
    <s v="Hourly Resource"/>
    <s v="PV-NonTracking"/>
    <n v="40"/>
    <n v="0"/>
    <m/>
    <d v="2021-02-23T00:00:00"/>
    <d v="2050-12-31T00:00:00"/>
    <n v="59.508670261885698"/>
    <n v="4.2129427503637302"/>
    <n v="-0.55069783411236495"/>
    <n v="40"/>
    <n v="40"/>
    <n v="105307.92008366399"/>
    <n v="0"/>
    <n v="0"/>
    <n v="0.300536301607773"/>
    <n v="0"/>
    <n v="6.2667349114371502"/>
    <n v="6.2667349114371502"/>
    <n v="8760"/>
    <n v="0"/>
    <n v="8760"/>
    <n v="0"/>
    <n v="0"/>
    <n v="0"/>
    <n v="0"/>
    <n v="993.27999496459995"/>
    <n v="97.7508649685726"/>
    <n v="7.2994435743709696"/>
    <n v="3.7608690755237499"/>
    <n v="-26.224309921264599"/>
    <n v="1987.47448730469"/>
    <n v="72.552728562580796"/>
    <n v="0"/>
    <n v="0"/>
    <n v="0"/>
    <n v="0"/>
    <n v="0"/>
    <n v="0"/>
    <n v="0"/>
    <n v="0"/>
    <n v="0"/>
    <n v="0"/>
    <n v="0"/>
    <n v="29.679998397827099"/>
    <n v="0"/>
    <n v="0"/>
    <n v="-7.4971467256546004E-6"/>
    <n v="0.15865582111832299"/>
    <n v="1.0077528424561301E-4"/>
    <n v="4.7625885636110299"/>
    <n v="4.7625885586894903"/>
    <n v="4.7625901408658802"/>
    <n v="0"/>
    <n v="2.2188765928149199E-2"/>
    <n v="0"/>
    <n v="0"/>
    <n v="-9.2688789931506099E-6"/>
    <n v="0"/>
    <x v="396"/>
    <n v="0"/>
    <n v="6.2667349999999997"/>
    <x v="127"/>
    <x v="33"/>
  </r>
  <r>
    <x v="1669"/>
    <x v="13"/>
    <s v="CA_CISO"/>
    <s v="CA"/>
    <s v="Hourly Resource"/>
    <s v="PV-NonTracking"/>
    <n v="3"/>
    <n v="0"/>
    <m/>
    <d v="2017-09-29T00:00:00"/>
    <d v="2051-12-31T00:00:00"/>
    <n v="34.811851462393498"/>
    <n v="-17.106756420059199"/>
    <n v="-3.99155726478577"/>
    <n v="3"/>
    <n v="3"/>
    <n v="6232.5719962935"/>
    <n v="0"/>
    <n v="0"/>
    <n v="0.23716027382253899"/>
    <n v="0"/>
    <n v="0.21696771184570501"/>
    <n v="0.21696771184570501"/>
    <n v="8760"/>
    <n v="0"/>
    <n v="8760"/>
    <n v="0"/>
    <n v="0"/>
    <n v="0"/>
    <n v="0"/>
    <n v="228.25499838590599"/>
    <n v="72.2256351274753"/>
    <n v="-10.784075919307"/>
    <n v="-3.6808412900204499"/>
    <n v="-25.563051223754901"/>
    <n v="1991.75439453125"/>
    <n v="72.635562096128098"/>
    <n v="0"/>
    <n v="0"/>
    <n v="0"/>
    <n v="0"/>
    <n v="0"/>
    <n v="0"/>
    <n v="0"/>
    <n v="0"/>
    <n v="0"/>
    <n v="0"/>
    <n v="0"/>
    <n v="0"/>
    <n v="0"/>
    <n v="0"/>
    <n v="-2.2555468603968599E-7"/>
    <n v="0.15865582111832299"/>
    <n v="1.0077528424561301E-4"/>
    <n v="4.7625885636110299"/>
    <n v="4.7625885586894903"/>
    <n v="4.7625901408658802"/>
    <n v="0"/>
    <n v="0"/>
    <n v="0"/>
    <n v="0"/>
    <n v="1.73760192037544E-6"/>
    <n v="0"/>
    <x v="396"/>
    <n v="0"/>
    <n v="0.21696770000000001"/>
    <x v="127"/>
    <x v="33"/>
  </r>
  <r>
    <x v="1670"/>
    <x v="13"/>
    <s v="CA_CISO"/>
    <s v="CA"/>
    <s v="Hourly Resource"/>
    <s v="PV-NonTracking"/>
    <n v="20"/>
    <n v="0"/>
    <m/>
    <d v="2016-05-06T00:00:00"/>
    <d v="2050-12-31T00:00:00"/>
    <n v="34.567210542641398"/>
    <n v="-13.5404538896099"/>
    <n v="-5.5003980577656"/>
    <n v="20"/>
    <n v="20"/>
    <n v="42997.320007192"/>
    <n v="0"/>
    <n v="0"/>
    <n v="0.24541849319033399"/>
    <n v="0"/>
    <n v="1.48629776240772"/>
    <n v="1.48629776240772"/>
    <n v="8760"/>
    <n v="0"/>
    <n v="8760"/>
    <n v="0"/>
    <n v="0"/>
    <n v="0"/>
    <n v="0"/>
    <n v="74.8599982261658"/>
    <n v="72.712609371518695"/>
    <n v="-8.7430058212412902"/>
    <n v="-5.2349371288843898"/>
    <n v="-25.15114402771"/>
    <n v="1963.36083984375"/>
    <n v="71.944333791423801"/>
    <n v="0"/>
    <n v="0"/>
    <n v="0"/>
    <n v="0"/>
    <n v="0"/>
    <n v="0"/>
    <n v="0"/>
    <n v="0"/>
    <n v="0"/>
    <n v="0"/>
    <n v="0"/>
    <n v="0"/>
    <n v="0"/>
    <n v="0"/>
    <n v="1.3853423297405201E-6"/>
    <n v="0.15865582111832299"/>
    <n v="1.0077528424561301E-4"/>
    <n v="4.7625885636110299"/>
    <n v="4.7625885586894903"/>
    <n v="4.7625901408658802"/>
    <n v="0"/>
    <n v="0"/>
    <n v="0"/>
    <n v="0"/>
    <n v="-1.8841901410458799E-7"/>
    <n v="0"/>
    <x v="396"/>
    <n v="0"/>
    <n v="1.4862979999999999"/>
    <x v="127"/>
    <x v="33"/>
  </r>
  <r>
    <x v="1671"/>
    <x v="11"/>
    <s v="SW_SRP"/>
    <s v="AZ"/>
    <s v="Hourly Resource"/>
    <s v="PV-Tracking"/>
    <n v="100"/>
    <n v="0"/>
    <m/>
    <d v="2022-03-18T00:00:00"/>
    <d v="2042-03-18T00:00:00"/>
    <n v="13.2933352268094"/>
    <n v="-31.748211073725599"/>
    <n v="-7.8374509363355802"/>
    <n v="100"/>
    <n v="100"/>
    <n v="276681.659660056"/>
    <n v="0"/>
    <n v="0"/>
    <n v="0.31584664344719199"/>
    <n v="0"/>
    <n v="3.6780221822682"/>
    <n v="3.6780221822682"/>
    <n v="8760"/>
    <n v="0"/>
    <n v="8760"/>
    <n v="0"/>
    <n v="0"/>
    <n v="0"/>
    <n v="0"/>
    <n v="3613.5402488708501"/>
    <n v="43.015901589862501"/>
    <n v="-33.334748528196499"/>
    <n v="-10.339902249992701"/>
    <n v="-25.231615066528299"/>
    <n v="1887.35583496094"/>
    <n v="65.189742585200605"/>
    <n v="0"/>
    <n v="0"/>
    <n v="0"/>
    <n v="0"/>
    <n v="0"/>
    <n v="0"/>
    <n v="0"/>
    <n v="0"/>
    <n v="0"/>
    <n v="0"/>
    <n v="0"/>
    <n v="174603.74566336701"/>
    <n v="0"/>
    <n v="0"/>
    <n v="74.300006505101905"/>
    <n v="1.03520529530629"/>
    <n v="0.115467115578056"/>
    <n v="12.618564098632101"/>
    <n v="5.16794962473507"/>
    <n v="7.4506153487493298"/>
    <n v="0"/>
    <n v="22185.6261461002"/>
    <n v="0"/>
    <n v="0"/>
    <n v="1577.4991186357299"/>
    <n v="0"/>
    <x v="396"/>
    <n v="0"/>
    <n v="3.7017850000000001"/>
    <x v="127"/>
    <x v="33"/>
  </r>
  <r>
    <x v="1672"/>
    <x v="7"/>
    <s v="CA_LDWP"/>
    <s v="CA"/>
    <s v="Hydro"/>
    <s v="Hydro"/>
    <n v="10"/>
    <n v="0"/>
    <m/>
    <d v="2017-07-26T00:00:00"/>
    <d v="2050-12-31T00:00:00"/>
    <n v="93.513703296041498"/>
    <n v="1.3397558855618701"/>
    <n v="-8.8479668292719609"/>
    <n v="10"/>
    <n v="10"/>
    <n v="21104.199996061601"/>
    <n v="0"/>
    <n v="0"/>
    <n v="0.24091552506644601"/>
    <n v="0"/>
    <n v="1.9735326557588999"/>
    <n v="1.9735326557588999"/>
    <n v="0"/>
    <n v="0"/>
    <n v="0"/>
    <n v="8760"/>
    <n v="0"/>
    <n v="0"/>
    <n v="0"/>
    <n v="0"/>
    <n v="84.187157724931794"/>
    <n v="4.5037078382843596"/>
    <n v="-7.0071024264822901"/>
    <n v="-15.6176099777222"/>
    <n v="1975.23620605469"/>
    <n v="66.515815593397903"/>
    <n v="0"/>
    <n v="0"/>
    <n v="0"/>
    <n v="0"/>
    <n v="0"/>
    <n v="0"/>
    <n v="0"/>
    <n v="0"/>
    <n v="0"/>
    <n v="0"/>
    <n v="1138.0447537861801"/>
    <n v="72.572307705879197"/>
    <n v="672.52673191577196"/>
    <n v="1780.89161778986"/>
    <n v="11810.480483355001"/>
    <n v="0.51018113010031196"/>
    <n v="2.0310216756485401E-4"/>
    <n v="10.975790943057399"/>
    <n v="5.16794962473507"/>
    <n v="5.9579308528264496"/>
    <n v="7118.2832091212904"/>
    <n v="3.85845855335356"/>
    <n v="12168.1599015135"/>
    <n v="10452.2237524835"/>
    <n v="68720.214959928999"/>
    <n v="0"/>
    <x v="396"/>
    <n v="0"/>
    <n v="2.0719949999999998"/>
    <x v="127"/>
    <x v="33"/>
  </r>
  <r>
    <x v="1673"/>
    <x v="9"/>
    <s v="CA_CISO"/>
    <s v="CA"/>
    <s v="Hydro"/>
    <s v="Hydro"/>
    <n v="20"/>
    <n v="0"/>
    <m/>
    <d v="2017-12-13T00:00:00"/>
    <d v="2050-12-31T00:00:00"/>
    <n v="92.903066370590594"/>
    <n v="8.9370799493269395"/>
    <n v="1.43902742525294"/>
    <n v="10.3800001144409"/>
    <n v="10.3800001144409"/>
    <n v="33685.360009550997"/>
    <n v="0"/>
    <n v="0"/>
    <n v="0.37045864058246603"/>
    <n v="0"/>
    <n v="3.1294741633790699"/>
    <n v="3.1294741633790699"/>
    <n v="0"/>
    <n v="0"/>
    <n v="0"/>
    <n v="8760"/>
    <n v="0"/>
    <n v="0"/>
    <n v="0"/>
    <n v="2248.4599945545201"/>
    <n v="98.629678146637701"/>
    <n v="9.44176814333224"/>
    <n v="2.49735771842438"/>
    <n v="-25.828111648559599"/>
    <n v="1797.26794433594"/>
    <n v="69.034794172021705"/>
    <n v="0"/>
    <n v="0"/>
    <n v="0"/>
    <n v="0"/>
    <n v="0"/>
    <n v="0"/>
    <n v="0"/>
    <n v="0"/>
    <n v="0"/>
    <n v="0"/>
    <n v="233.79334127902999"/>
    <n v="68.066668954677894"/>
    <n v="4.3333334922790501"/>
    <n v="464.92566166445602"/>
    <n v="5654.0754767768103"/>
    <n v="0.15865582111832299"/>
    <n v="1.0077528424561301E-4"/>
    <n v="4.7625885636110299"/>
    <n v="4.7625885586894903"/>
    <n v="4.7625901408658802"/>
    <n v="2964.1791563670799"/>
    <n v="3.5209157880217397E-2"/>
    <n v="3.6040334962308398E-3"/>
    <n v="7266.5046955021398"/>
    <n v="71200.801277982406"/>
    <n v="0"/>
    <x v="396"/>
    <n v="0"/>
    <n v="3.210906"/>
    <x v="127"/>
    <x v="33"/>
  </r>
  <r>
    <x v="1674"/>
    <x v="9"/>
    <s v="CA_CISO"/>
    <s v="CA"/>
    <s v="Hourly Resource"/>
    <s v="WT-Onshore"/>
    <n v="140"/>
    <n v="0"/>
    <m/>
    <d v="2030-01-01T00:00:00"/>
    <d v="2050-12-31T00:00:00"/>
    <n v="80.996881278356497"/>
    <n v="-5.6373045537642996"/>
    <n v="-2.2238486079162101"/>
    <n v="140"/>
    <n v="140"/>
    <n v="176245.88521972299"/>
    <n v="0"/>
    <n v="0"/>
    <n v="0.14370995207075901"/>
    <n v="0"/>
    <n v="14.275367860181399"/>
    <n v="14.275367860181399"/>
    <n v="8760"/>
    <n v="0"/>
    <n v="8760"/>
    <n v="0"/>
    <n v="0"/>
    <n v="0"/>
    <n v="0"/>
    <n v="8650.1543273925799"/>
    <n v="89.182226618850507"/>
    <n v="2.7621225736303598"/>
    <n v="-0.270448296626979"/>
    <n v="-26.147680282592798"/>
    <n v="2033.68518066406"/>
    <n v="79.776872169867701"/>
    <n v="0"/>
    <n v="0"/>
    <n v="0"/>
    <n v="0"/>
    <n v="0"/>
    <n v="0"/>
    <n v="0"/>
    <n v="0"/>
    <n v="0"/>
    <n v="0"/>
    <n v="0"/>
    <n v="34.720001220703097"/>
    <n v="0"/>
    <n v="0"/>
    <n v="52.080039749387701"/>
    <n v="0.15865582111832299"/>
    <n v="1.0077528424561301E-4"/>
    <n v="4.7625885636110299"/>
    <n v="4.7625885586894903"/>
    <n v="4.7625901408658802"/>
    <n v="0"/>
    <n v="2.5956671684980399E-2"/>
    <n v="0"/>
    <n v="0"/>
    <n v="3.5292645463324397E-2"/>
    <n v="0"/>
    <x v="396"/>
    <n v="0"/>
    <n v="14.275370000000001"/>
    <x v="127"/>
    <x v="33"/>
  </r>
  <r>
    <x v="1675"/>
    <x v="9"/>
    <s v="CA_CISO"/>
    <s v="CA"/>
    <s v="Hourly Resource"/>
    <s v="WT-Onshore"/>
    <n v="150"/>
    <n v="0"/>
    <m/>
    <d v="2030-05-01T00:00:00"/>
    <d v="2051-12-31T00:00:00"/>
    <n v="85.431579049944006"/>
    <n v="-3.1151212251965501"/>
    <n v="2.48802393185357"/>
    <n v="150"/>
    <n v="150"/>
    <n v="195705.02418926399"/>
    <n v="0"/>
    <n v="0"/>
    <n v="0.14893837457314699"/>
    <n v="0"/>
    <n v="16.7193901384023"/>
    <n v="16.7193901384023"/>
    <n v="8760"/>
    <n v="0"/>
    <n v="8760"/>
    <n v="0"/>
    <n v="0"/>
    <n v="0"/>
    <n v="0"/>
    <n v="2397.8760197460701"/>
    <n v="99.919086435448094"/>
    <n v="8.1301082519719206"/>
    <n v="5.0984258442523798"/>
    <n v="-38.835933685302699"/>
    <n v="2469.08862304688"/>
    <n v="104.78824134678101"/>
    <n v="0"/>
    <n v="0"/>
    <n v="0"/>
    <n v="0"/>
    <n v="0"/>
    <n v="0"/>
    <n v="0"/>
    <n v="0"/>
    <n v="0"/>
    <n v="0"/>
    <n v="0"/>
    <n v="0"/>
    <n v="0"/>
    <n v="0"/>
    <n v="-1.7508864402770999E-5"/>
    <n v="0.15865582111832299"/>
    <n v="1.0077528424561301E-4"/>
    <n v="4.7625885636110299"/>
    <n v="4.7625885586894903"/>
    <n v="4.7625901408658802"/>
    <n v="0"/>
    <n v="0"/>
    <n v="0"/>
    <n v="0"/>
    <n v="-4.8636470926743898E-4"/>
    <n v="0"/>
    <x v="396"/>
    <n v="0"/>
    <n v="16.719390000000001"/>
    <x v="127"/>
    <x v="33"/>
  </r>
  <r>
    <x v="1676"/>
    <x v="9"/>
    <s v="CA_CISO"/>
    <s v="CA"/>
    <s v="Hourly Resource"/>
    <s v="WT-Onshore"/>
    <n v="200"/>
    <n v="0"/>
    <m/>
    <d v="2030-05-01T00:00:00"/>
    <d v="2051-12-31T00:00:00"/>
    <n v="91.982081579618395"/>
    <n v="2.0704011524103501"/>
    <n v="3.47008739392151"/>
    <n v="200"/>
    <n v="200"/>
    <n v="258503.41805423799"/>
    <n v="0"/>
    <n v="0"/>
    <n v="0.14754761304457201"/>
    <n v="0"/>
    <n v="23.7776834356441"/>
    <n v="23.7776834356441"/>
    <n v="8760"/>
    <n v="0"/>
    <n v="8760"/>
    <n v="0"/>
    <n v="0"/>
    <n v="0"/>
    <n v="0"/>
    <n v="5633.7816390842199"/>
    <n v="107.13649620360199"/>
    <n v="14.716653402346999"/>
    <n v="5.72929053256457"/>
    <n v="-85.978698730468807"/>
    <n v="2735.10961914063"/>
    <n v="129.21761615672301"/>
    <n v="0"/>
    <n v="0"/>
    <n v="0"/>
    <n v="0"/>
    <n v="0"/>
    <n v="0"/>
    <n v="0"/>
    <n v="0"/>
    <n v="0"/>
    <n v="0"/>
    <n v="0"/>
    <n v="0"/>
    <n v="0"/>
    <n v="0"/>
    <n v="-3.5762786865234402E-5"/>
    <n v="0.15865582111832299"/>
    <n v="1.0077528424561301E-4"/>
    <n v="4.7625885636110299"/>
    <n v="4.7625885586894903"/>
    <n v="4.7625901408658802"/>
    <n v="0"/>
    <n v="0"/>
    <n v="0"/>
    <n v="0"/>
    <n v="8.5232100483881301E-4"/>
    <n v="0"/>
    <x v="396"/>
    <n v="0"/>
    <n v="23.77768"/>
    <x v="127"/>
    <x v="33"/>
  </r>
  <r>
    <x v="1677"/>
    <x v="6"/>
    <s v="RM_PSCO"/>
    <s v="CO"/>
    <s v="Hourly Resource"/>
    <s v="WT-Onshore"/>
    <n v="500"/>
    <n v="0"/>
    <m/>
    <d v="2020-08-26T00:00:00"/>
    <d v="2045-12-31T00:00:00"/>
    <n v="89.0845462821636"/>
    <n v="12.0103308126016"/>
    <n v="-3.0337775114602898"/>
    <n v="500"/>
    <n v="500"/>
    <n v="1858906.31625187"/>
    <n v="0"/>
    <n v="0"/>
    <n v="0.42440783476060501"/>
    <n v="0"/>
    <n v="165.59982657451599"/>
    <n v="165.59982657451599"/>
    <n v="8760"/>
    <n v="0"/>
    <n v="8760"/>
    <n v="0"/>
    <n v="0"/>
    <n v="0"/>
    <n v="0"/>
    <n v="9084.6832885742206"/>
    <n v="132.12346161491701"/>
    <n v="44.7354635142528"/>
    <n v="0.69744559705971598"/>
    <n v="-24.999784469604499"/>
    <n v="2517.93701171875"/>
    <n v="215.33071182338099"/>
    <n v="0"/>
    <n v="0"/>
    <n v="0"/>
    <n v="0"/>
    <n v="0"/>
    <n v="0"/>
    <n v="0"/>
    <n v="0"/>
    <n v="0"/>
    <n v="0"/>
    <n v="0"/>
    <n v="582623.57256570505"/>
    <n v="0"/>
    <n v="0"/>
    <n v="9084.67177639902"/>
    <n v="0.42134576625728198"/>
    <n v="5.5066374322562998E-2"/>
    <n v="119.345394117699"/>
    <n v="43.239627551675099"/>
    <n v="76.105768045121707"/>
    <n v="0"/>
    <n v="16475.8026876111"/>
    <n v="0"/>
    <n v="0"/>
    <n v="204550.49118349401"/>
    <n v="0"/>
    <x v="396"/>
    <n v="0"/>
    <n v="165.82079999999999"/>
    <x v="127"/>
    <x v="33"/>
  </r>
  <r>
    <x v="1678"/>
    <x v="21"/>
    <s v="CA_CFE"/>
    <s v="MX"/>
    <s v="Hourly Resource"/>
    <s v="PV"/>
    <n v="150"/>
    <n v="0"/>
    <m/>
    <d v="2024-01-04T00:00:00"/>
    <d v="2054-12-31T00:00:00"/>
    <n v="12.4604967871828"/>
    <n v="-37.775572191419499"/>
    <n v="-8.3498938462089907"/>
    <n v="150"/>
    <n v="150"/>
    <n v="388292.28383651399"/>
    <n v="0"/>
    <n v="0"/>
    <n v="0.295504021184337"/>
    <n v="0"/>
    <n v="4.8383148545646701"/>
    <n v="4.8383148545646701"/>
    <n v="8760"/>
    <n v="0"/>
    <n v="8760"/>
    <n v="0"/>
    <n v="0"/>
    <n v="0"/>
    <n v="0"/>
    <n v="44095.316070556597"/>
    <n v="28.015989465145299"/>
    <n v="-48.5868881527879"/>
    <n v="-10.0876747303892"/>
    <n v="-274.99838256835898"/>
    <n v="557.30725097656295"/>
    <n v="31.062723252638801"/>
    <n v="0"/>
    <n v="0"/>
    <n v="0"/>
    <n v="0"/>
    <n v="0"/>
    <n v="0"/>
    <n v="0"/>
    <n v="0"/>
    <n v="0"/>
    <n v="0"/>
    <n v="0"/>
    <n v="219867.370279133"/>
    <n v="0"/>
    <n v="0"/>
    <n v="121.22549066692601"/>
    <n v="4.6199143467781001"/>
    <n v="1.2515499431964401"/>
    <n v="2.5477983821774499"/>
    <n v="0"/>
    <n v="2.5477963891960398"/>
    <n v="0"/>
    <n v="350703.40417478798"/>
    <n v="0"/>
    <n v="0"/>
    <n v="892.20388863865105"/>
    <n v="0"/>
    <x v="396"/>
    <n v="0"/>
    <n v="5.1899100000000002"/>
    <x v="127"/>
    <x v="33"/>
  </r>
  <r>
    <x v="1679"/>
    <x v="21"/>
    <s v="CA_CFE"/>
    <s v="MX"/>
    <s v="Hourly Resource"/>
    <s v="PV"/>
    <n v="150"/>
    <n v="0"/>
    <m/>
    <d v="2026-06-30T00:00:00"/>
    <d v="2051-12-31T00:00:00"/>
    <n v="14.0956008486167"/>
    <n v="-37.713666564532602"/>
    <n v="-8.6111457697491094"/>
    <n v="150"/>
    <n v="150"/>
    <n v="374909.374133259"/>
    <n v="0"/>
    <n v="0"/>
    <n v="0.28531915839647898"/>
    <n v="0"/>
    <n v="5.28457299670601"/>
    <n v="5.28457299670601"/>
    <n v="8760"/>
    <n v="0"/>
    <n v="8760"/>
    <n v="0"/>
    <n v="0"/>
    <n v="0"/>
    <n v="0"/>
    <n v="57478.225769042998"/>
    <n v="28.015989465145299"/>
    <n v="-48.5868881527879"/>
    <n v="-10.0876747303892"/>
    <n v="-274.99838256835898"/>
    <n v="557.30725097656295"/>
    <n v="31.062723252638801"/>
    <n v="0"/>
    <n v="0"/>
    <n v="0"/>
    <n v="0"/>
    <n v="0"/>
    <n v="0"/>
    <n v="0"/>
    <n v="0"/>
    <n v="0"/>
    <n v="0"/>
    <n v="0"/>
    <n v="17917.747808575601"/>
    <n v="0"/>
    <n v="0"/>
    <n v="73.715139962732806"/>
    <n v="4.6199143467781001"/>
    <n v="1.2515499431964401"/>
    <n v="2.5477983821774499"/>
    <n v="0"/>
    <n v="2.5477963891960398"/>
    <n v="0"/>
    <n v="239584.19424777699"/>
    <n v="0"/>
    <n v="0"/>
    <n v="0.11935188318602701"/>
    <n v="0"/>
    <x v="396"/>
    <n v="0"/>
    <n v="5.5241579999999999"/>
    <x v="127"/>
    <x v="33"/>
  </r>
  <r>
    <x v="1680"/>
    <x v="21"/>
    <s v="CA_CFE"/>
    <s v="MX"/>
    <s v="Hourly Resource"/>
    <s v="PV"/>
    <n v="150"/>
    <n v="0"/>
    <m/>
    <d v="1905-07-24T00:00:00"/>
    <d v="2054-12-31T00:00:00"/>
    <n v="11.928396927938801"/>
    <n v="-37.822679076001201"/>
    <n v="-8.2587784912554394"/>
    <n v="150"/>
    <n v="150"/>
    <n v="392298.94728925801"/>
    <n v="0"/>
    <n v="0"/>
    <n v="0.29855323233558601"/>
    <n v="0"/>
    <n v="4.6794976628871003"/>
    <n v="4.6794976628871003"/>
    <n v="8760"/>
    <n v="0"/>
    <n v="8760"/>
    <n v="0"/>
    <n v="0"/>
    <n v="0"/>
    <n v="0"/>
    <n v="40088.6526031494"/>
    <n v="28.016556661392499"/>
    <n v="-48.5868881527879"/>
    <n v="-10.0871075437013"/>
    <n v="-274.974365234375"/>
    <n v="557.30725097656295"/>
    <n v="31.0632545500657"/>
    <n v="0"/>
    <n v="0"/>
    <n v="0"/>
    <n v="0"/>
    <n v="0"/>
    <n v="0"/>
    <n v="0"/>
    <n v="0"/>
    <n v="0"/>
    <n v="0"/>
    <n v="0"/>
    <n v="135885.082140632"/>
    <n v="0"/>
    <n v="0"/>
    <n v="-4.3772161006927497E-5"/>
    <n v="4.6199143467781001"/>
    <n v="1.2515499431964401"/>
    <n v="2.5477983821774499"/>
    <n v="0"/>
    <n v="2.5477963891960398"/>
    <n v="0"/>
    <n v="410344.10892744199"/>
    <n v="0"/>
    <n v="0"/>
    <n v="3.4589936694828799E-4"/>
    <n v="0"/>
    <x v="396"/>
    <n v="0"/>
    <n v="5.089842"/>
    <x v="127"/>
    <x v="33"/>
  </r>
  <r>
    <x v="1681"/>
    <x v="21"/>
    <s v="CA_CFE"/>
    <s v="MX"/>
    <s v="Hourly Resource"/>
    <s v="PV"/>
    <n v="150"/>
    <n v="0"/>
    <m/>
    <d v="2028-06-30T00:00:00"/>
    <d v="2051-12-31T00:00:00"/>
    <n v="13.432634700067"/>
    <n v="-37.763702550495701"/>
    <n v="-8.4974202659782598"/>
    <n v="150"/>
    <n v="150"/>
    <n v="378470.140608471"/>
    <n v="0"/>
    <n v="0"/>
    <n v="0.28802902633803901"/>
    <n v="0"/>
    <n v="5.08385125534803"/>
    <n v="5.08385125534803"/>
    <n v="8760"/>
    <n v="0"/>
    <n v="8760"/>
    <n v="0"/>
    <n v="0"/>
    <n v="0"/>
    <n v="0"/>
    <n v="53917.459295272798"/>
    <n v="28.016556661392499"/>
    <n v="-48.5868881527879"/>
    <n v="-10.0871075437013"/>
    <n v="-274.974365234375"/>
    <n v="557.30725097656295"/>
    <n v="31.0632545500657"/>
    <n v="0"/>
    <n v="0"/>
    <n v="0"/>
    <n v="0"/>
    <n v="0"/>
    <n v="0"/>
    <n v="0"/>
    <n v="0"/>
    <n v="0"/>
    <n v="0"/>
    <n v="0"/>
    <n v="16695.236925929799"/>
    <n v="0"/>
    <n v="0"/>
    <n v="-4.3772161006927497E-5"/>
    <n v="4.6199143467781001"/>
    <n v="1.2515499431964401"/>
    <n v="2.5477983821774499"/>
    <n v="0"/>
    <n v="2.5477963891960398"/>
    <n v="0"/>
    <n v="351518.31283834798"/>
    <n v="0"/>
    <n v="0"/>
    <n v="3.4589936694828799E-4"/>
    <n v="0"/>
    <x v="396"/>
    <n v="0"/>
    <n v="5.4353689999999997"/>
    <x v="127"/>
    <x v="33"/>
  </r>
  <r>
    <x v="1682"/>
    <x v="21"/>
    <s v="CA_CFE"/>
    <s v="MX"/>
    <s v="Hourly Resource"/>
    <s v="PV"/>
    <n v="150"/>
    <n v="0"/>
    <m/>
    <d v="2014-11-21T00:00:00"/>
    <d v="2054-12-31T00:00:00"/>
    <n v="12.511194425365501"/>
    <n v="-37.733420072179001"/>
    <n v="-8.3477779603305695"/>
    <n v="150"/>
    <n v="150"/>
    <n v="388564.138742059"/>
    <n v="0"/>
    <n v="0"/>
    <n v="0.29571091228444701"/>
    <n v="0"/>
    <n v="4.8614015882983201"/>
    <n v="4.8614015882983201"/>
    <n v="8760"/>
    <n v="0"/>
    <n v="8760"/>
    <n v="0"/>
    <n v="0"/>
    <n v="0"/>
    <n v="0"/>
    <n v="43823.461170196497"/>
    <n v="28.015342790709401"/>
    <n v="-48.5868881527879"/>
    <n v="-10.0883213891992"/>
    <n v="-275.04098510742199"/>
    <n v="557.30725097656295"/>
    <n v="31.064073162295401"/>
    <n v="0"/>
    <n v="0"/>
    <n v="0"/>
    <n v="0"/>
    <n v="0"/>
    <n v="0"/>
    <n v="0"/>
    <n v="0"/>
    <n v="0"/>
    <n v="0"/>
    <n v="0"/>
    <n v="45145.510761022597"/>
    <n v="0"/>
    <n v="0"/>
    <n v="146.62968514114601"/>
    <n v="4.6199143467781001"/>
    <n v="1.2515499431964401"/>
    <n v="2.5477983821774499"/>
    <n v="0"/>
    <n v="2.5477963891960398"/>
    <n v="0"/>
    <n v="319984.48862154601"/>
    <n v="0"/>
    <n v="0"/>
    <n v="953.63034779275802"/>
    <n v="0"/>
    <x v="396"/>
    <n v="0"/>
    <n v="5.1823399999999999"/>
    <x v="127"/>
    <x v="33"/>
  </r>
  <r>
    <x v="1683"/>
    <x v="21"/>
    <s v="CA_CFE"/>
    <s v="MX"/>
    <s v="Hourly Resource"/>
    <s v="PV"/>
    <n v="150"/>
    <n v="0"/>
    <m/>
    <d v="2024-06-30T00:00:00"/>
    <d v="2051-12-31T00:00:00"/>
    <n v="13.900310020253"/>
    <n v="-37.6011114654601"/>
    <n v="-8.5582139014613503"/>
    <n v="150"/>
    <n v="150"/>
    <n v="377016.99636331201"/>
    <n v="0"/>
    <n v="0"/>
    <n v="0.28692313269636599"/>
    <n v="0"/>
    <n v="5.2406532412047397"/>
    <n v="5.2406532412047397"/>
    <n v="8760"/>
    <n v="0"/>
    <n v="8760"/>
    <n v="0"/>
    <n v="0"/>
    <n v="0"/>
    <n v="0"/>
    <n v="55370.603561401404"/>
    <n v="28.015342790709401"/>
    <n v="-48.5868881527879"/>
    <n v="-10.0883213891992"/>
    <n v="-275.04098510742199"/>
    <n v="557.30725097656295"/>
    <n v="31.064073162295401"/>
    <n v="0"/>
    <n v="0"/>
    <n v="0"/>
    <n v="0"/>
    <n v="0"/>
    <n v="0"/>
    <n v="0"/>
    <n v="0"/>
    <n v="0"/>
    <n v="0"/>
    <n v="0"/>
    <n v="13887.663050413101"/>
    <n v="0"/>
    <n v="0"/>
    <n v="-3.1851232051849399E-5"/>
    <n v="4.6199143467781001"/>
    <n v="1.2515499431964401"/>
    <n v="2.5477983821774499"/>
    <n v="0"/>
    <n v="2.5477963891960398"/>
    <n v="0"/>
    <n v="230314.271796363"/>
    <n v="0"/>
    <n v="0"/>
    <n v="4.6404893510043599E-4"/>
    <n v="0"/>
    <x v="396"/>
    <n v="0"/>
    <n v="5.4709669999999999"/>
    <x v="127"/>
    <x v="33"/>
  </r>
  <r>
    <x v="1684"/>
    <x v="9"/>
    <s v="CA_CISO"/>
    <s v="CA"/>
    <s v="Hourly Resource"/>
    <s v="WT-Onshore"/>
    <n v="300"/>
    <n v="0"/>
    <m/>
    <d v="2027-12-31T00:00:00"/>
    <d v="2051-12-31T00:00:00"/>
    <n v="10.3689216430098"/>
    <n v="-54.568323597305003"/>
    <n v="-16.218427112304699"/>
    <n v="300"/>
    <n v="300"/>
    <n v="785887.62148356403"/>
    <n v="0"/>
    <n v="0"/>
    <n v="0.29904399599819798"/>
    <n v="0"/>
    <n v="8.1488073582817595"/>
    <n v="8.1488073582817595"/>
    <n v="8760"/>
    <n v="0"/>
    <n v="8760"/>
    <n v="0"/>
    <n v="0"/>
    <n v="0"/>
    <n v="0"/>
    <n v="148132.20628643001"/>
    <n v="60.580884343819903"/>
    <n v="-17.622386796098102"/>
    <n v="-8.4872811934843408"/>
    <n v="-26.3918781280518"/>
    <n v="1635.80480957031"/>
    <n v="80.906578821231193"/>
    <n v="0"/>
    <n v="0"/>
    <n v="0"/>
    <n v="0"/>
    <n v="0"/>
    <n v="0"/>
    <n v="0"/>
    <n v="0"/>
    <n v="0"/>
    <n v="0"/>
    <n v="0"/>
    <n v="0"/>
    <n v="0"/>
    <n v="0"/>
    <n v="24456.813292339401"/>
    <n v="0.15865582111832299"/>
    <n v="1.0077528424561301E-4"/>
    <n v="4.7625885636110299"/>
    <n v="4.7625885586894903"/>
    <n v="4.7625901408658802"/>
    <n v="0"/>
    <n v="0"/>
    <n v="0"/>
    <n v="0"/>
    <n v="522813.935238195"/>
    <n v="0"/>
    <x v="396"/>
    <n v="0"/>
    <n v="8.671621"/>
    <x v="127"/>
    <x v="33"/>
  </r>
  <r>
    <x v="1685"/>
    <x v="13"/>
    <s v="CA_CISO"/>
    <s v="CA"/>
    <s v="Hourly Resource"/>
    <s v="PV-NonTracking"/>
    <n v="1"/>
    <n v="0"/>
    <m/>
    <d v="2013-12-20T00:00:00"/>
    <d v="2050-12-31T00:00:00"/>
    <n v="37.866969339386202"/>
    <n v="-18.336396328455301"/>
    <n v="-5.2140815875031503"/>
    <n v="1"/>
    <n v="1"/>
    <n v="2089.6169978656098"/>
    <n v="0"/>
    <n v="0"/>
    <n v="0.23854075315377499"/>
    <n v="0"/>
    <n v="7.9127799461863907E-2"/>
    <n v="7.9127799461863907E-2"/>
    <n v="8760"/>
    <n v="0"/>
    <n v="8760"/>
    <n v="0"/>
    <n v="0"/>
    <n v="0"/>
    <n v="0"/>
    <n v="273.041000418365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0"/>
    <n v="0"/>
    <n v="0"/>
    <n v="0"/>
    <n v="0.73800001293420803"/>
    <n v="0.15865582111832299"/>
    <n v="1.0077528424561301E-4"/>
    <n v="4.7625885636110299"/>
    <n v="4.7625885586894903"/>
    <n v="4.7625901408658802"/>
    <n v="0"/>
    <n v="0"/>
    <n v="0"/>
    <n v="0"/>
    <n v="7.9393560008611498E-4"/>
    <n v="0"/>
    <x v="396"/>
    <n v="0"/>
    <n v="7.9127799999999998E-2"/>
    <x v="127"/>
    <x v="33"/>
  </r>
  <r>
    <x v="1686"/>
    <x v="29"/>
    <s v="NW_BPAT"/>
    <s v="WA"/>
    <s v="Hydro"/>
    <s v="Hydro"/>
    <n v="6"/>
    <n v="0"/>
    <m/>
    <d v="1956-02-01T00:00:00"/>
    <d v="2050-12-31T00:00:00"/>
    <n v="111.28022909045001"/>
    <n v="17.950222190681998"/>
    <n v="7.0588713907994496"/>
    <n v="6"/>
    <n v="6"/>
    <n v="43196.108380667902"/>
    <n v="0"/>
    <n v="0"/>
    <n v="0.82184376673984105"/>
    <n v="0"/>
    <n v="4.80687390622571"/>
    <n v="4.80687390622571"/>
    <n v="0"/>
    <n v="0"/>
    <n v="6860"/>
    <n v="1900"/>
    <n v="0"/>
    <n v="0"/>
    <n v="0"/>
    <n v="0"/>
    <n v="112.037520270442"/>
    <n v="18.09392363521"/>
    <n v="7.2530442679818501"/>
    <n v="-35.4864501953125"/>
    <n v="1820.81579589844"/>
    <n v="101.17920434362399"/>
    <n v="0"/>
    <n v="0"/>
    <n v="0"/>
    <n v="0"/>
    <n v="0"/>
    <n v="0"/>
    <n v="0"/>
    <n v="0"/>
    <n v="0"/>
    <n v="0"/>
    <n v="8.3866177499294299"/>
    <n v="15.613575696945199"/>
    <n v="0"/>
    <n v="0"/>
    <n v="0"/>
    <n v="0.13517417391183001"/>
    <n v="0.13517427286292399"/>
    <n v="0.67194998060097699"/>
    <n v="3.1824214840017198E-2"/>
    <n v="0.68397062554270205"/>
    <n v="5.4416014954767897E-3"/>
    <n v="1.0340787310269699E-2"/>
    <n v="0"/>
    <n v="0"/>
    <n v="0"/>
    <n v="0"/>
    <x v="396"/>
    <n v="0"/>
    <n v="4.8068739999999996"/>
    <x v="127"/>
    <x v="33"/>
  </r>
  <r>
    <x v="1687"/>
    <x v="29"/>
    <s v="NW_BPAT"/>
    <s v="WA"/>
    <s v="Hydro"/>
    <s v="Hydro"/>
    <n v="6"/>
    <n v="0"/>
    <m/>
    <d v="1956-02-01T00:00:00"/>
    <d v="2050-12-31T00:00:00"/>
    <n v="98.420638035198294"/>
    <n v="14.4391935367047"/>
    <n v="5.93648037336333"/>
    <n v="4.8059997558593803"/>
    <n v="4.8059997558593803"/>
    <n v="24755.693936944001"/>
    <n v="0"/>
    <n v="0"/>
    <n v="0.58801344195715699"/>
    <n v="0"/>
    <n v="2.4364722130744498"/>
    <n v="2.4364722130744498"/>
    <n v="0"/>
    <n v="0"/>
    <n v="0"/>
    <n v="8760"/>
    <n v="0"/>
    <n v="0"/>
    <n v="0"/>
    <n v="0"/>
    <n v="112.037520270442"/>
    <n v="18.09392363521"/>
    <n v="7.2530442679818501"/>
    <n v="-35.4864501953125"/>
    <n v="1820.81579589844"/>
    <n v="101.17920434362399"/>
    <n v="0"/>
    <n v="0"/>
    <n v="0"/>
    <n v="0"/>
    <n v="0"/>
    <n v="0"/>
    <n v="0"/>
    <n v="0"/>
    <n v="0"/>
    <n v="0"/>
    <n v="40.806746959686301"/>
    <n v="140.58525246381799"/>
    <n v="112.59732627868701"/>
    <n v="274.23146134614899"/>
    <n v="478.234764073044"/>
    <n v="0.13517417391183001"/>
    <n v="0.13517427286292399"/>
    <n v="0.67194998060097699"/>
    <n v="3.1824214840017198E-2"/>
    <n v="0.68397062554270205"/>
    <n v="3.1712938856799197E-2"/>
    <n v="1559.3497850932799"/>
    <n v="735.09300507849503"/>
    <n v="38.301214992039597"/>
    <n v="12527.523860552599"/>
    <n v="0"/>
    <x v="396"/>
    <n v="0"/>
    <n v="2.451333"/>
    <x v="127"/>
    <x v="33"/>
  </r>
  <r>
    <x v="1688"/>
    <x v="0"/>
    <s v="AB_AESO"/>
    <s v="AB"/>
    <s v="Hourly Resource"/>
    <s v="PV-NonTracking"/>
    <n v="14"/>
    <n v="0"/>
    <m/>
    <d v="2023-02-15T00:00:00"/>
    <d v="2054-12-31T00:00:00"/>
    <n v="69.997775194872304"/>
    <n v="12.195026422534101"/>
    <n v="2.5829910722862102"/>
    <n v="14"/>
    <n v="14"/>
    <n v="31281.236013405"/>
    <n v="0"/>
    <n v="0"/>
    <n v="0.25506552522137899"/>
    <n v="0"/>
    <n v="2.1896176195763202"/>
    <n v="2.1896176195763202"/>
    <n v="8760"/>
    <n v="0"/>
    <n v="8760"/>
    <n v="0"/>
    <n v="0"/>
    <n v="0"/>
    <n v="0"/>
    <n v="11.8300008773804"/>
    <n v="93.2598060968906"/>
    <n v="9.6150874142583298"/>
    <n v="-3.0458336932175198"/>
    <n v="-24.918369293212901"/>
    <n v="764.5390625"/>
    <n v="71.4535308233649"/>
    <n v="0"/>
    <n v="0"/>
    <n v="0"/>
    <n v="0"/>
    <n v="0"/>
    <n v="0"/>
    <n v="0"/>
    <n v="0"/>
    <n v="0"/>
    <n v="0"/>
    <n v="0"/>
    <n v="1317.0324075967101"/>
    <n v="0"/>
    <n v="0"/>
    <n v="11.8300261395052"/>
    <n v="1.86589867746269"/>
    <n v="7.8725721145852696E-3"/>
    <n v="35.085696216738398"/>
    <n v="35.060037663933798"/>
    <n v="35.060036701610898"/>
    <n v="0"/>
    <n v="1.44522874054383"/>
    <n v="0"/>
    <n v="0"/>
    <n v="199.90517590677899"/>
    <n v="0"/>
    <x v="396"/>
    <n v="0"/>
    <n v="2.189819"/>
    <x v="127"/>
    <x v="33"/>
  </r>
  <r>
    <x v="1689"/>
    <x v="37"/>
    <s v="NW_CHPD"/>
    <s v="WA"/>
    <s v="Hydro"/>
    <s v="Hydro"/>
    <n v="59.200000762939503"/>
    <n v="0"/>
    <m/>
    <d v="1927-12-01T00:00:00"/>
    <d v="2050-12-31T00:00:00"/>
    <n v="106.36803570459401"/>
    <n v="15.4450009886984"/>
    <n v="7.4861992284058898"/>
    <n v="49.6096000671387"/>
    <n v="49.6096000671387"/>
    <n v="279587.21780395502"/>
    <n v="0"/>
    <n v="0"/>
    <n v="0.64335025924642197"/>
    <n v="0"/>
    <n v="29.7391442004952"/>
    <n v="29.7391442004952"/>
    <n v="0"/>
    <n v="0"/>
    <n v="0"/>
    <n v="8760"/>
    <n v="0"/>
    <n v="0"/>
    <n v="0"/>
    <n v="0"/>
    <n v="113.080205857455"/>
    <n v="18.123486891538601"/>
    <n v="8.2661666552632909"/>
    <n v="-34.8842964172363"/>
    <n v="1778.16235351563"/>
    <n v="101.67379249311701"/>
    <n v="0"/>
    <n v="0"/>
    <n v="0"/>
    <n v="0"/>
    <n v="0"/>
    <n v="0"/>
    <n v="0"/>
    <n v="0"/>
    <n v="0"/>
    <n v="0"/>
    <n v="5674.7136631663898"/>
    <n v="28630.4950144906"/>
    <n v="2981.0618741959302"/>
    <n v="31815.874857544899"/>
    <n v="10326.3891891562"/>
    <n v="17.553905571433798"/>
    <n v="18.072480953617202"/>
    <n v="19.161793410165899"/>
    <n v="3.1824214840017198E-2"/>
    <n v="19.125295939070298"/>
    <n v="27708.911142409001"/>
    <n v="1510541.4938521199"/>
    <n v="119.168219274577"/>
    <n v="554.40474791050406"/>
    <n v="1415553.0652977801"/>
    <n v="0"/>
    <x v="396"/>
    <n v="0"/>
    <n v="32.693620000000003"/>
    <x v="127"/>
    <x v="33"/>
  </r>
  <r>
    <x v="1690"/>
    <x v="9"/>
    <s v="CA_CISO"/>
    <s v="CA"/>
    <s v="Pumped Storage"/>
    <s v="Energy Storage"/>
    <n v="135"/>
    <n v="-135"/>
    <m/>
    <d v="2023-09-30T00:00:00"/>
    <d v="2054-12-31T00:00:00"/>
    <n v="65.505145112378699"/>
    <n v="-8.1067256600435709"/>
    <n v="-2.72546184082303"/>
    <n v="135"/>
    <n v="135"/>
    <n v="191810.24951887099"/>
    <n v="223753.22810643201"/>
    <n v="8.51767709404605"/>
    <n v="0.16219368300246001"/>
    <n v="0.62334521639707696"/>
    <n v="10.186192333174599"/>
    <n v="9.5628471213363806"/>
    <n v="8760"/>
    <n v="0"/>
    <n v="8760"/>
    <n v="0"/>
    <n v="0"/>
    <n v="-4.7914467881340503E-2"/>
    <n v="1.62712607337904"/>
    <n v="0"/>
    <n v="87.193988306373697"/>
    <n v="0.67387497722799605"/>
    <n v="-0.170438974041448"/>
    <n v="-32.997241973877003"/>
    <n v="2142.08911132813"/>
    <n v="86.552348640386597"/>
    <n v="1.22812245483398"/>
    <n v="0"/>
    <n v="0"/>
    <n v="0"/>
    <n v="0"/>
    <n v="0"/>
    <n v="0"/>
    <n v="0"/>
    <n v="0"/>
    <n v="0"/>
    <n v="6283.2229366302499"/>
    <n v="9854.2686449289304"/>
    <n v="56875.953408122099"/>
    <n v="0"/>
    <n v="50731.8284339905"/>
    <n v="0.15865582111832299"/>
    <n v="1.0077528424561301E-4"/>
    <n v="4.7625885636110299"/>
    <n v="4.7625885586894903"/>
    <n v="4.7625901408658802"/>
    <n v="1.1707028350792801"/>
    <n v="1.7959024194278801"/>
    <n v="26336.478912148599"/>
    <n v="0"/>
    <n v="22224.062196651801"/>
    <n v="0"/>
    <x v="396"/>
    <n v="0"/>
    <n v="10.23476"/>
    <x v="127"/>
    <x v="33"/>
  </r>
  <r>
    <x v="1691"/>
    <x v="9"/>
    <s v="CA_CISO"/>
    <s v="CA"/>
    <s v="Hourly Resource"/>
    <s v="PV-NonTracking"/>
    <n v="150"/>
    <n v="0"/>
    <m/>
    <d v="2023-04-29T00:00:00"/>
    <d v="2050-12-31T00:00:00"/>
    <n v="34.516769522371597"/>
    <n v="-17.659943206609999"/>
    <n v="-3.2200722527790999"/>
    <n v="150"/>
    <n v="150"/>
    <n v="378422.353328228"/>
    <n v="0"/>
    <n v="0"/>
    <n v="0.28799265854485501"/>
    <n v="0"/>
    <n v="13.0619175712879"/>
    <n v="13.0619175712879"/>
    <n v="8760"/>
    <n v="0"/>
    <n v="8760"/>
    <n v="0"/>
    <n v="0"/>
    <n v="0"/>
    <n v="0"/>
    <n v="10352.297447204601"/>
    <n v="87.193988306373697"/>
    <n v="0.67387497722799605"/>
    <n v="-0.170438974041448"/>
    <n v="-32.997241973877003"/>
    <n v="2142.08911132813"/>
    <n v="86.552348640386597"/>
    <n v="0"/>
    <n v="0"/>
    <n v="0"/>
    <n v="0"/>
    <n v="0"/>
    <n v="0"/>
    <n v="0"/>
    <n v="0"/>
    <n v="0"/>
    <n v="0"/>
    <n v="0"/>
    <n v="0"/>
    <n v="0"/>
    <n v="0"/>
    <n v="-5.1967799663543701E-5"/>
    <n v="0.15865582111832299"/>
    <n v="1.0077528424561301E-4"/>
    <n v="4.7625885636110299"/>
    <n v="4.7625885586894903"/>
    <n v="4.7625901408658802"/>
    <n v="0"/>
    <n v="0"/>
    <n v="0"/>
    <n v="0"/>
    <n v="-2.94678317447727E-4"/>
    <n v="0"/>
    <x v="396"/>
    <n v="0"/>
    <n v="13.061920000000001"/>
    <x v="127"/>
    <x v="33"/>
  </r>
  <r>
    <x v="1692"/>
    <x v="8"/>
    <s v="CA_CISO"/>
    <s v="CA"/>
    <s v="Hourly Resource"/>
    <s v="PV-NonTracking"/>
    <n v="10.5"/>
    <n v="0"/>
    <m/>
    <d v="2017-12-21T00:00:00"/>
    <d v="2050-12-31T00:00:00"/>
    <n v="61.981157841078499"/>
    <n v="6.5327736484980798"/>
    <n v="0.52746807093150005"/>
    <n v="10.5"/>
    <n v="10.5"/>
    <n v="20965.542815966499"/>
    <n v="0"/>
    <n v="0"/>
    <n v="0.227935886233296"/>
    <n v="0"/>
    <n v="1.29946923310989"/>
    <n v="1.29946923310989"/>
    <n v="8760"/>
    <n v="0"/>
    <n v="8760"/>
    <n v="0"/>
    <n v="0"/>
    <n v="0"/>
    <n v="0"/>
    <n v="336.68916702270502"/>
    <n v="97.156665696504803"/>
    <n v="7.64289951139284"/>
    <n v="2.8232138555553399"/>
    <n v="-26.080541610717798"/>
    <n v="1820.75830078125"/>
    <n v="65.934984349103701"/>
    <n v="0"/>
    <n v="0"/>
    <n v="0"/>
    <n v="0"/>
    <n v="0"/>
    <n v="0"/>
    <n v="0"/>
    <n v="0"/>
    <n v="0"/>
    <n v="0"/>
    <n v="0"/>
    <n v="0"/>
    <n v="0"/>
    <n v="0"/>
    <n v="3.7252902984619098E-7"/>
    <n v="0.15865582111832299"/>
    <n v="1.0077528424561301E-4"/>
    <n v="4.7625885636110299"/>
    <n v="4.7625885586894903"/>
    <n v="4.7625901408658802"/>
    <n v="0"/>
    <n v="0"/>
    <n v="0"/>
    <n v="0"/>
    <n v="4.8742494559855798E-6"/>
    <n v="0"/>
    <x v="396"/>
    <n v="0"/>
    <n v="1.299469"/>
    <x v="127"/>
    <x v="33"/>
  </r>
  <r>
    <x v="1693"/>
    <x v="9"/>
    <s v="CA_CISO"/>
    <s v="CA"/>
    <s v="Hydro"/>
    <s v="Hydro"/>
    <n v="42"/>
    <n v="0"/>
    <m/>
    <d v="1965-01-01T00:00:00"/>
    <d v="2050-12-31T00:00:00"/>
    <n v="112.79897263269601"/>
    <n v="10.7176331504252"/>
    <n v="-0.45755069007597898"/>
    <n v="29.905799090737698"/>
    <n v="33.564767963838896"/>
    <n v="119279.476657466"/>
    <n v="0"/>
    <n v="0"/>
    <n v="0.38077123190532403"/>
    <n v="0"/>
    <n v="13.454603440098399"/>
    <n v="13.454603440098399"/>
    <n v="0"/>
    <n v="0"/>
    <n v="860"/>
    <n v="7900"/>
    <n v="0"/>
    <n v="0"/>
    <n v="0"/>
    <n v="3969.43779733777"/>
    <n v="99.490090502306899"/>
    <n v="12.422148110011101"/>
    <n v="0.37739010667052802"/>
    <n v="-44.9022026062012"/>
    <n v="1809.73010253906"/>
    <n v="70.204482928277599"/>
    <n v="0"/>
    <n v="0"/>
    <n v="0"/>
    <n v="0"/>
    <n v="0"/>
    <n v="0"/>
    <n v="0"/>
    <n v="0"/>
    <n v="0"/>
    <n v="0"/>
    <n v="444.36558854579903"/>
    <n v="17643.929696315001"/>
    <n v="55.999998092651403"/>
    <n v="1183.30491767992"/>
    <n v="62514.191418483097"/>
    <n v="0.15865582111832299"/>
    <n v="1.0077528424561301E-4"/>
    <n v="4.7625885636110299"/>
    <n v="4.7625885586894903"/>
    <n v="4.7625901408658802"/>
    <n v="4562.0758756703899"/>
    <n v="2.3483120539989399"/>
    <n v="523.39876939822"/>
    <n v="19682.556769158"/>
    <n v="204619.722097511"/>
    <n v="0"/>
    <x v="396"/>
    <n v="0"/>
    <n v="13.68399"/>
    <x v="127"/>
    <x v="33"/>
  </r>
  <r>
    <x v="1694"/>
    <x v="29"/>
    <s v="NW_BPAT"/>
    <s v="WA"/>
    <s v="Hydro"/>
    <s v="Hydro"/>
    <n v="2459.40991210938"/>
    <n v="0"/>
    <m/>
    <d v="1958-10-01T00:00:00"/>
    <d v="2050-12-31T00:00:00"/>
    <n v="100.937456007931"/>
    <n v="13.4802674485208"/>
    <n v="2.7938132790678898"/>
    <n v="2665.1205997645302"/>
    <n v="2727.1670180567098"/>
    <n v="12685996.002929701"/>
    <n v="0"/>
    <n v="0"/>
    <n v="0.52368145974180302"/>
    <n v="0"/>
    <n v="1280.49216476274"/>
    <n v="1280.49216476274"/>
    <n v="0"/>
    <n v="0"/>
    <n v="0"/>
    <n v="8760"/>
    <n v="0"/>
    <n v="0"/>
    <n v="0"/>
    <n v="0"/>
    <n v="108.924460123711"/>
    <n v="18.252761428732999"/>
    <n v="3.9811269899838599"/>
    <n v="-34.144561767578097"/>
    <n v="1681.58740234375"/>
    <n v="98.302313935562594"/>
    <n v="0"/>
    <n v="0"/>
    <n v="0"/>
    <n v="0"/>
    <n v="0"/>
    <n v="0"/>
    <n v="0"/>
    <n v="0"/>
    <n v="0"/>
    <n v="0"/>
    <n v="25869.719297908199"/>
    <n v="2220092.7793768798"/>
    <n v="547450.99743898201"/>
    <n v="849065.98634059704"/>
    <n v="2576905.6795959501"/>
    <n v="0.13517417391183001"/>
    <n v="0.13517427286292399"/>
    <n v="0.67194998060097699"/>
    <n v="3.1824214840017198E-2"/>
    <n v="0.68397062554270205"/>
    <n v="9.2572625112270508"/>
    <n v="291229.59288565197"/>
    <n v="97851.045866508095"/>
    <n v="33708.019843739799"/>
    <n v="1457479.0513313301"/>
    <n v="0"/>
    <x v="396"/>
    <n v="0"/>
    <n v="1282.3720000000001"/>
    <x v="127"/>
    <x v="33"/>
  </r>
  <r>
    <x v="1695"/>
    <x v="9"/>
    <s v="CA_CISO"/>
    <s v="CA"/>
    <s v="Hydro"/>
    <s v="HydroRPS"/>
    <n v="8.3400001525878906"/>
    <n v="0"/>
    <m/>
    <d v="1965-01-01T00:00:00"/>
    <d v="2050-12-31T00:00:00"/>
    <n v="92.229995632845601"/>
    <n v="9.91766513015369"/>
    <n v="5.9727854289607496"/>
    <n v="6.8362009036534204"/>
    <n v="5.3406026401080604"/>
    <n v="26833.085469074998"/>
    <n v="0"/>
    <n v="0"/>
    <n v="0.37957096981630001"/>
    <n v="0"/>
    <n v="2.4748163502091001"/>
    <n v="2.4748163502091001"/>
    <n v="0"/>
    <n v="0"/>
    <n v="245"/>
    <n v="8515"/>
    <n v="0"/>
    <n v="0"/>
    <n v="0"/>
    <n v="740.36129361391102"/>
    <n v="101.600585036494"/>
    <n v="8.3734426878129007"/>
    <n v="6.5365899521831299"/>
    <n v="-28.414167404174801"/>
    <n v="1975.62683105469"/>
    <n v="71.460630691939897"/>
    <n v="0"/>
    <n v="0"/>
    <n v="0"/>
    <n v="0"/>
    <n v="0"/>
    <n v="0"/>
    <n v="0"/>
    <n v="0"/>
    <n v="0"/>
    <n v="0"/>
    <n v="126.87313365936301"/>
    <n v="2140.6945242606998"/>
    <n v="18.045757117390199"/>
    <n v="494.68779619759903"/>
    <n v="10337.7293019095"/>
    <n v="0.15865582111832299"/>
    <n v="1.0077528424561301E-4"/>
    <n v="4.7625885636110299"/>
    <n v="4.7625885586894903"/>
    <n v="4.7625901408658802"/>
    <n v="1066.7245733908301"/>
    <n v="0.349782835915804"/>
    <n v="182.06174485848399"/>
    <n v="8913.3112369589908"/>
    <n v="54122.554955397602"/>
    <n v="0"/>
    <x v="396"/>
    <n v="0"/>
    <n v="2.5391010000000001"/>
    <x v="127"/>
    <x v="33"/>
  </r>
  <r>
    <x v="1696"/>
    <x v="25"/>
    <s v="NW_PACW"/>
    <s v="OR"/>
    <s v="Hourly Resource"/>
    <s v="PV-Tracking"/>
    <n v="9.8999996185302699"/>
    <n v="0"/>
    <m/>
    <d v="2018-01-26T00:00:00"/>
    <d v="2036-12-15T00:00:00"/>
    <n v="97.982716066943595"/>
    <n v="33.004692858434296"/>
    <n v="5.1572530965985601"/>
    <n v="9.8999996185302699"/>
    <n v="9.8999996185302699"/>
    <n v="19818.360193776"/>
    <n v="0"/>
    <n v="0"/>
    <n v="0.228522219422471"/>
    <n v="0"/>
    <n v="1.94185762434183"/>
    <n v="1.94185762434183"/>
    <n v="8760"/>
    <n v="0"/>
    <n v="8760"/>
    <n v="0"/>
    <n v="0"/>
    <n v="0"/>
    <n v="0"/>
    <n v="1938.7204935848699"/>
    <n v="105.696459885517"/>
    <n v="13.7235373368607"/>
    <n v="5.2823702356637696"/>
    <n v="-39.201015472412102"/>
    <n v="1828.33862304688"/>
    <n v="87.755071714960096"/>
    <n v="0"/>
    <n v="0"/>
    <n v="0"/>
    <n v="0"/>
    <n v="0"/>
    <n v="0"/>
    <n v="0"/>
    <n v="0"/>
    <n v="0"/>
    <n v="0"/>
    <n v="0"/>
    <n v="8983.57866331283"/>
    <n v="0"/>
    <n v="0"/>
    <n v="1938.7205200062299"/>
    <n v="27.017421290304899"/>
    <n v="18.740914788891299"/>
    <n v="65.697326823152807"/>
    <n v="3.1824214840017198E-2"/>
    <n v="65.292457263243904"/>
    <n v="0"/>
    <n v="237809.650678568"/>
    <n v="0"/>
    <n v="0"/>
    <n v="119381.24749189601"/>
    <n v="0"/>
    <x v="396"/>
    <n v="0"/>
    <n v="2.299048"/>
    <x v="127"/>
    <x v="33"/>
  </r>
  <r>
    <x v="1697"/>
    <x v="0"/>
    <s v="AB_AESO"/>
    <s v="AB"/>
    <s v="Hydro"/>
    <s v="Hydro"/>
    <n v="15"/>
    <n v="0"/>
    <m/>
    <d v="1994-06-10T00:00:00"/>
    <d v="2050-12-31T00:00:00"/>
    <n v="86.185984616435107"/>
    <n v="4.0250746520999696"/>
    <n v="-13.229958842925599"/>
    <n v="15"/>
    <n v="15"/>
    <n v="29618.000377655"/>
    <n v="0"/>
    <n v="0"/>
    <n v="0.225403351426405"/>
    <n v="0"/>
    <n v="2.55265692697068"/>
    <n v="2.55265692697068"/>
    <n v="0"/>
    <n v="0"/>
    <n v="0"/>
    <n v="8760"/>
    <n v="0"/>
    <n v="0"/>
    <n v="0"/>
    <n v="0"/>
    <n v="87.839527213187793"/>
    <n v="8.1400090886209107"/>
    <n v="-6.99103421346073"/>
    <n v="-34.914089202880902"/>
    <n v="792.22869873046898"/>
    <n v="72.7455452929469"/>
    <n v="0"/>
    <n v="0"/>
    <n v="0"/>
    <n v="0"/>
    <n v="0"/>
    <n v="0"/>
    <n v="0"/>
    <n v="0"/>
    <n v="0"/>
    <n v="0"/>
    <n v="2884.2630731612398"/>
    <n v="7660.34587920178"/>
    <n v="7714.2480382434996"/>
    <n v="5364.1623521596202"/>
    <n v="16121.588922739"/>
    <n v="1.86589867746269"/>
    <n v="7.8725721145852696E-3"/>
    <n v="35.085696216738398"/>
    <n v="35.060037663933798"/>
    <n v="35.060036701610898"/>
    <n v="18117.102932300699"/>
    <n v="113.09181828638501"/>
    <n v="195077.777387701"/>
    <n v="193918.602661832"/>
    <n v="638036.893481971"/>
    <n v="0"/>
    <x v="396"/>
    <n v="0"/>
    <n v="3.5979199999999998"/>
    <x v="127"/>
    <x v="33"/>
  </r>
  <r>
    <x v="1698"/>
    <x v="4"/>
    <s v="SW_AZPS"/>
    <s v="AZ"/>
    <s v="Pumped Storage"/>
    <s v="Energy Storage"/>
    <n v="19"/>
    <n v="-19"/>
    <m/>
    <d v="2023-06-01T00:00:00"/>
    <d v="2050-12-31T00:00:00"/>
    <n v="36.6600720637283"/>
    <n v="-38.228497517791403"/>
    <n v="-6.6095308653615596"/>
    <n v="19"/>
    <n v="19"/>
    <n v="27860.776286840399"/>
    <n v="32509.147649169001"/>
    <n v="0.45499976195085901"/>
    <n v="0.16739231126335599"/>
    <n v="9.0554885895311799E-2"/>
    <n v="1.30316654620327"/>
    <n v="1.21261166255794"/>
    <n v="8760"/>
    <n v="0"/>
    <n v="8760"/>
    <n v="0"/>
    <n v="0"/>
    <n v="-6.97255704349279E-3"/>
    <n v="0.248987100879073"/>
    <n v="0"/>
    <n v="47.713054079777599"/>
    <n v="-33.283435479944998"/>
    <n v="-5.6940628088170602"/>
    <n v="-24.968946456909201"/>
    <n v="1979.83752441406"/>
    <n v="69.075833539790807"/>
    <n v="0.83423190472412101"/>
    <n v="0"/>
    <n v="0"/>
    <n v="0"/>
    <n v="0"/>
    <n v="0"/>
    <n v="0"/>
    <n v="0"/>
    <n v="0"/>
    <n v="0"/>
    <n v="20440.218392372099"/>
    <n v="88488.271071434006"/>
    <n v="57390.756317198298"/>
    <n v="4682.7180517911902"/>
    <n v="9367.5685480237007"/>
    <n v="0.94840798569316798"/>
    <n v="1.64642590621361E-3"/>
    <n v="11.996222378585299"/>
    <n v="5.16794962473507"/>
    <n v="6.8282741772739497"/>
    <n v="20053.732850774501"/>
    <n v="15.3165112043935"/>
    <n v="12205.2406738439"/>
    <n v="705.81303279255997"/>
    <n v="5417.6324962675199"/>
    <n v="0"/>
    <x v="396"/>
    <n v="0"/>
    <n v="1.341564"/>
    <x v="127"/>
    <x v="33"/>
  </r>
  <r>
    <x v="1699"/>
    <x v="4"/>
    <s v="SW_AZPS"/>
    <s v="AZ"/>
    <s v="Hourly Resource"/>
    <s v="PV-Tracking"/>
    <n v="19"/>
    <n v="0"/>
    <m/>
    <d v="2012-11-26T00:00:00"/>
    <d v="2050-12-31T00:00:00"/>
    <n v="13.820581319824299"/>
    <n v="-32.341951121184003"/>
    <n v="-4.8340930837820402"/>
    <n v="19"/>
    <n v="19"/>
    <n v="47112.229015484503"/>
    <n v="0"/>
    <n v="0"/>
    <n v="0.28305833342466602"/>
    <n v="0"/>
    <n v="0.65111853492900695"/>
    <n v="0.65111853492900695"/>
    <n v="8760"/>
    <n v="0"/>
    <n v="8760"/>
    <n v="0"/>
    <n v="0"/>
    <n v="0"/>
    <n v="0"/>
    <n v="0"/>
    <n v="47.737433877693597"/>
    <n v="-33.283435479944998"/>
    <n v="-5.6696829694328601"/>
    <n v="-24.8666591644287"/>
    <n v="1979.8125"/>
    <n v="69.089179740028499"/>
    <n v="0"/>
    <n v="0"/>
    <n v="0"/>
    <n v="0"/>
    <n v="0"/>
    <n v="0"/>
    <n v="0"/>
    <n v="0"/>
    <n v="0"/>
    <n v="0"/>
    <n v="0"/>
    <n v="19979.975590005499"/>
    <n v="0"/>
    <n v="0"/>
    <n v="-3.3527612686157201E-6"/>
    <n v="0.94840798569316798"/>
    <n v="1.64642590621361E-3"/>
    <n v="11.996222378585299"/>
    <n v="5.16794962473507"/>
    <n v="6.8282741772739497"/>
    <n v="0"/>
    <n v="40.334316388521998"/>
    <n v="0"/>
    <n v="0"/>
    <n v="-8.6528060610783505E-5"/>
    <n v="0"/>
    <x v="396"/>
    <n v="0"/>
    <n v="0.65115889999999998"/>
    <x v="127"/>
    <x v="33"/>
  </r>
  <r>
    <x v="1700"/>
    <x v="13"/>
    <s v="CA_CISO"/>
    <s v="CA"/>
    <s v="Pumped Storage"/>
    <s v="Energy Storage"/>
    <n v="80"/>
    <n v="-80"/>
    <m/>
    <d v="2023-12-31T00:00:00"/>
    <d v="2054-12-31T00:00:00"/>
    <n v="49.232216635497501"/>
    <n v="-22.4163418683552"/>
    <n v="-6.23812688837896"/>
    <n v="80"/>
    <n v="80"/>
    <n v="111839.518967628"/>
    <n v="130446.489031672"/>
    <n v="3.9487901751113799"/>
    <n v="0.159588354691023"/>
    <n v="0.36342901139038802"/>
    <n v="4.0306973142433398"/>
    <n v="3.6672683079105202"/>
    <n v="8760"/>
    <n v="0"/>
    <n v="8760"/>
    <n v="0"/>
    <n v="0"/>
    <n v="-2.7910455096066E-2"/>
    <n v="0.97470223805487199"/>
    <n v="0"/>
    <n v="68.121234772483604"/>
    <n v="-13.093314794587"/>
    <n v="-5.4760027903445199"/>
    <n v="-27.057773590087901"/>
    <n v="1972.79052734375"/>
    <n v="71.279281273170696"/>
    <n v="1.1106939402465801"/>
    <n v="0"/>
    <n v="0"/>
    <n v="0"/>
    <n v="0"/>
    <n v="0"/>
    <n v="0"/>
    <n v="0"/>
    <n v="0"/>
    <n v="0"/>
    <n v="2335.6012544631999"/>
    <n v="2847.3986768722498"/>
    <n v="33321.697459697702"/>
    <n v="0"/>
    <n v="23105.008830070499"/>
    <n v="0.15865582111832299"/>
    <n v="1.0077528424561301E-4"/>
    <n v="4.7625885636110299"/>
    <n v="4.7625885586894903"/>
    <n v="4.7625901408658802"/>
    <n v="0.48331746319308899"/>
    <n v="0.62295007880311504"/>
    <n v="40.5228573865841"/>
    <n v="0"/>
    <n v="439.92544657809799"/>
    <n v="0"/>
    <x v="396"/>
    <n v="0"/>
    <n v="4.0311789999999998"/>
    <x v="127"/>
    <x v="33"/>
  </r>
  <r>
    <x v="1701"/>
    <x v="25"/>
    <s v="NW_PACW"/>
    <s v="OR"/>
    <s v="Hourly Resource"/>
    <s v="WT-Onshore"/>
    <n v="10"/>
    <n v="0"/>
    <m/>
    <d v="2016-10-01T00:00:00"/>
    <d v="2036-05-29T00:00:00"/>
    <n v="71.030104257635003"/>
    <n v="2.2702588987260599"/>
    <n v="-3.2892250065298398"/>
    <n v="10"/>
    <n v="10"/>
    <n v="15341.884129746801"/>
    <n v="0"/>
    <n v="0"/>
    <n v="0.17513566357958499"/>
    <n v="0"/>
    <n v="1.0897363408007199"/>
    <n v="1.0897363408007199"/>
    <n v="8760"/>
    <n v="0"/>
    <n v="8760"/>
    <n v="0"/>
    <n v="0"/>
    <n v="0"/>
    <n v="0"/>
    <n v="1430.30594748259"/>
    <n v="109.277910432889"/>
    <n v="18.584050254278299"/>
    <n v="4.0033078803500901"/>
    <n v="-34.899524688720703"/>
    <n v="1850.21899414063"/>
    <n v="102.45023643330499"/>
    <n v="0"/>
    <n v="0"/>
    <n v="0"/>
    <n v="0"/>
    <n v="0"/>
    <n v="0"/>
    <n v="0"/>
    <n v="0"/>
    <n v="0"/>
    <n v="0"/>
    <n v="0"/>
    <n v="4021.9369819117701"/>
    <n v="0"/>
    <n v="0"/>
    <n v="1430.5559090087199"/>
    <n v="27.017421290304899"/>
    <n v="18.740914788891299"/>
    <n v="65.697326823152807"/>
    <n v="3.1824214840017198E-2"/>
    <n v="65.292457263243904"/>
    <n v="0"/>
    <n v="78260.217830609297"/>
    <n v="0"/>
    <n v="0"/>
    <n v="106140.121011818"/>
    <n v="0"/>
    <x v="396"/>
    <n v="0"/>
    <n v="1.2741370000000001"/>
    <x v="127"/>
    <x v="33"/>
  </r>
  <r>
    <x v="1702"/>
    <x v="25"/>
    <s v="NW_PACW"/>
    <s v="OR"/>
    <s v="Hourly Resource"/>
    <s v="WT-Onshore"/>
    <n v="8"/>
    <n v="0"/>
    <m/>
    <d v="2022-11-01T00:00:00"/>
    <d v="2036-05-29T00:00:00"/>
    <n v="74.683616723830795"/>
    <n v="2.9280726258910001"/>
    <n v="-2.3860904323112999"/>
    <n v="8"/>
    <n v="8"/>
    <n v="20506.636331364502"/>
    <n v="0"/>
    <n v="0"/>
    <n v="0.29261752755525"/>
    <n v="0"/>
    <n v="1.5315104994437601"/>
    <n v="1.5315104994437601"/>
    <n v="8760"/>
    <n v="0"/>
    <n v="8760"/>
    <n v="0"/>
    <n v="0"/>
    <n v="0"/>
    <n v="0"/>
    <n v="1353.5956737101101"/>
    <n v="109.277910432889"/>
    <n v="18.584050254278299"/>
    <n v="4.0033078803500901"/>
    <n v="-34.899524688720703"/>
    <n v="1850.21899414063"/>
    <n v="102.45023643330499"/>
    <n v="0"/>
    <n v="0"/>
    <n v="0"/>
    <n v="0"/>
    <n v="0"/>
    <n v="0"/>
    <n v="0"/>
    <n v="0"/>
    <n v="0"/>
    <n v="0"/>
    <n v="0"/>
    <n v="1646.6666811816399"/>
    <n v="0"/>
    <n v="0"/>
    <n v="1352.6676742201701"/>
    <n v="27.017421290304899"/>
    <n v="18.740914788891299"/>
    <n v="65.697326823152807"/>
    <n v="3.1824214840017198E-2"/>
    <n v="65.292457263243904"/>
    <n v="0"/>
    <n v="136032.48204381901"/>
    <n v="0"/>
    <n v="0"/>
    <n v="103498.059698135"/>
    <n v="0"/>
    <x v="396"/>
    <n v="0"/>
    <n v="1.7710410000000001"/>
    <x v="127"/>
    <x v="33"/>
  </r>
  <r>
    <x v="1703"/>
    <x v="14"/>
    <s v="SW_NVE"/>
    <s v="NV"/>
    <s v="Pumped Storage"/>
    <s v="Energy Storage"/>
    <n v="10"/>
    <n v="-10"/>
    <m/>
    <d v="2021-07-18T00:00:00"/>
    <d v="2046-07-01T00:00:00"/>
    <n v="12.9480146584031"/>
    <n v="-64.042858303657397"/>
    <n v="-6.9283044631789501"/>
    <n v="10"/>
    <n v="10"/>
    <n v="16690.4508268684"/>
    <n v="19494.6475124508"/>
    <n v="-0.13818573475576701"/>
    <n v="0.19053026057851499"/>
    <n v="5.42776474438161E-2"/>
    <n v="0.74489676844944896"/>
    <n v="0.69061912263927705"/>
    <n v="8760"/>
    <n v="0"/>
    <n v="8760"/>
    <n v="0"/>
    <n v="0"/>
    <n v="-4.2062950283736E-3"/>
    <n v="0.14682713255952301"/>
    <n v="0"/>
    <n v="27.034189791400401"/>
    <n v="-52.472119521416197"/>
    <n v="-7.1842430218911799"/>
    <n v="-42.903522491455099"/>
    <n v="1743.22619628906"/>
    <n v="64.075136268139701"/>
    <n v="0.72433987985229498"/>
    <n v="0"/>
    <n v="0"/>
    <n v="0"/>
    <n v="0"/>
    <n v="0"/>
    <n v="0"/>
    <n v="0"/>
    <n v="0"/>
    <n v="0"/>
    <n v="8514.2559629753196"/>
    <n v="8984.7575314045007"/>
    <n v="23690.7935753614"/>
    <n v="16535.743533208999"/>
    <n v="4566.8283469826001"/>
    <n v="0.19614053432829301"/>
    <n v="2.1973103242381499E-4"/>
    <n v="4.63273391676847"/>
    <n v="3.1824214840017198E-2"/>
    <n v="4.6009113480850203"/>
    <n v="1101.85733070316"/>
    <n v="2.3056758265447601"/>
    <n v="36396.666021951103"/>
    <n v="189.35930279910099"/>
    <n v="43596.146889927099"/>
    <n v="0"/>
    <x v="396"/>
    <n v="0"/>
    <n v="0.82618309999999995"/>
    <x v="127"/>
    <x v="33"/>
  </r>
  <r>
    <x v="1704"/>
    <x v="17"/>
    <s v="SW_PNM"/>
    <s v="NM"/>
    <s v="Hourly Resource"/>
    <s v="PV-Tracking"/>
    <n v="7.5799999237060502"/>
    <n v="0"/>
    <m/>
    <d v="2014-12-31T00:00:00"/>
    <d v="2047-05-27T00:00:00"/>
    <n v="15.616064017243501"/>
    <n v="-34.118282438016202"/>
    <n v="-4.2984111151990199"/>
    <n v="7.5799999237060502"/>
    <n v="7.5799999237060502"/>
    <n v="21925.3923539547"/>
    <n v="0"/>
    <n v="0"/>
    <n v="0.33019771711044499"/>
    <n v="0"/>
    <n v="0.34238847213531298"/>
    <n v="0.34238847213531298"/>
    <n v="8760"/>
    <n v="0"/>
    <n v="8760"/>
    <n v="0"/>
    <n v="0"/>
    <n v="0"/>
    <n v="0"/>
    <n v="0.19708001613616899"/>
    <n v="48.835120197046002"/>
    <n v="-34.070705298017103"/>
    <n v="-3.7847268655244299"/>
    <n v="-25.2432250976563"/>
    <n v="1931.00378417969"/>
    <n v="73.803555562736506"/>
    <n v="0"/>
    <n v="0"/>
    <n v="0"/>
    <n v="0"/>
    <n v="0"/>
    <n v="0"/>
    <n v="0"/>
    <n v="0"/>
    <n v="0"/>
    <n v="0"/>
    <n v="0"/>
    <n v="20664.7230186653"/>
    <n v="0"/>
    <n v="0"/>
    <n v="0.197093463561032"/>
    <n v="0.89269231355136103"/>
    <n v="2.9890726678125298E-3"/>
    <n v="22.2939250891936"/>
    <n v="5.16794962473507"/>
    <n v="17.1082450557093"/>
    <n v="0"/>
    <n v="50.884250939910302"/>
    <n v="0"/>
    <n v="0"/>
    <n v="1.9814950446804298E-5"/>
    <n v="0"/>
    <x v="396"/>
    <n v="0"/>
    <n v="0.3424394"/>
    <x v="127"/>
    <x v="33"/>
  </r>
  <r>
    <x v="1705"/>
    <x v="9"/>
    <s v="CA_CISO"/>
    <s v="CA"/>
    <s v="Hourly Resource"/>
    <s v="PV-NonTracking"/>
    <n v="20"/>
    <n v="0"/>
    <m/>
    <d v="2015-01-09T00:00:00"/>
    <d v="2050-12-31T00:00:00"/>
    <n v="43.767645477429902"/>
    <n v="-11.064328829896599"/>
    <n v="-1.68114043671469"/>
    <n v="20"/>
    <n v="20"/>
    <n v="53714.540027814"/>
    <n v="0"/>
    <n v="0"/>
    <n v="0.30658984033965397"/>
    <n v="0"/>
    <n v="2.3509594050805398"/>
    <n v="2.3509594050805398"/>
    <n v="8760"/>
    <n v="0"/>
    <n v="8760"/>
    <n v="0"/>
    <n v="0"/>
    <n v="0"/>
    <n v="0"/>
    <n v="1527.11999511719"/>
    <n v="96.084053282321193"/>
    <n v="4.2931519711445896"/>
    <n v="5.1003489692431998"/>
    <n v="-30.128059387206999"/>
    <n v="2392.86206054688"/>
    <n v="96.671493300324997"/>
    <n v="0"/>
    <n v="0"/>
    <n v="0"/>
    <n v="0"/>
    <n v="0"/>
    <n v="0"/>
    <n v="0"/>
    <n v="0"/>
    <n v="0"/>
    <n v="0"/>
    <n v="0"/>
    <n v="13.6400003433228"/>
    <n v="0"/>
    <n v="0"/>
    <n v="-5.9371814131736798E-7"/>
    <n v="0.15865582111832299"/>
    <n v="1.0077528424561301E-4"/>
    <n v="4.7625885636110299"/>
    <n v="4.7625885586894903"/>
    <n v="4.7625901408658802"/>
    <n v="0"/>
    <n v="1.0197264142334499E-2"/>
    <n v="0"/>
    <n v="0"/>
    <n v="-1.59379189356669E-5"/>
    <n v="0"/>
    <x v="396"/>
    <n v="0"/>
    <n v="2.350959"/>
    <x v="127"/>
    <x v="33"/>
  </r>
  <r>
    <x v="1706"/>
    <x v="17"/>
    <s v="SW_PNM"/>
    <s v="NM"/>
    <s v="Hourly Resource"/>
    <s v="PV-NonTracking"/>
    <n v="30"/>
    <n v="0"/>
    <m/>
    <d v="2010-11-25T00:00:00"/>
    <d v="2035-11-24T00:00:00"/>
    <n v="20.440581420170702"/>
    <n v="-34.295612372623999"/>
    <n v="-2.6843590171880298"/>
    <n v="30"/>
    <n v="30"/>
    <n v="57336.679592914901"/>
    <n v="0"/>
    <n v="0"/>
    <n v="0.21817610195090101"/>
    <n v="0"/>
    <n v="1.17199525308001"/>
    <n v="1.17199525308001"/>
    <n v="8760"/>
    <n v="0"/>
    <n v="8760"/>
    <n v="0"/>
    <n v="0"/>
    <n v="0"/>
    <n v="0"/>
    <n v="7026.5506746172896"/>
    <n v="74.711107500468202"/>
    <n v="-12.9808140713989"/>
    <n v="1.00136921188298"/>
    <n v="-84.974029541015597"/>
    <n v="1927.572265625"/>
    <n v="106.739120074773"/>
    <n v="0"/>
    <n v="0"/>
    <n v="0"/>
    <n v="0"/>
    <n v="0"/>
    <n v="0"/>
    <n v="0"/>
    <n v="0"/>
    <n v="0"/>
    <n v="0"/>
    <n v="0"/>
    <n v="51972.140205040603"/>
    <n v="0"/>
    <n v="0"/>
    <n v="5205.6673681018901"/>
    <n v="0.89269231355136103"/>
    <n v="2.9890726678125298E-3"/>
    <n v="22.2939250891936"/>
    <n v="5.16794962473507"/>
    <n v="17.1082450557093"/>
    <n v="0"/>
    <n v="73.288520580668802"/>
    <n v="0"/>
    <n v="0"/>
    <n v="12849.428711999501"/>
    <n v="0"/>
    <x v="396"/>
    <n v="0"/>
    <n v="1.1849179999999999"/>
    <x v="127"/>
    <x v="33"/>
  </r>
  <r>
    <x v="1707"/>
    <x v="9"/>
    <s v="CA_CISO"/>
    <s v="CA"/>
    <s v="Hydro"/>
    <s v="Hydro"/>
    <n v="0.99000000953674305"/>
    <n v="0"/>
    <m/>
    <d v="1988-02-23T00:00:00"/>
    <d v="2050-12-31T00:00:00"/>
    <n v="96.060928210706393"/>
    <n v="8.9887171047875398"/>
    <n v="4.6226667608462098"/>
    <n v="0.51380997896194502"/>
    <n v="0.51380997896194502"/>
    <n v="1669.57326352224"/>
    <n v="0"/>
    <n v="0"/>
    <n v="0.37093587699349501"/>
    <n v="0"/>
    <n v="0.160381689576678"/>
    <n v="0.160381689576678"/>
    <n v="0"/>
    <n v="0"/>
    <n v="0"/>
    <n v="8760"/>
    <n v="0"/>
    <n v="0"/>
    <n v="0"/>
    <n v="109.143260933459"/>
    <n v="99.418543652794"/>
    <n v="9.4927815481334097"/>
    <n v="3.23520975227874"/>
    <n v="-38.920555114746101"/>
    <n v="1651.26013183594"/>
    <n v="64.272958855976299"/>
    <n v="0"/>
    <n v="0"/>
    <n v="0"/>
    <n v="0"/>
    <n v="0"/>
    <n v="0"/>
    <n v="0"/>
    <n v="0"/>
    <n v="0"/>
    <n v="0"/>
    <n v="24.625390872359301"/>
    <n v="3.8482732488773799"/>
    <n v="7.9626669883728001"/>
    <n v="151.05099347978799"/>
    <n v="1332.9910664558399"/>
    <n v="0.15865582111832299"/>
    <n v="1.0077528424561301E-4"/>
    <n v="4.7625885636110299"/>
    <n v="4.7625885586894903"/>
    <n v="4.7625901408658802"/>
    <n v="320.903973866596"/>
    <n v="1.9921669954783301E-3"/>
    <n v="90.372497052841894"/>
    <n v="2565.5494897666099"/>
    <n v="18266.106528691402"/>
    <n v="0"/>
    <x v="396"/>
    <n v="0"/>
    <n v="0.1816246"/>
    <x v="127"/>
    <x v="33"/>
  </r>
  <r>
    <x v="1708"/>
    <x v="9"/>
    <s v="CA_CISO"/>
    <s v="CA"/>
    <s v="Hydro"/>
    <s v="Hydro"/>
    <n v="3.2300000190734899"/>
    <n v="0"/>
    <m/>
    <d v="2017-11-01T00:00:00"/>
    <d v="2050-12-31T00:00:00"/>
    <n v="98.106933229763698"/>
    <n v="9.0388666802302104"/>
    <n v="6.4657273857751898"/>
    <n v="1.67637002468109"/>
    <n v="1.67637002468109"/>
    <n v="5436.9638466686001"/>
    <n v="0"/>
    <n v="0"/>
    <n v="0.37023924562228"/>
    <n v="0"/>
    <n v="0.53340479927858697"/>
    <n v="0.53340479927858697"/>
    <n v="0"/>
    <n v="0"/>
    <n v="1"/>
    <n v="8759"/>
    <n v="0"/>
    <n v="0"/>
    <n v="0"/>
    <n v="366.348102062941"/>
    <n v="101.202047716379"/>
    <n v="9.4927815487925695"/>
    <n v="5.0187138220104499"/>
    <n v="-38.969795227050803"/>
    <n v="1717.53173828125"/>
    <n v="66.310598211197501"/>
    <n v="0"/>
    <n v="0"/>
    <n v="0"/>
    <n v="0"/>
    <n v="0"/>
    <n v="0"/>
    <n v="0"/>
    <n v="0"/>
    <n v="0"/>
    <n v="0"/>
    <n v="38.265860930085204"/>
    <n v="11.2491968870163"/>
    <n v="8.3629869520664197"/>
    <n v="214.49903914332401"/>
    <n v="1645.48274910892"/>
    <n v="0.15865582111832299"/>
    <n v="1.0077528424561301E-4"/>
    <n v="4.7625885636110299"/>
    <n v="4.7625885586894903"/>
    <n v="4.7625901408658802"/>
    <n v="481.075396572844"/>
    <n v="5.8439267086214403E-3"/>
    <n v="110.774170973164"/>
    <n v="2256.79451722057"/>
    <n v="23115.245814098202"/>
    <n v="0"/>
    <x v="396"/>
    <n v="0"/>
    <n v="0.55936870000000005"/>
    <x v="127"/>
    <x v="33"/>
  </r>
  <r>
    <x v="1709"/>
    <x v="9"/>
    <s v="CA_CISO"/>
    <s v="CA"/>
    <s v="Hydro"/>
    <s v="Hydro"/>
    <n v="7.4400000572204599"/>
    <n v="0"/>
    <m/>
    <d v="2020-04-25T00:00:00"/>
    <d v="2050-12-31T00:00:00"/>
    <n v="85.975962706390305"/>
    <n v="9.0177527281465597"/>
    <n v="-5.2479178946981104"/>
    <n v="3.8613600730896001"/>
    <n v="3.8613600730896001"/>
    <n v="12579.961338967099"/>
    <n v="0"/>
    <n v="0"/>
    <n v="0.37190746751812498"/>
    <n v="0"/>
    <n v="1.08157519117412"/>
    <n v="1.08157519117412"/>
    <n v="0"/>
    <n v="0"/>
    <n v="0"/>
    <n v="8760"/>
    <n v="0"/>
    <n v="0"/>
    <n v="0"/>
    <n v="787.41984474659"/>
    <n v="95.807663665356102"/>
    <n v="9.5107797953176796"/>
    <n v="-0.39366849287483202"/>
    <n v="-42.2969970703125"/>
    <n v="1541.84790039063"/>
    <n v="66.924664775864997"/>
    <n v="0"/>
    <n v="0"/>
    <n v="0"/>
    <n v="0"/>
    <n v="0"/>
    <n v="0"/>
    <n v="0"/>
    <n v="0"/>
    <n v="0"/>
    <n v="0"/>
    <n v="266.59752246737497"/>
    <n v="9.1139999628066999"/>
    <n v="6.7499097585678101"/>
    <n v="208.95917266607299"/>
    <n v="872.01679186895501"/>
    <n v="0.15865582111832299"/>
    <n v="1.0077528424561301E-4"/>
    <n v="4.7625885636110299"/>
    <n v="4.7625885586894903"/>
    <n v="4.7625901408658802"/>
    <n v="3435.8463008456201"/>
    <n v="4.4154689821880302E-3"/>
    <n v="57.606183818657897"/>
    <n v="3354.4053227847198"/>
    <n v="9458.2385362587393"/>
    <n v="0"/>
    <x v="396"/>
    <n v="0"/>
    <n v="1.0978810000000001"/>
    <x v="127"/>
    <x v="33"/>
  </r>
  <r>
    <x v="1710"/>
    <x v="13"/>
    <s v="CA_CISO"/>
    <s v="CA"/>
    <s v="Hourly Resource"/>
    <s v="PV-NonTracking"/>
    <n v="3"/>
    <n v="0"/>
    <m/>
    <d v="2023-07-28T00:00:00"/>
    <d v="2051-12-31T00:00:00"/>
    <n v="35.816036115346101"/>
    <n v="-20.6606187706927"/>
    <n v="-7.4278457155421904"/>
    <n v="3"/>
    <n v="3"/>
    <n v="5885.6159974052598"/>
    <n v="0"/>
    <n v="0"/>
    <n v="0.22395799076032299"/>
    <n v="0"/>
    <n v="0.21079973419178699"/>
    <n v="0.21079973419178699"/>
    <n v="8760"/>
    <n v="0"/>
    <n v="8760"/>
    <n v="0"/>
    <n v="0"/>
    <n v="0"/>
    <n v="0"/>
    <n v="1204.47299932688"/>
    <n v="66.989930740662203"/>
    <n v="-13.8225879737446"/>
    <n v="-5.8780336233885704"/>
    <n v="-39.077976226806598"/>
    <n v="1961.24963378906"/>
    <n v="72.726061752117303"/>
    <n v="0"/>
    <n v="0"/>
    <n v="0"/>
    <n v="0"/>
    <n v="0"/>
    <n v="0"/>
    <n v="0"/>
    <n v="0"/>
    <n v="0"/>
    <n v="0"/>
    <n v="0"/>
    <n v="0"/>
    <n v="0"/>
    <n v="0"/>
    <n v="2.1689992822939499"/>
    <n v="0.15865582111832299"/>
    <n v="1.0077528424561301E-4"/>
    <n v="4.7625885636110299"/>
    <n v="4.7625885586894903"/>
    <n v="4.7625901408658802"/>
    <n v="0"/>
    <n v="0"/>
    <n v="0"/>
    <n v="0"/>
    <n v="2.9604363813435001E-3"/>
    <n v="0"/>
    <x v="396"/>
    <n v="0"/>
    <n v="0.21079970000000001"/>
    <x v="127"/>
    <x v="33"/>
  </r>
  <r>
    <x v="1711"/>
    <x v="13"/>
    <s v="CA_CISO"/>
    <s v="CA"/>
    <s v="Hourly Resource"/>
    <s v="PV-NonTracking"/>
    <n v="5"/>
    <n v="0"/>
    <m/>
    <d v="2013-12-10T00:00:00"/>
    <d v="2050-12-31T00:00:00"/>
    <n v="35.734232724156698"/>
    <n v="-16.608205627310401"/>
    <n v="-4.9935479085141097"/>
    <n v="5"/>
    <n v="5"/>
    <n v="10992.754994004499"/>
    <n v="0"/>
    <n v="0"/>
    <n v="0.25097614140989799"/>
    <n v="0"/>
    <n v="0.39281800943968798"/>
    <n v="0.39281800943968798"/>
    <n v="8760"/>
    <n v="0"/>
    <n v="8760"/>
    <n v="0"/>
    <n v="0"/>
    <n v="0"/>
    <n v="0"/>
    <n v="483.94999969005602"/>
    <n v="71.445919688842096"/>
    <n v="-10.345077438844299"/>
    <n v="-4.89955520205607"/>
    <n v="-25.235599517822301"/>
    <n v="1951.8916015625"/>
    <n v="72.562037088615398"/>
    <n v="0"/>
    <n v="0"/>
    <n v="0"/>
    <n v="0"/>
    <n v="0"/>
    <n v="0"/>
    <n v="0"/>
    <n v="0"/>
    <n v="0"/>
    <n v="0"/>
    <n v="0"/>
    <n v="2.53999996185303"/>
    <n v="0"/>
    <n v="0"/>
    <n v="1.8626451492309599E-7"/>
    <n v="0.15865582111832299"/>
    <n v="1.0077528424561301E-4"/>
    <n v="4.7625885636110299"/>
    <n v="4.7625885586894903"/>
    <n v="4.7625901408658802"/>
    <n v="0"/>
    <n v="1.4875613851472701E-3"/>
    <n v="0"/>
    <n v="0"/>
    <n v="-5.0941663922209404E-6"/>
    <n v="0"/>
    <x v="396"/>
    <n v="0"/>
    <n v="0.392818"/>
    <x v="127"/>
    <x v="33"/>
  </r>
  <r>
    <x v="1712"/>
    <x v="13"/>
    <s v="CA_CISO"/>
    <s v="CA"/>
    <s v="Hourly Resource"/>
    <s v="PV-NonTracking"/>
    <n v="3"/>
    <n v="0"/>
    <m/>
    <d v="2017-08-11T00:00:00"/>
    <d v="2051-12-31T00:00:00"/>
    <n v="35.9088494851663"/>
    <n v="-15.9428447773727"/>
    <n v="-4.9956251169109498"/>
    <n v="3"/>
    <n v="3"/>
    <n v="7762.1640125117301"/>
    <n v="0"/>
    <n v="0"/>
    <n v="0.295363927405493"/>
    <n v="0"/>
    <n v="0.278730749582149"/>
    <n v="0.278730749582149"/>
    <n v="8760"/>
    <n v="0"/>
    <n v="8760"/>
    <n v="0"/>
    <n v="0"/>
    <n v="0"/>
    <n v="0"/>
    <n v="58.883999586105297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5.5588316172361395E-7"/>
    <n v="0.15865582111832299"/>
    <n v="1.0077528424561301E-4"/>
    <n v="4.7625885636110299"/>
    <n v="4.7625885586894903"/>
    <n v="4.7625901408658802"/>
    <n v="0"/>
    <n v="0"/>
    <n v="0"/>
    <n v="0"/>
    <n v="-2.2415733941065499E-7"/>
    <n v="0"/>
    <x v="396"/>
    <n v="0"/>
    <n v="0.2787308"/>
    <x v="127"/>
    <x v="33"/>
  </r>
  <r>
    <x v="1713"/>
    <x v="13"/>
    <s v="CA_CISO"/>
    <s v="CA"/>
    <s v="Hourly Resource"/>
    <s v="WT-Onshore"/>
    <n v="15"/>
    <n v="0"/>
    <m/>
    <d v="1983-12-01T00:00:00"/>
    <d v="2051-12-31T00:00:00"/>
    <n v="68.849837823411903"/>
    <n v="-13.897969953223001"/>
    <n v="-5.5075096647571797"/>
    <n v="15"/>
    <n v="15"/>
    <n v="45159.719791092"/>
    <n v="0"/>
    <n v="0"/>
    <n v="0.34368127694633399"/>
    <n v="0"/>
    <n v="3.1092400360932699"/>
    <n v="3.1092400360932699"/>
    <n v="8760"/>
    <n v="0"/>
    <n v="8760"/>
    <n v="0"/>
    <n v="0"/>
    <n v="0"/>
    <n v="0"/>
    <n v="1117.8149911314199"/>
    <n v="71.256377183205004"/>
    <n v="-10.345077438844299"/>
    <n v="-5.0890977070419199"/>
    <n v="-25.183771133422901"/>
    <n v="1941.46325683594"/>
    <n v="72.329020714564507"/>
    <n v="0"/>
    <n v="0"/>
    <n v="0"/>
    <n v="0"/>
    <n v="0"/>
    <n v="0"/>
    <n v="0"/>
    <n v="0"/>
    <n v="0"/>
    <n v="0"/>
    <n v="0"/>
    <n v="0"/>
    <n v="0"/>
    <n v="0"/>
    <n v="-2.9103830456733698E-7"/>
    <n v="0.15865582111832299"/>
    <n v="1.0077528424561301E-4"/>
    <n v="4.7625885636110299"/>
    <n v="4.7625885586894903"/>
    <n v="4.7625901408658802"/>
    <n v="0"/>
    <n v="0"/>
    <n v="0"/>
    <n v="0"/>
    <n v="-3.4037702193956403E-5"/>
    <n v="0"/>
    <x v="396"/>
    <n v="0"/>
    <n v="3.1092399999999998"/>
    <x v="127"/>
    <x v="33"/>
  </r>
  <r>
    <x v="1714"/>
    <x v="12"/>
    <s v="CA_CISO"/>
    <s v="CA"/>
    <s v="Pumped Storage"/>
    <s v="Energy Storage"/>
    <n v="1"/>
    <n v="-1"/>
    <m/>
    <d v="2020-05-01T00:00:00"/>
    <d v="2050-12-31T00:00:00"/>
    <n v="49.126471835939299"/>
    <n v="-24.838212274463199"/>
    <n v="-6.5117384364693098"/>
    <n v="1"/>
    <n v="1"/>
    <n v="1392.6500007510199"/>
    <n v="1624.29406315088"/>
    <n v="4.8080797777240503E-2"/>
    <n v="0.158978310569868"/>
    <n v="4.5254161160290197E-3"/>
    <n v="5.2050665884605302E-2"/>
    <n v="4.7525249890169798E-2"/>
    <n v="8760"/>
    <n v="0"/>
    <n v="8760"/>
    <n v="0"/>
    <n v="0"/>
    <n v="-3.4746609359979599E-4"/>
    <n v="1.2160422557949999E-2"/>
    <n v="0"/>
    <n v="67.2230248548465"/>
    <n v="-13.5718008713724"/>
    <n v="-5.89572662740001"/>
    <n v="-25.751817703247099"/>
    <n v="1946.95202636719"/>
    <n v="69.835825750520002"/>
    <n v="1.08858162249756"/>
    <n v="0"/>
    <n v="0"/>
    <n v="0"/>
    <n v="0"/>
    <n v="0"/>
    <n v="0"/>
    <n v="0"/>
    <n v="0"/>
    <n v="0"/>
    <n v="528.12942579388596"/>
    <n v="364.39067144691899"/>
    <n v="1189.64999607205"/>
    <n v="1"/>
    <n v="241.11873792111899"/>
    <n v="0.15865582111832299"/>
    <n v="1.0077528424561301E-4"/>
    <n v="4.7625885636110299"/>
    <n v="4.7625885586894903"/>
    <n v="4.7625901408658802"/>
    <n v="7.0338173622076297E-2"/>
    <n v="4.5075082625771798E-2"/>
    <n v="13.348807706799599"/>
    <n v="2.0700000459328299E-4"/>
    <n v="4.0210672458805698E-2"/>
    <n v="0"/>
    <x v="396"/>
    <n v="0"/>
    <n v="5.206417E-2"/>
    <x v="127"/>
    <x v="33"/>
  </r>
  <r>
    <x v="1715"/>
    <x v="5"/>
    <s v="CA_IID"/>
    <s v="CA"/>
    <s v="Hourly Resource"/>
    <s v="PV-Tracking"/>
    <n v="30"/>
    <n v="0"/>
    <m/>
    <d v="2019-06-01T00:00:00"/>
    <d v="2050-12-31T00:00:00"/>
    <n v="31.042218162092901"/>
    <n v="-21.641581223543"/>
    <n v="-10.0160746753441"/>
    <n v="30"/>
    <n v="30"/>
    <n v="73882.832731947303"/>
    <n v="0"/>
    <n v="0"/>
    <n v="0.281137110851089"/>
    <n v="0"/>
    <n v="2.2934872878376802"/>
    <n v="2.2934872878376802"/>
    <n v="8760"/>
    <n v="0"/>
    <n v="8760"/>
    <n v="0"/>
    <n v="0"/>
    <n v="0"/>
    <n v="0"/>
    <n v="12594.6875591278"/>
    <n v="60.5165897695505"/>
    <n v="-14.7848014762088"/>
    <n v="-11.389161106240101"/>
    <n v="-28.664045333862301"/>
    <n v="1843.75769042969"/>
    <n v="66.903195696497704"/>
    <n v="0"/>
    <n v="0"/>
    <n v="0"/>
    <n v="0"/>
    <n v="0"/>
    <n v="0"/>
    <n v="0"/>
    <n v="0"/>
    <n v="0"/>
    <n v="0"/>
    <n v="0"/>
    <n v="1917.6860260516401"/>
    <n v="0"/>
    <n v="0"/>
    <n v="812.32485443912401"/>
    <n v="0.30887037669054701"/>
    <n v="4.9745338072486496E-3"/>
    <n v="15.554943864483301"/>
    <n v="5.16794962473507"/>
    <n v="10.3853188234252"/>
    <n v="0"/>
    <n v="1.01725122722564"/>
    <n v="0"/>
    <n v="0"/>
    <n v="11.3248541383205"/>
    <n v="0"/>
    <x v="396"/>
    <n v="0"/>
    <n v="2.2934999999999999"/>
    <x v="127"/>
    <x v="33"/>
  </r>
  <r>
    <x v="1716"/>
    <x v="9"/>
    <s v="CA_CISO"/>
    <s v="CA"/>
    <s v="Hourly Resource"/>
    <s v="PV-NonTracking"/>
    <n v="5"/>
    <n v="0"/>
    <m/>
    <d v="2015-12-11T00:00:00"/>
    <d v="2050-12-31T00:00:00"/>
    <n v="44.402080165617797"/>
    <n v="-9.1652473433167199"/>
    <n v="-2.4772376778779899"/>
    <n v="5"/>
    <n v="5"/>
    <n v="11481.4346949346"/>
    <n v="0"/>
    <n v="0"/>
    <n v="0.26213321220713498"/>
    <n v="0"/>
    <n v="0.50980005269153394"/>
    <n v="0.50980005269153394"/>
    <n v="8760"/>
    <n v="0"/>
    <n v="8760"/>
    <n v="0"/>
    <n v="0"/>
    <n v="0"/>
    <n v="0"/>
    <n v="487.40031480789202"/>
    <n v="89.464485328204802"/>
    <n v="3.0151614274565999"/>
    <n v="-0.24122849437893501"/>
    <n v="-25.2514133453369"/>
    <n v="2055.5625"/>
    <n v="80.946538688410499"/>
    <n v="0"/>
    <n v="0"/>
    <n v="0"/>
    <n v="0"/>
    <n v="0"/>
    <n v="0"/>
    <n v="0"/>
    <n v="0"/>
    <n v="0"/>
    <n v="0"/>
    <n v="0"/>
    <n v="2.2449998855590798"/>
    <n v="0"/>
    <n v="0"/>
    <n v="-2.2118911147117599E-7"/>
    <n v="0.15865582111832299"/>
    <n v="1.0077528424561301E-4"/>
    <n v="4.7625885636110299"/>
    <n v="4.7625885586894903"/>
    <n v="4.7625901408658802"/>
    <n v="0"/>
    <n v="1.67836190667003E-3"/>
    <n v="0"/>
    <n v="0"/>
    <n v="-3.9849569889349899E-6"/>
    <n v="0"/>
    <x v="396"/>
    <n v="0"/>
    <n v="0.50980009999999998"/>
    <x v="127"/>
    <x v="33"/>
  </r>
  <r>
    <x v="1717"/>
    <x v="19"/>
    <s v="BS_PACE"/>
    <s v="ID"/>
    <s v="Hydro"/>
    <s v="Hydro"/>
    <n v="8"/>
    <n v="0"/>
    <m/>
    <d v="1982-07-01T00:00:00"/>
    <d v="2050-12-31T00:00:00"/>
    <n v="121.71163833669"/>
    <n v="31.0227310828211"/>
    <n v="5.1403625267785999"/>
    <n v="6.3280000686645499"/>
    <n v="6.3280000686645499"/>
    <n v="28231.528002422299"/>
    <n v="0"/>
    <n v="0"/>
    <n v="0.50928842196556401"/>
    <n v="0"/>
    <n v="3.4361066258756501"/>
    <n v="3.4361066258756501"/>
    <n v="0"/>
    <n v="0"/>
    <n v="1"/>
    <n v="8759"/>
    <n v="0"/>
    <n v="0"/>
    <n v="0"/>
    <n v="0"/>
    <n v="119.54434022107201"/>
    <n v="27.406617997222799"/>
    <n v="5.4471697984949801"/>
    <n v="-114.055702209473"/>
    <n v="2365.36279296875"/>
    <n v="147.714444325183"/>
    <n v="0"/>
    <n v="0"/>
    <n v="0"/>
    <n v="0"/>
    <n v="0"/>
    <n v="0"/>
    <n v="0"/>
    <n v="0"/>
    <n v="0"/>
    <n v="0"/>
    <n v="8580.7487288452703"/>
    <n v="16146.2034088951"/>
    <n v="7651.04687419534"/>
    <n v="0"/>
    <n v="19550.7061673971"/>
    <n v="7.0070361244181303"/>
    <n v="5.9427537067704002"/>
    <n v="85.542713426335297"/>
    <n v="3.1824214840017198E-2"/>
    <n v="85.5024456605952"/>
    <n v="46256.866210979199"/>
    <n v="152138.82197511001"/>
    <n v="442091.97024944401"/>
    <n v="0"/>
    <n v="1890727.37396672"/>
    <n v="0"/>
    <x v="396"/>
    <n v="0"/>
    <n v="5.9673210000000001"/>
    <x v="127"/>
    <x v="33"/>
  </r>
  <r>
    <x v="1718"/>
    <x v="32"/>
    <s v="BS_IPCO"/>
    <s v="ID"/>
    <s v="Hydro"/>
    <s v="Hydro"/>
    <n v="82.800003051757798"/>
    <n v="0"/>
    <m/>
    <d v="1952-03-01T00:00:00"/>
    <d v="2050-12-31T00:00:00"/>
    <n v="105.52117990781601"/>
    <n v="22.0427539945379"/>
    <n v="1.9057502541496001"/>
    <n v="75.037383177570106"/>
    <n v="76.423841059602694"/>
    <n v="569145.79529762303"/>
    <n v="0"/>
    <n v="0"/>
    <n v="0.69861270105676299"/>
    <n v="0"/>
    <n v="60.056936959281401"/>
    <n v="60.056936959281401"/>
    <n v="0"/>
    <n v="0"/>
    <n v="546"/>
    <n v="8214"/>
    <n v="0"/>
    <n v="0"/>
    <n v="0"/>
    <n v="0"/>
    <n v="114.02741863763499"/>
    <n v="24.673315699008398"/>
    <n v="2.66355053026976"/>
    <n v="-29.708318710327099"/>
    <n v="1893.67407226563"/>
    <n v="126.75529996941"/>
    <n v="0"/>
    <n v="0"/>
    <n v="0"/>
    <n v="0"/>
    <n v="0"/>
    <n v="0"/>
    <n v="0"/>
    <n v="0"/>
    <n v="0"/>
    <n v="0"/>
    <n v="11237.8184815431"/>
    <n v="46444.121056853997"/>
    <n v="2153.8522544205198"/>
    <n v="6395.9454691261099"/>
    <n v="64315.624828190499"/>
    <n v="1.5242080034474701E-2"/>
    <n v="1.07829128595911E-2"/>
    <n v="14.188119167033999"/>
    <n v="3.1824214840017198E-2"/>
    <n v="14.156295678589499"/>
    <n v="324.489896601829"/>
    <n v="1124.5347454048599"/>
    <n v="26722.131241183401"/>
    <n v="2.4410868953854199"/>
    <n v="524439.30376958905"/>
    <n v="0"/>
    <x v="396"/>
    <n v="0"/>
    <n v="60.609549999999999"/>
    <x v="127"/>
    <x v="33"/>
  </r>
  <r>
    <x v="1719"/>
    <x v="12"/>
    <s v="CA_CISO"/>
    <s v="CA"/>
    <s v="Pumped Storage"/>
    <s v="Energy Storage"/>
    <n v="10"/>
    <n v="-10"/>
    <m/>
    <d v="2023-08-01T00:00:00"/>
    <d v="2054-12-31T00:00:00"/>
    <n v="49.929259948257297"/>
    <n v="-24.6126213203421"/>
    <n v="-6.1222173435371099"/>
    <n v="10"/>
    <n v="10"/>
    <n v="14083.0000061393"/>
    <n v="16427.058350086201"/>
    <n v="0.49897082984060798"/>
    <n v="0.16076484025089599"/>
    <n v="4.5765087454438198E-2"/>
    <n v="0.52540342414784402"/>
    <n v="0.47963833750247997"/>
    <n v="8760"/>
    <n v="0"/>
    <n v="8760"/>
    <n v="0"/>
    <n v="0"/>
    <n v="-3.5160875159203999E-3"/>
    <n v="0.121920575572133"/>
    <n v="0"/>
    <n v="67.752419248954794"/>
    <n v="-13.5494984043878"/>
    <n v="-5.38863468482612"/>
    <n v="-25.891086578369102"/>
    <n v="1959.38427734375"/>
    <n v="70.308299444813997"/>
    <n v="1.09587426434326"/>
    <n v="0"/>
    <n v="0"/>
    <n v="0"/>
    <n v="0"/>
    <n v="0"/>
    <n v="0"/>
    <n v="0"/>
    <n v="0"/>
    <n v="0"/>
    <n v="987.64298116508905"/>
    <n v="608.35983240604401"/>
    <n v="5778.2781003713599"/>
    <n v="10"/>
    <n v="1766.4888639450101"/>
    <n v="0.15865582111832299"/>
    <n v="1.0077528424561301E-4"/>
    <n v="4.7625885636110299"/>
    <n v="4.7625885586894903"/>
    <n v="4.7625901408658802"/>
    <n v="0.16924427492699601"/>
    <n v="0.103166195716767"/>
    <n v="127.87628037703701"/>
    <n v="1.6499999910593E-3"/>
    <n v="0.37330061895772798"/>
    <n v="0"/>
    <x v="396"/>
    <n v="0"/>
    <n v="0.52553190000000005"/>
    <x v="127"/>
    <x v="33"/>
  </r>
  <r>
    <x v="1720"/>
    <x v="0"/>
    <s v="AB_AESO"/>
    <s v="AB"/>
    <s v="Hourly Resource"/>
    <s v="PV-Tracking"/>
    <n v="58"/>
    <n v="0"/>
    <m/>
    <d v="2021-01-25T00:00:00"/>
    <d v="2050-12-31T00:00:00"/>
    <n v="63.864162977791899"/>
    <n v="14.1273041050624"/>
    <n v="-4.2745970272154103"/>
    <n v="58"/>
    <n v="58"/>
    <n v="102581.01625187699"/>
    <n v="0"/>
    <n v="0"/>
    <n v="0.20189933918216599"/>
    <n v="0"/>
    <n v="6.55125140755188"/>
    <n v="6.55125140755188"/>
    <n v="8760"/>
    <n v="0"/>
    <n v="8760"/>
    <n v="0"/>
    <n v="0"/>
    <n v="0"/>
    <n v="0"/>
    <n v="1314.3261117935201"/>
    <n v="88.624161514619402"/>
    <n v="8.4497151205645107"/>
    <n v="-6.5161059675598096"/>
    <n v="-28.851188659668001"/>
    <n v="776.00537109375"/>
    <n v="70.961209197100004"/>
    <n v="0"/>
    <n v="0"/>
    <n v="0"/>
    <n v="0"/>
    <n v="0"/>
    <n v="0"/>
    <n v="0"/>
    <n v="0"/>
    <n v="0"/>
    <n v="0"/>
    <n v="0"/>
    <n v="91498.091513305902"/>
    <n v="0"/>
    <n v="0"/>
    <n v="1314.3261863663799"/>
    <n v="1.86589867746269"/>
    <n v="7.8725721145852696E-3"/>
    <n v="35.085696216738398"/>
    <n v="35.060037663933798"/>
    <n v="35.060036701610898"/>
    <n v="0"/>
    <n v="73.0640745139426"/>
    <n v="0"/>
    <n v="0"/>
    <n v="41417.473524870897"/>
    <n v="0"/>
    <x v="396"/>
    <n v="0"/>
    <n v="6.5927420000000003"/>
    <x v="127"/>
    <x v="33"/>
  </r>
  <r>
    <x v="1721"/>
    <x v="0"/>
    <s v="AB_AESO"/>
    <s v="AB"/>
    <s v="Hourly Resource"/>
    <s v="PV-NonTracking"/>
    <n v="75"/>
    <n v="0"/>
    <m/>
    <d v="2021-01-25T00:00:00"/>
    <d v="2051-12-31T00:00:00"/>
    <n v="62.217002974604398"/>
    <n v="10.795037599939199"/>
    <n v="-4.0775003557190903"/>
    <n v="75"/>
    <n v="75"/>
    <n v="165594.79695880401"/>
    <n v="0"/>
    <n v="0"/>
    <n v="0.252046875127172"/>
    <n v="0"/>
    <n v="10.3028125965877"/>
    <n v="10.3028125965877"/>
    <n v="8760"/>
    <n v="0"/>
    <n v="8760"/>
    <n v="0"/>
    <n v="0"/>
    <n v="0"/>
    <n v="0"/>
    <n v="2046.6282043456999"/>
    <n v="88.656482346484694"/>
    <n v="8.4497151205645107"/>
    <n v="-6.4837851335077499"/>
    <n v="-28.882133483886701"/>
    <n v="778.08660888671898"/>
    <n v="70.984827187104997"/>
    <n v="0"/>
    <n v="0"/>
    <n v="0"/>
    <n v="0"/>
    <n v="0"/>
    <n v="0"/>
    <n v="0"/>
    <n v="0"/>
    <n v="0"/>
    <n v="0"/>
    <n v="0"/>
    <n v="0"/>
    <n v="0"/>
    <n v="0"/>
    <n v="1430.86368163675"/>
    <n v="1.86589867746269"/>
    <n v="7.8725721145852696E-3"/>
    <n v="35.085696216738398"/>
    <n v="35.060037663933798"/>
    <n v="35.060036701610898"/>
    <n v="0"/>
    <n v="0"/>
    <n v="0"/>
    <n v="0"/>
    <n v="75070.073892912798"/>
    <n v="0"/>
    <x v="396"/>
    <n v="0"/>
    <n v="10.377879999999999"/>
    <x v="127"/>
    <x v="33"/>
  </r>
  <r>
    <x v="1722"/>
    <x v="29"/>
    <s v="NW_BPAT"/>
    <s v="NV"/>
    <s v="Hourly Resource"/>
    <s v="PV-Tracking"/>
    <n v="0.31999999284744302"/>
    <n v="0"/>
    <m/>
    <d v="2015-06-30T00:00:00"/>
    <d v="2050-12-31T00:00:00"/>
    <n v="100.467097869352"/>
    <n v="29.358253095990399"/>
    <n v="8.2686400824321797"/>
    <n v="0.31999999284744302"/>
    <n v="0.31999999284744302"/>
    <n v="544.76318792376003"/>
    <n v="0"/>
    <n v="0"/>
    <n v="0.194336187181018"/>
    <n v="0"/>
    <n v="5.4731729514731403E-2"/>
    <n v="5.4731729514731403E-2"/>
    <n v="8760"/>
    <n v="0"/>
    <n v="8760"/>
    <n v="0"/>
    <n v="0"/>
    <n v="0"/>
    <n v="0"/>
    <n v="3.3622398823499702"/>
    <n v="112.88091142828"/>
    <n v="17.592824324376799"/>
    <n v="8.5975347389625192"/>
    <n v="-36.995639801025398"/>
    <n v="1837.22155761719"/>
    <n v="100.290086677307"/>
    <n v="0"/>
    <n v="0"/>
    <n v="0"/>
    <n v="0"/>
    <n v="0"/>
    <n v="0"/>
    <n v="0"/>
    <n v="0"/>
    <n v="0"/>
    <n v="0"/>
    <n v="0"/>
    <n v="544.76318792376003"/>
    <n v="0"/>
    <n v="0"/>
    <n v="3.6646397014128498"/>
    <n v="0.13517417391183001"/>
    <n v="0.13517427286292399"/>
    <n v="0.67194998060097699"/>
    <n v="3.1824214840017198E-2"/>
    <n v="0.68397062554270205"/>
    <n v="0"/>
    <n v="0.19822814023994101"/>
    <n v="0"/>
    <n v="0"/>
    <n v="11.340102553118401"/>
    <n v="0"/>
    <x v="396"/>
    <n v="0"/>
    <n v="5.4743269999999997E-2"/>
    <x v="127"/>
    <x v="33"/>
  </r>
  <r>
    <x v="1723"/>
    <x v="9"/>
    <s v="CA_CISO"/>
    <s v="CA"/>
    <s v="Hydro"/>
    <s v="Hydro"/>
    <n v="3.75"/>
    <n v="0"/>
    <m/>
    <d v="1985-09-07T00:00:00"/>
    <d v="2050-12-31T00:00:00"/>
    <n v="49.915622000275"/>
    <n v="-31.921513993494901"/>
    <n v="-0.30996302048600499"/>
    <n v="1.94624996185303"/>
    <n v="1.94624996185303"/>
    <n v="6346.1737266928003"/>
    <n v="0"/>
    <n v="0"/>
    <n v="0.37222816684158"/>
    <n v="0"/>
    <n v="0.31677377486485198"/>
    <n v="0.31677377486485198"/>
    <n v="0"/>
    <n v="0"/>
    <n v="1"/>
    <n v="8759"/>
    <n v="0"/>
    <n v="0"/>
    <n v="0"/>
    <n v="391.41749888658501"/>
    <n v="60.912173476027597"/>
    <n v="-25.587839796511499"/>
    <n v="-0.19053905320117601"/>
    <n v="-27.7706413269043"/>
    <n v="1503.56628417969"/>
    <n v="64.935218902964294"/>
    <n v="0"/>
    <n v="0"/>
    <n v="0"/>
    <n v="0"/>
    <n v="0"/>
    <n v="0"/>
    <n v="0"/>
    <n v="0"/>
    <n v="0"/>
    <n v="0"/>
    <n v="144.446248829365"/>
    <n v="14.557500064373"/>
    <n v="13.818749666214"/>
    <n v="602.31844841688905"/>
    <n v="3079.45717205852"/>
    <n v="0.15865582111832299"/>
    <n v="1.0077528424561301E-4"/>
    <n v="4.7625885636110299"/>
    <n v="4.7625885586894903"/>
    <n v="4.7625901408658802"/>
    <n v="1741.90245835416"/>
    <n v="6.7712390009546696E-3"/>
    <n v="182.71460444701401"/>
    <n v="7460.0445656297597"/>
    <n v="40528.843207227001"/>
    <n v="0"/>
    <x v="396"/>
    <n v="0"/>
    <n v="0.36668729999999999"/>
    <x v="127"/>
    <x v="33"/>
  </r>
  <r>
    <x v="1724"/>
    <x v="30"/>
    <s v="BS_IPCO"/>
    <s v="ID"/>
    <s v="Hydro"/>
    <s v="Hydro"/>
    <n v="2.5"/>
    <n v="0"/>
    <m/>
    <d v="1936-12-01T00:00:00"/>
    <d v="2050-12-31T00:00:00"/>
    <n v="122.672253909509"/>
    <n v="27.809290069718699"/>
    <n v="5.1891857020465997"/>
    <n v="2.6355140186915902"/>
    <n v="3.0066225165562899"/>
    <n v="17480.6713789608"/>
    <n v="0"/>
    <n v="0"/>
    <n v="0.49887760783281798"/>
    <n v="0"/>
    <n v="2.1443944450391701"/>
    <n v="2.1443944450391701"/>
    <n v="0"/>
    <n v="0"/>
    <n v="1433"/>
    <n v="7327"/>
    <n v="0"/>
    <n v="0"/>
    <n v="0"/>
    <n v="0"/>
    <n v="116.942128817585"/>
    <n v="25.374425873873498"/>
    <n v="4.8771505766884902"/>
    <n v="-29.3192749023438"/>
    <n v="1959.63793945313"/>
    <n v="133.17004950078001"/>
    <n v="0"/>
    <n v="0"/>
    <n v="0"/>
    <n v="0"/>
    <n v="0"/>
    <n v="0"/>
    <n v="0"/>
    <n v="0"/>
    <n v="0"/>
    <n v="0"/>
    <n v="1192.38772137463"/>
    <n v="3950.1296678669801"/>
    <n v="588.32541217654898"/>
    <n v="1831.6772529929899"/>
    <n v="4530.5600166525701"/>
    <n v="1.5242080034474701E-2"/>
    <n v="1.07829128595911E-2"/>
    <n v="14.188119167033999"/>
    <n v="3.1824214840017198E-2"/>
    <n v="14.156295678589499"/>
    <n v="18.548737222672798"/>
    <n v="20.571374928742099"/>
    <n v="10525.418450031801"/>
    <n v="0.60442540250073795"/>
    <n v="58722.265910662798"/>
    <n v="0"/>
    <x v="396"/>
    <n v="0"/>
    <n v="2.2136819999999999"/>
    <x v="127"/>
    <x v="33"/>
  </r>
  <r>
    <x v="1725"/>
    <x v="3"/>
    <s v="RM_WACM"/>
    <s v="CO"/>
    <s v="Hourly Resource"/>
    <s v="PV-Tracking"/>
    <n v="10"/>
    <n v="0"/>
    <m/>
    <d v="2016-11-01T00:00:00"/>
    <d v="2050-12-31T00:00:00"/>
    <n v="70.115088065742299"/>
    <n v="16.9068253012525"/>
    <n v="0.86460722773057996"/>
    <n v="10"/>
    <n v="10"/>
    <n v="26094.2247634921"/>
    <n v="0"/>
    <n v="0"/>
    <n v="0.297879278118656"/>
    <n v="0"/>
    <n v="1.8295995502686"/>
    <n v="1.8295995502686"/>
    <n v="8760"/>
    <n v="0"/>
    <n v="8760"/>
    <n v="0"/>
    <n v="0"/>
    <n v="0"/>
    <n v="0"/>
    <n v="337.79524099826801"/>
    <n v="138.804439408928"/>
    <n v="48.165539095747597"/>
    <n v="3.9483478761996702"/>
    <n v="-23.5986137390137"/>
    <n v="2518.88330078125"/>
    <n v="211.20149550010899"/>
    <n v="0"/>
    <n v="0"/>
    <n v="0"/>
    <n v="0"/>
    <n v="0"/>
    <n v="0"/>
    <n v="0"/>
    <n v="0"/>
    <n v="0"/>
    <n v="0"/>
    <n v="0"/>
    <n v="869.110994920135"/>
    <n v="0"/>
    <n v="0"/>
    <n v="317.79522542119997"/>
    <n v="7.53048244922878E-2"/>
    <n v="3.2051426692105301E-4"/>
    <n v="86.479318714514207"/>
    <n v="43.239627551675099"/>
    <n v="43.239691918622697"/>
    <n v="0"/>
    <n v="0.33304115210194102"/>
    <n v="0"/>
    <n v="0"/>
    <n v="12.423181622075701"/>
    <n v="0"/>
    <x v="396"/>
    <n v="0"/>
    <n v="1.829612"/>
    <x v="127"/>
    <x v="33"/>
  </r>
  <r>
    <x v="1726"/>
    <x v="25"/>
    <s v="NW_PACW"/>
    <s v="OR"/>
    <s v="Hydro"/>
    <s v="Hydro"/>
    <n v="15"/>
    <n v="0"/>
    <m/>
    <d v="1953-06-01T00:00:00"/>
    <d v="2038-12-31T00:00:00"/>
    <n v="108.736173520535"/>
    <n v="10.509397523243701"/>
    <n v="2.4443730526523701"/>
    <n v="3.16499996185303"/>
    <n v="3.16499996185303"/>
    <n v="11230.760689414999"/>
    <n v="0"/>
    <n v="0"/>
    <n v="0.40507119191685598"/>
    <n v="0"/>
    <n v="1.2211906478801899"/>
    <n v="1.2211906478801899"/>
    <n v="0"/>
    <n v="0"/>
    <n v="0"/>
    <n v="8760"/>
    <n v="0"/>
    <n v="0"/>
    <n v="0"/>
    <n v="19.434397220611601"/>
    <n v="105.167521128337"/>
    <n v="15.252655712281999"/>
    <n v="3.2243131250627699"/>
    <n v="-37.585727691650398"/>
    <n v="1793.46813964844"/>
    <n v="91.325595430517197"/>
    <n v="0"/>
    <n v="0"/>
    <n v="0"/>
    <n v="0"/>
    <n v="0"/>
    <n v="0"/>
    <n v="0"/>
    <n v="0"/>
    <n v="0"/>
    <n v="0"/>
    <n v="3930.6668960750098"/>
    <n v="3438.5783348381501"/>
    <n v="21695.740338250998"/>
    <n v="6.3299999237060502"/>
    <n v="36652.965559721"/>
    <n v="27.017421290304899"/>
    <n v="18.740914788891299"/>
    <n v="65.697326823152807"/>
    <n v="3.1824214840017198E-2"/>
    <n v="65.292457263243904"/>
    <n v="149245.74611080499"/>
    <n v="107201.413772393"/>
    <n v="1200524.8327615899"/>
    <n v="5.4479143582284503E-3"/>
    <n v="2634140.3456017799"/>
    <n v="0"/>
    <x v="396"/>
    <n v="0"/>
    <n v="5.312303"/>
    <x v="127"/>
    <x v="33"/>
  </r>
  <r>
    <x v="1727"/>
    <x v="25"/>
    <s v="NW_PACW"/>
    <s v="OR"/>
    <s v="Hydro"/>
    <s v="Hydro"/>
    <n v="26"/>
    <n v="0"/>
    <m/>
    <d v="1953-11-01T00:00:00"/>
    <d v="2038-12-31T00:00:00"/>
    <n v="91.912863392467798"/>
    <n v="12.111531109484501"/>
    <n v="2.02872895973226"/>
    <n v="31"/>
    <n v="31"/>
    <n v="36929.500016748898"/>
    <n v="0"/>
    <n v="0"/>
    <n v="0.13599020480414201"/>
    <n v="0"/>
    <n v="3.3942970218910702"/>
    <n v="3.3942970218910702"/>
    <n v="0"/>
    <n v="0"/>
    <n v="0"/>
    <n v="8760"/>
    <n v="0"/>
    <n v="0"/>
    <n v="0"/>
    <n v="0"/>
    <n v="105.179562104998"/>
    <n v="15.252655712281999"/>
    <n v="3.2363540641865001"/>
    <n v="-37.610076904296903"/>
    <n v="1796.24133300781"/>
    <n v="91.392182633405397"/>
    <n v="0"/>
    <n v="0"/>
    <n v="0"/>
    <n v="0"/>
    <n v="0"/>
    <n v="0"/>
    <n v="0"/>
    <n v="0"/>
    <n v="0"/>
    <n v="0"/>
    <n v="8015.1298506557896"/>
    <n v="2682.3703770786501"/>
    <n v="23463.297411363601"/>
    <n v="2.8883333206176798"/>
    <n v="27137.4140322208"/>
    <n v="27.017421290304899"/>
    <n v="18.740914788891299"/>
    <n v="65.697326823152807"/>
    <n v="3.1824214840017198E-2"/>
    <n v="65.292457263243904"/>
    <n v="218734.72602531299"/>
    <n v="58073.298114762998"/>
    <n v="1317113.33214906"/>
    <n v="2.4871437344700098E-3"/>
    <n v="2006228.14964005"/>
    <n v="0"/>
    <x v="396"/>
    <n v="0"/>
    <n v="6.9944459999999999"/>
    <x v="127"/>
    <x v="33"/>
  </r>
  <r>
    <x v="1728"/>
    <x v="23"/>
    <s v="NW_NWMT"/>
    <s v="ID"/>
    <s v="Hourly Resource"/>
    <s v="WT-Onshore"/>
    <n v="208.19999694824199"/>
    <n v="0"/>
    <m/>
    <d v="2024-01-02T00:00:00"/>
    <d v="2051-12-31T00:00:00"/>
    <n v="64.127220272092302"/>
    <n v="-5.2168425596385299"/>
    <n v="-10.2764197324619"/>
    <n v="208.19999694824199"/>
    <n v="208.19999694824199"/>
    <n v="445741.81915298098"/>
    <n v="0"/>
    <n v="0"/>
    <n v="0.244398511313728"/>
    <n v="0"/>
    <n v="28.584184446539499"/>
    <n v="28.584184446539499"/>
    <n v="8760"/>
    <n v="0"/>
    <n v="8760"/>
    <n v="0"/>
    <n v="0"/>
    <n v="0"/>
    <n v="0"/>
    <n v="261296.982954204"/>
    <n v="87.385854867141504"/>
    <n v="7.7636558170150698"/>
    <n v="-7.0683532620145204"/>
    <n v="-69.744606018066406"/>
    <n v="1552.130859375"/>
    <n v="116.729179472121"/>
    <n v="0"/>
    <n v="0"/>
    <n v="0"/>
    <n v="0"/>
    <n v="0"/>
    <n v="0"/>
    <n v="0"/>
    <n v="0"/>
    <n v="0"/>
    <n v="0"/>
    <n v="0"/>
    <n v="4922.1907002627904"/>
    <n v="0"/>
    <n v="0"/>
    <n v="193894.01363333699"/>
    <n v="9.0549305149171797"/>
    <n v="8.0428531073539702"/>
    <n v="75.175880506149895"/>
    <n v="3.1824214840017198E-2"/>
    <n v="75.107511466741897"/>
    <n v="0"/>
    <n v="372476.692959106"/>
    <n v="0"/>
    <n v="0"/>
    <n v="4797250.2272447404"/>
    <n v="0"/>
    <x v="396"/>
    <n v="0"/>
    <n v="33.753909999999998"/>
    <x v="127"/>
    <x v="33"/>
  </r>
  <r>
    <x v="1729"/>
    <x v="23"/>
    <s v="NW_NWMT"/>
    <s v="ID"/>
    <s v="Hourly Resource"/>
    <s v="WT-Onshore"/>
    <n v="102.800003051758"/>
    <n v="0"/>
    <m/>
    <d v="2024-01-02T00:00:00"/>
    <d v="2051-12-31T00:00:00"/>
    <n v="44.6937864686331"/>
    <n v="-24.075009162690801"/>
    <n v="-9.8021317657406808"/>
    <n v="102.800003051758"/>
    <n v="102.800003051758"/>
    <n v="346828.30207707698"/>
    <n v="0"/>
    <n v="0"/>
    <n v="0.38513882053708798"/>
    <n v="0"/>
    <n v="15.5010706098134"/>
    <n v="15.5010706098134"/>
    <n v="8760"/>
    <n v="0"/>
    <n v="8760"/>
    <n v="0"/>
    <n v="0"/>
    <n v="0"/>
    <n v="0"/>
    <n v="2276.3976388126598"/>
    <n v="90.890510246867805"/>
    <n v="9.6552432344959502"/>
    <n v="-5.4552852742633098"/>
    <n v="-68.292961120605497"/>
    <n v="1552.73571777344"/>
    <n v="116.152669966619"/>
    <n v="0"/>
    <n v="0"/>
    <n v="0"/>
    <n v="0"/>
    <n v="0"/>
    <n v="0"/>
    <n v="0"/>
    <n v="0"/>
    <n v="0"/>
    <n v="0"/>
    <n v="0"/>
    <n v="1539.3293835632501"/>
    <n v="0"/>
    <n v="0"/>
    <n v="1566.21719142143"/>
    <n v="9.0549305149171797"/>
    <n v="8.0428531073539702"/>
    <n v="75.175880506149895"/>
    <n v="3.1824214840017198E-2"/>
    <n v="75.107511466741897"/>
    <n v="0"/>
    <n v="190572.13722020801"/>
    <n v="0"/>
    <n v="0"/>
    <n v="78481.490826484194"/>
    <n v="0"/>
    <x v="396"/>
    <n v="0"/>
    <n v="15.77012"/>
    <x v="127"/>
    <x v="33"/>
  </r>
  <r>
    <x v="1730"/>
    <x v="23"/>
    <s v="NW_NWMT"/>
    <s v="MT"/>
    <s v="Hourly Resource"/>
    <s v="WT-Onshore"/>
    <n v="365.5"/>
    <n v="0"/>
    <m/>
    <d v="2022-11-30T00:00:00"/>
    <d v="2050-12-31T00:00:00"/>
    <n v="46.554547111563899"/>
    <n v="-23.990188752107599"/>
    <n v="-8.59567074635798"/>
    <n v="365.5"/>
    <n v="365.5"/>
    <n v="1201201.5739603899"/>
    <n v="0"/>
    <n v="0"/>
    <n v="0.375166805327043"/>
    <n v="0"/>
    <n v="55.921395764457301"/>
    <n v="55.921395764457301"/>
    <n v="8760"/>
    <n v="0"/>
    <n v="8760"/>
    <n v="0"/>
    <n v="0"/>
    <n v="0"/>
    <n v="0"/>
    <n v="40021.8016531467"/>
    <n v="91.449119365909297"/>
    <n v="9.4435742068204203"/>
    <n v="-4.6850071014916299"/>
    <n v="-67.859802246093807"/>
    <n v="1552.91650390625"/>
    <n v="116.27902882193401"/>
    <n v="0"/>
    <n v="0"/>
    <n v="0"/>
    <n v="0"/>
    <n v="0"/>
    <n v="0"/>
    <n v="0"/>
    <n v="0"/>
    <n v="0"/>
    <n v="0"/>
    <n v="0"/>
    <n v="117710.611907937"/>
    <n v="0"/>
    <n v="0"/>
    <n v="37318.4692721069"/>
    <n v="9.0549305149171797"/>
    <n v="8.0428531073539702"/>
    <n v="75.175880506149895"/>
    <n v="3.1824214840017198E-2"/>
    <n v="75.107511466741897"/>
    <n v="0"/>
    <n v="244113.13173861601"/>
    <n v="0"/>
    <n v="0"/>
    <n v="259295.481278964"/>
    <n v="0"/>
    <x v="396"/>
    <n v="0"/>
    <n v="56.424799999999998"/>
    <x v="127"/>
    <x v="33"/>
  </r>
  <r>
    <x v="1731"/>
    <x v="23"/>
    <s v="NW_NWMT"/>
    <s v="MT"/>
    <s v="Hourly Resource"/>
    <s v="WT-Onshore"/>
    <n v="300"/>
    <n v="0"/>
    <m/>
    <d v="2023-12-01T00:00:00"/>
    <d v="2054-12-31T00:00:00"/>
    <n v="41.580178561078398"/>
    <n v="-28.776450867536902"/>
    <n v="-9.1989783415440805"/>
    <n v="300"/>
    <n v="300"/>
    <n v="1005004.16211838"/>
    <n v="0"/>
    <n v="0"/>
    <n v="0.38242167508295"/>
    <n v="0"/>
    <n v="41.788253005177999"/>
    <n v="41.788253005177999"/>
    <n v="8760"/>
    <n v="0"/>
    <n v="8760"/>
    <n v="0"/>
    <n v="0"/>
    <n v="0"/>
    <n v="0"/>
    <n v="13783.8331069946"/>
    <n v="89.465075460199003"/>
    <n v="7.7634157625308697"/>
    <n v="-4.9888926323257801"/>
    <n v="-68.030319213867202"/>
    <n v="1552.8466796875"/>
    <n v="117.200482850106"/>
    <n v="0"/>
    <n v="0"/>
    <n v="0"/>
    <n v="0"/>
    <n v="0"/>
    <n v="0"/>
    <n v="0"/>
    <n v="0"/>
    <n v="0"/>
    <n v="0"/>
    <n v="0"/>
    <n v="29397.734494393"/>
    <n v="0"/>
    <n v="0"/>
    <n v="9166.70784758031"/>
    <n v="9.0549305149171797"/>
    <n v="8.0428531073539702"/>
    <n v="75.175880506149895"/>
    <n v="3.1824214840017198E-2"/>
    <n v="75.107511466741897"/>
    <n v="0"/>
    <n v="582768.49852517096"/>
    <n v="0"/>
    <n v="0"/>
    <n v="165208.623918786"/>
    <n v="0"/>
    <x v="396"/>
    <n v="0"/>
    <n v="42.536230000000003"/>
    <x v="127"/>
    <x v="33"/>
  </r>
  <r>
    <x v="1732"/>
    <x v="17"/>
    <s v="SW_PNM"/>
    <s v="NM"/>
    <s v="Hourly Resource"/>
    <s v="WT-Onshore"/>
    <n v="342.22000122070301"/>
    <n v="0"/>
    <m/>
    <d v="2021-06-01T00:00:00"/>
    <d v="2044-12-31T00:00:00"/>
    <n v="31.602145806808501"/>
    <n v="-36.354564311194103"/>
    <n v="-9.8765946465390702"/>
    <n v="342.22000122070301"/>
    <n v="342.22000122070301"/>
    <n v="895826.47901803302"/>
    <n v="0"/>
    <n v="0"/>
    <n v="0.29882326084608601"/>
    <n v="0"/>
    <n v="28.310039349314799"/>
    <n v="28.310039349314799"/>
    <n v="8760"/>
    <n v="0"/>
    <n v="8760"/>
    <n v="0"/>
    <n v="0"/>
    <n v="0"/>
    <n v="0"/>
    <n v="4616.6270503997803"/>
    <n v="45.874514987791002"/>
    <n v="-33.918779257086598"/>
    <n v="-6.8972585044975796"/>
    <n v="-26.919578552246101"/>
    <n v="1867.56958007813"/>
    <n v="72.4844592734527"/>
    <n v="0"/>
    <n v="0"/>
    <n v="0"/>
    <n v="0"/>
    <n v="0"/>
    <n v="0"/>
    <n v="0"/>
    <n v="0"/>
    <n v="0"/>
    <n v="0"/>
    <n v="0"/>
    <n v="258903.599509917"/>
    <n v="0"/>
    <n v="0"/>
    <n v="1191.6552561475"/>
    <n v="0.89269231355136103"/>
    <n v="2.9890726678125298E-3"/>
    <n v="22.2939250891936"/>
    <n v="5.16794962473507"/>
    <n v="17.1082450557093"/>
    <n v="0"/>
    <n v="163.56912551332101"/>
    <n v="0"/>
    <n v="0"/>
    <n v="7085.6891266074299"/>
    <n v="0"/>
    <x v="396"/>
    <n v="0"/>
    <n v="28.31729"/>
    <x v="127"/>
    <x v="33"/>
  </r>
  <r>
    <x v="1733"/>
    <x v="9"/>
    <s v="CA_CISO"/>
    <s v="CA"/>
    <s v="Hydro"/>
    <s v="Hydro"/>
    <n v="0.99000000953674305"/>
    <n v="0"/>
    <m/>
    <d v="2016-05-06T00:00:00"/>
    <d v="2050-12-31T00:00:00"/>
    <n v="94.936285271474603"/>
    <n v="9.2881387692269595"/>
    <n v="3.4137922523505102"/>
    <n v="0.51380997896194502"/>
    <n v="0.51380997896194502"/>
    <n v="1673.8454800657901"/>
    <n v="0"/>
    <n v="0"/>
    <n v="0.37188505270498601"/>
    <n v="0"/>
    <n v="0.158909623791709"/>
    <n v="0.158909623791709"/>
    <n v="0"/>
    <n v="0"/>
    <n v="0"/>
    <n v="8760"/>
    <n v="0"/>
    <n v="0"/>
    <n v="0"/>
    <n v="104.878621049225"/>
    <n v="101.18215614282499"/>
    <n v="9.6150947912413791"/>
    <n v="4.8765090263928501"/>
    <n v="-69.380752563476605"/>
    <n v="1894.11633300781"/>
    <n v="73.096940517536098"/>
    <n v="0"/>
    <n v="0"/>
    <n v="0"/>
    <n v="0"/>
    <n v="0"/>
    <n v="0"/>
    <n v="0"/>
    <n v="0"/>
    <n v="0"/>
    <n v="0"/>
    <n v="47.546730265021303"/>
    <n v="146.39130096882599"/>
    <n v="14.4361195936799"/>
    <n v="203.025467220694"/>
    <n v="1540.1020944304801"/>
    <n v="0.15865582111832299"/>
    <n v="1.0077528424561301E-4"/>
    <n v="4.7625885636110299"/>
    <n v="4.7625885586894903"/>
    <n v="4.7625901408658802"/>
    <n v="438.46572984696098"/>
    <n v="3.9752264254275402E-2"/>
    <n v="303.67480455245101"/>
    <n v="3095.1692839816401"/>
    <n v="9536.8437395538203"/>
    <n v="0"/>
    <x v="396"/>
    <n v="0"/>
    <n v="0.17228379999999999"/>
    <x v="127"/>
    <x v="33"/>
  </r>
  <r>
    <x v="1734"/>
    <x v="24"/>
    <s v="BS_PACE"/>
    <s v="UT"/>
    <s v="Hourly Resource"/>
    <s v="PV-Tracking"/>
    <n v="80"/>
    <n v="0"/>
    <m/>
    <d v="2021-12-01T00:00:00"/>
    <d v="2050-12-31T00:00:00"/>
    <n v="63.104171738489399"/>
    <n v="12.889254072408701"/>
    <n v="-2.1373587147292001"/>
    <n v="80"/>
    <n v="80"/>
    <n v="193724.44503191899"/>
    <n v="0"/>
    <n v="0"/>
    <n v="0.276433283435562"/>
    <n v="0"/>
    <n v="12.2248212222223"/>
    <n v="12.2248212222223"/>
    <n v="8760"/>
    <n v="0"/>
    <n v="8760"/>
    <n v="0"/>
    <n v="0"/>
    <n v="0"/>
    <n v="0"/>
    <n v="606.27466583251999"/>
    <n v="112.34718221735901"/>
    <n v="27.969951215205299"/>
    <n v="-2.3133213434353199"/>
    <n v="-24.531976699829102"/>
    <n v="2251.46508789063"/>
    <n v="148.651595871306"/>
    <n v="0"/>
    <n v="0"/>
    <n v="0"/>
    <n v="0"/>
    <n v="0"/>
    <n v="0"/>
    <n v="0"/>
    <n v="0"/>
    <n v="0"/>
    <n v="0"/>
    <n v="0"/>
    <n v="23867.419282496001"/>
    <n v="0"/>
    <n v="0"/>
    <n v="606.27454224228904"/>
    <n v="7.0070361244181303"/>
    <n v="5.9427537067704002"/>
    <n v="85.542713426335297"/>
    <n v="3.1824214840017198E-2"/>
    <n v="85.5024456605952"/>
    <n v="0"/>
    <n v="90878.623576018101"/>
    <n v="0"/>
    <n v="0"/>
    <n v="19956.674084083901"/>
    <n v="0"/>
    <x v="396"/>
    <n v="0"/>
    <n v="12.335660000000001"/>
    <x v="127"/>
    <x v="33"/>
  </r>
  <r>
    <x v="1735"/>
    <x v="9"/>
    <s v="CA_CISO"/>
    <s v="CA"/>
    <s v="Hourly Resource"/>
    <s v="PV-NonTracking"/>
    <n v="1.5"/>
    <n v="0"/>
    <m/>
    <d v="2014-06-26T00:00:00"/>
    <d v="2050-12-31T00:00:00"/>
    <n v="56.551061349064099"/>
    <n v="7.2052293232109799"/>
    <n v="-5.3578172831539801"/>
    <n v="1.5"/>
    <n v="1.5"/>
    <n v="2944.5404982240898"/>
    <n v="0"/>
    <n v="0"/>
    <n v="0.224089840030441"/>
    <n v="0"/>
    <n v="0.166517445288733"/>
    <n v="0.166517445288733"/>
    <n v="8760"/>
    <n v="0"/>
    <n v="8760"/>
    <n v="0"/>
    <n v="0"/>
    <n v="0"/>
    <n v="0"/>
    <n v="0.66600000858306896"/>
    <n v="89.137727335423705"/>
    <n v="8.0415947321209096"/>
    <n v="-5.5944197096166999"/>
    <n v="-25.853494644165"/>
    <n v="1668.73596191406"/>
    <n v="61.028926523252601"/>
    <n v="0"/>
    <n v="0"/>
    <n v="0"/>
    <n v="0"/>
    <n v="0"/>
    <n v="0"/>
    <n v="0"/>
    <n v="0"/>
    <n v="0"/>
    <n v="0"/>
    <n v="0"/>
    <n v="0"/>
    <n v="0"/>
    <n v="0"/>
    <n v="-1.9681465346366199E-7"/>
    <n v="0.15865582111832299"/>
    <n v="1.0077528424561301E-4"/>
    <n v="4.7625885636110299"/>
    <n v="4.7625885586894903"/>
    <n v="4.7625901408658802"/>
    <n v="0"/>
    <n v="0"/>
    <n v="0"/>
    <n v="0"/>
    <n v="1.03977808714852E-7"/>
    <n v="0"/>
    <x v="396"/>
    <n v="0"/>
    <n v="0.16651750000000001"/>
    <x v="127"/>
    <x v="33"/>
  </r>
  <r>
    <x v="1736"/>
    <x v="0"/>
    <s v="AB_AESO"/>
    <s v="AB"/>
    <s v="Hourly Resource"/>
    <s v="PV-NonTracking"/>
    <n v="41"/>
    <n v="0"/>
    <m/>
    <d v="2022-10-14T00:00:00"/>
    <d v="2054-12-31T00:00:00"/>
    <n v="72.960745803464604"/>
    <n v="14.1294658286758"/>
    <n v="3.6114868116811398"/>
    <n v="41"/>
    <n v="41"/>
    <n v="91605.1110194996"/>
    <n v="0"/>
    <n v="0"/>
    <n v="0.25505376717687001"/>
    <n v="0"/>
    <n v="6.6835779401636097"/>
    <n v="6.6835779401636097"/>
    <n v="8760"/>
    <n v="0"/>
    <n v="8760"/>
    <n v="0"/>
    <n v="0"/>
    <n v="0"/>
    <n v="0"/>
    <n v="38.868000030517599"/>
    <n v="96.501481810651896"/>
    <n v="10.929625522505299"/>
    <n v="-1.1186960769063801"/>
    <n v="-25.001955032348601"/>
    <n v="760.78790283203102"/>
    <n v="69.059865869119704"/>
    <n v="0"/>
    <n v="0"/>
    <n v="0"/>
    <n v="0"/>
    <n v="0"/>
    <n v="0"/>
    <n v="0"/>
    <n v="0"/>
    <n v="0"/>
    <n v="0"/>
    <n v="0"/>
    <n v="5925.1782153546801"/>
    <n v="0"/>
    <n v="0"/>
    <n v="38.868054978549502"/>
    <n v="1.86589867746269"/>
    <n v="7.8725721145852696E-3"/>
    <n v="35.085696216738398"/>
    <n v="35.060037663933798"/>
    <n v="35.060036701610898"/>
    <n v="0"/>
    <n v="6.4501837776333604"/>
    <n v="0"/>
    <n v="0"/>
    <n v="4.25461929832055E-2"/>
    <n v="0"/>
    <x v="396"/>
    <n v="0"/>
    <n v="6.6835839999999997"/>
    <x v="127"/>
    <x v="33"/>
  </r>
  <r>
    <x v="1737"/>
    <x v="0"/>
    <s v="AB_AESO"/>
    <s v="AB"/>
    <s v="Hourly Resource"/>
    <s v="PV-NonTracking"/>
    <n v="34"/>
    <n v="0"/>
    <m/>
    <d v="2022-10-26T00:00:00"/>
    <d v="2054-12-31T00:00:00"/>
    <n v="72.960744200517297"/>
    <n v="14.129465554496401"/>
    <n v="3.6114867458240099"/>
    <n v="34"/>
    <n v="34"/>
    <n v="75965.214030027404"/>
    <n v="0"/>
    <n v="0"/>
    <n v="0.25505376722324902"/>
    <n v="0"/>
    <n v="5.542479269907"/>
    <n v="5.542479269907"/>
    <n v="8760"/>
    <n v="0"/>
    <n v="8760"/>
    <n v="0"/>
    <n v="0"/>
    <n v="0"/>
    <n v="0"/>
    <n v="32.232002258300803"/>
    <n v="96.501481810651896"/>
    <n v="10.929625522505299"/>
    <n v="-1.1186960769063801"/>
    <n v="-25.001955032348601"/>
    <n v="760.78790283203102"/>
    <n v="69.059865869119704"/>
    <n v="0"/>
    <n v="0"/>
    <n v="0"/>
    <n v="0"/>
    <n v="0"/>
    <n v="0"/>
    <n v="0"/>
    <n v="0"/>
    <n v="0"/>
    <n v="0"/>
    <n v="0"/>
    <n v="4438.0627808645404"/>
    <n v="0"/>
    <n v="0"/>
    <n v="32.232005983591101"/>
    <n v="1.86589867746269"/>
    <n v="7.8725721145852696E-3"/>
    <n v="35.085696216738398"/>
    <n v="35.060037663933798"/>
    <n v="35.060036701610898"/>
    <n v="0"/>
    <n v="4.8399189245828902"/>
    <n v="0"/>
    <n v="0"/>
    <n v="3.6295573687964301E-2"/>
    <n v="0"/>
    <x v="396"/>
    <n v="0"/>
    <n v="5.542484"/>
    <x v="127"/>
    <x v="33"/>
  </r>
  <r>
    <x v="1738"/>
    <x v="13"/>
    <s v="CA_CISO"/>
    <s v="NV"/>
    <s v="Hourly Resource"/>
    <s v="PV-NonTracking"/>
    <n v="155"/>
    <n v="0"/>
    <m/>
    <d v="2012-06-27T00:00:00"/>
    <d v="2050-12-31T00:00:00"/>
    <n v="21.582034590161701"/>
    <n v="-23.724503063144802"/>
    <n v="-6.7534902770081899"/>
    <n v="155"/>
    <n v="155"/>
    <n v="342245.43705743598"/>
    <n v="0"/>
    <n v="0"/>
    <n v="0.25205879883427901"/>
    <n v="0"/>
    <n v="7.38635306451628"/>
    <n v="7.38635306451628"/>
    <n v="8760"/>
    <n v="0"/>
    <n v="8760"/>
    <n v="0"/>
    <n v="0"/>
    <n v="0"/>
    <n v="0"/>
    <n v="203.19282531738301"/>
    <n v="57.7454993076595"/>
    <n v="-20.576395560115799"/>
    <n v="-8.3686574542776402"/>
    <n v="-25.018445968627901"/>
    <n v="1895.2431640625"/>
    <n v="66.236268352023103"/>
    <n v="0"/>
    <n v="0"/>
    <n v="0"/>
    <n v="0"/>
    <n v="0"/>
    <n v="0"/>
    <n v="0"/>
    <n v="0"/>
    <n v="0"/>
    <n v="0"/>
    <n v="0"/>
    <n v="11654.650508880601"/>
    <n v="0"/>
    <n v="0"/>
    <n v="1.39698386192322E-5"/>
    <n v="0.15865582111832299"/>
    <n v="1.0077528424561301E-4"/>
    <n v="4.7625885636110299"/>
    <n v="4.7625885586894903"/>
    <n v="4.7625901408658802"/>
    <n v="0"/>
    <n v="4.4871231415309003"/>
    <n v="0"/>
    <n v="0"/>
    <n v="-1.10157492053953E-4"/>
    <n v="0"/>
    <x v="396"/>
    <n v="0"/>
    <n v="7.3863580000000004"/>
    <x v="127"/>
    <x v="33"/>
  </r>
  <r>
    <x v="1739"/>
    <x v="4"/>
    <s v="SW_AZPS"/>
    <s v="AZ"/>
    <s v="Hourly Resource"/>
    <s v="PV-NonTracking"/>
    <n v="206"/>
    <n v="0"/>
    <m/>
    <d v="2023-12-01T00:00:00"/>
    <d v="2050-12-31T00:00:00"/>
    <n v="12.145841753736899"/>
    <n v="-33.552923945113498"/>
    <n v="-6.1340569692184896"/>
    <n v="206"/>
    <n v="206"/>
    <n v="535881.72694669699"/>
    <n v="0"/>
    <n v="0"/>
    <n v="0.29695977243560701"/>
    <n v="0"/>
    <n v="6.50873478278971"/>
    <n v="6.50873478278971"/>
    <n v="8760"/>
    <n v="0"/>
    <n v="8760"/>
    <n v="0"/>
    <n v="0"/>
    <n v="0"/>
    <n v="0"/>
    <n v="23592.848598480199"/>
    <n v="43.1722209180408"/>
    <n v="-35.401063618565303"/>
    <n v="-8.1172678302277692"/>
    <n v="-29.229219436645501"/>
    <n v="1888.84436035156"/>
    <n v="65.773357383046104"/>
    <n v="0"/>
    <n v="0"/>
    <n v="0"/>
    <n v="0"/>
    <n v="0"/>
    <n v="0"/>
    <n v="0"/>
    <n v="0"/>
    <n v="0"/>
    <n v="0"/>
    <n v="0"/>
    <n v="98850.150838643298"/>
    <n v="0"/>
    <n v="0"/>
    <n v="4597.16065038741"/>
    <n v="0.94840798569316798"/>
    <n v="1.64642590621361E-3"/>
    <n v="11.996222378585299"/>
    <n v="5.16794962473507"/>
    <n v="6.8282741772739497"/>
    <n v="0"/>
    <n v="589.87564234554895"/>
    <n v="0"/>
    <n v="0"/>
    <n v="68116.590788490794"/>
    <n v="0"/>
    <x v="396"/>
    <n v="0"/>
    <n v="6.5774410000000003"/>
    <x v="127"/>
    <x v="33"/>
  </r>
  <r>
    <x v="1740"/>
    <x v="4"/>
    <s v="SW_AZPS"/>
    <s v="AZ"/>
    <s v="Hourly Resource"/>
    <s v="PV-NonTracking"/>
    <n v="206"/>
    <n v="0"/>
    <m/>
    <d v="2023-12-01T00:00:00"/>
    <d v="2050-12-31T00:00:00"/>
    <n v="12.1807942567612"/>
    <n v="-33.602740858605401"/>
    <n v="-6.1365265984604296"/>
    <n v="206"/>
    <n v="206"/>
    <n v="536042.35243122303"/>
    <n v="0"/>
    <n v="0"/>
    <n v="0.29704878332165502"/>
    <n v="0"/>
    <n v="6.5294217334179896"/>
    <n v="6.5294217334179896"/>
    <n v="8760"/>
    <n v="0"/>
    <n v="8760"/>
    <n v="0"/>
    <n v="0"/>
    <n v="0"/>
    <n v="0"/>
    <n v="23432.2230796814"/>
    <n v="43.172344149640203"/>
    <n v="-35.401063618565303"/>
    <n v="-8.1171446028732692"/>
    <n v="-29.229219436645501"/>
    <n v="1888.84436035156"/>
    <n v="65.773316184910499"/>
    <n v="0"/>
    <n v="0"/>
    <n v="0"/>
    <n v="0"/>
    <n v="0"/>
    <n v="0"/>
    <n v="0"/>
    <n v="0"/>
    <n v="0"/>
    <n v="0"/>
    <n v="0"/>
    <n v="41493.509297534802"/>
    <n v="0"/>
    <n v="0"/>
    <n v="3115.3587811142202"/>
    <n v="0.94840798569316798"/>
    <n v="1.64642590621361E-3"/>
    <n v="11.996222378585299"/>
    <n v="5.16794962473507"/>
    <n v="6.8282741772739497"/>
    <n v="0"/>
    <n v="549.26269176750804"/>
    <n v="0"/>
    <n v="0"/>
    <n v="43385.969360686599"/>
    <n v="0"/>
    <x v="396"/>
    <n v="0"/>
    <n v="6.5733569999999997"/>
    <x v="127"/>
    <x v="33"/>
  </r>
  <r>
    <x v="1741"/>
    <x v="13"/>
    <s v="CA_CISO"/>
    <s v="CA"/>
    <s v="Hourly Resource"/>
    <s v="WT-Onshore"/>
    <n v="50.400001525878899"/>
    <n v="0"/>
    <m/>
    <d v="2021-04-13T00:00:00"/>
    <d v="2050-12-31T00:00:00"/>
    <n v="64.546281100064405"/>
    <n v="-10.9953731336324"/>
    <n v="-8.1557177924035908"/>
    <n v="50.400001525878899"/>
    <n v="50.400001525878899"/>
    <n v="133704.50069046"/>
    <n v="0"/>
    <n v="0"/>
    <n v="0.30283869827273002"/>
    <n v="0"/>
    <n v="8.6301289341490008"/>
    <n v="8.6301289341490008"/>
    <n v="8760"/>
    <n v="0"/>
    <n v="8760"/>
    <n v="0"/>
    <n v="0"/>
    <n v="0"/>
    <n v="0"/>
    <n v="3836.3473250269899"/>
    <n v="66.663064618443101"/>
    <n v="-13.1776139601539"/>
    <n v="-6.8498737919003698"/>
    <n v="-26.305601119995099"/>
    <n v="1958.7861328125"/>
    <n v="70.480935134530696"/>
    <n v="0"/>
    <n v="0"/>
    <n v="0"/>
    <n v="0"/>
    <n v="0"/>
    <n v="0"/>
    <n v="0"/>
    <n v="0"/>
    <n v="0"/>
    <n v="0"/>
    <n v="0"/>
    <n v="0"/>
    <n v="0"/>
    <n v="0"/>
    <n v="-1.16229057312012E-4"/>
    <n v="0.15865582111832299"/>
    <n v="1.0077528424561301E-4"/>
    <n v="4.7625885636110299"/>
    <n v="4.7625885586894903"/>
    <n v="4.7625901408658802"/>
    <n v="0"/>
    <n v="0"/>
    <n v="0"/>
    <n v="0"/>
    <n v="2.3580647614951399E-4"/>
    <n v="0"/>
    <x v="396"/>
    <n v="0"/>
    <n v="8.6301290000000002"/>
    <x v="127"/>
    <x v="33"/>
  </r>
  <r>
    <x v="1742"/>
    <x v="13"/>
    <s v="CA_CISO"/>
    <s v="CA"/>
    <s v="Hourly Resource"/>
    <s v="WT-Onshore"/>
    <n v="10.800000190734901"/>
    <n v="0"/>
    <m/>
    <d v="2021-04-26T00:00:00"/>
    <d v="2050-12-31T00:00:00"/>
    <n v="64.546263565340098"/>
    <n v="-10.995370700405299"/>
    <n v="-8.1557160831439504"/>
    <n v="10.800000190734901"/>
    <n v="10.800000190734901"/>
    <n v="28650.963927261499"/>
    <n v="0"/>
    <n v="0"/>
    <n v="0.302838696737744"/>
    <n v="0"/>
    <n v="1.8493133105841999"/>
    <n v="1.8493133105841999"/>
    <n v="8760"/>
    <n v="0"/>
    <n v="8760"/>
    <n v="0"/>
    <n v="0"/>
    <n v="0"/>
    <n v="0"/>
    <n v="821.523609802127"/>
    <n v="66.663064618443101"/>
    <n v="-13.1776139601539"/>
    <n v="-6.8498737919003698"/>
    <n v="-26.305601119995099"/>
    <n v="1958.7861328125"/>
    <n v="70.480935134530696"/>
    <n v="0"/>
    <n v="0"/>
    <n v="0"/>
    <n v="0"/>
    <n v="0"/>
    <n v="0"/>
    <n v="0"/>
    <n v="0"/>
    <n v="0"/>
    <n v="0"/>
    <n v="0"/>
    <n v="0"/>
    <n v="0"/>
    <n v="0"/>
    <n v="-4.4720945879817002E-5"/>
    <n v="0.15865582111832299"/>
    <n v="1.0077528424561301E-4"/>
    <n v="4.7625885636110299"/>
    <n v="4.7625885586894903"/>
    <n v="4.7625901408658802"/>
    <n v="0"/>
    <n v="0"/>
    <n v="0"/>
    <n v="0"/>
    <n v="-2.15130634882964E-4"/>
    <n v="0"/>
    <x v="396"/>
    <n v="0"/>
    <n v="1.849313"/>
    <x v="127"/>
    <x v="33"/>
  </r>
  <r>
    <x v="1743"/>
    <x v="17"/>
    <s v="SW_PNM"/>
    <s v="NM"/>
    <s v="Hydro"/>
    <s v="Hydro"/>
    <n v="0.15000000596046401"/>
    <n v="0"/>
    <m/>
    <d v="2009-10-01T00:00:00"/>
    <d v="2051-12-31T00:00:00"/>
    <n v="77.694701732916698"/>
    <n v="-18.483996495962"/>
    <n v="0.53847770387930305"/>
    <n v="6.4500004053115803E-2"/>
    <n v="6.4500004053115803E-2"/>
    <n v="163.49325839057599"/>
    <n v="0"/>
    <n v="0"/>
    <n v="0.28935833745259298"/>
    <n v="0"/>
    <n v="1.2703047220119799E-2"/>
    <n v="1.2703047220119799E-2"/>
    <n v="0"/>
    <n v="0"/>
    <n v="0"/>
    <n v="8760"/>
    <n v="0"/>
    <n v="0"/>
    <n v="0"/>
    <n v="14.274000469595199"/>
    <n v="56.381227298322202"/>
    <n v="-28.429220574513099"/>
    <n v="-1.88010443064066"/>
    <n v="-26.645313262939499"/>
    <n v="1965.77844238281"/>
    <n v="79.817171318900506"/>
    <n v="0"/>
    <n v="0"/>
    <n v="0"/>
    <n v="0"/>
    <n v="0"/>
    <n v="0"/>
    <n v="0"/>
    <n v="0"/>
    <n v="0"/>
    <n v="0"/>
    <n v="12.0738002527505"/>
    <n v="13.0285502839833"/>
    <n v="328.580814562738"/>
    <n v="49.170893646776697"/>
    <n v="879.00003492832195"/>
    <n v="0.89269231355136103"/>
    <n v="2.9890726678125298E-3"/>
    <n v="22.2939250891936"/>
    <n v="5.16794962473507"/>
    <n v="17.1082450557093"/>
    <n v="84.923862764278994"/>
    <n v="0.753568643892777"/>
    <n v="9962.0634822398206"/>
    <n v="1351.5709562096499"/>
    <n v="22579.2715025978"/>
    <n v="0"/>
    <x v="396"/>
    <n v="0"/>
    <n v="4.6681630000000002E-2"/>
    <x v="127"/>
    <x v="33"/>
  </r>
  <r>
    <x v="1744"/>
    <x v="0"/>
    <s v="AB_AESO"/>
    <s v="AB"/>
    <s v="Hourly Resource"/>
    <s v="PV-Tracking"/>
    <n v="23"/>
    <n v="0"/>
    <m/>
    <d v="2022-02-28T00:00:00"/>
    <d v="2050-12-31T00:00:00"/>
    <n v="67.379806732494103"/>
    <n v="13.4483752423585"/>
    <n v="8.9610432102867205E-3"/>
    <n v="23"/>
    <n v="23"/>
    <n v="41110.452938880801"/>
    <n v="0"/>
    <n v="0"/>
    <n v="0.20404235129380899"/>
    <n v="0"/>
    <n v="2.77001506493998"/>
    <n v="2.77001506493998"/>
    <n v="8760"/>
    <n v="0"/>
    <n v="8760"/>
    <n v="0"/>
    <n v="0"/>
    <n v="0"/>
    <n v="0"/>
    <n v="89.975999832153306"/>
    <n v="90.716751642313497"/>
    <n v="8.2632393985466006"/>
    <n v="-4.2370400825694698"/>
    <n v="-30.662107467651399"/>
    <n v="787.59368896484398"/>
    <n v="72.541934483931797"/>
    <n v="0"/>
    <n v="0"/>
    <n v="0"/>
    <n v="0"/>
    <n v="0"/>
    <n v="0"/>
    <n v="0"/>
    <n v="0"/>
    <n v="0"/>
    <n v="0"/>
    <n v="0"/>
    <n v="0"/>
    <n v="0"/>
    <n v="0"/>
    <n v="11.553204887779399"/>
    <n v="1.86589867746269"/>
    <n v="7.8725721145852696E-3"/>
    <n v="35.085696216738398"/>
    <n v="35.060037663933798"/>
    <n v="35.060036701610898"/>
    <n v="0"/>
    <n v="0"/>
    <n v="0"/>
    <n v="0"/>
    <n v="1.7231073058346098E-2"/>
    <n v="0"/>
    <x v="396"/>
    <n v="0"/>
    <n v="2.7700149999999999"/>
    <x v="127"/>
    <x v="33"/>
  </r>
  <r>
    <x v="1745"/>
    <x v="23"/>
    <s v="NW_NWMT"/>
    <s v="MT"/>
    <s v="Hydro"/>
    <s v="Hydro"/>
    <n v="60.389999389648402"/>
    <n v="8.5"/>
    <m/>
    <d v="1958-07-01T00:00:00"/>
    <d v="2050-12-31T00:00:00"/>
    <n v="94.341344764654806"/>
    <n v="18.638792196626699"/>
    <n v="-5.89887537972636"/>
    <n v="44.728971962616797"/>
    <n v="43.033112582781499"/>
    <n v="325988.45925331098"/>
    <n v="0"/>
    <n v="0"/>
    <n v="0.61005400713507996"/>
    <n v="0"/>
    <n v="30.754190566952701"/>
    <n v="30.754190566952701"/>
    <n v="0"/>
    <n v="0"/>
    <n v="991"/>
    <n v="7769"/>
    <n v="0"/>
    <n v="0"/>
    <n v="0"/>
    <n v="0"/>
    <n v="101.541647894143"/>
    <n v="20.9597118558451"/>
    <n v="-6.1086162941642801"/>
    <n v="-98.046440124511705"/>
    <n v="1675.45288085938"/>
    <n v="107.322238814049"/>
    <n v="0"/>
    <n v="0"/>
    <n v="0"/>
    <n v="0"/>
    <n v="0"/>
    <n v="0"/>
    <n v="0"/>
    <n v="0"/>
    <n v="0"/>
    <n v="0"/>
    <n v="21358.666356574999"/>
    <n v="28236.010027443899"/>
    <n v="17976.135884876399"/>
    <n v="737.28785263001896"/>
    <n v="29611.933512955799"/>
    <n v="9.0549305149171797"/>
    <n v="8.0428531073539702"/>
    <n v="75.175880506149895"/>
    <n v="3.1824214840017198E-2"/>
    <n v="75.107511466741897"/>
    <n v="267736.31250493298"/>
    <n v="502925.856157879"/>
    <n v="1072011.8291311101"/>
    <n v="112.73417696258601"/>
    <n v="1777355.4107230201"/>
    <n v="0"/>
    <x v="396"/>
    <n v="0"/>
    <n v="34.37433"/>
    <x v="127"/>
    <x v="33"/>
  </r>
  <r>
    <x v="1746"/>
    <x v="29"/>
    <s v="NW_BPAT"/>
    <s v="OR"/>
    <s v="Pumped Storage"/>
    <s v="Energy Storage"/>
    <n v="17"/>
    <n v="-17"/>
    <m/>
    <d v="2025-06-01T00:00:00"/>
    <d v="2051-12-31T00:00:00"/>
    <n v="119.828726944411"/>
    <n v="19.9254558868485"/>
    <n v="10.0927767526504"/>
    <n v="17"/>
    <n v="17"/>
    <n v="21748.619516611099"/>
    <n v="25346.610542058901"/>
    <n v="2.1390374852389802"/>
    <n v="0.146042301346126"/>
    <n v="7.06428448351622E-2"/>
    <n v="1.36528756338016"/>
    <n v="1.2946447186444201"/>
    <n v="8760"/>
    <n v="0"/>
    <n v="8760"/>
    <n v="0"/>
    <n v="0"/>
    <n v="-5.3969865381717696E-3"/>
    <n v="0.23947630845344101"/>
    <n v="0"/>
    <n v="112.898873534255"/>
    <n v="17.269259390427599"/>
    <n v="8.93906182351129"/>
    <n v="-37.215576171875"/>
    <n v="1837.15405273438"/>
    <n v="99.755356125523704"/>
    <n v="1.25191021316528"/>
    <n v="0"/>
    <n v="0"/>
    <n v="0"/>
    <n v="0"/>
    <n v="0"/>
    <n v="0"/>
    <n v="0"/>
    <n v="0"/>
    <n v="0"/>
    <n v="55567.887160807797"/>
    <n v="34171.696221709302"/>
    <n v="18980.061609990898"/>
    <n v="931.39026939868904"/>
    <n v="52910.082908317403"/>
    <n v="0.13517417391183001"/>
    <n v="0.13517427286292399"/>
    <n v="0.67194998060097699"/>
    <n v="3.1824214840017198E-2"/>
    <n v="0.68397062554270205"/>
    <n v="12252.6376491678"/>
    <n v="661.28648281088704"/>
    <n v="43938.527076769598"/>
    <n v="0.35189498288673299"/>
    <n v="30805.938099483399"/>
    <n v="0"/>
    <x v="396"/>
    <n v="0"/>
    <n v="1.4529460000000001"/>
    <x v="127"/>
    <x v="33"/>
  </r>
  <r>
    <x v="1747"/>
    <x v="0"/>
    <s v="AB_AESO"/>
    <s v="AB"/>
    <s v="Hourly Resource"/>
    <s v="PV-NonTracking"/>
    <n v="8.75"/>
    <n v="0"/>
    <m/>
    <d v="2024-09-30T00:00:00"/>
    <d v="2051-12-31T00:00:00"/>
    <n v="72.537859033553303"/>
    <n v="14.0829302995294"/>
    <n v="3.2586053915396498"/>
    <n v="8.75"/>
    <n v="8.75"/>
    <n v="19558.1662238352"/>
    <n v="0"/>
    <n v="0"/>
    <n v="0.25516198595668699"/>
    <n v="0"/>
    <n v="1.41870822344679"/>
    <n v="1.41870822344679"/>
    <n v="8760"/>
    <n v="0"/>
    <n v="8760"/>
    <n v="0"/>
    <n v="0"/>
    <n v="0"/>
    <n v="0"/>
    <n v="0"/>
    <n v="96.544180893089205"/>
    <n v="10.9065260293248"/>
    <n v="-1.05289747729832"/>
    <n v="-24.9895839691162"/>
    <n v="765.60089111328102"/>
    <n v="69.206906053544301"/>
    <n v="0"/>
    <n v="0"/>
    <n v="0"/>
    <n v="0"/>
    <n v="0"/>
    <n v="0"/>
    <n v="0"/>
    <n v="0"/>
    <n v="0"/>
    <n v="0"/>
    <n v="0"/>
    <n v="0"/>
    <n v="0"/>
    <n v="0"/>
    <n v="6.0346792452037301E-6"/>
    <n v="1.86589867746269"/>
    <n v="7.8725721145852696E-3"/>
    <n v="35.085696216738398"/>
    <n v="35.060037663933798"/>
    <n v="35.060036701610898"/>
    <n v="0"/>
    <n v="0"/>
    <n v="0"/>
    <n v="0"/>
    <n v="-8.8544384933664206E-5"/>
    <n v="0"/>
    <x v="396"/>
    <n v="0"/>
    <n v="1.4187080000000001"/>
    <x v="127"/>
    <x v="33"/>
  </r>
  <r>
    <x v="1748"/>
    <x v="12"/>
    <s v="CA_CISO"/>
    <s v="CA"/>
    <s v="Hourly Resource"/>
    <s v="PV-Tracking"/>
    <n v="2.3299999237060498"/>
    <n v="0"/>
    <m/>
    <d v="2016-12-07T00:00:00"/>
    <d v="2050-12-31T00:00:00"/>
    <n v="33.961910039625998"/>
    <n v="-21.619772798928999"/>
    <n v="-4.4205566461417796"/>
    <n v="2.3299999237060498"/>
    <n v="2.3299999237060498"/>
    <n v="5161.4018357288996"/>
    <n v="0"/>
    <n v="0"/>
    <n v="0.25287602663697201"/>
    <n v="0"/>
    <n v="0.175291386850883"/>
    <n v="0.175291386850883"/>
    <n v="8760"/>
    <n v="0"/>
    <n v="8760"/>
    <n v="0"/>
    <n v="0"/>
    <n v="0"/>
    <n v="0"/>
    <n v="349.47668854892299"/>
    <n v="68.306503723990502"/>
    <n v="-13.3715720282781"/>
    <n v="-5.0124765761527303"/>
    <n v="-26.689083099365199"/>
    <n v="1956.21069335938"/>
    <n v="70.359933245071005"/>
    <n v="0"/>
    <n v="0"/>
    <n v="0"/>
    <n v="0"/>
    <n v="0"/>
    <n v="0"/>
    <n v="0"/>
    <n v="0"/>
    <n v="0"/>
    <n v="0"/>
    <n v="0"/>
    <n v="21.829769968986501"/>
    <n v="0"/>
    <n v="0"/>
    <n v="2.7097886876435999"/>
    <n v="0.15865582111832299"/>
    <n v="1.0077528424561301E-4"/>
    <n v="4.7625885636110299"/>
    <n v="4.7625885586894903"/>
    <n v="4.7625901408658802"/>
    <n v="0"/>
    <n v="1.25871663622092E-2"/>
    <n v="0"/>
    <n v="0"/>
    <n v="2.0648614404863699E-3"/>
    <n v="0"/>
    <x v="396"/>
    <n v="0"/>
    <n v="0.17529139999999999"/>
    <x v="127"/>
    <x v="33"/>
  </r>
  <r>
    <x v="1749"/>
    <x v="9"/>
    <s v="CA_CISO"/>
    <s v="CA"/>
    <s v="Hydro"/>
    <s v="HydroRPS"/>
    <n v="13"/>
    <n v="0"/>
    <m/>
    <d v="1979-01-01T00:00:00"/>
    <d v="2050-12-31T00:00:00"/>
    <n v="91.185839447598397"/>
    <n v="10.9714455577801"/>
    <n v="1.2506389893990699"/>
    <n v="6.5133644721218404"/>
    <n v="8.1053444251783606"/>
    <n v="45083.5703409333"/>
    <n v="0"/>
    <n v="0"/>
    <n v="0.41672276401719799"/>
    <n v="0"/>
    <n v="4.1109840970495304"/>
    <n v="4.1109840970495304"/>
    <n v="0"/>
    <n v="0"/>
    <n v="31"/>
    <n v="8729"/>
    <n v="0"/>
    <n v="0"/>
    <n v="0"/>
    <n v="602.91206061840103"/>
    <n v="97.631350756285997"/>
    <n v="9.4880613609544309"/>
    <n v="1.4527370097488199"/>
    <n v="-36.496494293212898"/>
    <n v="1686.44567871094"/>
    <n v="68.358030537042595"/>
    <n v="0"/>
    <n v="0"/>
    <n v="0"/>
    <n v="0"/>
    <n v="0"/>
    <n v="0"/>
    <n v="0"/>
    <n v="0"/>
    <n v="0"/>
    <n v="0"/>
    <n v="180.97314393520401"/>
    <n v="469.86287155351602"/>
    <n v="7.9602603316307103"/>
    <n v="595.66873041569499"/>
    <n v="6147.2843337669601"/>
    <n v="0.15865582111832299"/>
    <n v="1.0077528424561301E-4"/>
    <n v="4.7625885636110299"/>
    <n v="4.7625885586894903"/>
    <n v="4.7625901408658802"/>
    <n v="1410.7711426917101"/>
    <n v="0.14655970174851499"/>
    <n v="73.716059888654897"/>
    <n v="9563.9802302984408"/>
    <n v="51096.562860021397"/>
    <n v="0"/>
    <x v="396"/>
    <n v="0"/>
    <n v="4.1731290000000003"/>
    <x v="127"/>
    <x v="33"/>
  </r>
  <r>
    <x v="1750"/>
    <x v="9"/>
    <s v="CA_CISO"/>
    <s v="CA"/>
    <s v="Hydro"/>
    <s v="Hydro"/>
    <n v="352.39001464843801"/>
    <n v="0"/>
    <m/>
    <d v="1969-01-01T00:00:00"/>
    <d v="2050-12-31T00:00:00"/>
    <n v="102.97272958136401"/>
    <n v="6.8872002857409296"/>
    <n v="2.8876599960338099"/>
    <n v="293.42444125737001"/>
    <n v="248.24681970457399"/>
    <n v="1069768.87572286"/>
    <n v="0"/>
    <n v="0"/>
    <n v="0.36851871830559801"/>
    <n v="0"/>
    <n v="110.157022196455"/>
    <n v="110.157022196455"/>
    <n v="0"/>
    <n v="0"/>
    <n v="59"/>
    <n v="8701"/>
    <n v="0"/>
    <n v="0"/>
    <n v="0"/>
    <n v="18882.922044634801"/>
    <n v="99.221577341628404"/>
    <n v="8.9632637314422396"/>
    <n v="3.5677613038965599"/>
    <n v="-26.594528198242202"/>
    <n v="1831.67810058594"/>
    <n v="68.272751963137907"/>
    <n v="0"/>
    <n v="0"/>
    <n v="0"/>
    <n v="0"/>
    <n v="0"/>
    <n v="0"/>
    <n v="0"/>
    <n v="0"/>
    <n v="0"/>
    <n v="0"/>
    <n v="4602.5363467335701"/>
    <n v="195234.267500758"/>
    <n v="24.5765190124512"/>
    <n v="1252.3912987709"/>
    <n v="573879.90218448604"/>
    <n v="0.15865582111832299"/>
    <n v="1.0077528424561301E-4"/>
    <n v="4.7625885636110299"/>
    <n v="4.7625885586894903"/>
    <n v="4.7625901408658802"/>
    <n v="39196.455871770202"/>
    <n v="22.071784805611099"/>
    <n v="64.188662024214906"/>
    <n v="9374.0966406306306"/>
    <n v="2938774.5457117301"/>
    <n v="0"/>
    <x v="396"/>
    <n v="0"/>
    <n v="113.14449999999999"/>
    <x v="127"/>
    <x v="33"/>
  </r>
  <r>
    <x v="1751"/>
    <x v="5"/>
    <s v="CA_IID"/>
    <s v="CA"/>
    <s v="Hourly Resource"/>
    <s v="PV-NonTracking"/>
    <n v="74.800003051757798"/>
    <n v="0"/>
    <m/>
    <d v="2018-12-31T00:00:00"/>
    <d v="2050-12-31T00:00:00"/>
    <n v="28.297886616979401"/>
    <n v="-22.000622359058301"/>
    <n v="-8.8992361190206797"/>
    <n v="74.800003051757798"/>
    <n v="74.800003051757798"/>
    <n v="186700.90903422999"/>
    <n v="0"/>
    <n v="0"/>
    <n v="0.28493166162545103"/>
    <n v="0"/>
    <n v="5.2832414252552704"/>
    <n v="5.2832414252552704"/>
    <n v="8760"/>
    <n v="0"/>
    <n v="8760"/>
    <n v="0"/>
    <n v="0"/>
    <n v="0"/>
    <n v="0"/>
    <n v="19646.119606018099"/>
    <n v="62.466392587191898"/>
    <n v="-14.822329745981101"/>
    <n v="-9.4018299931430107"/>
    <n v="-27.170936584472699"/>
    <n v="1909.46057128906"/>
    <n v="68.607731776919593"/>
    <n v="0"/>
    <n v="0"/>
    <n v="0"/>
    <n v="0"/>
    <n v="0"/>
    <n v="0"/>
    <n v="0"/>
    <n v="0"/>
    <n v="0"/>
    <n v="0"/>
    <n v="0"/>
    <n v="683.29047489166305"/>
    <n v="0"/>
    <n v="0"/>
    <n v="35.535916998982401"/>
    <n v="0.30887037669054701"/>
    <n v="4.9745338072486496E-3"/>
    <n v="15.554943864483301"/>
    <n v="5.16794962473507"/>
    <n v="10.3853188234252"/>
    <n v="0"/>
    <n v="163.13721179682801"/>
    <n v="0"/>
    <n v="0"/>
    <n v="2.6467066894022898E-2"/>
    <n v="0"/>
    <x v="396"/>
    <n v="0"/>
    <n v="5.2834050000000001"/>
    <x v="127"/>
    <x v="33"/>
  </r>
  <r>
    <x v="1752"/>
    <x v="9"/>
    <s v="CA_CISO"/>
    <s v="CA"/>
    <s v="Hydro"/>
    <s v="Hydro"/>
    <n v="246.86000061035199"/>
    <n v="0"/>
    <m/>
    <d v="2017-11-01T00:00:00"/>
    <d v="2050-12-31T00:00:00"/>
    <n v="112.170811859075"/>
    <n v="0.52450575014053302"/>
    <n v="5.6319752428203804"/>
    <n v="164.976775053506"/>
    <n v="121.14350989638601"/>
    <n v="356207.68583232898"/>
    <n v="0"/>
    <n v="0"/>
    <n v="0.166222364481417"/>
    <n v="0"/>
    <n v="39.956106388599103"/>
    <n v="39.956106388599103"/>
    <n v="0"/>
    <n v="0"/>
    <n v="0"/>
    <n v="8760"/>
    <n v="0"/>
    <n v="0"/>
    <n v="0"/>
    <n v="6812.8042497336901"/>
    <n v="96.803313121202805"/>
    <n v="5.2276547278466801"/>
    <n v="4.8851060935748896"/>
    <n v="-26.465797424316399"/>
    <n v="1825.416015625"/>
    <n v="65.662681738791093"/>
    <n v="0"/>
    <n v="0"/>
    <n v="0"/>
    <n v="0"/>
    <n v="0"/>
    <n v="0"/>
    <n v="0"/>
    <n v="0"/>
    <n v="0"/>
    <n v="0"/>
    <n v="1249.92530583963"/>
    <n v="1166.00287431479"/>
    <n v="0"/>
    <n v="1731.7802156805999"/>
    <n v="168731.33533382401"/>
    <n v="0.15865582111832299"/>
    <n v="1.0077528424561301E-4"/>
    <n v="4.7625885636110299"/>
    <n v="4.7625885586894903"/>
    <n v="4.7625901408658802"/>
    <n v="19115.584895731601"/>
    <n v="0.47984599744086198"/>
    <n v="0"/>
    <n v="8060.7075852584103"/>
    <n v="2252601.0274762898"/>
    <n v="0"/>
    <x v="396"/>
    <n v="0"/>
    <n v="42.235889999999998"/>
    <x v="127"/>
    <x v="33"/>
  </r>
  <r>
    <x v="1753"/>
    <x v="6"/>
    <s v="RM_PSCO"/>
    <s v="CO"/>
    <s v="Hourly Resource"/>
    <s v="WT-Onshore"/>
    <n v="81"/>
    <n v="10.800000190734901"/>
    <m/>
    <d v="2003-12-01T00:00:00"/>
    <d v="2039-01-18T00:00:00"/>
    <n v="106.576258888764"/>
    <n v="31.011668443143201"/>
    <n v="-5.3183748979874199"/>
    <n v="81"/>
    <n v="81"/>
    <n v="320361.01070747501"/>
    <n v="0"/>
    <n v="0"/>
    <n v="0.45149248929903602"/>
    <n v="0"/>
    <n v="34.142879063686003"/>
    <n v="34.142879063686003"/>
    <n v="8760"/>
    <n v="0"/>
    <n v="8760"/>
    <n v="0"/>
    <n v="0"/>
    <n v="0"/>
    <n v="0"/>
    <n v="651.62620735168503"/>
    <n v="134.26783392737801"/>
    <n v="48.555168119919102"/>
    <n v="-0.97788656769169102"/>
    <n v="-24.976676940918001"/>
    <n v="2507.82495117188"/>
    <n v="211.27608991335501"/>
    <n v="0"/>
    <n v="0"/>
    <n v="0"/>
    <n v="0"/>
    <n v="0"/>
    <n v="0"/>
    <n v="0"/>
    <n v="0"/>
    <n v="0"/>
    <n v="0"/>
    <n v="0"/>
    <n v="307889.05835530901"/>
    <n v="0"/>
    <n v="0"/>
    <n v="651.62538378313195"/>
    <n v="0.42134576625728198"/>
    <n v="5.5066374322562998E-2"/>
    <n v="119.345394117699"/>
    <n v="43.239627551675099"/>
    <n v="76.105768045121707"/>
    <n v="0"/>
    <n v="6330.5458397083203"/>
    <n v="0"/>
    <n v="0"/>
    <n v="19679.905769749501"/>
    <n v="0"/>
    <x v="396"/>
    <n v="0"/>
    <n v="34.168889999999998"/>
    <x v="127"/>
    <x v="33"/>
  </r>
  <r>
    <x v="1754"/>
    <x v="25"/>
    <s v="NW_PACW"/>
    <s v="OR"/>
    <s v="Hourly Resource"/>
    <s v="WT-Onshore"/>
    <n v="200"/>
    <n v="0"/>
    <m/>
    <d v="2028-01-01T00:00:00"/>
    <d v="2051-12-31T00:00:00"/>
    <n v="83.944981382682997"/>
    <n v="4.7293699178583504"/>
    <n v="1.2132635022206399"/>
    <n v="200"/>
    <n v="200"/>
    <n v="600847.91136501695"/>
    <n v="0"/>
    <n v="0"/>
    <n v="0.34294972109855798"/>
    <n v="0"/>
    <n v="50.4381675750965"/>
    <n v="50.4381675750965"/>
    <n v="8760"/>
    <n v="0"/>
    <n v="8760"/>
    <n v="0"/>
    <n v="0"/>
    <n v="0"/>
    <n v="0"/>
    <n v="3423.8882369995099"/>
    <n v="108.876314111458"/>
    <n v="17.8881748134662"/>
    <n v="4.2975869701054403"/>
    <n v="-35.639114379882798"/>
    <n v="1781.03295898438"/>
    <n v="98.297337060465694"/>
    <n v="0"/>
    <n v="0"/>
    <n v="0"/>
    <n v="0"/>
    <n v="0"/>
    <n v="0"/>
    <n v="0"/>
    <n v="0"/>
    <n v="0"/>
    <n v="0"/>
    <n v="0"/>
    <n v="0"/>
    <n v="0"/>
    <n v="0"/>
    <n v="379.83839420229202"/>
    <n v="27.017421290304899"/>
    <n v="18.740914788891299"/>
    <n v="65.697326823152807"/>
    <n v="3.1824214840017198E-2"/>
    <n v="65.292457263243904"/>
    <n v="0"/>
    <n v="0"/>
    <n v="0"/>
    <n v="0"/>
    <n v="30289.093880340799"/>
    <n v="0"/>
    <x v="396"/>
    <n v="0"/>
    <n v="50.46846"/>
    <x v="127"/>
    <x v="33"/>
  </r>
  <r>
    <x v="1755"/>
    <x v="29"/>
    <s v="NW_BPAT"/>
    <s v="OR"/>
    <s v="Hourly Resource"/>
    <s v="PV"/>
    <n v="200"/>
    <n v="0"/>
    <m/>
    <d v="1905-07-20T00:00:00"/>
    <d v="2054-12-31T00:00:00"/>
    <n v="80.288730425284797"/>
    <n v="22.097042810142401"/>
    <n v="2.4988300390359601"/>
    <n v="200"/>
    <n v="200"/>
    <n v="444009.54974131298"/>
    <n v="0"/>
    <n v="0"/>
    <n v="0.25343010829969098"/>
    <n v="0"/>
    <n v="35.648963808940401"/>
    <n v="35.648963808940401"/>
    <n v="8760"/>
    <n v="0"/>
    <n v="8760"/>
    <n v="0"/>
    <n v="0"/>
    <n v="0"/>
    <n v="0"/>
    <n v="8932.4504277706092"/>
    <n v="96.8223404537151"/>
    <n v="8.2039618909187606"/>
    <n v="1.9278263145277701"/>
    <n v="-39.115303039550803"/>
    <n v="1737.67529296875"/>
    <n v="101.50248984939699"/>
    <n v="0"/>
    <n v="0"/>
    <n v="0"/>
    <n v="0"/>
    <n v="0"/>
    <n v="0"/>
    <n v="0"/>
    <n v="0"/>
    <n v="0"/>
    <n v="0"/>
    <n v="0"/>
    <n v="29.4306545257568"/>
    <n v="0"/>
    <n v="0"/>
    <n v="826.04190135002102"/>
    <n v="0.13517417391183001"/>
    <n v="0.13517427286292399"/>
    <n v="0.67194998060097699"/>
    <n v="3.1824214840017198E-2"/>
    <n v="0.68397062554270205"/>
    <n v="0"/>
    <n v="3.1031681224703799E-2"/>
    <n v="0"/>
    <n v="0"/>
    <n v="49407.956741143302"/>
    <n v="0"/>
    <x v="396"/>
    <n v="0"/>
    <n v="35.698369999999997"/>
    <x v="127"/>
    <x v="33"/>
  </r>
  <r>
    <x v="1756"/>
    <x v="8"/>
    <s v="CA_CISO"/>
    <s v="CA"/>
    <s v="Hourly Resource"/>
    <s v="PV-NonTracking"/>
    <n v="19"/>
    <n v="0"/>
    <m/>
    <d v="2015-10-21T00:00:00"/>
    <d v="2050-12-31T00:00:00"/>
    <n v="67.750216356107799"/>
    <n v="9.5474253907639408"/>
    <n v="0.11352206614407701"/>
    <n v="19"/>
    <n v="19"/>
    <n v="53058.506960064202"/>
    <n v="0"/>
    <n v="0"/>
    <n v="0.31878458879923899"/>
    <n v="0"/>
    <n v="3.5947259475096498"/>
    <n v="3.5947259475096498"/>
    <n v="8760"/>
    <n v="0"/>
    <n v="8760"/>
    <n v="0"/>
    <n v="0"/>
    <n v="0"/>
    <n v="0"/>
    <n v="435.86000347137502"/>
    <n v="96.067607268395093"/>
    <n v="7.7041915823497096"/>
    <n v="1.6728633508056601"/>
    <n v="-25.865037918090799"/>
    <n v="1825.00842285156"/>
    <n v="66.160205662171194"/>
    <n v="0"/>
    <n v="0"/>
    <n v="0"/>
    <n v="0"/>
    <n v="0"/>
    <n v="0"/>
    <n v="0"/>
    <n v="0"/>
    <n v="0"/>
    <n v="0"/>
    <n v="0"/>
    <n v="7459.69203853607"/>
    <n v="0"/>
    <n v="0"/>
    <n v="10.9059787518345"/>
    <n v="0.15865582111832299"/>
    <n v="1.0077528424561301E-4"/>
    <n v="4.7625885636110299"/>
    <n v="4.7625885586894903"/>
    <n v="4.7625901408658802"/>
    <n v="0"/>
    <n v="2.3580311188270602"/>
    <n v="0"/>
    <n v="0"/>
    <n v="2.73781463541431E-3"/>
    <n v="0"/>
    <x v="396"/>
    <n v="0"/>
    <n v="3.5947279999999999"/>
    <x v="127"/>
    <x v="33"/>
  </r>
  <r>
    <x v="1757"/>
    <x v="13"/>
    <s v="CA_CISO"/>
    <s v="CA"/>
    <s v="Hourly Resource"/>
    <s v="PV-Tracking"/>
    <n v="15"/>
    <n v="0"/>
    <m/>
    <d v="2014-12-10T00:00:00"/>
    <d v="2050-12-31T00:00:00"/>
    <n v="36.369081159467399"/>
    <n v="-15.7244704022261"/>
    <n v="-6.5031366315517198"/>
    <n v="15"/>
    <n v="15"/>
    <n v="41371.428697034702"/>
    <n v="0"/>
    <n v="0"/>
    <n v="0.314851055530593"/>
    <n v="0"/>
    <n v="1.5046411779629001"/>
    <n v="1.5046411779629001"/>
    <n v="8760"/>
    <n v="0"/>
    <n v="8760"/>
    <n v="0"/>
    <n v="0"/>
    <n v="0"/>
    <n v="0"/>
    <n v="861.53692841529801"/>
    <n v="70.410256581883601"/>
    <n v="-10.345077438844299"/>
    <n v="-5.9352182824577104"/>
    <n v="-25.474103927612301"/>
    <n v="1947.53796386719"/>
    <n v="72.456332279401494"/>
    <n v="0"/>
    <n v="0"/>
    <n v="0"/>
    <n v="0"/>
    <n v="0"/>
    <n v="0"/>
    <n v="0"/>
    <n v="0"/>
    <n v="0"/>
    <n v="0"/>
    <n v="0"/>
    <n v="1917.1800052523599"/>
    <n v="0"/>
    <n v="0"/>
    <n v="26.7749963114038"/>
    <n v="0.15865582111832299"/>
    <n v="1.0077528424561301E-4"/>
    <n v="4.7625885636110299"/>
    <n v="4.7625885586894903"/>
    <n v="4.7625901408658802"/>
    <n v="0"/>
    <n v="0.73984825363731899"/>
    <n v="0"/>
    <n v="0"/>
    <n v="9.7040870342045196E-3"/>
    <n v="0"/>
    <x v="396"/>
    <n v="0"/>
    <n v="1.504642"/>
    <x v="127"/>
    <x v="33"/>
  </r>
  <r>
    <x v="1758"/>
    <x v="17"/>
    <s v="SW_PNM"/>
    <s v="NM"/>
    <s v="Hourly Resource"/>
    <s v="PV-NonTracking"/>
    <n v="1.8500000238418599"/>
    <n v="0"/>
    <m/>
    <d v="2017-10-06T00:00:00"/>
    <d v="2051-12-31T00:00:00"/>
    <n v="16.7722928050989"/>
    <n v="-33.171301903860098"/>
    <n v="-5.4983968020357201"/>
    <n v="1.8500000238418599"/>
    <n v="1.8500000238418599"/>
    <n v="4864.4256830574004"/>
    <n v="0"/>
    <n v="0"/>
    <n v="0.30016201530710801"/>
    <n v="0"/>
    <n v="8.15877213472221E-2"/>
    <n v="8.15877213472221E-2"/>
    <n v="8760"/>
    <n v="0"/>
    <n v="8760"/>
    <n v="0"/>
    <n v="0"/>
    <n v="0"/>
    <n v="0"/>
    <n v="21.757383175194299"/>
    <n v="43.130833170848803"/>
    <n v="-36.352189508732799"/>
    <n v="-7.2075296365630903"/>
    <n v="-29.2053623199463"/>
    <n v="1836.16137695313"/>
    <n v="64.488991084322095"/>
    <n v="0"/>
    <n v="0"/>
    <n v="0"/>
    <n v="0"/>
    <n v="0"/>
    <n v="0"/>
    <n v="0"/>
    <n v="0"/>
    <n v="0"/>
    <n v="0"/>
    <n v="0"/>
    <n v="2681.69721713429"/>
    <n v="0"/>
    <n v="0"/>
    <n v="9.2772832894697803"/>
    <n v="0.89269231355136103"/>
    <n v="2.9890726678125298E-3"/>
    <n v="22.2939250891936"/>
    <n v="5.16794962473507"/>
    <n v="17.1082450557093"/>
    <n v="0"/>
    <n v="4.9839946781971802"/>
    <n v="0"/>
    <n v="0"/>
    <n v="322.954106483045"/>
    <n v="0"/>
    <x v="396"/>
    <n v="0"/>
    <n v="8.1915660000000001E-2"/>
    <x v="127"/>
    <x v="33"/>
  </r>
  <r>
    <x v="1759"/>
    <x v="6"/>
    <s v="RM_PSCO"/>
    <s v="CO"/>
    <s v="Hourly Resource"/>
    <s v="PV-Tracking"/>
    <n v="120"/>
    <n v="0"/>
    <m/>
    <d v="2016-09-02T00:00:00"/>
    <d v="2041-09-01T00:00:00"/>
    <n v="67.709796360589607"/>
    <n v="16.217740543316101"/>
    <n v="-0.171062773281632"/>
    <n v="120"/>
    <n v="120"/>
    <n v="291230.206803173"/>
    <n v="0"/>
    <n v="0"/>
    <n v="0.27704547831325699"/>
    <n v="0"/>
    <n v="19.719138641721699"/>
    <n v="19.719138641721699"/>
    <n v="8760"/>
    <n v="0"/>
    <n v="8760"/>
    <n v="0"/>
    <n v="0"/>
    <n v="0"/>
    <n v="0"/>
    <n v="560.11344718933105"/>
    <n v="138.31735445129499"/>
    <n v="48.345054121286999"/>
    <n v="3.2817480074683099"/>
    <n v="-24.759742736816399"/>
    <n v="2509.02734375"/>
    <n v="210.769048841716"/>
    <n v="0"/>
    <n v="0"/>
    <n v="0"/>
    <n v="0"/>
    <n v="0"/>
    <n v="0"/>
    <n v="0"/>
    <n v="0"/>
    <n v="0"/>
    <n v="0"/>
    <n v="0"/>
    <n v="291230.206803173"/>
    <n v="0"/>
    <n v="0"/>
    <n v="560.113305632025"/>
    <n v="0.42134576625728198"/>
    <n v="5.5066374322562998E-2"/>
    <n v="119.345394117699"/>
    <n v="43.239627551675099"/>
    <n v="76.105768045121707"/>
    <n v="0"/>
    <n v="3366.6945789291999"/>
    <n v="0"/>
    <n v="0"/>
    <n v="23881.533577447601"/>
    <n v="0"/>
    <x v="396"/>
    <n v="0"/>
    <n v="19.746390000000002"/>
    <x v="127"/>
    <x v="33"/>
  </r>
  <r>
    <x v="1760"/>
    <x v="25"/>
    <s v="NW_PACW"/>
    <s v="OR"/>
    <s v="Hourly Resource"/>
    <s v="WT-Onshore"/>
    <n v="41"/>
    <n v="0"/>
    <m/>
    <d v="2003-06-17T00:00:00"/>
    <d v="2054-12-21T00:00:00"/>
    <n v="74.4887632094335"/>
    <n v="3.2726964246843702"/>
    <n v="-4.6844232751247903"/>
    <n v="41"/>
    <n v="41"/>
    <n v="111644.272292715"/>
    <n v="0"/>
    <n v="0"/>
    <n v="0.31084829126963898"/>
    <n v="0"/>
    <n v="8.3162444914502807"/>
    <n v="8.3162444914502807"/>
    <n v="8760"/>
    <n v="0"/>
    <n v="8760"/>
    <n v="0"/>
    <n v="0"/>
    <n v="0"/>
    <n v="0"/>
    <n v="8708.2043666914105"/>
    <n v="110.042292473872"/>
    <n v="18.467242699497401"/>
    <n v="4.8844974815627102"/>
    <n v="-36.238616943359403"/>
    <n v="1860.4453125"/>
    <n v="104.790681762956"/>
    <n v="0"/>
    <n v="0"/>
    <n v="0"/>
    <n v="0"/>
    <n v="0"/>
    <n v="0"/>
    <n v="0"/>
    <n v="0"/>
    <n v="0"/>
    <n v="0"/>
    <n v="0"/>
    <n v="111644.272286277"/>
    <n v="0"/>
    <n v="0"/>
    <n v="8708.2756348606199"/>
    <n v="27.017421290304899"/>
    <n v="18.740914788891299"/>
    <n v="65.697326823152807"/>
    <n v="3.1824214840017198E-2"/>
    <n v="65.292457263243904"/>
    <n v="0"/>
    <n v="950509.22589206102"/>
    <n v="0"/>
    <n v="0"/>
    <n v="688325.95207333297"/>
    <n v="0"/>
    <x v="396"/>
    <n v="0"/>
    <n v="9.9550800000000006"/>
    <x v="127"/>
    <x v="33"/>
  </r>
  <r>
    <x v="1761"/>
    <x v="29"/>
    <s v="NW_BPAT"/>
    <s v="OR"/>
    <s v="Hourly Resource"/>
    <s v="WT-Onshore"/>
    <n v="63"/>
    <n v="0"/>
    <m/>
    <d v="2010-01-01T00:00:00"/>
    <d v="2050-12-31T00:00:00"/>
    <n v="86.930175176624005"/>
    <n v="19.243266466001501"/>
    <n v="-5.8266710872492302"/>
    <n v="63"/>
    <n v="63"/>
    <n v="184692.15819026501"/>
    <n v="0"/>
    <n v="0"/>
    <n v="0.33465999527058499"/>
    <n v="0"/>
    <n v="16.055322502243399"/>
    <n v="16.055322502243399"/>
    <n v="8760"/>
    <n v="0"/>
    <n v="8760"/>
    <n v="0"/>
    <n v="0"/>
    <n v="0"/>
    <n v="0"/>
    <n v="239.80398654937699"/>
    <n v="123.084077217767"/>
    <n v="34.724943408159"/>
    <n v="1.66858153179605"/>
    <n v="-15.4405117034912"/>
    <n v="1841.10192871094"/>
    <n v="101.228294498041"/>
    <n v="0"/>
    <n v="0"/>
    <n v="0"/>
    <n v="0"/>
    <n v="0"/>
    <n v="0"/>
    <n v="0"/>
    <n v="0"/>
    <n v="0"/>
    <n v="0"/>
    <n v="0"/>
    <n v="184692.158191219"/>
    <n v="0"/>
    <n v="0"/>
    <n v="239.80406133830499"/>
    <n v="0.13517417391183001"/>
    <n v="0.13517427286292399"/>
    <n v="0.67194998060097699"/>
    <n v="3.1824214840017198E-2"/>
    <n v="0.68397062554270205"/>
    <n v="0"/>
    <n v="1369.2966236253901"/>
    <n v="0"/>
    <n v="0"/>
    <n v="13338.988893621299"/>
    <n v="0"/>
    <x v="396"/>
    <n v="0"/>
    <n v="16.070029999999999"/>
    <x v="127"/>
    <x v="33"/>
  </r>
  <r>
    <x v="1762"/>
    <x v="5"/>
    <s v="CA_IID"/>
    <s v="CA"/>
    <s v="Hourly Resource"/>
    <s v="PV-NonTracking"/>
    <n v="14.3999996185303"/>
    <n v="0"/>
    <m/>
    <d v="2023-09-01T00:00:00"/>
    <d v="2051-12-31T00:00:00"/>
    <n v="23.3712529370111"/>
    <n v="-21.438027286612002"/>
    <n v="-10.922246774113299"/>
    <n v="14.3999996185303"/>
    <n v="14.3999996185303"/>
    <n v="38807.739438613899"/>
    <n v="0"/>
    <n v="0"/>
    <n v="0.30764634438705202"/>
    <n v="0"/>
    <n v="0.90698573423242601"/>
    <n v="0.90698573423242601"/>
    <n v="8760"/>
    <n v="0"/>
    <n v="8760"/>
    <n v="0"/>
    <n v="0"/>
    <n v="0"/>
    <n v="0"/>
    <n v="2072.5778328180299"/>
    <n v="59.5044562035133"/>
    <n v="-15.1005943206615"/>
    <n v="-12.0855018382341"/>
    <n v="-28.189540863037099"/>
    <n v="1843.38757324219"/>
    <n v="66.366367642234295"/>
    <n v="0"/>
    <n v="0"/>
    <n v="0"/>
    <n v="0"/>
    <n v="0"/>
    <n v="0"/>
    <n v="0"/>
    <n v="0"/>
    <n v="0"/>
    <n v="0"/>
    <n v="0"/>
    <n v="263.810905531049"/>
    <n v="0"/>
    <n v="0"/>
    <n v="1.45438522845507"/>
    <n v="0.30887037669054701"/>
    <n v="4.9745338072486496E-3"/>
    <n v="15.554943864483301"/>
    <n v="5.16794962473507"/>
    <n v="10.3853188234252"/>
    <n v="0"/>
    <n v="180.032908223725"/>
    <n v="0"/>
    <n v="0"/>
    <n v="7.9309134581646802E-4"/>
    <n v="0"/>
    <x v="396"/>
    <n v="0"/>
    <n v="0.90716580000000002"/>
    <x v="127"/>
    <x v="33"/>
  </r>
  <r>
    <x v="1763"/>
    <x v="3"/>
    <s v="RM_WACM"/>
    <s v="CO"/>
    <s v="Hourly Resource"/>
    <s v="PV"/>
    <n v="9.9999997764825804E-3"/>
    <n v="0"/>
    <m/>
    <d v="2018-11-01T00:00:00"/>
    <d v="2051-12-31T00:00:00"/>
    <n v="65.104349932412006"/>
    <n v="16.197372556317099"/>
    <n v="-2.6969155934836699"/>
    <n v="9.9999997764825804E-3"/>
    <n v="9.9999997764825804E-3"/>
    <n v="26.647299408683502"/>
    <n v="0"/>
    <n v="0"/>
    <n v="0.30419291895096001"/>
    <n v="0"/>
    <n v="1.7355058398283399E-3"/>
    <n v="1.7355058398283399E-3"/>
    <n v="8760"/>
    <n v="0"/>
    <n v="8760"/>
    <n v="0"/>
    <n v="0"/>
    <n v="0"/>
    <n v="0"/>
    <n v="0"/>
    <n v="129.27313438341099"/>
    <n v="44.825785427584997"/>
    <n v="-2.24320337477887"/>
    <n v="-23.802299499511701"/>
    <n v="1907.96520996094"/>
    <n v="188.69099066622101"/>
    <n v="0"/>
    <n v="0"/>
    <n v="0"/>
    <n v="0"/>
    <n v="0"/>
    <n v="0"/>
    <n v="0"/>
    <n v="0"/>
    <n v="0"/>
    <n v="0"/>
    <n v="0"/>
    <n v="0"/>
    <n v="0"/>
    <n v="0"/>
    <n v="3.0699964918312599E-3"/>
    <n v="7.53048244922878E-2"/>
    <n v="3.2051426692105301E-4"/>
    <n v="86.479318714514207"/>
    <n v="43.239627551675099"/>
    <n v="43.239691918622697"/>
    <n v="0"/>
    <n v="0"/>
    <n v="0"/>
    <n v="0"/>
    <n v="0.50669879137006602"/>
    <n v="0"/>
    <x v="396"/>
    <n v="0"/>
    <n v="1.736013E-3"/>
    <x v="127"/>
    <x v="33"/>
  </r>
  <r>
    <x v="1764"/>
    <x v="3"/>
    <s v="RM_WACM"/>
    <s v="CO"/>
    <s v="Hourly Resource"/>
    <s v="PV"/>
    <n v="9.9999997764825804E-3"/>
    <n v="0"/>
    <m/>
    <d v="2011-06-01T00:00:00"/>
    <d v="2051-12-31T00:00:00"/>
    <n v="59.409152318742798"/>
    <n v="10.5056152484013"/>
    <n v="-2.70875488087349"/>
    <n v="9.9999997764825804E-3"/>
    <n v="9.9999997764825804E-3"/>
    <n v="26.631969409299899"/>
    <n v="0"/>
    <n v="0"/>
    <n v="0.30401791895608399"/>
    <n v="0"/>
    <n v="1.5827714412633199E-3"/>
    <n v="1.5827714412633199E-3"/>
    <n v="8760"/>
    <n v="0"/>
    <n v="8760"/>
    <n v="0"/>
    <n v="0"/>
    <n v="0"/>
    <n v="0"/>
    <n v="0"/>
    <n v="118.739775828124"/>
    <n v="34.360266224887603"/>
    <n v="-2.3110427469397798"/>
    <n v="-23.787458419799801"/>
    <n v="1906.20581054688"/>
    <n v="167.245889362833"/>
    <n v="0"/>
    <n v="0"/>
    <n v="0"/>
    <n v="0"/>
    <n v="0"/>
    <n v="0"/>
    <n v="0"/>
    <n v="0"/>
    <n v="0"/>
    <n v="0"/>
    <n v="0"/>
    <n v="0"/>
    <n v="0"/>
    <n v="0"/>
    <n v="1.8399995875370199E-2"/>
    <n v="7.53048244922878E-2"/>
    <n v="3.2051426692105301E-4"/>
    <n v="86.479318714514207"/>
    <n v="43.239627551675099"/>
    <n v="43.239691918622697"/>
    <n v="0"/>
    <n v="0"/>
    <n v="0"/>
    <n v="0"/>
    <n v="1.9393717986198999"/>
    <n v="0"/>
    <x v="396"/>
    <n v="0"/>
    <n v="1.5847109999999999E-3"/>
    <x v="127"/>
    <x v="33"/>
  </r>
  <r>
    <x v="1765"/>
    <x v="3"/>
    <s v="RM_WACM"/>
    <s v="CO"/>
    <s v="Hourly Resource"/>
    <s v="PV"/>
    <n v="1.70000004768372"/>
    <n v="0"/>
    <m/>
    <d v="2023-09-01T00:00:00"/>
    <d v="2051-12-31T00:00:00"/>
    <n v="92.956034649956905"/>
    <n v="42.341820239216702"/>
    <n v="-2.44167630630827"/>
    <n v="1.70000004768372"/>
    <n v="1.70000004768372"/>
    <n v="3901.81800950156"/>
    <n v="0"/>
    <n v="0"/>
    <n v="0.26200764838816198"/>
    <n v="0"/>
    <n v="0.36269845429597702"/>
    <n v="0.36269845429597702"/>
    <n v="8760"/>
    <n v="0"/>
    <n v="8760"/>
    <n v="0"/>
    <n v="0"/>
    <n v="0"/>
    <n v="0"/>
    <n v="0"/>
    <n v="181.11774131702401"/>
    <n v="96.792620573789804"/>
    <n v="-2.3654316579995198"/>
    <n v="-23.967554092407202"/>
    <n v="2631.01049804688"/>
    <n v="299.922236922487"/>
    <n v="0"/>
    <n v="0"/>
    <n v="0"/>
    <n v="0"/>
    <n v="0"/>
    <n v="0"/>
    <n v="0"/>
    <n v="0"/>
    <n v="0"/>
    <n v="0"/>
    <n v="0"/>
    <n v="0"/>
    <n v="0"/>
    <n v="0"/>
    <n v="-6.8030203692615E-7"/>
    <n v="7.53048244922878E-2"/>
    <n v="3.2051426692105301E-4"/>
    <n v="86.479318714514207"/>
    <n v="43.239627551675099"/>
    <n v="43.239691918622697"/>
    <n v="0"/>
    <n v="0"/>
    <n v="0"/>
    <n v="0"/>
    <n v="2.4920920054904999E-5"/>
    <n v="0"/>
    <x v="396"/>
    <n v="0"/>
    <n v="0.36269849999999998"/>
    <x v="127"/>
    <x v="33"/>
  </r>
  <r>
    <x v="1766"/>
    <x v="5"/>
    <s v="CA_IID"/>
    <s v="CA"/>
    <s v="Hourly Resource"/>
    <s v="PV-Tracking"/>
    <n v="5"/>
    <n v="0"/>
    <m/>
    <d v="2013-06-01T00:00:00"/>
    <d v="2050-12-31T00:00:00"/>
    <n v="23.461639643375001"/>
    <n v="-21.394615008121701"/>
    <n v="-10.896134223251"/>
    <n v="5"/>
    <n v="5"/>
    <n v="13631.2602049783"/>
    <n v="0"/>
    <n v="0"/>
    <n v="0.31121598640792397"/>
    <n v="0"/>
    <n v="0.31981195476530899"/>
    <n v="0.31981195476530899"/>
    <n v="8760"/>
    <n v="0"/>
    <n v="8760"/>
    <n v="0"/>
    <n v="0"/>
    <n v="0"/>
    <n v="0"/>
    <n v="691.21198856830597"/>
    <n v="59.5044562035133"/>
    <n v="-15.1005943206615"/>
    <n v="-12.0855018382341"/>
    <n v="-28.189540863037099"/>
    <n v="1843.38757324219"/>
    <n v="66.366367642234295"/>
    <n v="0"/>
    <n v="0"/>
    <n v="0"/>
    <n v="0"/>
    <n v="0"/>
    <n v="0"/>
    <n v="0"/>
    <n v="0"/>
    <n v="0"/>
    <n v="0"/>
    <n v="0"/>
    <n v="9477.5627012848909"/>
    <n v="0"/>
    <n v="0"/>
    <n v="200.83852230571199"/>
    <n v="0.30887037669054701"/>
    <n v="4.9745338072486496E-3"/>
    <n v="15.554943864483301"/>
    <n v="5.16794962473507"/>
    <n v="10.3853188234252"/>
    <n v="0"/>
    <n v="69.6407691796921"/>
    <n v="0"/>
    <n v="0"/>
    <n v="7.0604826708300997E-2"/>
    <n v="0"/>
    <x v="396"/>
    <n v="0"/>
    <n v="0.31988169999999999"/>
    <x v="127"/>
    <x v="33"/>
  </r>
  <r>
    <x v="1767"/>
    <x v="29"/>
    <s v="NW_BPAT"/>
    <s v="OR"/>
    <s v="Hourly Resource"/>
    <s v="WT-Onshore"/>
    <n v="24.600000381469702"/>
    <n v="0"/>
    <m/>
    <d v="2002-09-19T00:00:00"/>
    <d v="2050-12-31T00:00:00"/>
    <n v="96.401805913953396"/>
    <n v="21.7135769056718"/>
    <n v="-2.9608325513583602"/>
    <n v="24.600000381469702"/>
    <n v="24.600000381469702"/>
    <n v="74314.437116561501"/>
    <n v="0"/>
    <n v="0"/>
    <n v="0.34485297158105099"/>
    <n v="0"/>
    <n v="7.1640468831239703"/>
    <n v="7.1640468831239703"/>
    <n v="8760"/>
    <n v="0"/>
    <n v="8760"/>
    <n v="0"/>
    <n v="0"/>
    <n v="0"/>
    <n v="0"/>
    <n v="10.9961998462677"/>
    <n v="123.976271741407"/>
    <n v="34.660190558183302"/>
    <n v="2.6255288200026001"/>
    <n v="-15.8504285812378"/>
    <n v="1797.49450683594"/>
    <n v="99.162741154205406"/>
    <n v="0"/>
    <n v="0"/>
    <n v="0"/>
    <n v="0"/>
    <n v="0"/>
    <n v="0"/>
    <n v="0"/>
    <n v="0"/>
    <n v="0"/>
    <n v="0"/>
    <n v="0"/>
    <n v="1529.69886614755"/>
    <n v="0"/>
    <n v="0"/>
    <n v="10.996241290122301"/>
    <n v="0.13517417391183001"/>
    <n v="0.13517427286292399"/>
    <n v="0.67194998060097699"/>
    <n v="3.1824214840017198E-2"/>
    <n v="0.68397062554270205"/>
    <n v="0"/>
    <n v="50.582758377747297"/>
    <n v="0"/>
    <n v="0"/>
    <n v="4.38126048718446E-3"/>
    <n v="0"/>
    <x v="396"/>
    <n v="0"/>
    <n v="7.1640969999999999"/>
    <x v="127"/>
    <x v="33"/>
  </r>
  <r>
    <x v="1768"/>
    <x v="29"/>
    <s v="NW_BPAT"/>
    <s v="OR"/>
    <s v="Hourly Resource"/>
    <s v="WT-Onshore"/>
    <n v="25.190000534057599"/>
    <n v="0"/>
    <m/>
    <d v="2002-09-19T00:00:00"/>
    <d v="2050-12-31T00:00:00"/>
    <n v="96.401806417727201"/>
    <n v="21.713577037059199"/>
    <n v="-2.9608325429943601"/>
    <n v="25.190000534057599"/>
    <n v="25.190000534057599"/>
    <n v="76096.775283969895"/>
    <n v="0"/>
    <n v="0"/>
    <n v="0.34485296980520702"/>
    <n v="0"/>
    <n v="7.3358675421544302"/>
    <n v="7.3358675421544302"/>
    <n v="8760"/>
    <n v="0"/>
    <n v="8760"/>
    <n v="0"/>
    <n v="0"/>
    <n v="0"/>
    <n v="0"/>
    <n v="11.259929895400999"/>
    <n v="123.976271741407"/>
    <n v="34.660190558183302"/>
    <n v="2.6255288200026001"/>
    <n v="-15.8504285812378"/>
    <n v="1797.49450683594"/>
    <n v="99.162741154205406"/>
    <n v="0"/>
    <n v="0"/>
    <n v="0"/>
    <n v="0"/>
    <n v="0"/>
    <n v="0"/>
    <n v="0"/>
    <n v="0"/>
    <n v="0"/>
    <n v="0"/>
    <n v="0"/>
    <n v="841.16312856972195"/>
    <n v="0"/>
    <n v="0"/>
    <n v="11.259932409972"/>
    <n v="0.13517417391183001"/>
    <n v="0.13517427286292399"/>
    <n v="0.67194998060097699"/>
    <n v="3.1824214840017198E-2"/>
    <n v="0.68397062554270205"/>
    <n v="0"/>
    <n v="0.31714610643848601"/>
    <n v="0"/>
    <n v="0"/>
    <n v="4.4977465738692398E-3"/>
    <n v="0"/>
    <x v="396"/>
    <n v="0"/>
    <n v="7.3358679999999996"/>
    <x v="127"/>
    <x v="33"/>
  </r>
  <r>
    <x v="1769"/>
    <x v="0"/>
    <s v="AB_AESO"/>
    <s v="AB"/>
    <s v="Hourly Resource"/>
    <s v="PV-Tracking"/>
    <n v="23"/>
    <n v="0"/>
    <m/>
    <d v="2022-02-01T00:00:00"/>
    <d v="2050-12-31T00:00:00"/>
    <n v="67.018957797708097"/>
    <n v="14.4192987480446"/>
    <n v="-1.39683765179396"/>
    <n v="23"/>
    <n v="23"/>
    <n v="40859.154935922503"/>
    <n v="0"/>
    <n v="0"/>
    <n v="0.20279509100515999"/>
    <n v="0"/>
    <n v="2.7383386667829499"/>
    <n v="2.7383386667829499"/>
    <n v="8760"/>
    <n v="0"/>
    <n v="8760"/>
    <n v="0"/>
    <n v="0"/>
    <n v="0"/>
    <n v="0"/>
    <n v="341.251003026962"/>
    <n v="90.634420604978104"/>
    <n v="8.8533007651159004"/>
    <n v="-4.9094325641369396"/>
    <n v="-27.059406280517599"/>
    <n v="786.75518798828102"/>
    <n v="72.714909940006905"/>
    <n v="0"/>
    <n v="0"/>
    <n v="0"/>
    <n v="0"/>
    <n v="0"/>
    <n v="0"/>
    <n v="0"/>
    <n v="0"/>
    <n v="0"/>
    <n v="0"/>
    <n v="0"/>
    <n v="18849.142649509002"/>
    <n v="0"/>
    <n v="0"/>
    <n v="341.25096822460199"/>
    <n v="1.86589867746269"/>
    <n v="7.8725721145852696E-3"/>
    <n v="35.085696216738398"/>
    <n v="35.060037663933798"/>
    <n v="35.060036701610898"/>
    <n v="0"/>
    <n v="16.956920438202399"/>
    <n v="0"/>
    <n v="0"/>
    <n v="12355.193793578501"/>
    <n v="0"/>
    <x v="396"/>
    <n v="0"/>
    <n v="2.7507109999999999"/>
    <x v="127"/>
    <x v="33"/>
  </r>
  <r>
    <x v="1770"/>
    <x v="0"/>
    <s v="AB_AESO"/>
    <s v="AB"/>
    <s v="Hourly Resource"/>
    <s v="PV-Tracking"/>
    <n v="18"/>
    <n v="0"/>
    <m/>
    <d v="2022-02-01T00:00:00"/>
    <d v="2050-12-31T00:00:00"/>
    <n v="67.078757984020399"/>
    <n v="14.3275337566412"/>
    <n v="-1.2089840519891299"/>
    <n v="18"/>
    <n v="18"/>
    <n v="32073.528870586299"/>
    <n v="0"/>
    <n v="0"/>
    <n v="0.20340898573302199"/>
    <n v="0"/>
    <n v="2.1514531738296201"/>
    <n v="2.1514531738296201"/>
    <n v="8760"/>
    <n v="0"/>
    <n v="8760"/>
    <n v="0"/>
    <n v="0"/>
    <n v="0"/>
    <n v="0"/>
    <n v="170.28512907028201"/>
    <n v="90.774191891749197"/>
    <n v="8.8533007651159004"/>
    <n v="-4.7696612250929702"/>
    <n v="-26.977146148681602"/>
    <n v="787.62609863281295"/>
    <n v="72.777460696000603"/>
    <n v="0"/>
    <n v="0"/>
    <n v="0"/>
    <n v="0"/>
    <n v="0"/>
    <n v="0"/>
    <n v="0"/>
    <n v="0"/>
    <n v="0"/>
    <n v="0"/>
    <n v="0"/>
    <n v="14498.670908607501"/>
    <n v="0"/>
    <n v="0"/>
    <n v="170.28513860038899"/>
    <n v="1.86589867746269"/>
    <n v="7.8725721145852696E-3"/>
    <n v="35.085696216738398"/>
    <n v="35.060037663933798"/>
    <n v="35.060036701610898"/>
    <n v="0"/>
    <n v="13.064186235754301"/>
    <n v="0"/>
    <n v="0"/>
    <n v="5748.2322643693897"/>
    <n v="0"/>
    <x v="396"/>
    <n v="0"/>
    <n v="2.1572140000000002"/>
    <x v="127"/>
    <x v="33"/>
  </r>
  <r>
    <x v="1771"/>
    <x v="28"/>
    <s v="NW_PGE"/>
    <s v="OR"/>
    <s v="Pumped Storage"/>
    <s v="Energy Storage"/>
    <n v="100"/>
    <n v="-100"/>
    <m/>
    <d v="2024-12-31T00:00:00"/>
    <d v="2051-12-31T00:00:00"/>
    <n v="111.20257110908901"/>
    <n v="17.0729540272348"/>
    <n v="8.9635043959297001"/>
    <n v="100"/>
    <n v="100"/>
    <n v="120044.57888363001"/>
    <n v="139817.14697176201"/>
    <n v="11.128001847362"/>
    <n v="0.137037190506271"/>
    <n v="0.38979258839634401"/>
    <n v="6.6412893572753902"/>
    <n v="6.2514967734584204"/>
    <n v="8760"/>
    <n v="0"/>
    <n v="8760"/>
    <n v="0"/>
    <n v="0"/>
    <n v="-2.9658852132197901E-2"/>
    <n v="1.40678079399929"/>
    <n v="0"/>
    <n v="113.043185817718"/>
    <n v="17.298896104668401"/>
    <n v="9.0537373791105598"/>
    <n v="-37.263996124267599"/>
    <n v="1836.1787109375"/>
    <n v="99.8304433118021"/>
    <n v="1.2529342605285601"/>
    <n v="0"/>
    <n v="0"/>
    <n v="0"/>
    <n v="0"/>
    <n v="0"/>
    <n v="0"/>
    <n v="0"/>
    <n v="0"/>
    <n v="0"/>
    <n v="94131.417557665103"/>
    <n v="209524.920120992"/>
    <n v="55693.761283542997"/>
    <n v="59218.266151666598"/>
    <n v="357027.391978517"/>
    <n v="0.37688441694135"/>
    <n v="0.20868888572966701"/>
    <n v="12.025793510146899"/>
    <n v="3.1824214840017198E-2"/>
    <n v="12.3092606125656"/>
    <n v="94013.648769537001"/>
    <n v="35677.438413412201"/>
    <n v="1199515.07710087"/>
    <n v="20.9684283982217"/>
    <n v="2403616.9367204998"/>
    <n v="0"/>
    <x v="396"/>
    <n v="0"/>
    <n v="10.374129999999999"/>
    <x v="127"/>
    <x v="33"/>
  </r>
  <r>
    <x v="1772"/>
    <x v="7"/>
    <s v="CA_LDWP"/>
    <s v="CA"/>
    <s v="Hydro"/>
    <s v="Hydro"/>
    <n v="37.5"/>
    <n v="0"/>
    <m/>
    <d v="1952-04-01T00:00:00"/>
    <d v="2050-12-31T00:00:00"/>
    <n v="81.463012593890298"/>
    <n v="-9.7448176686985502"/>
    <n v="-15.899074837845999"/>
    <n v="13.2232525564478"/>
    <n v="7.5351258030327797"/>
    <n v="35257.856934624702"/>
    <n v="0"/>
    <n v="0"/>
    <n v="4.4800419380497898E-2"/>
    <n v="0"/>
    <n v="2.8722114992348899"/>
    <n v="2.8722114992348899"/>
    <n v="0"/>
    <n v="0"/>
    <n v="19"/>
    <n v="8741"/>
    <n v="0"/>
    <n v="0"/>
    <n v="0"/>
    <n v="0"/>
    <n v="82.627228568005407"/>
    <n v="5.0845715086882404"/>
    <n v="-9.1478951777925293"/>
    <n v="-31.5605773925781"/>
    <n v="1960.58898925781"/>
    <n v="66.262655206581599"/>
    <n v="0"/>
    <n v="0"/>
    <n v="0"/>
    <n v="0"/>
    <n v="0"/>
    <n v="0"/>
    <n v="0"/>
    <n v="0"/>
    <n v="0"/>
    <n v="0"/>
    <n v="393.06240641139402"/>
    <n v="124.631766796112"/>
    <n v="599.88961055269499"/>
    <n v="1484.7048234784199"/>
    <n v="7300.0160075480198"/>
    <n v="0.51018113010031196"/>
    <n v="2.0310216756485401E-4"/>
    <n v="10.975790943057399"/>
    <n v="5.16794962473507"/>
    <n v="5.9579308528264496"/>
    <n v="4407.6017240278898"/>
    <n v="4.3851357249659504"/>
    <n v="5522.7092907977803"/>
    <n v="9864.2050654484101"/>
    <n v="61840.132379968898"/>
    <n v="0"/>
    <x v="396"/>
    <n v="0"/>
    <n v="2.9538509999999998"/>
    <x v="127"/>
    <x v="33"/>
  </r>
  <r>
    <x v="1773"/>
    <x v="11"/>
    <s v="SW_SRP"/>
    <s v="AZ"/>
    <s v="Hourly Resource"/>
    <s v="PV"/>
    <n v="55"/>
    <n v="0"/>
    <m/>
    <d v="2025-06-01T00:00:00"/>
    <d v="2055-06-01T00:00:00"/>
    <n v="15.539225126885301"/>
    <n v="-31.024953996799699"/>
    <n v="-5.8194622383621004"/>
    <n v="55"/>
    <n v="55"/>
    <n v="153999.100092843"/>
    <n v="0"/>
    <n v="0"/>
    <n v="0.31963283539336601"/>
    <n v="0"/>
    <n v="2.39302683528991"/>
    <n v="2.39302683528991"/>
    <n v="8760"/>
    <n v="0"/>
    <n v="8760"/>
    <n v="0"/>
    <n v="0"/>
    <n v="0"/>
    <n v="0"/>
    <n v="163.53500747680701"/>
    <n v="46.1743679708663"/>
    <n v="-32.703105908312303"/>
    <n v="-7.81307850261115"/>
    <n v="-25.118000030517599"/>
    <n v="1929.37622070313"/>
    <n v="67.283693229799994"/>
    <n v="0"/>
    <n v="0"/>
    <n v="0"/>
    <n v="0"/>
    <n v="0"/>
    <n v="0"/>
    <n v="0"/>
    <n v="0"/>
    <n v="0"/>
    <n v="0"/>
    <n v="0"/>
    <n v="5907.9394647106501"/>
    <n v="0"/>
    <n v="0"/>
    <n v="0.350004838313907"/>
    <n v="1.03520529530629"/>
    <n v="0.115467115578056"/>
    <n v="12.618564098632101"/>
    <n v="5.16794962473507"/>
    <n v="7.4506153487493298"/>
    <n v="0"/>
    <n v="12122.897506858"/>
    <n v="0"/>
    <n v="0"/>
    <n v="0.60177262013419897"/>
    <n v="0"/>
    <x v="396"/>
    <n v="0"/>
    <n v="2.4051499999999999"/>
    <x v="127"/>
    <x v="33"/>
  </r>
  <r>
    <x v="1774"/>
    <x v="11"/>
    <s v="SW_SRP"/>
    <s v="AZ"/>
    <s v="Pumped Storage"/>
    <s v="Energy Storage"/>
    <n v="5"/>
    <n v="-5"/>
    <m/>
    <d v="2025-12-31T00:00:00"/>
    <d v="2035-06-01T00:00:00"/>
    <n v="36.808680112986302"/>
    <n v="-38.792892877019398"/>
    <n v="-7.7924035328606296"/>
    <n v="5"/>
    <n v="5"/>
    <n v="7252.5116062462303"/>
    <n v="8461.7781145274603"/>
    <n v="0.11855559904680101"/>
    <n v="0.16558245675983199"/>
    <n v="2.3571434543535101E-2"/>
    <n v="0.34131137663814098"/>
    <n v="0.31773994271684203"/>
    <n v="8760"/>
    <n v="0"/>
    <n v="8760"/>
    <n v="0"/>
    <n v="0"/>
    <n v="-1.8138997624218499E-3"/>
    <n v="6.7933242783844494E-2"/>
    <n v="0"/>
    <n v="46.310007359109498"/>
    <n v="-32.703105908312303"/>
    <n v="-7.6774390781815001"/>
    <n v="-25.1379508972168"/>
    <n v="1932.66491699219"/>
    <n v="67.383388153138498"/>
    <n v="0.80809842059326198"/>
    <n v="0"/>
    <n v="0"/>
    <n v="0"/>
    <n v="0"/>
    <n v="0"/>
    <n v="0"/>
    <n v="0"/>
    <n v="0"/>
    <n v="0"/>
    <n v="5359.4013433456403"/>
    <n v="22265.816458761699"/>
    <n v="17547.110203132001"/>
    <n v="207.249998092651"/>
    <n v="2193.2493622899101"/>
    <n v="1.03520529530629"/>
    <n v="0.115467115578056"/>
    <n v="12.618564098632101"/>
    <n v="5.16794962473507"/>
    <n v="7.4506153487493298"/>
    <n v="821.74568357758096"/>
    <n v="55.958097170019798"/>
    <n v="13403.688962604299"/>
    <n v="79.875637044431599"/>
    <n v="8544.3669296834796"/>
    <n v="0"/>
    <x v="396"/>
    <n v="0"/>
    <n v="0.36421700000000001"/>
    <x v="127"/>
    <x v="33"/>
  </r>
  <r>
    <x v="1775"/>
    <x v="13"/>
    <s v="CA_CISO"/>
    <s v="NV"/>
    <s v="Hourly Resource"/>
    <s v="PV-Tracking"/>
    <n v="10"/>
    <n v="0"/>
    <m/>
    <d v="2011-10-03T00:00:00"/>
    <d v="2050-12-31T00:00:00"/>
    <n v="21.4545894649074"/>
    <n v="-23.680836085521399"/>
    <n v="-6.8695626618340198"/>
    <n v="10"/>
    <n v="10"/>
    <n v="22522.699972385501"/>
    <n v="0"/>
    <n v="0"/>
    <n v="0.25710844717041598"/>
    <n v="0"/>
    <n v="0.48321548238094902"/>
    <n v="0.48321548238094902"/>
    <n v="8760"/>
    <n v="0"/>
    <n v="8760"/>
    <n v="0"/>
    <n v="0"/>
    <n v="0"/>
    <n v="0"/>
    <n v="0"/>
    <n v="57.6512197329589"/>
    <n v="-20.576395559258401"/>
    <n v="-8.4629370130350292"/>
    <n v="-25.186674118041999"/>
    <n v="1894.81262207031"/>
    <n v="66.2313412406249"/>
    <n v="0"/>
    <n v="0"/>
    <n v="0"/>
    <n v="0"/>
    <n v="0"/>
    <n v="0"/>
    <n v="0"/>
    <n v="0"/>
    <n v="0"/>
    <n v="0"/>
    <n v="0"/>
    <n v="11.9599995613098"/>
    <n v="0"/>
    <n v="0"/>
    <n v="3.0326191335916498E-6"/>
    <n v="0.15865582111832299"/>
    <n v="1.0077528424561301E-4"/>
    <n v="4.7625885636110299"/>
    <n v="4.7625885586894903"/>
    <n v="4.7625901408658802"/>
    <n v="0"/>
    <n v="7.46293479460292E-3"/>
    <n v="0"/>
    <n v="0"/>
    <n v="5.2458380244133899E-6"/>
    <n v="0"/>
    <x v="396"/>
    <n v="0"/>
    <n v="0.48321550000000002"/>
    <x v="127"/>
    <x v="33"/>
  </r>
  <r>
    <x v="1776"/>
    <x v="7"/>
    <s v="CA_LDWP"/>
    <s v="NV"/>
    <s v="Hourly Resource"/>
    <s v="PV-NonTracking"/>
    <n v="255"/>
    <n v="0"/>
    <m/>
    <d v="2015-12-31T00:00:00"/>
    <d v="2050-12-31T00:00:00"/>
    <n v="31.916465806199898"/>
    <n v="-13.2783702250617"/>
    <n v="-6.2280938122558496"/>
    <n v="255"/>
    <n v="255"/>
    <n v="544045.04997467995"/>
    <n v="0"/>
    <n v="0"/>
    <n v="0.24355136985157"/>
    <n v="0"/>
    <n v="17.3639955330646"/>
    <n v="17.3639955330646"/>
    <n v="8760"/>
    <n v="0"/>
    <n v="8760"/>
    <n v="0"/>
    <n v="0"/>
    <n v="0"/>
    <n v="0"/>
    <n v="258.57001304626499"/>
    <n v="65.880356104454407"/>
    <n v="-13.024217400718801"/>
    <n v="-7.7859788305250301"/>
    <n v="-11.8745574951172"/>
    <n v="1911.783203125"/>
    <n v="65.693527110693793"/>
    <n v="0"/>
    <n v="0"/>
    <n v="0"/>
    <n v="0"/>
    <n v="0"/>
    <n v="0"/>
    <n v="0"/>
    <n v="0"/>
    <n v="0"/>
    <n v="0"/>
    <n v="0"/>
    <n v="144022.138055135"/>
    <n v="0"/>
    <n v="0"/>
    <n v="258.56997532769998"/>
    <n v="0.51018113010031196"/>
    <n v="2.0310216756485401E-4"/>
    <n v="10.975790943057399"/>
    <n v="5.16794962473507"/>
    <n v="5.9579308528264496"/>
    <n v="0"/>
    <n v="40.245994718372501"/>
    <n v="0"/>
    <n v="0"/>
    <n v="13010.1436436762"/>
    <n v="0"/>
    <x v="396"/>
    <n v="0"/>
    <n v="17.377050000000001"/>
    <x v="127"/>
    <x v="33"/>
  </r>
  <r>
    <x v="1777"/>
    <x v="13"/>
    <s v="CA_CISO"/>
    <s v="NV"/>
    <s v="Hourly Resource"/>
    <s v="PV-Tracking"/>
    <n v="48"/>
    <n v="0"/>
    <m/>
    <d v="2010-06-15T00:00:00"/>
    <d v="2050-12-31T00:00:00"/>
    <n v="21.484468313776699"/>
    <n v="-23.680836029083199"/>
    <n v="-6.8736106817558902"/>
    <n v="48"/>
    <n v="48"/>
    <n v="109972.655936025"/>
    <n v="0"/>
    <n v="0"/>
    <n v="0.26154075327188803"/>
    <n v="0"/>
    <n v="2.3627042454507898"/>
    <n v="2.3627042454507898"/>
    <n v="8760"/>
    <n v="0"/>
    <n v="8760"/>
    <n v="0"/>
    <n v="0"/>
    <n v="0"/>
    <n v="0"/>
    <n v="0"/>
    <n v="57.6512197329589"/>
    <n v="-20.576395559258401"/>
    <n v="-8.4629370130350292"/>
    <n v="-25.186674118041999"/>
    <n v="1894.81262207031"/>
    <n v="66.2313412406249"/>
    <n v="0"/>
    <n v="0"/>
    <n v="0"/>
    <n v="0"/>
    <n v="0"/>
    <n v="0"/>
    <n v="0"/>
    <n v="0"/>
    <n v="0"/>
    <n v="0"/>
    <n v="0"/>
    <n v="58.511997699737499"/>
    <n v="0"/>
    <n v="0"/>
    <n v="-2.0058359950780899E-5"/>
    <n v="0.15865582111832299"/>
    <n v="1.0077528424561301E-4"/>
    <n v="4.7625885636110299"/>
    <n v="4.7625885586894903"/>
    <n v="4.7625901408658802"/>
    <n v="0"/>
    <n v="3.6513286875560901E-2"/>
    <n v="0"/>
    <n v="0"/>
    <n v="-8.5071109491539898E-5"/>
    <n v="0"/>
    <x v="396"/>
    <n v="0"/>
    <n v="2.3627039999999999"/>
    <x v="127"/>
    <x v="33"/>
  </r>
  <r>
    <x v="1778"/>
    <x v="13"/>
    <s v="CA_CISO"/>
    <s v="NV"/>
    <s v="Hourly Resource"/>
    <s v="PV-Tracking"/>
    <n v="92"/>
    <n v="0"/>
    <m/>
    <d v="2016-12-02T00:00:00"/>
    <d v="2050-12-31T00:00:00"/>
    <n v="21.133260521152302"/>
    <n v="-21.773402110907298"/>
    <n v="-5.5336235442745902"/>
    <n v="92"/>
    <n v="92"/>
    <n v="131074.60778851801"/>
    <n v="0"/>
    <n v="0"/>
    <n v="0.162639725764785"/>
    <n v="0"/>
    <n v="2.7700340956362401"/>
    <n v="2.7700340956362401"/>
    <n v="8760"/>
    <n v="0"/>
    <n v="8760"/>
    <n v="0"/>
    <n v="0"/>
    <n v="0"/>
    <n v="0"/>
    <n v="0"/>
    <n v="57.909370147206999"/>
    <n v="-20.576395559258401"/>
    <n v="-8.2047866090802604"/>
    <n v="-25.043188095092798"/>
    <n v="1893.11535644531"/>
    <n v="66.175103107377893"/>
    <n v="0"/>
    <n v="0"/>
    <n v="0"/>
    <n v="0"/>
    <n v="0"/>
    <n v="0"/>
    <n v="0"/>
    <n v="0"/>
    <n v="0"/>
    <n v="0"/>
    <n v="0"/>
    <n v="242.78800392150899"/>
    <n v="0"/>
    <n v="0"/>
    <n v="2.3632310330867801E-5"/>
    <n v="0.15865582111832299"/>
    <n v="1.0077528424561301E-4"/>
    <n v="4.7625885636110299"/>
    <n v="4.7625885586894903"/>
    <n v="4.7625901408658802"/>
    <n v="0"/>
    <n v="0.154790395405143"/>
    <n v="0"/>
    <n v="0"/>
    <n v="1.19145789362479E-4"/>
    <n v="0"/>
    <x v="396"/>
    <n v="0"/>
    <n v="2.7700339999999999"/>
    <x v="127"/>
    <x v="33"/>
  </r>
  <r>
    <x v="1779"/>
    <x v="18"/>
    <s v="SW_NVE"/>
    <s v="NV"/>
    <s v="Hourly Resource"/>
    <s v="PV-Tracking"/>
    <n v="125"/>
    <n v="0"/>
    <m/>
    <d v="2021-07-23T00:00:00"/>
    <d v="2046-12-31T00:00:00"/>
    <n v="10.382412337233299"/>
    <n v="-34.835788993681"/>
    <n v="-7.1908011498760001"/>
    <n v="125"/>
    <n v="125"/>
    <n v="338943.74544768"/>
    <n v="0"/>
    <n v="0"/>
    <n v="0.30953766707522501"/>
    <n v="0"/>
    <n v="3.5190538248510399"/>
    <n v="3.5190538248510399"/>
    <n v="8760"/>
    <n v="0"/>
    <n v="8760"/>
    <n v="0"/>
    <n v="0"/>
    <n v="0"/>
    <n v="0"/>
    <n v="7762.5045967102096"/>
    <n v="42.452533436778403"/>
    <n v="-35.353371438279702"/>
    <n v="-8.88464744322334"/>
    <n v="-26.570110321044901"/>
    <n v="1882.06616210938"/>
    <n v="65.522660085285096"/>
    <n v="0"/>
    <n v="0"/>
    <n v="0"/>
    <n v="0"/>
    <n v="0"/>
    <n v="0"/>
    <n v="0"/>
    <n v="0"/>
    <n v="0"/>
    <n v="0"/>
    <n v="0"/>
    <n v="7672.5838488936397"/>
    <n v="0"/>
    <n v="0"/>
    <n v="-8.2654878497123701E-6"/>
    <n v="0.19614053432829301"/>
    <n v="2.1973103242381499E-4"/>
    <n v="4.63273391676847"/>
    <n v="3.1824214840017198E-2"/>
    <n v="4.6009113480850203"/>
    <n v="0"/>
    <n v="3.8080135609343402"/>
    <n v="0"/>
    <n v="0"/>
    <n v="4.2622446981150002E-5"/>
    <n v="0"/>
    <x v="396"/>
    <n v="0"/>
    <n v="3.5190579999999998"/>
    <x v="127"/>
    <x v="33"/>
  </r>
  <r>
    <x v="1780"/>
    <x v="18"/>
    <s v="SW_NVE"/>
    <s v="NV"/>
    <s v="Hourly Resource"/>
    <s v="PV-Tracking"/>
    <n v="125"/>
    <n v="0"/>
    <m/>
    <d v="2021-07-23T00:00:00"/>
    <d v="2046-12-31T00:00:00"/>
    <n v="10.092973689358301"/>
    <n v="-35.231916762728098"/>
    <n v="-6.9169662145720103"/>
    <n v="125"/>
    <n v="125"/>
    <n v="344264.29936091602"/>
    <n v="0"/>
    <n v="0"/>
    <n v="0.31439662042064098"/>
    <n v="0"/>
    <n v="3.47465060741591"/>
    <n v="3.47465060741591"/>
    <n v="8760"/>
    <n v="0"/>
    <n v="8760"/>
    <n v="0"/>
    <n v="0"/>
    <n v="0"/>
    <n v="0"/>
    <n v="2441.95067977905"/>
    <n v="42.669675881354202"/>
    <n v="-35.353371438279702"/>
    <n v="-8.6675050144495795"/>
    <n v="-26.323228836059599"/>
    <n v="1883.54370117188"/>
    <n v="65.556770050985094"/>
    <n v="0"/>
    <n v="0"/>
    <n v="0"/>
    <n v="0"/>
    <n v="0"/>
    <n v="0"/>
    <n v="0"/>
    <n v="0"/>
    <n v="0"/>
    <n v="0"/>
    <n v="0"/>
    <n v="92208.132450580597"/>
    <n v="0"/>
    <n v="0"/>
    <n v="33.6249917345122"/>
    <n v="0.19614053432829301"/>
    <n v="2.1973103242381499E-4"/>
    <n v="4.63273391676847"/>
    <n v="3.1824214840017198E-2"/>
    <n v="4.6009113480850203"/>
    <n v="0"/>
    <n v="40.293994440813499"/>
    <n v="0"/>
    <n v="0"/>
    <n v="584.58720082557204"/>
    <n v="0"/>
    <x v="396"/>
    <n v="0"/>
    <n v="3.475276"/>
    <x v="127"/>
    <x v="33"/>
  </r>
  <r>
    <x v="1781"/>
    <x v="13"/>
    <s v="CA_CISO"/>
    <s v="CA"/>
    <s v="Hourly Resource"/>
    <s v="WT-Onshore"/>
    <n v="102"/>
    <n v="0"/>
    <m/>
    <d v="2012-03-29T00:00:00"/>
    <d v="2050-12-31T00:00:00"/>
    <n v="71.043364932713502"/>
    <n v="-15.6909179404098"/>
    <n v="-5.47448468896705"/>
    <n v="102"/>
    <n v="102"/>
    <n v="258876.49325084701"/>
    <n v="0"/>
    <n v="0"/>
    <n v="0.28972657942805702"/>
    <n v="0"/>
    <n v="18.3914578507054"/>
    <n v="18.3914578507054"/>
    <n v="8760"/>
    <n v="0"/>
    <n v="8760"/>
    <n v="0"/>
    <n v="0"/>
    <n v="0"/>
    <n v="0"/>
    <n v="5228.6384105011803"/>
    <n v="71.486212374403493"/>
    <n v="-10.2879101099655"/>
    <n v="-4.9164286124974499"/>
    <n v="-25.213525772094702"/>
    <n v="1952.24072265625"/>
    <n v="72.745356562978202"/>
    <n v="0"/>
    <n v="0"/>
    <n v="0"/>
    <n v="0"/>
    <n v="0"/>
    <n v="0"/>
    <n v="0"/>
    <n v="0"/>
    <n v="0"/>
    <n v="0"/>
    <n v="0"/>
    <n v="61.199999161064603"/>
    <n v="0"/>
    <n v="0"/>
    <n v="9.8720192909240696E-5"/>
    <n v="0.15865582111832299"/>
    <n v="1.0077528424561301E-4"/>
    <n v="4.7625885636110299"/>
    <n v="4.7625885586894903"/>
    <n v="4.7625901408658802"/>
    <n v="0"/>
    <n v="3.4611587583640399E-2"/>
    <n v="0"/>
    <n v="0"/>
    <n v="4.8734816182740203E-3"/>
    <n v="0"/>
    <x v="396"/>
    <n v="0"/>
    <n v="18.391459999999999"/>
    <x v="127"/>
    <x v="33"/>
  </r>
  <r>
    <x v="1782"/>
    <x v="9"/>
    <s v="CA_CISO"/>
    <s v="CA"/>
    <s v="Hourly Resource"/>
    <s v="PV-NonTracking"/>
    <n v="19.75"/>
    <n v="0"/>
    <m/>
    <d v="2015-05-05T00:00:00"/>
    <d v="2050-12-31T00:00:00"/>
    <n v="39.840645990547799"/>
    <n v="-12.751197195769"/>
    <n v="-2.3429479463432901"/>
    <n v="19.75"/>
    <n v="19.75"/>
    <n v="50780.710775770203"/>
    <n v="0"/>
    <n v="0"/>
    <n v="0.29351315401119399"/>
    <n v="0"/>
    <n v="2.0231367840069598"/>
    <n v="2.0231367840069598"/>
    <n v="8760"/>
    <n v="0"/>
    <n v="8760"/>
    <n v="0"/>
    <n v="0"/>
    <n v="0"/>
    <n v="0"/>
    <n v="1366.81401872635"/>
    <n v="95.507882178417603"/>
    <n v="4.2931123047230297"/>
    <n v="4.5242175009254098"/>
    <n v="-30.729030609130898"/>
    <n v="2382.78393554688"/>
    <n v="96.390819618501297"/>
    <n v="0"/>
    <n v="0"/>
    <n v="0"/>
    <n v="0"/>
    <n v="0"/>
    <n v="0"/>
    <n v="0"/>
    <n v="0"/>
    <n v="0"/>
    <n v="0"/>
    <n v="0"/>
    <n v="856.52219152450596"/>
    <n v="0"/>
    <n v="0"/>
    <n v="4.0978193283081097E-6"/>
    <n v="0.15865582111832299"/>
    <n v="1.0077528424561301E-4"/>
    <n v="4.7625885636110299"/>
    <n v="4.7625885586894903"/>
    <n v="4.7625901408658802"/>
    <n v="0"/>
    <n v="0.41507133585400902"/>
    <n v="0"/>
    <n v="0"/>
    <n v="4.0148451228627599E-5"/>
    <n v="0"/>
    <x v="396"/>
    <n v="0"/>
    <n v="2.0231370000000002"/>
    <x v="127"/>
    <x v="33"/>
  </r>
  <r>
    <x v="1783"/>
    <x v="9"/>
    <s v="CA_CISO"/>
    <s v="CA"/>
    <s v="Hourly Resource"/>
    <s v="PV-NonTracking"/>
    <n v="20"/>
    <n v="0"/>
    <m/>
    <d v="2016-03-04T00:00:00"/>
    <d v="2050-12-31T00:00:00"/>
    <n v="41.127008123456697"/>
    <n v="-12.7122849091425"/>
    <n v="-1.75982681108098"/>
    <n v="20"/>
    <n v="20"/>
    <n v="54274.960060846097"/>
    <n v="0"/>
    <n v="0"/>
    <n v="0.30978858482041199"/>
    <n v="0"/>
    <n v="2.2321671949070199"/>
    <n v="2.2321671949070199"/>
    <n v="8760"/>
    <n v="0"/>
    <n v="8760"/>
    <n v="0"/>
    <n v="0"/>
    <n v="0"/>
    <n v="0"/>
    <n v="1636.5399980545001"/>
    <n v="96.084053282321193"/>
    <n v="4.2931519711445896"/>
    <n v="5.1003489692431998"/>
    <n v="-30.128059387206999"/>
    <n v="2392.86206054688"/>
    <n v="96.671493300324997"/>
    <n v="0"/>
    <n v="0"/>
    <n v="0"/>
    <n v="0"/>
    <n v="0"/>
    <n v="0"/>
    <n v="0"/>
    <n v="0"/>
    <n v="0"/>
    <n v="0"/>
    <n v="0"/>
    <n v="3349.8662939071701"/>
    <n v="0"/>
    <n v="0"/>
    <n v="47.619999770075097"/>
    <n v="0.15865582111832299"/>
    <n v="1.0077528424561301E-4"/>
    <n v="4.7625885636110299"/>
    <n v="4.7625885586894903"/>
    <n v="4.7625901408658802"/>
    <n v="0"/>
    <n v="1.3032109970809"/>
    <n v="0"/>
    <n v="0"/>
    <n v="1.71333300290798E-2"/>
    <n v="0"/>
    <x v="396"/>
    <n v="0"/>
    <n v="2.2321680000000002"/>
    <x v="127"/>
    <x v="33"/>
  </r>
  <r>
    <x v="1784"/>
    <x v="9"/>
    <s v="CA_CISO"/>
    <s v="CA"/>
    <s v="Hourly Resource"/>
    <s v="PV-NonTracking"/>
    <n v="11"/>
    <n v="0"/>
    <m/>
    <d v="2015-05-23T00:00:00"/>
    <d v="2050-12-31T00:00:00"/>
    <n v="43.610940372987898"/>
    <n v="-11.0567348875189"/>
    <n v="-1.6830500787851701"/>
    <n v="11"/>
    <n v="11"/>
    <n v="27227.782962600701"/>
    <n v="0"/>
    <n v="0"/>
    <n v="0.28256312746282802"/>
    <n v="0"/>
    <n v="1.1874296788119201"/>
    <n v="1.1874296788119201"/>
    <n v="8760"/>
    <n v="0"/>
    <n v="8760"/>
    <n v="0"/>
    <n v="0"/>
    <n v="0"/>
    <n v="0"/>
    <n v="779.76799774169899"/>
    <n v="96.084053282321193"/>
    <n v="4.2931519711445896"/>
    <n v="5.1003489692431998"/>
    <n v="-30.128059387206999"/>
    <n v="2392.86206054688"/>
    <n v="96.671493300324997"/>
    <n v="0"/>
    <n v="0"/>
    <n v="0"/>
    <n v="0"/>
    <n v="0"/>
    <n v="0"/>
    <n v="0"/>
    <n v="0"/>
    <n v="0"/>
    <n v="0"/>
    <n v="0"/>
    <n v="6.8530001640319798"/>
    <n v="0"/>
    <n v="0"/>
    <n v="-9.5460563898086505E-7"/>
    <n v="0.15865582111832299"/>
    <n v="1.0077528424561301E-4"/>
    <n v="4.7625885636110299"/>
    <n v="4.7625885586894903"/>
    <n v="4.7625901408658802"/>
    <n v="0"/>
    <n v="5.1233028061687903E-3"/>
    <n v="0"/>
    <n v="0"/>
    <n v="-1.46915877229353E-5"/>
    <n v="0"/>
    <x v="396"/>
    <n v="0"/>
    <n v="1.18743"/>
    <x v="127"/>
    <x v="33"/>
  </r>
  <r>
    <x v="1785"/>
    <x v="9"/>
    <s v="CA_CISO"/>
    <s v="CA"/>
    <s v="Hourly Resource"/>
    <s v="PV-Tracking"/>
    <n v="20"/>
    <n v="0"/>
    <m/>
    <d v="2013-08-14T00:00:00"/>
    <d v="2050-12-31T00:00:00"/>
    <n v="40.424080930364298"/>
    <n v="-12.8177615963808"/>
    <n v="-1.8535904999051001"/>
    <n v="20"/>
    <n v="20"/>
    <n v="50839.834611279897"/>
    <n v="0"/>
    <n v="0"/>
    <n v="0.29018170440062602"/>
    <n v="0"/>
    <n v="2.05515405791482"/>
    <n v="2.05515405791482"/>
    <n v="8760"/>
    <n v="0"/>
    <n v="8760"/>
    <n v="0"/>
    <n v="0"/>
    <n v="0"/>
    <n v="0"/>
    <n v="1456.1254100799599"/>
    <n v="95.863106469102803"/>
    <n v="4.2931123047230297"/>
    <n v="4.8794418465380804"/>
    <n v="-30.143260955810501"/>
    <n v="2385.498046875"/>
    <n v="96.425641069517397"/>
    <n v="0"/>
    <n v="0"/>
    <n v="0"/>
    <n v="0"/>
    <n v="0"/>
    <n v="0"/>
    <n v="0"/>
    <n v="0"/>
    <n v="0"/>
    <n v="0"/>
    <n v="0"/>
    <n v="31884.5504404083"/>
    <n v="0"/>
    <n v="0"/>
    <n v="541.96957100881298"/>
    <n v="0.15865582111832299"/>
    <n v="1.0077528424561301E-4"/>
    <n v="4.7625885636110299"/>
    <n v="4.7625885586894903"/>
    <n v="4.7625901408658802"/>
    <n v="0"/>
    <n v="6.5836044118077597"/>
    <n v="0"/>
    <n v="0"/>
    <n v="0.127217368888001"/>
    <n v="0"/>
    <x v="396"/>
    <n v="0"/>
    <n v="2.055161"/>
    <x v="127"/>
    <x v="33"/>
  </r>
  <r>
    <x v="1786"/>
    <x v="9"/>
    <s v="CA_CISO"/>
    <s v="CA"/>
    <s v="Hourly Resource"/>
    <s v="PV-NonTracking"/>
    <n v="19.899999618530298"/>
    <n v="0"/>
    <m/>
    <d v="2015-05-15T00:00:00"/>
    <d v="2050-12-31T00:00:00"/>
    <n v="35.959383584963803"/>
    <n v="-16.362459731561199"/>
    <n v="-4.2286652848952704"/>
    <n v="19.899999618530298"/>
    <n v="19.899999618530298"/>
    <n v="46331.935400649898"/>
    <n v="0"/>
    <n v="0"/>
    <n v="0.26578059411519001"/>
    <n v="0"/>
    <n v="1.6660682105033999"/>
    <n v="1.6660682105033999"/>
    <n v="8760"/>
    <n v="0"/>
    <n v="8760"/>
    <n v="0"/>
    <n v="0"/>
    <n v="0"/>
    <n v="0"/>
    <n v="1818.5812747478501"/>
    <n v="83.546427151444902"/>
    <n v="-1.6151085726440499"/>
    <n v="-1.5290166413369899"/>
    <n v="-27.263484954833999"/>
    <n v="2060.63647460938"/>
    <n v="82.963650714282494"/>
    <n v="0"/>
    <n v="0"/>
    <n v="0"/>
    <n v="0"/>
    <n v="0"/>
    <n v="0"/>
    <n v="0"/>
    <n v="0"/>
    <n v="0"/>
    <n v="0"/>
    <n v="0"/>
    <n v="18.6860992908478"/>
    <n v="0"/>
    <n v="0"/>
    <n v="-1.0407529771328E-5"/>
    <n v="0.15865582111832299"/>
    <n v="1.0077528424561301E-4"/>
    <n v="4.7625885636110299"/>
    <n v="4.7625885586894903"/>
    <n v="4.7625901408658802"/>
    <n v="0"/>
    <n v="1.2484188773669301E-2"/>
    <n v="0"/>
    <n v="0"/>
    <n v="-3.9591875580686399E-5"/>
    <n v="0"/>
    <x v="396"/>
    <n v="0"/>
    <n v="1.6660680000000001"/>
    <x v="127"/>
    <x v="33"/>
  </r>
  <r>
    <x v="1787"/>
    <x v="3"/>
    <s v="RM_WACM"/>
    <s v="WY"/>
    <s v="Hourly Resource"/>
    <s v="WT-Onshore"/>
    <n v="52.5"/>
    <n v="0"/>
    <m/>
    <d v="2020-11-30T00:00:00"/>
    <d v="2050-12-31T00:00:00"/>
    <n v="85.049194519315904"/>
    <n v="8.8117217664953102"/>
    <n v="-2.3490481618218499"/>
    <n v="52.5"/>
    <n v="52.5"/>
    <n v="180083.843806736"/>
    <n v="0"/>
    <n v="0"/>
    <n v="0.39157174126189298"/>
    <n v="0"/>
    <n v="15.3159867431824"/>
    <n v="15.3159867431824"/>
    <n v="8760"/>
    <n v="0"/>
    <n v="8760"/>
    <n v="0"/>
    <n v="0"/>
    <n v="0"/>
    <n v="0"/>
    <n v="141.67304039001499"/>
    <n v="120.622598609937"/>
    <n v="32.833331484453801"/>
    <n v="1.0987147825494701"/>
    <n v="-25.0374870300293"/>
    <n v="2411.65405273438"/>
    <n v="164.529674708496"/>
    <n v="0"/>
    <n v="0"/>
    <n v="0"/>
    <n v="0"/>
    <n v="0"/>
    <n v="0"/>
    <n v="0"/>
    <n v="0"/>
    <n v="0"/>
    <n v="0"/>
    <n v="0"/>
    <n v="6671.3329105675202"/>
    <n v="0"/>
    <n v="0"/>
    <n v="8.1894458383321798"/>
    <n v="7.53048244922878E-2"/>
    <n v="3.2051426692105301E-4"/>
    <n v="86.479318714514207"/>
    <n v="43.239627551675099"/>
    <n v="43.239691918622697"/>
    <n v="0"/>
    <n v="6.7054610880950296"/>
    <n v="0"/>
    <n v="0"/>
    <n v="1709.72981347891"/>
    <n v="0"/>
    <x v="396"/>
    <n v="0"/>
    <n v="15.3177"/>
    <x v="127"/>
    <x v="33"/>
  </r>
  <r>
    <x v="1788"/>
    <x v="13"/>
    <s v="CA_CISO"/>
    <s v="CA"/>
    <s v="Pumped Storage"/>
    <s v="Energy Storage"/>
    <n v="60"/>
    <n v="-60"/>
    <m/>
    <d v="2021-12-14T00:00:00"/>
    <d v="2050-12-31T00:00:00"/>
    <n v="34.268712695984703"/>
    <n v="-35.284224513694198"/>
    <n v="-10.2742126346948"/>
    <n v="60"/>
    <n v="60"/>
    <n v="87079.504373073607"/>
    <n v="101599.413094282"/>
    <n v="0.86816861128502398"/>
    <n v="0.16567637818285399"/>
    <n v="0.28301838160611698"/>
    <n v="4.7294467103820699"/>
    <n v="4.4464283500936101"/>
    <n v="8760"/>
    <n v="0"/>
    <n v="8760"/>
    <n v="0"/>
    <n v="0"/>
    <n v="-2.17798630818129E-2"/>
    <n v="0.70043950888580098"/>
    <n v="0"/>
    <n v="54.002283458449099"/>
    <n v="-22.558932136757701"/>
    <n v="-10.1293367388551"/>
    <n v="-39.634490966796903"/>
    <n v="1814.82434082031"/>
    <n v="73.875832078148605"/>
    <n v="1.0342587088623001"/>
    <n v="0"/>
    <n v="0"/>
    <n v="0"/>
    <n v="0"/>
    <n v="0"/>
    <n v="0"/>
    <n v="0"/>
    <n v="0"/>
    <n v="0"/>
    <n v="48893.085267961003"/>
    <n v="89396.832331746802"/>
    <n v="167223.80172066999"/>
    <n v="0"/>
    <n v="75324.9735830219"/>
    <n v="0.15865582111832299"/>
    <n v="1.0077528424561301E-4"/>
    <n v="4.7625885636110299"/>
    <n v="4.7625885586894903"/>
    <n v="4.7625901408658802"/>
    <n v="4377.0062951834998"/>
    <n v="10.4493092728517"/>
    <n v="235544.70641455299"/>
    <n v="0"/>
    <n v="151154.41717974501"/>
    <n v="0"/>
    <x v="396"/>
    <n v="0"/>
    <n v="5.120533"/>
    <x v="127"/>
    <x v="33"/>
  </r>
  <r>
    <x v="1789"/>
    <x v="4"/>
    <s v="SW_AZPS"/>
    <s v="AZ"/>
    <s v="Pumped Storage"/>
    <s v="Energy Storage"/>
    <n v="17"/>
    <n v="-17"/>
    <m/>
    <d v="2022-06-01T00:00:00"/>
    <d v="2050-12-31T00:00:00"/>
    <n v="35.716271574006399"/>
    <n v="-35.784910584391199"/>
    <n v="-8.5052364118587693"/>
    <n v="17"/>
    <n v="17"/>
    <n v="24939.373373508501"/>
    <n v="29100.438546240301"/>
    <n v="0.39841510674906799"/>
    <n v="0.167468260632158"/>
    <n v="8.1059717574715598E-2"/>
    <n v="1.13327068932796"/>
    <n v="1.0522109711665"/>
    <n v="8760"/>
    <n v="0"/>
    <n v="8760"/>
    <n v="0"/>
    <n v="0"/>
    <n v="-6.2415977590978104E-3"/>
    <n v="0.216877213504821"/>
    <n v="0"/>
    <n v="47.004772124011197"/>
    <n v="-31.906418031245099"/>
    <n v="-7.7793621824999502"/>
    <n v="-25.527637481689499"/>
    <n v="1933.40808105469"/>
    <n v="67.965689335502702"/>
    <n v="0.82527845800781297"/>
    <n v="0"/>
    <n v="0"/>
    <n v="0"/>
    <n v="0"/>
    <n v="0"/>
    <n v="0"/>
    <n v="0"/>
    <n v="0"/>
    <n v="0"/>
    <n v="15915.999612018501"/>
    <n v="83859.0951945782"/>
    <n v="42141.390481889197"/>
    <n v="6305.8008885383597"/>
    <n v="15938.0691548586"/>
    <n v="0.94840798569316798"/>
    <n v="1.64642590621361E-3"/>
    <n v="11.996222378585299"/>
    <n v="5.16794962473507"/>
    <n v="6.8282741772739497"/>
    <n v="4305.3405962537099"/>
    <n v="14.5075813111907"/>
    <n v="18756.677295068399"/>
    <n v="1903.67793242159"/>
    <n v="9792.5055915969406"/>
    <n v="0"/>
    <x v="396"/>
    <n v="0"/>
    <n v="1.1680429999999999"/>
    <x v="127"/>
    <x v="33"/>
  </r>
  <r>
    <x v="1790"/>
    <x v="4"/>
    <s v="SW_AZPS"/>
    <s v="AZ"/>
    <s v="Hourly Resource"/>
    <s v="PV-Tracking"/>
    <n v="17"/>
    <n v="0"/>
    <m/>
    <d v="2011-10-24T00:00:00"/>
    <d v="2050-12-31T00:00:00"/>
    <n v="14.6132969910041"/>
    <n v="-32.3657092525794"/>
    <n v="-6.5149643531775698"/>
    <n v="17"/>
    <n v="17"/>
    <n v="44897.475998394199"/>
    <n v="0"/>
    <n v="0"/>
    <n v="0.30148721459906502"/>
    <n v="0"/>
    <n v="0.65610029514555601"/>
    <n v="0.65610029514555601"/>
    <n v="8760"/>
    <n v="0"/>
    <n v="8760"/>
    <n v="0"/>
    <n v="0"/>
    <n v="0"/>
    <n v="0"/>
    <n v="493.47600269317599"/>
    <n v="46.978953981619398"/>
    <n v="-31.906418031245099"/>
    <n v="-7.8051803459519098"/>
    <n v="-25.4960746765137"/>
    <n v="1933.21520996094"/>
    <n v="67.960515847521293"/>
    <n v="0"/>
    <n v="0"/>
    <n v="0"/>
    <n v="0"/>
    <n v="0"/>
    <n v="0"/>
    <n v="0"/>
    <n v="0"/>
    <n v="0"/>
    <n v="0"/>
    <n v="0"/>
    <n v="21371.265443950899"/>
    <n v="0"/>
    <n v="0"/>
    <n v="-1.5483237802982301E-6"/>
    <n v="0.94840798569316798"/>
    <n v="1.64642590621361E-3"/>
    <n v="11.996222378585299"/>
    <n v="5.16794962473507"/>
    <n v="6.8282741772739497"/>
    <n v="0"/>
    <n v="46.122769791836603"/>
    <n v="0"/>
    <n v="0"/>
    <n v="4.6741649344372902E-6"/>
    <n v="0"/>
    <x v="396"/>
    <n v="0"/>
    <n v="0.65614640000000002"/>
    <x v="127"/>
    <x v="33"/>
  </r>
  <r>
    <x v="1791"/>
    <x v="7"/>
    <s v="CA_LDWP"/>
    <s v="CA"/>
    <s v="Hydro"/>
    <s v="Hydro"/>
    <n v="1.5"/>
    <n v="0"/>
    <m/>
    <d v="2023-07-31T00:00:00"/>
    <d v="2050-12-31T00:00:00"/>
    <n v="96.479377213433807"/>
    <n v="-0.79742592082618902"/>
    <n v="-8.0506603212880208"/>
    <n v="1.62149529249155E-2"/>
    <n v="1.05960262948585E-2"/>
    <n v="107.76999795623099"/>
    <n v="0"/>
    <n v="0"/>
    <n v="0.41008371367958402"/>
    <n v="0"/>
    <n v="1.03981313428525E-2"/>
    <n v="1.03981313428525E-2"/>
    <n v="0"/>
    <n v="0"/>
    <n v="4392"/>
    <n v="4368"/>
    <n v="0"/>
    <n v="0"/>
    <n v="0"/>
    <n v="0"/>
    <n v="84.9461951198452"/>
    <n v="4.5435974069976304"/>
    <n v="-6.2879546114254001"/>
    <n v="-15.9364671707153"/>
    <n v="2001.56701660156"/>
    <n v="67.301372882151696"/>
    <n v="0"/>
    <n v="0"/>
    <n v="0"/>
    <n v="0"/>
    <n v="0"/>
    <n v="0"/>
    <n v="0"/>
    <n v="0"/>
    <n v="0"/>
    <n v="0"/>
    <n v="1.00135597586632"/>
    <n v="1.7380975186824799E-2"/>
    <n v="1.2076662538456699"/>
    <n v="2.0428896337398301"/>
    <n v="4.3856838691281199"/>
    <n v="0.51018113010031196"/>
    <n v="2.0310216756485401E-4"/>
    <n v="10.975790943057399"/>
    <n v="5.16794962473507"/>
    <n v="5.9579308528264496"/>
    <n v="4.5523898256699296"/>
    <n v="8.1542834777792501E-6"/>
    <n v="40.609513280629798"/>
    <n v="9.9892960414310306"/>
    <n v="31.295459598366801"/>
    <n v="0"/>
    <x v="396"/>
    <n v="0"/>
    <n v="1.048458E-2"/>
    <x v="127"/>
    <x v="33"/>
  </r>
  <r>
    <x v="1792"/>
    <x v="29"/>
    <s v="NW_BPAT"/>
    <s v="OR"/>
    <s v="Hydro"/>
    <s v="Hydro"/>
    <n v="25"/>
    <n v="0"/>
    <m/>
    <d v="1964-04-01T00:00:00"/>
    <d v="2050-12-31T00:00:00"/>
    <n v="102.94519351170599"/>
    <n v="14.9549350464215"/>
    <n v="5.5848112824566103"/>
    <n v="10.626200934581"/>
    <n v="12.3907284768212"/>
    <n v="75901.193141691401"/>
    <n v="0"/>
    <n v="0"/>
    <n v="0.346580790599748"/>
    <n v="0"/>
    <n v="7.8136639787645796"/>
    <n v="7.8136639787645796"/>
    <n v="0"/>
    <n v="0"/>
    <n v="309"/>
    <n v="8451"/>
    <n v="0"/>
    <n v="0"/>
    <n v="0"/>
    <n v="0"/>
    <n v="109.08021755969899"/>
    <n v="16.338779262489702"/>
    <n v="6.0508859133398998"/>
    <n v="-37.199382781982401"/>
    <n v="1798.68872070313"/>
    <n v="95.548730023271602"/>
    <n v="0"/>
    <n v="0"/>
    <n v="0"/>
    <n v="0"/>
    <n v="0"/>
    <n v="0"/>
    <n v="0"/>
    <n v="0"/>
    <n v="0"/>
    <n v="0"/>
    <n v="4051.99171069264"/>
    <n v="13821.809843781401"/>
    <n v="1846.5720823665599"/>
    <n v="640.62373216252297"/>
    <n v="15907.578112220501"/>
    <n v="0.13517417391183001"/>
    <n v="0.13517427286292399"/>
    <n v="0.67194998060097699"/>
    <n v="3.1824214840017198E-2"/>
    <n v="0.68397062554270205"/>
    <n v="113.00531314074099"/>
    <n v="563.91300319858897"/>
    <n v="320.61529857350001"/>
    <n v="8.5531207197736698"/>
    <n v="19760.1709216579"/>
    <n v="0"/>
    <x v="396"/>
    <n v="0"/>
    <n v="7.8344300000000002"/>
    <x v="127"/>
    <x v="33"/>
  </r>
  <r>
    <x v="1793"/>
    <x v="29"/>
    <s v="NW_BPAT"/>
    <s v="WA"/>
    <s v="Hourly Resource"/>
    <s v="MotorLoad"/>
    <n v="-100"/>
    <n v="-100"/>
    <m/>
    <d v="1950-01-01T00:00:00"/>
    <d v="2050-01-01T00:00:00"/>
    <n v="88.194499490432904"/>
    <n v="15.857233862134599"/>
    <n v="4.4931642595078998"/>
    <n v="-94"/>
    <n v="-94"/>
    <n v="0"/>
    <n v="18353.9949914217"/>
    <n v="1.6187221555919999"/>
    <n v="0"/>
    <n v="0"/>
    <n v="-1.6187221566305201"/>
    <n v="-1.6187221566305201"/>
    <n v="8760"/>
    <n v="0"/>
    <n v="8760"/>
    <n v="0"/>
    <n v="0"/>
    <n v="0"/>
    <n v="0"/>
    <n v="0"/>
    <n v="108.817423249542"/>
    <n v="18.589697965686401"/>
    <n v="3.5371729419780098"/>
    <n v="-33.983894348144503"/>
    <n v="1739.04650878906"/>
    <n v="99.414897703934599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-1.618722"/>
    <x v="127"/>
    <x v="33"/>
  </r>
  <r>
    <x v="1794"/>
    <x v="29"/>
    <s v="NW_BPAT"/>
    <s v="WA"/>
    <s v="Hourly Resource"/>
    <s v="MotorLoad"/>
    <n v="-100"/>
    <n v="-100"/>
    <m/>
    <d v="1950-01-01T00:00:00"/>
    <d v="2050-12-31T00:00:00"/>
    <n v="88.201743025464594"/>
    <n v="15.857233862134599"/>
    <n v="4.5004076496259202"/>
    <n v="-94"/>
    <n v="-94"/>
    <n v="0"/>
    <n v="18353.9949914217"/>
    <n v="1.6188551034982199"/>
    <n v="0"/>
    <n v="0"/>
    <n v="-1.6188550987914201"/>
    <n v="-1.6188550987914201"/>
    <n v="8760"/>
    <n v="0"/>
    <n v="8760"/>
    <n v="0"/>
    <n v="0"/>
    <n v="0"/>
    <n v="0"/>
    <n v="0"/>
    <n v="108.86219370231601"/>
    <n v="18.589697965686401"/>
    <n v="3.5819434460817199"/>
    <n v="-34.004753112792997"/>
    <n v="1740.28137207031"/>
    <n v="99.446252453880007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-1.6188549999999999"/>
    <x v="127"/>
    <x v="33"/>
  </r>
  <r>
    <x v="1795"/>
    <x v="29"/>
    <s v="NW_BPAT"/>
    <s v="WA"/>
    <s v="Hourly Resource"/>
    <s v="MotorLoad"/>
    <n v="-100"/>
    <n v="-100"/>
    <m/>
    <d v="1950-01-01T00:00:00"/>
    <d v="2050-01-01T00:00:00"/>
    <n v="88.201620160865104"/>
    <n v="15.8572338633037"/>
    <n v="4.5002848449643302"/>
    <n v="-94"/>
    <n v="-94"/>
    <n v="0"/>
    <n v="18353.9949914217"/>
    <n v="1.61885284844027"/>
    <n v="0"/>
    <n v="0"/>
    <n v="-1.6188528466582299"/>
    <n v="-1.6188528466582299"/>
    <n v="8760"/>
    <n v="0"/>
    <n v="8760"/>
    <n v="0"/>
    <n v="0"/>
    <n v="0"/>
    <n v="0"/>
    <n v="0"/>
    <n v="108.861435146086"/>
    <n v="18.589697965118301"/>
    <n v="3.58118486399347"/>
    <n v="-34.004402160644503"/>
    <n v="1740.26049804688"/>
    <n v="99.445721295172305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-1.6188530000000001"/>
    <x v="127"/>
    <x v="33"/>
  </r>
  <r>
    <x v="1796"/>
    <x v="24"/>
    <s v="BS_PACE"/>
    <s v="UT"/>
    <s v="Hourly Resource"/>
    <s v="PV-Tracking"/>
    <n v="122"/>
    <n v="2.7000000476837198"/>
    <m/>
    <d v="2020-10-31T00:00:00"/>
    <d v="2045-10-30T00:00:00"/>
    <n v="57.018562899474098"/>
    <n v="3.5815459172705402"/>
    <n v="-6.1278021264267801"/>
    <n v="122"/>
    <n v="122"/>
    <n v="257167.44634997801"/>
    <n v="0"/>
    <n v="0"/>
    <n v="0.240631265766279"/>
    <n v="0"/>
    <n v="14.6633186921608"/>
    <n v="14.6633186921608"/>
    <n v="8760"/>
    <n v="0"/>
    <n v="8760"/>
    <n v="0"/>
    <n v="0"/>
    <n v="0"/>
    <n v="0"/>
    <n v="69106.060113370404"/>
    <n v="105.45810958772999"/>
    <n v="24.319078451689101"/>
    <n v="-5.5515212045293296"/>
    <n v="-23.964941024780298"/>
    <n v="2310.54907226563"/>
    <n v="147.02953942389499"/>
    <n v="0"/>
    <n v="0"/>
    <n v="0"/>
    <n v="0"/>
    <n v="0"/>
    <n v="0"/>
    <n v="0"/>
    <n v="0"/>
    <n v="0"/>
    <n v="0"/>
    <n v="0"/>
    <n v="69434.194813996597"/>
    <n v="0"/>
    <n v="0"/>
    <n v="69106.060239171595"/>
    <n v="7.0070361244181303"/>
    <n v="5.9427537067704002"/>
    <n v="85.542713426335297"/>
    <n v="3.1824214840017198E-2"/>
    <n v="85.5024456605952"/>
    <n v="0"/>
    <n v="227038.78200894"/>
    <n v="0"/>
    <n v="0"/>
    <n v="3168914.7400051998"/>
    <n v="0"/>
    <x v="396"/>
    <n v="0"/>
    <n v="18.059270000000001"/>
    <x v="127"/>
    <x v="33"/>
  </r>
  <r>
    <x v="1797"/>
    <x v="24"/>
    <s v="BS_PACE"/>
    <s v="UT"/>
    <s v="Hourly Resource"/>
    <s v="PV-Tracking"/>
    <n v="58"/>
    <n v="2.7000000476837198"/>
    <m/>
    <d v="2020-11-01T00:00:00"/>
    <d v="2045-10-31T00:00:00"/>
    <n v="56.221634953198098"/>
    <n v="3.3572571829950002"/>
    <n v="-5.9384140332290496"/>
    <n v="58"/>
    <n v="58"/>
    <n v="128059.761304662"/>
    <n v="0"/>
    <n v="0"/>
    <n v="0.252046451945382"/>
    <n v="0"/>
    <n v="7.1997296357190601"/>
    <n v="7.1997296357190601"/>
    <n v="8760"/>
    <n v="0"/>
    <n v="8760"/>
    <n v="0"/>
    <n v="0"/>
    <n v="0"/>
    <n v="0"/>
    <n v="27429.249429941199"/>
    <n v="105.551762850814"/>
    <n v="24.319078451689101"/>
    <n v="-5.4578678759807904"/>
    <n v="-23.9756679534912"/>
    <n v="2313.63745117188"/>
    <n v="147.12900839255201"/>
    <n v="0"/>
    <n v="0"/>
    <n v="0"/>
    <n v="0"/>
    <n v="0"/>
    <n v="0"/>
    <n v="0"/>
    <n v="0"/>
    <n v="0"/>
    <n v="0"/>
    <n v="0"/>
    <n v="31370.583724588199"/>
    <n v="0"/>
    <n v="0"/>
    <n v="27429.307424500599"/>
    <n v="7.0070361244181303"/>
    <n v="5.9427537067704002"/>
    <n v="85.542713426335297"/>
    <n v="3.1824214840017198E-2"/>
    <n v="85.5024456605952"/>
    <n v="0"/>
    <n v="115638.56518541"/>
    <n v="0"/>
    <n v="0"/>
    <n v="1161164.1445892199"/>
    <n v="0"/>
    <x v="396"/>
    <n v="0"/>
    <n v="8.4765320000000006"/>
    <x v="127"/>
    <x v="33"/>
  </r>
  <r>
    <x v="1798"/>
    <x v="9"/>
    <s v="CA_CISO"/>
    <s v="CA"/>
    <s v="Hydro"/>
    <s v="Hydro"/>
    <n v="5"/>
    <n v="0"/>
    <m/>
    <d v="1987-01-05T00:00:00"/>
    <d v="2050-12-31T00:00:00"/>
    <n v="75.009276000634998"/>
    <n v="13.8918695439946"/>
    <n v="2.09616003779005"/>
    <n v="6.7627430006722404"/>
    <n v="6.5928861479096099"/>
    <n v="32351.487973652798"/>
    <n v="0"/>
    <n v="0"/>
    <n v="0.225524075493303"/>
    <n v="0"/>
    <n v="2.4266622056263301"/>
    <n v="2.4266622056263301"/>
    <n v="0"/>
    <n v="0"/>
    <n v="2105"/>
    <n v="6655"/>
    <n v="0"/>
    <n v="0"/>
    <n v="0"/>
    <n v="1091.93738651276"/>
    <n v="100.256058387194"/>
    <n v="10.560931262716201"/>
    <n v="3.0045747954244701"/>
    <n v="-25.265800476074201"/>
    <n v="1809.53942871094"/>
    <n v="71.190971347434598"/>
    <n v="0"/>
    <n v="0"/>
    <n v="0"/>
    <n v="0"/>
    <n v="0"/>
    <n v="0"/>
    <n v="0"/>
    <n v="0"/>
    <n v="0"/>
    <n v="0"/>
    <n v="68.382320888340502"/>
    <n v="187.21112963929801"/>
    <n v="2.2200000286102299"/>
    <n v="254.37473300099401"/>
    <n v="2642.22701023333"/>
    <n v="0.15865582111832299"/>
    <n v="1.0077528424561301E-4"/>
    <n v="4.7625885636110299"/>
    <n v="4.7625885586894903"/>
    <n v="4.7625901408658802"/>
    <n v="763.93279800840605"/>
    <n v="6.5109626107641802E-2"/>
    <n v="16.565972477197601"/>
    <n v="5455.1017434348596"/>
    <n v="35933.333794073602"/>
    <n v="0"/>
    <x v="396"/>
    <n v="0"/>
    <n v="2.4688310000000002"/>
    <x v="127"/>
    <x v="33"/>
  </r>
  <r>
    <x v="1799"/>
    <x v="9"/>
    <s v="CA_CISO"/>
    <s v="CA"/>
    <s v="Hydro"/>
    <s v="Hydro"/>
    <n v="2"/>
    <n v="0"/>
    <m/>
    <d v="2023-06-28T00:00:00"/>
    <d v="2050-12-31T00:00:00"/>
    <n v="81.574133805344303"/>
    <n v="14.675895651109199"/>
    <n v="3.16208196937359"/>
    <n v="0.246439258793204"/>
    <n v="0.87060267176241601"/>
    <n v="4266.9526683092099"/>
    <n v="0"/>
    <n v="0"/>
    <n v="0.33362674020206901"/>
    <n v="0"/>
    <n v="0.34807327765706197"/>
    <n v="0.34807327765706197"/>
    <n v="0"/>
    <n v="0"/>
    <n v="2791"/>
    <n v="5969"/>
    <n v="0"/>
    <n v="0"/>
    <n v="0"/>
    <n v="1.2097044587135299"/>
    <n v="101.38135106025101"/>
    <n v="9.6150947912413791"/>
    <n v="5.0757039470912897"/>
    <n v="-69.428337097167997"/>
    <n v="1881.12414550781"/>
    <n v="72.872187968171303"/>
    <n v="0"/>
    <n v="0"/>
    <n v="0"/>
    <n v="0"/>
    <n v="0"/>
    <n v="0"/>
    <n v="0"/>
    <n v="0"/>
    <n v="0"/>
    <n v="0"/>
    <n v="1.3333333730697601"/>
    <n v="86.000002562999697"/>
    <n v="5.9494478045962803E-3"/>
    <n v="0.59433335566427603"/>
    <n v="68.531460202240893"/>
    <n v="0.15865582111832299"/>
    <n v="1.0077528424561301E-4"/>
    <n v="4.7625885636110299"/>
    <n v="4.7625885586894903"/>
    <n v="4.7625901408658802"/>
    <n v="7.2471314404610903"/>
    <n v="1.0974627743053101E-2"/>
    <n v="0.30315396189689597"/>
    <n v="5.7657610953620804"/>
    <n v="169.14340108125199"/>
    <n v="0"/>
    <x v="396"/>
    <n v="0"/>
    <n v="0.3482558"/>
    <x v="127"/>
    <x v="33"/>
  </r>
  <r>
    <x v="1800"/>
    <x v="0"/>
    <s v="AB_AESO"/>
    <s v="AB"/>
    <s v="Hourly Resource"/>
    <s v="WT-Onshore"/>
    <n v="20"/>
    <n v="0"/>
    <m/>
    <d v="2001-09-01T00:00:00"/>
    <d v="2050-12-31T00:00:00"/>
    <n v="63.468885685343402"/>
    <n v="-7.40779874690167"/>
    <n v="-8.6036111173494092"/>
    <n v="20"/>
    <n v="20"/>
    <n v="46484.848740341098"/>
    <n v="0"/>
    <n v="0"/>
    <n v="0.26532447911002199"/>
    <n v="0"/>
    <n v="2.9503421682138402"/>
    <n v="2.9503421682138402"/>
    <n v="8760"/>
    <n v="0"/>
    <n v="8760"/>
    <n v="0"/>
    <n v="0"/>
    <n v="0"/>
    <n v="0"/>
    <n v="7887.6710879951697"/>
    <n v="84.698100103711795"/>
    <n v="3.2941267172428002"/>
    <n v="-5.28657891782668"/>
    <n v="-95.666641235351605"/>
    <n v="781.16497802734398"/>
    <n v="78.222549937770196"/>
    <n v="0"/>
    <n v="0"/>
    <n v="0"/>
    <n v="0"/>
    <n v="0"/>
    <n v="0"/>
    <n v="0"/>
    <n v="0"/>
    <n v="0"/>
    <n v="0"/>
    <n v="0"/>
    <n v="46484.8487409968"/>
    <n v="0"/>
    <n v="0"/>
    <n v="7887.9108958705301"/>
    <n v="1.86589867746269"/>
    <n v="7.8725721145852696E-3"/>
    <n v="35.085696216738398"/>
    <n v="35.060037663933798"/>
    <n v="35.060036701610898"/>
    <n v="0"/>
    <n v="29.983128956549098"/>
    <n v="0"/>
    <n v="0"/>
    <n v="66740.791404469695"/>
    <n v="0"/>
    <x v="396"/>
    <n v="0"/>
    <n v="3.0171130000000002"/>
    <x v="127"/>
    <x v="33"/>
  </r>
  <r>
    <x v="1801"/>
    <x v="29"/>
    <s v="NW_BPAT"/>
    <s v="WA"/>
    <s v="Hydro"/>
    <s v="Hydro"/>
    <n v="35"/>
    <n v="0"/>
    <m/>
    <d v="1994-06-01T00:00:00"/>
    <d v="2050-12-31T00:00:00"/>
    <n v="103.852013710948"/>
    <n v="15.1034205435889"/>
    <n v="5.4199033950927404"/>
    <n v="35"/>
    <n v="35"/>
    <n v="116883.230072498"/>
    <n v="0"/>
    <n v="0"/>
    <n v="0.381223842374811"/>
    <n v="0"/>
    <n v="12.138559842914701"/>
    <n v="12.138559842914701"/>
    <n v="0"/>
    <n v="0"/>
    <n v="0"/>
    <n v="8760"/>
    <n v="0"/>
    <n v="0"/>
    <n v="0"/>
    <n v="0"/>
    <n v="110.45027837831501"/>
    <n v="17.575956256626299"/>
    <n v="6.1837697983093696"/>
    <n v="-35.916049957275398"/>
    <n v="1714.81591796875"/>
    <n v="97.910685529379606"/>
    <n v="0"/>
    <n v="0"/>
    <n v="0"/>
    <n v="0"/>
    <n v="0"/>
    <n v="0"/>
    <n v="0"/>
    <n v="0"/>
    <n v="0"/>
    <n v="0"/>
    <n v="9394.9791340231895"/>
    <n v="31687.856436163202"/>
    <n v="3798.7547485232399"/>
    <n v="1792.5216608047499"/>
    <n v="62512.012515306502"/>
    <n v="0.13517417391183001"/>
    <n v="0.13517427286292399"/>
    <n v="0.67194998060097699"/>
    <n v="3.1824214840017198E-2"/>
    <n v="0.68397062554270205"/>
    <n v="251.06092999224899"/>
    <n v="1413.1302488199699"/>
    <n v="468.55503635134698"/>
    <n v="5.3215334778651604"/>
    <n v="47113.106624482898"/>
    <n v="0"/>
    <x v="396"/>
    <n v="0"/>
    <n v="12.187810000000001"/>
    <x v="127"/>
    <x v="33"/>
  </r>
  <r>
    <x v="1802"/>
    <x v="29"/>
    <s v="NW_BPAT"/>
    <s v="WA"/>
    <s v="Hydro"/>
    <s v="Hydro"/>
    <n v="35"/>
    <n v="0"/>
    <m/>
    <d v="1994-06-01T00:00:00"/>
    <d v="2050-12-31T00:00:00"/>
    <n v="103.852013710948"/>
    <n v="15.1034205435889"/>
    <n v="5.4199033950927404"/>
    <n v="35"/>
    <n v="35"/>
    <n v="116883.230072498"/>
    <n v="0"/>
    <n v="0"/>
    <n v="0.381223842374811"/>
    <n v="0"/>
    <n v="12.138559842914701"/>
    <n v="12.138559842914701"/>
    <n v="0"/>
    <n v="0"/>
    <n v="0"/>
    <n v="8760"/>
    <n v="0"/>
    <n v="0"/>
    <n v="0"/>
    <n v="0"/>
    <n v="110.45027837831501"/>
    <n v="17.575956256626299"/>
    <n v="6.1837697983093696"/>
    <n v="-35.916049957275398"/>
    <n v="1714.81591796875"/>
    <n v="97.910685529379606"/>
    <n v="0"/>
    <n v="0"/>
    <n v="0"/>
    <n v="0"/>
    <n v="0"/>
    <n v="0"/>
    <n v="0"/>
    <n v="0"/>
    <n v="0"/>
    <n v="0"/>
    <n v="8067.6957950219503"/>
    <n v="33015.139770939903"/>
    <n v="6102.0838792324103"/>
    <n v="1161.77492961287"/>
    <n v="60839.430114984498"/>
    <n v="0.13517417391183001"/>
    <n v="0.13517427286292399"/>
    <n v="0.67194998060097699"/>
    <n v="3.1824214840017198E-2"/>
    <n v="0.68397062554270205"/>
    <n v="250.58284702795299"/>
    <n v="1413.60700450634"/>
    <n v="1036.71294855719"/>
    <n v="1.1210994460379899"/>
    <n v="46839.910572440996"/>
    <n v="0"/>
    <x v="396"/>
    <n v="0"/>
    <n v="12.1881"/>
    <x v="127"/>
    <x v="33"/>
  </r>
  <r>
    <x v="1803"/>
    <x v="3"/>
    <s v="RM_WACM"/>
    <s v="CO"/>
    <s v="Hourly Resource"/>
    <s v="PV-Tracking"/>
    <n v="140"/>
    <n v="0"/>
    <m/>
    <d v="2024-12-31T00:00:00"/>
    <d v="2054-12-31T00:00:00"/>
    <n v="87.638400129468906"/>
    <n v="34.997622056629403"/>
    <n v="-2.68322165830413"/>
    <n v="140"/>
    <n v="140"/>
    <n v="243481.69960237999"/>
    <n v="0"/>
    <n v="0"/>
    <n v="0.19853367547470799"/>
    <n v="0"/>
    <n v="21.3383474264234"/>
    <n v="21.3383474264234"/>
    <n v="8760"/>
    <n v="0"/>
    <n v="8760"/>
    <n v="0"/>
    <n v="0"/>
    <n v="0"/>
    <n v="0"/>
    <n v="43.539999365806601"/>
    <n v="131.08624398859001"/>
    <n v="46.423690622280702"/>
    <n v="-2.0279989498983899"/>
    <n v="-23.698123931884801"/>
    <n v="1913.01013183594"/>
    <n v="192.13614543059899"/>
    <n v="0"/>
    <n v="0"/>
    <n v="0"/>
    <n v="0"/>
    <n v="0"/>
    <n v="0"/>
    <n v="0"/>
    <n v="0"/>
    <n v="0"/>
    <n v="0"/>
    <n v="0"/>
    <n v="0"/>
    <n v="0"/>
    <n v="0"/>
    <n v="43.539961868431398"/>
    <n v="7.53048244922878E-2"/>
    <n v="3.2051426692105301E-4"/>
    <n v="86.479318714514207"/>
    <n v="43.239627551675099"/>
    <n v="43.239691918622697"/>
    <n v="0"/>
    <n v="0"/>
    <n v="0"/>
    <n v="0"/>
    <n v="10513.579575538901"/>
    <n v="0"/>
    <x v="396"/>
    <n v="0"/>
    <n v="21.348859999999998"/>
    <x v="127"/>
    <x v="33"/>
  </r>
  <r>
    <x v="1804"/>
    <x v="9"/>
    <s v="CA_CISO"/>
    <s v="CA"/>
    <s v="Hydro"/>
    <s v="Hydro"/>
    <n v="0.89999997615814198"/>
    <n v="0"/>
    <m/>
    <d v="1919-12-01T00:00:00"/>
    <d v="2050-12-31T00:00:00"/>
    <n v="117.31500627785501"/>
    <n v="14.9191907405836"/>
    <n v="11.3904620222047"/>
    <n v="0.46709999442100503"/>
    <n v="0.46709999442100503"/>
    <n v="1337.4054626971499"/>
    <n v="0"/>
    <n v="0"/>
    <n v="0.32685047796716499"/>
    <n v="0"/>
    <n v="0.15689879699540599"/>
    <n v="0.15689879699540599"/>
    <n v="0"/>
    <n v="0"/>
    <n v="1"/>
    <n v="8759"/>
    <n v="0"/>
    <n v="0"/>
    <n v="0"/>
    <n v="279.61639297008497"/>
    <n v="104.414520540723"/>
    <n v="7.5075220987633999"/>
    <n v="10.216446048399201"/>
    <n v="-37.769161224365199"/>
    <n v="2673.29248046875"/>
    <n v="110.378773163589"/>
    <n v="0"/>
    <n v="0"/>
    <n v="0"/>
    <n v="0"/>
    <n v="0"/>
    <n v="0"/>
    <n v="0"/>
    <n v="0"/>
    <n v="0"/>
    <n v="0"/>
    <n v="12.0876000896096"/>
    <n v="980.03849571035198"/>
    <n v="4.2306000627577296"/>
    <n v="54.235862328670898"/>
    <n v="1439.7960684125401"/>
    <n v="0.15865582111832299"/>
    <n v="1.0077528424561301E-4"/>
    <n v="4.7625885636110299"/>
    <n v="4.7625885586894903"/>
    <n v="4.7625901408658802"/>
    <n v="112.21398752931999"/>
    <n v="8.5498485859602597E-2"/>
    <n v="66.290956609482194"/>
    <n v="930.31768296221901"/>
    <n v="6104.9016347519"/>
    <n v="0"/>
    <x v="396"/>
    <n v="0"/>
    <n v="0.1641126"/>
    <x v="127"/>
    <x v="33"/>
  </r>
  <r>
    <x v="1805"/>
    <x v="14"/>
    <s v="SW_NVE"/>
    <s v="NV"/>
    <s v="Hourly Resource"/>
    <s v="PV-NonTracking"/>
    <n v="240"/>
    <n v="0"/>
    <m/>
    <d v="2027-11-15T00:00:00"/>
    <d v="2051-12-31T00:00:00"/>
    <n v="-8.7777935659654993"/>
    <n v="-56.688513672165499"/>
    <n v="-5.9318002461590797"/>
    <n v="240"/>
    <n v="240"/>
    <n v="410626.70001381601"/>
    <n v="0"/>
    <n v="0"/>
    <n v="0.19531330860617399"/>
    <n v="0"/>
    <n v="-3.6043964555407899"/>
    <n v="-3.6043964555407899"/>
    <n v="8760"/>
    <n v="0"/>
    <n v="8760"/>
    <n v="0"/>
    <n v="0"/>
    <n v="0"/>
    <n v="0"/>
    <n v="66345.220880150795"/>
    <n v="26.542864083942899"/>
    <n v="-52.1513677703905"/>
    <n v="-7.9963204967255601"/>
    <n v="-289.863037109375"/>
    <n v="1781.98449707031"/>
    <n v="65.901669608043505"/>
    <n v="0"/>
    <n v="0"/>
    <n v="0"/>
    <n v="0"/>
    <n v="0"/>
    <n v="0"/>
    <n v="0"/>
    <n v="0"/>
    <n v="0"/>
    <n v="0"/>
    <n v="0"/>
    <n v="127.688152313232"/>
    <n v="0"/>
    <n v="0"/>
    <n v="-2.6077032089233398E-6"/>
    <n v="0.19614053432829301"/>
    <n v="2.1973103242381499E-4"/>
    <n v="4.63273391676847"/>
    <n v="3.1824214840017198E-2"/>
    <n v="4.6009113480850203"/>
    <n v="0"/>
    <n v="0.18634087964892401"/>
    <n v="0"/>
    <n v="0"/>
    <n v="-8.6069076985495499E-5"/>
    <n v="0"/>
    <x v="396"/>
    <n v="0"/>
    <n v="-3.6043959999999999"/>
    <x v="127"/>
    <x v="33"/>
  </r>
  <r>
    <x v="1806"/>
    <x v="14"/>
    <s v="SW_NVE"/>
    <s v="NV"/>
    <s v="Hourly Resource"/>
    <s v="PV-NonTracking"/>
    <n v="300"/>
    <n v="0"/>
    <m/>
    <d v="2027-11-15T00:00:00"/>
    <d v="2051-12-31T00:00:00"/>
    <n v="-8.6178585482077494"/>
    <n v="-56.124749242066201"/>
    <n v="-5.8312962588145796"/>
    <n v="300"/>
    <n v="300"/>
    <n v="541578.59371393896"/>
    <n v="0"/>
    <n v="0"/>
    <n v="0.20608013459426699"/>
    <n v="0"/>
    <n v="-4.6672477691604799"/>
    <n v="-4.6672477691604799"/>
    <n v="8760"/>
    <n v="0"/>
    <n v="8760"/>
    <n v="0"/>
    <n v="0"/>
    <n v="0"/>
    <n v="0"/>
    <n v="54636.306440949404"/>
    <n v="26.646159325334299"/>
    <n v="-52.143063724631403"/>
    <n v="-7.9013292823231396"/>
    <n v="-334.37966918945301"/>
    <n v="1787.01599121094"/>
    <n v="66.394405876904003"/>
    <n v="0"/>
    <n v="0"/>
    <n v="0"/>
    <n v="0"/>
    <n v="0"/>
    <n v="0"/>
    <n v="0"/>
    <n v="0"/>
    <n v="0"/>
    <n v="0"/>
    <n v="0"/>
    <n v="226.003791809082"/>
    <n v="0"/>
    <n v="0"/>
    <n v="-5.5879354476928702E-6"/>
    <n v="0.19614053432829301"/>
    <n v="2.1973103242381499E-4"/>
    <n v="4.63273391676847"/>
    <n v="3.1824214840017198E-2"/>
    <n v="4.6009113480850203"/>
    <n v="0"/>
    <n v="0.329599779099226"/>
    <n v="0"/>
    <n v="0"/>
    <n v="-1.0855593809200299E-5"/>
    <n v="0"/>
    <x v="396"/>
    <n v="0"/>
    <n v="-4.6672469999999997"/>
    <x v="127"/>
    <x v="33"/>
  </r>
  <r>
    <x v="1807"/>
    <x v="9"/>
    <s v="CA_CISO"/>
    <s v="CA"/>
    <s v="Hourly Resource"/>
    <s v="PV-NonTracking"/>
    <n v="3"/>
    <n v="0"/>
    <m/>
    <d v="2016-04-20T00:00:00"/>
    <d v="2050-12-31T00:00:00"/>
    <n v="65.201291505853106"/>
    <n v="5.5481799874893696"/>
    <n v="1.4341372011353899"/>
    <n v="3"/>
    <n v="3"/>
    <n v="7108.4760045008697"/>
    <n v="0"/>
    <n v="0"/>
    <n v="0.27048995449887298"/>
    <n v="0"/>
    <n v="0.46348247548424498"/>
    <n v="0.46348247548424498"/>
    <n v="8760"/>
    <n v="0"/>
    <n v="8760"/>
    <n v="0"/>
    <n v="0"/>
    <n v="0"/>
    <n v="0"/>
    <n v="146.622001051903"/>
    <n v="98.394674623269196"/>
    <n v="8.3659639261593899"/>
    <n v="3.33815838461084"/>
    <n v="-27.707637786865199"/>
    <n v="1814.12072753906"/>
    <n v="67.328080551986403"/>
    <n v="0"/>
    <n v="0"/>
    <n v="0"/>
    <n v="0"/>
    <n v="0"/>
    <n v="0"/>
    <n v="0"/>
    <n v="0"/>
    <n v="0"/>
    <n v="0"/>
    <n v="0"/>
    <n v="0"/>
    <n v="0"/>
    <n v="0"/>
    <n v="-9.1240508481860203E-7"/>
    <n v="0.15865582111832299"/>
    <n v="1.0077528424561301E-4"/>
    <n v="4.7625885636110299"/>
    <n v="4.7625885586894903"/>
    <n v="4.7625901408658802"/>
    <n v="0"/>
    <n v="0"/>
    <n v="0"/>
    <n v="0"/>
    <n v="-9.4062381807441699E-6"/>
    <n v="0"/>
    <x v="396"/>
    <n v="0"/>
    <n v="0.46348250000000002"/>
    <x v="127"/>
    <x v="33"/>
  </r>
  <r>
    <x v="1808"/>
    <x v="9"/>
    <s v="CA_CISO"/>
    <s v="CA"/>
    <s v="Hourly Resource"/>
    <s v="PV-NonTracking"/>
    <n v="6.5"/>
    <n v="0"/>
    <m/>
    <d v="2016-09-14T00:00:00"/>
    <d v="2050-12-31T00:00:00"/>
    <n v="65.201383333394901"/>
    <n v="5.54821332216118"/>
    <n v="1.4341362631864201"/>
    <n v="6.5"/>
    <n v="6.5"/>
    <n v="15401.964502295499"/>
    <n v="0"/>
    <n v="0"/>
    <n v="0.27049463473876001"/>
    <n v="0"/>
    <n v="1.00423005051795"/>
    <n v="1.00423005051795"/>
    <n v="8760"/>
    <n v="0"/>
    <n v="8760"/>
    <n v="0"/>
    <n v="0"/>
    <n v="0"/>
    <n v="0"/>
    <n v="317.680998384953"/>
    <n v="98.394674623269196"/>
    <n v="8.3659639261593899"/>
    <n v="3.33815838461084"/>
    <n v="-27.707637786865199"/>
    <n v="1814.12072753906"/>
    <n v="67.328080551986403"/>
    <n v="0"/>
    <n v="0"/>
    <n v="0"/>
    <n v="0"/>
    <n v="0"/>
    <n v="0"/>
    <n v="0"/>
    <n v="0"/>
    <n v="0"/>
    <n v="0"/>
    <n v="0"/>
    <n v="0"/>
    <n v="0"/>
    <n v="0"/>
    <n v="-5.0058588385582002E-7"/>
    <n v="0.15865582111832299"/>
    <n v="1.0077528424561301E-4"/>
    <n v="4.7625885636110299"/>
    <n v="4.7625885586894903"/>
    <n v="4.7625901408658802"/>
    <n v="0"/>
    <n v="0"/>
    <n v="0"/>
    <n v="0"/>
    <n v="-9.3600105635898607E-6"/>
    <n v="0"/>
    <x v="396"/>
    <n v="0"/>
    <n v="1.00423"/>
    <x v="127"/>
    <x v="33"/>
  </r>
  <r>
    <x v="1809"/>
    <x v="8"/>
    <s v="CA_CISO"/>
    <s v="CA"/>
    <s v="Hourly Resource"/>
    <s v="PV-NonTracking"/>
    <n v="4"/>
    <n v="0"/>
    <m/>
    <d v="2016-04-20T00:00:00"/>
    <d v="2050-12-31T00:00:00"/>
    <n v="78.003635959882999"/>
    <n v="21.346662949205498"/>
    <n v="-0.86057348948429602"/>
    <n v="4"/>
    <n v="4"/>
    <n v="9185.5480083292405"/>
    <n v="0"/>
    <n v="0"/>
    <n v="0.26214463493342199"/>
    <n v="0"/>
    <n v="0.71650688864934398"/>
    <n v="0.71650688864934398"/>
    <n v="8760"/>
    <n v="0"/>
    <n v="8760"/>
    <n v="0"/>
    <n v="0"/>
    <n v="0"/>
    <n v="0"/>
    <n v="98.035999894142194"/>
    <n v="102.614423360421"/>
    <n v="14.4383120685335"/>
    <n v="1.4855589700605101"/>
    <n v="-25.8280944824219"/>
    <n v="1937.4658203125"/>
    <n v="66.995949807198599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71650689999999995"/>
    <x v="127"/>
    <x v="33"/>
  </r>
  <r>
    <x v="1810"/>
    <x v="9"/>
    <s v="CA_CISO"/>
    <s v="CA"/>
    <s v="Hydro"/>
    <s v="Hydro"/>
    <n v="70.400001525878906"/>
    <n v="0"/>
    <m/>
    <d v="1949-01-01T00:00:00"/>
    <d v="2050-12-31T00:00:00"/>
    <n v="100.764765293823"/>
    <n v="8.5656523393466006"/>
    <n v="1.6093217012732099"/>
    <n v="56.280999646343702"/>
    <n v="39.705370739684398"/>
    <n v="188558.27888926101"/>
    <n v="0"/>
    <n v="0"/>
    <n v="0.30636090274594402"/>
    <n v="0"/>
    <n v="19.000031531604598"/>
    <n v="19.000031531604598"/>
    <n v="0"/>
    <n v="0"/>
    <n v="103"/>
    <n v="8657"/>
    <n v="0"/>
    <n v="0"/>
    <n v="0"/>
    <n v="2500.4783723056298"/>
    <n v="98.241616128160302"/>
    <n v="8.3659639261593899"/>
    <n v="3.1850998208885901"/>
    <n v="-27.706937789916999"/>
    <n v="1808.37329101563"/>
    <n v="67.183011164129894"/>
    <n v="0"/>
    <n v="0"/>
    <n v="0"/>
    <n v="0"/>
    <n v="0"/>
    <n v="0"/>
    <n v="0"/>
    <n v="0"/>
    <n v="0"/>
    <n v="0"/>
    <n v="485.10867550969101"/>
    <n v="40172.375017361701"/>
    <n v="19.049546480178801"/>
    <n v="733.82520194409904"/>
    <n v="90155.401187599098"/>
    <n v="0.15865582111832299"/>
    <n v="1.0077528424561301E-4"/>
    <n v="4.7625885636110299"/>
    <n v="4.7625885586894903"/>
    <n v="4.7625901408658802"/>
    <n v="4733.1075610076996"/>
    <n v="3.8706205678107901"/>
    <n v="330.37622737884499"/>
    <n v="11870.756907884999"/>
    <n v="538580.33105243801"/>
    <n v="0"/>
    <x v="396"/>
    <n v="0"/>
    <n v="19.55555"/>
    <x v="127"/>
    <x v="33"/>
  </r>
  <r>
    <x v="1811"/>
    <x v="13"/>
    <s v="CA_CISO"/>
    <s v="CA"/>
    <s v="Pumped Storage"/>
    <s v="Energy Storage"/>
    <n v="350"/>
    <n v="-350"/>
    <m/>
    <d v="2022-08-01T00:00:00"/>
    <d v="2050-12-31T00:00:00"/>
    <n v="44.159630874578397"/>
    <n v="-25.466506506343599"/>
    <n v="-9.3315880401115407"/>
    <n v="350"/>
    <n v="350"/>
    <n v="489530.44675905601"/>
    <n v="570976.94614875305"/>
    <n v="14.8503101580623"/>
    <n v="0.15966420311770901"/>
    <n v="1.5907611328673199"/>
    <n v="17.1309950875401"/>
    <n v="15.540232752076101"/>
    <n v="8760"/>
    <n v="0"/>
    <n v="8760"/>
    <n v="0"/>
    <n v="0"/>
    <n v="-0.122169749084546"/>
    <n v="4.2698386715708301"/>
    <n v="0"/>
    <n v="62.340284143662402"/>
    <n v="-15.576256785460499"/>
    <n v="-8.7740114107075495"/>
    <n v="-25.323328018188501"/>
    <n v="1921.98950195313"/>
    <n v="68.162324444951693"/>
    <n v="1.0296423603515601"/>
    <n v="0"/>
    <n v="0"/>
    <n v="0"/>
    <n v="0"/>
    <n v="0"/>
    <n v="0"/>
    <n v="0"/>
    <n v="0"/>
    <n v="0"/>
    <n v="49059.725844383203"/>
    <n v="234585.135694414"/>
    <n v="91237.040626048896"/>
    <n v="0"/>
    <n v="387014.42146444297"/>
    <n v="0.15865582111832299"/>
    <n v="1.0077528424561301E-4"/>
    <n v="4.7625885636110299"/>
    <n v="4.7625885586894903"/>
    <n v="4.7625901408658802"/>
    <n v="6.7748358660319399"/>
    <n v="31.065823178676499"/>
    <n v="7309.1561264260399"/>
    <n v="0"/>
    <n v="27967.0692420593"/>
    <n v="0"/>
    <x v="396"/>
    <n v="0"/>
    <n v="17.166309999999999"/>
    <x v="127"/>
    <x v="33"/>
  </r>
  <r>
    <x v="1812"/>
    <x v="3"/>
    <s v="RM_WACM"/>
    <s v="CO"/>
    <s v="Hourly Resource"/>
    <s v="WT-Onshore"/>
    <n v="104"/>
    <n v="3.5"/>
    <m/>
    <d v="2020-12-21T00:00:00"/>
    <d v="2036-04-30T00:00:00"/>
    <n v="103.10547378985601"/>
    <n v="24.967974420746199"/>
    <n v="-3.61074820022698"/>
    <n v="104"/>
    <n v="104"/>
    <n v="388091.08054619998"/>
    <n v="0"/>
    <n v="0"/>
    <n v="0.42598687274518598"/>
    <n v="0"/>
    <n v="40.014315741008602"/>
    <n v="40.014315741008602"/>
    <n v="8760"/>
    <n v="0"/>
    <n v="8760"/>
    <n v="0"/>
    <n v="0"/>
    <n v="0"/>
    <n v="0"/>
    <n v="85.280000686645494"/>
    <n v="134.83081833449501"/>
    <n v="48.007667292851799"/>
    <n v="0.13259878261499899"/>
    <n v="-23.1849040985107"/>
    <n v="2491.76904296875"/>
    <n v="211.28728202067299"/>
    <n v="0"/>
    <n v="0"/>
    <n v="0"/>
    <n v="0"/>
    <n v="0"/>
    <n v="0"/>
    <n v="0"/>
    <n v="0"/>
    <n v="0"/>
    <n v="0"/>
    <n v="0"/>
    <n v="44334.856734847701"/>
    <n v="0"/>
    <n v="0"/>
    <n v="85.280740249901996"/>
    <n v="7.53048244922878E-2"/>
    <n v="3.2051426692105301E-4"/>
    <n v="86.479318714514207"/>
    <n v="43.239627551675099"/>
    <n v="43.239691918622697"/>
    <n v="0"/>
    <n v="13.5063003651558"/>
    <n v="0"/>
    <n v="0"/>
    <n v="4.3689192976586202E-2"/>
    <n v="0"/>
    <x v="396"/>
    <n v="0"/>
    <n v="40.014330000000001"/>
    <x v="127"/>
    <x v="33"/>
  </r>
  <r>
    <x v="1813"/>
    <x v="3"/>
    <s v="RM_WACM"/>
    <s v="CO"/>
    <s v="Hydro"/>
    <s v="Hydro"/>
    <n v="31.5"/>
    <n v="0"/>
    <m/>
    <d v="1978-08-01T00:00:00"/>
    <d v="2050-12-31T00:00:00"/>
    <n v="143.93139309107301"/>
    <n v="59.687460404064403"/>
    <n v="-7.6438380711787199E-2"/>
    <n v="24.616822429906499"/>
    <n v="10.1126291390751"/>
    <n v="146230.51642101599"/>
    <n v="0"/>
    <n v="0"/>
    <n v="0.53848326859801798"/>
    <n v="0"/>
    <n v="21.047163324285499"/>
    <n v="21.047163324285499"/>
    <n v="0"/>
    <n v="0"/>
    <n v="321"/>
    <n v="8439"/>
    <n v="0"/>
    <n v="0"/>
    <n v="0"/>
    <n v="0"/>
    <n v="145.01435418419001"/>
    <n v="58.684062549037201"/>
    <n v="-0.36026066164583997"/>
    <n v="-23.993330001831101"/>
    <n v="2492.20434570313"/>
    <n v="222.021810686751"/>
    <n v="0"/>
    <n v="0"/>
    <n v="0"/>
    <n v="0"/>
    <n v="0"/>
    <n v="0"/>
    <n v="0"/>
    <n v="0"/>
    <n v="0"/>
    <n v="0"/>
    <n v="439.520455084741"/>
    <n v="326.72739274566999"/>
    <n v="1019.10079953074"/>
    <n v="2524.9803743207599"/>
    <n v="10888.212825074001"/>
    <n v="7.53048244922878E-2"/>
    <n v="3.2051426692105301E-4"/>
    <n v="86.479318714514207"/>
    <n v="43.239627551675099"/>
    <n v="43.239691918622697"/>
    <n v="639.84478840937095"/>
    <n v="0.21786610482900001"/>
    <n v="46529.2142361359"/>
    <n v="132390.92857998001"/>
    <n v="314390.44332517497"/>
    <n v="0"/>
    <x v="396"/>
    <n v="0"/>
    <n v="21.54111"/>
    <x v="127"/>
    <x v="33"/>
  </r>
  <r>
    <x v="1814"/>
    <x v="12"/>
    <s v="CA_CISO"/>
    <s v="CA"/>
    <s v="Hourly Resource"/>
    <s v="PV-NonTracking"/>
    <n v="130"/>
    <n v="0"/>
    <m/>
    <d v="2013-10-11T00:00:00"/>
    <d v="2050-12-31T00:00:00"/>
    <n v="25.6068133712999"/>
    <n v="-19.521673075394599"/>
    <n v="-8.0151819655589893"/>
    <n v="130"/>
    <n v="130"/>
    <n v="309729.42002646602"/>
    <n v="0"/>
    <n v="0"/>
    <n v="0.27197876714628899"/>
    <n v="0"/>
    <n v="7.9311837020142697"/>
    <n v="7.9311837020142697"/>
    <n v="8760"/>
    <n v="0"/>
    <n v="8760"/>
    <n v="0"/>
    <n v="0"/>
    <n v="0"/>
    <n v="0"/>
    <n v="41.599998474121101"/>
    <n v="62.469810245309397"/>
    <n v="-14.3477381189479"/>
    <n v="-9.8730065503143898"/>
    <n v="-25.283447265625"/>
    <n v="1883.93334960938"/>
    <n v="67.129195635050806"/>
    <n v="0"/>
    <n v="0"/>
    <n v="0"/>
    <n v="0"/>
    <n v="0"/>
    <n v="0"/>
    <n v="0"/>
    <n v="0"/>
    <n v="0"/>
    <n v="0"/>
    <n v="0"/>
    <n v="7462.1349363326999"/>
    <n v="0"/>
    <n v="0"/>
    <n v="-2.12341547012329E-5"/>
    <n v="0.15865582111832299"/>
    <n v="1.0077528424561301E-4"/>
    <n v="4.7625885636110299"/>
    <n v="4.7625885586894903"/>
    <n v="4.7625901408658802"/>
    <n v="0"/>
    <n v="3.0082087025512001"/>
    <n v="0"/>
    <n v="0"/>
    <n v="1.8951088990852599E-5"/>
    <n v="0"/>
    <x v="396"/>
    <n v="0"/>
    <n v="7.9311870000000004"/>
    <x v="127"/>
    <x v="33"/>
  </r>
  <r>
    <x v="1815"/>
    <x v="17"/>
    <s v="SW_PNM"/>
    <s v="NM"/>
    <s v="Hourly Resource"/>
    <s v="PV-Tracking"/>
    <n v="2.5"/>
    <n v="0"/>
    <m/>
    <d v="2022-02-15T00:00:00"/>
    <d v="2051-12-31T00:00:00"/>
    <n v="16.512460456976399"/>
    <n v="-33.304965526267303"/>
    <n v="-4.68633480784366"/>
    <n v="2.5"/>
    <n v="2.5"/>
    <n v="6485.6050121593298"/>
    <n v="0"/>
    <n v="0"/>
    <n v="0.29614634757366098"/>
    <n v="0"/>
    <n v="0.107093438294582"/>
    <n v="0.107093438294582"/>
    <n v="8760"/>
    <n v="0"/>
    <n v="8760"/>
    <n v="0"/>
    <n v="0"/>
    <n v="0"/>
    <n v="0"/>
    <n v="287.58250048756599"/>
    <n v="47.356629586077503"/>
    <n v="-34.095312690579"/>
    <n v="-5.2386100673113596"/>
    <n v="-26.161991119384801"/>
    <n v="1914.02966308594"/>
    <n v="72.856592834854396"/>
    <n v="0"/>
    <n v="0"/>
    <n v="0"/>
    <n v="0"/>
    <n v="0"/>
    <n v="0"/>
    <n v="0"/>
    <n v="0"/>
    <n v="0"/>
    <n v="0"/>
    <n v="0"/>
    <n v="126.447499591857"/>
    <n v="0"/>
    <n v="0"/>
    <n v="16.8250015314552"/>
    <n v="0.89269231355136103"/>
    <n v="2.9890726678125298E-3"/>
    <n v="22.2939250891936"/>
    <n v="5.16794962473507"/>
    <n v="17.1082450557093"/>
    <n v="0"/>
    <n v="11.9593447305288"/>
    <n v="0"/>
    <n v="0"/>
    <n v="107.615682722792"/>
    <n v="0"/>
    <x v="396"/>
    <n v="0"/>
    <n v="0.107213"/>
    <x v="127"/>
    <x v="33"/>
  </r>
  <r>
    <x v="1816"/>
    <x v="36"/>
    <s v="NW_TPWR"/>
    <s v="WA"/>
    <s v="Hydro"/>
    <s v="Hydro"/>
    <n v="50"/>
    <n v="0"/>
    <m/>
    <d v="1926-01-01T00:00:00"/>
    <d v="2050-12-31T00:00:00"/>
    <n v="126.20508739653199"/>
    <n v="26.6922341869105"/>
    <n v="7.3157958891355399"/>
    <n v="28.401869158878501"/>
    <n v="36.225165562913901"/>
    <n v="115193.456173421"/>
    <n v="0"/>
    <n v="0"/>
    <n v="0.27978591317677298"/>
    <n v="0"/>
    <n v="14.5380012493746"/>
    <n v="14.5380012493746"/>
    <n v="0"/>
    <n v="0"/>
    <n v="151"/>
    <n v="8609"/>
    <n v="0"/>
    <n v="0"/>
    <n v="0"/>
    <n v="0"/>
    <n v="110.33428577972499"/>
    <n v="17.778713285606401"/>
    <n v="5.8650200789018099"/>
    <n v="-35.713874816894503"/>
    <n v="1694.70239257813"/>
    <n v="97.798530066394306"/>
    <n v="0"/>
    <n v="0"/>
    <n v="0"/>
    <n v="0"/>
    <n v="0"/>
    <n v="0"/>
    <n v="0"/>
    <n v="0"/>
    <n v="0"/>
    <n v="0"/>
    <n v="513.01454275846504"/>
    <n v="7287.6157363923303"/>
    <n v="239.042475782335"/>
    <n v="0"/>
    <n v="4267.6323820129001"/>
    <n v="51.675133520521499"/>
    <n v="51.675132724101601"/>
    <n v="5.6420695038661597"/>
    <n v="0"/>
    <n v="5.6420675407907002"/>
    <n v="17106.6068193795"/>
    <n v="640863.56332438695"/>
    <n v="11599.6363424349"/>
    <n v="0"/>
    <n v="263490.479871716"/>
    <n v="0"/>
    <x v="396"/>
    <n v="0"/>
    <n v="15.47106"/>
    <x v="127"/>
    <x v="33"/>
  </r>
  <r>
    <x v="1817"/>
    <x v="36"/>
    <s v="NW_TPWR"/>
    <s v="WA"/>
    <s v="Hydro"/>
    <s v="Hydro"/>
    <n v="84.599998474121094"/>
    <n v="0"/>
    <m/>
    <d v="1930-12-01T00:00:00"/>
    <d v="2050-12-31T00:00:00"/>
    <n v="127.024142747306"/>
    <n v="26.098629937891999"/>
    <n v="7.8294703533839396"/>
    <n v="42.7943925233645"/>
    <n v="63.470198675496697"/>
    <n v="177584.59592378401"/>
    <n v="0"/>
    <n v="0"/>
    <n v="0.22035015376658201"/>
    <n v="0"/>
    <n v="22.557532104848601"/>
    <n v="22.557532104848601"/>
    <n v="0"/>
    <n v="0"/>
    <n v="125"/>
    <n v="8635"/>
    <n v="0"/>
    <n v="0"/>
    <n v="0"/>
    <n v="0"/>
    <n v="110.649164167118"/>
    <n v="17.7787130993528"/>
    <n v="6.1798996797701999"/>
    <n v="-35.721935272216797"/>
    <n v="1697.04125976563"/>
    <n v="98.050241598538406"/>
    <n v="0"/>
    <n v="0"/>
    <n v="0"/>
    <n v="0"/>
    <n v="0"/>
    <n v="0"/>
    <n v="0"/>
    <n v="0"/>
    <n v="0"/>
    <n v="0"/>
    <n v="293.060433255509"/>
    <n v="6022.3449246855498"/>
    <n v="29.948748499154998"/>
    <n v="0"/>
    <n v="3229.6955568864901"/>
    <n v="51.675133520521499"/>
    <n v="51.675132724101601"/>
    <n v="5.6420695038661597"/>
    <n v="0"/>
    <n v="5.6420675407907002"/>
    <n v="10665.6759359221"/>
    <n v="779141.86351115105"/>
    <n v="1131.13987381376"/>
    <n v="0"/>
    <n v="350698.72282965999"/>
    <n v="0"/>
    <x v="396"/>
    <n v="0"/>
    <n v="23.699169999999999"/>
    <x v="127"/>
    <x v="33"/>
  </r>
  <r>
    <x v="1818"/>
    <x v="24"/>
    <s v="BS_PACE"/>
    <s v="UT"/>
    <s v="Hydro"/>
    <s v="Hydro"/>
    <n v="15"/>
    <n v="0"/>
    <m/>
    <d v="1927-01-01T00:00:00"/>
    <d v="2054-12-31T00:00:00"/>
    <n v="79.832112116672505"/>
    <n v="9.3454949579142799"/>
    <n v="1.2419196587825601"/>
    <n v="15"/>
    <n v="15"/>
    <n v="35828.282102683203"/>
    <n v="0"/>
    <n v="0"/>
    <n v="0.27266576942473802"/>
    <n v="0"/>
    <n v="2.8602482341111299"/>
    <n v="2.8602482341111299"/>
    <n v="0"/>
    <n v="0"/>
    <n v="0"/>
    <n v="8760"/>
    <n v="0"/>
    <n v="0"/>
    <n v="0"/>
    <n v="0"/>
    <n v="116.135406838657"/>
    <n v="26.719077785731699"/>
    <n v="2.7257766446610399"/>
    <n v="-26.7939758300781"/>
    <n v="2120.46411132813"/>
    <n v="144.01397147666299"/>
    <n v="0"/>
    <n v="0"/>
    <n v="0"/>
    <n v="0"/>
    <n v="0"/>
    <n v="0"/>
    <n v="0"/>
    <n v="0"/>
    <n v="0"/>
    <n v="0"/>
    <n v="4355.7872939434601"/>
    <n v="6977.7066583890301"/>
    <n v="12361.594216585199"/>
    <n v="0"/>
    <n v="16671.265463009498"/>
    <n v="7.0070361244181303"/>
    <n v="5.9427537067704002"/>
    <n v="85.542713426335297"/>
    <n v="3.1824214840017198E-2"/>
    <n v="85.5024456605952"/>
    <n v="87159.412021520402"/>
    <n v="78290.446761327403"/>
    <n v="769243.41931274906"/>
    <n v="0"/>
    <n v="1712625.1821967"/>
    <n v="0"/>
    <x v="396"/>
    <n v="0"/>
    <n v="5.5075669999999999"/>
    <x v="127"/>
    <x v="33"/>
  </r>
  <r>
    <x v="1819"/>
    <x v="24"/>
    <s v="BS_PACE"/>
    <s v="UT"/>
    <s v="Hydro"/>
    <s v="Hydro"/>
    <n v="15"/>
    <n v="0"/>
    <m/>
    <d v="1927-01-01T00:00:00"/>
    <d v="2054-12-31T00:00:00"/>
    <n v="79.652901926393199"/>
    <n v="9.3454949579142799"/>
    <n v="1.0627094269851001"/>
    <n v="15"/>
    <n v="15"/>
    <n v="35828.282102683203"/>
    <n v="0"/>
    <n v="0"/>
    <n v="0.27266576942473802"/>
    <n v="0"/>
    <n v="2.8538274419966898"/>
    <n v="2.8538274419966898"/>
    <n v="0"/>
    <n v="0"/>
    <n v="0"/>
    <n v="8760"/>
    <n v="0"/>
    <n v="0"/>
    <n v="0"/>
    <n v="0"/>
    <n v="116.068845547865"/>
    <n v="26.719077785731699"/>
    <n v="2.6592154365947298"/>
    <n v="-26.776393890380898"/>
    <n v="2120.759765625"/>
    <n v="144.051265497418"/>
    <n v="0"/>
    <n v="0"/>
    <n v="0"/>
    <n v="0"/>
    <n v="0"/>
    <n v="0"/>
    <n v="0"/>
    <n v="0"/>
    <n v="0"/>
    <n v="0"/>
    <n v="4424.0358496968402"/>
    <n v="6909.4581024487597"/>
    <n v="12384.827984854601"/>
    <n v="0"/>
    <n v="16648.0316948295"/>
    <n v="7.0070361244181303"/>
    <n v="5.9427537067704002"/>
    <n v="85.542713426335297"/>
    <n v="3.1824214840017198E-2"/>
    <n v="85.5024456605952"/>
    <n v="87252.559053000397"/>
    <n v="78197.299795775005"/>
    <n v="767455.99239377305"/>
    <n v="0"/>
    <n v="1714413.01520816"/>
    <n v="0"/>
    <x v="396"/>
    <n v="0"/>
    <n v="5.5011460000000003"/>
    <x v="127"/>
    <x v="33"/>
  </r>
  <r>
    <x v="1820"/>
    <x v="9"/>
    <s v="CA_CISO"/>
    <s v="CA"/>
    <s v="Hourly Resource"/>
    <s v="PV-NonTracking"/>
    <n v="40"/>
    <n v="0"/>
    <m/>
    <d v="2017-11-30T00:00:00"/>
    <d v="2050-12-31T00:00:00"/>
    <n v="31.7610844144357"/>
    <n v="-14.7619392052748"/>
    <n v="-10.393419010093901"/>
    <n v="40"/>
    <n v="40"/>
    <n v="101648.999961119"/>
    <n v="0"/>
    <n v="0"/>
    <n v="0.29009417797040299"/>
    <n v="0"/>
    <n v="3.22848278976522"/>
    <n v="3.22848278976522"/>
    <n v="8760"/>
    <n v="0"/>
    <n v="8760"/>
    <n v="0"/>
    <n v="0"/>
    <n v="0"/>
    <n v="0"/>
    <n v="912.28001260757401"/>
    <n v="76.9954968695735"/>
    <n v="-3.3655015464942002"/>
    <n v="-6.3295539161274501"/>
    <n v="-26.470319747924801"/>
    <n v="1977.13269042969"/>
    <n v="76.2102836982978"/>
    <n v="0"/>
    <n v="0"/>
    <n v="0"/>
    <n v="0"/>
    <n v="0"/>
    <n v="0"/>
    <n v="0"/>
    <n v="0"/>
    <n v="0"/>
    <n v="0"/>
    <n v="0"/>
    <n v="0"/>
    <n v="0"/>
    <n v="0"/>
    <n v="1.9557774066924998E-6"/>
    <n v="0.15865582111832299"/>
    <n v="1.0077528424561301E-4"/>
    <n v="4.7625885636110299"/>
    <n v="4.7625885586894903"/>
    <n v="4.7625901408658802"/>
    <n v="0"/>
    <n v="0"/>
    <n v="0"/>
    <n v="0"/>
    <n v="-3.8750269893998399E-5"/>
    <n v="0"/>
    <x v="396"/>
    <n v="0"/>
    <n v="3.2284830000000002"/>
    <x v="127"/>
    <x v="33"/>
  </r>
  <r>
    <x v="1821"/>
    <x v="0"/>
    <s v="AB_AESO"/>
    <s v="AB"/>
    <s v="Hourly Resource"/>
    <s v="WT-Onshore"/>
    <n v="196"/>
    <n v="0"/>
    <m/>
    <d v="2022-11-01T00:00:00"/>
    <d v="2050-12-31T00:00:00"/>
    <n v="64.836589456156901"/>
    <n v="-3.2821468377978902"/>
    <n v="-10.5558099154537"/>
    <n v="196"/>
    <n v="196"/>
    <n v="721977.702260494"/>
    <n v="0"/>
    <n v="0"/>
    <n v="0.42049768326581499"/>
    <n v="0"/>
    <n v="46.8105725219284"/>
    <n v="46.8105725219284"/>
    <n v="8760"/>
    <n v="0"/>
    <n v="8760"/>
    <n v="0"/>
    <n v="0"/>
    <n v="0"/>
    <n v="0"/>
    <n v="482.60797119140602"/>
    <n v="89.767700981698098"/>
    <n v="9.6530655682948403"/>
    <n v="-6.5759169346496504"/>
    <n v="-51.993911743164098"/>
    <n v="749.048095703125"/>
    <n v="71.182053834156306"/>
    <n v="0"/>
    <n v="0"/>
    <n v="0"/>
    <n v="0"/>
    <n v="0"/>
    <n v="0"/>
    <n v="0"/>
    <n v="0"/>
    <n v="0"/>
    <n v="0"/>
    <n v="0"/>
    <n v="349272.81879687298"/>
    <n v="0"/>
    <n v="0"/>
    <n v="482.60832335054897"/>
    <n v="1.86589867746269"/>
    <n v="7.8725721145852696E-3"/>
    <n v="35.085696216738398"/>
    <n v="35.060037663933798"/>
    <n v="35.060036701610898"/>
    <n v="0"/>
    <n v="1952.32463658963"/>
    <n v="0"/>
    <n v="0"/>
    <n v="23781.730291827502"/>
    <n v="0"/>
    <x v="396"/>
    <n v="0"/>
    <n v="46.836309999999997"/>
    <x v="127"/>
    <x v="33"/>
  </r>
  <r>
    <x v="1822"/>
    <x v="0"/>
    <s v="AB_AESO"/>
    <s v="AB"/>
    <s v="Hourly Resource"/>
    <s v="WT-Onshore"/>
    <n v="46"/>
    <n v="0"/>
    <m/>
    <d v="2022-11-21T00:00:00"/>
    <d v="2054-12-31T00:00:00"/>
    <n v="67.264794066269701"/>
    <n v="-6.8159209579886504"/>
    <n v="-8.6368462874499095"/>
    <n v="46"/>
    <n v="46"/>
    <n v="142841.51613929501"/>
    <n v="0"/>
    <n v="0"/>
    <n v="0.35448063365827998"/>
    <n v="0"/>
    <n v="9.6082058142965892"/>
    <n v="9.6082058142965892"/>
    <n v="8760"/>
    <n v="0"/>
    <n v="8760"/>
    <n v="0"/>
    <n v="0"/>
    <n v="0"/>
    <n v="0"/>
    <n v="16.452184677123999"/>
    <n v="91.4509587006918"/>
    <n v="9.6530655682948403"/>
    <n v="-4.8926592110511997"/>
    <n v="-24.999998092651399"/>
    <n v="758.10601806640602"/>
    <n v="71.105383667363697"/>
    <n v="0"/>
    <n v="0"/>
    <n v="0"/>
    <n v="0"/>
    <n v="0"/>
    <n v="0"/>
    <n v="0"/>
    <n v="0"/>
    <n v="0"/>
    <n v="0"/>
    <n v="0"/>
    <n v="173.360636591911"/>
    <n v="0"/>
    <n v="0"/>
    <n v="3.7936260923743199E-4"/>
    <n v="1.86589867746269"/>
    <n v="7.8725721145852696E-3"/>
    <n v="35.085696216738398"/>
    <n v="35.060037663933798"/>
    <n v="35.060036701610898"/>
    <n v="0"/>
    <n v="88.544841911643701"/>
    <n v="0"/>
    <n v="0"/>
    <n v="8.3866551454870892E-3"/>
    <n v="0"/>
    <x v="396"/>
    <n v="0"/>
    <n v="9.6082940000000008"/>
    <x v="127"/>
    <x v="33"/>
  </r>
  <r>
    <x v="1823"/>
    <x v="13"/>
    <s v="CA_CISO"/>
    <s v="CA"/>
    <s v="Hourly Resource"/>
    <s v="PV-NonTracking"/>
    <n v="482"/>
    <n v="0"/>
    <m/>
    <d v="2022-11-03T00:00:00"/>
    <d v="2050-12-31T00:00:00"/>
    <n v="-7.8296597717429899"/>
    <n v="-64.144396229020003"/>
    <n v="-8.2235865152549295"/>
    <n v="482"/>
    <n v="482"/>
    <n v="873131.6923002"/>
    <n v="0"/>
    <n v="0"/>
    <n v="0.206789559365466"/>
    <n v="0"/>
    <n v="-6.8363241788926103"/>
    <n v="-6.8363241788926103"/>
    <n v="8760"/>
    <n v="0"/>
    <n v="8760"/>
    <n v="0"/>
    <n v="0"/>
    <n v="0"/>
    <n v="0"/>
    <n v="533299.91130447399"/>
    <n v="39.751196619997302"/>
    <n v="-38.400623740094197"/>
    <n v="-8.5387313030971104"/>
    <n v="-32.681179046630902"/>
    <n v="1380.25170898438"/>
    <n v="69.846142538433497"/>
    <n v="0"/>
    <n v="0"/>
    <n v="0"/>
    <n v="0"/>
    <n v="0"/>
    <n v="0"/>
    <n v="0"/>
    <n v="0"/>
    <n v="0"/>
    <n v="0"/>
    <n v="0"/>
    <n v="0"/>
    <n v="0"/>
    <n v="0"/>
    <n v="8531.8578453064001"/>
    <n v="0.15865582111832299"/>
    <n v="1.0077528424561301E-4"/>
    <n v="4.7625885636110299"/>
    <n v="4.7625885586894903"/>
    <n v="4.7625901408658802"/>
    <n v="0"/>
    <n v="0"/>
    <n v="0"/>
    <n v="0"/>
    <n v="24365.890424412599"/>
    <n v="0"/>
    <x v="396"/>
    <n v="0"/>
    <n v="-6.8119579999999997"/>
    <x v="127"/>
    <x v="33"/>
  </r>
  <r>
    <x v="1824"/>
    <x v="13"/>
    <s v="CA_CISO"/>
    <s v="CA"/>
    <s v="Pumped Storage"/>
    <s v="Energy Storage"/>
    <n v="482.5"/>
    <n v="-482.5"/>
    <m/>
    <d v="2023-04-15T00:00:00"/>
    <d v="2050-12-31T00:00:00"/>
    <n v="12.7616756569427"/>
    <n v="-56.543759286920398"/>
    <n v="-8.0395810682150106"/>
    <n v="482.5"/>
    <n v="482.5"/>
    <n v="456399.00666765898"/>
    <n v="535053.42603692005"/>
    <n v="-0.26640101979923198"/>
    <n v="0.107979985962465"/>
    <n v="1.4871786454893801"/>
    <n v="13.1853966293182"/>
    <n v="11.698217768152499"/>
    <n v="8760"/>
    <n v="0"/>
    <n v="8760"/>
    <n v="0"/>
    <n v="0"/>
    <n v="-0.11798162905389301"/>
    <n v="6.5543649884945001"/>
    <n v="0"/>
    <n v="31.738043747692"/>
    <n v="-46.433999510814097"/>
    <n v="-8.5185090470828992"/>
    <n v="-29.903354644775401"/>
    <n v="998.01623535156295"/>
    <n v="60.086485626797803"/>
    <n v="1.0538758293457"/>
    <n v="0"/>
    <n v="0"/>
    <n v="0"/>
    <n v="0"/>
    <n v="0"/>
    <n v="0"/>
    <n v="0"/>
    <n v="0"/>
    <n v="0"/>
    <n v="260117.70005774501"/>
    <n v="1111112.66709113"/>
    <n v="682841.39311419404"/>
    <n v="0"/>
    <n v="2034503.2398050399"/>
    <n v="0.15865582111832299"/>
    <n v="1.0077528424561301E-4"/>
    <n v="4.7625885636110299"/>
    <n v="4.7625885586894903"/>
    <n v="4.7625901408658802"/>
    <n v="265092.796899546"/>
    <n v="145.23790199722899"/>
    <n v="8246619.8506250503"/>
    <n v="0"/>
    <n v="2076878.50512644"/>
    <n v="0"/>
    <x v="396"/>
    <n v="0"/>
    <n v="23.77413"/>
    <x v="127"/>
    <x v="33"/>
  </r>
  <r>
    <x v="1825"/>
    <x v="8"/>
    <s v="CA_CISO"/>
    <s v="CA"/>
    <s v="Pumped Storage"/>
    <s v="Energy Storage"/>
    <n v="400"/>
    <n v="-400"/>
    <m/>
    <d v="2021-03-23T00:00:00"/>
    <d v="2050-12-31T00:00:00"/>
    <n v="84.1586858505338"/>
    <n v="0.20394892407427301"/>
    <n v="-0.485284119222883"/>
    <n v="400"/>
    <n v="400"/>
    <n v="482339.73768524599"/>
    <n v="561811.43804454803"/>
    <n v="36.2768317063762"/>
    <n v="0.137654034727485"/>
    <n v="1.56622676279766"/>
    <n v="15.320728112611601"/>
    <n v="13.7545013539232"/>
    <n v="8760"/>
    <n v="0"/>
    <n v="8760"/>
    <n v="0"/>
    <n v="0"/>
    <n v="-0.119207550538954"/>
    <n v="3.4102253018751401"/>
    <n v="0"/>
    <n v="98.168857801474303"/>
    <n v="9.7089083693404898"/>
    <n v="1.7693970229212299"/>
    <n v="-25.926807403564499"/>
    <n v="1948.7373046875"/>
    <n v="68.955729165903705"/>
    <n v="1.22609444677734"/>
    <n v="0"/>
    <n v="0"/>
    <n v="0"/>
    <n v="0"/>
    <n v="0"/>
    <n v="0"/>
    <n v="0"/>
    <n v="0"/>
    <n v="0"/>
    <n v="223956.55642735001"/>
    <n v="2108053.12887782"/>
    <n v="120518.415855289"/>
    <n v="0"/>
    <n v="1000425.24008989"/>
    <n v="0.15865582111832299"/>
    <n v="1.0077528424561301E-4"/>
    <n v="4.7625885636110299"/>
    <n v="4.7625885586894903"/>
    <n v="4.7625901408658802"/>
    <n v="30440.5726057067"/>
    <n v="160.65549034975101"/>
    <n v="131524.104397833"/>
    <n v="0"/>
    <n v="120420.392875747"/>
    <n v="0"/>
    <x v="396"/>
    <n v="0"/>
    <n v="15.60327"/>
    <x v="127"/>
    <x v="33"/>
  </r>
  <r>
    <x v="1826"/>
    <x v="17"/>
    <s v="SW_PNM"/>
    <s v="NM"/>
    <s v="Hourly Resource"/>
    <s v="PV-NonTracking"/>
    <n v="10"/>
    <n v="0"/>
    <m/>
    <d v="2018-01-01T00:00:00"/>
    <d v="2048-01-01T00:00:00"/>
    <n v="16.380355709859899"/>
    <n v="-32.860360941681002"/>
    <n v="-3.6326179350330698"/>
    <n v="10"/>
    <n v="10"/>
    <n v="26572.4671195503"/>
    <n v="0"/>
    <n v="0"/>
    <n v="0.30333866574482898"/>
    <n v="0"/>
    <n v="0.43526661264173799"/>
    <n v="0.43526661264173799"/>
    <n v="8760"/>
    <n v="0"/>
    <n v="8760"/>
    <n v="0"/>
    <n v="0"/>
    <n v="0"/>
    <n v="0"/>
    <n v="162.58291172981299"/>
    <n v="49.386911273175201"/>
    <n v="-34.015685964929503"/>
    <n v="-3.2879551331479999"/>
    <n v="-25.4003810882568"/>
    <n v="1951.67993164063"/>
    <n v="74.463163341363099"/>
    <n v="0"/>
    <n v="0"/>
    <n v="0"/>
    <n v="0"/>
    <n v="0"/>
    <n v="0"/>
    <n v="0"/>
    <n v="0"/>
    <n v="0"/>
    <n v="0"/>
    <n v="0"/>
    <n v="21904.5967232082"/>
    <n v="0"/>
    <n v="0"/>
    <n v="31.910007187863801"/>
    <n v="0.89269231355136103"/>
    <n v="2.9890726678125298E-3"/>
    <n v="22.2939250891936"/>
    <n v="5.16794962473507"/>
    <n v="17.1082450557093"/>
    <n v="0"/>
    <n v="41.652154768611098"/>
    <n v="0"/>
    <n v="0"/>
    <n v="1.7458303509536501E-2"/>
    <n v="0"/>
    <x v="396"/>
    <n v="0"/>
    <n v="0.43530829999999998"/>
    <x v="127"/>
    <x v="33"/>
  </r>
  <r>
    <x v="1827"/>
    <x v="17"/>
    <s v="SW_PNM"/>
    <s v="NM"/>
    <s v="Hourly Resource"/>
    <s v="PV-Tracking"/>
    <n v="10"/>
    <n v="0"/>
    <m/>
    <d v="2018-03-01T00:00:00"/>
    <d v="2049-12-01T00:00:00"/>
    <n v="15.1101401705701"/>
    <n v="-32.712402411005598"/>
    <n v="-4.6966354531137799"/>
    <n v="10"/>
    <n v="10"/>
    <n v="27008.950021897399"/>
    <n v="0"/>
    <n v="0"/>
    <n v="0.30832134727841498"/>
    <n v="0"/>
    <n v="0.4081091590582"/>
    <n v="0.4081091590582"/>
    <n v="8760"/>
    <n v="0"/>
    <n v="8760"/>
    <n v="0"/>
    <n v="0"/>
    <n v="0"/>
    <n v="0"/>
    <n v="68.280000641941996"/>
    <n v="48.138480582872603"/>
    <n v="-33.9907270610748"/>
    <n v="-4.5613446703547096"/>
    <n v="-25.4093532562256"/>
    <n v="1941"/>
    <n v="73.668403867867497"/>
    <n v="0"/>
    <n v="0"/>
    <n v="0"/>
    <n v="0"/>
    <n v="0"/>
    <n v="0"/>
    <n v="0"/>
    <n v="0"/>
    <n v="0"/>
    <n v="0"/>
    <n v="0"/>
    <n v="22307.050993038301"/>
    <n v="0"/>
    <n v="0"/>
    <n v="9.4700104834046197"/>
    <n v="0.89269231355136103"/>
    <n v="2.9890726678125298E-3"/>
    <n v="22.2939250891936"/>
    <n v="5.16794962473507"/>
    <n v="17.1082450557093"/>
    <n v="0"/>
    <n v="27.0670418698842"/>
    <n v="0"/>
    <n v="0"/>
    <n v="9.8901154921188193E-3"/>
    <n v="0"/>
    <x v="396"/>
    <n v="0"/>
    <n v="0.4081362"/>
    <x v="127"/>
    <x v="33"/>
  </r>
  <r>
    <x v="1828"/>
    <x v="17"/>
    <s v="SW_PNM"/>
    <s v="NM"/>
    <s v="Hourly Resource"/>
    <s v="PV-Tracking"/>
    <n v="10"/>
    <n v="0"/>
    <m/>
    <d v="2018-05-01T00:00:00"/>
    <d v="2049-12-01T00:00:00"/>
    <n v="15.1101401705701"/>
    <n v="-32.712402411005598"/>
    <n v="-4.6966354531137799"/>
    <n v="10"/>
    <n v="10"/>
    <n v="27008.950021897399"/>
    <n v="0"/>
    <n v="0"/>
    <n v="0.30832134727841498"/>
    <n v="0"/>
    <n v="0.4081091590582"/>
    <n v="0.4081091590582"/>
    <n v="8760"/>
    <n v="0"/>
    <n v="8760"/>
    <n v="0"/>
    <n v="0"/>
    <n v="0"/>
    <n v="0"/>
    <n v="68.280000641941996"/>
    <n v="48.138480582872603"/>
    <n v="-33.9907270610748"/>
    <n v="-4.5613446703547096"/>
    <n v="-25.4093532562256"/>
    <n v="1941"/>
    <n v="73.668403867867497"/>
    <n v="0"/>
    <n v="0"/>
    <n v="0"/>
    <n v="0"/>
    <n v="0"/>
    <n v="0"/>
    <n v="0"/>
    <n v="0"/>
    <n v="0"/>
    <n v="0"/>
    <n v="0"/>
    <n v="22243.8637621384"/>
    <n v="0"/>
    <n v="0"/>
    <n v="9.4700104834046197"/>
    <n v="0.89269231355136103"/>
    <n v="2.9890726678125298E-3"/>
    <n v="22.2939250891936"/>
    <n v="5.16794962473507"/>
    <n v="17.1082450557093"/>
    <n v="0"/>
    <n v="27.0429933516129"/>
    <n v="0"/>
    <n v="0"/>
    <n v="9.8901154921188193E-3"/>
    <n v="0"/>
    <x v="396"/>
    <n v="0"/>
    <n v="0.4081362"/>
    <x v="127"/>
    <x v="33"/>
  </r>
  <r>
    <x v="1829"/>
    <x v="1"/>
    <s v="SW_WALC"/>
    <s v="AZ"/>
    <s v="Hydro"/>
    <s v="Hydro"/>
    <n v="255"/>
    <n v="0"/>
    <m/>
    <d v="1951-01-01T00:00:00"/>
    <d v="2050-12-31T00:00:00"/>
    <n v="45.580940987313397"/>
    <n v="-35.0072020006602"/>
    <n v="-10.910032851448699"/>
    <n v="219.07476635514001"/>
    <n v="153.05960264900699"/>
    <n v="1100989.4434776299"/>
    <n v="0"/>
    <n v="0"/>
    <n v="0.43792239172242903"/>
    <n v="0"/>
    <n v="50.184135248552799"/>
    <n v="50.184135248552799"/>
    <n v="0"/>
    <n v="0"/>
    <n v="363"/>
    <n v="8397"/>
    <n v="0"/>
    <n v="0"/>
    <n v="0"/>
    <n v="0"/>
    <n v="37.917347587060704"/>
    <n v="-37.709227775539098"/>
    <n v="-11.0639782298922"/>
    <n v="-28.349658966064499"/>
    <n v="1821.98022460938"/>
    <n v="63.505987753825899"/>
    <n v="0"/>
    <n v="0"/>
    <n v="0"/>
    <n v="0"/>
    <n v="0"/>
    <n v="0"/>
    <n v="0"/>
    <n v="0"/>
    <n v="0"/>
    <n v="0"/>
    <n v="81438.624020356699"/>
    <n v="192345.41527325701"/>
    <n v="43079.182042777502"/>
    <n v="33378.277790576198"/>
    <n v="282168.39883726701"/>
    <n v="5.7982855946971403"/>
    <n v="3.65276234792891E-3"/>
    <n v="11.543951327219901"/>
    <n v="5.16794962473507"/>
    <n v="6.7594041711070103"/>
    <n v="675289.16973109404"/>
    <n v="1098.3048304977799"/>
    <n v="141391.33272277701"/>
    <n v="261860.26000459099"/>
    <n v="1818459.9669798701"/>
    <n v="0"/>
    <x v="396"/>
    <n v="0"/>
    <n v="53.082230000000003"/>
    <x v="127"/>
    <x v="33"/>
  </r>
  <r>
    <x v="1830"/>
    <x v="16"/>
    <s v="CA_TIDC"/>
    <s v="CA"/>
    <s v="Hydro"/>
    <s v="Hydro"/>
    <n v="4.6599998474121103"/>
    <n v="0.5"/>
    <m/>
    <d v="1983-11-01T00:00:00"/>
    <d v="2050-12-31T00:00:00"/>
    <n v="98.662009165981999"/>
    <n v="9.4745355241862104"/>
    <n v="-8.5420619568326903E-2"/>
    <n v="2.9672897196261698"/>
    <n v="0.66300000003554405"/>
    <n v="11563.070093737"/>
    <n v="0"/>
    <n v="0"/>
    <n v="0.32999629262006203"/>
    <n v="0"/>
    <n v="1.1408364045709301"/>
    <n v="1.1408364045709301"/>
    <n v="0"/>
    <n v="0"/>
    <n v="685"/>
    <n v="8075"/>
    <n v="0"/>
    <n v="0"/>
    <n v="0"/>
    <n v="0"/>
    <n v="104.35231050124401"/>
    <n v="15.1970115974647"/>
    <n v="2.4647464990607402"/>
    <n v="-11.4168453216553"/>
    <n v="1814.5263671875"/>
    <n v="64.073697522193498"/>
    <n v="0"/>
    <n v="0"/>
    <n v="0"/>
    <n v="0"/>
    <n v="0"/>
    <n v="0"/>
    <n v="0"/>
    <n v="0"/>
    <n v="0"/>
    <n v="0"/>
    <n v="1512.7170402188799"/>
    <n v="1647.10172181955"/>
    <n v="1600.07599599176"/>
    <n v="22.305828546523099"/>
    <n v="2445.1852832827899"/>
    <n v="68.991563600709796"/>
    <n v="47.798254582190303"/>
    <n v="72.654054049203495"/>
    <n v="3.1824214840017198E-2"/>
    <n v="64.513264085483598"/>
    <n v="87834.850886756205"/>
    <n v="233641.039371463"/>
    <n v="85785.1181128881"/>
    <n v="21.068879641498899"/>
    <n v="250902.91042399101"/>
    <n v="0"/>
    <x v="396"/>
    <n v="0"/>
    <n v="1.799021"/>
    <x v="127"/>
    <x v="33"/>
  </r>
  <r>
    <x v="1831"/>
    <x v="17"/>
    <s v="SW_PNM"/>
    <s v="NM"/>
    <s v="Hourly Resource"/>
    <s v="DC-Intertie"/>
    <n v="200"/>
    <n v="-200"/>
    <m/>
    <d v="1984-12-31T00:00:00"/>
    <d v="2050-01-01T00:00:00"/>
    <n v="37.695949044248998"/>
    <n v="-32.4285022963603"/>
    <n v="-9.5567592034630202"/>
    <n v="200"/>
    <n v="200"/>
    <n v="104558.790030591"/>
    <n v="27924.7510759383"/>
    <n v="1.8701864488378599"/>
    <n v="5.9679674674960902E-2"/>
    <n v="0"/>
    <n v="1.2537202502776701"/>
    <n v="1.2537202502776701"/>
    <n v="8760"/>
    <n v="0"/>
    <n v="8760"/>
    <n v="0"/>
    <n v="0"/>
    <n v="0"/>
    <n v="0"/>
    <n v="0"/>
    <n v="43.0517349925925"/>
    <n v="-33.932662801231203"/>
    <n v="-9.7061545367657693"/>
    <n v="-27.1027507781982"/>
    <n v="1862.12902832031"/>
    <n v="70.561294610643898"/>
    <n v="0"/>
    <n v="0"/>
    <n v="0"/>
    <n v="0"/>
    <n v="0"/>
    <n v="0"/>
    <n v="0"/>
    <n v="0"/>
    <n v="0"/>
    <n v="0"/>
    <n v="0"/>
    <n v="0"/>
    <n v="0"/>
    <n v="0"/>
    <n v="0"/>
    <n v="0.89269231355136103"/>
    <n v="2.9890726678125298E-3"/>
    <n v="22.2939250891936"/>
    <n v="5.16794962473507"/>
    <n v="17.1082450557093"/>
    <n v="0"/>
    <n v="0"/>
    <n v="0"/>
    <n v="0"/>
    <n v="0"/>
    <n v="0"/>
    <x v="396"/>
    <n v="0"/>
    <n v="1.2537199999999999"/>
    <x v="127"/>
    <x v="33"/>
  </r>
  <r>
    <x v="1832"/>
    <x v="6"/>
    <s v="RM_PSCO"/>
    <s v="CO"/>
    <s v="Hourly Resource"/>
    <s v="DC-Intertie"/>
    <n v="210"/>
    <n v="-210"/>
    <m/>
    <d v="1950-01-01T00:00:00"/>
    <d v="2050-01-01T00:00:00"/>
    <n v="155.38872066732799"/>
    <n v="64.209099765990899"/>
    <n v="3.8640148682167399"/>
    <n v="210"/>
    <n v="210"/>
    <n v="40976.0099980831"/>
    <n v="80413.197616040707"/>
    <n v="10.7289374102476"/>
    <n v="2.22744129147972E-2"/>
    <n v="0"/>
    <n v="-2.59536001166612"/>
    <n v="-2.59536001166612"/>
    <n v="8760"/>
    <n v="0"/>
    <n v="8760"/>
    <n v="0"/>
    <n v="0"/>
    <n v="0"/>
    <n v="0"/>
    <n v="0"/>
    <n v="137.40828717914599"/>
    <n v="48.555168119919102"/>
    <n v="2.1625666648046602"/>
    <n v="-24.8148384094238"/>
    <n v="2511.51220703125"/>
    <n v="211.96143245808901"/>
    <n v="0"/>
    <n v="0"/>
    <n v="0"/>
    <n v="0"/>
    <n v="0"/>
    <n v="0"/>
    <n v="0"/>
    <n v="0"/>
    <n v="0"/>
    <n v="0"/>
    <n v="0"/>
    <n v="0"/>
    <n v="0"/>
    <n v="0"/>
    <n v="0"/>
    <n v="0.42134576625728198"/>
    <n v="5.5066374322562998E-2"/>
    <n v="119.345394117699"/>
    <n v="43.239627551675099"/>
    <n v="76.105768045121707"/>
    <n v="0"/>
    <n v="0"/>
    <n v="0"/>
    <n v="0"/>
    <n v="0"/>
    <n v="0"/>
    <x v="396"/>
    <n v="0"/>
    <n v="-2.5953599999999999"/>
    <x v="127"/>
    <x v="33"/>
  </r>
  <r>
    <x v="1833"/>
    <x v="3"/>
    <s v="RM_WACM"/>
    <s v="SD"/>
    <s v="Hourly Resource"/>
    <s v="DC-Intertie"/>
    <n v="200"/>
    <n v="0"/>
    <m/>
    <d v="2003-12-31T00:00:00"/>
    <d v="2050-01-01T00:00:00"/>
    <n v="126.807990495033"/>
    <n v="27.7748248486031"/>
    <n v="-2.3882783798776202"/>
    <n v="200"/>
    <n v="200"/>
    <n v="23085.839946891199"/>
    <n v="165953.355032536"/>
    <n v="19.878033625054702"/>
    <n v="1.31768492847477E-2"/>
    <n v="0"/>
    <n v="-15.784385813702301"/>
    <n v="-15.784385813702301"/>
    <n v="8760"/>
    <n v="0"/>
    <n v="8760"/>
    <n v="0"/>
    <n v="0"/>
    <n v="0"/>
    <n v="0"/>
    <n v="0"/>
    <n v="107.705789712162"/>
    <n v="23.716462856187999"/>
    <n v="-2.70122544927171"/>
    <n v="-80.396537780761705"/>
    <n v="2167.29516601563"/>
    <n v="147.64830062935201"/>
    <n v="0"/>
    <n v="0"/>
    <n v="0"/>
    <n v="0"/>
    <n v="0"/>
    <n v="0"/>
    <n v="0"/>
    <n v="0"/>
    <n v="0"/>
    <n v="0"/>
    <n v="0"/>
    <n v="0"/>
    <n v="0"/>
    <n v="0"/>
    <n v="0"/>
    <n v="7.53048244922878E-2"/>
    <n v="3.2051426692105301E-4"/>
    <n v="86.479318714514207"/>
    <n v="43.239627551675099"/>
    <n v="43.239691918622697"/>
    <n v="0"/>
    <n v="0"/>
    <n v="0"/>
    <n v="0"/>
    <n v="0"/>
    <n v="0"/>
    <x v="396"/>
    <n v="0"/>
    <n v="-15.78439"/>
    <x v="127"/>
    <x v="33"/>
  </r>
  <r>
    <x v="1834"/>
    <x v="3"/>
    <s v="RM_WACM"/>
    <s v="NE"/>
    <s v="Hourly Resource"/>
    <s v="DC-Intertie"/>
    <n v="110"/>
    <n v="0"/>
    <m/>
    <d v="1986-04-15T00:00:00"/>
    <d v="2050-01-01T00:00:00"/>
    <n v="104.72027173050699"/>
    <n v="28.605180739754299"/>
    <n v="-5.3568753296808103E-2"/>
    <n v="110"/>
    <n v="110"/>
    <n v="47696.016060197398"/>
    <n v="240779.65911104399"/>
    <n v="25.3496821607351"/>
    <n v="4.9497733561797298E-2"/>
    <n v="0"/>
    <n v="-20.490112083638"/>
    <n v="-20.490112083638"/>
    <n v="8760"/>
    <n v="0"/>
    <n v="8760"/>
    <n v="0"/>
    <n v="0"/>
    <n v="0"/>
    <n v="0"/>
    <n v="0"/>
    <n v="117.93482338351301"/>
    <n v="31.3361705395676"/>
    <n v="-9.1899513129651098E-2"/>
    <n v="-27.550701141357401"/>
    <n v="2349.78466796875"/>
    <n v="159.99383671953899"/>
    <n v="0"/>
    <n v="0"/>
    <n v="0"/>
    <n v="0"/>
    <n v="0"/>
    <n v="0"/>
    <n v="0"/>
    <n v="0"/>
    <n v="0"/>
    <n v="0"/>
    <n v="0"/>
    <n v="0"/>
    <n v="0"/>
    <n v="0"/>
    <n v="0"/>
    <n v="7.53048244922878E-2"/>
    <n v="3.2051426692105301E-4"/>
    <n v="86.479318714514207"/>
    <n v="43.239627551675099"/>
    <n v="43.239691918622697"/>
    <n v="0"/>
    <n v="0"/>
    <n v="0"/>
    <n v="0"/>
    <n v="0"/>
    <n v="0"/>
    <x v="396"/>
    <n v="0"/>
    <n v="-20.490110000000001"/>
    <x v="127"/>
    <x v="33"/>
  </r>
  <r>
    <x v="1835"/>
    <x v="3"/>
    <s v="RM_WACM"/>
    <s v="NE"/>
    <s v="Hourly Resource"/>
    <s v="DC-Intertie"/>
    <n v="200"/>
    <n v="-200"/>
    <m/>
    <d v="1985-04-15T00:00:00"/>
    <d v="2050-01-01T00:00:00"/>
    <n v="161.450458159742"/>
    <n v="56.548791974386901"/>
    <n v="1.9257946212828001"/>
    <n v="200"/>
    <n v="200"/>
    <n v="283562.87501980201"/>
    <n v="64211.552896808797"/>
    <n v="3.5558261066394601"/>
    <n v="0.16185095606143801"/>
    <n v="0"/>
    <n v="49.036689833390703"/>
    <n v="49.036689833390703"/>
    <n v="8760"/>
    <n v="0"/>
    <n v="8760"/>
    <n v="0"/>
    <n v="0"/>
    <n v="0"/>
    <n v="0"/>
    <n v="0"/>
    <n v="120.76667222361699"/>
    <n v="32.430212997098501"/>
    <n v="1.6459069484978699"/>
    <n v="-60.901359558105497"/>
    <n v="2421.5869140625"/>
    <n v="164.06351537865601"/>
    <n v="0"/>
    <n v="0"/>
    <n v="0"/>
    <n v="0"/>
    <n v="0"/>
    <n v="0"/>
    <n v="0"/>
    <n v="0"/>
    <n v="0"/>
    <n v="0"/>
    <n v="0"/>
    <n v="0"/>
    <n v="0"/>
    <n v="0"/>
    <n v="0"/>
    <n v="7.53048244922878E-2"/>
    <n v="3.2051426692105301E-4"/>
    <n v="86.479318714514207"/>
    <n v="43.239627551675099"/>
    <n v="43.239691918622697"/>
    <n v="0"/>
    <n v="0"/>
    <n v="0"/>
    <n v="0"/>
    <n v="0"/>
    <n v="0"/>
    <x v="396"/>
    <n v="0"/>
    <n v="49.03669"/>
    <x v="127"/>
    <x v="33"/>
  </r>
  <r>
    <x v="1836"/>
    <x v="10"/>
    <s v="SW_EPE"/>
    <s v="NM"/>
    <s v="Hourly Resource"/>
    <s v="DC-Intertie"/>
    <n v="200"/>
    <n v="0"/>
    <m/>
    <d v="1986-04-15T00:00:00"/>
    <d v="2050-01-01T00:00:00"/>
    <n v="55.302533708503702"/>
    <n v="-37.955661094708503"/>
    <n v="-5.7614365907378602"/>
    <n v="200"/>
    <n v="200"/>
    <n v="104903.226449942"/>
    <n v="0"/>
    <n v="0"/>
    <n v="5.9876270804727398E-2"/>
    <n v="0"/>
    <n v="5.8014145634492902"/>
    <n v="5.8014145634492902"/>
    <n v="8760"/>
    <n v="0"/>
    <n v="8760"/>
    <n v="0"/>
    <n v="0"/>
    <n v="0"/>
    <n v="0"/>
    <n v="0"/>
    <n v="47.259791925081302"/>
    <n v="-34.115181536551603"/>
    <n v="-5.3155788751132"/>
    <n v="-27.599401473998999"/>
    <n v="1875.70190429688"/>
    <n v="69.478999740082301"/>
    <n v="0"/>
    <n v="0"/>
    <n v="0"/>
    <n v="0"/>
    <n v="0"/>
    <n v="0"/>
    <n v="0"/>
    <n v="0"/>
    <n v="0"/>
    <n v="0"/>
    <n v="0"/>
    <n v="0"/>
    <n v="0"/>
    <n v="0"/>
    <n v="0"/>
    <n v="25.791217484817199"/>
    <n v="14.2210391240822"/>
    <n v="42.7558207727064"/>
    <n v="5.16794962473507"/>
    <n v="37.190527031329999"/>
    <n v="0"/>
    <n v="0"/>
    <n v="0"/>
    <n v="0"/>
    <n v="0"/>
    <n v="0"/>
    <x v="396"/>
    <n v="0"/>
    <n v="5.8014140000000003"/>
    <x v="127"/>
    <x v="33"/>
  </r>
  <r>
    <x v="1837"/>
    <x v="38"/>
    <s v="NW_WAUW"/>
    <s v="MT"/>
    <s v="Hourly Resource"/>
    <s v="DC-Intertie"/>
    <n v="200"/>
    <n v="0"/>
    <m/>
    <d v="2006-01-01T00:00:00"/>
    <d v="2050-01-01T00:00:00"/>
    <n v="108.25301195176201"/>
    <n v="26.727707030517099"/>
    <n v="-0.72290248959660897"/>
    <n v="200"/>
    <n v="200"/>
    <n v="182115.43980979899"/>
    <n v="430242.00985908502"/>
    <n v="34.626276806713904"/>
    <n v="0.10394716884115"/>
    <n v="0"/>
    <n v="-2.96301431380701"/>
    <n v="-2.96301431380701"/>
    <n v="8760"/>
    <n v="0"/>
    <n v="8760"/>
    <n v="0"/>
    <n v="0"/>
    <n v="0"/>
    <n v="0"/>
    <n v="0"/>
    <n v="115.55595228586"/>
    <n v="28.706800365250199"/>
    <n v="0.158599526258414"/>
    <n v="-216.08070373535199"/>
    <n v="1967.03918457031"/>
    <n v="119.54941156477"/>
    <n v="0"/>
    <n v="0"/>
    <n v="0"/>
    <n v="0"/>
    <n v="0"/>
    <n v="0"/>
    <n v="0"/>
    <n v="0"/>
    <n v="0"/>
    <n v="0"/>
    <n v="0"/>
    <n v="0"/>
    <n v="0"/>
    <n v="0"/>
    <n v="0"/>
    <n v="19.063068661026399"/>
    <n v="19.063067737280701"/>
    <n v="88.690559541154897"/>
    <n v="3.1824214840017198E-2"/>
    <n v="88.647577902465599"/>
    <n v="0"/>
    <n v="0"/>
    <n v="0"/>
    <n v="0"/>
    <n v="0"/>
    <n v="0"/>
    <x v="396"/>
    <n v="0"/>
    <n v="-2.9630139999999998"/>
    <x v="127"/>
    <x v="33"/>
  </r>
  <r>
    <x v="1838"/>
    <x v="9"/>
    <s v="CA_CISO"/>
    <s v="CA"/>
    <s v="Hydro"/>
    <s v="HydroRPS"/>
    <n v="18.5"/>
    <n v="0"/>
    <m/>
    <d v="1963-01-01T00:00:00"/>
    <d v="2050-12-31T00:00:00"/>
    <n v="96.632777757490402"/>
    <n v="8.5213784588979795"/>
    <n v="0.73777360901781397"/>
    <n v="9.7237242495115606"/>
    <n v="9.91192049695956"/>
    <n v="59018.371025677799"/>
    <n v="0"/>
    <n v="0"/>
    <n v="0.386754129555133"/>
    <n v="0"/>
    <n v="5.7031100399047299"/>
    <n v="5.7031100399047299"/>
    <n v="0"/>
    <n v="0"/>
    <n v="0"/>
    <n v="8760"/>
    <n v="0"/>
    <n v="0"/>
    <n v="0"/>
    <n v="1047.4175829887399"/>
    <n v="97.566311520689197"/>
    <n v="9.5460386141713407"/>
    <n v="1.3297205387817499"/>
    <n v="-25.258985519409201"/>
    <n v="1796.98645019531"/>
    <n v="68.039984662245303"/>
    <n v="0"/>
    <n v="0"/>
    <n v="0"/>
    <n v="0"/>
    <n v="0"/>
    <n v="0"/>
    <n v="0"/>
    <n v="0"/>
    <n v="0"/>
    <n v="0"/>
    <n v="223.11218306422199"/>
    <n v="9496.0375141203403"/>
    <n v="24.1823229622096"/>
    <n v="919.551764261269"/>
    <n v="18791.897479105501"/>
    <n v="0.15865582111832299"/>
    <n v="1.0077528424561301E-4"/>
    <n v="4.7625885636110299"/>
    <n v="4.7625885586894903"/>
    <n v="4.7625901408658802"/>
    <n v="1504.8397408421399"/>
    <n v="1.1110146892199899"/>
    <n v="243.464048737767"/>
    <n v="14925.2433363461"/>
    <n v="54287.769133690002"/>
    <n v="0"/>
    <x v="396"/>
    <n v="0"/>
    <n v="5.7740729999999996"/>
    <x v="127"/>
    <x v="33"/>
  </r>
  <r>
    <x v="1839"/>
    <x v="9"/>
    <s v="CA_CISO"/>
    <s v="CA"/>
    <s v="Hydro"/>
    <s v="HydroRPS"/>
    <n v="1.96000003814697"/>
    <n v="0"/>
    <m/>
    <d v="1990-01-29T00:00:00"/>
    <d v="2050-12-31T00:00:00"/>
    <n v="71.093191252106394"/>
    <n v="13.533617351662301"/>
    <n v="1.3858174514048101"/>
    <n v="0.38890187029572298"/>
    <n v="0.45490066233763299"/>
    <n v="1813.20272322593"/>
    <n v="0"/>
    <n v="0"/>
    <n v="0.103493306114294"/>
    <n v="0"/>
    <n v="0.128906842507862"/>
    <n v="0.128906842507862"/>
    <n v="0"/>
    <n v="0"/>
    <n v="0"/>
    <n v="8760"/>
    <n v="0"/>
    <n v="0"/>
    <n v="0"/>
    <n v="117.45041532907599"/>
    <n v="98.645296389222594"/>
    <n v="9.2750838994862903"/>
    <n v="2.6796601680905199"/>
    <n v="-26.111629486083999"/>
    <n v="1849.11096191406"/>
    <n v="67.767958645867296"/>
    <n v="0"/>
    <n v="0"/>
    <n v="0"/>
    <n v="0"/>
    <n v="0"/>
    <n v="0"/>
    <n v="0"/>
    <n v="0"/>
    <n v="0"/>
    <n v="0"/>
    <n v="16.584909268654901"/>
    <n v="333.94180214207199"/>
    <n v="4.0580912390141703"/>
    <n v="24.975367025763301"/>
    <n v="897.97546305507399"/>
    <n v="0.15865582111832299"/>
    <n v="1.0077528424561301E-4"/>
    <n v="4.7625885636110299"/>
    <n v="4.7625885586894903"/>
    <n v="4.7625901408658802"/>
    <n v="178.83270167899701"/>
    <n v="3.6551275210072703E-2"/>
    <n v="60.800907217792002"/>
    <n v="176.78353452543701"/>
    <n v="1835.5840646566501"/>
    <n v="0"/>
    <x v="396"/>
    <n v="0"/>
    <n v="0.13115889999999999"/>
    <x v="127"/>
    <x v="33"/>
  </r>
  <r>
    <x v="1840"/>
    <x v="29"/>
    <s v="NW_BPAT"/>
    <s v="NM"/>
    <s v="Hourly Resource"/>
    <s v="PV-NonTracking"/>
    <n v="0.34999999403953602"/>
    <n v="0"/>
    <m/>
    <d v="2018-07-01T00:00:00"/>
    <d v="2050-12-31T00:00:00"/>
    <n v="96.276383042161996"/>
    <n v="27.814017662866899"/>
    <n v="8.1503753961927199"/>
    <n v="0.34999999403953602"/>
    <n v="0.34999999403953602"/>
    <n v="619.49473834276398"/>
    <n v="0"/>
    <n v="0"/>
    <n v="0.202053081764724"/>
    <n v="0"/>
    <n v="5.96436659182158E-2"/>
    <n v="5.96436659182158E-2"/>
    <n v="8760"/>
    <n v="0"/>
    <n v="8760"/>
    <n v="0"/>
    <n v="0"/>
    <n v="0"/>
    <n v="0"/>
    <n v="3.2927999794483198"/>
    <n v="112.665823404253"/>
    <n v="17.147844355511602"/>
    <n v="8.8274267243138098"/>
    <n v="-35.742267608642599"/>
    <n v="1499.73486328125"/>
    <n v="95.871618952402699"/>
    <n v="0"/>
    <n v="0"/>
    <n v="0"/>
    <n v="0"/>
    <n v="0"/>
    <n v="0"/>
    <n v="0"/>
    <n v="0"/>
    <n v="0"/>
    <n v="0"/>
    <n v="0"/>
    <n v="0.24150000512599901"/>
    <n v="0"/>
    <n v="0"/>
    <n v="0.48825009361553401"/>
    <n v="0.13517417391183001"/>
    <n v="0.13517427286292399"/>
    <n v="0.67194998060097699"/>
    <n v="3.1824214840017198E-2"/>
    <n v="0.68397062554270205"/>
    <n v="0"/>
    <n v="2.54637590842322E-4"/>
    <n v="0"/>
    <n v="0"/>
    <n v="13.6654941714009"/>
    <n v="0"/>
    <x v="396"/>
    <n v="0"/>
    <n v="5.9657330000000001E-2"/>
    <x v="127"/>
    <x v="33"/>
  </r>
  <r>
    <x v="1841"/>
    <x v="13"/>
    <s v="CA_CISO"/>
    <s v="CA"/>
    <s v="Hourly Resource"/>
    <s v="PV-NonTracking"/>
    <n v="1"/>
    <n v="0"/>
    <m/>
    <d v="2016-03-23T00:00:00"/>
    <d v="2054-12-31T00:00:00"/>
    <n v="37.866969339386202"/>
    <n v="-18.336396328455301"/>
    <n v="-5.2140815875031503"/>
    <n v="1"/>
    <n v="1"/>
    <n v="2089.6169978656098"/>
    <n v="0"/>
    <n v="0"/>
    <n v="0.23854075315377499"/>
    <n v="0"/>
    <n v="7.9127799461863907E-2"/>
    <n v="7.9127799461863907E-2"/>
    <n v="8760"/>
    <n v="0"/>
    <n v="8760"/>
    <n v="0"/>
    <n v="0"/>
    <n v="0"/>
    <n v="0"/>
    <n v="273.041000418365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0"/>
    <n v="0"/>
    <n v="0"/>
    <n v="0"/>
    <n v="0.68400000780820802"/>
    <n v="0.15865582111832299"/>
    <n v="1.0077528424561301E-4"/>
    <n v="4.7625885636110299"/>
    <n v="4.7625885586894903"/>
    <n v="4.7625901408658802"/>
    <n v="0"/>
    <n v="0"/>
    <n v="0"/>
    <n v="0"/>
    <n v="7.4368319474160704E-4"/>
    <n v="0"/>
    <x v="396"/>
    <n v="0"/>
    <n v="7.9127799999999998E-2"/>
    <x v="127"/>
    <x v="33"/>
  </r>
  <r>
    <x v="1842"/>
    <x v="9"/>
    <s v="CA_CISO"/>
    <s v="CA"/>
    <s v="Hydro"/>
    <s v="HydroRPS"/>
    <n v="7"/>
    <n v="0"/>
    <m/>
    <d v="2023-06-30T00:00:00"/>
    <d v="2050-12-31T00:00:00"/>
    <n v="97.834164522422995"/>
    <n v="9.9394032225729898"/>
    <n v="-4.4716317792354996"/>
    <n v="3.3009392495335601"/>
    <n v="1.98841057332936"/>
    <n v="20543.141860753301"/>
    <n v="0"/>
    <n v="0"/>
    <n v="0.55439893799367002"/>
    <n v="0"/>
    <n v="2.0098220237436202"/>
    <n v="2.0098220237436202"/>
    <n v="0"/>
    <n v="0"/>
    <n v="831"/>
    <n v="7929"/>
    <n v="0"/>
    <n v="0"/>
    <n v="0"/>
    <n v="224.87015241384501"/>
    <n v="97.610062956615096"/>
    <n v="14.371077414815201"/>
    <n v="-3.45156677489125"/>
    <n v="-53.928104400634801"/>
    <n v="1689.65368652344"/>
    <n v="70.543490502850403"/>
    <n v="0"/>
    <n v="0"/>
    <n v="0"/>
    <n v="0"/>
    <n v="0"/>
    <n v="0"/>
    <n v="0"/>
    <n v="0"/>
    <n v="0"/>
    <n v="0"/>
    <n v="85.745201192796202"/>
    <n v="2169.7758043333902"/>
    <n v="10.6369859874249"/>
    <n v="162.60161685361501"/>
    <n v="3045.65145382215"/>
    <n v="0.15865582111832299"/>
    <n v="1.0077528424561301E-4"/>
    <n v="4.7625885636110299"/>
    <n v="4.7625885586894903"/>
    <n v="4.7625901408658802"/>
    <n v="417.298673958145"/>
    <n v="0.34340297936097403"/>
    <n v="120.855706617582"/>
    <n v="2979.68460819545"/>
    <n v="12758.144885244499"/>
    <n v="0"/>
    <x v="396"/>
    <n v="0"/>
    <n v="2.0260980000000002"/>
    <x v="127"/>
    <x v="33"/>
  </r>
  <r>
    <x v="1843"/>
    <x v="24"/>
    <s v="BS_PACE"/>
    <s v="UT"/>
    <s v="Hydro"/>
    <s v="Hydro"/>
    <n v="5"/>
    <n v="0"/>
    <m/>
    <d v="1958-01-01T00:00:00"/>
    <d v="2050-12-31T00:00:00"/>
    <n v="132.26627802414399"/>
    <n v="39.952053545151799"/>
    <n v="2.6963366641408899"/>
    <n v="4.3785046728971997"/>
    <n v="1.6821192052980101"/>
    <n v="22544.847399522601"/>
    <n v="0"/>
    <n v="0"/>
    <n v="0.42893545279858503"/>
    <n v="0"/>
    <n v="2.9819241949170099"/>
    <n v="2.9819241949170099"/>
    <n v="0"/>
    <n v="0"/>
    <n v="1502"/>
    <n v="7258"/>
    <n v="0"/>
    <n v="0"/>
    <n v="0"/>
    <n v="0"/>
    <n v="115.356891895186"/>
    <n v="26.8406809553206"/>
    <n v="1.82565865141442"/>
    <n v="-25.937549591064499"/>
    <n v="2209.00659179688"/>
    <n v="147.911792246305"/>
    <n v="0"/>
    <n v="0"/>
    <n v="0"/>
    <n v="0"/>
    <n v="0"/>
    <n v="0"/>
    <n v="0"/>
    <n v="0"/>
    <n v="0"/>
    <n v="0"/>
    <n v="1944.8689650106201"/>
    <n v="2746.6405347380801"/>
    <n v="4746.5192596809902"/>
    <n v="0"/>
    <n v="1292.6331375083"/>
    <n v="7.0070361244181303"/>
    <n v="5.9427537067704002"/>
    <n v="85.542713426335297"/>
    <n v="3.1824214840017198E-2"/>
    <n v="85.5024456605952"/>
    <n v="59472.325326323597"/>
    <n v="41240.423705764602"/>
    <n v="235610.93564634499"/>
    <n v="0"/>
    <n v="130663.64101544399"/>
    <n v="0"/>
    <x v="396"/>
    <n v="0"/>
    <n v="3.4489109999999998"/>
    <x v="127"/>
    <x v="33"/>
  </r>
  <r>
    <x v="1844"/>
    <x v="9"/>
    <s v="CA_CISO"/>
    <s v="CA"/>
    <s v="Hourly Resource"/>
    <s v="PV-NonTracking"/>
    <n v="1"/>
    <n v="0"/>
    <m/>
    <d v="2017-12-28T00:00:00"/>
    <d v="2050-12-31T00:00:00"/>
    <n v="34.1946762793646"/>
    <n v="-15.7150427140289"/>
    <n v="-4.16261841355632"/>
    <n v="1"/>
    <n v="1"/>
    <n v="2396.5020003658701"/>
    <n v="0"/>
    <n v="0"/>
    <n v="0.27357328768176897"/>
    <n v="0"/>
    <n v="8.1947981733407796E-2"/>
    <n v="8.1947981733407796E-2"/>
    <n v="8760"/>
    <n v="0"/>
    <n v="8760"/>
    <n v="0"/>
    <n v="0"/>
    <n v="0"/>
    <n v="0"/>
    <n v="6.7440000176429704"/>
    <n v="80.6821027416579"/>
    <n v="-3.3659081704201599"/>
    <n v="-2.64254149108142"/>
    <n v="-25.112764358520501"/>
    <n v="2013.83288574219"/>
    <n v="76.719297347438498"/>
    <n v="0"/>
    <n v="0"/>
    <n v="0"/>
    <n v="0"/>
    <n v="0"/>
    <n v="0"/>
    <n v="0"/>
    <n v="0"/>
    <n v="0"/>
    <n v="0"/>
    <n v="0"/>
    <n v="0.47400003671646102"/>
    <n v="0"/>
    <n v="0"/>
    <n v="0"/>
    <n v="0.15865582111832299"/>
    <n v="1.0077528424561301E-4"/>
    <n v="4.7625885636110299"/>
    <n v="4.7625885586894903"/>
    <n v="4.7625901408658802"/>
    <n v="0"/>
    <n v="3.5436241887509801E-4"/>
    <n v="0"/>
    <n v="0"/>
    <n v="0"/>
    <n v="0"/>
    <x v="396"/>
    <n v="0"/>
    <n v="8.1947980000000004E-2"/>
    <x v="127"/>
    <x v="33"/>
  </r>
  <r>
    <x v="1845"/>
    <x v="13"/>
    <s v="CA_CISO"/>
    <s v="CA"/>
    <s v="Hourly Resource"/>
    <s v="PV-NonTracking"/>
    <n v="8.5"/>
    <n v="0"/>
    <m/>
    <d v="2016-04-05T00:00:00"/>
    <d v="2050-12-31T00:00:00"/>
    <n v="35.202445759817699"/>
    <n v="-16.527293726700101"/>
    <n v="-5.1851665395105302"/>
    <n v="8.5"/>
    <n v="8.5"/>
    <n v="21522.799003632699"/>
    <n v="0"/>
    <n v="0"/>
    <n v="0.28905182652892403"/>
    <n v="0"/>
    <n v="0.75765553341536196"/>
    <n v="0.75765553341536196"/>
    <n v="8760"/>
    <n v="0"/>
    <n v="8760"/>
    <n v="0"/>
    <n v="0"/>
    <n v="0"/>
    <n v="0"/>
    <n v="102.255000114441"/>
    <n v="73.1742402208084"/>
    <n v="-8.7430058222534104"/>
    <n v="-4.7733063019874296"/>
    <n v="-25.1918544769287"/>
    <n v="1965.12268066406"/>
    <n v="71.971573563359797"/>
    <n v="0"/>
    <n v="0"/>
    <n v="0"/>
    <n v="0"/>
    <n v="0"/>
    <n v="0"/>
    <n v="0"/>
    <n v="0"/>
    <n v="0"/>
    <n v="0"/>
    <n v="0"/>
    <n v="0"/>
    <n v="0"/>
    <n v="0"/>
    <n v="-1.42608769237995E-6"/>
    <n v="0.15865582111832299"/>
    <n v="1.0077528424561301E-4"/>
    <n v="4.7625885636110299"/>
    <n v="4.7625885586894903"/>
    <n v="4.7625901408658802"/>
    <n v="0"/>
    <n v="0"/>
    <n v="0"/>
    <n v="0"/>
    <n v="-5.2926978033676597E-6"/>
    <n v="0"/>
    <x v="396"/>
    <n v="0"/>
    <n v="0.75765559999999998"/>
    <x v="127"/>
    <x v="33"/>
  </r>
  <r>
    <x v="1846"/>
    <x v="8"/>
    <s v="CA_CISO"/>
    <s v="CA"/>
    <s v="Hourly Resource"/>
    <s v="MotorLoad"/>
    <n v="282.39999389648398"/>
    <n v="-8.8999996185302699"/>
    <m/>
    <d v="1980-01-01T00:00:00"/>
    <d v="2050-01-01T00:00:00"/>
    <n v="111.28768530951599"/>
    <n v="10.663809647057899"/>
    <n v="3.4188601692585001"/>
    <n v="282.39999389648398"/>
    <n v="282.39999389648398"/>
    <n v="0"/>
    <n v="589742.94147567498"/>
    <n v="65.631127811033195"/>
    <n v="0"/>
    <n v="0"/>
    <n v="-65.631127799492603"/>
    <n v="-65.631127799492603"/>
    <n v="8760"/>
    <n v="0"/>
    <n v="8760"/>
    <n v="0"/>
    <n v="0"/>
    <n v="0"/>
    <n v="0"/>
    <n v="0"/>
    <n v="98.840727349370695"/>
    <n v="9.0863055745088701"/>
    <n v="3.0638586045939902"/>
    <n v="-26.0197868347168"/>
    <n v="2161.05126953125"/>
    <n v="82.929488139723105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65.631129999999999"/>
    <x v="127"/>
    <x v="33"/>
  </r>
  <r>
    <x v="1847"/>
    <x v="17"/>
    <s v="SW_PNM"/>
    <s v="NM"/>
    <s v="Hourly Resource"/>
    <s v="PV-NonTracking"/>
    <n v="9"/>
    <n v="0"/>
    <m/>
    <d v="2011-08-03T00:00:00"/>
    <d v="2041-08-03T00:00:00"/>
    <n v="16.822449794267499"/>
    <n v="-32.283287523986701"/>
    <n v="-3.6488512285477199"/>
    <n v="9"/>
    <n v="9"/>
    <n v="20760.470992582901"/>
    <n v="0"/>
    <n v="0"/>
    <n v="0.263324086660572"/>
    <n v="0"/>
    <n v="0.34924213317395603"/>
    <n v="0.34924213317395603"/>
    <n v="8760"/>
    <n v="0"/>
    <n v="8760"/>
    <n v="0"/>
    <n v="0"/>
    <n v="0"/>
    <n v="0"/>
    <n v="75.293999552726703"/>
    <n v="46.036198633555102"/>
    <n v="-35.9339094023127"/>
    <n v="-4.7204443016984197"/>
    <n v="-27.953584671020501"/>
    <n v="1906.75915527344"/>
    <n v="67.932482209446903"/>
    <n v="0"/>
    <n v="0"/>
    <n v="0"/>
    <n v="0"/>
    <n v="0"/>
    <n v="0"/>
    <n v="0"/>
    <n v="0"/>
    <n v="0"/>
    <n v="0"/>
    <n v="0"/>
    <n v="19814.411232828199"/>
    <n v="0"/>
    <n v="0"/>
    <n v="61.605001627438497"/>
    <n v="0.89269231355136103"/>
    <n v="2.9890726678125298E-3"/>
    <n v="22.2939250891936"/>
    <n v="5.16794962473507"/>
    <n v="17.1082450557093"/>
    <n v="0"/>
    <n v="25.3523509093386"/>
    <n v="0"/>
    <n v="0"/>
    <n v="447.39384626274102"/>
    <n v="0"/>
    <x v="396"/>
    <n v="0"/>
    <n v="0.3497149"/>
    <x v="127"/>
    <x v="33"/>
  </r>
  <r>
    <x v="1848"/>
    <x v="15"/>
    <s v="SW_TEPC"/>
    <s v="AZ"/>
    <s v="Pumped Storage"/>
    <s v="Energy Storage"/>
    <n v="10"/>
    <n v="-10"/>
    <m/>
    <d v="2017-01-30T00:00:00"/>
    <d v="2037-01-30T00:00:00"/>
    <n v="40.584523849529397"/>
    <n v="-36.203574924503798"/>
    <n v="-5.7576759325665599"/>
    <n v="10"/>
    <n v="10"/>
    <n v="13943.1892526746"/>
    <n v="16262.5751215951"/>
    <n v="0.30223353342999199"/>
    <n v="0.15916882708350899"/>
    <n v="4.53086464931984E-2"/>
    <n v="0.62141983512514998"/>
    <n v="0.57611118955358298"/>
    <n v="8760"/>
    <n v="0"/>
    <n v="8760"/>
    <n v="0"/>
    <n v="0"/>
    <n v="-3.4790788033807201E-3"/>
    <n v="0.12264408731269801"/>
    <n v="0"/>
    <n v="48.331150897401798"/>
    <n v="-32.332327457210397"/>
    <n v="-6.0270739856748303"/>
    <n v="-24.772029876708999"/>
    <n v="1968.39123535156"/>
    <n v="68.110253930584307"/>
    <n v="0.82484785235595703"/>
    <n v="0"/>
    <n v="0"/>
    <n v="0"/>
    <n v="0"/>
    <n v="0"/>
    <n v="0"/>
    <n v="0"/>
    <n v="0"/>
    <n v="0"/>
    <n v="14765.8510715961"/>
    <n v="46266.848007850298"/>
    <n v="14903.2782814205"/>
    <n v="660.55191570520401"/>
    <n v="22994.4276860356"/>
    <n v="1.0826006868198501"/>
    <n v="6.5843310353271595E-2"/>
    <n v="12.0842558571936"/>
    <n v="5.16794962473507"/>
    <n v="6.9163064769688898"/>
    <n v="33738.480106552197"/>
    <n v="1834.0222228363"/>
    <n v="77925.262153270305"/>
    <n v="2330.7404768214301"/>
    <n v="29543.0449961046"/>
    <n v="0"/>
    <x v="396"/>
    <n v="0"/>
    <n v="0.76679140000000001"/>
    <x v="127"/>
    <x v="33"/>
  </r>
  <r>
    <x v="1849"/>
    <x v="29"/>
    <s v="NW_BPAT"/>
    <s v="OR"/>
    <s v="Hydro"/>
    <s v="Hydro"/>
    <n v="0.25"/>
    <n v="0"/>
    <m/>
    <d v="1950-01-01T00:00:00"/>
    <d v="2050-12-31T00:00:00"/>
    <n v="96.738404359602697"/>
    <n v="14.7035572673265"/>
    <n v="3.9906122706651099"/>
    <n v="0.200249999761581"/>
    <n v="0.200249999761581"/>
    <n v="1031.48724988103"/>
    <n v="0"/>
    <n v="0"/>
    <n v="0.58801341389536399"/>
    <n v="0"/>
    <n v="9.9785432132628193E-2"/>
    <n v="9.9785432132628193E-2"/>
    <n v="0"/>
    <n v="0"/>
    <n v="1"/>
    <n v="8759"/>
    <n v="0"/>
    <n v="0"/>
    <n v="0"/>
    <n v="0"/>
    <n v="109.83912995925699"/>
    <n v="18.2316115358784"/>
    <n v="4.9169660184812001"/>
    <n v="-36.828945159912102"/>
    <n v="1793.40380859375"/>
    <n v="98.783377203481905"/>
    <n v="0"/>
    <n v="0"/>
    <n v="0"/>
    <n v="0"/>
    <n v="0"/>
    <n v="0"/>
    <n v="0"/>
    <n v="0"/>
    <n v="0"/>
    <n v="0"/>
    <n v="3.9374999701976798"/>
    <n v="3.7845000252127599"/>
    <n v="2.7879999661818098"/>
    <n v="4.8142499742098197"/>
    <n v="8.4232499315403402"/>
    <n v="0.13517417391183001"/>
    <n v="0.13517427286292399"/>
    <n v="0.67194998060097699"/>
    <n v="3.1824214840017198E-2"/>
    <n v="0.68397062554270205"/>
    <n v="2.79124112603313E-3"/>
    <n v="64.971520828510606"/>
    <n v="24.7700920888715"/>
    <n v="9.3874022315958393E-3"/>
    <n v="222.687823192368"/>
    <n v="0"/>
    <x v="396"/>
    <n v="0"/>
    <n v="0.1000979"/>
    <x v="127"/>
    <x v="33"/>
  </r>
  <r>
    <x v="1850"/>
    <x v="25"/>
    <s v="NW_PACW"/>
    <s v="OR"/>
    <s v="Hydro"/>
    <s v="Hydro"/>
    <n v="5.9000000953674299"/>
    <n v="4"/>
    <m/>
    <d v="2021-01-01T00:00:00"/>
    <d v="2035-12-31T00:00:00"/>
    <n v="113.47745449903201"/>
    <n v="12.031464166161999"/>
    <n v="5.8116268914965499"/>
    <n v="7.6999998092651403"/>
    <n v="7.6999998092651403"/>
    <n v="4425.07679073699"/>
    <n v="0"/>
    <n v="0"/>
    <n v="6.5603346087349704E-2"/>
    <n v="0"/>
    <n v="0.50214718660142599"/>
    <n v="0.50214718660142599"/>
    <n v="0"/>
    <n v="0"/>
    <n v="0"/>
    <n v="8760"/>
    <n v="0"/>
    <n v="0"/>
    <n v="0"/>
    <n v="0"/>
    <n v="109.837292184562"/>
    <n v="16.175888254741199"/>
    <n v="6.9708516245571603"/>
    <n v="-37.944614410400398"/>
    <n v="1847.65844726563"/>
    <n v="95.687908993072796"/>
    <n v="0"/>
    <n v="0"/>
    <n v="0"/>
    <n v="0"/>
    <n v="0"/>
    <n v="0"/>
    <n v="0"/>
    <n v="0"/>
    <n v="0"/>
    <n v="0"/>
    <n v="724.51778379827704"/>
    <n v="1184.31639944017"/>
    <n v="9930.5147145390492"/>
    <n v="3.5770656466484101"/>
    <n v="48125.707115411802"/>
    <n v="27.017421290304899"/>
    <n v="18.740914788891299"/>
    <n v="65.697326823152807"/>
    <n v="3.1824214840017198E-2"/>
    <n v="65.292457263243904"/>
    <n v="14827.5841905626"/>
    <n v="18428.7632957772"/>
    <n v="629181.66777670395"/>
    <n v="2.1211102598463198"/>
    <n v="3188503.0578947398"/>
    <n v="0"/>
    <x v="396"/>
    <n v="0"/>
    <n v="4.3530899999999999"/>
    <x v="127"/>
    <x v="33"/>
  </r>
  <r>
    <x v="1851"/>
    <x v="12"/>
    <s v="CA_CISO"/>
    <s v="CA"/>
    <s v="Hourly Resource"/>
    <s v="PV-Tracking"/>
    <n v="6.3000001907348597"/>
    <n v="0"/>
    <m/>
    <d v="2013-02-13T00:00:00"/>
    <d v="2050-12-31T00:00:00"/>
    <n v="26.605402252377399"/>
    <n v="-20.064059798127499"/>
    <n v="-7.5665066055201304"/>
    <n v="6.3000001907348597"/>
    <n v="6.3000001907348597"/>
    <n v="19173.886804448401"/>
    <n v="0"/>
    <n v="0"/>
    <n v="0.34742853924049499"/>
    <n v="0"/>
    <n v="0.51012926107815604"/>
    <n v="0.51012926107815604"/>
    <n v="8760"/>
    <n v="0"/>
    <n v="8760"/>
    <n v="0"/>
    <n v="0"/>
    <n v="0"/>
    <n v="0"/>
    <n v="181.188005626202"/>
    <n v="68.986742710537897"/>
    <n v="-13.460363095282499"/>
    <n v="-4.24344655015258"/>
    <n v="-27.236383438110401"/>
    <n v="2066.150390625"/>
    <n v="74.8537264319923"/>
    <n v="0"/>
    <n v="0"/>
    <n v="0"/>
    <n v="0"/>
    <n v="0"/>
    <n v="0"/>
    <n v="0"/>
    <n v="0"/>
    <n v="0"/>
    <n v="0"/>
    <n v="0"/>
    <n v="68.525102853774996"/>
    <n v="0"/>
    <n v="0"/>
    <n v="-3.0733644962310799E-6"/>
    <n v="0.15865582111832299"/>
    <n v="1.0077528424561301E-4"/>
    <n v="4.7625885636110299"/>
    <n v="4.7625885586894903"/>
    <n v="4.7625901408658802"/>
    <n v="0"/>
    <n v="3.8349482638295698E-2"/>
    <n v="0"/>
    <n v="0"/>
    <n v="-7.1188636502975099E-6"/>
    <n v="0"/>
    <x v="396"/>
    <n v="0"/>
    <n v="0.51012930000000001"/>
    <x v="127"/>
    <x v="33"/>
  </r>
  <r>
    <x v="1852"/>
    <x v="13"/>
    <s v="CA_CISO"/>
    <s v="CA"/>
    <s v="Hourly Resource"/>
    <s v="PV-NonTracking"/>
    <n v="80"/>
    <n v="0"/>
    <m/>
    <d v="2020-12-11T00:00:00"/>
    <d v="2050-12-31T00:00:00"/>
    <n v="24.668888831756298"/>
    <n v="-21.790554752962802"/>
    <n v="-7.7404312305316898"/>
    <n v="80"/>
    <n v="80"/>
    <n v="246761.27991365601"/>
    <n v="0"/>
    <n v="0"/>
    <n v="0.35211369850642699"/>
    <n v="0"/>
    <n v="6.0873268462226999"/>
    <n v="6.0873268462226999"/>
    <n v="8760"/>
    <n v="0"/>
    <n v="8760"/>
    <n v="0"/>
    <n v="0"/>
    <n v="0"/>
    <n v="0"/>
    <n v="311.91999816894503"/>
    <n v="62.453821899287"/>
    <n v="-15.060991868786999"/>
    <n v="-9.1757385804927107"/>
    <n v="-25.553024291992202"/>
    <n v="1924.2275390625"/>
    <n v="68.653716956901405"/>
    <n v="0"/>
    <n v="0"/>
    <n v="0"/>
    <n v="0"/>
    <n v="0"/>
    <n v="0"/>
    <n v="0"/>
    <n v="0"/>
    <n v="0"/>
    <n v="0"/>
    <n v="0"/>
    <n v="174.31999969482399"/>
    <n v="0"/>
    <n v="0"/>
    <n v="-7.8696757555007901E-6"/>
    <n v="0.15865582111832299"/>
    <n v="1.0077528424561301E-4"/>
    <n v="4.7625885636110299"/>
    <n v="4.7625885586894903"/>
    <n v="4.7625901408658802"/>
    <n v="0"/>
    <n v="0.10175783373415501"/>
    <n v="0"/>
    <n v="0"/>
    <n v="-1.78697116200839E-4"/>
    <n v="0"/>
    <x v="396"/>
    <n v="0"/>
    <n v="6.0873270000000002"/>
    <x v="127"/>
    <x v="33"/>
  </r>
  <r>
    <x v="1853"/>
    <x v="13"/>
    <s v="CA_CISO"/>
    <s v="CA"/>
    <s v="Hourly Resource"/>
    <s v="PV-NonTracking"/>
    <n v="70"/>
    <n v="0"/>
    <m/>
    <d v="2020-12-11T00:00:00"/>
    <d v="2050-12-31T00:00:00"/>
    <n v="23.954939956591499"/>
    <n v="-21.782817852392402"/>
    <n v="-8.4742566332516205"/>
    <n v="70"/>
    <n v="70"/>
    <n v="215886.29983466101"/>
    <n v="0"/>
    <n v="0"/>
    <n v="0.35206506822294398"/>
    <n v="0"/>
    <n v="5.1715436073847396"/>
    <n v="5.1715436073847396"/>
    <n v="8760"/>
    <n v="0"/>
    <n v="8760"/>
    <n v="0"/>
    <n v="0"/>
    <n v="0"/>
    <n v="0"/>
    <n v="342.93000030517601"/>
    <n v="61.835009721961697"/>
    <n v="-15.061019011925801"/>
    <n v="-9.7945235903038395"/>
    <n v="-25.716991424560501"/>
    <n v="1920.30419921875"/>
    <n v="68.595588730377401"/>
    <n v="0"/>
    <n v="0"/>
    <n v="0"/>
    <n v="0"/>
    <n v="0"/>
    <n v="0"/>
    <n v="0"/>
    <n v="0"/>
    <n v="0"/>
    <n v="0"/>
    <n v="0"/>
    <n v="0"/>
    <n v="0"/>
    <n v="0"/>
    <n v="-3.9115548133850098E-6"/>
    <n v="0.15865582111832299"/>
    <n v="1.0077528424561301E-4"/>
    <n v="4.7625885636110299"/>
    <n v="4.7625885586894903"/>
    <n v="4.7625901408658802"/>
    <n v="0"/>
    <n v="0"/>
    <n v="0"/>
    <n v="0"/>
    <n v="1.21699677385158E-4"/>
    <n v="0"/>
    <x v="396"/>
    <n v="0"/>
    <n v="5.1715439999999999"/>
    <x v="127"/>
    <x v="33"/>
  </r>
  <r>
    <x v="1854"/>
    <x v="13"/>
    <s v="CA_CISO"/>
    <s v="CA"/>
    <s v="Pumped Storage"/>
    <s v="Energy Storage"/>
    <n v="35"/>
    <n v="-35"/>
    <m/>
    <d v="2021-03-15T00:00:00"/>
    <d v="2050-12-31T00:00:00"/>
    <n v="44.782544816889001"/>
    <n v="-22.532632740485798"/>
    <n v="-8.7804919959711203"/>
    <n v="35"/>
    <n v="35"/>
    <n v="48776.706614971197"/>
    <n v="56890.241329670003"/>
    <n v="1.4972092462461899"/>
    <n v="0.15908906267062001"/>
    <n v="0.158500421614408"/>
    <n v="1.73761674248002"/>
    <n v="1.5791163174507401"/>
    <n v="8760"/>
    <n v="0"/>
    <n v="8760"/>
    <n v="0"/>
    <n v="0"/>
    <n v="-1.21703020720482E-2"/>
    <n v="0.43511057589769397"/>
    <n v="0"/>
    <n v="63.076799435089399"/>
    <n v="-15.061019011925801"/>
    <n v="-8.5527338770255295"/>
    <n v="-25.2599277496338"/>
    <n v="1927.66394042969"/>
    <n v="68.610356201494895"/>
    <n v="1.0376320885620101"/>
    <n v="0"/>
    <n v="0"/>
    <n v="0"/>
    <n v="0"/>
    <n v="0"/>
    <n v="0"/>
    <n v="0"/>
    <n v="0"/>
    <n v="0"/>
    <n v="36016.021502971598"/>
    <n v="176146.296045303"/>
    <n v="96941.177336156397"/>
    <n v="35"/>
    <n v="35941.156406074799"/>
    <n v="0.15865582111832299"/>
    <n v="1.0077528424561301E-4"/>
    <n v="4.7625885636110299"/>
    <n v="4.7625885586894903"/>
    <n v="4.7625901408658802"/>
    <n v="3.47931346080895"/>
    <n v="10.194541750417599"/>
    <n v="13945.177496415399"/>
    <n v="8.0150002613663708E-3"/>
    <n v="59.700949591531"/>
    <n v="0"/>
    <x v="396"/>
    <n v="0"/>
    <n v="1.7516350000000001"/>
    <x v="127"/>
    <x v="33"/>
  </r>
  <r>
    <x v="1855"/>
    <x v="13"/>
    <s v="CA_CISO"/>
    <s v="CA"/>
    <s v="Hourly Resource"/>
    <s v="PV-NonTracking"/>
    <n v="1.3999999761581401"/>
    <n v="0"/>
    <m/>
    <d v="2013-12-31T00:00:00"/>
    <d v="2050-12-31T00:00:00"/>
    <n v="33.691151342701403"/>
    <n v="-15.254262599015901"/>
    <n v="-5.0766284054673898"/>
    <n v="1.3999999761581401"/>
    <n v="1.3999999761581401"/>
    <n v="2755.8803542670798"/>
    <n v="0"/>
    <n v="0"/>
    <n v="0.22471301377810901"/>
    <n v="0"/>
    <n v="9.2849096174180301E-2"/>
    <n v="9.2849096174180301E-2"/>
    <n v="8760"/>
    <n v="0"/>
    <n v="8760"/>
    <n v="0"/>
    <n v="0"/>
    <n v="0"/>
    <n v="0"/>
    <n v="142.03279834985699"/>
    <n v="66.663064618443101"/>
    <n v="-13.1776139601539"/>
    <n v="-6.8498737919003698"/>
    <n v="-26.305601119995099"/>
    <n v="1958.7861328125"/>
    <n v="70.480935134530696"/>
    <n v="0"/>
    <n v="0"/>
    <n v="0"/>
    <n v="0"/>
    <n v="0"/>
    <n v="0"/>
    <n v="0"/>
    <n v="0"/>
    <n v="0"/>
    <n v="0"/>
    <n v="0"/>
    <n v="0"/>
    <n v="0"/>
    <n v="0"/>
    <n v="-5.2950781537219903E-7"/>
    <n v="0.15865582111832299"/>
    <n v="1.0077528424561301E-4"/>
    <n v="4.7625885636110299"/>
    <n v="4.7625885586894903"/>
    <n v="4.7625901408658802"/>
    <n v="0"/>
    <n v="0"/>
    <n v="0"/>
    <n v="0"/>
    <n v="-8.8206069706678308E-6"/>
    <n v="0"/>
    <x v="396"/>
    <n v="0"/>
    <n v="9.2849100000000004E-2"/>
    <x v="127"/>
    <x v="33"/>
  </r>
  <r>
    <x v="1856"/>
    <x v="13"/>
    <s v="CA_CISO"/>
    <s v="CA"/>
    <s v="Pumped Storage"/>
    <s v="Energy Storage"/>
    <n v="325"/>
    <n v="-325"/>
    <m/>
    <d v="2023-08-01T00:00:00"/>
    <d v="2050-12-31T00:00:00"/>
    <n v="47.200868897409201"/>
    <n v="-21.3685271506181"/>
    <n v="-6.5658321007416696"/>
    <n v="325"/>
    <n v="325"/>
    <n v="438791.21599686099"/>
    <n v="511636.71177864098"/>
    <n v="14.395514715849201"/>
    <n v="0.15412406603326601"/>
    <n v="1.42564188997513"/>
    <n v="16.0699950161166"/>
    <n v="14.644353165940201"/>
    <n v="8760"/>
    <n v="0"/>
    <n v="8760"/>
    <n v="0"/>
    <n v="0"/>
    <n v="-0.109268243672669"/>
    <n v="3.91440368810821"/>
    <n v="0"/>
    <n v="67.302084311834804"/>
    <n v="-13.1416197854199"/>
    <n v="-6.2468482790681197"/>
    <n v="-26.226957321166999"/>
    <n v="1958.57836914063"/>
    <n v="70.728573317273501"/>
    <n v="1.09590334075928"/>
    <n v="0"/>
    <n v="0"/>
    <n v="0"/>
    <n v="0"/>
    <n v="0"/>
    <n v="0"/>
    <n v="0"/>
    <n v="0"/>
    <n v="0"/>
    <n v="82119.953236177593"/>
    <n v="446092.39534539002"/>
    <n v="155116.103427961"/>
    <n v="0"/>
    <n v="883907.87430995703"/>
    <n v="0.15865582111832299"/>
    <n v="1.0077528424561301E-4"/>
    <n v="4.7625885636110299"/>
    <n v="4.7625885586894903"/>
    <n v="4.7625901408658802"/>
    <n v="9.8290572775531508"/>
    <n v="47.894685719344103"/>
    <n v="561.35043494877698"/>
    <n v="0"/>
    <n v="13522.293835250601"/>
    <n v="0"/>
    <x v="396"/>
    <n v="0"/>
    <n v="16.084140000000001"/>
    <x v="127"/>
    <x v="33"/>
  </r>
  <r>
    <x v="1857"/>
    <x v="13"/>
    <s v="CA_CISO"/>
    <s v="CA"/>
    <s v="Pumped Storage"/>
    <s v="Energy Storage"/>
    <n v="75"/>
    <n v="-75"/>
    <m/>
    <d v="2023-07-01T00:00:00"/>
    <d v="2051-12-31T00:00:00"/>
    <n v="47.247629971808301"/>
    <n v="-21.352625520651699"/>
    <n v="-6.5677973672188603"/>
    <n v="75"/>
    <n v="75"/>
    <n v="101083.24760913799"/>
    <n v="117862.64068865799"/>
    <n v="3.32054474001988"/>
    <n v="0.15385578022676499"/>
    <n v="0.32841883304977398"/>
    <n v="3.7035852755114398"/>
    <n v="3.3751664303459501"/>
    <n v="8760"/>
    <n v="0"/>
    <n v="8760"/>
    <n v="0"/>
    <n v="0"/>
    <n v="-2.5169089619278901E-2"/>
    <n v="0.89922433000135404"/>
    <n v="0"/>
    <n v="67.270882018572493"/>
    <n v="-13.1776139601539"/>
    <n v="-6.2420563620625096"/>
    <n v="-26.2301921844482"/>
    <n v="1957.06774902344"/>
    <n v="70.584752666594298"/>
    <n v="1.09629704937744"/>
    <n v="0"/>
    <n v="0"/>
    <n v="0"/>
    <n v="0"/>
    <n v="0"/>
    <n v="0"/>
    <n v="0"/>
    <n v="0"/>
    <n v="0"/>
    <n v="108.749992370605"/>
    <n v="63.75"/>
    <n v="1447.4374520778699"/>
    <n v="0"/>
    <n v="919.41711425781295"/>
    <n v="0.15865582111832299"/>
    <n v="1.0077528424561301E-4"/>
    <n v="4.7625885636110299"/>
    <n v="4.7625885586894903"/>
    <n v="4.7625901408658802"/>
    <n v="3.8585621863603599E-2"/>
    <n v="2.1056625992059701E-2"/>
    <n v="8556.0727392615609"/>
    <n v="0"/>
    <n v="2669.4281311055602"/>
    <n v="0"/>
    <x v="396"/>
    <n v="0"/>
    <n v="3.7148110000000001"/>
    <x v="127"/>
    <x v="33"/>
  </r>
  <r>
    <x v="1858"/>
    <x v="4"/>
    <s v="SW_AZPS"/>
    <s v="AZ"/>
    <s v="Pumped Storage"/>
    <s v="Energy Storage"/>
    <n v="10"/>
    <n v="-10"/>
    <m/>
    <d v="2022-06-01T00:00:00"/>
    <d v="2050-12-31T00:00:00"/>
    <n v="39.200138316554501"/>
    <n v="-37.7329851768758"/>
    <n v="-5.9786007881868901"/>
    <n v="10"/>
    <n v="10"/>
    <n v="14698.5305606127"/>
    <n v="17151.211922645602"/>
    <n v="0.26318446008355101"/>
    <n v="0.16779144475393701"/>
    <n v="4.7774613645136403E-2"/>
    <n v="0.72214572295064905"/>
    <n v="0.67437111059619104"/>
    <n v="8760"/>
    <n v="0"/>
    <n v="8760"/>
    <n v="0"/>
    <n v="0"/>
    <n v="-3.6790220430493398E-3"/>
    <n v="0.124675064218879"/>
    <n v="0"/>
    <n v="50.056206566763201"/>
    <n v="-31.927835822751799"/>
    <n v="-4.70650996610809"/>
    <n v="-25.797876358032202"/>
    <n v="1979.96813964844"/>
    <n v="70.450719634371396"/>
    <n v="0.86321975500488302"/>
    <n v="0"/>
    <n v="0"/>
    <n v="0"/>
    <n v="0"/>
    <n v="0"/>
    <n v="0"/>
    <n v="0"/>
    <n v="0"/>
    <n v="0"/>
    <n v="13956.796138167399"/>
    <n v="43426.050413072102"/>
    <n v="30041.232100188699"/>
    <n v="1504.2734324932101"/>
    <n v="3338.93721523881"/>
    <n v="0.94840798569316798"/>
    <n v="1.64642590621361E-3"/>
    <n v="11.996222378585299"/>
    <n v="5.16794962473507"/>
    <n v="6.8282741772739497"/>
    <n v="621.99616988413595"/>
    <n v="7.5121681663222297"/>
    <n v="4167.6814141907398"/>
    <n v="307.834510181582"/>
    <n v="1757.26422796767"/>
    <n v="0"/>
    <x v="396"/>
    <n v="0"/>
    <n v="0.72900799999999999"/>
    <x v="127"/>
    <x v="33"/>
  </r>
  <r>
    <x v="1859"/>
    <x v="4"/>
    <s v="SW_AZPS"/>
    <s v="AZ"/>
    <s v="Hourly Resource"/>
    <s v="PV-Tracking"/>
    <n v="10"/>
    <n v="0"/>
    <m/>
    <d v="2012-06-18T00:00:00"/>
    <d v="2050-12-31T00:00:00"/>
    <n v="17.431824894359"/>
    <n v="-32.854793438705002"/>
    <n v="-4.8842987029013401"/>
    <n v="10"/>
    <n v="10"/>
    <n v="31516.720000415098"/>
    <n v="0"/>
    <n v="0"/>
    <n v="0.359779908676431"/>
    <n v="0"/>
    <n v="0.54939410697339497"/>
    <n v="0.54939410697339497"/>
    <n v="8760"/>
    <n v="0"/>
    <n v="8760"/>
    <n v="0"/>
    <n v="0"/>
    <n v="0"/>
    <n v="0"/>
    <n v="400"/>
    <n v="50.018789982883497"/>
    <n v="-31.927835822751799"/>
    <n v="-4.7439265621863997"/>
    <n v="-25.7670993804932"/>
    <n v="1979.70764160156"/>
    <n v="70.440289873994104"/>
    <n v="0"/>
    <n v="0"/>
    <n v="0"/>
    <n v="0"/>
    <n v="0"/>
    <n v="0"/>
    <n v="0"/>
    <n v="0"/>
    <n v="0"/>
    <n v="0"/>
    <n v="0"/>
    <n v="15471.4178570323"/>
    <n v="0"/>
    <n v="0"/>
    <n v="10.0000004598405"/>
    <n v="0.94840798569316798"/>
    <n v="1.64642590621361E-3"/>
    <n v="11.996222378585299"/>
    <n v="5.16794962473507"/>
    <n v="6.8282741772739497"/>
    <n v="0"/>
    <n v="34.428778892277101"/>
    <n v="0"/>
    <n v="0"/>
    <n v="2.82190973484719"/>
    <n v="0"/>
    <x v="396"/>
    <n v="0"/>
    <n v="0.54943140000000001"/>
    <x v="127"/>
    <x v="33"/>
  </r>
  <r>
    <x v="1860"/>
    <x v="13"/>
    <s v="CA_CISO"/>
    <s v="CA"/>
    <s v="Hourly Resource"/>
    <s v="PV-NonTracking"/>
    <n v="296"/>
    <n v="0"/>
    <m/>
    <d v="2016-08-30T00:00:00"/>
    <d v="2050-12-31T00:00:00"/>
    <n v="17.115159453774599"/>
    <n v="-29.9029884525924"/>
    <n v="-7.7100984419755401"/>
    <n v="296"/>
    <n v="296"/>
    <n v="610805.70350962901"/>
    <n v="0"/>
    <n v="0"/>
    <n v="0.235563102982458"/>
    <n v="0"/>
    <n v="10.4540371623875"/>
    <n v="10.4540371623875"/>
    <n v="8760"/>
    <n v="0"/>
    <n v="8760"/>
    <n v="0"/>
    <n v="0"/>
    <n v="0"/>
    <n v="0"/>
    <n v="28078.0322113037"/>
    <n v="51.747232553022002"/>
    <n v="-25.9320021157246"/>
    <n v="-9.0113176476323105"/>
    <n v="-30.1122131347656"/>
    <n v="1891.12646484375"/>
    <n v="66.674696787869607"/>
    <n v="0"/>
    <n v="0"/>
    <n v="0"/>
    <n v="0"/>
    <n v="0"/>
    <n v="0"/>
    <n v="0"/>
    <n v="0"/>
    <n v="0"/>
    <n v="0"/>
    <n v="0"/>
    <n v="654.75202178955101"/>
    <n v="0"/>
    <n v="0"/>
    <n v="126.39204450789801"/>
    <n v="0.15865582111832299"/>
    <n v="1.0077528424561301E-4"/>
    <n v="4.7625885636110299"/>
    <n v="4.7625885586894903"/>
    <n v="4.7625901408658802"/>
    <n v="0"/>
    <n v="0.37112504150718501"/>
    <n v="0"/>
    <n v="0"/>
    <n v="0.16002426539752601"/>
    <n v="0"/>
    <x v="396"/>
    <n v="0"/>
    <n v="10.454040000000001"/>
    <x v="127"/>
    <x v="33"/>
  </r>
  <r>
    <x v="1861"/>
    <x v="13"/>
    <s v="CA_CISO"/>
    <s v="CA"/>
    <s v="Hourly Resource"/>
    <s v="PV-NonTracking"/>
    <n v="250"/>
    <n v="0"/>
    <m/>
    <d v="2013-10-12T00:00:00"/>
    <d v="2050-12-31T00:00:00"/>
    <n v="24.484021948906499"/>
    <n v="-19.397261809541298"/>
    <n v="-7.0420918079474903"/>
    <n v="250"/>
    <n v="250"/>
    <n v="539766.62580007303"/>
    <n v="0"/>
    <n v="0"/>
    <n v="0.24646877890402999"/>
    <n v="0"/>
    <n v="13.215658160152699"/>
    <n v="13.215658160152699"/>
    <n v="8760"/>
    <n v="0"/>
    <n v="8760"/>
    <n v="0"/>
    <n v="0"/>
    <n v="0"/>
    <n v="0"/>
    <n v="4591.6242446899396"/>
    <n v="62.551647462296899"/>
    <n v="-15.0559350350653"/>
    <n v="-9.0829698508960401"/>
    <n v="-25.2877712249756"/>
    <n v="1926.47900390625"/>
    <n v="68.716849605009401"/>
    <n v="0"/>
    <n v="0"/>
    <n v="0"/>
    <n v="0"/>
    <n v="0"/>
    <n v="0"/>
    <n v="0"/>
    <n v="0"/>
    <n v="0"/>
    <n v="0"/>
    <n v="0"/>
    <n v="227.50000143051099"/>
    <n v="0"/>
    <n v="0"/>
    <n v="350.74997352715599"/>
    <n v="0.15865582111832299"/>
    <n v="1.0077528424561301E-4"/>
    <n v="4.7625885636110299"/>
    <n v="4.7625885586894903"/>
    <n v="4.7625901408658802"/>
    <n v="0"/>
    <n v="0.12878492660820501"/>
    <n v="0"/>
    <n v="0"/>
    <n v="0.21536646280699701"/>
    <n v="0"/>
    <x v="396"/>
    <n v="0"/>
    <n v="13.21566"/>
    <x v="127"/>
    <x v="33"/>
  </r>
  <r>
    <x v="1862"/>
    <x v="13"/>
    <s v="CA_CISO"/>
    <s v="CA"/>
    <s v="Hourly Resource"/>
    <s v="PV-NonTracking"/>
    <n v="300"/>
    <n v="0"/>
    <m/>
    <d v="2013-10-22T00:00:00"/>
    <d v="2050-12-31T00:00:00"/>
    <n v="24.566422774818601"/>
    <n v="-19.435572783652901"/>
    <n v="-6.8951896406931503"/>
    <n v="300"/>
    <n v="300"/>
    <n v="601194.98958724702"/>
    <n v="0"/>
    <n v="0"/>
    <n v="0.22876521673783101"/>
    <n v="0"/>
    <n v="14.769210559062"/>
    <n v="14.769210559062"/>
    <n v="8760"/>
    <n v="0"/>
    <n v="8760"/>
    <n v="0"/>
    <n v="0"/>
    <n v="0"/>
    <n v="0"/>
    <n v="4908.5113945007297"/>
    <n v="62.668525841648702"/>
    <n v="-15.0434098157438"/>
    <n v="-8.9786154418739006"/>
    <n v="-25.156723022460898"/>
    <n v="1927.53295898438"/>
    <n v="68.770097651239695"/>
    <n v="0"/>
    <n v="0"/>
    <n v="0"/>
    <n v="0"/>
    <n v="0"/>
    <n v="0"/>
    <n v="0"/>
    <n v="0"/>
    <n v="0"/>
    <n v="0"/>
    <n v="0"/>
    <n v="5201.0271599292801"/>
    <n v="0"/>
    <n v="0"/>
    <n v="743.400049388409"/>
    <n v="0.15865582111832299"/>
    <n v="1.0077528424561301E-4"/>
    <n v="4.7625885636110299"/>
    <n v="4.7625885586894903"/>
    <n v="4.7625901408658802"/>
    <n v="0"/>
    <n v="2.0522149669704999"/>
    <n v="0"/>
    <n v="0"/>
    <n v="0.372583982912637"/>
    <n v="0"/>
    <x v="396"/>
    <n v="0"/>
    <n v="14.769209999999999"/>
    <x v="127"/>
    <x v="33"/>
  </r>
  <r>
    <x v="1863"/>
    <x v="13"/>
    <s v="CA_CISO"/>
    <s v="CA"/>
    <s v="Pumped Storage"/>
    <s v="Energy Storage"/>
    <n v="230"/>
    <n v="-230"/>
    <m/>
    <d v="2023-08-01T00:00:00"/>
    <d v="2050-12-31T00:00:00"/>
    <n v="44.980621015602303"/>
    <n v="-23.067344281590401"/>
    <n v="-9.0679024708993996"/>
    <n v="230"/>
    <n v="230"/>
    <n v="326200.18843519699"/>
    <n v="380517.85661554302"/>
    <n v="10.2906661141675"/>
    <n v="0.16190201927488301"/>
    <n v="1.06007706754583"/>
    <n v="11.207284730935999"/>
    <n v="10.1472081645374"/>
    <n v="8760"/>
    <n v="0"/>
    <n v="8760"/>
    <n v="0"/>
    <n v="0"/>
    <n v="-8.1476502270519696E-2"/>
    <n v="2.82311149720752"/>
    <n v="0"/>
    <n v="63.041033957236102"/>
    <n v="-15.060627697107201"/>
    <n v="-8.5888895169804709"/>
    <n v="-25.142744064331101"/>
    <n v="1931.11352539063"/>
    <n v="68.884499924951797"/>
    <n v="1.0413138306884799"/>
    <n v="0"/>
    <n v="0"/>
    <n v="0"/>
    <n v="0"/>
    <n v="0"/>
    <n v="0"/>
    <n v="0"/>
    <n v="0"/>
    <n v="0"/>
    <n v="83218.7133293152"/>
    <n v="257921.65502071401"/>
    <n v="289717.03566896898"/>
    <n v="0"/>
    <n v="385004.231887698"/>
    <n v="0.15865582111832299"/>
    <n v="1.0077528424561301E-4"/>
    <n v="4.7625885636110299"/>
    <n v="4.7625885586894903"/>
    <n v="4.7625901408658802"/>
    <n v="11.880212314601501"/>
    <n v="29.3187086985563"/>
    <n v="4611.7880721134798"/>
    <n v="0"/>
    <n v="80540.557433203197"/>
    <n v="0"/>
    <x v="396"/>
    <n v="0"/>
    <n v="11.292479999999999"/>
    <x v="127"/>
    <x v="33"/>
  </r>
  <r>
    <x v="1864"/>
    <x v="13"/>
    <s v="CA_CISO"/>
    <s v="CA"/>
    <s v="Pumped Storage"/>
    <s v="Energy Storage"/>
    <n v="1.95000004768372"/>
    <n v="-230"/>
    <m/>
    <d v="2021-03-31T00:00:00"/>
    <d v="2050-12-31T00:00:00"/>
    <n v="47.639276153879798"/>
    <n v="-21.9938111824546"/>
    <n v="-9.1585602051738206"/>
    <n v="1.95000004768372"/>
    <n v="1.95000004768372"/>
    <n v="2942.3870501342899"/>
    <n v="3434.10220378637"/>
    <n v="0.102795511781008"/>
    <n v="0.172250730477187"/>
    <n v="0"/>
    <n v="9.8180728150558796E-2"/>
    <n v="9.8180728150558796E-2"/>
    <n v="8760"/>
    <n v="0"/>
    <n v="8760"/>
    <n v="0"/>
    <n v="0"/>
    <n v="0"/>
    <n v="2.4940966925224801E-2"/>
    <n v="0"/>
    <n v="63.1152740358459"/>
    <n v="-15.025002506609599"/>
    <n v="-8.5502757380484695"/>
    <n v="-25.167831420898398"/>
    <n v="1930.12756347656"/>
    <n v="68.846630185358805"/>
    <n v="1.04130925982666"/>
    <n v="0"/>
    <n v="0"/>
    <n v="0"/>
    <n v="0"/>
    <n v="0"/>
    <n v="0"/>
    <n v="0"/>
    <n v="0"/>
    <n v="0"/>
    <n v="0"/>
    <n v="0"/>
    <n v="356.28881829977001"/>
    <n v="0"/>
    <n v="88.502810001373305"/>
    <n v="0.15865582111832299"/>
    <n v="1.0077528424561301E-4"/>
    <n v="4.7625885636110299"/>
    <n v="4.7625885586894903"/>
    <n v="4.7625901408658802"/>
    <n v="0"/>
    <n v="0"/>
    <n v="2141.6868997578299"/>
    <n v="0"/>
    <n v="45.183455979735498"/>
    <n v="0"/>
    <x v="396"/>
    <n v="0"/>
    <n v="0.1003676"/>
    <x v="127"/>
    <x v="33"/>
  </r>
  <r>
    <x v="1865"/>
    <x v="29"/>
    <s v="NW_BPAT"/>
    <s v="OR"/>
    <s v="Hydro"/>
    <s v="Hydro"/>
    <n v="100"/>
    <n v="0"/>
    <m/>
    <d v="1953-11-01T00:00:00"/>
    <d v="2050-12-31T00:00:00"/>
    <n v="118.202644416613"/>
    <n v="20.0532878585066"/>
    <n v="6.6880001957265502"/>
    <n v="95.434579439252303"/>
    <n v="99.721854304635798"/>
    <n v="295471.18530896498"/>
    <n v="0"/>
    <n v="0"/>
    <n v="0.283441910621889"/>
    <n v="0"/>
    <n v="34.925476571821399"/>
    <n v="34.925476571821399"/>
    <n v="0"/>
    <n v="0"/>
    <n v="280"/>
    <n v="8480"/>
    <n v="0"/>
    <n v="0"/>
    <n v="0"/>
    <n v="0"/>
    <n v="109.43531105472501"/>
    <n v="16.755639966480999"/>
    <n v="5.9891187835156003"/>
    <n v="-37.029716491699197"/>
    <n v="1802.6142578125"/>
    <n v="96.546461500069498"/>
    <n v="0"/>
    <n v="0"/>
    <n v="0"/>
    <n v="0"/>
    <n v="0"/>
    <n v="0"/>
    <n v="0"/>
    <n v="0"/>
    <n v="0"/>
    <n v="0"/>
    <n v="10250.2967868261"/>
    <n v="114843.527871571"/>
    <n v="3582.8407478332501"/>
    <n v="9923.9220982789993"/>
    <n v="165763.37472219"/>
    <n v="0.13517417391183001"/>
    <n v="0.13517427286292399"/>
    <n v="0.67194998060097699"/>
    <n v="3.1824214840017198E-2"/>
    <n v="0.68397062554270205"/>
    <n v="3.6737263119175601"/>
    <n v="103.363602339767"/>
    <n v="542.79637635984204"/>
    <n v="423.84936940695798"/>
    <n v="66457.475395387795"/>
    <n v="0"/>
    <x v="396"/>
    <n v="0"/>
    <n v="34.993009999999998"/>
    <x v="127"/>
    <x v="33"/>
  </r>
  <r>
    <x v="1866"/>
    <x v="13"/>
    <s v="CA_CISO"/>
    <s v="CA"/>
    <s v="Hydro"/>
    <s v="Hydro"/>
    <n v="235"/>
    <n v="0"/>
    <m/>
    <d v="1972-01-01T00:00:00"/>
    <d v="2050-12-31T00:00:00"/>
    <n v="85.0948092904612"/>
    <n v="-9.6390636116393704"/>
    <n v="-6.4690821077625698"/>
    <n v="152.31649587755999"/>
    <n v="159.69205166646199"/>
    <n v="775793.55408835399"/>
    <n v="0"/>
    <n v="0"/>
    <n v="0.41968015452487301"/>
    <n v="0"/>
    <n v="66.016005273086606"/>
    <n v="66.016005273086606"/>
    <n v="0"/>
    <n v="0"/>
    <n v="0"/>
    <n v="8760"/>
    <n v="0"/>
    <n v="0"/>
    <n v="0"/>
    <n v="10950.692669972799"/>
    <n v="68.343280188958701"/>
    <n v="-12.428743757849301"/>
    <n v="-5.9185284167833796"/>
    <n v="-29.804523468017599"/>
    <n v="1946.5849609375"/>
    <n v="71.091276979544006"/>
    <n v="0"/>
    <n v="0"/>
    <n v="0"/>
    <n v="0"/>
    <n v="0"/>
    <n v="0"/>
    <n v="0"/>
    <n v="0"/>
    <n v="0"/>
    <n v="0"/>
    <n v="1871.27630770206"/>
    <n v="9406.5046751499194"/>
    <n v="26.1666660308838"/>
    <n v="780.73833584785496"/>
    <n v="202109.85697546601"/>
    <n v="0.15865582111832299"/>
    <n v="1.0077528424561301E-4"/>
    <n v="4.7625885636110299"/>
    <n v="4.7625885586894903"/>
    <n v="4.7625901408658802"/>
    <n v="10421.288914540701"/>
    <n v="2.8783728118869498"/>
    <n v="3.6232985556125599E-2"/>
    <n v="6279.7869759385903"/>
    <n v="1592553.07572731"/>
    <n v="0"/>
    <x v="396"/>
    <n v="0"/>
    <n v="67.625259999999997"/>
    <x v="127"/>
    <x v="33"/>
  </r>
  <r>
    <x v="1867"/>
    <x v="29"/>
    <s v="NW_BPAT"/>
    <s v="OR"/>
    <s v="Hydro"/>
    <s v="Hydro"/>
    <n v="15"/>
    <n v="0"/>
    <m/>
    <d v="1955-06-01T00:00:00"/>
    <d v="2050-12-31T00:00:00"/>
    <n v="102.946233809297"/>
    <n v="12.285911542807201"/>
    <n v="5.9058861885024401"/>
    <n v="8.1542056074766407"/>
    <n v="8.14569536423841"/>
    <n v="55652.873091090398"/>
    <n v="0"/>
    <n v="0"/>
    <n v="0.373709864965866"/>
    <n v="0"/>
    <n v="5.7292546737569099"/>
    <n v="5.7292546737569099"/>
    <n v="0"/>
    <n v="0"/>
    <n v="308"/>
    <n v="8452"/>
    <n v="0"/>
    <n v="0"/>
    <n v="0"/>
    <n v="0"/>
    <n v="109.900853747288"/>
    <n v="16.296242367068501"/>
    <n v="6.9140590487588502"/>
    <n v="-37.637847900390597"/>
    <n v="1821.89111328125"/>
    <n v="95.903574946650295"/>
    <n v="0"/>
    <n v="0"/>
    <n v="0"/>
    <n v="0"/>
    <n v="0"/>
    <n v="0"/>
    <n v="0"/>
    <n v="0"/>
    <n v="0"/>
    <n v="0"/>
    <n v="3093.2319788671998"/>
    <n v="9556.2547232095403"/>
    <n v="911.83393252541998"/>
    <n v="537.63316272944201"/>
    <n v="12011.907108445401"/>
    <n v="0.13517417391183001"/>
    <n v="0.13517427286292399"/>
    <n v="0.67194998060097699"/>
    <n v="3.1824214840017198E-2"/>
    <n v="0.68397062554270205"/>
    <n v="55.9226113077764"/>
    <n v="10.7829796974328"/>
    <n v="161.17652415418399"/>
    <n v="35.259002032926297"/>
    <n v="5895.7292998054199"/>
    <n v="0"/>
    <x v="396"/>
    <n v="0"/>
    <n v="5.7354139999999996"/>
    <x v="127"/>
    <x v="33"/>
  </r>
  <r>
    <x v="1868"/>
    <x v="0"/>
    <s v="AB_AESO"/>
    <s v="AB"/>
    <s v="Hourly Resource"/>
    <s v="DG-BTM"/>
    <n v="582.90002441406295"/>
    <n v="0"/>
    <m/>
    <d v="2023-04-15T00:00:00"/>
    <d v="2050-04-15T00:00:00"/>
    <n v="78.204644412684601"/>
    <n v="19.264140910716801"/>
    <n v="5.7837139405544198"/>
    <n v="582.90002441406295"/>
    <n v="582.90002441406295"/>
    <n v="772181.65097641898"/>
    <n v="0"/>
    <n v="0"/>
    <n v="0.15122420072413401"/>
    <n v="0"/>
    <n v="60.388192230984203"/>
    <n v="60.388192230984203"/>
    <n v="8760"/>
    <n v="0"/>
    <n v="8760"/>
    <n v="0"/>
    <n v="0"/>
    <n v="0"/>
    <n v="0"/>
    <n v="0"/>
    <n v="99.3800660104814"/>
    <n v="11.3283455740942"/>
    <n v="1.3611352431755599"/>
    <n v="-25.562746047973601"/>
    <n v="783.05749511718795"/>
    <n v="71.120968866124102"/>
    <n v="0"/>
    <n v="0"/>
    <n v="0"/>
    <n v="0"/>
    <n v="0"/>
    <n v="0"/>
    <n v="0"/>
    <n v="0"/>
    <n v="0"/>
    <n v="0"/>
    <n v="0"/>
    <n v="0"/>
    <n v="0"/>
    <n v="0"/>
    <n v="0"/>
    <n v="1.86589867746269"/>
    <n v="7.8725721145852696E-3"/>
    <n v="35.085696216738398"/>
    <n v="35.060037663933798"/>
    <n v="35.060036701610898"/>
    <n v="0"/>
    <n v="0"/>
    <n v="0"/>
    <n v="0"/>
    <n v="0"/>
    <n v="0"/>
    <x v="396"/>
    <n v="0"/>
    <n v="60.388190000000002"/>
    <x v="127"/>
    <x v="33"/>
  </r>
  <r>
    <x v="1869"/>
    <x v="20"/>
    <s v="NW_AVA"/>
    <s v="ID"/>
    <s v="Hourly Resource"/>
    <s v="DG-BTM"/>
    <n v="55.799999237060497"/>
    <n v="0"/>
    <m/>
    <d v="2023-04-15T00:00:00"/>
    <d v="2050-04-15T00:00:00"/>
    <n v="92.254463514491803"/>
    <n v="30.882108688932799"/>
    <n v="4.7599083140849103"/>
    <n v="55.799999237060497"/>
    <n v="55.799999237060497"/>
    <n v="74622.957234054804"/>
    <n v="0"/>
    <n v="0"/>
    <n v="0.15266312796477"/>
    <n v="0"/>
    <n v="6.8843017736691197"/>
    <n v="6.8843017736691197"/>
    <n v="8760"/>
    <n v="0"/>
    <n v="8760"/>
    <n v="0"/>
    <n v="0"/>
    <n v="0"/>
    <n v="0"/>
    <n v="0"/>
    <n v="110.472591139138"/>
    <n v="19.9130673341778"/>
    <n v="3.86895816965359"/>
    <n v="-33.724464416503899"/>
    <n v="1967.3056640625"/>
    <n v="104.86341750016901"/>
    <n v="0"/>
    <n v="0"/>
    <n v="0"/>
    <n v="0"/>
    <n v="0"/>
    <n v="0"/>
    <n v="0"/>
    <n v="0"/>
    <n v="0"/>
    <n v="0"/>
    <n v="0"/>
    <n v="0"/>
    <n v="0"/>
    <n v="0"/>
    <n v="0"/>
    <n v="1.1682850077027801E-3"/>
    <n v="1.1676542356017601E-3"/>
    <n v="1.4928803976332301"/>
    <n v="3.1824214840017198E-2"/>
    <n v="2.0045076593731901"/>
    <n v="0"/>
    <n v="0"/>
    <n v="0"/>
    <n v="0"/>
    <n v="0"/>
    <n v="0"/>
    <x v="396"/>
    <n v="0"/>
    <n v="6.8843019999999999"/>
    <x v="127"/>
    <x v="33"/>
  </r>
  <r>
    <x v="1870"/>
    <x v="4"/>
    <s v="SW_AZPS"/>
    <s v="AZ"/>
    <s v="Hourly Resource"/>
    <s v="DG-BTM"/>
    <n v="3764.39990234375"/>
    <n v="0"/>
    <m/>
    <d v="2023-04-15T00:00:00"/>
    <d v="2050-04-15T00:00:00"/>
    <n v="14.5744359613743"/>
    <n v="-32.3972530584685"/>
    <n v="-5.8354859742703198"/>
    <n v="3764.39990234375"/>
    <n v="3764.39990234375"/>
    <n v="7146826.1655855197"/>
    <n v="0"/>
    <n v="0"/>
    <n v="0.216727169525601"/>
    <n v="0"/>
    <n v="104.16096027954499"/>
    <n v="104.16096027954499"/>
    <n v="8760"/>
    <n v="0"/>
    <n v="8760"/>
    <n v="0"/>
    <n v="0"/>
    <n v="0"/>
    <n v="0"/>
    <n v="0"/>
    <n v="47.731798647885697"/>
    <n v="-31.884536509437599"/>
    <n v="-7.0740706590783802"/>
    <n v="-25.480329513549801"/>
    <n v="1951.26098632813"/>
    <n v="68.706399526345194"/>
    <n v="0"/>
    <n v="0"/>
    <n v="0"/>
    <n v="0"/>
    <n v="0"/>
    <n v="0"/>
    <n v="0"/>
    <n v="0"/>
    <n v="0"/>
    <n v="0"/>
    <n v="0"/>
    <n v="0"/>
    <n v="0"/>
    <n v="0"/>
    <n v="0"/>
    <n v="0.94840798569316798"/>
    <n v="1.64642590621361E-3"/>
    <n v="11.996222378585299"/>
    <n v="5.16794962473507"/>
    <n v="6.8282741772739497"/>
    <n v="0"/>
    <n v="0"/>
    <n v="0"/>
    <n v="0"/>
    <n v="0"/>
    <n v="0"/>
    <x v="396"/>
    <n v="0"/>
    <n v="104.161"/>
    <x v="127"/>
    <x v="33"/>
  </r>
  <r>
    <x v="1871"/>
    <x v="2"/>
    <s v="CA_BANC"/>
    <s v="CA"/>
    <s v="Hourly Resource"/>
    <s v="DG-BTM"/>
    <n v="1359.70202636719"/>
    <n v="0"/>
    <m/>
    <d v="2023-04-15T00:00:00"/>
    <d v="2050-04-15T00:00:00"/>
    <n v="75.001018063689301"/>
    <n v="16.5607312025734"/>
    <n v="1.98907703881284"/>
    <n v="1359.70202636719"/>
    <n v="1359.70202636719"/>
    <n v="2386264.8206458101"/>
    <n v="0"/>
    <n v="0"/>
    <n v="0.20034143849800201"/>
    <n v="0"/>
    <n v="178.972291646862"/>
    <n v="178.972291646862"/>
    <n v="8760"/>
    <n v="0"/>
    <n v="8760"/>
    <n v="0"/>
    <n v="0"/>
    <n v="0"/>
    <n v="0"/>
    <n v="0"/>
    <n v="107.14986644103899"/>
    <n v="15.4039357851891"/>
    <n v="5.05537946466045"/>
    <n v="-11.9839029312134"/>
    <n v="1877.79870605469"/>
    <n v="66.127994443558194"/>
    <n v="0"/>
    <n v="0"/>
    <n v="0"/>
    <n v="0"/>
    <n v="0"/>
    <n v="0"/>
    <n v="0"/>
    <n v="0"/>
    <n v="0"/>
    <n v="0"/>
    <n v="0"/>
    <n v="0"/>
    <n v="0"/>
    <n v="0"/>
    <n v="0"/>
    <n v="0.35210357919160901"/>
    <n v="5.07447770725429E-2"/>
    <n v="0.86997694693909799"/>
    <n v="3.1824214840017198E-2"/>
    <n v="0.83815227283531801"/>
    <n v="0"/>
    <n v="0"/>
    <n v="0"/>
    <n v="0"/>
    <n v="0"/>
    <n v="0"/>
    <x v="396"/>
    <n v="0"/>
    <n v="178.97229999999999"/>
    <x v="127"/>
    <x v="33"/>
  </r>
  <r>
    <x v="1872"/>
    <x v="29"/>
    <s v="NW_BPAT"/>
    <s v="ID"/>
    <s v="Hourly Resource"/>
    <s v="DG-BTM"/>
    <n v="127.943000793457"/>
    <n v="0"/>
    <m/>
    <d v="2023-04-15T00:00:00"/>
    <d v="2050-04-15T00:00:00"/>
    <n v="94.508832019123901"/>
    <n v="28.709646045891201"/>
    <n v="6.8459078618170697"/>
    <n v="127.943000793457"/>
    <n v="127.943000793457"/>
    <n v="165023.05826214"/>
    <n v="0"/>
    <n v="0"/>
    <n v="0.14723938428219299"/>
    <n v="0"/>
    <n v="15.596137405676901"/>
    <n v="15.596137405676901"/>
    <n v="8760"/>
    <n v="0"/>
    <n v="8760"/>
    <n v="0"/>
    <n v="0"/>
    <n v="0"/>
    <n v="0"/>
    <n v="0"/>
    <n v="111.676362587236"/>
    <n v="18.037473732994599"/>
    <n v="6.9483539003396899"/>
    <n v="-36.066249847412102"/>
    <n v="1784.51745605469"/>
    <n v="99.814905228460901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15.59614"/>
    <x v="127"/>
    <x v="33"/>
  </r>
  <r>
    <x v="1873"/>
    <x v="37"/>
    <s v="NW_CHPD"/>
    <s v="WA"/>
    <s v="Hourly Resource"/>
    <s v="DG-BTM"/>
    <n v="0.34799998998642001"/>
    <n v="0"/>
    <m/>
    <d v="2023-04-15T00:00:00"/>
    <d v="2050-04-15T00:00:00"/>
    <n v="96.243599866817803"/>
    <n v="29.1362892271192"/>
    <n v="8.1117363904795408"/>
    <n v="0.34799998998642001"/>
    <n v="0.34799998998642001"/>
    <n v="420.90703426074498"/>
    <n v="0"/>
    <n v="0"/>
    <n v="0.13807111945432801"/>
    <n v="0"/>
    <n v="4.0510551316525298E-2"/>
    <n v="4.0510551316525298E-2"/>
    <n v="8760"/>
    <n v="0"/>
    <n v="8760"/>
    <n v="0"/>
    <n v="0"/>
    <n v="0"/>
    <n v="0"/>
    <n v="0"/>
    <n v="112.979993483104"/>
    <n v="18.0479683604568"/>
    <n v="8.2414726154188394"/>
    <n v="-47.098873138427699"/>
    <n v="1773.58874511719"/>
    <n v="101.568743618306"/>
    <n v="0"/>
    <n v="0"/>
    <n v="0"/>
    <n v="0"/>
    <n v="0"/>
    <n v="0"/>
    <n v="0"/>
    <n v="0"/>
    <n v="0"/>
    <n v="0"/>
    <n v="0"/>
    <n v="0"/>
    <n v="0"/>
    <n v="0"/>
    <n v="0"/>
    <n v="17.553905571433798"/>
    <n v="18.072480953617202"/>
    <n v="19.161793410165899"/>
    <n v="3.1824214840017198E-2"/>
    <n v="19.125295939070298"/>
    <n v="0"/>
    <n v="0"/>
    <n v="0"/>
    <n v="0"/>
    <n v="0"/>
    <n v="0"/>
    <x v="396"/>
    <n v="0"/>
    <n v="4.0510549999999999E-2"/>
    <x v="127"/>
    <x v="33"/>
  </r>
  <r>
    <x v="1874"/>
    <x v="8"/>
    <s v="CA_CISO"/>
    <s v="CA"/>
    <s v="Hourly Resource"/>
    <s v="DG-BTM"/>
    <n v="6850.7998046875"/>
    <n v="0"/>
    <m/>
    <d v="2023-04-15T00:00:00"/>
    <d v="2050-04-15T00:00:00"/>
    <n v="64.922757642570105"/>
    <n v="5.3275298993129301"/>
    <n v="1.5744094630487599"/>
    <n v="6850.7998046875"/>
    <n v="6850.7998046875"/>
    <n v="11906833.923250699"/>
    <n v="0"/>
    <n v="0"/>
    <n v="0.198404223676102"/>
    <n v="0"/>
    <n v="773.02449331782498"/>
    <n v="773.02449331782498"/>
    <n v="8760"/>
    <n v="0"/>
    <n v="8760"/>
    <n v="0"/>
    <n v="0"/>
    <n v="0"/>
    <n v="0"/>
    <n v="0"/>
    <n v="100.49389561519401"/>
    <n v="8.5517617144272897"/>
    <n v="5.2517826448227796"/>
    <n v="-26.333227157592798"/>
    <n v="1920.93322753906"/>
    <n v="69.06513645803420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773.02449999999999"/>
    <x v="127"/>
    <x v="33"/>
  </r>
  <r>
    <x v="1875"/>
    <x v="9"/>
    <s v="CA_CISO"/>
    <s v="CA"/>
    <s v="Hourly Resource"/>
    <s v="DG-BTM"/>
    <n v="13902.2001953125"/>
    <n v="0"/>
    <m/>
    <d v="2023-04-15T00:00:00"/>
    <d v="2050-04-15T00:00:00"/>
    <n v="50.638436417067702"/>
    <n v="-5.7367787711275398"/>
    <n v="-0.23075674454067399"/>
    <n v="13902.2001953125"/>
    <n v="13902.2001953125"/>
    <n v="24388101.517408401"/>
    <n v="0"/>
    <n v="0"/>
    <n v="0.20025821916477099"/>
    <n v="0"/>
    <n v="1234.975329178"/>
    <n v="1234.975329178"/>
    <n v="8760"/>
    <n v="0"/>
    <n v="8760"/>
    <n v="0"/>
    <n v="0"/>
    <n v="0"/>
    <n v="0"/>
    <n v="0"/>
    <n v="95.614848533755506"/>
    <n v="5.4596672355788298"/>
    <n v="3.4646555106185102"/>
    <n v="-26.197486877441399"/>
    <n v="2071.19018554688"/>
    <n v="78.458302317624202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1234.9749999999999"/>
    <x v="127"/>
    <x v="33"/>
  </r>
  <r>
    <x v="1876"/>
    <x v="13"/>
    <s v="CA_CISO"/>
    <s v="CA"/>
    <s v="Hourly Resource"/>
    <s v="DG-BTM"/>
    <n v="12708.2998046875"/>
    <n v="0"/>
    <m/>
    <d v="2023-04-15T00:00:00"/>
    <d v="2050-04-15T00:00:00"/>
    <n v="32.566370485379899"/>
    <n v="-19.763301629839699"/>
    <n v="-4.5365777409247601"/>
    <n v="12708.2998046875"/>
    <n v="12708.2998046875"/>
    <n v="23610394.376713801"/>
    <n v="0"/>
    <n v="0"/>
    <n v="0.212085844766637"/>
    <n v="0"/>
    <n v="768.90485022924804"/>
    <n v="768.90485022924804"/>
    <n v="8760"/>
    <n v="0"/>
    <n v="8760"/>
    <n v="0"/>
    <n v="0"/>
    <n v="0"/>
    <n v="0"/>
    <n v="0"/>
    <n v="71.508671496633298"/>
    <n v="-11.072432755096299"/>
    <n v="-4.1094476566505502"/>
    <n v="-25.3595371246338"/>
    <n v="1994.546875"/>
    <n v="72.500345796968702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768.90480000000002"/>
    <x v="127"/>
    <x v="33"/>
  </r>
  <r>
    <x v="1877"/>
    <x v="12"/>
    <s v="CA_CISO"/>
    <s v="CA"/>
    <s v="Hourly Resource"/>
    <s v="DG-BTM"/>
    <n v="4266.2001953125"/>
    <n v="0"/>
    <m/>
    <d v="2023-04-15T00:00:00"/>
    <d v="2050-04-15T00:00:00"/>
    <n v="29.948462271791701"/>
    <n v="-22.077737384259699"/>
    <n v="-5.0091482765816497"/>
    <n v="4266.2001953125"/>
    <n v="4266.2001953125"/>
    <n v="7793912.6120834397"/>
    <n v="0"/>
    <n v="0"/>
    <n v="0.20855000020516001"/>
    <n v="0"/>
    <n v="233.41569830449899"/>
    <n v="233.41569830449899"/>
    <n v="8760"/>
    <n v="0"/>
    <n v="8760"/>
    <n v="0"/>
    <n v="0"/>
    <n v="0"/>
    <n v="0"/>
    <n v="0"/>
    <n v="67.859647018703498"/>
    <n v="-13.401319195461999"/>
    <n v="-5.4295792930423099"/>
    <n v="-25.860502243041999"/>
    <n v="1955.96130371094"/>
    <n v="70.463152964325602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233.41569999999999"/>
    <x v="127"/>
    <x v="33"/>
  </r>
  <r>
    <x v="1878"/>
    <x v="39"/>
    <s v="NW_DOPD"/>
    <s v="WA"/>
    <s v="Hourly Resource"/>
    <s v="DG-BTM"/>
    <n v="0.93800002336502097"/>
    <n v="0"/>
    <m/>
    <d v="2023-04-15T00:00:00"/>
    <d v="2050-04-15T00:00:00"/>
    <n v="92.164758270986795"/>
    <n v="29.6019917189561"/>
    <n v="6.94991103912397"/>
    <n v="0.93800002336502097"/>
    <n v="0.93800002336502097"/>
    <n v="1291.3239959458599"/>
    <n v="0"/>
    <n v="0"/>
    <n v="0.15715502278512"/>
    <n v="0"/>
    <n v="0.119015484127984"/>
    <n v="0.119015484127984"/>
    <n v="8760"/>
    <n v="0"/>
    <n v="8760"/>
    <n v="0"/>
    <n v="0"/>
    <n v="0"/>
    <n v="0"/>
    <n v="0"/>
    <n v="112.356048187003"/>
    <n v="18.515229451853401"/>
    <n v="7.1502666513730899"/>
    <n v="-34.795444488525398"/>
    <n v="1764.31774902344"/>
    <n v="101.211241204028"/>
    <n v="0"/>
    <n v="0"/>
    <n v="0"/>
    <n v="0"/>
    <n v="0"/>
    <n v="0"/>
    <n v="0"/>
    <n v="0"/>
    <n v="0"/>
    <n v="0"/>
    <n v="0"/>
    <n v="0"/>
    <n v="0"/>
    <n v="0"/>
    <n v="0"/>
    <n v="178.69762860218299"/>
    <n v="179.99734392914499"/>
    <n v="104.48156094015199"/>
    <n v="3.1824214840017198E-2"/>
    <n v="106.398634557273"/>
    <n v="0"/>
    <n v="0"/>
    <n v="0"/>
    <n v="0"/>
    <n v="0"/>
    <n v="0"/>
    <x v="396"/>
    <n v="0"/>
    <n v="0.1190155"/>
    <x v="127"/>
    <x v="33"/>
  </r>
  <r>
    <x v="1879"/>
    <x v="10"/>
    <s v="SW_EPE"/>
    <s v="NM"/>
    <s v="Hourly Resource"/>
    <s v="DG-BTM"/>
    <n v="159.42900085449199"/>
    <n v="0"/>
    <m/>
    <d v="2023-04-15T00:00:00"/>
    <d v="2050-04-15T00:00:00"/>
    <n v="19.098921109217901"/>
    <n v="-30.891209814667501"/>
    <n v="-1.6923471421904299"/>
    <n v="159.42900085449199"/>
    <n v="159.42900085449199"/>
    <n v="309607.45337826002"/>
    <n v="0"/>
    <n v="0"/>
    <n v="0.221686872565448"/>
    <n v="0"/>
    <n v="5.9131685035083299"/>
    <n v="5.9131685035083299"/>
    <n v="8760"/>
    <n v="0"/>
    <n v="8760"/>
    <n v="0"/>
    <n v="0"/>
    <n v="0"/>
    <n v="0"/>
    <n v="0"/>
    <n v="50.342567023277098"/>
    <n v="-34.035968427225797"/>
    <n v="-2.3120176287149801"/>
    <n v="-28.084783554077099"/>
    <n v="1997.5048828125"/>
    <n v="72.550487639254897"/>
    <n v="0"/>
    <n v="0"/>
    <n v="0"/>
    <n v="0"/>
    <n v="0"/>
    <n v="0"/>
    <n v="0"/>
    <n v="0"/>
    <n v="0"/>
    <n v="0"/>
    <n v="0"/>
    <n v="0"/>
    <n v="0"/>
    <n v="0"/>
    <n v="0"/>
    <n v="25.791217484817199"/>
    <n v="14.2210391240822"/>
    <n v="42.7558207727064"/>
    <n v="5.16794962473507"/>
    <n v="37.190527031329999"/>
    <n v="0"/>
    <n v="0"/>
    <n v="0"/>
    <n v="0"/>
    <n v="0"/>
    <n v="0"/>
    <x v="396"/>
    <n v="0"/>
    <n v="5.9131679999999998"/>
    <x v="127"/>
    <x v="33"/>
  </r>
  <r>
    <x v="1880"/>
    <x v="40"/>
    <s v="NW_GCPD"/>
    <s v="WA"/>
    <s v="Hourly Resource"/>
    <s v="DG-BTM"/>
    <n v="1.06200003623962"/>
    <n v="0"/>
    <m/>
    <d v="2023-04-15T00:00:00"/>
    <d v="2050-04-15T00:00:00"/>
    <n v="90.276132086745406"/>
    <n v="28.629538476037698"/>
    <n v="6.85744879087635"/>
    <n v="1.06200003623962"/>
    <n v="1.06200003623962"/>
    <n v="1595.82284736936"/>
    <n v="0"/>
    <n v="0"/>
    <n v="0.17153630101966499"/>
    <n v="0"/>
    <n v="0.14406561676599799"/>
    <n v="0.14406561676599799"/>
    <n v="8760"/>
    <n v="0"/>
    <n v="8760"/>
    <n v="0"/>
    <n v="0"/>
    <n v="0"/>
    <n v="0"/>
    <n v="0"/>
    <n v="112.233906866152"/>
    <n v="18.205878186564199"/>
    <n v="7.33747219346502"/>
    <n v="-35.2061958312988"/>
    <n v="1791.88464355469"/>
    <n v="101.17535571975"/>
    <n v="0"/>
    <n v="0"/>
    <n v="0"/>
    <n v="0"/>
    <n v="0"/>
    <n v="0"/>
    <n v="0"/>
    <n v="0"/>
    <n v="0"/>
    <n v="0"/>
    <n v="0"/>
    <n v="0"/>
    <n v="0"/>
    <n v="0"/>
    <n v="0"/>
    <n v="145.672676743751"/>
    <n v="146.02570334312901"/>
    <n v="0.29651484108002901"/>
    <n v="3.1824214840017198E-2"/>
    <n v="0.79169871811303905"/>
    <n v="0"/>
    <n v="0"/>
    <n v="0"/>
    <n v="0"/>
    <n v="0"/>
    <n v="0"/>
    <x v="396"/>
    <n v="0"/>
    <n v="0.14406559999999999"/>
    <x v="127"/>
    <x v="33"/>
  </r>
  <r>
    <x v="1881"/>
    <x v="5"/>
    <s v="CA_IID"/>
    <s v="AZ"/>
    <s v="Hourly Resource"/>
    <s v="DG-BTM"/>
    <n v="109.40000152587901"/>
    <n v="0"/>
    <m/>
    <d v="2023-04-15T00:00:00"/>
    <d v="2050-04-15T00:00:00"/>
    <n v="25.8123698907571"/>
    <n v="-22.522899063788099"/>
    <n v="-6.6066071244974198"/>
    <n v="109.40000152587901"/>
    <n v="109.40000152587901"/>
    <n v="210169.438651353"/>
    <n v="0"/>
    <n v="0"/>
    <n v="0.21930479631505201"/>
    <n v="0"/>
    <n v="5.4249715634784703"/>
    <n v="5.4249715634784703"/>
    <n v="8760"/>
    <n v="0"/>
    <n v="8760"/>
    <n v="0"/>
    <n v="0"/>
    <n v="0"/>
    <n v="0"/>
    <n v="0"/>
    <n v="64.003295044469894"/>
    <n v="-14.796524503503599"/>
    <n v="-7.8906687456046001"/>
    <n v="-27.117132186889599"/>
    <n v="1924.81530761719"/>
    <n v="69.173683876145105"/>
    <n v="0"/>
    <n v="0"/>
    <n v="0"/>
    <n v="0"/>
    <n v="0"/>
    <n v="0"/>
    <n v="0"/>
    <n v="0"/>
    <n v="0"/>
    <n v="0"/>
    <n v="0"/>
    <n v="0"/>
    <n v="0"/>
    <n v="0"/>
    <n v="0"/>
    <n v="0.30887037669054701"/>
    <n v="4.9745338072486496E-3"/>
    <n v="15.554943864483301"/>
    <n v="5.16794962473507"/>
    <n v="10.3853188234252"/>
    <n v="0"/>
    <n v="0"/>
    <n v="0"/>
    <n v="0"/>
    <n v="0"/>
    <n v="0"/>
    <x v="396"/>
    <n v="0"/>
    <n v="5.4249720000000003"/>
    <x v="127"/>
    <x v="33"/>
  </r>
  <r>
    <x v="1882"/>
    <x v="33"/>
    <s v="BS_IPCO"/>
    <s v="ID"/>
    <s v="Hourly Resource"/>
    <s v="DG-BTM"/>
    <n v="11.1000003814697"/>
    <n v="0"/>
    <m/>
    <d v="2023-04-15T00:00:00"/>
    <d v="2050-04-15T00:00:00"/>
    <n v="80.462764564166605"/>
    <n v="22.704471009285701"/>
    <n v="3.6679190957002001"/>
    <n v="11.1000003814697"/>
    <n v="11.1000003814697"/>
    <n v="18010.905018691901"/>
    <n v="0"/>
    <n v="0"/>
    <n v="0.18522876711847799"/>
    <n v="0"/>
    <n v="1.4492079381226799"/>
    <n v="1.4492079381226799"/>
    <n v="8760"/>
    <n v="0"/>
    <n v="8760"/>
    <n v="0"/>
    <n v="0"/>
    <n v="0"/>
    <n v="0"/>
    <n v="0"/>
    <n v="117.42128509859501"/>
    <n v="26.390548178152802"/>
    <n v="4.3401852044556604"/>
    <n v="-27.689081192016602"/>
    <n v="2108.39501953125"/>
    <n v="141.885119670341"/>
    <n v="0"/>
    <n v="0"/>
    <n v="0"/>
    <n v="0"/>
    <n v="0"/>
    <n v="0"/>
    <n v="0"/>
    <n v="0"/>
    <n v="0"/>
    <n v="0"/>
    <n v="0"/>
    <n v="0"/>
    <n v="0"/>
    <n v="0"/>
    <n v="0"/>
    <n v="1.5242080034474701E-2"/>
    <n v="1.07829128595911E-2"/>
    <n v="14.188119167033999"/>
    <n v="3.1824214840017198E-2"/>
    <n v="14.156295678589499"/>
    <n v="0"/>
    <n v="0"/>
    <n v="0"/>
    <n v="0"/>
    <n v="0"/>
    <n v="0"/>
    <x v="396"/>
    <n v="0"/>
    <n v="1.4492080000000001"/>
    <x v="127"/>
    <x v="33"/>
  </r>
  <r>
    <x v="1883"/>
    <x v="30"/>
    <s v="BS_IPCO"/>
    <s v="ID"/>
    <s v="Hourly Resource"/>
    <s v="DG-BTM"/>
    <n v="26.200000762939499"/>
    <n v="0"/>
    <m/>
    <d v="2023-04-15T00:00:00"/>
    <d v="2050-04-15T00:00:00"/>
    <n v="94.468103105763504"/>
    <n v="35.2022592680161"/>
    <n v="4.6858663085890697"/>
    <n v="26.200000762939499"/>
    <n v="26.200000762939499"/>
    <n v="45382.776766825496"/>
    <n v="0"/>
    <n v="0"/>
    <n v="0.19773595910056599"/>
    <n v="0"/>
    <n v="4.2872256668634403"/>
    <n v="4.2872256668634403"/>
    <n v="8760"/>
    <n v="0"/>
    <n v="8760"/>
    <n v="0"/>
    <n v="0"/>
    <n v="0"/>
    <n v="0"/>
    <n v="0"/>
    <n v="122.238094491664"/>
    <n v="29.942366333685801"/>
    <n v="5.6051755898309699"/>
    <n v="-29.0063381195068"/>
    <n v="2001.51049804688"/>
    <n v="141.05425827008301"/>
    <n v="0"/>
    <n v="0"/>
    <n v="0"/>
    <n v="0"/>
    <n v="0"/>
    <n v="0"/>
    <n v="0"/>
    <n v="0"/>
    <n v="0"/>
    <n v="0"/>
    <n v="0"/>
    <n v="0"/>
    <n v="0"/>
    <n v="0"/>
    <n v="0"/>
    <n v="1.5242080034474701E-2"/>
    <n v="1.07829128595911E-2"/>
    <n v="14.188119167033999"/>
    <n v="3.1824214840017198E-2"/>
    <n v="14.156295678589499"/>
    <n v="0"/>
    <n v="0"/>
    <n v="0"/>
    <n v="0"/>
    <n v="0"/>
    <n v="0"/>
    <x v="396"/>
    <n v="0"/>
    <n v="4.2872260000000004"/>
    <x v="127"/>
    <x v="33"/>
  </r>
  <r>
    <x v="1884"/>
    <x v="32"/>
    <s v="BS_IPCO"/>
    <s v="ID"/>
    <s v="Hourly Resource"/>
    <s v="DG-BTM"/>
    <n v="69"/>
    <n v="0"/>
    <m/>
    <d v="2023-04-15T00:00:00"/>
    <d v="2050-04-15T00:00:00"/>
    <n v="91.885437344311299"/>
    <n v="30.551390234982598"/>
    <n v="5.3085092771959896"/>
    <n v="69"/>
    <n v="69"/>
    <n v="113821.916991837"/>
    <n v="0"/>
    <n v="0"/>
    <n v="0.18830970318253101"/>
    <n v="0"/>
    <n v="10.458577476240199"/>
    <n v="10.458577476240199"/>
    <n v="8760"/>
    <n v="0"/>
    <n v="8760"/>
    <n v="0"/>
    <n v="0"/>
    <n v="0"/>
    <n v="0"/>
    <n v="0"/>
    <n v="116.97160484155501"/>
    <n v="24.356431355567899"/>
    <n v="5.9246183794056302"/>
    <n v="-31.0733852386475"/>
    <n v="1942.44641113281"/>
    <n v="127.187332633555"/>
    <n v="0"/>
    <n v="0"/>
    <n v="0"/>
    <n v="0"/>
    <n v="0"/>
    <n v="0"/>
    <n v="0"/>
    <n v="0"/>
    <n v="0"/>
    <n v="0"/>
    <n v="0"/>
    <n v="0"/>
    <n v="0"/>
    <n v="0"/>
    <n v="0"/>
    <n v="1.5242080034474701E-2"/>
    <n v="1.07829128595911E-2"/>
    <n v="14.188119167033999"/>
    <n v="3.1824214840017198E-2"/>
    <n v="14.156295678589499"/>
    <n v="0"/>
    <n v="0"/>
    <n v="0"/>
    <n v="0"/>
    <n v="0"/>
    <n v="0"/>
    <x v="396"/>
    <n v="0"/>
    <n v="10.45858"/>
    <x v="127"/>
    <x v="33"/>
  </r>
  <r>
    <x v="1885"/>
    <x v="7"/>
    <s v="CA_LDWP"/>
    <s v="CA"/>
    <s v="Hourly Resource"/>
    <s v="DG-BTM"/>
    <n v="850"/>
    <n v="0"/>
    <m/>
    <d v="2023-04-15T00:00:00"/>
    <d v="2050-04-15T00:00:00"/>
    <n v="59.483998587492898"/>
    <n v="4.9500110374258499"/>
    <n v="-3.2993976387249599"/>
    <n v="850"/>
    <n v="850"/>
    <n v="1549533.8480402201"/>
    <n v="0"/>
    <n v="0"/>
    <n v="0.208102853618052"/>
    <n v="0"/>
    <n v="92.172469785083806"/>
    <n v="92.172469785083806"/>
    <n v="8760"/>
    <n v="0"/>
    <n v="8760"/>
    <n v="0"/>
    <n v="0"/>
    <n v="0"/>
    <n v="0"/>
    <n v="0"/>
    <n v="87.830085398078197"/>
    <n v="3.7711739044420498"/>
    <n v="-2.6316409189043601"/>
    <n v="-11.6662549972534"/>
    <n v="2006.0068359375"/>
    <n v="69.146354255649797"/>
    <n v="0"/>
    <n v="0"/>
    <n v="0"/>
    <n v="0"/>
    <n v="0"/>
    <n v="0"/>
    <n v="0"/>
    <n v="0"/>
    <n v="0"/>
    <n v="0"/>
    <n v="0"/>
    <n v="0"/>
    <n v="0"/>
    <n v="0"/>
    <n v="0"/>
    <n v="0.51018113010031196"/>
    <n v="2.0310216756485401E-4"/>
    <n v="10.975790943057399"/>
    <n v="5.16794962473507"/>
    <n v="5.9579308528264496"/>
    <n v="0"/>
    <n v="0"/>
    <n v="0"/>
    <n v="0"/>
    <n v="0"/>
    <n v="0"/>
    <x v="396"/>
    <n v="0"/>
    <n v="92.172470000000004"/>
    <x v="127"/>
    <x v="33"/>
  </r>
  <r>
    <x v="1886"/>
    <x v="18"/>
    <s v="SW_NVE"/>
    <s v="NV"/>
    <s v="Hourly Resource"/>
    <s v="DG-BTM"/>
    <n v="1667.40002441406"/>
    <n v="0"/>
    <m/>
    <d v="2023-04-15T00:00:00"/>
    <d v="2050-04-15T00:00:00"/>
    <n v="20.127097692879001"/>
    <n v="-28.519979525227399"/>
    <n v="-5.4474861047484904"/>
    <n v="1667.40002441406"/>
    <n v="1667.40002441406"/>
    <n v="3258946.6864974499"/>
    <n v="0"/>
    <n v="0"/>
    <n v="0.22311735156940199"/>
    <n v="0"/>
    <n v="65.5931385741291"/>
    <n v="65.5931385741291"/>
    <n v="8760"/>
    <n v="0"/>
    <n v="8760"/>
    <n v="0"/>
    <n v="0"/>
    <n v="0"/>
    <n v="0"/>
    <n v="0"/>
    <n v="52.088775242992703"/>
    <n v="-28.303357807596399"/>
    <n v="-6.2984204749021204"/>
    <n v="-24.077369689941399"/>
    <n v="1952.00537109375"/>
    <n v="67.698256010518094"/>
    <n v="0"/>
    <n v="0"/>
    <n v="0"/>
    <n v="0"/>
    <n v="0"/>
    <n v="0"/>
    <n v="0"/>
    <n v="0"/>
    <n v="0"/>
    <n v="0"/>
    <n v="0"/>
    <n v="0"/>
    <n v="0"/>
    <n v="0"/>
    <n v="0"/>
    <n v="0.19614053432829301"/>
    <n v="2.1973103242381499E-4"/>
    <n v="4.63273391676847"/>
    <n v="3.1824214840017198E-2"/>
    <n v="4.6009113480850203"/>
    <n v="0"/>
    <n v="0"/>
    <n v="0"/>
    <n v="0"/>
    <n v="0"/>
    <n v="0"/>
    <x v="396"/>
    <n v="0"/>
    <n v="65.593140000000005"/>
    <x v="127"/>
    <x v="33"/>
  </r>
  <r>
    <x v="1887"/>
    <x v="23"/>
    <s v="NW_NWMT"/>
    <s v="MT"/>
    <s v="Hourly Resource"/>
    <s v="DG-BTM"/>
    <n v="172.5"/>
    <n v="0"/>
    <m/>
    <d v="2023-04-15T00:00:00"/>
    <d v="2050-04-15T00:00:00"/>
    <n v="95.376557447202401"/>
    <n v="36.112162638392697"/>
    <n v="3.87266416262498"/>
    <n v="172.5"/>
    <n v="172.5"/>
    <n v="243515.66245365099"/>
    <n v="0"/>
    <n v="0"/>
    <n v="0.16115125567698399"/>
    <n v="0"/>
    <n v="23.225686481776101"/>
    <n v="23.225686481776101"/>
    <n v="8760"/>
    <n v="0"/>
    <n v="8760"/>
    <n v="0"/>
    <n v="0"/>
    <n v="0"/>
    <n v="0"/>
    <n v="0"/>
    <n v="110.310730228278"/>
    <n v="21.687963166686199"/>
    <n v="1.93222715978009"/>
    <n v="-90.396018981933594"/>
    <n v="1678.59191894531"/>
    <n v="114.54269886183"/>
    <n v="0"/>
    <n v="0"/>
    <n v="0"/>
    <n v="0"/>
    <n v="0"/>
    <n v="0"/>
    <n v="0"/>
    <n v="0"/>
    <n v="0"/>
    <n v="0"/>
    <n v="0"/>
    <n v="0"/>
    <n v="0"/>
    <n v="0"/>
    <n v="0"/>
    <n v="9.0549305149171797"/>
    <n v="8.0428531073539702"/>
    <n v="75.175880506149895"/>
    <n v="3.1824214840017198E-2"/>
    <n v="75.107511466741897"/>
    <n v="0"/>
    <n v="0"/>
    <n v="0"/>
    <n v="0"/>
    <n v="0"/>
    <n v="0"/>
    <x v="396"/>
    <n v="0"/>
    <n v="23.22569"/>
    <x v="127"/>
    <x v="33"/>
  </r>
  <r>
    <x v="1888"/>
    <x v="25"/>
    <s v="NW_PACW"/>
    <s v="OR"/>
    <s v="Hourly Resource"/>
    <s v="DG-BTM"/>
    <n v="945.29998779296898"/>
    <n v="0"/>
    <m/>
    <d v="2023-04-15T00:00:00"/>
    <d v="2050-04-15T00:00:00"/>
    <n v="90.948248653249905"/>
    <n v="26.0910727533137"/>
    <n v="6.5259883712138098"/>
    <n v="945.29998779296898"/>
    <n v="945.29998779296898"/>
    <n v="1365732.55503839"/>
    <n v="0"/>
    <n v="0"/>
    <n v="0.164927054718981"/>
    <n v="0"/>
    <n v="124.210984916268"/>
    <n v="124.210984916268"/>
    <n v="8760"/>
    <n v="0"/>
    <n v="8760"/>
    <n v="0"/>
    <n v="0"/>
    <n v="0"/>
    <n v="0"/>
    <n v="0"/>
    <n v="110.277567066697"/>
    <n v="16.2878206316473"/>
    <n v="7.29919138094741"/>
    <n v="-37.7125053405762"/>
    <n v="1844.25793457031"/>
    <n v="96.175244346508705"/>
    <n v="0"/>
    <n v="0"/>
    <n v="0"/>
    <n v="0"/>
    <n v="0"/>
    <n v="0"/>
    <n v="0"/>
    <n v="0"/>
    <n v="0"/>
    <n v="0"/>
    <n v="0"/>
    <n v="0"/>
    <n v="0"/>
    <n v="0"/>
    <n v="0"/>
    <n v="27.017421290304899"/>
    <n v="18.740914788891299"/>
    <n v="65.697326823152807"/>
    <n v="3.1824214840017198E-2"/>
    <n v="65.292457263243904"/>
    <n v="0"/>
    <n v="0"/>
    <n v="0"/>
    <n v="0"/>
    <n v="0"/>
    <n v="0"/>
    <x v="396"/>
    <n v="0"/>
    <n v="124.211"/>
    <x v="127"/>
    <x v="33"/>
  </r>
  <r>
    <x v="1889"/>
    <x v="19"/>
    <s v="BS_PACE"/>
    <s v="ID"/>
    <s v="Hourly Resource"/>
    <s v="DG-BTM"/>
    <n v="96"/>
    <n v="0"/>
    <m/>
    <d v="2023-04-15T00:00:00"/>
    <d v="2050-04-15T00:00:00"/>
    <n v="79.466192611923503"/>
    <n v="20.896609652403502"/>
    <n v="4.0537232788479196"/>
    <n v="96"/>
    <n v="96"/>
    <n v="151910.20782540701"/>
    <n v="0"/>
    <n v="0"/>
    <n v="0.18063904088806501"/>
    <n v="0"/>
    <n v="12.0717265369363"/>
    <n v="12.0717265369363"/>
    <n v="8760"/>
    <n v="0"/>
    <n v="8760"/>
    <n v="0"/>
    <n v="0"/>
    <n v="0"/>
    <n v="0"/>
    <n v="0"/>
    <n v="118.692716102552"/>
    <n v="27.310537884014298"/>
    <n v="4.6916253657223699"/>
    <n v="-118.474159240723"/>
    <n v="2364.40673828125"/>
    <n v="147.22324792699499"/>
    <n v="0"/>
    <n v="0"/>
    <n v="0"/>
    <n v="0"/>
    <n v="0"/>
    <n v="0"/>
    <n v="0"/>
    <n v="0"/>
    <n v="0"/>
    <n v="0"/>
    <n v="0"/>
    <n v="0"/>
    <n v="0"/>
    <n v="0"/>
    <n v="0"/>
    <n v="7.0070361244181303"/>
    <n v="5.9427537067704002"/>
    <n v="85.542713426335297"/>
    <n v="3.1824214840017198E-2"/>
    <n v="85.5024456605952"/>
    <n v="0"/>
    <n v="0"/>
    <n v="0"/>
    <n v="0"/>
    <n v="0"/>
    <n v="0"/>
    <x v="396"/>
    <n v="0"/>
    <n v="12.071730000000001"/>
    <x v="127"/>
    <x v="33"/>
  </r>
  <r>
    <x v="1890"/>
    <x v="24"/>
    <s v="BS_PACE"/>
    <s v="UT"/>
    <s v="Hourly Resource"/>
    <s v="DG-BTM"/>
    <n v="1933.80004882813"/>
    <n v="0"/>
    <m/>
    <d v="2023-04-15T00:00:00"/>
    <d v="2050-04-15T00:00:00"/>
    <n v="70.574929324314596"/>
    <n v="16.727359301470301"/>
    <n v="0.22372048281717"/>
    <n v="1933.80004882813"/>
    <n v="1933.80004882813"/>
    <n v="3230911.8976131701"/>
    <n v="0"/>
    <n v="0"/>
    <n v="0.19072579882896701"/>
    <n v="0"/>
    <n v="228.021379462813"/>
    <n v="228.021379462813"/>
    <n v="8760"/>
    <n v="0"/>
    <n v="8760"/>
    <n v="0"/>
    <n v="0"/>
    <n v="0"/>
    <n v="0"/>
    <n v="0"/>
    <n v="114.22215439963"/>
    <n v="26.6905010979015"/>
    <n v="0.84109789559047499"/>
    <n v="-25.569086074829102"/>
    <n v="2205.75390625"/>
    <n v="147.30294923676499"/>
    <n v="0"/>
    <n v="0"/>
    <n v="0"/>
    <n v="0"/>
    <n v="0"/>
    <n v="0"/>
    <n v="0"/>
    <n v="0"/>
    <n v="0"/>
    <n v="0"/>
    <n v="0"/>
    <n v="0"/>
    <n v="0"/>
    <n v="0"/>
    <n v="0"/>
    <n v="7.0070361244181303"/>
    <n v="5.9427537067704002"/>
    <n v="85.542713426335297"/>
    <n v="3.1824214840017198E-2"/>
    <n v="85.5024456605952"/>
    <n v="0"/>
    <n v="0"/>
    <n v="0"/>
    <n v="0"/>
    <n v="0"/>
    <n v="0"/>
    <x v="396"/>
    <n v="0"/>
    <n v="228.0214"/>
    <x v="127"/>
    <x v="33"/>
  </r>
  <r>
    <x v="1891"/>
    <x v="31"/>
    <s v="BS_PACE"/>
    <s v="WY"/>
    <s v="Hourly Resource"/>
    <s v="DG-BTM"/>
    <n v="49.700000762939503"/>
    <n v="0"/>
    <m/>
    <d v="2023-04-15T00:00:00"/>
    <d v="2050-04-15T00:00:00"/>
    <n v="73.607359507185606"/>
    <n v="18.480776971570499"/>
    <n v="1.0182193402706501"/>
    <n v="49.700000762939503"/>
    <n v="49.700000762939503"/>
    <n v="81374.457891359896"/>
    <n v="0"/>
    <n v="0"/>
    <n v="0.186907877957247"/>
    <n v="0"/>
    <n v="5.9897596543604097"/>
    <n v="5.9897596543604097"/>
    <n v="8760"/>
    <n v="0"/>
    <n v="8760"/>
    <n v="0"/>
    <n v="0"/>
    <n v="0"/>
    <n v="0"/>
    <n v="0"/>
    <n v="113.81938262041101"/>
    <n v="27.182170485972598"/>
    <n v="-5.3323632164208198E-2"/>
    <n v="-25.394556045532202"/>
    <n v="2075.43701171875"/>
    <n v="145.156542681384"/>
    <n v="0"/>
    <n v="0"/>
    <n v="0"/>
    <n v="0"/>
    <n v="0"/>
    <n v="0"/>
    <n v="0"/>
    <n v="0"/>
    <n v="0"/>
    <n v="0"/>
    <n v="0"/>
    <n v="0"/>
    <n v="0"/>
    <n v="0"/>
    <n v="0"/>
    <n v="7.0070361244181303"/>
    <n v="5.9427537067704002"/>
    <n v="85.542713426335297"/>
    <n v="3.1824214840017198E-2"/>
    <n v="85.5024456605952"/>
    <n v="0"/>
    <n v="0"/>
    <n v="0"/>
    <n v="0"/>
    <n v="0"/>
    <n v="0"/>
    <x v="396"/>
    <n v="0"/>
    <n v="5.9897590000000003"/>
    <x v="127"/>
    <x v="33"/>
  </r>
  <r>
    <x v="1892"/>
    <x v="28"/>
    <s v="NW_PGE"/>
    <s v="OR"/>
    <s v="Hourly Resource"/>
    <s v="DG-BTM"/>
    <n v="145.38200378418"/>
    <n v="0"/>
    <m/>
    <d v="2023-04-15T00:00:00"/>
    <d v="2050-04-15T00:00:00"/>
    <n v="96.252428174558901"/>
    <n v="27.621400638297601"/>
    <n v="7.8689633768265796"/>
    <n v="145.38200378418"/>
    <n v="145.38200378418"/>
    <n v="182057.812663049"/>
    <n v="0"/>
    <n v="0"/>
    <n v="0.14295342467330399"/>
    <n v="0"/>
    <n v="17.523507478437899"/>
    <n v="17.523507478437899"/>
    <n v="8760"/>
    <n v="0"/>
    <n v="8760"/>
    <n v="0"/>
    <n v="0"/>
    <n v="0"/>
    <n v="0"/>
    <n v="0"/>
    <n v="112.104384618209"/>
    <n v="17.226254305959799"/>
    <n v="8.1875787455026092"/>
    <n v="-37.089031219482401"/>
    <n v="1829.80786132813"/>
    <n v="99.189372456451494"/>
    <n v="0"/>
    <n v="0"/>
    <n v="0"/>
    <n v="0"/>
    <n v="0"/>
    <n v="0"/>
    <n v="0"/>
    <n v="0"/>
    <n v="0"/>
    <n v="0"/>
    <n v="0"/>
    <n v="0"/>
    <n v="0"/>
    <n v="0"/>
    <n v="0"/>
    <n v="0.37688441694135"/>
    <n v="0.20868888572966701"/>
    <n v="12.025793510146899"/>
    <n v="3.1824214840017198E-2"/>
    <n v="12.3092606125656"/>
    <n v="0"/>
    <n v="0"/>
    <n v="0"/>
    <n v="0"/>
    <n v="0"/>
    <n v="0"/>
    <x v="396"/>
    <n v="0"/>
    <n v="17.523510000000002"/>
    <x v="127"/>
    <x v="33"/>
  </r>
  <r>
    <x v="1893"/>
    <x v="17"/>
    <s v="SW_PNM"/>
    <s v="NM"/>
    <s v="Hourly Resource"/>
    <s v="DG-BTM"/>
    <n v="527.09997558593795"/>
    <n v="0"/>
    <m/>
    <d v="2023-04-15T00:00:00"/>
    <d v="2050-04-15T00:00:00"/>
    <n v="16.4416891210589"/>
    <n v="-31.972162350403998"/>
    <n v="-2.9111315783259699"/>
    <n v="527.09997558593795"/>
    <n v="527.09997558593795"/>
    <n v="1006977.59224641"/>
    <n v="0"/>
    <n v="0"/>
    <n v="0.218083447659046"/>
    <n v="0"/>
    <n v="16.556412676318601"/>
    <n v="16.556412676318601"/>
    <n v="8760"/>
    <n v="0"/>
    <n v="8760"/>
    <n v="0"/>
    <n v="0"/>
    <n v="0"/>
    <n v="0"/>
    <n v="0"/>
    <n v="51.263246261013599"/>
    <n v="-33.078289282295998"/>
    <n v="-2.3489159773589399"/>
    <n v="-25.916326522827099"/>
    <n v="1961.27001953125"/>
    <n v="74.938533752810997"/>
    <n v="0"/>
    <n v="0"/>
    <n v="0"/>
    <n v="0"/>
    <n v="0"/>
    <n v="0"/>
    <n v="0"/>
    <n v="0"/>
    <n v="0"/>
    <n v="0"/>
    <n v="0"/>
    <n v="0"/>
    <n v="0"/>
    <n v="0"/>
    <n v="0"/>
    <n v="0.89269231355136103"/>
    <n v="2.9890726678125298E-3"/>
    <n v="22.2939250891936"/>
    <n v="5.16794962473507"/>
    <n v="17.1082450557093"/>
    <n v="0"/>
    <n v="0"/>
    <n v="0"/>
    <n v="0"/>
    <n v="0"/>
    <n v="0"/>
    <x v="396"/>
    <n v="0"/>
    <n v="16.55641"/>
    <x v="127"/>
    <x v="33"/>
  </r>
  <r>
    <x v="1894"/>
    <x v="6"/>
    <s v="RM_PSCO"/>
    <s v="CO"/>
    <s v="Hourly Resource"/>
    <s v="DG-BTM"/>
    <n v="2767.89990234375"/>
    <n v="0"/>
    <m/>
    <d v="2023-04-15T00:00:00"/>
    <d v="2050-04-15T00:00:00"/>
    <n v="79.087253493407204"/>
    <n v="24.218390283825801"/>
    <n v="2.1755559197879299"/>
    <n v="2767.89990234375"/>
    <n v="2767.89990234375"/>
    <n v="4653905.3697428703"/>
    <n v="0"/>
    <n v="0"/>
    <n v="0.191938926628863"/>
    <n v="0"/>
    <n v="368.06459497457098"/>
    <n v="368.06459497457098"/>
    <n v="8760"/>
    <n v="0"/>
    <n v="8760"/>
    <n v="0"/>
    <n v="0"/>
    <n v="0"/>
    <n v="0"/>
    <n v="0"/>
    <n v="142.572343728525"/>
    <n v="50.897396331963598"/>
    <n v="4.9922389772183999"/>
    <n v="-25.5517692565918"/>
    <n v="2547.95458984375"/>
    <n v="216.48148488021801"/>
    <n v="0"/>
    <n v="0"/>
    <n v="0"/>
    <n v="0"/>
    <n v="0"/>
    <n v="0"/>
    <n v="0"/>
    <n v="0"/>
    <n v="0"/>
    <n v="0"/>
    <n v="0"/>
    <n v="0"/>
    <n v="0"/>
    <n v="0"/>
    <n v="0"/>
    <n v="0.42134576625728198"/>
    <n v="5.5066374322562998E-2"/>
    <n v="119.345394117699"/>
    <n v="43.239627551675099"/>
    <n v="76.105768045121707"/>
    <n v="0"/>
    <n v="0"/>
    <n v="0"/>
    <n v="0"/>
    <n v="0"/>
    <n v="0"/>
    <x v="396"/>
    <n v="0"/>
    <n v="368.06459999999998"/>
    <x v="127"/>
    <x v="33"/>
  </r>
  <r>
    <x v="1895"/>
    <x v="22"/>
    <s v="NW_PSEI"/>
    <s v="WA"/>
    <s v="Hourly Resource"/>
    <s v="DG-BTM"/>
    <n v="498.39999389648398"/>
    <n v="0"/>
    <m/>
    <d v="2023-04-15T00:00:00"/>
    <d v="2050-04-15T00:00:00"/>
    <n v="96.374641410184395"/>
    <n v="28.431472531351499"/>
    <n v="7.8391839880335104"/>
    <n v="498.39999389648398"/>
    <n v="498.39999389648398"/>
    <n v="581788.292926252"/>
    <n v="0"/>
    <n v="0"/>
    <n v="0.13325479434895399"/>
    <n v="0"/>
    <n v="56.069638962846597"/>
    <n v="56.069638962846597"/>
    <n v="8760"/>
    <n v="0"/>
    <n v="8760"/>
    <n v="0"/>
    <n v="0"/>
    <n v="0"/>
    <n v="0"/>
    <n v="0"/>
    <n v="112.316013279448"/>
    <n v="17.717327760628802"/>
    <n v="7.9081303821936899"/>
    <n v="-35.707359313964801"/>
    <n v="1665.4931640625"/>
    <n v="98.801675068749603"/>
    <n v="0"/>
    <n v="0"/>
    <n v="0"/>
    <n v="0"/>
    <n v="0"/>
    <n v="0"/>
    <n v="0"/>
    <n v="0"/>
    <n v="0"/>
    <n v="0"/>
    <n v="0"/>
    <n v="0"/>
    <n v="0"/>
    <n v="0"/>
    <n v="0"/>
    <n v="10.199922411297701"/>
    <n v="8.7760624084148002"/>
    <n v="20.377378360865698"/>
    <n v="3.1824214840017198E-2"/>
    <n v="42.911845743382401"/>
    <n v="0"/>
    <n v="0"/>
    <n v="0"/>
    <n v="0"/>
    <n v="0"/>
    <n v="0"/>
    <x v="396"/>
    <n v="0"/>
    <n v="56.06964"/>
    <x v="127"/>
    <x v="33"/>
  </r>
  <r>
    <x v="1896"/>
    <x v="34"/>
    <s v="NW_SCL"/>
    <s v="WA"/>
    <s v="Hourly Resource"/>
    <s v="DG-BTM"/>
    <n v="42.639999389648402"/>
    <n v="0"/>
    <m/>
    <d v="2023-04-15T00:00:00"/>
    <d v="2050-04-15T00:00:00"/>
    <n v="97.112144817055196"/>
    <n v="28.561506700164301"/>
    <n v="8.1788876891565501"/>
    <n v="42.639999389648402"/>
    <n v="42.639999389648402"/>
    <n v="49431.357530444897"/>
    <n v="0"/>
    <n v="0"/>
    <n v="0.13233698672403299"/>
    <n v="0"/>
    <n v="4.8003860965054201"/>
    <n v="4.8003860965054201"/>
    <n v="8760"/>
    <n v="0"/>
    <n v="8760"/>
    <n v="0"/>
    <n v="0"/>
    <n v="0"/>
    <n v="0"/>
    <n v="0"/>
    <n v="112.807937559476"/>
    <n v="17.7408864431656"/>
    <n v="8.3764989094454592"/>
    <n v="-35.667903900146499"/>
    <n v="1676.02014160156"/>
    <n v="99.355317235677802"/>
    <n v="0"/>
    <n v="0"/>
    <n v="0"/>
    <n v="0"/>
    <n v="0"/>
    <n v="0"/>
    <n v="0"/>
    <n v="0"/>
    <n v="0"/>
    <n v="0"/>
    <n v="0"/>
    <n v="0"/>
    <n v="0"/>
    <n v="0"/>
    <n v="0"/>
    <n v="0.13388949068182299"/>
    <n v="0.13388854984140999"/>
    <n v="0.49796946970060502"/>
    <n v="3.1824214840017198E-2"/>
    <n v="0.45873586953580697"/>
    <n v="0"/>
    <n v="0"/>
    <n v="0"/>
    <n v="0"/>
    <n v="0"/>
    <n v="0"/>
    <x v="396"/>
    <n v="0"/>
    <n v="4.8003859999999996"/>
    <x v="127"/>
    <x v="33"/>
  </r>
  <r>
    <x v="1897"/>
    <x v="14"/>
    <s v="SW_NVE"/>
    <s v="NV"/>
    <s v="Hourly Resource"/>
    <s v="DG-BTM"/>
    <n v="149.19999694824199"/>
    <n v="0"/>
    <m/>
    <d v="2023-04-15T00:00:00"/>
    <d v="2050-04-15T00:00:00"/>
    <n v="-8.1727730275053698"/>
    <n v="-63.043867344035498"/>
    <n v="-1.6601556870634"/>
    <n v="149.19999694824199"/>
    <n v="149.19999694824199"/>
    <n v="266855.83182044298"/>
    <n v="0"/>
    <n v="0"/>
    <n v="0.20417557053030599"/>
    <n v="0"/>
    <n v="-2.1809521842155899"/>
    <n v="-2.1809521842155899"/>
    <n v="8760"/>
    <n v="0"/>
    <n v="8760"/>
    <n v="0"/>
    <n v="0"/>
    <n v="0"/>
    <n v="0"/>
    <n v="0"/>
    <n v="31.711741413750101"/>
    <n v="-52.1646860893268"/>
    <n v="-2.81413108146362"/>
    <n v="-28.826288223266602"/>
    <n v="1795.78198242188"/>
    <n v="66.269082796560497"/>
    <n v="0"/>
    <n v="0"/>
    <n v="0"/>
    <n v="0"/>
    <n v="0"/>
    <n v="0"/>
    <n v="0"/>
    <n v="0"/>
    <n v="0"/>
    <n v="0"/>
    <n v="0"/>
    <n v="0"/>
    <n v="0"/>
    <n v="0"/>
    <n v="0"/>
    <n v="0.19614053432829301"/>
    <n v="2.1973103242381499E-4"/>
    <n v="4.63273391676847"/>
    <n v="3.1824214840017198E-2"/>
    <n v="4.6009113480850203"/>
    <n v="0"/>
    <n v="0"/>
    <n v="0"/>
    <n v="0"/>
    <n v="0"/>
    <n v="0"/>
    <x v="396"/>
    <n v="0"/>
    <n v="-2.180952"/>
    <x v="127"/>
    <x v="33"/>
  </r>
  <r>
    <x v="1898"/>
    <x v="11"/>
    <s v="SW_SRP"/>
    <s v="AZ"/>
    <s v="Hourly Resource"/>
    <s v="DG-BTM"/>
    <n v="426.11099243164102"/>
    <n v="0"/>
    <m/>
    <d v="2023-04-15T00:00:00"/>
    <d v="2050-04-15T00:00:00"/>
    <n v="16.147361880604599"/>
    <n v="-30.825394636589198"/>
    <n v="-5.8123177936244801"/>
    <n v="426.11099243164102"/>
    <n v="426.11099243164102"/>
    <n v="807009.90458869899"/>
    <n v="0"/>
    <n v="0"/>
    <n v="0.21619817364086799"/>
    <n v="0"/>
    <n v="13.0310811247292"/>
    <n v="13.0310811247292"/>
    <n v="8760"/>
    <n v="0"/>
    <n v="8760"/>
    <n v="0"/>
    <n v="0"/>
    <n v="0"/>
    <n v="0"/>
    <n v="0"/>
    <n v="46.874174187325202"/>
    <n v="-32.387769773346498"/>
    <n v="-7.4286115207760899"/>
    <n v="-25.139837265014599"/>
    <n v="1939.08239746094"/>
    <n v="68.259256893332605"/>
    <n v="0"/>
    <n v="0"/>
    <n v="0"/>
    <n v="0"/>
    <n v="0"/>
    <n v="0"/>
    <n v="0"/>
    <n v="0"/>
    <n v="0"/>
    <n v="0"/>
    <n v="0"/>
    <n v="0"/>
    <n v="0"/>
    <n v="0"/>
    <n v="0"/>
    <n v="1.03520529530629"/>
    <n v="0.115467115578056"/>
    <n v="12.618564098632101"/>
    <n v="5.16794962473507"/>
    <n v="7.4506153487493298"/>
    <n v="0"/>
    <n v="0"/>
    <n v="0"/>
    <n v="0"/>
    <n v="0"/>
    <n v="0"/>
    <x v="396"/>
    <n v="0"/>
    <n v="13.031079999999999"/>
    <x v="127"/>
    <x v="33"/>
  </r>
  <r>
    <x v="1899"/>
    <x v="15"/>
    <s v="SW_TEPC"/>
    <s v="AZ"/>
    <s v="Hourly Resource"/>
    <s v="DG-BTM"/>
    <n v="478.78201293945301"/>
    <n v="0"/>
    <m/>
    <d v="2023-04-15T00:00:00"/>
    <d v="2050-04-15T00:00:00"/>
    <n v="17.0499085944681"/>
    <n v="-30.6391071099603"/>
    <n v="-4.3056038669439403"/>
    <n v="478.78201293945301"/>
    <n v="478.78201293945301"/>
    <n v="929933.51622054004"/>
    <n v="0"/>
    <n v="0"/>
    <n v="0.221722602813197"/>
    <n v="0"/>
    <n v="15.855281622601501"/>
    <n v="15.855281622601501"/>
    <n v="8760"/>
    <n v="0"/>
    <n v="8760"/>
    <n v="0"/>
    <n v="0"/>
    <n v="0"/>
    <n v="0"/>
    <n v="0"/>
    <n v="48.488727426129998"/>
    <n v="-32.864128782057698"/>
    <n v="-5.3376967805795603"/>
    <n v="-25.111433029174801"/>
    <n v="1973.80700683594"/>
    <n v="68.697659234250693"/>
    <n v="0"/>
    <n v="0"/>
    <n v="0"/>
    <n v="0"/>
    <n v="0"/>
    <n v="0"/>
    <n v="0"/>
    <n v="0"/>
    <n v="0"/>
    <n v="0"/>
    <n v="0"/>
    <n v="0"/>
    <n v="0"/>
    <n v="0"/>
    <n v="0"/>
    <n v="1.0826006868198501"/>
    <n v="6.5843310353271595E-2"/>
    <n v="12.0842558571936"/>
    <n v="5.16794962473507"/>
    <n v="6.9163064769688898"/>
    <n v="0"/>
    <n v="0"/>
    <n v="0"/>
    <n v="0"/>
    <n v="0"/>
    <n v="0"/>
    <x v="396"/>
    <n v="0"/>
    <n v="15.85528"/>
    <x v="127"/>
    <x v="33"/>
  </r>
  <r>
    <x v="1900"/>
    <x v="16"/>
    <s v="CA_TIDC"/>
    <s v="CA"/>
    <s v="Hourly Resource"/>
    <s v="DG-BTM"/>
    <n v="112.59999847412099"/>
    <n v="0"/>
    <m/>
    <d v="2023-04-15T00:00:00"/>
    <d v="2050-04-15T00:00:00"/>
    <n v="73.079063905389603"/>
    <n v="15.7092916829146"/>
    <n v="1.31426201947396"/>
    <n v="112.59999847412099"/>
    <n v="112.59999847412099"/>
    <n v="200335.43977971401"/>
    <n v="0"/>
    <n v="0"/>
    <n v="0.203102511105624"/>
    <n v="0"/>
    <n v="14.640327135598801"/>
    <n v="14.640327135598801"/>
    <n v="8760"/>
    <n v="0"/>
    <n v="8760"/>
    <n v="0"/>
    <n v="0"/>
    <n v="0"/>
    <n v="0"/>
    <n v="0"/>
    <n v="106.47388849457801"/>
    <n v="15.157688958722201"/>
    <n v="4.6256478813544204"/>
    <n v="-12.120785713195801"/>
    <n v="1906.17724609375"/>
    <n v="66.822459849257498"/>
    <n v="0"/>
    <n v="0"/>
    <n v="0"/>
    <n v="0"/>
    <n v="0"/>
    <n v="0"/>
    <n v="0"/>
    <n v="0"/>
    <n v="0"/>
    <n v="0"/>
    <n v="0"/>
    <n v="0"/>
    <n v="0"/>
    <n v="0"/>
    <n v="0"/>
    <n v="68.991563600709796"/>
    <n v="47.798254582190303"/>
    <n v="72.654054049203495"/>
    <n v="3.1824214840017198E-2"/>
    <n v="64.513264085483598"/>
    <n v="0"/>
    <n v="0"/>
    <n v="0"/>
    <n v="0"/>
    <n v="0"/>
    <n v="0"/>
    <x v="396"/>
    <n v="0"/>
    <n v="14.640330000000001"/>
    <x v="127"/>
    <x v="33"/>
  </r>
  <r>
    <x v="1901"/>
    <x v="36"/>
    <s v="NW_TPWR"/>
    <s v="WA"/>
    <s v="Hourly Resource"/>
    <s v="DG-BTM"/>
    <n v="13.289999961853001"/>
    <n v="0"/>
    <m/>
    <d v="2023-04-15T00:00:00"/>
    <d v="2050-04-15T00:00:00"/>
    <n v="95.230005523020196"/>
    <n v="28.000333151324099"/>
    <n v="7.4399961964829"/>
    <n v="13.289999961853001"/>
    <n v="13.289999961853001"/>
    <n v="15799.2848547306"/>
    <n v="0"/>
    <n v="0"/>
    <n v="0.13570890410911099"/>
    <n v="0"/>
    <n v="1.5045669292225099"/>
    <n v="1.5045669292225099"/>
    <n v="8760"/>
    <n v="0"/>
    <n v="8760"/>
    <n v="0"/>
    <n v="0"/>
    <n v="0"/>
    <n v="0"/>
    <n v="0"/>
    <n v="111.95857674864099"/>
    <n v="17.778114219738999"/>
    <n v="7.4899077624119998"/>
    <n v="-35.6288871765137"/>
    <n v="1692.6640625"/>
    <n v="99.035637417625495"/>
    <n v="0"/>
    <n v="0"/>
    <n v="0"/>
    <n v="0"/>
    <n v="0"/>
    <n v="0"/>
    <n v="0"/>
    <n v="0"/>
    <n v="0"/>
    <n v="0"/>
    <n v="0"/>
    <n v="0"/>
    <n v="0"/>
    <n v="0"/>
    <n v="0"/>
    <n v="51.675133520521499"/>
    <n v="51.675132724101601"/>
    <n v="5.6420695038661597"/>
    <n v="0"/>
    <n v="5.6420675407907002"/>
    <n v="0"/>
    <n v="0"/>
    <n v="0"/>
    <n v="0"/>
    <n v="0"/>
    <n v="0"/>
    <x v="396"/>
    <n v="0"/>
    <n v="1.504567"/>
    <x v="127"/>
    <x v="33"/>
  </r>
  <r>
    <x v="1902"/>
    <x v="35"/>
    <s v="CA_CISO"/>
    <s v="NV"/>
    <s v="Hourly Resource"/>
    <s v="DG-BTM"/>
    <n v="12.9820003509521"/>
    <n v="0"/>
    <m/>
    <d v="2023-04-15T00:00:00"/>
    <d v="2050-04-15T00:00:00"/>
    <n v="-89.150505296616103"/>
    <n v="-132.99922620785"/>
    <n v="-10.6673294508391"/>
    <n v="12.9820003509521"/>
    <n v="12.9820003509521"/>
    <n v="25399.997696800201"/>
    <n v="0"/>
    <n v="0"/>
    <n v="0.22335102739655399"/>
    <n v="0"/>
    <n v="-2.26442337126017"/>
    <n v="-2.26442337126017"/>
    <n v="8760"/>
    <n v="0"/>
    <n v="8760"/>
    <n v="0"/>
    <n v="0"/>
    <n v="0"/>
    <n v="0"/>
    <n v="0"/>
    <n v="-76.359777703758795"/>
    <n v="-147.629010194692"/>
    <n v="-15.421319746350999"/>
    <n v="-203.886306762695"/>
    <n v="1483.73742675781"/>
    <n v="57.89390355331020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2.2644229999999999"/>
    <x v="127"/>
    <x v="33"/>
  </r>
  <r>
    <x v="1903"/>
    <x v="3"/>
    <s v="RM_WACM"/>
    <s v="CO"/>
    <s v="Hourly Resource"/>
    <s v="DG-BTM"/>
    <n v="164.30000305175801"/>
    <n v="0"/>
    <m/>
    <d v="2023-04-15T00:00:00"/>
    <d v="2050-04-15T00:00:00"/>
    <n v="73.108963081409897"/>
    <n v="19.753192126934401"/>
    <n v="1.17228354942318"/>
    <n v="164.30000305175801"/>
    <n v="164.30000305175801"/>
    <n v="276962.48628410703"/>
    <n v="0"/>
    <n v="0"/>
    <n v="0.19243287639239501"/>
    <n v="0"/>
    <n v="20.248440887669599"/>
    <n v="20.248440887669599"/>
    <n v="8760"/>
    <n v="0"/>
    <n v="8760"/>
    <n v="0"/>
    <n v="0"/>
    <n v="0"/>
    <n v="0"/>
    <n v="0"/>
    <n v="129.60230507124601"/>
    <n v="40.532803018674201"/>
    <n v="2.5370164058846401"/>
    <n v="-24.950370788574201"/>
    <n v="2312.580078125"/>
    <n v="181.51321415188801"/>
    <n v="0"/>
    <n v="0"/>
    <n v="0"/>
    <n v="0"/>
    <n v="0"/>
    <n v="0"/>
    <n v="0"/>
    <n v="0"/>
    <n v="0"/>
    <n v="0"/>
    <n v="0"/>
    <n v="0"/>
    <n v="0"/>
    <n v="0"/>
    <n v="0"/>
    <n v="7.53048244922878E-2"/>
    <n v="3.2051426692105301E-4"/>
    <n v="86.479318714514207"/>
    <n v="43.239627551675099"/>
    <n v="43.239691918622697"/>
    <n v="0"/>
    <n v="0"/>
    <n v="0"/>
    <n v="0"/>
    <n v="0"/>
    <n v="0"/>
    <x v="396"/>
    <n v="0"/>
    <n v="20.248439999999999"/>
    <x v="127"/>
    <x v="33"/>
  </r>
  <r>
    <x v="1904"/>
    <x v="1"/>
    <s v="SW_WALC"/>
    <s v="AZ"/>
    <s v="Hourly Resource"/>
    <s v="DG-BTM"/>
    <n v="78.427001953125"/>
    <n v="0"/>
    <m/>
    <d v="2023-04-15T00:00:00"/>
    <d v="2050-04-15T00:00:00"/>
    <n v="11.8183455654661"/>
    <n v="-34.213378738869501"/>
    <n v="-6.3095719806476298"/>
    <n v="78.427001953125"/>
    <n v="78.427001953125"/>
    <n v="151471.71552930001"/>
    <n v="0"/>
    <n v="0"/>
    <n v="0.220476255580938"/>
    <n v="0"/>
    <n v="1.79014519734836"/>
    <n v="1.79014519734836"/>
    <n v="8760"/>
    <n v="0"/>
    <n v="8760"/>
    <n v="0"/>
    <n v="0"/>
    <n v="0"/>
    <n v="0"/>
    <n v="0"/>
    <n v="44.179543931752498"/>
    <n v="-34.399132382202303"/>
    <n v="-8.1118738851475207"/>
    <n v="-25.948865890502901"/>
    <n v="1906.85070800781"/>
    <n v="66.524417818079797"/>
    <n v="0"/>
    <n v="0"/>
    <n v="0"/>
    <n v="0"/>
    <n v="0"/>
    <n v="0"/>
    <n v="0"/>
    <n v="0"/>
    <n v="0"/>
    <n v="0"/>
    <n v="0"/>
    <n v="0"/>
    <n v="0"/>
    <n v="0"/>
    <n v="0"/>
    <n v="5.7982855946971403"/>
    <n v="3.65276234792891E-3"/>
    <n v="11.543951327219901"/>
    <n v="5.16794962473507"/>
    <n v="6.7594041711070103"/>
    <n v="0"/>
    <n v="0"/>
    <n v="0"/>
    <n v="0"/>
    <n v="0"/>
    <n v="0"/>
    <x v="396"/>
    <n v="0"/>
    <n v="1.7901450000000001"/>
    <x v="127"/>
    <x v="33"/>
  </r>
  <r>
    <x v="1905"/>
    <x v="38"/>
    <s v="NW_WAUW"/>
    <s v="MT"/>
    <s v="Hourly Resource"/>
    <s v="DG-BTM"/>
    <n v="2.6849999427795401"/>
    <n v="0"/>
    <m/>
    <d v="2023-04-15T00:00:00"/>
    <d v="2050-04-15T00:00:00"/>
    <n v="88.220044742583895"/>
    <n v="35.104132057607103"/>
    <n v="-0.61438832799172904"/>
    <n v="2.6849999427795401"/>
    <n v="2.6849999427795401"/>
    <n v="3805.1040558814998"/>
    <n v="0"/>
    <n v="0"/>
    <n v="0.16177751149251701"/>
    <n v="0"/>
    <n v="0.33568730261133201"/>
    <n v="0.33568730261133201"/>
    <n v="8760"/>
    <n v="0"/>
    <n v="8760"/>
    <n v="0"/>
    <n v="0"/>
    <n v="0"/>
    <n v="0"/>
    <n v="0"/>
    <n v="104.06909876162401"/>
    <n v="23.022505996251098"/>
    <n v="-5.64395828724947"/>
    <n v="-31.371923446655298"/>
    <n v="1603.36987304688"/>
    <n v="107.215410221859"/>
    <n v="0"/>
    <n v="0"/>
    <n v="0"/>
    <n v="0"/>
    <n v="0"/>
    <n v="0"/>
    <n v="0"/>
    <n v="0"/>
    <n v="0"/>
    <n v="0"/>
    <n v="0"/>
    <n v="0"/>
    <n v="0"/>
    <n v="0"/>
    <n v="0"/>
    <n v="19.063068661026399"/>
    <n v="19.063067737280701"/>
    <n v="88.690559541154897"/>
    <n v="3.1824214840017198E-2"/>
    <n v="88.647577902465599"/>
    <n v="0"/>
    <n v="0"/>
    <n v="0"/>
    <n v="0"/>
    <n v="0"/>
    <n v="0"/>
    <x v="396"/>
    <n v="0"/>
    <n v="0.33568730000000002"/>
    <x v="127"/>
    <x v="33"/>
  </r>
  <r>
    <x v="1906"/>
    <x v="34"/>
    <s v="NW_SCL"/>
    <s v="WA"/>
    <s v="Hydro"/>
    <s v="Hydro"/>
    <n v="182.39999389648401"/>
    <n v="0"/>
    <m/>
    <d v="1937-04-01T00:00:00"/>
    <d v="2050-12-31T00:00:00"/>
    <n v="117.946752765524"/>
    <n v="21.7331578239415"/>
    <n v="5.7240218883826097"/>
    <n v="88.630873831777294"/>
    <n v="87.973509933774807"/>
    <n v="626020.00124096905"/>
    <n v="0"/>
    <n v="0"/>
    <n v="0.533309481054007"/>
    <n v="0"/>
    <n v="73.837027316072096"/>
    <n v="73.837027316072096"/>
    <n v="0"/>
    <n v="0"/>
    <n v="1049"/>
    <n v="7711"/>
    <n v="0"/>
    <n v="0"/>
    <n v="0"/>
    <n v="0"/>
    <n v="108.980304002583"/>
    <n v="17.590770193604499"/>
    <n v="4.6989814808586896"/>
    <n v="-35.088447570800803"/>
    <n v="1565.51086425781"/>
    <n v="95.869989891790794"/>
    <n v="0"/>
    <n v="0"/>
    <n v="0"/>
    <n v="0"/>
    <n v="0"/>
    <n v="0"/>
    <n v="0"/>
    <n v="0"/>
    <n v="0"/>
    <n v="0"/>
    <n v="17676.095567256201"/>
    <n v="255216.30809067201"/>
    <n v="21187.774173954898"/>
    <n v="65017.994877895901"/>
    <n v="39211.373183625197"/>
    <n v="0.13388949068182299"/>
    <n v="0.13388854984140999"/>
    <n v="0.49796946970060502"/>
    <n v="3.1824214840017198E-2"/>
    <n v="0.45873586953580697"/>
    <n v="997.79234464014598"/>
    <n v="30378.038413112299"/>
    <n v="320.14504098302598"/>
    <n v="1448.3776908129701"/>
    <n v="3604.3652637611399"/>
    <n v="0"/>
    <x v="396"/>
    <n v="0"/>
    <n v="73.873779999999996"/>
    <x v="127"/>
    <x v="33"/>
  </r>
  <r>
    <x v="1907"/>
    <x v="9"/>
    <s v="CA_CISO"/>
    <s v="CA"/>
    <s v="Hourly Resource"/>
    <s v="WT-Onshore"/>
    <n v="18"/>
    <n v="0"/>
    <m/>
    <d v="2005-05-01T00:00:00"/>
    <d v="2050-12-31T00:00:00"/>
    <n v="97.370246213650205"/>
    <n v="4.3232877582090801"/>
    <n v="1.62370864818171"/>
    <n v="18"/>
    <n v="18"/>
    <n v="55438.452033722802"/>
    <n v="0"/>
    <n v="0"/>
    <n v="0.35158835637602198"/>
    <n v="0"/>
    <n v="5.3980566253238296"/>
    <n v="5.3980566253238296"/>
    <n v="8760"/>
    <n v="0"/>
    <n v="8760"/>
    <n v="0"/>
    <n v="0"/>
    <n v="0"/>
    <n v="0"/>
    <n v="236.93400144577001"/>
    <n v="96.767523724407198"/>
    <n v="7.6289228874011998"/>
    <n v="2.4480485023963601"/>
    <n v="-25.8511447906494"/>
    <n v="1886.6474609375"/>
    <n v="68.320050120790995"/>
    <n v="0"/>
    <n v="0"/>
    <n v="0"/>
    <n v="0"/>
    <n v="0"/>
    <n v="0"/>
    <n v="0"/>
    <n v="0"/>
    <n v="0"/>
    <n v="0"/>
    <n v="0"/>
    <n v="2228.3639879748198"/>
    <n v="0"/>
    <n v="0"/>
    <n v="-1.9994331523776101E-6"/>
    <n v="0.15865582111832299"/>
    <n v="1.0077528424561301E-4"/>
    <n v="4.7625885636110299"/>
    <n v="4.7625885586894903"/>
    <n v="4.7625901408658802"/>
    <n v="0"/>
    <n v="0.83851768327804199"/>
    <n v="0"/>
    <n v="0"/>
    <n v="-8.7746759566416496E-4"/>
    <n v="0"/>
    <x v="396"/>
    <n v="0"/>
    <n v="5.3980569999999997"/>
    <x v="127"/>
    <x v="33"/>
  </r>
  <r>
    <x v="1908"/>
    <x v="13"/>
    <s v="CA_CISO"/>
    <s v="CA"/>
    <s v="Pumped Storage"/>
    <s v="PumpedStorage"/>
    <n v="15.6000003814697"/>
    <n v="0"/>
    <m/>
    <d v="2001-01-01T00:00:00"/>
    <d v="2050-12-31T00:00:00"/>
    <n v="51.971238380288703"/>
    <n v="-20.8966760567778"/>
    <n v="-6.3095916629374003"/>
    <n v="15.6000003814697"/>
    <n v="15.6000003814697"/>
    <n v="23293.4523906795"/>
    <n v="27183.8247032166"/>
    <n v="0.92004508767089599"/>
    <n v="0.17045319503651499"/>
    <n v="0"/>
    <n v="0.783276881491768"/>
    <n v="0.783276881491768"/>
    <n v="8760"/>
    <n v="0"/>
    <n v="8760"/>
    <n v="0"/>
    <n v="0"/>
    <n v="0"/>
    <n v="0.20111868856834"/>
    <n v="0"/>
    <n v="68.165833431900893"/>
    <n v="-13.045323407236801"/>
    <n v="-5.47940125223968"/>
    <n v="-27.041124343872099"/>
    <n v="1975.28063964844"/>
    <n v="71.471380818499"/>
    <n v="1.1124288013915999"/>
    <n v="0"/>
    <n v="0"/>
    <n v="0"/>
    <n v="0"/>
    <n v="0"/>
    <n v="0"/>
    <n v="0"/>
    <n v="0"/>
    <n v="0"/>
    <n v="6030.3016767501804"/>
    <n v="6526.1295002698898"/>
    <n v="11441.6546948254"/>
    <n v="0"/>
    <n v="15212.7346616387"/>
    <n v="0.15865582111832299"/>
    <n v="1.0077528424561301E-4"/>
    <n v="4.7625885636110299"/>
    <n v="4.7625885586894903"/>
    <n v="4.7625901408658802"/>
    <n v="0.794485361373518"/>
    <n v="0.81385028854128905"/>
    <n v="4080.4459914174499"/>
    <n v="0"/>
    <n v="1308.91337956135"/>
    <n v="0"/>
    <x v="396"/>
    <n v="0"/>
    <n v="0.78866789999999998"/>
    <x v="127"/>
    <x v="33"/>
  </r>
  <r>
    <x v="1909"/>
    <x v="13"/>
    <s v="CA_CISO"/>
    <s v="CA"/>
    <s v="Hourly Resource"/>
    <s v="PV-NonTracking"/>
    <n v="1.29999995231628"/>
    <n v="0"/>
    <m/>
    <d v="2022-12-15T00:00:00"/>
    <d v="2050-12-31T00:00:00"/>
    <n v="34.813100421663698"/>
    <n v="-20.853833462576699"/>
    <n v="-5.33952065646801"/>
    <n v="1.29999995231628"/>
    <n v="1.29999995231628"/>
    <n v="3271.98677878745"/>
    <n v="0"/>
    <n v="0"/>
    <n v="0.28731883548611697"/>
    <n v="0"/>
    <n v="0.11390833157199599"/>
    <n v="0.11390833157199599"/>
    <n v="8760"/>
    <n v="0"/>
    <n v="8760"/>
    <n v="0"/>
    <n v="0"/>
    <n v="0"/>
    <n v="0"/>
    <n v="333.34728948026901"/>
    <n v="68.098147330951093"/>
    <n v="-13.093314794587"/>
    <n v="-5.4990902319427004"/>
    <n v="-27.059650421142599"/>
    <n v="1972.62145996094"/>
    <n v="71.275958862548293"/>
    <n v="0"/>
    <n v="0"/>
    <n v="0"/>
    <n v="0"/>
    <n v="0"/>
    <n v="0"/>
    <n v="0"/>
    <n v="0"/>
    <n v="0"/>
    <n v="0"/>
    <n v="0"/>
    <n v="0"/>
    <n v="0"/>
    <n v="0"/>
    <n v="0.178099989891052"/>
    <n v="0.15865582111832299"/>
    <n v="1.0077528424561301E-4"/>
    <n v="4.7625885636110299"/>
    <n v="4.7625885586894903"/>
    <n v="4.7625901408658802"/>
    <n v="0"/>
    <n v="0"/>
    <n v="0"/>
    <n v="0"/>
    <n v="1.6568273042245901E-4"/>
    <n v="0"/>
    <x v="396"/>
    <n v="0"/>
    <n v="0.1139083"/>
    <x v="127"/>
    <x v="33"/>
  </r>
  <r>
    <x v="1910"/>
    <x v="0"/>
    <s v="AB_AESO"/>
    <s v="AB"/>
    <s v="Hydro"/>
    <s v="Hydro"/>
    <n v="5"/>
    <n v="0"/>
    <m/>
    <d v="1992-01-16T00:00:00"/>
    <d v="2050-12-31T00:00:00"/>
    <n v="97.458881649389994"/>
    <n v="15.276465975331099"/>
    <n v="-10.9657942858239"/>
    <n v="4.54322436145533"/>
    <n v="3.7444371387658499"/>
    <n v="17054.123872265201"/>
    <n v="0"/>
    <n v="0"/>
    <n v="0.38858636819418402"/>
    <n v="0"/>
    <n v="1.66207679954516"/>
    <n v="1.66207679954516"/>
    <n v="0"/>
    <n v="0"/>
    <n v="126"/>
    <n v="8634"/>
    <n v="0"/>
    <n v="0"/>
    <n v="0"/>
    <n v="0"/>
    <n v="92.373660422659199"/>
    <n v="11.290722569768199"/>
    <n v="-5.6076144389570297"/>
    <n v="-73.076309204101605"/>
    <n v="745.998779296875"/>
    <n v="67.872744690411906"/>
    <n v="0"/>
    <n v="0"/>
    <n v="0"/>
    <n v="0"/>
    <n v="0"/>
    <n v="0"/>
    <n v="0"/>
    <n v="0"/>
    <n v="0"/>
    <n v="0"/>
    <n v="1408.4385666400201"/>
    <n v="5524.2846908355104"/>
    <n v="581.25606413558103"/>
    <n v="274.58270986378199"/>
    <n v="9049.9851979911291"/>
    <n v="1.86589867746269"/>
    <n v="7.8725721145852696E-3"/>
    <n v="35.085696216738398"/>
    <n v="35.060037663933798"/>
    <n v="35.060036701610898"/>
    <n v="6516.0673693833496"/>
    <n v="43.931882696215801"/>
    <n v="14140.629407644299"/>
    <n v="11492.3074773318"/>
    <n v="291648.46975370997"/>
    <n v="0"/>
    <x v="396"/>
    <n v="0"/>
    <n v="1.9859180000000001"/>
    <x v="127"/>
    <x v="33"/>
  </r>
  <r>
    <x v="1911"/>
    <x v="0"/>
    <s v="AB_AESO"/>
    <s v="AB"/>
    <s v="Hydro"/>
    <s v="Hydro"/>
    <n v="5"/>
    <n v="0"/>
    <m/>
    <d v="1992-01-16T00:00:00"/>
    <d v="2050-12-31T00:00:00"/>
    <n v="97.458881649389994"/>
    <n v="15.276465975331099"/>
    <n v="-10.9657942858239"/>
    <n v="4.54322436145533"/>
    <n v="3.7444371387658499"/>
    <n v="17054.123872265201"/>
    <n v="0"/>
    <n v="0"/>
    <n v="0.38858636819418402"/>
    <n v="0"/>
    <n v="1.66207679954516"/>
    <n v="1.66207679954516"/>
    <n v="0"/>
    <n v="0"/>
    <n v="126"/>
    <n v="8634"/>
    <n v="0"/>
    <n v="0"/>
    <n v="0"/>
    <n v="0"/>
    <n v="92.373660422659199"/>
    <n v="11.290722569768199"/>
    <n v="-5.6076144389570297"/>
    <n v="-73.076309204101605"/>
    <n v="745.998779296875"/>
    <n v="67.872744690411906"/>
    <n v="0"/>
    <n v="0"/>
    <n v="0"/>
    <n v="0"/>
    <n v="0"/>
    <n v="0"/>
    <n v="0"/>
    <n v="0"/>
    <n v="0"/>
    <n v="0"/>
    <n v="1420.1874935179901"/>
    <n v="5512.5357638923497"/>
    <n v="579.44785321876395"/>
    <n v="327.02834554854797"/>
    <n v="8999.3477740101498"/>
    <n v="1.86589867746269"/>
    <n v="7.8725721145852696E-3"/>
    <n v="35.085696216738398"/>
    <n v="35.060037663933798"/>
    <n v="35.060036701610898"/>
    <n v="6516.0770988885197"/>
    <n v="43.922164939586402"/>
    <n v="14024.338743148999"/>
    <n v="13854.575069401701"/>
    <n v="289402.49293810403"/>
    <n v="0"/>
    <x v="396"/>
    <n v="0"/>
    <n v="1.9859180000000001"/>
    <x v="127"/>
    <x v="33"/>
  </r>
  <r>
    <x v="1912"/>
    <x v="0"/>
    <s v="AB_AESO"/>
    <s v="AB"/>
    <s v="Hydro"/>
    <s v="Hydro"/>
    <n v="5"/>
    <n v="0"/>
    <m/>
    <d v="1992-01-16T00:00:00"/>
    <d v="2050-12-31T00:00:00"/>
    <n v="97.458881649389994"/>
    <n v="15.276465975331099"/>
    <n v="-10.9657942858239"/>
    <n v="4.54322436145533"/>
    <n v="3.7444371387658499"/>
    <n v="17054.123872265201"/>
    <n v="0"/>
    <n v="0"/>
    <n v="0.38858636819418402"/>
    <n v="0"/>
    <n v="1.66207679954516"/>
    <n v="1.66207679954516"/>
    <n v="0"/>
    <n v="0"/>
    <n v="126"/>
    <n v="8634"/>
    <n v="0"/>
    <n v="0"/>
    <n v="0"/>
    <n v="0"/>
    <n v="92.373660422659199"/>
    <n v="11.290722569768199"/>
    <n v="-5.6076144389570297"/>
    <n v="-73.076309204101605"/>
    <n v="745.998779296875"/>
    <n v="67.872744690411906"/>
    <n v="0"/>
    <n v="0"/>
    <n v="0"/>
    <n v="0"/>
    <n v="0"/>
    <n v="0"/>
    <n v="0"/>
    <n v="0"/>
    <n v="0"/>
    <n v="0"/>
    <n v="1401.1483543962199"/>
    <n v="5531.5749031165597"/>
    <n v="560.63134734332596"/>
    <n v="279.19842200353702"/>
    <n v="9065.99420312047"/>
    <n v="1.86589867746269"/>
    <n v="7.8725721145852696E-3"/>
    <n v="35.085696216738398"/>
    <n v="35.060037663933798"/>
    <n v="35.060036701610898"/>
    <n v="6516.0616425421804"/>
    <n v="43.937602246921003"/>
    <n v="13600.785284142799"/>
    <n v="12101.4321070141"/>
    <n v="291579.18918989098"/>
    <n v="0"/>
    <x v="396"/>
    <n v="0"/>
    <n v="1.9859180000000001"/>
    <x v="127"/>
    <x v="33"/>
  </r>
  <r>
    <x v="1913"/>
    <x v="9"/>
    <s v="CA_CISO"/>
    <s v="CA"/>
    <s v="Hydro"/>
    <s v="Hydro"/>
    <n v="0.60000002384185802"/>
    <n v="0"/>
    <m/>
    <d v="2014-07-02T00:00:00"/>
    <d v="2050-12-31T00:00:00"/>
    <n v="85.975143028553504"/>
    <n v="9.0176644316044694"/>
    <n v="-5.2479192038408797"/>
    <n v="0.31139999628067"/>
    <n v="0.31139999628067"/>
    <n v="1014.5130393076701"/>
    <n v="0"/>
    <n v="0"/>
    <n v="0.37190748917578098"/>
    <n v="0"/>
    <n v="8.7223808304725703E-2"/>
    <n v="8.7223808304725703E-2"/>
    <n v="0"/>
    <n v="0"/>
    <n v="1"/>
    <n v="8759"/>
    <n v="0"/>
    <n v="0"/>
    <n v="0"/>
    <n v="63.501602504402399"/>
    <n v="95.807663665356102"/>
    <n v="9.5107797953176796"/>
    <n v="-0.39366849287483202"/>
    <n v="-42.2969970703125"/>
    <n v="1541.84790039063"/>
    <n v="66.924664775864997"/>
    <n v="0"/>
    <n v="0"/>
    <n v="0"/>
    <n v="0"/>
    <n v="0"/>
    <n v="0"/>
    <n v="0"/>
    <n v="0"/>
    <n v="0"/>
    <n v="0"/>
    <n v="23.014800883829601"/>
    <n v="1.9698001034557799"/>
    <n v="7.7225995846092701"/>
    <n v="127.524709335528"/>
    <n v="455.89065899886202"/>
    <n v="0.15865582111832299"/>
    <n v="1.0077528424561301E-4"/>
    <n v="4.7625885636110299"/>
    <n v="4.7625885586894903"/>
    <n v="4.7625901408658802"/>
    <n v="277.08500073534901"/>
    <n v="8.8555192633066305E-4"/>
    <n v="168.80991756600301"/>
    <n v="2083.14131981636"/>
    <n v="5455.50489240771"/>
    <n v="0"/>
    <x v="396"/>
    <n v="0"/>
    <n v="9.5208349999999997E-2"/>
    <x v="127"/>
    <x v="33"/>
  </r>
  <r>
    <x v="1914"/>
    <x v="9"/>
    <s v="CA_CISO"/>
    <s v="CA"/>
    <s v="Hydro"/>
    <s v="Hydro"/>
    <n v="57.856998443603501"/>
    <n v="0"/>
    <m/>
    <d v="2006-07-01T00:00:00"/>
    <d v="2050-12-31T00:00:00"/>
    <n v="89.438603518294897"/>
    <n v="-10.429192241492601"/>
    <n v="3.0278729796489001"/>
    <n v="90.401028642686597"/>
    <n v="27.281814675696399"/>
    <n v="235513.64296198799"/>
    <n v="0"/>
    <n v="0"/>
    <n v="0.16466661576552399"/>
    <n v="0"/>
    <n v="21.064012040902501"/>
    <n v="21.064012040902501"/>
    <n v="0"/>
    <n v="0"/>
    <n v="158"/>
    <n v="8602"/>
    <n v="0"/>
    <n v="0"/>
    <n v="0"/>
    <n v="19350.366708591599"/>
    <n v="87.805318540657694"/>
    <n v="-2.9836909810694801"/>
    <n v="4.09845715562113"/>
    <n v="-412.72033691406301"/>
    <n v="1392.01416015625"/>
    <n v="63.059680778994199"/>
    <n v="0"/>
    <n v="0"/>
    <n v="0"/>
    <n v="0"/>
    <n v="0"/>
    <n v="0"/>
    <n v="0"/>
    <n v="0"/>
    <n v="0"/>
    <n v="0"/>
    <n v="706.08149105403595"/>
    <n v="71805.863433390405"/>
    <n v="0.378899356117472"/>
    <n v="186.587240021268"/>
    <n v="119925.495510193"/>
    <n v="0.15865582111832299"/>
    <n v="1.0077528424561301E-4"/>
    <n v="4.7625885636110299"/>
    <n v="4.7625885586894903"/>
    <n v="4.7625901408658802"/>
    <n v="7248.5305019204698"/>
    <n v="5.1106852220121199"/>
    <n v="1.49919950784721"/>
    <n v="1472.8265565228701"/>
    <n v="833148.03264583298"/>
    <n v="0"/>
    <x v="396"/>
    <n v="0"/>
    <n v="21.905889999999999"/>
    <x v="127"/>
    <x v="33"/>
  </r>
  <r>
    <x v="1915"/>
    <x v="17"/>
    <s v="SW_PNM"/>
    <s v="NM"/>
    <s v="Pumped Storage"/>
    <s v="Energy Storage"/>
    <n v="12"/>
    <n v="-12"/>
    <m/>
    <d v="2025-05-01T00:00:00"/>
    <d v="2055-04-30T00:00:00"/>
    <n v="43.933097983282103"/>
    <n v="-36.844797074442297"/>
    <n v="-3.0714490081710499"/>
    <n v="12"/>
    <n v="12"/>
    <n v="18129.702064710498"/>
    <n v="21187.883346204599"/>
    <n v="0.41710232650919599"/>
    <n v="0.17246672435823901"/>
    <n v="5.8976378120456099E-2"/>
    <n v="0.893139055970808"/>
    <n v="0.83416267772826702"/>
    <n v="8760"/>
    <n v="0"/>
    <n v="8760"/>
    <n v="0"/>
    <n v="0"/>
    <n v="-4.5872719222412204E-3"/>
    <n v="0.18632672498819799"/>
    <n v="0"/>
    <n v="48.9439711356343"/>
    <n v="-34.055555427719398"/>
    <n v="-3.6910257378906102"/>
    <n v="-25.261054992675799"/>
    <n v="1935.24768066406"/>
    <n v="73.897027468906501"/>
    <n v="0.846938871826172"/>
    <n v="0"/>
    <n v="0"/>
    <n v="0"/>
    <n v="0"/>
    <n v="0"/>
    <n v="0"/>
    <n v="0"/>
    <n v="0"/>
    <n v="0"/>
    <n v="12479.832988719299"/>
    <n v="21796.4228018746"/>
    <n v="33459.955356590501"/>
    <n v="1499.7238025367301"/>
    <n v="16379.2037646472"/>
    <n v="0.89269231355136103"/>
    <n v="2.9890726678125298E-3"/>
    <n v="22.2939250891936"/>
    <n v="5.16794962473507"/>
    <n v="17.1082450557093"/>
    <n v="9771.2474494386206"/>
    <n v="9.2573481997405906"/>
    <n v="395101.02668189403"/>
    <n v="1814.2955575582"/>
    <n v="240283.41861094601"/>
    <n v="0"/>
    <x v="396"/>
    <n v="0"/>
    <n v="1.5401180000000001"/>
    <x v="127"/>
    <x v="33"/>
  </r>
  <r>
    <x v="1916"/>
    <x v="7"/>
    <s v="CA_LDWP"/>
    <s v="CA"/>
    <s v="Hydro"/>
    <s v="Hydro"/>
    <n v="0.60000002384185802"/>
    <n v="0"/>
    <m/>
    <d v="2023-08-01T00:00:00"/>
    <d v="2050-12-31T00:00:00"/>
    <n v="94.490748373996695"/>
    <n v="-0.59965665222867004"/>
    <n v="-7.4327158089497001"/>
    <n v="0.40000000596046398"/>
    <n v="0.359602657374957"/>
    <n v="1710.8065395496101"/>
    <n v="0"/>
    <n v="0"/>
    <n v="0.39059510026461502"/>
    <n v="0"/>
    <n v="0.16165624908929499"/>
    <n v="0.16165624908929499"/>
    <n v="0"/>
    <n v="0"/>
    <n v="1396"/>
    <n v="7364"/>
    <n v="0"/>
    <n v="0"/>
    <n v="0"/>
    <n v="0"/>
    <n v="85.250782825217698"/>
    <n v="4.77605976308178"/>
    <n v="-6.2158293019760498"/>
    <n v="-18.522048950195298"/>
    <n v="2001.51953125"/>
    <n v="67.525023286092093"/>
    <n v="0"/>
    <n v="0"/>
    <n v="0"/>
    <n v="0"/>
    <n v="0"/>
    <n v="0"/>
    <n v="0"/>
    <n v="0"/>
    <n v="0"/>
    <n v="0"/>
    <n v="29.078154553426401"/>
    <n v="7.5607846407219803"/>
    <n v="58.646534712985201"/>
    <n v="58.476126238703699"/>
    <n v="320.717948110745"/>
    <n v="0.51018113010031196"/>
    <n v="2.0310216756485401E-4"/>
    <n v="10.975790943057399"/>
    <n v="5.16794962473507"/>
    <n v="5.9579308528264496"/>
    <n v="243.11040723315401"/>
    <n v="0.178148784350697"/>
    <n v="1378.43649841151"/>
    <n v="366.58127349428202"/>
    <n v="4103.4228258697503"/>
    <n v="0"/>
    <x v="396"/>
    <n v="0"/>
    <n v="0.16774800000000001"/>
    <x v="127"/>
    <x v="33"/>
  </r>
  <r>
    <x v="1917"/>
    <x v="14"/>
    <s v="SW_NVE"/>
    <s v="NV"/>
    <s v="Hourly Resource"/>
    <s v="PV-Tracking"/>
    <n v="200"/>
    <n v="0"/>
    <m/>
    <d v="2023-12-31T00:00:00"/>
    <d v="2047-12-31T00:00:00"/>
    <n v="-8.0868965346893908"/>
    <n v="-62.142848545103703"/>
    <n v="-4.84943125606212"/>
    <n v="200"/>
    <n v="200"/>
    <n v="356325.07086542202"/>
    <n v="0"/>
    <n v="0"/>
    <n v="0.203381889763253"/>
    <n v="0"/>
    <n v="-2.8815640306846402"/>
    <n v="-2.8815640306846402"/>
    <n v="8760"/>
    <n v="0"/>
    <n v="8760"/>
    <n v="0"/>
    <n v="0"/>
    <n v="0"/>
    <n v="0"/>
    <n v="161497.929073334"/>
    <n v="27.9984408465236"/>
    <n v="-52.088313104701498"/>
    <n v="-6.6037983765059396"/>
    <n v="-30.915433883666999"/>
    <n v="1756.89697265625"/>
    <n v="64.782494425771901"/>
    <n v="0"/>
    <n v="0"/>
    <n v="0"/>
    <n v="0"/>
    <n v="0"/>
    <n v="0"/>
    <n v="0"/>
    <n v="0"/>
    <n v="0"/>
    <n v="0"/>
    <n v="0"/>
    <n v="887.23839092254605"/>
    <n v="0"/>
    <n v="0"/>
    <n v="662.26830204203702"/>
    <n v="0.19614053432829301"/>
    <n v="2.1973103242381499E-4"/>
    <n v="4.63273391676847"/>
    <n v="3.1824214840017198E-2"/>
    <n v="4.6009113480850203"/>
    <n v="0"/>
    <n v="0.78890021936968002"/>
    <n v="0"/>
    <n v="0"/>
    <n v="0.58179060666285998"/>
    <n v="0"/>
    <x v="396"/>
    <n v="0"/>
    <n v="-2.8815629999999999"/>
    <x v="127"/>
    <x v="33"/>
  </r>
  <r>
    <x v="1918"/>
    <x v="14"/>
    <s v="SW_NVE"/>
    <s v="NV"/>
    <s v="Hourly Resource"/>
    <s v="PV-Tracking"/>
    <n v="200"/>
    <n v="0"/>
    <m/>
    <d v="2027-12-01T00:00:00"/>
    <d v="2037-12-01T00:00:00"/>
    <n v="-9.5850952413078403"/>
    <n v="-64.593186748389599"/>
    <n v="-4.1027624873168902"/>
    <n v="200"/>
    <n v="200"/>
    <n v="406758.954130664"/>
    <n v="0"/>
    <n v="0"/>
    <n v="0.232168352814174"/>
    <n v="0"/>
    <n v="-3.89882336678791"/>
    <n v="-3.89882336678791"/>
    <n v="8760"/>
    <n v="0"/>
    <n v="8760"/>
    <n v="0"/>
    <n v="0"/>
    <n v="0"/>
    <n v="0"/>
    <n v="96616.646079063401"/>
    <n v="28.5306636813696"/>
    <n v="-52.0875103746028"/>
    <n v="-6.0723782840037996"/>
    <n v="-29.3550624847412"/>
    <n v="1760.52099609375"/>
    <n v="64.848255723711404"/>
    <n v="0"/>
    <n v="0"/>
    <n v="0"/>
    <n v="0"/>
    <n v="0"/>
    <n v="0"/>
    <n v="0"/>
    <n v="0"/>
    <n v="0"/>
    <n v="0"/>
    <n v="0"/>
    <n v="95576.214947611094"/>
    <n v="0"/>
    <n v="0"/>
    <n v="1788.5006033703701"/>
    <n v="0.19614053432829301"/>
    <n v="2.1973103242381499E-4"/>
    <n v="4.63273391676847"/>
    <n v="3.1824214840017198E-2"/>
    <n v="4.6009113480850203"/>
    <n v="0"/>
    <n v="41.919549550104399"/>
    <n v="0"/>
    <n v="0"/>
    <n v="1.1040861086768401"/>
    <n v="0"/>
    <x v="396"/>
    <n v="0"/>
    <n v="-3.8987799999999999"/>
    <x v="127"/>
    <x v="33"/>
  </r>
  <r>
    <x v="1919"/>
    <x v="14"/>
    <s v="SW_NVE"/>
    <s v="NV"/>
    <s v="Pumped Storage"/>
    <s v="Energy Storage"/>
    <n v="50"/>
    <n v="-50"/>
    <m/>
    <d v="2022-01-13T00:00:00"/>
    <d v="2047-12-31T00:00:00"/>
    <n v="11.121023354128599"/>
    <n v="-60.988582938108102"/>
    <n v="-5.9441180005774097"/>
    <n v="50"/>
    <n v="50"/>
    <n v="75372.636071945395"/>
    <n v="87967.804169833704"/>
    <n v="-0.99062603272822602"/>
    <n v="0.17208364399948201"/>
    <n v="0.24501065980563699"/>
    <n v="3.7977650150659898"/>
    <n v="3.5527543549838598"/>
    <n v="8760"/>
    <n v="0"/>
    <n v="8760"/>
    <n v="0"/>
    <n v="0"/>
    <n v="-1.8892752146832399E-2"/>
    <n v="0.715410346248333"/>
    <n v="0"/>
    <n v="28.340864921083501"/>
    <n v="-52.088313104701498"/>
    <n v="-6.2613743145618201"/>
    <n v="-29.8539333343506"/>
    <n v="1755.10424804688"/>
    <n v="64.570726353675695"/>
    <n v="0.73119304335021995"/>
    <n v="0"/>
    <n v="0"/>
    <n v="0"/>
    <n v="0"/>
    <n v="0"/>
    <n v="0"/>
    <n v="0"/>
    <n v="0"/>
    <n v="0"/>
    <n v="34067.2067103386"/>
    <n v="240051.722000487"/>
    <n v="39837.386403224402"/>
    <n v="63352.535837590702"/>
    <n v="102707.38410855101"/>
    <n v="0.19614053432829301"/>
    <n v="2.1973103242381499E-4"/>
    <n v="4.63273391676847"/>
    <n v="3.1824214840017198E-2"/>
    <n v="4.6009113480850203"/>
    <n v="120.618069973185"/>
    <n v="29.1583683704139"/>
    <n v="6440.1565732082299"/>
    <n v="911.35448740713798"/>
    <n v="26328.686605302399"/>
    <n v="0"/>
    <x v="396"/>
    <n v="0"/>
    <n v="3.8315950000000001"/>
    <x v="127"/>
    <x v="33"/>
  </r>
  <r>
    <x v="1920"/>
    <x v="26"/>
    <s v="BC_BCHA"/>
    <s v="BC"/>
    <s v="Hourly Resource"/>
    <s v="WT-Onshore"/>
    <n v="24"/>
    <n v="0"/>
    <m/>
    <d v="2011-02-17T00:00:00"/>
    <d v="2050-12-31T00:00:00"/>
    <n v="65.209513573367403"/>
    <n v="-6.9613827157333699"/>
    <n v="-5.5685646460918496"/>
    <n v="24"/>
    <n v="24"/>
    <n v="11839.8479796797"/>
    <n v="0"/>
    <n v="0"/>
    <n v="5.6315867482988002E-2"/>
    <n v="0"/>
    <n v="0.77207150993009399"/>
    <n v="0.77207150993009399"/>
    <n v="8760"/>
    <n v="0"/>
    <n v="8760"/>
    <n v="0"/>
    <n v="0"/>
    <n v="0"/>
    <n v="0"/>
    <n v="811.15199060738098"/>
    <n v="99.780366146088198"/>
    <n v="14.9378388906133"/>
    <n v="-1.8480250558935301"/>
    <n v="-79.0662841796875"/>
    <n v="1045.74633789063"/>
    <n v="86.657656701985303"/>
    <n v="0"/>
    <n v="0"/>
    <n v="0"/>
    <n v="0"/>
    <n v="0"/>
    <n v="0"/>
    <n v="0"/>
    <n v="0"/>
    <n v="0"/>
    <n v="0"/>
    <n v="0"/>
    <n v="1305.4559971578401"/>
    <n v="0"/>
    <n v="0"/>
    <n v="406.00795888528199"/>
    <n v="1.38214696060892E-4"/>
    <n v="1.3721469679026801E-4"/>
    <n v="1.4044060349899999E-4"/>
    <n v="1.3944165658055601E-4"/>
    <n v="1.3842035504974001E-4"/>
    <n v="0"/>
    <n v="0.18133966276741401"/>
    <n v="0"/>
    <n v="0"/>
    <n v="5.49223088205648E-2"/>
    <n v="0"/>
    <x v="396"/>
    <n v="0"/>
    <n v="0.77207170000000003"/>
    <x v="127"/>
    <x v="33"/>
  </r>
  <r>
    <x v="1921"/>
    <x v="26"/>
    <s v="BC_BCHA"/>
    <s v="BC"/>
    <s v="Hourly Resource"/>
    <s v="WT-Onshore"/>
    <n v="24"/>
    <n v="0"/>
    <m/>
    <d v="2011-02-17T00:00:00"/>
    <d v="2050-12-31T00:00:00"/>
    <n v="65.119643997661996"/>
    <n v="-6.9613848309008199"/>
    <n v="-5.65841812401362"/>
    <n v="24"/>
    <n v="24"/>
    <n v="11839.850132768999"/>
    <n v="0"/>
    <n v="0"/>
    <n v="5.6315877724089899E-2"/>
    <n v="0"/>
    <n v="0.77100760667739199"/>
    <n v="0.77100760667739199"/>
    <n v="8760"/>
    <n v="0"/>
    <n v="8760"/>
    <n v="0"/>
    <n v="0"/>
    <n v="0"/>
    <n v="0"/>
    <n v="811.14983752369903"/>
    <n v="99.754101001834599"/>
    <n v="14.9378388906133"/>
    <n v="-1.87429026309553"/>
    <n v="-79.0662841796875"/>
    <n v="1045.74633789063"/>
    <n v="86.647940442193303"/>
    <n v="0"/>
    <n v="0"/>
    <n v="0"/>
    <n v="0"/>
    <n v="0"/>
    <n v="0"/>
    <n v="0"/>
    <n v="0"/>
    <n v="0"/>
    <n v="0"/>
    <n v="0"/>
    <n v="1305.4559971578401"/>
    <n v="0"/>
    <n v="0"/>
    <n v="405.69130116328603"/>
    <n v="1.38214696060892E-4"/>
    <n v="1.3721469679026801E-4"/>
    <n v="1.4044060349899999E-4"/>
    <n v="1.3944165658055601E-4"/>
    <n v="1.3842035504974001E-4"/>
    <n v="0"/>
    <n v="0.18133966276741401"/>
    <n v="0"/>
    <n v="0"/>
    <n v="5.4880353462536099E-2"/>
    <n v="0"/>
    <x v="396"/>
    <n v="0"/>
    <n v="0.77100780000000002"/>
    <x v="127"/>
    <x v="33"/>
  </r>
  <r>
    <x v="1922"/>
    <x v="26"/>
    <s v="BC_BCHA"/>
    <s v="BC"/>
    <s v="Hourly Resource"/>
    <s v="WT-Onshore"/>
    <n v="24"/>
    <n v="0"/>
    <m/>
    <d v="2011-02-17T00:00:00"/>
    <d v="2050-12-31T00:00:00"/>
    <n v="64.969140027868605"/>
    <n v="-6.9368939632192497"/>
    <n v="-5.73596326749432"/>
    <n v="24"/>
    <n v="24"/>
    <n v="11838.407979145601"/>
    <n v="0"/>
    <n v="0"/>
    <n v="5.6309018165379303E-2"/>
    <n v="0"/>
    <n v="0.76913196674394801"/>
    <n v="0.76913196674394801"/>
    <n v="8760"/>
    <n v="0"/>
    <n v="8760"/>
    <n v="0"/>
    <n v="0"/>
    <n v="0"/>
    <n v="0"/>
    <n v="812.59199114143803"/>
    <n v="99.727568568896004"/>
    <n v="14.9378388906133"/>
    <n v="-1.90082266028223"/>
    <n v="-79.066276550292997"/>
    <n v="1045.74633789063"/>
    <n v="86.637725379145294"/>
    <n v="0"/>
    <n v="0"/>
    <n v="0"/>
    <n v="0"/>
    <n v="0"/>
    <n v="0"/>
    <n v="0"/>
    <n v="0"/>
    <n v="0"/>
    <n v="0"/>
    <n v="0"/>
    <n v="1330.99595005438"/>
    <n v="0"/>
    <n v="0"/>
    <n v="416.47195863351197"/>
    <n v="1.38214696060892E-4"/>
    <n v="1.3721469679026801E-4"/>
    <n v="1.4044060349899999E-4"/>
    <n v="1.3944165658055601E-4"/>
    <n v="1.3842035504974001E-4"/>
    <n v="0"/>
    <n v="0.18480325732821301"/>
    <n v="0"/>
    <n v="0"/>
    <n v="5.6563819922771798E-2"/>
    <n v="0"/>
    <x v="396"/>
    <n v="0"/>
    <n v="0.76913220000000004"/>
    <x v="127"/>
    <x v="33"/>
  </r>
  <r>
    <x v="1923"/>
    <x v="26"/>
    <s v="BC_BCHA"/>
    <s v="BC"/>
    <s v="Hourly Resource"/>
    <s v="WT-Onshore"/>
    <n v="24"/>
    <n v="0"/>
    <m/>
    <d v="2011-02-17T00:00:00"/>
    <d v="2050-12-31T00:00:00"/>
    <n v="64.817209436380907"/>
    <n v="-6.9348958229251698"/>
    <n v="-5.8289916949240101"/>
    <n v="24"/>
    <n v="24"/>
    <n v="11846.5164505392"/>
    <n v="0"/>
    <n v="0"/>
    <n v="5.63475858565586E-2"/>
    <n v="0"/>
    <n v="0.76785891776724002"/>
    <n v="0.76785891776724002"/>
    <n v="8760"/>
    <n v="0"/>
    <n v="8760"/>
    <n v="0"/>
    <n v="0"/>
    <n v="0"/>
    <n v="0"/>
    <n v="804.48351974785305"/>
    <n v="99.699750367112401"/>
    <n v="14.9378388906133"/>
    <n v="-1.9286408466626801"/>
    <n v="-79.066276550292997"/>
    <n v="1045.74633789063"/>
    <n v="86.627049349805802"/>
    <n v="0"/>
    <n v="0"/>
    <n v="0"/>
    <n v="0"/>
    <n v="0"/>
    <n v="0"/>
    <n v="0"/>
    <n v="0"/>
    <n v="0"/>
    <n v="0"/>
    <n v="0"/>
    <n v="1331.3978615813"/>
    <n v="0"/>
    <n v="0"/>
    <n v="415.64278161153197"/>
    <n v="1.38214696060892E-4"/>
    <n v="1.3721469679026801E-4"/>
    <n v="1.4044060349899999E-4"/>
    <n v="1.3944165658055601E-4"/>
    <n v="1.3842035504974001E-4"/>
    <n v="0"/>
    <n v="0.18489224662266701"/>
    <n v="0"/>
    <n v="0"/>
    <n v="5.64551148313652E-2"/>
    <n v="0"/>
    <x v="396"/>
    <n v="0"/>
    <n v="0.76785919999999996"/>
    <x v="127"/>
    <x v="33"/>
  </r>
  <r>
    <x v="1924"/>
    <x v="26"/>
    <s v="BC_BCHA"/>
    <s v="BC"/>
    <s v="Hourly Resource"/>
    <s v="WT-Onshore"/>
    <n v="24"/>
    <n v="0"/>
    <m/>
    <d v="2011-02-17T00:00:00"/>
    <d v="2050-12-31T00:00:00"/>
    <n v="65.114856785490304"/>
    <n v="-6.9578461118117998"/>
    <n v="-5.6666133260539802"/>
    <n v="24"/>
    <n v="24"/>
    <n v="11839.2256482989"/>
    <n v="0"/>
    <n v="0"/>
    <n v="5.6312907383193202E-2"/>
    <n v="0"/>
    <n v="0.77091026387459805"/>
    <n v="0.77091026387459805"/>
    <n v="8760"/>
    <n v="0"/>
    <n v="8760"/>
    <n v="0"/>
    <n v="0"/>
    <n v="0"/>
    <n v="0"/>
    <n v="811.77432198822498"/>
    <n v="99.751465396566203"/>
    <n v="14.9378388906133"/>
    <n v="-1.87692579322292"/>
    <n v="-79.066276550292997"/>
    <n v="1045.74633789063"/>
    <n v="86.646701083408203"/>
    <n v="0"/>
    <n v="0"/>
    <n v="0"/>
    <n v="0"/>
    <n v="0"/>
    <n v="0"/>
    <n v="0"/>
    <n v="0"/>
    <n v="0"/>
    <n v="0"/>
    <n v="0"/>
    <n v="1314.88818497583"/>
    <n v="0"/>
    <n v="0"/>
    <n v="406.630290266126"/>
    <n v="1.38214696060892E-4"/>
    <n v="1.3721469679026801E-4"/>
    <n v="1.4044060349899999E-4"/>
    <n v="1.3944165658055601E-4"/>
    <n v="1.3842035504974001E-4"/>
    <n v="0"/>
    <n v="0.18261693220415501"/>
    <n v="0"/>
    <n v="0"/>
    <n v="5.5004207632478298E-2"/>
    <n v="0"/>
    <x v="396"/>
    <n v="0"/>
    <n v="0.77091050000000005"/>
    <x v="127"/>
    <x v="33"/>
  </r>
  <r>
    <x v="1925"/>
    <x v="26"/>
    <s v="BC_BCHA"/>
    <s v="BC"/>
    <s v="Hourly Resource"/>
    <s v="WT-Onshore"/>
    <n v="24"/>
    <n v="0"/>
    <m/>
    <d v="2011-02-17T00:00:00"/>
    <d v="2050-12-31T00:00:00"/>
    <n v="65.0368302271375"/>
    <n v="-6.9414232405245002"/>
    <n v="-5.7423649109223698"/>
    <n v="24"/>
    <n v="24"/>
    <n v="11834.0502251536"/>
    <n v="0"/>
    <n v="0"/>
    <n v="5.6288290644488599E-2"/>
    <n v="0"/>
    <n v="0.76964989564388198"/>
    <n v="0.76964989564388198"/>
    <n v="8760"/>
    <n v="0"/>
    <n v="8760"/>
    <n v="0"/>
    <n v="0"/>
    <n v="0"/>
    <n v="0"/>
    <n v="816.94974513351895"/>
    <n v="99.727823288299305"/>
    <n v="14.9378388906133"/>
    <n v="-1.9005679323028599"/>
    <n v="-79.066276550292997"/>
    <n v="1045.74633789063"/>
    <n v="86.637977273207696"/>
    <n v="0"/>
    <n v="0"/>
    <n v="0"/>
    <n v="0"/>
    <n v="0"/>
    <n v="0"/>
    <n v="0"/>
    <n v="0"/>
    <n v="0"/>
    <n v="0"/>
    <n v="0"/>
    <n v="1308.29811812565"/>
    <n v="0"/>
    <n v="0"/>
    <n v="411.80571341142098"/>
    <n v="1.38214696060892E-4"/>
    <n v="1.3721469679026801E-4"/>
    <n v="1.4044060349899999E-4"/>
    <n v="1.3944165658055601E-4"/>
    <n v="1.3842035504974001E-4"/>
    <n v="0"/>
    <n v="0.181725861856876"/>
    <n v="0"/>
    <n v="0"/>
    <n v="5.5811073125837801E-2"/>
    <n v="0"/>
    <x v="396"/>
    <n v="0"/>
    <n v="0.76965019999999995"/>
    <x v="127"/>
    <x v="33"/>
  </r>
  <r>
    <x v="1926"/>
    <x v="3"/>
    <s v="RM_WACM"/>
    <s v="CO"/>
    <s v="Hourly Resource"/>
    <s v="PV-Tracking"/>
    <n v="110"/>
    <n v="0"/>
    <m/>
    <d v="2025-12-31T00:00:00"/>
    <d v="2054-12-31T00:00:00"/>
    <n v="63.227398424325898"/>
    <n v="14.3854118457472"/>
    <n v="-2.8952686867303998"/>
    <n v="110"/>
    <n v="110"/>
    <n v="275012.53991253697"/>
    <n v="0"/>
    <n v="0"/>
    <n v="0.28540114146144802"/>
    <n v="0"/>
    <n v="17.388328069038"/>
    <n v="17.388328069038"/>
    <n v="8760"/>
    <n v="0"/>
    <n v="8760"/>
    <n v="0"/>
    <n v="0"/>
    <n v="0"/>
    <n v="0"/>
    <n v="0"/>
    <n v="136.595679468372"/>
    <n v="51.0972888535591"/>
    <n v="-1.1921618556895699"/>
    <n v="-23.589296340942401"/>
    <n v="2017.41101074219"/>
    <n v="202.923681863025"/>
    <n v="0"/>
    <n v="0"/>
    <n v="0"/>
    <n v="0"/>
    <n v="0"/>
    <n v="0"/>
    <n v="0"/>
    <n v="0"/>
    <n v="0"/>
    <n v="0"/>
    <n v="0"/>
    <n v="634.09116077423096"/>
    <n v="0"/>
    <n v="0"/>
    <n v="-3.9371661841869402E-5"/>
    <n v="7.53048244922878E-2"/>
    <n v="3.2051426692105301E-4"/>
    <n v="86.479318714514207"/>
    <n v="43.239627551675099"/>
    <n v="43.239691918622697"/>
    <n v="0"/>
    <n v="0.73585269553586796"/>
    <n v="0"/>
    <n v="0"/>
    <n v="-4.6523054062763702E-4"/>
    <n v="0"/>
    <x v="396"/>
    <n v="0"/>
    <n v="17.38833"/>
    <x v="127"/>
    <x v="33"/>
  </r>
  <r>
    <x v="1927"/>
    <x v="16"/>
    <s v="CA_TIDC"/>
    <s v="CA"/>
    <s v="Hydro"/>
    <s v="Hydro"/>
    <n v="181.86999511718801"/>
    <n v="10"/>
    <m/>
    <d v="1971-05-01T00:00:00"/>
    <d v="2050-12-31T00:00:00"/>
    <n v="98.926042054442206"/>
    <n v="8.7766155162964292"/>
    <n v="0.30006047509513001"/>
    <n v="69.864584112154205"/>
    <n v="26.675774834450301"/>
    <n v="326523.03256878798"/>
    <n v="0"/>
    <n v="0"/>
    <n v="0.28453678462869397"/>
    <n v="0"/>
    <n v="32.301632135530397"/>
    <n v="32.301632135530397"/>
    <n v="0"/>
    <n v="0"/>
    <n v="337"/>
    <n v="8423"/>
    <n v="0"/>
    <n v="0"/>
    <n v="0"/>
    <n v="0"/>
    <n v="103.990375514596"/>
    <n v="14.618670446743799"/>
    <n v="2.6811526258193599"/>
    <n v="-11.516185760498001"/>
    <n v="1800.5947265625"/>
    <n v="63.286193689871801"/>
    <n v="0"/>
    <n v="0"/>
    <n v="0"/>
    <n v="0"/>
    <n v="0"/>
    <n v="0"/>
    <n v="0"/>
    <n v="0"/>
    <n v="0"/>
    <n v="0"/>
    <n v="27671.1878735274"/>
    <n v="26385.967196505499"/>
    <n v="12567.339025424701"/>
    <n v="395.90344780261501"/>
    <n v="108823.992002635"/>
    <n v="68.991563600709796"/>
    <n v="47.798254582190303"/>
    <n v="72.654054049203495"/>
    <n v="3.1824214840017198E-2"/>
    <n v="64.513264085483598"/>
    <n v="931872.69189921499"/>
    <n v="1584004.51000674"/>
    <n v="841754.22324877395"/>
    <n v="51.411434089872202"/>
    <n v="3800002.4466480301"/>
    <n v="0"/>
    <x v="396"/>
    <n v="0"/>
    <n v="39.459319999999998"/>
    <x v="127"/>
    <x v="33"/>
  </r>
  <r>
    <x v="1928"/>
    <x v="9"/>
    <s v="CA_CISO"/>
    <s v="CA"/>
    <s v="Hydro"/>
    <s v="Hydro"/>
    <n v="72"/>
    <n v="0"/>
    <m/>
    <d v="1957-01-01T00:00:00"/>
    <d v="2050-12-31T00:00:00"/>
    <n v="114.70931000277299"/>
    <n v="1.0015928870628501"/>
    <n v="-2.9362967674185501"/>
    <n v="40.819883350854603"/>
    <n v="44.380265081298198"/>
    <n v="125363.264528552"/>
    <n v="0"/>
    <n v="0"/>
    <n v="0.19826648497718199"/>
    <n v="0"/>
    <n v="14.380334409472599"/>
    <n v="14.380334409472599"/>
    <n v="0"/>
    <n v="0"/>
    <n v="257"/>
    <n v="8503"/>
    <n v="0"/>
    <n v="0"/>
    <n v="0"/>
    <n v="290.68570463359401"/>
    <n v="94.064941271132398"/>
    <n v="6.4943097841427804"/>
    <n v="0.88007914374973495"/>
    <n v="-26.601848602294901"/>
    <n v="1730.89660644531"/>
    <n v="64.9720251184322"/>
    <n v="0"/>
    <n v="0"/>
    <n v="0"/>
    <n v="0"/>
    <n v="0"/>
    <n v="0"/>
    <n v="0"/>
    <n v="0"/>
    <n v="0"/>
    <n v="0"/>
    <n v="266.59025031328201"/>
    <n v="53980.444216260701"/>
    <n v="88"/>
    <n v="1710.0586019709599"/>
    <n v="92041.513648534004"/>
    <n v="0.15865582111832299"/>
    <n v="1.0077528424561301E-4"/>
    <n v="4.7625885636110299"/>
    <n v="4.7625885586894903"/>
    <n v="4.7625901408658802"/>
    <n v="1762.25205689462"/>
    <n v="3.6187627865712702"/>
    <n v="880.18116144742805"/>
    <n v="17481.424802076501"/>
    <n v="503009.82858168398"/>
    <n v="0"/>
    <x v="396"/>
    <n v="0"/>
    <n v="14.90347"/>
    <x v="127"/>
    <x v="33"/>
  </r>
  <r>
    <x v="1929"/>
    <x v="9"/>
    <s v="CA_CISO"/>
    <s v="CA"/>
    <s v="Hourly Resource"/>
    <s v="MotorLoad"/>
    <n v="180"/>
    <n v="-30"/>
    <m/>
    <d v="1980-01-01T00:00:00"/>
    <d v="2050-01-01T00:00:00"/>
    <n v="91.977583583626398"/>
    <n v="1.86636360045405"/>
    <n v="0.72596344270662405"/>
    <n v="180"/>
    <n v="180"/>
    <n v="0"/>
    <n v="387923.00069165201"/>
    <n v="35.680221058432998"/>
    <n v="0"/>
    <n v="0"/>
    <n v="-35.680221056852801"/>
    <n v="-35.680221056852801"/>
    <n v="8760"/>
    <n v="0"/>
    <n v="8760"/>
    <n v="0"/>
    <n v="0"/>
    <n v="0"/>
    <n v="0"/>
    <n v="0"/>
    <n v="91.130441383811402"/>
    <n v="3.51823312113225"/>
    <n v="0.92165605884973301"/>
    <n v="-25.371417999267599"/>
    <n v="2009.16625976563"/>
    <n v="77.935558936546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35.680219999999998"/>
    <x v="127"/>
    <x v="33"/>
  </r>
  <r>
    <x v="1930"/>
    <x v="0"/>
    <s v="AB_AESO"/>
    <s v="AB"/>
    <s v="Hourly Resource"/>
    <s v="DR"/>
    <n v="0"/>
    <n v="0"/>
    <m/>
    <d v="2023-04-15T00:00:00"/>
    <d v="2050-01-01T00:00:00"/>
    <n v="96.533539482505503"/>
    <n v="10.8766770072315"/>
    <n v="-1.0336898722858701"/>
    <n v="0"/>
    <n v="0"/>
    <n v="0"/>
    <n v="0"/>
    <n v="0"/>
    <n v="0"/>
    <n v="0"/>
    <n v="0"/>
    <n v="0"/>
    <n v="8760"/>
    <n v="0"/>
    <n v="8760"/>
    <n v="0"/>
    <n v="0"/>
    <n v="0"/>
    <n v="0"/>
    <n v="0"/>
    <n v="96.533539482505503"/>
    <n v="10.8766770072315"/>
    <n v="-1.0336898722858701"/>
    <n v="-24.998989105224599"/>
    <n v="764.2578125"/>
    <n v="69.231103137592996"/>
    <n v="0"/>
    <n v="0"/>
    <n v="0"/>
    <n v="0"/>
    <n v="0"/>
    <n v="0"/>
    <n v="0"/>
    <n v="0"/>
    <n v="0"/>
    <n v="0"/>
    <n v="0"/>
    <n v="0"/>
    <n v="0"/>
    <n v="0"/>
    <n v="0"/>
    <n v="1.86589867746269"/>
    <n v="7.8725721145852696E-3"/>
    <n v="35.085696216738398"/>
    <n v="35.060037663933798"/>
    <n v="35.060036701610898"/>
    <n v="0"/>
    <n v="0"/>
    <n v="0"/>
    <n v="0"/>
    <n v="0"/>
    <n v="0"/>
    <x v="396"/>
    <n v="0"/>
    <n v="0"/>
    <x v="127"/>
    <x v="33"/>
  </r>
  <r>
    <x v="1931"/>
    <x v="20"/>
    <s v="NW_AVA"/>
    <s v="ID"/>
    <s v="Hourly Resource"/>
    <s v="DR"/>
    <n v="20.840000152587901"/>
    <n v="0"/>
    <m/>
    <d v="2023-04-15T00:00:00"/>
    <d v="2050-01-01T00:00:00"/>
    <n v="261.07763030412201"/>
    <n v="97.044888397982106"/>
    <n v="10.9566838537558"/>
    <n v="20.840000152587901"/>
    <n v="20.840000152587901"/>
    <n v="192.80999946594201"/>
    <n v="0"/>
    <n v="0"/>
    <n v="1.0561551703627699E-3"/>
    <n v="0"/>
    <n v="5.03385668945312E-2"/>
    <n v="5.03385668945312E-2"/>
    <n v="8760"/>
    <n v="0"/>
    <n v="8760"/>
    <n v="0"/>
    <n v="0"/>
    <n v="0"/>
    <n v="0"/>
    <n v="0"/>
    <n v="109.38827768903499"/>
    <n v="19.074402156935601"/>
    <n v="3.6233231599976099"/>
    <n v="-34.215255737304702"/>
    <n v="1799.32275390625"/>
    <n v="101.238119374346"/>
    <n v="0"/>
    <n v="0"/>
    <n v="0"/>
    <n v="0"/>
    <n v="0"/>
    <n v="0"/>
    <n v="0"/>
    <n v="0"/>
    <n v="0"/>
    <n v="0"/>
    <n v="0"/>
    <n v="0"/>
    <n v="0"/>
    <n v="0"/>
    <n v="0"/>
    <n v="1.1682850077027801E-3"/>
    <n v="1.1676542356017601E-3"/>
    <n v="1.4928803976332301"/>
    <n v="3.1824214840017198E-2"/>
    <n v="2.0045076593731901"/>
    <n v="0"/>
    <n v="0"/>
    <n v="0"/>
    <n v="0"/>
    <n v="0"/>
    <n v="0"/>
    <x v="396"/>
    <n v="0"/>
    <n v="5.0338569999999999E-2"/>
    <x v="127"/>
    <x v="33"/>
  </r>
  <r>
    <x v="1932"/>
    <x v="4"/>
    <s v="SW_AZPS"/>
    <s v="AZ"/>
    <s v="Hourly Resource"/>
    <s v="DR"/>
    <n v="0"/>
    <n v="0"/>
    <m/>
    <d v="2023-04-15T00:00:00"/>
    <d v="2050-01-01T00:00:00"/>
    <n v="47.731798647885697"/>
    <n v="-31.884536509437599"/>
    <n v="-7.0740706590783802"/>
    <n v="0"/>
    <n v="0"/>
    <n v="0"/>
    <n v="0"/>
    <n v="0"/>
    <n v="0"/>
    <n v="0"/>
    <n v="0"/>
    <n v="0"/>
    <n v="8760"/>
    <n v="0"/>
    <n v="8760"/>
    <n v="0"/>
    <n v="0"/>
    <n v="0"/>
    <n v="0"/>
    <n v="0"/>
    <n v="47.731798647885697"/>
    <n v="-31.884536509437599"/>
    <n v="-7.0740706590783802"/>
    <n v="-25.480329513549801"/>
    <n v="1951.26098632813"/>
    <n v="68.706399526345194"/>
    <n v="0"/>
    <n v="0"/>
    <n v="0"/>
    <n v="0"/>
    <n v="0"/>
    <n v="0"/>
    <n v="0"/>
    <n v="0"/>
    <n v="0"/>
    <n v="0"/>
    <n v="0"/>
    <n v="0"/>
    <n v="0"/>
    <n v="0"/>
    <n v="0"/>
    <n v="0.94840798569316798"/>
    <n v="1.64642590621361E-3"/>
    <n v="11.996222378585299"/>
    <n v="5.16794962473507"/>
    <n v="6.8282741772739497"/>
    <n v="0"/>
    <n v="0"/>
    <n v="0"/>
    <n v="0"/>
    <n v="0"/>
    <n v="0"/>
    <x v="396"/>
    <n v="0"/>
    <n v="0"/>
    <x v="127"/>
    <x v="33"/>
  </r>
  <r>
    <x v="1933"/>
    <x v="9"/>
    <s v="CA_CISO"/>
    <s v="CA"/>
    <s v="Hourly Resource"/>
    <s v="DR"/>
    <n v="544.07000732421898"/>
    <n v="0"/>
    <m/>
    <d v="2023-04-15T00:00:00"/>
    <d v="2050-01-01T00:00:00"/>
    <n v="135.91637612459499"/>
    <n v="-36.4187153739026"/>
    <n v="1.3265577405189199"/>
    <n v="544.07000732421898"/>
    <n v="544.07000732421898"/>
    <n v="19560.649953842199"/>
    <n v="0"/>
    <n v="0"/>
    <n v="4.1041610048571098E-3"/>
    <n v="0"/>
    <n v="2.6586129294433598"/>
    <n v="2.6586129294433598"/>
    <n v="8760"/>
    <n v="0"/>
    <n v="8760"/>
    <n v="0"/>
    <n v="0"/>
    <n v="0"/>
    <n v="0"/>
    <n v="0"/>
    <n v="107.14986644103899"/>
    <n v="15.4039357851891"/>
    <n v="5.05537946466045"/>
    <n v="-11.9839029312134"/>
    <n v="1877.79870605469"/>
    <n v="66.127994443558194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2.6586129999999999"/>
    <x v="127"/>
    <x v="33"/>
  </r>
  <r>
    <x v="1934"/>
    <x v="26"/>
    <s v="BC_BCHA"/>
    <s v="BC"/>
    <s v="Hourly Resource"/>
    <s v="DR"/>
    <n v="0"/>
    <n v="0"/>
    <m/>
    <d v="2023-04-15T00:00:00"/>
    <d v="2050-01-01T00:00:00"/>
    <n v="106.780462167585"/>
    <n v="15.362835777528099"/>
    <n v="4.7270740479595297"/>
    <n v="0"/>
    <n v="0"/>
    <n v="0"/>
    <n v="0"/>
    <n v="0"/>
    <n v="0"/>
    <n v="0"/>
    <n v="0"/>
    <n v="0"/>
    <n v="8760"/>
    <n v="0"/>
    <n v="8760"/>
    <n v="0"/>
    <n v="0"/>
    <n v="0"/>
    <n v="0"/>
    <n v="0"/>
    <n v="106.780462167585"/>
    <n v="15.362835777528099"/>
    <n v="4.7270740479595297"/>
    <n v="-29.910005569458001"/>
    <n v="1081.62683105469"/>
    <n v="88.377350486265797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0"/>
    <x v="127"/>
    <x v="33"/>
  </r>
  <r>
    <x v="1935"/>
    <x v="29"/>
    <s v="NW_BPAT"/>
    <s v="WA"/>
    <s v="Hourly Resource"/>
    <s v="DR"/>
    <n v="0"/>
    <n v="0"/>
    <m/>
    <d v="2023-04-15T00:00:00"/>
    <d v="2050-01-01T00:00:00"/>
    <n v="111.676362587236"/>
    <n v="18.037473732994599"/>
    <n v="6.9483539003396899"/>
    <n v="0"/>
    <n v="0"/>
    <n v="0"/>
    <n v="0"/>
    <n v="0"/>
    <n v="0"/>
    <n v="0"/>
    <n v="0"/>
    <n v="0"/>
    <n v="8760"/>
    <n v="0"/>
    <n v="8760"/>
    <n v="0"/>
    <n v="0"/>
    <n v="0"/>
    <n v="0"/>
    <n v="0"/>
    <n v="111.676362587236"/>
    <n v="18.037473732994599"/>
    <n v="6.9483539003396899"/>
    <n v="-36.066249847412102"/>
    <n v="1784.51745605469"/>
    <n v="99.814905228460901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0"/>
    <x v="127"/>
    <x v="33"/>
  </r>
  <r>
    <x v="1936"/>
    <x v="21"/>
    <s v="CA_CFE"/>
    <s v="MX"/>
    <s v="Hourly Resource"/>
    <s v="DR"/>
    <n v="0"/>
    <n v="0"/>
    <m/>
    <d v="2023-04-15T00:00:00"/>
    <d v="2050-01-01T00:00:00"/>
    <n v="29.853595950812501"/>
    <n v="-48.464656561585201"/>
    <n v="-8.3722998394886297"/>
    <n v="0"/>
    <n v="0"/>
    <n v="0"/>
    <n v="0"/>
    <n v="0"/>
    <n v="0"/>
    <n v="0"/>
    <n v="0"/>
    <n v="0"/>
    <n v="8760"/>
    <n v="0"/>
    <n v="8760"/>
    <n v="0"/>
    <n v="0"/>
    <n v="0"/>
    <n v="0"/>
    <n v="0"/>
    <n v="29.853595950812501"/>
    <n v="-48.464656561585201"/>
    <n v="-8.3722998394886297"/>
    <n v="-274.478515625"/>
    <n v="561.88397216796898"/>
    <n v="31.817647867790399"/>
    <n v="0"/>
    <n v="0"/>
    <n v="0"/>
    <n v="0"/>
    <n v="0"/>
    <n v="0"/>
    <n v="0"/>
    <n v="0"/>
    <n v="0"/>
    <n v="0"/>
    <n v="0"/>
    <n v="0"/>
    <n v="0"/>
    <n v="0"/>
    <n v="0"/>
    <n v="4.6199143467781001"/>
    <n v="1.2515499431964401"/>
    <n v="2.5477983821774499"/>
    <n v="0"/>
    <n v="2.5477963891960398"/>
    <n v="0"/>
    <n v="0"/>
    <n v="0"/>
    <n v="0"/>
    <n v="0"/>
    <n v="0"/>
    <x v="396"/>
    <n v="0"/>
    <n v="0"/>
    <x v="127"/>
    <x v="33"/>
  </r>
  <r>
    <x v="1937"/>
    <x v="37"/>
    <s v="NW_CHPD"/>
    <s v="WA"/>
    <s v="Hourly Resource"/>
    <s v="DR"/>
    <n v="0"/>
    <n v="0"/>
    <m/>
    <d v="2023-04-15T00:00:00"/>
    <d v="2050-01-01T00:00:00"/>
    <n v="111.62319048313"/>
    <n v="18.122398542419401"/>
    <n v="6.81023957739992"/>
    <n v="0"/>
    <n v="0"/>
    <n v="0"/>
    <n v="0"/>
    <n v="0"/>
    <n v="0"/>
    <n v="0"/>
    <n v="0"/>
    <n v="0"/>
    <n v="8760"/>
    <n v="0"/>
    <n v="8760"/>
    <n v="0"/>
    <n v="0"/>
    <n v="0"/>
    <n v="0"/>
    <n v="0"/>
    <n v="111.62319048313"/>
    <n v="18.122398542419401"/>
    <n v="6.81023957739992"/>
    <n v="-34.739204406738303"/>
    <n v="1755.70031738281"/>
    <n v="100.500818694488"/>
    <n v="0"/>
    <n v="0"/>
    <n v="0"/>
    <n v="0"/>
    <n v="0"/>
    <n v="0"/>
    <n v="0"/>
    <n v="0"/>
    <n v="0"/>
    <n v="0"/>
    <n v="0"/>
    <n v="0"/>
    <n v="0"/>
    <n v="0"/>
    <n v="0"/>
    <n v="17.553905571433798"/>
    <n v="18.072480953617202"/>
    <n v="19.161793410165899"/>
    <n v="3.1824214840017198E-2"/>
    <n v="19.125295939070298"/>
    <n v="0"/>
    <n v="0"/>
    <n v="0"/>
    <n v="0"/>
    <n v="0"/>
    <n v="0"/>
    <x v="396"/>
    <n v="0"/>
    <n v="0"/>
    <x v="127"/>
    <x v="33"/>
  </r>
  <r>
    <x v="1938"/>
    <x v="8"/>
    <s v="CA_CISO"/>
    <s v="CA"/>
    <s v="Hourly Resource"/>
    <s v="DR"/>
    <n v="154.99000549316401"/>
    <n v="0"/>
    <m/>
    <d v="2023-04-15T00:00:00"/>
    <d v="2050-01-01T00:00:00"/>
    <n v="200.51122833867899"/>
    <n v="-21.759611123667501"/>
    <n v="6.87999827203853"/>
    <n v="154.99000549316401"/>
    <n v="154.99000549316401"/>
    <n v="5775.2500610351599"/>
    <n v="0"/>
    <n v="0"/>
    <n v="4.2536621572758599E-3"/>
    <n v="0"/>
    <n v="1.1580030302734401"/>
    <n v="1.1580030302734401"/>
    <n v="8760"/>
    <n v="0"/>
    <n v="8760"/>
    <n v="0"/>
    <n v="0"/>
    <n v="0"/>
    <n v="0"/>
    <n v="0"/>
    <n v="100.49389561519401"/>
    <n v="8.5517617144272897"/>
    <n v="5.2517826448227796"/>
    <n v="-26.333227157592798"/>
    <n v="1920.93322753906"/>
    <n v="69.06513645803420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1.1580029999999999"/>
    <x v="127"/>
    <x v="33"/>
  </r>
  <r>
    <x v="1939"/>
    <x v="2"/>
    <s v="CA_BANC"/>
    <s v="CA"/>
    <s v="Hourly Resource"/>
    <s v="DR"/>
    <n v="161.08999633789099"/>
    <n v="0"/>
    <m/>
    <d v="2023-04-15T00:00:00"/>
    <d v="2050-01-01T00:00:00"/>
    <n v="199.66502566293701"/>
    <n v="-26.285054940274001"/>
    <n v="5.4165865492771204"/>
    <n v="161.08999633789099"/>
    <n v="161.08999633789099"/>
    <n v="2552.1000058650998"/>
    <n v="0"/>
    <n v="0"/>
    <n v="1.8085270577360799E-3"/>
    <n v="0"/>
    <n v="0.509565684326172"/>
    <n v="0.509565684326172"/>
    <n v="8760"/>
    <n v="0"/>
    <n v="8760"/>
    <n v="0"/>
    <n v="0"/>
    <n v="0"/>
    <n v="0"/>
    <n v="0"/>
    <n v="95.614848533755506"/>
    <n v="5.4596672355788298"/>
    <n v="3.4646555106185102"/>
    <n v="-26.197486877441399"/>
    <n v="2071.19018554688"/>
    <n v="78.458302317624202"/>
    <n v="0"/>
    <n v="0"/>
    <n v="0"/>
    <n v="0"/>
    <n v="0"/>
    <n v="0"/>
    <n v="0"/>
    <n v="0"/>
    <n v="0"/>
    <n v="0"/>
    <n v="0"/>
    <n v="0"/>
    <n v="0"/>
    <n v="0"/>
    <n v="0"/>
    <n v="0.35210357919160901"/>
    <n v="5.07447770725429E-2"/>
    <n v="0.86997694693909799"/>
    <n v="3.1824214840017198E-2"/>
    <n v="0.83815227283531801"/>
    <n v="0"/>
    <n v="0"/>
    <n v="0"/>
    <n v="0"/>
    <n v="0"/>
    <n v="0"/>
    <x v="396"/>
    <n v="0"/>
    <n v="0.50956570000000001"/>
    <x v="127"/>
    <x v="33"/>
  </r>
  <r>
    <x v="1940"/>
    <x v="13"/>
    <s v="CA_CISO"/>
    <s v="CA"/>
    <s v="Hourly Resource"/>
    <s v="DR"/>
    <n v="669.83001708984398"/>
    <n v="0"/>
    <m/>
    <d v="2023-04-15T00:00:00"/>
    <d v="2050-01-01T00:00:00"/>
    <n v="130.48290765853901"/>
    <n v="-79.020585743716495"/>
    <n v="-10.9496514301274"/>
    <n v="669.83001708984398"/>
    <n v="669.83001708984398"/>
    <n v="7265.1600821018201"/>
    <n v="0"/>
    <n v="0"/>
    <n v="1.23815916366216E-3"/>
    <n v="0"/>
    <n v="0.94797943579101596"/>
    <n v="0.94797943579101596"/>
    <n v="8760"/>
    <n v="0"/>
    <n v="8760"/>
    <n v="0"/>
    <n v="0"/>
    <n v="0"/>
    <n v="0"/>
    <n v="0"/>
    <n v="71.508671496633298"/>
    <n v="-11.072432755096299"/>
    <n v="-4.1094476566505502"/>
    <n v="-25.3595371246338"/>
    <n v="1994.546875"/>
    <n v="72.500345796968702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94797949999999997"/>
    <x v="127"/>
    <x v="33"/>
  </r>
  <r>
    <x v="1941"/>
    <x v="12"/>
    <s v="CA_CISO"/>
    <s v="CA"/>
    <s v="Hourly Resource"/>
    <s v="DR"/>
    <n v="12.199999809265099"/>
    <n v="0"/>
    <m/>
    <d v="2023-04-15T00:00:00"/>
    <d v="2050-01-01T00:00:00"/>
    <n v="113.546949392724"/>
    <n v="-59.673622930376801"/>
    <n v="-6.8951508964807697"/>
    <n v="12.199999809265099"/>
    <n v="12.199999809265099"/>
    <n v="275.18000130355398"/>
    <n v="0"/>
    <n v="0"/>
    <n v="2.5748559548164599E-3"/>
    <n v="0"/>
    <n v="3.1246060012817399E-2"/>
    <n v="3.1246060012817399E-2"/>
    <n v="8760"/>
    <n v="0"/>
    <n v="8760"/>
    <n v="0"/>
    <n v="0"/>
    <n v="0"/>
    <n v="0"/>
    <n v="0"/>
    <n v="67.859647018703498"/>
    <n v="-13.401319195461999"/>
    <n v="-5.4295792930423099"/>
    <n v="-25.860502243041999"/>
    <n v="1955.96130371094"/>
    <n v="70.463152964325602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3.1246059999999999E-2"/>
    <x v="127"/>
    <x v="33"/>
  </r>
  <r>
    <x v="1942"/>
    <x v="39"/>
    <s v="NW_DOPD"/>
    <s v="WA"/>
    <s v="Hourly Resource"/>
    <s v="DR"/>
    <n v="0"/>
    <n v="0"/>
    <m/>
    <d v="2023-04-15T00:00:00"/>
    <d v="2050-01-01T00:00:00"/>
    <n v="109.90063492134701"/>
    <n v="18.115430099578798"/>
    <n v="5.0946524771355399"/>
    <n v="0"/>
    <n v="0"/>
    <n v="0"/>
    <n v="0"/>
    <n v="0"/>
    <n v="0"/>
    <n v="0"/>
    <n v="0"/>
    <n v="0"/>
    <n v="8760"/>
    <n v="0"/>
    <n v="8760"/>
    <n v="0"/>
    <n v="0"/>
    <n v="0"/>
    <n v="0"/>
    <n v="0"/>
    <n v="109.90063492134701"/>
    <n v="18.115430099578798"/>
    <n v="5.0946524771355399"/>
    <n v="-34.466903686523402"/>
    <n v="1708.73901367188"/>
    <n v="98.964890501156304"/>
    <n v="0"/>
    <n v="0"/>
    <n v="0"/>
    <n v="0"/>
    <n v="0"/>
    <n v="0"/>
    <n v="0"/>
    <n v="0"/>
    <n v="0"/>
    <n v="0"/>
    <n v="0"/>
    <n v="0"/>
    <n v="0"/>
    <n v="0"/>
    <n v="0"/>
    <n v="178.69762860218299"/>
    <n v="179.99734392914499"/>
    <n v="104.48156094015199"/>
    <n v="3.1824214840017198E-2"/>
    <n v="106.398634557273"/>
    <n v="0"/>
    <n v="0"/>
    <n v="0"/>
    <n v="0"/>
    <n v="0"/>
    <n v="0"/>
    <x v="396"/>
    <n v="0"/>
    <n v="0"/>
    <x v="127"/>
    <x v="33"/>
  </r>
  <r>
    <x v="1943"/>
    <x v="10"/>
    <s v="SW_EPE"/>
    <s v="TX"/>
    <s v="Hourly Resource"/>
    <s v="DR"/>
    <n v="0"/>
    <n v="0"/>
    <m/>
    <d v="2023-04-15T00:00:00"/>
    <d v="2050-01-01T00:00:00"/>
    <n v="50.342567023277098"/>
    <n v="-34.035968427225797"/>
    <n v="-2.3120176287149801"/>
    <n v="0"/>
    <n v="0"/>
    <n v="0"/>
    <n v="0"/>
    <n v="0"/>
    <n v="0"/>
    <n v="0"/>
    <n v="0"/>
    <n v="0"/>
    <n v="8760"/>
    <n v="0"/>
    <n v="8760"/>
    <n v="0"/>
    <n v="0"/>
    <n v="0"/>
    <n v="0"/>
    <n v="0"/>
    <n v="50.342567023277098"/>
    <n v="-34.035968427225797"/>
    <n v="-2.3120176287149801"/>
    <n v="-28.084783554077099"/>
    <n v="1997.5048828125"/>
    <n v="72.550487639254897"/>
    <n v="0"/>
    <n v="0"/>
    <n v="0"/>
    <n v="0"/>
    <n v="0"/>
    <n v="0"/>
    <n v="0"/>
    <n v="0"/>
    <n v="0"/>
    <n v="0"/>
    <n v="0"/>
    <n v="0"/>
    <n v="0"/>
    <n v="0"/>
    <n v="0"/>
    <n v="25.791217484817199"/>
    <n v="14.2210391240822"/>
    <n v="42.7558207727064"/>
    <n v="5.16794962473507"/>
    <n v="37.190527031329999"/>
    <n v="0"/>
    <n v="0"/>
    <n v="0"/>
    <n v="0"/>
    <n v="0"/>
    <n v="0"/>
    <x v="396"/>
    <n v="0"/>
    <n v="0"/>
    <x v="127"/>
    <x v="33"/>
  </r>
  <r>
    <x v="1944"/>
    <x v="40"/>
    <s v="NW_GCPD"/>
    <s v="WA"/>
    <s v="Hourly Resource"/>
    <s v="DR"/>
    <n v="0"/>
    <n v="0"/>
    <m/>
    <d v="2023-04-15T00:00:00"/>
    <d v="2050-01-01T00:00:00"/>
    <n v="110.742988325779"/>
    <n v="18.122680312604601"/>
    <n v="5.9297556352454803"/>
    <n v="0"/>
    <n v="0"/>
    <n v="0"/>
    <n v="0"/>
    <n v="0"/>
    <n v="0"/>
    <n v="0"/>
    <n v="0"/>
    <n v="0"/>
    <n v="8760"/>
    <n v="0"/>
    <n v="8760"/>
    <n v="0"/>
    <n v="0"/>
    <n v="0"/>
    <n v="0"/>
    <n v="0"/>
    <n v="110.742988325779"/>
    <n v="18.122680312604601"/>
    <n v="5.9297556352454803"/>
    <n v="-34.869716644287102"/>
    <n v="1751.36694335938"/>
    <n v="99.814010025762599"/>
    <n v="0"/>
    <n v="0"/>
    <n v="0"/>
    <n v="0"/>
    <n v="0"/>
    <n v="0"/>
    <n v="0"/>
    <n v="0"/>
    <n v="0"/>
    <n v="0"/>
    <n v="0"/>
    <n v="0"/>
    <n v="0"/>
    <n v="0"/>
    <n v="0"/>
    <n v="145.672676743751"/>
    <n v="146.02570334312901"/>
    <n v="0.29651484108002901"/>
    <n v="3.1824214840017198E-2"/>
    <n v="0.79169871811303905"/>
    <n v="0"/>
    <n v="0"/>
    <n v="0"/>
    <n v="0"/>
    <n v="0"/>
    <n v="0"/>
    <x v="396"/>
    <n v="0"/>
    <n v="0"/>
    <x v="127"/>
    <x v="33"/>
  </r>
  <r>
    <x v="1945"/>
    <x v="5"/>
    <s v="CA_IID"/>
    <s v="CA"/>
    <s v="Hourly Resource"/>
    <s v="DR"/>
    <n v="0"/>
    <n v="0"/>
    <m/>
    <d v="2023-04-15T00:00:00"/>
    <d v="2050-01-01T00:00:00"/>
    <n v="63.417583302761599"/>
    <n v="-14.7848014762088"/>
    <n v="-8.4881675484990993"/>
    <n v="0"/>
    <n v="0"/>
    <n v="0"/>
    <n v="0"/>
    <n v="0"/>
    <n v="0"/>
    <n v="0"/>
    <n v="0"/>
    <n v="0"/>
    <n v="8760"/>
    <n v="0"/>
    <n v="8760"/>
    <n v="0"/>
    <n v="0"/>
    <n v="0"/>
    <n v="0"/>
    <n v="0"/>
    <n v="63.417583302761599"/>
    <n v="-14.7848014762088"/>
    <n v="-8.4881675484990993"/>
    <n v="-28.651189804077099"/>
    <n v="1906.53369140625"/>
    <n v="68.935205800121096"/>
    <n v="0"/>
    <n v="0"/>
    <n v="0"/>
    <n v="0"/>
    <n v="0"/>
    <n v="0"/>
    <n v="0"/>
    <n v="0"/>
    <n v="0"/>
    <n v="0"/>
    <n v="0"/>
    <n v="0"/>
    <n v="0"/>
    <n v="0"/>
    <n v="0"/>
    <n v="0.30887037669054701"/>
    <n v="4.9745338072486496E-3"/>
    <n v="15.554943864483301"/>
    <n v="5.16794962473507"/>
    <n v="10.3853188234252"/>
    <n v="0"/>
    <n v="0"/>
    <n v="0"/>
    <n v="0"/>
    <n v="0"/>
    <n v="0"/>
    <x v="396"/>
    <n v="0"/>
    <n v="0"/>
    <x v="127"/>
    <x v="33"/>
  </r>
  <r>
    <x v="1946"/>
    <x v="33"/>
    <s v="BS_IPCO"/>
    <s v="ID"/>
    <s v="Hourly Resource"/>
    <s v="DR"/>
    <n v="34.060001373291001"/>
    <n v="0"/>
    <m/>
    <d v="2023-04-15T00:00:00"/>
    <d v="2050-01-01T00:00:00"/>
    <n v="319.11587866108903"/>
    <n v="83.636360711748694"/>
    <n v="9.4038288446676805"/>
    <n v="34.060001373291001"/>
    <n v="34.060001373291001"/>
    <n v="275.75000190734897"/>
    <n v="0"/>
    <n v="0"/>
    <n v="9.2420168675025197E-4"/>
    <n v="0"/>
    <n v="8.7996390625000004E-2"/>
    <n v="8.7996390625000004E-2"/>
    <n v="8760"/>
    <n v="0"/>
    <n v="8760"/>
    <n v="0"/>
    <n v="0"/>
    <n v="0"/>
    <n v="0"/>
    <n v="0"/>
    <n v="117.42128509859501"/>
    <n v="26.390548178152802"/>
    <n v="4.3401852044556604"/>
    <n v="-27.689081192016602"/>
    <n v="2108.39501953125"/>
    <n v="141.885119670341"/>
    <n v="0"/>
    <n v="0"/>
    <n v="0"/>
    <n v="0"/>
    <n v="0"/>
    <n v="0"/>
    <n v="0"/>
    <n v="0"/>
    <n v="0"/>
    <n v="0"/>
    <n v="0"/>
    <n v="0"/>
    <n v="0"/>
    <n v="0"/>
    <n v="0"/>
    <n v="1.5242080034474701E-2"/>
    <n v="1.07829128595911E-2"/>
    <n v="14.188119167033999"/>
    <n v="3.1824214840017198E-2"/>
    <n v="14.156295678589499"/>
    <n v="0"/>
    <n v="0"/>
    <n v="0"/>
    <n v="0"/>
    <n v="0"/>
    <n v="0"/>
    <x v="396"/>
    <n v="0"/>
    <n v="8.7996389999999994E-2"/>
    <x v="127"/>
    <x v="33"/>
  </r>
  <r>
    <x v="1947"/>
    <x v="30"/>
    <s v="BS_IPCO"/>
    <s v="ID"/>
    <s v="Hourly Resource"/>
    <s v="DR"/>
    <n v="108.5"/>
    <n v="0"/>
    <m/>
    <d v="2023-04-15T00:00:00"/>
    <d v="2050-01-01T00:00:00"/>
    <n v="743.57234356774802"/>
    <n v="478.78432376322002"/>
    <n v="25.126759802858398"/>
    <n v="108.5"/>
    <n v="108.5"/>
    <n v="1032.8500289916999"/>
    <n v="0"/>
    <n v="0"/>
    <n v="1.0866843728201199E-3"/>
    <n v="0"/>
    <n v="0.76799900781249997"/>
    <n v="0.76799900781249997"/>
    <n v="8760"/>
    <n v="0"/>
    <n v="8760"/>
    <n v="0"/>
    <n v="0"/>
    <n v="0"/>
    <n v="0"/>
    <n v="0"/>
    <n v="122.238094491664"/>
    <n v="29.942366333685801"/>
    <n v="5.6051755898309699"/>
    <n v="-29.0063381195068"/>
    <n v="2001.51049804688"/>
    <n v="141.05425827008301"/>
    <n v="0"/>
    <n v="0"/>
    <n v="0"/>
    <n v="0"/>
    <n v="0"/>
    <n v="0"/>
    <n v="0"/>
    <n v="0"/>
    <n v="0"/>
    <n v="0"/>
    <n v="0"/>
    <n v="0"/>
    <n v="0"/>
    <n v="0"/>
    <n v="0"/>
    <n v="1.5242080034474701E-2"/>
    <n v="1.07829128595911E-2"/>
    <n v="14.188119167033999"/>
    <n v="3.1824214840017198E-2"/>
    <n v="14.156295678589499"/>
    <n v="0"/>
    <n v="0"/>
    <n v="0"/>
    <n v="0"/>
    <n v="0"/>
    <n v="0"/>
    <x v="396"/>
    <n v="0"/>
    <n v="0.76799899999999999"/>
    <x v="127"/>
    <x v="33"/>
  </r>
  <r>
    <x v="1948"/>
    <x v="32"/>
    <s v="BS_IPCO"/>
    <s v="ID"/>
    <s v="Hourly Resource"/>
    <s v="DR"/>
    <n v="37.659999847412102"/>
    <n v="0"/>
    <m/>
    <d v="2023-04-15T00:00:00"/>
    <d v="2050-01-01T00:00:00"/>
    <n v="290.05089375424598"/>
    <n v="52.576824561062097"/>
    <n v="14.961094621858001"/>
    <n v="37.659999847412102"/>
    <n v="37.659999847412102"/>
    <n v="301.42000198364298"/>
    <n v="0"/>
    <n v="0"/>
    <n v="9.13666387807756E-4"/>
    <n v="0"/>
    <n v="8.74273095703125E-2"/>
    <n v="8.74273095703125E-2"/>
    <n v="8760"/>
    <n v="0"/>
    <n v="8760"/>
    <n v="0"/>
    <n v="0"/>
    <n v="0"/>
    <n v="0"/>
    <n v="0"/>
    <n v="116.97160484155501"/>
    <n v="24.356431355567899"/>
    <n v="5.9246183794056302"/>
    <n v="-31.0733852386475"/>
    <n v="1942.44641113281"/>
    <n v="127.187332633555"/>
    <n v="0"/>
    <n v="0"/>
    <n v="0"/>
    <n v="0"/>
    <n v="0"/>
    <n v="0"/>
    <n v="0"/>
    <n v="0"/>
    <n v="0"/>
    <n v="0"/>
    <n v="0"/>
    <n v="0"/>
    <n v="0"/>
    <n v="0"/>
    <n v="0"/>
    <n v="1.5242080034474701E-2"/>
    <n v="1.07829128595911E-2"/>
    <n v="14.188119167033999"/>
    <n v="3.1824214840017198E-2"/>
    <n v="14.156295678589499"/>
    <n v="0"/>
    <n v="0"/>
    <n v="0"/>
    <n v="0"/>
    <n v="0"/>
    <n v="0"/>
    <x v="396"/>
    <n v="0"/>
    <n v="8.7427309999999994E-2"/>
    <x v="127"/>
    <x v="33"/>
  </r>
  <r>
    <x v="1949"/>
    <x v="14"/>
    <s v="SW_NVE"/>
    <s v="NV"/>
    <s v="Hourly Resource"/>
    <s v="DR"/>
    <n v="290.08999633789102"/>
    <n v="0"/>
    <m/>
    <d v="2023-04-15T00:00:00"/>
    <d v="2050-01-01T00:00:00"/>
    <n v="35.724527510663002"/>
    <n v="8.7112114906206592"/>
    <n v="-2.1807645730664702"/>
    <n v="290.08999633789102"/>
    <n v="290.08999633789102"/>
    <n v="13737.430099487299"/>
    <n v="0"/>
    <n v="0"/>
    <n v="5.4059078315105797E-3"/>
    <n v="0"/>
    <n v="0.49076327157592797"/>
    <n v="0.49076327157592797"/>
    <n v="8760"/>
    <n v="0"/>
    <n v="8760"/>
    <n v="0"/>
    <n v="0"/>
    <n v="0"/>
    <n v="0"/>
    <n v="0"/>
    <n v="87.830085398078197"/>
    <n v="3.7711739044420498"/>
    <n v="-2.6316409189043601"/>
    <n v="-11.6662549972534"/>
    <n v="2006.0068359375"/>
    <n v="69.146354255649797"/>
    <n v="0"/>
    <n v="0"/>
    <n v="0"/>
    <n v="0"/>
    <n v="0"/>
    <n v="0"/>
    <n v="0"/>
    <n v="0"/>
    <n v="0"/>
    <n v="0"/>
    <n v="0"/>
    <n v="0"/>
    <n v="0"/>
    <n v="0"/>
    <n v="0"/>
    <n v="0.19614053432829301"/>
    <n v="2.1973103242381499E-4"/>
    <n v="4.63273391676847"/>
    <n v="3.1824214840017198E-2"/>
    <n v="4.6009113480850203"/>
    <n v="0"/>
    <n v="0"/>
    <n v="0"/>
    <n v="0"/>
    <n v="0"/>
    <n v="0"/>
    <x v="396"/>
    <n v="0"/>
    <n v="0.49076330000000001"/>
    <x v="127"/>
    <x v="33"/>
  </r>
  <r>
    <x v="1950"/>
    <x v="18"/>
    <s v="SW_NVE"/>
    <s v="NV"/>
    <s v="Hourly Resource"/>
    <s v="DR"/>
    <n v="125.15000152587901"/>
    <n v="0"/>
    <m/>
    <d v="2023-04-15T00:00:00"/>
    <d v="2050-01-01T00:00:00"/>
    <n v="136.58821714772901"/>
    <n v="-32.1481502161989"/>
    <n v="-7.8609279823215799"/>
    <n v="125.15000152587901"/>
    <n v="125.15000152587901"/>
    <n v="1124.1799926757801"/>
    <n v="0"/>
    <n v="0"/>
    <n v="1.02541788116206E-3"/>
    <n v="0"/>
    <n v="0.153549819335938"/>
    <n v="0.153549819335938"/>
    <n v="8760"/>
    <n v="0"/>
    <n v="8760"/>
    <n v="0"/>
    <n v="0"/>
    <n v="0"/>
    <n v="0"/>
    <n v="0"/>
    <n v="52.088775242992703"/>
    <n v="-28.303357807596399"/>
    <n v="-6.2984204749021204"/>
    <n v="-24.077369689941399"/>
    <n v="1952.00537109375"/>
    <n v="67.698256010518094"/>
    <n v="0"/>
    <n v="0"/>
    <n v="0"/>
    <n v="0"/>
    <n v="0"/>
    <n v="0"/>
    <n v="0"/>
    <n v="0"/>
    <n v="0"/>
    <n v="0"/>
    <n v="0"/>
    <n v="0"/>
    <n v="0"/>
    <n v="0"/>
    <n v="0"/>
    <n v="0.19614053432829301"/>
    <n v="2.1973103242381499E-4"/>
    <n v="4.63273391676847"/>
    <n v="3.1824214840017198E-2"/>
    <n v="4.6009113480850203"/>
    <n v="0"/>
    <n v="0"/>
    <n v="0"/>
    <n v="0"/>
    <n v="0"/>
    <n v="0"/>
    <x v="396"/>
    <n v="0"/>
    <n v="0.15354979999999999"/>
    <x v="127"/>
    <x v="33"/>
  </r>
  <r>
    <x v="1951"/>
    <x v="23"/>
    <s v="NW_NWMT"/>
    <s v="MT"/>
    <s v="Hourly Resource"/>
    <s v="DR"/>
    <n v="0"/>
    <n v="0"/>
    <m/>
    <d v="2023-04-15T00:00:00"/>
    <d v="2050-01-01T00:00:00"/>
    <n v="109.654098796279"/>
    <n v="22.863375162925699"/>
    <n v="0.100171251549172"/>
    <n v="0"/>
    <n v="0"/>
    <n v="0"/>
    <n v="0"/>
    <n v="0"/>
    <n v="0"/>
    <n v="0"/>
    <n v="0"/>
    <n v="0"/>
    <n v="8760"/>
    <n v="0"/>
    <n v="8760"/>
    <n v="0"/>
    <n v="0"/>
    <n v="0"/>
    <n v="0"/>
    <n v="0"/>
    <n v="109.654098796279"/>
    <n v="22.863375162925699"/>
    <n v="0.100171251549172"/>
    <n v="-53.282569885253899"/>
    <n v="1664.03210449219"/>
    <n v="110.751221794659"/>
    <n v="0"/>
    <n v="0"/>
    <n v="0"/>
    <n v="0"/>
    <n v="0"/>
    <n v="0"/>
    <n v="0"/>
    <n v="0"/>
    <n v="0"/>
    <n v="0"/>
    <n v="0"/>
    <n v="0"/>
    <n v="0"/>
    <n v="0"/>
    <n v="0"/>
    <n v="9.0549305149171797"/>
    <n v="8.0428531073539702"/>
    <n v="75.175880506149895"/>
    <n v="3.1824214840017198E-2"/>
    <n v="75.107511466741897"/>
    <n v="0"/>
    <n v="0"/>
    <n v="0"/>
    <n v="0"/>
    <n v="0"/>
    <n v="0"/>
    <x v="396"/>
    <n v="0"/>
    <n v="0"/>
    <x v="127"/>
    <x v="33"/>
  </r>
  <r>
    <x v="1952"/>
    <x v="7"/>
    <s v="CA_LDWP"/>
    <s v="OR"/>
    <s v="Hourly Resource"/>
    <s v="DR"/>
    <n v="37.9799995422363"/>
    <n v="0"/>
    <m/>
    <d v="2023-04-15T00:00:00"/>
    <d v="2050-01-01T00:00:00"/>
    <n v="451.89083363999299"/>
    <n v="136.888890408234"/>
    <n v="41.074111647126898"/>
    <n v="37.9799995422363"/>
    <n v="37.9799995422363"/>
    <n v="834.38000106811501"/>
    <n v="0"/>
    <n v="0"/>
    <n v="2.5078688709095501E-3"/>
    <n v="0"/>
    <n v="0.377049552978516"/>
    <n v="0.377049552978516"/>
    <n v="8760"/>
    <n v="0"/>
    <n v="8760"/>
    <n v="0"/>
    <n v="0"/>
    <n v="0"/>
    <n v="0"/>
    <n v="0"/>
    <n v="110.277567066697"/>
    <n v="16.2878206316473"/>
    <n v="7.29919138094741"/>
    <n v="-37.7125053405762"/>
    <n v="1844.25793457031"/>
    <n v="96.175244346508705"/>
    <n v="0"/>
    <n v="0"/>
    <n v="0"/>
    <n v="0"/>
    <n v="0"/>
    <n v="0"/>
    <n v="0"/>
    <n v="0"/>
    <n v="0"/>
    <n v="0"/>
    <n v="0"/>
    <n v="0"/>
    <n v="0"/>
    <n v="0"/>
    <n v="0"/>
    <n v="0.51018113010031196"/>
    <n v="2.0310216756485401E-4"/>
    <n v="10.975790943057399"/>
    <n v="5.16794962473507"/>
    <n v="5.9579308528264496"/>
    <n v="0"/>
    <n v="0"/>
    <n v="0"/>
    <n v="0"/>
    <n v="0"/>
    <n v="0"/>
    <x v="396"/>
    <n v="0"/>
    <n v="0.37704959999999998"/>
    <x v="127"/>
    <x v="33"/>
  </r>
  <r>
    <x v="1953"/>
    <x v="19"/>
    <s v="BS_PACE"/>
    <s v="ID"/>
    <s v="Hourly Resource"/>
    <s v="DR"/>
    <n v="196.80000305175801"/>
    <n v="0"/>
    <m/>
    <d v="2023-04-15T00:00:00"/>
    <d v="2050-01-01T00:00:00"/>
    <n v="337.456354627108"/>
    <n v="103.073719553925"/>
    <n v="14.100665005984199"/>
    <n v="196.80000305175801"/>
    <n v="196.80000305175801"/>
    <n v="1470.05999910831"/>
    <n v="0"/>
    <n v="0"/>
    <n v="8.5271883022851303E-4"/>
    <n v="0"/>
    <n v="0.49608184374237102"/>
    <n v="0.49608184374237102"/>
    <n v="8760"/>
    <n v="0"/>
    <n v="8760"/>
    <n v="0"/>
    <n v="0"/>
    <n v="0"/>
    <n v="0"/>
    <n v="0"/>
    <n v="118.692716102552"/>
    <n v="27.310537884014298"/>
    <n v="4.6916253657223699"/>
    <n v="-118.474159240723"/>
    <n v="2364.40673828125"/>
    <n v="147.22324792699499"/>
    <n v="0"/>
    <n v="0"/>
    <n v="0"/>
    <n v="0"/>
    <n v="0"/>
    <n v="0"/>
    <n v="0"/>
    <n v="0"/>
    <n v="0"/>
    <n v="0"/>
    <n v="0"/>
    <n v="0"/>
    <n v="0"/>
    <n v="0"/>
    <n v="0"/>
    <n v="7.0070361244181303"/>
    <n v="5.9427537067704002"/>
    <n v="85.542713426335297"/>
    <n v="3.1824214840017198E-2"/>
    <n v="85.5024456605952"/>
    <n v="0"/>
    <n v="0"/>
    <n v="0"/>
    <n v="0"/>
    <n v="0"/>
    <n v="0"/>
    <x v="396"/>
    <n v="0"/>
    <n v="0.49608180000000002"/>
    <x v="127"/>
    <x v="33"/>
  </r>
  <r>
    <x v="1954"/>
    <x v="24"/>
    <s v="BS_PACE"/>
    <s v="UT"/>
    <s v="Hourly Resource"/>
    <s v="DR"/>
    <n v="233.67999267578099"/>
    <n v="0"/>
    <m/>
    <d v="2023-04-15T00:00:00"/>
    <d v="2050-01-01T00:00:00"/>
    <n v="781.171678028869"/>
    <n v="433.634171338746"/>
    <n v="16.5621575755554"/>
    <n v="233.67999267578099"/>
    <n v="233.67999267578099"/>
    <n v="3755.6599979400598"/>
    <n v="0"/>
    <n v="0"/>
    <n v="1.83468128938946E-3"/>
    <n v="0"/>
    <n v="2.9338167714843801"/>
    <n v="2.9338167714843801"/>
    <n v="8760"/>
    <n v="0"/>
    <n v="8760"/>
    <n v="0"/>
    <n v="0"/>
    <n v="0"/>
    <n v="0"/>
    <n v="0"/>
    <n v="114.22215439963"/>
    <n v="26.6905010979015"/>
    <n v="0.84109789559047499"/>
    <n v="-25.569086074829102"/>
    <n v="2205.75390625"/>
    <n v="147.30294923676499"/>
    <n v="0"/>
    <n v="0"/>
    <n v="0"/>
    <n v="0"/>
    <n v="0"/>
    <n v="0"/>
    <n v="0"/>
    <n v="0"/>
    <n v="0"/>
    <n v="0"/>
    <n v="0"/>
    <n v="0"/>
    <n v="0"/>
    <n v="0"/>
    <n v="0"/>
    <n v="7.0070361244181303"/>
    <n v="5.9427537067704002"/>
    <n v="85.542713426335297"/>
    <n v="3.1824214840017198E-2"/>
    <n v="85.5024456605952"/>
    <n v="0"/>
    <n v="0"/>
    <n v="0"/>
    <n v="0"/>
    <n v="0"/>
    <n v="0"/>
    <x v="396"/>
    <n v="0"/>
    <n v="2.9338169999999999"/>
    <x v="127"/>
    <x v="33"/>
  </r>
  <r>
    <x v="1955"/>
    <x v="25"/>
    <s v="NW_PACW"/>
    <s v="WY"/>
    <s v="Hourly Resource"/>
    <s v="DR"/>
    <n v="0"/>
    <n v="0"/>
    <m/>
    <d v="2023-04-15T00:00:00"/>
    <d v="2050-01-01T00:00:00"/>
    <n v="113.81938262041101"/>
    <n v="27.182170485972598"/>
    <n v="-5.3323632164208198E-2"/>
    <n v="0"/>
    <n v="0"/>
    <n v="0"/>
    <n v="0"/>
    <n v="0"/>
    <n v="0"/>
    <n v="0"/>
    <n v="0"/>
    <n v="0"/>
    <n v="8760"/>
    <n v="0"/>
    <n v="8760"/>
    <n v="0"/>
    <n v="0"/>
    <n v="0"/>
    <n v="0"/>
    <n v="0"/>
    <n v="113.81938262041101"/>
    <n v="27.182170485972598"/>
    <n v="-5.3323632164208198E-2"/>
    <n v="-25.394556045532202"/>
    <n v="2075.43701171875"/>
    <n v="145.156542681384"/>
    <n v="0"/>
    <n v="0"/>
    <n v="0"/>
    <n v="0"/>
    <n v="0"/>
    <n v="0"/>
    <n v="0"/>
    <n v="0"/>
    <n v="0"/>
    <n v="0"/>
    <n v="0"/>
    <n v="0"/>
    <n v="0"/>
    <n v="0"/>
    <n v="0"/>
    <n v="27.017421290304899"/>
    <n v="18.740914788891299"/>
    <n v="65.697326823152807"/>
    <n v="3.1824214840017198E-2"/>
    <n v="65.292457263243904"/>
    <n v="0"/>
    <n v="0"/>
    <n v="0"/>
    <n v="0"/>
    <n v="0"/>
    <n v="0"/>
    <x v="396"/>
    <n v="0"/>
    <n v="0"/>
    <x v="127"/>
    <x v="33"/>
  </r>
  <r>
    <x v="1956"/>
    <x v="28"/>
    <s v="NW_PGE"/>
    <s v="OR"/>
    <s v="Hourly Resource"/>
    <s v="DR"/>
    <n v="0"/>
    <n v="0"/>
    <m/>
    <d v="2023-04-15T00:00:00"/>
    <d v="2050-01-01T00:00:00"/>
    <n v="112.104384618209"/>
    <n v="17.226254305959799"/>
    <n v="8.1875787455026092"/>
    <n v="0"/>
    <n v="0"/>
    <n v="0"/>
    <n v="0"/>
    <n v="0"/>
    <n v="0"/>
    <n v="0"/>
    <n v="0"/>
    <n v="0"/>
    <n v="8760"/>
    <n v="0"/>
    <n v="8760"/>
    <n v="0"/>
    <n v="0"/>
    <n v="0"/>
    <n v="0"/>
    <n v="0"/>
    <n v="112.104384618209"/>
    <n v="17.226254305959799"/>
    <n v="8.1875787455026092"/>
    <n v="-37.089031219482401"/>
    <n v="1829.80786132813"/>
    <n v="99.189372456451494"/>
    <n v="0"/>
    <n v="0"/>
    <n v="0"/>
    <n v="0"/>
    <n v="0"/>
    <n v="0"/>
    <n v="0"/>
    <n v="0"/>
    <n v="0"/>
    <n v="0"/>
    <n v="0"/>
    <n v="0"/>
    <n v="0"/>
    <n v="0"/>
    <n v="0"/>
    <n v="0.37688441694135"/>
    <n v="0.20868888572966701"/>
    <n v="12.025793510146899"/>
    <n v="3.1824214840017198E-2"/>
    <n v="12.3092606125656"/>
    <n v="0"/>
    <n v="0"/>
    <n v="0"/>
    <n v="0"/>
    <n v="0"/>
    <n v="0"/>
    <x v="396"/>
    <n v="0"/>
    <n v="0"/>
    <x v="127"/>
    <x v="33"/>
  </r>
  <r>
    <x v="1957"/>
    <x v="31"/>
    <s v="BS_PACE"/>
    <s v="NM"/>
    <s v="Hourly Resource"/>
    <s v="DR"/>
    <n v="138.89999389648401"/>
    <n v="0"/>
    <m/>
    <d v="2023-04-15T00:00:00"/>
    <d v="2050-01-01T00:00:00"/>
    <n v="221.07767733131601"/>
    <n v="-58.121340052074601"/>
    <n v="13.814322455625"/>
    <n v="138.89999389648401"/>
    <n v="138.89999389648401"/>
    <n v="2657.3299751281702"/>
    <n v="0"/>
    <n v="0"/>
    <n v="2.1839322102674402E-3"/>
    <n v="0"/>
    <n v="0.58747674731445299"/>
    <n v="0.58747674731445299"/>
    <n v="8760"/>
    <n v="0"/>
    <n v="8760"/>
    <n v="0"/>
    <n v="0"/>
    <n v="0"/>
    <n v="0"/>
    <n v="0"/>
    <n v="51.263246261013599"/>
    <n v="-33.078289282295998"/>
    <n v="-2.3489159773589399"/>
    <n v="-25.916326522827099"/>
    <n v="1961.27001953125"/>
    <n v="74.938533752810997"/>
    <n v="0"/>
    <n v="0"/>
    <n v="0"/>
    <n v="0"/>
    <n v="0"/>
    <n v="0"/>
    <n v="0"/>
    <n v="0"/>
    <n v="0"/>
    <n v="0"/>
    <n v="0"/>
    <n v="0"/>
    <n v="0"/>
    <n v="0"/>
    <n v="0"/>
    <n v="7.0070361244181303"/>
    <n v="5.9427537067704002"/>
    <n v="85.542713426335297"/>
    <n v="3.1824214840017198E-2"/>
    <n v="85.5024456605952"/>
    <n v="0"/>
    <n v="0"/>
    <n v="0"/>
    <n v="0"/>
    <n v="0"/>
    <n v="0"/>
    <x v="396"/>
    <n v="0"/>
    <n v="0.58747669999999996"/>
    <x v="127"/>
    <x v="33"/>
  </r>
  <r>
    <x v="1958"/>
    <x v="6"/>
    <s v="RM_PSCO"/>
    <s v="CO"/>
    <s v="Hourly Resource"/>
    <s v="DR"/>
    <n v="625.88000488281295"/>
    <n v="0"/>
    <m/>
    <d v="2023-04-15T00:00:00"/>
    <d v="2050-01-01T00:00:00"/>
    <n v="1372.2064502478299"/>
    <n v="1030.4494658506001"/>
    <n v="67.624553207835604"/>
    <n v="625.88000488281295"/>
    <n v="625.88000488281295"/>
    <n v="14146.0700645447"/>
    <n v="0"/>
    <n v="0"/>
    <n v="2.5801242543068001E-3"/>
    <n v="0"/>
    <n v="19.411331165527301"/>
    <n v="19.411331165527301"/>
    <n v="8760"/>
    <n v="0"/>
    <n v="8760"/>
    <n v="0"/>
    <n v="0"/>
    <n v="0"/>
    <n v="0"/>
    <n v="0"/>
    <n v="142.572343728525"/>
    <n v="50.897396331963598"/>
    <n v="4.9922389772183999"/>
    <n v="-25.5517692565918"/>
    <n v="2547.95458984375"/>
    <n v="216.48148488021801"/>
    <n v="0"/>
    <n v="0"/>
    <n v="0"/>
    <n v="0"/>
    <n v="0"/>
    <n v="0"/>
    <n v="0"/>
    <n v="0"/>
    <n v="0"/>
    <n v="0"/>
    <n v="0"/>
    <n v="0"/>
    <n v="0"/>
    <n v="0"/>
    <n v="0"/>
    <n v="0.42134576625728198"/>
    <n v="5.5066374322562998E-2"/>
    <n v="119.345394117699"/>
    <n v="43.239627551675099"/>
    <n v="76.105768045121707"/>
    <n v="0"/>
    <n v="0"/>
    <n v="0"/>
    <n v="0"/>
    <n v="0"/>
    <n v="0"/>
    <x v="396"/>
    <n v="0"/>
    <n v="19.41133"/>
    <x v="127"/>
    <x v="33"/>
  </r>
  <r>
    <x v="1959"/>
    <x v="22"/>
    <s v="NW_PSEI"/>
    <s v="WA"/>
    <s v="Hourly Resource"/>
    <s v="DR"/>
    <n v="0"/>
    <n v="0"/>
    <m/>
    <d v="2023-04-15T00:00:00"/>
    <d v="2050-01-01T00:00:00"/>
    <n v="112.316013279448"/>
    <n v="17.717327760628802"/>
    <n v="7.9081303821936899"/>
    <n v="0"/>
    <n v="0"/>
    <n v="0"/>
    <n v="0"/>
    <n v="0"/>
    <n v="0"/>
    <n v="0"/>
    <n v="0"/>
    <n v="0"/>
    <n v="8760"/>
    <n v="0"/>
    <n v="8760"/>
    <n v="0"/>
    <n v="0"/>
    <n v="0"/>
    <n v="0"/>
    <n v="0"/>
    <n v="112.316013279448"/>
    <n v="17.717327760628802"/>
    <n v="7.9081303821936899"/>
    <n v="-35.707359313964801"/>
    <n v="1665.4931640625"/>
    <n v="98.801675068749603"/>
    <n v="0"/>
    <n v="0"/>
    <n v="0"/>
    <n v="0"/>
    <n v="0"/>
    <n v="0"/>
    <n v="0"/>
    <n v="0"/>
    <n v="0"/>
    <n v="0"/>
    <n v="0"/>
    <n v="0"/>
    <n v="0"/>
    <n v="0"/>
    <n v="0"/>
    <n v="10.199922411297701"/>
    <n v="8.7760624084148002"/>
    <n v="20.377378360865698"/>
    <n v="3.1824214840017198E-2"/>
    <n v="42.911845743382401"/>
    <n v="0"/>
    <n v="0"/>
    <n v="0"/>
    <n v="0"/>
    <n v="0"/>
    <n v="0"/>
    <x v="396"/>
    <n v="0"/>
    <n v="0"/>
    <x v="127"/>
    <x v="33"/>
  </r>
  <r>
    <x v="1960"/>
    <x v="34"/>
    <s v="NW_SCL"/>
    <s v="WA"/>
    <s v="Hourly Resource"/>
    <s v="DR"/>
    <n v="14.939999580383301"/>
    <n v="0"/>
    <m/>
    <d v="2023-04-15T00:00:00"/>
    <d v="2050-01-01T00:00:00"/>
    <n v="389.04636756170203"/>
    <n v="113.960224022422"/>
    <n v="39.450268787436798"/>
    <n v="14.939999580383301"/>
    <n v="14.939999580383301"/>
    <n v="647.76000213623001"/>
    <n v="0"/>
    <n v="0"/>
    <n v="4.9494784337103604E-3"/>
    <n v="0"/>
    <n v="0.25200903369140598"/>
    <n v="0.25200903369140598"/>
    <n v="8760"/>
    <n v="0"/>
    <n v="8760"/>
    <n v="0"/>
    <n v="0"/>
    <n v="0"/>
    <n v="0"/>
    <n v="0"/>
    <n v="112.28363802609201"/>
    <n v="17.785234369079099"/>
    <n v="7.8078513464108301"/>
    <n v="-35.576759338378899"/>
    <n v="1681.84362792969"/>
    <n v="99.197243708374401"/>
    <n v="0"/>
    <n v="0"/>
    <n v="0"/>
    <n v="0"/>
    <n v="0"/>
    <n v="0"/>
    <n v="0"/>
    <n v="0"/>
    <n v="0"/>
    <n v="0"/>
    <n v="0"/>
    <n v="0"/>
    <n v="0"/>
    <n v="0"/>
    <n v="0"/>
    <n v="0.13388949068182299"/>
    <n v="0.13388854984140999"/>
    <n v="0.49796946970060502"/>
    <n v="3.1824214840017198E-2"/>
    <n v="0.45873586953580697"/>
    <n v="0"/>
    <n v="0"/>
    <n v="0"/>
    <n v="0"/>
    <n v="0"/>
    <n v="0"/>
    <x v="396"/>
    <n v="0"/>
    <n v="0.25200899999999998"/>
    <x v="127"/>
    <x v="33"/>
  </r>
  <r>
    <x v="1961"/>
    <x v="14"/>
    <s v="SW_NVE"/>
    <s v="NV"/>
    <s v="Hourly Resource"/>
    <s v="DR"/>
    <n v="37.540000915527301"/>
    <n v="0"/>
    <m/>
    <d v="2023-04-15T00:00:00"/>
    <d v="2050-01-01T00:00:00"/>
    <n v="367.43777226871401"/>
    <n v="-15.2115960395691"/>
    <n v="-9.8550904621189908"/>
    <n v="37.540000915527301"/>
    <n v="37.540000915527301"/>
    <n v="336.77000045776401"/>
    <n v="0"/>
    <n v="0"/>
    <n v="1.0240826596031999E-3"/>
    <n v="0"/>
    <n v="0.12374231640625"/>
    <n v="0.12374231640625"/>
    <n v="8760"/>
    <n v="0"/>
    <n v="8760"/>
    <n v="0"/>
    <n v="0"/>
    <n v="0"/>
    <n v="0"/>
    <n v="0"/>
    <n v="31.711741413750101"/>
    <n v="-52.1646860893268"/>
    <n v="-2.81413108146362"/>
    <n v="-28.826288223266602"/>
    <n v="1795.78198242188"/>
    <n v="66.269082796560497"/>
    <n v="0"/>
    <n v="0"/>
    <n v="0"/>
    <n v="0"/>
    <n v="0"/>
    <n v="0"/>
    <n v="0"/>
    <n v="0"/>
    <n v="0"/>
    <n v="0"/>
    <n v="0"/>
    <n v="0"/>
    <n v="0"/>
    <n v="0"/>
    <n v="0"/>
    <n v="0.19614053432829301"/>
    <n v="2.1973103242381499E-4"/>
    <n v="4.63273391676847"/>
    <n v="3.1824214840017198E-2"/>
    <n v="4.6009113480850203"/>
    <n v="0"/>
    <n v="0"/>
    <n v="0"/>
    <n v="0"/>
    <n v="0"/>
    <n v="0"/>
    <x v="396"/>
    <n v="0"/>
    <n v="0.1237423"/>
    <x v="127"/>
    <x v="33"/>
  </r>
  <r>
    <x v="1962"/>
    <x v="11"/>
    <s v="SW_SRP"/>
    <s v="AZ"/>
    <s v="Hourly Resource"/>
    <s v="DR"/>
    <n v="0"/>
    <n v="0"/>
    <m/>
    <d v="2023-04-15T00:00:00"/>
    <d v="2050-01-01T00:00:00"/>
    <n v="46.874174187325202"/>
    <n v="-32.387769773346498"/>
    <n v="-7.4286115207760899"/>
    <n v="0"/>
    <n v="0"/>
    <n v="0"/>
    <n v="0"/>
    <n v="0"/>
    <n v="0"/>
    <n v="0"/>
    <n v="0"/>
    <n v="0"/>
    <n v="8760"/>
    <n v="0"/>
    <n v="8760"/>
    <n v="0"/>
    <n v="0"/>
    <n v="0"/>
    <n v="0"/>
    <n v="0"/>
    <n v="46.874174187325202"/>
    <n v="-32.387769773346498"/>
    <n v="-7.4286115207760899"/>
    <n v="-25.139837265014599"/>
    <n v="1939.08239746094"/>
    <n v="68.259256893332605"/>
    <n v="0"/>
    <n v="0"/>
    <n v="0"/>
    <n v="0"/>
    <n v="0"/>
    <n v="0"/>
    <n v="0"/>
    <n v="0"/>
    <n v="0"/>
    <n v="0"/>
    <n v="0"/>
    <n v="0"/>
    <n v="0"/>
    <n v="0"/>
    <n v="0"/>
    <n v="1.03520529530629"/>
    <n v="0.115467115578056"/>
    <n v="12.618564098632101"/>
    <n v="5.16794962473507"/>
    <n v="7.4506153487493298"/>
    <n v="0"/>
    <n v="0"/>
    <n v="0"/>
    <n v="0"/>
    <n v="0"/>
    <n v="0"/>
    <x v="396"/>
    <n v="0"/>
    <n v="0"/>
    <x v="127"/>
    <x v="33"/>
  </r>
  <r>
    <x v="1963"/>
    <x v="17"/>
    <s v="SW_PNM"/>
    <s v="AZ"/>
    <s v="Hourly Resource"/>
    <s v="DR"/>
    <n v="192.63000488281301"/>
    <n v="0"/>
    <m/>
    <d v="2023-04-15T00:00:00"/>
    <d v="2050-01-01T00:00:00"/>
    <n v="204.006131021545"/>
    <n v="-13.482044463335701"/>
    <n v="1.5880498457721299"/>
    <n v="192.63000488281301"/>
    <n v="192.63000488281301"/>
    <n v="1669.4700012206999"/>
    <n v="0"/>
    <n v="0"/>
    <n v="9.8935141167890198E-4"/>
    <n v="0"/>
    <n v="0.34058225292968802"/>
    <n v="0.34058225292968802"/>
    <n v="8760"/>
    <n v="0"/>
    <n v="8760"/>
    <n v="0"/>
    <n v="0"/>
    <n v="0"/>
    <n v="0"/>
    <n v="0"/>
    <n v="48.488727426129998"/>
    <n v="-32.864128782057698"/>
    <n v="-5.3376967805795603"/>
    <n v="-25.111433029174801"/>
    <n v="1973.80700683594"/>
    <n v="68.697659234250693"/>
    <n v="0"/>
    <n v="0"/>
    <n v="0"/>
    <n v="0"/>
    <n v="0"/>
    <n v="0"/>
    <n v="0"/>
    <n v="0"/>
    <n v="0"/>
    <n v="0"/>
    <n v="0"/>
    <n v="0"/>
    <n v="0"/>
    <n v="0"/>
    <n v="0"/>
    <n v="0.89269231355136103"/>
    <n v="2.9890726678125298E-3"/>
    <n v="22.2939250891936"/>
    <n v="5.16794962473507"/>
    <n v="17.1082450557093"/>
    <n v="0"/>
    <n v="0"/>
    <n v="0"/>
    <n v="0"/>
    <n v="0"/>
    <n v="0"/>
    <x v="396"/>
    <n v="0"/>
    <n v="0.3405823"/>
    <x v="127"/>
    <x v="33"/>
  </r>
  <r>
    <x v="1964"/>
    <x v="16"/>
    <s v="CA_TIDC"/>
    <s v="CA"/>
    <s v="Hourly Resource"/>
    <s v="DR"/>
    <n v="0"/>
    <n v="0"/>
    <m/>
    <d v="2023-04-15T00:00:00"/>
    <d v="2050-01-01T00:00:00"/>
    <n v="104.927609414003"/>
    <n v="15.120906521617099"/>
    <n v="3.1161505773826899"/>
    <n v="0"/>
    <n v="0"/>
    <n v="0"/>
    <n v="0"/>
    <n v="0"/>
    <n v="0"/>
    <n v="0"/>
    <n v="0"/>
    <n v="0"/>
    <n v="8760"/>
    <n v="0"/>
    <n v="8760"/>
    <n v="0"/>
    <n v="0"/>
    <n v="0"/>
    <n v="0"/>
    <n v="0"/>
    <n v="104.927609414003"/>
    <n v="15.120906521617099"/>
    <n v="3.1161505773826899"/>
    <n v="-11.763232231140099"/>
    <n v="1909.49328613281"/>
    <n v="67.170150295518297"/>
    <n v="0"/>
    <n v="0"/>
    <n v="0"/>
    <n v="0"/>
    <n v="0"/>
    <n v="0"/>
    <n v="0"/>
    <n v="0"/>
    <n v="0"/>
    <n v="0"/>
    <n v="0"/>
    <n v="0"/>
    <n v="0"/>
    <n v="0"/>
    <n v="0"/>
    <n v="68.991563600709796"/>
    <n v="47.798254582190303"/>
    <n v="72.654054049203495"/>
    <n v="3.1824214840017198E-2"/>
    <n v="64.513264085483598"/>
    <n v="0"/>
    <n v="0"/>
    <n v="0"/>
    <n v="0"/>
    <n v="0"/>
    <n v="0"/>
    <x v="396"/>
    <n v="0"/>
    <n v="0"/>
    <x v="127"/>
    <x v="33"/>
  </r>
  <r>
    <x v="1965"/>
    <x v="36"/>
    <s v="NW_TPWR"/>
    <s v="WA"/>
    <s v="Hourly Resource"/>
    <s v="DR"/>
    <n v="0"/>
    <n v="0"/>
    <m/>
    <d v="2023-04-15T00:00:00"/>
    <d v="2050-01-01T00:00:00"/>
    <n v="111.72485804486701"/>
    <n v="17.774324602908901"/>
    <n v="7.2599811323796297"/>
    <n v="0"/>
    <n v="0"/>
    <n v="0"/>
    <n v="0"/>
    <n v="0"/>
    <n v="0"/>
    <n v="0"/>
    <n v="0"/>
    <n v="0"/>
    <n v="8760"/>
    <n v="0"/>
    <n v="8760"/>
    <n v="0"/>
    <n v="0"/>
    <n v="0"/>
    <n v="0"/>
    <n v="0"/>
    <n v="111.72485804486701"/>
    <n v="17.774324602908901"/>
    <n v="7.2599811323796297"/>
    <n v="-35.578376770019503"/>
    <n v="1688.59753417969"/>
    <n v="98.855494455573506"/>
    <n v="0"/>
    <n v="0"/>
    <n v="0"/>
    <n v="0"/>
    <n v="0"/>
    <n v="0"/>
    <n v="0"/>
    <n v="0"/>
    <n v="0"/>
    <n v="0"/>
    <n v="0"/>
    <n v="0"/>
    <n v="0"/>
    <n v="0"/>
    <n v="0"/>
    <n v="51.675133520521499"/>
    <n v="51.675132724101601"/>
    <n v="5.6420695038661597"/>
    <n v="0"/>
    <n v="5.6420675407907002"/>
    <n v="0"/>
    <n v="0"/>
    <n v="0"/>
    <n v="0"/>
    <n v="0"/>
    <n v="0"/>
    <x v="396"/>
    <n v="0"/>
    <n v="0"/>
    <x v="127"/>
    <x v="33"/>
  </r>
  <r>
    <x v="1966"/>
    <x v="35"/>
    <s v="CA_CISO"/>
    <s v="NV"/>
    <s v="Hourly Resource"/>
    <s v="DR"/>
    <n v="0"/>
    <n v="0"/>
    <m/>
    <d v="2023-04-15T00:00:00"/>
    <d v="2050-01-01T00:00:00"/>
    <n v="-36.817575540788198"/>
    <n v="-112.396253098044"/>
    <n v="-11.1118748096847"/>
    <n v="0"/>
    <n v="0"/>
    <n v="0"/>
    <n v="0"/>
    <n v="0"/>
    <n v="0"/>
    <n v="0"/>
    <n v="0"/>
    <n v="0"/>
    <n v="8760"/>
    <n v="0"/>
    <n v="8760"/>
    <n v="0"/>
    <n v="0"/>
    <n v="0"/>
    <n v="0"/>
    <n v="0"/>
    <n v="-36.817575540788198"/>
    <n v="-112.396253098044"/>
    <n v="-11.1118748096847"/>
    <n v="-117.90712738037099"/>
    <n v="1659.77685546875"/>
    <n v="56.54083319486750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"/>
    <x v="127"/>
    <x v="33"/>
  </r>
  <r>
    <x v="1967"/>
    <x v="15"/>
    <s v="SW_TEPC"/>
    <s v="CO"/>
    <s v="Hourly Resource"/>
    <s v="DR"/>
    <n v="436.64001464843801"/>
    <n v="0"/>
    <m/>
    <d v="2023-04-15T00:00:00"/>
    <d v="2050-01-01T00:00:00"/>
    <n v="89.332733476605497"/>
    <n v="-154.00369392597401"/>
    <n v="-22.313999936666399"/>
    <n v="436.64001464843801"/>
    <n v="436.64001464843801"/>
    <n v="14851.0500545502"/>
    <n v="0"/>
    <n v="0"/>
    <n v="3.8826614415023298E-3"/>
    <n v="0"/>
    <n v="1.3266851022644"/>
    <n v="1.3266851022644"/>
    <n v="8760"/>
    <n v="0"/>
    <n v="8760"/>
    <n v="0"/>
    <n v="0"/>
    <n v="0"/>
    <n v="0"/>
    <n v="0"/>
    <n v="44.179543931752498"/>
    <n v="-34.399132382202303"/>
    <n v="-8.1118738851475207"/>
    <n v="-25.948865890502901"/>
    <n v="1906.85070800781"/>
    <n v="66.524417818079797"/>
    <n v="0"/>
    <n v="0"/>
    <n v="0"/>
    <n v="0"/>
    <n v="0"/>
    <n v="0"/>
    <n v="0"/>
    <n v="0"/>
    <n v="0"/>
    <n v="0"/>
    <n v="0"/>
    <n v="0"/>
    <n v="0"/>
    <n v="0"/>
    <n v="0"/>
    <n v="1.0826006868198501"/>
    <n v="6.5843310353271595E-2"/>
    <n v="12.0842558571936"/>
    <n v="5.16794962473507"/>
    <n v="6.9163064769688898"/>
    <n v="0"/>
    <n v="0"/>
    <n v="0"/>
    <n v="0"/>
    <n v="0"/>
    <n v="0"/>
    <x v="396"/>
    <n v="0"/>
    <n v="1.3266849999999999"/>
    <x v="127"/>
    <x v="33"/>
  </r>
  <r>
    <x v="1968"/>
    <x v="1"/>
    <s v="SW_WALC"/>
    <s v="AZ"/>
    <s v="Hourly Resource"/>
    <s v="DR"/>
    <n v="0"/>
    <n v="0"/>
    <m/>
    <d v="2023-04-15T00:00:00"/>
    <d v="2050-01-01T00:00:00"/>
    <n v="47.161248641318799"/>
    <n v="-33.9505274518202"/>
    <n v="-5.5787762121804603"/>
    <n v="0"/>
    <n v="0"/>
    <n v="0"/>
    <n v="0"/>
    <n v="0"/>
    <n v="0"/>
    <n v="0"/>
    <n v="0"/>
    <n v="0"/>
    <n v="8760"/>
    <n v="0"/>
    <n v="8760"/>
    <n v="0"/>
    <n v="0"/>
    <n v="0"/>
    <n v="0"/>
    <n v="0"/>
    <n v="47.161248641318799"/>
    <n v="-33.9505274518202"/>
    <n v="-5.5787762121804603"/>
    <n v="-26.112348556518601"/>
    <n v="1957.05407714844"/>
    <n v="68.144523964734901"/>
    <n v="0"/>
    <n v="0"/>
    <n v="0"/>
    <n v="0"/>
    <n v="0"/>
    <n v="0"/>
    <n v="0"/>
    <n v="0"/>
    <n v="0"/>
    <n v="0"/>
    <n v="0"/>
    <n v="0"/>
    <n v="0"/>
    <n v="0"/>
    <n v="0"/>
    <n v="5.7982855946971403"/>
    <n v="3.65276234792891E-3"/>
    <n v="11.543951327219901"/>
    <n v="5.16794962473507"/>
    <n v="6.7594041711070103"/>
    <n v="0"/>
    <n v="0"/>
    <n v="0"/>
    <n v="0"/>
    <n v="0"/>
    <n v="0"/>
    <x v="396"/>
    <n v="0"/>
    <n v="0"/>
    <x v="127"/>
    <x v="33"/>
  </r>
  <r>
    <x v="1969"/>
    <x v="38"/>
    <s v="NW_WAUW"/>
    <s v="MT"/>
    <s v="Hourly Resource"/>
    <s v="DR"/>
    <n v="0"/>
    <n v="0"/>
    <m/>
    <d v="2023-04-15T00:00:00"/>
    <d v="2050-01-01T00:00:00"/>
    <n v="100.54812547264299"/>
    <n v="20.9500573818719"/>
    <n v="-7.0924842882236803"/>
    <n v="0"/>
    <n v="0"/>
    <n v="0"/>
    <n v="0"/>
    <n v="0"/>
    <n v="0"/>
    <n v="0"/>
    <n v="0"/>
    <n v="0"/>
    <n v="8760"/>
    <n v="0"/>
    <n v="8760"/>
    <n v="0"/>
    <n v="0"/>
    <n v="0"/>
    <n v="0"/>
    <n v="0"/>
    <n v="100.54812547264299"/>
    <n v="20.9500573818719"/>
    <n v="-7.0924842882236803"/>
    <n v="-95.255645751953097"/>
    <n v="1684.62719726563"/>
    <n v="106.54001940297501"/>
    <n v="0"/>
    <n v="0"/>
    <n v="0"/>
    <n v="0"/>
    <n v="0"/>
    <n v="0"/>
    <n v="0"/>
    <n v="0"/>
    <n v="0"/>
    <n v="0"/>
    <n v="0"/>
    <n v="0"/>
    <n v="0"/>
    <n v="0"/>
    <n v="0"/>
    <n v="19.063068661026399"/>
    <n v="19.063067737280701"/>
    <n v="88.690559541154897"/>
    <n v="3.1824214840017198E-2"/>
    <n v="88.647577902465599"/>
    <n v="0"/>
    <n v="0"/>
    <n v="0"/>
    <n v="0"/>
    <n v="0"/>
    <n v="0"/>
    <x v="396"/>
    <n v="0"/>
    <n v="0"/>
    <x v="127"/>
    <x v="33"/>
  </r>
  <r>
    <x v="1970"/>
    <x v="13"/>
    <s v="CA_CISO"/>
    <s v="CA"/>
    <s v="Pumped Storage"/>
    <s v="Energy Storage"/>
    <n v="1.95000004768372"/>
    <n v="-115"/>
    <m/>
    <d v="2021-03-31T00:00:00"/>
    <d v="2050-12-31T00:00:00"/>
    <n v="46.916652458457001"/>
    <n v="-22.201280916017801"/>
    <n v="-9.5850971523907003"/>
    <n v="1.95000004768372"/>
    <n v="1.95000004768372"/>
    <n v="2944.5001507822199"/>
    <n v="3436.5882049500901"/>
    <n v="0.100335748782202"/>
    <n v="0.17237443382551401"/>
    <n v="0"/>
    <n v="9.8708218652102997E-2"/>
    <n v="9.8708218652102997E-2"/>
    <n v="8760"/>
    <n v="0"/>
    <n v="8760"/>
    <n v="0"/>
    <n v="0"/>
    <n v="0"/>
    <n v="2.5166907186350399E-2"/>
    <n v="0"/>
    <n v="62.128717807753297"/>
    <n v="-15.4693306682019"/>
    <n v="-9.0925038397497193"/>
    <n v="-25.144046783447301"/>
    <n v="1919.9462890625"/>
    <n v="68.243249958230507"/>
    <n v="1.02873951452637"/>
    <n v="0"/>
    <n v="0"/>
    <n v="0"/>
    <n v="0"/>
    <n v="0"/>
    <n v="0"/>
    <n v="0"/>
    <n v="0"/>
    <n v="0"/>
    <n v="0"/>
    <n v="0"/>
    <n v="388.54885470867202"/>
    <n v="0"/>
    <n v="124.21504378318799"/>
    <n v="0.15865582111832299"/>
    <n v="1.0077528424561301E-4"/>
    <n v="4.7625885636110299"/>
    <n v="4.7625885586894903"/>
    <n v="4.7625901408658802"/>
    <n v="0"/>
    <n v="0"/>
    <n v="2281.8211358405201"/>
    <n v="0"/>
    <n v="108.750922018553"/>
    <n v="0"/>
    <x v="396"/>
    <n v="0"/>
    <n v="0.1010988"/>
    <x v="127"/>
    <x v="33"/>
  </r>
  <r>
    <x v="1971"/>
    <x v="13"/>
    <s v="CA_CISO"/>
    <s v="CA"/>
    <s v="Pumped Storage"/>
    <s v="Energy Storage"/>
    <n v="293"/>
    <n v="-293"/>
    <m/>
    <d v="2021-08-12T00:00:00"/>
    <d v="2050-12-31T00:00:00"/>
    <n v="44.119520830046604"/>
    <n v="-23.359190579483801"/>
    <n v="-9.1609362291300407"/>
    <n v="293"/>
    <n v="293"/>
    <n v="399965.23024511302"/>
    <n v="466410.844420671"/>
    <n v="12.1123478768111"/>
    <n v="0.155829799680894"/>
    <n v="1.2995641118502601"/>
    <n v="13.9994019206137"/>
    <n v="12.699837803375001"/>
    <n v="8760"/>
    <n v="0"/>
    <n v="8760"/>
    <n v="0"/>
    <n v="0"/>
    <n v="-9.9668421263337095E-2"/>
    <n v="3.66508776769113"/>
    <n v="0"/>
    <n v="61.945556444776201"/>
    <n v="-15.437155292654399"/>
    <n v="-9.3078380175907096"/>
    <n v="-26.024593353271499"/>
    <n v="1920.56201171875"/>
    <n v="68.041826830309901"/>
    <n v="1.00968385821533"/>
    <n v="0"/>
    <n v="0"/>
    <n v="0"/>
    <n v="0"/>
    <n v="0"/>
    <n v="0"/>
    <n v="0"/>
    <n v="0"/>
    <n v="0"/>
    <n v="71604.419626236006"/>
    <n v="376992.31692624098"/>
    <n v="180664.87409537999"/>
    <n v="0"/>
    <n v="680871.71399408602"/>
    <n v="0.15865582111832299"/>
    <n v="1.0077528424561301E-4"/>
    <n v="4.7625885636110299"/>
    <n v="4.7625885586894903"/>
    <n v="4.7625901408658802"/>
    <n v="9.3515233091602603"/>
    <n v="44.9038756632144"/>
    <n v="238214.757146822"/>
    <n v="0"/>
    <n v="193380.14577360099"/>
    <n v="0"/>
    <x v="396"/>
    <n v="0"/>
    <n v="14.431050000000001"/>
    <x v="127"/>
    <x v="33"/>
  </r>
  <r>
    <x v="1972"/>
    <x v="13"/>
    <s v="CA_CISO"/>
    <s v="CA"/>
    <s v="Hourly Resource"/>
    <s v="PV-Tracking"/>
    <n v="109"/>
    <n v="0"/>
    <m/>
    <d v="2016-03-07T00:00:00"/>
    <d v="2050-12-31T00:00:00"/>
    <n v="24.558256006548099"/>
    <n v="-21.986126488165301"/>
    <n v="-7.7082110957759404"/>
    <n v="109"/>
    <n v="109"/>
    <n v="325560.36838902498"/>
    <n v="0"/>
    <n v="0"/>
    <n v="0.34095803316648299"/>
    <n v="0"/>
    <n v="7.9951951260186398"/>
    <n v="7.9951951260186398"/>
    <n v="8760"/>
    <n v="0"/>
    <n v="8760"/>
    <n v="0"/>
    <n v="0"/>
    <n v="0"/>
    <n v="0"/>
    <n v="3699.2021446228"/>
    <n v="61.612497349601597"/>
    <n v="-15.4693306682019"/>
    <n v="-9.6087243013351298"/>
    <n v="-25.1468181610107"/>
    <n v="1916.81188964844"/>
    <n v="68.121597927072699"/>
    <n v="0"/>
    <n v="0"/>
    <n v="0"/>
    <n v="0"/>
    <n v="0"/>
    <n v="0"/>
    <n v="0"/>
    <n v="0"/>
    <n v="0"/>
    <n v="0"/>
    <n v="0"/>
    <n v="14169.630838990201"/>
    <n v="0"/>
    <n v="0"/>
    <n v="53.484461763873703"/>
    <n v="0.15865582111832299"/>
    <n v="1.0077528424561301E-4"/>
    <n v="4.7625885636110299"/>
    <n v="4.7625885586894903"/>
    <n v="4.7625901408658802"/>
    <n v="0"/>
    <n v="5.5676169775906601"/>
    <n v="0"/>
    <n v="0"/>
    <n v="2.00793136016723E-2"/>
    <n v="0"/>
    <x v="396"/>
    <n v="0"/>
    <n v="7.9952009999999998"/>
    <x v="127"/>
    <x v="33"/>
  </r>
  <r>
    <x v="1973"/>
    <x v="13"/>
    <s v="CA_CISO"/>
    <s v="CA"/>
    <s v="Hourly Resource"/>
    <s v="PV-Tracking"/>
    <n v="131"/>
    <n v="1"/>
    <m/>
    <d v="2016-09-30T00:00:00"/>
    <d v="2050-12-31T00:00:00"/>
    <n v="23.818934331744099"/>
    <n v="-21.895475576264001"/>
    <n v="-7.765115242187"/>
    <n v="131"/>
    <n v="131"/>
    <n v="352719.00336596399"/>
    <n v="0"/>
    <n v="0"/>
    <n v="0.307364323752707"/>
    <n v="0"/>
    <n v="8.4013910411098909"/>
    <n v="8.4013910411098909"/>
    <n v="8760"/>
    <n v="0"/>
    <n v="8760"/>
    <n v="0"/>
    <n v="0"/>
    <n v="0"/>
    <n v="0"/>
    <n v="2982.4143600463899"/>
    <n v="61.676650016254499"/>
    <n v="-15.4693306682019"/>
    <n v="-9.5445716793495308"/>
    <n v="-25.130275726318398"/>
    <n v="1917.15502929688"/>
    <n v="68.206325593321097"/>
    <n v="0"/>
    <n v="0"/>
    <n v="0"/>
    <n v="0"/>
    <n v="0"/>
    <n v="0"/>
    <n v="0"/>
    <n v="0"/>
    <n v="0"/>
    <n v="0"/>
    <n v="0"/>
    <n v="16118.0739557743"/>
    <n v="0"/>
    <n v="0"/>
    <n v="214.184982206672"/>
    <n v="0.15865582111832299"/>
    <n v="1.0077528424561301E-4"/>
    <n v="4.7625885636110299"/>
    <n v="4.7625885586894903"/>
    <n v="4.7625901408658802"/>
    <n v="0"/>
    <n v="6.3029618086293304"/>
    <n v="0"/>
    <n v="0"/>
    <n v="7.9087807410663694E-2"/>
    <n v="0"/>
    <x v="396"/>
    <n v="0"/>
    <n v="8.4013980000000004"/>
    <x v="127"/>
    <x v="33"/>
  </r>
  <r>
    <x v="1974"/>
    <x v="13"/>
    <s v="CA_CISO"/>
    <s v="CA"/>
    <s v="Hourly Resource"/>
    <s v="PV-Tracking"/>
    <n v="131"/>
    <n v="0"/>
    <m/>
    <d v="2020-05-19T00:00:00"/>
    <d v="2050-12-31T00:00:00"/>
    <n v="23.684187536664801"/>
    <n v="-21.872498518290001"/>
    <n v="-7.8870462450463696"/>
    <n v="131"/>
    <n v="131"/>
    <n v="352431.34228876198"/>
    <n v="0"/>
    <n v="0"/>
    <n v="0.307113651825138"/>
    <n v="0"/>
    <n v="8.3470502613785307"/>
    <n v="8.3470502613785307"/>
    <n v="8760"/>
    <n v="0"/>
    <n v="8760"/>
    <n v="0"/>
    <n v="0"/>
    <n v="0"/>
    <n v="0"/>
    <n v="3021.1754684448201"/>
    <n v="61.574741266980901"/>
    <n v="-15.4693306682019"/>
    <n v="-9.6464803984739493"/>
    <n v="-25.2306022644043"/>
    <n v="1916.51745605469"/>
    <n v="68.198448516762198"/>
    <n v="0"/>
    <n v="0"/>
    <n v="0"/>
    <n v="0"/>
    <n v="0"/>
    <n v="0"/>
    <n v="0"/>
    <n v="0"/>
    <n v="0"/>
    <n v="0"/>
    <n v="0"/>
    <n v="17250.2300181836"/>
    <n v="0"/>
    <n v="0"/>
    <n v="112.136026492342"/>
    <n v="0.15865582111832299"/>
    <n v="1.0077528424561301E-4"/>
    <n v="4.7625885636110299"/>
    <n v="4.7625885586894903"/>
    <n v="4.7625901408658802"/>
    <n v="0"/>
    <n v="6.70428629333946"/>
    <n v="0"/>
    <n v="0"/>
    <n v="4.1723268349656499E-2"/>
    <n v="0"/>
    <x v="396"/>
    <n v="0"/>
    <n v="8.3470569999999995"/>
    <x v="127"/>
    <x v="33"/>
  </r>
  <r>
    <x v="1975"/>
    <x v="13"/>
    <s v="CA_CISO"/>
    <s v="CA"/>
    <s v="Hourly Resource"/>
    <s v="PV-NonTracking"/>
    <n v="47"/>
    <n v="0"/>
    <m/>
    <d v="2021-07-23T00:00:00"/>
    <d v="2050-12-31T00:00:00"/>
    <n v="24.279310533942901"/>
    <n v="-22.235090970486301"/>
    <n v="-7.6363053513093"/>
    <n v="47"/>
    <n v="47"/>
    <n v="137802.11996045001"/>
    <n v="0"/>
    <n v="0"/>
    <n v="0.33469863004011202"/>
    <n v="0"/>
    <n v="3.3457407233040302"/>
    <n v="3.3457407233040302"/>
    <n v="8760"/>
    <n v="0"/>
    <n v="8760"/>
    <n v="0"/>
    <n v="0"/>
    <n v="0"/>
    <n v="0"/>
    <n v="1117.2370109558101"/>
    <n v="61.8714147120427"/>
    <n v="-15.4693306682019"/>
    <n v="-9.3498069919190794"/>
    <n v="-25.124742507934599"/>
    <n v="1918.31103515625"/>
    <n v="68.220085394412195"/>
    <n v="0"/>
    <n v="0"/>
    <n v="0"/>
    <n v="0"/>
    <n v="0"/>
    <n v="0"/>
    <n v="0"/>
    <n v="0"/>
    <n v="0"/>
    <n v="0"/>
    <n v="0"/>
    <n v="0"/>
    <n v="0"/>
    <n v="0"/>
    <n v="-4.1676685214042697E-5"/>
    <n v="0.15865582111832299"/>
    <n v="1.0077528424561301E-4"/>
    <n v="4.7625885636110299"/>
    <n v="4.7625885586894903"/>
    <n v="4.7625901408658802"/>
    <n v="0"/>
    <n v="0"/>
    <n v="0"/>
    <n v="0"/>
    <n v="-3.1745588750092297E-4"/>
    <n v="0"/>
    <x v="396"/>
    <n v="0"/>
    <n v="3.3457409999999999"/>
    <x v="127"/>
    <x v="33"/>
  </r>
  <r>
    <x v="1976"/>
    <x v="5"/>
    <s v="CA_IID"/>
    <s v="CA"/>
    <s v="Hydro"/>
    <s v="Hydro"/>
    <n v="5.6999998092651403"/>
    <n v="0"/>
    <m/>
    <d v="1984-11-01T00:00:00"/>
    <d v="2050-12-31T00:00:00"/>
    <n v="74.409695720928795"/>
    <n v="-12.536980498361499"/>
    <n v="-15.2151701450509"/>
    <n v="4.7682243035932201E-2"/>
    <n v="0.95401324505072704"/>
    <n v="1709.51615947299"/>
    <n v="0"/>
    <n v="0"/>
    <n v="6.5050082169251802E-2"/>
    <n v="0"/>
    <n v="0.127204797839158"/>
    <n v="0.127204797839158"/>
    <n v="0"/>
    <n v="0"/>
    <n v="332"/>
    <n v="8428"/>
    <n v="0"/>
    <n v="0"/>
    <n v="0"/>
    <n v="0"/>
    <n v="60.8491898524804"/>
    <n v="-15.1418544329124"/>
    <n v="-10.6995080619559"/>
    <n v="-26.690565109252901"/>
    <n v="1839.02587890625"/>
    <n v="65.726548636621999"/>
    <n v="0"/>
    <n v="0"/>
    <n v="0"/>
    <n v="0"/>
    <n v="0"/>
    <n v="0"/>
    <n v="0"/>
    <n v="0"/>
    <n v="0"/>
    <n v="0"/>
    <n v="2.0766178239136899"/>
    <n v="7.4032075405120903"/>
    <n v="80.562716876389501"/>
    <n v="40.9732337497408"/>
    <n v="820.65882173040904"/>
    <n v="0.30887037669054701"/>
    <n v="4.9745338072486496E-3"/>
    <n v="15.554943864483301"/>
    <n v="5.16794962473507"/>
    <n v="10.3853188234252"/>
    <n v="2.1525300753637601E-3"/>
    <n v="1.3006491314445201"/>
    <n v="5103.1001468119503"/>
    <n v="614.15774184230099"/>
    <n v="7061.3208806494404"/>
    <n v="0"/>
    <x v="396"/>
    <n v="0"/>
    <n v="0.13998469999999999"/>
    <x v="127"/>
    <x v="33"/>
  </r>
  <r>
    <x v="1977"/>
    <x v="5"/>
    <s v="CA_IID"/>
    <s v="CA"/>
    <s v="Hydro"/>
    <s v="Hydro"/>
    <n v="10"/>
    <n v="0"/>
    <m/>
    <d v="1953-12-01T00:00:00"/>
    <d v="2050-12-31T00:00:00"/>
    <n v="61.971162862973699"/>
    <n v="-15.0408071511317"/>
    <n v="-10.3708998845088"/>
    <n v="8.2897196261682193"/>
    <n v="4.80147019868242"/>
    <n v="42623.119892470502"/>
    <n v="0"/>
    <n v="0"/>
    <n v="0.48656529557059303"/>
    <n v="0"/>
    <n v="2.6414048891627502"/>
    <n v="2.6414048891627502"/>
    <n v="0"/>
    <n v="0"/>
    <n v="34"/>
    <n v="8726"/>
    <n v="0"/>
    <n v="0"/>
    <n v="0"/>
    <n v="1526.3965237140701"/>
    <n v="60.7068694916711"/>
    <n v="-15.1418544329124"/>
    <n v="-10.841828457608999"/>
    <n v="-26.646741867065401"/>
    <n v="1829.61840820313"/>
    <n v="65.432035483062293"/>
    <n v="0"/>
    <n v="0"/>
    <n v="0"/>
    <n v="0"/>
    <n v="0"/>
    <n v="0"/>
    <n v="0"/>
    <n v="0"/>
    <n v="0"/>
    <n v="0"/>
    <n v="566.51313394308102"/>
    <n v="111.998575091362"/>
    <n v="741.072724927217"/>
    <n v="953.09359268180594"/>
    <n v="5671.4349782760301"/>
    <n v="0.30887037669054701"/>
    <n v="4.9745338072486496E-3"/>
    <n v="15.554943864483301"/>
    <n v="5.16794962473507"/>
    <n v="10.3853188234252"/>
    <n v="5019.5326861804897"/>
    <n v="6.8876139570493304"/>
    <n v="31255.765523184"/>
    <n v="25053.597991803799"/>
    <n v="81984.418669431907"/>
    <n v="0"/>
    <x v="396"/>
    <n v="0"/>
    <n v="2.7847249999999999"/>
    <x v="127"/>
    <x v="33"/>
  </r>
  <r>
    <x v="1978"/>
    <x v="5"/>
    <s v="CA_IID"/>
    <s v="CA"/>
    <s v="Hydro"/>
    <s v="Hydro"/>
    <n v="9.1999998092651403"/>
    <n v="0"/>
    <m/>
    <d v="1941-02-01T00:00:00"/>
    <d v="2050-12-31T00:00:00"/>
    <n v="62.832853979381802"/>
    <n v="-15.095094375552801"/>
    <n v="-9.9294070007216408"/>
    <n v="7.8271028037383203"/>
    <n v="4.52994701987447"/>
    <n v="41424.226183980703"/>
    <n v="0"/>
    <n v="0"/>
    <n v="0.52542143814631304"/>
    <n v="0"/>
    <n v="2.60280293957431"/>
    <n v="2.60280293957431"/>
    <n v="0"/>
    <n v="0"/>
    <n v="68"/>
    <n v="8692"/>
    <n v="0"/>
    <n v="0"/>
    <n v="0"/>
    <n v="1082.77694344521"/>
    <n v="61.091198612411397"/>
    <n v="-15.141854881135201"/>
    <n v="-10.4575013034917"/>
    <n v="-26.690567016601602"/>
    <n v="1839.02587890625"/>
    <n v="65.788304959089501"/>
    <n v="0"/>
    <n v="0"/>
    <n v="0"/>
    <n v="0"/>
    <n v="0"/>
    <n v="0"/>
    <n v="0"/>
    <n v="0"/>
    <n v="0"/>
    <n v="0"/>
    <n v="456.27724497020199"/>
    <n v="58.9394310563803"/>
    <n v="843.64745632233098"/>
    <n v="794.77603120903996"/>
    <n v="4926.9221003455996"/>
    <n v="0.30887037669054701"/>
    <n v="4.9745338072486496E-3"/>
    <n v="15.554943864483301"/>
    <n v="5.16794962473507"/>
    <n v="10.3853188234252"/>
    <n v="3755.49675817245"/>
    <n v="6.5536170995292196"/>
    <n v="38742.626955066902"/>
    <n v="20538.717067928999"/>
    <n v="79895.631449853696"/>
    <n v="0"/>
    <x v="396"/>
    <n v="0"/>
    <n v="2.7457419999999999"/>
    <x v="127"/>
    <x v="33"/>
  </r>
  <r>
    <x v="1979"/>
    <x v="5"/>
    <s v="CA_IID"/>
    <s v="CO"/>
    <s v="Hydro"/>
    <s v="Hydro"/>
    <n v="4.8000001907348597"/>
    <n v="0"/>
    <m/>
    <d v="1950-08-01T00:00:00"/>
    <d v="2050-12-31T00:00:00"/>
    <n v="60.914894446665102"/>
    <n v="-16.468987293128201"/>
    <n v="-8.25428580626353"/>
    <n v="1.8831775700934601"/>
    <n v="0.11347019871764701"/>
    <n v="9441.3207884728909"/>
    <n v="0"/>
    <n v="0"/>
    <n v="0.53888817282728296"/>
    <n v="0"/>
    <n v="0.57511744278418997"/>
    <n v="0.57511744278418997"/>
    <n v="0"/>
    <n v="0"/>
    <n v="3993"/>
    <n v="4767"/>
    <n v="0"/>
    <n v="0"/>
    <n v="0"/>
    <n v="86.210044741630597"/>
    <n v="61.731150551651503"/>
    <n v="-15.1418544329124"/>
    <n v="-9.8175473866368694"/>
    <n v="-26.725124359130898"/>
    <n v="1856.14440917969"/>
    <n v="66.354848768075797"/>
    <n v="0"/>
    <n v="0"/>
    <n v="0"/>
    <n v="0"/>
    <n v="0"/>
    <n v="0"/>
    <n v="0"/>
    <n v="0"/>
    <n v="0"/>
    <n v="0"/>
    <n v="327.78958532214199"/>
    <n v="75.542150139808697"/>
    <n v="45.639301319199099"/>
    <n v="47.8880906538107"/>
    <n v="217.46751504548601"/>
    <n v="0.30887037669054701"/>
    <n v="4.9745338072486496E-3"/>
    <n v="15.554943864483301"/>
    <n v="5.16794962473507"/>
    <n v="10.3853188234252"/>
    <n v="507.47659687367599"/>
    <n v="2.2957173848626602"/>
    <n v="2456.7610748631801"/>
    <n v="1038.6219027683901"/>
    <n v="2320.98451117075"/>
    <n v="0"/>
    <x v="396"/>
    <n v="0"/>
    <n v="0.58144359999999995"/>
    <x v="127"/>
    <x v="33"/>
  </r>
  <r>
    <x v="1980"/>
    <x v="5"/>
    <s v="CA_IID"/>
    <s v="CA"/>
    <s v="Hydro"/>
    <s v="Hydro"/>
    <n v="19.600000381469702"/>
    <n v="0"/>
    <m/>
    <d v="1950-08-01T00:00:00"/>
    <d v="2050-12-31T00:00:00"/>
    <n v="73.498867032793697"/>
    <n v="-27.720913385384002"/>
    <n v="-17.229590611793999"/>
    <n v="0.454224299110699"/>
    <n v="2.4643178808299302"/>
    <n v="3491.58441005647"/>
    <n v="0"/>
    <n v="0"/>
    <n v="3.6234790473435398E-2"/>
    <n v="0"/>
    <n v="0.25662762675204898"/>
    <n v="0.25662762675204898"/>
    <n v="0"/>
    <n v="0"/>
    <n v="0"/>
    <n v="8760"/>
    <n v="0"/>
    <n v="0"/>
    <n v="0"/>
    <n v="0"/>
    <n v="61.829876499658397"/>
    <n v="-15.103544703608"/>
    <n v="-9.7571337666437508"/>
    <n v="-26.730228424072301"/>
    <n v="1860.26220703125"/>
    <n v="66.5860021323616"/>
    <n v="0"/>
    <n v="0"/>
    <n v="0"/>
    <n v="0"/>
    <n v="0"/>
    <n v="0"/>
    <n v="0"/>
    <n v="0"/>
    <n v="0"/>
    <n v="0"/>
    <n v="119.152503643185"/>
    <n v="179.69828705862199"/>
    <n v="104.25296465586899"/>
    <n v="39.569585999532102"/>
    <n v="3108.48527542787"/>
    <n v="0.30887037669054701"/>
    <n v="4.9745338072486496E-3"/>
    <n v="15.554943864483301"/>
    <n v="5.16794962473507"/>
    <n v="10.3853188234252"/>
    <n v="6.4244146890814605E-2"/>
    <n v="9.5835105696096407E-2"/>
    <n v="5682.5388646297797"/>
    <n v="1177.89200012987"/>
    <n v="30176.081547057001"/>
    <n v="0"/>
    <x v="396"/>
    <n v="0"/>
    <n v="0.29366429999999999"/>
    <x v="127"/>
    <x v="33"/>
  </r>
  <r>
    <x v="1981"/>
    <x v="5"/>
    <s v="CA_IID"/>
    <s v="CA"/>
    <s v="Hydro"/>
    <s v="Hydro"/>
    <n v="4"/>
    <n v="0"/>
    <m/>
    <d v="1982-03-01T00:00:00"/>
    <d v="2050-12-31T00:00:00"/>
    <n v="64.659489046069993"/>
    <n v="-15.3563246178017"/>
    <n v="-9.2353401134096007"/>
    <n v="2.2616822429906498"/>
    <n v="1.3380794702144001"/>
    <n v="11454.6593298391"/>
    <n v="0"/>
    <n v="0"/>
    <n v="0.326902378125347"/>
    <n v="0"/>
    <n v="0.74065300681620905"/>
    <n v="0.74065300681620905"/>
    <n v="0"/>
    <n v="0"/>
    <n v="1474"/>
    <n v="7286"/>
    <n v="0"/>
    <n v="0"/>
    <n v="0"/>
    <n v="95.806930571794496"/>
    <n v="61.701462954849099"/>
    <n v="-15.1385807167339"/>
    <n v="-9.8505086988492394"/>
    <n v="-26.710340499877901"/>
    <n v="1857.96557617188"/>
    <n v="66.36948781772"/>
    <n v="0"/>
    <n v="0"/>
    <n v="0"/>
    <n v="0"/>
    <n v="0"/>
    <n v="0"/>
    <n v="0"/>
    <n v="0"/>
    <n v="0"/>
    <n v="0"/>
    <n v="656.15269123017799"/>
    <n v="412.859192607924"/>
    <n v="169.226085408241"/>
    <n v="123.107135737082"/>
    <n v="1537.91071718035"/>
    <n v="0.30887037669054701"/>
    <n v="4.9745338072486496E-3"/>
    <n v="15.554943864483301"/>
    <n v="5.16794962473507"/>
    <n v="10.3853188234252"/>
    <n v="1194.6018731812001"/>
    <n v="6.5709397157652099"/>
    <n v="5675.1034030676201"/>
    <n v="3033.3511399300701"/>
    <n v="16412.089342575"/>
    <n v="0"/>
    <x v="396"/>
    <n v="0"/>
    <n v="0.76697470000000001"/>
    <x v="127"/>
    <x v="33"/>
  </r>
  <r>
    <x v="1982"/>
    <x v="9"/>
    <s v="CA_CISO"/>
    <s v="CA"/>
    <s v="Hydro"/>
    <s v="Hydro"/>
    <n v="50"/>
    <n v="0"/>
    <m/>
    <d v="1965-01-01T00:00:00"/>
    <d v="2050-12-31T00:00:00"/>
    <n v="109.03540526506799"/>
    <n v="11.706694310988899"/>
    <n v="-2.3648782621807301"/>
    <n v="46.051219281067603"/>
    <n v="50.888344366818899"/>
    <n v="227061.261115603"/>
    <n v="0"/>
    <n v="0"/>
    <n v="0.50223280334379805"/>
    <n v="0"/>
    <n v="24.757717636552101"/>
    <n v="24.757717636552101"/>
    <n v="0"/>
    <n v="0"/>
    <n v="493"/>
    <n v="8267"/>
    <n v="0"/>
    <n v="0"/>
    <n v="0"/>
    <n v="6541.4354897439498"/>
    <n v="99.276554234362393"/>
    <n v="13.853864294733301"/>
    <n v="-1.2678624148930999"/>
    <n v="-50.954414367675803"/>
    <n v="1773.72814941406"/>
    <n v="71.427666965347498"/>
    <n v="0"/>
    <n v="0"/>
    <n v="0"/>
    <n v="0"/>
    <n v="0"/>
    <n v="0"/>
    <n v="0"/>
    <n v="0"/>
    <n v="0"/>
    <n v="0"/>
    <n v="589.95040643215202"/>
    <n v="31351.148690454698"/>
    <n v="55.550003051757798"/>
    <n v="745.01607336575398"/>
    <n v="71523.492792781399"/>
    <n v="0.15865582111832299"/>
    <n v="1.0077528424561301E-4"/>
    <n v="4.7625885636110299"/>
    <n v="4.7625885586894903"/>
    <n v="4.7625901408658802"/>
    <n v="5250.5673625805803"/>
    <n v="3.8239674740810901"/>
    <n v="303.83641230314998"/>
    <n v="8398.0950219824699"/>
    <n v="176062.631796603"/>
    <n v="0"/>
    <x v="396"/>
    <n v="0"/>
    <n v="24.94774"/>
    <x v="127"/>
    <x v="33"/>
  </r>
  <r>
    <x v="1983"/>
    <x v="9"/>
    <s v="CA_CISO"/>
    <s v="CA"/>
    <s v="Hydro"/>
    <s v="Hydro"/>
    <n v="54.900001525878899"/>
    <n v="0"/>
    <m/>
    <d v="2024-01-01T00:00:00"/>
    <d v="2050-12-31T00:00:00"/>
    <n v="117.129152582336"/>
    <n v="8.9816094530261008"/>
    <n v="-1.8770409318441701"/>
    <n v="42.416719554620997"/>
    <n v="34.213774758212203"/>
    <n v="89860.208027948"/>
    <n v="0"/>
    <n v="0"/>
    <n v="0.18884415818615"/>
    <n v="0"/>
    <n v="10.5252510410781"/>
    <n v="10.5252510410781"/>
    <n v="0"/>
    <n v="0"/>
    <n v="0"/>
    <n v="8760"/>
    <n v="0"/>
    <n v="0"/>
    <n v="0"/>
    <n v="377.14609727263502"/>
    <n v="100.607741106608"/>
    <n v="14.3441269264927"/>
    <n v="-0.426938161336403"/>
    <n v="-53.010040283203097"/>
    <n v="1794.34814453125"/>
    <n v="73.084118094506906"/>
    <n v="0"/>
    <n v="0"/>
    <n v="0"/>
    <n v="0"/>
    <n v="0"/>
    <n v="0"/>
    <n v="0"/>
    <n v="0"/>
    <n v="0"/>
    <n v="0"/>
    <n v="282.60254466254298"/>
    <n v="5793.8554224435902"/>
    <n v="0"/>
    <n v="287.06760318551102"/>
    <n v="75390.376948174002"/>
    <n v="0.15865582111832299"/>
    <n v="1.0077528424561301E-4"/>
    <n v="4.7625885636110299"/>
    <n v="4.7625885586894903"/>
    <n v="4.7625901408658802"/>
    <n v="2867.9649494907999"/>
    <n v="0.85695170607496596"/>
    <n v="0"/>
    <n v="2978.9431354186199"/>
    <n v="448894.328394262"/>
    <n v="0"/>
    <x v="396"/>
    <n v="0"/>
    <n v="10.979990000000001"/>
    <x v="127"/>
    <x v="33"/>
  </r>
  <r>
    <x v="1984"/>
    <x v="19"/>
    <s v="BS_PACE"/>
    <s v="ID"/>
    <s v="Hydro"/>
    <s v="Hydro"/>
    <n v="3.4000000953674299"/>
    <n v="0"/>
    <m/>
    <d v="1987-04-01T00:00:00"/>
    <d v="2042-04-30T00:00:00"/>
    <n v="137.497061696798"/>
    <n v="40.197211059837599"/>
    <n v="4.0733601336495404"/>
    <n v="0.71740001440048196"/>
    <n v="0.71740001440048196"/>
    <n v="2768.3242897386699"/>
    <n v="0"/>
    <n v="0"/>
    <n v="0.44050564279704202"/>
    <n v="0"/>
    <n v="0.38063751229304399"/>
    <n v="0.38063751229304399"/>
    <n v="0"/>
    <n v="0"/>
    <n v="0"/>
    <n v="8760"/>
    <n v="0"/>
    <n v="0"/>
    <n v="0"/>
    <n v="0"/>
    <n v="113.695254093804"/>
    <n v="23.094826059646"/>
    <n v="3.90987570948954"/>
    <n v="-751.48883056640602"/>
    <n v="2934.39990234375"/>
    <n v="153.04228336253999"/>
    <n v="0"/>
    <n v="0"/>
    <n v="0"/>
    <n v="0"/>
    <n v="0"/>
    <n v="0"/>
    <n v="0"/>
    <n v="0"/>
    <n v="0"/>
    <n v="0"/>
    <n v="969.00218966335501"/>
    <n v="1565.01131325029"/>
    <n v="3360.1602003686098"/>
    <n v="0"/>
    <n v="525.61125705018605"/>
    <n v="7.0070361244181303"/>
    <n v="5.9427537067704002"/>
    <n v="85.542713426335297"/>
    <n v="3.1824214840017198E-2"/>
    <n v="85.5024456605952"/>
    <n v="3914.7669039319899"/>
    <n v="9743.8723509661995"/>
    <n v="202419.354515624"/>
    <n v="0"/>
    <n v="105651.249288477"/>
    <n v="0"/>
    <x v="396"/>
    <n v="0"/>
    <n v="0.70236679999999996"/>
    <x v="127"/>
    <x v="33"/>
  </r>
  <r>
    <x v="1985"/>
    <x v="13"/>
    <s v="CA_CISO"/>
    <s v="CA"/>
    <s v="Hourly Resource"/>
    <s v="PV-NonTracking"/>
    <n v="5"/>
    <n v="0"/>
    <m/>
    <d v="2014-11-21T00:00:00"/>
    <d v="2054-12-31T00:00:00"/>
    <n v="38.090514226247102"/>
    <n v="-15.893332096339099"/>
    <n v="-5.38714661304091"/>
    <n v="5"/>
    <n v="5"/>
    <n v="8568.6850044606308"/>
    <n v="0"/>
    <n v="0"/>
    <n v="0.195632077722945"/>
    <n v="0"/>
    <n v="0.32638594803484799"/>
    <n v="0.32638594803484799"/>
    <n v="8760"/>
    <n v="0"/>
    <n v="8760"/>
    <n v="0"/>
    <n v="0"/>
    <n v="0"/>
    <n v="0"/>
    <n v="1430.0099969059199"/>
    <n v="66.989930740662203"/>
    <n v="-13.8225879737446"/>
    <n v="-5.8780336233885704"/>
    <n v="-39.077976226806598"/>
    <n v="1961.24963378906"/>
    <n v="72.726061752117303"/>
    <n v="0"/>
    <n v="0"/>
    <n v="0"/>
    <n v="0"/>
    <n v="0"/>
    <n v="0"/>
    <n v="0"/>
    <n v="0"/>
    <n v="0"/>
    <n v="0"/>
    <n v="0"/>
    <n v="0"/>
    <n v="0"/>
    <n v="0"/>
    <n v="21.425001887255299"/>
    <n v="0.15865582111832299"/>
    <n v="1.0077528424561301E-4"/>
    <n v="4.7625885636110299"/>
    <n v="4.7625885586894903"/>
    <n v="4.7625901408658802"/>
    <n v="0"/>
    <n v="0"/>
    <n v="0"/>
    <n v="0"/>
    <n v="2.6142542292301001E-2"/>
    <n v="0"/>
    <x v="396"/>
    <n v="0"/>
    <n v="0.32638600000000001"/>
    <x v="127"/>
    <x v="33"/>
  </r>
  <r>
    <x v="1986"/>
    <x v="18"/>
    <s v="SW_NVE"/>
    <s v="NV"/>
    <s v="Hourly Resource"/>
    <s v="PV-Tracking"/>
    <n v="150"/>
    <n v="0"/>
    <m/>
    <d v="2026-12-01T00:00:00"/>
    <d v="2051-12-31T00:00:00"/>
    <n v="13.6869138351438"/>
    <n v="-32.9296974694036"/>
    <n v="-6.1420390154591704"/>
    <n v="150"/>
    <n v="150"/>
    <n v="413935.45931318402"/>
    <n v="0"/>
    <n v="0"/>
    <n v="0.315019375428363"/>
    <n v="0"/>
    <n v="5.6654990914535501"/>
    <n v="5.6654990914535501"/>
    <n v="8760"/>
    <n v="0"/>
    <n v="8760"/>
    <n v="0"/>
    <n v="0"/>
    <n v="0"/>
    <n v="0"/>
    <n v="3076.9905395507799"/>
    <n v="44.728168988406502"/>
    <n v="-33.952949314328897"/>
    <n v="-8.0094340617905306"/>
    <n v="-26.548723220825199"/>
    <n v="1878.32836914063"/>
    <n v="64.668252753526701"/>
    <n v="0"/>
    <n v="0"/>
    <n v="0"/>
    <n v="0"/>
    <n v="0"/>
    <n v="0"/>
    <n v="0"/>
    <n v="0"/>
    <n v="0"/>
    <n v="0"/>
    <n v="0"/>
    <n v="6.1500000953674299"/>
    <n v="0"/>
    <n v="0"/>
    <n v="8.5681676864624006E-6"/>
    <n v="0.19614053432829301"/>
    <n v="2.1973103242381499E-4"/>
    <n v="4.63273391676847"/>
    <n v="3.1824214840017198E-2"/>
    <n v="4.6009113480850203"/>
    <n v="0"/>
    <n v="8.9826900511980091E-3"/>
    <n v="0"/>
    <n v="0"/>
    <n v="1.06030454844586E-4"/>
    <n v="0"/>
    <x v="396"/>
    <n v="0"/>
    <n v="5.6654989999999996"/>
    <x v="127"/>
    <x v="33"/>
  </r>
  <r>
    <x v="1987"/>
    <x v="18"/>
    <s v="SW_NVE"/>
    <s v="NV"/>
    <s v="Pumped Storage"/>
    <s v="Energy Storage"/>
    <n v="200"/>
    <n v="-200"/>
    <m/>
    <d v="2026-12-01T00:00:00"/>
    <d v="2051-12-31T00:00:00"/>
    <n v="31.834421633812202"/>
    <n v="-40.942853137400498"/>
    <n v="-7.8697477782362197"/>
    <n v="200"/>
    <n v="200"/>
    <n v="295989.42576928699"/>
    <n v="345399.312600434"/>
    <n v="4.0426931939705399"/>
    <n v="0.16894373616958799"/>
    <n v="0.96208310604267899"/>
    <n v="12.332853405055801"/>
    <n v="11.3707702962041"/>
    <n v="8760"/>
    <n v="0"/>
    <n v="8760"/>
    <n v="0"/>
    <n v="0"/>
    <n v="-7.4114830246720206E-2"/>
    <n v="2.7144009466001702"/>
    <n v="0"/>
    <n v="44.206940978362397"/>
    <n v="-35.1515224011303"/>
    <n v="-7.3320889666998399"/>
    <n v="-26.141262054443398"/>
    <n v="1908.18005371094"/>
    <n v="66.235783884341004"/>
    <n v="0.78928038034057602"/>
    <n v="0"/>
    <n v="0"/>
    <n v="0"/>
    <n v="0"/>
    <n v="0"/>
    <n v="0"/>
    <n v="0"/>
    <n v="0"/>
    <n v="0"/>
    <n v="38703.927965819799"/>
    <n v="59265.869746342301"/>
    <n v="96687.852387316496"/>
    <n v="140593.34270203099"/>
    <n v="175076.80193084499"/>
    <n v="0.19614053432829301"/>
    <n v="2.1973103242381499E-4"/>
    <n v="4.63273391676847"/>
    <n v="3.1824214840017198E-2"/>
    <n v="4.6009113480850203"/>
    <n v="12.8505533135904"/>
    <n v="19.542697698405401"/>
    <n v="3989.3657578335101"/>
    <n v="2506.3529101527001"/>
    <n v="79990.246244511698"/>
    <n v="0"/>
    <x v="396"/>
    <n v="0"/>
    <n v="12.419370000000001"/>
    <x v="127"/>
    <x v="33"/>
  </r>
  <r>
    <x v="1988"/>
    <x v="18"/>
    <s v="SW_NVE"/>
    <s v="NV"/>
    <s v="Hourly Resource"/>
    <s v="PV-Tracking"/>
    <n v="150"/>
    <n v="0"/>
    <m/>
    <d v="2023-12-31T00:00:00"/>
    <d v="2059-09-01T00:00:00"/>
    <n v="11.893642864023301"/>
    <n v="-32.188795542453398"/>
    <n v="-8.8045991001788693"/>
    <n v="150"/>
    <n v="150"/>
    <n v="408721.08480909502"/>
    <n v="0"/>
    <n v="0"/>
    <n v="0.311051053887963"/>
    <n v="0"/>
    <n v="4.8611827278049002"/>
    <n v="4.8611827278049002"/>
    <n v="8760"/>
    <n v="0"/>
    <n v="8760"/>
    <n v="0"/>
    <n v="0"/>
    <n v="0"/>
    <n v="0"/>
    <n v="8291.3650436401404"/>
    <n v="42.8956970265968"/>
    <n v="-33.706187222040803"/>
    <n v="-10.0886680847058"/>
    <n v="-27.4328918457031"/>
    <n v="1868.01220703125"/>
    <n v="64.484913030197603"/>
    <n v="0"/>
    <n v="0"/>
    <n v="0"/>
    <n v="0"/>
    <n v="0"/>
    <n v="0"/>
    <n v="0"/>
    <n v="0"/>
    <n v="0"/>
    <n v="0"/>
    <n v="0"/>
    <n v="1378.69685292244"/>
    <n v="0"/>
    <n v="0"/>
    <n v="-1.04308128356934E-5"/>
    <n v="0.19614053432829301"/>
    <n v="2.1973103242381499E-4"/>
    <n v="4.63273391676847"/>
    <n v="3.1824214840017198E-2"/>
    <n v="4.6009113480850203"/>
    <n v="0"/>
    <n v="1.0812761185225099"/>
    <n v="0"/>
    <n v="0"/>
    <n v="1.06015040115065E-4"/>
    <n v="0"/>
    <x v="396"/>
    <n v="0"/>
    <n v="4.8611839999999997"/>
    <x v="127"/>
    <x v="33"/>
  </r>
  <r>
    <x v="1989"/>
    <x v="4"/>
    <s v="SW_AZPS"/>
    <s v="AZ"/>
    <s v="Hourly Resource"/>
    <s v="WT-Onshore"/>
    <n v="21"/>
    <n v="0"/>
    <m/>
    <d v="2010-12-01T00:00:00"/>
    <d v="2050-12-31T00:00:00"/>
    <n v="34.880454628311803"/>
    <n v="-30.781946259495399"/>
    <n v="-11.2971164758673"/>
    <n v="21"/>
    <n v="21"/>
    <n v="41571.3059944548"/>
    <n v="0"/>
    <n v="0"/>
    <n v="0.225980136954929"/>
    <n v="0"/>
    <n v="1.4500264609984601"/>
    <n v="1.4500264609984601"/>
    <n v="8760"/>
    <n v="0"/>
    <n v="8760"/>
    <n v="0"/>
    <n v="0"/>
    <n v="0"/>
    <n v="0"/>
    <n v="395.976002842188"/>
    <n v="46.074836622781604"/>
    <n v="-31.934222973552401"/>
    <n v="-8.6814927513315894"/>
    <n v="-26.452774047851602"/>
    <n v="1924.3359375"/>
    <n v="67.109533841954601"/>
    <n v="0"/>
    <n v="0"/>
    <n v="0"/>
    <n v="0"/>
    <n v="0"/>
    <n v="0"/>
    <n v="0"/>
    <n v="0"/>
    <n v="0"/>
    <n v="0"/>
    <n v="0"/>
    <n v="10172.0361306667"/>
    <n v="0"/>
    <n v="0"/>
    <n v="148.76402266323601"/>
    <n v="0.94840798569316798"/>
    <n v="1.64642590621361E-3"/>
    <n v="11.996222378585299"/>
    <n v="5.16794962473507"/>
    <n v="6.8282741772739497"/>
    <n v="0"/>
    <n v="5.8158213776332603"/>
    <n v="0"/>
    <n v="0"/>
    <n v="2849.4712361021798"/>
    <n v="0"/>
    <x v="396"/>
    <n v="0"/>
    <n v="1.452882"/>
    <x v="127"/>
    <x v="33"/>
  </r>
  <r>
    <x v="1990"/>
    <x v="4"/>
    <s v="SW_AZPS"/>
    <s v="AZ"/>
    <s v="Hourly Resource"/>
    <s v="WT-Onshore"/>
    <n v="21"/>
    <n v="0"/>
    <m/>
    <d v="2016-06-01T00:00:00"/>
    <d v="2050-12-31T00:00:00"/>
    <n v="35.321995812959599"/>
    <n v="-30.8213570635059"/>
    <n v="-10.7160321725329"/>
    <n v="21"/>
    <n v="21"/>
    <n v="41667.863996926702"/>
    <n v="0"/>
    <n v="0"/>
    <n v="0.22650502281311299"/>
    <n v="0"/>
    <n v="1.4717925295502701"/>
    <n v="1.4717925295502701"/>
    <n v="8760"/>
    <n v="0"/>
    <n v="8760"/>
    <n v="0"/>
    <n v="0"/>
    <n v="0"/>
    <n v="0"/>
    <n v="299.418000370264"/>
    <n v="46.3469040020397"/>
    <n v="-31.934222973552401"/>
    <n v="-8.4094253878802103"/>
    <n v="-26.448417663574201"/>
    <n v="1927.62939453125"/>
    <n v="67.310934150885899"/>
    <n v="0"/>
    <n v="0"/>
    <n v="0"/>
    <n v="0"/>
    <n v="0"/>
    <n v="0"/>
    <n v="0"/>
    <n v="0"/>
    <n v="0"/>
    <n v="0"/>
    <n v="0"/>
    <n v="10016.305563300801"/>
    <n v="0"/>
    <n v="0"/>
    <n v="90.909022703766794"/>
    <n v="0.94840798569316798"/>
    <n v="1.64642590621361E-3"/>
    <n v="11.996222378585299"/>
    <n v="5.16794962473507"/>
    <n v="6.8282741772739497"/>
    <n v="0"/>
    <n v="5.7851364793168596"/>
    <n v="0"/>
    <n v="0"/>
    <n v="2390.0621021176098"/>
    <n v="0"/>
    <x v="396"/>
    <n v="0"/>
    <n v="1.4741880000000001"/>
    <x v="127"/>
    <x v="33"/>
  </r>
  <r>
    <x v="1991"/>
    <x v="4"/>
    <s v="SW_AZPS"/>
    <s v="AZ"/>
    <s v="Hourly Resource"/>
    <s v="WT-Onshore"/>
    <n v="21"/>
    <n v="0"/>
    <m/>
    <d v="2010-12-01T00:00:00"/>
    <d v="2050-12-31T00:00:00"/>
    <n v="35.755117344801697"/>
    <n v="-30.8213570635059"/>
    <n v="-10.282910642650601"/>
    <n v="21"/>
    <n v="21"/>
    <n v="41667.863996926702"/>
    <n v="0"/>
    <n v="0"/>
    <n v="0.22650502281311299"/>
    <n v="0"/>
    <n v="1.4898397861720301"/>
    <n v="1.4898397861720301"/>
    <n v="8760"/>
    <n v="0"/>
    <n v="8760"/>
    <n v="0"/>
    <n v="0"/>
    <n v="0"/>
    <n v="0"/>
    <n v="299.418000370264"/>
    <n v="46.551658716680201"/>
    <n v="-31.934222973552401"/>
    <n v="-8.2046706475108007"/>
    <n v="-26.445205688476602"/>
    <n v="1930.0556640625"/>
    <n v="67.463513655962302"/>
    <n v="0"/>
    <n v="0"/>
    <n v="0"/>
    <n v="0"/>
    <n v="0"/>
    <n v="0"/>
    <n v="0"/>
    <n v="0"/>
    <n v="0"/>
    <n v="0"/>
    <n v="0"/>
    <n v="10276.7170726657"/>
    <n v="0"/>
    <n v="0"/>
    <n v="90.9090241938829"/>
    <n v="0.94840798569316798"/>
    <n v="1.64642590621361E-3"/>
    <n v="11.996222378585299"/>
    <n v="5.16794962473507"/>
    <n v="6.8282741772739497"/>
    <n v="0"/>
    <n v="5.8482815484458097"/>
    <n v="0"/>
    <n v="0"/>
    <n v="2390.06211650868"/>
    <n v="0"/>
    <x v="396"/>
    <n v="0"/>
    <n v="1.4922359999999999"/>
    <x v="127"/>
    <x v="33"/>
  </r>
  <r>
    <x v="1992"/>
    <x v="13"/>
    <s v="CA_CISO"/>
    <s v="CA"/>
    <s v="Hourly Resource"/>
    <s v="PV-Tracking"/>
    <n v="20"/>
    <n v="0"/>
    <m/>
    <d v="2016-12-23T00:00:00"/>
    <d v="2050-12-31T00:00:00"/>
    <n v="37.428620334835301"/>
    <n v="-11.169243429797"/>
    <n v="-5.1660865392462698"/>
    <n v="20"/>
    <n v="20"/>
    <n v="52686.780047141001"/>
    <n v="0"/>
    <n v="0"/>
    <n v="0.30072363040434003"/>
    <n v="0"/>
    <n v="1.97199389546335"/>
    <n v="1.97199389546335"/>
    <n v="8760"/>
    <n v="0"/>
    <n v="8760"/>
    <n v="0"/>
    <n v="0"/>
    <n v="0"/>
    <n v="0"/>
    <n v="105.879999160767"/>
    <n v="77.673859561608296"/>
    <n v="-6.5547261351917196"/>
    <n v="-2.46196670046765"/>
    <n v="-25.514329910278299"/>
    <n v="2053.23974609375"/>
    <n v="74.691467877250304"/>
    <n v="0"/>
    <n v="0"/>
    <n v="0"/>
    <n v="0"/>
    <n v="0"/>
    <n v="0"/>
    <n v="0"/>
    <n v="0"/>
    <n v="0"/>
    <n v="0"/>
    <n v="0"/>
    <n v="2518.7399933338202"/>
    <n v="0"/>
    <n v="0"/>
    <n v="-1.5832483768463101E-6"/>
    <n v="0.15865582111832299"/>
    <n v="1.0077528424561301E-4"/>
    <n v="4.7625885636110299"/>
    <n v="4.7625885586894903"/>
    <n v="4.7625901408658802"/>
    <n v="0"/>
    <n v="1.0115908806910701"/>
    <n v="0"/>
    <n v="0"/>
    <n v="-1.4760017935057E-5"/>
    <n v="0"/>
    <x v="396"/>
    <n v="0"/>
    <n v="1.9719949999999999"/>
    <x v="127"/>
    <x v="33"/>
  </r>
  <r>
    <x v="1993"/>
    <x v="13"/>
    <s v="CA_CISO"/>
    <s v="CA"/>
    <s v="Hourly Resource"/>
    <s v="PV-Tracking"/>
    <n v="20"/>
    <n v="0"/>
    <m/>
    <d v="2016-12-23T00:00:00"/>
    <d v="2050-12-31T00:00:00"/>
    <n v="37.620659596506201"/>
    <n v="-11.172666250995301"/>
    <n v="-5.0719490271301098"/>
    <n v="20"/>
    <n v="20"/>
    <n v="52612.200047217302"/>
    <n v="0"/>
    <n v="0"/>
    <n v="0.30029794547327099"/>
    <n v="0"/>
    <n v="1.9793060779845899"/>
    <n v="1.9793060779845899"/>
    <n v="8760"/>
    <n v="0"/>
    <n v="8760"/>
    <n v="0"/>
    <n v="0"/>
    <n v="0"/>
    <n v="0"/>
    <n v="180.459999084473"/>
    <n v="77.751616960093003"/>
    <n v="-6.5547261351917196"/>
    <n v="-2.3842092662543202"/>
    <n v="-25.519525527954102"/>
    <n v="2053.80639648438"/>
    <n v="74.701757832819197"/>
    <n v="0"/>
    <n v="0"/>
    <n v="0"/>
    <n v="0"/>
    <n v="0"/>
    <n v="0"/>
    <n v="0"/>
    <n v="0"/>
    <n v="0"/>
    <n v="0"/>
    <n v="0"/>
    <n v="729.81999683380104"/>
    <n v="0"/>
    <n v="0"/>
    <n v="-3.4458935260772701E-6"/>
    <n v="0.15865582111832299"/>
    <n v="1.0077528424561301E-4"/>
    <n v="4.7625885636110299"/>
    <n v="4.7625885586894903"/>
    <n v="4.7625901408658802"/>
    <n v="0"/>
    <n v="0.36636021337471902"/>
    <n v="0"/>
    <n v="0"/>
    <n v="-1.47607324457021E-5"/>
    <n v="0"/>
    <x v="396"/>
    <n v="0"/>
    <n v="1.979306"/>
    <x v="127"/>
    <x v="33"/>
  </r>
  <r>
    <x v="1994"/>
    <x v="13"/>
    <s v="CA_CISO"/>
    <s v="CA"/>
    <s v="Hourly Resource"/>
    <s v="PV-Tracking"/>
    <n v="15"/>
    <n v="0"/>
    <m/>
    <d v="2016-12-23T00:00:00"/>
    <d v="2050-12-31T00:00:00"/>
    <n v="37.591526551532198"/>
    <n v="-11.1626280906401"/>
    <n v="-5.1334437506889898"/>
    <n v="15"/>
    <n v="15"/>
    <n v="40442.040154833303"/>
    <n v="0"/>
    <n v="0"/>
    <n v="0.30777808336777501"/>
    <n v="0"/>
    <n v="1.5202784358807699"/>
    <n v="1.5202784358807699"/>
    <n v="8760"/>
    <n v="0"/>
    <n v="8760"/>
    <n v="0"/>
    <n v="0"/>
    <n v="0"/>
    <n v="0"/>
    <n v="110.040002822876"/>
    <n v="77.706698589892099"/>
    <n v="-6.5547261351917196"/>
    <n v="-2.4291275762881499"/>
    <n v="-25.516618728637699"/>
    <n v="2053.48217773438"/>
    <n v="74.695667259203702"/>
    <n v="0"/>
    <n v="0"/>
    <n v="0"/>
    <n v="0"/>
    <n v="0"/>
    <n v="0"/>
    <n v="0"/>
    <n v="0"/>
    <n v="0"/>
    <n v="0"/>
    <n v="0"/>
    <n v="1901.5807147026101"/>
    <n v="0"/>
    <n v="0"/>
    <n v="-7.1246176958084098E-6"/>
    <n v="0.15865582111832299"/>
    <n v="1.0077528424561301E-4"/>
    <n v="4.7625885636110299"/>
    <n v="4.7625885586894903"/>
    <n v="4.7625901408658802"/>
    <n v="0"/>
    <n v="0.76572348922491096"/>
    <n v="0"/>
    <n v="0"/>
    <n v="1.0147554046007299E-5"/>
    <n v="0"/>
    <x v="396"/>
    <n v="0"/>
    <n v="1.5202789999999999"/>
    <x v="127"/>
    <x v="33"/>
  </r>
  <r>
    <x v="1995"/>
    <x v="13"/>
    <s v="CA_CISO"/>
    <s v="CA"/>
    <s v="Hourly Resource"/>
    <s v="PV-Tracking"/>
    <n v="20"/>
    <n v="0"/>
    <m/>
    <d v="2016-12-23T00:00:00"/>
    <d v="2050-12-31T00:00:00"/>
    <n v="37.207770395278601"/>
    <n v="-11.1473957426699"/>
    <n v="-5.4151015454371301"/>
    <n v="20"/>
    <n v="20"/>
    <n v="52802.899938400798"/>
    <n v="0"/>
    <n v="0"/>
    <n v="0.30138641517179998"/>
    <n v="0"/>
    <n v="1.9646785842440599"/>
    <n v="1.9646785842440599"/>
    <n v="8760"/>
    <n v="0"/>
    <n v="8760"/>
    <n v="0"/>
    <n v="0"/>
    <n v="0"/>
    <n v="0"/>
    <n v="50.320001602172901"/>
    <n v="77.483854286232301"/>
    <n v="-6.5547261351917196"/>
    <n v="-2.65197186257772"/>
    <n v="-25.499708175659201"/>
    <n v="2051.873046875"/>
    <n v="74.666647462560107"/>
    <n v="0"/>
    <n v="0"/>
    <n v="0"/>
    <n v="0"/>
    <n v="0"/>
    <n v="0"/>
    <n v="0"/>
    <n v="0"/>
    <n v="0"/>
    <n v="0"/>
    <n v="0"/>
    <n v="2450.73146247864"/>
    <n v="0"/>
    <n v="0"/>
    <n v="-2.8288923203945198E-6"/>
    <n v="0.15865582111832299"/>
    <n v="1.0077528424561301E-4"/>
    <n v="4.7625885636110299"/>
    <n v="4.7625885586894903"/>
    <n v="4.7625901408658802"/>
    <n v="0"/>
    <n v="0.98842639219947204"/>
    <n v="0"/>
    <n v="0"/>
    <n v="1.8651677078863199E-5"/>
    <n v="0"/>
    <x v="396"/>
    <n v="0"/>
    <n v="1.96468"/>
    <x v="127"/>
    <x v="33"/>
  </r>
  <r>
    <x v="1996"/>
    <x v="13"/>
    <s v="CA_CISO"/>
    <s v="CA"/>
    <s v="Hourly Resource"/>
    <s v="PV-NonTracking"/>
    <n v="2"/>
    <n v="0"/>
    <m/>
    <d v="2016-11-17T00:00:00"/>
    <d v="2051-12-31T00:00:00"/>
    <n v="37.867049891593098"/>
    <n v="-18.3364329092967"/>
    <n v="-5.2140924363075198"/>
    <n v="2"/>
    <n v="2"/>
    <n v="4179.2339957312197"/>
    <n v="0"/>
    <n v="0"/>
    <n v="0.23854075316739001"/>
    <n v="0"/>
    <n v="0.15825559892372801"/>
    <n v="0.15825559892372801"/>
    <n v="8760"/>
    <n v="0"/>
    <n v="8760"/>
    <n v="0"/>
    <n v="0"/>
    <n v="0"/>
    <n v="0"/>
    <n v="547.36200083792198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582556"/>
    <x v="127"/>
    <x v="33"/>
  </r>
  <r>
    <x v="1997"/>
    <x v="31"/>
    <s v="BS_PACE"/>
    <s v="WY"/>
    <s v="Hourly Resource"/>
    <s v="WT-Onshore"/>
    <n v="111"/>
    <n v="0"/>
    <m/>
    <d v="2010-10-01T00:00:00"/>
    <d v="2050-01-01T00:00:00"/>
    <n v="63.387391692513198"/>
    <n v="1.38343189748246"/>
    <n v="-7.9762532505112302"/>
    <n v="111"/>
    <n v="111"/>
    <n v="347200.24616449297"/>
    <n v="0"/>
    <n v="0"/>
    <n v="0.35706965132680901"/>
    <n v="0"/>
    <n v="22.0081187019425"/>
    <n v="22.0081187019425"/>
    <n v="8760"/>
    <n v="0"/>
    <n v="8760"/>
    <n v="0"/>
    <n v="0"/>
    <n v="0"/>
    <n v="0"/>
    <n v="1211.10263101757"/>
    <n v="108.00337166965799"/>
    <n v="26.3987523619973"/>
    <n v="-5.0859330572296804"/>
    <n v="-24.017417907714801"/>
    <n v="2117.3046875"/>
    <n v="144.26454276747401"/>
    <n v="0"/>
    <n v="0"/>
    <n v="0"/>
    <n v="0"/>
    <n v="0"/>
    <n v="0"/>
    <n v="0"/>
    <n v="0"/>
    <n v="0"/>
    <n v="0"/>
    <n v="0"/>
    <n v="347200.24615489697"/>
    <n v="0"/>
    <n v="0"/>
    <n v="1211.10279454291"/>
    <n v="7.0070361244181303"/>
    <n v="5.9427537067704002"/>
    <n v="85.542713426335297"/>
    <n v="3.1824214840017198E-2"/>
    <n v="85.5024456605952"/>
    <n v="0"/>
    <n v="140188.61148179899"/>
    <n v="0"/>
    <n v="0"/>
    <n v="44197.874108355703"/>
    <n v="0"/>
    <x v="396"/>
    <n v="0"/>
    <n v="22.192499999999999"/>
    <x v="127"/>
    <x v="33"/>
  </r>
  <r>
    <x v="1998"/>
    <x v="0"/>
    <s v="AB_AESO"/>
    <s v="AB"/>
    <s v="Hourly Resource"/>
    <s v="PV-NonTracking"/>
    <n v="216"/>
    <n v="0"/>
    <m/>
    <d v="2024-12-01T00:00:00"/>
    <d v="2054-12-31T00:00:00"/>
    <n v="75.039976148953301"/>
    <n v="14.046351594263999"/>
    <n v="5.3890424688703096"/>
    <n v="216"/>
    <n v="216"/>
    <n v="479970.98612439597"/>
    <n v="0"/>
    <n v="0"/>
    <n v="0.25366300213731502"/>
    <n v="0"/>
    <n v="36.017012104753"/>
    <n v="36.017012104753"/>
    <n v="8760"/>
    <n v="0"/>
    <n v="8760"/>
    <n v="0"/>
    <n v="0"/>
    <n v="0"/>
    <n v="0"/>
    <n v="2836.3191604614299"/>
    <n v="99.170594748839704"/>
    <n v="10.859887099045901"/>
    <n v="1.6201553163778299"/>
    <n v="-26.054052352905298"/>
    <n v="773.87969970703102"/>
    <n v="69.661151686850005"/>
    <n v="0"/>
    <n v="0"/>
    <n v="0"/>
    <n v="0"/>
    <n v="0"/>
    <n v="0"/>
    <n v="0"/>
    <n v="0"/>
    <n v="0"/>
    <n v="0"/>
    <n v="0"/>
    <n v="0"/>
    <n v="0"/>
    <n v="0"/>
    <n v="2580.94897133112"/>
    <n v="1.86589867746269"/>
    <n v="7.8725721145852696E-3"/>
    <n v="35.085696216738398"/>
    <n v="35.060037663933798"/>
    <n v="35.060036701610898"/>
    <n v="0"/>
    <n v="0"/>
    <n v="0"/>
    <n v="0"/>
    <n v="49277.125647875902"/>
    <n v="0"/>
    <x v="396"/>
    <n v="0"/>
    <n v="36.066290000000002"/>
    <x v="127"/>
    <x v="33"/>
  </r>
  <r>
    <x v="1999"/>
    <x v="17"/>
    <s v="SW_PNM"/>
    <s v="NM"/>
    <s v="Hourly Resource"/>
    <s v="WT-Onshore"/>
    <n v="105.080001831055"/>
    <n v="0"/>
    <m/>
    <d v="2021-06-01T00:00:00"/>
    <d v="2044-12-31T00:00:00"/>
    <n v="31.478343645131901"/>
    <n v="-36.317793464728602"/>
    <n v="-10.154877592073101"/>
    <n v="105.080001831055"/>
    <n v="105.080001831055"/>
    <n v="274327.93072682602"/>
    <n v="0"/>
    <n v="0"/>
    <n v="0.29802030149921699"/>
    <n v="0"/>
    <n v="8.6353892231783096"/>
    <n v="8.6353892231783096"/>
    <n v="8760"/>
    <n v="0"/>
    <n v="8760"/>
    <n v="0"/>
    <n v="0"/>
    <n v="0"/>
    <n v="0"/>
    <n v="2156.6792871952098"/>
    <n v="45.688742917150101"/>
    <n v="-33.894340117816199"/>
    <n v="-7.1074711958085404"/>
    <n v="-27.006374359130898"/>
    <n v="1863.84265136719"/>
    <n v="72.5287609412552"/>
    <n v="0"/>
    <n v="0"/>
    <n v="0"/>
    <n v="0"/>
    <n v="0"/>
    <n v="0"/>
    <n v="0"/>
    <n v="0"/>
    <n v="0"/>
    <n v="0"/>
    <n v="0"/>
    <n v="26990.0490424335"/>
    <n v="0"/>
    <n v="0"/>
    <n v="852.04029469192005"/>
    <n v="0.89269231355136103"/>
    <n v="2.9890726678125298E-3"/>
    <n v="22.2939250891936"/>
    <n v="5.16794962473507"/>
    <n v="17.1082450557093"/>
    <n v="0"/>
    <n v="23.2633235329413"/>
    <n v="0"/>
    <n v="0"/>
    <n v="9301.6466418768705"/>
    <n v="0"/>
    <x v="396"/>
    <n v="0"/>
    <n v="8.6447140000000005"/>
    <x v="127"/>
    <x v="33"/>
  </r>
  <r>
    <x v="2000"/>
    <x v="3"/>
    <s v="RM_WACM"/>
    <s v="CO"/>
    <s v="Hourly Resource"/>
    <s v="PV"/>
    <n v="0.18999999761581399"/>
    <n v="0"/>
    <m/>
    <d v="2010-11-01T00:00:00"/>
    <d v="2051-12-31T00:00:00"/>
    <n v="96.031941114121295"/>
    <n v="47.455354570978798"/>
    <n v="-3.0485287420956699"/>
    <n v="0.18999999761581399"/>
    <n v="0.18999999761581399"/>
    <n v="506.32985405014199"/>
    <n v="0"/>
    <n v="0"/>
    <n v="0.30421164389541699"/>
    <n v="0"/>
    <n v="4.8624827496801297E-2"/>
    <n v="4.8624827496801297E-2"/>
    <n v="8760"/>
    <n v="0"/>
    <n v="8760"/>
    <n v="0"/>
    <n v="0"/>
    <n v="0"/>
    <n v="0"/>
    <n v="0"/>
    <n v="186.79808982937001"/>
    <n v="103.353434908587"/>
    <n v="-3.2458974648179399"/>
    <n v="-23.836408615112301"/>
    <n v="2732.35546875"/>
    <n v="313.79981397902498"/>
    <n v="0"/>
    <n v="0"/>
    <n v="0"/>
    <n v="0"/>
    <n v="0"/>
    <n v="0"/>
    <n v="0"/>
    <n v="0"/>
    <n v="0"/>
    <n v="0"/>
    <n v="0"/>
    <n v="0"/>
    <n v="0"/>
    <n v="0"/>
    <n v="1.41881173476577E-8"/>
    <n v="7.53048244922878E-2"/>
    <n v="3.2051426692105301E-4"/>
    <n v="86.479318714514207"/>
    <n v="43.239627551675099"/>
    <n v="43.239691918622697"/>
    <n v="0"/>
    <n v="0"/>
    <n v="0"/>
    <n v="0"/>
    <n v="-1.10331911644668E-5"/>
    <n v="0"/>
    <x v="396"/>
    <n v="0"/>
    <n v="4.8624830000000001E-2"/>
    <x v="127"/>
    <x v="33"/>
  </r>
  <r>
    <x v="2001"/>
    <x v="3"/>
    <s v="RM_WACM"/>
    <s v="CO"/>
    <s v="Hourly Resource"/>
    <s v="PV"/>
    <n v="3.9999999105930301E-2"/>
    <n v="0"/>
    <m/>
    <d v="2022-06-01T00:00:00"/>
    <d v="2051-12-31T00:00:00"/>
    <n v="101.69980898336701"/>
    <n v="53.132904150461997"/>
    <n v="-3.05439928346365"/>
    <n v="3.9999999105930301E-2"/>
    <n v="3.9999999105930301E-2"/>
    <n v="106.595757634394"/>
    <n v="0"/>
    <n v="0"/>
    <n v="0.30421164301593301"/>
    <n v="0"/>
    <n v="1.08418195659665E-2"/>
    <n v="1.08418195659665E-2"/>
    <n v="8760"/>
    <n v="0"/>
    <n v="8760"/>
    <n v="0"/>
    <n v="0"/>
    <n v="0"/>
    <n v="0"/>
    <n v="0"/>
    <n v="197.53861120050101"/>
    <n v="114.09281070432201"/>
    <n v="-3.2447518535078901"/>
    <n v="-23.656600952148398"/>
    <n v="2910.47045898438"/>
    <n v="337.57195041107502"/>
    <n v="0"/>
    <n v="0"/>
    <n v="0"/>
    <n v="0"/>
    <n v="0"/>
    <n v="0"/>
    <n v="0"/>
    <n v="0"/>
    <n v="0"/>
    <n v="0"/>
    <n v="0"/>
    <n v="0"/>
    <n v="0"/>
    <n v="0"/>
    <n v="6.7998648819411799E-4"/>
    <n v="7.53048244922878E-2"/>
    <n v="3.2051426692105301E-4"/>
    <n v="86.479318714514207"/>
    <n v="43.239627551675099"/>
    <n v="43.239691918622697"/>
    <n v="0"/>
    <n v="0"/>
    <n v="0"/>
    <n v="0"/>
    <n v="4.1422633690107798E-2"/>
    <n v="0"/>
    <x v="396"/>
    <n v="0"/>
    <n v="1.084186E-2"/>
    <x v="127"/>
    <x v="33"/>
  </r>
  <r>
    <x v="2002"/>
    <x v="9"/>
    <s v="CA_CISO"/>
    <s v="CA"/>
    <s v="Hydro"/>
    <s v="HydroRPS"/>
    <n v="22"/>
    <n v="0"/>
    <m/>
    <d v="1943-01-01T00:00:00"/>
    <d v="2050-12-31T00:00:00"/>
    <n v="126.19877485245701"/>
    <n v="10.8613974718248"/>
    <n v="-0.62116048697253601"/>
    <n v="16.925308389123501"/>
    <n v="22.631192213652099"/>
    <n v="70568.064813010904"/>
    <n v="0"/>
    <n v="0"/>
    <n v="0.24411258064468899"/>
    <n v="0"/>
    <n v="8.9056043286754196"/>
    <n v="8.9056043286754196"/>
    <n v="0"/>
    <n v="0"/>
    <n v="236"/>
    <n v="8524"/>
    <n v="0"/>
    <n v="0"/>
    <n v="0"/>
    <n v="145.11150865256801"/>
    <n v="99.893031525397106"/>
    <n v="13.1366658396361"/>
    <n v="6.5813366343923901E-2"/>
    <n v="-47.945465087890597"/>
    <n v="1807.16174316406"/>
    <n v="71.184033794380994"/>
    <n v="0"/>
    <n v="0"/>
    <n v="0"/>
    <n v="0"/>
    <n v="0"/>
    <n v="0"/>
    <n v="0"/>
    <n v="0"/>
    <n v="0"/>
    <n v="0"/>
    <n v="94.094314455985995"/>
    <n v="8112.10004650475"/>
    <n v="20.718004822731"/>
    <n v="1029.1218504835299"/>
    <n v="31451.644199365899"/>
    <n v="0.15865582111832299"/>
    <n v="1.0077528424561301E-4"/>
    <n v="4.7625885636110299"/>
    <n v="4.7625885586894903"/>
    <n v="4.7625901408658802"/>
    <n v="550.26411869075696"/>
    <n v="1.0245274186414699"/>
    <n v="311.87686217704299"/>
    <n v="12085.4307671968"/>
    <n v="103333.060727923"/>
    <n v="0"/>
    <x v="396"/>
    <n v="0"/>
    <n v="9.0218860000000003"/>
    <x v="127"/>
    <x v="33"/>
  </r>
  <r>
    <x v="2003"/>
    <x v="9"/>
    <s v="CA_CISO"/>
    <s v="CA"/>
    <s v="Hydro"/>
    <s v="HydroRPS"/>
    <n v="26"/>
    <n v="0"/>
    <m/>
    <d v="1965-01-01T00:00:00"/>
    <d v="2050-12-31T00:00:00"/>
    <n v="100.651413471418"/>
    <n v="8.7290722965627303"/>
    <n v="-1.8970682118345701"/>
    <n v="18.748934506006702"/>
    <n v="20.170046525490001"/>
    <n v="65216.760931880701"/>
    <n v="0"/>
    <n v="0"/>
    <n v="0.28755642712611501"/>
    <n v="0"/>
    <n v="6.5641601092818398"/>
    <n v="6.5641601092818398"/>
    <n v="0"/>
    <n v="0"/>
    <n v="211"/>
    <n v="8549"/>
    <n v="0"/>
    <n v="0"/>
    <n v="0"/>
    <n v="3113.4924475550702"/>
    <n v="99.435822032747097"/>
    <n v="13.309011063294699"/>
    <n v="-0.56374140436584397"/>
    <n v="-48.447544097900398"/>
    <n v="1787.23596191406"/>
    <n v="70.937127651765806"/>
    <n v="0"/>
    <n v="0"/>
    <n v="0"/>
    <n v="0"/>
    <n v="0"/>
    <n v="0"/>
    <n v="0"/>
    <n v="0"/>
    <n v="0"/>
    <n v="0"/>
    <n v="236.14820343256"/>
    <n v="5038.7038857219704"/>
    <n v="5.7766666412353498"/>
    <n v="1077.7420578424401"/>
    <n v="28891.597697040801"/>
    <n v="0.15865582111832299"/>
    <n v="1.0077528424561301E-4"/>
    <n v="4.7625885636110299"/>
    <n v="4.7625885586894903"/>
    <n v="4.7625901408658802"/>
    <n v="2425.1961591280301"/>
    <n v="0.80542262575829704"/>
    <n v="21.633824140764801"/>
    <n v="17450.691516987699"/>
    <n v="162751.05808195399"/>
    <n v="0"/>
    <x v="396"/>
    <n v="0"/>
    <n v="6.7468089999999998"/>
    <x v="127"/>
    <x v="33"/>
  </r>
  <r>
    <x v="2004"/>
    <x v="29"/>
    <s v="NW_BPAT"/>
    <s v="ID"/>
    <s v="Hydro"/>
    <s v="Hydro"/>
    <n v="400"/>
    <n v="0"/>
    <m/>
    <d v="1975-06-01T00:00:00"/>
    <d v="2050-12-31T00:00:00"/>
    <n v="110.333671990995"/>
    <n v="14.4963779399936"/>
    <n v="0.28232513365867801"/>
    <n v="242.73364485981301"/>
    <n v="124.033112582781"/>
    <n v="1515899.7401390099"/>
    <n v="0"/>
    <n v="0"/>
    <n v="0.379491042852937"/>
    <n v="0"/>
    <n v="167.25478574048901"/>
    <n v="167.25478574048901"/>
    <n v="0"/>
    <n v="0"/>
    <n v="393"/>
    <n v="8367"/>
    <n v="0"/>
    <n v="0"/>
    <n v="0"/>
    <n v="0"/>
    <n v="108.865461235537"/>
    <n v="19.408000576447201"/>
    <n v="2.7669082671049301"/>
    <n v="-33.814296722412102"/>
    <n v="1759.03369140625"/>
    <n v="101.251724644166"/>
    <n v="0"/>
    <n v="0"/>
    <n v="0"/>
    <n v="0"/>
    <n v="0"/>
    <n v="0"/>
    <n v="0"/>
    <n v="0"/>
    <n v="0"/>
    <n v="0"/>
    <n v="21020.122585534999"/>
    <n v="221084.945531726"/>
    <n v="2956.6022826582198"/>
    <n v="9113.7247997149807"/>
    <n v="146661.73807230601"/>
    <n v="0.13517417391183001"/>
    <n v="0.13517427286292399"/>
    <n v="0.67194998060097699"/>
    <n v="3.1824214840017198E-2"/>
    <n v="0.68397062554270205"/>
    <n v="92.311653162838994"/>
    <n v="2007.8870060315301"/>
    <n v="1805.7288290015899"/>
    <n v="305.86933211496898"/>
    <n v="45729.916530729301"/>
    <n v="0"/>
    <x v="396"/>
    <n v="0"/>
    <n v="167.3047"/>
    <x v="127"/>
    <x v="33"/>
  </r>
  <r>
    <x v="2005"/>
    <x v="7"/>
    <s v="CA_LDWP"/>
    <s v="CA"/>
    <s v="Hourly Resource"/>
    <s v="PV-NonTracking"/>
    <n v="7.0199999809265101"/>
    <n v="0"/>
    <m/>
    <d v="2013-08-01T00:00:00"/>
    <d v="2050-12-31T00:00:00"/>
    <n v="3.94012734141273"/>
    <n v="-54.4730013478095"/>
    <n v="-3.5966715886441798"/>
    <n v="7.0199999809265101"/>
    <n v="7.0199999809265101"/>
    <n v="13226.808594260399"/>
    <n v="0"/>
    <n v="0"/>
    <n v="0.215086846290162"/>
    <n v="0"/>
    <n v="5.2115375084489601E-2"/>
    <n v="5.2115375084489601E-2"/>
    <n v="8760"/>
    <n v="0"/>
    <n v="8760"/>
    <n v="0"/>
    <n v="0"/>
    <n v="0"/>
    <n v="0"/>
    <n v="5206.6171240806598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29.2172387838364"/>
    <n v="0"/>
    <n v="0"/>
    <n v="25.3303748915787"/>
    <n v="0.51018113010031196"/>
    <n v="2.0310216756485401E-4"/>
    <n v="10.975790943057399"/>
    <n v="5.16794962473507"/>
    <n v="5.9579308528264496"/>
    <n v="0"/>
    <n v="3.0542843276634798E-2"/>
    <n v="0"/>
    <n v="0"/>
    <n v="4.2240696607307804"/>
    <n v="0"/>
    <x v="396"/>
    <n v="0"/>
    <n v="5.211963E-2"/>
    <x v="127"/>
    <x v="33"/>
  </r>
  <r>
    <x v="2006"/>
    <x v="7"/>
    <s v="CA_LDWP"/>
    <s v="CA"/>
    <s v="Hourly Resource"/>
    <s v="PV-NonTracking"/>
    <n v="0.106899999082088"/>
    <n v="0"/>
    <m/>
    <d v="2011-12-05T00:00:00"/>
    <d v="2050-12-31T00:00:00"/>
    <n v="2.5621911820182701"/>
    <n v="-55.173337097205597"/>
    <n v="-3.5702772469374802"/>
    <n v="0.106899999082088"/>
    <n v="0.106899999082088"/>
    <n v="211.49202728157999"/>
    <n v="0"/>
    <n v="0"/>
    <n v="0.22584589027399299"/>
    <n v="0"/>
    <n v="5.4193966680858303E-4"/>
    <n v="5.4193966680858303E-4"/>
    <n v="8760"/>
    <n v="0"/>
    <n v="8760"/>
    <n v="0"/>
    <n v="0"/>
    <n v="0"/>
    <n v="0"/>
    <n v="32.990515530109398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0.444917792687193"/>
    <n v="0"/>
    <n v="0"/>
    <n v="0.358542626257986"/>
    <n v="0.51018113010031196"/>
    <n v="2.0310216756485401E-4"/>
    <n v="10.975790943057399"/>
    <n v="5.16794962473507"/>
    <n v="5.9579308528264496"/>
    <n v="0"/>
    <n v="4.6510399306498601E-4"/>
    <n v="0"/>
    <n v="0"/>
    <n v="6.4353516506878303E-2"/>
    <n v="0"/>
    <x v="396"/>
    <n v="0"/>
    <n v="5.4200449999999996E-4"/>
    <x v="127"/>
    <x v="33"/>
  </r>
  <r>
    <x v="2007"/>
    <x v="8"/>
    <s v="CA_CISO"/>
    <s v="CA"/>
    <s v="Hourly Resource"/>
    <s v="WT-Onshore"/>
    <n v="44.799999237060497"/>
    <n v="0"/>
    <m/>
    <d v="2021-07-02T00:00:00"/>
    <d v="2050-12-31T00:00:00"/>
    <n v="95.3015538670968"/>
    <n v="3.8509785812558501"/>
    <n v="-1.2120359057541199"/>
    <n v="44.799999237060497"/>
    <n v="44.799999237060497"/>
    <n v="166954.723521821"/>
    <n v="0"/>
    <n v="0"/>
    <n v="0.42541872137102998"/>
    <n v="0"/>
    <n v="15.911045449245901"/>
    <n v="15.911045449245901"/>
    <n v="8760"/>
    <n v="0"/>
    <n v="8760"/>
    <n v="0"/>
    <n v="0"/>
    <n v="0"/>
    <n v="0"/>
    <n v="321.215990662575"/>
    <n v="94.657029289663498"/>
    <n v="7.2043582938306896"/>
    <n v="0.76211862203749203"/>
    <n v="-25.318117141723601"/>
    <n v="1848.17236328125"/>
    <n v="68.213114175533903"/>
    <n v="0"/>
    <n v="0"/>
    <n v="0"/>
    <n v="0"/>
    <n v="0"/>
    <n v="0"/>
    <n v="0"/>
    <n v="0"/>
    <n v="0"/>
    <n v="0"/>
    <n v="0"/>
    <n v="21.907199859619102"/>
    <n v="0"/>
    <n v="0"/>
    <n v="-4.2014289647340802E-5"/>
    <n v="0.15865582111832299"/>
    <n v="1.0077528424561301E-4"/>
    <n v="4.7625885636110299"/>
    <n v="4.7625885586894903"/>
    <n v="4.7625901408658802"/>
    <n v="0"/>
    <n v="1.6377821564674402E-2"/>
    <n v="0"/>
    <n v="0"/>
    <n v="-2.5697198758494198E-4"/>
    <n v="0"/>
    <x v="396"/>
    <n v="0"/>
    <n v="15.911049999999999"/>
    <x v="127"/>
    <x v="33"/>
  </r>
  <r>
    <x v="2008"/>
    <x v="25"/>
    <s v="NW_PACW"/>
    <s v="OR"/>
    <s v="Hourly Resource"/>
    <s v="PV"/>
    <n v="82"/>
    <n v="0"/>
    <m/>
    <d v="2026-01-01T00:00:00"/>
    <d v="2051-12-31T00:00:00"/>
    <n v="87.876319581309104"/>
    <n v="24.777478314793299"/>
    <n v="4.4010623069069599"/>
    <n v="82"/>
    <n v="82"/>
    <n v="158586.25886000699"/>
    <n v="0"/>
    <n v="0"/>
    <n v="0.220773831801685"/>
    <n v="0"/>
    <n v="13.9359775547141"/>
    <n v="13.9359775547141"/>
    <n v="8760"/>
    <n v="0"/>
    <n v="8760"/>
    <n v="0"/>
    <n v="0"/>
    <n v="0"/>
    <n v="0"/>
    <n v="27119.9384685308"/>
    <n v="104.972429089993"/>
    <n v="13.8340234431525"/>
    <n v="4.4478533351756804"/>
    <n v="-1216.80908203125"/>
    <n v="1865.76135253906"/>
    <n v="101.75166852818001"/>
    <n v="0"/>
    <n v="0"/>
    <n v="0"/>
    <n v="0"/>
    <n v="0"/>
    <n v="0"/>
    <n v="0"/>
    <n v="0"/>
    <n v="0"/>
    <n v="0"/>
    <n v="0"/>
    <n v="57249.470080327199"/>
    <n v="0"/>
    <n v="0"/>
    <n v="27119.960955180199"/>
    <n v="27.017421290304899"/>
    <n v="18.740914788891299"/>
    <n v="65.697326823152807"/>
    <n v="3.1824214840017198E-2"/>
    <n v="65.292457263243904"/>
    <n v="0"/>
    <n v="2135914.9625986302"/>
    <n v="0"/>
    <n v="0"/>
    <n v="2163824.5721861701"/>
    <n v="0"/>
    <x v="396"/>
    <n v="0"/>
    <n v="18.235720000000001"/>
    <x v="127"/>
    <x v="33"/>
  </r>
  <r>
    <x v="2009"/>
    <x v="25"/>
    <s v="NW_PACW"/>
    <s v="OR"/>
    <s v="Hourly Resource"/>
    <s v="PV-NonTracking"/>
    <n v="150"/>
    <n v="0"/>
    <m/>
    <d v="2028-01-01T00:00:00"/>
    <d v="2051-12-31T00:00:00"/>
    <n v="93.861493181524594"/>
    <n v="30.931502780063301"/>
    <n v="5.3772786123000298"/>
    <n v="150"/>
    <n v="150"/>
    <n v="345234.971095204"/>
    <n v="0"/>
    <n v="0"/>
    <n v="0.26273589885459803"/>
    <n v="0"/>
    <n v="32.404270727632301"/>
    <n v="32.404270727632301"/>
    <n v="8760"/>
    <n v="0"/>
    <n v="8760"/>
    <n v="0"/>
    <n v="0"/>
    <n v="0"/>
    <n v="0"/>
    <n v="17440.557040214499"/>
    <n v="108.866962810175"/>
    <n v="16.184561370870899"/>
    <n v="5.99184912081164"/>
    <n v="-37.891262054443402"/>
    <n v="1828.85925292969"/>
    <n v="94.800046277685794"/>
    <n v="0"/>
    <n v="0"/>
    <n v="0"/>
    <n v="0"/>
    <n v="0"/>
    <n v="0"/>
    <n v="0"/>
    <n v="0"/>
    <n v="0"/>
    <n v="0"/>
    <n v="0"/>
    <n v="95701.848120704293"/>
    <n v="0"/>
    <n v="0"/>
    <n v="17222.2493001763"/>
    <n v="27.017421290304899"/>
    <n v="18.740914788891299"/>
    <n v="65.697326823152807"/>
    <n v="3.1824214840017198E-2"/>
    <n v="65.292457263243904"/>
    <n v="0"/>
    <n v="4725104.0313073099"/>
    <n v="0"/>
    <n v="0"/>
    <n v="892781.90154136706"/>
    <n v="0"/>
    <x v="396"/>
    <n v="0"/>
    <n v="38.02216"/>
    <x v="127"/>
    <x v="33"/>
  </r>
  <r>
    <x v="2010"/>
    <x v="25"/>
    <s v="NW_PACW"/>
    <s v="OR"/>
    <s v="Hourly Resource"/>
    <s v="PV"/>
    <n v="200"/>
    <n v="0"/>
    <m/>
    <d v="2027-01-01T00:00:00"/>
    <d v="2051-12-31T00:00:00"/>
    <n v="86.963129181116898"/>
    <n v="23.6486809508263"/>
    <n v="4.4284871407603204"/>
    <n v="200"/>
    <n v="200"/>
    <n v="384464.88301664602"/>
    <n v="0"/>
    <n v="0"/>
    <n v="0.219443426379239"/>
    <n v="0"/>
    <n v="33.434270086561703"/>
    <n v="33.434270086561703"/>
    <n v="8760"/>
    <n v="0"/>
    <n v="8760"/>
    <n v="0"/>
    <n v="0"/>
    <n v="0"/>
    <n v="0"/>
    <n v="57193.116537868998"/>
    <n v="104.972429089993"/>
    <n v="13.8340234431525"/>
    <n v="4.4478533351756804"/>
    <n v="-1216.80908203125"/>
    <n v="1865.76135253906"/>
    <n v="101.75166852818001"/>
    <n v="0"/>
    <n v="0"/>
    <n v="0"/>
    <n v="0"/>
    <n v="0"/>
    <n v="0"/>
    <n v="0"/>
    <n v="0"/>
    <n v="0"/>
    <n v="0"/>
    <n v="0"/>
    <n v="60897.082558065697"/>
    <n v="0"/>
    <n v="0"/>
    <n v="56338.614326164097"/>
    <n v="27.017421290304899"/>
    <n v="18.740914788891299"/>
    <n v="65.697326823152807"/>
    <n v="3.1824214840017198E-2"/>
    <n v="65.292457263243904"/>
    <n v="0"/>
    <n v="3872578.5952472598"/>
    <n v="0"/>
    <n v="0"/>
    <n v="5343310.10578549"/>
    <n v="0"/>
    <x v="396"/>
    <n v="0"/>
    <n v="42.65016"/>
    <x v="127"/>
    <x v="33"/>
  </r>
  <r>
    <x v="2011"/>
    <x v="9"/>
    <s v="CA_CISO"/>
    <s v="CA"/>
    <s v="Hourly Resource"/>
    <s v="PV-NonTracking"/>
    <n v="3"/>
    <n v="0"/>
    <m/>
    <d v="2019-07-23T00:00:00"/>
    <d v="2050-12-31T00:00:00"/>
    <n v="34.487044157583803"/>
    <n v="-16.8643904853088"/>
    <n v="-4.0744806307063302"/>
    <n v="3"/>
    <n v="3"/>
    <n v="8595.1230005542693"/>
    <n v="0"/>
    <n v="0"/>
    <n v="0.327059474894491"/>
    <n v="0"/>
    <n v="0.29642077211120699"/>
    <n v="0.29642077211120699"/>
    <n v="8760"/>
    <n v="0"/>
    <n v="8760"/>
    <n v="0"/>
    <n v="0"/>
    <n v="0"/>
    <n v="0"/>
    <n v="59.6219997406006"/>
    <n v="80.296463822784801"/>
    <n v="-3.3656396027259499"/>
    <n v="-3.0284489361117402"/>
    <n v="-25.2131252288818"/>
    <n v="1957.21008300781"/>
    <n v="75.137571108087798"/>
    <n v="0"/>
    <n v="0"/>
    <n v="0"/>
    <n v="0"/>
    <n v="0"/>
    <n v="0"/>
    <n v="0"/>
    <n v="0"/>
    <n v="0"/>
    <n v="0"/>
    <n v="0"/>
    <n v="2.7839999198913601"/>
    <n v="0"/>
    <n v="0"/>
    <n v="-8.9275999926030604E-7"/>
    <n v="0.15865582111832299"/>
    <n v="1.0077528424561301E-4"/>
    <n v="4.7625885636110299"/>
    <n v="4.7625885586894903"/>
    <n v="4.7625901408658802"/>
    <n v="0"/>
    <n v="2.0813182927668099E-3"/>
    <n v="0"/>
    <n v="0"/>
    <n v="-5.8181022133422696E-6"/>
    <n v="0"/>
    <x v="396"/>
    <n v="0"/>
    <n v="0.29642079999999998"/>
    <x v="127"/>
    <x v="33"/>
  </r>
  <r>
    <x v="2012"/>
    <x v="9"/>
    <s v="CA_CISO"/>
    <s v="CA"/>
    <s v="Hourly Resource"/>
    <s v="PV-NonTracking"/>
    <n v="3"/>
    <n v="0"/>
    <m/>
    <d v="2019-06-01T00:00:00"/>
    <d v="2054-12-31T00:00:00"/>
    <n v="34.250832593776302"/>
    <n v="-16.8471988432171"/>
    <n v="-4.1624776904929002"/>
    <n v="3"/>
    <n v="3"/>
    <n v="8614.5270003597307"/>
    <n v="0"/>
    <n v="0"/>
    <n v="0.327797831051443"/>
    <n v="0"/>
    <n v="0.29505510664440099"/>
    <n v="0.29505510664440099"/>
    <n v="8760"/>
    <n v="0"/>
    <n v="8760"/>
    <n v="0"/>
    <n v="0"/>
    <n v="0"/>
    <n v="0"/>
    <n v="40.217999935150097"/>
    <n v="80.143324089354394"/>
    <n v="-3.3659081714933099"/>
    <n v="-3.1813201220617899"/>
    <n v="-25.108081817626999"/>
    <n v="2000.28259277344"/>
    <n v="76.034701436051606"/>
    <n v="0"/>
    <n v="0"/>
    <n v="0"/>
    <n v="0"/>
    <n v="0"/>
    <n v="0"/>
    <n v="0"/>
    <n v="0"/>
    <n v="0"/>
    <n v="0"/>
    <n v="0"/>
    <n v="0"/>
    <n v="0"/>
    <n v="0"/>
    <n v="-1.0673829820007101E-6"/>
    <n v="0.15865582111832299"/>
    <n v="1.0077528424561301E-4"/>
    <n v="4.7625885636110299"/>
    <n v="4.7625885586894903"/>
    <n v="4.7625901408658802"/>
    <n v="0"/>
    <n v="0"/>
    <n v="0"/>
    <n v="0"/>
    <n v="-5.8182140058185899E-6"/>
    <n v="0"/>
    <x v="396"/>
    <n v="0"/>
    <n v="0.29505510000000001"/>
    <x v="127"/>
    <x v="33"/>
  </r>
  <r>
    <x v="2013"/>
    <x v="25"/>
    <s v="NW_PACW"/>
    <s v="OR"/>
    <s v="Hydro"/>
    <s v="Hydro"/>
    <n v="2.7999999523162802"/>
    <n v="1"/>
    <m/>
    <d v="1957-11-01T00:00:00"/>
    <d v="2040-12-31T00:00:00"/>
    <n v="94.909437647273407"/>
    <n v="10.370421799640299"/>
    <n v="3.8994459900432199"/>
    <n v="2.7999999523162802"/>
    <n v="2.7999999523162802"/>
    <n v="16416.3571540415"/>
    <n v="0"/>
    <n v="0"/>
    <n v="0.66929050199531703"/>
    <n v="0"/>
    <n v="1.5580681585506"/>
    <n v="1.5580681585506"/>
    <n v="0"/>
    <n v="0"/>
    <n v="0"/>
    <n v="8760"/>
    <n v="0"/>
    <n v="0"/>
    <n v="0"/>
    <n v="0"/>
    <n v="105.365737484487"/>
    <n v="14.0160102286462"/>
    <n v="4.6591749143019197"/>
    <n v="-38.865726470947301"/>
    <n v="1808.80590820313"/>
    <n v="89.047403391839296"/>
    <n v="0"/>
    <n v="0"/>
    <n v="0"/>
    <n v="0"/>
    <n v="0"/>
    <n v="0"/>
    <n v="0"/>
    <n v="0"/>
    <n v="0"/>
    <n v="0"/>
    <n v="2054.6542478455199"/>
    <n v="2938.56290794909"/>
    <n v="2084.10977784544"/>
    <n v="0.62666666507720903"/>
    <n v="1980.82603702694"/>
    <n v="27.017421290304899"/>
    <n v="18.740914788891299"/>
    <n v="65.697326823152807"/>
    <n v="3.1824214840017198E-2"/>
    <n v="65.292457263243904"/>
    <n v="64531.899136051899"/>
    <n v="58076.358585696697"/>
    <n v="125889.160101674"/>
    <n v="5.3934066090732802E-4"/>
    <n v="170016.03407937099"/>
    <n v="0"/>
    <x v="396"/>
    <n v="0"/>
    <n v="1.9765820000000001"/>
    <x v="127"/>
    <x v="33"/>
  </r>
  <r>
    <x v="2014"/>
    <x v="18"/>
    <s v="SW_NVE"/>
    <s v="NV"/>
    <s v="Hourly Resource"/>
    <s v="PV-Tracking"/>
    <n v="300"/>
    <n v="0"/>
    <m/>
    <d v="2023-03-01T00:00:00"/>
    <d v="2048-12-31T00:00:00"/>
    <n v="-8.1354430722020705"/>
    <n v="-56.294031846541003"/>
    <n v="-7.1768692838033203"/>
    <n v="300"/>
    <n v="300"/>
    <n v="716193.07911837101"/>
    <n v="0"/>
    <n v="0"/>
    <n v="0.27252400270856098"/>
    <n v="0"/>
    <n v="-5.8265481228370701"/>
    <n v="-5.8265481228370701"/>
    <n v="8760"/>
    <n v="0"/>
    <n v="8760"/>
    <n v="0"/>
    <n v="0"/>
    <n v="0"/>
    <n v="0"/>
    <n v="111010.591217041"/>
    <n v="35.840806947559599"/>
    <n v="-42.286832140084201"/>
    <n v="-8.5629132607744403"/>
    <n v="-25.394655227661101"/>
    <n v="1882.49536132813"/>
    <n v="70.016232522258605"/>
    <n v="0"/>
    <n v="0"/>
    <n v="0"/>
    <n v="0"/>
    <n v="0"/>
    <n v="0"/>
    <n v="0"/>
    <n v="0"/>
    <n v="0"/>
    <n v="0"/>
    <n v="0"/>
    <n v="75003.8256173134"/>
    <n v="0"/>
    <n v="0"/>
    <n v="596.60503083467495"/>
    <n v="0.19614053432829301"/>
    <n v="2.1973103242381499E-4"/>
    <n v="4.63273391676847"/>
    <n v="3.1824214840017198E-2"/>
    <n v="4.6009113480850203"/>
    <n v="0"/>
    <n v="33.916989588120501"/>
    <n v="0"/>
    <n v="0"/>
    <n v="13.072727945403599"/>
    <n v="0"/>
    <x v="396"/>
    <n v="0"/>
    <n v="-5.8265010000000004"/>
    <x v="127"/>
    <x v="33"/>
  </r>
  <r>
    <x v="2015"/>
    <x v="6"/>
    <s v="RM_PSCO"/>
    <s v="CO"/>
    <s v="Hourly Resource"/>
    <s v="PV-Tracking"/>
    <n v="10"/>
    <n v="0"/>
    <m/>
    <d v="2023-06-30T00:00:00"/>
    <d v="2054-12-31T00:00:00"/>
    <n v="83.329991364067695"/>
    <n v="29.726633216781899"/>
    <n v="0.22155624247241701"/>
    <n v="10"/>
    <n v="10"/>
    <n v="24225.148640100801"/>
    <n v="0"/>
    <n v="0"/>
    <n v="0.276542792692058"/>
    <n v="0"/>
    <n v="2.0186822419177899"/>
    <n v="2.0186822419177899"/>
    <n v="8760"/>
    <n v="0"/>
    <n v="8760"/>
    <n v="0"/>
    <n v="0"/>
    <n v="0"/>
    <n v="0"/>
    <n v="372.70136213302601"/>
    <n v="151.39397274354201"/>
    <n v="62.956816163979703"/>
    <n v="1.74660424911533"/>
    <n v="-26.447593688964801"/>
    <n v="2709.8720703125"/>
    <n v="231.258209825591"/>
    <n v="0"/>
    <n v="0"/>
    <n v="0"/>
    <n v="0"/>
    <n v="0"/>
    <n v="0"/>
    <n v="0"/>
    <n v="0"/>
    <n v="0"/>
    <n v="0"/>
    <n v="0"/>
    <n v="50.049999579787297"/>
    <n v="0"/>
    <n v="0"/>
    <n v="362.70134922838798"/>
    <n v="0.42134576625728198"/>
    <n v="5.5066374322562998E-2"/>
    <n v="119.345394117699"/>
    <n v="43.239627551675099"/>
    <n v="76.105768045121707"/>
    <n v="0"/>
    <n v="464.689170369355"/>
    <n v="0"/>
    <n v="0"/>
    <n v="6664.9723380814903"/>
    <n v="0"/>
    <x v="396"/>
    <n v="0"/>
    <n v="2.0258120000000002"/>
    <x v="127"/>
    <x v="33"/>
  </r>
  <r>
    <x v="2016"/>
    <x v="13"/>
    <s v="CA_CISO"/>
    <s v="CA"/>
    <s v="Hourly Resource"/>
    <s v="MotorLoad"/>
    <n v="83.699996948242202"/>
    <n v="-9.3000001907348597"/>
    <m/>
    <d v="1980-01-01T00:00:00"/>
    <d v="2050-01-01T00:00:00"/>
    <n v="61.652089446564602"/>
    <n v="-15.1473551999636"/>
    <n v="-8.9680113045205605"/>
    <n v="83.699996948242202"/>
    <n v="83.699996948242202"/>
    <n v="0"/>
    <n v="470708.95774690399"/>
    <n v="29.0201913260425"/>
    <n v="0"/>
    <n v="0"/>
    <n v="-29.020191340975099"/>
    <n v="-29.020191340975099"/>
    <n v="8760"/>
    <n v="0"/>
    <n v="8760"/>
    <n v="0"/>
    <n v="0"/>
    <n v="0"/>
    <n v="0"/>
    <n v="0"/>
    <n v="62.218582424467201"/>
    <n v="-15.1121552743924"/>
    <n v="-9.3598204812237"/>
    <n v="-24.079734802246101"/>
    <n v="1850.77124023438"/>
    <n v="65.600698647814596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29.020189999999999"/>
    <x v="127"/>
    <x v="33"/>
  </r>
  <r>
    <x v="2017"/>
    <x v="9"/>
    <s v="CA_CISO"/>
    <s v="CA"/>
    <s v="Hourly Resource"/>
    <s v="PV-NonTracking"/>
    <n v="3"/>
    <n v="0"/>
    <m/>
    <d v="2023-08-31T00:00:00"/>
    <d v="2054-12-31T00:00:00"/>
    <n v="51.4827666837"/>
    <n v="-5.8275055744419202"/>
    <n v="1.5052160727346899"/>
    <n v="3"/>
    <n v="3"/>
    <n v="6214.4699920001403"/>
    <n v="0"/>
    <n v="0"/>
    <n v="0.23647146087380799"/>
    <n v="0"/>
    <n v="0.31993863443763298"/>
    <n v="0.31993863443763298"/>
    <n v="8760"/>
    <n v="0"/>
    <n v="8760"/>
    <n v="0"/>
    <n v="0"/>
    <n v="0"/>
    <n v="0"/>
    <n v="349.37399914860703"/>
    <n v="103.25130202151099"/>
    <n v="11.112928760995599"/>
    <n v="5.4478209171067897"/>
    <n v="-62.468105316162102"/>
    <n v="2559.03857421875"/>
    <n v="114.247521370005"/>
    <n v="0"/>
    <n v="0"/>
    <n v="0"/>
    <n v="0"/>
    <n v="0"/>
    <n v="0"/>
    <n v="0"/>
    <n v="0"/>
    <n v="0"/>
    <n v="0"/>
    <n v="0"/>
    <n v="0"/>
    <n v="0"/>
    <n v="0"/>
    <n v="-5.3332769311964501E-7"/>
    <n v="0.15865582111832299"/>
    <n v="1.0077528424561301E-4"/>
    <n v="4.7625885636110299"/>
    <n v="4.7625885586894903"/>
    <n v="4.7625901408658802"/>
    <n v="0"/>
    <n v="0"/>
    <n v="0"/>
    <n v="0"/>
    <n v="-1.7723551198733201E-6"/>
    <n v="0"/>
    <x v="396"/>
    <n v="0"/>
    <n v="0.31993860000000002"/>
    <x v="127"/>
    <x v="33"/>
  </r>
  <r>
    <x v="2018"/>
    <x v="5"/>
    <s v="CA_IID"/>
    <s v="CA"/>
    <s v="Hydro"/>
    <s v="Hydro"/>
    <n v="2.4000000953674299"/>
    <n v="0"/>
    <m/>
    <d v="1984-09-01T00:00:00"/>
    <d v="2050-12-31T00:00:00"/>
    <n v="67.128206875721204"/>
    <n v="-15.8164464074907"/>
    <n v="-9.4852672564240592"/>
    <n v="1.19645794393456"/>
    <n v="0.71551655630491695"/>
    <n v="4243.9519685653504"/>
    <n v="0"/>
    <n v="0"/>
    <n v="0.242234701388306"/>
    <n v="0"/>
    <n v="0.28488940926863399"/>
    <n v="0.28488940926863399"/>
    <n v="0"/>
    <n v="0"/>
    <n v="790"/>
    <n v="7970"/>
    <n v="0"/>
    <n v="0"/>
    <n v="0"/>
    <n v="80.494816388934893"/>
    <n v="61.718221521092701"/>
    <n v="-15.136413683948399"/>
    <n v="-9.8359171235320506"/>
    <n v="-26.702247619628899"/>
    <n v="1858.43347167969"/>
    <n v="66.371607696946199"/>
    <n v="0"/>
    <n v="0"/>
    <n v="0"/>
    <n v="0"/>
    <n v="0"/>
    <n v="0"/>
    <n v="0"/>
    <n v="0"/>
    <n v="0"/>
    <n v="0"/>
    <n v="360.39518264867399"/>
    <n v="220.291168271564"/>
    <n v="110.98594311001899"/>
    <n v="127.354360939236"/>
    <n v="1496.6201865871601"/>
    <n v="0.30887037669054701"/>
    <n v="4.9745338072486496E-3"/>
    <n v="15.554943864483301"/>
    <n v="5.16794962473507"/>
    <n v="10.3853188234252"/>
    <n v="868.23527803926197"/>
    <n v="4.6008483474330397"/>
    <n v="3216.6563803131398"/>
    <n v="3214.2354198075"/>
    <n v="21778.955258837901"/>
    <n v="0"/>
    <x v="396"/>
    <n v="0"/>
    <n v="0.31397209999999998"/>
    <x v="127"/>
    <x v="33"/>
  </r>
  <r>
    <x v="2019"/>
    <x v="11"/>
    <s v="SW_SRP"/>
    <s v="AZ"/>
    <s v="Hourly Resource"/>
    <s v="PV-Tracking"/>
    <n v="100"/>
    <n v="0"/>
    <m/>
    <d v="2020-05-01T00:00:00"/>
    <d v="2045-12-18T00:00:00"/>
    <n v="13.2869733391453"/>
    <n v="-31.741876805268799"/>
    <n v="-7.7104834545532901"/>
    <n v="100"/>
    <n v="100"/>
    <n v="259181.906789698"/>
    <n v="0"/>
    <n v="0"/>
    <n v="0.29586975660890602"/>
    <n v="0"/>
    <n v="3.4437432197678399"/>
    <n v="3.4437432197678399"/>
    <n v="8760"/>
    <n v="0"/>
    <n v="8760"/>
    <n v="0"/>
    <n v="0"/>
    <n v="0"/>
    <n v="0"/>
    <n v="2943.09328460693"/>
    <n v="43.102548510621901"/>
    <n v="-33.334748528196499"/>
    <n v="-10.2532553076912"/>
    <n v="-25.217241287231399"/>
    <n v="1887.9130859375"/>
    <n v="65.214092986987595"/>
    <n v="0"/>
    <n v="0"/>
    <n v="0"/>
    <n v="0"/>
    <n v="0"/>
    <n v="0"/>
    <n v="0"/>
    <n v="0"/>
    <n v="0"/>
    <n v="0"/>
    <n v="0"/>
    <n v="191814.87058711101"/>
    <n v="0"/>
    <n v="0"/>
    <n v="69.400032585486798"/>
    <n v="1.03520529530629"/>
    <n v="0.115467115578056"/>
    <n v="12.618564098632101"/>
    <n v="5.16794962473507"/>
    <n v="7.4506153487493298"/>
    <n v="0"/>
    <n v="20732.4796052452"/>
    <n v="0"/>
    <n v="0"/>
    <n v="1473.4653028554201"/>
    <n v="0"/>
    <x v="396"/>
    <n v="0"/>
    <n v="3.4659490000000002"/>
    <x v="127"/>
    <x v="33"/>
  </r>
  <r>
    <x v="2020"/>
    <x v="13"/>
    <s v="CA_CISO"/>
    <s v="CA"/>
    <s v="Hydro"/>
    <s v="Hydro"/>
    <n v="1"/>
    <n v="0"/>
    <m/>
    <d v="2017-10-11T00:00:00"/>
    <d v="2050-12-31T00:00:00"/>
    <n v="84.665905234554501"/>
    <n v="-2.1521730675573099"/>
    <n v="-2.80421461964103"/>
    <n v="0.45399999618530301"/>
    <n v="0.45399999618530301"/>
    <n v="2231.59598788619"/>
    <n v="0"/>
    <n v="0"/>
    <n v="0.56111982933937599"/>
    <n v="0"/>
    <n v="0.188940855820668"/>
    <n v="0.188940855820668"/>
    <n v="0"/>
    <n v="0"/>
    <n v="0"/>
    <n v="8760"/>
    <n v="0"/>
    <n v="0"/>
    <n v="0"/>
    <n v="245.358997814357"/>
    <n v="78.9178763435267"/>
    <n v="-4.7274296349916503"/>
    <n v="-3.0452463436038899"/>
    <n v="-25.713838577270501"/>
    <n v="2000.45935058594"/>
    <n v="71.631203802911699"/>
    <n v="0"/>
    <n v="0"/>
    <n v="0"/>
    <n v="0"/>
    <n v="0"/>
    <n v="0"/>
    <n v="0"/>
    <n v="0"/>
    <n v="0"/>
    <n v="0"/>
    <n v="39.314999677240799"/>
    <n v="5.6829999685287502"/>
    <n v="22.245999813079798"/>
    <n v="1400.13598823547"/>
    <n v="3161"/>
    <n v="0.15865582111832299"/>
    <n v="1.0077528424561301E-4"/>
    <n v="4.7625885636110299"/>
    <n v="4.7625885586894903"/>
    <n v="4.7625901408658802"/>
    <n v="499.77220084527698"/>
    <n v="2.5083103901124598E-3"/>
    <n v="959.26484377298004"/>
    <n v="18127.028139063401"/>
    <n v="42040.306123921"/>
    <n v="0"/>
    <x v="396"/>
    <n v="0"/>
    <n v="0.25056719999999999"/>
    <x v="127"/>
    <x v="33"/>
  </r>
  <r>
    <x v="2021"/>
    <x v="0"/>
    <s v="AB_AESO"/>
    <s v="AB"/>
    <s v="Hourly Resource"/>
    <s v="PV-Tracking"/>
    <n v="20"/>
    <n v="0"/>
    <m/>
    <d v="2022-02-18T00:00:00"/>
    <d v="2050-12-31T00:00:00"/>
    <n v="79.271435695669894"/>
    <n v="17.0954157008312"/>
    <n v="7.03095551369245"/>
    <n v="20"/>
    <n v="20"/>
    <n v="35150.780018079997"/>
    <n v="0"/>
    <n v="0"/>
    <n v="0.20063230603812399"/>
    <n v="0"/>
    <n v="2.78645359296811"/>
    <n v="2.78645359296811"/>
    <n v="8760"/>
    <n v="0"/>
    <n v="8760"/>
    <n v="0"/>
    <n v="0"/>
    <n v="0"/>
    <n v="0"/>
    <n v="675.66000020503998"/>
    <n v="102.656258069743"/>
    <n v="10.864378414768399"/>
    <n v="5.10132732852197"/>
    <n v="-26.8603820800781"/>
    <n v="799.251953125"/>
    <n v="71.266436690587696"/>
    <n v="0"/>
    <n v="0"/>
    <n v="0"/>
    <n v="0"/>
    <n v="0"/>
    <n v="0"/>
    <n v="0"/>
    <n v="0"/>
    <n v="0"/>
    <n v="0"/>
    <n v="0"/>
    <n v="0"/>
    <n v="0"/>
    <n v="0"/>
    <n v="529.70163912232999"/>
    <n v="1.86589867746269"/>
    <n v="7.8725721145852696E-3"/>
    <n v="35.085696216738398"/>
    <n v="35.060037663933798"/>
    <n v="35.060036701610898"/>
    <n v="0"/>
    <n v="0"/>
    <n v="0"/>
    <n v="0"/>
    <n v="11928.005968751"/>
    <n v="0"/>
    <x v="396"/>
    <n v="0"/>
    <n v="2.7983820000000001"/>
    <x v="127"/>
    <x v="33"/>
  </r>
  <r>
    <x v="2022"/>
    <x v="12"/>
    <s v="CA_CISO"/>
    <s v="CA"/>
    <s v="Pumped Storage"/>
    <s v="Energy Storage"/>
    <n v="7.5"/>
    <n v="-7.5"/>
    <m/>
    <d v="2017-02-18T00:00:00"/>
    <d v="2050-12-31T00:00:00"/>
    <n v="49.970920508190602"/>
    <n v="-24.694528917406799"/>
    <n v="-6.1310167490319802"/>
    <n v="7.5"/>
    <n v="7.5"/>
    <n v="10560.8143289089"/>
    <n v="12318.604606032401"/>
    <n v="0.374032791960969"/>
    <n v="0.160742988261007"/>
    <n v="3.4319129073262199E-2"/>
    <n v="0.39524048896383401"/>
    <n v="0.36092136373292599"/>
    <n v="8760"/>
    <n v="0"/>
    <n v="8760"/>
    <n v="0"/>
    <n v="0"/>
    <n v="-2.63668541568518E-3"/>
    <n v="9.1420443986535094E-2"/>
    <n v="0"/>
    <n v="67.6311574867225"/>
    <n v="-13.617142654432801"/>
    <n v="-5.4422521909428596"/>
    <n v="-26.0059623718262"/>
    <n v="1948.31628417969"/>
    <n v="69.926022042916301"/>
    <n v="1.0930415650634799"/>
    <n v="0"/>
    <n v="0"/>
    <n v="0"/>
    <n v="0"/>
    <n v="0"/>
    <n v="0"/>
    <n v="0"/>
    <n v="0"/>
    <n v="0"/>
    <n v="6023.8044686317398"/>
    <n v="15410.2446653843"/>
    <n v="20445.501512885101"/>
    <n v="28.875001907348601"/>
    <n v="5477.5618437528601"/>
    <n v="0.15865582111832299"/>
    <n v="1.0077528424561301E-4"/>
    <n v="4.7625885636110299"/>
    <n v="4.7625885586894903"/>
    <n v="4.7625901408658802"/>
    <n v="0.66316868695139397"/>
    <n v="1.13426783595787"/>
    <n v="52.582855862701898"/>
    <n v="2.0201251609250899E-3"/>
    <n v="0.63194688867905802"/>
    <n v="0"/>
    <x v="396"/>
    <n v="0"/>
    <n v="0.39529550000000002"/>
    <x v="127"/>
    <x v="33"/>
  </r>
  <r>
    <x v="2023"/>
    <x v="13"/>
    <s v="CA_CISO"/>
    <s v="CA"/>
    <s v="Hourly Resource"/>
    <s v="WT-Onshore"/>
    <n v="3"/>
    <n v="0"/>
    <m/>
    <d v="2016-03-01T00:00:00"/>
    <d v="2050-12-31T00:00:00"/>
    <n v="65.9333794426433"/>
    <n v="-10.992042135361"/>
    <n v="-6.8799079159668404"/>
    <n v="3"/>
    <n v="3"/>
    <n v="7949.6400062241601"/>
    <n v="0"/>
    <n v="0"/>
    <n v="0.30249771712030699"/>
    <n v="0"/>
    <n v="0.52414727983730003"/>
    <n v="0.52414727983730003"/>
    <n v="8760"/>
    <n v="0"/>
    <n v="8760"/>
    <n v="0"/>
    <n v="0"/>
    <n v="0"/>
    <n v="0"/>
    <n v="236.826001875103"/>
    <n v="67.248816801594202"/>
    <n v="-13.1776139601539"/>
    <n v="-6.2641216193091802"/>
    <n v="-26.250373840331999"/>
    <n v="1958.41381835938"/>
    <n v="70.6306240446591"/>
    <n v="0"/>
    <n v="0"/>
    <n v="0"/>
    <n v="0"/>
    <n v="0"/>
    <n v="0"/>
    <n v="0"/>
    <n v="0"/>
    <n v="0"/>
    <n v="0"/>
    <n v="0"/>
    <n v="17.4149997974746"/>
    <n v="0"/>
    <n v="0"/>
    <n v="0.365999915171415"/>
    <n v="0.15865582111832299"/>
    <n v="1.0077528424561301E-4"/>
    <n v="4.7625885636110299"/>
    <n v="4.7625885586894903"/>
    <n v="4.7625901408658802"/>
    <n v="0"/>
    <n v="8.2110076505159703E-3"/>
    <n v="0"/>
    <n v="0"/>
    <n v="3.1538630864773797E-4"/>
    <n v="0"/>
    <x v="396"/>
    <n v="0"/>
    <n v="0.52414729999999998"/>
    <x v="127"/>
    <x v="33"/>
  </r>
  <r>
    <x v="2024"/>
    <x v="13"/>
    <s v="CA_CISO"/>
    <s v="CA"/>
    <s v="Pumped Storage"/>
    <s v="PumpedStorage"/>
    <n v="200"/>
    <n v="-200"/>
    <m/>
    <d v="1987-01-01T00:00:00"/>
    <d v="2050-12-31T00:00:00"/>
    <n v="45.313070370492603"/>
    <n v="-18.581488777941999"/>
    <n v="-4.7327934653500296"/>
    <n v="200"/>
    <n v="200"/>
    <n v="201101.083028197"/>
    <n v="264934.77820086502"/>
    <n v="6.8935415071658701"/>
    <n v="0.11478372318954499"/>
    <n v="0"/>
    <n v="7.3304332532252898"/>
    <n v="7.3304332532252898"/>
    <n v="8760"/>
    <n v="0"/>
    <n v="8760"/>
    <n v="0"/>
    <n v="0"/>
    <n v="0"/>
    <n v="1.8400918159913999"/>
    <n v="0"/>
    <n v="77.246833452691007"/>
    <n v="-6.5547261349708004"/>
    <n v="-2.8889927468943299"/>
    <n v="-26.404546737670898"/>
    <n v="1965.62634277344"/>
    <n v="72.767721241319606"/>
    <n v="1.17529687902832"/>
    <n v="0"/>
    <n v="0"/>
    <n v="0"/>
    <n v="0"/>
    <n v="0"/>
    <n v="0"/>
    <n v="0"/>
    <n v="0"/>
    <n v="0"/>
    <n v="115345.636452005"/>
    <n v="1214096.4731366599"/>
    <n v="314369.66791927803"/>
    <n v="0"/>
    <n v="255979.71674490001"/>
    <n v="0.15865582111832299"/>
    <n v="1.0077528424561301E-4"/>
    <n v="4.7625885636110299"/>
    <n v="4.7625885586894903"/>
    <n v="4.7625901408658802"/>
    <n v="15.419251184593399"/>
    <n v="80.672272084368203"/>
    <n v="2081.4631176298399"/>
    <n v="0"/>
    <n v="10355.182356548599"/>
    <n v="0"/>
    <x v="396"/>
    <n v="0"/>
    <n v="7.3429659999999997"/>
    <x v="127"/>
    <x v="33"/>
  </r>
  <r>
    <x v="2025"/>
    <x v="29"/>
    <s v="NW_BPAT"/>
    <s v="WA"/>
    <s v="Hydro"/>
    <s v="Hydro"/>
    <n v="2.2000000476837198"/>
    <n v="0"/>
    <m/>
    <d v="1983-05-01T00:00:00"/>
    <d v="2050-12-31T00:00:00"/>
    <n v="106.637464252553"/>
    <n v="13.3515383668644"/>
    <n v="4.6314486415805201"/>
    <n v="2.2000000476837198"/>
    <n v="2.2000000476837198"/>
    <n v="3931.0000644773199"/>
    <n v="0"/>
    <n v="0"/>
    <n v="0.20397467720377899"/>
    <n v="0"/>
    <n v="0.41919246339972199"/>
    <n v="0.41919246339972199"/>
    <n v="0"/>
    <n v="0"/>
    <n v="0"/>
    <n v="8760"/>
    <n v="0"/>
    <n v="0"/>
    <n v="0"/>
    <n v="0"/>
    <n v="111.91319539457599"/>
    <n v="18.104972847235199"/>
    <n v="7.1176701817778403"/>
    <n v="-35.582584381103501"/>
    <n v="1814.9599609375"/>
    <n v="101.036592641616"/>
    <n v="0"/>
    <n v="0"/>
    <n v="0"/>
    <n v="0"/>
    <n v="0"/>
    <n v="0"/>
    <n v="0"/>
    <n v="0"/>
    <n v="0"/>
    <n v="0"/>
    <n v="239.515246167779"/>
    <n v="1812.20481646806"/>
    <n v="372.40000724792498"/>
    <n v="95.305001854896503"/>
    <n v="3824.6950744390501"/>
    <n v="0.13517417391183001"/>
    <n v="0.13517427286292399"/>
    <n v="0.67194998060097699"/>
    <n v="3.1824214840017198E-2"/>
    <n v="0.68397062554270205"/>
    <n v="8.6654020849891794E-2"/>
    <n v="493.09966491264902"/>
    <n v="117.70959438257"/>
    <n v="1.27270243108796"/>
    <n v="2896.8818143153098"/>
    <n v="0"/>
    <x v="396"/>
    <n v="0"/>
    <n v="0.42270150000000001"/>
    <x v="127"/>
    <x v="33"/>
  </r>
  <r>
    <x v="2026"/>
    <x v="13"/>
    <s v="CA_CISO"/>
    <s v="CA"/>
    <s v="Hourly Resource"/>
    <s v="MotorLoad"/>
    <n v="840"/>
    <n v="-60"/>
    <m/>
    <d v="1980-01-01T00:00:00"/>
    <d v="2050-01-01T00:00:00"/>
    <n v="82.061698534547304"/>
    <n v="-0.34215829448491802"/>
    <n v="-2.1266001486295099"/>
    <n v="840"/>
    <n v="840"/>
    <n v="0"/>
    <n v="2503361.4187723398"/>
    <n v="205.43009078661001"/>
    <n v="0"/>
    <n v="0"/>
    <n v="-205.43009060605499"/>
    <n v="-205.43009060605499"/>
    <n v="8760"/>
    <n v="0"/>
    <n v="8760"/>
    <n v="0"/>
    <n v="0"/>
    <n v="0"/>
    <n v="0"/>
    <n v="0"/>
    <n v="77.965909004785999"/>
    <n v="-5.7252025253541596"/>
    <n v="-2.9994311531419999"/>
    <n v="-25.759262084960898"/>
    <n v="2003.5185546875"/>
    <n v="72.2351980952227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205.43010000000001"/>
    <x v="127"/>
    <x v="33"/>
  </r>
  <r>
    <x v="2027"/>
    <x v="13"/>
    <s v="CA_CISO"/>
    <s v="CA"/>
    <s v="Hourly Resource"/>
    <s v="WT-Onshore"/>
    <n v="19.549999237060501"/>
    <n v="0"/>
    <m/>
    <d v="2015-10-19T00:00:00"/>
    <d v="2050-12-31T00:00:00"/>
    <n v="61.989142988263303"/>
    <n v="-11.5501401920853"/>
    <n v="-8.2165460216256108"/>
    <n v="19.549999237060501"/>
    <n v="19.549999237060501"/>
    <n v="53087.456026088403"/>
    <n v="0"/>
    <n v="0"/>
    <n v="0.30998527425007"/>
    <n v="0"/>
    <n v="3.2908465232829398"/>
    <n v="3.2908465232829398"/>
    <n v="8760"/>
    <n v="0"/>
    <n v="8760"/>
    <n v="0"/>
    <n v="0"/>
    <n v="0"/>
    <n v="0"/>
    <n v="264.23779296875"/>
    <n v="65.658601083182106"/>
    <n v="-13.3259996977455"/>
    <n v="-7.7059515928253903"/>
    <n v="-25.213474273681602"/>
    <n v="1928.76892089844"/>
    <n v="69.313279795397094"/>
    <n v="0"/>
    <n v="0"/>
    <n v="0"/>
    <n v="0"/>
    <n v="0"/>
    <n v="0"/>
    <n v="0"/>
    <n v="0"/>
    <n v="0"/>
    <n v="0"/>
    <n v="0"/>
    <n v="19.080799192190199"/>
    <n v="0"/>
    <n v="0"/>
    <n v="1.1066731531172999E-5"/>
    <n v="0.15865582111832299"/>
    <n v="1.0077528424561301E-4"/>
    <n v="4.7625885636110299"/>
    <n v="4.7625885586894903"/>
    <n v="4.7625901408658802"/>
    <n v="0"/>
    <n v="1.1289750742435E-2"/>
    <n v="0"/>
    <n v="0"/>
    <n v="1.01504043521762E-4"/>
    <n v="0"/>
    <x v="396"/>
    <n v="0"/>
    <n v="3.2908469999999999"/>
    <x v="127"/>
    <x v="33"/>
  </r>
  <r>
    <x v="2028"/>
    <x v="13"/>
    <s v="CA_CISO"/>
    <s v="CA"/>
    <s v="Hourly Resource"/>
    <s v="PV-NonTracking"/>
    <n v="50.430000305175803"/>
    <n v="0"/>
    <m/>
    <d v="2022-04-07T00:00:00"/>
    <d v="2050-12-31T00:00:00"/>
    <n v="29.605487052782902"/>
    <n v="-19.702251748712801"/>
    <n v="-5.8918852347760096"/>
    <n v="50.430000305175803"/>
    <n v="50.430000305175803"/>
    <n v="132694.188282877"/>
    <n v="0"/>
    <n v="0"/>
    <n v="0.30037157042942503"/>
    <n v="0"/>
    <n v="3.9284764130530401"/>
    <n v="3.9284764130530401"/>
    <n v="8760"/>
    <n v="0"/>
    <n v="8760"/>
    <n v="0"/>
    <n v="0"/>
    <n v="0"/>
    <n v="0"/>
    <n v="3259.3938939571399"/>
    <n v="70.421582754305007"/>
    <n v="-10.345424802112699"/>
    <n v="-5.9235447826969398"/>
    <n v="-25.525337219238299"/>
    <n v="1939.34582519531"/>
    <n v="72.273015206054694"/>
    <n v="0"/>
    <n v="0"/>
    <n v="0"/>
    <n v="0"/>
    <n v="0"/>
    <n v="0"/>
    <n v="0"/>
    <n v="0"/>
    <n v="0"/>
    <n v="0"/>
    <n v="0"/>
    <n v="0"/>
    <n v="0"/>
    <n v="0"/>
    <n v="6.8917870521545402E-6"/>
    <n v="0.15865582111832299"/>
    <n v="1.0077528424561301E-4"/>
    <n v="4.7625885636110299"/>
    <n v="4.7625885586894903"/>
    <n v="4.7625901408658802"/>
    <n v="0"/>
    <n v="0"/>
    <n v="0"/>
    <n v="0"/>
    <n v="3.1719817274344899E-5"/>
    <n v="0"/>
    <x v="396"/>
    <n v="0"/>
    <n v="3.9284759999999999"/>
    <x v="127"/>
    <x v="33"/>
  </r>
  <r>
    <x v="2029"/>
    <x v="13"/>
    <s v="CA_CISO"/>
    <s v="CA"/>
    <s v="Pumped Storage"/>
    <s v="Energy Storage"/>
    <n v="200"/>
    <n v="-200"/>
    <m/>
    <d v="2021-09-01T00:00:00"/>
    <d v="2050-12-31T00:00:00"/>
    <n v="49.526365493246097"/>
    <n v="-17.1955250814549"/>
    <n v="-5.8446017630500302"/>
    <n v="200"/>
    <n v="200"/>
    <n v="261155.84544753999"/>
    <n v="304418.63134402002"/>
    <n v="9.3723714414629899"/>
    <n v="0.14906155562065701"/>
    <n v="0.84836171349871203"/>
    <n v="9.2661058018215794"/>
    <n v="8.4177440908256695"/>
    <n v="8760"/>
    <n v="0"/>
    <n v="8760"/>
    <n v="0"/>
    <n v="0"/>
    <n v="-6.4894178844720096E-2"/>
    <n v="2.2543013836672898"/>
    <n v="0"/>
    <n v="71.186669249415004"/>
    <n v="-10.3094390196998"/>
    <n v="-5.1944441327750104"/>
    <n v="-25.277034759521499"/>
    <n v="1946.7822265625"/>
    <n v="72.471164746805101"/>
    <n v="1.13633835516357"/>
    <n v="0"/>
    <n v="0"/>
    <n v="0"/>
    <n v="0"/>
    <n v="0"/>
    <n v="0"/>
    <n v="0"/>
    <n v="0"/>
    <n v="0"/>
    <n v="82417.305064231201"/>
    <n v="266463.46836280799"/>
    <n v="155859.79681730299"/>
    <n v="0"/>
    <n v="302667.34985476697"/>
    <n v="0.15865582111832299"/>
    <n v="1.0077528424561301E-4"/>
    <n v="4.7625885636110299"/>
    <n v="4.7625885586894903"/>
    <n v="4.7625901408658802"/>
    <n v="11.176193968036401"/>
    <n v="33.377040121820798"/>
    <n v="42148.809672944102"/>
    <n v="0"/>
    <n v="36835.910258336698"/>
    <n v="0"/>
    <x v="396"/>
    <n v="0"/>
    <n v="9.3451350000000009"/>
    <x v="127"/>
    <x v="33"/>
  </r>
  <r>
    <x v="2030"/>
    <x v="13"/>
    <s v="CA_CISO"/>
    <s v="CA"/>
    <s v="Pumped Storage"/>
    <s v="Energy Storage"/>
    <n v="17"/>
    <n v="-17"/>
    <m/>
    <d v="2021-12-29T00:00:00"/>
    <d v="2050-12-31T00:00:00"/>
    <n v="50.005816167611897"/>
    <n v="-17.698141304292601"/>
    <n v="-5.8958055712382196"/>
    <n v="17"/>
    <n v="17"/>
    <n v="22543.954112410502"/>
    <n v="26282.2982871532"/>
    <n v="0.82287829439359605"/>
    <n v="0.15138298490638699"/>
    <n v="7.3239378309965103E-2"/>
    <n v="0.79584047503507105"/>
    <n v="0.72260109546434903"/>
    <n v="8760"/>
    <n v="0"/>
    <n v="8760"/>
    <n v="0"/>
    <n v="0"/>
    <n v="-5.60751626211405E-3"/>
    <n v="0.192077629602909"/>
    <n v="0"/>
    <n v="71.289798579955303"/>
    <n v="-10.2949346189551"/>
    <n v="-5.1058192801870401"/>
    <n v="-25.223537445068398"/>
    <n v="1949.09375"/>
    <n v="72.618760146938797"/>
    <n v="1.1447979834594699"/>
    <n v="0"/>
    <n v="0"/>
    <n v="0"/>
    <n v="0"/>
    <n v="0"/>
    <n v="0"/>
    <n v="0"/>
    <n v="0"/>
    <n v="0"/>
    <n v="12126.7610151768"/>
    <n v="9999.7700194716508"/>
    <n v="20097.364796102"/>
    <n v="0"/>
    <n v="3864.3353096246701"/>
    <n v="0.15865582111832299"/>
    <n v="1.0077528424561301E-4"/>
    <n v="4.7625885636110299"/>
    <n v="4.7625885586894903"/>
    <n v="4.7625901408658802"/>
    <n v="1.7315812231390699"/>
    <n v="1.3719729482109"/>
    <n v="6084.7026554198301"/>
    <n v="0"/>
    <n v="0.73252511374030704"/>
    <n v="0"/>
    <x v="396"/>
    <n v="0"/>
    <n v="0.801929"/>
    <x v="127"/>
    <x v="33"/>
  </r>
  <r>
    <x v="2031"/>
    <x v="13"/>
    <s v="CA_CISO"/>
    <s v="CA"/>
    <s v="Hourly Resource"/>
    <s v="PV-NonTracking"/>
    <n v="166"/>
    <n v="0"/>
    <m/>
    <d v="2022-05-28T00:00:00"/>
    <d v="2050-12-31T00:00:00"/>
    <n v="31.558157729272299"/>
    <n v="-19.0387667845254"/>
    <n v="-5.58858120902031"/>
    <n v="166"/>
    <n v="166"/>
    <n v="474367.61697983701"/>
    <n v="0"/>
    <n v="0"/>
    <n v="0.32621418343202302"/>
    <n v="0"/>
    <n v="14.970168414108199"/>
    <n v="14.970168414108199"/>
    <n v="8760"/>
    <n v="0"/>
    <n v="8760"/>
    <n v="0"/>
    <n v="0"/>
    <n v="0"/>
    <n v="0"/>
    <n v="14161.7512054443"/>
    <n v="70.6451953902843"/>
    <n v="-10.345424802112699"/>
    <n v="-5.6999321546962696"/>
    <n v="-25.288658142089801"/>
    <n v="1941.13940429688"/>
    <n v="72.298023350507293"/>
    <n v="0"/>
    <n v="0"/>
    <n v="0"/>
    <n v="0"/>
    <n v="0"/>
    <n v="0"/>
    <n v="0"/>
    <n v="0"/>
    <n v="0"/>
    <n v="0"/>
    <n v="0"/>
    <n v="0"/>
    <n v="0"/>
    <n v="0"/>
    <n v="-6.0070306062698398E-5"/>
    <n v="0.15865582111832299"/>
    <n v="1.0077528424561301E-4"/>
    <n v="4.7625885636110299"/>
    <n v="4.7625885586894903"/>
    <n v="4.7625901408658802"/>
    <n v="0"/>
    <n v="0"/>
    <n v="0"/>
    <n v="0"/>
    <n v="-9.6540986310639904E-4"/>
    <n v="0"/>
    <x v="396"/>
    <n v="0"/>
    <n v="14.97017"/>
    <x v="127"/>
    <x v="33"/>
  </r>
  <r>
    <x v="2032"/>
    <x v="13"/>
    <s v="CA_CISO"/>
    <s v="CA"/>
    <s v="Pumped Storage"/>
    <s v="Energy Storage"/>
    <n v="375"/>
    <n v="-375"/>
    <m/>
    <d v="2022-03-01T00:00:00"/>
    <d v="2050-12-31T00:00:00"/>
    <n v="49.844132635936802"/>
    <n v="-19.014941879802102"/>
    <n v="-5.83933475417843"/>
    <n v="375"/>
    <n v="375"/>
    <n v="492951.22942316497"/>
    <n v="574648.48391985905"/>
    <n v="17.701094993215101"/>
    <n v="0.15006125705418999"/>
    <n v="1.60139957025409"/>
    <n v="17.811392201452801"/>
    <n v="16.2099926549554"/>
    <n v="8760"/>
    <n v="0"/>
    <n v="8760"/>
    <n v="0"/>
    <n v="0"/>
    <n v="-0.12254588174504"/>
    <n v="4.1449102927832602"/>
    <n v="0"/>
    <n v="71.4758759418647"/>
    <n v="-10.345077438844299"/>
    <n v="-4.8695989359929097"/>
    <n v="-25.237133026123001"/>
    <n v="1952.05798339844"/>
    <n v="72.565176866599103"/>
    <n v="1.14591813995361"/>
    <n v="0"/>
    <n v="0"/>
    <n v="0"/>
    <n v="0"/>
    <n v="0"/>
    <n v="0"/>
    <n v="0"/>
    <n v="0"/>
    <n v="0"/>
    <n v="0"/>
    <n v="0"/>
    <n v="781.01618957519497"/>
    <n v="0"/>
    <n v="1958.0536575317401"/>
    <n v="0.15865582111832299"/>
    <n v="1.0077528424561301E-4"/>
    <n v="4.7625885636110299"/>
    <n v="4.7625885586894903"/>
    <n v="4.7625901408658802"/>
    <n v="0"/>
    <n v="0"/>
    <n v="1577.0788058333101"/>
    <n v="0"/>
    <n v="93.691545678460599"/>
    <n v="0"/>
    <x v="396"/>
    <n v="0"/>
    <n v="17.81306"/>
    <x v="127"/>
    <x v="33"/>
  </r>
  <r>
    <x v="2033"/>
    <x v="9"/>
    <s v="CA_CISO"/>
    <s v="CA"/>
    <s v="Hydro"/>
    <s v="Hydro"/>
    <n v="799.79998779296898"/>
    <n v="0"/>
    <m/>
    <d v="1968-01-01T00:00:00"/>
    <d v="2050-12-31T00:00:00"/>
    <n v="106.028893526468"/>
    <n v="5.93924395190687"/>
    <n v="1.6967235027552401"/>
    <n v="309.81953269744599"/>
    <n v="140.20913923655101"/>
    <n v="1267537.5985677701"/>
    <n v="0"/>
    <n v="0"/>
    <n v="0.245247581179383"/>
    <n v="0"/>
    <n v="134.39561006263699"/>
    <n v="134.39561006263699"/>
    <n v="0"/>
    <n v="0"/>
    <n v="203"/>
    <n v="8557"/>
    <n v="0"/>
    <n v="0"/>
    <n v="0"/>
    <n v="23741.369152069099"/>
    <n v="99.342587406603997"/>
    <n v="9.7090398869236694"/>
    <n v="2.94298738001102"/>
    <n v="-25.493301391601602"/>
    <n v="1822.60168457031"/>
    <n v="69.040167291035701"/>
    <n v="0"/>
    <n v="0"/>
    <n v="0"/>
    <n v="0"/>
    <n v="0"/>
    <n v="0"/>
    <n v="0"/>
    <n v="0"/>
    <n v="0"/>
    <n v="0"/>
    <n v="8289.9335460662805"/>
    <n v="453767.344498739"/>
    <n v="1.6689300537109399E-4"/>
    <n v="2374.7618539333298"/>
    <n v="710814.71203648997"/>
    <n v="0.15865582111832299"/>
    <n v="1.0077528424561301E-4"/>
    <n v="4.7625885636110299"/>
    <n v="4.7625885586894903"/>
    <n v="4.7625901408658802"/>
    <n v="79138.082830203202"/>
    <n v="38.650236835138301"/>
    <n v="1.38163568919047E-8"/>
    <n v="9643.63335354029"/>
    <n v="2323135.1312803202"/>
    <n v="0"/>
    <x v="396"/>
    <n v="0"/>
    <n v="136.80760000000001"/>
    <x v="127"/>
    <x v="33"/>
  </r>
  <r>
    <x v="2034"/>
    <x v="9"/>
    <s v="CA_CISO"/>
    <s v="CA"/>
    <s v="Hourly Resource"/>
    <s v="PV-Tracking"/>
    <n v="20"/>
    <n v="0"/>
    <m/>
    <d v="2015-08-12T00:00:00"/>
    <d v="2050-12-31T00:00:00"/>
    <n v="36.702623768403697"/>
    <n v="-13.200075562831"/>
    <n v="-4.5224052887180397"/>
    <n v="20"/>
    <n v="20"/>
    <n v="54347.8969279882"/>
    <n v="0"/>
    <n v="0"/>
    <n v="0.310204891139714"/>
    <n v="0"/>
    <n v="1.99471083440435"/>
    <n v="1.99471083440435"/>
    <n v="8760"/>
    <n v="0"/>
    <n v="8760"/>
    <n v="0"/>
    <n v="0"/>
    <n v="0"/>
    <n v="0"/>
    <n v="703.96305751800503"/>
    <n v="88.691220817447004"/>
    <n v="2.8863926684153198"/>
    <n v="-0.88572419430967797"/>
    <n v="-27.097791671752901"/>
    <n v="2154.20727539063"/>
    <n v="87.200446086053205"/>
    <n v="0"/>
    <n v="0"/>
    <n v="0"/>
    <n v="0"/>
    <n v="0"/>
    <n v="0"/>
    <n v="0"/>
    <n v="0"/>
    <n v="0"/>
    <n v="0"/>
    <n v="0"/>
    <n v="669.20435285568203"/>
    <n v="0"/>
    <n v="0"/>
    <n v="4.1443854570388802E-6"/>
    <n v="0.15865582111832299"/>
    <n v="1.0077528424561301E-4"/>
    <n v="4.7625885636110299"/>
    <n v="4.7625885586894903"/>
    <n v="4.7625901408658802"/>
    <n v="0"/>
    <n v="0.34710107347927999"/>
    <n v="0"/>
    <n v="0"/>
    <n v="-2.6341372073643601E-5"/>
    <n v="0"/>
    <x v="396"/>
    <n v="0"/>
    <n v="1.9947109999999999"/>
    <x v="127"/>
    <x v="33"/>
  </r>
  <r>
    <x v="2035"/>
    <x v="31"/>
    <s v="BS_PACE"/>
    <s v="WY"/>
    <s v="Hourly Resource"/>
    <s v="WT-Onshore"/>
    <n v="125.449996948242"/>
    <n v="0"/>
    <m/>
    <d v="2020-12-30T00:00:00"/>
    <d v="2050-11-01T00:00:00"/>
    <n v="60.3571199566112"/>
    <n v="0.92169519823061596"/>
    <n v="-9.1584872033470308"/>
    <n v="125.449996948242"/>
    <n v="125.449996948242"/>
    <n v="377894.30002144002"/>
    <n v="0"/>
    <n v="0"/>
    <n v="0.343871022505225"/>
    <n v="0"/>
    <n v="22.808612266344401"/>
    <n v="22.808612266344401"/>
    <n v="8760"/>
    <n v="0"/>
    <n v="8760"/>
    <n v="0"/>
    <n v="0"/>
    <n v="0"/>
    <n v="0"/>
    <n v="1467.9964556693999"/>
    <n v="107.48916031037101"/>
    <n v="26.529148511602202"/>
    <n v="-5.7305406657012501"/>
    <n v="-23.669771194458001"/>
    <n v="2102.47216796875"/>
    <n v="143.42192670923399"/>
    <n v="0"/>
    <n v="0"/>
    <n v="0"/>
    <n v="0"/>
    <n v="0"/>
    <n v="0"/>
    <n v="0"/>
    <n v="0"/>
    <n v="0"/>
    <n v="0"/>
    <n v="0"/>
    <n v="141657.27944773799"/>
    <n v="0"/>
    <n v="0"/>
    <n v="1467.99639176391"/>
    <n v="7.0070361244181303"/>
    <n v="5.9427537067704002"/>
    <n v="85.542713426335297"/>
    <n v="3.1824214840017198E-2"/>
    <n v="85.5024456605952"/>
    <n v="0"/>
    <n v="128633.914080353"/>
    <n v="0"/>
    <n v="0"/>
    <n v="99646.330653568104"/>
    <n v="0"/>
    <x v="396"/>
    <n v="0"/>
    <n v="23.03689"/>
    <x v="127"/>
    <x v="33"/>
  </r>
  <r>
    <x v="2036"/>
    <x v="17"/>
    <s v="SW_PNM"/>
    <s v="NM"/>
    <s v="Hourly Resource"/>
    <s v="WT-Onshore"/>
    <n v="298"/>
    <n v="0"/>
    <m/>
    <d v="2017-06-01T00:00:00"/>
    <d v="2050-12-31T00:00:00"/>
    <n v="41.687971751883097"/>
    <n v="-36.605782469573398"/>
    <n v="-10.629301560267701"/>
    <n v="298"/>
    <n v="298"/>
    <n v="1168301.66080797"/>
    <n v="0"/>
    <n v="0"/>
    <n v="0.44754285066636001"/>
    <n v="0"/>
    <n v="48.704127072604699"/>
    <n v="48.704127072604699"/>
    <n v="8760"/>
    <n v="0"/>
    <n v="8760"/>
    <n v="0"/>
    <n v="0"/>
    <n v="0"/>
    <n v="0"/>
    <n v="123546.521037787"/>
    <n v="45.323450240030098"/>
    <n v="-33.8935800067147"/>
    <n v="-7.4735194874729096"/>
    <n v="-34.352912902832003"/>
    <n v="1843.24255371094"/>
    <n v="71.578316105456906"/>
    <n v="0"/>
    <n v="0"/>
    <n v="0"/>
    <n v="0"/>
    <n v="0"/>
    <n v="0"/>
    <n v="0"/>
    <n v="0"/>
    <n v="0"/>
    <n v="0"/>
    <n v="0"/>
    <n v="7135.8711569309198"/>
    <n v="0"/>
    <n v="0"/>
    <n v="8767.6845758408308"/>
    <n v="0.89269231355136103"/>
    <n v="2.9890726678125298E-3"/>
    <n v="22.2939250891936"/>
    <n v="5.16794962473507"/>
    <n v="17.1082450557093"/>
    <n v="0"/>
    <n v="4.9887187527347097"/>
    <n v="0"/>
    <n v="0"/>
    <n v="125545.93000336199"/>
    <n v="0"/>
    <x v="396"/>
    <n v="0"/>
    <n v="48.829680000000003"/>
    <x v="127"/>
    <x v="33"/>
  </r>
  <r>
    <x v="2037"/>
    <x v="5"/>
    <s v="CA_IID"/>
    <s v="CA"/>
    <s v="Pumped Storage"/>
    <s v="Energy Storage"/>
    <n v="30"/>
    <n v="-31"/>
    <m/>
    <d v="2016-09-01T00:00:00"/>
    <d v="2050-12-31T00:00:00"/>
    <n v="45.508927728620598"/>
    <n v="-21.420068549672202"/>
    <n v="-8.4498844196722693"/>
    <n v="30"/>
    <n v="30"/>
    <n v="40545.679922911702"/>
    <n v="48224.744558117804"/>
    <n v="1.2345647411543801"/>
    <n v="0.154283409142913"/>
    <n v="0.13315563922524901"/>
    <n v="1.57071776521305"/>
    <n v="1.43756213232345"/>
    <n v="8760"/>
    <n v="0"/>
    <n v="8760"/>
    <n v="0"/>
    <n v="0"/>
    <n v="-1.15185969528092E-2"/>
    <n v="0.42050046435809002"/>
    <n v="0"/>
    <n v="62.0671231347402"/>
    <n v="-15.1424054089065"/>
    <n v="-9.4810237890779696"/>
    <n v="-26.7949123382568"/>
    <n v="1860.44458007813"/>
    <n v="66.527631523343004"/>
    <n v="1.0043375993042001"/>
    <n v="0"/>
    <n v="0"/>
    <n v="0"/>
    <n v="0"/>
    <n v="0"/>
    <n v="0"/>
    <n v="0"/>
    <n v="0"/>
    <n v="0"/>
    <n v="24792.676635101401"/>
    <n v="148498.463428127"/>
    <n v="64955.933972328901"/>
    <n v="12841.820760451301"/>
    <n v="66544.099971050397"/>
    <n v="0.30887037669054701"/>
    <n v="4.9745338072486496E-3"/>
    <n v="15.554943864483301"/>
    <n v="5.16794962473507"/>
    <n v="10.3853188234252"/>
    <n v="5527.9658171717901"/>
    <n v="95.1010433381675"/>
    <n v="193416.490584852"/>
    <n v="41721.827420947098"/>
    <n v="297827.373192192"/>
    <n v="0"/>
    <x v="396"/>
    <n v="0"/>
    <n v="2.1093069999999998"/>
    <x v="127"/>
    <x v="33"/>
  </r>
  <r>
    <x v="2038"/>
    <x v="10"/>
    <s v="SW_EPE"/>
    <s v="NM"/>
    <s v="Hourly Resource"/>
    <s v="PV-Tracking"/>
    <n v="10"/>
    <n v="0"/>
    <m/>
    <d v="2012-04-30T00:00:00"/>
    <d v="2037-04-30T00:00:00"/>
    <n v="22.365806512371599"/>
    <n v="-30.0708759150769"/>
    <n v="-3.7310796664822599"/>
    <n v="10"/>
    <n v="10"/>
    <n v="25539.077788937801"/>
    <n v="0"/>
    <n v="0"/>
    <n v="0.29154198388865599"/>
    <n v="0"/>
    <n v="0.57120226585523803"/>
    <n v="0.57120226585523803"/>
    <n v="8760"/>
    <n v="0"/>
    <n v="8760"/>
    <n v="0"/>
    <n v="0"/>
    <n v="0"/>
    <n v="0"/>
    <n v="745.82222867012001"/>
    <n v="52.874911608179303"/>
    <n v="-30.005346549742399"/>
    <n v="-3.81029422140025"/>
    <n v="-27.779346466064499"/>
    <n v="1979.49365234375"/>
    <n v="73.1100568126582"/>
    <n v="0"/>
    <n v="0"/>
    <n v="0"/>
    <n v="0"/>
    <n v="0"/>
    <n v="0"/>
    <n v="0"/>
    <n v="0"/>
    <n v="0"/>
    <n v="0"/>
    <n v="0"/>
    <n v="24071.961837557101"/>
    <n v="0"/>
    <n v="0"/>
    <n v="745.822233850835"/>
    <n v="25.791217484817199"/>
    <n v="14.2210391240822"/>
    <n v="42.7558207727064"/>
    <n v="5.16794962473507"/>
    <n v="37.190527031329999"/>
    <n v="0"/>
    <n v="156297.34935723001"/>
    <n v="0"/>
    <n v="0"/>
    <n v="5296.5090656847196"/>
    <n v="0"/>
    <x v="396"/>
    <n v="0"/>
    <n v="0.73279609999999995"/>
    <x v="127"/>
    <x v="33"/>
  </r>
  <r>
    <x v="2039"/>
    <x v="9"/>
    <s v="CA_CISO"/>
    <s v="CA"/>
    <s v="Hydro"/>
    <s v="HydroRPS"/>
    <n v="22"/>
    <n v="0"/>
    <m/>
    <d v="2005-05-21T00:00:00"/>
    <d v="2050-12-31T00:00:00"/>
    <n v="89.236505583288505"/>
    <n v="15.854338863941299"/>
    <n v="5.9727140245400898"/>
    <n v="10.4732896330142"/>
    <n v="12.326430473195201"/>
    <n v="58530.0195234688"/>
    <n v="0"/>
    <n v="0"/>
    <n v="0.32060983824682199"/>
    <n v="0"/>
    <n v="5.2230150679878902"/>
    <n v="5.2230150679878902"/>
    <n v="0"/>
    <n v="0"/>
    <n v="417"/>
    <n v="8343"/>
    <n v="0"/>
    <n v="0"/>
    <n v="0"/>
    <n v="942.86315807700203"/>
    <n v="101.743201964486"/>
    <n v="8.4094368628954808"/>
    <n v="6.6432127619566899"/>
    <n v="-28.4057216644287"/>
    <n v="1985.32336425781"/>
    <n v="71.840620449324206"/>
    <n v="0"/>
    <n v="0"/>
    <n v="0"/>
    <n v="0"/>
    <n v="0"/>
    <n v="0"/>
    <n v="0"/>
    <n v="0"/>
    <n v="0"/>
    <n v="0"/>
    <n v="330.571062378585"/>
    <n v="4499.23842586298"/>
    <n v="12.2789250378846"/>
    <n v="493.26047149626498"/>
    <n v="12793.0090518713"/>
    <n v="0.15865582111832299"/>
    <n v="1.0077528424561301E-4"/>
    <n v="4.7625885636110299"/>
    <n v="4.7625885586894903"/>
    <n v="4.7625901408658802"/>
    <n v="3083.5217769470701"/>
    <n v="0.76357265138892705"/>
    <n v="104.441190939804"/>
    <n v="5164.0353982570596"/>
    <n v="53065.681181565204"/>
    <n v="0"/>
    <x v="396"/>
    <n v="0"/>
    <n v="5.2844329999999999"/>
    <x v="127"/>
    <x v="33"/>
  </r>
  <r>
    <x v="2040"/>
    <x v="17"/>
    <s v="SW_PNM"/>
    <s v="NM"/>
    <s v="Pumped Storage"/>
    <s v="Energy Storage"/>
    <n v="3.75"/>
    <n v="-3.75"/>
    <m/>
    <d v="2026-07-01T00:00:00"/>
    <d v="2051-12-31T00:00:00"/>
    <n v="47.659791839561699"/>
    <n v="-34.703730892602799"/>
    <n v="-4.0777102831425402"/>
    <n v="3.75"/>
    <n v="3.75"/>
    <n v="6160.1603697544997"/>
    <n v="7194.3060563254903"/>
    <n v="0.16065268834073801"/>
    <n v="0.187523907749375"/>
    <n v="2.0031700024957601E-2"/>
    <n v="0.31516612554749301"/>
    <n v="0.29513442686956298"/>
    <n v="8760"/>
    <n v="0"/>
    <n v="8760"/>
    <n v="0"/>
    <n v="0"/>
    <n v="-1.5512185298564901E-3"/>
    <n v="5.5665281118681798E-2"/>
    <n v="0"/>
    <n v="50.921929718917603"/>
    <n v="-31.754653268917099"/>
    <n v="-4.0139693058861301"/>
    <n v="-27.847000122070298"/>
    <n v="1931.89379882813"/>
    <n v="75.021155802709103"/>
    <n v="0.86518739108276399"/>
    <n v="0"/>
    <n v="0"/>
    <n v="0"/>
    <n v="0"/>
    <n v="0"/>
    <n v="0"/>
    <n v="0"/>
    <n v="0"/>
    <n v="0"/>
    <n v="4795.0589837767202"/>
    <n v="6510.8746161609897"/>
    <n v="9491.7310810908693"/>
    <n v="383.27324566245102"/>
    <n v="5962.5587913691998"/>
    <n v="0.89269231355136103"/>
    <n v="2.9890726678125298E-3"/>
    <n v="22.2939250891936"/>
    <n v="5.16794962473507"/>
    <n v="17.1082450557093"/>
    <n v="4951.7382478265099"/>
    <n v="3.0238361777264799"/>
    <n v="162643.839787323"/>
    <n v="1482.0056560688699"/>
    <n v="123741.270319868"/>
    <n v="0"/>
    <x v="396"/>
    <n v="0"/>
    <n v="0.60798799999999997"/>
    <x v="127"/>
    <x v="33"/>
  </r>
  <r>
    <x v="2041"/>
    <x v="17"/>
    <s v="SW_PNM"/>
    <s v="NM"/>
    <s v="Hourly Resource"/>
    <s v="PV-Tracking"/>
    <n v="1"/>
    <n v="0"/>
    <m/>
    <d v="2026-07-01T00:00:00"/>
    <d v="2051-12-31T00:00:00"/>
    <n v="20.703707899052201"/>
    <n v="-33.027905709859503"/>
    <n v="-2.4850468091594502"/>
    <n v="1"/>
    <n v="1"/>
    <n v="2471.6207177306101"/>
    <n v="0"/>
    <n v="0"/>
    <n v="0.28214848372699303"/>
    <n v="0"/>
    <n v="5.1171897285702601E-2"/>
    <n v="5.1171897285702601E-2"/>
    <n v="8760"/>
    <n v="0"/>
    <n v="8760"/>
    <n v="0"/>
    <n v="0"/>
    <n v="0"/>
    <n v="0"/>
    <n v="211.24428042769401"/>
    <n v="61.326061215606799"/>
    <n v="-24.7182598717711"/>
    <n v="-0.64623125259417402"/>
    <n v="-34.085838317871101"/>
    <n v="1970.07373046875"/>
    <n v="85.303911394999304"/>
    <n v="0"/>
    <n v="0"/>
    <n v="0"/>
    <n v="0"/>
    <n v="0"/>
    <n v="0"/>
    <n v="0"/>
    <n v="0"/>
    <n v="0"/>
    <n v="0"/>
    <n v="0"/>
    <n v="34.471000153338501"/>
    <n v="0"/>
    <n v="0"/>
    <n v="50.227000601589701"/>
    <n v="0.89269231355136103"/>
    <n v="2.9890726678125298E-3"/>
    <n v="22.2939250891936"/>
    <n v="5.16794962473507"/>
    <n v="17.1082450557093"/>
    <n v="0"/>
    <n v="4.87401454658084"/>
    <n v="0"/>
    <n v="0"/>
    <n v="528.67822029290301"/>
    <n v="0"/>
    <x v="396"/>
    <n v="0"/>
    <n v="5.170545E-2"/>
    <x v="127"/>
    <x v="33"/>
  </r>
  <r>
    <x v="2042"/>
    <x v="4"/>
    <s v="SW_AZPS"/>
    <s v="AZ"/>
    <s v="Pumped Storage"/>
    <s v="Energy Storage"/>
    <n v="50"/>
    <n v="-50"/>
    <m/>
    <d v="2022-06-01T00:00:00"/>
    <d v="2050-12-31T00:00:00"/>
    <n v="36.795436036497001"/>
    <n v="-37.26390890855"/>
    <n v="-9.0556707314553293"/>
    <n v="50"/>
    <n v="50"/>
    <n v="73524.344443293303"/>
    <n v="85793.343446135506"/>
    <n v="1.1463034074380301"/>
    <n v="0.16786380009846"/>
    <n v="0.23897653128363899"/>
    <n v="3.5695572909086701"/>
    <n v="3.3305807591892198"/>
    <n v="8760"/>
    <n v="0"/>
    <n v="8760"/>
    <n v="0"/>
    <n v="0"/>
    <n v="-1.8403498504263299E-2"/>
    <n v="0.60267443993005199"/>
    <n v="0"/>
    <n v="46.742037174740602"/>
    <n v="-31.640133576300901"/>
    <n v="-8.3083816212913195"/>
    <n v="-25.531875610351602"/>
    <n v="1925.61450195313"/>
    <n v="68.060841114157995"/>
    <n v="0.81340186898803701"/>
    <n v="0"/>
    <n v="0"/>
    <n v="0"/>
    <n v="0"/>
    <n v="0"/>
    <n v="0"/>
    <n v="0"/>
    <n v="0"/>
    <n v="0"/>
    <n v="36105.2097347975"/>
    <n v="259271.552252352"/>
    <n v="85908.234018415198"/>
    <n v="17669.7720760107"/>
    <n v="72667.568588741095"/>
    <n v="0.94840798569316798"/>
    <n v="1.64642590621361E-3"/>
    <n v="11.996222378585299"/>
    <n v="5.16794962473507"/>
    <n v="6.8282741772739497"/>
    <n v="7606.5972188884498"/>
    <n v="590.93855070429004"/>
    <n v="10456.560152891199"/>
    <n v="2138.4136018047602"/>
    <n v="6684.47098591331"/>
    <n v="0"/>
    <x v="396"/>
    <n v="0"/>
    <n v="3.5970339999999998"/>
    <x v="127"/>
    <x v="33"/>
  </r>
  <r>
    <x v="2043"/>
    <x v="17"/>
    <s v="SW_PNM"/>
    <s v="NM"/>
    <s v="Hydro"/>
    <s v="Hydro"/>
    <n v="8.8000001907348597"/>
    <n v="0"/>
    <m/>
    <d v="1987-12-01T00:00:00"/>
    <d v="2050-12-31T00:00:00"/>
    <n v="60.630030863773001"/>
    <n v="-23.936827648321799"/>
    <n v="-4.0855250169812196"/>
    <n v="3.7840001583099401"/>
    <n v="3.7840001583099401"/>
    <n v="10458.527441263201"/>
    <n v="0"/>
    <n v="0"/>
    <n v="0.31551156888044002"/>
    <n v="0"/>
    <n v="0.63410122607649699"/>
    <n v="0.63410122607649699"/>
    <n v="0"/>
    <n v="0"/>
    <n v="0"/>
    <n v="8760"/>
    <n v="0"/>
    <n v="0"/>
    <n v="0"/>
    <n v="0"/>
    <n v="48.796687374526002"/>
    <n v="-33.287106053798297"/>
    <n v="-4.6067589368857798"/>
    <n v="-26.625215530395501"/>
    <n v="1864.16833496094"/>
    <n v="72.519241988572503"/>
    <n v="0"/>
    <n v="0"/>
    <n v="0"/>
    <n v="0"/>
    <n v="0"/>
    <n v="0"/>
    <n v="0"/>
    <n v="0"/>
    <n v="0"/>
    <n v="0"/>
    <n v="891.038975059986"/>
    <n v="5472.2032590396702"/>
    <n v="59.340334594249697"/>
    <n v="4.2000002861022896"/>
    <n v="16454.105486542001"/>
    <n v="0.89269231355136103"/>
    <n v="2.9890726678125298E-3"/>
    <n v="22.2939250891936"/>
    <n v="5.16794962473507"/>
    <n v="17.1082450557093"/>
    <n v="4830.2689072609801"/>
    <n v="37.856154126908201"/>
    <n v="3886.29679630697"/>
    <n v="805.76715087890602"/>
    <n v="312140.90436313499"/>
    <n v="0"/>
    <x v="396"/>
    <n v="0"/>
    <n v="0.95580229999999999"/>
    <x v="127"/>
    <x v="33"/>
  </r>
  <r>
    <x v="2044"/>
    <x v="7"/>
    <s v="CA_LDWP"/>
    <s v="CA"/>
    <s v="Pumped Storage"/>
    <s v="Energy Storage"/>
    <n v="300"/>
    <n v="-300"/>
    <m/>
    <d v="2024-12-31T00:00:00"/>
    <d v="2051-12-31T00:00:00"/>
    <n v="71.865397388247999"/>
    <n v="3.5179092253914299"/>
    <n v="-4.5834053301045703"/>
    <n v="300"/>
    <n v="300"/>
    <n v="345148.57397737901"/>
    <n v="401821.83760047"/>
    <n v="22.959786227923001"/>
    <n v="0.13133507381173801"/>
    <n v="1.12045561771859"/>
    <n v="7.7617536598731602"/>
    <n v="6.64129802387854"/>
    <n v="8760"/>
    <n v="0"/>
    <n v="8760"/>
    <n v="0"/>
    <n v="0"/>
    <n v="-8.5009895434635496E-2"/>
    <n v="3.5543608870318"/>
    <n v="0"/>
    <n v="85.633703880618995"/>
    <n v="3.7511223825928499"/>
    <n v="-4.8079733834042599"/>
    <n v="-11.6950035095215"/>
    <n v="1978.87658691406"/>
    <n v="67.478692075961305"/>
    <n v="1.1738722529296901"/>
    <n v="0"/>
    <n v="0"/>
    <n v="0"/>
    <n v="0"/>
    <n v="0"/>
    <n v="0"/>
    <n v="0"/>
    <n v="0"/>
    <n v="0"/>
    <n v="67674.482207834706"/>
    <n v="55762.807769194202"/>
    <n v="105656.574497774"/>
    <n v="361808.711339414"/>
    <n v="341440.19231715403"/>
    <n v="0.51018113010031196"/>
    <n v="2.0310216756485401E-4"/>
    <n v="10.975790943057399"/>
    <n v="5.16794962473507"/>
    <n v="5.9579308528264496"/>
    <n v="287370.65605835902"/>
    <n v="13.095052653856801"/>
    <n v="424833.789558744"/>
    <n v="2131830.0336757898"/>
    <n v="1005967.5536551001"/>
    <n v="0"/>
    <x v="396"/>
    <n v="0"/>
    <n v="11.61177"/>
    <x v="127"/>
    <x v="33"/>
  </r>
  <r>
    <x v="2045"/>
    <x v="7"/>
    <s v="CA_LDWP"/>
    <s v="CA"/>
    <s v="Hourly Resource"/>
    <s v="PV-Tracking"/>
    <n v="200"/>
    <n v="0"/>
    <m/>
    <d v="2016-08-23T00:00:00"/>
    <d v="2050-12-31T00:00:00"/>
    <n v="55.315373812172702"/>
    <n v="6.5677002845915098"/>
    <n v="-5.7543044736307101"/>
    <n v="200"/>
    <n v="200"/>
    <n v="588062.199391142"/>
    <n v="0"/>
    <n v="0"/>
    <n v="0.33565194029155598"/>
    <n v="0"/>
    <n v="32.528880954864"/>
    <n v="32.528880954864"/>
    <n v="8760"/>
    <n v="0"/>
    <n v="8760"/>
    <n v="0"/>
    <n v="0"/>
    <n v="0"/>
    <n v="0"/>
    <n v="0"/>
    <n v="84.987117342844599"/>
    <n v="3.82933827270868"/>
    <n v="-5.53277321146237"/>
    <n v="-11.1663522720337"/>
    <n v="1978.62060546875"/>
    <n v="67.703496327722902"/>
    <n v="0"/>
    <n v="0"/>
    <n v="0"/>
    <n v="0"/>
    <n v="0"/>
    <n v="0"/>
    <n v="0"/>
    <n v="0"/>
    <n v="0"/>
    <n v="0"/>
    <n v="0"/>
    <n v="7102.5276395380497"/>
    <n v="0"/>
    <n v="0"/>
    <n v="7.3388218879699693E-5"/>
    <n v="0.51018113010031196"/>
    <n v="2.0310216756485401E-4"/>
    <n v="10.975790943057399"/>
    <n v="5.16794962473507"/>
    <n v="5.9579308528264496"/>
    <n v="0"/>
    <n v="4.5255322468583499"/>
    <n v="0"/>
    <n v="0"/>
    <n v="-2.03026955401697E-4"/>
    <n v="0"/>
    <x v="396"/>
    <n v="0"/>
    <n v="32.528880000000001"/>
    <x v="127"/>
    <x v="33"/>
  </r>
  <r>
    <x v="2046"/>
    <x v="7"/>
    <s v="CA_LDWP"/>
    <s v="CA"/>
    <s v="Pumped Storage"/>
    <s v="Energy Storage"/>
    <n v="1.95000004768372"/>
    <n v="0"/>
    <m/>
    <d v="2025-03-01T00:00:00"/>
    <d v="2050-12-31T00:00:00"/>
    <n v="76.213242885571603"/>
    <n v="3.7002916551568101"/>
    <n v="-4.59729562611333"/>
    <n v="1.95000004768372"/>
    <n v="1.95000004768372"/>
    <n v="2895.1702541682698"/>
    <n v="3378.5530455340599"/>
    <n v="0.21868563763878901"/>
    <n v="0.16948660480052899"/>
    <n v="0"/>
    <n v="4.0770217280747999E-2"/>
    <n v="4.0770217280747999E-2"/>
    <n v="8760"/>
    <n v="0"/>
    <n v="8760"/>
    <n v="0"/>
    <n v="0"/>
    <n v="0"/>
    <n v="2.7423346280155799E-2"/>
    <n v="0"/>
    <n v="85.629798771653597"/>
    <n v="3.75112227483887"/>
    <n v="-4.8118758965027304"/>
    <n v="-11.707568168640099"/>
    <n v="1978.79077148438"/>
    <n v="67.472552449793596"/>
    <n v="1.1736429808960001"/>
    <n v="0"/>
    <n v="0"/>
    <n v="0"/>
    <n v="0"/>
    <n v="0"/>
    <n v="0"/>
    <n v="0"/>
    <n v="0"/>
    <n v="0"/>
    <n v="180.83274784684201"/>
    <n v="0"/>
    <n v="2424.5269296839801"/>
    <n v="621.91727992892299"/>
    <n v="578.01010319590603"/>
    <n v="0.51018113010031196"/>
    <n v="2.0310216756485401E-4"/>
    <n v="10.975790943057399"/>
    <n v="5.16794962473507"/>
    <n v="5.9579308528264496"/>
    <n v="860.68401880966803"/>
    <n v="0"/>
    <n v="37959.385205598403"/>
    <n v="5907.2479257507302"/>
    <n v="6786.25995820972"/>
    <n v="0"/>
    <x v="396"/>
    <n v="0"/>
    <n v="9.2283790000000004E-2"/>
    <x v="127"/>
    <x v="33"/>
  </r>
  <r>
    <x v="2047"/>
    <x v="25"/>
    <s v="NW_PACW"/>
    <s v="OR"/>
    <s v="Hourly Resource"/>
    <s v="PV-Tracking"/>
    <n v="10"/>
    <n v="0"/>
    <m/>
    <d v="2018-08-10T00:00:00"/>
    <d v="2036-10-30T00:00:00"/>
    <n v="92.149701086502304"/>
    <n v="26.690459549409301"/>
    <n v="5.3162752744273396"/>
    <n v="10"/>
    <n v="10"/>
    <n v="21288.489622839701"/>
    <n v="0"/>
    <n v="0"/>
    <n v="0.24301928792918601"/>
    <n v="0"/>
    <n v="1.9617288309815699"/>
    <n v="1.9617288309815699"/>
    <n v="8760"/>
    <n v="0"/>
    <n v="8760"/>
    <n v="0"/>
    <n v="0"/>
    <n v="0"/>
    <n v="0"/>
    <n v="1146.9903808087099"/>
    <n v="109.83436443992601"/>
    <n v="16.175888254741199"/>
    <n v="6.9679237961948299"/>
    <n v="-38.013462066650398"/>
    <n v="1858.61755371094"/>
    <n v="95.779900944977996"/>
    <n v="0"/>
    <n v="0"/>
    <n v="0"/>
    <n v="0"/>
    <n v="0"/>
    <n v="0"/>
    <n v="0"/>
    <n v="0"/>
    <n v="0"/>
    <n v="0"/>
    <n v="0"/>
    <n v="9926.4320485098306"/>
    <n v="0"/>
    <n v="0"/>
    <n v="1146.99038401805"/>
    <n v="27.017421290304899"/>
    <n v="18.740914788891299"/>
    <n v="65.697326823152807"/>
    <n v="3.1824214840017198E-2"/>
    <n v="65.292457263243904"/>
    <n v="0"/>
    <n v="327665.482105234"/>
    <n v="0"/>
    <n v="0"/>
    <n v="63588.841558984997"/>
    <n v="0"/>
    <x v="396"/>
    <n v="0"/>
    <n v="2.352983"/>
    <x v="127"/>
    <x v="33"/>
  </r>
  <r>
    <x v="2048"/>
    <x v="9"/>
    <s v="CA_CISO"/>
    <s v="CA"/>
    <s v="Hydro"/>
    <s v="Hydro"/>
    <n v="93"/>
    <n v="0"/>
    <m/>
    <d v="1948-01-01T00:00:00"/>
    <d v="2050-12-31T00:00:00"/>
    <n v="106.77908739186201"/>
    <n v="4.6838221531896798"/>
    <n v="5.5906557319321299"/>
    <n v="92.097803971477802"/>
    <n v="62.544105959254402"/>
    <n v="308036.35539065301"/>
    <n v="0"/>
    <n v="0"/>
    <n v="0.36991340641084802"/>
    <n v="0"/>
    <n v="32.891841952689603"/>
    <n v="32.891841952689603"/>
    <n v="0"/>
    <n v="0"/>
    <n v="421"/>
    <n v="8339"/>
    <n v="0"/>
    <n v="0"/>
    <n v="0"/>
    <n v="6263.5059549808502"/>
    <n v="96.829657578343998"/>
    <n v="5.1916605487520604"/>
    <n v="4.94744467977391"/>
    <n v="-26.471015930175799"/>
    <n v="1838.46606445313"/>
    <n v="65.808169304295404"/>
    <n v="0"/>
    <n v="0"/>
    <n v="0"/>
    <n v="0"/>
    <n v="0"/>
    <n v="0"/>
    <n v="0"/>
    <n v="0"/>
    <n v="0"/>
    <n v="0"/>
    <n v="1074.1555379778099"/>
    <n v="121806.724390759"/>
    <n v="20.6666660308838"/>
    <n v="492.71964061260201"/>
    <n v="152484.135209873"/>
    <n v="0.15865582111832299"/>
    <n v="1.0077528424561301E-4"/>
    <n v="4.7625885636110299"/>
    <n v="4.7625885586894903"/>
    <n v="4.7625901408658802"/>
    <n v="11633.689798327599"/>
    <n v="8.7433440253804005"/>
    <n v="2583.3475708523802"/>
    <n v="7517.0950197704697"/>
    <n v="766011.11092305498"/>
    <n v="0"/>
    <x v="396"/>
    <n v="0"/>
    <n v="33.679600000000001"/>
    <x v="127"/>
    <x v="33"/>
  </r>
  <r>
    <x v="2049"/>
    <x v="22"/>
    <s v="NW_PSEI"/>
    <s v="WA"/>
    <s v="Hydro"/>
    <s v="Hydro"/>
    <n v="22.7700004577637"/>
    <n v="0"/>
    <m/>
    <d v="2022-12-31T00:00:00"/>
    <d v="2050-12-31T00:00:00"/>
    <n v="104.192256029283"/>
    <n v="14.073584580013399"/>
    <n v="6.3721070987017896"/>
    <n v="21.037383177570099"/>
    <n v="21.245033112582799"/>
    <n v="135898.19864606799"/>
    <n v="0"/>
    <n v="0"/>
    <n v="0.64639554150219602"/>
    <n v="0"/>
    <n v="14.159540911482001"/>
    <n v="14.159540911482001"/>
    <n v="0"/>
    <n v="0"/>
    <n v="290"/>
    <n v="8470"/>
    <n v="0"/>
    <n v="0"/>
    <n v="0"/>
    <n v="0"/>
    <n v="111.739357745438"/>
    <n v="17.752641319607498"/>
    <n v="7.2961652615476797"/>
    <n v="-35.535526275634801"/>
    <n v="1679.75708007813"/>
    <n v="98.628770448920605"/>
    <n v="0"/>
    <n v="0"/>
    <n v="0"/>
    <n v="0"/>
    <n v="0"/>
    <n v="0"/>
    <n v="0"/>
    <n v="0"/>
    <n v="0"/>
    <n v="0"/>
    <n v="12822.3264671657"/>
    <n v="21833.142649085701"/>
    <n v="2031.1547749638601"/>
    <n v="1282.50256156921"/>
    <n v="28529.3708560946"/>
    <n v="10.199922411297701"/>
    <n v="8.7760624084148002"/>
    <n v="20.377378360865698"/>
    <n v="3.1824214840017198E-2"/>
    <n v="42.911845743382401"/>
    <n v="111841.31857129899"/>
    <n v="221650.29734576301"/>
    <n v="80954.013683746103"/>
    <n v="0.4617361614944"/>
    <n v="1260509.6580171499"/>
    <n v="0"/>
    <x v="396"/>
    <n v="0"/>
    <n v="15.8345"/>
    <x v="127"/>
    <x v="33"/>
  </r>
  <r>
    <x v="2050"/>
    <x v="24"/>
    <s v="BS_PACE"/>
    <s v="UT"/>
    <s v="Hourly Resource"/>
    <s v="PV-Tracking"/>
    <n v="10.199999809265099"/>
    <n v="0"/>
    <m/>
    <d v="2022-12-31T00:00:00"/>
    <d v="2044-04-30T00:00:00"/>
    <n v="69.341098162612397"/>
    <n v="16.700243497003701"/>
    <n v="-1.27954295493634"/>
    <n v="10.199999809265099"/>
    <n v="10.199999809265099"/>
    <n v="24664.415530635"/>
    <n v="0"/>
    <n v="0"/>
    <n v="0.27603652958603198"/>
    <n v="0"/>
    <n v="1.7102582909641899"/>
    <n v="1.7102582909641899"/>
    <n v="8760"/>
    <n v="0"/>
    <n v="8760"/>
    <n v="0"/>
    <n v="0"/>
    <n v="0"/>
    <n v="0"/>
    <n v="134.35439714789399"/>
    <n v="114.880269871509"/>
    <n v="27.034688576097398"/>
    <n v="1.1550289976731101"/>
    <n v="-26.113569259643601"/>
    <n v="2148.62841796875"/>
    <n v="146.59579823518399"/>
    <n v="0"/>
    <n v="0"/>
    <n v="0"/>
    <n v="0"/>
    <n v="0"/>
    <n v="0"/>
    <n v="0"/>
    <n v="0"/>
    <n v="0"/>
    <n v="0"/>
    <n v="0"/>
    <n v="4297.0246031424003"/>
    <n v="0"/>
    <n v="0"/>
    <n v="134.37477366766001"/>
    <n v="7.0070361244181303"/>
    <n v="5.9427537067704002"/>
    <n v="85.542713426335297"/>
    <n v="3.1824214840017198E-2"/>
    <n v="85.5024456605952"/>
    <n v="0"/>
    <n v="14489.2747004393"/>
    <n v="0"/>
    <n v="0"/>
    <n v="3141.0757334981499"/>
    <n v="0"/>
    <x v="396"/>
    <n v="0"/>
    <n v="1.727889"/>
    <x v="127"/>
    <x v="33"/>
  </r>
  <r>
    <x v="2051"/>
    <x v="24"/>
    <s v="BS_PACE"/>
    <s v="UT"/>
    <s v="Hourly Resource"/>
    <s v="PV-Tracking"/>
    <n v="69.800003051757798"/>
    <n v="0"/>
    <m/>
    <d v="2022-12-31T00:00:00"/>
    <d v="2049-04-30T00:00:00"/>
    <n v="69.353456308875593"/>
    <n v="16.704928325835301"/>
    <n v="-1.27938087221084"/>
    <n v="69.800003051757798"/>
    <n v="69.800003051757798"/>
    <n v="168729.87999026501"/>
    <n v="0"/>
    <n v="0"/>
    <n v="0.27595130348430702"/>
    <n v="0"/>
    <n v="11.7020010091895"/>
    <n v="11.7020010091895"/>
    <n v="8760"/>
    <n v="0"/>
    <n v="8760"/>
    <n v="0"/>
    <n v="0"/>
    <n v="0"/>
    <n v="0"/>
    <n v="966.98006984591495"/>
    <n v="114.880269871509"/>
    <n v="27.034688576097398"/>
    <n v="1.1550289976731101"/>
    <n v="-26.113569259643601"/>
    <n v="2148.62841796875"/>
    <n v="146.59579823518399"/>
    <n v="0"/>
    <n v="0"/>
    <n v="0"/>
    <n v="0"/>
    <n v="0"/>
    <n v="0"/>
    <n v="0"/>
    <n v="0"/>
    <n v="0"/>
    <n v="0"/>
    <n v="0"/>
    <n v="27926.416789501902"/>
    <n v="0"/>
    <n v="0"/>
    <n v="966.98000042745798"/>
    <n v="7.0070361244181303"/>
    <n v="5.9427537067704002"/>
    <n v="85.542713426335297"/>
    <n v="3.1824214840017198E-2"/>
    <n v="85.5024456605952"/>
    <n v="0"/>
    <n v="99151.038636193494"/>
    <n v="0"/>
    <n v="0"/>
    <n v="23931.5157638448"/>
    <n v="0"/>
    <x v="396"/>
    <n v="0"/>
    <n v="11.82508"/>
    <x v="127"/>
    <x v="33"/>
  </r>
  <r>
    <x v="2052"/>
    <x v="17"/>
    <s v="SW_PNM"/>
    <s v="NM"/>
    <s v="Hydro"/>
    <s v="Hydro"/>
    <n v="27.899999618530298"/>
    <n v="0"/>
    <m/>
    <d v="1940-12-01T00:00:00"/>
    <d v="2051-12-31T00:00:00"/>
    <n v="62.564121707485199"/>
    <n v="-27.385047285496199"/>
    <n v="1.2967405142694299"/>
    <n v="11.9969997406006"/>
    <n v="11.9969997406006"/>
    <n v="33158.284411430403"/>
    <n v="0"/>
    <n v="0"/>
    <n v="0.31551157507854999"/>
    <n v="0"/>
    <n v="2.0745193374708202"/>
    <n v="2.0745193374708202"/>
    <n v="0"/>
    <n v="0"/>
    <n v="0"/>
    <n v="8760"/>
    <n v="0"/>
    <n v="0"/>
    <n v="0"/>
    <n v="0"/>
    <n v="50.221376574318398"/>
    <n v="-35.476682547007002"/>
    <n v="-0.99249323779215803"/>
    <n v="-27.2213535308838"/>
    <n v="1956.54296875"/>
    <n v="71.846317255231796"/>
    <n v="0"/>
    <n v="0"/>
    <n v="0"/>
    <n v="0"/>
    <n v="0"/>
    <n v="0"/>
    <n v="0"/>
    <n v="0"/>
    <n v="0"/>
    <n v="0"/>
    <n v="2809.3980440795399"/>
    <n v="11606.841187801199"/>
    <n v="72.0534827709198"/>
    <n v="3.4500000476837198"/>
    <n v="16149.576549798299"/>
    <n v="0.89269231355136103"/>
    <n v="2.9890726678125298E-3"/>
    <n v="22.2939250891936"/>
    <n v="5.16794962473507"/>
    <n v="17.1082450557093"/>
    <n v="15861.4028605162"/>
    <n v="21.262133604232101"/>
    <n v="2224.9883146269699"/>
    <n v="60.020332336425803"/>
    <n v="166718.92554022401"/>
    <n v="0"/>
    <x v="396"/>
    <n v="0"/>
    <n v="2.2594059999999998"/>
    <x v="127"/>
    <x v="33"/>
  </r>
  <r>
    <x v="2053"/>
    <x v="11"/>
    <s v="SW_SRP"/>
    <s v="AZ"/>
    <s v="Hourly Resource"/>
    <s v="PV"/>
    <n v="300"/>
    <n v="0"/>
    <m/>
    <d v="2024-06-01T00:00:00"/>
    <d v="2044-05-31T00:00:00"/>
    <n v="14.072996434354"/>
    <n v="-32.132023181880299"/>
    <n v="-7.1326891696799599"/>
    <n v="300"/>
    <n v="300"/>
    <n v="833488.84077036404"/>
    <n v="0"/>
    <n v="0"/>
    <n v="0.31715709313928703"/>
    <n v="0"/>
    <n v="11.7296856293262"/>
    <n v="11.7296856293262"/>
    <n v="8760"/>
    <n v="0"/>
    <n v="8760"/>
    <n v="0"/>
    <n v="0"/>
    <n v="0"/>
    <n v="0"/>
    <n v="6853.7593383789099"/>
    <n v="43.632001061798398"/>
    <n v="-33.334748528196499"/>
    <n v="-9.7238027526915598"/>
    <n v="-25.1614074707031"/>
    <n v="1891.2724609375"/>
    <n v="65.362433655380499"/>
    <n v="0"/>
    <n v="0"/>
    <n v="0"/>
    <n v="0"/>
    <n v="0"/>
    <n v="0"/>
    <n v="0"/>
    <n v="0"/>
    <n v="0"/>
    <n v="0"/>
    <n v="0"/>
    <n v="24899.640476405599"/>
    <n v="0"/>
    <n v="0"/>
    <n v="2.7567148208618201E-5"/>
    <n v="1.03520529530629"/>
    <n v="0.115467115578056"/>
    <n v="12.618564098632101"/>
    <n v="5.16794962473507"/>
    <n v="7.4506153487493298"/>
    <n v="0"/>
    <n v="99840.155535048703"/>
    <n v="0"/>
    <n v="0"/>
    <n v="-1.6617154065556901E-4"/>
    <n v="0"/>
    <x v="396"/>
    <n v="0"/>
    <n v="11.82953"/>
    <x v="127"/>
    <x v="33"/>
  </r>
  <r>
    <x v="2054"/>
    <x v="11"/>
    <s v="SW_SRP"/>
    <s v="AZ"/>
    <s v="Pumped Storage"/>
    <s v="Energy Storage"/>
    <n v="300"/>
    <n v="-300"/>
    <m/>
    <d v="2024-06-01T00:00:00"/>
    <d v="2044-05-31T00:00:00"/>
    <n v="35.937656607929704"/>
    <n v="-35.985654846912396"/>
    <n v="-9.2172310955564907"/>
    <n v="300"/>
    <n v="300"/>
    <n v="425778.245109418"/>
    <n v="496680.27037873899"/>
    <n v="8.9956784970566694"/>
    <n v="0.162016075003522"/>
    <n v="1.38368777401383"/>
    <n v="15.1596406920023"/>
    <n v="13.775952916499801"/>
    <n v="8760"/>
    <n v="0"/>
    <n v="8760"/>
    <n v="0"/>
    <n v="0"/>
    <n v="-0.106353037903981"/>
    <n v="4.1043525190055101"/>
    <n v="0"/>
    <n v="43.632001061798398"/>
    <n v="-33.334748528196499"/>
    <n v="-9.7238027526915598"/>
    <n v="-25.1614074707031"/>
    <n v="1891.2724609375"/>
    <n v="65.362433655380499"/>
    <n v="0.77916236911010694"/>
    <n v="0"/>
    <n v="0"/>
    <n v="0"/>
    <n v="0"/>
    <n v="0"/>
    <n v="0"/>
    <n v="0"/>
    <n v="0"/>
    <n v="0"/>
    <n v="183871.262168813"/>
    <n v="1533850.07097262"/>
    <n v="189860.62295041999"/>
    <n v="25839.574552655198"/>
    <n v="1096893.8489198401"/>
    <n v="1.03520529530629"/>
    <n v="0.115467115578056"/>
    <n v="12.618564098632101"/>
    <n v="5.16794962473507"/>
    <n v="7.4506153487493298"/>
    <n v="296846.21115081001"/>
    <n v="39999.894151515698"/>
    <n v="1495585.8122900701"/>
    <n v="554507.72092400002"/>
    <n v="3209690.79475901"/>
    <n v="0"/>
    <x v="396"/>
    <n v="0"/>
    <n v="20.756270000000001"/>
    <x v="127"/>
    <x v="33"/>
  </r>
  <r>
    <x v="2055"/>
    <x v="8"/>
    <s v="CA_CISO"/>
    <s v="CA"/>
    <s v="Pumped Storage"/>
    <s v="Energy Storage"/>
    <n v="182.5"/>
    <n v="-182.5"/>
    <m/>
    <d v="2022-02-11T00:00:00"/>
    <d v="2050-12-31T00:00:00"/>
    <n v="89.707575369297402"/>
    <n v="5.9061967810762503"/>
    <n v="-0.30903974641950299"/>
    <n v="182.5"/>
    <n v="182.5"/>
    <n v="196189.13375845601"/>
    <n v="228234.267988265"/>
    <n v="16.228947382039198"/>
    <n v="0.122717916906444"/>
    <n v="0.63663510351991703"/>
    <n v="5.6161003576016002"/>
    <n v="4.9794652362315199"/>
    <n v="8760"/>
    <n v="0"/>
    <n v="8760"/>
    <n v="0"/>
    <n v="0"/>
    <n v="-4.8067701344713602E-2"/>
    <n v="1.4359493792681399"/>
    <n v="0"/>
    <n v="102.565136093935"/>
    <n v="14.485515188228501"/>
    <n v="1.3890710671850399"/>
    <n v="-25.9474906921387"/>
    <n v="1937.048828125"/>
    <n v="67.097007425551396"/>
    <n v="1.2260399562377899"/>
    <n v="0"/>
    <n v="0"/>
    <n v="0"/>
    <n v="0"/>
    <n v="0"/>
    <n v="0"/>
    <n v="0"/>
    <n v="0"/>
    <n v="0"/>
    <n v="168358.99504275099"/>
    <n v="1085710.6711156699"/>
    <n v="199046.370003358"/>
    <n v="0"/>
    <n v="367563.21543037897"/>
    <n v="0.15865582111832299"/>
    <n v="1.0077528424561301E-4"/>
    <n v="4.7625885636110299"/>
    <n v="4.7625885586894903"/>
    <n v="4.7625901408658802"/>
    <n v="80981.106031097806"/>
    <n v="82.581762685600907"/>
    <n v="294768.48332498799"/>
    <n v="0"/>
    <n v="212698.48727070499"/>
    <n v="0"/>
    <x v="396"/>
    <n v="0"/>
    <n v="6.204631"/>
    <x v="127"/>
    <x v="33"/>
  </r>
  <r>
    <x v="2056"/>
    <x v="32"/>
    <s v="BS_IPCO"/>
    <s v="OR"/>
    <s v="Hourly Resource"/>
    <s v="WT-Onshore"/>
    <n v="100"/>
    <n v="0"/>
    <m/>
    <d v="2007-11-01T00:00:00"/>
    <d v="2050-12-31T00:00:00"/>
    <n v="91.726325130212203"/>
    <n v="11.999674039071399"/>
    <n v="-0.697594761116484"/>
    <n v="100"/>
    <n v="100"/>
    <n v="208772.80220352099"/>
    <n v="0"/>
    <n v="0"/>
    <n v="0.23832511667041401"/>
    <n v="0"/>
    <n v="19.149962810667599"/>
    <n v="19.149962810667599"/>
    <n v="8760"/>
    <n v="0"/>
    <n v="8760"/>
    <n v="0"/>
    <n v="0"/>
    <n v="0"/>
    <n v="0"/>
    <n v="1758.39711401612"/>
    <n v="109.423191105745"/>
    <n v="19.8037178859324"/>
    <n v="2.9289208886804201"/>
    <n v="-32.973701477050803"/>
    <n v="1830.61853027344"/>
    <n v="105.75369506101001"/>
    <n v="0"/>
    <n v="0"/>
    <n v="0"/>
    <n v="0"/>
    <n v="0"/>
    <n v="0"/>
    <n v="0"/>
    <n v="0"/>
    <n v="0"/>
    <n v="0"/>
    <n v="0"/>
    <n v="204084.91127918701"/>
    <n v="0"/>
    <n v="0"/>
    <n v="1758.39644541964"/>
    <n v="1.5242080034474701E-2"/>
    <n v="1.07829128595911E-2"/>
    <n v="14.188119167033999"/>
    <n v="3.1824214840017198E-2"/>
    <n v="14.156295678589499"/>
    <n v="0"/>
    <n v="642.45613505602898"/>
    <n v="0"/>
    <n v="0"/>
    <n v="327965.31077808299"/>
    <n v="0"/>
    <x v="396"/>
    <n v="0"/>
    <n v="19.478570000000001"/>
    <x v="127"/>
    <x v="33"/>
  </r>
  <r>
    <x v="2057"/>
    <x v="12"/>
    <s v="CA_CISO"/>
    <s v="CA"/>
    <s v="Pumped Storage"/>
    <s v="Energy Storage"/>
    <n v="9.75"/>
    <n v="-9.75"/>
    <m/>
    <d v="2023-08-01T00:00:00"/>
    <d v="2054-12-31T00:00:00"/>
    <n v="49.129691493586598"/>
    <n v="-24.846578449573698"/>
    <n v="-6.51495871276079"/>
    <n v="9.75"/>
    <n v="9.75"/>
    <n v="13579.3881906271"/>
    <n v="15838.1033706665"/>
    <n v="0.46888765416685102"/>
    <n v="0.15899061222887401"/>
    <n v="4.4126237499713901E-2"/>
    <n v="0.50749742033816803"/>
    <n v="0.46337118364478602"/>
    <n v="8760"/>
    <n v="0"/>
    <n v="8760"/>
    <n v="0"/>
    <n v="0"/>
    <n v="-3.38807277005911E-3"/>
    <n v="0.11849526229214701"/>
    <n v="0"/>
    <n v="67.2230248548465"/>
    <n v="-13.5718008713724"/>
    <n v="-5.89572662740001"/>
    <n v="-25.751817703247099"/>
    <n v="1946.95202636719"/>
    <n v="69.835825750520002"/>
    <n v="1.08858162249756"/>
    <n v="0"/>
    <n v="0"/>
    <n v="0"/>
    <n v="0"/>
    <n v="0"/>
    <n v="0"/>
    <n v="0"/>
    <n v="0"/>
    <n v="0"/>
    <n v="969.37538787379503"/>
    <n v="574.35730031475805"/>
    <n v="5811.2838778197802"/>
    <n v="0"/>
    <n v="1837.8648362159699"/>
    <n v="0.15865582111832299"/>
    <n v="1.0077528424561301E-4"/>
    <n v="4.7625885636110299"/>
    <n v="4.7625885586894903"/>
    <n v="4.7625901408658802"/>
    <n v="0.166405096727332"/>
    <n v="9.8388963912970806E-2"/>
    <n v="129.41508879217801"/>
    <n v="0"/>
    <n v="0.39118841445596603"/>
    <n v="0"/>
    <x v="396"/>
    <n v="0"/>
    <n v="0.50762750000000001"/>
    <x v="127"/>
    <x v="33"/>
  </r>
  <r>
    <x v="2058"/>
    <x v="32"/>
    <s v="BS_IPCO"/>
    <s v="ID"/>
    <s v="Pumped Storage"/>
    <s v="Energy Storage"/>
    <n v="3"/>
    <n v="-3"/>
    <m/>
    <d v="2024-06-01T00:00:00"/>
    <d v="2051-12-31T00:00:00"/>
    <n v="128.991476507681"/>
    <n v="37.421812384573101"/>
    <n v="4.3880806838759696"/>
    <n v="3"/>
    <n v="3"/>
    <n v="4746.4819461330799"/>
    <n v="5541.7431094869999"/>
    <n v="0.41555530184810102"/>
    <n v="0.18061194619301599"/>
    <n v="1.54323375871927E-2"/>
    <n v="0.49598388070113603"/>
    <n v="0.48055154324434302"/>
    <n v="8760"/>
    <n v="0"/>
    <n v="8760"/>
    <n v="0"/>
    <n v="0"/>
    <n v="-1.19289174503088E-3"/>
    <n v="4.49118182298541E-2"/>
    <n v="0"/>
    <n v="115.12151183912"/>
    <n v="24.758983616412198"/>
    <n v="3.6719758822505302"/>
    <n v="-30.046430587768601"/>
    <n v="1902.65405273438"/>
    <n v="127.751649292422"/>
    <n v="1.2147374998168901"/>
    <n v="0"/>
    <n v="0"/>
    <n v="0"/>
    <n v="0"/>
    <n v="0"/>
    <n v="0"/>
    <n v="0"/>
    <n v="0"/>
    <n v="0"/>
    <n v="237.515222489834"/>
    <n v="30"/>
    <n v="6935.7360004335596"/>
    <n v="4265.3787787258598"/>
    <n v="1016.59432869032"/>
    <n v="1.5242080034474701E-2"/>
    <n v="1.07829128595911E-2"/>
    <n v="14.188119167033999"/>
    <n v="3.1824214840017198E-2"/>
    <n v="14.156295678589499"/>
    <n v="41.1162296647381"/>
    <n v="1.152780035045E-2"/>
    <n v="51958.506071738797"/>
    <n v="1.4302581427033101"/>
    <n v="27572.833223537698"/>
    <n v="0"/>
    <x v="396"/>
    <n v="0"/>
    <n v="0.57555780000000001"/>
    <x v="127"/>
    <x v="33"/>
  </r>
  <r>
    <x v="2059"/>
    <x v="0"/>
    <s v="AB_AESO"/>
    <s v="AB"/>
    <s v="Hourly Resource"/>
    <s v="PV-Tracking"/>
    <n v="16"/>
    <n v="0"/>
    <m/>
    <d v="2022-02-01T00:00:00"/>
    <d v="2050-12-31T00:00:00"/>
    <n v="79.271349827611104"/>
    <n v="17.09539622634"/>
    <n v="7.03090749903338"/>
    <n v="16"/>
    <n v="16"/>
    <n v="28120.751999016898"/>
    <n v="0"/>
    <n v="0"/>
    <n v="0.200633219169636"/>
    <n v="0"/>
    <n v="2.2291707653499002"/>
    <n v="2.2291707653499002"/>
    <n v="8760"/>
    <n v="0"/>
    <n v="8760"/>
    <n v="0"/>
    <n v="0"/>
    <n v="0"/>
    <n v="0"/>
    <n v="540.52799165248905"/>
    <n v="102.656258069743"/>
    <n v="10.864378414768399"/>
    <n v="5.10132732852197"/>
    <n v="-26.8603820800781"/>
    <n v="799.251953125"/>
    <n v="71.266436690587696"/>
    <n v="0"/>
    <n v="0"/>
    <n v="0"/>
    <n v="0"/>
    <n v="0"/>
    <n v="0"/>
    <n v="0"/>
    <n v="0"/>
    <n v="0"/>
    <n v="0"/>
    <n v="0"/>
    <n v="0"/>
    <n v="0"/>
    <n v="0"/>
    <n v="433.90399205684702"/>
    <n v="1.86589867746269"/>
    <n v="7.8725721145852696E-3"/>
    <n v="35.085696216738398"/>
    <n v="35.060037663933798"/>
    <n v="35.060036701610898"/>
    <n v="0"/>
    <n v="0"/>
    <n v="0"/>
    <n v="0"/>
    <n v="9542.4165602363591"/>
    <n v="0"/>
    <x v="396"/>
    <n v="0"/>
    <n v="2.2387130000000002"/>
    <x v="127"/>
    <x v="33"/>
  </r>
  <r>
    <x v="2060"/>
    <x v="0"/>
    <s v="AB_AESO"/>
    <s v="AB"/>
    <s v="Hourly Resource"/>
    <s v="PV-Tracking"/>
    <n v="23"/>
    <n v="0"/>
    <m/>
    <d v="2022-02-01T00:00:00"/>
    <d v="2050-12-31T00:00:00"/>
    <n v="70.222810855320901"/>
    <n v="15.453300373643501"/>
    <n v="0.90874158906956604"/>
    <n v="23"/>
    <n v="23"/>
    <n v="41191.52793869"/>
    <n v="0"/>
    <n v="0"/>
    <n v="0.20444474855313499"/>
    <n v="0"/>
    <n v="2.8925855918141301"/>
    <n v="2.8925855918141301"/>
    <n v="8760"/>
    <n v="0"/>
    <n v="8760"/>
    <n v="0"/>
    <n v="0"/>
    <n v="0"/>
    <n v="0"/>
    <n v="8.8780002593994105"/>
    <n v="91.991213704114102"/>
    <n v="9.7789989674271407"/>
    <n v="-4.4783375757714596"/>
    <n v="-24.892642974853501"/>
    <n v="756.87054443359398"/>
    <n v="70.365238964465902"/>
    <n v="0"/>
    <n v="0"/>
    <n v="0"/>
    <n v="0"/>
    <n v="0"/>
    <n v="0"/>
    <n v="0"/>
    <n v="0"/>
    <n v="0"/>
    <n v="0"/>
    <n v="0"/>
    <n v="18235.267351753999"/>
    <n v="0"/>
    <n v="0"/>
    <n v="8.8779669471550697"/>
    <n v="1.86589867746269"/>
    <n v="7.8725721145852696E-3"/>
    <n v="35.085696216738398"/>
    <n v="35.060037663933798"/>
    <n v="35.060036701610898"/>
    <n v="0"/>
    <n v="16.4553229232733"/>
    <n v="0"/>
    <n v="0"/>
    <n v="150.02060555319201"/>
    <n v="0"/>
    <x v="396"/>
    <n v="0"/>
    <n v="2.8927520000000002"/>
    <x v="127"/>
    <x v="33"/>
  </r>
  <r>
    <x v="2061"/>
    <x v="17"/>
    <s v="SW_PNM"/>
    <s v="NM"/>
    <s v="Hourly Resource"/>
    <s v="PV-Tracking"/>
    <n v="50"/>
    <n v="0"/>
    <m/>
    <d v="2023-06-01T00:00:00"/>
    <d v="2043-06-01T00:00:00"/>
    <n v="15.616246341027599"/>
    <n v="-32.914571522826797"/>
    <n v="-4.8898489534789604"/>
    <n v="50"/>
    <n v="50"/>
    <n v="137558.875759274"/>
    <n v="0"/>
    <n v="0"/>
    <n v="0.31406136018027297"/>
    <n v="0"/>
    <n v="2.1481534280125198"/>
    <n v="2.1481534280125198"/>
    <n v="8760"/>
    <n v="0"/>
    <n v="8760"/>
    <n v="0"/>
    <n v="0"/>
    <n v="0"/>
    <n v="0"/>
    <n v="1709.0241619348501"/>
    <n v="47.653400971651003"/>
    <n v="-33.993960052619997"/>
    <n v="-5.0431912929021898"/>
    <n v="-25.424263000488299"/>
    <n v="1926.60485839844"/>
    <n v="73.2499666555902"/>
    <n v="0"/>
    <n v="0"/>
    <n v="0"/>
    <n v="0"/>
    <n v="0"/>
    <n v="0"/>
    <n v="0"/>
    <n v="0"/>
    <n v="0"/>
    <n v="0"/>
    <n v="0"/>
    <n v="13374.215736575399"/>
    <n v="0"/>
    <n v="0"/>
    <n v="67.200000951066599"/>
    <n v="0.89269231355136103"/>
    <n v="2.9890726678125298E-3"/>
    <n v="22.2939250891936"/>
    <n v="5.16794962473507"/>
    <n v="17.1082450557093"/>
    <n v="0"/>
    <n v="317.51404082598998"/>
    <n v="0"/>
    <n v="0"/>
    <n v="7.4762295262908507E-2"/>
    <n v="0"/>
    <x v="396"/>
    <n v="0"/>
    <n v="2.1484709999999998"/>
    <x v="127"/>
    <x v="33"/>
  </r>
  <r>
    <x v="2062"/>
    <x v="17"/>
    <s v="SW_PNM"/>
    <s v="NM"/>
    <s v="Hourly Resource"/>
    <s v="PV-Tracking"/>
    <n v="50"/>
    <n v="0"/>
    <m/>
    <d v="2020-07-21T00:00:00"/>
    <d v="2045-07-01T00:00:00"/>
    <n v="16.142225936441498"/>
    <n v="-33.031830732288803"/>
    <n v="-4.6128274917685603"/>
    <n v="50"/>
    <n v="50"/>
    <n v="136855.572555691"/>
    <n v="0"/>
    <n v="0"/>
    <n v="0.31245564510360402"/>
    <n v="0"/>
    <n v="2.2091537125631699"/>
    <n v="2.2091537125631699"/>
    <n v="8760"/>
    <n v="0"/>
    <n v="8760"/>
    <n v="0"/>
    <n v="0"/>
    <n v="0"/>
    <n v="0"/>
    <n v="2412.3273683786401"/>
    <n v="47.89596882088"/>
    <n v="-33.993960052619997"/>
    <n v="-4.8006234597343802"/>
    <n v="-25.426599502563501"/>
    <n v="1927.94799804688"/>
    <n v="73.338988366236407"/>
    <n v="0"/>
    <n v="0"/>
    <n v="0"/>
    <n v="0"/>
    <n v="0"/>
    <n v="0"/>
    <n v="0"/>
    <n v="0"/>
    <n v="0"/>
    <n v="0"/>
    <n v="0"/>
    <n v="107524.188955121"/>
    <n v="0"/>
    <n v="0"/>
    <n v="422.07199775613799"/>
    <n v="0.89269231355136103"/>
    <n v="2.9890726678125298E-3"/>
    <n v="22.2939250891936"/>
    <n v="5.16794962473507"/>
    <n v="17.1082450557093"/>
    <n v="0"/>
    <n v="371.18475831551001"/>
    <n v="0"/>
    <n v="0"/>
    <n v="0.32184540136760298"/>
    <n v="0"/>
    <x v="396"/>
    <n v="0"/>
    <n v="2.2095250000000002"/>
    <x v="127"/>
    <x v="33"/>
  </r>
  <r>
    <x v="2063"/>
    <x v="12"/>
    <s v="CA_CISO"/>
    <s v="CA"/>
    <s v="Hourly Resource"/>
    <s v="WT-Onshore"/>
    <n v="105"/>
    <n v="0"/>
    <m/>
    <d v="2022-01-13T00:00:00"/>
    <d v="2050-12-31T00:00:00"/>
    <n v="55.818969409197599"/>
    <n v="-15.2765870694114"/>
    <n v="-8.7882070819682507"/>
    <n v="105"/>
    <n v="105"/>
    <n v="268901.84994763101"/>
    <n v="0"/>
    <n v="0"/>
    <n v="0.29234817345872899"/>
    <n v="0"/>
    <n v="15.009824672355499"/>
    <n v="15.009824672355499"/>
    <n v="8760"/>
    <n v="0"/>
    <n v="8760"/>
    <n v="0"/>
    <n v="0"/>
    <n v="0"/>
    <n v="0"/>
    <n v="1363.94998693466"/>
    <n v="63.409976654103602"/>
    <n v="-14.252545217841901"/>
    <n v="-9.02803046658601"/>
    <n v="-25.1504306793213"/>
    <n v="1898.72924804688"/>
    <n v="67.476314835744006"/>
    <n v="0"/>
    <n v="0"/>
    <n v="0"/>
    <n v="0"/>
    <n v="0"/>
    <n v="0"/>
    <n v="0"/>
    <n v="0"/>
    <n v="0"/>
    <n v="0"/>
    <n v="0"/>
    <n v="0"/>
    <n v="0"/>
    <n v="0"/>
    <n v="-9.2759728431701701E-5"/>
    <n v="0.15865582111832299"/>
    <n v="1.0077528424561301E-4"/>
    <n v="4.7625885636110299"/>
    <n v="4.7625885586894903"/>
    <n v="4.7625901408658802"/>
    <n v="0"/>
    <n v="0"/>
    <n v="0"/>
    <n v="0"/>
    <n v="-9.2994560790418701E-4"/>
    <n v="0"/>
    <x v="396"/>
    <n v="0"/>
    <n v="15.009819999999999"/>
    <x v="127"/>
    <x v="33"/>
  </r>
  <r>
    <x v="2064"/>
    <x v="9"/>
    <s v="CA_CISO"/>
    <s v="CA"/>
    <s v="Hourly Resource"/>
    <s v="PV-NonTracking"/>
    <n v="1.5"/>
    <n v="0"/>
    <m/>
    <d v="2016-03-23T00:00:00"/>
    <d v="2050-12-31T00:00:00"/>
    <n v="61.898565803998999"/>
    <n v="6.8194879495534302"/>
    <n v="0.64757863040963404"/>
    <n v="1.5"/>
    <n v="1.5"/>
    <n v="3735.5224174857099"/>
    <n v="0"/>
    <n v="0"/>
    <n v="0.28428633312035201"/>
    <n v="0"/>
    <n v="0.23122412143307"/>
    <n v="0.23122412143307"/>
    <n v="8760"/>
    <n v="0"/>
    <n v="8760"/>
    <n v="0"/>
    <n v="0"/>
    <n v="0"/>
    <n v="0"/>
    <n v="23.125082284212102"/>
    <n v="97.222236799218706"/>
    <n v="8.8291326372195496"/>
    <n v="1.7025518066249501"/>
    <n v="-25.962078094482401"/>
    <n v="1781.62280273438"/>
    <n v="67.556774474222195"/>
    <n v="0"/>
    <n v="0"/>
    <n v="0"/>
    <n v="0"/>
    <n v="0"/>
    <n v="0"/>
    <n v="0"/>
    <n v="0"/>
    <n v="0"/>
    <n v="0"/>
    <n v="0"/>
    <n v="1.35300004482269"/>
    <n v="0"/>
    <n v="0"/>
    <n v="-8.0035533756017701E-9"/>
    <n v="0.15865582111832299"/>
    <n v="1.0077528424561301E-4"/>
    <n v="4.7625885636110299"/>
    <n v="4.7625885586894903"/>
    <n v="4.7625901408658802"/>
    <n v="0"/>
    <n v="1.0115028126165299E-3"/>
    <n v="0"/>
    <n v="0"/>
    <n v="-1.05894144813122E-6"/>
    <n v="0"/>
    <x v="396"/>
    <n v="0"/>
    <n v="0.23122409999999999"/>
    <x v="127"/>
    <x v="33"/>
  </r>
  <r>
    <x v="2065"/>
    <x v="12"/>
    <s v="CA_CISO"/>
    <s v="CA"/>
    <s v="Pumped Storage"/>
    <s v="Energy Storage"/>
    <n v="6"/>
    <n v="-6"/>
    <m/>
    <d v="2022-03-01T00:00:00"/>
    <d v="2050-12-31T00:00:00"/>
    <n v="47.872949508108697"/>
    <n v="-25.536913708125201"/>
    <n v="-6.9920815524318503"/>
    <n v="6"/>
    <n v="6"/>
    <n v="8205.9729800224304"/>
    <n v="9569.3792383223808"/>
    <n v="0.27003485896618901"/>
    <n v="0.15612581772957199"/>
    <n v="2.6663028327822701E-2"/>
    <n v="0.310889259372713"/>
    <n v="0.28422623142859599"/>
    <n v="8760"/>
    <n v="0"/>
    <n v="8760"/>
    <n v="0"/>
    <n v="0"/>
    <n v="-2.0451093874499201E-3"/>
    <n v="7.15805829303265E-2"/>
    <n v="0"/>
    <n v="66.452912218128802"/>
    <n v="-13.636483253232401"/>
    <n v="-6.6011568967618999"/>
    <n v="-25.586994171142599"/>
    <n v="1924.927734375"/>
    <n v="69.111062788801704"/>
    <n v="1.06976977587891"/>
    <n v="0"/>
    <n v="0"/>
    <n v="0"/>
    <n v="0"/>
    <n v="0"/>
    <n v="0"/>
    <n v="0"/>
    <n v="0"/>
    <n v="0"/>
    <n v="3562.1904304623599"/>
    <n v="3369.6694973707199"/>
    <n v="10034.571009397499"/>
    <n v="0"/>
    <n v="1964.45545554161"/>
    <n v="0.15865582111832299"/>
    <n v="1.0077528424561301E-4"/>
    <n v="4.7625885636110299"/>
    <n v="4.7625885586894903"/>
    <n v="4.7625901408658802"/>
    <n v="0.46058002046629598"/>
    <n v="0.37487693979346698"/>
    <n v="38.303049470403202"/>
    <n v="0"/>
    <n v="0.32176440412131202"/>
    <n v="0"/>
    <x v="396"/>
    <n v="0"/>
    <n v="0.3109287"/>
    <x v="127"/>
    <x v="33"/>
  </r>
  <r>
    <x v="2066"/>
    <x v="12"/>
    <s v="CA_CISO"/>
    <s v="CA"/>
    <s v="Pumped Storage"/>
    <s v="Energy Storage"/>
    <n v="3"/>
    <n v="-3"/>
    <m/>
    <d v="2022-03-01T00:00:00"/>
    <d v="2050-12-31T00:00:00"/>
    <n v="49.975908028734302"/>
    <n v="-24.685037904841199"/>
    <n v="-6.1303581364909299"/>
    <n v="3"/>
    <n v="3"/>
    <n v="4225.0502319826801"/>
    <n v="4928.2939817011402"/>
    <n v="0.14967428233176899"/>
    <n v="0.16077055676643501"/>
    <n v="1.3730016320779E-2"/>
    <n v="0.158098572803403"/>
    <n v="0.14436855670304199"/>
    <n v="8760"/>
    <n v="0"/>
    <n v="8760"/>
    <n v="0"/>
    <n v="0"/>
    <n v="-1.05486562457768E-3"/>
    <n v="3.65700987061192E-2"/>
    <n v="0"/>
    <n v="67.6311574867225"/>
    <n v="-13.617142654432801"/>
    <n v="-5.4422521909428596"/>
    <n v="-26.0059623718262"/>
    <n v="1948.31628417969"/>
    <n v="69.926022042916301"/>
    <n v="1.0930415650634799"/>
    <n v="0"/>
    <n v="0"/>
    <n v="0"/>
    <n v="0"/>
    <n v="0"/>
    <n v="0"/>
    <n v="0"/>
    <n v="0"/>
    <n v="0"/>
    <n v="1764.58239281178"/>
    <n v="1469.6083158850699"/>
    <n v="5171.4952179193497"/>
    <n v="0"/>
    <n v="903.15010333061196"/>
    <n v="0.15865582111832299"/>
    <n v="1.0077528424561301E-4"/>
    <n v="4.7625885636110299"/>
    <n v="4.7625885586894903"/>
    <n v="4.7625901408658802"/>
    <n v="0.22553398788295501"/>
    <n v="0.16720791489205999"/>
    <n v="20.859824391523201"/>
    <n v="0"/>
    <n v="0.13280480044419499"/>
    <n v="0"/>
    <x v="396"/>
    <n v="0"/>
    <n v="0.15812000000000001"/>
    <x v="127"/>
    <x v="33"/>
  </r>
  <r>
    <x v="2067"/>
    <x v="12"/>
    <s v="CA_CISO"/>
    <s v="CA"/>
    <s v="Pumped Storage"/>
    <s v="Energy Storage"/>
    <n v="6"/>
    <n v="-6"/>
    <m/>
    <d v="2023-07-30T00:00:00"/>
    <d v="2054-12-31T00:00:00"/>
    <n v="48.941362214997199"/>
    <n v="-25.2649882377635"/>
    <n v="-6.5985234604110898"/>
    <n v="6"/>
    <n v="6"/>
    <n v="8328.0004335641897"/>
    <n v="9712.9409124851209"/>
    <n v="0.284666739852039"/>
    <n v="0.15844749683039799"/>
    <n v="2.7061412020683299E-2"/>
    <n v="0.31361520934783299"/>
    <n v="0.28655379773794498"/>
    <n v="8760"/>
    <n v="0"/>
    <n v="8760"/>
    <n v="0"/>
    <n v="0"/>
    <n v="-2.0774107183814E-3"/>
    <n v="7.2107923755884207E-2"/>
    <n v="0"/>
    <n v="67.013205028041199"/>
    <n v="-13.6472771701363"/>
    <n v="-6.0300701234121599"/>
    <n v="-25.7397136688232"/>
    <n v="1936.31896972656"/>
    <n v="69.466700567405397"/>
    <n v="1.0850790708618201"/>
    <n v="0"/>
    <n v="0"/>
    <n v="0"/>
    <n v="0"/>
    <n v="0"/>
    <n v="0"/>
    <n v="0"/>
    <n v="0"/>
    <n v="0"/>
    <n v="794.14676776528404"/>
    <n v="367.87616539001499"/>
    <n v="3562.43660473824"/>
    <n v="5.0999999046325701"/>
    <n v="1002.21296596527"/>
    <n v="0.15865582111832299"/>
    <n v="1.0077528424561301E-4"/>
    <n v="4.7625885636110299"/>
    <n v="4.7625885586894903"/>
    <n v="4.7625901408658802"/>
    <n v="0.136137914745632"/>
    <n v="6.2131089216563899E-2"/>
    <n v="38.358773132273903"/>
    <n v="8.4098998922854705E-4"/>
    <n v="0.22917199821114101"/>
    <n v="0"/>
    <x v="396"/>
    <n v="0"/>
    <n v="0.31365399999999999"/>
    <x v="127"/>
    <x v="33"/>
  </r>
  <r>
    <x v="2068"/>
    <x v="12"/>
    <s v="CA_CISO"/>
    <s v="CA"/>
    <s v="Pumped Storage"/>
    <s v="Energy Storage"/>
    <n v="3"/>
    <n v="-3"/>
    <m/>
    <d v="2023-06-26T00:00:00"/>
    <d v="2054-12-31T00:00:00"/>
    <n v="48.981075324873302"/>
    <n v="-24.9931591234667"/>
    <n v="-6.5934322077456899"/>
    <n v="3"/>
    <n v="3"/>
    <n v="4171.0502099990799"/>
    <n v="4864.7645759582501"/>
    <n v="0.14329892924962601"/>
    <n v="0.15871576140945101"/>
    <n v="1.35537221788764E-2"/>
    <n v="0.15598650994489099"/>
    <n v="0.142432787956213"/>
    <n v="8760"/>
    <n v="0"/>
    <n v="8760"/>
    <n v="0"/>
    <n v="0"/>
    <n v="-1.04057154893875E-3"/>
    <n v="3.6345903886794997E-2"/>
    <n v="0"/>
    <n v="67.130241592439305"/>
    <n v="-13.567220932265499"/>
    <n v="-5.9930898275062399"/>
    <n v="-25.723064422607401"/>
    <n v="1943.70861816406"/>
    <n v="69.728507674326295"/>
    <n v="1.08746488677979"/>
    <n v="0"/>
    <n v="0"/>
    <n v="0"/>
    <n v="0"/>
    <n v="0"/>
    <n v="0"/>
    <n v="0"/>
    <n v="0"/>
    <n v="0"/>
    <n v="430.64118754863699"/>
    <n v="230.30295443534899"/>
    <n v="1901.7632060051001"/>
    <n v="14.0999999046326"/>
    <n v="480.281818151474"/>
    <n v="0.15865582111832299"/>
    <n v="1.0077528424561301E-4"/>
    <n v="4.7625885636110299"/>
    <n v="4.7625885586894903"/>
    <n v="4.7625901408658802"/>
    <n v="7.1617265217355494E-2"/>
    <n v="3.8112445938168101E-2"/>
    <n v="37.150469062716702"/>
    <n v="3.0135000124573699E-3"/>
    <n v="0.103602979287645"/>
    <n v="0"/>
    <x v="396"/>
    <n v="0"/>
    <n v="0.15602389999999999"/>
    <x v="127"/>
    <x v="33"/>
  </r>
  <r>
    <x v="2069"/>
    <x v="12"/>
    <s v="CA_CISO"/>
    <s v="CA"/>
    <s v="Pumped Storage"/>
    <s v="Energy Storage"/>
    <n v="18"/>
    <n v="-18"/>
    <m/>
    <d v="2023-03-15T00:00:00"/>
    <d v="2054-12-31T00:00:00"/>
    <n v="50.085457665688701"/>
    <n v="-24.646082572569199"/>
    <n v="-6.1129009261542402"/>
    <n v="18"/>
    <n v="18"/>
    <n v="25395.1316168308"/>
    <n v="29622.5070112348"/>
    <n v="0.90367063191059105"/>
    <n v="0.16105486819298401"/>
    <n v="8.2526458099097005E-2"/>
    <n v="0.94824279471409301"/>
    <n v="0.86571633531868497"/>
    <n v="8760"/>
    <n v="0"/>
    <n v="8760"/>
    <n v="0"/>
    <n v="0"/>
    <n v="-6.3410630916059E-3"/>
    <n v="0.22013857293128999"/>
    <n v="0"/>
    <n v="67.722990260671295"/>
    <n v="-13.5932524922195"/>
    <n v="-5.37430961241727"/>
    <n v="-25.964757919311499"/>
    <n v="1956.18115234375"/>
    <n v="70.181930280075505"/>
    <n v="1.0947533618774401"/>
    <n v="0"/>
    <n v="0"/>
    <n v="0"/>
    <n v="0"/>
    <n v="0"/>
    <n v="0"/>
    <n v="0"/>
    <n v="0"/>
    <n v="0"/>
    <n v="4200.3932800859802"/>
    <n v="2845.6574785142602"/>
    <n v="12585.4261732101"/>
    <n v="9.1527433395385707"/>
    <n v="3432.5959525108301"/>
    <n v="0.15865582111832299"/>
    <n v="1.0077528424561301E-4"/>
    <n v="4.7625885636110299"/>
    <n v="4.7625885586894903"/>
    <n v="4.7625901408658802"/>
    <n v="0.64808546510860998"/>
    <n v="0.42927979933344301"/>
    <n v="219.156868544058"/>
    <n v="1.19900936260819E-3"/>
    <n v="0.73067339224507999"/>
    <n v="0"/>
    <x v="396"/>
    <n v="0"/>
    <n v="0.94846370000000002"/>
    <x v="127"/>
    <x v="33"/>
  </r>
  <r>
    <x v="2070"/>
    <x v="0"/>
    <s v="AB_AESO"/>
    <s v="AB"/>
    <s v="Hourly Resource"/>
    <s v="WT-Onshore"/>
    <n v="200"/>
    <n v="0"/>
    <m/>
    <d v="2028-01-15T00:00:00"/>
    <d v="2051-12-31T00:00:00"/>
    <n v="75.956348744757406"/>
    <n v="-3.1735034002685598"/>
    <n v="-1.09111646795397"/>
    <n v="200"/>
    <n v="200"/>
    <n v="646354.92460744095"/>
    <n v="0"/>
    <n v="0"/>
    <n v="0.36892404372549797"/>
    <n v="0"/>
    <n v="49.094760808203297"/>
    <n v="49.094760808203297"/>
    <n v="8760"/>
    <n v="0"/>
    <n v="8760"/>
    <n v="0"/>
    <n v="0"/>
    <n v="0"/>
    <n v="0"/>
    <n v="278.87170791625999"/>
    <n v="97.439040171815094"/>
    <n v="10.9233163400983"/>
    <n v="-0.174828504199177"/>
    <n v="-25.0707492828369"/>
    <n v="769.11383056640602"/>
    <n v="69.512314788744305"/>
    <n v="0"/>
    <n v="0"/>
    <n v="0"/>
    <n v="0"/>
    <n v="0"/>
    <n v="0"/>
    <n v="0"/>
    <n v="0"/>
    <n v="0"/>
    <n v="0"/>
    <n v="0"/>
    <n v="1.6000000238418599"/>
    <n v="0"/>
    <n v="0"/>
    <n v="-2.23992392420769E-3"/>
    <n v="1.86589867746269"/>
    <n v="7.8725721145852696E-3"/>
    <n v="35.085696216738398"/>
    <n v="35.060037663933798"/>
    <n v="35.060036701610898"/>
    <n v="0"/>
    <n v="102.426147460938"/>
    <n v="0"/>
    <n v="0"/>
    <n v="-5.72789641598348E-2"/>
    <n v="0"/>
    <x v="396"/>
    <n v="0"/>
    <n v="49.094859999999997"/>
    <x v="127"/>
    <x v="33"/>
  </r>
  <r>
    <x v="2071"/>
    <x v="0"/>
    <s v="AB_AESO"/>
    <s v="AB"/>
    <s v="Hourly Resource"/>
    <s v="WT-Onshore"/>
    <n v="40"/>
    <n v="1.7999999225139601E-2"/>
    <m/>
    <d v="2007-09-01T00:00:00"/>
    <d v="2050-12-31T00:00:00"/>
    <n v="57.991768084886097"/>
    <n v="-8.8309527795179097"/>
    <n v="-12.634066180163799"/>
    <n v="40"/>
    <n v="40"/>
    <n v="125330.389704317"/>
    <n v="0"/>
    <n v="0"/>
    <n v="0.357678052808103"/>
    <n v="0"/>
    <n v="7.2681314667471701"/>
    <n v="7.2681314667471701"/>
    <n v="8760"/>
    <n v="0"/>
    <n v="8760"/>
    <n v="0"/>
    <n v="0"/>
    <n v="0"/>
    <n v="0"/>
    <n v="868.24950933456398"/>
    <n v="89.290610046814706"/>
    <n v="8.8533007651159004"/>
    <n v="-6.2532430633769298"/>
    <n v="-31.571640014648398"/>
    <n v="788.32110595703102"/>
    <n v="73.458951672442097"/>
    <n v="0"/>
    <n v="0"/>
    <n v="0"/>
    <n v="0"/>
    <n v="0"/>
    <n v="0"/>
    <n v="0"/>
    <n v="0"/>
    <n v="0"/>
    <n v="0"/>
    <n v="0"/>
    <n v="125330.389704317"/>
    <n v="0"/>
    <n v="0"/>
    <n v="868.249058073387"/>
    <n v="1.86589867746269"/>
    <n v="7.8725721145852696E-3"/>
    <n v="35.085696216738398"/>
    <n v="35.060037663933798"/>
    <n v="35.060036701610898"/>
    <n v="0"/>
    <n v="422.66497615553601"/>
    <n v="0"/>
    <n v="0"/>
    <n v="39519.457537857103"/>
    <n v="0"/>
    <x v="396"/>
    <n v="0"/>
    <n v="7.3080740000000004"/>
    <x v="127"/>
    <x v="33"/>
  </r>
  <r>
    <x v="2072"/>
    <x v="0"/>
    <s v="AB_AESO"/>
    <s v="AB"/>
    <s v="Hourly Resource"/>
    <s v="WT-Onshore"/>
    <n v="41"/>
    <n v="1.8999999389052401E-2"/>
    <m/>
    <d v="2006-12-01T00:00:00"/>
    <d v="2050-12-31T00:00:00"/>
    <n v="58.529503434882599"/>
    <n v="-8.8831547990163706"/>
    <n v="-12.029934967874"/>
    <n v="41"/>
    <n v="41"/>
    <n v="128797.222540252"/>
    <n v="0"/>
    <n v="0"/>
    <n v="0.35860681183843801"/>
    <n v="0"/>
    <n v="7.5384380606550403"/>
    <n v="7.5384380606550403"/>
    <n v="8760"/>
    <n v="0"/>
    <n v="8760"/>
    <n v="0"/>
    <n v="0"/>
    <n v="0"/>
    <n v="0"/>
    <n v="556.38317489624001"/>
    <n v="89.651534942663801"/>
    <n v="8.8533007651159004"/>
    <n v="-5.8923182159663803"/>
    <n v="-29.032005310058601"/>
    <n v="788.61474609375"/>
    <n v="73.393832178320295"/>
    <n v="0"/>
    <n v="0"/>
    <n v="0"/>
    <n v="0"/>
    <n v="0"/>
    <n v="0"/>
    <n v="0"/>
    <n v="0"/>
    <n v="0"/>
    <n v="0"/>
    <n v="0"/>
    <n v="128797.222540252"/>
    <n v="0"/>
    <n v="0"/>
    <n v="556.38304929994001"/>
    <n v="1.86589867746269"/>
    <n v="7.8725721145852696E-3"/>
    <n v="35.085696216738398"/>
    <n v="35.060037663933798"/>
    <n v="35.060036701610898"/>
    <n v="0"/>
    <n v="433.40974294133002"/>
    <n v="0"/>
    <n v="0"/>
    <n v="23659.084581888699"/>
    <n v="0"/>
    <x v="396"/>
    <n v="0"/>
    <n v="7.5625309999999999"/>
    <x v="127"/>
    <x v="33"/>
  </r>
  <r>
    <x v="2073"/>
    <x v="0"/>
    <s v="AB_AESO"/>
    <s v="AB"/>
    <s v="Hourly Resource"/>
    <s v="PV-NonTracking"/>
    <n v="65"/>
    <n v="0"/>
    <m/>
    <d v="2023-06-30T00:00:00"/>
    <d v="2054-12-31T00:00:00"/>
    <n v="62.159428021398703"/>
    <n v="11.072841056552001"/>
    <n v="-4.3614666445186998"/>
    <n v="65"/>
    <n v="65"/>
    <n v="143971.74876764399"/>
    <n v="0"/>
    <n v="0"/>
    <n v="0.252848171351232"/>
    <n v="0"/>
    <n v="8.9492021940050392"/>
    <n v="8.9492021940050392"/>
    <n v="8760"/>
    <n v="0"/>
    <n v="8760"/>
    <n v="0"/>
    <n v="0"/>
    <n v="0"/>
    <n v="0"/>
    <n v="1317.4865322113001"/>
    <n v="88.910883707377806"/>
    <n v="8.7685184395868507"/>
    <n v="-6.5481871026332001"/>
    <n v="-25.7530822753906"/>
    <n v="771.996826171875"/>
    <n v="70.367572457036601"/>
    <n v="0"/>
    <n v="0"/>
    <n v="0"/>
    <n v="0"/>
    <n v="0"/>
    <n v="0"/>
    <n v="0"/>
    <n v="0"/>
    <n v="0"/>
    <n v="0"/>
    <n v="0"/>
    <n v="4018.9262412488501"/>
    <n v="0"/>
    <n v="0"/>
    <n v="1307.33242658526"/>
    <n v="1.86589867746269"/>
    <n v="7.8725721145852696E-3"/>
    <n v="35.085696216738398"/>
    <n v="35.060037663933798"/>
    <n v="35.060036701610898"/>
    <n v="0"/>
    <n v="4.4293126097181803"/>
    <n v="0"/>
    <n v="0"/>
    <n v="61569.480379350702"/>
    <n v="0"/>
    <x v="396"/>
    <n v="0"/>
    <n v="9.0107769999999991"/>
    <x v="127"/>
    <x v="33"/>
  </r>
  <r>
    <x v="2074"/>
    <x v="24"/>
    <s v="BS_PACE"/>
    <s v="UT"/>
    <s v="Hourly Resource"/>
    <s v="PV-NonTracking"/>
    <n v="80"/>
    <n v="0"/>
    <m/>
    <d v="2016-07-29T00:00:00"/>
    <d v="2036-07-21T00:00:00"/>
    <n v="52.617174274188798"/>
    <n v="-2.3348432267071"/>
    <n v="-6.3656798948695101"/>
    <n v="80"/>
    <n v="80"/>
    <n v="169956.852357917"/>
    <n v="0"/>
    <n v="0"/>
    <n v="0.242518339551475"/>
    <n v="0"/>
    <n v="8.94264978902984"/>
    <n v="8.94264978902984"/>
    <n v="8760"/>
    <n v="0"/>
    <n v="8760"/>
    <n v="0"/>
    <n v="0"/>
    <n v="0"/>
    <n v="0"/>
    <n v="41339.387779176199"/>
    <n v="105.503738927285"/>
    <n v="24.319078451689101"/>
    <n v="-5.5058919843054603"/>
    <n v="-23.986133575439499"/>
    <n v="2314.99438476563"/>
    <n v="147.11849561170499"/>
    <n v="0"/>
    <n v="0"/>
    <n v="0"/>
    <n v="0"/>
    <n v="0"/>
    <n v="0"/>
    <n v="0"/>
    <n v="0"/>
    <n v="0"/>
    <n v="0"/>
    <n v="0"/>
    <n v="79162.544953606994"/>
    <n v="0"/>
    <n v="0"/>
    <n v="41339.388090046101"/>
    <n v="7.0070361244181303"/>
    <n v="5.9427537067704002"/>
    <n v="85.542713426335297"/>
    <n v="3.1824214840017198E-2"/>
    <n v="85.5024456605952"/>
    <n v="0"/>
    <n v="109151.52884852199"/>
    <n v="0"/>
    <n v="0"/>
    <n v="1888369.18870373"/>
    <n v="0"/>
    <x v="396"/>
    <n v="0"/>
    <n v="10.94017"/>
    <x v="127"/>
    <x v="33"/>
  </r>
  <r>
    <x v="2075"/>
    <x v="0"/>
    <s v="AB_AESO"/>
    <s v="AB"/>
    <s v="Pumped Storage"/>
    <s v="Energy Storage"/>
    <n v="20"/>
    <n v="-20"/>
    <m/>
    <d v="2020-11-23T00:00:00"/>
    <d v="2050-12-31T00:00:00"/>
    <n v="104.631707893217"/>
    <n v="13.886713717644399"/>
    <n v="8.9336091758936398"/>
    <n v="20"/>
    <n v="20"/>
    <n v="16717.009772278401"/>
    <n v="19384.716796576999"/>
    <n v="1.3710371920012701"/>
    <n v="9.5416722443966595E-2"/>
    <n v="5.4152589799612801E-2"/>
    <n v="1.03531186030498"/>
    <n v="0.98115926915860197"/>
    <n v="8760"/>
    <n v="0"/>
    <n v="8760"/>
    <n v="0"/>
    <n v="0"/>
    <n v="-4.0015605364479099E-3"/>
    <n v="0.21896929673604701"/>
    <n v="0"/>
    <n v="108.558549649821"/>
    <n v="10.8885289177627"/>
    <n v="10.9794684242696"/>
    <n v="-30.3254070281982"/>
    <n v="807.57470703125"/>
    <n v="71.326683289085494"/>
    <n v="1.1214681057128899"/>
    <n v="0"/>
    <n v="0"/>
    <n v="0"/>
    <n v="0"/>
    <n v="0"/>
    <n v="0"/>
    <n v="0"/>
    <n v="0"/>
    <n v="0"/>
    <n v="128147.983738318"/>
    <n v="19770.6155974865"/>
    <n v="131894.43011492499"/>
    <n v="89.502001762390094"/>
    <n v="0"/>
    <n v="1.86589867746269"/>
    <n v="7.8725721145852696E-3"/>
    <n v="35.085696216738398"/>
    <n v="35.060037663933798"/>
    <n v="35.060036701610898"/>
    <n v="228751.81742201399"/>
    <n v="12.4081091177068"/>
    <n v="4903255.1348456396"/>
    <n v="7518.3496871113302"/>
    <n v="0"/>
    <n v="0"/>
    <x v="396"/>
    <n v="0"/>
    <n v="6.1748500000000002"/>
    <x v="127"/>
    <x v="33"/>
  </r>
  <r>
    <x v="2076"/>
    <x v="0"/>
    <s v="AB_AESO"/>
    <s v="AB"/>
    <s v="Pumped Storage"/>
    <s v="Energy Storage"/>
    <n v="20"/>
    <n v="-20"/>
    <m/>
    <d v="2021-10-01T00:00:00"/>
    <d v="2050-12-31T00:00:00"/>
    <n v="103.280444230128"/>
    <n v="13.0497433030427"/>
    <n v="3.7163889423578702"/>
    <n v="20"/>
    <n v="20"/>
    <n v="17421.771397769498"/>
    <n v="20213.848091619198"/>
    <n v="1.37334356040049"/>
    <n v="9.9439334461586801E-2"/>
    <n v="5.6453429185468897E-2"/>
    <n v="1.14033729147846"/>
    <n v="1.08388386194224"/>
    <n v="8760"/>
    <n v="0"/>
    <n v="8760"/>
    <n v="0"/>
    <n v="0"/>
    <n v="-4.1881150407746303E-3"/>
    <n v="0.22904290410068601"/>
    <n v="0"/>
    <n v="103.48812903616999"/>
    <n v="10.8649751047968"/>
    <n v="5.9326015909126397"/>
    <n v="-26.9831447601318"/>
    <n v="808.24462890625"/>
    <n v="71.832967754954197"/>
    <n v="1.0805668348388699"/>
    <n v="0"/>
    <n v="0"/>
    <n v="0"/>
    <n v="0"/>
    <n v="0"/>
    <n v="0"/>
    <n v="0"/>
    <n v="0"/>
    <n v="0"/>
    <n v="126996.927167248"/>
    <n v="18257.7374770641"/>
    <n v="132211.17606589201"/>
    <n v="17"/>
    <n v="0"/>
    <n v="1.86589867746269"/>
    <n v="7.8725721145852696E-3"/>
    <n v="35.085696216738398"/>
    <n v="35.060037663933798"/>
    <n v="35.060036701610898"/>
    <n v="240881.317501994"/>
    <n v="11.413988408923601"/>
    <n v="4802650.7993446402"/>
    <n v="1255.935546875"/>
    <n v="0"/>
    <n v="0"/>
    <x v="396"/>
    <n v="0"/>
    <n v="6.1851370000000001"/>
    <x v="127"/>
    <x v="33"/>
  </r>
  <r>
    <x v="2077"/>
    <x v="0"/>
    <s v="AB_AESO"/>
    <s v="AB"/>
    <s v="Pumped Storage"/>
    <s v="Energy Storage"/>
    <n v="20"/>
    <n v="-20"/>
    <m/>
    <d v="2021-08-19T00:00:00"/>
    <d v="2054-12-31T00:00:00"/>
    <n v="98.983715321863002"/>
    <n v="12.3652563425832"/>
    <n v="6.2727117036975697"/>
    <n v="20"/>
    <n v="20"/>
    <n v="15770.3103299141"/>
    <n v="18270.952786398098"/>
    <n v="1.27144365909274"/>
    <n v="9.0013186814064394E-2"/>
    <n v="5.1061894629601402E-2"/>
    <n v="0.82664426338198804"/>
    <n v="0.77558236772191502"/>
    <n v="8760"/>
    <n v="0"/>
    <n v="8760"/>
    <n v="0"/>
    <n v="0"/>
    <n v="-3.7509636847260401E-3"/>
    <n v="0.21365551686561099"/>
    <n v="0"/>
    <n v="105.678947459803"/>
    <n v="10.8894961254761"/>
    <n v="8.0988990369963005"/>
    <n v="-29.943626403808601"/>
    <n v="781.74871826171898"/>
    <n v="69.700158760789193"/>
    <n v="1.0959921117553699"/>
    <n v="0"/>
    <n v="0"/>
    <n v="0"/>
    <n v="0"/>
    <n v="0"/>
    <n v="0"/>
    <n v="0"/>
    <n v="0"/>
    <n v="0"/>
    <n v="131012.421732813"/>
    <n v="19285.184974193598"/>
    <n v="135798.33667588199"/>
    <n v="77"/>
    <n v="0"/>
    <n v="1.86589867746269"/>
    <n v="7.8725721145852696E-3"/>
    <n v="35.085696216738398"/>
    <n v="35.060037663933798"/>
    <n v="35.060036701610898"/>
    <n v="232071.20888435401"/>
    <n v="12.219818942598099"/>
    <n v="5093998.0253415098"/>
    <n v="4064.11254882813"/>
    <n v="0"/>
    <n v="0"/>
    <x v="396"/>
    <n v="0"/>
    <n v="6.15679"/>
    <x v="127"/>
    <x v="33"/>
  </r>
  <r>
    <x v="2078"/>
    <x v="0"/>
    <s v="AB_AESO"/>
    <s v="AB"/>
    <s v="Pumped Storage"/>
    <s v="Energy Storage"/>
    <n v="20"/>
    <n v="-20"/>
    <m/>
    <d v="2023-08-01T00:00:00"/>
    <d v="2051-12-31T00:00:00"/>
    <n v="85.6614919703092"/>
    <n v="-4.5748850325758204"/>
    <n v="-10.236255782791501"/>
    <n v="20"/>
    <n v="20"/>
    <n v="16973.667726144198"/>
    <n v="19686.667319998101"/>
    <n v="1.2004035321444599"/>
    <n v="9.6881665103009801E-2"/>
    <n v="5.4990502534091497E-2"/>
    <n v="0.73957268197691395"/>
    <n v="0.68458218002224003"/>
    <n v="8760"/>
    <n v="0"/>
    <n v="8760"/>
    <n v="0"/>
    <n v="0"/>
    <n v="-4.06949939078093E-3"/>
    <n v="0.24237437319289101"/>
    <n v="0"/>
    <n v="92.915233165283396"/>
    <n v="10.3931869384453"/>
    <n v="-4.1685061439422499"/>
    <n v="-27.924301147460898"/>
    <n v="755.97076416015602"/>
    <n v="70.170813822912095"/>
    <n v="0.97601424385070801"/>
    <n v="0"/>
    <n v="0"/>
    <n v="0"/>
    <n v="0"/>
    <n v="0"/>
    <n v="0"/>
    <n v="0"/>
    <n v="0"/>
    <n v="0"/>
    <n v="128122.312524676"/>
    <n v="16651.931417867501"/>
    <n v="142458.61546960499"/>
    <n v="42.999999523162799"/>
    <n v="0"/>
    <n v="1.86589867746269"/>
    <n v="7.8725721145852696E-3"/>
    <n v="35.085696216738398"/>
    <n v="35.060037663933798"/>
    <n v="35.060036701610898"/>
    <n v="288577.39220695797"/>
    <n v="10.378350084443801"/>
    <n v="5207326.4998700498"/>
    <n v="2609.9649658203102"/>
    <n v="0"/>
    <n v="0"/>
    <x v="396"/>
    <n v="0"/>
    <n v="6.2380969999999998"/>
    <x v="127"/>
    <x v="33"/>
  </r>
  <r>
    <x v="2079"/>
    <x v="0"/>
    <s v="AB_AESO"/>
    <s v="AB"/>
    <s v="Pumped Storage"/>
    <s v="Energy Storage"/>
    <n v="20"/>
    <n v="-20"/>
    <m/>
    <d v="2021-01-16T00:00:00"/>
    <d v="2054-12-31T00:00:00"/>
    <n v="94.302560673486099"/>
    <n v="6.8634800909880198"/>
    <n v="-5.1777028803898597"/>
    <n v="20"/>
    <n v="20"/>
    <n v="14941.1607499905"/>
    <n v="17295.482716411399"/>
    <n v="1.1571739404402901"/>
    <n v="8.5280597887586795E-2"/>
    <n v="4.8354965158775499E-2"/>
    <n v="0.72565096530037798"/>
    <n v="0.67729599974709398"/>
    <n v="8760"/>
    <n v="0"/>
    <n v="8760"/>
    <n v="0"/>
    <n v="0"/>
    <n v="-3.5314829496312901E-3"/>
    <n v="0.22173208212274301"/>
    <n v="0"/>
    <n v="96.320832550464402"/>
    <n v="10.842119322485299"/>
    <n v="-1.21183912146938"/>
    <n v="-24.996860504150401"/>
    <n v="762.61218261718795"/>
    <n v="69.129336633852802"/>
    <n v="1.01121625827026"/>
    <n v="0"/>
    <n v="0"/>
    <n v="0"/>
    <n v="0"/>
    <n v="0"/>
    <n v="0"/>
    <n v="0"/>
    <n v="0"/>
    <n v="0"/>
    <n v="130199.636943847"/>
    <n v="20214.486550569502"/>
    <n v="142950.54124215199"/>
    <n v="40"/>
    <n v="0"/>
    <n v="1.86589867746269"/>
    <n v="7.8725721145852696E-3"/>
    <n v="35.085696216738398"/>
    <n v="35.060037663933798"/>
    <n v="35.060036701610898"/>
    <n v="272967.30921099603"/>
    <n v="12.544652566080901"/>
    <n v="5147184.59955802"/>
    <n v="5956.9548339843795"/>
    <n v="0"/>
    <n v="0"/>
    <x v="396"/>
    <n v="0"/>
    <n v="6.1517720000000002"/>
    <x v="127"/>
    <x v="33"/>
  </r>
  <r>
    <x v="2080"/>
    <x v="0"/>
    <s v="AB_AESO"/>
    <s v="AB"/>
    <s v="Pumped Storage"/>
    <s v="Energy Storage"/>
    <n v="20"/>
    <n v="-20"/>
    <m/>
    <d v="2023-08-01T00:00:00"/>
    <d v="2051-12-31T00:00:00"/>
    <n v="85.695595767204296"/>
    <n v="-4.32239199809987"/>
    <n v="-10.263952514376101"/>
    <n v="20"/>
    <n v="20"/>
    <n v="17004.334032636099"/>
    <n v="19722.7453120723"/>
    <n v="1.19341558648506"/>
    <n v="9.7056701098967302E-2"/>
    <n v="5.5090618971701699E-2"/>
    <n v="0.76051852360124195"/>
    <n v="0.70542790517548504"/>
    <n v="8760"/>
    <n v="0"/>
    <n v="8760"/>
    <n v="0"/>
    <n v="0"/>
    <n v="-4.0776169191542996E-3"/>
    <n v="0.24138402426699199"/>
    <n v="0"/>
    <n v="92.915233165283396"/>
    <n v="10.3931869384453"/>
    <n v="-4.1685061439422499"/>
    <n v="-27.924301147460898"/>
    <n v="755.97076416015602"/>
    <n v="70.170813822912095"/>
    <n v="0.97601424385070801"/>
    <n v="0"/>
    <n v="0"/>
    <n v="0"/>
    <n v="0"/>
    <n v="0"/>
    <n v="0"/>
    <n v="0"/>
    <n v="0"/>
    <n v="0"/>
    <n v="125115.567685053"/>
    <n v="19138.9262757301"/>
    <n v="141306.46977758"/>
    <n v="54.999998092651403"/>
    <n v="0"/>
    <n v="1.86589867746269"/>
    <n v="7.8725721145852696E-3"/>
    <n v="35.085696216738398"/>
    <n v="35.060037663933798"/>
    <n v="35.060036701610898"/>
    <n v="286843.184279009"/>
    <n v="12.238346408354101"/>
    <n v="5185713.2170559699"/>
    <n v="5109.5781829361804"/>
    <n v="0"/>
    <n v="0"/>
    <x v="396"/>
    <n v="0"/>
    <n v="6.2381960000000003"/>
    <x v="127"/>
    <x v="33"/>
  </r>
  <r>
    <x v="2081"/>
    <x v="0"/>
    <s v="AB_AESO"/>
    <s v="AB"/>
    <s v="Pumped Storage"/>
    <s v="Energy Storage"/>
    <n v="40"/>
    <n v="-40"/>
    <m/>
    <d v="2023-11-28T00:00:00"/>
    <d v="2051-12-31T00:00:00"/>
    <n v="97.033527882952797"/>
    <n v="11.685843108073099"/>
    <n v="6.1116315323573804"/>
    <n v="40"/>
    <n v="40"/>
    <n v="31127.019430316999"/>
    <n v="36055.315855884903"/>
    <n v="2.50511300998539"/>
    <n v="8.8832818008641998E-2"/>
    <n v="0.10077350282983499"/>
    <n v="1.50871384870283"/>
    <n v="1.4079403455031601"/>
    <n v="8760"/>
    <n v="0"/>
    <n v="8760"/>
    <n v="0"/>
    <n v="0"/>
    <n v="-7.3924446383519101E-3"/>
    <n v="0.42416176444603498"/>
    <n v="0"/>
    <n v="105.26058229888601"/>
    <n v="10.889677723447999"/>
    <n v="7.6803522544966203"/>
    <n v="-29.972507476806602"/>
    <n v="774.89776611328102"/>
    <n v="69.357515874081102"/>
    <n v="1.0901259814453099"/>
    <n v="0"/>
    <n v="0"/>
    <n v="0"/>
    <n v="0"/>
    <n v="0"/>
    <n v="0"/>
    <n v="0"/>
    <n v="0"/>
    <n v="0"/>
    <n v="272491.40426016098"/>
    <n v="29573.564410984502"/>
    <n v="273633.340210505"/>
    <n v="74"/>
    <n v="0"/>
    <n v="1.86589867746269"/>
    <n v="7.8725721145852696E-3"/>
    <n v="35.085696216738398"/>
    <n v="35.060037663933798"/>
    <n v="35.060036701610898"/>
    <n v="465046.66489943699"/>
    <n v="18.318779015418801"/>
    <n v="10336720.1137462"/>
    <n v="3202.6141967773401"/>
    <n v="0"/>
    <n v="0"/>
    <x v="396"/>
    <n v="0"/>
    <n v="12.313700000000001"/>
    <x v="127"/>
    <x v="33"/>
  </r>
  <r>
    <x v="2082"/>
    <x v="0"/>
    <s v="AB_AESO"/>
    <s v="AB"/>
    <s v="Pumped Storage"/>
    <s v="Energy Storage"/>
    <n v="20"/>
    <n v="-20"/>
    <m/>
    <d v="2023-12-11T00:00:00"/>
    <d v="2051-12-31T00:00:00"/>
    <n v="97.625832593836293"/>
    <n v="9.7515295570294303"/>
    <n v="6.25319882314"/>
    <n v="20"/>
    <n v="20"/>
    <n v="15784.491996303201"/>
    <n v="18287.637087210998"/>
    <n v="1.2744758790902799"/>
    <n v="9.0094132398476606E-2"/>
    <n v="5.1108193574309298E-2"/>
    <n v="0.77736908444333097"/>
    <n v="0.726260888983011"/>
    <n v="8760"/>
    <n v="0"/>
    <n v="8760"/>
    <n v="0"/>
    <n v="0"/>
    <n v="-3.7547176363617201E-3"/>
    <n v="0.21279271128521901"/>
    <n v="0"/>
    <n v="105.74959421813899"/>
    <n v="10.889571378494001"/>
    <n v="8.16947052344036"/>
    <n v="-30.435142517089801"/>
    <n v="774.78289794921898"/>
    <n v="69.1279275759575"/>
    <n v="1.0947284161377"/>
    <n v="0"/>
    <n v="0"/>
    <n v="0"/>
    <n v="0"/>
    <n v="0"/>
    <n v="0"/>
    <n v="0"/>
    <n v="0"/>
    <n v="0"/>
    <n v="122605.897001117"/>
    <n v="28440.6837593317"/>
    <n v="136064.951197997"/>
    <n v="20"/>
    <n v="0"/>
    <n v="1.86589867746269"/>
    <n v="7.8725721145852696E-3"/>
    <n v="35.085696216738398"/>
    <n v="35.060037663933798"/>
    <n v="35.060036701610898"/>
    <n v="230919.48177763401"/>
    <n v="18.359343424186601"/>
    <n v="5151416.2341760397"/>
    <n v="5000"/>
    <n v="0"/>
    <n v="0"/>
    <x v="396"/>
    <n v="0"/>
    <n v="6.1647230000000004"/>
    <x v="127"/>
    <x v="33"/>
  </r>
  <r>
    <x v="2083"/>
    <x v="17"/>
    <s v="SW_PNM"/>
    <s v="NM"/>
    <s v="Hourly Resource"/>
    <s v="PV-Tracking"/>
    <n v="200"/>
    <n v="0"/>
    <m/>
    <d v="2023-11-30T00:00:00"/>
    <d v="2051-12-31T00:00:00"/>
    <n v="13.331252979368699"/>
    <n v="-32.438397774832197"/>
    <n v="-6.1831518289590903"/>
    <n v="200"/>
    <n v="200"/>
    <n v="553320.60722534405"/>
    <n v="0"/>
    <n v="0"/>
    <n v="0.315822264397847"/>
    <n v="0"/>
    <n v="7.3764571241651797"/>
    <n v="7.3764571241651797"/>
    <n v="8760"/>
    <n v="0"/>
    <n v="8760"/>
    <n v="0"/>
    <n v="0"/>
    <n v="0"/>
    <n v="0"/>
    <n v="5961.5927057266199"/>
    <n v="46.424595154213598"/>
    <n v="-33.958427935129997"/>
    <n v="-6.3075292583881"/>
    <n v="-26.4094047546387"/>
    <n v="1919.06188964844"/>
    <n v="72.001920182918198"/>
    <n v="0"/>
    <n v="0"/>
    <n v="0"/>
    <n v="0"/>
    <n v="0"/>
    <n v="0"/>
    <n v="0"/>
    <n v="0"/>
    <n v="0"/>
    <n v="0"/>
    <n v="0"/>
    <n v="277952.81945803802"/>
    <n v="0"/>
    <n v="0"/>
    <n v="1568.4897539466599"/>
    <n v="0.89269231355136103"/>
    <n v="2.9890726678125298E-3"/>
    <n v="22.2939250891936"/>
    <n v="5.16794962473507"/>
    <n v="17.1082450557093"/>
    <n v="0"/>
    <n v="765.11760902164701"/>
    <n v="0"/>
    <n v="0"/>
    <n v="15165.5148904122"/>
    <n v="0"/>
    <x v="396"/>
    <n v="0"/>
    <n v="7.3923880000000004"/>
    <x v="127"/>
    <x v="33"/>
  </r>
  <r>
    <x v="2084"/>
    <x v="24"/>
    <s v="BS_PACE"/>
    <s v="UT"/>
    <s v="Hourly Resource"/>
    <s v="PV-NonTracking"/>
    <n v="160"/>
    <n v="0"/>
    <m/>
    <d v="2016-08-31T00:00:00"/>
    <d v="2036-08-30T00:00:00"/>
    <n v="51.459388159000902"/>
    <n v="0.15923212512611101"/>
    <n v="-4.6253578119984002"/>
    <n v="160"/>
    <n v="160"/>
    <n v="401231.54900388402"/>
    <n v="0"/>
    <n v="0"/>
    <n v="0.28626680151512401"/>
    <n v="0"/>
    <n v="20.647130518174901"/>
    <n v="20.647130518174901"/>
    <n v="8760"/>
    <n v="0"/>
    <n v="8760"/>
    <n v="0"/>
    <n v="0"/>
    <n v="0"/>
    <n v="0"/>
    <n v="8702.2108259201104"/>
    <n v="106.99308139467399"/>
    <n v="24.8119861752639"/>
    <n v="-4.5094571647900104"/>
    <n v="-24.443336486816399"/>
    <n v="2287.51123046875"/>
    <n v="146.27847482727"/>
    <n v="0"/>
    <n v="0"/>
    <n v="0"/>
    <n v="0"/>
    <n v="0"/>
    <n v="0"/>
    <n v="0"/>
    <n v="0"/>
    <n v="0"/>
    <n v="0"/>
    <n v="0"/>
    <n v="174659.272603258"/>
    <n v="0"/>
    <n v="0"/>
    <n v="8702.2105731219108"/>
    <n v="7.0070361244181303"/>
    <n v="5.9427537067704002"/>
    <n v="85.542713426335297"/>
    <n v="3.1824214840017198E-2"/>
    <n v="85.5024456605952"/>
    <n v="0"/>
    <n v="138498.76473838999"/>
    <n v="0"/>
    <n v="0"/>
    <n v="240751.86834385901"/>
    <n v="0"/>
    <x v="396"/>
    <n v="0"/>
    <n v="21.02638"/>
    <x v="127"/>
    <x v="33"/>
  </r>
  <r>
    <x v="2085"/>
    <x v="24"/>
    <s v="BS_PACE"/>
    <s v="UT"/>
    <s v="Hourly Resource"/>
    <s v="PV-NonTracking"/>
    <n v="80"/>
    <n v="0"/>
    <m/>
    <d v="2016-08-31T00:00:00"/>
    <d v="2036-08-30T00:00:00"/>
    <n v="50.874637508050697"/>
    <n v="0.21979868174658801"/>
    <n v="-4.9446519126078599"/>
    <n v="80"/>
    <n v="80"/>
    <n v="201346.92840289301"/>
    <n v="0"/>
    <n v="0"/>
    <n v="0.28731011472974599"/>
    <n v="0"/>
    <n v="10.2434524770665"/>
    <n v="10.2434524770665"/>
    <n v="8760"/>
    <n v="0"/>
    <n v="8760"/>
    <n v="0"/>
    <n v="0"/>
    <n v="0"/>
    <n v="0"/>
    <n v="3895.9516425132801"/>
    <n v="106.753128930626"/>
    <n v="24.8119861752639"/>
    <n v="-4.7494095775954497"/>
    <n v="-24.440790176391602"/>
    <n v="2282.64184570313"/>
    <n v="146.11183696300199"/>
    <n v="0"/>
    <n v="0"/>
    <n v="0"/>
    <n v="0"/>
    <n v="0"/>
    <n v="0"/>
    <n v="0"/>
    <n v="0"/>
    <n v="0"/>
    <n v="0"/>
    <n v="0"/>
    <n v="76566.828214012101"/>
    <n v="0"/>
    <n v="0"/>
    <n v="3895.9516902864002"/>
    <n v="7.0070361244181303"/>
    <n v="5.9427537067704002"/>
    <n v="85.542713426335297"/>
    <n v="3.1824214840017198E-2"/>
    <n v="85.5024456605952"/>
    <n v="0"/>
    <n v="69369.703738033495"/>
    <n v="0"/>
    <n v="0"/>
    <n v="135531.403957653"/>
    <n v="0"/>
    <x v="396"/>
    <n v="0"/>
    <n v="10.44835"/>
    <x v="127"/>
    <x v="33"/>
  </r>
  <r>
    <x v="2086"/>
    <x v="12"/>
    <s v="CA_CISO"/>
    <s v="CA"/>
    <s v="Hourly Resource"/>
    <s v="WT-Onshore"/>
    <n v="151"/>
    <n v="0"/>
    <m/>
    <d v="2015-06-04T00:00:00"/>
    <d v="2050-12-31T00:00:00"/>
    <n v="54.158969227936502"/>
    <n v="-15.2685438933983"/>
    <n v="-10.3278763966618"/>
    <n v="151"/>
    <n v="151"/>
    <n v="387212.92365562898"/>
    <n v="0"/>
    <n v="0"/>
    <n v="0.29273104996774701"/>
    <n v="0"/>
    <n v="20.9710533282013"/>
    <n v="20.9710533282013"/>
    <n v="8760"/>
    <n v="0"/>
    <n v="8760"/>
    <n v="0"/>
    <n v="0"/>
    <n v="0"/>
    <n v="0"/>
    <n v="1455.0359802246101"/>
    <n v="62.502336974072897"/>
    <n v="-14.252545217841901"/>
    <n v="-9.9356701953668303"/>
    <n v="-25.233791351318398"/>
    <n v="1887.94128417969"/>
    <n v="67.043801518442393"/>
    <n v="0"/>
    <n v="0"/>
    <n v="0"/>
    <n v="0"/>
    <n v="0"/>
    <n v="0"/>
    <n v="0"/>
    <n v="0"/>
    <n v="0"/>
    <n v="0"/>
    <n v="0"/>
    <n v="46974.481074929201"/>
    <n v="0"/>
    <n v="0"/>
    <n v="171.23374588787601"/>
    <n v="0.15865582111832299"/>
    <n v="1.0077528424561301E-4"/>
    <n v="4.7625885636110299"/>
    <n v="4.7625885586894903"/>
    <n v="4.7625901408658802"/>
    <n v="0"/>
    <n v="12.889141822652199"/>
    <n v="0"/>
    <n v="0"/>
    <n v="5.2529853223014997E-2"/>
    <n v="0"/>
    <x v="396"/>
    <n v="0"/>
    <n v="20.971070000000001"/>
    <x v="127"/>
    <x v="33"/>
  </r>
  <r>
    <x v="2087"/>
    <x v="17"/>
    <s v="SW_PNM"/>
    <s v="NM"/>
    <s v="Hourly Resource"/>
    <s v="PV-NonTracking"/>
    <n v="2"/>
    <n v="0"/>
    <m/>
    <d v="2018-08-01T00:00:00"/>
    <d v="2051-12-31T00:00:00"/>
    <n v="14.9554144777121"/>
    <n v="-32.291685205320398"/>
    <n v="-5.1545234582739798"/>
    <n v="2"/>
    <n v="2"/>
    <n v="5615.0060018324302"/>
    <n v="0"/>
    <n v="0"/>
    <n v="0.32049121013196002"/>
    <n v="0"/>
    <n v="8.3974878889505306E-2"/>
    <n v="8.3974878889505306E-2"/>
    <n v="8760"/>
    <n v="0"/>
    <n v="8760"/>
    <n v="0"/>
    <n v="0"/>
    <n v="0"/>
    <n v="0"/>
    <n v="32.722000002861002"/>
    <n v="47.243596462870499"/>
    <n v="-33.889889026980399"/>
    <n v="-5.5570668294186101"/>
    <n v="-25.666337966918899"/>
    <n v="1882.58349609375"/>
    <n v="73.467322251157299"/>
    <n v="0"/>
    <n v="0"/>
    <n v="0"/>
    <n v="0"/>
    <n v="0"/>
    <n v="0"/>
    <n v="0"/>
    <n v="0"/>
    <n v="0"/>
    <n v="0"/>
    <n v="0"/>
    <n v="3167.9765511117898"/>
    <n v="0"/>
    <n v="0"/>
    <n v="11.101999759674101"/>
    <n v="0.89269231355136103"/>
    <n v="2.9890726678125298E-3"/>
    <n v="22.2939250891936"/>
    <n v="5.16794962473507"/>
    <n v="17.1082450557093"/>
    <n v="0"/>
    <n v="3.0893627612204"/>
    <n v="0"/>
    <n v="0"/>
    <n v="128.078170968976"/>
    <n v="0"/>
    <x v="396"/>
    <n v="0"/>
    <n v="8.4106040000000007E-2"/>
    <x v="127"/>
    <x v="33"/>
  </r>
  <r>
    <x v="2088"/>
    <x v="3"/>
    <s v="RM_WACM"/>
    <s v="CO"/>
    <s v="Hydro"/>
    <s v="Hydro"/>
    <n v="45"/>
    <n v="0"/>
    <m/>
    <d v="1950-09-01T00:00:00"/>
    <d v="2050-12-31T00:00:00"/>
    <n v="178.978034988003"/>
    <n v="83.434882392375002"/>
    <n v="5.44551713229776"/>
    <n v="35.817757009345797"/>
    <n v="27.377576158944802"/>
    <n v="126022.118201936"/>
    <n v="0"/>
    <n v="0"/>
    <n v="0.28208012848431901"/>
    <n v="0"/>
    <n v="22.5551927708585"/>
    <n v="22.5551927708585"/>
    <n v="0"/>
    <n v="0"/>
    <n v="235"/>
    <n v="8525"/>
    <n v="0"/>
    <n v="0"/>
    <n v="0"/>
    <n v="0"/>
    <n v="138.69237832882899"/>
    <n v="48.933175859588601"/>
    <n v="3.0686501362201"/>
    <n v="-24.420028686523398"/>
    <n v="2485.31616210938"/>
    <n v="214.12588119135901"/>
    <n v="0"/>
    <n v="0"/>
    <n v="0"/>
    <n v="0"/>
    <n v="0"/>
    <n v="0"/>
    <n v="0"/>
    <n v="0"/>
    <n v="0"/>
    <n v="0"/>
    <n v="1998.7696633748701"/>
    <n v="5940.3926922436804"/>
    <n v="2232.7434610128398"/>
    <n v="3021.1472432309502"/>
    <n v="61310.534056589597"/>
    <n v="7.53048244922878E-2"/>
    <n v="3.2051426692105301E-4"/>
    <n v="86.479318714514207"/>
    <n v="43.239627551675099"/>
    <n v="43.239691918622697"/>
    <n v="1703.7954749099399"/>
    <n v="2.7753049454049701"/>
    <n v="52811.2466179314"/>
    <n v="112630.811668754"/>
    <n v="2489750.1749918801"/>
    <n v="0"/>
    <x v="396"/>
    <n v="0"/>
    <n v="25.21209"/>
    <x v="127"/>
    <x v="33"/>
  </r>
  <r>
    <x v="2089"/>
    <x v="4"/>
    <s v="SW_AZPS"/>
    <s v="AZ"/>
    <s v="Pumped Storage"/>
    <s v="Energy Storage"/>
    <n v="75"/>
    <n v="-75"/>
    <m/>
    <d v="2025-05-01T00:00:00"/>
    <d v="2051-12-31T00:00:00"/>
    <n v="38.921583829392098"/>
    <n v="-36.3187079200111"/>
    <n v="-9.8250792292482103"/>
    <n v="75"/>
    <n v="75"/>
    <n v="106590.79006605499"/>
    <n v="124342.102117598"/>
    <n v="3.2237631528230799"/>
    <n v="0.16223864545798"/>
    <n v="0.346399338730699"/>
    <n v="2.5407479619425501"/>
    <n v="2.1943486202267199"/>
    <n v="8760"/>
    <n v="0"/>
    <n v="8760"/>
    <n v="0"/>
    <n v="0"/>
    <n v="-2.6626968077314499E-2"/>
    <n v="0.98927352929414003"/>
    <n v="0"/>
    <n v="43.231515507468899"/>
    <n v="-33.447830757873298"/>
    <n v="-10.011206055263401"/>
    <n v="-26.944780349731399"/>
    <n v="1874.67102050781"/>
    <n v="64.100215007222701"/>
    <n v="0.79194260229492197"/>
    <n v="0"/>
    <n v="0"/>
    <n v="0"/>
    <n v="0"/>
    <n v="0"/>
    <n v="0"/>
    <n v="0"/>
    <n v="0"/>
    <n v="0"/>
    <n v="56431.661502145202"/>
    <n v="36364.497957110398"/>
    <n v="60776.071342721603"/>
    <n v="22445.3279411271"/>
    <n v="76834.029079496904"/>
    <n v="0.94840798569316798"/>
    <n v="1.64642590621361E-3"/>
    <n v="11.996222378585299"/>
    <n v="5.16794962473507"/>
    <n v="6.8282741772739497"/>
    <n v="165821.801221767"/>
    <n v="8.8298540848991305"/>
    <n v="445682.4503123"/>
    <n v="256428.58897809999"/>
    <n v="1321056.5917578801"/>
    <n v="0"/>
    <x v="396"/>
    <n v="0"/>
    <n v="4.7297459999999996"/>
    <x v="127"/>
    <x v="33"/>
  </r>
  <r>
    <x v="2090"/>
    <x v="13"/>
    <s v="CA_CISO"/>
    <s v="CA"/>
    <s v="Hydro"/>
    <s v="Hydro"/>
    <n v="24"/>
    <n v="0"/>
    <m/>
    <d v="1994-01-01T00:00:00"/>
    <d v="2050-12-31T00:00:00"/>
    <n v="80.788538012842906"/>
    <n v="-3.0154794496031299"/>
    <n v="-4.0618640876700596"/>
    <n v="3.4598551122292198"/>
    <n v="15.1316621940597"/>
    <n v="55096.534328013702"/>
    <n v="0"/>
    <n v="0"/>
    <n v="0.25882958480186502"/>
    <n v="0"/>
    <n v="4.4511690259123702"/>
    <n v="4.4511690259123702"/>
    <n v="0"/>
    <n v="0"/>
    <n v="0"/>
    <n v="8760"/>
    <n v="0"/>
    <n v="0"/>
    <n v="0"/>
    <n v="714.88750672340404"/>
    <n v="69.944950684810607"/>
    <n v="-12.2496993095926"/>
    <n v="-4.4959023562500304"/>
    <n v="-31.9872016906738"/>
    <n v="1978.68591308594"/>
    <n v="72.373823077293196"/>
    <n v="0"/>
    <n v="0"/>
    <n v="0"/>
    <n v="0"/>
    <n v="0"/>
    <n v="0"/>
    <n v="0"/>
    <n v="0"/>
    <n v="0"/>
    <n v="0"/>
    <n v="49.155500829219797"/>
    <n v="312.85260202735702"/>
    <n v="31.993038520216899"/>
    <n v="544.110299266526"/>
    <n v="5292.11606554023"/>
    <n v="0.15865582111832299"/>
    <n v="1.0077528424561301E-4"/>
    <n v="4.7625885636110299"/>
    <n v="4.7625885586894903"/>
    <n v="4.7625901408658802"/>
    <n v="173.60625508080599"/>
    <n v="9.6739200758747798E-2"/>
    <n v="390.855080502166"/>
    <n v="8672.5661689594399"/>
    <n v="25315.3803307532"/>
    <n v="0"/>
    <x v="396"/>
    <n v="0"/>
    <n v="4.485722"/>
    <x v="127"/>
    <x v="33"/>
  </r>
  <r>
    <x v="2091"/>
    <x v="9"/>
    <s v="CA_CISO"/>
    <s v="CA"/>
    <s v="Hourly Resource"/>
    <s v="PV-NonTracking"/>
    <n v="60"/>
    <n v="0"/>
    <m/>
    <d v="2016-10-06T00:00:00"/>
    <d v="2050-12-31T00:00:00"/>
    <n v="52.896351343102602"/>
    <n v="-7.0328713028166199"/>
    <n v="-5.4172542313454697"/>
    <n v="60"/>
    <n v="60"/>
    <n v="131834.86289945201"/>
    <n v="0"/>
    <n v="0"/>
    <n v="0.25082736472450801"/>
    <n v="0"/>
    <n v="6.9735837291225202"/>
    <n v="6.9735837291225202"/>
    <n v="8760"/>
    <n v="0"/>
    <n v="8760"/>
    <n v="0"/>
    <n v="0"/>
    <n v="0"/>
    <n v="0"/>
    <n v="36814.819561958298"/>
    <n v="87.218305155054907"/>
    <n v="1.5847559189635501"/>
    <n v="-1.0570030814782101"/>
    <n v="-43.155349731445298"/>
    <n v="2076.16821289063"/>
    <n v="83.359665039928004"/>
    <n v="0"/>
    <n v="0"/>
    <n v="0"/>
    <n v="0"/>
    <n v="0"/>
    <n v="0"/>
    <n v="0"/>
    <n v="0"/>
    <n v="0"/>
    <n v="0"/>
    <n v="0"/>
    <n v="0"/>
    <n v="0"/>
    <n v="0"/>
    <n v="424.740634191781"/>
    <n v="0.15865582111832299"/>
    <n v="1.0077528424561301E-4"/>
    <n v="4.7625885636110299"/>
    <n v="4.7625885586894903"/>
    <n v="4.7625901408658802"/>
    <n v="0"/>
    <n v="0"/>
    <n v="0"/>
    <n v="0"/>
    <n v="0.42630487935571998"/>
    <n v="0"/>
    <x v="396"/>
    <n v="0"/>
    <n v="6.9735839999999998"/>
    <x v="127"/>
    <x v="33"/>
  </r>
  <r>
    <x v="2092"/>
    <x v="9"/>
    <s v="CA_CISO"/>
    <s v="CA"/>
    <s v="Hydro"/>
    <s v="Hydro"/>
    <n v="94.5"/>
    <n v="0"/>
    <m/>
    <d v="1967-01-01T00:00:00"/>
    <d v="2050-12-31T00:00:00"/>
    <n v="133.339821626885"/>
    <n v="26.0451103274616"/>
    <n v="2.8290484188299798"/>
    <n v="80.538364446051801"/>
    <n v="42.641881118955702"/>
    <n v="220545.399448076"/>
    <n v="0"/>
    <n v="0"/>
    <n v="0.26652991431393402"/>
    <n v="0"/>
    <n v="29.407485379811401"/>
    <n v="29.407485379811401"/>
    <n v="0"/>
    <n v="0"/>
    <n v="48"/>
    <n v="8712"/>
    <n v="0"/>
    <n v="0"/>
    <n v="0"/>
    <n v="20552.7871692181"/>
    <n v="102.498003696685"/>
    <n v="11.2916024703039"/>
    <n v="4.5158488897977103"/>
    <n v="-62.552093505859403"/>
    <n v="2463.75830078125"/>
    <n v="112.89624108307299"/>
    <n v="0"/>
    <n v="0"/>
    <n v="0"/>
    <n v="0"/>
    <n v="0"/>
    <n v="0"/>
    <n v="0"/>
    <n v="0"/>
    <n v="0"/>
    <n v="0"/>
    <n v="991.06343719363201"/>
    <n v="91187.601249095096"/>
    <n v="42.518416523933404"/>
    <n v="2249.0472320781"/>
    <n v="149262.51042946801"/>
    <n v="0.15865582111832299"/>
    <n v="1.0077528424561301E-4"/>
    <n v="4.7625885636110299"/>
    <n v="4.7625885586894903"/>
    <n v="4.7625901408658802"/>
    <n v="9063.6434586226496"/>
    <n v="6.8707463798409103"/>
    <n v="383.17811648536002"/>
    <n v="40115.907496541899"/>
    <n v="678713.35989585496"/>
    <n v="0"/>
    <x v="396"/>
    <n v="0"/>
    <n v="30.135770000000001"/>
    <x v="127"/>
    <x v="33"/>
  </r>
  <r>
    <x v="2093"/>
    <x v="13"/>
    <s v="CA_CISO"/>
    <s v="CA"/>
    <s v="Hourly Resource"/>
    <s v="PV-NonTracking"/>
    <n v="3.5"/>
    <n v="0"/>
    <m/>
    <d v="2021-09-15T00:00:00"/>
    <d v="2050-12-31T00:00:00"/>
    <n v="36.453593715251998"/>
    <n v="-11.2175196411928"/>
    <n v="-5.6405817095507604"/>
    <n v="3.5"/>
    <n v="3.5"/>
    <n v="8974.8400126956403"/>
    <n v="0"/>
    <n v="0"/>
    <n v="0.292721461591746"/>
    <n v="0"/>
    <n v="0.32716557372079802"/>
    <n v="0.32716557372079802"/>
    <n v="8760"/>
    <n v="0"/>
    <n v="8760"/>
    <n v="0"/>
    <n v="0"/>
    <n v="0"/>
    <n v="0"/>
    <n v="11.7319996356964"/>
    <n v="77.316044388938494"/>
    <n v="-6.5547261349708004"/>
    <n v="-2.8197818109784198"/>
    <n v="-25.4772033691406"/>
    <n v="2050.6865234375"/>
    <n v="74.647515011091301"/>
    <n v="0"/>
    <n v="0"/>
    <n v="0"/>
    <n v="0"/>
    <n v="0"/>
    <n v="0"/>
    <n v="0"/>
    <n v="0"/>
    <n v="0"/>
    <n v="0"/>
    <n v="0"/>
    <n v="0"/>
    <n v="0"/>
    <n v="0"/>
    <n v="-5.6461431086063396E-7"/>
    <n v="0.15865582111832299"/>
    <n v="1.0077528424561301E-4"/>
    <n v="4.7625885636110299"/>
    <n v="4.7625885586894903"/>
    <n v="4.7625901408658802"/>
    <n v="0"/>
    <n v="0"/>
    <n v="0"/>
    <n v="0"/>
    <n v="9.9981483455378905E-7"/>
    <n v="0"/>
    <x v="396"/>
    <n v="0"/>
    <n v="0.3271656"/>
    <x v="127"/>
    <x v="33"/>
  </r>
  <r>
    <x v="2094"/>
    <x v="6"/>
    <s v="RM_PSCO"/>
    <s v="CO"/>
    <s v="Hourly Resource"/>
    <s v="PV-NonTracking"/>
    <n v="11.1199998855591"/>
    <n v="0"/>
    <m/>
    <d v="2021-12-31T00:00:00"/>
    <d v="2050-12-31T00:00:00"/>
    <n v="69.479867243697797"/>
    <n v="16.3520084199113"/>
    <n v="0.80616007081093299"/>
    <n v="11.1199998855591"/>
    <n v="11.1199998855591"/>
    <n v="27762.183617651499"/>
    <n v="0"/>
    <n v="0"/>
    <n v="0.28499991687895798"/>
    <n v="0"/>
    <n v="1.92891350685985"/>
    <n v="1.92891350685985"/>
    <n v="8760"/>
    <n v="0"/>
    <n v="8760"/>
    <n v="0"/>
    <n v="0"/>
    <n v="0"/>
    <n v="0"/>
    <n v="323.260442063212"/>
    <n v="139.13134426894399"/>
    <n v="48.345054121286999"/>
    <n v="4.0957377649291198"/>
    <n v="-24.999998092651399"/>
    <n v="2522.2939453125"/>
    <n v="211.350273721641"/>
    <n v="0"/>
    <n v="0"/>
    <n v="0"/>
    <n v="0"/>
    <n v="0"/>
    <n v="0"/>
    <n v="0"/>
    <n v="0"/>
    <n v="0"/>
    <n v="0"/>
    <n v="0"/>
    <n v="168.07568889856299"/>
    <n v="0"/>
    <n v="0"/>
    <n v="323.26041869074101"/>
    <n v="0.42134576625728198"/>
    <n v="5.5066374322562998E-2"/>
    <n v="119.345394117699"/>
    <n v="43.239627551675099"/>
    <n v="76.105768045121707"/>
    <n v="0"/>
    <n v="312.86635232431598"/>
    <n v="0"/>
    <n v="0"/>
    <n v="8175.8391738333703"/>
    <n v="0"/>
    <x v="396"/>
    <n v="0"/>
    <n v="1.9374020000000001"/>
    <x v="127"/>
    <x v="33"/>
  </r>
  <r>
    <x v="2095"/>
    <x v="13"/>
    <s v="CA_CISO"/>
    <s v="CA"/>
    <s v="Hourly Resource"/>
    <s v="PV-NonTracking"/>
    <n v="2"/>
    <n v="0"/>
    <m/>
    <d v="2014-05-07T00:00:00"/>
    <d v="2051-12-31T00:00:00"/>
    <n v="38.277747967084203"/>
    <n v="-19.535468917376601"/>
    <n v="-7.4017839008743298"/>
    <n v="2"/>
    <n v="2"/>
    <n v="4687.1939965700703"/>
    <n v="0"/>
    <n v="0"/>
    <n v="0.26753390389854698"/>
    <n v="0"/>
    <n v="0.17941553746220601"/>
    <n v="0.17941553746220601"/>
    <n v="8760"/>
    <n v="0"/>
    <n v="8760"/>
    <n v="0"/>
    <n v="0"/>
    <n v="0"/>
    <n v="0"/>
    <n v="904.21999828517403"/>
    <n v="66.989930740662203"/>
    <n v="-13.8225879737446"/>
    <n v="-5.8780336233885704"/>
    <n v="-39.077976226806598"/>
    <n v="1961.24963378906"/>
    <n v="72.726061752117303"/>
    <n v="0"/>
    <n v="0"/>
    <n v="0"/>
    <n v="0"/>
    <n v="0"/>
    <n v="0"/>
    <n v="0"/>
    <n v="0"/>
    <n v="0"/>
    <n v="0"/>
    <n v="0"/>
    <n v="0"/>
    <n v="0"/>
    <n v="0"/>
    <n v="2.0719999670982401"/>
    <n v="0.15865582111832299"/>
    <n v="1.0077528424561301E-4"/>
    <n v="4.7625885636110299"/>
    <n v="4.7625885586894903"/>
    <n v="4.7625901408658802"/>
    <n v="0"/>
    <n v="0"/>
    <n v="0"/>
    <n v="0"/>
    <n v="2.8721559210680399E-3"/>
    <n v="0"/>
    <x v="396"/>
    <n v="0"/>
    <n v="0.17941550000000001"/>
    <x v="127"/>
    <x v="33"/>
  </r>
  <r>
    <x v="2096"/>
    <x v="13"/>
    <s v="CA_CISO"/>
    <s v="CA"/>
    <s v="Hourly Resource"/>
    <s v="PV-NonTracking"/>
    <n v="2"/>
    <n v="0"/>
    <m/>
    <d v="2014-05-07T00:00:00"/>
    <d v="2051-12-31T00:00:00"/>
    <n v="38.284299120339703"/>
    <n v="-19.535923888864499"/>
    <n v="-7.4025100432928701"/>
    <n v="2"/>
    <n v="2"/>
    <n v="4686.7137729143697"/>
    <n v="0"/>
    <n v="0"/>
    <n v="0.267506493872538"/>
    <n v="0"/>
    <n v="0.17942785898158001"/>
    <n v="0.17942785898158001"/>
    <n v="8760"/>
    <n v="0"/>
    <n v="8760"/>
    <n v="0"/>
    <n v="0"/>
    <n v="0"/>
    <n v="0"/>
    <n v="904.70022194087505"/>
    <n v="66.989930740662203"/>
    <n v="-13.8225879737446"/>
    <n v="-5.8780336233885704"/>
    <n v="-39.077976226806598"/>
    <n v="1961.24963378906"/>
    <n v="72.726061752117303"/>
    <n v="0"/>
    <n v="0"/>
    <n v="0"/>
    <n v="0"/>
    <n v="0"/>
    <n v="0"/>
    <n v="0"/>
    <n v="0"/>
    <n v="0"/>
    <n v="0"/>
    <n v="0"/>
    <n v="0"/>
    <n v="0"/>
    <n v="0"/>
    <n v="2.0719999670982401"/>
    <n v="0.15865582111832299"/>
    <n v="1.0077528424561301E-4"/>
    <n v="4.7625885636110299"/>
    <n v="4.7625885586894903"/>
    <n v="4.7625901408658802"/>
    <n v="0"/>
    <n v="0"/>
    <n v="0"/>
    <n v="0"/>
    <n v="2.8721559210680399E-3"/>
    <n v="0"/>
    <x v="396"/>
    <n v="0"/>
    <n v="0.1794279"/>
    <x v="127"/>
    <x v="33"/>
  </r>
  <r>
    <x v="2097"/>
    <x v="9"/>
    <s v="CA_CISO"/>
    <s v="CA"/>
    <s v="Hydro"/>
    <s v="Hydro"/>
    <n v="0.89999997615814198"/>
    <n v="0"/>
    <m/>
    <d v="1983-08-02T00:00:00"/>
    <d v="2050-12-31T00:00:00"/>
    <n v="91.4091783214526"/>
    <n v="7.4549380623869199"/>
    <n v="1.8075433172240201"/>
    <n v="0.46709999442100503"/>
    <n v="0.46709999442100503"/>
    <n v="1523.0816573724201"/>
    <n v="0"/>
    <n v="0"/>
    <n v="0.37222815487177702"/>
    <n v="0"/>
    <n v="0.13922454840026099"/>
    <n v="0.13922454840026099"/>
    <n v="0"/>
    <n v="0"/>
    <n v="1"/>
    <n v="8759"/>
    <n v="0"/>
    <n v="0"/>
    <n v="0"/>
    <n v="93.940198034048095"/>
    <n v="96.846282067183907"/>
    <n v="7.7753573273780603"/>
    <n v="2.3803723256737399"/>
    <n v="-26.011102676391602"/>
    <n v="1756.39343261719"/>
    <n v="64.670549583083798"/>
    <n v="0"/>
    <n v="0"/>
    <n v="0"/>
    <n v="0"/>
    <n v="0"/>
    <n v="0"/>
    <n v="0"/>
    <n v="0"/>
    <n v="0"/>
    <n v="0"/>
    <n v="35.2160991355777"/>
    <n v="2.9447999000549299"/>
    <n v="7.2233999110758296"/>
    <n v="181.13579741679101"/>
    <n v="698.34779081121098"/>
    <n v="0.15865582111832299"/>
    <n v="1.0077528424561301E-4"/>
    <n v="4.7625885636110299"/>
    <n v="4.7625885586894903"/>
    <n v="4.7625901408658802"/>
    <n v="418.05687456568597"/>
    <n v="1.3360983102757001E-3"/>
    <n v="74.494143207586603"/>
    <n v="3088.8782102519699"/>
    <n v="8397.8123625414501"/>
    <n v="0"/>
    <x v="396"/>
    <n v="0"/>
    <n v="0.1512038"/>
    <x v="127"/>
    <x v="33"/>
  </r>
  <r>
    <x v="2098"/>
    <x v="23"/>
    <s v="NW_NWMT"/>
    <s v="MT"/>
    <s v="Hourly Resource"/>
    <s v="WT-Onshore"/>
    <n v="10"/>
    <n v="0"/>
    <m/>
    <d v="2013-12-31T00:00:00"/>
    <d v="2050-12-31T00:00:00"/>
    <n v="66.276374794030701"/>
    <n v="4.0296363827027202"/>
    <n v="-15.938192913354801"/>
    <n v="10"/>
    <n v="10"/>
    <n v="26434.848453305702"/>
    <n v="0"/>
    <n v="0"/>
    <n v="0.30176767640415397"/>
    <n v="0"/>
    <n v="1.7520065863818599"/>
    <n v="1.7520065863818599"/>
    <n v="8760"/>
    <n v="0"/>
    <n v="8760"/>
    <n v="0"/>
    <n v="0"/>
    <n v="0"/>
    <n v="0"/>
    <n v="575.41154520213604"/>
    <n v="98.290976111605701"/>
    <n v="20.959711854582999"/>
    <n v="-9.3592881531220495"/>
    <n v="-106.84042358398401"/>
    <n v="1674.33081054688"/>
    <n v="107.40971816597801"/>
    <n v="0"/>
    <n v="0"/>
    <n v="0"/>
    <n v="0"/>
    <n v="0"/>
    <n v="0"/>
    <n v="0"/>
    <n v="0"/>
    <n v="0"/>
    <n v="0"/>
    <n v="0"/>
    <n v="1617.1857126457601"/>
    <n v="0"/>
    <n v="0"/>
    <n v="436.62410324462701"/>
    <n v="9.0549305149171797"/>
    <n v="8.0428531073539702"/>
    <n v="75.175880506149895"/>
    <n v="3.1824214840017198E-2"/>
    <n v="75.107511466741897"/>
    <n v="0"/>
    <n v="21376.230192953099"/>
    <n v="0"/>
    <n v="0"/>
    <n v="30188.4624001999"/>
    <n v="0"/>
    <x v="396"/>
    <n v="0"/>
    <n v="1.803571"/>
    <x v="127"/>
    <x v="33"/>
  </r>
  <r>
    <x v="2099"/>
    <x v="9"/>
    <s v="CA_CISO"/>
    <s v="CA"/>
    <s v="Hourly Resource"/>
    <s v="PV-NonTracking"/>
    <n v="1.5"/>
    <n v="0"/>
    <m/>
    <d v="2014-03-05T00:00:00"/>
    <d v="2050-12-31T00:00:00"/>
    <n v="65.406926225611102"/>
    <n v="8.2326952239289994"/>
    <n v="1.21978835911585"/>
    <n v="1.5"/>
    <n v="1.5"/>
    <n v="3683.0759993623901"/>
    <n v="0"/>
    <n v="0"/>
    <n v="0.28029497709909401"/>
    <n v="0"/>
    <n v="0.24089932687028101"/>
    <n v="0.24089932687028101"/>
    <n v="8760"/>
    <n v="0"/>
    <n v="8760"/>
    <n v="0"/>
    <n v="0"/>
    <n v="0"/>
    <n v="0"/>
    <n v="1.16550004482269"/>
    <n v="95.811551883693198"/>
    <n v="8.1781928602835698"/>
    <n v="0.94280664745812104"/>
    <n v="-25.404495239257798"/>
    <n v="1767.78173828125"/>
    <n v="69.972629567269294"/>
    <n v="0"/>
    <n v="0"/>
    <n v="0"/>
    <n v="0"/>
    <n v="0"/>
    <n v="0"/>
    <n v="0"/>
    <n v="0"/>
    <n v="0"/>
    <n v="0"/>
    <n v="0"/>
    <n v="0.45449998974800099"/>
    <n v="0"/>
    <n v="0"/>
    <n v="-1.0913936421275101E-8"/>
    <n v="0.15865582111832299"/>
    <n v="1.0077528424561301E-4"/>
    <n v="4.7625885636110299"/>
    <n v="4.7625885586894903"/>
    <n v="4.7625901408658802"/>
    <n v="0"/>
    <n v="3.39784193783998E-4"/>
    <n v="0"/>
    <n v="0"/>
    <n v="5.5584018580993303E-7"/>
    <n v="0"/>
    <x v="396"/>
    <n v="0"/>
    <n v="0.24089930000000001"/>
    <x v="127"/>
    <x v="33"/>
  </r>
  <r>
    <x v="2100"/>
    <x v="9"/>
    <s v="CA_CISO"/>
    <s v="CA"/>
    <s v="Hourly Resource"/>
    <s v="PV-NonTracking"/>
    <n v="1.5"/>
    <n v="0"/>
    <m/>
    <d v="2014-03-05T00:00:00"/>
    <d v="2050-12-31T00:00:00"/>
    <n v="65.392253032539998"/>
    <n v="8.2808968470498403"/>
    <n v="1.3569824075989401"/>
    <n v="1.5"/>
    <n v="1.5"/>
    <n v="3696.2909988162601"/>
    <n v="0"/>
    <n v="0"/>
    <n v="0.28130068482001203"/>
    <n v="0"/>
    <n v="0.24170944133733599"/>
    <n v="0.24170944133733599"/>
    <n v="8760"/>
    <n v="0"/>
    <n v="8760"/>
    <n v="0"/>
    <n v="0"/>
    <n v="0"/>
    <n v="0"/>
    <n v="2.2289999723434399"/>
    <n v="96.459644855540503"/>
    <n v="8.1781928602835698"/>
    <n v="1.59089966604265"/>
    <n v="-25.475776672363299"/>
    <n v="1796.955078125"/>
    <n v="70.794553106304704"/>
    <n v="0"/>
    <n v="0"/>
    <n v="0"/>
    <n v="0"/>
    <n v="0"/>
    <n v="0"/>
    <n v="0"/>
    <n v="0"/>
    <n v="0"/>
    <n v="0"/>
    <n v="0"/>
    <n v="0.55349999666214"/>
    <n v="0"/>
    <n v="0"/>
    <n v="-6.7666405811905901E-8"/>
    <n v="0.15865582111832299"/>
    <n v="1.0077528424561301E-4"/>
    <n v="4.7625885636110299"/>
    <n v="4.7625885586894903"/>
    <n v="4.7625901408658802"/>
    <n v="0"/>
    <n v="4.1379660251550398E-4"/>
    <n v="0"/>
    <n v="0"/>
    <n v="-6.5309890450560698E-7"/>
    <n v="0"/>
    <x v="396"/>
    <n v="0"/>
    <n v="0.24170939999999999"/>
    <x v="127"/>
    <x v="33"/>
  </r>
  <r>
    <x v="2101"/>
    <x v="3"/>
    <s v="RM_WACM"/>
    <s v="SD"/>
    <s v="Hourly Resource"/>
    <s v="PV-Tracking"/>
    <n v="80"/>
    <n v="0"/>
    <m/>
    <d v="2022-12-31T00:00:00"/>
    <d v="2043-09-01T00:00:00"/>
    <n v="67.539102810200404"/>
    <n v="14.3538686613105"/>
    <n v="-1.50481014351543"/>
    <n v="80"/>
    <n v="80"/>
    <n v="174129.48837451599"/>
    <n v="0"/>
    <n v="0"/>
    <n v="0.24847244345643199"/>
    <n v="0"/>
    <n v="11.7605500472465"/>
    <n v="11.7605500472465"/>
    <n v="8760"/>
    <n v="0"/>
    <n v="8760"/>
    <n v="0"/>
    <n v="0"/>
    <n v="0"/>
    <n v="0"/>
    <n v="2049.1516401767699"/>
    <n v="110.230698576479"/>
    <n v="26.138274381829099"/>
    <n v="-2.59812809638585"/>
    <n v="-50.793228149414098"/>
    <n v="2209.634765625"/>
    <n v="150.78075634558601"/>
    <n v="0"/>
    <n v="0"/>
    <n v="0"/>
    <n v="0"/>
    <n v="0"/>
    <n v="0"/>
    <n v="0"/>
    <n v="0"/>
    <n v="0"/>
    <n v="0"/>
    <n v="0"/>
    <n v="8628.86041921377"/>
    <n v="0"/>
    <n v="0"/>
    <n v="441.76545265503199"/>
    <n v="7.53048244922878E-2"/>
    <n v="3.2051426692105301E-4"/>
    <n v="86.479318714514207"/>
    <n v="43.239627551675099"/>
    <n v="43.239691918622697"/>
    <n v="0"/>
    <n v="8.9569912163133303"/>
    <n v="0"/>
    <n v="0"/>
    <n v="67577.445173815693"/>
    <n v="0"/>
    <x v="396"/>
    <n v="0"/>
    <n v="11.828139999999999"/>
    <x v="127"/>
    <x v="33"/>
  </r>
  <r>
    <x v="2102"/>
    <x v="12"/>
    <s v="CA_CISO"/>
    <s v="CA"/>
    <s v="Pumped Storage"/>
    <s v="Energy Storage"/>
    <n v="40"/>
    <n v="-40"/>
    <m/>
    <d v="2022-02-01T00:00:00"/>
    <d v="2050-12-31T00:00:00"/>
    <n v="52.263648894890501"/>
    <n v="-24.616037907904499"/>
    <n v="-4.5415365989304597"/>
    <n v="40"/>
    <n v="40"/>
    <n v="56959.358508348501"/>
    <n v="66446.302192151503"/>
    <n v="2.1592527320418702"/>
    <n v="0.16255524688409201"/>
    <n v="0.185108490733743"/>
    <n v="2.1311251323163498"/>
    <n v="1.94601664225006"/>
    <n v="8760"/>
    <n v="0"/>
    <n v="8760"/>
    <n v="0"/>
    <n v="0"/>
    <n v="-1.4230415525704599E-2"/>
    <n v="0.492161608479321"/>
    <n v="0"/>
    <n v="70.015135099797305"/>
    <n v="-13.2204569742578"/>
    <n v="-3.4549602548130598"/>
    <n v="-27.230470657348601"/>
    <n v="1977.76440429688"/>
    <n v="71.469496275929799"/>
    <n v="1.1215150089111301"/>
    <n v="0"/>
    <n v="0"/>
    <n v="0"/>
    <n v="0"/>
    <n v="0"/>
    <n v="0"/>
    <n v="0"/>
    <n v="0"/>
    <n v="0"/>
    <n v="26511.818755149801"/>
    <n v="208781.759636045"/>
    <n v="92932.854681491895"/>
    <n v="0"/>
    <n v="51027.058998405897"/>
    <n v="0.15865582111832299"/>
    <n v="1.0077528424561301E-4"/>
    <n v="4.7625885636110299"/>
    <n v="4.7625885586894903"/>
    <n v="4.7625901408658802"/>
    <n v="2.8638175700325501"/>
    <n v="11.9681640218914"/>
    <n v="230.780236304505"/>
    <n v="0"/>
    <n v="124.61177112463299"/>
    <n v="0"/>
    <x v="396"/>
    <n v="0"/>
    <n v="2.1314950000000001"/>
    <x v="127"/>
    <x v="33"/>
  </r>
  <r>
    <x v="2103"/>
    <x v="29"/>
    <s v="NW_BPAT"/>
    <s v="OR"/>
    <s v="Hydro"/>
    <s v="Hydro"/>
    <n v="4.0999999046325701"/>
    <n v="0"/>
    <m/>
    <d v="1984-12-01T00:00:00"/>
    <d v="2051-12-31T00:00:00"/>
    <n v="122.231951440627"/>
    <n v="23.815632614981801"/>
    <n v="10.1309331861589"/>
    <n v="1.8999999761581401"/>
    <n v="1.8999999761581401"/>
    <n v="3986.99995814264"/>
    <n v="0"/>
    <n v="0"/>
    <n v="0.23954578274052801"/>
    <n v="0"/>
    <n v="0.487339650704461"/>
    <n v="0.487339650704461"/>
    <n v="0"/>
    <n v="0"/>
    <n v="0"/>
    <n v="8760"/>
    <n v="0"/>
    <n v="0"/>
    <n v="0"/>
    <n v="0"/>
    <n v="112.428912129753"/>
    <n v="16.678522603953802"/>
    <n v="9.0598371898566707"/>
    <n v="-37.994960784912102"/>
    <n v="1869.99182128906"/>
    <n v="98.913945637941794"/>
    <n v="0"/>
    <n v="0"/>
    <n v="0"/>
    <n v="0"/>
    <n v="0"/>
    <n v="0"/>
    <n v="0"/>
    <n v="0"/>
    <n v="0"/>
    <n v="0"/>
    <n v="382.49458565562998"/>
    <n v="2359.6202266812302"/>
    <n v="172.089192152023"/>
    <n v="19.5"/>
    <n v="8325.4107447564602"/>
    <n v="0.13517417391183001"/>
    <n v="0.13517427286292399"/>
    <n v="0.67194998060097699"/>
    <n v="3.1824214840017198E-2"/>
    <n v="0.68397062554270205"/>
    <n v="8.3705179037388007"/>
    <n v="0.84165392114152804"/>
    <n v="61.223287794724499"/>
    <n v="1.03584964381298E-2"/>
    <n v="4844.0761613693003"/>
    <n v="0"/>
    <x v="396"/>
    <n v="0"/>
    <n v="0.49225419999999998"/>
    <x v="127"/>
    <x v="33"/>
  </r>
  <r>
    <x v="2104"/>
    <x v="28"/>
    <s v="NW_PGE"/>
    <s v="OR"/>
    <s v="Hydro"/>
    <s v="Hydro"/>
    <n v="49.950000762939503"/>
    <n v="0"/>
    <m/>
    <d v="1958-09-01T00:00:00"/>
    <d v="2050-12-31T00:00:00"/>
    <n v="90.246826090457304"/>
    <n v="12.536825514252801"/>
    <n v="4.44864311314576"/>
    <n v="12.9906542056075"/>
    <n v="31.6291390728477"/>
    <n v="130151.602586508"/>
    <n v="0"/>
    <n v="0"/>
    <n v="0.30953101832714602"/>
    <n v="0"/>
    <n v="11.745770030013199"/>
    <n v="11.745770030013199"/>
    <n v="0"/>
    <n v="0"/>
    <n v="507"/>
    <n v="8253"/>
    <n v="0"/>
    <n v="0"/>
    <n v="0"/>
    <n v="0"/>
    <n v="109.96997434846099"/>
    <n v="17.238277303925798"/>
    <n v="6.0411446334272396"/>
    <n v="-36.597343444824197"/>
    <n v="1807.51623535156"/>
    <n v="98.249020211453796"/>
    <n v="0"/>
    <n v="0"/>
    <n v="0"/>
    <n v="0"/>
    <n v="0"/>
    <n v="0"/>
    <n v="0"/>
    <n v="0"/>
    <n v="0"/>
    <n v="0"/>
    <n v="1294.16005577892"/>
    <n v="2097.2163576185699"/>
    <n v="1837.6760711632701"/>
    <n v="316.529053479433"/>
    <n v="10096.8938322291"/>
    <n v="0.37688441694135"/>
    <n v="0.20868888572966701"/>
    <n v="12.025793510146899"/>
    <n v="3.1824214840017198E-2"/>
    <n v="12.3092606125656"/>
    <n v="6314.5396283903001"/>
    <n v="10831.5190466761"/>
    <n v="27488.3503446209"/>
    <n v="21.393675856394101"/>
    <n v="323957.31860138499"/>
    <n v="0"/>
    <x v="396"/>
    <n v="0"/>
    <n v="12.114380000000001"/>
    <x v="127"/>
    <x v="33"/>
  </r>
  <r>
    <x v="2105"/>
    <x v="24"/>
    <s v="BS_PACE"/>
    <s v="UT"/>
    <s v="Hourly Resource"/>
    <s v="PV-Tracking"/>
    <n v="525"/>
    <n v="0"/>
    <m/>
    <d v="2025-09-30T00:00:00"/>
    <d v="2046-04-30T00:00:00"/>
    <n v="65.026468903563497"/>
    <n v="13.1477308158809"/>
    <n v="-0.63867032131390999"/>
    <n v="525"/>
    <n v="525"/>
    <n v="1269003.9411309401"/>
    <n v="0"/>
    <n v="0"/>
    <n v="0.27593040685598202"/>
    <n v="0"/>
    <n v="82.518845953118799"/>
    <n v="82.518845953118799"/>
    <n v="8760"/>
    <n v="0"/>
    <n v="8760"/>
    <n v="0"/>
    <n v="0"/>
    <n v="0"/>
    <n v="0"/>
    <n v="6291.4092216491699"/>
    <n v="113.477513934944"/>
    <n v="27.383299399809399"/>
    <n v="-0.59633773791569999"/>
    <n v="-25.239948272705099"/>
    <n v="2224.26733398438"/>
    <n v="147.74535107865199"/>
    <n v="0"/>
    <n v="0"/>
    <n v="0"/>
    <n v="0"/>
    <n v="0"/>
    <n v="0"/>
    <n v="0"/>
    <n v="0"/>
    <n v="0"/>
    <n v="0"/>
    <n v="0"/>
    <n v="12673.9131140709"/>
    <n v="0"/>
    <n v="0"/>
    <n v="5398.1999997794601"/>
    <n v="7.0070361244181303"/>
    <n v="5.9427537067704002"/>
    <n v="85.542713426335297"/>
    <n v="3.1824214840017198E-2"/>
    <n v="85.5024456605952"/>
    <n v="0"/>
    <n v="596248.81902147201"/>
    <n v="0"/>
    <n v="0"/>
    <n v="87034.581999153204"/>
    <n v="0"/>
    <x v="396"/>
    <n v="0"/>
    <n v="83.202129999999997"/>
    <x v="127"/>
    <x v="33"/>
  </r>
  <r>
    <x v="2106"/>
    <x v="32"/>
    <s v="BS_IPCO"/>
    <s v="ID"/>
    <s v="Hydro"/>
    <s v="Hydro"/>
    <n v="1.2699999809265099"/>
    <n v="0"/>
    <m/>
    <d v="2013-04-28T00:00:00"/>
    <d v="2050-12-31T00:00:00"/>
    <n v="135.62663237187201"/>
    <n v="36.104478597273101"/>
    <n v="6.3703083279366997"/>
    <n v="1.34120560748063"/>
    <n v="1.00000004749745E-3"/>
    <n v="3935.06351950113"/>
    <n v="0"/>
    <n v="0"/>
    <n v="0.224604082150486"/>
    <n v="0"/>
    <n v="0.53370011839968701"/>
    <n v="0.53370011839968701"/>
    <n v="0"/>
    <n v="0"/>
    <n v="828"/>
    <n v="7932"/>
    <n v="0"/>
    <n v="0"/>
    <n v="0"/>
    <n v="0"/>
    <n v="117.144442979236"/>
    <n v="24.371119706555799"/>
    <n v="6.0827709079891301"/>
    <n v="-31.267808914184599"/>
    <n v="1946.06958007813"/>
    <n v="127.382441958954"/>
    <n v="0"/>
    <n v="0"/>
    <n v="0"/>
    <n v="0"/>
    <n v="0"/>
    <n v="0"/>
    <n v="0"/>
    <n v="0"/>
    <n v="0"/>
    <n v="0"/>
    <n v="5.1769693940877897"/>
    <n v="14.0649190656841"/>
    <n v="53.956181476824"/>
    <n v="4.9416514131007698"/>
    <n v="210.112779568299"/>
    <n v="1.5242080034474701E-2"/>
    <n v="1.07829128595911E-2"/>
    <n v="14.188119167033999"/>
    <n v="3.1824214840017198E-2"/>
    <n v="14.156295678589499"/>
    <n v="2.17074417634467"/>
    <n v="0.71640226764065995"/>
    <n v="2110.2327008355901"/>
    <n v="3.3891687472760198E-3"/>
    <n v="10550.3519254742"/>
    <n v="0"/>
    <x v="396"/>
    <n v="0"/>
    <n v="0.54636359999999995"/>
    <x v="127"/>
    <x v="33"/>
  </r>
  <r>
    <x v="2107"/>
    <x v="25"/>
    <s v="NW_PACW"/>
    <s v="OR"/>
    <s v="Hydro"/>
    <s v="Hydro"/>
    <n v="4.4000000953674299"/>
    <n v="0"/>
    <m/>
    <d v="1985-10-01T00:00:00"/>
    <d v="2040-12-31T00:00:00"/>
    <n v="125.822781612093"/>
    <n v="22.185440236013399"/>
    <n v="8.0030218857644897"/>
    <n v="19"/>
    <n v="18.874172185430499"/>
    <n v="3300.05730185006"/>
    <n v="0"/>
    <n v="0"/>
    <n v="1.9827308951155E-2"/>
    <n v="0"/>
    <n v="0.41522318076276099"/>
    <n v="0.41522318076276099"/>
    <n v="0"/>
    <n v="0"/>
    <n v="0"/>
    <n v="8760"/>
    <n v="0"/>
    <n v="0"/>
    <n v="0"/>
    <n v="0"/>
    <n v="116.99557228064999"/>
    <n v="21.386696459326298"/>
    <n v="8.9183235248045403"/>
    <n v="-37.030628204345703"/>
    <n v="1869.33093261719"/>
    <n v="110.42330930168001"/>
    <n v="0"/>
    <n v="0"/>
    <n v="0"/>
    <n v="0"/>
    <n v="0"/>
    <n v="0"/>
    <n v="0"/>
    <n v="0"/>
    <n v="0"/>
    <n v="0"/>
    <n v="355.32430613413499"/>
    <n v="453.17470626439899"/>
    <n v="38398.536526918397"/>
    <n v="684.53096723556496"/>
    <n v="38407.600832462304"/>
    <n v="27.017421290304899"/>
    <n v="18.740914788891299"/>
    <n v="65.697326823152807"/>
    <n v="3.1824214840017198E-2"/>
    <n v="65.292457263243904"/>
    <n v="10302.769451415101"/>
    <n v="11896.7734645336"/>
    <n v="2533007.6351215001"/>
    <n v="635.37962637643795"/>
    <n v="2517688.6785140801"/>
    <n v="0"/>
    <x v="396"/>
    <n v="0"/>
    <n v="5.4887550000000003"/>
    <x v="127"/>
    <x v="33"/>
  </r>
  <r>
    <x v="2108"/>
    <x v="9"/>
    <s v="CA_CISO"/>
    <s v="CA"/>
    <s v="Hourly Resource"/>
    <s v="PV-NonTracking"/>
    <n v="150"/>
    <n v="0"/>
    <m/>
    <d v="2022-12-31T00:00:00"/>
    <d v="2050-12-31T00:00:00"/>
    <n v="33.905933375468997"/>
    <n v="-17.698521643562401"/>
    <n v="-4.0445465108914904"/>
    <n v="150"/>
    <n v="150"/>
    <n v="371019.36729019898"/>
    <n v="0"/>
    <n v="0"/>
    <n v="0.282358727009069"/>
    <n v="0"/>
    <n v="12.5797583437428"/>
    <n v="12.5797583437428"/>
    <n v="8760"/>
    <n v="0"/>
    <n v="8760"/>
    <n v="0"/>
    <n v="0"/>
    <n v="0"/>
    <n v="0"/>
    <n v="14951.7832269669"/>
    <n v="84.385865194718306"/>
    <n v="-0.59562622009506505"/>
    <n v="-1.7090634662775901"/>
    <n v="-35.345237731933601"/>
    <n v="2058.46264648438"/>
    <n v="82.501543902790104"/>
    <n v="0"/>
    <n v="0"/>
    <n v="0"/>
    <n v="0"/>
    <n v="0"/>
    <n v="0"/>
    <n v="0"/>
    <n v="0"/>
    <n v="0"/>
    <n v="0"/>
    <n v="0"/>
    <n v="0"/>
    <n v="0"/>
    <n v="0"/>
    <n v="1.88127160072327E-5"/>
    <n v="0.15865582111832299"/>
    <n v="1.0077528424561301E-4"/>
    <n v="4.7625885636110299"/>
    <n v="4.7625885586894903"/>
    <n v="4.7625901408658802"/>
    <n v="0"/>
    <n v="0"/>
    <n v="0"/>
    <n v="0"/>
    <n v="2.6322126342317998E-4"/>
    <n v="0"/>
    <x v="396"/>
    <n v="0"/>
    <n v="12.57976"/>
    <x v="127"/>
    <x v="33"/>
  </r>
  <r>
    <x v="2109"/>
    <x v="25"/>
    <s v="NW_PACW"/>
    <s v="OR"/>
    <s v="Hydro"/>
    <s v="Hydro"/>
    <n v="11"/>
    <n v="0"/>
    <m/>
    <d v="1952-06-01T00:00:00"/>
    <d v="2038-12-31T00:00:00"/>
    <n v="64.122511449232903"/>
    <n v="7.8199288801049196"/>
    <n v="-0.18376266435740099"/>
    <n v="10.3999996185303"/>
    <n v="10.3999996185303"/>
    <n v="14791.2856237292"/>
    <n v="0"/>
    <n v="0"/>
    <n v="0.16235605644217599"/>
    <n v="0"/>
    <n v="0.94845465105568605"/>
    <n v="0.94845465105568605"/>
    <n v="0"/>
    <n v="0"/>
    <n v="0"/>
    <n v="8760"/>
    <n v="0"/>
    <n v="0"/>
    <n v="0"/>
    <n v="0"/>
    <n v="105.328694513575"/>
    <n v="15.252655712281999"/>
    <n v="3.3854865054011198"/>
    <n v="-37.680553436279297"/>
    <n v="1799.08874511719"/>
    <n v="91.524248636143895"/>
    <n v="0"/>
    <n v="0"/>
    <n v="0"/>
    <n v="0"/>
    <n v="0"/>
    <n v="0"/>
    <n v="0"/>
    <n v="0"/>
    <n v="0"/>
    <n v="0"/>
    <n v="2508.6934085562798"/>
    <n v="3263.9523602724098"/>
    <n v="9535.2881109416503"/>
    <n v="2.4433333873748802"/>
    <n v="11548.748775035099"/>
    <n v="27.017421290304899"/>
    <n v="18.740914788891299"/>
    <n v="65.697326823152807"/>
    <n v="3.1824214840017198E-2"/>
    <n v="65.292457263243904"/>
    <n v="127987.271827605"/>
    <n v="121631.965596724"/>
    <n v="527916.87017610599"/>
    <n v="2.10285477805883E-3"/>
    <n v="847510.19191374304"/>
    <n v="0"/>
    <x v="396"/>
    <n v="0"/>
    <n v="2.5735009999999998"/>
    <x v="127"/>
    <x v="33"/>
  </r>
  <r>
    <x v="2110"/>
    <x v="14"/>
    <s v="SW_NVE"/>
    <s v="NV"/>
    <s v="Hourly Resource"/>
    <s v="PV-Tracking"/>
    <n v="100"/>
    <n v="0"/>
    <m/>
    <d v="2021-08-01T00:00:00"/>
    <d v="2047-12-31T00:00:00"/>
    <n v="1.7155023225177199"/>
    <n v="-61.3143844368809"/>
    <n v="-4.4281304349869002"/>
    <n v="100"/>
    <n v="100"/>
    <n v="129538.241965696"/>
    <n v="0"/>
    <n v="0"/>
    <n v="0.14787470544012399"/>
    <n v="0"/>
    <n v="0.222223182402492"/>
    <n v="0.222223182402492"/>
    <n v="8760"/>
    <n v="0"/>
    <n v="8760"/>
    <n v="0"/>
    <n v="0"/>
    <n v="0"/>
    <n v="0"/>
    <n v="123793.66580379001"/>
    <n v="29.182829690754801"/>
    <n v="-52.429567855089601"/>
    <n v="-5.0781548298599297"/>
    <n v="-171.20683288574199"/>
    <n v="1769.18310546875"/>
    <n v="68.074653156583196"/>
    <n v="0"/>
    <n v="0"/>
    <n v="0"/>
    <n v="0"/>
    <n v="0"/>
    <n v="0"/>
    <n v="0"/>
    <n v="0"/>
    <n v="0"/>
    <n v="0"/>
    <n v="0"/>
    <n v="25308.756225347501"/>
    <n v="0"/>
    <n v="0"/>
    <n v="1288.4787571895899"/>
    <n v="0.19614053432829301"/>
    <n v="2.1973103242381499E-4"/>
    <n v="4.63273391676847"/>
    <n v="3.1824214840017198E-2"/>
    <n v="4.6009113480850203"/>
    <n v="0"/>
    <n v="11.303091648820599"/>
    <n v="0"/>
    <n v="0"/>
    <n v="0.95412239142834598"/>
    <n v="0"/>
    <x v="396"/>
    <n v="0"/>
    <n v="0.2222354"/>
    <x v="127"/>
    <x v="33"/>
  </r>
  <r>
    <x v="2111"/>
    <x v="14"/>
    <s v="SW_NVE"/>
    <s v="NV"/>
    <s v="Pumped Storage"/>
    <s v="Energy Storage"/>
    <n v="25"/>
    <n v="-25"/>
    <m/>
    <d v="2022-02-25T00:00:00"/>
    <d v="2047-12-31T00:00:00"/>
    <n v="12.966549127625999"/>
    <n v="-67.0929200219542"/>
    <n v="-4.8414565257104103"/>
    <n v="25"/>
    <n v="25"/>
    <n v="42686.133565209799"/>
    <n v="49866.037926644101"/>
    <n v="-0.76416036924606401"/>
    <n v="0.19491385189504501"/>
    <n v="0.13882825699069401"/>
    <n v="2.7284031354214502"/>
    <n v="2.5895748777693401"/>
    <n v="8760"/>
    <n v="0"/>
    <n v="8760"/>
    <n v="0"/>
    <n v="0"/>
    <n v="-1.07698565421514E-2"/>
    <n v="0.33993559840778997"/>
    <n v="0"/>
    <n v="29.386557897138399"/>
    <n v="-52.429567855089601"/>
    <n v="-4.8744265990256004"/>
    <n v="-171.761474609375"/>
    <n v="1770.10424804688"/>
    <n v="67.944787637861197"/>
    <n v="0.80304246084594699"/>
    <n v="0"/>
    <n v="0"/>
    <n v="0"/>
    <n v="0"/>
    <n v="0"/>
    <n v="0"/>
    <n v="0"/>
    <n v="0"/>
    <n v="0"/>
    <n v="9088.4661128222906"/>
    <n v="9157.4332411587202"/>
    <n v="29431.054202914202"/>
    <n v="7802.3964168578404"/>
    <n v="14645.6355895549"/>
    <n v="0.19614053432829301"/>
    <n v="2.1973103242381499E-4"/>
    <n v="4.63273391676847"/>
    <n v="3.1824214840017198E-2"/>
    <n v="4.6009113480850203"/>
    <n v="1766.65195249664"/>
    <n v="3.23870660622197"/>
    <n v="49685.953461397898"/>
    <n v="49.843661630900002"/>
    <n v="157943.53144004499"/>
    <n v="0"/>
    <x v="396"/>
    <n v="0"/>
    <n v="2.9378519999999999"/>
    <x v="127"/>
    <x v="33"/>
  </r>
  <r>
    <x v="2112"/>
    <x v="9"/>
    <s v="CA_CISO"/>
    <s v="CA"/>
    <s v="Hydro"/>
    <s v="Hydro"/>
    <n v="0.519999980926514"/>
    <n v="0"/>
    <m/>
    <d v="1990-01-01T00:00:00"/>
    <d v="2051-12-31T00:00:00"/>
    <n v="102.77595855232499"/>
    <n v="9.6689209669204104"/>
    <n v="4.9974807685051701"/>
    <n v="0.26987999677658098"/>
    <n v="0.26987999677658098"/>
    <n v="803.61584886349704"/>
    <n v="0"/>
    <n v="0"/>
    <n v="0.33991763044774698"/>
    <n v="0"/>
    <n v="8.2593350279144995E-2"/>
    <n v="8.2593350279144995E-2"/>
    <n v="0"/>
    <n v="0"/>
    <n v="0"/>
    <n v="8760"/>
    <n v="0"/>
    <n v="0"/>
    <n v="0"/>
    <n v="130.55943423509601"/>
    <n v="96.739833431825105"/>
    <n v="5.2410425293980696"/>
    <n v="4.80823857722788"/>
    <n v="-30.458642959594702"/>
    <n v="2372.04174804688"/>
    <n v="97.136827537257702"/>
    <n v="0"/>
    <n v="0"/>
    <n v="0"/>
    <n v="0"/>
    <n v="0"/>
    <n v="0"/>
    <n v="0"/>
    <n v="0"/>
    <n v="0"/>
    <n v="0"/>
    <n v="10.692479543387901"/>
    <n v="0.12775997817516299"/>
    <n v="92.029078900814099"/>
    <n v="711.94343149661995"/>
    <n v="1549.0799431800799"/>
    <n v="0.15865582111832299"/>
    <n v="1.0077528424561301E-4"/>
    <n v="4.7625885636110299"/>
    <n v="4.7625885586894903"/>
    <n v="4.7625901408658802"/>
    <n v="172.15032318268501"/>
    <n v="7.4829018558375497E-5"/>
    <n v="2615.31612890201"/>
    <n v="8730.5014482091592"/>
    <n v="21860.920899811099"/>
    <n v="0"/>
    <x v="396"/>
    <n v="0"/>
    <n v="0.1159722"/>
    <x v="127"/>
    <x v="33"/>
  </r>
  <r>
    <x v="2113"/>
    <x v="13"/>
    <s v="CA_CISO"/>
    <s v="CA"/>
    <s v="Hydro"/>
    <s v="Hydro"/>
    <n v="1.54999995231628"/>
    <n v="0"/>
    <m/>
    <d v="1986-01-01T00:00:00"/>
    <d v="2050-12-31T00:00:00"/>
    <n v="85.302483399782702"/>
    <n v="-2.2805559177766801"/>
    <n v="-2.5117546591731199"/>
    <n v="0.70369994640350297"/>
    <n v="0.70369994640350297"/>
    <n v="3438.85349289328"/>
    <n v="0"/>
    <n v="0"/>
    <n v="0.55785592433661801"/>
    <n v="0"/>
    <n v="0.29334350757626898"/>
    <n v="0.29334350757626898"/>
    <n v="0"/>
    <n v="0"/>
    <n v="3"/>
    <n v="8757"/>
    <n v="0"/>
    <n v="0"/>
    <n v="0"/>
    <n v="400.42662209272402"/>
    <n v="79.005895432748204"/>
    <n v="-4.9343105409470098"/>
    <n v="-2.7503463753584501"/>
    <n v="-25.794214248657202"/>
    <n v="2009.19506835938"/>
    <n v="71.941214374894301"/>
    <n v="0"/>
    <n v="0"/>
    <n v="0"/>
    <n v="0"/>
    <n v="0"/>
    <n v="0"/>
    <n v="0"/>
    <n v="0"/>
    <n v="0"/>
    <n v="0"/>
    <n v="17.044499382376699"/>
    <n v="4.8732498139142999"/>
    <n v="6.7326333224773398"/>
    <n v="88.904655648395405"/>
    <n v="621.23045264510404"/>
    <n v="0.15865582111832299"/>
    <n v="1.0077528424561301E-4"/>
    <n v="4.7625885636110299"/>
    <n v="4.7625885586894903"/>
    <n v="4.7625901408658802"/>
    <n v="228.61398095429499"/>
    <n v="2.5507885511615301E-3"/>
    <n v="85.193355180061204"/>
    <n v="1702.83002166448"/>
    <n v="8101.2550584372002"/>
    <n v="0"/>
    <x v="396"/>
    <n v="0"/>
    <n v="0.30346139999999999"/>
    <x v="127"/>
    <x v="33"/>
  </r>
  <r>
    <x v="2114"/>
    <x v="9"/>
    <s v="CA_CISO"/>
    <s v="CA"/>
    <s v="Hourly Resource"/>
    <s v="PV-NonTracking"/>
    <n v="15"/>
    <n v="0"/>
    <m/>
    <d v="2011-09-13T00:00:00"/>
    <d v="2050-12-31T00:00:00"/>
    <n v="53.5297827088893"/>
    <n v="-5.5913218099378303"/>
    <n v="-4.2954434441337304"/>
    <n v="15"/>
    <n v="15"/>
    <n v="25085.388093117599"/>
    <n v="0"/>
    <n v="0"/>
    <n v="0.190908585182091"/>
    <n v="0"/>
    <n v="1.34281584923106"/>
    <n v="1.34281584923106"/>
    <n v="8760"/>
    <n v="0"/>
    <n v="8760"/>
    <n v="0"/>
    <n v="0"/>
    <n v="0"/>
    <n v="0"/>
    <n v="6576.0869362354297"/>
    <n v="87.664857216940206"/>
    <n v="1.3393756939272601"/>
    <n v="-0.36506873596429501"/>
    <n v="-40.6815795898438"/>
    <n v="2086.1533203125"/>
    <n v="83.590610928562597"/>
    <n v="0"/>
    <n v="0"/>
    <n v="0"/>
    <n v="0"/>
    <n v="0"/>
    <n v="0"/>
    <n v="0"/>
    <n v="0"/>
    <n v="0"/>
    <n v="0"/>
    <n v="0"/>
    <n v="339.95999765396101"/>
    <n v="0"/>
    <n v="0"/>
    <n v="107.354995818343"/>
    <n v="0.15865582111832299"/>
    <n v="1.0077528424561301E-4"/>
    <n v="4.7625885636110299"/>
    <n v="4.7625885586894903"/>
    <n v="4.7625901408658802"/>
    <n v="0"/>
    <n v="0.146743413817603"/>
    <n v="0"/>
    <n v="0"/>
    <n v="7.4459825229248294E-2"/>
    <n v="0"/>
    <x v="396"/>
    <n v="0"/>
    <n v="1.342816"/>
    <x v="127"/>
    <x v="33"/>
  </r>
  <r>
    <x v="2115"/>
    <x v="3"/>
    <s v="RM_WACM"/>
    <s v="UT"/>
    <s v="Hydro"/>
    <s v="Hydro"/>
    <n v="151.919998168945"/>
    <n v="0"/>
    <m/>
    <d v="1963-11-01T00:00:00"/>
    <d v="2050-12-31T00:00:00"/>
    <n v="129.40317617155401"/>
    <n v="41.619437434380103"/>
    <n v="-0.93534639917839701"/>
    <n v="89.514018691588802"/>
    <n v="103.57615894039699"/>
    <n v="587132.249557495"/>
    <n v="0"/>
    <n v="0"/>
    <n v="0.24284141087504599"/>
    <n v="0"/>
    <n v="75.976779142144295"/>
    <n v="75.976779142144295"/>
    <n v="0"/>
    <n v="0"/>
    <n v="780"/>
    <n v="7980"/>
    <n v="0"/>
    <n v="0"/>
    <n v="0"/>
    <n v="0"/>
    <n v="120.755043254369"/>
    <n v="35.0793677241941"/>
    <n v="-1.01487679185766"/>
    <n v="-27.249893188476602"/>
    <n v="2202.33740234375"/>
    <n v="160.149229683485"/>
    <n v="0"/>
    <n v="0"/>
    <n v="0"/>
    <n v="0"/>
    <n v="0"/>
    <n v="0"/>
    <n v="0"/>
    <n v="0"/>
    <n v="0"/>
    <n v="0"/>
    <n v="3038.6111990213399"/>
    <n v="7074.00225750543"/>
    <n v="333.75692399591202"/>
    <n v="16114.9970200639"/>
    <n v="147267.248137546"/>
    <n v="7.53048244922878E-2"/>
    <n v="3.2051426692105301E-4"/>
    <n v="86.479318714514207"/>
    <n v="43.239627551675099"/>
    <n v="43.239691918622697"/>
    <n v="621.44337293277897"/>
    <n v="4.1230040674281598"/>
    <n v="11791.4632132158"/>
    <n v="458949.34135022899"/>
    <n v="3335544.7756206999"/>
    <n v="0"/>
    <x v="396"/>
    <n v="0"/>
    <n v="79.783690000000007"/>
    <x v="127"/>
    <x v="33"/>
  </r>
  <r>
    <x v="2116"/>
    <x v="3"/>
    <s v="RM_WACM"/>
    <s v="CO"/>
    <s v="Hydro"/>
    <s v="Hydro"/>
    <n v="86"/>
    <n v="0"/>
    <m/>
    <d v="1954-01-01T00:00:00"/>
    <d v="2050-12-31T00:00:00"/>
    <n v="166.940578447006"/>
    <n v="74.600141349396907"/>
    <n v="5.0496668674635403"/>
    <n v="58.116855140188498"/>
    <n v="64.702033112584999"/>
    <n v="243217.33001258399"/>
    <n v="0"/>
    <n v="0"/>
    <n v="0.211943018240765"/>
    <n v="0"/>
    <n v="40.602843307147701"/>
    <n v="40.602843307147701"/>
    <n v="0"/>
    <n v="0"/>
    <n v="499"/>
    <n v="8261"/>
    <n v="0"/>
    <n v="0"/>
    <n v="0"/>
    <n v="0"/>
    <n v="138.138765806724"/>
    <n v="48.498878422557901"/>
    <n v="2.94933496504121"/>
    <n v="-24.497112274169901"/>
    <n v="2480.41943359375"/>
    <n v="213.740261015942"/>
    <n v="0"/>
    <n v="0"/>
    <n v="0"/>
    <n v="0"/>
    <n v="0"/>
    <n v="0"/>
    <n v="0"/>
    <n v="0"/>
    <n v="0"/>
    <n v="0"/>
    <n v="2198.1317892335401"/>
    <n v="7194.6526174321798"/>
    <n v="215.01676993645401"/>
    <n v="7720.9372996389602"/>
    <n v="115666.258316723"/>
    <n v="7.53048244922878E-2"/>
    <n v="3.2051426692105301E-4"/>
    <n v="86.479318714514207"/>
    <n v="43.239627551675099"/>
    <n v="43.239691918622697"/>
    <n v="763.53652368052997"/>
    <n v="3.6675129737977801"/>
    <n v="1559.8959849022699"/>
    <n v="218446.68384860401"/>
    <n v="4248317.0331584001"/>
    <n v="0"/>
    <x v="396"/>
    <n v="0"/>
    <n v="45.071930000000002"/>
    <x v="127"/>
    <x v="33"/>
  </r>
  <r>
    <x v="2117"/>
    <x v="3"/>
    <s v="RM_WACM"/>
    <s v="CO"/>
    <s v="Pumped Storage"/>
    <s v="PumpedStorage"/>
    <n v="8.5"/>
    <n v="-8.5"/>
    <m/>
    <d v="1954-05-01T00:00:00"/>
    <d v="2050-12-31T00:00:00"/>
    <n v="154.68715815593899"/>
    <n v="62.006607549688297"/>
    <n v="3.7743396954576198"/>
    <n v="8.5"/>
    <n v="8.5"/>
    <n v="14040.644934710101"/>
    <n v="16398.405371282301"/>
    <n v="1.2259695974046201"/>
    <n v="0.188566276316432"/>
    <n v="4.5658575312905E-2"/>
    <n v="2.2565923788834898"/>
    <n v="2.2109338043052902"/>
    <n v="8760"/>
    <n v="0"/>
    <n v="8760"/>
    <n v="0"/>
    <n v="0"/>
    <n v="-3.5366406548582E-3"/>
    <n v="0.13619957025329801"/>
    <n v="0"/>
    <n v="138.139290211603"/>
    <n v="48.498878422557901"/>
    <n v="2.9498594504508202"/>
    <n v="-24.498386383056602"/>
    <n v="2480.41943359375"/>
    <n v="213.74102218547199"/>
    <n v="1.3308514752502401"/>
    <n v="0"/>
    <n v="0"/>
    <n v="0"/>
    <n v="0"/>
    <n v="0"/>
    <n v="0"/>
    <n v="0"/>
    <n v="0"/>
    <n v="0"/>
    <n v="149.51397848129301"/>
    <n v="102.391080737114"/>
    <n v="21512.9517042562"/>
    <n v="3742.9520203322199"/>
    <n v="3369.1389029696602"/>
    <n v="7.53048244922878E-2"/>
    <n v="3.2051426692105301E-4"/>
    <n v="86.479318714514207"/>
    <n v="43.239627551675099"/>
    <n v="43.239691918622697"/>
    <n v="122.487604684982"/>
    <n v="7.4707512510940405E-2"/>
    <n v="2720110.3530188901"/>
    <n v="246077.28360251099"/>
    <n v="135760.09248701099"/>
    <n v="0"/>
    <x v="396"/>
    <n v="0"/>
    <n v="5.358663"/>
    <x v="127"/>
    <x v="33"/>
  </r>
  <r>
    <x v="2118"/>
    <x v="9"/>
    <s v="CA_CISO"/>
    <s v="CA"/>
    <s v="Hydro"/>
    <s v="Hydro"/>
    <n v="0.60000002384185802"/>
    <n v="0"/>
    <m/>
    <d v="1983-04-30T00:00:00"/>
    <d v="2050-12-31T00:00:00"/>
    <n v="91.729596601670494"/>
    <n v="8.1722716532949704"/>
    <n v="-3.1431256358545401"/>
    <n v="0.5"/>
    <n v="0.5"/>
    <n v="4219.75180444121"/>
    <n v="0"/>
    <n v="0"/>
    <n v="0.96341365376205501"/>
    <n v="0"/>
    <n v="0.38707696408578801"/>
    <n v="0.38707696408578801"/>
    <n v="0"/>
    <n v="0"/>
    <n v="0"/>
    <n v="8760"/>
    <n v="0"/>
    <n v="0"/>
    <n v="0"/>
    <n v="0"/>
    <n v="91.720980526804595"/>
    <n v="8.1732861257946698"/>
    <n v="-3.1428579310709002"/>
    <n v="-27.154176712036101"/>
    <n v="1744.83142089844"/>
    <n v="63.165093394320202"/>
    <n v="0"/>
    <n v="0"/>
    <n v="0"/>
    <n v="0"/>
    <n v="0"/>
    <n v="0"/>
    <n v="0"/>
    <n v="0"/>
    <n v="0"/>
    <n v="0"/>
    <n v="1.9525177776813499E-4"/>
    <n v="3.7926249206066101E-3"/>
    <n v="1.20009028323693"/>
    <n v="8.28894423303427"/>
    <n v="75.182578004838405"/>
    <n v="0.15865582111832299"/>
    <n v="1.0077528424561301E-4"/>
    <n v="4.7625885636110299"/>
    <n v="4.7625885586894903"/>
    <n v="4.7625901408658802"/>
    <n v="9.9533950900787498E-8"/>
    <n v="1.14607015955226E-6"/>
    <n v="23.954693703919901"/>
    <n v="41.112862800884102"/>
    <n v="698.01519235814305"/>
    <n v="0"/>
    <x v="396"/>
    <n v="0"/>
    <n v="0.38784000000000002"/>
    <x v="127"/>
    <x v="33"/>
  </r>
  <r>
    <x v="2119"/>
    <x v="2"/>
    <s v="CA_BANC"/>
    <s v="CA"/>
    <s v="Hydro"/>
    <s v="Hydro"/>
    <n v="215.10000610351599"/>
    <n v="0"/>
    <m/>
    <d v="1955-12-01T00:00:00"/>
    <d v="2050-12-31T00:00:00"/>
    <n v="113.606760560163"/>
    <n v="11.215028284767"/>
    <n v="5.0495664829964104"/>
    <n v="157.75859800677401"/>
    <n v="136.63178753379199"/>
    <n v="580671.35952959501"/>
    <n v="0"/>
    <n v="0"/>
    <n v="0.32996508078632403"/>
    <n v="0"/>
    <n v="65.968193230424504"/>
    <n v="65.968193230424504"/>
    <n v="0"/>
    <n v="0"/>
    <n v="149"/>
    <n v="8611"/>
    <n v="0"/>
    <n v="0"/>
    <n v="0"/>
    <n v="0"/>
    <n v="107.51573960853899"/>
    <n v="15.936451461269099"/>
    <n v="4.8887358142267301"/>
    <n v="-12.0138816833496"/>
    <n v="1884.50927734375"/>
    <n v="66.677131180313495"/>
    <n v="0"/>
    <n v="0"/>
    <n v="0"/>
    <n v="0"/>
    <n v="0"/>
    <n v="0"/>
    <n v="0"/>
    <n v="0"/>
    <n v="0"/>
    <n v="0"/>
    <n v="15953.6288988739"/>
    <n v="143298.42172262099"/>
    <n v="5493.0822672247896"/>
    <n v="75103.929456356898"/>
    <n v="274242.03804367001"/>
    <n v="0.35210357919160901"/>
    <n v="5.07447770725429E-2"/>
    <n v="0.86997694693909799"/>
    <n v="3.1824214840017198E-2"/>
    <n v="0.83815227283531801"/>
    <n v="34032.697519352099"/>
    <n v="8652.6245538892199"/>
    <n v="8426.5241132154606"/>
    <n v="3147.2194018457799"/>
    <n v="106320.208634625"/>
    <n v="0"/>
    <x v="396"/>
    <n v="0"/>
    <n v="66.128770000000003"/>
    <x v="127"/>
    <x v="33"/>
  </r>
  <r>
    <x v="2120"/>
    <x v="13"/>
    <s v="CA_CISO"/>
    <s v="CA"/>
    <s v="Hydro"/>
    <s v="Hydro"/>
    <n v="2.5599999427795401"/>
    <n v="0"/>
    <m/>
    <d v="2023-01-31T00:00:00"/>
    <d v="2050-12-31T00:00:00"/>
    <n v="66.678651084715298"/>
    <n v="-7.7799977428877201"/>
    <n v="-4.2538458294108903"/>
    <n v="0.75327102686757197"/>
    <n v="0.84768211762636703"/>
    <n v="6314.9965981189198"/>
    <n v="0"/>
    <n v="0"/>
    <n v="0.48059334837430201"/>
    <n v="0"/>
    <n v="0.42107611334528"/>
    <n v="0.42107611334528"/>
    <n v="0"/>
    <n v="0"/>
    <n v="5847"/>
    <n v="2913"/>
    <n v="0"/>
    <n v="0"/>
    <n v="0"/>
    <n v="134.241490155458"/>
    <n v="71.467996931327804"/>
    <n v="-10.345077438844299"/>
    <n v="-4.8774779643483201"/>
    <n v="-25.234333038330099"/>
    <n v="1951.92810058594"/>
    <n v="72.560350375511504"/>
    <n v="0"/>
    <n v="0"/>
    <n v="0"/>
    <n v="0"/>
    <n v="0"/>
    <n v="0"/>
    <n v="0"/>
    <n v="0"/>
    <n v="0"/>
    <n v="0"/>
    <n v="8.7872838824987394"/>
    <n v="3.6221835762262303E-2"/>
    <n v="2.0999826490879099"/>
    <n v="28.883012767881201"/>
    <n v="114.563774127513"/>
    <n v="0.15865582111832299"/>
    <n v="1.0077528424561301E-4"/>
    <n v="4.7625885636110299"/>
    <n v="4.7625885586894903"/>
    <n v="4.7625901408658802"/>
    <n v="133.88509003818999"/>
    <n v="1.8567312508821501E-5"/>
    <n v="26.534179309048302"/>
    <n v="264.62807719974199"/>
    <n v="781.14450867792402"/>
    <n v="0"/>
    <x v="396"/>
    <n v="0"/>
    <n v="0.4222823"/>
    <x v="127"/>
    <x v="33"/>
  </r>
  <r>
    <x v="2121"/>
    <x v="3"/>
    <s v="RM_WACM"/>
    <s v="WY"/>
    <s v="Hydro"/>
    <s v="Hydro"/>
    <n v="13"/>
    <n v="0"/>
    <m/>
    <d v="1968-05-01T00:00:00"/>
    <d v="2050-12-31T00:00:00"/>
    <n v="118.597148353431"/>
    <n v="43.565890099143999"/>
    <n v="-12.211712124729299"/>
    <n v="8.7618130841183604"/>
    <n v="6.7683046357659897"/>
    <n v="59732.319331690698"/>
    <n v="0"/>
    <n v="0"/>
    <n v="0.52451983957820603"/>
    <n v="0"/>
    <n v="7.0840837695193599"/>
    <n v="7.0840837695193599"/>
    <n v="0"/>
    <n v="0"/>
    <n v="640"/>
    <n v="8120"/>
    <n v="0"/>
    <n v="0"/>
    <n v="0"/>
    <n v="0"/>
    <n v="113.292004749265"/>
    <n v="34.645377850633103"/>
    <n v="-8.0439254470962904"/>
    <n v="-24.123994827270501"/>
    <n v="2098.0546875"/>
    <n v="152.18961450073201"/>
    <n v="0"/>
    <n v="0"/>
    <n v="0"/>
    <n v="0"/>
    <n v="0"/>
    <n v="0"/>
    <n v="0"/>
    <n v="0"/>
    <n v="0"/>
    <n v="0"/>
    <n v="311.15333394706198"/>
    <n v="418.85759810358297"/>
    <n v="682.80611211760004"/>
    <n v="1519.51068850869"/>
    <n v="5832.3944130607397"/>
    <n v="7.53048244922878E-2"/>
    <n v="3.2051426692105301E-4"/>
    <n v="86.479318714514207"/>
    <n v="43.239627551675099"/>
    <n v="43.239691918622697"/>
    <n v="133.100048208045"/>
    <n v="0.25594611410691898"/>
    <n v="27369.306796985999"/>
    <n v="74608.400884650895"/>
    <n v="177064.53757232"/>
    <n v="0"/>
    <x v="396"/>
    <n v="0"/>
    <n v="7.3632590000000002"/>
    <x v="127"/>
    <x v="33"/>
  </r>
  <r>
    <x v="2122"/>
    <x v="31"/>
    <s v="BS_PACE"/>
    <s v="WY"/>
    <s v="Hourly Resource"/>
    <s v="WT-Onshore"/>
    <n v="96.199996948242202"/>
    <n v="0"/>
    <m/>
    <d v="2021-03-24T00:00:00"/>
    <d v="2050-11-01T00:00:00"/>
    <n v="75.123557583793101"/>
    <n v="8.2179231005271909"/>
    <n v="-11.6700584511857"/>
    <n v="96.199996948242202"/>
    <n v="96.199996948242202"/>
    <n v="405097.89387641801"/>
    <n v="0"/>
    <n v="0"/>
    <n v="0.48070741454598997"/>
    <n v="0"/>
    <n v="30.432395726927801"/>
    <n v="30.432395726927801"/>
    <n v="8760"/>
    <n v="0"/>
    <n v="8760"/>
    <n v="0"/>
    <n v="0"/>
    <n v="0"/>
    <n v="0"/>
    <n v="7312.4573550224304"/>
    <n v="105.511930160749"/>
    <n v="26.7950444001346"/>
    <n v="-7.9736664978258904"/>
    <n v="-23.517642974853501"/>
    <n v="2093.25366210938"/>
    <n v="142.883371745288"/>
    <n v="0"/>
    <n v="0"/>
    <n v="0"/>
    <n v="0"/>
    <n v="0"/>
    <n v="0"/>
    <n v="0"/>
    <n v="0"/>
    <n v="0"/>
    <n v="0"/>
    <n v="0"/>
    <n v="311374.43807661498"/>
    <n v="0"/>
    <n v="0"/>
    <n v="7312.4583332631701"/>
    <n v="7.0070361244181303"/>
    <n v="5.9427537067704002"/>
    <n v="85.542713426335297"/>
    <n v="3.1824214840017198E-2"/>
    <n v="85.5024456605952"/>
    <n v="0"/>
    <n v="596020.64498532703"/>
    <n v="0"/>
    <n v="0"/>
    <n v="534355.90786886099"/>
    <n v="0"/>
    <x v="396"/>
    <n v="0"/>
    <n v="31.56277"/>
    <x v="127"/>
    <x v="33"/>
  </r>
  <r>
    <x v="2123"/>
    <x v="13"/>
    <s v="CA_CISO"/>
    <s v="CA"/>
    <s v="Hydro"/>
    <s v="Hydro"/>
    <n v="9.1000003814697301"/>
    <n v="0"/>
    <m/>
    <d v="1981-01-01T00:00:00"/>
    <d v="2050-12-31T00:00:00"/>
    <n v="76.707766914735402"/>
    <n v="-3.2296146368021801"/>
    <n v="-2.6040940447691101"/>
    <n v="4.1314001083373997"/>
    <n v="4.1314001083373997"/>
    <n v="22053.447597980499"/>
    <n v="0"/>
    <n v="0"/>
    <n v="0.60936166505260003"/>
    <n v="0"/>
    <n v="1.6916714470595899"/>
    <n v="1.6916714470595899"/>
    <n v="0"/>
    <n v="0"/>
    <n v="0"/>
    <n v="8760"/>
    <n v="0"/>
    <n v="0"/>
    <n v="0"/>
    <n v="486.84361100196799"/>
    <n v="78.905515017236894"/>
    <n v="-4.7274296345425801"/>
    <n v="-3.0576076698477901"/>
    <n v="-25.710187911987301"/>
    <n v="2000.2255859375"/>
    <n v="71.621400793497997"/>
    <n v="0"/>
    <n v="0"/>
    <n v="0"/>
    <n v="0"/>
    <n v="0"/>
    <n v="0"/>
    <n v="0"/>
    <n v="0"/>
    <n v="0"/>
    <n v="0"/>
    <n v="25.279167294502301"/>
    <n v="10.420000195503199"/>
    <n v="0.76624673604965199"/>
    <n v="502.81820461154001"/>
    <n v="5549.2593655586197"/>
    <n v="0.15865582111832299"/>
    <n v="1.0077528424561301E-4"/>
    <n v="4.7625885636110299"/>
    <n v="4.7625885586894903"/>
    <n v="4.7625901408658802"/>
    <n v="274.139903943869"/>
    <n v="5.6059405324049303E-3"/>
    <n v="1.7605618238449099"/>
    <n v="8196.5526882198301"/>
    <n v="76821.0690882489"/>
    <n v="0"/>
    <x v="396"/>
    <n v="0"/>
    <n v="1.7769649999999999"/>
    <x v="127"/>
    <x v="33"/>
  </r>
  <r>
    <x v="2124"/>
    <x v="4"/>
    <s v="SW_AZPS"/>
    <s v="AZ"/>
    <s v="Pumped Storage"/>
    <s v="Energy Storage"/>
    <n v="35"/>
    <n v="-17.5"/>
    <m/>
    <d v="2022-06-01T00:00:00"/>
    <d v="2050-12-31T00:00:00"/>
    <n v="37.007907435213198"/>
    <n v="-33.607034655408199"/>
    <n v="-8.4766509289846397"/>
    <n v="35"/>
    <n v="35"/>
    <n v="52306.704173833103"/>
    <n v="61043.179400987901"/>
    <n v="1.3698033877970599"/>
    <n v="0.17060242718089499"/>
    <n v="0.17002482523755699"/>
    <n v="1.4552355560596399"/>
    <n v="1.2852107297823201"/>
    <n v="8760"/>
    <n v="0"/>
    <n v="8760"/>
    <n v="0"/>
    <n v="0"/>
    <n v="-1.31047128407322E-2"/>
    <n v="0.492355217789546"/>
    <n v="0"/>
    <n v="44.714128092827501"/>
    <n v="-32.977889231026701"/>
    <n v="-8.9985349405463104"/>
    <n v="-31.000654220581101"/>
    <n v="1894.92407226563"/>
    <n v="64.339577285764605"/>
    <n v="0.77870787039184597"/>
    <n v="0"/>
    <n v="0"/>
    <n v="0"/>
    <n v="0"/>
    <n v="0"/>
    <n v="0"/>
    <n v="0"/>
    <n v="0"/>
    <n v="0"/>
    <n v="43549.695898592501"/>
    <n v="165324.66844043499"/>
    <n v="48550.105964198701"/>
    <n v="21120.7754810154"/>
    <n v="114130.99445116099"/>
    <n v="0.94840798569316798"/>
    <n v="1.64642590621361E-3"/>
    <n v="11.996222378585299"/>
    <n v="5.16794962473507"/>
    <n v="6.8282741772739497"/>
    <n v="72644.174190073507"/>
    <n v="28.848159443642999"/>
    <n v="340283.314384369"/>
    <n v="108895.101603499"/>
    <n v="382067.80005554401"/>
    <n v="0"/>
    <x v="396"/>
    <n v="0"/>
    <n v="2.3591549999999999"/>
    <x v="127"/>
    <x v="33"/>
  </r>
  <r>
    <x v="2125"/>
    <x v="4"/>
    <s v="SW_AZPS"/>
    <s v="AZ"/>
    <s v="Hourly Resource"/>
    <s v="PV-Tracking"/>
    <n v="19"/>
    <n v="0"/>
    <m/>
    <d v="2013-12-27T00:00:00"/>
    <d v="2050-12-31T00:00:00"/>
    <n v="18.9824609253495"/>
    <n v="-34.223819924215199"/>
    <n v="-7.8308691402921902"/>
    <n v="19"/>
    <n v="19"/>
    <n v="52988.689377479299"/>
    <n v="0"/>
    <n v="0"/>
    <n v="0.31836511281639601"/>
    <n v="0"/>
    <n v="1.00585588540715"/>
    <n v="1.00585588540715"/>
    <n v="8760"/>
    <n v="0"/>
    <n v="8760"/>
    <n v="0"/>
    <n v="0"/>
    <n v="0"/>
    <n v="0"/>
    <n v="6575.1896109581003"/>
    <n v="44.565147070021702"/>
    <n v="-32.975588776236698"/>
    <n v="-9.1498164973339708"/>
    <n v="-31.064537048339801"/>
    <n v="1894.15063476563"/>
    <n v="64.434826835480806"/>
    <n v="0"/>
    <n v="0"/>
    <n v="0"/>
    <n v="0"/>
    <n v="0"/>
    <n v="0"/>
    <n v="0"/>
    <n v="0"/>
    <n v="0"/>
    <n v="0"/>
    <n v="0"/>
    <n v="36685.142690360502"/>
    <n v="0"/>
    <n v="0"/>
    <n v="588.01200784137495"/>
    <n v="0.94840798569316798"/>
    <n v="1.64642590621361E-3"/>
    <n v="11.996222378585299"/>
    <n v="5.16794962473507"/>
    <n v="6.8282741772739497"/>
    <n v="0"/>
    <n v="85.885737364380503"/>
    <n v="0"/>
    <n v="0"/>
    <n v="1333.1382527038299"/>
    <n v="0"/>
    <x v="396"/>
    <n v="0"/>
    <n v="1.0072749999999999"/>
    <x v="127"/>
    <x v="33"/>
  </r>
  <r>
    <x v="2126"/>
    <x v="9"/>
    <s v="CA_CISO"/>
    <s v="CA"/>
    <s v="Hydro"/>
    <s v="HydroRPS"/>
    <n v="37.5"/>
    <n v="0"/>
    <m/>
    <d v="2021-12-18T00:00:00"/>
    <d v="2050-12-31T00:00:00"/>
    <n v="114.69907890115201"/>
    <n v="9.0863388009565291"/>
    <n v="2.3522548218540602"/>
    <n v="30.603481516266498"/>
    <n v="32.773953456956697"/>
    <n v="87261.756929203897"/>
    <n v="0"/>
    <n v="0"/>
    <n v="0.26627607104802198"/>
    <n v="0"/>
    <n v="10.008844188936401"/>
    <n v="10.008844188936401"/>
    <n v="0"/>
    <n v="0"/>
    <n v="456"/>
    <n v="8304"/>
    <n v="0"/>
    <n v="0"/>
    <n v="0"/>
    <n v="2188.0827965885401"/>
    <n v="99.009503677120804"/>
    <n v="9.2750838994862903"/>
    <n v="3.0438674239823702"/>
    <n v="-26.111808776855501"/>
    <n v="1850.14904785156"/>
    <n v="68.142751690819907"/>
    <n v="0"/>
    <n v="0"/>
    <n v="0"/>
    <n v="0"/>
    <n v="0"/>
    <n v="0"/>
    <n v="0"/>
    <n v="0"/>
    <n v="0"/>
    <n v="0"/>
    <n v="191.04558048024799"/>
    <n v="23806.8083129935"/>
    <n v="34.667167938256199"/>
    <n v="1250.1968866832899"/>
    <n v="59331.784994308502"/>
    <n v="0.15865582111832299"/>
    <n v="1.0077528424561301E-4"/>
    <n v="4.7625885636110299"/>
    <n v="4.7625885586894903"/>
    <n v="4.7625901408658802"/>
    <n v="2465.4382763759199"/>
    <n v="2.1356481843674802"/>
    <n v="306.83975717239099"/>
    <n v="16040.6669868264"/>
    <n v="190510.93608512799"/>
    <n v="0"/>
    <x v="396"/>
    <n v="0"/>
    <n v="10.218170000000001"/>
    <x v="127"/>
    <x v="33"/>
  </r>
  <r>
    <x v="2127"/>
    <x v="9"/>
    <s v="CA_CISO"/>
    <s v="CA"/>
    <s v="Hydro"/>
    <s v="HydroRPS"/>
    <n v="7.1500000953674299"/>
    <n v="0"/>
    <m/>
    <d v="1992-03-16T00:00:00"/>
    <d v="2050-12-31T00:00:00"/>
    <n v="75.935397725824203"/>
    <n v="15.297304824849"/>
    <n v="0.69647318230245703"/>
    <n v="0.32573831691210797"/>
    <n v="0.69146357278342696"/>
    <n v="3249.0399571687399"/>
    <n v="0"/>
    <n v="0"/>
    <n v="0.22343071066978101"/>
    <n v="0"/>
    <n v="0.246717753797534"/>
    <n v="0.246717753797534"/>
    <n v="0"/>
    <n v="0"/>
    <n v="1936"/>
    <n v="6824"/>
    <n v="0"/>
    <n v="0"/>
    <n v="0"/>
    <n v="47.058659859001601"/>
    <n v="98.023638515210294"/>
    <n v="9.5460386141713407"/>
    <n v="1.7870476067704699"/>
    <n v="-25.312522888183601"/>
    <n v="1811.63940429688"/>
    <n v="68.454104708735699"/>
    <n v="0"/>
    <n v="0"/>
    <n v="0"/>
    <n v="0"/>
    <n v="0"/>
    <n v="0"/>
    <n v="0"/>
    <n v="0"/>
    <n v="0"/>
    <n v="0"/>
    <n v="20.937634400106599"/>
    <n v="557.25834182859398"/>
    <n v="5.6391402715817103"/>
    <n v="37.926534332509597"/>
    <n v="839.01402314662096"/>
    <n v="0.15865582111832299"/>
    <n v="1.0077528424561301E-4"/>
    <n v="4.7625885636110299"/>
    <n v="4.7625885586894903"/>
    <n v="4.7625901408658802"/>
    <n v="256.991401840972"/>
    <n v="6.1218467199537899E-2"/>
    <n v="56.594340293166198"/>
    <n v="240.39857407546299"/>
    <n v="1019.88831936374"/>
    <n v="0"/>
    <x v="396"/>
    <n v="0"/>
    <n v="0.2482917"/>
    <x v="127"/>
    <x v="33"/>
  </r>
  <r>
    <x v="2128"/>
    <x v="14"/>
    <s v="SW_NVE"/>
    <s v="NV"/>
    <s v="Hourly Resource"/>
    <s v="PV-Tracking"/>
    <n v="19.5"/>
    <n v="0"/>
    <m/>
    <d v="2015-08-05T00:00:00"/>
    <d v="2040-08-04T00:00:00"/>
    <n v="-13.2473075185355"/>
    <n v="-56.370376290701003"/>
    <n v="-6.2471922793666499"/>
    <n v="19.5"/>
    <n v="19.5"/>
    <n v="25262.601501289799"/>
    <n v="0"/>
    <n v="0"/>
    <n v="0.14789018558214401"/>
    <n v="0"/>
    <n v="-0.334661547387264"/>
    <n v="-0.334661547387264"/>
    <n v="8760"/>
    <n v="0"/>
    <n v="8760"/>
    <n v="0"/>
    <n v="0"/>
    <n v="0"/>
    <n v="0"/>
    <n v="10156.2625151873"/>
    <n v="25.29968110678"/>
    <n v="-51.681290894293603"/>
    <n v="-9.7095803486532493"/>
    <n v="-79.707336425781307"/>
    <n v="1739.60595703125"/>
    <n v="63.966559831423702"/>
    <n v="0"/>
    <n v="0"/>
    <n v="0"/>
    <n v="0"/>
    <n v="0"/>
    <n v="0"/>
    <n v="0"/>
    <n v="0"/>
    <n v="0"/>
    <n v="0"/>
    <n v="0"/>
    <n v="1.38450002670288"/>
    <n v="0"/>
    <n v="0"/>
    <n v="4.3655745685100597E-9"/>
    <n v="0.19614053432829301"/>
    <n v="2.1973103242381499E-4"/>
    <n v="4.63273391676847"/>
    <n v="3.1824214840017198E-2"/>
    <n v="4.6009113480850203"/>
    <n v="0"/>
    <n v="2.0222007296979401E-3"/>
    <n v="0"/>
    <n v="0"/>
    <n v="8.1422853208667994E-6"/>
    <n v="0"/>
    <x v="396"/>
    <n v="0"/>
    <n v="-0.3346615"/>
    <x v="127"/>
    <x v="33"/>
  </r>
  <r>
    <x v="2129"/>
    <x v="3"/>
    <s v="RM_WACM"/>
    <s v="CO"/>
    <s v="Hourly Resource"/>
    <s v="PV-Tracking"/>
    <n v="13"/>
    <n v="0"/>
    <m/>
    <d v="2016-06-01T00:00:00"/>
    <d v="2050-12-31T00:00:00"/>
    <n v="78.129451948748894"/>
    <n v="22.840789372507899"/>
    <n v="2.3754286359220398"/>
    <n v="13"/>
    <n v="13"/>
    <n v="30494.4250460193"/>
    <n v="0"/>
    <n v="0"/>
    <n v="0.26777682688576998"/>
    <n v="0"/>
    <n v="2.3825134460402402"/>
    <n v="2.3825134460402402"/>
    <n v="8760"/>
    <n v="0"/>
    <n v="8760"/>
    <n v="0"/>
    <n v="0"/>
    <n v="0"/>
    <n v="0"/>
    <n v="0"/>
    <n v="140.47854342444501"/>
    <n v="48.509237796186902"/>
    <n v="5.2787533084615497"/>
    <n v="-24.362861633300799"/>
    <n v="2522.89184570313"/>
    <n v="214.36319327454501"/>
    <n v="0"/>
    <n v="0"/>
    <n v="0"/>
    <n v="0"/>
    <n v="0"/>
    <n v="0"/>
    <n v="0"/>
    <n v="0"/>
    <n v="0"/>
    <n v="0"/>
    <n v="0"/>
    <n v="1654.3410473018901"/>
    <n v="0"/>
    <n v="0"/>
    <n v="1.3201497495174399E-5"/>
    <n v="7.53048244922878E-2"/>
    <n v="3.2051426692105301E-4"/>
    <n v="86.479318714514207"/>
    <n v="43.239627551675099"/>
    <n v="43.239691918622697"/>
    <n v="0"/>
    <n v="1.8073673026956401"/>
    <n v="0"/>
    <n v="0"/>
    <n v="1.85839823542842E-4"/>
    <n v="0"/>
    <x v="396"/>
    <n v="0"/>
    <n v="2.3825150000000002"/>
    <x v="127"/>
    <x v="33"/>
  </r>
  <r>
    <x v="2130"/>
    <x v="38"/>
    <s v="NW_WAUW"/>
    <s v="MT"/>
    <s v="Hydro"/>
    <s v="Hydro"/>
    <n v="45"/>
    <n v="0"/>
    <m/>
    <d v="1943-07-01T00:00:00"/>
    <d v="2050-12-31T00:00:00"/>
    <n v="88.123614678517995"/>
    <n v="21.313738744464501"/>
    <n v="-21.5118902484251"/>
    <n v="83.467289719626194"/>
    <n v="83.019867549668902"/>
    <n v="574842.202252388"/>
    <n v="0"/>
    <n v="0"/>
    <n v="0.69075006278742801"/>
    <n v="0"/>
    <n v="50.657173528499499"/>
    <n v="50.657173528499499"/>
    <n v="0"/>
    <n v="0"/>
    <n v="1576"/>
    <n v="7184"/>
    <n v="0"/>
    <n v="0"/>
    <n v="0"/>
    <n v="0"/>
    <n v="87.733058276865293"/>
    <n v="20.9500573818719"/>
    <n v="-19.907551555573701"/>
    <n v="-166.70616149902301"/>
    <n v="1600.50573730469"/>
    <n v="98.257141345697804"/>
    <n v="0"/>
    <n v="0"/>
    <n v="0"/>
    <n v="0"/>
    <n v="0"/>
    <n v="0"/>
    <n v="0"/>
    <n v="0"/>
    <n v="0"/>
    <n v="0"/>
    <n v="578.52113609015896"/>
    <n v="28708.893620986499"/>
    <n v="1072.4983672201599"/>
    <n v="21045.342505291101"/>
    <n v="36120.902712106697"/>
    <n v="19.063068661026399"/>
    <n v="19.063067737280701"/>
    <n v="88.690559541154897"/>
    <n v="3.1824214840017198E-2"/>
    <n v="88.647577902465599"/>
    <n v="8717.0465979520595"/>
    <n v="456694.57609220402"/>
    <n v="4317.9781214838704"/>
    <n v="712.90474713255799"/>
    <n v="1390024.0799443601"/>
    <n v="0"/>
    <x v="396"/>
    <n v="0"/>
    <n v="52.51764"/>
    <x v="127"/>
    <x v="33"/>
  </r>
  <r>
    <x v="2131"/>
    <x v="38"/>
    <s v="NW_WAUW"/>
    <s v="MT"/>
    <s v="Hydro"/>
    <s v="Hydro"/>
    <n v="18"/>
    <n v="0"/>
    <m/>
    <d v="1948-02-01T00:00:00"/>
    <d v="2050-12-31T00:00:00"/>
    <n v="88.122525207568202"/>
    <n v="21.313502634512801"/>
    <n v="-21.511680298520002"/>
    <n v="14.483738230767701"/>
    <n v="14.4052980025083"/>
    <n v="99745.245536856397"/>
    <n v="0"/>
    <n v="0"/>
    <n v="0.690924992150312"/>
    <n v="0"/>
    <n v="8.7898036995040592"/>
    <n v="8.7898036995040592"/>
    <n v="0"/>
    <n v="0"/>
    <n v="1618"/>
    <n v="7142"/>
    <n v="0"/>
    <n v="0"/>
    <n v="0"/>
    <n v="0"/>
    <n v="87.733058276865293"/>
    <n v="20.9500573818719"/>
    <n v="-19.907551555573701"/>
    <n v="-166.70616149902301"/>
    <n v="1600.50573730469"/>
    <n v="98.257141345697804"/>
    <n v="0"/>
    <n v="0"/>
    <n v="0"/>
    <n v="0"/>
    <n v="0"/>
    <n v="0"/>
    <n v="0"/>
    <n v="0"/>
    <n v="0"/>
    <n v="0"/>
    <n v="51.795257778838298"/>
    <n v="377.46118765883102"/>
    <n v="1347.3987185955"/>
    <n v="9082.7823833525199"/>
    <n v="7439.51852227375"/>
    <n v="19.063068661026399"/>
    <n v="19.063067737280701"/>
    <n v="88.690559541154897"/>
    <n v="3.1824214840017198E-2"/>
    <n v="88.647577902465599"/>
    <n v="11037.873147472001"/>
    <n v="82386.100406101104"/>
    <n v="19109.673129516301"/>
    <n v="329.08954516517599"/>
    <n v="224242.90939237"/>
    <n v="0"/>
    <x v="396"/>
    <n v="0"/>
    <n v="9.1269089999999995"/>
    <x v="127"/>
    <x v="33"/>
  </r>
  <r>
    <x v="2132"/>
    <x v="38"/>
    <s v="NW_WAUW"/>
    <s v="MT"/>
    <s v="Hydro"/>
    <s v="Hydro"/>
    <n v="45"/>
    <n v="0"/>
    <m/>
    <d v="1951-12-01T00:00:00"/>
    <d v="2050-12-31T00:00:00"/>
    <n v="88.170370603323093"/>
    <n v="21.3138938476019"/>
    <n v="-21.4654084345506"/>
    <n v="34.492616599965302"/>
    <n v="34.310066261038898"/>
    <n v="237544.038107753"/>
    <n v="0"/>
    <n v="0"/>
    <n v="0.69070047087641395"/>
    <n v="0"/>
    <n v="20.944346671433198"/>
    <n v="20.944346671433198"/>
    <n v="0"/>
    <n v="0"/>
    <n v="1618"/>
    <n v="7142"/>
    <n v="0"/>
    <n v="0"/>
    <n v="0"/>
    <n v="0"/>
    <n v="87.776168378515806"/>
    <n v="20.9500573818719"/>
    <n v="-19.864441362594501"/>
    <n v="-166.46151733398401"/>
    <n v="1600.80554199219"/>
    <n v="98.284000376100707"/>
    <n v="0"/>
    <n v="0"/>
    <n v="0"/>
    <n v="0"/>
    <n v="0"/>
    <n v="0"/>
    <n v="0"/>
    <n v="0"/>
    <n v="0"/>
    <n v="0"/>
    <n v="7762.6173446103903"/>
    <n v="65008.321575373397"/>
    <n v="3699.2425666353702"/>
    <n v="14549.497054106199"/>
    <n v="29714.167881786801"/>
    <n v="19.063068661026399"/>
    <n v="19.063067737280701"/>
    <n v="88.690559541154897"/>
    <n v="3.1824214840017198E-2"/>
    <n v="88.647577902465599"/>
    <n v="2373.25242148389"/>
    <n v="219958.08887546201"/>
    <n v="2196.0582149032698"/>
    <n v="457.234805206386"/>
    <n v="578262.02386016306"/>
    <n v="0"/>
    <x v="396"/>
    <n v="0"/>
    <n v="21.747589999999999"/>
    <x v="127"/>
    <x v="33"/>
  </r>
  <r>
    <x v="2133"/>
    <x v="29"/>
    <s v="NW_BPAT"/>
    <s v="OR"/>
    <s v="Hourly Resource"/>
    <s v="PV-NonTracking"/>
    <n v="10"/>
    <n v="0"/>
    <m/>
    <d v="2020-03-01T00:00:00"/>
    <d v="2050-12-31T00:00:00"/>
    <n v="90.087606635172605"/>
    <n v="29.760494621091699"/>
    <n v="5.1090717383152704"/>
    <n v="10"/>
    <n v="10"/>
    <n v="24002.350018059798"/>
    <n v="0"/>
    <n v="0"/>
    <n v="0.27399942942677902"/>
    <n v="0"/>
    <n v="2.1623150987709798"/>
    <n v="2.1623150987709798"/>
    <n v="8760"/>
    <n v="0"/>
    <n v="8760"/>
    <n v="0"/>
    <n v="0"/>
    <n v="0"/>
    <n v="0"/>
    <n v="176.020000934601"/>
    <n v="108.962237903074"/>
    <n v="15.3328801081084"/>
    <n v="6.9388054398766403"/>
    <n v="-38.841697692871101"/>
    <n v="1864.73779296875"/>
    <n v="93.436874754218707"/>
    <n v="0"/>
    <n v="0"/>
    <n v="0"/>
    <n v="0"/>
    <n v="0"/>
    <n v="0"/>
    <n v="0"/>
    <n v="0"/>
    <n v="0"/>
    <n v="0"/>
    <n v="0"/>
    <n v="0"/>
    <n v="0"/>
    <n v="0"/>
    <n v="56.670000844169401"/>
    <n v="0.13517417391183001"/>
    <n v="0.13517427286292399"/>
    <n v="0.67194998060097699"/>
    <n v="3.1824214840017198E-2"/>
    <n v="0.68397062554270205"/>
    <n v="0"/>
    <n v="0"/>
    <n v="0"/>
    <n v="0"/>
    <n v="2628.70784687385"/>
    <n v="0"/>
    <x v="396"/>
    <n v="0"/>
    <n v="2.1649440000000002"/>
    <x v="127"/>
    <x v="33"/>
  </r>
  <r>
    <x v="2134"/>
    <x v="29"/>
    <s v="NW_BPAT"/>
    <s v="OR"/>
    <s v="Hourly Resource"/>
    <s v="PV-NonTracking"/>
    <n v="10"/>
    <n v="0"/>
    <m/>
    <d v="2020-06-01T00:00:00"/>
    <d v="2050-12-31T00:00:00"/>
    <n v="94.187308492861007"/>
    <n v="30.768949369072399"/>
    <n v="5.6436146780756697"/>
    <n v="10"/>
    <n v="10"/>
    <n v="25449.2899961025"/>
    <n v="0"/>
    <n v="0"/>
    <n v="0.29051700908461098"/>
    <n v="0"/>
    <n v="2.3970009801738299"/>
    <n v="2.3970009801738299"/>
    <n v="8760"/>
    <n v="0"/>
    <n v="8760"/>
    <n v="0"/>
    <n v="0"/>
    <n v="0"/>
    <n v="0"/>
    <n v="182.23000133037601"/>
    <n v="108.891936823004"/>
    <n v="15.3328801081084"/>
    <n v="6.8685043826134304"/>
    <n v="-38.839462280273402"/>
    <n v="1864.33581542969"/>
    <n v="93.385910285717102"/>
    <n v="0"/>
    <n v="0"/>
    <n v="0"/>
    <n v="0"/>
    <n v="0"/>
    <n v="0"/>
    <n v="0"/>
    <n v="0"/>
    <n v="0"/>
    <n v="0"/>
    <n v="0"/>
    <n v="10"/>
    <n v="0"/>
    <n v="0"/>
    <n v="60.660000794567203"/>
    <n v="0.13517417391183001"/>
    <n v="0.13517427286292399"/>
    <n v="0.67194998060097699"/>
    <n v="3.1824214840017198E-2"/>
    <n v="0.68397062554270205"/>
    <n v="0"/>
    <n v="1.0544000193476699E-2"/>
    <n v="0"/>
    <n v="0"/>
    <n v="2858.0509667656502"/>
    <n v="0"/>
    <x v="396"/>
    <n v="0"/>
    <n v="2.3998590000000002"/>
    <x v="127"/>
    <x v="33"/>
  </r>
  <r>
    <x v="2135"/>
    <x v="0"/>
    <s v="AB_AESO"/>
    <s v="AB"/>
    <s v="Hourly Resource"/>
    <s v="PV-NonTracking"/>
    <n v="22.5"/>
    <n v="0"/>
    <m/>
    <d v="2024-11-01T00:00:00"/>
    <d v="2051-12-31T00:00:00"/>
    <n v="74.522710792867699"/>
    <n v="14.112347488326799"/>
    <n v="4.9445631308020497"/>
    <n v="22.5"/>
    <n v="22.5"/>
    <n v="50103.014706350899"/>
    <n v="0"/>
    <n v="0"/>
    <n v="0.25420098785437201"/>
    <n v="0"/>
    <n v="3.7338132081850501"/>
    <n v="3.7338132081850501"/>
    <n v="8760"/>
    <n v="0"/>
    <n v="8760"/>
    <n v="0"/>
    <n v="0"/>
    <n v="0"/>
    <n v="0"/>
    <n v="189.41278266906701"/>
    <n v="98.223341749655702"/>
    <n v="10.899644861294099"/>
    <n v="0.63314453905435597"/>
    <n v="-26.241685867309599"/>
    <n v="765.353759765625"/>
    <n v="68.864827791011905"/>
    <n v="0"/>
    <n v="0"/>
    <n v="0"/>
    <n v="0"/>
    <n v="0"/>
    <n v="0"/>
    <n v="0"/>
    <n v="0"/>
    <n v="0"/>
    <n v="0"/>
    <n v="0"/>
    <n v="0"/>
    <n v="0"/>
    <n v="0"/>
    <n v="128.797751467675"/>
    <n v="1.86589867746269"/>
    <n v="7.8725721145852696E-3"/>
    <n v="35.085696216738398"/>
    <n v="35.060037663933798"/>
    <n v="35.060036701610898"/>
    <n v="0"/>
    <n v="0"/>
    <n v="0"/>
    <n v="0"/>
    <n v="2435.7525592541301"/>
    <n v="0"/>
    <x v="396"/>
    <n v="0"/>
    <n v="3.7362489999999999"/>
    <x v="127"/>
    <x v="33"/>
  </r>
  <r>
    <x v="2136"/>
    <x v="0"/>
    <s v="AB_AESO"/>
    <s v="AB"/>
    <s v="Hourly Resource"/>
    <s v="PV-NonTracking"/>
    <n v="18.399999618530298"/>
    <n v="0"/>
    <m/>
    <d v="2024-11-29T00:00:00"/>
    <d v="2051-12-31T00:00:00"/>
    <n v="73.320666919002505"/>
    <n v="14.1030825096329"/>
    <n v="3.8974649807090702"/>
    <n v="18.399999618530298"/>
    <n v="18.399999618530298"/>
    <n v="41058.409304771601"/>
    <n v="0"/>
    <n v="0"/>
    <n v="0.25473006102182499"/>
    <n v="0"/>
    <n v="3.0104306804038901"/>
    <n v="3.0104306804038901"/>
    <n v="8760"/>
    <n v="0"/>
    <n v="8760"/>
    <n v="0"/>
    <n v="0"/>
    <n v="0"/>
    <n v="0"/>
    <n v="69.619396209716797"/>
    <n v="96.875400907280905"/>
    <n v="10.8968744051648"/>
    <n v="-0.71202578593588906"/>
    <n v="-26.039659500122099"/>
    <n v="753.48406982421898"/>
    <n v="68.266056925956306"/>
    <n v="0"/>
    <n v="0"/>
    <n v="0"/>
    <n v="0"/>
    <n v="0"/>
    <n v="0"/>
    <n v="0"/>
    <n v="0"/>
    <n v="0"/>
    <n v="0"/>
    <n v="0"/>
    <n v="0"/>
    <n v="0"/>
    <n v="0"/>
    <n v="20.049770619254598"/>
    <n v="1.86589867746269"/>
    <n v="7.8725721145852696E-3"/>
    <n v="35.085696216738398"/>
    <n v="35.060037663933798"/>
    <n v="35.060036701610898"/>
    <n v="0"/>
    <n v="0"/>
    <n v="0"/>
    <n v="0"/>
    <n v="342.60371946624798"/>
    <n v="0"/>
    <x v="396"/>
    <n v="0"/>
    <n v="3.0107729999999999"/>
    <x v="127"/>
    <x v="33"/>
  </r>
  <r>
    <x v="2137"/>
    <x v="0"/>
    <s v="AB_AESO"/>
    <s v="AB"/>
    <s v="Hourly Resource"/>
    <s v="PV-NonTracking"/>
    <n v="19.799999237060501"/>
    <n v="0"/>
    <m/>
    <d v="2024-09-01T00:00:00"/>
    <d v="2051-12-31T00:00:00"/>
    <n v="73.673393794703998"/>
    <n v="14.114520856553399"/>
    <n v="4.1883294857697404"/>
    <n v="19.799999237060501"/>
    <n v="19.799999237060501"/>
    <n v="44154.136980217001"/>
    <n v="0"/>
    <n v="0"/>
    <n v="0.25456700960127898"/>
    <n v="0"/>
    <n v="3.25298584918731"/>
    <n v="3.25298584918731"/>
    <n v="8760"/>
    <n v="0"/>
    <n v="8760"/>
    <n v="0"/>
    <n v="0"/>
    <n v="0"/>
    <n v="0"/>
    <n v="103.197592735291"/>
    <n v="97.146967540769793"/>
    <n v="10.902723290107099"/>
    <n v="-0.44630810217674799"/>
    <n v="-26.019842147827099"/>
    <n v="762.60491943359398"/>
    <n v="68.504866266667094"/>
    <n v="0"/>
    <n v="0"/>
    <n v="0"/>
    <n v="0"/>
    <n v="0"/>
    <n v="0"/>
    <n v="0"/>
    <n v="0"/>
    <n v="0"/>
    <n v="0"/>
    <n v="0"/>
    <n v="0"/>
    <n v="0"/>
    <n v="0"/>
    <n v="49.856430485029698"/>
    <n v="1.86589867746269"/>
    <n v="7.8725721145852696E-3"/>
    <n v="35.085696216738398"/>
    <n v="35.060037663933798"/>
    <n v="35.060036701610898"/>
    <n v="0"/>
    <n v="0"/>
    <n v="0"/>
    <n v="0"/>
    <n v="546.77619537400903"/>
    <n v="0"/>
    <x v="396"/>
    <n v="0"/>
    <n v="3.253533"/>
    <x v="127"/>
    <x v="33"/>
  </r>
  <r>
    <x v="2138"/>
    <x v="0"/>
    <s v="AB_AESO"/>
    <s v="AB"/>
    <s v="Hourly Resource"/>
    <s v="PV-NonTracking"/>
    <n v="18.399999618530298"/>
    <n v="0"/>
    <m/>
    <d v="2024-05-29T00:00:00"/>
    <d v="2051-12-31T00:00:00"/>
    <n v="72.443504918647903"/>
    <n v="14.104495821402701"/>
    <n v="3.0639220244221002"/>
    <n v="18.399999618530298"/>
    <n v="18.399999618530298"/>
    <n v="41084.715102825299"/>
    <n v="0"/>
    <n v="0"/>
    <n v="0.25489326455690903"/>
    <n v="0"/>
    <n v="2.9763214766974802"/>
    <n v="2.9763214766974802"/>
    <n v="8760"/>
    <n v="0"/>
    <n v="8760"/>
    <n v="0"/>
    <n v="0"/>
    <n v="0"/>
    <n v="0"/>
    <n v="43.3135986328125"/>
    <n v="95.620745624102597"/>
    <n v="10.9078917766175"/>
    <n v="-1.97769849758003"/>
    <n v="-25.569652557373001"/>
    <n v="757.90423583984398"/>
    <n v="68.211381049807102"/>
    <n v="0"/>
    <n v="0"/>
    <n v="0"/>
    <n v="0"/>
    <n v="0"/>
    <n v="0"/>
    <n v="0"/>
    <n v="0"/>
    <n v="0"/>
    <n v="0"/>
    <n v="0"/>
    <n v="0"/>
    <n v="0"/>
    <n v="0"/>
    <n v="10.1751721161418"/>
    <n v="1.86589867746269"/>
    <n v="7.8725721145852696E-3"/>
    <n v="35.085696216738398"/>
    <n v="35.060037663933798"/>
    <n v="35.060036701610898"/>
    <n v="0"/>
    <n v="0"/>
    <n v="0"/>
    <n v="0"/>
    <n v="331.35819792083799"/>
    <n v="0"/>
    <x v="396"/>
    <n v="0"/>
    <n v="2.9766530000000002"/>
    <x v="127"/>
    <x v="33"/>
  </r>
  <r>
    <x v="2139"/>
    <x v="0"/>
    <s v="AB_AESO"/>
    <s v="AB"/>
    <s v="Hourly Resource"/>
    <s v="WT-Onshore"/>
    <n v="25"/>
    <n v="0"/>
    <m/>
    <d v="2024-03-01T00:00:00"/>
    <d v="2051-12-31T00:00:00"/>
    <n v="73.004208825250302"/>
    <n v="-1.1265541571115101"/>
    <n v="-5.91113326192598"/>
    <n v="25"/>
    <n v="25"/>
    <n v="97374.049497269094"/>
    <n v="0"/>
    <n v="0"/>
    <n v="0.444630362999198"/>
    <n v="0"/>
    <n v="7.10871612804252"/>
    <n v="7.10871612804252"/>
    <n v="8760"/>
    <n v="0"/>
    <n v="8760"/>
    <n v="0"/>
    <n v="0"/>
    <n v="0"/>
    <n v="0"/>
    <n v="38.324999809265101"/>
    <n v="91.799154030616293"/>
    <n v="10.9011340610615"/>
    <n v="-5.7925324516863697"/>
    <n v="-24.976621627807599"/>
    <n v="749.38336181640602"/>
    <n v="67.601736119995195"/>
    <n v="0"/>
    <n v="0"/>
    <n v="0"/>
    <n v="0"/>
    <n v="0"/>
    <n v="0"/>
    <n v="0"/>
    <n v="0"/>
    <n v="0"/>
    <n v="0"/>
    <n v="0"/>
    <n v="4.5749998092651403"/>
    <n v="0"/>
    <n v="0"/>
    <n v="38.325027364771799"/>
    <n v="1.86589867746269"/>
    <n v="7.8725721145852696E-3"/>
    <n v="35.085696216738398"/>
    <n v="35.060037663933798"/>
    <n v="35.060036701610898"/>
    <n v="0"/>
    <n v="292.874755859375"/>
    <n v="0"/>
    <n v="0"/>
    <n v="2337.1298893272501"/>
    <n v="0"/>
    <x v="396"/>
    <n v="0"/>
    <n v="7.1113460000000002"/>
    <x v="127"/>
    <x v="33"/>
  </r>
  <r>
    <x v="2140"/>
    <x v="0"/>
    <s v="AB_AESO"/>
    <s v="AB"/>
    <s v="Hourly Resource"/>
    <s v="PV-NonTracking"/>
    <n v="220"/>
    <n v="0"/>
    <m/>
    <d v="2023-11-17T00:00:00"/>
    <d v="2054-12-31T00:00:00"/>
    <n v="72.706099925699107"/>
    <n v="13.989721024660501"/>
    <n v="3.5200289422331799"/>
    <n v="220"/>
    <n v="220"/>
    <n v="491748.18002647202"/>
    <n v="0"/>
    <n v="0"/>
    <n v="0.255161986314973"/>
    <n v="0"/>
    <n v="35.753093085245098"/>
    <n v="35.753093085245098"/>
    <n v="8760"/>
    <n v="0"/>
    <n v="8760"/>
    <n v="0"/>
    <n v="0"/>
    <n v="0"/>
    <n v="0"/>
    <n v="0"/>
    <n v="96.320832550464402"/>
    <n v="10.842119322485299"/>
    <n v="-1.21183912146938"/>
    <n v="-24.996860504150401"/>
    <n v="762.61218261718795"/>
    <n v="69.129336633852802"/>
    <n v="0"/>
    <n v="0"/>
    <n v="0"/>
    <n v="0"/>
    <n v="0"/>
    <n v="0"/>
    <n v="0"/>
    <n v="0"/>
    <n v="0"/>
    <n v="0"/>
    <n v="0"/>
    <n v="0"/>
    <n v="0"/>
    <n v="0"/>
    <n v="-1.9217841327190399E-4"/>
    <n v="1.86589867746269"/>
    <n v="7.8725721145852696E-3"/>
    <n v="35.085696216738398"/>
    <n v="35.060037663933798"/>
    <n v="35.060036701610898"/>
    <n v="0"/>
    <n v="0"/>
    <n v="0"/>
    <n v="0"/>
    <n v="-3.8875003635041598E-3"/>
    <n v="0"/>
    <x v="396"/>
    <n v="0"/>
    <n v="35.75309"/>
    <x v="127"/>
    <x v="33"/>
  </r>
  <r>
    <x v="2141"/>
    <x v="0"/>
    <s v="AB_AESO"/>
    <s v="AB"/>
    <s v="Hourly Resource"/>
    <s v="WT-Onshore"/>
    <n v="200"/>
    <n v="0"/>
    <m/>
    <d v="2022-05-02T00:00:00"/>
    <d v="2050-12-31T00:00:00"/>
    <n v="65.776023793039499"/>
    <n v="-2.9145338989552099"/>
    <n v="-10.845945309925"/>
    <n v="200"/>
    <n v="200"/>
    <n v="778479.94256704999"/>
    <n v="0"/>
    <n v="0"/>
    <n v="0.44433786676176101"/>
    <n v="0"/>
    <n v="51.20531586341"/>
    <n v="51.20531586341"/>
    <n v="8760"/>
    <n v="0"/>
    <n v="8760"/>
    <n v="0"/>
    <n v="0"/>
    <n v="0"/>
    <n v="0"/>
    <n v="819.05341339111305"/>
    <n v="89.818526052813695"/>
    <n v="9.9167603250805598"/>
    <n v="-6.7887865700170504"/>
    <n v="-60.043533325195298"/>
    <n v="760.341064453125"/>
    <n v="71.725804235969093"/>
    <n v="0"/>
    <n v="0"/>
    <n v="0"/>
    <n v="0"/>
    <n v="0"/>
    <n v="0"/>
    <n v="0"/>
    <n v="0"/>
    <n v="0"/>
    <n v="0"/>
    <n v="0"/>
    <n v="195115.291269585"/>
    <n v="0"/>
    <n v="0"/>
    <n v="819.05297207087301"/>
    <n v="1.86589867746269"/>
    <n v="7.8725721145852696E-3"/>
    <n v="35.085696216738398"/>
    <n v="35.060037663933798"/>
    <n v="35.060036701610898"/>
    <n v="0"/>
    <n v="2507.7781273454898"/>
    <n v="0"/>
    <n v="0"/>
    <n v="16318.866681400599"/>
    <n v="0"/>
    <x v="396"/>
    <n v="0"/>
    <n v="51.224139999999998"/>
    <x v="127"/>
    <x v="33"/>
  </r>
  <r>
    <x v="2142"/>
    <x v="0"/>
    <s v="AB_AESO"/>
    <s v="AB"/>
    <s v="Hourly Resource"/>
    <s v="WT-Onshore"/>
    <n v="266"/>
    <n v="0"/>
    <m/>
    <d v="2023-09-01T00:00:00"/>
    <d v="2054-12-31T00:00:00"/>
    <n v="75.385419324121401"/>
    <n v="-3.7549886259041099"/>
    <n v="-2.29580742655578"/>
    <n v="266"/>
    <n v="266"/>
    <n v="535968.71874207305"/>
    <n v="0"/>
    <n v="0"/>
    <n v="0.23001369809019201"/>
    <n v="0"/>
    <n v="40.404227287051299"/>
    <n v="40.404227287051299"/>
    <n v="8760"/>
    <n v="0"/>
    <n v="8760"/>
    <n v="0"/>
    <n v="0"/>
    <n v="0"/>
    <n v="0"/>
    <n v="0"/>
    <n v="96.320832550464402"/>
    <n v="10.842119322485299"/>
    <n v="-1.21183912146938"/>
    <n v="-24.996860504150401"/>
    <n v="762.61218261718795"/>
    <n v="69.129336633852802"/>
    <n v="0"/>
    <n v="0"/>
    <n v="0"/>
    <n v="0"/>
    <n v="0"/>
    <n v="0"/>
    <n v="0"/>
    <n v="0"/>
    <n v="0"/>
    <n v="0"/>
    <n v="0"/>
    <n v="4.61161088943481"/>
    <n v="0"/>
    <n v="0"/>
    <n v="-2.06567347049713E-4"/>
    <n v="1.86589867746269"/>
    <n v="7.8725721145852696E-3"/>
    <n v="35.085696216738398"/>
    <n v="35.060037663933798"/>
    <n v="35.060036701610898"/>
    <n v="0"/>
    <n v="68.117579388432205"/>
    <n v="0"/>
    <n v="0"/>
    <n v="-1.76799363620859E-2"/>
    <n v="0"/>
    <x v="396"/>
    <n v="0"/>
    <n v="40.404299999999999"/>
    <x v="127"/>
    <x v="33"/>
  </r>
  <r>
    <x v="2143"/>
    <x v="0"/>
    <s v="AB_AESO"/>
    <s v="AB"/>
    <s v="Hourly Resource"/>
    <s v="WT-Onshore"/>
    <n v="134"/>
    <n v="0"/>
    <m/>
    <d v="2025-09-01T00:00:00"/>
    <d v="2051-12-31T00:00:00"/>
    <n v="71.814174690700199"/>
    <n v="-3.64462426020875"/>
    <n v="-5.9774149721507097"/>
    <n v="134"/>
    <n v="134"/>
    <n v="269999.27962717402"/>
    <n v="0"/>
    <n v="0"/>
    <n v="0.23001369831232901"/>
    <n v="0"/>
    <n v="19.389776105022701"/>
    <n v="19.389776105022701"/>
    <n v="8760"/>
    <n v="0"/>
    <n v="8760"/>
    <n v="0"/>
    <n v="0"/>
    <n v="0"/>
    <n v="0"/>
    <n v="0"/>
    <n v="95.220798930406701"/>
    <n v="10.8820140018366"/>
    <n v="-2.3517673650127899"/>
    <n v="-24.991573333740199"/>
    <n v="753.95806884765602"/>
    <n v="69.26265018126"/>
    <n v="0"/>
    <n v="0"/>
    <n v="0"/>
    <n v="0"/>
    <n v="0"/>
    <n v="0"/>
    <n v="0"/>
    <n v="0"/>
    <n v="0"/>
    <n v="0"/>
    <n v="0"/>
    <n v="0.53600001335143999"/>
    <n v="0"/>
    <n v="0"/>
    <n v="-2.73436307907104E-4"/>
    <n v="1.86589867746269"/>
    <n v="7.8725721145852696E-3"/>
    <n v="35.085696216738398"/>
    <n v="35.060037663933798"/>
    <n v="35.060036701610898"/>
    <n v="0"/>
    <n v="34.312759399414098"/>
    <n v="0"/>
    <n v="0"/>
    <n v="-9.3808367320207305E-3"/>
    <n v="0"/>
    <x v="396"/>
    <n v="0"/>
    <n v="19.389810000000001"/>
    <x v="127"/>
    <x v="33"/>
  </r>
  <r>
    <x v="2144"/>
    <x v="30"/>
    <s v="BS_IPCO"/>
    <s v="ID"/>
    <s v="Hourly Resource"/>
    <s v="WT-Onshore"/>
    <n v="10.5"/>
    <n v="0"/>
    <m/>
    <d v="2005-02-01T00:00:00"/>
    <d v="2050-12-31T00:00:00"/>
    <n v="86.467332618913403"/>
    <n v="14.250496055827"/>
    <n v="1.40880389623502"/>
    <n v="10.5"/>
    <n v="10.5"/>
    <n v="21521.156977686998"/>
    <n v="0"/>
    <n v="0"/>
    <n v="0.23397648377313601"/>
    <n v="0"/>
    <n v="1.86087791954893"/>
    <n v="1.86087791954893"/>
    <n v="8760"/>
    <n v="0"/>
    <n v="8760"/>
    <n v="0"/>
    <n v="0"/>
    <n v="0"/>
    <n v="0"/>
    <n v="20.275499954819701"/>
    <n v="115.74669896518201"/>
    <n v="25.294385297518801"/>
    <n v="3.7617613678300601"/>
    <n v="-29.2963981628418"/>
    <n v="1935.39367675781"/>
    <n v="131.79808211072401"/>
    <n v="0"/>
    <n v="0"/>
    <n v="0"/>
    <n v="0"/>
    <n v="0"/>
    <n v="0"/>
    <n v="0"/>
    <n v="0"/>
    <n v="0"/>
    <n v="0"/>
    <n v="0"/>
    <n v="18787.1870124079"/>
    <n v="0"/>
    <n v="0"/>
    <n v="20.2754547856748"/>
    <n v="1.5242080034474701E-2"/>
    <n v="1.07829128595911E-2"/>
    <n v="14.188119167033999"/>
    <n v="3.1824214840017198E-2"/>
    <n v="14.156295678589499"/>
    <n v="0"/>
    <n v="24.091219092993601"/>
    <n v="0"/>
    <n v="0"/>
    <n v="6.6157157459979E-3"/>
    <n v="0"/>
    <x v="396"/>
    <n v="0"/>
    <n v="1.8609020000000001"/>
    <x v="127"/>
    <x v="33"/>
  </r>
  <r>
    <x v="2145"/>
    <x v="29"/>
    <s v="NW_BPAT"/>
    <s v="OR"/>
    <s v="Hydro"/>
    <s v="Hydro"/>
    <n v="20"/>
    <n v="0"/>
    <m/>
    <d v="1968-09-01T00:00:00"/>
    <d v="2050-12-31T00:00:00"/>
    <n v="107.831503473222"/>
    <n v="14.6294845974219"/>
    <n v="8.5030282182643209"/>
    <n v="9.4859813084112208"/>
    <n v="12.1655629139073"/>
    <n v="70288.915961220904"/>
    <n v="0"/>
    <n v="0"/>
    <n v="0.40119244269874199"/>
    <n v="0"/>
    <n v="7.57936050353746"/>
    <n v="7.57936050353746"/>
    <n v="0"/>
    <n v="0"/>
    <n v="524"/>
    <n v="8236"/>
    <n v="0"/>
    <n v="0"/>
    <n v="0"/>
    <n v="0"/>
    <n v="112.42915039862"/>
    <n v="16.678762607320799"/>
    <n v="9.0598353972234094"/>
    <n v="-37.994956970214801"/>
    <n v="1869.99182128906"/>
    <n v="98.914147980049407"/>
    <n v="0"/>
    <n v="0"/>
    <n v="0"/>
    <n v="0"/>
    <n v="0"/>
    <n v="0"/>
    <n v="0"/>
    <n v="0"/>
    <n v="0"/>
    <n v="0"/>
    <n v="3894.8858038336002"/>
    <n v="16179.883784137701"/>
    <n v="1804.27664721012"/>
    <n v="592.01312991231703"/>
    <n v="15445.3291880377"/>
    <n v="0.13517417391183001"/>
    <n v="0.13517427286292399"/>
    <n v="0.67194998060097699"/>
    <n v="3.1824214840017198E-2"/>
    <n v="0.68397062554270205"/>
    <n v="192.41837756388301"/>
    <n v="1210.5745842055101"/>
    <n v="416.044966578009"/>
    <n v="6.2294922135503796"/>
    <n v="18465.692174042601"/>
    <n v="0"/>
    <x v="396"/>
    <n v="0"/>
    <n v="7.5996509999999997"/>
    <x v="127"/>
    <x v="33"/>
  </r>
  <r>
    <x v="2146"/>
    <x v="13"/>
    <s v="CA_CISO"/>
    <s v="CA"/>
    <s v="Hourly Resource"/>
    <s v="WT-Onshore"/>
    <n v="38.970001220703097"/>
    <n v="0"/>
    <m/>
    <d v="2014-12-22T00:00:00"/>
    <d v="2050-12-31T00:00:00"/>
    <n v="64.137505789016302"/>
    <n v="-10.978055384829799"/>
    <n v="-8.5367619730664597"/>
    <n v="38.970001220703097"/>
    <n v="38.970001220703097"/>
    <n v="103434.21665900901"/>
    <n v="0"/>
    <n v="0"/>
    <n v="0.30299098304958599"/>
    <n v="0"/>
    <n v="6.6340133084862796"/>
    <n v="6.6340133084862796"/>
    <n v="8760"/>
    <n v="0"/>
    <n v="8760"/>
    <n v="0"/>
    <n v="0"/>
    <n v="0"/>
    <n v="0"/>
    <n v="2914.3325978666498"/>
    <n v="66.542764865465202"/>
    <n v="-13.1416197854199"/>
    <n v="-7.00616768312163"/>
    <n v="-26.3211555480957"/>
    <n v="1960.72875976563"/>
    <n v="70.595023536208799"/>
    <n v="0"/>
    <n v="0"/>
    <n v="0"/>
    <n v="0"/>
    <n v="0"/>
    <n v="0"/>
    <n v="0"/>
    <n v="0"/>
    <n v="0"/>
    <n v="0"/>
    <n v="0"/>
    <n v="5505.4665239080796"/>
    <n v="0"/>
    <n v="0"/>
    <n v="607.58131091052201"/>
    <n v="0.15865582111832299"/>
    <n v="1.0077528424561301E-4"/>
    <n v="4.7625885636110299"/>
    <n v="4.7625885586894903"/>
    <n v="4.7625901408658802"/>
    <n v="0"/>
    <n v="1.57970858533736"/>
    <n v="0"/>
    <n v="0"/>
    <n v="0.15916764704019301"/>
    <n v="0"/>
    <x v="396"/>
    <n v="0"/>
    <n v="6.6340149999999998"/>
    <x v="127"/>
    <x v="33"/>
  </r>
  <r>
    <x v="2147"/>
    <x v="8"/>
    <s v="CA_CISO"/>
    <s v="CA"/>
    <s v="Hourly Resource"/>
    <s v="WT-Onshore"/>
    <n v="36.799999237060497"/>
    <n v="0"/>
    <m/>
    <d v="2011-01-25T00:00:00"/>
    <d v="2050-12-31T00:00:00"/>
    <n v="99.021255667331602"/>
    <n v="1.2836469693463"/>
    <n v="-0.368565287057597"/>
    <n v="36.799999237060497"/>
    <n v="36.799999237060497"/>
    <n v="96461.556286878898"/>
    <n v="0"/>
    <n v="0"/>
    <n v="0.29922808183946797"/>
    <n v="0"/>
    <n v="9.5517453358801205"/>
    <n v="9.5517453358801205"/>
    <n v="8760"/>
    <n v="0"/>
    <n v="8760"/>
    <n v="0"/>
    <n v="0"/>
    <n v="0"/>
    <n v="0"/>
    <n v="77.758396238088594"/>
    <n v="95.082779273178105"/>
    <n v="6.9917655009708799"/>
    <n v="1.40046144590999"/>
    <n v="-25.944770812988299"/>
    <n v="1592.67919921875"/>
    <n v="60.075793153430801"/>
    <n v="0"/>
    <n v="0"/>
    <n v="0"/>
    <n v="0"/>
    <n v="0"/>
    <n v="0"/>
    <n v="0"/>
    <n v="0"/>
    <n v="0"/>
    <n v="0"/>
    <n v="0"/>
    <n v="12405.447571147201"/>
    <n v="0"/>
    <n v="0"/>
    <n v="3.0179376071319002"/>
    <n v="0.15865582111832299"/>
    <n v="1.0077528424561301E-4"/>
    <n v="4.7625885636110299"/>
    <n v="4.7625885586894903"/>
    <n v="4.7625901408658802"/>
    <n v="0"/>
    <n v="3.1172019300665901"/>
    <n v="0"/>
    <n v="0"/>
    <n v="1.0480738030357199E-2"/>
    <n v="0"/>
    <x v="396"/>
    <n v="0"/>
    <n v="9.5517479999999999"/>
    <x v="127"/>
    <x v="33"/>
  </r>
  <r>
    <x v="2148"/>
    <x v="14"/>
    <s v="SW_NVE"/>
    <s v="NV"/>
    <s v="Hydro"/>
    <s v="Hydro"/>
    <n v="0.75"/>
    <n v="0"/>
    <m/>
    <d v="2016-06-23T00:00:00"/>
    <d v="2040-12-31T00:00:00"/>
    <n v="33.6366888572839"/>
    <n v="-48.321488187647297"/>
    <n v="-0.62291529441980598"/>
    <n v="0.75"/>
    <n v="0.75"/>
    <n v="2689.5838225781899"/>
    <n v="0"/>
    <n v="0"/>
    <n v="0.40937348891458403"/>
    <n v="0"/>
    <n v="9.0468986477794403E-2"/>
    <n v="9.0468986477794403E-2"/>
    <n v="0"/>
    <n v="0"/>
    <n v="0"/>
    <n v="8760"/>
    <n v="0"/>
    <n v="0"/>
    <n v="0"/>
    <n v="0"/>
    <n v="32.763833391359498"/>
    <n v="-53.543808217432002"/>
    <n v="-0.38291074217064203"/>
    <n v="-239.45089721679699"/>
    <n v="1835.8076171875"/>
    <n v="79.049008501606096"/>
    <n v="0"/>
    <n v="0"/>
    <n v="0"/>
    <n v="0"/>
    <n v="0"/>
    <n v="0"/>
    <n v="0"/>
    <n v="0"/>
    <n v="0"/>
    <n v="0"/>
    <n v="94.282492488622694"/>
    <n v="302.22027949988802"/>
    <n v="0.90000001341104496"/>
    <n v="0"/>
    <n v="6.2000000923872003"/>
    <n v="0.19614053432829301"/>
    <n v="2.1973103242381499E-4"/>
    <n v="4.63273391676847"/>
    <n v="3.1824214840017198E-2"/>
    <n v="4.6009113480850203"/>
    <n v="640.67950330425799"/>
    <n v="0.13195689739222899"/>
    <n v="0.16624207535642199"/>
    <n v="0"/>
    <n v="43.842377560446003"/>
    <n v="0"/>
    <x v="396"/>
    <n v="0"/>
    <n v="9.1153810000000002E-2"/>
    <x v="127"/>
    <x v="33"/>
  </r>
  <r>
    <x v="2149"/>
    <x v="9"/>
    <s v="CA_CISO"/>
    <s v="CA"/>
    <s v="Hydro"/>
    <s v="Hydro"/>
    <n v="5.3000001907348597"/>
    <n v="0"/>
    <m/>
    <d v="2013-04-01T00:00:00"/>
    <d v="2050-12-31T00:00:00"/>
    <n v="90.007107000805405"/>
    <n v="-1.4430052427191"/>
    <n v="4.2869900794338403"/>
    <n v="2.11459816594077"/>
    <n v="0.14258940622522001"/>
    <n v="10802.6456049643"/>
    <n v="0"/>
    <n v="0"/>
    <n v="0.45673285192482799"/>
    <n v="0"/>
    <n v="0.97231539542598999"/>
    <n v="0.97231539542598999"/>
    <n v="0"/>
    <n v="0"/>
    <n v="3213"/>
    <n v="5547"/>
    <n v="0"/>
    <n v="0"/>
    <n v="0"/>
    <n v="91.808864593505902"/>
    <n v="97.088986972428302"/>
    <n v="5.1916605576608603"/>
    <n v="5.2067740659595101"/>
    <n v="-26.472715377807599"/>
    <n v="1846.6826171875"/>
    <n v="66.068844936632004"/>
    <n v="0"/>
    <n v="0"/>
    <n v="0"/>
    <n v="0"/>
    <n v="0"/>
    <n v="0"/>
    <n v="0"/>
    <n v="0"/>
    <n v="0"/>
    <n v="0"/>
    <n v="28.428929530084101"/>
    <n v="1.1979518048465301"/>
    <n v="0.197051328257658"/>
    <n v="32.101918082800701"/>
    <n v="111.29972753557399"/>
    <n v="0.15865582111832299"/>
    <n v="1.0077528424561301E-4"/>
    <n v="4.7625885636110299"/>
    <n v="4.7625885586894903"/>
    <n v="4.7625901408658802"/>
    <n v="403.69047317830501"/>
    <n v="5.0042006114381398E-4"/>
    <n v="13.5599647940612"/>
    <n v="274.799886337369"/>
    <n v="1117.61991683262"/>
    <n v="0"/>
    <x v="396"/>
    <n v="0"/>
    <n v="0.97412509999999997"/>
    <x v="127"/>
    <x v="33"/>
  </r>
  <r>
    <x v="2150"/>
    <x v="30"/>
    <s v="BS_IPCO"/>
    <s v="ID"/>
    <s v="Pumped Storage"/>
    <s v="Energy Storage"/>
    <n v="60"/>
    <n v="-60"/>
    <m/>
    <d v="2024-06-01T00:00:00"/>
    <d v="2054-12-31T00:00:00"/>
    <n v="119.554877871603"/>
    <n v="32.843158127660502"/>
    <n v="2.4467082682199699"/>
    <n v="60"/>
    <n v="60"/>
    <n v="92670.3658651859"/>
    <n v="108181.78648514301"/>
    <n v="7.6649916242874596"/>
    <n v="0.17631348147832901"/>
    <n v="0.30127823328863801"/>
    <n v="8.6828723323681594"/>
    <n v="8.3815941125356304"/>
    <n v="8760"/>
    <n v="0"/>
    <n v="8760"/>
    <n v="0"/>
    <n v="0"/>
    <n v="-2.3267130929935698E-2"/>
    <n v="0.87669370439013905"/>
    <n v="0"/>
    <n v="113.91196237823"/>
    <n v="25.161519237248001"/>
    <n v="2.0598906927221399"/>
    <n v="-28.106287002563501"/>
    <n v="1884.64685058594"/>
    <n v="129.766069762781"/>
    <n v="1.1876343674926799"/>
    <n v="0"/>
    <n v="0"/>
    <n v="0"/>
    <n v="0"/>
    <n v="0"/>
    <n v="0"/>
    <n v="0"/>
    <n v="0"/>
    <n v="0"/>
    <n v="108804.421339989"/>
    <n v="139162.71285136201"/>
    <n v="91254.139275310401"/>
    <n v="140616.36687285299"/>
    <n v="70690.263530828102"/>
    <n v="1.5242080034474701E-2"/>
    <n v="1.07829128595911E-2"/>
    <n v="14.188119167033999"/>
    <n v="3.1824214840017198E-2"/>
    <n v="14.156295678589499"/>
    <n v="1238.1787824534399"/>
    <n v="28.581916760539102"/>
    <n v="1250806.2458831"/>
    <n v="45.667267160904998"/>
    <n v="1954519.5747362301"/>
    <n v="0"/>
    <x v="396"/>
    <n v="0"/>
    <n v="11.88951"/>
    <x v="127"/>
    <x v="33"/>
  </r>
  <r>
    <x v="2151"/>
    <x v="30"/>
    <s v="BS_IPCO"/>
    <s v="ID"/>
    <s v="Hourly Resource"/>
    <s v="PV-Tracking"/>
    <n v="100"/>
    <n v="0"/>
    <m/>
    <d v="2023-05-01T00:00:00"/>
    <d v="2050-12-31T00:00:00"/>
    <n v="88.557768057815807"/>
    <n v="31.331903564565302"/>
    <n v="1.40247659257892"/>
    <n v="100"/>
    <n v="100"/>
    <n v="229417.37182569501"/>
    <n v="0"/>
    <n v="0"/>
    <n v="0.26189197696967298"/>
    <n v="0"/>
    <n v="20.3166911791525"/>
    <n v="20.3166911791525"/>
    <n v="8760"/>
    <n v="0"/>
    <n v="8760"/>
    <n v="0"/>
    <n v="0"/>
    <n v="0"/>
    <n v="0"/>
    <n v="537.62789916992199"/>
    <n v="113.561107385848"/>
    <n v="25.161519237248001"/>
    <n v="1.70903574226108"/>
    <n v="-28.066200256347699"/>
    <n v="1881.54016113281"/>
    <n v="129.40964689767699"/>
    <n v="0"/>
    <n v="0"/>
    <n v="0"/>
    <n v="0"/>
    <n v="0"/>
    <n v="0"/>
    <n v="0"/>
    <n v="0"/>
    <n v="0"/>
    <n v="0"/>
    <n v="0"/>
    <n v="65.814637899398804"/>
    <n v="0"/>
    <n v="0"/>
    <n v="-1.0617077350616501E-5"/>
    <n v="1.5242080034474701E-2"/>
    <n v="1.07829128595911E-2"/>
    <n v="14.188119167033999"/>
    <n v="3.1824214840017198E-2"/>
    <n v="14.156295678589499"/>
    <n v="0"/>
    <n v="75.2355196995195"/>
    <n v="0"/>
    <n v="0"/>
    <n v="-9.4184301708821695E-4"/>
    <n v="0"/>
    <x v="396"/>
    <n v="0"/>
    <n v="20.316770000000002"/>
    <x v="127"/>
    <x v="33"/>
  </r>
  <r>
    <x v="2152"/>
    <x v="24"/>
    <s v="BS_PACE"/>
    <s v="UT"/>
    <s v="Hourly Resource"/>
    <s v="PV"/>
    <n v="1"/>
    <n v="0"/>
    <m/>
    <d v="2019-11-13T00:00:00"/>
    <d v="2051-12-31T00:00:00"/>
    <n v="42.646572000237398"/>
    <n v="-14.6291331392953"/>
    <n v="-2.4680064165992501"/>
    <n v="1"/>
    <n v="1"/>
    <n v="1576.63877262035"/>
    <n v="0"/>
    <n v="0"/>
    <n v="0.17998159502743999"/>
    <n v="0"/>
    <n v="6.7238581800139294E-2"/>
    <n v="6.7238581800139294E-2"/>
    <n v="8760"/>
    <n v="0"/>
    <n v="8760"/>
    <n v="0"/>
    <n v="0"/>
    <n v="0"/>
    <n v="0"/>
    <n v="709.81299977749597"/>
    <n v="79.426869480743306"/>
    <n v="-5.2109192875624801"/>
    <n v="-2.0527635180722998"/>
    <n v="-25.915672302246101"/>
    <n v="1940.32653808594"/>
    <n v="94.871821927207293"/>
    <n v="0"/>
    <n v="0"/>
    <n v="0"/>
    <n v="0"/>
    <n v="0"/>
    <n v="0"/>
    <n v="0"/>
    <n v="0"/>
    <n v="0"/>
    <n v="0"/>
    <n v="0"/>
    <n v="11.258772347122401"/>
    <n v="0"/>
    <n v="0"/>
    <n v="714.54822748131096"/>
    <n v="7.0070361244181303"/>
    <n v="5.9427537067704002"/>
    <n v="85.542713426335297"/>
    <n v="3.1824214840017198E-2"/>
    <n v="85.5024456605952"/>
    <n v="0"/>
    <n v="1126.22226531059"/>
    <n v="0"/>
    <n v="0"/>
    <n v="57454.366483956597"/>
    <n v="0"/>
    <x v="396"/>
    <n v="0"/>
    <n v="0.12581919999999999"/>
    <x v="127"/>
    <x v="33"/>
  </r>
  <r>
    <x v="2153"/>
    <x v="13"/>
    <s v="CA_CISO"/>
    <s v="CA"/>
    <s v="Hourly Resource"/>
    <s v="PV-NonTracking"/>
    <n v="2"/>
    <n v="0"/>
    <m/>
    <d v="2017-01-25T00:00:00"/>
    <d v="2051-12-31T00:00:00"/>
    <n v="35.813010992085999"/>
    <n v="-20.191382337949602"/>
    <n v="-4.37921944596222"/>
    <n v="2"/>
    <n v="2"/>
    <n v="4887.1959945389499"/>
    <n v="0"/>
    <n v="0"/>
    <n v="0.27894954305136999"/>
    <n v="0"/>
    <n v="0.175025552415494"/>
    <n v="0.175025552415494"/>
    <n v="8760"/>
    <n v="0"/>
    <n v="8760"/>
    <n v="0"/>
    <n v="0"/>
    <n v="0"/>
    <n v="0"/>
    <n v="275.69399891793699"/>
    <n v="71.657542541555699"/>
    <n v="-11.25342107913"/>
    <n v="-3.7795887159778498"/>
    <n v="-25.588130950927699"/>
    <n v="1995.60888671875"/>
    <n v="72.710921777803705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750256"/>
    <x v="127"/>
    <x v="33"/>
  </r>
  <r>
    <x v="2154"/>
    <x v="3"/>
    <s v="RM_WACM"/>
    <s v="WY"/>
    <s v="Hydro"/>
    <s v="Hydro"/>
    <n v="66.779998779296903"/>
    <n v="0"/>
    <m/>
    <d v="1960-12-01T00:00:00"/>
    <d v="2050-12-31T00:00:00"/>
    <n v="123.139074904038"/>
    <n v="41.170159888845397"/>
    <n v="-2.6222627227019402"/>
    <n v="49.439364485986601"/>
    <n v="18.5699403973702"/>
    <n v="222944.79102825001"/>
    <n v="0"/>
    <n v="0"/>
    <n v="0.36357598014984699"/>
    <n v="0"/>
    <n v="27.453216251509399"/>
    <n v="27.453216251509399"/>
    <n v="0"/>
    <n v="0"/>
    <n v="122"/>
    <n v="8638"/>
    <n v="0"/>
    <n v="0"/>
    <n v="0"/>
    <n v="0"/>
    <n v="113.20868269063"/>
    <n v="28.8358364430226"/>
    <n v="-2.3177060253313"/>
    <n v="-28.262575149536101"/>
    <n v="2187.3193359375"/>
    <n v="150.45395844700101"/>
    <n v="0"/>
    <n v="0"/>
    <n v="0"/>
    <n v="0"/>
    <n v="0"/>
    <n v="0"/>
    <n v="0"/>
    <n v="0"/>
    <n v="0"/>
    <n v="0"/>
    <n v="1556.5742694390899"/>
    <n v="5841.4391125068096"/>
    <n v="340.43584652943503"/>
    <n v="7829.5772945458302"/>
    <n v="49591.945046048699"/>
    <n v="7.53048244922878E-2"/>
    <n v="3.2051426692105301E-4"/>
    <n v="86.479318714514207"/>
    <n v="43.239627551675099"/>
    <n v="43.239691918622697"/>
    <n v="898.975237882594"/>
    <n v="2.8651143774604901"/>
    <n v="7585.3554544390599"/>
    <n v="215729.50393415301"/>
    <n v="1255616.7196929101"/>
    <n v="0"/>
    <x v="396"/>
    <n v="0"/>
    <n v="28.933050000000001"/>
    <x v="127"/>
    <x v="33"/>
  </r>
  <r>
    <x v="2155"/>
    <x v="17"/>
    <s v="SW_PNM"/>
    <s v="NM"/>
    <s v="Hourly Resource"/>
    <s v="PV-Tracking"/>
    <n v="99"/>
    <n v="0"/>
    <m/>
    <d v="2026-01-01T00:00:00"/>
    <d v="2051-12-31T00:00:00"/>
    <n v="14.7297168139485"/>
    <n v="-33.1170762536156"/>
    <n v="-4.2877683335514902"/>
    <n v="99"/>
    <n v="99"/>
    <n v="195439.364049077"/>
    <n v="0"/>
    <n v="0"/>
    <n v="0.22535787561557499"/>
    <n v="0"/>
    <n v="2.87876661411148"/>
    <n v="2.87876661411148"/>
    <n v="8760"/>
    <n v="0"/>
    <n v="8760"/>
    <n v="0"/>
    <n v="0"/>
    <n v="0"/>
    <n v="0"/>
    <n v="2155.13179445267"/>
    <n v="48.562194180007403"/>
    <n v="-34.001220972430197"/>
    <n v="-4.1271372216983302"/>
    <n v="-25.363559722900401"/>
    <n v="1934.41955566406"/>
    <n v="73.779145868021004"/>
    <n v="0"/>
    <n v="0"/>
    <n v="0"/>
    <n v="0"/>
    <n v="0"/>
    <n v="0"/>
    <n v="0"/>
    <n v="0"/>
    <n v="0"/>
    <n v="0"/>
    <n v="0"/>
    <n v="4169.9975434243697"/>
    <n v="0"/>
    <n v="0"/>
    <n v="9.2666596174240095E-6"/>
    <n v="0.89269231355136103"/>
    <n v="2.9890726678125298E-3"/>
    <n v="22.2939250891936"/>
    <n v="5.16794962473507"/>
    <n v="17.1082450557093"/>
    <n v="0"/>
    <n v="194.21698953518401"/>
    <n v="0"/>
    <n v="0"/>
    <n v="5.5877819025729203E-4"/>
    <n v="0"/>
    <x v="396"/>
    <n v="0"/>
    <n v="2.8789609999999999"/>
    <x v="127"/>
    <x v="33"/>
  </r>
  <r>
    <x v="2156"/>
    <x v="9"/>
    <s v="CA_CISO"/>
    <s v="CA"/>
    <s v="Hydro"/>
    <s v="Hydro"/>
    <n v="16"/>
    <n v="0"/>
    <m/>
    <d v="1966-01-01T00:00:00"/>
    <d v="2050-12-31T00:00:00"/>
    <n v="90.784030767342202"/>
    <n v="8.1732855734465808"/>
    <n v="-4.0798015675171397"/>
    <n v="15.8999996185303"/>
    <n v="15.8999996185303"/>
    <n v="139283.99665832499"/>
    <n v="0"/>
    <n v="0"/>
    <n v="0.99999999999281997"/>
    <n v="0"/>
    <n v="12.6447634539216"/>
    <n v="12.6447634539216"/>
    <n v="0"/>
    <n v="0"/>
    <n v="8760"/>
    <n v="0"/>
    <n v="0"/>
    <n v="0"/>
    <n v="0"/>
    <n v="0"/>
    <n v="90.7840366884666"/>
    <n v="8.1732861257946698"/>
    <n v="-4.0798018249942798"/>
    <n v="-27.058397293090799"/>
    <n v="1725.90307617188"/>
    <n v="62.45198429367520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12.64476"/>
    <x v="127"/>
    <x v="33"/>
  </r>
  <r>
    <x v="2157"/>
    <x v="9"/>
    <s v="CA_CISO"/>
    <s v="CA"/>
    <s v="Hourly Resource"/>
    <s v="PV-NonTracking"/>
    <n v="10"/>
    <n v="0"/>
    <m/>
    <d v="2023-05-29T00:00:00"/>
    <d v="2054-12-31T00:00:00"/>
    <n v="47.259637165968897"/>
    <n v="-8.5894562518926598"/>
    <n v="0.50797550907213396"/>
    <n v="10"/>
    <n v="10"/>
    <n v="22068.570026936901"/>
    <n v="0"/>
    <n v="0"/>
    <n v="0.25192431537311699"/>
    <n v="0"/>
    <n v="1.04295310338292"/>
    <n v="1.04295310338292"/>
    <n v="8760"/>
    <n v="0"/>
    <n v="8760"/>
    <n v="0"/>
    <n v="0"/>
    <n v="0"/>
    <n v="0"/>
    <n v="846.86000394821201"/>
    <n v="98.424148196570997"/>
    <n v="6.9384054028426396"/>
    <n v="4.7951904480621801"/>
    <n v="-32.882495880127003"/>
    <n v="2409.70166015625"/>
    <n v="100.062598294094"/>
    <n v="0"/>
    <n v="0"/>
    <n v="0"/>
    <n v="0"/>
    <n v="0"/>
    <n v="0"/>
    <n v="0"/>
    <n v="0"/>
    <n v="0"/>
    <n v="0"/>
    <n v="0"/>
    <n v="0"/>
    <n v="0"/>
    <n v="0"/>
    <n v="8.6147338151931805E-7"/>
    <n v="0.15865582111832299"/>
    <n v="1.0077528424561301E-4"/>
    <n v="4.7625885636110299"/>
    <n v="4.7625885586894903"/>
    <n v="4.7625901408658802"/>
    <n v="0"/>
    <n v="0"/>
    <n v="0"/>
    <n v="0"/>
    <n v="1.6248534150577901E-6"/>
    <n v="0"/>
    <x v="396"/>
    <n v="0"/>
    <n v="1.042953"/>
    <x v="127"/>
    <x v="33"/>
  </r>
  <r>
    <x v="2158"/>
    <x v="9"/>
    <s v="CA_CISO"/>
    <s v="CA"/>
    <s v="Hourly Resource"/>
    <s v="PV-NonTracking"/>
    <n v="1.5"/>
    <n v="0"/>
    <m/>
    <d v="2015-10-21T00:00:00"/>
    <d v="2050-12-31T00:00:00"/>
    <n v="43.707979631466102"/>
    <n v="-9.79432409976984"/>
    <n v="-2.1647371679798999"/>
    <n v="1.5"/>
    <n v="1.5"/>
    <n v="2994.4259977575898"/>
    <n v="0"/>
    <n v="0"/>
    <n v="0.22788630118186401"/>
    <n v="0"/>
    <n v="0.13088077740474999"/>
    <n v="0.13088077740474999"/>
    <n v="8760"/>
    <n v="0"/>
    <n v="8760"/>
    <n v="0"/>
    <n v="0"/>
    <n v="0"/>
    <n v="0"/>
    <n v="92.727000653743701"/>
    <n v="89.304321695622207"/>
    <n v="3.2277081512466799"/>
    <n v="-0.61393883310867803"/>
    <n v="-26.104652404785199"/>
    <n v="2046.35388183594"/>
    <n v="81.033611005002001"/>
    <n v="0"/>
    <n v="0"/>
    <n v="0"/>
    <n v="0"/>
    <n v="0"/>
    <n v="0"/>
    <n v="0"/>
    <n v="0"/>
    <n v="0"/>
    <n v="0"/>
    <n v="0"/>
    <n v="0"/>
    <n v="0"/>
    <n v="0"/>
    <n v="2.80124368146062E-8"/>
    <n v="0.15865582111832299"/>
    <n v="1.0077528424561301E-4"/>
    <n v="4.7625885636110299"/>
    <n v="4.7625885586894903"/>
    <n v="4.7625901408658802"/>
    <n v="0"/>
    <n v="0"/>
    <n v="0"/>
    <n v="0"/>
    <n v="-1.5061205989779301E-6"/>
    <n v="0"/>
    <x v="396"/>
    <n v="0"/>
    <n v="0.13088079999999999"/>
    <x v="127"/>
    <x v="33"/>
  </r>
  <r>
    <x v="2159"/>
    <x v="9"/>
    <s v="CA_CISO"/>
    <s v="CA"/>
    <s v="Hourly Resource"/>
    <s v="PV-NonTracking"/>
    <n v="1.5"/>
    <n v="0"/>
    <m/>
    <d v="2015-10-20T00:00:00"/>
    <d v="2051-12-31T00:00:00"/>
    <n v="43.707979631466102"/>
    <n v="-9.79432409976984"/>
    <n v="-2.1647371679798999"/>
    <n v="1.5"/>
    <n v="1.5"/>
    <n v="2994.4259977575898"/>
    <n v="0"/>
    <n v="0"/>
    <n v="0.22788630118186401"/>
    <n v="0"/>
    <n v="0.13088077740474999"/>
    <n v="0.13088077740474999"/>
    <n v="8760"/>
    <n v="0"/>
    <n v="8760"/>
    <n v="0"/>
    <n v="0"/>
    <n v="0"/>
    <n v="0"/>
    <n v="92.727000653743701"/>
    <n v="89.304321695622207"/>
    <n v="3.2277081512466799"/>
    <n v="-0.61393883310867803"/>
    <n v="-26.104652404785199"/>
    <n v="2046.35388183594"/>
    <n v="81.033611005002001"/>
    <n v="0"/>
    <n v="0"/>
    <n v="0"/>
    <n v="0"/>
    <n v="0"/>
    <n v="0"/>
    <n v="0"/>
    <n v="0"/>
    <n v="0"/>
    <n v="0"/>
    <n v="0"/>
    <n v="0"/>
    <n v="0"/>
    <n v="0"/>
    <n v="-1.5534169506281601E-7"/>
    <n v="0.15865582111832299"/>
    <n v="1.0077528424561301E-4"/>
    <n v="4.7625885636110299"/>
    <n v="4.7625885586894903"/>
    <n v="4.7625901408658802"/>
    <n v="0"/>
    <n v="0"/>
    <n v="0"/>
    <n v="0"/>
    <n v="-1.5063295439495E-6"/>
    <n v="0"/>
    <x v="396"/>
    <n v="0"/>
    <n v="0.13088079999999999"/>
    <x v="127"/>
    <x v="33"/>
  </r>
  <r>
    <x v="2160"/>
    <x v="13"/>
    <s v="CA_CISO"/>
    <s v="CA"/>
    <s v="Hourly Resource"/>
    <s v="PV-Tracking"/>
    <n v="69"/>
    <n v="0"/>
    <m/>
    <d v="2014-07-31T00:00:00"/>
    <d v="2050-12-31T00:00:00"/>
    <n v="32.503729496094302"/>
    <n v="-19.088269368663902"/>
    <n v="-5.1742719511336404"/>
    <n v="69"/>
    <n v="69"/>
    <n v="188763.30583182699"/>
    <n v="0"/>
    <n v="0"/>
    <n v="0.31229453019574299"/>
    <n v="0"/>
    <n v="6.1355117773361201"/>
    <n v="6.1355117773361201"/>
    <n v="8760"/>
    <n v="0"/>
    <n v="8760"/>
    <n v="0"/>
    <n v="0"/>
    <n v="0"/>
    <n v="0"/>
    <n v="8204.9912567138708"/>
    <n v="71.293975464110702"/>
    <n v="-10.402311151362699"/>
    <n v="-4.9942656949532704"/>
    <n v="-27.902063369751001"/>
    <n v="1957.98059082031"/>
    <n v="72.838121982410996"/>
    <n v="0"/>
    <n v="0"/>
    <n v="0"/>
    <n v="0"/>
    <n v="0"/>
    <n v="0"/>
    <n v="0"/>
    <n v="0"/>
    <n v="0"/>
    <n v="0"/>
    <n v="0"/>
    <n v="6424.8636946678198"/>
    <n v="0"/>
    <n v="0"/>
    <n v="456.918011089554"/>
    <n v="0.15865582111832299"/>
    <n v="1.0077528424561301E-4"/>
    <n v="4.7625885636110299"/>
    <n v="4.7625885586894903"/>
    <n v="4.7625901408658802"/>
    <n v="0"/>
    <n v="2.6441432083956902"/>
    <n v="0"/>
    <n v="0"/>
    <n v="0.260765242641601"/>
    <n v="0"/>
    <x v="396"/>
    <n v="0"/>
    <n v="6.1355149999999998"/>
    <x v="127"/>
    <x v="33"/>
  </r>
  <r>
    <x v="2161"/>
    <x v="9"/>
    <s v="CA_CISO"/>
    <s v="CA"/>
    <s v="Hydro"/>
    <s v="HydroRPS"/>
    <n v="25"/>
    <n v="0"/>
    <m/>
    <d v="2016-03-01T00:00:00"/>
    <d v="2050-12-31T00:00:00"/>
    <n v="97.930300045918102"/>
    <n v="10.972643292392499"/>
    <n v="5.8699591069446297"/>
    <n v="15.821775623571099"/>
    <n v="2.8999205105629602"/>
    <n v="74308.762169519396"/>
    <n v="0"/>
    <n v="0"/>
    <n v="0.30382290058255201"/>
    <n v="0"/>
    <n v="7.2770802859336401"/>
    <n v="7.2770802859336401"/>
    <n v="0"/>
    <n v="0"/>
    <n v="0"/>
    <n v="8760"/>
    <n v="0"/>
    <n v="0"/>
    <n v="0"/>
    <n v="2859.33692075312"/>
    <n v="101.25043452828901"/>
    <n v="7.5075221009613102"/>
    <n v="7.0523601269555201"/>
    <n v="-37.878864288330099"/>
    <n v="2515.01025390625"/>
    <n v="105.881740827897"/>
    <n v="0"/>
    <n v="0"/>
    <n v="0"/>
    <n v="0"/>
    <n v="0"/>
    <n v="0"/>
    <n v="0"/>
    <n v="0"/>
    <n v="0"/>
    <n v="0"/>
    <n v="224.861430354416"/>
    <n v="449.51969670504297"/>
    <n v="6.9832932204008102"/>
    <n v="549.73759835542296"/>
    <n v="6135.3981935272996"/>
    <n v="0.15865582111832299"/>
    <n v="1.0077528424561301E-4"/>
    <n v="4.7625885636110299"/>
    <n v="4.7625885586894903"/>
    <n v="4.7625901408658802"/>
    <n v="1982.3416363592601"/>
    <n v="0.14077755902417299"/>
    <n v="259.72237024962698"/>
    <n v="9706.4988764908594"/>
    <n v="47109.567134433499"/>
    <n v="0"/>
    <x v="396"/>
    <n v="0"/>
    <n v="7.3361390000000002"/>
    <x v="127"/>
    <x v="33"/>
  </r>
  <r>
    <x v="2162"/>
    <x v="8"/>
    <s v="CA_CISO"/>
    <s v="CA"/>
    <s v="Hourly Resource"/>
    <s v="WT-Onshore"/>
    <n v="10"/>
    <n v="0"/>
    <m/>
    <d v="2021-07-02T00:00:00"/>
    <d v="2050-12-31T00:00:00"/>
    <n v="96.455024285602605"/>
    <n v="2.9877048359149798"/>
    <n v="1.9872543988504101"/>
    <n v="10"/>
    <n v="10"/>
    <n v="30783.090009304698"/>
    <n v="0"/>
    <n v="0"/>
    <n v="0.35140513708850801"/>
    <n v="0"/>
    <n v="2.9691845931036598"/>
    <n v="2.9691845931036598"/>
    <n v="8760"/>
    <n v="0"/>
    <n v="8760"/>
    <n v="0"/>
    <n v="0"/>
    <n v="0"/>
    <n v="0"/>
    <n v="147.67999976873401"/>
    <n v="96.941585349231602"/>
    <n v="7.1829190127410696"/>
    <n v="3.0681140046132001"/>
    <n v="-25.945024490356399"/>
    <n v="1540.71789550781"/>
    <n v="61.679633593753302"/>
    <n v="0"/>
    <n v="0"/>
    <n v="0"/>
    <n v="0"/>
    <n v="0"/>
    <n v="0"/>
    <n v="0"/>
    <n v="0"/>
    <n v="0"/>
    <n v="0"/>
    <n v="0"/>
    <n v="30783.090009304698"/>
    <n v="0"/>
    <n v="0"/>
    <n v="147.67999025760199"/>
    <n v="0.15865582111832299"/>
    <n v="1.0077528424561301E-4"/>
    <n v="4.7625885636110299"/>
    <n v="4.7625885586894903"/>
    <n v="4.7625901408658802"/>
    <n v="0"/>
    <n v="2.8996687642445198"/>
    <n v="0"/>
    <n v="0"/>
    <n v="1.42007596670395E-2"/>
    <n v="0"/>
    <x v="396"/>
    <n v="0"/>
    <n v="2.9691869999999998"/>
    <x v="127"/>
    <x v="33"/>
  </r>
  <r>
    <x v="2163"/>
    <x v="9"/>
    <s v="CA_CISO"/>
    <s v="CA"/>
    <s v="Hourly Resource"/>
    <s v="PV-NonTracking"/>
    <n v="20"/>
    <n v="0"/>
    <m/>
    <d v="2019-02-05T00:00:00"/>
    <d v="2050-12-31T00:00:00"/>
    <n v="58.426267692569503"/>
    <n v="5.1566112830891102"/>
    <n v="-1.1599891594602501"/>
    <n v="20"/>
    <n v="20"/>
    <n v="52377.817824455"/>
    <n v="0"/>
    <n v="0"/>
    <n v="0.29896014739815102"/>
    <n v="0"/>
    <n v="3.0602410165273"/>
    <n v="3.0602410165273"/>
    <n v="8760"/>
    <n v="0"/>
    <n v="8760"/>
    <n v="0"/>
    <n v="0"/>
    <n v="0"/>
    <n v="0"/>
    <n v="316.62223529815702"/>
    <n v="96.658138141094298"/>
    <n v="7.2957628430432901"/>
    <n v="2.6718229658952599"/>
    <n v="-25.659093856811499"/>
    <n v="1984.978515625"/>
    <n v="72.060220007254301"/>
    <n v="0"/>
    <n v="0"/>
    <n v="0"/>
    <n v="0"/>
    <n v="0"/>
    <n v="0"/>
    <n v="0"/>
    <n v="0"/>
    <n v="0"/>
    <n v="0"/>
    <n v="0"/>
    <n v="16.280000686645501"/>
    <n v="0"/>
    <n v="0"/>
    <n v="4.91272658109665E-6"/>
    <n v="0.15865582111832299"/>
    <n v="1.0077528424561301E-4"/>
    <n v="4.7625885636110299"/>
    <n v="4.7625885586894903"/>
    <n v="4.7625901408658802"/>
    <n v="0"/>
    <n v="1.2170928530395E-2"/>
    <n v="0"/>
    <n v="0"/>
    <n v="9.5085468386699196E-6"/>
    <n v="0"/>
    <x v="396"/>
    <n v="0"/>
    <n v="3.060241"/>
    <x v="127"/>
    <x v="33"/>
  </r>
  <r>
    <x v="2164"/>
    <x v="15"/>
    <s v="SW_TEPC"/>
    <s v="AZ"/>
    <s v="Hourly Resource"/>
    <s v="PV-NonTracking"/>
    <n v="18"/>
    <n v="0"/>
    <m/>
    <d v="2017-01-18T00:00:00"/>
    <d v="2045-12-31T00:00:00"/>
    <n v="15.5580736704475"/>
    <n v="-30.867194421268099"/>
    <n v="-5.93161045723632"/>
    <n v="18"/>
    <n v="18"/>
    <n v="42004.170011485003"/>
    <n v="0"/>
    <n v="0"/>
    <n v="0.26638869870128501"/>
    <n v="0"/>
    <n v="0.65350412084741105"/>
    <n v="0.65350412084741105"/>
    <n v="8760"/>
    <n v="0"/>
    <n v="8760"/>
    <n v="0"/>
    <n v="0"/>
    <n v="0"/>
    <n v="0"/>
    <n v="0"/>
    <n v="47.989951290419498"/>
    <n v="-32.542573178784998"/>
    <n v="-6.1580278793492802"/>
    <n v="-24.667444229126001"/>
    <n v="1978.94262695313"/>
    <n v="68.578580671912903"/>
    <n v="0"/>
    <n v="0"/>
    <n v="0"/>
    <n v="0"/>
    <n v="0"/>
    <n v="0"/>
    <n v="0"/>
    <n v="0"/>
    <n v="0"/>
    <n v="0"/>
    <n v="0"/>
    <n v="6715.3914224803402"/>
    <n v="0"/>
    <n v="0"/>
    <n v="-6.3941115513443896E-6"/>
    <n v="1.0826006868198501"/>
    <n v="6.5843310353271595E-2"/>
    <n v="12.0842558571936"/>
    <n v="5.16794962473507"/>
    <n v="6.9163064769688898"/>
    <n v="0"/>
    <n v="1671.69873325356"/>
    <n v="0"/>
    <n v="0"/>
    <n v="-3.1440297454193903E-5"/>
    <n v="0"/>
    <x v="396"/>
    <n v="0"/>
    <n v="0.65517579999999997"/>
    <x v="127"/>
    <x v="33"/>
  </r>
  <r>
    <x v="2165"/>
    <x v="21"/>
    <s v="CA_CFE"/>
    <s v="MX"/>
    <s v="Hourly Resource"/>
    <s v="WT-Onshore"/>
    <n v="30"/>
    <n v="0"/>
    <m/>
    <d v="2020-01-09T00:00:00"/>
    <d v="2050-12-31T00:00:00"/>
    <n v="27.564184637449699"/>
    <n v="-41.657847199805403"/>
    <n v="-10.3422498203656"/>
    <n v="30"/>
    <n v="30"/>
    <n v="66633.532582536296"/>
    <n v="0"/>
    <n v="0"/>
    <n v="0.25355225487930999"/>
    <n v="0"/>
    <n v="1.83669926599426"/>
    <n v="1.83669926599426"/>
    <n v="8760"/>
    <n v="0"/>
    <n v="8760"/>
    <n v="0"/>
    <n v="0"/>
    <n v="0"/>
    <n v="0"/>
    <n v="4785.81759941578"/>
    <n v="28.8842701475719"/>
    <n v="-48.541993294883397"/>
    <n v="-9.2642889004176006"/>
    <n v="-275.494140625"/>
    <n v="568.973388671875"/>
    <n v="31.982530260052499"/>
    <n v="0"/>
    <n v="0"/>
    <n v="0"/>
    <n v="0"/>
    <n v="0"/>
    <n v="0"/>
    <n v="0"/>
    <n v="0"/>
    <n v="0"/>
    <n v="0"/>
    <n v="0"/>
    <n v="18705.170918948901"/>
    <n v="0"/>
    <n v="0"/>
    <n v="6.40827968902886"/>
    <n v="4.6199143467781001"/>
    <n v="1.2515499431964401"/>
    <n v="2.5477983821774499"/>
    <n v="0"/>
    <n v="2.5477963891960398"/>
    <n v="0"/>
    <n v="86009.536757383699"/>
    <n v="0"/>
    <n v="0"/>
    <n v="111.199044598222"/>
    <n v="0"/>
    <x v="396"/>
    <n v="0"/>
    <n v="1.92282"/>
    <x v="127"/>
    <x v="33"/>
  </r>
  <r>
    <x v="2166"/>
    <x v="25"/>
    <s v="NW_PACW"/>
    <s v="OR"/>
    <s v="Hourly Resource"/>
    <s v="PV-Tracking"/>
    <n v="52"/>
    <n v="0"/>
    <m/>
    <d v="2017-10-31T00:00:00"/>
    <d v="2054-12-31T00:00:00"/>
    <n v="87.699692925321699"/>
    <n v="26.606604203399201"/>
    <n v="4.0117746009111803"/>
    <n v="52"/>
    <n v="52"/>
    <n v="124310.5239961"/>
    <n v="0"/>
    <n v="0"/>
    <n v="0.27289805935156902"/>
    <n v="0"/>
    <n v="10.901995632606001"/>
    <n v="10.901995632606001"/>
    <n v="8760"/>
    <n v="0"/>
    <n v="8760"/>
    <n v="0"/>
    <n v="0"/>
    <n v="0"/>
    <n v="0"/>
    <n v="1386.5799868106801"/>
    <n v="107.43050160947"/>
    <n v="15.844117741766"/>
    <n v="4.8958314641572702"/>
    <n v="-37.866844177246101"/>
    <n v="1807.31896972656"/>
    <n v="93.205352761844097"/>
    <n v="0"/>
    <n v="0"/>
    <n v="0"/>
    <n v="0"/>
    <n v="0"/>
    <n v="0"/>
    <n v="0"/>
    <n v="0"/>
    <n v="0"/>
    <n v="0"/>
    <n v="0"/>
    <n v="0"/>
    <n v="0"/>
    <n v="0"/>
    <n v="-4.3306499719619802E-6"/>
    <n v="27.017421290304899"/>
    <n v="18.740914788891299"/>
    <n v="65.697326823152807"/>
    <n v="3.1824214840017198E-2"/>
    <n v="65.292457263243904"/>
    <n v="0"/>
    <n v="0"/>
    <n v="0"/>
    <n v="0"/>
    <n v="-4.9785627715236104E-4"/>
    <n v="0"/>
    <x v="396"/>
    <n v="0"/>
    <n v="10.901999999999999"/>
    <x v="127"/>
    <x v="33"/>
  </r>
  <r>
    <x v="2167"/>
    <x v="25"/>
    <s v="NW_PACW"/>
    <s v="WA"/>
    <s v="Hydro"/>
    <s v="Hydro"/>
    <n v="1.6000000238418599"/>
    <n v="0"/>
    <m/>
    <d v="1987-02-01T00:00:00"/>
    <d v="2034-12-31T00:00:00"/>
    <n v="114.544577217899"/>
    <n v="14.3389351291188"/>
    <n v="4.5716293378726798"/>
    <n v="0.33759999275207497"/>
    <n v="0.33759999275207497"/>
    <n v="1200.0208316191599"/>
    <n v="0"/>
    <n v="0"/>
    <n v="0.40577216322057102"/>
    <n v="0"/>
    <n v="0.13745662571936701"/>
    <n v="0.13745662571936701"/>
    <n v="0"/>
    <n v="0"/>
    <n v="0"/>
    <n v="8760"/>
    <n v="0"/>
    <n v="0"/>
    <n v="0"/>
    <n v="0"/>
    <n v="110.851423685244"/>
    <n v="18.099728322255899"/>
    <n v="6.0611429804890697"/>
    <n v="-35.242881774902301"/>
    <n v="1776.58435058594"/>
    <n v="99.999333711920102"/>
    <n v="0"/>
    <n v="0"/>
    <n v="0"/>
    <n v="0"/>
    <n v="0"/>
    <n v="0"/>
    <n v="0"/>
    <n v="0"/>
    <n v="0"/>
    <n v="0"/>
    <n v="370.16342421039002"/>
    <n v="139.17817158717699"/>
    <n v="345.70557596720801"/>
    <n v="0"/>
    <n v="372.93999060988398"/>
    <n v="27.017421290304899"/>
    <n v="18.740914788891299"/>
    <n v="65.697326823152807"/>
    <n v="3.1824214840017198E-2"/>
    <n v="65.292457263243904"/>
    <n v="14699.346222890599"/>
    <n v="2190.64880280135"/>
    <n v="15686.4058061264"/>
    <n v="0"/>
    <n v="28369.595915909202"/>
    <n v="0"/>
    <x v="396"/>
    <n v="0"/>
    <n v="0.19840260000000001"/>
    <x v="127"/>
    <x v="33"/>
  </r>
  <r>
    <x v="2168"/>
    <x v="0"/>
    <s v="AB_AESO"/>
    <s v="AB"/>
    <s v="Hourly Resource"/>
    <s v="WT-Onshore"/>
    <n v="131"/>
    <n v="0"/>
    <m/>
    <d v="2022-07-01T00:00:00"/>
    <d v="2050-12-31T00:00:00"/>
    <n v="68.167195262115698"/>
    <n v="-3.11968514865938"/>
    <n v="-10.191232884896101"/>
    <n v="131"/>
    <n v="131"/>
    <n v="475777.16199344402"/>
    <n v="0"/>
    <n v="0"/>
    <n v="0.41459894209717102"/>
    <n v="0"/>
    <n v="32.432395345999197"/>
    <n v="32.432395345999197"/>
    <n v="8760"/>
    <n v="0"/>
    <n v="8760"/>
    <n v="0"/>
    <n v="0"/>
    <n v="0"/>
    <n v="0"/>
    <n v="20.733833312988299"/>
    <n v="89.574614440827105"/>
    <n v="10.1217715698299"/>
    <n v="-7.2377094374926898"/>
    <n v="-24.999647140502901"/>
    <n v="742.09228515625"/>
    <n v="69.546576899949997"/>
    <n v="0"/>
    <n v="0"/>
    <n v="0"/>
    <n v="0"/>
    <n v="0"/>
    <n v="0"/>
    <n v="0"/>
    <n v="0"/>
    <n v="0"/>
    <n v="0"/>
    <n v="0"/>
    <n v="88054.315498009295"/>
    <n v="0"/>
    <n v="0"/>
    <n v="20.733359739184401"/>
    <n v="1.86589867746269"/>
    <n v="7.8725721145852696E-3"/>
    <n v="35.085696216738398"/>
    <n v="35.060037663933798"/>
    <n v="35.060036701610898"/>
    <n v="0"/>
    <n v="76.818526685456206"/>
    <n v="0"/>
    <n v="0"/>
    <n v="3.8154927695481101E-2"/>
    <n v="0"/>
    <x v="396"/>
    <n v="0"/>
    <n v="32.432470000000002"/>
    <x v="127"/>
    <x v="33"/>
  </r>
  <r>
    <x v="2169"/>
    <x v="13"/>
    <s v="CA_CISO"/>
    <s v="CA"/>
    <s v="Hourly Resource"/>
    <s v="PV-NonTracking"/>
    <n v="20"/>
    <n v="0"/>
    <m/>
    <d v="2016-09-23T00:00:00"/>
    <d v="2050-12-31T00:00:00"/>
    <n v="33.892791421306399"/>
    <n v="-16.641336727843999"/>
    <n v="-5.7232119704871698"/>
    <n v="20"/>
    <n v="20"/>
    <n v="52249.8775313105"/>
    <n v="0"/>
    <n v="0"/>
    <n v="0.29822989458340399"/>
    <n v="0"/>
    <n v="1.7708945376629099"/>
    <n v="1.7708945376629099"/>
    <n v="8760"/>
    <n v="0"/>
    <n v="8760"/>
    <n v="0"/>
    <n v="0"/>
    <n v="0"/>
    <n v="0"/>
    <n v="1271.2624261379201"/>
    <n v="70.937137231368396"/>
    <n v="-10.4085257289555"/>
    <n v="-5.3448893968456197"/>
    <n v="-27.913764953613299"/>
    <n v="1955.36560058594"/>
    <n v="72.785698602605706"/>
    <n v="0"/>
    <n v="0"/>
    <n v="0"/>
    <n v="0"/>
    <n v="0"/>
    <n v="0"/>
    <n v="0"/>
    <n v="0"/>
    <n v="0"/>
    <n v="0"/>
    <n v="0"/>
    <n v="0"/>
    <n v="0"/>
    <n v="0"/>
    <n v="6.0419552028179203E-6"/>
    <n v="0.15865582111832299"/>
    <n v="1.0077528424561301E-4"/>
    <n v="4.7625885636110299"/>
    <n v="4.7625885586894903"/>
    <n v="4.7625901408658802"/>
    <n v="0"/>
    <n v="0"/>
    <n v="0"/>
    <n v="0"/>
    <n v="9.8908392153398295E-6"/>
    <n v="0"/>
    <x v="396"/>
    <n v="0"/>
    <n v="1.7708950000000001"/>
    <x v="127"/>
    <x v="33"/>
  </r>
  <r>
    <x v="2170"/>
    <x v="13"/>
    <s v="CA_CISO"/>
    <s v="CA"/>
    <s v="Pumped Storage"/>
    <s v="Energy Storage"/>
    <n v="88"/>
    <n v="-88"/>
    <m/>
    <d v="2022-01-31T00:00:00"/>
    <d v="2050-12-31T00:00:00"/>
    <n v="52.1743349614663"/>
    <n v="-17.3811905184618"/>
    <n v="-5.9805482525629596"/>
    <n v="88"/>
    <n v="88"/>
    <n v="123059.44413971899"/>
    <n v="143533.45991840999"/>
    <n v="4.7984664283239002"/>
    <n v="0.159635019898764"/>
    <n v="0.39988935546173199"/>
    <n v="4.3123750760320201"/>
    <n v="3.9124857232066699"/>
    <n v="8760"/>
    <n v="0"/>
    <n v="8760"/>
    <n v="0"/>
    <n v="0"/>
    <n v="-3.0711023668035901E-2"/>
    <n v="1.0351544183879899"/>
    <n v="0"/>
    <n v="71.357904183120397"/>
    <n v="-10.3736081225865"/>
    <n v="-4.9590426052785901"/>
    <n v="-27.904354095458999"/>
    <n v="1957.28051757813"/>
    <n v="72.918099532878998"/>
    <n v="1.1434213549804699"/>
    <n v="0"/>
    <n v="0"/>
    <n v="0"/>
    <n v="0"/>
    <n v="0"/>
    <n v="0"/>
    <n v="0"/>
    <n v="0"/>
    <n v="0"/>
    <n v="45212.649593554401"/>
    <n v="81482.008242726297"/>
    <n v="111639.81763620699"/>
    <n v="0"/>
    <n v="62718.228670746103"/>
    <n v="0.15865582111832299"/>
    <n v="1.0077528424561301E-4"/>
    <n v="4.7625885636110299"/>
    <n v="4.7625885586894903"/>
    <n v="4.7625901408658802"/>
    <n v="14.8933943756529"/>
    <n v="10.894971109140901"/>
    <n v="34552.537351234598"/>
    <n v="0"/>
    <n v="1442.8494274247"/>
    <n v="0"/>
    <x v="396"/>
    <n v="0"/>
    <n v="4.3483960000000002"/>
    <x v="127"/>
    <x v="33"/>
  </r>
  <r>
    <x v="2171"/>
    <x v="13"/>
    <s v="CA_CISO"/>
    <s v="CA"/>
    <s v="Hourly Resource"/>
    <s v="PV-NonTracking"/>
    <n v="180"/>
    <n v="0"/>
    <m/>
    <d v="2016-10-27T00:00:00"/>
    <d v="2050-12-31T00:00:00"/>
    <n v="34.515486477766601"/>
    <n v="-16.5255208652117"/>
    <n v="-5.7682568811830102"/>
    <n v="180"/>
    <n v="180"/>
    <n v="465431.49622511899"/>
    <n v="0"/>
    <n v="0"/>
    <n v="0.29517471855962901"/>
    <n v="0"/>
    <n v="16.064594862963698"/>
    <n v="16.064594862963698"/>
    <n v="8760"/>
    <n v="0"/>
    <n v="8760"/>
    <n v="0"/>
    <n v="0"/>
    <n v="0"/>
    <n v="0"/>
    <n v="16249.5844860077"/>
    <n v="70.943474011208806"/>
    <n v="-10.363625986108399"/>
    <n v="-5.3834523326104797"/>
    <n v="-27.916627883911101"/>
    <n v="1955.58911132813"/>
    <n v="72.920658398541804"/>
    <n v="0"/>
    <n v="0"/>
    <n v="0"/>
    <n v="0"/>
    <n v="0"/>
    <n v="0"/>
    <n v="0"/>
    <n v="0"/>
    <n v="0"/>
    <n v="0"/>
    <n v="0"/>
    <n v="0"/>
    <n v="0"/>
    <n v="0"/>
    <n v="225.899945646524"/>
    <n v="0.15865582111832299"/>
    <n v="1.0077528424561301E-4"/>
    <n v="4.7625885636110299"/>
    <n v="4.7625885586894903"/>
    <n v="4.7625901408658802"/>
    <n v="0"/>
    <n v="0"/>
    <n v="0"/>
    <n v="0"/>
    <n v="0.20150743904052101"/>
    <n v="0"/>
    <x v="396"/>
    <n v="0"/>
    <n v="16.064589999999999"/>
    <x v="127"/>
    <x v="33"/>
  </r>
  <r>
    <x v="2172"/>
    <x v="31"/>
    <s v="BS_PACE"/>
    <s v="WY"/>
    <s v="Hydro"/>
    <s v="Hydro"/>
    <n v="2.9000000953674299"/>
    <n v="0"/>
    <m/>
    <d v="1983-09-01T00:00:00"/>
    <d v="2050-12-31T00:00:00"/>
    <n v="128.38644027693701"/>
    <n v="35.132360547007302"/>
    <n v="2.7638010264044999E-2"/>
    <n v="0.61190003156661998"/>
    <n v="0.61190003156661998"/>
    <n v="2361.2177881235302"/>
    <n v="0"/>
    <n v="0"/>
    <n v="0.440505631063217"/>
    <n v="0"/>
    <n v="0.30314936285292698"/>
    <n v="0.30314936285292698"/>
    <n v="0"/>
    <n v="0"/>
    <n v="2"/>
    <n v="8758"/>
    <n v="0"/>
    <n v="0"/>
    <n v="0"/>
    <n v="0"/>
    <n v="112.509139995881"/>
    <n v="25.263233226897398"/>
    <n v="0.55535448407268195"/>
    <n v="-178.82237243652301"/>
    <n v="1879.7099609375"/>
    <n v="136.31285863292001"/>
    <n v="0"/>
    <n v="0"/>
    <n v="0"/>
    <n v="0"/>
    <n v="0"/>
    <n v="0"/>
    <n v="0"/>
    <n v="0"/>
    <n v="0"/>
    <n v="0"/>
    <n v="836.51024354528602"/>
    <n v="1315.2956367228201"/>
    <n v="2648.3222215166302"/>
    <n v="0"/>
    <n v="350.70382015593401"/>
    <n v="7.0070361244181303"/>
    <n v="5.9427537067704002"/>
    <n v="85.542713426335297"/>
    <n v="3.1824214840017198E-2"/>
    <n v="85.5024456605952"/>
    <n v="3788.59750871406"/>
    <n v="7861.4144319870102"/>
    <n v="159429.92375370199"/>
    <n v="0"/>
    <n v="76264.992567724999"/>
    <n v="0"/>
    <x v="396"/>
    <n v="0"/>
    <n v="0.55049429999999999"/>
    <x v="127"/>
    <x v="33"/>
  </r>
  <r>
    <x v="2173"/>
    <x v="13"/>
    <s v="CA_CISO"/>
    <s v="CA"/>
    <s v="Hourly Resource"/>
    <s v="PV-NonTracking"/>
    <n v="4"/>
    <n v="0"/>
    <m/>
    <d v="2014-12-23T00:00:00"/>
    <d v="2050-12-31T00:00:00"/>
    <n v="30.918100254172099"/>
    <n v="-20.099149121431601"/>
    <n v="-5.4972190793145597"/>
    <n v="4"/>
    <n v="4"/>
    <n v="10387.156005362"/>
    <n v="0"/>
    <n v="0"/>
    <n v="0.296437100601188"/>
    <n v="0"/>
    <n v="0.32115144325766698"/>
    <n v="0.32115144325766698"/>
    <n v="8760"/>
    <n v="0"/>
    <n v="8760"/>
    <n v="0"/>
    <n v="0"/>
    <n v="0"/>
    <n v="0"/>
    <n v="670.460002660751"/>
    <n v="67.180353801919694"/>
    <n v="-13.1776139613642"/>
    <n v="-6.3325846156998002"/>
    <n v="-26.256504058837901"/>
    <n v="1957.94836425781"/>
    <n v="70.622846792014798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32115139999999998"/>
    <x v="127"/>
    <x v="33"/>
  </r>
  <r>
    <x v="2174"/>
    <x v="13"/>
    <s v="CA_CISO"/>
    <s v="CA"/>
    <s v="Hourly Resource"/>
    <s v="WT-Onshore"/>
    <n v="6.5"/>
    <n v="0"/>
    <m/>
    <d v="2009-06-02T00:00:00"/>
    <d v="2050-12-31T00:00:00"/>
    <n v="65.762824373094702"/>
    <n v="-11.0493891396231"/>
    <n v="-6.8701488401508604"/>
    <n v="6.5"/>
    <n v="6.5"/>
    <n v="17256.531546857201"/>
    <n v="0"/>
    <n v="0"/>
    <n v="0.30306518346600197"/>
    <n v="0"/>
    <n v="1.13483890066495"/>
    <n v="1.13483890066495"/>
    <n v="8760"/>
    <n v="0"/>
    <n v="8760"/>
    <n v="0"/>
    <n v="0"/>
    <n v="0"/>
    <n v="0"/>
    <n v="481.24700135737697"/>
    <n v="67.248816801594202"/>
    <n v="-13.1776139601539"/>
    <n v="-6.2641216193091802"/>
    <n v="-26.250373840331999"/>
    <n v="1958.41381835938"/>
    <n v="70.6306240446591"/>
    <n v="0"/>
    <n v="0"/>
    <n v="0"/>
    <n v="0"/>
    <n v="0"/>
    <n v="0"/>
    <n v="0"/>
    <n v="0"/>
    <n v="0"/>
    <n v="0"/>
    <n v="0"/>
    <n v="1195.47350527905"/>
    <n v="0"/>
    <n v="0"/>
    <n v="107.906521359691"/>
    <n v="0.15865582111832299"/>
    <n v="1.0077528424561301E-4"/>
    <n v="4.7625885636110299"/>
    <n v="4.7625885586894903"/>
    <n v="4.7625901408658802"/>
    <n v="0"/>
    <n v="0.31258613241914202"/>
    <n v="0"/>
    <n v="0"/>
    <n v="2.6826083185203301E-2"/>
    <n v="0"/>
    <x v="396"/>
    <n v="0"/>
    <n v="1.1348389999999999"/>
    <x v="127"/>
    <x v="33"/>
  </r>
  <r>
    <x v="2175"/>
    <x v="13"/>
    <s v="CA_CISO"/>
    <s v="CA"/>
    <s v="Hourly Resource"/>
    <s v="WT-Onshore"/>
    <n v="22.5"/>
    <n v="0"/>
    <m/>
    <d v="2011-02-21T00:00:00"/>
    <d v="2050-12-31T00:00:00"/>
    <n v="48.9753052812136"/>
    <n v="-24.6882965687496"/>
    <n v="-6.1958033905793704"/>
    <n v="22.5"/>
    <n v="22.5"/>
    <n v="27525.239979878101"/>
    <n v="0"/>
    <n v="0"/>
    <n v="0.139651141449713"/>
    <n v="0"/>
    <n v="1.3480575751650801"/>
    <n v="1.3480575751650801"/>
    <n v="8760"/>
    <n v="0"/>
    <n v="8760"/>
    <n v="0"/>
    <n v="0"/>
    <n v="0"/>
    <n v="0"/>
    <n v="1544.7824912667299"/>
    <n v="67.248817015245606"/>
    <n v="-13.1776140083619"/>
    <n v="-6.2641216437670302"/>
    <n v="-26.250373840331999"/>
    <n v="1958.41381835938"/>
    <n v="70.630624198436706"/>
    <n v="0"/>
    <n v="0"/>
    <n v="0"/>
    <n v="0"/>
    <n v="0"/>
    <n v="0"/>
    <n v="0"/>
    <n v="0"/>
    <n v="0"/>
    <n v="0"/>
    <n v="0"/>
    <n v="1007.75250396132"/>
    <n v="0"/>
    <n v="0"/>
    <n v="33.975002706050901"/>
    <n v="0.15865582111832299"/>
    <n v="1.0077528424561301E-4"/>
    <n v="4.7625885636110299"/>
    <n v="4.7625885586894903"/>
    <n v="4.7625901408658802"/>
    <n v="0"/>
    <n v="0.41266069515222598"/>
    <n v="0"/>
    <n v="0"/>
    <n v="1.9288612163709501E-2"/>
    <n v="0"/>
    <x v="396"/>
    <n v="0"/>
    <n v="1.348058"/>
    <x v="127"/>
    <x v="33"/>
  </r>
  <r>
    <x v="2176"/>
    <x v="13"/>
    <s v="CA_CISO"/>
    <s v="CA"/>
    <s v="Hourly Resource"/>
    <s v="PV-NonTracking"/>
    <n v="20"/>
    <n v="0"/>
    <m/>
    <d v="2018-03-06T00:00:00"/>
    <d v="2050-12-31T00:00:00"/>
    <n v="34.660161318638899"/>
    <n v="-16.677213296467698"/>
    <n v="-5.5173470175157799"/>
    <n v="20"/>
    <n v="20"/>
    <n v="53848.9564151429"/>
    <n v="0"/>
    <n v="0"/>
    <n v="0.30735705716230299"/>
    <n v="0"/>
    <n v="1.86641385557041"/>
    <n v="1.86641385557041"/>
    <n v="8760"/>
    <n v="0"/>
    <n v="8760"/>
    <n v="0"/>
    <n v="0"/>
    <n v="0"/>
    <n v="0"/>
    <n v="1692.04362368584"/>
    <n v="71.112173739540694"/>
    <n v="-10.4085257289555"/>
    <n v="-5.1698528971407303"/>
    <n v="-27.9086017608643"/>
    <n v="1956.32189941406"/>
    <n v="72.804685424035995"/>
    <n v="0"/>
    <n v="0"/>
    <n v="0"/>
    <n v="0"/>
    <n v="0"/>
    <n v="0"/>
    <n v="0"/>
    <n v="0"/>
    <n v="0"/>
    <n v="0"/>
    <n v="0"/>
    <n v="395.16000008583097"/>
    <n v="0"/>
    <n v="0"/>
    <n v="7.73999711684883"/>
    <n v="0.15865582111832299"/>
    <n v="1.0077528424561301E-4"/>
    <n v="4.7625885636110299"/>
    <n v="4.7625885586894903"/>
    <n v="4.7625901408658802"/>
    <n v="0"/>
    <n v="0.20049202151130899"/>
    <n v="0"/>
    <n v="0"/>
    <n v="4.3066027234702504E-3"/>
    <n v="0"/>
    <x v="396"/>
    <n v="0"/>
    <n v="1.866414"/>
    <x v="127"/>
    <x v="33"/>
  </r>
  <r>
    <x v="2177"/>
    <x v="13"/>
    <s v="CA_CISO"/>
    <s v="CA"/>
    <s v="Hourly Resource"/>
    <s v="PV-NonTracking"/>
    <n v="16"/>
    <n v="0"/>
    <m/>
    <d v="2023-03-06T00:00:00"/>
    <d v="2054-12-31T00:00:00"/>
    <n v="31.347748196796299"/>
    <n v="-18.2139685546578"/>
    <n v="-5.1748490629105497"/>
    <n v="16"/>
    <n v="16"/>
    <n v="45467.407991422297"/>
    <n v="0"/>
    <n v="0"/>
    <n v="0.32439646112370102"/>
    <n v="0"/>
    <n v="1.4253012004583001"/>
    <n v="1.4253012004583001"/>
    <n v="8760"/>
    <n v="0"/>
    <n v="8760"/>
    <n v="0"/>
    <n v="0"/>
    <n v="0"/>
    <n v="0"/>
    <n v="1220.2399992942801"/>
    <n v="71.071368237801494"/>
    <n v="-10.4085257289555"/>
    <n v="-5.2106583547537904"/>
    <n v="-27.915229797363299"/>
    <n v="1955.66967773438"/>
    <n v="72.802769169364197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1.4253009999999999"/>
    <x v="127"/>
    <x v="33"/>
  </r>
  <r>
    <x v="2178"/>
    <x v="13"/>
    <s v="CA_CISO"/>
    <s v="CA"/>
    <s v="Hourly Resource"/>
    <s v="PV-NonTracking"/>
    <n v="29"/>
    <n v="0"/>
    <m/>
    <d v="2023-03-06T00:00:00"/>
    <d v="2054-12-31T00:00:00"/>
    <n v="31.3507750414344"/>
    <n v="-18.2135305595157"/>
    <n v="-5.1751177889743003"/>
    <n v="29"/>
    <n v="29"/>
    <n v="82405.255065936595"/>
    <n v="0"/>
    <n v="0"/>
    <n v="0.32437905473788498"/>
    <n v="0"/>
    <n v="2.5834689560785602"/>
    <n v="2.5834689560785602"/>
    <n v="8760"/>
    <n v="0"/>
    <n v="8760"/>
    <n v="0"/>
    <n v="0"/>
    <n v="0"/>
    <n v="0"/>
    <n v="2216.1073656082199"/>
    <n v="71.071368237801494"/>
    <n v="-10.4085257289555"/>
    <n v="-5.2106583547537904"/>
    <n v="-27.915229797363299"/>
    <n v="1955.66967773438"/>
    <n v="72.802769169364197"/>
    <n v="0"/>
    <n v="0"/>
    <n v="0"/>
    <n v="0"/>
    <n v="0"/>
    <n v="0"/>
    <n v="0"/>
    <n v="0"/>
    <n v="0"/>
    <n v="0"/>
    <n v="0"/>
    <n v="0"/>
    <n v="0"/>
    <n v="0"/>
    <n v="8.0093741416931203E-6"/>
    <n v="0.15865582111832299"/>
    <n v="1.0077528424561301E-4"/>
    <n v="4.7625885636110299"/>
    <n v="4.7625885586894903"/>
    <n v="4.7625901408658802"/>
    <n v="0"/>
    <n v="0"/>
    <n v="0"/>
    <n v="0"/>
    <n v="-1.4020696956273901E-5"/>
    <n v="0"/>
    <x v="396"/>
    <n v="0"/>
    <n v="2.583469"/>
    <x v="127"/>
    <x v="33"/>
  </r>
  <r>
    <x v="2179"/>
    <x v="9"/>
    <s v="CA_CISO"/>
    <s v="CA"/>
    <s v="Hourly Resource"/>
    <s v="PV-NonTracking"/>
    <n v="20"/>
    <n v="0"/>
    <m/>
    <d v="2013-06-24T00:00:00"/>
    <d v="2050-12-31T00:00:00"/>
    <n v="35.014761847581298"/>
    <n v="-17.778718914568799"/>
    <n v="-3.3591377039727601"/>
    <n v="20"/>
    <n v="20"/>
    <n v="49142.560107171499"/>
    <n v="0"/>
    <n v="0"/>
    <n v="0.280494064537049"/>
    <n v="0"/>
    <n v="1.7207154412196899"/>
    <n v="1.7207154412196899"/>
    <n v="8760"/>
    <n v="0"/>
    <n v="8760"/>
    <n v="0"/>
    <n v="0"/>
    <n v="0"/>
    <n v="0"/>
    <n v="2320.2599837779999"/>
    <n v="84.8943500124807"/>
    <n v="-0.60397324173463596"/>
    <n v="-1.19222911211019"/>
    <n v="-35.3414115905762"/>
    <n v="2061.755859375"/>
    <n v="82.545849409009307"/>
    <n v="0"/>
    <n v="0"/>
    <n v="0"/>
    <n v="0"/>
    <n v="0"/>
    <n v="0"/>
    <n v="0"/>
    <n v="0"/>
    <n v="0"/>
    <n v="0"/>
    <n v="0"/>
    <n v="0"/>
    <n v="0"/>
    <n v="0"/>
    <n v="1.73458829522133E-6"/>
    <n v="0.15865582111832299"/>
    <n v="1.0077528424561301E-4"/>
    <n v="4.7625885636110299"/>
    <n v="4.7625885586894903"/>
    <n v="4.7625901408658802"/>
    <n v="0"/>
    <n v="0"/>
    <n v="0"/>
    <n v="0"/>
    <n v="6.9883976842877197E-6"/>
    <n v="0"/>
    <x v="396"/>
    <n v="0"/>
    <n v="1.720715"/>
    <x v="127"/>
    <x v="33"/>
  </r>
  <r>
    <x v="2180"/>
    <x v="12"/>
    <s v="CA_CISO"/>
    <s v="CA"/>
    <s v="Pumped Storage"/>
    <s v="Energy Storage"/>
    <n v="250"/>
    <n v="-250"/>
    <m/>
    <d v="2020-06-08T00:00:00"/>
    <d v="2050-12-31T00:00:00"/>
    <n v="45.594773006499302"/>
    <n v="-25.2228727151759"/>
    <n v="-7.4503938465762696"/>
    <n v="250"/>
    <n v="250"/>
    <n v="326655.309581757"/>
    <n v="380770.940289021"/>
    <n v="9.8369010220322899"/>
    <n v="0.14915767560804"/>
    <n v="1.0611393708265999"/>
    <n v="12.5811376970548"/>
    <n v="11.519998296945101"/>
    <n v="8760"/>
    <n v="0"/>
    <n v="8760"/>
    <n v="0"/>
    <n v="0"/>
    <n v="-8.1173446060895896E-2"/>
    <n v="2.8787952911472301"/>
    <n v="0"/>
    <n v="65.208809487122096"/>
    <n v="-13.758413464678799"/>
    <n v="-7.72332936302747"/>
    <n v="-25.6598796844482"/>
    <n v="1896.14733886719"/>
    <n v="67.832864880333304"/>
    <n v="1.0539790610961901"/>
    <n v="0"/>
    <n v="0"/>
    <n v="0"/>
    <n v="0"/>
    <n v="0"/>
    <n v="0"/>
    <n v="0"/>
    <n v="0"/>
    <n v="0"/>
    <n v="83574.245900572001"/>
    <n v="1460962.5239015799"/>
    <n v="177422.792339373"/>
    <n v="0"/>
    <n v="709195.78877908003"/>
    <n v="0.15865582111832299"/>
    <n v="1.0077528424561301E-4"/>
    <n v="4.7625885636110299"/>
    <n v="4.7625885586894903"/>
    <n v="4.7625901408658802"/>
    <n v="9.5837982897393399"/>
    <n v="91.7604923007016"/>
    <n v="9391.1505258751604"/>
    <n v="0"/>
    <n v="9128.8063460711892"/>
    <n v="0"/>
    <x v="396"/>
    <n v="0"/>
    <n v="12.59976"/>
    <x v="127"/>
    <x v="33"/>
  </r>
  <r>
    <x v="2181"/>
    <x v="19"/>
    <s v="BS_PACE"/>
    <s v="ID"/>
    <s v="Hydro"/>
    <s v="Hydro"/>
    <n v="23.389999389648398"/>
    <n v="0"/>
    <m/>
    <d v="1988-11-01T00:00:00"/>
    <d v="2051-12-31T00:00:00"/>
    <n v="120.715965333916"/>
    <n v="30.670542257940401"/>
    <n v="3.3279674501976202"/>
    <n v="18.501489639282202"/>
    <n v="18.501489639282202"/>
    <n v="81414.3472843692"/>
    <n v="0"/>
    <n v="0"/>
    <n v="0.50233118748355798"/>
    <n v="0"/>
    <n v="9.82801260347272"/>
    <n v="9.82801260347272"/>
    <n v="0"/>
    <n v="0"/>
    <n v="0"/>
    <n v="8760"/>
    <n v="0"/>
    <n v="0"/>
    <n v="0"/>
    <n v="1127.5806804895401"/>
    <n v="117.228764284096"/>
    <n v="26.879542908426799"/>
    <n v="3.6586690864628699"/>
    <n v="-82.934455871582003"/>
    <n v="2291.77490234375"/>
    <n v="145.087675788822"/>
    <n v="0"/>
    <n v="0"/>
    <n v="0"/>
    <n v="0"/>
    <n v="0"/>
    <n v="0"/>
    <n v="0"/>
    <n v="0"/>
    <n v="0"/>
    <n v="0"/>
    <n v="6746.4416871387502"/>
    <n v="16813.6298148483"/>
    <n v="23310.313512651301"/>
    <n v="0"/>
    <n v="35089.685156822197"/>
    <n v="7.0070361244181303"/>
    <n v="5.9427537067704002"/>
    <n v="85.542713426335297"/>
    <n v="3.1824214840017198E-2"/>
    <n v="85.5024456605952"/>
    <n v="93977.322496337903"/>
    <n v="248540.86816520101"/>
    <n v="1470828.23196439"/>
    <n v="0"/>
    <n v="3542155.4780762"/>
    <n v="0"/>
    <x v="396"/>
    <n v="0"/>
    <n v="15.18351"/>
    <x v="127"/>
    <x v="33"/>
  </r>
  <r>
    <x v="2182"/>
    <x v="18"/>
    <s v="SW_NVE"/>
    <s v="NV"/>
    <s v="Hourly Resource"/>
    <s v="PV-Tracking"/>
    <n v="690"/>
    <n v="0"/>
    <m/>
    <d v="2024-05-01T00:00:00"/>
    <d v="2049-12-31T00:00:00"/>
    <n v="13.1842571267028"/>
    <n v="-32.617088710593201"/>
    <n v="-6.9815471210120403"/>
    <n v="690"/>
    <n v="690"/>
    <n v="1890305.2207100401"/>
    <n v="0"/>
    <n v="0"/>
    <n v="0.312736619136676"/>
    <n v="0"/>
    <n v="24.922270179040101"/>
    <n v="24.922270179040101"/>
    <n v="8760"/>
    <n v="0"/>
    <n v="8760"/>
    <n v="0"/>
    <n v="0"/>
    <n v="0"/>
    <n v="0"/>
    <n v="12263.5178375244"/>
    <n v="44.2695243877736"/>
    <n v="-33.7576648734644"/>
    <n v="-8.6633630629007499"/>
    <n v="-25.894210815429702"/>
    <n v="1876.50524902344"/>
    <n v="64.635857123070593"/>
    <n v="0"/>
    <n v="0"/>
    <n v="0"/>
    <n v="0"/>
    <n v="0"/>
    <n v="0"/>
    <n v="0"/>
    <n v="0"/>
    <n v="0"/>
    <n v="0"/>
    <n v="0"/>
    <n v="1265.58121442795"/>
    <n v="0"/>
    <n v="0"/>
    <n v="-2.3841857910156301E-5"/>
    <n v="0.19614053432829301"/>
    <n v="2.1973103242381499E-4"/>
    <n v="4.63273391676847"/>
    <n v="3.1824214840017198E-2"/>
    <n v="4.6009113480850203"/>
    <n v="0"/>
    <n v="1.5582021092995999"/>
    <n v="0"/>
    <n v="0"/>
    <n v="4.4318991935549099E-5"/>
    <n v="0"/>
    <x v="396"/>
    <n v="0"/>
    <n v="24.922270000000001"/>
    <x v="127"/>
    <x v="33"/>
  </r>
  <r>
    <x v="2183"/>
    <x v="18"/>
    <s v="SW_NVE"/>
    <s v="NV"/>
    <s v="Pumped Storage"/>
    <s v="Energy Storage"/>
    <n v="380"/>
    <n v="-380"/>
    <m/>
    <d v="2023-11-30T00:00:00"/>
    <d v="2049-12-31T00:00:00"/>
    <n v="31.605719663513302"/>
    <n v="-38.865688678688301"/>
    <n v="-8.4195352119116507"/>
    <n v="380"/>
    <n v="380"/>
    <n v="545086.81971335399"/>
    <n v="635913.88310903299"/>
    <n v="7.5003445276734801"/>
    <n v="0.16374874420607699"/>
    <n v="1.7715010540863301"/>
    <n v="22.325688350843102"/>
    <n v="20.554187288255999"/>
    <n v="8760"/>
    <n v="0"/>
    <n v="8760"/>
    <n v="0"/>
    <n v="0"/>
    <n v="-0.13624059509351799"/>
    <n v="4.9787166175206297"/>
    <n v="0"/>
    <n v="44.893389824963499"/>
    <n v="-33.758024987306399"/>
    <n v="-8.0391375562071694"/>
    <n v="-25.240701675415"/>
    <n v="1880.71105957031"/>
    <n v="64.758107422974305"/>
    <n v="0.79586511657714798"/>
    <n v="0"/>
    <n v="0"/>
    <n v="0"/>
    <n v="0"/>
    <n v="0"/>
    <n v="0"/>
    <n v="0"/>
    <n v="0"/>
    <n v="0"/>
    <n v="216900.38555818799"/>
    <n v="1414566.9879252899"/>
    <n v="260964.03487232301"/>
    <n v="325812.41320765001"/>
    <n v="820784.404176921"/>
    <n v="0.19614053432829301"/>
    <n v="2.1973103242381499E-4"/>
    <n v="4.63273391676847"/>
    <n v="3.1824214840017198E-2"/>
    <n v="4.6009113480850203"/>
    <n v="32.958657723500401"/>
    <n v="207.983849689517"/>
    <n v="1403.18999949096"/>
    <n v="2452.7953025245001"/>
    <n v="25131.8337138141"/>
    <n v="0"/>
    <x v="396"/>
    <n v="0"/>
    <n v="22.35492"/>
    <x v="127"/>
    <x v="33"/>
  </r>
  <r>
    <x v="2184"/>
    <x v="13"/>
    <s v="CA_CISO"/>
    <s v="CA"/>
    <s v="Hourly Resource"/>
    <s v="MotorLoad"/>
    <n v="120.59999847412099"/>
    <n v="-6.6999998092651403"/>
    <m/>
    <d v="1980-01-01T00:00:00"/>
    <d v="2050-01-01T00:00:00"/>
    <n v="65.098645433209299"/>
    <n v="-14.088913501257"/>
    <n v="-10.6279968921682"/>
    <n v="120.59999847412099"/>
    <n v="120.59999847412099"/>
    <n v="0"/>
    <n v="321493.06993174402"/>
    <n v="20.928763926051499"/>
    <n v="0"/>
    <n v="0"/>
    <n v="-20.928763941070599"/>
    <n v="-20.928763941070599"/>
    <n v="8760"/>
    <n v="0"/>
    <n v="8760"/>
    <n v="0"/>
    <n v="0"/>
    <n v="0"/>
    <n v="0"/>
    <n v="0"/>
    <n v="63.022149617946702"/>
    <n v="-13.141519572370701"/>
    <n v="-10.526888731770599"/>
    <n v="-22.964393615722699"/>
    <n v="1890.6328125"/>
    <n v="66.502458582754002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20.92876"/>
    <x v="127"/>
    <x v="33"/>
  </r>
  <r>
    <x v="2185"/>
    <x v="13"/>
    <s v="CA_CISO"/>
    <s v="CA"/>
    <s v="Pumped Storage"/>
    <s v="Energy Storage"/>
    <n v="230"/>
    <n v="-230"/>
    <m/>
    <d v="2021-06-30T00:00:00"/>
    <d v="2050-12-31T00:00:00"/>
    <n v="44.180363473847599"/>
    <n v="-24.531900278065098"/>
    <n v="-9.4993121325167706"/>
    <n v="230"/>
    <n v="230"/>
    <n v="323454.47744703299"/>
    <n v="377287.607786179"/>
    <n v="9.7237707481722992"/>
    <n v="0.16053924828611901"/>
    <n v="1.05111312789297"/>
    <n v="11.5114989566971"/>
    <n v="10.4603858299023"/>
    <n v="8760"/>
    <n v="0"/>
    <n v="8760"/>
    <n v="0"/>
    <n v="0"/>
    <n v="-8.0749695508718494E-2"/>
    <n v="2.8411948773283999"/>
    <n v="0"/>
    <n v="62.157683366546699"/>
    <n v="-15.4152157226491"/>
    <n v="-9.1176530378935006"/>
    <n v="-25.2432670593262"/>
    <n v="1922.52819824219"/>
    <n v="68.367303559879502"/>
    <n v="1.0251694442138699"/>
    <n v="0"/>
    <n v="0"/>
    <n v="0"/>
    <n v="0"/>
    <n v="0"/>
    <n v="0"/>
    <n v="0"/>
    <n v="0"/>
    <n v="0"/>
    <n v="61349.6525663137"/>
    <n v="213566.95510530501"/>
    <n v="107789.85656857501"/>
    <n v="0"/>
    <n v="373311.01426267601"/>
    <n v="0.15865582111832299"/>
    <n v="1.0077528424561301E-4"/>
    <n v="4.7625885636110299"/>
    <n v="4.7625885586894903"/>
    <n v="4.7625901408658802"/>
    <n v="7.9453426223626602"/>
    <n v="26.085758298053399"/>
    <n v="6288.9178113346097"/>
    <n v="0"/>
    <n v="90949.067105029506"/>
    <n v="0"/>
    <x v="396"/>
    <n v="0"/>
    <n v="11.60877"/>
    <x v="127"/>
    <x v="33"/>
  </r>
  <r>
    <x v="2186"/>
    <x v="13"/>
    <s v="CA_CISO"/>
    <s v="CA"/>
    <s v="Hourly Resource"/>
    <s v="Solar CSP"/>
    <n v="250"/>
    <n v="0"/>
    <m/>
    <d v="2013-11-27T00:00:00"/>
    <d v="2050-12-31T00:00:00"/>
    <n v="25.1259568904721"/>
    <n v="-22.053971825947901"/>
    <n v="-7.1710859200115999"/>
    <n v="250"/>
    <n v="250"/>
    <n v="702364.68556088198"/>
    <n v="0"/>
    <n v="0"/>
    <n v="0.320714468292494"/>
    <n v="0"/>
    <n v="17.647585067440801"/>
    <n v="17.647585067440801"/>
    <n v="8760"/>
    <n v="0"/>
    <n v="8760"/>
    <n v="0"/>
    <n v="0"/>
    <n v="0"/>
    <n v="0"/>
    <n v="12739.0642089844"/>
    <n v="62.343282922822198"/>
    <n v="-15.4330776752416"/>
    <n v="-8.9141917659348806"/>
    <n v="-25.179519653320298"/>
    <n v="1922.91760253906"/>
    <n v="68.441408017291096"/>
    <n v="0"/>
    <n v="0"/>
    <n v="0"/>
    <n v="0"/>
    <n v="0"/>
    <n v="0"/>
    <n v="0"/>
    <n v="0"/>
    <n v="0"/>
    <n v="0"/>
    <n v="0"/>
    <n v="372449.68298900098"/>
    <n v="0"/>
    <n v="0"/>
    <n v="3645.00006373413"/>
    <n v="0.15865582111832299"/>
    <n v="1.0077528424561301E-4"/>
    <n v="4.7625885636110299"/>
    <n v="4.7625885586894903"/>
    <n v="4.7625901408658802"/>
    <n v="0"/>
    <n v="77.684044900728594"/>
    <n v="0"/>
    <n v="0"/>
    <n v="0.90989765117684096"/>
    <n v="0"/>
    <x v="396"/>
    <n v="0"/>
    <n v="17.647659999999998"/>
    <x v="127"/>
    <x v="33"/>
  </r>
  <r>
    <x v="2187"/>
    <x v="0"/>
    <s v="AB_AESO"/>
    <s v="AB"/>
    <s v="Hourly Resource"/>
    <s v="PV-NonTracking"/>
    <n v="230"/>
    <n v="0"/>
    <m/>
    <d v="2023-08-01T00:00:00"/>
    <d v="2054-12-31T00:00:00"/>
    <n v="72.720715216097304"/>
    <n v="14.000294319912101"/>
    <n v="3.5240709796022101"/>
    <n v="230"/>
    <n v="230"/>
    <n v="514100.36934110499"/>
    <n v="0"/>
    <n v="0"/>
    <n v="0.25516198597421602"/>
    <n v="0"/>
    <n v="37.385747252291203"/>
    <n v="37.385747252291203"/>
    <n v="8760"/>
    <n v="0"/>
    <n v="8760"/>
    <n v="0"/>
    <n v="0"/>
    <n v="0"/>
    <n v="0"/>
    <n v="0"/>
    <n v="96.350038692756598"/>
    <n v="10.8496210147529"/>
    <n v="-1.19013467079672"/>
    <n v="-24.997238159179702"/>
    <n v="762.74945068359398"/>
    <n v="69.136726632289495"/>
    <n v="0"/>
    <n v="0"/>
    <n v="0"/>
    <n v="0"/>
    <n v="0"/>
    <n v="0"/>
    <n v="0"/>
    <n v="0"/>
    <n v="0"/>
    <n v="0"/>
    <n v="0"/>
    <n v="8784.1082428097707"/>
    <n v="0"/>
    <n v="0"/>
    <n v="-5.7574361562728904E-4"/>
    <n v="1.86589867746269"/>
    <n v="7.8725721145852696E-3"/>
    <n v="35.085696216738398"/>
    <n v="35.060037663933798"/>
    <n v="35.060036701610898"/>
    <n v="0"/>
    <n v="9.6989520814386196"/>
    <n v="0"/>
    <n v="0"/>
    <n v="-1.94885185399153E-2"/>
    <n v="0"/>
    <x v="396"/>
    <n v="0"/>
    <n v="37.385759999999998"/>
    <x v="127"/>
    <x v="33"/>
  </r>
  <r>
    <x v="2188"/>
    <x v="13"/>
    <s v="CA_CISO"/>
    <s v="CA"/>
    <s v="Hourly Resource"/>
    <s v="PV-NonTracking"/>
    <n v="2"/>
    <n v="0"/>
    <m/>
    <d v="2012-05-08T00:00:00"/>
    <d v="2054-12-31T00:00:00"/>
    <n v="34.3848104972543"/>
    <n v="-15.334623573516501"/>
    <n v="-4.6143967494650999"/>
    <n v="2"/>
    <n v="2"/>
    <n v="5601.5440068219305"/>
    <n v="0"/>
    <n v="0"/>
    <n v="0.31972283142135899"/>
    <n v="0"/>
    <n v="0.19260840151130401"/>
    <n v="0.19260840151130401"/>
    <n v="8760"/>
    <n v="0"/>
    <n v="8760"/>
    <n v="0"/>
    <n v="0"/>
    <n v="0"/>
    <n v="0"/>
    <n v="39.176000118255601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9260840000000001"/>
    <x v="127"/>
    <x v="33"/>
  </r>
  <r>
    <x v="2189"/>
    <x v="0"/>
    <s v="AB_AESO"/>
    <s v="AB"/>
    <s v="Hourly Resource"/>
    <s v="WT-Onshore"/>
    <n v="16"/>
    <n v="0.75"/>
    <m/>
    <d v="2010-12-01T00:00:00"/>
    <d v="2050-12-31T00:00:00"/>
    <n v="66.206590231692402"/>
    <n v="-4.6682079924741799"/>
    <n v="-10.561394430518201"/>
    <n v="16"/>
    <n v="16"/>
    <n v="32238.719978634301"/>
    <n v="0"/>
    <n v="0"/>
    <n v="0.23001369847605799"/>
    <n v="0"/>
    <n v="2.13441635192547"/>
    <n v="2.13441635192547"/>
    <n v="8760"/>
    <n v="0"/>
    <n v="8760"/>
    <n v="0"/>
    <n v="0"/>
    <n v="0"/>
    <n v="0"/>
    <n v="0"/>
    <n v="91.611943201248906"/>
    <n v="10.422442613454599"/>
    <n v="-5.5010517264769501"/>
    <n v="-24.9415092468262"/>
    <n v="745.89129638671898"/>
    <n v="70.324476200417493"/>
    <n v="0"/>
    <n v="0"/>
    <n v="0"/>
    <n v="0"/>
    <n v="0"/>
    <n v="0"/>
    <n v="0"/>
    <n v="0"/>
    <n v="0"/>
    <n v="0"/>
    <n v="0"/>
    <n v="32238.719978634301"/>
    <n v="0"/>
    <n v="0"/>
    <n v="0"/>
    <n v="1.86589867746269"/>
    <n v="7.8725721145852696E-3"/>
    <n v="35.085696216738398"/>
    <n v="35.060037663933798"/>
    <n v="35.060036701610898"/>
    <n v="0"/>
    <n v="24.215457514320399"/>
    <n v="0"/>
    <n v="0"/>
    <n v="0"/>
    <n v="0"/>
    <x v="396"/>
    <n v="0"/>
    <n v="2.1344409999999998"/>
    <x v="127"/>
    <x v="33"/>
  </r>
  <r>
    <x v="2190"/>
    <x v="0"/>
    <s v="AB_AESO"/>
    <s v="AB"/>
    <s v="Hourly Resource"/>
    <s v="WT-Onshore"/>
    <n v="16"/>
    <n v="0.75"/>
    <m/>
    <d v="2010-12-01T00:00:00"/>
    <d v="2050-12-31T00:00:00"/>
    <n v="66.546764418097098"/>
    <n v="-4.6682079924741799"/>
    <n v="-10.221220202664799"/>
    <n v="16"/>
    <n v="16"/>
    <n v="32238.719978634301"/>
    <n v="0"/>
    <n v="0"/>
    <n v="0.23001369847605799"/>
    <n v="0"/>
    <n v="2.1453831348743702"/>
    <n v="2.1453831348743702"/>
    <n v="8760"/>
    <n v="0"/>
    <n v="8760"/>
    <n v="0"/>
    <n v="0"/>
    <n v="0"/>
    <n v="0"/>
    <n v="0"/>
    <n v="91.776626889188194"/>
    <n v="10.422442613454599"/>
    <n v="-5.3363680110879299"/>
    <n v="-24.941583633422901"/>
    <n v="747.28308105468795"/>
    <n v="70.309793810710303"/>
    <n v="0"/>
    <n v="0"/>
    <n v="0"/>
    <n v="0"/>
    <n v="0"/>
    <n v="0"/>
    <n v="0"/>
    <n v="0"/>
    <n v="0"/>
    <n v="0"/>
    <n v="0"/>
    <n v="32238.719978634301"/>
    <n v="0"/>
    <n v="0"/>
    <n v="0"/>
    <n v="1.86589867746269"/>
    <n v="7.8725721145852696E-3"/>
    <n v="35.085696216738398"/>
    <n v="35.060037663933798"/>
    <n v="35.060036701610898"/>
    <n v="0"/>
    <n v="24.215457514320399"/>
    <n v="0"/>
    <n v="0"/>
    <n v="0"/>
    <n v="0"/>
    <x v="396"/>
    <n v="0"/>
    <n v="2.1454070000000001"/>
    <x v="127"/>
    <x v="33"/>
  </r>
  <r>
    <x v="2191"/>
    <x v="0"/>
    <s v="AB_AESO"/>
    <s v="AB"/>
    <s v="Hourly Resource"/>
    <s v="WT-Onshore"/>
    <n v="13"/>
    <n v="0.60000002384185802"/>
    <m/>
    <d v="2010-12-01T00:00:00"/>
    <d v="2050-12-31T00:00:00"/>
    <n v="66.471093301898705"/>
    <n v="-4.6682076835137503"/>
    <n v="-10.296886032785"/>
    <n v="13"/>
    <n v="13"/>
    <n v="26193.959961582001"/>
    <n v="0"/>
    <n v="0"/>
    <n v="0.23001369829076199"/>
    <n v="0"/>
    <n v="1.74114178553912"/>
    <n v="1.74114178553912"/>
    <n v="8760"/>
    <n v="0"/>
    <n v="8760"/>
    <n v="0"/>
    <n v="0"/>
    <n v="0"/>
    <n v="0"/>
    <n v="0"/>
    <n v="91.740031095461703"/>
    <n v="10.422442613454599"/>
    <n v="-5.3729638411933101"/>
    <n v="-24.941566467285199"/>
    <n v="746.97845458984398"/>
    <n v="70.312799260820896"/>
    <n v="0"/>
    <n v="0"/>
    <n v="0"/>
    <n v="0"/>
    <n v="0"/>
    <n v="0"/>
    <n v="0"/>
    <n v="0"/>
    <n v="0"/>
    <n v="0"/>
    <n v="0"/>
    <n v="26193.959961582001"/>
    <n v="0"/>
    <n v="0"/>
    <n v="-7.9511664807796495E-6"/>
    <n v="1.86589867746269"/>
    <n v="7.8725721145852696E-3"/>
    <n v="35.085696216738398"/>
    <n v="35.060037663933798"/>
    <n v="35.060036701610898"/>
    <n v="0"/>
    <n v="19.675059200607802"/>
    <n v="0"/>
    <n v="0"/>
    <n v="-4.8452292529526701E-5"/>
    <n v="0"/>
    <x v="396"/>
    <n v="0"/>
    <n v="1.741161"/>
    <x v="127"/>
    <x v="33"/>
  </r>
  <r>
    <x v="2192"/>
    <x v="0"/>
    <s v="AB_AESO"/>
    <s v="AB"/>
    <s v="Hourly Resource"/>
    <s v="WT-Onshore"/>
    <n v="16"/>
    <n v="0.75"/>
    <m/>
    <d v="2010-12-01T00:00:00"/>
    <d v="2050-12-31T00:00:00"/>
    <n v="66.404303542711304"/>
    <n v="-4.6682079924741799"/>
    <n v="-10.363681041511001"/>
    <n v="16"/>
    <n v="16"/>
    <n v="32238.719978634301"/>
    <n v="0"/>
    <n v="0"/>
    <n v="0.23001369847605799"/>
    <n v="0"/>
    <n v="2.1407903735940801"/>
    <n v="2.1407903735940801"/>
    <n v="8760"/>
    <n v="0"/>
    <n v="8760"/>
    <n v="0"/>
    <n v="0"/>
    <n v="0"/>
    <n v="0"/>
    <n v="0"/>
    <n v="91.708159805807696"/>
    <n v="10.422442613454599"/>
    <n v="-5.4048350869660604"/>
    <n v="-24.941551208496101"/>
    <n v="746.71319580078102"/>
    <n v="70.315821561058897"/>
    <n v="0"/>
    <n v="0"/>
    <n v="0"/>
    <n v="0"/>
    <n v="0"/>
    <n v="0"/>
    <n v="0"/>
    <n v="0"/>
    <n v="0"/>
    <n v="0"/>
    <n v="0"/>
    <n v="32238.719978634301"/>
    <n v="0"/>
    <n v="0"/>
    <n v="0"/>
    <n v="1.86589867746269"/>
    <n v="7.8725721145852696E-3"/>
    <n v="35.085696216738398"/>
    <n v="35.060037663933798"/>
    <n v="35.060036701610898"/>
    <n v="0"/>
    <n v="24.215457514320399"/>
    <n v="0"/>
    <n v="0"/>
    <n v="0"/>
    <n v="0"/>
    <x v="396"/>
    <n v="0"/>
    <n v="2.1408149999999999"/>
    <x v="127"/>
    <x v="33"/>
  </r>
  <r>
    <x v="2193"/>
    <x v="0"/>
    <s v="AB_AESO"/>
    <s v="AB"/>
    <s v="Hourly Resource"/>
    <s v="WT-Onshore"/>
    <n v="21"/>
    <n v="0.97500002384185802"/>
    <m/>
    <d v="2010-12-01T00:00:00"/>
    <d v="2050-12-31T00:00:00"/>
    <n v="67.465002551316005"/>
    <n v="-4.6682083679425102"/>
    <n v="-9.3029874385255198"/>
    <n v="21"/>
    <n v="21"/>
    <n v="42313.320093795701"/>
    <n v="0"/>
    <n v="0"/>
    <n v="0.23001369913875599"/>
    <n v="0"/>
    <n v="2.8546688841127401"/>
    <n v="2.8546688841127401"/>
    <n v="8760"/>
    <n v="0"/>
    <n v="8760"/>
    <n v="0"/>
    <n v="0"/>
    <n v="0"/>
    <n v="0"/>
    <n v="0"/>
    <n v="92.221357914600006"/>
    <n v="10.422442613454599"/>
    <n v="-4.8916369941542799"/>
    <n v="-24.9417839050293"/>
    <n v="750.92541503906295"/>
    <n v="70.272307123536905"/>
    <n v="0"/>
    <n v="0"/>
    <n v="0"/>
    <n v="0"/>
    <n v="0"/>
    <n v="0"/>
    <n v="0"/>
    <n v="0"/>
    <n v="0"/>
    <n v="0"/>
    <n v="0"/>
    <n v="42313.320093795701"/>
    <n v="0"/>
    <n v="0"/>
    <n v="-7.5995922088623006E-5"/>
    <n v="1.86589867746269"/>
    <n v="7.8725721145852696E-3"/>
    <n v="35.085696216738398"/>
    <n v="35.060037663933798"/>
    <n v="35.060036701610898"/>
    <n v="0"/>
    <n v="31.782788523964001"/>
    <n v="0"/>
    <n v="0"/>
    <n v="2.0633379211186501E-4"/>
    <n v="0"/>
    <x v="396"/>
    <n v="0"/>
    <n v="2.8547009999999999"/>
    <x v="127"/>
    <x v="33"/>
  </r>
  <r>
    <x v="2194"/>
    <x v="9"/>
    <s v="CA_CISO"/>
    <s v="CA"/>
    <s v="Hourly Resource"/>
    <s v="PV-NonTracking"/>
    <n v="20"/>
    <n v="0"/>
    <m/>
    <d v="2017-06-16T00:00:00"/>
    <d v="2050-12-31T00:00:00"/>
    <n v="40.737364693976701"/>
    <n v="-11.0928209410263"/>
    <n v="-4.2335863561796003"/>
    <n v="20"/>
    <n v="20"/>
    <n v="53800.880044544101"/>
    <n v="0"/>
    <n v="0"/>
    <n v="0.307082648654321"/>
    <n v="0"/>
    <n v="2.1917065404868099"/>
    <n v="2.1917065404868099"/>
    <n v="8760"/>
    <n v="0"/>
    <n v="8760"/>
    <n v="0"/>
    <n v="0"/>
    <n v="0"/>
    <n v="0"/>
    <n v="2186.6800041198699"/>
    <n v="90.992022831866393"/>
    <n v="3.2277081495039601"/>
    <n v="1.0737623454623799"/>
    <n v="-27.371446609497099"/>
    <n v="2188.78564453125"/>
    <n v="86.367520700370505"/>
    <n v="0"/>
    <n v="0"/>
    <n v="0"/>
    <n v="0"/>
    <n v="0"/>
    <n v="0"/>
    <n v="0"/>
    <n v="0"/>
    <n v="0"/>
    <n v="0"/>
    <n v="0"/>
    <n v="829.51430678367603"/>
    <n v="0"/>
    <n v="0"/>
    <n v="-3.9464794099330902E-6"/>
    <n v="0.15865582111832299"/>
    <n v="1.0077528424561301E-4"/>
    <n v="4.7625885636110299"/>
    <n v="4.7625885586894903"/>
    <n v="4.7625901408658802"/>
    <n v="0"/>
    <n v="0.40684294595848802"/>
    <n v="0"/>
    <n v="0"/>
    <n v="3.67453604663628E-6"/>
    <n v="0"/>
    <x v="396"/>
    <n v="0"/>
    <n v="2.1917070000000001"/>
    <x v="127"/>
    <x v="33"/>
  </r>
  <r>
    <x v="2195"/>
    <x v="9"/>
    <s v="CA_CISO"/>
    <s v="CA"/>
    <s v="Hourly Resource"/>
    <s v="PV-NonTracking"/>
    <n v="10"/>
    <n v="0"/>
    <m/>
    <d v="2012-07-25T00:00:00"/>
    <d v="2050-12-31T00:00:00"/>
    <n v="41.632735025443303"/>
    <n v="-9.6098011384816804"/>
    <n v="-3.0841890118778799"/>
    <n v="10"/>
    <n v="10"/>
    <n v="22000.114044751001"/>
    <n v="0"/>
    <n v="0"/>
    <n v="0.25114285438926798"/>
    <n v="0"/>
    <n v="0.91592537170505495"/>
    <n v="0.91592537170505495"/>
    <n v="8760"/>
    <n v="0"/>
    <n v="8760"/>
    <n v="0"/>
    <n v="0"/>
    <n v="0"/>
    <n v="0"/>
    <n v="451.385982871056"/>
    <n v="91.736659823456307"/>
    <n v="3.2277081512466799"/>
    <n v="1.8183993135404499"/>
    <n v="-26.205406188964801"/>
    <n v="2193.18823242188"/>
    <n v="86.451477142359494"/>
    <n v="0"/>
    <n v="0"/>
    <n v="0"/>
    <n v="0"/>
    <n v="0"/>
    <n v="0"/>
    <n v="0"/>
    <n v="0"/>
    <n v="0"/>
    <n v="0"/>
    <n v="0"/>
    <n v="12039.5028999224"/>
    <n v="0"/>
    <n v="0"/>
    <n v="165.9536354132"/>
    <n v="0.15865582111832299"/>
    <n v="1.0077528424561301E-4"/>
    <n v="4.7625885636110299"/>
    <n v="4.7625885586894903"/>
    <n v="4.7625901408658802"/>
    <n v="0"/>
    <n v="2.4484598796452701"/>
    <n v="0"/>
    <n v="0"/>
    <n v="3.7361443423727797E-2"/>
    <n v="0"/>
    <x v="396"/>
    <n v="0"/>
    <n v="0.91592790000000002"/>
    <x v="127"/>
    <x v="33"/>
  </r>
  <r>
    <x v="2196"/>
    <x v="4"/>
    <s v="SW_AZPS"/>
    <s v="AZ"/>
    <s v="Hourly Resource"/>
    <s v="PV-Tracking"/>
    <n v="18"/>
    <n v="0"/>
    <m/>
    <d v="2014-06-02T00:00:00"/>
    <d v="2050-12-31T00:00:00"/>
    <n v="13.252895918349701"/>
    <n v="-32.258725894511898"/>
    <n v="-7.9047053859240499"/>
    <n v="18"/>
    <n v="18"/>
    <n v="46465.1239836924"/>
    <n v="0"/>
    <n v="0"/>
    <n v="0.29467988320267402"/>
    <n v="0"/>
    <n v="0.61579758201379298"/>
    <n v="0.61579758201379298"/>
    <n v="8760"/>
    <n v="0"/>
    <n v="8760"/>
    <n v="0"/>
    <n v="0"/>
    <n v="0"/>
    <n v="0"/>
    <n v="533.25411939620994"/>
    <n v="44.475763350181303"/>
    <n v="-31.873058777238899"/>
    <n v="-10.3417302243161"/>
    <n v="-26.042606353759801"/>
    <n v="1888.771484375"/>
    <n v="65.494403089043104"/>
    <n v="0"/>
    <n v="0"/>
    <n v="0"/>
    <n v="0"/>
    <n v="0"/>
    <n v="0"/>
    <n v="0"/>
    <n v="0"/>
    <n v="0"/>
    <n v="0"/>
    <n v="0"/>
    <n v="22470.830857649398"/>
    <n v="0"/>
    <n v="0"/>
    <n v="8.5361287367995793"/>
    <n v="0.94840798569316798"/>
    <n v="1.64642590621361E-3"/>
    <n v="11.996222378585299"/>
    <n v="5.16794962473507"/>
    <n v="6.8282741772739497"/>
    <n v="0"/>
    <n v="36.093875197213499"/>
    <n v="0"/>
    <n v="0"/>
    <n v="358.82948635519699"/>
    <n v="0"/>
    <x v="396"/>
    <n v="0"/>
    <n v="0.61619250000000003"/>
    <x v="127"/>
    <x v="33"/>
  </r>
  <r>
    <x v="2197"/>
    <x v="4"/>
    <s v="SW_AZPS"/>
    <s v="AZ"/>
    <s v="Pumped Storage"/>
    <s v="Energy Storage"/>
    <n v="16"/>
    <n v="-16"/>
    <m/>
    <d v="2023-03-01T00:00:00"/>
    <d v="2054-12-31T00:00:00"/>
    <n v="35.136753553054398"/>
    <n v="-34.821708876054203"/>
    <n v="-10.852541901418"/>
    <n v="16"/>
    <n v="16"/>
    <n v="24005.2497034318"/>
    <n v="28015.586932346199"/>
    <n v="0.48386720897830499"/>
    <n v="0.17127033178696199"/>
    <n v="7.8031255280099396E-2"/>
    <n v="0.86010919733927005"/>
    <n v="0.78207794150204601"/>
    <n v="8760"/>
    <n v="0"/>
    <n v="8760"/>
    <n v="0"/>
    <n v="0"/>
    <n v="-6.0155058433715904E-3"/>
    <n v="0.205132212269967"/>
    <n v="0"/>
    <n v="44.131839365877603"/>
    <n v="-31.873096425209098"/>
    <n v="-10.685616551911099"/>
    <n v="-26.018672943115199"/>
    <n v="1878.78991699219"/>
    <n v="65.161293828201295"/>
    <n v="0.790077521850586"/>
    <n v="0"/>
    <n v="0"/>
    <n v="0"/>
    <n v="0"/>
    <n v="0"/>
    <n v="0"/>
    <n v="0"/>
    <n v="0"/>
    <n v="0"/>
    <n v="22961.768792892199"/>
    <n v="67645.416663512602"/>
    <n v="39630.075325787097"/>
    <n v="4950.3117721676799"/>
    <n v="21022.888625741001"/>
    <n v="0.94840798569316798"/>
    <n v="1.64642590621361E-3"/>
    <n v="11.996222378585299"/>
    <n v="5.16794962473507"/>
    <n v="6.8282741772739497"/>
    <n v="23032.7149123243"/>
    <n v="12.1528001014231"/>
    <n v="124826.155011396"/>
    <n v="19226.949677470198"/>
    <n v="71368.904277924899"/>
    <n v="0"/>
    <x v="396"/>
    <n v="0"/>
    <n v="1.098576"/>
    <x v="127"/>
    <x v="33"/>
  </r>
  <r>
    <x v="2198"/>
    <x v="4"/>
    <s v="SW_AZPS"/>
    <s v="AZ"/>
    <s v="Hourly Resource"/>
    <s v="PV"/>
    <n v="18"/>
    <n v="0"/>
    <m/>
    <d v="2014-06-02T00:00:00"/>
    <d v="2054-12-31T00:00:00"/>
    <n v="12.557609066182801"/>
    <n v="-31.756887514408401"/>
    <n v="-8.0732620506376396"/>
    <n v="18"/>
    <n v="18"/>
    <n v="45673.3980361465"/>
    <n v="0"/>
    <n v="0"/>
    <n v="0.28965879018174101"/>
    <n v="0"/>
    <n v="0.57354880377665896"/>
    <n v="0.57354880377665896"/>
    <n v="8760"/>
    <n v="0"/>
    <n v="8760"/>
    <n v="0"/>
    <n v="0"/>
    <n v="0"/>
    <n v="0"/>
    <n v="496.22399616241501"/>
    <n v="44.0169459802445"/>
    <n v="-31.873096425209098"/>
    <n v="-10.800509940851599"/>
    <n v="-26.045604705810501"/>
    <n v="1878.04443359375"/>
    <n v="65.133754968075607"/>
    <n v="0"/>
    <n v="0"/>
    <n v="0"/>
    <n v="0"/>
    <n v="0"/>
    <n v="0"/>
    <n v="0"/>
    <n v="0"/>
    <n v="0"/>
    <n v="0"/>
    <n v="0"/>
    <n v="1232.5907061547"/>
    <n v="0"/>
    <n v="0"/>
    <n v="17.010006091848499"/>
    <n v="0.94840798569316798"/>
    <n v="1.64642590621361E-3"/>
    <n v="11.996222378585299"/>
    <n v="5.16794962473507"/>
    <n v="6.8282741772739497"/>
    <n v="0"/>
    <n v="49.663642641477097"/>
    <n v="0"/>
    <n v="0"/>
    <n v="510.151841394229"/>
    <n v="0"/>
    <x v="396"/>
    <n v="0"/>
    <n v="0.57410859999999997"/>
    <x v="127"/>
    <x v="33"/>
  </r>
  <r>
    <x v="2199"/>
    <x v="4"/>
    <s v="SW_AZPS"/>
    <s v="AZ"/>
    <s v="Pumped Storage"/>
    <s v="Energy Storage"/>
    <n v="16"/>
    <n v="-16"/>
    <m/>
    <d v="2022-06-01T00:00:00"/>
    <d v="2050-12-31T00:00:00"/>
    <n v="33.516343847534301"/>
    <n v="-35.423820427091798"/>
    <n v="-10.5364749731256"/>
    <n v="16"/>
    <n v="16"/>
    <n v="23699.660334885099"/>
    <n v="27656.070034887602"/>
    <n v="0.37968416071295402"/>
    <n v="0.16909004234243699"/>
    <n v="7.7033595879431802E-2"/>
    <n v="0.96188828301970497"/>
    <n v="0.88485468765911701"/>
    <n v="8760"/>
    <n v="0"/>
    <n v="8760"/>
    <n v="0"/>
    <n v="0"/>
    <n v="-5.9346145500037799E-3"/>
    <n v="0.20303860662211301"/>
    <n v="0"/>
    <n v="44.475763350181303"/>
    <n v="-31.873058777238899"/>
    <n v="-10.3417302243161"/>
    <n v="-26.042606353759801"/>
    <n v="1888.771484375"/>
    <n v="65.494403089043104"/>
    <n v="0.80090385928344698"/>
    <n v="0"/>
    <n v="0"/>
    <n v="0"/>
    <n v="0"/>
    <n v="0"/>
    <n v="0"/>
    <n v="0"/>
    <n v="0"/>
    <n v="0"/>
    <n v="17432.310318470001"/>
    <n v="76634.827350348205"/>
    <n v="42903.086121184802"/>
    <n v="5520.7463374137897"/>
    <n v="14064.6607809365"/>
    <n v="0.94840798569316798"/>
    <n v="1.64642590621361E-3"/>
    <n v="11.996222378585299"/>
    <n v="5.16794962473507"/>
    <n v="6.8282741772739497"/>
    <n v="18032.107298733201"/>
    <n v="13.3580452272945"/>
    <n v="67433.963191327101"/>
    <n v="1712.85296703889"/>
    <n v="30882.5390037416"/>
    <n v="0"/>
    <x v="396"/>
    <n v="0"/>
    <n v="1.079963"/>
    <x v="127"/>
    <x v="33"/>
  </r>
  <r>
    <x v="2200"/>
    <x v="4"/>
    <s v="SW_AZPS"/>
    <s v="AZ"/>
    <s v="Hourly Resource"/>
    <s v="PV-Tracking"/>
    <n v="15"/>
    <n v="0"/>
    <m/>
    <d v="2013-12-31T00:00:00"/>
    <d v="2050-12-31T00:00:00"/>
    <n v="16.104264432642601"/>
    <n v="-33.0026785259005"/>
    <n v="-5.5143680798941599"/>
    <n v="15"/>
    <n v="15"/>
    <n v="38805.855549611202"/>
    <n v="0"/>
    <n v="0"/>
    <n v="0.29532614573299698"/>
    <n v="0"/>
    <n v="0.62493990663849597"/>
    <n v="0.62493990663849597"/>
    <n v="8760"/>
    <n v="0"/>
    <n v="8760"/>
    <n v="0"/>
    <n v="0"/>
    <n v="0"/>
    <n v="0"/>
    <n v="424.06501388549799"/>
    <n v="49.940318207068501"/>
    <n v="-31.928045095041298"/>
    <n v="-4.8221890232235198"/>
    <n v="-25.6288146972656"/>
    <n v="1987.26525878906"/>
    <n v="70.695091339514903"/>
    <n v="0"/>
    <n v="0"/>
    <n v="0"/>
    <n v="0"/>
    <n v="0"/>
    <n v="0"/>
    <n v="0"/>
    <n v="0"/>
    <n v="0"/>
    <n v="0"/>
    <n v="0"/>
    <n v="17111.656793415499"/>
    <n v="0"/>
    <n v="0"/>
    <n v="11.819995515514201"/>
    <n v="0.94840798569316798"/>
    <n v="1.64642590621361E-3"/>
    <n v="11.996222378585299"/>
    <n v="5.16794962473507"/>
    <n v="6.8282741772739497"/>
    <n v="0"/>
    <n v="33.886147774159298"/>
    <n v="0"/>
    <n v="0"/>
    <n v="3.3355362834786"/>
    <n v="0"/>
    <x v="396"/>
    <n v="0"/>
    <n v="0.62497709999999995"/>
    <x v="127"/>
    <x v="33"/>
  </r>
  <r>
    <x v="2201"/>
    <x v="23"/>
    <s v="NW_NWMT"/>
    <s v="MT"/>
    <s v="Hourly Resource"/>
    <s v="WT-Onshore"/>
    <n v="106.5"/>
    <n v="0"/>
    <m/>
    <d v="2008-10-01T00:00:00"/>
    <d v="2050-12-31T00:00:00"/>
    <n v="69.332927254711095"/>
    <n v="5.4734516127496198"/>
    <n v="-15.258324294633899"/>
    <n v="106.5"/>
    <n v="106.5"/>
    <n v="359602.28938462603"/>
    <n v="0"/>
    <n v="0"/>
    <n v="0.38545060709610501"/>
    <n v="0"/>
    <n v="24.9322800319135"/>
    <n v="24.9322800319135"/>
    <n v="8760"/>
    <n v="0"/>
    <n v="8760"/>
    <n v="0"/>
    <n v="0"/>
    <n v="0"/>
    <n v="0"/>
    <n v="5845.0902846604604"/>
    <n v="99.285770704215395"/>
    <n v="20.945838470666299"/>
    <n v="-8.3506200333899105"/>
    <n v="-117.08795928955099"/>
    <n v="1718.20959472656"/>
    <n v="108.652846462889"/>
    <n v="0"/>
    <n v="0"/>
    <n v="0"/>
    <n v="0"/>
    <n v="0"/>
    <n v="0"/>
    <n v="0"/>
    <n v="0"/>
    <n v="0"/>
    <n v="0"/>
    <n v="0"/>
    <n v="110454.478854708"/>
    <n v="0"/>
    <n v="0"/>
    <n v="5600.2506265742704"/>
    <n v="9.0549305149171797"/>
    <n v="8.0428531073539702"/>
    <n v="75.175880506149895"/>
    <n v="3.1824214840017198E-2"/>
    <n v="75.107511466741897"/>
    <n v="0"/>
    <n v="340373.99597542197"/>
    <n v="0"/>
    <n v="0"/>
    <n v="218619.399774633"/>
    <n v="0"/>
    <x v="396"/>
    <n v="0"/>
    <n v="25.49127"/>
    <x v="127"/>
    <x v="33"/>
  </r>
  <r>
    <x v="2202"/>
    <x v="23"/>
    <s v="NW_NWMT"/>
    <s v="MT"/>
    <s v="Hourly Resource"/>
    <s v="WT-Onshore"/>
    <n v="103.5"/>
    <n v="0"/>
    <m/>
    <d v="2009-07-01T00:00:00"/>
    <d v="2050-12-31T00:00:00"/>
    <n v="69.420194842535594"/>
    <n v="5.5469669882503601"/>
    <n v="-15.3955096737623"/>
    <n v="103.5"/>
    <n v="103.5"/>
    <n v="347044.20625237399"/>
    <n v="0"/>
    <n v="0"/>
    <n v="0.38277215963204603"/>
    <n v="0"/>
    <n v="24.091877094830199"/>
    <n v="24.091877094830199"/>
    <n v="8760"/>
    <n v="0"/>
    <n v="8760"/>
    <n v="0"/>
    <n v="0"/>
    <n v="0"/>
    <n v="0"/>
    <n v="8108.9035648107501"/>
    <n v="99.131342760293094"/>
    <n v="20.945748202791499"/>
    <n v="-8.5049578056786004"/>
    <n v="-115.863807678223"/>
    <n v="1718.15783691406"/>
    <n v="108.528706971332"/>
    <n v="0"/>
    <n v="0"/>
    <n v="0"/>
    <n v="0"/>
    <n v="0"/>
    <n v="0"/>
    <n v="0"/>
    <n v="0"/>
    <n v="0"/>
    <n v="0"/>
    <n v="0"/>
    <n v="263595.41132763802"/>
    <n v="0"/>
    <n v="0"/>
    <n v="8054.5628665750801"/>
    <n v="9.0549305149171797"/>
    <n v="8.0428531073539702"/>
    <n v="75.175880506149895"/>
    <n v="3.1824214840017198E-2"/>
    <n v="75.107511466741897"/>
    <n v="0"/>
    <n v="307430.925843517"/>
    <n v="0"/>
    <n v="0"/>
    <n v="394494.00709533697"/>
    <n v="0"/>
    <x v="396"/>
    <n v="0"/>
    <n v="24.793800000000001"/>
    <x v="127"/>
    <x v="33"/>
  </r>
  <r>
    <x v="2203"/>
    <x v="0"/>
    <s v="AB_AESO"/>
    <s v="AB"/>
    <s v="Hourly Resource"/>
    <s v="PV-NonTracking"/>
    <n v="13.300000190734901"/>
    <n v="0"/>
    <m/>
    <d v="2023-10-31T00:00:00"/>
    <d v="2054-12-31T00:00:00"/>
    <n v="72.720692527675894"/>
    <n v="14.0002900227355"/>
    <n v="3.5240697204157398"/>
    <n v="13.300000190734901"/>
    <n v="13.300000190734901"/>
    <n v="29728.413160426499"/>
    <n v="0"/>
    <n v="0"/>
    <n v="0.25516198659179801"/>
    <n v="0"/>
    <n v="2.16187151230337"/>
    <n v="2.16187151230337"/>
    <n v="8760"/>
    <n v="0"/>
    <n v="8760"/>
    <n v="0"/>
    <n v="0"/>
    <n v="0"/>
    <n v="0"/>
    <n v="0"/>
    <n v="96.350038692756598"/>
    <n v="10.8496210147529"/>
    <n v="-1.19013467079672"/>
    <n v="-24.997238159179702"/>
    <n v="762.74945068359398"/>
    <n v="69.136726632289495"/>
    <n v="0"/>
    <n v="0"/>
    <n v="0"/>
    <n v="0"/>
    <n v="0"/>
    <n v="0"/>
    <n v="0"/>
    <n v="0"/>
    <n v="0"/>
    <n v="0"/>
    <n v="0"/>
    <n v="82.965401411056504"/>
    <n v="0"/>
    <n v="0"/>
    <n v="1.91386789083481E-5"/>
    <n v="1.86589867746269"/>
    <n v="7.8725721145852696E-3"/>
    <n v="35.085696216738398"/>
    <n v="35.060037663933798"/>
    <n v="35.060036701610898"/>
    <n v="0"/>
    <n v="9.2248990666121203E-2"/>
    <n v="0"/>
    <n v="0"/>
    <n v="7.1914845980096702E-4"/>
    <n v="0"/>
    <x v="396"/>
    <n v="0"/>
    <n v="2.1618719999999998"/>
    <x v="127"/>
    <x v="33"/>
  </r>
  <r>
    <x v="2204"/>
    <x v="1"/>
    <s v="SW_WALC"/>
    <s v="AZ"/>
    <s v="Hydro"/>
    <s v="Hydro"/>
    <n v="1296"/>
    <n v="0"/>
    <m/>
    <d v="1964-09-01T00:00:00"/>
    <d v="2050-12-31T00:00:00"/>
    <n v="50.604340385016997"/>
    <n v="-28.456813883811201"/>
    <n v="-12.390785293338601"/>
    <n v="582.26168224299101"/>
    <n v="569.54304635761605"/>
    <n v="3954964.47428894"/>
    <n v="0"/>
    <n v="0"/>
    <n v="0.54004780241424699"/>
    <n v="0"/>
    <n v="200.13836885927"/>
    <n v="200.13836885927"/>
    <n v="0"/>
    <n v="0"/>
    <n v="99"/>
    <n v="8661"/>
    <n v="0"/>
    <n v="0"/>
    <n v="0"/>
    <n v="0"/>
    <n v="44.519995290816603"/>
    <n v="-29.972821748255999"/>
    <n v="-12.1977327470399"/>
    <n v="-53.727920532226598"/>
    <n v="1816.02001953125"/>
    <n v="66.5356305371633"/>
    <n v="0"/>
    <n v="0"/>
    <n v="0"/>
    <n v="0"/>
    <n v="0"/>
    <n v="0"/>
    <n v="0"/>
    <n v="0"/>
    <n v="0"/>
    <n v="0"/>
    <n v="213499.87379279701"/>
    <n v="381984.95049272501"/>
    <n v="220647.46489886899"/>
    <n v="105115.23461945"/>
    <n v="590360.12723567698"/>
    <n v="5.7982855946971403"/>
    <n v="3.65276234792891E-3"/>
    <n v="11.543951327219901"/>
    <n v="5.16794962473507"/>
    <n v="6.7594041711070103"/>
    <n v="674839.906646032"/>
    <n v="1511.3881582403801"/>
    <n v="818320.85066027101"/>
    <n v="459257.757703065"/>
    <n v="2490980.4080549101"/>
    <n v="0"/>
    <x v="396"/>
    <n v="0"/>
    <n v="204.58330000000001"/>
    <x v="127"/>
    <x v="33"/>
  </r>
  <r>
    <x v="2205"/>
    <x v="1"/>
    <s v="SW_WALC"/>
    <s v="UT"/>
    <s v="Hourly Resource"/>
    <s v="PV-Tracking"/>
    <n v="95"/>
    <n v="0"/>
    <m/>
    <d v="2024-01-01T00:00:00"/>
    <d v="2054-11-29T00:00:00"/>
    <n v="14.2442684700929"/>
    <n v="-29.3311283320873"/>
    <n v="-9.1584590509051704"/>
    <n v="95"/>
    <n v="95"/>
    <n v="229544.461394727"/>
    <n v="0"/>
    <n v="0"/>
    <n v="0.275828480406695"/>
    <n v="0"/>
    <n v="3.2696930750153399"/>
    <n v="3.2696930750153399"/>
    <n v="8760"/>
    <n v="0"/>
    <n v="8760"/>
    <n v="0"/>
    <n v="0"/>
    <n v="0"/>
    <n v="0"/>
    <n v="2300.7587015628801"/>
    <n v="46.058497454932102"/>
    <n v="-28.6694741011503"/>
    <n v="-11.9625808005538"/>
    <n v="-80.752548217773395"/>
    <n v="1820.22546386719"/>
    <n v="67.372715455941702"/>
    <n v="0"/>
    <n v="0"/>
    <n v="0"/>
    <n v="0"/>
    <n v="0"/>
    <n v="0"/>
    <n v="0"/>
    <n v="0"/>
    <n v="0"/>
    <n v="0"/>
    <n v="0"/>
    <n v="53730.491009507299"/>
    <n v="0"/>
    <n v="0"/>
    <n v="59.298294175416203"/>
    <n v="5.7982855946971403"/>
    <n v="3.65276234792891E-3"/>
    <n v="11.543951327219901"/>
    <n v="5.16794962473507"/>
    <n v="6.7594041711070103"/>
    <n v="0"/>
    <n v="48.960108543280498"/>
    <n v="0"/>
    <n v="0"/>
    <n v="5.4777403413079698E-2"/>
    <n v="0"/>
    <x v="396"/>
    <n v="0"/>
    <n v="3.2697419999999999"/>
    <x v="127"/>
    <x v="33"/>
  </r>
  <r>
    <x v="2206"/>
    <x v="3"/>
    <s v="RM_WACM"/>
    <s v="WY"/>
    <s v="Hydro"/>
    <s v="Hydro"/>
    <n v="38"/>
    <n v="0"/>
    <m/>
    <d v="1958-12-01T00:00:00"/>
    <d v="2050-12-31T00:00:00"/>
    <n v="153.32150652352701"/>
    <n v="54.110212011348203"/>
    <n v="0.960291841058308"/>
    <n v="18.612462616837298"/>
    <n v="1.00000004749745E-3"/>
    <n v="77954.733587487601"/>
    <n v="0"/>
    <n v="0"/>
    <n v="0.23418268921909799"/>
    <n v="0"/>
    <n v="11.952137721617399"/>
    <n v="11.952137721617399"/>
    <n v="0"/>
    <n v="0"/>
    <n v="56"/>
    <n v="8704"/>
    <n v="0"/>
    <n v="0"/>
    <n v="0"/>
    <n v="0"/>
    <n v="118.173381873387"/>
    <n v="31.050998980071601"/>
    <n v="0.43183056702345601"/>
    <n v="-31.89577293396"/>
    <n v="2277.90454101563"/>
    <n v="157.64207730669801"/>
    <n v="0"/>
    <n v="0"/>
    <n v="0"/>
    <n v="0"/>
    <n v="0"/>
    <n v="0"/>
    <n v="0"/>
    <n v="0"/>
    <n v="0"/>
    <n v="0"/>
    <n v="784.55934409610904"/>
    <n v="1214.6688254550099"/>
    <n v="222.831093428656"/>
    <n v="1800.55772305245"/>
    <n v="12262.6106265981"/>
    <n v="7.53048244922878E-2"/>
    <n v="3.2051426692105301E-4"/>
    <n v="86.479318714514207"/>
    <n v="43.239627551675099"/>
    <n v="43.239691918622697"/>
    <n v="101.391528857438"/>
    <n v="0.62647111385467702"/>
    <n v="5074.8435934176996"/>
    <n v="89727.726298718597"/>
    <n v="465359.28871898598"/>
    <n v="0"/>
    <x v="396"/>
    <n v="0"/>
    <n v="12.5124"/>
    <x v="127"/>
    <x v="33"/>
  </r>
  <r>
    <x v="2207"/>
    <x v="31"/>
    <s v="BS_PACE"/>
    <s v="WY"/>
    <s v="Hourly Resource"/>
    <s v="WT-Onshore"/>
    <n v="143"/>
    <n v="0"/>
    <m/>
    <d v="2019-12-31T00:00:00"/>
    <d v="2048-01-01T00:00:00"/>
    <n v="78.269137058133595"/>
    <n v="6.0596669763389599"/>
    <n v="-8.1283838518239904"/>
    <n v="143"/>
    <n v="143"/>
    <n v="562400.93061852502"/>
    <n v="0"/>
    <n v="0"/>
    <n v="0.448958178160484"/>
    <n v="0"/>
    <n v="44.018636269278403"/>
    <n v="44.018636269278403"/>
    <n v="8760"/>
    <n v="0"/>
    <n v="8760"/>
    <n v="0"/>
    <n v="0"/>
    <n v="0"/>
    <n v="0"/>
    <n v="16655.836689054999"/>
    <n v="107.297761735837"/>
    <n v="25.886428115201401"/>
    <n v="-5.2792188110184401"/>
    <n v="-71.129241943359403"/>
    <n v="2166.54931640625"/>
    <n v="147.76899851362199"/>
    <n v="0"/>
    <n v="0"/>
    <n v="0"/>
    <n v="0"/>
    <n v="0"/>
    <n v="0"/>
    <n v="0"/>
    <n v="0"/>
    <n v="0"/>
    <n v="0"/>
    <n v="0"/>
    <n v="562400.93063771701"/>
    <n v="0"/>
    <n v="0"/>
    <n v="16655.839387968201"/>
    <n v="7.0070361244181303"/>
    <n v="5.9427537067704002"/>
    <n v="85.542713426335297"/>
    <n v="3.1824214840017198E-2"/>
    <n v="85.5024456605952"/>
    <n v="0"/>
    <n v="680205.41135448602"/>
    <n v="0"/>
    <n v="0"/>
    <n v="923254.580263093"/>
    <n v="0"/>
    <x v="396"/>
    <n v="0"/>
    <n v="45.622100000000003"/>
    <x v="127"/>
    <x v="33"/>
  </r>
  <r>
    <x v="2208"/>
    <x v="13"/>
    <s v="CA_CISO"/>
    <s v="CA"/>
    <s v="Pumped Storage"/>
    <s v="Energy Storage"/>
    <n v="150"/>
    <n v="-150"/>
    <m/>
    <d v="2024-12-31T00:00:00"/>
    <d v="2050-12-31T00:00:00"/>
    <n v="56.043330981694503"/>
    <n v="-16.6942559918147"/>
    <n v="-5.7085640087482803"/>
    <n v="150"/>
    <n v="150"/>
    <n v="229807.15083241501"/>
    <n v="268243.698747218"/>
    <n v="10.387478549246101"/>
    <n v="0.174891286782526"/>
    <n v="0"/>
    <n v="7.1374720064995696"/>
    <n v="7.1374720064995696"/>
    <n v="8760"/>
    <n v="0"/>
    <n v="8760"/>
    <n v="0"/>
    <n v="0"/>
    <n v="0"/>
    <n v="1.8852945146605999"/>
    <n v="0"/>
    <n v="71.615131382725806"/>
    <n v="-10.366317008247901"/>
    <n v="-4.7091040206160297"/>
    <n v="-27.9045314788818"/>
    <n v="1962.16564941406"/>
    <n v="72.959460476727301"/>
    <n v="1.14500776135254"/>
    <n v="0"/>
    <n v="0"/>
    <n v="0"/>
    <n v="0"/>
    <n v="0"/>
    <n v="0"/>
    <n v="0"/>
    <n v="0"/>
    <n v="0"/>
    <n v="320.014198303223"/>
    <n v="74.821319580078097"/>
    <n v="25813.198418378801"/>
    <n v="0"/>
    <n v="10229.3148412108"/>
    <n v="0.15865582111832299"/>
    <n v="1.0077528424561301E-4"/>
    <n v="4.7625885636110299"/>
    <n v="4.7625885586894903"/>
    <n v="4.7625901408658802"/>
    <n v="0.12944810837507201"/>
    <n v="3.3347859978675801E-2"/>
    <n v="82008.066196403903"/>
    <n v="0"/>
    <n v="16412.992124513701"/>
    <n v="0"/>
    <x v="396"/>
    <n v="0"/>
    <n v="7.2358929999999999"/>
    <x v="127"/>
    <x v="33"/>
  </r>
  <r>
    <x v="2209"/>
    <x v="13"/>
    <s v="CA_CISO"/>
    <s v="CA"/>
    <s v="Hourly Resource"/>
    <s v="PV-NonTracking"/>
    <n v="196"/>
    <n v="0"/>
    <m/>
    <d v="2020-12-21T00:00:00"/>
    <d v="2050-12-31T00:00:00"/>
    <n v="32.517196165447302"/>
    <n v="-19.112050664398598"/>
    <n v="-5.22133318996047"/>
    <n v="196"/>
    <n v="196"/>
    <n v="531245.98630237603"/>
    <n v="0"/>
    <n v="0"/>
    <n v="0.30941081114415397"/>
    <n v="0"/>
    <n v="17.274630303990801"/>
    <n v="17.274630303990801"/>
    <n v="8760"/>
    <n v="0"/>
    <n v="8760"/>
    <n v="0"/>
    <n v="0"/>
    <n v="0"/>
    <n v="0"/>
    <n v="23801.5129995346"/>
    <n v="71.303669227514405"/>
    <n v="-10.362650704206899"/>
    <n v="-5.0242324512555996"/>
    <n v="-27.903926849365199"/>
    <n v="1959.80151367188"/>
    <n v="72.997506050131605"/>
    <n v="0"/>
    <n v="0"/>
    <n v="0"/>
    <n v="0"/>
    <n v="0"/>
    <n v="0"/>
    <n v="0"/>
    <n v="0"/>
    <n v="0"/>
    <n v="0"/>
    <n v="0"/>
    <n v="0"/>
    <n v="0"/>
    <n v="0"/>
    <n v="401.603981941938"/>
    <n v="0.15865582111832299"/>
    <n v="1.0077528424561301E-4"/>
    <n v="4.7625885636110299"/>
    <n v="4.7625885586894903"/>
    <n v="4.7625901408658802"/>
    <n v="0"/>
    <n v="0"/>
    <n v="0"/>
    <n v="0"/>
    <n v="0.36642704276726901"/>
    <n v="0"/>
    <x v="396"/>
    <n v="0"/>
    <n v="17.274629999999998"/>
    <x v="127"/>
    <x v="33"/>
  </r>
  <r>
    <x v="2210"/>
    <x v="13"/>
    <s v="CA_CISO"/>
    <s v="CA"/>
    <s v="Hourly Resource"/>
    <s v="PV-Tracking"/>
    <n v="54"/>
    <n v="0"/>
    <m/>
    <d v="2016-12-22T00:00:00"/>
    <d v="2050-12-31T00:00:00"/>
    <n v="31.4940838018512"/>
    <n v="-18.973813658079798"/>
    <n v="-5.6949685571540103"/>
    <n v="54"/>
    <n v="54"/>
    <n v="147950.02475833899"/>
    <n v="0"/>
    <n v="0"/>
    <n v="0.31276430060465499"/>
    <n v="0"/>
    <n v="4.6595508224159303"/>
    <n v="4.6595508224159303"/>
    <n v="8760"/>
    <n v="0"/>
    <n v="8760"/>
    <n v="0"/>
    <n v="0"/>
    <n v="0"/>
    <n v="0"/>
    <n v="5345.7155647277796"/>
    <n v="70.860778847853894"/>
    <n v="-10.402311151362699"/>
    <n v="-5.4274623228969601"/>
    <n v="-27.918214797973601"/>
    <n v="1954.76257324219"/>
    <n v="72.777999931536399"/>
    <n v="0"/>
    <n v="0"/>
    <n v="0"/>
    <n v="0"/>
    <n v="0"/>
    <n v="0"/>
    <n v="0"/>
    <n v="0"/>
    <n v="0"/>
    <n v="0"/>
    <n v="0"/>
    <n v="246.456004142761"/>
    <n v="0"/>
    <n v="0"/>
    <n v="151.95600803568999"/>
    <n v="0.15865582111832299"/>
    <n v="1.0077528424561301E-4"/>
    <n v="4.7625885636110299"/>
    <n v="4.7625885586894903"/>
    <n v="4.7625901408658802"/>
    <n v="0"/>
    <n v="0.140032399445772"/>
    <n v="0"/>
    <n v="0"/>
    <n v="0.12399759618504"/>
    <n v="0"/>
    <x v="396"/>
    <n v="0"/>
    <n v="4.6595510000000004"/>
    <x v="127"/>
    <x v="33"/>
  </r>
  <r>
    <x v="2211"/>
    <x v="9"/>
    <s v="CA_CISO"/>
    <s v="CA"/>
    <s v="Hourly Resource"/>
    <s v="WT-Onshore"/>
    <n v="85"/>
    <n v="0"/>
    <m/>
    <d v="2015-12-18T00:00:00"/>
    <d v="2050-12-31T00:00:00"/>
    <n v="97.345684494353407"/>
    <n v="4.3225408492305597"/>
    <n v="1.7020425580313101"/>
    <n v="85"/>
    <n v="85"/>
    <n v="262061.47619795799"/>
    <n v="0"/>
    <n v="0"/>
    <n v="0.35194933682192597"/>
    <n v="0"/>
    <n v="25.510554688681399"/>
    <n v="25.510554688681399"/>
    <n v="8760"/>
    <n v="0"/>
    <n v="8760"/>
    <n v="0"/>
    <n v="0"/>
    <n v="0"/>
    <n v="0"/>
    <n v="850.06928825378395"/>
    <n v="96.819300823193899"/>
    <n v="7.6137111036914904"/>
    <n v="2.5150373467366198"/>
    <n v="-25.840560913085898"/>
    <n v="1896.73852539063"/>
    <n v="68.678299823476706"/>
    <n v="0"/>
    <n v="0"/>
    <n v="0"/>
    <n v="0"/>
    <n v="0"/>
    <n v="0"/>
    <n v="0"/>
    <n v="0"/>
    <n v="0"/>
    <n v="0"/>
    <n v="0"/>
    <n v="37.569999694824197"/>
    <n v="0"/>
    <n v="0"/>
    <n v="1.08219683170319E-4"/>
    <n v="0.15865582111832299"/>
    <n v="1.0077528424561301E-4"/>
    <n v="4.7625885636110299"/>
    <n v="4.7625885586894903"/>
    <n v="4.7625901408658802"/>
    <n v="0"/>
    <n v="2.8087330982089001E-2"/>
    <n v="0"/>
    <n v="0"/>
    <n v="2.7016485445883198E-3"/>
    <n v="0"/>
    <x v="396"/>
    <n v="0"/>
    <n v="25.510560000000002"/>
    <x v="127"/>
    <x v="33"/>
  </r>
  <r>
    <x v="2212"/>
    <x v="9"/>
    <s v="CA_CISO"/>
    <s v="CA"/>
    <s v="Hourly Resource"/>
    <s v="WT-Onshore"/>
    <n v="46"/>
    <n v="0"/>
    <m/>
    <d v="2017-11-09T00:00:00"/>
    <d v="2050-12-31T00:00:00"/>
    <n v="98.329208307234694"/>
    <n v="4.0501864399857501"/>
    <n v="1.4685698595474901"/>
    <n v="46"/>
    <n v="46"/>
    <n v="171206.11178719299"/>
    <n v="0"/>
    <n v="0"/>
    <n v="0.42487123234754698"/>
    <n v="0"/>
    <n v="16.834562332879901"/>
    <n v="16.834562332879901"/>
    <n v="8760"/>
    <n v="0"/>
    <n v="8760"/>
    <n v="0"/>
    <n v="0"/>
    <n v="0"/>
    <n v="0"/>
    <n v="550.43600022792805"/>
    <n v="96.497095904569306"/>
    <n v="7.3521800716505403"/>
    <n v="2.45436348635547"/>
    <n v="-25.80735206604"/>
    <n v="1920.87878417969"/>
    <n v="70.329932711160694"/>
    <n v="0"/>
    <n v="0"/>
    <n v="0"/>
    <n v="0"/>
    <n v="0"/>
    <n v="0"/>
    <n v="0"/>
    <n v="0"/>
    <n v="0"/>
    <n v="0"/>
    <n v="0"/>
    <n v="22.4939994812012"/>
    <n v="0"/>
    <n v="0"/>
    <n v="-6.6997017711400999E-5"/>
    <n v="0.15865582111832299"/>
    <n v="1.0077528424561301E-4"/>
    <n v="4.7625885636110299"/>
    <n v="4.7625885586894903"/>
    <n v="4.7625901408658802"/>
    <n v="0"/>
    <n v="1.6816513612866402E-2"/>
    <n v="0"/>
    <n v="0"/>
    <n v="-4.0331222477981103E-3"/>
    <n v="0"/>
    <x v="396"/>
    <n v="0"/>
    <n v="16.83456"/>
    <x v="127"/>
    <x v="33"/>
  </r>
  <r>
    <x v="2213"/>
    <x v="29"/>
    <s v="NW_BPAT"/>
    <s v="OR"/>
    <s v="Hourly Resource"/>
    <s v="WT-Onshore"/>
    <n v="200"/>
    <n v="0"/>
    <m/>
    <d v="2022-03-31T00:00:00"/>
    <d v="2050-12-31T00:00:00"/>
    <n v="78.385693322841107"/>
    <n v="1.8685952639097001"/>
    <n v="-1.2495448493335399"/>
    <n v="200"/>
    <n v="200"/>
    <n v="606468.10723030602"/>
    <n v="0"/>
    <n v="0"/>
    <n v="0.34615759545088998"/>
    <n v="0"/>
    <n v="47.5384238959534"/>
    <n v="47.5384238959534"/>
    <n v="8760"/>
    <n v="0"/>
    <n v="8760"/>
    <n v="0"/>
    <n v="0"/>
    <n v="0"/>
    <n v="0"/>
    <n v="1710.6905283927899"/>
    <n v="106.472202826048"/>
    <n v="16.398488296180101"/>
    <n v="3.38316085504291"/>
    <n v="-36.3006782531738"/>
    <n v="1745.18994140625"/>
    <n v="97.100887450266001"/>
    <n v="0"/>
    <n v="0"/>
    <n v="0"/>
    <n v="0"/>
    <n v="0"/>
    <n v="0"/>
    <n v="0"/>
    <n v="0"/>
    <n v="0"/>
    <n v="0"/>
    <n v="0"/>
    <n v="164.59999847412101"/>
    <n v="0"/>
    <n v="0"/>
    <n v="1367.09034984186"/>
    <n v="0.13517417391183001"/>
    <n v="0.13517427286292399"/>
    <n v="0.67194998060097699"/>
    <n v="3.1824214840017198E-2"/>
    <n v="0.68397062554270205"/>
    <n v="0"/>
    <n v="4616.9846208095596"/>
    <n v="0"/>
    <n v="0"/>
    <n v="130198.623220715"/>
    <n v="0"/>
    <x v="396"/>
    <n v="0"/>
    <n v="47.67324"/>
    <x v="127"/>
    <x v="33"/>
  </r>
  <r>
    <x v="2214"/>
    <x v="13"/>
    <s v="CA_CISO"/>
    <s v="CA"/>
    <s v="Hourly Resource"/>
    <s v="PV-Tracking"/>
    <n v="10.8549995422363"/>
    <n v="0"/>
    <m/>
    <d v="2017-01-25T00:00:00"/>
    <d v="2050-12-31T00:00:00"/>
    <n v="35.196351581644699"/>
    <n v="-18.667664281638601"/>
    <n v="-4.3782347650807898"/>
    <n v="10.8549995422363"/>
    <n v="10.8549995422363"/>
    <n v="19542.809259802099"/>
    <n v="0"/>
    <n v="0"/>
    <n v="0.205519520324282"/>
    <n v="0"/>
    <n v="0.687835922439616"/>
    <n v="0.687835922439616"/>
    <n v="8760"/>
    <n v="0"/>
    <n v="8760"/>
    <n v="0"/>
    <n v="0"/>
    <n v="0"/>
    <n v="0"/>
    <n v="1216.25927340984"/>
    <n v="71.657542541555699"/>
    <n v="-11.25342107913"/>
    <n v="-3.7795887159778498"/>
    <n v="-25.588130950927699"/>
    <n v="1995.60888671875"/>
    <n v="72.710921777803705"/>
    <n v="0"/>
    <n v="0"/>
    <n v="0"/>
    <n v="0"/>
    <n v="0"/>
    <n v="0"/>
    <n v="0"/>
    <n v="0"/>
    <n v="0"/>
    <n v="0"/>
    <n v="0"/>
    <n v="14.1983394622803"/>
    <n v="0"/>
    <n v="0"/>
    <n v="4.2985832726117197"/>
    <n v="0.15865582111832299"/>
    <n v="1.0077528424561301E-4"/>
    <n v="4.7625885636110299"/>
    <n v="4.7625885586894903"/>
    <n v="4.7625901408658802"/>
    <n v="0"/>
    <n v="8.9568344410508906E-3"/>
    <n v="0"/>
    <n v="0"/>
    <n v="2.8036610596704598E-3"/>
    <n v="0"/>
    <x v="396"/>
    <n v="0"/>
    <n v="0.68783589999999994"/>
    <x v="127"/>
    <x v="33"/>
  </r>
  <r>
    <x v="2215"/>
    <x v="32"/>
    <s v="BS_IPCO"/>
    <s v="ID"/>
    <s v="Hourly Resource"/>
    <s v="WT-Onshore"/>
    <n v="12"/>
    <n v="0"/>
    <m/>
    <d v="2010-11-23T00:00:00"/>
    <d v="2050-12-31T00:00:00"/>
    <n v="73.984331093182504"/>
    <n v="7.2772066804884998"/>
    <n v="1.3288660549941"/>
    <n v="12"/>
    <n v="12"/>
    <n v="19450.523938476999"/>
    <n v="0"/>
    <n v="0"/>
    <n v="0.18503162041754201"/>
    <n v="0"/>
    <n v="1.4390348336602701"/>
    <n v="1.4390348336602701"/>
    <n v="8760"/>
    <n v="0"/>
    <n v="8760"/>
    <n v="0"/>
    <n v="0"/>
    <n v="0"/>
    <n v="0"/>
    <n v="27.6480007171631"/>
    <n v="116.703205163541"/>
    <n v="25.653236087971202"/>
    <n v="4.35941675499482"/>
    <n v="-28.710262298583999"/>
    <n v="1945.98681640625"/>
    <n v="135.13096950788"/>
    <n v="0"/>
    <n v="0"/>
    <n v="0"/>
    <n v="0"/>
    <n v="0"/>
    <n v="0"/>
    <n v="0"/>
    <n v="0"/>
    <n v="0"/>
    <n v="0"/>
    <n v="0"/>
    <n v="94.150143943727002"/>
    <n v="0"/>
    <n v="0"/>
    <n v="-1.70664861798286E-5"/>
    <n v="1.5242080034474701E-2"/>
    <n v="1.07829128595911E-2"/>
    <n v="14.188119167033999"/>
    <n v="3.1824214840017198E-2"/>
    <n v="14.156295678589499"/>
    <n v="0"/>
    <n v="41.550540683256301"/>
    <n v="0"/>
    <n v="0"/>
    <n v="-4.0756976287556002E-4"/>
    <n v="0"/>
    <x v="396"/>
    <n v="0"/>
    <n v="1.439076"/>
    <x v="127"/>
    <x v="33"/>
  </r>
  <r>
    <x v="2216"/>
    <x v="6"/>
    <s v="RM_PSCO"/>
    <s v="CO"/>
    <s v="Hourly Resource"/>
    <s v="WT-Onshore"/>
    <n v="249.39999389648401"/>
    <n v="0"/>
    <m/>
    <d v="2015-10-12T00:00:00"/>
    <d v="2040-10-11T00:00:00"/>
    <n v="105.12133697352201"/>
    <n v="23.283349277473601"/>
    <n v="1.0404840072806301"/>
    <n v="249.39999389648401"/>
    <n v="249.39999389648401"/>
    <n v="777907.07606113004"/>
    <n v="0"/>
    <n v="0"/>
    <n v="0.35606327107356101"/>
    <n v="0"/>
    <n v="81.774632949206804"/>
    <n v="81.774632949206804"/>
    <n v="8760"/>
    <n v="0"/>
    <n v="8760"/>
    <n v="0"/>
    <n v="0"/>
    <n v="0"/>
    <n v="0"/>
    <n v="1963.7142124176"/>
    <n v="139.82454748778699"/>
    <n v="49.199065450406998"/>
    <n v="3.9349297355495398"/>
    <n v="-24.944133758544901"/>
    <n v="2534.82983398438"/>
    <n v="213.302074129407"/>
    <n v="0"/>
    <n v="0"/>
    <n v="0"/>
    <n v="0"/>
    <n v="0"/>
    <n v="0"/>
    <n v="0"/>
    <n v="0"/>
    <n v="0"/>
    <n v="0"/>
    <n v="0"/>
    <n v="769443.25531595899"/>
    <n v="0"/>
    <n v="0"/>
    <n v="1963.7140500098501"/>
    <n v="0.42134576625728198"/>
    <n v="5.5066374322562998E-2"/>
    <n v="119.345394117699"/>
    <n v="43.239627551675099"/>
    <n v="76.105768045121707"/>
    <n v="0"/>
    <n v="11986.1238800147"/>
    <n v="0"/>
    <n v="0"/>
    <n v="35326.060487601499"/>
    <n v="0"/>
    <x v="396"/>
    <n v="0"/>
    <n v="81.821950000000001"/>
    <x v="127"/>
    <x v="33"/>
  </r>
  <r>
    <x v="2217"/>
    <x v="13"/>
    <s v="CA_CISO"/>
    <s v="CA"/>
    <s v="Pumped Storage"/>
    <s v="Energy Storage"/>
    <n v="70"/>
    <n v="-70"/>
    <m/>
    <d v="2023-06-30T00:00:00"/>
    <d v="2054-12-31T00:00:00"/>
    <n v="60.599448865156702"/>
    <n v="-18.869568725038199"/>
    <n v="-2.9288364044724799"/>
    <n v="70"/>
    <n v="70"/>
    <n v="91816.583759408401"/>
    <n v="107031.271713018"/>
    <n v="4.5831203626183896"/>
    <n v="0.149733502542822"/>
    <n v="0.29827178272847099"/>
    <n v="2.88383028423962"/>
    <n v="2.5855584934379801"/>
    <n v="8760"/>
    <n v="0"/>
    <n v="8760"/>
    <n v="0"/>
    <n v="0"/>
    <n v="-2.2822031930415002E-2"/>
    <n v="0.82766486504911296"/>
    <n v="0"/>
    <n v="79.781258432797998"/>
    <n v="-5.4733615000589797"/>
    <n v="-1.4359323968015101"/>
    <n v="-26.434791564941399"/>
    <n v="2044.7548828125"/>
    <n v="73.260885250379999"/>
    <n v="1.20394177679443"/>
    <n v="0"/>
    <n v="0"/>
    <n v="0"/>
    <n v="0"/>
    <n v="0"/>
    <n v="0"/>
    <n v="0"/>
    <n v="0"/>
    <n v="0"/>
    <n v="10787.3363218307"/>
    <n v="13522.413877725599"/>
    <n v="36559.312988281301"/>
    <n v="61.034023284912102"/>
    <n v="29547.969173550598"/>
    <n v="0.15865582111832299"/>
    <n v="1.0077528424561301E-4"/>
    <n v="4.7625885636110299"/>
    <n v="4.7625885586894903"/>
    <n v="4.7625901408658802"/>
    <n v="2.08024936600123"/>
    <n v="2.304406420546"/>
    <n v="5467.5664832566499"/>
    <n v="1.0070614516735099E-2"/>
    <n v="1920.0135956725001"/>
    <n v="0"/>
    <x v="396"/>
    <n v="0"/>
    <n v="2.891222"/>
    <x v="127"/>
    <x v="33"/>
  </r>
  <r>
    <x v="2218"/>
    <x v="25"/>
    <s v="NW_PACW"/>
    <s v="WA"/>
    <s v="Hourly Resource"/>
    <s v="WT-Onshore"/>
    <n v="94"/>
    <n v="0"/>
    <m/>
    <d v="2008-05-31T00:00:00"/>
    <d v="2048-01-01T00:00:00"/>
    <n v="79.171951060215093"/>
    <n v="3.87017434086777"/>
    <n v="-0.88689358443668798"/>
    <n v="94"/>
    <n v="94"/>
    <n v="287949.30373098701"/>
    <n v="0"/>
    <n v="0"/>
    <n v="0.34969069237666101"/>
    <n v="0"/>
    <n v="22.797508948581701"/>
    <n v="22.797508948581701"/>
    <n v="8760"/>
    <n v="0"/>
    <n v="8760"/>
    <n v="0"/>
    <n v="0"/>
    <n v="0"/>
    <n v="0"/>
    <n v="4179.9474248588103"/>
    <n v="107.530533030464"/>
    <n v="17.3525685314453"/>
    <n v="3.4874121933591402"/>
    <n v="-36.156017303466797"/>
    <n v="1762.50134277344"/>
    <n v="96.931739584158606"/>
    <n v="0"/>
    <n v="0"/>
    <n v="0"/>
    <n v="0"/>
    <n v="0"/>
    <n v="0"/>
    <n v="0"/>
    <n v="0"/>
    <n v="0"/>
    <n v="0"/>
    <n v="0"/>
    <n v="287949.30374386202"/>
    <n v="0"/>
    <n v="0"/>
    <n v="4180.0412103738599"/>
    <n v="27.017421290304899"/>
    <n v="18.740914788891299"/>
    <n v="65.697326823152807"/>
    <n v="3.1824214840017198E-2"/>
    <n v="65.292457263243904"/>
    <n v="0"/>
    <n v="2600651.1058667698"/>
    <n v="0"/>
    <n v="0"/>
    <n v="359062.44505708601"/>
    <n v="0"/>
    <x v="396"/>
    <n v="0"/>
    <n v="25.75722"/>
    <x v="127"/>
    <x v="33"/>
  </r>
  <r>
    <x v="2219"/>
    <x v="9"/>
    <s v="CA_CISO"/>
    <s v="CA"/>
    <s v="Hourly Resource"/>
    <s v="PV-NonTracking"/>
    <n v="12"/>
    <n v="0"/>
    <m/>
    <d v="2015-05-23T00:00:00"/>
    <d v="2050-12-31T00:00:00"/>
    <n v="34.771729534534302"/>
    <n v="-15.7731317644825"/>
    <n v="-5.0680242669412401"/>
    <n v="12"/>
    <n v="12"/>
    <n v="34697.952019417702"/>
    <n v="0"/>
    <n v="0"/>
    <n v="0.33007945223637303"/>
    <n v="0"/>
    <n v="1.20650817143822"/>
    <n v="1.20650817143822"/>
    <n v="8760"/>
    <n v="0"/>
    <n v="8760"/>
    <n v="0"/>
    <n v="0"/>
    <n v="0"/>
    <n v="0"/>
    <n v="34.260000944137602"/>
    <n v="79.934082166194202"/>
    <n v="-3.3659081704201599"/>
    <n v="-3.3905620216701502"/>
    <n v="-25.130064010620099"/>
    <n v="2011.80346679688"/>
    <n v="76.555145052614606"/>
    <n v="0"/>
    <n v="0"/>
    <n v="0"/>
    <n v="0"/>
    <n v="0"/>
    <n v="0"/>
    <n v="0"/>
    <n v="0"/>
    <n v="0"/>
    <n v="0"/>
    <n v="0"/>
    <n v="0"/>
    <n v="0"/>
    <n v="0"/>
    <n v="-1.7782440409064299E-6"/>
    <n v="0.15865582111832299"/>
    <n v="1.0077528424561301E-4"/>
    <n v="4.7625885636110299"/>
    <n v="4.7625885586894903"/>
    <n v="4.7625901408658802"/>
    <n v="0"/>
    <n v="0"/>
    <n v="0"/>
    <n v="0"/>
    <n v="-1.33437070985688E-5"/>
    <n v="0"/>
    <x v="396"/>
    <n v="0"/>
    <n v="1.2065079999999999"/>
    <x v="127"/>
    <x v="33"/>
  </r>
  <r>
    <x v="2220"/>
    <x v="23"/>
    <s v="NW_NWMT"/>
    <s v="MT"/>
    <s v="Hourly Resource"/>
    <s v="WT-Onshore"/>
    <n v="9.5900001525878906"/>
    <n v="0"/>
    <m/>
    <d v="2012-01-04T00:00:00"/>
    <d v="2050-12-31T00:00:00"/>
    <n v="78.169729872270295"/>
    <n v="10.631214564141899"/>
    <n v="-4.1391303175894203"/>
    <n v="9.5900001525878906"/>
    <n v="9.5900001525878906"/>
    <n v="13070.6437643021"/>
    <n v="0"/>
    <n v="0"/>
    <n v="0.155587340744231"/>
    <n v="0"/>
    <n v="1.02172952760473"/>
    <n v="1.02172952760473"/>
    <n v="8760"/>
    <n v="0"/>
    <n v="8760"/>
    <n v="0"/>
    <n v="0"/>
    <n v="0"/>
    <n v="0"/>
    <n v="119.37461143732099"/>
    <n v="108.035364541053"/>
    <n v="22.8355822678392"/>
    <n v="-1.49077005697837"/>
    <n v="-54.349449157714801"/>
    <n v="1607.64099121094"/>
    <n v="111.715958907166"/>
    <n v="0"/>
    <n v="0"/>
    <n v="0"/>
    <n v="0"/>
    <n v="0"/>
    <n v="0"/>
    <n v="0"/>
    <n v="0"/>
    <n v="0"/>
    <n v="0"/>
    <n v="0"/>
    <n v="13070.5382747725"/>
    <n v="0"/>
    <n v="0"/>
    <n v="119.768591594882"/>
    <n v="9.0549305149171797"/>
    <n v="8.0428531073539702"/>
    <n v="75.175880506149895"/>
    <n v="3.1824214840017198E-2"/>
    <n v="75.107511466741897"/>
    <n v="0"/>
    <n v="101373.530322452"/>
    <n v="0"/>
    <n v="0"/>
    <n v="9535.7023629610903"/>
    <n v="0"/>
    <x v="396"/>
    <n v="0"/>
    <n v="1.132639"/>
    <x v="127"/>
    <x v="33"/>
  </r>
  <r>
    <x v="2221"/>
    <x v="26"/>
    <s v="BC_BCHA"/>
    <s v="BC"/>
    <s v="Hydro"/>
    <s v="Hydro"/>
    <n v="2917"/>
    <n v="0"/>
    <m/>
    <d v="1967-12-01T00:00:00"/>
    <d v="2050-12-31T00:00:00"/>
    <n v="75.510177695303895"/>
    <n v="-9.8913428151405007"/>
    <n v="-3.10444448653698"/>
    <n v="2821.60009765625"/>
    <n v="2821.60009765625"/>
    <n v="13665238.7257843"/>
    <n v="0"/>
    <n v="0"/>
    <n v="0.55286316439628902"/>
    <n v="0"/>
    <n v="1031.86460461924"/>
    <n v="1031.86460461924"/>
    <n v="0"/>
    <n v="0"/>
    <n v="332"/>
    <n v="8428"/>
    <n v="0"/>
    <n v="0"/>
    <n v="0"/>
    <n v="0"/>
    <n v="83.193464080153902"/>
    <n v="-1.3250997343311099"/>
    <n v="-2.1719962616586002"/>
    <n v="-78.908233642578097"/>
    <n v="1041.99975585938"/>
    <n v="86.268293661121604"/>
    <n v="0"/>
    <n v="0"/>
    <n v="0"/>
    <n v="0"/>
    <n v="0"/>
    <n v="0"/>
    <n v="0"/>
    <n v="0"/>
    <n v="0"/>
    <n v="0"/>
    <n v="3406.9938980937"/>
    <n v="10541.197387456899"/>
    <n v="2553.3263738155401"/>
    <n v="70542.730008691506"/>
    <n v="135027.296958447"/>
    <n v="1.38214696060892E-4"/>
    <n v="1.3721469679026801E-4"/>
    <n v="1.4044060349899999E-4"/>
    <n v="1.3944165658055601E-4"/>
    <n v="1.3842035504974001E-4"/>
    <n v="1.7330042961402801"/>
    <n v="5.1345531998667902"/>
    <n v="1.23709766095271"/>
    <n v="14.749956439554801"/>
    <n v="28.550548102532002"/>
    <n v="0"/>
    <x v="396"/>
    <n v="0"/>
    <n v="1031.865"/>
    <x v="127"/>
    <x v="33"/>
  </r>
  <r>
    <x v="2222"/>
    <x v="34"/>
    <s v="NW_SCL"/>
    <s v="WA"/>
    <s v="Hydro"/>
    <s v="Hydro"/>
    <n v="207.30000305175801"/>
    <n v="0"/>
    <m/>
    <d v="1924-01-01T00:00:00"/>
    <d v="2050-12-31T00:00:00"/>
    <n v="105.79881151751"/>
    <n v="18.082268565031502"/>
    <n v="4.5753850654052002"/>
    <n v="117.12616822429899"/>
    <n v="152.11920529801299"/>
    <n v="946831.23303601099"/>
    <n v="0"/>
    <n v="0"/>
    <n v="0.62118251261965995"/>
    <n v="0"/>
    <n v="100.173620130179"/>
    <n v="100.173620130179"/>
    <n v="0"/>
    <n v="0"/>
    <n v="175"/>
    <n v="8585"/>
    <n v="0"/>
    <n v="0"/>
    <n v="0"/>
    <n v="0"/>
    <n v="108.749874526453"/>
    <n v="17.580843613385099"/>
    <n v="4.4784760035084901"/>
    <n v="-34.963527679443402"/>
    <n v="1560.90625"/>
    <n v="95.766940620740598"/>
    <n v="0"/>
    <n v="0"/>
    <n v="0"/>
    <n v="0"/>
    <n v="0"/>
    <n v="0"/>
    <n v="0"/>
    <n v="0"/>
    <n v="0"/>
    <n v="0"/>
    <n v="503.22780478000601"/>
    <n v="1141.47504405677"/>
    <n v="1040.42985459242"/>
    <n v="129023.781083822"/>
    <n v="7349.1016037315103"/>
    <n v="0.13388949068182299"/>
    <n v="0.13388854984140999"/>
    <n v="0.49796946970060502"/>
    <n v="3.1824214840017198E-2"/>
    <n v="0.45873586953580697"/>
    <n v="2979.0416445394399"/>
    <n v="5692.5448058431803"/>
    <n v="1405.0982863234899"/>
    <n v="2812.23083077089"/>
    <n v="13158.332304596201"/>
    <n v="0"/>
    <x v="396"/>
    <n v="0"/>
    <n v="100.19970000000001"/>
    <x v="127"/>
    <x v="33"/>
  </r>
  <r>
    <x v="2223"/>
    <x v="19"/>
    <s v="BS_PACE"/>
    <s v="ID"/>
    <s v="Hourly Resource"/>
    <s v="WT-Onshore"/>
    <n v="62.25"/>
    <n v="0"/>
    <m/>
    <d v="2010-09-01T00:00:00"/>
    <d v="2050-12-31T00:00:00"/>
    <n v="75.107543786173295"/>
    <n v="9.4306177373210005"/>
    <n v="-4.90406385483666"/>
    <n v="62.25"/>
    <n v="62.25"/>
    <n v="138447.00920604201"/>
    <n v="0"/>
    <n v="0"/>
    <n v="0.25388679687845001"/>
    <n v="0"/>
    <n v="10.3984155852439"/>
    <n v="10.3984155852439"/>
    <n v="8760"/>
    <n v="0"/>
    <n v="8760"/>
    <n v="0"/>
    <n v="0"/>
    <n v="0"/>
    <n v="0"/>
    <n v="3386.25480124354"/>
    <n v="113.85999640453301"/>
    <n v="26.879542908426799"/>
    <n v="0.28990109289083199"/>
    <n v="-84.790069580078097"/>
    <n v="2280.85180664063"/>
    <n v="144.25379967497801"/>
    <n v="0"/>
    <n v="0"/>
    <n v="0"/>
    <n v="0"/>
    <n v="0"/>
    <n v="0"/>
    <n v="0"/>
    <n v="0"/>
    <n v="0"/>
    <n v="0"/>
    <n v="0"/>
    <n v="138447.009203658"/>
    <n v="0"/>
    <n v="0"/>
    <n v="3386.3169839279699"/>
    <n v="7.0070361244181303"/>
    <n v="5.9427537067704002"/>
    <n v="85.542713426335297"/>
    <n v="3.1824214840017198E-2"/>
    <n v="85.5024456605952"/>
    <n v="0"/>
    <n v="478825.31582869898"/>
    <n v="0"/>
    <n v="0"/>
    <n v="204030.989772195"/>
    <n v="0"/>
    <x v="396"/>
    <n v="0"/>
    <n v="11.08127"/>
    <x v="127"/>
    <x v="33"/>
  </r>
  <r>
    <x v="2224"/>
    <x v="19"/>
    <s v="BS_PACE"/>
    <s v="ID"/>
    <s v="Hourly Resource"/>
    <s v="WT-Onshore"/>
    <n v="62.25"/>
    <n v="0"/>
    <m/>
    <d v="2010-09-01T00:00:00"/>
    <d v="2050-12-31T00:00:00"/>
    <n v="76.141285062342405"/>
    <n v="9.8529489979924403"/>
    <n v="-4.9926584739771798"/>
    <n v="62.25"/>
    <n v="62.25"/>
    <n v="138594.862998486"/>
    <n v="0"/>
    <n v="0"/>
    <n v="0.254157934015938"/>
    <n v="0"/>
    <n v="10.552791757124201"/>
    <n v="10.552791757124201"/>
    <n v="8760"/>
    <n v="0"/>
    <n v="8760"/>
    <n v="0"/>
    <n v="0"/>
    <n v="0"/>
    <n v="0"/>
    <n v="3238.4632597565701"/>
    <n v="113.820677086936"/>
    <n v="26.879542908426799"/>
    <n v="0.250581751901987"/>
    <n v="-84.796035766601605"/>
    <n v="2280.69262695313"/>
    <n v="144.233396750439"/>
    <n v="0"/>
    <n v="0"/>
    <n v="0"/>
    <n v="0"/>
    <n v="0"/>
    <n v="0"/>
    <n v="0"/>
    <n v="0"/>
    <n v="0"/>
    <n v="0"/>
    <n v="0"/>
    <n v="15691.150154426699"/>
    <n v="0"/>
    <n v="0"/>
    <n v="479.79482309566799"/>
    <n v="7.0070361244181303"/>
    <n v="5.9427537067704002"/>
    <n v="85.542713426335297"/>
    <n v="3.1824214840017198E-2"/>
    <n v="85.5024456605952"/>
    <n v="0"/>
    <n v="41699.943064950901"/>
    <n v="0"/>
    <n v="0"/>
    <n v="3780.2113174262599"/>
    <n v="0"/>
    <x v="396"/>
    <n v="0"/>
    <n v="10.598269999999999"/>
    <x v="127"/>
    <x v="33"/>
  </r>
  <r>
    <x v="2225"/>
    <x v="17"/>
    <s v="SW_PNM"/>
    <s v="NM"/>
    <s v="Hourly Resource"/>
    <s v="WT-Onshore"/>
    <n v="200"/>
    <n v="0"/>
    <m/>
    <d v="2019-08-01T00:00:00"/>
    <d v="2050-12-31T00:00:00"/>
    <n v="33.695848283185803"/>
    <n v="-32.0348133879355"/>
    <n v="-14.5569969535004"/>
    <n v="200"/>
    <n v="200"/>
    <n v="888905.33295127703"/>
    <n v="0"/>
    <n v="0"/>
    <n v="0.50736605762030296"/>
    <n v="0"/>
    <n v="29.952419567690601"/>
    <n v="29.952419567690601"/>
    <n v="8760"/>
    <n v="0"/>
    <n v="8760"/>
    <n v="0"/>
    <n v="0"/>
    <n v="0"/>
    <n v="0"/>
    <n v="8141.4662914276096"/>
    <n v="41.158600336876297"/>
    <n v="-33.893554798287603"/>
    <n v="-11.638397150750301"/>
    <n v="-34.260814666747997"/>
    <n v="1849.7294921875"/>
    <n v="69.807468150958201"/>
    <n v="0"/>
    <n v="0"/>
    <n v="0"/>
    <n v="0"/>
    <n v="0"/>
    <n v="0"/>
    <n v="0"/>
    <n v="0"/>
    <n v="0"/>
    <n v="0"/>
    <n v="0"/>
    <n v="221873.675481465"/>
    <n v="0"/>
    <n v="0"/>
    <n v="892.67288447544001"/>
    <n v="0.89269231355136103"/>
    <n v="2.9890726678125298E-3"/>
    <n v="22.2939250891936"/>
    <n v="5.16794962473507"/>
    <n v="17.1082450557093"/>
    <n v="0"/>
    <n v="743.70369006109797"/>
    <n v="0"/>
    <n v="0"/>
    <n v="4009.36300989251"/>
    <n v="0"/>
    <x v="396"/>
    <n v="0"/>
    <n v="29.957170000000001"/>
    <x v="127"/>
    <x v="33"/>
  </r>
  <r>
    <x v="2226"/>
    <x v="3"/>
    <s v="RM_WACM"/>
    <s v="CO"/>
    <s v="Hydro"/>
    <s v="Hydro"/>
    <n v="1.20000004768372"/>
    <n v="0"/>
    <m/>
    <d v="2016-05-20T00:00:00"/>
    <d v="2050-12-31T00:00:00"/>
    <n v="149.407778390825"/>
    <n v="58.5436160922645"/>
    <n v="5.5470992598059796"/>
    <n v="0.71759998798370395"/>
    <n v="0.71759998798370395"/>
    <n v="3828.39255300164"/>
    <n v="0"/>
    <n v="0"/>
    <n v="0.60901772659554998"/>
    <n v="0"/>
    <n v="0.571993002932072"/>
    <n v="0.571993002932072"/>
    <n v="0"/>
    <n v="0"/>
    <n v="1"/>
    <n v="8759"/>
    <n v="0"/>
    <n v="0"/>
    <n v="0"/>
    <n v="0"/>
    <n v="142.16600007927499"/>
    <n v="50.612760008039999"/>
    <n v="4.8626877345340098"/>
    <n v="-24.5535984039307"/>
    <n v="2569.50830078125"/>
    <n v="210.00452389499199"/>
    <n v="0"/>
    <n v="0"/>
    <n v="0"/>
    <n v="0"/>
    <n v="0"/>
    <n v="0"/>
    <n v="0"/>
    <n v="0"/>
    <n v="0"/>
    <n v="0"/>
    <n v="119.90354436635999"/>
    <n v="147.39547893405"/>
    <n v="250.49154767882999"/>
    <n v="596.81536212971002"/>
    <n v="871.29664467342104"/>
    <n v="7.53048244922878E-2"/>
    <n v="3.2051426692105301E-4"/>
    <n v="86.479318714514207"/>
    <n v="43.239627551675099"/>
    <n v="43.239691918622697"/>
    <n v="313.46513678363402"/>
    <n v="0.109095283762144"/>
    <n v="11274.4264283963"/>
    <n v="31105.971329190601"/>
    <n v="56045.527976197503"/>
    <n v="0"/>
    <x v="396"/>
    <n v="0"/>
    <n v="0.67073249999999995"/>
    <x v="127"/>
    <x v="33"/>
  </r>
  <r>
    <x v="2227"/>
    <x v="29"/>
    <s v="NW_BPAT"/>
    <s v="WA"/>
    <s v="Hydro"/>
    <s v="Hydro"/>
    <n v="6456.89990234375"/>
    <n v="0"/>
    <m/>
    <d v="1975-09-01T00:00:00"/>
    <d v="2050-12-31T00:00:00"/>
    <n v="101.880238168763"/>
    <n v="13.6059183213419"/>
    <n v="2.4943839785404398"/>
    <n v="4793.4444066698297"/>
    <n v="5031.7153158629999"/>
    <n v="22862804.6212769"/>
    <n v="0"/>
    <n v="0"/>
    <n v="0.50472721824129696"/>
    <n v="0"/>
    <n v="2329.26798196251"/>
    <n v="2329.26798196251"/>
    <n v="0"/>
    <n v="0"/>
    <n v="9"/>
    <n v="8751"/>
    <n v="0"/>
    <n v="0"/>
    <n v="0"/>
    <n v="0"/>
    <n v="108.96094933459"/>
    <n v="18.557517624965499"/>
    <n v="3.7128713626518999"/>
    <n v="-34.086296081542997"/>
    <n v="1732.88012695313"/>
    <n v="99.357846669930595"/>
    <n v="0"/>
    <n v="0"/>
    <n v="0"/>
    <n v="0"/>
    <n v="0"/>
    <n v="0"/>
    <n v="0"/>
    <n v="0"/>
    <n v="0"/>
    <n v="0"/>
    <n v="9287.05055560451"/>
    <n v="1172317.4014411301"/>
    <n v="5471.8607068061801"/>
    <n v="438179.41106478899"/>
    <n v="2334903.8959769602"/>
    <n v="0.13517417391183001"/>
    <n v="0.13517427286292399"/>
    <n v="0.67194998060097699"/>
    <n v="3.1824214840017198E-2"/>
    <n v="0.68397062554270205"/>
    <n v="1004.73748342267"/>
    <n v="434287.78257936903"/>
    <n v="20280.8353052442"/>
    <n v="30891.777087901399"/>
    <n v="2467536.2789859301"/>
    <n v="0"/>
    <x v="396"/>
    <n v="0"/>
    <n v="2332.2220000000002"/>
    <x v="127"/>
    <x v="33"/>
  </r>
  <r>
    <x v="2228"/>
    <x v="29"/>
    <s v="NW_BPAT"/>
    <s v="WA"/>
    <s v="Hourly Resource"/>
    <s v="PumpedStorage"/>
    <n v="314"/>
    <n v="-314"/>
    <m/>
    <d v="1973-10-01T00:00:00"/>
    <d v="2050-12-31T00:00:00"/>
    <n v="110.41826766813099"/>
    <n v="14.7336030861475"/>
    <n v="1.8939616112133599"/>
    <n v="314"/>
    <n v="314"/>
    <n v="30766.000068664602"/>
    <n v="1156879.00006104"/>
    <n v="127.716559469785"/>
    <n v="1.11850333262998E-2"/>
    <n v="0"/>
    <n v="-124.295414372167"/>
    <n v="-124.295414372167"/>
    <n v="8760"/>
    <n v="0"/>
    <n v="8760"/>
    <n v="0"/>
    <n v="0"/>
    <n v="0"/>
    <n v="0"/>
    <n v="0"/>
    <n v="109.190579629163"/>
    <n v="18.589943660977799"/>
    <n v="3.9100823654651"/>
    <n v="-34.198104858398402"/>
    <n v="1752.46630859375"/>
    <n v="99.767884332983598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-124.2954"/>
    <x v="127"/>
    <x v="33"/>
  </r>
  <r>
    <x v="2229"/>
    <x v="32"/>
    <s v="BS_IPCO"/>
    <s v="ID"/>
    <s v="Hourly Resource"/>
    <s v="PV-Tracking"/>
    <n v="80"/>
    <n v="0"/>
    <m/>
    <d v="2016-12-31T00:00:00"/>
    <d v="2050-12-31T00:00:00"/>
    <n v="85.238197963306902"/>
    <n v="28.552116756269498"/>
    <n v="1.6468482553911701"/>
    <n v="80"/>
    <n v="80"/>
    <n v="193189.28016004001"/>
    <n v="0"/>
    <n v="0"/>
    <n v="0.27566963493117003"/>
    <n v="0"/>
    <n v="16.4671068859383"/>
    <n v="16.4671068859383"/>
    <n v="8760"/>
    <n v="0"/>
    <n v="8760"/>
    <n v="0"/>
    <n v="0"/>
    <n v="0"/>
    <n v="0"/>
    <n v="153.52000427246099"/>
    <n v="113.814165046689"/>
    <n v="24.6542789978107"/>
    <n v="2.4693338874191801"/>
    <n v="-29.891342163085898"/>
    <n v="1899.0771484375"/>
    <n v="126.14802780596"/>
    <n v="0"/>
    <n v="0"/>
    <n v="0"/>
    <n v="0"/>
    <n v="0"/>
    <n v="0"/>
    <n v="0"/>
    <n v="0"/>
    <n v="0"/>
    <n v="0"/>
    <n v="0"/>
    <n v="171942.132778756"/>
    <n v="0"/>
    <n v="0"/>
    <n v="153.52022518217601"/>
    <n v="1.5242080034474701E-2"/>
    <n v="1.07829128595911E-2"/>
    <n v="14.188119167033999"/>
    <n v="3.1824214840017198E-2"/>
    <n v="14.156295678589499"/>
    <n v="0"/>
    <n v="49.9102494945746"/>
    <n v="0"/>
    <n v="0"/>
    <n v="4.4776560023110902E-2"/>
    <n v="0"/>
    <x v="396"/>
    <n v="0"/>
    <n v="16.46716"/>
    <x v="127"/>
    <x v="33"/>
  </r>
  <r>
    <x v="2230"/>
    <x v="24"/>
    <s v="BS_PACE"/>
    <s v="UT"/>
    <s v="Hydro"/>
    <s v="Hydro"/>
    <n v="4"/>
    <n v="0"/>
    <m/>
    <d v="1986-12-01T00:00:00"/>
    <d v="2035-12-31T00:00:00"/>
    <n v="115.211058774701"/>
    <n v="33.977628567933102"/>
    <n v="2.8238454597731"/>
    <n v="2.42400002479553"/>
    <n v="2.42400002479553"/>
    <n v="8860.3880063742399"/>
    <n v="0"/>
    <n v="0"/>
    <n v="0.41726889755990598"/>
    <n v="0"/>
    <n v="1.0208157370386"/>
    <n v="1.0208157370386"/>
    <n v="0"/>
    <n v="0"/>
    <n v="4"/>
    <n v="8756"/>
    <n v="0"/>
    <n v="0"/>
    <n v="0"/>
    <n v="0"/>
    <n v="116.220534807221"/>
    <n v="27.0041288293375"/>
    <n v="2.52585374683186"/>
    <n v="-25.9911193847656"/>
    <n v="2190.89526367188"/>
    <n v="147.678944907952"/>
    <n v="0"/>
    <n v="0"/>
    <n v="0"/>
    <n v="0"/>
    <n v="0"/>
    <n v="0"/>
    <n v="0"/>
    <n v="0"/>
    <n v="0"/>
    <n v="0"/>
    <n v="3577.2875885926201"/>
    <n v="4671.2361617535398"/>
    <n v="3614.0122770070998"/>
    <n v="0"/>
    <n v="580.067756444216"/>
    <n v="7.0070361244181303"/>
    <n v="5.9427537067704002"/>
    <n v="85.542713426335297"/>
    <n v="3.1824214840017198E-2"/>
    <n v="85.5024456605952"/>
    <n v="31570.301427320399"/>
    <n v="47870.993280313698"/>
    <n v="231303.72778835299"/>
    <n v="0"/>
    <n v="112410.10095107"/>
    <n v="0"/>
    <x v="396"/>
    <n v="0"/>
    <n v="1.4439709999999999"/>
    <x v="127"/>
    <x v="33"/>
  </r>
  <r>
    <x v="2231"/>
    <x v="24"/>
    <s v="BS_PACE"/>
    <s v="UT"/>
    <s v="Hourly Resource"/>
    <s v="PV-Tracking"/>
    <n v="80"/>
    <n v="0"/>
    <m/>
    <d v="2016-09-21T00:00:00"/>
    <d v="2036-09-20T00:00:00"/>
    <n v="50.937224416564597"/>
    <n v="-0.86108378205518699"/>
    <n v="-5.3704629708610296"/>
    <n v="80"/>
    <n v="80"/>
    <n v="190177.508592114"/>
    <n v="0"/>
    <n v="0"/>
    <n v="0.27137201568470698"/>
    <n v="0"/>
    <n v="9.6871149169265003"/>
    <n v="9.6871149169265003"/>
    <n v="8760"/>
    <n v="0"/>
    <n v="8760"/>
    <n v="0"/>
    <n v="0"/>
    <n v="0"/>
    <n v="0"/>
    <n v="12018.0420556068"/>
    <n v="106.71949629945701"/>
    <n v="24.608022596443799"/>
    <n v="-4.5790785677910399"/>
    <n v="-24.544277191162099"/>
    <n v="2300.2763671875"/>
    <n v="146.82035021987099"/>
    <n v="0"/>
    <n v="0"/>
    <n v="0"/>
    <n v="0"/>
    <n v="0"/>
    <n v="0"/>
    <n v="0"/>
    <n v="0"/>
    <n v="0"/>
    <n v="0"/>
    <n v="0"/>
    <n v="178412.45662329"/>
    <n v="0"/>
    <n v="0"/>
    <n v="12018.091730529401"/>
    <n v="7.0070361244181303"/>
    <n v="5.9427537067704002"/>
    <n v="85.542713426335297"/>
    <n v="3.1824214840017198E-2"/>
    <n v="85.5024456605952"/>
    <n v="0"/>
    <n v="87560.097995640797"/>
    <n v="0"/>
    <n v="0"/>
    <n v="427247.63368434901"/>
    <n v="0"/>
    <x v="396"/>
    <n v="0"/>
    <n v="10.201919999999999"/>
    <x v="127"/>
    <x v="33"/>
  </r>
  <r>
    <x v="2232"/>
    <x v="24"/>
    <s v="BS_PACE"/>
    <s v="UT"/>
    <s v="Hourly Resource"/>
    <s v="PV-Tracking"/>
    <n v="50.400001525878899"/>
    <n v="0"/>
    <m/>
    <d v="2016-09-30T00:00:00"/>
    <d v="2036-09-29T00:00:00"/>
    <n v="50.930573263320603"/>
    <n v="-1.0035846497744501"/>
    <n v="-5.2759947535325704"/>
    <n v="50.400001525878899"/>
    <n v="50.400001525878899"/>
    <n v="118318.593467176"/>
    <n v="0"/>
    <n v="0"/>
    <n v="0.267989848075597"/>
    <n v="0"/>
    <n v="6.0260342704846304"/>
    <n v="6.0260342704846304"/>
    <n v="8760"/>
    <n v="0"/>
    <n v="8760"/>
    <n v="0"/>
    <n v="0"/>
    <n v="0"/>
    <n v="0"/>
    <n v="6985.5500552356198"/>
    <n v="106.790259374237"/>
    <n v="24.608022596443799"/>
    <n v="-4.5083155456304098"/>
    <n v="-24.545045852661101"/>
    <n v="2302.123046875"/>
    <n v="146.86987712658399"/>
    <n v="0"/>
    <n v="0"/>
    <n v="0"/>
    <n v="0"/>
    <n v="0"/>
    <n v="0"/>
    <n v="0"/>
    <n v="0"/>
    <n v="0"/>
    <n v="0"/>
    <n v="0"/>
    <n v="108464.681676671"/>
    <n v="0"/>
    <n v="0"/>
    <n v="6985.6386678442404"/>
    <n v="7.0070361244181303"/>
    <n v="5.9427537067704002"/>
    <n v="85.542713426335297"/>
    <n v="3.1824214840017198E-2"/>
    <n v="85.5024456605952"/>
    <n v="0"/>
    <n v="53972.982923473202"/>
    <n v="0"/>
    <n v="0"/>
    <n v="232763.58254727899"/>
    <n v="0"/>
    <x v="396"/>
    <n v="0"/>
    <n v="6.3127709999999997"/>
    <x v="127"/>
    <x v="33"/>
  </r>
  <r>
    <x v="2233"/>
    <x v="24"/>
    <s v="BS_PACE"/>
    <s v="UT"/>
    <s v="Hourly Resource"/>
    <s v="PV-Tracking"/>
    <n v="3"/>
    <n v="0"/>
    <m/>
    <d v="2015-08-21T00:00:00"/>
    <d v="2035-08-20T00:00:00"/>
    <n v="49.141660596446698"/>
    <n v="1.5428925123883499"/>
    <n v="-5.5179345549473"/>
    <n v="3"/>
    <n v="3"/>
    <n v="5725.4730008030301"/>
    <n v="0"/>
    <n v="0"/>
    <n v="0.217864269428659"/>
    <n v="0"/>
    <n v="0.28135972211531901"/>
    <n v="0.28135972211531901"/>
    <n v="8760"/>
    <n v="0"/>
    <n v="8760"/>
    <n v="0"/>
    <n v="0"/>
    <n v="0"/>
    <n v="0"/>
    <n v="261.72299994528299"/>
    <n v="105.262414070746"/>
    <n v="24.742156206079802"/>
    <n v="-6.17029451195038"/>
    <n v="-23.946266174316399"/>
    <n v="2281.7529296875"/>
    <n v="144.764035603401"/>
    <n v="0"/>
    <n v="0"/>
    <n v="0"/>
    <n v="0"/>
    <n v="0"/>
    <n v="0"/>
    <n v="0"/>
    <n v="0"/>
    <n v="0"/>
    <n v="0"/>
    <n v="0"/>
    <n v="296.47778165712998"/>
    <n v="0"/>
    <n v="0"/>
    <n v="262.239001305599"/>
    <n v="7.0070361244181303"/>
    <n v="5.9427537067704002"/>
    <n v="85.542713426335297"/>
    <n v="3.1824214840017198E-2"/>
    <n v="85.5024456605952"/>
    <n v="0"/>
    <n v="1511.0391265891999"/>
    <n v="0"/>
    <n v="0"/>
    <n v="11451.638572772499"/>
    <n v="0"/>
    <x v="396"/>
    <n v="0"/>
    <n v="0.29432239999999998"/>
    <x v="127"/>
    <x v="33"/>
  </r>
  <r>
    <x v="2234"/>
    <x v="17"/>
    <s v="SW_PNM"/>
    <s v="NM"/>
    <s v="Hourly Resource"/>
    <s v="PV-Tracking"/>
    <n v="4.5"/>
    <n v="0"/>
    <m/>
    <d v="2019-12-26T00:00:00"/>
    <d v="2051-12-31T00:00:00"/>
    <n v="14.3182198989733"/>
    <n v="-32.758450740199997"/>
    <n v="-5.2276009477269998"/>
    <n v="4.5"/>
    <n v="4.5"/>
    <n v="12366.0270002135"/>
    <n v="0"/>
    <n v="0"/>
    <n v="0.313699315065952"/>
    <n v="0"/>
    <n v="0.17705962866552499"/>
    <n v="0.17705962866552499"/>
    <n v="8760"/>
    <n v="0"/>
    <n v="8760"/>
    <n v="0"/>
    <n v="0"/>
    <n v="0"/>
    <n v="0"/>
    <n v="72.170999765396104"/>
    <n v="47.794064377142"/>
    <n v="-34.009653929844099"/>
    <n v="-4.8868340482000798"/>
    <n v="-25.638765335083001"/>
    <n v="1942.787109375"/>
    <n v="73.069023489918095"/>
    <n v="0"/>
    <n v="0"/>
    <n v="0"/>
    <n v="0"/>
    <n v="0"/>
    <n v="0"/>
    <n v="0"/>
    <n v="0"/>
    <n v="0"/>
    <n v="0"/>
    <n v="0"/>
    <n v="3883.52271189168"/>
    <n v="0"/>
    <n v="0"/>
    <n v="13.3919961610372"/>
    <n v="0.89269231355136103"/>
    <n v="2.9890726678125298E-3"/>
    <n v="22.2939250891936"/>
    <n v="5.16794962473507"/>
    <n v="17.1082450557093"/>
    <n v="0"/>
    <n v="22.9416803046315"/>
    <n v="0"/>
    <n v="0"/>
    <n v="1.66645542379826E-2"/>
    <n v="0"/>
    <x v="396"/>
    <n v="0"/>
    <n v="0.17708260000000001"/>
    <x v="127"/>
    <x v="33"/>
  </r>
  <r>
    <x v="2235"/>
    <x v="24"/>
    <s v="BS_PACE"/>
    <s v="UT"/>
    <s v="Hourly Resource"/>
    <s v="PV-Tracking"/>
    <n v="80"/>
    <n v="2.7000000476837198"/>
    <m/>
    <d v="2022-05-17T00:00:00"/>
    <d v="2037-06-24T00:00:00"/>
    <n v="62.924827512639403"/>
    <n v="12.8582036083627"/>
    <n v="-2.26836696739193"/>
    <n v="80"/>
    <n v="80"/>
    <n v="203780.881682962"/>
    <n v="0"/>
    <n v="0"/>
    <n v="0.29078322157915398"/>
    <n v="0"/>
    <n v="12.8228774273926"/>
    <n v="12.8228774273926"/>
    <n v="8760"/>
    <n v="0"/>
    <n v="8760"/>
    <n v="0"/>
    <n v="0"/>
    <n v="0"/>
    <n v="0"/>
    <n v="2170.7184677124001"/>
    <n v="116.30103962428799"/>
    <n v="30.093967238046002"/>
    <n v="-0.483480007391344"/>
    <n v="-25.4079074859619"/>
    <n v="2212.64208984375"/>
    <n v="152.51854231856299"/>
    <n v="0"/>
    <n v="0"/>
    <n v="0"/>
    <n v="0"/>
    <n v="0"/>
    <n v="0"/>
    <n v="0"/>
    <n v="0"/>
    <n v="0"/>
    <n v="0"/>
    <n v="0"/>
    <n v="51385.740742117203"/>
    <n v="0"/>
    <n v="0"/>
    <n v="2170.71866854467"/>
    <n v="7.0070361244181303"/>
    <n v="5.9427537067704002"/>
    <n v="85.542713426335297"/>
    <n v="3.1824214840017198E-2"/>
    <n v="85.5024456605952"/>
    <n v="0"/>
    <n v="114142.837641397"/>
    <n v="0"/>
    <n v="0"/>
    <n v="54425.266695593498"/>
    <n v="0"/>
    <x v="396"/>
    <n v="0"/>
    <n v="12.99145"/>
    <x v="127"/>
    <x v="33"/>
  </r>
  <r>
    <x v="2236"/>
    <x v="9"/>
    <s v="CA_CISO"/>
    <s v="CA"/>
    <s v="Hydro"/>
    <s v="Hydro"/>
    <n v="1.1000000238418599"/>
    <n v="0"/>
    <m/>
    <d v="1987-08-15T00:00:00"/>
    <d v="2050-12-31T00:00:00"/>
    <n v="93.108353147660296"/>
    <n v="9.5453090406484407"/>
    <n v="1.7019398111672599"/>
    <n v="0.57090002298355103"/>
    <n v="0.57090002298355103"/>
    <n v="1868.4941391646901"/>
    <n v="0"/>
    <n v="0"/>
    <n v="0.37361781237195502"/>
    <n v="0"/>
    <n v="0.173973344554779"/>
    <n v="0.173973344554779"/>
    <n v="0"/>
    <n v="0"/>
    <n v="1"/>
    <n v="8759"/>
    <n v="0"/>
    <n v="0"/>
    <n v="0"/>
    <n v="107.866002589464"/>
    <n v="100.17035097460101"/>
    <n v="10.560931262716201"/>
    <n v="2.9188673436800898"/>
    <n v="-25.2620029449463"/>
    <n v="1807.34094238281"/>
    <n v="71.171187215883705"/>
    <n v="0"/>
    <n v="0"/>
    <n v="0"/>
    <n v="0"/>
    <n v="0"/>
    <n v="0"/>
    <n v="0"/>
    <n v="0"/>
    <n v="0"/>
    <n v="0"/>
    <n v="43.583100967109203"/>
    <n v="3.5992001146078101"/>
    <n v="8.3446007668971998"/>
    <n v="227.903394028544"/>
    <n v="847.26530226506304"/>
    <n v="0.15865582111832299"/>
    <n v="1.0077528424561301E-4"/>
    <n v="4.7625885636110299"/>
    <n v="4.7625885586894903"/>
    <n v="4.7625901408658802"/>
    <n v="523.34578927205803"/>
    <n v="1.63300915301079E-3"/>
    <n v="109.20955638841799"/>
    <n v="3848.3679406395199"/>
    <n v="10172.7607254346"/>
    <n v="0"/>
    <x v="396"/>
    <n v="0"/>
    <n v="0.18862699999999999"/>
    <x v="127"/>
    <x v="33"/>
  </r>
  <r>
    <x v="2237"/>
    <x v="9"/>
    <s v="CA_CISO"/>
    <s v="CA"/>
    <s v="Hourly Resource"/>
    <s v="PV-NonTracking"/>
    <n v="1"/>
    <n v="0"/>
    <m/>
    <d v="2013-08-05T00:00:00"/>
    <d v="2051-12-31T00:00:00"/>
    <n v="66.682928442423602"/>
    <n v="5.08293637703557"/>
    <n v="4.2423974074061501"/>
    <n v="1"/>
    <n v="1"/>
    <n v="2363.6360019344102"/>
    <n v="0"/>
    <n v="0"/>
    <n v="0.269821461377237"/>
    <n v="0"/>
    <n v="0.15761484034748199"/>
    <n v="0.15761484034748199"/>
    <n v="8760"/>
    <n v="0"/>
    <n v="8760"/>
    <n v="0"/>
    <n v="0"/>
    <n v="0"/>
    <n v="0"/>
    <n v="81.082000255584703"/>
    <n v="103.94167409111201"/>
    <n v="8.0791876050176903"/>
    <n v="9.1719341606697196"/>
    <n v="-28.114732742309599"/>
    <n v="1996.25"/>
    <n v="72.705277563910698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576148"/>
    <x v="127"/>
    <x v="33"/>
  </r>
  <r>
    <x v="2238"/>
    <x v="9"/>
    <s v="CA_CISO"/>
    <s v="CA"/>
    <s v="Hourly Resource"/>
    <s v="PV-NonTracking"/>
    <n v="1"/>
    <n v="0"/>
    <m/>
    <d v="2013-07-01T00:00:00"/>
    <d v="2050-12-31T00:00:00"/>
    <n v="66.682928442423602"/>
    <n v="5.08293637703557"/>
    <n v="4.2423974074061501"/>
    <n v="1"/>
    <n v="1"/>
    <n v="2363.6360019344102"/>
    <n v="0"/>
    <n v="0"/>
    <n v="0.269821461377237"/>
    <n v="0"/>
    <n v="0.15761484034748199"/>
    <n v="0.15761484034748199"/>
    <n v="8760"/>
    <n v="0"/>
    <n v="8760"/>
    <n v="0"/>
    <n v="0"/>
    <n v="0"/>
    <n v="0"/>
    <n v="81.082000255584703"/>
    <n v="103.94167409111201"/>
    <n v="8.0791876050176903"/>
    <n v="9.1719341606697196"/>
    <n v="-28.114732742309599"/>
    <n v="1996.25"/>
    <n v="72.705277563910698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576148"/>
    <x v="127"/>
    <x v="33"/>
  </r>
  <r>
    <x v="2239"/>
    <x v="15"/>
    <s v="SW_TEPC"/>
    <s v="AZ"/>
    <s v="Hourly Resource"/>
    <s v="PV-Tracking"/>
    <n v="46"/>
    <n v="0"/>
    <m/>
    <d v="2018-06-13T00:00:00"/>
    <d v="2043-06-13T00:00:00"/>
    <n v="9.3928092338060196"/>
    <n v="-34.648247736472698"/>
    <n v="-8.0714236112312694"/>
    <n v="46"/>
    <n v="46"/>
    <n v="119737.970057122"/>
    <n v="0"/>
    <n v="0"/>
    <n v="0.29714604441340398"/>
    <n v="0"/>
    <n v="1.1246760057044001"/>
    <n v="1.1246760057044001"/>
    <n v="8760"/>
    <n v="0"/>
    <n v="8760"/>
    <n v="0"/>
    <n v="0"/>
    <n v="0"/>
    <n v="0"/>
    <n v="621.67407798767101"/>
    <n v="40.575576053571297"/>
    <n v="-35.160610531144997"/>
    <n v="-10.9543657549395"/>
    <n v="-27.233640670776399"/>
    <n v="1839.31213378906"/>
    <n v="63.690716235601698"/>
    <n v="0"/>
    <n v="0"/>
    <n v="0"/>
    <n v="0"/>
    <n v="0"/>
    <n v="0"/>
    <n v="0"/>
    <n v="0"/>
    <n v="0"/>
    <n v="0"/>
    <n v="0"/>
    <n v="94668.717622675002"/>
    <n v="0"/>
    <n v="0"/>
    <n v="231.49727977393201"/>
    <n v="1.0826006868198501"/>
    <n v="6.5843310353271595E-2"/>
    <n v="12.0842558571936"/>
    <n v="5.16794962473507"/>
    <n v="6.9163064769688898"/>
    <n v="0"/>
    <n v="15622.6651401212"/>
    <n v="0"/>
    <n v="0"/>
    <n v="1631.99195490479"/>
    <n v="0"/>
    <x v="396"/>
    <n v="0"/>
    <n v="1.141931"/>
    <x v="127"/>
    <x v="33"/>
  </r>
  <r>
    <x v="2240"/>
    <x v="29"/>
    <s v="NW_BPAT"/>
    <s v="WA"/>
    <s v="Hourly Resource"/>
    <s v="WT-Onshore"/>
    <n v="6"/>
    <n v="0"/>
    <m/>
    <d v="2010-09-15T00:00:00"/>
    <d v="2050-12-31T00:00:00"/>
    <n v="106.315506867369"/>
    <n v="13.6891060293744"/>
    <n v="6.4589456057978598"/>
    <n v="6"/>
    <n v="6"/>
    <n v="16712.795971166299"/>
    <n v="0"/>
    <n v="0"/>
    <n v="0.31797557022161999"/>
    <n v="0"/>
    <n v="1.7768303820582001"/>
    <n v="1.7768303820582001"/>
    <n v="8760"/>
    <n v="0"/>
    <n v="8760"/>
    <n v="0"/>
    <n v="0"/>
    <n v="0"/>
    <n v="0"/>
    <n v="10.1039998978376"/>
    <n v="110.572220363658"/>
    <n v="17.599183444370901"/>
    <n v="6.28248460803011"/>
    <n v="-36.2537841796875"/>
    <n v="1708.28149414063"/>
    <n v="97.611455446604396"/>
    <n v="0"/>
    <n v="0"/>
    <n v="0"/>
    <n v="0"/>
    <n v="0"/>
    <n v="0"/>
    <n v="0"/>
    <n v="0"/>
    <n v="0"/>
    <n v="0"/>
    <n v="0"/>
    <n v="87.690001895651207"/>
    <n v="0"/>
    <n v="0"/>
    <n v="0.18599805410485701"/>
    <n v="0.13517417391183001"/>
    <n v="0.13517427286292399"/>
    <n v="0.67194998060097699"/>
    <n v="3.1824214840017198E-2"/>
    <n v="0.68397062554270205"/>
    <n v="0"/>
    <n v="3527.6352166791798"/>
    <n v="0"/>
    <n v="0"/>
    <n v="4.7550353478522602"/>
    <n v="0"/>
    <x v="396"/>
    <n v="0"/>
    <n v="1.7803629999999999"/>
    <x v="127"/>
    <x v="33"/>
  </r>
  <r>
    <x v="2241"/>
    <x v="3"/>
    <s v="RM_WACM"/>
    <s v="CO"/>
    <s v="Hourly Resource"/>
    <s v="PV-NonTracking"/>
    <n v="35"/>
    <n v="0"/>
    <m/>
    <d v="2019-12-01T00:00:00"/>
    <d v="2050-12-31T00:00:00"/>
    <n v="73.3620364301146"/>
    <n v="18.915228452600001"/>
    <n v="1.1223011463219901"/>
    <n v="35"/>
    <n v="35"/>
    <n v="91362.308951873303"/>
    <n v="0"/>
    <n v="0"/>
    <n v="0.29798535209254801"/>
    <n v="0"/>
    <n v="6.7025257563193996"/>
    <n v="6.7025257563193996"/>
    <n v="8760"/>
    <n v="0"/>
    <n v="8760"/>
    <n v="0"/>
    <n v="0"/>
    <n v="0"/>
    <n v="0"/>
    <n v="1088.5109195709199"/>
    <n v="139.50982556482401"/>
    <n v="48.388497025949199"/>
    <n v="4.4307763463107701"/>
    <n v="-23.5468559265137"/>
    <n v="2523.65869140625"/>
    <n v="212.26637541375499"/>
    <n v="0"/>
    <n v="0"/>
    <n v="0"/>
    <n v="0"/>
    <n v="0"/>
    <n v="0"/>
    <n v="0"/>
    <n v="0"/>
    <n v="0"/>
    <n v="0"/>
    <n v="0"/>
    <n v="25808.017674259801"/>
    <n v="0"/>
    <n v="0"/>
    <n v="1088.5109796655599"/>
    <n v="7.53048244922878E-2"/>
    <n v="3.2051426692105301E-4"/>
    <n v="86.479318714514207"/>
    <n v="43.239627551675099"/>
    <n v="43.239691918622697"/>
    <n v="0"/>
    <n v="9.0056456518923405"/>
    <n v="0"/>
    <n v="0"/>
    <n v="39.504117294279403"/>
    <n v="0"/>
    <x v="396"/>
    <n v="0"/>
    <n v="6.7025740000000003"/>
    <x v="127"/>
    <x v="33"/>
  </r>
  <r>
    <x v="2242"/>
    <x v="23"/>
    <s v="NW_NWMT"/>
    <s v="MT"/>
    <s v="Hourly Resource"/>
    <s v="PV-NonTracking"/>
    <n v="3"/>
    <n v="0"/>
    <m/>
    <d v="2017-10-01T00:00:00"/>
    <d v="2050-12-31T00:00:00"/>
    <n v="91.775368696436004"/>
    <n v="34.343105700523402"/>
    <n v="2.14801561388277"/>
    <n v="3"/>
    <n v="3"/>
    <n v="4760.6837842483101"/>
    <n v="0"/>
    <n v="0"/>
    <n v="0.181152350991901"/>
    <n v="0"/>
    <n v="0.43691435572331"/>
    <n v="0.43691435572331"/>
    <n v="8760"/>
    <n v="0"/>
    <n v="8760"/>
    <n v="0"/>
    <n v="0"/>
    <n v="0"/>
    <n v="0"/>
    <n v="159.02521751076"/>
    <n v="107.02397291260399"/>
    <n v="19.347755756615602"/>
    <n v="0.98566477030857702"/>
    <n v="-90.336151123046903"/>
    <n v="1685.11865234375"/>
    <n v="107.763995546765"/>
    <n v="0"/>
    <n v="0"/>
    <n v="0"/>
    <n v="0"/>
    <n v="0"/>
    <n v="0"/>
    <n v="0"/>
    <n v="0"/>
    <n v="0"/>
    <n v="0"/>
    <n v="0"/>
    <n v="363.71028650598601"/>
    <n v="0"/>
    <n v="0"/>
    <n v="149.473217821942"/>
    <n v="9.0549305149171797"/>
    <n v="8.0428531073539702"/>
    <n v="75.175880506149895"/>
    <n v="3.1824214840017198E-2"/>
    <n v="75.107511466741897"/>
    <n v="0"/>
    <n v="29530.066995605401"/>
    <n v="0"/>
    <n v="0"/>
    <n v="11815.4888602885"/>
    <n v="0"/>
    <x v="396"/>
    <n v="0"/>
    <n v="0.47825990000000002"/>
    <x v="127"/>
    <x v="33"/>
  </r>
  <r>
    <x v="2243"/>
    <x v="12"/>
    <s v="CA_CISO"/>
    <s v="CA"/>
    <s v="Hourly Resource"/>
    <s v="PV"/>
    <n v="110"/>
    <n v="0"/>
    <m/>
    <d v="2030-05-01T00:00:00"/>
    <d v="2051-12-31T00:00:00"/>
    <n v="28.511647249872301"/>
    <n v="-18.801072905313301"/>
    <n v="-6.8145539349800099"/>
    <n v="110"/>
    <n v="110"/>
    <n v="260963.26564331399"/>
    <n v="0"/>
    <n v="0"/>
    <n v="0.27082115571092003"/>
    <n v="0"/>
    <n v="7.4404928561351298"/>
    <n v="7.4404928561351298"/>
    <n v="8760"/>
    <n v="0"/>
    <n v="8760"/>
    <n v="0"/>
    <n v="0"/>
    <n v="0"/>
    <n v="0"/>
    <n v="1788.45408630371"/>
    <n v="63.362907868011703"/>
    <n v="-14.252545217841901"/>
    <n v="-9.0750992777168893"/>
    <n v="-25.151920318603501"/>
    <n v="1898.42431640625"/>
    <n v="67.464160811267305"/>
    <n v="0"/>
    <n v="0"/>
    <n v="0"/>
    <n v="0"/>
    <n v="0"/>
    <n v="0"/>
    <n v="0"/>
    <n v="0"/>
    <n v="0"/>
    <n v="0"/>
    <n v="0"/>
    <n v="0"/>
    <n v="0"/>
    <n v="0"/>
    <n v="-9.2899426817893999E-6"/>
    <n v="0.15865582111832299"/>
    <n v="1.0077528424561301E-4"/>
    <n v="4.7625885636110299"/>
    <n v="4.7625885586894903"/>
    <n v="4.7625901408658802"/>
    <n v="0"/>
    <n v="0"/>
    <n v="0"/>
    <n v="0"/>
    <n v="2.3316099406089902E-5"/>
    <n v="0"/>
    <x v="396"/>
    <n v="0"/>
    <n v="7.440493"/>
    <x v="127"/>
    <x v="33"/>
  </r>
  <r>
    <x v="2244"/>
    <x v="12"/>
    <s v="CA_CISO"/>
    <s v="CA"/>
    <s v="Hourly Resource"/>
    <s v="PV"/>
    <n v="72"/>
    <n v="0"/>
    <m/>
    <d v="2030-05-01T00:00:00"/>
    <d v="2051-12-31T00:00:00"/>
    <n v="28.532519827428398"/>
    <n v="-18.800698937060901"/>
    <n v="-6.8174757833965201"/>
    <n v="72"/>
    <n v="72"/>
    <n v="170745.71751629599"/>
    <n v="0"/>
    <n v="0"/>
    <n v="0.270715559227589"/>
    <n v="0"/>
    <n v="4.8718058485809896"/>
    <n v="4.8718058485809896"/>
    <n v="8760"/>
    <n v="0"/>
    <n v="8760"/>
    <n v="0"/>
    <n v="0"/>
    <n v="0"/>
    <n v="0"/>
    <n v="1237.2268476486199"/>
    <n v="63.362907868011703"/>
    <n v="-14.252545217841901"/>
    <n v="-9.0750992777168893"/>
    <n v="-25.151920318603501"/>
    <n v="1898.42431640625"/>
    <n v="67.464160811267305"/>
    <n v="0"/>
    <n v="0"/>
    <n v="0"/>
    <n v="0"/>
    <n v="0"/>
    <n v="0"/>
    <n v="0"/>
    <n v="0"/>
    <n v="0"/>
    <n v="0"/>
    <n v="0"/>
    <n v="0"/>
    <n v="0"/>
    <n v="0"/>
    <n v="-4.3015461415052397E-6"/>
    <n v="0.15865582111832299"/>
    <n v="1.0077528424561301E-4"/>
    <n v="4.7625885636110299"/>
    <n v="4.7625885586894903"/>
    <n v="4.7625901408658802"/>
    <n v="0"/>
    <n v="0"/>
    <n v="0"/>
    <n v="0"/>
    <n v="-4.90891843130115E-6"/>
    <n v="0"/>
    <x v="396"/>
    <n v="0"/>
    <n v="4.8718060000000003"/>
    <x v="127"/>
    <x v="33"/>
  </r>
  <r>
    <x v="2245"/>
    <x v="12"/>
    <s v="CA_CISO"/>
    <s v="CA"/>
    <s v="Hourly Resource"/>
    <s v="PV"/>
    <n v="200"/>
    <n v="0"/>
    <m/>
    <d v="2030-05-01T00:00:00"/>
    <d v="2051-12-31T00:00:00"/>
    <n v="26.121449390117299"/>
    <n v="-20.750544569854899"/>
    <n v="-6.5805055414155298"/>
    <n v="200"/>
    <n v="200"/>
    <n v="576516.80017723097"/>
    <n v="0"/>
    <n v="0"/>
    <n v="0.329062100557593"/>
    <n v="0"/>
    <n v="15.0594546969538"/>
    <n v="15.0594546969538"/>
    <n v="8760"/>
    <n v="0"/>
    <n v="8760"/>
    <n v="0"/>
    <n v="0"/>
    <n v="0"/>
    <n v="0"/>
    <n v="0"/>
    <n v="63.3386360640757"/>
    <n v="-14.3796567141721"/>
    <n v="-8.9722595997752208"/>
    <n v="-24.9697380065918"/>
    <n v="1886.77111816406"/>
    <n v="67.065308664236497"/>
    <n v="0"/>
    <n v="0"/>
    <n v="0"/>
    <n v="0"/>
    <n v="0"/>
    <n v="0"/>
    <n v="0"/>
    <n v="0"/>
    <n v="0"/>
    <n v="0"/>
    <n v="0"/>
    <n v="0"/>
    <n v="0"/>
    <n v="0"/>
    <n v="9.3225389719009399E-5"/>
    <n v="0.15865582111832299"/>
    <n v="1.0077528424561301E-4"/>
    <n v="4.7625885636110299"/>
    <n v="4.7625885586894903"/>
    <n v="4.7625901408658802"/>
    <n v="0"/>
    <n v="0"/>
    <n v="0"/>
    <n v="0"/>
    <n v="-1.9515500453781701E-4"/>
    <n v="0"/>
    <x v="396"/>
    <n v="0"/>
    <n v="15.05945"/>
    <x v="127"/>
    <x v="33"/>
  </r>
  <r>
    <x v="2246"/>
    <x v="12"/>
    <s v="CA_CISO"/>
    <s v="CA"/>
    <s v="Hourly Resource"/>
    <s v="WT-Onshore"/>
    <n v="64"/>
    <n v="0"/>
    <m/>
    <d v="2032-05-01T00:00:00"/>
    <d v="2051-12-31T00:00:00"/>
    <n v="59.705896160104103"/>
    <n v="-12.1237794908804"/>
    <n v="-8.4072704961145295"/>
    <n v="64"/>
    <n v="64"/>
    <n v="198268.87885047501"/>
    <n v="0"/>
    <n v="0"/>
    <n v="0.35364740091702601"/>
    <n v="0"/>
    <n v="11.837821652834499"/>
    <n v="11.837821652834499"/>
    <n v="8760"/>
    <n v="0"/>
    <n v="8760"/>
    <n v="0"/>
    <n v="0"/>
    <n v="0"/>
    <n v="0"/>
    <n v="988.720463514328"/>
    <n v="63.362907868011703"/>
    <n v="-14.252545217841901"/>
    <n v="-9.0750992777168893"/>
    <n v="-25.151920318603501"/>
    <n v="1898.42431640625"/>
    <n v="67.464160811267305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11.837820000000001"/>
    <x v="127"/>
    <x v="33"/>
  </r>
  <r>
    <x v="2247"/>
    <x v="12"/>
    <s v="CA_CISO"/>
    <s v="CA"/>
    <s v="Hourly Resource"/>
    <s v="WT-Onshore"/>
    <n v="200"/>
    <n v="0"/>
    <m/>
    <d v="2030-05-01T00:00:00"/>
    <d v="2051-12-31T00:00:00"/>
    <n v="55.070441541762499"/>
    <n v="-11.533100737378501"/>
    <n v="-6.16303959436756"/>
    <n v="200"/>
    <n v="200"/>
    <n v="423640.81749065203"/>
    <n v="0"/>
    <n v="0"/>
    <n v="0.241804119572152"/>
    <n v="0"/>
    <n v="23.330087464031902"/>
    <n v="23.330087464031902"/>
    <n v="8760"/>
    <n v="0"/>
    <n v="8760"/>
    <n v="0"/>
    <n v="0"/>
    <n v="0"/>
    <n v="0"/>
    <n v="5221.3831827491504"/>
    <n v="65.233797117526805"/>
    <n v="-13.9660816059748"/>
    <n v="-7.4906736010860797"/>
    <n v="-25.373603820800799"/>
    <n v="1915.83288574219"/>
    <n v="68.414770485089093"/>
    <n v="0"/>
    <n v="0"/>
    <n v="0"/>
    <n v="0"/>
    <n v="0"/>
    <n v="0"/>
    <n v="0"/>
    <n v="0"/>
    <n v="0"/>
    <n v="0"/>
    <n v="0"/>
    <n v="0"/>
    <n v="0"/>
    <n v="0"/>
    <n v="7.6927244663238498E-5"/>
    <n v="0.15865582111832299"/>
    <n v="1.0077528424561301E-4"/>
    <n v="4.7625885636110299"/>
    <n v="4.7625885586894903"/>
    <n v="4.7625901408658802"/>
    <n v="0"/>
    <n v="0"/>
    <n v="0"/>
    <n v="0"/>
    <n v="2.8203979714946899E-3"/>
    <n v="0"/>
    <x v="396"/>
    <n v="0"/>
    <n v="23.330089999999998"/>
    <x v="127"/>
    <x v="33"/>
  </r>
  <r>
    <x v="2248"/>
    <x v="12"/>
    <s v="CA_CISO"/>
    <s v="CA"/>
    <s v="Hourly Resource"/>
    <s v="WT-Onshore"/>
    <n v="200"/>
    <n v="0"/>
    <m/>
    <d v="2032-05-01T00:00:00"/>
    <d v="2051-12-31T00:00:00"/>
    <n v="55.111453965332501"/>
    <n v="-11.5321521850006"/>
    <n v="-6.1664418524313804"/>
    <n v="200"/>
    <n v="200"/>
    <n v="423423.93792445998"/>
    <n v="0"/>
    <n v="0"/>
    <n v="0.24168032986542101"/>
    <n v="0"/>
    <n v="23.335509452801499"/>
    <n v="23.335509452801499"/>
    <n v="8760"/>
    <n v="0"/>
    <n v="8760"/>
    <n v="0"/>
    <n v="0"/>
    <n v="0"/>
    <n v="0"/>
    <n v="5438.2627451270801"/>
    <n v="65.233797117526805"/>
    <n v="-13.9660816059748"/>
    <n v="-7.4906736010860797"/>
    <n v="-25.373603820800799"/>
    <n v="1915.83288574219"/>
    <n v="68.414770485089093"/>
    <n v="0"/>
    <n v="0"/>
    <n v="0"/>
    <n v="0"/>
    <n v="0"/>
    <n v="0"/>
    <n v="0"/>
    <n v="0"/>
    <n v="0"/>
    <n v="0"/>
    <n v="0"/>
    <n v="0"/>
    <n v="0"/>
    <n v="0"/>
    <n v="7.6927244663238498E-5"/>
    <n v="0.15865582111832299"/>
    <n v="1.0077528424561301E-4"/>
    <n v="4.7625885636110299"/>
    <n v="4.7625885586894903"/>
    <n v="4.7625901408658802"/>
    <n v="0"/>
    <n v="0"/>
    <n v="0"/>
    <n v="0"/>
    <n v="2.8203979714946899E-3"/>
    <n v="0"/>
    <x v="396"/>
    <n v="0"/>
    <n v="23.335509999999999"/>
    <x v="127"/>
    <x v="33"/>
  </r>
  <r>
    <x v="2249"/>
    <x v="13"/>
    <s v="CA_CISO"/>
    <s v="CA"/>
    <s v="Hourly Resource"/>
    <s v="PV"/>
    <n v="140"/>
    <n v="0"/>
    <m/>
    <d v="2026-05-01T00:00:00"/>
    <d v="2051-12-31T00:00:00"/>
    <n v="19.374835718188599"/>
    <n v="-34.756849219970597"/>
    <n v="-5.9801788257478901"/>
    <n v="140"/>
    <n v="140"/>
    <n v="374237.56142957503"/>
    <n v="0"/>
    <n v="0"/>
    <n v="0.30515130579686101"/>
    <n v="0"/>
    <n v="7.2507914511265801"/>
    <n v="7.2507914511265801"/>
    <n v="8760"/>
    <n v="0"/>
    <n v="8760"/>
    <n v="0"/>
    <n v="0"/>
    <n v="0"/>
    <n v="0"/>
    <n v="48664.637920379602"/>
    <n v="60.685223407254099"/>
    <n v="-19.530950358211999"/>
    <n v="-6.4743786073919498"/>
    <n v="-31.612443923950199"/>
    <n v="1913.92468261719"/>
    <n v="74.211174934124699"/>
    <n v="0"/>
    <n v="0"/>
    <n v="0"/>
    <n v="0"/>
    <n v="0"/>
    <n v="0"/>
    <n v="0"/>
    <n v="0"/>
    <n v="0"/>
    <n v="0"/>
    <n v="0"/>
    <n v="0"/>
    <n v="0"/>
    <n v="0"/>
    <n v="1109.2727048485499"/>
    <n v="0.15865582111832299"/>
    <n v="1.0077528424561301E-4"/>
    <n v="4.7625885636110299"/>
    <n v="4.7625885586894903"/>
    <n v="4.7625901408658802"/>
    <n v="0"/>
    <n v="0"/>
    <n v="0"/>
    <n v="0"/>
    <n v="4745.4929879671199"/>
    <n v="0"/>
    <x v="396"/>
    <n v="0"/>
    <n v="7.2555370000000003"/>
    <x v="127"/>
    <x v="33"/>
  </r>
  <r>
    <x v="2250"/>
    <x v="13"/>
    <s v="CA_CISO"/>
    <s v="CA"/>
    <s v="Hourly Resource"/>
    <s v="PV"/>
    <n v="260"/>
    <n v="0"/>
    <m/>
    <d v="2028-05-01T00:00:00"/>
    <d v="2051-12-31T00:00:00"/>
    <n v="20.2017453357806"/>
    <n v="-34.594333519563499"/>
    <n v="-6.0341793424486401"/>
    <n v="260"/>
    <n v="260"/>
    <n v="682477.89360910701"/>
    <n v="0"/>
    <n v="0"/>
    <n v="0.29964782824412001"/>
    <n v="0"/>
    <n v="13.7872447941456"/>
    <n v="13.7872447941456"/>
    <n v="8760"/>
    <n v="0"/>
    <n v="8760"/>
    <n v="0"/>
    <n v="0"/>
    <n v="0"/>
    <n v="0"/>
    <n v="102911.90665054299"/>
    <n v="60.685223407254099"/>
    <n v="-19.530950358211999"/>
    <n v="-6.4743786073919498"/>
    <n v="-31.612443923950199"/>
    <n v="1913.92468261719"/>
    <n v="74.211174934124699"/>
    <n v="0"/>
    <n v="0"/>
    <n v="0"/>
    <n v="0"/>
    <n v="0"/>
    <n v="0"/>
    <n v="0"/>
    <n v="0"/>
    <n v="0"/>
    <n v="0"/>
    <n v="0"/>
    <n v="0"/>
    <n v="0"/>
    <n v="0"/>
    <n v="282.50211858749401"/>
    <n v="0.15865582111832299"/>
    <n v="1.0077528424561301E-4"/>
    <n v="4.7625885636110299"/>
    <n v="4.7625885586894903"/>
    <n v="4.7625901408658802"/>
    <n v="0"/>
    <n v="0"/>
    <n v="0"/>
    <n v="0"/>
    <n v="689.51789047281795"/>
    <n v="0"/>
    <x v="396"/>
    <n v="0"/>
    <n v="13.787929999999999"/>
    <x v="127"/>
    <x v="33"/>
  </r>
  <r>
    <x v="2251"/>
    <x v="13"/>
    <s v="CA_CISO"/>
    <s v="CA"/>
    <s v="Hourly Resource"/>
    <s v="PV"/>
    <n v="192"/>
    <n v="0"/>
    <m/>
    <d v="2028-05-01T00:00:00"/>
    <d v="2051-12-31T00:00:00"/>
    <n v="12.182023180809299"/>
    <n v="-38.240624478378798"/>
    <n v="-9.8464062047093304"/>
    <n v="192"/>
    <n v="192"/>
    <n v="512361.923204839"/>
    <n v="0"/>
    <n v="0"/>
    <n v="0.30462918759782498"/>
    <n v="0"/>
    <n v="6.2416049817824097"/>
    <n v="6.2416049817824097"/>
    <n v="8760"/>
    <n v="0"/>
    <n v="8760"/>
    <n v="0"/>
    <n v="0"/>
    <n v="0"/>
    <n v="0"/>
    <n v="67618.2369508743"/>
    <n v="57.424382217905297"/>
    <n v="-21.111522141052099"/>
    <n v="-8.1546480130033299"/>
    <n v="-31.283159255981399"/>
    <n v="1922.20910644531"/>
    <n v="74.471046353317703"/>
    <n v="0"/>
    <n v="0"/>
    <n v="0"/>
    <n v="0"/>
    <n v="0"/>
    <n v="0"/>
    <n v="0"/>
    <n v="0"/>
    <n v="0"/>
    <n v="0"/>
    <n v="0"/>
    <n v="0"/>
    <n v="0"/>
    <n v="0"/>
    <n v="254.59205184876899"/>
    <n v="0.15865582111832299"/>
    <n v="1.0077528424561301E-4"/>
    <n v="4.7625885636110299"/>
    <n v="4.7625885586894903"/>
    <n v="4.7625901408658802"/>
    <n v="0"/>
    <n v="0"/>
    <n v="0"/>
    <n v="0"/>
    <n v="0.352885979510565"/>
    <n v="0"/>
    <x v="396"/>
    <n v="0"/>
    <n v="6.2416049999999998"/>
    <x v="127"/>
    <x v="33"/>
  </r>
  <r>
    <x v="2252"/>
    <x v="13"/>
    <s v="CA_CISO"/>
    <s v="CA"/>
    <s v="Hourly Resource"/>
    <s v="PV"/>
    <n v="158"/>
    <n v="0"/>
    <m/>
    <d v="2030-05-01T00:00:00"/>
    <d v="2051-12-31T00:00:00"/>
    <n v="12.2687744708716"/>
    <n v="-38.172078875370502"/>
    <n v="-9.8416248632074304"/>
    <n v="158"/>
    <n v="158"/>
    <n v="420649.72591486602"/>
    <n v="0"/>
    <n v="0"/>
    <n v="0.30392009559748101"/>
    <n v="0"/>
    <n v="5.1608567644350103"/>
    <n v="5.1608567644350103"/>
    <n v="8760"/>
    <n v="0"/>
    <n v="8760"/>
    <n v="0"/>
    <n v="0"/>
    <n v="0"/>
    <n v="0"/>
    <n v="56625.614397049001"/>
    <n v="57.424382217905297"/>
    <n v="-21.111522141052099"/>
    <n v="-8.1546480130033299"/>
    <n v="-31.283159255981399"/>
    <n v="1922.20910644531"/>
    <n v="74.471046353317703"/>
    <n v="0"/>
    <n v="0"/>
    <n v="0"/>
    <n v="0"/>
    <n v="0"/>
    <n v="0"/>
    <n v="0"/>
    <n v="0"/>
    <n v="0"/>
    <n v="0"/>
    <n v="0"/>
    <n v="0"/>
    <n v="0"/>
    <n v="0"/>
    <n v="157.322633773088"/>
    <n v="0.15865582111832299"/>
    <n v="1.0077528424561301E-4"/>
    <n v="4.7625885636110299"/>
    <n v="4.7625885586894903"/>
    <n v="4.7625901408658802"/>
    <n v="0"/>
    <n v="0"/>
    <n v="0"/>
    <n v="0"/>
    <n v="0.21818972198348399"/>
    <n v="0"/>
    <x v="396"/>
    <n v="0"/>
    <n v="5.160857"/>
    <x v="127"/>
    <x v="33"/>
  </r>
  <r>
    <x v="2253"/>
    <x v="13"/>
    <s v="CA_CISO"/>
    <s v="CA"/>
    <s v="Hourly Resource"/>
    <s v="PV"/>
    <n v="275"/>
    <n v="0"/>
    <m/>
    <d v="2024-05-01T00:00:00"/>
    <d v="2051-12-31T00:00:00"/>
    <n v="9.1791139754165094"/>
    <n v="-47.153585655027797"/>
    <n v="-7.2501785140203898"/>
    <n v="275"/>
    <n v="275"/>
    <n v="690021.889490008"/>
    <n v="0"/>
    <n v="0"/>
    <n v="0.286434989410428"/>
    <n v="0"/>
    <n v="6.3337897043333697"/>
    <n v="6.3337897043333697"/>
    <n v="8760"/>
    <n v="0"/>
    <n v="8760"/>
    <n v="0"/>
    <n v="0"/>
    <n v="0"/>
    <n v="0"/>
    <n v="140678.85967063901"/>
    <n v="56.859486750591003"/>
    <n v="-22.558932136757701"/>
    <n v="-7.2721334627550398"/>
    <n v="-38.477523803710902"/>
    <n v="1897.55700683594"/>
    <n v="76.617110663152403"/>
    <n v="0"/>
    <n v="0"/>
    <n v="0"/>
    <n v="0"/>
    <n v="0"/>
    <n v="0"/>
    <n v="0"/>
    <n v="0"/>
    <n v="0"/>
    <n v="0"/>
    <n v="0"/>
    <n v="0"/>
    <n v="0"/>
    <n v="0"/>
    <n v="1028.41228550393"/>
    <n v="0.15865582111832299"/>
    <n v="1.0077528424561301E-4"/>
    <n v="4.7625885636110299"/>
    <n v="4.7625885586894903"/>
    <n v="4.7625901408658802"/>
    <n v="0"/>
    <n v="0"/>
    <n v="0"/>
    <n v="0"/>
    <n v="1.4138633356269801"/>
    <n v="0"/>
    <x v="396"/>
    <n v="0"/>
    <n v="6.3337909999999997"/>
    <x v="127"/>
    <x v="33"/>
  </r>
  <r>
    <x v="2254"/>
    <x v="13"/>
    <s v="CA_CISO"/>
    <s v="CA"/>
    <s v="Hourly Resource"/>
    <s v="PV"/>
    <n v="57"/>
    <n v="0"/>
    <m/>
    <d v="2025-05-01T00:00:00"/>
    <d v="2051-12-31T00:00:00"/>
    <n v="9.5287122766156607"/>
    <n v="-47.447794640227301"/>
    <n v="-7.3311833816311101"/>
    <n v="57"/>
    <n v="57"/>
    <n v="141574.63086263801"/>
    <n v="0"/>
    <n v="0"/>
    <n v="0.28353486914674902"/>
    <n v="0"/>
    <n v="1.34902407072209"/>
    <n v="1.34902407072209"/>
    <n v="8760"/>
    <n v="0"/>
    <n v="8760"/>
    <n v="0"/>
    <n v="0"/>
    <n v="0"/>
    <n v="0"/>
    <n v="30606.979371786099"/>
    <n v="56.859486750591003"/>
    <n v="-22.558932136757701"/>
    <n v="-7.2721334627550398"/>
    <n v="-38.477523803710902"/>
    <n v="1897.55700683594"/>
    <n v="76.617110663152403"/>
    <n v="0"/>
    <n v="0"/>
    <n v="0"/>
    <n v="0"/>
    <n v="0"/>
    <n v="0"/>
    <n v="0"/>
    <n v="0"/>
    <n v="0"/>
    <n v="0"/>
    <n v="0"/>
    <n v="0"/>
    <n v="0"/>
    <n v="0"/>
    <n v="159.57519743591499"/>
    <n v="0.15865582111832299"/>
    <n v="1.0077528424561301E-4"/>
    <n v="4.7625885636110299"/>
    <n v="4.7625885586894903"/>
    <n v="4.7625901408658802"/>
    <n v="0"/>
    <n v="0"/>
    <n v="0"/>
    <n v="0"/>
    <n v="0.21943018176308801"/>
    <n v="0"/>
    <x v="396"/>
    <n v="0"/>
    <n v="1.349024"/>
    <x v="127"/>
    <x v="33"/>
  </r>
  <r>
    <x v="2255"/>
    <x v="13"/>
    <s v="CA_CISO"/>
    <s v="CA"/>
    <s v="Hourly Resource"/>
    <s v="PV"/>
    <n v="279"/>
    <n v="0"/>
    <m/>
    <d v="2025-05-01T00:00:00"/>
    <d v="2051-12-31T00:00:00"/>
    <n v="9.8947008154093208"/>
    <n v="-47.734744598651297"/>
    <n v="-7.41409277228726"/>
    <n v="279"/>
    <n v="279"/>
    <n v="685702.44912427699"/>
    <n v="0"/>
    <n v="0"/>
    <n v="0.28056105838038498"/>
    <n v="0"/>
    <n v="6.7848207487034804"/>
    <n v="6.7848207487034804"/>
    <n v="8760"/>
    <n v="0"/>
    <n v="8760"/>
    <n v="0"/>
    <n v="0"/>
    <n v="0"/>
    <n v="0"/>
    <n v="157081.22580719"/>
    <n v="56.859486750591003"/>
    <n v="-22.558932136757701"/>
    <n v="-7.2721334627550398"/>
    <n v="-38.477523803710902"/>
    <n v="1897.55700683594"/>
    <n v="76.617110663152403"/>
    <n v="0"/>
    <n v="0"/>
    <n v="0"/>
    <n v="0"/>
    <n v="0"/>
    <n v="0"/>
    <n v="0"/>
    <n v="0"/>
    <n v="0"/>
    <n v="0"/>
    <n v="0"/>
    <n v="0"/>
    <n v="0"/>
    <n v="0"/>
    <n v="507.06569731235498"/>
    <n v="0.15865582111832299"/>
    <n v="1.0077528424561301E-4"/>
    <n v="4.7625885636110299"/>
    <n v="4.7625885586894903"/>
    <n v="4.7625901408658802"/>
    <n v="0"/>
    <n v="0"/>
    <n v="0"/>
    <n v="0"/>
    <n v="0.70351797378765502"/>
    <n v="0"/>
    <x v="396"/>
    <n v="0"/>
    <n v="6.7848220000000001"/>
    <x v="127"/>
    <x v="33"/>
  </r>
  <r>
    <x v="2256"/>
    <x v="13"/>
    <s v="CA_CISO"/>
    <s v="CA"/>
    <s v="Hourly Resource"/>
    <s v="PV"/>
    <n v="200"/>
    <n v="0"/>
    <m/>
    <d v="2024-05-01T00:00:00"/>
    <d v="2051-12-31T00:00:00"/>
    <n v="25.358224942526299"/>
    <n v="-21.652855294826399"/>
    <n v="-7.2754483243240999"/>
    <n v="200"/>
    <n v="200"/>
    <n v="596902.93463900697"/>
    <n v="0"/>
    <n v="0"/>
    <n v="0.34069802205403299"/>
    <n v="0"/>
    <n v="15.1363991551349"/>
    <n v="15.1363991551349"/>
    <n v="8760"/>
    <n v="0"/>
    <n v="8760"/>
    <n v="0"/>
    <n v="0"/>
    <n v="0"/>
    <n v="0"/>
    <n v="7243.0651016235397"/>
    <n v="62.846855295232999"/>
    <n v="-15.0609918685353"/>
    <n v="-8.7827052178309408"/>
    <n v="-25.126127243041999"/>
    <n v="1926.60791015625"/>
    <n v="68.690270385060003"/>
    <n v="0"/>
    <n v="0"/>
    <n v="0"/>
    <n v="0"/>
    <n v="0"/>
    <n v="0"/>
    <n v="0"/>
    <n v="0"/>
    <n v="0"/>
    <n v="0"/>
    <n v="0"/>
    <n v="0"/>
    <n v="0"/>
    <n v="0"/>
    <n v="-1.83470547199249E-5"/>
    <n v="0.15865582111832299"/>
    <n v="1.0077528424561301E-4"/>
    <n v="4.7625885636110299"/>
    <n v="4.7625885586894903"/>
    <n v="4.7625901408658802"/>
    <n v="0"/>
    <n v="0"/>
    <n v="0"/>
    <n v="0"/>
    <n v="-2.9284737488222102E-4"/>
    <n v="0"/>
    <x v="396"/>
    <n v="0"/>
    <n v="15.1364"/>
    <x v="127"/>
    <x v="33"/>
  </r>
  <r>
    <x v="2257"/>
    <x v="13"/>
    <s v="CA_CISO"/>
    <s v="CA"/>
    <s v="Hourly Resource"/>
    <s v="PV"/>
    <n v="21"/>
    <n v="0"/>
    <m/>
    <d v="2028-05-01T00:00:00"/>
    <d v="2051-12-31T00:00:00"/>
    <n v="33.909488164602998"/>
    <n v="-24.816169145144698"/>
    <n v="-5.2680573498055301"/>
    <n v="21"/>
    <n v="21"/>
    <n v="52915.3831391856"/>
    <n v="0"/>
    <n v="0"/>
    <n v="0.28764613578439902"/>
    <n v="0"/>
    <n v="1.79433387550524"/>
    <n v="1.79433387550524"/>
    <n v="8760"/>
    <n v="0"/>
    <n v="8760"/>
    <n v="0"/>
    <n v="0"/>
    <n v="0"/>
    <n v="0"/>
    <n v="10519.9468553066"/>
    <n v="66.652058140563398"/>
    <n v="-14.8389932035229"/>
    <n v="-5.1995009962239598"/>
    <n v="-38.0143013000488"/>
    <n v="1960.84765625"/>
    <n v="72.782715907641503"/>
    <n v="0"/>
    <n v="0"/>
    <n v="0"/>
    <n v="0"/>
    <n v="0"/>
    <n v="0"/>
    <n v="0"/>
    <n v="0"/>
    <n v="0"/>
    <n v="0"/>
    <n v="0"/>
    <n v="0"/>
    <n v="0"/>
    <n v="0"/>
    <n v="26.816991984844201"/>
    <n v="0.15865582111832299"/>
    <n v="1.0077528424561301E-4"/>
    <n v="4.7625885636110299"/>
    <n v="4.7625885586894903"/>
    <n v="4.7625901408658802"/>
    <n v="0"/>
    <n v="0"/>
    <n v="0"/>
    <n v="0"/>
    <n v="3.7191306023882001E-2"/>
    <n v="0"/>
    <x v="396"/>
    <n v="0"/>
    <n v="1.7943340000000001"/>
    <x v="127"/>
    <x v="33"/>
  </r>
  <r>
    <x v="2258"/>
    <x v="13"/>
    <s v="CA_CISO"/>
    <s v="CA"/>
    <s v="Hourly Resource"/>
    <s v="WT-Onshore"/>
    <n v="210"/>
    <n v="0"/>
    <m/>
    <d v="2030-05-01T00:00:00"/>
    <d v="2051-12-31T00:00:00"/>
    <n v="62.114788615995202"/>
    <n v="-24.889079309384101"/>
    <n v="-9.4971447472466508"/>
    <n v="210"/>
    <n v="210"/>
    <n v="402693.46011915797"/>
    <n v="0"/>
    <n v="0"/>
    <n v="0.21890272891875401"/>
    <n v="0"/>
    <n v="25.013219741140801"/>
    <n v="25.013219741140801"/>
    <n v="8760"/>
    <n v="0"/>
    <n v="8760"/>
    <n v="0"/>
    <n v="0"/>
    <n v="0"/>
    <n v="0"/>
    <n v="56461.248582452499"/>
    <n v="56.097027889655301"/>
    <n v="-22.558932136757701"/>
    <n v="-8.03459230413476"/>
    <n v="-38.622795104980497"/>
    <n v="1849.88452148438"/>
    <n v="75.732484633479103"/>
    <n v="0"/>
    <n v="0"/>
    <n v="0"/>
    <n v="0"/>
    <n v="0"/>
    <n v="0"/>
    <n v="0"/>
    <n v="0"/>
    <n v="0"/>
    <n v="0"/>
    <n v="0"/>
    <n v="0"/>
    <n v="0"/>
    <n v="0"/>
    <n v="225.09615331888199"/>
    <n v="0.15865582111832299"/>
    <n v="1.0077528424561301E-4"/>
    <n v="4.7625885636110299"/>
    <n v="4.7625885586894903"/>
    <n v="4.7625901408658802"/>
    <n v="0"/>
    <n v="0"/>
    <n v="0"/>
    <n v="0"/>
    <n v="643.62826674419296"/>
    <n v="0"/>
    <x v="396"/>
    <n v="0"/>
    <n v="25.013860000000001"/>
    <x v="127"/>
    <x v="33"/>
  </r>
  <r>
    <x v="2259"/>
    <x v="13"/>
    <s v="CA_CISO"/>
    <s v="CA"/>
    <s v="Hourly Resource"/>
    <s v="WT-Onshore"/>
    <n v="150"/>
    <n v="0"/>
    <m/>
    <d v="2032-05-01T00:00:00"/>
    <d v="2051-12-31T00:00:00"/>
    <n v="63.6851625250981"/>
    <n v="-26.310407494957101"/>
    <n v="-7.7493323140256596"/>
    <n v="150"/>
    <n v="150"/>
    <n v="282071.09051692497"/>
    <n v="0"/>
    <n v="0"/>
    <n v="0.21466597451804401"/>
    <n v="0"/>
    <n v="17.963743810592099"/>
    <n v="17.963743810592099"/>
    <n v="8760"/>
    <n v="0"/>
    <n v="8760"/>
    <n v="0"/>
    <n v="0"/>
    <n v="0"/>
    <n v="0"/>
    <n v="45896.560007095301"/>
    <n v="60.685223407254099"/>
    <n v="-19.530950358211999"/>
    <n v="-6.4743786073919498"/>
    <n v="-31.612443923950199"/>
    <n v="1913.92468261719"/>
    <n v="74.211174934124699"/>
    <n v="0"/>
    <n v="0"/>
    <n v="0"/>
    <n v="0"/>
    <n v="0"/>
    <n v="0"/>
    <n v="0"/>
    <n v="0"/>
    <n v="0"/>
    <n v="0"/>
    <n v="0"/>
    <n v="0"/>
    <n v="0"/>
    <n v="0"/>
    <n v="6.7800283432006795E-5"/>
    <n v="0.15865582111832299"/>
    <n v="1.0077528424561301E-4"/>
    <n v="4.7625885636110299"/>
    <n v="4.7625885586894903"/>
    <n v="4.7625901408658802"/>
    <n v="0"/>
    <n v="0"/>
    <n v="0"/>
    <n v="0"/>
    <n v="-7.52992211816483E-3"/>
    <n v="0"/>
    <x v="396"/>
    <n v="0"/>
    <n v="17.963740000000001"/>
    <x v="127"/>
    <x v="33"/>
  </r>
  <r>
    <x v="2260"/>
    <x v="13"/>
    <s v="CA_CISO"/>
    <s v="CA"/>
    <s v="Hourly Resource"/>
    <s v="PV-NonTracking"/>
    <n v="3"/>
    <n v="0"/>
    <m/>
    <d v="2018-12-28T00:00:00"/>
    <d v="2051-12-31T00:00:00"/>
    <n v="34.597392801981201"/>
    <n v="-19.033825270158101"/>
    <n v="-3.6773535764854102"/>
    <n v="3"/>
    <n v="3"/>
    <n v="8035.3440076648303"/>
    <n v="0"/>
    <n v="0"/>
    <n v="0.30575890438961401"/>
    <n v="0"/>
    <n v="0.27800231146943599"/>
    <n v="0.27800231146943599"/>
    <n v="8760"/>
    <n v="0"/>
    <n v="8760"/>
    <n v="0"/>
    <n v="0"/>
    <n v="0"/>
    <n v="0"/>
    <n v="425.73600220680203"/>
    <n v="72.226149588467806"/>
    <n v="-10.8882983449791"/>
    <n v="-3.5761044000045001"/>
    <n v="-25.684431076049801"/>
    <n v="1989.27758789063"/>
    <n v="72.427218830038896"/>
    <n v="0"/>
    <n v="0"/>
    <n v="0"/>
    <n v="0"/>
    <n v="0"/>
    <n v="0"/>
    <n v="0"/>
    <n v="0"/>
    <n v="0"/>
    <n v="0"/>
    <n v="0"/>
    <n v="0"/>
    <n v="0"/>
    <n v="0"/>
    <n v="-3.3469405025243802E-7"/>
    <n v="0.15865582111832299"/>
    <n v="1.0077528424561301E-4"/>
    <n v="4.7625885636110299"/>
    <n v="4.7625885586894903"/>
    <n v="4.7625901408658802"/>
    <n v="0"/>
    <n v="0"/>
    <n v="0"/>
    <n v="0"/>
    <n v="2.3383873422322399E-6"/>
    <n v="0"/>
    <x v="396"/>
    <n v="0"/>
    <n v="0.27800229999999998"/>
    <x v="127"/>
    <x v="33"/>
  </r>
  <r>
    <x v="2261"/>
    <x v="13"/>
    <s v="CA_CISO"/>
    <s v="CA"/>
    <s v="Hourly Resource"/>
    <s v="PV-NonTracking"/>
    <n v="3"/>
    <n v="0"/>
    <m/>
    <d v="2018-08-18T00:00:00"/>
    <d v="2050-12-31T00:00:00"/>
    <n v="34.318579188248002"/>
    <n v="-15.287449660913399"/>
    <n v="-4.6078115296658799"/>
    <n v="3"/>
    <n v="3"/>
    <n v="8411.6400100528299"/>
    <n v="0"/>
    <n v="0"/>
    <n v="0.32007762594112399"/>
    <n v="0"/>
    <n v="0.28867590568222101"/>
    <n v="0.28867590568222101"/>
    <n v="8760"/>
    <n v="0"/>
    <n v="8760"/>
    <n v="0"/>
    <n v="0"/>
    <n v="0"/>
    <n v="0"/>
    <n v="49.439999818801901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2.7066562324762302E-7"/>
    <n v="0.15865582111832299"/>
    <n v="1.0077528424561301E-4"/>
    <n v="4.7625885636110299"/>
    <n v="4.7625885586894903"/>
    <n v="4.7625901408658802"/>
    <n v="0"/>
    <n v="0"/>
    <n v="0"/>
    <n v="0"/>
    <n v="2.3390702370423801E-6"/>
    <n v="0"/>
    <x v="396"/>
    <n v="0"/>
    <n v="0.28867589999999999"/>
    <x v="127"/>
    <x v="33"/>
  </r>
  <r>
    <x v="2262"/>
    <x v="13"/>
    <s v="CA_CISO"/>
    <s v="CA"/>
    <s v="Hourly Resource"/>
    <s v="PV-NonTracking"/>
    <n v="3"/>
    <n v="0"/>
    <m/>
    <d v="2018-08-25T00:00:00"/>
    <d v="2051-12-31T00:00:00"/>
    <n v="34.384832626679298"/>
    <n v="-15.3346304403614"/>
    <n v="-4.6143993986308596"/>
    <n v="3"/>
    <n v="3"/>
    <n v="8402.3160096942393"/>
    <n v="0"/>
    <n v="0"/>
    <n v="0.31972283140694502"/>
    <n v="0"/>
    <n v="0.288912602036133"/>
    <n v="0.288912602036133"/>
    <n v="8760"/>
    <n v="0"/>
    <n v="8760"/>
    <n v="0"/>
    <n v="0"/>
    <n v="0"/>
    <n v="0"/>
    <n v="58.764000177383402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-3.3469405025243802E-7"/>
    <n v="0.15865582111832299"/>
    <n v="1.0077528424561301E-4"/>
    <n v="4.7625885636110299"/>
    <n v="4.7625885586894903"/>
    <n v="4.7625901408658802"/>
    <n v="0"/>
    <n v="0"/>
    <n v="0"/>
    <n v="0"/>
    <n v="2.3383873422322399E-6"/>
    <n v="0"/>
    <x v="396"/>
    <n v="0"/>
    <n v="0.28891260000000002"/>
    <x v="127"/>
    <x v="33"/>
  </r>
  <r>
    <x v="2263"/>
    <x v="6"/>
    <s v="RM_PSCO"/>
    <s v="CO"/>
    <s v="Hourly Resource"/>
    <s v="WT-Onshore"/>
    <n v="81"/>
    <n v="10.800000190734901"/>
    <m/>
    <d v="2003-12-01T00:00:00"/>
    <d v="2039-01-18T00:00:00"/>
    <n v="106.55008538086101"/>
    <n v="31.000786806788099"/>
    <n v="-5.31867024784205"/>
    <n v="81"/>
    <n v="81"/>
    <n v="320445.98310337198"/>
    <n v="0"/>
    <n v="0"/>
    <n v="0.45161224294340202"/>
    <n v="0"/>
    <n v="34.1435479082295"/>
    <n v="34.1435479082295"/>
    <n v="8760"/>
    <n v="0"/>
    <n v="8760"/>
    <n v="0"/>
    <n v="0"/>
    <n v="0"/>
    <n v="0"/>
    <n v="566.65381145477295"/>
    <n v="134.26783392737801"/>
    <n v="48.555168119919102"/>
    <n v="-0.97788656769169102"/>
    <n v="-24.976676940918001"/>
    <n v="2507.82495117188"/>
    <n v="211.27608991335501"/>
    <n v="0"/>
    <n v="0"/>
    <n v="0"/>
    <n v="0"/>
    <n v="0"/>
    <n v="0"/>
    <n v="0"/>
    <n v="0"/>
    <n v="0"/>
    <n v="0"/>
    <n v="0"/>
    <n v="295982.53395355499"/>
    <n v="0"/>
    <n v="0"/>
    <n v="566.65299302712106"/>
    <n v="0.42134576625728198"/>
    <n v="5.5066374322562998E-2"/>
    <n v="119.345394117699"/>
    <n v="43.239627551675099"/>
    <n v="76.105768045121707"/>
    <n v="0"/>
    <n v="6327.2192308989197"/>
    <n v="0"/>
    <n v="0"/>
    <n v="16886.7230343064"/>
    <n v="0"/>
    <x v="396"/>
    <n v="0"/>
    <n v="34.166759999999996"/>
    <x v="127"/>
    <x v="33"/>
  </r>
  <r>
    <x v="2264"/>
    <x v="23"/>
    <s v="NW_NWMT"/>
    <s v="MT"/>
    <s v="Hourly Resource"/>
    <s v="PV-NonTracking"/>
    <n v="3"/>
    <n v="0"/>
    <m/>
    <d v="2018-06-30T00:00:00"/>
    <d v="2050-12-31T00:00:00"/>
    <n v="92.8919070464638"/>
    <n v="37.085573719975102"/>
    <n v="1.0654088476025101"/>
    <n v="3"/>
    <n v="3"/>
    <n v="4914.3811979889897"/>
    <n v="0"/>
    <n v="0"/>
    <n v="0.18700080661346999"/>
    <n v="0"/>
    <n v="0.45650711663006999"/>
    <n v="0.45650711663006999"/>
    <n v="8760"/>
    <n v="0"/>
    <n v="8760"/>
    <n v="0"/>
    <n v="0"/>
    <n v="0"/>
    <n v="0"/>
    <n v="81.980802074074703"/>
    <n v="106.216160195375"/>
    <n v="20.1775013431274"/>
    <n v="-0.65189353364014602"/>
    <n v="-222.227783203125"/>
    <n v="1593.71765136719"/>
    <n v="112.470025859835"/>
    <n v="0"/>
    <n v="0"/>
    <n v="0"/>
    <n v="0"/>
    <n v="0"/>
    <n v="0"/>
    <n v="0"/>
    <n v="0"/>
    <n v="0"/>
    <n v="0"/>
    <n v="0"/>
    <n v="369.73524642176898"/>
    <n v="0"/>
    <n v="0"/>
    <n v="70.448795731237595"/>
    <n v="9.0549305149171797"/>
    <n v="8.0428531073539702"/>
    <n v="75.175880506149895"/>
    <n v="3.1824214840017198E-2"/>
    <n v="75.107511466741897"/>
    <n v="0"/>
    <n v="30240.982311489301"/>
    <n v="0"/>
    <n v="0"/>
    <n v="6946.2028526985896"/>
    <n v="0"/>
    <x v="396"/>
    <n v="0"/>
    <n v="0.49369429999999997"/>
    <x v="127"/>
    <x v="33"/>
  </r>
  <r>
    <x v="2265"/>
    <x v="3"/>
    <s v="RM_WACM"/>
    <s v="CO"/>
    <s v="Hydro"/>
    <s v="Hydro"/>
    <n v="26"/>
    <n v="0"/>
    <m/>
    <d v="1943-05-01T00:00:00"/>
    <d v="2050-12-31T00:00:00"/>
    <n v="206.06201427528799"/>
    <n v="90.954885667743795"/>
    <n v="6.26829769241668"/>
    <n v="6.5749953271136796"/>
    <n v="4.0463576158940402"/>
    <n v="32691.190898201399"/>
    <n v="0"/>
    <n v="0"/>
    <n v="0.219521829827974"/>
    <n v="0"/>
    <n v="6.7364140359766296"/>
    <n v="6.7364140359766296"/>
    <n v="0"/>
    <n v="0"/>
    <n v="252"/>
    <n v="8508"/>
    <n v="0"/>
    <n v="0"/>
    <n v="0"/>
    <n v="0"/>
    <n v="141.708920782631"/>
    <n v="50.976344766912803"/>
    <n v="4.04202360575092"/>
    <n v="-24.482826232910199"/>
    <n v="2556.28564453125"/>
    <n v="209.33986188836599"/>
    <n v="0"/>
    <n v="0"/>
    <n v="0"/>
    <n v="0"/>
    <n v="0"/>
    <n v="0"/>
    <n v="0"/>
    <n v="0"/>
    <n v="0"/>
    <n v="0"/>
    <n v="659.93412929028295"/>
    <n v="695.97814998030697"/>
    <n v="740.80914712103504"/>
    <n v="2285.8981817916501"/>
    <n v="10430.977492201"/>
    <n v="7.53048244922878E-2"/>
    <n v="3.2051426692105301E-4"/>
    <n v="86.479318714514207"/>
    <n v="43.239627551675099"/>
    <n v="43.239691918622697"/>
    <n v="447.51690567421502"/>
    <n v="0.32749597879546899"/>
    <n v="34404.850682611403"/>
    <n v="121470.386468861"/>
    <n v="327888.40439039102"/>
    <n v="0"/>
    <x v="396"/>
    <n v="0"/>
    <n v="7.2206250000000001"/>
    <x v="127"/>
    <x v="33"/>
  </r>
  <r>
    <x v="2266"/>
    <x v="29"/>
    <s v="NW_BPAT"/>
    <s v="WA"/>
    <s v="Hydro"/>
    <s v="Hydro"/>
    <n v="80"/>
    <n v="0"/>
    <m/>
    <d v="1967-07-01T00:00:00"/>
    <d v="2051-12-31T00:00:00"/>
    <n v="106.725530683146"/>
    <n v="14.482862033171401"/>
    <n v="7.29879981596621"/>
    <n v="54.476668224300603"/>
    <n v="42.589496688746102"/>
    <n v="184796.70340623401"/>
    <n v="0"/>
    <n v="0"/>
    <n v="0.229299066167864"/>
    <n v="0"/>
    <n v="19.722527355732399"/>
    <n v="19.722527355732399"/>
    <n v="0"/>
    <n v="0"/>
    <n v="274"/>
    <n v="8486"/>
    <n v="0"/>
    <n v="0"/>
    <n v="0"/>
    <n v="2926.7968892306098"/>
    <n v="112.111145897049"/>
    <n v="16.678575763971601"/>
    <n v="8.7420178047685102"/>
    <n v="-37.9547309875488"/>
    <n v="1861.71179199219"/>
    <n v="98.678589338760702"/>
    <n v="0"/>
    <n v="0"/>
    <n v="0"/>
    <n v="0"/>
    <n v="0"/>
    <n v="0"/>
    <n v="0"/>
    <n v="0"/>
    <n v="0"/>
    <n v="0"/>
    <n v="45.569484304636703"/>
    <n v="261.76446108147502"/>
    <n v="223.63134976232001"/>
    <n v="563.08149793848895"/>
    <n v="3784.7982544065499"/>
    <n v="0.13517417391183001"/>
    <n v="0.13517427286292399"/>
    <n v="0.67194998060097699"/>
    <n v="3.1824214840017198E-2"/>
    <n v="0.68397062554270205"/>
    <n v="3.5512021206159303E-2"/>
    <n v="1722.33160082271"/>
    <n v="798.18950819908002"/>
    <n v="25.069313805856801"/>
    <n v="71828.5109602546"/>
    <n v="0"/>
    <x v="396"/>
    <n v="0"/>
    <n v="19.796900000000001"/>
    <x v="127"/>
    <x v="33"/>
  </r>
  <r>
    <x v="2267"/>
    <x v="24"/>
    <s v="BS_PACE"/>
    <s v="UT"/>
    <s v="Hourly Resource"/>
    <s v="PV-Tracking"/>
    <n v="400"/>
    <n v="0"/>
    <m/>
    <d v="2026-06-15T00:00:00"/>
    <d v="2046-05-30T00:00:00"/>
    <n v="72.426534352171601"/>
    <n v="17.110009975006399"/>
    <n v="0.79381627695111801"/>
    <n v="400"/>
    <n v="400"/>
    <n v="919282.54691821302"/>
    <n v="0"/>
    <n v="0"/>
    <n v="0.26235232503366201"/>
    <n v="0"/>
    <n v="66.580449585255195"/>
    <n v="66.580449585255195"/>
    <n v="8760"/>
    <n v="0"/>
    <n v="8760"/>
    <n v="0"/>
    <n v="0"/>
    <n v="0"/>
    <n v="0"/>
    <n v="12004.2525990009"/>
    <n v="114.891504770609"/>
    <n v="26.9386520796597"/>
    <n v="1.26230026333912"/>
    <n v="-25.993627548217798"/>
    <n v="2149.13061523438"/>
    <n v="145.664469047419"/>
    <n v="0"/>
    <n v="0"/>
    <n v="0"/>
    <n v="0"/>
    <n v="0"/>
    <n v="0"/>
    <n v="0"/>
    <n v="0"/>
    <n v="0"/>
    <n v="0"/>
    <n v="0"/>
    <n v="29984.0736088753"/>
    <n v="0"/>
    <n v="0"/>
    <n v="11918.822934567899"/>
    <n v="7.0070361244181303"/>
    <n v="5.9427537067704002"/>
    <n v="85.542713426335297"/>
    <n v="3.1824214840017198E-2"/>
    <n v="85.5024456605952"/>
    <n v="0"/>
    <n v="439298.89866424497"/>
    <n v="0"/>
    <n v="0"/>
    <n v="211502.29721070299"/>
    <n v="0"/>
    <x v="396"/>
    <n v="0"/>
    <n v="67.231250000000003"/>
    <x v="127"/>
    <x v="33"/>
  </r>
  <r>
    <x v="2268"/>
    <x v="25"/>
    <s v="NW_PACW"/>
    <s v="OR"/>
    <s v="Hourly Resource"/>
    <s v="PV-Tracking"/>
    <n v="2.9000000953674299"/>
    <n v="0"/>
    <m/>
    <d v="2024-03-15T00:00:00"/>
    <d v="2043-11-29T00:00:00"/>
    <n v="91.465727496493599"/>
    <n v="26.672359202308101"/>
    <n v="5.52029972412973"/>
    <n v="2.9000000953674299"/>
    <n v="2.9000000953674299"/>
    <n v="6211.1768964766497"/>
    <n v="0"/>
    <n v="0"/>
    <n v="0.244496012123115"/>
    <n v="0"/>
    <n v="0.56811067561653295"/>
    <n v="0.56811067561653295"/>
    <n v="8760"/>
    <n v="0"/>
    <n v="8760"/>
    <n v="0"/>
    <n v="0"/>
    <n v="0"/>
    <n v="0"/>
    <n v="322.59581923484802"/>
    <n v="109.595846320349"/>
    <n v="16.175888254741199"/>
    <n v="6.7294056790166499"/>
    <n v="-37.901031494140597"/>
    <n v="1842.08044433594"/>
    <n v="95.487274384777606"/>
    <n v="0"/>
    <n v="0"/>
    <n v="0"/>
    <n v="0"/>
    <n v="0"/>
    <n v="0"/>
    <n v="0"/>
    <n v="0"/>
    <n v="0"/>
    <n v="0"/>
    <n v="0"/>
    <n v="776.13662142958503"/>
    <n v="0"/>
    <n v="0"/>
    <n v="297.20921463449503"/>
    <n v="27.017421290304899"/>
    <n v="18.740914788891299"/>
    <n v="65.697326823152807"/>
    <n v="3.1824214840017198E-2"/>
    <n v="65.292457263243904"/>
    <n v="0"/>
    <n v="98002.126939681795"/>
    <n v="0"/>
    <n v="0"/>
    <n v="15205.2210709505"/>
    <n v="0"/>
    <x v="396"/>
    <n v="0"/>
    <n v="0.68131799999999998"/>
    <x v="127"/>
    <x v="33"/>
  </r>
  <r>
    <x v="2269"/>
    <x v="25"/>
    <s v="NW_PACW"/>
    <s v="OR"/>
    <s v="Hydro"/>
    <s v="Hydro"/>
    <n v="17.190000534057599"/>
    <n v="8"/>
    <m/>
    <d v="1960-05-01T00:00:00"/>
    <d v="2050-12-31T00:00:00"/>
    <n v="99.116187135652694"/>
    <n v="12.2329085102237"/>
    <n v="6.1512158681397899"/>
    <n v="17.299999237060501"/>
    <n v="17.299999237060501"/>
    <n v="68758.999534606904"/>
    <n v="0"/>
    <n v="0"/>
    <n v="0.45371105238249798"/>
    <n v="0"/>
    <n v="6.8151308434809401"/>
    <n v="6.8151308434809401"/>
    <n v="0"/>
    <n v="0"/>
    <n v="0"/>
    <n v="8760"/>
    <n v="0"/>
    <n v="0"/>
    <n v="0"/>
    <n v="0"/>
    <n v="107.40811952877399"/>
    <n v="14.0160102286462"/>
    <n v="6.7015569206472403"/>
    <n v="-39.585170745849602"/>
    <n v="1858.78955078125"/>
    <n v="90.505075871007904"/>
    <n v="0"/>
    <n v="0"/>
    <n v="0"/>
    <n v="0"/>
    <n v="0"/>
    <n v="0"/>
    <n v="0"/>
    <n v="0"/>
    <n v="0"/>
    <n v="0"/>
    <n v="9540.3414887934905"/>
    <n v="3992.2582129101902"/>
    <n v="14814.9351358116"/>
    <n v="3.8233335018157999"/>
    <n v="18673.643006086299"/>
    <n v="27.017421290304899"/>
    <n v="18.740914788891299"/>
    <n v="65.697326823152807"/>
    <n v="3.1824214840017198E-2"/>
    <n v="65.292457263243904"/>
    <n v="305157.53266805701"/>
    <n v="148451.04111023899"/>
    <n v="839335.65994600905"/>
    <n v="3.29055183101445E-3"/>
    <n v="1360205.9641358301"/>
    <n v="0"/>
    <x v="396"/>
    <n v="0"/>
    <n v="9.4682809999999993"/>
    <x v="127"/>
    <x v="33"/>
  </r>
  <r>
    <x v="2270"/>
    <x v="23"/>
    <s v="NW_NWMT"/>
    <s v="MT"/>
    <s v="Hourly Resource"/>
    <s v="WT-Onshore"/>
    <n v="25"/>
    <n v="0"/>
    <m/>
    <d v="2015-12-31T00:00:00"/>
    <d v="2050-12-31T00:00:00"/>
    <n v="64.666139606698806"/>
    <n v="3.6489561483566599"/>
    <n v="-15.7548915143141"/>
    <n v="25"/>
    <n v="25"/>
    <n v="56070.569225017003"/>
    <n v="0"/>
    <n v="0"/>
    <n v="0.256029996460096"/>
    <n v="0"/>
    <n v="3.6258679163537102"/>
    <n v="3.6258679163537102"/>
    <n v="8760"/>
    <n v="0"/>
    <n v="8760"/>
    <n v="0"/>
    <n v="0"/>
    <n v="0"/>
    <n v="0"/>
    <n v="1054.5310191661099"/>
    <n v="98.3770080413899"/>
    <n v="20.959711854582999"/>
    <n v="-9.2732561698596196"/>
    <n v="-106.50430297851599"/>
    <n v="1674.52612304688"/>
    <n v="107.424442627856"/>
    <n v="0"/>
    <n v="0"/>
    <n v="0"/>
    <n v="0"/>
    <n v="0"/>
    <n v="0"/>
    <n v="0"/>
    <n v="0"/>
    <n v="0"/>
    <n v="0"/>
    <n v="0"/>
    <n v="3267.2541146051999"/>
    <n v="0"/>
    <n v="0"/>
    <n v="739.60320851579297"/>
    <n v="9.0549305149171797"/>
    <n v="8.0428531073539702"/>
    <n v="75.175880506149895"/>
    <n v="3.1824214840017198E-2"/>
    <n v="75.107511466741897"/>
    <n v="0"/>
    <n v="47637.081658137402"/>
    <n v="0"/>
    <n v="0"/>
    <n v="53069.509257511803"/>
    <n v="0"/>
    <x v="396"/>
    <n v="0"/>
    <n v="3.7265739999999998"/>
    <x v="127"/>
    <x v="33"/>
  </r>
  <r>
    <x v="2271"/>
    <x v="24"/>
    <s v="BS_PACE"/>
    <s v="UT"/>
    <s v="Hourly Resource"/>
    <s v="PV-Tracking"/>
    <n v="2.2000000476837198"/>
    <n v="0"/>
    <m/>
    <d v="2015-10-29T00:00:00"/>
    <d v="2035-07-30T00:00:00"/>
    <n v="49.648891723930902"/>
    <n v="1.1582715033247899"/>
    <n v="-4.4559343812656502"/>
    <n v="2.2000000476837198"/>
    <n v="2.2000000476837198"/>
    <n v="4090.9902879968299"/>
    <n v="0"/>
    <n v="0"/>
    <n v="0.21227636981707801"/>
    <n v="0"/>
    <n v="0.20311360947755899"/>
    <n v="0.20311360947755899"/>
    <n v="8760"/>
    <n v="0"/>
    <n v="8760"/>
    <n v="0"/>
    <n v="0"/>
    <n v="0"/>
    <n v="0"/>
    <n v="147.976404294372"/>
    <n v="106.897394464562"/>
    <n v="24.742156206079901"/>
    <n v="-4.5353140972944104"/>
    <n v="-24.415960311889599"/>
    <n v="2297.87231445313"/>
    <n v="146.04881140164301"/>
    <n v="0"/>
    <n v="0"/>
    <n v="0"/>
    <n v="0"/>
    <n v="0"/>
    <n v="0"/>
    <n v="0"/>
    <n v="0"/>
    <n v="0"/>
    <n v="0"/>
    <n v="0"/>
    <n v="204.15503695886599"/>
    <n v="0"/>
    <n v="0"/>
    <n v="148.3372039182"/>
    <n v="7.0070361244181303"/>
    <n v="5.9427537067704002"/>
    <n v="85.542713426335297"/>
    <n v="3.1824214840017198E-2"/>
    <n v="85.5024456605952"/>
    <n v="0"/>
    <n v="1083.57983102908"/>
    <n v="0"/>
    <n v="0"/>
    <n v="6305.9446600423698"/>
    <n v="0"/>
    <x v="396"/>
    <n v="0"/>
    <n v="0.2105031"/>
    <x v="127"/>
    <x v="33"/>
  </r>
  <r>
    <x v="2272"/>
    <x v="9"/>
    <s v="CA_CISO"/>
    <s v="CA"/>
    <s v="Hourly Resource"/>
    <s v="PV-NonTracking"/>
    <n v="2.5"/>
    <n v="0"/>
    <m/>
    <d v="2013-04-01T00:00:00"/>
    <d v="2050-12-31T00:00:00"/>
    <n v="64.531364246391107"/>
    <n v="6.2411252750605"/>
    <n v="2.6537543478211498"/>
    <n v="2.5"/>
    <n v="2.5"/>
    <n v="5680.8424955278197"/>
    <n v="0"/>
    <n v="0"/>
    <n v="0.25939920069718803"/>
    <n v="0"/>
    <n v="0.36659317767191901"/>
    <n v="0.36659317767191901"/>
    <n v="8760"/>
    <n v="0"/>
    <n v="8760"/>
    <n v="0"/>
    <n v="0"/>
    <n v="0"/>
    <n v="0"/>
    <n v="109.112498581409"/>
    <n v="101.69927803076401"/>
    <n v="9.3041722749837792"/>
    <n v="5.7045533816351597"/>
    <n v="-26.442977905273398"/>
    <n v="1905.30700683594"/>
    <n v="70.717012544569798"/>
    <n v="0"/>
    <n v="0"/>
    <n v="0"/>
    <n v="0"/>
    <n v="0"/>
    <n v="0"/>
    <n v="0"/>
    <n v="0"/>
    <n v="0"/>
    <n v="0"/>
    <n v="0"/>
    <n v="693.43001684546505"/>
    <n v="0"/>
    <n v="0"/>
    <n v="1.58499994938029"/>
    <n v="0.15865582111832299"/>
    <n v="1.0077528424561301E-4"/>
    <n v="4.7625885636110299"/>
    <n v="4.7625885586894903"/>
    <n v="4.7625901408658802"/>
    <n v="0"/>
    <n v="0.24563918296735199"/>
    <n v="0"/>
    <n v="0"/>
    <n v="4.9678748471598702E-4"/>
    <n v="0"/>
    <x v="396"/>
    <n v="0"/>
    <n v="0.36659340000000001"/>
    <x v="127"/>
    <x v="33"/>
  </r>
  <r>
    <x v="2273"/>
    <x v="9"/>
    <s v="CA_CISO"/>
    <s v="CA"/>
    <s v="Hydro"/>
    <s v="HydroRPS"/>
    <n v="20"/>
    <n v="0"/>
    <m/>
    <d v="1993-01-01T00:00:00"/>
    <d v="2050-12-31T00:00:00"/>
    <n v="131.975314609424"/>
    <n v="-2.7194531942380298"/>
    <n v="0.98511596016738701"/>
    <n v="13.489434490032"/>
    <n v="6.1713974604711499"/>
    <n v="19731.7538261646"/>
    <n v="0"/>
    <n v="0"/>
    <n v="0.110361750627946"/>
    <n v="0"/>
    <n v="2.6041052642688198"/>
    <n v="2.6041052642688198"/>
    <n v="0"/>
    <n v="0"/>
    <n v="0"/>
    <n v="8760"/>
    <n v="0"/>
    <n v="0"/>
    <n v="0"/>
    <n v="27.813252687454199"/>
    <n v="98.006179729666897"/>
    <n v="8.3659639261593899"/>
    <n v="2.9496634848779602"/>
    <n v="-27.707372665405298"/>
    <n v="1778.00598144531"/>
    <n v="66.603239602791604"/>
    <n v="0"/>
    <n v="0"/>
    <n v="0"/>
    <n v="0"/>
    <n v="0"/>
    <n v="0"/>
    <n v="0"/>
    <n v="0"/>
    <n v="0"/>
    <n v="0"/>
    <n v="20.4372722543776"/>
    <n v="144.68958402052499"/>
    <n v="20.760189399123199"/>
    <n v="705.67229348083504"/>
    <n v="11972.0756611575"/>
    <n v="0.15865582111832299"/>
    <n v="1.0077528424561301E-4"/>
    <n v="4.7625885636110299"/>
    <n v="4.7625885586894903"/>
    <n v="4.7625901408658802"/>
    <n v="133.19930931994099"/>
    <n v="3.9069379776265102E-2"/>
    <n v="256.76019602152502"/>
    <n v="14168.022737843099"/>
    <n v="136662.48720195499"/>
    <n v="0"/>
    <x v="396"/>
    <n v="0"/>
    <n v="2.7553260000000002"/>
    <x v="127"/>
    <x v="33"/>
  </r>
  <r>
    <x v="2274"/>
    <x v="0"/>
    <s v="AB_AESO"/>
    <s v="AB"/>
    <s v="Hourly Resource"/>
    <s v="WT-Onshore"/>
    <n v="152"/>
    <n v="0"/>
    <m/>
    <d v="2022-12-01T00:00:00"/>
    <d v="2054-12-31T00:00:00"/>
    <n v="70.588616187866407"/>
    <n v="-5.2124421056309096"/>
    <n v="-6.9277216420231698"/>
    <n v="152"/>
    <n v="152"/>
    <n v="471942.21489548701"/>
    <n v="0"/>
    <n v="0"/>
    <n v="0.35443869780035803"/>
    <n v="0"/>
    <n v="33.313748551887699"/>
    <n v="33.313748551887699"/>
    <n v="8760"/>
    <n v="0"/>
    <n v="8760"/>
    <n v="0"/>
    <n v="0"/>
    <n v="0"/>
    <n v="0"/>
    <n v="110.199996948242"/>
    <n v="97.447020865004703"/>
    <n v="10.602600377097099"/>
    <n v="0.15386813158161"/>
    <n v="-24.962955474853501"/>
    <n v="797.156005859375"/>
    <n v="73.801132374469105"/>
    <n v="0"/>
    <n v="0"/>
    <n v="0"/>
    <n v="0"/>
    <n v="0"/>
    <n v="0"/>
    <n v="0"/>
    <n v="0"/>
    <n v="0"/>
    <n v="0"/>
    <n v="0"/>
    <n v="384.15293931961099"/>
    <n v="0"/>
    <n v="0"/>
    <n v="110.200826616958"/>
    <n v="1.86589867746269"/>
    <n v="7.8725721145852696E-3"/>
    <n v="35.085696216738398"/>
    <n v="35.060037663933798"/>
    <n v="35.060036701610898"/>
    <n v="0"/>
    <n v="292.36138979904399"/>
    <n v="0"/>
    <n v="0"/>
    <n v="3588.7210353472101"/>
    <n v="0"/>
    <x v="396"/>
    <n v="0"/>
    <n v="33.317630000000001"/>
    <x v="127"/>
    <x v="33"/>
  </r>
  <r>
    <x v="2275"/>
    <x v="32"/>
    <s v="BS_IPCO"/>
    <s v="ID"/>
    <s v="Hourly Resource"/>
    <s v="PV-NonTracking"/>
    <n v="6"/>
    <n v="0"/>
    <m/>
    <d v="2016-12-31T00:00:00"/>
    <d v="2050-12-31T00:00:00"/>
    <n v="86.4060842553707"/>
    <n v="29.4689593083944"/>
    <n v="1.44450963684094"/>
    <n v="6"/>
    <n v="6"/>
    <n v="13503.7620044174"/>
    <n v="0"/>
    <n v="0"/>
    <n v="0.25692089049011502"/>
    <n v="0"/>
    <n v="1.16680799880798"/>
    <n v="1.16680799880798"/>
    <n v="8760"/>
    <n v="0"/>
    <n v="8760"/>
    <n v="0"/>
    <n v="0"/>
    <n v="0"/>
    <n v="0"/>
    <n v="10.9379992485046"/>
    <n v="112.059414314433"/>
    <n v="24.069991655447801"/>
    <n v="1.29887028596262"/>
    <n v="-29.791385650634801"/>
    <n v="1881.14855957031"/>
    <n v="122.48911425826201"/>
    <n v="0"/>
    <n v="0"/>
    <n v="0"/>
    <n v="0"/>
    <n v="0"/>
    <n v="0"/>
    <n v="0"/>
    <n v="0"/>
    <n v="0"/>
    <n v="0"/>
    <n v="0"/>
    <n v="2626.43958356231"/>
    <n v="0"/>
    <n v="0"/>
    <n v="10.9379987741122"/>
    <n v="1.5242080034474701E-2"/>
    <n v="1.07829128595911E-2"/>
    <n v="14.188119167033999"/>
    <n v="3.1824214840017198E-2"/>
    <n v="14.156295678589499"/>
    <n v="0"/>
    <n v="1.8301688993649301"/>
    <n v="0"/>
    <n v="0"/>
    <n v="3.3324548069126798E-3"/>
    <n v="0"/>
    <x v="396"/>
    <n v="0"/>
    <n v="1.1668099999999999"/>
    <x v="127"/>
    <x v="33"/>
  </r>
  <r>
    <x v="2276"/>
    <x v="3"/>
    <s v="RM_WACM"/>
    <s v="WY"/>
    <s v="Hydro"/>
    <s v="Hydro"/>
    <n v="6.4000000953674299"/>
    <n v="0"/>
    <m/>
    <d v="1927-12-01T00:00:00"/>
    <d v="2050-12-31T00:00:00"/>
    <n v="126.549315286696"/>
    <n v="41.608750630152102"/>
    <n v="1.00609211327609"/>
    <n v="4.2526495327251501"/>
    <n v="1.00000004749745E-3"/>
    <n v="16548.4363903925"/>
    <n v="0"/>
    <n v="0"/>
    <n v="0.26987013030206503"/>
    <n v="0"/>
    <n v="2.0941938014009001"/>
    <n v="2.0941938014009001"/>
    <n v="0"/>
    <n v="0"/>
    <n v="434"/>
    <n v="8326"/>
    <n v="0"/>
    <n v="0"/>
    <n v="0"/>
    <n v="0"/>
    <n v="118.86702049647801"/>
    <n v="31.220311116023002"/>
    <n v="0.95615695433733305"/>
    <n v="-28.0255336761475"/>
    <n v="2296.61401367188"/>
    <n v="158.49872760801799"/>
    <n v="0"/>
    <n v="0"/>
    <n v="0"/>
    <n v="0"/>
    <n v="0"/>
    <n v="0"/>
    <n v="0"/>
    <n v="0"/>
    <n v="0"/>
    <n v="0"/>
    <n v="187.96077182888999"/>
    <n v="387.12863033718901"/>
    <n v="200.80799312255101"/>
    <n v="413.21298758388701"/>
    <n v="2344.2501353449202"/>
    <n v="7.53048244922878E-2"/>
    <n v="3.2051426692105301E-4"/>
    <n v="86.479318714514207"/>
    <n v="43.239627551675099"/>
    <n v="43.239691918622697"/>
    <n v="21.711018478083101"/>
    <n v="0.206310879905686"/>
    <n v="7140.55461539517"/>
    <n v="24450.188848700302"/>
    <n v="89197.147808498499"/>
    <n v="0"/>
    <x v="396"/>
    <n v="0"/>
    <n v="2.215004"/>
    <x v="127"/>
    <x v="33"/>
  </r>
  <r>
    <x v="2277"/>
    <x v="9"/>
    <s v="CA_CISO"/>
    <s v="CA"/>
    <s v="Hourly Resource"/>
    <s v="PV-NonTracking"/>
    <n v="20"/>
    <n v="0"/>
    <m/>
    <d v="2013-09-18T00:00:00"/>
    <d v="2050-12-31T00:00:00"/>
    <n v="39.005327241511303"/>
    <n v="-13.345786320583199"/>
    <n v="-2.7262516613160002"/>
    <n v="20"/>
    <n v="20"/>
    <n v="45159.273498075097"/>
    <n v="0"/>
    <n v="0"/>
    <n v="0.25775841037566999"/>
    <n v="0"/>
    <n v="1.7614526641264701"/>
    <n v="1.7614526641264701"/>
    <n v="8760"/>
    <n v="0"/>
    <n v="8760"/>
    <n v="0"/>
    <n v="0"/>
    <n v="0"/>
    <n v="0"/>
    <n v="1093.26650428772"/>
    <n v="91.827330026809094"/>
    <n v="2.9223868409070701"/>
    <n v="2.2143908629485902"/>
    <n v="-26.354759216308601"/>
    <n v="2256.18115234375"/>
    <n v="90.382471521334296"/>
    <n v="0"/>
    <n v="0"/>
    <n v="0"/>
    <n v="0"/>
    <n v="0"/>
    <n v="0"/>
    <n v="0"/>
    <n v="0"/>
    <n v="0"/>
    <n v="0"/>
    <n v="0"/>
    <n v="1188.45906186104"/>
    <n v="0"/>
    <n v="0"/>
    <n v="7.8799997302703604"/>
    <n v="0.15865582111832299"/>
    <n v="1.0077528424561301E-4"/>
    <n v="4.7625885636110299"/>
    <n v="4.7625885586894903"/>
    <n v="4.7625901408658802"/>
    <n v="0"/>
    <n v="0.495038207911421"/>
    <n v="0"/>
    <n v="0"/>
    <n v="2.9171385020378298E-3"/>
    <n v="0"/>
    <x v="396"/>
    <n v="0"/>
    <n v="1.7614529999999999"/>
    <x v="127"/>
    <x v="33"/>
  </r>
  <r>
    <x v="2278"/>
    <x v="29"/>
    <s v="NW_BPAT"/>
    <s v="WA"/>
    <s v="Hydro"/>
    <s v="Hydro"/>
    <n v="112"/>
    <n v="0"/>
    <m/>
    <d v="1984-06-01T00:00:00"/>
    <d v="2051-12-31T00:00:00"/>
    <n v="100.115083547437"/>
    <n v="14.2401204257002"/>
    <n v="6.0472896350782896"/>
    <n v="89.711997985839801"/>
    <n v="89.711997985839801"/>
    <n v="453030.48549110402"/>
    <n v="0"/>
    <n v="0"/>
    <n v="0.576464798544711"/>
    <n v="0"/>
    <n v="45.355185896597199"/>
    <n v="45.355185896597199"/>
    <n v="0"/>
    <n v="0"/>
    <n v="0"/>
    <n v="8760"/>
    <n v="0"/>
    <n v="0"/>
    <n v="0"/>
    <n v="9075.8020782470703"/>
    <n v="111.106963442508"/>
    <n v="17.478973695629001"/>
    <n v="6.9374361145908301"/>
    <n v="-35.015712738037102"/>
    <n v="1592.60559082031"/>
    <n v="97.151248712112903"/>
    <n v="0"/>
    <n v="0"/>
    <n v="0"/>
    <n v="0"/>
    <n v="0"/>
    <n v="0"/>
    <n v="0"/>
    <n v="0"/>
    <n v="0"/>
    <n v="0"/>
    <n v="204.65515434741999"/>
    <n v="2236.7266763448702"/>
    <n v="428.00952792167698"/>
    <n v="1276.2683461979"/>
    <n v="7604.0573255121699"/>
    <n v="0.13517417391183001"/>
    <n v="0.13517427286292399"/>
    <n v="0.67194998060097699"/>
    <n v="3.1824214840017198E-2"/>
    <n v="0.68397062554270205"/>
    <n v="1543.8755904309201"/>
    <n v="27054.661211148701"/>
    <n v="897.80214976350499"/>
    <n v="1188.5224637454"/>
    <n v="150568.39115820901"/>
    <n v="0"/>
    <x v="396"/>
    <n v="0"/>
    <n v="45.536439999999999"/>
    <x v="127"/>
    <x v="33"/>
  </r>
  <r>
    <x v="2279"/>
    <x v="9"/>
    <s v="CA_CISO"/>
    <s v="CA"/>
    <s v="Hydro"/>
    <s v="Hydro"/>
    <n v="144"/>
    <n v="0"/>
    <m/>
    <d v="1958-01-01T00:00:00"/>
    <d v="2050-12-31T00:00:00"/>
    <n v="134.408608798351"/>
    <n v="5.08714532984283"/>
    <n v="2.58378156105594"/>
    <n v="116.74505168744101"/>
    <n v="100.202032051543"/>
    <n v="358915.60722266103"/>
    <n v="0"/>
    <n v="0"/>
    <n v="0.28130520424335298"/>
    <n v="0"/>
    <n v="48.241348540251302"/>
    <n v="48.241348540251302"/>
    <n v="0"/>
    <n v="0"/>
    <n v="217"/>
    <n v="8543"/>
    <n v="0"/>
    <n v="0"/>
    <n v="0"/>
    <n v="4803.3247691038996"/>
    <n v="92.833551008919997"/>
    <n v="3.7815662956999598"/>
    <n v="2.3614323866648901"/>
    <n v="-26.3877353668213"/>
    <n v="2212.96044921875"/>
    <n v="89.8859771965394"/>
    <n v="0"/>
    <n v="0"/>
    <n v="0"/>
    <n v="0"/>
    <n v="0"/>
    <n v="0"/>
    <n v="0"/>
    <n v="0"/>
    <n v="0"/>
    <n v="0"/>
    <n v="600.01900443434704"/>
    <n v="144398.00953807699"/>
    <n v="110.849769592285"/>
    <n v="2347.67547079735"/>
    <n v="230040.14899135899"/>
    <n v="0.15865582111832299"/>
    <n v="1.0077528424561301E-4"/>
    <n v="4.7625885636110299"/>
    <n v="4.7625885586894903"/>
    <n v="4.7625901408658802"/>
    <n v="1668.9817181071301"/>
    <n v="10.464764137121801"/>
    <n v="3889.55039298255"/>
    <n v="26804.629420457299"/>
    <n v="912862.36782744096"/>
    <n v="0"/>
    <x v="396"/>
    <n v="0"/>
    <n v="49.186579999999999"/>
    <x v="127"/>
    <x v="33"/>
  </r>
  <r>
    <x v="2280"/>
    <x v="7"/>
    <s v="CA_LDWP"/>
    <s v="CA"/>
    <s v="Hydro"/>
    <s v="Hydro"/>
    <n v="5.5999999046325701"/>
    <n v="0"/>
    <m/>
    <d v="1927-01-01T00:00:00"/>
    <d v="2050-12-31T00:00:00"/>
    <n v="84.988799242893194"/>
    <n v="11.036320934446399"/>
    <n v="-7.9334864459062899"/>
    <n v="0.15323832636061499"/>
    <n v="1.89382125777331"/>
    <n v="690.80379649995302"/>
    <n v="0"/>
    <n v="0"/>
    <n v="2.4204688903223699E-3"/>
    <n v="0"/>
    <n v="5.8710766026398201E-2"/>
    <n v="5.8710766026398201E-2"/>
    <n v="0"/>
    <n v="0"/>
    <n v="0"/>
    <n v="8760"/>
    <n v="0"/>
    <n v="0"/>
    <n v="0"/>
    <n v="0"/>
    <n v="85.320190927466896"/>
    <n v="4.5435974069976304"/>
    <n v="-5.9139588206662603"/>
    <n v="-16.018861770629901"/>
    <n v="2016.830078125"/>
    <n v="67.790901040755898"/>
    <n v="0"/>
    <n v="0"/>
    <n v="0"/>
    <n v="0"/>
    <n v="0"/>
    <n v="0"/>
    <n v="0"/>
    <n v="0"/>
    <n v="0"/>
    <n v="0"/>
    <n v="4.76958447694778"/>
    <n v="3.5044546723365801"/>
    <n v="60.125335120479598"/>
    <n v="61.984668518532999"/>
    <n v="524.54242258868203"/>
    <n v="0.51018113010031196"/>
    <n v="2.0310216756485401E-4"/>
    <n v="10.975790943057399"/>
    <n v="5.16794962473507"/>
    <n v="5.9579308528264496"/>
    <n v="37.653545667941202"/>
    <n v="2.58746322360821E-2"/>
    <n v="397.22275293921899"/>
    <n v="54.388039381574004"/>
    <n v="1181.8958482144201"/>
    <n v="0"/>
    <x v="396"/>
    <n v="0"/>
    <n v="6.0381949999999997E-2"/>
    <x v="127"/>
    <x v="33"/>
  </r>
  <r>
    <x v="2281"/>
    <x v="0"/>
    <s v="AB_AESO"/>
    <s v="AB"/>
    <s v="Hourly Resource"/>
    <s v="WT-Onshore"/>
    <n v="75"/>
    <n v="0"/>
    <m/>
    <d v="2012-12-01T00:00:00"/>
    <d v="2050-12-31T00:00:00"/>
    <n v="63.613731666310301"/>
    <n v="-5.0111498544060602"/>
    <n v="-9.7888383809244903"/>
    <n v="75"/>
    <n v="75"/>
    <n v="182839.630525291"/>
    <n v="0"/>
    <n v="0"/>
    <n v="0.27829471921615301"/>
    <n v="0"/>
    <n v="11.631111794496199"/>
    <n v="11.631111794496199"/>
    <n v="8760"/>
    <n v="0"/>
    <n v="8760"/>
    <n v="0"/>
    <n v="0"/>
    <n v="0"/>
    <n v="0"/>
    <n v="564.84496378898598"/>
    <n v="90.416614901749"/>
    <n v="10.339304675373301"/>
    <n v="-6.61324209364117"/>
    <n v="-29.570919036865199"/>
    <n v="743.85400390625"/>
    <n v="69.706155935430303"/>
    <n v="0"/>
    <n v="0"/>
    <n v="0"/>
    <n v="0"/>
    <n v="0"/>
    <n v="0"/>
    <n v="0"/>
    <n v="0"/>
    <n v="0"/>
    <n v="0"/>
    <n v="0"/>
    <n v="182839.630525291"/>
    <n v="0"/>
    <n v="0"/>
    <n v="564.84515675529804"/>
    <n v="1.86589867746269"/>
    <n v="7.8725721145852696E-3"/>
    <n v="35.085696216738398"/>
    <n v="35.060037663933798"/>
    <n v="35.060036701610898"/>
    <n v="0"/>
    <n v="112.02834192431"/>
    <n v="0"/>
    <n v="0"/>
    <n v="9785.8112741556997"/>
    <n v="0"/>
    <x v="396"/>
    <n v="0"/>
    <n v="11.64101"/>
    <x v="127"/>
    <x v="33"/>
  </r>
  <r>
    <x v="2282"/>
    <x v="0"/>
    <s v="AB_AESO"/>
    <s v="AB"/>
    <s v="Hourly Resource"/>
    <s v="WT-Onshore"/>
    <n v="75"/>
    <n v="0"/>
    <m/>
    <d v="2012-12-01T00:00:00"/>
    <d v="2050-12-31T00:00:00"/>
    <n v="63.526682738138199"/>
    <n v="-5.01368585435611"/>
    <n v="-9.7866884503567793"/>
    <n v="75"/>
    <n v="75"/>
    <n v="183016.21762251901"/>
    <n v="0"/>
    <n v="0"/>
    <n v="0.27856349714191803"/>
    <n v="0"/>
    <n v="11.626413788920599"/>
    <n v="11.626413788920599"/>
    <n v="8760"/>
    <n v="0"/>
    <n v="8760"/>
    <n v="0"/>
    <n v="0"/>
    <n v="0"/>
    <n v="0"/>
    <n v="388.25786566734303"/>
    <n v="90.412697499490307"/>
    <n v="10.339304675373301"/>
    <n v="-6.6171595035645296"/>
    <n v="-29.5700492858887"/>
    <n v="743.85284423828102"/>
    <n v="69.707347228626702"/>
    <n v="0"/>
    <n v="0"/>
    <n v="0"/>
    <n v="0"/>
    <n v="0"/>
    <n v="0"/>
    <n v="0"/>
    <n v="0"/>
    <n v="0"/>
    <n v="0"/>
    <n v="0"/>
    <n v="183016.21762061099"/>
    <n v="0"/>
    <n v="0"/>
    <n v="388.258059751242"/>
    <n v="1.86589867746269"/>
    <n v="7.8725721145852696E-3"/>
    <n v="35.085696216738398"/>
    <n v="35.060037663933798"/>
    <n v="35.060036701610898"/>
    <n v="0"/>
    <n v="112.12261827910299"/>
    <n v="0"/>
    <n v="0"/>
    <n v="8585.3680714426901"/>
    <n v="0"/>
    <x v="396"/>
    <n v="0"/>
    <n v="11.635109999999999"/>
    <x v="127"/>
    <x v="33"/>
  </r>
  <r>
    <x v="2283"/>
    <x v="9"/>
    <s v="CA_CISO"/>
    <s v="CA"/>
    <s v="Hydro"/>
    <s v="Hydro"/>
    <n v="13.5"/>
    <n v="0"/>
    <m/>
    <d v="1916-12-31T00:00:00"/>
    <d v="2050-12-31T00:00:00"/>
    <n v="101.46806496452901"/>
    <n v="5.6364080305490898"/>
    <n v="6.2391642192720598"/>
    <n v="6.9301869078685101"/>
    <n v="3.6401920221716701"/>
    <n v="38569.971677154303"/>
    <n v="0"/>
    <n v="0"/>
    <n v="0.49638837204944702"/>
    <n v="0"/>
    <n v="3.9136212316122299"/>
    <n v="3.9136212316122299"/>
    <n v="0"/>
    <n v="0"/>
    <n v="0"/>
    <n v="8760"/>
    <n v="0"/>
    <n v="0"/>
    <n v="0"/>
    <n v="429.49403321743"/>
    <n v="102.882033162585"/>
    <n v="9.79379624463275"/>
    <n v="6.3976845564437896"/>
    <n v="-33.937820434570298"/>
    <n v="1985.08947753906"/>
    <n v="72.592476195352504"/>
    <n v="0"/>
    <n v="0"/>
    <n v="0"/>
    <n v="0"/>
    <n v="0"/>
    <n v="0"/>
    <n v="0"/>
    <n v="0"/>
    <n v="0"/>
    <n v="0"/>
    <n v="114.684865385294"/>
    <n v="2700.5068606138202"/>
    <n v="19.473923519253699"/>
    <n v="364.78785355418199"/>
    <n v="7400.9693856470403"/>
    <n v="0.15865582111832299"/>
    <n v="1.0077528424561301E-4"/>
    <n v="4.7625885636110299"/>
    <n v="4.7625885586894903"/>
    <n v="4.7625901408658802"/>
    <n v="1114.0998986176901"/>
    <n v="0.41821939566114003"/>
    <n v="165.365416619592"/>
    <n v="3891.0654049244999"/>
    <n v="14501.489238530001"/>
    <n v="0"/>
    <x v="396"/>
    <n v="0"/>
    <n v="3.9332940000000001"/>
    <x v="127"/>
    <x v="33"/>
  </r>
  <r>
    <x v="2284"/>
    <x v="22"/>
    <s v="NW_PSEI"/>
    <s v="WA"/>
    <s v="Hydro"/>
    <s v="Hydro"/>
    <n v="6"/>
    <n v="0"/>
    <m/>
    <d v="2017-02-14T00:00:00"/>
    <d v="2050-12-31T00:00:00"/>
    <n v="76.650394327430504"/>
    <n v="12.5227662813445"/>
    <n v="2.53707273296643"/>
    <n v="1.9772242990933899"/>
    <n v="3.1195298013399202"/>
    <n v="14815.5011246414"/>
    <n v="0"/>
    <n v="0"/>
    <n v="0.28187787527320202"/>
    <n v="0"/>
    <n v="1.13561446653428"/>
    <n v="1.13561446653428"/>
    <n v="0"/>
    <n v="0"/>
    <n v="452"/>
    <n v="8308"/>
    <n v="0"/>
    <n v="0"/>
    <n v="0"/>
    <n v="0"/>
    <n v="111.355787079903"/>
    <n v="17.9043691818448"/>
    <n v="6.7608655394730599"/>
    <n v="-35.484806060791001"/>
    <n v="1686.38696289063"/>
    <n v="100.09054988008199"/>
    <n v="0"/>
    <n v="0"/>
    <n v="0"/>
    <n v="0"/>
    <n v="0"/>
    <n v="0"/>
    <n v="0"/>
    <n v="0"/>
    <n v="0"/>
    <n v="0"/>
    <n v="675.95269168913399"/>
    <n v="1645.5791046358599"/>
    <n v="904.11393829761096"/>
    <n v="27.330796027206802"/>
    <n v="2285.8573681702801"/>
    <n v="10.199922411297701"/>
    <n v="8.7760624084148002"/>
    <n v="20.377378360865698"/>
    <n v="3.1824214840017198E-2"/>
    <n v="42.911845743382401"/>
    <n v="29656.985699661302"/>
    <n v="59674.525662359403"/>
    <n v="52343.581536576399"/>
    <n v="3.1502088247164601"/>
    <n v="175112.290033703"/>
    <n v="0"/>
    <x v="396"/>
    <n v="0"/>
    <n v="1.4524049999999999"/>
    <x v="127"/>
    <x v="33"/>
  </r>
  <r>
    <x v="2285"/>
    <x v="0"/>
    <s v="AB_AESO"/>
    <s v="AB"/>
    <s v="Hourly Resource"/>
    <s v="WT-Onshore"/>
    <n v="145"/>
    <n v="0"/>
    <m/>
    <d v="2022-09-30T00:00:00"/>
    <d v="2054-12-31T00:00:00"/>
    <n v="75.320514752627602"/>
    <n v="-4.7447163639612198"/>
    <n v="-2.6415331477594601"/>
    <n v="145"/>
    <n v="145"/>
    <n v="450313.16025432898"/>
    <n v="0"/>
    <n v="0"/>
    <n v="0.35452146138716301"/>
    <n v="0"/>
    <n v="33.9178197365896"/>
    <n v="33.9178197365896"/>
    <n v="8760"/>
    <n v="0"/>
    <n v="8760"/>
    <n v="0"/>
    <n v="0"/>
    <n v="0"/>
    <n v="0"/>
    <n v="0"/>
    <n v="96.350038692756598"/>
    <n v="10.8496210147529"/>
    <n v="-1.19013467079672"/>
    <n v="-24.997238159179702"/>
    <n v="762.74945068359398"/>
    <n v="69.136726632289495"/>
    <n v="0"/>
    <n v="0"/>
    <n v="0"/>
    <n v="0"/>
    <n v="0"/>
    <n v="0"/>
    <n v="0"/>
    <n v="0"/>
    <n v="0"/>
    <n v="0"/>
    <n v="0"/>
    <n v="819.09532308578503"/>
    <n v="0"/>
    <n v="0"/>
    <n v="7.3313713073730501E-4"/>
    <n v="1.86589867746269"/>
    <n v="7.8725721145852696E-3"/>
    <n v="35.085696216738398"/>
    <n v="35.060037663933798"/>
    <n v="35.060036701610898"/>
    <n v="0"/>
    <n v="279.42818293348"/>
    <n v="0"/>
    <n v="0"/>
    <n v="2.2457902014423801E-2"/>
    <n v="0"/>
    <x v="396"/>
    <n v="0"/>
    <n v="33.918100000000003"/>
    <x v="127"/>
    <x v="33"/>
  </r>
  <r>
    <x v="2286"/>
    <x v="6"/>
    <s v="RM_PSCO"/>
    <s v="CO"/>
    <s v="Hourly Resource"/>
    <s v="PV-NonTracking"/>
    <n v="1.70000004768372"/>
    <n v="0"/>
    <m/>
    <d v="2012-12-07T00:00:00"/>
    <d v="2050-12-31T00:00:00"/>
    <n v="73.491246669775606"/>
    <n v="17.8314335124237"/>
    <n v="1.9703838925888699"/>
    <n v="1.70000004768372"/>
    <n v="1.70000004768372"/>
    <n v="4249.8267196821998"/>
    <n v="0"/>
    <n v="0"/>
    <n v="0.28537648403118399"/>
    <n v="0"/>
    <n v="0.31232575937319701"/>
    <n v="0.31232575937319701"/>
    <n v="8760"/>
    <n v="0"/>
    <n v="8760"/>
    <n v="0"/>
    <n v="0"/>
    <n v="0"/>
    <n v="0"/>
    <n v="71.842002205550699"/>
    <n v="141.300538672551"/>
    <n v="49.394244507150901"/>
    <n v="5.21574180113317"/>
    <n v="-25.7823085784912"/>
    <n v="2535.28930664063"/>
    <n v="215.24335182558599"/>
    <n v="0"/>
    <n v="0"/>
    <n v="0"/>
    <n v="0"/>
    <n v="0"/>
    <n v="0"/>
    <n v="0"/>
    <n v="0"/>
    <n v="0"/>
    <n v="0"/>
    <n v="0"/>
    <n v="23.1064007477835"/>
    <n v="0"/>
    <n v="0"/>
    <n v="61.995598886423998"/>
    <n v="0.42134576625728198"/>
    <n v="5.5066374322562998E-2"/>
    <n v="119.345394117699"/>
    <n v="43.239627551675099"/>
    <n v="76.105768045121707"/>
    <n v="0"/>
    <n v="26.216380423096801"/>
    <n v="0"/>
    <n v="0"/>
    <n v="442.76483546924601"/>
    <n v="0"/>
    <x v="396"/>
    <n v="0"/>
    <n v="0.31279469999999998"/>
    <x v="127"/>
    <x v="33"/>
  </r>
  <r>
    <x v="2287"/>
    <x v="3"/>
    <s v="RM_WACM"/>
    <s v="WY"/>
    <s v="Hourly Resource"/>
    <s v="WT-Onshore"/>
    <n v="29.389999389648398"/>
    <n v="0"/>
    <m/>
    <d v="2008-09-01T00:00:00"/>
    <d v="2050-12-31T00:00:00"/>
    <n v="82.4536236133887"/>
    <n v="6.8377270200745404"/>
    <n v="-0.62232633192790299"/>
    <n v="29.389999389648398"/>
    <n v="29.389999389648398"/>
    <n v="90119.583566024899"/>
    <n v="0"/>
    <n v="0"/>
    <n v="0.35003824118265198"/>
    <n v="0"/>
    <n v="7.4306870969528598"/>
    <n v="7.4306870969528598"/>
    <n v="8760"/>
    <n v="0"/>
    <n v="8760"/>
    <n v="0"/>
    <n v="0"/>
    <n v="0"/>
    <n v="0"/>
    <n v="113.562955379486"/>
    <n v="122.476239534046"/>
    <n v="32.982153567320204"/>
    <n v="2.8035335288762102"/>
    <n v="-25.271833419799801"/>
    <n v="2426.00561523438"/>
    <n v="165.579143405542"/>
    <n v="0"/>
    <n v="0"/>
    <n v="0"/>
    <n v="0"/>
    <n v="0"/>
    <n v="0"/>
    <n v="0"/>
    <n v="0"/>
    <n v="0"/>
    <n v="0"/>
    <n v="0"/>
    <n v="73345.233994167298"/>
    <n v="0"/>
    <n v="0"/>
    <n v="113.562992230756"/>
    <n v="7.53048244922878E-2"/>
    <n v="3.2051426692105301E-4"/>
    <n v="86.479318714514207"/>
    <n v="43.239627551675099"/>
    <n v="43.239691918622697"/>
    <n v="0"/>
    <n v="25.651348468299201"/>
    <n v="0"/>
    <n v="0"/>
    <n v="914.21685829221701"/>
    <n v="0"/>
    <x v="396"/>
    <n v="0"/>
    <n v="7.4316269999999998"/>
    <x v="127"/>
    <x v="33"/>
  </r>
  <r>
    <x v="2288"/>
    <x v="32"/>
    <s v="BS_IPCO"/>
    <s v="ID"/>
    <s v="Pumped Storage"/>
    <s v="Energy Storage"/>
    <n v="77"/>
    <n v="-77"/>
    <m/>
    <d v="2025-06-01T00:00:00"/>
    <d v="2051-12-31T00:00:00"/>
    <n v="127.072954287407"/>
    <n v="35.575610664776399"/>
    <n v="6.38325531244441"/>
    <n v="77"/>
    <n v="77"/>
    <n v="110429.75074480299"/>
    <n v="128830.284833342"/>
    <n v="9.56951728819074"/>
    <n v="0.16371605103575801"/>
    <n v="0.35889005292110299"/>
    <n v="11.264446143634199"/>
    <n v="10.9055561038963"/>
    <n v="8760"/>
    <n v="0"/>
    <n v="8760"/>
    <n v="0"/>
    <n v="0"/>
    <n v="-2.7600801132807599E-2"/>
    <n v="1.14868725615735"/>
    <n v="0"/>
    <n v="116.950320525043"/>
    <n v="24.495020194487999"/>
    <n v="5.7647479974556797"/>
    <n v="-31.229808807373001"/>
    <n v="1938.10241699219"/>
    <n v="127.769523540943"/>
    <n v="1.2280385565490699"/>
    <n v="0"/>
    <n v="0"/>
    <n v="0"/>
    <n v="0"/>
    <n v="0"/>
    <n v="0"/>
    <n v="0"/>
    <n v="0"/>
    <n v="0"/>
    <n v="3657.9152735173702"/>
    <n v="1660.1163663864099"/>
    <n v="75223.006822466894"/>
    <n v="161724.31352362799"/>
    <n v="85219.510439509497"/>
    <n v="1.5242080034474701E-2"/>
    <n v="1.07829128595911E-2"/>
    <n v="14.188119167033999"/>
    <n v="3.1824214840017198E-2"/>
    <n v="14.156295678589499"/>
    <n v="1343.0546102572"/>
    <n v="223.40356313349901"/>
    <n v="1101767.3045311801"/>
    <n v="53.759349117155303"/>
    <n v="1991526.41976444"/>
    <n v="0"/>
    <x v="396"/>
    <n v="0"/>
    <n v="14.359360000000001"/>
    <x v="127"/>
    <x v="33"/>
  </r>
  <r>
    <x v="2289"/>
    <x v="29"/>
    <s v="NW_BPAT"/>
    <s v="WA"/>
    <s v="Pumped Storage"/>
    <s v="Energy Storage"/>
    <n v="2"/>
    <n v="-2"/>
    <m/>
    <d v="2014-05-01T00:00:00"/>
    <d v="2050-12-31T00:00:00"/>
    <n v="121.11039505120399"/>
    <n v="21.117137259941298"/>
    <n v="9.8243534224517006"/>
    <n v="2"/>
    <n v="2"/>
    <n v="2515.5601341024699"/>
    <n v="2931.2471185499999"/>
    <n v="0.24983125381421301"/>
    <n v="0.143582199426877"/>
    <n v="8.1702109090343606E-3"/>
    <n v="0.16000354471355799"/>
    <n v="0.15183333401905399"/>
    <n v="8760"/>
    <n v="0"/>
    <n v="8760"/>
    <n v="0"/>
    <n v="0"/>
    <n v="-6.2353047667129398E-4"/>
    <n v="2.7953037873446902E-2"/>
    <n v="0"/>
    <n v="112.437556679518"/>
    <n v="17.5176078419737"/>
    <n v="8.2293965607928108"/>
    <n v="-35.5545654296875"/>
    <n v="1619.34204101563"/>
    <n v="98.001702110003706"/>
    <n v="1.24340910754395"/>
    <n v="0"/>
    <n v="0"/>
    <n v="0"/>
    <n v="0"/>
    <n v="0"/>
    <n v="0"/>
    <n v="0"/>
    <n v="0"/>
    <n v="0"/>
    <n v="6520.5577671644296"/>
    <n v="5025.6163244545496"/>
    <n v="2964.3360841870299"/>
    <n v="159.70000052452099"/>
    <n v="5543.1037950813798"/>
    <n v="0.13517417391183001"/>
    <n v="0.13517427286292399"/>
    <n v="0.67194998060097699"/>
    <n v="3.1824214840017198E-2"/>
    <n v="0.68397062554270205"/>
    <n v="73.657414445101594"/>
    <n v="1196.36044855622"/>
    <n v="5212.60576836569"/>
    <n v="6.19262398644723E-2"/>
    <n v="4580.2326050583997"/>
    <n v="0"/>
    <x v="396"/>
    <n v="0"/>
    <n v="0.17106650000000001"/>
    <x v="127"/>
    <x v="33"/>
  </r>
  <r>
    <x v="2290"/>
    <x v="4"/>
    <s v="SW_AZPS"/>
    <s v="AZ"/>
    <s v="Pumped Storage"/>
    <s v="Energy Storage"/>
    <n v="300"/>
    <n v="-300"/>
    <m/>
    <d v="2025-03-01T00:00:00"/>
    <d v="2051-12-31T00:00:00"/>
    <n v="46.2575742391288"/>
    <n v="-24.380293466152199"/>
    <n v="-9.7031911989073301"/>
    <n v="300"/>
    <n v="300"/>
    <n v="432420.222207785"/>
    <n v="504494.361897767"/>
    <n v="12.8857208404578"/>
    <n v="0.164543463549323"/>
    <n v="1.4053718766327401"/>
    <n v="17.567954647902699"/>
    <n v="16.162582751026999"/>
    <n v="8760"/>
    <n v="0"/>
    <n v="8760"/>
    <n v="0"/>
    <n v="0"/>
    <n v="-0.108111209534973"/>
    <n v="4.0064468073809998"/>
    <n v="0"/>
    <n v="60.090559785720799"/>
    <n v="-16.821402668435599"/>
    <n v="-9.7785899343469307"/>
    <n v="-24.999998092651399"/>
    <n v="1925.32238769531"/>
    <n v="72.112356341255705"/>
    <n v="0.79207949826049795"/>
    <n v="0"/>
    <n v="0"/>
    <n v="0"/>
    <n v="0"/>
    <n v="0"/>
    <n v="0"/>
    <n v="0"/>
    <n v="0"/>
    <n v="0"/>
    <n v="106712.79608756299"/>
    <n v="152828.50145072499"/>
    <n v="68973.115693747997"/>
    <n v="110766.660761058"/>
    <n v="272586.99367690098"/>
    <n v="0.94840798569316798"/>
    <n v="1.64642590621361E-3"/>
    <n v="11.996222378585299"/>
    <n v="5.16794962473507"/>
    <n v="6.8282741772739497"/>
    <n v="145795.272993644"/>
    <n v="35.0949982246457"/>
    <n v="599486.77202791104"/>
    <n v="590911.70672573801"/>
    <n v="1809640.11302409"/>
    <n v="0"/>
    <x v="396"/>
    <n v="0"/>
    <n v="20.713819999999998"/>
    <x v="127"/>
    <x v="33"/>
  </r>
  <r>
    <x v="2291"/>
    <x v="4"/>
    <s v="SW_AZPS"/>
    <s v="AZ"/>
    <s v="Hourly Resource"/>
    <s v="PV"/>
    <n v="300"/>
    <n v="0"/>
    <m/>
    <d v="2025-03-01T00:00:00"/>
    <d v="2051-12-31T00:00:00"/>
    <n v="34.394031276795097"/>
    <n v="-24.504153423434701"/>
    <n v="-9.2343185989843093"/>
    <n v="300"/>
    <n v="300"/>
    <n v="636980.32654249703"/>
    <n v="0"/>
    <n v="0"/>
    <n v="0.24238216382886399"/>
    <n v="0"/>
    <n v="21.9083215216341"/>
    <n v="21.9083215216341"/>
    <n v="8760"/>
    <n v="0"/>
    <n v="8760"/>
    <n v="0"/>
    <n v="0"/>
    <n v="0"/>
    <n v="0"/>
    <n v="203362.27355194101"/>
    <n v="60.090559785720799"/>
    <n v="-16.821402668435599"/>
    <n v="-9.7785899343469307"/>
    <n v="-24.999998092651399"/>
    <n v="1925.32238769531"/>
    <n v="72.112356341255705"/>
    <n v="0"/>
    <n v="0"/>
    <n v="0"/>
    <n v="0"/>
    <n v="0"/>
    <n v="0"/>
    <n v="0"/>
    <n v="0"/>
    <n v="0"/>
    <n v="0"/>
    <n v="0"/>
    <n v="0"/>
    <n v="0"/>
    <n v="0"/>
    <n v="2807.2217075526701"/>
    <n v="0.94840798569316798"/>
    <n v="1.64642590621361E-3"/>
    <n v="11.996222378585299"/>
    <n v="5.16794962473507"/>
    <n v="6.8282741772739497"/>
    <n v="0"/>
    <n v="0"/>
    <n v="0"/>
    <n v="0"/>
    <n v="7055.9710945598799"/>
    <n v="0"/>
    <x v="396"/>
    <n v="0"/>
    <n v="21.915379999999999"/>
    <x v="127"/>
    <x v="33"/>
  </r>
  <r>
    <x v="2292"/>
    <x v="28"/>
    <s v="NW_PGE"/>
    <s v="OR"/>
    <s v="Hydro"/>
    <s v="Hydro"/>
    <n v="0.68000000715255704"/>
    <n v="0"/>
    <m/>
    <d v="2016-02-01T00:00:00"/>
    <d v="2050-12-31T00:00:00"/>
    <n v="101.014475642535"/>
    <n v="14.9274123594877"/>
    <n v="4.6303253388019296"/>
    <n v="0.56848001480102495"/>
    <n v="0.56848001480102495"/>
    <n v="2667.3829851225"/>
    <n v="0"/>
    <n v="0"/>
    <n v="0.535631449775407"/>
    <n v="0"/>
    <n v="0.26944529340683199"/>
    <n v="0.26944529340683199"/>
    <n v="0"/>
    <n v="0"/>
    <n v="0"/>
    <n v="8760"/>
    <n v="0"/>
    <n v="0"/>
    <n v="0"/>
    <n v="0"/>
    <n v="109.153312446795"/>
    <n v="17.165286759363202"/>
    <n v="5.2974733453130298"/>
    <n v="-36.404895782470703"/>
    <n v="1789.52197265625"/>
    <n v="97.471147487651905"/>
    <n v="0"/>
    <n v="0"/>
    <n v="0"/>
    <n v="0"/>
    <n v="0"/>
    <n v="0"/>
    <n v="0"/>
    <n v="0"/>
    <n v="0"/>
    <n v="0"/>
    <n v="105.34376576465699"/>
    <n v="127.24338835477801"/>
    <n v="177.64296866580801"/>
    <n v="16.111801132559801"/>
    <n v="315.07439966127299"/>
    <n v="0.37688441694135"/>
    <n v="0.20868888572966701"/>
    <n v="12.025793510146899"/>
    <n v="3.1824214840017198E-2"/>
    <n v="12.3092606125656"/>
    <n v="581.54714867297196"/>
    <n v="636.51008677981702"/>
    <n v="4790.7426661312602"/>
    <n v="5.9982786276714304"/>
    <n v="16306.9544397875"/>
    <n v="0"/>
    <x v="396"/>
    <n v="0"/>
    <n v="0.291767"/>
    <x v="127"/>
    <x v="33"/>
  </r>
  <r>
    <x v="2293"/>
    <x v="9"/>
    <s v="CA_CISO"/>
    <s v="CA"/>
    <s v="Hourly Resource"/>
    <s v="PV-NonTracking"/>
    <n v="1.25"/>
    <n v="0"/>
    <m/>
    <d v="2014-11-27T00:00:00"/>
    <d v="2050-12-31T00:00:00"/>
    <n v="66.953738555968499"/>
    <n v="6.8999147867346302"/>
    <n v="2.89878606877026"/>
    <n v="1.25"/>
    <n v="1.25"/>
    <n v="1980.43875106669"/>
    <n v="0"/>
    <n v="0"/>
    <n v="0.180861986382267"/>
    <n v="0"/>
    <n v="0.13259842784336401"/>
    <n v="0.13259842784336401"/>
    <n v="8760"/>
    <n v="0"/>
    <n v="8760"/>
    <n v="0"/>
    <n v="0"/>
    <n v="0"/>
    <n v="0"/>
    <n v="58.922499634325497"/>
    <n v="101.548274553661"/>
    <n v="9.0647416332846404"/>
    <n v="5.7929805610135796"/>
    <n v="-27.22438621521"/>
    <n v="1893.30847167969"/>
    <n v="69.878230722121998"/>
    <n v="0"/>
    <n v="0"/>
    <n v="0"/>
    <n v="0"/>
    <n v="0"/>
    <n v="0"/>
    <n v="0"/>
    <n v="0"/>
    <n v="0"/>
    <n v="0"/>
    <n v="0"/>
    <n v="0"/>
    <n v="0"/>
    <n v="0"/>
    <n v="-1.4188117347657699E-7"/>
    <n v="0.15865582111832299"/>
    <n v="1.0077528424561301E-4"/>
    <n v="4.7625885636110299"/>
    <n v="4.7625885586894903"/>
    <n v="4.7625901408658802"/>
    <n v="0"/>
    <n v="0"/>
    <n v="0"/>
    <n v="0"/>
    <n v="-4.0099483640461701E-7"/>
    <n v="0"/>
    <x v="396"/>
    <n v="0"/>
    <n v="0.13259840000000001"/>
    <x v="127"/>
    <x v="33"/>
  </r>
  <r>
    <x v="2294"/>
    <x v="18"/>
    <s v="SW_NVE"/>
    <s v="NV"/>
    <s v="Hourly Resource"/>
    <s v="PV-Tracking"/>
    <n v="100"/>
    <n v="0"/>
    <m/>
    <d v="2021-02-26T00:00:00"/>
    <d v="2041-06-01T00:00:00"/>
    <n v="13.1399658220158"/>
    <n v="-32.774555652337"/>
    <n v="-6.85429507909934"/>
    <n v="100"/>
    <n v="100"/>
    <n v="277886.830047503"/>
    <n v="0"/>
    <n v="0"/>
    <n v="0.31722240872966401"/>
    <n v="0"/>
    <n v="3.6514235701345799"/>
    <n v="3.6514235701345799"/>
    <n v="8760"/>
    <n v="0"/>
    <n v="8760"/>
    <n v="0"/>
    <n v="0"/>
    <n v="0"/>
    <n v="0"/>
    <n v="274.46988677978499"/>
    <n v="44.460889988725597"/>
    <n v="-33.706427238530999"/>
    <n v="-8.5232351398241697"/>
    <n v="-25.5257682800293"/>
    <n v="1878.53979492188"/>
    <n v="64.725857404293095"/>
    <n v="0"/>
    <n v="0"/>
    <n v="0"/>
    <n v="0"/>
    <n v="0"/>
    <n v="0"/>
    <n v="0"/>
    <n v="0"/>
    <n v="0"/>
    <n v="0"/>
    <n v="0"/>
    <n v="3681.3248293399802"/>
    <n v="0"/>
    <n v="0"/>
    <n v="3.8696452975273098E-5"/>
    <n v="0.19614053432829301"/>
    <n v="2.1973103242381499E-4"/>
    <n v="4.63273391676847"/>
    <n v="3.1824214840017198E-2"/>
    <n v="4.6009113480850203"/>
    <n v="0"/>
    <n v="2.0966696706600501"/>
    <n v="0"/>
    <n v="0"/>
    <n v="-4.6696192030678402E-5"/>
    <n v="0"/>
    <x v="396"/>
    <n v="0"/>
    <n v="3.6514259999999998"/>
    <x v="127"/>
    <x v="33"/>
  </r>
  <r>
    <x v="2295"/>
    <x v="29"/>
    <s v="NW_BPAT"/>
    <s v="WA"/>
    <s v="Hourly Resource"/>
    <s v="WT-Onshore"/>
    <n v="98.900001525878906"/>
    <n v="0"/>
    <m/>
    <d v="2010-01-01T00:00:00"/>
    <d v="2050-12-31T00:00:00"/>
    <n v="85.701323276090704"/>
    <n v="12.8625453493315"/>
    <n v="-1.8832417013778799"/>
    <n v="98.900001525878906"/>
    <n v="98.900001525878906"/>
    <n v="291827.894912377"/>
    <n v="0"/>
    <n v="0"/>
    <n v="0.33684212456839502"/>
    <n v="0"/>
    <n v="25.010037604450702"/>
    <n v="25.010037604450702"/>
    <n v="8760"/>
    <n v="0"/>
    <n v="8760"/>
    <n v="0"/>
    <n v="0"/>
    <n v="0"/>
    <n v="0"/>
    <n v="171.59139442443799"/>
    <n v="116.817786681399"/>
    <n v="27.144865540886698"/>
    <n v="2.9823687923025402"/>
    <n v="-18.452651977539102"/>
    <n v="1784.24926757813"/>
    <n v="96.380256175015404"/>
    <n v="0"/>
    <n v="0"/>
    <n v="0"/>
    <n v="0"/>
    <n v="0"/>
    <n v="0"/>
    <n v="0"/>
    <n v="0"/>
    <n v="0"/>
    <n v="0"/>
    <n v="0"/>
    <n v="291288.30194057501"/>
    <n v="0"/>
    <n v="0"/>
    <n v="171.59204933792401"/>
    <n v="0.13517417391183001"/>
    <n v="0.13517427286292399"/>
    <n v="0.67194998060097699"/>
    <n v="3.1824214840017198E-2"/>
    <n v="0.68397062554270205"/>
    <n v="0"/>
    <n v="3145.0699261438099"/>
    <n v="0"/>
    <n v="0"/>
    <n v="20222.839607073998"/>
    <n v="0"/>
    <x v="396"/>
    <n v="0"/>
    <n v="25.03341"/>
    <x v="127"/>
    <x v="33"/>
  </r>
  <r>
    <x v="2296"/>
    <x v="9"/>
    <s v="CA_CISO"/>
    <s v="CA"/>
    <s v="Hydro"/>
    <s v="HydroRPS"/>
    <n v="8.5"/>
    <n v="0"/>
    <m/>
    <d v="1921-01-01T00:00:00"/>
    <d v="2050-12-31T00:00:00"/>
    <n v="93.918935356758894"/>
    <n v="9.4883593131886403"/>
    <n v="-9.8810726718407405E-2"/>
    <n v="3.4417616609428499"/>
    <n v="4.5652980078135101"/>
    <n v="31758.015348255602"/>
    <n v="0"/>
    <n v="0"/>
    <n v="0.72506884355092605"/>
    <n v="0"/>
    <n v="2.98267985911624"/>
    <n v="2.98267985911624"/>
    <n v="0"/>
    <n v="0"/>
    <n v="2355"/>
    <n v="6405"/>
    <n v="0"/>
    <n v="0"/>
    <n v="0"/>
    <n v="246.70302534103399"/>
    <n v="94.727493667126495"/>
    <n v="8.1781928602835698"/>
    <n v="-0.14125147821075401"/>
    <n v="-25.417486190795898"/>
    <n v="1756.861328125"/>
    <n v="69.367725843202294"/>
    <n v="0"/>
    <n v="0"/>
    <n v="0"/>
    <n v="0"/>
    <n v="0"/>
    <n v="0"/>
    <n v="0"/>
    <n v="0"/>
    <n v="0"/>
    <n v="0"/>
    <n v="45.578917831182501"/>
    <n v="1875.2487726435099"/>
    <n v="1.8572356402874"/>
    <n v="108.284467471298"/>
    <n v="1985.36828210717"/>
    <n v="0.15865582111832299"/>
    <n v="1.0077528424561301E-4"/>
    <n v="4.7625885636110299"/>
    <n v="4.7625885586894903"/>
    <n v="4.7625901408658802"/>
    <n v="368.52686001800703"/>
    <n v="0.25658586413328499"/>
    <n v="44.7011265671172"/>
    <n v="2720.2672471787901"/>
    <n v="12035.217154609099"/>
    <n v="0"/>
    <x v="396"/>
    <n v="0"/>
    <n v="2.997849"/>
    <x v="127"/>
    <x v="33"/>
  </r>
  <r>
    <x v="2297"/>
    <x v="9"/>
    <s v="CA_CISO"/>
    <s v="CA"/>
    <s v="Hydro"/>
    <s v="HydroRPS"/>
    <n v="8.5"/>
    <n v="0"/>
    <m/>
    <d v="1921-01-01T00:00:00"/>
    <d v="2050-12-31T00:00:00"/>
    <n v="96.651594086724302"/>
    <n v="8.6628710597242904"/>
    <n v="2.8736018723015701E-2"/>
    <n v="4.9491589091648596"/>
    <n v="5.1630463631737298"/>
    <n v="41042.2919659615"/>
    <n v="0"/>
    <n v="0"/>
    <n v="0.80779189528154505"/>
    <n v="0"/>
    <n v="3.96680381139682"/>
    <n v="3.96680381139682"/>
    <n v="0"/>
    <n v="0"/>
    <n v="2416"/>
    <n v="6344"/>
    <n v="0"/>
    <n v="0"/>
    <n v="0"/>
    <n v="460.14388799667398"/>
    <n v="94.869984711426397"/>
    <n v="8.1781928602835698"/>
    <n v="1.2394934591856599E-3"/>
    <n v="-25.404943466186499"/>
    <n v="1756.76135253906"/>
    <n v="69.400130468606505"/>
    <n v="0"/>
    <n v="0"/>
    <n v="0"/>
    <n v="0"/>
    <n v="0"/>
    <n v="0"/>
    <n v="0"/>
    <n v="0"/>
    <n v="0"/>
    <n v="0"/>
    <n v="61.825004324317"/>
    <n v="2035.6662489995399"/>
    <n v="1.52702069282532"/>
    <n v="111.086966469884"/>
    <n v="2243.1894549727399"/>
    <n v="0.15865582111832299"/>
    <n v="1.0077528424561301E-4"/>
    <n v="4.7625885636110299"/>
    <n v="4.7625885586894903"/>
    <n v="4.7625901408658802"/>
    <n v="694.193054199637"/>
    <n v="0.28779032373949998"/>
    <n v="16.022197452257402"/>
    <n v="1811.12489876312"/>
    <n v="9207.9283378362907"/>
    <n v="0"/>
    <x v="396"/>
    <n v="0"/>
    <n v="3.9785330000000001"/>
    <x v="127"/>
    <x v="33"/>
  </r>
  <r>
    <x v="2298"/>
    <x v="10"/>
    <s v="SW_EPE"/>
    <s v="NM"/>
    <s v="Hourly Resource"/>
    <s v="PV-Tracking"/>
    <n v="5"/>
    <n v="0"/>
    <m/>
    <d v="2011-07-08T00:00:00"/>
    <d v="2036-07-08T00:00:00"/>
    <n v="27.416055518436899"/>
    <n v="-28.523314895009001"/>
    <n v="-2.3439578502375298"/>
    <n v="5"/>
    <n v="5"/>
    <n v="10902.9572523679"/>
    <n v="0"/>
    <n v="0"/>
    <n v="0.24892596466024999"/>
    <n v="0"/>
    <n v="0.29891629475676701"/>
    <n v="0.29891629475676701"/>
    <n v="8760"/>
    <n v="0"/>
    <n v="8760"/>
    <n v="0"/>
    <n v="0"/>
    <n v="0"/>
    <n v="0"/>
    <n v="1221.7377590537101"/>
    <n v="54.504417228950302"/>
    <n v="-29.997145294628901"/>
    <n v="-2.18898982849137"/>
    <n v="-27.994083404541001"/>
    <n v="2026.69006347656"/>
    <n v="74.757965465174195"/>
    <n v="0"/>
    <n v="0"/>
    <n v="0"/>
    <n v="0"/>
    <n v="0"/>
    <n v="0"/>
    <n v="0"/>
    <n v="0"/>
    <n v="0"/>
    <n v="0"/>
    <n v="0"/>
    <n v="10902.9572523679"/>
    <n v="0"/>
    <n v="0"/>
    <n v="1221.83276727423"/>
    <n v="25.791217484817199"/>
    <n v="14.2210391240822"/>
    <n v="42.7558207727064"/>
    <n v="5.16794962473507"/>
    <n v="37.190527031329999"/>
    <n v="0"/>
    <n v="89148.746185068099"/>
    <n v="0"/>
    <n v="0"/>
    <n v="8171.4030506054296"/>
    <n v="0"/>
    <x v="396"/>
    <n v="0"/>
    <n v="0.39623639999999999"/>
    <x v="127"/>
    <x v="33"/>
  </r>
  <r>
    <x v="2299"/>
    <x v="9"/>
    <s v="CA_CISO"/>
    <s v="CA"/>
    <s v="Hydro"/>
    <s v="Hydro"/>
    <n v="6.8899998664856001"/>
    <n v="0"/>
    <m/>
    <d v="2017-06-01T00:00:00"/>
    <d v="2050-12-31T00:00:00"/>
    <n v="72.230149416638696"/>
    <n v="13.156790898912799"/>
    <n v="1.9242447842330099"/>
    <n v="1.61460745041737"/>
    <n v="2.7943179003203502"/>
    <n v="13422.186986627499"/>
    <n v="0"/>
    <n v="0"/>
    <n v="0.22238217068115801"/>
    <n v="0"/>
    <n v="0.96948702521931496"/>
    <n v="0.96948702521931496"/>
    <n v="0"/>
    <n v="0"/>
    <n v="270"/>
    <n v="8490"/>
    <n v="0"/>
    <n v="0"/>
    <n v="0"/>
    <n v="140.114006310701"/>
    <n v="100.256058387194"/>
    <n v="10.560931262716201"/>
    <n v="3.0045747954244701"/>
    <n v="-25.265800476074201"/>
    <n v="1809.53942871094"/>
    <n v="71.190971347434598"/>
    <n v="0"/>
    <n v="0"/>
    <n v="0"/>
    <n v="0"/>
    <n v="0"/>
    <n v="0"/>
    <n v="0"/>
    <n v="0"/>
    <n v="0"/>
    <n v="0"/>
    <n v="60.084047138690899"/>
    <n v="2221.0374296003401"/>
    <n v="16.2954237078666"/>
    <n v="141.994938348245"/>
    <n v="3525.48381482274"/>
    <n v="0.15865582111832299"/>
    <n v="1.0077528424561301E-4"/>
    <n v="4.7625885636110299"/>
    <n v="4.7625885586894903"/>
    <n v="4.7625901408658802"/>
    <n v="637.08176519926997"/>
    <n v="0.23856789720316299"/>
    <n v="138.002043501358"/>
    <n v="923.01024233414603"/>
    <n v="4238.21923733928"/>
    <n v="0"/>
    <x v="396"/>
    <n v="0"/>
    <n v="0.97542359999999995"/>
    <x v="127"/>
    <x v="33"/>
  </r>
  <r>
    <x v="2300"/>
    <x v="9"/>
    <s v="CA_CISO"/>
    <s v="CA"/>
    <s v="Hourly Resource"/>
    <s v="WT-Onshore"/>
    <n v="102"/>
    <n v="0"/>
    <m/>
    <d v="2010-11-19T00:00:00"/>
    <d v="2050-12-31T00:00:00"/>
    <n v="84.035344243867598"/>
    <n v="2.1724665404954302"/>
    <n v="1.40369721120824"/>
    <n v="102"/>
    <n v="102"/>
    <n v="294740.40565905703"/>
    <n v="0"/>
    <n v="0"/>
    <n v="0.32986436303465799"/>
    <n v="0"/>
    <n v="24.768612233817599"/>
    <n v="24.768612233817599"/>
    <n v="8760"/>
    <n v="0"/>
    <n v="8760"/>
    <n v="0"/>
    <n v="0"/>
    <n v="0"/>
    <n v="0"/>
    <n v="4638.4788274764996"/>
    <n v="96.2737353855523"/>
    <n v="7.4636587515883104"/>
    <n v="2.1195248714185699"/>
    <n v="-27.2303676605225"/>
    <n v="1790.22863769531"/>
    <n v="72.493009540413496"/>
    <n v="0"/>
    <n v="0"/>
    <n v="0"/>
    <n v="0"/>
    <n v="0"/>
    <n v="0"/>
    <n v="0"/>
    <n v="0"/>
    <n v="0"/>
    <n v="0"/>
    <n v="0"/>
    <n v="0"/>
    <n v="0"/>
    <n v="0"/>
    <n v="1100.3096344322"/>
    <n v="0.15865582111832299"/>
    <n v="1.0077528424561301E-4"/>
    <n v="4.7625885636110299"/>
    <n v="4.7625885586894903"/>
    <n v="4.7625901408658802"/>
    <n v="0"/>
    <n v="0"/>
    <n v="0"/>
    <n v="0"/>
    <n v="5627.9045337305397"/>
    <n v="0"/>
    <x v="396"/>
    <n v="0"/>
    <n v="24.774239999999999"/>
    <x v="127"/>
    <x v="33"/>
  </r>
  <r>
    <x v="2301"/>
    <x v="23"/>
    <s v="NW_NWMT"/>
    <s v="MT"/>
    <s v="Hydro"/>
    <s v="Hydro"/>
    <n v="16.950000762939499"/>
    <n v="0"/>
    <m/>
    <d v="1911-12-31T00:00:00"/>
    <d v="2050-12-31T00:00:00"/>
    <n v="106.058403272253"/>
    <n v="20.845932228518699"/>
    <n v="-2.5966495497366502"/>
    <n v="13.803738317757"/>
    <n v="14"/>
    <n v="118645.005512476"/>
    <n v="0"/>
    <n v="0"/>
    <n v="0.96742502863265301"/>
    <n v="0"/>
    <n v="12.583300777227601"/>
    <n v="12.583300777227601"/>
    <n v="0"/>
    <n v="0"/>
    <n v="7039"/>
    <n v="1721"/>
    <n v="0"/>
    <n v="0"/>
    <n v="0"/>
    <n v="0"/>
    <n v="104.20513529297099"/>
    <n v="20.1613330561688"/>
    <n v="-2.6467492737102298"/>
    <n v="-237.56976318359401"/>
    <n v="1574.21752929688"/>
    <n v="111.253752824202"/>
    <n v="0"/>
    <n v="0"/>
    <n v="0"/>
    <n v="0"/>
    <n v="0"/>
    <n v="0"/>
    <n v="0"/>
    <n v="0"/>
    <n v="0"/>
    <n v="0"/>
    <n v="359.53321207314701"/>
    <n v="624.04362677037705"/>
    <n v="923.62823510170006"/>
    <n v="1"/>
    <n v="1551.1850811726199"/>
    <n v="9.0549305149171797"/>
    <n v="8.0428531073539702"/>
    <n v="75.175880506149895"/>
    <n v="3.1824214840017198E-2"/>
    <n v="75.107511466741897"/>
    <n v="20636.808267599001"/>
    <n v="10074.098112412899"/>
    <n v="39267.6820950482"/>
    <n v="2.4589033126831099"/>
    <n v="76321.066993637796"/>
    <n v="0"/>
    <x v="396"/>
    <n v="0"/>
    <n v="12.7296"/>
    <x v="127"/>
    <x v="33"/>
  </r>
  <r>
    <x v="2302"/>
    <x v="13"/>
    <s v="CA_CISO"/>
    <s v="NV"/>
    <s v="Pumped Storage"/>
    <s v="Energy Storage"/>
    <n v="500"/>
    <n v="-500"/>
    <m/>
    <d v="2024-01-02T00:00:00"/>
    <d v="2051-12-31T00:00:00"/>
    <n v="41.791806061087499"/>
    <n v="-25.891660560515"/>
    <n v="-7.7858465121178702"/>
    <n v="500"/>
    <n v="500"/>
    <n v="677492.12422192795"/>
    <n v="789990.70694786299"/>
    <n v="17.042982628063299"/>
    <n v="0.15467856717392101"/>
    <n v="2.2012242440103398"/>
    <n v="27.2427930070378"/>
    <n v="25.041568757425601"/>
    <n v="8760"/>
    <n v="0"/>
    <n v="8760"/>
    <n v="0"/>
    <n v="0"/>
    <n v="-0.16874787408890299"/>
    <n v="6.39929257879019"/>
    <n v="0"/>
    <n v="58.228108886569402"/>
    <n v="-20.576395560115799"/>
    <n v="-7.8860478674414001"/>
    <n v="-25.192663192748999"/>
    <n v="1898.18518066406"/>
    <n v="66.298369420741693"/>
    <n v="0.93953649856567401"/>
    <n v="0"/>
    <n v="0"/>
    <n v="0"/>
    <n v="0"/>
    <n v="0"/>
    <n v="0"/>
    <n v="0"/>
    <n v="0"/>
    <n v="0"/>
    <n v="149.00703239440901"/>
    <n v="0"/>
    <n v="18700.216335654299"/>
    <n v="9.1552734375E-5"/>
    <n v="33236.646552085898"/>
    <n v="0.15865582111832299"/>
    <n v="1.0077528424561301E-4"/>
    <n v="4.7625885636110299"/>
    <n v="4.7625885586894903"/>
    <n v="4.7625901408658802"/>
    <n v="6.08536307699978E-2"/>
    <n v="0"/>
    <n v="71588.000028865397"/>
    <n v="8.2268536789342804E-4"/>
    <n v="166013.184150282"/>
    <n v="0"/>
    <x v="396"/>
    <n v="0"/>
    <n v="27.48039"/>
    <x v="127"/>
    <x v="33"/>
  </r>
  <r>
    <x v="2303"/>
    <x v="29"/>
    <s v="NW_BPAT"/>
    <s v="OR"/>
    <s v="Hourly Resource"/>
    <s v="WT-Onshore"/>
    <n v="100.800003051758"/>
    <n v="0"/>
    <m/>
    <d v="2009-04-01T00:00:00"/>
    <d v="2050-12-31T00:00:00"/>
    <n v="56.234569015667503"/>
    <n v="-19.305006259297301"/>
    <n v="-1.9463520869884099"/>
    <n v="100.800003051758"/>
    <n v="100.800003051758"/>
    <n v="292464.76731899398"/>
    <n v="0"/>
    <n v="0"/>
    <n v="0.331214166195756"/>
    <n v="0"/>
    <n v="16.446630729518599"/>
    <n v="16.446630729518599"/>
    <n v="8760"/>
    <n v="0"/>
    <n v="8760"/>
    <n v="0"/>
    <n v="0"/>
    <n v="0"/>
    <n v="0"/>
    <n v="7270.5420022010803"/>
    <n v="97.873031191669497"/>
    <n v="8.2039618909187606"/>
    <n v="2.97851694604672"/>
    <n v="-36.279964447021499"/>
    <n v="1736.37426757813"/>
    <n v="102.377985111502"/>
    <n v="0"/>
    <n v="0"/>
    <n v="0"/>
    <n v="0"/>
    <n v="0"/>
    <n v="0"/>
    <n v="0"/>
    <n v="0"/>
    <n v="0"/>
    <n v="0"/>
    <n v="0"/>
    <n v="292364.30515220802"/>
    <n v="0"/>
    <n v="0"/>
    <n v="7270.5958396792403"/>
    <n v="0.13517417391183001"/>
    <n v="0.13517427286292399"/>
    <n v="0.67194998060097699"/>
    <n v="3.1824214840017198E-2"/>
    <n v="0.68397062554270205"/>
    <n v="0"/>
    <n v="1727.81579319615"/>
    <n v="0"/>
    <n v="0"/>
    <n v="86396.286543258902"/>
    <n v="0"/>
    <x v="396"/>
    <n v="0"/>
    <n v="16.534759999999999"/>
    <x v="127"/>
    <x v="33"/>
  </r>
  <r>
    <x v="2304"/>
    <x v="14"/>
    <s v="SW_NVE"/>
    <s v="NV"/>
    <s v="Pumped Storage"/>
    <s v="Energy Storage"/>
    <n v="100"/>
    <n v="-100"/>
    <m/>
    <d v="2028-11-29T00:00:00"/>
    <d v="2051-12-31T00:00:00"/>
    <n v="9.8647531021314396"/>
    <n v="-62.515465065885103"/>
    <n v="-6.2604570295347504"/>
    <n v="100"/>
    <n v="100"/>
    <n v="160607.39438042001"/>
    <n v="187538.10508818901"/>
    <n v="-2.07668765017256"/>
    <n v="0.18334177440666299"/>
    <n v="0.52221824827836405"/>
    <n v="7.58774479436061"/>
    <n v="7.0655265457212701"/>
    <n v="8760"/>
    <n v="0"/>
    <n v="8760"/>
    <n v="0"/>
    <n v="0"/>
    <n v="-4.0396066061653198E-2"/>
    <n v="1.4550844816404001"/>
    <n v="0"/>
    <n v="27.967968451938901"/>
    <n v="-51.998161743082001"/>
    <n v="-6.7244221470146197"/>
    <n v="-45.711925506591797"/>
    <n v="1769.28698730469"/>
    <n v="64.4163190148155"/>
    <n v="0.72817479016113296"/>
    <n v="0"/>
    <n v="0"/>
    <n v="0"/>
    <n v="0"/>
    <n v="0"/>
    <n v="0"/>
    <n v="0"/>
    <n v="0"/>
    <n v="0"/>
    <n v="45546.317786335901"/>
    <n v="39210.584216594703"/>
    <n v="72854.912368893594"/>
    <n v="57092.118246078498"/>
    <n v="89625.336833064794"/>
    <n v="0.19614053432829301"/>
    <n v="2.1973103242381499E-4"/>
    <n v="4.63273391676847"/>
    <n v="3.1824214840017198E-2"/>
    <n v="4.6009113480850203"/>
    <n v="10825.372186995801"/>
    <n v="13.8921852883068"/>
    <n v="49589.890896522404"/>
    <n v="10149.4776730787"/>
    <n v="133241.59875215101"/>
    <n v="0"/>
    <x v="396"/>
    <n v="0"/>
    <n v="7.7915650000000003"/>
    <x v="127"/>
    <x v="33"/>
  </r>
  <r>
    <x v="2305"/>
    <x v="9"/>
    <s v="CA_CISO"/>
    <s v="CA"/>
    <s v="Hydro"/>
    <s v="HydroRPS"/>
    <n v="12.5"/>
    <n v="0"/>
    <m/>
    <d v="2021-03-09T00:00:00"/>
    <d v="2050-12-31T00:00:00"/>
    <n v="70.699381721703205"/>
    <n v="18.880052866686199"/>
    <n v="-2.2390837270169301"/>
    <n v="3.36982244516344"/>
    <n v="1.4735629062155999"/>
    <n v="14315.908080475399"/>
    <n v="0"/>
    <n v="0"/>
    <n v="0.14643692693313901"/>
    <n v="0"/>
    <n v="1.0121262930027899"/>
    <n v="1.0121262930027899"/>
    <n v="0"/>
    <n v="0"/>
    <n v="50"/>
    <n v="8710"/>
    <n v="0"/>
    <n v="0"/>
    <n v="0"/>
    <n v="1456.7322430387101"/>
    <n v="100.591105871528"/>
    <n v="15.020973194404201"/>
    <n v="-1.1204195961614001"/>
    <n v="-56.969291687011697"/>
    <n v="1795.20544433594"/>
    <n v="74.333129895019695"/>
    <n v="0"/>
    <n v="0"/>
    <n v="0"/>
    <n v="0"/>
    <n v="0"/>
    <n v="0"/>
    <n v="0"/>
    <n v="0"/>
    <n v="0"/>
    <n v="0"/>
    <n v="123.23566715233"/>
    <n v="1470.3329874239901"/>
    <n v="5.9282173839747001"/>
    <n v="183.36927546619"/>
    <n v="4381.8895239763096"/>
    <n v="0.15865582111832299"/>
    <n v="1.0077528424561301E-4"/>
    <n v="4.7625885636110299"/>
    <n v="4.7625885586894903"/>
    <n v="4.7625901408658802"/>
    <n v="1317.69488039206"/>
    <n v="0.23976500407073301"/>
    <n v="79.380230999849999"/>
    <n v="1164.8918167552699"/>
    <n v="6594.3276937710298"/>
    <n v="0"/>
    <x v="396"/>
    <n v="0"/>
    <n v="1.0212829999999999"/>
    <x v="127"/>
    <x v="33"/>
  </r>
  <r>
    <x v="2306"/>
    <x v="0"/>
    <s v="AB_AESO"/>
    <s v="AB"/>
    <s v="Hourly Resource"/>
    <s v="PV-Tracking"/>
    <n v="23"/>
    <n v="0"/>
    <m/>
    <d v="2021-06-24T00:00:00"/>
    <d v="2050-12-31T00:00:00"/>
    <n v="69.572702551677295"/>
    <n v="14.8051100877015"/>
    <n v="0.90682355503891399"/>
    <n v="23"/>
    <n v="23"/>
    <n v="41191.52793869"/>
    <n v="0"/>
    <n v="0"/>
    <n v="0.20444474855313499"/>
    <n v="0"/>
    <n v="2.8658066359527399"/>
    <n v="2.8658066359527399"/>
    <n v="8760"/>
    <n v="0"/>
    <n v="8760"/>
    <n v="0"/>
    <n v="0"/>
    <n v="0"/>
    <n v="0"/>
    <n v="8.8780002593994105"/>
    <n v="93.271636806629999"/>
    <n v="9.31218581729477"/>
    <n v="-2.7311013322237101"/>
    <n v="-24.685043334960898"/>
    <n v="774.4541015625"/>
    <n v="71.294875097040105"/>
    <n v="0"/>
    <n v="0"/>
    <n v="0"/>
    <n v="0"/>
    <n v="0"/>
    <n v="0"/>
    <n v="0"/>
    <n v="0"/>
    <n v="0"/>
    <n v="0"/>
    <n v="0"/>
    <n v="36465.654973737903"/>
    <n v="0"/>
    <n v="0"/>
    <n v="8.8779669471550697"/>
    <n v="1.86589867746269"/>
    <n v="7.8725721145852696E-3"/>
    <n v="35.085696216738398"/>
    <n v="35.060037663933798"/>
    <n v="35.060036701610898"/>
    <n v="0"/>
    <n v="29.131409280247698"/>
    <n v="0"/>
    <n v="0"/>
    <n v="150.02060555319201"/>
    <n v="0"/>
    <x v="396"/>
    <n v="0"/>
    <n v="2.8659859999999999"/>
    <x v="127"/>
    <x v="33"/>
  </r>
  <r>
    <x v="2307"/>
    <x v="9"/>
    <s v="CA_CISO"/>
    <s v="CA"/>
    <s v="Hourly Resource"/>
    <s v="PV-NonTracking"/>
    <n v="26.659999847412099"/>
    <n v="0"/>
    <m/>
    <d v="2015-12-23T00:00:00"/>
    <d v="2050-12-31T00:00:00"/>
    <n v="33.653777104278198"/>
    <n v="-15.1766124923055"/>
    <n v="-5.6049307586080097"/>
    <n v="26.659999847412099"/>
    <n v="26.659999847412099"/>
    <n v="61117.809614300699"/>
    <n v="0"/>
    <n v="0"/>
    <n v="0.26169988543302503"/>
    <n v="0"/>
    <n v="2.0568455036819602"/>
    <n v="2.0568455036819602"/>
    <n v="8760"/>
    <n v="0"/>
    <n v="8760"/>
    <n v="0"/>
    <n v="0"/>
    <n v="0"/>
    <n v="0"/>
    <n v="33.778220176696799"/>
    <n v="79.276608953979206"/>
    <n v="-3.36265341318542"/>
    <n v="-4.0512899948475702"/>
    <n v="-25.067602157592798"/>
    <n v="1997.884765625"/>
    <n v="76.129280147860499"/>
    <n v="0"/>
    <n v="0"/>
    <n v="0"/>
    <n v="0"/>
    <n v="0"/>
    <n v="0"/>
    <n v="0"/>
    <n v="0"/>
    <n v="0"/>
    <n v="0"/>
    <n v="0"/>
    <n v="11.223859786987299"/>
    <n v="0"/>
    <n v="0"/>
    <n v="2.91038304567337E-8"/>
    <n v="0.15865582111832299"/>
    <n v="1.0077528424561301E-4"/>
    <n v="4.7625885636110299"/>
    <n v="4.7625885586894903"/>
    <n v="4.7625901408658802"/>
    <n v="0"/>
    <n v="8.3909574896097201E-3"/>
    <n v="0"/>
    <n v="0"/>
    <n v="1.36060106134487E-5"/>
    <n v="0"/>
    <x v="396"/>
    <n v="0"/>
    <n v="2.056845"/>
    <x v="127"/>
    <x v="33"/>
  </r>
  <r>
    <x v="2308"/>
    <x v="13"/>
    <s v="CA_CISO"/>
    <s v="CA"/>
    <s v="Hourly Resource"/>
    <s v="PV-NonTracking"/>
    <n v="2.9900000095367401"/>
    <n v="0"/>
    <m/>
    <d v="2019-11-11T00:00:00"/>
    <d v="2050-12-31T00:00:00"/>
    <n v="35.350068459351597"/>
    <n v="-17.562065869812098"/>
    <n v="-5.1512034617972802"/>
    <n v="2.9900000095367401"/>
    <n v="2.9900000095367401"/>
    <n v="8996.3180084307696"/>
    <n v="0"/>
    <n v="0"/>
    <n v="0.34347054792203602"/>
    <n v="0"/>
    <n v="0.31802080142852701"/>
    <n v="0.31802080142852701"/>
    <n v="8760"/>
    <n v="0"/>
    <n v="8760"/>
    <n v="0"/>
    <n v="0"/>
    <n v="0"/>
    <n v="0"/>
    <n v="268.42426156997698"/>
    <n v="71.109180064566601"/>
    <n v="-10.362569721794101"/>
    <n v="-5.2188025582971003"/>
    <n v="-25.221185684204102"/>
    <n v="1946.66589355469"/>
    <n v="72.374999418442499"/>
    <n v="0"/>
    <n v="0"/>
    <n v="0"/>
    <n v="0"/>
    <n v="0"/>
    <n v="0"/>
    <n v="0"/>
    <n v="0"/>
    <n v="0"/>
    <n v="0"/>
    <n v="0"/>
    <n v="0"/>
    <n v="0"/>
    <n v="0"/>
    <n v="5.8935256674885803E-7"/>
    <n v="0.15865582111832299"/>
    <n v="1.0077528424561301E-4"/>
    <n v="4.7625885636110299"/>
    <n v="4.7625885586894903"/>
    <n v="4.7625901408658802"/>
    <n v="0"/>
    <n v="0"/>
    <n v="0"/>
    <n v="0"/>
    <n v="8.9382437229879702E-6"/>
    <n v="0"/>
    <x v="396"/>
    <n v="0"/>
    <n v="0.31802079999999999"/>
    <x v="127"/>
    <x v="33"/>
  </r>
  <r>
    <x v="2309"/>
    <x v="30"/>
    <s v="BS_IPCO"/>
    <s v="ID"/>
    <s v="Hydro"/>
    <s v="Hydro"/>
    <n v="8.3699998855590803"/>
    <n v="0"/>
    <m/>
    <d v="1990-04-26T00:00:00"/>
    <d v="2050-12-31T00:00:00"/>
    <n v="136.719218752149"/>
    <n v="40.132359596869698"/>
    <n v="5.0149622355319803"/>
    <n v="5.4439719626190399"/>
    <n v="0.444344370891124"/>
    <n v="23843.032597368601"/>
    <n v="0"/>
    <n v="0"/>
    <n v="0.38882962486920702"/>
    <n v="0"/>
    <n v="3.25980156418224"/>
    <n v="3.25980156418224"/>
    <n v="0"/>
    <n v="0"/>
    <n v="509"/>
    <n v="8251"/>
    <n v="0"/>
    <n v="0"/>
    <n v="0"/>
    <n v="0"/>
    <n v="116.706860668681"/>
    <n v="25.658922173175601"/>
    <n v="4.3573861625525501"/>
    <n v="-28.7172527313232"/>
    <n v="1939.79638671875"/>
    <n v="134.93735431900799"/>
    <n v="0"/>
    <n v="0"/>
    <n v="0"/>
    <n v="0"/>
    <n v="0"/>
    <n v="0"/>
    <n v="0"/>
    <n v="0"/>
    <n v="0"/>
    <n v="0"/>
    <n v="928.38938173465397"/>
    <n v="3398.3536528684199"/>
    <n v="303.94076367525798"/>
    <n v="882.24450887151204"/>
    <n v="4313.5957929563001"/>
    <n v="1.5242080034474701E-2"/>
    <n v="1.07829128595911E-2"/>
    <n v="14.188119167033999"/>
    <n v="3.1824214840017198E-2"/>
    <n v="14.156295678589499"/>
    <n v="6.4551590019966101"/>
    <n v="5.8916411421380896"/>
    <n v="5860.42638315967"/>
    <n v="0.34332372416425999"/>
    <n v="40437.382708954101"/>
    <n v="0"/>
    <x v="396"/>
    <n v="0"/>
    <n v="3.3061120000000002"/>
    <x v="127"/>
    <x v="33"/>
  </r>
  <r>
    <x v="2310"/>
    <x v="30"/>
    <s v="BS_IPCO"/>
    <s v="ID"/>
    <s v="Hydro"/>
    <s v="Hydro"/>
    <n v="3.78999996185303"/>
    <n v="0"/>
    <m/>
    <d v="1993-05-08T00:00:00"/>
    <d v="2050-12-31T00:00:00"/>
    <n v="132.42650119811299"/>
    <n v="38.331690064361901"/>
    <n v="4.2105649074617899"/>
    <n v="7.5999999046325701"/>
    <n v="7.5999999046325701"/>
    <n v="23066.000057801601"/>
    <n v="0"/>
    <n v="0"/>
    <n v="0.34646119242512802"/>
    <n v="0"/>
    <n v="3.0545503367256202"/>
    <n v="3.0545503367256202"/>
    <n v="0"/>
    <n v="0"/>
    <n v="0"/>
    <n v="8760"/>
    <n v="0"/>
    <n v="0"/>
    <n v="0"/>
    <n v="0"/>
    <n v="116.366163832769"/>
    <n v="25.6470384468942"/>
    <n v="4.0285730846813896"/>
    <n v="-28.595302581787099"/>
    <n v="1924.23352050781"/>
    <n v="134.40848907217801"/>
    <n v="0"/>
    <n v="0"/>
    <n v="0"/>
    <n v="0"/>
    <n v="0"/>
    <n v="0"/>
    <n v="0"/>
    <n v="0"/>
    <n v="0"/>
    <n v="0"/>
    <n v="163.86892470717399"/>
    <n v="280.63806120865002"/>
    <n v="389.26644675061101"/>
    <n v="953.56878365576301"/>
    <n v="5910.7257400937397"/>
    <n v="1.5242080034474701E-2"/>
    <n v="1.07829128595911E-2"/>
    <n v="14.188119167033999"/>
    <n v="3.1824214840017198E-2"/>
    <n v="14.156295678589499"/>
    <n v="8.06200916058879"/>
    <n v="5.34594606320388"/>
    <n v="9166.8854717889699"/>
    <n v="0.327509869952337"/>
    <n v="95679.6882059536"/>
    <n v="0"/>
    <x v="396"/>
    <n v="0"/>
    <n v="3.159411"/>
    <x v="127"/>
    <x v="33"/>
  </r>
  <r>
    <x v="2311"/>
    <x v="30"/>
    <s v="BS_IPCO"/>
    <s v="ID"/>
    <s v="Hydro"/>
    <s v="Hydro"/>
    <n v="3.78999996185303"/>
    <n v="0"/>
    <m/>
    <d v="1993-05-08T00:00:00"/>
    <d v="2051-12-31T00:00:00"/>
    <n v="123.619258211505"/>
    <n v="30.3427753547432"/>
    <n v="4.4796528166995202"/>
    <n v="2.23230981826782"/>
    <n v="2.23230981826782"/>
    <n v="10224.8167056814"/>
    <n v="0"/>
    <n v="0"/>
    <n v="0.52287389021987196"/>
    <n v="0"/>
    <n v="1.2639853249094599"/>
    <n v="1.2639853249094599"/>
    <n v="0"/>
    <n v="0"/>
    <n v="0"/>
    <n v="8760"/>
    <n v="0"/>
    <n v="0"/>
    <n v="0"/>
    <n v="177.59610527753799"/>
    <n v="116.655969575936"/>
    <n v="25.6470384468942"/>
    <n v="4.3183788012331803"/>
    <n v="-28.739101409912099"/>
    <n v="1938.060546875"/>
    <n v="134.767639181454"/>
    <n v="0"/>
    <n v="0"/>
    <n v="0"/>
    <n v="0"/>
    <n v="0"/>
    <n v="0"/>
    <n v="0"/>
    <n v="0"/>
    <n v="0"/>
    <n v="0"/>
    <n v="56.566618829965599"/>
    <n v="67.159222543239594"/>
    <n v="6690.6741989422599"/>
    <n v="121.771250963211"/>
    <n v="11720.818257983799"/>
    <n v="1.5242080034474701E-2"/>
    <n v="1.07829128595911E-2"/>
    <n v="14.188119167033999"/>
    <n v="3.1824214840017198E-2"/>
    <n v="14.156295678589499"/>
    <n v="24.479176222841499"/>
    <n v="75.382010691799195"/>
    <n v="278069.47019527003"/>
    <n v="20.805247183598102"/>
    <n v="471119.78392455197"/>
    <n v="0"/>
    <x v="396"/>
    <n v="0"/>
    <n v="2.0132949999999998"/>
    <x v="127"/>
    <x v="33"/>
  </r>
  <r>
    <x v="2312"/>
    <x v="1"/>
    <s v="SW_WALC"/>
    <s v="AZ"/>
    <s v="Hydro"/>
    <s v="Hydro"/>
    <n v="19.5"/>
    <n v="0"/>
    <m/>
    <d v="1993-12-01T00:00:00"/>
    <d v="2050-12-31T00:00:00"/>
    <n v="49.860464678993502"/>
    <n v="-35.532287084904503"/>
    <n v="-11.215654735654899"/>
    <n v="15.1869158878505"/>
    <n v="12.9403973509934"/>
    <n v="66974.043925967999"/>
    <n v="0"/>
    <n v="0"/>
    <n v="0.30581755217197298"/>
    <n v="0"/>
    <n v="3.3393573946922102"/>
    <n v="3.3393573946922102"/>
    <n v="0"/>
    <n v="0"/>
    <n v="312"/>
    <n v="8448"/>
    <n v="0"/>
    <n v="0"/>
    <n v="0"/>
    <n v="0"/>
    <n v="36.695922206056899"/>
    <n v="-38.816461290274503"/>
    <n v="-11.178168835480699"/>
    <n v="-32.153221130371101"/>
    <n v="1845.37426757813"/>
    <n v="64.848539726728106"/>
    <n v="0"/>
    <n v="0"/>
    <n v="0"/>
    <n v="0"/>
    <n v="0"/>
    <n v="0"/>
    <n v="0"/>
    <n v="0"/>
    <n v="0"/>
    <n v="0"/>
    <n v="13051.910329350299"/>
    <n v="17332.440803540201"/>
    <n v="2387.9400454312599"/>
    <n v="3740.89723936468"/>
    <n v="23471.077826985998"/>
    <n v="5.7982855946971403"/>
    <n v="3.65276234792891E-3"/>
    <n v="11.543951327219901"/>
    <n v="5.16794962473507"/>
    <n v="6.7594041711070103"/>
    <n v="77900.176753391395"/>
    <n v="66.981161954396597"/>
    <n v="33436.121093816699"/>
    <n v="24245.6795223138"/>
    <n v="74175.907542157001"/>
    <n v="0"/>
    <x v="396"/>
    <n v="0"/>
    <n v="3.5491820000000001"/>
    <x v="127"/>
    <x v="33"/>
  </r>
  <r>
    <x v="2313"/>
    <x v="3"/>
    <s v="RM_WACM"/>
    <s v="WY"/>
    <s v="Hydro"/>
    <s v="Hydro"/>
    <n v="5"/>
    <n v="0"/>
    <m/>
    <d v="1947-12-01T00:00:00"/>
    <d v="2050-12-31T00:00:00"/>
    <n v="119.69921358528499"/>
    <n v="36.580828866254002"/>
    <n v="0.100639151411736"/>
    <n v="5.3271495327125002"/>
    <n v="0.239370860972762"/>
    <n v="22669.913262665301"/>
    <n v="0"/>
    <n v="0"/>
    <n v="0.32348620522748001"/>
    <n v="0"/>
    <n v="2.7135714540508098"/>
    <n v="2.7135714540508098"/>
    <n v="0"/>
    <n v="0"/>
    <n v="134"/>
    <n v="8626"/>
    <n v="0"/>
    <n v="0"/>
    <n v="0"/>
    <n v="0"/>
    <n v="113.44738510507401"/>
    <n v="25.401942284427701"/>
    <n v="1.35489047744098"/>
    <n v="-131.24833679199199"/>
    <n v="1925.11828613281"/>
    <n v="135.46557141160801"/>
    <n v="0"/>
    <n v="0"/>
    <n v="0"/>
    <n v="0"/>
    <n v="0"/>
    <n v="0"/>
    <n v="0"/>
    <n v="0"/>
    <n v="0"/>
    <n v="0"/>
    <n v="266.57223448157299"/>
    <n v="597.38212841004099"/>
    <n v="280.65872632671397"/>
    <n v="624.72728645673499"/>
    <n v="3627.75664860284"/>
    <n v="7.53048244922878E-2"/>
    <n v="3.2051426692105301E-4"/>
    <n v="86.479318714514207"/>
    <n v="43.239627551675099"/>
    <n v="43.239691918622697"/>
    <n v="168.625173259528"/>
    <n v="0.32654015345519799"/>
    <n v="9419.2600631812802"/>
    <n v="40098.065354342099"/>
    <n v="113007.054392964"/>
    <n v="0"/>
    <x v="396"/>
    <n v="0"/>
    <n v="2.8762650000000001"/>
    <x v="127"/>
    <x v="33"/>
  </r>
  <r>
    <x v="2314"/>
    <x v="5"/>
    <s v="CA_IID"/>
    <s v="CA"/>
    <s v="Hourly Resource"/>
    <s v="PV-Tracking"/>
    <n v="10"/>
    <n v="0"/>
    <m/>
    <d v="2013-06-01T00:00:00"/>
    <d v="2050-12-31T00:00:00"/>
    <n v="27.846342276675699"/>
    <n v="-21.309287459171099"/>
    <n v="-12.751165414486699"/>
    <n v="10"/>
    <n v="10"/>
    <n v="23001.995314100801"/>
    <n v="0"/>
    <n v="0"/>
    <n v="0.26257985518080101"/>
    <n v="0"/>
    <n v="0.64052168739328497"/>
    <n v="0.64052168739328497"/>
    <n v="8760"/>
    <n v="0"/>
    <n v="8760"/>
    <n v="0"/>
    <n v="0"/>
    <n v="0"/>
    <n v="0"/>
    <n v="3930.48467230797"/>
    <n v="56.625979289286001"/>
    <n v="-14.7848014762088"/>
    <n v="-15.279771578000799"/>
    <n v="-29.441522598266602"/>
    <n v="1744.09619140625"/>
    <n v="63.7126438033605"/>
    <n v="0"/>
    <n v="0"/>
    <n v="0"/>
    <n v="0"/>
    <n v="0"/>
    <n v="0"/>
    <n v="0"/>
    <n v="0"/>
    <n v="0"/>
    <n v="0"/>
    <n v="0"/>
    <n v="14166.526786356901"/>
    <n v="0"/>
    <n v="0"/>
    <n v="595.47460027271904"/>
    <n v="0.30887037669054701"/>
    <n v="4.9745338072486496E-3"/>
    <n v="15.554943864483301"/>
    <n v="5.16794962473507"/>
    <n v="10.3853188234252"/>
    <n v="0"/>
    <n v="6.3900229373163002"/>
    <n v="0"/>
    <n v="0"/>
    <n v="17.919852703290001"/>
    <n v="0"/>
    <x v="396"/>
    <n v="0"/>
    <n v="0.64054599999999995"/>
    <x v="127"/>
    <x v="33"/>
  </r>
  <r>
    <x v="2315"/>
    <x v="13"/>
    <s v="CA_CISO"/>
    <s v="CA"/>
    <s v="Pumped Storage"/>
    <s v="Energy Storage"/>
    <n v="10"/>
    <n v="-10"/>
    <m/>
    <d v="2023-04-30T00:00:00"/>
    <d v="2054-12-31T00:00:00"/>
    <n v="46.388596542516197"/>
    <n v="-20.9489684095138"/>
    <n v="-7.6164629734808802"/>
    <n v="10"/>
    <n v="10"/>
    <n v="13536.000012636199"/>
    <n v="15783.528961300801"/>
    <n v="0.433051183238503"/>
    <n v="0.15452054808769"/>
    <n v="4.3979293388605102E-2"/>
    <n v="0.49398985980433202"/>
    <n v="0.45001056758165398"/>
    <n v="8760"/>
    <n v="0"/>
    <n v="8760"/>
    <n v="0"/>
    <n v="0"/>
    <n v="-3.3712934229969999E-3"/>
    <n v="0.119773230100155"/>
    <n v="0"/>
    <n v="65.721142054049807"/>
    <n v="-13.3259996977455"/>
    <n v="-7.6434106081532303"/>
    <n v="-25.199254989623999"/>
    <n v="1928.76989746094"/>
    <n v="69.329581547096396"/>
    <n v="1.0758222326660201"/>
    <n v="0"/>
    <n v="0"/>
    <n v="0"/>
    <n v="0"/>
    <n v="0"/>
    <n v="0"/>
    <n v="0"/>
    <n v="0"/>
    <n v="0"/>
    <n v="2425.3704604506502"/>
    <n v="1900.1211369037601"/>
    <n v="8710.3241634368896"/>
    <n v="0"/>
    <n v="1612.68360805511"/>
    <n v="0.15865582111832299"/>
    <n v="1.0077528424561301E-4"/>
    <n v="4.7625885636110299"/>
    <n v="4.7625885586894903"/>
    <n v="4.7625901408658802"/>
    <n v="0.38445172268257"/>
    <n v="0.30359188304282703"/>
    <n v="1872.7532038496599"/>
    <n v="0"/>
    <n v="0.36098104022676097"/>
    <n v="0"/>
    <x v="396"/>
    <n v="0"/>
    <n v="0.49586370000000002"/>
    <x v="127"/>
    <x v="33"/>
  </r>
  <r>
    <x v="2316"/>
    <x v="10"/>
    <s v="SW_EPE"/>
    <s v="NM"/>
    <s v="Hourly Resource"/>
    <s v="PV-Tracking"/>
    <n v="100"/>
    <n v="0"/>
    <m/>
    <d v="2024-06-30T00:00:00"/>
    <d v="2044-06-30T00:00:00"/>
    <n v="24.9323115836543"/>
    <n v="-27.772343683253101"/>
    <n v="-3.55055145380565"/>
    <n v="100"/>
    <n v="100"/>
    <n v="261304.47875019201"/>
    <n v="0"/>
    <n v="0"/>
    <n v="0.29829278396106501"/>
    <n v="0"/>
    <n v="6.5149248847777796"/>
    <n v="6.5149248847777796"/>
    <n v="8760"/>
    <n v="0"/>
    <n v="8760"/>
    <n v="0"/>
    <n v="0"/>
    <n v="0"/>
    <n v="0"/>
    <n v="22915.921164989501"/>
    <n v="52.4240527045364"/>
    <n v="-29.966295040119899"/>
    <n v="-4.3002045752108096"/>
    <n v="-27.667778015136701"/>
    <n v="1967.60314941406"/>
    <n v="72.755223372979799"/>
    <n v="0"/>
    <n v="0"/>
    <n v="0"/>
    <n v="0"/>
    <n v="0"/>
    <n v="0"/>
    <n v="0"/>
    <n v="0"/>
    <n v="0"/>
    <n v="0"/>
    <n v="0"/>
    <n v="179756.06305473999"/>
    <n v="0"/>
    <n v="0"/>
    <n v="19969.3840018995"/>
    <n v="25.791217484817199"/>
    <n v="14.2210391240822"/>
    <n v="42.7558207727064"/>
    <n v="5.16794962473507"/>
    <n v="37.190527031329999"/>
    <n v="0"/>
    <n v="1585367.5212914301"/>
    <n v="0"/>
    <n v="0"/>
    <n v="302740.72210793197"/>
    <n v="0"/>
    <x v="396"/>
    <n v="0"/>
    <n v="8.4030330000000006"/>
    <x v="127"/>
    <x v="33"/>
  </r>
  <r>
    <x v="2317"/>
    <x v="10"/>
    <s v="SW_EPE"/>
    <s v="NM"/>
    <s v="Hourly Resource"/>
    <s v="PV-Tracking"/>
    <n v="50"/>
    <n v="0"/>
    <m/>
    <d v="2024-06-30T00:00:00"/>
    <d v="2044-06-30T00:00:00"/>
    <n v="20.247124772633899"/>
    <n v="-30.031404068529501"/>
    <n v="-4.6632546086913402"/>
    <n v="50"/>
    <n v="50"/>
    <n v="74572.975782167196"/>
    <n v="0"/>
    <n v="0"/>
    <n v="0.170257935575335"/>
    <n v="0"/>
    <n v="1.50988852808394"/>
    <n v="1.50988852808394"/>
    <n v="8760"/>
    <n v="0"/>
    <n v="8760"/>
    <n v="0"/>
    <n v="0"/>
    <n v="0"/>
    <n v="0"/>
    <n v="22198.971676588098"/>
    <n v="52.568354963153197"/>
    <n v="-30.0062871651884"/>
    <n v="-4.1159102244346402"/>
    <n v="-27.471462249755898"/>
    <n v="1985.85388183594"/>
    <n v="73.225272947009998"/>
    <n v="0"/>
    <n v="0"/>
    <n v="0"/>
    <n v="0"/>
    <n v="0"/>
    <n v="0"/>
    <n v="0"/>
    <n v="0"/>
    <n v="0"/>
    <n v="0"/>
    <n v="0"/>
    <n v="3406.9840416982802"/>
    <n v="0"/>
    <n v="0"/>
    <n v="20777.468019566499"/>
    <n v="25.791217484817199"/>
    <n v="14.2210391240822"/>
    <n v="42.7558207727064"/>
    <n v="5.16794962473507"/>
    <n v="37.190527031329999"/>
    <n v="0"/>
    <n v="250643.80682852399"/>
    <n v="0"/>
    <n v="0"/>
    <n v="789953.79599132098"/>
    <n v="0"/>
    <x v="396"/>
    <n v="0"/>
    <n v="2.5504859999999998"/>
    <x v="127"/>
    <x v="33"/>
  </r>
  <r>
    <x v="2318"/>
    <x v="29"/>
    <s v="NW_BPAT"/>
    <s v="WA"/>
    <s v="Hydro"/>
    <s v="Hydro"/>
    <n v="0.40000000596046398"/>
    <n v="0"/>
    <m/>
    <d v="1916-01-01T00:00:00"/>
    <d v="2050-12-31T00:00:00"/>
    <n v="95.362216021370003"/>
    <n v="15.594245570689401"/>
    <n v="0.13785460445009001"/>
    <n v="0.40000000596046398"/>
    <n v="0.40000000596046398"/>
    <n v="2364.56764610857"/>
    <n v="0"/>
    <n v="0"/>
    <n v="0.67481952345860297"/>
    <n v="0"/>
    <n v="0.225491387599176"/>
    <n v="0.225491387599176"/>
    <n v="0"/>
    <n v="0"/>
    <n v="1"/>
    <n v="8759"/>
    <n v="0"/>
    <n v="0"/>
    <n v="0"/>
    <n v="0"/>
    <n v="109.004637877881"/>
    <n v="20.827504005029098"/>
    <n v="1.4865815696621201"/>
    <n v="-107.07204437255901"/>
    <n v="1807.10974121094"/>
    <n v="107.26030487023"/>
    <n v="0"/>
    <n v="0"/>
    <n v="0"/>
    <n v="0"/>
    <n v="0"/>
    <n v="0"/>
    <n v="0"/>
    <n v="0"/>
    <n v="0"/>
    <n v="0"/>
    <n v="3.20399978756905"/>
    <n v="7.4759995043277696"/>
    <n v="3.5744999796152102"/>
    <n v="6.0682997461408403"/>
    <n v="17.572503182542299"/>
    <n v="0.13517417391183001"/>
    <n v="0.13517427286292399"/>
    <n v="0.67194998060097699"/>
    <n v="3.1824214840017198E-2"/>
    <n v="0.68397062554270205"/>
    <n v="12.105089992723199"/>
    <n v="95.025791708532793"/>
    <n v="20.327176684570102"/>
    <n v="1.08366720851336E-2"/>
    <n v="265.011111655403"/>
    <n v="0"/>
    <x v="396"/>
    <n v="0"/>
    <n v="0.2258839"/>
    <x v="127"/>
    <x v="33"/>
  </r>
  <r>
    <x v="2319"/>
    <x v="32"/>
    <s v="BS_IPCO"/>
    <s v="ID"/>
    <s v="Hydro"/>
    <s v="Hydro"/>
    <n v="391.5"/>
    <n v="0"/>
    <m/>
    <d v="1967-12-01T00:00:00"/>
    <d v="2050-12-31T00:00:00"/>
    <n v="94.4466959250516"/>
    <n v="15.7544135622346"/>
    <n v="-0.13966658639864499"/>
    <n v="327.58878504672901"/>
    <n v="309.66887417218499"/>
    <n v="2196276.78996277"/>
    <n v="0"/>
    <n v="0"/>
    <n v="0.57768785376612097"/>
    <n v="0"/>
    <n v="207.431087151848"/>
    <n v="207.431087151848"/>
    <n v="0"/>
    <n v="0"/>
    <n v="135"/>
    <n v="8625"/>
    <n v="0"/>
    <n v="0"/>
    <n v="0"/>
    <n v="0"/>
    <n v="108.506538142712"/>
    <n v="20.415718093804099"/>
    <n v="1.40026759947301"/>
    <n v="-30.721015930175799"/>
    <n v="1792.11682128906"/>
    <n v="106.81391545014201"/>
    <n v="0"/>
    <n v="0"/>
    <n v="0"/>
    <n v="0"/>
    <n v="0"/>
    <n v="0"/>
    <n v="0"/>
    <n v="0"/>
    <n v="0"/>
    <n v="0"/>
    <n v="28076.714054953402"/>
    <n v="119508.990588874"/>
    <n v="2583.8602557852901"/>
    <n v="20867.3973119855"/>
    <n v="437309.91375166201"/>
    <n v="1.5242080034474701E-2"/>
    <n v="1.07829128595911E-2"/>
    <n v="14.188119167033999"/>
    <n v="3.1824214840017198E-2"/>
    <n v="14.156295678589499"/>
    <n v="314.23548018893598"/>
    <n v="276.023138550304"/>
    <n v="38310.537968850898"/>
    <n v="7.9232688864569099"/>
    <n v="4036561.2394554401"/>
    <n v="0"/>
    <x v="396"/>
    <n v="0"/>
    <n v="211.50659999999999"/>
    <x v="127"/>
    <x v="33"/>
  </r>
  <r>
    <x v="2320"/>
    <x v="9"/>
    <s v="CA_CISO"/>
    <s v="CA"/>
    <s v="Pumped Storage"/>
    <s v="PumpedStorage"/>
    <n v="407"/>
    <n v="-407"/>
    <m/>
    <d v="1984-01-01T00:00:00"/>
    <d v="2050-12-31T00:00:00"/>
    <n v="78.458228227258303"/>
    <n v="-5.5676694122169401"/>
    <n v="2.2696426316262701"/>
    <n v="407"/>
    <n v="407"/>
    <n v="618280.60298589396"/>
    <n v="721642.98429235094"/>
    <n v="39.199886798637799"/>
    <n v="0.173415178156721"/>
    <n v="0"/>
    <n v="26.728257856024399"/>
    <n v="26.728257856024399"/>
    <n v="8760"/>
    <n v="0"/>
    <n v="8760"/>
    <n v="0"/>
    <n v="0"/>
    <n v="0"/>
    <n v="4.79762382544315"/>
    <n v="0"/>
    <n v="99.879304536268293"/>
    <n v="8.1301082519719206"/>
    <n v="5.0586439697812198"/>
    <n v="-36.382606506347699"/>
    <n v="2457.95385742188"/>
    <n v="104.338194461624"/>
    <n v="1.3162458583373999"/>
    <n v="0"/>
    <n v="0"/>
    <n v="0"/>
    <n v="0"/>
    <n v="0"/>
    <n v="0"/>
    <n v="0"/>
    <n v="0"/>
    <n v="0"/>
    <n v="234346.39809048199"/>
    <n v="2245096.8463536398"/>
    <n v="179913.50160782001"/>
    <n v="0"/>
    <n v="1334654.2726843201"/>
    <n v="0.15865582111832299"/>
    <n v="1.0077528424561301E-4"/>
    <n v="4.7625885636110299"/>
    <n v="4.7625885586894903"/>
    <n v="4.7625901408658802"/>
    <n v="333.68472756687299"/>
    <n v="147.63542225202201"/>
    <n v="37671.002032078999"/>
    <n v="0"/>
    <n v="151099.58309373999"/>
    <n v="0"/>
    <x v="396"/>
    <n v="0"/>
    <n v="26.91751"/>
    <x v="127"/>
    <x v="33"/>
  </r>
  <r>
    <x v="2321"/>
    <x v="9"/>
    <s v="CA_CISO"/>
    <s v="CA"/>
    <s v="Pumped Storage"/>
    <s v="PumpedStorage"/>
    <n v="407"/>
    <n v="-407"/>
    <m/>
    <d v="1984-01-01T00:00:00"/>
    <d v="2050-12-31T00:00:00"/>
    <n v="60.122147250572901"/>
    <n v="-11.1142748221885"/>
    <n v="0.84372297607515701"/>
    <n v="407"/>
    <n v="407"/>
    <n v="416349.65940673603"/>
    <n v="548620.86203111697"/>
    <n v="17.180795545433401"/>
    <n v="0.11677764111121"/>
    <n v="0"/>
    <n v="23.6545093420558"/>
    <n v="23.6545093420558"/>
    <n v="8760"/>
    <n v="0"/>
    <n v="8760"/>
    <n v="0"/>
    <n v="0"/>
    <n v="0"/>
    <n v="3.4732862706474101"/>
    <n v="0"/>
    <n v="99.891429534994103"/>
    <n v="8.1301082519719206"/>
    <n v="5.0707689519644097"/>
    <n v="-36.338058471679702"/>
    <n v="2458.22021484375"/>
    <n v="104.350494784728"/>
    <n v="1.31217375622559"/>
    <n v="0"/>
    <n v="0"/>
    <n v="0"/>
    <n v="0"/>
    <n v="0"/>
    <n v="0"/>
    <n v="0"/>
    <n v="0"/>
    <n v="0"/>
    <n v="462114.5490837"/>
    <n v="2300197.0919323"/>
    <n v="149331.77755254501"/>
    <n v="0"/>
    <n v="978082.60063970101"/>
    <n v="0.15865582111832299"/>
    <n v="1.0077528424561301E-4"/>
    <n v="4.7625885636110299"/>
    <n v="4.7625885586894903"/>
    <n v="4.7625901408658802"/>
    <n v="31.850966373896501"/>
    <n v="163.401068739142"/>
    <n v="3712.9465091924599"/>
    <n v="0"/>
    <n v="2248.6384634174901"/>
    <n v="0"/>
    <x v="396"/>
    <n v="0"/>
    <n v="23.66067"/>
    <x v="127"/>
    <x v="33"/>
  </r>
  <r>
    <x v="2322"/>
    <x v="9"/>
    <s v="CA_CISO"/>
    <s v="CA"/>
    <s v="Pumped Storage"/>
    <s v="PumpedStorage"/>
    <n v="404"/>
    <n v="-404"/>
    <m/>
    <d v="1984-01-01T00:00:00"/>
    <d v="2050-12-31T00:00:00"/>
    <n v="45.258059526015202"/>
    <n v="-13.4398874154077"/>
    <n v="0.20759904571264701"/>
    <n v="404"/>
    <n v="404"/>
    <n v="304298.10285353701"/>
    <n v="460692.48215770698"/>
    <n v="6.3725885245559999"/>
    <n v="8.5983233547360496E-2"/>
    <n v="0"/>
    <n v="21.876813014265"/>
    <n v="21.876813014265"/>
    <n v="8760"/>
    <n v="0"/>
    <n v="8760"/>
    <n v="0"/>
    <n v="0"/>
    <n v="0"/>
    <n v="2.5392480658073402"/>
    <n v="0"/>
    <n v="99.9050880186483"/>
    <n v="8.1301082519719206"/>
    <n v="5.0844274524138902"/>
    <n v="-36.399002075195298"/>
    <n v="2459.03369140625"/>
    <n v="104.362768462183"/>
    <n v="1.3120630411376999"/>
    <n v="0"/>
    <n v="0"/>
    <n v="0"/>
    <n v="0"/>
    <n v="0"/>
    <n v="0"/>
    <n v="0"/>
    <n v="0"/>
    <n v="0"/>
    <n v="517986.25972848298"/>
    <n v="2395756.4239643202"/>
    <n v="288659.38723814499"/>
    <n v="0"/>
    <n v="555099.81007933605"/>
    <n v="0.15865582111832299"/>
    <n v="1.0077528424561301E-4"/>
    <n v="4.7625885636110299"/>
    <n v="4.7625885586894903"/>
    <n v="4.7625901408658802"/>
    <n v="57.308393346965801"/>
    <n v="167.841753162575"/>
    <n v="3709.1522620263399"/>
    <n v="0"/>
    <n v="68.907006056675499"/>
    <n v="0"/>
    <x v="396"/>
    <n v="0"/>
    <n v="21.88082"/>
    <x v="127"/>
    <x v="33"/>
  </r>
  <r>
    <x v="2323"/>
    <x v="32"/>
    <s v="BS_IPCO"/>
    <s v="ID"/>
    <s v="Pumped Storage"/>
    <s v="Energy Storage"/>
    <n v="80"/>
    <n v="-80"/>
    <m/>
    <d v="2023-08-01T00:00:00"/>
    <d v="2054-12-31T00:00:00"/>
    <n v="122.84344518429801"/>
    <n v="34.9078753979461"/>
    <n v="4.9150109284398003"/>
    <n v="80"/>
    <n v="80"/>
    <n v="118643.57423652"/>
    <n v="138451.25911399699"/>
    <n v="10.4362424295986"/>
    <n v="0.16929733766602501"/>
    <n v="0.38564224960097698"/>
    <n v="10.7099313359397"/>
    <n v="10.3242890730995"/>
    <n v="8760"/>
    <n v="0"/>
    <n v="8760"/>
    <n v="0"/>
    <n v="0"/>
    <n v="-2.9711527316216398E-2"/>
    <n v="1.17885556142333"/>
    <n v="0"/>
    <n v="115.92217890501"/>
    <n v="24.663956061813199"/>
    <n v="4.5676705557414801"/>
    <n v="-31.216190338134801"/>
    <n v="1901.55419921875"/>
    <n v="127.659274722947"/>
    <n v="1.22420078439331"/>
    <n v="0"/>
    <n v="0"/>
    <n v="0"/>
    <n v="0"/>
    <n v="0"/>
    <n v="0"/>
    <n v="0"/>
    <n v="0"/>
    <n v="0"/>
    <n v="173406.671690416"/>
    <n v="255138.48320906199"/>
    <n v="121869.885365486"/>
    <n v="151705.96512184999"/>
    <n v="137634.54912342899"/>
    <n v="1.5242080034474701E-2"/>
    <n v="1.07829128595911E-2"/>
    <n v="14.188119167033999"/>
    <n v="3.1824214840017198E-2"/>
    <n v="14.156295678589499"/>
    <n v="520.96361117573201"/>
    <n v="1702.8412139075599"/>
    <n v="1072322.21402508"/>
    <n v="119.78117689162001"/>
    <n v="3203937.28342561"/>
    <n v="0"/>
    <x v="396"/>
    <n v="0"/>
    <n v="14.988530000000001"/>
    <x v="127"/>
    <x v="33"/>
  </r>
  <r>
    <x v="2324"/>
    <x v="9"/>
    <s v="CA_CISO"/>
    <s v="CA"/>
    <s v="Pumped Storage"/>
    <s v="Energy Storage"/>
    <n v="10"/>
    <n v="-10"/>
    <m/>
    <d v="2021-11-04T00:00:00"/>
    <d v="2051-12-31T00:00:00"/>
    <n v="70.365074806126401"/>
    <n v="-2.8237505425317302"/>
    <n v="-1.89509014169209"/>
    <n v="10"/>
    <n v="10"/>
    <n v="14999.006296157801"/>
    <n v="17504.7127843052"/>
    <n v="0.75840959588349399"/>
    <n v="0.17122153305920801"/>
    <n v="4.8755578547567097E-2"/>
    <n v="0.77030808706222798"/>
    <n v="0.72155250678731897"/>
    <n v="8760"/>
    <n v="0"/>
    <n v="8760"/>
    <n v="0"/>
    <n v="0"/>
    <n v="-3.7585597322210701E-3"/>
    <n v="0.123920102236778"/>
    <n v="0"/>
    <n v="89.965800124080403"/>
    <n v="2.8863926671916298"/>
    <n v="0.38885511113752302"/>
    <n v="-25.614940643310501"/>
    <n v="2166.21704101563"/>
    <n v="87.418814082857494"/>
    <n v="1.2540885875244101"/>
    <n v="0"/>
    <n v="0"/>
    <n v="0"/>
    <n v="0"/>
    <n v="0"/>
    <n v="0"/>
    <n v="0"/>
    <n v="0"/>
    <n v="0"/>
    <n v="332.99714803695701"/>
    <n v="277.57167381048203"/>
    <n v="7988.7096006572201"/>
    <n v="0"/>
    <n v="2454.5214901864501"/>
    <n v="0.15865582111832299"/>
    <n v="1.0077528424561301E-4"/>
    <n v="4.7625885636110299"/>
    <n v="4.7625885586894903"/>
    <n v="4.7625901408658802"/>
    <n v="0.940892989863642"/>
    <n v="6.0481683234684197E-2"/>
    <n v="15883.5642054784"/>
    <n v="0"/>
    <n v="756.06571935622196"/>
    <n v="0"/>
    <x v="396"/>
    <n v="0"/>
    <n v="0.78694869999999995"/>
    <x v="127"/>
    <x v="33"/>
  </r>
  <r>
    <x v="2325"/>
    <x v="9"/>
    <s v="CA_CISO"/>
    <s v="CA"/>
    <s v="Hourly Resource"/>
    <s v="PV-Tracking"/>
    <n v="100"/>
    <n v="0"/>
    <m/>
    <d v="2016-08-19T00:00:00"/>
    <d v="2050-12-31T00:00:00"/>
    <n v="38.130224691874297"/>
    <n v="-12.7063924524798"/>
    <n v="-3.4138059713302802"/>
    <n v="100"/>
    <n v="100"/>
    <n v="223231.77514929301"/>
    <n v="0"/>
    <n v="0"/>
    <n v="0.25483079354913102"/>
    <n v="0"/>
    <n v="8.5118781691684706"/>
    <n v="8.5118781691684706"/>
    <n v="8760"/>
    <n v="0"/>
    <n v="8760"/>
    <n v="0"/>
    <n v="0"/>
    <n v="0"/>
    <n v="0"/>
    <n v="3506.62477874756"/>
    <n v="90.3388891251589"/>
    <n v="3.25615438092521"/>
    <n v="0.39218243396214503"/>
    <n v="-27.2830696105957"/>
    <n v="2190.28735351563"/>
    <n v="88.640499689585994"/>
    <n v="0"/>
    <n v="0"/>
    <n v="0"/>
    <n v="0"/>
    <n v="0"/>
    <n v="0"/>
    <n v="0"/>
    <n v="0"/>
    <n v="0"/>
    <n v="0"/>
    <n v="0"/>
    <n v="2520.2271499633798"/>
    <n v="0"/>
    <n v="0"/>
    <n v="1.3969838619232199E-7"/>
    <n v="0.15865582111832299"/>
    <n v="1.0077528424561301E-4"/>
    <n v="4.7625885636110299"/>
    <n v="4.7625885586894903"/>
    <n v="4.7625901408658802"/>
    <n v="0"/>
    <n v="1.2318151758518101"/>
    <n v="0"/>
    <n v="0"/>
    <n v="9.8840705550370904E-5"/>
    <n v="0"/>
    <x v="396"/>
    <n v="0"/>
    <n v="8.5118790000000004"/>
    <x v="127"/>
    <x v="33"/>
  </r>
  <r>
    <x v="2326"/>
    <x v="13"/>
    <s v="CA_CISO"/>
    <s v="CA"/>
    <s v="Pumped Storage"/>
    <s v="Energy Storage"/>
    <n v="50"/>
    <n v="-50"/>
    <m/>
    <d v="2021-12-08T00:00:00"/>
    <d v="2050-12-31T00:00:00"/>
    <n v="46.6261978486177"/>
    <n v="-22.2439043757708"/>
    <n v="-6.0457725585431303"/>
    <n v="50"/>
    <n v="50"/>
    <n v="63764.2575451136"/>
    <n v="74310.888693332701"/>
    <n v="1.99060815535712"/>
    <n v="0.14558049667800901"/>
    <n v="0.20711271888494501"/>
    <n v="2.45670321750146"/>
    <n v="2.2495904989858202"/>
    <n v="8760"/>
    <n v="0"/>
    <n v="8760"/>
    <n v="0"/>
    <n v="0"/>
    <n v="-1.5819946722328702E-2"/>
    <n v="0.49712008535313601"/>
    <n v="0"/>
    <n v="68.667580713676799"/>
    <n v="-12.546706514402301"/>
    <n v="-5.4762650841833"/>
    <n v="-39.777103424072301"/>
    <n v="1944.17858886719"/>
    <n v="71.621075035498095"/>
    <n v="1.1133254465332001"/>
    <n v="0"/>
    <n v="0"/>
    <n v="0"/>
    <n v="0"/>
    <n v="0"/>
    <n v="0"/>
    <n v="0"/>
    <n v="0"/>
    <n v="0"/>
    <n v="35782.486574649804"/>
    <n v="57848.271424587801"/>
    <n v="65580.032104909405"/>
    <n v="1.3772664070129399"/>
    <n v="25117.007701993"/>
    <n v="0.15865582111832299"/>
    <n v="1.0077528424561301E-4"/>
    <n v="4.7625885636110299"/>
    <n v="4.7625885586894903"/>
    <n v="4.7625901408658802"/>
    <n v="3463.0948022939501"/>
    <n v="7.8408327782947298"/>
    <n v="10789.6606894751"/>
    <n v="4.6262377873063098E-4"/>
    <n v="10052.4904045084"/>
    <n v="0"/>
    <x v="396"/>
    <n v="0"/>
    <n v="2.4810159999999999"/>
    <x v="127"/>
    <x v="33"/>
  </r>
  <r>
    <x v="2327"/>
    <x v="13"/>
    <s v="CA_CISO"/>
    <s v="CA"/>
    <s v="Hourly Resource"/>
    <s v="PV-NonTracking"/>
    <n v="100"/>
    <n v="0"/>
    <m/>
    <d v="2021-08-06T00:00:00"/>
    <d v="2050-12-31T00:00:00"/>
    <n v="40.137200774846598"/>
    <n v="-18.440631608881301"/>
    <n v="-6.23118246746954"/>
    <n v="100"/>
    <n v="100"/>
    <n v="239741.18435066901"/>
    <n v="0"/>
    <n v="0"/>
    <n v="0.27367715108492702"/>
    <n v="0"/>
    <n v="9.6225404079932595"/>
    <n v="9.6225404079932595"/>
    <n v="8760"/>
    <n v="0"/>
    <n v="8760"/>
    <n v="0"/>
    <n v="0"/>
    <n v="0"/>
    <n v="0"/>
    <n v="55235.115490913398"/>
    <n v="68.382313089378997"/>
    <n v="-12.546706514402301"/>
    <n v="-5.7615327657054101"/>
    <n v="-40.0785942077637"/>
    <n v="1944.91235351563"/>
    <n v="71.779594391250598"/>
    <n v="0"/>
    <n v="0"/>
    <n v="0"/>
    <n v="0"/>
    <n v="0"/>
    <n v="0"/>
    <n v="0"/>
    <n v="0"/>
    <n v="0"/>
    <n v="0"/>
    <n v="0"/>
    <n v="0"/>
    <n v="0"/>
    <n v="0"/>
    <n v="832.303744744509"/>
    <n v="0.15865582111832299"/>
    <n v="1.0077528424561301E-4"/>
    <n v="4.7625885636110299"/>
    <n v="4.7625885586894903"/>
    <n v="4.7625901408658802"/>
    <n v="0"/>
    <n v="0"/>
    <n v="0"/>
    <n v="0"/>
    <n v="0.95447387512718895"/>
    <n v="0"/>
    <x v="396"/>
    <n v="0"/>
    <n v="9.622541"/>
    <x v="127"/>
    <x v="33"/>
  </r>
  <r>
    <x v="2328"/>
    <x v="9"/>
    <s v="CA_CISO"/>
    <s v="CA"/>
    <s v="Hydro"/>
    <s v="Hydro"/>
    <n v="0.5"/>
    <n v="0"/>
    <m/>
    <d v="2014-06-11T00:00:00"/>
    <d v="2050-12-31T00:00:00"/>
    <n v="91.578067818175299"/>
    <n v="8.3732081351600502"/>
    <n v="1.02649904496531"/>
    <n v="0.25949999690055803"/>
    <n v="0.25949999690055803"/>
    <n v="845.25300012901403"/>
    <n v="0"/>
    <n v="0"/>
    <n v="0.37183071143699198"/>
    <n v="0"/>
    <n v="7.7407548069913401E-2"/>
    <n v="7.7407548069913401E-2"/>
    <n v="0"/>
    <n v="0"/>
    <n v="1"/>
    <n v="8759"/>
    <n v="0"/>
    <n v="0"/>
    <n v="0"/>
    <n v="53.092500109225497"/>
    <n v="97.222236799218706"/>
    <n v="8.8291326372195496"/>
    <n v="1.7025518066249501"/>
    <n v="-25.962078094482401"/>
    <n v="1781.62280273438"/>
    <n v="67.556774474222195"/>
    <n v="0"/>
    <n v="0"/>
    <n v="0"/>
    <n v="0"/>
    <n v="0"/>
    <n v="0"/>
    <n v="0"/>
    <n v="0"/>
    <n v="0"/>
    <n v="0"/>
    <n v="19.3620001040399"/>
    <n v="1.4985000006854501"/>
    <n v="5.8849998041987401"/>
    <n v="99.569496621377795"/>
    <n v="387.05148678086698"/>
    <n v="0.15865582111832299"/>
    <n v="1.0077528424561301E-4"/>
    <n v="4.7625885636110299"/>
    <n v="4.7625885586894903"/>
    <n v="4.7625901408658802"/>
    <n v="232.25374605526699"/>
    <n v="6.6465809504734396E-4"/>
    <n v="115.693939762388"/>
    <n v="1696.9708531328599"/>
    <n v="4610.2154373455896"/>
    <n v="0"/>
    <x v="396"/>
    <n v="0"/>
    <n v="8.4062680000000001E-2"/>
    <x v="127"/>
    <x v="33"/>
  </r>
  <r>
    <x v="2329"/>
    <x v="17"/>
    <s v="SW_PNM"/>
    <s v="NM"/>
    <s v="Hourly Resource"/>
    <s v="WT-Onshore"/>
    <n v="99"/>
    <n v="0"/>
    <m/>
    <d v="2009-06-01T00:00:00"/>
    <d v="2040-12-31T00:00:00"/>
    <n v="33.664860376549399"/>
    <n v="-36.261822736497898"/>
    <n v="-13.016327550862499"/>
    <n v="99"/>
    <n v="99"/>
    <n v="355686.79902812798"/>
    <n v="0"/>
    <n v="0"/>
    <n v="0.41013652394691003"/>
    <n v="0"/>
    <n v="11.974146801059"/>
    <n v="11.974146801059"/>
    <n v="8760"/>
    <n v="0"/>
    <n v="8760"/>
    <n v="0"/>
    <n v="0"/>
    <n v="0"/>
    <n v="0"/>
    <n v="7451.0416641235397"/>
    <n v="43.996491606716603"/>
    <n v="-33.930651466207102"/>
    <n v="-8.7634073585258907"/>
    <n v="-38.746814727783203"/>
    <n v="1758.86303710938"/>
    <n v="71.521394201787402"/>
    <n v="0"/>
    <n v="0"/>
    <n v="0"/>
    <n v="0"/>
    <n v="0"/>
    <n v="0"/>
    <n v="0"/>
    <n v="0"/>
    <n v="0"/>
    <n v="0"/>
    <n v="0"/>
    <n v="69899.307138889999"/>
    <n v="0"/>
    <n v="0"/>
    <n v="2044.3088123192999"/>
    <n v="0.89269231355136103"/>
    <n v="2.9890726678125298E-3"/>
    <n v="22.2939250891936"/>
    <n v="5.16794962473507"/>
    <n v="17.1082450557093"/>
    <n v="0"/>
    <n v="338.348324574294"/>
    <n v="0"/>
    <n v="0"/>
    <n v="46212.899746069801"/>
    <n v="0"/>
    <x v="396"/>
    <n v="0"/>
    <n v="12.0207"/>
    <x v="127"/>
    <x v="33"/>
  </r>
  <r>
    <x v="2330"/>
    <x v="30"/>
    <s v="BS_IPCO"/>
    <s v="ID"/>
    <s v="Hourly Resource"/>
    <s v="WT-Onshore"/>
    <n v="40"/>
    <n v="0"/>
    <m/>
    <d v="2012-12-08T00:00:00"/>
    <d v="2050-12-31T00:00:00"/>
    <n v="84.900190030855299"/>
    <n v="14.7553338282168"/>
    <n v="-0.24126650953861001"/>
    <n v="40"/>
    <n v="40"/>
    <n v="76212.640142492994"/>
    <n v="0"/>
    <n v="0"/>
    <n v="0.21750182689005601"/>
    <n v="0"/>
    <n v="6.4704684904128298"/>
    <n v="6.4704684904128298"/>
    <n v="8760"/>
    <n v="0"/>
    <n v="8760"/>
    <n v="0"/>
    <n v="0"/>
    <n v="0"/>
    <n v="0"/>
    <n v="3.5199999213218698"/>
    <n v="114.767200898206"/>
    <n v="25.2270318601926"/>
    <n v="2.8496166622638301"/>
    <n v="-29.352788925170898"/>
    <n v="1931.49108886719"/>
    <n v="131.008621145436"/>
    <n v="0"/>
    <n v="0"/>
    <n v="0"/>
    <n v="0"/>
    <n v="0"/>
    <n v="0"/>
    <n v="0"/>
    <n v="0"/>
    <n v="0"/>
    <n v="0"/>
    <n v="0"/>
    <n v="76212.640142492994"/>
    <n v="0"/>
    <n v="0"/>
    <n v="3.5198903046548402"/>
    <n v="1.5242080034474701E-2"/>
    <n v="1.07829128595911E-2"/>
    <n v="14.188119167033999"/>
    <n v="3.1824214840017198E-2"/>
    <n v="14.156295678589499"/>
    <n v="0"/>
    <n v="81.159884383201202"/>
    <n v="0"/>
    <n v="0"/>
    <n v="1.57433578328022E-3"/>
    <n v="0"/>
    <x v="396"/>
    <n v="0"/>
    <n v="6.4705500000000002"/>
    <x v="127"/>
    <x v="33"/>
  </r>
  <r>
    <x v="2331"/>
    <x v="29"/>
    <s v="NW_BPAT"/>
    <s v="WA"/>
    <s v="Hourly Resource"/>
    <s v="PV-Tracking"/>
    <n v="80"/>
    <n v="0"/>
    <m/>
    <d v="2024-04-01T00:00:00"/>
    <d v="2051-12-31T00:00:00"/>
    <n v="90.280338112323605"/>
    <n v="28.203317528677498"/>
    <n v="5.6553239150978598"/>
    <n v="80"/>
    <n v="80"/>
    <n v="180482.679480188"/>
    <n v="0"/>
    <n v="0"/>
    <n v="0.25753807003414703"/>
    <n v="0"/>
    <n v="16.294038195333201"/>
    <n v="16.294038195333201"/>
    <n v="8760"/>
    <n v="0"/>
    <n v="8760"/>
    <n v="0"/>
    <n v="0"/>
    <n v="0"/>
    <n v="0"/>
    <n v="904.20056271553005"/>
    <n v="112.10109391650199"/>
    <n v="18.1071453513016"/>
    <n v="7.3033961816330901"/>
    <n v="-35.395256042480497"/>
    <n v="1818.86059570313"/>
    <n v="101.16057364653599"/>
    <n v="0"/>
    <n v="0"/>
    <n v="0"/>
    <n v="0"/>
    <n v="0"/>
    <n v="0"/>
    <n v="0"/>
    <n v="0"/>
    <n v="0"/>
    <n v="0"/>
    <n v="0"/>
    <n v="0"/>
    <n v="0"/>
    <n v="0"/>
    <n v="82.200563184917002"/>
    <n v="0.13517417391183001"/>
    <n v="0.13517427286292399"/>
    <n v="0.67194998060097699"/>
    <n v="3.1824214840017198E-2"/>
    <n v="0.68397062554270205"/>
    <n v="0"/>
    <n v="0"/>
    <n v="0"/>
    <n v="0"/>
    <n v="6931.6074960044498"/>
    <n v="0"/>
    <x v="396"/>
    <n v="0"/>
    <n v="16.30097"/>
    <x v="127"/>
    <x v="33"/>
  </r>
  <r>
    <x v="2332"/>
    <x v="8"/>
    <s v="CA_CISO"/>
    <s v="CA"/>
    <s v="Hourly Resource"/>
    <s v="WT-Onshore"/>
    <n v="162"/>
    <n v="0"/>
    <m/>
    <d v="2003-12-23T00:00:00"/>
    <d v="2050-12-31T00:00:00"/>
    <n v="97.505102318873597"/>
    <n v="1.2768229172498999"/>
    <n v="-1.78494676556883"/>
    <n v="162"/>
    <n v="162"/>
    <n v="424983.02469415998"/>
    <n v="0"/>
    <n v="0"/>
    <n v="0.29946940688163098"/>
    <n v="0"/>
    <n v="41.438014201518897"/>
    <n v="41.438014201518897"/>
    <n v="8760"/>
    <n v="0"/>
    <n v="8760"/>
    <n v="0"/>
    <n v="0"/>
    <n v="0"/>
    <n v="0"/>
    <n v="0"/>
    <n v="94.394937742353505"/>
    <n v="6.9917654998567"/>
    <n v="0.71261991055884299"/>
    <n v="-25.893356323242202"/>
    <n v="1555.94567871094"/>
    <n v="59.361670042431101"/>
    <n v="0"/>
    <n v="0"/>
    <n v="0"/>
    <n v="0"/>
    <n v="0"/>
    <n v="0"/>
    <n v="0"/>
    <n v="0"/>
    <n v="0"/>
    <n v="0"/>
    <n v="0"/>
    <n v="424983.02469415998"/>
    <n v="0"/>
    <n v="0"/>
    <n v="-5.4612755775451704E-4"/>
    <n v="0.15865582111832299"/>
    <n v="1.0077528424561301E-4"/>
    <n v="4.7625885636110299"/>
    <n v="4.7625885586894903"/>
    <n v="4.7625901408658802"/>
    <n v="0"/>
    <n v="35.419408274176497"/>
    <n v="0"/>
    <n v="0"/>
    <n v="-3.0894304151339799E-2"/>
    <n v="0"/>
    <x v="396"/>
    <n v="0"/>
    <n v="41.438049999999997"/>
    <x v="127"/>
    <x v="33"/>
  </r>
  <r>
    <x v="2333"/>
    <x v="31"/>
    <s v="BS_PACE"/>
    <s v="WY"/>
    <s v="Hourly Resource"/>
    <s v="WT-Onshore"/>
    <n v="122.09999847412099"/>
    <n v="0"/>
    <m/>
    <d v="2009-09-13T00:00:00"/>
    <d v="2049-01-01T00:00:00"/>
    <n v="74.721299770880606"/>
    <n v="6.4587668195887797"/>
    <n v="-11.7532221912856"/>
    <n v="122.09999847412099"/>
    <n v="122.09999847412099"/>
    <n v="439235.630442783"/>
    <n v="0"/>
    <n v="0"/>
    <n v="0.41065564561898399"/>
    <n v="0"/>
    <n v="32.820257971355502"/>
    <n v="32.820257971355502"/>
    <n v="8760"/>
    <n v="0"/>
    <n v="8760"/>
    <n v="0"/>
    <n v="0"/>
    <n v="0"/>
    <n v="0"/>
    <n v="57519.181275636001"/>
    <n v="102.192234732758"/>
    <n v="23.486040690488402"/>
    <n v="-7.9843582789584504"/>
    <n v="-24.999731063842798"/>
    <n v="2092.65063476563"/>
    <n v="143.43622637959101"/>
    <n v="0"/>
    <n v="0"/>
    <n v="0"/>
    <n v="0"/>
    <n v="0"/>
    <n v="0"/>
    <n v="0"/>
    <n v="0"/>
    <n v="0"/>
    <n v="0"/>
    <n v="0"/>
    <n v="439235.63046951598"/>
    <n v="0"/>
    <n v="0"/>
    <n v="57519.181054920002"/>
    <n v="7.0070361244181303"/>
    <n v="5.9427537067704002"/>
    <n v="85.542713426335297"/>
    <n v="3.1824214840017198E-2"/>
    <n v="85.5024456605952"/>
    <n v="0"/>
    <n v="418340.300293334"/>
    <n v="0"/>
    <n v="0"/>
    <n v="3551442.6172032701"/>
    <n v="0"/>
    <x v="396"/>
    <n v="0"/>
    <n v="36.790039999999998"/>
    <x v="127"/>
    <x v="33"/>
  </r>
  <r>
    <x v="2334"/>
    <x v="0"/>
    <s v="AB_AESO"/>
    <s v="AB"/>
    <s v="Hourly Resource"/>
    <s v="WT-Onshore"/>
    <n v="100"/>
    <n v="0"/>
    <m/>
    <d v="2022-11-04T00:00:00"/>
    <d v="2054-12-31T00:00:00"/>
    <n v="74.985887466710594"/>
    <n v="-6.6859043202086497"/>
    <n v="4.5029287914410698"/>
    <n v="100"/>
    <n v="100"/>
    <n v="232830.501119547"/>
    <n v="0"/>
    <n v="0"/>
    <n v="0.26578824328685002"/>
    <n v="0"/>
    <n v="17.4590024475152"/>
    <n v="17.4590024475152"/>
    <n v="8760"/>
    <n v="0"/>
    <n v="8760"/>
    <n v="0"/>
    <n v="0"/>
    <n v="0"/>
    <n v="0"/>
    <n v="974.79875087738003"/>
    <n v="101.227489090527"/>
    <n v="10.8645793411319"/>
    <n v="3.6723573975800599"/>
    <n v="-26.294509887695298"/>
    <n v="795.91156005859398"/>
    <n v="70.856777957354396"/>
    <n v="0"/>
    <n v="0"/>
    <n v="0"/>
    <n v="0"/>
    <n v="0"/>
    <n v="0"/>
    <n v="0"/>
    <n v="0"/>
    <n v="0"/>
    <n v="0"/>
    <n v="0"/>
    <n v="83.100000381469698"/>
    <n v="0"/>
    <n v="0"/>
    <n v="690.06862848624598"/>
    <n v="1.86589867746269"/>
    <n v="7.8725721145852696E-3"/>
    <n v="35.085696216738398"/>
    <n v="35.060037663933798"/>
    <n v="35.060036701610898"/>
    <n v="0"/>
    <n v="9.7861027694307295E-2"/>
    <n v="0"/>
    <n v="0"/>
    <n v="11945.2060153642"/>
    <n v="0"/>
    <x v="396"/>
    <n v="0"/>
    <n v="17.470949999999998"/>
    <x v="127"/>
    <x v="33"/>
  </r>
  <r>
    <x v="2335"/>
    <x v="29"/>
    <s v="NW_BPAT"/>
    <s v="OR"/>
    <s v="Hydro"/>
    <s v="Hydro"/>
    <n v="30"/>
    <n v="0"/>
    <m/>
    <d v="1962-02-01T00:00:00"/>
    <d v="2050-12-31T00:00:00"/>
    <n v="103.11783124019701"/>
    <n v="14.8059668672388"/>
    <n v="3.9564590493563698"/>
    <n v="17.5233644859813"/>
    <n v="14.364238410596"/>
    <n v="111947.196395397"/>
    <n v="0"/>
    <n v="0"/>
    <n v="0.36512458054478802"/>
    <n v="0"/>
    <n v="11.543753074594701"/>
    <n v="11.543753074594701"/>
    <n v="0"/>
    <n v="0"/>
    <n v="254"/>
    <n v="8506"/>
    <n v="0"/>
    <n v="0"/>
    <n v="0"/>
    <n v="0"/>
    <n v="108.143729082562"/>
    <n v="16.2962529393015"/>
    <n v="5.1569238160886499"/>
    <n v="-36.317733764648402"/>
    <n v="1782.00500488281"/>
    <n v="94.699793198893303"/>
    <n v="0"/>
    <n v="0"/>
    <n v="0"/>
    <n v="0"/>
    <n v="0"/>
    <n v="0"/>
    <n v="0"/>
    <n v="0"/>
    <n v="0"/>
    <n v="0"/>
    <n v="5119.0265639871404"/>
    <n v="19048.5012242394"/>
    <n v="2095.4928389638699"/>
    <n v="911.10211440920796"/>
    <n v="21105.429312547702"/>
    <n v="0.13517417391183001"/>
    <n v="0.13517427286292399"/>
    <n v="0.67194998060097699"/>
    <n v="3.1824214840017198E-2"/>
    <n v="0.68397062554270205"/>
    <n v="214.30661088815"/>
    <n v="515.18883639977105"/>
    <n v="136.64087387536301"/>
    <n v="8.5222123089252495"/>
    <n v="11070.1907584565"/>
    <n v="0"/>
    <x v="396"/>
    <n v="0"/>
    <n v="11.5557"/>
    <x v="127"/>
    <x v="33"/>
  </r>
  <r>
    <x v="2336"/>
    <x v="9"/>
    <s v="CA_CISO"/>
    <s v="CA"/>
    <s v="Hourly Resource"/>
    <s v="PV-NonTracking"/>
    <n v="1.5"/>
    <n v="0"/>
    <m/>
    <d v="2015-04-17T00:00:00"/>
    <d v="2050-12-31T00:00:00"/>
    <n v="67.564111236328799"/>
    <n v="4.9155730296203899"/>
    <n v="3.58316331206127"/>
    <n v="1.5"/>
    <n v="1.5"/>
    <n v="3956.8425093649398"/>
    <n v="0"/>
    <n v="0"/>
    <n v="0.301129566899834"/>
    <n v="0"/>
    <n v="0.26734118896674702"/>
    <n v="0.26734118896674702"/>
    <n v="8760"/>
    <n v="0"/>
    <n v="8760"/>
    <n v="0"/>
    <n v="0"/>
    <n v="0"/>
    <n v="0"/>
    <n v="85.887000352144199"/>
    <n v="99.435898251031105"/>
    <n v="5.1916605571148304"/>
    <n v="7.5536854246327101"/>
    <n v="-26.914007186889599"/>
    <n v="1933.31958007813"/>
    <n v="68.664002218384496"/>
    <n v="0"/>
    <n v="0"/>
    <n v="0"/>
    <n v="0"/>
    <n v="0"/>
    <n v="0"/>
    <n v="0"/>
    <n v="0"/>
    <n v="0"/>
    <n v="0"/>
    <n v="0"/>
    <n v="0"/>
    <n v="0"/>
    <n v="0"/>
    <n v="-1.50612322613597E-7"/>
    <n v="0.15865582111832299"/>
    <n v="1.0077528424561301E-4"/>
    <n v="4.7625885636110299"/>
    <n v="4.7625885586894903"/>
    <n v="4.7625901408658802"/>
    <n v="0"/>
    <n v="0"/>
    <n v="0"/>
    <n v="0"/>
    <n v="-2.60434934386462E-6"/>
    <n v="0"/>
    <x v="396"/>
    <n v="0"/>
    <n v="0.2673412"/>
    <x v="127"/>
    <x v="33"/>
  </r>
  <r>
    <x v="2337"/>
    <x v="10"/>
    <s v="SW_EPE"/>
    <s v="NM"/>
    <s v="Hourly Resource"/>
    <s v="PV-Tracking"/>
    <n v="5"/>
    <n v="0"/>
    <m/>
    <d v="2018-10-01T00:00:00"/>
    <d v="2048-10-01T00:00:00"/>
    <n v="23.7101682347636"/>
    <n v="-27.995007549052001"/>
    <n v="-2.9766377323882098"/>
    <n v="5"/>
    <n v="5"/>
    <n v="13259.565856208599"/>
    <n v="0"/>
    <n v="0"/>
    <n v="0.30272981406177701"/>
    <n v="0"/>
    <n v="0.31438673747303703"/>
    <n v="0.31438673747303703"/>
    <n v="8760"/>
    <n v="0"/>
    <n v="8760"/>
    <n v="0"/>
    <n v="0"/>
    <n v="0"/>
    <n v="0"/>
    <n v="615.80418685078598"/>
    <n v="52.7848745941915"/>
    <n v="-30.004899832153601"/>
    <n v="-3.9007778872027901"/>
    <n v="-27.7783317565918"/>
    <n v="1966.75830078125"/>
    <n v="72.875501518548305"/>
    <n v="0"/>
    <n v="0"/>
    <n v="0"/>
    <n v="0"/>
    <n v="0"/>
    <n v="0"/>
    <n v="0"/>
    <n v="0"/>
    <n v="0"/>
    <n v="0"/>
    <n v="0"/>
    <n v="12366.1139879203"/>
    <n v="0"/>
    <n v="0"/>
    <n v="606.87206322152599"/>
    <n v="25.791217484817199"/>
    <n v="14.2210391240822"/>
    <n v="42.7558207727064"/>
    <n v="5.16794962473507"/>
    <n v="37.190527031329999"/>
    <n v="0"/>
    <n v="96780.776761575398"/>
    <n v="0"/>
    <n v="0"/>
    <n v="5318.89941752912"/>
    <n v="0"/>
    <x v="396"/>
    <n v="0"/>
    <n v="0.41648639999999998"/>
    <x v="127"/>
    <x v="33"/>
  </r>
  <r>
    <x v="2338"/>
    <x v="23"/>
    <s v="NW_NWMT"/>
    <s v="MT"/>
    <s v="Hydro"/>
    <s v="Hydro"/>
    <n v="44"/>
    <n v="9.5900001525878906"/>
    <m/>
    <d v="1918-12-01T00:00:00"/>
    <d v="2050-12-31T00:00:00"/>
    <n v="95.583747196395294"/>
    <n v="17.187715088270402"/>
    <n v="-3.6194022233677301"/>
    <n v="43.378504672897201"/>
    <n v="38.397350993377501"/>
    <n v="342817.85581397999"/>
    <n v="0"/>
    <n v="0"/>
    <n v="0.73838600804092702"/>
    <n v="0"/>
    <n v="32.767816217358103"/>
    <n v="32.767816217358103"/>
    <n v="0"/>
    <n v="0"/>
    <n v="1188"/>
    <n v="7572"/>
    <n v="0"/>
    <n v="0"/>
    <n v="0"/>
    <n v="0"/>
    <n v="103.60546804427"/>
    <n v="20.208641112992499"/>
    <n v="-3.29372581751774"/>
    <n v="-219.34281921386699"/>
    <n v="1567.97277832031"/>
    <n v="110.340388739449"/>
    <n v="0"/>
    <n v="0"/>
    <n v="0"/>
    <n v="0"/>
    <n v="0"/>
    <n v="0"/>
    <n v="0"/>
    <n v="0"/>
    <n v="0"/>
    <n v="0"/>
    <n v="10243.7758600414"/>
    <n v="7429.3577374853203"/>
    <n v="7825.2725941874096"/>
    <n v="259.69749886542598"/>
    <n v="9540.2470502645392"/>
    <n v="9.0549305149171797"/>
    <n v="8.0428531073539702"/>
    <n v="75.175880506149895"/>
    <n v="3.1824214840017198E-2"/>
    <n v="75.107511466741897"/>
    <n v="109893.236945848"/>
    <n v="41810.745630516001"/>
    <n v="526751.04547066905"/>
    <n v="15.863769575683399"/>
    <n v="556843.81548216101"/>
    <n v="0"/>
    <x v="396"/>
    <n v="0"/>
    <n v="34.003129999999999"/>
    <x v="127"/>
    <x v="33"/>
  </r>
  <r>
    <x v="2339"/>
    <x v="6"/>
    <s v="RM_PSCO"/>
    <s v="CO"/>
    <s v="Hourly Resource"/>
    <s v="PV-Tracking"/>
    <n v="50"/>
    <n v="0"/>
    <m/>
    <d v="2015-12-23T00:00:00"/>
    <d v="2036-09-30T00:00:00"/>
    <n v="73.297296217481104"/>
    <n v="19.7237364244166"/>
    <n v="0.853978623929182"/>
    <n v="50"/>
    <n v="50"/>
    <n v="117541.695360538"/>
    <n v="0"/>
    <n v="0"/>
    <n v="0.26836003506910799"/>
    <n v="0"/>
    <n v="8.6154891913801404"/>
    <n v="8.6154891913801404"/>
    <n v="8760"/>
    <n v="0"/>
    <n v="8760"/>
    <n v="0"/>
    <n v="0"/>
    <n v="0"/>
    <n v="0"/>
    <n v="2585.3047199249299"/>
    <n v="143.61281521815701"/>
    <n v="52.738434304913397"/>
    <n v="4.18382860666898"/>
    <n v="-25.5623588562012"/>
    <n v="2509.166015625"/>
    <n v="215.44604574880199"/>
    <n v="0"/>
    <n v="0"/>
    <n v="0"/>
    <n v="0"/>
    <n v="0"/>
    <n v="0"/>
    <n v="0"/>
    <n v="0"/>
    <n v="0"/>
    <n v="0"/>
    <n v="0"/>
    <n v="117541.695360538"/>
    <n v="0"/>
    <n v="0"/>
    <n v="2585.3047384275101"/>
    <n v="0.42134576625728198"/>
    <n v="5.5066374322562998E-2"/>
    <n v="119.345394117699"/>
    <n v="43.239627551675099"/>
    <n v="76.105768045121707"/>
    <n v="0"/>
    <n v="1868.9620312111799"/>
    <n v="0"/>
    <n v="0"/>
    <n v="41273.165138821198"/>
    <n v="0"/>
    <x v="396"/>
    <n v="0"/>
    <n v="8.6586309999999997"/>
    <x v="127"/>
    <x v="33"/>
  </r>
  <r>
    <x v="2340"/>
    <x v="41"/>
    <s v="SW_TH_Mead"/>
    <s v="AZ"/>
    <s v="Hydro"/>
    <s v="Hydro"/>
    <n v="1037"/>
    <n v="0"/>
    <m/>
    <d v="1941-10-01T00:00:00"/>
    <d v="2050-12-31T00:00:00"/>
    <n v="63.261843436745799"/>
    <n v="-31.974925749433201"/>
    <n v="-9.0719583594354702"/>
    <n v="567.13551401869199"/>
    <n v="477.56291390728501"/>
    <n v="1723286.5293924599"/>
    <n v="0"/>
    <n v="0"/>
    <n v="0.27513595321904799"/>
    <n v="0"/>
    <n v="109.018283191481"/>
    <n v="109.018283191481"/>
    <n v="0"/>
    <n v="0"/>
    <n v="0"/>
    <n v="8760"/>
    <n v="0"/>
    <n v="0"/>
    <n v="0"/>
    <n v="0"/>
    <n v="44.6780359300895"/>
    <n v="-33.672664431212098"/>
    <n v="-8.33985032692879"/>
    <n v="-26.480617523193398"/>
    <n v="1876.74584960938"/>
    <n v="65.0613042723066"/>
    <n v="0"/>
    <n v="0"/>
    <n v="0"/>
    <n v="0"/>
    <n v="0"/>
    <n v="0"/>
    <n v="0"/>
    <n v="0"/>
    <n v="0"/>
    <n v="0"/>
    <n v="68070.894536450505"/>
    <n v="33642.310919605203"/>
    <n v="265916.61603021697"/>
    <n v="48102.976818740397"/>
    <n v="922239.82947751903"/>
    <n v="0"/>
    <n v="0"/>
    <n v="0"/>
    <n v="0"/>
    <n v="0"/>
    <n v="0"/>
    <n v="0"/>
    <n v="0"/>
    <n v="0"/>
    <n v="0"/>
    <n v="0"/>
    <x v="396"/>
    <n v="0"/>
    <n v="109.0183"/>
    <x v="127"/>
    <x v="33"/>
  </r>
  <r>
    <x v="2341"/>
    <x v="41"/>
    <s v="SW_TH_Mead"/>
    <s v="NV"/>
    <s v="Hydro"/>
    <s v="Hydro"/>
    <n v="1037"/>
    <n v="0"/>
    <m/>
    <d v="1936-12-01T00:00:00"/>
    <d v="2050-12-31T00:00:00"/>
    <n v="64.038518417793199"/>
    <n v="-28.6596298141537"/>
    <n v="-8.3308687200422202"/>
    <n v="632.53271028037398"/>
    <n v="450.88741721854302"/>
    <n v="1818356.12474844"/>
    <n v="0"/>
    <n v="0"/>
    <n v="0.26077248754448301"/>
    <n v="0"/>
    <n v="116.444832756189"/>
    <n v="116.444832756189"/>
    <n v="0"/>
    <n v="0"/>
    <n v="0"/>
    <n v="8760"/>
    <n v="0"/>
    <n v="0"/>
    <n v="0"/>
    <n v="0"/>
    <n v="45.039468326442801"/>
    <n v="-33.4162279103112"/>
    <n v="-8.2348541896991705"/>
    <n v="-26.428266525268601"/>
    <n v="1876.71936035156"/>
    <n v="65.141501550979896"/>
    <n v="0"/>
    <n v="0"/>
    <n v="0"/>
    <n v="0"/>
    <n v="0"/>
    <n v="0"/>
    <n v="0"/>
    <n v="0"/>
    <n v="0"/>
    <n v="0"/>
    <n v="81616.665561690897"/>
    <n v="39011.492773234801"/>
    <n v="270871.82342988299"/>
    <n v="48223.461819425203"/>
    <n v="891729.787947178"/>
    <n v="0"/>
    <n v="0"/>
    <n v="0"/>
    <n v="0"/>
    <n v="0"/>
    <n v="0"/>
    <n v="0"/>
    <n v="0"/>
    <n v="0"/>
    <n v="0"/>
    <n v="0"/>
    <x v="396"/>
    <n v="0"/>
    <n v="116.4448"/>
    <x v="127"/>
    <x v="33"/>
  </r>
  <r>
    <x v="2342"/>
    <x v="29"/>
    <s v="NW_BPAT"/>
    <s v="WA"/>
    <s v="Hourly Resource"/>
    <s v="WT-Onshore"/>
    <n v="156.60000610351599"/>
    <n v="0"/>
    <m/>
    <d v="2005-11-01T00:00:00"/>
    <d v="2050-12-31T00:00:00"/>
    <n v="76.949809277363698"/>
    <n v="4.9266426107787504"/>
    <n v="-4.9363513247159503"/>
    <n v="156.60000610351599"/>
    <n v="156.60000610351599"/>
    <n v="455805.89481902099"/>
    <n v="0"/>
    <n v="0"/>
    <n v="0.332264587272321"/>
    <n v="0"/>
    <n v="35.074177413981403"/>
    <n v="35.074177413981403"/>
    <n v="8760"/>
    <n v="0"/>
    <n v="8760"/>
    <n v="0"/>
    <n v="0"/>
    <n v="0"/>
    <n v="0"/>
    <n v="30869.1818151474"/>
    <n v="107.184557597758"/>
    <n v="18.793476313724899"/>
    <n v="1.70052890905382"/>
    <n v="-34.880325317382798"/>
    <n v="1797.77380371094"/>
    <n v="101.701302717055"/>
    <n v="0"/>
    <n v="0"/>
    <n v="0"/>
    <n v="0"/>
    <n v="0"/>
    <n v="0"/>
    <n v="0"/>
    <n v="0"/>
    <n v="0"/>
    <n v="0"/>
    <n v="0"/>
    <n v="448438.892037749"/>
    <n v="0"/>
    <n v="0"/>
    <n v="30869.1801228076"/>
    <n v="0.13517417391183001"/>
    <n v="0.13517427286292399"/>
    <n v="0.67194998060097699"/>
    <n v="3.1824214840017198E-2"/>
    <n v="0.68397062554270205"/>
    <n v="0"/>
    <n v="7792.5290001766998"/>
    <n v="0"/>
    <n v="0"/>
    <n v="99005.249431749602"/>
    <n v="0"/>
    <x v="396"/>
    <n v="0"/>
    <n v="35.180979999999998"/>
    <x v="127"/>
    <x v="33"/>
  </r>
  <r>
    <x v="2343"/>
    <x v="13"/>
    <s v="CA_CISO"/>
    <s v="CA"/>
    <s v="Hourly Resource"/>
    <s v="PV-NonTracking"/>
    <n v="1.5"/>
    <n v="0"/>
    <m/>
    <d v="2023-06-28T00:00:00"/>
    <d v="2054-12-31T00:00:00"/>
    <n v="33.4558817129342"/>
    <n v="-16.013996304119999"/>
    <n v="-5.0962477643797897"/>
    <n v="1.5"/>
    <n v="1.5"/>
    <n v="4361.6535055567501"/>
    <n v="0"/>
    <n v="0"/>
    <n v="0.33193710085424799"/>
    <n v="0"/>
    <n v="0.145923329358528"/>
    <n v="0.145923329358528"/>
    <n v="8760"/>
    <n v="0"/>
    <n v="8760"/>
    <n v="0"/>
    <n v="0"/>
    <n v="0"/>
    <n v="0"/>
    <n v="11.9280000925064"/>
    <n v="72.792188980599207"/>
    <n v="-8.8657438022603898"/>
    <n v="-5.0326195635663602"/>
    <n v="-25.128044128418001"/>
    <n v="1962.64392089844"/>
    <n v="71.958077355741395"/>
    <n v="0"/>
    <n v="0"/>
    <n v="0"/>
    <n v="0"/>
    <n v="0"/>
    <n v="0"/>
    <n v="0"/>
    <n v="0"/>
    <n v="0"/>
    <n v="0"/>
    <n v="0"/>
    <n v="0"/>
    <n v="0"/>
    <n v="0"/>
    <n v="-1.3606040738523001E-7"/>
    <n v="0.15865582111832299"/>
    <n v="1.0077528424561301E-4"/>
    <n v="4.7625885636110299"/>
    <n v="4.7625885586894903"/>
    <n v="4.7625901408658802"/>
    <n v="0"/>
    <n v="0"/>
    <n v="0"/>
    <n v="0"/>
    <n v="-1.6109595708680599E-6"/>
    <n v="0"/>
    <x v="396"/>
    <n v="0"/>
    <n v="0.14592330000000001"/>
    <x v="127"/>
    <x v="33"/>
  </r>
  <r>
    <x v="2344"/>
    <x v="29"/>
    <s v="NW_BPAT"/>
    <s v="WA"/>
    <s v="Pumped Storage"/>
    <s v="Energy Storage"/>
    <n v="1"/>
    <n v="-1"/>
    <m/>
    <d v="2020-11-01T00:00:00"/>
    <d v="2050-12-31T00:00:00"/>
    <n v="121.291443735614"/>
    <n v="21.7519505340221"/>
    <n v="8.7700844577841508"/>
    <n v="1"/>
    <n v="1"/>
    <n v="1253.42274930197"/>
    <n v="1460.49730379879"/>
    <n v="0.123917552646731"/>
    <n v="0.143084788716767"/>
    <n v="4.0708800946975899E-3"/>
    <n v="8.1341244785984895E-2"/>
    <n v="7.7270364780826606E-2"/>
    <n v="8760"/>
    <n v="0"/>
    <n v="8760"/>
    <n v="0"/>
    <n v="0"/>
    <n v="-3.1061183174524199E-4"/>
    <n v="1.3837378680150701E-2"/>
    <n v="0"/>
    <n v="112.16851924823099"/>
    <n v="18.0993455046798"/>
    <n v="7.3786213563185603"/>
    <n v="-35.664974212646499"/>
    <n v="1820.84484863281"/>
    <n v="101.21537467400699"/>
    <n v="1.2346403377075199"/>
    <n v="0"/>
    <n v="0"/>
    <n v="0"/>
    <n v="0"/>
    <n v="0"/>
    <n v="0"/>
    <n v="0"/>
    <n v="0"/>
    <n v="0"/>
    <n v="3281.6667189374598"/>
    <n v="2502.74122463912"/>
    <n v="1444.2448203004899"/>
    <n v="71.383987843990298"/>
    <n v="2769.0444800816499"/>
    <n v="0.13517417391183001"/>
    <n v="0.13517427286292399"/>
    <n v="0.67194998060097699"/>
    <n v="3.1824214840017198E-2"/>
    <n v="0.68397062554270205"/>
    <n v="309.81304274615798"/>
    <n v="359.30923669369901"/>
    <n v="2549.1101493886799"/>
    <n v="2.6315097522456199E-2"/>
    <n v="2462.8147232207998"/>
    <n v="0"/>
    <x v="396"/>
    <n v="0"/>
    <n v="8.702232E-2"/>
    <x v="127"/>
    <x v="33"/>
  </r>
  <r>
    <x v="2345"/>
    <x v="29"/>
    <s v="NW_BPAT"/>
    <s v="WA"/>
    <s v="Hourly Resource"/>
    <s v="PV-NonTracking"/>
    <n v="3.2000000476837198"/>
    <n v="0"/>
    <m/>
    <d v="2020-07-01T00:00:00"/>
    <d v="2050-12-31T00:00:00"/>
    <n v="92.214719778802007"/>
    <n v="32.411226478749398"/>
    <n v="6.9419091086712603"/>
    <n v="3.2000000476837198"/>
    <n v="3.2000000476837198"/>
    <n v="5656.7296862683697"/>
    <n v="0"/>
    <n v="0"/>
    <n v="0.20179543385326501"/>
    <n v="0"/>
    <n v="0.52163460301600995"/>
    <n v="0.52163460301600995"/>
    <n v="8760"/>
    <n v="0"/>
    <n v="8760"/>
    <n v="0"/>
    <n v="0"/>
    <n v="0"/>
    <n v="0"/>
    <n v="36.771200597286203"/>
    <n v="112.16851924823099"/>
    <n v="18.0993455046798"/>
    <n v="7.3786213563185603"/>
    <n v="-35.664974212646499"/>
    <n v="1820.84484863281"/>
    <n v="101.21537467400699"/>
    <n v="0"/>
    <n v="0"/>
    <n v="0"/>
    <n v="0"/>
    <n v="0"/>
    <n v="0"/>
    <n v="0"/>
    <n v="0"/>
    <n v="0"/>
    <n v="0"/>
    <n v="0"/>
    <n v="1.92320013046265"/>
    <n v="0"/>
    <n v="0"/>
    <n v="1.24160016467795"/>
    <n v="0.13517417391183001"/>
    <n v="0.13517427286292399"/>
    <n v="0.67194998060097699"/>
    <n v="3.1824214840017198E-2"/>
    <n v="0.68397062554270205"/>
    <n v="0"/>
    <n v="2.02782219275832E-3"/>
    <n v="0"/>
    <n v="0"/>
    <n v="31.741304907838501"/>
    <n v="0"/>
    <x v="396"/>
    <n v="0"/>
    <n v="0.52166630000000003"/>
    <x v="127"/>
    <x v="33"/>
  </r>
  <r>
    <x v="2346"/>
    <x v="24"/>
    <s v="BS_PACE"/>
    <s v="UT"/>
    <s v="Hourly Resource"/>
    <s v="PV-Tracking"/>
    <n v="200"/>
    <n v="0"/>
    <m/>
    <d v="2025-06-30T00:00:00"/>
    <d v="2050-06-29T00:00:00"/>
    <n v="55.786056421489498"/>
    <n v="7.2596398968470401"/>
    <n v="-4.2895828357424"/>
    <n v="200"/>
    <n v="200"/>
    <n v="493467.52478800702"/>
    <n v="0"/>
    <n v="0"/>
    <n v="0.28165954611171501"/>
    <n v="0"/>
    <n v="27.5286077238183"/>
    <n v="27.5286077238183"/>
    <n v="8760"/>
    <n v="0"/>
    <n v="8760"/>
    <n v="0"/>
    <n v="0"/>
    <n v="0"/>
    <n v="0"/>
    <n v="17361.675596714002"/>
    <n v="105.38886077429299"/>
    <n v="23.816028586552701"/>
    <n v="-5.11772013112442"/>
    <n v="-24.15993309021"/>
    <n v="2119.59716796875"/>
    <n v="139.38711764599799"/>
    <n v="0"/>
    <n v="0"/>
    <n v="0"/>
    <n v="0"/>
    <n v="0"/>
    <n v="0"/>
    <n v="0"/>
    <n v="0"/>
    <n v="0"/>
    <n v="0"/>
    <n v="0"/>
    <n v="3426.4579338133299"/>
    <n v="0"/>
    <n v="0"/>
    <n v="17361.675634015399"/>
    <n v="7.0070361244181303"/>
    <n v="5.9427537067704002"/>
    <n v="85.542713426335297"/>
    <n v="3.1824214840017198E-2"/>
    <n v="85.5024456605952"/>
    <n v="0"/>
    <n v="252706.16357243501"/>
    <n v="0"/>
    <n v="0"/>
    <n v="832672.77485529403"/>
    <n v="0"/>
    <x v="396"/>
    <n v="0"/>
    <n v="28.613990000000001"/>
    <x v="127"/>
    <x v="33"/>
  </r>
  <r>
    <x v="2347"/>
    <x v="24"/>
    <s v="BS_PACE"/>
    <s v="UT"/>
    <s v="Hourly Resource"/>
    <s v="PV-Tracking"/>
    <n v="100"/>
    <n v="0"/>
    <m/>
    <d v="2025-06-30T00:00:00"/>
    <d v="2050-06-29T00:00:00"/>
    <n v="57.109367236096801"/>
    <n v="7.3105246652594396"/>
    <n v="-3.0413941171657299"/>
    <n v="100"/>
    <n v="100"/>
    <n v="247999.51003365999"/>
    <n v="0"/>
    <n v="0"/>
    <n v="0.283104463508421"/>
    <n v="0"/>
    <n v="14.1630956307836"/>
    <n v="14.1630956307836"/>
    <n v="8760"/>
    <n v="0"/>
    <n v="8760"/>
    <n v="0"/>
    <n v="0"/>
    <n v="0"/>
    <n v="0"/>
    <n v="7415.09016346931"/>
    <n v="106.356502671328"/>
    <n v="23.816028586552701"/>
    <n v="-4.1500781729055998"/>
    <n v="-24.834964752197301"/>
    <n v="2139.07006835938"/>
    <n v="140.19966095802801"/>
    <n v="0"/>
    <n v="0"/>
    <n v="0"/>
    <n v="0"/>
    <n v="0"/>
    <n v="0"/>
    <n v="0"/>
    <n v="0"/>
    <n v="0"/>
    <n v="0"/>
    <n v="0"/>
    <n v="1315.94767387211"/>
    <n v="0"/>
    <n v="0"/>
    <n v="7415.0901801530299"/>
    <n v="7.0070361244181303"/>
    <n v="5.9427537067704002"/>
    <n v="85.542713426335297"/>
    <n v="3.1824214840017198E-2"/>
    <n v="85.5024456605952"/>
    <n v="0"/>
    <n v="130518.55022176899"/>
    <n v="0"/>
    <n v="0"/>
    <n v="290168.039273309"/>
    <n v="0"/>
    <x v="396"/>
    <n v="0"/>
    <n v="14.583780000000001"/>
    <x v="127"/>
    <x v="33"/>
  </r>
  <r>
    <x v="2348"/>
    <x v="19"/>
    <s v="BS_PACE"/>
    <s v="ID"/>
    <s v="Hourly Resource"/>
    <s v="WT-Onshore"/>
    <n v="57.599998474121101"/>
    <n v="0"/>
    <m/>
    <d v="2012-08-01T00:00:00"/>
    <d v="2050-12-31T00:00:00"/>
    <n v="77.266128273210796"/>
    <n v="8.2349463494346296"/>
    <n v="-1.3788714642317199"/>
    <n v="57.599998474121101"/>
    <n v="57.599998474121101"/>
    <n v="130710.100061882"/>
    <n v="0"/>
    <n v="0"/>
    <n v="0.259049387058161"/>
    <n v="0"/>
    <n v="10.099464146310799"/>
    <n v="10.099464146310799"/>
    <n v="8760"/>
    <n v="0"/>
    <n v="8760"/>
    <n v="0"/>
    <n v="0"/>
    <n v="0"/>
    <n v="0"/>
    <n v="2427.7466462254501"/>
    <n v="115.874433962998"/>
    <n v="26.813233508817898"/>
    <n v="2.37064819602924"/>
    <n v="-73.586669921875"/>
    <n v="2267.04931640625"/>
    <n v="144.15489087303101"/>
    <n v="0"/>
    <n v="0"/>
    <n v="0"/>
    <n v="0"/>
    <n v="0"/>
    <n v="0"/>
    <n v="0"/>
    <n v="0"/>
    <n v="0"/>
    <n v="0"/>
    <n v="0"/>
    <n v="130710.100059021"/>
    <n v="0"/>
    <n v="0"/>
    <n v="2427.8040418140599"/>
    <n v="7.0070361244181303"/>
    <n v="5.9427537067704002"/>
    <n v="85.542713426335297"/>
    <n v="3.1824214840017198E-2"/>
    <n v="85.5024456605952"/>
    <n v="0"/>
    <n v="409694.98607212398"/>
    <n v="0"/>
    <n v="0"/>
    <n v="115042.41821825301"/>
    <n v="0"/>
    <x v="396"/>
    <n v="0"/>
    <n v="10.6242"/>
    <x v="127"/>
    <x v="33"/>
  </r>
  <r>
    <x v="2349"/>
    <x v="11"/>
    <s v="SW_SRP"/>
    <s v="AZ"/>
    <s v="Hydro"/>
    <s v="Hydro"/>
    <n v="30"/>
    <n v="3"/>
    <m/>
    <d v="1927-01-01T00:00:00"/>
    <d v="2050-12-31T00:00:00"/>
    <n v="61.372596353568902"/>
    <n v="-29.961641988627701"/>
    <n v="-7.9034983946433703"/>
    <n v="116.70096728972101"/>
    <n v="68.483728476834699"/>
    <n v="167379.732283372"/>
    <n v="0"/>
    <n v="0"/>
    <n v="0.14811841375811799"/>
    <n v="0"/>
    <n v="10.272529267422"/>
    <n v="10.272529267422"/>
    <n v="0"/>
    <n v="0"/>
    <n v="13"/>
    <n v="8747"/>
    <n v="0"/>
    <n v="0"/>
    <n v="0"/>
    <n v="0"/>
    <n v="46.626560362825998"/>
    <n v="-32.167445151261099"/>
    <n v="-7.8965468311295597"/>
    <n v="-24.985523223876999"/>
    <n v="1892.73095703125"/>
    <n v="66.773270188175601"/>
    <n v="0"/>
    <n v="0"/>
    <n v="0"/>
    <n v="0"/>
    <n v="0"/>
    <n v="0"/>
    <n v="0"/>
    <n v="0"/>
    <n v="0"/>
    <n v="0"/>
    <n v="2776.9460268095099"/>
    <n v="24527.971476915802"/>
    <n v="919.54002564726397"/>
    <n v="1923.2379323704799"/>
    <n v="47320.312940751799"/>
    <n v="1.03520529530629"/>
    <n v="0.115467115578056"/>
    <n v="12.618564098632101"/>
    <n v="5.16794962473507"/>
    <n v="7.4506153487493298"/>
    <n v="14991.609295267401"/>
    <n v="2069.6537061240701"/>
    <n v="2560.8071696349398"/>
    <n v="5255.0524764503098"/>
    <n v="408151.96152361401"/>
    <n v="0"/>
    <x v="396"/>
    <n v="0"/>
    <n v="10.70556"/>
    <x v="127"/>
    <x v="33"/>
  </r>
  <r>
    <x v="2350"/>
    <x v="11"/>
    <s v="SW_SRP"/>
    <s v="AZ"/>
    <s v="Pumped Storage"/>
    <s v="PumpedStorage"/>
    <n v="119"/>
    <n v="-119"/>
    <m/>
    <d v="1972-06-01T00:00:00"/>
    <d v="2050-12-31T00:00:00"/>
    <n v="34.509410195929497"/>
    <n v="-36.825787086617602"/>
    <n v="-7.1330944669383101"/>
    <n v="119"/>
    <n v="119"/>
    <n v="153002.83873514301"/>
    <n v="202099.77809292101"/>
    <n v="2.2404533177128099"/>
    <n v="0.14677376034591599"/>
    <n v="0"/>
    <n v="7.7734755364826302"/>
    <n v="7.7734755364826302"/>
    <n v="8760"/>
    <n v="0"/>
    <n v="8760"/>
    <n v="0"/>
    <n v="0"/>
    <n v="0"/>
    <n v="1.39939624495824"/>
    <n v="0"/>
    <n v="47.006012771715497"/>
    <n v="-32.167445176736003"/>
    <n v="-7.5170943742504601"/>
    <n v="-25.012985229492202"/>
    <n v="1915.52709960938"/>
    <n v="67.389410718730701"/>
    <n v="0.80421907434081996"/>
    <n v="0"/>
    <n v="0"/>
    <n v="0"/>
    <n v="0"/>
    <n v="0"/>
    <n v="0"/>
    <n v="0"/>
    <n v="0"/>
    <n v="0"/>
    <n v="121829.63994204999"/>
    <n v="583046.30835426599"/>
    <n v="180806.01814138901"/>
    <n v="5652.6291112899798"/>
    <n v="255036.758165181"/>
    <n v="1.03520529530629"/>
    <n v="0.115467115578056"/>
    <n v="12.618564098632101"/>
    <n v="5.16794962473507"/>
    <n v="7.4506153487493298"/>
    <n v="53561.591356521203"/>
    <n v="4746.2774565445698"/>
    <n v="104172.839578371"/>
    <n v="678.92524967861596"/>
    <n v="364218.14261989697"/>
    <n v="0"/>
    <x v="396"/>
    <n v="0"/>
    <n v="8.3008539999999993"/>
    <x v="127"/>
    <x v="33"/>
  </r>
  <r>
    <x v="2351"/>
    <x v="23"/>
    <s v="NW_NWMT"/>
    <s v="MT"/>
    <s v="Hourly Resource"/>
    <s v="WT-Onshore"/>
    <n v="9"/>
    <n v="0"/>
    <m/>
    <d v="2006-02-01T00:00:00"/>
    <d v="2050-12-31T00:00:00"/>
    <n v="82.646819017823702"/>
    <n v="16.953630770732701"/>
    <n v="-7.0453403682032496"/>
    <n v="9"/>
    <n v="9"/>
    <n v="18245.2409803355"/>
    <n v="0"/>
    <n v="0"/>
    <n v="0.23142111846910299"/>
    <n v="0"/>
    <n v="1.50791193306829"/>
    <n v="1.50791193306829"/>
    <n v="8760"/>
    <n v="0"/>
    <n v="8760"/>
    <n v="0"/>
    <n v="0"/>
    <n v="0"/>
    <n v="0"/>
    <n v="67.922998964786501"/>
    <n v="115.44521361679401"/>
    <n v="33.446035375733103"/>
    <n v="-4.6913741235577904"/>
    <n v="-92.247528076171903"/>
    <n v="1647.68957519531"/>
    <n v="107.308280041565"/>
    <n v="0"/>
    <n v="0"/>
    <n v="0"/>
    <n v="0"/>
    <n v="0"/>
    <n v="0"/>
    <n v="0"/>
    <n v="0"/>
    <n v="0"/>
    <n v="0"/>
    <n v="0"/>
    <n v="5047.5759964529398"/>
    <n v="0"/>
    <n v="0"/>
    <n v="64.214985752216293"/>
    <n v="9.0549305149171797"/>
    <n v="8.0428531073539702"/>
    <n v="75.175880506149895"/>
    <n v="3.1824214840017198E-2"/>
    <n v="75.107511466741897"/>
    <n v="0"/>
    <n v="12921.727281670401"/>
    <n v="0"/>
    <n v="0"/>
    <n v="2838.59724467145"/>
    <n v="0"/>
    <x v="396"/>
    <n v="0"/>
    <n v="1.5236719999999999"/>
    <x v="127"/>
    <x v="33"/>
  </r>
  <r>
    <x v="2352"/>
    <x v="32"/>
    <s v="BS_IPCO"/>
    <s v="ID"/>
    <s v="Hydro"/>
    <s v="Hydro"/>
    <n v="9.3999996185302699"/>
    <n v="0"/>
    <m/>
    <d v="1995-09-13T00:00:00"/>
    <d v="2050-12-31T00:00:00"/>
    <n v="105.33263518959799"/>
    <n v="22.471650351880999"/>
    <n v="3.7632329816479899"/>
    <n v="7.8551728971978196"/>
    <n v="4.50331125827815"/>
    <n v="45925.928488780002"/>
    <n v="0"/>
    <n v="0"/>
    <n v="0.47660780913556899"/>
    <n v="0"/>
    <n v="4.8375001907316504"/>
    <n v="4.8375001907316504"/>
    <n v="0"/>
    <n v="0"/>
    <n v="659"/>
    <n v="8101"/>
    <n v="0"/>
    <n v="0"/>
    <n v="0"/>
    <n v="0"/>
    <n v="116.753673389754"/>
    <n v="24.062919980966399"/>
    <n v="6.0002010639172703"/>
    <n v="-31.1599636077881"/>
    <n v="1927.734375"/>
    <n v="125.787597372965"/>
    <n v="0"/>
    <n v="0"/>
    <n v="0"/>
    <n v="0"/>
    <n v="0"/>
    <n v="0"/>
    <n v="0"/>
    <n v="0"/>
    <n v="0"/>
    <n v="0"/>
    <n v="471.48656979785301"/>
    <n v="900.07754799770203"/>
    <n v="488.79846985841903"/>
    <n v="1472.70206606326"/>
    <n v="6447.0370071102498"/>
    <n v="1.5242080034474701E-2"/>
    <n v="1.07829128595911E-2"/>
    <n v="14.188119167033999"/>
    <n v="3.1824214840017198E-2"/>
    <n v="14.156295678589499"/>
    <n v="24.651314911309299"/>
    <n v="77.930126140669501"/>
    <n v="7613.8885836481104"/>
    <n v="0.51269201251911201"/>
    <n v="64608.708902913"/>
    <n v="0"/>
    <x v="396"/>
    <n v="0"/>
    <n v="4.9098259999999998"/>
    <x v="127"/>
    <x v="33"/>
  </r>
  <r>
    <x v="2353"/>
    <x v="29"/>
    <s v="NW_BPAT"/>
    <s v="OR"/>
    <s v="Hourly Resource"/>
    <s v="WT-Onshore"/>
    <n v="290"/>
    <n v="0"/>
    <m/>
    <d v="2012-08-01T00:00:00"/>
    <d v="2050-12-31T00:00:00"/>
    <n v="84.272251619872094"/>
    <n v="15.7683942201667"/>
    <n v="-1.549993690297"/>
    <n v="290"/>
    <n v="290"/>
    <n v="578862.90967196203"/>
    <n v="0"/>
    <n v="0"/>
    <n v="0.22786289941416099"/>
    <n v="0"/>
    <n v="48.782081621316301"/>
    <n v="48.782081621316301"/>
    <n v="8760"/>
    <n v="0"/>
    <n v="8760"/>
    <n v="0"/>
    <n v="0"/>
    <n v="0"/>
    <n v="0"/>
    <n v="1583.10998535156"/>
    <n v="124.279029691929"/>
    <n v="33.716956990535202"/>
    <n v="3.87152040815011"/>
    <n v="-15.499320983886699"/>
    <n v="1807.73657226563"/>
    <n v="97.106034557811199"/>
    <n v="0"/>
    <n v="0"/>
    <n v="0"/>
    <n v="0"/>
    <n v="0"/>
    <n v="0"/>
    <n v="0"/>
    <n v="0"/>
    <n v="0"/>
    <n v="0"/>
    <n v="0"/>
    <n v="31646.7003825307"/>
    <n v="0"/>
    <n v="0"/>
    <n v="3.2540410757064798E-4"/>
    <n v="0.13517417391183001"/>
    <n v="0.13517427286292399"/>
    <n v="0.67194998060097699"/>
    <n v="3.1824214840017198E-2"/>
    <n v="0.68397062554270205"/>
    <n v="0"/>
    <n v="11.186905407288601"/>
    <n v="0"/>
    <n v="0"/>
    <n v="3.4194398079299997E-5"/>
    <n v="0"/>
    <x v="396"/>
    <n v="0"/>
    <n v="48.782089999999997"/>
    <x v="127"/>
    <x v="33"/>
  </r>
  <r>
    <x v="2354"/>
    <x v="24"/>
    <s v="BS_PACE"/>
    <s v="ID"/>
    <s v="Hourly Resource"/>
    <s v="PV-Tracking"/>
    <n v="75"/>
    <n v="0"/>
    <m/>
    <d v="2022-10-31T00:00:00"/>
    <d v="2049-04-07T00:00:00"/>
    <n v="68.374721834200599"/>
    <n v="17.1506900587123"/>
    <n v="-2.7233321616225998"/>
    <n v="75"/>
    <n v="75"/>
    <n v="178275.114735857"/>
    <n v="0"/>
    <n v="0"/>
    <n v="0.27134720659906397"/>
    <n v="0"/>
    <n v="12.189512006891899"/>
    <n v="12.189512006891899"/>
    <n v="8760"/>
    <n v="0"/>
    <n v="8760"/>
    <n v="0"/>
    <n v="0"/>
    <n v="0"/>
    <n v="0"/>
    <n v="1209.18539315462"/>
    <n v="113.538020356101"/>
    <n v="27.034688576097398"/>
    <n v="-0.18722050748636601"/>
    <n v="-25.697147369384801"/>
    <n v="2128.64697265625"/>
    <n v="145.34117186002899"/>
    <n v="0"/>
    <n v="0"/>
    <n v="0"/>
    <n v="0"/>
    <n v="0"/>
    <n v="0"/>
    <n v="0"/>
    <n v="0"/>
    <n v="0"/>
    <n v="0"/>
    <n v="0"/>
    <n v="12219.438260138"/>
    <n v="0"/>
    <n v="0"/>
    <n v="1209.1854988709099"/>
    <n v="7.0070361244181303"/>
    <n v="5.9427537067704002"/>
    <n v="85.542713426335297"/>
    <n v="3.1824214840017198E-2"/>
    <n v="85.5024456605952"/>
    <n v="0"/>
    <n v="90845.952685912504"/>
    <n v="0"/>
    <n v="0"/>
    <n v="58325.358064316402"/>
    <n v="0"/>
    <x v="396"/>
    <n v="0"/>
    <n v="12.33868"/>
    <x v="127"/>
    <x v="33"/>
  </r>
  <r>
    <x v="2355"/>
    <x v="6"/>
    <s v="RM_PSCO"/>
    <s v="CO"/>
    <s v="Hourly Resource"/>
    <s v="WT-Onshore"/>
    <n v="8"/>
    <n v="0"/>
    <m/>
    <d v="2013-08-30T00:00:00"/>
    <d v="2050-12-31T00:00:00"/>
    <n v="89.401110796258394"/>
    <n v="21.1919209645589"/>
    <n v="1.50453848830355"/>
    <n v="8"/>
    <n v="8"/>
    <n v="11717.9401483778"/>
    <n v="0"/>
    <n v="0"/>
    <n v="0.16720805006008299"/>
    <n v="0"/>
    <n v="1.04759790921262"/>
    <n v="1.04759790921262"/>
    <n v="8760"/>
    <n v="0"/>
    <n v="8760"/>
    <n v="0"/>
    <n v="0"/>
    <n v="0"/>
    <n v="0"/>
    <n v="271.58786460757301"/>
    <n v="134.803844253547"/>
    <n v="44.142180834482701"/>
    <n v="3.9711110146821702"/>
    <n v="-24.911426544189499"/>
    <n v="2504.48657226563"/>
    <n v="199.55998450611301"/>
    <n v="0"/>
    <n v="0"/>
    <n v="0"/>
    <n v="0"/>
    <n v="0"/>
    <n v="0"/>
    <n v="0"/>
    <n v="0"/>
    <n v="0"/>
    <n v="0"/>
    <n v="0"/>
    <n v="13.7040002113208"/>
    <n v="0"/>
    <n v="0"/>
    <n v="271.72386436909397"/>
    <n v="0.42134576625728198"/>
    <n v="5.5066374322562998E-2"/>
    <n v="119.345394117699"/>
    <n v="43.239627551675099"/>
    <n v="76.105768045121707"/>
    <n v="0"/>
    <n v="147.345497268944"/>
    <n v="0"/>
    <n v="0"/>
    <n v="7528.4414201974896"/>
    <n v="0"/>
    <x v="396"/>
    <n v="0"/>
    <n v="1.055274"/>
    <x v="127"/>
    <x v="33"/>
  </r>
  <r>
    <x v="2356"/>
    <x v="0"/>
    <s v="AB_AESO"/>
    <s v="AB"/>
    <s v="Hourly Resource"/>
    <s v="PV-Tracking"/>
    <n v="25"/>
    <n v="0"/>
    <m/>
    <d v="2020-04-24T00:00:00"/>
    <d v="2050-12-31T00:00:00"/>
    <n v="69.162114966827005"/>
    <n v="14.3879444049741"/>
    <n v="0.92645695067912204"/>
    <n v="25"/>
    <n v="25"/>
    <n v="44782.950033780202"/>
    <n v="0"/>
    <n v="0"/>
    <n v="0.20448835631769699"/>
    <n v="0"/>
    <n v="3.0972842503042202"/>
    <n v="3.0972842503042202"/>
    <n v="8760"/>
    <n v="0"/>
    <n v="8760"/>
    <n v="0"/>
    <n v="0"/>
    <n v="0"/>
    <n v="0"/>
    <n v="0"/>
    <n v="92.846669006667"/>
    <n v="9.0179757407781196"/>
    <n v="-2.86185911694088"/>
    <n v="-24.6024055480957"/>
    <n v="783.853759765625"/>
    <n v="72.132209975939404"/>
    <n v="0"/>
    <n v="0"/>
    <n v="0"/>
    <n v="0"/>
    <n v="0"/>
    <n v="0"/>
    <n v="0"/>
    <n v="0"/>
    <n v="0"/>
    <n v="0"/>
    <n v="0"/>
    <n v="35623.733062801897"/>
    <n v="0"/>
    <n v="0"/>
    <n v="5.28874807059765E-5"/>
    <n v="1.86589867746269"/>
    <n v="7.8725721145852696E-3"/>
    <n v="35.085696216738398"/>
    <n v="35.060037663933798"/>
    <n v="35.060036701610898"/>
    <n v="0"/>
    <n v="29.5354481201257"/>
    <n v="0"/>
    <n v="0"/>
    <n v="1.5802225430002501E-3"/>
    <n v="0"/>
    <x v="396"/>
    <n v="0"/>
    <n v="3.0973139999999999"/>
    <x v="127"/>
    <x v="33"/>
  </r>
  <r>
    <x v="2357"/>
    <x v="9"/>
    <s v="CA_CISO"/>
    <s v="CA"/>
    <s v="Hourly Resource"/>
    <s v="WT-Offshore"/>
    <n v="736"/>
    <n v="0"/>
    <m/>
    <d v="2032-05-01T00:00:00"/>
    <d v="2051-12-31T00:00:00"/>
    <n v="80.722600701824902"/>
    <n v="7.6923081125299104"/>
    <n v="1.83673009038706"/>
    <n v="736"/>
    <n v="736"/>
    <n v="339364.44825142599"/>
    <n v="0"/>
    <n v="0"/>
    <n v="5.2636187253600503E-2"/>
    <n v="0"/>
    <n v="27.394381580803401"/>
    <n v="27.394381580803401"/>
    <n v="8760"/>
    <n v="0"/>
    <n v="8760"/>
    <n v="0"/>
    <n v="0"/>
    <n v="0"/>
    <n v="0"/>
    <n v="0"/>
    <n v="101.675428228686"/>
    <n v="11.9647160425859"/>
    <n v="3.0201598535889298"/>
    <n v="-24.999998092651399"/>
    <n v="1823.38818359375"/>
    <n v="72.614410108807505"/>
    <n v="0"/>
    <n v="0"/>
    <n v="0"/>
    <n v="0"/>
    <n v="0"/>
    <n v="0"/>
    <n v="0"/>
    <n v="0"/>
    <n v="0"/>
    <n v="0"/>
    <n v="0"/>
    <n v="0"/>
    <n v="0"/>
    <n v="0"/>
    <n v="3.3527612686157199E-5"/>
    <n v="0.15865582111832299"/>
    <n v="1.0077528424561301E-4"/>
    <n v="4.7625885636110299"/>
    <n v="4.7625885586894903"/>
    <n v="4.7625901408658802"/>
    <n v="0"/>
    <n v="0"/>
    <n v="0"/>
    <n v="0"/>
    <n v="-3.7713622767815397E-4"/>
    <n v="0"/>
    <x v="396"/>
    <n v="0"/>
    <n v="27.394380000000002"/>
    <x v="127"/>
    <x v="33"/>
  </r>
  <r>
    <x v="2358"/>
    <x v="9"/>
    <s v="CA_CISO"/>
    <s v="CA"/>
    <s v="Hourly Resource"/>
    <s v="WT-Offshore"/>
    <n v="195"/>
    <n v="0"/>
    <m/>
    <d v="2033-05-01T00:00:00"/>
    <d v="2051-12-31T00:00:00"/>
    <n v="80.730127372885903"/>
    <n v="7.6934521987517002"/>
    <n v="1.8368695669355399"/>
    <n v="195"/>
    <n v="195"/>
    <n v="89906.729194775195"/>
    <n v="0"/>
    <n v="0"/>
    <n v="5.2632437182251801E-2"/>
    <n v="0"/>
    <n v="7.2581824290733303"/>
    <n v="7.2581824290733303"/>
    <n v="8760"/>
    <n v="0"/>
    <n v="8760"/>
    <n v="0"/>
    <n v="0"/>
    <n v="0"/>
    <n v="0"/>
    <n v="6.4057064056396502"/>
    <n v="101.675428228686"/>
    <n v="11.9647160425859"/>
    <n v="3.0201598535889298"/>
    <n v="-24.999998092651399"/>
    <n v="1823.38818359375"/>
    <n v="72.614410108807505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5.51281793600644E-4"/>
    <n v="0"/>
    <x v="396"/>
    <n v="0"/>
    <n v="7.2581829999999998"/>
    <x v="127"/>
    <x v="33"/>
  </r>
  <r>
    <x v="2359"/>
    <x v="13"/>
    <s v="CA_CISO"/>
    <s v="CA"/>
    <s v="Pumped Storage"/>
    <s v="Energy Storage"/>
    <n v="300"/>
    <n v="-300"/>
    <m/>
    <d v="2023-11-15T00:00:00"/>
    <d v="2054-12-31T00:00:00"/>
    <n v="44.040477673514701"/>
    <n v="-26.2556547377621"/>
    <n v="-5.6847318551171204"/>
    <n v="300"/>
    <n v="300"/>
    <n v="375731.67742443102"/>
    <n v="437801.96004831803"/>
    <n v="9.6439654441829497"/>
    <n v="0.14297247999402099"/>
    <n v="1.22030045743066"/>
    <n v="16.5404795574361"/>
    <n v="15.3201790982004"/>
    <n v="8760"/>
    <n v="0"/>
    <n v="8760"/>
    <n v="0"/>
    <n v="0"/>
    <n v="-9.31054239358306E-2"/>
    <n v="3.31358612504149"/>
    <n v="0"/>
    <n v="69.623329995359398"/>
    <n v="-12.438029033840801"/>
    <n v="-4.6291932991467197"/>
    <n v="-25.5721321105957"/>
    <n v="1951.6484375"/>
    <n v="73.480546153268904"/>
    <n v="1.1465943218994099"/>
    <n v="0"/>
    <n v="0"/>
    <n v="0"/>
    <n v="0"/>
    <n v="0"/>
    <n v="0"/>
    <n v="0"/>
    <n v="0"/>
    <n v="0"/>
    <n v="17237.449835419699"/>
    <n v="28514.916803181201"/>
    <n v="35693.143165588401"/>
    <n v="0"/>
    <n v="242625.50028872499"/>
    <n v="0.15865582111832299"/>
    <n v="1.0077528424561301E-4"/>
    <n v="4.7625885636110299"/>
    <n v="4.7625885586894903"/>
    <n v="4.7625901408658802"/>
    <n v="3.4232809786335601"/>
    <n v="5.5517767426717901"/>
    <n v="49.226289145395199"/>
    <n v="0"/>
    <n v="2423.3643103980298"/>
    <n v="0"/>
    <x v="396"/>
    <n v="0"/>
    <n v="16.542960000000001"/>
    <x v="127"/>
    <x v="33"/>
  </r>
  <r>
    <x v="2360"/>
    <x v="8"/>
    <s v="CA_CISO"/>
    <s v="CA"/>
    <s v="Pumped Storage"/>
    <s v="Energy Storage"/>
    <n v="75"/>
    <n v="-75"/>
    <m/>
    <d v="2023-05-01T00:00:00"/>
    <d v="2050-12-31T00:00:00"/>
    <n v="87.926436905907394"/>
    <n v="0.71774011741075205"/>
    <n v="1.2889148732979701"/>
    <n v="75"/>
    <n v="75"/>
    <n v="97972.346891760797"/>
    <n v="114202.757691565"/>
    <n v="7.8310889638990098"/>
    <n v="0.14912077152452299"/>
    <n v="0.31826265742211401"/>
    <n v="2.9936238174462901"/>
    <n v="2.6753611652839902"/>
    <n v="8760"/>
    <n v="0"/>
    <n v="8760"/>
    <n v="0"/>
    <n v="0"/>
    <n v="-2.43456161997062E-2"/>
    <n v="0.766094960075825"/>
    <n v="0"/>
    <n v="99.364849795873994"/>
    <n v="9.4415833842480303"/>
    <n v="3.2327140677575499"/>
    <n v="-26.308473587036101"/>
    <n v="1944.38891601563"/>
    <n v="68.676105315719795"/>
    <n v="1.2345704963378901"/>
    <n v="0"/>
    <n v="0"/>
    <n v="0"/>
    <n v="0"/>
    <n v="0"/>
    <n v="0"/>
    <n v="0"/>
    <n v="0"/>
    <n v="0"/>
    <n v="73406.289697980799"/>
    <n v="370967.9268595"/>
    <n v="167553.6158351"/>
    <n v="75"/>
    <n v="71281.030385494203"/>
    <n v="0.15865582111832299"/>
    <n v="1.0077528424561301E-4"/>
    <n v="4.7625885636110299"/>
    <n v="4.7625885586894903"/>
    <n v="4.7625901408658802"/>
    <n v="1066.5179220331399"/>
    <n v="24.133472574264601"/>
    <n v="156190.675780725"/>
    <n v="5.24999992921948E-3"/>
    <n v="25783.301350240599"/>
    <n v="0"/>
    <x v="396"/>
    <n v="0"/>
    <n v="3.176688"/>
    <x v="127"/>
    <x v="33"/>
  </r>
  <r>
    <x v="2361"/>
    <x v="14"/>
    <s v="SW_NVE"/>
    <s v="NV"/>
    <s v="Hydro"/>
    <s v="Hydro"/>
    <n v="0.31000000238418601"/>
    <n v="0"/>
    <m/>
    <d v="2011-07-01T00:00:00"/>
    <d v="2051-12-31T00:00:00"/>
    <n v="34.866545978716701"/>
    <n v="-43.066669464723603"/>
    <n v="-15.5811959802327"/>
    <n v="0.31000000238418601"/>
    <n v="0.31000000238418601"/>
    <n v="763.42533811926796"/>
    <n v="0"/>
    <n v="0"/>
    <n v="0.28112584031768201"/>
    <n v="0"/>
    <n v="2.66183639595793E-2"/>
    <n v="2.66183639595793E-2"/>
    <n v="0"/>
    <n v="0"/>
    <n v="0"/>
    <n v="8760"/>
    <n v="0"/>
    <n v="0"/>
    <n v="0"/>
    <n v="348.26939246058498"/>
    <n v="18.4696167873009"/>
    <n v="-53.488009770541701"/>
    <n v="-14.7329257814486"/>
    <n v="-313.28463745117199"/>
    <n v="1470.03930664063"/>
    <n v="59.777736782881497"/>
    <n v="0"/>
    <n v="0"/>
    <n v="0"/>
    <n v="0"/>
    <n v="0"/>
    <n v="0"/>
    <n v="0"/>
    <n v="0"/>
    <n v="0"/>
    <n v="0"/>
    <n v="5.39165003597736"/>
    <n v="0.53165000677108798"/>
    <n v="782.717571694404"/>
    <n v="74.090000569820404"/>
    <n v="857.46000659465801"/>
    <n v="0.19614053432829301"/>
    <n v="2.1973103242381499E-4"/>
    <n v="4.63273391676847"/>
    <n v="3.1824214840017198E-2"/>
    <n v="4.6009113480850203"/>
    <n v="75.938866493925204"/>
    <n v="4.0294360951520503E-4"/>
    <n v="12559.3301215803"/>
    <n v="64.7493724410742"/>
    <n v="12602.539736095499"/>
    <n v="0"/>
    <x v="396"/>
    <n v="0"/>
    <n v="5.1920920000000002E-2"/>
    <x v="127"/>
    <x v="33"/>
  </r>
  <r>
    <x v="2362"/>
    <x v="29"/>
    <s v="NW_BPAT"/>
    <s v="MT"/>
    <s v="Hydro"/>
    <s v="Hydro"/>
    <n v="428"/>
    <n v="0"/>
    <m/>
    <d v="1952-10-01T00:00:00"/>
    <d v="2050-12-31T00:00:00"/>
    <n v="92.042546044295094"/>
    <n v="15.805333844086"/>
    <n v="-6.78914835239742E-2"/>
    <n v="142.691588785047"/>
    <n v="136.35761589404001"/>
    <n v="1065091.96561432"/>
    <n v="0"/>
    <n v="0"/>
    <n v="0.39221238975325001"/>
    <n v="0"/>
    <n v="98.033777308484105"/>
    <n v="98.033777308484105"/>
    <n v="0"/>
    <n v="0"/>
    <n v="67"/>
    <n v="8693"/>
    <n v="0"/>
    <n v="0"/>
    <n v="0"/>
    <n v="0"/>
    <n v="108.984636689483"/>
    <n v="20.628525788772201"/>
    <n v="1.66555827835399"/>
    <n v="-54.2540283203125"/>
    <n v="1824.75891113281"/>
    <n v="105.792305281282"/>
    <n v="0"/>
    <n v="0"/>
    <n v="0"/>
    <n v="0"/>
    <n v="0"/>
    <n v="0"/>
    <n v="0"/>
    <n v="0"/>
    <n v="0"/>
    <n v="0"/>
    <n v="24701.039295136899"/>
    <n v="126030.11316323301"/>
    <n v="3229.8138042688402"/>
    <n v="9502.5421807765997"/>
    <n v="147325.614523172"/>
    <n v="0.13517417391183001"/>
    <n v="0.13517427286292399"/>
    <n v="0.67194998060097699"/>
    <n v="3.1824214840017198E-2"/>
    <n v="0.68397062554270205"/>
    <n v="870.44219447177602"/>
    <n v="3351.8477492430102"/>
    <n v="509.26070417603103"/>
    <n v="314.732027110959"/>
    <n v="108704.861880214"/>
    <n v="0"/>
    <x v="396"/>
    <n v="0"/>
    <n v="98.147530000000003"/>
    <x v="127"/>
    <x v="33"/>
  </r>
  <r>
    <x v="2363"/>
    <x v="6"/>
    <s v="RM_PSCO"/>
    <s v="CO"/>
    <s v="Hourly Resource"/>
    <s v="PV-Tracking"/>
    <n v="75"/>
    <n v="0"/>
    <m/>
    <d v="2021-03-01T00:00:00"/>
    <d v="2054-02-28T00:00:00"/>
    <n v="77.563890594939906"/>
    <n v="22.100022874872"/>
    <n v="1.43573101929016"/>
    <n v="75"/>
    <n v="75"/>
    <n v="180359.32527402"/>
    <n v="0"/>
    <n v="0"/>
    <n v="0.27451952096460602"/>
    <n v="0"/>
    <n v="13.989371736206101"/>
    <n v="13.989371736206101"/>
    <n v="8760"/>
    <n v="0"/>
    <n v="8760"/>
    <n v="0"/>
    <n v="0"/>
    <n v="0"/>
    <n v="0"/>
    <n v="1160.5500011444101"/>
    <n v="140.15441501643801"/>
    <n v="49.2891460872154"/>
    <n v="4.1747165877525596"/>
    <n v="-25.4116401672363"/>
    <n v="2523.29296875"/>
    <n v="214.18295451907301"/>
    <n v="0"/>
    <n v="0"/>
    <n v="0"/>
    <n v="0"/>
    <n v="0"/>
    <n v="0"/>
    <n v="0"/>
    <n v="0"/>
    <n v="0"/>
    <n v="0"/>
    <n v="0"/>
    <n v="34377.582565039404"/>
    <n v="0"/>
    <n v="0"/>
    <n v="1160.5501398183401"/>
    <n v="0.42134576625728198"/>
    <n v="5.5066374322562998E-2"/>
    <n v="119.345394117699"/>
    <n v="43.239627551675099"/>
    <n v="76.105768045121707"/>
    <n v="0"/>
    <n v="1433.6564466940399"/>
    <n v="0"/>
    <n v="0"/>
    <n v="6568.5770765622601"/>
    <n v="0"/>
    <x v="396"/>
    <n v="0"/>
    <n v="13.99737"/>
    <x v="127"/>
    <x v="33"/>
  </r>
  <r>
    <x v="2364"/>
    <x v="24"/>
    <s v="BS_PACE"/>
    <s v="UT"/>
    <s v="Hourly Resource"/>
    <s v="PV-Tracking"/>
    <n v="100"/>
    <n v="2.7000000476837198"/>
    <m/>
    <d v="2021-03-01T00:00:00"/>
    <d v="2046-02-28T00:00:00"/>
    <n v="56.879344854301699"/>
    <n v="7.4156653007369799"/>
    <n v="-3.8149260675672898"/>
    <n v="100"/>
    <n v="100"/>
    <n v="248723.127778441"/>
    <n v="0"/>
    <n v="0"/>
    <n v="0.28393051116227902"/>
    <n v="0"/>
    <n v="14.147209079790001"/>
    <n v="14.147209079790001"/>
    <n v="8760"/>
    <n v="0"/>
    <n v="8760"/>
    <n v="0"/>
    <n v="0"/>
    <n v="0"/>
    <n v="0"/>
    <n v="9887.5722028762102"/>
    <n v="105.79369144715901"/>
    <n v="23.816028586552701"/>
    <n v="-4.7128895072979597"/>
    <n v="-24.541740417480501"/>
    <n v="2127.19946289063"/>
    <n v="139.71701373152499"/>
    <n v="0"/>
    <n v="0"/>
    <n v="0"/>
    <n v="0"/>
    <n v="0"/>
    <n v="0"/>
    <n v="0"/>
    <n v="0"/>
    <n v="0"/>
    <n v="0"/>
    <n v="0"/>
    <n v="52271.757195301398"/>
    <n v="0"/>
    <n v="0"/>
    <n v="9887.5721493512392"/>
    <n v="7.0070361244181303"/>
    <n v="5.9427537067704002"/>
    <n v="85.542713426335297"/>
    <n v="3.1824214840017198E-2"/>
    <n v="85.5024456605952"/>
    <n v="0"/>
    <n v="126782.27650195301"/>
    <n v="0"/>
    <n v="0"/>
    <n v="444125.16353647201"/>
    <n v="0"/>
    <x v="396"/>
    <n v="0"/>
    <n v="14.718120000000001"/>
    <x v="127"/>
    <x v="33"/>
  </r>
  <r>
    <x v="2365"/>
    <x v="9"/>
    <s v="CA_CISO"/>
    <s v="CA"/>
    <s v="Hourly Resource"/>
    <s v="PV-NonTracking"/>
    <n v="20"/>
    <n v="0"/>
    <m/>
    <d v="2012-08-30T00:00:00"/>
    <d v="2050-12-31T00:00:00"/>
    <n v="46.4833179635813"/>
    <n v="-14.756353959841601"/>
    <n v="-4.0685866711126097"/>
    <n v="20"/>
    <n v="20"/>
    <n v="35461.925329929203"/>
    <n v="0"/>
    <n v="0"/>
    <n v="0.202408249598897"/>
    <n v="0"/>
    <n v="1.6483883567378199"/>
    <n v="1.6483883567378199"/>
    <n v="8760"/>
    <n v="0"/>
    <n v="8760"/>
    <n v="0"/>
    <n v="0"/>
    <n v="0"/>
    <n v="0"/>
    <n v="10368.934731245001"/>
    <n v="83.271109624767107"/>
    <n v="-2.6358747538590599"/>
    <n v="-0.78356793238247102"/>
    <n v="-58.426910400390597"/>
    <n v="2063.34448242188"/>
    <n v="83.379021506826106"/>
    <n v="0"/>
    <n v="0"/>
    <n v="0"/>
    <n v="0"/>
    <n v="0"/>
    <n v="0"/>
    <n v="0"/>
    <n v="0"/>
    <n v="0"/>
    <n v="0"/>
    <n v="0"/>
    <n v="19523.7784295827"/>
    <n v="0"/>
    <n v="0"/>
    <n v="1964.90149679501"/>
    <n v="0.15865582111832299"/>
    <n v="1.0077528424561301E-4"/>
    <n v="4.7625885636110299"/>
    <n v="4.7625885586894903"/>
    <n v="4.7625901408658802"/>
    <n v="0"/>
    <n v="3.88622773130919"/>
    <n v="0"/>
    <n v="0"/>
    <n v="10.941597269823401"/>
    <n v="0"/>
    <x v="396"/>
    <n v="0"/>
    <n v="1.6484030000000001"/>
    <x v="127"/>
    <x v="33"/>
  </r>
  <r>
    <x v="2366"/>
    <x v="4"/>
    <s v="SW_AZPS"/>
    <s v="AZ"/>
    <s v="Pumped Storage"/>
    <s v="Energy Storage"/>
    <n v="24"/>
    <n v="-16"/>
    <m/>
    <d v="2022-06-01T00:00:00"/>
    <d v="2050-12-31T00:00:00"/>
    <n v="32.995401681063598"/>
    <n v="-34.888823835091998"/>
    <n v="-12.004089256450699"/>
    <n v="24"/>
    <n v="24"/>
    <n v="37216.797620309597"/>
    <n v="43445.640867173701"/>
    <n v="0.71588536971857797"/>
    <n v="0.17702053662544001"/>
    <n v="0.12099365767173199"/>
    <n v="1.2297190975437"/>
    <n v="1.10872544224153"/>
    <n v="8760"/>
    <n v="0"/>
    <n v="8760"/>
    <n v="0"/>
    <n v="0"/>
    <n v="-9.34326487029607E-3"/>
    <n v="0.32265691532164498"/>
    <n v="0"/>
    <n v="42.712645984686802"/>
    <n v="-32.250885145187397"/>
    <n v="-11.727021218745"/>
    <n v="-26.0810432434082"/>
    <n v="1923.69384765625"/>
    <n v="65.858829080004597"/>
    <n v="0.77794037475585898"/>
    <n v="0"/>
    <n v="0"/>
    <n v="0"/>
    <n v="0"/>
    <n v="0"/>
    <n v="0"/>
    <n v="0"/>
    <n v="0"/>
    <n v="0"/>
    <n v="26695.362938668601"/>
    <n v="112064.537334383"/>
    <n v="41280.405990481398"/>
    <n v="12158.1758515202"/>
    <n v="51788.235827513003"/>
    <n v="0.94840798569316798"/>
    <n v="1.64642590621361E-3"/>
    <n v="11.996222378585299"/>
    <n v="5.16794962473507"/>
    <n v="6.8282741772739497"/>
    <n v="52852.720176004703"/>
    <n v="19.877990763052399"/>
    <n v="184338.641406818"/>
    <n v="13486.7496825607"/>
    <n v="164879.511251905"/>
    <n v="0"/>
    <x v="396"/>
    <n v="0"/>
    <n v="1.645297"/>
    <x v="127"/>
    <x v="33"/>
  </r>
  <r>
    <x v="2367"/>
    <x v="4"/>
    <s v="SW_AZPS"/>
    <s v="AZ"/>
    <s v="Pumped Storage"/>
    <s v="Energy Storage"/>
    <n v="14"/>
    <n v="-14"/>
    <m/>
    <d v="2022-06-01T00:00:00"/>
    <d v="2050-12-31T00:00:00"/>
    <n v="32.723757868943501"/>
    <n v="-34.866685325360002"/>
    <n v="-12.060786121992599"/>
    <n v="14"/>
    <n v="14"/>
    <n v="21708.2659459885"/>
    <n v="25341.487501353"/>
    <n v="0.40492343598255998"/>
    <n v="0.17700803934940901"/>
    <n v="7.0574630150255002E-2"/>
    <n v="0.72979813973475904"/>
    <n v="0.65922351123036704"/>
    <n v="8760"/>
    <n v="0"/>
    <n v="8760"/>
    <n v="0"/>
    <n v="0"/>
    <n v="-5.4498323330467204E-3"/>
    <n v="0.189292824160257"/>
    <n v="0"/>
    <n v="42.656524035621601"/>
    <n v="-32.250885145187397"/>
    <n v="-11.7831431513097"/>
    <n v="-26.1639518737793"/>
    <n v="1923.09423828125"/>
    <n v="65.865846998467703"/>
    <n v="0.777166839935303"/>
    <n v="0"/>
    <n v="0"/>
    <n v="0"/>
    <n v="0"/>
    <n v="0"/>
    <n v="0"/>
    <n v="0"/>
    <n v="0"/>
    <n v="0"/>
    <n v="20759.962177395799"/>
    <n v="59240.734632268497"/>
    <n v="41206.623168706901"/>
    <n v="4660.0405236482602"/>
    <n v="14554.8002103865"/>
    <n v="0.94840798569316798"/>
    <n v="1.64642590621361E-3"/>
    <n v="11.996222378585299"/>
    <n v="5.16794962473507"/>
    <n v="6.8282741772739497"/>
    <n v="27745.346584048999"/>
    <n v="10.505233695907"/>
    <n v="148127.72280467401"/>
    <n v="15665.6768098213"/>
    <n v="58730.055814499901"/>
    <n v="0"/>
    <x v="396"/>
    <n v="0"/>
    <n v="0.98007739999999999"/>
    <x v="127"/>
    <x v="33"/>
  </r>
  <r>
    <x v="2368"/>
    <x v="4"/>
    <s v="SW_AZPS"/>
    <s v="AZ"/>
    <s v="Hourly Resource"/>
    <s v="PV-Tracking"/>
    <n v="16"/>
    <n v="0"/>
    <m/>
    <d v="2013-12-17T00:00:00"/>
    <d v="2050-12-31T00:00:00"/>
    <n v="11.6896333698727"/>
    <n v="-32.8004911025075"/>
    <n v="-10.013636944182"/>
    <n v="16"/>
    <n v="16"/>
    <n v="49957.070520259404"/>
    <n v="0"/>
    <n v="0"/>
    <n v="0.356428870718486"/>
    <n v="0"/>
    <n v="0.583979953791678"/>
    <n v="0.583979953791678"/>
    <n v="8760"/>
    <n v="0"/>
    <n v="8760"/>
    <n v="0"/>
    <n v="0"/>
    <n v="0"/>
    <n v="0"/>
    <n v="388.65746307373001"/>
    <n v="42.622347973713403"/>
    <n v="-32.250885145187397"/>
    <n v="-11.8173192359765"/>
    <n v="-26.197212219238299"/>
    <n v="1922.92150878906"/>
    <n v="65.867852867213699"/>
    <n v="0"/>
    <n v="0"/>
    <n v="0"/>
    <n v="0"/>
    <n v="0"/>
    <n v="0"/>
    <n v="0"/>
    <n v="0"/>
    <n v="0"/>
    <n v="0"/>
    <n v="0"/>
    <n v="22709.434705272299"/>
    <n v="0"/>
    <n v="0"/>
    <n v="5.7600002288818404"/>
    <n v="0.94840798569316798"/>
    <n v="1.64642590621361E-3"/>
    <n v="11.996222378585299"/>
    <n v="5.16794962473507"/>
    <n v="6.8282741772739497"/>
    <n v="0"/>
    <n v="62.1018088517922"/>
    <n v="0"/>
    <n v="0"/>
    <n v="321.79650878906301"/>
    <n v="0"/>
    <x v="396"/>
    <n v="0"/>
    <n v="0.58436390000000005"/>
    <x v="127"/>
    <x v="33"/>
  </r>
  <r>
    <x v="2369"/>
    <x v="4"/>
    <s v="SW_AZPS"/>
    <s v="AZ"/>
    <s v="Hourly Resource"/>
    <s v="PV-Tracking"/>
    <n v="16"/>
    <n v="0"/>
    <m/>
    <d v="2011-11-11T00:00:00"/>
    <d v="2050-12-31T00:00:00"/>
    <n v="11.109142649161599"/>
    <n v="-32.507468702765898"/>
    <n v="-9.6543956532945803"/>
    <n v="16"/>
    <n v="16"/>
    <n v="41708.8640425298"/>
    <n v="0"/>
    <n v="0"/>
    <n v="0.29758036559811801"/>
    <n v="0"/>
    <n v="0.46334983429524201"/>
    <n v="0.46334983429524201"/>
    <n v="8760"/>
    <n v="0"/>
    <n v="8760"/>
    <n v="0"/>
    <n v="0"/>
    <n v="0"/>
    <n v="0"/>
    <n v="313.90399980544998"/>
    <n v="42.687227704530898"/>
    <n v="-32.250885145187397"/>
    <n v="-11.7524394827121"/>
    <n v="-26.10524559021"/>
    <n v="1923.59680175781"/>
    <n v="65.864966063764598"/>
    <n v="0"/>
    <n v="0"/>
    <n v="0"/>
    <n v="0"/>
    <n v="0"/>
    <n v="0"/>
    <n v="0"/>
    <n v="0"/>
    <n v="0"/>
    <n v="0"/>
    <n v="0"/>
    <n v="18575.0194409713"/>
    <n v="0"/>
    <n v="0"/>
    <n v="4.6399998664856001"/>
    <n v="0.94840798569316798"/>
    <n v="1.64642590621361E-3"/>
    <n v="11.996222378585299"/>
    <n v="5.16794962473507"/>
    <n v="6.8282741772739497"/>
    <n v="0"/>
    <n v="57.347413908799403"/>
    <n v="0"/>
    <n v="0"/>
    <n v="259.22494506835898"/>
    <n v="0"/>
    <x v="396"/>
    <n v="0"/>
    <n v="0.46366639999999998"/>
    <x v="127"/>
    <x v="33"/>
  </r>
  <r>
    <x v="2370"/>
    <x v="4"/>
    <s v="SW_AZPS"/>
    <s v="AZ"/>
    <s v="Hourly Resource"/>
    <s v="PV-Tracking"/>
    <n v="14"/>
    <n v="0"/>
    <m/>
    <d v="2012-02-03T00:00:00"/>
    <d v="2050-12-31T00:00:00"/>
    <n v="11.2513506998945"/>
    <n v="-32.505711293824803"/>
    <n v="-9.5000925665108191"/>
    <n v="14"/>
    <n v="14"/>
    <n v="36464.553997980402"/>
    <n v="0"/>
    <n v="0"/>
    <n v="0.29733002281215798"/>
    <n v="0"/>
    <n v="0.41027560062663998"/>
    <n v="0.41027560062663998"/>
    <n v="8760"/>
    <n v="0"/>
    <n v="8760"/>
    <n v="0"/>
    <n v="0"/>
    <n v="0"/>
    <n v="0"/>
    <n v="274.59600114822399"/>
    <n v="42.9282460370151"/>
    <n v="-32.250885145187397"/>
    <n v="-11.511421181606799"/>
    <n v="-26.0707607269287"/>
    <n v="1922.43627929688"/>
    <n v="65.896551232046207"/>
    <n v="0"/>
    <n v="0"/>
    <n v="0"/>
    <n v="0"/>
    <n v="0"/>
    <n v="0"/>
    <n v="0"/>
    <n v="0"/>
    <n v="0"/>
    <n v="0"/>
    <n v="0"/>
    <n v="18472.349671904001"/>
    <n v="0"/>
    <n v="0"/>
    <n v="4.04600540548563"/>
    <n v="0.94840798569316798"/>
    <n v="1.64642590621361E-3"/>
    <n v="11.996222378585299"/>
    <n v="5.16794962473507"/>
    <n v="6.8282741772739497"/>
    <n v="0"/>
    <n v="51.098688845226199"/>
    <n v="0"/>
    <n v="0"/>
    <n v="226.03968683509501"/>
    <n v="0"/>
    <x v="396"/>
    <n v="0"/>
    <n v="0.41055269999999999"/>
    <x v="127"/>
    <x v="33"/>
  </r>
  <r>
    <x v="2371"/>
    <x v="32"/>
    <s v="BS_IPCO"/>
    <s v="ID"/>
    <s v="Hourly Resource"/>
    <s v="PV-NonTracking"/>
    <n v="9"/>
    <n v="0"/>
    <m/>
    <d v="2016-12-31T00:00:00"/>
    <d v="2050-12-31T00:00:00"/>
    <n v="88.991370075245399"/>
    <n v="29.607971249648301"/>
    <n v="4.4060400607147097"/>
    <n v="9"/>
    <n v="9"/>
    <n v="20165.408994919599"/>
    <n v="0"/>
    <n v="0"/>
    <n v="0.25577636979533003"/>
    <n v="0"/>
    <n v="1.7945481982757701"/>
    <n v="1.7945481982757701"/>
    <n v="8760"/>
    <n v="0"/>
    <n v="8760"/>
    <n v="0"/>
    <n v="0"/>
    <n v="0"/>
    <n v="0"/>
    <n v="51.867000102996798"/>
    <n v="115.27343468569499"/>
    <n v="23.9365816411681"/>
    <n v="4.6463007028013701"/>
    <n v="-30.880765914916999"/>
    <n v="1911.53259277344"/>
    <n v="123.904538637244"/>
    <n v="0"/>
    <n v="0"/>
    <n v="0"/>
    <n v="0"/>
    <n v="0"/>
    <n v="0"/>
    <n v="0"/>
    <n v="0"/>
    <n v="0"/>
    <n v="0"/>
    <n v="0"/>
    <n v="14382.689508670899"/>
    <n v="0"/>
    <n v="0"/>
    <n v="51.866993344359798"/>
    <n v="1.5242080034474701E-2"/>
    <n v="1.07829128595911E-2"/>
    <n v="14.188119167033999"/>
    <n v="3.1824214840017198E-2"/>
    <n v="14.156295678589499"/>
    <n v="0"/>
    <n v="4.6009343561616998"/>
    <n v="0"/>
    <n v="0"/>
    <n v="1.4069497161215101E-2"/>
    <n v="0"/>
    <x v="396"/>
    <n v="0"/>
    <n v="1.7945530000000001"/>
    <x v="127"/>
    <x v="33"/>
  </r>
  <r>
    <x v="2372"/>
    <x v="9"/>
    <s v="CA_CISO"/>
    <s v="CA"/>
    <s v="Hydro"/>
    <s v="HydroRPS"/>
    <n v="7.1500000953674299"/>
    <n v="0"/>
    <m/>
    <d v="1992-03-16T00:00:00"/>
    <d v="2050-12-31T00:00:00"/>
    <n v="76.0555528686332"/>
    <n v="15.297409818206299"/>
    <n v="0.697104378999024"/>
    <n v="2.5598037388038599"/>
    <n v="5.4060993629672698"/>
    <n v="25395.5189192947"/>
    <n v="0"/>
    <n v="0"/>
    <n v="0.22386346585136299"/>
    <n v="0"/>
    <n v="1.9314708521804"/>
    <n v="1.9314708521804"/>
    <n v="0"/>
    <n v="0"/>
    <n v="0"/>
    <n v="8760"/>
    <n v="0"/>
    <n v="0"/>
    <n v="0"/>
    <n v="385.67132866382599"/>
    <n v="98.023638515210294"/>
    <n v="9.5460386141713407"/>
    <n v="1.7870476067704699"/>
    <n v="-25.312522888183601"/>
    <n v="1811.63940429688"/>
    <n v="68.454104708735699"/>
    <n v="0"/>
    <n v="0"/>
    <n v="0"/>
    <n v="0"/>
    <n v="0"/>
    <n v="0"/>
    <n v="0"/>
    <n v="0"/>
    <n v="0"/>
    <n v="0"/>
    <n v="100.74650498433"/>
    <n v="3392.4079167575101"/>
    <n v="15.6505471249111"/>
    <n v="158.58244961401201"/>
    <n v="5555.4452232695803"/>
    <n v="0.15865582111832299"/>
    <n v="1.0077528424561301E-4"/>
    <n v="4.7625885636110299"/>
    <n v="4.7625885586894903"/>
    <n v="4.7625901408658802"/>
    <n v="1142.5939757533299"/>
    <n v="0.37044699630819999"/>
    <n v="278.47612130246301"/>
    <n v="826.51212594541198"/>
    <n v="8240.0675364198396"/>
    <n v="0"/>
    <x v="396"/>
    <n v="0"/>
    <n v="1.941959"/>
    <x v="127"/>
    <x v="33"/>
  </r>
  <r>
    <x v="2373"/>
    <x v="29"/>
    <s v="NW_BPAT"/>
    <s v="WA"/>
    <s v="Hydro"/>
    <s v="Hydro"/>
    <n v="603"/>
    <n v="0"/>
    <m/>
    <d v="1962-01-01T00:00:00"/>
    <d v="2050-12-31T00:00:00"/>
    <n v="98.579911528714007"/>
    <n v="13.306586858562699"/>
    <n v="3.1920531934381602"/>
    <n v="550.48153886171099"/>
    <n v="589.68191225165594"/>
    <n v="2011661.81296158"/>
    <n v="0"/>
    <n v="0"/>
    <n v="0.35437448311639003"/>
    <n v="0"/>
    <n v="198.309444676655"/>
    <n v="198.309444676655"/>
    <n v="0"/>
    <n v="0"/>
    <n v="48"/>
    <n v="8712"/>
    <n v="0"/>
    <n v="0"/>
    <n v="0"/>
    <n v="0"/>
    <n v="109.453921608071"/>
    <n v="18.060312060913301"/>
    <n v="4.7030559882016796"/>
    <n v="-35.415657043457003"/>
    <n v="1787.22534179688"/>
    <n v="99.325276503232004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198.30940000000001"/>
    <x v="127"/>
    <x v="33"/>
  </r>
  <r>
    <x v="2374"/>
    <x v="32"/>
    <s v="BS_IPCO"/>
    <s v="ID"/>
    <s v="Hourly Resource"/>
    <s v="PV-Tracking"/>
    <n v="40"/>
    <n v="0"/>
    <m/>
    <d v="2016-12-31T00:00:00"/>
    <d v="2050-12-31T00:00:00"/>
    <n v="89.545333876577303"/>
    <n v="28.475164182292101"/>
    <n v="4.2029965360942603"/>
    <n v="40"/>
    <n v="40"/>
    <n v="102333.95997930699"/>
    <n v="0"/>
    <n v="0"/>
    <n v="0.292048972542851"/>
    <n v="0"/>
    <n v="9.1635294221271906"/>
    <n v="9.1635294221271906"/>
    <n v="8760"/>
    <n v="0"/>
    <n v="8760"/>
    <n v="0"/>
    <n v="0"/>
    <n v="0"/>
    <n v="0"/>
    <n v="427.23999786376999"/>
    <n v="116.44434397579199"/>
    <n v="24.489832221222599"/>
    <n v="5.2639593641286497"/>
    <n v="-31.1473064422607"/>
    <n v="1937.67785644531"/>
    <n v="127.184476899365"/>
    <n v="0"/>
    <n v="0"/>
    <n v="0"/>
    <n v="0"/>
    <n v="0"/>
    <n v="0"/>
    <n v="0"/>
    <n v="0"/>
    <n v="0"/>
    <n v="0"/>
    <n v="0"/>
    <n v="82928.024325575694"/>
    <n v="0"/>
    <n v="0"/>
    <n v="427.23991397488902"/>
    <n v="1.5242080034474701E-2"/>
    <n v="1.07829128595911E-2"/>
    <n v="14.188119167033999"/>
    <n v="3.1824214840017198E-2"/>
    <n v="14.156295678589499"/>
    <n v="0"/>
    <n v="28.7007763908687"/>
    <n v="0"/>
    <n v="0"/>
    <n v="0.12680643181580201"/>
    <n v="0"/>
    <x v="396"/>
    <n v="0"/>
    <n v="9.1635580000000001"/>
    <x v="127"/>
    <x v="33"/>
  </r>
  <r>
    <x v="2375"/>
    <x v="5"/>
    <s v="CA_IID"/>
    <s v="CA"/>
    <s v="Hourly Resource"/>
    <s v="PV-NonTracking"/>
    <n v="23"/>
    <n v="0"/>
    <m/>
    <d v="2012-06-01T00:00:00"/>
    <d v="2050-12-31T00:00:00"/>
    <n v="24.549103771342999"/>
    <n v="-20.5440034359072"/>
    <n v="-9.7901523039864493"/>
    <n v="23"/>
    <n v="23"/>
    <n v="51527.073133386701"/>
    <n v="0"/>
    <n v="0"/>
    <n v="0.25574286843920502"/>
    <n v="0"/>
    <n v="1.26494369993297"/>
    <n v="1.26494369993297"/>
    <n v="8760"/>
    <n v="0"/>
    <n v="8760"/>
    <n v="0"/>
    <n v="0"/>
    <n v="0"/>
    <n v="0"/>
    <n v="1082.4368457794201"/>
    <n v="60.6698464730976"/>
    <n v="-14.8743632657063"/>
    <n v="-11.146342619233099"/>
    <n v="-26.3086261749268"/>
    <n v="1847.56506347656"/>
    <n v="66.127487670342106"/>
    <n v="0"/>
    <n v="0"/>
    <n v="0"/>
    <n v="0"/>
    <n v="0"/>
    <n v="0"/>
    <n v="0"/>
    <n v="0"/>
    <n v="0"/>
    <n v="0"/>
    <n v="0"/>
    <n v="3882.11232494563"/>
    <n v="0"/>
    <n v="0"/>
    <n v="84.711098502855705"/>
    <n v="0.30887037669054701"/>
    <n v="4.9745338072486496E-3"/>
    <n v="15.554943864483301"/>
    <n v="5.16794962473507"/>
    <n v="10.3853188234252"/>
    <n v="0"/>
    <n v="192.111076761417"/>
    <n v="0"/>
    <n v="0"/>
    <n v="3.4284314723776903E-2"/>
    <n v="0"/>
    <x v="396"/>
    <n v="0"/>
    <n v="1.265136"/>
    <x v="127"/>
    <x v="33"/>
  </r>
  <r>
    <x v="2376"/>
    <x v="5"/>
    <s v="CA_IID"/>
    <s v="CA"/>
    <s v="Hourly Resource"/>
    <s v="PV-NonTracking"/>
    <n v="20"/>
    <n v="0"/>
    <m/>
    <d v="2015-07-15T00:00:00"/>
    <d v="2050-12-31T00:00:00"/>
    <n v="25.8009545750573"/>
    <n v="-20.765046265367801"/>
    <n v="-8.5359812339971306"/>
    <n v="20"/>
    <n v="20"/>
    <n v="46590.866707518697"/>
    <n v="0"/>
    <n v="0"/>
    <n v="0.26592960449345199"/>
    <n v="0"/>
    <n v="1.20208908246318"/>
    <n v="1.20208908246318"/>
    <n v="8760"/>
    <n v="0"/>
    <n v="8760"/>
    <n v="0"/>
    <n v="0"/>
    <n v="0"/>
    <n v="0"/>
    <n v="1293.1532723903699"/>
    <n v="61.535313581480899"/>
    <n v="-14.8743632657063"/>
    <n v="-10.2808755150956"/>
    <n v="-26.008863449096701"/>
    <n v="1848.62243652344"/>
    <n v="66.112897950221907"/>
    <n v="0"/>
    <n v="0"/>
    <n v="0"/>
    <n v="0"/>
    <n v="0"/>
    <n v="0"/>
    <n v="0"/>
    <n v="0"/>
    <n v="0"/>
    <n v="0"/>
    <n v="0"/>
    <n v="2197.81126682274"/>
    <n v="0"/>
    <n v="0"/>
    <n v="95.876146323978901"/>
    <n v="0.30887037669054701"/>
    <n v="4.9745338072486496E-3"/>
    <n v="15.554943864483301"/>
    <n v="5.16794962473507"/>
    <n v="10.3853188234252"/>
    <n v="0"/>
    <n v="181.69339151896"/>
    <n v="0"/>
    <n v="0"/>
    <n v="4.0891272633100599E-2"/>
    <n v="0"/>
    <x v="396"/>
    <n v="0"/>
    <n v="1.2022710000000001"/>
    <x v="127"/>
    <x v="33"/>
  </r>
  <r>
    <x v="2377"/>
    <x v="12"/>
    <s v="CA_CISO"/>
    <s v="CA"/>
    <s v="Hourly Resource"/>
    <s v="PV-NonTracking"/>
    <n v="150"/>
    <n v="0"/>
    <m/>
    <d v="2015-09-30T00:00:00"/>
    <d v="2050-12-31T00:00:00"/>
    <n v="25.302333938799599"/>
    <n v="-20.551299003252701"/>
    <n v="-7.2295093222026603"/>
    <n v="150"/>
    <n v="150"/>
    <n v="421653.15030237997"/>
    <n v="0"/>
    <n v="0"/>
    <n v="0.32089280844905599"/>
    <n v="0"/>
    <n v="10.6688090903091"/>
    <n v="10.6688090903091"/>
    <n v="8760"/>
    <n v="0"/>
    <n v="8760"/>
    <n v="0"/>
    <n v="0"/>
    <n v="0"/>
    <n v="0"/>
    <n v="0"/>
    <n v="62.830287426770496"/>
    <n v="-14.3455190000602"/>
    <n v="-9.5147459140692803"/>
    <n v="-24.970848083496101"/>
    <n v="1885.27783203125"/>
    <n v="67.158946593717005"/>
    <n v="0"/>
    <n v="0"/>
    <n v="0"/>
    <n v="0"/>
    <n v="0"/>
    <n v="0"/>
    <n v="0"/>
    <n v="0"/>
    <n v="0"/>
    <n v="0"/>
    <n v="0"/>
    <n v="13824.656972885099"/>
    <n v="0"/>
    <n v="0"/>
    <n v="1.1734664440155E-5"/>
    <n v="0.15865582111832299"/>
    <n v="1.0077528424561301E-4"/>
    <n v="4.7625885636110299"/>
    <n v="4.7625885586894903"/>
    <n v="4.7625901408658802"/>
    <n v="0"/>
    <n v="5.8036384774604803"/>
    <n v="0"/>
    <n v="0"/>
    <n v="-6.9884586699486796E-7"/>
    <n v="0"/>
    <x v="396"/>
    <n v="0"/>
    <n v="10.668810000000001"/>
    <x v="127"/>
    <x v="33"/>
  </r>
  <r>
    <x v="2378"/>
    <x v="9"/>
    <s v="CA_CISO"/>
    <s v="CA"/>
    <s v="Hydro"/>
    <s v="HydroRPS"/>
    <n v="3.0099999904632599"/>
    <n v="0"/>
    <m/>
    <d v="1983-09-15T00:00:00"/>
    <d v="2050-12-31T00:00:00"/>
    <n v="57.972714079957399"/>
    <n v="11.950018297229001"/>
    <n v="0.43245681419806897"/>
    <n v="0.85244859691500396"/>
    <n v="1.00000004749745E-3"/>
    <n v="3504.6195961041399"/>
    <n v="0"/>
    <n v="0"/>
    <n v="0.13335691004455"/>
    <n v="0"/>
    <n v="0.20317248405198299"/>
    <n v="0.20317248405198299"/>
    <n v="0"/>
    <n v="0"/>
    <n v="336"/>
    <n v="8424"/>
    <n v="0"/>
    <n v="0"/>
    <n v="0"/>
    <n v="144.22539043426499"/>
    <n v="95.584107669356996"/>
    <n v="8.2380702685561804"/>
    <n v="0.65548507212137597"/>
    <n v="-25.760950088501001"/>
    <n v="1774.8876953125"/>
    <n v="65.381035971002802"/>
    <n v="0"/>
    <n v="0"/>
    <n v="0"/>
    <n v="0"/>
    <n v="0"/>
    <n v="0"/>
    <n v="0"/>
    <n v="0"/>
    <n v="0"/>
    <n v="0"/>
    <n v="28.252475559711499"/>
    <n v="74.739005640149102"/>
    <n v="0.33341270935488898"/>
    <n v="15.303707661398199"/>
    <n v="275.74833673622902"/>
    <n v="0.15865582111832299"/>
    <n v="1.0077528424561301E-4"/>
    <n v="4.7625885636110299"/>
    <n v="4.7625885586894903"/>
    <n v="4.7625901408658802"/>
    <n v="255.93902507213201"/>
    <n v="2.3093531627296202E-2"/>
    <n v="0.142964532367898"/>
    <n v="59.462058284431997"/>
    <n v="770.05804466851498"/>
    <n v="0"/>
    <x v="396"/>
    <n v="0"/>
    <n v="0.2042581"/>
    <x v="127"/>
    <x v="33"/>
  </r>
  <r>
    <x v="2379"/>
    <x v="13"/>
    <s v="CA_CISO"/>
    <s v="CA"/>
    <s v="Hourly Resource"/>
    <s v="PV-NonTracking"/>
    <n v="1.5"/>
    <n v="0"/>
    <m/>
    <d v="2012-04-03T00:00:00"/>
    <d v="2050-12-31T00:00:00"/>
    <n v="37.466452091601603"/>
    <n v="-19.472408809011799"/>
    <n v="-4.4385953244993503"/>
    <n v="1.5"/>
    <n v="1.5"/>
    <n v="2857.1340029688999"/>
    <n v="0"/>
    <n v="0"/>
    <n v="0.217437899752775"/>
    <n v="0"/>
    <n v="0.10704701716173599"/>
    <n v="0.10704701716173599"/>
    <n v="8760"/>
    <n v="0"/>
    <n v="8760"/>
    <n v="0"/>
    <n v="0"/>
    <n v="0"/>
    <n v="0"/>
    <n v="327.438000380993"/>
    <n v="71.275894890143903"/>
    <n v="-11.613514305403401"/>
    <n v="-3.8011431145771701"/>
    <n v="-27.538190841674801"/>
    <n v="1990.42614746094"/>
    <n v="72.737643468515898"/>
    <n v="0"/>
    <n v="0"/>
    <n v="0"/>
    <n v="0"/>
    <n v="0"/>
    <n v="0"/>
    <n v="0"/>
    <n v="0"/>
    <n v="0"/>
    <n v="0"/>
    <n v="0"/>
    <n v="0.38249999284744302"/>
    <n v="0"/>
    <n v="0"/>
    <n v="4.1999860186479103E-2"/>
    <n v="0.15865582111832299"/>
    <n v="1.0077528424561301E-4"/>
    <n v="4.7625885636110299"/>
    <n v="4.7625885586894903"/>
    <n v="4.7625901408658802"/>
    <n v="0"/>
    <n v="2.8595697949640502E-4"/>
    <n v="0"/>
    <n v="0"/>
    <n v="3.6494364696473101E-5"/>
    <n v="0"/>
    <x v="396"/>
    <n v="0"/>
    <n v="0.107047"/>
    <x v="127"/>
    <x v="33"/>
  </r>
  <r>
    <x v="2380"/>
    <x v="0"/>
    <s v="AB_AESO"/>
    <s v="AB"/>
    <s v="Hourly Resource"/>
    <s v="PV-Tracking"/>
    <n v="22"/>
    <n v="0"/>
    <m/>
    <d v="2020-06-15T00:00:00"/>
    <d v="2050-12-31T00:00:00"/>
    <n v="70.271950753550897"/>
    <n v="17.490557243502"/>
    <n v="-1.08673367050829"/>
    <n v="22"/>
    <n v="22"/>
    <n v="39394.189980652198"/>
    <n v="0"/>
    <n v="0"/>
    <n v="0.20441152957891101"/>
    <n v="0"/>
    <n v="2.7683073020256201"/>
    <n v="2.7683073020256201"/>
    <n v="8760"/>
    <n v="0"/>
    <n v="8760"/>
    <n v="0"/>
    <n v="0"/>
    <n v="0"/>
    <n v="0"/>
    <n v="14.9159994125366"/>
    <n v="94.530642172117595"/>
    <n v="11.290722569768199"/>
    <n v="-3.4506326945550598"/>
    <n v="-25.125715255737301"/>
    <n v="759.184814453125"/>
    <n v="68.667788606031806"/>
    <n v="0"/>
    <n v="0"/>
    <n v="0"/>
    <n v="0"/>
    <n v="0"/>
    <n v="0"/>
    <n v="0"/>
    <n v="0"/>
    <n v="0"/>
    <n v="0"/>
    <n v="0"/>
    <n v="29295.666549563401"/>
    <n v="0"/>
    <n v="0"/>
    <n v="14.9159612515941"/>
    <n v="1.86589867746269"/>
    <n v="7.8725721145852696E-3"/>
    <n v="35.085696216738398"/>
    <n v="35.060037663933798"/>
    <n v="35.060036701610898"/>
    <n v="0"/>
    <n v="24.691123875920301"/>
    <n v="0"/>
    <n v="0"/>
    <n v="1.7333076200238801E-2"/>
    <n v="0"/>
    <x v="396"/>
    <n v="0"/>
    <n v="2.768332"/>
    <x v="127"/>
    <x v="33"/>
  </r>
  <r>
    <x v="2381"/>
    <x v="9"/>
    <s v="CA_CISO"/>
    <s v="CA"/>
    <s v="Hourly Resource"/>
    <s v="WT-Onshore"/>
    <n v="9.1999998092651403"/>
    <n v="0"/>
    <m/>
    <d v="2022-02-28T00:00:00"/>
    <d v="2050-12-31T00:00:00"/>
    <n v="86.014318910400107"/>
    <n v="-2.2433329396055801"/>
    <n v="3.1032216431281801"/>
    <n v="9.1999998092651403"/>
    <n v="9.1999998092651403"/>
    <n v="14426.9799653385"/>
    <n v="0"/>
    <n v="0"/>
    <n v="0.179012560356615"/>
    <n v="0"/>
    <n v="1.24092770144503"/>
    <n v="1.24092770144503"/>
    <n v="8760"/>
    <n v="0"/>
    <n v="8760"/>
    <n v="0"/>
    <n v="0"/>
    <n v="0"/>
    <n v="0"/>
    <n v="171.24880027770999"/>
    <n v="95.418983224190796"/>
    <n v="4.1329225920383204"/>
    <n v="4.5955083430391204"/>
    <n v="-26.228643417358398"/>
    <n v="2046.44885253906"/>
    <n v="79.0166748952104"/>
    <n v="0"/>
    <n v="0"/>
    <n v="0"/>
    <n v="0"/>
    <n v="0"/>
    <n v="0"/>
    <n v="0"/>
    <n v="0"/>
    <n v="0"/>
    <n v="0"/>
    <n v="0"/>
    <n v="1.9136000871658301"/>
    <n v="0"/>
    <n v="0"/>
    <n v="-2.3836037144064899E-6"/>
    <n v="0.15865582111832299"/>
    <n v="1.0077528424561301E-4"/>
    <n v="4.7625885636110299"/>
    <n v="4.7625885586894903"/>
    <n v="4.7625901408658802"/>
    <n v="0"/>
    <n v="1.43060740083456E-3"/>
    <n v="0"/>
    <n v="0"/>
    <n v="-1.49786968636768E-4"/>
    <n v="0"/>
    <x v="396"/>
    <n v="0"/>
    <n v="1.240928"/>
    <x v="127"/>
    <x v="33"/>
  </r>
  <r>
    <x v="2382"/>
    <x v="9"/>
    <s v="CA_CISO"/>
    <s v="CA"/>
    <s v="Hourly Resource"/>
    <s v="WT-Onshore"/>
    <n v="9.1999998092651403"/>
    <n v="0"/>
    <m/>
    <d v="2022-02-28T00:00:00"/>
    <d v="2050-12-31T00:00:00"/>
    <n v="83.230649945691198"/>
    <n v="-4.4712619530785602"/>
    <n v="2.5642955473593001"/>
    <n v="9.1999998092651403"/>
    <n v="9.1999998092651403"/>
    <n v="13455.763330711099"/>
    <n v="0"/>
    <n v="0"/>
    <n v="0.16696152979836301"/>
    <n v="0"/>
    <n v="1.1199327691227801"/>
    <n v="1.1199327691227801"/>
    <n v="8760"/>
    <n v="0"/>
    <n v="8760"/>
    <n v="0"/>
    <n v="0"/>
    <n v="0"/>
    <n v="0"/>
    <n v="89.837998755276203"/>
    <n v="95.418983224190796"/>
    <n v="4.1329225920383204"/>
    <n v="4.5955083430391204"/>
    <n v="-26.228643417358398"/>
    <n v="2046.44885253906"/>
    <n v="79.0166748952104"/>
    <n v="0"/>
    <n v="0"/>
    <n v="0"/>
    <n v="0"/>
    <n v="0"/>
    <n v="0"/>
    <n v="0"/>
    <n v="0"/>
    <n v="0"/>
    <n v="0"/>
    <n v="0"/>
    <n v="0"/>
    <n v="0"/>
    <n v="0"/>
    <n v="6.74044713377953E-6"/>
    <n v="0.15865582111832299"/>
    <n v="1.0077528424561301E-4"/>
    <n v="4.7625885636110299"/>
    <n v="4.7625885586894903"/>
    <n v="4.7625901408658802"/>
    <n v="0"/>
    <n v="0"/>
    <n v="0"/>
    <n v="0"/>
    <n v="2.96493550583574E-5"/>
    <n v="0"/>
    <x v="396"/>
    <n v="0"/>
    <n v="1.1199330000000001"/>
    <x v="127"/>
    <x v="33"/>
  </r>
  <r>
    <x v="2383"/>
    <x v="32"/>
    <s v="BS_IPCO"/>
    <s v="OR"/>
    <s v="Hourly Resource"/>
    <s v="WT-Onshore"/>
    <n v="50"/>
    <n v="0"/>
    <m/>
    <d v="2016-12-31T00:00:00"/>
    <d v="2051-12-31T00:00:00"/>
    <n v="93.043105985314298"/>
    <n v="12.981346485405799"/>
    <n v="-2.82729754711273"/>
    <n v="50"/>
    <n v="50"/>
    <n v="118325.500145771"/>
    <n v="0"/>
    <n v="0"/>
    <n v="0.27014954371118799"/>
    <n v="0"/>
    <n v="11.0093729273575"/>
    <n v="11.0093729273575"/>
    <n v="8760"/>
    <n v="0"/>
    <n v="8760"/>
    <n v="0"/>
    <n v="0"/>
    <n v="0"/>
    <n v="0"/>
    <n v="4.6500002145767203"/>
    <n v="112.628201578149"/>
    <n v="23.437322582036799"/>
    <n v="2.50032665629079"/>
    <n v="-31.3695163726807"/>
    <n v="1872.44494628906"/>
    <n v="120.095619759892"/>
    <n v="0"/>
    <n v="0"/>
    <n v="0"/>
    <n v="0"/>
    <n v="0"/>
    <n v="0"/>
    <n v="0"/>
    <n v="0"/>
    <n v="0"/>
    <n v="0"/>
    <n v="0"/>
    <n v="65.594526082277298"/>
    <n v="0"/>
    <n v="0"/>
    <n v="1.02445483207703E-6"/>
    <n v="1.5242080034474701E-2"/>
    <n v="1.07829128595911E-2"/>
    <n v="14.188119167033999"/>
    <n v="3.1824214840017198E-2"/>
    <n v="14.156295678589499"/>
    <n v="0"/>
    <n v="228.275884062052"/>
    <n v="0"/>
    <n v="0"/>
    <n v="3.6066268737267E-4"/>
    <n v="0"/>
    <x v="396"/>
    <n v="0"/>
    <n v="11.009600000000001"/>
    <x v="127"/>
    <x v="33"/>
  </r>
  <r>
    <x v="2384"/>
    <x v="32"/>
    <s v="BS_IPCO"/>
    <s v="ID"/>
    <s v="Hourly Resource"/>
    <s v="WT-Onshore"/>
    <n v="92"/>
    <n v="0"/>
    <m/>
    <d v="2012-08-02T00:00:00"/>
    <d v="2051-12-31T00:00:00"/>
    <n v="85.269877845381998"/>
    <n v="14.3254936196995"/>
    <n v="0.22087875785646899"/>
    <n v="92"/>
    <n v="92"/>
    <n v="188735.14821632201"/>
    <n v="0"/>
    <n v="0"/>
    <n v="0.234185959172235"/>
    <n v="0"/>
    <n v="16.093423902358701"/>
    <n v="16.093423902358701"/>
    <n v="8760"/>
    <n v="0"/>
    <n v="8760"/>
    <n v="0"/>
    <n v="0"/>
    <n v="0"/>
    <n v="0"/>
    <n v="8.8320001363754308"/>
    <n v="114.87153944182501"/>
    <n v="24.8937468648253"/>
    <n v="3.2872402367325102"/>
    <n v="-29.947740554809599"/>
    <n v="1920.30480957031"/>
    <n v="128.983997607422"/>
    <n v="0"/>
    <n v="0"/>
    <n v="0"/>
    <n v="0"/>
    <n v="0"/>
    <n v="0"/>
    <n v="0"/>
    <n v="0"/>
    <n v="0"/>
    <n v="0"/>
    <n v="0"/>
    <n v="56.204893082380302"/>
    <n v="0"/>
    <n v="0"/>
    <n v="1.6642734408378601E-4"/>
    <n v="1.5242080034474701E-2"/>
    <n v="1.07829128595911E-2"/>
    <n v="14.188119167033999"/>
    <n v="3.1824214840017198E-2"/>
    <n v="14.156295678589499"/>
    <n v="0"/>
    <n v="179.08650250360401"/>
    <n v="0"/>
    <n v="0"/>
    <n v="5.7989776824003397E-3"/>
    <n v="0"/>
    <x v="396"/>
    <n v="0"/>
    <n v="16.093599999999999"/>
    <x v="127"/>
    <x v="33"/>
  </r>
  <r>
    <x v="2385"/>
    <x v="30"/>
    <s v="BS_IPCO"/>
    <s v="ID"/>
    <s v="Hourly Resource"/>
    <s v="WT-Onshore"/>
    <n v="100"/>
    <n v="0"/>
    <m/>
    <d v="2010-12-21T00:00:00"/>
    <d v="2050-12-31T00:00:00"/>
    <n v="85.766975085200102"/>
    <n v="14.545004952670901"/>
    <n v="-1.17033615063892"/>
    <n v="100"/>
    <n v="100"/>
    <n v="224861.600148678"/>
    <n v="0"/>
    <n v="0"/>
    <n v="0.25669132437034398"/>
    <n v="0"/>
    <n v="19.285700112801901"/>
    <n v="19.285700112801901"/>
    <n v="8760"/>
    <n v="0"/>
    <n v="8760"/>
    <n v="0"/>
    <n v="0"/>
    <n v="0"/>
    <n v="0"/>
    <n v="8.1999999284744298"/>
    <n v="114.27364551345499"/>
    <n v="25.294385297518801"/>
    <n v="2.2887079266968202"/>
    <n v="-29.2270107269287"/>
    <n v="1930.728515625"/>
    <n v="131.351837528652"/>
    <n v="0"/>
    <n v="0"/>
    <n v="0"/>
    <n v="0"/>
    <n v="0"/>
    <n v="0"/>
    <n v="0"/>
    <n v="0"/>
    <n v="0"/>
    <n v="0"/>
    <n v="0"/>
    <n v="207.560383532196"/>
    <n v="0"/>
    <n v="0"/>
    <n v="-7.2689726948738098E-5"/>
    <n v="1.5242080034474701E-2"/>
    <n v="1.07829128595911E-2"/>
    <n v="14.188119167033999"/>
    <n v="3.1824214840017198E-2"/>
    <n v="14.156295678589499"/>
    <n v="0"/>
    <n v="220.742291788752"/>
    <n v="0"/>
    <n v="0"/>
    <n v="-1.24662044390189E-3"/>
    <n v="0"/>
    <x v="396"/>
    <n v="0"/>
    <n v="19.285920000000001"/>
    <x v="127"/>
    <x v="33"/>
  </r>
  <r>
    <x v="2386"/>
    <x v="30"/>
    <s v="BS_IPCO"/>
    <s v="ID"/>
    <s v="Hydro"/>
    <s v="Hydro"/>
    <n v="46.970001220703097"/>
    <n v="0"/>
    <m/>
    <d v="2010-09-01T00:00:00"/>
    <d v="2050-12-31T00:00:00"/>
    <n v="122.20559546986"/>
    <n v="29.545299491734099"/>
    <n v="5.6022082274357201"/>
    <n v="26.752378463745099"/>
    <n v="26.752378463745099"/>
    <n v="124664.26887643299"/>
    <n v="0"/>
    <n v="0"/>
    <n v="0.53195572652325296"/>
    <n v="0"/>
    <n v="15.234672291403401"/>
    <n v="15.234672291403401"/>
    <n v="0"/>
    <n v="0"/>
    <n v="0"/>
    <n v="8760"/>
    <n v="0"/>
    <n v="0"/>
    <n v="0"/>
    <n v="0"/>
    <n v="117.664092900396"/>
    <n v="25.523605362284702"/>
    <n v="5.4499351103816496"/>
    <n v="-29.187414169311499"/>
    <n v="1973.01062011719"/>
    <n v="134.67480071782799"/>
    <n v="0"/>
    <n v="0"/>
    <n v="0"/>
    <n v="0"/>
    <n v="0"/>
    <n v="0"/>
    <n v="0"/>
    <n v="0"/>
    <n v="0"/>
    <n v="0"/>
    <n v="455.50229212641699"/>
    <n v="1057.73030415177"/>
    <n v="938.92572459205996"/>
    <n v="97.3297411934862"/>
    <n v="22984.356097117099"/>
    <n v="1.5242080034474701E-2"/>
    <n v="1.07829128595911E-2"/>
    <n v="14.188119167033999"/>
    <n v="3.1824214840017198E-2"/>
    <n v="14.156295678589499"/>
    <n v="272.83064408019698"/>
    <n v="844.54992866536497"/>
    <n v="22124.328753062098"/>
    <n v="0.351527638974718"/>
    <n v="799682.86655448098"/>
    <n v="0"/>
    <x v="396"/>
    <n v="0"/>
    <n v="16.057600000000001"/>
    <x v="127"/>
    <x v="33"/>
  </r>
  <r>
    <x v="2387"/>
    <x v="30"/>
    <s v="BS_IPCO"/>
    <s v="ID"/>
    <s v="Hydro"/>
    <s v="Hydro"/>
    <n v="7.96000003814697"/>
    <n v="0"/>
    <m/>
    <d v="1984-06-01T00:00:00"/>
    <d v="2050-12-31T00:00:00"/>
    <n v="122.017811060694"/>
    <n v="29.556399746652399"/>
    <n v="5.4033530501962401"/>
    <n v="4.6884398460388201"/>
    <n v="4.6884398460388201"/>
    <n v="21847.811987057299"/>
    <n v="0"/>
    <n v="0"/>
    <n v="0.53195573498130699"/>
    <n v="0"/>
    <n v="2.6658232610062198"/>
    <n v="2.6658232610062198"/>
    <n v="0"/>
    <n v="0"/>
    <n v="0"/>
    <n v="8760"/>
    <n v="0"/>
    <n v="0"/>
    <n v="0"/>
    <n v="0"/>
    <n v="117.472118194678"/>
    <n v="25.5254368794972"/>
    <n v="5.25612899424776"/>
    <n v="-29.117158889770501"/>
    <n v="1967.61499023438"/>
    <n v="134.57812472894801"/>
    <n v="0"/>
    <n v="0"/>
    <n v="0"/>
    <n v="0"/>
    <n v="0"/>
    <n v="0"/>
    <n v="0"/>
    <n v="0"/>
    <n v="0"/>
    <n v="0"/>
    <n v="95.411260962486296"/>
    <n v="182.69097563624399"/>
    <n v="621.936381548643"/>
    <n v="60.261779069900498"/>
    <n v="5798.6672936715204"/>
    <n v="1.5242080034474701E-2"/>
    <n v="1.07829128595911E-2"/>
    <n v="14.188119167033999"/>
    <n v="3.1824214840017198E-2"/>
    <n v="14.156295678589499"/>
    <n v="45.197604914923403"/>
    <n v="166.85847726614199"/>
    <n v="18036.5853134793"/>
    <n v="4.28590019873809E-2"/>
    <n v="228510.54931106401"/>
    <n v="0"/>
    <x v="396"/>
    <n v="0"/>
    <n v="2.912582"/>
    <x v="127"/>
    <x v="33"/>
  </r>
  <r>
    <x v="2388"/>
    <x v="32"/>
    <s v="BS_IPCO"/>
    <s v="ID"/>
    <s v="Hydro"/>
    <s v="Hydro"/>
    <n v="14.079999923706101"/>
    <n v="0"/>
    <m/>
    <d v="1989-05-18T00:00:00"/>
    <d v="2050-12-31T00:00:00"/>
    <n v="118.483092249119"/>
    <n v="26.549490582477301"/>
    <n v="4.8755277795108496"/>
    <n v="8.2931194305419904"/>
    <n v="8.2931194305419904"/>
    <n v="38645.3758153319"/>
    <n v="0"/>
    <n v="0"/>
    <n v="0.53195575181893395"/>
    <n v="0"/>
    <n v="4.5788246747172501"/>
    <n v="4.5788246747172501"/>
    <n v="0"/>
    <n v="0"/>
    <n v="0"/>
    <n v="8760"/>
    <n v="0"/>
    <n v="0"/>
    <n v="0"/>
    <n v="0"/>
    <n v="116.00302729176801"/>
    <n v="24.174281996692802"/>
    <n v="5.1381928929637999"/>
    <n v="-30.645551681518601"/>
    <n v="1973.95178222656"/>
    <n v="126.350190512765"/>
    <n v="0"/>
    <n v="0"/>
    <n v="0"/>
    <n v="0"/>
    <n v="0"/>
    <n v="0"/>
    <n v="0"/>
    <n v="0"/>
    <n v="0"/>
    <n v="0"/>
    <n v="130.12124877423"/>
    <n v="281.56760622561001"/>
    <n v="546.44048804044701"/>
    <n v="67.626983031630502"/>
    <n v="8808.0848500654101"/>
    <n v="1.5242080034474701E-2"/>
    <n v="1.07829128595911E-2"/>
    <n v="14.188119167033999"/>
    <n v="3.1824214840017198E-2"/>
    <n v="14.156295678589499"/>
    <n v="66.759608475629605"/>
    <n v="271.27483564654199"/>
    <n v="15297.537072909799"/>
    <n v="7.6698296085814901"/>
    <n v="354600.55590880098"/>
    <n v="0"/>
    <x v="396"/>
    <n v="0"/>
    <n v="4.9490689999999997"/>
    <x v="127"/>
    <x v="33"/>
  </r>
  <r>
    <x v="2389"/>
    <x v="32"/>
    <s v="BS_IPCO"/>
    <s v="ID"/>
    <s v="Hourly Resource"/>
    <s v="WT-Onshore"/>
    <n v="23"/>
    <n v="0"/>
    <m/>
    <d v="2012-08-11T00:00:00"/>
    <d v="2050-12-31T00:00:00"/>
    <n v="86.825720472078203"/>
    <n v="14.3485224426254"/>
    <n v="1.6258193931634599"/>
    <n v="23"/>
    <n v="23"/>
    <n v="47119.985054034703"/>
    <n v="0"/>
    <n v="0"/>
    <n v="0.233869292504471"/>
    <n v="0"/>
    <n v="4.0912275361810302"/>
    <n v="4.0912275361810302"/>
    <n v="8760"/>
    <n v="0"/>
    <n v="8760"/>
    <n v="0"/>
    <n v="0"/>
    <n v="0"/>
    <n v="0"/>
    <n v="66.010000079870196"/>
    <n v="115.556180755919"/>
    <n v="24.8937468648253"/>
    <n v="3.9718816079336201"/>
    <n v="-29.956298828125"/>
    <n v="1920.3974609375"/>
    <n v="129.138293976455"/>
    <n v="0"/>
    <n v="0"/>
    <n v="0"/>
    <n v="0"/>
    <n v="0"/>
    <n v="0"/>
    <n v="0"/>
    <n v="0"/>
    <n v="0"/>
    <n v="0"/>
    <n v="0"/>
    <n v="24.288000440225002"/>
    <n v="0"/>
    <n v="0"/>
    <n v="3.99188138544559E-5"/>
    <n v="1.5242080034474701E-2"/>
    <n v="1.07829128595911E-2"/>
    <n v="14.188119167033999"/>
    <n v="3.1824214840017198E-2"/>
    <n v="14.156295678589499"/>
    <n v="0"/>
    <n v="44.782821677150402"/>
    <n v="0"/>
    <n v="0"/>
    <n v="1.4497424091760699E-3"/>
    <n v="0"/>
    <x v="396"/>
    <n v="0"/>
    <n v="4.091272"/>
    <x v="127"/>
    <x v="33"/>
  </r>
  <r>
    <x v="2390"/>
    <x v="3"/>
    <s v="RM_WACM"/>
    <s v="CO"/>
    <s v="Hourly Resource"/>
    <s v="PV"/>
    <n v="0.20000000298023199"/>
    <n v="0"/>
    <m/>
    <d v="2017-06-07T00:00:00"/>
    <d v="2051-12-31T00:00:00"/>
    <n v="86.0167633651904"/>
    <n v="36.157228018062497"/>
    <n v="-1.7656307155697"/>
    <n v="0.20000000298023199"/>
    <n v="0.20000000298023199"/>
    <n v="532.97880805337604"/>
    <n v="0"/>
    <n v="0"/>
    <n v="0.30421164372554899"/>
    <n v="0"/>
    <n v="4.5845986108516999E-2"/>
    <n v="4.5845986108516999E-2"/>
    <n v="8760"/>
    <n v="0"/>
    <n v="8760"/>
    <n v="0"/>
    <n v="0"/>
    <n v="0"/>
    <n v="0"/>
    <n v="0"/>
    <n v="166.90434119166301"/>
    <n v="81.019464252966699"/>
    <n v="-0.80567552346978699"/>
    <n v="-24.2040615081787"/>
    <n v="2511.23486328125"/>
    <n v="267.277316066499"/>
    <n v="0"/>
    <n v="0"/>
    <n v="0"/>
    <n v="0"/>
    <n v="0"/>
    <n v="0"/>
    <n v="0"/>
    <n v="0"/>
    <n v="0"/>
    <n v="0"/>
    <n v="0"/>
    <n v="0"/>
    <n v="0"/>
    <n v="0"/>
    <n v="8.2764017861336503E-9"/>
    <n v="7.53048244922878E-2"/>
    <n v="3.2051426692105301E-4"/>
    <n v="86.479318714514207"/>
    <n v="43.239627551675099"/>
    <n v="43.239691918622697"/>
    <n v="0"/>
    <n v="0"/>
    <n v="0"/>
    <n v="0"/>
    <n v="2.0981434232236802E-5"/>
    <n v="0"/>
    <x v="396"/>
    <n v="0"/>
    <n v="4.5845990000000003E-2"/>
    <x v="127"/>
    <x v="33"/>
  </r>
  <r>
    <x v="2391"/>
    <x v="15"/>
    <s v="SW_TEPC"/>
    <s v="AZ"/>
    <s v="Pumped Storage"/>
    <s v="Energy Storage"/>
    <n v="10"/>
    <n v="-10"/>
    <m/>
    <d v="2017-04-30T00:00:00"/>
    <d v="2037-04-30T00:00:00"/>
    <n v="41.948360060857702"/>
    <n v="-34.603615890243198"/>
    <n v="-6.7857450415348399"/>
    <n v="10"/>
    <n v="10"/>
    <n v="13976.641422659201"/>
    <n v="16301.930621510801"/>
    <n v="0.38481033639019502"/>
    <n v="0.15955070117008699"/>
    <n v="4.5417858006494102E-2"/>
    <n v="0.50051611795845596"/>
    <n v="0.455098260746084"/>
    <n v="8760"/>
    <n v="0"/>
    <n v="8760"/>
    <n v="0"/>
    <n v="0"/>
    <n v="-3.48793379827752E-3"/>
    <n v="0.122090604215711"/>
    <n v="0"/>
    <n v="47.419625846424999"/>
    <n v="-32.143923234743099"/>
    <n v="-7.1270032680502098"/>
    <n v="-24.782148361206101"/>
    <n v="1953.890625"/>
    <n v="67.476813495938202"/>
    <n v="0.81145834689330998"/>
    <n v="0"/>
    <n v="0"/>
    <n v="0"/>
    <n v="0"/>
    <n v="0"/>
    <n v="0"/>
    <n v="0"/>
    <n v="0"/>
    <n v="0"/>
    <n v="20857.596743714101"/>
    <n v="41375.154855579101"/>
    <n v="25161.7219982147"/>
    <n v="980.75444209575699"/>
    <n v="14184.8606140018"/>
    <n v="1.0826006868198501"/>
    <n v="6.5843310353271595E-2"/>
    <n v="12.0842558571936"/>
    <n v="5.16794962473507"/>
    <n v="6.9163064769688898"/>
    <n v="47120.510316656"/>
    <n v="852.06917992619105"/>
    <n v="195584.278255493"/>
    <n v="10053.603458928499"/>
    <n v="48555.841688665801"/>
    <n v="0"/>
    <x v="396"/>
    <n v="0"/>
    <n v="0.80268249999999997"/>
    <x v="127"/>
    <x v="33"/>
  </r>
  <r>
    <x v="2392"/>
    <x v="15"/>
    <s v="SW_TEPC"/>
    <s v="AZ"/>
    <s v="Hourly Resource"/>
    <s v="PV-NonTracking"/>
    <n v="2.03999996185303"/>
    <n v="0"/>
    <m/>
    <d v="2017-04-20T00:00:00"/>
    <d v="2037-04-20T00:00:00"/>
    <n v="16.419771196503198"/>
    <n v="-30.367441412709798"/>
    <n v="-5.6264818362885798"/>
    <n v="2.03999996185303"/>
    <n v="2.03999996185303"/>
    <n v="5119.23710055416"/>
    <n v="0"/>
    <n v="0"/>
    <n v="0.286464611648025"/>
    <n v="0"/>
    <n v="8.4056856905747199E-2"/>
    <n v="8.4056856905747199E-2"/>
    <n v="8760"/>
    <n v="0"/>
    <n v="8760"/>
    <n v="0"/>
    <n v="0"/>
    <n v="0"/>
    <n v="0"/>
    <n v="0"/>
    <n v="47.419625846424999"/>
    <n v="-32.143923234743099"/>
    <n v="-7.1270032680502098"/>
    <n v="-24.782148361206101"/>
    <n v="1953.890625"/>
    <n v="67.476813495938202"/>
    <n v="0"/>
    <n v="0"/>
    <n v="0"/>
    <n v="0"/>
    <n v="0"/>
    <n v="0"/>
    <n v="0"/>
    <n v="0"/>
    <n v="0"/>
    <n v="0"/>
    <n v="0"/>
    <n v="50.297519569750897"/>
    <n v="0"/>
    <n v="0"/>
    <n v="-1.44245859701186E-7"/>
    <n v="1.0826006868198501"/>
    <n v="6.5843310353271595E-2"/>
    <n v="12.0842558571936"/>
    <n v="5.16794962473507"/>
    <n v="6.9163064769688898"/>
    <n v="0"/>
    <n v="208.26751659839601"/>
    <n v="0"/>
    <n v="0"/>
    <n v="-4.0375183350469002E-6"/>
    <n v="0"/>
    <x v="396"/>
    <n v="0"/>
    <n v="8.4265129999999994E-2"/>
    <x v="127"/>
    <x v="33"/>
  </r>
  <r>
    <x v="2393"/>
    <x v="24"/>
    <s v="BS_PACE"/>
    <s v="UT"/>
    <s v="Hourly Resource"/>
    <s v="PV-Tracking"/>
    <n v="80"/>
    <n v="0"/>
    <m/>
    <d v="2016-08-15T00:00:00"/>
    <d v="2036-08-14T00:00:00"/>
    <n v="51.382964826747298"/>
    <n v="-1.0585052436978799"/>
    <n v="-5.5119300784318304"/>
    <n v="80"/>
    <n v="80"/>
    <n v="182736.29455476301"/>
    <n v="0"/>
    <n v="0"/>
    <n v="0.26075384496932302"/>
    <n v="0"/>
    <n v="9.3895330832483808"/>
    <n v="9.3895330832483808"/>
    <n v="8760"/>
    <n v="0"/>
    <n v="8760"/>
    <n v="0"/>
    <n v="0"/>
    <n v="0"/>
    <n v="0"/>
    <n v="16174.265599668001"/>
    <n v="106.269137362558"/>
    <n v="24.5735751607894"/>
    <n v="-4.9949902025858801"/>
    <n v="-24.334939956665"/>
    <n v="2300.15673828125"/>
    <n v="146.611960488172"/>
    <n v="0"/>
    <n v="0"/>
    <n v="0"/>
    <n v="0"/>
    <n v="0"/>
    <n v="0"/>
    <n v="0"/>
    <n v="0"/>
    <n v="0"/>
    <n v="0"/>
    <n v="0"/>
    <n v="175572.49075987199"/>
    <n v="0"/>
    <n v="0"/>
    <n v="16174.3455946166"/>
    <n v="7.0070361244181303"/>
    <n v="5.9427537067704002"/>
    <n v="85.542713426335297"/>
    <n v="3.1824214840017198E-2"/>
    <n v="85.5024456605952"/>
    <n v="0"/>
    <n v="104148.43103070599"/>
    <n v="0"/>
    <n v="0"/>
    <n v="566815.35234453401"/>
    <n v="0"/>
    <x v="396"/>
    <n v="0"/>
    <n v="10.060499999999999"/>
    <x v="127"/>
    <x v="33"/>
  </r>
  <r>
    <x v="2394"/>
    <x v="13"/>
    <s v="CA_CISO"/>
    <s v="CA"/>
    <s v="Hourly Resource"/>
    <s v="MotorLoad"/>
    <n v="28.799999237060501"/>
    <n v="-3.2000000476837198"/>
    <m/>
    <d v="1980-01-01T00:00:00"/>
    <d v="2050-01-01T00:00:00"/>
    <n v="63.814321352222699"/>
    <n v="-17.4898666628917"/>
    <n v="-9.0740452325263199"/>
    <n v="28.799999237060501"/>
    <n v="28.799999237060501"/>
    <n v="0"/>
    <n v="183327.16937095299"/>
    <n v="11.6988994526605"/>
    <n v="0"/>
    <n v="0"/>
    <n v="-11.6988994641505"/>
    <n v="-11.6988994641505"/>
    <n v="8760"/>
    <n v="0"/>
    <n v="8760"/>
    <n v="0"/>
    <n v="0"/>
    <n v="0"/>
    <n v="0"/>
    <n v="0"/>
    <n v="61.572827358150001"/>
    <n v="-16.3574065888299"/>
    <n v="-8.7603241804076308"/>
    <n v="-23.9700736999512"/>
    <n v="1874.71203613281"/>
    <n v="66.02797751946120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11.6989"/>
    <x v="127"/>
    <x v="33"/>
  </r>
  <r>
    <x v="2395"/>
    <x v="0"/>
    <s v="AB_AESO"/>
    <s v="AB"/>
    <s v="Hydro"/>
    <s v="Hydro"/>
    <n v="7"/>
    <n v="0"/>
    <m/>
    <d v="2004-06-01T00:00:00"/>
    <d v="2050-12-31T00:00:00"/>
    <n v="78.186780118175804"/>
    <n v="2.1275758581169502"/>
    <n v="-17.017994423766702"/>
    <n v="7"/>
    <n v="7"/>
    <n v="15965.599801160401"/>
    <n v="0"/>
    <n v="0"/>
    <n v="0.26036529355675198"/>
    <n v="0"/>
    <n v="1.24829926291814"/>
    <n v="1.24829926291814"/>
    <n v="0"/>
    <n v="0"/>
    <n v="0"/>
    <n v="8760"/>
    <n v="0"/>
    <n v="0"/>
    <n v="0"/>
    <n v="0"/>
    <n v="86.149600977925203"/>
    <n v="7.7877136155191202"/>
    <n v="-8.3286650049763793"/>
    <n v="-87.770278930664105"/>
    <n v="799.20959472656295"/>
    <n v="73.172035921324706"/>
    <n v="0"/>
    <n v="0"/>
    <n v="0"/>
    <n v="0"/>
    <n v="0"/>
    <n v="0"/>
    <n v="0"/>
    <n v="0"/>
    <n v="0"/>
    <n v="0"/>
    <n v="1380.5468572964901"/>
    <n v="3609.3871623370801"/>
    <n v="3670.57246837206"/>
    <n v="2380.7496750205801"/>
    <n v="7585.0784240365001"/>
    <n v="1.86589867746269"/>
    <n v="7.8725721145852696E-3"/>
    <n v="35.085696216738398"/>
    <n v="35.060037663933798"/>
    <n v="35.060036701610898"/>
    <n v="8548.8347461134399"/>
    <n v="52.839311093008703"/>
    <n v="99333.932430812405"/>
    <n v="82704.243720470899"/>
    <n v="297586.39540804003"/>
    <n v="0"/>
    <x v="396"/>
    <n v="0"/>
    <n v="1.736526"/>
    <x v="127"/>
    <x v="33"/>
  </r>
  <r>
    <x v="2396"/>
    <x v="13"/>
    <s v="CA_CISO"/>
    <s v="CA"/>
    <s v="Hydro"/>
    <s v="Hydro"/>
    <n v="11.949999809265099"/>
    <n v="0"/>
    <m/>
    <d v="2021-02-03T00:00:00"/>
    <d v="2050-12-31T00:00:00"/>
    <n v="79.209771967246894"/>
    <n v="-5.9671761662753697"/>
    <n v="-1.42029682549152"/>
    <n v="0.20000000298023199"/>
    <n v="0.274218545752479"/>
    <n v="1767.3451432771999"/>
    <n v="0"/>
    <n v="0"/>
    <n v="0.10087586433654799"/>
    <n v="0"/>
    <n v="0.13999170842157599"/>
    <n v="0.13999170842157599"/>
    <n v="0"/>
    <n v="0"/>
    <n v="8361"/>
    <n v="399"/>
    <n v="0"/>
    <n v="0"/>
    <n v="0"/>
    <n v="0"/>
    <n v="78.587030149257401"/>
    <n v="-6.5547261351917196"/>
    <n v="-1.5487960130968299"/>
    <n v="-25.6128253936768"/>
    <n v="2059.783203125"/>
    <n v="74.819648760037893"/>
    <n v="0"/>
    <n v="0"/>
    <n v="0"/>
    <n v="0"/>
    <n v="0"/>
    <n v="0"/>
    <n v="0"/>
    <n v="0"/>
    <n v="0"/>
    <n v="0"/>
    <n v="0"/>
    <n v="2.00000014156103E-2"/>
    <n v="0.39400183409452399"/>
    <n v="9.1365162559814106"/>
    <n v="71.684605691349105"/>
    <n v="0.15865582111832299"/>
    <n v="1.0077528424561301E-4"/>
    <n v="4.7625885636110299"/>
    <n v="4.7625885586894903"/>
    <n v="4.7625901408658802"/>
    <n v="0"/>
    <n v="8.5500005297944898E-6"/>
    <n v="1.3680051618139299"/>
    <n v="39.524867872988899"/>
    <n v="290.12119614683297"/>
    <n v="0"/>
    <x v="396"/>
    <n v="0"/>
    <n v="0.14032269999999999"/>
    <x v="127"/>
    <x v="33"/>
  </r>
  <r>
    <x v="2397"/>
    <x v="19"/>
    <s v="BS_PACE"/>
    <s v="ID"/>
    <s v="Hydro"/>
    <s v="Hydro"/>
    <n v="4.8000001907348597"/>
    <n v="0"/>
    <m/>
    <d v="1994-04-01T00:00:00"/>
    <d v="2050-12-31T00:00:00"/>
    <n v="120.117139469618"/>
    <n v="29.875810992545301"/>
    <n v="4.6928025569646898"/>
    <n v="3.7968001365661599"/>
    <n v="3.7968001365661599"/>
    <n v="16938.917528506401"/>
    <n v="0"/>
    <n v="0"/>
    <n v="0.50928843102691401"/>
    <n v="0"/>
    <n v="2.03465540759976"/>
    <n v="2.03465540759976"/>
    <n v="0"/>
    <n v="0"/>
    <n v="0"/>
    <n v="8760"/>
    <n v="0"/>
    <n v="0"/>
    <n v="0"/>
    <n v="0"/>
    <n v="118.862717851792"/>
    <n v="26.821745470038799"/>
    <n v="5.3504200066388101"/>
    <n v="-69.545249938964801"/>
    <n v="2288.35205078125"/>
    <n v="145.628174627883"/>
    <n v="0"/>
    <n v="0"/>
    <n v="0"/>
    <n v="0"/>
    <n v="0"/>
    <n v="0"/>
    <n v="0"/>
    <n v="0"/>
    <n v="0"/>
    <n v="0"/>
    <n v="5207.6856880933001"/>
    <n v="9477.3469357397407"/>
    <n v="3920.4310902357101"/>
    <n v="0"/>
    <n v="656.930088043213"/>
    <n v="7.0070361244181303"/>
    <n v="5.9427537067704002"/>
    <n v="85.542713426335297"/>
    <n v="3.1824214840017198E-2"/>
    <n v="85.5024456605952"/>
    <n v="44717.173396860198"/>
    <n v="77994.475023196996"/>
    <n v="260027.26591668199"/>
    <n v="0"/>
    <n v="146054.4406149"/>
    <n v="0"/>
    <x v="396"/>
    <n v="0"/>
    <n v="2.5634489999999999"/>
    <x v="127"/>
    <x v="33"/>
  </r>
  <r>
    <x v="2398"/>
    <x v="13"/>
    <s v="CA_CISO"/>
    <s v="CA"/>
    <s v="Hourly Resource"/>
    <s v="PV-NonTracking"/>
    <n v="3.5"/>
    <n v="0"/>
    <m/>
    <d v="2021-09-15T00:00:00"/>
    <d v="2050-12-31T00:00:00"/>
    <n v="36.596780578051302"/>
    <n v="-11.1552179881424"/>
    <n v="-5.6341052067006103"/>
    <n v="3.5"/>
    <n v="3.5"/>
    <n v="8991.5875068139303"/>
    <n v="0"/>
    <n v="0"/>
    <n v="0.29326769427660299"/>
    <n v="0"/>
    <n v="0.32906355814400301"/>
    <n v="0.32906355814400301"/>
    <n v="8760"/>
    <n v="0"/>
    <n v="8760"/>
    <n v="0"/>
    <n v="0"/>
    <n v="0"/>
    <n v="0"/>
    <n v="11.8439996242523"/>
    <n v="77.316044388938494"/>
    <n v="-6.5547261349708004"/>
    <n v="-2.8197818109784198"/>
    <n v="-25.4772033691406"/>
    <n v="2050.6865234375"/>
    <n v="74.647515011091301"/>
    <n v="0"/>
    <n v="0"/>
    <n v="0"/>
    <n v="0"/>
    <n v="0"/>
    <n v="0"/>
    <n v="0"/>
    <n v="0"/>
    <n v="0"/>
    <n v="0"/>
    <n v="0"/>
    <n v="0"/>
    <n v="0"/>
    <n v="0"/>
    <n v="-8.6147338151931805E-7"/>
    <n v="0.15865582111832299"/>
    <n v="1.0077528424561301E-4"/>
    <n v="4.7625885636110299"/>
    <n v="4.7625885586894903"/>
    <n v="4.7625901408658802"/>
    <n v="0"/>
    <n v="0"/>
    <n v="0"/>
    <n v="0"/>
    <n v="-3.93039845226172E-6"/>
    <n v="0"/>
    <x v="396"/>
    <n v="0"/>
    <n v="0.32906360000000001"/>
    <x v="127"/>
    <x v="33"/>
  </r>
  <r>
    <x v="2399"/>
    <x v="13"/>
    <s v="CA_CISO"/>
    <s v="CA"/>
    <s v="Hourly Resource"/>
    <s v="Solar CSP"/>
    <n v="126"/>
    <n v="0"/>
    <m/>
    <d v="2013-11-17T00:00:00"/>
    <d v="2050-12-31T00:00:00"/>
    <n v="18.280743088502"/>
    <n v="-30.570476224608299"/>
    <n v="-7.46405234605289"/>
    <n v="126"/>
    <n v="126"/>
    <n v="336191.67077916901"/>
    <n v="0"/>
    <n v="0"/>
    <n v="0.30458765563063001"/>
    <n v="0"/>
    <n v="6.1458337389808904"/>
    <n v="6.1458337389808904"/>
    <n v="8760"/>
    <n v="0"/>
    <n v="8760"/>
    <n v="0"/>
    <n v="0"/>
    <n v="0"/>
    <n v="0"/>
    <n v="22911.975021362301"/>
    <n v="51.815877372820601"/>
    <n v="-25.765538904568199"/>
    <n v="-9.1091360955407108"/>
    <n v="-30.196142196655298"/>
    <n v="1890.1416015625"/>
    <n v="66.485831635442096"/>
    <n v="0"/>
    <n v="0"/>
    <n v="0"/>
    <n v="0"/>
    <n v="0"/>
    <n v="0"/>
    <n v="0"/>
    <n v="0"/>
    <n v="0"/>
    <n v="0"/>
    <n v="0"/>
    <n v="336191.67077726102"/>
    <n v="0"/>
    <n v="0"/>
    <n v="22911.982810737099"/>
    <n v="0.15865582111832299"/>
    <n v="1.0077528424561301E-4"/>
    <n v="4.7625885636110299"/>
    <n v="4.7625885586894903"/>
    <n v="4.7625901408658802"/>
    <n v="0"/>
    <n v="52.657884482072902"/>
    <n v="0"/>
    <n v="0"/>
    <n v="3.0449090608911802"/>
    <n v="0"/>
    <x v="396"/>
    <n v="0"/>
    <n v="6.1458890000000004"/>
    <x v="127"/>
    <x v="33"/>
  </r>
  <r>
    <x v="2400"/>
    <x v="13"/>
    <s v="CA_CISO"/>
    <s v="CA"/>
    <s v="Hourly Resource"/>
    <s v="Solar CSP"/>
    <n v="133"/>
    <n v="0"/>
    <m/>
    <d v="2013-12-30T00:00:00"/>
    <d v="2050-12-31T00:00:00"/>
    <n v="18.2655670653728"/>
    <n v="-30.6191930457538"/>
    <n v="-7.4743627961562904"/>
    <n v="133"/>
    <n v="133"/>
    <n v="356624.32633757603"/>
    <n v="0"/>
    <n v="0"/>
    <n v="0.30609428222720297"/>
    <n v="0"/>
    <n v="6.5139457277758099"/>
    <n v="6.5139457277758099"/>
    <n v="8760"/>
    <n v="0"/>
    <n v="8760"/>
    <n v="0"/>
    <n v="0"/>
    <n v="0"/>
    <n v="0"/>
    <n v="23726.0144042969"/>
    <n v="51.810552290253597"/>
    <n v="-25.765538904568199"/>
    <n v="-9.1144611332344905"/>
    <n v="-30.195756912231399"/>
    <n v="1890.09167480469"/>
    <n v="66.484755188829993"/>
    <n v="0"/>
    <n v="0"/>
    <n v="0"/>
    <n v="0"/>
    <n v="0"/>
    <n v="0"/>
    <n v="0"/>
    <n v="0"/>
    <n v="0"/>
    <n v="0"/>
    <n v="0"/>
    <n v="356624.32634127099"/>
    <n v="0"/>
    <n v="0"/>
    <n v="23726.014028068599"/>
    <n v="0.15865582111832299"/>
    <n v="1.0077528424561301E-4"/>
    <n v="4.7625885636110299"/>
    <n v="4.7625885586894903"/>
    <n v="4.7625901408658802"/>
    <n v="0"/>
    <n v="55.9103581552599"/>
    <n v="0"/>
    <n v="0"/>
    <n v="3.0272629292609698"/>
    <n v="0"/>
    <x v="396"/>
    <n v="0"/>
    <n v="6.514005"/>
    <x v="127"/>
    <x v="33"/>
  </r>
  <r>
    <x v="2401"/>
    <x v="13"/>
    <s v="CA_CISO"/>
    <s v="CA"/>
    <s v="Hourly Resource"/>
    <s v="Solar CSP"/>
    <n v="133"/>
    <n v="0"/>
    <m/>
    <d v="2013-12-26T00:00:00"/>
    <d v="2050-12-31T00:00:00"/>
    <n v="18.0464219225418"/>
    <n v="-30.5301464482909"/>
    <n v="-7.5939378537715498"/>
    <n v="133"/>
    <n v="133"/>
    <n v="359976.483507931"/>
    <n v="0"/>
    <n v="0"/>
    <n v="0.308971472780944"/>
    <n v="0"/>
    <n v="6.4962876744461102"/>
    <n v="6.4962876744461102"/>
    <n v="8760"/>
    <n v="0"/>
    <n v="8760"/>
    <n v="0"/>
    <n v="0"/>
    <n v="0"/>
    <n v="0"/>
    <n v="22735.538528442401"/>
    <n v="51.697914553293302"/>
    <n v="-25.765538904568199"/>
    <n v="-9.2270988894089605"/>
    <n v="-30.1856288909912"/>
    <n v="1889.32641601563"/>
    <n v="66.473136006958697"/>
    <n v="0"/>
    <n v="0"/>
    <n v="0"/>
    <n v="0"/>
    <n v="0"/>
    <n v="0"/>
    <n v="0"/>
    <n v="0"/>
    <n v="0"/>
    <n v="0"/>
    <n v="0"/>
    <n v="359976.48352319002"/>
    <n v="0"/>
    <n v="0"/>
    <n v="22735.5383763723"/>
    <n v="0.15865582111832299"/>
    <n v="1.0077528424561301E-4"/>
    <n v="4.7625885636110299"/>
    <n v="4.7625885586894903"/>
    <n v="4.7625901408658802"/>
    <n v="0"/>
    <n v="56.485523031379202"/>
    <n v="0"/>
    <n v="0"/>
    <n v="2.8646241448923702"/>
    <n v="0"/>
    <x v="396"/>
    <n v="0"/>
    <n v="6.4963470000000001"/>
    <x v="127"/>
    <x v="33"/>
  </r>
  <r>
    <x v="2402"/>
    <x v="30"/>
    <s v="BS_IPCO"/>
    <s v="ID"/>
    <s v="Hourly Resource"/>
    <s v="PV-Tracking"/>
    <n v="120"/>
    <n v="0"/>
    <m/>
    <d v="2022-12-31T00:00:00"/>
    <d v="2050-12-31T00:00:00"/>
    <n v="87.782891482520597"/>
    <n v="31.563820278991901"/>
    <n v="1.2049433501951099"/>
    <n v="120"/>
    <n v="120"/>
    <n v="278445.25887691998"/>
    <n v="0"/>
    <n v="0"/>
    <n v="0.26488323713532602"/>
    <n v="0"/>
    <n v="24.442730711482"/>
    <n v="24.442730711482"/>
    <n v="8760"/>
    <n v="0"/>
    <n v="8760"/>
    <n v="0"/>
    <n v="0"/>
    <n v="0"/>
    <n v="0"/>
    <n v="357.22332000732399"/>
    <n v="114.486462178396"/>
    <n v="26.160928864266001"/>
    <n v="1.6349809442296599"/>
    <n v="-28.044025421142599"/>
    <n v="1881.33361816406"/>
    <n v="130.039694167775"/>
    <n v="0"/>
    <n v="0"/>
    <n v="0"/>
    <n v="0"/>
    <n v="0"/>
    <n v="0"/>
    <n v="0"/>
    <n v="0"/>
    <n v="0"/>
    <n v="0"/>
    <n v="0"/>
    <n v="3615.31021487713"/>
    <n v="0"/>
    <n v="0"/>
    <n v="-7.2922557592391995E-5"/>
    <n v="1.5242080034474701E-2"/>
    <n v="1.07829128595911E-2"/>
    <n v="14.188119167033999"/>
    <n v="3.1824214840017198E-2"/>
    <n v="14.156295678589499"/>
    <n v="0"/>
    <n v="510.13661746343098"/>
    <n v="0"/>
    <n v="0"/>
    <n v="-4.2396378485976003E-3"/>
    <n v="0"/>
    <x v="396"/>
    <n v="0"/>
    <n v="24.443239999999999"/>
    <x v="127"/>
    <x v="33"/>
  </r>
  <r>
    <x v="2403"/>
    <x v="12"/>
    <s v="CA_CISO"/>
    <s v="CA"/>
    <s v="Hourly Resource"/>
    <s v="PV-NonTracking"/>
    <n v="20"/>
    <n v="0"/>
    <m/>
    <d v="2017-07-25T00:00:00"/>
    <d v="2050-12-31T00:00:00"/>
    <n v="26.8064281286266"/>
    <n v="-19.048524580976"/>
    <n v="-7.7602703982737999"/>
    <n v="20"/>
    <n v="20"/>
    <n v="52214.319979488901"/>
    <n v="0"/>
    <n v="0"/>
    <n v="0.298026940520496"/>
    <n v="0"/>
    <n v="1.39967968132925"/>
    <n v="1.39967968132925"/>
    <n v="8760"/>
    <n v="0"/>
    <n v="8760"/>
    <n v="0"/>
    <n v="0"/>
    <n v="0"/>
    <n v="0"/>
    <n v="57.659999370575001"/>
    <n v="62.674786107373002"/>
    <n v="-14.252545217825199"/>
    <n v="-9.7632210084836792"/>
    <n v="-25.208616256713899"/>
    <n v="1895.31335449219"/>
    <n v="67.413426888267907"/>
    <n v="0"/>
    <n v="0"/>
    <n v="0"/>
    <n v="0"/>
    <n v="0"/>
    <n v="0"/>
    <n v="0"/>
    <n v="0"/>
    <n v="0"/>
    <n v="0"/>
    <n v="0"/>
    <n v="0"/>
    <n v="0"/>
    <n v="0"/>
    <n v="-3.2014213502407099E-6"/>
    <n v="0.15865582111832299"/>
    <n v="1.0077528424561301E-4"/>
    <n v="4.7625885636110299"/>
    <n v="4.7625885586894903"/>
    <n v="4.7625901408658802"/>
    <n v="0"/>
    <n v="0"/>
    <n v="0"/>
    <n v="0"/>
    <n v="-1.19917389317138E-5"/>
    <n v="0"/>
    <x v="396"/>
    <n v="0"/>
    <n v="1.39968"/>
    <x v="127"/>
    <x v="33"/>
  </r>
  <r>
    <x v="2404"/>
    <x v="9"/>
    <s v="CA_CISO"/>
    <s v="CA"/>
    <s v="Hydro"/>
    <s v="Hydro"/>
    <n v="169.10000610351599"/>
    <n v="0"/>
    <m/>
    <d v="1966-01-01T00:00:00"/>
    <d v="2050-12-31T00:00:00"/>
    <n v="118.53128605840099"/>
    <n v="9.0932346960321393"/>
    <n v="2.0672694213084699"/>
    <n v="164.512290740682"/>
    <n v="154.53364285096399"/>
    <n v="551779.42470105004"/>
    <n v="0"/>
    <n v="0"/>
    <n v="0.37337593325963297"/>
    <n v="0"/>
    <n v="65.403125993768995"/>
    <n v="65.403125993768995"/>
    <n v="0"/>
    <n v="0"/>
    <n v="278"/>
    <n v="8482"/>
    <n v="0"/>
    <n v="0"/>
    <n v="0"/>
    <n v="7.0840702056884801"/>
    <n v="99.715229413404799"/>
    <n v="10.596733614790599"/>
    <n v="2.4279460838223801"/>
    <n v="-25.226879119873001"/>
    <n v="1787.60717773438"/>
    <n v="70.665617569153596"/>
    <n v="0"/>
    <n v="0"/>
    <n v="0"/>
    <n v="0"/>
    <n v="0"/>
    <n v="0"/>
    <n v="0"/>
    <n v="0"/>
    <n v="0"/>
    <n v="0"/>
    <n v="1545.7143943011799"/>
    <n v="220348.71113310201"/>
    <n v="36.832859039306598"/>
    <n v="782.409276582301"/>
    <n v="295623.35926671699"/>
    <n v="0.15865582111832299"/>
    <n v="1.0077528424561301E-4"/>
    <n v="4.7625885636110299"/>
    <n v="4.7625885586894903"/>
    <n v="4.7625901408658802"/>
    <n v="16055.915436412901"/>
    <n v="15.5943306906504"/>
    <n v="4499.9074261747301"/>
    <n v="5959.6315180944703"/>
    <n v="1353772.0172134901"/>
    <n v="0"/>
    <x v="396"/>
    <n v="0"/>
    <n v="66.783429999999996"/>
    <x v="127"/>
    <x v="33"/>
  </r>
  <r>
    <x v="2405"/>
    <x v="9"/>
    <s v="CA_CISO"/>
    <s v="CA"/>
    <s v="Hourly Resource"/>
    <s v="PV-NonTracking"/>
    <n v="13.5"/>
    <n v="0"/>
    <m/>
    <d v="2022-02-28T00:00:00"/>
    <d v="2050-12-31T00:00:00"/>
    <n v="37.427490499019498"/>
    <n v="-13.517457728316501"/>
    <n v="-3.4023580913268399"/>
    <n v="13.5"/>
    <n v="13.5"/>
    <n v="34733.218554403596"/>
    <n v="0"/>
    <n v="0"/>
    <n v="0.29370216940732202"/>
    <n v="0"/>
    <n v="1.2999776454707801"/>
    <n v="1.2999776454707801"/>
    <n v="8760"/>
    <n v="0"/>
    <n v="8760"/>
    <n v="0"/>
    <n v="0"/>
    <n v="0"/>
    <n v="0"/>
    <n v="587.303993225098"/>
    <n v="90.367147995771603"/>
    <n v="3.25615438092521"/>
    <n v="0.42044132701424902"/>
    <n v="-26.987922668456999"/>
    <n v="2189.72338867188"/>
    <n v="88.628780760995099"/>
    <n v="0"/>
    <n v="0"/>
    <n v="0"/>
    <n v="0"/>
    <n v="0"/>
    <n v="0"/>
    <n v="0"/>
    <n v="0"/>
    <n v="0"/>
    <n v="0"/>
    <n v="0"/>
    <n v="0"/>
    <n v="0"/>
    <n v="0"/>
    <n v="3.25962901115417E-7"/>
    <n v="0.15865582111832299"/>
    <n v="1.0077528424561301E-4"/>
    <n v="4.7625885636110299"/>
    <n v="4.7625885586894903"/>
    <n v="4.7625901408658802"/>
    <n v="0"/>
    <n v="0"/>
    <n v="0"/>
    <n v="0"/>
    <n v="-1.72173971867418E-5"/>
    <n v="0"/>
    <x v="396"/>
    <n v="0"/>
    <n v="1.2999780000000001"/>
    <x v="127"/>
    <x v="33"/>
  </r>
  <r>
    <x v="2406"/>
    <x v="2"/>
    <s v="CA_BANC"/>
    <s v="CA"/>
    <s v="Hydro"/>
    <s v="Hydro"/>
    <n v="153"/>
    <n v="0"/>
    <m/>
    <d v="1961-04-01T00:00:00"/>
    <d v="2051-12-31T00:00:00"/>
    <n v="112.146979981493"/>
    <n v="9.5282032181873895"/>
    <n v="3.6065450174057698"/>
    <n v="121.36448598130799"/>
    <n v="79.7815960264967"/>
    <n v="395327.587162918"/>
    <n v="0"/>
    <n v="0"/>
    <n v="0.32234799996950098"/>
    <n v="0"/>
    <n v="44.334796037727102"/>
    <n v="44.334796037727102"/>
    <n v="0"/>
    <n v="0"/>
    <n v="396"/>
    <n v="8364"/>
    <n v="0"/>
    <n v="0"/>
    <n v="0"/>
    <n v="0"/>
    <n v="106.91067212999501"/>
    <n v="15.829455327206199"/>
    <n v="4.3906644779653998"/>
    <n v="-11.8189506530762"/>
    <n v="1870.83972167969"/>
    <n v="66.0433328430871"/>
    <n v="0"/>
    <n v="0"/>
    <n v="0"/>
    <n v="0"/>
    <n v="0"/>
    <n v="0"/>
    <n v="0"/>
    <n v="0"/>
    <n v="0"/>
    <n v="0"/>
    <n v="11248.3267726339"/>
    <n v="166177.79668884599"/>
    <n v="3929.3086101849299"/>
    <n v="42835.562285433603"/>
    <n v="185259.97242119801"/>
    <n v="0.35210357919160901"/>
    <n v="5.07447770725429E-2"/>
    <n v="0.86997694693909799"/>
    <n v="3.1824214840017198E-2"/>
    <n v="0.83815227283531801"/>
    <n v="964.64691363227803"/>
    <n v="4082.9379167770298"/>
    <n v="6230.7659040647904"/>
    <n v="1724.7675994671799"/>
    <n v="49021.833924521801"/>
    <n v="0"/>
    <x v="396"/>
    <n v="0"/>
    <n v="44.396819999999998"/>
    <x v="127"/>
    <x v="33"/>
  </r>
  <r>
    <x v="2407"/>
    <x v="0"/>
    <s v="AB_AESO"/>
    <s v="AB"/>
    <s v="Hourly Resource"/>
    <s v="WT-Onshore"/>
    <n v="109"/>
    <n v="4.5"/>
    <m/>
    <d v="2022-06-30T00:00:00"/>
    <d v="2050-12-31T00:00:00"/>
    <n v="68.755393720242395"/>
    <n v="-3.6511983270020201"/>
    <n v="-9.0832881715839999"/>
    <n v="109"/>
    <n v="109"/>
    <n v="395784.34477408201"/>
    <n v="0"/>
    <n v="0"/>
    <n v="0.41450331445443001"/>
    <n v="0"/>
    <n v="27.2123090804843"/>
    <n v="27.2123090804843"/>
    <n v="8760"/>
    <n v="0"/>
    <n v="8760"/>
    <n v="0"/>
    <n v="0"/>
    <n v="0"/>
    <n v="0"/>
    <n v="108.563995361328"/>
    <n v="90.392626443200399"/>
    <n v="9.7780405208779904"/>
    <n v="-6.0759664225575101"/>
    <n v="-24.805685043335"/>
    <n v="754.41247558593795"/>
    <n v="70.302551246523095"/>
    <n v="0"/>
    <n v="0"/>
    <n v="0"/>
    <n v="0"/>
    <n v="0"/>
    <n v="0"/>
    <n v="0"/>
    <n v="0"/>
    <n v="0"/>
    <n v="0"/>
    <n v="0"/>
    <n v="108168.022746049"/>
    <n v="0"/>
    <n v="0"/>
    <n v="108.56382716447099"/>
    <n v="1.86589867746269"/>
    <n v="7.8725721145852696E-3"/>
    <n v="35.085696216738398"/>
    <n v="35.060037663933798"/>
    <n v="35.060036701610898"/>
    <n v="0"/>
    <n v="92.289630033978"/>
    <n v="0"/>
    <n v="0"/>
    <n v="4247.6717114600497"/>
    <n v="0"/>
    <x v="396"/>
    <n v="0"/>
    <n v="27.216650000000001"/>
    <x v="127"/>
    <x v="33"/>
  </r>
  <r>
    <x v="2408"/>
    <x v="0"/>
    <s v="AB_AESO"/>
    <s v="AB"/>
    <s v="Hourly Resource"/>
    <s v="PV-Tracking"/>
    <n v="23"/>
    <n v="0"/>
    <m/>
    <d v="2021-06-23T00:00:00"/>
    <d v="2050-12-31T00:00:00"/>
    <n v="75.566687975510106"/>
    <n v="17.038546356992601"/>
    <n v="4.4907548441499898"/>
    <n v="23"/>
    <n v="23"/>
    <n v="41094.521707382097"/>
    <n v="0"/>
    <n v="0"/>
    <n v="0.20396328026195201"/>
    <n v="0"/>
    <n v="3.1053776650448399"/>
    <n v="3.1053776650448399"/>
    <n v="8760"/>
    <n v="0"/>
    <n v="8760"/>
    <n v="0"/>
    <n v="0"/>
    <n v="0"/>
    <n v="0"/>
    <n v="105.884231567383"/>
    <n v="98.316271033821906"/>
    <n v="10.890414850866"/>
    <n v="0.73530382021103302"/>
    <n v="-25.817123413085898"/>
    <n v="769.12359619140602"/>
    <n v="69.082982112006903"/>
    <n v="0"/>
    <n v="0"/>
    <n v="0"/>
    <n v="0"/>
    <n v="0"/>
    <n v="0"/>
    <n v="0"/>
    <n v="0"/>
    <n v="0"/>
    <n v="0"/>
    <n v="0"/>
    <n v="17606.647617556198"/>
    <n v="0"/>
    <n v="0"/>
    <n v="105.88420123537099"/>
    <n v="1.86589867746269"/>
    <n v="7.8725721145852696E-3"/>
    <n v="35.085696216738398"/>
    <n v="35.060037663933798"/>
    <n v="35.060036701610898"/>
    <n v="0"/>
    <n v="15.940494218655701"/>
    <n v="0"/>
    <n v="0"/>
    <n v="466.78098718257502"/>
    <n v="0"/>
    <x v="396"/>
    <n v="0"/>
    <n v="3.1058599999999998"/>
    <x v="127"/>
    <x v="33"/>
  </r>
  <r>
    <x v="2409"/>
    <x v="0"/>
    <s v="AB_AESO"/>
    <s v="AB"/>
    <s v="Hourly Resource"/>
    <s v="WT-Onshore"/>
    <n v="122"/>
    <n v="4.5"/>
    <m/>
    <d v="2022-06-30T00:00:00"/>
    <d v="2050-12-31T00:00:00"/>
    <n v="63.3973292376877"/>
    <n v="-5.2687687956839202"/>
    <n v="-9.8940433037153905"/>
    <n v="122"/>
    <n v="122"/>
    <n v="351558.43185153598"/>
    <n v="0"/>
    <n v="0"/>
    <n v="0.32895279572872899"/>
    <n v="0"/>
    <n v="22.287866256451998"/>
    <n v="22.287866256451998"/>
    <n v="8760"/>
    <n v="0"/>
    <n v="8760"/>
    <n v="0"/>
    <n v="0"/>
    <n v="0"/>
    <n v="0"/>
    <n v="173.544792175293"/>
    <n v="90.179042072270093"/>
    <n v="9.7780405208779904"/>
    <n v="-6.2895507780652196"/>
    <n v="-25.258613586425799"/>
    <n v="752.864501953125"/>
    <n v="70.410718653250697"/>
    <n v="0"/>
    <n v="0"/>
    <n v="0"/>
    <n v="0"/>
    <n v="0"/>
    <n v="0"/>
    <n v="0"/>
    <n v="0"/>
    <n v="0"/>
    <n v="0"/>
    <n v="0"/>
    <n v="326047.97270086402"/>
    <n v="0"/>
    <n v="0"/>
    <n v="173.54471087455701"/>
    <n v="1.86589867746269"/>
    <n v="7.8725721145852696E-3"/>
    <n v="35.085696216738398"/>
    <n v="35.060037663933798"/>
    <n v="35.060036701610898"/>
    <n v="0"/>
    <n v="206.592170336338"/>
    <n v="0"/>
    <n v="0"/>
    <n v="2140.97363322808"/>
    <n v="0"/>
    <x v="396"/>
    <n v="0"/>
    <n v="22.290209999999998"/>
    <x v="127"/>
    <x v="33"/>
  </r>
  <r>
    <x v="2410"/>
    <x v="0"/>
    <s v="AB_AESO"/>
    <s v="AB"/>
    <s v="Hourly Resource"/>
    <s v="WT-Onshore"/>
    <n v="71.400001525878906"/>
    <n v="4.5"/>
    <m/>
    <d v="2022-06-30T00:00:00"/>
    <d v="2050-12-31T00:00:00"/>
    <n v="64.316486640127195"/>
    <n v="-5.38319644785813"/>
    <n v="-8.9606007801023999"/>
    <n v="71.400001525878906"/>
    <n v="71.400001525878906"/>
    <n v="205849.70323547701"/>
    <n v="0"/>
    <n v="0"/>
    <n v="0.329115183025665"/>
    <n v="0"/>
    <n v="13.2395303024502"/>
    <n v="13.2395303024502"/>
    <n v="8760"/>
    <n v="0"/>
    <n v="8760"/>
    <n v="0"/>
    <n v="0"/>
    <n v="0"/>
    <n v="0"/>
    <n v="0"/>
    <n v="90.721066301894396"/>
    <n v="9.7780405208779904"/>
    <n v="-5.7475265440102001"/>
    <n v="-24.805051803588899"/>
    <n v="753.68701171875"/>
    <n v="70.351145832385399"/>
    <n v="0"/>
    <n v="0"/>
    <n v="0"/>
    <n v="0"/>
    <n v="0"/>
    <n v="0"/>
    <n v="0"/>
    <n v="0"/>
    <n v="0"/>
    <n v="0"/>
    <n v="0"/>
    <n v="183184.36229726701"/>
    <n v="0"/>
    <n v="0"/>
    <n v="-3.5949051380157498E-5"/>
    <n v="1.86589867746269"/>
    <n v="7.8725721145852696E-3"/>
    <n v="35.085696216738398"/>
    <n v="35.060037663933798"/>
    <n v="35.060036701610898"/>
    <n v="0"/>
    <n v="117.35757756203"/>
    <n v="0"/>
    <n v="0"/>
    <n v="4.6312910014729104E-3"/>
    <n v="0"/>
    <x v="396"/>
    <n v="0"/>
    <n v="13.239649999999999"/>
    <x v="127"/>
    <x v="33"/>
  </r>
  <r>
    <x v="2411"/>
    <x v="17"/>
    <s v="SW_PNM"/>
    <s v="NM"/>
    <s v="Hourly Resource"/>
    <s v="PV-Tracking"/>
    <n v="50"/>
    <n v="0"/>
    <m/>
    <d v="2022-04-30T00:00:00"/>
    <d v="2042-04-30T00:00:00"/>
    <n v="15.824373146408201"/>
    <n v="-33.922803673065502"/>
    <n v="-6.3776142419543298"/>
    <n v="50"/>
    <n v="50"/>
    <n v="126411.084596995"/>
    <n v="0"/>
    <n v="0"/>
    <n v="0.28860978218426198"/>
    <n v="0"/>
    <n v="2.0003762993493601"/>
    <n v="2.0003762993493601"/>
    <n v="8760"/>
    <n v="0"/>
    <n v="8760"/>
    <n v="0"/>
    <n v="0"/>
    <n v="0"/>
    <n v="0"/>
    <n v="10962.165305972099"/>
    <n v="45.665537538175101"/>
    <n v="-34.933376944052299"/>
    <n v="-6.0916378580423602"/>
    <n v="-35.831398010253899"/>
    <n v="1913.33044433594"/>
    <n v="72.049421938140497"/>
    <n v="0"/>
    <n v="0"/>
    <n v="0"/>
    <n v="0"/>
    <n v="0"/>
    <n v="0"/>
    <n v="0"/>
    <n v="0"/>
    <n v="0"/>
    <n v="0"/>
    <n v="0"/>
    <n v="54728.249107189498"/>
    <n v="0"/>
    <n v="0"/>
    <n v="2764.8903309144098"/>
    <n v="0.89269231355136103"/>
    <n v="2.9890726678125298E-3"/>
    <n v="22.2939250891936"/>
    <n v="5.16794962473507"/>
    <n v="17.1082450557093"/>
    <n v="0"/>
    <n v="584.37402035632101"/>
    <n v="0"/>
    <n v="0"/>
    <n v="14844.3274334577"/>
    <n v="0"/>
    <x v="396"/>
    <n v="0"/>
    <n v="2.0158049999999998"/>
    <x v="127"/>
    <x v="33"/>
  </r>
  <r>
    <x v="2412"/>
    <x v="17"/>
    <s v="SW_PNM"/>
    <s v="NM"/>
    <s v="Hourly Resource"/>
    <s v="PV-Tracking"/>
    <n v="50"/>
    <n v="0"/>
    <m/>
    <d v="2021-03-31T00:00:00"/>
    <d v="2036-03-31T00:00:00"/>
    <n v="15.8944951461699"/>
    <n v="-33.967459009892004"/>
    <n v="-6.3973088894638002"/>
    <n v="50"/>
    <n v="50"/>
    <n v="125479.616377253"/>
    <n v="0"/>
    <n v="0"/>
    <n v="0.28648314241316603"/>
    <n v="0"/>
    <n v="1.9944352831637899"/>
    <n v="1.9944352831637899"/>
    <n v="8760"/>
    <n v="0"/>
    <n v="8760"/>
    <n v="0"/>
    <n v="0"/>
    <n v="0"/>
    <n v="0"/>
    <n v="11324.233594417599"/>
    <n v="45.671745892571998"/>
    <n v="-34.933376944052299"/>
    <n v="-6.0854295189309298"/>
    <n v="-35.9006538391113"/>
    <n v="1912.78674316406"/>
    <n v="72.043022457941007"/>
    <n v="0"/>
    <n v="0"/>
    <n v="0"/>
    <n v="0"/>
    <n v="0"/>
    <n v="0"/>
    <n v="0"/>
    <n v="0"/>
    <n v="0"/>
    <n v="0"/>
    <n v="0"/>
    <n v="47752.812225389898"/>
    <n v="0"/>
    <n v="0"/>
    <n v="2560.3675000267099"/>
    <n v="0.89269231355136103"/>
    <n v="2.9890726678125298E-3"/>
    <n v="22.2939250891936"/>
    <n v="5.16794962473507"/>
    <n v="17.1082450557093"/>
    <n v="0"/>
    <n v="573.14285887246297"/>
    <n v="0"/>
    <n v="0"/>
    <n v="14764.8992591919"/>
    <n v="0"/>
    <x v="396"/>
    <n v="0"/>
    <n v="2.009773"/>
    <x v="127"/>
    <x v="33"/>
  </r>
  <r>
    <x v="2413"/>
    <x v="17"/>
    <s v="SW_PNM"/>
    <s v="NM"/>
    <s v="Hourly Resource"/>
    <s v="PV-Tracking"/>
    <n v="2"/>
    <n v="0"/>
    <m/>
    <d v="2022-11-01T00:00:00"/>
    <d v="2046-11-01T00:00:00"/>
    <n v="17.6788367157308"/>
    <n v="-34.343573494321298"/>
    <n v="-4.6431116917670101"/>
    <n v="2"/>
    <n v="2"/>
    <n v="5053.9119971764703"/>
    <n v="0"/>
    <n v="0"/>
    <n v="0.28846529662602799"/>
    <n v="0"/>
    <n v="8.93474282708282E-2"/>
    <n v="8.93474282708282E-2"/>
    <n v="8760"/>
    <n v="0"/>
    <n v="8760"/>
    <n v="0"/>
    <n v="0"/>
    <n v="0"/>
    <n v="0"/>
    <n v="441.28399990499003"/>
    <n v="46.956362878287798"/>
    <n v="-34.933376944052299"/>
    <n v="-4.8008125371584196"/>
    <n v="-29.593523025512699"/>
    <n v="1917.00561523438"/>
    <n v="72.509642484967699"/>
    <n v="0"/>
    <n v="0"/>
    <n v="0"/>
    <n v="0"/>
    <n v="0"/>
    <n v="0"/>
    <n v="0"/>
    <n v="0"/>
    <n v="0"/>
    <n v="0"/>
    <n v="0"/>
    <n v="104.210000345018"/>
    <n v="0"/>
    <n v="0"/>
    <n v="51.555999917909503"/>
    <n v="0.89269231355136103"/>
    <n v="2.9890726678125298E-3"/>
    <n v="22.2939250891936"/>
    <n v="5.16794962473507"/>
    <n v="17.1082450557093"/>
    <n v="0"/>
    <n v="21.970977987537498"/>
    <n v="0"/>
    <n v="0"/>
    <n v="392.09052052051999"/>
    <n v="0"/>
    <x v="396"/>
    <n v="0"/>
    <n v="8.9761489999999999E-2"/>
    <x v="127"/>
    <x v="33"/>
  </r>
  <r>
    <x v="2414"/>
    <x v="17"/>
    <s v="SW_PNM"/>
    <s v="NM"/>
    <s v="Pumped Storage"/>
    <s v="Energy Storage"/>
    <n v="20"/>
    <n v="-20"/>
    <m/>
    <d v="2023-06-01T00:00:00"/>
    <d v="2043-06-01T00:00:00"/>
    <n v="42.217735171522101"/>
    <n v="-36.587160881056697"/>
    <n v="-5.2281611821738396"/>
    <n v="20"/>
    <n v="20"/>
    <n v="30308.815873051099"/>
    <n v="35492.144879192099"/>
    <n v="0.62756457430785895"/>
    <n v="0.17299552438857299"/>
    <n v="9.8701441001582901E-2"/>
    <n v="1.52283874986635"/>
    <n v="1.42413730972115"/>
    <n v="8760"/>
    <n v="0"/>
    <n v="8760"/>
    <n v="0"/>
    <n v="0"/>
    <n v="-7.77499350921158E-3"/>
    <n v="0.315980462597102"/>
    <n v="0"/>
    <n v="46.572893329266599"/>
    <n v="-34.933376944052299"/>
    <n v="-5.1842820685781197"/>
    <n v="-28.908046722412099"/>
    <n v="1915.45910644531"/>
    <n v="72.294816916025695"/>
    <n v="0.82529145492553702"/>
    <n v="0"/>
    <n v="0"/>
    <n v="0"/>
    <n v="0"/>
    <n v="0"/>
    <n v="0"/>
    <n v="0"/>
    <n v="0"/>
    <n v="0"/>
    <n v="35887.0697924048"/>
    <n v="79046.869044899897"/>
    <n v="45840.938361421198"/>
    <n v="6972.6474956273996"/>
    <n v="66377.480041921095"/>
    <n v="0.89269231355136103"/>
    <n v="2.9890726678125298E-3"/>
    <n v="22.2939250891936"/>
    <n v="5.16794962473507"/>
    <n v="17.1082450557093"/>
    <n v="16640.786571649802"/>
    <n v="56.334073449194001"/>
    <n v="920396.49612507201"/>
    <n v="98627.755000997902"/>
    <n v="907574.49083132297"/>
    <n v="0"/>
    <x v="396"/>
    <n v="0"/>
    <n v="3.466135"/>
    <x v="127"/>
    <x v="33"/>
  </r>
  <r>
    <x v="2415"/>
    <x v="20"/>
    <s v="NW_AVA"/>
    <s v="ID"/>
    <s v="Hydro"/>
    <s v="Hydro"/>
    <n v="1.20000004768372"/>
    <n v="0"/>
    <m/>
    <d v="2022-08-02T00:00:00"/>
    <d v="2050-12-31T00:00:00"/>
    <n v="94.291004671508404"/>
    <n v="15.7020055373359"/>
    <n v="2.5306986828926199"/>
    <n v="1.20000004768372"/>
    <n v="1.20000004768372"/>
    <n v="4950.4214039668404"/>
    <n v="0"/>
    <n v="0"/>
    <n v="0.47093048009739802"/>
    <n v="0"/>
    <n v="0.46678126384784302"/>
    <n v="0.46678126384784302"/>
    <n v="0"/>
    <n v="0"/>
    <n v="1"/>
    <n v="8759"/>
    <n v="0"/>
    <n v="0"/>
    <n v="0"/>
    <n v="0"/>
    <n v="109.44058022573699"/>
    <n v="19.301874679336201"/>
    <n v="3.4481532451330499"/>
    <n v="-33.792522430419901"/>
    <n v="1776.12646484375"/>
    <n v="101.554061294836"/>
    <n v="0"/>
    <n v="0"/>
    <n v="0"/>
    <n v="0"/>
    <n v="0"/>
    <n v="0"/>
    <n v="0"/>
    <n v="0"/>
    <n v="0"/>
    <n v="0"/>
    <n v="0.66666670143604301"/>
    <n v="1.4666667431592899"/>
    <n v="66.622847050428405"/>
    <n v="29.4389339461923"/>
    <n v="93.373737809830303"/>
    <n v="1.1682850077027801E-3"/>
    <n v="1.1676542356017601E-3"/>
    <n v="1.4928803976332301"/>
    <n v="3.1824214840017198E-2"/>
    <n v="2.0045076593731901"/>
    <n v="1.1739104356965999"/>
    <n v="1.1743976498692099"/>
    <n v="1309.3899536039701"/>
    <n v="5.4989308640870101E-2"/>
    <n v="2889.86959589555"/>
    <n v="0"/>
    <x v="396"/>
    <n v="0"/>
    <n v="0.47098289999999998"/>
    <x v="127"/>
    <x v="33"/>
  </r>
  <r>
    <x v="2416"/>
    <x v="0"/>
    <s v="AB_AESO"/>
    <s v="AB"/>
    <s v="Hourly Resource"/>
    <s v="PV-NonTracking"/>
    <n v="25"/>
    <n v="0"/>
    <m/>
    <d v="2023-06-01T00:00:00"/>
    <d v="2054-12-31T00:00:00"/>
    <n v="76.204981673583106"/>
    <n v="14.0807144222109"/>
    <n v="6.1171914230107198"/>
    <n v="25"/>
    <n v="25"/>
    <n v="55236.933885153398"/>
    <n v="0"/>
    <n v="0"/>
    <n v="0.25222344239680899"/>
    <n v="0"/>
    <n v="4.2093302834455804"/>
    <n v="4.2093302834455804"/>
    <n v="8760"/>
    <n v="0"/>
    <n v="8760"/>
    <n v="0"/>
    <n v="0"/>
    <n v="0"/>
    <n v="0"/>
    <n v="643.54111385345504"/>
    <n v="101.227489090527"/>
    <n v="10.8645793411319"/>
    <n v="3.6723573975800599"/>
    <n v="-26.294509887695298"/>
    <n v="795.91156005859398"/>
    <n v="70.856777957354396"/>
    <n v="0"/>
    <n v="0"/>
    <n v="0"/>
    <n v="0"/>
    <n v="0"/>
    <n v="0"/>
    <n v="0"/>
    <n v="0"/>
    <n v="0"/>
    <n v="0"/>
    <n v="0"/>
    <n v="1788.30175179243"/>
    <n v="0"/>
    <n v="0"/>
    <n v="643.54110058816195"/>
    <n v="1.86589867746269"/>
    <n v="7.8725721145852696E-3"/>
    <n v="35.085696216738398"/>
    <n v="35.060037663933798"/>
    <n v="35.060036701610898"/>
    <n v="0"/>
    <n v="1.96930812486971"/>
    <n v="0"/>
    <n v="0"/>
    <n v="10190.5642009191"/>
    <n v="0"/>
    <x v="396"/>
    <n v="0"/>
    <n v="4.2195229999999997"/>
    <x v="127"/>
    <x v="33"/>
  </r>
  <r>
    <x v="2417"/>
    <x v="0"/>
    <s v="AB_AESO"/>
    <s v="AB"/>
    <s v="Hourly Resource"/>
    <s v="PV-NonTracking"/>
    <n v="22"/>
    <n v="0"/>
    <m/>
    <d v="2023-06-01T00:00:00"/>
    <d v="2054-12-31T00:00:00"/>
    <n v="72.111855709850303"/>
    <n v="14.332384815709"/>
    <n v="2.5596829004606798"/>
    <n v="22"/>
    <n v="22"/>
    <n v="49153.962029095703"/>
    <n v="0"/>
    <n v="0"/>
    <n v="0.25505376727293799"/>
    <n v="0"/>
    <n v="3.5445841280533799"/>
    <n v="3.5445841280533799"/>
    <n v="8760"/>
    <n v="0"/>
    <n v="8760"/>
    <n v="0"/>
    <n v="0"/>
    <n v="0"/>
    <n v="0"/>
    <n v="20.856000900268601"/>
    <n v="95.367664953461301"/>
    <n v="11.0929354708937"/>
    <n v="-2.4158228539577302"/>
    <n v="-25.071855545043899"/>
    <n v="761.42053222656295"/>
    <n v="69.202288537865499"/>
    <n v="0"/>
    <n v="0"/>
    <n v="0"/>
    <n v="0"/>
    <n v="0"/>
    <n v="0"/>
    <n v="0"/>
    <n v="0"/>
    <n v="0"/>
    <n v="0"/>
    <n v="0"/>
    <n v="1668.1012109816099"/>
    <n v="0"/>
    <n v="0"/>
    <n v="20.855987652204899"/>
    <n v="1.86589867746269"/>
    <n v="7.8725721145852696E-3"/>
    <n v="35.085696216738398"/>
    <n v="35.060037663933798"/>
    <n v="35.060036701610898"/>
    <n v="0"/>
    <n v="1.8359635680390101"/>
    <n v="0"/>
    <n v="0"/>
    <n v="2.24044505002302E-2"/>
    <n v="0"/>
    <x v="396"/>
    <n v="0"/>
    <n v="3.5445859999999998"/>
    <x v="127"/>
    <x v="33"/>
  </r>
  <r>
    <x v="2418"/>
    <x v="13"/>
    <s v="CA_CISO"/>
    <s v="CA"/>
    <s v="Pumped Storage"/>
    <s v="Energy Storage"/>
    <n v="45"/>
    <n v="-20"/>
    <m/>
    <d v="2021-01-01T00:00:00"/>
    <d v="2050-12-31T00:00:00"/>
    <n v="52.105872378003099"/>
    <n v="-23.229950281197699"/>
    <n v="-5.0978147030950103"/>
    <n v="45"/>
    <n v="45"/>
    <n v="63860.098483324102"/>
    <n v="74494.230771958799"/>
    <n v="2.4538955600144301"/>
    <n v="0.16199923511710301"/>
    <n v="0.20753149450647801"/>
    <n v="2.30128236930133"/>
    <n v="2.09375087889042"/>
    <n v="8760"/>
    <n v="0"/>
    <n v="8760"/>
    <n v="0"/>
    <n v="0"/>
    <n v="-1.5951198432952202E-2"/>
    <n v="0.54777498708939598"/>
    <n v="0"/>
    <n v="70.429435104489301"/>
    <n v="-12.183308434507399"/>
    <n v="-4.0778088156298002"/>
    <n v="-26.840927124023398"/>
    <n v="1992.00927734375"/>
    <n v="72.226986736075801"/>
    <n v="1.1404710551147501"/>
    <n v="0"/>
    <n v="0"/>
    <n v="0"/>
    <n v="0"/>
    <n v="0"/>
    <n v="0"/>
    <n v="0"/>
    <n v="0"/>
    <n v="0"/>
    <n v="18512.4602220058"/>
    <n v="25208.489022314501"/>
    <n v="51988.296227455103"/>
    <n v="0"/>
    <n v="22983.550787001801"/>
    <n v="0.15865582111832299"/>
    <n v="1.0077528424561301E-4"/>
    <n v="4.7625885636110299"/>
    <n v="4.7625885586894903"/>
    <n v="4.7625901408658802"/>
    <n v="2.34231704461854"/>
    <n v="3.0089674194623499"/>
    <n v="116.03194167763201"/>
    <n v="0"/>
    <n v="3.8251273427916299"/>
    <n v="0"/>
    <x v="396"/>
    <n v="0"/>
    <n v="2.3014079999999999"/>
    <x v="127"/>
    <x v="33"/>
  </r>
  <r>
    <x v="2419"/>
    <x v="29"/>
    <s v="NW_BPAT"/>
    <s v="OR"/>
    <s v="Hydro"/>
    <s v="Hydro"/>
    <n v="2160"/>
    <n v="0"/>
    <m/>
    <d v="1968-08-01T00:00:00"/>
    <d v="2050-12-31T00:00:00"/>
    <n v="97.888417992027996"/>
    <n v="13.109553773788599"/>
    <n v="3.8671225432270999"/>
    <n v="1819.97999301803"/>
    <n v="1913.2881085730501"/>
    <n v="10066805.0466309"/>
    <n v="0"/>
    <n v="0"/>
    <n v="0.58904144518417301"/>
    <n v="0"/>
    <n v="985.42362104942197"/>
    <n v="985.42362104942197"/>
    <n v="0"/>
    <n v="0"/>
    <n v="509"/>
    <n v="8251"/>
    <n v="0"/>
    <n v="0"/>
    <n v="0"/>
    <n v="0"/>
    <n v="108.739271718295"/>
    <n v="17.2451742869649"/>
    <n v="4.8035450306254601"/>
    <n v="-36.334133148193402"/>
    <n v="1780.44067382813"/>
    <n v="96.840265434673796"/>
    <n v="0"/>
    <n v="0"/>
    <n v="0"/>
    <n v="0"/>
    <n v="0"/>
    <n v="0"/>
    <n v="0"/>
    <n v="0"/>
    <n v="0"/>
    <n v="0"/>
    <n v="108739.23358929899"/>
    <n v="914319.21400844504"/>
    <n v="57327.609544888102"/>
    <n v="441954.31861239701"/>
    <n v="1676611.79983144"/>
    <n v="0.13517417391183001"/>
    <n v="0.13517427286292399"/>
    <n v="0.67194998060097699"/>
    <n v="3.1824214840017198E-2"/>
    <n v="0.68397062554270205"/>
    <n v="1949.42235898933"/>
    <n v="38021.843533040301"/>
    <n v="16539.729540757398"/>
    <n v="16712.070665322201"/>
    <n v="53498.002431475397"/>
    <n v="0"/>
    <x v="396"/>
    <n v="0"/>
    <n v="985.55039999999997"/>
    <x v="127"/>
    <x v="33"/>
  </r>
  <r>
    <x v="2420"/>
    <x v="20"/>
    <s v="NW_AVA"/>
    <s v="ID"/>
    <s v="Hydro"/>
    <s v="Hydro"/>
    <n v="1.0099999904632599"/>
    <n v="0"/>
    <m/>
    <d v="1950-01-01T00:00:00"/>
    <d v="2050-12-31T00:00:00"/>
    <n v="95.471204155741702"/>
    <n v="15.721118387314201"/>
    <n v="3.69181621902792"/>
    <n v="1.0099999904632599"/>
    <n v="1.0099999904632599"/>
    <n v="4166.6044756937799"/>
    <n v="0"/>
    <n v="0"/>
    <n v="0.47093047996804299"/>
    <n v="0"/>
    <n v="0.39779181487079401"/>
    <n v="0.39779181487079401"/>
    <n v="0"/>
    <n v="0"/>
    <n v="1"/>
    <n v="8759"/>
    <n v="0"/>
    <n v="0"/>
    <n v="0"/>
    <n v="0"/>
    <n v="110.683134436819"/>
    <n v="19.245275921714398"/>
    <n v="4.7473061933218696"/>
    <n v="-34.117698669433601"/>
    <n v="1813.1875"/>
    <n v="102.54871965891"/>
    <n v="0"/>
    <n v="0"/>
    <n v="0"/>
    <n v="0"/>
    <n v="0"/>
    <n v="0"/>
    <n v="0"/>
    <n v="0"/>
    <n v="0"/>
    <n v="0"/>
    <n v="0.65649998188018799"/>
    <n v="2.35430991649628"/>
    <n v="104.996499985456"/>
    <n v="66.000099007040305"/>
    <n v="63.594513423740899"/>
    <n v="1.1682850077027801E-3"/>
    <n v="1.1676542356017601E-3"/>
    <n v="1.4928803976332301"/>
    <n v="3.1824214840017198E-2"/>
    <n v="2.0045076593731901"/>
    <n v="5.8218417689204205E-4"/>
    <n v="6.7930202882562298"/>
    <n v="2018.9468562207701"/>
    <n v="1.1814134016613"/>
    <n v="4061.7409213267101"/>
    <n v="0"/>
    <x v="396"/>
    <n v="0"/>
    <n v="0.40388049999999998"/>
    <x v="127"/>
    <x v="33"/>
  </r>
  <r>
    <x v="2421"/>
    <x v="2"/>
    <s v="CA_BANC"/>
    <s v="CA"/>
    <s v="Hydro"/>
    <s v="Hydro"/>
    <n v="10.5299997329712"/>
    <n v="0"/>
    <m/>
    <d v="1985-06-01T00:00:00"/>
    <d v="2051-12-31T00:00:00"/>
    <n v="115.25083782636401"/>
    <n v="8.0347289592539006"/>
    <n v="1.3353423729873899"/>
    <n v="5.0330700934750299"/>
    <n v="5.4438013245077101"/>
    <n v="14310.7666539006"/>
    <n v="0"/>
    <n v="0"/>
    <n v="0.163364916138553"/>
    <n v="0"/>
    <n v="1.6493288112325399"/>
    <n v="1.6493288112325399"/>
    <n v="0"/>
    <n v="0"/>
    <n v="206"/>
    <n v="8554"/>
    <n v="0"/>
    <n v="0"/>
    <n v="0"/>
    <n v="0"/>
    <n v="106.71243250629399"/>
    <n v="15.8321303743126"/>
    <n v="4.1897497869017402"/>
    <n v="-11.820140838623001"/>
    <n v="1865.24890136719"/>
    <n v="65.717189434175197"/>
    <n v="0"/>
    <n v="0"/>
    <n v="0"/>
    <n v="0"/>
    <n v="0"/>
    <n v="0"/>
    <n v="0"/>
    <n v="0"/>
    <n v="0"/>
    <n v="0"/>
    <n v="386.10358066158398"/>
    <n v="4305.2886635955701"/>
    <n v="668.88741518370796"/>
    <n v="2812.4206688142099"/>
    <n v="9427.65986214031"/>
    <n v="0.35210357919160901"/>
    <n v="5.07447770725429E-2"/>
    <n v="0.86997694693909799"/>
    <n v="3.1824214840017198E-2"/>
    <n v="0.83815227283531801"/>
    <n v="108.389395098745"/>
    <n v="1.80629556192957"/>
    <n v="467.13026129073597"/>
    <n v="36.040945659358897"/>
    <n v="8124.6737318876303"/>
    <n v="0"/>
    <x v="396"/>
    <n v="0"/>
    <n v="1.658067"/>
    <x v="127"/>
    <x v="33"/>
  </r>
  <r>
    <x v="2422"/>
    <x v="9"/>
    <s v="CA_CISO"/>
    <s v="CA"/>
    <s v="Hourly Resource"/>
    <s v="PV-NonTracking"/>
    <n v="1.5"/>
    <n v="0"/>
    <m/>
    <d v="2012-12-21T00:00:00"/>
    <d v="2050-12-31T00:00:00"/>
    <n v="45.670804727156998"/>
    <n v="-10.359539993118499"/>
    <n v="-2.4895506646128801E-2"/>
    <n v="1.5"/>
    <n v="1.5"/>
    <n v="3084.7575053575001"/>
    <n v="0"/>
    <n v="0"/>
    <n v="0.23476084513871701"/>
    <n v="0"/>
    <n v="0.14088383943691599"/>
    <n v="0.14088383943691599"/>
    <n v="8760"/>
    <n v="0"/>
    <n v="8760"/>
    <n v="0"/>
    <n v="0"/>
    <n v="0"/>
    <n v="0"/>
    <n v="132.69450017809899"/>
    <n v="96.227567195170707"/>
    <n v="4.9002292948263104"/>
    <n v="4.6367856030555297"/>
    <n v="-29.2749919891357"/>
    <n v="2351.86328125"/>
    <n v="95.926219272093704"/>
    <n v="0"/>
    <n v="0"/>
    <n v="0"/>
    <n v="0"/>
    <n v="0"/>
    <n v="0"/>
    <n v="0"/>
    <n v="0"/>
    <n v="0"/>
    <n v="0"/>
    <n v="0"/>
    <n v="0"/>
    <n v="0"/>
    <n v="0"/>
    <n v="1.6043486539274499E-7"/>
    <n v="0.15865582111832299"/>
    <n v="1.0077528424561301E-4"/>
    <n v="4.7625885636110299"/>
    <n v="4.7625885586894903"/>
    <n v="4.7625901408658802"/>
    <n v="0"/>
    <n v="0"/>
    <n v="0"/>
    <n v="0"/>
    <n v="6.1157189887718395E-7"/>
    <n v="0"/>
    <x v="396"/>
    <n v="0"/>
    <n v="0.1408838"/>
    <x v="127"/>
    <x v="33"/>
  </r>
  <r>
    <x v="2423"/>
    <x v="2"/>
    <s v="CA_BANC"/>
    <s v="CA"/>
    <s v="Hydro"/>
    <s v="Hydro"/>
    <n v="171.19999694824199"/>
    <n v="0"/>
    <m/>
    <d v="1963-05-01T00:00:00"/>
    <d v="2050-12-31T00:00:00"/>
    <n v="111.888192461085"/>
    <n v="11.4641053110443"/>
    <n v="-0.10729998480200301"/>
    <n v="110.027243333442"/>
    <n v="92.047681391633901"/>
    <n v="204835.59811790101"/>
    <n v="0"/>
    <n v="0"/>
    <n v="0.16573151713648801"/>
    <n v="0"/>
    <n v="22.9186859401145"/>
    <n v="22.9186859401145"/>
    <n v="0"/>
    <n v="0"/>
    <n v="205"/>
    <n v="8555"/>
    <n v="0"/>
    <n v="0"/>
    <n v="0"/>
    <n v="0"/>
    <n v="107.153209784975"/>
    <n v="18.362351718823099"/>
    <n v="2.1003057166763002"/>
    <n v="-11.333635330200201"/>
    <n v="1785.02795410156"/>
    <n v="66.960745859728604"/>
    <n v="0"/>
    <n v="0"/>
    <n v="0"/>
    <n v="0"/>
    <n v="0"/>
    <n v="0"/>
    <n v="0"/>
    <n v="0"/>
    <n v="0"/>
    <n v="0"/>
    <n v="4692.25422627432"/>
    <n v="51971.294738639102"/>
    <n v="13247.900984272401"/>
    <n v="72115.681788600996"/>
    <n v="200124.26009465801"/>
    <n v="0.35210357919160901"/>
    <n v="5.07447770725429E-2"/>
    <n v="0.86997694693909799"/>
    <n v="3.1824214840017198E-2"/>
    <n v="0.83815227283531801"/>
    <n v="3626.46742631099"/>
    <n v="252.191644582907"/>
    <n v="12319.8585711782"/>
    <n v="2449.4298535982198"/>
    <n v="158794.54409869199"/>
    <n v="0"/>
    <x v="396"/>
    <n v="0"/>
    <n v="23.096129999999999"/>
    <x v="127"/>
    <x v="33"/>
  </r>
  <r>
    <x v="2424"/>
    <x v="23"/>
    <s v="NW_NWMT"/>
    <s v="MT"/>
    <s v="Hourly Resource"/>
    <s v="WT-Onshore"/>
    <n v="135"/>
    <n v="0"/>
    <m/>
    <d v="2006-02-01T00:00:00"/>
    <d v="2050-12-31T00:00:00"/>
    <n v="76.452213052100802"/>
    <n v="7.2079569915918702"/>
    <n v="-4.5381234992813004"/>
    <n v="135"/>
    <n v="135"/>
    <n v="313417.22005441802"/>
    <n v="0"/>
    <n v="0"/>
    <n v="0.265023862721252"/>
    <n v="0"/>
    <n v="23.961440813263"/>
    <n v="23.961440813263"/>
    <n v="8760"/>
    <n v="0"/>
    <n v="8760"/>
    <n v="0"/>
    <n v="0"/>
    <n v="0"/>
    <n v="0"/>
    <n v="1161.9412700831899"/>
    <n v="107.800270099184"/>
    <n v="23.038278675304699"/>
    <n v="-1.92856093431596"/>
    <n v="-56.731334686279297"/>
    <n v="1595.4873046875"/>
    <n v="111.11857879911599"/>
    <n v="0"/>
    <n v="0"/>
    <n v="0"/>
    <n v="0"/>
    <n v="0"/>
    <n v="0"/>
    <n v="0"/>
    <n v="0"/>
    <n v="0"/>
    <n v="0"/>
    <n v="0"/>
    <n v="96698.478086322502"/>
    <n v="0"/>
    <n v="0"/>
    <n v="1073.61490751058"/>
    <n v="9.0549305149171797"/>
    <n v="8.0428531073539702"/>
    <n v="75.175880506149895"/>
    <n v="3.1824214840017198E-2"/>
    <n v="75.107511466741897"/>
    <n v="0"/>
    <n v="330176.45824899198"/>
    <n v="0"/>
    <n v="0"/>
    <n v="55076.395865246297"/>
    <n v="0"/>
    <x v="396"/>
    <n v="0"/>
    <n v="24.346689999999999"/>
    <x v="127"/>
    <x v="33"/>
  </r>
  <r>
    <x v="2425"/>
    <x v="13"/>
    <s v="CA_CISO"/>
    <s v="CA"/>
    <s v="Hourly Resource"/>
    <s v="MotorLoad"/>
    <n v="83.699996948242202"/>
    <n v="-9.3000001907348597"/>
    <m/>
    <d v="1980-01-01T00:00:00"/>
    <d v="2050-01-01T00:00:00"/>
    <n v="63.384929220130303"/>
    <n v="-16.959810585902598"/>
    <n v="-9.9372915109952693"/>
    <n v="83.699996948242202"/>
    <n v="83.699996948242202"/>
    <n v="0"/>
    <n v="458544.375129033"/>
    <n v="29.064803314712101"/>
    <n v="0"/>
    <n v="0"/>
    <n v="-29.064803311715298"/>
    <n v="-29.064803311715298"/>
    <n v="8760"/>
    <n v="0"/>
    <n v="8760"/>
    <n v="0"/>
    <n v="0"/>
    <n v="0"/>
    <n v="0"/>
    <n v="0"/>
    <n v="62.138828356593301"/>
    <n v="-14.7309063799862"/>
    <n v="-9.8208234201088391"/>
    <n v="-24.171955108642599"/>
    <n v="1834.61242675781"/>
    <n v="65.294810336391507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29.064800000000002"/>
    <x v="127"/>
    <x v="33"/>
  </r>
  <r>
    <x v="2426"/>
    <x v="29"/>
    <s v="NW_BPAT"/>
    <s v="WA"/>
    <s v="Hourly Resource"/>
    <s v="WT-Onshore"/>
    <n v="151.19000244140599"/>
    <n v="0"/>
    <m/>
    <d v="2011-03-01T00:00:00"/>
    <d v="2050-12-31T00:00:00"/>
    <n v="78.501106456150197"/>
    <n v="4.1662668833299401"/>
    <n v="-0.61554026773578896"/>
    <n v="151.19000244140599"/>
    <n v="151.19000244140599"/>
    <n v="452369.18862914998"/>
    <n v="0"/>
    <n v="0"/>
    <n v="0.34155908130655199"/>
    <n v="0"/>
    <n v="35.511482590955197"/>
    <n v="35.511482590955197"/>
    <n v="8760"/>
    <n v="0"/>
    <n v="8760"/>
    <n v="0"/>
    <n v="0"/>
    <n v="0"/>
    <n v="0"/>
    <n v="1468.72548556328"/>
    <n v="106.307954394699"/>
    <n v="16.662847531822301"/>
    <n v="2.9545545437432899"/>
    <n v="-36.134319305419901"/>
    <n v="1767.7216796875"/>
    <n v="97.465050944325"/>
    <n v="0"/>
    <n v="0"/>
    <n v="0"/>
    <n v="0"/>
    <n v="0"/>
    <n v="0"/>
    <n v="0"/>
    <n v="0"/>
    <n v="0"/>
    <n v="0"/>
    <n v="0"/>
    <n v="452369.18863296497"/>
    <n v="0"/>
    <n v="0"/>
    <n v="1468.7254020683499"/>
    <n v="0.13517417391183001"/>
    <n v="0.13517427286292399"/>
    <n v="0.67194998060097699"/>
    <n v="3.1824214840017198E-2"/>
    <n v="0.68397062554270205"/>
    <n v="0"/>
    <n v="10119.635214428101"/>
    <n v="0"/>
    <n v="0"/>
    <n v="20541.810434250801"/>
    <n v="0"/>
    <x v="396"/>
    <n v="0"/>
    <n v="35.542140000000003"/>
    <x v="127"/>
    <x v="33"/>
  </r>
  <r>
    <x v="2427"/>
    <x v="0"/>
    <s v="AB_AESO"/>
    <s v="AB"/>
    <s v="Hourly Resource"/>
    <s v="PV-NonTracking"/>
    <n v="220"/>
    <n v="0"/>
    <m/>
    <d v="2023-12-31T00:00:00"/>
    <d v="2054-12-31T00:00:00"/>
    <n v="75.978357082202905"/>
    <n v="14.070098419356301"/>
    <n v="6.0916165196103096"/>
    <n v="220"/>
    <n v="220"/>
    <n v="487471.19738715899"/>
    <n v="0"/>
    <n v="0"/>
    <n v="0.25294271346352498"/>
    <n v="0"/>
    <n v="37.037261455793796"/>
    <n v="37.037261455793796"/>
    <n v="8760"/>
    <n v="0"/>
    <n v="8760"/>
    <n v="0"/>
    <n v="0"/>
    <n v="0"/>
    <n v="0"/>
    <n v="4276.9826431274396"/>
    <n v="101.227489090527"/>
    <n v="10.8645793411319"/>
    <n v="3.6723573975800599"/>
    <n v="-26.294509887695298"/>
    <n v="795.91156005859398"/>
    <n v="70.856777957354396"/>
    <n v="0"/>
    <n v="0"/>
    <n v="0"/>
    <n v="0"/>
    <n v="0"/>
    <n v="0"/>
    <n v="0"/>
    <n v="0"/>
    <n v="0"/>
    <n v="0"/>
    <n v="0"/>
    <n v="0"/>
    <n v="0"/>
    <n v="0"/>
    <n v="3862.09271428175"/>
    <n v="1.86589867746269"/>
    <n v="7.8725721145852696E-3"/>
    <n v="35.085696216738398"/>
    <n v="35.060037663933798"/>
    <n v="35.060036701610898"/>
    <n v="0"/>
    <n v="0"/>
    <n v="0"/>
    <n v="0"/>
    <n v="59865.520577000898"/>
    <n v="0"/>
    <x v="396"/>
    <n v="0"/>
    <n v="37.09713"/>
    <x v="127"/>
    <x v="33"/>
  </r>
  <r>
    <x v="2428"/>
    <x v="13"/>
    <s v="CA_CISO"/>
    <s v="CA"/>
    <s v="Hourly Resource"/>
    <s v="PV-NonTracking"/>
    <n v="1.5"/>
    <n v="0"/>
    <m/>
    <d v="2013-12-20T00:00:00"/>
    <d v="2051-12-31T00:00:00"/>
    <n v="37.867023036711799"/>
    <n v="-18.3364207228631"/>
    <n v="-5.2140888210245198"/>
    <n v="1.5"/>
    <n v="1.5"/>
    <n v="3134.4254987023301"/>
    <n v="0"/>
    <n v="0"/>
    <n v="0.23854075330774699"/>
    <n v="0"/>
    <n v="0.118691699300051"/>
    <n v="0.118691699300051"/>
    <n v="8760"/>
    <n v="0"/>
    <n v="8760"/>
    <n v="0"/>
    <n v="0"/>
    <n v="0"/>
    <n v="0"/>
    <n v="410.34899966418698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0"/>
    <n v="0"/>
    <n v="0"/>
    <n v="0"/>
    <n v="-3.88536136597395E-7"/>
    <n v="0.15865582111832299"/>
    <n v="1.0077528424561301E-4"/>
    <n v="4.7625885636110299"/>
    <n v="4.7625885586894903"/>
    <n v="4.7625901408658802"/>
    <n v="0"/>
    <n v="0"/>
    <n v="0"/>
    <n v="0"/>
    <n v="-2.7819257510212901E-6"/>
    <n v="0"/>
    <x v="396"/>
    <n v="0"/>
    <n v="0.1186917"/>
    <x v="127"/>
    <x v="33"/>
  </r>
  <r>
    <x v="2429"/>
    <x v="7"/>
    <s v="CA_LDWP"/>
    <s v="NV"/>
    <s v="Hourly Resource"/>
    <s v="PV-Tracking"/>
    <n v="250"/>
    <n v="0"/>
    <m/>
    <d v="2016-12-08T00:00:00"/>
    <d v="2050-12-31T00:00:00"/>
    <n v="32.678242933694499"/>
    <n v="-13.374774577809999"/>
    <n v="-7.2248750497525096"/>
    <n v="250"/>
    <n v="250"/>
    <n v="630073.71739098395"/>
    <n v="0"/>
    <n v="0"/>
    <n v="0.28770489378570602"/>
    <n v="0"/>
    <n v="20.589702303629402"/>
    <n v="20.589702303629402"/>
    <n v="8760"/>
    <n v="0"/>
    <n v="8760"/>
    <n v="0"/>
    <n v="0"/>
    <n v="0"/>
    <n v="0"/>
    <n v="251.532341003418"/>
    <n v="65.611831520897994"/>
    <n v="-12.4854582431889"/>
    <n v="-8.5932625380205394"/>
    <n v="-12.286711692810099"/>
    <n v="1899.24877929688"/>
    <n v="65.314802831641202"/>
    <n v="0"/>
    <n v="0"/>
    <n v="0"/>
    <n v="0"/>
    <n v="0"/>
    <n v="0"/>
    <n v="0"/>
    <n v="0"/>
    <n v="0"/>
    <n v="0"/>
    <n v="0"/>
    <n v="86442.107247620806"/>
    <n v="0"/>
    <n v="0"/>
    <n v="251.53230193071099"/>
    <n v="0.51018113010031196"/>
    <n v="2.0310216756485401E-4"/>
    <n v="10.975790943057399"/>
    <n v="5.16794962473507"/>
    <n v="5.9579308528264496"/>
    <n v="0"/>
    <n v="25.060753051118802"/>
    <n v="0"/>
    <n v="0"/>
    <n v="13169.5725188868"/>
    <n v="0"/>
    <x v="396"/>
    <n v="0"/>
    <n v="20.602900000000002"/>
    <x v="127"/>
    <x v="33"/>
  </r>
  <r>
    <x v="2430"/>
    <x v="9"/>
    <s v="CA_CISO"/>
    <s v="CA"/>
    <s v="Hourly Resource"/>
    <s v="PV-NonTracking"/>
    <n v="20"/>
    <n v="0"/>
    <m/>
    <d v="2014-12-18T00:00:00"/>
    <d v="2050-12-31T00:00:00"/>
    <n v="40.9448703081408"/>
    <n v="-12.9111558273831"/>
    <n v="-2.6567430523528301"/>
    <n v="20"/>
    <n v="20"/>
    <n v="53753.760021794602"/>
    <n v="0"/>
    <n v="0"/>
    <n v="0.30681369875278403"/>
    <n v="0"/>
    <n v="2.2009411672162398"/>
    <n v="2.2009411672162398"/>
    <n v="8760"/>
    <n v="0"/>
    <n v="8760"/>
    <n v="0"/>
    <n v="0"/>
    <n v="0"/>
    <n v="0"/>
    <n v="1336.51999187469"/>
    <n v="90.900670954701496"/>
    <n v="3.25615438092521"/>
    <n v="0.95396425746875602"/>
    <n v="-26.107263565063501"/>
    <n v="2193.59814453125"/>
    <n v="88.684813410048704"/>
    <n v="0"/>
    <n v="0"/>
    <n v="0"/>
    <n v="0"/>
    <n v="0"/>
    <n v="0"/>
    <n v="0"/>
    <n v="0"/>
    <n v="0"/>
    <n v="0"/>
    <n v="0"/>
    <n v="1673.3032048940699"/>
    <n v="0"/>
    <n v="0"/>
    <n v="-3.4924596548080398E-8"/>
    <n v="0.15865582111832299"/>
    <n v="1.0077528424561301E-4"/>
    <n v="4.7625885636110299"/>
    <n v="4.7625885586894903"/>
    <n v="4.7625901408658802"/>
    <n v="0"/>
    <n v="0.71008489566156596"/>
    <n v="0"/>
    <n v="0"/>
    <n v="-5.5016537141875896E-6"/>
    <n v="0"/>
    <x v="396"/>
    <n v="0"/>
    <n v="2.200942"/>
    <x v="127"/>
    <x v="33"/>
  </r>
  <r>
    <x v="2431"/>
    <x v="13"/>
    <s v="CA_CISO"/>
    <s v="CA"/>
    <s v="Hourly Resource"/>
    <s v="WT-Onshore"/>
    <n v="11.699999809265099"/>
    <n v="0"/>
    <m/>
    <d v="2015-08-05T00:00:00"/>
    <d v="2050-12-31T00:00:00"/>
    <n v="65.933440166695902"/>
    <n v="-10.9920505118794"/>
    <n v="-6.8799128659796303"/>
    <n v="11.699999809265099"/>
    <n v="11.699999809265099"/>
    <n v="31003.595622386802"/>
    <n v="0"/>
    <n v="0"/>
    <n v="0.30249771813906201"/>
    <n v="0"/>
    <n v="2.0441743654147402"/>
    <n v="2.0441743654147402"/>
    <n v="8760"/>
    <n v="0"/>
    <n v="8760"/>
    <n v="0"/>
    <n v="0"/>
    <n v="0"/>
    <n v="0"/>
    <n v="925.13068407774006"/>
    <n v="67.248816801594202"/>
    <n v="-13.1776139601539"/>
    <n v="-6.2641216193091802"/>
    <n v="-26.250373840331999"/>
    <n v="1958.41381835938"/>
    <n v="70.6306240446591"/>
    <n v="0"/>
    <n v="0"/>
    <n v="0"/>
    <n v="0"/>
    <n v="0"/>
    <n v="0"/>
    <n v="0"/>
    <n v="0"/>
    <n v="0"/>
    <n v="0"/>
    <n v="0"/>
    <n v="1.60289978981018"/>
    <n v="0"/>
    <n v="0"/>
    <n v="-2.7229543775320101E-5"/>
    <n v="0.15865582111832299"/>
    <n v="1.0077528424561301E-4"/>
    <n v="4.7625885636110299"/>
    <n v="4.7625885586894903"/>
    <n v="4.7625901408658802"/>
    <n v="0"/>
    <n v="1.1983278673142199E-3"/>
    <n v="0"/>
    <n v="0"/>
    <n v="-3.5089142000762702E-4"/>
    <n v="0"/>
    <x v="396"/>
    <n v="0"/>
    <n v="2.0441739999999999"/>
    <x v="127"/>
    <x v="33"/>
  </r>
  <r>
    <x v="2432"/>
    <x v="13"/>
    <s v="CA_CISO"/>
    <s v="CA"/>
    <s v="Hydro"/>
    <s v="Hydro"/>
    <n v="2.25"/>
    <n v="0"/>
    <m/>
    <d v="1929-01-01T00:00:00"/>
    <d v="2050-12-31T00:00:00"/>
    <n v="68.326910707189597"/>
    <n v="4.1206466789588498"/>
    <n v="-2.1063069377379399E-2"/>
    <n v="0.53457943538625996"/>
    <n v="0.82921192275949196"/>
    <n v="2814.4098417055802"/>
    <n v="0"/>
    <n v="0"/>
    <n v="0.14279096101282501"/>
    <n v="0"/>
    <n v="0.192300245344557"/>
    <n v="0.192300245344557"/>
    <n v="0"/>
    <n v="0"/>
    <n v="504"/>
    <n v="8256"/>
    <n v="0"/>
    <n v="0"/>
    <n v="0"/>
    <n v="397.46605857089202"/>
    <n v="80.017757421036407"/>
    <n v="-6.5547261349708004"/>
    <n v="-0.11806880769090899"/>
    <n v="-26.115701675415"/>
    <n v="2079.08178710938"/>
    <n v="75.813908464508998"/>
    <n v="0"/>
    <n v="0"/>
    <n v="0"/>
    <n v="0"/>
    <n v="0"/>
    <n v="0"/>
    <n v="0"/>
    <n v="0"/>
    <n v="0"/>
    <n v="0"/>
    <n v="11.6347750388086"/>
    <n v="0.70000002533197403"/>
    <n v="7.4305908439491803"/>
    <n v="130.84305282357701"/>
    <n v="240.68146534287399"/>
    <n v="0.15865582111832299"/>
    <n v="1.0077528424561301E-4"/>
    <n v="4.7625885636110299"/>
    <n v="4.7625885586894903"/>
    <n v="4.7625901408658802"/>
    <n v="165.029720566843"/>
    <n v="3.64265004463959E-4"/>
    <n v="115.171615418534"/>
    <n v="547.27751953192899"/>
    <n v="1170.3494867096699"/>
    <n v="0"/>
    <x v="396"/>
    <n v="0"/>
    <n v="0.1942981"/>
    <x v="127"/>
    <x v="33"/>
  </r>
  <r>
    <x v="2433"/>
    <x v="13"/>
    <s v="CA_CISO"/>
    <s v="CA"/>
    <s v="Hydro"/>
    <s v="Hydro"/>
    <n v="6.5500001907348597"/>
    <n v="0"/>
    <m/>
    <d v="1913-08-12T00:00:00"/>
    <d v="2050-12-31T00:00:00"/>
    <n v="65.966216350499707"/>
    <n v="1.59583371805944"/>
    <n v="-0.85106418940504003"/>
    <n v="1.86523367047297"/>
    <n v="2.6980993797014201"/>
    <n v="9832.4533565668407"/>
    <n v="0"/>
    <n v="0"/>
    <n v="0.17136277092398"/>
    <n v="0"/>
    <n v="0.64861009265389302"/>
    <n v="0.64861009265389302"/>
    <n v="0"/>
    <n v="0"/>
    <n v="504"/>
    <n v="8256"/>
    <n v="0"/>
    <n v="0"/>
    <n v="0"/>
    <n v="1467.60306361318"/>
    <n v="80.056684493853794"/>
    <n v="-6.5187319785366098"/>
    <n v="-0.115135904047479"/>
    <n v="-26.116531372070298"/>
    <n v="2080.95678710938"/>
    <n v="75.967330152762003"/>
    <n v="0"/>
    <n v="0"/>
    <n v="0"/>
    <n v="0"/>
    <n v="0"/>
    <n v="0"/>
    <n v="0"/>
    <n v="0"/>
    <n v="0"/>
    <n v="0"/>
    <n v="154.09034261945601"/>
    <n v="41.5632154494524"/>
    <n v="19.459529651212499"/>
    <n v="381.94464142690401"/>
    <n v="2523.8425093040601"/>
    <n v="0.15865582111832299"/>
    <n v="1.0077528424561301E-4"/>
    <n v="4.7625885636110299"/>
    <n v="4.7625885586894903"/>
    <n v="4.7625901408658802"/>
    <n v="2034.9374618377899"/>
    <n v="1.8037120164080999E-2"/>
    <n v="191.49888140836299"/>
    <n v="2817.9723438456299"/>
    <n v="10567.2757115155"/>
    <n v="0"/>
    <x v="396"/>
    <n v="0"/>
    <n v="0.66422179999999997"/>
    <x v="127"/>
    <x v="33"/>
  </r>
  <r>
    <x v="2434"/>
    <x v="13"/>
    <s v="CA_CISO"/>
    <s v="CA"/>
    <s v="Hydro"/>
    <s v="Hydro"/>
    <n v="20.090000152587901"/>
    <n v="0"/>
    <m/>
    <d v="1984-01-01T00:00:00"/>
    <d v="2051-12-31T00:00:00"/>
    <n v="63.439450420535799"/>
    <n v="-8.26734335591118"/>
    <n v="-1.6570508095511101"/>
    <n v="4.9001822573645297"/>
    <n v="1.00000004749745E-3"/>
    <n v="20833.969876484902"/>
    <n v="0"/>
    <n v="0"/>
    <n v="0.158553804233839"/>
    <n v="0"/>
    <n v="1.3216958243822301"/>
    <n v="1.3216958243822301"/>
    <n v="0"/>
    <n v="0"/>
    <n v="602"/>
    <n v="8158"/>
    <n v="0"/>
    <n v="0"/>
    <n v="0"/>
    <n v="525.76061677932705"/>
    <n v="80.033930665437694"/>
    <n v="-6.5547261349708004"/>
    <n v="-0.101895563300808"/>
    <n v="-26.119213104248001"/>
    <n v="2079.08178710938"/>
    <n v="75.815226375998193"/>
    <n v="0"/>
    <n v="0"/>
    <n v="0"/>
    <n v="0"/>
    <n v="0"/>
    <n v="0"/>
    <n v="0"/>
    <n v="0"/>
    <n v="0"/>
    <n v="0"/>
    <n v="50.446820020675702"/>
    <n v="2.19142818450928"/>
    <n v="8.0000003799796104E-3"/>
    <n v="67.189469445962501"/>
    <n v="1057.12609942828"/>
    <n v="0.15865582111832299"/>
    <n v="1.0077528424561301E-4"/>
    <n v="4.7625885636110299"/>
    <n v="4.7625885586894903"/>
    <n v="4.7625901408658802"/>
    <n v="613.51804874790798"/>
    <n v="1.2835194356739499E-3"/>
    <n v="3.9086937448246303E-2"/>
    <n v="4099.02944513694"/>
    <n v="28388.7391752933"/>
    <n v="0"/>
    <x v="396"/>
    <n v="0"/>
    <n v="1.354797"/>
    <x v="127"/>
    <x v="33"/>
  </r>
  <r>
    <x v="2435"/>
    <x v="1"/>
    <s v="SW_WALC"/>
    <s v="AZ"/>
    <s v="Hourly Resource"/>
    <s v="PV-Tracking"/>
    <n v="30"/>
    <n v="0"/>
    <m/>
    <d v="2017-05-01T00:00:00"/>
    <d v="2037-12-31T00:00:00"/>
    <n v="15.9183645587157"/>
    <n v="-29.762920487938601"/>
    <n v="-6.2725445344368502"/>
    <n v="30"/>
    <n v="30"/>
    <n v="63131.713002212302"/>
    <n v="0"/>
    <n v="0"/>
    <n v="0.240227218424551"/>
    <n v="0"/>
    <n v="1.0049537795438199"/>
    <n v="1.0049537795438199"/>
    <n v="8760"/>
    <n v="0"/>
    <n v="8760"/>
    <n v="0"/>
    <n v="0"/>
    <n v="0"/>
    <n v="0"/>
    <n v="11.208600044250501"/>
    <n v="52.624514951975797"/>
    <n v="-25.533508558932201"/>
    <n v="-8.5325288774391392"/>
    <n v="-24.998420715331999"/>
    <n v="1871.67309570313"/>
    <n v="71.376866197517003"/>
    <n v="0"/>
    <n v="0"/>
    <n v="0"/>
    <n v="0"/>
    <n v="0"/>
    <n v="0"/>
    <n v="0"/>
    <n v="0"/>
    <n v="0"/>
    <n v="0"/>
    <n v="0"/>
    <n v="40938.7490994334"/>
    <n v="0"/>
    <n v="0"/>
    <n v="11.2085844688118"/>
    <n v="5.7982855946971403"/>
    <n v="3.65276234792891E-3"/>
    <n v="11.543951327219901"/>
    <n v="5.16794962473507"/>
    <n v="6.7594041711070103"/>
    <n v="0"/>
    <n v="32.076062709042198"/>
    <n v="0"/>
    <n v="0"/>
    <n v="3.4738494900195299E-3"/>
    <n v="0"/>
    <x v="396"/>
    <n v="0"/>
    <n v="1.0049859999999999"/>
    <x v="127"/>
    <x v="33"/>
  </r>
  <r>
    <x v="2436"/>
    <x v="1"/>
    <s v="SW_WALC"/>
    <s v="AZ"/>
    <s v="Hourly Resource"/>
    <s v="PV-Tracking"/>
    <n v="28.299999237060501"/>
    <n v="0"/>
    <m/>
    <d v="2019-09-01T00:00:00"/>
    <d v="2044-04-30T00:00:00"/>
    <n v="15.9350220126056"/>
    <n v="-29.759529071875299"/>
    <n v="-6.2741000148653496"/>
    <n v="28.299999237060501"/>
    <n v="28.299999237060501"/>
    <n v="59671.057774929301"/>
    <n v="0"/>
    <n v="0"/>
    <n v="0.240698401759363"/>
    <n v="0"/>
    <n v="0.95085977462624005"/>
    <n v="0.95085977462624005"/>
    <n v="8760"/>
    <n v="0"/>
    <n v="8760"/>
    <n v="0"/>
    <n v="0"/>
    <n v="0"/>
    <n v="0"/>
    <n v="20.828800201416001"/>
    <n v="52.624514951975797"/>
    <n v="-25.533508558932201"/>
    <n v="-8.5325288774391392"/>
    <n v="-24.998420715331999"/>
    <n v="1871.67309570313"/>
    <n v="71.376866197517003"/>
    <n v="0"/>
    <n v="0"/>
    <n v="0"/>
    <n v="0"/>
    <n v="0"/>
    <n v="0"/>
    <n v="0"/>
    <n v="0"/>
    <n v="0"/>
    <n v="0"/>
    <n v="0"/>
    <n v="37784.427892485597"/>
    <n v="0"/>
    <n v="0"/>
    <n v="20.828792750835401"/>
    <n v="5.7982855946971403"/>
    <n v="3.65276234792891E-3"/>
    <n v="11.543951327219901"/>
    <n v="5.16794962473507"/>
    <n v="6.7594041711070103"/>
    <n v="0"/>
    <n v="29.6236774222061"/>
    <n v="0"/>
    <n v="0"/>
    <n v="6.6520043953375999E-3"/>
    <n v="0"/>
    <x v="396"/>
    <n v="0"/>
    <n v="0.9508894"/>
    <x v="127"/>
    <x v="33"/>
  </r>
  <r>
    <x v="2437"/>
    <x v="12"/>
    <s v="CA_CISO"/>
    <s v="CA"/>
    <s v="Pumped Storage"/>
    <s v="Energy Storage"/>
    <n v="20"/>
    <n v="-20"/>
    <m/>
    <d v="2022-01-26T00:00:00"/>
    <d v="2050-12-31T00:00:00"/>
    <n v="49.644098595111103"/>
    <n v="-24.739699478898"/>
    <n v="-6.2889703356556002"/>
    <n v="20"/>
    <n v="20"/>
    <n v="28082.023904785499"/>
    <n v="32755.321285009399"/>
    <n v="0.98649455912959605"/>
    <n v="0.16028552456977899"/>
    <n v="9.1256017633259301E-2"/>
    <n v="1.04722649217033"/>
    <n v="0.95597047636413601"/>
    <n v="8760"/>
    <n v="0"/>
    <n v="8760"/>
    <n v="0"/>
    <n v="0"/>
    <n v="-7.0099460703358096E-3"/>
    <n v="0.243198457504749"/>
    <n v="0"/>
    <n v="67.543538290190796"/>
    <n v="-13.558448738248099"/>
    <n v="-5.5885652815322704"/>
    <n v="-25.833551406860401"/>
    <n v="1954.86901855469"/>
    <n v="70.131791211460595"/>
    <n v="1.0930484260253901"/>
    <n v="0"/>
    <n v="0"/>
    <n v="0"/>
    <n v="0"/>
    <n v="0"/>
    <n v="0"/>
    <n v="0"/>
    <n v="0"/>
    <n v="0"/>
    <n v="9963.9885008931196"/>
    <n v="9504.4022746682203"/>
    <n v="25997.3979209512"/>
    <n v="0"/>
    <n v="6927.9138586521103"/>
    <n v="0.15865582111832299"/>
    <n v="1.0077528424561301E-4"/>
    <n v="4.7625885636110299"/>
    <n v="4.7625885586894903"/>
    <n v="4.7625901408658802"/>
    <n v="1.28212956470998"/>
    <n v="1.14936734719595"/>
    <n v="244.691658675978"/>
    <n v="0"/>
    <n v="13.7323234739815"/>
    <n v="0"/>
    <x v="396"/>
    <n v="0"/>
    <n v="1.0474870000000001"/>
    <x v="127"/>
    <x v="33"/>
  </r>
  <r>
    <x v="2438"/>
    <x v="9"/>
    <s v="CA_CISO"/>
    <s v="CA"/>
    <s v="Hydro"/>
    <s v="Hydro"/>
    <n v="11"/>
    <n v="0"/>
    <m/>
    <d v="2021-12-18T00:00:00"/>
    <d v="2050-12-31T00:00:00"/>
    <n v="127.000892310956"/>
    <n v="5.0857902621246902"/>
    <n v="3.13559759997925"/>
    <n v="4.96402804983701"/>
    <n v="3.69143708258642"/>
    <n v="31791.868438817601"/>
    <n v="0"/>
    <n v="0"/>
    <n v="0.34498180303544701"/>
    <n v="0"/>
    <n v="4.0375962844925501"/>
    <n v="4.0375962844925501"/>
    <n v="0"/>
    <n v="0"/>
    <n v="866"/>
    <n v="7894"/>
    <n v="0"/>
    <n v="0"/>
    <n v="0"/>
    <n v="0"/>
    <n v="99.541055814985199"/>
    <n v="9.2750838994862903"/>
    <n v="3.5754195755115199"/>
    <n v="-26.1726589202881"/>
    <n v="1863.76770019531"/>
    <n v="68.580036668742494"/>
    <n v="0"/>
    <n v="0"/>
    <n v="0"/>
    <n v="0"/>
    <n v="0"/>
    <n v="0"/>
    <n v="0"/>
    <n v="0"/>
    <n v="0"/>
    <n v="0"/>
    <n v="14.690630912780801"/>
    <n v="4.3044204711914098"/>
    <n v="0.33245889353565899"/>
    <n v="120.23599556146701"/>
    <n v="1640.4264402819099"/>
    <n v="0.15865582111832299"/>
    <n v="1.0077528424561301E-4"/>
    <n v="4.7625885636110299"/>
    <n v="4.7625885586894903"/>
    <n v="4.7625901408658802"/>
    <n v="1.1449093581177299E-2"/>
    <n v="1.8401397392153701E-3"/>
    <n v="46.999245988532003"/>
    <n v="1442.6113635034101"/>
    <n v="27218.899885671199"/>
    <n v="0"/>
    <x v="396"/>
    <n v="0"/>
    <n v="4.0663049999999998"/>
    <x v="127"/>
    <x v="33"/>
  </r>
  <r>
    <x v="2439"/>
    <x v="26"/>
    <s v="BC_BCHA"/>
    <s v="BC"/>
    <s v="Hydro"/>
    <s v="Hydro"/>
    <n v="949.67999267578102"/>
    <n v="0"/>
    <m/>
    <d v="1949-12-01T00:00:00"/>
    <d v="2050-12-31T00:00:00"/>
    <n v="93.680606102937304"/>
    <n v="-1.3250998188154099"/>
    <n v="8.3151470419659006"/>
    <n v="690"/>
    <n v="690"/>
    <n v="6044400"/>
    <n v="0"/>
    <n v="0"/>
    <n v="0.99999999999983502"/>
    <n v="0"/>
    <n v="566.24305656622698"/>
    <n v="566.24305656622698"/>
    <n v="0"/>
    <n v="0"/>
    <n v="0"/>
    <n v="8760"/>
    <n v="0"/>
    <n v="0"/>
    <n v="0"/>
    <n v="0"/>
    <n v="93.680606241910496"/>
    <n v="-1.3250998215658401"/>
    <n v="8.3151470540410699"/>
    <n v="-82.084281921386705"/>
    <n v="1084.099609375"/>
    <n v="91.6306793553765"/>
    <n v="0"/>
    <n v="0"/>
    <n v="0"/>
    <n v="0"/>
    <n v="0"/>
    <n v="0"/>
    <n v="0"/>
    <n v="0"/>
    <n v="0"/>
    <n v="0"/>
    <n v="45436.544919043801"/>
    <n v="202657.20776724801"/>
    <n v="0"/>
    <n v="0"/>
    <n v="0"/>
    <n v="1.38214696060892E-4"/>
    <n v="1.3721469679026801E-4"/>
    <n v="1.4044060349899999E-4"/>
    <n v="1.3944165658055601E-4"/>
    <n v="1.3842035504974001E-4"/>
    <n v="7.1492838888261803"/>
    <n v="30.273443334255699"/>
    <n v="0"/>
    <n v="0"/>
    <n v="0"/>
    <n v="0"/>
    <x v="396"/>
    <n v="0"/>
    <n v="566.24310000000003"/>
    <x v="127"/>
    <x v="33"/>
  </r>
  <r>
    <x v="2440"/>
    <x v="9"/>
    <s v="CA_CISO"/>
    <s v="CA"/>
    <s v="Hourly Resource"/>
    <s v="PV-NonTracking"/>
    <n v="20"/>
    <n v="0"/>
    <m/>
    <d v="2014-12-24T00:00:00"/>
    <d v="2050-12-31T00:00:00"/>
    <n v="37.972674092677998"/>
    <n v="-13.513273846198601"/>
    <n v="-3.9888978183255999"/>
    <n v="20"/>
    <n v="20"/>
    <n v="52845.9705575146"/>
    <n v="0"/>
    <n v="0"/>
    <n v="0.30163225203888699"/>
    <n v="0"/>
    <n v="2.0067032297526599"/>
    <n v="2.0067032297526599"/>
    <n v="8760"/>
    <n v="0"/>
    <n v="8760"/>
    <n v="0"/>
    <n v="0"/>
    <n v="0"/>
    <n v="0"/>
    <n v="555.18936252594006"/>
    <n v="89.145447588053898"/>
    <n v="2.8863926671916298"/>
    <n v="-0.431497480161673"/>
    <n v="-26.508552551269499"/>
    <n v="2158.98657226563"/>
    <n v="87.271654039825805"/>
    <n v="0"/>
    <n v="0"/>
    <n v="0"/>
    <n v="0"/>
    <n v="0"/>
    <n v="0"/>
    <n v="0"/>
    <n v="0"/>
    <n v="0"/>
    <n v="0"/>
    <n v="0"/>
    <n v="8208.7455179393291"/>
    <n v="0"/>
    <n v="0"/>
    <n v="194.68001001700799"/>
    <n v="0.15865582111832299"/>
    <n v="1.0077528424561301E-4"/>
    <n v="4.7625885636110299"/>
    <n v="4.7625885586894903"/>
    <n v="4.7625901408658802"/>
    <n v="0"/>
    <n v="2.6352059727651098"/>
    <n v="0"/>
    <n v="0"/>
    <n v="5.0949588000336603E-2"/>
    <n v="0"/>
    <x v="396"/>
    <n v="0"/>
    <n v="2.0067059999999999"/>
    <x v="127"/>
    <x v="33"/>
  </r>
  <r>
    <x v="2441"/>
    <x v="9"/>
    <s v="CA_CISO"/>
    <s v="CA"/>
    <s v="Hydro"/>
    <s v="Hydro"/>
    <n v="153.89999389648401"/>
    <n v="0"/>
    <m/>
    <d v="1983-01-01T00:00:00"/>
    <d v="2050-12-31T00:00:00"/>
    <n v="118.929515892653"/>
    <n v="19.214551387782102"/>
    <n v="7.1082932853764502"/>
    <n v="119.88034524126699"/>
    <n v="100.60937089731399"/>
    <n v="327127.767380965"/>
    <n v="0"/>
    <n v="0"/>
    <n v="0.2441539927154"/>
    <n v="0"/>
    <n v="38.905148177941903"/>
    <n v="38.905148177941903"/>
    <n v="0"/>
    <n v="0"/>
    <n v="267"/>
    <n v="8493"/>
    <n v="0"/>
    <n v="0"/>
    <n v="0"/>
    <n v="525.295127868652"/>
    <n v="98.739445160209797"/>
    <n v="6.6148912672521201"/>
    <n v="5.4340015962480699"/>
    <n v="-35.533317565917997"/>
    <n v="2423.8662109375"/>
    <n v="101.48151506716199"/>
    <n v="0"/>
    <n v="0"/>
    <n v="0"/>
    <n v="0"/>
    <n v="0"/>
    <n v="0"/>
    <n v="0"/>
    <n v="0"/>
    <n v="0"/>
    <n v="0"/>
    <n v="1656.9745006263299"/>
    <n v="132484.12503849799"/>
    <n v="17.100000381469702"/>
    <n v="1571.0011439734401"/>
    <n v="230127.25829691801"/>
    <n v="0.15865582111832299"/>
    <n v="1.0077528424561301E-4"/>
    <n v="4.7625885636110299"/>
    <n v="4.7625885586894903"/>
    <n v="4.7625901408658802"/>
    <n v="17628.870581221399"/>
    <n v="10.244219046486901"/>
    <n v="1.4163930900394899E-2"/>
    <n v="12478.2920793823"/>
    <n v="1122398.9172714101"/>
    <n v="0"/>
    <x v="396"/>
    <n v="0"/>
    <n v="40.057659999999998"/>
    <x v="127"/>
    <x v="33"/>
  </r>
  <r>
    <x v="2442"/>
    <x v="9"/>
    <s v="CA_CISO"/>
    <s v="CA"/>
    <s v="Hydro"/>
    <s v="HydroRPS"/>
    <n v="10.6000003814697"/>
    <n v="0"/>
    <m/>
    <d v="2021-01-01T00:00:00"/>
    <d v="2050-12-31T00:00:00"/>
    <n v="80.648646364193496"/>
    <n v="-3.3625591747905199"/>
    <n v="-2.6793467914277702"/>
    <n v="1.00000004749745E-3"/>
    <n v="1.00000004749745E-3"/>
    <n v="0"/>
    <n v="0"/>
    <n v="0"/>
    <n v="0"/>
    <n v="0"/>
    <n v="0"/>
    <n v="0"/>
    <n v="0"/>
    <n v="0"/>
    <n v="0"/>
    <n v="8760"/>
    <n v="0"/>
    <n v="0"/>
    <n v="0"/>
    <n v="0"/>
    <n v="80.648646364193496"/>
    <n v="-3.3625591747905199"/>
    <n v="-2.6793467914277702"/>
    <n v="-25.1410007476807"/>
    <n v="2009.23205566406"/>
    <n v="76.456228592245907"/>
    <n v="0"/>
    <n v="0"/>
    <n v="0"/>
    <n v="0"/>
    <n v="0"/>
    <n v="0"/>
    <n v="0"/>
    <n v="0"/>
    <n v="0"/>
    <n v="0"/>
    <n v="0"/>
    <n v="0"/>
    <n v="2.50000011874363E-3"/>
    <n v="0.40700001933146301"/>
    <n v="5.0975002421182598"/>
    <n v="0.15865582111832299"/>
    <n v="1.0077528424561301E-4"/>
    <n v="4.7625885636110299"/>
    <n v="4.7625885586894903"/>
    <n v="4.7625901408658802"/>
    <n v="0"/>
    <n v="0"/>
    <n v="0.142693713396568"/>
    <n v="6.9729943444588303"/>
    <n v="34.925205606840301"/>
    <n v="0"/>
    <x v="396"/>
    <n v="0"/>
    <n v="4.2040889999999999E-5"/>
    <x v="127"/>
    <x v="33"/>
  </r>
  <r>
    <x v="2443"/>
    <x v="13"/>
    <s v="CA_CISO"/>
    <s v="CA"/>
    <s v="Hydro"/>
    <s v="Hydro"/>
    <n v="36.799999237060497"/>
    <n v="0"/>
    <m/>
    <d v="2023-06-30T00:00:00"/>
    <d v="2050-12-31T00:00:00"/>
    <n v="64.746675539962098"/>
    <n v="-4.0069244575735503"/>
    <n v="-1.5278530956640901"/>
    <n v="17.159303722970002"/>
    <n v="13.332715182904399"/>
    <n v="115405.743330628"/>
    <n v="0"/>
    <n v="0"/>
    <n v="0.39115711085715599"/>
    <n v="0"/>
    <n v="7.4721389101705098"/>
    <n v="7.4721389101705098"/>
    <n v="0"/>
    <n v="0"/>
    <n v="908"/>
    <n v="7852"/>
    <n v="0"/>
    <n v="0"/>
    <n v="0"/>
    <n v="5669.9358654022199"/>
    <n v="78.596814462783499"/>
    <n v="-6.5547261349708004"/>
    <n v="-1.5390117780378501"/>
    <n v="-25.614973068237301"/>
    <n v="2059.98022460938"/>
    <n v="74.826718312822393"/>
    <n v="0"/>
    <n v="0"/>
    <n v="0"/>
    <n v="0"/>
    <n v="0"/>
    <n v="0"/>
    <n v="0"/>
    <n v="0"/>
    <n v="0"/>
    <n v="0"/>
    <n v="283.59679570421599"/>
    <n v="123.654750943184"/>
    <n v="16.5879310071468"/>
    <n v="623.61954092246003"/>
    <n v="3795.4052656193999"/>
    <n v="0.15865582111832299"/>
    <n v="1.0077528424561301E-4"/>
    <n v="4.7625885636110299"/>
    <n v="4.7625885586894903"/>
    <n v="4.7625901408658802"/>
    <n v="3788.3854608977799"/>
    <n v="5.1955819957583999E-2"/>
    <n v="197.90137520078099"/>
    <n v="7581.6254350280296"/>
    <n v="56916.9668863814"/>
    <n v="0"/>
    <x v="396"/>
    <n v="0"/>
    <n v="7.5406240000000002"/>
    <x v="127"/>
    <x v="33"/>
  </r>
  <r>
    <x v="2444"/>
    <x v="9"/>
    <s v="CA_CISO"/>
    <s v="TX"/>
    <s v="Hourly Resource"/>
    <s v="WT-Onshore"/>
    <n v="210"/>
    <n v="0"/>
    <m/>
    <d v="2030-05-01T00:00:00"/>
    <d v="2051-12-31T00:00:00"/>
    <n v="61.522874404843499"/>
    <n v="-15.0079018933427"/>
    <n v="-5.9342979479401903"/>
    <n v="210"/>
    <n v="210"/>
    <n v="222342.37710169001"/>
    <n v="0"/>
    <n v="0"/>
    <n v="0.12086452332114"/>
    <n v="0"/>
    <n v="13.679142734143801"/>
    <n v="13.679142734143801"/>
    <n v="8760"/>
    <n v="0"/>
    <n v="8760"/>
    <n v="0"/>
    <n v="0"/>
    <n v="0"/>
    <n v="0"/>
    <n v="4467.4928175210998"/>
    <n v="79.859846281110407"/>
    <n v="-3.4408044870061998"/>
    <n v="-3.3899015492734299"/>
    <n v="-33.004772186279297"/>
    <n v="2002.31909179688"/>
    <n v="76.996415168109806"/>
    <n v="0"/>
    <n v="0"/>
    <n v="0"/>
    <n v="0"/>
    <n v="0"/>
    <n v="0"/>
    <n v="0"/>
    <n v="0"/>
    <n v="0"/>
    <n v="0"/>
    <n v="0"/>
    <n v="0"/>
    <n v="0"/>
    <n v="0"/>
    <n v="4.2095780372619602E-5"/>
    <n v="0.15865582111832299"/>
    <n v="1.0077528424561301E-4"/>
    <n v="4.7625885636110299"/>
    <n v="4.7625885586894903"/>
    <n v="4.7625901408658802"/>
    <n v="0"/>
    <n v="0"/>
    <n v="0"/>
    <n v="0"/>
    <n v="-2.4030374946959501E-4"/>
    <n v="0"/>
    <x v="396"/>
    <n v="0"/>
    <n v="13.67914"/>
    <x v="127"/>
    <x v="33"/>
  </r>
  <r>
    <x v="2445"/>
    <x v="9"/>
    <s v="CA_CISO"/>
    <s v="CA"/>
    <s v="Hourly Resource"/>
    <s v="WT-Onshore"/>
    <n v="100"/>
    <n v="0"/>
    <m/>
    <d v="2032-05-01T00:00:00"/>
    <d v="2051-12-31T00:00:00"/>
    <n v="88.954712856762399"/>
    <n v="2.5339546735798701"/>
    <n v="-0.93492246191375505"/>
    <n v="100"/>
    <n v="100"/>
    <n v="293216.214345038"/>
    <n v="0"/>
    <n v="0"/>
    <n v="0.33472170587294903"/>
    <n v="0"/>
    <n v="26.082965008128699"/>
    <n v="26.082965008128699"/>
    <n v="8760"/>
    <n v="0"/>
    <n v="8760"/>
    <n v="0"/>
    <n v="0"/>
    <n v="0"/>
    <n v="0"/>
    <n v="23646.883634023401"/>
    <n v="81.880451279125495"/>
    <n v="-3.6617919247344601"/>
    <n v="-1.1483091055976"/>
    <n v="-68.977455139160199"/>
    <n v="2070.93481445313"/>
    <n v="81.935213293456002"/>
    <n v="0"/>
    <n v="0"/>
    <n v="0"/>
    <n v="0"/>
    <n v="0"/>
    <n v="0"/>
    <n v="0"/>
    <n v="0"/>
    <n v="0"/>
    <n v="0"/>
    <n v="0"/>
    <n v="0"/>
    <n v="0"/>
    <n v="0"/>
    <n v="112.99969157204001"/>
    <n v="0.15865582111832299"/>
    <n v="1.0077528424561301E-4"/>
    <n v="4.7625885636110299"/>
    <n v="4.7625885586894903"/>
    <n v="4.7625901408658802"/>
    <n v="0"/>
    <n v="0"/>
    <n v="0"/>
    <n v="0"/>
    <n v="25.7501262836176"/>
    <n v="0"/>
    <x v="396"/>
    <n v="0"/>
    <n v="26.082989999999999"/>
    <x v="127"/>
    <x v="33"/>
  </r>
  <r>
    <x v="2446"/>
    <x v="13"/>
    <s v="CA_CISO"/>
    <s v="CA"/>
    <s v="Hydro"/>
    <s v="Hydro"/>
    <n v="25.600000381469702"/>
    <n v="0"/>
    <m/>
    <d v="2023-06-30T00:00:00"/>
    <d v="2050-12-31T00:00:00"/>
    <n v="63.803118879990301"/>
    <n v="-10.063601555871401"/>
    <n v="-14.4719705941496"/>
    <n v="21.711822447375699"/>
    <n v="14.3577086092759"/>
    <n v="134284.408943232"/>
    <n v="0"/>
    <n v="0"/>
    <n v="0.63370277341064396"/>
    <n v="0"/>
    <n v="8.5677647220990405"/>
    <n v="8.5677647220990405"/>
    <n v="0"/>
    <n v="0"/>
    <n v="3091"/>
    <n v="5669"/>
    <n v="0"/>
    <n v="0"/>
    <n v="0"/>
    <n v="6040.6541292667398"/>
    <n v="63.244905363028003"/>
    <n v="-10.345077438844299"/>
    <n v="-13.100569519572"/>
    <n v="-28.794826507568398"/>
    <n v="1719.77575683594"/>
    <n v="63.627317957436503"/>
    <n v="0"/>
    <n v="0"/>
    <n v="0"/>
    <n v="0"/>
    <n v="0"/>
    <n v="0"/>
    <n v="0"/>
    <n v="0"/>
    <n v="0"/>
    <n v="0"/>
    <n v="95.688746869564099"/>
    <n v="675.21463596820797"/>
    <n v="1.25000005937181E-3"/>
    <n v="290.27836973851697"/>
    <n v="6984.7620603518999"/>
    <n v="0.15865582111832299"/>
    <n v="1.0077528424561301E-4"/>
    <n v="4.7625885636110299"/>
    <n v="4.7625885586894903"/>
    <n v="4.7625901408658802"/>
    <n v="649.46936896878503"/>
    <n v="0.207007312557835"/>
    <n v="9.4212675913070108E-3"/>
    <n v="5226.2249753177002"/>
    <n v="65692.679750935102"/>
    <n v="0"/>
    <x v="396"/>
    <n v="0"/>
    <n v="8.6393339999999998"/>
    <x v="127"/>
    <x v="33"/>
  </r>
  <r>
    <x v="2447"/>
    <x v="23"/>
    <s v="NW_NWMT"/>
    <s v="MT"/>
    <s v="Hydro"/>
    <s v="Hydro"/>
    <n v="70.589996337890597"/>
    <n v="14"/>
    <m/>
    <d v="1938-10-01T00:00:00"/>
    <d v="2050-12-31T00:00:00"/>
    <n v="94.5784988871509"/>
    <n v="14.8052537817498"/>
    <n v="-0.40717885866917303"/>
    <n v="70.099998474121094"/>
    <n v="70.099998474121094"/>
    <n v="374539.56040573103"/>
    <n v="0"/>
    <n v="0"/>
    <n v="0.60992380187108597"/>
    <n v="0"/>
    <n v="35.423390364899099"/>
    <n v="35.423390364899099"/>
    <n v="0"/>
    <n v="0"/>
    <n v="0"/>
    <n v="8760"/>
    <n v="0"/>
    <n v="0"/>
    <n v="0"/>
    <n v="0"/>
    <n v="106.114762158407"/>
    <n v="18.5579762807489"/>
    <n v="0.86623352660916197"/>
    <n v="-124.33493804931599"/>
    <n v="1789.8154296875"/>
    <n v="107.518644878016"/>
    <n v="0"/>
    <n v="0"/>
    <n v="0"/>
    <n v="0"/>
    <n v="0"/>
    <n v="0"/>
    <n v="0"/>
    <n v="0"/>
    <n v="0"/>
    <n v="0"/>
    <n v="17375.971791322299"/>
    <n v="21412.800512960399"/>
    <n v="8264.7678372236005"/>
    <n v="655.60055756568897"/>
    <n v="113886.29664258601"/>
    <n v="9.0549305149171797"/>
    <n v="8.0428531073539702"/>
    <n v="75.175880506149895"/>
    <n v="3.1824214840017198E-2"/>
    <n v="75.107511466741897"/>
    <n v="288054.25342568802"/>
    <n v="387008.60539117898"/>
    <n v="471216.91377239599"/>
    <n v="149.20436974925499"/>
    <n v="8889236.6305166408"/>
    <n v="0"/>
    <x v="396"/>
    <n v="0"/>
    <n v="45.459060000000001"/>
    <x v="127"/>
    <x v="33"/>
  </r>
  <r>
    <x v="2448"/>
    <x v="23"/>
    <s v="NW_NWMT"/>
    <s v="MT"/>
    <s v="Hydro"/>
    <s v="Hydro"/>
    <n v="50.389999389648402"/>
    <n v="14"/>
    <m/>
    <d v="1949-05-01T00:00:00"/>
    <d v="2050-12-31T00:00:00"/>
    <n v="94.576386002581998"/>
    <n v="14.8041481759034"/>
    <n v="-0.40717998128634197"/>
    <n v="50"/>
    <n v="50"/>
    <n v="267380.17145633698"/>
    <n v="0"/>
    <n v="0"/>
    <n v="0.61045701245599704"/>
    <n v="0"/>
    <n v="25.2878512738708"/>
    <n v="25.2878512738708"/>
    <n v="0"/>
    <n v="0"/>
    <n v="3"/>
    <n v="8757"/>
    <n v="0"/>
    <n v="0"/>
    <n v="0"/>
    <n v="0"/>
    <n v="106.114762158407"/>
    <n v="18.5579762807489"/>
    <n v="0.86623352660916197"/>
    <n v="-124.33493804931599"/>
    <n v="1789.8154296875"/>
    <n v="107.518644878016"/>
    <n v="0"/>
    <n v="0"/>
    <n v="0"/>
    <n v="0"/>
    <n v="0"/>
    <n v="0"/>
    <n v="0"/>
    <n v="0"/>
    <n v="0"/>
    <n v="0"/>
    <n v="16430.629946831599"/>
    <n v="15135.462260138"/>
    <n v="6812.2251000925899"/>
    <n v="551.01523113250698"/>
    <n v="80217.325836727396"/>
    <n v="9.0549305149171797"/>
    <n v="8.0428531073539702"/>
    <n v="75.175880506149895"/>
    <n v="3.1824214840017198E-2"/>
    <n v="75.107511466741897"/>
    <n v="226155.07684456001"/>
    <n v="255462.01662326799"/>
    <n v="354272.257267343"/>
    <n v="108.281081269102"/>
    <n v="6320689.4994701901"/>
    <n v="0"/>
    <x v="396"/>
    <n v="0"/>
    <n v="32.444540000000003"/>
    <x v="127"/>
    <x v="33"/>
  </r>
  <r>
    <x v="2449"/>
    <x v="23"/>
    <s v="NW_NWMT"/>
    <s v="MT"/>
    <s v="Hydro"/>
    <s v="Hydro"/>
    <n v="86.589996337890597"/>
    <n v="14"/>
    <m/>
    <d v="1954-11-01T00:00:00"/>
    <d v="2050-12-31T00:00:00"/>
    <n v="94.584712719808493"/>
    <n v="14.8096673935014"/>
    <n v="-0.40666709472138102"/>
    <n v="85.900001525878906"/>
    <n v="85.900001525878906"/>
    <n v="459418.59932708699"/>
    <n v="0"/>
    <n v="0"/>
    <n v="0.61053602623527603"/>
    <n v="0"/>
    <n v="43.453977223492103"/>
    <n v="43.453977223492103"/>
    <n v="0"/>
    <n v="0"/>
    <n v="3"/>
    <n v="8757"/>
    <n v="0"/>
    <n v="0"/>
    <n v="0"/>
    <n v="0"/>
    <n v="106.114762158407"/>
    <n v="18.5579762807489"/>
    <n v="0.86623352660916197"/>
    <n v="-124.33493804931599"/>
    <n v="1789.8154296875"/>
    <n v="107.518644878016"/>
    <n v="0"/>
    <n v="0"/>
    <n v="0"/>
    <n v="0"/>
    <n v="0"/>
    <n v="0"/>
    <n v="0"/>
    <n v="0"/>
    <n v="0"/>
    <n v="0"/>
    <n v="21135.8810737692"/>
    <n v="28320.305524709602"/>
    <n v="10814.866674359901"/>
    <n v="657.69478346779897"/>
    <n v="138965.552472112"/>
    <n v="9.0549305149171797"/>
    <n v="8.0428531073539702"/>
    <n v="75.175880506149895"/>
    <n v="3.1824214840017198E-2"/>
    <n v="75.107511466741897"/>
    <n v="285373.428910085"/>
    <n v="544152.03191888297"/>
    <n v="511838.96965151402"/>
    <n v="340.935749346178"/>
    <n v="10955512.1729545"/>
    <n v="0"/>
    <x v="396"/>
    <n v="0"/>
    <n v="55.751190000000001"/>
    <x v="127"/>
    <x v="33"/>
  </r>
  <r>
    <x v="2450"/>
    <x v="2"/>
    <s v="CA_BANC"/>
    <s v="CA"/>
    <s v="Hydro"/>
    <s v="Hydro"/>
    <n v="117"/>
    <n v="0"/>
    <m/>
    <d v="1950-03-01T00:00:00"/>
    <d v="2050-12-31T00:00:00"/>
    <n v="109.031525242835"/>
    <n v="14.956766679842801"/>
    <n v="1.2524108890433301"/>
    <n v="57.231495046169996"/>
    <n v="23.128543007452802"/>
    <n v="317512.44472464902"/>
    <n v="0"/>
    <n v="0"/>
    <n v="0.43664271696532098"/>
    <n v="0"/>
    <n v="34.618867100676802"/>
    <n v="34.618867100676802"/>
    <n v="0"/>
    <n v="0"/>
    <n v="116"/>
    <n v="8644"/>
    <n v="0"/>
    <n v="0"/>
    <n v="0"/>
    <n v="0"/>
    <n v="107.23297879774201"/>
    <n v="18.376251748225702"/>
    <n v="2.1661744672983398"/>
    <n v="-11.3142642974854"/>
    <n v="1787.66333007813"/>
    <n v="67.022441399671905"/>
    <n v="0"/>
    <n v="0"/>
    <n v="0"/>
    <n v="0"/>
    <n v="0"/>
    <n v="0"/>
    <n v="0"/>
    <n v="0"/>
    <n v="0"/>
    <n v="0"/>
    <n v="6065.5650906274104"/>
    <n v="18437.734785476699"/>
    <n v="4752.0001283585998"/>
    <n v="16175.0190424919"/>
    <n v="18564.011136960198"/>
    <n v="0.35210357919160901"/>
    <n v="5.07447770725429E-2"/>
    <n v="0.86997694693909799"/>
    <n v="3.1824214840017198E-2"/>
    <n v="0.83815227283531801"/>
    <n v="1985.58566042089"/>
    <n v="23.967103844655"/>
    <n v="4686.9972681023301"/>
    <n v="765.14194313002895"/>
    <n v="12169.2310942686"/>
    <n v="0"/>
    <x v="396"/>
    <n v="0"/>
    <n v="34.638500000000001"/>
    <x v="127"/>
    <x v="33"/>
  </r>
  <r>
    <x v="2451"/>
    <x v="9"/>
    <s v="CA_CISO"/>
    <s v="CA"/>
    <s v="Hourly Resource"/>
    <s v="PV-NonTracking"/>
    <n v="1"/>
    <n v="0"/>
    <m/>
    <d v="2014-03-14T00:00:00"/>
    <d v="2050-12-31T00:00:00"/>
    <n v="62.6104167515253"/>
    <n v="5.04781466200106"/>
    <n v="2.0657901980221398"/>
    <n v="1"/>
    <n v="1"/>
    <n v="2249.3479995675202"/>
    <n v="0"/>
    <n v="0"/>
    <n v="0.256774885766066"/>
    <n v="0"/>
    <n v="0.140833229535513"/>
    <n v="0.140833229535513"/>
    <n v="8760"/>
    <n v="0"/>
    <n v="8760"/>
    <n v="0"/>
    <n v="0"/>
    <n v="0"/>
    <n v="0"/>
    <n v="58.628000319004101"/>
    <n v="97.088986972428302"/>
    <n v="5.1916605576608603"/>
    <n v="5.2067740659595101"/>
    <n v="-26.472715377807599"/>
    <n v="1846.6826171875"/>
    <n v="66.068844936632004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4083319999999999"/>
    <x v="127"/>
    <x v="33"/>
  </r>
  <r>
    <x v="2452"/>
    <x v="0"/>
    <s v="AB_AESO"/>
    <s v="AB"/>
    <s v="Hourly Resource"/>
    <s v="WT-Onshore"/>
    <n v="15.75"/>
    <n v="0"/>
    <m/>
    <d v="2007-09-01T00:00:00"/>
    <d v="2050-12-31T00:00:00"/>
    <n v="61.277897755660199"/>
    <n v="-11.104378165443"/>
    <n v="-7.21969632045493"/>
    <n v="15.75"/>
    <n v="15.75"/>
    <n v="33210.356444351397"/>
    <n v="0"/>
    <n v="0"/>
    <n v="0.24070708446844"/>
    <n v="0"/>
    <n v="2.03506141369972"/>
    <n v="2.03506141369972"/>
    <n v="8760"/>
    <n v="0"/>
    <n v="8760"/>
    <n v="0"/>
    <n v="0"/>
    <n v="0"/>
    <n v="0"/>
    <n v="5338.74464921653"/>
    <n v="85.864853990879894"/>
    <n v="3.6643703321064098"/>
    <n v="-4.4900686322681196"/>
    <n v="-90.247665405273395"/>
    <n v="780.44055175781295"/>
    <n v="77.581488017267901"/>
    <n v="0"/>
    <n v="0"/>
    <n v="0"/>
    <n v="0"/>
    <n v="0"/>
    <n v="0"/>
    <n v="0"/>
    <n v="0"/>
    <n v="0"/>
    <n v="0"/>
    <n v="0"/>
    <n v="33210.356445126199"/>
    <n v="0"/>
    <n v="0"/>
    <n v="5338.9021647870504"/>
    <n v="1.86589867746269"/>
    <n v="7.8725721145852696E-3"/>
    <n v="35.085696216738398"/>
    <n v="35.060037663933798"/>
    <n v="35.060036701610898"/>
    <n v="0"/>
    <n v="18.319344799107501"/>
    <n v="0"/>
    <n v="0"/>
    <n v="38768.552764276603"/>
    <n v="0"/>
    <x v="396"/>
    <n v="0"/>
    <n v="2.0738479999999999"/>
    <x v="127"/>
    <x v="33"/>
  </r>
  <r>
    <x v="2453"/>
    <x v="0"/>
    <s v="AB_AESO"/>
    <s v="AB"/>
    <s v="Hourly Resource"/>
    <s v="WT-Onshore"/>
    <n v="15.75"/>
    <n v="0"/>
    <m/>
    <d v="2007-09-01T00:00:00"/>
    <d v="2050-12-31T00:00:00"/>
    <n v="61.3686692745964"/>
    <n v="-10.9840591188788"/>
    <n v="-7.2160323993792304"/>
    <n v="15.75"/>
    <n v="15.75"/>
    <n v="33135.2166374847"/>
    <n v="0"/>
    <n v="0"/>
    <n v="0.24016247472091401"/>
    <n v="0"/>
    <n v="2.03346473554581"/>
    <n v="2.03346473554581"/>
    <n v="8760"/>
    <n v="0"/>
    <n v="8760"/>
    <n v="0"/>
    <n v="0"/>
    <n v="0"/>
    <n v="0"/>
    <n v="5413.8844566792304"/>
    <n v="85.865663105955704"/>
    <n v="3.6643703321064098"/>
    <n v="-4.4892595646638203"/>
    <n v="-90.227828979492202"/>
    <n v="780.44055175781295"/>
    <n v="77.581634673892793"/>
    <n v="0"/>
    <n v="0"/>
    <n v="0"/>
    <n v="0"/>
    <n v="0"/>
    <n v="0"/>
    <n v="0"/>
    <n v="0"/>
    <n v="0"/>
    <n v="0"/>
    <n v="0"/>
    <n v="33135.216637961603"/>
    <n v="0"/>
    <n v="0"/>
    <n v="5414.0419707149304"/>
    <n v="1.86589867746269"/>
    <n v="7.8725721145852696E-3"/>
    <n v="35.085696216738398"/>
    <n v="35.060037663933798"/>
    <n v="35.060036701610898"/>
    <n v="0"/>
    <n v="18.283848130100999"/>
    <n v="0"/>
    <n v="0"/>
    <n v="42307.933039376498"/>
    <n v="0"/>
    <x v="396"/>
    <n v="0"/>
    <n v="2.0757910000000002"/>
    <x v="127"/>
    <x v="33"/>
  </r>
  <r>
    <x v="2454"/>
    <x v="0"/>
    <s v="AB_AESO"/>
    <s v="AB"/>
    <s v="Hourly Resource"/>
    <s v="WT-Onshore"/>
    <n v="15.75"/>
    <n v="0"/>
    <m/>
    <d v="2007-09-01T00:00:00"/>
    <d v="2050-12-31T00:00:00"/>
    <n v="61.385092609720601"/>
    <n v="-11.0037116552603"/>
    <n v="-7.2244720872114199"/>
    <n v="15.75"/>
    <n v="15.75"/>
    <n v="33143.268795125201"/>
    <n v="0"/>
    <n v="0"/>
    <n v="0.24022083637663999"/>
    <n v="0"/>
    <n v="2.03450321361598"/>
    <n v="2.03450321361598"/>
    <n v="8760"/>
    <n v="0"/>
    <n v="8760"/>
    <n v="0"/>
    <n v="0"/>
    <n v="0"/>
    <n v="0"/>
    <n v="5405.8322988003501"/>
    <n v="85.864853990879894"/>
    <n v="3.6643703321064098"/>
    <n v="-4.4900686322681196"/>
    <n v="-90.247665405273395"/>
    <n v="780.44055175781295"/>
    <n v="77.581488017267901"/>
    <n v="0"/>
    <n v="0"/>
    <n v="0"/>
    <n v="0"/>
    <n v="0"/>
    <n v="0"/>
    <n v="0"/>
    <n v="0"/>
    <n v="0"/>
    <n v="0"/>
    <n v="0"/>
    <n v="33143.2687922642"/>
    <n v="0"/>
    <n v="0"/>
    <n v="5405.9898164272299"/>
    <n v="1.86589867746269"/>
    <n v="7.8725721145852696E-3"/>
    <n v="35.085696216738398"/>
    <n v="35.060037663933798"/>
    <n v="35.060036701610898"/>
    <n v="0"/>
    <n v="18.273253846812199"/>
    <n v="0"/>
    <n v="0"/>
    <n v="41003.989751153"/>
    <n v="0"/>
    <x v="396"/>
    <n v="0"/>
    <n v="2.075526"/>
    <x v="127"/>
    <x v="33"/>
  </r>
  <r>
    <x v="2455"/>
    <x v="0"/>
    <s v="AB_AESO"/>
    <s v="AB"/>
    <s v="Hourly Resource"/>
    <s v="WT-Onshore"/>
    <n v="15.75"/>
    <n v="0"/>
    <m/>
    <d v="2007-09-01T00:00:00"/>
    <d v="2050-12-31T00:00:00"/>
    <n v="61.454619481985603"/>
    <n v="-10.9280952598457"/>
    <n v="-7.2268017026580402"/>
    <n v="15.75"/>
    <n v="15.75"/>
    <n v="33104.456141106799"/>
    <n v="0"/>
    <n v="0"/>
    <n v="0.239939524105725"/>
    <n v="0"/>
    <n v="2.0344223420979302"/>
    <n v="2.0344223420979302"/>
    <n v="8760"/>
    <n v="0"/>
    <n v="8760"/>
    <n v="0"/>
    <n v="0"/>
    <n v="0"/>
    <n v="0"/>
    <n v="5444.6449542492601"/>
    <n v="85.865663105955704"/>
    <n v="3.6643703321064098"/>
    <n v="-4.4892595646638203"/>
    <n v="-90.227828979492202"/>
    <n v="780.44055175781295"/>
    <n v="77.581634673892793"/>
    <n v="0"/>
    <n v="0"/>
    <n v="0"/>
    <n v="0"/>
    <n v="0"/>
    <n v="0"/>
    <n v="0"/>
    <n v="0"/>
    <n v="0"/>
    <n v="0"/>
    <n v="0"/>
    <n v="33104.456140868402"/>
    <n v="0"/>
    <n v="0"/>
    <n v="5444.8024694919604"/>
    <n v="1.86589867746269"/>
    <n v="7.8725721145852696E-3"/>
    <n v="35.085696216738398"/>
    <n v="35.060037663933798"/>
    <n v="35.060036701610898"/>
    <n v="0"/>
    <n v="18.264855084111801"/>
    <n v="0"/>
    <n v="0"/>
    <n v="42119.357830383196"/>
    <n v="0"/>
    <x v="396"/>
    <n v="0"/>
    <n v="2.0765600000000002"/>
    <x v="127"/>
    <x v="33"/>
  </r>
  <r>
    <x v="2456"/>
    <x v="0"/>
    <s v="AB_AESO"/>
    <s v="AB"/>
    <s v="Hourly Resource"/>
    <s v="PV-NonTracking"/>
    <n v="22.5"/>
    <n v="0"/>
    <m/>
    <d v="2023-11-01T00:00:00"/>
    <d v="2054-12-31T00:00:00"/>
    <n v="76.188687445757495"/>
    <n v="14.079750051496299"/>
    <n v="6.1153708143015404"/>
    <n v="22.5"/>
    <n v="22.5"/>
    <n v="49723.764655090898"/>
    <n v="0"/>
    <n v="0"/>
    <n v="0.25227683741673601"/>
    <n v="0"/>
    <n v="3.7883891141770198"/>
    <n v="3.7883891141770198"/>
    <n v="8760"/>
    <n v="0"/>
    <n v="8760"/>
    <n v="0"/>
    <n v="0"/>
    <n v="0"/>
    <n v="0"/>
    <n v="568.66283321380604"/>
    <n v="101.227489090527"/>
    <n v="10.8645793411319"/>
    <n v="3.6723573975800599"/>
    <n v="-26.294509887695298"/>
    <n v="795.91156005859398"/>
    <n v="70.856777957354396"/>
    <n v="0"/>
    <n v="0"/>
    <n v="0"/>
    <n v="0"/>
    <n v="0"/>
    <n v="0"/>
    <n v="0"/>
    <n v="0"/>
    <n v="0"/>
    <n v="0"/>
    <n v="0"/>
    <n v="100.282503128052"/>
    <n v="0"/>
    <n v="0"/>
    <n v="568.66280220076396"/>
    <n v="1.86589867746269"/>
    <n v="7.8725721145852696E-3"/>
    <n v="35.085696216738398"/>
    <n v="35.060037663933798"/>
    <n v="35.060036701610898"/>
    <n v="0"/>
    <n v="0.11160258809104601"/>
    <n v="0"/>
    <n v="0"/>
    <n v="8916.5286368338293"/>
    <n v="0"/>
    <x v="396"/>
    <n v="0"/>
    <n v="3.7973059999999998"/>
    <x v="127"/>
    <x v="33"/>
  </r>
  <r>
    <x v="2457"/>
    <x v="3"/>
    <s v="RM_WACM"/>
    <s v="NE"/>
    <s v="Hourly Resource"/>
    <s v="WT-Onshore"/>
    <n v="30"/>
    <n v="0"/>
    <m/>
    <d v="2018-06-29T00:00:00"/>
    <d v="2050-12-31T00:00:00"/>
    <n v="90.679036384882096"/>
    <n v="10.6362193088148"/>
    <n v="-0.31301315516353601"/>
    <n v="30"/>
    <n v="30"/>
    <n v="103768.139867529"/>
    <n v="0"/>
    <n v="0"/>
    <n v="0.394855935567483"/>
    <n v="0"/>
    <n v="9.4095958321438395"/>
    <n v="9.4095958321438395"/>
    <n v="8760"/>
    <n v="0"/>
    <n v="8760"/>
    <n v="0"/>
    <n v="0"/>
    <n v="0"/>
    <n v="0"/>
    <n v="214.28999841213201"/>
    <n v="122.535275332198"/>
    <n v="32.875611455360598"/>
    <n v="2.9691115064713101"/>
    <n v="-28.260673522949201"/>
    <n v="2442.37060546875"/>
    <n v="165.78243839354201"/>
    <n v="0"/>
    <n v="0"/>
    <n v="0"/>
    <n v="0"/>
    <n v="0"/>
    <n v="0"/>
    <n v="0"/>
    <n v="0"/>
    <n v="0"/>
    <n v="0"/>
    <n v="0"/>
    <n v="3949.1187525764099"/>
    <n v="0"/>
    <n v="0"/>
    <n v="21.1800104202703"/>
    <n v="7.53048244922878E-2"/>
    <n v="3.2051426692105301E-4"/>
    <n v="86.479318714514207"/>
    <n v="43.239627551675099"/>
    <n v="43.239691918622697"/>
    <n v="0"/>
    <n v="3.82886218673957"/>
    <n v="0"/>
    <n v="0"/>
    <n v="4059.0590388959199"/>
    <n v="0"/>
    <x v="396"/>
    <n v="0"/>
    <n v="9.4136590000000009"/>
    <x v="127"/>
    <x v="33"/>
  </r>
  <r>
    <x v="2458"/>
    <x v="13"/>
    <s v="CA_CISO"/>
    <s v="CA"/>
    <s v="Hourly Resource"/>
    <s v="PV-NonTracking"/>
    <n v="20"/>
    <n v="0"/>
    <m/>
    <d v="2016-04-30T00:00:00"/>
    <d v="2050-12-31T00:00:00"/>
    <n v="33.162255228104399"/>
    <n v="-21.552849470785201"/>
    <n v="-5.7751668284831403"/>
    <n v="20"/>
    <n v="20"/>
    <n v="51787.198640937"/>
    <n v="0"/>
    <n v="0"/>
    <n v="0.29558903333699399"/>
    <n v="0"/>
    <n v="1.7173806194469901"/>
    <n v="1.7173806194469901"/>
    <n v="8760"/>
    <n v="0"/>
    <n v="8760"/>
    <n v="0"/>
    <n v="0"/>
    <n v="0"/>
    <n v="0"/>
    <n v="5514.7813725471497"/>
    <n v="67.759876689738405"/>
    <n v="-13.093314794587"/>
    <n v="-5.8373608706149698"/>
    <n v="-27.090368270873999"/>
    <n v="1970.06457519531"/>
    <n v="71.223488585506004"/>
    <n v="0"/>
    <n v="0"/>
    <n v="0"/>
    <n v="0"/>
    <n v="0"/>
    <n v="0"/>
    <n v="0"/>
    <n v="0"/>
    <n v="0"/>
    <n v="0"/>
    <n v="0"/>
    <n v="49.5599993467331"/>
    <n v="0"/>
    <n v="0"/>
    <n v="41.240001366939403"/>
    <n v="0.15865582111832299"/>
    <n v="1.0077528424561301E-4"/>
    <n v="4.7625885636110299"/>
    <n v="4.7625885586894903"/>
    <n v="4.7625901408658802"/>
    <n v="0"/>
    <n v="3.1780951831024098E-2"/>
    <n v="0"/>
    <n v="0"/>
    <n v="2.95796662076264E-2"/>
    <n v="0"/>
    <x v="396"/>
    <n v="0"/>
    <n v="1.717381"/>
    <x v="127"/>
    <x v="33"/>
  </r>
  <r>
    <x v="2459"/>
    <x v="13"/>
    <s v="CA_CISO"/>
    <s v="CA"/>
    <s v="Hourly Resource"/>
    <s v="PV-NonTracking"/>
    <n v="20"/>
    <n v="0"/>
    <m/>
    <d v="2016-04-30T00:00:00"/>
    <d v="2050-12-31T00:00:00"/>
    <n v="31.046731492584001"/>
    <n v="-19.097150330741201"/>
    <n v="-5.5044995500406602"/>
    <n v="20"/>
    <n v="20"/>
    <n v="55992.659986509003"/>
    <n v="0"/>
    <n v="0"/>
    <n v="0.31959280814035101"/>
    <n v="0"/>
    <n v="1.7383894219671201"/>
    <n v="1.7383894219671201"/>
    <n v="8760"/>
    <n v="0"/>
    <n v="8760"/>
    <n v="0"/>
    <n v="0"/>
    <n v="0"/>
    <n v="0"/>
    <n v="1385.50000667572"/>
    <n v="70.975316905511406"/>
    <n v="-10.4023111509137"/>
    <n v="-5.3129242549322298"/>
    <n v="-27.913425445556602"/>
    <n v="1955.72790527344"/>
    <n v="72.800174578265498"/>
    <n v="0"/>
    <n v="0"/>
    <n v="0"/>
    <n v="0"/>
    <n v="0"/>
    <n v="0"/>
    <n v="0"/>
    <n v="0"/>
    <n v="0"/>
    <n v="0"/>
    <n v="0"/>
    <n v="12.2199995517731"/>
    <n v="0"/>
    <n v="0"/>
    <n v="3.0617229640483899E-6"/>
    <n v="0.15865582111832299"/>
    <n v="1.0077528424561301E-4"/>
    <n v="4.7625885636110299"/>
    <n v="4.7625885586894903"/>
    <n v="4.7625901408658802"/>
    <n v="0"/>
    <n v="7.1571834851056303E-3"/>
    <n v="0"/>
    <n v="0"/>
    <n v="3.7468459746754299E-5"/>
    <n v="0"/>
    <x v="396"/>
    <n v="0"/>
    <n v="1.738389"/>
    <x v="127"/>
    <x v="33"/>
  </r>
  <r>
    <x v="2460"/>
    <x v="29"/>
    <s v="NW_BPAT"/>
    <s v="OR"/>
    <s v="Hourly Resource"/>
    <s v="PV-NonTracking"/>
    <n v="0.95999997854232799"/>
    <n v="0"/>
    <m/>
    <d v="2012-04-01T00:00:00"/>
    <d v="2050-12-31T00:00:00"/>
    <n v="95.884553348094201"/>
    <n v="26.796599787348299"/>
    <n v="6.99330077421717"/>
    <n v="0.95999997854232799"/>
    <n v="0.95999997854232799"/>
    <n v="1810.00699877384"/>
    <n v="0"/>
    <n v="0"/>
    <n v="0.215231050111232"/>
    <n v="0"/>
    <n v="0.173552619929563"/>
    <n v="0.173552619929563"/>
    <n v="8760"/>
    <n v="0"/>
    <n v="8760"/>
    <n v="0"/>
    <n v="0"/>
    <n v="0"/>
    <n v="0"/>
    <n v="18.474239885806998"/>
    <n v="110.568539891699"/>
    <n v="16.296185989537801"/>
    <n v="7.5818014650206704"/>
    <n v="-37.905223846435497"/>
    <n v="1837.06420898438"/>
    <n v="96.366589536609794"/>
    <n v="0"/>
    <n v="0"/>
    <n v="0"/>
    <n v="0"/>
    <n v="0"/>
    <n v="0"/>
    <n v="0"/>
    <n v="0"/>
    <n v="0"/>
    <n v="0"/>
    <n v="0"/>
    <n v="1810.00699877384"/>
    <n v="0"/>
    <n v="0"/>
    <n v="18.4742414941575"/>
    <n v="0.13517417391183001"/>
    <n v="0.13517427286292399"/>
    <n v="0.67194998060097699"/>
    <n v="3.1824214840017198E-2"/>
    <n v="0.68397062554270205"/>
    <n v="0"/>
    <n v="0.65670006746586296"/>
    <n v="0"/>
    <n v="0"/>
    <n v="173.63054072493301"/>
    <n v="0"/>
    <x v="396"/>
    <n v="0"/>
    <n v="0.17372689999999999"/>
    <x v="127"/>
    <x v="33"/>
  </r>
  <r>
    <x v="2461"/>
    <x v="9"/>
    <s v="CA_CISO"/>
    <s v="CA"/>
    <s v="Hydro"/>
    <s v="Hydro"/>
    <n v="51.200000762939503"/>
    <n v="0"/>
    <m/>
    <d v="1962-01-01T00:00:00"/>
    <d v="2050-12-31T00:00:00"/>
    <n v="137.338768132734"/>
    <n v="11.7493207637983"/>
    <n v="5.7661810538649902"/>
    <n v="50.9707470474956"/>
    <n v="41.308085903250102"/>
    <n v="133414.48208274701"/>
    <n v="0"/>
    <n v="0"/>
    <n v="0.29475448515103703"/>
    <n v="0"/>
    <n v="18.3229817723041"/>
    <n v="18.3229817723041"/>
    <n v="0"/>
    <n v="0"/>
    <n v="48"/>
    <n v="8712"/>
    <n v="0"/>
    <n v="0"/>
    <n v="0"/>
    <n v="1563.98231554776"/>
    <n v="95.874592289307998"/>
    <n v="5.1570855577487"/>
    <n v="4.0269543403225798"/>
    <n v="-30.220134735107401"/>
    <n v="2325.14770507813"/>
    <n v="95.486907669797205"/>
    <n v="0"/>
    <n v="0"/>
    <n v="0"/>
    <n v="0"/>
    <n v="0"/>
    <n v="0"/>
    <n v="0"/>
    <n v="0"/>
    <n v="0"/>
    <n v="0"/>
    <n v="196.15876474603999"/>
    <n v="56348.425864372402"/>
    <n v="17.067000534152601"/>
    <n v="2749.3070784790898"/>
    <n v="87547.706596783406"/>
    <n v="0.15865582111832299"/>
    <n v="1.0077528424561301E-4"/>
    <n v="4.7625885636110299"/>
    <n v="4.7625885586894903"/>
    <n v="4.7625901408658802"/>
    <n v="1016.3753576538001"/>
    <n v="3.72724605012138"/>
    <n v="61.994990006178398"/>
    <n v="32543.097334654401"/>
    <n v="382048.74566967197"/>
    <n v="0"/>
    <x v="396"/>
    <n v="0"/>
    <n v="18.738659999999999"/>
    <x v="127"/>
    <x v="33"/>
  </r>
  <r>
    <x v="2462"/>
    <x v="9"/>
    <s v="CA_CISO"/>
    <s v="CA"/>
    <s v="Hourly Resource"/>
    <s v="PV-NonTracking"/>
    <n v="1.5"/>
    <n v="0"/>
    <m/>
    <d v="2013-12-06T00:00:00"/>
    <d v="2050-12-31T00:00:00"/>
    <n v="41.988466959455899"/>
    <n v="-11.703215942760799"/>
    <n v="-0.81093342825105696"/>
    <n v="1.5"/>
    <n v="1.5"/>
    <n v="2828.1224991495301"/>
    <n v="0"/>
    <n v="0"/>
    <n v="0.21523002274994599"/>
    <n v="0"/>
    <n v="0.118748988603642"/>
    <n v="0.118748988603642"/>
    <n v="8760"/>
    <n v="0"/>
    <n v="8760"/>
    <n v="0"/>
    <n v="0"/>
    <n v="0"/>
    <n v="0"/>
    <n v="113.96850037574799"/>
    <n v="94.786041570243896"/>
    <n v="4.3880101255105597"/>
    <n v="3.70747915547306"/>
    <n v="-28.004920959472699"/>
    <n v="2302.77172851563"/>
    <n v="93.6030456371588"/>
    <n v="0"/>
    <n v="0"/>
    <n v="0"/>
    <n v="0"/>
    <n v="0"/>
    <n v="0"/>
    <n v="0"/>
    <n v="0"/>
    <n v="0"/>
    <n v="0"/>
    <n v="0"/>
    <n v="0"/>
    <n v="0"/>
    <n v="0"/>
    <n v="-2.1464074961841101E-7"/>
    <n v="0.15865582111832299"/>
    <n v="1.0077528424561301E-4"/>
    <n v="4.7625885636110299"/>
    <n v="4.7625885586894903"/>
    <n v="4.7625901408658802"/>
    <n v="0"/>
    <n v="0"/>
    <n v="0"/>
    <n v="0"/>
    <n v="-8.1611067279487602E-7"/>
    <n v="0"/>
    <x v="396"/>
    <n v="0"/>
    <n v="0.11874899999999999"/>
    <x v="127"/>
    <x v="33"/>
  </r>
  <r>
    <x v="2463"/>
    <x v="9"/>
    <s v="CA_CISO"/>
    <s v="CA"/>
    <s v="Hourly Resource"/>
    <s v="PV-NonTracking"/>
    <n v="1.5"/>
    <n v="0"/>
    <m/>
    <d v="2013-12-06T00:00:00"/>
    <d v="2051-12-31T00:00:00"/>
    <n v="41.988466959455899"/>
    <n v="-11.703215942760799"/>
    <n v="-0.81093342825105696"/>
    <n v="1.5"/>
    <n v="1.5"/>
    <n v="2828.1224991495301"/>
    <n v="0"/>
    <n v="0"/>
    <n v="0.21523002274994599"/>
    <n v="0"/>
    <n v="0.118748988603642"/>
    <n v="0.118748988603642"/>
    <n v="8760"/>
    <n v="0"/>
    <n v="8760"/>
    <n v="0"/>
    <n v="0"/>
    <n v="0"/>
    <n v="0"/>
    <n v="113.96850037574799"/>
    <n v="94.786041570243896"/>
    <n v="4.3880101255105597"/>
    <n v="3.70747915547306"/>
    <n v="-28.004920959472699"/>
    <n v="2302.77172851563"/>
    <n v="93.6030456371588"/>
    <n v="0"/>
    <n v="0"/>
    <n v="0"/>
    <n v="0"/>
    <n v="0"/>
    <n v="0"/>
    <n v="0"/>
    <n v="0"/>
    <n v="0"/>
    <n v="0"/>
    <n v="0"/>
    <n v="0"/>
    <n v="0"/>
    <n v="0"/>
    <n v="-1.25146470963955E-7"/>
    <n v="0.15865582111832299"/>
    <n v="1.0077528424561301E-4"/>
    <n v="4.7625885636110299"/>
    <n v="4.7625885586894903"/>
    <n v="4.7625901408658802"/>
    <n v="0"/>
    <n v="0"/>
    <n v="0"/>
    <n v="0"/>
    <n v="-8.1600888280838901E-7"/>
    <n v="0"/>
    <x v="396"/>
    <n v="0"/>
    <n v="0.11874899999999999"/>
    <x v="127"/>
    <x v="33"/>
  </r>
  <r>
    <x v="2464"/>
    <x v="0"/>
    <s v="AB_AESO"/>
    <s v="AB"/>
    <s v="Hourly Resource"/>
    <s v="PV-NonTracking"/>
    <n v="7"/>
    <n v="0"/>
    <m/>
    <d v="2022-08-02T00:00:00"/>
    <d v="2054-12-31T00:00:00"/>
    <n v="76.242639121545395"/>
    <n v="14.083954311796701"/>
    <n v="6.1214388251987"/>
    <n v="7"/>
    <n v="7"/>
    <n v="15459.215040679999"/>
    <n v="0"/>
    <n v="0"/>
    <n v="0.252107225055902"/>
    <n v="0"/>
    <n v="1.1786521030666399"/>
    <n v="1.1786521030666399"/>
    <n v="8760"/>
    <n v="0"/>
    <n v="8760"/>
    <n v="0"/>
    <n v="0"/>
    <n v="0"/>
    <n v="0"/>
    <n v="187.31796646118201"/>
    <n v="101.227489090527"/>
    <n v="10.8645793411319"/>
    <n v="3.6723573975800599"/>
    <n v="-26.294509887695298"/>
    <n v="795.91156005859398"/>
    <n v="70.856777957354396"/>
    <n v="0"/>
    <n v="0"/>
    <n v="0"/>
    <n v="0"/>
    <n v="0"/>
    <n v="0"/>
    <n v="0"/>
    <n v="0"/>
    <n v="0"/>
    <n v="0"/>
    <n v="0"/>
    <n v="1071.1269374266301"/>
    <n v="0"/>
    <n v="0"/>
    <n v="187.31797895813401"/>
    <n v="1.86589867746269"/>
    <n v="7.8725721145852696E-3"/>
    <n v="35.085696216738398"/>
    <n v="35.060037663933798"/>
    <n v="35.060036701610898"/>
    <n v="0"/>
    <n v="1.1649085113167501"/>
    <n v="0"/>
    <n v="0"/>
    <n v="2991.90382262095"/>
    <n v="0"/>
    <x v="396"/>
    <n v="0"/>
    <n v="1.1816450000000001"/>
    <x v="127"/>
    <x v="33"/>
  </r>
  <r>
    <x v="2465"/>
    <x v="0"/>
    <s v="AB_AESO"/>
    <s v="AB"/>
    <s v="Hourly Resource"/>
    <s v="PV-NonTracking"/>
    <n v="7"/>
    <n v="0"/>
    <m/>
    <d v="2022-08-02T00:00:00"/>
    <d v="2054-12-31T00:00:00"/>
    <n v="69.944744475574296"/>
    <n v="13.2865395018634"/>
    <n v="0.96210866405448103"/>
    <n v="7"/>
    <n v="7"/>
    <n v="15530.1740694009"/>
    <n v="0"/>
    <n v="0"/>
    <n v="0.25326441730508198"/>
    <n v="0"/>
    <n v="1.08625474281753"/>
    <n v="1.08625474281753"/>
    <n v="8760"/>
    <n v="0"/>
    <n v="8760"/>
    <n v="0"/>
    <n v="0"/>
    <n v="0"/>
    <n v="0"/>
    <n v="116.358937740326"/>
    <n v="91.582203139730098"/>
    <n v="10.339304675373301"/>
    <n v="-5.4476538401944898"/>
    <n v="-29.885829925537099"/>
    <n v="744.25695800781295"/>
    <n v="69.559258622547404"/>
    <n v="0"/>
    <n v="0"/>
    <n v="0"/>
    <n v="0"/>
    <n v="0"/>
    <n v="0"/>
    <n v="0"/>
    <n v="0"/>
    <n v="0"/>
    <n v="0"/>
    <n v="0"/>
    <n v="1055.0593950673899"/>
    <n v="0"/>
    <n v="0"/>
    <n v="116.358950609807"/>
    <n v="1.86589867746269"/>
    <n v="7.8725721145852696E-3"/>
    <n v="35.085696216738398"/>
    <n v="35.060037663933798"/>
    <n v="35.060036701610898"/>
    <n v="0"/>
    <n v="1.1477321377751699"/>
    <n v="0"/>
    <n v="0"/>
    <n v="1952.2359458701401"/>
    <n v="0"/>
    <x v="396"/>
    <n v="0"/>
    <n v="1.0882080000000001"/>
    <x v="127"/>
    <x v="33"/>
  </r>
  <r>
    <x v="2466"/>
    <x v="29"/>
    <s v="NW_BPAT"/>
    <s v="WA"/>
    <s v="Hourly Resource"/>
    <s v="WT-Onshore"/>
    <n v="100.800003051758"/>
    <n v="0"/>
    <m/>
    <d v="2011-01-01T00:00:00"/>
    <d v="2050-12-31T00:00:00"/>
    <n v="72.8520778707951"/>
    <n v="0.70784481122604903"/>
    <n v="0.13450767073443501"/>
    <n v="100.800003051758"/>
    <n v="100.800003051758"/>
    <n v="236519.04354611001"/>
    <n v="0"/>
    <n v="0"/>
    <n v="0.26785605157047299"/>
    <n v="0"/>
    <n v="17.230904554804098"/>
    <n v="17.230904554804098"/>
    <n v="8760"/>
    <n v="0"/>
    <n v="8760"/>
    <n v="0"/>
    <n v="0"/>
    <n v="0"/>
    <n v="0"/>
    <n v="551.67841732501995"/>
    <n v="110.687064507917"/>
    <n v="18.034110468080598"/>
    <n v="5.9624017354960097"/>
    <n v="-34.865345001220703"/>
    <n v="1721.974609375"/>
    <n v="99.747236664207804"/>
    <n v="0"/>
    <n v="0"/>
    <n v="0"/>
    <n v="0"/>
    <n v="0"/>
    <n v="0"/>
    <n v="0"/>
    <n v="0"/>
    <n v="0"/>
    <n v="0"/>
    <n v="0"/>
    <n v="236519.04354611001"/>
    <n v="0"/>
    <n v="0"/>
    <n v="551.67858719825699"/>
    <n v="0.13517417391183001"/>
    <n v="0.13517427286292399"/>
    <n v="0.67194998060097699"/>
    <n v="3.1824214840017198E-2"/>
    <n v="0.68397062554270205"/>
    <n v="0"/>
    <n v="2337.4808049528301"/>
    <n v="0"/>
    <n v="0"/>
    <n v="17125.939187790402"/>
    <n v="0"/>
    <x v="396"/>
    <n v="0"/>
    <n v="17.25037"/>
    <x v="127"/>
    <x v="33"/>
  </r>
  <r>
    <x v="2467"/>
    <x v="25"/>
    <s v="NW_PACW"/>
    <s v="OR"/>
    <s v="Hourly Resource"/>
    <s v="PV-Tracking"/>
    <n v="2.9000000953674299"/>
    <n v="0"/>
    <m/>
    <d v="2017-12-16T00:00:00"/>
    <d v="2037-11-30T00:00:00"/>
    <n v="93.6463638294275"/>
    <n v="26.9832516527999"/>
    <n v="4.3805553893948002"/>
    <n v="2.9000000953674299"/>
    <n v="2.9000000953674299"/>
    <n v="6425.3284512641803"/>
    <n v="0"/>
    <n v="0"/>
    <n v="0.25292584788664302"/>
    <n v="0"/>
    <n v="0.60170950934679801"/>
    <n v="0.60170950934679801"/>
    <n v="8760"/>
    <n v="0"/>
    <n v="8760"/>
    <n v="0"/>
    <n v="0"/>
    <n v="0"/>
    <n v="0"/>
    <n v="841.15248158574104"/>
    <n v="105.015224391383"/>
    <n v="13.286239604870801"/>
    <n v="5.0384324054167404"/>
    <n v="-40.218593597412102"/>
    <n v="1828.435546875"/>
    <n v="86.938148545341093"/>
    <n v="0"/>
    <n v="0"/>
    <n v="0"/>
    <n v="0"/>
    <n v="0"/>
    <n v="0"/>
    <n v="0"/>
    <n v="0"/>
    <n v="0"/>
    <n v="0"/>
    <n v="0"/>
    <n v="2276.6795328562098"/>
    <n v="0"/>
    <n v="0"/>
    <n v="841.15247515810199"/>
    <n v="27.017421290304899"/>
    <n v="18.740914788891299"/>
    <n v="65.697326823152807"/>
    <n v="3.1824214840017198E-2"/>
    <n v="65.292457263243904"/>
    <n v="0"/>
    <n v="96179.810035259507"/>
    <n v="0"/>
    <n v="0"/>
    <n v="54475.166960988397"/>
    <n v="0"/>
    <x v="396"/>
    <n v="0"/>
    <n v="0.75236449999999999"/>
    <x v="127"/>
    <x v="33"/>
  </r>
  <r>
    <x v="2468"/>
    <x v="29"/>
    <s v="NW_BPAT"/>
    <s v="OR"/>
    <s v="Hourly Resource"/>
    <s v="WT-Onshore"/>
    <n v="76.5"/>
    <n v="0"/>
    <m/>
    <d v="2009-01-01T00:00:00"/>
    <d v="2050-12-31T00:00:00"/>
    <n v="63.662324680149901"/>
    <n v="-13.951378208706601"/>
    <n v="-1.6567683361455099"/>
    <n v="76.5"/>
    <n v="76.5"/>
    <n v="202236.054315202"/>
    <n v="0"/>
    <n v="0"/>
    <n v="0.30178179830319102"/>
    <n v="0"/>
    <n v="12.8748180123988"/>
    <n v="12.8748180123988"/>
    <n v="8760"/>
    <n v="0"/>
    <n v="8760"/>
    <n v="0"/>
    <n v="0"/>
    <n v="0"/>
    <n v="0"/>
    <n v="16639.626617431601"/>
    <n v="104.397586985899"/>
    <n v="14.405021189991601"/>
    <n v="3.3020133958572302"/>
    <n v="-23.544069290161101"/>
    <n v="1759.82104492188"/>
    <n v="101.93298896248599"/>
    <n v="0"/>
    <n v="0"/>
    <n v="0"/>
    <n v="0"/>
    <n v="0"/>
    <n v="0"/>
    <n v="0"/>
    <n v="0"/>
    <n v="0"/>
    <n v="0"/>
    <n v="0"/>
    <n v="24467.789177656199"/>
    <n v="0"/>
    <n v="0"/>
    <n v="11536.335337333399"/>
    <n v="0.13517417391183001"/>
    <n v="0.13517427286292399"/>
    <n v="0.67194998060097699"/>
    <n v="3.1824214840017198E-2"/>
    <n v="0.68397062554270205"/>
    <n v="0"/>
    <n v="8.6976414827950101"/>
    <n v="0"/>
    <n v="0"/>
    <n v="557.907862846032"/>
    <n v="0"/>
    <x v="396"/>
    <n v="0"/>
    <n v="12.87538"/>
    <x v="127"/>
    <x v="33"/>
  </r>
  <r>
    <x v="2469"/>
    <x v="29"/>
    <s v="NW_BPAT"/>
    <s v="OR"/>
    <s v="Hourly Resource"/>
    <s v="WT-Onshore"/>
    <n v="99"/>
    <n v="0"/>
    <m/>
    <d v="2002-01-06T00:00:00"/>
    <d v="2050-12-31T00:00:00"/>
    <n v="69.489983570297198"/>
    <n v="-6.5251482095672797"/>
    <n v="-0.71035442146269401"/>
    <n v="99"/>
    <n v="99"/>
    <n v="283017.74518936902"/>
    <n v="0"/>
    <n v="0"/>
    <n v="0.32634304827849497"/>
    <n v="0"/>
    <n v="19.666899165764899"/>
    <n v="19.666899165764899"/>
    <n v="8760"/>
    <n v="0"/>
    <n v="8760"/>
    <n v="0"/>
    <n v="0"/>
    <n v="0"/>
    <n v="0"/>
    <n v="569.04059422016098"/>
    <n v="115.025601355814"/>
    <n v="24.467163397876099"/>
    <n v="3.8678882060300501"/>
    <n v="-18.957881927490199"/>
    <n v="1797.91625976563"/>
    <n v="102.102997259853"/>
    <n v="0"/>
    <n v="0"/>
    <n v="0"/>
    <n v="0"/>
    <n v="0"/>
    <n v="0"/>
    <n v="0"/>
    <n v="0"/>
    <n v="0"/>
    <n v="0"/>
    <n v="0"/>
    <n v="33630.055004700997"/>
    <n v="0"/>
    <n v="0"/>
    <n v="569.03968198597397"/>
    <n v="0.13517417391183001"/>
    <n v="0.13517427286292399"/>
    <n v="0.67194998060097699"/>
    <n v="3.1824214840017198E-2"/>
    <n v="0.68397062554270205"/>
    <n v="0"/>
    <n v="642.69507510979395"/>
    <n v="0"/>
    <n v="0"/>
    <n v="541.09642740882805"/>
    <n v="0"/>
    <x v="396"/>
    <n v="0"/>
    <n v="19.66808"/>
    <x v="127"/>
    <x v="33"/>
  </r>
  <r>
    <x v="2470"/>
    <x v="29"/>
    <s v="NW_BPAT"/>
    <s v="OR"/>
    <s v="Hourly Resource"/>
    <s v="WT-Onshore"/>
    <n v="223.58999633789099"/>
    <n v="0"/>
    <m/>
    <d v="2008-01-01T00:00:00"/>
    <d v="2050-12-31T00:00:00"/>
    <n v="72.684642870226597"/>
    <n v="-4.0581492543663096"/>
    <n v="-2.4241818974515001"/>
    <n v="223.58999633789099"/>
    <n v="223.58999633789099"/>
    <n v="599007.03565293597"/>
    <n v="0"/>
    <n v="0"/>
    <n v="0.30582673514224201"/>
    <n v="0"/>
    <n v="43.5386131549133"/>
    <n v="43.5386131549133"/>
    <n v="8760"/>
    <n v="0"/>
    <n v="8760"/>
    <n v="0"/>
    <n v="0"/>
    <n v="0"/>
    <n v="0"/>
    <n v="40710.776504516602"/>
    <n v="113.820013948596"/>
    <n v="24.467117835489901"/>
    <n v="2.6623411886897199"/>
    <n v="-20.735359191894499"/>
    <n v="1781.80236816406"/>
    <n v="101.674515779063"/>
    <n v="0"/>
    <n v="0"/>
    <n v="0"/>
    <n v="0"/>
    <n v="0"/>
    <n v="0"/>
    <n v="0"/>
    <n v="0"/>
    <n v="0"/>
    <n v="0"/>
    <n v="0"/>
    <n v="78075.877106904998"/>
    <n v="0"/>
    <n v="0"/>
    <n v="28697.698489628699"/>
    <n v="0.13517417391183001"/>
    <n v="0.13517427286292399"/>
    <n v="0.67194998060097699"/>
    <n v="3.1824214840017198E-2"/>
    <n v="0.68397062554270205"/>
    <n v="0"/>
    <n v="27.717708066993499"/>
    <n v="0"/>
    <n v="0"/>
    <n v="1433.57191978371"/>
    <n v="0"/>
    <x v="396"/>
    <n v="0"/>
    <n v="43.54007"/>
    <x v="127"/>
    <x v="33"/>
  </r>
  <r>
    <x v="2471"/>
    <x v="0"/>
    <s v="AB_AESO"/>
    <s v="AB"/>
    <s v="Hourly Resource"/>
    <s v="PV-NonTracking"/>
    <n v="25"/>
    <n v="0"/>
    <m/>
    <d v="2022-11-01T00:00:00"/>
    <d v="2054-12-31T00:00:00"/>
    <n v="67.045864657450693"/>
    <n v="13.2770857768403"/>
    <n v="-1.46403016389129"/>
    <n v="25"/>
    <n v="25"/>
    <n v="55832.674999769799"/>
    <n v="0"/>
    <n v="0"/>
    <n v="0.25494372145897198"/>
    <n v="0"/>
    <n v="3.7433506406190098"/>
    <n v="3.7433506406190098"/>
    <n v="8760"/>
    <n v="0"/>
    <n v="8760"/>
    <n v="0"/>
    <n v="0"/>
    <n v="0"/>
    <n v="0"/>
    <n v="47.799999237060497"/>
    <n v="91.481005788008005"/>
    <n v="10.3718574868596"/>
    <n v="-5.58140401279105"/>
    <n v="-24.986160278320298"/>
    <n v="756.91357421875"/>
    <n v="69.737159113035304"/>
    <n v="0"/>
    <n v="0"/>
    <n v="0"/>
    <n v="0"/>
    <n v="0"/>
    <n v="0"/>
    <n v="0"/>
    <n v="0"/>
    <n v="0"/>
    <n v="0"/>
    <n v="0"/>
    <n v="3043.10413318872"/>
    <n v="0"/>
    <n v="0"/>
    <n v="47.799987141508602"/>
    <n v="1.86589867746269"/>
    <n v="7.8725721145852696E-3"/>
    <n v="35.085696216738398"/>
    <n v="35.060037663933798"/>
    <n v="35.060036701610898"/>
    <n v="0"/>
    <n v="3.32281994564983"/>
    <n v="0"/>
    <n v="0"/>
    <n v="2886.2480342567001"/>
    <n v="0"/>
    <x v="396"/>
    <n v="0"/>
    <n v="3.7462399999999998"/>
    <x v="127"/>
    <x v="33"/>
  </r>
  <r>
    <x v="2472"/>
    <x v="22"/>
    <s v="NW_PSEI"/>
    <s v="WA"/>
    <s v="Hydro"/>
    <s v="Hydro"/>
    <n v="12"/>
    <n v="0"/>
    <m/>
    <d v="1990-10-01T00:00:00"/>
    <d v="2050-12-31T00:00:00"/>
    <n v="135.45265184503501"/>
    <n v="27.6331393164545"/>
    <n v="7.44277688709"/>
    <n v="2.9305000000281902"/>
    <n v="7.6625695364389399"/>
    <n v="17983.340646659999"/>
    <n v="0"/>
    <n v="0"/>
    <n v="0.15791482829734799"/>
    <n v="0"/>
    <n v="2.4358919341570102"/>
    <n v="2.4358919341570102"/>
    <n v="0"/>
    <n v="0"/>
    <n v="69"/>
    <n v="8691"/>
    <n v="0"/>
    <n v="0"/>
    <n v="0"/>
    <n v="0"/>
    <n v="108.079852977608"/>
    <n v="17.132153227232902"/>
    <n v="4.2571474116175603"/>
    <n v="-34.707645416259801"/>
    <n v="1406.0693359375"/>
    <n v="92.500193010315598"/>
    <n v="0"/>
    <n v="0"/>
    <n v="0"/>
    <n v="0"/>
    <n v="0"/>
    <n v="0"/>
    <n v="0"/>
    <n v="0"/>
    <n v="0"/>
    <n v="0"/>
    <n v="2658.9220705535299"/>
    <n v="5304.58643426039"/>
    <n v="1341.92075520975"/>
    <n v="772.52497961389599"/>
    <n v="8149.4128033923298"/>
    <n v="10.199922411297701"/>
    <n v="8.7760624084148002"/>
    <n v="20.377378360865698"/>
    <n v="3.1824214840017198E-2"/>
    <n v="42.911845743382401"/>
    <n v="3792.9954984337701"/>
    <n v="2535.8475328459599"/>
    <n v="46473.616450187801"/>
    <n v="0.275462923251027"/>
    <n v="359888.92142410902"/>
    <n v="0"/>
    <x v="396"/>
    <n v="0"/>
    <n v="2.8485839999999998"/>
    <x v="127"/>
    <x v="33"/>
  </r>
  <r>
    <x v="2473"/>
    <x v="13"/>
    <s v="CA_CISO"/>
    <s v="CA"/>
    <s v="Hourly Resource"/>
    <s v="PV-NonTracking"/>
    <n v="1.4900000095367401"/>
    <n v="0"/>
    <m/>
    <d v="2015-04-13T00:00:00"/>
    <d v="2050-12-31T00:00:00"/>
    <n v="36.303517287989102"/>
    <n v="-18.826355536041"/>
    <n v="-5.0059270942816001"/>
    <n v="1.4900000095367401"/>
    <n v="1.4900000095367401"/>
    <n v="2766.8123092108899"/>
    <n v="0"/>
    <n v="0"/>
    <n v="0.21197728320385001"/>
    <n v="0"/>
    <n v="0.100445346522959"/>
    <n v="0.100445346522959"/>
    <n v="8760"/>
    <n v="0"/>
    <n v="8760"/>
    <n v="0"/>
    <n v="0"/>
    <n v="0"/>
    <n v="0"/>
    <n v="349.24855147302202"/>
    <n v="69.350320048261096"/>
    <n v="-12.482735031109099"/>
    <n v="-4.8574973010358002"/>
    <n v="-29.777559280395501"/>
    <n v="1977.72399902344"/>
    <n v="71.971258160648105"/>
    <n v="0"/>
    <n v="0"/>
    <n v="0"/>
    <n v="0"/>
    <n v="0"/>
    <n v="0"/>
    <n v="0"/>
    <n v="0"/>
    <n v="0"/>
    <n v="0"/>
    <n v="0"/>
    <n v="0"/>
    <n v="0"/>
    <n v="0"/>
    <n v="0.83290986123029098"/>
    <n v="0.15865582111832299"/>
    <n v="1.0077528424561301E-4"/>
    <n v="4.7625885636110299"/>
    <n v="4.7625885586894903"/>
    <n v="4.7625901408658802"/>
    <n v="0"/>
    <n v="0"/>
    <n v="0"/>
    <n v="0"/>
    <n v="8.6999166679302897E-4"/>
    <n v="0"/>
    <x v="396"/>
    <n v="0"/>
    <n v="0.1004453"/>
    <x v="127"/>
    <x v="33"/>
  </r>
  <r>
    <x v="2474"/>
    <x v="13"/>
    <s v="CA_CISO"/>
    <s v="CA"/>
    <s v="Hourly Resource"/>
    <s v="PV-NonTracking"/>
    <n v="1.75"/>
    <n v="0"/>
    <m/>
    <d v="2015-06-02T00:00:00"/>
    <d v="2050-12-31T00:00:00"/>
    <n v="37.360507750032198"/>
    <n v="-19.038292643427202"/>
    <n v="-4.7389985628764304"/>
    <n v="1.75"/>
    <n v="1.75"/>
    <n v="3077.06350124348"/>
    <n v="0"/>
    <n v="0"/>
    <n v="0.20072168956573799"/>
    <n v="0"/>
    <n v="0.114960993045056"/>
    <n v="0.114960993045056"/>
    <n v="8760"/>
    <n v="0"/>
    <n v="8760"/>
    <n v="0"/>
    <n v="0"/>
    <n v="0"/>
    <n v="0"/>
    <n v="429.10524997115101"/>
    <n v="70.028576539059898"/>
    <n v="-12.2496993095926"/>
    <n v="-4.4122765073909003"/>
    <n v="-31.9872016906738"/>
    <n v="1981.10473632813"/>
    <n v="72.449029098466397"/>
    <n v="0"/>
    <n v="0"/>
    <n v="0"/>
    <n v="0"/>
    <n v="0"/>
    <n v="0"/>
    <n v="0"/>
    <n v="0"/>
    <n v="0"/>
    <n v="0"/>
    <n v="0"/>
    <n v="0"/>
    <n v="0"/>
    <n v="0"/>
    <n v="2.4482498519937499"/>
    <n v="0.15865582111832299"/>
    <n v="1.0077528424561301E-4"/>
    <n v="4.7625885636110299"/>
    <n v="4.7625885586894903"/>
    <n v="4.7625901408658802"/>
    <n v="0"/>
    <n v="0"/>
    <n v="0"/>
    <n v="0"/>
    <n v="2.4053592195396002E-3"/>
    <n v="0"/>
    <x v="396"/>
    <n v="0"/>
    <n v="0.11496099999999999"/>
    <x v="127"/>
    <x v="33"/>
  </r>
  <r>
    <x v="2475"/>
    <x v="13"/>
    <s v="CA_CISO"/>
    <s v="CA"/>
    <s v="Hourly Resource"/>
    <s v="PV-NonTracking"/>
    <n v="1.4900000095367401"/>
    <n v="0"/>
    <m/>
    <d v="2015-04-13T00:00:00"/>
    <d v="2051-12-31T00:00:00"/>
    <n v="36.034254342512"/>
    <n v="-18.8690632885273"/>
    <n v="-5.07582075418886"/>
    <n v="1.4900000095367401"/>
    <n v="1.4900000095367401"/>
    <n v="2664.19898866629"/>
    <n v="0"/>
    <n v="0"/>
    <n v="0.20411563937743099"/>
    <n v="0"/>
    <n v="9.60027555072345E-2"/>
    <n v="9.60027555072345E-2"/>
    <n v="8760"/>
    <n v="0"/>
    <n v="8760"/>
    <n v="0"/>
    <n v="0"/>
    <n v="0"/>
    <n v="0"/>
    <n v="320.86703211069101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0"/>
    <n v="0"/>
    <n v="0"/>
    <n v="0"/>
    <n v="-1.7753336578607599E-7"/>
    <n v="0.15865582111832299"/>
    <n v="1.0077528424561301E-4"/>
    <n v="4.7625885636110299"/>
    <n v="4.7625885586894903"/>
    <n v="4.7625901408658802"/>
    <n v="0"/>
    <n v="0"/>
    <n v="0"/>
    <n v="0"/>
    <n v="1.13621226354582E-7"/>
    <n v="0"/>
    <x v="396"/>
    <n v="0"/>
    <n v="9.6002760000000006E-2"/>
    <x v="127"/>
    <x v="33"/>
  </r>
  <r>
    <x v="2476"/>
    <x v="3"/>
    <s v="RM_WACM"/>
    <s v="WY"/>
    <s v="Hydro"/>
    <s v="Hydro"/>
    <n v="36"/>
    <n v="0"/>
    <m/>
    <d v="1951-01-01T00:00:00"/>
    <d v="2050-12-31T00:00:00"/>
    <n v="98.753391047071304"/>
    <n v="27.3857182216091"/>
    <n v="-0.45277732959614198"/>
    <n v="19.672897196261701"/>
    <n v="8.7947019867549692"/>
    <n v="117245.694242001"/>
    <n v="0"/>
    <n v="0"/>
    <n v="0.31867170646249698"/>
    <n v="0"/>
    <n v="11.5784109896767"/>
    <n v="11.5784109896767"/>
    <n v="0"/>
    <n v="0"/>
    <n v="627"/>
    <n v="8133"/>
    <n v="0"/>
    <n v="0"/>
    <n v="0"/>
    <n v="0"/>
    <n v="116.79643440622201"/>
    <n v="30.388569534774401"/>
    <n v="-0.28268747803308097"/>
    <n v="-26.633144378662099"/>
    <n v="2277.2724609375"/>
    <n v="155.89210489183299"/>
    <n v="0"/>
    <n v="0"/>
    <n v="0"/>
    <n v="0"/>
    <n v="0"/>
    <n v="0"/>
    <n v="0"/>
    <n v="0"/>
    <n v="0"/>
    <n v="0"/>
    <n v="1031.4600882530201"/>
    <n v="2305.2479669097802"/>
    <n v="615.49465331435204"/>
    <n v="2547.0436930730898"/>
    <n v="10172.607283994599"/>
    <n v="7.53048244922878E-2"/>
    <n v="3.2051426692105301E-4"/>
    <n v="86.479318714514207"/>
    <n v="43.239627551675099"/>
    <n v="43.239691918622697"/>
    <n v="1224.0538905542601"/>
    <n v="1.3035002386333201"/>
    <n v="17462.021356263602"/>
    <n v="99133.315359800501"/>
    <n v="255166.22157997999"/>
    <n v="0"/>
    <x v="396"/>
    <n v="0"/>
    <n v="11.9514"/>
    <x v="127"/>
    <x v="33"/>
  </r>
  <r>
    <x v="2477"/>
    <x v="13"/>
    <s v="CA_CISO"/>
    <s v="CA"/>
    <s v="Hourly Resource"/>
    <s v="PV-NonTracking"/>
    <n v="80"/>
    <n v="0"/>
    <m/>
    <d v="2021-04-23T00:00:00"/>
    <d v="2050-12-31T00:00:00"/>
    <n v="8.4336783042597894"/>
    <n v="-47.989020491184"/>
    <n v="-7.7195409599933003"/>
    <n v="80"/>
    <n v="80"/>
    <n v="194359.77502511401"/>
    <n v="0"/>
    <n v="0"/>
    <n v="0.27733986162219898"/>
    <n v="0"/>
    <n v="1.6391679649834601"/>
    <n v="1.6391679649834601"/>
    <n v="8760"/>
    <n v="0"/>
    <n v="8760"/>
    <n v="0"/>
    <n v="0"/>
    <n v="0"/>
    <n v="0"/>
    <n v="44136.304660797097"/>
    <n v="56.673153327308803"/>
    <n v="-22.558932136757701"/>
    <n v="-7.4584669014584399"/>
    <n v="-38.592121124267599"/>
    <n v="1896.28356933594"/>
    <n v="76.633468882851702"/>
    <n v="0"/>
    <n v="0"/>
    <n v="0"/>
    <n v="0"/>
    <n v="0"/>
    <n v="0"/>
    <n v="0"/>
    <n v="0"/>
    <n v="0"/>
    <n v="0"/>
    <n v="0"/>
    <n v="0"/>
    <n v="0"/>
    <n v="0"/>
    <n v="718.29609680920805"/>
    <n v="0.15865582111832299"/>
    <n v="1.0077528424561301E-4"/>
    <n v="4.7625885636110299"/>
    <n v="4.7625885586894903"/>
    <n v="4.7625901408658802"/>
    <n v="0"/>
    <n v="0"/>
    <n v="0"/>
    <n v="0"/>
    <n v="0.80188787817119001"/>
    <n v="0"/>
    <x v="396"/>
    <n v="0"/>
    <n v="1.6391690000000001"/>
    <x v="127"/>
    <x v="33"/>
  </r>
  <r>
    <x v="2478"/>
    <x v="12"/>
    <s v="CA_CISO"/>
    <s v="CA"/>
    <s v="Hourly Resource"/>
    <s v="WT-Onshore"/>
    <n v="50"/>
    <n v="0"/>
    <m/>
    <d v="2005-12-21T00:00:00"/>
    <d v="2050-12-31T00:00:00"/>
    <n v="53.10136086923"/>
    <n v="-12.7311072813823"/>
    <n v="-9.4343775846855191"/>
    <n v="50"/>
    <n v="50"/>
    <n v="127794.449819382"/>
    <n v="0"/>
    <n v="0"/>
    <n v="0.29176815027189601"/>
    <n v="0"/>
    <n v="6.7860597262556599"/>
    <n v="6.7860597262556599"/>
    <n v="8760"/>
    <n v="0"/>
    <n v="8760"/>
    <n v="0"/>
    <n v="0"/>
    <n v="0"/>
    <n v="0"/>
    <n v="236.05000329017599"/>
    <n v="66.011827307983793"/>
    <n v="-13.641410160747901"/>
    <n v="-7.0373148903007801"/>
    <n v="-25.9555473327637"/>
    <n v="1955.06774902344"/>
    <n v="70.244609542112102"/>
    <n v="0"/>
    <n v="0"/>
    <n v="0"/>
    <n v="0"/>
    <n v="0"/>
    <n v="0"/>
    <n v="0"/>
    <n v="0"/>
    <n v="0"/>
    <n v="0"/>
    <n v="0"/>
    <n v="36391.541766609997"/>
    <n v="0"/>
    <n v="0"/>
    <n v="41.349640852771699"/>
    <n v="0.15865582111832299"/>
    <n v="1.0077528424561301E-4"/>
    <n v="4.7625885636110299"/>
    <n v="4.7625885586894903"/>
    <n v="4.7625901408658802"/>
    <n v="0"/>
    <n v="7.3459704904862502"/>
    <n v="0"/>
    <n v="0"/>
    <n v="8.1363586942415096E-3"/>
    <n v="0"/>
    <x v="396"/>
    <n v="0"/>
    <n v="6.7860670000000001"/>
    <x v="127"/>
    <x v="33"/>
  </r>
  <r>
    <x v="2479"/>
    <x v="32"/>
    <s v="BS_IPCO"/>
    <s v="ID"/>
    <s v="Pumped Storage"/>
    <s v="Energy Storage"/>
    <n v="150"/>
    <n v="-150"/>
    <m/>
    <d v="2025-06-01T00:00:00"/>
    <d v="2051-12-31T00:00:00"/>
    <n v="125.21569197892499"/>
    <n v="35.400776747493403"/>
    <n v="5.7013784225161697"/>
    <n v="150"/>
    <n v="150"/>
    <n v="218184.99456957"/>
    <n v="254570.572728381"/>
    <n v="18.961284402590302"/>
    <n v="0.16604641900259001"/>
    <n v="0.70913335162580005"/>
    <n v="21.273847738272199"/>
    <n v="20.564714384443398"/>
    <n v="8760"/>
    <n v="0"/>
    <n v="8760"/>
    <n v="0"/>
    <n v="0"/>
    <n v="-5.4578367238216102E-2"/>
    <n v="2.2164676977435098"/>
    <n v="0"/>
    <n v="116.449261603785"/>
    <n v="24.5442025467345"/>
    <n v="5.2145067481399696"/>
    <n v="-31.175962448120099"/>
    <n v="1921.97485351563"/>
    <n v="127.48782768914"/>
    <n v="1.2279910072631799"/>
    <n v="0"/>
    <n v="0"/>
    <n v="0"/>
    <n v="0"/>
    <n v="0"/>
    <n v="0"/>
    <n v="0"/>
    <n v="0"/>
    <n v="0"/>
    <n v="1073.4920199513399"/>
    <n v="1269.1589521169701"/>
    <n v="92228.777427368797"/>
    <n v="309471.81463598501"/>
    <n v="145975.44086003699"/>
    <n v="1.5242080034474701E-2"/>
    <n v="1.07829128595911E-2"/>
    <n v="14.188119167033999"/>
    <n v="3.1824214840017198E-2"/>
    <n v="14.156295678589499"/>
    <n v="1002.77184510835"/>
    <n v="0.47673157468671001"/>
    <n v="2143225.6067701601"/>
    <n v="103.38950415364801"/>
    <n v="4543528.3290988598"/>
    <n v="0"/>
    <x v="396"/>
    <n v="0"/>
    <n v="27.96171"/>
    <x v="127"/>
    <x v="33"/>
  </r>
  <r>
    <x v="2480"/>
    <x v="16"/>
    <s v="CA_TIDC"/>
    <s v="CA"/>
    <s v="Hydro"/>
    <s v="Hydro"/>
    <n v="5.2800002098083496"/>
    <n v="0.5"/>
    <m/>
    <d v="1924-01-04T00:00:00"/>
    <d v="2050-12-31T00:00:00"/>
    <n v="108.738094162268"/>
    <n v="16.202503337005801"/>
    <n v="2.7474611257555099"/>
    <n v="1.2808037383381801"/>
    <n v="1.6626225165739099"/>
    <n v="8532.7984126415104"/>
    <n v="0"/>
    <n v="0"/>
    <n v="0.19481274914261901"/>
    <n v="0"/>
    <n v="0.92784092296548903"/>
    <n v="0.92784092296548903"/>
    <n v="0"/>
    <n v="0"/>
    <n v="3005"/>
    <n v="5755"/>
    <n v="0"/>
    <n v="0"/>
    <n v="0"/>
    <n v="0"/>
    <n v="104.32326340450599"/>
    <n v="15.1941760307307"/>
    <n v="2.43853507451536"/>
    <n v="-11.4266510009766"/>
    <n v="1818.03698730469"/>
    <n v="64.116032049840896"/>
    <n v="0"/>
    <n v="0"/>
    <n v="0"/>
    <n v="0"/>
    <n v="0"/>
    <n v="0"/>
    <n v="0"/>
    <n v="0"/>
    <n v="0"/>
    <n v="0"/>
    <n v="938.23816714435804"/>
    <n v="873.50976917706396"/>
    <n v="745.851705238048"/>
    <n v="12.3568829954602"/>
    <n v="1104.5529679676399"/>
    <n v="68.991563600709796"/>
    <n v="47.798254582190303"/>
    <n v="72.654054049203495"/>
    <n v="3.1824214840017198E-2"/>
    <n v="64.513264085483598"/>
    <n v="38373.388966044498"/>
    <n v="123890.40863987801"/>
    <n v="40821.292897199201"/>
    <n v="4.1996394250781499"/>
    <n v="149991.54083147401"/>
    <n v="0"/>
    <x v="396"/>
    <n v="0"/>
    <n v="1.2809219999999999"/>
    <x v="127"/>
    <x v="33"/>
  </r>
  <r>
    <x v="2481"/>
    <x v="17"/>
    <s v="SW_PNM"/>
    <s v="NM"/>
    <s v="Hourly Resource"/>
    <s v="WT-Onshore"/>
    <n v="306"/>
    <n v="0"/>
    <m/>
    <d v="2021-02-07T00:00:00"/>
    <d v="2041-06-30T00:00:00"/>
    <n v="35.547611781666397"/>
    <n v="-35.2427828647753"/>
    <n v="-9.4605814136314805"/>
    <n v="306"/>
    <n v="306"/>
    <n v="1137198.39381748"/>
    <n v="0"/>
    <n v="0"/>
    <n v="0.424239111908355"/>
    <n v="0"/>
    <n v="40.4246873922948"/>
    <n v="40.4246873922948"/>
    <n v="8760"/>
    <n v="0"/>
    <n v="8760"/>
    <n v="0"/>
    <n v="0"/>
    <n v="0"/>
    <n v="0"/>
    <n v="6539.3302536010697"/>
    <n v="45.727511033261401"/>
    <n v="-33.891904400922897"/>
    <n v="-7.0711362316426998"/>
    <n v="-26.344488143920898"/>
    <n v="1876.8505859375"/>
    <n v="72.360737383478096"/>
    <n v="0"/>
    <n v="0"/>
    <n v="0"/>
    <n v="0"/>
    <n v="0"/>
    <n v="0"/>
    <n v="0"/>
    <n v="0"/>
    <n v="0"/>
    <n v="0"/>
    <n v="0"/>
    <n v="413873.45364812901"/>
    <n v="0"/>
    <n v="0"/>
    <n v="2434.76590766758"/>
    <n v="0.89269231355136103"/>
    <n v="2.9890726678125298E-3"/>
    <n v="22.2939250891936"/>
    <n v="5.16794962473507"/>
    <n v="17.1082450557093"/>
    <n v="0"/>
    <n v="260.48586988116898"/>
    <n v="0"/>
    <n v="0"/>
    <n v="23130.1389104302"/>
    <n v="0"/>
    <x v="396"/>
    <n v="0"/>
    <n v="40.448079999999997"/>
    <x v="127"/>
    <x v="33"/>
  </r>
  <r>
    <x v="2482"/>
    <x v="8"/>
    <s v="CA_CISO"/>
    <s v="CA"/>
    <s v="Hourly Resource"/>
    <s v="WT-Onshore"/>
    <n v="9"/>
    <n v="0"/>
    <m/>
    <d v="2019-06-28T00:00:00"/>
    <d v="2050-12-31T00:00:00"/>
    <n v="102.786753384677"/>
    <n v="3.5262688095349799"/>
    <n v="1.0474266188523"/>
    <n v="9"/>
    <n v="9"/>
    <n v="23566.9951050524"/>
    <n v="0"/>
    <n v="0"/>
    <n v="0.298921804981652"/>
    <n v="0"/>
    <n v="2.4223758450277302"/>
    <n v="2.4223758450277302"/>
    <n v="8760"/>
    <n v="0"/>
    <n v="8760"/>
    <n v="0"/>
    <n v="0"/>
    <n v="0"/>
    <n v="0"/>
    <n v="42.911999911069898"/>
    <n v="96.067607268395093"/>
    <n v="7.7041915823497096"/>
    <n v="1.6728633508056601"/>
    <n v="-25.865037918090799"/>
    <n v="1825.00842285156"/>
    <n v="66.160205662171194"/>
    <n v="0"/>
    <n v="0"/>
    <n v="0"/>
    <n v="0"/>
    <n v="0"/>
    <n v="0"/>
    <n v="0"/>
    <n v="0"/>
    <n v="0"/>
    <n v="0"/>
    <n v="0"/>
    <n v="0.30600002408027599"/>
    <n v="0"/>
    <n v="0"/>
    <n v="4.1092425817623701E-5"/>
    <n v="0.15865582111832299"/>
    <n v="1.0077528424561301E-4"/>
    <n v="4.7625885636110299"/>
    <n v="4.7625885586894903"/>
    <n v="4.7625901408658802"/>
    <n v="0"/>
    <n v="2.2876560979057101E-4"/>
    <n v="0"/>
    <n v="0"/>
    <n v="1.6429584846998401E-3"/>
    <n v="0"/>
    <x v="396"/>
    <n v="0"/>
    <n v="2.4223759999999999"/>
    <x v="127"/>
    <x v="33"/>
  </r>
  <r>
    <x v="2483"/>
    <x v="36"/>
    <s v="NW_TPWR"/>
    <s v="WA"/>
    <s v="Hydro"/>
    <s v="Hydro"/>
    <n v="65"/>
    <n v="0"/>
    <m/>
    <d v="2023-12-31T00:00:00"/>
    <d v="2050-12-31T00:00:00"/>
    <n v="98.138138332633901"/>
    <n v="13.1392977314222"/>
    <n v="4.6194371640476701"/>
    <n v="35.971962616822402"/>
    <n v="49.523178807946998"/>
    <n v="332012.01388359099"/>
    <n v="0"/>
    <n v="0"/>
    <n v="0.57425628525497496"/>
    <n v="0"/>
    <n v="32.583041929561901"/>
    <n v="32.583041929561901"/>
    <n v="0"/>
    <n v="0"/>
    <n v="387"/>
    <n v="8373"/>
    <n v="0"/>
    <n v="0"/>
    <n v="0"/>
    <n v="0"/>
    <n v="110.457753239741"/>
    <n v="17.771930005200499"/>
    <n v="5.9952709891261504"/>
    <n v="-35.381752014160199"/>
    <n v="1663.28845214844"/>
    <n v="98.268883343881001"/>
    <n v="0"/>
    <n v="0"/>
    <n v="0"/>
    <n v="0"/>
    <n v="0"/>
    <n v="0"/>
    <n v="0"/>
    <n v="0"/>
    <n v="0"/>
    <n v="0"/>
    <n v="314.78107200562999"/>
    <n v="4199.0687177265099"/>
    <n v="16.115335434675199"/>
    <n v="0"/>
    <n v="127.985838010907"/>
    <n v="51.675133520521499"/>
    <n v="51.675132724101601"/>
    <n v="5.6420695038661597"/>
    <n v="0"/>
    <n v="5.6420675407907002"/>
    <n v="66629.938397926497"/>
    <n v="985495.41697441903"/>
    <n v="3190.0200813487199"/>
    <n v="0"/>
    <n v="29685.641598895701"/>
    <n v="0"/>
    <x v="396"/>
    <n v="0"/>
    <n v="33.668039999999998"/>
    <x v="127"/>
    <x v="33"/>
  </r>
  <r>
    <x v="2484"/>
    <x v="9"/>
    <s v="CA_CISO"/>
    <s v="CA"/>
    <s v="Pumped Storage"/>
    <s v="Energy Storage"/>
    <n v="10"/>
    <n v="-10"/>
    <m/>
    <d v="2023-04-29T00:00:00"/>
    <d v="2054-12-31T00:00:00"/>
    <n v="60.3962899793719"/>
    <n v="-13.236986730244199"/>
    <n v="-5.4586050115919003"/>
    <n v="10"/>
    <n v="10"/>
    <n v="13644.4592299461"/>
    <n v="15911.128038764"/>
    <n v="0.55937095965016603"/>
    <n v="0.15575866700673899"/>
    <n v="4.4333380832254903E-2"/>
    <n v="0.66630646496471402"/>
    <n v="0.62197308401420404"/>
    <n v="8760"/>
    <n v="0"/>
    <n v="8760"/>
    <n v="0"/>
    <n v="0"/>
    <n v="-3.4000032132267999E-3"/>
    <n v="0.10934359910953"/>
    <n v="0"/>
    <n v="79.546005080138698"/>
    <n v="-3.3626797005286502"/>
    <n v="-3.7818675714643502"/>
    <n v="-25.113765716552699"/>
    <n v="1975.63012695313"/>
    <n v="75.114641620927102"/>
    <n v="1.1618368084716799"/>
    <n v="0"/>
    <n v="0"/>
    <n v="0"/>
    <n v="0"/>
    <n v="0"/>
    <n v="0"/>
    <n v="0"/>
    <n v="0"/>
    <n v="0"/>
    <n v="2847.2363315224602"/>
    <n v="2411.7232281267602"/>
    <n v="6107.9352823495901"/>
    <n v="10"/>
    <n v="1356.5781159400899"/>
    <n v="0.15865582111832299"/>
    <n v="1.0077528424561301E-4"/>
    <n v="4.7625885636110299"/>
    <n v="4.7625885586894903"/>
    <n v="4.7625901408658802"/>
    <n v="0.45048920360568401"/>
    <n v="0.37565956317121202"/>
    <n v="4626.2842026496"/>
    <n v="2.34999996609986E-3"/>
    <n v="1609.2353417653601"/>
    <n v="0"/>
    <x v="396"/>
    <n v="0"/>
    <n v="0.6725428"/>
    <x v="127"/>
    <x v="33"/>
  </r>
  <r>
    <x v="2485"/>
    <x v="29"/>
    <s v="NW_BPAT"/>
    <s v="MT"/>
    <s v="Hydro"/>
    <s v="Hydro"/>
    <n v="4.5"/>
    <n v="0"/>
    <m/>
    <d v="1949-08-01T00:00:00"/>
    <d v="2050-12-31T00:00:00"/>
    <n v="94.063647469201101"/>
    <n v="15.901919323075299"/>
    <n v="0.116774702452925"/>
    <n v="3.6045000553131099"/>
    <n v="3.6045000553131099"/>
    <n v="18566.770474016699"/>
    <n v="0"/>
    <n v="0"/>
    <n v="0.58801340373337796"/>
    <n v="0"/>
    <n v="1.7464591387841899"/>
    <n v="1.7464591387841899"/>
    <n v="0"/>
    <n v="0"/>
    <n v="1"/>
    <n v="8759"/>
    <n v="0"/>
    <n v="0"/>
    <n v="0"/>
    <n v="0"/>
    <n v="108.22346108637301"/>
    <n v="20.629280074737999"/>
    <n v="0.90362867445228001"/>
    <n v="-31.3129692077637"/>
    <n v="1935.01843261719"/>
    <n v="105.452933396425"/>
    <n v="0"/>
    <n v="0"/>
    <n v="0"/>
    <n v="0"/>
    <n v="0"/>
    <n v="0"/>
    <n v="0"/>
    <n v="0"/>
    <n v="0"/>
    <n v="0"/>
    <n v="11"/>
    <n v="104.34549933672"/>
    <n v="33.239001303911202"/>
    <n v="59.349001064896598"/>
    <n v="170.34899926185599"/>
    <n v="0.13517417391183001"/>
    <n v="0.13517427286292399"/>
    <n v="0.67194998060097699"/>
    <n v="3.1824214840017198E-2"/>
    <n v="0.68397062554270205"/>
    <n v="7.8452501038555108E-3"/>
    <n v="1147.30528845402"/>
    <n v="233.80119974283301"/>
    <n v="0.115387296325935"/>
    <n v="3929.31321326019"/>
    <n v="0"/>
    <x v="396"/>
    <n v="0"/>
    <n v="1.75177"/>
    <x v="127"/>
    <x v="33"/>
  </r>
  <r>
    <x v="2486"/>
    <x v="9"/>
    <s v="CA_CISO"/>
    <s v="CA"/>
    <s v="Hourly Resource"/>
    <s v="PV-NonTracking"/>
    <n v="5"/>
    <n v="0"/>
    <m/>
    <d v="2021-09-23T00:00:00"/>
    <d v="2050-12-31T00:00:00"/>
    <n v="61.243644371353298"/>
    <n v="3.6410706066005001"/>
    <n v="0.386802094252576"/>
    <n v="5"/>
    <n v="5"/>
    <n v="12353.969990428999"/>
    <n v="0"/>
    <n v="0"/>
    <n v="0.28205410936408598"/>
    <n v="0"/>
    <n v="0.75660276838250395"/>
    <n v="0.75660276838250395"/>
    <n v="8760"/>
    <n v="0"/>
    <n v="8760"/>
    <n v="0"/>
    <n v="0"/>
    <n v="0"/>
    <n v="0"/>
    <n v="208.99999922513999"/>
    <n v="98.575059448814201"/>
    <n v="9.0293051710607504"/>
    <n v="2.85520188986755"/>
    <n v="-26.0061340332031"/>
    <n v="2154.72534179688"/>
    <n v="82.514869009725103"/>
    <n v="0"/>
    <n v="0"/>
    <n v="0"/>
    <n v="0"/>
    <n v="0"/>
    <n v="0"/>
    <n v="0"/>
    <n v="0"/>
    <n v="0"/>
    <n v="0"/>
    <n v="0"/>
    <n v="4.5299997329711896"/>
    <n v="0"/>
    <n v="0"/>
    <n v="5.3551048040390004E-7"/>
    <n v="0.15865582111832299"/>
    <n v="1.0077528424561301E-4"/>
    <n v="4.7625885636110299"/>
    <n v="4.7625885586894903"/>
    <n v="4.7625901408658802"/>
    <n v="0"/>
    <n v="3.3866276498884002E-3"/>
    <n v="0"/>
    <n v="0"/>
    <n v="7.3469951864919002E-6"/>
    <n v="0"/>
    <x v="396"/>
    <n v="0"/>
    <n v="0.75660280000000002"/>
    <x v="127"/>
    <x v="33"/>
  </r>
  <r>
    <x v="2487"/>
    <x v="12"/>
    <s v="CA_CISO"/>
    <s v="CA"/>
    <s v="Pumped Storage"/>
    <s v="PumpedStorage"/>
    <n v="40"/>
    <n v="-40"/>
    <m/>
    <d v="2012-08-26T00:00:00"/>
    <d v="2050-12-31T00:00:00"/>
    <n v="44.8714216053191"/>
    <n v="-27.010170221787199"/>
    <n v="-5.7754711300242398"/>
    <n v="40"/>
    <n v="40"/>
    <n v="49773.032738804803"/>
    <n v="61616.2897665501"/>
    <n v="1.5148475370391601"/>
    <n v="0.14204632630896899"/>
    <n v="0"/>
    <n v="1.96850260216262"/>
    <n v="1.96850260216262"/>
    <n v="8760"/>
    <n v="0"/>
    <n v="8760"/>
    <n v="0"/>
    <n v="0"/>
    <n v="0"/>
    <n v="0.44244823269879802"/>
    <n v="0"/>
    <n v="67.837595415947206"/>
    <n v="-13.3913289629789"/>
    <n v="-5.4616279905573002"/>
    <n v="-26.089088439941399"/>
    <n v="1950.92358398438"/>
    <n v="70.201771787747802"/>
    <n v="1.0959714102172899"/>
    <n v="0"/>
    <n v="0"/>
    <n v="0"/>
    <n v="0"/>
    <n v="0"/>
    <n v="0"/>
    <n v="0"/>
    <n v="0"/>
    <n v="0"/>
    <n v="203639.149901122"/>
    <n v="42009.501340508497"/>
    <n v="88979.665819883303"/>
    <n v="39.999997019767797"/>
    <n v="41958.788543760798"/>
    <n v="0.15865582111832299"/>
    <n v="1.0077528424561301E-4"/>
    <n v="4.7625885636110299"/>
    <n v="4.7625885586894903"/>
    <n v="4.7625901408658802"/>
    <n v="12.5782107363788"/>
    <n v="2.9268484728713702"/>
    <n v="10.8559867232472"/>
    <n v="8.2399988472461692E-3"/>
    <n v="5.5063073453887901"/>
    <n v="0"/>
    <x v="396"/>
    <n v="0"/>
    <n v="1.968534"/>
    <x v="127"/>
    <x v="33"/>
  </r>
  <r>
    <x v="2488"/>
    <x v="13"/>
    <s v="CA_CISO"/>
    <s v="CA"/>
    <s v="Hydro"/>
    <s v="Hydro"/>
    <n v="5"/>
    <n v="0"/>
    <m/>
    <d v="1980-01-01T00:00:00"/>
    <d v="2050-12-31T00:00:00"/>
    <n v="67.4238526093513"/>
    <n v="-17.588943209176101"/>
    <n v="-4.7852963761250402"/>
    <n v="4.0327149532712498"/>
    <n v="1.11317880797533"/>
    <n v="22854.113232180502"/>
    <n v="0"/>
    <n v="0"/>
    <n v="0.52178340711549498"/>
    <n v="0"/>
    <n v="1.54091283912551"/>
    <n v="1.54091283912551"/>
    <n v="0"/>
    <n v="0"/>
    <n v="5164"/>
    <n v="3596"/>
    <n v="0"/>
    <n v="0"/>
    <n v="0"/>
    <n v="411.72691500186897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9.8415199220180494"/>
    <n v="2.3777778148651101"/>
    <n v="0.58896194852422901"/>
    <n v="43.762154963915201"/>
    <n v="339.89504220534599"/>
    <n v="0.15865582111832299"/>
    <n v="1.0077528424561301E-4"/>
    <n v="4.7625885636110299"/>
    <n v="4.7625885586894903"/>
    <n v="4.7625901408658802"/>
    <n v="264.30171685571298"/>
    <n v="1.34225550573319E-3"/>
    <n v="32.734880822106298"/>
    <n v="713.33147753123205"/>
    <n v="1112.8438174806899"/>
    <n v="0"/>
    <x v="396"/>
    <n v="0"/>
    <n v="1.5430360000000001"/>
    <x v="127"/>
    <x v="33"/>
  </r>
  <r>
    <x v="2489"/>
    <x v="25"/>
    <s v="NW_PACW"/>
    <s v="OR"/>
    <s v="Hourly Resource"/>
    <s v="PV-Tracking"/>
    <n v="10"/>
    <n v="0"/>
    <m/>
    <d v="2019-12-20T00:00:00"/>
    <d v="2050-12-31T00:00:00"/>
    <n v="96.657366890651105"/>
    <n v="37.373048551158803"/>
    <n v="-0.298644759913403"/>
    <n v="10"/>
    <n v="10"/>
    <n v="21274.3206956871"/>
    <n v="0"/>
    <n v="0"/>
    <n v="0.24285754218543601"/>
    <n v="0"/>
    <n v="2.0563207436319302"/>
    <n v="2.0563207436319302"/>
    <n v="8760"/>
    <n v="0"/>
    <n v="8760"/>
    <n v="0"/>
    <n v="0"/>
    <n v="0"/>
    <n v="0"/>
    <n v="2898.1693063676398"/>
    <n v="100.28063917333699"/>
    <n v="13.2674472878768"/>
    <n v="0.32263953504194298"/>
    <n v="-36.957603454589801"/>
    <n v="1808.37353515625"/>
    <n v="83.982530153464694"/>
    <n v="0"/>
    <n v="0"/>
    <n v="0"/>
    <n v="0"/>
    <n v="0"/>
    <n v="0"/>
    <n v="0"/>
    <n v="0"/>
    <n v="0"/>
    <n v="0"/>
    <n v="0"/>
    <n v="8205.2624747548307"/>
    <n v="0"/>
    <n v="0"/>
    <n v="2898.1993021706598"/>
    <n v="27.017421290304899"/>
    <n v="18.740914788891299"/>
    <n v="65.697326823152807"/>
    <n v="3.1824214840017198E-2"/>
    <n v="65.292457263243904"/>
    <n v="0"/>
    <n v="294780.10818772099"/>
    <n v="0"/>
    <n v="0"/>
    <n v="240650.171607973"/>
    <n v="0"/>
    <x v="396"/>
    <n v="0"/>
    <n v="2.5917509999999999"/>
    <x v="127"/>
    <x v="33"/>
  </r>
  <r>
    <x v="2490"/>
    <x v="6"/>
    <s v="RM_PSCO"/>
    <s v="CO"/>
    <s v="Hourly Resource"/>
    <s v="WT-Onshore"/>
    <n v="6"/>
    <n v="0"/>
    <m/>
    <d v="2004-02-01T00:00:00"/>
    <d v="2050-12-31T00:00:00"/>
    <n v="118.542289091771"/>
    <n v="36.7616709719235"/>
    <n v="0.330687510657732"/>
    <n v="6"/>
    <n v="6"/>
    <n v="18193.0500950227"/>
    <n v="0"/>
    <n v="0"/>
    <n v="0.34613870043144102"/>
    <n v="0"/>
    <n v="2.1566469719336698"/>
    <n v="2.1566469719336698"/>
    <n v="8760"/>
    <n v="0"/>
    <n v="8760"/>
    <n v="0"/>
    <n v="0"/>
    <n v="0"/>
    <n v="0"/>
    <n v="37.788000226020799"/>
    <n v="138.03684222891101"/>
    <n v="48.542431129052702"/>
    <n v="2.8038587903875101"/>
    <n v="-24.8140773773193"/>
    <n v="2522.14990234375"/>
    <n v="212.23314666763801"/>
    <n v="0"/>
    <n v="0"/>
    <n v="0"/>
    <n v="0"/>
    <n v="0"/>
    <n v="0"/>
    <n v="0"/>
    <n v="0"/>
    <n v="0"/>
    <n v="0"/>
    <n v="0"/>
    <n v="35.310000380501201"/>
    <n v="0"/>
    <n v="0"/>
    <n v="37.806112183723599"/>
    <n v="0.42134576625728198"/>
    <n v="5.5066374322562998E-2"/>
    <n v="119.345394117699"/>
    <n v="43.239627551675099"/>
    <n v="76.105768045121707"/>
    <n v="0"/>
    <n v="282.58483098032201"/>
    <n v="0"/>
    <n v="0"/>
    <n v="872.01952118371605"/>
    <n v="0"/>
    <x v="396"/>
    <n v="0"/>
    <n v="2.1578020000000002"/>
    <x v="127"/>
    <x v="33"/>
  </r>
  <r>
    <x v="2491"/>
    <x v="13"/>
    <s v="CA_CISO"/>
    <s v="CA"/>
    <s v="Hourly Resource"/>
    <s v="PV-NonTracking"/>
    <n v="5.5"/>
    <n v="0"/>
    <m/>
    <d v="2017-06-23T00:00:00"/>
    <d v="2050-12-31T00:00:00"/>
    <n v="45.964297421121898"/>
    <n v="-8.6058691341715896"/>
    <n v="-3.0150156422366599"/>
    <n v="5.5"/>
    <n v="5.5"/>
    <n v="14088.821985641"/>
    <n v="0"/>
    <n v="0"/>
    <n v="0.29242054764110897"/>
    <n v="0"/>
    <n v="0.64758325105315495"/>
    <n v="0.64758325105315495"/>
    <n v="8760"/>
    <n v="0"/>
    <n v="8760"/>
    <n v="0"/>
    <n v="0"/>
    <n v="0"/>
    <n v="0"/>
    <n v="249.766001462936"/>
    <n v="79.010930102004707"/>
    <n v="-5.4973551455588598"/>
    <n v="-2.1822670691059902"/>
    <n v="-25.872268676757798"/>
    <n v="2024.41638183594"/>
    <n v="72.528682095301306"/>
    <n v="0"/>
    <n v="0"/>
    <n v="0"/>
    <n v="0"/>
    <n v="0"/>
    <n v="0"/>
    <n v="0"/>
    <n v="0"/>
    <n v="0"/>
    <n v="0"/>
    <n v="0"/>
    <n v="0"/>
    <n v="0"/>
    <n v="0"/>
    <n v="1.28056854009628E-7"/>
    <n v="0.15865582111832299"/>
    <n v="1.0077528424561301E-4"/>
    <n v="4.7625885636110299"/>
    <n v="4.7625885586894903"/>
    <n v="4.7625901408658802"/>
    <n v="0"/>
    <n v="0"/>
    <n v="0"/>
    <n v="0"/>
    <n v="-1.51637222812855E-6"/>
    <n v="0"/>
    <x v="396"/>
    <n v="0"/>
    <n v="0.64758320000000003"/>
    <x v="127"/>
    <x v="33"/>
  </r>
  <r>
    <x v="2492"/>
    <x v="13"/>
    <s v="CA_CISO"/>
    <s v="NV"/>
    <s v="Hourly Resource"/>
    <s v="PV-NonTracking"/>
    <n v="3"/>
    <n v="0"/>
    <m/>
    <d v="2017-04-22T00:00:00"/>
    <d v="2051-12-31T00:00:00"/>
    <n v="35.136257122343501"/>
    <n v="-14.3380077109582"/>
    <n v="-5.3669130525344704"/>
    <n v="3"/>
    <n v="3"/>
    <n v="6858.0839983448404"/>
    <n v="0"/>
    <n v="0"/>
    <n v="0.26096210038370898"/>
    <n v="0"/>
    <n v="0.24096775235061199"/>
    <n v="0.24096775235061199"/>
    <n v="8760"/>
    <n v="0"/>
    <n v="8760"/>
    <n v="0"/>
    <n v="0"/>
    <n v="0"/>
    <n v="0"/>
    <n v="20.328000545501698"/>
    <n v="72.792188980599207"/>
    <n v="-8.8657438022603898"/>
    <n v="-5.0326195635663602"/>
    <n v="-25.128044128418001"/>
    <n v="1962.64392089844"/>
    <n v="71.958077355741395"/>
    <n v="0"/>
    <n v="0"/>
    <n v="0"/>
    <n v="0"/>
    <n v="0"/>
    <n v="0"/>
    <n v="0"/>
    <n v="0"/>
    <n v="0"/>
    <n v="0"/>
    <n v="0"/>
    <n v="0"/>
    <n v="0"/>
    <n v="0"/>
    <n v="-1.8553691916167699E-7"/>
    <n v="0.15865582111832299"/>
    <n v="1.0077528424561301E-4"/>
    <n v="4.7625885636110299"/>
    <n v="4.7625885586894903"/>
    <n v="4.7625901408658802"/>
    <n v="0"/>
    <n v="0"/>
    <n v="0"/>
    <n v="0"/>
    <n v="-9.2825576510861103E-7"/>
    <n v="0"/>
    <x v="396"/>
    <n v="0"/>
    <n v="0.24096780000000001"/>
    <x v="127"/>
    <x v="33"/>
  </r>
  <r>
    <x v="2493"/>
    <x v="13"/>
    <s v="CA_CISO"/>
    <s v="NV"/>
    <s v="Hourly Resource"/>
    <s v="PV-NonTracking"/>
    <n v="3.75"/>
    <n v="0"/>
    <m/>
    <d v="2017-08-25T00:00:00"/>
    <d v="2050-12-31T00:00:00"/>
    <n v="34.260831785677198"/>
    <n v="-17.285302935698301"/>
    <n v="-5.4270624930270603"/>
    <n v="3.75"/>
    <n v="3.75"/>
    <n v="8276.6963344048709"/>
    <n v="0"/>
    <n v="0"/>
    <n v="0.25195422630602499"/>
    <n v="0"/>
    <n v="0.28356683039223801"/>
    <n v="0.28356683039223801"/>
    <n v="8760"/>
    <n v="0"/>
    <n v="8760"/>
    <n v="0"/>
    <n v="0"/>
    <n v="0"/>
    <n v="0"/>
    <n v="321.31875872612"/>
    <n v="70.996435740221798"/>
    <n v="-10.345424802112699"/>
    <n v="-5.3486917952662996"/>
    <n v="-25.185745239257798"/>
    <n v="1943.77099609375"/>
    <n v="72.342575806584094"/>
    <n v="0"/>
    <n v="0"/>
    <n v="0"/>
    <n v="0"/>
    <n v="0"/>
    <n v="0"/>
    <n v="0"/>
    <n v="0"/>
    <n v="0"/>
    <n v="0"/>
    <n v="0"/>
    <n v="0"/>
    <n v="0"/>
    <n v="0"/>
    <n v="-4.5693013817071899E-7"/>
    <n v="0.15865582111832299"/>
    <n v="1.0077528424561301E-4"/>
    <n v="4.7625885636110299"/>
    <n v="4.7625885586894903"/>
    <n v="4.7625901408658802"/>
    <n v="0"/>
    <n v="0"/>
    <n v="0"/>
    <n v="0"/>
    <n v="-1.4806598579051801E-6"/>
    <n v="0"/>
    <x v="396"/>
    <n v="0"/>
    <n v="0.28356680000000001"/>
    <x v="127"/>
    <x v="33"/>
  </r>
  <r>
    <x v="2494"/>
    <x v="13"/>
    <s v="CA_CISO"/>
    <s v="CA"/>
    <s v="Hourly Resource"/>
    <s v="PV-NonTracking"/>
    <n v="5"/>
    <n v="0"/>
    <m/>
    <d v="2015-01-17T00:00:00"/>
    <d v="2051-12-31T00:00:00"/>
    <n v="35.9088685632032"/>
    <n v="-15.9428510609191"/>
    <n v="-4.9956275240718302"/>
    <n v="5"/>
    <n v="5"/>
    <n v="12936.9400137295"/>
    <n v="0"/>
    <n v="0"/>
    <n v="0.295363927247355"/>
    <n v="0"/>
    <n v="0.46455124920431501"/>
    <n v="0.46455124920431501"/>
    <n v="8760"/>
    <n v="0"/>
    <n v="8760"/>
    <n v="0"/>
    <n v="0"/>
    <n v="0"/>
    <n v="0"/>
    <n v="98.140000820159898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4.01632860302925E-7"/>
    <n v="0.15865582111832299"/>
    <n v="1.0077528424561301E-4"/>
    <n v="4.7625885636110299"/>
    <n v="4.7625885586894903"/>
    <n v="4.7625901408658802"/>
    <n v="0"/>
    <n v="0"/>
    <n v="0"/>
    <n v="0"/>
    <n v="8.9268143310533599E-6"/>
    <n v="0"/>
    <x v="396"/>
    <n v="0"/>
    <n v="0.4645512"/>
    <x v="127"/>
    <x v="33"/>
  </r>
  <r>
    <x v="2495"/>
    <x v="13"/>
    <s v="CA_CISO"/>
    <s v="CA"/>
    <s v="Hourly Resource"/>
    <s v="PV-NonTracking"/>
    <n v="3"/>
    <n v="0"/>
    <m/>
    <d v="2022-07-25T00:00:00"/>
    <d v="2054-12-31T00:00:00"/>
    <n v="34.4089980354413"/>
    <n v="-15.7974120759767"/>
    <n v="-4.7040270003586704"/>
    <n v="3"/>
    <n v="3"/>
    <n v="8685.63001035247"/>
    <n v="0"/>
    <n v="0"/>
    <n v="0.33050342503888802"/>
    <n v="0"/>
    <n v="0.29886419806422299"/>
    <n v="0.29886419806422299"/>
    <n v="8760"/>
    <n v="0"/>
    <n v="8760"/>
    <n v="0"/>
    <n v="0"/>
    <n v="0"/>
    <n v="0"/>
    <n v="61.533000946044901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-2.8376234695315398E-7"/>
    <n v="0.15865582111832299"/>
    <n v="1.0077528424561301E-4"/>
    <n v="4.7625885636110299"/>
    <n v="4.7625885586894903"/>
    <n v="4.7625901408658802"/>
    <n v="0"/>
    <n v="0"/>
    <n v="0"/>
    <n v="0"/>
    <n v="-3.22193169261225E-6"/>
    <n v="0"/>
    <x v="396"/>
    <n v="0"/>
    <n v="0.29886420000000002"/>
    <x v="127"/>
    <x v="33"/>
  </r>
  <r>
    <x v="2496"/>
    <x v="0"/>
    <s v="AB_AESO"/>
    <s v="AB"/>
    <s v="Hourly Resource"/>
    <s v="WT-Onshore"/>
    <n v="151"/>
    <n v="0"/>
    <m/>
    <d v="2022-09-30T00:00:00"/>
    <d v="2050-12-31T00:00:00"/>
    <n v="67.910736379383096"/>
    <n v="-3.2645523545780599"/>
    <n v="-10.298725890452699"/>
    <n v="151"/>
    <n v="151"/>
    <n v="548438.79528745997"/>
    <n v="0"/>
    <n v="0"/>
    <n v="0.41461700934942503"/>
    <n v="0"/>
    <n v="37.244883052762098"/>
    <n v="37.244883052762098"/>
    <n v="8760"/>
    <n v="0"/>
    <n v="8760"/>
    <n v="0"/>
    <n v="0"/>
    <n v="0"/>
    <n v="0"/>
    <n v="0"/>
    <n v="89.624103830063305"/>
    <n v="10.0228301638428"/>
    <n v="-7.0892786727311199"/>
    <n v="-24.854618072509801"/>
    <n v="747.584716796875"/>
    <n v="69.922547894013704"/>
    <n v="0"/>
    <n v="0"/>
    <n v="0"/>
    <n v="0"/>
    <n v="0"/>
    <n v="0"/>
    <n v="0"/>
    <n v="0"/>
    <n v="0"/>
    <n v="0"/>
    <n v="0"/>
    <n v="83649.325415775194"/>
    <n v="0"/>
    <n v="0"/>
    <n v="1.6633421182632401E-3"/>
    <n v="1.86589867746269"/>
    <n v="7.8725721145852696E-3"/>
    <n v="35.085696216738398"/>
    <n v="35.060037663933798"/>
    <n v="35.060036701610898"/>
    <n v="0"/>
    <n v="73.831082915596198"/>
    <n v="0"/>
    <n v="0"/>
    <n v="6.40261734815341E-3"/>
    <n v="0"/>
    <x v="396"/>
    <n v="0"/>
    <n v="37.244959999999999"/>
    <x v="127"/>
    <x v="33"/>
  </r>
  <r>
    <x v="2497"/>
    <x v="10"/>
    <s v="SW_EPE"/>
    <s v="NM"/>
    <s v="Hourly Resource"/>
    <s v="PV-Tracking"/>
    <n v="12"/>
    <n v="0"/>
    <m/>
    <d v="2012-03-31T00:00:00"/>
    <d v="2037-03-31T00:00:00"/>
    <n v="21.244330062997701"/>
    <n v="-29.489583069466001"/>
    <n v="-4.1329710960190598"/>
    <n v="12"/>
    <n v="12"/>
    <n v="30019.901132181301"/>
    <n v="0"/>
    <n v="0"/>
    <n v="0.285577446079678"/>
    <n v="0"/>
    <n v="0.63775287898500999"/>
    <n v="0.63775287898500999"/>
    <n v="8760"/>
    <n v="0"/>
    <n v="8760"/>
    <n v="0"/>
    <n v="0"/>
    <n v="0"/>
    <n v="0"/>
    <n v="1320.5036819577199"/>
    <n v="51.996131005296697"/>
    <n v="-29.996481603636798"/>
    <n v="-4.6979397590236998"/>
    <n v="-27.671003341674801"/>
    <n v="1955.234375"/>
    <n v="72.113296263823798"/>
    <n v="0"/>
    <n v="0"/>
    <n v="0"/>
    <n v="0"/>
    <n v="0"/>
    <n v="0"/>
    <n v="0"/>
    <n v="0"/>
    <n v="0"/>
    <n v="0"/>
    <n v="0"/>
    <n v="28106.443636046701"/>
    <n v="0"/>
    <n v="0"/>
    <n v="1320.5229616547001"/>
    <n v="25.791217484817199"/>
    <n v="14.2210391240822"/>
    <n v="42.7558207727064"/>
    <n v="5.16794962473507"/>
    <n v="37.190527031329999"/>
    <n v="0"/>
    <n v="201873.84355423701"/>
    <n v="0"/>
    <n v="0"/>
    <n v="39591.337726634003"/>
    <n v="0"/>
    <x v="396"/>
    <n v="0"/>
    <n v="0.87921800000000006"/>
    <x v="127"/>
    <x v="33"/>
  </r>
  <r>
    <x v="2498"/>
    <x v="17"/>
    <s v="SW_PNM"/>
    <s v="NM"/>
    <s v="Hourly Resource"/>
    <s v="PV-NonTracking"/>
    <n v="5"/>
    <n v="0"/>
    <m/>
    <d v="2011-11-24T00:00:00"/>
    <d v="2041-11-24T00:00:00"/>
    <n v="18.551276184534601"/>
    <n v="-34.265800605016203"/>
    <n v="-3.0875333763144499"/>
    <n v="5"/>
    <n v="5"/>
    <n v="10668.8619214431"/>
    <n v="0"/>
    <n v="0"/>
    <n v="0.24358132240181599"/>
    <n v="0"/>
    <n v="0.197921172746055"/>
    <n v="0.197921172746055"/>
    <n v="8760"/>
    <n v="0"/>
    <n v="8760"/>
    <n v="0"/>
    <n v="0"/>
    <n v="0"/>
    <n v="0"/>
    <n v="799.34807899594296"/>
    <n v="63.445419820092802"/>
    <n v="-23.158962175696999"/>
    <n v="-8.6170297909157104E-2"/>
    <n v="-27.723423004150401"/>
    <n v="1968.9228515625"/>
    <n v="87.822323223296195"/>
    <n v="0"/>
    <n v="0"/>
    <n v="0"/>
    <n v="0"/>
    <n v="0"/>
    <n v="0"/>
    <n v="0"/>
    <n v="0"/>
    <n v="0"/>
    <n v="0"/>
    <n v="0"/>
    <n v="10620.571865944699"/>
    <n v="0"/>
    <n v="0"/>
    <n v="799.34806975838706"/>
    <n v="0.89269231355136103"/>
    <n v="2.9890726678125298E-3"/>
    <n v="22.2939250891936"/>
    <n v="5.16794962473507"/>
    <n v="17.1082450557093"/>
    <n v="0"/>
    <n v="17.5653720048875"/>
    <n v="0"/>
    <n v="0"/>
    <n v="1240.6109601754599"/>
    <n v="0"/>
    <x v="396"/>
    <n v="0"/>
    <n v="0.19917940000000001"/>
    <x v="127"/>
    <x v="33"/>
  </r>
  <r>
    <x v="2499"/>
    <x v="24"/>
    <s v="BS_PACE"/>
    <s v="UT"/>
    <s v="Hourly Resource"/>
    <s v="WT-Onshore"/>
    <n v="60"/>
    <n v="0"/>
    <m/>
    <d v="2016-03-11T00:00:00"/>
    <d v="2036-03-10T00:00:00"/>
    <n v="56.449307417422297"/>
    <n v="-12.407679210801399"/>
    <n v="-7.5907175045163804"/>
    <n v="60"/>
    <n v="60"/>
    <n v="131334.20796800399"/>
    <n v="0"/>
    <n v="0"/>
    <n v="0.24987482490059801"/>
    <n v="0"/>
    <n v="7.41372570095107"/>
    <n v="7.41372570095107"/>
    <n v="8760"/>
    <n v="0"/>
    <n v="8760"/>
    <n v="0"/>
    <n v="0"/>
    <n v="0"/>
    <n v="0"/>
    <n v="54143.3120268434"/>
    <n v="75.718757450154499"/>
    <n v="-5.2109192875624801"/>
    <n v="-5.7608756350095698"/>
    <n v="-25.165769577026399"/>
    <n v="1875.25305175781"/>
    <n v="92.160791509108407"/>
    <n v="0"/>
    <n v="0"/>
    <n v="0"/>
    <n v="0"/>
    <n v="0"/>
    <n v="0"/>
    <n v="0"/>
    <n v="0"/>
    <n v="0"/>
    <n v="0"/>
    <n v="0"/>
    <n v="28870.835120834399"/>
    <n v="0"/>
    <n v="0"/>
    <n v="54144.271913919598"/>
    <n v="7.0070361244181303"/>
    <n v="5.9427537067704002"/>
    <n v="85.542713426335297"/>
    <n v="3.1824214840017198E-2"/>
    <n v="85.5024456605952"/>
    <n v="0"/>
    <n v="1020989.28690927"/>
    <n v="0"/>
    <n v="0"/>
    <n v="6469268.7896130299"/>
    <n v="0"/>
    <x v="396"/>
    <n v="0"/>
    <n v="14.903980000000001"/>
    <x v="127"/>
    <x v="33"/>
  </r>
  <r>
    <x v="2500"/>
    <x v="18"/>
    <s v="SW_NVE"/>
    <s v="NV"/>
    <s v="Hourly Resource"/>
    <s v="PV-Tracking"/>
    <n v="50"/>
    <n v="0"/>
    <m/>
    <d v="2025-12-01T00:00:00"/>
    <d v="2053-03-31T00:00:00"/>
    <n v="14.887157350113601"/>
    <n v="-33.844760057472797"/>
    <n v="-4.7957579117015801"/>
    <n v="50"/>
    <n v="50"/>
    <n v="136980.776118018"/>
    <n v="0"/>
    <n v="0"/>
    <n v="0.312741497985628"/>
    <n v="0"/>
    <n v="2.0392545228544501"/>
    <n v="2.0392545228544501"/>
    <n v="8760"/>
    <n v="0"/>
    <n v="8760"/>
    <n v="0"/>
    <n v="0"/>
    <n v="0"/>
    <n v="0"/>
    <n v="2490.2238121032701"/>
    <n v="42.705176519843903"/>
    <n v="-36.720934695501398"/>
    <n v="-7.2644411228283996"/>
    <n v="-29.6315517425537"/>
    <n v="1919.38525390625"/>
    <n v="66.875716073125602"/>
    <n v="0"/>
    <n v="0"/>
    <n v="0"/>
    <n v="0"/>
    <n v="0"/>
    <n v="0"/>
    <n v="0"/>
    <n v="0"/>
    <n v="0"/>
    <n v="0"/>
    <n v="0"/>
    <n v="2.0999999046325701"/>
    <n v="0"/>
    <n v="0"/>
    <n v="4.0046870708465602E-6"/>
    <n v="0.19614053432829301"/>
    <n v="2.1973103242381499E-4"/>
    <n v="4.63273391676847"/>
    <n v="3.1824214840017198E-2"/>
    <n v="4.6009113480850203"/>
    <n v="0"/>
    <n v="3.0672596767544699E-3"/>
    <n v="0"/>
    <n v="0"/>
    <n v="5.6199069061957401E-5"/>
    <n v="0"/>
    <x v="396"/>
    <n v="0"/>
    <n v="2.0392540000000001"/>
    <x v="127"/>
    <x v="33"/>
  </r>
  <r>
    <x v="2501"/>
    <x v="7"/>
    <s v="CA_LDWP"/>
    <s v="CA"/>
    <s v="Hydro"/>
    <s v="Hydro"/>
    <n v="20.340000152587901"/>
    <n v="0"/>
    <m/>
    <d v="1971-10-01T00:00:00"/>
    <d v="2050-12-31T00:00:00"/>
    <n v="98.082076070749693"/>
    <n v="0.51413657971759297"/>
    <n v="-3.4539939171291301"/>
    <n v="20.340000152587901"/>
    <n v="20.340000152587901"/>
    <n v="42925.943100914403"/>
    <n v="0"/>
    <n v="0"/>
    <n v="0.240915524994325"/>
    <n v="0"/>
    <n v="4.2102664006462298"/>
    <n v="4.2102664006462298"/>
    <n v="0"/>
    <n v="0"/>
    <n v="0"/>
    <n v="8760"/>
    <n v="0"/>
    <n v="0"/>
    <n v="0"/>
    <n v="0"/>
    <n v="86.818079804065206"/>
    <n v="3.4526642064357702"/>
    <n v="-3.32513669866543"/>
    <n v="-11.2993068695068"/>
    <n v="1987.16870117188"/>
    <n v="68.225283681327895"/>
    <n v="0"/>
    <n v="0"/>
    <n v="0"/>
    <n v="0"/>
    <n v="0"/>
    <n v="0"/>
    <n v="0"/>
    <n v="0"/>
    <n v="0"/>
    <n v="0"/>
    <n v="1305.4182821735701"/>
    <n v="162.12853832542899"/>
    <n v="1247.05691002496"/>
    <n v="3144.2711648344998"/>
    <n v="16698.695582479198"/>
    <n v="0.51018113010031196"/>
    <n v="2.0310216756485401E-4"/>
    <n v="10.975790943057399"/>
    <n v="5.16794962473507"/>
    <n v="5.9579308528264496"/>
    <n v="8843.2744396493908"/>
    <n v="4.45607654075138"/>
    <n v="12659.619877437301"/>
    <n v="20932.174793863502"/>
    <n v="146012.020978457"/>
    <n v="0"/>
    <x v="396"/>
    <n v="0"/>
    <n v="4.3987179999999997"/>
    <x v="127"/>
    <x v="33"/>
  </r>
  <r>
    <x v="2502"/>
    <x v="29"/>
    <s v="NW_BPAT"/>
    <s v="OR"/>
    <s v="Hydro"/>
    <s v="Hydro"/>
    <n v="13.5"/>
    <n v="0"/>
    <m/>
    <d v="1929-12-01T00:00:00"/>
    <d v="2050-12-31T00:00:00"/>
    <n v="97.684894792933505"/>
    <n v="13.1398489613916"/>
    <n v="6.5000640655811299"/>
    <n v="10.813500404357899"/>
    <n v="10.813500404357899"/>
    <n v="55700.311536312103"/>
    <n v="0"/>
    <n v="0"/>
    <n v="0.58801339198737101"/>
    <n v="0"/>
    <n v="5.4410800841518903"/>
    <n v="5.4410800841518903"/>
    <n v="0"/>
    <n v="0"/>
    <n v="0"/>
    <n v="8760"/>
    <n v="0"/>
    <n v="0"/>
    <n v="0"/>
    <n v="0"/>
    <n v="110.743811676547"/>
    <n v="16.338779267119499"/>
    <n v="7.7144800188773104"/>
    <n v="-37.698165893554702"/>
    <n v="1835.76989746094"/>
    <n v="96.756272071288095"/>
    <n v="0"/>
    <n v="0"/>
    <n v="0"/>
    <n v="0"/>
    <n v="0"/>
    <n v="0"/>
    <n v="0"/>
    <n v="0"/>
    <n v="0"/>
    <n v="0"/>
    <n v="58.223999977111802"/>
    <n v="412.62382382154499"/>
    <n v="297.58508026599901"/>
    <n v="689.95747882127796"/>
    <n v="1890.53824621439"/>
    <n v="0.13517417391183001"/>
    <n v="0.13517427286292399"/>
    <n v="0.67194998060097699"/>
    <n v="3.1824214840017198E-2"/>
    <n v="0.68397062554270205"/>
    <n v="4.4614244950935203E-2"/>
    <n v="3508.5882401840399"/>
    <n v="1396.2159868746501"/>
    <n v="1.02308120594535"/>
    <n v="37172.846335146998"/>
    <n v="0"/>
    <x v="396"/>
    <n v="0"/>
    <n v="5.4831589999999997"/>
    <x v="127"/>
    <x v="33"/>
  </r>
  <r>
    <x v="2503"/>
    <x v="25"/>
    <s v="NW_PACW"/>
    <s v="OR"/>
    <s v="Hourly Resource"/>
    <s v="WT-Onshore"/>
    <n v="110.40000152587901"/>
    <n v="0"/>
    <m/>
    <d v="2006-09-14T00:00:00"/>
    <d v="2046-01-01T00:00:00"/>
    <n v="68.9647450190879"/>
    <n v="-2.38090258695807"/>
    <n v="-2.67378582728516"/>
    <n v="110.40000152587901"/>
    <n v="110.40000152587901"/>
    <n v="283638.49412034499"/>
    <n v="0"/>
    <n v="0"/>
    <n v="0.29328644096165402"/>
    <n v="0"/>
    <n v="19.561057153195801"/>
    <n v="19.561057153195801"/>
    <n v="8760"/>
    <n v="0"/>
    <n v="8760"/>
    <n v="0"/>
    <n v="0"/>
    <n v="0"/>
    <n v="0"/>
    <n v="6193.8570598363904"/>
    <n v="106.160735130994"/>
    <n v="16.065226552776402"/>
    <n v="3.4049562913671201"/>
    <n v="-36.015022277832003"/>
    <n v="1768.88464355469"/>
    <n v="99.120123750570599"/>
    <n v="0"/>
    <n v="0"/>
    <n v="0"/>
    <n v="0"/>
    <n v="0"/>
    <n v="0"/>
    <n v="0"/>
    <n v="0"/>
    <n v="0"/>
    <n v="0"/>
    <n v="0"/>
    <n v="239469.12885406401"/>
    <n v="0"/>
    <n v="0"/>
    <n v="6193.8567667827001"/>
    <n v="27.017421290304899"/>
    <n v="18.740914788891299"/>
    <n v="65.697326823152807"/>
    <n v="3.1824214840017198E-2"/>
    <n v="65.292457263243904"/>
    <n v="0"/>
    <n v="2630786.03002657"/>
    <n v="0"/>
    <n v="0"/>
    <n v="466135.295394635"/>
    <n v="0"/>
    <x v="396"/>
    <n v="0"/>
    <n v="22.657979999999998"/>
    <x v="127"/>
    <x v="33"/>
  </r>
  <r>
    <x v="2504"/>
    <x v="29"/>
    <s v="NW_BPAT"/>
    <s v="OR"/>
    <s v="Hourly Resource"/>
    <s v="WT-Onshore"/>
    <n v="90.290000915527301"/>
    <n v="0"/>
    <m/>
    <d v="2011-04-01T00:00:00"/>
    <d v="2050-12-31T00:00:00"/>
    <n v="66.001967883250003"/>
    <n v="-3.9034589363935499"/>
    <n v="-3.0879779354377099"/>
    <n v="90.290000915527301"/>
    <n v="90.290000915527301"/>
    <n v="188211.07398429501"/>
    <n v="0"/>
    <n v="0"/>
    <n v="0.23795860228612001"/>
    <n v="0"/>
    <n v="12.422301966115199"/>
    <n v="12.422301966115199"/>
    <n v="8760"/>
    <n v="0"/>
    <n v="8760"/>
    <n v="0"/>
    <n v="0"/>
    <n v="0"/>
    <n v="0"/>
    <n v="8706.8212008774299"/>
    <n v="106.13120834938999"/>
    <n v="16.065226552776402"/>
    <n v="3.3754294246799699"/>
    <n v="-36.020278930664098"/>
    <n v="1770.93151855469"/>
    <n v="99.148390632531701"/>
    <n v="0"/>
    <n v="0"/>
    <n v="0"/>
    <n v="0"/>
    <n v="0"/>
    <n v="0"/>
    <n v="0"/>
    <n v="0"/>
    <n v="0"/>
    <n v="0"/>
    <n v="0"/>
    <n v="127790.446419463"/>
    <n v="0"/>
    <n v="0"/>
    <n v="8706.9051352301594"/>
    <n v="0.13517417391183001"/>
    <n v="0.13517427286292399"/>
    <n v="0.67194998060097699"/>
    <n v="3.1824214840017198E-2"/>
    <n v="0.68397062554270205"/>
    <n v="0"/>
    <n v="113.46283403238"/>
    <n v="0"/>
    <n v="0"/>
    <n v="3868.0516585666901"/>
    <n v="0"/>
    <x v="396"/>
    <n v="0"/>
    <n v="12.42628"/>
    <x v="127"/>
    <x v="33"/>
  </r>
  <r>
    <x v="2505"/>
    <x v="29"/>
    <s v="NW_BPAT"/>
    <s v="OR"/>
    <s v="Hourly Resource"/>
    <s v="WT-Onshore"/>
    <n v="111"/>
    <n v="0"/>
    <m/>
    <d v="2011-04-01T00:00:00"/>
    <d v="2050-12-31T00:00:00"/>
    <n v="66.649022603435199"/>
    <n v="-3.2208806424673"/>
    <n v="-3.36216969071062"/>
    <n v="111"/>
    <n v="111"/>
    <n v="224379.72076416001"/>
    <n v="0"/>
    <n v="0"/>
    <n v="0.23075786824214201"/>
    <n v="0"/>
    <n v="14.954689792063499"/>
    <n v="14.954689792063499"/>
    <n v="8760"/>
    <n v="0"/>
    <n v="8760"/>
    <n v="0"/>
    <n v="0"/>
    <n v="0"/>
    <n v="0"/>
    <n v="17705.627621203701"/>
    <n v="105.96741468722"/>
    <n v="16.065226552776402"/>
    <n v="3.2116358003032"/>
    <n v="-36.014739990234403"/>
    <n v="1768.61840820313"/>
    <n v="99.143814320603894"/>
    <n v="0"/>
    <n v="0"/>
    <n v="0"/>
    <n v="0"/>
    <n v="0"/>
    <n v="0"/>
    <n v="0"/>
    <n v="0"/>
    <n v="0"/>
    <n v="0"/>
    <n v="0"/>
    <n v="105148.78827944399"/>
    <n v="0"/>
    <n v="0"/>
    <n v="17705.729406695798"/>
    <n v="0.13517417391183001"/>
    <n v="0.13517427286292399"/>
    <n v="0.67194998060097699"/>
    <n v="3.1824214840017198E-2"/>
    <n v="0.68397062554270205"/>
    <n v="0"/>
    <n v="121.713683818882"/>
    <n v="0"/>
    <n v="0"/>
    <n v="19147.717711128102"/>
    <n v="0"/>
    <x v="396"/>
    <n v="0"/>
    <n v="14.97396"/>
    <x v="127"/>
    <x v="33"/>
  </r>
  <r>
    <x v="2506"/>
    <x v="12"/>
    <s v="CA_CISO"/>
    <s v="CA"/>
    <s v="Pumped Storage"/>
    <s v="Energy Storage"/>
    <n v="125"/>
    <n v="-125"/>
    <m/>
    <d v="2022-08-01T00:00:00"/>
    <d v="2050-12-31T00:00:00"/>
    <n v="45.454423143584101"/>
    <n v="-23.099299028328701"/>
    <n v="-9.02558702840569"/>
    <n v="125"/>
    <n v="125"/>
    <n v="168498.45787692099"/>
    <n v="196468.767674565"/>
    <n v="5.2504282904198396"/>
    <n v="0.15387987020709301"/>
    <n v="0.54745083639013803"/>
    <n v="6.0885185352117102"/>
    <n v="5.5410676931551999"/>
    <n v="8760"/>
    <n v="0"/>
    <n v="8760"/>
    <n v="0"/>
    <n v="0"/>
    <n v="-4.1955464696466903E-2"/>
    <n v="1.52364467048883"/>
    <n v="0"/>
    <n v="63.005068913458103"/>
    <n v="-14.380019187653399"/>
    <n v="-9.3054641961557607"/>
    <n v="-25.142795562744102"/>
    <n v="1885.15600585938"/>
    <n v="66.939007450660895"/>
    <n v="1.0229944423828099"/>
    <n v="0"/>
    <n v="0"/>
    <n v="0"/>
    <n v="0"/>
    <n v="0"/>
    <n v="0"/>
    <n v="0"/>
    <n v="0"/>
    <n v="0"/>
    <n v="44709.277994036704"/>
    <n v="104526.603992775"/>
    <n v="109057.45394802401"/>
    <n v="0"/>
    <n v="128930.397939962"/>
    <n v="0.15865582111832299"/>
    <n v="1.0077528424561301E-4"/>
    <n v="4.7625885636110299"/>
    <n v="4.7625885586894903"/>
    <n v="4.7625901408658802"/>
    <n v="6.1395991371537102"/>
    <n v="13.2633040005976"/>
    <n v="77326.1572665821"/>
    <n v="0"/>
    <n v="108295.53533891399"/>
    <n v="0"/>
    <x v="396"/>
    <n v="0"/>
    <n v="6.274159"/>
    <x v="127"/>
    <x v="33"/>
  </r>
  <r>
    <x v="2507"/>
    <x v="25"/>
    <s v="NW_PACW"/>
    <s v="OR"/>
    <s v="Hydro"/>
    <s v="Hydro"/>
    <n v="32"/>
    <n v="0"/>
    <m/>
    <d v="1955-07-01T00:00:00"/>
    <d v="2038-12-31T00:00:00"/>
    <n v="102.03595996976701"/>
    <n v="15.1957994041286"/>
    <n v="2.5088959855050001"/>
    <n v="32"/>
    <n v="32"/>
    <n v="124881.285933495"/>
    <n v="0"/>
    <n v="0"/>
    <n v="0.44549545495522602"/>
    <n v="0"/>
    <n v="12.7423828368301"/>
    <n v="12.7423828368301"/>
    <n v="0"/>
    <n v="0"/>
    <n v="0"/>
    <n v="8760"/>
    <n v="0"/>
    <n v="0"/>
    <n v="0"/>
    <n v="0"/>
    <n v="104.57468597787199"/>
    <n v="15.252655712281999"/>
    <n v="2.6314779070499301"/>
    <n v="-37.441928863525398"/>
    <n v="1787.68225097656"/>
    <n v="90.994617487848402"/>
    <n v="0"/>
    <n v="0"/>
    <n v="0"/>
    <n v="0"/>
    <n v="0"/>
    <n v="0"/>
    <n v="0"/>
    <n v="0"/>
    <n v="0"/>
    <n v="0"/>
    <n v="10741.5900461115"/>
    <n v="7037.0961333066198"/>
    <n v="25542.0174111165"/>
    <n v="3.5550000667571999"/>
    <n v="36738.028748273799"/>
    <n v="27.017421290304899"/>
    <n v="18.740914788891299"/>
    <n v="65.697326823152807"/>
    <n v="3.1824214840017198E-2"/>
    <n v="65.292457263243904"/>
    <n v="321438.42056142498"/>
    <n v="192931.06151740899"/>
    <n v="1457384.2929155"/>
    <n v="3.0612105038017E-3"/>
    <n v="2633009.7435208699"/>
    <n v="0"/>
    <x v="396"/>
    <n v="0"/>
    <n v="17.347149999999999"/>
    <x v="127"/>
    <x v="33"/>
  </r>
  <r>
    <x v="2508"/>
    <x v="25"/>
    <s v="NW_PACW"/>
    <s v="OR"/>
    <s v="Hydro"/>
    <s v="Hydro"/>
    <n v="38.5"/>
    <n v="0"/>
    <m/>
    <d v="1956-11-01T00:00:00"/>
    <d v="2038-12-31T00:00:00"/>
    <n v="95.444184948167504"/>
    <n v="15.901408638436701"/>
    <n v="2.6156897499435598"/>
    <n v="38.5"/>
    <n v="38.5"/>
    <n v="133063.214980841"/>
    <n v="0"/>
    <n v="0"/>
    <n v="0.39454194087779798"/>
    <n v="0"/>
    <n v="12.7001110221582"/>
    <n v="12.7001110221582"/>
    <n v="0"/>
    <n v="0"/>
    <n v="0"/>
    <n v="8760"/>
    <n v="0"/>
    <n v="0"/>
    <n v="0"/>
    <n v="0"/>
    <n v="104.94295310371101"/>
    <n v="15.252655712281999"/>
    <n v="2.9997451067833398"/>
    <n v="-37.528644561767599"/>
    <n v="1797.79772949219"/>
    <n v="91.304428096688099"/>
    <n v="0"/>
    <n v="0"/>
    <n v="0"/>
    <n v="0"/>
    <n v="0"/>
    <n v="0"/>
    <n v="0"/>
    <n v="0"/>
    <n v="0"/>
    <n v="0"/>
    <n v="11372.4801155031"/>
    <n v="6458.7944706082299"/>
    <n v="29257.0825985745"/>
    <n v="12.8349995613098"/>
    <n v="45686.479854106903"/>
    <n v="27.017421290304899"/>
    <n v="18.740914788891299"/>
    <n v="65.697326823152807"/>
    <n v="3.1824214840017198E-2"/>
    <n v="65.292457263243904"/>
    <n v="395860.60744825698"/>
    <n v="143271.14992514701"/>
    <n v="1664748.9253018401"/>
    <n v="0.480497054057196"/>
    <n v="3257837.42364125"/>
    <n v="0"/>
    <x v="396"/>
    <n v="0"/>
    <n v="18.161829999999998"/>
    <x v="127"/>
    <x v="33"/>
  </r>
  <r>
    <x v="2509"/>
    <x v="9"/>
    <s v="CA_CISO"/>
    <s v="CA"/>
    <s v="Hourly Resource"/>
    <s v="PV-NonTracking"/>
    <n v="1.5"/>
    <n v="0"/>
    <m/>
    <d v="2016-01-29T00:00:00"/>
    <d v="2050-12-31T00:00:00"/>
    <n v="39.020224529839297"/>
    <n v="-13.221224059025801"/>
    <n v="-2.8642557369550898"/>
    <n v="1.5"/>
    <n v="1.5"/>
    <n v="3524.6294976731301"/>
    <n v="0"/>
    <n v="0"/>
    <n v="0.26823664363812"/>
    <n v="0"/>
    <n v="0.13753225443852701"/>
    <n v="0.13753225443852701"/>
    <n v="8760"/>
    <n v="0"/>
    <n v="8760"/>
    <n v="0"/>
    <n v="0"/>
    <n v="0"/>
    <n v="0"/>
    <n v="73.158000528812394"/>
    <n v="90.005756509877699"/>
    <n v="3.0463202542665799"/>
    <n v="0.26888390024709702"/>
    <n v="-25.6216335296631"/>
    <n v="2168.0185546875"/>
    <n v="87.595158616569293"/>
    <n v="0"/>
    <n v="0"/>
    <n v="0"/>
    <n v="0"/>
    <n v="0"/>
    <n v="0"/>
    <n v="0"/>
    <n v="0"/>
    <n v="0"/>
    <n v="0"/>
    <n v="0"/>
    <n v="0"/>
    <n v="0"/>
    <n v="0"/>
    <n v="1.4188117347657699E-7"/>
    <n v="0.15865582111832299"/>
    <n v="1.0077528424561301E-4"/>
    <n v="4.7625885636110299"/>
    <n v="4.7625885586894903"/>
    <n v="4.7625901408658802"/>
    <n v="0"/>
    <n v="0"/>
    <n v="0"/>
    <n v="0"/>
    <n v="2.4235425063554701E-6"/>
    <n v="0"/>
    <x v="396"/>
    <n v="0"/>
    <n v="0.13753219999999999"/>
    <x v="127"/>
    <x v="33"/>
  </r>
  <r>
    <x v="2510"/>
    <x v="29"/>
    <s v="NW_BPAT"/>
    <s v="MT"/>
    <s v="Hydro"/>
    <s v="Hydro"/>
    <n v="525"/>
    <n v="0"/>
    <m/>
    <d v="1975-08-01T00:00:00"/>
    <d v="2050-12-31T00:00:00"/>
    <n v="99.216808344005003"/>
    <n v="16.183659453455199"/>
    <n v="-1.7850465438691001"/>
    <n v="223.29906542056099"/>
    <n v="336.64238410595999"/>
    <n v="1999605.3021240199"/>
    <n v="0"/>
    <n v="0"/>
    <n v="0.39356111284121198"/>
    <n v="0"/>
    <n v="198.39445708836399"/>
    <n v="198.39445708836399"/>
    <n v="0"/>
    <n v="0"/>
    <n v="2161"/>
    <n v="6599"/>
    <n v="0"/>
    <n v="0"/>
    <n v="0"/>
    <n v="0"/>
    <n v="106.95396319642001"/>
    <n v="20.527488236384499"/>
    <n v="-0.26407933295708602"/>
    <n v="-45.56494140625"/>
    <n v="1824.51220703125"/>
    <n v="103.924494891846"/>
    <n v="0"/>
    <n v="0"/>
    <n v="0"/>
    <n v="0"/>
    <n v="0"/>
    <n v="0"/>
    <n v="0"/>
    <n v="0"/>
    <n v="0"/>
    <n v="0"/>
    <n v="34879.2937858105"/>
    <n v="258316.65131574901"/>
    <n v="14078.6942487633"/>
    <n v="12315.2488845438"/>
    <n v="293990.714898178"/>
    <n v="0.13517417391183001"/>
    <n v="0.13517427286292399"/>
    <n v="0.67194998060097699"/>
    <n v="3.1824214840017198E-2"/>
    <n v="0.68397062554270205"/>
    <n v="221.01914410210199"/>
    <n v="325.57963985855901"/>
    <n v="69.299353919248304"/>
    <n v="601.97428257139302"/>
    <n v="271743.85444147798"/>
    <n v="0"/>
    <x v="396"/>
    <n v="0"/>
    <n v="198.66739999999999"/>
    <x v="127"/>
    <x v="33"/>
  </r>
  <r>
    <x v="2511"/>
    <x v="14"/>
    <s v="SW_NVE"/>
    <s v="NV"/>
    <s v="Hourly Resource"/>
    <s v="PV-NonTracking"/>
    <n v="700"/>
    <n v="0"/>
    <m/>
    <d v="2030-01-31T00:00:00"/>
    <d v="2051-12-31T00:00:00"/>
    <n v="-10.391655064712699"/>
    <n v="-59.665184495100902"/>
    <n v="-5.69852099941156"/>
    <n v="700"/>
    <n v="700"/>
    <n v="1593016.32075047"/>
    <n v="0"/>
    <n v="0"/>
    <n v="0.25978739738261802"/>
    <n v="0"/>
    <n v="-16.554076175243001"/>
    <n v="-16.554076175243001"/>
    <n v="8760"/>
    <n v="0"/>
    <n v="8760"/>
    <n v="0"/>
    <n v="0"/>
    <n v="0"/>
    <n v="0"/>
    <n v="98572.882530212402"/>
    <n v="27.6268993699688"/>
    <n v="-50.938550558505099"/>
    <n v="-8.1251024278515001"/>
    <n v="-97.615913391113295"/>
    <n v="1752.73706054688"/>
    <n v="63.690651715118399"/>
    <n v="0"/>
    <n v="0"/>
    <n v="0"/>
    <n v="0"/>
    <n v="0"/>
    <n v="0"/>
    <n v="0"/>
    <n v="0"/>
    <n v="0"/>
    <n v="0"/>
    <n v="0"/>
    <n v="149.09542846679699"/>
    <n v="0"/>
    <n v="0"/>
    <n v="4.2747706174850498E-5"/>
    <n v="0.19614053432829301"/>
    <n v="2.1973103242381499E-4"/>
    <n v="4.63273391676847"/>
    <n v="3.1824214840017198E-2"/>
    <n v="4.6009113480850203"/>
    <n v="0"/>
    <n v="0.21776877343654599"/>
    <n v="0"/>
    <n v="0"/>
    <n v="3.9879279899413E-4"/>
    <n v="0"/>
    <x v="396"/>
    <n v="0"/>
    <n v="-16.554079999999999"/>
    <x v="127"/>
    <x v="33"/>
  </r>
  <r>
    <x v="2512"/>
    <x v="9"/>
    <s v="CA_CISO"/>
    <s v="CA"/>
    <s v="Pumped Storage"/>
    <s v="Energy Storage"/>
    <n v="92"/>
    <n v="-92"/>
    <m/>
    <d v="2024-05-01T00:00:00"/>
    <d v="2051-12-31T00:00:00"/>
    <n v="59.191848860152298"/>
    <n v="-12.648942531905"/>
    <n v="-6.7352605617347603"/>
    <n v="92"/>
    <n v="92"/>
    <n v="127965.239365492"/>
    <n v="149248.50557878599"/>
    <n v="5.1365734570676302"/>
    <n v="0.15878156562106999"/>
    <n v="0.41582061843458301"/>
    <n v="6.1356477367204896"/>
    <n v="5.71982712424672"/>
    <n v="8760"/>
    <n v="0"/>
    <n v="8760"/>
    <n v="0"/>
    <n v="0"/>
    <n v="-3.1924899319941497E-2"/>
    <n v="1.0129194673681401"/>
    <n v="0"/>
    <n v="78.904790000865106"/>
    <n v="-3.3621883703440099"/>
    <n v="-4.4235739358900599"/>
    <n v="-25.042194366455099"/>
    <n v="1996.31481933594"/>
    <n v="75.821691905372901"/>
    <n v="1.1473999786377"/>
    <n v="0"/>
    <n v="0"/>
    <n v="0"/>
    <n v="0"/>
    <n v="0"/>
    <n v="0"/>
    <n v="0"/>
    <n v="0"/>
    <n v="0"/>
    <n v="597.88826560974098"/>
    <n v="118.10770177841199"/>
    <n v="19482.8441414833"/>
    <n v="0"/>
    <n v="13944.272397995001"/>
    <n v="0.15865582111832299"/>
    <n v="1.0077528424561301E-4"/>
    <n v="4.7625885636110299"/>
    <n v="4.7625885586894903"/>
    <n v="4.7625901408658802"/>
    <n v="2157.4483581276099"/>
    <n v="3.2689331099390997E-2"/>
    <n v="47346.591177341797"/>
    <n v="0"/>
    <n v="2160.7511031047802"/>
    <n v="0"/>
    <x v="396"/>
    <n v="0"/>
    <n v="6.1873129999999996"/>
    <x v="127"/>
    <x v="33"/>
  </r>
  <r>
    <x v="2513"/>
    <x v="13"/>
    <s v="CA_CISO"/>
    <s v="CA"/>
    <s v="Pumped Storage"/>
    <s v="Energy Storage"/>
    <n v="28"/>
    <n v="-28"/>
    <m/>
    <d v="2025-05-01T00:00:00"/>
    <d v="2051-12-31T00:00:00"/>
    <n v="49.902296876089601"/>
    <n v="-19.3506587621665"/>
    <n v="-5.6433044365984397"/>
    <n v="28"/>
    <n v="28"/>
    <n v="34969.201558029003"/>
    <n v="40744.939978122697"/>
    <n v="1.2654408161264299"/>
    <n v="0.14256849950214601"/>
    <n v="0.11357121230863799"/>
    <n v="1.2474284157368101"/>
    <n v="1.1338571983781101"/>
    <n v="8760"/>
    <n v="0"/>
    <n v="8760"/>
    <n v="0"/>
    <n v="0"/>
    <n v="-8.6636076301406396E-3"/>
    <n v="0.311097133070939"/>
    <n v="0"/>
    <n v="73.286509020757507"/>
    <n v="-8.8657438022603898"/>
    <n v="-4.53829952420051"/>
    <n v="-25.226520538330099"/>
    <n v="1966.09692382813"/>
    <n v="72.023241033664107"/>
    <n v="1.15735862677002"/>
    <n v="0"/>
    <n v="0"/>
    <n v="0"/>
    <n v="0"/>
    <n v="0"/>
    <n v="0"/>
    <n v="0"/>
    <n v="0"/>
    <n v="0"/>
    <n v="872.26648473739601"/>
    <n v="486.30343842506397"/>
    <n v="13466.8450057507"/>
    <n v="28"/>
    <n v="4320.9871497154199"/>
    <n v="0.15865582111832299"/>
    <n v="1.0077528424561301E-4"/>
    <n v="4.7625885636110299"/>
    <n v="4.7625885586894903"/>
    <n v="4.7625901408658802"/>
    <n v="0.193223320122343"/>
    <n v="0.11338454604265299"/>
    <n v="936.80846990760006"/>
    <n v="6.4119999296963198E-3"/>
    <n v="3.4525271030082498"/>
    <n v="0"/>
    <x v="396"/>
    <n v="0"/>
    <n v="1.2483690000000001"/>
    <x v="127"/>
    <x v="33"/>
  </r>
  <r>
    <x v="2514"/>
    <x v="9"/>
    <s v="CA_CISO"/>
    <s v="CA"/>
    <s v="Pumped Storage"/>
    <s v="Energy Storage"/>
    <n v="170"/>
    <n v="-170"/>
    <m/>
    <d v="2033-05-01T00:00:00"/>
    <d v="2051-12-31T00:00:00"/>
    <n v="60.873570242717598"/>
    <n v="-11.2216095416077"/>
    <n v="-4.7158729258605403"/>
    <n v="170"/>
    <n v="170"/>
    <n v="235954.71666140499"/>
    <n v="275193.77806809702"/>
    <n v="9.3707134884465297"/>
    <n v="0.15844394081469701"/>
    <n v="0.76672274073930502"/>
    <n v="12.3740073746946"/>
    <n v="11.6072846281726"/>
    <n v="8760"/>
    <n v="0"/>
    <n v="8760"/>
    <n v="0"/>
    <n v="0"/>
    <n v="-5.8858592110038702E-2"/>
    <n v="2.00208490897549"/>
    <n v="0"/>
    <n v="82.568896749256794"/>
    <n v="-1.6151085726440499"/>
    <n v="-2.5065470053102499"/>
    <n v="-27.285402297973601"/>
    <n v="2037.74633789063"/>
    <n v="81.938399167596998"/>
    <n v="1.18730756121826"/>
    <n v="0"/>
    <n v="0"/>
    <n v="0"/>
    <n v="0"/>
    <n v="0"/>
    <n v="0"/>
    <n v="0"/>
    <n v="0"/>
    <n v="0"/>
    <n v="4691.5964202880896"/>
    <n v="6572.5034542083704"/>
    <n v="52336.883910693199"/>
    <n v="0"/>
    <n v="76236.107675731197"/>
    <n v="0.15865582111832299"/>
    <n v="1.0077528424561301E-4"/>
    <n v="4.7625885636110299"/>
    <n v="4.7625885586894903"/>
    <n v="4.7625901408658802"/>
    <n v="307.34036327246599"/>
    <n v="1.5601492212154"/>
    <n v="34530.3548908425"/>
    <n v="0"/>
    <n v="28648.595605850402"/>
    <n v="0"/>
    <x v="396"/>
    <n v="0"/>
    <n v="12.4375"/>
    <x v="127"/>
    <x v="33"/>
  </r>
  <r>
    <x v="2515"/>
    <x v="12"/>
    <s v="CA_CISO"/>
    <s v="CA"/>
    <s v="Pumped Storage"/>
    <s v="Energy Storage"/>
    <n v="30"/>
    <n v="-30"/>
    <m/>
    <d v="2032-05-01T00:00:00"/>
    <d v="2051-12-31T00:00:00"/>
    <n v="52.217515265271601"/>
    <n v="-24.790273676066398"/>
    <n v="-4.5611321879735103"/>
    <n v="30"/>
    <n v="30"/>
    <n v="42666.003168391799"/>
    <n v="49771.766443729401"/>
    <n v="1.6131971037125199"/>
    <n v="0.16235161022918401"/>
    <n v="0.13865665711492001"/>
    <n v="1.60047690169806"/>
    <n v="1.4618202597927501"/>
    <n v="8760"/>
    <n v="0"/>
    <n v="8760"/>
    <n v="0"/>
    <n v="0"/>
    <n v="-1.06586449130064E-2"/>
    <n v="0.36678362581965501"/>
    <n v="0"/>
    <n v="70.043437331463906"/>
    <n v="-13.2204569742578"/>
    <n v="-3.4266580524227699"/>
    <n v="-26.9933567047119"/>
    <n v="1977.76440429688"/>
    <n v="71.492144454981002"/>
    <n v="1.12352184082031"/>
    <n v="0"/>
    <n v="0"/>
    <n v="0"/>
    <n v="0"/>
    <n v="0"/>
    <n v="0"/>
    <n v="0"/>
    <n v="0"/>
    <n v="0"/>
    <n v="653.66116523508401"/>
    <n v="572.11769866943405"/>
    <n v="12624.9370863438"/>
    <n v="0"/>
    <n v="4901.6922779083297"/>
    <n v="0.15865582111832299"/>
    <n v="1.0077528424561301E-4"/>
    <n v="4.7625885636110299"/>
    <n v="4.7625885586894903"/>
    <n v="4.7625901408658802"/>
    <n v="0.16552901873289"/>
    <n v="0.137684007408097"/>
    <n v="44.557147768423803"/>
    <n v="0"/>
    <n v="1.26509886989872"/>
    <n v="0"/>
    <x v="396"/>
    <n v="0"/>
    <n v="1.6005229999999999"/>
    <x v="127"/>
    <x v="33"/>
  </r>
  <r>
    <x v="2516"/>
    <x v="13"/>
    <s v="CA_CISO"/>
    <s v="CA"/>
    <s v="Pumped Storage"/>
    <s v="Energy Storage"/>
    <n v="10"/>
    <n v="-10"/>
    <m/>
    <d v="2026-05-01T00:00:00"/>
    <d v="2051-12-31T00:00:00"/>
    <n v="51.559793459279"/>
    <n v="-23.9353055916052"/>
    <n v="-5.1550203403780204"/>
    <n v="10"/>
    <n v="10"/>
    <n v="14010.8856494427"/>
    <n v="16342.2179327011"/>
    <n v="0.52960754023603895"/>
    <n v="0.159941617000944"/>
    <n v="4.5529655296325702E-2"/>
    <n v="0.50578514199393998"/>
    <n v="0.46025548722124099"/>
    <n v="8760"/>
    <n v="0"/>
    <n v="8760"/>
    <n v="0"/>
    <n v="0"/>
    <n v="-3.4969984248876601E-3"/>
    <n v="0.11945164307832699"/>
    <n v="0"/>
    <n v="70.862664462491907"/>
    <n v="-11.8652802805095"/>
    <n v="-3.96260760226507"/>
    <n v="-27.020875930786101"/>
    <n v="1991.70581054688"/>
    <n v="72.448257887904106"/>
    <n v="1.1468088402099601"/>
    <n v="0"/>
    <n v="0"/>
    <n v="0"/>
    <n v="0"/>
    <n v="0"/>
    <n v="0"/>
    <n v="0"/>
    <n v="0"/>
    <n v="0"/>
    <n v="293.48758745193498"/>
    <n v="161.21679544448901"/>
    <n v="3389.0792779922499"/>
    <n v="8.5"/>
    <n v="866.820413827896"/>
    <n v="0.15865582111832299"/>
    <n v="1.0077528424561301E-4"/>
    <n v="4.7625885636110299"/>
    <n v="4.7625885586894903"/>
    <n v="4.7625901408658802"/>
    <n v="3.6757611111097499"/>
    <n v="3.7843295547645497E-2"/>
    <n v="11.866374580073201"/>
    <n v="1.7424999969080099E-3"/>
    <n v="0.20678057923214499"/>
    <n v="0"/>
    <x v="396"/>
    <n v="0"/>
    <n v="0.5058009"/>
    <x v="127"/>
    <x v="33"/>
  </r>
  <r>
    <x v="2517"/>
    <x v="13"/>
    <s v="CA_CISO"/>
    <s v="CA"/>
    <s v="Pumped Storage"/>
    <s v="Energy Storage"/>
    <n v="200"/>
    <n v="-200"/>
    <m/>
    <d v="2030-05-01T00:00:00"/>
    <d v="2051-12-31T00:00:00"/>
    <n v="39.712344324234799"/>
    <n v="-27.1559628651687"/>
    <n v="-6.6675869301950401"/>
    <n v="200"/>
    <n v="200"/>
    <n v="275529.425273892"/>
    <n v="321328.722453102"/>
    <n v="5.0393837123273801"/>
    <n v="0.15726565369505399"/>
    <n v="0.89528722159812801"/>
    <n v="13.6238692219752"/>
    <n v="12.728582005826899"/>
    <n v="8760"/>
    <n v="0"/>
    <n v="8760"/>
    <n v="0"/>
    <n v="0"/>
    <n v="-6.8698945768816397E-2"/>
    <n v="2.4905999363487501"/>
    <n v="0"/>
    <n v="60.685223407254099"/>
    <n v="-19.530950358211999"/>
    <n v="-6.4743786073919498"/>
    <n v="-31.612443923950199"/>
    <n v="1913.92468261719"/>
    <n v="74.211174934124699"/>
    <n v="1.0751422172241201"/>
    <n v="0"/>
    <n v="0"/>
    <n v="0"/>
    <n v="0"/>
    <n v="0"/>
    <n v="0"/>
    <n v="0"/>
    <n v="0"/>
    <n v="0"/>
    <n v="16867.885250210798"/>
    <n v="19640.138615608201"/>
    <n v="72203.727593168602"/>
    <n v="62.569618225097699"/>
    <n v="125955.55129849901"/>
    <n v="0.15865582111832299"/>
    <n v="1.0077528424561301E-4"/>
    <n v="4.7625885636110299"/>
    <n v="4.7625885586894903"/>
    <n v="4.7625901408658802"/>
    <n v="1591.7031352111201"/>
    <n v="4.5475471005193002"/>
    <n v="49835.952451450903"/>
    <n v="1.28893414512277E-2"/>
    <n v="40787.657169090598"/>
    <n v="0"/>
    <x v="396"/>
    <n v="0"/>
    <n v="13.716089999999999"/>
    <x v="127"/>
    <x v="33"/>
  </r>
  <r>
    <x v="2518"/>
    <x v="12"/>
    <s v="CA_CISO"/>
    <s v="CA"/>
    <s v="Pumped Storage"/>
    <s v="Energy Storage"/>
    <n v="250"/>
    <n v="-250"/>
    <m/>
    <d v="2026-05-01T00:00:00"/>
    <d v="2051-12-31T00:00:00"/>
    <n v="50.4240244860272"/>
    <n v="-24.5470203561255"/>
    <n v="-5.8093854610936697"/>
    <n v="250"/>
    <n v="250"/>
    <n v="350970.66001319903"/>
    <n v="409377.23394835001"/>
    <n v="12.7551033527628"/>
    <n v="0.160260575348419"/>
    <n v="1.14052183654565"/>
    <n v="12.8295946064916"/>
    <n v="11.6890727388435"/>
    <n v="8760"/>
    <n v="0"/>
    <n v="8760"/>
    <n v="0"/>
    <n v="0"/>
    <n v="-8.7609860902726697E-2"/>
    <n v="3.05291454919672"/>
    <n v="0"/>
    <n v="69.031672768678405"/>
    <n v="-12.914623781573701"/>
    <n v="-4.7442557964141896"/>
    <n v="-26.139091491699201"/>
    <n v="1974.603515625"/>
    <n v="71.307096075362196"/>
    <n v="1.11781267675781"/>
    <n v="0"/>
    <n v="0"/>
    <n v="0"/>
    <n v="0"/>
    <n v="0"/>
    <n v="0"/>
    <n v="0"/>
    <n v="0"/>
    <n v="0"/>
    <n v="1298.29550933838"/>
    <n v="2590.03149223328"/>
    <n v="12628.3452146053"/>
    <n v="0"/>
    <n v="96731.645438671098"/>
    <n v="0.15865582111832299"/>
    <n v="1.0077528424561301E-4"/>
    <n v="4.7625885636110299"/>
    <n v="4.7625885586894903"/>
    <n v="4.7625901408658802"/>
    <n v="0.31701656151562901"/>
    <n v="0.56635662715416402"/>
    <n v="8.9859759504797303"/>
    <n v="0"/>
    <n v="23.4394573679517"/>
    <n v="0"/>
    <x v="396"/>
    <n v="0"/>
    <n v="12.82963"/>
    <x v="127"/>
    <x v="33"/>
  </r>
  <r>
    <x v="2519"/>
    <x v="35"/>
    <s v="CA_CISO"/>
    <s v="NV"/>
    <s v="Pumped Storage"/>
    <s v="Energy Storage"/>
    <n v="200"/>
    <n v="-200"/>
    <m/>
    <d v="2030-05-01T00:00:00"/>
    <d v="2051-12-31T00:00:00"/>
    <n v="-16.937309190151701"/>
    <n v="-102.369126420489"/>
    <n v="-11.6775695671677"/>
    <n v="200"/>
    <n v="200"/>
    <n v="253193.74925482299"/>
    <n v="300698.522694844"/>
    <n v="-9.3072003467659101"/>
    <n v="0.144516980168195"/>
    <n v="0.83083840812942"/>
    <n v="9.2329558345485498"/>
    <n v="8.4021174351275203"/>
    <n v="8760"/>
    <n v="0"/>
    <n v="8760"/>
    <n v="0"/>
    <n v="0"/>
    <n v="-7.1257160160031294E-2"/>
    <n v="5.1001437045526501"/>
    <n v="0"/>
    <n v="-24.2316573054764"/>
    <n v="-100.24659441273199"/>
    <n v="-10.6756152126811"/>
    <n v="-115.86500549316401"/>
    <n v="1651.57836914063"/>
    <n v="56.590178453224503"/>
    <n v="0.315632109057426"/>
    <n v="0"/>
    <n v="0"/>
    <n v="0"/>
    <n v="0"/>
    <n v="0"/>
    <n v="0"/>
    <n v="0"/>
    <n v="0"/>
    <n v="0"/>
    <n v="17063.280134439501"/>
    <n v="16600.651568010398"/>
    <n v="417948.78103495698"/>
    <n v="846.011192321777"/>
    <n v="332071.794329166"/>
    <n v="0.15865582111832299"/>
    <n v="1.0077528424561301E-4"/>
    <n v="4.7625885636110299"/>
    <n v="4.7625885586894903"/>
    <n v="4.7625901408658802"/>
    <n v="59015.332974719"/>
    <n v="4.0046316383596698"/>
    <n v="3540829.9903499899"/>
    <n v="96507.749682907001"/>
    <n v="558773.55365984095"/>
    <n v="0"/>
    <x v="396"/>
    <n v="0"/>
    <n v="13.48809"/>
    <x v="127"/>
    <x v="33"/>
  </r>
  <r>
    <x v="2520"/>
    <x v="8"/>
    <s v="CA_CISO"/>
    <s v="CA"/>
    <s v="Pumped Storage"/>
    <s v="Energy Storage"/>
    <n v="100"/>
    <n v="-100"/>
    <m/>
    <d v="2024-05-01T00:00:00"/>
    <d v="2051-12-31T00:00:00"/>
    <n v="90.644481846259794"/>
    <n v="-0.40645655547494303"/>
    <n v="1.5879443079295501"/>
    <n v="100"/>
    <n v="100"/>
    <n v="139186.14649006701"/>
    <n v="162336.63753384401"/>
    <n v="11.8896683586068"/>
    <n v="0.15888829507980401"/>
    <n v="0.45228417531591703"/>
    <n v="3.5520406090272099"/>
    <n v="3.09975643728573"/>
    <n v="8760"/>
    <n v="0"/>
    <n v="8760"/>
    <n v="0"/>
    <n v="0"/>
    <n v="-3.4725736565664397E-2"/>
    <n v="1.1688932221592401"/>
    <n v="0"/>
    <n v="97.234039278624394"/>
    <n v="7.4545376871310101"/>
    <n v="3.0889492377397398"/>
    <n v="-26.430454254150401"/>
    <n v="1721.4482421875"/>
    <n v="66.056862446125706"/>
    <n v="1.1949260538940401"/>
    <n v="0"/>
    <n v="0"/>
    <n v="0"/>
    <n v="0"/>
    <n v="0"/>
    <n v="0"/>
    <n v="0"/>
    <n v="0"/>
    <n v="0"/>
    <n v="2252.4885487564602"/>
    <n v="945.94983780302596"/>
    <n v="66773.229440212293"/>
    <n v="14.999998092651399"/>
    <n v="32506.086202591701"/>
    <n v="0.15865582111832299"/>
    <n v="1.0077528424561301E-4"/>
    <n v="4.7625885636110299"/>
    <n v="4.7625885586894903"/>
    <n v="4.7625901408658802"/>
    <n v="4.0035946658904704"/>
    <n v="0.22875565253973801"/>
    <n v="1237617.1692174801"/>
    <n v="763.169677734375"/>
    <n v="346921.56993483001"/>
    <n v="0"/>
    <x v="396"/>
    <n v="0"/>
    <n v="5.1373470000000001"/>
    <x v="127"/>
    <x v="33"/>
  </r>
  <r>
    <x v="2521"/>
    <x v="13"/>
    <s v="CA_CISO"/>
    <s v="CA"/>
    <s v="Pumped Storage"/>
    <s v="Energy Storage"/>
    <n v="90"/>
    <n v="-90"/>
    <m/>
    <d v="2026-05-01T00:00:00"/>
    <d v="2051-12-31T00:00:00"/>
    <n v="51.933371571118201"/>
    <n v="-23.870049199233101"/>
    <n v="-4.9346526656420497"/>
    <n v="90"/>
    <n v="90"/>
    <n v="124712.98301959"/>
    <n v="145450.562941432"/>
    <n v="4.7461468183829902"/>
    <n v="0.15818490996883799"/>
    <n v="0.40524532014083903"/>
    <n v="4.5382106579114403"/>
    <n v="4.1329653431467399"/>
    <n v="8760"/>
    <n v="0"/>
    <n v="8760"/>
    <n v="0"/>
    <n v="0"/>
    <n v="-3.11063698827624E-2"/>
    <n v="1.0674428130370399"/>
    <n v="0"/>
    <n v="71.658033645091805"/>
    <n v="-11.398072574109801"/>
    <n v="-3.6344461195202098"/>
    <n v="-25.8481254577637"/>
    <n v="1996.15942382813"/>
    <n v="72.808023368372901"/>
    <n v="1.1573957770385701"/>
    <n v="0"/>
    <n v="0"/>
    <n v="0"/>
    <n v="0"/>
    <n v="0"/>
    <n v="0"/>
    <n v="0"/>
    <n v="0"/>
    <n v="0"/>
    <n v="702.57044219970703"/>
    <n v="1011.45514678955"/>
    <n v="18967.992370486299"/>
    <n v="0"/>
    <n v="12673.4467725754"/>
    <n v="0.15865582111832299"/>
    <n v="1.0077528424561301E-4"/>
    <n v="4.7625885636110299"/>
    <n v="4.7625885586894903"/>
    <n v="4.7625901408658802"/>
    <n v="0.16278678062371901"/>
    <n v="0.25042452104389701"/>
    <n v="104.129320586055"/>
    <n v="0"/>
    <n v="3.0677688386969599"/>
    <n v="0"/>
    <x v="396"/>
    <n v="0"/>
    <n v="4.5383180000000003"/>
    <x v="127"/>
    <x v="33"/>
  </r>
  <r>
    <x v="2522"/>
    <x v="4"/>
    <s v="SW_AZPS"/>
    <s v="AZ"/>
    <s v="Pumped Storage"/>
    <s v="Energy Storage"/>
    <n v="500"/>
    <n v="-500"/>
    <m/>
    <d v="2032-05-01T00:00:00"/>
    <d v="2051-12-31T00:00:00"/>
    <n v="43.391616592172802"/>
    <n v="-24.911174873037002"/>
    <n v="-9.5172574898169806"/>
    <n v="500"/>
    <n v="500"/>
    <n v="713676.180197865"/>
    <n v="832560.18118313001"/>
    <n v="15.7998701115899"/>
    <n v="0.16293976716842501"/>
    <n v="2.3193545412366698"/>
    <n v="35.493955445250101"/>
    <n v="33.174600921990397"/>
    <n v="8760"/>
    <n v="0"/>
    <n v="8760"/>
    <n v="0"/>
    <n v="0"/>
    <n v="-0.17832600147789701"/>
    <n v="6.4810498091138404"/>
    <n v="0"/>
    <n v="60.090559785720799"/>
    <n v="-16.821402668435599"/>
    <n v="-9.7785899343469307"/>
    <n v="-24.999998092651399"/>
    <n v="1925.32238769531"/>
    <n v="72.112356341255705"/>
    <n v="0.79207949826049795"/>
    <n v="0"/>
    <n v="0"/>
    <n v="0"/>
    <n v="0"/>
    <n v="0"/>
    <n v="0"/>
    <n v="0"/>
    <n v="0"/>
    <n v="0"/>
    <n v="99433.068820655302"/>
    <n v="119643.793800563"/>
    <n v="63024.150254532702"/>
    <n v="137525.11488327399"/>
    <n v="229480.75526867801"/>
    <n v="0.94840798569316798"/>
    <n v="1.64642590621361E-3"/>
    <n v="11.996222378585299"/>
    <n v="5.16794962473507"/>
    <n v="6.8282741772739497"/>
    <n v="46683.4608470741"/>
    <n v="36.409973471265403"/>
    <n v="755812.81876123301"/>
    <n v="267105.55616579199"/>
    <n v="1160092.6416414699"/>
    <n v="0"/>
    <x v="396"/>
    <n v="0"/>
    <n v="37.723689999999998"/>
    <x v="127"/>
    <x v="33"/>
  </r>
  <r>
    <x v="2523"/>
    <x v="13"/>
    <s v="CA_CISO"/>
    <s v="CA"/>
    <s v="Pumped Storage"/>
    <s v="Energy Storage"/>
    <n v="204"/>
    <n v="-204"/>
    <m/>
    <d v="2024-05-01T00:00:00"/>
    <d v="2051-12-31T00:00:00"/>
    <n v="44.9360050400891"/>
    <n v="-24.668221404533099"/>
    <n v="-9.4184342374616996"/>
    <n v="204"/>
    <n v="204"/>
    <n v="290161.118313135"/>
    <n v="338485.992917108"/>
    <n v="8.8530513309418701"/>
    <n v="0.16236968300260299"/>
    <n v="0.94297066698897603"/>
    <n v="10.5427874956632"/>
    <n v="9.5998168169940605"/>
    <n v="8760"/>
    <n v="0"/>
    <n v="8760"/>
    <n v="0"/>
    <n v="0"/>
    <n v="-7.2487311905960305E-2"/>
    <n v="2.4551542443028"/>
    <n v="0"/>
    <n v="62.511459136851201"/>
    <n v="-15.4690718325008"/>
    <n v="-8.7100213375268893"/>
    <n v="-25.214687347412099"/>
    <n v="1922.28649902344"/>
    <n v="68.304483050643995"/>
    <n v="1.0336999639892599"/>
    <n v="0"/>
    <n v="0"/>
    <n v="0"/>
    <n v="0"/>
    <n v="0"/>
    <n v="0"/>
    <n v="0"/>
    <n v="0"/>
    <n v="0"/>
    <n v="2292.35377120972"/>
    <n v="4443.1938982009897"/>
    <n v="25029.887421995401"/>
    <n v="0"/>
    <n v="80162.439277261496"/>
    <n v="0.15865582111832299"/>
    <n v="1.0077528424561301E-4"/>
    <n v="4.7625885636110299"/>
    <n v="4.7625885586894903"/>
    <n v="4.7625901408658802"/>
    <n v="0.495915886480361"/>
    <n v="0.95560774044133701"/>
    <n v="2451.04973784714"/>
    <n v="0"/>
    <n v="12137.3187498923"/>
    <n v="0"/>
    <x v="396"/>
    <n v="0"/>
    <n v="10.55738"/>
    <x v="127"/>
    <x v="33"/>
  </r>
  <r>
    <x v="2524"/>
    <x v="13"/>
    <s v="CA_CISO"/>
    <s v="CA"/>
    <s v="Pumped Storage"/>
    <s v="Energy Storage"/>
    <n v="110"/>
    <n v="-110"/>
    <m/>
    <d v="2033-05-01T00:00:00"/>
    <d v="2051-12-31T00:00:00"/>
    <n v="38.571711853474298"/>
    <n v="-29.125362632501801"/>
    <n v="-10.341795602697401"/>
    <n v="110"/>
    <n v="110"/>
    <n v="165739.190357983"/>
    <n v="193434.337381124"/>
    <n v="2.64257949694787"/>
    <n v="0.17199998999357699"/>
    <n v="0.53876029173433804"/>
    <n v="8.5687791823142305"/>
    <n v="8.0300188869298008"/>
    <n v="8760"/>
    <n v="0"/>
    <n v="8760"/>
    <n v="0"/>
    <n v="0"/>
    <n v="-4.1542720534712099E-2"/>
    <n v="1.3237162769937501"/>
    <n v="0"/>
    <n v="57.710751531418502"/>
    <n v="-21.111522141052099"/>
    <n v="-7.8682786211345901"/>
    <n v="-30.950038909912099"/>
    <n v="1916.92858886719"/>
    <n v="74.1586409601328"/>
    <n v="1.0349905043334999"/>
    <n v="0"/>
    <n v="0"/>
    <n v="0"/>
    <n v="0"/>
    <n v="0"/>
    <n v="0"/>
    <n v="0"/>
    <n v="0"/>
    <n v="0"/>
    <n v="3233.4430355429599"/>
    <n v="3605.8896682262398"/>
    <n v="58813.603219807097"/>
    <n v="0"/>
    <n v="37676.011938333497"/>
    <n v="0.15865582111832299"/>
    <n v="1.0077528424561301E-4"/>
    <n v="4.7625885636110299"/>
    <n v="4.7625885586894903"/>
    <n v="4.7625901408658802"/>
    <n v="0.83019361081824194"/>
    <n v="0.89319548651110403"/>
    <n v="162982.70651710199"/>
    <n v="0"/>
    <n v="73093.590748369999"/>
    <n v="0"/>
    <x v="396"/>
    <n v="0"/>
    <n v="8.8048570000000002"/>
    <x v="127"/>
    <x v="33"/>
  </r>
  <r>
    <x v="2525"/>
    <x v="9"/>
    <s v="CA_CISO"/>
    <s v="CA"/>
    <s v="Pumped Storage"/>
    <s v="Energy Storage"/>
    <n v="150"/>
    <n v="-150"/>
    <m/>
    <d v="2030-05-01T00:00:00"/>
    <d v="2051-12-31T00:00:00"/>
    <n v="91.863605730168501"/>
    <n v="1.50390308859695"/>
    <n v="2.0051719228123498E-2"/>
    <n v="150"/>
    <n v="150"/>
    <n v="205165.19285029199"/>
    <n v="239253.16072547401"/>
    <n v="17.995447327575199"/>
    <n v="0.15613789410208201"/>
    <n v="0.66662753132689001"/>
    <n v="4.8349786223222697"/>
    <n v="4.16835109087629"/>
    <n v="8760"/>
    <n v="0"/>
    <n v="8760"/>
    <n v="0"/>
    <n v="0"/>
    <n v="-5.1131951812773899E-2"/>
    <n v="1.7614951159254899"/>
    <n v="0"/>
    <n v="96.125108229190303"/>
    <n v="8.30491160119802"/>
    <n v="1.12964428184619"/>
    <n v="-26.1043300628662"/>
    <n v="1750.32995605469"/>
    <n v="65.061138278499797"/>
    <n v="1.1824130073852499"/>
    <n v="0"/>
    <n v="0"/>
    <n v="0"/>
    <n v="0"/>
    <n v="0"/>
    <n v="0"/>
    <n v="0"/>
    <n v="0"/>
    <n v="0"/>
    <n v="5005.3227003812799"/>
    <n v="4897.2787270545996"/>
    <n v="102588.833609879"/>
    <n v="40.079780578613303"/>
    <n v="84996.297571301504"/>
    <n v="0.15865582111832299"/>
    <n v="1.0077528424561301E-4"/>
    <n v="4.7625885636110299"/>
    <n v="4.7625885586894903"/>
    <n v="4.7625901408658802"/>
    <n v="4341.1873494800202"/>
    <n v="1.2038424428319601"/>
    <n v="2620609.71299048"/>
    <n v="583.71527099609398"/>
    <n v="593601.66399798903"/>
    <n v="0"/>
    <x v="396"/>
    <n v="0"/>
    <n v="8.0541160000000005"/>
    <x v="127"/>
    <x v="33"/>
  </r>
  <r>
    <x v="2526"/>
    <x v="12"/>
    <s v="CA_CISO"/>
    <s v="CA"/>
    <s v="Pumped Storage"/>
    <s v="Energy Storage"/>
    <n v="117.15000152587901"/>
    <n v="-117.15000152587901"/>
    <m/>
    <d v="2024-05-01T00:00:00"/>
    <d v="2051-12-31T00:00:00"/>
    <n v="45.341093197480099"/>
    <n v="-23.093241533935"/>
    <n v="-8.9626477193805094"/>
    <n v="117.15000152587901"/>
    <n v="117.15000152587901"/>
    <n v="160498.405424917"/>
    <n v="187167.75641751301"/>
    <n v="4.9219673974608398"/>
    <n v="0.15639552317918601"/>
    <n v="0.52149924383438295"/>
    <n v="5.9196294875631299"/>
    <n v="5.3981303353382302"/>
    <n v="8760"/>
    <n v="0"/>
    <n v="8760"/>
    <n v="0"/>
    <n v="0"/>
    <n v="-4.0004026488893202E-2"/>
    <n v="1.4116768789815599"/>
    <n v="0"/>
    <n v="63.358895961620803"/>
    <n v="-14.252545217841901"/>
    <n v="-9.0791111870573697"/>
    <n v="-25.151487350463899"/>
    <n v="1898.41479492188"/>
    <n v="67.461745965166102"/>
    <n v="1.03146459686279"/>
    <n v="0"/>
    <n v="0"/>
    <n v="0"/>
    <n v="0"/>
    <n v="0"/>
    <n v="0"/>
    <n v="0"/>
    <n v="0"/>
    <n v="0"/>
    <n v="2025.79123592377"/>
    <n v="1756.7987766265901"/>
    <n v="32883.076340913802"/>
    <n v="0"/>
    <n v="36717.9837026596"/>
    <n v="0.15865582111832299"/>
    <n v="1.0077528424561301E-4"/>
    <n v="4.7625885636110299"/>
    <n v="4.7625885586894903"/>
    <n v="4.7625901408658802"/>
    <n v="0.49335526768118099"/>
    <n v="0.43797818972961999"/>
    <n v="3534.7557130639898"/>
    <n v="0"/>
    <n v="305.28799624994798"/>
    <n v="0"/>
    <x v="396"/>
    <n v="0"/>
    <n v="5.92347"/>
    <x v="127"/>
    <x v="33"/>
  </r>
  <r>
    <x v="2527"/>
    <x v="12"/>
    <s v="CA_CISO"/>
    <s v="CA"/>
    <s v="Pumped Storage"/>
    <s v="Energy Storage"/>
    <n v="50"/>
    <n v="-50"/>
    <m/>
    <d v="2026-05-01T00:00:00"/>
    <d v="2051-12-31T00:00:00"/>
    <n v="49.8536942375884"/>
    <n v="-24.5634727545545"/>
    <n v="-6.13585309149307"/>
    <n v="50"/>
    <n v="50"/>
    <n v="70201.203944206194"/>
    <n v="81883.766481637998"/>
    <n v="2.4825407108897801"/>
    <n v="0.16027672133343801"/>
    <n v="0.22812745503950099"/>
    <n v="2.6169166378408399"/>
    <n v="2.3887891840511299"/>
    <n v="8760"/>
    <n v="0"/>
    <n v="8760"/>
    <n v="0"/>
    <n v="0"/>
    <n v="-1.7523843806147601E-2"/>
    <n v="0.61987192757272702"/>
    <n v="0"/>
    <n v="67.592564084716003"/>
    <n v="-13.617142654432801"/>
    <n v="-5.4808456175935403"/>
    <n v="-26.215600967407202"/>
    <n v="1948.31628417969"/>
    <n v="69.890391173998395"/>
    <n v="1.0905673214721701"/>
    <n v="0"/>
    <n v="0"/>
    <n v="0"/>
    <n v="0"/>
    <n v="0"/>
    <n v="0"/>
    <n v="0"/>
    <n v="0"/>
    <n v="0"/>
    <n v="384.558067321777"/>
    <n v="287.20588493347202"/>
    <n v="17505.863200187701"/>
    <n v="0"/>
    <n v="9097.1132886409796"/>
    <n v="0.15865582111832299"/>
    <n v="1.0077528424561301E-4"/>
    <n v="4.7625885636110299"/>
    <n v="4.7625885586894903"/>
    <n v="4.7625901408658802"/>
    <n v="8.7606445886194706E-2"/>
    <n v="6.6458677407354103E-2"/>
    <n v="782.96159356573298"/>
    <n v="0"/>
    <n v="2.4240552005581502"/>
    <n v="0"/>
    <x v="396"/>
    <n v="0"/>
    <n v="2.617702"/>
    <x v="127"/>
    <x v="33"/>
  </r>
  <r>
    <x v="2528"/>
    <x v="13"/>
    <s v="CA_CISO"/>
    <s v="CA"/>
    <s v="Pumped Storage"/>
    <s v="Energy Storage"/>
    <n v="65"/>
    <n v="-65"/>
    <m/>
    <d v="2028-05-01T00:00:00"/>
    <d v="2051-12-31T00:00:00"/>
    <n v="48.849831395241097"/>
    <n v="-22.328392887277701"/>
    <n v="-6.0353731039383698"/>
    <n v="65"/>
    <n v="65"/>
    <n v="88801.615660548196"/>
    <n v="103554.83752507"/>
    <n v="3.0702847043069301"/>
    <n v="0.15595647288442599"/>
    <n v="0.288534679792881"/>
    <n v="3.25601134852245"/>
    <n v="2.9674766726711099"/>
    <n v="8760"/>
    <n v="0"/>
    <n v="8760"/>
    <n v="0"/>
    <n v="0"/>
    <n v="-2.2129832796782298E-2"/>
    <n v="0.75577285106077796"/>
    <n v="0"/>
    <n v="68.565382653337494"/>
    <n v="-12.7748300966655"/>
    <n v="-5.3503395730368304"/>
    <n v="-28.3443794250488"/>
    <n v="1971.87634277344"/>
    <n v="71.456107383835302"/>
    <n v="1.11593462255859"/>
    <n v="0"/>
    <n v="0"/>
    <n v="0"/>
    <n v="0"/>
    <n v="0"/>
    <n v="0"/>
    <n v="0"/>
    <n v="0"/>
    <n v="0"/>
    <n v="962.97674560546898"/>
    <n v="1002.49483394623"/>
    <n v="18955.945786595301"/>
    <n v="0"/>
    <n v="10001.3654818535"/>
    <n v="0.15865582111832299"/>
    <n v="1.0077528424561301E-4"/>
    <n v="4.7625885636110299"/>
    <n v="4.7625885586894903"/>
    <n v="4.7625901408658802"/>
    <n v="0.25447822595015201"/>
    <n v="0.270422803470865"/>
    <n v="371.09699557224599"/>
    <n v="0"/>
    <n v="108.05046216520699"/>
    <n v="0"/>
    <x v="396"/>
    <n v="0"/>
    <n v="3.256491"/>
    <x v="127"/>
    <x v="33"/>
  </r>
  <r>
    <x v="2529"/>
    <x v="13"/>
    <s v="CA_CISO"/>
    <s v="NV"/>
    <s v="Pumped Storage"/>
    <s v="Energy Storage"/>
    <n v="279"/>
    <n v="-279"/>
    <m/>
    <d v="2024-05-01T00:00:00"/>
    <d v="2051-12-31T00:00:00"/>
    <n v="42.870832734850701"/>
    <n v="-25.1753200389829"/>
    <n v="-7.7165390366386601"/>
    <n v="279"/>
    <n v="279"/>
    <n v="393767.52136489702"/>
    <n v="459317.06565380102"/>
    <n v="10.7546001717302"/>
    <n v="0.16111337022501099"/>
    <n v="1.27962687908977"/>
    <n v="15.0632466854538"/>
    <n v="13.7836197905155"/>
    <n v="8760"/>
    <n v="0"/>
    <n v="8760"/>
    <n v="0"/>
    <n v="0"/>
    <n v="-9.8324316433355194E-2"/>
    <n v="3.8257431908956798"/>
    <n v="0"/>
    <n v="58.228108886569402"/>
    <n v="-20.576395560115799"/>
    <n v="-7.8860478674414001"/>
    <n v="-25.192663192748999"/>
    <n v="1898.18518066406"/>
    <n v="66.298369420741693"/>
    <n v="0.93953649856567401"/>
    <n v="0"/>
    <n v="0"/>
    <n v="0"/>
    <n v="0"/>
    <n v="0"/>
    <n v="0"/>
    <n v="0"/>
    <n v="0"/>
    <n v="0"/>
    <n v="5185.7207924127597"/>
    <n v="5077.0198146104804"/>
    <n v="87330.8290753365"/>
    <n v="2.6933460235595699"/>
    <n v="216754.57603645301"/>
    <n v="0.15865582111832299"/>
    <n v="1.0077528424561301E-4"/>
    <n v="4.7625885636110299"/>
    <n v="4.7625885586894903"/>
    <n v="4.7625901408658802"/>
    <n v="35.939764309747297"/>
    <n v="1.4051572785829201"/>
    <n v="145541.591773213"/>
    <n v="9.8361005075275898E-4"/>
    <n v="176533.34290432901"/>
    <n v="0"/>
    <x v="396"/>
    <n v="0"/>
    <n v="15.38536"/>
    <x v="127"/>
    <x v="33"/>
  </r>
  <r>
    <x v="2530"/>
    <x v="13"/>
    <s v="CA_CISO"/>
    <s v="CA"/>
    <s v="Pumped Storage"/>
    <s v="Energy Storage"/>
    <n v="100"/>
    <n v="-100"/>
    <m/>
    <d v="2024-05-01T00:00:00"/>
    <d v="2051-12-31T00:00:00"/>
    <n v="48.692990974447902"/>
    <n v="-22.267893281961801"/>
    <n v="-5.1629136361830197"/>
    <n v="100"/>
    <n v="100"/>
    <n v="133398.87730455399"/>
    <n v="155528.085638285"/>
    <n v="4.5276141954306599"/>
    <n v="0.15228182340685101"/>
    <n v="0.43339044339370703"/>
    <n v="5.0134900630530703"/>
    <n v="4.5800996199592898"/>
    <n v="8760"/>
    <n v="0"/>
    <n v="8760"/>
    <n v="0"/>
    <n v="0"/>
    <n v="-3.3193812500596102E-2"/>
    <n v="1.0990428977522899"/>
    <n v="0"/>
    <n v="70.028576539059898"/>
    <n v="-12.2496993095926"/>
    <n v="-4.4122765073909003"/>
    <n v="-31.9872016906738"/>
    <n v="1981.10473632813"/>
    <n v="72.449029098466397"/>
    <n v="1.1376910006713901"/>
    <n v="0"/>
    <n v="0"/>
    <n v="0"/>
    <n v="0"/>
    <n v="0"/>
    <n v="0"/>
    <n v="0"/>
    <n v="0"/>
    <n v="0"/>
    <n v="1855.75038909912"/>
    <n v="2302.2116012573201"/>
    <n v="26085.593981266"/>
    <n v="0"/>
    <n v="20076.1310043335"/>
    <n v="0.15865582111832299"/>
    <n v="1.0077528424561301E-4"/>
    <n v="4.7625885636110299"/>
    <n v="4.7625885586894903"/>
    <n v="4.7625901408658802"/>
    <n v="1935.95459457114"/>
    <n v="0.64774552639573801"/>
    <n v="935.66457912659905"/>
    <n v="0"/>
    <n v="5.1314319178928001"/>
    <n v="0"/>
    <x v="396"/>
    <n v="0"/>
    <n v="5.0163669999999998"/>
    <x v="127"/>
    <x v="33"/>
  </r>
  <r>
    <x v="2531"/>
    <x v="9"/>
    <s v="CA_CISO"/>
    <s v="CA"/>
    <s v="Pumped Storage"/>
    <s v="Energy Storage"/>
    <n v="157"/>
    <n v="-157"/>
    <m/>
    <d v="2032-05-01T00:00:00"/>
    <d v="2051-12-31T00:00:00"/>
    <n v="79.986992644599894"/>
    <n v="-4.0226909210373201"/>
    <n v="-0.47900298805672298"/>
    <n v="157"/>
    <n v="157"/>
    <n v="202073.66628558899"/>
    <n v="235517.247954488"/>
    <n v="13.778576570433501"/>
    <n v="0.14692847212680901"/>
    <n v="0.65638637057917604"/>
    <n v="7.4444288431974801"/>
    <n v="6.7880424718402796"/>
    <n v="8760"/>
    <n v="0"/>
    <n v="8760"/>
    <n v="0"/>
    <n v="0"/>
    <n v="-5.0165372503347697E-2"/>
    <n v="1.62471852143216"/>
    <n v="0"/>
    <n v="93.471352127230105"/>
    <n v="4.7723887878184499"/>
    <n v="2.0084109631848399"/>
    <n v="-26.109378814697301"/>
    <n v="1920.7138671875"/>
    <n v="70.929482742211505"/>
    <n v="1.22377443823242"/>
    <n v="0"/>
    <n v="0"/>
    <n v="0"/>
    <n v="0"/>
    <n v="0"/>
    <n v="0"/>
    <n v="0"/>
    <n v="0"/>
    <n v="0"/>
    <n v="1662.7876482009899"/>
    <n v="2201.2123537063599"/>
    <n v="37414.981837034204"/>
    <n v="29.601132392883301"/>
    <n v="35230.196443319299"/>
    <n v="0.15865582111832299"/>
    <n v="1.0077528424561301E-4"/>
    <n v="4.7625885636110299"/>
    <n v="4.7625885586894903"/>
    <n v="4.7625901408658802"/>
    <n v="40.110980278812299"/>
    <n v="0.603138779522851"/>
    <n v="953653.60693221795"/>
    <n v="111.60785896680299"/>
    <n v="338828.87133521697"/>
    <n v="0"/>
    <x v="396"/>
    <n v="0"/>
    <n v="8.7370629999999991"/>
    <x v="127"/>
    <x v="33"/>
  </r>
  <r>
    <x v="2532"/>
    <x v="9"/>
    <s v="CA_CISO"/>
    <s v="CA"/>
    <s v="Pumped Storage"/>
    <s v="Energy Storage"/>
    <n v="38"/>
    <n v="-38"/>
    <m/>
    <d v="2024-05-01T00:00:00"/>
    <d v="2051-12-31T00:00:00"/>
    <n v="89.0933611215263"/>
    <n v="0.47623560171954898"/>
    <n v="-0.78014936794418599"/>
    <n v="38"/>
    <n v="38"/>
    <n v="51852.405880950399"/>
    <n v="60466.358116805597"/>
    <n v="4.3706416512014004"/>
    <n v="0.15576906356883699"/>
    <n v="0.16847814594972499"/>
    <n v="1.2655737180319699"/>
    <n v="1.0970955684966801"/>
    <n v="8760"/>
    <n v="0"/>
    <n v="8760"/>
    <n v="0"/>
    <n v="0"/>
    <n v="-1.2920928353782699E-2"/>
    <n v="0.414195362432137"/>
    <n v="0"/>
    <n v="95.322417784773094"/>
    <n v="7.7773330279675097"/>
    <n v="0.85453239379613599"/>
    <n v="-25.8157253265381"/>
    <n v="1797.80590820313"/>
    <n v="65.062263406745799"/>
    <n v="1.18863575866699"/>
    <n v="0"/>
    <n v="0"/>
    <n v="0"/>
    <n v="0"/>
    <n v="0"/>
    <n v="0"/>
    <n v="0"/>
    <n v="0"/>
    <n v="0"/>
    <n v="580.31747817993198"/>
    <n v="283.07202339172397"/>
    <n v="25639.187602877599"/>
    <n v="0"/>
    <n v="7156.8656759485602"/>
    <n v="0.15865582111832299"/>
    <n v="1.0077528424561301E-4"/>
    <n v="4.7625885636110299"/>
    <n v="4.7625885586894903"/>
    <n v="4.7625901408658802"/>
    <n v="891.67305080220103"/>
    <n v="8.2853641128167496E-2"/>
    <n v="570861.17915842403"/>
    <n v="0"/>
    <n v="116575.179969328"/>
    <n v="0"/>
    <x v="396"/>
    <n v="0"/>
    <n v="1.953902"/>
    <x v="127"/>
    <x v="33"/>
  </r>
  <r>
    <x v="2533"/>
    <x v="9"/>
    <s v="CA_CISO"/>
    <s v="CA"/>
    <s v="Pumped Storage"/>
    <s v="Energy Storage"/>
    <n v="763"/>
    <n v="-763"/>
    <m/>
    <d v="2024-05-01T00:00:00"/>
    <d v="2051-12-31T00:00:00"/>
    <n v="65.731707278288397"/>
    <n v="-8.5338690537931505"/>
    <n v="-3.4321202476655701"/>
    <n v="763"/>
    <n v="763"/>
    <n v="1061073.65030015"/>
    <n v="1237550.13811684"/>
    <n v="49.844654418045998"/>
    <n v="0.15875115207035201"/>
    <n v="3.4479356830522998"/>
    <n v="51.403157708131403"/>
    <n v="47.9552219788903"/>
    <n v="8760"/>
    <n v="0"/>
    <n v="8760"/>
    <n v="0"/>
    <n v="0"/>
    <n v="-0.26471473172503701"/>
    <n v="8.8469097922697095"/>
    <n v="0"/>
    <n v="85.307587163936603"/>
    <n v="-0.11858408606541899"/>
    <n v="-1.26438105925533"/>
    <n v="-26.057376861572301"/>
    <n v="2010.6259765625"/>
    <n v="77.372413404347697"/>
    <n v="1.1988593442993201"/>
    <n v="0"/>
    <n v="0"/>
    <n v="0"/>
    <n v="0"/>
    <n v="0"/>
    <n v="0"/>
    <n v="0"/>
    <n v="0"/>
    <n v="0"/>
    <n v="2813.9792934060101"/>
    <n v="2255.66431427002"/>
    <n v="24393.505312919599"/>
    <n v="0"/>
    <n v="209667.90184956801"/>
    <n v="0.15865582111832299"/>
    <n v="1.0077528424561301E-4"/>
    <n v="4.7625885636110299"/>
    <n v="4.7625885586894903"/>
    <n v="4.7625901408658802"/>
    <n v="0.87882726773386799"/>
    <n v="0.579557016026229"/>
    <n v="8624.3721415380896"/>
    <n v="0"/>
    <n v="115232.271778284"/>
    <n v="0"/>
    <x v="396"/>
    <n v="0"/>
    <n v="51.52702"/>
    <x v="127"/>
    <x v="33"/>
  </r>
  <r>
    <x v="2534"/>
    <x v="9"/>
    <s v="CA_CISO"/>
    <s v="CA"/>
    <s v="Pumped Storage"/>
    <s v="Energy Storage"/>
    <n v="50"/>
    <n v="-50"/>
    <m/>
    <d v="2033-05-01T00:00:00"/>
    <d v="2051-12-31T00:00:00"/>
    <n v="94.585658961270397"/>
    <n v="4.0980150001739597"/>
    <n v="4.34093120792385"/>
    <n v="50"/>
    <n v="50"/>
    <n v="78303.054640680595"/>
    <n v="91415.355337381407"/>
    <n v="6.8835894249805101"/>
    <n v="0.17877409735274399"/>
    <n v="0.25457761449879401"/>
    <n v="2.28574967846827"/>
    <n v="2.0311720668368798"/>
    <n v="8760"/>
    <n v="0"/>
    <n v="8760"/>
    <n v="0"/>
    <n v="0"/>
    <n v="-1.9668451045051199E-2"/>
    <n v="0.65325931623137001"/>
    <n v="0"/>
    <n v="100.04494248646699"/>
    <n v="8.1732861257946698"/>
    <n v="5.1811039918341999"/>
    <n v="-27.850194931030298"/>
    <n v="1917.50720214844"/>
    <n v="69.672327323561603"/>
    <n v="1.2499117415771499"/>
    <n v="0"/>
    <n v="0"/>
    <n v="0"/>
    <n v="0"/>
    <n v="0"/>
    <n v="0"/>
    <n v="0"/>
    <n v="0"/>
    <n v="0"/>
    <n v="706.84195518493698"/>
    <n v="884.69549000263203"/>
    <n v="61854.808918029099"/>
    <n v="92.5"/>
    <n v="14621.2918374538"/>
    <n v="0.15865582111832299"/>
    <n v="1.0077528424561301E-4"/>
    <n v="4.7625885636110299"/>
    <n v="4.7625885586894903"/>
    <n v="4.7625901408658802"/>
    <n v="0.20528984279371801"/>
    <n v="0.25540388986701101"/>
    <n v="653408.20720759802"/>
    <n v="580.174246750772"/>
    <n v="251703.73394803601"/>
    <n v="0"/>
    <x v="396"/>
    <n v="0"/>
    <n v="3.1914419999999999"/>
    <x v="127"/>
    <x v="33"/>
  </r>
  <r>
    <x v="2535"/>
    <x v="9"/>
    <s v="CA_CISO"/>
    <s v="CA"/>
    <s v="Pumped Storage"/>
    <s v="Energy Storage"/>
    <n v="32"/>
    <n v="-32"/>
    <m/>
    <d v="2034-05-01T00:00:00"/>
    <d v="2051-12-31T00:00:00"/>
    <n v="74.496293230670304"/>
    <n v="-10.327572003969699"/>
    <n v="-2.0953151512836699"/>
    <n v="32"/>
    <n v="32"/>
    <n v="31150.305976688898"/>
    <n v="36346.241085529298"/>
    <n v="1.7341175070202199"/>
    <n v="0.111124093809139"/>
    <n v="0.101244820983887"/>
    <n v="1.5600079885951801"/>
    <n v="1.45876317123913"/>
    <n v="8760"/>
    <n v="0"/>
    <n v="8760"/>
    <n v="0"/>
    <n v="0"/>
    <n v="-7.7939026632607E-3"/>
    <n v="0.43779069373643398"/>
    <n v="0"/>
    <n v="92.391836150040703"/>
    <n v="3.6550368124463102"/>
    <n v="2.0462469689569298"/>
    <n v="-26.636690139770501"/>
    <n v="2233.375"/>
    <n v="90.372493778041601"/>
    <n v="1.2675580803222699"/>
    <n v="0"/>
    <n v="0"/>
    <n v="0"/>
    <n v="0"/>
    <n v="0"/>
    <n v="0"/>
    <n v="0"/>
    <n v="0"/>
    <n v="0"/>
    <n v="90.745820999145494"/>
    <n v="60.128159046173103"/>
    <n v="7801.8096638917896"/>
    <n v="0"/>
    <n v="2178.6656403541601"/>
    <n v="0.15865582111832299"/>
    <n v="1.0077528424561301E-4"/>
    <n v="4.7625885636110299"/>
    <n v="4.7625885586894903"/>
    <n v="4.7625901408658802"/>
    <n v="2.36391645669937"/>
    <n v="1.51531411102042E-2"/>
    <n v="7480.68341422092"/>
    <n v="0"/>
    <n v="5721.2257507149397"/>
    <n v="0"/>
    <x v="396"/>
    <n v="0"/>
    <n v="1.5732120000000001"/>
    <x v="127"/>
    <x v="33"/>
  </r>
  <r>
    <x v="2536"/>
    <x v="27"/>
    <s v="SW_TH_PV"/>
    <s v="AZ"/>
    <s v="Pumped Storage"/>
    <s v="Energy Storage"/>
    <n v="10"/>
    <n v="-10"/>
    <m/>
    <d v="2032-05-01T00:00:00"/>
    <d v="2051-12-31T00:00:00"/>
    <n v="32.4178310184666"/>
    <n v="-38.748870517464397"/>
    <n v="-10.0741451007453"/>
    <n v="10"/>
    <n v="10"/>
    <n v="13878.0000072122"/>
    <n v="16185.881889402899"/>
    <n v="0.19578460660025801"/>
    <n v="0.15842465761476901"/>
    <n v="4.5095822765350298E-2"/>
    <n v="0.58303690899258898"/>
    <n v="0.53794108752846703"/>
    <n v="8760"/>
    <n v="0"/>
    <n v="8760"/>
    <n v="0"/>
    <n v="0"/>
    <n v="-3.4618228232860598E-3"/>
    <n v="0.12294396183902"/>
    <n v="0"/>
    <n v="44.226179497898499"/>
    <n v="-32.467138281996398"/>
    <n v="-9.9972345380226297"/>
    <n v="-25.111045837402301"/>
    <n v="1878.60925292969"/>
    <n v="64.0825445879223"/>
    <n v="0.79260683377075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6"/>
    <n v="0"/>
    <n v="0.58303689999999997"/>
    <x v="127"/>
    <x v="33"/>
  </r>
  <r>
    <x v="2537"/>
    <x v="13"/>
    <s v="CA_CISO"/>
    <s v="CA"/>
    <s v="Pumped Storage"/>
    <s v="Energy Storage"/>
    <n v="200"/>
    <n v="-200"/>
    <m/>
    <d v="2024-05-01T00:00:00"/>
    <d v="2051-12-31T00:00:00"/>
    <n v="52.678802205738002"/>
    <n v="-23.966652438836601"/>
    <n v="-4.7378679384453903"/>
    <n v="200"/>
    <n v="200"/>
    <n v="275355.26848220802"/>
    <n v="321123.834330082"/>
    <n v="10.722540117222"/>
    <n v="0.15716624913359101"/>
    <n v="0.89471865225791902"/>
    <n v="9.97672494094458"/>
    <n v="9.0820062951296805"/>
    <n v="8760"/>
    <n v="0"/>
    <n v="8760"/>
    <n v="0"/>
    <n v="0"/>
    <n v="-6.8652848771810507E-2"/>
    <n v="2.4200978328123099"/>
    <n v="0"/>
    <n v="72.327123680636802"/>
    <n v="-10.8882983449791"/>
    <n v="-3.4751303825629098"/>
    <n v="-25.686294555664102"/>
    <n v="1994.05749511719"/>
    <n v="72.592746618765503"/>
    <n v="1.1623013254394501"/>
    <n v="0"/>
    <n v="0"/>
    <n v="0"/>
    <n v="0"/>
    <n v="0"/>
    <n v="0"/>
    <n v="0"/>
    <n v="0"/>
    <n v="0"/>
    <n v="280.26219177246099"/>
    <n v="270.59068298339798"/>
    <n v="10978.1151394844"/>
    <n v="0"/>
    <n v="39790.773150444002"/>
    <n v="0.15865582111832299"/>
    <n v="1.0077528424561301E-4"/>
    <n v="4.7625885636110299"/>
    <n v="4.7625885586894903"/>
    <n v="4.7625901408658802"/>
    <n v="6.9164096843451303E-2"/>
    <n v="6.2377039343118702E-2"/>
    <n v="1666.70747987039"/>
    <n v="0"/>
    <n v="458.59009819002398"/>
    <n v="0"/>
    <x v="396"/>
    <n v="0"/>
    <n v="9.9788499999999996"/>
    <x v="127"/>
    <x v="33"/>
  </r>
  <r>
    <x v="2538"/>
    <x v="8"/>
    <s v="CA_CISO"/>
    <s v="NV"/>
    <s v="Pumped Storage"/>
    <s v="Energy Storage"/>
    <n v="10"/>
    <n v="-10"/>
    <m/>
    <d v="2024-05-01T00:00:00"/>
    <d v="2051-12-31T00:00:00"/>
    <n v="91.388791895910202"/>
    <n v="4.6892821069221799"/>
    <n v="1.0043308604278001"/>
    <n v="10"/>
    <n v="10"/>
    <n v="11328.729513496201"/>
    <n v="13186.7402282357"/>
    <n v="0.95260845346404799"/>
    <n v="0.12932339627131101"/>
    <n v="3.6773204567164201E-2"/>
    <n v="0.33522309148698298"/>
    <n v="0.29844988500972902"/>
    <n v="8760"/>
    <n v="0"/>
    <n v="8760"/>
    <n v="0"/>
    <n v="0"/>
    <n v="-2.78701607210934E-3"/>
    <n v="8.0168685840547094E-2"/>
    <n v="0"/>
    <n v="103.97717700382201"/>
    <n v="14.4236589465589"/>
    <n v="2.8629657116340499"/>
    <n v="-25.936876296997099"/>
    <n v="1981.44018554688"/>
    <n v="68.459182165448198"/>
    <n v="1.24157527624512"/>
    <n v="0"/>
    <n v="0"/>
    <n v="0"/>
    <n v="0"/>
    <n v="0"/>
    <n v="0"/>
    <n v="0"/>
    <n v="0"/>
    <n v="0"/>
    <n v="1527.30067622662"/>
    <n v="458.97059488296497"/>
    <n v="4636.0319751501102"/>
    <n v="14.5618863105774"/>
    <n v="1284.0743232667401"/>
    <n v="0.15865582111832299"/>
    <n v="1.0077528424561301E-4"/>
    <n v="4.7625885636110299"/>
    <n v="4.7625885586894903"/>
    <n v="4.7625901408658802"/>
    <n v="4470.7172190033898"/>
    <n v="0.12814104591962"/>
    <n v="11818.128601107301"/>
    <n v="82.164826962165506"/>
    <n v="459.95816614093201"/>
    <n v="0"/>
    <x v="396"/>
    <n v="0"/>
    <n v="0.35205419999999998"/>
    <x v="127"/>
    <x v="33"/>
  </r>
  <r>
    <x v="2539"/>
    <x v="12"/>
    <s v="CA_CISO"/>
    <s v="AZ"/>
    <s v="Pumped Storage"/>
    <s v="Energy Storage"/>
    <n v="400"/>
    <n v="-400"/>
    <m/>
    <d v="2024-05-01T00:00:00"/>
    <d v="2051-12-31T00:00:00"/>
    <n v="44.480298069658197"/>
    <n v="-25.0410852835318"/>
    <n v="-10.134461816359799"/>
    <n v="400"/>
    <n v="400"/>
    <n v="560361.12859293795"/>
    <n v="653601.30583846604"/>
    <n v="16.3890890062811"/>
    <n v="0.15992041341118099"/>
    <n v="1.8209436495885301"/>
    <n v="21.219233286185201"/>
    <n v="19.398289645067099"/>
    <n v="8760"/>
    <n v="0"/>
    <n v="8760"/>
    <n v="0"/>
    <n v="0"/>
    <n v="-0.13986026586829101"/>
    <n v="4.9781266097683901"/>
    <n v="0"/>
    <n v="60.528587086310203"/>
    <n v="-16.070578739031301"/>
    <n v="-10.091386492987599"/>
    <n v="-25.369520187377901"/>
    <n v="1886.44885253906"/>
    <n v="66.161919029487194"/>
    <n v="0.98287261138916004"/>
    <n v="0"/>
    <n v="0"/>
    <n v="0"/>
    <n v="0"/>
    <n v="0"/>
    <n v="0"/>
    <n v="0"/>
    <n v="0"/>
    <n v="0"/>
    <n v="2380.4124240875199"/>
    <n v="2669.0899963378902"/>
    <n v="53584.989641308799"/>
    <n v="0"/>
    <n v="198697.700979143"/>
    <n v="0.15865582111832299"/>
    <n v="1.0077528424561301E-4"/>
    <n v="4.7625885636110299"/>
    <n v="4.7625885586894903"/>
    <n v="4.7625901408658802"/>
    <n v="0.67396744620055005"/>
    <n v="0.73008152795955505"/>
    <n v="199885.82363892"/>
    <n v="0"/>
    <n v="102739.55229881201"/>
    <n v="0"/>
    <x v="396"/>
    <n v="0"/>
    <n v="21.52186"/>
    <x v="127"/>
    <x v="33"/>
  </r>
  <r>
    <x v="2540"/>
    <x v="9"/>
    <s v="CA_CISO"/>
    <s v="CA"/>
    <s v="Pumped Storage"/>
    <s v="Energy Storage"/>
    <n v="1.25"/>
    <n v="-1.25"/>
    <m/>
    <d v="2024-05-01T00:00:00"/>
    <d v="2051-12-31T00:00:00"/>
    <n v="94.154258776830702"/>
    <n v="3.9086141108903201"/>
    <n v="2.1282065058297501"/>
    <n v="1.25"/>
    <n v="1.25"/>
    <n v="1601.5271024405999"/>
    <n v="1866.5024187238901"/>
    <n v="0.14109719093002099"/>
    <n v="0.14625818285792999"/>
    <n v="5.2020442743785696E-3"/>
    <n v="4.4336279556363802E-2"/>
    <n v="3.9134235196709603E-2"/>
    <n v="8760"/>
    <n v="0"/>
    <n v="8760"/>
    <n v="0"/>
    <n v="0"/>
    <n v="-3.9746297442494E-4"/>
    <n v="1.32050039813221E-2"/>
    <n v="0"/>
    <n v="99.273581040409397"/>
    <n v="9.5001936503213695"/>
    <n v="3.0828350444043"/>
    <n v="-40.942981719970703"/>
    <n v="1564.50207519531"/>
    <n v="62.012909778844701"/>
    <n v="1.1981105890502901"/>
    <n v="0"/>
    <n v="0"/>
    <n v="0"/>
    <n v="0"/>
    <n v="0"/>
    <n v="0"/>
    <n v="0"/>
    <n v="0"/>
    <n v="0"/>
    <n v="113.221459209919"/>
    <n v="17.1424890160561"/>
    <n v="1296.1151554584501"/>
    <n v="56.312499880790703"/>
    <n v="223.31249877810501"/>
    <n v="0.15865582111832299"/>
    <n v="1.0077528424561301E-4"/>
    <n v="4.7625885636110299"/>
    <n v="4.7625885586894903"/>
    <n v="4.7625901408658802"/>
    <n v="29.378544362370999"/>
    <n v="5.0897683686343996E-3"/>
    <n v="17698.121208179298"/>
    <n v="5901.0462528774196"/>
    <n v="6303.49870705994"/>
    <n v="0"/>
    <x v="396"/>
    <n v="0"/>
    <n v="7.4268329999999994E-2"/>
    <x v="127"/>
    <x v="33"/>
  </r>
  <r>
    <x v="2541"/>
    <x v="12"/>
    <s v="CA_CISO"/>
    <s v="AZ"/>
    <s v="Pumped Storage"/>
    <s v="Energy Storage"/>
    <n v="174"/>
    <n v="-174"/>
    <m/>
    <d v="2030-05-01T00:00:00"/>
    <d v="2051-12-31T00:00:00"/>
    <n v="46.003026367554902"/>
    <n v="-24.142770338921899"/>
    <n v="-8.9702508223177908"/>
    <n v="174"/>
    <n v="174"/>
    <n v="242526.29097306699"/>
    <n v="282868.55601999199"/>
    <n v="7.6111971512086303"/>
    <n v="0.15911292904851501"/>
    <n v="0.78809226958590795"/>
    <n v="8.94735913766349"/>
    <n v="8.1592668504015293"/>
    <n v="8760"/>
    <n v="0"/>
    <n v="8760"/>
    <n v="0"/>
    <n v="0"/>
    <n v="-6.0513397570386498E-2"/>
    <n v="2.1416602328369598"/>
    <n v="0"/>
    <n v="63.3386360640757"/>
    <n v="-14.3796567141721"/>
    <n v="-8.9722595997752208"/>
    <n v="-24.9697380065918"/>
    <n v="1886.77111816406"/>
    <n v="67.065308664236497"/>
    <n v="1.03134432147217"/>
    <n v="0"/>
    <n v="0"/>
    <n v="0"/>
    <n v="0"/>
    <n v="0"/>
    <n v="0"/>
    <n v="0"/>
    <n v="0"/>
    <n v="0"/>
    <n v="1188.3870067264399"/>
    <n v="1096.7101059291999"/>
    <n v="24914.203321933699"/>
    <n v="0"/>
    <n v="47572.299061298399"/>
    <n v="0.15865582111832299"/>
    <n v="1.0077528424561301E-4"/>
    <n v="4.7625885636110299"/>
    <n v="4.7625885586894903"/>
    <n v="4.7625901408658802"/>
    <n v="0.35711693669616401"/>
    <n v="0.29300739524010899"/>
    <n v="22963.3297279625"/>
    <n v="0"/>
    <n v="12829.8553748412"/>
    <n v="0"/>
    <x v="396"/>
    <n v="0"/>
    <n v="8.9831529999999997"/>
    <x v="127"/>
    <x v="33"/>
  </r>
  <r>
    <x v="2542"/>
    <x v="35"/>
    <s v="CA_CISO"/>
    <s v="NV"/>
    <s v="Pumped Storage"/>
    <s v="Energy Storage"/>
    <n v="50"/>
    <n v="-50"/>
    <m/>
    <d v="2034-05-01T00:00:00"/>
    <d v="2051-12-31T00:00:00"/>
    <n v="-25.202266741001001"/>
    <n v="-122.046306747183"/>
    <n v="-13.1851703011049"/>
    <n v="50"/>
    <n v="50"/>
    <n v="45668.198462128603"/>
    <n v="54197.8789857433"/>
    <n v="-2.8701885481134299"/>
    <n v="0.104265293292293"/>
    <n v="0.14979911604367299"/>
    <n v="3.2235253791957699"/>
    <n v="3.0737262620645498"/>
    <n v="8760"/>
    <n v="0"/>
    <n v="8760"/>
    <n v="0"/>
    <n v="0"/>
    <n v="-1.2794520785422E-2"/>
    <n v="1.12106934183916"/>
    <n v="0"/>
    <n v="-36.817575540788198"/>
    <n v="-112.396253098044"/>
    <n v="-11.1118748096847"/>
    <n v="-117.90712738037099"/>
    <n v="1659.77685546875"/>
    <n v="56.540833194867503"/>
    <n v="0.24805402707767499"/>
    <n v="0"/>
    <n v="0"/>
    <n v="0"/>
    <n v="0"/>
    <n v="0"/>
    <n v="0"/>
    <n v="0"/>
    <n v="0"/>
    <n v="0"/>
    <n v="2006.41991889477"/>
    <n v="1204.2928104400601"/>
    <n v="78548.268258869604"/>
    <n v="402.057653665543"/>
    <n v="24295.888684123802"/>
    <n v="0.15865582111832299"/>
    <n v="1.0077528424561301E-4"/>
    <n v="4.7625885636110299"/>
    <n v="4.7625885586894903"/>
    <n v="4.7625901408658802"/>
    <n v="1033.3116502764201"/>
    <n v="0.346764681860805"/>
    <n v="443713.153981668"/>
    <n v="3480.2784834958702"/>
    <n v="39746.662714238097"/>
    <n v="0"/>
    <x v="396"/>
    <n v="0"/>
    <n v="3.7114989999999999"/>
    <x v="127"/>
    <x v="33"/>
  </r>
  <r>
    <x v="2543"/>
    <x v="13"/>
    <s v="CA_CISO"/>
    <s v="CA"/>
    <s v="Pumped Storage"/>
    <s v="Energy Storage"/>
    <n v="40"/>
    <n v="-40"/>
    <m/>
    <d v="2024-05-01T00:00:00"/>
    <d v="2051-12-31T00:00:00"/>
    <n v="51.973365646664398"/>
    <n v="-24.253014312266799"/>
    <n v="-5.2142820953593398"/>
    <n v="40"/>
    <n v="40"/>
    <n v="56796.000040054299"/>
    <n v="66254.115758180604"/>
    <n v="2.1730035815111299"/>
    <n v="0.16208904120973799"/>
    <n v="0.18457517338728899"/>
    <n v="2.0493219701385499"/>
    <n v="1.86474679769897"/>
    <n v="8760"/>
    <n v="0"/>
    <n v="8760"/>
    <n v="0"/>
    <n v="0"/>
    <n v="-1.41871735771894E-2"/>
    <n v="0.48925565772628798"/>
    <n v="0"/>
    <n v="70.430105191666897"/>
    <n v="-12.183308435046801"/>
    <n v="-4.0771387156046996"/>
    <n v="-26.841630935668899"/>
    <n v="1992.02221679688"/>
    <n v="72.228491354259106"/>
    <n v="1.1405157317504899"/>
    <n v="0"/>
    <n v="0"/>
    <n v="0"/>
    <n v="0"/>
    <n v="0"/>
    <n v="0"/>
    <n v="0"/>
    <n v="0"/>
    <n v="0"/>
    <n v="188.00576019287101"/>
    <n v="72.403117418289199"/>
    <n v="6659.6504611969003"/>
    <n v="0"/>
    <n v="2281.8644087314601"/>
    <n v="0.15865582111832299"/>
    <n v="1.0077528424561301E-4"/>
    <n v="4.7625885636110299"/>
    <n v="4.7625885586894903"/>
    <n v="4.7625901408658802"/>
    <n v="5.0700048275757602E-2"/>
    <n v="2.08481180598028E-2"/>
    <n v="1.7096885275095699"/>
    <n v="0"/>
    <n v="44.854718979448101"/>
    <n v="0"/>
    <x v="396"/>
    <n v="0"/>
    <n v="2.049369"/>
    <x v="127"/>
    <x v="33"/>
  </r>
  <r>
    <x v="2544"/>
    <x v="8"/>
    <s v="CA_CISO"/>
    <s v="CA"/>
    <s v="Pumped Storage"/>
    <s v="Energy Storage"/>
    <n v="20"/>
    <n v="-20"/>
    <m/>
    <d v="2033-05-01T00:00:00"/>
    <d v="2051-12-31T00:00:00"/>
    <n v="90.683444995828907"/>
    <n v="-0.30863531142256501"/>
    <n v="1.2386755910025"/>
    <n v="20"/>
    <n v="20"/>
    <n v="27378.919197082501"/>
    <n v="31928.139288425398"/>
    <n v="2.3376366832638298"/>
    <n v="0.15627236984546899"/>
    <n v="8.8960587586402906E-2"/>
    <n v="0.70289583686065704"/>
    <n v="0.61393524599456795"/>
    <n v="8760"/>
    <n v="0"/>
    <n v="8760"/>
    <n v="0"/>
    <n v="0"/>
    <n v="-6.8238301370143898E-3"/>
    <n v="0.23980862207651099"/>
    <n v="0"/>
    <n v="96.766140451855506"/>
    <n v="7.7041915823497096"/>
    <n v="2.3713965033634401"/>
    <n v="-26.085126876831101"/>
    <n v="1839.9912109375"/>
    <n v="66.526326326732601"/>
    <n v="1.2139127601928701"/>
    <n v="0"/>
    <n v="0"/>
    <n v="0"/>
    <n v="0"/>
    <n v="0"/>
    <n v="0"/>
    <n v="0"/>
    <n v="0"/>
    <n v="0"/>
    <n v="235.880980014801"/>
    <n v="122.789112567902"/>
    <n v="13636.440196991"/>
    <n v="0"/>
    <n v="4082.2960200309799"/>
    <n v="0.15865582111832299"/>
    <n v="1.0077528424561301E-4"/>
    <n v="4.7625885636110299"/>
    <n v="4.7625885586894903"/>
    <n v="4.7625901408658802"/>
    <n v="0.75799796351930104"/>
    <n v="3.7005609483458102E-2"/>
    <n v="248180.325532672"/>
    <n v="0"/>
    <n v="83594.143392435202"/>
    <n v="0"/>
    <x v="396"/>
    <n v="0"/>
    <n v="1.0346709999999999"/>
    <x v="127"/>
    <x v="33"/>
  </r>
  <r>
    <x v="2545"/>
    <x v="13"/>
    <s v="CA_CISO"/>
    <s v="CA"/>
    <s v="Pumped Storage"/>
    <s v="Energy Storage"/>
    <n v="306"/>
    <n v="-306"/>
    <m/>
    <d v="2024-05-01T00:00:00"/>
    <d v="2051-12-31T00:00:00"/>
    <n v="36.560164134643301"/>
    <n v="-29.8615337205411"/>
    <n v="-7.5773183112479501"/>
    <n v="306"/>
    <n v="306"/>
    <n v="441768.11529055802"/>
    <n v="515407.17310977"/>
    <n v="4.2115515052093802"/>
    <n v="0.16480441224609499"/>
    <n v="1.43576293328162"/>
    <n v="26.571382946861"/>
    <n v="25.135620016722001"/>
    <n v="8760"/>
    <n v="0"/>
    <n v="8760"/>
    <n v="0"/>
    <n v="0"/>
    <n v="-0.110458586728818"/>
    <n v="3.9098980680543902"/>
    <n v="0"/>
    <n v="56.859486750591003"/>
    <n v="-22.558932136757701"/>
    <n v="-7.2721334627550398"/>
    <n v="-38.477523803710902"/>
    <n v="1897.55700683594"/>
    <n v="76.617110663152403"/>
    <n v="1.08075042626953"/>
    <n v="0"/>
    <n v="0"/>
    <n v="0"/>
    <n v="0"/>
    <n v="0"/>
    <n v="0"/>
    <n v="0"/>
    <n v="0"/>
    <n v="0"/>
    <n v="10731.1296327114"/>
    <n v="8112.10136938095"/>
    <n v="35697.978212654598"/>
    <n v="0"/>
    <n v="141212.73033291099"/>
    <n v="0.15865582111832299"/>
    <n v="1.0077528424561301E-4"/>
    <n v="4.7625885636110299"/>
    <n v="4.7625885586894903"/>
    <n v="4.7625901408658802"/>
    <n v="15088.411072398099"/>
    <n v="2.3988566963234899"/>
    <n v="6616.4550172582403"/>
    <n v="0"/>
    <n v="125134.817154399"/>
    <n v="0"/>
    <x v="396"/>
    <n v="0"/>
    <n v="26.718229999999998"/>
    <x v="127"/>
    <x v="33"/>
  </r>
  <r>
    <x v="2546"/>
    <x v="13"/>
    <s v="CA_CISO"/>
    <s v="CA"/>
    <s v="Pumped Storage"/>
    <s v="Energy Storage"/>
    <n v="600"/>
    <n v="-600"/>
    <m/>
    <d v="2024-05-01T00:00:00"/>
    <d v="2051-12-31T00:00:00"/>
    <n v="51.201424424341603"/>
    <n v="-23.839141263202301"/>
    <n v="-4.89882512011964"/>
    <n v="600"/>
    <n v="600"/>
    <n v="799379.53983688401"/>
    <n v="931975.90073204006"/>
    <n v="29.5302538901005"/>
    <n v="0.15208895354580099"/>
    <n v="2.59703316407967"/>
    <n v="29.587357380023001"/>
    <n v="26.990324161005901"/>
    <n v="8760"/>
    <n v="0"/>
    <n v="8760"/>
    <n v="0"/>
    <n v="0"/>
    <n v="-0.19889454134273499"/>
    <n v="7.0336953027076703"/>
    <n v="0"/>
    <n v="72.2256351274753"/>
    <n v="-10.784075919307"/>
    <n v="-3.6808412900204499"/>
    <n v="-25.563051223754901"/>
    <n v="1991.75439453125"/>
    <n v="72.635562096128098"/>
    <n v="1.16141429187012"/>
    <n v="0"/>
    <n v="0"/>
    <n v="0"/>
    <n v="0"/>
    <n v="0"/>
    <n v="0"/>
    <n v="0"/>
    <n v="0"/>
    <n v="0"/>
    <n v="1144.1598320007299"/>
    <n v="877.81906509399403"/>
    <n v="16866.230611324299"/>
    <n v="0"/>
    <n v="112913.338829279"/>
    <n v="0.15865582111832299"/>
    <n v="1.0077528424561301E-4"/>
    <n v="4.7625885636110299"/>
    <n v="4.7625885586894903"/>
    <n v="4.7625901408658802"/>
    <n v="0.31299345823936198"/>
    <n v="0.22227649705018801"/>
    <n v="3722.3839355227501"/>
    <n v="0"/>
    <n v="10315.6875417259"/>
    <n v="0"/>
    <x v="396"/>
    <n v="0"/>
    <n v="29.601400000000002"/>
    <x v="127"/>
    <x v="33"/>
  </r>
  <r>
    <x v="2547"/>
    <x v="9"/>
    <s v="CA_CISO"/>
    <s v="CA"/>
    <s v="Pumped Storage"/>
    <s v="Energy Storage"/>
    <n v="64.400001525878906"/>
    <n v="-64.400001525878906"/>
    <m/>
    <d v="2024-05-01T00:00:00"/>
    <d v="2051-12-31T00:00:00"/>
    <n v="58.881390057727103"/>
    <n v="-12.3506852951855"/>
    <n v="-7.0122205622269203"/>
    <n v="64.400001525878906"/>
    <n v="64.400001525878906"/>
    <n v="89568.1943555053"/>
    <n v="104465.16104602801"/>
    <n v="3.58940750186607"/>
    <n v="0.158768314886161"/>
    <n v="0.29105004285198099"/>
    <n v="4.2461392558846702"/>
    <n v="3.9550890822392302"/>
    <n v="8760"/>
    <n v="0"/>
    <n v="8760"/>
    <n v="0"/>
    <n v="0"/>
    <n v="-2.2345450035784201E-2"/>
    <n v="0.71416372085728397"/>
    <n v="0"/>
    <n v="78.672973952958799"/>
    <n v="-3.3622149055845498"/>
    <n v="-4.6553634969093203"/>
    <n v="-25.135808944702099"/>
    <n v="2006.95153808594"/>
    <n v="76.079831405938506"/>
    <n v="1.14012404333496"/>
    <n v="0"/>
    <n v="0"/>
    <n v="0"/>
    <n v="0"/>
    <n v="0"/>
    <n v="0"/>
    <n v="0"/>
    <n v="0"/>
    <n v="0"/>
    <n v="590.37937545776401"/>
    <n v="1004.33277511597"/>
    <n v="26532.479538261901"/>
    <n v="64.400001525878906"/>
    <n v="10353.7173673213"/>
    <n v="0.15865582111832299"/>
    <n v="1.0077528424561301E-4"/>
    <n v="4.7625885636110299"/>
    <n v="4.7625885586894903"/>
    <n v="4.7625901408658802"/>
    <n v="1510.2545400341"/>
    <n v="0.26939813746139402"/>
    <n v="45395.461976394698"/>
    <n v="1.6744000837206799E-2"/>
    <n v="18498.3808330723"/>
    <n v="0"/>
    <x v="396"/>
    <n v="0"/>
    <n v="4.3115430000000003"/>
    <x v="127"/>
    <x v="33"/>
  </r>
  <r>
    <x v="2548"/>
    <x v="9"/>
    <s v="CA_CISO"/>
    <s v="CA"/>
    <s v="Pumped Storage"/>
    <s v="Energy Storage"/>
    <n v="41"/>
    <n v="-41"/>
    <m/>
    <d v="2024-05-01T00:00:00"/>
    <d v="2051-12-31T00:00:00"/>
    <n v="90.244300269601297"/>
    <n v="7.4687261717143794E-2"/>
    <n v="9.6966665954701506E-2"/>
    <n v="41"/>
    <n v="41"/>
    <n v="55967.166298698001"/>
    <n v="65264.895604133599"/>
    <n v="4.77765142225498"/>
    <n v="0.15582794937783201"/>
    <n v="0.18184809280286801"/>
    <n v="1.38520058456521"/>
    <n v="1.20335248814804"/>
    <n v="8760"/>
    <n v="0"/>
    <n v="8760"/>
    <n v="0"/>
    <n v="0"/>
    <n v="-1.3946593958153401E-2"/>
    <n v="0.45969894630499403"/>
    <n v="0"/>
    <n v="95.994686057243399"/>
    <n v="7.7544236291641697"/>
    <n v="1.5497100812768101"/>
    <n v="-25.886888504028299"/>
    <n v="1797.32141113281"/>
    <n v="65.236151492410102"/>
    <n v="1.1977667977294899"/>
    <n v="0"/>
    <n v="0"/>
    <n v="0"/>
    <n v="0"/>
    <n v="0"/>
    <n v="0"/>
    <n v="0"/>
    <n v="0"/>
    <n v="0"/>
    <n v="492.39647102356003"/>
    <n v="195.05939579010001"/>
    <n v="25880.641335725799"/>
    <n v="0"/>
    <n v="7979.8483275175104"/>
    <n v="0.15865582111832299"/>
    <n v="1.0077528424561301E-4"/>
    <n v="4.7625885636110299"/>
    <n v="4.7625885586894903"/>
    <n v="4.7625901408658802"/>
    <n v="1.5644623781554401"/>
    <n v="5.6294634239748099E-2"/>
    <n v="634356.53369439498"/>
    <n v="0"/>
    <n v="112941.223567152"/>
    <n v="0"/>
    <x v="396"/>
    <n v="0"/>
    <n v="2.1324999999999998"/>
    <x v="127"/>
    <x v="33"/>
  </r>
  <r>
    <x v="2549"/>
    <x v="13"/>
    <s v="CA_CISO"/>
    <s v="CA"/>
    <s v="Pumped Storage"/>
    <s v="Energy Storage"/>
    <n v="175"/>
    <n v="-175"/>
    <m/>
    <d v="2025-05-01T00:00:00"/>
    <d v="2051-12-31T00:00:00"/>
    <n v="52.789358921385201"/>
    <n v="-23.649062879886198"/>
    <n v="-4.7334404979303901"/>
    <n v="175"/>
    <n v="175"/>
    <n v="240948.89659977"/>
    <n v="280998.69375217002"/>
    <n v="9.4313234875123797"/>
    <n v="0.15717475316347801"/>
    <n v="0.78292138558745406"/>
    <n v="8.6906322072783606"/>
    <n v="7.9077108338226001"/>
    <n v="8760"/>
    <n v="0"/>
    <n v="8760"/>
    <n v="0"/>
    <n v="0"/>
    <n v="-6.0074695728599997E-2"/>
    <n v="2.1233981440849301"/>
    <n v="0"/>
    <n v="72.437697746172901"/>
    <n v="-10.789325192824201"/>
    <n v="-3.4635294034244302"/>
    <n v="-25.6610431671143"/>
    <n v="1996.53002929688"/>
    <n v="72.648745245531103"/>
    <n v="1.16286622174072"/>
    <n v="0"/>
    <n v="0"/>
    <n v="0"/>
    <n v="0"/>
    <n v="0"/>
    <n v="0"/>
    <n v="0"/>
    <n v="0"/>
    <n v="0"/>
    <n v="51.470611572265597"/>
    <n v="175"/>
    <n v="8881.0359077235298"/>
    <n v="2.1827872842550301E-8"/>
    <n v="20974.268316268899"/>
    <n v="0.15865582111832299"/>
    <n v="1.0077528424561301E-4"/>
    <n v="4.7625885636110299"/>
    <n v="4.7625885586894903"/>
    <n v="4.7625901408658802"/>
    <n v="1.26103004440665E-2"/>
    <n v="4.3750002980232197E-2"/>
    <n v="147.713839640044"/>
    <n v="5.6315906798998203E-12"/>
    <n v="712.98172592884703"/>
    <n v="0"/>
    <x v="396"/>
    <n v="0"/>
    <n v="8.6914929999999995"/>
    <x v="127"/>
    <x v="33"/>
  </r>
  <r>
    <x v="2550"/>
    <x v="9"/>
    <s v="CA_CISO"/>
    <s v="CA"/>
    <s v="Pumped Storage"/>
    <s v="Energy Storage"/>
    <n v="99.599998474121094"/>
    <n v="-99.599998474121094"/>
    <m/>
    <d v="2034-05-01T00:00:00"/>
    <d v="2051-12-31T00:00:00"/>
    <n v="77.592796609081105"/>
    <n v="-11.5684511709324"/>
    <n v="-2.3869376734511598"/>
    <n v="99.599998474121094"/>
    <n v="99.599998474121094"/>
    <n v="87879.414930105195"/>
    <n v="102450.131280899"/>
    <n v="5.3574783646495501"/>
    <n v="0.100721855775067"/>
    <n v="0.28549431282854099"/>
    <n v="4.0532455136030396"/>
    <n v="3.7677508414650598"/>
    <n v="8760"/>
    <n v="0"/>
    <n v="8760"/>
    <n v="0"/>
    <n v="0"/>
    <n v="-2.1856074526190799E-2"/>
    <n v="1.2941419776816401"/>
    <n v="0"/>
    <n v="91.708051101670705"/>
    <n v="4.0676022926581501"/>
    <n v="0.94989648399717197"/>
    <n v="-25.372306823730501"/>
    <n v="1975.81188964844"/>
    <n v="74.938917467012601"/>
    <n v="1.21927862786865"/>
    <n v="0"/>
    <n v="0"/>
    <n v="0"/>
    <n v="0"/>
    <n v="0"/>
    <n v="0"/>
    <n v="0"/>
    <n v="0"/>
    <n v="0"/>
    <n v="1059.8304901122999"/>
    <n v="943.78907203674305"/>
    <n v="9848.5595207214392"/>
    <n v="0"/>
    <n v="5731.4671688079798"/>
    <n v="0.15865582111832299"/>
    <n v="1.0077528424561301E-4"/>
    <n v="4.7625885636110299"/>
    <n v="4.7625885586894903"/>
    <n v="4.7625901408658802"/>
    <n v="545.65236466657404"/>
    <n v="0.27778766886331102"/>
    <n v="14906.4004068834"/>
    <n v="0"/>
    <n v="3128.1150742319301"/>
    <n v="0"/>
    <x v="396"/>
    <n v="0"/>
    <n v="4.0718259999999997"/>
    <x v="127"/>
    <x v="33"/>
  </r>
  <r>
    <x v="2551"/>
    <x v="8"/>
    <s v="CA_CISO"/>
    <s v="CA"/>
    <s v="Pumped Storage"/>
    <s v="Energy Storage"/>
    <n v="200"/>
    <n v="-200"/>
    <m/>
    <d v="2024-05-01T00:00:00"/>
    <d v="2051-12-31T00:00:00"/>
    <n v="91.901122074280195"/>
    <n v="0.733716876647308"/>
    <n v="4.9468800683280003"/>
    <n v="200"/>
    <n v="200"/>
    <n v="280353.08329021902"/>
    <n v="327003.61654233898"/>
    <n v="23.361664461240501"/>
    <n v="0.16001888315642701"/>
    <n v="0.91103504833960502"/>
    <n v="9.0934341157589493"/>
    <n v="8.1823990710850296"/>
    <n v="8760"/>
    <n v="0"/>
    <n v="8760"/>
    <n v="0"/>
    <n v="0"/>
    <n v="-6.9975799878180006E-2"/>
    <n v="2.3358279684319498"/>
    <n v="0"/>
    <n v="101.540984423933"/>
    <n v="8.3678346233633292"/>
    <n v="6.4825974709553504"/>
    <n v="-26.765020370483398"/>
    <n v="1967.14306640625"/>
    <n v="70.492787843559896"/>
    <n v="1.2630342220459001"/>
    <n v="0"/>
    <n v="0"/>
    <n v="0"/>
    <n v="0"/>
    <n v="0"/>
    <n v="0"/>
    <n v="0"/>
    <n v="0"/>
    <n v="0"/>
    <n v="1534.91266965866"/>
    <n v="790.73231697082497"/>
    <n v="31494.483894348101"/>
    <n v="0"/>
    <n v="68676.827288985296"/>
    <n v="0.15865582111832299"/>
    <n v="1.0077528424561301E-4"/>
    <n v="4.7625885636110299"/>
    <n v="4.7625885586894903"/>
    <n v="4.7625901408658802"/>
    <n v="34.591627743095202"/>
    <n v="0.22617519265622801"/>
    <n v="494440.15829096403"/>
    <n v="0"/>
    <n v="537625.81112965604"/>
    <n v="0"/>
    <x v="396"/>
    <n v="0"/>
    <n v="10.125540000000001"/>
    <x v="127"/>
    <x v="33"/>
  </r>
  <r>
    <x v="2552"/>
    <x v="9"/>
    <s v="CA_CISO"/>
    <s v="CA"/>
    <s v="Pumped Storage"/>
    <s v="Energy Storage"/>
    <n v="10.199999809265099"/>
    <n v="-10.199999809265099"/>
    <m/>
    <d v="2025-05-01T00:00:00"/>
    <d v="2051-12-31T00:00:00"/>
    <n v="92.157701463189497"/>
    <n v="-0.12830497410206401"/>
    <n v="1.6207031027699099"/>
    <n v="10.199999809265099"/>
    <n v="10.199999809265099"/>
    <n v="14081.9167762995"/>
    <n v="16422.960398375999"/>
    <n v="1.22000399892891"/>
    <n v="0.157600468254394"/>
    <n v="4.5757314384818101E-2"/>
    <n v="0.37125220617454602"/>
    <n v="0.32549486458271099"/>
    <n v="8760"/>
    <n v="0"/>
    <n v="8760"/>
    <n v="0"/>
    <n v="0"/>
    <n v="-3.5115654331147701E-3"/>
    <n v="0.116829029202819"/>
    <n v="0"/>
    <n v="97.467120994231095"/>
    <n v="7.7753573273610499"/>
    <n v="3.0012113495346702"/>
    <n v="-26.202583312988299"/>
    <n v="1786.02575683594"/>
    <n v="65.539703084758401"/>
    <n v="1.2072518193969699"/>
    <n v="0"/>
    <n v="0"/>
    <n v="0"/>
    <n v="0"/>
    <n v="0"/>
    <n v="0"/>
    <n v="0"/>
    <n v="0"/>
    <n v="0"/>
    <n v="69.221325387326004"/>
    <n v="42.990000973376503"/>
    <n v="6804.2246227264404"/>
    <n v="18.8699998855591"/>
    <n v="1617.00515151024"/>
    <n v="0.15865582111832299"/>
    <n v="1.0077528424561301E-4"/>
    <n v="4.7625885636110299"/>
    <n v="4.7625885586894903"/>
    <n v="4.7625901408658802"/>
    <n v="1.8836096740962802E-2"/>
    <n v="1.28872952222164E-2"/>
    <n v="137104.88989583499"/>
    <n v="2356.14649963379"/>
    <n v="40651.145223555002"/>
    <n v="0"/>
    <x v="396"/>
    <n v="0"/>
    <n v="0.55136439999999998"/>
    <x v="127"/>
    <x v="33"/>
  </r>
  <r>
    <x v="2553"/>
    <x v="13"/>
    <s v="CA_CISO"/>
    <s v="CA"/>
    <s v="Pumped Storage"/>
    <s v="Energy Storage"/>
    <n v="200"/>
    <n v="-200"/>
    <m/>
    <d v="2034-05-01T00:00:00"/>
    <d v="2051-12-31T00:00:00"/>
    <n v="64.565723633327195"/>
    <n v="-25.015618178997101"/>
    <n v="-4.4130043172844404"/>
    <n v="200"/>
    <n v="200"/>
    <n v="169873.994259834"/>
    <n v="197969.39845895799"/>
    <n v="9.5588587462308805"/>
    <n v="9.6960042385694806E-2"/>
    <n v="0.55176508806800795"/>
    <n v="4.63235771962042"/>
    <n v="4.0805926354815503"/>
    <n v="8760"/>
    <n v="0"/>
    <n v="8760"/>
    <n v="0"/>
    <n v="0"/>
    <n v="-4.2143106298685097E-2"/>
    <n v="2.7380859408104401"/>
    <n v="0"/>
    <n v="78.740666369056996"/>
    <n v="-5.4887662655165697"/>
    <n v="-2.4611197194321002"/>
    <n v="-26.5799236297607"/>
    <n v="2007.71398925781"/>
    <n v="71.973295736571501"/>
    <n v="1.1898218893432599"/>
    <n v="0"/>
    <n v="0"/>
    <n v="0"/>
    <n v="0"/>
    <n v="0"/>
    <n v="0"/>
    <n v="0"/>
    <n v="0"/>
    <n v="0"/>
    <n v="6457.7898068428003"/>
    <n v="2731.7730197906499"/>
    <n v="20812.8930616379"/>
    <n v="200"/>
    <n v="30688.079571366299"/>
    <n v="0.15865582111832299"/>
    <n v="1.0077528424561301E-4"/>
    <n v="4.7625885636110299"/>
    <n v="4.7625885586894903"/>
    <n v="4.7625901408658802"/>
    <n v="1.95806929748505"/>
    <n v="0.776573498966172"/>
    <n v="72894.1571135985"/>
    <n v="5.2000001072883599E-2"/>
    <n v="25523.716455538699"/>
    <n v="0"/>
    <x v="396"/>
    <n v="0"/>
    <n v="4.7307779999999999"/>
    <x v="127"/>
    <x v="33"/>
  </r>
  <r>
    <x v="2554"/>
    <x v="8"/>
    <s v="CA_CISO"/>
    <s v="CA"/>
    <s v="Pumped Storage"/>
    <s v="Energy Storage"/>
    <n v="192.61999511718801"/>
    <n v="-192.61999511718801"/>
    <m/>
    <d v="2024-05-01T00:00:00"/>
    <d v="2051-12-31T00:00:00"/>
    <n v="90.825422225352995"/>
    <n v="0.78635551157651595"/>
    <n v="4.4691916087091101"/>
    <n v="192.61999511718801"/>
    <n v="192.61999511718801"/>
    <n v="272003.64875721902"/>
    <n v="317284.94063945097"/>
    <n v="22.2004736668598"/>
    <n v="0.16120156589345699"/>
    <n v="0.88393288214978605"/>
    <n v="9.1214384170035601"/>
    <n v="8.2375062262481897"/>
    <n v="8760"/>
    <n v="0"/>
    <n v="8760"/>
    <n v="0"/>
    <n v="0"/>
    <n v="-6.7921937823347794E-2"/>
    <n v="2.2079685465469399"/>
    <n v="0"/>
    <n v="101.00171317922501"/>
    <n v="8.1695238543860391"/>
    <n v="6.1416369953793302"/>
    <n v="-26.250148773193398"/>
    <n v="1983.55517578125"/>
    <n v="70.839217529785302"/>
    <n v="1.25939795214844"/>
    <n v="0"/>
    <n v="0"/>
    <n v="0"/>
    <n v="0"/>
    <n v="0"/>
    <n v="0"/>
    <n v="0"/>
    <n v="0"/>
    <n v="0"/>
    <n v="268.99395751953102"/>
    <n v="560.59654617309604"/>
    <n v="24891.640129998301"/>
    <n v="0"/>
    <n v="50951.499543190002"/>
    <n v="0.15865582111832299"/>
    <n v="1.0077528424561301E-4"/>
    <n v="4.7625885636110299"/>
    <n v="4.7625885586894903"/>
    <n v="4.7625901408658802"/>
    <n v="2.7169073733966802"/>
    <n v="0.15456004254519901"/>
    <n v="429365.32218295702"/>
    <n v="0"/>
    <n v="342513.066857294"/>
    <n v="0"/>
    <x v="396"/>
    <n v="0"/>
    <n v="9.8933199999999992"/>
    <x v="127"/>
    <x v="33"/>
  </r>
  <r>
    <x v="2555"/>
    <x v="8"/>
    <s v="CA_CISO"/>
    <s v="CA"/>
    <s v="Pumped Storage"/>
    <s v="Energy Storage"/>
    <n v="200"/>
    <n v="-200"/>
    <m/>
    <d v="2030-05-01T00:00:00"/>
    <d v="2051-12-31T00:00:00"/>
    <n v="87.278473480618899"/>
    <n v="0.56206715872755997"/>
    <n v="1.2017249855188099"/>
    <n v="200"/>
    <n v="200"/>
    <n v="259692.78413200399"/>
    <n v="302697.38336864102"/>
    <n v="20.452971166942099"/>
    <n v="0.148226474961105"/>
    <n v="0.84358525029230103"/>
    <n v="8.1786137965956804"/>
    <n v="7.3350285495849699"/>
    <n v="8760"/>
    <n v="0"/>
    <n v="8760"/>
    <n v="0"/>
    <n v="0"/>
    <n v="-6.4506898854956002E-2"/>
    <n v="2.00748767501068"/>
    <n v="0"/>
    <n v="99.318865423832804"/>
    <n v="9.4762382180710691"/>
    <n v="3.1520748445771698"/>
    <n v="-26.0398654937744"/>
    <n v="1944.69616699219"/>
    <n v="68.732756860531893"/>
    <n v="1.23496903857422"/>
    <n v="0"/>
    <n v="0"/>
    <n v="0"/>
    <n v="0"/>
    <n v="0"/>
    <n v="0"/>
    <n v="0"/>
    <n v="0"/>
    <n v="0"/>
    <n v="3266.21534728492"/>
    <n v="2552.9939203313502"/>
    <n v="29077.871212005601"/>
    <n v="0"/>
    <n v="39872.540960311897"/>
    <n v="0.15865582111832299"/>
    <n v="1.0077528424561301E-4"/>
    <n v="4.7625885636110299"/>
    <n v="4.7625885586894903"/>
    <n v="4.7625901408658802"/>
    <n v="2825.2794839050598"/>
    <n v="0.75795077171811298"/>
    <n v="139126.51001134299"/>
    <n v="0"/>
    <n v="117989.41736575399"/>
    <n v="0"/>
    <x v="396"/>
    <n v="0"/>
    <n v="8.4385560000000002"/>
    <x v="127"/>
    <x v="33"/>
  </r>
  <r>
    <x v="2556"/>
    <x v="9"/>
    <s v="CA_CISO"/>
    <s v="CA"/>
    <s v="Pumped Storage"/>
    <s v="Energy Storage"/>
    <n v="80"/>
    <n v="-80"/>
    <m/>
    <d v="2030-05-01T00:00:00"/>
    <d v="2051-12-31T00:00:00"/>
    <n v="60.280676255268297"/>
    <n v="-13.171498029571"/>
    <n v="-5.5642758232634399"/>
    <n v="80"/>
    <n v="80"/>
    <n v="109712.89730524999"/>
    <n v="127944.58120560599"/>
    <n v="4.4882903230569298"/>
    <n v="0.15655379181662901"/>
    <n v="0.35648621729370999"/>
    <n v="5.3495734434206499"/>
    <n v="4.9930872235136601"/>
    <n v="8760"/>
    <n v="0"/>
    <n v="8760"/>
    <n v="0"/>
    <n v="0"/>
    <n v="-2.7347525850534401E-2"/>
    <n v="0.87864266682863201"/>
    <n v="0"/>
    <n v="79.441662876835096"/>
    <n v="-3.3659081714933099"/>
    <n v="-3.8829812959633401"/>
    <n v="-25.104568481445298"/>
    <n v="1972.26733398438"/>
    <n v="75.071929137466199"/>
    <n v="1.1607496988525401"/>
    <n v="0"/>
    <n v="0"/>
    <n v="0"/>
    <n v="0"/>
    <n v="0"/>
    <n v="0"/>
    <n v="0"/>
    <n v="0"/>
    <n v="0"/>
    <n v="429.40029907226602"/>
    <n v="263.05884552001999"/>
    <n v="14873.778803587"/>
    <n v="0"/>
    <n v="5689.67996740341"/>
    <n v="0.15865582111832299"/>
    <n v="1.0077528424561301E-4"/>
    <n v="4.7625885636110299"/>
    <n v="4.7625885586894903"/>
    <n v="4.7625901408658802"/>
    <n v="0.117772273719311"/>
    <n v="7.0215206593275098E-2"/>
    <n v="40046.463114434599"/>
    <n v="0"/>
    <n v="2654.5848068462101"/>
    <n v="0"/>
    <x v="396"/>
    <n v="0"/>
    <n v="5.3922749999999997"/>
    <x v="127"/>
    <x v="33"/>
  </r>
  <r>
    <x v="2557"/>
    <x v="9"/>
    <s v="CA_CISO"/>
    <s v="CA"/>
    <s v="Pumped Storage"/>
    <s v="Energy Storage"/>
    <n v="340"/>
    <n v="-340"/>
    <m/>
    <d v="2025-05-01T00:00:00"/>
    <d v="2051-12-31T00:00:00"/>
    <n v="61.228620279024199"/>
    <n v="-12.014790471444201"/>
    <n v="-4.9543070697585296"/>
    <n v="340"/>
    <n v="340"/>
    <n v="466175.98375618499"/>
    <n v="543642.32050836098"/>
    <n v="19.9848254062025"/>
    <n v="0.156518930887734"/>
    <n v="1.5147274532216199"/>
    <n v="21.860131228441201"/>
    <n v="20.345403777718801"/>
    <n v="8760"/>
    <n v="0"/>
    <n v="8760"/>
    <n v="0"/>
    <n v="0"/>
    <n v="-0.11619950512826401"/>
    <n v="3.6489544223387198"/>
    <n v="0"/>
    <n v="80.605710737554304"/>
    <n v="-2.9687305130964701"/>
    <n v="-3.11611108871677"/>
    <n v="-25.328973770141602"/>
    <n v="1981.31225585938"/>
    <n v="74.733725753822398"/>
    <n v="1.18228560131836"/>
    <n v="0"/>
    <n v="0"/>
    <n v="0"/>
    <n v="0"/>
    <n v="0"/>
    <n v="0"/>
    <n v="0"/>
    <n v="0"/>
    <n v="0"/>
    <n v="740.37335395813"/>
    <n v="995.73899459838901"/>
    <n v="17921.161344528198"/>
    <n v="0"/>
    <n v="60650.305497765497"/>
    <n v="0.15865582111832299"/>
    <n v="1.0077528424561301E-4"/>
    <n v="4.7625885636110299"/>
    <n v="4.7625885586894903"/>
    <n v="4.7625901408658802"/>
    <n v="15.3318598931655"/>
    <n v="0.24567648768424999"/>
    <n v="50167.556676294"/>
    <n v="0"/>
    <n v="26821.471414539701"/>
    <n v="0"/>
    <x v="396"/>
    <n v="0"/>
    <n v="21.937139999999999"/>
    <x v="127"/>
    <x v="33"/>
  </r>
  <r>
    <x v="2558"/>
    <x v="12"/>
    <s v="CA_CISO"/>
    <s v="CA"/>
    <s v="Pumped Storage"/>
    <s v="Energy Storage"/>
    <n v="9.75"/>
    <n v="-9.75"/>
    <m/>
    <d v="2026-05-01T00:00:00"/>
    <d v="2051-12-31T00:00:00"/>
    <n v="47.2200816975203"/>
    <n v="-25.411225744231"/>
    <n v="-7.3871524433492999"/>
    <n v="9.75"/>
    <n v="9.75"/>
    <n v="13280.475007295599"/>
    <n v="15486.440814346101"/>
    <n v="0.428052727045451"/>
    <n v="0.155490867663507"/>
    <n v="4.3150373884260698E-2"/>
    <n v="0.50227109231573797"/>
    <n v="0.459120719398116"/>
    <n v="8760"/>
    <n v="0"/>
    <n v="8760"/>
    <n v="0"/>
    <n v="0"/>
    <n v="-3.3089487105757002E-3"/>
    <n v="0.11774533312499499"/>
    <n v="0"/>
    <n v="65.799723312265797"/>
    <n v="-13.7440761148424"/>
    <n v="-7.1467528748466798"/>
    <n v="-25.474681854248001"/>
    <n v="1915.13549804688"/>
    <n v="68.577887275484699"/>
    <n v="1.0675947191162101"/>
    <n v="0"/>
    <n v="0"/>
    <n v="0"/>
    <n v="0"/>
    <n v="0"/>
    <n v="0"/>
    <n v="0"/>
    <n v="0"/>
    <n v="0"/>
    <n v="0"/>
    <n v="8.2875003814697301"/>
    <n v="2072.55649662018"/>
    <n v="9.75"/>
    <n v="594.414794921875"/>
    <n v="0.15865582111832299"/>
    <n v="1.0077528424561301E-4"/>
    <n v="4.7625885636110299"/>
    <n v="4.7625885586894903"/>
    <n v="4.7625901408658802"/>
    <n v="0"/>
    <n v="2.3950876202434301E-3"/>
    <n v="134.79642366620101"/>
    <n v="7.7239498496055603E-3"/>
    <n v="0.239880047602721"/>
    <n v="0"/>
    <x v="396"/>
    <n v="0"/>
    <n v="0.50240609999999997"/>
    <x v="127"/>
    <x v="33"/>
  </r>
  <r>
    <x v="2559"/>
    <x v="13"/>
    <s v="CA_CISO"/>
    <s v="CA"/>
    <s v="Pumped Storage"/>
    <s v="Energy Storage"/>
    <n v="285"/>
    <n v="-285"/>
    <m/>
    <d v="2025-05-01T00:00:00"/>
    <d v="2051-12-31T00:00:00"/>
    <n v="49.071466746287904"/>
    <n v="-22.5829122380744"/>
    <n v="-5.1306184118246696"/>
    <n v="285"/>
    <n v="285"/>
    <n v="381519.45788562298"/>
    <n v="444822.87575986999"/>
    <n v="13.1310427392552"/>
    <n v="0.15281561238703401"/>
    <n v="1.2395135038521701"/>
    <n v="14.2877453330289"/>
    <n v="13.0482318366636"/>
    <n v="8760"/>
    <n v="0"/>
    <n v="8760"/>
    <n v="0"/>
    <n v="0"/>
    <n v="-9.4955126811370305E-2"/>
    <n v="3.1835355637136198"/>
    <n v="0"/>
    <n v="70.276609635958494"/>
    <n v="-12.1251610496344"/>
    <n v="-4.2887816140149004"/>
    <n v="-31.0096645355225"/>
    <n v="1982.892578125"/>
    <n v="72.500771736789304"/>
    <n v="1.1404762584228501"/>
    <n v="0"/>
    <n v="0"/>
    <n v="0"/>
    <n v="0"/>
    <n v="0"/>
    <n v="0"/>
    <n v="0"/>
    <n v="0"/>
    <n v="0"/>
    <n v="6534.9440021514902"/>
    <n v="2246.2693920135498"/>
    <n v="13974.2466535568"/>
    <n v="0"/>
    <n v="57174.147992968603"/>
    <n v="0.15865582111832299"/>
    <n v="1.0077528424561301E-4"/>
    <n v="4.7625885636110299"/>
    <n v="4.7625885586894903"/>
    <n v="4.7625901408658802"/>
    <n v="25.572285992791901"/>
    <n v="0.65948921442031905"/>
    <n v="1885.7260434002901"/>
    <n v="0"/>
    <n v="2989.7634704177599"/>
    <n v="0"/>
    <x v="396"/>
    <n v="0"/>
    <n v="14.29265"/>
    <x v="127"/>
    <x v="33"/>
  </r>
  <r>
    <x v="2560"/>
    <x v="13"/>
    <s v="CA_CISO"/>
    <s v="CA"/>
    <s v="Pumped Storage"/>
    <s v="Energy Storage"/>
    <n v="50"/>
    <n v="-50"/>
    <m/>
    <d v="2024-05-01T00:00:00"/>
    <d v="2051-12-31T00:00:00"/>
    <n v="46.338636758025203"/>
    <n v="-20.9269796026209"/>
    <n v="-7.6124705631866396"/>
    <n v="50"/>
    <n v="50"/>
    <n v="67730.000052809701"/>
    <n v="78976.467887878403"/>
    <n v="2.1640220161882202"/>
    <n v="0.15463470331656401"/>
    <n v="0.22005970134663599"/>
    <n v="2.4701341163384898"/>
    <n v="2.2500744149665799"/>
    <n v="8760"/>
    <n v="0"/>
    <n v="8760"/>
    <n v="0"/>
    <n v="0"/>
    <n v="-1.6869701752603099E-2"/>
    <n v="0.59813052472770201"/>
    <n v="0"/>
    <n v="65.721142054049807"/>
    <n v="-13.3259996977455"/>
    <n v="-7.6434106081532303"/>
    <n v="-25.199254989623999"/>
    <n v="1928.76989746094"/>
    <n v="69.329581547096396"/>
    <n v="1.0758222326660201"/>
    <n v="0"/>
    <n v="0"/>
    <n v="0"/>
    <n v="0"/>
    <n v="0"/>
    <n v="0"/>
    <n v="0"/>
    <n v="0"/>
    <n v="0"/>
    <n v="271.80323457717901"/>
    <n v="96.882581710815401"/>
    <n v="11398.6006047726"/>
    <n v="0"/>
    <n v="4333.0305544138"/>
    <n v="0.15865582111832299"/>
    <n v="1.0077528424561301E-4"/>
    <n v="4.7625885636110299"/>
    <n v="4.7625885586894903"/>
    <n v="4.7625901408658802"/>
    <n v="8.2885143579915194E-2"/>
    <n v="2.5199115741997999E-2"/>
    <n v="9302.85721399658"/>
    <n v="0"/>
    <n v="55.642781488248097"/>
    <n v="0"/>
    <x v="396"/>
    <n v="0"/>
    <n v="2.4794930000000002"/>
    <x v="127"/>
    <x v="33"/>
  </r>
  <r>
    <x v="2561"/>
    <x v="12"/>
    <s v="CA_CISO"/>
    <s v="CA"/>
    <s v="Pumped Storage"/>
    <s v="Energy Storage"/>
    <n v="9"/>
    <n v="-9"/>
    <m/>
    <d v="2024-05-01T00:00:00"/>
    <d v="2051-12-31T00:00:00"/>
    <n v="48.799830129043599"/>
    <n v="-25.135891451926099"/>
    <n v="-6.6407988184800102"/>
    <n v="9"/>
    <n v="9"/>
    <n v="12451.329978227601"/>
    <n v="14521.5643006563"/>
    <n v="0.42454893590433901"/>
    <n v="0.15793163341032099"/>
    <n v="4.0459341494440998E-2"/>
    <n v="0.46717523040216202"/>
    <n v="0.42671588807826299"/>
    <n v="8760"/>
    <n v="0"/>
    <n v="8760"/>
    <n v="0"/>
    <n v="0"/>
    <n v="-3.1053514836430502E-3"/>
    <n v="0.10870352528190599"/>
    <n v="0"/>
    <n v="67.074225746925293"/>
    <n v="-13.557753355661299"/>
    <n v="-6.0585732196302002"/>
    <n v="-25.718091964721701"/>
    <n v="1940.32312011719"/>
    <n v="69.632579448899094"/>
    <n v="1.08671454034424"/>
    <n v="0"/>
    <n v="0"/>
    <n v="0"/>
    <n v="0"/>
    <n v="0"/>
    <n v="0"/>
    <n v="0"/>
    <n v="0"/>
    <n v="0"/>
    <n v="25.5970618724823"/>
    <n v="10.297060728073101"/>
    <n v="1590.4410414695701"/>
    <n v="0"/>
    <n v="412.00962120294599"/>
    <n v="0.15865582111832299"/>
    <n v="1.0077528424561301E-4"/>
    <n v="4.7625885636110299"/>
    <n v="4.7625885586894903"/>
    <n v="4.7625901408658802"/>
    <n v="7.0831464836373899E-3"/>
    <n v="2.8726151795126502E-3"/>
    <n v="54.888504002746799"/>
    <n v="0"/>
    <n v="0.12656066561196799"/>
    <n v="0"/>
    <x v="396"/>
    <n v="0"/>
    <n v="0.46723029999999999"/>
    <x v="127"/>
    <x v="33"/>
  </r>
  <r>
    <x v="2562"/>
    <x v="13"/>
    <s v="CA_CISO"/>
    <s v="NV"/>
    <s v="Pumped Storage"/>
    <s v="Energy Storage"/>
    <n v="500"/>
    <n v="-500"/>
    <m/>
    <d v="2026-05-01T00:00:00"/>
    <d v="2051-12-31T00:00:00"/>
    <n v="39.99941795622"/>
    <n v="-25.804590708146101"/>
    <n v="-6.7741496936361001"/>
    <n v="500"/>
    <n v="500"/>
    <n v="658703.86764229101"/>
    <n v="767886.87945403496"/>
    <n v="16.763489572969899"/>
    <n v="0.150389010877201"/>
    <n v="2.1398861164027001"/>
    <n v="23.5358206818917"/>
    <n v="21.395934550240799"/>
    <n v="8760"/>
    <n v="0"/>
    <n v="8760"/>
    <n v="0"/>
    <n v="0"/>
    <n v="-0.163774517717617"/>
    <n v="6.1068589797564803"/>
    <n v="0"/>
    <n v="59.860390425247701"/>
    <n v="-19.6373645678309"/>
    <n v="-7.1927973097664699"/>
    <n v="-26.009227752685501"/>
    <n v="1921.76477050781"/>
    <n v="67.934128169993201"/>
    <n v="0.98737512414550799"/>
    <n v="0"/>
    <n v="0"/>
    <n v="0"/>
    <n v="0"/>
    <n v="0"/>
    <n v="0"/>
    <n v="0"/>
    <n v="0"/>
    <n v="0"/>
    <n v="6521.19677352905"/>
    <n v="4298.2067222595197"/>
    <n v="58984.811735421397"/>
    <n v="0"/>
    <n v="220227.40826892899"/>
    <n v="0.15865582111832299"/>
    <n v="1.0077528424561301E-4"/>
    <n v="4.7625885636110299"/>
    <n v="4.7625885586894903"/>
    <n v="4.7625901408658802"/>
    <n v="1266.18598008761"/>
    <n v="1.2407941333949599"/>
    <n v="105111.814896867"/>
    <n v="0"/>
    <n v="115359.69685166499"/>
    <n v="0"/>
    <x v="396"/>
    <n v="0"/>
    <n v="23.757560000000002"/>
    <x v="127"/>
    <x v="33"/>
  </r>
  <r>
    <x v="2563"/>
    <x v="13"/>
    <s v="CA_CISO"/>
    <s v="CA"/>
    <s v="Pumped Storage"/>
    <s v="Energy Storage"/>
    <n v="434.89999389648398"/>
    <n v="-434.89999389648398"/>
    <m/>
    <d v="2024-05-01T00:00:00"/>
    <d v="2051-12-31T00:00:00"/>
    <n v="58.178102826652697"/>
    <n v="-18.467085999957298"/>
    <n v="-3.9550343617944899"/>
    <n v="434.89999389648398"/>
    <n v="434.89999389648398"/>
    <n v="528977.79791553796"/>
    <n v="616187.03082835698"/>
    <n v="24.921349094018598"/>
    <n v="0.138849377366767"/>
    <n v="1.7177472097608999"/>
    <n v="16.780819560264302"/>
    <n v="15.063071517169201"/>
    <n v="8760"/>
    <n v="0"/>
    <n v="8760"/>
    <n v="0"/>
    <n v="0"/>
    <n v="-0.13081384936922799"/>
    <n v="4.8548773572981103"/>
    <n v="0"/>
    <n v="79.008626912779206"/>
    <n v="-4.9343105409470098"/>
    <n v="-2.7476149121806901"/>
    <n v="-25.7944145202637"/>
    <n v="2009.248046875"/>
    <n v="71.943469689077403"/>
    <n v="1.19320758288574"/>
    <n v="0"/>
    <n v="0"/>
    <n v="0"/>
    <n v="0"/>
    <n v="0"/>
    <n v="0"/>
    <n v="0"/>
    <n v="0"/>
    <n v="0"/>
    <n v="13683.5672149658"/>
    <n v="7446.2177534103403"/>
    <n v="38517.601989507697"/>
    <n v="0"/>
    <n v="100090.405702114"/>
    <n v="0.15865582111832299"/>
    <n v="1.0077528424561301E-4"/>
    <n v="4.7625885636110299"/>
    <n v="4.7625885586894903"/>
    <n v="4.7625901408658802"/>
    <n v="3774.18634621822"/>
    <n v="2.0714773549698302"/>
    <n v="66976.880687200901"/>
    <n v="0"/>
    <n v="149380.24003773599"/>
    <n v="0"/>
    <x v="396"/>
    <n v="0"/>
    <n v="17.00095"/>
    <x v="127"/>
    <x v="33"/>
  </r>
  <r>
    <x v="2564"/>
    <x v="8"/>
    <s v="CA_CISO"/>
    <s v="OR"/>
    <s v="Pumped Storage"/>
    <s v="Energy Storage"/>
    <n v="55"/>
    <n v="-55"/>
    <m/>
    <d v="2024-05-01T00:00:00"/>
    <d v="2051-12-31T00:00:00"/>
    <n v="91.731160638593593"/>
    <n v="-0.44689517689490499"/>
    <n v="2.3456157592503599"/>
    <n v="55"/>
    <n v="55"/>
    <n v="76381.293674171"/>
    <n v="89083.873011067495"/>
    <n v="6.5698771080529896"/>
    <n v="0.15853319567042801"/>
    <n v="0.248197749927938"/>
    <n v="2.0385584155464702"/>
    <n v="1.7903606574364299"/>
    <n v="8760"/>
    <n v="0"/>
    <n v="8760"/>
    <n v="0"/>
    <n v="0"/>
    <n v="-1.9053869005344799E-2"/>
    <n v="0.64687925325922702"/>
    <n v="0"/>
    <n v="97.908791608734703"/>
    <n v="7.6029930956559602"/>
    <n v="3.6152461434738399"/>
    <n v="-26.165349960327099"/>
    <n v="1825.71508789063"/>
    <n v="66.231496544306594"/>
    <n v="1.2203861777343701"/>
    <n v="0"/>
    <n v="0"/>
    <n v="0"/>
    <n v="0"/>
    <n v="0"/>
    <n v="0"/>
    <n v="0"/>
    <n v="0"/>
    <n v="0"/>
    <n v="199.18147476960101"/>
    <n v="54.999999916068298"/>
    <n v="25597.032939612898"/>
    <n v="0"/>
    <n v="9644.7528018951398"/>
    <n v="0.15865582111832299"/>
    <n v="1.0077528424561301E-4"/>
    <n v="4.7625885636110299"/>
    <n v="4.7625885586894903"/>
    <n v="4.7625901408658802"/>
    <n v="1.96948266636942"/>
    <n v="1.6939999513353999E-2"/>
    <n v="761846.09220869397"/>
    <n v="0"/>
    <n v="111705.55283808"/>
    <n v="0"/>
    <x v="396"/>
    <n v="0"/>
    <n v="2.912112"/>
    <x v="127"/>
    <x v="33"/>
  </r>
  <r>
    <x v="2565"/>
    <x v="9"/>
    <s v="CA_CISO"/>
    <s v="CO"/>
    <s v="Pumped Storage"/>
    <s v="Energy Storage"/>
    <n v="20"/>
    <n v="-20"/>
    <m/>
    <d v="2024-05-01T00:00:00"/>
    <d v="2051-12-31T00:00:00"/>
    <n v="60.356192689729703"/>
    <n v="-12.4353000188851"/>
    <n v="-6.4786930443944204"/>
    <n v="20"/>
    <n v="20"/>
    <n v="28668.000033378601"/>
    <n v="33444.704943180099"/>
    <n v="1.1775437590419999"/>
    <n v="0.16363013717588501"/>
    <n v="9.3169057311773301E-2"/>
    <n v="1.3937994254994399"/>
    <n v="1.3006303675551401"/>
    <n v="8760"/>
    <n v="0"/>
    <n v="8760"/>
    <n v="0"/>
    <n v="0"/>
    <n v="-7.1650573647022301E-3"/>
    <n v="0.22643927844047501"/>
    <n v="0"/>
    <n v="79.396744660924696"/>
    <n v="-3.3659081714933099"/>
    <n v="-3.9278995382379698"/>
    <n v="-25.365049362182599"/>
    <n v="2010.9794921875"/>
    <n v="76.636947393384702"/>
    <n v="1.1569869473876999"/>
    <n v="0"/>
    <n v="0"/>
    <n v="0"/>
    <n v="0"/>
    <n v="0"/>
    <n v="0"/>
    <n v="0"/>
    <n v="0"/>
    <n v="0"/>
    <n v="157.52942276000999"/>
    <n v="28.999998092651399"/>
    <n v="4927.8965167999304"/>
    <n v="0"/>
    <n v="1551.7124630436299"/>
    <n v="0.15865582111832299"/>
    <n v="1.0077528424561301E-4"/>
    <n v="4.7625885636110299"/>
    <n v="4.7625885586894903"/>
    <n v="4.7625901408658802"/>
    <n v="469.01853773836001"/>
    <n v="8.4841998759657093E-3"/>
    <n v="4077.41196633357"/>
    <n v="0"/>
    <n v="232.00678985547299"/>
    <n v="0"/>
    <x v="396"/>
    <n v="0"/>
    <n v="1.3985780000000001"/>
    <x v="127"/>
    <x v="33"/>
  </r>
  <r>
    <x v="2566"/>
    <x v="13"/>
    <s v="CA_CISO"/>
    <s v="CA"/>
    <s v="Pumped Storage"/>
    <s v="Energy Storage"/>
    <n v="15"/>
    <n v="-15"/>
    <m/>
    <d v="2025-05-01T00:00:00"/>
    <d v="2051-12-31T00:00:00"/>
    <n v="57.871407220797103"/>
    <n v="-17.7937333574231"/>
    <n v="-4.2406064586689798"/>
    <n v="15"/>
    <n v="15"/>
    <n v="17799.476418390899"/>
    <n v="20728.7948029935"/>
    <n v="0.83152853729204101"/>
    <n v="0.13546024671427301"/>
    <n v="5.7792407953381503E-2"/>
    <n v="0.56662875421140402"/>
    <n v="0.50883635271332495"/>
    <n v="8760"/>
    <n v="0"/>
    <n v="8760"/>
    <n v="0"/>
    <n v="0"/>
    <n v="-4.3939775769039997E-3"/>
    <n v="0.161045934703201"/>
    <n v="0"/>
    <n v="78.871851936454505"/>
    <n v="-4.7274296345425801"/>
    <n v="-3.0912707456688699"/>
    <n v="-25.70947265625"/>
    <n v="1999.10827636719"/>
    <n v="71.587098240803002"/>
    <n v="1.19002756860352"/>
    <n v="0"/>
    <n v="0"/>
    <n v="0"/>
    <n v="0"/>
    <n v="0"/>
    <n v="0"/>
    <n v="0"/>
    <n v="0"/>
    <n v="0"/>
    <n v="794.51775360107399"/>
    <n v="133.102947235107"/>
    <n v="3748.20789730549"/>
    <n v="0"/>
    <n v="1674.84743022919"/>
    <n v="0.15865582111832299"/>
    <n v="1.0077528424561301E-4"/>
    <n v="4.7625885636110299"/>
    <n v="4.7625885586894903"/>
    <n v="4.7625901408658802"/>
    <n v="199.000136131071"/>
    <n v="4.0532409911975299E-2"/>
    <n v="9001.2557642431002"/>
    <n v="0"/>
    <n v="2500.0365757360501"/>
    <n v="0"/>
    <x v="396"/>
    <n v="0"/>
    <n v="0.57832910000000004"/>
    <x v="127"/>
    <x v="33"/>
  </r>
  <r>
    <x v="2567"/>
    <x v="13"/>
    <s v="CA_CISO"/>
    <s v="CA"/>
    <s v="Pumped Storage"/>
    <s v="Energy Storage"/>
    <n v="195"/>
    <n v="-195"/>
    <m/>
    <d v="2024-05-01T00:00:00"/>
    <d v="2051-12-31T00:00:00"/>
    <n v="49.8349525060571"/>
    <n v="-22.732462474834399"/>
    <n v="-5.0229677645212698"/>
    <n v="195"/>
    <n v="195"/>
    <n v="264986.00043241697"/>
    <n v="308995.28626603598"/>
    <n v="9.3845703092657597"/>
    <n v="0.155125863735079"/>
    <n v="0.860971930119798"/>
    <n v="9.8351900213116803"/>
    <n v="8.9742180775721092"/>
    <n v="8760"/>
    <n v="0"/>
    <n v="8760"/>
    <n v="0"/>
    <n v="0"/>
    <n v="-6.6013928750429302E-2"/>
    <n v="2.1831319914596699"/>
    <n v="0"/>
    <n v="70.392951674395206"/>
    <n v="-12.2422584245972"/>
    <n v="-4.0553422233934402"/>
    <n v="-31.924995422363299"/>
    <n v="1991.13610839844"/>
    <n v="72.764722818139305"/>
    <n v="1.1425194391479501"/>
    <n v="0"/>
    <n v="0"/>
    <n v="0"/>
    <n v="0"/>
    <n v="0"/>
    <n v="0"/>
    <n v="0"/>
    <n v="0"/>
    <n v="0"/>
    <n v="3799.58006668091"/>
    <n v="1467.1765670776399"/>
    <n v="13142.1254448295"/>
    <n v="0"/>
    <n v="22018.9698727131"/>
    <n v="0.15865582111832299"/>
    <n v="1.0077528424561301E-4"/>
    <n v="4.7625885636110299"/>
    <n v="4.7625885586894903"/>
    <n v="4.7625901408658802"/>
    <n v="597.72374426666602"/>
    <n v="0.43951453501358601"/>
    <n v="386.448281527505"/>
    <n v="0"/>
    <n v="2640.94172730425"/>
    <n v="0"/>
    <x v="396"/>
    <n v="0"/>
    <n v="9.8388159999999996"/>
    <x v="127"/>
    <x v="33"/>
  </r>
  <r>
    <x v="2568"/>
    <x v="12"/>
    <s v="CA_CISO"/>
    <s v="CA"/>
    <s v="Pumped Storage"/>
    <s v="Energy Storage"/>
    <n v="100"/>
    <n v="-100"/>
    <m/>
    <d v="2026-05-01T00:00:00"/>
    <d v="2051-12-31T00:00:00"/>
    <n v="48.337742406253703"/>
    <n v="-25.102032073393499"/>
    <n v="-6.64869648734199"/>
    <n v="100"/>
    <n v="100"/>
    <n v="136740.83065581301"/>
    <n v="159459.79530596701"/>
    <n v="4.5842482691381301"/>
    <n v="0.15609683864800999"/>
    <n v="0.44430093787074099"/>
    <n v="5.1491734640862896"/>
    <n v="4.7048725274739196"/>
    <n v="8760"/>
    <n v="0"/>
    <n v="8760"/>
    <n v="0"/>
    <n v="0"/>
    <n v="-3.40784469752312E-2"/>
    <n v="1.2225510678467699"/>
    <n v="0"/>
    <n v="66.970657090400493"/>
    <n v="-13.5500515945328"/>
    <n v="-6.1698436378710602"/>
    <n v="-25.759332656860401"/>
    <n v="1939.23583984375"/>
    <n v="69.560898016268396"/>
    <n v="1.0846474260864301"/>
    <n v="0"/>
    <n v="0"/>
    <n v="0"/>
    <n v="0"/>
    <n v="0"/>
    <n v="0"/>
    <n v="0"/>
    <n v="0"/>
    <n v="0"/>
    <n v="170"/>
    <n v="0"/>
    <n v="7123.3493628501901"/>
    <n v="0"/>
    <n v="10706.0305376053"/>
    <n v="0.15865582111832299"/>
    <n v="1.0077528424561301E-4"/>
    <n v="4.7625885636110299"/>
    <n v="4.7625885586894903"/>
    <n v="4.7625901408658802"/>
    <n v="4.8535000532865497E-2"/>
    <n v="0"/>
    <n v="673.15675693446497"/>
    <n v="0"/>
    <n v="499.37935158500102"/>
    <n v="0"/>
    <x v="396"/>
    <n v="0"/>
    <n v="5.1503459999999999"/>
    <x v="127"/>
    <x v="33"/>
  </r>
  <r>
    <x v="2569"/>
    <x v="13"/>
    <s v="CA_CISO"/>
    <s v="CA"/>
    <s v="Pumped Storage"/>
    <s v="Energy Storage"/>
    <n v="200"/>
    <n v="-200"/>
    <m/>
    <d v="2024-05-01T00:00:00"/>
    <d v="2051-12-31T00:00:00"/>
    <n v="35.9303881902039"/>
    <n v="-31.419107065067902"/>
    <n v="-8.0522346070368105"/>
    <n v="200"/>
    <n v="200"/>
    <n v="287582.971003454"/>
    <n v="335509.36610243999"/>
    <n v="5.71946689487556"/>
    <n v="0.164145531394572"/>
    <n v="0.93463850414333105"/>
    <n v="10.949016074254899"/>
    <n v="10.0143775643167"/>
    <n v="8760"/>
    <n v="0"/>
    <n v="8760"/>
    <n v="0"/>
    <n v="0"/>
    <n v="-7.1889592648479106E-2"/>
    <n v="2.6789396874139699"/>
    <n v="0"/>
    <n v="52.426680789541699"/>
    <n v="-26.063710917761099"/>
    <n v="-8.2001606148154895"/>
    <n v="-30.2256050109863"/>
    <n v="1892.08715820313"/>
    <n v="66.540535581943502"/>
    <n v="0.90250561981201205"/>
    <n v="0"/>
    <n v="0"/>
    <n v="0"/>
    <n v="0"/>
    <n v="0"/>
    <n v="0"/>
    <n v="0"/>
    <n v="0"/>
    <n v="0"/>
    <n v="2297.9367370605501"/>
    <n v="558.48440742492699"/>
    <n v="42552.808423362701"/>
    <n v="0"/>
    <n v="52965.877411007903"/>
    <n v="0.15865582111832299"/>
    <n v="1.0077528424561301E-4"/>
    <n v="4.7625885636110299"/>
    <n v="4.7625885586894903"/>
    <n v="4.7625901408658802"/>
    <n v="8388.8838481388502"/>
    <n v="0.17006893036887"/>
    <n v="92741.991696130499"/>
    <n v="0"/>
    <n v="12299.4228115925"/>
    <n v="0"/>
    <x v="396"/>
    <n v="0"/>
    <n v="11.06245"/>
    <x v="127"/>
    <x v="33"/>
  </r>
  <r>
    <x v="2570"/>
    <x v="9"/>
    <s v="CA_CISO"/>
    <s v="CA"/>
    <s v="Pumped Storage"/>
    <s v="Energy Storage"/>
    <n v="3"/>
    <n v="-3"/>
    <m/>
    <d v="2024-05-01T00:00:00"/>
    <d v="2051-12-31T00:00:00"/>
    <n v="92.284278256985104"/>
    <n v="-7.0188376648821202E-2"/>
    <n v="1.4573781248334301"/>
    <n v="3"/>
    <n v="3"/>
    <n v="4140.5086928605997"/>
    <n v="4828.8334057629099"/>
    <n v="0.36159214138644902"/>
    <n v="0.157553603223099"/>
    <n v="1.34540131498575E-2"/>
    <n v="0.104545819992519"/>
    <n v="9.1091806741572107E-2"/>
    <n v="8760"/>
    <n v="0"/>
    <n v="8760"/>
    <n v="0"/>
    <n v="0"/>
    <n v="-1.0324870693534599E-3"/>
    <n v="3.5591503831476003E-2"/>
    <n v="0"/>
    <n v="97.081342123178402"/>
    <n v="7.7753573273610499"/>
    <n v="2.6154324333851"/>
    <n v="-26.060958862304702"/>
    <n v="1765.31640625"/>
    <n v="64.946624872954303"/>
    <n v="1.20297925634766"/>
    <n v="0"/>
    <n v="0"/>
    <n v="0"/>
    <n v="0"/>
    <n v="0"/>
    <n v="0"/>
    <n v="0"/>
    <n v="0"/>
    <n v="0"/>
    <n v="14.532353162765499"/>
    <n v="13.5617643594742"/>
    <n v="2087.82904672623"/>
    <n v="0"/>
    <n v="491.37850606441498"/>
    <n v="0.15865582111832299"/>
    <n v="1.0077528424561301E-4"/>
    <n v="4.7625885636110299"/>
    <n v="4.7625885586894903"/>
    <n v="4.7625901408658802"/>
    <n v="4.2544597818050499E-3"/>
    <n v="4.08436745055951E-3"/>
    <n v="45766.084751680501"/>
    <n v="0"/>
    <n v="12138.4104446562"/>
    <n v="0"/>
    <x v="396"/>
    <n v="0"/>
    <n v="0.16245029999999999"/>
    <x v="127"/>
    <x v="33"/>
  </r>
  <r>
    <x v="2571"/>
    <x v="13"/>
    <s v="CA_CISO"/>
    <s v="CA"/>
    <s v="Pumped Storage"/>
    <s v="Energy Storage"/>
    <n v="416"/>
    <n v="-416"/>
    <m/>
    <d v="2024-05-01T00:00:00"/>
    <d v="2051-12-31T00:00:00"/>
    <n v="44.7276349246225"/>
    <n v="-23.383617070859"/>
    <n v="-8.9308762438794407"/>
    <n v="416"/>
    <n v="416"/>
    <n v="580781.474851012"/>
    <n v="677399.36137795402"/>
    <n v="17.847396190344199"/>
    <n v="0.159373209422982"/>
    <n v="1.88727125770217"/>
    <n v="20.580661106053199"/>
    <n v="18.6933898230387"/>
    <n v="8760"/>
    <n v="0"/>
    <n v="8760"/>
    <n v="0"/>
    <n v="0"/>
    <n v="-0.14492682979041299"/>
    <n v="5.1735796865955601"/>
    <n v="0"/>
    <n v="63.085704405905602"/>
    <n v="-15.0182894683392"/>
    <n v="-8.5865597376990905"/>
    <n v="-25.287233352661101"/>
    <n v="1927.64294433594"/>
    <n v="68.730478786349593"/>
    <n v="1.0367961033325199"/>
    <n v="0"/>
    <n v="0"/>
    <n v="0"/>
    <n v="0"/>
    <n v="0"/>
    <n v="0"/>
    <n v="0"/>
    <n v="0"/>
    <n v="0"/>
    <n v="619.62519073486305"/>
    <n v="1348.1083297729499"/>
    <n v="23084.5749759674"/>
    <n v="0"/>
    <n v="92522.986959457397"/>
    <n v="0.15865582111832299"/>
    <n v="1.0077528424561301E-4"/>
    <n v="4.7625885636110299"/>
    <n v="4.7625885586894903"/>
    <n v="4.7625901408658802"/>
    <n v="0.162438709288836"/>
    <n v="0.36812528036534797"/>
    <n v="1989.4613609440401"/>
    <n v="0"/>
    <n v="160569.52425966799"/>
    <n v="0"/>
    <x v="396"/>
    <n v="0"/>
    <n v="20.743220000000001"/>
    <x v="127"/>
    <x v="33"/>
  </r>
  <r>
    <x v="2572"/>
    <x v="13"/>
    <s v="CA_CISO"/>
    <s v="CA"/>
    <s v="Pumped Storage"/>
    <s v="Energy Storage"/>
    <n v="375"/>
    <n v="-375"/>
    <m/>
    <d v="2030-05-01T00:00:00"/>
    <d v="2051-12-31T00:00:00"/>
    <n v="45.259156345588401"/>
    <n v="-22.9323324592308"/>
    <n v="-8.7357811412979292"/>
    <n v="375"/>
    <n v="375"/>
    <n v="532279.11859846103"/>
    <n v="620916.58641624497"/>
    <n v="16.697248774297801"/>
    <n v="0.16203321722931499"/>
    <n v="1.72979355759287"/>
    <n v="18.798167563555801"/>
    <n v="17.068374045136299"/>
    <n v="8760"/>
    <n v="0"/>
    <n v="8760"/>
    <n v="0"/>
    <n v="0"/>
    <n v="-0.13295620172667499"/>
    <n v="4.7748392295520299"/>
    <n v="0"/>
    <n v="63.269024152348699"/>
    <n v="-15.037160226813199"/>
    <n v="-8.3843705937311004"/>
    <n v="-25.231216430664102"/>
    <n v="1930.41455078125"/>
    <n v="68.786235211905506"/>
    <n v="1.0432908980712901"/>
    <n v="0"/>
    <n v="0"/>
    <n v="0"/>
    <n v="0"/>
    <n v="0"/>
    <n v="0"/>
    <n v="0"/>
    <n v="0"/>
    <n v="0"/>
    <n v="260.21898651123001"/>
    <n v="616.25859069824196"/>
    <n v="10594.9484975338"/>
    <n v="0"/>
    <n v="57977.079114198699"/>
    <n v="0.15865582111832299"/>
    <n v="1.0077528424561301E-4"/>
    <n v="4.7625885636110299"/>
    <n v="4.7625885586894903"/>
    <n v="4.7625901408658802"/>
    <n v="7.4665954336523996E-2"/>
    <n v="0.17551644146442399"/>
    <n v="15744.6038728602"/>
    <n v="0"/>
    <n v="129867.883235614"/>
    <n v="0"/>
    <x v="396"/>
    <n v="0"/>
    <n v="18.94378"/>
    <x v="127"/>
    <x v="33"/>
  </r>
  <r>
    <x v="2573"/>
    <x v="9"/>
    <s v="CA_CISO"/>
    <s v="CA"/>
    <s v="Pumped Storage"/>
    <s v="Energy Storage"/>
    <n v="50"/>
    <n v="-50"/>
    <m/>
    <d v="2034-05-01T00:00:00"/>
    <d v="2051-12-31T00:00:00"/>
    <n v="97.528610697715706"/>
    <n v="-5.3772963020965001"/>
    <n v="5.1989752787853902"/>
    <n v="50"/>
    <n v="50"/>
    <n v="48589.761978626302"/>
    <n v="56693.835693091198"/>
    <n v="4.3004795819225397"/>
    <n v="0.11093552963131401"/>
    <n v="0.157925396152616"/>
    <n v="1.6672044336001399"/>
    <n v="1.50927904008303"/>
    <n v="8760"/>
    <n v="0"/>
    <n v="8760"/>
    <n v="0"/>
    <n v="0"/>
    <n v="-1.2156110571697401E-2"/>
    <n v="0.68175493340569704"/>
    <n v="0"/>
    <n v="101.019135824383"/>
    <n v="7.1322537481668702"/>
    <n v="7.1963297769976498"/>
    <n v="-27.013916015625"/>
    <n v="2028.40649414063"/>
    <n v="73.886965476655206"/>
    <n v="1.26756829980469"/>
    <n v="0"/>
    <n v="0"/>
    <n v="0"/>
    <n v="0"/>
    <n v="0"/>
    <n v="0"/>
    <n v="0"/>
    <n v="0"/>
    <n v="0"/>
    <n v="0"/>
    <n v="0"/>
    <n v="9761.9806251525897"/>
    <n v="0"/>
    <n v="4406.5826264321804"/>
    <n v="0.15865582111832299"/>
    <n v="1.0077528424561301E-4"/>
    <n v="4.7625885636110299"/>
    <n v="4.7625885586894903"/>
    <n v="4.7625901408658802"/>
    <n v="0"/>
    <n v="0"/>
    <n v="114875.00175550301"/>
    <n v="0"/>
    <n v="62318.757498505001"/>
    <n v="0"/>
    <x v="396"/>
    <n v="0"/>
    <n v="1.844398"/>
    <x v="127"/>
    <x v="33"/>
  </r>
  <r>
    <x v="2574"/>
    <x v="13"/>
    <s v="CA_CISO"/>
    <s v="CA"/>
    <s v="Pumped Storage"/>
    <s v="Energy Storage"/>
    <n v="100"/>
    <n v="-100"/>
    <m/>
    <d v="2024-05-01T00:00:00"/>
    <d v="2051-12-31T00:00:00"/>
    <n v="46.687063277683201"/>
    <n v="-24.125912388169901"/>
    <n v="-6.08813542729178"/>
    <n v="100"/>
    <n v="100"/>
    <n v="141298.88947463001"/>
    <n v="164822.21734976801"/>
    <n v="4.2314432438867602"/>
    <n v="0.161300102139805"/>
    <n v="0.45918165915417702"/>
    <n v="5.8290094272564001"/>
    <n v="5.3698277674586796"/>
    <n v="8760"/>
    <n v="0"/>
    <n v="8760"/>
    <n v="0"/>
    <n v="0"/>
    <n v="-3.5284991812706001E-2"/>
    <n v="1.1403469883394199"/>
    <n v="0"/>
    <n v="66.655040130805801"/>
    <n v="-14.8389932035229"/>
    <n v="-5.1965189937223499"/>
    <n v="-38.012615203857401"/>
    <n v="1960.86828613281"/>
    <n v="72.782932941939194"/>
    <n v="1.11264831976318"/>
    <n v="0"/>
    <n v="0"/>
    <n v="0"/>
    <n v="0"/>
    <n v="0"/>
    <n v="0"/>
    <n v="0"/>
    <n v="0"/>
    <n v="0"/>
    <n v="2264.7660865783701"/>
    <n v="905.11006164550804"/>
    <n v="12594.1861679554"/>
    <n v="0"/>
    <n v="9070.1085770130194"/>
    <n v="0.15865582111832299"/>
    <n v="1.0077528424561301E-4"/>
    <n v="4.7625885636110299"/>
    <n v="4.7625885586894903"/>
    <n v="4.7625901408658802"/>
    <n v="3771.7103348947098"/>
    <n v="0.27799097169190601"/>
    <n v="1810.08489486495"/>
    <n v="0"/>
    <n v="730.96557604757004"/>
    <n v="0"/>
    <x v="396"/>
    <n v="0"/>
    <n v="5.8353219999999997"/>
    <x v="127"/>
    <x v="33"/>
  </r>
  <r>
    <x v="2575"/>
    <x v="12"/>
    <s v="CA_CISO"/>
    <s v="CA"/>
    <s v="Pumped Storage"/>
    <s v="Energy Storage"/>
    <n v="20"/>
    <n v="-20"/>
    <m/>
    <d v="2024-05-01T00:00:00"/>
    <d v="2051-12-31T00:00:00"/>
    <n v="49.705038528885801"/>
    <n v="-25.0912149305145"/>
    <n v="-6.0918366965990698"/>
    <n v="20"/>
    <n v="20"/>
    <n v="27854.391578316699"/>
    <n v="32487.518548682299"/>
    <n v="0.98300192161314004"/>
    <n v="0.158986253299987"/>
    <n v="9.0512865036368406E-2"/>
    <n v="1.0332935742885201"/>
    <n v="0.94278071051684698"/>
    <n v="8760"/>
    <n v="0"/>
    <n v="8760"/>
    <n v="0"/>
    <n v="0"/>
    <n v="-6.9496904555484598E-3"/>
    <n v="0.24106239317536399"/>
    <n v="0"/>
    <n v="68.338408755263302"/>
    <n v="-13.147734781071501"/>
    <n v="-5.2044088187600002"/>
    <n v="-25.9932041168213"/>
    <n v="1957.94799804688"/>
    <n v="70.580080379830207"/>
    <n v="1.10725361444092"/>
    <n v="0"/>
    <n v="0"/>
    <n v="0"/>
    <n v="0"/>
    <n v="0"/>
    <n v="0"/>
    <n v="0"/>
    <n v="0"/>
    <n v="0"/>
    <n v="28.999998092651399"/>
    <n v="11.999998092651399"/>
    <n v="1412.71957874298"/>
    <n v="0"/>
    <n v="571.08524703979504"/>
    <n v="0.15865582111832299"/>
    <n v="1.0077528424561301E-4"/>
    <n v="4.7625885636110299"/>
    <n v="4.7625885586894903"/>
    <n v="4.7625901408658802"/>
    <n v="8.0579996574670094E-3"/>
    <n v="3.46799939870834E-3"/>
    <n v="14.163317655491101"/>
    <n v="0"/>
    <n v="0.16831014235503999"/>
    <n v="0"/>
    <x v="396"/>
    <n v="0"/>
    <n v="1.0333079999999999"/>
    <x v="127"/>
    <x v="33"/>
  </r>
  <r>
    <x v="2576"/>
    <x v="13"/>
    <s v="CA_CISO"/>
    <s v="CA"/>
    <s v="Pumped Storage"/>
    <s v="Energy Storage"/>
    <n v="15"/>
    <n v="-15"/>
    <m/>
    <d v="2025-05-01T00:00:00"/>
    <d v="2051-12-31T00:00:00"/>
    <n v="58.777664059481701"/>
    <n v="-19.5596821205475"/>
    <n v="-3.5750538665106899"/>
    <n v="15"/>
    <n v="15"/>
    <n v="18948.413309216499"/>
    <n v="22080.485213518099"/>
    <n v="0.90340376851655502"/>
    <n v="0.144204058668739"/>
    <n v="6.1543348981499699E-2"/>
    <n v="0.60477582025571397"/>
    <n v="0.54323247862954605"/>
    <n v="8760"/>
    <n v="0"/>
    <n v="8760"/>
    <n v="0"/>
    <n v="0"/>
    <n v="-4.6981078564524601E-3"/>
    <n v="0.17301571709024899"/>
    <n v="0"/>
    <n v="79.010930102004707"/>
    <n v="-5.4973551455588598"/>
    <n v="-2.1822670691059902"/>
    <n v="-25.872268676757798"/>
    <n v="2024.41638183594"/>
    <n v="72.528682095301306"/>
    <n v="1.19753762017822"/>
    <n v="0"/>
    <n v="0"/>
    <n v="0"/>
    <n v="0"/>
    <n v="0"/>
    <n v="0"/>
    <n v="0"/>
    <n v="0"/>
    <n v="0"/>
    <n v="222.750014305115"/>
    <n v="30.293146610259999"/>
    <n v="1744.0898952484099"/>
    <n v="0"/>
    <n v="940.108918786049"/>
    <n v="0.15865582111832299"/>
    <n v="1.0077528424561301E-4"/>
    <n v="4.7625885636110299"/>
    <n v="4.7625885586894903"/>
    <n v="4.7625901408658802"/>
    <n v="6.8732341984286904E-2"/>
    <n v="8.0753907095640898E-3"/>
    <n v="2673.9084882361999"/>
    <n v="0"/>
    <n v="108.021771225436"/>
    <n v="0"/>
    <x v="396"/>
    <n v="0"/>
    <n v="0.60755780000000004"/>
    <x v="127"/>
    <x v="33"/>
  </r>
  <r>
    <x v="2577"/>
    <x v="12"/>
    <s v="CA_CISO"/>
    <s v="CA"/>
    <s v="Pumped Storage"/>
    <s v="Energy Storage"/>
    <n v="100"/>
    <n v="-100"/>
    <m/>
    <d v="2025-05-01T00:00:00"/>
    <d v="2051-12-31T00:00:00"/>
    <n v="48.543815767775399"/>
    <n v="-25.346844641376901"/>
    <n v="-6.7296369869001902"/>
    <n v="100"/>
    <n v="100"/>
    <n v="137852.08690691"/>
    <n v="160767.15553736701"/>
    <n v="4.6533891998565897"/>
    <n v="0.15736539601227501"/>
    <n v="0.44792886253714598"/>
    <n v="5.189339522339"/>
    <n v="4.7414106585651696"/>
    <n v="8760"/>
    <n v="0"/>
    <n v="8760"/>
    <n v="0"/>
    <n v="0"/>
    <n v="-3.43726029456854E-2"/>
    <n v="1.2068381820399801"/>
    <n v="0"/>
    <n v="66.898737287089304"/>
    <n v="-13.610335444354201"/>
    <n v="-6.1814796362162197"/>
    <n v="-25.685298919677699"/>
    <n v="1937.15637207031"/>
    <n v="69.483279279559198"/>
    <n v="1.0837777943115201"/>
    <n v="0"/>
    <n v="0"/>
    <n v="0"/>
    <n v="0"/>
    <n v="0"/>
    <n v="0"/>
    <n v="0"/>
    <n v="0"/>
    <n v="0"/>
    <n v="201.79559326171901"/>
    <n v="0"/>
    <n v="6931.7944765090897"/>
    <n v="0"/>
    <n v="6594.3536882400504"/>
    <n v="0.15865582111832299"/>
    <n v="1.0077528424561301E-4"/>
    <n v="4.7625885636110299"/>
    <n v="4.7625885586894903"/>
    <n v="4.7625901408658802"/>
    <n v="5.9568555094301701E-2"/>
    <n v="0"/>
    <n v="1045.8337704411599"/>
    <n v="0"/>
    <n v="133.92190345463999"/>
    <n v="0"/>
    <x v="396"/>
    <n v="0"/>
    <n v="5.1905190000000001"/>
    <x v="127"/>
    <x v="33"/>
  </r>
  <r>
    <x v="2578"/>
    <x v="13"/>
    <s v="CA_CISO"/>
    <s v="CA"/>
    <s v="Pumped Storage"/>
    <s v="Energy Storage"/>
    <n v="225"/>
    <n v="-225"/>
    <m/>
    <d v="2024-05-01T00:00:00"/>
    <d v="2051-12-31T00:00:00"/>
    <n v="61.700812130697301"/>
    <n v="-14.935984760096201"/>
    <n v="-2.6650252044052398"/>
    <n v="225"/>
    <n v="225"/>
    <n v="328928.90672248602"/>
    <n v="383798.70341634803"/>
    <n v="16.892445450369799"/>
    <n v="0.16688427535379"/>
    <n v="1.0690914172978401"/>
    <n v="10.1909820172212"/>
    <n v="9.1218905921094304"/>
    <n v="8760"/>
    <n v="0"/>
    <n v="8760"/>
    <n v="0"/>
    <n v="0"/>
    <n v="-8.23046950407922E-2"/>
    <n v="2.9050366608098099"/>
    <n v="0"/>
    <n v="79.309992704193903"/>
    <n v="-6.5547261349708004"/>
    <n v="-0.82583348040951898"/>
    <n v="-26.246202468872099"/>
    <n v="2062.5888671875"/>
    <n v="74.956217222300893"/>
    <n v="1.20162607250977"/>
    <n v="0"/>
    <n v="0"/>
    <n v="0"/>
    <n v="0"/>
    <n v="0"/>
    <n v="0"/>
    <n v="0"/>
    <n v="0"/>
    <n v="0"/>
    <n v="5944.5637664794904"/>
    <n v="2432.0755348205598"/>
    <n v="16239.6596422196"/>
    <n v="0"/>
    <n v="35913.085345298103"/>
    <n v="0.15865582111832299"/>
    <n v="1.0077528424561301E-4"/>
    <n v="4.7625885636110299"/>
    <n v="4.7625885586894903"/>
    <n v="4.7625901408658802"/>
    <n v="1.88681151997298"/>
    <n v="0.72794243879616305"/>
    <n v="2331.1861803534998"/>
    <n v="0"/>
    <n v="2640.0019770382801"/>
    <n v="0"/>
    <x v="396"/>
    <n v="0"/>
    <n v="10.195959999999999"/>
    <x v="127"/>
    <x v="33"/>
  </r>
  <r>
    <x v="2579"/>
    <x v="12"/>
    <s v="CA_CISO"/>
    <s v="CA"/>
    <s v="Pumped Storage"/>
    <s v="Energy Storage"/>
    <n v="100"/>
    <n v="-100"/>
    <m/>
    <d v="2034-05-01T00:00:00"/>
    <d v="2051-12-31T00:00:00"/>
    <n v="54.237845221301598"/>
    <n v="-30.6018032072507"/>
    <n v="-6.4536887440883302"/>
    <n v="100"/>
    <n v="100"/>
    <n v="94395.051490038604"/>
    <n v="110111.821457863"/>
    <n v="3.9385697765491501"/>
    <n v="0.107756908093528"/>
    <n v="0.306760308628798"/>
    <n v="3.2148728706831"/>
    <n v="2.9081125596298301"/>
    <n v="8760"/>
    <n v="0"/>
    <n v="8760"/>
    <n v="0"/>
    <n v="0"/>
    <n v="-2.3575154951736298E-2"/>
    <n v="1.4332406163804501"/>
    <n v="0"/>
    <n v="68.902552161849698"/>
    <n v="-12.911040078607201"/>
    <n v="-4.8769601085533703"/>
    <n v="-26.107841491699201"/>
    <n v="1970.93981933594"/>
    <n v="71.146195338449502"/>
    <n v="1.1129237567138699"/>
    <n v="0"/>
    <n v="0"/>
    <n v="0"/>
    <n v="0"/>
    <n v="0"/>
    <n v="0"/>
    <n v="0"/>
    <n v="0"/>
    <n v="0"/>
    <n v="-3.3059009751923401E-8"/>
    <n v="29.411777496337901"/>
    <n v="2743.6953039169298"/>
    <n v="0"/>
    <n v="2943.0575666427599"/>
    <n v="0.15865582111832299"/>
    <n v="1.0077528424561301E-4"/>
    <n v="4.7625885636110299"/>
    <n v="4.7625885586894903"/>
    <n v="4.7625901408658802"/>
    <n v="-8.7738609780285692E-12"/>
    <n v="1.0250004939734899E-2"/>
    <n v="0.94272480376275802"/>
    <n v="0"/>
    <n v="0.95525942093809102"/>
    <n v="0"/>
    <x v="396"/>
    <n v="0"/>
    <n v="3.2148750000000001"/>
    <x v="127"/>
    <x v="33"/>
  </r>
  <r>
    <x v="2580"/>
    <x v="9"/>
    <s v="CA_CISO"/>
    <s v="CA"/>
    <s v="Pumped Storage"/>
    <s v="Energy Storage"/>
    <n v="502"/>
    <n v="-502"/>
    <m/>
    <d v="2026-05-01T00:00:00"/>
    <d v="2051-12-31T00:00:00"/>
    <n v="67.456455877785402"/>
    <n v="-8.8256230920735206"/>
    <n v="-2.9731038784941299"/>
    <n v="502"/>
    <n v="502"/>
    <n v="626113.53881919396"/>
    <n v="729517.078030415"/>
    <n v="29.489761221476599"/>
    <n v="0.14237878140839599"/>
    <n v="2.0334459243790399"/>
    <n v="32.466515134578501"/>
    <n v="30.433069196284801"/>
    <n v="8760"/>
    <n v="0"/>
    <n v="8760"/>
    <n v="0"/>
    <n v="0"/>
    <n v="-0.15510530881683199"/>
    <n v="5.0885027370621003"/>
    <n v="0"/>
    <n v="89.483229108906599"/>
    <n v="3.0151614274565999"/>
    <n v="-0.22248467398114999"/>
    <n v="-25.253303527831999"/>
    <n v="2055.65478515625"/>
    <n v="80.949323330116101"/>
    <n v="1.22154901959229"/>
    <n v="0"/>
    <n v="0"/>
    <n v="0"/>
    <n v="0"/>
    <n v="0"/>
    <n v="0"/>
    <n v="0"/>
    <n v="0"/>
    <n v="0"/>
    <n v="9367.8497962951697"/>
    <n v="3111.2468061447098"/>
    <n v="36964.070668220498"/>
    <n v="0"/>
    <n v="59215.430642724001"/>
    <n v="0.15865582111832299"/>
    <n v="1.0077528424561301E-4"/>
    <n v="4.7625885636110299"/>
    <n v="4.7625885586894903"/>
    <n v="4.7625901408658802"/>
    <n v="1191.25677585835"/>
    <n v="0.98059531487524498"/>
    <n v="96241.800016623005"/>
    <n v="0"/>
    <n v="62235.112280289301"/>
    <n v="0"/>
    <x v="396"/>
    <n v="0"/>
    <n v="32.626179999999998"/>
    <x v="127"/>
    <x v="33"/>
  </r>
  <r>
    <x v="2581"/>
    <x v="35"/>
    <s v="CA_CISO"/>
    <s v="NV"/>
    <s v="Pumped Storage"/>
    <s v="Energy Storage"/>
    <n v="455"/>
    <n v="-455"/>
    <m/>
    <d v="2025-05-01T00:00:00"/>
    <d v="2051-12-31T00:00:00"/>
    <n v="-18.119954765838401"/>
    <n v="-92.164828835261105"/>
    <n v="-9.9554925480734706"/>
    <n v="455"/>
    <n v="455"/>
    <n v="613065.67785751796"/>
    <n v="727677.255504573"/>
    <n v="-19.350236552565399"/>
    <n v="0.153812453674887"/>
    <n v="2.01111441107202"/>
    <n v="14.406271636193299"/>
    <n v="12.3951572246878"/>
    <n v="8760"/>
    <n v="0"/>
    <n v="8760"/>
    <n v="0"/>
    <n v="0"/>
    <n v="-0.17191736647058201"/>
    <n v="10.074167952631401"/>
    <n v="0"/>
    <n v="-13.4897168937168"/>
    <n v="-89.831684764933897"/>
    <n v="-10.348584451803699"/>
    <n v="-102.18936920166"/>
    <n v="1670.76721191406"/>
    <n v="57.020843893646699"/>
    <n v="0.387403003068924"/>
    <n v="0"/>
    <n v="0"/>
    <n v="0"/>
    <n v="0"/>
    <n v="0"/>
    <n v="0"/>
    <n v="0"/>
    <n v="0"/>
    <n v="0"/>
    <n v="11708.222442627701"/>
    <n v="4320.4384362697601"/>
    <n v="604181.31989407504"/>
    <n v="455.00003051757801"/>
    <n v="375225.45444744802"/>
    <n v="0.15865582111832299"/>
    <n v="1.0077528424561301E-4"/>
    <n v="4.7625885636110299"/>
    <n v="4.7625885586894903"/>
    <n v="4.7625901408658802"/>
    <n v="58647.082246673897"/>
    <n v="1.3995459720026699"/>
    <n v="6429512.2997323796"/>
    <n v="4438.26220703125"/>
    <n v="1764311.93123936"/>
    <n v="0"/>
    <x v="396"/>
    <n v="0"/>
    <n v="22.663180000000001"/>
    <x v="127"/>
    <x v="33"/>
  </r>
  <r>
    <x v="2582"/>
    <x v="13"/>
    <s v="CA_CISO"/>
    <s v="CA"/>
    <s v="Pumped Storage"/>
    <s v="Energy Storage"/>
    <n v="770"/>
    <n v="-770"/>
    <m/>
    <d v="2025-05-01T00:00:00"/>
    <d v="2051-12-31T00:00:00"/>
    <n v="49.157423694889999"/>
    <n v="-22.562836023158098"/>
    <n v="-6.2779033272307299"/>
    <n v="770"/>
    <n v="770"/>
    <n v="1073983.71660185"/>
    <n v="1252639.62445235"/>
    <n v="37.791668398837203"/>
    <n v="0.15922192323455001"/>
    <n v="3.4899350122604398"/>
    <n v="38.787473061595698"/>
    <n v="35.297538105243298"/>
    <n v="8760"/>
    <n v="0"/>
    <n v="8760"/>
    <n v="0"/>
    <n v="0"/>
    <n v="-0.267983861775756"/>
    <n v="9.2437898219973995"/>
    <n v="0"/>
    <n v="68.121234772483604"/>
    <n v="-13.093314794587"/>
    <n v="-5.4760027903445199"/>
    <n v="-27.057773590087901"/>
    <n v="1972.79052734375"/>
    <n v="71.279281273170696"/>
    <n v="1.1106939402465801"/>
    <n v="0"/>
    <n v="0"/>
    <n v="0"/>
    <n v="0"/>
    <n v="0"/>
    <n v="0"/>
    <n v="0"/>
    <n v="0"/>
    <n v="0"/>
    <n v="1393.5293693542501"/>
    <n v="1873.53134918213"/>
    <n v="6414.2662888765299"/>
    <n v="0"/>
    <n v="31203.190768450499"/>
    <n v="0.15865582111832299"/>
    <n v="1.0077528424561301E-4"/>
    <n v="4.7625885636110299"/>
    <n v="4.7625885586894903"/>
    <n v="4.7625901408658802"/>
    <n v="0.46889069490134699"/>
    <n v="0.549918347969651"/>
    <n v="38.311983906224299"/>
    <n v="0"/>
    <n v="4389.5127900368498"/>
    <n v="0"/>
    <x v="396"/>
    <n v="0"/>
    <n v="38.791899999999998"/>
    <x v="127"/>
    <x v="33"/>
  </r>
  <r>
    <x v="2583"/>
    <x v="13"/>
    <s v="CA_CISO"/>
    <s v="CA"/>
    <s v="Pumped Storage"/>
    <s v="Energy Storage"/>
    <n v="190"/>
    <n v="-190"/>
    <m/>
    <d v="2024-05-01T00:00:00"/>
    <d v="2051-12-31T00:00:00"/>
    <n v="60.7121497460668"/>
    <n v="-13.5125514072869"/>
    <n v="-3.4085271574496998"/>
    <n v="190"/>
    <n v="190"/>
    <n v="278090.58728790301"/>
    <n v="324483.032440543"/>
    <n v="13.9702487079152"/>
    <n v="0.16708158332596501"/>
    <n v="0.90386042961072899"/>
    <n v="8.6430429472953101"/>
    <n v="7.7391824774793401"/>
    <n v="8760"/>
    <n v="0"/>
    <n v="8760"/>
    <n v="0"/>
    <n v="0"/>
    <n v="-6.9588667728960496E-2"/>
    <n v="2.4722384137175699"/>
    <n v="0"/>
    <n v="78.596814458428796"/>
    <n v="-6.5547261349708004"/>
    <n v="-1.53901178197747"/>
    <n v="-25.614973068237301"/>
    <n v="2059.98022460938"/>
    <n v="74.826718311271804"/>
    <n v="1.1943398715820299"/>
    <n v="0"/>
    <n v="0"/>
    <n v="0"/>
    <n v="0"/>
    <n v="0"/>
    <n v="0"/>
    <n v="0"/>
    <n v="0"/>
    <n v="0"/>
    <n v="1998.11721038818"/>
    <n v="1648.4176635742199"/>
    <n v="10789.602798342699"/>
    <n v="0"/>
    <n v="16291.8515549451"/>
    <n v="0.15865582111832299"/>
    <n v="1.0077528424561301E-4"/>
    <n v="4.7625885636110299"/>
    <n v="4.7625885586894903"/>
    <n v="4.7625901408658802"/>
    <n v="0.629177156835794"/>
    <n v="0.49587991088628802"/>
    <n v="2999.0782910942899"/>
    <n v="0"/>
    <n v="2665.5013496114798"/>
    <n v="0"/>
    <x v="396"/>
    <n v="0"/>
    <n v="8.6487079999999992"/>
    <x v="127"/>
    <x v="33"/>
  </r>
  <r>
    <x v="2584"/>
    <x v="13"/>
    <s v="CA_CISO"/>
    <s v="CA"/>
    <s v="Pumped Storage"/>
    <s v="Energy Storage"/>
    <n v="799"/>
    <n v="-799"/>
    <m/>
    <d v="2024-05-01T00:00:00"/>
    <d v="2051-12-31T00:00:00"/>
    <n v="43.967827949547399"/>
    <n v="-27.108516625341199"/>
    <n v="-5.7662383287131398"/>
    <n v="799"/>
    <n v="799"/>
    <n v="991116.63399982499"/>
    <n v="1154739.52137697"/>
    <n v="25.110228790939001"/>
    <n v="0.14160346466183199"/>
    <n v="3.21878423425078"/>
    <n v="44.128177096941698"/>
    <n v="40.909392845395999"/>
    <n v="8760"/>
    <n v="0"/>
    <n v="8760"/>
    <n v="0"/>
    <n v="0"/>
    <n v="-0.245434331065714"/>
    <n v="8.5076497258598796"/>
    <n v="0"/>
    <n v="69.684901087524906"/>
    <n v="-12.3900343727195"/>
    <n v="-4.6156168556484998"/>
    <n v="-25.4832153320313"/>
    <n v="1956.88659667969"/>
    <n v="73.729198335195306"/>
    <n v="1.14787215435791"/>
    <n v="0"/>
    <n v="0"/>
    <n v="0"/>
    <n v="0"/>
    <n v="0"/>
    <n v="0"/>
    <n v="0"/>
    <n v="0"/>
    <n v="0"/>
    <n v="3759.6811027526901"/>
    <n v="3493.6390838623001"/>
    <n v="18619.094056129499"/>
    <n v="0"/>
    <n v="59127.921526700302"/>
    <n v="0.15865582111832299"/>
    <n v="1.0077528424561301E-4"/>
    <n v="4.7625885636110299"/>
    <n v="4.7625885586894903"/>
    <n v="4.7625901408658802"/>
    <n v="4.0497267486061901"/>
    <n v="1.0322742997668699"/>
    <n v="215.316226418615"/>
    <n v="0"/>
    <n v="708.64897980332796"/>
    <n v="0"/>
    <x v="396"/>
    <n v="0"/>
    <n v="44.129100000000001"/>
    <x v="127"/>
    <x v="33"/>
  </r>
  <r>
    <x v="2585"/>
    <x v="13"/>
    <s v="CA_CISO"/>
    <s v="NV"/>
    <s v="Pumped Storage"/>
    <s v="Energy Storage"/>
    <n v="200"/>
    <n v="-200"/>
    <m/>
    <d v="2030-05-01T00:00:00"/>
    <d v="2051-12-31T00:00:00"/>
    <n v="48.888298990203602"/>
    <n v="-22.493770841063501"/>
    <n v="-5.56333573264462"/>
    <n v="200"/>
    <n v="200"/>
    <n v="269330.999860287"/>
    <n v="314036.45959389198"/>
    <n v="9.2478365056881504"/>
    <n v="0.15372773964619499"/>
    <n v="0.87505118721485098"/>
    <n v="10.0241702324297"/>
    <n v="9.1491190509683502"/>
    <n v="8760"/>
    <n v="0"/>
    <n v="8760"/>
    <n v="0"/>
    <n v="0"/>
    <n v="-6.7058189600408102E-2"/>
    <n v="2.2575878588337899"/>
    <n v="0"/>
    <n v="69.369693084202297"/>
    <n v="-12.482735031109099"/>
    <n v="-4.8381242474394401"/>
    <n v="-29.776527404785199"/>
    <n v="1977.83837890625"/>
    <n v="71.973444405480194"/>
    <n v="1.12833437658691"/>
    <n v="0"/>
    <n v="0"/>
    <n v="0"/>
    <n v="0"/>
    <n v="0"/>
    <n v="0"/>
    <n v="0"/>
    <n v="0"/>
    <n v="0"/>
    <n v="1699.5454626083399"/>
    <n v="681.06416153907799"/>
    <n v="4810.7287001609802"/>
    <n v="0"/>
    <n v="5120.2695293426495"/>
    <n v="0.15865582111832299"/>
    <n v="1.0077528424561301E-4"/>
    <n v="4.7625885636110299"/>
    <n v="4.7625885586894903"/>
    <n v="4.7625901408658802"/>
    <n v="0.62249371921643604"/>
    <n v="0.248844106710749"/>
    <n v="1094.0812336352899"/>
    <n v="0"/>
    <n v="367.52043895683801"/>
    <n v="0"/>
    <x v="396"/>
    <n v="0"/>
    <n v="10.02563"/>
    <x v="127"/>
    <x v="33"/>
  </r>
  <r>
    <x v="2586"/>
    <x v="13"/>
    <s v="CA_CISO"/>
    <s v="CA"/>
    <s v="Pumped Storage"/>
    <s v="Energy Storage"/>
    <n v="200"/>
    <n v="-200"/>
    <m/>
    <d v="2034-05-01T00:00:00"/>
    <d v="2051-12-31T00:00:00"/>
    <n v="54.695383583181901"/>
    <n v="-31.241598174729699"/>
    <n v="-5.7198300884277602"/>
    <n v="200"/>
    <n v="200"/>
    <n v="184924.235328674"/>
    <n v="215675.56358331401"/>
    <n v="7.7496358528106999"/>
    <n v="0.105550362630462"/>
    <n v="0.60089969716000602"/>
    <n v="6.4116882579609698"/>
    <n v="5.8107885631996998"/>
    <n v="8760"/>
    <n v="0"/>
    <n v="8760"/>
    <n v="0"/>
    <n v="0"/>
    <n v="-4.6126992381960198E-2"/>
    <n v="2.7529985063581499"/>
    <n v="0"/>
    <n v="71.305373062863893"/>
    <n v="-11.6049254277956"/>
    <n v="-3.7802538272784698"/>
    <n v="-27.536237716674801"/>
    <n v="1990.572265625"/>
    <n v="72.748251289414"/>
    <n v="1.1515544620971701"/>
    <n v="0"/>
    <n v="0"/>
    <n v="0"/>
    <n v="0"/>
    <n v="0"/>
    <n v="0"/>
    <n v="0"/>
    <n v="0"/>
    <n v="0"/>
    <n v="1203.09765625"/>
    <n v="140.87820243835401"/>
    <n v="932.36931610107399"/>
    <n v="0"/>
    <n v="2747.98572421074"/>
    <n v="0.15865582111832299"/>
    <n v="1.0077528424561301E-4"/>
    <n v="4.7625885636110299"/>
    <n v="4.7625885586894903"/>
    <n v="4.7625901408658802"/>
    <n v="72.423263203352704"/>
    <n v="4.20000553131104E-2"/>
    <n v="0.31539368711837201"/>
    <n v="0"/>
    <n v="0.98020335435172701"/>
    <n v="0"/>
    <x v="396"/>
    <n v="0"/>
    <n v="6.4117620000000004"/>
    <x v="127"/>
    <x v="33"/>
  </r>
  <r>
    <x v="2587"/>
    <x v="13"/>
    <s v="CA_CISO"/>
    <s v="CA"/>
    <s v="Pumped Storage"/>
    <s v="Energy Storage"/>
    <n v="663"/>
    <n v="-663"/>
    <m/>
    <d v="2025-05-01T00:00:00"/>
    <d v="2051-12-31T00:00:00"/>
    <n v="50.947537170468401"/>
    <n v="-20.085289762441299"/>
    <n v="-5.9045751583017303"/>
    <n v="663"/>
    <n v="663"/>
    <n v="894061.50049650704"/>
    <n v="1042477.03097355"/>
    <n v="33.231523548608202"/>
    <n v="0.153939389329041"/>
    <n v="2.9048077920839801"/>
    <n v="32.1988221784055"/>
    <n v="29.294014381652602"/>
    <n v="8760"/>
    <n v="0"/>
    <n v="8760"/>
    <n v="0"/>
    <n v="0"/>
    <n v="-0.22262329571556999"/>
    <n v="7.4182982709821497"/>
    <n v="0"/>
    <n v="71.674581402455601"/>
    <n v="-10.402311151362699"/>
    <n v="-4.61365980749689"/>
    <n v="-27.888996124267599"/>
    <n v="1960.74584960938"/>
    <n v="72.889784968437596"/>
    <n v="1.1495459020385701"/>
    <n v="0"/>
    <n v="0"/>
    <n v="0"/>
    <n v="0"/>
    <n v="0"/>
    <n v="0"/>
    <n v="0"/>
    <n v="0"/>
    <n v="0"/>
    <n v="9821.8805894851703"/>
    <n v="6817.3782653808603"/>
    <n v="24332.188790321401"/>
    <n v="0"/>
    <n v="87823.651285171494"/>
    <n v="0.15865582111832299"/>
    <n v="1.0077528424561301E-4"/>
    <n v="4.7625885636110299"/>
    <n v="4.7625885586894903"/>
    <n v="4.7625901408658802"/>
    <n v="5.22017804137431"/>
    <n v="2.1845018006861201"/>
    <n v="12332.5237330621"/>
    <n v="0"/>
    <n v="26743.251701028399"/>
    <n v="0"/>
    <x v="396"/>
    <n v="0"/>
    <n v="32.237900000000003"/>
    <x v="127"/>
    <x v="33"/>
  </r>
  <r>
    <x v="2588"/>
    <x v="13"/>
    <s v="CA_CISO"/>
    <s v="CA"/>
    <s v="Pumped Storage"/>
    <s v="Energy Storage"/>
    <n v="600"/>
    <n v="-600"/>
    <m/>
    <d v="2028-05-01T00:00:00"/>
    <d v="2051-12-31T00:00:00"/>
    <n v="50.2978897113206"/>
    <n v="-18.587999671671302"/>
    <n v="-5.8147401567051098"/>
    <n v="600"/>
    <n v="600"/>
    <n v="798337.06001389003"/>
    <n v="930749.45265385497"/>
    <n v="29.222573541928401"/>
    <n v="0.15189061263579501"/>
    <n v="2.5936297718542201"/>
    <n v="28.524256032486999"/>
    <n v="25.930626224563799"/>
    <n v="8760"/>
    <n v="0"/>
    <n v="8760"/>
    <n v="0"/>
    <n v="0"/>
    <n v="-0.198618588959947"/>
    <n v="6.7181598138969498"/>
    <n v="0"/>
    <n v="71.4758759418647"/>
    <n v="-10.345077438844299"/>
    <n v="-4.8695989359929097"/>
    <n v="-25.237133026123001"/>
    <n v="1952.05798339844"/>
    <n v="72.565176866599103"/>
    <n v="1.14591813995361"/>
    <n v="0"/>
    <n v="0"/>
    <n v="0"/>
    <n v="0"/>
    <n v="0"/>
    <n v="0"/>
    <n v="0"/>
    <n v="0"/>
    <n v="0"/>
    <n v="4460.8285598754901"/>
    <n v="1860.62913322449"/>
    <n v="9402.2039532661402"/>
    <n v="0"/>
    <n v="48606.842561483398"/>
    <n v="0.15865582111832299"/>
    <n v="1.0077528424561301E-4"/>
    <n v="4.7625885636110299"/>
    <n v="4.7625885586894903"/>
    <n v="4.7625901408658802"/>
    <n v="1.44066836498678"/>
    <n v="0.55546349729411304"/>
    <n v="60.871299736715699"/>
    <n v="0"/>
    <n v="7996.7908902047302"/>
    <n v="0"/>
    <x v="396"/>
    <n v="0"/>
    <n v="28.532319999999999"/>
    <x v="127"/>
    <x v="33"/>
  </r>
  <r>
    <x v="2589"/>
    <x v="13"/>
    <s v="CA_CISO"/>
    <s v="CA"/>
    <s v="Pumped Storage"/>
    <s v="Energy Storage"/>
    <n v="24"/>
    <n v="-24"/>
    <m/>
    <d v="2030-05-01T00:00:00"/>
    <d v="2051-12-31T00:00:00"/>
    <n v="49.902296170629199"/>
    <n v="-19.431269022584701"/>
    <n v="-5.6548486777406701"/>
    <n v="24"/>
    <n v="24"/>
    <n v="29973.601720249"/>
    <n v="34924.234411716498"/>
    <n v="1.0846635600084999"/>
    <n v="0.14256850133231699"/>
    <n v="9.7346754186533796E-2"/>
    <n v="1.0692243979368801"/>
    <n v="0.97187764534608501"/>
    <n v="8760"/>
    <n v="0"/>
    <n v="8760"/>
    <n v="0"/>
    <n v="0"/>
    <n v="-7.4259490372012597E-3"/>
    <n v="0.266372430551641"/>
    <n v="0"/>
    <n v="73.286509020757507"/>
    <n v="-8.8657438022603898"/>
    <n v="-4.53829952420051"/>
    <n v="-25.226520538330099"/>
    <n v="1966.09692382813"/>
    <n v="72.023241033664107"/>
    <n v="1.15735862677002"/>
    <n v="0"/>
    <n v="0"/>
    <n v="0"/>
    <n v="0"/>
    <n v="0"/>
    <n v="0"/>
    <n v="0"/>
    <n v="0"/>
    <n v="0"/>
    <n v="34.517652511596701"/>
    <n v="14.3999977111816"/>
    <n v="909.43983000516903"/>
    <n v="0"/>
    <n v="397.36574357747998"/>
    <n v="0.15865582111832299"/>
    <n v="1.0077528424561301E-4"/>
    <n v="4.7625885636110299"/>
    <n v="4.7625885586894903"/>
    <n v="4.7625901408658802"/>
    <n v="1.0625472292304001E-2"/>
    <n v="4.3199993669986699E-3"/>
    <n v="591.11484596602202"/>
    <n v="0"/>
    <n v="211.45497986305401"/>
    <n v="0"/>
    <x v="396"/>
    <n v="0"/>
    <n v="1.0700270000000001"/>
    <x v="127"/>
    <x v="33"/>
  </r>
  <r>
    <x v="2590"/>
    <x v="8"/>
    <s v="CA_CISO"/>
    <s v="CA"/>
    <s v="Pumped Storage"/>
    <s v="Energy Storage"/>
    <n v="38.400001525878899"/>
    <n v="-38.400001525878899"/>
    <m/>
    <d v="2026-05-01T00:00:00"/>
    <d v="2051-12-31T00:00:00"/>
    <n v="90.891262783907393"/>
    <n v="-1.3370199913913501"/>
    <n v="0.83169330403665598"/>
    <n v="38.400001525878899"/>
    <n v="38.400001525878899"/>
    <n v="53060.3484944105"/>
    <n v="61881.819307923302"/>
    <n v="4.5665128965078896"/>
    <n v="0.15773742623259099"/>
    <n v="0.17241325127218701"/>
    <n v="1.31421381573003"/>
    <n v="1.1418004128350501"/>
    <n v="8760"/>
    <n v="0"/>
    <n v="8760"/>
    <n v="0"/>
    <n v="0"/>
    <n v="-1.32322062202692E-2"/>
    <n v="0.46621387267124698"/>
    <n v="0"/>
    <n v="95.5763343490095"/>
    <n v="6.9917655010644397"/>
    <n v="1.8940165058212199"/>
    <n v="-25.981683731079102"/>
    <n v="1619.05200195313"/>
    <n v="60.598286814781801"/>
    <n v="1.1752758826904299"/>
    <n v="0"/>
    <n v="0"/>
    <n v="0"/>
    <n v="0"/>
    <n v="0"/>
    <n v="0"/>
    <n v="0"/>
    <n v="0"/>
    <n v="0"/>
    <n v="247.45412254333499"/>
    <n v="245.534116744995"/>
    <n v="29523.832200676199"/>
    <n v="0"/>
    <n v="6982.0015370845804"/>
    <n v="0.15865582111832299"/>
    <n v="1.0077528424561301E-4"/>
    <n v="4.7625885636110299"/>
    <n v="4.7625885586894903"/>
    <n v="4.7625901408658802"/>
    <n v="0.53688877215608999"/>
    <n v="7.3354220250621396E-2"/>
    <n v="666952.20444579597"/>
    <n v="0"/>
    <n v="161799.932609821"/>
    <n v="0"/>
    <x v="396"/>
    <n v="0"/>
    <n v="2.1429670000000001"/>
    <x v="127"/>
    <x v="33"/>
  </r>
  <r>
    <x v="2591"/>
    <x v="4"/>
    <s v="SW_AZPS"/>
    <s v="AZ"/>
    <s v="Pumped Storage"/>
    <s v="Energy Storage"/>
    <n v="150"/>
    <n v="-150"/>
    <m/>
    <d v="2028-05-01T00:00:00"/>
    <d v="2051-12-31T00:00:00"/>
    <n v="42.660151498690098"/>
    <n v="-25.3283520722152"/>
    <n v="-9.5207825814078895"/>
    <n v="150"/>
    <n v="150"/>
    <n v="205859.79016955101"/>
    <n v="240070.33368583801"/>
    <n v="4.1309513210894098"/>
    <n v="0.15666650697823001"/>
    <n v="0.66889518663926995"/>
    <n v="10.761544356629599"/>
    <n v="10.0926491652473"/>
    <n v="8760"/>
    <n v="0"/>
    <n v="8760"/>
    <n v="0"/>
    <n v="0"/>
    <n v="-5.1315815274429903E-2"/>
    <n v="1.8734352514408199"/>
    <n v="0"/>
    <n v="60.090559785720799"/>
    <n v="-16.821402668435599"/>
    <n v="-9.7785899343469307"/>
    <n v="-24.999998092651399"/>
    <n v="1925.32238769531"/>
    <n v="72.112356341255705"/>
    <n v="0.79207949826049795"/>
    <n v="0"/>
    <n v="0"/>
    <n v="0"/>
    <n v="0"/>
    <n v="0"/>
    <n v="0"/>
    <n v="0"/>
    <n v="0"/>
    <n v="0"/>
    <n v="9792.6795448884404"/>
    <n v="8373.0772640705109"/>
    <n v="20009.647198155501"/>
    <n v="16719.984639808499"/>
    <n v="27264.391604065899"/>
    <n v="0.94840798569316798"/>
    <n v="1.64642590621361E-3"/>
    <n v="11.996222378585299"/>
    <n v="5.16794962473507"/>
    <n v="6.8282741772739497"/>
    <n v="13557.746762200301"/>
    <n v="4.1182689570123303"/>
    <n v="325812.41309998598"/>
    <n v="32683.303498576599"/>
    <n v="213453.897593551"/>
    <n v="0"/>
    <x v="396"/>
    <n v="0"/>
    <n v="11.347060000000001"/>
    <x v="127"/>
    <x v="33"/>
  </r>
  <r>
    <x v="2592"/>
    <x v="9"/>
    <s v="CA_CISO"/>
    <s v="CA"/>
    <s v="Pumped Storage"/>
    <s v="Energy Storage"/>
    <n v="50"/>
    <n v="-50"/>
    <m/>
    <d v="2028-05-01T00:00:00"/>
    <d v="2051-12-31T00:00:00"/>
    <n v="92.771136531073097"/>
    <n v="2.1539144263527801"/>
    <n v="0.37663905976595902"/>
    <n v="50"/>
    <n v="50"/>
    <n v="68751.043271303206"/>
    <n v="80177.695283651396"/>
    <n v="6.0792453515613802"/>
    <n v="0.156965852217229"/>
    <n v="0.22339310739564899"/>
    <n v="1.65779850106613"/>
    <n v="1.43440539759446"/>
    <n v="8760"/>
    <n v="0"/>
    <n v="8760"/>
    <n v="0"/>
    <n v="0"/>
    <n v="-1.7139978018522298E-2"/>
    <n v="0.60834939354988204"/>
    <n v="0"/>
    <n v="96.444708495092996"/>
    <n v="8.5702302032233195"/>
    <n v="1.1839259613763999"/>
    <n v="-25.966835021972699"/>
    <n v="1743.63696289063"/>
    <n v="65.3389783848843"/>
    <n v="1.1810661961669899"/>
    <n v="0"/>
    <n v="0"/>
    <n v="0"/>
    <n v="0"/>
    <n v="0"/>
    <n v="0"/>
    <n v="0"/>
    <n v="0"/>
    <n v="0"/>
    <n v="828.87499237060501"/>
    <n v="392.388857364655"/>
    <n v="38785.051013402597"/>
    <n v="0"/>
    <n v="11875.836405694499"/>
    <n v="0.15865582111832299"/>
    <n v="1.0077528424561301E-4"/>
    <n v="4.7625885636110299"/>
    <n v="4.7625885586894903"/>
    <n v="4.7625901408658802"/>
    <n v="1447.31352568232"/>
    <n v="0.120686584385112"/>
    <n v="919872.74991836399"/>
    <n v="0"/>
    <n v="182981.54791947699"/>
    <n v="0"/>
    <x v="396"/>
    <n v="0"/>
    <n v="2.7621000000000002"/>
    <x v="127"/>
    <x v="33"/>
  </r>
  <r>
    <x v="2593"/>
    <x v="13"/>
    <s v="CA_CISO"/>
    <s v="CA"/>
    <s v="Pumped Storage"/>
    <s v="Energy Storage"/>
    <n v="195"/>
    <n v="-195"/>
    <m/>
    <d v="2024-05-01T00:00:00"/>
    <d v="2051-12-31T00:00:00"/>
    <n v="47.870483353190998"/>
    <n v="-21.370607675612"/>
    <n v="-6.6306775492016499"/>
    <n v="195"/>
    <n v="195"/>
    <n v="266591.69381952297"/>
    <n v="310884.33674526197"/>
    <n v="8.95859377623737"/>
    <n v="0.15606585518052099"/>
    <n v="0.86621404583263395"/>
    <n v="9.7268696043317995"/>
    <n v="8.8606555474832795"/>
    <n v="8760"/>
    <n v="0"/>
    <n v="8760"/>
    <n v="0"/>
    <n v="0"/>
    <n v="-6.6438964388608898E-2"/>
    <n v="2.33479934208298"/>
    <n v="0"/>
    <n v="67.294771236841697"/>
    <n v="-13.1776139601539"/>
    <n v="-6.2181671585805303"/>
    <n v="-26.2461242675781"/>
    <n v="1958.86584472656"/>
    <n v="70.649307158350396"/>
    <n v="1.0982350587158201"/>
    <n v="0"/>
    <n v="0"/>
    <n v="0"/>
    <n v="0"/>
    <n v="0"/>
    <n v="0"/>
    <n v="0"/>
    <n v="0"/>
    <n v="0"/>
    <n v="379.435546875"/>
    <n v="126.695789337158"/>
    <n v="3635.70432281494"/>
    <n v="0"/>
    <n v="4335.9086002111399"/>
    <n v="0.15865582111832299"/>
    <n v="1.0077528424561301E-4"/>
    <n v="4.7625885636110299"/>
    <n v="4.7625885586894903"/>
    <n v="4.7625901408658802"/>
    <n v="0.13333173096180001"/>
    <n v="3.70219387114048E-2"/>
    <n v="6992.7747693322999"/>
    <n v="0"/>
    <n v="1089.48174565463"/>
    <n v="0"/>
    <x v="396"/>
    <n v="0"/>
    <n v="9.7349519999999998"/>
    <x v="127"/>
    <x v="33"/>
  </r>
  <r>
    <x v="2594"/>
    <x v="13"/>
    <s v="CA_CISO"/>
    <s v="CA"/>
    <s v="Pumped Storage"/>
    <s v="Energy Storage"/>
    <n v="13"/>
    <n v="-13"/>
    <m/>
    <d v="2028-05-01T00:00:00"/>
    <d v="2051-12-31T00:00:00"/>
    <n v="53.720437845209801"/>
    <n v="-23.5768998747048"/>
    <n v="-4.5385489605163301"/>
    <n v="13"/>
    <n v="13"/>
    <n v="18167.4487322569"/>
    <n v="21189.939081013199"/>
    <n v="0.73128726345628503"/>
    <n v="0.15953151327798901"/>
    <n v="5.90360818763375E-2"/>
    <n v="0.65172206840501901"/>
    <n v="0.59268598527001004"/>
    <n v="8760"/>
    <n v="0"/>
    <n v="8760"/>
    <n v="0"/>
    <n v="0"/>
    <n v="-4.5337355231344703E-3"/>
    <n v="0.16094110234937101"/>
    <n v="0"/>
    <n v="72.674985699974002"/>
    <n v="-10.731223387574399"/>
    <n v="-3.2843432575798999"/>
    <n v="-25.7353706359863"/>
    <n v="1997.3427734375"/>
    <n v="72.736800994113196"/>
    <n v="1.1661074556884801"/>
    <n v="0"/>
    <n v="0"/>
    <n v="0"/>
    <n v="0"/>
    <n v="0"/>
    <n v="0"/>
    <n v="0"/>
    <n v="0"/>
    <n v="0"/>
    <n v="0"/>
    <n v="0"/>
    <n v="411.45000958442699"/>
    <n v="0"/>
    <n v="182.65000152587899"/>
    <n v="0.15865582111832299"/>
    <n v="1.0077528424561301E-4"/>
    <n v="4.7625885636110299"/>
    <n v="4.7625885586894903"/>
    <n v="4.7625901408658802"/>
    <n v="0"/>
    <n v="0"/>
    <n v="400.57699085648898"/>
    <n v="0"/>
    <n v="113.459483545577"/>
    <n v="0"/>
    <x v="396"/>
    <n v="0"/>
    <n v="0.65223609999999999"/>
    <x v="127"/>
    <x v="33"/>
  </r>
  <r>
    <x v="2595"/>
    <x v="9"/>
    <s v="CA_CISO"/>
    <s v="CA"/>
    <s v="Pumped Storage"/>
    <s v="Energy Storage"/>
    <n v="30"/>
    <n v="-30"/>
    <m/>
    <d v="2026-05-01T00:00:00"/>
    <d v="2051-12-31T00:00:00"/>
    <n v="79.990408951808803"/>
    <n v="-3.91669096979461"/>
    <n v="1.3576205840417299E-2"/>
    <n v="30"/>
    <n v="30"/>
    <n v="39356.1581697937"/>
    <n v="45877.831277549303"/>
    <n v="2.6520807723066699"/>
    <n v="0.14975707066074601"/>
    <n v="0.12785098662852901"/>
    <n v="1.51374087697473"/>
    <n v="1.38588990621791"/>
    <n v="8760"/>
    <n v="0"/>
    <n v="8760"/>
    <n v="0"/>
    <n v="0"/>
    <n v="-9.7825096616333002E-3"/>
    <n v="0.309235246442357"/>
    <n v="0"/>
    <n v="93.756161952892199"/>
    <n v="4.8092457454200197"/>
    <n v="2.2563638122488299"/>
    <n v="-25.7746486663818"/>
    <n v="1928.78967285156"/>
    <n v="71.147279204613"/>
    <n v="1.2282149174194299"/>
    <n v="0"/>
    <n v="0"/>
    <n v="0"/>
    <n v="0"/>
    <n v="0"/>
    <n v="0"/>
    <n v="0"/>
    <n v="0"/>
    <n v="0"/>
    <n v="242.81840270757701"/>
    <n v="113.935579776764"/>
    <n v="6135.7135052680997"/>
    <n v="0"/>
    <n v="2036.07926988602"/>
    <n v="0.15865582111832299"/>
    <n v="1.0077528424561301E-4"/>
    <n v="4.7625885636110299"/>
    <n v="4.7625885586894903"/>
    <n v="4.7625901408658802"/>
    <n v="529.426460268151"/>
    <n v="3.7763283587992198E-2"/>
    <n v="115076.822912641"/>
    <n v="0"/>
    <n v="81103.4079395343"/>
    <n v="0"/>
    <x v="396"/>
    <n v="0"/>
    <n v="1.7104509999999999"/>
    <x v="127"/>
    <x v="33"/>
  </r>
  <r>
    <x v="2596"/>
    <x v="9"/>
    <s v="CA_CISO"/>
    <s v="CA"/>
    <s v="Pumped Storage"/>
    <s v="Energy Storage"/>
    <n v="35"/>
    <n v="-35"/>
    <m/>
    <d v="2028-05-01T00:00:00"/>
    <d v="2051-12-31T00:00:00"/>
    <n v="69.183480785448097"/>
    <n v="-8.0516272586433093"/>
    <n v="-2.31085788624587"/>
    <n v="35"/>
    <n v="35"/>
    <n v="45948.466952085502"/>
    <n v="53562.900654077501"/>
    <n v="2.2713990806159101"/>
    <n v="0.14986453669907299"/>
    <n v="0.14926705115032199"/>
    <n v="2.3417452758548301"/>
    <n v="2.19247822071075"/>
    <n v="8760"/>
    <n v="0"/>
    <n v="8760"/>
    <n v="0"/>
    <n v="0"/>
    <n v="-1.14216505529881E-2"/>
    <n v="0.36065349860310603"/>
    <n v="0"/>
    <n v="90.797320462685093"/>
    <n v="3.2277081512466799"/>
    <n v="0.87905996677188403"/>
    <n v="-25.510978698730501"/>
    <n v="2120.19897460938"/>
    <n v="83.930656695489503"/>
    <n v="1.23916554455566"/>
    <n v="0"/>
    <n v="0"/>
    <n v="0"/>
    <n v="0"/>
    <n v="0"/>
    <n v="0"/>
    <n v="0"/>
    <n v="0"/>
    <n v="0"/>
    <n v="99.75"/>
    <n v="70.206516265869098"/>
    <n v="1054.94688236713"/>
    <n v="0"/>
    <n v="416.93938636779802"/>
    <n v="0.15865582111832299"/>
    <n v="1.0077528424561301E-4"/>
    <n v="4.7625885636110299"/>
    <n v="4.7625885586894903"/>
    <n v="4.7625901408658802"/>
    <n v="3.4365626052022001E-2"/>
    <n v="2.0755551289766999E-2"/>
    <n v="542.35263004341903"/>
    <n v="0"/>
    <n v="0.174692046130076"/>
    <n v="0"/>
    <x v="396"/>
    <n v="0"/>
    <n v="2.3422879999999999"/>
    <x v="127"/>
    <x v="33"/>
  </r>
  <r>
    <x v="2597"/>
    <x v="12"/>
    <s v="CA_CISO"/>
    <s v="AZ"/>
    <s v="Pumped Storage"/>
    <s v="Energy Storage"/>
    <n v="100"/>
    <n v="-100"/>
    <m/>
    <d v="2034-05-01T00:00:00"/>
    <d v="2051-12-31T00:00:00"/>
    <n v="48.9145754749497"/>
    <n v="-30.673525195549502"/>
    <n v="-11.2403226817381"/>
    <n v="100"/>
    <n v="100"/>
    <n v="93360.001404523806"/>
    <n v="108894.11545646199"/>
    <n v="3.2604195457665002"/>
    <n v="0.106575344068969"/>
    <n v="0.30338117465782199"/>
    <n v="3.3723354533160701"/>
    <n v="3.0689542786518098"/>
    <n v="8760"/>
    <n v="0"/>
    <n v="8760"/>
    <n v="0"/>
    <n v="0"/>
    <n v="-2.33011710779071E-2"/>
    <n v="1.4150354835091801"/>
    <n v="0"/>
    <n v="60.528587086310203"/>
    <n v="-16.070578739031301"/>
    <n v="-10.091386492987599"/>
    <n v="-25.369520187377901"/>
    <n v="1886.44885253906"/>
    <n v="66.161919029487194"/>
    <n v="0.98205977160644498"/>
    <n v="0"/>
    <n v="0"/>
    <n v="0"/>
    <n v="0"/>
    <n v="0"/>
    <n v="0"/>
    <n v="0"/>
    <n v="0"/>
    <n v="0"/>
    <n v="0"/>
    <n v="200"/>
    <n v="3482.5043005943298"/>
    <n v="0"/>
    <n v="5235.0806255340603"/>
    <n v="0.15865582111832299"/>
    <n v="1.0077528424561301E-4"/>
    <n v="4.7625885636110299"/>
    <n v="4.7625885586894903"/>
    <n v="4.7625901408658802"/>
    <n v="0"/>
    <n v="6.3019996508955997E-2"/>
    <n v="18425.936741871301"/>
    <n v="0"/>
    <n v="1429.59944229494"/>
    <n v="0"/>
    <x v="396"/>
    <n v="0"/>
    <n v="3.392191"/>
    <x v="127"/>
    <x v="33"/>
  </r>
  <r>
    <x v="2598"/>
    <x v="35"/>
    <s v="CA_CISO"/>
    <s v="NV"/>
    <s v="Pumped Storage"/>
    <s v="Energy Storage"/>
    <n v="50"/>
    <n v="-50"/>
    <m/>
    <d v="2026-05-01T00:00:00"/>
    <d v="2051-12-31T00:00:00"/>
    <n v="-28.993494722621001"/>
    <n v="-110.43074943272499"/>
    <n v="-11.3955283740073"/>
    <n v="50"/>
    <n v="50"/>
    <n v="72005.416441023393"/>
    <n v="85418.134718039495"/>
    <n v="-4.2334754519377897"/>
    <n v="0.16439592794716701"/>
    <n v="0.23613532648589999"/>
    <n v="3.90269171537193"/>
    <n v="3.66655638548534"/>
    <n v="8760"/>
    <n v="0"/>
    <n v="8760"/>
    <n v="0"/>
    <n v="0"/>
    <n v="-2.01190774155241E-2"/>
    <n v="1.20485669216013"/>
    <n v="0"/>
    <n v="-36.817575540788198"/>
    <n v="-112.396253098044"/>
    <n v="-11.1118748096847"/>
    <n v="-117.90712738037099"/>
    <n v="1659.77685546875"/>
    <n v="56.540833194867503"/>
    <n v="0.24805402707767499"/>
    <n v="0"/>
    <n v="0"/>
    <n v="0"/>
    <n v="0"/>
    <n v="0"/>
    <n v="0"/>
    <n v="0"/>
    <n v="0"/>
    <n v="0"/>
    <n v="4440.5003208368998"/>
    <n v="431.93023300170898"/>
    <n v="87273.275536098998"/>
    <n v="0"/>
    <n v="21235.296517783201"/>
    <n v="0.15865582111832299"/>
    <n v="1.0077528424561301E-4"/>
    <n v="4.7625885636110299"/>
    <n v="4.7625885586894903"/>
    <n v="4.7625901408658802"/>
    <n v="22600.629709463901"/>
    <n v="0.1423640770372"/>
    <n v="659869.81741697295"/>
    <n v="0"/>
    <n v="75311.847387269401"/>
    <n v="0"/>
    <x v="396"/>
    <n v="0"/>
    <n v="4.6604739999999998"/>
    <x v="127"/>
    <x v="33"/>
  </r>
  <r>
    <x v="2599"/>
    <x v="13"/>
    <s v="CA_CISO"/>
    <s v="CA"/>
    <s v="Pumped Storage"/>
    <s v="Energy Storage"/>
    <n v="50"/>
    <n v="-50"/>
    <m/>
    <d v="2032-05-01T00:00:00"/>
    <d v="2051-12-31T00:00:00"/>
    <n v="51.973366488686999"/>
    <n v="-24.265668129794399"/>
    <n v="-5.2194546626324598"/>
    <n v="50"/>
    <n v="50"/>
    <n v="70995.000046491594"/>
    <n v="82817.644220799193"/>
    <n v="2.7162544619429001"/>
    <n v="0.16208904120166601"/>
    <n v="0.230718965800703"/>
    <n v="2.5616524774935199"/>
    <n v="2.3309335130906002"/>
    <n v="8760"/>
    <n v="0"/>
    <n v="8760"/>
    <n v="0"/>
    <n v="0"/>
    <n v="-1.7733966261461401E-2"/>
    <n v="0.61138795539236102"/>
    <n v="0"/>
    <n v="70.430105191666897"/>
    <n v="-12.183308435046801"/>
    <n v="-4.0771387156046996"/>
    <n v="-26.841630935668899"/>
    <n v="1992.02221679688"/>
    <n v="72.228491354259106"/>
    <n v="1.1405157317504899"/>
    <n v="0"/>
    <n v="0"/>
    <n v="0"/>
    <n v="0"/>
    <n v="0"/>
    <n v="0"/>
    <n v="0"/>
    <n v="0"/>
    <n v="0"/>
    <n v="42.5"/>
    <n v="72.499996185302706"/>
    <n v="282.69367241859402"/>
    <n v="0"/>
    <n v="424.59321022033703"/>
    <n v="0.15865582111832299"/>
    <n v="1.0077528424561301E-4"/>
    <n v="4.7625885636110299"/>
    <n v="4.7625885586894903"/>
    <n v="4.7625901408658802"/>
    <n v="1.4297000132501099E-2"/>
    <n v="2.1598748862743399E-2"/>
    <n v="55.357923185471101"/>
    <n v="0"/>
    <n v="0.199487114325166"/>
    <n v="0"/>
    <x v="396"/>
    <n v="0"/>
    <n v="2.5617079999999999"/>
    <x v="127"/>
    <x v="33"/>
  </r>
  <r>
    <x v="2600"/>
    <x v="13"/>
    <s v="CA_CISO"/>
    <s v="CA"/>
    <s v="Pumped Storage"/>
    <s v="Energy Storage"/>
    <n v="80"/>
    <n v="-80"/>
    <m/>
    <d v="2026-05-01T00:00:00"/>
    <d v="2051-12-31T00:00:00"/>
    <n v="35.926858917312799"/>
    <n v="-30.508666435241501"/>
    <n v="-7.6241188622476797"/>
    <n v="80"/>
    <n v="80"/>
    <n v="114715.63815717401"/>
    <n v="133830.15885508101"/>
    <n v="0.98952280197305897"/>
    <n v="0.163692406045962"/>
    <n v="0.37281869510301902"/>
    <n v="6.95042450843974"/>
    <n v="6.57760581702395"/>
    <n v="8760"/>
    <n v="0"/>
    <n v="8760"/>
    <n v="0"/>
    <n v="0"/>
    <n v="-2.8671781046859902E-2"/>
    <n v="0.99577699672794395"/>
    <n v="0"/>
    <n v="56.859486750591003"/>
    <n v="-22.558932136757701"/>
    <n v="-7.2721334627550398"/>
    <n v="-38.477523803710902"/>
    <n v="1897.55700683594"/>
    <n v="76.617110663152403"/>
    <n v="1.08075042626953"/>
    <n v="0"/>
    <n v="0"/>
    <n v="0"/>
    <n v="0"/>
    <n v="0"/>
    <n v="0"/>
    <n v="0"/>
    <n v="0"/>
    <n v="0"/>
    <n v="794.07616615295399"/>
    <n v="720.38954353332497"/>
    <n v="5429.2551094144601"/>
    <n v="0"/>
    <n v="2309.52811193466"/>
    <n v="0.15865582111832299"/>
    <n v="1.0077528424561301E-4"/>
    <n v="4.7625885636110299"/>
    <n v="4.7625885586894903"/>
    <n v="4.7625901408658802"/>
    <n v="2860.1536889877202"/>
    <n v="0.258550361730158"/>
    <n v="14550.989297091401"/>
    <n v="0"/>
    <n v="15589.6966996883"/>
    <n v="0"/>
    <x v="396"/>
    <n v="0"/>
    <n v="6.9834259999999997"/>
    <x v="127"/>
    <x v="33"/>
  </r>
  <r>
    <x v="2601"/>
    <x v="8"/>
    <s v="CA_CISO"/>
    <s v="CA"/>
    <s v="Pumped Storage"/>
    <s v="Energy Storage"/>
    <n v="44"/>
    <n v="-44"/>
    <m/>
    <d v="2026-05-01T00:00:00"/>
    <d v="2051-12-31T00:00:00"/>
    <n v="90.576714548622803"/>
    <n v="0.37881645093299698"/>
    <n v="1.9483231456411101"/>
    <n v="44"/>
    <n v="44"/>
    <n v="52581.72676754"/>
    <n v="61239.676826059796"/>
    <n v="4.4209805536521403"/>
    <n v="0.13642000510430599"/>
    <n v="0.170732105025411"/>
    <n v="1.46760850579429"/>
    <n v="1.2968764094612599"/>
    <n v="8760"/>
    <n v="0"/>
    <n v="8760"/>
    <n v="0"/>
    <n v="0"/>
    <n v="-1.2986925087779801E-2"/>
    <n v="0.44008358982443802"/>
    <n v="0"/>
    <n v="100.42752726776099"/>
    <n v="10.267566797505999"/>
    <n v="3.4694081034049402"/>
    <n v="-26.254878997802699"/>
    <n v="1923.18469238281"/>
    <n v="67.465706107511394"/>
    <n v="1.2418025240478501"/>
    <n v="0"/>
    <n v="0"/>
    <n v="0"/>
    <n v="0"/>
    <n v="0"/>
    <n v="0"/>
    <n v="0"/>
    <n v="0"/>
    <n v="0"/>
    <n v="2875.4237578894299"/>
    <n v="366.57217015965801"/>
    <n v="19669.4219763279"/>
    <n v="0"/>
    <n v="6821.7532058358202"/>
    <n v="0.15865582111832299"/>
    <n v="1.0077528424561301E-4"/>
    <n v="4.7625885636110299"/>
    <n v="4.7625885586894903"/>
    <n v="4.7625901408658802"/>
    <n v="4818.6404965964302"/>
    <n v="0.11759761997306301"/>
    <n v="196124.03287978299"/>
    <n v="0"/>
    <n v="112030.439413446"/>
    <n v="0"/>
    <x v="396"/>
    <n v="0"/>
    <n v="1.7805820000000001"/>
    <x v="127"/>
    <x v="33"/>
  </r>
  <r>
    <x v="2602"/>
    <x v="9"/>
    <s v="CA_CISO"/>
    <s v="CA"/>
    <s v="Pumped Storage"/>
    <s v="Energy Storage"/>
    <n v="71"/>
    <n v="-71"/>
    <m/>
    <d v="2030-05-01T00:00:00"/>
    <d v="2051-12-31T00:00:00"/>
    <n v="72.317622824701502"/>
    <n v="-6.23011513809218"/>
    <n v="-1.5791786476522101"/>
    <n v="71"/>
    <n v="71"/>
    <n v="88461.182950854301"/>
    <n v="103069.623890042"/>
    <n v="4.8063770832885302"/>
    <n v="0.14222969797207499"/>
    <n v="0.28729620934927502"/>
    <n v="4.23829918117357"/>
    <n v="3.95100297661484"/>
    <n v="8760"/>
    <n v="0"/>
    <n v="8760"/>
    <n v="0"/>
    <n v="0"/>
    <n v="-2.1912661408782001E-2"/>
    <n v="0.70967908590096196"/>
    <n v="0"/>
    <n v="91.708051101670705"/>
    <n v="4.0676022926581501"/>
    <n v="0.94989648399717197"/>
    <n v="-25.372306823730501"/>
    <n v="1975.81188964844"/>
    <n v="74.938917467012601"/>
    <n v="1.2260247163696301"/>
    <n v="0"/>
    <n v="0"/>
    <n v="0"/>
    <n v="0"/>
    <n v="0"/>
    <n v="0"/>
    <n v="0"/>
    <n v="0"/>
    <n v="0"/>
    <n v="1622.4033765792799"/>
    <n v="80.710802078247099"/>
    <n v="10554.802758693701"/>
    <n v="0"/>
    <n v="3662.6985710859299"/>
    <n v="0.15865582111832299"/>
    <n v="1.0077528424561301E-4"/>
    <n v="4.7625885636110299"/>
    <n v="4.7625885586894903"/>
    <n v="4.7625901408658802"/>
    <n v="550.81623828480997"/>
    <n v="2.63991202227771E-2"/>
    <n v="30278.001626730002"/>
    <n v="0"/>
    <n v="4847.9031979717101"/>
    <n v="0"/>
    <x v="396"/>
    <n v="0"/>
    <n v="4.2739760000000002"/>
    <x v="127"/>
    <x v="33"/>
  </r>
  <r>
    <x v="2603"/>
    <x v="8"/>
    <s v="CA_CISO"/>
    <s v="CA"/>
    <s v="Pumped Storage"/>
    <s v="Energy Storage"/>
    <n v="6"/>
    <n v="-6"/>
    <m/>
    <d v="2028-05-01T00:00:00"/>
    <d v="2051-12-31T00:00:00"/>
    <n v="91.401463216621906"/>
    <n v="0.74803304418801897"/>
    <n v="4.9447894433771697"/>
    <n v="6"/>
    <n v="6"/>
    <n v="8373.9002597332001"/>
    <n v="9766.9407998323404"/>
    <n v="0.68996446681655599"/>
    <n v="0.15932078119432799"/>
    <n v="2.7211261597394901E-2"/>
    <n v="0.278171317262423"/>
    <n v="0.250960055596125"/>
    <n v="8760"/>
    <n v="0"/>
    <n v="8760"/>
    <n v="0"/>
    <n v="0"/>
    <n v="-2.0895608101487201E-3"/>
    <n v="6.9575168809354299E-2"/>
    <n v="0"/>
    <n v="101.557368321136"/>
    <n v="8.3678346233633292"/>
    <n v="6.4989813767812699"/>
    <n v="-26.628137588501001"/>
    <n v="1967.14306640625"/>
    <n v="70.491413509681095"/>
    <n v="1.2634688305664099"/>
    <n v="0"/>
    <n v="0"/>
    <n v="0"/>
    <n v="0"/>
    <n v="0"/>
    <n v="0"/>
    <n v="0"/>
    <n v="0"/>
    <n v="0"/>
    <n v="18.899999141693101"/>
    <n v="11.0999999046326"/>
    <n v="1462.5012099742901"/>
    <n v="0"/>
    <n v="496.20013737678499"/>
    <n v="0.15865582111832299"/>
    <n v="1.0077528424561301E-4"/>
    <n v="4.7625885636110299"/>
    <n v="4.7625885586894903"/>
    <n v="4.7625901408658802"/>
    <n v="85.002827726770207"/>
    <n v="3.5947497235611098E-3"/>
    <n v="21018.3571072921"/>
    <n v="0"/>
    <n v="4893.3552917502302"/>
    <n v="0"/>
    <x v="396"/>
    <n v="0"/>
    <n v="0.30416799999999999"/>
    <x v="127"/>
    <x v="33"/>
  </r>
  <r>
    <x v="2604"/>
    <x v="8"/>
    <s v="CA_CISO"/>
    <s v="CA"/>
    <s v="Pumped Storage"/>
    <s v="Energy Storage"/>
    <n v="62"/>
    <n v="-62"/>
    <m/>
    <d v="2030-05-01T00:00:00"/>
    <d v="2051-12-31T00:00:00"/>
    <n v="90.487848600913907"/>
    <n v="0.73241705697037696"/>
    <n v="4.4266893284471802"/>
    <n v="62"/>
    <n v="62"/>
    <n v="87028.522800296501"/>
    <n v="101511.200573564"/>
    <n v="7.0411145281861698"/>
    <n v="0.16023811091496601"/>
    <n v="0.28280958559548902"/>
    <n v="2.9783257069734099"/>
    <n v="2.6955161318087302"/>
    <n v="8760"/>
    <n v="0"/>
    <n v="8760"/>
    <n v="0"/>
    <n v="0"/>
    <n v="-2.1724016659900501E-2"/>
    <n v="0.70446448190557998"/>
    <n v="0"/>
    <n v="101.00171317922501"/>
    <n v="8.1695238543860391"/>
    <n v="6.1416369953793302"/>
    <n v="-26.250148773193398"/>
    <n v="1983.55517578125"/>
    <n v="70.839217529785302"/>
    <n v="1.25939795214844"/>
    <n v="0"/>
    <n v="0"/>
    <n v="0"/>
    <n v="0"/>
    <n v="0"/>
    <n v="0"/>
    <n v="0"/>
    <n v="0"/>
    <n v="0"/>
    <n v="0"/>
    <n v="62"/>
    <n v="8812.0691146850604"/>
    <n v="0"/>
    <n v="5712.2335464954404"/>
    <n v="0.15865582111832299"/>
    <n v="1.0077528424561301E-4"/>
    <n v="4.7625885636110299"/>
    <n v="4.7625885586894903"/>
    <n v="4.7625901408658802"/>
    <n v="0"/>
    <n v="1.90960001200438E-2"/>
    <n v="135639.16839508401"/>
    <n v="0"/>
    <n v="68758.616764783903"/>
    <n v="0"/>
    <x v="396"/>
    <n v="0"/>
    <n v="3.1827239999999999"/>
    <x v="127"/>
    <x v="33"/>
  </r>
  <r>
    <x v="2605"/>
    <x v="13"/>
    <s v="CA_CISO"/>
    <s v="CA"/>
    <s v="Pumped Storage"/>
    <s v="Energy Storage"/>
    <n v="3.5"/>
    <n v="-3.5"/>
    <m/>
    <d v="2034-05-01T00:00:00"/>
    <d v="2051-12-31T00:00:00"/>
    <n v="55.613304957489802"/>
    <n v="-30.285488910637199"/>
    <n v="-5.7244694201356303"/>
    <n v="3.5"/>
    <n v="3.5"/>
    <n v="3119.7250831127199"/>
    <n v="3637.3234184980402"/>
    <n v="0.13473241907706399"/>
    <n v="0.101752285812491"/>
    <n v="1.01355727524757E-2"/>
    <n v="0.106317292069582"/>
    <n v="9.61817189502992E-2"/>
    <n v="8760"/>
    <n v="0"/>
    <n v="8760"/>
    <n v="0"/>
    <n v="0"/>
    <n v="-7.7639750307798396E-4"/>
    <n v="4.8418301479637597E-2"/>
    <n v="0"/>
    <n v="72.728219787719496"/>
    <n v="-10.1564476016031"/>
    <n v="-3.8058849923403399"/>
    <n v="-25.473403930664102"/>
    <n v="1987.18908691406"/>
    <n v="72.310912539864901"/>
    <n v="1.1600265357055699"/>
    <n v="0"/>
    <n v="0"/>
    <n v="0"/>
    <n v="0"/>
    <n v="0"/>
    <n v="0"/>
    <n v="0"/>
    <n v="0"/>
    <n v="0"/>
    <n v="0"/>
    <n v="3.5"/>
    <n v="45.500195980072"/>
    <n v="0"/>
    <n v="31.500034570694002"/>
    <n v="0.15865582111832299"/>
    <n v="1.0077528424561301E-4"/>
    <n v="4.7625885636110299"/>
    <n v="4.7625885586894903"/>
    <n v="4.7625901408658802"/>
    <n v="0"/>
    <n v="1.077999942936E-3"/>
    <n v="49.342094337793398"/>
    <n v="0"/>
    <n v="2.1331606018288901E-2"/>
    <n v="0"/>
    <x v="396"/>
    <n v="0"/>
    <n v="0.10636669999999999"/>
    <x v="127"/>
    <x v="33"/>
  </r>
  <r>
    <x v="2606"/>
    <x v="8"/>
    <s v="CA_CISO"/>
    <s v="CA"/>
    <s v="Pumped Storage"/>
    <s v="Energy Storage"/>
    <n v="100"/>
    <n v="-100"/>
    <m/>
    <d v="2034-05-01T00:00:00"/>
    <d v="2051-12-31T00:00:00"/>
    <n v="94.233663047427797"/>
    <n v="-4.1977611879749999"/>
    <n v="0.71220325458670297"/>
    <n v="100"/>
    <n v="100"/>
    <n v="88237.334863007098"/>
    <n v="102867.44942700901"/>
    <n v="7.73156570926899"/>
    <n v="0.10072755121336301"/>
    <n v="0.28665717599689999"/>
    <n v="2.54537300399218"/>
    <n v="2.2587158270093002"/>
    <n v="8760"/>
    <n v="0"/>
    <n v="8760"/>
    <n v="0"/>
    <n v="0"/>
    <n v="-2.1945171846002299E-2"/>
    <n v="1.2719083790705199"/>
    <n v="0"/>
    <n v="99.318865423832804"/>
    <n v="9.4762382180710691"/>
    <n v="3.1520748445771698"/>
    <n v="-26.0398654937744"/>
    <n v="1944.69616699219"/>
    <n v="68.732756860531893"/>
    <n v="1.22956877508545"/>
    <n v="0"/>
    <n v="0"/>
    <n v="0"/>
    <n v="0"/>
    <n v="0"/>
    <n v="0"/>
    <n v="0"/>
    <n v="0"/>
    <n v="0"/>
    <n v="572.94004058837902"/>
    <n v="263.251748919487"/>
    <n v="7250.2024307251004"/>
    <n v="0"/>
    <n v="5374.48724412918"/>
    <n v="0.15865582111832299"/>
    <n v="1.0077528424561301E-4"/>
    <n v="4.7625885636110299"/>
    <n v="4.7625885586894903"/>
    <n v="4.7625901408658802"/>
    <n v="0.17681639268994301"/>
    <n v="8.3744270174065605E-2"/>
    <n v="36036.234860890698"/>
    <n v="0"/>
    <n v="6756.6719248382096"/>
    <n v="0"/>
    <x v="396"/>
    <n v="0"/>
    <n v="2.5881660000000002"/>
    <x v="127"/>
    <x v="33"/>
  </r>
  <r>
    <x v="2607"/>
    <x v="9"/>
    <s v="CA_CISO"/>
    <s v="CA"/>
    <s v="Pumped Storage"/>
    <s v="Energy Storage"/>
    <n v="142"/>
    <n v="-142"/>
    <m/>
    <d v="2028-05-01T00:00:00"/>
    <d v="2051-12-31T00:00:00"/>
    <n v="60.945582138165697"/>
    <n v="-12.395699295235801"/>
    <n v="-4.99352279129808"/>
    <n v="142"/>
    <n v="142"/>
    <n v="193151.185157267"/>
    <n v="225231.97569483501"/>
    <n v="8.1830597446432503"/>
    <n v="0.15527621161900501"/>
    <n v="0.62757473917062301"/>
    <n v="9.1324863629802593"/>
    <n v="8.5049116247156498"/>
    <n v="8760"/>
    <n v="0"/>
    <n v="8760"/>
    <n v="0"/>
    <n v="0"/>
    <n v="-4.81211858063516E-2"/>
    <n v="1.5104595890641399"/>
    <n v="0"/>
    <n v="80.605710737554304"/>
    <n v="-2.9687305130964701"/>
    <n v="-3.11611108871677"/>
    <n v="-25.328973770141602"/>
    <n v="1981.31225585938"/>
    <n v="74.733725753822398"/>
    <n v="1.18228560131836"/>
    <n v="0"/>
    <n v="0"/>
    <n v="0"/>
    <n v="0"/>
    <n v="0"/>
    <n v="0"/>
    <n v="0"/>
    <n v="0"/>
    <n v="0"/>
    <n v="0"/>
    <n v="0"/>
    <n v="1204.8347549438499"/>
    <n v="0"/>
    <n v="1414.7795879840901"/>
    <n v="0.15865582111832299"/>
    <n v="1.0077528424561301E-4"/>
    <n v="4.7625885636110299"/>
    <n v="4.7625885586894903"/>
    <n v="4.7625901408658802"/>
    <n v="0"/>
    <n v="0"/>
    <n v="3279.8734470090199"/>
    <n v="0"/>
    <n v="21158.453458247899"/>
    <n v="0"/>
    <x v="396"/>
    <n v="0"/>
    <n v="9.1569240000000001"/>
    <x v="127"/>
    <x v="33"/>
  </r>
  <r>
    <x v="2608"/>
    <x v="13"/>
    <s v="CA_CISO"/>
    <s v="CA"/>
    <s v="Pumped Storage"/>
    <s v="Energy Storage"/>
    <n v="100"/>
    <n v="-100"/>
    <m/>
    <d v="2026-05-01T00:00:00"/>
    <d v="2051-12-31T00:00:00"/>
    <n v="48.872677481506898"/>
    <n v="-22.904168659043901"/>
    <n v="-5.1601339059997704"/>
    <n v="100"/>
    <n v="100"/>
    <n v="133265.609661102"/>
    <n v="155371.30008596199"/>
    <n v="4.5473336412283603"/>
    <n v="0.15212969139377899"/>
    <n v="0.432955363638788"/>
    <n v="5.0117917721885998"/>
    <n v="4.5788364082400204"/>
    <n v="8760"/>
    <n v="0"/>
    <n v="8760"/>
    <n v="0"/>
    <n v="0"/>
    <n v="-3.3158535637289301E-2"/>
    <n v="1.10573471456754"/>
    <n v="0"/>
    <n v="70.276609635958494"/>
    <n v="-12.1251610496344"/>
    <n v="-4.2887816140149004"/>
    <n v="-31.0096645355225"/>
    <n v="1982.892578125"/>
    <n v="72.500771736789304"/>
    <n v="1.1404762584228501"/>
    <n v="0"/>
    <n v="0"/>
    <n v="0"/>
    <n v="0"/>
    <n v="0"/>
    <n v="0"/>
    <n v="0"/>
    <n v="0"/>
    <n v="0"/>
    <n v="839.76203918456997"/>
    <n v="826.31027603149403"/>
    <n v="1521.8581271171599"/>
    <n v="0"/>
    <n v="1371.77619314194"/>
    <n v="0.15865582111832299"/>
    <n v="1.0077528424561301E-4"/>
    <n v="4.7625885636110299"/>
    <n v="4.7625885586894903"/>
    <n v="4.7625901408658802"/>
    <n v="0.30172474496066598"/>
    <n v="0.28101392276585102"/>
    <n v="902.45621556763604"/>
    <n v="0"/>
    <n v="300.87976749543998"/>
    <n v="0"/>
    <x v="396"/>
    <n v="0"/>
    <n v="5.0129960000000002"/>
    <x v="127"/>
    <x v="33"/>
  </r>
  <r>
    <x v="2609"/>
    <x v="9"/>
    <s v="CA_CISO"/>
    <s v="WY"/>
    <s v="Pumped Storage"/>
    <s v="Energy Storage"/>
    <n v="50"/>
    <n v="-50"/>
    <m/>
    <d v="2032-05-01T00:00:00"/>
    <d v="2051-12-31T00:00:00"/>
    <n v="69.1824954071419"/>
    <n v="-4.2904510350948399"/>
    <n v="-2.19913632100018"/>
    <n v="50"/>
    <n v="50"/>
    <n v="73490.721632242203"/>
    <n v="85753.787255763993"/>
    <n v="3.6097328953544001"/>
    <n v="0.16778703568966799"/>
    <n v="0.23886676284515901"/>
    <n v="3.7974673539341999"/>
    <n v="3.5586005893221202"/>
    <n v="8760"/>
    <n v="0"/>
    <n v="8760"/>
    <n v="0"/>
    <n v="0"/>
    <n v="-1.83945984352827E-2"/>
    <n v="0.60370636133682698"/>
    <n v="0"/>
    <n v="90.005756509877699"/>
    <n v="3.0463202542665799"/>
    <n v="0.26888390024709702"/>
    <n v="-25.6216335296631"/>
    <n v="2168.0185546875"/>
    <n v="87.595158616569293"/>
    <n v="1.2524287749023399"/>
    <n v="0"/>
    <n v="0"/>
    <n v="0"/>
    <n v="0"/>
    <n v="0"/>
    <n v="0"/>
    <n v="0"/>
    <n v="0"/>
    <n v="0"/>
    <n v="288.43121910095198"/>
    <n v="157.26441526413001"/>
    <n v="10420.6792982221"/>
    <n v="0"/>
    <n v="2851.0089509487202"/>
    <n v="0.15865582111832299"/>
    <n v="1.0077528424561301E-4"/>
    <n v="4.7625885636110299"/>
    <n v="4.7625885586894903"/>
    <n v="4.7625901408658802"/>
    <n v="4.3892281071748602"/>
    <n v="4.8774858005344902E-2"/>
    <n v="47422.988326946099"/>
    <n v="0"/>
    <n v="11285.497527552199"/>
    <n v="0"/>
    <x v="396"/>
    <n v="0"/>
    <n v="3.8561800000000002"/>
    <x v="127"/>
    <x v="33"/>
  </r>
  <r>
    <x v="2610"/>
    <x v="13"/>
    <s v="CA_CISO"/>
    <s v="CA"/>
    <s v="Pumped Storage"/>
    <s v="Energy Storage"/>
    <n v="10"/>
    <n v="-10"/>
    <m/>
    <d v="2034-05-01T00:00:00"/>
    <d v="2051-12-31T00:00:00"/>
    <n v="49.401587372403696"/>
    <n v="-30.7746275820727"/>
    <n v="-6.8912129577776504"/>
    <n v="10"/>
    <n v="10"/>
    <n v="9538.5000104457104"/>
    <n v="11127.6467462778"/>
    <n v="0.31979565360844803"/>
    <n v="0.10888698641937"/>
    <n v="3.0999220083653901E-2"/>
    <n v="0.38134943391901299"/>
    <n v="0.35035021460676202"/>
    <n v="8760"/>
    <n v="0"/>
    <n v="8760"/>
    <n v="0"/>
    <n v="0"/>
    <n v="-2.38372010374814E-3"/>
    <n v="0.13703798325514799"/>
    <n v="0"/>
    <n v="66.655040130805801"/>
    <n v="-14.8389932035229"/>
    <n v="-5.1965189937223499"/>
    <n v="-38.012615203857401"/>
    <n v="1960.86828613281"/>
    <n v="72.782932941939194"/>
    <n v="1.1103839967041"/>
    <n v="0"/>
    <n v="0"/>
    <n v="0"/>
    <n v="0"/>
    <n v="0"/>
    <n v="0"/>
    <n v="0"/>
    <n v="0"/>
    <n v="0"/>
    <n v="98.544354438781696"/>
    <n v="56.005646228790297"/>
    <n v="516.49999713897705"/>
    <n v="0"/>
    <n v="115.999998092651"/>
    <n v="0.15865582111832299"/>
    <n v="1.0077528424561301E-4"/>
    <n v="4.7625885636110299"/>
    <n v="4.7625885586894903"/>
    <n v="4.7625901408658802"/>
    <n v="377.12745325860999"/>
    <n v="1.8325126264244301E-2"/>
    <n v="61.834732169634698"/>
    <n v="0"/>
    <n v="5.40729491040111E-2"/>
    <n v="0"/>
    <x v="396"/>
    <n v="0"/>
    <n v="0.38178849999999998"/>
    <x v="127"/>
    <x v="33"/>
  </r>
  <r>
    <x v="2611"/>
    <x v="9"/>
    <s v="CA_CISO"/>
    <s v="CA"/>
    <s v="Pumped Storage"/>
    <s v="Energy Storage"/>
    <n v="109"/>
    <n v="-109"/>
    <m/>
    <d v="2034-05-01T00:00:00"/>
    <d v="2051-12-31T00:00:00"/>
    <n v="71.504490216148199"/>
    <n v="-14.389395962658201"/>
    <n v="-3.9460564065122901"/>
    <n v="109"/>
    <n v="109"/>
    <n v="95498.942923998096"/>
    <n v="111325.812117398"/>
    <n v="4.9448460604297297"/>
    <n v="0.10001564966266401"/>
    <n v="0.31023713253914598"/>
    <n v="4.8992069925484802"/>
    <n v="4.5889698729671498"/>
    <n v="8760"/>
    <n v="0"/>
    <n v="8760"/>
    <n v="0"/>
    <n v="0"/>
    <n v="-2.3740303790099501E-2"/>
    <n v="1.4174712215849601"/>
    <n v="0"/>
    <n v="89.483229108906599"/>
    <n v="3.0151614274565999"/>
    <n v="-0.22248467398114999"/>
    <n v="-25.253303527831999"/>
    <n v="2055.65478515625"/>
    <n v="80.949323330116101"/>
    <n v="1.2164615366821301"/>
    <n v="0"/>
    <n v="0"/>
    <n v="0"/>
    <n v="0"/>
    <n v="0"/>
    <n v="0"/>
    <n v="0"/>
    <n v="0"/>
    <n v="0"/>
    <n v="372.51335906982399"/>
    <n v="44.688388824462898"/>
    <n v="624.56168365478504"/>
    <n v="0"/>
    <n v="370.60008287429798"/>
    <n v="0.15865582111832299"/>
    <n v="1.0077528424561301E-4"/>
    <n v="4.7625885636110299"/>
    <n v="4.7625885586894903"/>
    <n v="4.7625901408658802"/>
    <n v="0.130343828350306"/>
    <n v="1.3361828401684799E-2"/>
    <n v="10827.161277284"/>
    <n v="0"/>
    <n v="0.209256722095777"/>
    <n v="0"/>
    <x v="396"/>
    <n v="0"/>
    <n v="4.9100349999999997"/>
    <x v="127"/>
    <x v="33"/>
  </r>
  <r>
    <x v="2612"/>
    <x v="35"/>
    <s v="CA_CISO"/>
    <s v="NV"/>
    <s v="Pumped Storage"/>
    <s v="Energy Storage"/>
    <n v="130"/>
    <n v="-130"/>
    <m/>
    <d v="2028-05-01T00:00:00"/>
    <d v="2051-12-31T00:00:00"/>
    <n v="-17.359105017874001"/>
    <n v="-89.866156579752399"/>
    <n v="-9.6351143315214305"/>
    <n v="130"/>
    <n v="130"/>
    <n v="150090.83267552999"/>
    <n v="178412.73903417599"/>
    <n v="-5.0250786781475201"/>
    <n v="0.13179735921619101"/>
    <n v="0.49275535760575501"/>
    <n v="4.3476291667857199"/>
    <n v="3.8548738144774899"/>
    <n v="8760"/>
    <n v="0"/>
    <n v="8760"/>
    <n v="0"/>
    <n v="0"/>
    <n v="-4.2482859537969299E-2"/>
    <n v="3.0932261528937901"/>
    <n v="0"/>
    <n v="-13.4897168937168"/>
    <n v="-89.831684764933897"/>
    <n v="-10.348584451803699"/>
    <n v="-102.18936920166"/>
    <n v="1670.76721191406"/>
    <n v="57.020843893646699"/>
    <n v="0.38717889951324502"/>
    <n v="0"/>
    <n v="0"/>
    <n v="0"/>
    <n v="0"/>
    <n v="0"/>
    <n v="0"/>
    <n v="0"/>
    <n v="0"/>
    <n v="0"/>
    <n v="473.06767082214401"/>
    <n v="0"/>
    <n v="177032.62250691699"/>
    <n v="172.78395843505899"/>
    <n v="51873.479756116903"/>
    <n v="0.15865582111832299"/>
    <n v="1.0077528424561301E-4"/>
    <n v="4.7625885636110299"/>
    <n v="4.7625885586894903"/>
    <n v="4.7625901408658802"/>
    <n v="1931.0596275078101"/>
    <n v="0"/>
    <n v="1965604.6082849801"/>
    <n v="10399.4397987046"/>
    <n v="390067.81261996803"/>
    <n v="0"/>
    <x v="396"/>
    <n v="0"/>
    <n v="6.7156320000000003"/>
    <x v="127"/>
    <x v="33"/>
  </r>
  <r>
    <x v="2613"/>
    <x v="13"/>
    <s v="CA_CISO"/>
    <s v="CA"/>
    <s v="Pumped Storage"/>
    <s v="Energy Storage"/>
    <n v="20.5"/>
    <n v="-20.5"/>
    <m/>
    <d v="2030-05-01T00:00:00"/>
    <d v="2051-12-31T00:00:00"/>
    <n v="44.141569723321197"/>
    <n v="-26.3547980397122"/>
    <n v="-5.6983763794373701"/>
    <n v="20.5"/>
    <n v="20.5"/>
    <n v="25712.839204772601"/>
    <n v="29960.984416867101"/>
    <n v="0.65242538400472505"/>
    <n v="0.14318320082764999"/>
    <n v="8.3510735425459198E-2"/>
    <n v="1.1526796424143999"/>
    <n v="1.0691689071016199"/>
    <n v="8760"/>
    <n v="0"/>
    <n v="8760"/>
    <n v="0"/>
    <n v="0"/>
    <n v="-6.3722178181417396E-3"/>
    <n v="0.214639016675264"/>
    <n v="0"/>
    <n v="69.690041492079004"/>
    <n v="-12.438029033840801"/>
    <n v="-4.5624818194104897"/>
    <n v="-25.252462387085"/>
    <n v="1964.65026855469"/>
    <n v="73.830028064542802"/>
    <n v="1.1514691003418001"/>
    <n v="0"/>
    <n v="0"/>
    <n v="0"/>
    <n v="0"/>
    <n v="0"/>
    <n v="0"/>
    <n v="0"/>
    <n v="0"/>
    <n v="0"/>
    <n v="84.121676683425903"/>
    <n v="20.187149524688699"/>
    <n v="605.77943801879906"/>
    <n v="0"/>
    <n v="228.57571125030501"/>
    <n v="0.15865582111832299"/>
    <n v="1.0077528424561301E-4"/>
    <n v="4.7625885636110299"/>
    <n v="4.7625885586894903"/>
    <n v="4.7625901408658802"/>
    <n v="1.3127815716434299"/>
    <n v="6.5847873338498201E-3"/>
    <n v="94.124482971045694"/>
    <n v="0"/>
    <n v="1.80425047895558"/>
    <n v="0"/>
    <x v="396"/>
    <n v="0"/>
    <n v="1.1527769999999999"/>
    <x v="127"/>
    <x v="33"/>
  </r>
  <r>
    <x v="2614"/>
    <x v="13"/>
    <s v="CA_CISO"/>
    <s v="CA"/>
    <s v="Pumped Storage"/>
    <s v="Energy Storage"/>
    <n v="100"/>
    <n v="-100"/>
    <m/>
    <d v="2030-05-01T00:00:00"/>
    <d v="2051-12-31T00:00:00"/>
    <n v="50.480422729711698"/>
    <n v="-20.527245353282201"/>
    <n v="-5.9438220812358296"/>
    <n v="100"/>
    <n v="100"/>
    <n v="133017.87128168301"/>
    <n v="155079.84323746001"/>
    <n v="4.84259518706327"/>
    <n v="0.15184688502457899"/>
    <n v="0.43214657077503199"/>
    <n v="4.8581045220165997"/>
    <n v="4.4259579524764501"/>
    <n v="8760"/>
    <n v="0"/>
    <n v="8760"/>
    <n v="0"/>
    <n v="0"/>
    <n v="-3.3092957933664298E-2"/>
    <n v="1.10710918736506"/>
    <n v="0"/>
    <n v="71.674581402455601"/>
    <n v="-10.402311151362699"/>
    <n v="-4.61365980749689"/>
    <n v="-27.888996124267599"/>
    <n v="1960.74584960938"/>
    <n v="72.889784968437596"/>
    <n v="1.1495459020385701"/>
    <n v="0"/>
    <n v="0"/>
    <n v="0"/>
    <n v="0"/>
    <n v="0"/>
    <n v="0"/>
    <n v="0"/>
    <n v="0"/>
    <n v="0"/>
    <n v="974.82827377319302"/>
    <n v="275.171706199646"/>
    <n v="4779.2423219680804"/>
    <n v="0"/>
    <n v="3832.2614412307698"/>
    <n v="0.15865582111832299"/>
    <n v="1.0077528424561301E-4"/>
    <n v="4.7625885636110299"/>
    <n v="4.7625885586894903"/>
    <n v="4.7625901408658802"/>
    <n v="0.30365251563489398"/>
    <n v="0.107422637054697"/>
    <n v="4173.4350948861202"/>
    <n v="0"/>
    <n v="805.76814018184803"/>
    <n v="0"/>
    <x v="396"/>
    <n v="0"/>
    <n v="4.8630839999999997"/>
    <x v="127"/>
    <x v="33"/>
  </r>
  <r>
    <x v="2615"/>
    <x v="13"/>
    <s v="CA_CISO"/>
    <s v="CA"/>
    <s v="Pumped Storage"/>
    <s v="Energy Storage"/>
    <n v="25"/>
    <n v="-25"/>
    <m/>
    <d v="2032-05-01T00:00:00"/>
    <d v="2051-12-31T00:00:00"/>
    <n v="50.0033651804222"/>
    <n v="-18.9536623216968"/>
    <n v="-5.85346040196342"/>
    <n v="25"/>
    <n v="25"/>
    <n v="33068.696490645401"/>
    <n v="38551.406303525"/>
    <n v="1.1966456519010999"/>
    <n v="0.15099861411184701"/>
    <n v="0.107430153931797"/>
    <n v="1.1879553213841101"/>
    <n v="1.0805251678244301"/>
    <n v="8760"/>
    <n v="0"/>
    <n v="8760"/>
    <n v="0"/>
    <n v="0"/>
    <n v="-8.2240647193193399E-3"/>
    <n v="0.27722768111443502"/>
    <n v="0"/>
    <n v="71.4758759418647"/>
    <n v="-10.345077438844299"/>
    <n v="-4.8695989359929097"/>
    <n v="-25.237133026123001"/>
    <n v="1952.05798339844"/>
    <n v="72.565176866599103"/>
    <n v="1.14591813995361"/>
    <n v="0"/>
    <n v="0"/>
    <n v="0"/>
    <n v="0"/>
    <n v="0"/>
    <n v="0"/>
    <n v="0"/>
    <n v="0"/>
    <n v="0"/>
    <n v="78.749998092651396"/>
    <n v="7.35294437408447"/>
    <n v="808.71201229095504"/>
    <n v="0"/>
    <n v="312.88063812255899"/>
    <n v="0.15865582111832299"/>
    <n v="1.0077528424561301E-4"/>
    <n v="4.7625885636110299"/>
    <n v="4.7625885586894903"/>
    <n v="4.7625901408658802"/>
    <n v="2.6871231850236699E-2"/>
    <n v="2.4227951653301699E-3"/>
    <n v="267.26996803395701"/>
    <n v="0"/>
    <n v="0.83390388416591998"/>
    <n v="0"/>
    <x v="396"/>
    <n v="0"/>
    <n v="1.188223"/>
    <x v="127"/>
    <x v="33"/>
  </r>
  <r>
    <x v="2616"/>
    <x v="32"/>
    <s v="BS_IPCO"/>
    <s v="OR"/>
    <s v="Hourly Resource"/>
    <s v="WT-Onshore"/>
    <n v="3"/>
    <n v="0"/>
    <m/>
    <d v="2011-11-18T00:00:00"/>
    <d v="2050-12-31T00:00:00"/>
    <n v="97.619978099659704"/>
    <n v="13.3523068053722"/>
    <n v="1.3786704415554401"/>
    <n v="3"/>
    <n v="3"/>
    <n v="7099.5269785770197"/>
    <n v="0"/>
    <n v="0"/>
    <n v="0.27014942839828299"/>
    <n v="0"/>
    <n v="0.69305658379731705"/>
    <n v="0.69305658379731705"/>
    <n v="8760"/>
    <n v="0"/>
    <n v="8760"/>
    <n v="0"/>
    <n v="0"/>
    <n v="0"/>
    <n v="0"/>
    <n v="0.168000012636185"/>
    <n v="115.055590662621"/>
    <n v="23.8916354310117"/>
    <n v="4.4734029453247901"/>
    <n v="-30.968240737915"/>
    <n v="1910.0146484375"/>
    <n v="123.697109819966"/>
    <n v="0"/>
    <n v="0"/>
    <n v="0"/>
    <n v="0"/>
    <n v="0"/>
    <n v="0"/>
    <n v="0"/>
    <n v="0"/>
    <n v="0"/>
    <n v="0"/>
    <n v="0"/>
    <n v="6443.2728896685903"/>
    <n v="0"/>
    <n v="0"/>
    <n v="0.28197457961505301"/>
    <n v="1.5242080034474701E-2"/>
    <n v="1.07829128595911E-2"/>
    <n v="14.188119167033999"/>
    <n v="3.1824214840017198E-2"/>
    <n v="14.156295678589499"/>
    <n v="0"/>
    <n v="14.968380621424201"/>
    <n v="0"/>
    <n v="0"/>
    <n v="-3.0681894475629098E-4"/>
    <n v="0"/>
    <x v="396"/>
    <n v="0"/>
    <n v="0.69307149999999995"/>
    <x v="127"/>
    <x v="33"/>
  </r>
  <r>
    <x v="2617"/>
    <x v="6"/>
    <s v="RM_PSCO"/>
    <s v="CO"/>
    <s v="Hourly Resource"/>
    <s v="WT-Onshore"/>
    <n v="200"/>
    <n v="0"/>
    <m/>
    <d v="2012-11-01T00:00:00"/>
    <d v="2037-10-31T00:00:00"/>
    <n v="93.451362660132702"/>
    <n v="17.35879862757"/>
    <n v="-5.5328264297181704"/>
    <n v="200"/>
    <n v="200"/>
    <n v="659260.19863694895"/>
    <n v="0"/>
    <n v="0"/>
    <n v="0.376290067714939"/>
    <n v="0"/>
    <n v="61.608764865413903"/>
    <n v="61.608764865413903"/>
    <n v="8760"/>
    <n v="0"/>
    <n v="8760"/>
    <n v="0"/>
    <n v="0"/>
    <n v="0"/>
    <n v="0"/>
    <n v="0"/>
    <n v="135.266082756933"/>
    <n v="49.197253185229101"/>
    <n v="-0.62172276376709101"/>
    <n v="-24.682106018066399"/>
    <n v="2517.4462890625"/>
    <n v="213.12653697273501"/>
    <n v="0"/>
    <n v="0"/>
    <n v="0"/>
    <n v="0"/>
    <n v="0"/>
    <n v="0"/>
    <n v="0"/>
    <n v="0"/>
    <n v="0"/>
    <n v="0"/>
    <n v="0"/>
    <n v="659260.19863694895"/>
    <n v="0"/>
    <n v="0"/>
    <n v="-1.01197510957718E-3"/>
    <n v="0.42134576625728198"/>
    <n v="5.5066374322562998E-2"/>
    <n v="119.345394117699"/>
    <n v="43.239627551675099"/>
    <n v="76.105768045121707"/>
    <n v="0"/>
    <n v="3666.9524364886402"/>
    <n v="0"/>
    <n v="0"/>
    <n v="3.1572860979574797E-2"/>
    <n v="0"/>
    <x v="396"/>
    <n v="0"/>
    <n v="61.612430000000003"/>
    <x v="127"/>
    <x v="33"/>
  </r>
  <r>
    <x v="2618"/>
    <x v="6"/>
    <s v="RM_PSCO"/>
    <s v="CO"/>
    <s v="Hourly Resource"/>
    <s v="WT-Onshore"/>
    <n v="200"/>
    <n v="0"/>
    <m/>
    <d v="2012-11-15T00:00:00"/>
    <d v="2037-11-14T00:00:00"/>
    <n v="93.0013506945957"/>
    <n v="17.483168042360099"/>
    <n v="-6.16845598529095"/>
    <n v="200"/>
    <n v="200"/>
    <n v="657796.10430997598"/>
    <n v="0"/>
    <n v="0"/>
    <n v="0.375454397436987"/>
    <n v="0"/>
    <n v="61.175927147915097"/>
    <n v="61.175927147915097"/>
    <n v="8760"/>
    <n v="0"/>
    <n v="8760"/>
    <n v="0"/>
    <n v="0"/>
    <n v="0"/>
    <n v="0"/>
    <n v="1464.0943298339801"/>
    <n v="134.811604802586"/>
    <n v="49.197253185229101"/>
    <n v="-1.0762007512943299"/>
    <n v="-24.767536163330099"/>
    <n v="2517.23583984375"/>
    <n v="213.037326029404"/>
    <n v="0"/>
    <n v="0"/>
    <n v="0"/>
    <n v="0"/>
    <n v="0"/>
    <n v="0"/>
    <n v="0"/>
    <n v="0"/>
    <n v="0"/>
    <n v="0"/>
    <n v="0"/>
    <n v="657796.10431379103"/>
    <n v="0"/>
    <n v="0"/>
    <n v="1464.09333597869"/>
    <n v="0.42134576625728198"/>
    <n v="5.5066374322562998E-2"/>
    <n v="119.345394117699"/>
    <n v="43.239627551675099"/>
    <n v="76.105768045121707"/>
    <n v="0"/>
    <n v="3666.4341840083298"/>
    <n v="0"/>
    <n v="0"/>
    <n v="41323.537755810699"/>
    <n v="0"/>
    <x v="396"/>
    <n v="0"/>
    <n v="61.22092"/>
    <x v="127"/>
    <x v="33"/>
  </r>
  <r>
    <x v="2619"/>
    <x v="6"/>
    <s v="RM_PSCO"/>
    <s v="CO"/>
    <s v="Hourly Resource"/>
    <s v="WT-Onshore"/>
    <n v="200.60000610351599"/>
    <n v="0"/>
    <m/>
    <d v="2014-10-02T00:00:00"/>
    <d v="2039-10-01T00:00:00"/>
    <n v="92.940376213309406"/>
    <n v="17.417466662232599"/>
    <n v="-6.1452807913950398"/>
    <n v="200.60000610351599"/>
    <n v="200.60000610351599"/>
    <n v="660487.65004676604"/>
    <n v="0"/>
    <n v="0"/>
    <n v="0.37586306716277901"/>
    <n v="0"/>
    <n v="61.385971606318101"/>
    <n v="61.385971606318101"/>
    <n v="8760"/>
    <n v="0"/>
    <n v="8760"/>
    <n v="0"/>
    <n v="0"/>
    <n v="0"/>
    <n v="0"/>
    <n v="750.35118103027298"/>
    <n v="134.83449589525401"/>
    <n v="49.197253185229101"/>
    <n v="-1.05330972263457"/>
    <n v="-24.762437820434599"/>
    <n v="2517.2470703125"/>
    <n v="213.04212521296901"/>
    <n v="0"/>
    <n v="0"/>
    <n v="0"/>
    <n v="0"/>
    <n v="0"/>
    <n v="0"/>
    <n v="0"/>
    <n v="0"/>
    <n v="0"/>
    <n v="0"/>
    <n v="0"/>
    <n v="660232.71422523295"/>
    <n v="0"/>
    <n v="0"/>
    <n v="750.35170442611002"/>
    <n v="0.42134576625728198"/>
    <n v="5.5066374322562998E-2"/>
    <n v="119.345394117699"/>
    <n v="43.239627551675099"/>
    <n v="76.105768045121707"/>
    <n v="0"/>
    <n v="3677.6015915261901"/>
    <n v="0"/>
    <n v="0"/>
    <n v="18324.391630492799"/>
    <n v="0"/>
    <x v="396"/>
    <n v="0"/>
    <n v="61.407969999999999"/>
    <x v="127"/>
    <x v="33"/>
  </r>
  <r>
    <x v="2620"/>
    <x v="20"/>
    <s v="NW_AVA"/>
    <s v="WA"/>
    <s v="Hourly Resource"/>
    <s v="PV-NonTracking"/>
    <n v="19.200000762939499"/>
    <n v="0"/>
    <m/>
    <d v="2015-12-23T00:00:00"/>
    <d v="2050-12-31T00:00:00"/>
    <n v="100.700515243121"/>
    <n v="31.274498284253401"/>
    <n v="6.8437260710573398"/>
    <n v="19.200000762939499"/>
    <n v="19.200000762939499"/>
    <n v="30570.987901309501"/>
    <n v="0"/>
    <n v="0"/>
    <n v="0.181762430355462"/>
    <n v="0"/>
    <n v="3.07851517169739"/>
    <n v="3.07851517169739"/>
    <n v="8760"/>
    <n v="0"/>
    <n v="8760"/>
    <n v="0"/>
    <n v="0"/>
    <n v="0"/>
    <n v="0"/>
    <n v="155.94456607103299"/>
    <n v="111.156060443898"/>
    <n v="18.110875040382499"/>
    <n v="6.35463296549195"/>
    <n v="-35.470005035400398"/>
    <n v="1822.14440917969"/>
    <n v="101.773037439756"/>
    <n v="0"/>
    <n v="0"/>
    <n v="0"/>
    <n v="0"/>
    <n v="0"/>
    <n v="0"/>
    <n v="0"/>
    <n v="0"/>
    <n v="0"/>
    <n v="0"/>
    <n v="0"/>
    <n v="31.442894838750401"/>
    <n v="0"/>
    <n v="0"/>
    <n v="-8.8009983301162703E-6"/>
    <n v="1.1682850077027801E-3"/>
    <n v="1.1676542356017601E-3"/>
    <n v="1.4928803976332301"/>
    <n v="3.1824214840017198E-2"/>
    <n v="2.0045076593731901"/>
    <n v="0"/>
    <n v="1.6872237352799899E-2"/>
    <n v="0"/>
    <n v="0"/>
    <n v="-3.6898056796082901E-4"/>
    <n v="0"/>
    <x v="396"/>
    <n v="0"/>
    <n v="3.0785149999999999"/>
    <x v="127"/>
    <x v="33"/>
  </r>
  <r>
    <x v="2621"/>
    <x v="29"/>
    <s v="NW_BPAT"/>
    <s v="WA"/>
    <s v="Hourly Resource"/>
    <s v="WT-Onshore"/>
    <n v="50"/>
    <n v="0"/>
    <m/>
    <d v="2010-06-15T00:00:00"/>
    <d v="2050-12-31T00:00:00"/>
    <n v="95.424876982086801"/>
    <n v="18.9069220859928"/>
    <n v="-4.9818229067542401E-2"/>
    <n v="50"/>
    <n v="50"/>
    <n v="157403.94915388501"/>
    <n v="0"/>
    <n v="0"/>
    <n v="0.35936974692585799"/>
    <n v="0"/>
    <n v="15.020253415212"/>
    <n v="15.020253415212"/>
    <n v="8760"/>
    <n v="0"/>
    <n v="8760"/>
    <n v="0"/>
    <n v="0"/>
    <n v="0"/>
    <n v="0"/>
    <n v="228.09999847412101"/>
    <n v="121.905212042391"/>
    <n v="31.8662465232145"/>
    <n v="3.3484131899603198"/>
    <n v="-15.523398399353001"/>
    <n v="1789.15490722656"/>
    <n v="93.440605681568002"/>
    <n v="0"/>
    <n v="0"/>
    <n v="0"/>
    <n v="0"/>
    <n v="0"/>
    <n v="0"/>
    <n v="0"/>
    <n v="0"/>
    <n v="0"/>
    <n v="0"/>
    <n v="0"/>
    <n v="26552.777257278602"/>
    <n v="0"/>
    <n v="0"/>
    <n v="228.09996108152001"/>
    <n v="0.13517417391183001"/>
    <n v="0.13517427286292399"/>
    <n v="0.67194998060097699"/>
    <n v="3.1824214840017198E-2"/>
    <n v="0.68397062554270205"/>
    <n v="0"/>
    <n v="9.3499578781047603"/>
    <n v="0"/>
    <n v="0"/>
    <n v="8.0584663339695495E-2"/>
    <n v="0"/>
    <x v="396"/>
    <n v="0"/>
    <n v="15.02026"/>
    <x v="127"/>
    <x v="33"/>
  </r>
  <r>
    <x v="2622"/>
    <x v="13"/>
    <s v="CA_CISO"/>
    <s v="CA"/>
    <s v="Hourly Resource"/>
    <s v="PV-NonTracking"/>
    <n v="4"/>
    <n v="0"/>
    <m/>
    <d v="2021-09-15T00:00:00"/>
    <d v="2050-12-31T00:00:00"/>
    <n v="36.5910622971085"/>
    <n v="-11.133464702633599"/>
    <n v="-5.6412419590856304"/>
    <n v="4"/>
    <n v="4"/>
    <n v="10138.1200032094"/>
    <n v="0"/>
    <n v="0"/>
    <n v="0.289329908759136"/>
    <n v="0"/>
    <n v="0.37096498383457999"/>
    <n v="0.37096498383457999"/>
    <n v="8760"/>
    <n v="0"/>
    <n v="8760"/>
    <n v="0"/>
    <n v="0"/>
    <n v="0"/>
    <n v="0"/>
    <n v="13.2359998226166"/>
    <n v="77.316044388938494"/>
    <n v="-6.5547261349708004"/>
    <n v="-2.8197818109784198"/>
    <n v="-25.4772033691406"/>
    <n v="2050.6865234375"/>
    <n v="74.647515011091301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37096499999999999"/>
    <x v="127"/>
    <x v="33"/>
  </r>
  <r>
    <x v="2623"/>
    <x v="25"/>
    <s v="NW_PACW"/>
    <s v="OR"/>
    <s v="Hourly Resource"/>
    <s v="PV-Tracking"/>
    <n v="2.7999999523162802"/>
    <n v="0"/>
    <m/>
    <d v="2023-02-15T00:00:00"/>
    <d v="2044-03-30T00:00:00"/>
    <n v="98.092013778022306"/>
    <n v="25.544354808843998"/>
    <n v="4.5538427103184196"/>
    <n v="2.7999999523162802"/>
    <n v="2.7999999523162802"/>
    <n v="4299.7443305177103"/>
    <n v="0"/>
    <n v="0"/>
    <n v="0.17529942936915499"/>
    <n v="0"/>
    <n v="0.42177147823946598"/>
    <n v="0.42177147823946598"/>
    <n v="8760"/>
    <n v="0"/>
    <n v="8760"/>
    <n v="0"/>
    <n v="0"/>
    <n v="0"/>
    <n v="0"/>
    <n v="498.65479417890299"/>
    <n v="104.96896073751201"/>
    <n v="13.286239604870801"/>
    <n v="4.9921688229288996"/>
    <n v="-40.208034515380902"/>
    <n v="1827.22680664063"/>
    <n v="86.897808697231696"/>
    <n v="0"/>
    <n v="0"/>
    <n v="0"/>
    <n v="0"/>
    <n v="0"/>
    <n v="0"/>
    <n v="0"/>
    <n v="0"/>
    <n v="0"/>
    <n v="0"/>
    <n v="0"/>
    <n v="1454.39932151581"/>
    <n v="0"/>
    <n v="0"/>
    <n v="498.99919542283197"/>
    <n v="27.017421290304899"/>
    <n v="18.740914788891299"/>
    <n v="65.697326823152807"/>
    <n v="3.1824214840017198E-2"/>
    <n v="65.292457263243904"/>
    <n v="0"/>
    <n v="78650.4378746281"/>
    <n v="0"/>
    <n v="0"/>
    <n v="35681.970603187801"/>
    <n v="0"/>
    <x v="396"/>
    <n v="0"/>
    <n v="0.53610389999999997"/>
    <x v="127"/>
    <x v="33"/>
  </r>
  <r>
    <x v="2624"/>
    <x v="9"/>
    <s v="CA_CISO"/>
    <s v="CA"/>
    <s v="Hourly Resource"/>
    <s v="PV-NonTracking"/>
    <n v="20"/>
    <n v="0"/>
    <m/>
    <d v="2020-12-03T00:00:00"/>
    <d v="2050-12-31T00:00:00"/>
    <n v="55.875548498561201"/>
    <n v="-5.7594466344149797"/>
    <n v="-3.6714981890164999"/>
    <n v="20"/>
    <n v="20"/>
    <n v="43394.301126383201"/>
    <n v="0"/>
    <n v="0"/>
    <n v="0.24768436715830799"/>
    <n v="0"/>
    <n v="2.4246809161907099"/>
    <n v="2.4246809161907099"/>
    <n v="8760"/>
    <n v="0"/>
    <n v="8760"/>
    <n v="0"/>
    <n v="0"/>
    <n v="0"/>
    <n v="0"/>
    <n v="11657.0789048672"/>
    <n v="92.794527752920303"/>
    <n v="4.4332333085675799"/>
    <n v="1.6707421505826801"/>
    <n v="-40.441123962402301"/>
    <n v="2202.69116210938"/>
    <n v="90.446874755052804"/>
    <n v="0"/>
    <n v="0"/>
    <n v="0"/>
    <n v="0"/>
    <n v="0"/>
    <n v="0"/>
    <n v="0"/>
    <n v="0"/>
    <n v="0"/>
    <n v="0"/>
    <n v="0"/>
    <n v="18.4799995422363"/>
    <n v="0"/>
    <n v="0"/>
    <n v="121.659995457623"/>
    <n v="0.15865582111832299"/>
    <n v="1.0077528424561301E-4"/>
    <n v="4.7625885636110299"/>
    <n v="4.7625885586894903"/>
    <n v="4.7625901408658802"/>
    <n v="0"/>
    <n v="1.38156469911337E-2"/>
    <n v="0"/>
    <n v="0"/>
    <n v="0.119582911963538"/>
    <n v="0"/>
    <x v="396"/>
    <n v="0"/>
    <n v="2.4246810000000001"/>
    <x v="127"/>
    <x v="33"/>
  </r>
  <r>
    <x v="2625"/>
    <x v="9"/>
    <s v="CA_CISO"/>
    <s v="CA"/>
    <s v="Hourly Resource"/>
    <s v="PV-NonTracking"/>
    <n v="50"/>
    <n v="0"/>
    <m/>
    <d v="2020-12-03T00:00:00"/>
    <d v="2050-12-31T00:00:00"/>
    <n v="54.217797196336498"/>
    <n v="-5.0671628644473801"/>
    <n v="-3.8152300991153898"/>
    <n v="50"/>
    <n v="50"/>
    <n v="80332.229080971301"/>
    <n v="0"/>
    <n v="0"/>
    <n v="0.183406915709561"/>
    <n v="0"/>
    <n v="4.35543702492732"/>
    <n v="4.35543702492732"/>
    <n v="8760"/>
    <n v="0"/>
    <n v="8760"/>
    <n v="0"/>
    <n v="0"/>
    <n v="0"/>
    <n v="0"/>
    <n v="24135.0708351135"/>
    <n v="92.750403719628395"/>
    <n v="4.4332333085675799"/>
    <n v="1.6266180015774201"/>
    <n v="-40.536701202392599"/>
    <n v="2202.40795898438"/>
    <n v="90.448016132896996"/>
    <n v="0"/>
    <n v="0"/>
    <n v="0"/>
    <n v="0"/>
    <n v="0"/>
    <n v="0"/>
    <n v="0"/>
    <n v="0"/>
    <n v="0"/>
    <n v="0"/>
    <n v="0"/>
    <n v="25.5"/>
    <n v="0"/>
    <n v="0"/>
    <n v="165.95000721421101"/>
    <n v="0.15865582111832299"/>
    <n v="1.0077528424561301E-4"/>
    <n v="4.7625885636110299"/>
    <n v="4.7625885586894903"/>
    <n v="4.7625901408658802"/>
    <n v="0"/>
    <n v="1.9063800573348999E-2"/>
    <n v="0"/>
    <n v="0"/>
    <n v="0.16323971524137701"/>
    <n v="0"/>
    <x v="396"/>
    <n v="0"/>
    <n v="4.3554370000000002"/>
    <x v="127"/>
    <x v="33"/>
  </r>
  <r>
    <x v="2626"/>
    <x v="9"/>
    <s v="CA_CISO"/>
    <s v="CA"/>
    <s v="Hourly Resource"/>
    <s v="PV-NonTracking"/>
    <n v="50"/>
    <n v="0"/>
    <m/>
    <d v="2020-12-03T00:00:00"/>
    <d v="2050-12-31T00:00:00"/>
    <n v="53.989086786896998"/>
    <n v="-5.2006958502572198"/>
    <n v="-3.7506446033280798"/>
    <n v="50"/>
    <n v="50"/>
    <n v="76384.754438977703"/>
    <n v="0"/>
    <n v="0"/>
    <n v="0.17439441652694801"/>
    <n v="0"/>
    <n v="4.1239436506426896"/>
    <n v="4.1239436506426896"/>
    <n v="8760"/>
    <n v="0"/>
    <n v="8760"/>
    <n v="0"/>
    <n v="0"/>
    <n v="0"/>
    <n v="0"/>
    <n v="22775.545451164198"/>
    <n v="92.783144955865893"/>
    <n v="4.4332333085675799"/>
    <n v="1.65935939596515"/>
    <n v="-40.502899169921903"/>
    <n v="2202.62158203125"/>
    <n v="90.452128985522293"/>
    <n v="0"/>
    <n v="0"/>
    <n v="0"/>
    <n v="0"/>
    <n v="0"/>
    <n v="0"/>
    <n v="0"/>
    <n v="0"/>
    <n v="0"/>
    <n v="0"/>
    <n v="0"/>
    <n v="24.149999618530298"/>
    <n v="0"/>
    <n v="0"/>
    <n v="157.150004692376"/>
    <n v="0.15865582111832299"/>
    <n v="1.0077528424561301E-4"/>
    <n v="4.7625885636110299"/>
    <n v="4.7625885586894903"/>
    <n v="4.7625901408658802"/>
    <n v="0"/>
    <n v="1.8054539337754302E-2"/>
    <n v="0"/>
    <n v="0"/>
    <n v="0.15456634339585501"/>
    <n v="0"/>
    <x v="396"/>
    <n v="0"/>
    <n v="4.1239439999999998"/>
    <x v="127"/>
    <x v="33"/>
  </r>
  <r>
    <x v="2627"/>
    <x v="9"/>
    <s v="CA_CISO"/>
    <s v="CA"/>
    <s v="Hourly Resource"/>
    <s v="PV-Tracking"/>
    <n v="40"/>
    <n v="0"/>
    <m/>
    <d v="2020-12-03T00:00:00"/>
    <d v="2050-12-31T00:00:00"/>
    <n v="55.784976157285897"/>
    <n v="-6.1677690934269904"/>
    <n v="-3.2386201780742798"/>
    <n v="40"/>
    <n v="40"/>
    <n v="85138.998442675904"/>
    <n v="0"/>
    <n v="0"/>
    <n v="0.24297659372840499"/>
    <n v="0"/>
    <n v="4.7494775395462501"/>
    <n v="4.7494775395462501"/>
    <n v="8760"/>
    <n v="0"/>
    <n v="8760"/>
    <n v="0"/>
    <n v="0"/>
    <n v="0"/>
    <n v="0"/>
    <n v="22534.5615944862"/>
    <n v="93.028521563536302"/>
    <n v="4.4332333085675799"/>
    <n v="1.90473593121789"/>
    <n v="-40.1379203796387"/>
    <n v="2204.26782226563"/>
    <n v="90.471833414014995"/>
    <n v="0"/>
    <n v="0"/>
    <n v="0"/>
    <n v="0"/>
    <n v="0"/>
    <n v="0"/>
    <n v="0"/>
    <n v="0"/>
    <n v="0"/>
    <n v="0"/>
    <n v="0"/>
    <n v="36"/>
    <n v="0"/>
    <n v="0"/>
    <n v="309.67999695241502"/>
    <n v="0.15865582111832299"/>
    <n v="1.0077528424561301E-4"/>
    <n v="4.7625885636110299"/>
    <n v="4.7625885586894903"/>
    <n v="4.7625901408658802"/>
    <n v="0"/>
    <n v="2.69136000424623E-2"/>
    <n v="0"/>
    <n v="0"/>
    <n v="0.279517423099235"/>
    <n v="0"/>
    <x v="396"/>
    <n v="0"/>
    <n v="4.7494779999999999"/>
    <x v="127"/>
    <x v="33"/>
  </r>
  <r>
    <x v="2628"/>
    <x v="20"/>
    <s v="NW_AVA"/>
    <s v="WA"/>
    <s v="Hydro"/>
    <s v="Hydro"/>
    <n v="43.200000762939503"/>
    <n v="0"/>
    <m/>
    <d v="2023-10-15T00:00:00"/>
    <d v="2050-12-31T00:00:00"/>
    <n v="105.820905425886"/>
    <n v="21.512157364277702"/>
    <n v="2.5088200242629899"/>
    <n v="26.757009345794401"/>
    <n v="29.403973509933799"/>
    <n v="166638.55263454901"/>
    <n v="0"/>
    <n v="0"/>
    <n v="0.55949017134699797"/>
    <n v="0"/>
    <n v="17.6338435851365"/>
    <n v="17.6338435851365"/>
    <n v="0"/>
    <n v="0"/>
    <n v="533"/>
    <n v="8227"/>
    <n v="0"/>
    <n v="0"/>
    <n v="0"/>
    <n v="0"/>
    <n v="109.010384242309"/>
    <n v="20.3339704611695"/>
    <n v="1.98586152697546"/>
    <n v="-32.973579406738303"/>
    <n v="2055.02465820313"/>
    <n v="105.761228363966"/>
    <n v="0"/>
    <n v="0"/>
    <n v="0"/>
    <n v="0"/>
    <n v="0"/>
    <n v="0"/>
    <n v="0"/>
    <n v="0"/>
    <n v="0"/>
    <n v="0"/>
    <n v="3471.64328072034"/>
    <n v="7366.6423432445199"/>
    <n v="2562.5083488374898"/>
    <n v="17514.7940966524"/>
    <n v="27494.261920615001"/>
    <n v="1.1682850077027801E-3"/>
    <n v="1.1676542356017601E-3"/>
    <n v="1.4928803976332301"/>
    <n v="3.1824214840017198E-2"/>
    <n v="2.0045076593731901"/>
    <n v="0.71928204248888505"/>
    <n v="60.962451232981699"/>
    <n v="1641.9959270583199"/>
    <n v="649.77564936094996"/>
    <n v="14919.249303973"/>
    <n v="0"/>
    <x v="396"/>
    <n v="0"/>
    <n v="17.651119999999999"/>
    <x v="127"/>
    <x v="33"/>
  </r>
  <r>
    <x v="2629"/>
    <x v="29"/>
    <s v="NW_BPAT"/>
    <s v="WA"/>
    <s v="Hydro"/>
    <s v="Hydro"/>
    <n v="810"/>
    <n v="0"/>
    <m/>
    <d v="1970-04-01T00:00:00"/>
    <d v="2050-12-31T00:00:00"/>
    <n v="93.335418720391402"/>
    <n v="12.9876502940949"/>
    <n v="2.12251005221753"/>
    <n v="742.85383962470803"/>
    <n v="778.75120372645904"/>
    <n v="2220581.4995651199"/>
    <n v="0"/>
    <n v="0"/>
    <n v="0.308289496823481"/>
    <n v="0"/>
    <n v="207.25890511510201"/>
    <n v="207.25890511510201"/>
    <n v="0"/>
    <n v="0"/>
    <n v="0"/>
    <n v="8760"/>
    <n v="0"/>
    <n v="0"/>
    <n v="0"/>
    <n v="0"/>
    <n v="108.882505495686"/>
    <n v="18.471706511465499"/>
    <n v="3.72024659942806"/>
    <n v="-34.789871215820298"/>
    <n v="1769.904296875"/>
    <n v="99.474306611499003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207.25890000000001"/>
    <x v="127"/>
    <x v="33"/>
  </r>
  <r>
    <x v="2630"/>
    <x v="13"/>
    <s v="CA_CISO"/>
    <s v="CA"/>
    <s v="Hourly Resource"/>
    <s v="PV-NonTracking"/>
    <n v="3"/>
    <n v="0"/>
    <m/>
    <d v="2016-03-22T00:00:00"/>
    <d v="2051-12-31T00:00:00"/>
    <n v="35.9088494851663"/>
    <n v="-15.9428447773727"/>
    <n v="-4.9956251169109498"/>
    <n v="3"/>
    <n v="3"/>
    <n v="7762.1640125117301"/>
    <n v="0"/>
    <n v="0"/>
    <n v="0.295363927405493"/>
    <n v="0"/>
    <n v="0.278730749582149"/>
    <n v="0.278730749582149"/>
    <n v="8760"/>
    <n v="0"/>
    <n v="8760"/>
    <n v="0"/>
    <n v="0"/>
    <n v="0"/>
    <n v="0"/>
    <n v="58.883999586105297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5.5588316172361395E-7"/>
    <n v="0.15865582111832299"/>
    <n v="1.0077528424561301E-4"/>
    <n v="4.7625885636110299"/>
    <n v="4.7625885586894903"/>
    <n v="4.7625901408658802"/>
    <n v="0"/>
    <n v="0"/>
    <n v="0"/>
    <n v="0"/>
    <n v="-2.2415733941065499E-7"/>
    <n v="0"/>
    <x v="396"/>
    <n v="0"/>
    <n v="0.2787308"/>
    <x v="127"/>
    <x v="33"/>
  </r>
  <r>
    <x v="2631"/>
    <x v="13"/>
    <s v="CA_CISO"/>
    <s v="CA"/>
    <s v="Hourly Resource"/>
    <s v="PV-NonTracking"/>
    <n v="85"/>
    <n v="0"/>
    <m/>
    <d v="2023-10-15T00:00:00"/>
    <d v="2054-12-31T00:00:00"/>
    <n v="8.4672389706956803"/>
    <n v="-47.956650986580698"/>
    <n v="-7.7347101433864598"/>
    <n v="85"/>
    <n v="85"/>
    <n v="206228.13049760499"/>
    <n v="0"/>
    <n v="0"/>
    <n v="0.27696498858088597"/>
    <n v="0"/>
    <n v="1.74618300274593"/>
    <n v="1.74618300274593"/>
    <n v="8760"/>
    <n v="0"/>
    <n v="8760"/>
    <n v="0"/>
    <n v="0"/>
    <n v="0"/>
    <n v="0"/>
    <n v="47173.9547691345"/>
    <n v="56.665576320482003"/>
    <n v="-22.558932136757701"/>
    <n v="-7.4660439117596296"/>
    <n v="-38.598430633544901"/>
    <n v="1896.05212402344"/>
    <n v="76.632848968698099"/>
    <n v="0"/>
    <n v="0"/>
    <n v="0"/>
    <n v="0"/>
    <n v="0"/>
    <n v="0"/>
    <n v="0"/>
    <n v="0"/>
    <n v="0"/>
    <n v="0"/>
    <n v="0"/>
    <n v="0"/>
    <n v="0"/>
    <n v="0"/>
    <n v="429.84500797651702"/>
    <n v="0.15865582111832299"/>
    <n v="1.0077528424561301E-4"/>
    <n v="4.7625885636110299"/>
    <n v="4.7625885586894903"/>
    <n v="4.7625901408658802"/>
    <n v="0"/>
    <n v="0"/>
    <n v="0"/>
    <n v="0"/>
    <n v="0.53692499702385599"/>
    <n v="0"/>
    <x v="396"/>
    <n v="0"/>
    <n v="1.746184"/>
    <x v="127"/>
    <x v="33"/>
  </r>
  <r>
    <x v="2632"/>
    <x v="7"/>
    <s v="CA_LDWP"/>
    <s v="CA"/>
    <s v="Hourly Resource"/>
    <s v="PV-NonTracking"/>
    <n v="10"/>
    <n v="0"/>
    <m/>
    <d v="2014-11-19T00:00:00"/>
    <d v="2050-12-31T00:00:00"/>
    <n v="57.865643682348001"/>
    <n v="9.6405222470657002"/>
    <n v="-3.5102125473397598"/>
    <n v="10"/>
    <n v="10"/>
    <n v="19900.620002215699"/>
    <n v="0"/>
    <n v="0"/>
    <n v="0.22717602741996101"/>
    <n v="0"/>
    <n v="1.1515627229626799"/>
    <n v="1.1515627229626799"/>
    <n v="8760"/>
    <n v="0"/>
    <n v="8760"/>
    <n v="0"/>
    <n v="0"/>
    <n v="0"/>
    <n v="0"/>
    <n v="96.770000517368302"/>
    <n v="86.675353580787899"/>
    <n v="4.7056150400637797"/>
    <n v="-4.7208138272781897"/>
    <n v="-11.3745336532593"/>
    <n v="1960.33776855469"/>
    <n v="67.845913338820594"/>
    <n v="0"/>
    <n v="0"/>
    <n v="0"/>
    <n v="0"/>
    <n v="0"/>
    <n v="0"/>
    <n v="0"/>
    <n v="0"/>
    <n v="0"/>
    <n v="0"/>
    <n v="0"/>
    <n v="0.490000009536743"/>
    <n v="0"/>
    <n v="0"/>
    <n v="2.5436747819185299E-6"/>
    <n v="0.51018113010031196"/>
    <n v="2.0310216756485401E-4"/>
    <n v="10.975790943057399"/>
    <n v="5.16794962473507"/>
    <n v="5.9579308528264496"/>
    <n v="0"/>
    <n v="1.3014400610700201E-4"/>
    <n v="0"/>
    <n v="0"/>
    <n v="-9.7646760989097102E-6"/>
    <n v="0"/>
    <x v="396"/>
    <n v="0"/>
    <n v="1.1515629999999999"/>
    <x v="127"/>
    <x v="33"/>
  </r>
  <r>
    <x v="2633"/>
    <x v="7"/>
    <s v="CA_LDWP"/>
    <s v="CA"/>
    <s v="Hourly Resource"/>
    <s v="PV-NonTracking"/>
    <n v="20"/>
    <n v="0"/>
    <m/>
    <d v="2014-11-22T00:00:00"/>
    <d v="2050-12-31T00:00:00"/>
    <n v="57.702541081948098"/>
    <n v="9.64480931906213"/>
    <n v="-3.51481794677035"/>
    <n v="20"/>
    <n v="20"/>
    <n v="40098.860028903902"/>
    <n v="0"/>
    <n v="0"/>
    <n v="0.22887477185316801"/>
    <n v="0"/>
    <n v="2.3138066543626001"/>
    <n v="2.3138066543626001"/>
    <n v="8760"/>
    <n v="0"/>
    <n v="8760"/>
    <n v="0"/>
    <n v="0"/>
    <n v="0"/>
    <n v="0"/>
    <n v="195.50000047683699"/>
    <n v="86.675353580787899"/>
    <n v="4.7056150400637797"/>
    <n v="-4.7208138272781897"/>
    <n v="-11.3745336532593"/>
    <n v="1960.33776855469"/>
    <n v="67.845913338820594"/>
    <n v="0"/>
    <n v="0"/>
    <n v="0"/>
    <n v="0"/>
    <n v="0"/>
    <n v="0"/>
    <n v="0"/>
    <n v="0"/>
    <n v="0"/>
    <n v="0"/>
    <n v="0"/>
    <n v="0"/>
    <n v="0"/>
    <n v="0"/>
    <n v="7.1479007601738001E-6"/>
    <n v="0.51018113010031196"/>
    <n v="2.0310216756485401E-4"/>
    <n v="10.975790943057399"/>
    <n v="5.16794962473507"/>
    <n v="5.9579308528264496"/>
    <n v="0"/>
    <n v="0"/>
    <n v="0"/>
    <n v="0"/>
    <n v="9.6078883552011405E-5"/>
    <n v="0"/>
    <x v="396"/>
    <n v="0"/>
    <n v="2.3138070000000002"/>
    <x v="127"/>
    <x v="33"/>
  </r>
  <r>
    <x v="2634"/>
    <x v="9"/>
    <s v="CA_CISO"/>
    <s v="CA"/>
    <s v="Pumped Storage"/>
    <s v="Energy Storage"/>
    <n v="5"/>
    <n v="-5"/>
    <m/>
    <d v="2028-05-01T00:00:00"/>
    <d v="2051-12-31T00:00:00"/>
    <n v="86.6284139080622"/>
    <n v="2.3467217508090998"/>
    <n v="-3.0606112602860098"/>
    <n v="5"/>
    <n v="5"/>
    <n v="6944.1391764283198"/>
    <n v="8098.9870311617897"/>
    <n v="0.56419309987965904"/>
    <n v="0.158541990325794"/>
    <n v="2.2564689277648899E-2"/>
    <n v="0.174776757184118"/>
    <n v="0.152212067281008"/>
    <n v="8760"/>
    <n v="0"/>
    <n v="8760"/>
    <n v="0"/>
    <n v="0"/>
    <n v="-1.7322717821002E-3"/>
    <n v="5.2680181945323902E-2"/>
    <n v="0"/>
    <n v="93.808645578505306"/>
    <n v="8.0938179810419797"/>
    <n v="-0.97572474602920001"/>
    <n v="-25.5641078948975"/>
    <n v="1804.86254882813"/>
    <n v="65.489259485662799"/>
    <n v="1.1598495578613299"/>
    <n v="0"/>
    <n v="0"/>
    <n v="0"/>
    <n v="0"/>
    <n v="0"/>
    <n v="0"/>
    <n v="0"/>
    <n v="0"/>
    <n v="0"/>
    <n v="24.9411778195397"/>
    <n v="9.4117667929633395"/>
    <n v="2005.09235829115"/>
    <n v="0"/>
    <n v="542.79546558856998"/>
    <n v="0.15865582111832299"/>
    <n v="1.0077528424561301E-4"/>
    <n v="4.7625885636110299"/>
    <n v="4.7625885586894903"/>
    <n v="4.7625901408658802"/>
    <n v="327.339142324683"/>
    <n v="3.3833832237120101E-3"/>
    <n v="62647.729990421198"/>
    <n v="0"/>
    <n v="19482.6835246191"/>
    <n v="0"/>
    <x v="396"/>
    <n v="0"/>
    <n v="0.25723449999999998"/>
    <x v="127"/>
    <x v="33"/>
  </r>
  <r>
    <x v="2635"/>
    <x v="13"/>
    <s v="CA_CISO"/>
    <s v="CA"/>
    <s v="Pumped Storage"/>
    <s v="Energy Storage"/>
    <n v="481"/>
    <n v="-481"/>
    <m/>
    <d v="2026-05-01T00:00:00"/>
    <d v="2051-12-31T00:00:00"/>
    <n v="50.233093472916401"/>
    <n v="-20.6244642777223"/>
    <n v="-5.9361162844694197"/>
    <n v="481"/>
    <n v="481"/>
    <n v="635859.169953587"/>
    <n v="741279.00328290497"/>
    <n v="22.855128056033202"/>
    <n v="0.15090782377691001"/>
    <n v="2.0657072597967399"/>
    <n v="23.467654971613101"/>
    <n v="21.401947661997699"/>
    <n v="8760"/>
    <n v="0"/>
    <n v="8760"/>
    <n v="0"/>
    <n v="0"/>
    <n v="-0.158129749993977"/>
    <n v="5.2663503404362197"/>
    <n v="0"/>
    <n v="71.674581402455601"/>
    <n v="-10.402311151362699"/>
    <n v="-4.61365980749689"/>
    <n v="-27.888996124267599"/>
    <n v="1960.74584960938"/>
    <n v="72.889784968437596"/>
    <n v="1.1495459020385701"/>
    <n v="0"/>
    <n v="0"/>
    <n v="0"/>
    <n v="0"/>
    <n v="0"/>
    <n v="0"/>
    <n v="0"/>
    <n v="0"/>
    <n v="0"/>
    <n v="1809.2062397003201"/>
    <n v="1368.4566164016701"/>
    <n v="6488.7180746793701"/>
    <n v="0"/>
    <n v="22846.052433013901"/>
    <n v="0.15865582111832299"/>
    <n v="1.0077528424561301E-4"/>
    <n v="4.7625885636110299"/>
    <n v="4.7625885586894903"/>
    <n v="4.7625901408658802"/>
    <n v="0.665155339986086"/>
    <n v="0.43269475898705401"/>
    <n v="5110.2343491940101"/>
    <n v="0"/>
    <n v="5959.5700377769899"/>
    <n v="0"/>
    <x v="396"/>
    <n v="0"/>
    <n v="23.478729999999999"/>
    <x v="127"/>
    <x v="33"/>
  </r>
  <r>
    <x v="2636"/>
    <x v="20"/>
    <s v="NW_AVA"/>
    <s v="WA"/>
    <s v="Hydro"/>
    <s v="Hydro"/>
    <n v="22.399999618530298"/>
    <n v="0"/>
    <m/>
    <d v="2013-09-30T00:00:00"/>
    <d v="2050-12-31T00:00:00"/>
    <n v="100.240056945662"/>
    <n v="19.641632085605"/>
    <n v="1.8319225117137401"/>
    <n v="19.9988317757009"/>
    <n v="21.546357615893999"/>
    <n v="126380.130997546"/>
    <n v="0"/>
    <n v="0"/>
    <n v="0.63415189420900198"/>
    <n v="0"/>
    <n v="12.6683526305385"/>
    <n v="12.6683526305385"/>
    <n v="0"/>
    <n v="0"/>
    <n v="420"/>
    <n v="8340"/>
    <n v="0"/>
    <n v="0"/>
    <n v="0"/>
    <n v="0"/>
    <n v="109.101751283958"/>
    <n v="20.333730362921301"/>
    <n v="2.0774685821715999"/>
    <n v="-32.954383850097699"/>
    <n v="2053.47021484375"/>
    <n v="105.818368730675"/>
    <n v="0"/>
    <n v="0"/>
    <n v="0"/>
    <n v="0"/>
    <n v="0"/>
    <n v="0"/>
    <n v="0"/>
    <n v="0"/>
    <n v="0"/>
    <n v="0"/>
    <n v="7326.9033257344299"/>
    <n v="12584.2721084979"/>
    <n v="1083.0919476561201"/>
    <n v="8522.3336813449896"/>
    <n v="11264.4574391121"/>
    <n v="1.1682850077027801E-3"/>
    <n v="1.1676542356017601E-3"/>
    <n v="1.4928803976332301"/>
    <n v="3.1824214840017198E-2"/>
    <n v="2.0045076593731901"/>
    <n v="1.37549718095812"/>
    <n v="32.7223084964048"/>
    <n v="2700.0748310215399"/>
    <n v="139.11622040072999"/>
    <n v="11580.2589130821"/>
    <n v="0"/>
    <x v="396"/>
    <n v="0"/>
    <n v="12.68281"/>
    <x v="127"/>
    <x v="33"/>
  </r>
  <r>
    <x v="2637"/>
    <x v="20"/>
    <s v="NW_AVA"/>
    <s v="WA"/>
    <s v="Hydro"/>
    <s v="Hydro"/>
    <n v="22.5"/>
    <n v="0"/>
    <m/>
    <d v="2013-09-30T00:00:00"/>
    <d v="2050-12-31T00:00:00"/>
    <n v="100.233620654257"/>
    <n v="19.641632085605"/>
    <n v="1.8254861129703901"/>
    <n v="19.9988317757009"/>
    <n v="21.546357615893999"/>
    <n v="126380.130997546"/>
    <n v="0"/>
    <n v="0"/>
    <n v="0.63415189420900198"/>
    <n v="0"/>
    <n v="12.667539208015199"/>
    <n v="12.667539208015199"/>
    <n v="0"/>
    <n v="0"/>
    <n v="420"/>
    <n v="8340"/>
    <n v="0"/>
    <n v="0"/>
    <n v="0"/>
    <n v="0"/>
    <n v="109.096084330369"/>
    <n v="20.333730362921301"/>
    <n v="2.0718015546255302"/>
    <n v="-32.952507019042997"/>
    <n v="2053.34765625"/>
    <n v="105.814273573753"/>
    <n v="0"/>
    <n v="0"/>
    <n v="0"/>
    <n v="0"/>
    <n v="0"/>
    <n v="0"/>
    <n v="0"/>
    <n v="0"/>
    <n v="0"/>
    <n v="0"/>
    <n v="7269.7222665587897"/>
    <n v="12319.2331427753"/>
    <n v="1002.36407727469"/>
    <n v="9340.2625228762608"/>
    <n v="10527.2564654865"/>
    <n v="1.1682850077027801E-3"/>
    <n v="1.1676542356017601E-3"/>
    <n v="1.4928803976332301"/>
    <n v="3.1824214840017198E-2"/>
    <n v="2.0045076593731901"/>
    <n v="16.531742798164501"/>
    <n v="17.521624413913301"/>
    <n v="2860.7328310745202"/>
    <n v="97.593594998477002"/>
    <n v="11496.529223293999"/>
    <n v="0"/>
    <x v="396"/>
    <n v="0"/>
    <n v="12.682029999999999"/>
    <x v="127"/>
    <x v="33"/>
  </r>
  <r>
    <x v="2638"/>
    <x v="20"/>
    <s v="NW_AVA"/>
    <s v="WA"/>
    <s v="Hydro"/>
    <s v="Hydro"/>
    <n v="22.5"/>
    <n v="0"/>
    <m/>
    <d v="1915-10-01T00:00:00"/>
    <d v="2050-12-31T00:00:00"/>
    <n v="89.777789200246701"/>
    <n v="14.6718227966038"/>
    <n v="1.1026972457562401"/>
    <n v="18.735981308411201"/>
    <n v="19.213576158940398"/>
    <n v="125594.509824753"/>
    <n v="0"/>
    <n v="0"/>
    <n v="0.63020979388891896"/>
    <n v="0"/>
    <n v="11.2755984099347"/>
    <n v="11.2755984099347"/>
    <n v="0"/>
    <n v="0"/>
    <n v="24"/>
    <n v="8736"/>
    <n v="0"/>
    <n v="0"/>
    <n v="0"/>
    <n v="351.489580154419"/>
    <n v="109.123352372989"/>
    <n v="20.333730362921301"/>
    <n v="2.09906967744997"/>
    <n v="-32.915885925292997"/>
    <n v="2057.54516601563"/>
    <n v="105.936893486676"/>
    <n v="0"/>
    <n v="0"/>
    <n v="0"/>
    <n v="0"/>
    <n v="0"/>
    <n v="0"/>
    <n v="0"/>
    <n v="0"/>
    <n v="0"/>
    <n v="0"/>
    <n v="0"/>
    <n v="0.78273862600326505"/>
    <n v="288.41462352964999"/>
    <n v="174.482953131199"/>
    <n v="959.04080530255999"/>
    <n v="1.1682850077027801E-3"/>
    <n v="1.1676542356017601E-3"/>
    <n v="1.4928803976332301"/>
    <n v="3.1824214840017198E-2"/>
    <n v="2.0045076593731901"/>
    <n v="0"/>
    <n v="6.9334986619651296E-4"/>
    <n v="7072.8994670975699"/>
    <n v="464.76894169891602"/>
    <n v="64104.755382035597"/>
    <n v="0"/>
    <x v="396"/>
    <n v="0"/>
    <n v="11.347239999999999"/>
    <x v="127"/>
    <x v="33"/>
  </r>
  <r>
    <x v="2639"/>
    <x v="20"/>
    <s v="NW_AVA"/>
    <s v="WA"/>
    <s v="Hydro"/>
    <s v="Hydro"/>
    <n v="22.100000381469702"/>
    <n v="0"/>
    <m/>
    <d v="1915-10-01T00:00:00"/>
    <d v="2050-12-31T00:00:00"/>
    <n v="89.199362182060696"/>
    <n v="14.671802296747"/>
    <n v="0.52497074649015396"/>
    <n v="18.735981308411201"/>
    <n v="19.213576158940398"/>
    <n v="125595.51358985899"/>
    <n v="0"/>
    <n v="0"/>
    <n v="0.63021483059475503"/>
    <n v="0"/>
    <n v="11.2030406801826"/>
    <n v="11.2030406801826"/>
    <n v="0"/>
    <n v="0"/>
    <n v="24"/>
    <n v="8736"/>
    <n v="0"/>
    <n v="0"/>
    <n v="0"/>
    <n v="350.485815048218"/>
    <n v="108.58356909143799"/>
    <n v="20.333730362921301"/>
    <n v="1.5592863089023501"/>
    <n v="-32.653942108154297"/>
    <n v="2052.45385742188"/>
    <n v="105.734544102287"/>
    <n v="0"/>
    <n v="0"/>
    <n v="0"/>
    <n v="0"/>
    <n v="0"/>
    <n v="0"/>
    <n v="0"/>
    <n v="0"/>
    <n v="0"/>
    <n v="0"/>
    <n v="0"/>
    <n v="0.78273862600326505"/>
    <n v="278.26586307957803"/>
    <n v="156.101473554969"/>
    <n v="834.06430412689201"/>
    <n v="1.1682850077027801E-3"/>
    <n v="1.1676542356017601E-3"/>
    <n v="1.4928803976332301"/>
    <n v="3.1824214840017198E-2"/>
    <n v="2.0045076593731901"/>
    <n v="0"/>
    <n v="6.9334986619651296E-4"/>
    <n v="7480.3116533710299"/>
    <n v="393.21945526466902"/>
    <n v="63831.223168741097"/>
    <n v="0"/>
    <x v="396"/>
    <n v="0"/>
    <n v="11.27474"/>
    <x v="127"/>
    <x v="33"/>
  </r>
  <r>
    <x v="2640"/>
    <x v="13"/>
    <s v="CA_CISO"/>
    <s v="CA"/>
    <s v="Hourly Resource"/>
    <s v="PV-NonTracking"/>
    <n v="20"/>
    <n v="0"/>
    <m/>
    <d v="2016-12-16T00:00:00"/>
    <d v="2050-12-31T00:00:00"/>
    <n v="34.811101696855097"/>
    <n v="-22.013081921865901"/>
    <n v="-7.0381316307383504"/>
    <n v="20"/>
    <n v="20"/>
    <n v="48279.559994347401"/>
    <n v="0"/>
    <n v="0"/>
    <n v="0.275568264806346"/>
    <n v="0"/>
    <n v="1.6806649913214"/>
    <n v="1.6806649913214"/>
    <n v="8760"/>
    <n v="0"/>
    <n v="8760"/>
    <n v="0"/>
    <n v="0"/>
    <n v="0"/>
    <n v="0"/>
    <n v="10527.919973611801"/>
    <n v="66.989930740662203"/>
    <n v="-13.8225879737446"/>
    <n v="-5.8780336233885704"/>
    <n v="-39.077976226806598"/>
    <n v="1961.24963378906"/>
    <n v="72.726061752117303"/>
    <n v="0"/>
    <n v="0"/>
    <n v="0"/>
    <n v="0"/>
    <n v="0"/>
    <n v="0"/>
    <n v="0"/>
    <n v="0"/>
    <n v="0"/>
    <n v="0"/>
    <n v="0"/>
    <n v="24.1400003433228"/>
    <n v="0"/>
    <n v="0"/>
    <n v="181.76000368827999"/>
    <n v="0.15865582111832299"/>
    <n v="1.0077528424561301E-4"/>
    <n v="4.7625885636110299"/>
    <n v="4.7625885586894903"/>
    <n v="4.7625901408658802"/>
    <n v="0"/>
    <n v="1.41374655067921E-2"/>
    <n v="0"/>
    <n v="0"/>
    <n v="0.173015598796631"/>
    <n v="0"/>
    <x v="396"/>
    <n v="0"/>
    <n v="1.6806650000000001"/>
    <x v="127"/>
    <x v="33"/>
  </r>
  <r>
    <x v="2641"/>
    <x v="6"/>
    <s v="RM_PSCO"/>
    <s v="CO"/>
    <s v="Hydro"/>
    <s v="Hydro"/>
    <n v="0.56000000238418601"/>
    <n v="0"/>
    <m/>
    <d v="2023-12-30T00:00:00"/>
    <d v="2050-12-31T00:00:00"/>
    <n v="149.300084381418"/>
    <n v="58.039253666774499"/>
    <n v="5.9440007975340796"/>
    <n v="0.33487999439239502"/>
    <n v="0.33487999439239502"/>
    <n v="1786.5831293761701"/>
    <n v="0"/>
    <n v="0"/>
    <n v="0.60901770534163302"/>
    <n v="0"/>
    <n v="0.26673837643387899"/>
    <n v="0.26673837643387899"/>
    <n v="0"/>
    <n v="0"/>
    <n v="1"/>
    <n v="8759"/>
    <n v="0"/>
    <n v="0"/>
    <n v="0"/>
    <n v="0"/>
    <n v="141.277936856445"/>
    <n v="49.494025003176503"/>
    <n v="5.0933593813249898"/>
    <n v="-25.8055629730225"/>
    <n v="2533.05322265625"/>
    <n v="215.17193244651699"/>
    <n v="0"/>
    <n v="0"/>
    <n v="0"/>
    <n v="0"/>
    <n v="0"/>
    <n v="0"/>
    <n v="0"/>
    <n v="0"/>
    <n v="0"/>
    <n v="0"/>
    <n v="85.991035968065304"/>
    <n v="359.18594824708998"/>
    <n v="29.841316172853102"/>
    <n v="6.4710432738065702"/>
    <n v="896.09876763820603"/>
    <n v="0.42134576625728198"/>
    <n v="5.5066374322562998E-2"/>
    <n v="119.345394117699"/>
    <n v="43.239627551675099"/>
    <n v="76.105768045121707"/>
    <n v="202.201467771436"/>
    <n v="55.763153146567703"/>
    <n v="1633.2916396099299"/>
    <n v="861.76094674328897"/>
    <n v="65069.480931047598"/>
    <n v="0"/>
    <x v="396"/>
    <n v="0"/>
    <n v="0.33456089999999999"/>
    <x v="127"/>
    <x v="33"/>
  </r>
  <r>
    <x v="2642"/>
    <x v="29"/>
    <s v="NW_BPAT"/>
    <s v="OR"/>
    <s v="Hydro"/>
    <s v="Hydro"/>
    <n v="120"/>
    <n v="0"/>
    <m/>
    <d v="1955-05-01T00:00:00"/>
    <d v="2050-12-31T00:00:00"/>
    <n v="109.044887742105"/>
    <n v="13.6953227923933"/>
    <n v="5.7954036216773304"/>
    <n v="80.906542056074798"/>
    <n v="74.854304635761594"/>
    <n v="200977.82862111699"/>
    <n v="0"/>
    <n v="0"/>
    <n v="0.18960888016616501"/>
    <n v="0"/>
    <n v="21.9156058603612"/>
    <n v="21.9156058603612"/>
    <n v="0"/>
    <n v="0"/>
    <n v="181"/>
    <n v="8579"/>
    <n v="0"/>
    <n v="0"/>
    <n v="0"/>
    <n v="0"/>
    <n v="109.80239154971601"/>
    <n v="16.296572962118901"/>
    <n v="6.8152660458833099"/>
    <n v="-37.611953735351598"/>
    <n v="1819.4755859375"/>
    <n v="95.820620915166998"/>
    <n v="0"/>
    <n v="0"/>
    <n v="0"/>
    <n v="0"/>
    <n v="0"/>
    <n v="0"/>
    <n v="0"/>
    <n v="0"/>
    <n v="0"/>
    <n v="0"/>
    <n v="7346.5952898785499"/>
    <n v="108252.368647275"/>
    <n v="3437.3059368133499"/>
    <n v="11036.3927266598"/>
    <n v="196612.93931336701"/>
    <n v="0.13517417391183001"/>
    <n v="0.13517427286292399"/>
    <n v="0.67194998060097699"/>
    <n v="3.1824214840017198E-2"/>
    <n v="0.68397062554270205"/>
    <n v="2.6031310668940901"/>
    <n v="1655.1434021697801"/>
    <n v="101.235257764842"/>
    <n v="716.51788192584399"/>
    <n v="34596.300113091304"/>
    <n v="0"/>
    <x v="396"/>
    <n v="0"/>
    <n v="21.952680000000001"/>
    <x v="127"/>
    <x v="33"/>
  </r>
  <r>
    <x v="2643"/>
    <x v="2"/>
    <s v="CA_BANC"/>
    <s v="CA"/>
    <s v="Hydro"/>
    <s v="Hydro"/>
    <n v="78"/>
    <n v="0"/>
    <m/>
    <d v="1971-09-01T00:00:00"/>
    <d v="2051-12-31T00:00:00"/>
    <n v="108.40238672061299"/>
    <n v="13.5998596402051"/>
    <n v="3.1212851749966402"/>
    <n v="43.962761682249898"/>
    <n v="35.371079470209096"/>
    <n v="54735.391192689298"/>
    <n v="0"/>
    <n v="0"/>
    <n v="8.4436923350309903E-2"/>
    <n v="0"/>
    <n v="5.9334480765724402"/>
    <n v="5.9334480765724402"/>
    <n v="0"/>
    <n v="0"/>
    <n v="6"/>
    <n v="8754"/>
    <n v="0"/>
    <n v="0"/>
    <n v="0"/>
    <n v="0"/>
    <n v="106.70998907421399"/>
    <n v="15.8321303743126"/>
    <n v="4.1873063412659404"/>
    <n v="-11.820140838623001"/>
    <n v="1855.17761230469"/>
    <n v="65.757848270919595"/>
    <n v="0"/>
    <n v="0"/>
    <n v="0"/>
    <n v="0"/>
    <n v="0"/>
    <n v="0"/>
    <n v="0"/>
    <n v="0"/>
    <n v="0"/>
    <n v="0"/>
    <n v="2527.0880854567499"/>
    <n v="32010.010822366701"/>
    <n v="5212.7955803517798"/>
    <n v="17873.072967008098"/>
    <n v="81404.932396301607"/>
    <n v="0.35210357919160901"/>
    <n v="5.07447770725429E-2"/>
    <n v="0.86997694693909799"/>
    <n v="3.1824214840017198E-2"/>
    <n v="0.83815227283531801"/>
    <n v="2.10789269996872"/>
    <n v="13.948965129952899"/>
    <n v="7306.4709281366204"/>
    <n v="753.97744716844204"/>
    <n v="85186.973980742594"/>
    <n v="0"/>
    <x v="396"/>
    <n v="0"/>
    <n v="6.0267109999999997"/>
    <x v="127"/>
    <x v="33"/>
  </r>
  <r>
    <x v="2644"/>
    <x v="17"/>
    <s v="SW_PNM"/>
    <s v="NM"/>
    <s v="Pumped Storage"/>
    <s v="Energy Storage"/>
    <n v="80"/>
    <n v="-80"/>
    <m/>
    <d v="2027-01-12T00:00:00"/>
    <d v="2051-12-31T00:00:00"/>
    <n v="35.992306162932003"/>
    <n v="-40.015293556878099"/>
    <n v="-5.2008355706609102"/>
    <n v="80"/>
    <n v="80"/>
    <n v="102549.84921656099"/>
    <n v="119777.11493108601"/>
    <n v="1.3986806955967801"/>
    <n v="0.14633254739785201"/>
    <n v="0.33349044599889099"/>
    <n v="5.2046990919298599"/>
    <n v="4.87120864499179"/>
    <n v="8760"/>
    <n v="0"/>
    <n v="8760"/>
    <n v="0"/>
    <n v="0"/>
    <n v="-2.5840898571786598E-2"/>
    <n v="1.21034247543484"/>
    <n v="0"/>
    <n v="44.529857034988503"/>
    <n v="-36.975734431354603"/>
    <n v="-5.1849608330071897"/>
    <n v="-58.9477729797363"/>
    <n v="1908.01293945313"/>
    <n v="71.430900999831195"/>
    <n v="0.81078388998413098"/>
    <n v="0"/>
    <n v="0"/>
    <n v="0"/>
    <n v="0"/>
    <n v="0"/>
    <n v="0"/>
    <n v="0"/>
    <n v="0"/>
    <n v="0"/>
    <n v="123665.102379127"/>
    <n v="125858.71489656701"/>
    <n v="120582.848952278"/>
    <n v="14315.855837762399"/>
    <n v="248134.15489827099"/>
    <n v="0.89269231355136103"/>
    <n v="2.9890726678125298E-3"/>
    <n v="22.2939250891936"/>
    <n v="5.16794962473507"/>
    <n v="17.1082450557093"/>
    <n v="156326.10999669801"/>
    <n v="191.85247652894299"/>
    <n v="3815556.7552203299"/>
    <n v="306429.18346987298"/>
    <n v="4842955.4696059097"/>
    <n v="0"/>
    <x v="396"/>
    <n v="0"/>
    <n v="14.32616"/>
    <x v="127"/>
    <x v="33"/>
  </r>
  <r>
    <x v="2645"/>
    <x v="17"/>
    <s v="SW_PNM"/>
    <s v="NM"/>
    <s v="Hourly Resource"/>
    <s v="PV"/>
    <n v="170"/>
    <n v="0"/>
    <m/>
    <d v="2027-01-01T00:00:00"/>
    <d v="2051-12-31T00:00:00"/>
    <n v="17.400632769118499"/>
    <n v="-34.531492083024503"/>
    <n v="-4.6828749007850501"/>
    <n v="170"/>
    <n v="170"/>
    <n v="408799.02746301901"/>
    <n v="0"/>
    <n v="0"/>
    <n v="0.27450915086136501"/>
    <n v="0"/>
    <n v="7.1133618854799296"/>
    <n v="7.1133618854799296"/>
    <n v="8760"/>
    <n v="0"/>
    <n v="8760"/>
    <n v="0"/>
    <n v="0"/>
    <n v="0"/>
    <n v="0"/>
    <n v="44039.833509802796"/>
    <n v="44.529857034988503"/>
    <n v="-36.975734431354603"/>
    <n v="-5.1849608330071897"/>
    <n v="-58.9477729797363"/>
    <n v="1908.01293945313"/>
    <n v="71.430900999831195"/>
    <n v="0"/>
    <n v="0"/>
    <n v="0"/>
    <n v="0"/>
    <n v="0"/>
    <n v="0"/>
    <n v="0"/>
    <n v="0"/>
    <n v="0"/>
    <n v="0"/>
    <n v="0"/>
    <n v="3814.31313747168"/>
    <n v="0"/>
    <n v="0"/>
    <n v="5920.1518448889301"/>
    <n v="0.89269231355136103"/>
    <n v="2.9890726678125298E-3"/>
    <n v="22.2939250891936"/>
    <n v="5.16794962473507"/>
    <n v="17.1082450557093"/>
    <n v="0"/>
    <n v="524.82072158629296"/>
    <n v="0"/>
    <n v="0"/>
    <n v="25775.3429124842"/>
    <n v="0"/>
    <x v="396"/>
    <n v="0"/>
    <n v="7.1396620000000004"/>
    <x v="127"/>
    <x v="33"/>
  </r>
  <r>
    <x v="2646"/>
    <x v="17"/>
    <s v="SW_PNM"/>
    <s v="NM"/>
    <s v="Hourly Resource"/>
    <s v="PV-NonTracking"/>
    <n v="7"/>
    <n v="0"/>
    <m/>
    <d v="2011-06-01T00:00:00"/>
    <d v="2041-06-01T00:00:00"/>
    <n v="14.898227739049499"/>
    <n v="-33.848110702270397"/>
    <n v="-4.1617219537120498"/>
    <n v="7"/>
    <n v="7"/>
    <n v="16196.926470301099"/>
    <n v="0"/>
    <n v="0"/>
    <n v="0.26413774412976199"/>
    <n v="0"/>
    <n v="0.24130563150277201"/>
    <n v="0.24130563150277201"/>
    <n v="8760"/>
    <n v="0"/>
    <n v="8760"/>
    <n v="0"/>
    <n v="0"/>
    <n v="0"/>
    <n v="0"/>
    <n v="100.683543562889"/>
    <n v="49.215520380436899"/>
    <n v="-34.015685964929503"/>
    <n v="-3.4593460123825399"/>
    <n v="-25.382143020629901"/>
    <n v="1946.07897949219"/>
    <n v="74.2836598525504"/>
    <n v="0"/>
    <n v="0"/>
    <n v="0"/>
    <n v="0"/>
    <n v="0"/>
    <n v="0"/>
    <n v="0"/>
    <n v="0"/>
    <n v="0"/>
    <n v="0"/>
    <n v="0"/>
    <n v="15112.482681172"/>
    <n v="0"/>
    <n v="0"/>
    <n v="59.667999509023502"/>
    <n v="0.89269231355136103"/>
    <n v="2.9890726678125298E-3"/>
    <n v="22.2939250891936"/>
    <n v="5.16794962473507"/>
    <n v="17.1082450557093"/>
    <n v="0"/>
    <n v="22.674105718100702"/>
    <n v="0"/>
    <n v="0"/>
    <n v="2.2100575316385901E-2"/>
    <n v="0"/>
    <x v="396"/>
    <n v="0"/>
    <n v="0.2413283"/>
    <x v="127"/>
    <x v="33"/>
  </r>
  <r>
    <x v="2647"/>
    <x v="9"/>
    <s v="CA_CISO"/>
    <s v="CA"/>
    <s v="Hydro"/>
    <s v="Hydro"/>
    <n v="1.70000004768372"/>
    <n v="0"/>
    <m/>
    <d v="1989-06-15T00:00:00"/>
    <d v="2050-12-31T00:00:00"/>
    <n v="96.500666011241606"/>
    <n v="7.9704801214729999"/>
    <n v="0.200286765753316"/>
    <n v="0.96803739082033402"/>
    <n v="0.96258278319377799"/>
    <n v="7826.8918103780597"/>
    <n v="0"/>
    <n v="0"/>
    <n v="0.52557692655882904"/>
    <n v="0"/>
    <n v="0.75530114720699304"/>
    <n v="0.75530114720699304"/>
    <n v="0"/>
    <n v="0"/>
    <n v="2366"/>
    <n v="6394"/>
    <n v="0"/>
    <n v="0"/>
    <n v="0"/>
    <n v="96.1406518518925"/>
    <n v="95.147548705093797"/>
    <n v="8.1781928602835698"/>
    <n v="0.27880344741091001"/>
    <n v="-25.449369430541999"/>
    <n v="1763.97058105469"/>
    <n v="69.662141433315298"/>
    <n v="0"/>
    <n v="0"/>
    <n v="0"/>
    <n v="0"/>
    <n v="0"/>
    <n v="0"/>
    <n v="0"/>
    <n v="0"/>
    <n v="0"/>
    <n v="0"/>
    <n v="36.208091199397998"/>
    <n v="4.9749794267118004"/>
    <n v="0.52102571353316296"/>
    <n v="21.808512139599799"/>
    <n v="99.203742992132902"/>
    <n v="0.15865582111832299"/>
    <n v="1.0077528424561301E-4"/>
    <n v="4.7625885636110299"/>
    <n v="4.7625885586894903"/>
    <n v="4.7625901408658802"/>
    <n v="442.68596146825797"/>
    <n v="2.3436696770886599E-3"/>
    <n v="15.7684095457994"/>
    <n v="251.022442031054"/>
    <n v="735.66039084584997"/>
    <n v="0"/>
    <x v="396"/>
    <n v="0"/>
    <n v="0.75674629999999998"/>
    <x v="127"/>
    <x v="33"/>
  </r>
  <r>
    <x v="2648"/>
    <x v="29"/>
    <s v="NW_BPAT"/>
    <s v="OR"/>
    <s v="Hydro"/>
    <s v="Hydro"/>
    <n v="49"/>
    <n v="12"/>
    <m/>
    <d v="1977-09-01T00:00:00"/>
    <d v="2050-12-31T00:00:00"/>
    <n v="95.152785792418399"/>
    <n v="9.6917302450124208"/>
    <n v="2.6507079958635398"/>
    <n v="37.878504672897201"/>
    <n v="22.390728476821199"/>
    <n v="246786.26622462299"/>
    <n v="0"/>
    <n v="0"/>
    <n v="0.50307050355536498"/>
    <n v="0"/>
    <n v="23.482401650042299"/>
    <n v="23.482401650042299"/>
    <n v="0"/>
    <n v="0"/>
    <n v="82"/>
    <n v="8678"/>
    <n v="0"/>
    <n v="0"/>
    <n v="0"/>
    <n v="0"/>
    <n v="104.688760306906"/>
    <n v="14.0160102286462"/>
    <n v="3.98219769150825"/>
    <n v="-38.385848999023402"/>
    <n v="1786.57885742188"/>
    <n v="88.515170877152201"/>
    <n v="0"/>
    <n v="0"/>
    <n v="0"/>
    <n v="0"/>
    <n v="0"/>
    <n v="0"/>
    <n v="0"/>
    <n v="0"/>
    <n v="0"/>
    <n v="0"/>
    <n v="5518.1719540655604"/>
    <n v="20437.038523674"/>
    <n v="2192.9202564731199"/>
    <n v="988.65325023978903"/>
    <n v="23908.156747415698"/>
    <n v="0.13517417391183001"/>
    <n v="0.13517427286292399"/>
    <n v="0.67194998060097699"/>
    <n v="3.1824214840017198E-2"/>
    <n v="0.68397062554270205"/>
    <n v="110.445085474633"/>
    <n v="4227.2958670176104"/>
    <n v="197.02168623311499"/>
    <n v="120.06953206277601"/>
    <n v="24198.525193650399"/>
    <n v="0"/>
    <x v="396"/>
    <n v="0"/>
    <n v="23.51126"/>
    <x v="127"/>
    <x v="33"/>
  </r>
  <r>
    <x v="2649"/>
    <x v="9"/>
    <s v="CA_CISO"/>
    <s v="CA"/>
    <s v="Hourly Resource"/>
    <s v="PV-NonTracking"/>
    <n v="20"/>
    <n v="0"/>
    <m/>
    <d v="2015-04-10T00:00:00"/>
    <d v="2050-12-31T00:00:00"/>
    <n v="38.419046373429602"/>
    <n v="-14.8423600946523"/>
    <n v="-5.1545463238438503"/>
    <n v="20"/>
    <n v="20"/>
    <n v="46969.438601000198"/>
    <n v="0"/>
    <n v="0"/>
    <n v="0.26809040297221498"/>
    <n v="0"/>
    <n v="1.80452141570812"/>
    <n v="1.80452141570812"/>
    <n v="8760"/>
    <n v="0"/>
    <n v="8760"/>
    <n v="0"/>
    <n v="0"/>
    <n v="0"/>
    <n v="0"/>
    <n v="4292.5613431930497"/>
    <n v="83.044036934377004"/>
    <n v="-1.6151085685547399"/>
    <n v="-2.0314068111105401"/>
    <n v="-27.2657070159912"/>
    <n v="2057.29541015625"/>
    <n v="82.959221417619204"/>
    <n v="0"/>
    <n v="0"/>
    <n v="0"/>
    <n v="0"/>
    <n v="0"/>
    <n v="0"/>
    <n v="0"/>
    <n v="0"/>
    <n v="0"/>
    <n v="0"/>
    <n v="0"/>
    <n v="1036.05266737938"/>
    <n v="0"/>
    <n v="0"/>
    <n v="42.0799969793297"/>
    <n v="0.15865582111832299"/>
    <n v="1.0077528424561301E-4"/>
    <n v="4.7625885636110299"/>
    <n v="4.7625885586894903"/>
    <n v="4.7625901408658802"/>
    <n v="0"/>
    <n v="0.44162243587197703"/>
    <n v="0"/>
    <n v="0"/>
    <n v="2.4422293187299899E-2"/>
    <n v="0"/>
    <x v="396"/>
    <n v="0"/>
    <n v="1.804522"/>
    <x v="127"/>
    <x v="33"/>
  </r>
  <r>
    <x v="2650"/>
    <x v="14"/>
    <s v="SW_NVE"/>
    <s v="NV"/>
    <s v="Hourly Resource"/>
    <s v="PV-NonTracking"/>
    <n v="300"/>
    <n v="0"/>
    <m/>
    <d v="2024-10-01T00:00:00"/>
    <d v="2051-12-31T00:00:00"/>
    <n v="-9.1838938235156693"/>
    <n v="-53.658428981664599"/>
    <n v="-12.3940048030244"/>
    <n v="300"/>
    <n v="300"/>
    <n v="393941.97426769102"/>
    <n v="0"/>
    <n v="0"/>
    <n v="0.14990181669236699"/>
    <n v="0"/>
    <n v="-3.6179213411297799"/>
    <n v="-3.6179213411297799"/>
    <n v="8760"/>
    <n v="0"/>
    <n v="8760"/>
    <n v="0"/>
    <n v="0"/>
    <n v="0"/>
    <n v="0"/>
    <n v="202272.925881028"/>
    <n v="13.274863541897499"/>
    <n v="-58.222842739431897"/>
    <n v="-15.192846080740299"/>
    <n v="-778.139892578125"/>
    <n v="1548.78271484375"/>
    <n v="72.677565118692101"/>
    <n v="0"/>
    <n v="0"/>
    <n v="0"/>
    <n v="0"/>
    <n v="0"/>
    <n v="0"/>
    <n v="0"/>
    <n v="0"/>
    <n v="0"/>
    <n v="0"/>
    <n v="0"/>
    <n v="0"/>
    <n v="0"/>
    <n v="0"/>
    <n v="56.4518579244614"/>
    <n v="0.19614053432829301"/>
    <n v="2.1973103242381499E-4"/>
    <n v="4.63273391676847"/>
    <n v="3.1824214840017198E-2"/>
    <n v="4.6009113480850203"/>
    <n v="0"/>
    <n v="0"/>
    <n v="0"/>
    <n v="0"/>
    <n v="304.77797117627301"/>
    <n v="0"/>
    <x v="396"/>
    <n v="0"/>
    <n v="-3.6176170000000001"/>
    <x v="127"/>
    <x v="33"/>
  </r>
  <r>
    <x v="2651"/>
    <x v="14"/>
    <s v="SW_NVE"/>
    <s v="NV"/>
    <s v="Hourly Resource"/>
    <s v="PV-NonTracking"/>
    <n v="50"/>
    <n v="0"/>
    <m/>
    <d v="2026-12-01T00:00:00"/>
    <d v="2051-12-31T00:00:00"/>
    <n v="-6.42466566287563"/>
    <n v="-57.428713631506703"/>
    <n v="-4.3117449881522303"/>
    <n v="50"/>
    <n v="50"/>
    <n v="51312.096844758802"/>
    <n v="0"/>
    <n v="0"/>
    <n v="0.117150906037995"/>
    <n v="0"/>
    <n v="-0.32966311429364098"/>
    <n v="-0.32966311429364098"/>
    <n v="8760"/>
    <n v="0"/>
    <n v="8760"/>
    <n v="0"/>
    <n v="0"/>
    <n v="0"/>
    <n v="0"/>
    <n v="48057.053292602301"/>
    <n v="27.4074338799599"/>
    <n v="-52.529673630282403"/>
    <n v="-6.7534448220724697"/>
    <n v="-56.379459381103501"/>
    <n v="1731.67126464844"/>
    <n v="65.000499351521697"/>
    <n v="0"/>
    <n v="0"/>
    <n v="0"/>
    <n v="0"/>
    <n v="0"/>
    <n v="0"/>
    <n v="0"/>
    <n v="0"/>
    <n v="0"/>
    <n v="0"/>
    <n v="0"/>
    <n v="0"/>
    <n v="0"/>
    <n v="0"/>
    <n v="1.8626451492309599E-7"/>
    <n v="0.19614053432829301"/>
    <n v="2.1973103242381499E-4"/>
    <n v="4.63273391676847"/>
    <n v="3.1824214840017198E-2"/>
    <n v="4.6009113480850203"/>
    <n v="0"/>
    <n v="0"/>
    <n v="0"/>
    <n v="0"/>
    <n v="1.8449372820583699E-6"/>
    <n v="0"/>
    <x v="396"/>
    <n v="0"/>
    <n v="-0.32966309999999999"/>
    <x v="127"/>
    <x v="33"/>
  </r>
  <r>
    <x v="2652"/>
    <x v="14"/>
    <s v="SW_NVE"/>
    <s v="NV"/>
    <s v="Hourly Resource"/>
    <s v="PV-NonTracking"/>
    <n v="480"/>
    <n v="0"/>
    <m/>
    <d v="2024-10-01T00:00:00"/>
    <d v="2051-12-31T00:00:00"/>
    <n v="-9.4314169641630894"/>
    <n v="-52.348023266461702"/>
    <n v="-9.7156471026965399"/>
    <n v="480"/>
    <n v="480"/>
    <n v="383833.70600008999"/>
    <n v="0"/>
    <n v="0"/>
    <n v="9.1284652302130495E-2"/>
    <n v="0"/>
    <n v="-3.6200957926130601"/>
    <n v="-3.6200957926130601"/>
    <n v="8760"/>
    <n v="0"/>
    <n v="8760"/>
    <n v="0"/>
    <n v="0"/>
    <n v="0"/>
    <n v="0"/>
    <n v="570110.13579320896"/>
    <n v="24.368203388047"/>
    <n v="-52.602878937540702"/>
    <n v="-9.7194699842344097"/>
    <n v="-111.21237945556599"/>
    <n v="1759.06201171875"/>
    <n v="67.912694688617194"/>
    <n v="0"/>
    <n v="0"/>
    <n v="0"/>
    <n v="0"/>
    <n v="0"/>
    <n v="0"/>
    <n v="0"/>
    <n v="0"/>
    <n v="0"/>
    <n v="0"/>
    <n v="0"/>
    <n v="0"/>
    <n v="0"/>
    <n v="0"/>
    <n v="-5.2154064178466797E-6"/>
    <n v="0.19614053432829301"/>
    <n v="2.1973103242381499E-4"/>
    <n v="4.63273391676847"/>
    <n v="3.1824214840017198E-2"/>
    <n v="4.6009113480850203"/>
    <n v="0"/>
    <n v="0"/>
    <n v="0"/>
    <n v="0"/>
    <n v="-1.72138153970991E-4"/>
    <n v="0"/>
    <x v="396"/>
    <n v="0"/>
    <n v="-3.6200960000000002"/>
    <x v="127"/>
    <x v="33"/>
  </r>
  <r>
    <x v="2653"/>
    <x v="14"/>
    <s v="SW_NVE"/>
    <s v="NV"/>
    <s v="Pumped Storage"/>
    <s v="Energy Storage"/>
    <n v="70"/>
    <n v="-70"/>
    <m/>
    <d v="2024-10-01T00:00:00"/>
    <d v="2051-12-31T00:00:00"/>
    <n v="15.8423960490013"/>
    <n v="-63.565400022629802"/>
    <n v="-6.1253327227233099"/>
    <n v="70"/>
    <n v="70"/>
    <n v="109735.48431605101"/>
    <n v="128112.330373481"/>
    <n v="-0.84510627547142902"/>
    <n v="0.178955453874547"/>
    <n v="0.35677172171729798"/>
    <n v="5.4582919678788997"/>
    <n v="5.10152023954819"/>
    <n v="8760"/>
    <n v="0"/>
    <n v="8760"/>
    <n v="0"/>
    <n v="0"/>
    <n v="-2.75652690861449E-2"/>
    <n v="0.89935780640283203"/>
    <n v="0"/>
    <n v="28.198558279543601"/>
    <n v="-52.507788093722297"/>
    <n v="-5.9842059828584704"/>
    <n v="-52.237926483154297"/>
    <n v="1734.38916015625"/>
    <n v="65.026194658731598"/>
    <n v="0.72297728199005096"/>
    <n v="0"/>
    <n v="0"/>
    <n v="0"/>
    <n v="0"/>
    <n v="0"/>
    <n v="0"/>
    <n v="0"/>
    <n v="0"/>
    <n v="0"/>
    <n v="32546.060003995899"/>
    <n v="21367.469330906901"/>
    <n v="47533.317707821698"/>
    <n v="28297.4127568603"/>
    <n v="45549.331040011697"/>
    <n v="0.19614053432829301"/>
    <n v="2.1973103242381499E-4"/>
    <n v="4.63273391676847"/>
    <n v="3.1824214840017198E-2"/>
    <n v="4.6009113480850203"/>
    <n v="13805.098532788999"/>
    <n v="7.5799082521844001"/>
    <n v="44114.899852966002"/>
    <n v="748.72144587233799"/>
    <n v="487813.61989517702"/>
    <n v="0"/>
    <x v="396"/>
    <n v="0"/>
    <n v="6.0047819999999996"/>
    <x v="127"/>
    <x v="33"/>
  </r>
  <r>
    <x v="2654"/>
    <x v="30"/>
    <s v="BS_IPCO"/>
    <s v="ID"/>
    <s v="Hydro"/>
    <s v="Hydro"/>
    <n v="2.5"/>
    <n v="0"/>
    <m/>
    <d v="2007-08-01T00:00:00"/>
    <d v="2050-12-31T00:00:00"/>
    <n v="121.398862493197"/>
    <n v="29.7787484532079"/>
    <n v="4.5621340425658099"/>
    <n v="1.4724999666214"/>
    <n v="1.4724999666214"/>
    <n v="6861.7499411478602"/>
    <n v="0"/>
    <n v="0"/>
    <n v="0.53195572529540203"/>
    <n v="0"/>
    <n v="0.83300969720986295"/>
    <n v="0.83300969720986295"/>
    <n v="0"/>
    <n v="0"/>
    <n v="1"/>
    <n v="8759"/>
    <n v="0"/>
    <n v="0"/>
    <n v="0"/>
    <n v="0"/>
    <n v="116.76943165298201"/>
    <n v="25.6122597527281"/>
    <n v="4.4666195530294504"/>
    <n v="-28.851222991943398"/>
    <n v="1942.30737304688"/>
    <n v="134.563305241156"/>
    <n v="0"/>
    <n v="0"/>
    <n v="0"/>
    <n v="0"/>
    <n v="0"/>
    <n v="0"/>
    <n v="0"/>
    <n v="0"/>
    <n v="0"/>
    <n v="0"/>
    <n v="26.1111151576042"/>
    <n v="51.799448750913101"/>
    <n v="184.91532429307699"/>
    <n v="18.094722628593399"/>
    <n v="1303.89254983212"/>
    <n v="1.5242080034474701E-2"/>
    <n v="1.07829128595911E-2"/>
    <n v="14.188119167033999"/>
    <n v="3.1824214840017198E-2"/>
    <n v="14.156295678589499"/>
    <n v="12.1398474557936"/>
    <n v="49.788303506495097"/>
    <n v="5515.1794595314796"/>
    <n v="1.2850846906076199E-2"/>
    <n v="50325.505001059202"/>
    <n v="0"/>
    <x v="396"/>
    <n v="0"/>
    <n v="0.88891229999999999"/>
    <x v="127"/>
    <x v="33"/>
  </r>
  <r>
    <x v="2655"/>
    <x v="22"/>
    <s v="NW_PSEI"/>
    <s v="WA"/>
    <s v="Hydro"/>
    <s v="Hydro"/>
    <n v="117"/>
    <n v="0"/>
    <m/>
    <d v="2013-08-01T00:00:00"/>
    <d v="2050-12-31T00:00:00"/>
    <n v="112.894452104043"/>
    <n v="18.6629717100971"/>
    <n v="5.5211453955450702"/>
    <n v="66.233644859813097"/>
    <n v="72.523178807947005"/>
    <n v="385311.81875419599"/>
    <n v="0"/>
    <n v="0"/>
    <n v="0.41495629658156802"/>
    <n v="0"/>
    <n v="43.499567701768399"/>
    <n v="43.499567701768399"/>
    <n v="0"/>
    <n v="0"/>
    <n v="466"/>
    <n v="8294"/>
    <n v="0"/>
    <n v="0"/>
    <n v="0"/>
    <n v="0"/>
    <n v="108.916984185747"/>
    <n v="17.132284011733802"/>
    <n v="5.0941504125266102"/>
    <n v="-34.797889709472699"/>
    <n v="1419.7626953125"/>
    <n v="93.271062214943498"/>
    <n v="0"/>
    <n v="0"/>
    <n v="0"/>
    <n v="0"/>
    <n v="0"/>
    <n v="0"/>
    <n v="0"/>
    <n v="0"/>
    <n v="0"/>
    <n v="0"/>
    <n v="37189.636108497201"/>
    <n v="93139.669687991001"/>
    <n v="15525.904938403501"/>
    <n v="13610.0062496588"/>
    <n v="118333.379079808"/>
    <n v="10.199922411297701"/>
    <n v="8.7760624084148002"/>
    <n v="20.377378360865698"/>
    <n v="3.1824214840017198E-2"/>
    <n v="42.911845743382401"/>
    <n v="491975.76061665697"/>
    <n v="1377764.0732350999"/>
    <n v="587856.44110109401"/>
    <n v="4.8604120649629303"/>
    <n v="5508516.8955660397"/>
    <n v="0"/>
    <x v="396"/>
    <n v="0"/>
    <n v="51.465690000000002"/>
    <x v="127"/>
    <x v="33"/>
  </r>
  <r>
    <x v="2656"/>
    <x v="24"/>
    <s v="BS_PACE"/>
    <s v="UT"/>
    <s v="Hydro"/>
    <s v="Hydro"/>
    <n v="6"/>
    <n v="0"/>
    <m/>
    <d v="1994-11-01T00:00:00"/>
    <d v="2050-12-31T00:00:00"/>
    <n v="114.382831637628"/>
    <n v="33.499156344143898"/>
    <n v="2.4401279713670299"/>
    <n v="3.6360001564025901"/>
    <n v="3.6360001564025901"/>
    <n v="13285.710671540301"/>
    <n v="0"/>
    <n v="0"/>
    <n v="0.41711594417438502"/>
    <n v="0"/>
    <n v="1.5196582551037601"/>
    <n v="1.5196582551037601"/>
    <n v="0"/>
    <n v="0"/>
    <n v="0"/>
    <n v="8760"/>
    <n v="0"/>
    <n v="0"/>
    <n v="0"/>
    <n v="4.8713288307189897"/>
    <n v="115.62632307580201"/>
    <n v="26.9170925362959"/>
    <n v="2.01867822071253"/>
    <n v="-26.3578796386719"/>
    <n v="2137.81762695313"/>
    <n v="145.55185466797101"/>
    <n v="0"/>
    <n v="0"/>
    <n v="0"/>
    <n v="0"/>
    <n v="0"/>
    <n v="0"/>
    <n v="0"/>
    <n v="0"/>
    <n v="0"/>
    <n v="0"/>
    <n v="3760.1986263878598"/>
    <n v="4558.5876853994596"/>
    <n v="11361.7240198255"/>
    <n v="0"/>
    <n v="47038.276585817301"/>
    <n v="7.0070361244181303"/>
    <n v="5.9427537067704002"/>
    <n v="85.542713426335297"/>
    <n v="3.1824214840017198E-2"/>
    <n v="85.5024456605952"/>
    <n v="38507.722214427697"/>
    <n v="80144.803729652704"/>
    <n v="819697.25017721497"/>
    <n v="0"/>
    <n v="4193200.3862014101"/>
    <n v="0"/>
    <x v="396"/>
    <n v="0"/>
    <n v="6.6512079999999996"/>
    <x v="127"/>
    <x v="33"/>
  </r>
  <r>
    <x v="2657"/>
    <x v="29"/>
    <s v="NW_BPAT"/>
    <s v="WA"/>
    <s v="Hydro"/>
    <s v="Hydro"/>
    <n v="810"/>
    <n v="0"/>
    <m/>
    <d v="1975-04-01T00:00:00"/>
    <d v="2050-12-31T00:00:00"/>
    <n v="95.632060351159097"/>
    <n v="13.7842029581682"/>
    <n v="2.2750746207975099"/>
    <n v="752.23079246449697"/>
    <n v="764.77960649705096"/>
    <n v="2021208.1697883599"/>
    <n v="0"/>
    <n v="0"/>
    <n v="0.27907582614368698"/>
    <n v="0"/>
    <n v="193.292302584808"/>
    <n v="193.292302584808"/>
    <n v="0"/>
    <n v="0"/>
    <n v="3"/>
    <n v="8757"/>
    <n v="0"/>
    <n v="0"/>
    <n v="0"/>
    <n v="0"/>
    <n v="109.065655737565"/>
    <n v="18.789000476683899"/>
    <n v="3.5861028115409601"/>
    <n v="-34.574012756347699"/>
    <n v="1779.42224121094"/>
    <n v="100.324054195286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193.29230000000001"/>
    <x v="127"/>
    <x v="33"/>
  </r>
  <r>
    <x v="2658"/>
    <x v="19"/>
    <s v="BS_PACE"/>
    <s v="ID"/>
    <s v="Hydro"/>
    <s v="Hydro"/>
    <n v="11"/>
    <n v="0"/>
    <m/>
    <d v="1940-08-01T00:00:00"/>
    <d v="2050-12-31T00:00:00"/>
    <n v="118.833287863758"/>
    <n v="30.017842896900099"/>
    <n v="3.2668930168419301"/>
    <n v="8.7010002136230504"/>
    <n v="8.7010002136230504"/>
    <n v="38818.351369280397"/>
    <n v="0"/>
    <n v="0"/>
    <n v="0.50928841979167305"/>
    <n v="0"/>
    <n v="4.6129133963884996"/>
    <n v="4.6129133963884996"/>
    <n v="0"/>
    <n v="0"/>
    <n v="1"/>
    <n v="8759"/>
    <n v="0"/>
    <n v="0"/>
    <n v="0"/>
    <n v="0"/>
    <n v="117.16670022631"/>
    <n v="26.879542908426799"/>
    <n v="3.5966049990578801"/>
    <n v="-83.935676574707003"/>
    <n v="2289.25732421875"/>
    <n v="144.71726161581799"/>
    <n v="0"/>
    <n v="0"/>
    <n v="0"/>
    <n v="0"/>
    <n v="0"/>
    <n v="0"/>
    <n v="0"/>
    <n v="0"/>
    <n v="0"/>
    <n v="0"/>
    <n v="3142.31304773688"/>
    <n v="7829.63650108408"/>
    <n v="8532.1093641519492"/>
    <n v="0"/>
    <n v="9253.6167604867405"/>
    <n v="7.0070361244181303"/>
    <n v="5.9427537067704002"/>
    <n v="85.542713426335297"/>
    <n v="3.1824214840017198E-2"/>
    <n v="85.5024456605952"/>
    <n v="49550.944114263402"/>
    <n v="81726.857317663496"/>
    <n v="526455.19955262903"/>
    <n v="0"/>
    <n v="990842.73742254195"/>
    <n v="0"/>
    <x v="396"/>
    <n v="0"/>
    <n v="6.2614890000000001"/>
    <x v="127"/>
    <x v="33"/>
  </r>
  <r>
    <x v="2659"/>
    <x v="30"/>
    <s v="BS_IPCO"/>
    <s v="ID"/>
    <s v="Hydro"/>
    <s v="Hydro"/>
    <n v="13.5"/>
    <n v="0"/>
    <m/>
    <d v="1948-10-01T00:00:00"/>
    <d v="2050-12-31T00:00:00"/>
    <n v="121.009726099858"/>
    <n v="27.301308824255401"/>
    <n v="3.51874030580047"/>
    <n v="12.799130841124599"/>
    <n v="12.2582781456954"/>
    <n v="99375.626773797005"/>
    <n v="0"/>
    <n v="0"/>
    <n v="0.70901560197694002"/>
    <n v="0"/>
    <n v="12.0254184303889"/>
    <n v="12.0254184303889"/>
    <n v="0"/>
    <n v="0"/>
    <n v="561"/>
    <n v="8199"/>
    <n v="0"/>
    <n v="0"/>
    <n v="0"/>
    <n v="0"/>
    <n v="115.230654108747"/>
    <n v="25.279992516138101"/>
    <n v="3.26010919476006"/>
    <n v="-29.0573635101318"/>
    <n v="1917.03955078125"/>
    <n v="131.13617532129399"/>
    <n v="0"/>
    <n v="0"/>
    <n v="0"/>
    <n v="0"/>
    <n v="0"/>
    <n v="0"/>
    <n v="0"/>
    <n v="0"/>
    <n v="0"/>
    <n v="0"/>
    <n v="1780.1012914758201"/>
    <n v="8179.5640076957598"/>
    <n v="651.01569931319705"/>
    <n v="2009.2728116210801"/>
    <n v="6041.1595772057199"/>
    <n v="1.5242080034474701E-2"/>
    <n v="1.07829128595911E-2"/>
    <n v="14.188119167033999"/>
    <n v="3.1824214840017198E-2"/>
    <n v="14.156295678589499"/>
    <n v="45.264169781309498"/>
    <n v="52.097911535024799"/>
    <n v="12461.9427869256"/>
    <n v="0.68662916915211403"/>
    <n v="60751.221356450602"/>
    <n v="0"/>
    <x v="396"/>
    <n v="0"/>
    <n v="12.09873"/>
    <x v="127"/>
    <x v="33"/>
  </r>
  <r>
    <x v="2660"/>
    <x v="3"/>
    <s v="RM_WACM"/>
    <s v="CO"/>
    <s v="Hydro"/>
    <s v="Hydro"/>
    <n v="4.8600001335143999"/>
    <n v="0"/>
    <m/>
    <d v="1962-12-01T00:00:00"/>
    <d v="2050-12-31T00:00:00"/>
    <n v="196.32482074652"/>
    <n v="113.890958525627"/>
    <n v="3.9646094903396998"/>
    <n v="3.98138785047106"/>
    <n v="4.1192317880807297"/>
    <n v="7639.2658966141798"/>
    <n v="0"/>
    <n v="0"/>
    <n v="0.17441246338903599"/>
    <n v="0"/>
    <n v="1.4997802950821799"/>
    <n v="1.4997802950821799"/>
    <n v="0"/>
    <n v="0"/>
    <n v="306"/>
    <n v="8454"/>
    <n v="0"/>
    <n v="0"/>
    <n v="0"/>
    <n v="0"/>
    <n v="151.47597783071899"/>
    <n v="62.812595164266298"/>
    <n v="1.97283041059872"/>
    <n v="-25.1028728485107"/>
    <n v="2677.33813476563"/>
    <n v="231.36734526741"/>
    <n v="0"/>
    <n v="0"/>
    <n v="0"/>
    <n v="0"/>
    <n v="0"/>
    <n v="0"/>
    <n v="0"/>
    <n v="0"/>
    <n v="0"/>
    <n v="0"/>
    <n v="58.321587124839397"/>
    <n v="106.23236527293901"/>
    <n v="417.44386400532699"/>
    <n v="1037.9198782222199"/>
    <n v="6668.5722792648003"/>
    <n v="7.53048244922878E-2"/>
    <n v="3.2051426692105301E-4"/>
    <n v="86.479318714514207"/>
    <n v="43.239627551675099"/>
    <n v="43.239691918622697"/>
    <n v="11.249714033852801"/>
    <n v="6.6647441691202403E-2"/>
    <n v="18036.027344311598"/>
    <n v="62891.490097326001"/>
    <n v="294044.95882063301"/>
    <n v="0"/>
    <x v="396"/>
    <n v="0"/>
    <n v="1.8747640000000001"/>
    <x v="127"/>
    <x v="33"/>
  </r>
  <r>
    <x v="2661"/>
    <x v="29"/>
    <s v="NW_BPAT"/>
    <s v="WA"/>
    <s v="Hydro"/>
    <s v="Hydro"/>
    <n v="810"/>
    <n v="0"/>
    <m/>
    <d v="1969-06-01T00:00:00"/>
    <d v="2050-12-31T00:00:00"/>
    <n v="97.065671979819498"/>
    <n v="13.547214825343"/>
    <n v="1.7808025840422801"/>
    <n v="620.55905921436897"/>
    <n v="674.44557119205297"/>
    <n v="2067768.3864784201"/>
    <n v="0"/>
    <n v="0"/>
    <n v="0.33134464914904499"/>
    <n v="0"/>
    <n v="200.70932895241199"/>
    <n v="200.70932895241199"/>
    <n v="0"/>
    <n v="0"/>
    <n v="0"/>
    <n v="8760"/>
    <n v="0"/>
    <n v="0"/>
    <n v="0"/>
    <n v="0"/>
    <n v="108.142235619357"/>
    <n v="18.281605105798"/>
    <n v="3.1700807748079201"/>
    <n v="-34.767387390136697"/>
    <n v="1752.294921875"/>
    <n v="98.631399693799395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200.70930000000001"/>
    <x v="127"/>
    <x v="33"/>
  </r>
  <r>
    <x v="2662"/>
    <x v="30"/>
    <s v="BS_IPCO"/>
    <s v="ID"/>
    <s v="Hydro"/>
    <s v="Hydro"/>
    <n v="60"/>
    <n v="0"/>
    <m/>
    <d v="1949-07-01T00:00:00"/>
    <d v="2050-12-31T00:00:00"/>
    <n v="105.689383396339"/>
    <n v="22.186916661491299"/>
    <n v="3.0054348172068099"/>
    <n v="44.009345794392502"/>
    <n v="40.960264900662303"/>
    <n v="328044.41464805597"/>
    <n v="0"/>
    <n v="0"/>
    <n v="0.58512488343227498"/>
    <n v="0"/>
    <n v="34.670813003070002"/>
    <n v="34.670813003070002"/>
    <n v="0"/>
    <n v="0"/>
    <n v="116"/>
    <n v="8644"/>
    <n v="0"/>
    <n v="0"/>
    <n v="0"/>
    <n v="0"/>
    <n v="115.727777810731"/>
    <n v="25.294745325706899"/>
    <n v="3.7424804957690498"/>
    <n v="-29.152385711669901"/>
    <n v="1928.75463867188"/>
    <n v="131.66969310003401"/>
    <n v="0"/>
    <n v="0"/>
    <n v="0"/>
    <n v="0"/>
    <n v="0"/>
    <n v="0"/>
    <n v="0"/>
    <n v="0"/>
    <n v="0"/>
    <n v="0"/>
    <n v="7817.0663703084001"/>
    <n v="18308.218473532499"/>
    <n v="2212.4175007045301"/>
    <n v="5118.6742717362904"/>
    <n v="36652.738549358197"/>
    <n v="1.5242080034474701E-2"/>
    <n v="1.07829128595911E-2"/>
    <n v="14.188119167033999"/>
    <n v="3.1824214840017198E-2"/>
    <n v="14.156295678589499"/>
    <n v="118.067497061781"/>
    <n v="202.66253623280701"/>
    <n v="42994.207072595003"/>
    <n v="1.77697427999633"/>
    <n v="315188.14012029697"/>
    <n v="0"/>
    <x v="396"/>
    <n v="0"/>
    <n v="35.029319999999998"/>
    <x v="127"/>
    <x v="33"/>
  </r>
  <r>
    <x v="2663"/>
    <x v="29"/>
    <s v="NW_BPAT"/>
    <s v="WA"/>
    <s v="Hourly Resource"/>
    <s v="WT-Onshore"/>
    <n v="342.69000244140602"/>
    <n v="0"/>
    <m/>
    <d v="2012-04-01T00:00:00"/>
    <d v="2050-12-31T00:00:00"/>
    <n v="70.207515298668994"/>
    <n v="3.5905105096107999"/>
    <n v="-0.38891319527535001"/>
    <n v="342.69000244140602"/>
    <n v="342.69000244140602"/>
    <n v="790210.54485812795"/>
    <n v="0"/>
    <n v="0"/>
    <n v="0.26323114931949698"/>
    <n v="0"/>
    <n v="55.478719625980602"/>
    <n v="55.478719625980602"/>
    <n v="8760"/>
    <n v="0"/>
    <n v="8760"/>
    <n v="0"/>
    <n v="0"/>
    <n v="0"/>
    <n v="0"/>
    <n v="1672.03025105596"/>
    <n v="108.936548977277"/>
    <n v="18.542037145740899"/>
    <n v="3.7039596030111999"/>
    <n v="-34.849533081054702"/>
    <n v="1776.21484375"/>
    <n v="99.802145572588302"/>
    <n v="0"/>
    <n v="0"/>
    <n v="0"/>
    <n v="0"/>
    <n v="0"/>
    <n v="0"/>
    <n v="0"/>
    <n v="0"/>
    <n v="0"/>
    <n v="0"/>
    <n v="0"/>
    <n v="738822.98613247299"/>
    <n v="0"/>
    <n v="0"/>
    <n v="1672.02749890462"/>
    <n v="0.13517417391183001"/>
    <n v="0.13517427286292399"/>
    <n v="0.67194998060097699"/>
    <n v="3.1824214840017198E-2"/>
    <n v="0.68397062554270205"/>
    <n v="0"/>
    <n v="388.09283570248999"/>
    <n v="0"/>
    <n v="0"/>
    <n v="1301.1774328608301"/>
    <n v="0"/>
    <x v="396"/>
    <n v="0"/>
    <n v="55.480409999999999"/>
    <x v="127"/>
    <x v="33"/>
  </r>
  <r>
    <x v="2664"/>
    <x v="19"/>
    <s v="BS_PACE"/>
    <s v="WY"/>
    <s v="Hydro"/>
    <s v="Hydro"/>
    <n v="1.70000004768372"/>
    <n v="0"/>
    <m/>
    <d v="2009-04-01T00:00:00"/>
    <d v="2050-12-31T00:00:00"/>
    <n v="117.837062239533"/>
    <n v="29.197116243279499"/>
    <n v="3.0915043109985301"/>
    <n v="1.3447000980377199"/>
    <n v="1.3447000980377199"/>
    <n v="5999.1998644252299"/>
    <n v="0"/>
    <n v="0"/>
    <n v="0.50928840424200095"/>
    <n v="0"/>
    <n v="0.70692915455671401"/>
    <n v="0.70692915455671401"/>
    <n v="0"/>
    <n v="0"/>
    <n v="0"/>
    <n v="8760"/>
    <n v="0"/>
    <n v="0"/>
    <n v="0"/>
    <n v="0"/>
    <n v="116.726618164858"/>
    <n v="26.5455545194013"/>
    <n v="3.4905112963710399"/>
    <n v="-33.584602355957003"/>
    <n v="2202.5166015625"/>
    <n v="143.38146562702201"/>
    <n v="0"/>
    <n v="0"/>
    <n v="0"/>
    <n v="0"/>
    <n v="0"/>
    <n v="0"/>
    <n v="0"/>
    <n v="0"/>
    <n v="0"/>
    <n v="0"/>
    <n v="448.73513561673502"/>
    <n v="1153.2503455523399"/>
    <n v="1341.36772400513"/>
    <n v="0"/>
    <n v="1329.9270912818599"/>
    <n v="7.0070361244181303"/>
    <n v="5.9427537067704002"/>
    <n v="85.542713426335297"/>
    <n v="3.1824214840017198E-2"/>
    <n v="85.5024456605952"/>
    <n v="7594.1120058496999"/>
    <n v="12489.735636453801"/>
    <n v="83097.3768570221"/>
    <n v="0"/>
    <n v="144667.30707005601"/>
    <n v="0"/>
    <x v="396"/>
    <n v="0"/>
    <n v="0.95477769999999995"/>
    <x v="127"/>
    <x v="33"/>
  </r>
  <r>
    <x v="2665"/>
    <x v="32"/>
    <s v="BS_IPCO"/>
    <s v="ID"/>
    <s v="Hydro"/>
    <s v="Hydro"/>
    <n v="101.25"/>
    <n v="0"/>
    <m/>
    <d v="1988-10-01T00:00:00"/>
    <d v="2050-12-31T00:00:00"/>
    <n v="100.238912050868"/>
    <n v="24.566170963058902"/>
    <n v="4.1152103683068804"/>
    <n v="33.930004672901902"/>
    <n v="5.3180728476912398"/>
    <n v="169786.73690164601"/>
    <n v="0"/>
    <n v="0"/>
    <n v="0.33417323433575902"/>
    <n v="0"/>
    <n v="17.019238793489901"/>
    <n v="17.019238793489901"/>
    <n v="0"/>
    <n v="0"/>
    <n v="2409"/>
    <n v="6351"/>
    <n v="0"/>
    <n v="0"/>
    <n v="0"/>
    <n v="0"/>
    <n v="117.627182738613"/>
    <n v="24.572017079622601"/>
    <n v="6.3646119143992399"/>
    <n v="-30.723871231079102"/>
    <n v="1938.06689453125"/>
    <n v="128.631256950226"/>
    <n v="0"/>
    <n v="0"/>
    <n v="0"/>
    <n v="0"/>
    <n v="0"/>
    <n v="0"/>
    <n v="0"/>
    <n v="0"/>
    <n v="0"/>
    <n v="0"/>
    <n v="9620.7746233530306"/>
    <n v="6745.2055892543904"/>
    <n v="2825.1788540500902"/>
    <n v="12812.6756631922"/>
    <n v="8111.66859181982"/>
    <n v="1.5242080034474701E-2"/>
    <n v="1.07829128595911E-2"/>
    <n v="14.188119167033999"/>
    <n v="3.1824214840017198E-2"/>
    <n v="14.156295678589499"/>
    <n v="72.299715240507396"/>
    <n v="16.425541431396098"/>
    <n v="46918.363526598099"/>
    <n v="36.393804961342099"/>
    <n v="116277.274282342"/>
    <n v="0"/>
    <x v="396"/>
    <n v="0"/>
    <n v="17.182559999999999"/>
    <x v="127"/>
    <x v="33"/>
  </r>
  <r>
    <x v="2666"/>
    <x v="4"/>
    <s v="SW_AZPS"/>
    <s v="AZ"/>
    <s v="Hourly Resource"/>
    <s v="PV-Tracking"/>
    <n v="11.199999809265099"/>
    <n v="0"/>
    <m/>
    <d v="2015-06-29T00:00:00"/>
    <d v="2050-12-31T00:00:00"/>
    <n v="13.9906519955773"/>
    <n v="-32.436694355730303"/>
    <n v="-6.3944827205794601"/>
    <n v="11.199999809265099"/>
    <n v="11.199999809265099"/>
    <n v="29138.9723208863"/>
    <n v="0"/>
    <n v="0"/>
    <n v="0.296997032134938"/>
    <n v="0"/>
    <n v="0.40767336016210898"/>
    <n v="0.40767336016210898"/>
    <n v="8760"/>
    <n v="0"/>
    <n v="8760"/>
    <n v="0"/>
    <n v="0"/>
    <n v="0"/>
    <n v="0"/>
    <n v="96.588797569274902"/>
    <n v="46.848010330453299"/>
    <n v="-31.746690538844501"/>
    <n v="-8.0958515126442894"/>
    <n v="-25.197774887085"/>
    <n v="1937.79272460938"/>
    <n v="68.267053045470504"/>
    <n v="0"/>
    <n v="0"/>
    <n v="0"/>
    <n v="0"/>
    <n v="0"/>
    <n v="0"/>
    <n v="0"/>
    <n v="0"/>
    <n v="0"/>
    <n v="0"/>
    <n v="0"/>
    <n v="14452.4944344535"/>
    <n v="0"/>
    <n v="0"/>
    <n v="3.6961864680051799E-6"/>
    <n v="0.94840798569316798"/>
    <n v="1.64642590621361E-3"/>
    <n v="11.996222378585299"/>
    <n v="5.16794962473507"/>
    <n v="6.8282741772739497"/>
    <n v="0"/>
    <n v="25.393472835392501"/>
    <n v="0"/>
    <n v="0"/>
    <n v="-7.0440778874962503E-6"/>
    <n v="0"/>
    <x v="396"/>
    <n v="0"/>
    <n v="0.40769879999999997"/>
    <x v="127"/>
    <x v="33"/>
  </r>
  <r>
    <x v="2667"/>
    <x v="29"/>
    <s v="NW_BPAT"/>
    <s v="WA"/>
    <s v="Hourly Resource"/>
    <s v="PV-Tracking"/>
    <n v="193"/>
    <n v="0"/>
    <m/>
    <d v="2022-03-31T00:00:00"/>
    <d v="2050-12-31T00:00:00"/>
    <n v="84.880578318880495"/>
    <n v="24.859665339148499"/>
    <n v="3.44923645991258"/>
    <n v="193"/>
    <n v="193"/>
    <n v="434164.911143601"/>
    <n v="0"/>
    <n v="0"/>
    <n v="0.25679898688299602"/>
    <n v="0"/>
    <n v="36.8521695550169"/>
    <n v="36.8521695550169"/>
    <n v="8760"/>
    <n v="0"/>
    <n v="8760"/>
    <n v="0"/>
    <n v="0"/>
    <n v="0"/>
    <n v="0"/>
    <n v="3430.9364547729501"/>
    <n v="107.203192279383"/>
    <n v="16.662847522870099"/>
    <n v="3.8497924294751402"/>
    <n v="-36.082912445068402"/>
    <n v="1769.25085449219"/>
    <n v="97.266531389629293"/>
    <n v="0"/>
    <n v="0"/>
    <n v="0"/>
    <n v="0"/>
    <n v="0"/>
    <n v="0"/>
    <n v="0"/>
    <n v="0"/>
    <n v="0"/>
    <n v="0"/>
    <n v="0"/>
    <n v="317.25961112976103"/>
    <n v="0"/>
    <n v="0"/>
    <n v="412.37703330069797"/>
    <n v="0.13517417391183001"/>
    <n v="0.13517427286292399"/>
    <n v="0.67194998060097699"/>
    <n v="3.1824214840017198E-2"/>
    <n v="0.68397062554270205"/>
    <n v="0"/>
    <n v="0.31974447332322598"/>
    <n v="0"/>
    <n v="0"/>
    <n v="37273.146055116798"/>
    <n v="0"/>
    <x v="396"/>
    <n v="0"/>
    <n v="36.88944"/>
    <x v="127"/>
    <x v="33"/>
  </r>
  <r>
    <x v="2668"/>
    <x v="13"/>
    <s v="CA_CISO"/>
    <s v="CA"/>
    <s v="Hydro"/>
    <s v="Hydro"/>
    <n v="3"/>
    <n v="0"/>
    <m/>
    <d v="2023-11-17T00:00:00"/>
    <d v="2050-12-31T00:00:00"/>
    <n v="49.981434309519301"/>
    <n v="-25.601686860526499"/>
    <n v="-17.8969127203395"/>
    <n v="1.33925234352317"/>
    <n v="0.81125826906684195"/>
    <n v="8042.4421868547797"/>
    <n v="0"/>
    <n v="0"/>
    <n v="0.30602900253229598"/>
    <n v="0"/>
    <n v="0.40197327251853399"/>
    <n v="0.40197327251853399"/>
    <n v="0"/>
    <n v="0"/>
    <n v="4986"/>
    <n v="3774"/>
    <n v="0"/>
    <n v="0"/>
    <n v="0"/>
    <n v="702.916619181633"/>
    <n v="46.823070271908698"/>
    <n v="-24.1280472058375"/>
    <n v="-15.7394348539533"/>
    <n v="-116.610649108887"/>
    <n v="1869.30261230469"/>
    <n v="82.460397537322507"/>
    <n v="0"/>
    <n v="0"/>
    <n v="0"/>
    <n v="0"/>
    <n v="0"/>
    <n v="0"/>
    <n v="0"/>
    <n v="0"/>
    <n v="0"/>
    <n v="0"/>
    <n v="7.2208312582224599"/>
    <n v="719.44464110769297"/>
    <n v="1.0472741909325101"/>
    <n v="40.790624743327498"/>
    <n v="742.25753546878695"/>
    <n v="0.15865582111832299"/>
    <n v="1.0077528424561301E-4"/>
    <n v="4.7625885636110299"/>
    <n v="4.7625885586894903"/>
    <n v="4.7625901408658802"/>
    <n v="127.69736123705199"/>
    <n v="4.3382235804187999E-2"/>
    <n v="6.8129602968692797"/>
    <n v="753.960436235423"/>
    <n v="3389.2716127258"/>
    <n v="0"/>
    <x v="396"/>
    <n v="0"/>
    <n v="0.40625109999999998"/>
    <x v="127"/>
    <x v="33"/>
  </r>
  <r>
    <x v="2669"/>
    <x v="10"/>
    <s v="SW_EPE"/>
    <s v="NM"/>
    <s v="Hourly Resource"/>
    <s v="PV-Tracking"/>
    <n v="50"/>
    <n v="0"/>
    <m/>
    <d v="2014-05-23T00:00:00"/>
    <d v="2034-12-31T00:00:00"/>
    <n v="21.229677189507001"/>
    <n v="-27.2063052686179"/>
    <n v="-5.0193543796064004"/>
    <n v="50"/>
    <n v="50"/>
    <n v="88122.184687059402"/>
    <n v="0"/>
    <n v="0"/>
    <n v="0.20119220248141101"/>
    <n v="0"/>
    <n v="1.87080571791136"/>
    <n v="1.87080571791136"/>
    <n v="8760"/>
    <n v="0"/>
    <n v="8760"/>
    <n v="0"/>
    <n v="0"/>
    <n v="0"/>
    <n v="0"/>
    <n v="29506.495778858702"/>
    <n v="50.386284148765398"/>
    <n v="-30.057874952821201"/>
    <n v="-6.2463932385541403"/>
    <n v="-27.349256515502901"/>
    <n v="1927.01550292969"/>
    <n v="70.714975842257601"/>
    <n v="0"/>
    <n v="0"/>
    <n v="0"/>
    <n v="0"/>
    <n v="0"/>
    <n v="0"/>
    <n v="0"/>
    <n v="0"/>
    <n v="0"/>
    <n v="0"/>
    <n v="0"/>
    <n v="84210.087501384303"/>
    <n v="0"/>
    <n v="0"/>
    <n v="29506.515366477899"/>
    <n v="25.791217484817199"/>
    <n v="14.2210391240822"/>
    <n v="42.7558207727064"/>
    <n v="5.16794962473507"/>
    <n v="37.190527031329999"/>
    <n v="0"/>
    <n v="620830.31910033803"/>
    <n v="0"/>
    <n v="0"/>
    <n v="1301493.3543692401"/>
    <n v="0"/>
    <x v="396"/>
    <n v="0"/>
    <n v="3.793129"/>
    <x v="127"/>
    <x v="33"/>
  </r>
  <r>
    <x v="2670"/>
    <x v="0"/>
    <s v="AB_AESO"/>
    <s v="AB"/>
    <s v="Hourly Resource"/>
    <s v="WT-Onshore"/>
    <n v="33"/>
    <n v="0"/>
    <m/>
    <d v="2010-02-01T00:00:00"/>
    <d v="2050-12-31T00:00:00"/>
    <n v="53.056534002515797"/>
    <n v="-16.595393970036302"/>
    <n v="-7.7735143412785002"/>
    <n v="33"/>
    <n v="33"/>
    <n v="76214.672527566596"/>
    <n v="0"/>
    <n v="0"/>
    <n v="0.26364560857652902"/>
    <n v="0"/>
    <n v="4.0436868690580701"/>
    <n v="4.0436868690580701"/>
    <n v="8760"/>
    <n v="0"/>
    <n v="8760"/>
    <n v="0"/>
    <n v="0"/>
    <n v="0"/>
    <n v="0"/>
    <n v="941.07638645172096"/>
    <n v="88.854408046975706"/>
    <n v="7.0460897519533301"/>
    <n v="-4.8822340177729497"/>
    <n v="-44.8574409484863"/>
    <n v="780.03973388671898"/>
    <n v="73.476943893227698"/>
    <n v="0"/>
    <n v="0"/>
    <n v="0"/>
    <n v="0"/>
    <n v="0"/>
    <n v="0"/>
    <n v="0"/>
    <n v="0"/>
    <n v="0"/>
    <n v="0"/>
    <n v="0"/>
    <n v="76214.672529235497"/>
    <n v="0"/>
    <n v="0"/>
    <n v="941.07637451775395"/>
    <n v="1.86589867746269"/>
    <n v="7.8725721145852696E-3"/>
    <n v="35.085696216738398"/>
    <n v="35.060037663933798"/>
    <n v="35.060036701610898"/>
    <n v="0"/>
    <n v="41.279377706310697"/>
    <n v="0"/>
    <n v="0"/>
    <n v="3475.5581707197798"/>
    <n v="0"/>
    <x v="396"/>
    <n v="0"/>
    <n v="4.0472039999999998"/>
    <x v="127"/>
    <x v="33"/>
  </r>
  <r>
    <x v="2671"/>
    <x v="9"/>
    <s v="CA_CISO"/>
    <s v="CA"/>
    <s v="Hourly Resource"/>
    <s v="PV-NonTracking"/>
    <n v="1.5"/>
    <n v="0"/>
    <m/>
    <d v="2017-12-29T00:00:00"/>
    <d v="2050-12-31T00:00:00"/>
    <n v="48.274117587863998"/>
    <n v="-9.4035281670750805"/>
    <n v="1.6635070469944999"/>
    <n v="1.5"/>
    <n v="1.5"/>
    <n v="3936.1589963710899"/>
    <n v="0"/>
    <n v="0"/>
    <n v="0.299555479153085"/>
    <n v="0"/>
    <n v="0.19001513438449799"/>
    <n v="0.19001513438449799"/>
    <n v="8760"/>
    <n v="0"/>
    <n v="8760"/>
    <n v="0"/>
    <n v="0"/>
    <n v="0"/>
    <n v="0"/>
    <n v="192.75749975442901"/>
    <n v="101.79322019891799"/>
    <n v="8.8549942382146707"/>
    <n v="6.2476735819243299"/>
    <n v="-42.121501922607401"/>
    <n v="2531.6435546875"/>
    <n v="108.519060192962"/>
    <n v="0"/>
    <n v="0"/>
    <n v="0"/>
    <n v="0"/>
    <n v="0"/>
    <n v="0"/>
    <n v="0"/>
    <n v="0"/>
    <n v="0"/>
    <n v="0"/>
    <n v="0"/>
    <n v="1.3815000057220499"/>
    <n v="0"/>
    <n v="0"/>
    <n v="8.5128704085946096E-8"/>
    <n v="0.15865582111832299"/>
    <n v="1.0077528424561301E-4"/>
    <n v="4.7625885636110299"/>
    <n v="4.7625885586894903"/>
    <n v="4.7625901408658802"/>
    <n v="0"/>
    <n v="1.03280937764794E-3"/>
    <n v="0"/>
    <n v="0"/>
    <n v="-6.46558838748006E-6"/>
    <n v="0"/>
    <x v="396"/>
    <n v="0"/>
    <n v="0.19001509999999999"/>
    <x v="127"/>
    <x v="33"/>
  </r>
  <r>
    <x v="2672"/>
    <x v="9"/>
    <s v="CA_CISO"/>
    <s v="CA"/>
    <s v="Hydro"/>
    <s v="Hydro"/>
    <n v="1.4800000190734901"/>
    <n v="0"/>
    <m/>
    <d v="2016-08-01T00:00:00"/>
    <d v="2051-12-31T00:00:00"/>
    <n v="113.990400505202"/>
    <n v="17.021210913244399"/>
    <n v="8.1352443267902892"/>
    <n v="0.76811999082565297"/>
    <n v="0.76811999082565297"/>
    <n v="2266.59330564737"/>
    <n v="0"/>
    <n v="0"/>
    <n v="0.33685300616295699"/>
    <n v="0"/>
    <n v="0.25837092245868798"/>
    <n v="0.25837092245868798"/>
    <n v="0"/>
    <n v="0"/>
    <n v="0"/>
    <n v="8760"/>
    <n v="0"/>
    <n v="0"/>
    <n v="0"/>
    <n v="392.509404025972"/>
    <n v="104.296072791318"/>
    <n v="9.8536601086646307"/>
    <n v="7.75186039931301"/>
    <n v="-46.755050659179702"/>
    <n v="2629.5693359375"/>
    <n v="113.77855152808699"/>
    <n v="0"/>
    <n v="0"/>
    <n v="0"/>
    <n v="0"/>
    <n v="0"/>
    <n v="0"/>
    <n v="0"/>
    <n v="0"/>
    <n v="0"/>
    <n v="0"/>
    <n v="35.247280411422302"/>
    <n v="0.548239946365356"/>
    <n v="63.753959238529198"/>
    <n v="2224.4754934310899"/>
    <n v="4411.6506476402301"/>
    <n v="0.15865582111832299"/>
    <n v="1.0077528424561301E-4"/>
    <n v="4.7625885636110299"/>
    <n v="4.7625885586894903"/>
    <n v="4.7625901408658802"/>
    <n v="533.89856160607803"/>
    <n v="3.21104133035988E-4"/>
    <n v="1665.4888444585399"/>
    <n v="30626.453091741601"/>
    <n v="62219.5474577485"/>
    <n v="0"/>
    <x v="396"/>
    <n v="0"/>
    <n v="0.35341630000000002"/>
    <x v="127"/>
    <x v="33"/>
  </r>
  <r>
    <x v="2673"/>
    <x v="9"/>
    <s v="CA_CISO"/>
    <s v="CA"/>
    <s v="Hydro"/>
    <s v="Hydro"/>
    <n v="2.2599999904632599"/>
    <n v="0"/>
    <m/>
    <d v="2016-08-01T00:00:00"/>
    <d v="2050-12-31T00:00:00"/>
    <n v="116.638991759435"/>
    <n v="18.038341278504799"/>
    <n v="8.2930933352229008"/>
    <n v="1.17294001579285"/>
    <n v="1.17294001579285"/>
    <n v="3391.37910828739"/>
    <n v="0"/>
    <n v="0"/>
    <n v="0.33006268741150802"/>
    <n v="0"/>
    <n v="0.39556810002814602"/>
    <n v="0.39556810002814602"/>
    <n v="0"/>
    <n v="0"/>
    <n v="0"/>
    <n v="8760"/>
    <n v="0"/>
    <n v="0"/>
    <n v="0"/>
    <n v="669.13767625391495"/>
    <n v="104.296072791318"/>
    <n v="9.8536601086646307"/>
    <n v="7.75186039931301"/>
    <n v="-46.755050659179702"/>
    <n v="2629.5693359375"/>
    <n v="113.77855152808699"/>
    <n v="0"/>
    <n v="0"/>
    <n v="0"/>
    <n v="0"/>
    <n v="0"/>
    <n v="0"/>
    <n v="0"/>
    <n v="0"/>
    <n v="0"/>
    <n v="0"/>
    <n v="31.104200944304502"/>
    <n v="4.6924401223659498"/>
    <n v="12.745580464601501"/>
    <n v="103.686134619638"/>
    <n v="1922.51216966985"/>
    <n v="0.15865582111832299"/>
    <n v="1.0077528424561301E-4"/>
    <n v="4.7625885636110299"/>
    <n v="4.7625885586894903"/>
    <n v="4.7625901408658802"/>
    <n v="448.88156608546001"/>
    <n v="2.50753211730625E-3"/>
    <n v="128.06867382556101"/>
    <n v="1417.32538959"/>
    <n v="26302.548217547999"/>
    <n v="0"/>
    <x v="396"/>
    <n v="0"/>
    <n v="0.42386489999999999"/>
    <x v="127"/>
    <x v="33"/>
  </r>
  <r>
    <x v="2674"/>
    <x v="23"/>
    <s v="NW_NWMT"/>
    <s v="MT"/>
    <s v="Hydro"/>
    <s v="Hydro"/>
    <n v="8.8000001907348597"/>
    <n v="0"/>
    <m/>
    <d v="2023-06-20T00:00:00"/>
    <d v="2050-12-31T00:00:00"/>
    <n v="109.031936271481"/>
    <n v="19.0065825465968"/>
    <n v="3.3156336045619201"/>
    <n v="7.0327102803738297"/>
    <n v="7"/>
    <n v="59303.8959228694"/>
    <n v="0"/>
    <n v="0"/>
    <n v="0.84623139158138205"/>
    <n v="0"/>
    <n v="6.466019589039"/>
    <n v="6.466019589039"/>
    <n v="0"/>
    <n v="0"/>
    <n v="6393"/>
    <n v="2367"/>
    <n v="0"/>
    <n v="0"/>
    <n v="0"/>
    <n v="0"/>
    <n v="109.248558035657"/>
    <n v="19.211081898979799"/>
    <n v="3.3469237560674201"/>
    <n v="-362.169921875"/>
    <n v="1772.77197265625"/>
    <n v="120.424639443944"/>
    <n v="0"/>
    <n v="0"/>
    <n v="0"/>
    <n v="0"/>
    <n v="0"/>
    <n v="0"/>
    <n v="0"/>
    <n v="0"/>
    <n v="0"/>
    <n v="0"/>
    <n v="339.71021259762301"/>
    <n v="732.97460783219105"/>
    <n v="828.260008039186"/>
    <n v="0.73027682304382302"/>
    <n v="833.19975386676401"/>
    <n v="9.0549305149171797"/>
    <n v="8.0428531073539702"/>
    <n v="75.175880506149895"/>
    <n v="3.1824214840017198E-2"/>
    <n v="75.107511466741897"/>
    <n v="17895.263607638499"/>
    <n v="12316.6807965396"/>
    <n v="55334.767589173003"/>
    <n v="5.3448957623913895E-4"/>
    <n v="41933.603222785998"/>
    <n v="0"/>
    <x v="396"/>
    <n v="0"/>
    <n v="6.5934999999999997"/>
    <x v="127"/>
    <x v="33"/>
  </r>
  <r>
    <x v="2675"/>
    <x v="30"/>
    <s v="BS_IPCO"/>
    <s v="ID"/>
    <s v="Hydro"/>
    <s v="Hydro"/>
    <n v="9"/>
    <n v="0"/>
    <m/>
    <d v="1989-06-01T00:00:00"/>
    <d v="2050-12-31T00:00:00"/>
    <n v="117.989303387926"/>
    <n v="25.3654624132358"/>
    <n v="5.9332886429810801"/>
    <n v="1.00000004749745E-3"/>
    <n v="1.00000004749745E-3"/>
    <n v="0"/>
    <n v="0"/>
    <n v="0"/>
    <n v="0"/>
    <n v="0"/>
    <n v="0"/>
    <n v="0"/>
    <n v="0"/>
    <n v="0"/>
    <n v="0"/>
    <n v="8760"/>
    <n v="0"/>
    <n v="0"/>
    <n v="0"/>
    <n v="0"/>
    <n v="117.989303387926"/>
    <n v="25.3654624132358"/>
    <n v="5.9332886429810801"/>
    <n v="-29.494146347045898"/>
    <n v="1990.97900390625"/>
    <n v="134.051799396061"/>
    <n v="0"/>
    <n v="0"/>
    <n v="0"/>
    <n v="0"/>
    <n v="0"/>
    <n v="0"/>
    <n v="0"/>
    <n v="0"/>
    <n v="0"/>
    <n v="0"/>
    <n v="0"/>
    <n v="0"/>
    <n v="0.344298906071344"/>
    <n v="0.27663900487823401"/>
    <n v="7.9780625517014396"/>
    <n v="1.5242080034474701E-2"/>
    <n v="1.07829128595911E-2"/>
    <n v="14.188119167033999"/>
    <n v="3.1824214840017198E-2"/>
    <n v="14.156295678589499"/>
    <n v="0"/>
    <n v="0"/>
    <n v="6.7764066267087602"/>
    <n v="1.3481147296090501E-4"/>
    <n v="117.543803496123"/>
    <n v="0"/>
    <x v="396"/>
    <n v="0"/>
    <n v="1.243203E-4"/>
    <x v="127"/>
    <x v="33"/>
  </r>
  <r>
    <x v="2676"/>
    <x v="23"/>
    <s v="NW_NWMT"/>
    <s v="MT"/>
    <s v="Hourly Resource"/>
    <s v="PV-NonTracking"/>
    <n v="3"/>
    <n v="0"/>
    <m/>
    <d v="2018-06-30T00:00:00"/>
    <d v="2050-12-31T00:00:00"/>
    <n v="92.764916086537198"/>
    <n v="36.2328756974713"/>
    <n v="1.39256387031507"/>
    <n v="3"/>
    <n v="3"/>
    <n v="4914.6536075496097"/>
    <n v="0"/>
    <n v="0"/>
    <n v="0.18701117227407199"/>
    <n v="0"/>
    <n v="0.45590831823497302"/>
    <n v="0.45590831823497302"/>
    <n v="8760"/>
    <n v="0"/>
    <n v="8760"/>
    <n v="0"/>
    <n v="0"/>
    <n v="0"/>
    <n v="0"/>
    <n v="66.876389712095303"/>
    <n v="111.08866550847"/>
    <n v="23.892487096473101"/>
    <n v="0.50562601938748197"/>
    <n v="-62.829307556152301"/>
    <n v="1649.28503417969"/>
    <n v="112.825579603923"/>
    <n v="0"/>
    <n v="0"/>
    <n v="0"/>
    <n v="0"/>
    <n v="0"/>
    <n v="0"/>
    <n v="0"/>
    <n v="0"/>
    <n v="0"/>
    <n v="0"/>
    <n v="0"/>
    <n v="335.20005629770498"/>
    <n v="0"/>
    <n v="0"/>
    <n v="54.204386404977399"/>
    <n v="9.0549305149171797"/>
    <n v="8.0428531073539702"/>
    <n v="75.175880506149895"/>
    <n v="3.1824214840017198E-2"/>
    <n v="75.107511466741897"/>
    <n v="0"/>
    <n v="27230.185661860902"/>
    <n v="0"/>
    <n v="0"/>
    <n v="3838.1535357074999"/>
    <n v="0"/>
    <x v="396"/>
    <n v="0"/>
    <n v="0.48697669999999998"/>
    <x v="127"/>
    <x v="33"/>
  </r>
  <r>
    <x v="2677"/>
    <x v="9"/>
    <s v="CA_CISO"/>
    <s v="CA"/>
    <s v="Hydro"/>
    <s v="Hydro"/>
    <n v="32.5"/>
    <n v="0"/>
    <m/>
    <d v="1988-12-07T00:00:00"/>
    <d v="2050-12-31T00:00:00"/>
    <n v="75.795382784813995"/>
    <n v="10.761777674967"/>
    <n v="0.13836189387713299"/>
    <n v="29.962927640041499"/>
    <n v="29.899999618530298"/>
    <n v="27327.001239746802"/>
    <n v="0"/>
    <n v="0"/>
    <n v="9.8024773107410701E-2"/>
    <n v="0"/>
    <n v="2.0712612368061101"/>
    <n v="2.0712612368061101"/>
    <n v="0"/>
    <n v="0"/>
    <n v="160"/>
    <n v="8600"/>
    <n v="0"/>
    <n v="0"/>
    <n v="0"/>
    <n v="761.53261682391201"/>
    <n v="95.687838182361006"/>
    <n v="8.1781928618316293"/>
    <n v="0.81909293648271497"/>
    <n v="-25.404912948608398"/>
    <n v="1767.79663085938"/>
    <n v="69.951065891533901"/>
    <n v="0"/>
    <n v="0"/>
    <n v="0"/>
    <n v="0"/>
    <n v="0"/>
    <n v="0"/>
    <n v="0"/>
    <n v="0"/>
    <n v="0"/>
    <n v="0"/>
    <n v="86.133355751633601"/>
    <n v="3544.93355049193"/>
    <n v="74.116841912269606"/>
    <n v="1973.77069085836"/>
    <n v="58376.852595329299"/>
    <n v="0.15865582111832299"/>
    <n v="1.0077528424561301E-4"/>
    <n v="4.7625885636110299"/>
    <n v="4.7625885586894903"/>
    <n v="4.7625901408658802"/>
    <n v="1117.7520766452601"/>
    <n v="0.32207443883831399"/>
    <n v="651.651875310577"/>
    <n v="29431.734320178599"/>
    <n v="269781.27182651398"/>
    <n v="0"/>
    <x v="396"/>
    <n v="0"/>
    <n v="2.3722439999999998"/>
    <x v="127"/>
    <x v="33"/>
  </r>
  <r>
    <x v="2678"/>
    <x v="3"/>
    <s v="RM_WACM"/>
    <s v="CO"/>
    <s v="Hydro"/>
    <s v="Hydro"/>
    <n v="5.5999999046325701"/>
    <n v="0"/>
    <m/>
    <d v="1939-01-01T00:00:00"/>
    <d v="2050-12-31T00:00:00"/>
    <n v="134.002545768251"/>
    <n v="47.793542446124597"/>
    <n v="5.1615904738716898"/>
    <n v="2.4906542056074801"/>
    <n v="1.0600728477044501"/>
    <n v="15162.4392132759"/>
    <n v="0"/>
    <n v="0"/>
    <n v="0.57695735208139098"/>
    <n v="0"/>
    <n v="2.03180646754751"/>
    <n v="2.03180646754751"/>
    <n v="0"/>
    <n v="0"/>
    <n v="4620"/>
    <n v="4140"/>
    <n v="0"/>
    <n v="0"/>
    <n v="0"/>
    <n v="0"/>
    <n v="140.22296073208801"/>
    <n v="48.331201704559703"/>
    <n v="5.2012067114792897"/>
    <n v="-23.8118896484375"/>
    <n v="2534.51025390625"/>
    <n v="212.51418603630799"/>
    <n v="0"/>
    <n v="0"/>
    <n v="0"/>
    <n v="0"/>
    <n v="0"/>
    <n v="0"/>
    <n v="0"/>
    <n v="0"/>
    <n v="0"/>
    <n v="0"/>
    <n v="53.336331129074097"/>
    <n v="80.542674506221402"/>
    <n v="85.774645722005502"/>
    <n v="178.474717444275"/>
    <n v="770.81124623987102"/>
    <n v="7.53048244922878E-2"/>
    <n v="3.2051426692105301E-4"/>
    <n v="86.479318714514207"/>
    <n v="43.239627551675099"/>
    <n v="43.239691918622697"/>
    <n v="76.809718173189097"/>
    <n v="6.7218915906678903E-2"/>
    <n v="3365.80260469934"/>
    <n v="9279.4769933737298"/>
    <n v="42547.385666792499"/>
    <n v="0"/>
    <x v="396"/>
    <n v="0"/>
    <n v="2.0870760000000002"/>
    <x v="127"/>
    <x v="33"/>
  </r>
  <r>
    <x v="2679"/>
    <x v="9"/>
    <s v="CA_CISO"/>
    <s v="CA"/>
    <s v="Hourly Resource"/>
    <s v="PV-NonTracking"/>
    <n v="1"/>
    <n v="0"/>
    <m/>
    <d v="2017-12-28T00:00:00"/>
    <d v="2051-12-31T00:00:00"/>
    <n v="63.961545258934002"/>
    <n v="5.5809079686007097"/>
    <n v="2.86673127979103"/>
    <n v="1"/>
    <n v="1"/>
    <n v="2250.0669997580098"/>
    <n v="0"/>
    <n v="0"/>
    <n v="0.256856963413374"/>
    <n v="0"/>
    <n v="0.14391838985840599"/>
    <n v="0.14391838985840599"/>
    <n v="8760"/>
    <n v="0"/>
    <n v="8760"/>
    <n v="0"/>
    <n v="0"/>
    <n v="0"/>
    <n v="0"/>
    <n v="57.9090001285076"/>
    <n v="101.00922023568199"/>
    <n v="7.1236648702719396"/>
    <n v="7.1950030394698796"/>
    <n v="-27.013790130615199"/>
    <n v="2028.39855957031"/>
    <n v="73.88043488661560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439184"/>
    <x v="127"/>
    <x v="33"/>
  </r>
  <r>
    <x v="2680"/>
    <x v="13"/>
    <s v="CA_CISO"/>
    <s v="CA"/>
    <s v="Hourly Resource"/>
    <s v="WT-Onshore"/>
    <n v="189"/>
    <n v="0"/>
    <m/>
    <d v="2012-12-20T00:00:00"/>
    <d v="2050-12-31T00:00:00"/>
    <n v="67.208785292714694"/>
    <n v="-10.5432033737856"/>
    <n v="-6.11885879172356"/>
    <n v="189"/>
    <n v="189"/>
    <n v="555089.27864980698"/>
    <n v="0"/>
    <n v="0"/>
    <n v="0.33527172492176499"/>
    <n v="0"/>
    <n v="37.306876768021802"/>
    <n v="37.306876768021802"/>
    <n v="8760"/>
    <n v="0"/>
    <n v="8760"/>
    <n v="0"/>
    <n v="0"/>
    <n v="0"/>
    <n v="0"/>
    <n v="7971.5834192633602"/>
    <n v="70.822621782834801"/>
    <n v="-10.3703163910898"/>
    <n v="-5.4976141622857897"/>
    <n v="-27.967500686645501"/>
    <n v="1941.38940429688"/>
    <n v="72.450424428791706"/>
    <n v="0"/>
    <n v="0"/>
    <n v="0"/>
    <n v="0"/>
    <n v="0"/>
    <n v="0"/>
    <n v="0"/>
    <n v="0"/>
    <n v="0"/>
    <n v="0"/>
    <n v="0"/>
    <n v="0"/>
    <n v="0"/>
    <n v="0"/>
    <n v="1.2144446372985801E-4"/>
    <n v="0.15865582111832299"/>
    <n v="1.0077528424561301E-4"/>
    <n v="4.7625885636110299"/>
    <n v="4.7625885586894903"/>
    <n v="4.7625901408658802"/>
    <n v="0"/>
    <n v="0"/>
    <n v="0"/>
    <n v="0"/>
    <n v="-3.34779742028242E-3"/>
    <n v="0"/>
    <x v="396"/>
    <n v="0"/>
    <n v="37.30688"/>
    <x v="127"/>
    <x v="33"/>
  </r>
  <r>
    <x v="2681"/>
    <x v="17"/>
    <s v="SW_PNM"/>
    <s v="NM"/>
    <s v="Hourly Resource"/>
    <s v="PV-NonTracking"/>
    <n v="8"/>
    <n v="0"/>
    <m/>
    <d v="2013-10-18T00:00:00"/>
    <d v="2043-10-18T00:00:00"/>
    <n v="14.2648323540484"/>
    <n v="-33.791928413209703"/>
    <n v="-4.42933791050854"/>
    <n v="8"/>
    <n v="8"/>
    <n v="17708.2639938947"/>
    <n v="0"/>
    <n v="0"/>
    <n v="0.25268641543438902"/>
    <n v="0"/>
    <n v="0.25260554628050003"/>
    <n v="0.25260554628050003"/>
    <n v="8760"/>
    <n v="0"/>
    <n v="8760"/>
    <n v="0"/>
    <n v="0"/>
    <n v="0"/>
    <n v="0"/>
    <n v="10.183999776840199"/>
    <n v="48.9171894015372"/>
    <n v="-34.042483837211101"/>
    <n v="-3.7308791391659"/>
    <n v="-25.308456420898398"/>
    <n v="1939.73596191406"/>
    <n v="73.987007849638601"/>
    <n v="0"/>
    <n v="0"/>
    <n v="0"/>
    <n v="0"/>
    <n v="0"/>
    <n v="0"/>
    <n v="0"/>
    <n v="0"/>
    <n v="0"/>
    <n v="0"/>
    <n v="0"/>
    <n v="16863.893057117199"/>
    <n v="0"/>
    <n v="0"/>
    <n v="10.183999776840199"/>
    <n v="0.89269231355136103"/>
    <n v="2.9890726678125298E-3"/>
    <n v="22.2939250891936"/>
    <n v="5.16794962473507"/>
    <n v="17.1082450557093"/>
    <n v="0"/>
    <n v="29.931645211616299"/>
    <n v="0"/>
    <n v="0"/>
    <n v="3.4968638792634002E-3"/>
    <n v="0"/>
    <x v="396"/>
    <n v="0"/>
    <n v="0.25263550000000001"/>
    <x v="127"/>
    <x v="33"/>
  </r>
  <r>
    <x v="2682"/>
    <x v="25"/>
    <s v="NW_PACW"/>
    <s v="WA"/>
    <s v="Hourly Resource"/>
    <s v="WT-Onshore"/>
    <n v="156"/>
    <n v="3.2000000476837198"/>
    <m/>
    <d v="2020-01-27T00:00:00"/>
    <d v="2049-11-30T00:00:00"/>
    <n v="70.765198446236496"/>
    <n v="3.7794016975011302"/>
    <n v="-2.48693094398423"/>
    <n v="156"/>
    <n v="156"/>
    <n v="364332.99734908302"/>
    <n v="0"/>
    <n v="0"/>
    <n v="0.266605928278902"/>
    <n v="0"/>
    <n v="25.782097578394001"/>
    <n v="25.782097578394001"/>
    <n v="8760"/>
    <n v="0"/>
    <n v="8760"/>
    <n v="0"/>
    <n v="0"/>
    <n v="0"/>
    <n v="0"/>
    <n v="17941.257350891799"/>
    <n v="108.409291144409"/>
    <n v="18.830039382804099"/>
    <n v="2.8886994453091202"/>
    <n v="-34.414962768554702"/>
    <n v="1806.67785644531"/>
    <n v="101.308585302354"/>
    <n v="0"/>
    <n v="0"/>
    <n v="0"/>
    <n v="0"/>
    <n v="0"/>
    <n v="0"/>
    <n v="0"/>
    <n v="0"/>
    <n v="0"/>
    <n v="0"/>
    <n v="0"/>
    <n v="364332.997300088"/>
    <n v="0"/>
    <n v="0"/>
    <n v="17941.258491093799"/>
    <n v="27.017421290304899"/>
    <n v="18.740914788891299"/>
    <n v="65.697326823152807"/>
    <n v="3.1824214840017198E-2"/>
    <n v="65.292457263243904"/>
    <n v="0"/>
    <n v="1879230.8183402501"/>
    <n v="0"/>
    <n v="0"/>
    <n v="1323133.4019520599"/>
    <n v="0"/>
    <x v="396"/>
    <n v="0"/>
    <n v="28.984459999999999"/>
    <x v="127"/>
    <x v="33"/>
  </r>
  <r>
    <x v="2683"/>
    <x v="25"/>
    <s v="NW_PACW"/>
    <s v="WA"/>
    <s v="Hourly Resource"/>
    <s v="WT-Onshore"/>
    <n v="78"/>
    <n v="1.6000000238418599"/>
    <m/>
    <d v="2020-02-24T00:00:00"/>
    <d v="2049-11-30T00:00:00"/>
    <n v="73.904057899497303"/>
    <n v="4.3624958539846501"/>
    <n v="-1.83753136254167"/>
    <n v="78"/>
    <n v="78"/>
    <n v="223189.10029661699"/>
    <n v="0"/>
    <n v="0"/>
    <n v="0.32664368969718099"/>
    <n v="0"/>
    <n v="16.4945809168556"/>
    <n v="16.4945809168556"/>
    <n v="8760"/>
    <n v="0"/>
    <n v="8760"/>
    <n v="0"/>
    <n v="0"/>
    <n v="0"/>
    <n v="0"/>
    <n v="8822.2108449637908"/>
    <n v="108.33862232625"/>
    <n v="18.830039382804099"/>
    <n v="2.81803053385195"/>
    <n v="-34.403106689453097"/>
    <n v="1807.01525878906"/>
    <n v="101.290524380275"/>
    <n v="0"/>
    <n v="0"/>
    <n v="0"/>
    <n v="0"/>
    <n v="0"/>
    <n v="0"/>
    <n v="0"/>
    <n v="0"/>
    <n v="0"/>
    <n v="0"/>
    <n v="0"/>
    <n v="223189.10030403701"/>
    <n v="0"/>
    <n v="0"/>
    <n v="8822.2110014283098"/>
    <n v="27.017421290304899"/>
    <n v="18.740914788891299"/>
    <n v="65.697326823152807"/>
    <n v="3.1824214840017198E-2"/>
    <n v="65.292457263243904"/>
    <n v="0"/>
    <n v="1356811.27100836"/>
    <n v="0"/>
    <n v="0"/>
    <n v="661489.86346352205"/>
    <n v="0"/>
    <x v="396"/>
    <n v="0"/>
    <n v="18.512879999999999"/>
    <x v="127"/>
    <x v="33"/>
  </r>
  <r>
    <x v="2684"/>
    <x v="9"/>
    <s v="CA_CISO"/>
    <s v="CA"/>
    <s v="Hourly Resource"/>
    <s v="PV-NonTracking"/>
    <n v="20"/>
    <n v="0"/>
    <m/>
    <d v="2015-12-12T00:00:00"/>
    <d v="2050-12-31T00:00:00"/>
    <n v="34.343317345385202"/>
    <n v="-15.3320288704164"/>
    <n v="-6.5293325139895604"/>
    <n v="20"/>
    <n v="20"/>
    <n v="58406.342966087199"/>
    <n v="0"/>
    <n v="0"/>
    <n v="0.33336953747576398"/>
    <n v="0"/>
    <n v="2.0058679259695702"/>
    <n v="2.0058679259695702"/>
    <n v="8760"/>
    <n v="0"/>
    <n v="8760"/>
    <n v="0"/>
    <n v="0"/>
    <n v="0"/>
    <n v="0"/>
    <n v="193.41703081131001"/>
    <n v="79.036215210449996"/>
    <n v="-3.3648796944168802"/>
    <n v="-4.2894575009305997"/>
    <n v="-25.3295001983643"/>
    <n v="1973.87561035156"/>
    <n v="75.916232726148806"/>
    <n v="0"/>
    <n v="0"/>
    <n v="0"/>
    <n v="0"/>
    <n v="0"/>
    <n v="0"/>
    <n v="0"/>
    <n v="0"/>
    <n v="0"/>
    <n v="0"/>
    <n v="0"/>
    <n v="13.8799991607666"/>
    <n v="0"/>
    <n v="0"/>
    <n v="-2.7939677238464402E-6"/>
    <n v="0.15865582111832299"/>
    <n v="1.0077528424561301E-4"/>
    <n v="4.7625885636110299"/>
    <n v="4.7625885586894903"/>
    <n v="4.7625901408658802"/>
    <n v="0"/>
    <n v="1.03766871616244E-2"/>
    <n v="0"/>
    <n v="0"/>
    <n v="2.0331533138882199E-5"/>
    <n v="0"/>
    <x v="396"/>
    <n v="0"/>
    <n v="2.005868"/>
    <x v="127"/>
    <x v="33"/>
  </r>
  <r>
    <x v="2685"/>
    <x v="3"/>
    <s v="RM_WACM"/>
    <s v="CO"/>
    <s v="Hydro"/>
    <s v="Hydro"/>
    <n v="8.0799999237060494"/>
    <n v="0"/>
    <m/>
    <d v="1951-05-01T00:00:00"/>
    <d v="2050-12-31T00:00:00"/>
    <n v="132.46422370949199"/>
    <n v="48.607654929606099"/>
    <n v="2.93399682652813"/>
    <n v="7.39255607476791"/>
    <n v="6.7287086092825303"/>
    <n v="44411.727744164098"/>
    <n v="0"/>
    <n v="0"/>
    <n v="0.31686449588932097"/>
    <n v="0"/>
    <n v="5.8829662298955299"/>
    <n v="5.8829662298955299"/>
    <n v="0"/>
    <n v="0"/>
    <n v="327"/>
    <n v="8433"/>
    <n v="0"/>
    <n v="0"/>
    <n v="0"/>
    <n v="0"/>
    <n v="138.22286878466599"/>
    <n v="48.499179493345899"/>
    <n v="3.0331368544445998"/>
    <n v="-24.375555038452099"/>
    <n v="2484.10693359375"/>
    <n v="213.638753300541"/>
    <n v="0"/>
    <n v="0"/>
    <n v="0"/>
    <n v="0"/>
    <n v="0"/>
    <n v="0"/>
    <n v="0"/>
    <n v="0"/>
    <n v="0"/>
    <n v="0"/>
    <n v="556.88869875168905"/>
    <n v="1092.58306364744"/>
    <n v="707.49797532509501"/>
    <n v="1827.2971219671899"/>
    <n v="9338.4375985784009"/>
    <n v="7.53048244922878E-2"/>
    <n v="3.2051426692105301E-4"/>
    <n v="86.479318714514207"/>
    <n v="43.239627551675099"/>
    <n v="43.239691918622697"/>
    <n v="464.68470379029401"/>
    <n v="0.55779612733795103"/>
    <n v="26078.410505279"/>
    <n v="94335.464899279803"/>
    <n v="333816.968837124"/>
    <n v="0"/>
    <x v="396"/>
    <n v="0"/>
    <n v="6.3376619999999999"/>
    <x v="127"/>
    <x v="33"/>
  </r>
  <r>
    <x v="2686"/>
    <x v="14"/>
    <s v="SW_NVE"/>
    <s v="NV"/>
    <s v="Hourly Resource"/>
    <s v="PV-NonTracking"/>
    <n v="400"/>
    <n v="0"/>
    <m/>
    <d v="2030-01-31T00:00:00"/>
    <d v="2051-12-31T00:00:00"/>
    <n v="-7.4961744839081303"/>
    <n v="-54.648514154474199"/>
    <n v="-5.5555679412786896"/>
    <n v="400"/>
    <n v="400"/>
    <n v="806573.83075585996"/>
    <n v="0"/>
    <n v="0"/>
    <n v="0.23018659553528201"/>
    <n v="0"/>
    <n v="-6.0462182064588097"/>
    <n v="-6.0462182064588097"/>
    <n v="8760"/>
    <n v="0"/>
    <n v="8760"/>
    <n v="0"/>
    <n v="0"/>
    <n v="0"/>
    <n v="0"/>
    <n v="160048.56929493"/>
    <n v="27.922806685963899"/>
    <n v="-50.844526081525999"/>
    <n v="-7.92321958182524"/>
    <n v="-207.52461242675801"/>
    <n v="1771.37365722656"/>
    <n v="64.872952096714499"/>
    <n v="0"/>
    <n v="0"/>
    <n v="0"/>
    <n v="0"/>
    <n v="0"/>
    <n v="0"/>
    <n v="0"/>
    <n v="0"/>
    <n v="0"/>
    <n v="0"/>
    <n v="0"/>
    <n v="0"/>
    <n v="0"/>
    <n v="0"/>
    <n v="-8.9406967163085904E-6"/>
    <n v="0.19614053432829301"/>
    <n v="2.1973103242381499E-4"/>
    <n v="4.63273391676847"/>
    <n v="3.1824214840017198E-2"/>
    <n v="4.6009113480850203"/>
    <n v="0"/>
    <n v="0"/>
    <n v="0"/>
    <n v="0"/>
    <n v="-4.83687832684154E-5"/>
    <n v="0"/>
    <x v="396"/>
    <n v="0"/>
    <n v="-6.0462179999999996"/>
    <x v="127"/>
    <x v="33"/>
  </r>
  <r>
    <x v="2687"/>
    <x v="14"/>
    <s v="SW_NVE"/>
    <s v="NV"/>
    <s v="Hourly Resource"/>
    <s v="PV-NonTracking"/>
    <n v="400"/>
    <n v="0"/>
    <m/>
    <d v="2028-04-30T00:00:00"/>
    <d v="2051-12-31T00:00:00"/>
    <n v="-5.0256936890109802"/>
    <n v="-51.7863619376418"/>
    <n v="-5.9015620041582402"/>
    <n v="400"/>
    <n v="400"/>
    <n v="931847.17582562601"/>
    <n v="0"/>
    <n v="0"/>
    <n v="0.26593812095472602"/>
    <n v="0"/>
    <n v="-4.68317848485911"/>
    <n v="-4.68317848485911"/>
    <n v="8760"/>
    <n v="0"/>
    <n v="8760"/>
    <n v="0"/>
    <n v="0"/>
    <n v="0"/>
    <n v="0"/>
    <n v="34775.224092483499"/>
    <n v="31.4776901343898"/>
    <n v="-47.019384993102499"/>
    <n v="-8.1934772013573092"/>
    <n v="-152.21284484863301"/>
    <n v="1797.94079589844"/>
    <n v="64.196510660476903"/>
    <n v="0"/>
    <n v="0"/>
    <n v="0"/>
    <n v="0"/>
    <n v="0"/>
    <n v="0"/>
    <n v="0"/>
    <n v="0"/>
    <n v="0"/>
    <n v="0"/>
    <n v="0"/>
    <n v="0"/>
    <n v="0"/>
    <n v="0"/>
    <n v="-8.9406967163085904E-6"/>
    <n v="0.19614053432829301"/>
    <n v="2.1973103242381499E-4"/>
    <n v="4.63273391676847"/>
    <n v="3.1824214840017198E-2"/>
    <n v="4.6009113480850203"/>
    <n v="0"/>
    <n v="0"/>
    <n v="0"/>
    <n v="0"/>
    <n v="-4.83687832684154E-5"/>
    <n v="0"/>
    <x v="396"/>
    <n v="0"/>
    <n v="-4.6831779999999998"/>
    <x v="127"/>
    <x v="33"/>
  </r>
  <r>
    <x v="2688"/>
    <x v="13"/>
    <s v="CA_CISO"/>
    <s v="CA"/>
    <s v="Hourly Resource"/>
    <s v="PV-NonTracking"/>
    <n v="0.99000000953674305"/>
    <n v="0"/>
    <m/>
    <d v="2013-04-24T00:00:00"/>
    <d v="2050-12-31T00:00:00"/>
    <n v="35.758442490073101"/>
    <n v="-18.5227142640443"/>
    <n v="-4.9388342115822796"/>
    <n v="0.99000000953674305"/>
    <n v="0.99000000953674305"/>
    <n v="1749.54781661369"/>
    <n v="0"/>
    <n v="0"/>
    <n v="0.20173744287145801"/>
    <n v="0"/>
    <n v="6.2561444914858794E-2"/>
    <n v="6.2561444914858794E-2"/>
    <n v="8760"/>
    <n v="0"/>
    <n v="8760"/>
    <n v="0"/>
    <n v="0"/>
    <n v="0"/>
    <n v="0"/>
    <n v="273.82113260775799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0"/>
    <n v="0"/>
    <n v="0"/>
    <n v="0"/>
    <n v="1.2483900363731699"/>
    <n v="0.15865582111832299"/>
    <n v="1.0077528424561301E-4"/>
    <n v="4.7625885636110299"/>
    <n v="4.7625885586894903"/>
    <n v="4.7625901408658802"/>
    <n v="0"/>
    <n v="0"/>
    <n v="0"/>
    <n v="0"/>
    <n v="1.3276589988167799E-3"/>
    <n v="0"/>
    <x v="396"/>
    <n v="0"/>
    <n v="6.2561439999999996E-2"/>
    <x v="127"/>
    <x v="33"/>
  </r>
  <r>
    <x v="2689"/>
    <x v="9"/>
    <s v="CA_CISO"/>
    <s v="CA"/>
    <s v="Hydro"/>
    <s v="Hydro"/>
    <n v="1.3500000238418599"/>
    <n v="0"/>
    <m/>
    <d v="2017-05-10T00:00:00"/>
    <d v="2050-12-31T00:00:00"/>
    <n v="95.875329986085802"/>
    <n v="8.9450286056632997"/>
    <n v="4.6149801720038397"/>
    <n v="0.70064997673034701"/>
    <n v="0.70064997673034701"/>
    <n v="2280.55908858776"/>
    <n v="0"/>
    <n v="0"/>
    <n v="0.37156612303530201"/>
    <n v="0"/>
    <n v="0.21865028645853701"/>
    <n v="0.21865028645853701"/>
    <n v="0"/>
    <n v="0"/>
    <n v="1"/>
    <n v="8759"/>
    <n v="0"/>
    <n v="0"/>
    <n v="0"/>
    <n v="144.97380299866199"/>
    <n v="99.418543652794"/>
    <n v="9.4927815481334097"/>
    <n v="3.23520975227874"/>
    <n v="-38.920555114746101"/>
    <n v="1651.26013183594"/>
    <n v="64.272958855976299"/>
    <n v="0"/>
    <n v="0"/>
    <n v="0"/>
    <n v="0"/>
    <n v="0"/>
    <n v="0"/>
    <n v="0"/>
    <n v="0"/>
    <n v="0"/>
    <n v="0"/>
    <n v="52.799850836396203"/>
    <n v="5.8252501860260999"/>
    <n v="14.929649509489501"/>
    <n v="293.94493701122701"/>
    <n v="1043.08420615457"/>
    <n v="0.15865582111832299"/>
    <n v="1.0077528424561301E-4"/>
    <n v="4.7625885636110299"/>
    <n v="4.7625885586894903"/>
    <n v="4.7625901408658802"/>
    <n v="627.85282680225998"/>
    <n v="2.5630285526858599E-3"/>
    <n v="265.14851433833201"/>
    <n v="4569.3268392731597"/>
    <n v="12507.309288684901"/>
    <n v="0"/>
    <x v="396"/>
    <n v="0"/>
    <n v="0.23661989999999999"/>
    <x v="127"/>
    <x v="33"/>
  </r>
  <r>
    <x v="2690"/>
    <x v="13"/>
    <s v="CA_CISO"/>
    <s v="CA"/>
    <s v="Pumped Storage"/>
    <s v="Energy Storage"/>
    <n v="50"/>
    <n v="-50"/>
    <m/>
    <d v="2022-04-01T00:00:00"/>
    <d v="2050-12-31T00:00:00"/>
    <n v="44.912283318514902"/>
    <n v="-22.377606419047002"/>
    <n v="-8.8679359441152705"/>
    <n v="50"/>
    <n v="50"/>
    <n v="70637.146491766005"/>
    <n v="82396.6400708929"/>
    <n v="2.1882778579014599"/>
    <n v="0.16127202395343501"/>
    <n v="0.22955067925542599"/>
    <n v="2.4965414711504499"/>
    <n v="2.2669907923113901"/>
    <n v="8760"/>
    <n v="0"/>
    <n v="8760"/>
    <n v="0"/>
    <n v="0"/>
    <n v="-1.7639240368690301E-2"/>
    <n v="0.62612245315635195"/>
    <n v="0"/>
    <n v="62.984712938278797"/>
    <n v="-15.0609918685353"/>
    <n v="-8.6448476145058599"/>
    <n v="-25.1948432922363"/>
    <n v="1926.76672363281"/>
    <n v="68.600458372670303"/>
    <n v="1.03668913293457"/>
    <n v="0"/>
    <n v="0"/>
    <n v="0"/>
    <n v="0"/>
    <n v="0"/>
    <n v="0"/>
    <n v="0"/>
    <n v="0"/>
    <n v="0"/>
    <n v="42277.193691771499"/>
    <n v="63905.713103532798"/>
    <n v="123356.318894029"/>
    <n v="0"/>
    <n v="63441.901352644003"/>
    <n v="0.15865582111832299"/>
    <n v="1.0077528424561301E-4"/>
    <n v="4.7625885636110299"/>
    <n v="4.7625885586894903"/>
    <n v="4.7625901408658802"/>
    <n v="4.63412798508989"/>
    <n v="5.7824386896227198"/>
    <n v="9505.6617369832802"/>
    <n v="0"/>
    <n v="8236.6818800491001"/>
    <n v="0"/>
    <x v="396"/>
    <n v="0"/>
    <n v="2.514294"/>
    <x v="127"/>
    <x v="33"/>
  </r>
  <r>
    <x v="2691"/>
    <x v="13"/>
    <s v="CA_CISO"/>
    <s v="CA"/>
    <s v="Hourly Resource"/>
    <s v="PV-NonTracking"/>
    <n v="457"/>
    <n v="0"/>
    <m/>
    <d v="2020-12-11T00:00:00"/>
    <d v="2050-12-31T00:00:00"/>
    <n v="24.403493630152699"/>
    <n v="-21.5091372563612"/>
    <n v="-7.9033224238507698"/>
    <n v="457"/>
    <n v="457"/>
    <n v="1384607.5957170699"/>
    <n v="0"/>
    <n v="0"/>
    <n v="0.34586483111935301"/>
    <n v="0"/>
    <n v="33.789262876941301"/>
    <n v="33.789262876941301"/>
    <n v="8760"/>
    <n v="0"/>
    <n v="8760"/>
    <n v="0"/>
    <n v="0"/>
    <n v="0"/>
    <n v="0"/>
    <n v="10822.734924316401"/>
    <n v="62.341792517691403"/>
    <n v="-15.008699525011"/>
    <n v="-9.3400603229891601"/>
    <n v="-25.371757507324201"/>
    <n v="1925.5703125"/>
    <n v="68.864396439550902"/>
    <n v="0"/>
    <n v="0"/>
    <n v="0"/>
    <n v="0"/>
    <n v="0"/>
    <n v="0"/>
    <n v="0"/>
    <n v="0"/>
    <n v="0"/>
    <n v="0"/>
    <n v="0"/>
    <n v="1811.4125442504901"/>
    <n v="0"/>
    <n v="0"/>
    <n v="850.01985524594795"/>
    <n v="0.15865582111832299"/>
    <n v="1.0077528424561301E-4"/>
    <n v="4.7625885636110299"/>
    <n v="4.7625885586894903"/>
    <n v="4.7625901408658802"/>
    <n v="0"/>
    <n v="1.03393764421344"/>
    <n v="0"/>
    <n v="0"/>
    <n v="0.52234608417335404"/>
    <n v="0"/>
    <x v="396"/>
    <n v="0"/>
    <n v="33.789259999999999"/>
    <x v="127"/>
    <x v="33"/>
  </r>
  <r>
    <x v="2692"/>
    <x v="36"/>
    <s v="NW_TPWR"/>
    <s v="WA"/>
    <s v="Hydro"/>
    <s v="Hydro"/>
    <n v="162"/>
    <n v="0"/>
    <m/>
    <d v="1963-05-01T00:00:00"/>
    <d v="2050-12-31T00:00:00"/>
    <n v="98.792956559244601"/>
    <n v="14.0969689389895"/>
    <n v="5.0814113630712301"/>
    <n v="65.3317757009346"/>
    <n v="115.98675496688701"/>
    <n v="646894.37202262902"/>
    <n v="0"/>
    <n v="0"/>
    <n v="0.434390526472062"/>
    <n v="0"/>
    <n v="63.908608610574298"/>
    <n v="63.908608610574298"/>
    <n v="0"/>
    <n v="0"/>
    <n v="59"/>
    <n v="8701"/>
    <n v="0"/>
    <n v="0"/>
    <n v="0"/>
    <n v="0"/>
    <n v="110.36755940091901"/>
    <n v="17.576436279547099"/>
    <n v="6.1005708411445898"/>
    <n v="-35.914115905761697"/>
    <n v="1718.04248046875"/>
    <n v="97.927863636250507"/>
    <n v="0"/>
    <n v="0"/>
    <n v="0"/>
    <n v="0"/>
    <n v="0"/>
    <n v="0"/>
    <n v="0"/>
    <n v="0"/>
    <n v="0"/>
    <n v="0"/>
    <n v="24953.733681470199"/>
    <n v="46521.765233470796"/>
    <n v="11678.513151101801"/>
    <n v="0"/>
    <n v="89543.448959681904"/>
    <n v="51.675133520521499"/>
    <n v="51.675132724101601"/>
    <n v="5.6420695038661597"/>
    <n v="0"/>
    <n v="5.6420675407907002"/>
    <n v="48809.448390070298"/>
    <n v="1081456.00788402"/>
    <n v="1361.99056614187"/>
    <n v="0"/>
    <n v="225313.34328442501"/>
    <n v="0"/>
    <x v="396"/>
    <n v="0"/>
    <n v="65.265550000000005"/>
    <x v="127"/>
    <x v="33"/>
  </r>
  <r>
    <x v="2693"/>
    <x v="9"/>
    <s v="CA_CISO"/>
    <s v="CA"/>
    <s v="Hydro"/>
    <s v="Hydro"/>
    <n v="9"/>
    <n v="0"/>
    <m/>
    <d v="1967-01-01T00:00:00"/>
    <d v="2050-12-31T00:00:00"/>
    <n v="101.31315882405799"/>
    <n v="14.3764613865788"/>
    <n v="1.4876976714244501"/>
    <n v="6.3724298276633897"/>
    <n v="0.40358278276444998"/>
    <n v="30962.0610026717"/>
    <n v="0"/>
    <n v="0"/>
    <n v="0.39272020550835901"/>
    <n v="0"/>
    <n v="3.1368648487741302"/>
    <n v="3.1368648487741302"/>
    <n v="0"/>
    <n v="0"/>
    <n v="3696"/>
    <n v="5064"/>
    <n v="0"/>
    <n v="0"/>
    <n v="0"/>
    <n v="429.43867087364202"/>
    <n v="102.741401610522"/>
    <n v="11.7139103284361"/>
    <n v="4.3369390479237602"/>
    <n v="-66.154273986816406"/>
    <n v="2489.13818359375"/>
    <n v="114.57542247642"/>
    <n v="0"/>
    <n v="0"/>
    <n v="0"/>
    <n v="0"/>
    <n v="0"/>
    <n v="0"/>
    <n v="0"/>
    <n v="0"/>
    <n v="0"/>
    <n v="0"/>
    <n v="38.699391812086098"/>
    <n v="4.0650587081909197"/>
    <n v="8.9866871712729293E-2"/>
    <n v="97.947418038034797"/>
    <n v="826.62978781782999"/>
    <n v="0.15865582111832299"/>
    <n v="1.0077528424561301E-4"/>
    <n v="4.7625885636110299"/>
    <n v="4.7625885586894903"/>
    <n v="4.7625901408658802"/>
    <n v="696.29231544207096"/>
    <n v="2.0214793039485799E-3"/>
    <n v="0.83800038821164002"/>
    <n v="1504.9766603522701"/>
    <n v="4874.8643008996496"/>
    <n v="0"/>
    <x v="396"/>
    <n v="0"/>
    <n v="3.143942"/>
    <x v="127"/>
    <x v="33"/>
  </r>
  <r>
    <x v="2694"/>
    <x v="0"/>
    <s v="AB_AESO"/>
    <s v="AB"/>
    <s v="Hourly Resource"/>
    <s v="WT-Onshore"/>
    <n v="18"/>
    <n v="0"/>
    <m/>
    <d v="2004-01-01T00:00:00"/>
    <d v="2050-12-31T00:00:00"/>
    <n v="62.303273733137303"/>
    <n v="-10.0229378329837"/>
    <n v="-9.27690044215516"/>
    <n v="18"/>
    <n v="18"/>
    <n v="61375.608396649397"/>
    <n v="0"/>
    <n v="0"/>
    <n v="0.38924155502448099"/>
    <n v="0"/>
    <n v="3.8239019127218099"/>
    <n v="3.8239019127218099"/>
    <n v="8760"/>
    <n v="0"/>
    <n v="8760"/>
    <n v="0"/>
    <n v="0"/>
    <n v="0"/>
    <n v="0"/>
    <n v="284.31000494956999"/>
    <n v="89.263794863169593"/>
    <n v="8.1826780438425093"/>
    <n v="-5.6094354914517197"/>
    <n v="-31.6462001800537"/>
    <n v="788.32476806640602"/>
    <n v="72.461807555952504"/>
    <n v="0"/>
    <n v="0"/>
    <n v="0"/>
    <n v="0"/>
    <n v="0"/>
    <n v="0"/>
    <n v="0"/>
    <n v="0"/>
    <n v="0"/>
    <n v="0"/>
    <n v="0"/>
    <n v="61375.608396649397"/>
    <n v="0"/>
    <n v="0"/>
    <n v="284.31032743165298"/>
    <n v="1.86589867746269"/>
    <n v="7.8725721145852696E-3"/>
    <n v="35.085696216738398"/>
    <n v="35.060037663933798"/>
    <n v="35.060036701610898"/>
    <n v="0"/>
    <n v="75.391630762366304"/>
    <n v="0"/>
    <n v="0"/>
    <n v="7408.2387266957703"/>
    <n v="0"/>
    <x v="396"/>
    <n v="0"/>
    <n v="3.8313860000000002"/>
    <x v="127"/>
    <x v="33"/>
  </r>
  <r>
    <x v="2695"/>
    <x v="0"/>
    <s v="AB_AESO"/>
    <s v="AB"/>
    <s v="Hourly Resource"/>
    <s v="WT-Onshore"/>
    <n v="18"/>
    <n v="0"/>
    <m/>
    <d v="2003-01-01T00:00:00"/>
    <d v="2050-12-31T00:00:00"/>
    <n v="62.175708789691299"/>
    <n v="-10.0252803536026"/>
    <n v="-9.4252539149458698"/>
    <n v="18"/>
    <n v="18"/>
    <n v="61342.414366364501"/>
    <n v="0"/>
    <n v="0"/>
    <n v="0.389031039865395"/>
    <n v="0"/>
    <n v="3.8140086754931999"/>
    <n v="3.8140086754931999"/>
    <n v="8760"/>
    <n v="0"/>
    <n v="8760"/>
    <n v="0"/>
    <n v="0"/>
    <n v="0"/>
    <n v="0"/>
    <n v="317.50403475761402"/>
    <n v="89.183846897640194"/>
    <n v="8.1826780438425093"/>
    <n v="-5.68938347615358"/>
    <n v="-31.724452972412099"/>
    <n v="788.31384277343795"/>
    <n v="72.472769496848997"/>
    <n v="0"/>
    <n v="0"/>
    <n v="0"/>
    <n v="0"/>
    <n v="0"/>
    <n v="0"/>
    <n v="0"/>
    <n v="0"/>
    <n v="0"/>
    <n v="0"/>
    <n v="0"/>
    <n v="61342.414366364501"/>
    <n v="0"/>
    <n v="0"/>
    <n v="317.50435676286003"/>
    <n v="1.86589867746269"/>
    <n v="7.8725721145852696E-3"/>
    <n v="35.085696216738398"/>
    <n v="35.060037663933798"/>
    <n v="35.060036701610898"/>
    <n v="0"/>
    <n v="75.371305290486404"/>
    <n v="0"/>
    <n v="0"/>
    <n v="9195.0535833171998"/>
    <n v="0"/>
    <x v="396"/>
    <n v="0"/>
    <n v="3.8232789999999999"/>
    <x v="127"/>
    <x v="33"/>
  </r>
  <r>
    <x v="2696"/>
    <x v="0"/>
    <s v="AB_AESO"/>
    <s v="AB"/>
    <s v="Hourly Resource"/>
    <s v="WT-Onshore"/>
    <n v="18.5"/>
    <n v="0"/>
    <m/>
    <d v="2004-01-01T00:00:00"/>
    <d v="2051-12-31T00:00:00"/>
    <n v="62.171774545443903"/>
    <n v="-10.028682470122799"/>
    <n v="-9.4170782600220999"/>
    <n v="18.5"/>
    <n v="18.5"/>
    <n v="63063.448004580998"/>
    <n v="0"/>
    <n v="0"/>
    <n v="0.38913641863625797"/>
    <n v="0"/>
    <n v="3.9207670575655298"/>
    <n v="3.9207670575655298"/>
    <n v="8760"/>
    <n v="0"/>
    <n v="8760"/>
    <n v="0"/>
    <n v="0"/>
    <n v="0"/>
    <n v="0"/>
    <n v="309.24600195884699"/>
    <n v="89.187504240461195"/>
    <n v="8.1826780053372108"/>
    <n v="-5.6857261507624504"/>
    <n v="-31.708400726318398"/>
    <n v="788.31433105468795"/>
    <n v="72.472157424888096"/>
    <n v="0"/>
    <n v="0"/>
    <n v="0"/>
    <n v="0"/>
    <n v="0"/>
    <n v="0"/>
    <n v="0"/>
    <n v="0"/>
    <n v="0"/>
    <n v="0"/>
    <n v="0"/>
    <n v="0.64750003814697299"/>
    <n v="0"/>
    <n v="0"/>
    <n v="190.23564991919599"/>
    <n v="1.86589867746269"/>
    <n v="7.8725721145852696E-3"/>
    <n v="35.085696216738398"/>
    <n v="35.060037663933798"/>
    <n v="35.060036701610898"/>
    <n v="0"/>
    <n v="41.450584411621101"/>
    <n v="0"/>
    <n v="0"/>
    <n v="8631.1415041826494"/>
    <n v="0"/>
    <x v="396"/>
    <n v="0"/>
    <n v="3.92944"/>
    <x v="127"/>
    <x v="33"/>
  </r>
  <r>
    <x v="2697"/>
    <x v="0"/>
    <s v="AB_AESO"/>
    <s v="AB"/>
    <s v="Hourly Resource"/>
    <s v="WT-Onshore"/>
    <n v="18.5"/>
    <n v="0"/>
    <m/>
    <d v="2004-01-01T00:00:00"/>
    <d v="2050-12-31T00:00:00"/>
    <n v="62.144419164787998"/>
    <n v="-10.0142159664729"/>
    <n v="-9.4751173755518305"/>
    <n v="18.5"/>
    <n v="18.5"/>
    <n v="63029.630003787599"/>
    <n v="0"/>
    <n v="0"/>
    <n v="0.38892774283227599"/>
    <n v="0"/>
    <n v="3.9169403294036802"/>
    <n v="3.9169403294036802"/>
    <n v="8760"/>
    <n v="0"/>
    <n v="8760"/>
    <n v="0"/>
    <n v="0"/>
    <n v="0"/>
    <n v="0"/>
    <n v="343.06400275230402"/>
    <n v="89.156754268656698"/>
    <n v="8.1826780438425093"/>
    <n v="-5.71647614137955"/>
    <n v="-31.8483695983887"/>
    <n v="788.31018066406295"/>
    <n v="72.476279957295205"/>
    <n v="0"/>
    <n v="0"/>
    <n v="0"/>
    <n v="0"/>
    <n v="0"/>
    <n v="0"/>
    <n v="0"/>
    <n v="0"/>
    <n v="0"/>
    <n v="0"/>
    <n v="0"/>
    <n v="63029.630003787599"/>
    <n v="0"/>
    <n v="0"/>
    <n v="343.064262207132"/>
    <n v="1.86589867746269"/>
    <n v="7.8725721145852696E-3"/>
    <n v="35.085696216738398"/>
    <n v="35.060037663933798"/>
    <n v="35.060036701610898"/>
    <n v="0"/>
    <n v="77.454031940537803"/>
    <n v="0"/>
    <n v="0"/>
    <n v="9773.4511071265606"/>
    <n v="0"/>
    <x v="396"/>
    <n v="0"/>
    <n v="3.9267910000000001"/>
    <x v="127"/>
    <x v="33"/>
  </r>
  <r>
    <x v="2698"/>
    <x v="13"/>
    <s v="CA_CISO"/>
    <s v="CA"/>
    <s v="Hourly Resource"/>
    <s v="PV-NonTracking"/>
    <n v="250"/>
    <n v="0"/>
    <m/>
    <d v="2016-06-14T00:00:00"/>
    <d v="2050-12-31T00:00:00"/>
    <n v="23.198336076157599"/>
    <n v="-21.824809262742399"/>
    <n v="-8.3330579418479296"/>
    <n v="250"/>
    <n v="250"/>
    <n v="685409.90738674998"/>
    <n v="0"/>
    <n v="0"/>
    <n v="0.31297256045042798"/>
    <n v="0"/>
    <n v="15.900369636149399"/>
    <n v="15.900369636149399"/>
    <n v="8760"/>
    <n v="0"/>
    <n v="8760"/>
    <n v="0"/>
    <n v="0"/>
    <n v="0"/>
    <n v="0"/>
    <n v="5184.8425598144504"/>
    <n v="61.125322288886103"/>
    <n v="-15.408658889921499"/>
    <n v="-10.1565723610608"/>
    <n v="-25.762596130371101"/>
    <n v="1916.46118164063"/>
    <n v="68.370960286002799"/>
    <n v="0"/>
    <n v="0"/>
    <n v="0"/>
    <n v="0"/>
    <n v="0"/>
    <n v="0"/>
    <n v="0"/>
    <n v="0"/>
    <n v="0"/>
    <n v="0"/>
    <n v="0"/>
    <n v="0"/>
    <n v="0"/>
    <n v="0"/>
    <n v="6.4866617321968106E-5"/>
    <n v="0.15865582111832299"/>
    <n v="1.0077528424561301E-4"/>
    <n v="4.7625885636110299"/>
    <n v="4.7625885586894903"/>
    <n v="4.7625901408658802"/>
    <n v="0"/>
    <n v="0"/>
    <n v="0"/>
    <n v="0"/>
    <n v="9.5796328477434898E-5"/>
    <n v="0"/>
    <x v="396"/>
    <n v="0"/>
    <n v="15.900370000000001"/>
    <x v="127"/>
    <x v="33"/>
  </r>
  <r>
    <x v="2699"/>
    <x v="31"/>
    <s v="BS_PACE"/>
    <s v="WY"/>
    <s v="Hourly Resource"/>
    <s v="WT-Onshore"/>
    <n v="35.200000762939503"/>
    <n v="0"/>
    <m/>
    <d v="2009-09-29T00:00:00"/>
    <d v="2049-01-01T00:00:00"/>
    <n v="70.5810645569766"/>
    <n v="1.17468466864118"/>
    <n v="-10.1052074595384"/>
    <n v="35.200000762939503"/>
    <n v="35.200000762939503"/>
    <n v="132525.672324974"/>
    <n v="0"/>
    <n v="0"/>
    <n v="0.42978696247187598"/>
    <n v="0"/>
    <n v="9.3538037803657001"/>
    <n v="9.3538037803657001"/>
    <n v="8760"/>
    <n v="0"/>
    <n v="8760"/>
    <n v="0"/>
    <n v="0"/>
    <n v="0"/>
    <n v="0"/>
    <n v="3434.5704472363"/>
    <n v="103.581188094122"/>
    <n v="23.486040690488402"/>
    <n v="-6.5954049317630599"/>
    <n v="-24.999998092651399"/>
    <n v="2095.68041992188"/>
    <n v="143.88583951298699"/>
    <n v="0"/>
    <n v="0"/>
    <n v="0"/>
    <n v="0"/>
    <n v="0"/>
    <n v="0"/>
    <n v="0"/>
    <n v="0"/>
    <n v="0"/>
    <n v="0"/>
    <n v="0"/>
    <n v="132525.672324974"/>
    <n v="0"/>
    <n v="0"/>
    <n v="3434.6105103688301"/>
    <n v="7.0070361244181303"/>
    <n v="5.9427537067704002"/>
    <n v="85.542713426335297"/>
    <n v="3.1824214840017198E-2"/>
    <n v="85.5024456605952"/>
    <n v="0"/>
    <n v="112103.662828671"/>
    <n v="0"/>
    <n v="0"/>
    <n v="73586.772444252303"/>
    <n v="0"/>
    <x v="396"/>
    <n v="0"/>
    <n v="9.5394950000000005"/>
    <x v="127"/>
    <x v="33"/>
  </r>
  <r>
    <x v="2700"/>
    <x v="4"/>
    <s v="SW_AZPS"/>
    <s v="AZ"/>
    <s v="Pumped Storage"/>
    <s v="Energy Storage"/>
    <n v="100"/>
    <n v="-100"/>
    <m/>
    <d v="2023-09-30T00:00:00"/>
    <d v="2054-12-31T00:00:00"/>
    <n v="38.390635361128098"/>
    <n v="-33.956272073697903"/>
    <n v="-10.7113181362714"/>
    <n v="100"/>
    <n v="100"/>
    <n v="155920.76417851399"/>
    <n v="182024.422175363"/>
    <n v="3.78934807877976"/>
    <n v="0.17799173992960801"/>
    <n v="0.50691777831447105"/>
    <n v="5.3952345947065101"/>
    <n v="4.8883168142641296"/>
    <n v="8760"/>
    <n v="0"/>
    <n v="8760"/>
    <n v="0"/>
    <n v="0"/>
    <n v="-3.9155486995272298E-2"/>
    <n v="1.35890806256866"/>
    <n v="0"/>
    <n v="45.672732891765897"/>
    <n v="-30.7939828377786"/>
    <n v="-10.223836630368799"/>
    <n v="-27.249742507934599"/>
    <n v="1872.76818847656"/>
    <n v="63.1344412187416"/>
    <n v="0.77142930752563499"/>
    <n v="0"/>
    <n v="0"/>
    <n v="0"/>
    <n v="0"/>
    <n v="0"/>
    <n v="0"/>
    <n v="0"/>
    <n v="0"/>
    <n v="0"/>
    <n v="4303.8044355660704"/>
    <n v="5102.5265642404602"/>
    <n v="77055.376090899095"/>
    <n v="3.5700826644897501"/>
    <n v="64133.925635576197"/>
    <n v="0.94840798569316798"/>
    <n v="1.64642590621361E-3"/>
    <n v="11.996222378585299"/>
    <n v="5.16794962473507"/>
    <n v="6.8282741772739497"/>
    <n v="3407.9789703788902"/>
    <n v="1.67464013700373"/>
    <n v="596553.46411194105"/>
    <n v="2.7810942847281699E-3"/>
    <n v="159538.29530557699"/>
    <n v="0"/>
    <x v="396"/>
    <n v="0"/>
    <n v="6.1547359999999998"/>
    <x v="127"/>
    <x v="33"/>
  </r>
  <r>
    <x v="2701"/>
    <x v="4"/>
    <s v="SW_AZPS"/>
    <s v="AZ"/>
    <s v="Hourly Resource"/>
    <s v="PV-NonTracking"/>
    <n v="200"/>
    <n v="0"/>
    <m/>
    <d v="2023-05-31T00:00:00"/>
    <d v="2054-12-31T00:00:00"/>
    <n v="27.439352710789599"/>
    <n v="-31.484383311474399"/>
    <n v="-10.764285169344801"/>
    <n v="200"/>
    <n v="200"/>
    <n v="417223.08894099301"/>
    <n v="0"/>
    <n v="0"/>
    <n v="0.238141032500431"/>
    <n v="0"/>
    <n v="11.4483316920203"/>
    <n v="11.4483316920203"/>
    <n v="8760"/>
    <n v="0"/>
    <n v="8760"/>
    <n v="0"/>
    <n v="0"/>
    <n v="0"/>
    <n v="0"/>
    <n v="144981.11106109599"/>
    <n v="45.2275468410025"/>
    <n v="-30.7939828377786"/>
    <n v="-10.6690226492482"/>
    <n v="-27.282768249511701"/>
    <n v="1869.29931640625"/>
    <n v="63.019294177651098"/>
    <n v="0"/>
    <n v="0"/>
    <n v="0"/>
    <n v="0"/>
    <n v="0"/>
    <n v="0"/>
    <n v="0"/>
    <n v="0"/>
    <n v="0"/>
    <n v="0"/>
    <n v="0"/>
    <n v="0"/>
    <n v="0"/>
    <n v="0"/>
    <n v="1447.63663173839"/>
    <n v="0.94840798569316798"/>
    <n v="1.64642590621361E-3"/>
    <n v="11.996222378585299"/>
    <n v="5.16794962473507"/>
    <n v="6.8282741772739497"/>
    <n v="0"/>
    <n v="0"/>
    <n v="0"/>
    <n v="0"/>
    <n v="3611.1719850453701"/>
    <n v="0"/>
    <x v="396"/>
    <n v="0"/>
    <n v="11.45194"/>
    <x v="127"/>
    <x v="33"/>
  </r>
  <r>
    <x v="2702"/>
    <x v="4"/>
    <s v="SW_AZPS"/>
    <s v="AZ"/>
    <s v="Hourly Resource"/>
    <s v="PV-NonTracking"/>
    <n v="6"/>
    <n v="0"/>
    <m/>
    <d v="1899-12-31T00:00:00"/>
    <d v="2051-12-31T00:00:00"/>
    <n v="27.5066894240857"/>
    <n v="-31.468815390402099"/>
    <n v="-10.772635502766899"/>
    <n v="6"/>
    <n v="6"/>
    <n v="12495.035999269199"/>
    <n v="0"/>
    <n v="0"/>
    <n v="0.23772899541536299"/>
    <n v="0"/>
    <n v="0.34369728294740998"/>
    <n v="0.34369728294740998"/>
    <n v="8760"/>
    <n v="0"/>
    <n v="8760"/>
    <n v="0"/>
    <n v="0"/>
    <n v="0"/>
    <n v="0"/>
    <n v="4371.0899966359102"/>
    <n v="45.2275468410025"/>
    <n v="-30.7939828377786"/>
    <n v="-10.6690226492482"/>
    <n v="-27.282768249511701"/>
    <n v="1869.29931640625"/>
    <n v="63.019294177651098"/>
    <n v="0"/>
    <n v="0"/>
    <n v="0"/>
    <n v="0"/>
    <n v="0"/>
    <n v="0"/>
    <n v="0"/>
    <n v="0"/>
    <n v="0"/>
    <n v="0"/>
    <n v="0"/>
    <n v="0"/>
    <n v="0"/>
    <n v="0"/>
    <n v="26.315999542071999"/>
    <n v="0.94840798569316798"/>
    <n v="1.64642590621361E-3"/>
    <n v="11.996222378585299"/>
    <n v="5.16794962473507"/>
    <n v="6.8282741772739497"/>
    <n v="0"/>
    <n v="0"/>
    <n v="0"/>
    <n v="0"/>
    <n v="65.5786225676936"/>
    <n v="0"/>
    <x v="396"/>
    <n v="0"/>
    <n v="0.34376289999999998"/>
    <x v="127"/>
    <x v="33"/>
  </r>
  <r>
    <x v="2703"/>
    <x v="29"/>
    <s v="NW_BPAT"/>
    <s v="OR"/>
    <s v="Hydro"/>
    <s v="Hydro"/>
    <n v="980"/>
    <n v="0"/>
    <m/>
    <d v="1997-11-01T00:00:00"/>
    <d v="2050-12-31T00:00:00"/>
    <n v="103.343158748639"/>
    <n v="16.138098843485398"/>
    <n v="2.9332525009321899"/>
    <n v="1058.49553473642"/>
    <n v="1086.93372228761"/>
    <n v="5598938.1820373498"/>
    <n v="0"/>
    <n v="0"/>
    <n v="0.57509419954323304"/>
    <n v="0"/>
    <n v="578.611958641824"/>
    <n v="578.611958641824"/>
    <n v="0"/>
    <n v="0"/>
    <n v="17"/>
    <n v="8743"/>
    <n v="0"/>
    <n v="0"/>
    <n v="0"/>
    <n v="0"/>
    <n v="107.885783376444"/>
    <n v="17.853818210575302"/>
    <n v="3.34141279867973"/>
    <n v="-35.404323577880902"/>
    <n v="1765.55090332031"/>
    <n v="97.438074303715595"/>
    <n v="0"/>
    <n v="0"/>
    <n v="0"/>
    <n v="0"/>
    <n v="0"/>
    <n v="0"/>
    <n v="0"/>
    <n v="0"/>
    <n v="0"/>
    <n v="0"/>
    <n v="0"/>
    <n v="0"/>
    <n v="0"/>
    <n v="0"/>
    <n v="0"/>
    <n v="0.13517417391183001"/>
    <n v="0.13517427286292399"/>
    <n v="0.67194998060097699"/>
    <n v="3.1824214840017198E-2"/>
    <n v="0.68397062554270205"/>
    <n v="0"/>
    <n v="0"/>
    <n v="0"/>
    <n v="0"/>
    <n v="0"/>
    <n v="0"/>
    <x v="396"/>
    <n v="0"/>
    <n v="578.61189999999999"/>
    <x v="127"/>
    <x v="33"/>
  </r>
  <r>
    <x v="2704"/>
    <x v="29"/>
    <s v="NW_BPAT"/>
    <s v="OR"/>
    <s v="Hydro"/>
    <s v="Hydro"/>
    <n v="10"/>
    <n v="0"/>
    <m/>
    <d v="1997-11-01T00:00:00"/>
    <d v="2050-12-31T00:00:00"/>
    <n v="107.40050289444601"/>
    <n v="17.311096701701501"/>
    <n v="4.0696282292292798"/>
    <n v="10"/>
    <n v="10"/>
    <n v="71939.022755205602"/>
    <n v="0"/>
    <n v="0"/>
    <n v="0.82122172094046098"/>
    <n v="0"/>
    <n v="7.7262882551511902"/>
    <n v="7.7262882551511902"/>
    <n v="0"/>
    <n v="0"/>
    <n v="5466"/>
    <n v="3294"/>
    <n v="0"/>
    <n v="0"/>
    <n v="0"/>
    <n v="0"/>
    <n v="108.776823820172"/>
    <n v="17.864532805229"/>
    <n v="4.2217385748491898"/>
    <n v="-35.680938720703097"/>
    <n v="1778.62023925781"/>
    <n v="98.063039882394904"/>
    <n v="0"/>
    <n v="0"/>
    <n v="0"/>
    <n v="0"/>
    <n v="0"/>
    <n v="0"/>
    <n v="0"/>
    <n v="0"/>
    <n v="0"/>
    <n v="0"/>
    <n v="2986.5541491284998"/>
    <n v="15757.138747163101"/>
    <n v="222.49927711486799"/>
    <n v="76.005142331123395"/>
    <n v="6197.2946379184696"/>
    <n v="0.13517417391183001"/>
    <n v="0.13517427286292399"/>
    <n v="0.67194998060097699"/>
    <n v="3.1824214840017198E-2"/>
    <n v="0.68397062554270205"/>
    <n v="1.07755788742892"/>
    <n v="1484.4834634555"/>
    <n v="0.15946537268519001"/>
    <n v="2.7217479073442501E-2"/>
    <n v="2.2096359751782599"/>
    <n v="0"/>
    <x v="396"/>
    <n v="0"/>
    <n v="7.7277760000000004"/>
    <x v="127"/>
    <x v="33"/>
  </r>
  <r>
    <x v="2705"/>
    <x v="3"/>
    <s v="RM_WACM"/>
    <s v="CO"/>
    <s v="Hydro"/>
    <s v="Hydro"/>
    <n v="1.2799999713897701"/>
    <n v="0"/>
    <m/>
    <d v="1992-12-01T00:00:00"/>
    <d v="2050-12-31T00:00:00"/>
    <n v="64.311359516756099"/>
    <n v="9.9114265700459008"/>
    <n v="-5.2256679209253001"/>
    <n v="7.1023364530149499E-2"/>
    <n v="0.318562913939684"/>
    <n v="768.30697088036698"/>
    <n v="0"/>
    <n v="0"/>
    <n v="8.7706275204641596E-2"/>
    <n v="0"/>
    <n v="4.9410954573649898E-2"/>
    <n v="4.9410954573649898E-2"/>
    <n v="0"/>
    <n v="0"/>
    <n v="672"/>
    <n v="8088"/>
    <n v="0"/>
    <n v="0"/>
    <n v="0"/>
    <n v="0"/>
    <n v="131.33043942749799"/>
    <n v="46.779915178206203"/>
    <n v="-2.1400280525055901"/>
    <n v="-23.707086563110401"/>
    <n v="1914.19018554688"/>
    <n v="193.02290291310101"/>
    <n v="0"/>
    <n v="0"/>
    <n v="0"/>
    <n v="0"/>
    <n v="0"/>
    <n v="0"/>
    <n v="0"/>
    <n v="0"/>
    <n v="0"/>
    <n v="0"/>
    <n v="0.59798995777964603"/>
    <n v="2.2826683782041099"/>
    <n v="10.665499365946699"/>
    <n v="28.123153712193002"/>
    <n v="212.393332727836"/>
    <n v="7.53048244922878E-2"/>
    <n v="3.2051426692105301E-4"/>
    <n v="86.479318714514207"/>
    <n v="43.239627551675099"/>
    <n v="43.239691918622697"/>
    <n v="5.7507033579895495E-4"/>
    <n v="1.59196268464257E-3"/>
    <n v="833.70547044259604"/>
    <n v="1505.3038194918699"/>
    <n v="10840.296702405099"/>
    <n v="0"/>
    <x v="396"/>
    <n v="0"/>
    <n v="6.2590259999999995E-2"/>
    <x v="127"/>
    <x v="33"/>
  </r>
  <r>
    <x v="2706"/>
    <x v="6"/>
    <s v="RM_PSCO"/>
    <s v="CO"/>
    <s v="Hourly Resource"/>
    <s v="PV"/>
    <n v="6.5"/>
    <n v="0"/>
    <m/>
    <d v="2017-01-01T00:00:00"/>
    <d v="2051-12-31T00:00:00"/>
    <n v="73.138002362149507"/>
    <n v="18.340359667223399"/>
    <n v="1.6542375278405299"/>
    <n v="6.5"/>
    <n v="6.5"/>
    <n v="14186.1784835421"/>
    <n v="0"/>
    <n v="0"/>
    <n v="0.24914257961526001"/>
    <n v="0"/>
    <n v="1.03754946652085"/>
    <n v="1.03754946652085"/>
    <n v="8760"/>
    <n v="0"/>
    <n v="8760"/>
    <n v="0"/>
    <n v="0"/>
    <n v="0"/>
    <n v="0"/>
    <n v="265.239001274109"/>
    <n v="140.648416941205"/>
    <n v="49.347562087869797"/>
    <n v="4.6103024515343201"/>
    <n v="-25.849445343017599"/>
    <n v="2522.21435546875"/>
    <n v="215.08389097216599"/>
    <n v="0"/>
    <n v="0"/>
    <n v="0"/>
    <n v="0"/>
    <n v="0"/>
    <n v="0"/>
    <n v="0"/>
    <n v="0"/>
    <n v="0"/>
    <n v="0"/>
    <n v="0"/>
    <n v="6.5519997477531398"/>
    <n v="0"/>
    <n v="0"/>
    <n v="188.47399246785801"/>
    <n v="0.42134576625728198"/>
    <n v="5.5066374322562998E-2"/>
    <n v="119.345394117699"/>
    <n v="43.239627551675099"/>
    <n v="76.105768045121707"/>
    <n v="0"/>
    <n v="172.85717135667801"/>
    <n v="0"/>
    <n v="0"/>
    <n v="1653.2802725864201"/>
    <n v="0"/>
    <x v="396"/>
    <n v="0"/>
    <n v="1.0393760000000001"/>
    <x v="127"/>
    <x v="33"/>
  </r>
  <r>
    <x v="2707"/>
    <x v="17"/>
    <s v="SW_PNM"/>
    <s v="NM"/>
    <s v="Hourly Resource"/>
    <s v="PV-Tracking"/>
    <n v="9"/>
    <n v="0"/>
    <m/>
    <d v="2014-12-31T00:00:00"/>
    <d v="2045-12-01T00:00:00"/>
    <n v="16.380160778908401"/>
    <n v="-33.963385318897899"/>
    <n v="-4.0667339574147396"/>
    <n v="9"/>
    <n v="9"/>
    <n v="26436.405363077301"/>
    <n v="0"/>
    <n v="0"/>
    <n v="0.335317165940411"/>
    <n v="0"/>
    <n v="0.433032718557334"/>
    <n v="0.433032718557334"/>
    <n v="8760"/>
    <n v="0"/>
    <n v="8760"/>
    <n v="0"/>
    <n v="0"/>
    <n v="0"/>
    <n v="0"/>
    <n v="22.7486476898193"/>
    <n v="49.205463216897797"/>
    <n v="-34.035735178897902"/>
    <n v="-3.4493539819059"/>
    <n v="-25.349777221679702"/>
    <n v="1944.693359375"/>
    <n v="74.151914488044"/>
    <n v="0"/>
    <n v="0"/>
    <n v="0"/>
    <n v="0"/>
    <n v="0"/>
    <n v="0"/>
    <n v="0"/>
    <n v="0"/>
    <n v="0"/>
    <n v="0"/>
    <n v="0"/>
    <n v="25161.008341084202"/>
    <n v="0"/>
    <n v="0"/>
    <n v="22.748635994212201"/>
    <n v="0.89269231355136103"/>
    <n v="2.9890726678125298E-3"/>
    <n v="22.2939250891936"/>
    <n v="5.16794962473507"/>
    <n v="17.1082450557093"/>
    <n v="0"/>
    <n v="79.3359867302959"/>
    <n v="0"/>
    <n v="0"/>
    <n v="8.6134367635635496E-3"/>
    <n v="0"/>
    <x v="396"/>
    <n v="0"/>
    <n v="0.4331121"/>
    <x v="127"/>
    <x v="33"/>
  </r>
  <r>
    <x v="2708"/>
    <x v="31"/>
    <s v="BS_PACE"/>
    <s v="WY"/>
    <s v="Hourly Resource"/>
    <s v="WT-Onshore"/>
    <n v="6.2699999809265101"/>
    <n v="0"/>
    <m/>
    <d v="1998-01-01T00:00:00"/>
    <d v="2050-12-31T00:00:00"/>
    <n v="67.199254533152995"/>
    <n v="2.6411050779255598"/>
    <n v="-6.1268095449331303"/>
    <n v="6.2699999809265101"/>
    <n v="6.2699999809265101"/>
    <n v="21167.696525752501"/>
    <n v="0"/>
    <n v="0"/>
    <n v="0.38539134294931598"/>
    <n v="0"/>
    <n v="1.4224541620378801"/>
    <n v="1.4224541620378801"/>
    <n v="8760"/>
    <n v="0"/>
    <n v="8760"/>
    <n v="0"/>
    <n v="0"/>
    <n v="0"/>
    <n v="0"/>
    <n v="163.68362668901699"/>
    <n v="109.24502400332"/>
    <n v="26.5660053559426"/>
    <n v="-4.0115336828976398"/>
    <n v="-24.068595886230501"/>
    <n v="2103.39453125"/>
    <n v="143.58191206021101"/>
    <n v="0"/>
    <n v="0"/>
    <n v="0"/>
    <n v="0"/>
    <n v="0"/>
    <n v="0"/>
    <n v="0"/>
    <n v="0"/>
    <n v="0"/>
    <n v="0"/>
    <n v="0"/>
    <n v="1041.9663704736199"/>
    <n v="0"/>
    <n v="0"/>
    <n v="160.07212063937899"/>
    <n v="7.0070361244181303"/>
    <n v="5.9427537067704002"/>
    <n v="85.542713426335297"/>
    <n v="3.1824214840017198E-2"/>
    <n v="85.5024456605952"/>
    <n v="0"/>
    <n v="0.53885006189284501"/>
    <n v="0"/>
    <n v="0"/>
    <n v="11836.6621836919"/>
    <n v="0"/>
    <x v="396"/>
    <n v="0"/>
    <n v="1.434291"/>
    <x v="127"/>
    <x v="33"/>
  </r>
  <r>
    <x v="2709"/>
    <x v="6"/>
    <s v="RM_PSCO"/>
    <s v="CO"/>
    <s v="Hourly Resource"/>
    <s v="PV"/>
    <n v="0.119999997317791"/>
    <n v="0"/>
    <m/>
    <d v="2016-06-01T00:00:00"/>
    <d v="2051-12-31T00:00:00"/>
    <n v="73.259777981578196"/>
    <n v="18.362100146279701"/>
    <n v="1.70678193538115"/>
    <n v="0.119999997317791"/>
    <n v="0.119999997317791"/>
    <n v="261.69815421746199"/>
    <n v="0"/>
    <n v="0"/>
    <n v="0.24895182631080601"/>
    <n v="0"/>
    <n v="1.91726604622658E-2"/>
    <n v="1.91726604622658E-2"/>
    <n v="8760"/>
    <n v="0"/>
    <n v="8760"/>
    <n v="0"/>
    <n v="0"/>
    <n v="0"/>
    <n v="0"/>
    <n v="3.5199599117040599"/>
    <n v="140.72900066276699"/>
    <n v="49.3475541923452"/>
    <n v="4.6908941519807899"/>
    <n v="-25.856460571289102"/>
    <n v="2523.30590820313"/>
    <n v="215.145998122539"/>
    <n v="0"/>
    <n v="0"/>
    <n v="0"/>
    <n v="0"/>
    <n v="0"/>
    <n v="0"/>
    <n v="0"/>
    <n v="0"/>
    <n v="0"/>
    <n v="0"/>
    <n v="0"/>
    <n v="0.120959995314479"/>
    <n v="0"/>
    <n v="0"/>
    <n v="3.5788800891978099"/>
    <n v="0.42134576625728198"/>
    <n v="5.5066374322562998E-2"/>
    <n v="119.345394117699"/>
    <n v="43.239627551675099"/>
    <n v="76.105768045121707"/>
    <n v="0"/>
    <n v="3.1912092734128201"/>
    <n v="0"/>
    <n v="0"/>
    <n v="31.071088836520602"/>
    <n v="0"/>
    <x v="396"/>
    <n v="0"/>
    <n v="1.9206919999999999E-2"/>
    <x v="127"/>
    <x v="33"/>
  </r>
  <r>
    <x v="2710"/>
    <x v="26"/>
    <s v="BC_BCHA"/>
    <s v="BC"/>
    <s v="Hourly Resource"/>
    <s v="WT-Onshore"/>
    <n v="184.61999511718801"/>
    <n v="0"/>
    <m/>
    <d v="2017-02-01T00:00:00"/>
    <d v="2050-12-31T00:00:00"/>
    <n v="32.5653647762582"/>
    <n v="-35.702523330769701"/>
    <n v="-7.5325199138303303"/>
    <n v="184.61999511718801"/>
    <n v="184.61999511718801"/>
    <n v="191049.08322387899"/>
    <n v="1.5645889098192501E-11"/>
    <n v="-3.9114716777048302E-16"/>
    <n v="0.118130520271807"/>
    <n v="0"/>
    <n v="6.2215835218983999"/>
    <n v="6.2215835218983999"/>
    <n v="8760"/>
    <n v="0"/>
    <n v="8760"/>
    <n v="0"/>
    <n v="0"/>
    <n v="0"/>
    <n v="0"/>
    <n v="65160.822842597998"/>
    <n v="77.579046069782393"/>
    <n v="-6.4135144447167898"/>
    <n v="-2.6979918512357601"/>
    <n v="-79.034286499023395"/>
    <n v="1050.01806640625"/>
    <n v="90.8269200983095"/>
    <n v="0"/>
    <n v="0"/>
    <n v="0"/>
    <n v="0"/>
    <n v="0"/>
    <n v="0"/>
    <n v="0"/>
    <n v="0"/>
    <n v="0"/>
    <n v="0"/>
    <n v="0"/>
    <n v="191049.083311617"/>
    <n v="0"/>
    <n v="0"/>
    <n v="65160.823056872898"/>
    <n v="1.38214696060892E-4"/>
    <n v="1.3721469679026801E-4"/>
    <n v="1.4044060349899999E-4"/>
    <n v="1.3944165658055601E-4"/>
    <n v="1.3842035504974001E-4"/>
    <n v="0"/>
    <n v="26.199260291617101"/>
    <n v="0"/>
    <n v="0"/>
    <n v="8.6261228927196694"/>
    <n v="0"/>
    <x v="396"/>
    <n v="0"/>
    <n v="6.2216180000000003"/>
    <x v="127"/>
    <x v="33"/>
  </r>
  <r>
    <x v="2711"/>
    <x v="32"/>
    <s v="BS_IPCO"/>
    <s v="ID"/>
    <s v="Pumped Storage"/>
    <s v="Energy Storage"/>
    <n v="2"/>
    <n v="-2"/>
    <m/>
    <d v="2024-06-01T00:00:00"/>
    <d v="2051-12-31T00:00:00"/>
    <n v="127.110268873287"/>
    <n v="36.672145577730703"/>
    <n v="5.8284098593717699"/>
    <n v="2"/>
    <n v="2"/>
    <n v="2832.2273959908598"/>
    <n v="3303.7968272939302"/>
    <n v="0.244830085662537"/>
    <n v="0.16165681483043401"/>
    <n v="9.2040363683812305E-3"/>
    <n v="0.29029263573527198"/>
    <n v="0.28108859966865402"/>
    <n v="8760"/>
    <n v="0"/>
    <n v="8760"/>
    <n v="0"/>
    <n v="0"/>
    <n v="-7.0735414695460299E-4"/>
    <n v="2.8150112487763199E-2"/>
    <n v="0"/>
    <n v="116.449261603785"/>
    <n v="24.5442025467345"/>
    <n v="5.2145067481399696"/>
    <n v="-31.175962448120099"/>
    <n v="1921.97485351563"/>
    <n v="127.48782768914"/>
    <n v="1.2279910072631799"/>
    <n v="0"/>
    <n v="0"/>
    <n v="0"/>
    <n v="0"/>
    <n v="0"/>
    <n v="0"/>
    <n v="0"/>
    <n v="0"/>
    <n v="0"/>
    <n v="1.76470667123795"/>
    <n v="2.5999999046325701"/>
    <n v="3073.7070126533499"/>
    <n v="2684.3049451895099"/>
    <n v="547.844198034378"/>
    <n v="1.5242080034474701E-2"/>
    <n v="1.07829128595911E-2"/>
    <n v="14.188119167033999"/>
    <n v="3.1824214840017198E-2"/>
    <n v="14.156295678589499"/>
    <n v="7.6582386100199095E-4"/>
    <n v="9.3147998268250398E-4"/>
    <n v="59692.815330661098"/>
    <n v="0.89971569187036904"/>
    <n v="22714.411104019498"/>
    <n v="0"/>
    <x v="396"/>
    <n v="0"/>
    <n v="0.3727008"/>
    <x v="127"/>
    <x v="33"/>
  </r>
  <r>
    <x v="2712"/>
    <x v="12"/>
    <s v="CA_CISO"/>
    <s v="CA"/>
    <s v="Pumped Storage"/>
    <s v="Energy Storage"/>
    <n v="10"/>
    <n v="-10"/>
    <m/>
    <d v="2023-07-15T00:00:00"/>
    <d v="2054-12-31T00:00:00"/>
    <n v="51.274811844211698"/>
    <n v="-25.000059461415098"/>
    <n v="-5.4671018633474002"/>
    <n v="10"/>
    <n v="10"/>
    <n v="14171.5000066757"/>
    <n v="16531.175992965698"/>
    <n v="0.52450708224178599"/>
    <n v="0.16177511422961099"/>
    <n v="4.6054013920545603E-2"/>
    <n v="0.52526022889816804"/>
    <n v="0.47920621541881597"/>
    <n v="8760"/>
    <n v="0"/>
    <n v="8760"/>
    <n v="0"/>
    <n v="0"/>
    <n v="-3.53951397943497E-3"/>
    <n v="0.12130584967649"/>
    <n v="0"/>
    <n v="69.141100677938894"/>
    <n v="-13.190597205671301"/>
    <n v="-4.35885443943247"/>
    <n v="-26.144020080566399"/>
    <n v="1974.08459472656"/>
    <n v="71.210737208340007"/>
    <n v="1.11667132543945"/>
    <n v="0"/>
    <n v="0"/>
    <n v="0"/>
    <n v="0"/>
    <n v="0"/>
    <n v="0"/>
    <n v="0"/>
    <n v="0"/>
    <n v="0"/>
    <n v="1068.7353434536501"/>
    <n v="514.00004100799595"/>
    <n v="5104.0532791614496"/>
    <n v="0"/>
    <n v="1603.4999732971201"/>
    <n v="0.15865582111832299"/>
    <n v="1.0077528424561301E-4"/>
    <n v="4.7625885636110299"/>
    <n v="4.7625885586894903"/>
    <n v="4.7625901408658802"/>
    <n v="0.18024937363186699"/>
    <n v="8.6958009254885796E-2"/>
    <n v="55.304428930743597"/>
    <n v="0"/>
    <n v="0.34526949445716998"/>
    <n v="0"/>
    <x v="396"/>
    <n v="0"/>
    <n v="0.52531609999999995"/>
    <x v="127"/>
    <x v="33"/>
  </r>
  <r>
    <x v="2713"/>
    <x v="12"/>
    <s v="CA_CISO"/>
    <s v="CA"/>
    <s v="Pumped Storage"/>
    <s v="Energy Storage"/>
    <n v="10"/>
    <n v="-10"/>
    <m/>
    <d v="2023-07-15T00:00:00"/>
    <d v="2054-12-31T00:00:00"/>
    <n v="51.2748118151193"/>
    <n v="-24.9997542977218"/>
    <n v="-5.4673839114564098"/>
    <n v="10"/>
    <n v="10"/>
    <n v="14171.5000066757"/>
    <n v="16531.175995111498"/>
    <n v="0.52450708251557898"/>
    <n v="0.16177511422961099"/>
    <n v="4.6054013923406599E-2"/>
    <n v="0.52526022758495805"/>
    <n v="0.47920621415042902"/>
    <n v="8760"/>
    <n v="0"/>
    <n v="8760"/>
    <n v="0"/>
    <n v="0"/>
    <n v="-3.5395139826536201E-3"/>
    <n v="0.121310483834803"/>
    <n v="0"/>
    <n v="69.141100677938894"/>
    <n v="-13.190597205671301"/>
    <n v="-4.35885443943247"/>
    <n v="-26.144020080566399"/>
    <n v="1974.08459472656"/>
    <n v="71.210737208340007"/>
    <n v="1.11667132543945"/>
    <n v="0"/>
    <n v="0"/>
    <n v="0"/>
    <n v="0"/>
    <n v="0"/>
    <n v="0"/>
    <n v="0"/>
    <n v="0"/>
    <n v="0"/>
    <n v="1104.54949182272"/>
    <n v="518.00004196167004"/>
    <n v="5177.6228302121199"/>
    <n v="0"/>
    <n v="1553.99997234344"/>
    <n v="0.15865582111832299"/>
    <n v="1.0077528424561301E-4"/>
    <n v="4.7625885636110299"/>
    <n v="4.7625885586894903"/>
    <n v="4.7625901408658802"/>
    <n v="0.185254430296482"/>
    <n v="8.7942420999752399E-2"/>
    <n v="55.321488411238498"/>
    <n v="0"/>
    <n v="0.332835144829005"/>
    <n v="0"/>
    <x v="396"/>
    <n v="0"/>
    <n v="0.52531620000000001"/>
    <x v="127"/>
    <x v="33"/>
  </r>
  <r>
    <x v="2714"/>
    <x v="9"/>
    <s v="CA_CISO"/>
    <s v="CA"/>
    <s v="Hourly Resource"/>
    <s v="PV-NonTracking"/>
    <n v="3"/>
    <n v="0"/>
    <m/>
    <d v="2018-04-12T00:00:00"/>
    <d v="2050-12-31T00:00:00"/>
    <n v="47.501782116555802"/>
    <n v="-6.2959794151298096"/>
    <n v="-1.4950377459239299"/>
    <n v="3"/>
    <n v="3"/>
    <n v="8202.01200273633"/>
    <n v="0"/>
    <n v="0"/>
    <n v="0.31210091333425499"/>
    <n v="0"/>
    <n v="0.38961072275802699"/>
    <n v="0.38961072275802699"/>
    <n v="8760"/>
    <n v="0"/>
    <n v="8760"/>
    <n v="0"/>
    <n v="0"/>
    <n v="0"/>
    <n v="0"/>
    <n v="84.983999729156494"/>
    <n v="91.703328826203204"/>
    <n v="4.0676022926581501"/>
    <n v="0.945174164678105"/>
    <n v="-25.369991302490199"/>
    <n v="1975.78845214844"/>
    <n v="74.937893676336699"/>
    <n v="0"/>
    <n v="0"/>
    <n v="0"/>
    <n v="0"/>
    <n v="0"/>
    <n v="0"/>
    <n v="0"/>
    <n v="0"/>
    <n v="0"/>
    <n v="0"/>
    <n v="0"/>
    <n v="2.79000020027161"/>
    <n v="0"/>
    <n v="0"/>
    <n v="1.10012479126453E-6"/>
    <n v="0.15865582111832299"/>
    <n v="1.0077528424561301E-4"/>
    <n v="4.7625885636110299"/>
    <n v="4.7625885586894903"/>
    <n v="4.7625901408658802"/>
    <n v="0"/>
    <n v="2.0858040079474401E-3"/>
    <n v="0"/>
    <n v="0"/>
    <n v="5.5830394071472303E-7"/>
    <n v="0"/>
    <x v="396"/>
    <n v="0"/>
    <n v="0.38961069999999998"/>
    <x v="127"/>
    <x v="33"/>
  </r>
  <r>
    <x v="2715"/>
    <x v="9"/>
    <s v="CA_CISO"/>
    <s v="CA"/>
    <s v="Hydro"/>
    <s v="HydroRPS"/>
    <n v="3.5"/>
    <n v="0"/>
    <m/>
    <d v="1930-01-01T00:00:00"/>
    <d v="2050-12-31T00:00:00"/>
    <n v="75.994026930629502"/>
    <n v="26.8338038134949"/>
    <n v="1.0098892497159699"/>
    <n v="0.40971495331075702"/>
    <n v="0.112211924996104"/>
    <n v="1539.0633443193501"/>
    <n v="0"/>
    <n v="0"/>
    <n v="7.02768650342043E-2"/>
    <n v="0"/>
    <n v="0.11695977707657799"/>
    <n v="0.11695977707657799"/>
    <n v="0"/>
    <n v="0"/>
    <n v="504"/>
    <n v="8256"/>
    <n v="0"/>
    <n v="0"/>
    <n v="0"/>
    <n v="144.00187041610499"/>
    <n v="103.273220483936"/>
    <n v="11.714706619702801"/>
    <n v="4.8679614222963901"/>
    <n v="-65.545120239257798"/>
    <n v="2512.08374023438"/>
    <n v="115.242069034762"/>
    <n v="0"/>
    <n v="0"/>
    <n v="0"/>
    <n v="0"/>
    <n v="0"/>
    <n v="0"/>
    <n v="0"/>
    <n v="0"/>
    <n v="0"/>
    <n v="0"/>
    <n v="4.7772065699100503"/>
    <n v="6.0125363627448696"/>
    <n v="2.3304999237297999"/>
    <n v="16.3061185898841"/>
    <n v="182.587071671616"/>
    <n v="0.15865582111832299"/>
    <n v="1.0077528424561301E-4"/>
    <n v="4.7625885636110299"/>
    <n v="4.7625885586894903"/>
    <n v="4.7625901408658802"/>
    <n v="89.891574703549907"/>
    <n v="1.8220202792917899E-3"/>
    <n v="26.562876315321802"/>
    <n v="61.743002774719798"/>
    <n v="360.47226611056999"/>
    <n v="0"/>
    <x v="396"/>
    <n v="0"/>
    <n v="0.1174984"/>
    <x v="127"/>
    <x v="33"/>
  </r>
  <r>
    <x v="2716"/>
    <x v="9"/>
    <s v="CA_CISO"/>
    <s v="CA"/>
    <s v="Hourly Resource"/>
    <s v="PV-NonTracking"/>
    <n v="3"/>
    <n v="0"/>
    <m/>
    <d v="2015-05-12T00:00:00"/>
    <d v="2050-12-31T00:00:00"/>
    <n v="52.883385748004798"/>
    <n v="-6.6274483452149298"/>
    <n v="2.1384273430217"/>
    <n v="3"/>
    <n v="3"/>
    <n v="7662.9797607669598"/>
    <n v="0"/>
    <n v="0"/>
    <n v="0.29158979301656701"/>
    <n v="0"/>
    <n v="0.40524486712510499"/>
    <n v="0.40524486712510499"/>
    <n v="8760"/>
    <n v="0"/>
    <n v="8760"/>
    <n v="0"/>
    <n v="0"/>
    <n v="0"/>
    <n v="0"/>
    <n v="442.71724379062698"/>
    <n v="107.164394954899"/>
    <n v="13.9855165782462"/>
    <n v="6.4883261158642203"/>
    <n v="-80.711906433105497"/>
    <n v="2723.24853515625"/>
    <n v="126.962282171599"/>
    <n v="0"/>
    <n v="0"/>
    <n v="0"/>
    <n v="0"/>
    <n v="0"/>
    <n v="0"/>
    <n v="0"/>
    <n v="0"/>
    <n v="0"/>
    <n v="0"/>
    <n v="0"/>
    <n v="0"/>
    <n v="0"/>
    <n v="0"/>
    <n v="-8.5128704085946096E-8"/>
    <n v="0.15865582111832299"/>
    <n v="1.0077528424561301E-4"/>
    <n v="4.7625885636110299"/>
    <n v="4.7625885586894903"/>
    <n v="4.7625901408658802"/>
    <n v="0"/>
    <n v="0"/>
    <n v="0"/>
    <n v="0"/>
    <n v="-4.4790775019739596E-6"/>
    <n v="0"/>
    <x v="396"/>
    <n v="0"/>
    <n v="0.40524490000000002"/>
    <x v="127"/>
    <x v="33"/>
  </r>
  <r>
    <x v="2717"/>
    <x v="25"/>
    <s v="NW_PACW"/>
    <s v="WA"/>
    <s v="Hydro"/>
    <s v="Hydro"/>
    <n v="135"/>
    <n v="0"/>
    <m/>
    <d v="1932-01-01T00:00:00"/>
    <d v="2058-12-31T00:00:00"/>
    <n v="115.98363311866299"/>
    <n v="13.620091881168699"/>
    <n v="6.7290526490611304"/>
    <n v="50.299999237060497"/>
    <n v="50.299999237060497"/>
    <n v="101251.75537255401"/>
    <n v="0"/>
    <n v="0"/>
    <n v="0.22978965682636801"/>
    <n v="0"/>
    <n v="11.7435472008506"/>
    <n v="11.7435472008506"/>
    <n v="0"/>
    <n v="0"/>
    <n v="0"/>
    <n v="8760"/>
    <n v="0"/>
    <n v="0"/>
    <n v="0"/>
    <n v="0"/>
    <n v="112.653617664441"/>
    <n v="17.502036233375801"/>
    <n v="8.4610290685470506"/>
    <n v="-36.819381713867202"/>
    <n v="1792.23876953125"/>
    <n v="99.399225799955303"/>
    <n v="0"/>
    <n v="0"/>
    <n v="0"/>
    <n v="0"/>
    <n v="0"/>
    <n v="0"/>
    <n v="0"/>
    <n v="0"/>
    <n v="0"/>
    <n v="0"/>
    <n v="31515.377862773799"/>
    <n v="25680.920554835298"/>
    <n v="20761.700832009301"/>
    <n v="15"/>
    <n v="224787.74047565501"/>
    <n v="27.017421290304899"/>
    <n v="18.740914788891299"/>
    <n v="65.697326823152807"/>
    <n v="3.1824214840017198E-2"/>
    <n v="65.292457263243904"/>
    <n v="769052.48496771301"/>
    <n v="534371.44176410895"/>
    <n v="1318228.63816189"/>
    <n v="1.2916499748825999E-2"/>
    <n v="14877894.180922501"/>
    <n v="0"/>
    <x v="396"/>
    <n v="0"/>
    <n v="29.243089999999999"/>
    <x v="127"/>
    <x v="33"/>
  </r>
  <r>
    <x v="2718"/>
    <x v="25"/>
    <s v="NW_PACW"/>
    <s v="WA"/>
    <s v="Hydro"/>
    <s v="Hydro"/>
    <n v="1"/>
    <n v="0"/>
    <m/>
    <d v="1931-07-01T00:00:00"/>
    <d v="2058-12-31T00:00:00"/>
    <n v="115.98970624894299"/>
    <n v="13.619330027222899"/>
    <n v="6.7366527252089696"/>
    <n v="0.210999995470047"/>
    <n v="0.210999995470047"/>
    <n v="750.01300371228695"/>
    <n v="0"/>
    <n v="0"/>
    <n v="0.405772154455043"/>
    <n v="0"/>
    <n v="8.6994542903777297E-2"/>
    <n v="8.6994542903777297E-2"/>
    <n v="0"/>
    <n v="0"/>
    <n v="2"/>
    <n v="8758"/>
    <n v="0"/>
    <n v="0"/>
    <n v="0"/>
    <n v="0"/>
    <n v="112.657265261671"/>
    <n v="17.501716488827999"/>
    <n v="8.4649963740467893"/>
    <n v="-36.8213920593262"/>
    <n v="1792.40148925781"/>
    <n v="99.403015536621695"/>
    <n v="0"/>
    <n v="0"/>
    <n v="0"/>
    <n v="0"/>
    <n v="0"/>
    <n v="0"/>
    <n v="0"/>
    <n v="0"/>
    <n v="0"/>
    <n v="0"/>
    <n v="235.575996484375"/>
    <n v="82.695498831570106"/>
    <n v="131.59884879645"/>
    <n v="4.9999985843896901E-2"/>
    <n v="965.432133243419"/>
    <n v="27.017421290304899"/>
    <n v="18.740914788891299"/>
    <n v="65.697326823152807"/>
    <n v="3.1824214840017198E-2"/>
    <n v="65.292457263243904"/>
    <n v="9723.8017850466604"/>
    <n v="832.44497328177795"/>
    <n v="9311.9055752741497"/>
    <n v="4.3032487155869603E-5"/>
    <n v="61287.485902153101"/>
    <n v="0"/>
    <x v="396"/>
    <n v="0"/>
    <n v="0.1681502"/>
    <x v="127"/>
    <x v="33"/>
  </r>
  <r>
    <x v="2719"/>
    <x v="12"/>
    <s v="CA_CISO"/>
    <s v="CA"/>
    <s v="Hourly Resource"/>
    <s v="PV-Tracking"/>
    <n v="3"/>
    <n v="0"/>
    <m/>
    <d v="2016-09-17T00:00:00"/>
    <d v="2050-12-31T00:00:00"/>
    <n v="34.101401907319598"/>
    <n v="-21.277563199262001"/>
    <n v="-4.3333920782168702"/>
    <n v="3"/>
    <n v="3"/>
    <n v="7555.5390122006602"/>
    <n v="0"/>
    <n v="0"/>
    <n v="0.28750148447158203"/>
    <n v="0"/>
    <n v="0.25765479811800801"/>
    <n v="0.25765479811800801"/>
    <n v="8760"/>
    <n v="0"/>
    <n v="8760"/>
    <n v="0"/>
    <n v="0"/>
    <n v="0"/>
    <n v="0"/>
    <n v="468.71400061249699"/>
    <n v="68.508738744913202"/>
    <n v="-13.3336554388717"/>
    <n v="-4.8481581526150901"/>
    <n v="-26.3606472015381"/>
    <n v="1942.51879882813"/>
    <n v="70.065826491342406"/>
    <n v="0"/>
    <n v="0"/>
    <n v="0"/>
    <n v="0"/>
    <n v="0"/>
    <n v="0"/>
    <n v="0"/>
    <n v="0"/>
    <n v="0"/>
    <n v="0"/>
    <n v="0"/>
    <n v="35.103000104427302"/>
    <n v="0"/>
    <n v="0"/>
    <n v="1.1250006854825201"/>
    <n v="0.15865582111832299"/>
    <n v="1.0077528424561301E-4"/>
    <n v="4.7625885636110299"/>
    <n v="4.7625885586894903"/>
    <n v="4.7625901408658802"/>
    <n v="0"/>
    <n v="2.0173640717985102E-2"/>
    <n v="0"/>
    <n v="0"/>
    <n v="8.2121628713928603E-4"/>
    <n v="0"/>
    <x v="396"/>
    <n v="0"/>
    <n v="0.25765480000000002"/>
    <x v="127"/>
    <x v="33"/>
  </r>
  <r>
    <x v="2720"/>
    <x v="4"/>
    <s v="SW_AZPS"/>
    <s v="AZ"/>
    <s v="Pumped Storage"/>
    <s v="Energy Storage"/>
    <n v="60"/>
    <n v="-60"/>
    <m/>
    <d v="2023-06-01T00:00:00"/>
    <d v="2050-12-31T00:00:00"/>
    <n v="39.963447484908798"/>
    <n v="-35.947426584553597"/>
    <n v="-9.85790926830418"/>
    <n v="60"/>
    <n v="60"/>
    <n v="86435.887490500405"/>
    <n v="100842.216039926"/>
    <n v="2.8161484656470899"/>
    <n v="0.16445184073503799"/>
    <n v="0.28091716033354303"/>
    <n v="1.85198207164993"/>
    <n v="1.5710649265771499"/>
    <n v="8760"/>
    <n v="0"/>
    <n v="8760"/>
    <n v="0"/>
    <n v="0"/>
    <n v="-2.1609492824138099E-2"/>
    <n v="0.80239176884322605"/>
    <n v="0"/>
    <n v="43.231515507468899"/>
    <n v="-33.447830757873298"/>
    <n v="-10.011206055263401"/>
    <n v="-26.944780349731399"/>
    <n v="1874.67102050781"/>
    <n v="64.100215007222701"/>
    <n v="0.79194260229492197"/>
    <n v="0"/>
    <n v="0"/>
    <n v="0"/>
    <n v="0"/>
    <n v="0"/>
    <n v="0"/>
    <n v="0"/>
    <n v="0"/>
    <n v="0"/>
    <n v="72313.683076158195"/>
    <n v="291787.71767520899"/>
    <n v="163834.46306178701"/>
    <n v="23136.3096501976"/>
    <n v="92160.428419560194"/>
    <n v="0.94840798569316798"/>
    <n v="1.64642590621361E-3"/>
    <n v="11.996222378585299"/>
    <n v="5.16794962473507"/>
    <n v="6.8282741772739497"/>
    <n v="149626.33450991099"/>
    <n v="51.765135815796398"/>
    <n v="1216829.8866656299"/>
    <n v="227362.76800020199"/>
    <n v="761794.75542043895"/>
    <n v="0"/>
    <x v="396"/>
    <n v="0"/>
    <n v="4.2076469999999997"/>
    <x v="127"/>
    <x v="33"/>
  </r>
  <r>
    <x v="2721"/>
    <x v="11"/>
    <s v="SW_SRP"/>
    <s v="AZ"/>
    <s v="Hourly Resource"/>
    <s v="PV-Tracking"/>
    <n v="60"/>
    <n v="0"/>
    <m/>
    <d v="2023-06-01T00:00:00"/>
    <d v="2050-12-31T00:00:00"/>
    <n v="13.740406086304199"/>
    <n v="-31.927218790248801"/>
    <n v="-8.1581836910714607"/>
    <n v="60"/>
    <n v="60"/>
    <n v="163523.38339175301"/>
    <n v="0"/>
    <n v="0"/>
    <n v="0.31111754830944"/>
    <n v="0"/>
    <n v="2.2468778266848299"/>
    <n v="2.2468778266848299"/>
    <n v="8760"/>
    <n v="0"/>
    <n v="8760"/>
    <n v="0"/>
    <n v="0"/>
    <n v="0"/>
    <n v="0"/>
    <n v="3492.7970466613801"/>
    <n v="42.994369186736499"/>
    <n v="-33.067844502002004"/>
    <n v="-10.628338646188601"/>
    <n v="-25.5155143737793"/>
    <n v="1869.41455078125"/>
    <n v="63.556152059253101"/>
    <n v="0"/>
    <n v="0"/>
    <n v="0"/>
    <n v="0"/>
    <n v="0"/>
    <n v="0"/>
    <n v="0"/>
    <n v="0"/>
    <n v="0"/>
    <n v="0"/>
    <n v="0"/>
    <n v="7065.5086798667899"/>
    <n v="0"/>
    <n v="0"/>
    <n v="190.61997005716"/>
    <n v="1.03520529530629"/>
    <n v="0.115467115578056"/>
    <n v="12.618564098632101"/>
    <n v="5.16794962473507"/>
    <n v="7.4506153487493298"/>
    <n v="0"/>
    <n v="12911.535507585901"/>
    <n v="0"/>
    <n v="0"/>
    <n v="619.14784064237801"/>
    <n v="0"/>
    <x v="396"/>
    <n v="0"/>
    <n v="2.260408"/>
    <x v="127"/>
    <x v="33"/>
  </r>
  <r>
    <x v="2722"/>
    <x v="11"/>
    <s v="SW_SRP"/>
    <s v="AZ"/>
    <s v="Hourly Resource"/>
    <s v="PV-Tracking"/>
    <n v="165"/>
    <n v="0"/>
    <m/>
    <d v="2014-01-01T00:00:00"/>
    <d v="2050-12-31T00:00:00"/>
    <n v="23.440174687432901"/>
    <n v="-34.426652826918101"/>
    <n v="-10.6859542515739"/>
    <n v="165"/>
    <n v="165"/>
    <n v="315206.44984579098"/>
    <n v="0"/>
    <n v="0"/>
    <n v="0.21807558450641501"/>
    <n v="0"/>
    <n v="7.3884943942423797"/>
    <n v="7.3884943942423797"/>
    <n v="8760"/>
    <n v="0"/>
    <n v="8760"/>
    <n v="0"/>
    <n v="0"/>
    <n v="0"/>
    <n v="0"/>
    <n v="103160.7853508"/>
    <n v="43.034401938621997"/>
    <n v="-33.067844501526103"/>
    <n v="-10.5883059055061"/>
    <n v="-25.3087558746338"/>
    <n v="1869.79992675781"/>
    <n v="63.5499294704017"/>
    <n v="0"/>
    <n v="0"/>
    <n v="0"/>
    <n v="0"/>
    <n v="0"/>
    <n v="0"/>
    <n v="0"/>
    <n v="0"/>
    <n v="0"/>
    <n v="0"/>
    <n v="0"/>
    <n v="1731.5524053573599"/>
    <n v="0"/>
    <n v="0"/>
    <n v="4708.6411393582803"/>
    <n v="1.03520529530629"/>
    <n v="0.115467115578056"/>
    <n v="12.618564098632101"/>
    <n v="5.16794962473507"/>
    <n v="7.4506153487493298"/>
    <n v="0"/>
    <n v="2158.7016678738901"/>
    <n v="0"/>
    <n v="0"/>
    <n v="1610.73336012871"/>
    <n v="0"/>
    <x v="396"/>
    <n v="0"/>
    <n v="7.3922639999999999"/>
    <x v="127"/>
    <x v="33"/>
  </r>
  <r>
    <x v="2723"/>
    <x v="11"/>
    <s v="SW_SRP"/>
    <s v="AZ"/>
    <s v="Hourly Resource"/>
    <s v="PV-Tracking"/>
    <n v="100.80999755859401"/>
    <n v="0"/>
    <m/>
    <d v="2017-10-12T00:00:00"/>
    <d v="2050-12-31T00:00:00"/>
    <n v="23.778415466004599"/>
    <n v="-33.878888020540899"/>
    <n v="-9.3087664155879608"/>
    <n v="100.80999755859401"/>
    <n v="100.80999755859401"/>
    <n v="157231.75759024199"/>
    <n v="0"/>
    <n v="0"/>
    <n v="0.17804613837718899"/>
    <n v="0"/>
    <n v="3.7387222234765098"/>
    <n v="3.7387222234765098"/>
    <n v="8760"/>
    <n v="0"/>
    <n v="8760"/>
    <n v="0"/>
    <n v="0"/>
    <n v="0"/>
    <n v="0"/>
    <n v="49622.497468471498"/>
    <n v="43.290258310371897"/>
    <n v="-33.067844501526103"/>
    <n v="-10.3324495328055"/>
    <n v="-25.347162246704102"/>
    <n v="1871.94140625"/>
    <n v="63.658321086322402"/>
    <n v="0"/>
    <n v="0"/>
    <n v="0"/>
    <n v="0"/>
    <n v="0"/>
    <n v="0"/>
    <n v="0"/>
    <n v="0"/>
    <n v="0"/>
    <n v="0"/>
    <n v="0"/>
    <n v="196.78111720085101"/>
    <n v="0"/>
    <n v="0"/>
    <n v="5242.9848644351596"/>
    <n v="1.03520529530629"/>
    <n v="0.115467115578056"/>
    <n v="12.618564098632101"/>
    <n v="5.16794962473507"/>
    <n v="7.4506153487493298"/>
    <n v="0"/>
    <n v="236.28341448074201"/>
    <n v="0"/>
    <n v="0"/>
    <n v="1551.8542382697301"/>
    <n v="0"/>
    <x v="396"/>
    <n v="0"/>
    <n v="3.74051"/>
    <x v="127"/>
    <x v="33"/>
  </r>
  <r>
    <x v="2724"/>
    <x v="11"/>
    <s v="SW_SRP"/>
    <s v="AZ"/>
    <s v="Hourly Resource"/>
    <s v="PV-Tracking"/>
    <n v="152"/>
    <n v="0"/>
    <m/>
    <d v="2016-12-06T00:00:00"/>
    <d v="2050-12-31T00:00:00"/>
    <n v="23.763407606214901"/>
    <n v="-33.716239476723402"/>
    <n v="-9.5704362798414593"/>
    <n v="152"/>
    <n v="152"/>
    <n v="240634.84895986301"/>
    <n v="0"/>
    <n v="0"/>
    <n v="0.180721918528961"/>
    <n v="0"/>
    <n v="5.7183041643591803"/>
    <n v="5.7183041643591803"/>
    <n v="8760"/>
    <n v="0"/>
    <n v="8760"/>
    <n v="0"/>
    <n v="0"/>
    <n v="0"/>
    <n v="0"/>
    <n v="77421.503625869795"/>
    <n v="43.148998027263303"/>
    <n v="-33.067844501526103"/>
    <n v="-10.4737098053123"/>
    <n v="-25.454502105712901"/>
    <n v="1871.48706054688"/>
    <n v="63.650047790672097"/>
    <n v="0"/>
    <n v="0"/>
    <n v="0"/>
    <n v="0"/>
    <n v="0"/>
    <n v="0"/>
    <n v="0"/>
    <n v="0"/>
    <n v="0"/>
    <n v="0"/>
    <n v="0"/>
    <n v="306.28000390529598"/>
    <n v="0"/>
    <n v="0"/>
    <n v="7611.4274546057004"/>
    <n v="1.03520529530629"/>
    <n v="0.115467115578056"/>
    <n v="12.618564098632101"/>
    <n v="5.16794962473507"/>
    <n v="7.4506153487493298"/>
    <n v="0"/>
    <n v="371.60054891556501"/>
    <n v="0"/>
    <n v="0"/>
    <n v="3098.3506187365801"/>
    <n v="0"/>
    <x v="396"/>
    <n v="0"/>
    <n v="5.7217739999999999"/>
    <x v="127"/>
    <x v="33"/>
  </r>
  <r>
    <x v="2725"/>
    <x v="0"/>
    <s v="AB_AESO"/>
    <s v="AB"/>
    <s v="Hourly Resource"/>
    <s v="PV-NonTracking"/>
    <n v="22.5"/>
    <n v="0"/>
    <m/>
    <d v="2023-11-01T00:00:00"/>
    <d v="2054-12-31T00:00:00"/>
    <n v="73.904415592998802"/>
    <n v="14.0972586941665"/>
    <n v="4.5062011476211401"/>
    <n v="22.5"/>
    <n v="22.5"/>
    <n v="50219.369988180697"/>
    <n v="0"/>
    <n v="0"/>
    <n v="0.254791324139655"/>
    <n v="0"/>
    <n v="3.7114339201615998"/>
    <n v="3.7114339201615998"/>
    <n v="8760"/>
    <n v="0"/>
    <n v="8760"/>
    <n v="0"/>
    <n v="0"/>
    <n v="0"/>
    <n v="0"/>
    <n v="73.057500839233398"/>
    <n v="97.810694071032202"/>
    <n v="10.902654684287899"/>
    <n v="0.217487044671373"/>
    <n v="-25.1868705749512"/>
    <n v="771.79602050781295"/>
    <n v="69.679308345496096"/>
    <n v="0"/>
    <n v="0"/>
    <n v="0"/>
    <n v="0"/>
    <n v="0"/>
    <n v="0"/>
    <n v="0"/>
    <n v="0"/>
    <n v="0"/>
    <n v="0"/>
    <n v="0"/>
    <n v="116.056520462036"/>
    <n v="0"/>
    <n v="0"/>
    <n v="73.057469826191706"/>
    <n v="1.86589867746269"/>
    <n v="7.8725721145852696E-3"/>
    <n v="35.085696216738398"/>
    <n v="35.060037663933798"/>
    <n v="35.060036701610898"/>
    <n v="0"/>
    <n v="0.129104433581233"/>
    <n v="0"/>
    <n v="0"/>
    <n v="405.264968760584"/>
    <n v="0"/>
    <x v="396"/>
    <n v="0"/>
    <n v="3.7118389999999999"/>
    <x v="127"/>
    <x v="33"/>
  </r>
  <r>
    <x v="2726"/>
    <x v="20"/>
    <s v="NW_AVA"/>
    <s v="WA"/>
    <s v="Hydro"/>
    <s v="Hydro"/>
    <n v="0.89999997615814198"/>
    <n v="0"/>
    <m/>
    <d v="1903-12-31T00:00:00"/>
    <d v="2050-12-31T00:00:00"/>
    <n v="109.962806610223"/>
    <n v="23.182326772063998"/>
    <n v="0.68260642904929802"/>
    <n v="0.89999997615814198"/>
    <n v="0.89999997615814198"/>
    <n v="6221.5807489361596"/>
    <n v="0"/>
    <n v="0"/>
    <n v="0.78914014624082096"/>
    <n v="0"/>
    <n v="0.68414354063260097"/>
    <n v="0.68414354063260097"/>
    <n v="0"/>
    <n v="0"/>
    <n v="5463"/>
    <n v="3297"/>
    <n v="0"/>
    <n v="0"/>
    <n v="0"/>
    <n v="0"/>
    <n v="108.566663087522"/>
    <n v="21.392404454362602"/>
    <n v="0.48370631585284601"/>
    <n v="-32.744426727294901"/>
    <n v="2328.02026367188"/>
    <n v="109.717907071867"/>
    <n v="0"/>
    <n v="0"/>
    <n v="0"/>
    <n v="0"/>
    <n v="0"/>
    <n v="0"/>
    <n v="0"/>
    <n v="0"/>
    <n v="0"/>
    <n v="0"/>
    <n v="567.85583269689198"/>
    <n v="741.52540198230395"/>
    <n v="23.046963091939698"/>
    <n v="281.46051326394098"/>
    <n v="283.31537552480597"/>
    <n v="1.1682850077027801E-3"/>
    <n v="1.1676542356017601E-3"/>
    <n v="1.4928803976332301"/>
    <n v="3.1824214840017198E-2"/>
    <n v="2.0045076593731901"/>
    <n v="0.106065550429946"/>
    <n v="1.90130927285533"/>
    <n v="2.87731938229535"/>
    <n v="9.6385655396773004E-2"/>
    <n v="9.4429955202571095E-2"/>
    <n v="0"/>
    <x v="396"/>
    <n v="0"/>
    <n v="0.6841486"/>
    <x v="127"/>
    <x v="33"/>
  </r>
  <r>
    <x v="2727"/>
    <x v="20"/>
    <s v="NW_AVA"/>
    <s v="WA"/>
    <s v="Hydro"/>
    <s v="Hydro"/>
    <n v="0.30000001192092901"/>
    <n v="0.28000000119209301"/>
    <m/>
    <d v="1903-06-01T00:00:00"/>
    <d v="2050-12-31T00:00:00"/>
    <n v="109.99426260083401"/>
    <n v="23.206183118845999"/>
    <n v="0.686800182744145"/>
    <n v="0.30000001192092901"/>
    <n v="0.30000001192092901"/>
    <n v="2071.0784265205102"/>
    <n v="0"/>
    <n v="0"/>
    <n v="0.78808156142890895"/>
    <n v="0"/>
    <n v="0.22780780430942699"/>
    <n v="0.22780780430942699"/>
    <n v="0"/>
    <n v="0"/>
    <n v="5436"/>
    <n v="3324"/>
    <n v="0"/>
    <n v="0"/>
    <n v="0"/>
    <n v="0"/>
    <n v="108.566663087522"/>
    <n v="21.392404454362602"/>
    <n v="0.48370631585284601"/>
    <n v="-32.744426727294901"/>
    <n v="2328.02026367188"/>
    <n v="109.717907071867"/>
    <n v="0"/>
    <n v="0"/>
    <n v="0"/>
    <n v="0"/>
    <n v="0"/>
    <n v="0"/>
    <n v="0"/>
    <n v="0"/>
    <n v="0"/>
    <n v="0"/>
    <n v="189.76407477818401"/>
    <n v="244.92378332163199"/>
    <n v="7.6177409579977402"/>
    <n v="96.115467252209797"/>
    <n v="93.461032996987299"/>
    <n v="1.1682850077027801E-3"/>
    <n v="1.1676542356017601E-3"/>
    <n v="1.4928803976332301"/>
    <n v="3.1824214840017198E-2"/>
    <n v="2.0045076593731901"/>
    <n v="0.32896587763225699"/>
    <n v="0.33996004966404297"/>
    <n v="1.0748458011062201"/>
    <n v="3.29129117542237E-2"/>
    <n v="3.1152727664444799E-2"/>
    <n v="0"/>
    <x v="396"/>
    <n v="0"/>
    <n v="0.2278096"/>
    <x v="127"/>
    <x v="33"/>
  </r>
  <r>
    <x v="2728"/>
    <x v="26"/>
    <s v="BC_BCHA"/>
    <s v="BC"/>
    <s v="Hydro"/>
    <s v="Hydro"/>
    <n v="3011"/>
    <n v="0"/>
    <m/>
    <d v="1975-12-01T00:00:00"/>
    <d v="2050-12-31T00:00:00"/>
    <n v="108.720141888399"/>
    <n v="12.942576302551"/>
    <n v="-3.7667619968157302"/>
    <n v="2779"/>
    <n v="2779"/>
    <n v="11392276.845584899"/>
    <n v="0"/>
    <n v="0"/>
    <n v="0.46796985404166302"/>
    <n v="0"/>
    <n v="1238.5699555717699"/>
    <n v="1238.5699555717699"/>
    <n v="0"/>
    <n v="0"/>
    <n v="12"/>
    <n v="8748"/>
    <n v="0"/>
    <n v="0"/>
    <n v="0"/>
    <n v="0"/>
    <n v="99.012980207780501"/>
    <n v="14.2590457747225"/>
    <n v="-1.9366178551336899"/>
    <n v="-28.415218353271499"/>
    <n v="1004.64117431641"/>
    <n v="80.662550782472096"/>
    <n v="0"/>
    <n v="0"/>
    <n v="0"/>
    <n v="0"/>
    <n v="0"/>
    <n v="0"/>
    <n v="0"/>
    <n v="0"/>
    <n v="0"/>
    <n v="0"/>
    <n v="323978.88424301101"/>
    <n v="3541991.3279037499"/>
    <n v="517792.17026114499"/>
    <n v="963536.48856794799"/>
    <n v="4121797.4377889601"/>
    <n v="1.38214696060892E-4"/>
    <n v="1.3721469679026801E-4"/>
    <n v="1.4044060349899999E-4"/>
    <n v="1.3944165658055601E-4"/>
    <n v="1.3842035504974001E-4"/>
    <n v="44.2023791080683"/>
    <n v="484.18770880531503"/>
    <n v="71.758965572473201"/>
    <n v="134.36561220751901"/>
    <n v="556.012145513669"/>
    <n v="0"/>
    <x v="396"/>
    <n v="0"/>
    <n v="1238.5709999999999"/>
    <x v="127"/>
    <x v="33"/>
  </r>
  <r>
    <x v="2729"/>
    <x v="0"/>
    <s v="AB_AESO"/>
    <s v="AB"/>
    <s v="Hourly Resource"/>
    <s v="PV-NonTracking"/>
    <n v="14"/>
    <n v="0"/>
    <m/>
    <d v="2023-04-01T00:00:00"/>
    <d v="2054-12-31T00:00:00"/>
    <n v="61.195427961238899"/>
    <n v="13.0125243925678"/>
    <n v="-7.4219952804185096"/>
    <n v="14"/>
    <n v="14"/>
    <n v="30786.1357562421"/>
    <n v="0"/>
    <n v="0"/>
    <n v="0.251028504207364"/>
    <n v="0"/>
    <n v="1.8839713700596401"/>
    <n v="1.8839713700596401"/>
    <n v="8760"/>
    <n v="0"/>
    <n v="8760"/>
    <n v="0"/>
    <n v="0"/>
    <n v="0"/>
    <n v="0"/>
    <n v="506.93025767803198"/>
    <n v="86.233902472810499"/>
    <n v="10.0882242115789"/>
    <n v="-10.5448740599952"/>
    <n v="-49.227325439453097"/>
    <n v="742.83721923828102"/>
    <n v="68.138343150579502"/>
    <n v="0"/>
    <n v="0"/>
    <n v="0"/>
    <n v="0"/>
    <n v="0"/>
    <n v="0"/>
    <n v="0"/>
    <n v="0"/>
    <n v="0"/>
    <n v="0"/>
    <n v="0"/>
    <n v="1239.2737184315899"/>
    <n v="0"/>
    <n v="0"/>
    <n v="506.93028301466302"/>
    <n v="1.86589867746269"/>
    <n v="7.8725721145852696E-3"/>
    <n v="35.085696216738398"/>
    <n v="35.060037663933798"/>
    <n v="35.060036701610898"/>
    <n v="0"/>
    <n v="1.3611646888020901"/>
    <n v="0"/>
    <n v="0"/>
    <n v="28377.7814155058"/>
    <n v="0"/>
    <x v="396"/>
    <n v="0"/>
    <n v="1.9123509999999999"/>
    <x v="127"/>
    <x v="33"/>
  </r>
  <r>
    <x v="2730"/>
    <x v="0"/>
    <s v="AB_AESO"/>
    <s v="AB"/>
    <s v="Hourly Resource"/>
    <s v="PV-NonTracking"/>
    <n v="75"/>
    <n v="0"/>
    <m/>
    <d v="2023-11-01T00:00:00"/>
    <d v="2054-12-31T00:00:00"/>
    <n v="64.6388865972839"/>
    <n v="13.1599230394839"/>
    <n v="-3.8059426462913"/>
    <n v="75"/>
    <n v="75"/>
    <n v="166975.26747119401"/>
    <n v="0"/>
    <n v="0"/>
    <n v="0.25414804790097401"/>
    <n v="0"/>
    <n v="10.7930960286025"/>
    <n v="10.7930960286025"/>
    <n v="8760"/>
    <n v="0"/>
    <n v="8760"/>
    <n v="0"/>
    <n v="0"/>
    <n v="0"/>
    <n v="0"/>
    <n v="666.157690048218"/>
    <n v="88.8573220159535"/>
    <n v="10.4398174361638"/>
    <n v="-8.2730502705604305"/>
    <n v="-31.596519470214801"/>
    <n v="748.77099609375"/>
    <n v="69.488796997367999"/>
    <n v="0"/>
    <n v="0"/>
    <n v="0"/>
    <n v="0"/>
    <n v="0"/>
    <n v="0"/>
    <n v="0"/>
    <n v="0"/>
    <n v="0"/>
    <n v="0"/>
    <n v="0"/>
    <n v="213.73445892333999"/>
    <n v="0"/>
    <n v="0"/>
    <n v="645.23278179764702"/>
    <n v="1.86589867746269"/>
    <n v="7.8725721145852696E-3"/>
    <n v="35.085696216738398"/>
    <n v="35.060037663933798"/>
    <n v="35.060036701610898"/>
    <n v="0"/>
    <n v="0.23802011553198099"/>
    <n v="0"/>
    <n v="0"/>
    <n v="34604.212913665397"/>
    <n v="0"/>
    <x v="396"/>
    <n v="0"/>
    <n v="10.8277"/>
    <x v="127"/>
    <x v="33"/>
  </r>
  <r>
    <x v="2731"/>
    <x v="0"/>
    <s v="AB_AESO"/>
    <s v="AB"/>
    <s v="Hourly Resource"/>
    <s v="PV-NonTracking"/>
    <n v="25"/>
    <n v="0"/>
    <m/>
    <d v="2022-11-01T00:00:00"/>
    <d v="2054-12-31T00:00:00"/>
    <n v="63.244994848675397"/>
    <n v="12.954699584948701"/>
    <n v="-5.1060025343882902"/>
    <n v="25"/>
    <n v="25"/>
    <n v="55431.975138243302"/>
    <n v="0"/>
    <n v="0"/>
    <n v="0.25311404172598301"/>
    <n v="0"/>
    <n v="3.5057956154966101"/>
    <n v="3.5057956154966101"/>
    <n v="8760"/>
    <n v="0"/>
    <n v="8760"/>
    <n v="0"/>
    <n v="0"/>
    <n v="0"/>
    <n v="0"/>
    <n v="448.49986076354998"/>
    <n v="87.693663634405098"/>
    <n v="10.0882242115789"/>
    <n v="-9.0851129452069497"/>
    <n v="-36.074615478515597"/>
    <n v="745.01953125"/>
    <n v="68.599472697690601"/>
    <n v="0"/>
    <n v="0"/>
    <n v="0"/>
    <n v="0"/>
    <n v="0"/>
    <n v="0"/>
    <n v="0"/>
    <n v="0"/>
    <n v="0"/>
    <n v="0"/>
    <n v="0"/>
    <n v="2730.6919532418301"/>
    <n v="0"/>
    <n v="0"/>
    <n v="448.499848429579"/>
    <n v="1.86589867746269"/>
    <n v="7.8725721145852696E-3"/>
    <n v="35.085696216738398"/>
    <n v="35.060037663933798"/>
    <n v="35.060036701610898"/>
    <n v="0"/>
    <n v="2.9870636945270199"/>
    <n v="0"/>
    <n v="0"/>
    <n v="24757.938469441699"/>
    <n v="0"/>
    <x v="396"/>
    <n v="0"/>
    <n v="3.5305559999999998"/>
    <x v="127"/>
    <x v="33"/>
  </r>
  <r>
    <x v="2732"/>
    <x v="9"/>
    <s v="CA_CISO"/>
    <s v="CA"/>
    <s v="Hydro"/>
    <s v="Hydro"/>
    <n v="70"/>
    <n v="0"/>
    <m/>
    <d v="1966-01-01T00:00:00"/>
    <d v="2050-12-31T00:00:00"/>
    <n v="97.285473256433406"/>
    <n v="8.1735958141853509"/>
    <n v="2.4195537401652198"/>
    <n v="65.699996948242202"/>
    <n v="65.699996948242202"/>
    <n v="545962.72367477405"/>
    <n v="0"/>
    <n v="0"/>
    <n v="0.94862275083528902"/>
    <n v="0"/>
    <n v="53.114242842147199"/>
    <n v="53.114242842147199"/>
    <n v="0"/>
    <n v="0"/>
    <n v="0"/>
    <n v="8760"/>
    <n v="0"/>
    <n v="0"/>
    <n v="0"/>
    <n v="9.4959487915039098"/>
    <n v="97.283337721670193"/>
    <n v="8.1732861257946698"/>
    <n v="2.4194992737588099"/>
    <n v="-27.778051376342798"/>
    <n v="1856.71850585938"/>
    <n v="67.410844471890996"/>
    <n v="0"/>
    <n v="0"/>
    <n v="0"/>
    <n v="0"/>
    <n v="0"/>
    <n v="0"/>
    <n v="0"/>
    <n v="0"/>
    <n v="0"/>
    <n v="0"/>
    <n v="4.6826422214508101"/>
    <n v="109.86317396163901"/>
    <n v="33.7414741516113"/>
    <n v="1456.79412730783"/>
    <n v="28055.6968544722"/>
    <n v="0.15865582111832299"/>
    <n v="1.0077528424561301E-4"/>
    <n v="4.7625885636110299"/>
    <n v="4.7625885586894903"/>
    <n v="4.7625901408658802"/>
    <n v="32.327679534774198"/>
    <n v="1.4286759095512001E-2"/>
    <n v="344.40545020066202"/>
    <n v="26079.770070766899"/>
    <n v="115426.93871757299"/>
    <n v="0"/>
    <x v="396"/>
    <n v="0"/>
    <n v="53.256129999999999"/>
    <x v="127"/>
    <x v="33"/>
  </r>
  <r>
    <x v="2733"/>
    <x v="29"/>
    <s v="NW_BPAT"/>
    <s v="OR"/>
    <s v="Hydro"/>
    <s v="Hydro"/>
    <n v="3.2999999523162802"/>
    <n v="0"/>
    <m/>
    <d v="1986-03-01T00:00:00"/>
    <d v="2050-12-31T00:00:00"/>
    <n v="97.496273653786403"/>
    <n v="14.9906874274945"/>
    <n v="4.4606481165575396"/>
    <n v="2.64330005645752"/>
    <n v="2.64330005645752"/>
    <n v="13615.6315246224"/>
    <n v="0"/>
    <n v="0"/>
    <n v="0.58801339343972003"/>
    <n v="0"/>
    <n v="1.3274743465410199"/>
    <n v="1.3274743465410199"/>
    <n v="0"/>
    <n v="0"/>
    <n v="1"/>
    <n v="8759"/>
    <n v="0"/>
    <n v="0"/>
    <n v="0"/>
    <n v="0"/>
    <n v="110.765205101502"/>
    <n v="18.610046255157201"/>
    <n v="5.4646064945605604"/>
    <n v="-36.4671630859375"/>
    <n v="1789.32336425781"/>
    <n v="100.044804239274"/>
    <n v="0"/>
    <n v="0"/>
    <n v="0"/>
    <n v="0"/>
    <n v="0"/>
    <n v="0"/>
    <n v="0"/>
    <n v="0"/>
    <n v="0"/>
    <n v="0"/>
    <n v="8.4333335161209106"/>
    <n v="76.153367131948499"/>
    <n v="23.998701691627499"/>
    <n v="43.155938841402502"/>
    <n v="125.665853396058"/>
    <n v="0.13517417391183001"/>
    <n v="0.13517427286292399"/>
    <n v="0.67194998060097699"/>
    <n v="3.1824214840017198E-2"/>
    <n v="0.68397062554270205"/>
    <n v="6.0402102099033099E-3"/>
    <n v="841.35695770962002"/>
    <n v="170.17220048484299"/>
    <n v="8.4215525203035199E-2"/>
    <n v="2882.7387352230999"/>
    <n v="0"/>
    <x v="396"/>
    <n v="0"/>
    <n v="1.331369"/>
    <x v="127"/>
    <x v="33"/>
  </r>
  <r>
    <x v="2734"/>
    <x v="7"/>
    <s v="CA_LDWP"/>
    <s v="CA"/>
    <s v="Hydro"/>
    <s v="Hydro"/>
    <n v="37.5"/>
    <n v="0"/>
    <m/>
    <d v="1952-05-01T00:00:00"/>
    <d v="2050-12-31T00:00:00"/>
    <n v="89.934431359681298"/>
    <n v="-2.9871029559020101"/>
    <n v="-14.9725624539872"/>
    <n v="23.6260000203266"/>
    <n v="15.273470502374501"/>
    <n v="75217.522076821901"/>
    <n v="0"/>
    <n v="0"/>
    <n v="3.5940207573160597E-2"/>
    <n v="0"/>
    <n v="6.7646456001171504"/>
    <n v="6.7646456001171504"/>
    <n v="0"/>
    <n v="0"/>
    <n v="255"/>
    <n v="8505"/>
    <n v="0"/>
    <n v="0"/>
    <n v="0"/>
    <n v="16.531862258911101"/>
    <n v="82.360119806190298"/>
    <n v="5.0845715086882404"/>
    <n v="-9.4150040474563195"/>
    <n v="-31.5605773925781"/>
    <n v="1949.20520019531"/>
    <n v="65.956445170974206"/>
    <n v="0"/>
    <n v="0"/>
    <n v="0"/>
    <n v="0"/>
    <n v="0"/>
    <n v="0"/>
    <n v="0"/>
    <n v="0"/>
    <n v="0"/>
    <n v="0"/>
    <n v="1537.3467334797599"/>
    <n v="272.21685718372498"/>
    <n v="813.290176750976"/>
    <n v="3108.51612238912"/>
    <n v="12046.701839351699"/>
    <n v="0.51018113010031196"/>
    <n v="2.0310216756485401E-4"/>
    <n v="10.975790943057399"/>
    <n v="5.16794962473507"/>
    <n v="5.9579308528264496"/>
    <n v="10934.374883325099"/>
    <n v="4.7656012636107299"/>
    <n v="11862.718163387201"/>
    <n v="23414.2085778619"/>
    <n v="120594.954638222"/>
    <n v="0"/>
    <x v="396"/>
    <n v="0"/>
    <n v="6.931457"/>
    <x v="127"/>
    <x v="33"/>
  </r>
  <r>
    <x v="2735"/>
    <x v="9"/>
    <s v="CA_CISO"/>
    <s v="CA"/>
    <s v="Hydro"/>
    <s v="Hydro"/>
    <n v="70"/>
    <n v="0"/>
    <m/>
    <d v="1966-01-01T00:00:00"/>
    <d v="2050-12-31T00:00:00"/>
    <n v="97.285966237265896"/>
    <n v="8.1736755939736305"/>
    <n v="2.4195656107376502"/>
    <n v="66.300003051757798"/>
    <n v="66.300003051757798"/>
    <n v="550397.58874130202"/>
    <n v="0"/>
    <n v="0"/>
    <n v="0.94767378700285498"/>
    <n v="0"/>
    <n v="53.545962143793801"/>
    <n v="53.545962143793801"/>
    <n v="0"/>
    <n v="0"/>
    <n v="0"/>
    <n v="8760"/>
    <n v="0"/>
    <n v="0"/>
    <n v="0"/>
    <n v="11.9739379882813"/>
    <n v="97.283337721670193"/>
    <n v="8.1732861257946698"/>
    <n v="2.4194992737588099"/>
    <n v="-27.778051376342798"/>
    <n v="1856.71850585938"/>
    <n v="67.410844471890996"/>
    <n v="0"/>
    <n v="0"/>
    <n v="0"/>
    <n v="0"/>
    <n v="0"/>
    <n v="0"/>
    <n v="0"/>
    <n v="0"/>
    <n v="0"/>
    <n v="0"/>
    <n v="5.4447352886199996"/>
    <n v="136.05092763900799"/>
    <n v="24.273711442947398"/>
    <n v="1596.9958244562099"/>
    <n v="28739.8664654493"/>
    <n v="0.15865582111832299"/>
    <n v="1.0077528424561301E-4"/>
    <n v="4.7625885636110299"/>
    <n v="4.7625885586894903"/>
    <n v="4.7625901408658802"/>
    <n v="40.694609284796101"/>
    <n v="1.7976671502765398E-2"/>
    <n v="518.80661523644801"/>
    <n v="23308.595658441402"/>
    <n v="121953.06366815099"/>
    <n v="0"/>
    <x v="396"/>
    <n v="0"/>
    <n v="53.691780000000001"/>
    <x v="127"/>
    <x v="33"/>
  </r>
  <r>
    <x v="2736"/>
    <x v="5"/>
    <s v="CA_IID"/>
    <s v="CA"/>
    <s v="Hourly Resource"/>
    <s v="PV-NonTracking"/>
    <n v="49.900001525878899"/>
    <n v="0"/>
    <m/>
    <d v="2018-01-13T00:00:00"/>
    <d v="2050-12-31T00:00:00"/>
    <n v="31.9042278423331"/>
    <n v="-19.6680335811769"/>
    <n v="-10.3256924209464"/>
    <n v="49.900001525878899"/>
    <n v="49.900001525878899"/>
    <n v="98989.228016637295"/>
    <n v="0"/>
    <n v="0"/>
    <n v="0.22645570819594801"/>
    <n v="0"/>
    <n v="3.1581751381546299"/>
    <n v="3.1581751381546299"/>
    <n v="8760"/>
    <n v="0"/>
    <n v="8760"/>
    <n v="0"/>
    <n v="0"/>
    <n v="0"/>
    <n v="0"/>
    <n v="898.94852972030606"/>
    <n v="60.497456392901"/>
    <n v="-14.7848014756313"/>
    <n v="-11.408294504271201"/>
    <n v="-28.662176132202099"/>
    <n v="1843.96704101563"/>
    <n v="66.867994041601094"/>
    <n v="0"/>
    <n v="0"/>
    <n v="0"/>
    <n v="0"/>
    <n v="0"/>
    <n v="0"/>
    <n v="0"/>
    <n v="0"/>
    <n v="0"/>
    <n v="0"/>
    <n v="0"/>
    <n v="27.395099163055399"/>
    <n v="0"/>
    <n v="0"/>
    <n v="19.710512451827501"/>
    <n v="0.30887037669054701"/>
    <n v="4.9745338072486496E-3"/>
    <n v="15.554943864483301"/>
    <n v="5.16794962473507"/>
    <n v="10.3853188234252"/>
    <n v="0"/>
    <n v="8.2060552667826397E-3"/>
    <n v="0"/>
    <n v="0"/>
    <n v="6.4406495844603097E-3"/>
    <n v="0"/>
    <x v="396"/>
    <n v="0"/>
    <n v="3.158175"/>
    <x v="127"/>
    <x v="33"/>
  </r>
  <r>
    <x v="2737"/>
    <x v="5"/>
    <s v="CA_IID"/>
    <s v="CA"/>
    <s v="Hourly Resource"/>
    <s v="PV-Tracking"/>
    <n v="20"/>
    <n v="0"/>
    <m/>
    <d v="2018-09-06T00:00:00"/>
    <d v="2050-12-31T00:00:00"/>
    <n v="23.182429608223"/>
    <n v="-22.086079855277699"/>
    <n v="-8.8552460944914202"/>
    <n v="20"/>
    <n v="20"/>
    <n v="56017.272156404302"/>
    <n v="0"/>
    <n v="0"/>
    <n v="0.31973328856212702"/>
    <n v="0"/>
    <n v="1.29861672515363"/>
    <n v="1.29861672515363"/>
    <n v="8760"/>
    <n v="0"/>
    <n v="8760"/>
    <n v="0"/>
    <n v="0"/>
    <n v="0"/>
    <n v="0"/>
    <n v="947.16788005828903"/>
    <n v="60.310640820387498"/>
    <n v="-14.7848014756313"/>
    <n v="-11.595110031197001"/>
    <n v="-28.695074081420898"/>
    <n v="1841.09118652344"/>
    <n v="66.808899692204903"/>
    <n v="0"/>
    <n v="0"/>
    <n v="0"/>
    <n v="0"/>
    <n v="0"/>
    <n v="0"/>
    <n v="0"/>
    <n v="0"/>
    <n v="0"/>
    <n v="0"/>
    <n v="0"/>
    <n v="181.240000009537"/>
    <n v="0"/>
    <n v="0"/>
    <n v="17.6199949719012"/>
    <n v="0.30887037669054701"/>
    <n v="4.9745338072486496E-3"/>
    <n v="15.554943864483301"/>
    <n v="5.16794962473507"/>
    <n v="10.3853188234252"/>
    <n v="0"/>
    <n v="3.4131463331868899"/>
    <n v="0"/>
    <n v="0"/>
    <n v="5.6743395756586497E-3"/>
    <n v="0"/>
    <x v="396"/>
    <n v="0"/>
    <n v="1.2986200000000001"/>
    <x v="127"/>
    <x v="33"/>
  </r>
  <r>
    <x v="2738"/>
    <x v="12"/>
    <s v="CA_CISO"/>
    <s v="CA"/>
    <s v="Pumped Storage"/>
    <s v="Energy Storage"/>
    <n v="2"/>
    <n v="-2"/>
    <m/>
    <d v="2018-12-12T00:00:00"/>
    <d v="2054-12-31T00:00:00"/>
    <n v="46.999973793780697"/>
    <n v="-25.1390351742333"/>
    <n v="-7.6349995052769204"/>
    <n v="2"/>
    <n v="2"/>
    <n v="2726.8000011444101"/>
    <n v="3179.7645991593599"/>
    <n v="8.7311255425904996E-2"/>
    <n v="0.15563926946282899"/>
    <n v="8.8598469398319703E-3"/>
    <n v="0.102986299022873"/>
    <n v="9.4126452326437002E-2"/>
    <n v="8760"/>
    <n v="0"/>
    <n v="8760"/>
    <n v="0"/>
    <n v="0"/>
    <n v="-6.7944689702242596E-4"/>
    <n v="2.4242573290944099E-2"/>
    <n v="0"/>
    <n v="65.3783228841138"/>
    <n v="-13.874541266701099"/>
    <n v="-7.4376881937093398"/>
    <n v="-25.3873500823975"/>
    <n v="1911.92053222656"/>
    <n v="68.359184445030493"/>
    <n v="1.06128829467773"/>
    <n v="0"/>
    <n v="0"/>
    <n v="0"/>
    <n v="0"/>
    <n v="0"/>
    <n v="0"/>
    <n v="0"/>
    <n v="0"/>
    <n v="0"/>
    <n v="578.42466649413097"/>
    <n v="338.85296082496598"/>
    <n v="1676.7000048160601"/>
    <n v="0"/>
    <n v="307.11117643117899"/>
    <n v="0.15865582111832299"/>
    <n v="1.0077528424561301E-4"/>
    <n v="4.7625885636110299"/>
    <n v="4.7625885586894903"/>
    <n v="4.7625901408658802"/>
    <n v="8.5866841491224505E-2"/>
    <n v="5.0029293437546599E-2"/>
    <n v="35.017381883655503"/>
    <n v="0"/>
    <n v="7.3176371712179403E-2"/>
    <n v="0"/>
    <x v="396"/>
    <n v="0"/>
    <n v="0.1030215"/>
    <x v="127"/>
    <x v="33"/>
  </r>
  <r>
    <x v="2739"/>
    <x v="10"/>
    <s v="SW_EPE"/>
    <s v="NM"/>
    <s v="Pumped Storage"/>
    <s v="Energy Storage"/>
    <n v="75"/>
    <n v="-75"/>
    <m/>
    <d v="2024-09-01T00:00:00"/>
    <d v="2044-09-01T00:00:00"/>
    <n v="51.132654525050803"/>
    <n v="-30.689436836471099"/>
    <n v="-3.5253139297732701"/>
    <n v="75"/>
    <n v="75"/>
    <n v="71929.297746002703"/>
    <n v="83563.8765901476"/>
    <n v="2.8398187137701698"/>
    <n v="0.109481427314906"/>
    <n v="0.23323976136553301"/>
    <n v="2.2711417764536002"/>
    <n v="2.0379020170328501"/>
    <n v="8760"/>
    <n v="0"/>
    <n v="8760"/>
    <n v="0"/>
    <n v="0"/>
    <n v="-1.7451868266217401E-2"/>
    <n v="0.83975407479470199"/>
    <n v="0"/>
    <n v="54.898170395832501"/>
    <n v="-28.0664072632845"/>
    <n v="-3.7259746552833199"/>
    <n v="-69.390579223632798"/>
    <n v="1975.416015625"/>
    <n v="76.639516501847893"/>
    <n v="0.88784566662597697"/>
    <n v="0"/>
    <n v="0"/>
    <n v="0"/>
    <n v="0"/>
    <n v="0"/>
    <n v="0"/>
    <n v="0"/>
    <n v="0"/>
    <n v="0"/>
    <n v="260550.47225180999"/>
    <n v="33555.015847325303"/>
    <n v="277149.14147919399"/>
    <n v="30016.461549866901"/>
    <n v="105679.808155604"/>
    <n v="25.791217484817199"/>
    <n v="14.2210391240822"/>
    <n v="42.7558207727064"/>
    <n v="5.16794962473507"/>
    <n v="37.190527031329999"/>
    <n v="15806270.650268501"/>
    <n v="58522.793763990398"/>
    <n v="18531865.278109498"/>
    <n v="174845.66111463899"/>
    <n v="2274617.8445923198"/>
    <n v="0"/>
    <x v="396"/>
    <n v="0"/>
    <n v="39.117260000000002"/>
    <x v="127"/>
    <x v="33"/>
  </r>
  <r>
    <x v="2740"/>
    <x v="10"/>
    <s v="SW_EPE"/>
    <s v="NM"/>
    <s v="Hourly Resource"/>
    <s v="PV-Tracking"/>
    <n v="150"/>
    <n v="0"/>
    <m/>
    <d v="2025-05-01T00:00:00"/>
    <d v="2045-05-01T00:00:00"/>
    <n v="19.345756688335801"/>
    <n v="-31.1536069606104"/>
    <n v="-4.3583343737270202"/>
    <n v="150"/>
    <n v="150"/>
    <n v="268653.95779581403"/>
    <n v="0"/>
    <n v="0"/>
    <n v="0.20445506681553199"/>
    <n v="0"/>
    <n v="5.1973142650458799"/>
    <n v="5.1973142650458799"/>
    <n v="8760"/>
    <n v="0"/>
    <n v="8760"/>
    <n v="0"/>
    <n v="0"/>
    <n v="0"/>
    <n v="0"/>
    <n v="21662.042404651598"/>
    <n v="52.7745027859836"/>
    <n v="-30.006232209131099"/>
    <n v="-3.9098173197354802"/>
    <n v="-27.5902919769287"/>
    <n v="1981.25549316406"/>
    <n v="73.122954715810195"/>
    <n v="0"/>
    <n v="0"/>
    <n v="0"/>
    <n v="0"/>
    <n v="0"/>
    <n v="0"/>
    <n v="0"/>
    <n v="0"/>
    <n v="0"/>
    <n v="0"/>
    <n v="0"/>
    <n v="23612.231021955598"/>
    <n v="0"/>
    <n v="0"/>
    <n v="17865.564883090599"/>
    <n v="25.791217484817199"/>
    <n v="14.2210391240822"/>
    <n v="42.7558207727064"/>
    <n v="5.16794962473507"/>
    <n v="37.190527031329999"/>
    <n v="0"/>
    <n v="886649.11665871297"/>
    <n v="0"/>
    <n v="0"/>
    <n v="577952.279525953"/>
    <n v="0"/>
    <x v="396"/>
    <n v="0"/>
    <n v="6.6619159999999997"/>
    <x v="127"/>
    <x v="33"/>
  </r>
  <r>
    <x v="2741"/>
    <x v="24"/>
    <s v="BS_PACE"/>
    <s v="UT"/>
    <s v="Hourly Resource"/>
    <s v="PV-Tracking"/>
    <n v="3"/>
    <n v="0"/>
    <m/>
    <d v="2015-07-23T00:00:00"/>
    <d v="2035-07-30T00:00:00"/>
    <n v="49.141660596446698"/>
    <n v="1.5428925123883499"/>
    <n v="-5.5179345549473"/>
    <n v="3"/>
    <n v="3"/>
    <n v="5725.4730008030301"/>
    <n v="0"/>
    <n v="0"/>
    <n v="0.217864269428659"/>
    <n v="0"/>
    <n v="0.28135972211531901"/>
    <n v="0.28135972211531901"/>
    <n v="8760"/>
    <n v="0"/>
    <n v="8760"/>
    <n v="0"/>
    <n v="0"/>
    <n v="0"/>
    <n v="0"/>
    <n v="261.72299994528299"/>
    <n v="105.262414070746"/>
    <n v="24.742156206079802"/>
    <n v="-6.17029451195038"/>
    <n v="-23.946266174316399"/>
    <n v="2281.7529296875"/>
    <n v="144.764035603401"/>
    <n v="0"/>
    <n v="0"/>
    <n v="0"/>
    <n v="0"/>
    <n v="0"/>
    <n v="0"/>
    <n v="0"/>
    <n v="0"/>
    <n v="0"/>
    <n v="0"/>
    <n v="0"/>
    <n v="250.86954620108"/>
    <n v="0"/>
    <n v="0"/>
    <n v="262.239001305599"/>
    <n v="7.0070361244181303"/>
    <n v="5.9427537067704002"/>
    <n v="85.542713426335297"/>
    <n v="3.1824214840017198E-2"/>
    <n v="85.5024456605952"/>
    <n v="0"/>
    <n v="1510.9953423692"/>
    <n v="0"/>
    <n v="0"/>
    <n v="11451.638572772499"/>
    <n v="0"/>
    <x v="396"/>
    <n v="0"/>
    <n v="0.29432229999999998"/>
    <x v="127"/>
    <x v="33"/>
  </r>
  <r>
    <x v="2742"/>
    <x v="24"/>
    <s v="BS_PACE"/>
    <s v="UT"/>
    <s v="Hourly Resource"/>
    <s v="PV-Tracking"/>
    <n v="99"/>
    <n v="2.7000000476837198"/>
    <m/>
    <d v="2020-11-19T00:00:00"/>
    <d v="2045-11-18T00:00:00"/>
    <n v="53.389467541397401"/>
    <n v="5.6776728086525701"/>
    <n v="-4.78999568267459"/>
    <n v="99"/>
    <n v="99"/>
    <n v="250815.45926958299"/>
    <n v="0"/>
    <n v="0"/>
    <n v="0.28921112871788002"/>
    <n v="0"/>
    <n v="13.390904323224801"/>
    <n v="13.390904323224801"/>
    <n v="8760"/>
    <n v="0"/>
    <n v="8760"/>
    <n v="0"/>
    <n v="0"/>
    <n v="0"/>
    <n v="0"/>
    <n v="5791.3524864315996"/>
    <n v="106.503103559455"/>
    <n v="24.8119861752639"/>
    <n v="-4.9994349483193998"/>
    <n v="-24.410213470458999"/>
    <n v="2271.55517578125"/>
    <n v="145.80201889176399"/>
    <n v="0"/>
    <n v="0"/>
    <n v="0"/>
    <n v="0"/>
    <n v="0"/>
    <n v="0"/>
    <n v="0"/>
    <n v="0"/>
    <n v="0"/>
    <n v="0"/>
    <n v="0"/>
    <n v="45893.752064377099"/>
    <n v="0"/>
    <n v="0"/>
    <n v="5791.3523656921498"/>
    <n v="7.0070361244181303"/>
    <n v="5.9427537067704002"/>
    <n v="85.542713426335297"/>
    <n v="3.1824214840017198E-2"/>
    <n v="85.5024456605952"/>
    <n v="0"/>
    <n v="152971.53960582099"/>
    <n v="0"/>
    <n v="0"/>
    <n v="239466.50556717801"/>
    <n v="0"/>
    <x v="396"/>
    <n v="0"/>
    <n v="13.783340000000001"/>
    <x v="127"/>
    <x v="33"/>
  </r>
  <r>
    <x v="2743"/>
    <x v="7"/>
    <s v="CA_LDWP"/>
    <s v="UT"/>
    <s v="Hourly Resource"/>
    <s v="WT-Onshore"/>
    <n v="300"/>
    <n v="1.20000004768372"/>
    <m/>
    <d v="2009-11-16T00:00:00"/>
    <d v="2050-12-31T00:00:00"/>
    <n v="87.138964491034898"/>
    <n v="13.0599741197234"/>
    <n v="-5.7472169577707897"/>
    <n v="300"/>
    <n v="300"/>
    <n v="934020.00002074195"/>
    <n v="0"/>
    <n v="0"/>
    <n v="0.35541095891186703"/>
    <n v="0"/>
    <n v="81.389536396307605"/>
    <n v="81.389536396307605"/>
    <n v="8760"/>
    <n v="0"/>
    <n v="8760"/>
    <n v="0"/>
    <n v="0"/>
    <n v="0"/>
    <n v="0"/>
    <n v="0"/>
    <n v="87.330061297893906"/>
    <n v="5.1379659025782596"/>
    <n v="-4.4984568710152004"/>
    <n v="-16.807310104370099"/>
    <n v="1861.53173828125"/>
    <n v="76.017866549235507"/>
    <n v="0"/>
    <n v="0"/>
    <n v="0"/>
    <n v="0"/>
    <n v="0"/>
    <n v="0"/>
    <n v="0"/>
    <n v="0"/>
    <n v="0"/>
    <n v="0"/>
    <n v="0"/>
    <n v="152824.42918227601"/>
    <n v="0"/>
    <n v="0"/>
    <n v="8.9779496192932096E-4"/>
    <n v="0.51018113010031196"/>
    <n v="2.0310216756485401E-4"/>
    <n v="10.975790943057399"/>
    <n v="5.16794962473507"/>
    <n v="5.9579308528264496"/>
    <n v="0"/>
    <n v="390.805816267436"/>
    <n v="0"/>
    <n v="0"/>
    <n v="-1.68634924793526E-3"/>
    <n v="0"/>
    <x v="396"/>
    <n v="0"/>
    <n v="81.389930000000007"/>
    <x v="127"/>
    <x v="33"/>
  </r>
  <r>
    <x v="2744"/>
    <x v="29"/>
    <s v="NW_BPAT"/>
    <s v="OR"/>
    <s v="Hydro"/>
    <s v="Hydro"/>
    <n v="0.5"/>
    <n v="0"/>
    <m/>
    <d v="1984-01-01T00:00:00"/>
    <d v="2050-12-31T00:00:00"/>
    <n v="97.727899134335999"/>
    <n v="15.925154620589"/>
    <n v="3.7581292316083199"/>
    <n v="0.40049999952316301"/>
    <n v="0.40049999952316301"/>
    <n v="2062.9744997620601"/>
    <n v="0"/>
    <n v="0"/>
    <n v="0.58801341406296703"/>
    <n v="0"/>
    <n v="0.20161118292890101"/>
    <n v="0.20161118292890101"/>
    <n v="0"/>
    <n v="0"/>
    <n v="0"/>
    <n v="8760"/>
    <n v="0"/>
    <n v="0"/>
    <n v="0"/>
    <n v="0"/>
    <n v="110.998398185963"/>
    <n v="19.456664975836599"/>
    <n v="4.8511808468758399"/>
    <n v="-33.600265502929702"/>
    <n v="1848.0224609375"/>
    <n v="104.705589597499"/>
    <n v="0"/>
    <n v="0"/>
    <n v="0"/>
    <n v="0"/>
    <n v="0"/>
    <n v="0"/>
    <n v="0"/>
    <n v="0"/>
    <n v="0"/>
    <n v="0"/>
    <n v="5.6824999749660501"/>
    <n v="9.7615000158548408"/>
    <n v="86.107499897479997"/>
    <n v="74.893499910831494"/>
    <n v="210.14985397085499"/>
    <n v="0.13517417391183001"/>
    <n v="0.13517427286292399"/>
    <n v="0.67194998060097699"/>
    <n v="3.1824214840017198E-2"/>
    <n v="0.68397062554270205"/>
    <n v="4.0472526707162598E-3"/>
    <n v="129.94457469409801"/>
    <n v="2396.8309271851299"/>
    <n v="0.11247304138669301"/>
    <n v="3044.6738899922502"/>
    <n v="0"/>
    <x v="396"/>
    <n v="0"/>
    <n v="0.2071828"/>
    <x v="127"/>
    <x v="33"/>
  </r>
  <r>
    <x v="2745"/>
    <x v="29"/>
    <s v="NW_BPAT"/>
    <s v="WA"/>
    <s v="Hydro"/>
    <s v="Hydro"/>
    <n v="0.60000002384185802"/>
    <n v="0"/>
    <m/>
    <d v="1983-11-01T00:00:00"/>
    <d v="2050-12-31T00:00:00"/>
    <n v="99.393064750666298"/>
    <n v="14.0674993774473"/>
    <n v="7.2808866584496803"/>
    <n v="0.48060002923011802"/>
    <n v="0.48060002923011802"/>
    <n v="2475.56949805468"/>
    <n v="0"/>
    <n v="0"/>
    <n v="0.58801340098621202"/>
    <n v="0"/>
    <n v="0.24605546692834801"/>
    <n v="0.24605546692834801"/>
    <n v="0"/>
    <n v="0"/>
    <n v="0"/>
    <n v="8760"/>
    <n v="0"/>
    <n v="0"/>
    <n v="0"/>
    <n v="0"/>
    <n v="112.762218108276"/>
    <n v="17.575956256626299"/>
    <n v="8.4957094694566706"/>
    <n v="-36.468025207519503"/>
    <n v="1764.99206542969"/>
    <n v="99.658884677065203"/>
    <n v="0"/>
    <n v="0"/>
    <n v="0"/>
    <n v="0"/>
    <n v="0"/>
    <n v="0"/>
    <n v="0"/>
    <n v="0"/>
    <n v="0"/>
    <n v="0"/>
    <n v="6.8634002357721302"/>
    <n v="11.6694004684687"/>
    <n v="105.732006430626"/>
    <n v="88.430405378341703"/>
    <n v="252.60001003742201"/>
    <n v="0.13517417391183001"/>
    <n v="0.13517427286292399"/>
    <n v="0.67194998060097699"/>
    <n v="3.1824214840017198E-2"/>
    <n v="0.68397062554270205"/>
    <n v="4.7889991183183199E-3"/>
    <n v="155.93356385642301"/>
    <n v="2876.2004552923299"/>
    <n v="0.13385319596272899"/>
    <n v="3653.6090187558102"/>
    <n v="0"/>
    <x v="396"/>
    <n v="0"/>
    <n v="0.2527413"/>
    <x v="127"/>
    <x v="33"/>
  </r>
  <r>
    <x v="2746"/>
    <x v="13"/>
    <s v="CA_CISO"/>
    <s v="CA"/>
    <s v="Hydro"/>
    <s v="Hydro"/>
    <n v="3.9300000667571999"/>
    <n v="0"/>
    <m/>
    <d v="2018-03-01T00:00:00"/>
    <d v="2050-12-31T00:00:00"/>
    <n v="79.687632824316907"/>
    <n v="-8.7470413459286203"/>
    <n v="-5.2074974671655898"/>
    <n v="1.7842199802398699"/>
    <n v="1.7842199802398699"/>
    <n v="8251.6474000215494"/>
    <n v="0"/>
    <n v="0"/>
    <n v="0.52794436316876903"/>
    <n v="0"/>
    <n v="0.65755495640713002"/>
    <n v="0.65755495640713002"/>
    <n v="0"/>
    <n v="0"/>
    <n v="3"/>
    <n v="8757"/>
    <n v="0"/>
    <n v="0"/>
    <n v="0"/>
    <n v="1482.7858628332599"/>
    <n v="68.830477601379897"/>
    <n v="-12.589062639868899"/>
    <n v="-5.2710120980355804"/>
    <n v="-29.329818725585898"/>
    <n v="1970.04748535156"/>
    <n v="71.5568176607445"/>
    <n v="0"/>
    <n v="0"/>
    <n v="0"/>
    <n v="0"/>
    <n v="0"/>
    <n v="0"/>
    <n v="0"/>
    <n v="0"/>
    <n v="0"/>
    <n v="0"/>
    <n v="9.8132102191448194"/>
    <n v="1.4273760318756099"/>
    <n v="25.914418036118199"/>
    <n v="344.53757158294297"/>
    <n v="1031.9110791943999"/>
    <n v="0.15865582111832299"/>
    <n v="1.0077528424561301E-4"/>
    <n v="4.7625885636110299"/>
    <n v="4.7625885586894903"/>
    <n v="4.7625901408658802"/>
    <n v="141.04384786506901"/>
    <n v="6.9514997449005001E-4"/>
    <n v="1063.32914354993"/>
    <n v="3660.2996793972602"/>
    <n v="15639.031775973501"/>
    <n v="0"/>
    <x v="396"/>
    <n v="0"/>
    <n v="0.67805870000000001"/>
    <x v="127"/>
    <x v="33"/>
  </r>
  <r>
    <x v="2747"/>
    <x v="25"/>
    <s v="NW_PACW"/>
    <s v="OR"/>
    <s v="Hourly Resource"/>
    <s v="PV-Tracking"/>
    <n v="60"/>
    <n v="0"/>
    <m/>
    <d v="2021-03-21T00:00:00"/>
    <d v="2041-03-20T00:00:00"/>
    <n v="92.675833578102399"/>
    <n v="26.7998017009904"/>
    <n v="4.4501117540494297"/>
    <n v="60"/>
    <n v="60"/>
    <n v="125351.04948783699"/>
    <n v="0"/>
    <n v="0"/>
    <n v="0.238491342251899"/>
    <n v="0"/>
    <n v="11.617013852444"/>
    <n v="11.617013852444"/>
    <n v="8760"/>
    <n v="0"/>
    <n v="8760"/>
    <n v="0"/>
    <n v="0"/>
    <n v="0"/>
    <n v="0"/>
    <n v="10225.8369293213"/>
    <n v="107.853530517683"/>
    <n v="15.861225526874501"/>
    <n v="5.3017526371784802"/>
    <n v="-37.954864501953097"/>
    <n v="1817.21911621094"/>
    <n v="93.494543292885695"/>
    <n v="0"/>
    <n v="0"/>
    <n v="0"/>
    <n v="0"/>
    <n v="0"/>
    <n v="0"/>
    <n v="0"/>
    <n v="0"/>
    <n v="0"/>
    <n v="0"/>
    <n v="0"/>
    <n v="93034.467211924493"/>
    <n v="0"/>
    <n v="0"/>
    <n v="10225.9110454395"/>
    <n v="27.017421290304899"/>
    <n v="18.740914788891299"/>
    <n v="65.697326823152807"/>
    <n v="3.1824214840017198E-2"/>
    <n v="65.292457263243904"/>
    <n v="0"/>
    <n v="1825540.84055473"/>
    <n v="0"/>
    <n v="0"/>
    <n v="699861.90566124604"/>
    <n v="0"/>
    <x v="396"/>
    <n v="0"/>
    <n v="14.14242"/>
    <x v="127"/>
    <x v="33"/>
  </r>
  <r>
    <x v="2748"/>
    <x v="13"/>
    <s v="CA_CISO"/>
    <s v="CA"/>
    <s v="Pumped Storage"/>
    <s v="Energy Storage"/>
    <n v="2"/>
    <n v="-2"/>
    <m/>
    <d v="2017-01-14T00:00:00"/>
    <d v="2050-12-31T00:00:00"/>
    <n v="51.4937052205741"/>
    <n v="-24.567710620878302"/>
    <n v="-5.4003922735789196"/>
    <n v="2"/>
    <n v="2"/>
    <n v="2819.4000024199499"/>
    <n v="3288.7057730853599"/>
    <n v="0.106122728888861"/>
    <n v="0.160924657663186"/>
    <n v="9.1621587029546495E-3"/>
    <n v="0.10228400515363301"/>
    <n v="9.3121846832371694E-2"/>
    <n v="8760"/>
    <n v="0"/>
    <n v="8760"/>
    <n v="0"/>
    <n v="0"/>
    <n v="-7.0395865599811095E-4"/>
    <n v="2.4182429772615401E-2"/>
    <n v="0"/>
    <n v="70.1188838590149"/>
    <n v="-12.357137985882099"/>
    <n v="-4.2145304646978898"/>
    <n v="-26.742027282714801"/>
    <n v="1989.22277832031"/>
    <n v="72.045968878808495"/>
    <n v="1.13535991351318"/>
    <n v="0"/>
    <n v="0"/>
    <n v="0"/>
    <n v="0"/>
    <n v="0"/>
    <n v="0"/>
    <n v="0"/>
    <n v="0"/>
    <n v="0"/>
    <n v="1816.4906484931701"/>
    <n v="9799.2706063985806"/>
    <n v="5339.3000064492198"/>
    <n v="53.700000047683702"/>
    <n v="1279.20000016689"/>
    <n v="0.15865582111832299"/>
    <n v="1.0077528424561301E-4"/>
    <n v="4.7625885636110299"/>
    <n v="4.7625885586894903"/>
    <n v="4.7625901408658802"/>
    <n v="0.15988364443000699"/>
    <n v="0.54370279493014095"/>
    <n v="2.7772178063083501"/>
    <n v="4.7854000440565904E-3"/>
    <n v="0.13832729220014001"/>
    <n v="0"/>
    <x v="396"/>
    <n v="0"/>
    <n v="0.10228760000000001"/>
    <x v="127"/>
    <x v="33"/>
  </r>
  <r>
    <x v="2749"/>
    <x v="13"/>
    <s v="CA_CISO"/>
    <s v="CA"/>
    <s v="Hourly Resource"/>
    <s v="PV-NonTracking"/>
    <n v="3"/>
    <n v="0"/>
    <m/>
    <d v="2017-06-23T00:00:00"/>
    <d v="2050-12-31T00:00:00"/>
    <n v="37.924181529952698"/>
    <n v="-17.6685710173766"/>
    <n v="-5.2450688926895301"/>
    <n v="3"/>
    <n v="3"/>
    <n v="5461.5089924726599"/>
    <n v="0"/>
    <n v="0"/>
    <n v="0.20781997687461401"/>
    <n v="0"/>
    <n v="0.207123586904949"/>
    <n v="0.207123586904949"/>
    <n v="8760"/>
    <n v="0"/>
    <n v="8760"/>
    <n v="0"/>
    <n v="0"/>
    <n v="0"/>
    <n v="0"/>
    <n v="632.31899984180905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0"/>
    <n v="0"/>
    <n v="0"/>
    <n v="0"/>
    <n v="1.8929996772203601"/>
    <n v="0.15865582111832299"/>
    <n v="1.0077528424561301E-4"/>
    <n v="4.7625885636110299"/>
    <n v="4.7625885586894903"/>
    <n v="4.7625901408658802"/>
    <n v="0"/>
    <n v="0"/>
    <n v="0"/>
    <n v="0"/>
    <n v="2.0547541428829301E-3"/>
    <n v="0"/>
    <x v="396"/>
    <n v="0"/>
    <n v="0.20712359999999999"/>
    <x v="127"/>
    <x v="33"/>
  </r>
  <r>
    <x v="2750"/>
    <x v="32"/>
    <s v="BS_IPCO"/>
    <s v="ID"/>
    <s v="Hourly Resource"/>
    <s v="WT-Onshore"/>
    <n v="19.920000076293899"/>
    <n v="0"/>
    <m/>
    <d v="2010-12-13T00:00:00"/>
    <d v="2050-12-31T00:00:00"/>
    <n v="77.897075033021395"/>
    <n v="8.3491732192237702"/>
    <n v="1.6437906757357701"/>
    <n v="19.920000076293899"/>
    <n v="19.920000076293899"/>
    <n v="40351.585924644001"/>
    <n v="0"/>
    <n v="0"/>
    <n v="0.231242239333278"/>
    <n v="0"/>
    <n v="3.1432713656316298"/>
    <n v="3.1432713656316298"/>
    <n v="8760"/>
    <n v="0"/>
    <n v="8760"/>
    <n v="0"/>
    <n v="0"/>
    <n v="0"/>
    <n v="0"/>
    <n v="50.078878402709996"/>
    <n v="116.75405515205701"/>
    <n v="25.653236087971202"/>
    <n v="4.4102667493998498"/>
    <n v="-28.719352722168001"/>
    <n v="1946.34912109375"/>
    <n v="135.142844854673"/>
    <n v="0"/>
    <n v="0"/>
    <n v="0"/>
    <n v="0"/>
    <n v="0"/>
    <n v="0"/>
    <n v="0"/>
    <n v="0"/>
    <n v="0"/>
    <n v="0"/>
    <n v="0"/>
    <n v="180.66297782771301"/>
    <n v="0"/>
    <n v="0"/>
    <n v="7.3411501944065094E-5"/>
    <n v="1.5242080034474701E-2"/>
    <n v="1.07829128595911E-2"/>
    <n v="14.188119167033999"/>
    <n v="3.1824214840017198E-2"/>
    <n v="14.156295678589499"/>
    <n v="0"/>
    <n v="112.014363879502"/>
    <n v="0"/>
    <n v="0"/>
    <n v="8.7763513225544703E-4"/>
    <n v="0"/>
    <x v="396"/>
    <n v="0"/>
    <n v="3.143383"/>
    <x v="127"/>
    <x v="33"/>
  </r>
  <r>
    <x v="2751"/>
    <x v="30"/>
    <s v="BS_IPCO"/>
    <s v="ID"/>
    <s v="Hydro"/>
    <s v="Hydro"/>
    <n v="117.40000152587901"/>
    <n v="0"/>
    <m/>
    <d v="1992-12-01T00:00:00"/>
    <d v="2050-12-31T00:00:00"/>
    <n v="94.550210832342501"/>
    <n v="18.661917255441701"/>
    <n v="2.0526352333079898"/>
    <n v="36.224593457957901"/>
    <n v="41.364238410596002"/>
    <n v="292517.95365142799"/>
    <n v="0"/>
    <n v="0"/>
    <n v="0.29036922141268401"/>
    <n v="0"/>
    <n v="27.657635076884802"/>
    <n v="27.657635076884802"/>
    <n v="0"/>
    <n v="0"/>
    <n v="210"/>
    <n v="8550"/>
    <n v="0"/>
    <n v="0"/>
    <n v="0"/>
    <n v="0"/>
    <n v="116.266113499339"/>
    <n v="25.6532353335332"/>
    <n v="3.9223283448819499"/>
    <n v="-28.4337272644043"/>
    <n v="1927.1298828125"/>
    <n v="134.732688770881"/>
    <n v="0"/>
    <n v="0"/>
    <n v="0"/>
    <n v="0"/>
    <n v="0"/>
    <n v="0"/>
    <n v="0"/>
    <n v="0"/>
    <n v="0"/>
    <n v="0"/>
    <n v="1271.3555079475"/>
    <n v="2390.7107152119302"/>
    <n v="1107.86568724117"/>
    <n v="4651.7387268155899"/>
    <n v="26122.010179673402"/>
    <n v="1.5242080034474701E-2"/>
    <n v="1.07829128595911E-2"/>
    <n v="14.188119167033999"/>
    <n v="3.1824214840017198E-2"/>
    <n v="14.156295678589499"/>
    <n v="140.25211807871301"/>
    <n v="122.39406795795"/>
    <n v="20044.5169322123"/>
    <n v="1.5671665365867999"/>
    <n v="288191.13295314403"/>
    <n v="0"/>
    <x v="396"/>
    <n v="0"/>
    <n v="27.966139999999999"/>
    <x v="127"/>
    <x v="33"/>
  </r>
  <r>
    <x v="2752"/>
    <x v="30"/>
    <s v="BS_IPCO"/>
    <s v="ID"/>
    <s v="Hydro"/>
    <s v="Hydro"/>
    <n v="3"/>
    <n v="0"/>
    <m/>
    <d v="1998-06-01T00:00:00"/>
    <d v="2050-12-31T00:00:00"/>
    <n v="139.53868383915"/>
    <n v="39.763440307534502"/>
    <n v="4.9162277550048001"/>
    <n v="2.5999999046325701"/>
    <n v="2.5999999046325701"/>
    <n v="12072.6157331881"/>
    <n v="0"/>
    <n v="0"/>
    <n v="0.53005866594129702"/>
    <n v="0"/>
    <n v="1.6845982141992699"/>
    <n v="1.6845982141992699"/>
    <n v="0"/>
    <n v="0"/>
    <n v="2003"/>
    <n v="6757"/>
    <n v="0"/>
    <n v="0"/>
    <n v="0"/>
    <n v="0"/>
    <n v="116.762717078428"/>
    <n v="25.913434637707098"/>
    <n v="4.1587301043938103"/>
    <n v="-28.218015670776399"/>
    <n v="1955.33898925781"/>
    <n v="137.27412615099101"/>
    <n v="0"/>
    <n v="0"/>
    <n v="0"/>
    <n v="0"/>
    <n v="0"/>
    <n v="0"/>
    <n v="0"/>
    <n v="0"/>
    <n v="0"/>
    <n v="0"/>
    <n v="366.78829535516002"/>
    <n v="2050.2534481088501"/>
    <n v="24.761829592287501"/>
    <n v="73.197094142436995"/>
    <n v="4051.36991845374"/>
    <n v="1.5242080034474701E-2"/>
    <n v="1.07829128595911E-2"/>
    <n v="14.188119167033999"/>
    <n v="3.1824214840017198E-2"/>
    <n v="14.156295678589499"/>
    <n v="3.3994450467396899"/>
    <n v="42.4088330340022"/>
    <n v="413.08942656644302"/>
    <n v="2.7129846433666699E-2"/>
    <n v="34047.587641197897"/>
    <n v="0"/>
    <x v="396"/>
    <n v="0"/>
    <n v="1.7191050000000001"/>
    <x v="127"/>
    <x v="33"/>
  </r>
  <r>
    <x v="2753"/>
    <x v="30"/>
    <s v="BS_IPCO"/>
    <s v="ID"/>
    <s v="Hydro"/>
    <s v="Hydro"/>
    <n v="5.5"/>
    <n v="0"/>
    <m/>
    <d v="1998-05-01T00:00:00"/>
    <d v="2050-12-31T00:00:00"/>
    <n v="140.824975768445"/>
    <n v="40.559067730073401"/>
    <n v="4.9653389399558296"/>
    <n v="5"/>
    <n v="5"/>
    <n v="22384.1170234438"/>
    <n v="0"/>
    <n v="0"/>
    <n v="0.51105290006695803"/>
    <n v="0"/>
    <n v="3.15224404975443"/>
    <n v="3.15224404975443"/>
    <n v="0"/>
    <n v="0"/>
    <n v="1741"/>
    <n v="7019"/>
    <n v="0"/>
    <n v="0"/>
    <n v="0"/>
    <n v="0"/>
    <n v="116.762717078428"/>
    <n v="25.913434637707098"/>
    <n v="4.1587301043938103"/>
    <n v="-28.218015670776399"/>
    <n v="1955.33898925781"/>
    <n v="137.27412615099101"/>
    <n v="0"/>
    <n v="0"/>
    <n v="0"/>
    <n v="0"/>
    <n v="0"/>
    <n v="0"/>
    <n v="0"/>
    <n v="0"/>
    <n v="0"/>
    <n v="0"/>
    <n v="211.760224089026"/>
    <n v="909.81410653842602"/>
    <n v="73.908287331461906"/>
    <n v="155.233490869403"/>
    <n v="8186.2375318197301"/>
    <n v="1.5242080034474701E-2"/>
    <n v="1.07829128595911E-2"/>
    <n v="14.188119167033999"/>
    <n v="3.1824214840017198E-2"/>
    <n v="14.156295678589499"/>
    <n v="5.1984129346408299"/>
    <n v="81.511796076619703"/>
    <n v="1157.2891848776801"/>
    <n v="5.7261653471641701E-2"/>
    <n v="71563.907184665703"/>
    <n v="0"/>
    <x v="396"/>
    <n v="0"/>
    <n v="3.2250519999999998"/>
    <x v="127"/>
    <x v="33"/>
  </r>
  <r>
    <x v="2754"/>
    <x v="30"/>
    <s v="BS_IPCO"/>
    <s v="ID"/>
    <s v="Hydro"/>
    <s v="Hydro"/>
    <n v="10"/>
    <n v="0"/>
    <m/>
    <d v="1997-04-01T00:00:00"/>
    <d v="2050-12-31T00:00:00"/>
    <n v="140.976685089395"/>
    <n v="40.5805549130137"/>
    <n v="5.08465220147973"/>
    <n v="10"/>
    <n v="10"/>
    <n v="44722.399119049303"/>
    <n v="0"/>
    <n v="0"/>
    <n v="0.51052967030295404"/>
    <n v="0"/>
    <n v="6.3048168936751301"/>
    <n v="6.3048168936751301"/>
    <n v="0"/>
    <n v="0"/>
    <n v="1735"/>
    <n v="7025"/>
    <n v="0"/>
    <n v="0"/>
    <n v="0"/>
    <n v="0"/>
    <n v="116.845445906319"/>
    <n v="25.913434637707098"/>
    <n v="4.2414589070283402"/>
    <n v="-28.233814239501999"/>
    <n v="1956.013671875"/>
    <n v="137.362818232845"/>
    <n v="0"/>
    <n v="0"/>
    <n v="0"/>
    <n v="0"/>
    <n v="0"/>
    <n v="0"/>
    <n v="0"/>
    <n v="0"/>
    <n v="0"/>
    <n v="0"/>
    <n v="334.66236859001202"/>
    <n v="1660.7824624329801"/>
    <n v="76.541039347648606"/>
    <n v="197.63064729049799"/>
    <n v="13996.5292206705"/>
    <n v="1.5242080034474701E-2"/>
    <n v="1.07829128595911E-2"/>
    <n v="14.188119167033999"/>
    <n v="3.1824214840017198E-2"/>
    <n v="14.156295678589499"/>
    <n v="8.6619421084724308"/>
    <n v="149.36822170047699"/>
    <n v="791.405210461823"/>
    <n v="0.14305088113269401"/>
    <n v="124788.13641590399"/>
    <n v="0"/>
    <x v="396"/>
    <n v="0"/>
    <n v="6.4305539999999999"/>
    <x v="127"/>
    <x v="33"/>
  </r>
  <r>
    <x v="2755"/>
    <x v="30"/>
    <s v="BS_IPCO"/>
    <s v="ID"/>
    <s v="Hydro"/>
    <s v="Hydro"/>
    <n v="10"/>
    <n v="0"/>
    <m/>
    <d v="1997-05-01T00:00:00"/>
    <d v="2050-12-31T00:00:00"/>
    <n v="140.976685089395"/>
    <n v="40.5805549130137"/>
    <n v="5.08465220147973"/>
    <n v="10"/>
    <n v="10"/>
    <n v="44722.399119049303"/>
    <n v="0"/>
    <n v="0"/>
    <n v="0.51052967030295404"/>
    <n v="0"/>
    <n v="6.3048168936751301"/>
    <n v="6.3048168936751301"/>
    <n v="0"/>
    <n v="0"/>
    <n v="1735"/>
    <n v="7025"/>
    <n v="0"/>
    <n v="0"/>
    <n v="0"/>
    <n v="0"/>
    <n v="116.845445906319"/>
    <n v="25.913434637707098"/>
    <n v="4.2414589070283402"/>
    <n v="-28.233814239501999"/>
    <n v="1956.013671875"/>
    <n v="137.362818232845"/>
    <n v="0"/>
    <n v="0"/>
    <n v="0"/>
    <n v="0"/>
    <n v="0"/>
    <n v="0"/>
    <n v="0"/>
    <n v="0"/>
    <n v="0"/>
    <n v="0"/>
    <n v="354.80077621119602"/>
    <n v="1566.04604839999"/>
    <n v="68.709998182952404"/>
    <n v="185.76986927073401"/>
    <n v="14010.0907571316"/>
    <n v="1.5242080034474701E-2"/>
    <n v="1.07829128595911E-2"/>
    <n v="14.188119167033999"/>
    <n v="3.1824214840017198E-2"/>
    <n v="14.156295678589499"/>
    <n v="11.155866055218899"/>
    <n v="146.85630269446901"/>
    <n v="910.740800173568"/>
    <n v="7.0797679713639399"/>
    <n v="124654.847226258"/>
    <n v="0"/>
    <x v="396"/>
    <n v="0"/>
    <n v="6.4305479999999999"/>
    <x v="127"/>
    <x v="33"/>
  </r>
  <r>
    <x v="2756"/>
    <x v="19"/>
    <s v="BS_PACE"/>
    <s v="ID"/>
    <s v="Hydro"/>
    <s v="Hydro"/>
    <n v="3"/>
    <n v="0"/>
    <m/>
    <d v="1986-12-01T00:00:00"/>
    <d v="2042-03-31T00:00:00"/>
    <n v="117.37308691717401"/>
    <n v="29.178253258678001"/>
    <n v="2.6463352529369399"/>
    <n v="2.3730001449585001"/>
    <n v="2.3730001449585001"/>
    <n v="10586.8229883844"/>
    <n v="0"/>
    <n v="0"/>
    <n v="0.50928839576332297"/>
    <n v="0"/>
    <n v="1.2426091535078101"/>
    <n v="1.2426091535078101"/>
    <n v="0"/>
    <n v="0"/>
    <n v="0"/>
    <n v="8760"/>
    <n v="0"/>
    <n v="0"/>
    <n v="0"/>
    <n v="0"/>
    <n v="116.269660154063"/>
    <n v="26.6976849207642"/>
    <n v="2.8814229012152199"/>
    <n v="-27.225875854492202"/>
    <n v="2134.2275390625"/>
    <n v="143.29236160817101"/>
    <n v="0"/>
    <n v="0"/>
    <n v="0"/>
    <n v="0"/>
    <n v="0"/>
    <n v="0"/>
    <n v="0"/>
    <n v="0"/>
    <n v="0"/>
    <n v="0"/>
    <n v="3138.38404312078"/>
    <n v="6051.8259024098497"/>
    <n v="6971.76926569641"/>
    <n v="0"/>
    <n v="1185.01606773306"/>
    <n v="7.0070361244181303"/>
    <n v="5.9427537067704002"/>
    <n v="85.542713426335297"/>
    <n v="3.1824214840017198E-2"/>
    <n v="85.5024456605952"/>
    <n v="24405.7392338223"/>
    <n v="52289.041953823398"/>
    <n v="443346.63213958201"/>
    <n v="0"/>
    <n v="256927.526594728"/>
    <n v="0"/>
    <x v="396"/>
    <n v="0"/>
    <n v="2.0195780000000001"/>
    <x v="127"/>
    <x v="33"/>
  </r>
  <r>
    <x v="2757"/>
    <x v="13"/>
    <s v="CA_CISO"/>
    <s v="CA"/>
    <s v="Pumped Storage"/>
    <s v="Energy Storage"/>
    <n v="20"/>
    <n v="-20"/>
    <m/>
    <d v="2016-12-30T00:00:00"/>
    <d v="2050-12-31T00:00:00"/>
    <n v="48.606889644080397"/>
    <n v="-23.037227846594799"/>
    <n v="-5.2110427366918097"/>
    <n v="20"/>
    <n v="20"/>
    <n v="26355.701000571298"/>
    <n v="30724.353214263901"/>
    <n v="0.889229457770492"/>
    <n v="0.15043208333573499"/>
    <n v="8.5620081191778205E-2"/>
    <n v="0.99602543340694905"/>
    <n v="0.91040535372734099"/>
    <n v="8760"/>
    <n v="0"/>
    <n v="8760"/>
    <n v="0"/>
    <n v="0"/>
    <n v="-6.552978320539E-3"/>
    <n v="0.22077029111719099"/>
    <n v="0"/>
    <n v="70.293458355175304"/>
    <n v="-12.0891668655127"/>
    <n v="-4.3079271291021497"/>
    <n v="-30.946971893310501"/>
    <n v="1983.19519042969"/>
    <n v="72.585131246965304"/>
    <n v="1.1389879202270501"/>
    <n v="0"/>
    <n v="0"/>
    <n v="0"/>
    <n v="0"/>
    <n v="0"/>
    <n v="0"/>
    <n v="0"/>
    <n v="0"/>
    <n v="0"/>
    <n v="21445.0712742209"/>
    <n v="104119.219142079"/>
    <n v="50861.632314324401"/>
    <n v="17"/>
    <n v="16164.675730347601"/>
    <n v="0.15865582111832299"/>
    <n v="1.0077528424561301E-4"/>
    <n v="4.7625885636110299"/>
    <n v="4.7625885586894903"/>
    <n v="4.7625901408658802"/>
    <n v="15.111822124016699"/>
    <n v="6.26096674798828"/>
    <n v="212.92900464581899"/>
    <n v="3.4339998383074999E-3"/>
    <n v="137.98918411003299"/>
    <n v="0"/>
    <x v="396"/>
    <n v="0"/>
    <n v="0.99639770000000005"/>
    <x v="127"/>
    <x v="33"/>
  </r>
  <r>
    <x v="2758"/>
    <x v="23"/>
    <s v="NW_NWMT"/>
    <s v="MT"/>
    <s v="Hydro"/>
    <s v="Hydro"/>
    <n v="13.800000190734901"/>
    <n v="0"/>
    <m/>
    <d v="2022-10-03T00:00:00"/>
    <d v="2050-12-31T00:00:00"/>
    <n v="92.6757068371722"/>
    <n v="10.445383146631199"/>
    <n v="2.5998859360367699"/>
    <n v="13.800000190734901"/>
    <n v="13.800000190734901"/>
    <n v="81577.583358764605"/>
    <n v="0"/>
    <n v="0"/>
    <n v="0.67481952080087504"/>
    <n v="0"/>
    <n v="7.5602611608342096"/>
    <n v="7.5602611608342096"/>
    <n v="0"/>
    <n v="0"/>
    <n v="1"/>
    <n v="8759"/>
    <n v="0"/>
    <n v="0"/>
    <n v="0"/>
    <n v="0"/>
    <n v="107.55696345505299"/>
    <n v="17.319881250800702"/>
    <n v="3.5465298999319099"/>
    <n v="-609.88073730468795"/>
    <n v="1748.70385742188"/>
    <n v="128.233800147713"/>
    <n v="0"/>
    <n v="0"/>
    <n v="0"/>
    <n v="0"/>
    <n v="0"/>
    <n v="0"/>
    <n v="0"/>
    <n v="0"/>
    <n v="0"/>
    <n v="0"/>
    <n v="4385.4711414417297"/>
    <n v="9649.7907284647208"/>
    <n v="15750.7750433008"/>
    <n v="123.77513369917899"/>
    <n v="19618.8891278759"/>
    <n v="9.0549305149171797"/>
    <n v="8.0428531073539702"/>
    <n v="75.175880506149895"/>
    <n v="3.1824214840017198E-2"/>
    <n v="75.107511466741897"/>
    <n v="152645.109808098"/>
    <n v="340228.87257904297"/>
    <n v="1189788.6578113199"/>
    <n v="95.159371251938893"/>
    <n v="2028601.28064038"/>
    <n v="0"/>
    <x v="396"/>
    <n v="0"/>
    <n v="11.27162"/>
    <x v="127"/>
    <x v="33"/>
  </r>
  <r>
    <x v="2759"/>
    <x v="23"/>
    <s v="NW_NWMT"/>
    <s v="MT"/>
    <s v="Hourly Resource"/>
    <s v="WT-Onshore"/>
    <n v="5"/>
    <n v="0"/>
    <m/>
    <d v="2022-10-04T00:00:00"/>
    <d v="2050-12-31T00:00:00"/>
    <n v="73.515056793613596"/>
    <n v="3.8466758765915001"/>
    <n v="5.3704431866522302E-2"/>
    <n v="5"/>
    <n v="5"/>
    <n v="12559.4509521332"/>
    <n v="0"/>
    <n v="0"/>
    <n v="0.28674545552160802"/>
    <n v="0"/>
    <n v="0.92330948890897102"/>
    <n v="0.92330948890897102"/>
    <n v="8760"/>
    <n v="0"/>
    <n v="8760"/>
    <n v="0"/>
    <n v="0"/>
    <n v="0"/>
    <n v="0"/>
    <n v="949.44893819093704"/>
    <n v="107.55696345505299"/>
    <n v="17.319881250800702"/>
    <n v="3.5465298999319099"/>
    <n v="-609.88073730468795"/>
    <n v="1748.70385742188"/>
    <n v="128.233800147713"/>
    <n v="0"/>
    <n v="0"/>
    <n v="0"/>
    <n v="0"/>
    <n v="0"/>
    <n v="0"/>
    <n v="0"/>
    <n v="0"/>
    <n v="0"/>
    <n v="0"/>
    <n v="0"/>
    <n v="1161.7334372615401"/>
    <n v="0"/>
    <n v="0"/>
    <n v="598.495697320555"/>
    <n v="9.0549305149171797"/>
    <n v="8.0428531073539702"/>
    <n v="75.175880506149895"/>
    <n v="3.1824214840017198E-2"/>
    <n v="75.107511466741897"/>
    <n v="0"/>
    <n v="68724.054907534301"/>
    <n v="0"/>
    <n v="0"/>
    <n v="15058.795260347601"/>
    <n v="0"/>
    <x v="396"/>
    <n v="0"/>
    <n v="1.0070920000000001"/>
    <x v="127"/>
    <x v="33"/>
  </r>
  <r>
    <x v="2760"/>
    <x v="9"/>
    <s v="CA_CISO"/>
    <s v="CA"/>
    <s v="Hydro"/>
    <s v="Hydro"/>
    <n v="115.699996948242"/>
    <n v="0"/>
    <m/>
    <d v="2006-07-01T00:00:00"/>
    <d v="2050-12-31T00:00:00"/>
    <n v="90.0545607294913"/>
    <n v="7.2684863483473903"/>
    <n v="1.6531237635642899"/>
    <n v="44.705701034759798"/>
    <n v="44.392052795713298"/>
    <n v="329753.37341213197"/>
    <n v="0"/>
    <n v="0"/>
    <n v="0.51516462725869805"/>
    <n v="0"/>
    <n v="29.695796082178699"/>
    <n v="29.695796082178699"/>
    <n v="0"/>
    <n v="0"/>
    <n v="0"/>
    <n v="8760"/>
    <n v="0"/>
    <n v="0"/>
    <n v="0"/>
    <n v="2391.3992080688499"/>
    <n v="95.287615702970697"/>
    <n v="6.6670094031642302"/>
    <n v="1.9300539667218599"/>
    <n v="-25.457473754882798"/>
    <n v="1854.51428222656"/>
    <n v="66.667927940936593"/>
    <n v="0"/>
    <n v="0"/>
    <n v="0"/>
    <n v="0"/>
    <n v="0"/>
    <n v="0"/>
    <n v="0"/>
    <n v="0"/>
    <n v="0"/>
    <n v="0"/>
    <n v="930.893241286278"/>
    <n v="52278.471014559298"/>
    <n v="71.239259958267198"/>
    <n v="1162.9171414375301"/>
    <n v="55951.587966084502"/>
    <n v="0.15865582111832299"/>
    <n v="1.0077528424561301E-4"/>
    <n v="4.7625885636110299"/>
    <n v="4.7625885586894903"/>
    <n v="4.7625901408658802"/>
    <n v="9022.3497416461305"/>
    <n v="4.4884956671298797"/>
    <n v="932.17612261450802"/>
    <n v="16396.638467663499"/>
    <n v="91103.546232067994"/>
    <n v="0"/>
    <x v="396"/>
    <n v="0"/>
    <n v="29.81326"/>
    <x v="127"/>
    <x v="33"/>
  </r>
  <r>
    <x v="2761"/>
    <x v="13"/>
    <s v="CA_CISO"/>
    <s v="CA"/>
    <s v="Hourly Resource"/>
    <s v="WT-Onshore"/>
    <n v="82.650001525878906"/>
    <n v="0"/>
    <m/>
    <d v="2020-11-20T00:00:00"/>
    <d v="2050-12-31T00:00:00"/>
    <n v="72.332258686281605"/>
    <n v="-13.695440828112799"/>
    <n v="-5.08820809307577"/>
    <n v="82.650001525878906"/>
    <n v="82.650001525878906"/>
    <n v="251071.94346463701"/>
    <n v="0"/>
    <n v="0"/>
    <n v="0.34677774024952002"/>
    <n v="0"/>
    <n v="18.160601449231201"/>
    <n v="18.160601449231201"/>
    <n v="8760"/>
    <n v="0"/>
    <n v="8760"/>
    <n v="0"/>
    <n v="0"/>
    <n v="0"/>
    <n v="0"/>
    <n v="6463.1474370956403"/>
    <n v="71.4758759418647"/>
    <n v="-10.345077438844299"/>
    <n v="-4.8695989359929097"/>
    <n v="-25.237133026123001"/>
    <n v="1952.05798339844"/>
    <n v="72.565176866599103"/>
    <n v="0"/>
    <n v="0"/>
    <n v="0"/>
    <n v="0"/>
    <n v="0"/>
    <n v="0"/>
    <n v="0"/>
    <n v="0"/>
    <n v="0"/>
    <n v="0"/>
    <n v="0"/>
    <n v="137.777553617954"/>
    <n v="0"/>
    <n v="0"/>
    <n v="-2.3646280169487E-4"/>
    <n v="0.15865582111832299"/>
    <n v="1.0077528424561301E-4"/>
    <n v="4.7625885636110299"/>
    <n v="4.7625885586894903"/>
    <n v="4.7625901408658802"/>
    <n v="0"/>
    <n v="7.9257549397880198E-2"/>
    <n v="0"/>
    <n v="0"/>
    <n v="3.9122777390988997E-3"/>
    <n v="0"/>
    <x v="396"/>
    <n v="0"/>
    <n v="18.160599999999999"/>
    <x v="127"/>
    <x v="33"/>
  </r>
  <r>
    <x v="2762"/>
    <x v="13"/>
    <s v="CA_CISO"/>
    <s v="CA"/>
    <s v="Hourly Resource"/>
    <s v="WT-Onshore"/>
    <n v="82.650001525878906"/>
    <n v="0"/>
    <m/>
    <d v="2019-12-01T00:00:00"/>
    <d v="2050-12-31T00:00:00"/>
    <n v="66.036263539171301"/>
    <n v="-12.650101974508001"/>
    <n v="-10.799612934479899"/>
    <n v="82.650001525878906"/>
    <n v="82.650001525878906"/>
    <n v="242046.56342962399"/>
    <n v="0"/>
    <n v="0"/>
    <n v="0.33431198700666298"/>
    <n v="0"/>
    <n v="15.983851274615599"/>
    <n v="15.983851274615599"/>
    <n v="8760"/>
    <n v="0"/>
    <n v="8760"/>
    <n v="0"/>
    <n v="0"/>
    <n v="0"/>
    <n v="0"/>
    <n v="472.92329993843998"/>
    <n v="69.174632517096995"/>
    <n v="-9.5411453768902899"/>
    <n v="-7.9747744608747597"/>
    <n v="-25.7231540679932"/>
    <n v="1784.86938476563"/>
    <n v="67.995209680647903"/>
    <n v="0"/>
    <n v="0"/>
    <n v="0"/>
    <n v="0"/>
    <n v="0"/>
    <n v="0"/>
    <n v="0"/>
    <n v="0"/>
    <n v="0"/>
    <n v="0"/>
    <n v="0"/>
    <n v="0"/>
    <n v="0"/>
    <n v="0"/>
    <n v="-1.18883326649666E-4"/>
    <n v="0.15865582111832299"/>
    <n v="1.0077528424561301E-4"/>
    <n v="4.7625885636110299"/>
    <n v="4.7625885586894903"/>
    <n v="4.7625901408658802"/>
    <n v="0"/>
    <n v="0"/>
    <n v="0"/>
    <n v="0"/>
    <n v="-2.6449311435338099E-3"/>
    <n v="0"/>
    <x v="396"/>
    <n v="0"/>
    <n v="15.98385"/>
    <x v="127"/>
    <x v="33"/>
  </r>
  <r>
    <x v="2763"/>
    <x v="13"/>
    <s v="CA_CISO"/>
    <s v="CA"/>
    <s v="Hourly Resource"/>
    <s v="WT-Onshore"/>
    <n v="64.819999694824205"/>
    <n v="0"/>
    <m/>
    <d v="2020-06-02T00:00:00"/>
    <d v="2051-12-31T00:00:00"/>
    <n v="53.399745707483703"/>
    <n v="-12.787975873873799"/>
    <n v="-19.362216783287"/>
    <n v="64.819999694824205"/>
    <n v="64.819999694824205"/>
    <n v="225717.499039724"/>
    <n v="0"/>
    <n v="0"/>
    <n v="0.39751369810535397"/>
    <n v="0"/>
    <n v="12.053257581484401"/>
    <n v="12.053257581484401"/>
    <n v="8760"/>
    <n v="0"/>
    <n v="8760"/>
    <n v="0"/>
    <n v="0"/>
    <n v="0"/>
    <n v="0"/>
    <n v="2258.0046787261999"/>
    <n v="63.3637044681874"/>
    <n v="-9.5411453771905297"/>
    <n v="-13.7857025240949"/>
    <n v="-30.389503479003899"/>
    <n v="1521.26586914063"/>
    <n v="63.147823131383902"/>
    <n v="0"/>
    <n v="0"/>
    <n v="0"/>
    <n v="0"/>
    <n v="0"/>
    <n v="0"/>
    <n v="0"/>
    <n v="0"/>
    <n v="0"/>
    <n v="0"/>
    <n v="0"/>
    <n v="0"/>
    <n v="0"/>
    <n v="0"/>
    <n v="-3.3224932849407203E-5"/>
    <n v="0.15865582111832299"/>
    <n v="1.0077528424561301E-4"/>
    <n v="4.7625885636110299"/>
    <n v="4.7625885586894903"/>
    <n v="4.7625901408658802"/>
    <n v="0"/>
    <n v="0"/>
    <n v="0"/>
    <n v="0"/>
    <n v="-8.9714710795069097E-4"/>
    <n v="0"/>
    <x v="396"/>
    <n v="0"/>
    <n v="12.05326"/>
    <x v="127"/>
    <x v="33"/>
  </r>
  <r>
    <x v="2764"/>
    <x v="13"/>
    <s v="CA_CISO"/>
    <s v="CA"/>
    <s v="Hydro"/>
    <s v="Hydro"/>
    <n v="14.3599996566772"/>
    <n v="0"/>
    <m/>
    <d v="1996-01-01T00:00:00"/>
    <d v="2050-12-31T00:00:00"/>
    <n v="86.157604743374705"/>
    <n v="-7.5769130741644002"/>
    <n v="-5.6329285857539499"/>
    <n v="8.1285373598296893"/>
    <n v="8.6716622885429206"/>
    <n v="41449.404867555902"/>
    <n v="0"/>
    <n v="0"/>
    <n v="0.34997537441403698"/>
    <n v="0"/>
    <n v="3.5711821500196899"/>
    <n v="3.5711821500196899"/>
    <n v="0"/>
    <n v="0"/>
    <n v="0"/>
    <n v="8760"/>
    <n v="0"/>
    <n v="0"/>
    <n v="0"/>
    <n v="1699.1982000600501"/>
    <n v="68.699110541242604"/>
    <n v="-12.482735035989799"/>
    <n v="-5.5087066974103998"/>
    <n v="-29.786033630371101"/>
    <n v="1953.27270507813"/>
    <n v="71.204971866323007"/>
    <n v="0"/>
    <n v="0"/>
    <n v="0"/>
    <n v="0"/>
    <n v="0"/>
    <n v="0"/>
    <n v="0"/>
    <n v="0"/>
    <n v="0"/>
    <n v="0"/>
    <n v="138.601153157651"/>
    <n v="908.80392479291197"/>
    <n v="17.543669581413301"/>
    <n v="456.68333870644"/>
    <n v="12846.0613310853"/>
    <n v="0.15865582111832299"/>
    <n v="1.0077528424561301E-4"/>
    <n v="4.7625885636110299"/>
    <n v="4.7625885586894903"/>
    <n v="4.7625901408658802"/>
    <n v="883.79022714665905"/>
    <n v="0.237103739445502"/>
    <n v="267.43862171226601"/>
    <n v="8510.0534911200702"/>
    <n v="97121.154978726205"/>
    <n v="0"/>
    <x v="396"/>
    <n v="0"/>
    <n v="3.6779649999999999"/>
    <x v="127"/>
    <x v="33"/>
  </r>
  <r>
    <x v="2765"/>
    <x v="13"/>
    <s v="CA_CISO"/>
    <s v="CA"/>
    <s v="Hourly Resource"/>
    <s v="PV-NonTracking"/>
    <n v="20"/>
    <n v="0"/>
    <m/>
    <d v="2016-06-15T00:00:00"/>
    <d v="2050-12-31T00:00:00"/>
    <n v="33.833914574574997"/>
    <n v="-16.586275013778302"/>
    <n v="-5.70427247437914"/>
    <n v="20"/>
    <n v="20"/>
    <n v="50064.179968092598"/>
    <n v="0"/>
    <n v="0"/>
    <n v="0.28575445187104398"/>
    <n v="0"/>
    <n v="1.6938675218827"/>
    <n v="1.6938675218827"/>
    <n v="8760"/>
    <n v="0"/>
    <n v="8760"/>
    <n v="0"/>
    <n v="0"/>
    <n v="0"/>
    <n v="0"/>
    <n v="1265.2200033664701"/>
    <n v="70.863511999710994"/>
    <n v="-10.345077438844299"/>
    <n v="-5.4819629250959796"/>
    <n v="-25.330293655395501"/>
    <n v="1948.55017089844"/>
    <n v="72.500434398570704"/>
    <n v="0"/>
    <n v="0"/>
    <n v="0"/>
    <n v="0"/>
    <n v="0"/>
    <n v="0"/>
    <n v="0"/>
    <n v="0"/>
    <n v="0"/>
    <n v="0"/>
    <n v="0"/>
    <n v="0"/>
    <n v="0"/>
    <n v="0"/>
    <n v="-5.1222741603851297E-7"/>
    <n v="0.15865582111832299"/>
    <n v="1.0077528424561301E-4"/>
    <n v="4.7625885636110299"/>
    <n v="4.7625885586894903"/>
    <n v="4.7625901408658802"/>
    <n v="0"/>
    <n v="0"/>
    <n v="0"/>
    <n v="0"/>
    <n v="-7.8513816736368297E-6"/>
    <n v="0"/>
    <x v="396"/>
    <n v="0"/>
    <n v="1.6938679999999999"/>
    <x v="127"/>
    <x v="33"/>
  </r>
  <r>
    <x v="2766"/>
    <x v="13"/>
    <s v="CA_CISO"/>
    <s v="CA"/>
    <s v="Hourly Resource"/>
    <s v="Solar CSP"/>
    <n v="275"/>
    <n v="0"/>
    <m/>
    <d v="2014-12-04T00:00:00"/>
    <d v="2050-12-31T00:00:00"/>
    <n v="10.2588702648961"/>
    <n v="-47.741389662257802"/>
    <n v="-8.0976114322238892"/>
    <n v="275"/>
    <n v="275"/>
    <n v="622159.45616966498"/>
    <n v="0"/>
    <n v="0"/>
    <n v="0.25826461443312898"/>
    <n v="0"/>
    <n v="6.3826532791740203"/>
    <n v="6.3826532791740203"/>
    <n v="8760"/>
    <n v="0"/>
    <n v="8760"/>
    <n v="0"/>
    <n v="0"/>
    <n v="0"/>
    <n v="0"/>
    <n v="192935.594223022"/>
    <n v="56.484562014256099"/>
    <n v="-22.522937986687399"/>
    <n v="-7.6830522949229501"/>
    <n v="-38.647533416747997"/>
    <n v="1884.47143554688"/>
    <n v="76.526279641151106"/>
    <n v="0"/>
    <n v="0"/>
    <n v="0"/>
    <n v="0"/>
    <n v="0"/>
    <n v="0"/>
    <n v="0"/>
    <n v="0"/>
    <n v="0"/>
    <n v="0"/>
    <n v="0"/>
    <n v="281675.85946357303"/>
    <n v="0"/>
    <n v="0"/>
    <n v="35649.744888513298"/>
    <n v="0.15865582111832299"/>
    <n v="1.0077528424561301E-4"/>
    <n v="4.7625885636110299"/>
    <n v="4.7625885586894903"/>
    <n v="4.7625901408658802"/>
    <n v="0"/>
    <n v="60.324996929965003"/>
    <n v="0"/>
    <n v="0"/>
    <n v="2977.2617489843501"/>
    <n v="0"/>
    <x v="396"/>
    <n v="0"/>
    <n v="6.3856909999999996"/>
    <x v="127"/>
    <x v="33"/>
  </r>
  <r>
    <x v="2767"/>
    <x v="0"/>
    <s v="AB_AESO"/>
    <s v="AB"/>
    <s v="Hourly Resource"/>
    <s v="PV-Tracking"/>
    <n v="24"/>
    <n v="0"/>
    <m/>
    <d v="2022-02-28T00:00:00"/>
    <d v="2050-12-31T00:00:00"/>
    <n v="74.278869741157294"/>
    <n v="17.070814989879199"/>
    <n v="3.3399180911795798"/>
    <n v="24"/>
    <n v="24"/>
    <n v="42975.407967269399"/>
    <n v="0"/>
    <n v="0"/>
    <n v="0.20441118705795799"/>
    <n v="0"/>
    <n v="3.1921654838945002"/>
    <n v="3.1921654838945002"/>
    <n v="8760"/>
    <n v="0"/>
    <n v="8760"/>
    <n v="0"/>
    <n v="0"/>
    <n v="0"/>
    <n v="0"/>
    <n v="16.271999359130898"/>
    <n v="96.731677258567501"/>
    <n v="10.958834954999601"/>
    <n v="-0.91771006949960099"/>
    <n v="-25.011659622192401"/>
    <n v="766.55072021484398"/>
    <n v="69.375238140590099"/>
    <n v="0"/>
    <n v="0"/>
    <n v="0"/>
    <n v="0"/>
    <n v="0"/>
    <n v="0"/>
    <n v="0"/>
    <n v="0"/>
    <n v="0"/>
    <n v="0"/>
    <n v="0"/>
    <n v="18680.5691705346"/>
    <n v="0"/>
    <n v="0"/>
    <n v="16.271988200722301"/>
    <n v="1.86589867746269"/>
    <n v="7.8725721145852696E-3"/>
    <n v="35.085696216738398"/>
    <n v="35.060037663933798"/>
    <n v="35.060036701610898"/>
    <n v="0"/>
    <n v="16.886372641220099"/>
    <n v="0"/>
    <n v="0"/>
    <n v="1.5896404654851599E-2"/>
    <n v="0"/>
    <x v="396"/>
    <n v="0"/>
    <n v="3.1921819999999999"/>
    <x v="127"/>
    <x v="33"/>
  </r>
  <r>
    <x v="2768"/>
    <x v="20"/>
    <s v="NW_AVA"/>
    <s v="WA"/>
    <s v="Hydro"/>
    <s v="Hydro"/>
    <n v="14.800000190734901"/>
    <n v="1"/>
    <m/>
    <d v="1992-12-01T00:00:00"/>
    <d v="2050-12-31T00:00:00"/>
    <n v="83.967976268640498"/>
    <n v="11.774274429010401"/>
    <n v="2.4232661498487"/>
    <n v="9.1453177570310995"/>
    <n v="15.695364238410599"/>
    <n v="81032.570224180803"/>
    <n v="0"/>
    <n v="0"/>
    <n v="0.31897563463966999"/>
    <n v="0"/>
    <n v="6.8041416041178797"/>
    <n v="6.8041416041178797"/>
    <n v="0"/>
    <n v="0"/>
    <n v="1087"/>
    <n v="7673"/>
    <n v="0"/>
    <n v="0"/>
    <n v="0"/>
    <n v="0"/>
    <n v="110.391120645005"/>
    <n v="20.070584849852398"/>
    <n v="3.62998345075767"/>
    <n v="-33.421226501464801"/>
    <n v="1996.29052734375"/>
    <n v="105.570026664875"/>
    <n v="0"/>
    <n v="0"/>
    <n v="0"/>
    <n v="0"/>
    <n v="0"/>
    <n v="0"/>
    <n v="0"/>
    <n v="0"/>
    <n v="0"/>
    <n v="0"/>
    <n v="5254.7112486101696"/>
    <n v="5336.0702065420301"/>
    <n v="854.94886326196104"/>
    <n v="4373.1197882307997"/>
    <n v="4736.9035411765199"/>
    <n v="1.1682850077027801E-3"/>
    <n v="1.1676542356017601E-3"/>
    <n v="1.4928803976332301"/>
    <n v="3.1824214840017198E-2"/>
    <n v="2.0045076593731901"/>
    <n v="3.84171957846752"/>
    <n v="1.0072298825060699"/>
    <n v="2351.2964015020598"/>
    <n v="10.229316987745699"/>
    <n v="15645.813256888699"/>
    <n v="0"/>
    <x v="396"/>
    <n v="0"/>
    <n v="6.8221540000000003"/>
    <x v="127"/>
    <x v="33"/>
  </r>
  <r>
    <x v="2769"/>
    <x v="29"/>
    <s v="NW_BPAT"/>
    <s v="OR"/>
    <s v="Hourly Resource"/>
    <s v="PV-Tracking"/>
    <n v="162"/>
    <n v="0"/>
    <m/>
    <d v="2022-05-31T00:00:00"/>
    <d v="2050-12-31T00:00:00"/>
    <n v="83.768775645274701"/>
    <n v="27.025036585556499"/>
    <n v="2.1288932064484198"/>
    <n v="162"/>
    <n v="162"/>
    <n v="361341.95975419902"/>
    <n v="0"/>
    <n v="0"/>
    <n v="0.25462396397340897"/>
    <n v="0"/>
    <n v="30.2691743910136"/>
    <n v="30.2691743910136"/>
    <n v="8760"/>
    <n v="0"/>
    <n v="8760"/>
    <n v="0"/>
    <n v="0"/>
    <n v="0"/>
    <n v="0"/>
    <n v="1654.0326199531601"/>
    <n v="106.87955996560299"/>
    <n v="17.453776554107002"/>
    <n v="2.7352310570191101"/>
    <n v="-35.903556823730497"/>
    <n v="1751.0625"/>
    <n v="96.365127017106303"/>
    <n v="0"/>
    <n v="0"/>
    <n v="0"/>
    <n v="0"/>
    <n v="0"/>
    <n v="0"/>
    <n v="0"/>
    <n v="0"/>
    <n v="0"/>
    <n v="0"/>
    <n v="0"/>
    <n v="31350.349477797699"/>
    <n v="0"/>
    <n v="0"/>
    <n v="816.40211907029197"/>
    <n v="0.13517417391183001"/>
    <n v="0.13517427286292399"/>
    <n v="0.67194998060097699"/>
    <n v="3.1824214840017198E-2"/>
    <n v="0.68397062554270205"/>
    <n v="0"/>
    <n v="11.335363769787399"/>
    <n v="0"/>
    <n v="0"/>
    <n v="0.29115034771618897"/>
    <n v="0"/>
    <x v="396"/>
    <n v="0"/>
    <n v="30.269189999999998"/>
    <x v="127"/>
    <x v="33"/>
  </r>
  <r>
    <x v="2770"/>
    <x v="29"/>
    <s v="NW_BPAT"/>
    <s v="OR"/>
    <s v="Hourly Resource"/>
    <s v="WT-Onshore"/>
    <n v="200"/>
    <n v="0"/>
    <m/>
    <d v="2019-11-01T00:00:00"/>
    <d v="2050-12-31T00:00:00"/>
    <n v="73.854124314612207"/>
    <n v="2.1546271231561098"/>
    <n v="-1.5787081395589699"/>
    <n v="200"/>
    <n v="200"/>
    <n v="495295.13507410901"/>
    <n v="0"/>
    <n v="0"/>
    <n v="0.28270270266770903"/>
    <n v="0"/>
    <n v="36.579589262778498"/>
    <n v="36.579589262778498"/>
    <n v="8760"/>
    <n v="0"/>
    <n v="8760"/>
    <n v="0"/>
    <n v="0"/>
    <n v="0"/>
    <n v="0"/>
    <n v="2463.2653842568402"/>
    <n v="107.409192486278"/>
    <n v="17.453776554107002"/>
    <n v="3.26486357920176"/>
    <n v="-35.988777160644503"/>
    <n v="1756.19799804688"/>
    <n v="96.712878790875394"/>
    <n v="0"/>
    <n v="0"/>
    <n v="0"/>
    <n v="0"/>
    <n v="0"/>
    <n v="0"/>
    <n v="0"/>
    <n v="0"/>
    <n v="0"/>
    <n v="0"/>
    <n v="0"/>
    <n v="29163.1093261838"/>
    <n v="0"/>
    <n v="0"/>
    <n v="1157.74008593336"/>
    <n v="0.13517417391183001"/>
    <n v="0.13517427286292399"/>
    <n v="0.67194998060097699"/>
    <n v="3.1824214840017198E-2"/>
    <n v="0.68397062554270205"/>
    <n v="0"/>
    <n v="10.281930676777799"/>
    <n v="0"/>
    <n v="0"/>
    <n v="0.44229226873595401"/>
    <n v="0"/>
    <x v="396"/>
    <n v="0"/>
    <n v="36.579599999999999"/>
    <x v="127"/>
    <x v="33"/>
  </r>
  <r>
    <x v="2771"/>
    <x v="3"/>
    <s v="RM_WACM"/>
    <s v="CO"/>
    <s v="Hourly Resource"/>
    <s v="PV"/>
    <n v="5"/>
    <n v="0"/>
    <m/>
    <d v="2023-07-13T00:00:00"/>
    <d v="2051-12-31T00:00:00"/>
    <n v="65.608208466292695"/>
    <n v="16.659739071133099"/>
    <n v="-2.67468923010393"/>
    <n v="5"/>
    <n v="5"/>
    <n v="13323.650002873999"/>
    <n v="0"/>
    <n v="0"/>
    <n v="0.30419292243309998"/>
    <n v="0"/>
    <n v="0.87414146382261104"/>
    <n v="0.87414146382261104"/>
    <n v="8760"/>
    <n v="0"/>
    <n v="8760"/>
    <n v="0"/>
    <n v="0"/>
    <n v="0"/>
    <n v="0"/>
    <n v="0.81999999284744296"/>
    <n v="130.40850680897901"/>
    <n v="45.616939412027598"/>
    <n v="-1.8989848679393699"/>
    <n v="-23.798782348632798"/>
    <n v="1915.43469238281"/>
    <n v="190.56537683009901"/>
    <n v="0"/>
    <n v="0"/>
    <n v="0"/>
    <n v="0"/>
    <n v="0"/>
    <n v="0"/>
    <n v="0"/>
    <n v="0"/>
    <n v="0"/>
    <n v="0"/>
    <n v="0"/>
    <n v="0"/>
    <n v="0"/>
    <n v="0"/>
    <n v="0.82000001322012395"/>
    <n v="7.53048244922878E-2"/>
    <n v="3.2051426692105301E-4"/>
    <n v="86.479318714514207"/>
    <n v="43.239627551675099"/>
    <n v="43.239691918622697"/>
    <n v="0"/>
    <n v="0"/>
    <n v="0"/>
    <n v="0"/>
    <n v="195.61609208201"/>
    <n v="0"/>
    <x v="396"/>
    <n v="0"/>
    <n v="0.87433709999999998"/>
    <x v="127"/>
    <x v="33"/>
  </r>
  <r>
    <x v="2772"/>
    <x v="9"/>
    <s v="CA_CISO"/>
    <s v="CA"/>
    <s v="Hydro"/>
    <s v="Hydro"/>
    <n v="2.7999999523162802"/>
    <n v="0"/>
    <m/>
    <d v="2017-08-01T00:00:00"/>
    <d v="2051-12-31T00:00:00"/>
    <n v="93.014262490148596"/>
    <n v="9.5166681253039993"/>
    <n v="1.76614726486003"/>
    <n v="1.4531999826431301"/>
    <n v="1.4531999826431301"/>
    <n v="4762.9899375513196"/>
    <n v="0"/>
    <n v="0"/>
    <n v="0.37415381155882699"/>
    <n v="0"/>
    <n v="0.44302692771100999"/>
    <n v="0.44302692771100999"/>
    <n v="0"/>
    <n v="0"/>
    <n v="0"/>
    <n v="8760"/>
    <n v="0"/>
    <n v="0"/>
    <n v="0"/>
    <n v="267.74479475617397"/>
    <n v="100.256058387194"/>
    <n v="10.560931262716201"/>
    <n v="3.0045747954244701"/>
    <n v="-25.265800476074201"/>
    <n v="1809.53942871094"/>
    <n v="71.190971347434598"/>
    <n v="0"/>
    <n v="0"/>
    <n v="0"/>
    <n v="0"/>
    <n v="0"/>
    <n v="0"/>
    <n v="0"/>
    <n v="0"/>
    <n v="0"/>
    <n v="0"/>
    <n v="96.671198442578302"/>
    <n v="1.896399974823"/>
    <n v="26.919861853122701"/>
    <n v="4299.2564864754704"/>
    <n v="8340.8479492664301"/>
    <n v="0.15865582111832299"/>
    <n v="1.0077528424561301E-4"/>
    <n v="4.7625885636110299"/>
    <n v="4.7625885586894903"/>
    <n v="4.7625901408658802"/>
    <n v="1315.6179478475899"/>
    <n v="1.0943974193651201E-3"/>
    <n v="709.43429069151205"/>
    <n v="60383.426672850197"/>
    <n v="117712.65252446099"/>
    <n v="0"/>
    <x v="396"/>
    <n v="0"/>
    <n v="0.62314809999999998"/>
    <x v="127"/>
    <x v="33"/>
  </r>
  <r>
    <x v="2773"/>
    <x v="8"/>
    <s v="CA_CISO"/>
    <s v="CA"/>
    <s v="Hydro"/>
    <s v="HydroRPS"/>
    <n v="12.5"/>
    <n v="0"/>
    <m/>
    <d v="1974-01-01T00:00:00"/>
    <d v="2050-12-31T00:00:00"/>
    <n v="100.284590414965"/>
    <n v="1.73847062398699"/>
    <n v="-3.44278607480536"/>
    <n v="7.1488364003397402"/>
    <n v="2.7949999904742699"/>
    <n v="31001.8555417061"/>
    <n v="0"/>
    <n v="0"/>
    <n v="0.32557724401469901"/>
    <n v="0"/>
    <n v="3.1090092681611998"/>
    <n v="3.1090092681611998"/>
    <n v="0"/>
    <n v="0"/>
    <n v="14"/>
    <n v="8746"/>
    <n v="0"/>
    <n v="0"/>
    <n v="0"/>
    <n v="487.77892854064697"/>
    <n v="92.781916464362595"/>
    <n v="7.8596557711227097"/>
    <n v="-1.7682916159744599"/>
    <n v="-25.4425048828125"/>
    <n v="1744.46716308594"/>
    <n v="63.4347985728038"/>
    <n v="0"/>
    <n v="0"/>
    <n v="0"/>
    <n v="0"/>
    <n v="0"/>
    <n v="0"/>
    <n v="0"/>
    <n v="0"/>
    <n v="0"/>
    <n v="0"/>
    <n v="144.538476560265"/>
    <n v="410.24895112309599"/>
    <n v="4.4187912344932601"/>
    <n v="279.75270142516803"/>
    <n v="4800.3161928658401"/>
    <n v="0.15865582111832299"/>
    <n v="1.0077528424561301E-4"/>
    <n v="4.7625885636110299"/>
    <n v="4.7625885586894903"/>
    <n v="4.7625901408658802"/>
    <n v="774.49855513392595"/>
    <n v="0.131894296502651"/>
    <n v="342.296343338974"/>
    <n v="5379.4709779405102"/>
    <n v="32746.405591017501"/>
    <n v="0"/>
    <x v="396"/>
    <n v="0"/>
    <n v="3.1482519999999998"/>
    <x v="127"/>
    <x v="33"/>
  </r>
  <r>
    <x v="2774"/>
    <x v="0"/>
    <s v="AB_AESO"/>
    <s v="AB"/>
    <s v="Hourly Resource"/>
    <s v="PV-NonTracking"/>
    <n v="18.399999618530298"/>
    <n v="0"/>
    <m/>
    <d v="2023-09-29T00:00:00"/>
    <d v="2054-12-31T00:00:00"/>
    <n v="78.788792567630495"/>
    <n v="14.1383512023218"/>
    <n v="7.8805487962788003"/>
    <n v="18.399999618530298"/>
    <n v="18.399999618530298"/>
    <n v="40198.977718386799"/>
    <n v="0"/>
    <n v="0"/>
    <n v="0.24939807022747101"/>
    <n v="0"/>
    <n v="3.1672296852303798"/>
    <n v="3.1672296852303798"/>
    <n v="8760"/>
    <n v="0"/>
    <n v="8760"/>
    <n v="0"/>
    <n v="0"/>
    <n v="0"/>
    <n v="0"/>
    <n v="929.05098390579201"/>
    <n v="102.650445345923"/>
    <n v="10.863556763909401"/>
    <n v="5.0963362737983502"/>
    <n v="-27.165031433105501"/>
    <n v="794.60107421875"/>
    <n v="70.971220413081397"/>
    <n v="0"/>
    <n v="0"/>
    <n v="0"/>
    <n v="0"/>
    <n v="0"/>
    <n v="0"/>
    <n v="0"/>
    <n v="0"/>
    <n v="0"/>
    <n v="0"/>
    <n v="0"/>
    <n v="120.407649278641"/>
    <n v="0"/>
    <n v="0"/>
    <n v="842.73655832488998"/>
    <n v="1.86589867746269"/>
    <n v="7.8725721145852696E-3"/>
    <n v="35.085696216738398"/>
    <n v="35.060037663933798"/>
    <n v="35.060036701610898"/>
    <n v="0"/>
    <n v="0.133844349533319"/>
    <n v="0"/>
    <n v="0"/>
    <n v="16399.243582983301"/>
    <n v="0"/>
    <x v="396"/>
    <n v="0"/>
    <n v="3.1836289999999998"/>
    <x v="127"/>
    <x v="33"/>
  </r>
  <r>
    <x v="2775"/>
    <x v="26"/>
    <s v="BC_BCHA"/>
    <s v="BC"/>
    <s v="Hourly Resource"/>
    <s v="WT-Onshore"/>
    <n v="15"/>
    <n v="0"/>
    <m/>
    <d v="2019-04-03T00:00:00"/>
    <d v="2050-12-31T00:00:00"/>
    <n v="27.763491120884002"/>
    <n v="-39.688719594945098"/>
    <n v="-7.6334262090281202"/>
    <n v="15"/>
    <n v="15"/>
    <n v="15097.689042992901"/>
    <n v="0"/>
    <n v="0"/>
    <n v="0.11489869895645401"/>
    <n v="0"/>
    <n v="0.41916496087414201"/>
    <n v="0.41916496087414201"/>
    <n v="8760"/>
    <n v="0"/>
    <n v="8760"/>
    <n v="0"/>
    <n v="0"/>
    <n v="0"/>
    <n v="0"/>
    <n v="4073.5559408366698"/>
    <n v="77.677798915141096"/>
    <n v="-6.4135163766904002"/>
    <n v="-2.5992370297112402"/>
    <n v="-79.041084289550795"/>
    <n v="1050.0185546875"/>
    <n v="90.812676134614094"/>
    <n v="0"/>
    <n v="0"/>
    <n v="0"/>
    <n v="0"/>
    <n v="0"/>
    <n v="0"/>
    <n v="0"/>
    <n v="0"/>
    <n v="0"/>
    <n v="0"/>
    <n v="0"/>
    <n v="69.434999167919202"/>
    <n v="0"/>
    <n v="0"/>
    <n v="7.2599997171200803"/>
    <n v="1.38214696060892E-4"/>
    <n v="1.3721469679026801E-4"/>
    <n v="1.4044060349899999E-4"/>
    <n v="1.3944165658055601E-4"/>
    <n v="1.3842035504974001E-4"/>
    <n v="0"/>
    <n v="3.9008584717521402E-2"/>
    <n v="0"/>
    <n v="0"/>
    <n v="4.0568879144685299E-3"/>
    <n v="0"/>
    <x v="396"/>
    <n v="0"/>
    <n v="0.41916500000000001"/>
    <x v="127"/>
    <x v="33"/>
  </r>
  <r>
    <x v="2776"/>
    <x v="32"/>
    <s v="BS_IPCO"/>
    <s v="ID"/>
    <s v="Hydro"/>
    <s v="Hydro"/>
    <n v="1.8500000238418599"/>
    <n v="0"/>
    <m/>
    <d v="2006-09-01T00:00:00"/>
    <d v="2050-12-31T00:00:00"/>
    <n v="184.47791621431301"/>
    <n v="55.317282035825201"/>
    <n v="8.9607064927670503"/>
    <n v="1.1591448598257399"/>
    <n v="0.35825827817620698"/>
    <n v="2625.6491757761701"/>
    <n v="0"/>
    <n v="0"/>
    <n v="0.14986582052661501"/>
    <n v="0"/>
    <n v="0.48437496689147103"/>
    <n v="0.48437496689147103"/>
    <n v="0"/>
    <n v="0"/>
    <n v="313"/>
    <n v="8447"/>
    <n v="0"/>
    <n v="0"/>
    <n v="0"/>
    <n v="0"/>
    <n v="117.23887671196201"/>
    <n v="24.5094062525833"/>
    <n v="6.0389181192136103"/>
    <n v="-31.289974212646499"/>
    <n v="1946.10266113281"/>
    <n v="128.09179612471999"/>
    <n v="0"/>
    <n v="0"/>
    <n v="0"/>
    <n v="0"/>
    <n v="0"/>
    <n v="0"/>
    <n v="0"/>
    <n v="0"/>
    <n v="0"/>
    <n v="0"/>
    <n v="18.4053367134184"/>
    <n v="42.735036525875302"/>
    <n v="104.342269702232"/>
    <n v="307.59688250330498"/>
    <n v="1385.5979732569001"/>
    <n v="1.5242080034474701E-2"/>
    <n v="1.07829128595911E-2"/>
    <n v="14.188119167033999"/>
    <n v="3.1824214840017198E-2"/>
    <n v="14.156295678589499"/>
    <n v="5.0413101953381599E-3"/>
    <n v="1.19391154657933E-2"/>
    <n v="3585.82277133967"/>
    <n v="0.105942366909517"/>
    <n v="22873.191637984801"/>
    <n v="0"/>
    <x v="396"/>
    <n v="0"/>
    <n v="0.51083409999999996"/>
    <x v="127"/>
    <x v="33"/>
  </r>
  <r>
    <x v="2777"/>
    <x v="9"/>
    <s v="CA_CISO"/>
    <s v="CA"/>
    <s v="Hourly Resource"/>
    <s v="PV-NonTracking"/>
    <n v="15"/>
    <n v="0"/>
    <m/>
    <d v="2015-11-25T00:00:00"/>
    <d v="2050-12-31T00:00:00"/>
    <n v="35.781512462934202"/>
    <n v="-14.5883831004969"/>
    <n v="-7.4631922069240302"/>
    <n v="15"/>
    <n v="15"/>
    <n v="31905.2795795575"/>
    <n v="0"/>
    <n v="0"/>
    <n v="0.24281034687454101"/>
    <n v="0"/>
    <n v="1.14161951693764"/>
    <n v="1.14161951693764"/>
    <n v="8760"/>
    <n v="0"/>
    <n v="8760"/>
    <n v="0"/>
    <n v="0"/>
    <n v="0"/>
    <n v="0"/>
    <n v="3020.7654366493198"/>
    <n v="81.137109943843299"/>
    <n v="-1.6151085685547399"/>
    <n v="-3.9383337772241398"/>
    <n v="-28.825237274169901"/>
    <n v="2038.88781738281"/>
    <n v="82.407735137164295"/>
    <n v="0"/>
    <n v="0"/>
    <n v="0"/>
    <n v="0"/>
    <n v="0"/>
    <n v="0"/>
    <n v="0"/>
    <n v="0"/>
    <n v="0"/>
    <n v="0"/>
    <n v="0"/>
    <n v="646.03991115093197"/>
    <n v="0"/>
    <n v="0"/>
    <n v="53.339999209623798"/>
    <n v="0.15865582111832299"/>
    <n v="1.0077528424561301E-4"/>
    <n v="4.7625885636110299"/>
    <n v="4.7625885586894903"/>
    <n v="4.7625901408658802"/>
    <n v="0"/>
    <n v="0.27395100932335498"/>
    <n v="0"/>
    <n v="0"/>
    <n v="2.8854377616750301E-2"/>
    <n v="0"/>
    <x v="396"/>
    <n v="0"/>
    <n v="1.1416200000000001"/>
    <x v="127"/>
    <x v="33"/>
  </r>
  <r>
    <x v="2778"/>
    <x v="13"/>
    <s v="CA_CISO"/>
    <s v="CA"/>
    <s v="Hourly Resource"/>
    <s v="PV-NonTracking"/>
    <n v="1.5"/>
    <n v="0"/>
    <m/>
    <d v="2015-12-09T00:00:00"/>
    <d v="2051-12-31T00:00:00"/>
    <n v="35.859862554524199"/>
    <n v="-15.8936278472871"/>
    <n v="-4.99033406500675"/>
    <n v="1.5"/>
    <n v="1.5"/>
    <n v="3884.1735064189402"/>
    <n v="0"/>
    <n v="0"/>
    <n v="0.29559920137925"/>
    <n v="0"/>
    <n v="0.13928629809658599"/>
    <n v="0.13928629809658599"/>
    <n v="8760"/>
    <n v="0"/>
    <n v="8760"/>
    <n v="0"/>
    <n v="0"/>
    <n v="0"/>
    <n v="0"/>
    <n v="26.350499629974401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2.7794158086180698E-7"/>
    <n v="0.15865582111832299"/>
    <n v="1.0077528424561301E-4"/>
    <n v="4.7625885636110299"/>
    <n v="4.7625885586894903"/>
    <n v="4.7625901408658802"/>
    <n v="0"/>
    <n v="0"/>
    <n v="0"/>
    <n v="0"/>
    <n v="-1.1207866970532701E-7"/>
    <n v="0"/>
    <x v="396"/>
    <n v="0"/>
    <n v="0.1392863"/>
    <x v="127"/>
    <x v="33"/>
  </r>
  <r>
    <x v="2779"/>
    <x v="32"/>
    <s v="BS_IPCO"/>
    <s v="ID"/>
    <s v="Hourly Resource"/>
    <s v="PV-NonTracking"/>
    <n v="3"/>
    <n v="0"/>
    <m/>
    <d v="2020-04-22T00:00:00"/>
    <d v="2050-12-31T00:00:00"/>
    <n v="87.960604313573498"/>
    <n v="29.5574601168763"/>
    <n v="3.5488792772665998"/>
    <n v="3"/>
    <n v="3"/>
    <n v="6405.8339984817403"/>
    <n v="0"/>
    <n v="0"/>
    <n v="0.24375319627998401"/>
    <n v="0"/>
    <n v="0.56346184911869401"/>
    <n v="0.56346184911869401"/>
    <n v="8760"/>
    <n v="0"/>
    <n v="8760"/>
    <n v="0"/>
    <n v="0"/>
    <n v="0"/>
    <n v="0"/>
    <n v="5.2409999370574996"/>
    <n v="114.74288675089301"/>
    <n v="24.0922330247631"/>
    <n v="3.9601014243430401"/>
    <n v="-30.423412322998001"/>
    <n v="1918.40954589844"/>
    <n v="124.544315333355"/>
    <n v="0"/>
    <n v="0"/>
    <n v="0"/>
    <n v="0"/>
    <n v="0"/>
    <n v="0"/>
    <n v="0"/>
    <n v="0"/>
    <n v="0"/>
    <n v="0"/>
    <n v="0"/>
    <n v="1.67099988367409"/>
    <n v="0"/>
    <n v="0"/>
    <n v="-1.25655787996948E-6"/>
    <n v="1.5242080034474701E-2"/>
    <n v="1.07829128595911E-2"/>
    <n v="14.188119167033999"/>
    <n v="3.1824214840017198E-2"/>
    <n v="14.156295678589499"/>
    <n v="0"/>
    <n v="0.39615062490884201"/>
    <n v="0"/>
    <n v="0"/>
    <n v="-3.2229094323009397E-5"/>
    <n v="0"/>
    <x v="396"/>
    <n v="0"/>
    <n v="0.56346229999999997"/>
    <x v="127"/>
    <x v="33"/>
  </r>
  <r>
    <x v="2780"/>
    <x v="11"/>
    <s v="SW_SRP"/>
    <s v="AZ"/>
    <s v="Hydro"/>
    <s v="Hydro"/>
    <n v="11"/>
    <n v="8"/>
    <m/>
    <d v="1926-01-01T00:00:00"/>
    <d v="2050-12-31T00:00:00"/>
    <n v="63.1089058924371"/>
    <n v="-30.991036435485999"/>
    <n v="-7.2137962622430498"/>
    <n v="60.219626168224302"/>
    <n v="51.834437086092699"/>
    <n v="87516.248962379497"/>
    <n v="0"/>
    <n v="0"/>
    <n v="0.16113611902014"/>
    <n v="0"/>
    <n v="5.5230552270929998"/>
    <n v="5.5230552270929998"/>
    <n v="0"/>
    <n v="0"/>
    <n v="0"/>
    <n v="8760"/>
    <n v="0"/>
    <n v="0"/>
    <n v="0"/>
    <n v="0"/>
    <n v="46.893702909744199"/>
    <n v="-32.134166405969097"/>
    <n v="-7.6626830072949099"/>
    <n v="-25.008665084838899"/>
    <n v="1917.52868652344"/>
    <n v="67.401704821526195"/>
    <n v="0"/>
    <n v="0"/>
    <n v="0"/>
    <n v="0"/>
    <n v="0"/>
    <n v="0"/>
    <n v="0"/>
    <n v="0"/>
    <n v="0"/>
    <n v="0"/>
    <n v="1055.3910172702699"/>
    <n v="10398.526471523999"/>
    <n v="1817.78493568674"/>
    <n v="974.44028367102101"/>
    <n v="19691.444023609201"/>
    <n v="1.03520529530629"/>
    <n v="0.115467115578056"/>
    <n v="12.618564098632101"/>
    <n v="5.16794962473507"/>
    <n v="7.4506153487493298"/>
    <n v="5779.1035851148299"/>
    <n v="833.28038547460699"/>
    <n v="15840.146142126499"/>
    <n v="4219.9717554168201"/>
    <n v="155325.75621940801"/>
    <n v="0"/>
    <x v="396"/>
    <n v="0"/>
    <n v="5.7050530000000004"/>
    <x v="127"/>
    <x v="33"/>
  </r>
  <r>
    <x v="2781"/>
    <x v="11"/>
    <s v="SW_SRP"/>
    <s v="AZ"/>
    <s v="Pumped Storage"/>
    <s v="PumpedStorage"/>
    <n v="57"/>
    <n v="-57"/>
    <m/>
    <d v="1971-06-01T00:00:00"/>
    <d v="2050-12-31T00:00:00"/>
    <n v="34.442739945923996"/>
    <n v="-36.689744542163801"/>
    <n v="-7.2623835439157096"/>
    <n v="57"/>
    <n v="57"/>
    <n v="73595.947984098893"/>
    <n v="97215.930519938498"/>
    <n v="1.07812833214653"/>
    <n v="0.14739234956330899"/>
    <n v="0"/>
    <n v="3.7269727407832498"/>
    <n v="3.7269727407832498"/>
    <n v="8760"/>
    <n v="0"/>
    <n v="8760"/>
    <n v="0"/>
    <n v="0"/>
    <n v="0"/>
    <n v="0.67452744959926603"/>
    <n v="0"/>
    <n v="46.893702909744199"/>
    <n v="-32.134166405969097"/>
    <n v="-7.6626830072949099"/>
    <n v="-25.008665084838899"/>
    <n v="1917.52868652344"/>
    <n v="67.401704821526195"/>
    <n v="0.80280577853393598"/>
    <n v="0"/>
    <n v="0"/>
    <n v="0"/>
    <n v="0"/>
    <n v="0"/>
    <n v="0"/>
    <n v="0"/>
    <n v="0"/>
    <n v="0"/>
    <n v="57838.975528837502"/>
    <n v="279785.389770329"/>
    <n v="112562.88064836701"/>
    <n v="1994.1421878337901"/>
    <n v="98059.601285934405"/>
    <n v="1.03520529530629"/>
    <n v="0.115467115578056"/>
    <n v="12.618564098632101"/>
    <n v="5.16794962473507"/>
    <n v="7.4506153487493298"/>
    <n v="27758.084928685701"/>
    <n v="813.34143930545497"/>
    <n v="80693.647608889398"/>
    <n v="110.770925360955"/>
    <n v="149476.92922040299"/>
    <n v="0"/>
    <x v="396"/>
    <n v="0"/>
    <n v="3.9858259999999999"/>
    <x v="127"/>
    <x v="33"/>
  </r>
  <r>
    <x v="2782"/>
    <x v="23"/>
    <s v="NW_NWMT"/>
    <s v="MT"/>
    <s v="Hydro"/>
    <s v="Hydro"/>
    <n v="54"/>
    <n v="9"/>
    <m/>
    <d v="1930-01-01T00:00:00"/>
    <d v="2050-12-31T00:00:00"/>
    <n v="100.209347752513"/>
    <n v="21.155841276190699"/>
    <n v="-6.7509170453397003"/>
    <n v="41.369158878504699"/>
    <n v="39.066225165562898"/>
    <n v="324179.39319699298"/>
    <n v="0"/>
    <n v="0"/>
    <n v="0.78737829883465704"/>
    <n v="0"/>
    <n v="32.485806468588798"/>
    <n v="32.485806468588798"/>
    <n v="0"/>
    <n v="0"/>
    <n v="827"/>
    <n v="7933"/>
    <n v="0"/>
    <n v="0"/>
    <n v="0"/>
    <n v="0"/>
    <n v="100.753056074627"/>
    <n v="20.959711355772601"/>
    <n v="-6.8972052246231703"/>
    <n v="-101.855361938477"/>
    <n v="1670.58569335938"/>
    <n v="106.763828782511"/>
    <n v="0"/>
    <n v="0"/>
    <n v="0"/>
    <n v="0"/>
    <n v="0"/>
    <n v="0"/>
    <n v="0"/>
    <n v="0"/>
    <n v="0"/>
    <n v="0"/>
    <n v="16692.428848494001"/>
    <n v="14965.5413411111"/>
    <n v="14560.2303377837"/>
    <n v="441.82036606967398"/>
    <n v="12313.483192555601"/>
    <n v="9.0549305149171797"/>
    <n v="8.0428531073539702"/>
    <n v="75.175880506149895"/>
    <n v="3.1824214840017198E-2"/>
    <n v="75.107511466741897"/>
    <n v="179089.96829723401"/>
    <n v="134359.61369359499"/>
    <n v="878185.54317272105"/>
    <n v="7.0617867435404804"/>
    <n v="598174.09602941899"/>
    <n v="0"/>
    <x v="396"/>
    <n v="0"/>
    <n v="34.275620000000004"/>
    <x v="127"/>
    <x v="33"/>
  </r>
  <r>
    <x v="2783"/>
    <x v="9"/>
    <s v="CA_CISO"/>
    <s v="CA"/>
    <s v="Hourly Resource"/>
    <s v="WT-Offshore"/>
    <n v="2000"/>
    <n v="0"/>
    <m/>
    <d v="2032-05-01T00:00:00"/>
    <d v="2051-12-31T00:00:00"/>
    <n v="58.314851334740702"/>
    <n v="-13.696272327550201"/>
    <n v="-9.4049692448495907"/>
    <n v="2000"/>
    <n v="2000"/>
    <n v="2148855.6976869102"/>
    <n v="0"/>
    <n v="0"/>
    <n v="0.122651580918196"/>
    <n v="0"/>
    <n v="125.310201124618"/>
    <n v="125.310201124618"/>
    <n v="8760"/>
    <n v="0"/>
    <n v="8760"/>
    <n v="0"/>
    <n v="0"/>
    <n v="0"/>
    <n v="0"/>
    <n v="11238.303207397499"/>
    <n v="80.077150140055906"/>
    <n v="-1.9886756885346799"/>
    <n v="-4.6247265115154299"/>
    <n v="-25.5769233703613"/>
    <n v="1912.07788085938"/>
    <n v="73.740744387351398"/>
    <n v="0"/>
    <n v="0"/>
    <n v="0"/>
    <n v="0"/>
    <n v="0"/>
    <n v="0"/>
    <n v="0"/>
    <n v="0"/>
    <n v="0"/>
    <n v="0"/>
    <n v="0"/>
    <n v="0"/>
    <n v="0"/>
    <n v="0"/>
    <n v="-2.9560178518295299E-4"/>
    <n v="0.15865582111832299"/>
    <n v="1.0077528424561301E-4"/>
    <n v="4.7625885636110299"/>
    <n v="4.7625885586894903"/>
    <n v="4.7625901408658802"/>
    <n v="0"/>
    <n v="0"/>
    <n v="0"/>
    <n v="0"/>
    <n v="-1.7516060601963101E-6"/>
    <n v="0"/>
    <x v="396"/>
    <n v="0"/>
    <n v="125.31019999999999"/>
    <x v="127"/>
    <x v="33"/>
  </r>
  <r>
    <x v="2784"/>
    <x v="9"/>
    <s v="CA_CISO"/>
    <s v="CA"/>
    <s v="Hourly Resource"/>
    <s v="WT-Offshore"/>
    <n v="400"/>
    <n v="0"/>
    <m/>
    <d v="2033-05-01T00:00:00"/>
    <d v="2051-12-31T00:00:00"/>
    <n v="58.401078518266502"/>
    <n v="-13.693770041340301"/>
    <n v="-9.4153884705903703"/>
    <n v="400"/>
    <n v="400"/>
    <n v="429326.80051323801"/>
    <n v="0"/>
    <n v="0"/>
    <n v="0.12252477183593501"/>
    <n v="0"/>
    <n v="25.0731487540132"/>
    <n v="25.0731487540132"/>
    <n v="8760"/>
    <n v="0"/>
    <n v="8760"/>
    <n v="0"/>
    <n v="0"/>
    <n v="0"/>
    <n v="0"/>
    <n v="2692.0000476837199"/>
    <n v="80.077150140055906"/>
    <n v="-1.9886756885346799"/>
    <n v="-4.6247265115154299"/>
    <n v="-25.5769233703613"/>
    <n v="1912.07788085938"/>
    <n v="73.740744387351398"/>
    <n v="0"/>
    <n v="0"/>
    <n v="0"/>
    <n v="0"/>
    <n v="0"/>
    <n v="0"/>
    <n v="0"/>
    <n v="0"/>
    <n v="0"/>
    <n v="0"/>
    <n v="0"/>
    <n v="0"/>
    <n v="0"/>
    <n v="0"/>
    <n v="-5.8859586715698202E-5"/>
    <n v="0.15865582111832299"/>
    <n v="1.0077528424561301E-4"/>
    <n v="4.7625885636110299"/>
    <n v="4.7625885586894903"/>
    <n v="4.7625901408658802"/>
    <n v="0"/>
    <n v="0"/>
    <n v="0"/>
    <n v="0"/>
    <n v="-1.2724683023272499E-3"/>
    <n v="0"/>
    <x v="396"/>
    <n v="0"/>
    <n v="25.073149999999998"/>
    <x v="127"/>
    <x v="33"/>
  </r>
  <r>
    <x v="2785"/>
    <x v="9"/>
    <s v="CA_CISO"/>
    <s v="CA"/>
    <s v="Hourly Resource"/>
    <s v="WT-Offshore"/>
    <n v="524"/>
    <n v="0"/>
    <m/>
    <d v="2034-05-01T00:00:00"/>
    <d v="2051-12-31T00:00:00"/>
    <n v="58.551329626727501"/>
    <n v="-23.510038551668199"/>
    <n v="-11.386505205481001"/>
    <n v="524"/>
    <n v="524"/>
    <n v="348789.256988168"/>
    <n v="0"/>
    <n v="0"/>
    <n v="7.5984971807158602E-2"/>
    <n v="0"/>
    <n v="20.4220751531108"/>
    <n v="20.4220751531108"/>
    <n v="8760"/>
    <n v="0"/>
    <n v="8760"/>
    <n v="0"/>
    <n v="0"/>
    <n v="0"/>
    <n v="0"/>
    <n v="3511.1390190124498"/>
    <n v="80.077150140055906"/>
    <n v="-1.9886756885346799"/>
    <n v="-4.6247265115154299"/>
    <n v="-25.5769233703613"/>
    <n v="1912.07788085938"/>
    <n v="73.740744387351398"/>
    <n v="0"/>
    <n v="0"/>
    <n v="0"/>
    <n v="0"/>
    <n v="0"/>
    <n v="0"/>
    <n v="0"/>
    <n v="0"/>
    <n v="0"/>
    <n v="0"/>
    <n v="0"/>
    <n v="0"/>
    <n v="0"/>
    <n v="0"/>
    <n v="8.0280005931854194E-5"/>
    <n v="0.15865582111832299"/>
    <n v="1.0077528424561301E-4"/>
    <n v="4.7625885636110299"/>
    <n v="4.7625885586894903"/>
    <n v="4.7625901408658802"/>
    <n v="0"/>
    <n v="0"/>
    <n v="0"/>
    <n v="0"/>
    <n v="3.8972732423151698E-3"/>
    <n v="0"/>
    <x v="396"/>
    <n v="0"/>
    <n v="20.422080000000001"/>
    <x v="127"/>
    <x v="33"/>
  </r>
  <r>
    <x v="2786"/>
    <x v="3"/>
    <s v="RM_WACM"/>
    <s v="CO"/>
    <s v="Hydro"/>
    <s v="Hydro"/>
    <n v="173.33999633789099"/>
    <n v="0"/>
    <m/>
    <d v="1970-12-01T00:00:00"/>
    <d v="2050-12-31T00:00:00"/>
    <n v="221.87358016943901"/>
    <n v="119.047629250874"/>
    <n v="3.2952264465304499"/>
    <n v="121.331775700935"/>
    <n v="75.509933774834394"/>
    <n v="270166.72356628103"/>
    <n v="0"/>
    <n v="0"/>
    <n v="0.197698398581901"/>
    <n v="0"/>
    <n v="59.942860141101903"/>
    <n v="59.942860141101903"/>
    <n v="0"/>
    <n v="0"/>
    <n v="68"/>
    <n v="8692"/>
    <n v="0"/>
    <n v="0"/>
    <n v="0"/>
    <n v="0"/>
    <n v="141.52350192784999"/>
    <n v="54.238782310641398"/>
    <n v="0.59416732444404197"/>
    <n v="-24.199485778808601"/>
    <n v="2404.92163085938"/>
    <n v="213.16334530606801"/>
    <n v="0"/>
    <n v="0"/>
    <n v="0"/>
    <n v="0"/>
    <n v="0"/>
    <n v="0"/>
    <n v="0"/>
    <n v="0"/>
    <n v="0"/>
    <n v="0"/>
    <n v="1471.0639208294499"/>
    <n v="10058.444679234201"/>
    <n v="254.17245663702499"/>
    <n v="24740.223064707599"/>
    <n v="277496.11741316301"/>
    <n v="7.53048244922878E-2"/>
    <n v="3.2051426692105301E-4"/>
    <n v="86.479318714514207"/>
    <n v="43.239627551675099"/>
    <n v="43.239691918622697"/>
    <n v="11.3055177094302"/>
    <n v="4.7685228628743097"/>
    <n v="6992.2052107290401"/>
    <n v="661520.97086451994"/>
    <n v="10820629.7328314"/>
    <n v="0"/>
    <x v="396"/>
    <n v="0"/>
    <n v="71.432019999999994"/>
    <x v="127"/>
    <x v="33"/>
  </r>
  <r>
    <x v="2787"/>
    <x v="13"/>
    <s v="CA_CISO"/>
    <s v="CA"/>
    <s v="Hourly Resource"/>
    <s v="WT-Onshore"/>
    <n v="38.159999847412102"/>
    <n v="0"/>
    <m/>
    <d v="2017-01-17T00:00:00"/>
    <d v="2050-12-31T00:00:00"/>
    <n v="70.826875594448296"/>
    <n v="-13.518795421934501"/>
    <n v="-6.6702679521591204"/>
    <n v="38.159999847412102"/>
    <n v="38.159999847412102"/>
    <n v="109800.47683806"/>
    <n v="0"/>
    <n v="0"/>
    <n v="0.32846700888347802"/>
    <n v="0"/>
    <n v="7.7768253793318296"/>
    <n v="7.7768253793318296"/>
    <n v="8760"/>
    <n v="0"/>
    <n v="8760"/>
    <n v="0"/>
    <n v="0"/>
    <n v="0"/>
    <n v="0"/>
    <n v="2172.2579742521002"/>
    <n v="70.638816731867095"/>
    <n v="-10.323761424148399"/>
    <n v="-5.7279716299553902"/>
    <n v="-25.314376831054702"/>
    <n v="1907.48278808594"/>
    <n v="71.596441686277601"/>
    <n v="0"/>
    <n v="0"/>
    <n v="0"/>
    <n v="0"/>
    <n v="0"/>
    <n v="0"/>
    <n v="0"/>
    <n v="0"/>
    <n v="0"/>
    <n v="0"/>
    <n v="0"/>
    <n v="109800.47683806"/>
    <n v="0"/>
    <n v="0"/>
    <n v="2172.2579268710701"/>
    <n v="0.15865582111832299"/>
    <n v="1.0077528424561301E-4"/>
    <n v="4.7625885636110299"/>
    <n v="4.7625885586894903"/>
    <n v="4.7625901408658802"/>
    <n v="0"/>
    <n v="9.0472104810426099"/>
    <n v="0"/>
    <n v="0"/>
    <n v="0.233600508979106"/>
    <n v="0"/>
    <x v="396"/>
    <n v="0"/>
    <n v="7.776834"/>
    <x v="127"/>
    <x v="33"/>
  </r>
  <r>
    <x v="2788"/>
    <x v="36"/>
    <s v="NW_TPWR"/>
    <s v="WA"/>
    <s v="Hydro"/>
    <s v="Hydro"/>
    <n v="300"/>
    <n v="0"/>
    <m/>
    <d v="1968-11-01T00:00:00"/>
    <d v="2050-12-31T00:00:00"/>
    <n v="112.478305384146"/>
    <n v="15.243856206470699"/>
    <n v="5.9250905497820696"/>
    <n v="251.61682242990699"/>
    <n v="259.63576158940401"/>
    <n v="907710.80752059096"/>
    <n v="0"/>
    <n v="0"/>
    <n v="0.31305122415824399"/>
    <n v="0"/>
    <n v="102.097774625616"/>
    <n v="102.097774625616"/>
    <n v="0"/>
    <n v="0"/>
    <n v="54"/>
    <n v="8706"/>
    <n v="0"/>
    <n v="0"/>
    <n v="0"/>
    <n v="0"/>
    <n v="110.501195754969"/>
    <n v="17.576436279547099"/>
    <n v="6.2342071593933897"/>
    <n v="-35.977699279785199"/>
    <n v="1717.00073242188"/>
    <n v="97.937277567056"/>
    <n v="0"/>
    <n v="0"/>
    <n v="0"/>
    <n v="0"/>
    <n v="0"/>
    <n v="0"/>
    <n v="0"/>
    <n v="0"/>
    <n v="0"/>
    <n v="0"/>
    <n v="5348.2244743299098"/>
    <n v="330989.49667970801"/>
    <n v="26125.0436976438"/>
    <n v="0"/>
    <n v="354504.22696256603"/>
    <n v="51.675133520521499"/>
    <n v="51.675132724101601"/>
    <n v="5.6420695038661597"/>
    <n v="0"/>
    <n v="5.6420675407907002"/>
    <n v="69940.481937692006"/>
    <n v="7065414.7464170502"/>
    <n v="52939.232591207503"/>
    <n v="0"/>
    <n v="1051575.70756456"/>
    <n v="0"/>
    <x v="396"/>
    <n v="0"/>
    <n v="110.33759999999999"/>
    <x v="127"/>
    <x v="33"/>
  </r>
  <r>
    <x v="2789"/>
    <x v="3"/>
    <s v="RM_WACM"/>
    <s v="CO"/>
    <s v="Pumped Storage"/>
    <s v="PumpedStorage"/>
    <n v="100"/>
    <n v="-100"/>
    <m/>
    <d v="1983-07-01T00:00:00"/>
    <d v="2050-12-31T00:00:00"/>
    <n v="153.43757811827101"/>
    <n v="67.679176617560501"/>
    <n v="5.2888509134009896"/>
    <n v="100"/>
    <n v="100"/>
    <n v="143108.44537125801"/>
    <n v="189211.259539038"/>
    <n v="10.8787278457729"/>
    <n v="0.16336580521814401"/>
    <n v="0"/>
    <n v="29.232876348908199"/>
    <n v="29.232876348908199"/>
    <n v="8760"/>
    <n v="0"/>
    <n v="8760"/>
    <n v="0"/>
    <n v="0"/>
    <n v="0"/>
    <n v="1.45025392040052"/>
    <n v="0"/>
    <n v="143.40719854408599"/>
    <n v="52.033776414234197"/>
    <n v="4.6828697275233298"/>
    <n v="-24.252002716064499"/>
    <n v="2577.17309570313"/>
    <n v="214.939707275394"/>
    <n v="1.30794788012695"/>
    <n v="0"/>
    <n v="0"/>
    <n v="0"/>
    <n v="0"/>
    <n v="0"/>
    <n v="0"/>
    <n v="0"/>
    <n v="0"/>
    <n v="0"/>
    <n v="169461.68242442599"/>
    <n v="402020.67324477399"/>
    <n v="70559.040148783504"/>
    <n v="308137.34217108699"/>
    <n v="150612.98127268301"/>
    <n v="7.53048244922878E-2"/>
    <n v="3.2051426692105301E-4"/>
    <n v="86.479318714514207"/>
    <n v="43.239627551675099"/>
    <n v="43.239691918622697"/>
    <n v="3257.8757061477199"/>
    <n v="110.525288431927"/>
    <n v="6276271.1884864504"/>
    <n v="11214548.9559229"/>
    <n v="1824731.06431058"/>
    <n v="0"/>
    <x v="396"/>
    <n v="0"/>
    <n v="48.5518"/>
    <x v="127"/>
    <x v="33"/>
  </r>
  <r>
    <x v="2790"/>
    <x v="3"/>
    <s v="RM_WACM"/>
    <s v="CO"/>
    <s v="Pumped Storage"/>
    <s v="PumpedStorage"/>
    <n v="100"/>
    <n v="-100"/>
    <m/>
    <d v="1984-09-01T00:00:00"/>
    <d v="2050-12-31T00:00:00"/>
    <n v="154.978970344842"/>
    <n v="69.227008608068004"/>
    <n v="5.5074446095821603"/>
    <n v="100"/>
    <n v="100"/>
    <n v="142946.587360732"/>
    <n v="188995.44952023"/>
    <n v="10.464560186845"/>
    <n v="0.163181035799736"/>
    <n v="0"/>
    <n v="30.514916065482701"/>
    <n v="30.514916065482701"/>
    <n v="8760"/>
    <n v="0"/>
    <n v="8760"/>
    <n v="0"/>
    <n v="0"/>
    <n v="0"/>
    <n v="1.44297751219133"/>
    <n v="0"/>
    <n v="143.40655858484101"/>
    <n v="52.033776414234197"/>
    <n v="4.6822297661214298"/>
    <n v="-24.251537322998001"/>
    <n v="2577.17309570313"/>
    <n v="214.93979289672899"/>
    <n v="1.3158900765380901"/>
    <n v="0"/>
    <n v="0"/>
    <n v="0"/>
    <n v="0"/>
    <n v="0"/>
    <n v="0"/>
    <n v="0"/>
    <n v="0"/>
    <n v="0"/>
    <n v="28090.922196552201"/>
    <n v="527132.79313418595"/>
    <n v="36248.313091121599"/>
    <n v="404134.03020747798"/>
    <n v="62683.073420599103"/>
    <n v="7.53048244922878E-2"/>
    <n v="3.2051426692105301E-4"/>
    <n v="86.479318714514207"/>
    <n v="43.239627551675099"/>
    <n v="43.239691918622697"/>
    <n v="1394.5649275821399"/>
    <n v="147.49865179250801"/>
    <n v="3665018.2152765798"/>
    <n v="12475556.749834601"/>
    <n v="588783.91973868397"/>
    <n v="0"/>
    <x v="396"/>
    <n v="0"/>
    <n v="47.245820000000002"/>
    <x v="127"/>
    <x v="33"/>
  </r>
  <r>
    <x v="2791"/>
    <x v="13"/>
    <s v="CA_CISO"/>
    <s v="CA"/>
    <s v="Hourly Resource"/>
    <s v="PV-Tracking"/>
    <n v="250"/>
    <n v="0"/>
    <m/>
    <d v="2018-10-09T00:00:00"/>
    <d v="2050-12-31T00:00:00"/>
    <n v="25.328376287868199"/>
    <n v="-21.693939451178"/>
    <n v="-8.7543978984952506"/>
    <n v="250"/>
    <n v="250"/>
    <n v="632223.50004106795"/>
    <n v="0"/>
    <n v="0"/>
    <n v="0.28868652969898601"/>
    <n v="0"/>
    <n v="16.013194985781698"/>
    <n v="16.013194985781698"/>
    <n v="8760"/>
    <n v="0"/>
    <n v="8760"/>
    <n v="0"/>
    <n v="0"/>
    <n v="0"/>
    <n v="0"/>
    <n v="920.75003051757801"/>
    <n v="62.105797457323298"/>
    <n v="-14.308030463566"/>
    <n v="-10.2767218610727"/>
    <n v="-25.684328079223601"/>
    <n v="1881.35424804688"/>
    <n v="67.201274052909895"/>
    <n v="0"/>
    <n v="0"/>
    <n v="0"/>
    <n v="0"/>
    <n v="0"/>
    <n v="0"/>
    <n v="0"/>
    <n v="0"/>
    <n v="0"/>
    <n v="0"/>
    <n v="0"/>
    <n v="3889.45416021347"/>
    <n v="0"/>
    <n v="0"/>
    <n v="-9.64151695370674E-5"/>
    <n v="0.15865582111832299"/>
    <n v="1.0077528424561301E-4"/>
    <n v="4.7625885636110299"/>
    <n v="4.7625885586894903"/>
    <n v="4.7625901408658802"/>
    <n v="0"/>
    <n v="2.1561479051597399"/>
    <n v="0"/>
    <n v="0"/>
    <n v="-1.9397038618041701E-4"/>
    <n v="0"/>
    <x v="396"/>
    <n v="0"/>
    <n v="16.013200000000001"/>
    <x v="127"/>
    <x v="33"/>
  </r>
  <r>
    <x v="2792"/>
    <x v="6"/>
    <s v="RM_PSCO"/>
    <s v="CO"/>
    <s v="Hourly Resource"/>
    <s v="WT-Onshore"/>
    <n v="171.72000122070301"/>
    <n v="0"/>
    <m/>
    <d v="2020-10-28T00:00:00"/>
    <d v="2045-10-31T00:00:00"/>
    <n v="100.770654240765"/>
    <n v="24.211480874214001"/>
    <n v="-4.9021837471394996"/>
    <n v="171.72000122070301"/>
    <n v="171.72000122070301"/>
    <n v="664023.04129683995"/>
    <n v="0"/>
    <n v="0"/>
    <n v="0.44142625497389598"/>
    <n v="0"/>
    <n v="66.914037295286903"/>
    <n v="66.914037295286903"/>
    <n v="8760"/>
    <n v="0"/>
    <n v="8760"/>
    <n v="0"/>
    <n v="0"/>
    <n v="0"/>
    <n v="0"/>
    <n v="257.58084106445301"/>
    <n v="135.73364009967099"/>
    <n v="49.932473448222197"/>
    <n v="-0.88938633596626204"/>
    <n v="-25.177463531494102"/>
    <n v="2510.89233398438"/>
    <n v="214.08229722425199"/>
    <n v="0"/>
    <n v="0"/>
    <n v="0"/>
    <n v="0"/>
    <n v="0"/>
    <n v="0"/>
    <n v="0"/>
    <n v="0"/>
    <n v="0"/>
    <n v="0"/>
    <n v="0"/>
    <n v="156445.63875269899"/>
    <n v="0"/>
    <n v="0"/>
    <n v="257.580894432962"/>
    <n v="0.42134576625728198"/>
    <n v="5.5066374322562998E-2"/>
    <n v="119.345394117699"/>
    <n v="43.239627551675099"/>
    <n v="76.105768045121707"/>
    <n v="0"/>
    <n v="7277.9364866931001"/>
    <n v="0"/>
    <n v="0"/>
    <n v="0.33104473077286101"/>
    <n v="0"/>
    <x v="396"/>
    <n v="0"/>
    <n v="66.921319999999994"/>
    <x v="127"/>
    <x v="33"/>
  </r>
  <r>
    <x v="2793"/>
    <x v="13"/>
    <s v="CA_CISO"/>
    <s v="CA"/>
    <s v="Hourly Resource"/>
    <s v="WT-Onshore"/>
    <n v="49"/>
    <n v="0"/>
    <m/>
    <d v="2012-02-23T00:00:00"/>
    <d v="2050-12-31T00:00:00"/>
    <n v="65.851273871175707"/>
    <n v="-11.0493936285029"/>
    <n v="-6.7817345983683204"/>
    <n v="49"/>
    <n v="49"/>
    <n v="130087.699736521"/>
    <n v="0"/>
    <n v="0"/>
    <n v="0.303065184363567"/>
    <n v="0"/>
    <n v="8.5664413920823304"/>
    <n v="8.5664413920823304"/>
    <n v="8760"/>
    <n v="0"/>
    <n v="8760"/>
    <n v="0"/>
    <n v="0"/>
    <n v="0"/>
    <n v="0"/>
    <n v="3632.4680286049802"/>
    <n v="67.294771238583607"/>
    <n v="-13.1776139613642"/>
    <n v="-6.2181671585805303"/>
    <n v="-26.2461242675781"/>
    <n v="1958.86584472656"/>
    <n v="70.649307160341806"/>
    <n v="0"/>
    <n v="0"/>
    <n v="0"/>
    <n v="0"/>
    <n v="0"/>
    <n v="0"/>
    <n v="0"/>
    <n v="0"/>
    <n v="0"/>
    <n v="0"/>
    <n v="0"/>
    <n v="0"/>
    <n v="0"/>
    <n v="0"/>
    <n v="2.4680048227310202E-6"/>
    <n v="0.15865582111832299"/>
    <n v="1.0077528424561301E-4"/>
    <n v="4.7625885636110299"/>
    <n v="4.7625885586894903"/>
    <n v="4.7625901408658802"/>
    <n v="0"/>
    <n v="0"/>
    <n v="0"/>
    <n v="0"/>
    <n v="1.0940383418406301E-3"/>
    <n v="0"/>
    <x v="396"/>
    <n v="0"/>
    <n v="8.5664420000000003"/>
    <x v="127"/>
    <x v="33"/>
  </r>
  <r>
    <x v="2794"/>
    <x v="13"/>
    <s v="CA_CISO"/>
    <s v="CA"/>
    <s v="Hourly Resource"/>
    <s v="WT-Onshore"/>
    <n v="66.599998474121094"/>
    <n v="0"/>
    <m/>
    <d v="2022-07-26T00:00:00"/>
    <d v="2054-12-31T00:00:00"/>
    <n v="64.878340638378802"/>
    <n v="-14.8709740974386"/>
    <n v="-10.488817996721799"/>
    <n v="66.599998474121094"/>
    <n v="66.599998474121094"/>
    <n v="202640.28565313699"/>
    <n v="0"/>
    <n v="0"/>
    <n v="0.34733413258378298"/>
    <n v="0"/>
    <n v="13.1469660901738"/>
    <n v="13.1469660901738"/>
    <n v="8760"/>
    <n v="0"/>
    <n v="8760"/>
    <n v="0"/>
    <n v="0"/>
    <n v="0"/>
    <n v="0"/>
    <n v="5654.2732661664504"/>
    <n v="64.751239152137003"/>
    <n v="-13.153858156956799"/>
    <n v="-8.7854575187183102"/>
    <n v="-26.514957427978501"/>
    <n v="1832.74584960938"/>
    <n v="67.785417206934298"/>
    <n v="0"/>
    <n v="0"/>
    <n v="0"/>
    <n v="0"/>
    <n v="0"/>
    <n v="0"/>
    <n v="0"/>
    <n v="0"/>
    <n v="0"/>
    <n v="0"/>
    <n v="0"/>
    <n v="0"/>
    <n v="0"/>
    <n v="0"/>
    <n v="2.2817403078079198E-6"/>
    <n v="0.15865582111832299"/>
    <n v="1.0077528424561301E-4"/>
    <n v="4.7625885636110299"/>
    <n v="4.7625885586894903"/>
    <n v="4.7625901408658802"/>
    <n v="0"/>
    <n v="0"/>
    <n v="0"/>
    <n v="0"/>
    <n v="2.0023935892728799E-3"/>
    <n v="0"/>
    <x v="396"/>
    <n v="0"/>
    <n v="13.14697"/>
    <x v="127"/>
    <x v="33"/>
  </r>
  <r>
    <x v="2795"/>
    <x v="13"/>
    <s v="CA_CISO"/>
    <s v="CA"/>
    <s v="Hourly Resource"/>
    <s v="WT-Onshore"/>
    <n v="22.440000534057599"/>
    <n v="0"/>
    <m/>
    <d v="2003-12-15T00:00:00"/>
    <d v="2050-12-31T00:00:00"/>
    <n v="64.067013754160797"/>
    <n v="-10.992815490793999"/>
    <n v="-8.5551710788139506"/>
    <n v="22.440000534057599"/>
    <n v="22.440000534057599"/>
    <n v="59578.201255544998"/>
    <n v="0"/>
    <n v="0"/>
    <n v="0.30308219095324201"/>
    <n v="0"/>
    <n v="3.8169980771886101"/>
    <n v="3.8169980771886101"/>
    <n v="8760"/>
    <n v="0"/>
    <n v="8760"/>
    <n v="0"/>
    <n v="0"/>
    <n v="0"/>
    <n v="0"/>
    <n v="1660.13368852437"/>
    <n v="66.437073136412806"/>
    <n v="-13.1776139601539"/>
    <n v="-7.0758652910170801"/>
    <n v="-26.325525283813501"/>
    <n v="1952.20483398438"/>
    <n v="70.299495339951207"/>
    <n v="0"/>
    <n v="0"/>
    <n v="0"/>
    <n v="0"/>
    <n v="0"/>
    <n v="0"/>
    <n v="0"/>
    <n v="0"/>
    <n v="0"/>
    <n v="0"/>
    <n v="0"/>
    <n v="0"/>
    <n v="0"/>
    <n v="0"/>
    <n v="-1.5265541151166E-4"/>
    <n v="0.15865582111832299"/>
    <n v="1.0077528424561301E-4"/>
    <n v="4.7625885636110299"/>
    <n v="4.7625885586894903"/>
    <n v="4.7625901408658802"/>
    <n v="0"/>
    <n v="0"/>
    <n v="0"/>
    <n v="0"/>
    <n v="-9.1723047073969603E-4"/>
    <n v="0"/>
    <x v="396"/>
    <n v="0"/>
    <n v="3.8169979999999999"/>
    <x v="127"/>
    <x v="33"/>
  </r>
  <r>
    <x v="2796"/>
    <x v="18"/>
    <s v="SW_NVE"/>
    <s v="NV"/>
    <s v="Hourly Resource"/>
    <s v="PV-NonTracking"/>
    <n v="20"/>
    <n v="1"/>
    <m/>
    <d v="2014-01-04T00:00:00"/>
    <d v="2039-12-31T00:00:00"/>
    <n v="13.704941082105201"/>
    <n v="-31.977905323837799"/>
    <n v="-7.1485286479470798"/>
    <n v="20"/>
    <n v="20"/>
    <n v="53725.059985184998"/>
    <n v="0"/>
    <n v="0"/>
    <n v="0.30664988575843799"/>
    <n v="0"/>
    <n v="0.73629890731066505"/>
    <n v="0.73629890731066505"/>
    <n v="8760"/>
    <n v="0"/>
    <n v="8760"/>
    <n v="0"/>
    <n v="0"/>
    <n v="0"/>
    <n v="0"/>
    <n v="218.91999626159699"/>
    <n v="45.477768079910298"/>
    <n v="-32.433268678428497"/>
    <n v="-8.7795155599880204"/>
    <n v="-25.798347473144499"/>
    <n v="1892.03002929688"/>
    <n v="65.403823164712804"/>
    <n v="0"/>
    <n v="0"/>
    <n v="0"/>
    <n v="0"/>
    <n v="0"/>
    <n v="0"/>
    <n v="0"/>
    <n v="0"/>
    <n v="0"/>
    <n v="0"/>
    <n v="0"/>
    <n v="18627.632524132699"/>
    <n v="0"/>
    <n v="0"/>
    <n v="4.1560269892215703E-6"/>
    <n v="0.19614053432829301"/>
    <n v="2.1973103242381499E-4"/>
    <n v="4.63273391676847"/>
    <n v="3.1824214840017198E-2"/>
    <n v="4.6009113480850203"/>
    <n v="0"/>
    <n v="8.0327183554763906"/>
    <n v="0"/>
    <n v="0"/>
    <n v="1.11966886551253E-5"/>
    <n v="0"/>
    <x v="396"/>
    <n v="0"/>
    <n v="0.73630700000000004"/>
    <x v="127"/>
    <x v="33"/>
  </r>
  <r>
    <x v="2797"/>
    <x v="29"/>
    <s v="NW_BPAT"/>
    <s v="OR"/>
    <s v="Hourly Resource"/>
    <s v="PV-NonTracking"/>
    <n v="0.99000000953674305"/>
    <n v="0"/>
    <m/>
    <d v="2016-02-08T00:00:00"/>
    <d v="2050-12-31T00:00:00"/>
    <n v="86.774405311737496"/>
    <n v="27.2580238397899"/>
    <n v="4.2386447468022403"/>
    <n v="0.99000000953674305"/>
    <n v="0.99000000953674305"/>
    <n v="2074.5955079016298"/>
    <n v="0"/>
    <n v="0"/>
    <n v="0.239218150417148"/>
    <n v="0"/>
    <n v="0.18002263803333601"/>
    <n v="0.18002263803333601"/>
    <n v="8760"/>
    <n v="0"/>
    <n v="8760"/>
    <n v="0"/>
    <n v="0"/>
    <n v="0"/>
    <n v="0"/>
    <n v="14.1332400292158"/>
    <n v="108.772947711252"/>
    <n v="17.839277389498399"/>
    <n v="4.2431180358011602"/>
    <n v="-35.676750183105497"/>
    <n v="1775.93640136719"/>
    <n v="97.958801471749595"/>
    <n v="0"/>
    <n v="0"/>
    <n v="0"/>
    <n v="0"/>
    <n v="0"/>
    <n v="0"/>
    <n v="0"/>
    <n v="0"/>
    <n v="0"/>
    <n v="0"/>
    <n v="0"/>
    <n v="0.68607002496719405"/>
    <n v="0"/>
    <n v="0"/>
    <n v="0.13959012355189801"/>
    <n v="0.13517417391183001"/>
    <n v="0.13517427286292399"/>
    <n v="0.67194998060097699"/>
    <n v="3.1824214840017198E-2"/>
    <n v="0.68397062554270205"/>
    <n v="0"/>
    <n v="7.2339223697781595E-4"/>
    <n v="0"/>
    <n v="0"/>
    <n v="9.1683356546876507"/>
    <n v="0"/>
    <x v="396"/>
    <n v="0"/>
    <n v="0.18003179999999999"/>
    <x v="127"/>
    <x v="33"/>
  </r>
  <r>
    <x v="2798"/>
    <x v="29"/>
    <s v="NW_BPAT"/>
    <s v="ID"/>
    <s v="Hydro"/>
    <s v="Hydro"/>
    <n v="3.9500000476837198"/>
    <n v="0"/>
    <m/>
    <d v="1982-02-01T00:00:00"/>
    <d v="2050-12-31T00:00:00"/>
    <n v="96.128067396403594"/>
    <n v="15.935169487571301"/>
    <n v="2.1479502903429499"/>
    <n v="3.1639499664306601"/>
    <n v="3.1639499664306601"/>
    <n v="16297.498756110699"/>
    <n v="0"/>
    <n v="0"/>
    <n v="0.58801342725234196"/>
    <n v="0"/>
    <n v="1.5666480646923799"/>
    <n v="1.5666480646923799"/>
    <n v="0"/>
    <n v="0"/>
    <n v="0"/>
    <n v="8760"/>
    <n v="0"/>
    <n v="0"/>
    <n v="0"/>
    <n v="0"/>
    <n v="110.348470657718"/>
    <n v="20.695425989375298"/>
    <n v="2.9624923304181201"/>
    <n v="-32.578197479247997"/>
    <n v="2016.69848632813"/>
    <n v="107.051868015183"/>
    <n v="0"/>
    <n v="0"/>
    <n v="0"/>
    <n v="0"/>
    <n v="0"/>
    <n v="0"/>
    <n v="0"/>
    <n v="0"/>
    <n v="0"/>
    <n v="0"/>
    <n v="3138.8052755221702"/>
    <n v="13158.693480457199"/>
    <n v="208.856544412673"/>
    <n v="30.126199163496501"/>
    <n v="1249.94916846976"/>
    <n v="0.13517417391183001"/>
    <n v="0.13517427286292399"/>
    <n v="0.67194998060097699"/>
    <n v="3.1824214840017198E-2"/>
    <n v="0.68397062554270205"/>
    <n v="1.1403660526411801"/>
    <n v="1031.1822142306901"/>
    <n v="8.7969927651952293"/>
    <n v="1.0919520454990599E-2"/>
    <n v="30.010296887247701"/>
    <n v="0"/>
    <x v="396"/>
    <n v="0"/>
    <n v="1.5677190000000001"/>
    <x v="127"/>
    <x v="33"/>
  </r>
  <r>
    <x v="2799"/>
    <x v="32"/>
    <s v="BS_IPCO"/>
    <s v="ID"/>
    <s v="Hourly Resource"/>
    <s v="PV-Tracking"/>
    <n v="20"/>
    <n v="0"/>
    <m/>
    <d v="2016-12-31T00:00:00"/>
    <d v="2050-12-31T00:00:00"/>
    <n v="86.112871465569199"/>
    <n v="25.6001916879204"/>
    <n v="3.6237264287431801"/>
    <n v="20"/>
    <n v="20"/>
    <n v="49336.380034387097"/>
    <n v="0"/>
    <n v="0"/>
    <n v="0.28160034266042"/>
    <n v="0"/>
    <n v="4.2484981113795302"/>
    <n v="4.2484981113795302"/>
    <n v="8760"/>
    <n v="0"/>
    <n v="8760"/>
    <n v="0"/>
    <n v="0"/>
    <n v="0"/>
    <n v="0"/>
    <n v="121.359998226166"/>
    <n v="115.12151183912"/>
    <n v="24.758983616412198"/>
    <n v="3.6719758822505302"/>
    <n v="-30.046430587768601"/>
    <n v="1902.65405273438"/>
    <n v="127.751649292422"/>
    <n v="0"/>
    <n v="0"/>
    <n v="0"/>
    <n v="0"/>
    <n v="0"/>
    <n v="0"/>
    <n v="0"/>
    <n v="0"/>
    <n v="0"/>
    <n v="0"/>
    <n v="0"/>
    <n v="37136.271714486204"/>
    <n v="0"/>
    <n v="0"/>
    <n v="121.359975071158"/>
    <n v="1.5242080034474701E-2"/>
    <n v="1.07829128595911E-2"/>
    <n v="14.188119167033999"/>
    <n v="3.1824214840017198E-2"/>
    <n v="14.156295678589499"/>
    <n v="0"/>
    <n v="15.47831329155"/>
    <n v="0"/>
    <n v="0"/>
    <n v="3.46154065065633E-2"/>
    <n v="0"/>
    <x v="396"/>
    <n v="0"/>
    <n v="4.2485140000000001"/>
    <x v="127"/>
    <x v="33"/>
  </r>
  <r>
    <x v="2800"/>
    <x v="23"/>
    <s v="NW_NWMT"/>
    <s v="MT"/>
    <s v="Hourly Resource"/>
    <s v="PV-NonTracking"/>
    <n v="80"/>
    <n v="0"/>
    <m/>
    <d v="2022-07-01T00:00:00"/>
    <d v="2050-12-31T00:00:00"/>
    <n v="94.0159249489475"/>
    <n v="37.046725658883297"/>
    <n v="1.0863087237462199"/>
    <n v="80"/>
    <n v="80"/>
    <n v="163714.50265006701"/>
    <n v="0"/>
    <n v="0"/>
    <n v="0.233610877068826"/>
    <n v="0"/>
    <n v="15.391771314851299"/>
    <n v="15.391771314851299"/>
    <n v="8760"/>
    <n v="0"/>
    <n v="8760"/>
    <n v="0"/>
    <n v="0"/>
    <n v="0"/>
    <n v="0"/>
    <n v="2127.5771701335898"/>
    <n v="112.41655096954899"/>
    <n v="25.8374042725458"/>
    <n v="-0.11140559320061"/>
    <n v="-93.913017272949205"/>
    <n v="1652.81762695313"/>
    <n v="114.810561933861"/>
    <n v="0"/>
    <n v="0"/>
    <n v="0"/>
    <n v="0"/>
    <n v="0"/>
    <n v="0"/>
    <n v="0"/>
    <n v="0"/>
    <n v="0"/>
    <n v="0"/>
    <n v="0"/>
    <n v="22795.2431860939"/>
    <n v="0"/>
    <n v="0"/>
    <n v="1588.1381175275901"/>
    <n v="9.0549305149171797"/>
    <n v="8.0428531073539702"/>
    <n v="75.175880506149895"/>
    <n v="3.1824214840017198E-2"/>
    <n v="75.107511466741897"/>
    <n v="0"/>
    <n v="1243187.2703448399"/>
    <n v="0"/>
    <n v="0"/>
    <n v="145150.38596478899"/>
    <n v="0"/>
    <x v="396"/>
    <n v="0"/>
    <n v="16.780110000000001"/>
    <x v="127"/>
    <x v="33"/>
  </r>
  <r>
    <x v="2801"/>
    <x v="31"/>
    <s v="BS_PACE"/>
    <s v="WY"/>
    <s v="Hourly Resource"/>
    <s v="PV-NonTracking"/>
    <n v="20"/>
    <n v="0"/>
    <m/>
    <d v="2023-06-01T00:00:00"/>
    <d v="2050-12-31T00:00:00"/>
    <n v="74.688934818760202"/>
    <n v="17.9755729581941"/>
    <n v="1.2046966077101799"/>
    <n v="20"/>
    <n v="20"/>
    <n v="50138.082561882198"/>
    <n v="0"/>
    <n v="0"/>
    <n v="0.28617627032874399"/>
    <n v="0"/>
    <n v="3.7447606567546101"/>
    <n v="3.7447606567546101"/>
    <n v="8760"/>
    <n v="0"/>
    <n v="8760"/>
    <n v="0"/>
    <n v="0"/>
    <n v="0"/>
    <n v="0"/>
    <n v="840.95746886730205"/>
    <n v="116.067352584828"/>
    <n v="28.132950585411798"/>
    <n v="1.2438497357771801"/>
    <n v="-26.024497985839801"/>
    <n v="2083.26586914063"/>
    <n v="146.12477594689301"/>
    <n v="0"/>
    <n v="0"/>
    <n v="0"/>
    <n v="0"/>
    <n v="0"/>
    <n v="0"/>
    <n v="0"/>
    <n v="0"/>
    <n v="0"/>
    <n v="0"/>
    <n v="0"/>
    <n v="19659.976904224601"/>
    <n v="0"/>
    <n v="0"/>
    <n v="840.95748149836402"/>
    <n v="7.0070361244181303"/>
    <n v="5.9427537067704002"/>
    <n v="85.542713426335297"/>
    <n v="3.1824214840017198E-2"/>
    <n v="85.5024456605952"/>
    <n v="0"/>
    <n v="35385.733063861699"/>
    <n v="0"/>
    <n v="0"/>
    <n v="13247.1439069716"/>
    <n v="0"/>
    <x v="396"/>
    <n v="0"/>
    <n v="3.7933940000000002"/>
    <x v="127"/>
    <x v="33"/>
  </r>
  <r>
    <x v="2802"/>
    <x v="32"/>
    <s v="BS_IPCO"/>
    <s v="ID"/>
    <s v="Hourly Resource"/>
    <s v="PV-Tracking"/>
    <n v="20"/>
    <n v="0"/>
    <m/>
    <d v="2016-12-31T00:00:00"/>
    <d v="2050-12-31T00:00:00"/>
    <n v="87.766891918229604"/>
    <n v="26.828669235975699"/>
    <n v="3.9108054336372402"/>
    <n v="20"/>
    <n v="20"/>
    <n v="44935.420022370301"/>
    <n v="0"/>
    <n v="0"/>
    <n v="0.25648070788877703"/>
    <n v="0"/>
    <n v="3.94384294345137"/>
    <n v="3.94384294345137"/>
    <n v="8760"/>
    <n v="0"/>
    <n v="8760"/>
    <n v="0"/>
    <n v="0"/>
    <n v="0"/>
    <n v="0"/>
    <n v="142.58000373840301"/>
    <n v="115.491376880573"/>
    <n v="24.592723526601802"/>
    <n v="4.2081008384969003"/>
    <n v="-30.648399353027301"/>
    <n v="1913.80810546875"/>
    <n v="127.149905770692"/>
    <n v="0"/>
    <n v="0"/>
    <n v="0"/>
    <n v="0"/>
    <n v="0"/>
    <n v="0"/>
    <n v="0"/>
    <n v="0"/>
    <n v="0"/>
    <n v="0"/>
    <n v="0"/>
    <n v="32325.7237817198"/>
    <n v="0"/>
    <n v="0"/>
    <n v="142.58003799943299"/>
    <n v="1.5242080034474701E-2"/>
    <n v="1.07829128595911E-2"/>
    <n v="14.188119167033999"/>
    <n v="3.1824214840017198E-2"/>
    <n v="14.156295678589499"/>
    <n v="0"/>
    <n v="14.581408367798799"/>
    <n v="0"/>
    <n v="0"/>
    <n v="4.2428141822997097E-2"/>
    <n v="0"/>
    <x v="396"/>
    <n v="0"/>
    <n v="3.9438580000000001"/>
    <x v="127"/>
    <x v="33"/>
  </r>
  <r>
    <x v="2803"/>
    <x v="9"/>
    <s v="CA_CISO"/>
    <s v="CA"/>
    <s v="Hydro"/>
    <s v="Hydro"/>
    <n v="3.5999999046325701"/>
    <n v="0"/>
    <m/>
    <d v="2017-08-22T00:00:00"/>
    <d v="2051-12-31T00:00:00"/>
    <n v="91.432105492334799"/>
    <n v="6.0606321774618497"/>
    <n v="2.5568688941732201"/>
    <n v="1.8683999776840201"/>
    <n v="1.8683999776840201"/>
    <n v="6041.31743141264"/>
    <n v="0"/>
    <n v="0"/>
    <n v="0.36911160180031"/>
    <n v="0"/>
    <n v="0.55237127869848301"/>
    <n v="0.55237127869848301"/>
    <n v="0"/>
    <n v="0"/>
    <n v="0"/>
    <n v="8760"/>
    <n v="0"/>
    <n v="0"/>
    <n v="0"/>
    <n v="426.76998817920702"/>
    <n v="96.913172017410801"/>
    <n v="6.7107191587551096"/>
    <n v="3.5119004765958599"/>
    <n v="-26.547136306762699"/>
    <n v="1864.22021484375"/>
    <n v="68.568104266383997"/>
    <n v="0"/>
    <n v="0"/>
    <n v="0"/>
    <n v="0"/>
    <n v="0"/>
    <n v="0"/>
    <n v="0"/>
    <n v="0"/>
    <n v="0"/>
    <n v="0"/>
    <n v="119.863597154617"/>
    <n v="1.4767998456955"/>
    <n v="29.552011132240299"/>
    <n v="5535.51004987955"/>
    <n v="10724.399715900399"/>
    <n v="0.15865582111832299"/>
    <n v="1.0077528424561301E-4"/>
    <n v="4.7625885636110299"/>
    <n v="4.7625885586894903"/>
    <n v="4.7625901408658802"/>
    <n v="1624.7146219598901"/>
    <n v="8.6496165022254001E-4"/>
    <n v="626.18532098946196"/>
    <n v="77921.781676810497"/>
    <n v="151344.837924208"/>
    <n v="0"/>
    <x v="396"/>
    <n v="0"/>
    <n v="0.78388880000000005"/>
    <x v="127"/>
    <x v="33"/>
  </r>
  <r>
    <x v="2804"/>
    <x v="23"/>
    <s v="NW_NWMT"/>
    <s v="MT"/>
    <s v="Hourly Resource"/>
    <s v="WT-Onshore"/>
    <n v="10"/>
    <n v="0"/>
    <m/>
    <d v="2012-12-31T00:00:00"/>
    <d v="2051-12-31T00:00:00"/>
    <n v="80.0790242859469"/>
    <n v="7.8354598263917099"/>
    <n v="-3.0680374262530301"/>
    <n v="10"/>
    <n v="10"/>
    <n v="27506.747595153702"/>
    <n v="0"/>
    <n v="0"/>
    <n v="0.31400396797762298"/>
    <n v="0"/>
    <n v="2.20271425679779"/>
    <n v="2.20271425679779"/>
    <n v="8760"/>
    <n v="0"/>
    <n v="8760"/>
    <n v="0"/>
    <n v="0"/>
    <n v="0"/>
    <n v="0"/>
    <n v="76.872417464852305"/>
    <n v="109.205943895375"/>
    <n v="23.427568033381799"/>
    <n v="-0.91217649378445997"/>
    <n v="-60.202911376953097"/>
    <n v="1606.65454101563"/>
    <n v="112.21305751183399"/>
    <n v="0"/>
    <n v="0"/>
    <n v="0"/>
    <n v="0"/>
    <n v="0"/>
    <n v="0"/>
    <n v="0"/>
    <n v="0"/>
    <n v="0"/>
    <n v="0"/>
    <n v="0"/>
    <n v="138.20014681387701"/>
    <n v="0"/>
    <n v="0"/>
    <n v="42.262399229221003"/>
    <n v="9.0549305149171797"/>
    <n v="8.0428531073539702"/>
    <n v="75.175880506149895"/>
    <n v="3.1824214840017198E-2"/>
    <n v="75.107511466741897"/>
    <n v="0"/>
    <n v="8349.3622250731696"/>
    <n v="0"/>
    <n v="0"/>
    <n v="1333.4193857596899"/>
    <n v="0"/>
    <x v="396"/>
    <n v="0"/>
    <n v="2.2123970000000002"/>
    <x v="127"/>
    <x v="33"/>
  </r>
  <r>
    <x v="2805"/>
    <x v="23"/>
    <s v="NW_NWMT"/>
    <s v="MT"/>
    <s v="Hourly Resource"/>
    <s v="WT-Onshore"/>
    <n v="10"/>
    <n v="0"/>
    <m/>
    <d v="2012-12-31T00:00:00"/>
    <d v="2050-12-31T00:00:00"/>
    <n v="78.375220041374902"/>
    <n v="6.9135356348863501"/>
    <n v="-3.61104261949068"/>
    <n v="10"/>
    <n v="10"/>
    <n v="25183.759911311801"/>
    <n v="0"/>
    <n v="0"/>
    <n v="0.287485843733154"/>
    <n v="0"/>
    <n v="1.97378347418806"/>
    <n v="1.97378347418806"/>
    <n v="8760"/>
    <n v="0"/>
    <n v="8760"/>
    <n v="0"/>
    <n v="0"/>
    <n v="0"/>
    <n v="0"/>
    <n v="69.739999637007699"/>
    <n v="109.205943895375"/>
    <n v="23.427568033381799"/>
    <n v="-0.91217649378445997"/>
    <n v="-60.202911376953097"/>
    <n v="1606.65454101563"/>
    <n v="112.21305751183399"/>
    <n v="0"/>
    <n v="0"/>
    <n v="0"/>
    <n v="0"/>
    <n v="0"/>
    <n v="0"/>
    <n v="0"/>
    <n v="0"/>
    <n v="0"/>
    <n v="0"/>
    <n v="0"/>
    <n v="6283.4264423781997"/>
    <n v="0"/>
    <n v="0"/>
    <n v="54.140008815098597"/>
    <n v="9.0549305149171797"/>
    <n v="8.0428531073539702"/>
    <n v="75.175880506149895"/>
    <n v="3.1824214840017198E-2"/>
    <n v="75.107511466741897"/>
    <n v="0"/>
    <n v="21547.695082438098"/>
    <n v="0"/>
    <n v="0"/>
    <n v="2147.7255311322501"/>
    <n v="0"/>
    <x v="396"/>
    <n v="0"/>
    <n v="1.997479"/>
    <x v="127"/>
    <x v="33"/>
  </r>
  <r>
    <x v="2806"/>
    <x v="9"/>
    <s v="CA_CISO"/>
    <s v="CA"/>
    <s v="Hourly Resource"/>
    <s v="PV-NonTracking"/>
    <n v="30"/>
    <n v="0"/>
    <m/>
    <d v="2020-11-18T00:00:00"/>
    <d v="2050-12-31T00:00:00"/>
    <n v="33.280546029573799"/>
    <n v="-17.093028843978999"/>
    <n v="-3.92498850492353"/>
    <n v="30"/>
    <n v="30"/>
    <n v="79697.365614041701"/>
    <n v="0"/>
    <n v="0"/>
    <n v="0.30326242623188099"/>
    <n v="0"/>
    <n v="2.6523722464586399"/>
    <n v="2.6523722464586399"/>
    <n v="8760"/>
    <n v="0"/>
    <n v="8760"/>
    <n v="0"/>
    <n v="0"/>
    <n v="0"/>
    <n v="0"/>
    <n v="1286.2548484802201"/>
    <n v="86.559064436507299"/>
    <n v="0.67387497722799605"/>
    <n v="-0.80536291196433996"/>
    <n v="-33.180801391601598"/>
    <n v="2136.44311523438"/>
    <n v="86.424167265566098"/>
    <n v="0"/>
    <n v="0"/>
    <n v="0"/>
    <n v="0"/>
    <n v="0"/>
    <n v="0"/>
    <n v="0"/>
    <n v="0"/>
    <n v="0"/>
    <n v="0"/>
    <n v="0"/>
    <n v="26.640001296997099"/>
    <n v="0"/>
    <n v="0"/>
    <n v="42.629995272494902"/>
    <n v="0.15865582111832299"/>
    <n v="1.0077528424561301E-4"/>
    <n v="4.7625885636110299"/>
    <n v="4.7625885586894903"/>
    <n v="4.7625901408658802"/>
    <n v="0"/>
    <n v="1.9916065037250501E-2"/>
    <n v="0"/>
    <n v="0"/>
    <n v="5.3463638041911003E-2"/>
    <n v="0"/>
    <x v="396"/>
    <n v="0"/>
    <n v="2.6523720000000002"/>
    <x v="127"/>
    <x v="33"/>
  </r>
  <r>
    <x v="2807"/>
    <x v="9"/>
    <s v="CA_CISO"/>
    <s v="CA"/>
    <s v="Pumped Storage"/>
    <s v="Energy Storage"/>
    <n v="75"/>
    <n v="-75"/>
    <m/>
    <d v="2021-11-01T00:00:00"/>
    <d v="2050-12-31T00:00:00"/>
    <n v="66.0236883493384"/>
    <n v="-7.4051793477703196"/>
    <n v="-2.7267132389909499"/>
    <n v="75"/>
    <n v="75"/>
    <n v="107421.095965862"/>
    <n v="125318.932650149"/>
    <n v="4.8667383103338304"/>
    <n v="0.16350242917153501"/>
    <n v="0.34911004348278002"/>
    <n v="5.6328791312362902"/>
    <n v="5.2837690855276396"/>
    <n v="8760"/>
    <n v="0"/>
    <n v="8760"/>
    <n v="0"/>
    <n v="0"/>
    <n v="-2.68467550264299E-2"/>
    <n v="0.91091150365871199"/>
    <n v="0"/>
    <n v="87.047168576539406"/>
    <n v="0.67387497722799605"/>
    <n v="-0.31725873706178098"/>
    <n v="-33.022472381591797"/>
    <n v="2140.10205078125"/>
    <n v="86.485434903121103"/>
    <n v="1.2254141348876999"/>
    <n v="0"/>
    <n v="0"/>
    <n v="0"/>
    <n v="0"/>
    <n v="0"/>
    <n v="0"/>
    <n v="0"/>
    <n v="0"/>
    <n v="0"/>
    <n v="60423.464511026599"/>
    <n v="255953.71899351501"/>
    <n v="178692.19124948999"/>
    <n v="1.28377161920071"/>
    <n v="79471.004018723994"/>
    <n v="0.15865582111832299"/>
    <n v="1.0077528424561301E-4"/>
    <n v="4.7625885636110299"/>
    <n v="4.7625885586894903"/>
    <n v="4.7625901408658802"/>
    <n v="7.5034425668188796"/>
    <n v="17.764336537999"/>
    <n v="36034.219001995101"/>
    <n v="4.6215788160450602E-4"/>
    <n v="2949.8557912211099"/>
    <n v="0"/>
    <x v="396"/>
    <n v="0"/>
    <n v="5.671888"/>
    <x v="127"/>
    <x v="33"/>
  </r>
  <r>
    <x v="2808"/>
    <x v="9"/>
    <s v="CA_CISO"/>
    <s v="CA"/>
    <s v="Hourly Resource"/>
    <s v="PV-NonTracking"/>
    <n v="50"/>
    <n v="0"/>
    <m/>
    <d v="2020-11-18T00:00:00"/>
    <d v="2050-12-31T00:00:00"/>
    <n v="34.403720934040102"/>
    <n v="-17.378780167806202"/>
    <n v="-3.6533250079155999"/>
    <n v="50"/>
    <n v="50"/>
    <n v="138621.45108082099"/>
    <n v="0"/>
    <n v="0"/>
    <n v="0.31648733123403"/>
    <n v="0"/>
    <n v="4.7690941215781102"/>
    <n v="4.7690941215781102"/>
    <n v="8760"/>
    <n v="0"/>
    <n v="8760"/>
    <n v="0"/>
    <n v="0"/>
    <n v="0"/>
    <n v="0"/>
    <n v="3058.1988830566402"/>
    <n v="86.875442259199303"/>
    <n v="0.67387497737832602"/>
    <n v="-0.48898503949059302"/>
    <n v="-33.082645416259801"/>
    <n v="2139.685546875"/>
    <n v="86.507613400724296"/>
    <n v="0"/>
    <n v="0"/>
    <n v="0"/>
    <n v="0"/>
    <n v="0"/>
    <n v="0"/>
    <n v="0"/>
    <n v="0"/>
    <n v="0"/>
    <n v="0"/>
    <n v="0"/>
    <n v="47.450000762939503"/>
    <n v="0"/>
    <n v="0"/>
    <n v="35.050008876249201"/>
    <n v="0.15865582111832299"/>
    <n v="1.0077528424561301E-4"/>
    <n v="4.7625885636110299"/>
    <n v="4.7625885586894903"/>
    <n v="4.7625901408658802"/>
    <n v="0"/>
    <n v="3.5473618656396901E-2"/>
    <n v="0"/>
    <n v="0"/>
    <n v="3.2726474222270402E-2"/>
    <n v="0"/>
    <x v="396"/>
    <n v="0"/>
    <n v="4.7690939999999999"/>
    <x v="127"/>
    <x v="33"/>
  </r>
  <r>
    <x v="2809"/>
    <x v="9"/>
    <s v="CA_CISO"/>
    <s v="CA"/>
    <s v="Hourly Resource"/>
    <s v="PV-NonTracking"/>
    <n v="40"/>
    <n v="0"/>
    <m/>
    <d v="2016-05-03T00:00:00"/>
    <d v="2050-12-31T00:00:00"/>
    <n v="33.260262130791801"/>
    <n v="-17.1068143624722"/>
    <n v="-3.9142043792789498"/>
    <n v="40"/>
    <n v="40"/>
    <n v="106315.976677824"/>
    <n v="0"/>
    <n v="0"/>
    <n v="0.30341317544954399"/>
    <n v="0"/>
    <n v="3.5360976558269299"/>
    <n v="3.5360976558269299"/>
    <n v="8760"/>
    <n v="0"/>
    <n v="8760"/>
    <n v="0"/>
    <n v="0"/>
    <n v="0"/>
    <n v="0"/>
    <n v="1661.62327003479"/>
    <n v="86.565658976417794"/>
    <n v="0.67387497722799605"/>
    <n v="-0.79876835110065803"/>
    <n v="-33.176502227783203"/>
    <n v="2136.50415039063"/>
    <n v="86.425596919208104"/>
    <n v="0"/>
    <n v="0"/>
    <n v="0"/>
    <n v="0"/>
    <n v="0"/>
    <n v="0"/>
    <n v="0"/>
    <n v="0"/>
    <n v="0"/>
    <n v="0"/>
    <n v="0"/>
    <n v="35.5200004577637"/>
    <n v="0"/>
    <n v="0"/>
    <n v="38.823287691921003"/>
    <n v="0.15865582111832299"/>
    <n v="1.0077528424561301E-4"/>
    <n v="4.7625885636110299"/>
    <n v="4.7625885586894903"/>
    <n v="4.7625901408658802"/>
    <n v="0"/>
    <n v="2.6554752141237301E-2"/>
    <n v="0"/>
    <n v="0"/>
    <n v="5.0999948408423902E-2"/>
    <n v="0"/>
    <x v="396"/>
    <n v="0"/>
    <n v="3.536098"/>
    <x v="127"/>
    <x v="33"/>
  </r>
  <r>
    <x v="2810"/>
    <x v="9"/>
    <s v="CA_CISO"/>
    <s v="CA"/>
    <s v="Hourly Resource"/>
    <s v="PV-NonTracking"/>
    <n v="30"/>
    <n v="0"/>
    <m/>
    <d v="2016-06-09T00:00:00"/>
    <d v="2050-12-31T00:00:00"/>
    <n v="33.400164433436899"/>
    <n v="-17.306239355472499"/>
    <n v="-3.6705617786526501"/>
    <n v="30"/>
    <n v="30"/>
    <n v="79878.778241261796"/>
    <n v="0"/>
    <n v="0"/>
    <n v="0.30395273303256398"/>
    <n v="0"/>
    <n v="2.66796473023228"/>
    <n v="2.66796473023228"/>
    <n v="8760"/>
    <n v="0"/>
    <n v="8760"/>
    <n v="0"/>
    <n v="0"/>
    <n v="0"/>
    <n v="0"/>
    <n v="1104.8422212600699"/>
    <n v="86.743357939382904"/>
    <n v="0.67387497722799605"/>
    <n v="-0.62106938829188496"/>
    <n v="-33.116722106933601"/>
    <n v="2137.90185546875"/>
    <n v="86.450077905620304"/>
    <n v="0"/>
    <n v="0"/>
    <n v="0"/>
    <n v="0"/>
    <n v="0"/>
    <n v="0"/>
    <n v="0"/>
    <n v="0"/>
    <n v="0"/>
    <n v="0"/>
    <n v="0"/>
    <n v="26.640001296997099"/>
    <n v="0"/>
    <n v="0"/>
    <n v="9.5554465511813795"/>
    <n v="0.15865582111832299"/>
    <n v="1.0077528424561301E-4"/>
    <n v="4.7625885636110299"/>
    <n v="4.7625885586894903"/>
    <n v="4.7625901408658802"/>
    <n v="0"/>
    <n v="1.9916065037250501E-2"/>
    <n v="0"/>
    <n v="0"/>
    <n v="1.3176798102257199E-2"/>
    <n v="0"/>
    <x v="396"/>
    <n v="0"/>
    <n v="2.6679650000000001"/>
    <x v="127"/>
    <x v="33"/>
  </r>
  <r>
    <x v="2811"/>
    <x v="13"/>
    <s v="CA_CISO"/>
    <s v="CA"/>
    <s v="Hourly Resource"/>
    <s v="WT-Onshore"/>
    <n v="150"/>
    <n v="0"/>
    <m/>
    <d v="2012-05-09T00:00:00"/>
    <d v="2050-12-31T00:00:00"/>
    <n v="69.557341095199803"/>
    <n v="-13.954352231780399"/>
    <n v="-7.2612939207881197"/>
    <n v="150"/>
    <n v="150"/>
    <n v="395158.50179821299"/>
    <n v="0"/>
    <n v="0"/>
    <n v="0.300729453423068"/>
    <n v="0"/>
    <n v="27.4861753508516"/>
    <n v="27.4861753508516"/>
    <n v="8760"/>
    <n v="0"/>
    <n v="8760"/>
    <n v="0"/>
    <n v="0"/>
    <n v="0"/>
    <n v="0"/>
    <n v="5053.8000017702598"/>
    <n v="70.349854348866401"/>
    <n v="-10.345077438985101"/>
    <n v="-5.9956205960837403"/>
    <n v="-25.462551116943398"/>
    <n v="1886.9365234375"/>
    <n v="71.134784407861403"/>
    <n v="0"/>
    <n v="0"/>
    <n v="0"/>
    <n v="0"/>
    <n v="0"/>
    <n v="0"/>
    <n v="0"/>
    <n v="0"/>
    <n v="0"/>
    <n v="0"/>
    <n v="0"/>
    <n v="395158.50179821299"/>
    <n v="0"/>
    <n v="0"/>
    <n v="5053.8019776642304"/>
    <n v="0.15865582111832299"/>
    <n v="1.0077528424561301E-4"/>
    <n v="4.7625885636110299"/>
    <n v="4.7625885586894903"/>
    <n v="4.7625901408658802"/>
    <n v="0"/>
    <n v="33.289870264067297"/>
    <n v="0"/>
    <n v="0"/>
    <n v="0.43935407973496099"/>
    <n v="0"/>
    <x v="396"/>
    <n v="0"/>
    <n v="27.48621"/>
    <x v="127"/>
    <x v="33"/>
  </r>
  <r>
    <x v="2812"/>
    <x v="13"/>
    <s v="CA_CISO"/>
    <s v="CA"/>
    <s v="Hydro"/>
    <s v="Hydro"/>
    <n v="2.8499999046325701"/>
    <n v="0"/>
    <m/>
    <d v="1987-01-01T00:00:00"/>
    <d v="2051-12-31T00:00:00"/>
    <n v="81.905636905803703"/>
    <n v="-18.3386443560358"/>
    <n v="-7.4867829287102401"/>
    <n v="0.68290186919017404"/>
    <n v="0.58678807950322698"/>
    <n v="5259.3199828341603"/>
    <n v="0"/>
    <n v="0"/>
    <n v="0.30018949671997602"/>
    <n v="0"/>
    <n v="0.43076823488879201"/>
    <n v="0.43076823488879201"/>
    <n v="0"/>
    <n v="0"/>
    <n v="2184"/>
    <n v="6576"/>
    <n v="0"/>
    <n v="0"/>
    <n v="0"/>
    <n v="0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1.27318251132965"/>
    <n v="0"/>
    <n v="1.1753226201981299"/>
    <n v="20.3787459086161"/>
    <n v="77.621615054318696"/>
    <n v="0.15865582111832299"/>
    <n v="1.0077528424561301E-4"/>
    <n v="4.7625885636110299"/>
    <n v="4.7625885586894903"/>
    <n v="4.7625901408658802"/>
    <n v="1.4444255502894499E-3"/>
    <n v="0"/>
    <n v="0.37514171628100701"/>
    <n v="172.79772841214501"/>
    <n v="862.09847447631296"/>
    <n v="0"/>
    <x v="396"/>
    <n v="0"/>
    <n v="0.43180350000000001"/>
    <x v="127"/>
    <x v="33"/>
  </r>
  <r>
    <x v="2813"/>
    <x v="13"/>
    <s v="CA_CISO"/>
    <s v="CA"/>
    <s v="Hydro"/>
    <s v="Hydro"/>
    <n v="3.1300001144409202"/>
    <n v="0"/>
    <m/>
    <d v="1979-02-21T00:00:00"/>
    <d v="2050-12-31T00:00:00"/>
    <n v="71.658033644003098"/>
    <n v="-11.398072574109801"/>
    <n v="-3.63444611945132"/>
    <n v="1.00000004749745E-3"/>
    <n v="1.00000004749745E-3"/>
    <n v="0"/>
    <n v="0"/>
    <n v="0"/>
    <n v="0"/>
    <n v="0"/>
    <n v="0"/>
    <n v="0"/>
    <n v="0"/>
    <n v="0"/>
    <n v="0"/>
    <n v="8760"/>
    <n v="0"/>
    <n v="0"/>
    <n v="0"/>
    <n v="0"/>
    <n v="71.658033644003098"/>
    <n v="-11.398072574109801"/>
    <n v="-3.63444611945132"/>
    <n v="-25.8481254577637"/>
    <n v="1996.15942382813"/>
    <n v="72.808023368351002"/>
    <n v="0"/>
    <n v="0"/>
    <n v="0"/>
    <n v="0"/>
    <n v="0"/>
    <n v="0"/>
    <n v="0"/>
    <n v="0"/>
    <n v="0"/>
    <n v="0"/>
    <n v="0"/>
    <n v="0"/>
    <n v="1.0999999722116601E-3"/>
    <n v="0.297799992476939"/>
    <n v="3.0020001425873502"/>
    <n v="0.15865582111832299"/>
    <n v="1.0077528424561301E-4"/>
    <n v="4.7625885636110299"/>
    <n v="4.7625885586894903"/>
    <n v="4.7625901408658802"/>
    <n v="0"/>
    <n v="0"/>
    <n v="3.4207469977396002E-2"/>
    <n v="4.16981578809275"/>
    <n v="42.0402457397958"/>
    <n v="0"/>
    <x v="396"/>
    <n v="0"/>
    <n v="4.6244269999999998E-5"/>
    <x v="127"/>
    <x v="33"/>
  </r>
  <r>
    <x v="2814"/>
    <x v="13"/>
    <s v="CA_CISO"/>
    <s v="CA"/>
    <s v="Hydro"/>
    <s v="Hydro"/>
    <n v="7.9400000572204599"/>
    <n v="0"/>
    <m/>
    <d v="1983-01-01T00:00:00"/>
    <d v="2050-12-31T00:00:00"/>
    <n v="91.840412465065995"/>
    <n v="-13.548823654094599"/>
    <n v="-5.5615377838439599"/>
    <n v="2.1920981308653098"/>
    <n v="1.20601986758396"/>
    <n v="13192.0131649375"/>
    <n v="0"/>
    <n v="0"/>
    <n v="0.301187515174345"/>
    <n v="0"/>
    <n v="1.2115603426707999"/>
    <n v="1.2115603426707999"/>
    <n v="0"/>
    <n v="0"/>
    <n v="1975"/>
    <n v="6785"/>
    <n v="0"/>
    <n v="0"/>
    <n v="0"/>
    <n v="111.412450045347"/>
    <n v="67.994672376873396"/>
    <n v="-13.093314794587"/>
    <n v="-5.6025651905304796"/>
    <n v="-27.057773590087901"/>
    <n v="1966.5146484375"/>
    <n v="71.090935753043198"/>
    <n v="0"/>
    <n v="0"/>
    <n v="0"/>
    <n v="0"/>
    <n v="0"/>
    <n v="0"/>
    <n v="0"/>
    <n v="0"/>
    <n v="0"/>
    <n v="0"/>
    <n v="11.054588913917501"/>
    <n v="0"/>
    <n v="2.4206668098922801"/>
    <n v="115.939271584968"/>
    <n v="659.22962504182897"/>
    <n v="0.15865582111832299"/>
    <n v="1.0077528424561301E-4"/>
    <n v="4.7625885636110299"/>
    <n v="4.7625885586894903"/>
    <n v="4.7625901408658802"/>
    <n v="7.8647776099387608E-3"/>
    <n v="0"/>
    <n v="28.812108002578501"/>
    <n v="825.91231779329803"/>
    <n v="6049.2932589458796"/>
    <n v="0"/>
    <x v="396"/>
    <n v="0"/>
    <n v="1.218464"/>
    <x v="127"/>
    <x v="33"/>
  </r>
  <r>
    <x v="2815"/>
    <x v="13"/>
    <s v="CA_CISO"/>
    <s v="CA"/>
    <s v="Hydro"/>
    <s v="Hydro"/>
    <n v="5.9000000953674299"/>
    <n v="0"/>
    <m/>
    <d v="1985-01-01T00:00:00"/>
    <d v="2054-12-31T00:00:00"/>
    <n v="58.640498749423699"/>
    <n v="-9.2206935334401194"/>
    <n v="-4.2115315491973897"/>
    <n v="2.9232242990809598"/>
    <n v="2.6262052980311701"/>
    <n v="19886.689337661999"/>
    <n v="0"/>
    <n v="0"/>
    <n v="0.45403400313260101"/>
    <n v="0"/>
    <n v="1.1661658682495"/>
    <n v="1.1661658682495"/>
    <n v="0"/>
    <n v="0"/>
    <n v="3039"/>
    <n v="5721"/>
    <n v="0"/>
    <n v="0"/>
    <n v="0"/>
    <n v="0"/>
    <n v="68.972765624767703"/>
    <n v="-12.876411086511499"/>
    <n v="-4.8413756060498896"/>
    <n v="-26.1018581390381"/>
    <n v="1971.39013671875"/>
    <n v="71.235373327101698"/>
    <n v="0"/>
    <n v="0"/>
    <n v="0"/>
    <n v="0"/>
    <n v="0"/>
    <n v="0"/>
    <n v="0"/>
    <n v="0"/>
    <n v="0"/>
    <n v="0"/>
    <n v="143.57826596498501"/>
    <n v="10.7368842512369"/>
    <n v="3.00000014249235E-3"/>
    <n v="105.36596209963299"/>
    <n v="1289.8566183917001"/>
    <n v="0.15865582111832299"/>
    <n v="1.0077528424561301E-4"/>
    <n v="4.7625885636110299"/>
    <n v="4.7625885586894903"/>
    <n v="4.7625901408658802"/>
    <n v="1369.7467373680599"/>
    <n v="6.18800501979422E-3"/>
    <n v="0.25000168680008999"/>
    <n v="1501.89120536009"/>
    <n v="12156.039564950501"/>
    <n v="0"/>
    <x v="396"/>
    <n v="0"/>
    <n v="1.1811940000000001"/>
    <x v="127"/>
    <x v="33"/>
  </r>
  <r>
    <x v="2816"/>
    <x v="13"/>
    <s v="CA_CISO"/>
    <s v="CA"/>
    <s v="Hydro"/>
    <s v="Hydro"/>
    <n v="1.9099999666214"/>
    <n v="0"/>
    <m/>
    <d v="1984-01-01T00:00:00"/>
    <d v="2050-12-31T00:00:00"/>
    <n v="81.851929033743104"/>
    <n v="-7.6669756286725601"/>
    <n v="-3.8121734892518"/>
    <n v="0.86713999509811401"/>
    <n v="0.86713999509811401"/>
    <n v="4025.3852502852701"/>
    <n v="0"/>
    <n v="0"/>
    <n v="0.529924656600955"/>
    <n v="0"/>
    <n v="0.32948627692334198"/>
    <n v="0.32948627692334198"/>
    <n v="0"/>
    <n v="0"/>
    <n v="0"/>
    <n v="8760"/>
    <n v="0"/>
    <n v="0"/>
    <n v="0"/>
    <n v="705.58236248791195"/>
    <n v="71.482433864103399"/>
    <n v="-11.2650167830665"/>
    <n v="-3.9431017104093802"/>
    <n v="-25.6039848327637"/>
    <n v="1986.29016113281"/>
    <n v="72.733230317495696"/>
    <n v="0"/>
    <n v="0"/>
    <n v="0"/>
    <n v="0"/>
    <n v="0"/>
    <n v="0"/>
    <n v="0"/>
    <n v="0"/>
    <n v="0"/>
    <n v="0"/>
    <n v="42.906433612108202"/>
    <n v="2.5092480182647701"/>
    <n v="0.76555544137954701"/>
    <n v="34.801738977432301"/>
    <n v="4553.1720213890103"/>
    <n v="0.15865582111832299"/>
    <n v="1.0077528424561301E-4"/>
    <n v="4.7625885636110299"/>
    <n v="4.7625885586894903"/>
    <n v="4.7625901408658802"/>
    <n v="689.56076069535595"/>
    <n v="1.1996014691249E-3"/>
    <n v="2.7378275394439702"/>
    <n v="768.083198428125"/>
    <n v="63597.450888364801"/>
    <n v="0"/>
    <x v="396"/>
    <n v="0"/>
    <n v="0.39454410000000001"/>
    <x v="127"/>
    <x v="33"/>
  </r>
  <r>
    <x v="2817"/>
    <x v="13"/>
    <s v="CA_CISO"/>
    <s v="CA"/>
    <s v="Hydro"/>
    <s v="Hydro"/>
    <n v="2.8499999046325701"/>
    <n v="0"/>
    <m/>
    <d v="1987-01-01T00:00:00"/>
    <d v="2051-12-31T00:00:00"/>
    <n v="79.989815192084095"/>
    <n v="-8.3559045809285593"/>
    <n v="-4.6864953491597499"/>
    <n v="1.29389989376068"/>
    <n v="1.29389989376068"/>
    <n v="6023.8632336556902"/>
    <n v="0"/>
    <n v="0"/>
    <n v="0.53145967747242895"/>
    <n v="0"/>
    <n v="0.48184841643070597"/>
    <n v="0.48184841643070597"/>
    <n v="0"/>
    <n v="0"/>
    <n v="0"/>
    <n v="8760"/>
    <n v="0"/>
    <n v="0"/>
    <n v="0"/>
    <n v="1035.4583087861499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42.335998862981803"/>
    <n v="0.82909995317459095"/>
    <n v="28.465797662735"/>
    <n v="3822.1802861690499"/>
    <n v="8481.5997161865198"/>
    <n v="0.15865582111832299"/>
    <n v="1.0077528424561301E-4"/>
    <n v="4.7625885636110299"/>
    <n v="4.7625885586894903"/>
    <n v="4.7625901408658802"/>
    <n v="722.16199285761104"/>
    <n v="4.85603814013302E-4"/>
    <n v="474.23890532297099"/>
    <n v="53921.609616002403"/>
    <n v="119814.65831219099"/>
    <n v="0"/>
    <x v="396"/>
    <n v="0"/>
    <n v="0.65678110000000001"/>
    <x v="127"/>
    <x v="33"/>
  </r>
  <r>
    <x v="2818"/>
    <x v="13"/>
    <s v="CA_CISO"/>
    <s v="CA"/>
    <s v="Hydro"/>
    <s v="Hydro"/>
    <n v="4.0999999046325701"/>
    <n v="0"/>
    <m/>
    <d v="1985-01-01T00:00:00"/>
    <d v="2050-12-31T00:00:00"/>
    <n v="80.291272734836298"/>
    <n v="-8.37910164395071"/>
    <n v="-4.58241524057234"/>
    <n v="1.86139988899231"/>
    <n v="1.86139988899231"/>
    <n v="8654.1758166253603"/>
    <n v="0"/>
    <n v="0"/>
    <n v="0.53074012712241703"/>
    <n v="0"/>
    <n v="0.69485550607545299"/>
    <n v="0.69485550607545299"/>
    <n v="0"/>
    <n v="0"/>
    <n v="0"/>
    <n v="8760"/>
    <n v="0"/>
    <n v="0"/>
    <n v="0"/>
    <n v="1501.3394216597101"/>
    <n v="69.968172700888999"/>
    <n v="-12.0793395889308"/>
    <n v="-4.6430400118466801"/>
    <n v="-28.249567031860401"/>
    <n v="1975.08911132813"/>
    <n v="71.773586101298903"/>
    <n v="0"/>
    <n v="0"/>
    <n v="0"/>
    <n v="0"/>
    <n v="0"/>
    <n v="0"/>
    <n v="0"/>
    <n v="0"/>
    <n v="0"/>
    <n v="0"/>
    <n v="57.533163309097297"/>
    <n v="9.7870997521094996"/>
    <n v="1.02222216129303"/>
    <n v="610.26663029193901"/>
    <n v="5509.0003355741501"/>
    <n v="0.15865582111832299"/>
    <n v="1.0077528424561301E-4"/>
    <n v="4.7625885636110299"/>
    <n v="4.7625885586894903"/>
    <n v="4.7625901408658802"/>
    <n v="851.57399841785104"/>
    <n v="4.9913036507405204E-3"/>
    <n v="3.6557352542877202"/>
    <n v="12128.6171636414"/>
    <n v="73816.659641587801"/>
    <n v="0"/>
    <x v="396"/>
    <n v="0"/>
    <n v="0.78165600000000002"/>
    <x v="127"/>
    <x v="33"/>
  </r>
  <r>
    <x v="2819"/>
    <x v="13"/>
    <s v="CA_CISO"/>
    <s v="CA"/>
    <s v="Hydro"/>
    <s v="Hydro"/>
    <n v="9.9499998092651403"/>
    <n v="0"/>
    <m/>
    <d v="1982-01-01T00:00:00"/>
    <d v="2050-12-31T00:00:00"/>
    <n v="83.145795930690099"/>
    <n v="-7.27828625973049"/>
    <n v="-2.8417691473053202"/>
    <n v="4.5172996520996103"/>
    <n v="4.5172996520996103"/>
    <n v="21039.206560790499"/>
    <n v="0"/>
    <n v="0"/>
    <n v="0.53167513640345698"/>
    <n v="0"/>
    <n v="1.7493223160511699"/>
    <n v="1.7493223160511699"/>
    <n v="0"/>
    <n v="0"/>
    <n v="3"/>
    <n v="8757"/>
    <n v="0"/>
    <n v="0"/>
    <n v="0"/>
    <n v="3606.4947228431702"/>
    <n v="72.887892738125402"/>
    <n v="-10.731223387574399"/>
    <n v="-3.0714362106266599"/>
    <n v="-25.7657165527344"/>
    <n v="2004.46142578125"/>
    <n v="72.960025889902397"/>
    <n v="0"/>
    <n v="0"/>
    <n v="0"/>
    <n v="0"/>
    <n v="0"/>
    <n v="0"/>
    <n v="0"/>
    <n v="0"/>
    <n v="0"/>
    <n v="0"/>
    <n v="33.428020954132101"/>
    <n v="4.0655701160430899"/>
    <n v="8.5948199778795207"/>
    <n v="925.70435399562098"/>
    <n v="2616.21341662854"/>
    <n v="0.15865582111832299"/>
    <n v="1.0077528424561301E-4"/>
    <n v="4.7625885636110299"/>
    <n v="4.7625885586894903"/>
    <n v="4.7625901408658802"/>
    <n v="500.53625370142998"/>
    <n v="2.0032871398143501E-3"/>
    <n v="305.18124172817602"/>
    <n v="11624.597184832401"/>
    <n v="39624.549212975398"/>
    <n v="0"/>
    <x v="396"/>
    <n v="0"/>
    <n v="1.801377"/>
    <x v="127"/>
    <x v="33"/>
  </r>
  <r>
    <x v="2820"/>
    <x v="23"/>
    <s v="NW_NWMT"/>
    <s v="MT"/>
    <s v="Hydro"/>
    <s v="Hydro"/>
    <n v="12"/>
    <n v="0"/>
    <m/>
    <d v="1925-01-01T00:00:00"/>
    <d v="2050-12-31T00:00:00"/>
    <n v="126.401213585074"/>
    <n v="27.7215258087313"/>
    <n v="3.7170919696510398"/>
    <n v="9.7897196261682193"/>
    <n v="9.6953642384105994"/>
    <n v="62890.243169307701"/>
    <n v="0"/>
    <n v="0"/>
    <n v="0.59827095860644397"/>
    <n v="0"/>
    <n v="7.9494041974493497"/>
    <n v="7.9494041974493497"/>
    <n v="0"/>
    <n v="0"/>
    <n v="3589"/>
    <n v="5171"/>
    <n v="0"/>
    <n v="0"/>
    <n v="0"/>
    <n v="0"/>
    <n v="116.337285805828"/>
    <n v="25.4089533862299"/>
    <n v="4.2377800231953699"/>
    <n v="-81.629539489746094"/>
    <n v="1701.31652832031"/>
    <n v="117.484241816612"/>
    <n v="0"/>
    <n v="0"/>
    <n v="0"/>
    <n v="0"/>
    <n v="0"/>
    <n v="0"/>
    <n v="0"/>
    <n v="0"/>
    <n v="0"/>
    <n v="0"/>
    <n v="1101.9823965691"/>
    <n v="2823.3752842768999"/>
    <n v="3824.22560968483"/>
    <n v="27.435688287019701"/>
    <n v="5775.4545685125004"/>
    <n v="9.0549305149171797"/>
    <n v="8.0428531073539702"/>
    <n v="75.175880506149895"/>
    <n v="3.1824214840017198E-2"/>
    <n v="75.107511466741897"/>
    <n v="66772.101239482698"/>
    <n v="76730.877779791903"/>
    <n v="271121.74300169101"/>
    <n v="11.043340007717701"/>
    <n v="367304.52480332798"/>
    <n v="0"/>
    <x v="396"/>
    <n v="0"/>
    <n v="8.731344"/>
    <x v="127"/>
    <x v="33"/>
  </r>
  <r>
    <x v="2821"/>
    <x v="9"/>
    <s v="CA_CISO"/>
    <s v="CA"/>
    <s v="Hydro"/>
    <s v="Hydro"/>
    <n v="3.7999999523162802"/>
    <n v="0"/>
    <m/>
    <d v="2013-09-16T00:00:00"/>
    <d v="2050-12-31T00:00:00"/>
    <n v="78.729689993836701"/>
    <n v="-3.1325339014679701"/>
    <n v="-0.61596037350182098"/>
    <n v="1.6998738057396801"/>
    <n v="0.21929802012086999"/>
    <n v="7360.0330731514796"/>
    <n v="0"/>
    <n v="0"/>
    <n v="0.26255825353938"/>
    <n v="0"/>
    <n v="0.57945367065603404"/>
    <n v="0.57945367065603404"/>
    <n v="0"/>
    <n v="0"/>
    <n v="1623"/>
    <n v="7137"/>
    <n v="0"/>
    <n v="0"/>
    <n v="0"/>
    <n v="526.21819516271398"/>
    <n v="82.060338021685993"/>
    <n v="-3.6617919247344601"/>
    <n v="-0.96842240898212195"/>
    <n v="-68.963272094726605"/>
    <n v="2070.94311523438"/>
    <n v="82.010346987393106"/>
    <n v="0"/>
    <n v="0"/>
    <n v="0"/>
    <n v="0"/>
    <n v="0"/>
    <n v="0"/>
    <n v="0"/>
    <n v="0"/>
    <n v="0"/>
    <n v="0"/>
    <n v="14.534639792516799"/>
    <n v="0.97622910887002901"/>
    <n v="0.22409611090552101"/>
    <n v="91.327560754725695"/>
    <n v="439.41973956359999"/>
    <n v="0.15865582111832299"/>
    <n v="1.0077528424561301E-4"/>
    <n v="4.7625885636110299"/>
    <n v="4.7625885586894903"/>
    <n v="4.7625901408658802"/>
    <n v="315.06492061186498"/>
    <n v="4.5129501086194101E-4"/>
    <n v="11.709696223028001"/>
    <n v="1568.0062840471601"/>
    <n v="4757.8657094420396"/>
    <n v="0"/>
    <x v="396"/>
    <n v="0"/>
    <n v="0.58610629999999997"/>
    <x v="127"/>
    <x v="33"/>
  </r>
  <r>
    <x v="2822"/>
    <x v="9"/>
    <s v="CA_CISO"/>
    <s v="CA"/>
    <s v="Hydro"/>
    <s v="HydroRPS"/>
    <n v="12"/>
    <n v="0"/>
    <m/>
    <d v="1942-01-01T00:00:00"/>
    <d v="2050-12-31T00:00:00"/>
    <n v="66.285170458077403"/>
    <n v="10.794390894602399"/>
    <n v="2.3426711736894301"/>
    <n v="5.1270467587202697"/>
    <n v="1.65830466087402"/>
    <n v="22305.7461774806"/>
    <n v="0"/>
    <n v="0"/>
    <n v="0.223557329237241"/>
    <n v="0"/>
    <n v="1.4785406155586001"/>
    <n v="1.4785406155586001"/>
    <n v="0"/>
    <n v="0"/>
    <n v="0"/>
    <n v="8760"/>
    <n v="0"/>
    <n v="0"/>
    <n v="0"/>
    <n v="597.72028875350998"/>
    <n v="101.119316621661"/>
    <n v="8.9273638322540094"/>
    <n v="5.5014004435525097"/>
    <n v="-26.619075775146499"/>
    <n v="1894.04516601563"/>
    <n v="70.354289944505794"/>
    <n v="0"/>
    <n v="0"/>
    <n v="0"/>
    <n v="0"/>
    <n v="0"/>
    <n v="0"/>
    <n v="0"/>
    <n v="0"/>
    <n v="0"/>
    <n v="0"/>
    <n v="71.998939067125306"/>
    <n v="1448.3619067501299"/>
    <n v="0.41050124418688899"/>
    <n v="164.12116524577101"/>
    <n v="4584.7340523053999"/>
    <n v="0.15865582111832299"/>
    <n v="1.0077528424561301E-4"/>
    <n v="4.7625885636110299"/>
    <n v="4.7625885586894903"/>
    <n v="4.7625901408658802"/>
    <n v="723.376386222566"/>
    <n v="0.233715928689577"/>
    <n v="6.0695654207757501"/>
    <n v="2029.4342015636"/>
    <n v="13617.5111664792"/>
    <n v="0"/>
    <x v="396"/>
    <n v="0"/>
    <n v="1.4949170000000001"/>
    <x v="127"/>
    <x v="33"/>
  </r>
  <r>
    <x v="2823"/>
    <x v="9"/>
    <s v="CA_CISO"/>
    <s v="CA"/>
    <s v="Hydro"/>
    <s v="Hydro"/>
    <n v="55"/>
    <n v="0"/>
    <m/>
    <d v="1969-01-01T00:00:00"/>
    <d v="2050-12-31T00:00:00"/>
    <n v="89.424584765852501"/>
    <n v="8.6347932356723902"/>
    <n v="2.2688049873895202"/>
    <n v="26.997243043418202"/>
    <n v="21.250463706768102"/>
    <n v="190151.81923317901"/>
    <n v="0"/>
    <n v="0"/>
    <n v="0.40856066710239303"/>
    <n v="0"/>
    <n v="17.004248390371099"/>
    <n v="17.004248390371099"/>
    <n v="0"/>
    <n v="0"/>
    <n v="0"/>
    <n v="8760"/>
    <n v="0"/>
    <n v="0"/>
    <n v="0"/>
    <n v="735.36356830596901"/>
    <n v="99.333280823260395"/>
    <n v="8.9273638322540094"/>
    <n v="3.7153646096347401"/>
    <n v="-26.385847091674801"/>
    <n v="1839.27685546875"/>
    <n v="68.767367083129102"/>
    <n v="0"/>
    <n v="0"/>
    <n v="0"/>
    <n v="0"/>
    <n v="0"/>
    <n v="0"/>
    <n v="0"/>
    <n v="0"/>
    <n v="0"/>
    <n v="0"/>
    <n v="405.00916877389"/>
    <n v="8635.7729499563593"/>
    <n v="7.4988603293895704"/>
    <n v="472.95146915316599"/>
    <n v="20586.1609258428"/>
    <n v="0.15865582111832299"/>
    <n v="1.0077528424561301E-4"/>
    <n v="4.7625885636110299"/>
    <n v="4.7625885586894903"/>
    <n v="4.7625901408658802"/>
    <n v="3393.68829959699"/>
    <n v="1.25142749499628"/>
    <n v="136.36594599359501"/>
    <n v="8351.1434166491999"/>
    <n v="53349.356160203999"/>
    <n v="0"/>
    <x v="396"/>
    <n v="0"/>
    <n v="17.069479999999999"/>
    <x v="127"/>
    <x v="33"/>
  </r>
  <r>
    <x v="2824"/>
    <x v="3"/>
    <s v="RM_WACM"/>
    <s v="NM"/>
    <s v="Hydro"/>
    <s v="Hydro"/>
    <n v="30"/>
    <n v="0"/>
    <m/>
    <d v="1989-01-01T00:00:00"/>
    <d v="2050-12-31T00:00:00"/>
    <n v="69.194063705504902"/>
    <n v="-15.131934910968299"/>
    <n v="-3.64660224980075"/>
    <n v="16.5514859813124"/>
    <n v="2.0868609271888099"/>
    <n v="80350.056010961503"/>
    <n v="0"/>
    <n v="0"/>
    <n v="0.32758502939756201"/>
    <n v="0"/>
    <n v="5.5597472915920001"/>
    <n v="5.5597472915920001"/>
    <n v="0"/>
    <n v="0"/>
    <n v="1012"/>
    <n v="7748"/>
    <n v="0"/>
    <n v="0"/>
    <n v="0"/>
    <n v="0"/>
    <n v="57.304344298205102"/>
    <n v="-24.757628980599399"/>
    <n v="-4.6285790759475498"/>
    <n v="-22.436906814575199"/>
    <n v="1879.94445800781"/>
    <n v="71.287601708879805"/>
    <n v="0"/>
    <n v="0"/>
    <n v="0"/>
    <n v="0"/>
    <n v="0"/>
    <n v="0"/>
    <n v="0"/>
    <n v="0"/>
    <n v="0"/>
    <n v="0"/>
    <n v="1472.1408816725"/>
    <n v="5870.2256142459801"/>
    <n v="643.52412464132101"/>
    <n v="1766.3524500252099"/>
    <n v="8678.4490487293206"/>
    <n v="7.53048244922878E-2"/>
    <n v="3.2051426692105301E-4"/>
    <n v="86.479318714514207"/>
    <n v="43.239627551675099"/>
    <n v="43.239691918622697"/>
    <n v="206.55958083769701"/>
    <n v="1.87107546681176"/>
    <n v="20491.680846261399"/>
    <n v="95497.887692343094"/>
    <n v="322274.78355680802"/>
    <n v="0"/>
    <x v="396"/>
    <n v="0"/>
    <n v="5.9982199999999999"/>
    <x v="127"/>
    <x v="33"/>
  </r>
  <r>
    <x v="2825"/>
    <x v="18"/>
    <s v="SW_NVE"/>
    <s v="NV"/>
    <s v="Hourly Resource"/>
    <s v="PV-NonTracking"/>
    <n v="57"/>
    <n v="0"/>
    <m/>
    <d v="2026-04-30T00:00:00"/>
    <d v="2051-12-31T00:00:00"/>
    <n v="15.5684640956183"/>
    <n v="-31.958608417674998"/>
    <n v="-5.7420332933433196"/>
    <n v="57"/>
    <n v="57"/>
    <n v="143714.15717691899"/>
    <n v="0"/>
    <n v="0"/>
    <n v="0.287819749212192"/>
    <n v="0"/>
    <n v="2.2374088379871799"/>
    <n v="2.2374088379871799"/>
    <n v="8760"/>
    <n v="0"/>
    <n v="8760"/>
    <n v="0"/>
    <n v="0"/>
    <n v="0"/>
    <n v="0"/>
    <n v="0"/>
    <n v="49.1731189413604"/>
    <n v="-30.5901900814758"/>
    <n v="-6.9272433367671802"/>
    <n v="-24.622478485107401"/>
    <n v="1925.40344238281"/>
    <n v="66.764174841632993"/>
    <n v="0"/>
    <n v="0"/>
    <n v="0"/>
    <n v="0"/>
    <n v="0"/>
    <n v="0"/>
    <n v="0"/>
    <n v="0"/>
    <n v="0"/>
    <n v="0"/>
    <n v="0"/>
    <n v="0"/>
    <n v="0"/>
    <n v="0"/>
    <n v="2.0489096641540502E-6"/>
    <n v="0.19614053432829301"/>
    <n v="2.1973103242381499E-4"/>
    <n v="4.63273391676847"/>
    <n v="3.1824214840017198E-2"/>
    <n v="4.6009113480850203"/>
    <n v="0"/>
    <n v="0"/>
    <n v="0"/>
    <n v="0"/>
    <n v="-8.0999626064226504E-6"/>
    <n v="0"/>
    <x v="396"/>
    <n v="0"/>
    <n v="2.237409"/>
    <x v="127"/>
    <x v="33"/>
  </r>
  <r>
    <x v="2826"/>
    <x v="13"/>
    <s v="CA_CISO"/>
    <s v="CA"/>
    <s v="Hourly Resource"/>
    <s v="PV-NonTracking"/>
    <n v="1.5"/>
    <n v="0"/>
    <m/>
    <d v="2022-01-01T00:00:00"/>
    <d v="2050-12-31T00:00:00"/>
    <n v="36.835456426969998"/>
    <n v="-12.1742687848835"/>
    <n v="-5.9345225603327698"/>
    <n v="1.5"/>
    <n v="1.5"/>
    <n v="4319.8050079671702"/>
    <n v="0"/>
    <n v="0"/>
    <n v="0.32875228368633302"/>
    <n v="0"/>
    <n v="0.159122376321258"/>
    <n v="0.159122376321258"/>
    <n v="8760"/>
    <n v="0"/>
    <n v="8760"/>
    <n v="0"/>
    <n v="0"/>
    <n v="0"/>
    <n v="0"/>
    <n v="9.6254998520016706"/>
    <n v="74.594895614158204"/>
    <n v="-7.1830417460784997"/>
    <n v="-4.9126149634547298"/>
    <n v="-25.198238372802699"/>
    <n v="1990.90881347656"/>
    <n v="72.141575960028803"/>
    <n v="0"/>
    <n v="0"/>
    <n v="0"/>
    <n v="0"/>
    <n v="0"/>
    <n v="0"/>
    <n v="0"/>
    <n v="0"/>
    <n v="0"/>
    <n v="0"/>
    <n v="0"/>
    <n v="56.659499481320402"/>
    <n v="0"/>
    <n v="0"/>
    <n v="-4.4965418055653599E-7"/>
    <n v="0.15865582111832299"/>
    <n v="1.0077528424561301E-4"/>
    <n v="4.7625885636110299"/>
    <n v="4.7625885586894903"/>
    <n v="4.7625901408658802"/>
    <n v="0"/>
    <n v="2.9255292785819599E-2"/>
    <n v="0"/>
    <n v="0"/>
    <n v="-2.2554952381786398E-6"/>
    <n v="0"/>
    <x v="396"/>
    <n v="0"/>
    <n v="0.1591224"/>
    <x v="127"/>
    <x v="33"/>
  </r>
  <r>
    <x v="2827"/>
    <x v="6"/>
    <s v="RM_PSCO"/>
    <s v="CO"/>
    <s v="Pumped Storage"/>
    <s v="Energy Storage"/>
    <n v="125"/>
    <n v="-125"/>
    <m/>
    <d v="2022-12-01T00:00:00"/>
    <d v="2048-06-30T00:00:00"/>
    <n v="192.91645129499199"/>
    <n v="83.2851726556584"/>
    <n v="6.3864048595410496"/>
    <n v="125"/>
    <n v="125"/>
    <n v="125523.16659306"/>
    <n v="145909.60280048099"/>
    <n v="14.623364948824699"/>
    <n v="0.11463302885200501"/>
    <n v="0.40714915334568902"/>
    <n v="23.117118263893701"/>
    <n v="22.709969102074801"/>
    <n v="8760"/>
    <n v="0"/>
    <n v="8760"/>
    <n v="0"/>
    <n v="0"/>
    <n v="-3.0579654311131702E-2"/>
    <n v="1.6712407078262601"/>
    <n v="0"/>
    <n v="139.43302691718"/>
    <n v="48.809363732966297"/>
    <n v="3.9331108171373002"/>
    <n v="-25.107994079589801"/>
    <n v="2522.07836914063"/>
    <n v="212.56035923459399"/>
    <n v="1.3416433923339799"/>
    <n v="0"/>
    <n v="0"/>
    <n v="0"/>
    <n v="0"/>
    <n v="0"/>
    <n v="0"/>
    <n v="0"/>
    <n v="0"/>
    <n v="0"/>
    <n v="263561.44292653701"/>
    <n v="601636.24848258495"/>
    <n v="213240.337551415"/>
    <n v="4687.9299468398103"/>
    <n v="713263.81475322496"/>
    <n v="0.42134576625728198"/>
    <n v="5.5066374322562998E-2"/>
    <n v="119.345394117699"/>
    <n v="43.239627551675099"/>
    <n v="76.105768045121707"/>
    <n v="180948.35152052599"/>
    <n v="32193.420265683701"/>
    <n v="25985597.415534999"/>
    <n v="639088.47501449496"/>
    <n v="49617543.0378111"/>
    <n v="0"/>
    <x v="396"/>
    <n v="0"/>
    <n v="99.572490000000002"/>
    <x v="127"/>
    <x v="33"/>
  </r>
  <r>
    <x v="2828"/>
    <x v="6"/>
    <s v="RM_PSCO"/>
    <s v="CO"/>
    <s v="Hourly Resource"/>
    <s v="PV-Tracking"/>
    <n v="325"/>
    <n v="0"/>
    <m/>
    <d v="2022-12-01T00:00:00"/>
    <d v="2048-06-30T00:00:00"/>
    <n v="68.477208790581102"/>
    <n v="16.746153173415301"/>
    <n v="-2.9590047933970499E-2"/>
    <n v="325"/>
    <n v="325"/>
    <n v="822711.25669294596"/>
    <n v="0"/>
    <n v="0"/>
    <n v="0.28897480038379197"/>
    <n v="0"/>
    <n v="56.336971154649703"/>
    <n v="56.336971154649703"/>
    <n v="8760"/>
    <n v="0"/>
    <n v="8760"/>
    <n v="0"/>
    <n v="0"/>
    <n v="0"/>
    <n v="0"/>
    <n v="341.81878089904802"/>
    <n v="138.81372562816199"/>
    <n v="48.809363732966297"/>
    <n v="3.31380956727071"/>
    <n v="-24.799943923950199"/>
    <n v="2512.068359375"/>
    <n v="212.158563702175"/>
    <n v="0"/>
    <n v="0"/>
    <n v="0"/>
    <n v="0"/>
    <n v="0"/>
    <n v="0"/>
    <n v="0"/>
    <n v="0"/>
    <n v="0"/>
    <n v="0"/>
    <n v="0"/>
    <n v="466520.50707744103"/>
    <n v="0"/>
    <n v="0"/>
    <n v="341.818899363279"/>
    <n v="0.42134576625728198"/>
    <n v="5.5066374322562998E-2"/>
    <n v="119.345394117699"/>
    <n v="43.239627551675099"/>
    <n v="76.105768045121707"/>
    <n v="0"/>
    <n v="5646.1955415776001"/>
    <n v="0"/>
    <n v="0"/>
    <n v="4158.1853839566202"/>
    <n v="0"/>
    <x v="396"/>
    <n v="0"/>
    <n v="56.346780000000003"/>
    <x v="127"/>
    <x v="33"/>
  </r>
  <r>
    <x v="2829"/>
    <x v="2"/>
    <s v="CA_BANC"/>
    <s v="CA"/>
    <s v="Hydro"/>
    <s v="Hydro"/>
    <n v="4"/>
    <n v="0"/>
    <m/>
    <d v="1986-04-15T00:00:00"/>
    <d v="2050-12-31T00:00:00"/>
    <n v="98.051865238480005"/>
    <n v="7.9107563809443899"/>
    <n v="5.4056719291733604"/>
    <n v="1.6143364391700901"/>
    <n v="0.223006621450309"/>
    <n v="6861.1477663409896"/>
    <n v="0"/>
    <n v="0"/>
    <n v="0.29894506891731998"/>
    <n v="0"/>
    <n v="0.67274902793838798"/>
    <n v="0.67274902793838798"/>
    <n v="0"/>
    <n v="0"/>
    <n v="47"/>
    <n v="8713"/>
    <n v="0"/>
    <n v="0"/>
    <n v="0"/>
    <n v="39.015156999230399"/>
    <n v="107.332444015657"/>
    <n v="14.179715940531899"/>
    <n v="6.4621757837141303"/>
    <n v="-12.202950477600099"/>
    <n v="1897.03405761719"/>
    <n v="65.829858107369205"/>
    <n v="0"/>
    <n v="0"/>
    <n v="0"/>
    <n v="0"/>
    <n v="0"/>
    <n v="0"/>
    <n v="0"/>
    <n v="0"/>
    <n v="0"/>
    <n v="0"/>
    <n v="264.39213948743401"/>
    <n v="626.880192087963"/>
    <n v="201.64109782816399"/>
    <n v="711.23353903368104"/>
    <n v="696.81624869792699"/>
    <n v="0.35210357919160901"/>
    <n v="5.07447770725429E-2"/>
    <n v="0.86997694693909799"/>
    <n v="3.1824214840017198E-2"/>
    <n v="0.83815227283531801"/>
    <n v="399.55692269738898"/>
    <n v="16.214414390559501"/>
    <n v="375.11783716539298"/>
    <n v="25.3978370517851"/>
    <n v="2439.38845969353"/>
    <n v="0"/>
    <x v="396"/>
    <n v="0"/>
    <n v="0.67600470000000001"/>
    <x v="127"/>
    <x v="33"/>
  </r>
  <r>
    <x v="2830"/>
    <x v="9"/>
    <s v="CA_CISO"/>
    <s v="CA"/>
    <s v="Hydro"/>
    <s v="Hydro"/>
    <n v="383.39999389648398"/>
    <n v="0"/>
    <m/>
    <d v="1979-11-01T00:00:00"/>
    <d v="2050-12-31T00:00:00"/>
    <n v="118.50330234429001"/>
    <n v="15.3768797466367"/>
    <n v="5.1185051658845202"/>
    <n v="293.98425000627498"/>
    <n v="195.54172968136299"/>
    <n v="464351.17190701398"/>
    <n v="0"/>
    <n v="0"/>
    <n v="0.14670686253844101"/>
    <n v="0"/>
    <n v="55.027148442217097"/>
    <n v="55.027148442217097"/>
    <n v="0"/>
    <n v="0"/>
    <n v="1"/>
    <n v="8759"/>
    <n v="0"/>
    <n v="0"/>
    <n v="0"/>
    <n v="0"/>
    <n v="101.00023790412099"/>
    <n v="9.3355978334268404"/>
    <n v="4.97408773026691"/>
    <n v="-26.432613372802699"/>
    <n v="2205.94360351563"/>
    <n v="87.701693930747794"/>
    <n v="0"/>
    <n v="0"/>
    <n v="0"/>
    <n v="0"/>
    <n v="0"/>
    <n v="0"/>
    <n v="0"/>
    <n v="0"/>
    <n v="0"/>
    <n v="0"/>
    <n v="2706.1506004333501"/>
    <n v="2684.48572635651"/>
    <n v="0"/>
    <n v="4578.6003141319998"/>
    <n v="246688.21806264899"/>
    <n v="0.15865582111832299"/>
    <n v="1.0077528424561301E-4"/>
    <n v="4.7625885636110299"/>
    <n v="4.7625885586894903"/>
    <n v="4.7625901408658802"/>
    <n v="28018.354860146501"/>
    <n v="1.07795168331359"/>
    <n v="0"/>
    <n v="33799.552154667697"/>
    <n v="3316871.0847908701"/>
    <n v="0"/>
    <x v="396"/>
    <n v="0"/>
    <n v="58.405839999999998"/>
    <x v="127"/>
    <x v="33"/>
  </r>
  <r>
    <x v="2831"/>
    <x v="17"/>
    <s v="SW_PNM"/>
    <s v="NM"/>
    <s v="Hourly Resource"/>
    <s v="WT-Onshore"/>
    <n v="255"/>
    <n v="0"/>
    <m/>
    <d v="2003-09-01T00:00:00"/>
    <d v="2043-09-17T00:00:00"/>
    <n v="36.162727189310303"/>
    <n v="-32.755649204127998"/>
    <n v="-13.0810789717601"/>
    <n v="255"/>
    <n v="255"/>
    <n v="1114739.1004571901"/>
    <n v="0"/>
    <n v="0"/>
    <n v="0.49903263517624302"/>
    <n v="0"/>
    <n v="40.312006346069097"/>
    <n v="40.312006346069097"/>
    <n v="8760"/>
    <n v="0"/>
    <n v="8760"/>
    <n v="0"/>
    <n v="0"/>
    <n v="0"/>
    <n v="0"/>
    <n v="31738.862665057201"/>
    <n v="42.510849710594599"/>
    <n v="-33.932662801231203"/>
    <n v="-10.247039811620001"/>
    <n v="-27.6715183258057"/>
    <n v="1857.70837402344"/>
    <n v="70.500339955931906"/>
    <n v="0"/>
    <n v="0"/>
    <n v="0"/>
    <n v="0"/>
    <n v="0"/>
    <n v="0"/>
    <n v="0"/>
    <n v="0"/>
    <n v="0"/>
    <n v="0"/>
    <n v="0"/>
    <n v="17998.510594367999"/>
    <n v="0"/>
    <n v="0"/>
    <n v="16815.413476232399"/>
    <n v="0.89269231355136103"/>
    <n v="2.9890726678125298E-3"/>
    <n v="22.2939250891936"/>
    <n v="5.16794962473507"/>
    <n v="17.1082450557093"/>
    <n v="0"/>
    <n v="1829.1611538755801"/>
    <n v="0"/>
    <n v="0"/>
    <n v="437230.97570730298"/>
    <n v="0"/>
    <x v="396"/>
    <n v="0"/>
    <n v="40.751069999999999"/>
    <x v="127"/>
    <x v="33"/>
  </r>
  <r>
    <x v="2832"/>
    <x v="8"/>
    <s v="CA_CISO"/>
    <s v="CA"/>
    <s v="Hourly Resource"/>
    <s v="WT-Onshore"/>
    <n v="0.10000000149011599"/>
    <n v="0"/>
    <m/>
    <d v="2017-11-01T00:00:00"/>
    <d v="2050-12-31T00:00:00"/>
    <n v="107.02891898407201"/>
    <n v="3.70697854705038"/>
    <n v="4.7411543309121402"/>
    <n v="0.10000000149011599"/>
    <n v="0.10000000149011599"/>
    <n v="260.98570403749198"/>
    <n v="0"/>
    <n v="0"/>
    <n v="0.29792888110796001"/>
    <n v="0"/>
    <n v="2.7933979027452701E-2"/>
    <n v="2.7933979027452701E-2"/>
    <n v="8760"/>
    <n v="0"/>
    <n v="8760"/>
    <n v="0"/>
    <n v="0"/>
    <n v="0"/>
    <n v="0"/>
    <n v="0"/>
    <n v="99.254971226963093"/>
    <n v="7.9037087769349696"/>
    <n v="4.6607101354936704"/>
    <n v="-26.304214477539102"/>
    <n v="1914.20910644531"/>
    <n v="68.569668206980495"/>
    <n v="0"/>
    <n v="0"/>
    <n v="0"/>
    <n v="0"/>
    <n v="0"/>
    <n v="0"/>
    <n v="0"/>
    <n v="0"/>
    <n v="0"/>
    <n v="0"/>
    <n v="0"/>
    <n v="3.40000004507601E-3"/>
    <n v="0"/>
    <n v="0"/>
    <n v="-6.1982063925825099E-8"/>
    <n v="0.15865582111832299"/>
    <n v="1.0077528424561301E-4"/>
    <n v="4.7625885636110299"/>
    <n v="4.7625885586894903"/>
    <n v="4.7625901408658802"/>
    <n v="0"/>
    <n v="2.54184010373137E-6"/>
    <n v="0"/>
    <n v="0"/>
    <n v="-1.1561541541314701E-5"/>
    <n v="0"/>
    <x v="396"/>
    <n v="0"/>
    <n v="2.7933980000000001E-2"/>
    <x v="127"/>
    <x v="33"/>
  </r>
  <r>
    <x v="2833"/>
    <x v="9"/>
    <s v="CA_CISO"/>
    <s v="CA"/>
    <s v="Hydro"/>
    <s v="HydroRPS"/>
    <n v="12"/>
    <n v="0"/>
    <m/>
    <d v="1986-01-01T00:00:00"/>
    <d v="2050-12-31T00:00:00"/>
    <n v="88.4968871765561"/>
    <n v="8.4630986628818992"/>
    <n v="4.7053511436260704"/>
    <n v="2.2732429923239499"/>
    <n v="1.3352317793667901"/>
    <n v="10651.487722383799"/>
    <n v="0"/>
    <n v="0"/>
    <n v="0.163871057069921"/>
    <n v="0"/>
    <n v="0.94262400865235396"/>
    <n v="0.94262400865235396"/>
    <n v="0"/>
    <n v="0"/>
    <n v="0"/>
    <n v="8760"/>
    <n v="0"/>
    <n v="0"/>
    <n v="0"/>
    <n v="534.77680097520397"/>
    <n v="101.854026784738"/>
    <n v="9.4524491579046206"/>
    <n v="5.7110253143801897"/>
    <n v="-32.461620330810497"/>
    <n v="1953.576171875"/>
    <n v="71.416352435160107"/>
    <n v="0"/>
    <n v="0"/>
    <n v="0"/>
    <n v="0"/>
    <n v="0"/>
    <n v="0"/>
    <n v="0"/>
    <n v="0"/>
    <n v="0"/>
    <n v="0"/>
    <n v="93.291073359549003"/>
    <n v="1413.27760684583"/>
    <n v="18.075830042362199"/>
    <n v="182.10575123346601"/>
    <n v="4632.4869877249603"/>
    <n v="0.15865582111832299"/>
    <n v="1.0077528424561301E-4"/>
    <n v="4.7625885636110299"/>
    <n v="4.7625885586894903"/>
    <n v="4.7625901408658802"/>
    <n v="1002.88277833004"/>
    <n v="0.20841790145966901"/>
    <n v="189.67292437219299"/>
    <n v="2669.0811774213998"/>
    <n v="14648.501396571701"/>
    <n v="0"/>
    <x v="396"/>
    <n v="0"/>
    <n v="0.96113440000000006"/>
    <x v="127"/>
    <x v="33"/>
  </r>
  <r>
    <x v="2834"/>
    <x v="34"/>
    <s v="NW_SCL"/>
    <s v="WA"/>
    <s v="Hydro"/>
    <s v="Hydro"/>
    <n v="2.2999999523162802"/>
    <n v="0"/>
    <m/>
    <d v="1970-02-01T00:00:00"/>
    <d v="2054-12-31T00:00:00"/>
    <n v="48.185369056685502"/>
    <n v="-1.1194632375020099"/>
    <n v="-1.34800394748595"/>
    <n v="0.62229906545873603"/>
    <n v="1.00000004749745E-3"/>
    <n v="1772.43017817289"/>
    <n v="0"/>
    <n v="0"/>
    <n v="5.0583053028604497E-2"/>
    <n v="0"/>
    <n v="8.5405266974916696E-2"/>
    <n v="8.5405266974916696E-2"/>
    <n v="0"/>
    <n v="0"/>
    <n v="0"/>
    <n v="8760"/>
    <n v="0"/>
    <n v="0"/>
    <n v="0"/>
    <n v="0"/>
    <n v="108.728801892533"/>
    <n v="17.580618709410398"/>
    <n v="4.45763085236152"/>
    <n v="-34.958541870117202"/>
    <n v="1560.53186035156"/>
    <n v="95.755057437577705"/>
    <n v="0"/>
    <n v="0"/>
    <n v="0"/>
    <n v="0"/>
    <n v="0"/>
    <n v="0"/>
    <n v="0"/>
    <n v="0"/>
    <n v="0"/>
    <n v="0"/>
    <n v="0"/>
    <n v="0"/>
    <n v="50.2350008488866"/>
    <n v="47.604195535415798"/>
    <n v="113.29283912968801"/>
    <n v="0.13388949068182299"/>
    <n v="0.13388854984140999"/>
    <n v="0.49796946970060502"/>
    <n v="3.1824214840017198E-2"/>
    <n v="0.45873586953580697"/>
    <n v="0"/>
    <n v="0"/>
    <n v="34.480594673286603"/>
    <n v="77.839399497663806"/>
    <n v="418.47688712549302"/>
    <n v="0"/>
    <x v="396"/>
    <n v="0"/>
    <n v="8.5936059999999995E-2"/>
    <x v="127"/>
    <x v="33"/>
  </r>
  <r>
    <x v="2835"/>
    <x v="8"/>
    <s v="CA_CISO"/>
    <s v="CA"/>
    <s v="Hourly Resource"/>
    <s v="WT-Onshore"/>
    <n v="78.199996948242202"/>
    <n v="0"/>
    <m/>
    <d v="2012-02-01T00:00:00"/>
    <d v="2050-12-31T00:00:00"/>
    <n v="98.565174805849693"/>
    <n v="1.2836447738697101"/>
    <n v="-0.82400044577543796"/>
    <n v="78.199996948242202"/>
    <n v="78.199996948242202"/>
    <n v="204981.89942888901"/>
    <n v="0"/>
    <n v="0"/>
    <n v="0.29922968186597998"/>
    <n v="0"/>
    <n v="20.204077637109101"/>
    <n v="20.204077637109101"/>
    <n v="8760"/>
    <n v="0"/>
    <n v="8760"/>
    <n v="0"/>
    <n v="0"/>
    <n v="0"/>
    <n v="0"/>
    <n v="164.14179144799701"/>
    <n v="94.861753732971295"/>
    <n v="6.9917655009708799"/>
    <n v="1.17943585580446"/>
    <n v="-25.9282417297363"/>
    <n v="1580.86901855469"/>
    <n v="59.844419926148099"/>
    <n v="0"/>
    <n v="0"/>
    <n v="0"/>
    <n v="0"/>
    <n v="0"/>
    <n v="0"/>
    <n v="0"/>
    <n v="0"/>
    <n v="0"/>
    <n v="0"/>
    <n v="0"/>
    <n v="26220.815563328601"/>
    <n v="0"/>
    <n v="0"/>
    <n v="5.3181820258032504"/>
    <n v="0.15865582111832299"/>
    <n v="1.0077528424561301E-4"/>
    <n v="4.7625885636110299"/>
    <n v="4.7625885586894903"/>
    <n v="4.7625901408658802"/>
    <n v="0"/>
    <n v="6.6031103371906301"/>
    <n v="0"/>
    <n v="0"/>
    <n v="1.06626316135764E-2"/>
    <n v="0"/>
    <x v="396"/>
    <n v="0"/>
    <n v="20.204080000000001"/>
    <x v="127"/>
    <x v="33"/>
  </r>
  <r>
    <x v="2836"/>
    <x v="11"/>
    <s v="SW_SRP"/>
    <s v="AZ"/>
    <s v="Hourly Resource"/>
    <s v="PV-Tracking"/>
    <n v="438"/>
    <n v="0"/>
    <m/>
    <d v="2023-06-01T00:00:00"/>
    <d v="2043-06-01T00:00:00"/>
    <n v="13.1801425359159"/>
    <n v="-31.741683288206701"/>
    <n v="-7.4397038691689303"/>
    <n v="438"/>
    <n v="438"/>
    <n v="1226078.6585510999"/>
    <n v="0"/>
    <n v="0"/>
    <n v="0.31955095247982102"/>
    <n v="0"/>
    <n v="16.159891614436901"/>
    <n v="16.159891614436901"/>
    <n v="8760"/>
    <n v="0"/>
    <n v="8760"/>
    <n v="0"/>
    <n v="0"/>
    <n v="0"/>
    <n v="0"/>
    <n v="1606.8711853027301"/>
    <n v="43.245812953741101"/>
    <n v="-33.325360980848103"/>
    <n v="-10.1193783940393"/>
    <n v="-25.0058403015137"/>
    <n v="1879.16430664063"/>
    <n v="63.892480153083802"/>
    <n v="0"/>
    <n v="0"/>
    <n v="0"/>
    <n v="0"/>
    <n v="0"/>
    <n v="0"/>
    <n v="0"/>
    <n v="0"/>
    <n v="0"/>
    <n v="0"/>
    <n v="0"/>
    <n v="580575.24511051201"/>
    <n v="0"/>
    <n v="0"/>
    <n v="61.2188779562712"/>
    <n v="1.03520529530629"/>
    <n v="0.115467115578056"/>
    <n v="12.618564098632101"/>
    <n v="5.16794962473507"/>
    <n v="7.4506153487493298"/>
    <n v="0"/>
    <n v="97093.637128311704"/>
    <n v="0"/>
    <n v="0"/>
    <n v="213.24377789322401"/>
    <n v="0"/>
    <x v="396"/>
    <n v="0"/>
    <n v="16.257200000000001"/>
    <x v="127"/>
    <x v="33"/>
  </r>
  <r>
    <x v="2837"/>
    <x v="11"/>
    <s v="SW_SRP"/>
    <s v="AZ"/>
    <s v="Pumped Storage"/>
    <s v="Energy Storage"/>
    <n v="260"/>
    <n v="-260"/>
    <m/>
    <d v="2023-07-10T00:00:00"/>
    <d v="2043-06-01T00:00:00"/>
    <n v="36.2439216595508"/>
    <n v="-33.1627440780778"/>
    <n v="-8.8699618797128306"/>
    <n v="260"/>
    <n v="260"/>
    <n v="370815.49625468999"/>
    <n v="432582.91981486999"/>
    <n v="10.1474579584753"/>
    <n v="0.16280975423890401"/>
    <n v="1.20509762418805"/>
    <n v="8.8233936590225692"/>
    <n v="7.6182960434975104"/>
    <n v="8760"/>
    <n v="0"/>
    <n v="8760"/>
    <n v="0"/>
    <n v="0"/>
    <n v="-9.2651135340269697E-2"/>
    <n v="3.5187816258994302"/>
    <n v="0"/>
    <n v="43.463990600852398"/>
    <n v="-33.325360980848103"/>
    <n v="-9.9012007674689801"/>
    <n v="-24.985572814941399"/>
    <n v="1880.31530761719"/>
    <n v="63.9366476385647"/>
    <n v="0.78376325848388695"/>
    <n v="0"/>
    <n v="0"/>
    <n v="0"/>
    <n v="0"/>
    <n v="0"/>
    <n v="0"/>
    <n v="0"/>
    <n v="0"/>
    <n v="0"/>
    <n v="369853.494068873"/>
    <n v="360733.22568143898"/>
    <n v="213313.19351238399"/>
    <n v="16826.090094566302"/>
    <n v="904311.31497663294"/>
    <n v="1.03520529530629"/>
    <n v="0.115467115578056"/>
    <n v="12.618564098632101"/>
    <n v="5.16794962473507"/>
    <n v="7.4506153487493298"/>
    <n v="555269.67690100905"/>
    <n v="40278.503662081399"/>
    <n v="2342744.1407020302"/>
    <n v="496066.93585018301"/>
    <n v="5579022.1083605699"/>
    <n v="0"/>
    <x v="396"/>
    <n v="0"/>
    <n v="17.836770000000001"/>
    <x v="127"/>
    <x v="33"/>
  </r>
  <r>
    <x v="2838"/>
    <x v="11"/>
    <s v="SW_SRP"/>
    <s v="AZ"/>
    <s v="Hourly Resource"/>
    <s v="PV-Tracking"/>
    <n v="122"/>
    <n v="0"/>
    <m/>
    <d v="2023-06-01T00:00:00"/>
    <d v="2043-06-01T00:00:00"/>
    <n v="13.0820496105828"/>
    <n v="-32.021091115077098"/>
    <n v="-7.4762312010677201"/>
    <n v="122"/>
    <n v="122"/>
    <n v="340088.34446865303"/>
    <n v="0"/>
    <n v="0"/>
    <n v="0.31822024895981599"/>
    <n v="0"/>
    <n v="4.4490527277981"/>
    <n v="4.4490527277981"/>
    <n v="8760"/>
    <n v="0"/>
    <n v="8760"/>
    <n v="0"/>
    <n v="0"/>
    <n v="0"/>
    <n v="0"/>
    <n v="1872.4094924926801"/>
    <n v="43.1209182448383"/>
    <n v="-33.449075129506198"/>
    <n v="-10.1205589569956"/>
    <n v="-25.134607315063501"/>
    <n v="1886.849609375"/>
    <n v="65.203694501589695"/>
    <n v="0"/>
    <n v="0"/>
    <n v="0"/>
    <n v="0"/>
    <n v="0"/>
    <n v="0"/>
    <n v="0"/>
    <n v="0"/>
    <n v="0"/>
    <n v="0"/>
    <n v="0"/>
    <n v="46001.042045324997"/>
    <n v="0"/>
    <n v="0"/>
    <n v="21.000356428325201"/>
    <n v="1.03520529530629"/>
    <n v="0.115467115578056"/>
    <n v="12.618564098632101"/>
    <n v="5.16794962473507"/>
    <n v="7.4506153487493298"/>
    <n v="0"/>
    <n v="26921.868704056102"/>
    <n v="0"/>
    <n v="0"/>
    <n v="445.86875170227398"/>
    <n v="0"/>
    <x v="396"/>
    <n v="0"/>
    <n v="4.4764200000000001"/>
    <x v="127"/>
    <x v="33"/>
  </r>
  <r>
    <x v="2839"/>
    <x v="11"/>
    <s v="SW_SRP"/>
    <s v="AZ"/>
    <s v="Pumped Storage"/>
    <s v="Energy Storage"/>
    <n v="88"/>
    <n v="-88"/>
    <m/>
    <d v="2023-09-15T00:00:00"/>
    <d v="2043-06-01T00:00:00"/>
    <n v="38.726219444156598"/>
    <n v="-35.124391961684701"/>
    <n v="-9.2910989470037304"/>
    <n v="88"/>
    <n v="88"/>
    <n v="127245.835196481"/>
    <n v="148458.62406098499"/>
    <n v="3.5285992655976299"/>
    <n v="0.16506568492672799"/>
    <n v="0.41355668768519299"/>
    <n v="3.61979317898335"/>
    <n v="3.2062364942805002"/>
    <n v="8760"/>
    <n v="0"/>
    <n v="8760"/>
    <n v="0"/>
    <n v="0"/>
    <n v="-3.1819183296755503E-2"/>
    <n v="1.2182559266394699"/>
    <n v="0"/>
    <n v="43.3630531311886"/>
    <n v="-33.449075129506198"/>
    <n v="-9.8784240944405397"/>
    <n v="-25.094923019409201"/>
    <n v="1888.37658691406"/>
    <n v="65.271042104634404"/>
    <n v="0.778530149871826"/>
    <n v="0"/>
    <n v="0"/>
    <n v="0"/>
    <n v="0"/>
    <n v="0"/>
    <n v="0"/>
    <n v="0"/>
    <n v="0"/>
    <n v="0"/>
    <n v="77945.381643652901"/>
    <n v="52874.212618757003"/>
    <n v="188202.973163135"/>
    <n v="9846.4593732357007"/>
    <n v="159430.43675842101"/>
    <n v="1.03520529530629"/>
    <n v="0.115467115578056"/>
    <n v="12.618564098632101"/>
    <n v="5.16794962473507"/>
    <n v="7.4506153487493298"/>
    <n v="132848.07840698201"/>
    <n v="14644.102307348499"/>
    <n v="757520.261612189"/>
    <n v="285395.30174955301"/>
    <n v="1329101.4455543701"/>
    <n v="0"/>
    <x v="396"/>
    <n v="0"/>
    <n v="6.139303"/>
    <x v="127"/>
    <x v="33"/>
  </r>
  <r>
    <x v="2840"/>
    <x v="9"/>
    <s v="CA_CISO"/>
    <s v="CA"/>
    <s v="Hourly Resource"/>
    <s v="PV-NonTracking"/>
    <n v="1.5"/>
    <n v="0"/>
    <m/>
    <d v="2012-11-27T00:00:00"/>
    <d v="2051-12-31T00:00:00"/>
    <n v="34.359609815863699"/>
    <n v="-16.609975948912801"/>
    <n v="-4.1611112718245904"/>
    <n v="1.5"/>
    <n v="1.5"/>
    <n v="2989.0949965678201"/>
    <n v="0"/>
    <n v="0"/>
    <n v="0.227480593328793"/>
    <n v="0"/>
    <n v="0.10270450413736"/>
    <n v="0.10270450413736"/>
    <n v="8760"/>
    <n v="0"/>
    <n v="8760"/>
    <n v="0"/>
    <n v="0"/>
    <n v="0"/>
    <n v="0"/>
    <n v="126.195000573993"/>
    <n v="83.546427151444902"/>
    <n v="-1.6151085726440499"/>
    <n v="-1.5290166413369899"/>
    <n v="-27.263484954833999"/>
    <n v="2060.63647460938"/>
    <n v="82.963650714282494"/>
    <n v="0"/>
    <n v="0"/>
    <n v="0"/>
    <n v="0"/>
    <n v="0"/>
    <n v="0"/>
    <n v="0"/>
    <n v="0"/>
    <n v="0"/>
    <n v="0"/>
    <n v="0"/>
    <n v="0"/>
    <n v="0"/>
    <n v="0"/>
    <n v="-9.2404661700129496E-8"/>
    <n v="0.15865582111832299"/>
    <n v="1.0077528424561301E-4"/>
    <n v="4.7625885636110299"/>
    <n v="4.7625885586894903"/>
    <n v="4.7625901408658802"/>
    <n v="0"/>
    <n v="0"/>
    <n v="0"/>
    <n v="0"/>
    <n v="-9.5780213850719897E-7"/>
    <n v="0"/>
    <x v="396"/>
    <n v="0"/>
    <n v="0.1027045"/>
    <x v="127"/>
    <x v="33"/>
  </r>
  <r>
    <x v="2841"/>
    <x v="13"/>
    <s v="CA_CISO"/>
    <s v="CA"/>
    <s v="Hourly Resource"/>
    <s v="PV-NonTracking"/>
    <n v="20"/>
    <n v="0"/>
    <m/>
    <d v="2016-09-15T00:00:00"/>
    <d v="2050-12-31T00:00:00"/>
    <n v="40.287111816099198"/>
    <n v="-9.6508205183770297"/>
    <n v="-4.2921715074729301"/>
    <n v="20"/>
    <n v="20"/>
    <n v="47190.380008325003"/>
    <n v="0"/>
    <n v="0"/>
    <n v="0.26935148406424397"/>
    <n v="0"/>
    <n v="1.9011645274011499"/>
    <n v="1.9011645274011499"/>
    <n v="8760"/>
    <n v="0"/>
    <n v="8760"/>
    <n v="0"/>
    <n v="0"/>
    <n v="0"/>
    <n v="0"/>
    <n v="403.22000217437699"/>
    <n v="78.498582043608707"/>
    <n v="-6.5556236586395302"/>
    <n v="-1.6363466187951801"/>
    <n v="-25.862001419067401"/>
    <n v="2059.47387695313"/>
    <n v="74.816859153226702"/>
    <n v="0"/>
    <n v="0"/>
    <n v="0"/>
    <n v="0"/>
    <n v="0"/>
    <n v="0"/>
    <n v="0"/>
    <n v="0"/>
    <n v="0"/>
    <n v="0"/>
    <n v="0"/>
    <n v="9.4400005340576207"/>
    <n v="0"/>
    <n v="0"/>
    <n v="6.9849193096160899E-7"/>
    <n v="0.15865582111832299"/>
    <n v="1.0077528424561301E-4"/>
    <n v="4.7625885636110299"/>
    <n v="4.7625885586894903"/>
    <n v="4.7625901408658802"/>
    <n v="0"/>
    <n v="7.0573440752923497E-3"/>
    <n v="0"/>
    <n v="0"/>
    <n v="2.4920179042646501E-6"/>
    <n v="0"/>
    <x v="396"/>
    <n v="0"/>
    <n v="1.901165"/>
    <x v="127"/>
    <x v="33"/>
  </r>
  <r>
    <x v="2842"/>
    <x v="9"/>
    <s v="CA_CISO"/>
    <s v="CA"/>
    <s v="Hydro"/>
    <s v="HydroRPS"/>
    <n v="3.5999999046325701"/>
    <n v="0"/>
    <m/>
    <d v="2016-12-20T00:00:00"/>
    <d v="2050-12-31T00:00:00"/>
    <n v="100.360214682109"/>
    <n v="8.9720781834409795"/>
    <n v="-1.87124071765738"/>
    <n v="3.2371822207101002"/>
    <n v="2.2778145619575501"/>
    <n v="14161.354994667699"/>
    <n v="0"/>
    <n v="0"/>
    <n v="0.44905363297077799"/>
    <n v="0"/>
    <n v="1.4212376111849501"/>
    <n v="1.4212376111849501"/>
    <n v="0"/>
    <n v="0"/>
    <n v="86"/>
    <n v="8674"/>
    <n v="0"/>
    <n v="0"/>
    <n v="0"/>
    <n v="532.96673345565796"/>
    <n v="100.59178410145999"/>
    <n v="15.020973199677201"/>
    <n v="-1.11974142286475"/>
    <n v="-56.969276428222699"/>
    <n v="1795.20544433594"/>
    <n v="74.333093246254705"/>
    <n v="0"/>
    <n v="0"/>
    <n v="0"/>
    <n v="0"/>
    <n v="0"/>
    <n v="0"/>
    <n v="0"/>
    <n v="0"/>
    <n v="0"/>
    <n v="0"/>
    <n v="51.691619826480697"/>
    <n v="1269.4719529645499"/>
    <n v="1.43480604887009"/>
    <n v="150.57211615086999"/>
    <n v="6243.6916739865001"/>
    <n v="0.15865582111832299"/>
    <n v="1.0077528424561301E-4"/>
    <n v="4.7625885636110299"/>
    <n v="4.7625885586894903"/>
    <n v="4.7625901408658802"/>
    <n v="476.34233789710902"/>
    <n v="0.20136563214883199"/>
    <n v="10.4486697012326"/>
    <n v="3511.2474172198499"/>
    <n v="24862.313083704201"/>
    <n v="0"/>
    <x v="396"/>
    <n v="0"/>
    <n v="1.4500980000000001"/>
    <x v="127"/>
    <x v="33"/>
  </r>
  <r>
    <x v="2843"/>
    <x v="2"/>
    <s v="CA_BANC"/>
    <s v="CA"/>
    <s v="Hydro"/>
    <s v="HydroRPS"/>
    <n v="17.2600002288818"/>
    <n v="0"/>
    <m/>
    <d v="1955-05-01T00:00:00"/>
    <d v="2050-12-31T00:00:00"/>
    <n v="105.300297282459"/>
    <n v="13.8317070063736"/>
    <n v="4.3258726352386097"/>
    <n v="8.9064953516228709"/>
    <n v="6.8970198126028697"/>
    <n v="58673.700655109002"/>
    <n v="0"/>
    <n v="0"/>
    <n v="0.48747533807910098"/>
    <n v="0"/>
    <n v="6.1783591079850799"/>
    <n v="6.1783591079850799"/>
    <n v="0"/>
    <n v="0"/>
    <n v="441"/>
    <n v="8319"/>
    <n v="0"/>
    <n v="0"/>
    <n v="0"/>
    <n v="0"/>
    <n v="107.154282153143"/>
    <n v="15.9361314192795"/>
    <n v="4.5275984374443796"/>
    <n v="-11.9788608551025"/>
    <n v="1871.10803222656"/>
    <n v="66.307391334235703"/>
    <n v="0"/>
    <n v="0"/>
    <n v="0"/>
    <n v="0"/>
    <n v="0"/>
    <n v="0"/>
    <n v="0"/>
    <n v="0"/>
    <n v="0"/>
    <n v="0"/>
    <n v="2661.92236075457"/>
    <n v="13952.561542040399"/>
    <n v="1277.50454804022"/>
    <n v="2135.09127558209"/>
    <n v="7868.4968590328899"/>
    <n v="0.35210357919160901"/>
    <n v="5.07447770725429E-2"/>
    <n v="0.86997694693909799"/>
    <n v="3.1824214840017198E-2"/>
    <n v="0.83815227283531801"/>
    <n v="2335.20180674938"/>
    <n v="17.130571704923401"/>
    <n v="1112.29407092562"/>
    <n v="210.87416870244101"/>
    <n v="2875.46343030863"/>
    <n v="0"/>
    <x v="396"/>
    <n v="0"/>
    <n v="6.1849100000000004"/>
    <x v="127"/>
    <x v="33"/>
  </r>
  <r>
    <x v="2844"/>
    <x v="29"/>
    <s v="NW_BPAT"/>
    <s v="WA"/>
    <s v="Hourly Resource"/>
    <s v="WT-Onshore"/>
    <n v="95.900001525878906"/>
    <n v="0"/>
    <m/>
    <d v="2002-09-11T00:00:00"/>
    <d v="2050-12-31T00:00:00"/>
    <n v="90.950827729882505"/>
    <n v="19.410248850750499"/>
    <n v="-0.85854298728762601"/>
    <n v="95.900001525878906"/>
    <n v="95.900001525878906"/>
    <n v="263316.75837337202"/>
    <n v="0"/>
    <n v="0"/>
    <n v="0.313440982310564"/>
    <n v="0"/>
    <n v="23.948878031577699"/>
    <n v="23.948878031577699"/>
    <n v="8760"/>
    <n v="0"/>
    <n v="8760"/>
    <n v="0"/>
    <n v="0"/>
    <n v="0"/>
    <n v="0"/>
    <n v="1.82210004329681"/>
    <n v="125.310648250382"/>
    <n v="34.2322347504048"/>
    <n v="4.3878610902850896"/>
    <n v="-15.6897850036621"/>
    <n v="1841.60668945313"/>
    <n v="99.541567510811504"/>
    <n v="0"/>
    <n v="0"/>
    <n v="0"/>
    <n v="0"/>
    <n v="0"/>
    <n v="0"/>
    <n v="0"/>
    <n v="0"/>
    <n v="0"/>
    <n v="0"/>
    <n v="0"/>
    <n v="263311.367313497"/>
    <n v="0"/>
    <n v="0"/>
    <n v="1.8219056762754899"/>
    <n v="0.13517417391183001"/>
    <n v="0.13517427286292399"/>
    <n v="0.67194998060097699"/>
    <n v="3.1824214840017198E-2"/>
    <n v="0.68397062554270205"/>
    <n v="0"/>
    <n v="1176.32680297763"/>
    <n v="0"/>
    <n v="0"/>
    <n v="46.581119843240799"/>
    <n v="0"/>
    <x v="396"/>
    <n v="0"/>
    <n v="23.950099999999999"/>
    <x v="127"/>
    <x v="33"/>
  </r>
  <r>
    <x v="2845"/>
    <x v="20"/>
    <s v="NW_AVA"/>
    <s v="WA"/>
    <s v="Hydro"/>
    <s v="Hydro"/>
    <n v="37.599998474121101"/>
    <n v="0"/>
    <m/>
    <d v="2015-04-01T00:00:00"/>
    <d v="2050-12-31T00:00:00"/>
    <n v="92.756044192401802"/>
    <n v="16.0672490872516"/>
    <n v="2.2459940788181498"/>
    <n v="20.864485981308398"/>
    <n v="23.834437086092699"/>
    <n v="143289.90726208701"/>
    <n v="0"/>
    <n v="0"/>
    <n v="0.28202233361243301"/>
    <n v="0"/>
    <n v="13.2910059758273"/>
    <n v="13.2910059758273"/>
    <n v="0"/>
    <n v="0"/>
    <n v="287"/>
    <n v="8473"/>
    <n v="0"/>
    <n v="0"/>
    <n v="0"/>
    <n v="0"/>
    <n v="109.743368159422"/>
    <n v="20.1133702701751"/>
    <n v="2.9394429016888801"/>
    <n v="-33.329395294189503"/>
    <n v="1997.21313476563"/>
    <n v="105.17903753694701"/>
    <n v="0"/>
    <n v="0"/>
    <n v="0"/>
    <n v="0"/>
    <n v="0"/>
    <n v="0"/>
    <n v="0"/>
    <n v="0"/>
    <n v="0"/>
    <n v="0"/>
    <n v="36.202804625034297"/>
    <n v="63.641128063201897"/>
    <n v="1639.5502348963601"/>
    <n v="18380.3200113028"/>
    <n v="10234.613322126401"/>
    <n v="1.1682850077027801E-3"/>
    <n v="1.1676542356017601E-3"/>
    <n v="1.4928803976332301"/>
    <n v="3.1824214840017198E-2"/>
    <n v="2.0045076593731901"/>
    <n v="23.952560976831599"/>
    <n v="41.060444356320701"/>
    <n v="4796.1099087152998"/>
    <n v="36.776499269966799"/>
    <n v="37189.314697214897"/>
    <n v="0"/>
    <x v="396"/>
    <n v="0"/>
    <n v="13.33309"/>
    <x v="127"/>
    <x v="33"/>
  </r>
  <r>
    <x v="2846"/>
    <x v="3"/>
    <s v="RM_WACM"/>
    <s v="CO"/>
    <s v="Hourly Resource"/>
    <s v="WT-Onshore"/>
    <n v="200"/>
    <n v="0"/>
    <m/>
    <d v="2021-10-29T00:00:00"/>
    <d v="2041-11-30T00:00:00"/>
    <n v="102.975495990265"/>
    <n v="23.660833540400098"/>
    <n v="-3.3770011708530001"/>
    <n v="200"/>
    <n v="200"/>
    <n v="760678.59572805499"/>
    <n v="0"/>
    <n v="0"/>
    <n v="0.43417728066645001"/>
    <n v="0"/>
    <n v="78.331256708043099"/>
    <n v="78.331256708043099"/>
    <n v="8760"/>
    <n v="0"/>
    <n v="8760"/>
    <n v="0"/>
    <n v="0"/>
    <n v="0"/>
    <n v="0"/>
    <n v="0"/>
    <n v="134.679245934389"/>
    <n v="47.739914871942602"/>
    <n v="0.24877858872331199"/>
    <n v="-23.918739318847699"/>
    <n v="2498.92822265625"/>
    <n v="212.896726041303"/>
    <n v="0"/>
    <n v="0"/>
    <n v="0"/>
    <n v="0"/>
    <n v="0"/>
    <n v="0"/>
    <n v="0"/>
    <n v="0"/>
    <n v="0"/>
    <n v="0"/>
    <n v="0"/>
    <n v="11899.112109899501"/>
    <n v="0"/>
    <n v="0"/>
    <n v="-1.07632949948311E-3"/>
    <n v="7.53048244922878E-2"/>
    <n v="3.2051426692105301E-4"/>
    <n v="86.479318714514207"/>
    <n v="43.239627551675099"/>
    <n v="43.239691918622697"/>
    <n v="0"/>
    <n v="13.0378364785574"/>
    <n v="0"/>
    <n v="0"/>
    <n v="-4.27924362168643E-2"/>
    <n v="0"/>
    <x v="396"/>
    <n v="0"/>
    <n v="78.331270000000004"/>
    <x v="127"/>
    <x v="33"/>
  </r>
  <r>
    <x v="2847"/>
    <x v="10"/>
    <s v="SW_EPE"/>
    <s v="NM"/>
    <s v="Hourly Resource"/>
    <s v="PV-Tracking"/>
    <n v="10"/>
    <n v="0"/>
    <m/>
    <d v="2024-05-01T00:00:00"/>
    <d v="2044-05-01T00:00:00"/>
    <n v="27.225952025434399"/>
    <n v="-28.3515241406574"/>
    <n v="-3.0415884214353102"/>
    <n v="10"/>
    <n v="10"/>
    <n v="25509.249243337701"/>
    <n v="0"/>
    <n v="0"/>
    <n v="0.291201475377243"/>
    <n v="0"/>
    <n v="0.694513806024462"/>
    <n v="0.694513806024462"/>
    <n v="8760"/>
    <n v="0"/>
    <n v="8760"/>
    <n v="0"/>
    <n v="0"/>
    <n v="0"/>
    <n v="0"/>
    <n v="3016.7707655429799"/>
    <n v="53.091314763174999"/>
    <n v="-29.997145294628901"/>
    <n v="-3.6020922513686102"/>
    <n v="-27.8982028961182"/>
    <n v="1977.44689941406"/>
    <n v="73.160724381362598"/>
    <n v="0"/>
    <n v="0"/>
    <n v="0"/>
    <n v="0"/>
    <n v="0"/>
    <n v="0"/>
    <n v="0"/>
    <n v="0"/>
    <n v="0"/>
    <n v="0"/>
    <n v="0"/>
    <n v="13741.7498196289"/>
    <n v="0"/>
    <n v="0"/>
    <n v="2468.2873230800001"/>
    <n v="25.791217484817199"/>
    <n v="14.2210391240822"/>
    <n v="42.7558207727064"/>
    <n v="5.16794962473507"/>
    <n v="37.190527031329999"/>
    <n v="0"/>
    <n v="156841.31055190801"/>
    <n v="0"/>
    <n v="0"/>
    <n v="24877.763182897099"/>
    <n v="0"/>
    <x v="396"/>
    <n v="0"/>
    <n v="0.87623289999999998"/>
    <x v="127"/>
    <x v="33"/>
  </r>
  <r>
    <x v="2848"/>
    <x v="10"/>
    <s v="SW_EPE"/>
    <s v="NM"/>
    <s v="Hourly Resource"/>
    <s v="PV-Tracking"/>
    <n v="20"/>
    <n v="0"/>
    <m/>
    <d v="2025-05-01T00:00:00"/>
    <d v="2045-05-01T00:00:00"/>
    <n v="25.266481594948399"/>
    <n v="-27.222842427125698"/>
    <n v="-3.5731596691543399"/>
    <n v="20"/>
    <n v="20"/>
    <n v="50596.765629805603"/>
    <n v="0"/>
    <n v="0"/>
    <n v="0.28879432436938801"/>
    <n v="0"/>
    <n v="1.2784024477609499"/>
    <n v="1.2784024477609499"/>
    <n v="8760"/>
    <n v="0"/>
    <n v="8760"/>
    <n v="0"/>
    <n v="0"/>
    <n v="0"/>
    <n v="0"/>
    <n v="6455.2743890285501"/>
    <n v="52.722302957293202"/>
    <n v="-30.000634446772999"/>
    <n v="-3.9676149502158702"/>
    <n v="-27.5648307800293"/>
    <n v="1983.08251953125"/>
    <n v="73.043621923681201"/>
    <n v="0"/>
    <n v="0"/>
    <n v="0"/>
    <n v="0"/>
    <n v="0"/>
    <n v="0"/>
    <n v="0"/>
    <n v="0"/>
    <n v="0"/>
    <n v="0"/>
    <n v="0"/>
    <n v="22155.800232388101"/>
    <n v="0"/>
    <n v="0"/>
    <n v="5530.2825518324998"/>
    <n v="25.791217484817199"/>
    <n v="14.2210391240822"/>
    <n v="42.7558207727064"/>
    <n v="5.16794962473507"/>
    <n v="37.190527031329999"/>
    <n v="0"/>
    <n v="311496.61347465502"/>
    <n v="0"/>
    <n v="0"/>
    <n v="134990.71928698299"/>
    <n v="0"/>
    <x v="396"/>
    <n v="0"/>
    <n v="1.72489"/>
    <x v="127"/>
    <x v="33"/>
  </r>
  <r>
    <x v="2849"/>
    <x v="9"/>
    <s v="CA_CISO"/>
    <s v="CA"/>
    <s v="Pumped Storage"/>
    <s v="Energy Storage"/>
    <n v="132"/>
    <n v="-132"/>
    <m/>
    <d v="2023-08-01T00:00:00"/>
    <d v="2050-12-31T00:00:00"/>
    <n v="91.326937318369403"/>
    <n v="-1.9916700723638701"/>
    <n v="4.07718183593534"/>
    <n v="132"/>
    <n v="132"/>
    <n v="193937.316825986"/>
    <n v="226298.01176886301"/>
    <n v="16.3456065268382"/>
    <n v="0.16771941748462199"/>
    <n v="0.63035299273475998"/>
    <n v="5.6875932671568901"/>
    <n v="5.05724027533285"/>
    <n v="8760"/>
    <n v="0"/>
    <n v="8760"/>
    <n v="0"/>
    <n v="0"/>
    <n v="-4.8541042414314998E-2"/>
    <n v="1.6102929196915901"/>
    <n v="0"/>
    <n v="97.205753767186494"/>
    <n v="5.3591459397590198"/>
    <n v="5.1560554997307602"/>
    <n v="-26.561937332153299"/>
    <n v="1859.36340332031"/>
    <n v="66.552735567755093"/>
    <n v="1.2380358614502001"/>
    <n v="0"/>
    <n v="0"/>
    <n v="0"/>
    <n v="0"/>
    <n v="0"/>
    <n v="0"/>
    <n v="0"/>
    <n v="0"/>
    <n v="0"/>
    <n v="87598.496177475899"/>
    <n v="455425.057766438"/>
    <n v="320377.95150566101"/>
    <n v="264"/>
    <n v="210860.75512827901"/>
    <n v="0.15865582111832299"/>
    <n v="1.0077528424561301E-4"/>
    <n v="4.7625885636110299"/>
    <n v="4.7625885586894903"/>
    <n v="4.7625901408658802"/>
    <n v="1095.5219807040401"/>
    <n v="33.853776169057298"/>
    <n v="2089732.03387659"/>
    <n v="1033.1998304277699"/>
    <n v="508404.13587536197"/>
    <n v="0"/>
    <x v="396"/>
    <n v="0"/>
    <n v="8.2878919999999994"/>
    <x v="127"/>
    <x v="33"/>
  </r>
  <r>
    <x v="2850"/>
    <x v="28"/>
    <s v="NW_PGE"/>
    <s v="OR"/>
    <s v="Hydro"/>
    <s v="Hydro"/>
    <n v="40.799999237060497"/>
    <n v="0"/>
    <m/>
    <d v="1958-12-01T00:00:00"/>
    <d v="2050-12-31T00:00:00"/>
    <n v="89.8566077722529"/>
    <n v="12.7018981377086"/>
    <n v="4.2567517856540702"/>
    <n v="16.2289719626168"/>
    <n v="38.238410596026498"/>
    <n v="159811.165983185"/>
    <n v="0"/>
    <n v="0"/>
    <n v="0.32577292478567199"/>
    <n v="0"/>
    <n v="14.3600902491798"/>
    <n v="14.3600902491798"/>
    <n v="0"/>
    <n v="0"/>
    <n v="131"/>
    <n v="8629"/>
    <n v="0"/>
    <n v="0"/>
    <n v="0"/>
    <n v="0"/>
    <n v="109.815330454415"/>
    <n v="17.237527325738899"/>
    <n v="5.8872507666942404"/>
    <n v="-36.5582466125488"/>
    <n v="1806.07922363281"/>
    <n v="98.205738455783703"/>
    <n v="0"/>
    <n v="0"/>
    <n v="0"/>
    <n v="0"/>
    <n v="0"/>
    <n v="0"/>
    <n v="0"/>
    <n v="0"/>
    <n v="0"/>
    <n v="0"/>
    <n v="8673.1574800759608"/>
    <n v="22952.1576146316"/>
    <n v="6200.4925385564602"/>
    <n v="351.20224384963501"/>
    <n v="36300.935007296503"/>
    <n v="0.37688441694135"/>
    <n v="0.20868888572966701"/>
    <n v="12.025793510146899"/>
    <n v="3.1824214840017198E-2"/>
    <n v="12.3092606125656"/>
    <n v="5358.1008942653298"/>
    <n v="10995.685785920299"/>
    <n v="29344.162613733301"/>
    <n v="31.646325380540599"/>
    <n v="406321.313754273"/>
    <n v="0"/>
    <x v="396"/>
    <n v="0"/>
    <n v="14.812139999999999"/>
    <x v="127"/>
    <x v="33"/>
  </r>
  <r>
    <x v="2851"/>
    <x v="29"/>
    <s v="NW_BPAT"/>
    <s v="OR"/>
    <s v="Hourly Resource"/>
    <s v="WT-Onshore"/>
    <n v="265"/>
    <n v="0"/>
    <m/>
    <d v="2012-03-01T00:00:00"/>
    <d v="2050-12-31T00:00:00"/>
    <n v="84.054820323169096"/>
    <n v="15.745743301648099"/>
    <n v="-2.0023681252569698"/>
    <n v="265"/>
    <n v="265"/>
    <n v="533969.49484783399"/>
    <n v="0"/>
    <n v="0"/>
    <n v="0.23002045957077799"/>
    <n v="0"/>
    <n v="44.882710764084401"/>
    <n v="44.882710764084401"/>
    <n v="8760"/>
    <n v="0"/>
    <n v="8760"/>
    <n v="0"/>
    <n v="0"/>
    <n v="0"/>
    <n v="0"/>
    <n v="867.02147674560501"/>
    <n v="124.026000188807"/>
    <n v="33.716956990535202"/>
    <n v="3.61849096968032"/>
    <n v="-15.499309539794901"/>
    <n v="1806.44006347656"/>
    <n v="97.126640221219603"/>
    <n v="0"/>
    <n v="0"/>
    <n v="0"/>
    <n v="0"/>
    <n v="0"/>
    <n v="0"/>
    <n v="0"/>
    <n v="0"/>
    <n v="0"/>
    <n v="0"/>
    <n v="0"/>
    <n v="32931.127053707802"/>
    <n v="0"/>
    <n v="0"/>
    <n v="2.20350921154022E-4"/>
    <n v="0.13517417391183001"/>
    <n v="0.13517427286292399"/>
    <n v="0.67194998060097699"/>
    <n v="3.1824214840017198E-2"/>
    <n v="0.68397062554270205"/>
    <n v="0"/>
    <n v="11.597789733525101"/>
    <n v="0"/>
    <n v="0"/>
    <n v="1.02748012186328E-4"/>
    <n v="0"/>
    <x v="396"/>
    <n v="0"/>
    <n v="44.882719999999999"/>
    <x v="127"/>
    <x v="33"/>
  </r>
  <r>
    <x v="2852"/>
    <x v="13"/>
    <s v="CA_CISO"/>
    <s v="CA"/>
    <s v="Hourly Resource"/>
    <s v="PV-NonTracking"/>
    <n v="20"/>
    <n v="0"/>
    <m/>
    <d v="2016-12-31T00:00:00"/>
    <d v="2050-12-31T00:00:00"/>
    <n v="35.203680123807104"/>
    <n v="-15.8743418893905"/>
    <n v="-5.3693935873876502"/>
    <n v="20"/>
    <n v="20"/>
    <n v="52004.840058656402"/>
    <n v="0"/>
    <n v="0"/>
    <n v="0.29683127887191502"/>
    <n v="0"/>
    <n v="1.83076211949626"/>
    <n v="1.83076211949626"/>
    <n v="8760"/>
    <n v="0"/>
    <n v="8760"/>
    <n v="0"/>
    <n v="0"/>
    <n v="0"/>
    <n v="0"/>
    <n v="135.47999954223599"/>
    <n v="72.958513067516606"/>
    <n v="-8.7430058212412902"/>
    <n v="-4.9890334814390798"/>
    <n v="-25.150011062622099"/>
    <n v="1963.60046386719"/>
    <n v="71.941705845396299"/>
    <n v="0"/>
    <n v="0"/>
    <n v="0"/>
    <n v="0"/>
    <n v="0"/>
    <n v="0"/>
    <n v="0"/>
    <n v="0"/>
    <n v="0"/>
    <n v="0"/>
    <n v="0"/>
    <n v="30.919999599456801"/>
    <n v="0"/>
    <n v="0"/>
    <n v="3.14321368932724E-6"/>
    <n v="0.15865582111832299"/>
    <n v="1.0077528424561301E-4"/>
    <n v="4.7625885636110299"/>
    <n v="4.7625885586894903"/>
    <n v="4.7625901408658802"/>
    <n v="0"/>
    <n v="2.08391910418868E-2"/>
    <n v="0"/>
    <n v="0"/>
    <n v="3.5709002808831401E-5"/>
    <n v="0"/>
    <x v="396"/>
    <n v="0"/>
    <n v="1.830762"/>
    <x v="127"/>
    <x v="33"/>
  </r>
  <r>
    <x v="2853"/>
    <x v="18"/>
    <s v="SW_NVE"/>
    <s v="NV"/>
    <s v="Hourly Resource"/>
    <s v="PV-NonTracking"/>
    <n v="250"/>
    <n v="0"/>
    <m/>
    <d v="2024-01-02T00:00:00"/>
    <d v="2051-12-31T00:00:00"/>
    <n v="15.6780101192298"/>
    <n v="-31.217153192554601"/>
    <n v="-6.4566496992692901"/>
    <n v="250"/>
    <n v="250"/>
    <n v="628318.42888733698"/>
    <n v="0"/>
    <n v="0"/>
    <n v="0.28690339218586802"/>
    <n v="0"/>
    <n v="9.8507828219917997"/>
    <n v="9.8507828219917997"/>
    <n v="8760"/>
    <n v="0"/>
    <n v="8760"/>
    <n v="0"/>
    <n v="0"/>
    <n v="0"/>
    <n v="0"/>
    <n v="2006.8208465576199"/>
    <n v="45.487673881994098"/>
    <n v="-33.283478205242602"/>
    <n v="-7.91940023620218"/>
    <n v="-38.0836372375488"/>
    <n v="1878.91687011719"/>
    <n v="64.417510744039205"/>
    <n v="0"/>
    <n v="0"/>
    <n v="0"/>
    <n v="0"/>
    <n v="0"/>
    <n v="0"/>
    <n v="0"/>
    <n v="0"/>
    <n v="0"/>
    <n v="0"/>
    <n v="0"/>
    <n v="0"/>
    <n v="0"/>
    <n v="0"/>
    <n v="-4.4237822294235204E-6"/>
    <n v="0.19614053432829301"/>
    <n v="2.1973103242381499E-4"/>
    <n v="4.63273391676847"/>
    <n v="3.1824214840017198E-2"/>
    <n v="4.6009113480850203"/>
    <n v="0"/>
    <n v="0"/>
    <n v="0"/>
    <n v="0"/>
    <n v="1.58720224714415E-5"/>
    <n v="0"/>
    <x v="396"/>
    <n v="0"/>
    <n v="9.8507820000000006"/>
    <x v="127"/>
    <x v="33"/>
  </r>
  <r>
    <x v="2854"/>
    <x v="13"/>
    <s v="CA_CISO"/>
    <s v="CA"/>
    <s v="Hourly Resource"/>
    <s v="PV-NonTracking"/>
    <n v="2.4000000953674299"/>
    <n v="0"/>
    <m/>
    <d v="2012-11-02T00:00:00"/>
    <d v="2050-12-31T00:00:00"/>
    <n v="34.365194671007202"/>
    <n v="-20.415801546607302"/>
    <n v="-6.32977298918812"/>
    <n v="2.4000000953674299"/>
    <n v="2.4000000953674299"/>
    <n v="5152.2506148573002"/>
    <n v="0"/>
    <n v="0"/>
    <n v="0.24506518311834999"/>
    <n v="0"/>
    <n v="0.177058406688583"/>
    <n v="0.177058406688583"/>
    <n v="8760"/>
    <n v="0"/>
    <n v="8760"/>
    <n v="0"/>
    <n v="0"/>
    <n v="0"/>
    <n v="0"/>
    <n v="272.28481133282202"/>
    <n v="67.275154374494306"/>
    <n v="-13.1776139601539"/>
    <n v="-6.2377840410019001"/>
    <n v="-26.247930526733398"/>
    <n v="1958.03857421875"/>
    <n v="70.633253914920402"/>
    <n v="0"/>
    <n v="0"/>
    <n v="0"/>
    <n v="0"/>
    <n v="0"/>
    <n v="0"/>
    <n v="0"/>
    <n v="0"/>
    <n v="0"/>
    <n v="0"/>
    <n v="0"/>
    <n v="0"/>
    <n v="0"/>
    <n v="0"/>
    <n v="-5.8207660913467401E-8"/>
    <n v="0.15865582111832299"/>
    <n v="1.0077528424561301E-4"/>
    <n v="4.7625885636110299"/>
    <n v="4.7625885586894903"/>
    <n v="4.7625901408658802"/>
    <n v="0"/>
    <n v="0"/>
    <n v="0"/>
    <n v="0"/>
    <n v="-1.7095634393098801E-7"/>
    <n v="0"/>
    <x v="396"/>
    <n v="0"/>
    <n v="0.1770584"/>
    <x v="127"/>
    <x v="33"/>
  </r>
  <r>
    <x v="2855"/>
    <x v="13"/>
    <s v="CA_CISO"/>
    <s v="CA"/>
    <s v="Hourly Resource"/>
    <s v="PV-NonTracking"/>
    <n v="4"/>
    <n v="0"/>
    <m/>
    <d v="2012-11-02T00:00:00"/>
    <d v="2054-12-31T00:00:00"/>
    <n v="34.288693474915704"/>
    <n v="-20.433303945480802"/>
    <n v="-6.3108507403847298"/>
    <n v="4"/>
    <n v="4"/>
    <n v="8599.7720152316597"/>
    <n v="0"/>
    <n v="0"/>
    <n v="0.24542728353271201"/>
    <n v="0"/>
    <n v="0.294875257959964"/>
    <n v="0.294875257959964"/>
    <n v="8760"/>
    <n v="0"/>
    <n v="8760"/>
    <n v="0"/>
    <n v="0"/>
    <n v="0"/>
    <n v="0"/>
    <n v="441.12000060081499"/>
    <n v="67.294771238583607"/>
    <n v="-13.1776139613642"/>
    <n v="-6.2181671585805303"/>
    <n v="-26.2461242675781"/>
    <n v="1958.86584472656"/>
    <n v="70.649307160341806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29487530000000001"/>
    <x v="127"/>
    <x v="33"/>
  </r>
  <r>
    <x v="2856"/>
    <x v="29"/>
    <s v="NW_BPAT"/>
    <s v="OR"/>
    <s v="Hourly Resource"/>
    <s v="PV"/>
    <n v="1"/>
    <n v="0"/>
    <m/>
    <d v="2017-06-19T00:00:00"/>
    <d v="2051-12-31T00:00:00"/>
    <n v="83.248928674769303"/>
    <n v="26.545761046495599"/>
    <n v="3.1702421528008"/>
    <n v="1"/>
    <n v="1"/>
    <n v="2278.84300009464"/>
    <n v="0"/>
    <n v="0"/>
    <n v="0.260141894958276"/>
    <n v="0"/>
    <n v="0.18971205951304801"/>
    <n v="0.18971205951304801"/>
    <n v="8760"/>
    <n v="0"/>
    <n v="8760"/>
    <n v="0"/>
    <n v="0"/>
    <n v="0"/>
    <n v="0"/>
    <n v="16.336000010371201"/>
    <n v="104.688760306906"/>
    <n v="14.0160102286462"/>
    <n v="3.98219769150825"/>
    <n v="-38.385848999023402"/>
    <n v="1786.57885742188"/>
    <n v="88.515170877152201"/>
    <n v="0"/>
    <n v="0"/>
    <n v="0"/>
    <n v="0"/>
    <n v="0"/>
    <n v="0"/>
    <n v="0"/>
    <n v="0"/>
    <n v="0"/>
    <n v="0"/>
    <n v="0"/>
    <n v="0"/>
    <n v="0"/>
    <n v="0"/>
    <n v="4.5699999621138003"/>
    <n v="0.13517417391183001"/>
    <n v="0.13517427286292399"/>
    <n v="0.67194998060097699"/>
    <n v="3.1824214840017198E-2"/>
    <n v="0.68397062554270205"/>
    <n v="0"/>
    <n v="0"/>
    <n v="0"/>
    <n v="0"/>
    <n v="223.25891961157299"/>
    <n v="0"/>
    <x v="396"/>
    <n v="0"/>
    <n v="0.1899353"/>
    <x v="127"/>
    <x v="33"/>
  </r>
  <r>
    <x v="2857"/>
    <x v="13"/>
    <s v="CA_CISO"/>
    <s v="CA"/>
    <s v="Hourly Resource"/>
    <s v="PV-NonTracking"/>
    <n v="150"/>
    <n v="0"/>
    <m/>
    <d v="2019-06-11T00:00:00"/>
    <d v="2050-12-31T00:00:00"/>
    <n v="30.8567697899298"/>
    <n v="-19.046853228757598"/>
    <n v="-5.6603762158360897"/>
    <n v="150"/>
    <n v="150"/>
    <n v="402021.00056061102"/>
    <n v="0"/>
    <n v="0"/>
    <n v="0.30595205522093299"/>
    <n v="0"/>
    <n v="12.4050698210288"/>
    <n v="12.4050698210288"/>
    <n v="8760"/>
    <n v="0"/>
    <n v="8760"/>
    <n v="0"/>
    <n v="0"/>
    <n v="0"/>
    <n v="0"/>
    <n v="10312.2000427246"/>
    <n v="70.841229089374195"/>
    <n v="-10.4023111509137"/>
    <n v="-5.4470120934735498"/>
    <n v="-27.920494079589801"/>
    <n v="1954.59851074219"/>
    <n v="72.778065426626199"/>
    <n v="0"/>
    <n v="0"/>
    <n v="0"/>
    <n v="0"/>
    <n v="0"/>
    <n v="0"/>
    <n v="0"/>
    <n v="0"/>
    <n v="0"/>
    <n v="0"/>
    <n v="0"/>
    <n v="11256.3006234765"/>
    <n v="0"/>
    <n v="0"/>
    <n v="358.83619581162901"/>
    <n v="0.15865582111832299"/>
    <n v="1.0077528424561301E-4"/>
    <n v="4.7625885636110299"/>
    <n v="4.7625885586894903"/>
    <n v="4.7625901408658802"/>
    <n v="0"/>
    <n v="4.81030170261511"/>
    <n v="0"/>
    <n v="0"/>
    <n v="0.151378478298071"/>
    <n v="0"/>
    <x v="396"/>
    <n v="0"/>
    <n v="12.40508"/>
    <x v="127"/>
    <x v="33"/>
  </r>
  <r>
    <x v="2858"/>
    <x v="13"/>
    <s v="CA_CISO"/>
    <s v="CA"/>
    <s v="Hourly Resource"/>
    <s v="WT-Onshore"/>
    <n v="160"/>
    <n v="0"/>
    <m/>
    <d v="2012-12-08T00:00:00"/>
    <d v="2050-12-31T00:00:00"/>
    <n v="63.222480760142403"/>
    <n v="-14.0150528417019"/>
    <n v="-8.6025784182316691"/>
    <n v="160"/>
    <n v="160"/>
    <n v="520015.19951073802"/>
    <n v="0"/>
    <n v="0"/>
    <n v="0.371015410609566"/>
    <n v="0"/>
    <n v="32.876651533880398"/>
    <n v="32.876651533880398"/>
    <n v="8760"/>
    <n v="0"/>
    <n v="8760"/>
    <n v="0"/>
    <n v="0"/>
    <n v="0"/>
    <n v="0"/>
    <n v="9682.8777009695805"/>
    <n v="69.397289850334403"/>
    <n v="-10.345077438985101"/>
    <n v="-6.9481850520514801"/>
    <n v="-26.050065994262699"/>
    <n v="1860.76989746094"/>
    <n v="70.588888310000996"/>
    <n v="0"/>
    <n v="0"/>
    <n v="0"/>
    <n v="0"/>
    <n v="0"/>
    <n v="0"/>
    <n v="0"/>
    <n v="0"/>
    <n v="0"/>
    <n v="0"/>
    <n v="0"/>
    <n v="72670.297807827606"/>
    <n v="0"/>
    <n v="0"/>
    <n v="1408.48180799186"/>
    <n v="0.15865582111832299"/>
    <n v="1.0077528424561301E-4"/>
    <n v="4.7625885636110299"/>
    <n v="4.7625885586894903"/>
    <n v="4.7625901408658802"/>
    <n v="0"/>
    <n v="17.567206931706099"/>
    <n v="0"/>
    <n v="0"/>
    <n v="0.389441353071036"/>
    <n v="0"/>
    <x v="396"/>
    <n v="0"/>
    <n v="32.876669999999997"/>
    <x v="127"/>
    <x v="33"/>
  </r>
  <r>
    <x v="2859"/>
    <x v="9"/>
    <s v="CA_CISO"/>
    <s v="CA"/>
    <s v="Hourly Resource"/>
    <s v="PV-Tracking"/>
    <n v="60"/>
    <n v="0"/>
    <m/>
    <d v="2015-06-20T00:00:00"/>
    <d v="2050-12-31T00:00:00"/>
    <n v="58.164367680684002"/>
    <n v="-2.91854173008785"/>
    <n v="-3.31413032590602"/>
    <n v="60"/>
    <n v="60"/>
    <n v="103843.247202128"/>
    <n v="0"/>
    <n v="0"/>
    <n v="0.197570866061512"/>
    <n v="0"/>
    <n v="6.0399773310249998"/>
    <n v="6.0399773310249998"/>
    <n v="8760"/>
    <n v="0"/>
    <n v="8760"/>
    <n v="0"/>
    <n v="0"/>
    <n v="0"/>
    <n v="0"/>
    <n v="25754.952783584598"/>
    <n v="92.920560426492898"/>
    <n v="4.4332333085675799"/>
    <n v="1.79677483314445"/>
    <n v="-40.248870849609403"/>
    <n v="2203.98803710938"/>
    <n v="90.465146433893395"/>
    <n v="0"/>
    <n v="0"/>
    <n v="0"/>
    <n v="0"/>
    <n v="0"/>
    <n v="0"/>
    <n v="0"/>
    <n v="0"/>
    <n v="0"/>
    <n v="0"/>
    <n v="0"/>
    <n v="13155.0898088217"/>
    <n v="0"/>
    <n v="0"/>
    <n v="2376.1768524348699"/>
    <n v="0.15865582111832299"/>
    <n v="1.0077528424561301E-4"/>
    <n v="4.7625885636110299"/>
    <n v="4.7625885586894903"/>
    <n v="4.7625901408658802"/>
    <n v="0"/>
    <n v="4.0405440989416102"/>
    <n v="0"/>
    <n v="0"/>
    <n v="0.79104213739527596"/>
    <n v="0"/>
    <x v="396"/>
    <n v="0"/>
    <n v="6.0399820000000002"/>
    <x v="127"/>
    <x v="33"/>
  </r>
  <r>
    <x v="2860"/>
    <x v="9"/>
    <s v="CA_CISO"/>
    <s v="CA"/>
    <s v="Hourly Resource"/>
    <s v="WT-Onshore"/>
    <n v="333"/>
    <n v="0"/>
    <m/>
    <d v="2030-01-01T00:00:00"/>
    <d v="2050-12-31T00:00:00"/>
    <n v="88.355548549793895"/>
    <n v="7.33504799420803"/>
    <n v="0.64216071138083997"/>
    <n v="333"/>
    <n v="333"/>
    <n v="681723.55372455704"/>
    <n v="0"/>
    <n v="0"/>
    <n v="0.23370067112466"/>
    <n v="0"/>
    <n v="60.234059413977199"/>
    <n v="60.234059413977199"/>
    <n v="8760"/>
    <n v="0"/>
    <n v="8760"/>
    <n v="0"/>
    <n v="0"/>
    <n v="0"/>
    <n v="0"/>
    <n v="441.59730434417702"/>
    <n v="97.224869254256504"/>
    <n v="8.8291326372195496"/>
    <n v="1.70518430321836"/>
    <n v="-25.962348937988299"/>
    <n v="1781.66479492188"/>
    <n v="67.558082809713596"/>
    <n v="0"/>
    <n v="0"/>
    <n v="0"/>
    <n v="0"/>
    <n v="0"/>
    <n v="0"/>
    <n v="0"/>
    <n v="0"/>
    <n v="0"/>
    <n v="0"/>
    <n v="0"/>
    <n v="18.314998626708999"/>
    <n v="0"/>
    <n v="0"/>
    <n v="11.3588600074872"/>
    <n v="0.15865582111832299"/>
    <n v="1.0077528424561301E-4"/>
    <n v="4.7625885636110299"/>
    <n v="4.7625885586894903"/>
    <n v="4.7625901408658802"/>
    <n v="0"/>
    <n v="1.36922923848033E-2"/>
    <n v="0"/>
    <n v="0"/>
    <n v="4.3289754946137897E-3"/>
    <n v="0"/>
    <x v="396"/>
    <n v="0"/>
    <n v="60.234059999999999"/>
    <x v="127"/>
    <x v="33"/>
  </r>
  <r>
    <x v="2861"/>
    <x v="6"/>
    <s v="RM_PSCO"/>
    <s v="CO"/>
    <s v="Hourly Resource"/>
    <s v="WT-Onshore"/>
    <n v="174"/>
    <n v="0"/>
    <m/>
    <d v="2009-08-25T00:00:00"/>
    <d v="2034-08-24T00:00:00"/>
    <n v="88.371388098644402"/>
    <n v="20.297550218226299"/>
    <n v="-0.932178276225194"/>
    <n v="174"/>
    <n v="174"/>
    <n v="399288.60390624398"/>
    <n v="0"/>
    <n v="0"/>
    <n v="0.26195914285544403"/>
    <n v="0"/>
    <n v="35.2856887570005"/>
    <n v="35.2856887570005"/>
    <n v="8760"/>
    <n v="0"/>
    <n v="8760"/>
    <n v="0"/>
    <n v="0"/>
    <n v="0"/>
    <n v="0"/>
    <n v="1369.3623952865601"/>
    <n v="138.34848644329"/>
    <n v="49.390665234691198"/>
    <n v="2.2672688071361402"/>
    <n v="-25.322120666503899"/>
    <n v="2501.486328125"/>
    <n v="214.037393730731"/>
    <n v="0"/>
    <n v="0"/>
    <n v="0"/>
    <n v="0"/>
    <n v="0"/>
    <n v="0"/>
    <n v="0"/>
    <n v="0"/>
    <n v="0"/>
    <n v="0"/>
    <n v="0"/>
    <n v="343543.45404231502"/>
    <n v="0"/>
    <n v="0"/>
    <n v="1369.3604111894999"/>
    <n v="0.42134576625728198"/>
    <n v="5.5066374322562998E-2"/>
    <n v="119.345394117699"/>
    <n v="43.239627551675099"/>
    <n v="76.105768045121707"/>
    <n v="0"/>
    <n v="1328.4206654607101"/>
    <n v="0"/>
    <n v="0"/>
    <n v="2759.6733780631798"/>
    <n v="0"/>
    <x v="396"/>
    <n v="0"/>
    <n v="35.28978"/>
    <x v="127"/>
    <x v="33"/>
  </r>
  <r>
    <x v="2862"/>
    <x v="9"/>
    <s v="CA_CISO"/>
    <s v="CA"/>
    <s v="Hourly Resource"/>
    <s v="PV-NonTracking"/>
    <n v="150"/>
    <n v="0"/>
    <m/>
    <d v="2023-12-31T00:00:00"/>
    <d v="2050-12-31T00:00:00"/>
    <n v="33.225174186997599"/>
    <n v="-16.778138078484599"/>
    <n v="-5.0490357031509197"/>
    <n v="150"/>
    <n v="150"/>
    <n v="402820.31939524401"/>
    <n v="0"/>
    <n v="0"/>
    <n v="0.30656036483632998"/>
    <n v="0"/>
    <n v="13.383775665775801"/>
    <n v="13.383775665775801"/>
    <n v="8760"/>
    <n v="0"/>
    <n v="8760"/>
    <n v="0"/>
    <n v="0"/>
    <n v="0"/>
    <n v="0"/>
    <n v="824.73059082031295"/>
    <n v="79.4030914319586"/>
    <n v="-3.3621883703440099"/>
    <n v="-3.92527255097322"/>
    <n v="-25.048051834106399"/>
    <n v="1999.62048339844"/>
    <n v="75.974903899054397"/>
    <n v="0"/>
    <n v="0"/>
    <n v="0"/>
    <n v="0"/>
    <n v="0"/>
    <n v="0"/>
    <n v="0"/>
    <n v="0"/>
    <n v="0"/>
    <n v="0"/>
    <n v="0"/>
    <n v="0"/>
    <n v="0"/>
    <n v="0"/>
    <n v="1.3038516044616699E-6"/>
    <n v="0.15865582111832299"/>
    <n v="1.0077528424561301E-4"/>
    <n v="4.7625885636110299"/>
    <n v="4.7625885586894903"/>
    <n v="4.7625901408658802"/>
    <n v="0"/>
    <n v="0"/>
    <n v="0"/>
    <n v="0"/>
    <n v="-1.06082998346135E-4"/>
    <n v="0"/>
    <x v="396"/>
    <n v="0"/>
    <n v="13.38378"/>
    <x v="127"/>
    <x v="33"/>
  </r>
  <r>
    <x v="2863"/>
    <x v="9"/>
    <s v="CA_CISO"/>
    <s v="CA"/>
    <s v="Pumped Storage"/>
    <s v="Energy Storage"/>
    <n v="92"/>
    <n v="-92"/>
    <m/>
    <d v="2024-03-01T00:00:00"/>
    <d v="2051-12-31T00:00:00"/>
    <n v="60.007697153194201"/>
    <n v="-12.7728155068219"/>
    <n v="-6.2801491646057599"/>
    <n v="92"/>
    <n v="92"/>
    <n v="128386.976887864"/>
    <n v="149744.66714464099"/>
    <n v="5.2446632308090297"/>
    <n v="0.15930486510783301"/>
    <n v="0.417197467137847"/>
    <n v="6.2007135598701204"/>
    <n v="5.78351610179537"/>
    <n v="8760"/>
    <n v="0"/>
    <n v="8760"/>
    <n v="0"/>
    <n v="0"/>
    <n v="-3.2036535385165599E-2"/>
    <n v="1.00743161124987"/>
    <n v="0"/>
    <n v="79.4030914319586"/>
    <n v="-3.3621883703440099"/>
    <n v="-3.92527255097322"/>
    <n v="-25.048051834106399"/>
    <n v="1999.62048339844"/>
    <n v="75.974903899054397"/>
    <n v="1.1564105603027299"/>
    <n v="0"/>
    <n v="0"/>
    <n v="0"/>
    <n v="0"/>
    <n v="0"/>
    <n v="0"/>
    <n v="0"/>
    <n v="0"/>
    <n v="0"/>
    <n v="22.139188766479499"/>
    <n v="27.058835983276399"/>
    <n v="3421.9672699570701"/>
    <n v="0"/>
    <n v="1924.23192024231"/>
    <n v="0.15865582111832299"/>
    <n v="1.0077528424561301E-4"/>
    <n v="4.7625885636110299"/>
    <n v="4.7625885586894903"/>
    <n v="4.7625901408658802"/>
    <n v="7.8926207497716002E-3"/>
    <n v="8.9375339448451996E-3"/>
    <n v="18925.452558379999"/>
    <n v="0"/>
    <n v="16814.1467180992"/>
    <n v="0"/>
    <x v="396"/>
    <n v="0"/>
    <n v="6.236453"/>
    <x v="127"/>
    <x v="33"/>
  </r>
  <r>
    <x v="2864"/>
    <x v="8"/>
    <s v="CA_CISO"/>
    <s v="CA"/>
    <s v="Hourly Resource"/>
    <s v="PV"/>
    <n v="100"/>
    <n v="0"/>
    <m/>
    <d v="2030-05-01T00:00:00"/>
    <d v="2051-12-31T00:00:00"/>
    <n v="61.047677416611698"/>
    <n v="6.0526822799119202"/>
    <n v="-0.208873483102643"/>
    <n v="100"/>
    <n v="100"/>
    <n v="246453.700142585"/>
    <n v="0"/>
    <n v="0"/>
    <n v="0.28133984034509502"/>
    <n v="0"/>
    <n v="15.0454266124353"/>
    <n v="15.0454266124353"/>
    <n v="8760"/>
    <n v="0"/>
    <n v="8760"/>
    <n v="0"/>
    <n v="0"/>
    <n v="0"/>
    <n v="0"/>
    <n v="2659.1999816894499"/>
    <n v="96.796168531154294"/>
    <n v="7.4545376871310101"/>
    <n v="2.6510784893774999"/>
    <n v="-26.1446437835693"/>
    <n v="1718.36572265625"/>
    <n v="65.908282457901194"/>
    <n v="0"/>
    <n v="0"/>
    <n v="0"/>
    <n v="0"/>
    <n v="0"/>
    <n v="0"/>
    <n v="0"/>
    <n v="0"/>
    <n v="0"/>
    <n v="0"/>
    <n v="0"/>
    <n v="0"/>
    <n v="0"/>
    <n v="0"/>
    <n v="1.4994293451309201E-5"/>
    <n v="0.15865582111832299"/>
    <n v="1.0077528424561301E-4"/>
    <n v="4.7625885636110299"/>
    <n v="4.7625885586894903"/>
    <n v="4.7625901408658802"/>
    <n v="0"/>
    <n v="0"/>
    <n v="0"/>
    <n v="0"/>
    <n v="5.6535055951753599E-5"/>
    <n v="0"/>
    <x v="396"/>
    <n v="0"/>
    <n v="15.04543"/>
    <x v="127"/>
    <x v="33"/>
  </r>
  <r>
    <x v="2865"/>
    <x v="9"/>
    <s v="CA_CISO"/>
    <s v="CA"/>
    <s v="Hourly Resource"/>
    <s v="PV"/>
    <n v="30"/>
    <n v="0"/>
    <m/>
    <d v="2025-05-01T00:00:00"/>
    <d v="2051-12-31T00:00:00"/>
    <n v="62.276404943518898"/>
    <n v="7.5026580368036804"/>
    <n v="-0.52681796864959096"/>
    <n v="30"/>
    <n v="30"/>
    <n v="66665.760104268804"/>
    <n v="0"/>
    <n v="0"/>
    <n v="0.25367488624054502"/>
    <n v="0"/>
    <n v="4.1517044902498697"/>
    <n v="4.1517044902498697"/>
    <n v="8760"/>
    <n v="0"/>
    <n v="8760"/>
    <n v="0"/>
    <n v="0"/>
    <n v="0"/>
    <n v="0"/>
    <n v="148.62000465393101"/>
    <n v="95.843617659652395"/>
    <n v="8.30491160119802"/>
    <n v="0.84815375105276902"/>
    <n v="-25.933406829833999"/>
    <n v="1748.38330078125"/>
    <n v="64.955025171535794"/>
    <n v="0"/>
    <n v="0"/>
    <n v="0"/>
    <n v="0"/>
    <n v="0"/>
    <n v="0"/>
    <n v="0"/>
    <n v="0"/>
    <n v="0"/>
    <n v="0"/>
    <n v="0"/>
    <n v="0"/>
    <n v="0"/>
    <n v="0"/>
    <n v="-2.0954757928848301E-7"/>
    <n v="0.15865582111832299"/>
    <n v="1.0077528424561301E-4"/>
    <n v="4.7625885636110299"/>
    <n v="4.7625885586894903"/>
    <n v="4.7625901408658802"/>
    <n v="0"/>
    <n v="0"/>
    <n v="0"/>
    <n v="0"/>
    <n v="-2.8685792937480098E-6"/>
    <n v="0"/>
    <x v="396"/>
    <n v="0"/>
    <n v="4.1517039999999996"/>
    <x v="127"/>
    <x v="33"/>
  </r>
  <r>
    <x v="2866"/>
    <x v="9"/>
    <s v="CA_CISO"/>
    <s v="CA"/>
    <s v="Hourly Resource"/>
    <s v="PV"/>
    <n v="30"/>
    <n v="0"/>
    <m/>
    <d v="2026-05-01T00:00:00"/>
    <d v="2051-12-31T00:00:00"/>
    <n v="62.276404943518898"/>
    <n v="7.5026580368036804"/>
    <n v="-0.52681796864959096"/>
    <n v="30"/>
    <n v="30"/>
    <n v="66665.760104268804"/>
    <n v="0"/>
    <n v="0"/>
    <n v="0.25367488624054502"/>
    <n v="0"/>
    <n v="4.1517044902498697"/>
    <n v="4.1517044902498697"/>
    <n v="8760"/>
    <n v="0"/>
    <n v="8760"/>
    <n v="0"/>
    <n v="0"/>
    <n v="0"/>
    <n v="0"/>
    <n v="148.62000465393101"/>
    <n v="95.843617659652395"/>
    <n v="8.30491160119802"/>
    <n v="0.84815375105276902"/>
    <n v="-25.933406829833999"/>
    <n v="1748.38330078125"/>
    <n v="64.955025171535794"/>
    <n v="0"/>
    <n v="0"/>
    <n v="0"/>
    <n v="0"/>
    <n v="0"/>
    <n v="0"/>
    <n v="0"/>
    <n v="0"/>
    <n v="0"/>
    <n v="0"/>
    <n v="0"/>
    <n v="0"/>
    <n v="0"/>
    <n v="0"/>
    <n v="-2.0954757928848301E-7"/>
    <n v="0.15865582111832299"/>
    <n v="1.0077528424561301E-4"/>
    <n v="4.7625885636110299"/>
    <n v="4.7625885586894903"/>
    <n v="4.7625901408658802"/>
    <n v="0"/>
    <n v="0"/>
    <n v="0"/>
    <n v="0"/>
    <n v="-2.8685792937480098E-6"/>
    <n v="0"/>
    <x v="396"/>
    <n v="0"/>
    <n v="4.1517039999999996"/>
    <x v="127"/>
    <x v="33"/>
  </r>
  <r>
    <x v="2867"/>
    <x v="9"/>
    <s v="CA_CISO"/>
    <s v="CA"/>
    <s v="Hourly Resource"/>
    <s v="PV"/>
    <n v="170"/>
    <n v="0"/>
    <m/>
    <d v="2030-05-01T00:00:00"/>
    <d v="2051-12-31T00:00:00"/>
    <n v="62.276412544676397"/>
    <n v="7.5026590906867199"/>
    <n v="-0.52681796929733005"/>
    <n v="170"/>
    <n v="170"/>
    <n v="377772.64002078801"/>
    <n v="0"/>
    <n v="0"/>
    <n v="0.25367488585853698"/>
    <n v="0"/>
    <n v="23.526325379447901"/>
    <n v="23.526325379447901"/>
    <n v="8760"/>
    <n v="0"/>
    <n v="8760"/>
    <n v="0"/>
    <n v="0"/>
    <n v="0"/>
    <n v="0"/>
    <n v="842.18000793456997"/>
    <n v="95.843617659652395"/>
    <n v="8.30491160119802"/>
    <n v="0.84815375105276902"/>
    <n v="-25.933406829833999"/>
    <n v="1748.38330078125"/>
    <n v="64.955025171535794"/>
    <n v="0"/>
    <n v="0"/>
    <n v="0"/>
    <n v="0"/>
    <n v="0"/>
    <n v="0"/>
    <n v="0"/>
    <n v="0"/>
    <n v="0"/>
    <n v="0"/>
    <n v="0"/>
    <n v="0"/>
    <n v="0"/>
    <n v="0"/>
    <n v="1.0151416063308701E-5"/>
    <n v="0.15865582111832299"/>
    <n v="1.0077528424561301E-4"/>
    <n v="4.7625885636110299"/>
    <n v="4.7625885586894903"/>
    <n v="4.7625901408658802"/>
    <n v="0"/>
    <n v="0"/>
    <n v="0"/>
    <n v="0"/>
    <n v="1.09926472075639E-4"/>
    <n v="0"/>
    <x v="396"/>
    <n v="0"/>
    <n v="23.526330000000002"/>
    <x v="127"/>
    <x v="33"/>
  </r>
  <r>
    <x v="2868"/>
    <x v="9"/>
    <s v="CA_CISO"/>
    <s v="CA"/>
    <s v="Hourly Resource"/>
    <s v="PV"/>
    <n v="300"/>
    <n v="0"/>
    <m/>
    <d v="2030-05-01T00:00:00"/>
    <d v="2051-12-31T00:00:00"/>
    <n v="62.824639174676598"/>
    <n v="7.7414233936407397"/>
    <n v="-0.20235196400268601"/>
    <n v="300"/>
    <n v="300"/>
    <n v="666795.41262131894"/>
    <n v="0"/>
    <n v="0"/>
    <n v="0.25372732595931002"/>
    <n v="0"/>
    <n v="41.8911818246875"/>
    <n v="41.8911818246875"/>
    <n v="8760"/>
    <n v="0"/>
    <n v="8760"/>
    <n v="0"/>
    <n v="0"/>
    <n v="0"/>
    <n v="0"/>
    <n v="1348.38706970215"/>
    <n v="96.061363483746803"/>
    <n v="8.5702302032233195"/>
    <n v="0.80058100976797897"/>
    <n v="-25.823940277099599"/>
    <n v="1741.09777832031"/>
    <n v="65.192683881445404"/>
    <n v="0"/>
    <n v="0"/>
    <n v="0"/>
    <n v="0"/>
    <n v="0"/>
    <n v="0"/>
    <n v="0"/>
    <n v="0"/>
    <n v="0"/>
    <n v="0"/>
    <n v="0"/>
    <n v="0"/>
    <n v="0"/>
    <n v="0"/>
    <n v="-1.8998980522155799E-5"/>
    <n v="0.15865582111832299"/>
    <n v="1.0077528424561301E-4"/>
    <n v="4.7625885636110299"/>
    <n v="4.7625885586894903"/>
    <n v="4.7625901408658802"/>
    <n v="0"/>
    <n v="0"/>
    <n v="0"/>
    <n v="0"/>
    <n v="7.4913980379065501E-6"/>
    <n v="0"/>
    <x v="396"/>
    <n v="0"/>
    <n v="41.891179999999999"/>
    <x v="127"/>
    <x v="33"/>
  </r>
  <r>
    <x v="2869"/>
    <x v="9"/>
    <s v="CA_CISO"/>
    <s v="CA"/>
    <s v="Hourly Resource"/>
    <s v="PV"/>
    <n v="11.6000003814697"/>
    <n v="0"/>
    <m/>
    <d v="2024-05-01T00:00:00"/>
    <d v="2051-12-31T00:00:00"/>
    <n v="62.229062422759"/>
    <n v="7.0095763449925599"/>
    <n v="-0.37879166064004099"/>
    <n v="11.6000003814697"/>
    <n v="11.6000003814697"/>
    <n v="25670.974838210299"/>
    <n v="0"/>
    <n v="0"/>
    <n v="0.25262728304360899"/>
    <n v="0"/>
    <n v="1.59748130732897"/>
    <n v="1.59748130732897"/>
    <n v="8760"/>
    <n v="0"/>
    <n v="8760"/>
    <n v="0"/>
    <n v="0"/>
    <n v="0"/>
    <n v="0"/>
    <n v="163.919606685638"/>
    <n v="95.985706918979204"/>
    <n v="7.7592166118177204"/>
    <n v="1.5359379948552201"/>
    <n v="-25.885721206665"/>
    <n v="1797.97009277344"/>
    <n v="65.251591643523696"/>
    <n v="0"/>
    <n v="0"/>
    <n v="0"/>
    <n v="0"/>
    <n v="0"/>
    <n v="0"/>
    <n v="0"/>
    <n v="0"/>
    <n v="0"/>
    <n v="0"/>
    <n v="0"/>
    <n v="0"/>
    <n v="0"/>
    <n v="0"/>
    <n v="3.20142135024071E-7"/>
    <n v="0.15865582111832299"/>
    <n v="1.0077528424561301E-4"/>
    <n v="4.7625885636110299"/>
    <n v="4.7625885586894903"/>
    <n v="4.7625901408658802"/>
    <n v="0"/>
    <n v="0"/>
    <n v="0"/>
    <n v="0"/>
    <n v="-1.17578060111756E-6"/>
    <n v="0"/>
    <x v="396"/>
    <n v="0"/>
    <n v="1.5974809999999999"/>
    <x v="127"/>
    <x v="33"/>
  </r>
  <r>
    <x v="2870"/>
    <x v="9"/>
    <s v="CA_CISO"/>
    <s v="CA"/>
    <s v="Hourly Resource"/>
    <s v="PV"/>
    <n v="13"/>
    <n v="0"/>
    <m/>
    <d v="2024-05-01T00:00:00"/>
    <d v="2051-12-31T00:00:00"/>
    <n v="63.928331818199503"/>
    <n v="7.1848906564141499"/>
    <n v="0.65535695692901497"/>
    <n v="13"/>
    <n v="13"/>
    <n v="28581.110985886298"/>
    <n v="0"/>
    <n v="0"/>
    <n v="0.25097568480536803"/>
    <n v="0"/>
    <n v="1.8271433740418901"/>
    <n v="1.8271433740418901"/>
    <n v="8760"/>
    <n v="0"/>
    <n v="8760"/>
    <n v="0"/>
    <n v="0"/>
    <n v="0"/>
    <n v="0"/>
    <n v="371.78700113296497"/>
    <n v="97.467120994231095"/>
    <n v="7.7753573273610499"/>
    <n v="3.0012113495346702"/>
    <n v="-26.202583312988299"/>
    <n v="1786.02575683594"/>
    <n v="65.539703084758401"/>
    <n v="0"/>
    <n v="0"/>
    <n v="0"/>
    <n v="0"/>
    <n v="0"/>
    <n v="0"/>
    <n v="0"/>
    <n v="0"/>
    <n v="0"/>
    <n v="0"/>
    <n v="0"/>
    <n v="0"/>
    <n v="0"/>
    <n v="0"/>
    <n v="-2.9685907065868399E-6"/>
    <n v="0.15865582111832299"/>
    <n v="1.0077528424561301E-4"/>
    <n v="4.7625885636110299"/>
    <n v="4.7625885586894903"/>
    <n v="4.7625901408658802"/>
    <n v="0"/>
    <n v="0"/>
    <n v="0"/>
    <n v="0"/>
    <n v="-7.0930271146088502E-6"/>
    <n v="0"/>
    <x v="396"/>
    <n v="0"/>
    <n v="1.827143"/>
    <x v="127"/>
    <x v="33"/>
  </r>
  <r>
    <x v="2871"/>
    <x v="9"/>
    <s v="CA_CISO"/>
    <s v="CA"/>
    <s v="Hourly Resource"/>
    <s v="PV"/>
    <n v="3"/>
    <n v="0"/>
    <m/>
    <d v="2024-05-01T00:00:00"/>
    <d v="2051-12-31T00:00:00"/>
    <n v="63.748028731546803"/>
    <n v="7.1561463894686401"/>
    <n v="0.65080826587578799"/>
    <n v="3"/>
    <n v="3"/>
    <n v="6608.9639972592704"/>
    <n v="0"/>
    <n v="0"/>
    <n v="0.25148264828796801"/>
    <n v="0"/>
    <n v="0.42130905208437203"/>
    <n v="0.42130905208437203"/>
    <n v="8760"/>
    <n v="0"/>
    <n v="8760"/>
    <n v="0"/>
    <n v="0"/>
    <n v="0"/>
    <n v="0"/>
    <n v="72.474002122879"/>
    <n v="97.081342123178402"/>
    <n v="7.7753573273610499"/>
    <n v="2.6154324333851"/>
    <n v="-26.060958862304702"/>
    <n v="1765.31640625"/>
    <n v="64.946624872954303"/>
    <n v="0"/>
    <n v="0"/>
    <n v="0"/>
    <n v="0"/>
    <n v="0"/>
    <n v="0"/>
    <n v="0"/>
    <n v="0"/>
    <n v="0"/>
    <n v="0"/>
    <n v="0"/>
    <n v="0"/>
    <n v="0"/>
    <n v="0"/>
    <n v="-6.1118043959140799E-7"/>
    <n v="0.15865582111832299"/>
    <n v="1.0077528424561301E-4"/>
    <n v="4.7625885636110299"/>
    <n v="4.7625885586894903"/>
    <n v="4.7625901408658802"/>
    <n v="0"/>
    <n v="0"/>
    <n v="0"/>
    <n v="0"/>
    <n v="-3.6543385799007299E-6"/>
    <n v="0"/>
    <x v="396"/>
    <n v="0"/>
    <n v="0.42130909999999999"/>
    <x v="127"/>
    <x v="33"/>
  </r>
  <r>
    <x v="2872"/>
    <x v="8"/>
    <s v="CA_CISO"/>
    <s v="CA"/>
    <s v="Hourly Resource"/>
    <s v="PV"/>
    <n v="25"/>
    <n v="0"/>
    <m/>
    <d v="2032-05-01T00:00:00"/>
    <d v="2051-12-31T00:00:00"/>
    <n v="62.784300945843199"/>
    <n v="7.0581394752395301"/>
    <n v="4.5132024280063202E-2"/>
    <n v="25"/>
    <n v="25"/>
    <n v="55265.200013631998"/>
    <n v="0"/>
    <n v="0"/>
    <n v="0.25235251147661902"/>
    <n v="0"/>
    <n v="3.46978756525731"/>
    <n v="3.46978756525731"/>
    <n v="8760"/>
    <n v="0"/>
    <n v="8760"/>
    <n v="0"/>
    <n v="0"/>
    <n v="0"/>
    <n v="0"/>
    <n v="413.45000696182302"/>
    <n v="96.435046298827402"/>
    <n v="7.7632501727944501"/>
    <n v="1.98124377597957"/>
    <n v="-25.934370040893601"/>
    <n v="1784.08349609375"/>
    <n v="65.110213653219304"/>
    <n v="0"/>
    <n v="0"/>
    <n v="0"/>
    <n v="0"/>
    <n v="0"/>
    <n v="0"/>
    <n v="0"/>
    <n v="0"/>
    <n v="0"/>
    <n v="0"/>
    <n v="0"/>
    <n v="0"/>
    <n v="0"/>
    <n v="0"/>
    <n v="-8.9639797806739797E-7"/>
    <n v="0.15865582111832299"/>
    <n v="1.0077528424561301E-4"/>
    <n v="4.7625885636110299"/>
    <n v="4.7625885586894903"/>
    <n v="4.7625901408658802"/>
    <n v="0"/>
    <n v="0"/>
    <n v="0"/>
    <n v="0"/>
    <n v="-2.5080545401207101E-5"/>
    <n v="0"/>
    <x v="396"/>
    <n v="0"/>
    <n v="3.4697879999999999"/>
    <x v="127"/>
    <x v="33"/>
  </r>
  <r>
    <x v="2873"/>
    <x v="9"/>
    <s v="CA_CISO"/>
    <s v="CA"/>
    <s v="Hourly Resource"/>
    <s v="PV"/>
    <n v="12"/>
    <n v="0"/>
    <m/>
    <d v="2024-05-01T00:00:00"/>
    <d v="2051-12-31T00:00:00"/>
    <n v="67.201680749464899"/>
    <n v="6.6282929619024697"/>
    <n v="3.3251911361344799"/>
    <n v="12"/>
    <n v="12"/>
    <n v="25931.003983555402"/>
    <n v="0"/>
    <n v="0"/>
    <n v="0.24668002267226699"/>
    <n v="0"/>
    <n v="1.74260770197243"/>
    <n v="1.74260770197243"/>
    <n v="8760"/>
    <n v="0"/>
    <n v="8760"/>
    <n v="0"/>
    <n v="0"/>
    <n v="0"/>
    <n v="0"/>
    <n v="794.74801397323597"/>
    <n v="102.45549661791701"/>
    <n v="8.3921738226773392"/>
    <n v="7.3727704499218696"/>
    <n v="-28.29567527771"/>
    <n v="1965.64990234375"/>
    <n v="71.529519358031195"/>
    <n v="0"/>
    <n v="0"/>
    <n v="0"/>
    <n v="0"/>
    <n v="0"/>
    <n v="0"/>
    <n v="0"/>
    <n v="0"/>
    <n v="0"/>
    <n v="0"/>
    <n v="0"/>
    <n v="0"/>
    <n v="0"/>
    <n v="0"/>
    <n v="-2.4447217583656298E-6"/>
    <n v="0.15865582111832299"/>
    <n v="1.0077528424561301E-4"/>
    <n v="4.7625885636110299"/>
    <n v="4.7625885586894903"/>
    <n v="4.7625901408658802"/>
    <n v="0"/>
    <n v="0"/>
    <n v="0"/>
    <n v="0"/>
    <n v="-1.4617354319602899E-5"/>
    <n v="0"/>
    <x v="396"/>
    <n v="0"/>
    <n v="1.7426079999999999"/>
    <x v="127"/>
    <x v="33"/>
  </r>
  <r>
    <x v="2874"/>
    <x v="9"/>
    <s v="CA_CISO"/>
    <s v="CA"/>
    <s v="Hourly Resource"/>
    <s v="WT-Onshore"/>
    <n v="210"/>
    <n v="0"/>
    <m/>
    <d v="2028-05-01T00:00:00"/>
    <d v="2051-12-31T00:00:00"/>
    <n v="83.419057148680494"/>
    <n v="2.7902665304647001"/>
    <n v="-0.117911698016367"/>
    <n v="210"/>
    <n v="210"/>
    <n v="616313.72361609305"/>
    <n v="0"/>
    <n v="0"/>
    <n v="0.33502594238734401"/>
    <n v="0"/>
    <n v="51.4123105573263"/>
    <n v="51.4123105573263"/>
    <n v="8760"/>
    <n v="0"/>
    <n v="8760"/>
    <n v="0"/>
    <n v="0"/>
    <n v="0"/>
    <n v="0"/>
    <n v="54.754107475280797"/>
    <n v="95.813719123862896"/>
    <n v="8.1781928602835698"/>
    <n v="0.944973889648967"/>
    <n v="-25.405267715454102"/>
    <n v="1767.79663085938"/>
    <n v="69.973584750630096"/>
    <n v="0"/>
    <n v="0"/>
    <n v="0"/>
    <n v="0"/>
    <n v="0"/>
    <n v="0"/>
    <n v="0"/>
    <n v="0"/>
    <n v="0"/>
    <n v="0"/>
    <n v="0"/>
    <n v="0"/>
    <n v="0"/>
    <n v="0"/>
    <n v="-6.4261257648467996E-4"/>
    <n v="0.15865582111832299"/>
    <n v="1.0077528424561301E-4"/>
    <n v="4.7625885636110299"/>
    <n v="4.7625885586894903"/>
    <n v="4.7625901408658802"/>
    <n v="0"/>
    <n v="0"/>
    <n v="0"/>
    <n v="0"/>
    <n v="-8.9565458477883202E-3"/>
    <n v="0"/>
    <x v="396"/>
    <n v="0"/>
    <n v="51.412309999999998"/>
    <x v="127"/>
    <x v="33"/>
  </r>
  <r>
    <x v="2875"/>
    <x v="8"/>
    <s v="CA_CISO"/>
    <s v="CA"/>
    <s v="Hourly Resource"/>
    <s v="WT-Onshore"/>
    <n v="210"/>
    <n v="0"/>
    <m/>
    <d v="2030-05-01T00:00:00"/>
    <d v="2051-12-31T00:00:00"/>
    <n v="100.20584748500499"/>
    <n v="1.3062390514756199"/>
    <n v="0.64918612711186596"/>
    <n v="210"/>
    <n v="210"/>
    <n v="549723.94253617502"/>
    <n v="0"/>
    <n v="0"/>
    <n v="0.298827974850987"/>
    <n v="0"/>
    <n v="55.085554416688602"/>
    <n v="55.085554416688602"/>
    <n v="8760"/>
    <n v="0"/>
    <n v="8760"/>
    <n v="0"/>
    <n v="0"/>
    <n v="0"/>
    <n v="0"/>
    <n v="1179.9782204329999"/>
    <n v="95.5763343490095"/>
    <n v="6.9917655010644397"/>
    <n v="1.8940165058212199"/>
    <n v="-25.981683731079102"/>
    <n v="1619.05200195313"/>
    <n v="60.598286814781801"/>
    <n v="0"/>
    <n v="0"/>
    <n v="0"/>
    <n v="0"/>
    <n v="0"/>
    <n v="0"/>
    <n v="0"/>
    <n v="0"/>
    <n v="0"/>
    <n v="0"/>
    <n v="0"/>
    <n v="0"/>
    <n v="0"/>
    <n v="0"/>
    <n v="4.1201710700988802E-4"/>
    <n v="0.15865582111832299"/>
    <n v="1.0077528424561301E-4"/>
    <n v="4.7625885636110299"/>
    <n v="4.7625885586894903"/>
    <n v="4.7625901408658802"/>
    <n v="0"/>
    <n v="0"/>
    <n v="0"/>
    <n v="0"/>
    <n v="2.8865211999382901E-2"/>
    <n v="0"/>
    <x v="396"/>
    <n v="0"/>
    <n v="55.085560000000001"/>
    <x v="127"/>
    <x v="33"/>
  </r>
  <r>
    <x v="2876"/>
    <x v="9"/>
    <s v="CA_CISO"/>
    <s v="CA"/>
    <s v="Hourly Resource"/>
    <s v="WT-Onshore"/>
    <n v="131"/>
    <n v="0"/>
    <m/>
    <d v="2030-05-01T00:00:00"/>
    <d v="2051-12-31T00:00:00"/>
    <n v="84.300279803696199"/>
    <n v="5.9945985564708701"/>
    <n v="-6.7276654306555201"/>
    <n v="131"/>
    <n v="131"/>
    <n v="460491.33408459998"/>
    <n v="0"/>
    <n v="0"/>
    <n v="0.40127865565565102"/>
    <n v="0"/>
    <n v="38.819549130596101"/>
    <n v="38.819549130596101"/>
    <n v="8760"/>
    <n v="0"/>
    <n v="8760"/>
    <n v="0"/>
    <n v="0"/>
    <n v="0"/>
    <n v="0"/>
    <n v="242.87400817871099"/>
    <n v="89.141845870063904"/>
    <n v="8.0415947321209096"/>
    <n v="-5.5903012049592498"/>
    <n v="-25.852958679199201"/>
    <n v="1668.74682617188"/>
    <n v="61.0304527481997"/>
    <n v="0"/>
    <n v="0"/>
    <n v="0"/>
    <n v="0"/>
    <n v="0"/>
    <n v="0"/>
    <n v="0"/>
    <n v="0"/>
    <n v="0"/>
    <n v="0"/>
    <n v="0"/>
    <n v="0"/>
    <n v="0"/>
    <n v="0"/>
    <n v="7.3155388236045797E-5"/>
    <n v="0.15865582111832299"/>
    <n v="1.0077528424561301E-4"/>
    <n v="4.7625885636110299"/>
    <n v="4.7625885586894903"/>
    <n v="4.7625901408658802"/>
    <n v="0"/>
    <n v="0"/>
    <n v="0"/>
    <n v="0"/>
    <n v="5.1082463121944199E-3"/>
    <n v="0"/>
    <x v="396"/>
    <n v="0"/>
    <n v="38.81955"/>
    <x v="127"/>
    <x v="33"/>
  </r>
  <r>
    <x v="2877"/>
    <x v="9"/>
    <s v="CA_CISO"/>
    <s v="CA"/>
    <s v="Hourly Resource"/>
    <s v="WT-Onshore"/>
    <n v="100"/>
    <n v="0"/>
    <m/>
    <d v="2030-05-01T00:00:00"/>
    <d v="2051-12-31T00:00:00"/>
    <n v="91.386159946723296"/>
    <n v="8.0742038239980296"/>
    <n v="2.5719315419455202"/>
    <n v="100"/>
    <n v="100"/>
    <n v="293506.799689479"/>
    <n v="0"/>
    <n v="0"/>
    <n v="0.33505342430267598"/>
    <n v="0"/>
    <n v="26.822460182104901"/>
    <n v="26.822460182104901"/>
    <n v="8760"/>
    <n v="0"/>
    <n v="8760"/>
    <n v="0"/>
    <n v="0"/>
    <n v="0"/>
    <n v="0"/>
    <n v="2"/>
    <n v="100.17035097460101"/>
    <n v="10.560931262716201"/>
    <n v="2.9188673436800898"/>
    <n v="-25.2620029449463"/>
    <n v="1807.34094238281"/>
    <n v="71.171187215883705"/>
    <n v="0"/>
    <n v="0"/>
    <n v="0"/>
    <n v="0"/>
    <n v="0"/>
    <n v="0"/>
    <n v="0"/>
    <n v="0"/>
    <n v="0"/>
    <n v="0"/>
    <n v="0"/>
    <n v="0"/>
    <n v="0"/>
    <n v="0"/>
    <n v="-5.7183206081390401E-5"/>
    <n v="0.15865582111832299"/>
    <n v="1.0077528424561301E-4"/>
    <n v="4.7625885636110299"/>
    <n v="4.7625885586894903"/>
    <n v="4.7625901408658802"/>
    <n v="0"/>
    <n v="0"/>
    <n v="0"/>
    <n v="0"/>
    <n v="-4.9303297591950001E-3"/>
    <n v="0"/>
    <x v="396"/>
    <n v="0"/>
    <n v="26.82246"/>
    <x v="127"/>
    <x v="33"/>
  </r>
  <r>
    <x v="2878"/>
    <x v="9"/>
    <s v="CA_CISO"/>
    <s v="CA"/>
    <s v="Hourly Resource"/>
    <s v="WT-Onshore"/>
    <n v="113"/>
    <n v="0"/>
    <m/>
    <d v="2030-05-01T00:00:00"/>
    <d v="2051-12-31T00:00:00"/>
    <n v="91.070618027475305"/>
    <n v="9.7417064498434005"/>
    <n v="2.8207716939946401"/>
    <n v="113"/>
    <n v="113"/>
    <n v="149061.69068513101"/>
    <n v="0"/>
    <n v="0"/>
    <n v="0.15058561713033899"/>
    <n v="0"/>
    <n v="13.575141210823"/>
    <n v="13.575141210823"/>
    <n v="8760"/>
    <n v="0"/>
    <n v="8760"/>
    <n v="0"/>
    <n v="0"/>
    <n v="0"/>
    <n v="0"/>
    <n v="388.268000602722"/>
    <n v="99.560930621418393"/>
    <n v="9.6475762566562704"/>
    <n v="3.2228019864864299"/>
    <n v="-25.548650741577099"/>
    <n v="1831.16918945313"/>
    <n v="69.161477585392007"/>
    <n v="0"/>
    <n v="0"/>
    <n v="0"/>
    <n v="0"/>
    <n v="0"/>
    <n v="0"/>
    <n v="0"/>
    <n v="0"/>
    <n v="0"/>
    <n v="0"/>
    <n v="0"/>
    <n v="0"/>
    <n v="0"/>
    <n v="0"/>
    <n v="6.12810254096985E-5"/>
    <n v="0.15865582111832299"/>
    <n v="1.0077528424561301E-4"/>
    <n v="4.7625885636110299"/>
    <n v="4.7625885586894903"/>
    <n v="4.7625901408658802"/>
    <n v="0"/>
    <n v="0"/>
    <n v="0"/>
    <n v="0"/>
    <n v="-7.8520820074348696E-4"/>
    <n v="0"/>
    <x v="396"/>
    <n v="0"/>
    <n v="13.575139999999999"/>
    <x v="127"/>
    <x v="33"/>
  </r>
  <r>
    <x v="2879"/>
    <x v="0"/>
    <s v="AB_AESO"/>
    <s v="AB"/>
    <s v="Pumped Storage"/>
    <s v="Energy Storage"/>
    <n v="80"/>
    <n v="-80"/>
    <m/>
    <d v="2024-12-02T00:00:00"/>
    <d v="2051-12-31T00:00:00"/>
    <n v="93.058715803134206"/>
    <n v="9.0157426045099207"/>
    <n v="-1.9165556611304"/>
    <n v="80"/>
    <n v="80"/>
    <n v="58410.298524323902"/>
    <n v="67588.584279844494"/>
    <n v="4.5731860106652098"/>
    <n v="8.3348028716096603E-2"/>
    <n v="0.18899832409106199"/>
    <n v="2.5789230392365901"/>
    <n v="2.3899247108099901"/>
    <n v="8760"/>
    <n v="0"/>
    <n v="8760"/>
    <n v="0"/>
    <n v="0"/>
    <n v="-1.3767428633281001E-2"/>
    <n v="0.85249968469083304"/>
    <n v="0"/>
    <n v="98.223341749655702"/>
    <n v="10.899644861294099"/>
    <n v="0.63314453905435597"/>
    <n v="-26.241685867309599"/>
    <n v="765.353759765625"/>
    <n v="68.864827791011905"/>
    <n v="1.02729949420166"/>
    <n v="0"/>
    <n v="0"/>
    <n v="0"/>
    <n v="0"/>
    <n v="0"/>
    <n v="0"/>
    <n v="0"/>
    <n v="0"/>
    <n v="0"/>
    <n v="560195.27372077503"/>
    <n v="45862.058593824499"/>
    <n v="569563.93075046304"/>
    <n v="359.30601501464798"/>
    <n v="0"/>
    <n v="1.86589867746269"/>
    <n v="7.8725721145852696E-3"/>
    <n v="35.085696216738398"/>
    <n v="35.060037663933798"/>
    <n v="35.060036701610898"/>
    <n v="1031432.45149238"/>
    <n v="28.273925482119001"/>
    <n v="20918629.0162431"/>
    <n v="11488.3191833496"/>
    <n v="0"/>
    <n v="0"/>
    <x v="396"/>
    <n v="0"/>
    <n v="24.540500000000002"/>
    <x v="127"/>
    <x v="33"/>
  </r>
  <r>
    <x v="2880"/>
    <x v="18"/>
    <s v="SW_NVE"/>
    <s v="NV"/>
    <s v="Hourly Resource"/>
    <s v="PV-NonTracking"/>
    <n v="200"/>
    <n v="0"/>
    <m/>
    <d v="2024-07-30T00:00:00"/>
    <d v="2051-12-31T00:00:00"/>
    <n v="13.9610099181159"/>
    <n v="-33.2627734342202"/>
    <n v="-6.0926051242182897"/>
    <n v="200"/>
    <n v="200"/>
    <n v="491233.40006466198"/>
    <n v="0"/>
    <n v="0"/>
    <n v="0.28038436076734102"/>
    <n v="0"/>
    <n v="6.8581144948753101"/>
    <n v="6.8581144948753101"/>
    <n v="8760"/>
    <n v="0"/>
    <n v="8760"/>
    <n v="0"/>
    <n v="0"/>
    <n v="0"/>
    <n v="0"/>
    <n v="0"/>
    <n v="46.364083498617298"/>
    <n v="-32.800483424430801"/>
    <n v="-7.52598544276624"/>
    <n v="-24.809450149536101"/>
    <n v="1898.66271972656"/>
    <n v="65.592310924611994"/>
    <n v="0"/>
    <n v="0"/>
    <n v="0"/>
    <n v="0"/>
    <n v="0"/>
    <n v="0"/>
    <n v="0"/>
    <n v="0"/>
    <n v="0"/>
    <n v="0"/>
    <n v="0"/>
    <n v="0"/>
    <n v="0"/>
    <n v="0"/>
    <n v="-3.7252902984619098E-6"/>
    <n v="0.19614053432829301"/>
    <n v="2.1973103242381499E-4"/>
    <n v="4.63273391676847"/>
    <n v="3.1824214840017198E-2"/>
    <n v="4.6009113480850203"/>
    <n v="0"/>
    <n v="0"/>
    <n v="0"/>
    <n v="0"/>
    <n v="-2.54796793797141E-6"/>
    <n v="0"/>
    <x v="396"/>
    <n v="0"/>
    <n v="6.8581149999999997"/>
    <x v="127"/>
    <x v="33"/>
  </r>
  <r>
    <x v="2881"/>
    <x v="20"/>
    <s v="NW_AVA"/>
    <s v="MT"/>
    <s v="Hydro"/>
    <s v="Hydro"/>
    <n v="487.79000854492199"/>
    <n v="0"/>
    <m/>
    <d v="1959-09-01T00:00:00"/>
    <d v="2050-12-31T00:00:00"/>
    <n v="98.825705796596395"/>
    <n v="17.425674919956101"/>
    <n v="-0.138287681650235"/>
    <n v="410.28971962616799"/>
    <n v="423.45033112582797"/>
    <n v="1842821.36862765"/>
    <n v="0"/>
    <n v="0"/>
    <n v="0.384584526772696"/>
    <n v="0"/>
    <n v="182.11812372262699"/>
    <n v="182.11812372262699"/>
    <n v="0"/>
    <n v="0"/>
    <n v="259"/>
    <n v="8501"/>
    <n v="0"/>
    <n v="0"/>
    <n v="0"/>
    <n v="0"/>
    <n v="108.210226357213"/>
    <n v="20.373257197548"/>
    <n v="1.14641688564293"/>
    <n v="-32.175514221191399"/>
    <n v="1851.71850585938"/>
    <n v="104.14604456269799"/>
    <n v="0"/>
    <n v="0"/>
    <n v="0"/>
    <n v="0"/>
    <n v="0"/>
    <n v="0"/>
    <n v="0"/>
    <n v="0"/>
    <n v="0"/>
    <n v="0"/>
    <n v="2153.0077536068902"/>
    <n v="25767.475001201001"/>
    <n v="6388.9108286425499"/>
    <n v="299979.42295535997"/>
    <n v="533902.95364791201"/>
    <n v="1.1682850077027801E-3"/>
    <n v="1.1676542356017601E-3"/>
    <n v="1.4928803976332301"/>
    <n v="3.1824214840017198E-2"/>
    <n v="2.0045076593731901"/>
    <n v="0.560702304882852"/>
    <n v="939.63264786619402"/>
    <n v="4718.9456222385497"/>
    <n v="9600.8279325466301"/>
    <n v="263698.92744687299"/>
    <n v="0"/>
    <x v="396"/>
    <n v="0"/>
    <n v="182.39709999999999"/>
    <x v="127"/>
    <x v="33"/>
  </r>
  <r>
    <x v="2882"/>
    <x v="12"/>
    <s v="CA_CISO"/>
    <s v="CA"/>
    <s v="Hourly Resource"/>
    <s v="PV-NonTracking"/>
    <n v="26"/>
    <n v="0"/>
    <m/>
    <d v="2013-02-12T00:00:00"/>
    <d v="2050-12-31T00:00:00"/>
    <n v="26.10223247947"/>
    <n v="-17.431054132800099"/>
    <n v="-5.5900804779691997"/>
    <n v="26"/>
    <n v="26"/>
    <n v="42175.561981446997"/>
    <n v="0"/>
    <n v="0"/>
    <n v="0.18517545653873299"/>
    <n v="0"/>
    <n v="1.1008766326050701"/>
    <n v="1.1008766326050701"/>
    <n v="8760"/>
    <n v="0"/>
    <n v="8760"/>
    <n v="0"/>
    <n v="0"/>
    <n v="0"/>
    <n v="0"/>
    <n v="419.43199801445002"/>
    <n v="68.536809061545"/>
    <n v="-13.460363095282499"/>
    <n v="-4.6933801681869003"/>
    <n v="-27.665132522583001"/>
    <n v="2058.09692382813"/>
    <n v="74.6262411736068"/>
    <n v="0"/>
    <n v="0"/>
    <n v="0"/>
    <n v="0"/>
    <n v="0"/>
    <n v="0"/>
    <n v="0"/>
    <n v="0"/>
    <n v="0"/>
    <n v="0"/>
    <n v="0"/>
    <n v="42175.561981446997"/>
    <n v="0"/>
    <n v="0"/>
    <n v="419.43196541816002"/>
    <n v="0.15865582111832299"/>
    <n v="1.0077528424561301E-4"/>
    <n v="4.7625885636110299"/>
    <n v="4.7625885586894903"/>
    <n v="4.7625901408658802"/>
    <n v="0"/>
    <n v="5.4293716075186502"/>
    <n v="0"/>
    <n v="0"/>
    <n v="4.73423110644174E-2"/>
    <n v="0"/>
    <x v="396"/>
    <n v="0"/>
    <n v="1.1008819999999999"/>
    <x v="127"/>
    <x v="33"/>
  </r>
  <r>
    <x v="2883"/>
    <x v="7"/>
    <s v="CA_LDWP"/>
    <s v="CA"/>
    <s v="Hourly Resource"/>
    <s v="PV-NonTracking"/>
    <n v="1"/>
    <n v="0"/>
    <m/>
    <d v="2023-04-04T00:00:00"/>
    <d v="2054-12-31T00:00:00"/>
    <n v="59.6189659807727"/>
    <n v="7.26339354567145"/>
    <n v="-4.5787396343093798"/>
    <n v="1"/>
    <n v="1"/>
    <n v="2531.5380010629301"/>
    <n v="0"/>
    <n v="0"/>
    <n v="0.288988356252733"/>
    <n v="0"/>
    <n v="0.150928236468788"/>
    <n v="0.150928236468788"/>
    <n v="8760"/>
    <n v="0"/>
    <n v="8760"/>
    <n v="0"/>
    <n v="0"/>
    <n v="0"/>
    <n v="0"/>
    <n v="12.586000263690901"/>
    <n v="86.675353580787899"/>
    <n v="4.7056150400637797"/>
    <n v="-4.7208138272781897"/>
    <n v="-11.3745336532593"/>
    <n v="1960.33776855469"/>
    <n v="67.845913338820594"/>
    <n v="0"/>
    <n v="0"/>
    <n v="0"/>
    <n v="0"/>
    <n v="0"/>
    <n v="0"/>
    <n v="0"/>
    <n v="0"/>
    <n v="0"/>
    <n v="0"/>
    <n v="0"/>
    <n v="0"/>
    <n v="0"/>
    <n v="0"/>
    <n v="0"/>
    <n v="0.51018113010031196"/>
    <n v="2.0310216756485401E-4"/>
    <n v="10.975790943057399"/>
    <n v="5.16794962473507"/>
    <n v="5.9579308528264496"/>
    <n v="0"/>
    <n v="0"/>
    <n v="0"/>
    <n v="0"/>
    <n v="0"/>
    <n v="0"/>
    <x v="396"/>
    <n v="0"/>
    <n v="0.15092820000000001"/>
    <x v="127"/>
    <x v="33"/>
  </r>
  <r>
    <x v="2884"/>
    <x v="23"/>
    <s v="NW_NWMT"/>
    <s v="MT"/>
    <s v="Hourly Resource"/>
    <s v="PV-NonTracking"/>
    <n v="5"/>
    <n v="2.0799999237060498"/>
    <m/>
    <d v="2018-06-30T00:00:00"/>
    <d v="2050-12-31T00:00:00"/>
    <n v="95.561150601299104"/>
    <n v="37.144079715597201"/>
    <n v="2.8664438763163398"/>
    <n v="5"/>
    <n v="5"/>
    <n v="8328.5530046811291"/>
    <n v="0"/>
    <n v="0"/>
    <n v="0.19014961197468"/>
    <n v="0"/>
    <n v="0.79588701529037598"/>
    <n v="0.79588701529037598"/>
    <n v="8760"/>
    <n v="0"/>
    <n v="8760"/>
    <n v="0"/>
    <n v="0"/>
    <n v="0"/>
    <n v="0"/>
    <n v="134.765527442098"/>
    <n v="111.98636472704401"/>
    <n v="22.411179249137302"/>
    <n v="2.8846330935469102"/>
    <n v="-93.404464721679702"/>
    <n v="1721.71826171875"/>
    <n v="117.35931978532101"/>
    <n v="0"/>
    <n v="0"/>
    <n v="0"/>
    <n v="0"/>
    <n v="0"/>
    <n v="0"/>
    <n v="0"/>
    <n v="0"/>
    <n v="0"/>
    <n v="0"/>
    <n v="0"/>
    <n v="609.10688535450004"/>
    <n v="0"/>
    <n v="0"/>
    <n v="99.3370002858574"/>
    <n v="9.0549305149171797"/>
    <n v="8.0428531073539702"/>
    <n v="75.175880506149895"/>
    <n v="3.1824214840017198E-2"/>
    <n v="75.107511466741897"/>
    <n v="0"/>
    <n v="44577.0547620707"/>
    <n v="0"/>
    <n v="0"/>
    <n v="4739.8512538839004"/>
    <n v="0"/>
    <x v="396"/>
    <n v="0"/>
    <n v="0.84520390000000001"/>
    <x v="127"/>
    <x v="33"/>
  </r>
  <r>
    <x v="2885"/>
    <x v="13"/>
    <s v="CA_CISO"/>
    <s v="CA"/>
    <s v="Hourly Resource"/>
    <s v="WT-Onshore"/>
    <n v="27.870000839233398"/>
    <n v="0"/>
    <m/>
    <d v="2017-12-12T00:00:00"/>
    <d v="2050-12-31T00:00:00"/>
    <n v="72.076071413372404"/>
    <n v="-13.6188069096956"/>
    <n v="-5.7308143584309796"/>
    <n v="27.870000839233398"/>
    <n v="27.870000839233398"/>
    <n v="79936.541936021298"/>
    <n v="0"/>
    <n v="0"/>
    <n v="0.32741929477126602"/>
    <n v="0"/>
    <n v="5.7615125706645802"/>
    <n v="5.7615125706645802"/>
    <n v="8760"/>
    <n v="0"/>
    <n v="8760"/>
    <n v="0"/>
    <n v="0"/>
    <n v="0"/>
    <n v="0"/>
    <n v="1842.2906939685299"/>
    <n v="71.121703910370499"/>
    <n v="-10.345077438844299"/>
    <n v="-5.2237709835179498"/>
    <n v="-25.180274963378899"/>
    <n v="1933.22375488281"/>
    <n v="72.126114501684796"/>
    <n v="0"/>
    <n v="0"/>
    <n v="0"/>
    <n v="0"/>
    <n v="0"/>
    <n v="0"/>
    <n v="0"/>
    <n v="0"/>
    <n v="0"/>
    <n v="0"/>
    <n v="0"/>
    <n v="9675.0581140853501"/>
    <n v="0"/>
    <n v="0"/>
    <n v="193.55717570614101"/>
    <n v="0.15865582111832299"/>
    <n v="1.0077528424561301E-4"/>
    <n v="4.7625885636110299"/>
    <n v="4.7625885586894903"/>
    <n v="4.7625901408658802"/>
    <n v="0"/>
    <n v="2.3623087506575802"/>
    <n v="0"/>
    <n v="0"/>
    <n v="4.4882810348501001E-2"/>
    <n v="0"/>
    <x v="396"/>
    <n v="0"/>
    <n v="5.7615150000000002"/>
    <x v="127"/>
    <x v="33"/>
  </r>
  <r>
    <x v="2886"/>
    <x v="9"/>
    <s v="CA_CISO"/>
    <s v="CA"/>
    <s v="Hydro"/>
    <s v="Hydro"/>
    <n v="1.29999995231628"/>
    <n v="0"/>
    <m/>
    <d v="1985-01-01T00:00:00"/>
    <d v="2050-12-31T00:00:00"/>
    <n v="98.526381163098307"/>
    <n v="5.1148543895451297"/>
    <n v="-0.37803262522214698"/>
    <n v="0.38814485351561601"/>
    <n v="0.40801986751519798"/>
    <n v="2247.64946550695"/>
    <n v="0"/>
    <n v="0"/>
    <n v="0.22909016794159301"/>
    <n v="0"/>
    <n v="0.22145344190868199"/>
    <n v="0.22145344190868199"/>
    <n v="0"/>
    <n v="0"/>
    <n v="12"/>
    <n v="8748"/>
    <n v="0"/>
    <n v="0"/>
    <n v="0"/>
    <n v="33.4976384937763"/>
    <n v="93.664391897750406"/>
    <n v="6.8776194250665101"/>
    <n v="9.6220136760787806E-2"/>
    <n v="-26.1772136688232"/>
    <n v="1757.48425292969"/>
    <n v="68.509097816600601"/>
    <n v="0"/>
    <n v="0"/>
    <n v="0"/>
    <n v="0"/>
    <n v="0"/>
    <n v="0"/>
    <n v="0"/>
    <n v="0"/>
    <n v="0"/>
    <n v="0"/>
    <n v="3.49114404805005"/>
    <n v="1.14646027050912"/>
    <n v="1.3251560254721"/>
    <n v="85.904486072831801"/>
    <n v="295.512719863793"/>
    <n v="0.15865582111832299"/>
    <n v="1.0077528424561301E-4"/>
    <n v="4.7625885636110299"/>
    <n v="4.7625885586894903"/>
    <n v="4.7625901408658802"/>
    <n v="25.650874671178801"/>
    <n v="5.1047822239524998E-4"/>
    <n v="55.886201982392301"/>
    <n v="2018.8004408577699"/>
    <n v="7376.2088303670598"/>
    <n v="0"/>
    <x v="396"/>
    <n v="0"/>
    <n v="0.23093"/>
    <x v="127"/>
    <x v="33"/>
  </r>
  <r>
    <x v="2887"/>
    <x v="28"/>
    <s v="NW_PGE"/>
    <s v="OR"/>
    <s v="Hydro"/>
    <s v="Hydro"/>
    <n v="51"/>
    <n v="0"/>
    <m/>
    <d v="2022-08-27T00:00:00"/>
    <d v="2051-12-31T00:00:00"/>
    <n v="99.036000537626194"/>
    <n v="15.049912517816001"/>
    <n v="4.4241209548660896"/>
    <n v="21.448598130841098"/>
    <n v="29.602649006622499"/>
    <n v="181074.729715347"/>
    <n v="0"/>
    <n v="0"/>
    <n v="0.53001618579445398"/>
    <n v="0"/>
    <n v="17.932918018831401"/>
    <n v="17.932918018831401"/>
    <n v="0"/>
    <n v="0"/>
    <n v="192"/>
    <n v="8568"/>
    <n v="0"/>
    <n v="0"/>
    <n v="0"/>
    <n v="364.91719436645502"/>
    <n v="109.153312446795"/>
    <n v="17.165286759363202"/>
    <n v="5.2974733453130298"/>
    <n v="-36.404895782470703"/>
    <n v="1789.52197265625"/>
    <n v="97.471147487651905"/>
    <n v="0"/>
    <n v="0"/>
    <n v="0"/>
    <n v="0"/>
    <n v="0"/>
    <n v="0"/>
    <n v="0"/>
    <n v="0"/>
    <n v="0"/>
    <n v="0"/>
    <n v="1053.3762440457899"/>
    <n v="1878.39183723927"/>
    <n v="1725.7802754864099"/>
    <n v="279.226516898721"/>
    <n v="7749.3235328113697"/>
    <n v="0.37688441694135"/>
    <n v="0.20868888572966701"/>
    <n v="12.025793510146899"/>
    <n v="3.1824214840017198E-2"/>
    <n v="12.3092606125656"/>
    <n v="5934.4581419141996"/>
    <n v="8692.8529042485297"/>
    <n v="28132.634715629199"/>
    <n v="20.927021050331"/>
    <n v="261957.643740156"/>
    <n v="0"/>
    <x v="396"/>
    <n v="0"/>
    <n v="18.237660000000002"/>
    <x v="127"/>
    <x v="33"/>
  </r>
  <r>
    <x v="2888"/>
    <x v="8"/>
    <s v="CA_CISO"/>
    <s v="CA"/>
    <s v="Hourly Resource"/>
    <s v="PV-NonTracking"/>
    <n v="1.5"/>
    <n v="0"/>
    <m/>
    <d v="2013-06-12T00:00:00"/>
    <d v="2050-12-31T00:00:00"/>
    <n v="59.9647601291271"/>
    <n v="5.6805497230097597"/>
    <n v="0.39326210190599598"/>
    <n v="1.5"/>
    <n v="1.5"/>
    <n v="2866.32599641965"/>
    <n v="0"/>
    <n v="0"/>
    <n v="0.21813744263329601"/>
    <n v="0"/>
    <n v="0.17187916405022699"/>
    <n v="0.17187916405022699"/>
    <n v="8760"/>
    <n v="0"/>
    <n v="8760"/>
    <n v="0"/>
    <n v="0"/>
    <n v="0"/>
    <n v="0"/>
    <n v="38.131499320268603"/>
    <n v="96.055160785936096"/>
    <n v="6.8707736099809198"/>
    <n v="2.4938348451739398"/>
    <n v="-26.031494140625"/>
    <n v="1685.62182617188"/>
    <n v="62.190706813248703"/>
    <n v="0"/>
    <n v="0"/>
    <n v="0"/>
    <n v="0"/>
    <n v="0"/>
    <n v="0"/>
    <n v="0"/>
    <n v="0"/>
    <n v="0"/>
    <n v="0"/>
    <n v="0"/>
    <n v="0.71100002527236905"/>
    <n v="0"/>
    <n v="0"/>
    <n v="-1.8735590856522301E-7"/>
    <n v="0.15865582111832299"/>
    <n v="1.0077528424561301E-4"/>
    <n v="4.7625885636110299"/>
    <n v="4.7625885586894903"/>
    <n v="4.7625901408658802"/>
    <n v="0"/>
    <n v="5.3154362831264702E-4"/>
    <n v="0"/>
    <n v="0"/>
    <n v="-7.2604418783540403E-7"/>
    <n v="0"/>
    <x v="396"/>
    <n v="0"/>
    <n v="0.17187920000000001"/>
    <x v="127"/>
    <x v="33"/>
  </r>
  <r>
    <x v="2889"/>
    <x v="13"/>
    <s v="CA_CISO"/>
    <s v="CA"/>
    <s v="Hourly Resource"/>
    <s v="WT-Onshore"/>
    <n v="57.139999389648402"/>
    <n v="0"/>
    <m/>
    <d v="2021-10-12T00:00:00"/>
    <d v="2050-12-31T00:00:00"/>
    <n v="66.413494092553293"/>
    <n v="-12.599349054415301"/>
    <n v="-8.9534254284086305"/>
    <n v="57.139999389648402"/>
    <n v="57.139999389648402"/>
    <n v="178530.098877829"/>
    <n v="0"/>
    <n v="0"/>
    <n v="0.35667043212072702"/>
    <n v="0"/>
    <n v="11.856808289452699"/>
    <n v="11.856808289452699"/>
    <n v="8760"/>
    <n v="0"/>
    <n v="8760"/>
    <n v="0"/>
    <n v="0"/>
    <n v="0"/>
    <n v="0"/>
    <n v="177.99108844995499"/>
    <n v="70.087160902989197"/>
    <n v="-9.5411453768902899"/>
    <n v="-7.0622461189584698"/>
    <n v="-25.356273651123001"/>
    <n v="1836.84130859375"/>
    <n v="69.172114099619407"/>
    <n v="0"/>
    <n v="0"/>
    <n v="0"/>
    <n v="0"/>
    <n v="0"/>
    <n v="0"/>
    <n v="0"/>
    <n v="0"/>
    <n v="0"/>
    <n v="0"/>
    <n v="0"/>
    <n v="0"/>
    <n v="0"/>
    <n v="0"/>
    <n v="4.3550971895456301E-5"/>
    <n v="0.15865582111832299"/>
    <n v="1.0077528424561301E-4"/>
    <n v="4.7625885636110299"/>
    <n v="4.7625885586894903"/>
    <n v="4.7625901408658802"/>
    <n v="0"/>
    <n v="0"/>
    <n v="0"/>
    <n v="0"/>
    <n v="1.05147534504622E-3"/>
    <n v="0"/>
    <x v="396"/>
    <n v="0"/>
    <n v="11.856809999999999"/>
    <x v="127"/>
    <x v="33"/>
  </r>
  <r>
    <x v="2890"/>
    <x v="13"/>
    <s v="CA_CISO"/>
    <s v="CA"/>
    <s v="Hourly Resource"/>
    <s v="PV-NonTracking"/>
    <n v="20"/>
    <n v="0"/>
    <m/>
    <d v="2016-01-19T00:00:00"/>
    <d v="2050-12-31T00:00:00"/>
    <n v="37.072281625492501"/>
    <n v="-10.4578829795364"/>
    <n v="-3.9130800449272001"/>
    <n v="20"/>
    <n v="20"/>
    <n v="45300.339997067997"/>
    <n v="0"/>
    <n v="0"/>
    <n v="0.25856358445667499"/>
    <n v="0"/>
    <n v="1.67938733376789"/>
    <n v="1.67938733376789"/>
    <n v="8760"/>
    <n v="0"/>
    <n v="8760"/>
    <n v="0"/>
    <n v="0"/>
    <n v="0"/>
    <n v="0"/>
    <n v="49.360000967979403"/>
    <n v="73.065597294089201"/>
    <n v="-8.7430058212412902"/>
    <n v="-4.8819491924299898"/>
    <n v="-25.127986907958999"/>
    <n v="1965.57421875"/>
    <n v="71.999115512980197"/>
    <n v="0"/>
    <n v="0"/>
    <n v="0"/>
    <n v="0"/>
    <n v="0"/>
    <n v="0"/>
    <n v="0"/>
    <n v="0"/>
    <n v="0"/>
    <n v="0"/>
    <n v="0"/>
    <n v="54.480000078678103"/>
    <n v="0"/>
    <n v="0"/>
    <n v="-2.1955929696559899E-5"/>
    <n v="0.15865582111832299"/>
    <n v="1.0077528424561301E-4"/>
    <n v="4.7625885636110299"/>
    <n v="4.7625885586894903"/>
    <n v="4.7625901408658802"/>
    <n v="0"/>
    <n v="2.8244414308574099E-2"/>
    <n v="0"/>
    <n v="0"/>
    <n v="-2.1429445742401198E-5"/>
    <n v="0"/>
    <x v="396"/>
    <n v="0"/>
    <n v="1.679387"/>
    <x v="127"/>
    <x v="33"/>
  </r>
  <r>
    <x v="2891"/>
    <x v="13"/>
    <s v="CA_CISO"/>
    <s v="CA"/>
    <s v="Pumped Storage"/>
    <s v="Energy Storage"/>
    <n v="125"/>
    <n v="-125"/>
    <m/>
    <d v="2023-06-30T00:00:00"/>
    <d v="2054-12-31T00:00:00"/>
    <n v="45.139539439287702"/>
    <n v="-22.848685061073098"/>
    <n v="-8.8077706159177307"/>
    <n v="125"/>
    <n v="125"/>
    <n v="176529.11985549299"/>
    <n v="205916.60503315899"/>
    <n v="5.5121367403791703"/>
    <n v="0.16121380808706101"/>
    <n v="0.57366858512610197"/>
    <n v="6.2391508133748301"/>
    <n v="5.6654822127493203"/>
    <n v="8760"/>
    <n v="0"/>
    <n v="8760"/>
    <n v="0"/>
    <n v="0"/>
    <n v="-4.40812277664989E-2"/>
    <n v="1.58045533322668"/>
    <n v="0"/>
    <n v="63.1531549322914"/>
    <n v="-15.0609918685353"/>
    <n v="-8.4764055625401191"/>
    <n v="-25.289155960083001"/>
    <n v="1928.75354003906"/>
    <n v="68.638703007336602"/>
    <n v="1.03905085931397"/>
    <n v="0"/>
    <n v="0"/>
    <n v="0"/>
    <n v="0"/>
    <n v="0"/>
    <n v="0"/>
    <n v="0"/>
    <n v="0"/>
    <n v="0"/>
    <n v="10975.2997127175"/>
    <n v="15901.417943239199"/>
    <n v="52491.754273384802"/>
    <n v="0"/>
    <n v="86217.810717344299"/>
    <n v="0.15865582111832299"/>
    <n v="1.0077528424561301E-4"/>
    <n v="4.7625885636110299"/>
    <n v="4.7625885586894903"/>
    <n v="4.7625901408658802"/>
    <n v="1.8499299529466999"/>
    <n v="2.63938320070883"/>
    <n v="987.67527963198199"/>
    <n v="0"/>
    <n v="43786.2445750427"/>
    <n v="0"/>
    <x v="396"/>
    <n v="0"/>
    <n v="6.2839289999999997"/>
    <x v="127"/>
    <x v="33"/>
  </r>
  <r>
    <x v="2892"/>
    <x v="13"/>
    <s v="CA_CISO"/>
    <s v="CA"/>
    <s v="Hourly Resource"/>
    <s v="PV-NonTracking"/>
    <n v="250"/>
    <n v="0"/>
    <m/>
    <d v="2023-06-30T00:00:00"/>
    <d v="2054-12-31T00:00:00"/>
    <n v="25.606112917942902"/>
    <n v="-21.0399816469786"/>
    <n v="-8.1930883345658891"/>
    <n v="250"/>
    <n v="250"/>
    <n v="635652.30365079595"/>
    <n v="0"/>
    <n v="0"/>
    <n v="0.29025219344772002"/>
    <n v="0"/>
    <n v="16.276584906949001"/>
    <n v="16.276584906949001"/>
    <n v="8760"/>
    <n v="0"/>
    <n v="8760"/>
    <n v="0"/>
    <n v="0"/>
    <n v="0"/>
    <n v="0"/>
    <n v="6342.1958732604999"/>
    <n v="62.405189061830001"/>
    <n v="-15.0609918685353"/>
    <n v="-9.2243713776414609"/>
    <n v="-25.142009735107401"/>
    <n v="1925.14306640625"/>
    <n v="68.638094627711993"/>
    <n v="0"/>
    <n v="0"/>
    <n v="0"/>
    <n v="0"/>
    <n v="0"/>
    <n v="0"/>
    <n v="0"/>
    <n v="0"/>
    <n v="0"/>
    <n v="0"/>
    <n v="0"/>
    <n v="0"/>
    <n v="0"/>
    <n v="0"/>
    <n v="1.1827796697616599E-5"/>
    <n v="0.15865582111832299"/>
    <n v="1.0077528424561301E-4"/>
    <n v="4.7625885636110299"/>
    <n v="4.7625885586894903"/>
    <n v="4.7625901408658802"/>
    <n v="0"/>
    <n v="0"/>
    <n v="0"/>
    <n v="0"/>
    <n v="-2.0416634134582199E-5"/>
    <n v="0"/>
    <x v="396"/>
    <n v="0"/>
    <n v="16.276579999999999"/>
    <x v="127"/>
    <x v="33"/>
  </r>
  <r>
    <x v="2893"/>
    <x v="13"/>
    <s v="CA_CISO"/>
    <s v="CA"/>
    <s v="Pumped Storage"/>
    <s v="Energy Storage"/>
    <n v="125"/>
    <n v="-125"/>
    <m/>
    <d v="2023-06-30T00:00:00"/>
    <d v="2054-12-31T00:00:00"/>
    <n v="45.101018216792198"/>
    <n v="-22.8309688007534"/>
    <n v="-8.7903743356441506"/>
    <n v="125"/>
    <n v="125"/>
    <n v="176801.616230696"/>
    <n v="206237.188994139"/>
    <n v="5.51887037839575"/>
    <n v="0.161462663224233"/>
    <n v="0.57455820557010195"/>
    <n v="6.2376997786273796"/>
    <n v="5.6631415565538203"/>
    <n v="8760"/>
    <n v="0"/>
    <n v="8760"/>
    <n v="0"/>
    <n v="0"/>
    <n v="-4.4153359145164502E-2"/>
    <n v="1.5752185229328599"/>
    <n v="0"/>
    <n v="63.143245908062397"/>
    <n v="-15.0609918685353"/>
    <n v="-8.4863145474504496"/>
    <n v="-25.2922878265381"/>
    <n v="1928.70336914063"/>
    <n v="68.634238226915201"/>
    <n v="1.0388389216918901"/>
    <n v="0"/>
    <n v="0"/>
    <n v="0"/>
    <n v="0"/>
    <n v="0"/>
    <n v="0"/>
    <n v="0"/>
    <n v="0"/>
    <n v="0"/>
    <n v="9461.1033987998999"/>
    <n v="16210.8046569824"/>
    <n v="53564.5840851963"/>
    <n v="125"/>
    <n v="83731.131370544404"/>
    <n v="0.15865582111832299"/>
    <n v="1.0077528424561301E-4"/>
    <n v="4.7625885636110299"/>
    <n v="4.7625885586894903"/>
    <n v="4.7625901408658802"/>
    <n v="1.6013494219514499"/>
    <n v="2.7141944332979602"/>
    <n v="21581.321431488199"/>
    <n v="2.06250008195639E-2"/>
    <n v="23247.5452576727"/>
    <n v="0"/>
    <x v="396"/>
    <n v="0"/>
    <n v="6.2825329999999999"/>
    <x v="127"/>
    <x v="33"/>
  </r>
  <r>
    <x v="2894"/>
    <x v="13"/>
    <s v="CA_CISO"/>
    <s v="CA"/>
    <s v="Hourly Resource"/>
    <s v="PV-NonTracking"/>
    <n v="250"/>
    <n v="0"/>
    <m/>
    <d v="2023-06-30T00:00:00"/>
    <d v="2054-12-31T00:00:00"/>
    <n v="25.423630496916299"/>
    <n v="-20.998489403394199"/>
    <n v="-8.3159793655605405"/>
    <n v="250"/>
    <n v="250"/>
    <n v="636229.730685174"/>
    <n v="0"/>
    <n v="0"/>
    <n v="0.29051585876022101"/>
    <n v="0"/>
    <n v="16.175269832728901"/>
    <n v="16.175269832728901"/>
    <n v="8760"/>
    <n v="0"/>
    <n v="8760"/>
    <n v="0"/>
    <n v="0"/>
    <n v="0"/>
    <n v="0"/>
    <n v="5764.7688331604004"/>
    <n v="62.472730266493301"/>
    <n v="-14.989003520142401"/>
    <n v="-9.2288185391874897"/>
    <n v="-25.275730133056602"/>
    <n v="1928.88293457031"/>
    <n v="68.9824642886947"/>
    <n v="0"/>
    <n v="0"/>
    <n v="0"/>
    <n v="0"/>
    <n v="0"/>
    <n v="0"/>
    <n v="0"/>
    <n v="0"/>
    <n v="0"/>
    <n v="0"/>
    <n v="0"/>
    <n v="0"/>
    <n v="0"/>
    <n v="0"/>
    <n v="1.1827796697616599E-5"/>
    <n v="0.15865582111832299"/>
    <n v="1.0077528424561301E-4"/>
    <n v="4.7625885636110299"/>
    <n v="4.7625885586894903"/>
    <n v="4.7625901408658802"/>
    <n v="0"/>
    <n v="0"/>
    <n v="0"/>
    <n v="0"/>
    <n v="-2.0416634134582199E-5"/>
    <n v="0"/>
    <x v="396"/>
    <n v="0"/>
    <n v="16.175270000000001"/>
    <x v="127"/>
    <x v="33"/>
  </r>
  <r>
    <x v="2895"/>
    <x v="25"/>
    <s v="NW_PACW"/>
    <s v="OR"/>
    <s v="Hourly Resource"/>
    <s v="PV-Tracking"/>
    <n v="8"/>
    <n v="0"/>
    <m/>
    <d v="2016-11-30T00:00:00"/>
    <d v="2036-11-30T00:00:00"/>
    <n v="101.30092458133301"/>
    <n v="42.086013506012002"/>
    <n v="5.2221987899615397E-3"/>
    <n v="8"/>
    <n v="8"/>
    <n v="15811.6867854744"/>
    <n v="0"/>
    <n v="0"/>
    <n v="0.225623384492705"/>
    <n v="0"/>
    <n v="1.6017394189552701"/>
    <n v="1.6017394189552701"/>
    <n v="8760"/>
    <n v="0"/>
    <n v="8760"/>
    <n v="0"/>
    <n v="0"/>
    <n v="0"/>
    <n v="0"/>
    <n v="1854.5851940587199"/>
    <n v="100.566648409126"/>
    <n v="13.2734760952481"/>
    <n v="0.60261988563955504"/>
    <n v="-37.026199340820298"/>
    <n v="1816.59375"/>
    <n v="84.192980945333403"/>
    <n v="0"/>
    <n v="0"/>
    <n v="0"/>
    <n v="0"/>
    <n v="0"/>
    <n v="0"/>
    <n v="0"/>
    <n v="0"/>
    <n v="0"/>
    <n v="0"/>
    <n v="0"/>
    <n v="5570.6395268188799"/>
    <n v="0"/>
    <n v="0"/>
    <n v="1854.6331938207099"/>
    <n v="27.017421290304899"/>
    <n v="18.740914788891299"/>
    <n v="65.697326823152807"/>
    <n v="3.1824214840017198E-2"/>
    <n v="65.292457263243904"/>
    <n v="0"/>
    <n v="184119.85686664999"/>
    <n v="0"/>
    <n v="0"/>
    <n v="144535.250156294"/>
    <n v="0"/>
    <x v="396"/>
    <n v="0"/>
    <n v="1.9303950000000001"/>
    <x v="127"/>
    <x v="33"/>
  </r>
  <r>
    <x v="2896"/>
    <x v="5"/>
    <s v="CA_IID"/>
    <s v="CA"/>
    <s v="Hourly Resource"/>
    <s v="PV-NonTracking"/>
    <n v="50"/>
    <n v="0"/>
    <m/>
    <d v="2023-06-20T00:00:00"/>
    <d v="2054-12-31T00:00:00"/>
    <n v="23.910682025452001"/>
    <n v="-22.058123655833899"/>
    <n v="-11.1424898007406"/>
    <n v="50"/>
    <n v="50"/>
    <n v="86514.442810304507"/>
    <n v="0"/>
    <n v="0"/>
    <n v="0.19752155892718501"/>
    <n v="0"/>
    <n v="2.06861956637329"/>
    <n v="2.06861956637329"/>
    <n v="8760"/>
    <n v="0"/>
    <n v="8760"/>
    <n v="0"/>
    <n v="0"/>
    <n v="0"/>
    <n v="0"/>
    <n v="7282.6071803569803"/>
    <n v="60.791455390662399"/>
    <n v="-14.9946848577331"/>
    <n v="-10.904412076777099"/>
    <n v="-28.393592834472699"/>
    <n v="1900.8798828125"/>
    <n v="68.194575753583194"/>
    <n v="0"/>
    <n v="0"/>
    <n v="0"/>
    <n v="0"/>
    <n v="0"/>
    <n v="0"/>
    <n v="0"/>
    <n v="0"/>
    <n v="0"/>
    <n v="0"/>
    <n v="0"/>
    <n v="165.31431078910799"/>
    <n v="0"/>
    <n v="0"/>
    <n v="7.9162418842315695E-7"/>
    <n v="0.30887037669054701"/>
    <n v="4.9745338072486496E-3"/>
    <n v="15.554943864483301"/>
    <n v="5.16794962473507"/>
    <n v="10.3853188234252"/>
    <n v="0"/>
    <n v="119.670439675392"/>
    <n v="0"/>
    <n v="0"/>
    <n v="-5.9112508862535504E-6"/>
    <n v="0"/>
    <x v="396"/>
    <n v="0"/>
    <n v="2.0687389999999999"/>
    <x v="127"/>
    <x v="33"/>
  </r>
  <r>
    <x v="2897"/>
    <x v="12"/>
    <s v="CA_CISO"/>
    <s v="CA"/>
    <s v="Hourly Resource"/>
    <s v="WT-Onshore"/>
    <n v="132.5"/>
    <n v="0"/>
    <m/>
    <d v="2013-07-30T00:00:00"/>
    <d v="2050-12-31T00:00:00"/>
    <n v="56.283185316173103"/>
    <n v="-15.189099580879001"/>
    <n v="-8.0648497546411306"/>
    <n v="132.5"/>
    <n v="132.5"/>
    <n v="322134.13412283402"/>
    <n v="0"/>
    <n v="0"/>
    <n v="0.27753436212850502"/>
    <n v="0"/>
    <n v="18.130735730014099"/>
    <n v="18.130735730014099"/>
    <n v="8760"/>
    <n v="0"/>
    <n v="8760"/>
    <n v="0"/>
    <n v="0"/>
    <n v="0"/>
    <n v="0"/>
    <n v="125.080001831055"/>
    <n v="63.494883446907401"/>
    <n v="-14.3492540274981"/>
    <n v="-8.8464148767185709"/>
    <n v="-25.101642608642599"/>
    <n v="1882.255859375"/>
    <n v="67.149988278705194"/>
    <n v="0"/>
    <n v="0"/>
    <n v="0"/>
    <n v="0"/>
    <n v="0"/>
    <n v="0"/>
    <n v="0"/>
    <n v="0"/>
    <n v="0"/>
    <n v="0"/>
    <n v="0"/>
    <n v="322134.13412283402"/>
    <n v="0"/>
    <n v="0"/>
    <n v="125.08010399714099"/>
    <n v="0.15865582111832299"/>
    <n v="1.0077528424561301E-4"/>
    <n v="4.7625885636110299"/>
    <n v="4.7625885586894903"/>
    <n v="4.7625901408658802"/>
    <n v="0"/>
    <n v="27.969536574036301"/>
    <n v="0"/>
    <n v="0"/>
    <n v="1.0546875558460501E-2"/>
    <n v="0"/>
    <x v="396"/>
    <n v="0"/>
    <n v="18.130759999999999"/>
    <x v="127"/>
    <x v="33"/>
  </r>
  <r>
    <x v="2898"/>
    <x v="12"/>
    <s v="CA_CISO"/>
    <s v="CA"/>
    <s v="Hourly Resource"/>
    <s v="WT-Onshore"/>
    <n v="132.5"/>
    <n v="0"/>
    <m/>
    <d v="2013-07-30T00:00:00"/>
    <d v="2050-12-31T00:00:00"/>
    <n v="56.492397639978201"/>
    <n v="-15.1755797995325"/>
    <n v="-8.0808011520572798"/>
    <n v="132.5"/>
    <n v="132.5"/>
    <n v="321330.24803541601"/>
    <n v="0"/>
    <n v="0"/>
    <n v="0.27684177482134797"/>
    <n v="0"/>
    <n v="18.1527167146597"/>
    <n v="18.1527167146597"/>
    <n v="8760"/>
    <n v="0"/>
    <n v="8760"/>
    <n v="0"/>
    <n v="0"/>
    <n v="0"/>
    <n v="0"/>
    <n v="928.966089248657"/>
    <n v="63.496815164749499"/>
    <n v="-14.3492540267402"/>
    <n v="-8.8444831690650592"/>
    <n v="-25.101642608642599"/>
    <n v="1882.255859375"/>
    <n v="67.149325194389903"/>
    <n v="0"/>
    <n v="0"/>
    <n v="0"/>
    <n v="0"/>
    <n v="0"/>
    <n v="0"/>
    <n v="0"/>
    <n v="0"/>
    <n v="0"/>
    <n v="0"/>
    <n v="0"/>
    <n v="321330.24802778702"/>
    <n v="0"/>
    <n v="0"/>
    <n v="928.96620370075095"/>
    <n v="0.15865582111832299"/>
    <n v="1.0077528424561301E-4"/>
    <n v="4.7625885636110299"/>
    <n v="4.7625885586894903"/>
    <n v="4.7625901408658802"/>
    <n v="0"/>
    <n v="27.8342270060411"/>
    <n v="0"/>
    <n v="0"/>
    <n v="7.80488650643196E-2"/>
    <n v="0"/>
    <x v="396"/>
    <n v="0"/>
    <n v="18.152740000000001"/>
    <x v="127"/>
    <x v="33"/>
  </r>
  <r>
    <x v="2899"/>
    <x v="25"/>
    <s v="NW_PACW"/>
    <s v="OR"/>
    <s v="Hourly Resource"/>
    <s v="PV-NonTracking"/>
    <n v="5"/>
    <n v="0"/>
    <m/>
    <d v="2016-04-01T00:00:00"/>
    <d v="2041-01-30T00:00:00"/>
    <n v="95.767865690012798"/>
    <n v="33.097276630464499"/>
    <n v="1.8428196596751401"/>
    <n v="5"/>
    <n v="5"/>
    <n v="11232.7527874033"/>
    <n v="0"/>
    <n v="0"/>
    <n v="0.25645554308554402"/>
    <n v="0"/>
    <n v="1.0757376641030301"/>
    <n v="1.0757376641030301"/>
    <n v="8760"/>
    <n v="0"/>
    <n v="8760"/>
    <n v="0"/>
    <n v="0"/>
    <n v="0"/>
    <n v="0"/>
    <n v="1411.24720942974"/>
    <n v="102.897865416206"/>
    <n v="13.472694563941699"/>
    <n v="2.7346185592650998"/>
    <n v="-38.012447357177699"/>
    <n v="1825.5634765625"/>
    <n v="85.212183591252796"/>
    <n v="0"/>
    <n v="0"/>
    <n v="0"/>
    <n v="0"/>
    <n v="0"/>
    <n v="0"/>
    <n v="0"/>
    <n v="0"/>
    <n v="0"/>
    <n v="0"/>
    <n v="0"/>
    <n v="5255.3079700539802"/>
    <n v="0"/>
    <n v="0"/>
    <n v="1411.3022082974201"/>
    <n v="27.017421290304899"/>
    <n v="18.740914788891299"/>
    <n v="65.697326823152807"/>
    <n v="3.1824214840017198E-2"/>
    <n v="65.292457263243904"/>
    <n v="0"/>
    <n v="163612.09296767399"/>
    <n v="0"/>
    <n v="0"/>
    <n v="106727.949510797"/>
    <n v="0"/>
    <x v="396"/>
    <n v="0"/>
    <n v="1.3460780000000001"/>
    <x v="127"/>
    <x v="33"/>
  </r>
  <r>
    <x v="2900"/>
    <x v="9"/>
    <s v="CA_CISO"/>
    <s v="CA"/>
    <s v="Hourly Resource"/>
    <s v="PV-NonTracking"/>
    <n v="20"/>
    <n v="0"/>
    <m/>
    <d v="2014-12-30T00:00:00"/>
    <d v="2050-12-31T00:00:00"/>
    <n v="35.313167624812799"/>
    <n v="-15.8011502789448"/>
    <n v="-4.26656395556072"/>
    <n v="20"/>
    <n v="20"/>
    <n v="54548.680024748697"/>
    <n v="0"/>
    <n v="0"/>
    <n v="0.31135091338149201"/>
    <n v="0"/>
    <n v="1.92628705632067"/>
    <n v="1.92628705632067"/>
    <n v="8760"/>
    <n v="0"/>
    <n v="8760"/>
    <n v="0"/>
    <n v="0"/>
    <n v="0"/>
    <n v="0"/>
    <n v="254.58000230789199"/>
    <n v="80.683370163207897"/>
    <n v="-3.3633674466292001"/>
    <n v="-2.6438147312759801"/>
    <n v="-25.272880554199201"/>
    <n v="2027.955078125"/>
    <n v="76.798291352880099"/>
    <n v="0"/>
    <n v="0"/>
    <n v="0"/>
    <n v="0"/>
    <n v="0"/>
    <n v="0"/>
    <n v="0"/>
    <n v="0"/>
    <n v="0"/>
    <n v="0"/>
    <n v="0"/>
    <n v="10741.5180497766"/>
    <n v="0"/>
    <n v="0"/>
    <n v="84.200006197672295"/>
    <n v="0.15865582111832299"/>
    <n v="1.0077528424561301E-4"/>
    <n v="4.7625885636110299"/>
    <n v="4.7625885586894903"/>
    <n v="4.7625901408658802"/>
    <n v="0"/>
    <n v="3.1901936335489198"/>
    <n v="0"/>
    <n v="0"/>
    <n v="2.1988945303784702E-2"/>
    <n v="0"/>
    <x v="396"/>
    <n v="0"/>
    <n v="1.9262900000000001"/>
    <x v="127"/>
    <x v="33"/>
  </r>
  <r>
    <x v="2901"/>
    <x v="0"/>
    <s v="AB_AESO"/>
    <s v="AB"/>
    <s v="Hourly Resource"/>
    <s v="WT-Onshore"/>
    <n v="46"/>
    <n v="0"/>
    <m/>
    <d v="2014-05-25T00:00:00"/>
    <d v="2050-12-31T00:00:00"/>
    <n v="57.398075895644702"/>
    <n v="-14.765423252867"/>
    <n v="-8.1225166853673194"/>
    <n v="46"/>
    <n v="46"/>
    <n v="110901.961736176"/>
    <n v="0"/>
    <n v="0"/>
    <n v="0.27521828900114398"/>
    <n v="0"/>
    <n v="6.36555977395781"/>
    <n v="6.36555977395781"/>
    <n v="8760"/>
    <n v="0"/>
    <n v="8760"/>
    <n v="0"/>
    <n v="0"/>
    <n v="0"/>
    <n v="0"/>
    <n v="6476.8825920224199"/>
    <n v="87.553516920170296"/>
    <n v="5.9626968941702803"/>
    <n v="-5.0997323274694804"/>
    <n v="-57.7435111999512"/>
    <n v="780.47430419921898"/>
    <n v="74.621826508279597"/>
    <n v="0"/>
    <n v="0"/>
    <n v="0"/>
    <n v="0"/>
    <n v="0"/>
    <n v="0"/>
    <n v="0"/>
    <n v="0"/>
    <n v="0"/>
    <n v="0"/>
    <n v="0"/>
    <n v="110901.96173569901"/>
    <n v="0"/>
    <n v="0"/>
    <n v="6476.9286590404799"/>
    <n v="1.86589867746269"/>
    <n v="7.8725721145852696E-3"/>
    <n v="35.085696216738398"/>
    <n v="35.060037663933798"/>
    <n v="35.060036701610898"/>
    <n v="0"/>
    <n v="61.014523938312799"/>
    <n v="0"/>
    <n v="0"/>
    <n v="32641.9265344183"/>
    <n v="0"/>
    <x v="396"/>
    <n v="0"/>
    <n v="6.398263"/>
    <x v="127"/>
    <x v="33"/>
  </r>
  <r>
    <x v="2902"/>
    <x v="0"/>
    <s v="AB_AESO"/>
    <s v="AB"/>
    <s v="Hydro"/>
    <s v="Hydro"/>
    <n v="32"/>
    <n v="0"/>
    <m/>
    <d v="2003-10-01T00:00:00"/>
    <d v="2050-12-31T00:00:00"/>
    <n v="88.950703868667802"/>
    <n v="4.3092161699629203"/>
    <n v="-6.5639387448047497"/>
    <n v="32"/>
    <n v="32"/>
    <n v="166719.557527542"/>
    <n v="0"/>
    <n v="0"/>
    <n v="0.594747279990537"/>
    <n v="0"/>
    <n v="14.8298228032436"/>
    <n v="14.8298228032436"/>
    <n v="0"/>
    <n v="0"/>
    <n v="130"/>
    <n v="8630"/>
    <n v="0"/>
    <n v="0"/>
    <n v="0"/>
    <n v="0"/>
    <n v="87.626491334098503"/>
    <n v="5.9626968941702803"/>
    <n v="-5.0267578848886201"/>
    <n v="-58.131942749023402"/>
    <n v="778.47937011718795"/>
    <n v="74.318655849609698"/>
    <n v="0"/>
    <n v="0"/>
    <n v="0"/>
    <n v="0"/>
    <n v="0"/>
    <n v="0"/>
    <n v="0"/>
    <n v="0"/>
    <n v="0"/>
    <n v="0"/>
    <n v="8561.7407840415799"/>
    <n v="24729.670404292599"/>
    <n v="9071.5170442564395"/>
    <n v="15002.6399119248"/>
    <n v="25754.310096103902"/>
    <n v="1.86589867746269"/>
    <n v="7.8725721145852696E-3"/>
    <n v="35.085696216738398"/>
    <n v="35.060037663933798"/>
    <n v="35.060036701610898"/>
    <n v="52164.955912449397"/>
    <n v="248.108711885101"/>
    <n v="223796.474282315"/>
    <n v="473960.66349262901"/>
    <n v="961133.06146158895"/>
    <n v="0"/>
    <x v="396"/>
    <n v="0"/>
    <n v="16.541129999999999"/>
    <x v="127"/>
    <x v="33"/>
  </r>
  <r>
    <x v="2903"/>
    <x v="13"/>
    <s v="CA_CISO"/>
    <s v="CA"/>
    <s v="Hydro"/>
    <s v="Hydro"/>
    <n v="0.40000000596046398"/>
    <n v="0"/>
    <m/>
    <d v="1984-01-01T00:00:00"/>
    <d v="2050-12-31T00:00:00"/>
    <n v="81.815109687248196"/>
    <n v="-7.9606045167085204"/>
    <n v="-3.5692314164891701"/>
    <n v="0.18160000443458599"/>
    <n v="0.18160000443458599"/>
    <n v="842.68760479986702"/>
    <n v="0"/>
    <n v="0"/>
    <n v="0.52972033452776202"/>
    <n v="0"/>
    <n v="6.8945307200393005E-2"/>
    <n v="6.8945307200393005E-2"/>
    <n v="0"/>
    <n v="0"/>
    <n v="0"/>
    <n v="8760"/>
    <n v="0"/>
    <n v="0"/>
    <n v="0"/>
    <n v="148.09440217539699"/>
    <n v="71.283426768787905"/>
    <n v="-11.665331063776801"/>
    <n v="-3.7417945272262298"/>
    <n v="-27.752569198608398"/>
    <n v="1993.54748535156"/>
    <n v="72.807599036903198"/>
    <n v="0"/>
    <n v="0"/>
    <n v="0"/>
    <n v="0"/>
    <n v="0"/>
    <n v="0"/>
    <n v="0"/>
    <n v="0"/>
    <n v="0"/>
    <n v="0"/>
    <n v="9.3540001101791894"/>
    <n v="1.53280000761151"/>
    <n v="45.0368010997772"/>
    <n v="521.010412722826"/>
    <n v="1258.8000187575799"/>
    <n v="0.15865582111832299"/>
    <n v="1.0077528424561301E-4"/>
    <n v="4.7625885636110299"/>
    <n v="4.7625885586894903"/>
    <n v="4.7625901408658802"/>
    <n v="131.96687072488899"/>
    <n v="6.4779024251038198E-4"/>
    <n v="1806.75199247808"/>
    <n v="5827.7643874567302"/>
    <n v="16816.120562786498"/>
    <n v="0"/>
    <x v="396"/>
    <n v="0"/>
    <n v="9.3527910000000006E-2"/>
    <x v="127"/>
    <x v="33"/>
  </r>
  <r>
    <x v="2904"/>
    <x v="9"/>
    <s v="CA_CISO"/>
    <s v="CA"/>
    <s v="Hydro"/>
    <s v="Hydro"/>
    <n v="5.5"/>
    <n v="0"/>
    <m/>
    <d v="1990-01-03T00:00:00"/>
    <d v="2050-12-31T00:00:00"/>
    <n v="73.521473880374998"/>
    <n v="14.830408888714199"/>
    <n v="1.56407634387615"/>
    <n v="0.95121494145023799"/>
    <n v="0.77082781717474202"/>
    <n v="5615.3041886836299"/>
    <n v="0"/>
    <n v="0"/>
    <n v="0.12897716035033299"/>
    <n v="0"/>
    <n v="0.41284599553234502"/>
    <n v="0.41284599553234502"/>
    <n v="0"/>
    <n v="0"/>
    <n v="336"/>
    <n v="8424"/>
    <n v="0"/>
    <n v="0"/>
    <n v="0"/>
    <n v="221.255696244538"/>
    <n v="101.250950745198"/>
    <n v="9.6150947912413791"/>
    <n v="4.9453036583177701"/>
    <n v="-69.371330261230497"/>
    <n v="1894.44360351563"/>
    <n v="73.157450417526903"/>
    <n v="0"/>
    <n v="0"/>
    <n v="0"/>
    <n v="0"/>
    <n v="0"/>
    <n v="0"/>
    <n v="0"/>
    <n v="0"/>
    <n v="0"/>
    <n v="0"/>
    <n v="38.304153602570302"/>
    <n v="53.990575695410399"/>
    <n v="3.4770426549366702"/>
    <n v="66.724021064525004"/>
    <n v="820.22766586521197"/>
    <n v="0.15865582111832299"/>
    <n v="1.0077528424561301E-4"/>
    <n v="4.7625885636110299"/>
    <n v="4.7625885586894903"/>
    <n v="4.7625901408658802"/>
    <n v="465.84197584161501"/>
    <n v="1.77178202244281E-2"/>
    <n v="33.745869760719799"/>
    <n v="340.10600456171397"/>
    <n v="2324.8825636537199"/>
    <n v="0"/>
    <x v="396"/>
    <n v="0"/>
    <n v="0.41601060000000001"/>
    <x v="127"/>
    <x v="33"/>
  </r>
  <r>
    <x v="2905"/>
    <x v="26"/>
    <s v="BC_BCHA"/>
    <s v="BC"/>
    <s v="Hourly Resource"/>
    <s v="PV-NonTracking"/>
    <n v="15"/>
    <n v="0"/>
    <m/>
    <d v="2023-03-01T00:00:00"/>
    <d v="2050-12-31T00:00:00"/>
    <n v="88.638435951477902"/>
    <n v="27.780487927752699"/>
    <n v="4.6100537217221502"/>
    <n v="15"/>
    <n v="15"/>
    <n v="25792.635039582801"/>
    <n v="0"/>
    <n v="0"/>
    <n v="0.196290982034905"/>
    <n v="0"/>
    <n v="2.28621974417428"/>
    <n v="2.28621974417428"/>
    <n v="8760"/>
    <n v="0"/>
    <n v="8760"/>
    <n v="0"/>
    <n v="0"/>
    <n v="0"/>
    <n v="0"/>
    <n v="26.564999580383301"/>
    <n v="106.625824036201"/>
    <n v="15.4158760074827"/>
    <n v="4.5193956776822102"/>
    <n v="-29.702049255371101"/>
    <n v="1081.03466796875"/>
    <n v="88.324308552436094"/>
    <n v="0"/>
    <n v="0"/>
    <n v="0"/>
    <n v="0"/>
    <n v="0"/>
    <n v="0"/>
    <n v="0"/>
    <n v="0"/>
    <n v="0"/>
    <n v="0"/>
    <n v="0"/>
    <n v="180.68544811010401"/>
    <n v="0"/>
    <n v="0"/>
    <n v="5.58793544769287E-7"/>
    <n v="1.38214696060892E-4"/>
    <n v="1.3721469679026801E-4"/>
    <n v="1.4044060349899999E-4"/>
    <n v="1.3944165658055601E-4"/>
    <n v="1.3842035504974001E-4"/>
    <n v="0"/>
    <n v="0.10110067325876999"/>
    <n v="0"/>
    <n v="0"/>
    <n v="3.1165777597541598E-10"/>
    <n v="0"/>
    <x v="396"/>
    <n v="0"/>
    <n v="2.2862200000000001"/>
    <x v="127"/>
    <x v="33"/>
  </r>
  <r>
    <x v="2906"/>
    <x v="10"/>
    <s v="SW_EPE"/>
    <s v="TX"/>
    <s v="Hourly Resource"/>
    <s v="PV-Tracking"/>
    <n v="100"/>
    <n v="0"/>
    <m/>
    <d v="2025-05-01T00:00:00"/>
    <d v="2045-05-01T00:00:00"/>
    <n v="24.0573366649277"/>
    <n v="-25.968879780532699"/>
    <n v="-4.1788923759721603"/>
    <n v="100"/>
    <n v="100"/>
    <n v="227621.31641569699"/>
    <n v="0"/>
    <n v="0"/>
    <n v="0.25984168540575098"/>
    <n v="0"/>
    <n v="5.4759628386100498"/>
    <n v="5.4759628386100498"/>
    <n v="8760"/>
    <n v="0"/>
    <n v="8760"/>
    <n v="0"/>
    <n v="0"/>
    <n v="0"/>
    <n v="0"/>
    <n v="57638.883578300498"/>
    <n v="51.629858888991699"/>
    <n v="-30.005905277297298"/>
    <n v="-5.0547881709978499"/>
    <n v="-27.539739608764599"/>
    <n v="1966.92004394531"/>
    <n v="72.203750322723593"/>
    <n v="0"/>
    <n v="0"/>
    <n v="0"/>
    <n v="0"/>
    <n v="0"/>
    <n v="0"/>
    <n v="0"/>
    <n v="0"/>
    <n v="0"/>
    <n v="0"/>
    <n v="0"/>
    <n v="18157.8315410018"/>
    <n v="0"/>
    <n v="0"/>
    <n v="53437.189846143097"/>
    <n v="25.791217484817199"/>
    <n v="14.2210391240822"/>
    <n v="42.7558207727064"/>
    <n v="5.16794962473507"/>
    <n v="37.190527031329999"/>
    <n v="0"/>
    <n v="1356617.2423209799"/>
    <n v="0"/>
    <n v="0"/>
    <n v="2204779.7381858402"/>
    <n v="0"/>
    <x v="396"/>
    <n v="0"/>
    <n v="9.0373599999999996"/>
    <x v="127"/>
    <x v="33"/>
  </r>
  <r>
    <x v="2907"/>
    <x v="13"/>
    <s v="CA_CISO"/>
    <s v="CA"/>
    <s v="Hourly Resource"/>
    <s v="PV-NonTracking"/>
    <n v="2"/>
    <n v="0"/>
    <m/>
    <d v="2017-09-30T00:00:00"/>
    <d v="2051-12-31T00:00:00"/>
    <n v="34.338197288729901"/>
    <n v="-15.289464166189299"/>
    <n v="-4.6095457228791599"/>
    <n v="2"/>
    <n v="2"/>
    <n v="5605.9040067170299"/>
    <n v="0"/>
    <n v="0"/>
    <n v="0.31997168986284602"/>
    <n v="0"/>
    <n v="0.19249700963889799"/>
    <n v="0.19249700963889799"/>
    <n v="8760"/>
    <n v="0"/>
    <n v="8760"/>
    <n v="0"/>
    <n v="0"/>
    <n v="0"/>
    <n v="0"/>
    <n v="34.816000223159797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92497"/>
    <x v="127"/>
    <x v="33"/>
  </r>
  <r>
    <x v="2908"/>
    <x v="9"/>
    <s v="CA_CISO"/>
    <s v="CA"/>
    <s v="Hourly Resource"/>
    <s v="PumpedStorage"/>
    <n v="25.200000762939499"/>
    <n v="-25.200000762939499"/>
    <m/>
    <d v="1967-01-01T00:00:00"/>
    <d v="2050-12-31T00:00:00"/>
    <n v="94.762613282564899"/>
    <n v="7.4839195433642498"/>
    <n v="1.2014248933168401"/>
    <n v="25.200000762939499"/>
    <n v="25.200000762939499"/>
    <n v="104677.25024665899"/>
    <n v="0"/>
    <n v="0"/>
    <n v="0.47418481860658901"/>
    <n v="0"/>
    <n v="9.9194906143608108"/>
    <n v="9.9194906143608108"/>
    <n v="8760"/>
    <n v="0"/>
    <n v="8760"/>
    <n v="0"/>
    <n v="0"/>
    <n v="0"/>
    <n v="0"/>
    <n v="0"/>
    <n v="91.405797339521698"/>
    <n v="4.1329225920383204"/>
    <n v="0.58232241165160903"/>
    <n v="-25.403522491455099"/>
    <n v="1998.69787597656"/>
    <n v="76.328311697698396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9.9194910000000007"/>
    <x v="127"/>
    <x v="33"/>
  </r>
  <r>
    <x v="2909"/>
    <x v="32"/>
    <s v="BS_IPCO"/>
    <s v="OR"/>
    <s v="Hourly Resource"/>
    <s v="PV-NonTracking"/>
    <n v="3"/>
    <n v="0"/>
    <m/>
    <d v="2020-03-29T00:00:00"/>
    <d v="2050-12-31T00:00:00"/>
    <n v="89.638577249142202"/>
    <n v="29.7452426035657"/>
    <n v="4.3848670687158497"/>
    <n v="3"/>
    <n v="3"/>
    <n v="6679.1790065625701"/>
    <n v="0"/>
    <n v="0"/>
    <n v="0.25415445229484102"/>
    <n v="0"/>
    <n v="0.59871292723029301"/>
    <n v="0.59871292723029301"/>
    <n v="8760"/>
    <n v="0"/>
    <n v="8760"/>
    <n v="0"/>
    <n v="0"/>
    <n v="0"/>
    <n v="0"/>
    <n v="26.477999687194799"/>
    <n v="115.20571629721201"/>
    <n v="23.992450079459701"/>
    <n v="4.5227139012258597"/>
    <n v="-30.845243453979499"/>
    <n v="1906.86828613281"/>
    <n v="124.03262305589"/>
    <n v="0"/>
    <n v="0"/>
    <n v="0"/>
    <n v="0"/>
    <n v="0"/>
    <n v="0"/>
    <n v="0"/>
    <n v="0"/>
    <n v="0"/>
    <n v="0"/>
    <n v="0"/>
    <n v="20.318127918988498"/>
    <n v="0"/>
    <n v="0"/>
    <n v="2.5916961021721401E-6"/>
    <n v="1.5242080034474701E-2"/>
    <n v="1.07829128595911E-2"/>
    <n v="14.188119167033999"/>
    <n v="3.1824214840017198E-2"/>
    <n v="14.156295678589499"/>
    <n v="0"/>
    <n v="0.37862792062696798"/>
    <n v="0"/>
    <n v="0"/>
    <n v="1.36790099595857E-4"/>
    <n v="0"/>
    <x v="396"/>
    <n v="0"/>
    <n v="0.5987133"/>
    <x v="127"/>
    <x v="33"/>
  </r>
  <r>
    <x v="2910"/>
    <x v="13"/>
    <s v="CA_CISO"/>
    <s v="CA"/>
    <s v="Hydro"/>
    <s v="Hydro"/>
    <n v="1.91999995708466"/>
    <n v="0"/>
    <m/>
    <d v="2022-11-04T00:00:00"/>
    <d v="2050-12-31T00:00:00"/>
    <n v="81.188576501539401"/>
    <n v="-8.3022104013392095"/>
    <n v="-3.9041198702807098"/>
    <n v="0.87167996168136597"/>
    <n v="0.87167996168136597"/>
    <n v="4039.6222990751298"/>
    <n v="0"/>
    <n v="0"/>
    <n v="0.52902913715953004"/>
    <n v="0"/>
    <n v="0.32797190718373498"/>
    <n v="0.32797190718373498"/>
    <n v="0"/>
    <n v="0"/>
    <n v="0"/>
    <n v="8760"/>
    <n v="0"/>
    <n v="0"/>
    <n v="0"/>
    <n v="716.13118012249504"/>
    <n v="70.392951674395206"/>
    <n v="-12.2422584245972"/>
    <n v="-4.0553422233934402"/>
    <n v="-31.924995422363299"/>
    <n v="1991.13610839844"/>
    <n v="72.764722818139305"/>
    <n v="0"/>
    <n v="0"/>
    <n v="0"/>
    <n v="0"/>
    <n v="0"/>
    <n v="0"/>
    <n v="0"/>
    <n v="0"/>
    <n v="0"/>
    <n v="0"/>
    <n v="36.124799385666797"/>
    <n v="7.1635197997093201"/>
    <n v="29.637116670608499"/>
    <n v="2686.5174582004502"/>
    <n v="6018.3957622051203"/>
    <n v="0.15865582111832299"/>
    <n v="1.0077528424561301E-4"/>
    <n v="4.7625885636110299"/>
    <n v="4.7625885586894903"/>
    <n v="4.7625901408658802"/>
    <n v="468.752704394967"/>
    <n v="3.03599438484525E-3"/>
    <n v="1074.55226557783"/>
    <n v="35571.121341031598"/>
    <n v="80717.367869185997"/>
    <n v="0"/>
    <x v="396"/>
    <n v="0"/>
    <n v="0.44580370000000002"/>
    <x v="127"/>
    <x v="33"/>
  </r>
  <r>
    <x v="2911"/>
    <x v="32"/>
    <s v="BS_IPCO"/>
    <s v="ID"/>
    <s v="Hourly Resource"/>
    <s v="PV-NonTracking"/>
    <n v="10"/>
    <n v="0"/>
    <m/>
    <d v="2016-12-31T00:00:00"/>
    <d v="2050-12-31T00:00:00"/>
    <n v="88.222269345193993"/>
    <n v="29.4848678049349"/>
    <n v="3.8808766519737898"/>
    <n v="10"/>
    <n v="10"/>
    <n v="22267.480012454998"/>
    <n v="0"/>
    <n v="0"/>
    <n v="0.25419497730822899"/>
    <n v="0"/>
    <n v="1.9644884418617501"/>
    <n v="1.9644884418617501"/>
    <n v="8760"/>
    <n v="0"/>
    <n v="8760"/>
    <n v="0"/>
    <n v="0"/>
    <n v="0"/>
    <n v="0"/>
    <n v="18.160000801086401"/>
    <n v="116.185811158528"/>
    <n v="24.174281996692802"/>
    <n v="5.32097675156853"/>
    <n v="-30.693433761596701"/>
    <n v="1982.41320800781"/>
    <n v="126.542577454539"/>
    <n v="0"/>
    <n v="0"/>
    <n v="0"/>
    <n v="0"/>
    <n v="0"/>
    <n v="0"/>
    <n v="0"/>
    <n v="0"/>
    <n v="0"/>
    <n v="0"/>
    <n v="0"/>
    <n v="15464.120986280001"/>
    <n v="0"/>
    <n v="0"/>
    <n v="18.1600152249448"/>
    <n v="1.5242080034474701E-2"/>
    <n v="1.07829128595911E-2"/>
    <n v="14.188119167033999"/>
    <n v="3.1824214840017198E-2"/>
    <n v="14.156295678589499"/>
    <n v="0"/>
    <n v="5.1234118726945299"/>
    <n v="0"/>
    <n v="0"/>
    <n v="5.3215536041402896E-3"/>
    <n v="0"/>
    <x v="396"/>
    <n v="0"/>
    <n v="1.964494"/>
    <x v="127"/>
    <x v="33"/>
  </r>
  <r>
    <x v="2912"/>
    <x v="25"/>
    <s v="NW_PACW"/>
    <s v="OR"/>
    <s v="Hourly Resource"/>
    <s v="PV-Tracking"/>
    <n v="10"/>
    <n v="0"/>
    <m/>
    <d v="2020-10-22T00:00:00"/>
    <d v="2036-10-31T00:00:00"/>
    <n v="103.824876530135"/>
    <n v="31.683842750313499"/>
    <n v="7.7135879305375896"/>
    <n v="10"/>
    <n v="10"/>
    <n v="18771.850731588002"/>
    <n v="0"/>
    <n v="0"/>
    <n v="0.21429053346317001"/>
    <n v="0"/>
    <n v="1.9489859859951399"/>
    <n v="1.9489859859951399"/>
    <n v="8760"/>
    <n v="0"/>
    <n v="8760"/>
    <n v="0"/>
    <n v="0"/>
    <n v="0"/>
    <n v="0"/>
    <n v="1968.9792841374899"/>
    <n v="109.951498483124"/>
    <n v="13.986741769718201"/>
    <n v="9.27420441959074"/>
    <n v="-40.495132446289098"/>
    <n v="1937.29699707031"/>
    <n v="92.502075616530504"/>
    <n v="0"/>
    <n v="0"/>
    <n v="0"/>
    <n v="0"/>
    <n v="0"/>
    <n v="0"/>
    <n v="0"/>
    <n v="0"/>
    <n v="0"/>
    <n v="0"/>
    <n v="0"/>
    <n v="13381.5594035741"/>
    <n v="0"/>
    <n v="0"/>
    <n v="1968.97930164542"/>
    <n v="27.017421290304899"/>
    <n v="18.740914788891299"/>
    <n v="65.697326823152807"/>
    <n v="3.1824214840017198E-2"/>
    <n v="65.292457263243904"/>
    <n v="0"/>
    <n v="235455.76794267501"/>
    <n v="0"/>
    <n v="0"/>
    <n v="113216.618461809"/>
    <n v="0"/>
    <x v="396"/>
    <n v="0"/>
    <n v="2.2976580000000002"/>
    <x v="127"/>
    <x v="33"/>
  </r>
  <r>
    <x v="2913"/>
    <x v="25"/>
    <s v="NW_PACW"/>
    <s v="OR"/>
    <s v="Hourly Resource"/>
    <s v="PV-Tracking"/>
    <n v="10"/>
    <n v="0"/>
    <m/>
    <d v="2017-12-30T00:00:00"/>
    <d v="2036-10-31T00:00:00"/>
    <n v="93.242138499137397"/>
    <n v="28.044315927561399"/>
    <n v="3.6603798717412102"/>
    <n v="10"/>
    <n v="10"/>
    <n v="21838.581279565598"/>
    <n v="0"/>
    <n v="0"/>
    <n v="0.24929887305155601"/>
    <n v="0"/>
    <n v="2.0362768919478098"/>
    <n v="2.0362768919478098"/>
    <n v="8760"/>
    <n v="0"/>
    <n v="8760"/>
    <n v="0"/>
    <n v="0"/>
    <n v="0"/>
    <n v="0"/>
    <n v="2813.2187224030499"/>
    <n v="104.309897636955"/>
    <n v="12.8710473999777"/>
    <n v="4.7482978850356004"/>
    <n v="-40.485904693603501"/>
    <n v="1839.78125"/>
    <n v="85.547399862968007"/>
    <n v="0"/>
    <n v="0"/>
    <n v="0"/>
    <n v="0"/>
    <n v="0"/>
    <n v="0"/>
    <n v="0"/>
    <n v="0"/>
    <n v="0"/>
    <n v="0"/>
    <n v="0"/>
    <n v="9684.7243425184897"/>
    <n v="0"/>
    <n v="0"/>
    <n v="2813.3687399711898"/>
    <n v="27.017421290304899"/>
    <n v="18.740914788891299"/>
    <n v="65.697326823152807"/>
    <n v="3.1824214840017198E-2"/>
    <n v="65.292457263243904"/>
    <n v="0"/>
    <n v="308841.98209479498"/>
    <n v="0"/>
    <n v="0"/>
    <n v="190184.10795675599"/>
    <n v="0"/>
    <x v="396"/>
    <n v="0"/>
    <n v="2.5353029999999999"/>
    <x v="127"/>
    <x v="33"/>
  </r>
  <r>
    <x v="2914"/>
    <x v="25"/>
    <s v="NW_PACW"/>
    <s v="OR"/>
    <s v="Hourly Resource"/>
    <s v="PV-Tracking"/>
    <n v="8"/>
    <n v="0"/>
    <m/>
    <d v="2018-01-12T00:00:00"/>
    <d v="2036-10-31T00:00:00"/>
    <n v="93.292290718906997"/>
    <n v="27.963336271883598"/>
    <n v="3.90623097079005"/>
    <n v="8"/>
    <n v="8"/>
    <n v="17144.026771300501"/>
    <n v="0"/>
    <n v="0"/>
    <n v="0.244635085203422"/>
    <n v="0"/>
    <n v="1.5994064029277399"/>
    <n v="1.5994064029277399"/>
    <n v="8760"/>
    <n v="0"/>
    <n v="8760"/>
    <n v="0"/>
    <n v="0"/>
    <n v="0"/>
    <n v="0"/>
    <n v="2200.6052331328401"/>
    <n v="104.58954691338501"/>
    <n v="12.8710473999777"/>
    <n v="5.0279471960956501"/>
    <n v="-40.543312072753899"/>
    <n v="1845.95288085938"/>
    <n v="85.7767170111794"/>
    <n v="0"/>
    <n v="0"/>
    <n v="0"/>
    <n v="0"/>
    <n v="0"/>
    <n v="0"/>
    <n v="0"/>
    <n v="0"/>
    <n v="0"/>
    <n v="0"/>
    <n v="0"/>
    <n v="6598.2453080359801"/>
    <n v="0"/>
    <n v="0"/>
    <n v="2200.6052337884898"/>
    <n v="27.017421290304899"/>
    <n v="18.740914788891299"/>
    <n v="65.697326823152807"/>
    <n v="3.1824214840017198E-2"/>
    <n v="65.292457263243904"/>
    <n v="0"/>
    <n v="258765.50392649401"/>
    <n v="0"/>
    <n v="0"/>
    <n v="144808.40197328801"/>
    <n v="0"/>
    <x v="396"/>
    <n v="0"/>
    <n v="2.00298"/>
    <x v="127"/>
    <x v="33"/>
  </r>
  <r>
    <x v="2915"/>
    <x v="25"/>
    <s v="NW_PACW"/>
    <s v="OR"/>
    <s v="Hourly Resource"/>
    <s v="PV-Tracking"/>
    <n v="10"/>
    <n v="0"/>
    <m/>
    <d v="2017-12-28T00:00:00"/>
    <d v="2036-10-31T00:00:00"/>
    <n v="96.877977293699999"/>
    <n v="36.355183245329698"/>
    <n v="-0.254490307573149"/>
    <n v="10"/>
    <n v="10"/>
    <n v="16137.7939716084"/>
    <n v="0"/>
    <n v="0"/>
    <n v="0.18422139236785601"/>
    <n v="0"/>
    <n v="1.56339774699445"/>
    <n v="1.56339774699445"/>
    <n v="8760"/>
    <n v="0"/>
    <n v="8760"/>
    <n v="0"/>
    <n v="0"/>
    <n v="0"/>
    <n v="0"/>
    <n v="2088.8760619610498"/>
    <n v="100.566648409126"/>
    <n v="13.2734760952481"/>
    <n v="0.60261988563955504"/>
    <n v="-37.026199340820298"/>
    <n v="1816.59375"/>
    <n v="84.192980945333403"/>
    <n v="0"/>
    <n v="0"/>
    <n v="0"/>
    <n v="0"/>
    <n v="0"/>
    <n v="0"/>
    <n v="0"/>
    <n v="0"/>
    <n v="0"/>
    <n v="0"/>
    <n v="0"/>
    <n v="7346.6201731236697"/>
    <n v="0"/>
    <n v="0"/>
    <n v="2089.4560667881701"/>
    <n v="27.017421290304899"/>
    <n v="18.740914788891299"/>
    <n v="65.697326823152807"/>
    <n v="3.1824214840017198E-2"/>
    <n v="65.292457263243904"/>
    <n v="0"/>
    <n v="320536.920514105"/>
    <n v="0"/>
    <n v="0"/>
    <n v="174479.96713417201"/>
    <n v="0"/>
    <x v="396"/>
    <n v="0"/>
    <n v="2.0584150000000001"/>
    <x v="127"/>
    <x v="33"/>
  </r>
  <r>
    <x v="2916"/>
    <x v="25"/>
    <s v="NW_PACW"/>
    <s v="OR"/>
    <s v="Hourly Resource"/>
    <s v="PV-Tracking"/>
    <n v="10"/>
    <n v="0"/>
    <m/>
    <d v="2018-03-14T00:00:00"/>
    <d v="2036-10-31T00:00:00"/>
    <n v="93.949009852780307"/>
    <n v="26.920057595885002"/>
    <n v="4.7611830183528197"/>
    <n v="10"/>
    <n v="10"/>
    <n v="22817.966645772602"/>
    <n v="0"/>
    <n v="0"/>
    <n v="0.2604790712958"/>
    <n v="0"/>
    <n v="2.1437262380363"/>
    <n v="2.1437262380363"/>
    <n v="8760"/>
    <n v="0"/>
    <n v="8760"/>
    <n v="0"/>
    <n v="0"/>
    <n v="0"/>
    <n v="0"/>
    <n v="2793.2533638775299"/>
    <n v="106.492602153774"/>
    <n v="13.286239604870801"/>
    <n v="6.5158103208678302"/>
    <n v="-40.638465881347699"/>
    <n v="1880.17858886719"/>
    <n v="88.298176626435506"/>
    <n v="0"/>
    <n v="0"/>
    <n v="0"/>
    <n v="0"/>
    <n v="0"/>
    <n v="0"/>
    <n v="0"/>
    <n v="0"/>
    <n v="0"/>
    <n v="0"/>
    <n v="0"/>
    <n v="9837.5863058930299"/>
    <n v="0"/>
    <n v="0"/>
    <n v="2793.2533572325501"/>
    <n v="27.017421290304899"/>
    <n v="18.740914788891299"/>
    <n v="65.697326823152807"/>
    <n v="3.1824214840017198E-2"/>
    <n v="65.292457263243904"/>
    <n v="0"/>
    <n v="329125.42357727699"/>
    <n v="0"/>
    <n v="0"/>
    <n v="178267.362646617"/>
    <n v="0"/>
    <x v="396"/>
    <n v="0"/>
    <n v="2.651119"/>
    <x v="127"/>
    <x v="33"/>
  </r>
  <r>
    <x v="2917"/>
    <x v="29"/>
    <s v="NW_BPAT"/>
    <s v="OR"/>
    <s v="Hourly Resource"/>
    <s v="PV-Tracking"/>
    <n v="2.2999999523162802"/>
    <n v="0"/>
    <m/>
    <d v="2024-02-23T00:00:00"/>
    <d v="2044-02-22T00:00:00"/>
    <n v="89.988693084286993"/>
    <n v="26.704680967376099"/>
    <n v="6.7923311032239697"/>
    <n v="2.2999999523162802"/>
    <n v="2.2999999523162802"/>
    <n v="5140.8471828971497"/>
    <n v="0"/>
    <n v="0"/>
    <n v="0.25515422320936598"/>
    <n v="0"/>
    <n v="0.46261899114315203"/>
    <n v="0.46261899114315203"/>
    <n v="8760"/>
    <n v="0"/>
    <n v="8760"/>
    <n v="0"/>
    <n v="0"/>
    <n v="0"/>
    <n v="0"/>
    <n v="41.1101988554001"/>
    <n v="111.85337646618299"/>
    <n v="16.7935231871372"/>
    <n v="8.3693009255828397"/>
    <n v="-37.483161926269503"/>
    <n v="1848.56103515625"/>
    <n v="98.487160242882098"/>
    <n v="0"/>
    <n v="0"/>
    <n v="0"/>
    <n v="0"/>
    <n v="0"/>
    <n v="0"/>
    <n v="0"/>
    <n v="0"/>
    <n v="0"/>
    <n v="0"/>
    <n v="0"/>
    <n v="0"/>
    <n v="0"/>
    <n v="0"/>
    <n v="6.3134999973699504"/>
    <n v="0.13517417391183001"/>
    <n v="0.13517427286292399"/>
    <n v="0.67194998060097699"/>
    <n v="3.1824214840017198E-2"/>
    <n v="0.68397062554270205"/>
    <n v="0"/>
    <n v="0"/>
    <n v="0"/>
    <n v="0"/>
    <n v="194.90889157797699"/>
    <n v="0"/>
    <x v="396"/>
    <n v="0"/>
    <n v="0.4628139"/>
    <x v="127"/>
    <x v="33"/>
  </r>
  <r>
    <x v="2918"/>
    <x v="32"/>
    <s v="BS_IPCO"/>
    <s v="ID"/>
    <s v="Hourly Resource"/>
    <s v="PV-NonTracking"/>
    <n v="20"/>
    <n v="0"/>
    <m/>
    <d v="2016-12-31T00:00:00"/>
    <d v="2050-12-31T00:00:00"/>
    <n v="90.094264160508601"/>
    <n v="27.2762310747929"/>
    <n v="5.6158851328847801"/>
    <n v="20"/>
    <n v="20"/>
    <n v="44980.320001272499"/>
    <n v="0"/>
    <n v="0"/>
    <n v="0.25673698630716801"/>
    <n v="0"/>
    <n v="4.0524696321818201"/>
    <n v="4.0524696321818201"/>
    <n v="8760"/>
    <n v="0"/>
    <n v="8760"/>
    <n v="0"/>
    <n v="0"/>
    <n v="0"/>
    <n v="0"/>
    <n v="184.48000383377101"/>
    <n v="117.41481659454"/>
    <n v="24.4695378750327"/>
    <n v="6.2547263889681801"/>
    <n v="-31.232568740844702"/>
    <n v="1949.80139160156"/>
    <n v="128.046576723176"/>
    <n v="0"/>
    <n v="0"/>
    <n v="0"/>
    <n v="0"/>
    <n v="0"/>
    <n v="0"/>
    <n v="0"/>
    <n v="0"/>
    <n v="0"/>
    <n v="0"/>
    <n v="0"/>
    <n v="199.49328193068499"/>
    <n v="0"/>
    <n v="0"/>
    <n v="3.0267983675003099E-7"/>
    <n v="1.5242080034474701E-2"/>
    <n v="1.07829128595911E-2"/>
    <n v="14.188119167033999"/>
    <n v="3.1824214840017198E-2"/>
    <n v="14.156295678589499"/>
    <n v="0"/>
    <n v="6.6892552970675796"/>
    <n v="0"/>
    <n v="0"/>
    <n v="1.76432038426495E-4"/>
    <n v="0"/>
    <x v="396"/>
    <n v="0"/>
    <n v="4.0524760000000004"/>
    <x v="127"/>
    <x v="33"/>
  </r>
  <r>
    <x v="2919"/>
    <x v="25"/>
    <s v="NW_PACW"/>
    <s v="OR"/>
    <s v="Hourly Resource"/>
    <s v="WT-Onshore"/>
    <n v="40"/>
    <n v="0"/>
    <m/>
    <d v="2020-12-28T00:00:00"/>
    <d v="2039-06-30T00:00:00"/>
    <n v="72.248981860892002"/>
    <n v="2.40224092581323"/>
    <n v="-3.9594106565734801"/>
    <n v="40"/>
    <n v="40"/>
    <n v="120530.410723466"/>
    <n v="0"/>
    <n v="0"/>
    <n v="0.34397948265731298"/>
    <n v="0"/>
    <n v="8.7082001816735293"/>
    <n v="8.7082001816735293"/>
    <n v="8760"/>
    <n v="0"/>
    <n v="8760"/>
    <n v="0"/>
    <n v="0"/>
    <n v="0"/>
    <n v="0"/>
    <n v="4456.82970316708"/>
    <n v="106.999330786538"/>
    <n v="17.874686341275901"/>
    <n v="2.4340921478134501"/>
    <n v="-35.434364318847699"/>
    <n v="1749.43395996094"/>
    <n v="98.384011640583296"/>
    <n v="0"/>
    <n v="0"/>
    <n v="0"/>
    <n v="0"/>
    <n v="0"/>
    <n v="0"/>
    <n v="0"/>
    <n v="0"/>
    <n v="0"/>
    <n v="0"/>
    <n v="0"/>
    <n v="19118.285290136901"/>
    <n v="0"/>
    <n v="0"/>
    <n v="4456.9108742307899"/>
    <n v="27.017421290304899"/>
    <n v="18.740914788891299"/>
    <n v="65.697326823152807"/>
    <n v="3.1824214840017198E-2"/>
    <n v="65.292457263243904"/>
    <n v="0"/>
    <n v="1044733.33071933"/>
    <n v="0"/>
    <n v="0"/>
    <n v="370956.513073451"/>
    <n v="0"/>
    <x v="396"/>
    <n v="0"/>
    <n v="10.123889999999999"/>
    <x v="127"/>
    <x v="33"/>
  </r>
  <r>
    <x v="2920"/>
    <x v="29"/>
    <s v="NW_BPAT"/>
    <s v="OR"/>
    <s v="Pumped Storage"/>
    <s v="Energy Storage"/>
    <n v="41"/>
    <n v="-41"/>
    <m/>
    <d v="2025-12-31T00:00:00"/>
    <d v="2054-12-31T00:00:00"/>
    <n v="112.004109618559"/>
    <n v="17.0222340372842"/>
    <n v="5.8706359070012102"/>
    <n v="41"/>
    <n v="41"/>
    <n v="51768.108957047902"/>
    <n v="60324.829815618701"/>
    <n v="4.8275414911816101"/>
    <n v="0.144136621441429"/>
    <n v="0.16813940815883999"/>
    <n v="2.8997878402118902"/>
    <n v="2.731648428587"/>
    <n v="8760"/>
    <n v="0"/>
    <n v="8760"/>
    <n v="0"/>
    <n v="0"/>
    <n v="-1.2835081287856299E-2"/>
    <n v="0.55655400743735495"/>
    <n v="0"/>
    <n v="107.813089799699"/>
    <n v="15.812371365326999"/>
    <n v="5.3101661457474201"/>
    <n v="-37.902515411377003"/>
    <n v="1809.50329589844"/>
    <n v="93.433516288481499"/>
    <n v="1.2295718321228"/>
    <n v="0"/>
    <n v="0"/>
    <n v="0"/>
    <n v="0"/>
    <n v="0"/>
    <n v="0"/>
    <n v="0"/>
    <n v="0"/>
    <n v="0"/>
    <n v="167681.841231078"/>
    <n v="72331.912457153201"/>
    <n v="45075.893291577697"/>
    <n v="2687.5647156238601"/>
    <n v="129055.913138777"/>
    <n v="0.13517417391183001"/>
    <n v="0.13517427286292399"/>
    <n v="0.67194998060097699"/>
    <n v="3.1824214840017198E-2"/>
    <n v="0.68397062554270205"/>
    <n v="25107.928324666202"/>
    <n v="18301.4089789477"/>
    <n v="102459.694724695"/>
    <n v="1.0275282809161601"/>
    <n v="99817.342466116796"/>
    <n v="0"/>
    <x v="396"/>
    <n v="0"/>
    <n v="3.1454749999999998"/>
    <x v="127"/>
    <x v="33"/>
  </r>
  <r>
    <x v="2921"/>
    <x v="29"/>
    <s v="NW_BPAT"/>
    <s v="OR"/>
    <s v="Hourly Resource"/>
    <s v="PV-Tracking"/>
    <n v="41"/>
    <n v="0"/>
    <m/>
    <d v="2025-12-31T00:00:00"/>
    <d v="2054-12-31T00:00:00"/>
    <n v="88.082641261055102"/>
    <n v="26.500989403698899"/>
    <n v="4.72464823056404"/>
    <n v="41"/>
    <n v="41"/>
    <n v="98209.021985448897"/>
    <n v="0"/>
    <n v="0"/>
    <n v="0.273440867538633"/>
    <n v="0"/>
    <n v="8.6505109195919196"/>
    <n v="8.6505109195919196"/>
    <n v="8760"/>
    <n v="0"/>
    <n v="8760"/>
    <n v="0"/>
    <n v="0"/>
    <n v="0"/>
    <n v="0"/>
    <n v="898.30999088287399"/>
    <n v="107.813089799699"/>
    <n v="15.812371365326999"/>
    <n v="5.3101661457474201"/>
    <n v="-37.902515411377003"/>
    <n v="1809.50329589844"/>
    <n v="93.433516288481499"/>
    <n v="0"/>
    <n v="0"/>
    <n v="0"/>
    <n v="0"/>
    <n v="0"/>
    <n v="0"/>
    <n v="0"/>
    <n v="0"/>
    <n v="0"/>
    <n v="0"/>
    <n v="0"/>
    <n v="0"/>
    <n v="0"/>
    <n v="0"/>
    <n v="278.635995561257"/>
    <n v="0.13517417391183001"/>
    <n v="0.13517427286292399"/>
    <n v="0.67194998060097699"/>
    <n v="3.1824214840017198E-2"/>
    <n v="0.68397062554270205"/>
    <n v="0"/>
    <n v="0"/>
    <n v="0"/>
    <n v="0"/>
    <n v="13816.0404006599"/>
    <n v="0"/>
    <x v="396"/>
    <n v="0"/>
    <n v="8.6643270000000001"/>
    <x v="127"/>
    <x v="33"/>
  </r>
  <r>
    <x v="2922"/>
    <x v="9"/>
    <s v="CA_CISO"/>
    <s v="CA"/>
    <s v="Hourly Resource"/>
    <s v="PV-NonTracking"/>
    <n v="12"/>
    <n v="0"/>
    <m/>
    <d v="2014-06-26T00:00:00"/>
    <d v="2050-12-31T00:00:00"/>
    <n v="32.431217268864103"/>
    <n v="-15.546420378866401"/>
    <n v="-5.8272147486342201"/>
    <n v="12"/>
    <n v="12"/>
    <n v="28769.028007831399"/>
    <n v="0"/>
    <n v="0"/>
    <n v="0.27367796810842598"/>
    <n v="0"/>
    <n v="0.93301495344513696"/>
    <n v="0.93301495344513696"/>
    <n v="8760"/>
    <n v="0"/>
    <n v="8760"/>
    <n v="0"/>
    <n v="0"/>
    <n v="0"/>
    <n v="0"/>
    <n v="26.8079997301102"/>
    <n v="79.529229750381305"/>
    <n v="-3.3622978402205099"/>
    <n v="-3.7990247489082298"/>
    <n v="-25.137250900268601"/>
    <n v="2028.84777832031"/>
    <n v="77.038345300611496"/>
    <n v="0"/>
    <n v="0"/>
    <n v="0"/>
    <n v="0"/>
    <n v="0"/>
    <n v="0"/>
    <n v="0"/>
    <n v="0"/>
    <n v="0"/>
    <n v="0"/>
    <n v="0"/>
    <n v="5413.5897713005497"/>
    <n v="0"/>
    <n v="0"/>
    <n v="-2.94530764222145E-6"/>
    <n v="0.15865582111832299"/>
    <n v="1.0077528424561301E-4"/>
    <n v="4.7625885636110299"/>
    <n v="4.7625885586894903"/>
    <n v="4.7625901408658802"/>
    <n v="0"/>
    <n v="1.53092709835619"/>
    <n v="0"/>
    <n v="0"/>
    <n v="-1.6215346385606301E-6"/>
    <n v="0"/>
    <x v="396"/>
    <n v="0"/>
    <n v="0.93301650000000003"/>
    <x v="127"/>
    <x v="33"/>
  </r>
  <r>
    <x v="2923"/>
    <x v="9"/>
    <s v="CA_CISO"/>
    <s v="CA"/>
    <s v="Hourly Resource"/>
    <s v="PV-NonTracking"/>
    <n v="8"/>
    <n v="0"/>
    <m/>
    <d v="2014-06-26T00:00:00"/>
    <d v="2051-12-31T00:00:00"/>
    <n v="33.455241367089101"/>
    <n v="-15.172650711231199"/>
    <n v="-5.8263245950283604"/>
    <n v="8"/>
    <n v="8"/>
    <n v="18333.023990556601"/>
    <n v="0"/>
    <n v="0"/>
    <n v="0.26160136972452902"/>
    <n v="0"/>
    <n v="0.61333610231965796"/>
    <n v="0.61333610231965796"/>
    <n v="8760"/>
    <n v="0"/>
    <n v="8760"/>
    <n v="0"/>
    <n v="0"/>
    <n v="0"/>
    <n v="0"/>
    <n v="17.039999842643699"/>
    <n v="79.529229750381305"/>
    <n v="-3.3622978402205099"/>
    <n v="-3.7990247489082298"/>
    <n v="-25.137250900268601"/>
    <n v="2028.84777832031"/>
    <n v="77.038345300611496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61333610000000005"/>
    <x v="127"/>
    <x v="33"/>
  </r>
  <r>
    <x v="2924"/>
    <x v="9"/>
    <s v="CA_CISO"/>
    <s v="CA"/>
    <s v="Hourly Resource"/>
    <s v="PV-NonTracking"/>
    <n v="20"/>
    <n v="0"/>
    <m/>
    <d v="2017-01-28T00:00:00"/>
    <d v="2050-12-31T00:00:00"/>
    <n v="52.463194728402499"/>
    <n v="-8.9349816440676495"/>
    <n v="-1.45983082500615"/>
    <n v="20"/>
    <n v="20"/>
    <n v="47800.752110531597"/>
    <n v="0"/>
    <n v="0"/>
    <n v="0.272835343095084"/>
    <n v="0"/>
    <n v="2.5077806935493099"/>
    <n v="2.5077806935493099"/>
    <n v="8760"/>
    <n v="0"/>
    <n v="8760"/>
    <n v="0"/>
    <n v="0"/>
    <n v="0"/>
    <n v="0"/>
    <n v="7716.4079627990704"/>
    <n v="94.260852053854194"/>
    <n v="5.7391279770017301"/>
    <n v="1.83117170926768"/>
    <n v="-35.3145141601563"/>
    <n v="2209.79541015625"/>
    <n v="91.110119574672396"/>
    <n v="0"/>
    <n v="0"/>
    <n v="0"/>
    <n v="0"/>
    <n v="0"/>
    <n v="0"/>
    <n v="0"/>
    <n v="0"/>
    <n v="0"/>
    <n v="0"/>
    <n v="0"/>
    <n v="1256.65844249725"/>
    <n v="0"/>
    <n v="0"/>
    <n v="162.66000622604"/>
    <n v="0.15865582111832299"/>
    <n v="1.0077528424561301E-4"/>
    <n v="4.7625885636110299"/>
    <n v="4.7625885586894903"/>
    <n v="4.7625901408658802"/>
    <n v="0"/>
    <n v="0.53583016950869899"/>
    <n v="0"/>
    <n v="0"/>
    <n v="0.104579386401333"/>
    <n v="0"/>
    <x v="396"/>
    <n v="0"/>
    <n v="2.507781"/>
    <x v="127"/>
    <x v="33"/>
  </r>
  <r>
    <x v="2925"/>
    <x v="13"/>
    <s v="CA_CISO"/>
    <s v="CA"/>
    <s v="Pumped Storage"/>
    <s v="Energy Storage"/>
    <n v="20"/>
    <n v="-20"/>
    <m/>
    <d v="2023-05-31T00:00:00"/>
    <d v="2054-12-31T00:00:00"/>
    <n v="49.235597634988203"/>
    <n v="-22.3997764190329"/>
    <n v="-6.2373883004663204"/>
    <n v="20"/>
    <n v="20"/>
    <n v="27963.000028252602"/>
    <n v="32615.293195541901"/>
    <n v="0.98746220916500105"/>
    <n v="0.15960616454391"/>
    <n v="9.0867439691059301E-2"/>
    <n v="1.00768449331438"/>
    <n v="0.91681705490755305"/>
    <n v="8760"/>
    <n v="0"/>
    <n v="8760"/>
    <n v="0"/>
    <n v="0"/>
    <n v="-6.9784397509340202E-3"/>
    <n v="0.24381455771017099"/>
    <n v="0"/>
    <n v="68.121234772483604"/>
    <n v="-13.093314794587"/>
    <n v="-5.4760027903445199"/>
    <n v="-27.057773590087901"/>
    <n v="1972.79052734375"/>
    <n v="71.279281273170696"/>
    <n v="1.1106939402465801"/>
    <n v="0"/>
    <n v="0"/>
    <n v="0"/>
    <n v="0"/>
    <n v="0"/>
    <n v="0"/>
    <n v="0"/>
    <n v="0"/>
    <n v="0"/>
    <n v="3219.5335998535202"/>
    <n v="2872.9643142223399"/>
    <n v="14266.9739751816"/>
    <n v="0"/>
    <n v="3681.9975984990601"/>
    <n v="0.15865582111832299"/>
    <n v="1.0077528424561301E-4"/>
    <n v="4.7625885636110299"/>
    <n v="4.7625885586894903"/>
    <n v="4.7625901408658802"/>
    <n v="0.52556119739892904"/>
    <n v="0.47942748232162602"/>
    <n v="119.93440650805"/>
    <n v="0"/>
    <n v="0.79708666913577897"/>
    <n v="0"/>
    <x v="396"/>
    <n v="0"/>
    <n v="1.007806"/>
    <x v="127"/>
    <x v="33"/>
  </r>
  <r>
    <x v="2926"/>
    <x v="15"/>
    <s v="SW_TEPC"/>
    <s v="NM"/>
    <s v="Hourly Resource"/>
    <s v="WT-Onshore"/>
    <n v="247.39999389648401"/>
    <n v="0"/>
    <m/>
    <d v="2021-04-01T00:00:00"/>
    <d v="2051-12-31T00:00:00"/>
    <n v="45.569813649691902"/>
    <n v="-30.431115890646598"/>
    <n v="-9.9998369668985099"/>
    <n v="247.39999389648401"/>
    <n v="247.39999389648401"/>
    <n v="891615.95971065795"/>
    <n v="0"/>
    <n v="0"/>
    <n v="0.41140924136452001"/>
    <n v="0"/>
    <n v="40.630773562073003"/>
    <n v="40.630773562073003"/>
    <n v="8760"/>
    <n v="0"/>
    <n v="8760"/>
    <n v="0"/>
    <n v="0"/>
    <n v="0"/>
    <n v="0"/>
    <n v="9216.8999585211295"/>
    <n v="46.752872356601102"/>
    <n v="-32.665381972580001"/>
    <n v="-7.2722967001596803"/>
    <n v="-27.351991653442401"/>
    <n v="1796.31469726563"/>
    <n v="68.1560761005925"/>
    <n v="0"/>
    <n v="0"/>
    <n v="0"/>
    <n v="0"/>
    <n v="0"/>
    <n v="0"/>
    <n v="0"/>
    <n v="0"/>
    <n v="0"/>
    <n v="0"/>
    <n v="0"/>
    <n v="84535.104740641997"/>
    <n v="0"/>
    <n v="0"/>
    <n v="1189.7744981348501"/>
    <n v="1.0826006868198501"/>
    <n v="6.5843310353271595E-2"/>
    <n v="12.0842558571936"/>
    <n v="5.16794962473507"/>
    <n v="6.9163064769688898"/>
    <n v="0"/>
    <n v="9715.8047256104201"/>
    <n v="0"/>
    <n v="0"/>
    <n v="2577.2755239869298"/>
    <n v="0"/>
    <x v="396"/>
    <n v="0"/>
    <n v="40.643070000000002"/>
    <x v="127"/>
    <x v="33"/>
  </r>
  <r>
    <x v="2927"/>
    <x v="13"/>
    <s v="CA_CISO"/>
    <s v="CA"/>
    <s v="Hourly Resource"/>
    <s v="MotorLoad"/>
    <n v="70.800003051757798"/>
    <n v="-14.1000003814697"/>
    <m/>
    <d v="1980-01-01T00:00:00"/>
    <d v="2050-01-01T00:00:00"/>
    <n v="75.521345564234096"/>
    <n v="3.68350281987887"/>
    <n v="-1.08084786343865"/>
    <n v="70.800003051757798"/>
    <n v="70.800003051757798"/>
    <n v="0"/>
    <n v="103744.840468027"/>
    <n v="7.83495069359914"/>
    <n v="0"/>
    <n v="0"/>
    <n v="-7.8349506923185297"/>
    <n v="-7.8349506923185297"/>
    <n v="8760"/>
    <n v="0"/>
    <n v="8760"/>
    <n v="0"/>
    <n v="0"/>
    <n v="0"/>
    <n v="0"/>
    <n v="0"/>
    <n v="78.307563637276104"/>
    <n v="-5.6774913977776604"/>
    <n v="-2.7054997295494498"/>
    <n v="-25.938037872314499"/>
    <n v="2003.44140625"/>
    <n v="72.087213296969495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7.8349510000000002"/>
    <x v="127"/>
    <x v="33"/>
  </r>
  <r>
    <x v="2928"/>
    <x v="17"/>
    <s v="SW_PNM"/>
    <s v="NM"/>
    <s v="Hourly Resource"/>
    <s v="PV-NonTracking"/>
    <n v="7.5"/>
    <n v="0"/>
    <m/>
    <d v="2013-12-10T00:00:00"/>
    <d v="2043-12-10T00:00:00"/>
    <n v="18.032121300272799"/>
    <n v="-32.419061582950498"/>
    <n v="-1.8944319952117601"/>
    <n v="7.5"/>
    <n v="7.5"/>
    <n v="16214.7225377336"/>
    <n v="0"/>
    <n v="0"/>
    <n v="0.24679942979432001"/>
    <n v="0"/>
    <n v="0.29238601062978398"/>
    <n v="0.29238601062978398"/>
    <n v="8760"/>
    <n v="0"/>
    <n v="8760"/>
    <n v="0"/>
    <n v="0"/>
    <n v="0"/>
    <n v="0"/>
    <n v="45.480001211166403"/>
    <n v="49.509618756885097"/>
    <n v="-35.924673551847199"/>
    <n v="-1.25626001067268"/>
    <n v="-27.936359405517599"/>
    <n v="1992.54968261719"/>
    <n v="71.623661351300001"/>
    <n v="0"/>
    <n v="0"/>
    <n v="0"/>
    <n v="0"/>
    <n v="0"/>
    <n v="0"/>
    <n v="0"/>
    <n v="0"/>
    <n v="0"/>
    <n v="0"/>
    <n v="0"/>
    <n v="14628.8283502702"/>
    <n v="0"/>
    <n v="0"/>
    <n v="25.859997414518102"/>
    <n v="0.89269231355136103"/>
    <n v="2.9890726678125298E-3"/>
    <n v="22.2939250891936"/>
    <n v="5.16794962473507"/>
    <n v="17.1082450557093"/>
    <n v="0"/>
    <n v="25.733210678261901"/>
    <n v="0"/>
    <n v="0"/>
    <n v="7.14614048652615"/>
    <n v="0"/>
    <x v="396"/>
    <n v="0"/>
    <n v="0.29241889999999998"/>
    <x v="127"/>
    <x v="33"/>
  </r>
  <r>
    <x v="2929"/>
    <x v="3"/>
    <s v="RM_WACM"/>
    <s v="CO"/>
    <s v="Hydro"/>
    <s v="Hydro"/>
    <n v="0.89999997615814198"/>
    <n v="0"/>
    <m/>
    <d v="2011-02-07T00:00:00"/>
    <d v="2051-12-31T00:00:00"/>
    <n v="169.98561914348701"/>
    <n v="83.264392353384906"/>
    <n v="-0.213311662585943"/>
    <n v="0.53819996118545499"/>
    <n v="0.53819996118545499"/>
    <n v="2819.80932058394"/>
    <n v="0"/>
    <n v="0"/>
    <n v="0.59809748106494898"/>
    <n v="0"/>
    <n v="0.47932861864193099"/>
    <n v="0.47932861864193099"/>
    <n v="0"/>
    <n v="0"/>
    <n v="0"/>
    <n v="8760"/>
    <n v="0"/>
    <n v="0"/>
    <n v="0"/>
    <n v="51.484898447990403"/>
    <n v="159.544388848728"/>
    <n v="73.361916483413495"/>
    <n v="-0.50807994991475902"/>
    <n v="-24.1648349761963"/>
    <n v="2473.81396484375"/>
    <n v="251.35727604092099"/>
    <n v="0"/>
    <n v="0"/>
    <n v="0"/>
    <n v="0"/>
    <n v="0"/>
    <n v="0"/>
    <n v="0"/>
    <n v="0"/>
    <n v="0"/>
    <n v="0"/>
    <n v="64.504674378316807"/>
    <n v="83.136255182325797"/>
    <n v="464.83064169157302"/>
    <n v="2837.44316453487"/>
    <n v="5529.4893935192404"/>
    <n v="7.53048244922878E-2"/>
    <n v="3.2051426692105301E-4"/>
    <n v="86.479318714514207"/>
    <n v="43.239627551675099"/>
    <n v="43.239691918622697"/>
    <n v="149.51716444348401"/>
    <n v="5.7377940494916402E-2"/>
    <n v="34696.7531977619"/>
    <n v="187263.55377256899"/>
    <n v="342160.69038219802"/>
    <n v="0"/>
    <x v="396"/>
    <n v="0"/>
    <n v="1.0435989999999999"/>
    <x v="127"/>
    <x v="33"/>
  </r>
  <r>
    <x v="2930"/>
    <x v="29"/>
    <s v="NW_BPAT"/>
    <s v="OR"/>
    <s v="Hourly Resource"/>
    <s v="PV-NonTracking"/>
    <n v="5"/>
    <n v="0"/>
    <m/>
    <d v="2012-10-12T00:00:00"/>
    <d v="2050-12-31T00:00:00"/>
    <n v="88.7018563847314"/>
    <n v="26.403608974614102"/>
    <n v="5.40030267816649"/>
    <n v="5"/>
    <n v="5"/>
    <n v="11525.5849965252"/>
    <n v="0"/>
    <n v="0"/>
    <n v="0.26314120996032098"/>
    <n v="0"/>
    <n v="1.0223416454223"/>
    <n v="1.0223416454223"/>
    <n v="8760"/>
    <n v="0"/>
    <n v="8760"/>
    <n v="0"/>
    <n v="0"/>
    <n v="0"/>
    <n v="0"/>
    <n v="93.335000157356305"/>
    <n v="109.799531325673"/>
    <n v="15.3328801081084"/>
    <n v="7.7760988166969804"/>
    <n v="-39.006767272949197"/>
    <n v="1881.7841796875"/>
    <n v="94.107048783810498"/>
    <n v="0"/>
    <n v="0"/>
    <n v="0"/>
    <n v="0"/>
    <n v="0"/>
    <n v="0"/>
    <n v="0"/>
    <n v="0"/>
    <n v="0"/>
    <n v="0"/>
    <n v="0"/>
    <n v="510.96290270984201"/>
    <n v="0"/>
    <n v="0"/>
    <n v="21.124997575534501"/>
    <n v="0.13517417391183001"/>
    <n v="0.13517427286292399"/>
    <n v="0.67194998060097699"/>
    <n v="3.1824214840017198E-2"/>
    <n v="0.68397062554270205"/>
    <n v="0"/>
    <n v="0.184010177243181"/>
    <n v="0"/>
    <n v="0"/>
    <n v="7.5158367748597698E-3"/>
    <n v="0"/>
    <x v="396"/>
    <n v="0"/>
    <n v="1.0223420000000001"/>
    <x v="127"/>
    <x v="33"/>
  </r>
  <r>
    <x v="2931"/>
    <x v="32"/>
    <s v="BS_IPCO"/>
    <s v="OR"/>
    <s v="Hydro"/>
    <s v="Hydro"/>
    <n v="190"/>
    <n v="0"/>
    <m/>
    <d v="1961-07-01T00:00:00"/>
    <d v="2050-12-31T00:00:00"/>
    <n v="101.282045326741"/>
    <n v="17.182314224616999"/>
    <n v="1.39173152936401"/>
    <n v="174.995327102804"/>
    <n v="176.05298013244999"/>
    <n v="1091969.11497498"/>
    <n v="0"/>
    <n v="0"/>
    <n v="0.39825561839853602"/>
    <n v="0"/>
    <n v="110.596866486536"/>
    <n v="110.596866486536"/>
    <n v="0"/>
    <n v="0"/>
    <n v="283"/>
    <n v="8477"/>
    <n v="0"/>
    <n v="0"/>
    <n v="0"/>
    <n v="0"/>
    <n v="110.192861611502"/>
    <n v="20.819767115950398"/>
    <n v="2.6825419859186099"/>
    <n v="-30.958690643310501"/>
    <n v="1835.884765625"/>
    <n v="109.692386790871"/>
    <n v="0"/>
    <n v="0"/>
    <n v="0"/>
    <n v="0"/>
    <n v="0"/>
    <n v="0"/>
    <n v="0"/>
    <n v="0"/>
    <n v="0"/>
    <n v="0"/>
    <n v="38602.1815269906"/>
    <n v="311380.50194194901"/>
    <n v="2450.9426442720001"/>
    <n v="9373.0841576717794"/>
    <n v="291199.855291605"/>
    <n v="1.5242080034474701E-2"/>
    <n v="1.07829128595911E-2"/>
    <n v="14.188119167033999"/>
    <n v="3.1824214840017198E-2"/>
    <n v="14.156295678589499"/>
    <n v="975.36775141842099"/>
    <n v="2362.3531103072901"/>
    <n v="45060.263053223302"/>
    <n v="7.2784575556342999"/>
    <n v="3177194.91388225"/>
    <n v="0"/>
    <x v="396"/>
    <n v="0"/>
    <n v="113.82250000000001"/>
    <x v="127"/>
    <x v="33"/>
  </r>
  <r>
    <x v="2932"/>
    <x v="9"/>
    <s v="CA_CISO"/>
    <s v="CA"/>
    <s v="Hydro"/>
    <s v="Hydro"/>
    <n v="5.8000001907348597"/>
    <n v="0"/>
    <m/>
    <d v="1966-01-01T00:00:00"/>
    <d v="2050-12-31T00:00:00"/>
    <n v="116.30286778954699"/>
    <n v="6.7333051510464204"/>
    <n v="1.54638791913623"/>
    <n v="3.1046262981846602"/>
    <n v="1.8248543790611"/>
    <n v="20514.791996242398"/>
    <n v="0"/>
    <n v="0"/>
    <n v="0.57681558260777699"/>
    <n v="0"/>
    <n v="2.3859298838291898"/>
    <n v="2.3859298838291898"/>
    <n v="0"/>
    <n v="0"/>
    <n v="4896"/>
    <n v="3864"/>
    <n v="0"/>
    <n v="0"/>
    <n v="0"/>
    <n v="171.44959740713199"/>
    <n v="103.209325122796"/>
    <n v="14.371077414815201"/>
    <n v="2.1476953409496402"/>
    <n v="-53.4223442077637"/>
    <n v="1928.01525878906"/>
    <n v="76.181132728894895"/>
    <n v="0"/>
    <n v="0"/>
    <n v="0"/>
    <n v="0"/>
    <n v="0"/>
    <n v="0"/>
    <n v="0"/>
    <n v="0"/>
    <n v="0"/>
    <n v="0"/>
    <n v="13.457012757658999"/>
    <n v="90.166797778569205"/>
    <n v="3.3333334326744102"/>
    <n v="31.860453893372298"/>
    <n v="589.71759582444804"/>
    <n v="0.15865582111832299"/>
    <n v="1.0077528424561301E-4"/>
    <n v="4.7625885636110299"/>
    <n v="4.7625885586894903"/>
    <n v="4.7625901408658802"/>
    <n v="74.550953354533704"/>
    <n v="1.4306026909366699E-2"/>
    <n v="45.3863599844044"/>
    <n v="183.359031614006"/>
    <n v="1150.7591523773499"/>
    <n v="0"/>
    <x v="396"/>
    <n v="0"/>
    <n v="2.387384"/>
    <x v="127"/>
    <x v="33"/>
  </r>
  <r>
    <x v="2933"/>
    <x v="3"/>
    <s v="RM_WACM"/>
    <s v="CO"/>
    <s v="Hourly Resource"/>
    <s v="PV"/>
    <n v="0.99000000953674305"/>
    <n v="0"/>
    <m/>
    <d v="2007-06-01T00:00:00"/>
    <d v="2051-12-31T00:00:00"/>
    <n v="94.5538685338894"/>
    <n v="44.962748542985302"/>
    <n v="-2.0348164720761499"/>
    <n v="0.99000000953674305"/>
    <n v="0.99000000953674305"/>
    <n v="2638.2450844589598"/>
    <n v="0"/>
    <n v="0"/>
    <n v="0.30421164369036702"/>
    <n v="0"/>
    <n v="0.249457250473788"/>
    <n v="0.249457250473788"/>
    <n v="8760"/>
    <n v="0"/>
    <n v="8760"/>
    <n v="0"/>
    <n v="0"/>
    <n v="0"/>
    <n v="0"/>
    <n v="0"/>
    <n v="183.86759751645599"/>
    <n v="98.683379793369397"/>
    <n v="-1.5063345031219"/>
    <n v="-24.184635162353501"/>
    <n v="2668.5556640625"/>
    <n v="304.57281120698298"/>
    <n v="0"/>
    <n v="0"/>
    <n v="0"/>
    <n v="0"/>
    <n v="0"/>
    <n v="0"/>
    <n v="0"/>
    <n v="0"/>
    <n v="0"/>
    <n v="0"/>
    <n v="0"/>
    <n v="0"/>
    <n v="0"/>
    <n v="0"/>
    <n v="-3.3760443329811101E-7"/>
    <n v="7.53048244922878E-2"/>
    <n v="3.2051426692105301E-4"/>
    <n v="86.479318714514207"/>
    <n v="43.239627551675099"/>
    <n v="43.239691918622697"/>
    <n v="0"/>
    <n v="0"/>
    <n v="0"/>
    <n v="0"/>
    <n v="-7.6237439950555E-5"/>
    <n v="0"/>
    <x v="396"/>
    <n v="0"/>
    <n v="0.24945729999999999"/>
    <x v="127"/>
    <x v="33"/>
  </r>
  <r>
    <x v="2934"/>
    <x v="0"/>
    <s v="AB_AESO"/>
    <s v="AB"/>
    <s v="Hourly Resource"/>
    <s v="PV-NonTracking"/>
    <n v="15"/>
    <n v="0"/>
    <m/>
    <d v="2023-09-01T00:00:00"/>
    <d v="2054-12-31T00:00:00"/>
    <n v="78.8132060829507"/>
    <n v="14.1402190446047"/>
    <n v="7.8840687650977497"/>
    <n v="15"/>
    <n v="15"/>
    <n v="32760.905343350001"/>
    <n v="0"/>
    <n v="0"/>
    <n v="0.24932195847108601"/>
    <n v="0"/>
    <n v="2.5819927542352699"/>
    <n v="2.5819927542352699"/>
    <n v="8760"/>
    <n v="0"/>
    <n v="8760"/>
    <n v="0"/>
    <n v="0"/>
    <n v="0"/>
    <n v="0"/>
    <n v="767.37975406646694"/>
    <n v="102.650445345923"/>
    <n v="10.863556763909401"/>
    <n v="5.0963362737983502"/>
    <n v="-27.165031433105501"/>
    <n v="794.60107421875"/>
    <n v="70.971220413081397"/>
    <n v="0"/>
    <n v="0"/>
    <n v="0"/>
    <n v="0"/>
    <n v="0"/>
    <n v="0"/>
    <n v="0"/>
    <n v="0"/>
    <n v="0"/>
    <n v="0"/>
    <n v="0"/>
    <n v="205.18733692169201"/>
    <n v="0"/>
    <n v="0"/>
    <n v="715.76942001283203"/>
    <n v="1.86589867746269"/>
    <n v="7.8725721145852696E-3"/>
    <n v="35.085696216738398"/>
    <n v="35.060037663933798"/>
    <n v="35.060036701610898"/>
    <n v="0"/>
    <n v="0.22737915278412399"/>
    <n v="0"/>
    <n v="0"/>
    <n v="13607.0386806145"/>
    <n v="0"/>
    <x v="396"/>
    <n v="0"/>
    <n v="2.5956000000000001"/>
    <x v="127"/>
    <x v="33"/>
  </r>
  <r>
    <x v="2935"/>
    <x v="13"/>
    <s v="CA_CISO"/>
    <s v="CA"/>
    <s v="Hourly Resource"/>
    <s v="WT-Onshore"/>
    <n v="140"/>
    <n v="0"/>
    <m/>
    <d v="2012-07-20T00:00:00"/>
    <d v="2050-12-31T00:00:00"/>
    <n v="69.251081002076702"/>
    <n v="-10.428024300567399"/>
    <n v="-5.4578977232292001"/>
    <n v="140"/>
    <n v="140"/>
    <n v="405417.31976050098"/>
    <n v="0"/>
    <n v="0"/>
    <n v="0.33057511395969602"/>
    <n v="0"/>
    <n v="28.075588279755099"/>
    <n v="28.075588279755099"/>
    <n v="8760"/>
    <n v="0"/>
    <n v="8760"/>
    <n v="0"/>
    <n v="0"/>
    <n v="0"/>
    <n v="0"/>
    <n v="11664.7998720258"/>
    <n v="71.189270196044902"/>
    <n v="-10.402311151362699"/>
    <n v="-5.0989710006493896"/>
    <n v="-27.9302787780762"/>
    <n v="1949.51989746094"/>
    <n v="72.582465610172804"/>
    <n v="0"/>
    <n v="0"/>
    <n v="0"/>
    <n v="0"/>
    <n v="0"/>
    <n v="0"/>
    <n v="0"/>
    <n v="0"/>
    <n v="0"/>
    <n v="0"/>
    <n v="0"/>
    <n v="45407.340586707003"/>
    <n v="0"/>
    <n v="0"/>
    <n v="2497.7404879587698"/>
    <n v="0.15865582111832299"/>
    <n v="1.0077528424561301E-4"/>
    <n v="4.7625885636110299"/>
    <n v="4.7625885586894903"/>
    <n v="4.7625901408658802"/>
    <n v="0"/>
    <n v="10.5981182554951"/>
    <n v="0"/>
    <n v="0"/>
    <n v="0.93751061563206395"/>
    <n v="0"/>
    <x v="396"/>
    <n v="0"/>
    <n v="28.075600000000001"/>
    <x v="127"/>
    <x v="33"/>
  </r>
  <r>
    <x v="2936"/>
    <x v="29"/>
    <s v="NW_BPAT"/>
    <s v="WA"/>
    <s v="Hydro"/>
    <s v="Hydro"/>
    <n v="27.5"/>
    <n v="0"/>
    <m/>
    <d v="1964-04-01T00:00:00"/>
    <d v="2050-12-31T00:00:00"/>
    <n v="103.374003721731"/>
    <n v="15.107473158162399"/>
    <n v="4.9296410285767198"/>
    <n v="27.5"/>
    <n v="27.5"/>
    <n v="92315.7569112778"/>
    <n v="0"/>
    <n v="0"/>
    <n v="0.383211942344934"/>
    <n v="0"/>
    <n v="9.5430504162979304"/>
    <n v="9.5430504162979304"/>
    <n v="0"/>
    <n v="0"/>
    <n v="0"/>
    <n v="8760"/>
    <n v="0"/>
    <n v="0"/>
    <n v="0"/>
    <n v="0"/>
    <n v="109.984039122298"/>
    <n v="17.575956256626299"/>
    <n v="5.7175304818077501"/>
    <n v="-35.730445861816399"/>
    <n v="1702.85925292969"/>
    <n v="97.591268491853299"/>
    <n v="0"/>
    <n v="0"/>
    <n v="0"/>
    <n v="0"/>
    <n v="0"/>
    <n v="0"/>
    <n v="0"/>
    <n v="0"/>
    <n v="0"/>
    <n v="0"/>
    <n v="7635.4609123766404"/>
    <n v="24881.521570216701"/>
    <n v="3598.0686766840499"/>
    <n v="1491.9466201067"/>
    <n v="48417.415485858903"/>
    <n v="0.13517417391183001"/>
    <n v="0.13517427286292399"/>
    <n v="0.67194998060097699"/>
    <n v="3.1824214840017198E-2"/>
    <n v="0.68397062554270205"/>
    <n v="206.141505454639"/>
    <n v="1155.9966812081"/>
    <n v="1195.17898976075"/>
    <n v="1.1230576176312801"/>
    <n v="36403.200844541498"/>
    <n v="0"/>
    <x v="396"/>
    <n v="0"/>
    <n v="9.5820120000000006"/>
    <x v="127"/>
    <x v="33"/>
  </r>
  <r>
    <x v="2937"/>
    <x v="13"/>
    <s v="CA_CISO"/>
    <s v="CA"/>
    <s v="Hydro"/>
    <s v="Hydro"/>
    <n v="1.8200000524520901"/>
    <n v="0"/>
    <m/>
    <d v="1984-01-01T00:00:00"/>
    <d v="2050-12-31T00:00:00"/>
    <n v="81.188566707519598"/>
    <n v="-8.3022092746746292"/>
    <n v="-3.9041193688384199"/>
    <n v="0.826279997825623"/>
    <n v="0.826279997825623"/>
    <n v="3829.2254987508099"/>
    <n v="0"/>
    <n v="0"/>
    <n v="0.52902914215211805"/>
    <n v="0"/>
    <n v="0.31089005299158201"/>
    <n v="0.31089005299158201"/>
    <n v="0"/>
    <n v="0"/>
    <n v="0"/>
    <n v="8760"/>
    <n v="0"/>
    <n v="0"/>
    <n v="0"/>
    <n v="678.83271458745003"/>
    <n v="70.392951674395206"/>
    <n v="-12.2422584245972"/>
    <n v="-4.0553422233934402"/>
    <n v="-31.924995422363299"/>
    <n v="1991.13610839844"/>
    <n v="72.764722818139305"/>
    <n v="0"/>
    <n v="0"/>
    <n v="0"/>
    <n v="0"/>
    <n v="0"/>
    <n v="0"/>
    <n v="0"/>
    <n v="0"/>
    <n v="0"/>
    <n v="0"/>
    <n v="34.059480845928199"/>
    <n v="6.9742402732372302"/>
    <n v="26.440959930419901"/>
    <n v="2540.8109933137898"/>
    <n v="5685.6801638603201"/>
    <n v="0.15865582111832299"/>
    <n v="1.0077528424561301E-4"/>
    <n v="4.7625885636110299"/>
    <n v="4.7625885586894903"/>
    <n v="4.7625901408658802"/>
    <n v="444.33845504176901"/>
    <n v="2.9474457187461701E-3"/>
    <n v="825.49853423639399"/>
    <n v="33911.546329798402"/>
    <n v="76513.333543544504"/>
    <n v="0"/>
    <x v="396"/>
    <n v="0"/>
    <n v="0.42258479999999998"/>
    <x v="127"/>
    <x v="33"/>
  </r>
  <r>
    <x v="2938"/>
    <x v="19"/>
    <s v="BS_PACE"/>
    <s v="ID"/>
    <s v="Hydro"/>
    <s v="Hydro"/>
    <n v="17"/>
    <n v="0"/>
    <m/>
    <d v="1986-12-01T00:00:00"/>
    <d v="2042-03-31T00:00:00"/>
    <n v="119.351855442488"/>
    <n v="29.875822219993601"/>
    <n v="3.9274737820190402"/>
    <n v="13.44700050354"/>
    <n v="13.44700050354"/>
    <n v="59991.997263766803"/>
    <n v="0"/>
    <n v="0"/>
    <n v="0.509288410621208"/>
    <n v="0"/>
    <n v="7.1601572643209597"/>
    <n v="7.1601572643209597"/>
    <n v="0"/>
    <n v="0"/>
    <n v="0"/>
    <n v="8760"/>
    <n v="0"/>
    <n v="0"/>
    <n v="0"/>
    <n v="0"/>
    <n v="118.04912693572901"/>
    <n v="26.821745470038799"/>
    <n v="4.5368290949925001"/>
    <n v="-71.829429626464801"/>
    <n v="2280.16528320313"/>
    <n v="145.15720326588601"/>
    <n v="0"/>
    <n v="0"/>
    <n v="0"/>
    <n v="0"/>
    <n v="0"/>
    <n v="0"/>
    <n v="0"/>
    <n v="0"/>
    <n v="0"/>
    <n v="0"/>
    <n v="3747.0490901172202"/>
    <n v="10265.4848607562"/>
    <n v="6515.6301224529698"/>
    <n v="0"/>
    <n v="7803.08926726971"/>
    <n v="7.0070361244181303"/>
    <n v="5.9427537067704002"/>
    <n v="85.542713426335297"/>
    <n v="3.1824214840017198E-2"/>
    <n v="85.5024456605952"/>
    <n v="70816.579296836193"/>
    <n v="126941.98755498099"/>
    <n v="401337.32447631401"/>
    <n v="0"/>
    <n v="817340.70220452896"/>
    <n v="0"/>
    <x v="396"/>
    <n v="0"/>
    <n v="8.5765940000000001"/>
    <x v="127"/>
    <x v="33"/>
  </r>
  <r>
    <x v="2939"/>
    <x v="9"/>
    <s v="CA_CISO"/>
    <s v="CA"/>
    <s v="Hourly Resource"/>
    <s v="PV-NonTracking"/>
    <n v="20"/>
    <n v="0"/>
    <m/>
    <d v="2017-03-09T00:00:00"/>
    <d v="2050-12-31T00:00:00"/>
    <n v="47.3519371973114"/>
    <n v="-12.6798996753003"/>
    <n v="-4.0262487463452299"/>
    <n v="20"/>
    <n v="20"/>
    <n v="43071.881287569202"/>
    <n v="0"/>
    <n v="0"/>
    <n v="0.245844071274677"/>
    <n v="0"/>
    <n v="2.0395374847259502"/>
    <n v="2.0395374847259502"/>
    <n v="8760"/>
    <n v="0"/>
    <n v="8760"/>
    <n v="0"/>
    <n v="0"/>
    <n v="0"/>
    <n v="0"/>
    <n v="10872.5386989117"/>
    <n v="86.3114251287586"/>
    <n v="-0.42922061908204501"/>
    <n v="5.0093415685838701E-2"/>
    <n v="-40.407131195068402"/>
    <n v="2079.04125976563"/>
    <n v="83.472235258662593"/>
    <n v="0"/>
    <n v="0"/>
    <n v="0"/>
    <n v="0"/>
    <n v="0"/>
    <n v="0"/>
    <n v="0"/>
    <n v="0"/>
    <n v="0"/>
    <n v="0"/>
    <n v="0"/>
    <n v="0"/>
    <n v="0"/>
    <n v="0"/>
    <n v="168.02000508923101"/>
    <n v="0.15865582111832299"/>
    <n v="1.0077528424561301E-4"/>
    <n v="4.7625885636110299"/>
    <n v="4.7625885586894903"/>
    <n v="4.7625901408658802"/>
    <n v="0"/>
    <n v="0"/>
    <n v="0"/>
    <n v="0"/>
    <n v="0.15598934808380699"/>
    <n v="0"/>
    <x v="396"/>
    <n v="0"/>
    <n v="2.0395379999999999"/>
    <x v="127"/>
    <x v="33"/>
  </r>
  <r>
    <x v="2940"/>
    <x v="0"/>
    <s v="AB_AESO"/>
    <s v="AB"/>
    <s v="Hourly Resource"/>
    <s v="WT-Onshore"/>
    <n v="198"/>
    <n v="0"/>
    <m/>
    <d v="2023-07-28T00:00:00"/>
    <d v="2054-12-31T00:00:00"/>
    <n v="64.290425793709701"/>
    <n v="-5.56708566389241"/>
    <n v="-10.980021673515701"/>
    <n v="198"/>
    <n v="198"/>
    <n v="658254.67788404203"/>
    <n v="0"/>
    <n v="0"/>
    <n v="0.37951125287328902"/>
    <n v="0"/>
    <n v="42.319474115959203"/>
    <n v="42.319474115959203"/>
    <n v="8760"/>
    <n v="0"/>
    <n v="8760"/>
    <n v="0"/>
    <n v="0"/>
    <n v="0"/>
    <n v="0"/>
    <n v="997.41074371337902"/>
    <n v="89.402202312537696"/>
    <n v="10.339304675373301"/>
    <n v="-7.6276547023324603"/>
    <n v="-29.387680053710898"/>
    <n v="743.98553466796898"/>
    <n v="69.846487121943099"/>
    <n v="0"/>
    <n v="0"/>
    <n v="0"/>
    <n v="0"/>
    <n v="0"/>
    <n v="0"/>
    <n v="0"/>
    <n v="0"/>
    <n v="0"/>
    <n v="0"/>
    <n v="0"/>
    <n v="66.914769291877704"/>
    <n v="0"/>
    <n v="0"/>
    <n v="569.56972076371301"/>
    <n v="1.86589867746269"/>
    <n v="7.8725721145852696E-3"/>
    <n v="35.085696216738398"/>
    <n v="35.060037663933798"/>
    <n v="35.060036701610898"/>
    <n v="0"/>
    <n v="329.62929151172301"/>
    <n v="0"/>
    <n v="0"/>
    <n v="22153.798833958801"/>
    <n v="0"/>
    <x v="396"/>
    <n v="0"/>
    <n v="42.34196"/>
    <x v="127"/>
    <x v="33"/>
  </r>
  <r>
    <x v="2941"/>
    <x v="13"/>
    <s v="CA_CISO"/>
    <s v="CA"/>
    <s v="Hourly Resource"/>
    <s v="WT-Onshore"/>
    <n v="44.529998779296903"/>
    <n v="0"/>
    <m/>
    <d v="2021-04-14T00:00:00"/>
    <d v="2050-12-31T00:00:00"/>
    <n v="65.715149392696503"/>
    <n v="-10.996396105877301"/>
    <n v="-7.02902931214836"/>
    <n v="44.529998779296903"/>
    <n v="44.529998779296903"/>
    <n v="118082.246400598"/>
    <n v="0"/>
    <n v="0"/>
    <n v="0.30271073125318598"/>
    <n v="0"/>
    <n v="7.7597931121415096"/>
    <n v="7.7597931121415096"/>
    <n v="8760"/>
    <n v="0"/>
    <n v="8760"/>
    <n v="0"/>
    <n v="0"/>
    <n v="0"/>
    <n v="0"/>
    <n v="3439.4080703854602"/>
    <n v="67.186051803155607"/>
    <n v="-13.177613953253999"/>
    <n v="-6.3268865944858197"/>
    <n v="-26.256454467773398"/>
    <n v="1958.8642578125"/>
    <n v="70.619407743136804"/>
    <n v="0"/>
    <n v="0"/>
    <n v="0"/>
    <n v="0"/>
    <n v="0"/>
    <n v="0"/>
    <n v="0"/>
    <n v="0"/>
    <n v="0"/>
    <n v="0"/>
    <n v="0"/>
    <n v="0"/>
    <n v="0"/>
    <n v="0"/>
    <n v="-8.9732930064201396E-5"/>
    <n v="0.15865582111832299"/>
    <n v="1.0077528424561301E-4"/>
    <n v="4.7625885636110299"/>
    <n v="4.7625885586894903"/>
    <n v="4.7625901408658802"/>
    <n v="0"/>
    <n v="0"/>
    <n v="0"/>
    <n v="0"/>
    <n v="2.08493124187033E-4"/>
    <n v="0"/>
    <x v="396"/>
    <n v="0"/>
    <n v="7.7597930000000002"/>
    <x v="127"/>
    <x v="33"/>
  </r>
  <r>
    <x v="2942"/>
    <x v="13"/>
    <s v="CA_CISO"/>
    <s v="CA"/>
    <s v="Pumped Storage"/>
    <s v="Energy Storage"/>
    <n v="10"/>
    <n v="-10"/>
    <m/>
    <d v="2022-12-01T00:00:00"/>
    <d v="2050-12-31T00:00:00"/>
    <n v="60.552647054206503"/>
    <n v="-19.035689241218002"/>
    <n v="-2.8986030819019599"/>
    <n v="10"/>
    <n v="10"/>
    <n v="13144.500020504"/>
    <n v="15322.9407461882"/>
    <n v="0.65543714199720404"/>
    <n v="0.15005137009536501"/>
    <n v="4.2701161084175099E-2"/>
    <n v="0.41290516358787099"/>
    <n v="0.37020400198871201"/>
    <n v="8760"/>
    <n v="0"/>
    <n v="8760"/>
    <n v="0"/>
    <n v="0"/>
    <n v="-3.26766108852625E-3"/>
    <n v="0.11824403344404701"/>
    <n v="0"/>
    <n v="79.783695670491099"/>
    <n v="-5.4973551455588598"/>
    <n v="-1.40950154272277"/>
    <n v="-26.165706634521499"/>
    <n v="2043.50500488281"/>
    <n v="73.162485294362199"/>
    <n v="1.20523449462891"/>
    <n v="0"/>
    <n v="0"/>
    <n v="0"/>
    <n v="0"/>
    <n v="0"/>
    <n v="0"/>
    <n v="0"/>
    <n v="0"/>
    <n v="0"/>
    <n v="4585.2269082069397"/>
    <n v="6118.0487595796603"/>
    <n v="12186.226089596699"/>
    <n v="0"/>
    <n v="3131.24581876397"/>
    <n v="0.15865582111832299"/>
    <n v="1.0077528424561301E-4"/>
    <n v="4.7625885636110299"/>
    <n v="4.7625885586894903"/>
    <n v="4.7625901408658802"/>
    <n v="0.68231680718599796"/>
    <n v="0.79601974094111905"/>
    <n v="1387.3801297236901"/>
    <n v="0"/>
    <n v="39.236986714669897"/>
    <n v="0"/>
    <x v="396"/>
    <n v="0"/>
    <n v="0.41433330000000002"/>
    <x v="127"/>
    <x v="33"/>
  </r>
  <r>
    <x v="2943"/>
    <x v="12"/>
    <s v="CA_CISO"/>
    <s v="CA"/>
    <s v="Pumped Storage"/>
    <s v="Energy Storage"/>
    <n v="10"/>
    <n v="-10"/>
    <m/>
    <d v="2023-07-15T00:00:00"/>
    <d v="2054-12-31T00:00:00"/>
    <n v="50.866464905325302"/>
    <n v="-24.885452807615899"/>
    <n v="-5.2529239595311097"/>
    <n v="10"/>
    <n v="10"/>
    <n v="13984.0000062287"/>
    <n v="16310.587764382401"/>
    <n v="0.50729746589538405"/>
    <n v="0.15963470326562801"/>
    <n v="4.5441881574332703E-2"/>
    <n v="0.52638411225076898"/>
    <n v="0.48094223137860898"/>
    <n v="8760"/>
    <n v="0"/>
    <n v="8760"/>
    <n v="0"/>
    <n v="0"/>
    <n v="-3.4898816372305199E-3"/>
    <n v="0.121187272790909"/>
    <n v="0"/>
    <n v="68.865743770843693"/>
    <n v="-13.2735279293604"/>
    <n v="-4.5512806195473203"/>
    <n v="-26.567258834838899"/>
    <n v="1926.60522460938"/>
    <n v="69.723665715007101"/>
    <n v="1.1090281054687501"/>
    <n v="0"/>
    <n v="0"/>
    <n v="0"/>
    <n v="0"/>
    <n v="0"/>
    <n v="0"/>
    <n v="0"/>
    <n v="0"/>
    <n v="0"/>
    <n v="1240.5294588655199"/>
    <n v="881.76474809646595"/>
    <n v="6191.0267922282201"/>
    <n v="10"/>
    <n v="2064.40120840073"/>
    <n v="0.15865582111832299"/>
    <n v="1.0077528424561301E-4"/>
    <n v="4.7625885636110299"/>
    <n v="4.7625885586894903"/>
    <n v="4.7625901408658802"/>
    <n v="0.21123891338391801"/>
    <n v="0.145800774014788"/>
    <n v="234.87531635574101"/>
    <n v="2.0599998533725699E-3"/>
    <n v="74.288226286938894"/>
    <n v="0"/>
    <x v="396"/>
    <n v="0"/>
    <n v="0.52669359999999998"/>
    <x v="127"/>
    <x v="33"/>
  </r>
  <r>
    <x v="2944"/>
    <x v="19"/>
    <s v="BS_PACE"/>
    <s v="ID"/>
    <s v="Hydro"/>
    <s v="Hydro"/>
    <n v="44.099998474121101"/>
    <n v="0"/>
    <m/>
    <d v="1957-08-01T00:00:00"/>
    <d v="2050-12-31T00:00:00"/>
    <n v="123.978815028714"/>
    <n v="34.889334511928602"/>
    <n v="1.8503950367844"/>
    <n v="35.200000762939503"/>
    <n v="35.200000762939503"/>
    <n v="169821.00357818601"/>
    <n v="0"/>
    <n v="0"/>
    <n v="0.55073746853227601"/>
    <n v="0"/>
    <n v="21.0542079171022"/>
    <n v="21.0542079171022"/>
    <n v="0"/>
    <n v="0"/>
    <n v="426"/>
    <n v="8334"/>
    <n v="0"/>
    <n v="0"/>
    <n v="0"/>
    <n v="0"/>
    <n v="115.69288718604901"/>
    <n v="26.738973965220399"/>
    <n v="2.2633608671934802"/>
    <n v="-62.453083038330099"/>
    <n v="2240.28515625"/>
    <n v="142.91665457745199"/>
    <n v="0"/>
    <n v="0"/>
    <n v="0"/>
    <n v="0"/>
    <n v="0"/>
    <n v="0"/>
    <n v="0"/>
    <n v="0"/>
    <n v="0"/>
    <n v="0"/>
    <n v="18333.863727603399"/>
    <n v="33824.465797938101"/>
    <n v="4115.4895678758603"/>
    <n v="0"/>
    <n v="67001.584551713298"/>
    <n v="7.0070361244181303"/>
    <n v="5.9427537067704002"/>
    <n v="85.542713426335297"/>
    <n v="3.1824214840017198E-2"/>
    <n v="85.5024456605952"/>
    <n v="239960.86316094"/>
    <n v="222496.67131205101"/>
    <n v="243669.82625626799"/>
    <n v="0"/>
    <n v="5476371.7194992499"/>
    <n v="0"/>
    <x v="396"/>
    <n v="0"/>
    <n v="27.236709999999999"/>
    <x v="127"/>
    <x v="33"/>
  </r>
  <r>
    <x v="2945"/>
    <x v="19"/>
    <s v="BS_PACE"/>
    <s v="ID"/>
    <s v="Hydro"/>
    <s v="Hydro"/>
    <n v="44.099998474121101"/>
    <n v="0"/>
    <m/>
    <d v="1957-05-01T00:00:00"/>
    <d v="2050-12-31T00:00:00"/>
    <n v="123.978815028714"/>
    <n v="34.889334511928602"/>
    <n v="1.8503950367844"/>
    <n v="35.200000762939503"/>
    <n v="35.200000762939503"/>
    <n v="169821.00357818601"/>
    <n v="0"/>
    <n v="0"/>
    <n v="0.55073746853227601"/>
    <n v="0"/>
    <n v="21.0542079171022"/>
    <n v="21.0542079171022"/>
    <n v="0"/>
    <n v="0"/>
    <n v="426"/>
    <n v="8334"/>
    <n v="0"/>
    <n v="0"/>
    <n v="0"/>
    <n v="0"/>
    <n v="115.69288718604901"/>
    <n v="26.738973965220399"/>
    <n v="2.2633608671934802"/>
    <n v="-62.453083038330099"/>
    <n v="2240.28515625"/>
    <n v="142.91665457745199"/>
    <n v="0"/>
    <n v="0"/>
    <n v="0"/>
    <n v="0"/>
    <n v="0"/>
    <n v="0"/>
    <n v="0"/>
    <n v="0"/>
    <n v="0"/>
    <n v="0"/>
    <n v="17702.671723742002"/>
    <n v="34455.657807525902"/>
    <n v="4172.1739026904097"/>
    <n v="0"/>
    <n v="66944.900217630799"/>
    <n v="7.0070361244181303"/>
    <n v="5.9427537067704002"/>
    <n v="85.542713426335297"/>
    <n v="3.1824214840017198E-2"/>
    <n v="85.5024456605952"/>
    <n v="210772.521580737"/>
    <n v="251685.01298516299"/>
    <n v="249484.02974087399"/>
    <n v="0"/>
    <n v="5470557.5359760998"/>
    <n v="0"/>
    <x v="396"/>
    <n v="0"/>
    <n v="27.236709999999999"/>
    <x v="127"/>
    <x v="33"/>
  </r>
  <r>
    <x v="2946"/>
    <x v="19"/>
    <s v="BS_PACE"/>
    <s v="ID"/>
    <s v="Hydro"/>
    <s v="Hydro"/>
    <n v="44.099998474121101"/>
    <n v="0"/>
    <m/>
    <d v="1957-02-01T00:00:00"/>
    <d v="2050-12-31T00:00:00"/>
    <n v="123.931022183922"/>
    <n v="34.889334511928602"/>
    <n v="1.8026022702311699"/>
    <n v="35.200000762939503"/>
    <n v="35.200000762939503"/>
    <n v="169821.00357818601"/>
    <n v="0"/>
    <n v="0"/>
    <n v="0.55073746853227601"/>
    <n v="0"/>
    <n v="21.0460917019467"/>
    <n v="21.0460917019467"/>
    <n v="0"/>
    <n v="0"/>
    <n v="426"/>
    <n v="8334"/>
    <n v="0"/>
    <n v="0"/>
    <n v="0"/>
    <n v="0"/>
    <n v="115.653265148724"/>
    <n v="26.738973965220399"/>
    <n v="2.2237388552757902"/>
    <n v="-62.495216369628899"/>
    <n v="2239.96923828125"/>
    <n v="142.88093025672401"/>
    <n v="0"/>
    <n v="0"/>
    <n v="0"/>
    <n v="0"/>
    <n v="0"/>
    <n v="0"/>
    <n v="0"/>
    <n v="0"/>
    <n v="0"/>
    <n v="0"/>
    <n v="17720.4094957118"/>
    <n v="34437.920035922602"/>
    <n v="4332.4943450689298"/>
    <n v="0"/>
    <n v="66784.579776591505"/>
    <n v="7.0070361244181303"/>
    <n v="5.9427537067704002"/>
    <n v="85.542713426335297"/>
    <n v="3.1824214840017198E-2"/>
    <n v="85.5024456605952"/>
    <n v="220754.1305074"/>
    <n v="241703.402529963"/>
    <n v="258452.87814029001"/>
    <n v="0"/>
    <n v="5461534.3664760403"/>
    <n v="0"/>
    <x v="396"/>
    <n v="0"/>
    <n v="27.228539999999999"/>
    <x v="127"/>
    <x v="33"/>
  </r>
  <r>
    <x v="2947"/>
    <x v="19"/>
    <s v="BS_PACE"/>
    <s v="ID"/>
    <s v="Hydro"/>
    <s v="Hydro"/>
    <n v="44.099998474121101"/>
    <n v="0"/>
    <m/>
    <d v="1958-05-01T00:00:00"/>
    <d v="2050-12-31T00:00:00"/>
    <n v="123.931022183922"/>
    <n v="34.889334511928602"/>
    <n v="1.8026022702311699"/>
    <n v="35.200000762939503"/>
    <n v="35.200000762939503"/>
    <n v="169821.00357818601"/>
    <n v="0"/>
    <n v="0"/>
    <n v="0.55073746853227601"/>
    <n v="0"/>
    <n v="21.0460917019467"/>
    <n v="21.0460917019467"/>
    <n v="0"/>
    <n v="0"/>
    <n v="426"/>
    <n v="8334"/>
    <n v="0"/>
    <n v="0"/>
    <n v="0"/>
    <n v="0"/>
    <n v="115.653265148724"/>
    <n v="26.738973965220399"/>
    <n v="2.2237388552757902"/>
    <n v="-62.495216369628899"/>
    <n v="2239.96923828125"/>
    <n v="142.88093025672401"/>
    <n v="0"/>
    <n v="0"/>
    <n v="0"/>
    <n v="0"/>
    <n v="0"/>
    <n v="0"/>
    <n v="0"/>
    <n v="0"/>
    <n v="0"/>
    <n v="0"/>
    <n v="18191.446016490499"/>
    <n v="33966.883519930503"/>
    <n v="4515.9673330783799"/>
    <n v="0"/>
    <n v="66601.106790267804"/>
    <n v="7.0070361244181303"/>
    <n v="5.9427537067704002"/>
    <n v="85.542713426335297"/>
    <n v="3.1824214840017198E-2"/>
    <n v="85.5024456605952"/>
    <n v="241537.37368830299"/>
    <n v="220920.16134804799"/>
    <n v="273003.49124068499"/>
    <n v="0"/>
    <n v="5447038.1944808299"/>
    <n v="0"/>
    <x v="396"/>
    <n v="0"/>
    <n v="27.228590000000001"/>
    <x v="127"/>
    <x v="33"/>
  </r>
  <r>
    <x v="2948"/>
    <x v="13"/>
    <s v="CA_CISO"/>
    <s v="CA"/>
    <s v="Hourly Resource"/>
    <s v="PV-NonTracking"/>
    <n v="2"/>
    <n v="0"/>
    <m/>
    <d v="2016-01-13T00:00:00"/>
    <d v="2051-12-31T00:00:00"/>
    <n v="34.338197288729901"/>
    <n v="-15.289464166189299"/>
    <n v="-4.6095457228791599"/>
    <n v="2"/>
    <n v="2"/>
    <n v="5605.9040067170299"/>
    <n v="0"/>
    <n v="0"/>
    <n v="0.31997168986284602"/>
    <n v="0"/>
    <n v="0.19249700963889799"/>
    <n v="0.19249700963889799"/>
    <n v="8760"/>
    <n v="0"/>
    <n v="8760"/>
    <n v="0"/>
    <n v="0"/>
    <n v="0"/>
    <n v="0"/>
    <n v="34.816000223159797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92497"/>
    <x v="127"/>
    <x v="33"/>
  </r>
  <r>
    <x v="2949"/>
    <x v="3"/>
    <s v="RM_WACM"/>
    <s v="CO"/>
    <s v="Hourly Resource"/>
    <s v="PV-NonTracking"/>
    <n v="60"/>
    <n v="0"/>
    <m/>
    <d v="2020-04-01T00:00:00"/>
    <d v="2050-12-31T00:00:00"/>
    <n v="69.739606048257897"/>
    <n v="17.3701481721839"/>
    <n v="0.201663365682128"/>
    <n v="60"/>
    <n v="60"/>
    <n v="156846.76760456001"/>
    <n v="0"/>
    <n v="0"/>
    <n v="0.298414702443419"/>
    <n v="0"/>
    <n v="10.9384324512158"/>
    <n v="10.9384324512158"/>
    <n v="8760"/>
    <n v="0"/>
    <n v="8760"/>
    <n v="0"/>
    <n v="0"/>
    <n v="0"/>
    <n v="0"/>
    <n v="467.954201698303"/>
    <n v="138.38277998491199"/>
    <n v="48.345845645034402"/>
    <n v="3.3463820817308401"/>
    <n v="-23.399192810058601"/>
    <n v="2510.72338867188"/>
    <n v="211.238426937653"/>
    <n v="0"/>
    <n v="0"/>
    <n v="0"/>
    <n v="0"/>
    <n v="0"/>
    <n v="0"/>
    <n v="0"/>
    <n v="0"/>
    <n v="0"/>
    <n v="0"/>
    <n v="0"/>
    <n v="50223.487632617398"/>
    <n v="0"/>
    <n v="0"/>
    <n v="467.95411107875401"/>
    <n v="7.53048244922878E-2"/>
    <n v="3.2051426692105301E-4"/>
    <n v="86.479318714514207"/>
    <n v="43.239627551675099"/>
    <n v="43.239691918622697"/>
    <n v="0"/>
    <n v="17.729783333532399"/>
    <n v="0"/>
    <n v="0"/>
    <n v="39.498240503587802"/>
    <n v="0"/>
    <x v="396"/>
    <n v="0"/>
    <n v="10.93849"/>
    <x v="127"/>
    <x v="33"/>
  </r>
  <r>
    <x v="2950"/>
    <x v="4"/>
    <s v="SW_AZPS"/>
    <s v="AZ"/>
    <s v="Pumped Storage"/>
    <s v="Energy Storage"/>
    <n v="17"/>
    <n v="-17"/>
    <m/>
    <d v="2022-06-01T00:00:00"/>
    <d v="2050-12-31T00:00:00"/>
    <n v="35.848231078402698"/>
    <n v="-35.8351768291434"/>
    <n v="-8.4889159930456302"/>
    <n v="17"/>
    <n v="17"/>
    <n v="24973.308118253899"/>
    <n v="29140.361775919799"/>
    <n v="0.39991143755890202"/>
    <n v="0.16769613294444199"/>
    <n v="8.1170504533082194E-2"/>
    <n v="1.1400567733309099"/>
    <n v="1.0588862681701301"/>
    <n v="8760"/>
    <n v="0"/>
    <n v="8760"/>
    <n v="0"/>
    <n v="0"/>
    <n v="-6.2505804864987696E-3"/>
    <n v="0.21573150883835601"/>
    <n v="0"/>
    <n v="47.051605192514899"/>
    <n v="-31.906418031245099"/>
    <n v="-7.7325291007472101"/>
    <n v="-25.581132888793899"/>
    <n v="1934.60473632813"/>
    <n v="68.013427169573802"/>
    <n v="0.825682672393799"/>
    <n v="0"/>
    <n v="0"/>
    <n v="0"/>
    <n v="0"/>
    <n v="0"/>
    <n v="0"/>
    <n v="0"/>
    <n v="0"/>
    <n v="0"/>
    <n v="17703.6376537164"/>
    <n v="81874.307598650499"/>
    <n v="38758.785231232599"/>
    <n v="6901.9182947874096"/>
    <n v="18069.035663664301"/>
    <n v="0.94840798569316798"/>
    <n v="1.64642590621361E-3"/>
    <n v="11.996222378585299"/>
    <n v="5.16794962473507"/>
    <n v="6.8282741772739497"/>
    <n v="2788.1750373525501"/>
    <n v="14.3346264469365"/>
    <n v="15998.759255971499"/>
    <n v="1950.0967400971399"/>
    <n v="9538.1082805332098"/>
    <n v="0"/>
    <x v="396"/>
    <n v="0"/>
    <n v="1.1703460000000001"/>
    <x v="127"/>
    <x v="33"/>
  </r>
  <r>
    <x v="2951"/>
    <x v="4"/>
    <s v="SW_AZPS"/>
    <s v="AZ"/>
    <s v="Hourly Resource"/>
    <s v="PV-Tracking"/>
    <n v="17"/>
    <n v="0"/>
    <m/>
    <d v="2005-10-14T00:00:00"/>
    <d v="2050-12-31T00:00:00"/>
    <n v="14.0613775705813"/>
    <n v="-33.163417421286503"/>
    <n v="-6.90546562208214"/>
    <n v="17"/>
    <n v="17"/>
    <n v="39206.454034779199"/>
    <n v="0"/>
    <n v="0"/>
    <n v="0.263271918039994"/>
    <n v="0"/>
    <n v="0.55129688327898596"/>
    <n v="0.55129688327898596"/>
    <n v="8760"/>
    <n v="0"/>
    <n v="8760"/>
    <n v="0"/>
    <n v="0"/>
    <n v="0"/>
    <n v="0"/>
    <n v="499.39199733734102"/>
    <n v="47.026121988603002"/>
    <n v="-31.906418031245099"/>
    <n v="-7.75801235879067"/>
    <n v="-25.554628372192401"/>
    <n v="1934.46618652344"/>
    <n v="68.010690959614294"/>
    <n v="0"/>
    <n v="0"/>
    <n v="0"/>
    <n v="0"/>
    <n v="0"/>
    <n v="0"/>
    <n v="0"/>
    <n v="0"/>
    <n v="0"/>
    <n v="0"/>
    <n v="0"/>
    <n v="18156.061599627101"/>
    <n v="0"/>
    <n v="0"/>
    <n v="4.8195943236350996E-6"/>
    <n v="0.94840798569316798"/>
    <n v="1.64642590621361E-3"/>
    <n v="11.996222378585299"/>
    <n v="5.16794962473507"/>
    <n v="6.8282741772739497"/>
    <n v="0"/>
    <n v="38.465276613249401"/>
    <n v="0"/>
    <n v="0"/>
    <n v="1.15186117562623E-5"/>
    <n v="0"/>
    <x v="396"/>
    <n v="0"/>
    <n v="0.55133529999999997"/>
    <x v="127"/>
    <x v="33"/>
  </r>
  <r>
    <x v="2952"/>
    <x v="20"/>
    <s v="NW_AVA"/>
    <s v="WA"/>
    <s v="Hourly Resource"/>
    <s v="WT-Onshore"/>
    <n v="105.300003051758"/>
    <n v="0"/>
    <m/>
    <d v="2012-12-13T00:00:00"/>
    <d v="2050-12-31T00:00:00"/>
    <n v="75.810903509991604"/>
    <n v="5.7798658992244096"/>
    <n v="0.396163153559345"/>
    <n v="105.300003051758"/>
    <n v="105.300003051758"/>
    <n v="218469.26790726199"/>
    <n v="0"/>
    <n v="0"/>
    <n v="0.23684153297107799"/>
    <n v="0"/>
    <n v="16.562353352756201"/>
    <n v="16.562353352756201"/>
    <n v="8760"/>
    <n v="0"/>
    <n v="8760"/>
    <n v="0"/>
    <n v="0"/>
    <n v="0"/>
    <n v="0"/>
    <n v="155.230546414852"/>
    <n v="109.571231824227"/>
    <n v="19.543758800196301"/>
    <n v="3.3369207237723399"/>
    <n v="-33.801670074462898"/>
    <n v="1863.68298339844"/>
    <n v="103.02159103089799"/>
    <n v="0"/>
    <n v="0"/>
    <n v="0"/>
    <n v="0"/>
    <n v="0"/>
    <n v="0"/>
    <n v="0"/>
    <n v="0"/>
    <n v="0"/>
    <n v="0"/>
    <n v="0"/>
    <n v="62837.565118402199"/>
    <n v="0"/>
    <n v="0"/>
    <n v="155.23012564331299"/>
    <n v="1.1682850077027801E-3"/>
    <n v="1.1676542356017601E-3"/>
    <n v="1.4928803976332301"/>
    <n v="3.1824214840017198E-2"/>
    <n v="2.0045076593731901"/>
    <n v="0"/>
    <n v="41.158786748208499"/>
    <n v="0"/>
    <n v="0"/>
    <n v="3.7164718068980702E-2"/>
    <n v="0"/>
    <x v="396"/>
    <n v="0"/>
    <n v="16.5624"/>
    <x v="127"/>
    <x v="33"/>
  </r>
  <r>
    <x v="2953"/>
    <x v="3"/>
    <s v="RM_WACM"/>
    <s v="CO"/>
    <s v="Hydro"/>
    <s v="Hydro"/>
    <n v="0.31999999284744302"/>
    <n v="0"/>
    <m/>
    <d v="2015-02-01T00:00:00"/>
    <d v="2051-12-31T00:00:00"/>
    <n v="175.98634494220599"/>
    <n v="89.712398990830806"/>
    <n v="-0.48084426661011498"/>
    <n v="0.19135999679565399"/>
    <n v="0.19135999679565399"/>
    <n v="1004.33917737007"/>
    <n v="0"/>
    <n v="0"/>
    <n v="0.59913562330384595"/>
    <n v="0"/>
    <n v="0.17675162665069699"/>
    <n v="0.17675162665069699"/>
    <n v="0"/>
    <n v="0"/>
    <n v="0"/>
    <n v="8760"/>
    <n v="0"/>
    <n v="0"/>
    <n v="0"/>
    <n v="16.552799493074399"/>
    <n v="165.42302865262999"/>
    <n v="79.507095587918897"/>
    <n v="-0.77461927834487698"/>
    <n v="-24.198360443115199"/>
    <n v="2503.42602539063"/>
    <n v="264.09420449666402"/>
    <n v="0"/>
    <n v="0"/>
    <n v="0"/>
    <n v="0"/>
    <n v="0"/>
    <n v="0"/>
    <n v="0"/>
    <n v="0"/>
    <n v="0"/>
    <n v="0"/>
    <n v="27.2032443641219"/>
    <n v="22.272546824533499"/>
    <n v="189.543723909184"/>
    <n v="985.215136182131"/>
    <n v="1968.55439698696"/>
    <n v="7.53048244922878E-2"/>
    <n v="3.2051426692105301E-4"/>
    <n v="86.479318714514207"/>
    <n v="43.239627551675099"/>
    <n v="43.239691918622697"/>
    <n v="52.5163457282802"/>
    <n v="1.5870813831838901E-2"/>
    <n v="15949.4687239337"/>
    <n v="64776.179348535697"/>
    <n v="121657.13601131699"/>
    <n v="0"/>
    <x v="396"/>
    <n v="0"/>
    <n v="0.37918689999999999"/>
    <x v="127"/>
    <x v="33"/>
  </r>
  <r>
    <x v="2954"/>
    <x v="9"/>
    <s v="CA_CISO"/>
    <s v="CA"/>
    <s v="Hourly Resource"/>
    <s v="PV-NonTracking"/>
    <n v="140"/>
    <n v="0"/>
    <m/>
    <d v="2018-11-26T00:00:00"/>
    <d v="2050-12-31T00:00:00"/>
    <n v="66.217773977855998"/>
    <n v="-5.1789614295071704"/>
    <n v="-3.5042244280726198"/>
    <n v="140"/>
    <n v="140"/>
    <n v="251370.643473431"/>
    <n v="0"/>
    <n v="0"/>
    <n v="0.204966278109285"/>
    <n v="0"/>
    <n v="16.6452050383377"/>
    <n v="16.6452050383377"/>
    <n v="8760"/>
    <n v="0"/>
    <n v="8760"/>
    <n v="0"/>
    <n v="0"/>
    <n v="0"/>
    <n v="0"/>
    <n v="118770.17590189"/>
    <n v="80.298788686555994"/>
    <n v="-6.12164887116933"/>
    <n v="-0.27011473701289701"/>
    <n v="-147.78482055664099"/>
    <n v="1999.27307128906"/>
    <n v="92.518652277799802"/>
    <n v="0"/>
    <n v="0"/>
    <n v="0"/>
    <n v="0"/>
    <n v="0"/>
    <n v="0"/>
    <n v="0"/>
    <n v="0"/>
    <n v="0"/>
    <n v="0"/>
    <n v="0"/>
    <n v="131.04000854492199"/>
    <n v="0"/>
    <n v="0"/>
    <n v="1940.1503956187501"/>
    <n v="0.15865582111832299"/>
    <n v="1.0077528424561301E-4"/>
    <n v="4.7625885636110299"/>
    <n v="4.7625885586894903"/>
    <n v="4.7625901408658802"/>
    <n v="0"/>
    <n v="9.79655086994171E-2"/>
    <n v="0"/>
    <n v="0"/>
    <n v="1960.49370410403"/>
    <n v="0"/>
    <x v="396"/>
    <n v="0"/>
    <n v="16.647169999999999"/>
    <x v="127"/>
    <x v="33"/>
  </r>
  <r>
    <x v="2955"/>
    <x v="4"/>
    <s v="SW_AZPS"/>
    <s v="AZ"/>
    <s v="Pumped Storage"/>
    <s v="Energy Storage"/>
    <n v="300"/>
    <n v="-300"/>
    <m/>
    <d v="2025-05-01T00:00:00"/>
    <d v="2051-12-31T00:00:00"/>
    <n v="44.419132273363097"/>
    <n v="-25.8679360915914"/>
    <n v="-9.8962675591132996"/>
    <n v="300"/>
    <n v="300"/>
    <n v="432062.244219065"/>
    <n v="504073.211423837"/>
    <n v="11.0051978200215"/>
    <n v="0.16440724665863801"/>
    <n v="1.4042031841872"/>
    <n v="19.5719293189902"/>
    <n v="18.167726115630099"/>
    <n v="8760"/>
    <n v="0"/>
    <n v="8760"/>
    <n v="0"/>
    <n v="0"/>
    <n v="-0.10801645080715799"/>
    <n v="3.89719009098458"/>
    <n v="0"/>
    <n v="60.090559785720799"/>
    <n v="-16.821402668435599"/>
    <n v="-9.7785899343469307"/>
    <n v="-24.999998092651399"/>
    <n v="1925.32238769531"/>
    <n v="72.112356341255705"/>
    <n v="0.79207949826049795"/>
    <n v="0"/>
    <n v="0"/>
    <n v="0"/>
    <n v="0"/>
    <n v="0"/>
    <n v="0"/>
    <n v="0"/>
    <n v="0"/>
    <n v="0"/>
    <n v="56941.447535608"/>
    <n v="85668.719100683898"/>
    <n v="36114.124419957399"/>
    <n v="62701.863748192802"/>
    <n v="133636.26383252401"/>
    <n v="0.94840798569316798"/>
    <n v="1.64642590621361E-3"/>
    <n v="11.996222378585299"/>
    <n v="5.16794962473507"/>
    <n v="6.8282741772739497"/>
    <n v="12374.2090468431"/>
    <n v="20.341026409623701"/>
    <n v="482444.94689249602"/>
    <n v="224915.552508675"/>
    <n v="570147.76226335601"/>
    <n v="0"/>
    <x v="396"/>
    <n v="0"/>
    <n v="20.861830000000001"/>
    <x v="127"/>
    <x v="33"/>
  </r>
  <r>
    <x v="2956"/>
    <x v="12"/>
    <s v="CA_CISO"/>
    <s v="CA"/>
    <s v="Pumped Storage"/>
    <s v="Energy Storage"/>
    <n v="10"/>
    <n v="-9.75"/>
    <m/>
    <d v="2023-08-01T00:00:00"/>
    <d v="2054-12-31T00:00:00"/>
    <n v="49.074663126421498"/>
    <n v="-25.105790283854098"/>
    <n v="-6.5858161839670197"/>
    <n v="10"/>
    <n v="10"/>
    <n v="13922.290195286299"/>
    <n v="16237.9879894555"/>
    <n v="0.47836928126890599"/>
    <n v="0.15893025336903399"/>
    <n v="4.5240417198568597E-2"/>
    <n v="0.52336737172877801"/>
    <n v="0.478126955214977"/>
    <n v="8760"/>
    <n v="0"/>
    <n v="8760"/>
    <n v="0"/>
    <n v="0"/>
    <n v="-3.47354669125378E-3"/>
    <n v="0.120818644004524"/>
    <n v="0"/>
    <n v="67.009396871262695"/>
    <n v="-13.657028427145599"/>
    <n v="-6.0241270648096803"/>
    <n v="-25.736240386962901"/>
    <n v="1940.07592773438"/>
    <n v="69.573172870104699"/>
    <n v="1.0851103434448199"/>
    <n v="0"/>
    <n v="0"/>
    <n v="0"/>
    <n v="0"/>
    <n v="0"/>
    <n v="0"/>
    <n v="0"/>
    <n v="0"/>
    <n v="0"/>
    <n v="1132.9132578373001"/>
    <n v="635.98347115516697"/>
    <n v="5865.8705158829698"/>
    <n v="0"/>
    <n v="1788.5366166234001"/>
    <n v="0.15865582111832299"/>
    <n v="1.0077528424561301E-4"/>
    <n v="4.7625885636110299"/>
    <n v="4.7625885586894903"/>
    <n v="4.7625901408658802"/>
    <n v="0.19628215309785399"/>
    <n v="0.107488846522756"/>
    <n v="129.45975068827099"/>
    <n v="0"/>
    <n v="0.40074989231652602"/>
    <n v="0"/>
    <x v="396"/>
    <n v="0"/>
    <n v="0.52349749999999995"/>
    <x v="127"/>
    <x v="33"/>
  </r>
  <r>
    <x v="2957"/>
    <x v="9"/>
    <s v="CA_CISO"/>
    <s v="CA"/>
    <s v="Hydro"/>
    <s v="Hydro"/>
    <n v="30"/>
    <n v="0"/>
    <m/>
    <d v="1930-01-01T00:00:00"/>
    <d v="2050-12-31T00:00:00"/>
    <n v="93.983423620007798"/>
    <n v="6.2585627150091998"/>
    <n v="5.7349138786339298"/>
    <n v="25.235981437647499"/>
    <n v="20.8238079194943"/>
    <n v="93050.093170888693"/>
    <n v="0"/>
    <n v="0"/>
    <n v="0.34309292857685603"/>
    <n v="0"/>
    <n v="8.7451673393220908"/>
    <n v="8.7451673393220908"/>
    <n v="0"/>
    <n v="0"/>
    <n v="139"/>
    <n v="8621"/>
    <n v="0"/>
    <n v="0"/>
    <n v="0"/>
    <n v="3443.0036170482599"/>
    <n v="98.182123202936907"/>
    <n v="5.21565713632988"/>
    <n v="6.2759138137029096"/>
    <n v="-26.701225280761701"/>
    <n v="1897.64855957031"/>
    <n v="67.487576795647499"/>
    <n v="0"/>
    <n v="0"/>
    <n v="0"/>
    <n v="0"/>
    <n v="0"/>
    <n v="0"/>
    <n v="0"/>
    <n v="0"/>
    <n v="0"/>
    <n v="0"/>
    <n v="389.986048151739"/>
    <n v="757.528928784654"/>
    <n v="125.51052618026699"/>
    <n v="681.94811856307194"/>
    <n v="28718.772658898801"/>
    <n v="0.15865582111832299"/>
    <n v="1.0077528424561301E-4"/>
    <n v="4.7625885636110299"/>
    <n v="4.7625885586894903"/>
    <n v="4.7625901408658802"/>
    <n v="2964.0056553498398"/>
    <n v="0.258848145303546"/>
    <n v="1633.47269305543"/>
    <n v="6073.6517996631501"/>
    <n v="356919.42495155399"/>
    <n v="0"/>
    <x v="396"/>
    <n v="0"/>
    <n v="9.1127579999999995"/>
    <x v="127"/>
    <x v="33"/>
  </r>
  <r>
    <x v="2958"/>
    <x v="1"/>
    <s v="SW_WALC"/>
    <s v="CA"/>
    <s v="Hydro"/>
    <s v="Hydro"/>
    <n v="120"/>
    <n v="0"/>
    <m/>
    <d v="1942-12-01T00:00:00"/>
    <d v="2050-12-31T00:00:00"/>
    <n v="48.063772232033699"/>
    <n v="-35.274913228203303"/>
    <n v="-11.1983873372494"/>
    <n v="107.439252336449"/>
    <n v="83.589403973509903"/>
    <n v="437134.58625507401"/>
    <n v="0"/>
    <n v="0"/>
    <n v="0.44160361483678001"/>
    <n v="0"/>
    <n v="21.0103376120767"/>
    <n v="21.0103376120767"/>
    <n v="0"/>
    <n v="0"/>
    <n v="0"/>
    <n v="8760"/>
    <n v="0"/>
    <n v="0"/>
    <n v="0"/>
    <n v="0"/>
    <n v="36.3269139533584"/>
    <n v="-38.8929298487989"/>
    <n v="-11.4707083788419"/>
    <n v="-31.0957221984863"/>
    <n v="1842.40100097656"/>
    <n v="64.777874778346899"/>
    <n v="0"/>
    <n v="0"/>
    <n v="0"/>
    <n v="0"/>
    <n v="0"/>
    <n v="0"/>
    <n v="0"/>
    <n v="0"/>
    <n v="0"/>
    <n v="0"/>
    <n v="7193.3079565837998"/>
    <n v="95410.028483064802"/>
    <n v="488.79083376377798"/>
    <n v="4554.9079567790004"/>
    <n v="153880.54093790101"/>
    <n v="5.7982855946971403"/>
    <n v="3.65276234792891E-3"/>
    <n v="11.543951327219901"/>
    <n v="5.16794962473507"/>
    <n v="6.7594041711070103"/>
    <n v="207015.12425851001"/>
    <n v="744.24621171193598"/>
    <n v="2798.6861688059298"/>
    <n v="15254.974948901699"/>
    <n v="1397118.85941175"/>
    <n v="0"/>
    <x v="396"/>
    <n v="0"/>
    <n v="22.63327"/>
    <x v="127"/>
    <x v="33"/>
  </r>
  <r>
    <x v="2959"/>
    <x v="9"/>
    <s v="CA_CISO"/>
    <s v="CA"/>
    <s v="Hydro"/>
    <s v="Hydro"/>
    <n v="2.8299999237060498"/>
    <n v="0"/>
    <m/>
    <d v="1981-09-23T00:00:00"/>
    <d v="2051-12-31T00:00:00"/>
    <n v="123.495253489219"/>
    <n v="19.2820628905747"/>
    <n v="6.7437985723721798"/>
    <n v="1.5662850329307501"/>
    <n v="1.00000004749745E-3"/>
    <n v="6925.41040534899"/>
    <n v="0"/>
    <n v="0"/>
    <n v="0.342238953950189"/>
    <n v="0"/>
    <n v="0.85525591555424596"/>
    <n v="0.85525591555424596"/>
    <n v="0"/>
    <n v="0"/>
    <n v="1098"/>
    <n v="7662"/>
    <n v="0"/>
    <n v="0"/>
    <n v="0"/>
    <n v="398.15299707651099"/>
    <n v="107.3552008711"/>
    <n v="13.98551657848"/>
    <n v="6.6791320108664802"/>
    <n v="-80.661865234375"/>
    <n v="2729.96533203125"/>
    <n v="127.168948603278"/>
    <n v="0"/>
    <n v="0"/>
    <n v="0"/>
    <n v="0"/>
    <n v="0"/>
    <n v="0"/>
    <n v="0"/>
    <n v="0"/>
    <n v="0"/>
    <n v="0"/>
    <n v="22.387027405202399"/>
    <n v="0"/>
    <n v="1.52310466277413"/>
    <n v="32.2858477751724"/>
    <n v="166.13445705594501"/>
    <n v="0.15865582111832299"/>
    <n v="1.0077528424561301E-4"/>
    <n v="4.7625885636110299"/>
    <n v="4.7625885586894903"/>
    <n v="4.7625901408658802"/>
    <n v="336.69293938306498"/>
    <n v="0"/>
    <n v="70.216426743841595"/>
    <n v="569.61720481828502"/>
    <n v="1821.4665385041801"/>
    <n v="0"/>
    <x v="396"/>
    <n v="0"/>
    <n v="0.85805390000000004"/>
    <x v="127"/>
    <x v="33"/>
  </r>
  <r>
    <x v="2960"/>
    <x v="24"/>
    <s v="BS_PACE"/>
    <s v="UT"/>
    <s v="Pumped Storage"/>
    <s v="Energy Storage"/>
    <n v="58"/>
    <n v="-58"/>
    <m/>
    <d v="2024-12-01T00:00:00"/>
    <d v="2051-12-31T00:00:00"/>
    <n v="169.752523948408"/>
    <n v="61.368505284978703"/>
    <n v="-3.7385159382939599"/>
    <n v="58"/>
    <n v="58"/>
    <n v="43136.399473309502"/>
    <n v="49998.1149043646"/>
    <n v="4.52818255178006"/>
    <n v="8.4900801986349805E-2"/>
    <n v="0.13970177174669501"/>
    <n v="6.7534550684395098"/>
    <n v="6.6137532959441199"/>
    <n v="8760"/>
    <n v="0"/>
    <n v="8760"/>
    <n v="0"/>
    <n v="0"/>
    <n v="-1.02925731465826E-2"/>
    <n v="0.69825575072383905"/>
    <n v="0"/>
    <n v="107.52319152614299"/>
    <n v="24.698828915786201"/>
    <n v="-3.8661897670638599"/>
    <n v="-24.748094558715799"/>
    <n v="2299.25390625"/>
    <n v="146.790368871672"/>
    <n v="1.12066963824463"/>
    <n v="0"/>
    <n v="0"/>
    <n v="0"/>
    <n v="0"/>
    <n v="0"/>
    <n v="0"/>
    <n v="0"/>
    <n v="0"/>
    <n v="0"/>
    <n v="405269.47305221501"/>
    <n v="0"/>
    <n v="459654.38038012403"/>
    <n v="0"/>
    <n v="0"/>
    <n v="7.0070361244181303"/>
    <n v="5.9427537067704002"/>
    <n v="85.542713426335297"/>
    <n v="3.1824214840017198E-2"/>
    <n v="85.5024456605952"/>
    <n v="3489067.7190766302"/>
    <n v="0"/>
    <n v="37251720.641630001"/>
    <n v="0"/>
    <n v="0"/>
    <n v="0"/>
    <x v="396"/>
    <n v="0"/>
    <n v="47.494239999999998"/>
    <x v="127"/>
    <x v="33"/>
  </r>
  <r>
    <x v="2961"/>
    <x v="24"/>
    <s v="BS_PACE"/>
    <s v="UT"/>
    <s v="Hourly Resource"/>
    <s v="PV-Tracking"/>
    <n v="58"/>
    <n v="0"/>
    <m/>
    <d v="2024-12-01T00:00:00"/>
    <d v="2051-12-31T00:00:00"/>
    <n v="54.287143988009397"/>
    <n v="5.6783270354713498"/>
    <n v="-4.1816320131273796"/>
    <n v="58"/>
    <n v="58"/>
    <n v="148843.09218819399"/>
    <n v="0"/>
    <n v="0"/>
    <n v="0.29295207878267499"/>
    <n v="0"/>
    <n v="8.0802668862359504"/>
    <n v="8.0802668862359504"/>
    <n v="8760"/>
    <n v="0"/>
    <n v="8760"/>
    <n v="0"/>
    <n v="0"/>
    <n v="0"/>
    <n v="0"/>
    <n v="5220.8583824336501"/>
    <n v="107.52319152614299"/>
    <n v="24.698828915786201"/>
    <n v="-3.8661897670638599"/>
    <n v="-24.748094558715799"/>
    <n v="2299.25390625"/>
    <n v="146.790368871672"/>
    <n v="0"/>
    <n v="0"/>
    <n v="0"/>
    <n v="0"/>
    <n v="0"/>
    <n v="0"/>
    <n v="0"/>
    <n v="0"/>
    <n v="0"/>
    <n v="0"/>
    <n v="0"/>
    <n v="1041.40870451927"/>
    <n v="0"/>
    <n v="0"/>
    <n v="5220.8584284707904"/>
    <n v="7.0070361244181303"/>
    <n v="5.9427537067704002"/>
    <n v="85.542713426335297"/>
    <n v="3.1824214840017198E-2"/>
    <n v="85.5024456605952"/>
    <n v="0"/>
    <n v="113653.111273988"/>
    <n v="0"/>
    <n v="0"/>
    <n v="220481.98072523801"/>
    <n v="0"/>
    <x v="396"/>
    <n v="0"/>
    <n v="8.4144020000000008"/>
    <x v="127"/>
    <x v="33"/>
  </r>
  <r>
    <x v="2962"/>
    <x v="21"/>
    <s v="CA_CFE"/>
    <s v="MX"/>
    <s v="Hourly Resource"/>
    <s v="WT-Onshore"/>
    <n v="10"/>
    <n v="0"/>
    <m/>
    <d v="2010-01-10T00:00:00"/>
    <d v="2050-12-31T00:00:00"/>
    <n v="27.6668815266184"/>
    <n v="-42.549553391526203"/>
    <n v="-8.1371297661637598"/>
    <n v="10"/>
    <n v="10"/>
    <n v="22888.591984375402"/>
    <n v="0"/>
    <n v="0"/>
    <n v="0.26128529662230698"/>
    <n v="0"/>
    <n v="0.63325623731048197"/>
    <n v="0.63325623731048197"/>
    <n v="8760"/>
    <n v="0"/>
    <n v="8760"/>
    <n v="0"/>
    <n v="0"/>
    <n v="0"/>
    <n v="0"/>
    <n v="917.68797655403603"/>
    <n v="29.622633077915101"/>
    <n v="-48.569728518153298"/>
    <n v="-8.4981907497018998"/>
    <n v="-274.79846191406301"/>
    <n v="564.99981689453102"/>
    <n v="31.842796311273801"/>
    <n v="0"/>
    <n v="0"/>
    <n v="0"/>
    <n v="0"/>
    <n v="0"/>
    <n v="0"/>
    <n v="0"/>
    <n v="0"/>
    <n v="0"/>
    <n v="0"/>
    <n v="0"/>
    <n v="22346.557241004899"/>
    <n v="0"/>
    <n v="0"/>
    <n v="915.30329043907102"/>
    <n v="4.6199143467781001"/>
    <n v="1.2515499431964401"/>
    <n v="2.5477983821774499"/>
    <n v="0"/>
    <n v="2.5477963891960398"/>
    <n v="0"/>
    <n v="36578.165998629898"/>
    <n v="0"/>
    <n v="0"/>
    <n v="1.1485701805822099"/>
    <n v="0"/>
    <x v="396"/>
    <n v="0"/>
    <n v="0.66983559999999998"/>
    <x v="127"/>
    <x v="33"/>
  </r>
  <r>
    <x v="2963"/>
    <x v="13"/>
    <s v="CA_CISO"/>
    <s v="CA"/>
    <s v="Hourly Resource"/>
    <s v="PV-NonTracking"/>
    <n v="105.199996948242"/>
    <n v="0"/>
    <m/>
    <d v="2025-10-01T00:00:00"/>
    <d v="2054-12-31T00:00:00"/>
    <n v="44.014553100458897"/>
    <n v="-9.2822725229963794"/>
    <n v="-3.96963113163345"/>
    <n v="105.199996948242"/>
    <n v="105.199996948242"/>
    <n v="270624.07270642399"/>
    <n v="0"/>
    <n v="0"/>
    <n v="0.29366121559791802"/>
    <n v="0"/>
    <n v="11.911398047129801"/>
    <n v="11.911398047129801"/>
    <n v="8760"/>
    <n v="0"/>
    <n v="8760"/>
    <n v="0"/>
    <n v="0"/>
    <n v="0"/>
    <n v="0"/>
    <n v="3634.0020103454599"/>
    <n v="77.701447235142695"/>
    <n v="-5.7920498031533896"/>
    <n v="-3.19705529822859"/>
    <n v="-25.6489372253418"/>
    <n v="1998.12438964844"/>
    <n v="71.889903423118398"/>
    <n v="0"/>
    <n v="0"/>
    <n v="0"/>
    <n v="0"/>
    <n v="0"/>
    <n v="0"/>
    <n v="0"/>
    <n v="0"/>
    <n v="0"/>
    <n v="0"/>
    <n v="0"/>
    <n v="0"/>
    <n v="0"/>
    <n v="0"/>
    <n v="-1.11758708953857E-5"/>
    <n v="0.15865582111832299"/>
    <n v="1.0077528424561301E-4"/>
    <n v="4.7625885636110299"/>
    <n v="4.7625885586894903"/>
    <n v="4.7625901408658802"/>
    <n v="0"/>
    <n v="0"/>
    <n v="0"/>
    <n v="0"/>
    <n v="1.15903427280906E-4"/>
    <n v="0"/>
    <x v="396"/>
    <n v="0"/>
    <n v="11.9114"/>
    <x v="127"/>
    <x v="33"/>
  </r>
  <r>
    <x v="2964"/>
    <x v="29"/>
    <s v="NW_BPAT"/>
    <s v="OR"/>
    <s v="Hourly Resource"/>
    <s v="WT-Onshore"/>
    <n v="9"/>
    <n v="0"/>
    <m/>
    <d v="2011-01-01T00:00:00"/>
    <d v="2050-12-31T00:00:00"/>
    <n v="81.021334458525104"/>
    <n v="4.1670146080654202"/>
    <n v="-0.27150203482626301"/>
    <n v="9"/>
    <n v="9"/>
    <n v="26707.726725685399"/>
    <n v="0"/>
    <n v="0"/>
    <n v="0.33875858352798899"/>
    <n v="0"/>
    <n v="2.1638964881996401"/>
    <n v="2.1638964881996401"/>
    <n v="8760"/>
    <n v="0"/>
    <n v="8760"/>
    <n v="0"/>
    <n v="0"/>
    <n v="0"/>
    <n v="0"/>
    <n v="18.475217364728501"/>
    <n v="109.382871514535"/>
    <n v="18.420597757496701"/>
    <n v="4.2717213526929303"/>
    <n v="-36.5071830749512"/>
    <n v="1774.29040527344"/>
    <n v="99.414737788307903"/>
    <n v="0"/>
    <n v="0"/>
    <n v="0"/>
    <n v="0"/>
    <n v="0"/>
    <n v="0"/>
    <n v="0"/>
    <n v="0"/>
    <n v="0"/>
    <n v="0"/>
    <n v="0"/>
    <n v="3717.5742929829298"/>
    <n v="0"/>
    <n v="0"/>
    <n v="18.5561193554604"/>
    <n v="0.13517417391183001"/>
    <n v="0.13517427286292399"/>
    <n v="0.67194998060097699"/>
    <n v="3.1824214840017198E-2"/>
    <n v="0.68397062554270205"/>
    <n v="0"/>
    <n v="106.962802229568"/>
    <n v="0"/>
    <n v="0"/>
    <n v="6.5568762704820696E-3"/>
    <n v="0"/>
    <x v="396"/>
    <n v="0"/>
    <n v="2.1640030000000001"/>
    <x v="127"/>
    <x v="33"/>
  </r>
  <r>
    <x v="2965"/>
    <x v="14"/>
    <s v="SW_NVE"/>
    <s v="NV"/>
    <s v="Hourly Resource"/>
    <s v="PV-Tracking"/>
    <n v="10.6000003814697"/>
    <n v="0"/>
    <m/>
    <d v="2017-07-01T00:00:00"/>
    <d v="2047-09-30T00:00:00"/>
    <n v="-10.430855285726301"/>
    <n v="-50.223064580613702"/>
    <n v="-5.1601992050359202"/>
    <n v="10.6000003814697"/>
    <n v="10.6000003814697"/>
    <n v="9744.6637392714601"/>
    <n v="0"/>
    <n v="0"/>
    <n v="0.104943820415249"/>
    <n v="0"/>
    <n v="-0.101645250402085"/>
    <n v="-0.101645250402085"/>
    <n v="8760"/>
    <n v="0"/>
    <n v="8760"/>
    <n v="0"/>
    <n v="0"/>
    <n v="0"/>
    <n v="0"/>
    <n v="9508.6681902706605"/>
    <n v="24.175277940244801"/>
    <n v="-52.191088376933898"/>
    <n v="-10.3241860137221"/>
    <n v="-37.149650573730497"/>
    <n v="1655.09326171875"/>
    <n v="61.794458094351398"/>
    <n v="0"/>
    <n v="0"/>
    <n v="0"/>
    <n v="0"/>
    <n v="0"/>
    <n v="0"/>
    <n v="0"/>
    <n v="0"/>
    <n v="0"/>
    <n v="0"/>
    <n v="0"/>
    <n v="24.928850725293199"/>
    <n v="0"/>
    <n v="0"/>
    <n v="281.56189075205498"/>
    <n v="0.19614053432829301"/>
    <n v="2.1973103242381499E-4"/>
    <n v="4.63273391676847"/>
    <n v="3.1824214840017198E-2"/>
    <n v="4.6009113480850203"/>
    <n v="0"/>
    <n v="1.50917013306753E-2"/>
    <n v="0"/>
    <n v="0"/>
    <n v="0.187765047241779"/>
    <n v="0"/>
    <x v="396"/>
    <n v="0"/>
    <n v="-0.101645"/>
    <x v="127"/>
    <x v="33"/>
  </r>
  <r>
    <x v="2966"/>
    <x v="24"/>
    <s v="BS_PACE"/>
    <s v="UT"/>
    <s v="Hydro"/>
    <s v="Hydro"/>
    <n v="0.5"/>
    <n v="0"/>
    <m/>
    <d v="1969-03-01T00:00:00"/>
    <d v="2051-12-31T00:00:00"/>
    <n v="109.21786200008"/>
    <n v="33.476010915391797"/>
    <n v="-2.6671171700647802"/>
    <n v="0.30300000309944197"/>
    <n v="0.30300000309944197"/>
    <n v="1107.54850079678"/>
    <n v="0"/>
    <n v="0"/>
    <n v="0.41726889742235101"/>
    <n v="0"/>
    <n v="0.120965051811136"/>
    <n v="0.120965051811136"/>
    <n v="0"/>
    <n v="0"/>
    <n v="0"/>
    <n v="8760"/>
    <n v="0"/>
    <n v="0"/>
    <n v="0"/>
    <n v="0"/>
    <n v="107.76079001128601"/>
    <n v="24.720631852510198"/>
    <n v="-3.6503941590207498"/>
    <n v="-24.8754577636719"/>
    <n v="2302.13891601563"/>
    <n v="146.83589631763101"/>
    <n v="0"/>
    <n v="0"/>
    <n v="0"/>
    <n v="0"/>
    <n v="0"/>
    <n v="0"/>
    <n v="0"/>
    <n v="0"/>
    <n v="0"/>
    <n v="0"/>
    <n v="332.07320836838301"/>
    <n v="378.18979280628298"/>
    <n v="3.6166673898696899"/>
    <n v="0"/>
    <n v="4220.65084397793"/>
    <n v="7.0070361244181303"/>
    <n v="5.9427537067704002"/>
    <n v="85.542713426335297"/>
    <n v="3.1824214840017198E-2"/>
    <n v="85.5024456605952"/>
    <n v="1843.5406573827299"/>
    <n v="7963.6723949883499"/>
    <n v="227.73939818143799"/>
    <n v="0"/>
    <n v="362350.027239102"/>
    <n v="0"/>
    <x v="396"/>
    <n v="0"/>
    <n v="0.49335000000000001"/>
    <x v="127"/>
    <x v="33"/>
  </r>
  <r>
    <x v="2967"/>
    <x v="24"/>
    <s v="BS_PACE"/>
    <s v="UT"/>
    <s v="Hourly Resource"/>
    <s v="PV-Tracking"/>
    <n v="9"/>
    <n v="0"/>
    <m/>
    <d v="2015-07-14T00:00:00"/>
    <d v="2035-07-30T00:00:00"/>
    <n v="49.084978516575603"/>
    <n v="1.5479036370327199"/>
    <n v="-5.5087399184313401"/>
    <n v="9"/>
    <n v="9"/>
    <n v="17178.552388174499"/>
    <n v="0"/>
    <n v="0"/>
    <n v="0.21789132912172199"/>
    <n v="0"/>
    <n v="0.84320934607176501"/>
    <n v="0.84320934607176501"/>
    <n v="8760"/>
    <n v="0"/>
    <n v="8760"/>
    <n v="0"/>
    <n v="0"/>
    <n v="0"/>
    <n v="0"/>
    <n v="784.38561652600799"/>
    <n v="105.262414070746"/>
    <n v="24.742156206079802"/>
    <n v="-6.17029451195038"/>
    <n v="-23.946266174316399"/>
    <n v="2281.7529296875"/>
    <n v="144.764035603401"/>
    <n v="0"/>
    <n v="0"/>
    <n v="0"/>
    <n v="0"/>
    <n v="0"/>
    <n v="0"/>
    <n v="0"/>
    <n v="0"/>
    <n v="0"/>
    <n v="0"/>
    <n v="0"/>
    <n v="1059.3479887936301"/>
    <n v="0"/>
    <n v="0"/>
    <n v="784.58360718033498"/>
    <n v="7.0070361244181303"/>
    <n v="5.9427537067704002"/>
    <n v="85.542713426335297"/>
    <n v="3.1824214840017198E-2"/>
    <n v="85.5024456605952"/>
    <n v="0"/>
    <n v="4533.2783379653301"/>
    <n v="0"/>
    <n v="0"/>
    <n v="35179.9355544715"/>
    <n v="0"/>
    <x v="396"/>
    <n v="0"/>
    <n v="0.8829226"/>
    <x v="127"/>
    <x v="33"/>
  </r>
  <r>
    <x v="2968"/>
    <x v="24"/>
    <s v="BS_PACE"/>
    <s v="UT"/>
    <s v="Hourly Resource"/>
    <s v="PV-Tracking"/>
    <n v="50"/>
    <n v="0"/>
    <m/>
    <d v="2015-12-30T00:00:00"/>
    <d v="2035-12-29T00:00:00"/>
    <n v="55.1921738175581"/>
    <n v="4.5122521611346702"/>
    <n v="-4.2805107462260299"/>
    <n v="50"/>
    <n v="50"/>
    <n v="116297.832692362"/>
    <n v="0"/>
    <n v="0"/>
    <n v="0.26552016596369099"/>
    <n v="0"/>
    <n v="6.4187306785975702"/>
    <n v="6.4187306785975702"/>
    <n v="8760"/>
    <n v="0"/>
    <n v="8760"/>
    <n v="0"/>
    <n v="0"/>
    <n v="0"/>
    <n v="0"/>
    <n v="10865.167325660601"/>
    <n v="112.952412542096"/>
    <n v="30.598730179531401"/>
    <n v="-4.3368699776504398"/>
    <n v="-24.855596542358398"/>
    <n v="2811.78686523438"/>
    <n v="168.392840826048"/>
    <n v="0"/>
    <n v="0"/>
    <n v="0"/>
    <n v="0"/>
    <n v="0"/>
    <n v="0"/>
    <n v="0"/>
    <n v="0"/>
    <n v="0"/>
    <n v="0"/>
    <n v="0"/>
    <n v="114618.90252670601"/>
    <n v="0"/>
    <n v="0"/>
    <n v="10865.167365011799"/>
    <n v="7.0070361244181303"/>
    <n v="5.9427537067704002"/>
    <n v="85.542713426335297"/>
    <n v="3.1824214840017198E-2"/>
    <n v="85.5024456605952"/>
    <n v="0"/>
    <n v="34744.177072503597"/>
    <n v="0"/>
    <n v="0"/>
    <n v="708812.64256218798"/>
    <n v="0"/>
    <x v="396"/>
    <n v="0"/>
    <n v="7.1622880000000002"/>
    <x v="127"/>
    <x v="33"/>
  </r>
  <r>
    <x v="2969"/>
    <x v="24"/>
    <s v="BS_PACE"/>
    <s v="UT"/>
    <s v="Hourly Resource"/>
    <s v="PV-Tracking"/>
    <n v="20"/>
    <n v="0"/>
    <m/>
    <d v="2016-12-30T00:00:00"/>
    <d v="2036-12-29T00:00:00"/>
    <n v="61.628460828369498"/>
    <n v="11.6823383626256"/>
    <n v="-3.7683228444992798"/>
    <n v="20"/>
    <n v="20"/>
    <n v="46320.565723720902"/>
    <n v="0"/>
    <n v="0"/>
    <n v="0.264386790658999"/>
    <n v="0"/>
    <n v="2.8546656767587701"/>
    <n v="2.8546656767587701"/>
    <n v="8760"/>
    <n v="0"/>
    <n v="8760"/>
    <n v="0"/>
    <n v="0"/>
    <n v="0"/>
    <n v="0"/>
    <n v="4012.67416106164"/>
    <n v="113.150515465686"/>
    <n v="30.598730179531401"/>
    <n v="-4.13876705792"/>
    <n v="-24.889228820800799"/>
    <n v="2813.17260742188"/>
    <n v="168.53240878770501"/>
    <n v="0"/>
    <n v="0"/>
    <n v="0"/>
    <n v="0"/>
    <n v="0"/>
    <n v="0"/>
    <n v="0"/>
    <n v="0"/>
    <n v="0"/>
    <n v="0"/>
    <n v="0"/>
    <n v="41929.000198323301"/>
    <n v="0"/>
    <n v="0"/>
    <n v="4012.7941265292502"/>
    <n v="7.0070361244181303"/>
    <n v="5.9427537067704002"/>
    <n v="85.542713426335297"/>
    <n v="3.1824214840017198E-2"/>
    <n v="85.5024456605952"/>
    <n v="0"/>
    <n v="27078.653000628099"/>
    <n v="0"/>
    <n v="0"/>
    <n v="243743.11934417899"/>
    <n v="0"/>
    <x v="396"/>
    <n v="0"/>
    <n v="3.1254879999999998"/>
    <x v="127"/>
    <x v="33"/>
  </r>
  <r>
    <x v="2970"/>
    <x v="24"/>
    <s v="BS_PACE"/>
    <s v="UT"/>
    <s v="Hourly Resource"/>
    <s v="PV-Tracking"/>
    <n v="50"/>
    <n v="0"/>
    <m/>
    <d v="2016-11-22T00:00:00"/>
    <d v="2036-11-21T00:00:00"/>
    <n v="55.939780902741397"/>
    <n v="6.2445139011580597"/>
    <n v="-4.1645875055791901"/>
    <n v="50"/>
    <n v="50"/>
    <n v="103701.528190766"/>
    <n v="0"/>
    <n v="0"/>
    <n v="0.23676147988705201"/>
    <n v="0"/>
    <n v="5.8010412467427104"/>
    <n v="5.8010412467427104"/>
    <n v="8760"/>
    <n v="0"/>
    <n v="8760"/>
    <n v="0"/>
    <n v="0"/>
    <n v="0"/>
    <n v="0"/>
    <n v="9034.1718743741494"/>
    <n v="112.999956352325"/>
    <n v="30.598730179531401"/>
    <n v="-4.2893261934501101"/>
    <n v="-24.871383666992202"/>
    <n v="2811.7275390625"/>
    <n v="168.42180820623599"/>
    <n v="0"/>
    <n v="0"/>
    <n v="0"/>
    <n v="0"/>
    <n v="0"/>
    <n v="0"/>
    <n v="0"/>
    <n v="0"/>
    <n v="0"/>
    <n v="0"/>
    <n v="0"/>
    <n v="94287.377807918907"/>
    <n v="0"/>
    <n v="0"/>
    <n v="9034.2719574831408"/>
    <n v="7.0070361244181303"/>
    <n v="5.9427537067704002"/>
    <n v="85.542713426335297"/>
    <n v="3.1824214840017198E-2"/>
    <n v="85.5024456605952"/>
    <n v="0"/>
    <n v="41089.151523366199"/>
    <n v="0"/>
    <n v="0"/>
    <n v="558727.55342114205"/>
    <n v="0"/>
    <x v="396"/>
    <n v="0"/>
    <n v="6.4008580000000004"/>
    <x v="127"/>
    <x v="33"/>
  </r>
  <r>
    <x v="2971"/>
    <x v="26"/>
    <s v="BC_BCHA"/>
    <s v="BC"/>
    <s v="Hydro"/>
    <s v="Hydro"/>
    <n v="730"/>
    <n v="0"/>
    <m/>
    <d v="1979-12-01T00:00:00"/>
    <d v="2050-12-31T00:00:00"/>
    <n v="74.608332990841902"/>
    <n v="-8.6734511372126608"/>
    <n v="-2.75172219430844"/>
    <n v="699.20001220703102"/>
    <n v="699.20001220703102"/>
    <n v="3344078.98438454"/>
    <n v="0"/>
    <n v="0"/>
    <n v="0.54597278265851801"/>
    <n v="0"/>
    <n v="249.49615919371601"/>
    <n v="249.49615919371601"/>
    <n v="0"/>
    <n v="0"/>
    <n v="283"/>
    <n v="8477"/>
    <n v="0"/>
    <n v="0"/>
    <n v="0"/>
    <n v="0"/>
    <n v="83.285801199856394"/>
    <n v="-1.32509990437424"/>
    <n v="-2.0796511529458801"/>
    <n v="-78.934646606445298"/>
    <n v="1042.50695800781"/>
    <n v="86.323017074418203"/>
    <n v="0"/>
    <n v="0"/>
    <n v="0"/>
    <n v="0"/>
    <n v="0"/>
    <n v="0"/>
    <n v="0"/>
    <n v="0"/>
    <n v="0"/>
    <n v="0"/>
    <n v="139911.19554805799"/>
    <n v="1203186.4286060301"/>
    <n v="22819.662979125998"/>
    <n v="66848.075336456299"/>
    <n v="1025833.78201103"/>
    <n v="1.38214696060892E-4"/>
    <n v="1.3721469679026801E-4"/>
    <n v="1.4044060349899999E-4"/>
    <n v="1.3944165658055601E-4"/>
    <n v="1.3842035504974001E-4"/>
    <n v="19.9407088176686"/>
    <n v="164.67881677567499"/>
    <n v="3.2181791126313302"/>
    <n v="9.4598255879400295"/>
    <n v="142.32430576260501"/>
    <n v="0"/>
    <x v="396"/>
    <n v="0"/>
    <n v="249.4965"/>
    <x v="127"/>
    <x v="33"/>
  </r>
  <r>
    <x v="2972"/>
    <x v="6"/>
    <s v="RM_PSCO"/>
    <s v="CO"/>
    <s v="Hourly Resource"/>
    <s v="WT-Onshore"/>
    <n v="60.799999237060497"/>
    <n v="0"/>
    <m/>
    <d v="2016-11-07T00:00:00"/>
    <d v="2050-12-31T00:00:00"/>
    <n v="101.298882940791"/>
    <n v="27.679845479220099"/>
    <n v="-5.2808284248095703"/>
    <n v="60.799999237060497"/>
    <n v="60.799999237060497"/>
    <n v="195512.36923958699"/>
    <n v="0"/>
    <n v="0"/>
    <n v="0.36708493243168899"/>
    <n v="0"/>
    <n v="19.805185684728901"/>
    <n v="19.805185684728901"/>
    <n v="8760"/>
    <n v="0"/>
    <n v="8760"/>
    <n v="0"/>
    <n v="0"/>
    <n v="0"/>
    <n v="0"/>
    <n v="791.67679309845005"/>
    <n v="134.22406793101001"/>
    <n v="48.4369110094174"/>
    <n v="-0.90339541330647"/>
    <n v="-25.588523864746101"/>
    <n v="2511.43823242188"/>
    <n v="210.32057098458"/>
    <n v="0"/>
    <n v="0"/>
    <n v="0"/>
    <n v="0"/>
    <n v="0"/>
    <n v="0"/>
    <n v="0"/>
    <n v="0"/>
    <n v="0"/>
    <n v="0"/>
    <n v="0"/>
    <n v="138059.988040742"/>
    <n v="0"/>
    <n v="0"/>
    <n v="791.67689898982599"/>
    <n v="0.42134576625728198"/>
    <n v="5.5066374322562998E-2"/>
    <n v="119.345394117699"/>
    <n v="43.239627551675099"/>
    <n v="76.105768045121707"/>
    <n v="0"/>
    <n v="4438.2515742375299"/>
    <n v="0"/>
    <n v="0"/>
    <n v="22395.146153260699"/>
    <n v="0"/>
    <x v="396"/>
    <n v="0"/>
    <n v="19.83202"/>
    <x v="127"/>
    <x v="33"/>
  </r>
  <r>
    <x v="2973"/>
    <x v="13"/>
    <s v="CA_CISO"/>
    <s v="CA"/>
    <s v="Hourly Resource"/>
    <s v="PV-NonTracking"/>
    <n v="9.5"/>
    <n v="0"/>
    <m/>
    <d v="2016-12-29T00:00:00"/>
    <d v="2050-12-31T00:00:00"/>
    <n v="31.736277454703501"/>
    <n v="-20.040860893191599"/>
    <n v="-5.2184289906408496"/>
    <n v="9.5"/>
    <n v="9.5"/>
    <n v="26282.279578801201"/>
    <n v="0"/>
    <n v="0"/>
    <n v="0.31581686587942098"/>
    <n v="0"/>
    <n v="0.83410202440913805"/>
    <n v="0.83410202440913805"/>
    <n v="8760"/>
    <n v="0"/>
    <n v="8760"/>
    <n v="0"/>
    <n v="0"/>
    <n v="0"/>
    <n v="0"/>
    <n v="1595.1949133872999"/>
    <n v="69.496500399857993"/>
    <n v="-12.4380290343175"/>
    <n v="-4.7560229064607897"/>
    <n v="-26.130201339721701"/>
    <n v="1972.29943847656"/>
    <n v="74.138747112022799"/>
    <n v="0"/>
    <n v="0"/>
    <n v="0"/>
    <n v="0"/>
    <n v="0"/>
    <n v="0"/>
    <n v="0"/>
    <n v="0"/>
    <n v="0"/>
    <n v="0"/>
    <n v="0"/>
    <n v="506.33477902412397"/>
    <n v="0"/>
    <n v="0"/>
    <n v="4.6264992308570099"/>
    <n v="0.15865582111832299"/>
    <n v="1.0077528424561301E-4"/>
    <n v="4.7625885636110299"/>
    <n v="4.7625885586894903"/>
    <n v="4.7625901408658802"/>
    <n v="0"/>
    <n v="0.21743412286741701"/>
    <n v="0"/>
    <n v="0"/>
    <n v="1.75560674050628E-3"/>
    <n v="0"/>
    <x v="396"/>
    <n v="0"/>
    <n v="0.83410229999999996"/>
    <x v="127"/>
    <x v="33"/>
  </r>
  <r>
    <x v="2974"/>
    <x v="13"/>
    <s v="CA_CISO"/>
    <s v="CA"/>
    <s v="Hourly Resource"/>
    <s v="MotorLoad"/>
    <n v="151.19999694824199"/>
    <n v="-17.200000762939499"/>
    <m/>
    <d v="1980-01-01T00:00:00"/>
    <d v="2050-01-01T00:00:00"/>
    <n v="78.644354468785593"/>
    <n v="-8.1715499369346194"/>
    <n v="-3.6999130019247501"/>
    <n v="151.19999694824199"/>
    <n v="151.19999694824199"/>
    <n v="0"/>
    <n v="421477.72034362901"/>
    <n v="33.146843895510798"/>
    <n v="0"/>
    <n v="0"/>
    <n v="-33.146843901280398"/>
    <n v="-33.146843901280398"/>
    <n v="8760"/>
    <n v="0"/>
    <n v="8760"/>
    <n v="0"/>
    <n v="0"/>
    <n v="0"/>
    <n v="0"/>
    <n v="0"/>
    <n v="70.137733235535094"/>
    <n v="-12.3860373749158"/>
    <n v="-4.1667813690336901"/>
    <n v="-25.300291061401399"/>
    <n v="1977.56201171875"/>
    <n v="74.376090066261199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33.146839999999997"/>
    <x v="127"/>
    <x v="33"/>
  </r>
  <r>
    <x v="2975"/>
    <x v="29"/>
    <s v="NW_BPAT"/>
    <s v="OR"/>
    <s v="Hourly Resource"/>
    <s v="WT-Onshore"/>
    <n v="98.699996948242202"/>
    <n v="0"/>
    <m/>
    <d v="2009-04-01T00:00:00"/>
    <d v="2050-12-31T00:00:00"/>
    <n v="78.769260344341106"/>
    <n v="10.8968633399212"/>
    <n v="-2.9976203262516199"/>
    <n v="98.699996948242202"/>
    <n v="98.699996948242202"/>
    <n v="214818.07575887401"/>
    <n v="0"/>
    <n v="0"/>
    <n v="0.248456050113462"/>
    <n v="0"/>
    <n v="16.921061752741501"/>
    <n v="16.921061752741501"/>
    <n v="8760"/>
    <n v="0"/>
    <n v="8760"/>
    <n v="0"/>
    <n v="0"/>
    <n v="0"/>
    <n v="0"/>
    <n v="441.68248748779303"/>
    <n v="122.380382921874"/>
    <n v="32.3281669798519"/>
    <n v="3.3616636168465299"/>
    <n v="-17.984897613525401"/>
    <n v="1811.28881835938"/>
    <n v="98.997398145716204"/>
    <n v="0"/>
    <n v="0"/>
    <n v="0"/>
    <n v="0"/>
    <n v="0"/>
    <n v="0"/>
    <n v="0"/>
    <n v="0"/>
    <n v="0"/>
    <n v="0"/>
    <n v="0"/>
    <n v="40544.8308683336"/>
    <n v="0"/>
    <n v="0"/>
    <n v="441.682696476579"/>
    <n v="0.13517417391183001"/>
    <n v="0.13517427286292399"/>
    <n v="0.67194998060097699"/>
    <n v="3.1824214840017198E-2"/>
    <n v="0.68397062554270205"/>
    <n v="0"/>
    <n v="14.272473871780701"/>
    <n v="0"/>
    <n v="0"/>
    <n v="0.15798479884213301"/>
    <n v="0"/>
    <x v="396"/>
    <n v="0"/>
    <n v="16.92108"/>
    <x v="127"/>
    <x v="33"/>
  </r>
  <r>
    <x v="2976"/>
    <x v="40"/>
    <s v="NW_GCPD"/>
    <s v="WA"/>
    <s v="Hydro"/>
    <s v="Hydro"/>
    <n v="6.5900001525878897"/>
    <n v="0"/>
    <m/>
    <d v="1990-09-01T00:00:00"/>
    <d v="2050-12-31T00:00:00"/>
    <n v="120.48752989511"/>
    <n v="24.548937526260701"/>
    <n v="7.9413499436393904"/>
    <n v="6.5999999046325701"/>
    <n v="6.5999999046325701"/>
    <n v="20704.9379350292"/>
    <n v="0"/>
    <n v="0"/>
    <n v="0.35811779150839501"/>
    <n v="0"/>
    <n v="2.4946879689669901"/>
    <n v="2.4946879689669901"/>
    <n v="0"/>
    <n v="0"/>
    <n v="837"/>
    <n v="7923"/>
    <n v="0"/>
    <n v="0"/>
    <n v="0"/>
    <n v="0"/>
    <n v="112.213357350142"/>
    <n v="18.223948834651502"/>
    <n v="7.29885624138522"/>
    <n v="-35.324760437011697"/>
    <n v="1802.19689941406"/>
    <n v="101.277953465598"/>
    <n v="0"/>
    <n v="0"/>
    <n v="0"/>
    <n v="0"/>
    <n v="0"/>
    <n v="0"/>
    <n v="0"/>
    <n v="0"/>
    <n v="0"/>
    <n v="0"/>
    <n v="1250.3100502081199"/>
    <n v="6732.72111230064"/>
    <n v="33.789518147707"/>
    <n v="4985.36741981655"/>
    <n v="2757.7536646276699"/>
    <n v="145.672676743751"/>
    <n v="146.02570334312901"/>
    <n v="0.29651484108002901"/>
    <n v="3.1824214840017198E-2"/>
    <n v="0.79169871811303905"/>
    <n v="29291.2173237842"/>
    <n v="1033033.00127652"/>
    <n v="2.1996492192556599E-2"/>
    <n v="173.67072450852899"/>
    <n v="4181.6604827554902"/>
    <n v="0"/>
    <x v="396"/>
    <n v="0"/>
    <n v="3.5613679999999999"/>
    <x v="127"/>
    <x v="33"/>
  </r>
  <r>
    <x v="2977"/>
    <x v="28"/>
    <s v="NW_PGE"/>
    <s v="OR"/>
    <s v="Hydro"/>
    <s v="Hydro"/>
    <n v="97.199996948242202"/>
    <n v="0"/>
    <m/>
    <d v="1957-12-01T00:00:00"/>
    <d v="2050-12-31T00:00:00"/>
    <n v="115.71979391896301"/>
    <n v="21.8864283583667"/>
    <n v="5.49941155338517"/>
    <n v="82.037383177570106"/>
    <n v="88.880794701986801"/>
    <n v="361423.284119613"/>
    <n v="0"/>
    <n v="0"/>
    <n v="0.38922986572674301"/>
    <n v="0"/>
    <n v="41.823829030607598"/>
    <n v="41.823829030607598"/>
    <n v="0"/>
    <n v="0"/>
    <n v="172"/>
    <n v="8588"/>
    <n v="0"/>
    <n v="0"/>
    <n v="0"/>
    <n v="0"/>
    <n v="107.473267594476"/>
    <n v="16.175213617558001"/>
    <n v="4.60750153493486"/>
    <n v="-37.446094512939503"/>
    <n v="1788.76965332031"/>
    <n v="93.630378521192895"/>
    <n v="0"/>
    <n v="0"/>
    <n v="0"/>
    <n v="0"/>
    <n v="0"/>
    <n v="0"/>
    <n v="0"/>
    <n v="0"/>
    <n v="0"/>
    <n v="0"/>
    <n v="22525.1282896921"/>
    <n v="100340.245533464"/>
    <n v="1696.1788952946699"/>
    <n v="428.46272399928398"/>
    <n v="164723.97521185901"/>
    <n v="0.37688441694135"/>
    <n v="0.20868888572966701"/>
    <n v="12.025793510146899"/>
    <n v="3.1824214840017198E-2"/>
    <n v="12.3092606125656"/>
    <n v="12532.431521570201"/>
    <n v="35771.795406963298"/>
    <n v="10457.8720183633"/>
    <n v="24.037882376186602"/>
    <n v="1776196.0892330401"/>
    <n v="0"/>
    <x v="396"/>
    <n v="0"/>
    <n v="43.658810000000003"/>
    <x v="127"/>
    <x v="33"/>
  </r>
  <r>
    <x v="2978"/>
    <x v="25"/>
    <s v="NW_PACW"/>
    <s v="OR"/>
    <s v="Hydro"/>
    <s v="Hydro"/>
    <n v="19.600000381469702"/>
    <n v="0"/>
    <m/>
    <d v="1982-06-01T00:00:00"/>
    <d v="2050-12-31T00:00:00"/>
    <n v="104.62840464004501"/>
    <n v="15.5209567495217"/>
    <n v="4.4641910575391899"/>
    <n v="19.600000381469702"/>
    <n v="19.600000381469702"/>
    <n v="82735.999344348893"/>
    <n v="0"/>
    <n v="0"/>
    <n v="0.48187492855743702"/>
    <n v="0"/>
    <n v="8.6565365991450296"/>
    <n v="8.6565365991450296"/>
    <n v="0"/>
    <n v="0"/>
    <n v="0"/>
    <n v="8760"/>
    <n v="0"/>
    <n v="0"/>
    <n v="0"/>
    <n v="0"/>
    <n v="107.46412709571101"/>
    <n v="16.175888254741199"/>
    <n v="4.59768657381185"/>
    <n v="-37.382846832275398"/>
    <n v="1791.58178710938"/>
    <n v="93.784641372340502"/>
    <n v="0"/>
    <n v="0"/>
    <n v="0"/>
    <n v="0"/>
    <n v="0"/>
    <n v="0"/>
    <n v="0"/>
    <n v="0"/>
    <n v="0"/>
    <n v="0"/>
    <n v="11768.4337009229"/>
    <n v="4199.5653967410299"/>
    <n v="16176.2033299059"/>
    <n v="6.5349998474121103"/>
    <n v="21981.6607792377"/>
    <n v="27.017421290304899"/>
    <n v="18.740914788891299"/>
    <n v="65.697326823152807"/>
    <n v="3.1824214840017198E-2"/>
    <n v="65.292457263243904"/>
    <n v="346096.48705154698"/>
    <n v="141706.71477428501"/>
    <n v="918172.43013985804"/>
    <n v="0.244647309882566"/>
    <n v="1588237.9891707699"/>
    <n v="0"/>
    <x v="396"/>
    <n v="0"/>
    <n v="11.65075"/>
    <x v="127"/>
    <x v="33"/>
  </r>
  <r>
    <x v="2979"/>
    <x v="6"/>
    <s v="RM_PSCO"/>
    <s v="CO"/>
    <s v="Hourly Resource"/>
    <s v="PV-Tracking"/>
    <n v="1.29999995231628"/>
    <n v="0"/>
    <m/>
    <d v="2017-03-27T00:00:00"/>
    <d v="2037-03-27T00:00:00"/>
    <n v="71.608709049662707"/>
    <n v="17.7850633033534"/>
    <n v="1.7375789207366601"/>
    <n v="1.29999995231628"/>
    <n v="1.29999995231628"/>
    <n v="2354.91741085076"/>
    <n v="0"/>
    <n v="0"/>
    <n v="0.206789383300125"/>
    <n v="0"/>
    <n v="0.16863327989009"/>
    <n v="0.16863327989009"/>
    <n v="8760"/>
    <n v="0"/>
    <n v="8760"/>
    <n v="0"/>
    <n v="0"/>
    <n v="0"/>
    <n v="0"/>
    <n v="41.4335983991623"/>
    <n v="140.84036763660501"/>
    <n v="49.323257004067401"/>
    <n v="4.8265582375086602"/>
    <n v="-25.628536224365199"/>
    <n v="2532.7822265625"/>
    <n v="214.71590150542201"/>
    <n v="0"/>
    <n v="0"/>
    <n v="0"/>
    <n v="0"/>
    <n v="0"/>
    <n v="0"/>
    <n v="0"/>
    <n v="0"/>
    <n v="0"/>
    <n v="0"/>
    <n v="0"/>
    <n v="394.64119513542403"/>
    <n v="0"/>
    <n v="0"/>
    <n v="41.433596498682199"/>
    <n v="0.42134576625728198"/>
    <n v="5.5066374322562998E-2"/>
    <n v="119.345394117699"/>
    <n v="43.239627551675099"/>
    <n v="76.105768045121707"/>
    <n v="0"/>
    <n v="21.277712507889699"/>
    <n v="0"/>
    <n v="0"/>
    <n v="226.460978432556"/>
    <n v="0"/>
    <x v="396"/>
    <n v="0"/>
    <n v="0.168881"/>
    <x v="127"/>
    <x v="33"/>
  </r>
  <r>
    <x v="2980"/>
    <x v="6"/>
    <s v="RM_PSCO"/>
    <s v="CO"/>
    <s v="Hourly Resource"/>
    <s v="PV-Tracking"/>
    <n v="2.75"/>
    <n v="0"/>
    <m/>
    <d v="2017-11-01T00:00:00"/>
    <d v="2050-12-31T00:00:00"/>
    <n v="72.376494769544095"/>
    <n v="18.413099447970801"/>
    <n v="0.99338862701479302"/>
    <n v="2.75"/>
    <n v="2.75"/>
    <n v="7342.7639973720097"/>
    <n v="0"/>
    <n v="0"/>
    <n v="0.30480547933031099"/>
    <n v="0"/>
    <n v="0.53144424968507897"/>
    <n v="0.53144424968507897"/>
    <n v="8760"/>
    <n v="0"/>
    <n v="8760"/>
    <n v="0"/>
    <n v="0"/>
    <n v="0"/>
    <n v="0"/>
    <n v="153.98075067996999"/>
    <n v="143.89729634459101"/>
    <n v="52.739437535072597"/>
    <n v="4.4673064492367001"/>
    <n v="-25.617059707641602"/>
    <n v="2512.677734375"/>
    <n v="215.673862760883"/>
    <n v="0"/>
    <n v="0"/>
    <n v="0"/>
    <n v="0"/>
    <n v="0"/>
    <n v="0"/>
    <n v="0"/>
    <n v="0"/>
    <n v="0"/>
    <n v="0"/>
    <n v="0"/>
    <n v="30.5272303372622"/>
    <n v="0"/>
    <n v="0"/>
    <n v="151.31049693736699"/>
    <n v="0.42134576625728198"/>
    <n v="5.5066374322562998E-2"/>
    <n v="119.345394117699"/>
    <n v="43.239627551675099"/>
    <n v="76.105768045121707"/>
    <n v="0"/>
    <n v="115.324966600911"/>
    <n v="0"/>
    <n v="0"/>
    <n v="2328.0965002452099"/>
    <n v="0"/>
    <x v="396"/>
    <n v="0"/>
    <n v="0.53388769999999997"/>
    <x v="127"/>
    <x v="33"/>
  </r>
  <r>
    <x v="2981"/>
    <x v="26"/>
    <s v="BC_BCHA"/>
    <s v="BC"/>
    <s v="Hourly Resource"/>
    <s v="WT-Onshore"/>
    <n v="15"/>
    <n v="1.6000000238418599"/>
    <m/>
    <d v="2017-02-24T00:00:00"/>
    <d v="2050-12-31T00:00:00"/>
    <n v="81.347288648538907"/>
    <n v="4.2108227521587196"/>
    <n v="3.7051460392514703E-2"/>
    <n v="15"/>
    <n v="15"/>
    <n v="38908.935118861496"/>
    <n v="0"/>
    <n v="0"/>
    <n v="0.29611061734068"/>
    <n v="0"/>
    <n v="3.1651371849337302"/>
    <n v="3.1651371849337302"/>
    <n v="8760"/>
    <n v="0"/>
    <n v="8760"/>
    <n v="0"/>
    <n v="0"/>
    <n v="0"/>
    <n v="0"/>
    <n v="5.8049999475479099"/>
    <n v="103.38963597936601"/>
    <n v="14.8580818804909"/>
    <n v="1.84100171300449"/>
    <n v="-28.669775009155298"/>
    <n v="1058.15991210938"/>
    <n v="84.247982034568906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3.1651370000000001"/>
    <x v="127"/>
    <x v="33"/>
  </r>
  <r>
    <x v="2982"/>
    <x v="12"/>
    <s v="CA_CISO"/>
    <s v="CA"/>
    <s v="Pumped Storage"/>
    <s v="Energy Storage"/>
    <n v="200"/>
    <n v="-200"/>
    <m/>
    <d v="2024-05-01T00:00:00"/>
    <d v="2054-12-31T00:00:00"/>
    <n v="47.8982525463502"/>
    <n v="-24.706238741444501"/>
    <n v="-6.5433271378962701"/>
    <n v="200"/>
    <n v="200"/>
    <n v="271113.91681802302"/>
    <n v="316134.00904667401"/>
    <n v="8.9449429118402808"/>
    <n v="0.15474538631156801"/>
    <n v="0.88087188690692197"/>
    <n v="10.238264061424401"/>
    <n v="9.3573921743871509"/>
    <n v="8760"/>
    <n v="0"/>
    <n v="8760"/>
    <n v="0"/>
    <n v="0"/>
    <n v="-6.7530138342976595E-2"/>
    <n v="2.4800862954961098"/>
    <n v="0"/>
    <n v="66.822388277554097"/>
    <n v="-13.610335444354201"/>
    <n v="-6.2578286220793302"/>
    <n v="-26.0764465332031"/>
    <n v="1937.15637207031"/>
    <n v="69.414198029527398"/>
    <n v="1.07887598455811"/>
    <n v="0"/>
    <n v="0"/>
    <n v="0"/>
    <n v="0"/>
    <n v="0"/>
    <n v="0"/>
    <n v="0"/>
    <n v="0"/>
    <n v="0"/>
    <n v="4363.1273052692404"/>
    <n v="6899.51472210884"/>
    <n v="31916.872148275401"/>
    <n v="200"/>
    <n v="147787.29681408399"/>
    <n v="0.15865582111832299"/>
    <n v="1.0077528424561301E-4"/>
    <n v="4.7625885636110299"/>
    <n v="4.7625885586894903"/>
    <n v="4.7625901408658802"/>
    <n v="1.02016631246079"/>
    <n v="1.4311323419533399"/>
    <n v="355.62140508610599"/>
    <n v="4.1200000792741803E-2"/>
    <n v="5431.91716866968"/>
    <n v="0"/>
    <x v="396"/>
    <n v="0"/>
    <n v="10.24405"/>
    <x v="127"/>
    <x v="33"/>
  </r>
  <r>
    <x v="2983"/>
    <x v="4"/>
    <s v="SW_AZPS"/>
    <s v="AZ"/>
    <s v="Hourly Resource"/>
    <s v="WT-Onshore"/>
    <n v="99.199996948242202"/>
    <n v="4.6999998092651403"/>
    <m/>
    <d v="2012-06-25T00:00:00"/>
    <d v="2050-12-31T00:00:00"/>
    <n v="28.0818050763326"/>
    <n v="-31.811023900936501"/>
    <n v="-7.3649535599254197"/>
    <n v="99.199996948242202"/>
    <n v="99.199996948242202"/>
    <n v="186196.11353276699"/>
    <n v="0"/>
    <n v="0"/>
    <n v="0.214266781812297"/>
    <n v="0"/>
    <n v="5.2287233072566197"/>
    <n v="5.2287233072566197"/>
    <n v="8760"/>
    <n v="0"/>
    <n v="8760"/>
    <n v="0"/>
    <n v="0"/>
    <n v="0"/>
    <n v="0"/>
    <n v="36.108800888061502"/>
    <n v="45.055087645941697"/>
    <n v="-33.625865798437601"/>
    <n v="-8.0095988633593294"/>
    <n v="-24.1446437835693"/>
    <n v="1904.34375"/>
    <n v="66.135656633404395"/>
    <n v="0"/>
    <n v="0"/>
    <n v="0"/>
    <n v="0"/>
    <n v="0"/>
    <n v="0"/>
    <n v="0"/>
    <n v="0"/>
    <n v="0"/>
    <n v="0"/>
    <n v="0"/>
    <n v="54521.159182682597"/>
    <n v="0"/>
    <n v="0"/>
    <n v="36.208061000332201"/>
    <n v="0.94840798569316798"/>
    <n v="1.64642590621361E-3"/>
    <n v="11.996222378585299"/>
    <n v="5.16794962473507"/>
    <n v="6.8282741772739497"/>
    <n v="0"/>
    <n v="31.8973974367327"/>
    <n v="0"/>
    <n v="0"/>
    <n v="734.247516404674"/>
    <n v="0"/>
    <x v="396"/>
    <n v="0"/>
    <n v="5.2294890000000001"/>
    <x v="127"/>
    <x v="33"/>
  </r>
  <r>
    <x v="2984"/>
    <x v="13"/>
    <s v="CA_CISO"/>
    <s v="NV"/>
    <s v="Hourly Resource"/>
    <s v="PV-Tracking"/>
    <n v="480"/>
    <n v="0"/>
    <m/>
    <d v="2021-12-01T00:00:00"/>
    <d v="2055-12-31T00:00:00"/>
    <n v="-11.942790385424299"/>
    <n v="-61.591973273803099"/>
    <n v="-12.005922048875799"/>
    <n v="480"/>
    <n v="480"/>
    <n v="587752.41009168304"/>
    <n v="0"/>
    <n v="0"/>
    <n v="0.13978129996469399"/>
    <n v="0"/>
    <n v="-7.01940390725452"/>
    <n v="-7.01940390725452"/>
    <n v="8760"/>
    <n v="0"/>
    <n v="8760"/>
    <n v="0"/>
    <n v="0"/>
    <n v="0"/>
    <n v="0"/>
    <n v="605590.865028381"/>
    <n v="50.533253743337902"/>
    <n v="-24.1280472058375"/>
    <n v="-12.0292513687449"/>
    <n v="-112.749130249023"/>
    <n v="2052.861328125"/>
    <n v="86.938330362528703"/>
    <n v="0"/>
    <n v="0"/>
    <n v="0"/>
    <n v="0"/>
    <n v="0"/>
    <n v="0"/>
    <n v="0"/>
    <n v="0"/>
    <n v="0"/>
    <n v="0"/>
    <n v="0"/>
    <n v="4512.0951943397504"/>
    <n v="0"/>
    <n v="0"/>
    <n v="28781.332823321201"/>
    <n v="0.15865582111832299"/>
    <n v="1.0077528424561301E-4"/>
    <n v="4.7625885636110299"/>
    <n v="4.7625885586894903"/>
    <n v="4.7625901408658802"/>
    <n v="0"/>
    <n v="2.4847398968413499"/>
    <n v="0"/>
    <n v="0"/>
    <n v="59218.941378531999"/>
    <n v="0"/>
    <x v="396"/>
    <n v="0"/>
    <n v="-6.9601829999999998"/>
    <x v="127"/>
    <x v="33"/>
  </r>
  <r>
    <x v="2985"/>
    <x v="14"/>
    <s v="SW_NVE"/>
    <s v="NV"/>
    <s v="Hourly Resource"/>
    <s v="PV-NonTracking"/>
    <n v="100"/>
    <n v="0"/>
    <m/>
    <d v="2024-10-01T00:00:00"/>
    <d v="2051-12-31T00:00:00"/>
    <n v="-3.3808416902748499"/>
    <n v="-45.035816241247502"/>
    <n v="-8.7792232751351094"/>
    <n v="100"/>
    <n v="100"/>
    <n v="74979.305487684906"/>
    <n v="0"/>
    <n v="0"/>
    <n v="8.5592814483560903E-2"/>
    <n v="0"/>
    <n v="-0.25349317876800898"/>
    <n v="-0.25349317876800898"/>
    <n v="8760"/>
    <n v="0"/>
    <n v="8760"/>
    <n v="0"/>
    <n v="0"/>
    <n v="0"/>
    <n v="0"/>
    <n v="123758.994784176"/>
    <n v="20.0800940167167"/>
    <n v="-52.971030057185999"/>
    <n v="-13.639428291968899"/>
    <n v="-148.92153930664099"/>
    <n v="1491.69604492188"/>
    <n v="61.622043148938197"/>
    <n v="0"/>
    <n v="0"/>
    <n v="0"/>
    <n v="0"/>
    <n v="0"/>
    <n v="0"/>
    <n v="0"/>
    <n v="0"/>
    <n v="0"/>
    <n v="0"/>
    <n v="0"/>
    <n v="0"/>
    <n v="0"/>
    <n v="0"/>
    <n v="3.7252902984619098E-7"/>
    <n v="0.19614053432829301"/>
    <n v="2.1973103242381499E-4"/>
    <n v="4.63273391676847"/>
    <n v="3.1824214840017198E-2"/>
    <n v="4.6009113480850203"/>
    <n v="0"/>
    <n v="0"/>
    <n v="0"/>
    <n v="0"/>
    <n v="3.6898745641167399E-6"/>
    <n v="0"/>
    <x v="396"/>
    <n v="0"/>
    <n v="-0.25349319999999997"/>
    <x v="127"/>
    <x v="33"/>
  </r>
  <r>
    <x v="2986"/>
    <x v="13"/>
    <s v="CA_CISO"/>
    <s v="CA"/>
    <s v="Hourly Resource"/>
    <s v="WT-Onshore"/>
    <n v="11.199999809265099"/>
    <n v="0"/>
    <m/>
    <d v="2015-01-26T00:00:00"/>
    <d v="2050-12-31T00:00:00"/>
    <n v="65.933439241331499"/>
    <n v="-10.992050368649201"/>
    <n v="-6.8799127841363301"/>
    <n v="11.199999809265099"/>
    <n v="11.199999809265099"/>
    <n v="29678.6555821029"/>
    <n v="0"/>
    <n v="0"/>
    <n v="0.30249771778401202"/>
    <n v="0"/>
    <n v="1.9568164835067099"/>
    <n v="1.9568164835067099"/>
    <n v="8760"/>
    <n v="0"/>
    <n v="8760"/>
    <n v="0"/>
    <n v="0"/>
    <n v="0"/>
    <n v="0"/>
    <n v="885.59519247710705"/>
    <n v="67.248816801594202"/>
    <n v="-13.1776139601539"/>
    <n v="-6.2641216193091802"/>
    <n v="-26.250373840331999"/>
    <n v="1958.41381835938"/>
    <n v="70.6306240446591"/>
    <n v="0"/>
    <n v="0"/>
    <n v="0"/>
    <n v="0"/>
    <n v="0"/>
    <n v="0"/>
    <n v="0"/>
    <n v="0"/>
    <n v="0"/>
    <n v="0"/>
    <n v="0"/>
    <n v="0"/>
    <n v="0"/>
    <n v="0"/>
    <n v="3.3703690860420499E-5"/>
    <n v="0.15865582111832299"/>
    <n v="1.0077528424561301E-4"/>
    <n v="4.7625885636110299"/>
    <n v="4.7625885586894903"/>
    <n v="4.7625901408658802"/>
    <n v="0"/>
    <n v="0"/>
    <n v="0"/>
    <n v="0"/>
    <n v="1.8798550497552499E-4"/>
    <n v="0"/>
    <x v="396"/>
    <n v="0"/>
    <n v="1.9568160000000001"/>
    <x v="127"/>
    <x v="33"/>
  </r>
  <r>
    <x v="2987"/>
    <x v="9"/>
    <s v="CA_CISO"/>
    <s v="CA"/>
    <s v="Hydro"/>
    <s v="Hydro"/>
    <n v="2"/>
    <n v="0"/>
    <m/>
    <d v="1940-01-01T00:00:00"/>
    <d v="2050-12-31T00:00:00"/>
    <n v="91.528522001249797"/>
    <n v="5.8601086894197101"/>
    <n v="3.0976881854057599"/>
    <n v="1.4887850424307401"/>
    <n v="0.82775496813817095"/>
    <n v="8457.6326782163196"/>
    <n v="0"/>
    <n v="0"/>
    <n v="0.51083766650479501"/>
    <n v="0"/>
    <n v="0.77411532441291597"/>
    <n v="0.77411532441291597"/>
    <n v="0"/>
    <n v="0"/>
    <n v="24"/>
    <n v="8736"/>
    <n v="0"/>
    <n v="0"/>
    <n v="0"/>
    <n v="134.72808586061001"/>
    <n v="96.911867419634305"/>
    <n v="6.4943097841427804"/>
    <n v="3.7270053650458399"/>
    <n v="-26.733594894409201"/>
    <n v="1868.74841308594"/>
    <n v="68.437672942102395"/>
    <n v="0"/>
    <n v="0"/>
    <n v="0"/>
    <n v="0"/>
    <n v="0"/>
    <n v="0"/>
    <n v="0"/>
    <n v="0"/>
    <n v="0"/>
    <n v="0"/>
    <n v="40.928697146475301"/>
    <n v="2.3016723096370701"/>
    <n v="4.7740623205900201"/>
    <n v="122.075001055957"/>
    <n v="456.39599496452098"/>
    <n v="0.15865582111832299"/>
    <n v="1.0077528424561301E-4"/>
    <n v="4.7625885636110299"/>
    <n v="4.7625885586894903"/>
    <n v="4.7625901408658802"/>
    <n v="600.12908288115796"/>
    <n v="1.1516736376506701E-3"/>
    <n v="157.10540915653101"/>
    <n v="1541.2309533257401"/>
    <n v="3939.44273012951"/>
    <n v="0"/>
    <x v="396"/>
    <n v="0"/>
    <n v="0.78035319999999997"/>
    <x v="127"/>
    <x v="33"/>
  </r>
  <r>
    <x v="2988"/>
    <x v="31"/>
    <s v="BS_PACE"/>
    <s v="WY"/>
    <s v="Hourly Resource"/>
    <s v="PV"/>
    <n v="4"/>
    <n v="0"/>
    <m/>
    <d v="2018-12-12T00:00:00"/>
    <d v="2051-12-31T00:00:00"/>
    <n v="81.787220211171203"/>
    <n v="24.9770949831642"/>
    <n v="1.6067499829127301"/>
    <n v="4"/>
    <n v="4"/>
    <n v="8615.7070372127891"/>
    <n v="0"/>
    <n v="0"/>
    <n v="0.24588205014174999"/>
    <n v="0"/>
    <n v="0.704655497738643"/>
    <n v="0.704655497738643"/>
    <n v="8760"/>
    <n v="0"/>
    <n v="8760"/>
    <n v="0"/>
    <n v="0"/>
    <n v="0"/>
    <n v="0"/>
    <n v="1223.14497026801"/>
    <n v="112.112346797554"/>
    <n v="25.130451367413301"/>
    <n v="0.29134318102287499"/>
    <n v="-195.60386657714801"/>
    <n v="1859.96252441406"/>
    <n v="136.00810881093301"/>
    <n v="0"/>
    <n v="0"/>
    <n v="0"/>
    <n v="0"/>
    <n v="0"/>
    <n v="0"/>
    <n v="0"/>
    <n v="0"/>
    <n v="0"/>
    <n v="0"/>
    <n v="0"/>
    <n v="57.728000140748897"/>
    <n v="0"/>
    <n v="0"/>
    <n v="1166.43872235343"/>
    <n v="7.0070361244181303"/>
    <n v="5.9427537067704002"/>
    <n v="85.542713426335297"/>
    <n v="3.1824214840017198E-2"/>
    <n v="85.5024456605952"/>
    <n v="0"/>
    <n v="7198.45684691938"/>
    <n v="0"/>
    <n v="0"/>
    <n v="65018.026726610398"/>
    <n v="0"/>
    <x v="396"/>
    <n v="0"/>
    <n v="0.77687200000000001"/>
    <x v="127"/>
    <x v="33"/>
  </r>
  <r>
    <x v="2989"/>
    <x v="13"/>
    <s v="CA_CISO"/>
    <s v="CA"/>
    <s v="Hourly Resource"/>
    <s v="PV-NonTracking"/>
    <n v="0.89999997615814198"/>
    <n v="0"/>
    <m/>
    <d v="2015-11-20T00:00:00"/>
    <d v="2050-12-31T00:00:00"/>
    <n v="35.452793862564299"/>
    <n v="-19.549165952095201"/>
    <n v="-4.0862304450920304"/>
    <n v="0.89999997615814198"/>
    <n v="0.89999997615814198"/>
    <n v="2242.85033701564"/>
    <n v="0"/>
    <n v="0"/>
    <n v="0.28448127805002599"/>
    <n v="0"/>
    <n v="7.95156632420735E-2"/>
    <n v="7.95156632420735E-2"/>
    <n v="8760"/>
    <n v="0"/>
    <n v="8760"/>
    <n v="0"/>
    <n v="0"/>
    <n v="0"/>
    <n v="0"/>
    <n v="80.185497552156406"/>
    <n v="72.2256351274753"/>
    <n v="-10.784075919307"/>
    <n v="-3.6808412900204499"/>
    <n v="-25.563051223754901"/>
    <n v="1991.75439453125"/>
    <n v="72.635562096128098"/>
    <n v="0"/>
    <n v="0"/>
    <n v="0"/>
    <n v="0"/>
    <n v="0"/>
    <n v="0"/>
    <n v="0"/>
    <n v="0"/>
    <n v="0"/>
    <n v="0"/>
    <n v="0"/>
    <n v="0"/>
    <n v="0"/>
    <n v="0"/>
    <n v="-8.7311491370201098E-8"/>
    <n v="0.15865582111832299"/>
    <n v="1.0077528424561301E-4"/>
    <n v="4.7625885636110299"/>
    <n v="4.7625885586894903"/>
    <n v="4.7625901408658802"/>
    <n v="0"/>
    <n v="0"/>
    <n v="0"/>
    <n v="0"/>
    <n v="-1.0306660628356999E-6"/>
    <n v="0"/>
    <x v="396"/>
    <n v="0"/>
    <n v="7.9515669999999997E-2"/>
    <x v="127"/>
    <x v="33"/>
  </r>
  <r>
    <x v="2990"/>
    <x v="17"/>
    <s v="SW_PNM"/>
    <s v="NM"/>
    <s v="Pumped Storage"/>
    <s v="Energy Storage"/>
    <n v="1"/>
    <n v="-1"/>
    <m/>
    <d v="2026-07-01T00:00:00"/>
    <d v="2051-12-31T00:00:00"/>
    <n v="48.4185216936757"/>
    <n v="-34.150906172878102"/>
    <n v="-4.2448929060548597"/>
    <n v="1"/>
    <n v="1"/>
    <n v="1665.3425038903999"/>
    <n v="1945.1087651140999"/>
    <n v="4.3642146776489803E-2"/>
    <n v="0.19010759174660799"/>
    <n v="5.41567692505568E-3"/>
    <n v="8.7528838837968206E-2"/>
    <n v="8.21131619560031E-2"/>
    <n v="8760"/>
    <n v="0"/>
    <n v="8760"/>
    <n v="0"/>
    <n v="0"/>
    <n v="-4.1964939183555502E-4"/>
    <n v="1.47872387108803E-2"/>
    <n v="0"/>
    <n v="51.482030893202399"/>
    <n v="-31.087131668740199"/>
    <n v="-4.1213897412290299"/>
    <n v="-28.133853912353501"/>
    <n v="1928.326171875"/>
    <n v="75.493718324532495"/>
    <n v="0.86813218231201195"/>
    <n v="0"/>
    <n v="0"/>
    <n v="0"/>
    <n v="0"/>
    <n v="0"/>
    <n v="0"/>
    <n v="0"/>
    <n v="0"/>
    <n v="0"/>
    <n v="1184.05070968717"/>
    <n v="1000.65818477422"/>
    <n v="2259.7910508755599"/>
    <n v="103.35105633735699"/>
    <n v="1209.11831902526"/>
    <n v="0.89269231355136103"/>
    <n v="2.9890726678125298E-3"/>
    <n v="22.2939250891936"/>
    <n v="5.16794962473507"/>
    <n v="17.1082450557093"/>
    <n v="1604.83830958514"/>
    <n v="0.54514049987847102"/>
    <n v="49682.085839946099"/>
    <n v="228.25785720591699"/>
    <n v="29499.6067337682"/>
    <n v="0"/>
    <x v="396"/>
    <n v="0"/>
    <n v="0.16854420000000001"/>
    <x v="127"/>
    <x v="33"/>
  </r>
  <r>
    <x v="2991"/>
    <x v="17"/>
    <s v="SW_PNM"/>
    <s v="NM"/>
    <s v="Hourly Resource"/>
    <s v="PV-Tracking"/>
    <n v="1"/>
    <n v="0"/>
    <m/>
    <d v="2026-07-01T00:00:00"/>
    <d v="2051-12-31T00:00:00"/>
    <n v="17.779637329042799"/>
    <n v="-33.6289720811533"/>
    <n v="-4.2739024973807496"/>
    <n v="1"/>
    <n v="1"/>
    <n v="2499.8909979055202"/>
    <n v="0"/>
    <n v="0"/>
    <n v="0.28537568465983298"/>
    <n v="0"/>
    <n v="4.4447308446074398E-2"/>
    <n v="4.4447308446074398E-2"/>
    <n v="8760"/>
    <n v="0"/>
    <n v="8760"/>
    <n v="0"/>
    <n v="0"/>
    <n v="0"/>
    <n v="0"/>
    <n v="183.15800072252799"/>
    <n v="51.482030893202399"/>
    <n v="-31.087131668740199"/>
    <n v="-4.1213897412290299"/>
    <n v="-28.133853912353501"/>
    <n v="1928.326171875"/>
    <n v="75.493718324532495"/>
    <n v="0"/>
    <n v="0"/>
    <n v="0"/>
    <n v="0"/>
    <n v="0"/>
    <n v="0"/>
    <n v="0"/>
    <n v="0"/>
    <n v="0"/>
    <n v="0"/>
    <n v="0"/>
    <n v="17.298000088194399"/>
    <n v="0"/>
    <n v="0"/>
    <n v="19.922000169754"/>
    <n v="0.89269231355136103"/>
    <n v="2.9890726678125298E-3"/>
    <n v="22.2939250891936"/>
    <n v="5.16794962473507"/>
    <n v="17.1082450557093"/>
    <n v="0"/>
    <n v="4.8479870791165904"/>
    <n v="0"/>
    <n v="0"/>
    <n v="273.38052207173303"/>
    <n v="0"/>
    <x v="396"/>
    <n v="0"/>
    <n v="4.4725540000000001E-2"/>
    <x v="127"/>
    <x v="33"/>
  </r>
  <r>
    <x v="2992"/>
    <x v="3"/>
    <s v="RM_WACM"/>
    <s v="CO"/>
    <s v="Hourly Resource"/>
    <s v="PV-NonTracking"/>
    <n v="175"/>
    <n v="0"/>
    <m/>
    <d v="2023-04-01T00:00:00"/>
    <d v="2050-12-31T00:00:00"/>
    <n v="59.4791534618304"/>
    <n v="8.5305832984986605"/>
    <n v="-1.1070034846166401"/>
    <n v="175"/>
    <n v="175"/>
    <n v="438206.680476546"/>
    <n v="0"/>
    <n v="0"/>
    <n v="0.28584910663813501"/>
    <n v="0"/>
    <n v="26.064163001987399"/>
    <n v="26.064163001987399"/>
    <n v="8760"/>
    <n v="0"/>
    <n v="8760"/>
    <n v="0"/>
    <n v="0"/>
    <n v="0"/>
    <n v="0"/>
    <n v="3351.3944358825702"/>
    <n v="134.71911773740501"/>
    <n v="45.700275335244697"/>
    <n v="2.3282901169522399"/>
    <n v="-28.663511276245099"/>
    <n v="2493.759765625"/>
    <n v="211.89267110925499"/>
    <n v="0"/>
    <n v="0"/>
    <n v="0"/>
    <n v="0"/>
    <n v="0"/>
    <n v="0"/>
    <n v="0"/>
    <n v="0"/>
    <n v="0"/>
    <n v="0"/>
    <n v="0"/>
    <n v="100444.01625196599"/>
    <n v="0"/>
    <n v="0"/>
    <n v="3351.39354220312"/>
    <n v="7.53048244922878E-2"/>
    <n v="3.2051426692105301E-4"/>
    <n v="86.479318714514207"/>
    <n v="43.239627551675099"/>
    <n v="43.239691918622697"/>
    <n v="0"/>
    <n v="35.486796560093403"/>
    <n v="0"/>
    <n v="0"/>
    <n v="7202.5428811476704"/>
    <n v="0"/>
    <x v="396"/>
    <n v="0"/>
    <n v="26.071400000000001"/>
    <x v="127"/>
    <x v="33"/>
  </r>
  <r>
    <x v="2993"/>
    <x v="30"/>
    <s v="BS_IPCO"/>
    <s v="ID"/>
    <s v="Hourly Resource"/>
    <s v="WT-Onshore"/>
    <n v="10.5"/>
    <n v="0"/>
    <m/>
    <d v="2010-12-27T00:00:00"/>
    <d v="2051-12-31T00:00:00"/>
    <n v="88.538369955427996"/>
    <n v="14.558796094245899"/>
    <n v="1.5098776730525501"/>
    <n v="10.5"/>
    <n v="10.5"/>
    <n v="23591.462969165299"/>
    <n v="0"/>
    <n v="0"/>
    <n v="0.25648470285832597"/>
    <n v="0"/>
    <n v="2.0887505650272602"/>
    <n v="2.0887505650272602"/>
    <n v="8760"/>
    <n v="0"/>
    <n v="8760"/>
    <n v="0"/>
    <n v="0"/>
    <n v="0"/>
    <n v="0"/>
    <n v="19.802999913692499"/>
    <n v="115.74669896518201"/>
    <n v="25.294385297518801"/>
    <n v="3.7617613678300601"/>
    <n v="-29.2963981628418"/>
    <n v="1935.39367675781"/>
    <n v="131.79808211072401"/>
    <n v="0"/>
    <n v="0"/>
    <n v="0"/>
    <n v="0"/>
    <n v="0"/>
    <n v="0"/>
    <n v="0"/>
    <n v="0"/>
    <n v="0"/>
    <n v="0"/>
    <n v="0"/>
    <n v="3.4650001600384699"/>
    <n v="0"/>
    <n v="0"/>
    <n v="-1.2293457984924299E-5"/>
    <n v="1.5242080034474701E-2"/>
    <n v="1.07829128595911E-2"/>
    <n v="14.188119167033999"/>
    <n v="3.1824214840017198E-2"/>
    <n v="14.156295678589499"/>
    <n v="0"/>
    <n v="23.1590994596481"/>
    <n v="0"/>
    <n v="0"/>
    <n v="1.67324431265076E-4"/>
    <n v="0"/>
    <x v="396"/>
    <n v="0"/>
    <n v="2.0887739999999999"/>
    <x v="127"/>
    <x v="33"/>
  </r>
  <r>
    <x v="2994"/>
    <x v="5"/>
    <s v="CA_IID"/>
    <s v="CA"/>
    <s v="Hydro"/>
    <s v="Hydro"/>
    <n v="33"/>
    <n v="0"/>
    <m/>
    <d v="1957-01-01T00:00:00"/>
    <d v="2050-12-31T00:00:00"/>
    <n v="58.556396694633897"/>
    <n v="-8.1551782566151392"/>
    <n v="-6.9260691250671202"/>
    <n v="4.82721495327635"/>
    <n v="4.8876357615997801"/>
    <n v="32095.2758106738"/>
    <n v="0"/>
    <n v="0"/>
    <n v="0.33307675187153102"/>
    <n v="0"/>
    <n v="1.8793842882338301"/>
    <n v="1.8793842882338301"/>
    <n v="0"/>
    <n v="0"/>
    <n v="189"/>
    <n v="8571"/>
    <n v="0"/>
    <n v="0"/>
    <n v="0"/>
    <n v="0"/>
    <n v="65.766114210148203"/>
    <n v="-11.870058738149901"/>
    <n v="-9.0543793833043207"/>
    <n v="-21.5516872406006"/>
    <n v="1850.6181640625"/>
    <n v="64.846783760632306"/>
    <n v="0"/>
    <n v="0"/>
    <n v="0"/>
    <n v="0"/>
    <n v="0"/>
    <n v="0"/>
    <n v="0"/>
    <n v="0"/>
    <n v="0"/>
    <n v="0"/>
    <n v="2156.5704803615799"/>
    <n v="771.45374147966504"/>
    <n v="652.09420667321001"/>
    <n v="551.56465771998"/>
    <n v="4640.4073357303296"/>
    <n v="0.30887037669054701"/>
    <n v="4.9745338072486496E-3"/>
    <n v="15.554943864483301"/>
    <n v="5.16794962473507"/>
    <n v="10.3853188234252"/>
    <n v="4478.5368087730403"/>
    <n v="16.876294558149301"/>
    <n v="26257.602313451702"/>
    <n v="12929.909815991199"/>
    <n v="56937.9228750439"/>
    <n v="0"/>
    <x v="396"/>
    <n v="0"/>
    <n v="1.980005"/>
    <x v="127"/>
    <x v="33"/>
  </r>
  <r>
    <x v="2995"/>
    <x v="25"/>
    <s v="NW_PACW"/>
    <s v="OR"/>
    <s v="Hourly Resource"/>
    <s v="PV-Tracking"/>
    <n v="2"/>
    <n v="0"/>
    <m/>
    <d v="2025-09-30T00:00:00"/>
    <d v="2045-09-29T00:00:00"/>
    <n v="92.555652195924594"/>
    <n v="28.5896031112872"/>
    <n v="6.0837112105332798"/>
    <n v="2"/>
    <n v="2"/>
    <n v="4663.5558293594504"/>
    <n v="0"/>
    <n v="0"/>
    <n v="0.266184693441397"/>
    <n v="0"/>
    <n v="0.43163933372486701"/>
    <n v="0.43163933372486701"/>
    <n v="8760"/>
    <n v="0"/>
    <n v="8760"/>
    <n v="0"/>
    <n v="0"/>
    <n v="0"/>
    <n v="0"/>
    <n v="172.60217185318501"/>
    <n v="112.07437620322899"/>
    <n v="18.584050254278299"/>
    <n v="6.7997736014843104"/>
    <n v="-35.265254974365199"/>
    <n v="1875.49670410156"/>
    <n v="102.804433474025"/>
    <n v="0"/>
    <n v="0"/>
    <n v="0"/>
    <n v="0"/>
    <n v="0"/>
    <n v="0"/>
    <n v="0"/>
    <n v="0"/>
    <n v="0"/>
    <n v="0"/>
    <n v="0"/>
    <n v="595.57912717526801"/>
    <n v="0"/>
    <n v="0"/>
    <n v="164.622171774507"/>
    <n v="27.017421290304899"/>
    <n v="18.740914788891299"/>
    <n v="65.697326823152807"/>
    <n v="3.1824214840017198E-2"/>
    <n v="65.292457263243904"/>
    <n v="0"/>
    <n v="70638.574983589002"/>
    <n v="0"/>
    <n v="0"/>
    <n v="11303.5316589177"/>
    <n v="0"/>
    <x v="396"/>
    <n v="0"/>
    <n v="0.51358150000000002"/>
    <x v="127"/>
    <x v="33"/>
  </r>
  <r>
    <x v="2996"/>
    <x v="25"/>
    <s v="NW_PACW"/>
    <s v="OR"/>
    <s v="Hourly Resource"/>
    <s v="PV-Tracking"/>
    <n v="3"/>
    <n v="0"/>
    <m/>
    <d v="2025-09-30T00:00:00"/>
    <d v="2045-09-29T00:00:00"/>
    <n v="92.501982623767702"/>
    <n v="28.5781751797075"/>
    <n v="6.0793473312200303"/>
    <n v="3"/>
    <n v="3"/>
    <n v="7000.3680283124604"/>
    <n v="0"/>
    <n v="0"/>
    <n v="0.26637625677496501"/>
    <n v="0"/>
    <n v="0.64754880361538603"/>
    <n v="0.64754880361538603"/>
    <n v="8760"/>
    <n v="0"/>
    <n v="8760"/>
    <n v="0"/>
    <n v="0"/>
    <n v="0"/>
    <n v="0"/>
    <n v="253.80899943411401"/>
    <n v="112.07437620322899"/>
    <n v="18.584050254278299"/>
    <n v="6.7997736014843104"/>
    <n v="-35.265254974365199"/>
    <n v="1875.49670410156"/>
    <n v="102.804433474025"/>
    <n v="0"/>
    <n v="0"/>
    <n v="0"/>
    <n v="0"/>
    <n v="0"/>
    <n v="0"/>
    <n v="0"/>
    <n v="0"/>
    <n v="0"/>
    <n v="0"/>
    <n v="0"/>
    <n v="884.22420336678601"/>
    <n v="0"/>
    <n v="0"/>
    <n v="241.89896639355001"/>
    <n v="27.017421290304899"/>
    <n v="18.740914788891299"/>
    <n v="65.697326823152807"/>
    <n v="3.1824214840017198E-2"/>
    <n v="65.292457263243904"/>
    <n v="0"/>
    <n v="106021.64593881401"/>
    <n v="0"/>
    <n v="0"/>
    <n v="16675.830170661699"/>
    <n v="0"/>
    <x v="396"/>
    <n v="0"/>
    <n v="0.77024630000000005"/>
    <x v="127"/>
    <x v="33"/>
  </r>
  <r>
    <x v="2997"/>
    <x v="11"/>
    <s v="SW_SRP"/>
    <s v="AZ"/>
    <s v="Hourly Resource"/>
    <s v="PV"/>
    <n v="20"/>
    <n v="0"/>
    <m/>
    <d v="2018-04-23T00:00:00"/>
    <d v="2038-04-23T00:00:00"/>
    <n v="14.060707860975301"/>
    <n v="-32.152587099684503"/>
    <n v="-8.1337623805169503"/>
    <n v="20"/>
    <n v="20"/>
    <n v="62634.600026801199"/>
    <n v="0"/>
    <n v="0"/>
    <n v="0.35750342480846897"/>
    <n v="0"/>
    <n v="0.88068694473347098"/>
    <n v="0.88068694473347098"/>
    <n v="8760"/>
    <n v="0"/>
    <n v="8760"/>
    <n v="0"/>
    <n v="0"/>
    <n v="0"/>
    <n v="0"/>
    <n v="776.10000038146995"/>
    <n v="42.938889667392601"/>
    <n v="-33.334748528196499"/>
    <n v="-10.416914155294601"/>
    <n v="-25.242477416992202"/>
    <n v="1886.896484375"/>
    <n v="65.161057181273094"/>
    <n v="0"/>
    <n v="0"/>
    <n v="0"/>
    <n v="0"/>
    <n v="0"/>
    <n v="0"/>
    <n v="0"/>
    <n v="0"/>
    <n v="0"/>
    <n v="0"/>
    <n v="0"/>
    <n v="767.16650513932098"/>
    <n v="0"/>
    <n v="0"/>
    <n v="37.640002111904302"/>
    <n v="1.03520529530629"/>
    <n v="0.115467115578056"/>
    <n v="12.618564098632101"/>
    <n v="5.16794962473507"/>
    <n v="7.4506153487493298"/>
    <n v="0"/>
    <n v="5248.5714119151198"/>
    <n v="0"/>
    <n v="0"/>
    <n v="1007.4890049067"/>
    <n v="0"/>
    <x v="396"/>
    <n v="0"/>
    <n v="0.88694300000000004"/>
    <x v="127"/>
    <x v="33"/>
  </r>
  <r>
    <x v="2998"/>
    <x v="11"/>
    <s v="SW_SRP"/>
    <s v="AZ"/>
    <s v="Pumped Storage"/>
    <s v="Energy Storage"/>
    <n v="10"/>
    <n v="-10"/>
    <m/>
    <d v="2018-04-23T00:00:00"/>
    <d v="2038-04-23T00:00:00"/>
    <n v="36.942335129412101"/>
    <n v="-34.867436591475503"/>
    <n v="-9.0740394952224097"/>
    <n v="10"/>
    <n v="10"/>
    <n v="14390.4626244009"/>
    <n v="16788.779081121102"/>
    <n v="0.36350480718626199"/>
    <n v="0.16427468749128499"/>
    <n v="4.67688624908403E-2"/>
    <n v="0.42482469173426901"/>
    <n v="0.37805583028659201"/>
    <n v="8760"/>
    <n v="0"/>
    <n v="8760"/>
    <n v="0"/>
    <n v="0"/>
    <n v="-3.5974746850803499E-3"/>
    <n v="0.139500904113352"/>
    <n v="0"/>
    <n v="43.551353367659502"/>
    <n v="-33.334748528196499"/>
    <n v="-9.8044504559397101"/>
    <n v="-25.153541564941399"/>
    <n v="1890.71484375"/>
    <n v="65.327431936879506"/>
    <n v="0.77824834405517596"/>
    <n v="0"/>
    <n v="0"/>
    <n v="0"/>
    <n v="0"/>
    <n v="0"/>
    <n v="0"/>
    <n v="0"/>
    <n v="0"/>
    <n v="0"/>
    <n v="8539.93499201536"/>
    <n v="5475.6133511662501"/>
    <n v="31997.679727684699"/>
    <n v="973.13966904580604"/>
    <n v="5209.1174431443196"/>
    <n v="1.03520529530629"/>
    <n v="0.115467115578056"/>
    <n v="12.618564098632101"/>
    <n v="5.16794962473507"/>
    <n v="7.4506153487493298"/>
    <n v="21088.399527842201"/>
    <n v="1718.5688494415199"/>
    <n v="228918.24233452501"/>
    <n v="13598.1935362395"/>
    <n v="68937.641845882797"/>
    <n v="0"/>
    <x v="396"/>
    <n v="0"/>
    <n v="0.75908580000000003"/>
    <x v="127"/>
    <x v="33"/>
  </r>
  <r>
    <x v="2999"/>
    <x v="9"/>
    <s v="CA_CISO"/>
    <s v="CA"/>
    <s v="Hydro"/>
    <s v="Hydro"/>
    <n v="198.50999450683599"/>
    <n v="0"/>
    <m/>
    <d v="1984-01-01T00:00:00"/>
    <d v="2050-12-31T00:00:00"/>
    <n v="88.440919649088897"/>
    <n v="-0.64202354242189996"/>
    <n v="2.0803902557343599"/>
    <n v="75.665537782478495"/>
    <n v="1.00000004749745E-3"/>
    <n v="343857.98755316401"/>
    <n v="0"/>
    <n v="0"/>
    <n v="0.23504907141397299"/>
    <n v="0"/>
    <n v="30.411117100602699"/>
    <n v="30.411117100602699"/>
    <n v="0"/>
    <n v="0"/>
    <n v="3024"/>
    <n v="5736"/>
    <n v="0"/>
    <n v="0"/>
    <n v="0"/>
    <n v="14635.424625396699"/>
    <n v="93.735759987916097"/>
    <n v="3.7815662995001"/>
    <n v="3.2636413107972699"/>
    <n v="-26.236749649047901"/>
    <n v="2249.99487304688"/>
    <n v="91.308971767777606"/>
    <n v="0"/>
    <n v="0"/>
    <n v="0"/>
    <n v="0"/>
    <n v="0"/>
    <n v="0"/>
    <n v="0"/>
    <n v="0"/>
    <n v="0"/>
    <n v="0"/>
    <n v="299.39992570877098"/>
    <n v="18072.155960068099"/>
    <n v="1.3332000235095601E-3"/>
    <n v="155.203181001736"/>
    <n v="28382.162765324501"/>
    <n v="0.15865582111832299"/>
    <n v="1.0077528424561301E-4"/>
    <n v="4.7625885636110299"/>
    <n v="4.7625885586894903"/>
    <n v="4.7625901408658802"/>
    <n v="3434.3780746748698"/>
    <n v="1.3884661717002"/>
    <n v="1.1794628437144201E-2"/>
    <n v="2029.4135223287401"/>
    <n v="203821.084421457"/>
    <n v="0"/>
    <x v="396"/>
    <n v="0"/>
    <n v="30.6204"/>
    <x v="127"/>
    <x v="33"/>
  </r>
  <r>
    <x v="3000"/>
    <x v="25"/>
    <s v="NW_PACW"/>
    <s v="OR"/>
    <s v="Hourly Resource"/>
    <s v="PV-Tracking"/>
    <n v="1.3999999761581401"/>
    <n v="0"/>
    <m/>
    <d v="2024-02-16T00:00:00"/>
    <d v="2044-02-15T00:00:00"/>
    <n v="93.493372911901801"/>
    <n v="27.0032772268701"/>
    <n v="3.9697346063637502"/>
    <n v="1.3999999761581401"/>
    <n v="1.3999999761581401"/>
    <n v="3085.7497444778"/>
    <n v="0"/>
    <n v="0"/>
    <n v="0.25161038786498602"/>
    <n v="0"/>
    <n v="0.28849801124848401"/>
    <n v="0.28849801124848401"/>
    <n v="8760"/>
    <n v="0"/>
    <n v="8760"/>
    <n v="0"/>
    <n v="0"/>
    <n v="0"/>
    <n v="0"/>
    <n v="422.20639280974899"/>
    <n v="104.34225822468601"/>
    <n v="13.245739636917699"/>
    <n v="4.4059663095036603"/>
    <n v="-40.163078308105497"/>
    <n v="1812.36828613281"/>
    <n v="86.301294596067294"/>
    <n v="0"/>
    <n v="0"/>
    <n v="0"/>
    <n v="0"/>
    <n v="0"/>
    <n v="0"/>
    <n v="0"/>
    <n v="0"/>
    <n v="0"/>
    <n v="0"/>
    <n v="0"/>
    <n v="355.31780163582903"/>
    <n v="0"/>
    <n v="0"/>
    <n v="411.34799034082999"/>
    <n v="27.017421290304899"/>
    <n v="18.740914788891299"/>
    <n v="65.697326823152807"/>
    <n v="3.1824214840017198E-2"/>
    <n v="65.292457263243904"/>
    <n v="0"/>
    <n v="45781.043690525301"/>
    <n v="0"/>
    <n v="0"/>
    <n v="27846.760495001901"/>
    <n v="0"/>
    <x v="396"/>
    <n v="0"/>
    <n v="0.3621258"/>
    <x v="127"/>
    <x v="33"/>
  </r>
  <r>
    <x v="3001"/>
    <x v="14"/>
    <s v="SW_NVE"/>
    <s v="NV"/>
    <s v="Hourly Resource"/>
    <s v="PV-NonTracking"/>
    <n v="200"/>
    <n v="0"/>
    <m/>
    <d v="2030-01-30T00:00:00"/>
    <d v="2051-12-31T00:00:00"/>
    <n v="-4.6709507568127799"/>
    <n v="-51.481580888983402"/>
    <n v="-5.9093984719627599"/>
    <n v="200"/>
    <n v="200"/>
    <n v="457793.19761742698"/>
    <n v="0"/>
    <n v="0"/>
    <n v="0.26129748722440899"/>
    <n v="0"/>
    <n v="-2.13832949618322"/>
    <n v="-2.13832949618322"/>
    <n v="8760"/>
    <n v="0"/>
    <n v="8760"/>
    <n v="0"/>
    <n v="0"/>
    <n v="0"/>
    <n v="0"/>
    <n v="25518.002357482899"/>
    <n v="31.4776901343898"/>
    <n v="-47.019384993102499"/>
    <n v="-8.1934772013573092"/>
    <n v="-152.21284484863301"/>
    <n v="1797.94079589844"/>
    <n v="64.196510660476903"/>
    <n v="0"/>
    <n v="0"/>
    <n v="0"/>
    <n v="0"/>
    <n v="0"/>
    <n v="0"/>
    <n v="0"/>
    <n v="0"/>
    <n v="0"/>
    <n v="0"/>
    <n v="0"/>
    <n v="0"/>
    <n v="0"/>
    <n v="0"/>
    <n v="-4.4703483581543003E-6"/>
    <n v="0.19614053432829301"/>
    <n v="2.1973103242381499E-4"/>
    <n v="4.63273391676847"/>
    <n v="3.1824214840017198E-2"/>
    <n v="4.6009113480850203"/>
    <n v="0"/>
    <n v="0"/>
    <n v="0"/>
    <n v="0"/>
    <n v="-2.41843916342077E-5"/>
    <n v="0"/>
    <x v="396"/>
    <n v="0"/>
    <n v="-2.1383299999999998"/>
    <x v="127"/>
    <x v="33"/>
  </r>
  <r>
    <x v="3002"/>
    <x v="7"/>
    <s v="CA_LDWP"/>
    <s v="CA"/>
    <s v="Hourly Resource"/>
    <s v="WT-Onshore"/>
    <n v="135"/>
    <n v="0"/>
    <m/>
    <d v="2009-07-01T00:00:00"/>
    <d v="2050-12-31T00:00:00"/>
    <n v="79.792214252988003"/>
    <n v="1.5933679128053699"/>
    <n v="-6.7922879423975999"/>
    <n v="135"/>
    <n v="135"/>
    <n v="474802.425808236"/>
    <n v="0"/>
    <n v="0"/>
    <n v="0.40149029748675302"/>
    <n v="0"/>
    <n v="37.885537653563503"/>
    <n v="37.885537653563503"/>
    <n v="8760"/>
    <n v="0"/>
    <n v="8760"/>
    <n v="0"/>
    <n v="0"/>
    <n v="0"/>
    <n v="0"/>
    <n v="0"/>
    <n v="84.341038411399595"/>
    <n v="3.75112227483887"/>
    <n v="-6.10063622184955"/>
    <n v="-11.419080734252899"/>
    <n v="1919.79138183594"/>
    <n v="66.197458603783602"/>
    <n v="0"/>
    <n v="0"/>
    <n v="0"/>
    <n v="0"/>
    <n v="0"/>
    <n v="0"/>
    <n v="0"/>
    <n v="0"/>
    <n v="0"/>
    <n v="0"/>
    <n v="0"/>
    <n v="14969.4863997102"/>
    <n v="0"/>
    <n v="0"/>
    <n v="-1.0784715414047201E-4"/>
    <n v="0.51018113010031196"/>
    <n v="2.0310216756485401E-4"/>
    <n v="10.975790943057399"/>
    <n v="5.16794962473507"/>
    <n v="5.9579308528264496"/>
    <n v="0"/>
    <n v="167.21841867163201"/>
    <n v="0"/>
    <n v="0"/>
    <n v="2.7951037124414602E-3"/>
    <n v="0"/>
    <x v="396"/>
    <n v="0"/>
    <n v="37.8857"/>
    <x v="127"/>
    <x v="33"/>
  </r>
  <r>
    <x v="3003"/>
    <x v="13"/>
    <s v="CA_CISO"/>
    <s v="CA"/>
    <s v="Hourly Resource"/>
    <s v="WT-Onshore"/>
    <n v="164.30999755859401"/>
    <n v="0"/>
    <m/>
    <d v="2013-01-01T00:00:00"/>
    <d v="2050-12-31T00:00:00"/>
    <n v="66.305433411046394"/>
    <n v="-16.3866140562201"/>
    <n v="-7.4633690454142299"/>
    <n v="164.30999755859401"/>
    <n v="164.30999755859401"/>
    <n v="397812.84728860902"/>
    <n v="0"/>
    <n v="0"/>
    <n v="0.27638260704946699"/>
    <n v="0"/>
    <n v="26.3771539198551"/>
    <n v="26.3771539198551"/>
    <n v="8760"/>
    <n v="0"/>
    <n v="8760"/>
    <n v="0"/>
    <n v="0"/>
    <n v="0"/>
    <n v="0"/>
    <n v="5744.9949568808097"/>
    <n v="70.397741961684503"/>
    <n v="-10.345077438985101"/>
    <n v="-5.9477329370746697"/>
    <n v="-25.3072414398193"/>
    <n v="1885.27526855469"/>
    <n v="71.162934555338097"/>
    <n v="0"/>
    <n v="0"/>
    <n v="0"/>
    <n v="0"/>
    <n v="0"/>
    <n v="0"/>
    <n v="0"/>
    <n v="0"/>
    <n v="0"/>
    <n v="0"/>
    <n v="0"/>
    <n v="14747.0699826777"/>
    <n v="0"/>
    <n v="0"/>
    <n v="59.375077240168999"/>
    <n v="0.15865582111832299"/>
    <n v="1.0077528424561301E-4"/>
    <n v="4.7625885636110299"/>
    <n v="4.7625885586894903"/>
    <n v="4.7625901408658802"/>
    <n v="0"/>
    <n v="5.3213814572664004"/>
    <n v="0"/>
    <n v="0"/>
    <n v="7.8924037939588701E-3"/>
    <n v="0"/>
    <x v="396"/>
    <n v="0"/>
    <n v="26.37716"/>
    <x v="127"/>
    <x v="33"/>
  </r>
  <r>
    <x v="3004"/>
    <x v="13"/>
    <s v="CA_CISO"/>
    <s v="CA"/>
    <s v="Hourly Resource"/>
    <s v="WT-Onshore"/>
    <n v="132"/>
    <n v="0"/>
    <m/>
    <d v="2013-01-01T00:00:00"/>
    <d v="2050-12-31T00:00:00"/>
    <n v="69.308836375306697"/>
    <n v="-15.063081022817199"/>
    <n v="-7.0406238099411604"/>
    <n v="132"/>
    <n v="132"/>
    <n v="347249.36580231797"/>
    <n v="0"/>
    <n v="0"/>
    <n v="0.30030559516571298"/>
    <n v="0"/>
    <n v="24.067450146824498"/>
    <n v="24.067450146824498"/>
    <n v="8760"/>
    <n v="0"/>
    <n v="8760"/>
    <n v="0"/>
    <n v="0"/>
    <n v="0"/>
    <n v="0"/>
    <n v="4336.4640270173604"/>
    <n v="70.531468106442105"/>
    <n v="-10.345077438985101"/>
    <n v="-5.81400679214254"/>
    <n v="-25.257513046264599"/>
    <n v="1896.97644042969"/>
    <n v="71.341675305623696"/>
    <n v="0"/>
    <n v="0"/>
    <n v="0"/>
    <n v="0"/>
    <n v="0"/>
    <n v="0"/>
    <n v="0"/>
    <n v="0"/>
    <n v="0"/>
    <n v="0"/>
    <n v="0"/>
    <n v="64819.885827183702"/>
    <n v="0"/>
    <n v="0"/>
    <n v="419.23211447521999"/>
    <n v="0.15865582111832299"/>
    <n v="1.0077528424561301E-4"/>
    <n v="4.7625885636110299"/>
    <n v="4.7625885586894903"/>
    <n v="4.7625901408658802"/>
    <n v="0"/>
    <n v="14.266403791112699"/>
    <n v="0"/>
    <n v="0"/>
    <n v="8.2961489800026794E-2"/>
    <n v="0"/>
    <x v="396"/>
    <n v="0"/>
    <n v="24.067460000000001"/>
    <x v="127"/>
    <x v="33"/>
  </r>
  <r>
    <x v="3005"/>
    <x v="6"/>
    <s v="RM_PSCO"/>
    <s v="CO"/>
    <s v="Hourly Resource"/>
    <s v="PV-Tracking"/>
    <n v="80"/>
    <n v="0"/>
    <m/>
    <d v="2021-06-09T00:00:00"/>
    <d v="2050-12-31T00:00:00"/>
    <n v="77.0485962727291"/>
    <n v="22.951426916704602"/>
    <n v="0.57548412085056899"/>
    <n v="80"/>
    <n v="80"/>
    <n v="191928.639819779"/>
    <n v="0"/>
    <n v="0"/>
    <n v="0.27387077599815202"/>
    <n v="0"/>
    <n v="14.7878330039639"/>
    <n v="14.7878330039639"/>
    <n v="8760"/>
    <n v="0"/>
    <n v="8760"/>
    <n v="0"/>
    <n v="0"/>
    <n v="0"/>
    <n v="0"/>
    <n v="399.67999458313"/>
    <n v="139.605164432686"/>
    <n v="49.292848504596797"/>
    <n v="3.6217636763771099"/>
    <n v="-25.078037261962901"/>
    <n v="2508.96362304688"/>
    <n v="213.68191987303399"/>
    <n v="0"/>
    <n v="0"/>
    <n v="0"/>
    <n v="0"/>
    <n v="0"/>
    <n v="0"/>
    <n v="0"/>
    <n v="0"/>
    <n v="0"/>
    <n v="0"/>
    <n v="0"/>
    <n v="84754.782341912403"/>
    <n v="0"/>
    <n v="0"/>
    <n v="399.68001348897798"/>
    <n v="0.42134576625728198"/>
    <n v="5.5066374322562998E-2"/>
    <n v="119.345394117699"/>
    <n v="43.239627551675099"/>
    <n v="76.105768045121707"/>
    <n v="0"/>
    <n v="1173.2099329115199"/>
    <n v="0"/>
    <n v="0"/>
    <n v="1876.10007573402"/>
    <n v="0"/>
    <x v="396"/>
    <n v="0"/>
    <n v="14.79088"/>
    <x v="127"/>
    <x v="33"/>
  </r>
  <r>
    <x v="3006"/>
    <x v="31"/>
    <s v="BS_PACE"/>
    <s v="WY"/>
    <s v="Hourly Resource"/>
    <s v="WT-Onshore"/>
    <n v="80"/>
    <n v="0"/>
    <m/>
    <d v="2016-10-27T00:00:00"/>
    <d v="2036-10-26T00:00:00"/>
    <n v="75.028806828674902"/>
    <n v="3.4956733895052299"/>
    <n v="-6.89263131966994"/>
    <n v="80"/>
    <n v="80"/>
    <n v="300392.22111768299"/>
    <n v="0"/>
    <n v="0"/>
    <n v="0.42864186803261101"/>
    <n v="0"/>
    <n v="22.538070662543799"/>
    <n v="22.538070662543799"/>
    <n v="8760"/>
    <n v="0"/>
    <n v="8760"/>
    <n v="0"/>
    <n v="0"/>
    <n v="0"/>
    <n v="0"/>
    <n v="4499.8580532967999"/>
    <n v="108.40069059003299"/>
    <n v="26.003663742590099"/>
    <n v="-4.2935254856722302"/>
    <n v="-60.969490051269503"/>
    <n v="2161.27221679688"/>
    <n v="147.53381863233699"/>
    <n v="0"/>
    <n v="0"/>
    <n v="0"/>
    <n v="0"/>
    <n v="0"/>
    <n v="0"/>
    <n v="0"/>
    <n v="0"/>
    <n v="0"/>
    <n v="0"/>
    <n v="0"/>
    <n v="30577.399128198598"/>
    <n v="0"/>
    <n v="0"/>
    <n v="4500.2588260993398"/>
    <n v="7.0070361244181303"/>
    <n v="5.9427537067704002"/>
    <n v="85.542713426335297"/>
    <n v="3.1824214840017198E-2"/>
    <n v="85.5024456605952"/>
    <n v="0"/>
    <n v="217999.90329720001"/>
    <n v="0"/>
    <n v="0"/>
    <n v="264987.22715812799"/>
    <n v="0"/>
    <x v="396"/>
    <n v="0"/>
    <n v="23.021059999999999"/>
    <x v="127"/>
    <x v="33"/>
  </r>
  <r>
    <x v="3007"/>
    <x v="9"/>
    <s v="CA_CISO"/>
    <s v="CA"/>
    <s v="Hydro"/>
    <s v="Hydro"/>
    <n v="64"/>
    <n v="0"/>
    <m/>
    <d v="1922-01-01T00:00:00"/>
    <d v="2050-12-31T00:00:00"/>
    <n v="99.327025505377307"/>
    <n v="9.9504805111645709"/>
    <n v="0.86004759431031597"/>
    <n v="23.886635584251898"/>
    <n v="17.911125745204899"/>
    <n v="113266.989263818"/>
    <n v="0"/>
    <n v="0"/>
    <n v="0.40647663698504199"/>
    <n v="0"/>
    <n v="11.250474056898399"/>
    <n v="11.250474056898399"/>
    <n v="0"/>
    <n v="0"/>
    <n v="311"/>
    <n v="8449"/>
    <n v="0"/>
    <n v="0"/>
    <n v="0"/>
    <n v="755.54146003723099"/>
    <n v="95.747208732497995"/>
    <n v="8.1781928602835698"/>
    <n v="0.87846350580270005"/>
    <n v="-25.402410507202099"/>
    <n v="1766.87829589844"/>
    <n v="69.932085761705693"/>
    <n v="0"/>
    <n v="0"/>
    <n v="0"/>
    <n v="0"/>
    <n v="0"/>
    <n v="0"/>
    <n v="0"/>
    <n v="0"/>
    <n v="0"/>
    <n v="0"/>
    <n v="610.50577801466"/>
    <n v="27587.185875702598"/>
    <n v="7.4792712926864597"/>
    <n v="558.34338438510895"/>
    <n v="58785.5988726094"/>
    <n v="0.15865582111832299"/>
    <n v="1.0077528424561301E-4"/>
    <n v="4.7625885636110299"/>
    <n v="4.7625885586894903"/>
    <n v="4.7625901408658802"/>
    <n v="5373.2228901523904"/>
    <n v="2.5589187032537701"/>
    <n v="97.326757019393"/>
    <n v="6241.9757236360401"/>
    <n v="374082.24598460703"/>
    <n v="0"/>
    <x v="396"/>
    <n v="0"/>
    <n v="11.63627"/>
    <x v="127"/>
    <x v="33"/>
  </r>
  <r>
    <x v="3008"/>
    <x v="9"/>
    <s v="CA_CISO"/>
    <s v="CA"/>
    <s v="Hydro"/>
    <s v="Hydro"/>
    <n v="70.599998474121094"/>
    <n v="0"/>
    <m/>
    <d v="1925-01-01T00:00:00"/>
    <d v="2050-12-31T00:00:00"/>
    <n v="91.899871293820297"/>
    <n v="9.6411242203061001"/>
    <n v="0.52406799350463995"/>
    <n v="15.5589486680175"/>
    <n v="14.6621985778657"/>
    <n v="84229.841611222393"/>
    <n v="0"/>
    <n v="0"/>
    <n v="0.40829210336296501"/>
    <n v="0"/>
    <n v="7.7407123794156503"/>
    <n v="7.7407123794156503"/>
    <n v="0"/>
    <n v="0"/>
    <n v="145"/>
    <n v="8615"/>
    <n v="0"/>
    <n v="0"/>
    <n v="0"/>
    <n v="1517.44242045283"/>
    <n v="96.077566569199107"/>
    <n v="7.6959591130241201"/>
    <n v="1.6910551702183501"/>
    <n v="-25.317792892456101"/>
    <n v="1780.20361328125"/>
    <n v="71.5318704857347"/>
    <n v="0"/>
    <n v="0"/>
    <n v="0"/>
    <n v="0"/>
    <n v="0"/>
    <n v="0"/>
    <n v="0"/>
    <n v="0"/>
    <n v="0"/>
    <n v="0"/>
    <n v="701.85191702842701"/>
    <n v="25273.417699397502"/>
    <n v="68.738857030868502"/>
    <n v="1271.1777685127699"/>
    <n v="42566.075970231403"/>
    <n v="0.15865582111832299"/>
    <n v="1.0077528424561301E-4"/>
    <n v="4.7625885636110299"/>
    <n v="4.7625885586894903"/>
    <n v="4.7625901408658802"/>
    <n v="6110.5002843749799"/>
    <n v="2.2334069842312401"/>
    <n v="531.48395096650302"/>
    <n v="17457.214276401101"/>
    <n v="191960.912176257"/>
    <n v="0"/>
    <x v="396"/>
    <n v="0"/>
    <n v="7.9567750000000004"/>
    <x v="127"/>
    <x v="33"/>
  </r>
  <r>
    <x v="3009"/>
    <x v="9"/>
    <s v="CA_CISO"/>
    <s v="CA"/>
    <s v="Hydro"/>
    <s v="Hydro"/>
    <n v="95"/>
    <n v="0"/>
    <m/>
    <d v="1955-01-01T00:00:00"/>
    <d v="2050-12-31T00:00:00"/>
    <n v="102.17657356973599"/>
    <n v="10.9123754646191"/>
    <n v="2.5310804710524399"/>
    <n v="33.940794240648501"/>
    <n v="34.803774776837699"/>
    <n v="198552.16911162101"/>
    <n v="0"/>
    <n v="0"/>
    <n v="0.48462203352019201"/>
    <n v="0"/>
    <n v="20.287381291947099"/>
    <n v="20.287381291947099"/>
    <n v="0"/>
    <n v="0"/>
    <n v="143"/>
    <n v="8617"/>
    <n v="0"/>
    <n v="0"/>
    <n v="0"/>
    <n v="2890.7235829830202"/>
    <n v="99.946782051155097"/>
    <n v="10.560931262716201"/>
    <n v="2.6952984464190499"/>
    <n v="-25.248628616333001"/>
    <n v="1798.27770996094"/>
    <n v="70.867280104679296"/>
    <n v="0"/>
    <n v="0"/>
    <n v="0"/>
    <n v="0"/>
    <n v="0"/>
    <n v="0"/>
    <n v="0"/>
    <n v="0"/>
    <n v="0"/>
    <n v="0"/>
    <n v="1347.7620458602901"/>
    <n v="88930.558332245797"/>
    <n v="61.206782341003397"/>
    <n v="1585.34636449814"/>
    <n v="81211.308942496806"/>
    <n v="0.15865582111832299"/>
    <n v="1.0077528424561301E-4"/>
    <n v="4.7625885636110299"/>
    <n v="4.7625885586894903"/>
    <n v="4.7625901408658802"/>
    <n v="11916.6007112648"/>
    <n v="7.0277350424427096"/>
    <n v="815.17173017282005"/>
    <n v="15894.026179455601"/>
    <n v="452644.51342480199"/>
    <n v="0"/>
    <x v="396"/>
    <n v="0"/>
    <n v="20.768660000000001"/>
    <x v="127"/>
    <x v="33"/>
  </r>
  <r>
    <x v="3010"/>
    <x v="9"/>
    <s v="CA_CISO"/>
    <s v="CA"/>
    <s v="Hydro"/>
    <s v="Hydro"/>
    <n v="164"/>
    <n v="0"/>
    <m/>
    <d v="1944-01-01T00:00:00"/>
    <d v="2050-12-31T00:00:00"/>
    <n v="102.496807545301"/>
    <n v="10.479776886848899"/>
    <n v="2.0765281310281298"/>
    <n v="24.330887803407499"/>
    <n v="27.210132611508399"/>
    <n v="150265.16273139001"/>
    <n v="0"/>
    <n v="0"/>
    <n v="0.47451055782374302"/>
    <n v="0"/>
    <n v="15.401700434493501"/>
    <n v="15.401700434493501"/>
    <n v="0"/>
    <n v="0"/>
    <n v="262"/>
    <n v="8498"/>
    <n v="0"/>
    <n v="0"/>
    <n v="0"/>
    <n v="32.702176094055197"/>
    <n v="99.386073335388701"/>
    <n v="10.5969255012514"/>
    <n v="2.0985955856691798"/>
    <n v="-25.206520080566399"/>
    <n v="1792.62158203125"/>
    <n v="70.636521559858707"/>
    <n v="0"/>
    <n v="0"/>
    <n v="0"/>
    <n v="0"/>
    <n v="0"/>
    <n v="0"/>
    <n v="0"/>
    <n v="0"/>
    <n v="0"/>
    <n v="0"/>
    <n v="902.61537030339196"/>
    <n v="31874.6494292282"/>
    <n v="41.263060018420198"/>
    <n v="1204.6569794714501"/>
    <n v="66982.0731736585"/>
    <n v="0.15865582111832299"/>
    <n v="1.0077528424561301E-4"/>
    <n v="4.7625885636110299"/>
    <n v="4.7625885586894903"/>
    <n v="4.7625901408658802"/>
    <n v="6145.9306542454297"/>
    <n v="3.1328586936943998"/>
    <n v="603.792803559253"/>
    <n v="14865.9934916988"/>
    <n v="332570.45280219801"/>
    <n v="0"/>
    <x v="396"/>
    <n v="0"/>
    <n v="15.755890000000001"/>
    <x v="127"/>
    <x v="33"/>
  </r>
  <r>
    <x v="3011"/>
    <x v="9"/>
    <s v="CA_CISO"/>
    <s v="CA"/>
    <s v="Hydro"/>
    <s v="Hydro"/>
    <n v="79"/>
    <n v="0"/>
    <m/>
    <d v="1965-01-01T00:00:00"/>
    <d v="2050-12-31T00:00:00"/>
    <n v="111.760027950855"/>
    <n v="10.4355756643722"/>
    <n v="2.4746623308361402"/>
    <n v="36.001168286689001"/>
    <n v="28.540926990130099"/>
    <n v="134337.42501764599"/>
    <n v="0"/>
    <n v="0"/>
    <n v="0.39780344472252499"/>
    <n v="0"/>
    <n v="15.0135554282736"/>
    <n v="15.0135554282736"/>
    <n v="0"/>
    <n v="0"/>
    <n v="592"/>
    <n v="8168"/>
    <n v="0"/>
    <n v="0"/>
    <n v="0"/>
    <n v="1750.3339181952199"/>
    <n v="99.992430393344506"/>
    <n v="10.5973811203444"/>
    <n v="2.7044969301933102"/>
    <n v="-25.243289947509801"/>
    <n v="1799.50891113281"/>
    <n v="70.974862183648398"/>
    <n v="0"/>
    <n v="0"/>
    <n v="0"/>
    <n v="0"/>
    <n v="0"/>
    <n v="0"/>
    <n v="0"/>
    <n v="0"/>
    <n v="0"/>
    <n v="0"/>
    <n v="1169.1321337670099"/>
    <n v="93831.581679138093"/>
    <n v="8.4666252732276899"/>
    <n v="1162.3687714636301"/>
    <n v="105169.48398757"/>
    <n v="0.15865582111832299"/>
    <n v="1.0077528424561301E-4"/>
    <n v="4.7625885636110299"/>
    <n v="4.7625885586894903"/>
    <n v="4.7625901408658802"/>
    <n v="10470.2621529916"/>
    <n v="6.5880050268098698"/>
    <n v="117.648011309968"/>
    <n v="16315.6308745766"/>
    <n v="531772.57322740799"/>
    <n v="0"/>
    <x v="396"/>
    <n v="0"/>
    <n v="15.572240000000001"/>
    <x v="127"/>
    <x v="33"/>
  </r>
  <r>
    <x v="3012"/>
    <x v="9"/>
    <s v="CA_CISO"/>
    <s v="CA"/>
    <s v="Hydro"/>
    <s v="Hydro"/>
    <n v="110.300003051758"/>
    <n v="0"/>
    <m/>
    <d v="1965-01-01T00:00:00"/>
    <d v="2050-12-31T00:00:00"/>
    <n v="114.154402478617"/>
    <n v="9.61157191591826"/>
    <n v="2.8886294427638899"/>
    <n v="46.3466821367739"/>
    <n v="47.846092476750101"/>
    <n v="173805.79701333301"/>
    <n v="0"/>
    <n v="0"/>
    <n v="0.38251098547208201"/>
    <n v="0"/>
    <n v="19.840697998864901"/>
    <n v="19.840697998864901"/>
    <n v="0"/>
    <n v="0"/>
    <n v="322"/>
    <n v="8438"/>
    <n v="0"/>
    <n v="0"/>
    <n v="0"/>
    <n v="147.009662628174"/>
    <n v="100.192205471862"/>
    <n v="10.596565878355801"/>
    <n v="2.9050898552138502"/>
    <n v="-25.269199371337901"/>
    <n v="1806.94213867188"/>
    <n v="71.192345193633102"/>
    <n v="0"/>
    <n v="0"/>
    <n v="0"/>
    <n v="0"/>
    <n v="0"/>
    <n v="0"/>
    <n v="0"/>
    <n v="0"/>
    <n v="0"/>
    <n v="0"/>
    <n v="837.70384505949903"/>
    <n v="115011.22708823701"/>
    <n v="46.885550663806498"/>
    <n v="1527.2237076619599"/>
    <n v="156793.98622815299"/>
    <n v="0.15865582111832299"/>
    <n v="1.0077528424561301E-4"/>
    <n v="4.7625885636110299"/>
    <n v="4.7625885586894903"/>
    <n v="4.7625901408658802"/>
    <n v="9746.1644481198891"/>
    <n v="7.8670324829948903"/>
    <n v="286.590868785395"/>
    <n v="21115.4495728371"/>
    <n v="774031.34616657998"/>
    <n v="0"/>
    <x v="396"/>
    <n v="0"/>
    <n v="20.645890000000001"/>
    <x v="127"/>
    <x v="33"/>
  </r>
  <r>
    <x v="3013"/>
    <x v="9"/>
    <s v="CA_CISO"/>
    <s v="CA"/>
    <s v="Pumped Storage"/>
    <s v="Energy Storage"/>
    <n v="350"/>
    <n v="-350"/>
    <m/>
    <d v="2023-06-01T00:00:00"/>
    <d v="2054-12-31T00:00:00"/>
    <n v="83.610098282209293"/>
    <n v="-0.43180002531341599"/>
    <n v="-0.59845389286144501"/>
    <n v="350"/>
    <n v="350"/>
    <n v="411569.65900045598"/>
    <n v="479258.40794816602"/>
    <n v="30.572716636387401"/>
    <n v="0.13423667938692799"/>
    <n v="1.33624210014367"/>
    <n v="13.3367897173383"/>
    <n v="12.0005476407158"/>
    <n v="8760"/>
    <n v="0"/>
    <n v="8760"/>
    <n v="0"/>
    <n v="0"/>
    <n v="-0.10153312342156499"/>
    <n v="2.8595927599915298"/>
    <n v="0"/>
    <n v="98.177107849567406"/>
    <n v="9.7115616536841696"/>
    <n v="1.7749938216291901"/>
    <n v="-25.885017395019499"/>
    <n v="1948.83959960938"/>
    <n v="68.965957035118393"/>
    <n v="1.22618196936035"/>
    <n v="0"/>
    <n v="0"/>
    <n v="0"/>
    <n v="0"/>
    <n v="0"/>
    <n v="0"/>
    <n v="0"/>
    <n v="0"/>
    <n v="0"/>
    <n v="57923.977219700799"/>
    <n v="145380.05406033999"/>
    <n v="24063.827990293499"/>
    <n v="0"/>
    <n v="107647.909180164"/>
    <n v="0.15865582111832299"/>
    <n v="1.0077528424561301E-4"/>
    <n v="4.7625885636110299"/>
    <n v="4.7625885586894903"/>
    <n v="4.7625901408658802"/>
    <n v="19207.888169156198"/>
    <n v="24.478864585234501"/>
    <n v="84107.350750309997"/>
    <n v="0"/>
    <n v="191578.45387048501"/>
    <n v="0"/>
    <x v="396"/>
    <n v="0"/>
    <n v="13.63171"/>
    <x v="127"/>
    <x v="33"/>
  </r>
  <r>
    <x v="3014"/>
    <x v="21"/>
    <s v="CA_CFE"/>
    <s v="MX"/>
    <s v="Hourly Resource"/>
    <s v="PV-NonTracking"/>
    <n v="5"/>
    <n v="0"/>
    <m/>
    <d v="2012-06-12T00:00:00"/>
    <d v="2050-12-31T00:00:00"/>
    <n v="13.125759093807201"/>
    <n v="-38.743451982345199"/>
    <n v="-5.7003347885348097"/>
    <n v="5"/>
    <n v="5"/>
    <n v="13483.250025233299"/>
    <n v="0"/>
    <n v="0"/>
    <n v="0.30783675855994103"/>
    <n v="0"/>
    <n v="0.17697801715147901"/>
    <n v="0.17697801715147901"/>
    <n v="8760"/>
    <n v="0"/>
    <n v="8760"/>
    <n v="0"/>
    <n v="0"/>
    <n v="0"/>
    <n v="0"/>
    <n v="988.41499686241195"/>
    <n v="30.746325549549201"/>
    <n v="-48.5969046313554"/>
    <n v="-7.3473221589563202"/>
    <n v="-274.71685791015602"/>
    <n v="571.87200927734398"/>
    <n v="32.501046067993698"/>
    <n v="0"/>
    <n v="0"/>
    <n v="0"/>
    <n v="0"/>
    <n v="0"/>
    <n v="0"/>
    <n v="0"/>
    <n v="0"/>
    <n v="0"/>
    <n v="0"/>
    <n v="0"/>
    <n v="9102.4342242702805"/>
    <n v="0"/>
    <n v="0"/>
    <n v="24.3083042035578"/>
    <n v="4.6199143467781001"/>
    <n v="1.2515499431964401"/>
    <n v="2.5477983821774499"/>
    <n v="0"/>
    <n v="2.5477963891960398"/>
    <n v="0"/>
    <n v="20456.510944007801"/>
    <n v="0"/>
    <n v="0"/>
    <n v="18.029266086184801"/>
    <n v="0"/>
    <x v="396"/>
    <n v="0"/>
    <n v="0.19745260000000001"/>
    <x v="127"/>
    <x v="33"/>
  </r>
  <r>
    <x v="3015"/>
    <x v="24"/>
    <s v="BS_PACE"/>
    <s v="UT"/>
    <s v="Hourly Resource"/>
    <s v="PV"/>
    <n v="0.94999998807907104"/>
    <n v="0"/>
    <m/>
    <d v="2020-01-23T00:00:00"/>
    <d v="2051-12-31T00:00:00"/>
    <n v="42.683802493699197"/>
    <n v="-14.620807019520401"/>
    <n v="-2.4075363909047001"/>
    <n v="0.94999998807907104"/>
    <n v="0.94999998807907104"/>
    <n v="1499.26289640344"/>
    <n v="0"/>
    <n v="0"/>
    <n v="0.18015656272969899"/>
    <n v="0"/>
    <n v="6.3994584706797003E-2"/>
    <n v="6.3994584706797003E-2"/>
    <n v="8760"/>
    <n v="0"/>
    <n v="8760"/>
    <n v="0"/>
    <n v="0"/>
    <n v="0"/>
    <n v="0"/>
    <n v="671.72552747279406"/>
    <n v="79.514824586037804"/>
    <n v="-5.2109192875624801"/>
    <n v="-1.9648084970475801"/>
    <n v="-25.938951492309599"/>
    <n v="1942.57458496094"/>
    <n v="94.956337878394805"/>
    <n v="0"/>
    <n v="0"/>
    <n v="0"/>
    <n v="0"/>
    <n v="0"/>
    <n v="0"/>
    <n v="0"/>
    <n v="0"/>
    <n v="0"/>
    <n v="0"/>
    <n v="0"/>
    <n v="10.727399953640999"/>
    <n v="0"/>
    <n v="0"/>
    <n v="677.36472722035296"/>
    <n v="7.0070361244181303"/>
    <n v="5.9427537067704002"/>
    <n v="85.542713426335297"/>
    <n v="3.1824214840017198E-2"/>
    <n v="85.5024456605952"/>
    <n v="0"/>
    <n v="1076.08074351656"/>
    <n v="0"/>
    <n v="0"/>
    <n v="54509.678379958903"/>
    <n v="0"/>
    <x v="396"/>
    <n v="0"/>
    <n v="0.1195803"/>
    <x v="127"/>
    <x v="33"/>
  </r>
  <r>
    <x v="3016"/>
    <x v="6"/>
    <s v="RM_PSCO"/>
    <s v="CO"/>
    <s v="Hourly Resource"/>
    <s v="PV"/>
    <n v="3.5"/>
    <n v="0"/>
    <m/>
    <d v="2017-08-29T00:00:00"/>
    <d v="2051-12-31T00:00:00"/>
    <n v="79.155357413737605"/>
    <n v="23.704909270300298"/>
    <n v="1.6739571225633001"/>
    <n v="3.5"/>
    <n v="3.5"/>
    <n v="7951.4820044580802"/>
    <n v="0"/>
    <n v="0"/>
    <n v="0.25934383575338399"/>
    <n v="0"/>
    <n v="0.62940313851930196"/>
    <n v="0.62940313851930196"/>
    <n v="8760"/>
    <n v="0"/>
    <n v="8760"/>
    <n v="0"/>
    <n v="0"/>
    <n v="0"/>
    <n v="0"/>
    <n v="81.672500312328296"/>
    <n v="142.15112493153799"/>
    <n v="51.478354264987402"/>
    <n v="3.98221837868781"/>
    <n v="-26.0791339874268"/>
    <n v="2562.77416992188"/>
    <n v="210.22062938402499"/>
    <n v="0"/>
    <n v="0"/>
    <n v="0"/>
    <n v="0"/>
    <n v="0"/>
    <n v="0"/>
    <n v="0"/>
    <n v="0"/>
    <n v="0"/>
    <n v="0"/>
    <n v="0"/>
    <n v="2.81049996614456"/>
    <n v="0"/>
    <n v="0"/>
    <n v="78.1724968489725"/>
    <n v="0.42134576625728198"/>
    <n v="5.5066374322562998E-2"/>
    <n v="119.345394117699"/>
    <n v="43.239627551675099"/>
    <n v="76.105768045121707"/>
    <n v="0"/>
    <n v="151.09734970331201"/>
    <n v="0"/>
    <n v="0"/>
    <n v="801.95769097315599"/>
    <n v="0"/>
    <x v="396"/>
    <n v="0"/>
    <n v="0.63035620000000003"/>
    <x v="127"/>
    <x v="33"/>
  </r>
  <r>
    <x v="3017"/>
    <x v="3"/>
    <s v="RM_WACM"/>
    <s v="CO"/>
    <s v="Hourly Resource"/>
    <s v="PV-Tracking"/>
    <n v="16"/>
    <n v="0"/>
    <m/>
    <d v="2017-11-20T00:00:00"/>
    <d v="2050-12-31T00:00:00"/>
    <n v="80.528345943834793"/>
    <n v="23.747019090897702"/>
    <n v="2.3564553681586502"/>
    <n v="16"/>
    <n v="16"/>
    <n v="37301.519822869501"/>
    <n v="0"/>
    <n v="0"/>
    <n v="0.26613527270692999"/>
    <n v="0"/>
    <n v="3.0038304375507501"/>
    <n v="3.0038304375507501"/>
    <n v="8760"/>
    <n v="0"/>
    <n v="8760"/>
    <n v="0"/>
    <n v="0"/>
    <n v="0"/>
    <n v="0"/>
    <n v="728.25614023208595"/>
    <n v="140.37197894102101"/>
    <n v="48.509237796186902"/>
    <n v="5.1721887717544899"/>
    <n v="-24.362932205200199"/>
    <n v="2521.783203125"/>
    <n v="214.29720084343299"/>
    <n v="0"/>
    <n v="0"/>
    <n v="0"/>
    <n v="0"/>
    <n v="0"/>
    <n v="0"/>
    <n v="0"/>
    <n v="0"/>
    <n v="0"/>
    <n v="0"/>
    <n v="0"/>
    <n v="71.392001003027005"/>
    <n v="0"/>
    <n v="0"/>
    <n v="633.07214021682705"/>
    <n v="7.53048244922878E-2"/>
    <n v="3.2051426692105301E-4"/>
    <n v="86.479318714514207"/>
    <n v="43.239627551675099"/>
    <n v="43.239691918622697"/>
    <n v="0"/>
    <n v="2.95996195927728E-2"/>
    <n v="0"/>
    <n v="0"/>
    <n v="81.597906305280006"/>
    <n v="0"/>
    <x v="396"/>
    <n v="0"/>
    <n v="3.0039120000000001"/>
    <x v="127"/>
    <x v="33"/>
  </r>
  <r>
    <x v="3018"/>
    <x v="7"/>
    <s v="CA_LDWP"/>
    <s v="CA"/>
    <s v="Hydro"/>
    <s v="Hydro"/>
    <n v="3.2000000476837198"/>
    <n v="0"/>
    <m/>
    <d v="1958-02-01T00:00:00"/>
    <d v="2050-12-31T00:00:00"/>
    <n v="78.770765518052002"/>
    <n v="-2.7284038998520899"/>
    <n v="-17.516925892431502"/>
    <n v="2.57285048582844"/>
    <n v="1.46635763298424"/>
    <n v="7223.9340657740804"/>
    <n v="0"/>
    <n v="0"/>
    <n v="4.9144813692358798E-2"/>
    <n v="0"/>
    <n v="0.56903540970202604"/>
    <n v="0.56903540970202604"/>
    <n v="0"/>
    <n v="0"/>
    <n v="405"/>
    <n v="8355"/>
    <n v="0"/>
    <n v="0"/>
    <n v="0"/>
    <n v="1.87454462051392"/>
    <n v="80.439252540340306"/>
    <n v="4.9874778233784296"/>
    <n v="-11.2387776098071"/>
    <n v="-38.486000061035199"/>
    <n v="1834.50024414063"/>
    <n v="63.410121810446903"/>
    <n v="0"/>
    <n v="0"/>
    <n v="0"/>
    <n v="0"/>
    <n v="0"/>
    <n v="0"/>
    <n v="0"/>
    <n v="0"/>
    <n v="0"/>
    <n v="0"/>
    <n v="147.270283332095"/>
    <n v="24.2484743340538"/>
    <n v="180.60115457954799"/>
    <n v="273.41542617016199"/>
    <n v="1283.7054584407999"/>
    <n v="0.51018113010031196"/>
    <n v="2.0310216756485401E-4"/>
    <n v="10.975790943057399"/>
    <n v="5.16794962473507"/>
    <n v="5.9579308528264496"/>
    <n v="1057.21092375276"/>
    <n v="0.151374506017625"/>
    <n v="5100.0932439301196"/>
    <n v="1580.5519487034701"/>
    <n v="17660.046788026699"/>
    <n v="0"/>
    <x v="396"/>
    <n v="0"/>
    <n v="0.59443349999999995"/>
    <x v="127"/>
    <x v="33"/>
  </r>
  <r>
    <x v="3019"/>
    <x v="32"/>
    <s v="BS_IPCO"/>
    <s v="ID"/>
    <s v="Hourly Resource"/>
    <s v="PV-Tracking"/>
    <n v="200"/>
    <n v="0"/>
    <m/>
    <d v="2023-04-04T00:00:00"/>
    <d v="2050-12-31T00:00:00"/>
    <n v="86.186793754923599"/>
    <n v="28.410623911430399"/>
    <n v="2.4650564933103101"/>
    <n v="200"/>
    <n v="200"/>
    <n v="467214.44217211002"/>
    <n v="0"/>
    <n v="0"/>
    <n v="0.26667490991543602"/>
    <n v="0"/>
    <n v="40.2677155956261"/>
    <n v="40.2677155956261"/>
    <n v="8760"/>
    <n v="0"/>
    <n v="8760"/>
    <n v="0"/>
    <n v="0"/>
    <n v="0"/>
    <n v="0"/>
    <n v="381.55801391601602"/>
    <n v="114.992749810871"/>
    <n v="24.503903716688601"/>
    <n v="3.79829375478197"/>
    <n v="-30.451492309570298"/>
    <n v="1912.03393554688"/>
    <n v="126.43544024619599"/>
    <n v="0"/>
    <n v="0"/>
    <n v="0"/>
    <n v="0"/>
    <n v="0"/>
    <n v="0"/>
    <n v="0"/>
    <n v="0"/>
    <n v="0"/>
    <n v="0"/>
    <n v="0"/>
    <n v="581.88016915321396"/>
    <n v="0"/>
    <n v="0"/>
    <n v="-1.33179128170013E-5"/>
    <n v="1.5242080034474701E-2"/>
    <n v="1.07829128595911E-2"/>
    <n v="14.188119167033999"/>
    <n v="3.1824214840017198E-2"/>
    <n v="14.156295678589499"/>
    <n v="0"/>
    <n v="22.989554799976801"/>
    <n v="0"/>
    <n v="0"/>
    <n v="-4.1067240313308597E-3"/>
    <n v="0"/>
    <x v="396"/>
    <n v="0"/>
    <n v="40.267740000000003"/>
    <x v="127"/>
    <x v="33"/>
  </r>
  <r>
    <x v="3020"/>
    <x v="32"/>
    <s v="BS_IPCO"/>
    <s v="ID"/>
    <s v="Hourly Resource"/>
    <s v="PV-Tracking"/>
    <n v="125"/>
    <n v="0"/>
    <m/>
    <d v="2026-12-01T00:00:00"/>
    <d v="2051-12-31T00:00:00"/>
    <n v="86.877326954018798"/>
    <n v="29.0368118839679"/>
    <n v="2.4621151139381801"/>
    <n v="125"/>
    <n v="125"/>
    <n v="286794.28972044599"/>
    <n v="0"/>
    <n v="0"/>
    <n v="0.26191259335176598"/>
    <n v="0"/>
    <n v="24.915922061925802"/>
    <n v="24.915922061925802"/>
    <n v="8760"/>
    <n v="0"/>
    <n v="8760"/>
    <n v="0"/>
    <n v="0"/>
    <n v="0"/>
    <n v="0"/>
    <n v="240.69766998291001"/>
    <n v="114.992749810871"/>
    <n v="24.503903716688601"/>
    <n v="3.79829375478197"/>
    <n v="-30.451492309570298"/>
    <n v="1912.03393554688"/>
    <n v="126.43544024619599"/>
    <n v="0"/>
    <n v="0"/>
    <n v="0"/>
    <n v="0"/>
    <n v="0"/>
    <n v="0"/>
    <n v="0"/>
    <n v="0"/>
    <n v="0"/>
    <n v="0"/>
    <n v="0"/>
    <n v="18.25"/>
    <n v="0"/>
    <n v="0"/>
    <n v="-2.10129655897617E-5"/>
    <n v="1.5242080034474701E-2"/>
    <n v="1.07829128595911E-2"/>
    <n v="14.188119167033999"/>
    <n v="3.1824214840017198E-2"/>
    <n v="14.156295678589499"/>
    <n v="0"/>
    <n v="15.8984489440918"/>
    <n v="0"/>
    <n v="0"/>
    <n v="2.5875173463481001E-3"/>
    <n v="0"/>
    <x v="396"/>
    <n v="0"/>
    <n v="24.915939999999999"/>
    <x v="127"/>
    <x v="33"/>
  </r>
  <r>
    <x v="3021"/>
    <x v="31"/>
    <s v="BS_PACE"/>
    <s v="WY"/>
    <s v="Hourly Resource"/>
    <s v="WT-Onshore"/>
    <n v="144"/>
    <n v="0"/>
    <m/>
    <d v="2003-12-01T00:00:00"/>
    <d v="2050-12-31T00:00:00"/>
    <n v="81.992914530019604"/>
    <n v="10.79614201351"/>
    <n v="-0.63949354255069302"/>
    <n v="144"/>
    <n v="144"/>
    <n v="420028.10115608602"/>
    <n v="0"/>
    <n v="0"/>
    <n v="0.33297509287461402"/>
    <n v="0"/>
    <n v="34.439329124294702"/>
    <n v="34.439329124294702"/>
    <n v="8760"/>
    <n v="0"/>
    <n v="8760"/>
    <n v="0"/>
    <n v="0"/>
    <n v="0"/>
    <n v="0"/>
    <n v="2162.62168216705"/>
    <n v="115.340890984826"/>
    <n v="27.588845307429001"/>
    <n v="1.06149335003565"/>
    <n v="-26.185115814208999"/>
    <n v="2107.30639648438"/>
    <n v="145.67021073806799"/>
    <n v="0"/>
    <n v="0"/>
    <n v="0"/>
    <n v="0"/>
    <n v="0"/>
    <n v="0"/>
    <n v="0"/>
    <n v="0"/>
    <n v="0"/>
    <n v="0"/>
    <n v="0"/>
    <n v="388426.43926952803"/>
    <n v="0"/>
    <n v="0"/>
    <n v="2162.62431297684"/>
    <n v="7.0070361244181303"/>
    <n v="5.9427537067704002"/>
    <n v="85.542713426335297"/>
    <n v="3.1824214840017198E-2"/>
    <n v="85.5024456605952"/>
    <n v="0"/>
    <n v="1196552.56433303"/>
    <n v="0"/>
    <n v="0"/>
    <n v="89253.455019358502"/>
    <n v="0"/>
    <x v="396"/>
    <n v="0"/>
    <n v="35.725140000000003"/>
    <x v="127"/>
    <x v="33"/>
  </r>
  <r>
    <x v="3022"/>
    <x v="17"/>
    <s v="SW_PNM"/>
    <s v="NM"/>
    <s v="Hourly Resource"/>
    <s v="PV-Tracking"/>
    <n v="4.1700000762939498"/>
    <n v="0"/>
    <m/>
    <d v="2012-06-01T00:00:00"/>
    <d v="2050-12-31T00:00:00"/>
    <n v="17.1869091410138"/>
    <n v="-33.7980454431721"/>
    <n v="-4.2503956982215803"/>
    <n v="4.1700000762939498"/>
    <n v="4.1700000762939498"/>
    <n v="9141.1141166626494"/>
    <n v="0"/>
    <n v="0"/>
    <n v="0.25024128503135601"/>
    <n v="0"/>
    <n v="0.15710764970385299"/>
    <n v="0.15710764970385299"/>
    <n v="8760"/>
    <n v="0"/>
    <n v="8760"/>
    <n v="0"/>
    <n v="0"/>
    <n v="0"/>
    <n v="0"/>
    <n v="709.29758997261501"/>
    <n v="51.482030893202399"/>
    <n v="-31.087131668740199"/>
    <n v="-4.1213897412290299"/>
    <n v="-28.133853912353501"/>
    <n v="1928.326171875"/>
    <n v="75.493718324532495"/>
    <n v="0"/>
    <n v="0"/>
    <n v="0"/>
    <n v="0"/>
    <n v="0"/>
    <n v="0"/>
    <n v="0"/>
    <n v="0"/>
    <n v="0"/>
    <n v="0"/>
    <n v="0"/>
    <n v="174.30183294974299"/>
    <n v="0"/>
    <n v="0"/>
    <n v="100.763623127947"/>
    <n v="0.89269231355136103"/>
    <n v="2.9890726678125298E-3"/>
    <n v="22.2939250891936"/>
    <n v="5.16794962473507"/>
    <n v="17.1082450557093"/>
    <n v="0"/>
    <n v="18.283631004143"/>
    <n v="0"/>
    <n v="0"/>
    <n v="1098.6270549099299"/>
    <n v="0"/>
    <x v="396"/>
    <n v="0"/>
    <n v="0.15822459999999999"/>
    <x v="127"/>
    <x v="33"/>
  </r>
  <r>
    <x v="3023"/>
    <x v="17"/>
    <s v="SW_PNM"/>
    <s v="NM"/>
    <s v="Hourly Resource"/>
    <s v="PV-Tracking"/>
    <n v="8.2779998779296893"/>
    <n v="0"/>
    <m/>
    <d v="2018-03-01T00:00:00"/>
    <d v="2050-12-31T00:00:00"/>
    <n v="17.566158858285402"/>
    <n v="-33.572527725163198"/>
    <n v="-4.2583385392980997"/>
    <n v="8.2779998779296893"/>
    <n v="8.2779998779296893"/>
    <n v="20351.428966736399"/>
    <n v="0"/>
    <n v="0"/>
    <n v="0.28065021974079302"/>
    <n v="0"/>
    <n v="0.35749659071892698"/>
    <n v="0.35749659071892698"/>
    <n v="8760"/>
    <n v="0"/>
    <n v="8760"/>
    <n v="0"/>
    <n v="0"/>
    <n v="0"/>
    <n v="0"/>
    <n v="1576.6698831915901"/>
    <n v="51.482030893202399"/>
    <n v="-31.087131668740199"/>
    <n v="-4.1213897412290299"/>
    <n v="-28.133853912353501"/>
    <n v="1928.326171875"/>
    <n v="75.493718324532495"/>
    <n v="0"/>
    <n v="0"/>
    <n v="0"/>
    <n v="0"/>
    <n v="0"/>
    <n v="0"/>
    <n v="0"/>
    <n v="0"/>
    <n v="0"/>
    <n v="0"/>
    <n v="0"/>
    <n v="373.304680421017"/>
    <n v="0"/>
    <n v="0"/>
    <n v="222.480149637908"/>
    <n v="0.89269231355136103"/>
    <n v="2.9890726678125298E-3"/>
    <n v="22.2939250891936"/>
    <n v="5.16794962473507"/>
    <n v="17.1082450557093"/>
    <n v="0"/>
    <n v="63.513579441912"/>
    <n v="0"/>
    <n v="0"/>
    <n v="2551.8368655897398"/>
    <n v="0"/>
    <x v="396"/>
    <n v="0"/>
    <n v="0.36011199999999999"/>
    <x v="127"/>
    <x v="33"/>
  </r>
  <r>
    <x v="3024"/>
    <x v="9"/>
    <s v="CA_CISO"/>
    <s v="CA"/>
    <s v="Hydro"/>
    <s v="Hydro"/>
    <n v="136.5"/>
    <n v="0"/>
    <m/>
    <d v="1958-01-01T00:00:00"/>
    <d v="2050-12-31T00:00:00"/>
    <n v="99.808483653074902"/>
    <n v="7.6951666294799903"/>
    <n v="1.2396114569980099"/>
    <n v="103.04285033395399"/>
    <n v="91.303298092074101"/>
    <n v="455895.74614544801"/>
    <n v="0"/>
    <n v="0"/>
    <n v="0.40175155236112198"/>
    <n v="0"/>
    <n v="45.502264064363303"/>
    <n v="45.502264064363303"/>
    <n v="0"/>
    <n v="0"/>
    <n v="382"/>
    <n v="8378"/>
    <n v="0"/>
    <n v="0"/>
    <n v="0"/>
    <n v="56.200996398925803"/>
    <n v="97.189145077886806"/>
    <n v="8.0014169111030604"/>
    <n v="2.4971783898148701"/>
    <n v="-27.6991176605225"/>
    <n v="1831.89477539063"/>
    <n v="66.7022797289724"/>
    <n v="0"/>
    <n v="0"/>
    <n v="0"/>
    <n v="0"/>
    <n v="0"/>
    <n v="0"/>
    <n v="0"/>
    <n v="0"/>
    <n v="0"/>
    <n v="0"/>
    <n v="1021.79312646389"/>
    <n v="152691.095509209"/>
    <n v="16.481682419776899"/>
    <n v="632.22486540937098"/>
    <n v="189958.37819231299"/>
    <n v="0.15865582111832299"/>
    <n v="1.0077528424561301E-4"/>
    <n v="4.7625885636110299"/>
    <n v="4.7625885586894903"/>
    <n v="4.7625901408658802"/>
    <n v="8972.0512659552805"/>
    <n v="12.2322633148392"/>
    <n v="63.211623191833503"/>
    <n v="5633.8755102589603"/>
    <n v="917909.27672250895"/>
    <n v="0"/>
    <x v="396"/>
    <n v="0"/>
    <n v="46.43486"/>
    <x v="127"/>
    <x v="33"/>
  </r>
  <r>
    <x v="3025"/>
    <x v="13"/>
    <s v="CA_CISO"/>
    <s v="CA"/>
    <s v="Hourly Resource"/>
    <s v="WT-Onshore"/>
    <n v="64"/>
    <n v="0"/>
    <m/>
    <d v="2021-03-30T00:00:00"/>
    <d v="2050-12-31T00:00:00"/>
    <n v="70.269841630315099"/>
    <n v="-12.960151193774299"/>
    <n v="-5.2432638431007197"/>
    <n v="64"/>
    <n v="64"/>
    <n v="202466.75155952599"/>
    <n v="0"/>
    <n v="0"/>
    <n v="0.36113504487579301"/>
    <n v="0"/>
    <n v="14.227307222893399"/>
    <n v="14.227307222893399"/>
    <n v="8760"/>
    <n v="0"/>
    <n v="8760"/>
    <n v="0"/>
    <n v="0"/>
    <n v="0"/>
    <n v="0"/>
    <n v="5120.8963041305497"/>
    <n v="71.370513432754905"/>
    <n v="-10.345077438844299"/>
    <n v="-4.9749614425589099"/>
    <n v="-25.200901031494102"/>
    <n v="1947.69702148438"/>
    <n v="72.466609384874602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14.227309999999999"/>
    <x v="127"/>
    <x v="33"/>
  </r>
  <r>
    <x v="3026"/>
    <x v="3"/>
    <s v="RM_WACM"/>
    <s v="CO"/>
    <s v="Hydro"/>
    <s v="Hydro"/>
    <n v="38.200000762939503"/>
    <n v="0"/>
    <m/>
    <d v="1954-01-01T00:00:00"/>
    <d v="2050-12-31T00:00:00"/>
    <n v="131.387803157505"/>
    <n v="49.322465068895397"/>
    <n v="2.7226210152424501"/>
    <n v="29.014051401870699"/>
    <n v="21.7818741722052"/>
    <n v="173457.71376359501"/>
    <n v="0"/>
    <n v="0"/>
    <n v="0.300016801168006"/>
    <n v="0"/>
    <n v="22.790229036317399"/>
    <n v="22.790229036317399"/>
    <n v="0"/>
    <n v="0"/>
    <n v="418"/>
    <n v="8342"/>
    <n v="0"/>
    <n v="0"/>
    <n v="0"/>
    <n v="0"/>
    <n v="138.07039693291"/>
    <n v="48.498976743108898"/>
    <n v="2.8808678278322"/>
    <n v="-24.412300109863299"/>
    <n v="2480.43286132813"/>
    <n v="213.65774718226399"/>
    <n v="0"/>
    <n v="0"/>
    <n v="0"/>
    <n v="0"/>
    <n v="0"/>
    <n v="0"/>
    <n v="0"/>
    <n v="0"/>
    <n v="0"/>
    <n v="0"/>
    <n v="1721.6759494990099"/>
    <n v="4282.1546247675997"/>
    <n v="820.69107591808995"/>
    <n v="5166.3198505354203"/>
    <n v="30287.351104306101"/>
    <n v="7.53048244922878E-2"/>
    <n v="3.2051426692105301E-4"/>
    <n v="86.479318714514207"/>
    <n v="43.239627551675099"/>
    <n v="43.239691918622697"/>
    <n v="763.96631396614998"/>
    <n v="2.2305592615875902"/>
    <n v="19666.406222436599"/>
    <n v="240681.65223197101"/>
    <n v="1274915.10134494"/>
    <n v="0"/>
    <x v="396"/>
    <n v="0"/>
    <n v="24.326260000000001"/>
    <x v="127"/>
    <x v="33"/>
  </r>
  <r>
    <x v="3027"/>
    <x v="13"/>
    <s v="CA_CISO"/>
    <s v="CA"/>
    <s v="Pumped Storage"/>
    <s v="Energy Storage"/>
    <n v="20"/>
    <n v="-20"/>
    <m/>
    <d v="2016-12-31T00:00:00"/>
    <d v="2050-12-31T00:00:00"/>
    <n v="48.000004472980699"/>
    <n v="-23.2169782780744"/>
    <n v="-5.0971622604298297"/>
    <n v="20"/>
    <n v="20"/>
    <n v="25979.594130039201"/>
    <n v="30281.874558687199"/>
    <n v="0.85363223173216796"/>
    <n v="0.14828535462266501"/>
    <n v="8.4392202910065703E-2"/>
    <n v="0.99328673685518099"/>
    <n v="0.90889453533075204"/>
    <n v="8760"/>
    <n v="0"/>
    <n v="8760"/>
    <n v="0"/>
    <n v="0"/>
    <n v="-6.4534206429719904E-3"/>
    <n v="0.221290412445068"/>
    <n v="0"/>
    <n v="70.119491016546505"/>
    <n v="-12.2422584245972"/>
    <n v="-4.3288029122534404"/>
    <n v="-31.8009147644043"/>
    <n v="1984.396484375"/>
    <n v="72.4472048099868"/>
    <n v="1.13512562713623"/>
    <n v="0"/>
    <n v="0"/>
    <n v="0"/>
    <n v="0"/>
    <n v="0"/>
    <n v="0"/>
    <n v="0"/>
    <n v="0"/>
    <n v="0"/>
    <n v="17667.497937917698"/>
    <n v="109204.91401076299"/>
    <n v="50792.985826730699"/>
    <n v="20"/>
    <n v="18920.035767912901"/>
    <n v="0.15865582111832299"/>
    <n v="1.0077528424561301E-4"/>
    <n v="4.7625885636110299"/>
    <n v="4.7625885586894903"/>
    <n v="4.7625901408658802"/>
    <n v="1.9981722510856299"/>
    <n v="6.7526763188507202"/>
    <n v="120.946874521814"/>
    <n v="1.35999999474734E-3"/>
    <n v="246.474381747466"/>
    <n v="0"/>
    <x v="396"/>
    <n v="0"/>
    <n v="0.99366290000000002"/>
    <x v="127"/>
    <x v="33"/>
  </r>
  <r>
    <x v="3028"/>
    <x v="13"/>
    <s v="CA_CISO"/>
    <s v="CA"/>
    <s v="Pumped Storage"/>
    <s v="Energy Storage"/>
    <n v="20"/>
    <n v="-20"/>
    <m/>
    <d v="2023-05-15T00:00:00"/>
    <d v="2054-12-31T00:00:00"/>
    <n v="50.274337370484702"/>
    <n v="-21.648951927745799"/>
    <n v="-5.1361852659988898"/>
    <n v="20"/>
    <n v="20"/>
    <n v="27546.411823749499"/>
    <n v="32125.189448311899"/>
    <n v="1.00193048305643"/>
    <n v="0.157228377988541"/>
    <n v="8.9507401770591799E-2"/>
    <n v="0.99608970913084605"/>
    <n v="0.90658230778112203"/>
    <n v="8760"/>
    <n v="0"/>
    <n v="8760"/>
    <n v="0"/>
    <n v="0"/>
    <n v="-6.8681664368435797E-3"/>
    <n v="0.23402945934081101"/>
    <n v="0"/>
    <n v="70.234179783791006"/>
    <n v="-12.1786926054769"/>
    <n v="-4.2776799231220597"/>
    <n v="-30.2361869812012"/>
    <n v="1980.90295410156"/>
    <n v="72.312156322637605"/>
    <n v="1.13625398199463"/>
    <n v="0"/>
    <n v="0"/>
    <n v="0"/>
    <n v="0"/>
    <n v="0"/>
    <n v="0"/>
    <n v="0"/>
    <n v="0"/>
    <n v="0"/>
    <n v="3951.2771742343898"/>
    <n v="4672.8247278928802"/>
    <n v="13177.569827608801"/>
    <n v="17"/>
    <n v="5431.1618837118103"/>
    <n v="0.15865582111832299"/>
    <n v="1.0077528424561301E-4"/>
    <n v="4.7625885636110299"/>
    <n v="4.7625885586894903"/>
    <n v="4.7625901408658802"/>
    <n v="14.1321298586099"/>
    <n v="0.79757139558932999"/>
    <n v="344.86497827648299"/>
    <n v="3.4339998383074999E-3"/>
    <n v="66.4537003733858"/>
    <n v="0"/>
    <x v="396"/>
    <n v="0"/>
    <n v="0.99651599999999996"/>
    <x v="127"/>
    <x v="33"/>
  </r>
  <r>
    <x v="3029"/>
    <x v="13"/>
    <s v="CA_CISO"/>
    <s v="CA"/>
    <s v="Hydro"/>
    <s v="Hydro"/>
    <n v="11.069999694824199"/>
    <n v="0"/>
    <m/>
    <d v="1924-01-01T00:00:00"/>
    <d v="2050-12-31T00:00:00"/>
    <n v="51.118643326999297"/>
    <n v="-35.615230807124803"/>
    <n v="-23.076634656121499"/>
    <n v="5.0859906246644098"/>
    <n v="0.31715231739595201"/>
    <n v="18816.359041214"/>
    <n v="0"/>
    <n v="0"/>
    <n v="0.19706296028169401"/>
    <n v="0"/>
    <n v="0.96186709303300499"/>
    <n v="0.96186709303300499"/>
    <n v="0"/>
    <n v="0"/>
    <n v="993"/>
    <n v="7767"/>
    <n v="0"/>
    <n v="0"/>
    <n v="0"/>
    <n v="2923.2075308859298"/>
    <n v="46.8270198969741"/>
    <n v="-24.1280472058375"/>
    <n v="-15.7354852241931"/>
    <n v="-116.77572631835901"/>
    <n v="1865.87182617188"/>
    <n v="82.381581500169602"/>
    <n v="0"/>
    <n v="0"/>
    <n v="0"/>
    <n v="0"/>
    <n v="0"/>
    <n v="0"/>
    <n v="0"/>
    <n v="0"/>
    <n v="0"/>
    <n v="0"/>
    <n v="8.8542196080088598"/>
    <n v="20.091733857989301"/>
    <n v="0.68791311583481696"/>
    <n v="170.26502329536001"/>
    <n v="1686.27708520688"/>
    <n v="0.15865582111832299"/>
    <n v="1.0077528424561301E-4"/>
    <n v="4.7625885636110299"/>
    <n v="4.7625885586894903"/>
    <n v="4.7625901408658802"/>
    <n v="115.54110180051801"/>
    <n v="6.5727374312700704E-3"/>
    <n v="21.847733639553599"/>
    <n v="5827.2163155941698"/>
    <n v="25750.340782763498"/>
    <n v="0"/>
    <x v="396"/>
    <n v="0"/>
    <n v="0.99358210000000002"/>
    <x v="127"/>
    <x v="33"/>
  </r>
  <r>
    <x v="3030"/>
    <x v="13"/>
    <s v="CA_CISO"/>
    <s v="CA"/>
    <s v="Hourly Resource"/>
    <s v="PV-Tracking"/>
    <n v="20"/>
    <n v="0"/>
    <m/>
    <d v="2017-02-15T00:00:00"/>
    <d v="2050-12-31T00:00:00"/>
    <n v="35.117483051732002"/>
    <n v="-13.5517670696916"/>
    <n v="-5.9961701995881302"/>
    <n v="20"/>
    <n v="20"/>
    <n v="51025.2599600311"/>
    <n v="0"/>
    <n v="0"/>
    <n v="0.29124006826335602"/>
    <n v="0"/>
    <n v="1.7918790563263001"/>
    <n v="1.7918790563263001"/>
    <n v="8760"/>
    <n v="0"/>
    <n v="8760"/>
    <n v="0"/>
    <n v="0"/>
    <n v="0"/>
    <n v="0"/>
    <n v="52.780000686645501"/>
    <n v="72.371372152093102"/>
    <n v="-8.7430058212412902"/>
    <n v="-5.5761743782218396"/>
    <n v="-25.112676620483398"/>
    <n v="1961.1669921875"/>
    <n v="71.909770646175005"/>
    <n v="0"/>
    <n v="0"/>
    <n v="0"/>
    <n v="0"/>
    <n v="0"/>
    <n v="0"/>
    <n v="0"/>
    <n v="0"/>
    <n v="0"/>
    <n v="0"/>
    <n v="0"/>
    <n v="903.39495319128002"/>
    <n v="0"/>
    <n v="0"/>
    <n v="-1.50175765156746E-6"/>
    <n v="0.15865582111832299"/>
    <n v="1.0077528424561301E-4"/>
    <n v="4.7625885636110299"/>
    <n v="4.7625885586894903"/>
    <n v="4.7625901408658802"/>
    <n v="0"/>
    <n v="0.389237577153835"/>
    <n v="0"/>
    <n v="0"/>
    <n v="4.9608697937630897E-6"/>
    <n v="0"/>
    <x v="396"/>
    <n v="0"/>
    <n v="1.791879"/>
    <x v="127"/>
    <x v="33"/>
  </r>
  <r>
    <x v="3031"/>
    <x v="13"/>
    <s v="CA_CISO"/>
    <s v="CA"/>
    <s v="Hourly Resource"/>
    <s v="PV-Tracking"/>
    <n v="11.3999996185303"/>
    <n v="0"/>
    <m/>
    <d v="2017-02-14T00:00:00"/>
    <d v="2050-12-31T00:00:00"/>
    <n v="35.011994715742198"/>
    <n v="-13.550789221882599"/>
    <n v="-6.0282064396274997"/>
    <n v="11.3999996185303"/>
    <n v="11.3999996185303"/>
    <n v="28255.685692605599"/>
    <n v="0"/>
    <n v="0"/>
    <n v="0.28294166704539803"/>
    <n v="0"/>
    <n v="0.98928827142916598"/>
    <n v="0.98928827142916598"/>
    <n v="8760"/>
    <n v="0"/>
    <n v="8760"/>
    <n v="0"/>
    <n v="0"/>
    <n v="0"/>
    <n v="0"/>
    <n v="20.006998538970901"/>
    <n v="72.343001694915202"/>
    <n v="-8.7430058212412902"/>
    <n v="-5.6045448074514699"/>
    <n v="-25.109663009643601"/>
    <n v="1961.02758789063"/>
    <n v="71.9080268761507"/>
    <n v="0"/>
    <n v="0"/>
    <n v="0"/>
    <n v="0"/>
    <n v="0"/>
    <n v="0"/>
    <n v="0"/>
    <n v="0"/>
    <n v="0"/>
    <n v="0"/>
    <n v="0"/>
    <n v="493.91998815536499"/>
    <n v="0"/>
    <n v="0"/>
    <n v="-7.1013346314430205E-7"/>
    <n v="0.15865582111832299"/>
    <n v="1.0077528424561301E-4"/>
    <n v="4.7625885636110299"/>
    <n v="4.7625885586894903"/>
    <n v="4.7625901408658802"/>
    <n v="0"/>
    <n v="0.21312985423719499"/>
    <n v="0"/>
    <n v="0"/>
    <n v="7.35811646447766E-6"/>
    <n v="0"/>
    <x v="396"/>
    <n v="0"/>
    <n v="0.98928850000000002"/>
    <x v="127"/>
    <x v="33"/>
  </r>
  <r>
    <x v="3032"/>
    <x v="13"/>
    <s v="CA_CISO"/>
    <s v="CA"/>
    <s v="Hourly Resource"/>
    <s v="PV-NonTracking"/>
    <n v="3.5"/>
    <n v="0"/>
    <m/>
    <d v="2022-02-03T00:00:00"/>
    <d v="2050-12-31T00:00:00"/>
    <n v="37.0099534490057"/>
    <n v="-11.0727144421941"/>
    <n v="-5.63067037256753"/>
    <n v="3.5"/>
    <n v="3.5"/>
    <n v="9026.4825225956702"/>
    <n v="0"/>
    <n v="0"/>
    <n v="0.294405822645182"/>
    <n v="0"/>
    <n v="0.33407010302835699"/>
    <n v="0.33407010302835699"/>
    <n v="8760"/>
    <n v="0"/>
    <n v="8760"/>
    <n v="0"/>
    <n v="0"/>
    <n v="0"/>
    <n v="0"/>
    <n v="11.844000339508099"/>
    <n v="77.316044388938494"/>
    <n v="-6.5547261349708004"/>
    <n v="-2.8197818109784198"/>
    <n v="-25.4772033691406"/>
    <n v="2050.6865234375"/>
    <n v="74.647515011091301"/>
    <n v="0"/>
    <n v="0"/>
    <n v="0"/>
    <n v="0"/>
    <n v="0"/>
    <n v="0"/>
    <n v="0"/>
    <n v="0"/>
    <n v="0"/>
    <n v="0"/>
    <n v="0"/>
    <n v="0"/>
    <n v="0"/>
    <n v="0"/>
    <n v="-1.0273652151226999E-6"/>
    <n v="0.15865582111832299"/>
    <n v="1.0077528424561301E-4"/>
    <n v="4.7625885636110299"/>
    <n v="4.7625885586894903"/>
    <n v="4.7625901408658802"/>
    <n v="0"/>
    <n v="0"/>
    <n v="0"/>
    <n v="0"/>
    <n v="-1.89277574029955E-6"/>
    <n v="0"/>
    <x v="396"/>
    <n v="0"/>
    <n v="0.33407009999999998"/>
    <x v="127"/>
    <x v="33"/>
  </r>
  <r>
    <x v="3033"/>
    <x v="28"/>
    <s v="NW_PGE"/>
    <s v="OR"/>
    <s v="Hydro"/>
    <s v="Hydro"/>
    <n v="14"/>
    <n v="0"/>
    <m/>
    <d v="1982-02-01T00:00:00"/>
    <d v="2050-12-31T00:00:00"/>
    <n v="101.897029323978"/>
    <n v="15.076207471917201"/>
    <n v="5.3638026977493798"/>
    <n v="24"/>
    <n v="24"/>
    <n v="54916.7079473138"/>
    <n v="0"/>
    <n v="0"/>
    <n v="0.26120960781512798"/>
    <n v="0"/>
    <n v="5.5958504080060703"/>
    <n v="5.5958504080060703"/>
    <n v="0"/>
    <n v="0"/>
    <n v="0"/>
    <n v="8760"/>
    <n v="0"/>
    <n v="0"/>
    <n v="0"/>
    <n v="0"/>
    <n v="110.082580693236"/>
    <n v="17.3175908326014"/>
    <n v="6.0744375440911202"/>
    <n v="-36.451007843017599"/>
    <n v="1806.66723632813"/>
    <n v="98.395604066073403"/>
    <n v="0"/>
    <n v="0"/>
    <n v="0"/>
    <n v="0"/>
    <n v="0"/>
    <n v="0"/>
    <n v="0"/>
    <n v="0"/>
    <n v="0"/>
    <n v="0"/>
    <n v="7229.2946531083398"/>
    <n v="23777.947011382301"/>
    <n v="82.999603673815699"/>
    <n v="2.63333344459534"/>
    <n v="46050.369010210001"/>
    <n v="0.37688441694135"/>
    <n v="0.20868888572966701"/>
    <n v="12.025793510146899"/>
    <n v="3.1824214840017198E-2"/>
    <n v="12.3092606125656"/>
    <n v="4118.3745613914398"/>
    <n v="8896.0057503868902"/>
    <n v="6.4378893232060405E-2"/>
    <n v="0.17150716483593001"/>
    <n v="568803.87681736797"/>
    <n v="0"/>
    <x v="396"/>
    <n v="0"/>
    <n v="6.1776689999999999"/>
    <x v="127"/>
    <x v="33"/>
  </r>
  <r>
    <x v="3034"/>
    <x v="28"/>
    <s v="NW_PGE"/>
    <s v="OR"/>
    <s v="Hydro"/>
    <s v="Hydro"/>
    <n v="14"/>
    <n v="0"/>
    <m/>
    <d v="1982-02-01T00:00:00"/>
    <d v="2050-12-31T00:00:00"/>
    <n v="95.808366915174105"/>
    <n v="15.1749845015829"/>
    <n v="5.4676352961280896"/>
    <n v="13.5"/>
    <n v="13.5"/>
    <n v="25921.665461819201"/>
    <n v="0"/>
    <n v="0"/>
    <n v="0.21919216524268501"/>
    <n v="0"/>
    <n v="2.4835134307544502"/>
    <n v="2.4835134307544502"/>
    <n v="0"/>
    <n v="0"/>
    <n v="0"/>
    <n v="8760"/>
    <n v="0"/>
    <n v="0"/>
    <n v="0"/>
    <n v="0"/>
    <n v="110.34531557433201"/>
    <n v="17.3175908326014"/>
    <n v="6.3371724338016904"/>
    <n v="-36.580314636230497"/>
    <n v="1814.64147949219"/>
    <n v="98.662218750849306"/>
    <n v="0"/>
    <n v="0"/>
    <n v="0"/>
    <n v="0"/>
    <n v="0"/>
    <n v="0"/>
    <n v="0"/>
    <n v="0"/>
    <n v="0"/>
    <n v="0"/>
    <n v="2448.3257428277302"/>
    <n v="8086.29061251646"/>
    <n v="3479.4759503454002"/>
    <n v="162"/>
    <n v="22523.0672906041"/>
    <n v="0.37688441694135"/>
    <n v="0.20868888572966701"/>
    <n v="12.025793510146899"/>
    <n v="3.1824214840017198E-2"/>
    <n v="12.3092606125656"/>
    <n v="1412.2330900102399"/>
    <n v="4522.1412599669602"/>
    <n v="27722.212656801599"/>
    <n v="33.8247408043826"/>
    <n v="294689.54069887201"/>
    <n v="0"/>
    <x v="396"/>
    <n v="0"/>
    <n v="2.811893"/>
    <x v="127"/>
    <x v="33"/>
  </r>
  <r>
    <x v="3035"/>
    <x v="20"/>
    <s v="NW_AVA"/>
    <s v="ID"/>
    <s v="Hydro"/>
    <s v="Hydro"/>
    <n v="14.75"/>
    <n v="1.79999995231628"/>
    <m/>
    <d v="2023-06-30T00:00:00"/>
    <d v="2050-12-31T00:00:00"/>
    <n v="97.360702859952099"/>
    <n v="17.870968453842998"/>
    <n v="3.1181572007756402"/>
    <n v="9.1168224299065397"/>
    <n v="13.688741721854299"/>
    <n v="72489.3493030518"/>
    <n v="0"/>
    <n v="0"/>
    <n v="0.31827076441312602"/>
    <n v="0"/>
    <n v="7.05761502095541"/>
    <n v="7.05761502095541"/>
    <n v="0"/>
    <n v="0"/>
    <n v="602"/>
    <n v="8158"/>
    <n v="0"/>
    <n v="0"/>
    <n v="0"/>
    <n v="0"/>
    <n v="110.066578540725"/>
    <n v="20.128854633988698"/>
    <n v="3.2471652537650399"/>
    <n v="-33.270172119140597"/>
    <n v="1974.73962402344"/>
    <n v="105.304499133063"/>
    <n v="0"/>
    <n v="0"/>
    <n v="0"/>
    <n v="0"/>
    <n v="0"/>
    <n v="0"/>
    <n v="0"/>
    <n v="0"/>
    <n v="0"/>
    <n v="0"/>
    <n v="1144.4384091766599"/>
    <n v="1034.3979199811899"/>
    <n v="847.024782519788"/>
    <n v="4608.7496872674701"/>
    <n v="12535.769825740501"/>
    <n v="1.1682850077027801E-3"/>
    <n v="1.1676542356017601E-3"/>
    <n v="1.4928803976332301"/>
    <n v="3.1824214840017198E-2"/>
    <n v="2.0045076593731901"/>
    <n v="12.246310491560701"/>
    <n v="0.236373773158817"/>
    <n v="3439.5856579819301"/>
    <n v="21.364404670301798"/>
    <n v="9462.2559057731105"/>
    <n v="0"/>
    <x v="396"/>
    <n v="0"/>
    <n v="7.070551"/>
    <x v="127"/>
    <x v="33"/>
  </r>
  <r>
    <x v="3036"/>
    <x v="2"/>
    <s v="CA_BANC"/>
    <s v="CA"/>
    <s v="Hydro"/>
    <s v="Hydro"/>
    <n v="0.10000000149011599"/>
    <n v="0"/>
    <m/>
    <d v="1983-07-01T00:00:00"/>
    <d v="2050-12-31T00:00:00"/>
    <n v="95.085903917567293"/>
    <n v="8.0851847656745193"/>
    <n v="3.0065755190433898"/>
    <n v="2.3100001737475399E-2"/>
    <n v="2.3100001737475399E-2"/>
    <n v="61.992701092851298"/>
    <n v="0"/>
    <n v="0"/>
    <n v="0.30635462315766399"/>
    <n v="0"/>
    <n v="5.89557006489145E-3"/>
    <n v="5.89557006489145E-3"/>
    <n v="0"/>
    <n v="0"/>
    <n v="1"/>
    <n v="8759"/>
    <n v="0"/>
    <n v="0"/>
    <n v="0"/>
    <n v="1.0800000280141799E-2"/>
    <n v="103.194092192914"/>
    <n v="12.4129212274594"/>
    <n v="4.0906185969259603"/>
    <n v="-59.0473823547363"/>
    <n v="1773.83972167969"/>
    <n v="61.655276899704297"/>
    <n v="0"/>
    <n v="0"/>
    <n v="0"/>
    <n v="0"/>
    <n v="0"/>
    <n v="0"/>
    <n v="0"/>
    <n v="0"/>
    <n v="0"/>
    <n v="0"/>
    <n v="4.3388000666163897"/>
    <n v="5.2467000943142903"/>
    <n v="7.1711997764650697"/>
    <n v="1.55029993224889"/>
    <n v="1.9852998917340301"/>
    <n v="0.35210357919160901"/>
    <n v="5.07447770725429E-2"/>
    <n v="0.86997694693909799"/>
    <n v="3.1824214840017198E-2"/>
    <n v="0.83815227283531801"/>
    <n v="12.238412021296099"/>
    <n v="1.2843168220218799"/>
    <n v="26.708687580080301"/>
    <n v="1.5486951988569899"/>
    <n v="52.909916568693497"/>
    <n v="0"/>
    <x v="396"/>
    <n v="0"/>
    <n v="5.9902599999999999E-3"/>
    <x v="127"/>
    <x v="33"/>
  </r>
  <r>
    <x v="3037"/>
    <x v="4"/>
    <s v="SW_AZPS"/>
    <s v="AZ"/>
    <s v="Hourly Resource"/>
    <s v="PV-NonTracking"/>
    <n v="3"/>
    <n v="0"/>
    <m/>
    <d v="2002-10-01T00:00:00"/>
    <d v="2050-12-31T00:00:00"/>
    <n v="12.345359242008"/>
    <n v="-31.205387844956"/>
    <n v="-4.3908244686627604"/>
    <n v="3"/>
    <n v="3"/>
    <n v="5338.7010068493"/>
    <n v="0"/>
    <n v="0"/>
    <n v="0.20314691806111701"/>
    <n v="0"/>
    <n v="6.5908323622481405E-2"/>
    <n v="6.5908323622481405E-2"/>
    <n v="8760"/>
    <n v="0"/>
    <n v="8760"/>
    <n v="0"/>
    <n v="0"/>
    <n v="0"/>
    <n v="0"/>
    <n v="3.8879998922348"/>
    <n v="46.593502089660603"/>
    <n v="-33.365352355744101"/>
    <n v="-6.7316978607690103"/>
    <n v="-24.568826675415"/>
    <n v="1944.70361328125"/>
    <n v="67.784384938116901"/>
    <n v="0"/>
    <n v="0"/>
    <n v="0"/>
    <n v="0"/>
    <n v="0"/>
    <n v="0"/>
    <n v="0"/>
    <n v="0"/>
    <n v="0"/>
    <n v="0"/>
    <n v="0"/>
    <n v="60.311999949626603"/>
    <n v="0"/>
    <n v="0"/>
    <n v="3.8880018283671198"/>
    <n v="0.94840798569316798"/>
    <n v="1.64642590621361E-3"/>
    <n v="11.996222378585299"/>
    <n v="5.16794962473507"/>
    <n v="6.8282741772739497"/>
    <n v="0"/>
    <n v="1.6034014708284301"/>
    <n v="0"/>
    <n v="0"/>
    <n v="64.118706504545003"/>
    <n v="0"/>
    <x v="396"/>
    <n v="0"/>
    <n v="6.5974050000000006E-2"/>
    <x v="127"/>
    <x v="33"/>
  </r>
  <r>
    <x v="3038"/>
    <x v="4"/>
    <s v="SW_AZPS"/>
    <s v="AZ"/>
    <s v="Hourly Resource"/>
    <s v="PV"/>
    <n v="10"/>
    <n v="0"/>
    <m/>
    <d v="2011-09-30T00:00:00"/>
    <d v="2051-12-31T00:00:00"/>
    <n v="13.601125406232301"/>
    <n v="-32.626417789174297"/>
    <n v="-5.3293787230450702"/>
    <n v="10"/>
    <n v="10"/>
    <n v="25339.0199541273"/>
    <n v="0"/>
    <n v="0"/>
    <n v="0.289258218651119"/>
    <n v="0"/>
    <n v="0.34463932743534398"/>
    <n v="0.34463932743534398"/>
    <n v="8760"/>
    <n v="0"/>
    <n v="8760"/>
    <n v="0"/>
    <n v="0"/>
    <n v="0"/>
    <n v="0"/>
    <n v="8.6200001239776594"/>
    <n v="46.593502089660603"/>
    <n v="-33.365352355744101"/>
    <n v="-6.7316978607690103"/>
    <n v="-24.568826675415"/>
    <n v="1944.70361328125"/>
    <n v="67.784384938116901"/>
    <n v="0"/>
    <n v="0"/>
    <n v="0"/>
    <n v="0"/>
    <n v="0"/>
    <n v="0"/>
    <n v="0"/>
    <n v="0"/>
    <n v="0"/>
    <n v="0"/>
    <n v="0"/>
    <n v="13.170000374317199"/>
    <n v="0"/>
    <n v="0"/>
    <n v="8.6199999609962106"/>
    <n v="0.94840798569316798"/>
    <n v="1.64642590621361E-3"/>
    <n v="11.996222378585299"/>
    <n v="5.16794962473507"/>
    <n v="6.8282741772739497"/>
    <n v="0"/>
    <n v="30.589674195798601"/>
    <n v="0"/>
    <n v="0"/>
    <n v="142.211285791157"/>
    <n v="0"/>
    <x v="396"/>
    <n v="0"/>
    <n v="0.34481210000000001"/>
    <x v="127"/>
    <x v="33"/>
  </r>
  <r>
    <x v="3039"/>
    <x v="40"/>
    <s v="NW_GCPD"/>
    <s v="WA"/>
    <s v="Hydro"/>
    <s v="Hydro"/>
    <n v="950"/>
    <n v="0"/>
    <m/>
    <d v="1959-10-01T00:00:00"/>
    <d v="2050-12-31T00:00:00"/>
    <n v="101.269662205419"/>
    <n v="15.1332395662689"/>
    <n v="4.2574814888809396"/>
    <n v="955.59997558593795"/>
    <n v="955.59997558593795"/>
    <n v="4914430.5881347703"/>
    <n v="0"/>
    <n v="0"/>
    <n v="0.587074165277365"/>
    <n v="0"/>
    <n v="497.68272659831598"/>
    <n v="497.68272659831598"/>
    <n v="0"/>
    <n v="0"/>
    <n v="13"/>
    <n v="8747"/>
    <n v="0"/>
    <n v="0"/>
    <n v="0"/>
    <n v="0"/>
    <n v="109.950086679992"/>
    <n v="18.152336245160701"/>
    <n v="5.1072097655603601"/>
    <n v="-34.947517395019503"/>
    <n v="1760.89099121094"/>
    <n v="99.479651029369805"/>
    <n v="0"/>
    <n v="0"/>
    <n v="0"/>
    <n v="0"/>
    <n v="0"/>
    <n v="0"/>
    <n v="0"/>
    <n v="0"/>
    <n v="0"/>
    <n v="0"/>
    <n v="23504.2566120923"/>
    <n v="676658.33067929698"/>
    <n v="237265.27425181901"/>
    <n v="202783.02033299199"/>
    <n v="956013.65817958105"/>
    <n v="145.672676743751"/>
    <n v="146.02570334312901"/>
    <n v="0.29651484108002901"/>
    <n v="3.1824214840017198E-2"/>
    <n v="0.79169871811303905"/>
    <n v="2472030.2543512899"/>
    <n v="69929898.873976395"/>
    <n v="6094.3723147834698"/>
    <n v="13599.306165887499"/>
    <n v="95857.371661716898"/>
    <n v="0"/>
    <x v="396"/>
    <n v="0"/>
    <n v="570.2002"/>
    <x v="127"/>
    <x v="33"/>
  </r>
  <r>
    <x v="3040"/>
    <x v="25"/>
    <s v="NW_PACW"/>
    <s v="OR"/>
    <s v="Hourly Resource"/>
    <s v="PV-Tracking"/>
    <n v="40"/>
    <n v="0"/>
    <m/>
    <d v="2020-12-31T00:00:00"/>
    <d v="2040-12-30T00:00:00"/>
    <n v="93.733044775497902"/>
    <n v="27.051788655826901"/>
    <n v="4.8518139899358896"/>
    <n v="40"/>
    <n v="40"/>
    <n v="83628.243566799894"/>
    <n v="0"/>
    <n v="0"/>
    <n v="0.23866507867169301"/>
    <n v="0"/>
    <n v="7.8387307709351202"/>
    <n v="7.8387307709351202"/>
    <n v="8760"/>
    <n v="0"/>
    <n v="8760"/>
    <n v="0"/>
    <n v="0"/>
    <n v="0"/>
    <n v="0"/>
    <n v="6749.9164854288101"/>
    <n v="108.36346835334"/>
    <n v="15.8600161427226"/>
    <n v="5.8128998506083898"/>
    <n v="-38.083259582519503"/>
    <n v="1828.19165039063"/>
    <n v="93.897094801537193"/>
    <n v="0"/>
    <n v="0"/>
    <n v="0"/>
    <n v="0"/>
    <n v="0"/>
    <n v="0"/>
    <n v="0"/>
    <n v="0"/>
    <n v="0"/>
    <n v="0"/>
    <n v="0"/>
    <n v="67173.720705056607"/>
    <n v="0"/>
    <n v="0"/>
    <n v="6749.91654842347"/>
    <n v="27.017421290304899"/>
    <n v="18.740914788891299"/>
    <n v="65.697326823152807"/>
    <n v="3.1824214840017198E-2"/>
    <n v="65.292457263243904"/>
    <n v="0"/>
    <n v="1231866.1028455601"/>
    <n v="0"/>
    <n v="0"/>
    <n v="401252.121830369"/>
    <n v="0"/>
    <x v="396"/>
    <n v="0"/>
    <n v="9.4718490000000006"/>
    <x v="127"/>
    <x v="33"/>
  </r>
  <r>
    <x v="3041"/>
    <x v="25"/>
    <s v="NW_PACW"/>
    <s v="OR"/>
    <s v="Hydro"/>
    <s v="Hydro"/>
    <n v="35.799999237060497"/>
    <n v="2"/>
    <m/>
    <d v="2023-12-31T00:00:00"/>
    <d v="2038-12-31T00:00:00"/>
    <n v="106.606810041253"/>
    <n v="8.6911869826482206"/>
    <n v="2.28115091492948"/>
    <n v="4.6029144024180502"/>
    <n v="4.6000555430026999"/>
    <n v="26850.464944914002"/>
    <n v="0"/>
    <n v="0"/>
    <n v="0.662728987887233"/>
    <n v="0"/>
    <n v="2.8624431132074601"/>
    <n v="2.8624431132074601"/>
    <n v="0"/>
    <n v="0"/>
    <n v="0"/>
    <n v="8760"/>
    <n v="0"/>
    <n v="0"/>
    <n v="0"/>
    <n v="0"/>
    <n v="104.833600298443"/>
    <n v="14.0164393056405"/>
    <n v="4.1266093485527398"/>
    <n v="-38.389511108398402"/>
    <n v="1789.4619140625"/>
    <n v="88.6291911348074"/>
    <n v="0"/>
    <n v="0"/>
    <n v="0"/>
    <n v="0"/>
    <n v="0"/>
    <n v="0"/>
    <n v="0"/>
    <n v="0"/>
    <n v="0"/>
    <n v="0"/>
    <n v="7155.8835914730998"/>
    <n v="3531.4254513923102"/>
    <n v="1968.26882877201"/>
    <n v="0"/>
    <n v="18555.155176729"/>
    <n v="27.017421290304899"/>
    <n v="18.740914788891299"/>
    <n v="65.697326823152807"/>
    <n v="3.1824214840017198E-2"/>
    <n v="65.292457263243904"/>
    <n v="165592.86211225"/>
    <n v="48102.058858577897"/>
    <n v="146298.00853977501"/>
    <n v="0"/>
    <n v="1127358.0928897699"/>
    <n v="0"/>
    <x v="396"/>
    <n v="0"/>
    <n v="4.3497940000000002"/>
    <x v="127"/>
    <x v="33"/>
  </r>
  <r>
    <x v="3042"/>
    <x v="25"/>
    <s v="NW_PACW"/>
    <s v="OR"/>
    <s v="Hydro"/>
    <s v="Hydro"/>
    <n v="7.1999998092651403"/>
    <n v="4"/>
    <m/>
    <d v="1932-04-01T00:00:00"/>
    <d v="2069-12-31T00:00:00"/>
    <n v="71.589033071992503"/>
    <n v="6.23171069526349"/>
    <n v="0.94022902347961701"/>
    <n v="7.6999998092651403"/>
    <n v="7.6999998092651403"/>
    <n v="22287.9286537468"/>
    <n v="0"/>
    <n v="0"/>
    <n v="0.330426513750599"/>
    <n v="0"/>
    <n v="1.5955719712457901"/>
    <n v="1.5955719712457901"/>
    <n v="0"/>
    <n v="0"/>
    <n v="0"/>
    <n v="8760"/>
    <n v="0"/>
    <n v="0"/>
    <n v="0"/>
    <n v="0"/>
    <n v="104.36475637601499"/>
    <n v="14.0160102286462"/>
    <n v="3.6581937691546398"/>
    <n v="-37.971664428710902"/>
    <n v="1786.47412109375"/>
    <n v="88.689036767037905"/>
    <n v="0"/>
    <n v="0"/>
    <n v="0"/>
    <n v="0"/>
    <n v="0"/>
    <n v="0"/>
    <n v="0"/>
    <n v="0"/>
    <n v="0"/>
    <n v="0"/>
    <n v="3028.8860652446701"/>
    <n v="4361.8340930007398"/>
    <n v="6574.3211969733202"/>
    <n v="1.6000000238418599"/>
    <n v="7179.4789507165597"/>
    <n v="27.017421290304899"/>
    <n v="18.740914788891299"/>
    <n v="65.697326823152807"/>
    <n v="3.1824214840017198E-2"/>
    <n v="65.292457263243904"/>
    <n v="124303.453343727"/>
    <n v="75204.624263324004"/>
    <n v="369425.46558440098"/>
    <n v="1.37703999644145E-3"/>
    <n v="538081.17478452495"/>
    <n v="0"/>
    <x v="396"/>
    <n v="0"/>
    <n v="2.7025869999999999"/>
    <x v="127"/>
    <x v="33"/>
  </r>
  <r>
    <x v="3043"/>
    <x v="25"/>
    <s v="NW_PACW"/>
    <s v="OR"/>
    <s v="Hydro"/>
    <s v="Hydro"/>
    <n v="1"/>
    <n v="0.40000000596046398"/>
    <m/>
    <d v="1944-11-01T00:00:00"/>
    <d v="2038-12-31T00:00:00"/>
    <n v="84.804368855131202"/>
    <n v="12.0891115568687"/>
    <n v="3.12688258519748"/>
    <n v="0.91359110106931696"/>
    <n v="0.91960594511979499"/>
    <n v="2572.5773172527602"/>
    <n v="0"/>
    <n v="0"/>
    <n v="0.29544587976436498"/>
    <n v="0"/>
    <n v="0.21816615660996"/>
    <n v="0.21816615660996"/>
    <n v="0"/>
    <n v="0"/>
    <n v="1283"/>
    <n v="7477"/>
    <n v="0"/>
    <n v="0"/>
    <n v="0"/>
    <n v="0"/>
    <n v="104.625840239298"/>
    <n v="14.0160102286462"/>
    <n v="3.9192777242660202"/>
    <n v="-38.420890808105497"/>
    <n v="1791.72155761719"/>
    <n v="88.620780259211301"/>
    <n v="0"/>
    <n v="0"/>
    <n v="0"/>
    <n v="0"/>
    <n v="0"/>
    <n v="0"/>
    <n v="0"/>
    <n v="0"/>
    <n v="0"/>
    <n v="0"/>
    <n v="273.80667957663502"/>
    <n v="476.243351273239"/>
    <n v="698.65624699741602"/>
    <n v="0.22333334386348699"/>
    <n v="766.55918994173396"/>
    <n v="27.017421290304899"/>
    <n v="18.740914788891299"/>
    <n v="65.697326823152807"/>
    <n v="3.1824214840017198E-2"/>
    <n v="65.292457263243904"/>
    <n v="14118.3565565381"/>
    <n v="15881.504836480301"/>
    <n v="36390.902552646403"/>
    <n v="1.9221183902118401E-4"/>
    <n v="55927.654545903803"/>
    <n v="0"/>
    <x v="396"/>
    <n v="0"/>
    <n v="0.34048460000000003"/>
    <x v="127"/>
    <x v="33"/>
  </r>
  <r>
    <x v="3044"/>
    <x v="17"/>
    <s v="SW_PNM"/>
    <s v="NM"/>
    <s v="Pumped Storage"/>
    <s v="Energy Storage"/>
    <n v="0.80000001192092896"/>
    <n v="-0.80000001192092896"/>
    <m/>
    <d v="2011-09-19T00:00:00"/>
    <d v="2041-12-01T00:00:00"/>
    <n v="44.282336753251997"/>
    <n v="-36.639864135275403"/>
    <n v="-3.0856770859409002"/>
    <n v="0.80000001192092896"/>
    <n v="0.80000001192092896"/>
    <n v="1184.56003874409"/>
    <n v="1383.24702372709"/>
    <n v="2.4788365498706499E-2"/>
    <n v="0.16902968335099"/>
    <n v="3.85171067838075E-3"/>
    <n v="6.4132152192205402E-2"/>
    <n v="6.0280441066542997E-2"/>
    <n v="8760"/>
    <n v="0"/>
    <n v="8760"/>
    <n v="0"/>
    <n v="0"/>
    <n v="-2.9803047747449898E-4"/>
    <n v="1.22868222877585E-2"/>
    <n v="0"/>
    <n v="49.144403324830002"/>
    <n v="-34.000872140896298"/>
    <n v="-3.5452768554945302"/>
    <n v="-25.41286277771"/>
    <n v="1942.42053222656"/>
    <n v="73.987361275589606"/>
    <n v="0.85015978610229503"/>
    <n v="0"/>
    <n v="0"/>
    <n v="0"/>
    <n v="0"/>
    <n v="0"/>
    <n v="0"/>
    <n v="0"/>
    <n v="0"/>
    <n v="0"/>
    <n v="1640.93010194161"/>
    <n v="2654.0439220815902"/>
    <n v="2987.4290299341101"/>
    <n v="185.99594123661501"/>
    <n v="1044.35322419554"/>
    <n v="0.89269231355136103"/>
    <n v="2.9890726678125298E-3"/>
    <n v="22.2939250891936"/>
    <n v="5.16794962473507"/>
    <n v="17.1082450557093"/>
    <n v="208.32611166251101"/>
    <n v="0.77946676049396002"/>
    <n v="22445.056125896601"/>
    <n v="108.453047567846"/>
    <n v="14652.359713412399"/>
    <n v="0"/>
    <x v="396"/>
    <n v="0"/>
    <n v="0.1015471"/>
    <x v="127"/>
    <x v="33"/>
  </r>
  <r>
    <x v="3045"/>
    <x v="17"/>
    <s v="SW_PNM"/>
    <s v="NM"/>
    <s v="Hourly Resource"/>
    <s v="PV-NonTracking"/>
    <n v="0.5"/>
    <n v="0"/>
    <m/>
    <d v="2011-09-19T00:00:00"/>
    <d v="2041-09-19T00:00:00"/>
    <n v="15.2898297668648"/>
    <n v="-34.264650511481598"/>
    <n v="-4.0758210258813801"/>
    <n v="0.5"/>
    <n v="0.5"/>
    <n v="969.47450026561296"/>
    <n v="0"/>
    <n v="0"/>
    <n v="0.22134121005577001"/>
    <n v="0"/>
    <n v="1.48232352630575E-2"/>
    <n v="1.48232352630575E-2"/>
    <n v="8760"/>
    <n v="0"/>
    <n v="8760"/>
    <n v="0"/>
    <n v="0"/>
    <n v="0"/>
    <n v="0"/>
    <n v="18.465499982237802"/>
    <n v="49.144403324830002"/>
    <n v="-34.000872140896298"/>
    <n v="-3.5452768554945302"/>
    <n v="-25.41286277771"/>
    <n v="1942.42053222656"/>
    <n v="73.987361275589606"/>
    <n v="0"/>
    <n v="0"/>
    <n v="0"/>
    <n v="0"/>
    <n v="0"/>
    <n v="0"/>
    <n v="0"/>
    <n v="0"/>
    <n v="0"/>
    <n v="0"/>
    <n v="0"/>
    <n v="915.88353297824494"/>
    <n v="0"/>
    <n v="0"/>
    <n v="14.6499999649823"/>
    <n v="0.89269231355136103"/>
    <n v="2.9890726678125298E-3"/>
    <n v="22.2939250891936"/>
    <n v="5.16794962473507"/>
    <n v="17.1082450557093"/>
    <n v="0"/>
    <n v="1.5535526740274701"/>
    <n v="0"/>
    <n v="0"/>
    <n v="0.26784834767386201"/>
    <n v="0"/>
    <x v="396"/>
    <n v="0"/>
    <n v="1.4825059999999999E-2"/>
    <x v="127"/>
    <x v="33"/>
  </r>
  <r>
    <x v="3046"/>
    <x v="9"/>
    <s v="CA_CISO"/>
    <s v="CA"/>
    <s v="Pumped Storage"/>
    <s v="Energy Storage"/>
    <n v="162"/>
    <n v="-162"/>
    <m/>
    <d v="2023-12-15T00:00:00"/>
    <d v="2054-12-31T00:00:00"/>
    <n v="81.080673723755396"/>
    <n v="-3.3957524592788602"/>
    <n v="-0.333036113598279"/>
    <n v="162"/>
    <n v="162"/>
    <n v="213107.57325047301"/>
    <n v="248427.725668117"/>
    <n v="14.994284092926099"/>
    <n v="0.15016881817628"/>
    <n v="0.69230294949179905"/>
    <n v="7.4330255970928203"/>
    <n v="6.74072264588232"/>
    <n v="8760"/>
    <n v="0"/>
    <n v="8760"/>
    <n v="0"/>
    <n v="0"/>
    <n v="-5.2980228626467299E-2"/>
    <n v="1.7325684117301099"/>
    <n v="0"/>
    <n v="93.471352127230105"/>
    <n v="4.7723887878184499"/>
    <n v="2.0084109631848399"/>
    <n v="-26.109378814697301"/>
    <n v="1920.7138671875"/>
    <n v="70.929482742211505"/>
    <n v="1.22377443823242"/>
    <n v="0"/>
    <n v="0"/>
    <n v="0"/>
    <n v="0"/>
    <n v="0"/>
    <n v="0"/>
    <n v="0"/>
    <n v="0"/>
    <n v="0"/>
    <n v="9548.1091438718104"/>
    <n v="12289.019337952101"/>
    <n v="66072.735634088502"/>
    <n v="1.06540611386299"/>
    <n v="67889.379974991098"/>
    <n v="0.15865582111832299"/>
    <n v="1.0077528424561301E-4"/>
    <n v="4.7625885636110299"/>
    <n v="4.7625885586894903"/>
    <n v="4.7625901408658802"/>
    <n v="319.67380434911598"/>
    <n v="2.5866059285326601"/>
    <n v="1047126.0284821"/>
    <n v="2.3898376093711701E-4"/>
    <n v="549869.23876093503"/>
    <n v="0"/>
    <x v="396"/>
    <n v="0"/>
    <n v="9.0303430000000002"/>
    <x v="127"/>
    <x v="33"/>
  </r>
  <r>
    <x v="3047"/>
    <x v="9"/>
    <s v="CA_CISO"/>
    <s v="CA"/>
    <s v="Hourly Resource"/>
    <s v="PV-NonTracking"/>
    <n v="190"/>
    <n v="0"/>
    <m/>
    <d v="2023-12-15T00:00:00"/>
    <d v="2054-12-31T00:00:00"/>
    <n v="51.827003208293597"/>
    <n v="-1.4429949618685201"/>
    <n v="-0.94217068004223503"/>
    <n v="190"/>
    <n v="190"/>
    <n v="492312.870905936"/>
    <n v="0"/>
    <n v="0"/>
    <n v="0.29578999693922098"/>
    <n v="0"/>
    <n v="25.515101344017001"/>
    <n v="25.515101344017001"/>
    <n v="8760"/>
    <n v="0"/>
    <n v="8760"/>
    <n v="0"/>
    <n v="0"/>
    <n v="0"/>
    <n v="0"/>
    <n v="7692.0795364379901"/>
    <n v="93.233076857726999"/>
    <n v="4.7723888928582401"/>
    <n v="1.77013297180697"/>
    <n v="-25.626708984375"/>
    <n v="1924.68212890625"/>
    <n v="70.988924050095406"/>
    <n v="0"/>
    <n v="0"/>
    <n v="0"/>
    <n v="0"/>
    <n v="0"/>
    <n v="0"/>
    <n v="0"/>
    <n v="0"/>
    <n v="0"/>
    <n v="0"/>
    <n v="0"/>
    <n v="0"/>
    <n v="0"/>
    <n v="0"/>
    <n v="-1.86264514923096E-6"/>
    <n v="0.15865582111832299"/>
    <n v="1.0077528424561301E-4"/>
    <n v="4.7625885636110299"/>
    <n v="4.7625885586894903"/>
    <n v="4.7625901408658802"/>
    <n v="0"/>
    <n v="0"/>
    <n v="0"/>
    <n v="0"/>
    <n v="-1.5257829599590899E-4"/>
    <n v="0"/>
    <x v="396"/>
    <n v="0"/>
    <n v="25.5151"/>
    <x v="127"/>
    <x v="33"/>
  </r>
  <r>
    <x v="3048"/>
    <x v="31"/>
    <s v="BS_PACE"/>
    <s v="WY"/>
    <s v="Hourly Resource"/>
    <s v="WT-Onshore"/>
    <n v="239.80000305175801"/>
    <n v="120"/>
    <m/>
    <d v="2020-12-31T00:00:00"/>
    <d v="2050-12-17T00:00:00"/>
    <n v="80.774269836072094"/>
    <n v="5.9106486298816403"/>
    <n v="-3.50629546268366"/>
    <n v="239.80000305175801"/>
    <n v="239.80000305175801"/>
    <n v="505702.56856314797"/>
    <n v="0"/>
    <n v="0"/>
    <n v="0.24073645947688699"/>
    <n v="0"/>
    <n v="40.847756570142302"/>
    <n v="40.847756570142302"/>
    <n v="8760"/>
    <n v="0"/>
    <n v="8760"/>
    <n v="0"/>
    <n v="0"/>
    <n v="0"/>
    <n v="0"/>
    <n v="65912.054786711902"/>
    <n v="109.936221339486"/>
    <n v="23.736362794412699"/>
    <n v="-0.49069358552987102"/>
    <n v="-199.18238830566401"/>
    <n v="1855.60571289063"/>
    <n v="132.51945006000699"/>
    <n v="0"/>
    <n v="0"/>
    <n v="0"/>
    <n v="0"/>
    <n v="0"/>
    <n v="0"/>
    <n v="0"/>
    <n v="0"/>
    <n v="0"/>
    <n v="0"/>
    <n v="0"/>
    <n v="98192.010135948702"/>
    <n v="0"/>
    <n v="0"/>
    <n v="65912.054645374403"/>
    <n v="7.0070361244181303"/>
    <n v="5.9427537067704002"/>
    <n v="85.542713426335297"/>
    <n v="3.1824214840017198E-2"/>
    <n v="85.5024456605952"/>
    <n v="0"/>
    <n v="1397597.7779378099"/>
    <n v="0"/>
    <n v="0"/>
    <n v="5236082.85232097"/>
    <n v="0"/>
    <x v="396"/>
    <n v="0"/>
    <n v="47.481439999999999"/>
    <x v="127"/>
    <x v="33"/>
  </r>
  <r>
    <x v="3049"/>
    <x v="6"/>
    <s v="RM_PSCO"/>
    <s v="CO"/>
    <s v="Hydro"/>
    <s v="Hydro"/>
    <n v="0.44999998807907099"/>
    <n v="0"/>
    <m/>
    <d v="1999-12-01T00:00:00"/>
    <d v="2050-12-31T00:00:00"/>
    <n v="150.476519620484"/>
    <n v="58.378047641012699"/>
    <n v="5.0410111038475502"/>
    <n v="0.26504999399185197"/>
    <n v="0.26504999399185197"/>
    <n v="1235.11496190913"/>
    <n v="0"/>
    <n v="0"/>
    <n v="0.53195571326455005"/>
    <n v="0"/>
    <n v="0.18585711839840899"/>
    <n v="0.18585711839840899"/>
    <n v="0"/>
    <n v="0"/>
    <n v="0"/>
    <n v="8760"/>
    <n v="0"/>
    <n v="0"/>
    <n v="0"/>
    <n v="0"/>
    <n v="143.707756756365"/>
    <n v="52.5530944698612"/>
    <n v="4.4641100027190701"/>
    <n v="-25.982097625732401"/>
    <n v="2579.96997070313"/>
    <n v="213.74893490380899"/>
    <n v="0"/>
    <n v="0"/>
    <n v="0"/>
    <n v="0"/>
    <n v="0"/>
    <n v="0"/>
    <n v="0"/>
    <n v="0"/>
    <n v="0"/>
    <n v="0"/>
    <n v="232.03998782858301"/>
    <n v="292.41474539227801"/>
    <n v="2209.4385301228599"/>
    <n v="112.399417262524"/>
    <n v="3941.9998955726601"/>
    <n v="0.42134576625728198"/>
    <n v="5.5066374322562998E-2"/>
    <n v="119.345394117699"/>
    <n v="43.239627551675099"/>
    <n v="76.105768045121707"/>
    <n v="470.10402765220499"/>
    <n v="70.766003915502594"/>
    <n v="244956.84645896699"/>
    <n v="16551.3233309145"/>
    <n v="301006.92810157803"/>
    <n v="0"/>
    <x v="396"/>
    <n v="0"/>
    <n v="0.7489131"/>
    <x v="127"/>
    <x v="33"/>
  </r>
  <r>
    <x v="3050"/>
    <x v="6"/>
    <s v="RM_PSCO"/>
    <s v="CO"/>
    <s v="Hourly Resource"/>
    <s v="PV-Tracking"/>
    <n v="14.5"/>
    <n v="0"/>
    <m/>
    <d v="2022-03-30T00:00:00"/>
    <d v="2050-12-31T00:00:00"/>
    <n v="82.041506930983303"/>
    <n v="27.8328706217597"/>
    <n v="0.84721377785792795"/>
    <n v="14.5"/>
    <n v="14.5"/>
    <n v="35167.022078191898"/>
    <n v="0"/>
    <n v="0"/>
    <n v="0.27686208532447598"/>
    <n v="0"/>
    <n v="2.88515628518092"/>
    <n v="2.88515628518092"/>
    <n v="8760"/>
    <n v="0"/>
    <n v="8760"/>
    <n v="0"/>
    <n v="0"/>
    <n v="0"/>
    <n v="0"/>
    <n v="499.86053299903898"/>
    <n v="148.30857037083001"/>
    <n v="58.779655586320899"/>
    <n v="2.8383625072777101"/>
    <n v="-26.239994049072301"/>
    <n v="2643.4423828125"/>
    <n v="224.22206562673699"/>
    <n v="0"/>
    <n v="0"/>
    <n v="0"/>
    <n v="0"/>
    <n v="0"/>
    <n v="0"/>
    <n v="0"/>
    <n v="0"/>
    <n v="0"/>
    <n v="0"/>
    <n v="0"/>
    <n v="92.8434988707304"/>
    <n v="0"/>
    <n v="0"/>
    <n v="485.36053389497101"/>
    <n v="0.42134576625728198"/>
    <n v="5.5066374322562998E-2"/>
    <n v="119.345394117699"/>
    <n v="43.239627551675099"/>
    <n v="76.105768045121707"/>
    <n v="0"/>
    <n v="673.81997956218402"/>
    <n v="0"/>
    <n v="0"/>
    <n v="7468.9411719047403"/>
    <n v="0"/>
    <x v="396"/>
    <n v="0"/>
    <n v="2.8932989999999998"/>
    <x v="127"/>
    <x v="33"/>
  </r>
  <r>
    <x v="3051"/>
    <x v="3"/>
    <s v="RM_WACM"/>
    <s v="CO"/>
    <s v="Hourly Resource"/>
    <s v="PV-NonTracking"/>
    <n v="3.4400000572204599"/>
    <n v="0"/>
    <m/>
    <d v="2012-10-09T00:00:00"/>
    <d v="2050-12-31T00:00:00"/>
    <n v="71.462609326281097"/>
    <n v="17.967473422964101"/>
    <n v="1.7579389898559401"/>
    <n v="3.4400000572204599"/>
    <n v="3.4400000572204599"/>
    <n v="8600.3923020779603"/>
    <n v="0"/>
    <n v="0"/>
    <n v="0.28540114151052898"/>
    <n v="0"/>
    <n v="0.61460717449468405"/>
    <n v="0.61460717449468405"/>
    <n v="8760"/>
    <n v="0"/>
    <n v="8760"/>
    <n v="0"/>
    <n v="0"/>
    <n v="0"/>
    <n v="0"/>
    <n v="0"/>
    <n v="140.22296073208801"/>
    <n v="48.331201704559703"/>
    <n v="5.2012067114792897"/>
    <n v="-23.8118896484375"/>
    <n v="2534.51025390625"/>
    <n v="212.51418603630799"/>
    <n v="0"/>
    <n v="0"/>
    <n v="0"/>
    <n v="0"/>
    <n v="0"/>
    <n v="0"/>
    <n v="0"/>
    <n v="0"/>
    <n v="0"/>
    <n v="0"/>
    <n v="0"/>
    <n v="490.96729606389999"/>
    <n v="0"/>
    <n v="0"/>
    <n v="-1.82772055268288E-6"/>
    <n v="7.53048244922878E-2"/>
    <n v="3.2051426692105301E-4"/>
    <n v="86.479318714514207"/>
    <n v="43.239627551675099"/>
    <n v="43.239691918622697"/>
    <n v="0"/>
    <n v="0.53873435838613704"/>
    <n v="0"/>
    <n v="0"/>
    <n v="-3.3931995117130297E-5"/>
    <n v="0"/>
    <x v="396"/>
    <n v="0"/>
    <n v="0.61460769999999998"/>
    <x v="127"/>
    <x v="33"/>
  </r>
  <r>
    <x v="3052"/>
    <x v="3"/>
    <s v="RM_WACM"/>
    <s v="CO"/>
    <s v="Hourly Resource"/>
    <s v="PV-Tracking"/>
    <n v="2.5"/>
    <n v="0"/>
    <m/>
    <d v="2015-08-03T00:00:00"/>
    <d v="2050-12-31T00:00:00"/>
    <n v="71.462578730413995"/>
    <n v="17.9674662550823"/>
    <n v="1.7579382042052001"/>
    <n v="2.5"/>
    <n v="2.5"/>
    <n v="6250.2850026770002"/>
    <n v="0"/>
    <n v="0"/>
    <n v="0.28540114166171698"/>
    <n v="0"/>
    <n v="0.44666218337746"/>
    <n v="0.44666218337746"/>
    <n v="8760"/>
    <n v="0"/>
    <n v="8760"/>
    <n v="0"/>
    <n v="0"/>
    <n v="0"/>
    <n v="0"/>
    <n v="0"/>
    <n v="140.22296073208801"/>
    <n v="48.331201704559703"/>
    <n v="5.2012067114792897"/>
    <n v="-23.8118896484375"/>
    <n v="2534.51025390625"/>
    <n v="212.51418603630799"/>
    <n v="0"/>
    <n v="0"/>
    <n v="0"/>
    <n v="0"/>
    <n v="0"/>
    <n v="0"/>
    <n v="0"/>
    <n v="0"/>
    <n v="0"/>
    <n v="0"/>
    <n v="0"/>
    <n v="351.51283249259001"/>
    <n v="0"/>
    <n v="0"/>
    <n v="2.9394868761300998E-7"/>
    <n v="7.53048244922878E-2"/>
    <n v="3.2051426692105301E-4"/>
    <n v="86.479318714514207"/>
    <n v="43.239627551675099"/>
    <n v="43.239691918622697"/>
    <n v="0"/>
    <n v="0.386548457114259"/>
    <n v="0"/>
    <n v="0"/>
    <n v="7.5955401076683896E-5"/>
    <n v="0"/>
    <x v="396"/>
    <n v="0"/>
    <n v="0.44666260000000002"/>
    <x v="127"/>
    <x v="33"/>
  </r>
  <r>
    <x v="3053"/>
    <x v="10"/>
    <s v="SW_EPE"/>
    <s v="TX"/>
    <s v="Hourly Resource"/>
    <s v="PV-Tracking"/>
    <n v="10"/>
    <n v="0"/>
    <m/>
    <d v="2014-12-30T00:00:00"/>
    <d v="2044-12-30T00:00:00"/>
    <n v="22.0897093568469"/>
    <n v="-28.689812647917801"/>
    <n v="-3.7032487270358598"/>
    <n v="10"/>
    <n v="10"/>
    <n v="23337.299183097701"/>
    <n v="0"/>
    <n v="0"/>
    <n v="0.266407524918165"/>
    <n v="0"/>
    <n v="0.51551434004704999"/>
    <n v="0.51551434004704999"/>
    <n v="8760"/>
    <n v="0"/>
    <n v="8760"/>
    <n v="0"/>
    <n v="0"/>
    <n v="0"/>
    <n v="0"/>
    <n v="1275.2008355855901"/>
    <n v="52.759110195237298"/>
    <n v="-30.005724919435"/>
    <n v="-3.9257171921298402"/>
    <n v="-27.803817749023398"/>
    <n v="1981.0947265625"/>
    <n v="73.066384620008705"/>
    <n v="0"/>
    <n v="0"/>
    <n v="0"/>
    <n v="0"/>
    <n v="0"/>
    <n v="0"/>
    <n v="0"/>
    <n v="0"/>
    <n v="0"/>
    <n v="0"/>
    <n v="0"/>
    <n v="21982.191092897199"/>
    <n v="0"/>
    <n v="0"/>
    <n v="1275.2008534986501"/>
    <n v="25.791217484817199"/>
    <n v="14.2210391240822"/>
    <n v="42.7558207727064"/>
    <n v="5.16794962473507"/>
    <n v="37.190527031329999"/>
    <n v="0"/>
    <n v="114945.572774325"/>
    <n v="0"/>
    <n v="0"/>
    <n v="27645.899346987098"/>
    <n v="0"/>
    <x v="396"/>
    <n v="0"/>
    <n v="0.65810579999999996"/>
    <x v="127"/>
    <x v="33"/>
  </r>
  <r>
    <x v="3054"/>
    <x v="12"/>
    <s v="CA_CISO"/>
    <s v="CA"/>
    <s v="Pumped Storage"/>
    <s v="PumpedStorage"/>
    <n v="449"/>
    <n v="-449"/>
    <m/>
    <d v="2028-05-01T00:00:00"/>
    <d v="2051-12-31T00:00:00"/>
    <n v="48.379493987096801"/>
    <n v="-25.2560524953788"/>
    <n v="-6.7926237999736196"/>
    <n v="449"/>
    <n v="449"/>
    <n v="617075.315309286"/>
    <n v="719632.102828503"/>
    <n v="20.732588334450799"/>
    <n v="0.15688727748856601"/>
    <n v="2.0050610878874102"/>
    <n v="23.204052327435502"/>
    <n v="21.198991066928201"/>
    <n v="8760"/>
    <n v="0"/>
    <n v="8760"/>
    <n v="0"/>
    <n v="0"/>
    <n v="-0.15383518127882501"/>
    <n v="5.4652771162345397"/>
    <n v="0"/>
    <n v="66.801300029687994"/>
    <n v="-13.6169402697319"/>
    <n v="-6.2723120832528201"/>
    <n v="-25.695590972900401"/>
    <n v="1935.60131835938"/>
    <n v="69.411197327797694"/>
    <n v="1.0824087013549799"/>
    <n v="0"/>
    <n v="0"/>
    <n v="0"/>
    <n v="0"/>
    <n v="0"/>
    <n v="0"/>
    <n v="0"/>
    <n v="0"/>
    <n v="0"/>
    <n v="0"/>
    <n v="0"/>
    <n v="1891.5470166206301"/>
    <n v="0"/>
    <n v="13819.1087706089"/>
    <n v="0.15865582111832299"/>
    <n v="1.0077528424561301E-4"/>
    <n v="4.7625885636110299"/>
    <n v="4.7625885586894903"/>
    <n v="4.7625901408658802"/>
    <n v="0"/>
    <n v="0"/>
    <n v="309.934249556537"/>
    <n v="0"/>
    <n v="2157.5789238908401"/>
    <n v="0"/>
    <x v="396"/>
    <n v="0"/>
    <n v="23.206520000000001"/>
    <x v="127"/>
    <x v="33"/>
  </r>
  <r>
    <x v="3055"/>
    <x v="9"/>
    <s v="CA_CISO"/>
    <s v="CA"/>
    <s v="Hourly Resource"/>
    <s v="PV-NonTracking"/>
    <n v="20"/>
    <n v="0"/>
    <m/>
    <d v="2015-01-27T00:00:00"/>
    <d v="2050-12-31T00:00:00"/>
    <n v="32.3156591123171"/>
    <n v="-17.283059202261601"/>
    <n v="-5.3722256343455603"/>
    <n v="20"/>
    <n v="20"/>
    <n v="54914.399997051798"/>
    <n v="0"/>
    <n v="0"/>
    <n v="0.31343835614576698"/>
    <n v="0"/>
    <n v="1.77459540109035"/>
    <n v="1.77459540109035"/>
    <n v="8760"/>
    <n v="0"/>
    <n v="8760"/>
    <n v="0"/>
    <n v="0"/>
    <n v="0"/>
    <n v="0"/>
    <n v="364.07999444007902"/>
    <n v="79.138424024942296"/>
    <n v="-3.3977388834873099"/>
    <n v="-4.15438944915463"/>
    <n v="-26.604200363159201"/>
    <n v="1959.12805175781"/>
    <n v="75.610220579195001"/>
    <n v="0"/>
    <n v="0"/>
    <n v="0"/>
    <n v="0"/>
    <n v="0"/>
    <n v="0"/>
    <n v="0"/>
    <n v="0"/>
    <n v="0"/>
    <n v="0"/>
    <n v="0"/>
    <n v="9016.0196695029699"/>
    <n v="0"/>
    <n v="0"/>
    <n v="28.0600248696283"/>
    <n v="0.15865582111832299"/>
    <n v="1.0077528424561301E-4"/>
    <n v="4.7625885636110299"/>
    <n v="4.7625885586894903"/>
    <n v="4.7625901408658802"/>
    <n v="0"/>
    <n v="2.9234771758456199"/>
    <n v="0"/>
    <n v="0"/>
    <n v="8.4466842949805793E-3"/>
    <n v="0"/>
    <x v="396"/>
    <n v="0"/>
    <n v="1.7745979999999999"/>
    <x v="127"/>
    <x v="33"/>
  </r>
  <r>
    <x v="3056"/>
    <x v="9"/>
    <s v="CA_CISO"/>
    <s v="CA"/>
    <s v="Hourly Resource"/>
    <s v="PV-NonTracking"/>
    <n v="1.9800000190734901"/>
    <n v="0"/>
    <m/>
    <d v="2014-12-19T00:00:00"/>
    <d v="2050-12-31T00:00:00"/>
    <n v="62.097778444074798"/>
    <n v="5.6880023724897004"/>
    <n v="0.39066233235591102"/>
    <n v="1.9800000190734901"/>
    <n v="1.9800000190734901"/>
    <n v="5104.0658232844398"/>
    <n v="0"/>
    <n v="0"/>
    <n v="0.29427066174428801"/>
    <n v="0"/>
    <n v="0.31695178200324597"/>
    <n v="0.31695178200324597"/>
    <n v="8760"/>
    <n v="0"/>
    <n v="8760"/>
    <n v="0"/>
    <n v="0"/>
    <n v="0"/>
    <n v="0"/>
    <n v="43.4095204919577"/>
    <n v="96.846282067183907"/>
    <n v="7.7753573273780603"/>
    <n v="2.3803723256737399"/>
    <n v="-26.011102676391602"/>
    <n v="1756.39343261719"/>
    <n v="64.670549583083798"/>
    <n v="0"/>
    <n v="0"/>
    <n v="0"/>
    <n v="0"/>
    <n v="0"/>
    <n v="0"/>
    <n v="0"/>
    <n v="0"/>
    <n v="0"/>
    <n v="0"/>
    <n v="0"/>
    <n v="1.4889600276946999"/>
    <n v="0"/>
    <n v="0"/>
    <n v="-5.7334545999765396E-7"/>
    <n v="0.15865582111832299"/>
    <n v="1.0077528424561301E-4"/>
    <n v="4.7625885636110299"/>
    <n v="4.7625885586894903"/>
    <n v="4.7625901408658802"/>
    <n v="0"/>
    <n v="1.11314654350281E-3"/>
    <n v="0"/>
    <n v="0"/>
    <n v="1.33919794752062E-6"/>
    <n v="0"/>
    <x v="396"/>
    <n v="0"/>
    <n v="0.31695180000000001"/>
    <x v="127"/>
    <x v="33"/>
  </r>
  <r>
    <x v="3057"/>
    <x v="9"/>
    <s v="CA_CISO"/>
    <s v="CA"/>
    <s v="Hourly Resource"/>
    <s v="PV-NonTracking"/>
    <n v="3"/>
    <n v="0"/>
    <m/>
    <d v="2022-03-31T00:00:00"/>
    <d v="2050-12-31T00:00:00"/>
    <n v="60.105239446819297"/>
    <n v="5.5668223173188496"/>
    <n v="-1.1025841769028299"/>
    <n v="3"/>
    <n v="3"/>
    <n v="7771.9739861842199"/>
    <n v="0"/>
    <n v="0"/>
    <n v="0.295737214074904"/>
    <n v="0"/>
    <n v="0.46713697286285499"/>
    <n v="0.46713697286285499"/>
    <n v="8760"/>
    <n v="0"/>
    <n v="8760"/>
    <n v="0"/>
    <n v="0"/>
    <n v="0"/>
    <n v="0"/>
    <n v="27.042000144720099"/>
    <n v="95.322417784773094"/>
    <n v="7.7773330279675097"/>
    <n v="0.85453239379613599"/>
    <n v="-25.8157253265381"/>
    <n v="1797.80590820313"/>
    <n v="65.062263406745799"/>
    <n v="0"/>
    <n v="0"/>
    <n v="0"/>
    <n v="0"/>
    <n v="0"/>
    <n v="0"/>
    <n v="0"/>
    <n v="0"/>
    <n v="0"/>
    <n v="0"/>
    <n v="0"/>
    <n v="0"/>
    <n v="0"/>
    <n v="0"/>
    <n v="3.85625753551722E-7"/>
    <n v="0.15865582111832299"/>
    <n v="1.0077528424561301E-4"/>
    <n v="4.7625885636110299"/>
    <n v="4.7625885586894903"/>
    <n v="4.7625901408658802"/>
    <n v="0"/>
    <n v="0"/>
    <n v="0"/>
    <n v="0"/>
    <n v="-3.4708950108486302E-7"/>
    <n v="0"/>
    <x v="396"/>
    <n v="0"/>
    <n v="0.46713700000000002"/>
    <x v="127"/>
    <x v="33"/>
  </r>
  <r>
    <x v="3058"/>
    <x v="17"/>
    <s v="SW_PNM"/>
    <s v="NM"/>
    <s v="Hourly Resource"/>
    <s v="PV-Tracking"/>
    <n v="100"/>
    <n v="0"/>
    <m/>
    <d v="2029-01-01T00:00:00"/>
    <d v="2051-12-31T00:00:00"/>
    <n v="17.028968737124899"/>
    <n v="-32.663992800327399"/>
    <n v="-4.8058108788379004"/>
    <n v="100"/>
    <n v="100"/>
    <n v="275780.97531756799"/>
    <n v="0"/>
    <n v="0"/>
    <n v="0.31481846497403299"/>
    <n v="0"/>
    <n v="4.6962657569940101"/>
    <n v="4.6962657569940101"/>
    <n v="8760"/>
    <n v="0"/>
    <n v="8760"/>
    <n v="0"/>
    <n v="0"/>
    <n v="0"/>
    <n v="0"/>
    <n v="9479.2246589660608"/>
    <n v="48.257962899754197"/>
    <n v="-33.118682475619998"/>
    <n v="-5.3139069917071202"/>
    <n v="-27.140428543090799"/>
    <n v="1909.009765625"/>
    <n v="71.942600126320301"/>
    <n v="0"/>
    <n v="0"/>
    <n v="0"/>
    <n v="0"/>
    <n v="0"/>
    <n v="0"/>
    <n v="0"/>
    <n v="0"/>
    <n v="0"/>
    <n v="0"/>
    <n v="0"/>
    <n v="1636.43053913116"/>
    <n v="0"/>
    <n v="0"/>
    <n v="887.63311231136299"/>
    <n v="0.89269231355136103"/>
    <n v="2.9890726678125298E-3"/>
    <n v="22.2939250891936"/>
    <n v="5.16794962473507"/>
    <n v="17.1082450557093"/>
    <n v="0"/>
    <n v="417.39076900563703"/>
    <n v="0"/>
    <n v="0"/>
    <n v="2390.7721703606098"/>
    <n v="0"/>
    <x v="396"/>
    <n v="0"/>
    <n v="4.6990740000000004"/>
    <x v="127"/>
    <x v="33"/>
  </r>
  <r>
    <x v="3059"/>
    <x v="3"/>
    <s v="RM_WACM"/>
    <s v="CO"/>
    <s v="Hourly Resource"/>
    <s v="PV"/>
    <n v="1.5"/>
    <n v="0"/>
    <m/>
    <d v="2017-09-30T00:00:00"/>
    <d v="2051-12-31T00:00:00"/>
    <n v="78.846090729405603"/>
    <n v="23.518521831510899"/>
    <n v="2.27169596340753"/>
    <n v="1.5"/>
    <n v="1.5"/>
    <n v="3442.7805005549499"/>
    <n v="0"/>
    <n v="0"/>
    <n v="0.26200764842412"/>
    <n v="0"/>
    <n v="0.27145052529281699"/>
    <n v="0.27145052529281699"/>
    <n v="8760"/>
    <n v="0"/>
    <n v="8760"/>
    <n v="0"/>
    <n v="0"/>
    <n v="0"/>
    <n v="0"/>
    <n v="0"/>
    <n v="142.383340806402"/>
    <n v="50.561826648440402"/>
    <n v="5.1309617807258503"/>
    <n v="-24.5024509429932"/>
    <n v="2571.71704101563"/>
    <n v="210.55685316832501"/>
    <n v="0"/>
    <n v="0"/>
    <n v="0"/>
    <n v="0"/>
    <n v="0"/>
    <n v="0"/>
    <n v="0"/>
    <n v="0"/>
    <n v="0"/>
    <n v="0"/>
    <n v="0"/>
    <n v="0"/>
    <n v="0"/>
    <n v="0"/>
    <n v="-7.5488060247153001E-7"/>
    <n v="7.53048244922878E-2"/>
    <n v="3.2051426692105301E-4"/>
    <n v="86.479318714514207"/>
    <n v="43.239627551675099"/>
    <n v="43.239691918622697"/>
    <n v="0"/>
    <n v="0"/>
    <n v="0"/>
    <n v="0"/>
    <n v="-2.3590034081000201E-4"/>
    <n v="0"/>
    <x v="396"/>
    <n v="0"/>
    <n v="0.27145049999999998"/>
    <x v="127"/>
    <x v="33"/>
  </r>
  <r>
    <x v="3060"/>
    <x v="3"/>
    <s v="RM_WACM"/>
    <s v="CO"/>
    <s v="Hourly Resource"/>
    <s v="PV"/>
    <n v="0.10000000149011599"/>
    <n v="0"/>
    <m/>
    <d v="2012-08-03T00:00:00"/>
    <d v="2051-12-31T00:00:00"/>
    <n v="78.752645032714497"/>
    <n v="23.507542862676001"/>
    <n v="2.1913656806278698"/>
    <n v="0.10000000149011599"/>
    <n v="0.10000000149011599"/>
    <n v="229.51870330389599"/>
    <n v="0"/>
    <n v="0"/>
    <n v="0.26200764797008402"/>
    <n v="0"/>
    <n v="1.8075945168911201E-2"/>
    <n v="1.8075945168911201E-2"/>
    <n v="8760"/>
    <n v="0"/>
    <n v="8760"/>
    <n v="0"/>
    <n v="0"/>
    <n v="0"/>
    <n v="0"/>
    <n v="0"/>
    <n v="142.19372435384599"/>
    <n v="50.5058650190146"/>
    <n v="4.9973069406682802"/>
    <n v="-24.561546325683601"/>
    <n v="2563.81323242188"/>
    <n v="210.673465969083"/>
    <n v="0"/>
    <n v="0"/>
    <n v="0"/>
    <n v="0"/>
    <n v="0"/>
    <n v="0"/>
    <n v="0"/>
    <n v="0"/>
    <n v="0"/>
    <n v="0"/>
    <n v="0"/>
    <n v="0"/>
    <n v="0"/>
    <n v="0"/>
    <n v="-5.1431925385259098E-8"/>
    <n v="7.53048244922878E-2"/>
    <n v="3.2051426692105301E-4"/>
    <n v="86.479318714514207"/>
    <n v="43.239627551675099"/>
    <n v="43.239691918622697"/>
    <n v="0"/>
    <n v="0"/>
    <n v="0"/>
    <n v="0"/>
    <n v="-1.07789774209111E-5"/>
    <n v="0"/>
    <x v="396"/>
    <n v="0"/>
    <n v="1.8075939999999999E-2"/>
    <x v="127"/>
    <x v="33"/>
  </r>
  <r>
    <x v="3061"/>
    <x v="3"/>
    <s v="RM_WACM"/>
    <s v="CO"/>
    <s v="Hourly Resource"/>
    <s v="PV"/>
    <n v="0.5"/>
    <n v="0"/>
    <m/>
    <d v="2020-01-23T00:00:00"/>
    <d v="2051-12-31T00:00:00"/>
    <n v="78.464211103027395"/>
    <n v="23.537369220138501"/>
    <n v="1.8712742559136"/>
    <n v="0.5"/>
    <n v="0.5"/>
    <n v="1147.5935000526999"/>
    <n v="0"/>
    <n v="0"/>
    <n v="0.262007648354038"/>
    <n v="0"/>
    <n v="9.0045756906311905E-2"/>
    <n v="9.0045756906311905E-2"/>
    <n v="8760"/>
    <n v="0"/>
    <n v="8760"/>
    <n v="0"/>
    <n v="0"/>
    <n v="0"/>
    <n v="0"/>
    <n v="0"/>
    <n v="141.73352736772901"/>
    <n v="50.6659716189546"/>
    <n v="4.3770034106147602"/>
    <n v="-24.460060119628899"/>
    <n v="2567.92602539063"/>
    <n v="209.39132307554101"/>
    <n v="0"/>
    <n v="0"/>
    <n v="0"/>
    <n v="0"/>
    <n v="0"/>
    <n v="0"/>
    <n v="0"/>
    <n v="0"/>
    <n v="0"/>
    <n v="0"/>
    <n v="0"/>
    <n v="0"/>
    <n v="0"/>
    <n v="0"/>
    <n v="0"/>
    <n v="7.53048244922878E-2"/>
    <n v="3.2051426692105301E-4"/>
    <n v="86.479318714514207"/>
    <n v="43.239627551675099"/>
    <n v="43.239691918622697"/>
    <n v="0"/>
    <n v="0"/>
    <n v="0"/>
    <n v="0"/>
    <n v="0"/>
    <n v="0"/>
    <x v="396"/>
    <n v="0"/>
    <n v="9.0045760000000002E-2"/>
    <x v="127"/>
    <x v="33"/>
  </r>
  <r>
    <x v="3062"/>
    <x v="26"/>
    <s v="BC_BCHA"/>
    <s v="BC"/>
    <s v="Hourly Resource"/>
    <s v="PV-Tracking"/>
    <n v="15"/>
    <n v="0"/>
    <m/>
    <d v="2023-02-15T00:00:00"/>
    <d v="2050-12-31T00:00:00"/>
    <n v="88.321650772197501"/>
    <n v="26.508674267688399"/>
    <n v="5.5554124299048802"/>
    <n v="15"/>
    <n v="15"/>
    <n v="25788.206890359499"/>
    <n v="0"/>
    <n v="0"/>
    <n v="0.196257282269127"/>
    <n v="0"/>
    <n v="2.2776579366692098"/>
    <n v="2.2776579366692098"/>
    <n v="8760"/>
    <n v="0"/>
    <n v="8760"/>
    <n v="0"/>
    <n v="0"/>
    <n v="0"/>
    <n v="0"/>
    <n v="30.993148803710898"/>
    <n v="110.00209293496199"/>
    <n v="16.497425228278399"/>
    <n v="6.8141153719126599"/>
    <n v="-30.440645217895501"/>
    <n v="1109.86755371094"/>
    <n v="87.726178472781896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2.2776580000000002"/>
    <x v="127"/>
    <x v="33"/>
  </r>
  <r>
    <x v="3063"/>
    <x v="26"/>
    <s v="BC_BCHA"/>
    <s v="BC"/>
    <s v="Hourly Resource"/>
    <s v="WT-Onshore"/>
    <n v="35.549999237060497"/>
    <n v="0"/>
    <m/>
    <d v="2012-11-09T00:00:00"/>
    <d v="2050-12-31T00:00:00"/>
    <n v="45.423193021426897"/>
    <n v="-23.539921365920801"/>
    <n v="-7.6943086838370904"/>
    <n v="35.549999237060497"/>
    <n v="35.549999237060497"/>
    <n v="27051.290275022398"/>
    <n v="0"/>
    <n v="0"/>
    <n v="8.6864891738704805E-2"/>
    <n v="0"/>
    <n v="1.22875647353394"/>
    <n v="1.22875647353394"/>
    <n v="8760"/>
    <n v="0"/>
    <n v="8760"/>
    <n v="0"/>
    <n v="0"/>
    <n v="0"/>
    <n v="0"/>
    <n v="15166.431318044701"/>
    <n v="77.207097738626601"/>
    <n v="-6.4135163766904002"/>
    <n v="-3.06993821718289"/>
    <n v="-78.945632934570298"/>
    <n v="1050.16491699219"/>
    <n v="90.8948454956967"/>
    <n v="0"/>
    <n v="0"/>
    <n v="0"/>
    <n v="0"/>
    <n v="0"/>
    <n v="0"/>
    <n v="0"/>
    <n v="0"/>
    <n v="0"/>
    <n v="0"/>
    <n v="0"/>
    <n v="27051.2902781218"/>
    <n v="0"/>
    <n v="0"/>
    <n v="15166.431303991099"/>
    <n v="1.38214696060892E-4"/>
    <n v="1.3721469679026801E-4"/>
    <n v="1.4044060349899999E-4"/>
    <n v="1.3944165658055601E-4"/>
    <n v="1.3842035504974001E-4"/>
    <n v="0"/>
    <n v="3.7160796134394301"/>
    <n v="0"/>
    <n v="0"/>
    <n v="2.0125569241957502"/>
    <n v="0"/>
    <x v="396"/>
    <n v="0"/>
    <n v="1.2287619999999999"/>
    <x v="127"/>
    <x v="33"/>
  </r>
  <r>
    <x v="3064"/>
    <x v="26"/>
    <s v="BC_BCHA"/>
    <s v="BC"/>
    <s v="Hourly Resource"/>
    <s v="WT-Onshore"/>
    <n v="35.549999237060497"/>
    <n v="0"/>
    <m/>
    <d v="2012-11-09T00:00:00"/>
    <d v="2050-12-31T00:00:00"/>
    <n v="43.556458206223503"/>
    <n v="-25.536563974214701"/>
    <n v="-7.7981484232310603"/>
    <n v="35.549999237060497"/>
    <n v="35.549999237060497"/>
    <n v="27811.269532218601"/>
    <n v="0"/>
    <n v="0"/>
    <n v="8.9305274996909795E-2"/>
    <n v="0"/>
    <n v="1.21136087983131"/>
    <n v="1.21136087983131"/>
    <n v="8760"/>
    <n v="0"/>
    <n v="8760"/>
    <n v="0"/>
    <n v="0"/>
    <n v="0"/>
    <n v="0"/>
    <n v="14406.4520590305"/>
    <n v="77.234465644039403"/>
    <n v="-6.4135163766904002"/>
    <n v="-3.0425703214374402"/>
    <n v="-78.952888488769503"/>
    <n v="1050.16589355469"/>
    <n v="90.894777284031207"/>
    <n v="0"/>
    <n v="0"/>
    <n v="0"/>
    <n v="0"/>
    <n v="0"/>
    <n v="0"/>
    <n v="0"/>
    <n v="0"/>
    <n v="0"/>
    <n v="0"/>
    <n v="0"/>
    <n v="27811.269533887498"/>
    <n v="0"/>
    <n v="0"/>
    <n v="14406.452049089699"/>
    <n v="1.38214696060892E-4"/>
    <n v="1.3721469679026801E-4"/>
    <n v="1.4044060349899999E-4"/>
    <n v="1.3944165658055601E-4"/>
    <n v="1.3842035504974001E-4"/>
    <n v="0"/>
    <n v="3.8194804890590599"/>
    <n v="0"/>
    <n v="0"/>
    <n v="1.90993487854842"/>
    <n v="0"/>
    <x v="396"/>
    <n v="0"/>
    <n v="1.2113670000000001"/>
    <x v="127"/>
    <x v="33"/>
  </r>
  <r>
    <x v="3065"/>
    <x v="26"/>
    <s v="BC_BCHA"/>
    <s v="BC"/>
    <s v="Hourly Resource"/>
    <s v="WT-Onshore"/>
    <n v="35.549999237060497"/>
    <n v="0"/>
    <m/>
    <d v="2012-11-09T00:00:00"/>
    <d v="2050-12-31T00:00:00"/>
    <n v="41.321603240539503"/>
    <n v="-27.897181777793801"/>
    <n v="-7.7405942452990901"/>
    <n v="35.549999237060497"/>
    <n v="35.549999237060497"/>
    <n v="28854.603950962399"/>
    <n v="0"/>
    <n v="0"/>
    <n v="9.2655545184026494E-2"/>
    <n v="0"/>
    <n v="1.19231896086301"/>
    <n v="1.19231896086301"/>
    <n v="8760"/>
    <n v="0"/>
    <n v="8760"/>
    <n v="0"/>
    <n v="0"/>
    <n v="0"/>
    <n v="0"/>
    <n v="13363.1176413298"/>
    <n v="77.344740718728403"/>
    <n v="-6.4135163766904002"/>
    <n v="-2.93229525713536"/>
    <n v="-78.976455688476605"/>
    <n v="1050.16906738281"/>
    <n v="90.882151893439001"/>
    <n v="0"/>
    <n v="0"/>
    <n v="0"/>
    <n v="0"/>
    <n v="0"/>
    <n v="0"/>
    <n v="0"/>
    <n v="0"/>
    <n v="0"/>
    <n v="0"/>
    <n v="0"/>
    <n v="28854.6039590687"/>
    <n v="0"/>
    <n v="0"/>
    <n v="13363.1176307184"/>
    <n v="1.38214696060892E-4"/>
    <n v="1.3721469679026801E-4"/>
    <n v="1.4044060349899999E-4"/>
    <n v="1.3944165658055601E-4"/>
    <n v="1.3842035504974001E-4"/>
    <n v="0"/>
    <n v="3.9575191804233301"/>
    <n v="0"/>
    <n v="0"/>
    <n v="1.77174559381573"/>
    <n v="0"/>
    <x v="396"/>
    <n v="0"/>
    <n v="1.1923250000000001"/>
    <x v="127"/>
    <x v="33"/>
  </r>
  <r>
    <x v="3066"/>
    <x v="26"/>
    <s v="BC_BCHA"/>
    <s v="BC"/>
    <s v="Hourly Resource"/>
    <s v="WT-Onshore"/>
    <n v="35.549999237060497"/>
    <n v="0"/>
    <m/>
    <d v="2012-11-09T00:00:00"/>
    <d v="2050-12-31T00:00:00"/>
    <n v="44.644194294436197"/>
    <n v="-24.3128998531996"/>
    <n v="-7.7351856259792804"/>
    <n v="35.549999237060497"/>
    <n v="35.549999237060497"/>
    <n v="27366.0110388547"/>
    <n v="0"/>
    <n v="0"/>
    <n v="8.7875497325361804E-2"/>
    <n v="0"/>
    <n v="1.2217340001741199"/>
    <n v="1.2217340001741199"/>
    <n v="8760"/>
    <n v="0"/>
    <n v="8760"/>
    <n v="0"/>
    <n v="0"/>
    <n v="0"/>
    <n v="0"/>
    <n v="14851.7105555534"/>
    <n v="77.220820549034997"/>
    <n v="-6.4135163766904002"/>
    <n v="-3.0562154010874698"/>
    <n v="-78.9493408203125"/>
    <n v="1050.16540527344"/>
    <n v="90.895304782396195"/>
    <n v="0"/>
    <n v="0"/>
    <n v="0"/>
    <n v="0"/>
    <n v="0"/>
    <n v="0"/>
    <n v="0"/>
    <n v="0"/>
    <n v="0"/>
    <n v="0"/>
    <n v="0"/>
    <n v="27366.011046007301"/>
    <n v="0"/>
    <n v="0"/>
    <n v="14851.710540039599"/>
    <n v="1.38214696060892E-4"/>
    <n v="1.3721469679026801E-4"/>
    <n v="1.4044060349899999E-4"/>
    <n v="1.3944165658055601E-4"/>
    <n v="1.3842035504974001E-4"/>
    <n v="0"/>
    <n v="3.7595263586535999"/>
    <n v="0"/>
    <n v="0"/>
    <n v="1.9700185442587199"/>
    <n v="0"/>
    <x v="396"/>
    <n v="0"/>
    <n v="1.22174"/>
    <x v="127"/>
    <x v="33"/>
  </r>
  <r>
    <x v="3067"/>
    <x v="13"/>
    <s v="CA_CISO"/>
    <s v="CA"/>
    <s v="Pumped Storage"/>
    <s v="Energy Storage"/>
    <n v="150"/>
    <n v="-150"/>
    <m/>
    <d v="2023-08-01T00:00:00"/>
    <d v="2054-12-31T00:00:00"/>
    <n v="36.644094869777902"/>
    <n v="-30.136360123109199"/>
    <n v="-9.2066169059748493"/>
    <n v="150"/>
    <n v="150"/>
    <n v="206514.304116488"/>
    <n v="240840.34995229499"/>
    <n v="3.1469827755702902"/>
    <n v="0.15716461500481799"/>
    <n v="0.67103198145061005"/>
    <n v="10.098941156016799"/>
    <n v="9.4279091726202804"/>
    <n v="8760"/>
    <n v="0"/>
    <n v="8760"/>
    <n v="0"/>
    <n v="0"/>
    <n v="-5.1489068753711897E-2"/>
    <n v="1.8264643195280701"/>
    <n v="0"/>
    <n v="57.639770746451603"/>
    <n v="-19.649727686511198"/>
    <n v="-9.40105395146524"/>
    <n v="-26.000677108764599"/>
    <n v="1891.57470703125"/>
    <n v="70.3796543239973"/>
    <n v="1.0089100955200201"/>
    <n v="0"/>
    <n v="0"/>
    <n v="0"/>
    <n v="0"/>
    <n v="0"/>
    <n v="0"/>
    <n v="0"/>
    <n v="0"/>
    <n v="0"/>
    <n v="14067.4695141949"/>
    <n v="25070.368018269499"/>
    <n v="63320.403354644797"/>
    <n v="127.5"/>
    <n v="111485.969574448"/>
    <n v="0.15865582111832299"/>
    <n v="1.0077528424561301E-4"/>
    <n v="4.7625885636110299"/>
    <n v="4.7625885586894903"/>
    <n v="4.7625901408658802"/>
    <n v="2.6613182610344701"/>
    <n v="4.4681792942865304"/>
    <n v="134480.18350423701"/>
    <n v="2.57549993693829E-2"/>
    <n v="69535.7212273521"/>
    <n v="0"/>
    <x v="396"/>
    <n v="0"/>
    <n v="10.302960000000001"/>
    <x v="127"/>
    <x v="33"/>
  </r>
  <r>
    <x v="3068"/>
    <x v="13"/>
    <s v="CA_CISO"/>
    <s v="CA"/>
    <s v="Hourly Resource"/>
    <s v="PV-NonTracking"/>
    <n v="300"/>
    <n v="0"/>
    <m/>
    <d v="2023-08-01T00:00:00"/>
    <d v="2054-12-31T00:00:00"/>
    <n v="10.220245774723001"/>
    <n v="-34.466378659259099"/>
    <n v="-9.1040156513941408"/>
    <n v="300"/>
    <n v="300"/>
    <n v="544090.26925277698"/>
    <n v="0"/>
    <n v="0"/>
    <n v="0.20703587110067401"/>
    <n v="0"/>
    <n v="5.5607364355541504"/>
    <n v="5.5607364355541504"/>
    <n v="8760"/>
    <n v="0"/>
    <n v="8760"/>
    <n v="0"/>
    <n v="0"/>
    <n v="0"/>
    <n v="0"/>
    <n v="40905.831123352102"/>
    <n v="56.670474096075502"/>
    <n v="-19.649727686511198"/>
    <n v="-10.3703505381837"/>
    <n v="-26.829095840454102"/>
    <n v="1909.80114746094"/>
    <n v="71.296955178687199"/>
    <n v="0"/>
    <n v="0"/>
    <n v="0"/>
    <n v="0"/>
    <n v="0"/>
    <n v="0"/>
    <n v="0"/>
    <n v="0"/>
    <n v="0"/>
    <n v="0"/>
    <n v="0"/>
    <n v="0"/>
    <n v="0"/>
    <n v="0"/>
    <n v="-1.4156103134155301E-5"/>
    <n v="0.15865582111832299"/>
    <n v="1.0077528424561301E-4"/>
    <n v="4.7625885636110299"/>
    <n v="4.7625885586894903"/>
    <n v="4.7625901408658802"/>
    <n v="0"/>
    <n v="0"/>
    <n v="0"/>
    <n v="0"/>
    <n v="1.19395223457941E-4"/>
    <n v="0"/>
    <x v="396"/>
    <n v="0"/>
    <n v="5.5607369999999996"/>
    <x v="127"/>
    <x v="33"/>
  </r>
  <r>
    <x v="3069"/>
    <x v="24"/>
    <s v="BS_PACE"/>
    <s v="UT"/>
    <s v="Hourly Resource"/>
    <s v="PV-Tracking"/>
    <n v="9"/>
    <n v="0"/>
    <m/>
    <d v="2016-12-13T00:00:00"/>
    <d v="2036-05-29T00:00:00"/>
    <n v="49.585248447322897"/>
    <n v="-1.3506516406942899"/>
    <n v="-4.22341284830802"/>
    <n v="9"/>
    <n v="9"/>
    <n v="22132.2880857829"/>
    <n v="0"/>
    <n v="0"/>
    <n v="0.28072410052641"/>
    <n v="0"/>
    <n v="1.0974354761852001"/>
    <n v="1.0974354761852001"/>
    <n v="8760"/>
    <n v="0"/>
    <n v="8760"/>
    <n v="0"/>
    <n v="0"/>
    <n v="0"/>
    <n v="0"/>
    <n v="712.96993561089005"/>
    <n v="107.820956970361"/>
    <n v="24.696791513826799"/>
    <n v="-3.56638682921445"/>
    <n v="-24.889215469360401"/>
    <n v="2304.85107421875"/>
    <n v="147.07225682029599"/>
    <n v="0"/>
    <n v="0"/>
    <n v="0"/>
    <n v="0"/>
    <n v="0"/>
    <n v="0"/>
    <n v="0"/>
    <n v="0"/>
    <n v="0"/>
    <n v="0"/>
    <n v="0"/>
    <n v="1368.4002755628901"/>
    <n v="0"/>
    <n v="0"/>
    <n v="713.03293187875499"/>
    <n v="7.0070361244181303"/>
    <n v="5.9427537067704002"/>
    <n v="85.542713426335297"/>
    <n v="3.1824214840017198E-2"/>
    <n v="85.5024456605952"/>
    <n v="0"/>
    <n v="8691.2964161767304"/>
    <n v="0"/>
    <n v="0"/>
    <n v="25012.537704460799"/>
    <n v="0"/>
    <x v="396"/>
    <n v="0"/>
    <n v="1.1311389999999999"/>
    <x v="127"/>
    <x v="33"/>
  </r>
  <r>
    <x v="3070"/>
    <x v="40"/>
    <s v="NW_GCPD"/>
    <s v="WA"/>
    <s v="Hydro"/>
    <s v="Hydro"/>
    <n v="9.3999996185302699"/>
    <n v="0"/>
    <m/>
    <d v="1985-10-01T00:00:00"/>
    <d v="2050-12-31T00:00:00"/>
    <n v="117.782208096801"/>
    <n v="23.750255164835799"/>
    <n v="6.5081382915293098"/>
    <n v="9.3999996185302699"/>
    <n v="9.3999996185302699"/>
    <n v="32806.345168231099"/>
    <n v="0"/>
    <n v="0"/>
    <n v="0.39840603443087602"/>
    <n v="0"/>
    <n v="3.8640048929791302"/>
    <n v="3.8640048929791302"/>
    <n v="0"/>
    <n v="0"/>
    <n v="1077"/>
    <n v="7683"/>
    <n v="0"/>
    <n v="0"/>
    <n v="0"/>
    <n v="0"/>
    <n v="110.881667739539"/>
    <n v="18.1414999692397"/>
    <n v="6.0496154132405398"/>
    <n v="-34.867210388183601"/>
    <n v="1753.9306640625"/>
    <n v="99.943213102214898"/>
    <n v="0"/>
    <n v="0"/>
    <n v="0"/>
    <n v="0"/>
    <n v="0"/>
    <n v="0"/>
    <n v="0"/>
    <n v="0"/>
    <n v="0"/>
    <n v="0"/>
    <n v="1833.7345968876"/>
    <n v="10071.376014919"/>
    <n v="42.956862710416303"/>
    <n v="6897.9608692228803"/>
    <n v="3745.17637337523"/>
    <n v="145.672676743751"/>
    <n v="146.02570334312901"/>
    <n v="0.29651484108002901"/>
    <n v="3.1824214840017198E-2"/>
    <n v="0.79169871811303905"/>
    <n v="49743.183550543901"/>
    <n v="1566626.0742905999"/>
    <n v="2.7708074369002099E-2"/>
    <n v="199.373670426731"/>
    <n v="4821.1974360695003"/>
    <n v="0"/>
    <x v="396"/>
    <n v="0"/>
    <n v="5.4853949999999996"/>
    <x v="127"/>
    <x v="33"/>
  </r>
  <r>
    <x v="3071"/>
    <x v="9"/>
    <s v="CA_CISO"/>
    <s v="CA"/>
    <s v="Hydro"/>
    <s v="HydroRPS"/>
    <n v="7.3000001907348597"/>
    <n v="0"/>
    <m/>
    <d v="2017-06-14T00:00:00"/>
    <d v="2050-12-31T00:00:00"/>
    <n v="97.915774357144002"/>
    <n v="10.9634811916613"/>
    <n v="5.86996487073983"/>
    <n v="2.9114953126305698"/>
    <n v="0.53422516429278699"/>
    <n v="13676.9607998666"/>
    <n v="0"/>
    <n v="0"/>
    <n v="0.30375426760366397"/>
    <n v="0"/>
    <n v="1.3391911053227199"/>
    <n v="1.3391911053227199"/>
    <n v="0"/>
    <n v="0"/>
    <n v="0"/>
    <n v="8760"/>
    <n v="0"/>
    <n v="0"/>
    <n v="0"/>
    <n v="523.06548825465097"/>
    <n v="101.250434546932"/>
    <n v="7.5075220987633999"/>
    <n v="7.0523601245452596"/>
    <n v="-37.878864288330099"/>
    <n v="2515.01025390625"/>
    <n v="105.881740886152"/>
    <n v="0"/>
    <n v="0"/>
    <n v="0"/>
    <n v="0"/>
    <n v="0"/>
    <n v="0"/>
    <n v="0"/>
    <n v="0"/>
    <n v="0"/>
    <n v="0"/>
    <n v="46.136258887126999"/>
    <n v="83.437774886377198"/>
    <n v="4.6562033146619797"/>
    <n v="109.926557304279"/>
    <n v="1110.4845327717501"/>
    <n v="0.15865582111832299"/>
    <n v="1.0077528424561301E-4"/>
    <n v="4.7625885636110299"/>
    <n v="4.7625885586894903"/>
    <n v="4.7625901408658802"/>
    <n v="437.51588768185098"/>
    <n v="2.6158296794164902E-2"/>
    <n v="46.729533901889198"/>
    <n v="2155.8121816938201"/>
    <n v="8315.1587639947302"/>
    <n v="0"/>
    <x v="396"/>
    <n v="0"/>
    <n v="1.3501460000000001"/>
    <x v="127"/>
    <x v="33"/>
  </r>
  <r>
    <x v="3072"/>
    <x v="9"/>
    <s v="CA_CISO"/>
    <s v="CA"/>
    <s v="Hourly Resource"/>
    <s v="PV-NonTracking"/>
    <n v="107.59999847412099"/>
    <n v="0"/>
    <m/>
    <d v="2015-11-30T00:00:00"/>
    <d v="2050-12-31T00:00:00"/>
    <n v="47.312060275455998"/>
    <n v="-5.4205411373818704"/>
    <n v="-2.47751868995993"/>
    <n v="107.59999847412099"/>
    <n v="107.59999847412099"/>
    <n v="278466.15811902302"/>
    <n v="0"/>
    <n v="0"/>
    <n v="0.29543099131281197"/>
    <n v="0"/>
    <n v="13.174808192838301"/>
    <n v="13.174808192838301"/>
    <n v="8760"/>
    <n v="0"/>
    <n v="8760"/>
    <n v="0"/>
    <n v="0"/>
    <n v="0"/>
    <n v="0"/>
    <n v="478.98292922973599"/>
    <n v="91.272082208304994"/>
    <n v="4.2457031587185297"/>
    <n v="0.33582668313413699"/>
    <n v="-25.128484725952099"/>
    <n v="1957.56274414063"/>
    <n v="73.707246341980294"/>
    <n v="0"/>
    <n v="0"/>
    <n v="0"/>
    <n v="0"/>
    <n v="0"/>
    <n v="0"/>
    <n v="0"/>
    <n v="0"/>
    <n v="0"/>
    <n v="0"/>
    <n v="0"/>
    <n v="73.8135986328125"/>
    <n v="0"/>
    <n v="0"/>
    <n v="11.0907522290945"/>
    <n v="0.15865582111832299"/>
    <n v="1.0077528424561301E-4"/>
    <n v="4.7625885636110299"/>
    <n v="4.7625885586894903"/>
    <n v="4.7625901408658802"/>
    <n v="0"/>
    <n v="5.5183045566082001E-2"/>
    <n v="0"/>
    <n v="0"/>
    <n v="1.17823831791375E-2"/>
    <n v="0"/>
    <x v="396"/>
    <n v="0"/>
    <n v="13.174810000000001"/>
    <x v="127"/>
    <x v="33"/>
  </r>
  <r>
    <x v="3073"/>
    <x v="13"/>
    <s v="CA_CISO"/>
    <s v="CA"/>
    <s v="Hourly Resource"/>
    <s v="PV-NonTracking"/>
    <n v="60"/>
    <n v="0"/>
    <m/>
    <d v="2022-06-30T00:00:00"/>
    <d v="2050-12-31T00:00:00"/>
    <n v="30.976783203002199"/>
    <n v="-19.022802861650099"/>
    <n v="-5.8179082668823696"/>
    <n v="60"/>
    <n v="60"/>
    <n v="171611.28117181399"/>
    <n v="0"/>
    <n v="0"/>
    <n v="0.32650548168091198"/>
    <n v="0"/>
    <n v="5.3159657931912898"/>
    <n v="5.3159657931912898"/>
    <n v="8760"/>
    <n v="0"/>
    <n v="8760"/>
    <n v="0"/>
    <n v="0"/>
    <n v="0"/>
    <n v="0"/>
    <n v="4540.4401693344098"/>
    <n v="70.746123810706806"/>
    <n v="-10.4023111509137"/>
    <n v="-5.5421173729101101"/>
    <n v="-27.924354553222699"/>
    <n v="1953.814453125"/>
    <n v="72.764267437927401"/>
    <n v="0"/>
    <n v="0"/>
    <n v="0"/>
    <n v="0"/>
    <n v="0"/>
    <n v="0"/>
    <n v="0"/>
    <n v="0"/>
    <n v="0"/>
    <n v="0"/>
    <n v="0"/>
    <n v="0"/>
    <n v="0"/>
    <n v="0"/>
    <n v="-1.0756775736808801E-5"/>
    <n v="0.15865582111832299"/>
    <n v="1.0077528424561301E-4"/>
    <n v="4.7625885636110299"/>
    <n v="4.7625885586894903"/>
    <n v="4.7625901408658802"/>
    <n v="0"/>
    <n v="0"/>
    <n v="0"/>
    <n v="0"/>
    <n v="-2.07095327425799E-5"/>
    <n v="0"/>
    <x v="396"/>
    <n v="0"/>
    <n v="5.3159660000000004"/>
    <x v="127"/>
    <x v="33"/>
  </r>
  <r>
    <x v="3074"/>
    <x v="13"/>
    <s v="CA_CISO"/>
    <s v="CA"/>
    <s v="Hourly Resource"/>
    <s v="PV-NonTracking"/>
    <n v="40"/>
    <n v="0"/>
    <m/>
    <d v="2022-06-30T00:00:00"/>
    <d v="2050-12-31T00:00:00"/>
    <n v="30.484438222504899"/>
    <n v="-18.960529037068099"/>
    <n v="-6.1997128726650796"/>
    <n v="40"/>
    <n v="40"/>
    <n v="114599.557567026"/>
    <n v="0"/>
    <n v="0"/>
    <n v="0.327053531868434"/>
    <n v="0"/>
    <n v="3.4935034713184399"/>
    <n v="3.4935034713184399"/>
    <n v="8760"/>
    <n v="0"/>
    <n v="8760"/>
    <n v="0"/>
    <n v="0"/>
    <n v="0"/>
    <n v="0"/>
    <n v="2835.4423723220798"/>
    <n v="70.448546155795597"/>
    <n v="-10.4023111509137"/>
    <n v="-5.8396950231998703"/>
    <n v="-27.936014175415"/>
    <n v="1951.51501464844"/>
    <n v="72.726922429731104"/>
    <n v="0"/>
    <n v="0"/>
    <n v="0"/>
    <n v="0"/>
    <n v="0"/>
    <n v="0"/>
    <n v="0"/>
    <n v="0"/>
    <n v="0"/>
    <n v="0"/>
    <n v="0"/>
    <n v="0"/>
    <n v="0"/>
    <n v="0"/>
    <n v="-1.07334926724434E-5"/>
    <n v="0.15865582111832299"/>
    <n v="1.0077528424561301E-4"/>
    <n v="4.7625885636110299"/>
    <n v="4.7625885586894903"/>
    <n v="4.7625901408658802"/>
    <n v="0"/>
    <n v="0"/>
    <n v="0"/>
    <n v="0"/>
    <n v="3.8586121867047896E-6"/>
    <n v="0"/>
    <x v="396"/>
    <n v="0"/>
    <n v="3.4935040000000002"/>
    <x v="127"/>
    <x v="33"/>
  </r>
  <r>
    <x v="3075"/>
    <x v="13"/>
    <s v="CA_CISO"/>
    <s v="CA"/>
    <s v="Pumped Storage"/>
    <s v="Energy Storage"/>
    <n v="80"/>
    <n v="-80"/>
    <m/>
    <d v="2024-05-01T00:00:00"/>
    <d v="2051-12-31T00:00:00"/>
    <n v="51.684201594919401"/>
    <n v="-18.834865281778299"/>
    <n v="-5.8497482341621101"/>
    <n v="80"/>
    <n v="80"/>
    <n v="109732.000296891"/>
    <n v="127967.055295944"/>
    <n v="4.1748864178881897"/>
    <n v="0.156581050651733"/>
    <n v="0.35654858285534402"/>
    <n v="3.9355135505738001"/>
    <n v="3.57896496953652"/>
    <n v="8760"/>
    <n v="0"/>
    <n v="8760"/>
    <n v="0"/>
    <n v="0"/>
    <n v="-2.7352582498580202E-2"/>
    <n v="0.91692924987602198"/>
    <n v="0"/>
    <n v="71.603767570673796"/>
    <n v="-10.402311151362699"/>
    <n v="-4.6844735594792297"/>
    <n v="-27.893194198608398"/>
    <n v="1960.05505371094"/>
    <n v="72.870479923415402"/>
    <n v="1.1485459425659199"/>
    <n v="0"/>
    <n v="0"/>
    <n v="0"/>
    <n v="0"/>
    <n v="0"/>
    <n v="0"/>
    <n v="0"/>
    <n v="0"/>
    <n v="0"/>
    <n v="350.24474906921398"/>
    <n v="163.775983810425"/>
    <n v="4478.6911258697501"/>
    <n v="0"/>
    <n v="2414.8833692073799"/>
    <n v="0.15865582111832299"/>
    <n v="1.0077528424561301E-4"/>
    <n v="4.7625885636110299"/>
    <n v="4.7625885586894903"/>
    <n v="4.7625901408658802"/>
    <n v="0.118523502722383"/>
    <n v="5.4170555435121101E-2"/>
    <n v="3382.1908818881798"/>
    <n v="0"/>
    <n v="91.414101469266996"/>
    <n v="0"/>
    <x v="396"/>
    <n v="0"/>
    <n v="3.938987"/>
    <x v="127"/>
    <x v="33"/>
  </r>
  <r>
    <x v="3076"/>
    <x v="13"/>
    <s v="CA_CISO"/>
    <s v="CA"/>
    <s v="Hourly Resource"/>
    <s v="PV-NonTracking"/>
    <n v="1.5"/>
    <n v="0"/>
    <m/>
    <d v="2019-10-01T00:00:00"/>
    <d v="2050-12-31T00:00:00"/>
    <n v="35.290625413825403"/>
    <n v="-17.078056513523499"/>
    <n v="-5.1986744637183397"/>
    <n v="1.5"/>
    <n v="1.5"/>
    <n v="2740.9229989936598"/>
    <n v="0"/>
    <n v="0"/>
    <n v="0.20859383552397701"/>
    <n v="0"/>
    <n v="9.6729262749837702E-2"/>
    <n v="9.6729262749837702E-2"/>
    <n v="8760"/>
    <n v="0"/>
    <n v="8760"/>
    <n v="0"/>
    <n v="0"/>
    <n v="0"/>
    <n v="0"/>
    <n v="15.425999969244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-1.4915713109076E-8"/>
    <n v="0.15865582111832299"/>
    <n v="1.0077528424561301E-4"/>
    <n v="4.7625885636110299"/>
    <n v="4.7625885586894903"/>
    <n v="4.7625901408658802"/>
    <n v="0"/>
    <n v="0"/>
    <n v="0"/>
    <n v="0"/>
    <n v="-9.2015077099189404E-7"/>
    <n v="0"/>
    <x v="396"/>
    <n v="0"/>
    <n v="9.6729259999999997E-2"/>
    <x v="127"/>
    <x v="33"/>
  </r>
  <r>
    <x v="3077"/>
    <x v="33"/>
    <s v="BS_IPCO"/>
    <s v="ID"/>
    <s v="Hydro"/>
    <s v="Hydro"/>
    <n v="16"/>
    <n v="0"/>
    <m/>
    <d v="2012-01-30T00:00:00"/>
    <d v="2050-12-31T00:00:00"/>
    <n v="142.46859686253299"/>
    <n v="39.5554141580931"/>
    <n v="9.5517332517356994"/>
    <n v="3.9500000476837198"/>
    <n v="3.9500000476837198"/>
    <n v="12422.7936851382"/>
    <n v="0"/>
    <n v="0"/>
    <n v="0.35901952299905798"/>
    <n v="0"/>
    <n v="1.7698593014333901"/>
    <n v="1.7698593014333901"/>
    <n v="0"/>
    <n v="0"/>
    <n v="120"/>
    <n v="8640"/>
    <n v="0"/>
    <n v="0"/>
    <n v="0"/>
    <n v="0"/>
    <n v="120.74346988873"/>
    <n v="25.913434637707098"/>
    <n v="8.1394828505113299"/>
    <n v="-28.914808273315401"/>
    <n v="2061.94897460938"/>
    <n v="141.10507317520799"/>
    <n v="0"/>
    <n v="0"/>
    <n v="0"/>
    <n v="0"/>
    <n v="0"/>
    <n v="0"/>
    <n v="0"/>
    <n v="0"/>
    <n v="0"/>
    <n v="0"/>
    <n v="759.34322573617101"/>
    <n v="3895.99181325175"/>
    <n v="403.74788973480503"/>
    <n v="809.02224770747102"/>
    <n v="20966.437564134601"/>
    <n v="1.5242080034474701E-2"/>
    <n v="1.07829128595911E-2"/>
    <n v="14.188119167033999"/>
    <n v="3.1824214840017198E-2"/>
    <n v="14.156295678589499"/>
    <n v="7.5492298088165599"/>
    <n v="22.408861936698301"/>
    <n v="10549.199277621799"/>
    <n v="0.29438562842789301"/>
    <n v="209913.94641855301"/>
    <n v="0"/>
    <x v="396"/>
    <n v="0"/>
    <n v="1.990353"/>
    <x v="127"/>
    <x v="33"/>
  </r>
  <r>
    <x v="3078"/>
    <x v="32"/>
    <s v="BS_IPCO"/>
    <s v="ID"/>
    <s v="Hourly Resource"/>
    <s v="PV-NonTracking"/>
    <n v="4.5"/>
    <n v="0"/>
    <m/>
    <d v="2016-12-31T00:00:00"/>
    <d v="2050-12-31T00:00:00"/>
    <n v="87.960646942999304"/>
    <n v="29.557472546645499"/>
    <n v="3.5488812095003901"/>
    <n v="4.5"/>
    <n v="4.5"/>
    <n v="9608.7510064169801"/>
    <n v="0"/>
    <n v="0"/>
    <n v="0.243753196503633"/>
    <n v="0"/>
    <n v="0.84519277423859895"/>
    <n v="0.84519277423859895"/>
    <n v="8760"/>
    <n v="0"/>
    <n v="8760"/>
    <n v="0"/>
    <n v="0"/>
    <n v="0"/>
    <n v="0"/>
    <n v="7.8614997863769496"/>
    <n v="114.74288675089301"/>
    <n v="24.0922330247631"/>
    <n v="3.9601014243430401"/>
    <n v="-30.423412322998001"/>
    <n v="1918.40954589844"/>
    <n v="124.544315333355"/>
    <n v="0"/>
    <n v="0"/>
    <n v="0"/>
    <n v="0"/>
    <n v="0"/>
    <n v="0"/>
    <n v="0"/>
    <n v="0"/>
    <n v="0"/>
    <n v="0"/>
    <n v="0"/>
    <n v="6529.1425907774801"/>
    <n v="0"/>
    <n v="0"/>
    <n v="7.8615040107979404"/>
    <n v="1.5242080034474701E-2"/>
    <n v="1.07829128595911E-2"/>
    <n v="14.188119167033999"/>
    <n v="3.1824214840017198E-2"/>
    <n v="14.156295678589499"/>
    <n v="0"/>
    <n v="2.1622754598463398"/>
    <n v="0"/>
    <n v="0"/>
    <n v="2.27498025473988E-3"/>
    <n v="0"/>
    <x v="396"/>
    <n v="0"/>
    <n v="0.84519489999999997"/>
    <x v="127"/>
    <x v="33"/>
  </r>
  <r>
    <x v="3079"/>
    <x v="23"/>
    <s v="NW_NWMT"/>
    <s v="MT"/>
    <s v="Hydro"/>
    <s v="Hydro"/>
    <n v="65.5"/>
    <n v="0"/>
    <m/>
    <d v="2013-04-22T00:00:00"/>
    <d v="2050-12-31T00:00:00"/>
    <n v="100.510387564894"/>
    <n v="20.296766277665"/>
    <n v="-5.7823634295967103"/>
    <n v="55.738350467291298"/>
    <n v="54.4834437086093"/>
    <n v="399244.09083964699"/>
    <n v="0"/>
    <n v="0"/>
    <n v="0.70116629933077901"/>
    <n v="0"/>
    <n v="40.128179238166901"/>
    <n v="40.128179238166901"/>
    <n v="0"/>
    <n v="0"/>
    <n v="1510"/>
    <n v="7250"/>
    <n v="0"/>
    <n v="0"/>
    <n v="0"/>
    <n v="0"/>
    <n v="102.09016556908399"/>
    <n v="20.959711854582999"/>
    <n v="-5.56009862773685"/>
    <n v="-94.402038574218807"/>
    <n v="1677.85534667969"/>
    <n v="107.62188222986499"/>
    <n v="0"/>
    <n v="0"/>
    <n v="0"/>
    <n v="0"/>
    <n v="0"/>
    <n v="0"/>
    <n v="0"/>
    <n v="0"/>
    <n v="0"/>
    <n v="0"/>
    <n v="16746.566432383599"/>
    <n v="27870.025090137799"/>
    <n v="16281.993062681"/>
    <n v="666.118527084589"/>
    <n v="37416.391599193703"/>
    <n v="9.0549305149171797"/>
    <n v="8.0428531073539702"/>
    <n v="75.175880506149895"/>
    <n v="3.1824214840017198E-2"/>
    <n v="75.107511466741897"/>
    <n v="216097.077561574"/>
    <n v="526846.65888160095"/>
    <n v="1122078.05903721"/>
    <n v="122.098109792619"/>
    <n v="2316979.3575159898"/>
    <n v="0"/>
    <x v="396"/>
    <n v="0"/>
    <n v="44.310299999999998"/>
    <x v="127"/>
    <x v="33"/>
  </r>
  <r>
    <x v="3080"/>
    <x v="9"/>
    <s v="CA_CISO"/>
    <s v="CA"/>
    <s v="Hydro"/>
    <s v="Hydro"/>
    <n v="70"/>
    <n v="0"/>
    <m/>
    <d v="1966-01-01T00:00:00"/>
    <d v="2050-12-31T00:00:00"/>
    <n v="85.907504430314702"/>
    <n v="6.01319440990373"/>
    <n v="2.93641103050583"/>
    <n v="86"/>
    <n v="86"/>
    <n v="125768.369954109"/>
    <n v="0"/>
    <n v="0"/>
    <n v="0.16694325415995301"/>
    <n v="0"/>
    <n v="10.804447691408599"/>
    <n v="10.804447691408599"/>
    <n v="0"/>
    <n v="0"/>
    <n v="0"/>
    <n v="8760"/>
    <n v="0"/>
    <n v="0"/>
    <n v="0"/>
    <n v="0"/>
    <n v="98.359263628666"/>
    <n v="8.1732861257946698"/>
    <n v="3.4954251718559202"/>
    <n v="-27.797521591186499"/>
    <n v="1876.72741699219"/>
    <n v="68.273201912302397"/>
    <n v="0"/>
    <n v="0"/>
    <n v="0"/>
    <n v="0"/>
    <n v="0"/>
    <n v="0"/>
    <n v="0"/>
    <n v="0"/>
    <n v="0"/>
    <n v="0"/>
    <n v="0"/>
    <n v="0"/>
    <n v="19.889999389648398"/>
    <n v="518.77580142021202"/>
    <n v="173553.10587406199"/>
    <n v="0.15865582111832299"/>
    <n v="1.0077528424561301E-4"/>
    <n v="4.7625885636110299"/>
    <n v="4.7625885586894903"/>
    <n v="4.7625901408658802"/>
    <n v="0"/>
    <n v="0"/>
    <n v="22.863834165968001"/>
    <n v="3260.97094550775"/>
    <n v="832915.57082345802"/>
    <n v="0"/>
    <x v="396"/>
    <n v="0"/>
    <n v="11.640650000000001"/>
    <x v="127"/>
    <x v="33"/>
  </r>
  <r>
    <x v="3081"/>
    <x v="0"/>
    <s v="AB_AESO"/>
    <s v="AB"/>
    <s v="Hourly Resource"/>
    <s v="PV-Tracking"/>
    <n v="10"/>
    <n v="0"/>
    <m/>
    <d v="2020-06-30T00:00:00"/>
    <d v="2050-12-31T00:00:00"/>
    <n v="70.796836928972994"/>
    <n v="15.210944445383401"/>
    <n v="1.7240168452392599"/>
    <n v="10"/>
    <n v="10"/>
    <n v="17909.0500090364"/>
    <n v="0"/>
    <n v="0"/>
    <n v="0.204441210146484"/>
    <n v="0"/>
    <n v="1.2679048166140201"/>
    <n v="1.2679048166140201"/>
    <n v="8760"/>
    <n v="0"/>
    <n v="8760"/>
    <n v="0"/>
    <n v="0"/>
    <n v="0"/>
    <n v="0"/>
    <n v="4.1700001060962704"/>
    <n v="93.554529622752497"/>
    <n v="9.6011571290714901"/>
    <n v="-2.7371798027355401"/>
    <n v="-25.292066574096701"/>
    <n v="760.98937988281295"/>
    <n v="70.929468703364407"/>
    <n v="0"/>
    <n v="0"/>
    <n v="0"/>
    <n v="0"/>
    <n v="0"/>
    <n v="0"/>
    <n v="0"/>
    <n v="0"/>
    <n v="0"/>
    <n v="0"/>
    <n v="0"/>
    <n v="15799.579518411299"/>
    <n v="0"/>
    <n v="0"/>
    <n v="4.1699843609239897"/>
    <n v="1.86589867746269"/>
    <n v="7.8725721145852696E-3"/>
    <n v="35.085696216738398"/>
    <n v="35.060037663933798"/>
    <n v="35.060036701610898"/>
    <n v="0"/>
    <n v="12.6367893579768"/>
    <n v="0"/>
    <n v="0"/>
    <n v="65.227412934025196"/>
    <n v="0"/>
    <x v="396"/>
    <n v="0"/>
    <n v="1.2679830000000001"/>
    <x v="127"/>
    <x v="33"/>
  </r>
  <r>
    <x v="3082"/>
    <x v="5"/>
    <s v="CA_IID"/>
    <s v="CA"/>
    <s v="Hourly Resource"/>
    <s v="PV-NonTracking"/>
    <n v="5"/>
    <n v="0"/>
    <m/>
    <d v="2013-12-31T00:00:00"/>
    <d v="2051-12-31T00:00:00"/>
    <n v="28.530990429782499"/>
    <n v="-25.019524363758901"/>
    <n v="-9.4592663747226204"/>
    <n v="5"/>
    <n v="5"/>
    <n v="6534.6159932138398"/>
    <n v="0"/>
    <n v="0"/>
    <n v="0.14919214596038"/>
    <n v="0"/>
    <n v="0.18643936756924401"/>
    <n v="0.18643936756924401"/>
    <n v="8760"/>
    <n v="0"/>
    <n v="8760"/>
    <n v="0"/>
    <n v="0"/>
    <n v="0"/>
    <n v="0"/>
    <n v="1229.3440137207499"/>
    <n v="60.066004636682401"/>
    <n v="-14.7848014756313"/>
    <n v="-11.8397462343119"/>
    <n v="-28.663751602172901"/>
    <n v="1820.01623535156"/>
    <n v="66.073466420474801"/>
    <n v="0"/>
    <n v="0"/>
    <n v="0"/>
    <n v="0"/>
    <n v="0"/>
    <n v="0"/>
    <n v="0"/>
    <n v="0"/>
    <n v="0"/>
    <n v="0"/>
    <n v="0"/>
    <n v="0"/>
    <n v="0"/>
    <n v="0"/>
    <n v="0.505000962875783"/>
    <n v="0.30887037669054701"/>
    <n v="4.9745338072486496E-3"/>
    <n v="15.554943864483301"/>
    <n v="5.16794962473507"/>
    <n v="10.3853188234252"/>
    <n v="0"/>
    <n v="0"/>
    <n v="0"/>
    <n v="0"/>
    <n v="1.07297742603639"/>
    <n v="0"/>
    <x v="396"/>
    <n v="0"/>
    <n v="0.18644040000000001"/>
    <x v="127"/>
    <x v="33"/>
  </r>
  <r>
    <x v="3083"/>
    <x v="5"/>
    <s v="CA_IID"/>
    <s v="CA"/>
    <s v="Hourly Resource"/>
    <s v="PV-NonTracking"/>
    <n v="2"/>
    <n v="0"/>
    <m/>
    <d v="2013-12-31T00:00:00"/>
    <d v="2050-12-31T00:00:00"/>
    <n v="20.8502353966451"/>
    <n v="-24.7287388983714"/>
    <n v="-8.0744802116587007"/>
    <n v="2"/>
    <n v="2"/>
    <n v="3036.33599909442"/>
    <n v="0"/>
    <n v="0"/>
    <n v="0.17330684925348799"/>
    <n v="0"/>
    <n v="6.3308600105208099E-2"/>
    <n v="6.3308600105208099E-2"/>
    <n v="8760"/>
    <n v="0"/>
    <n v="8760"/>
    <n v="0"/>
    <n v="0"/>
    <n v="0"/>
    <n v="0"/>
    <n v="69.288000360131306"/>
    <n v="60.066004636682401"/>
    <n v="-14.7848014756313"/>
    <n v="-11.8397462343119"/>
    <n v="-28.663751602172901"/>
    <n v="1820.01623535156"/>
    <n v="66.073466420474801"/>
    <n v="0"/>
    <n v="0"/>
    <n v="0"/>
    <n v="0"/>
    <n v="0"/>
    <n v="0"/>
    <n v="0"/>
    <n v="0"/>
    <n v="0"/>
    <n v="0"/>
    <n v="0"/>
    <n v="0"/>
    <n v="0"/>
    <n v="0"/>
    <n v="0"/>
    <n v="0.30887037669054701"/>
    <n v="4.9745338072486496E-3"/>
    <n v="15.554943864483301"/>
    <n v="5.16794962473507"/>
    <n v="10.3853188234252"/>
    <n v="0"/>
    <n v="0"/>
    <n v="0"/>
    <n v="0"/>
    <n v="0"/>
    <n v="0"/>
    <x v="396"/>
    <n v="0"/>
    <n v="6.3308600000000007E-2"/>
    <x v="127"/>
    <x v="33"/>
  </r>
  <r>
    <x v="3084"/>
    <x v="12"/>
    <s v="CA_CISO"/>
    <s v="CA"/>
    <s v="Hourly Resource"/>
    <s v="PV-Tracking"/>
    <n v="4.3200001716613796"/>
    <n v="0"/>
    <m/>
    <d v="2018-02-03T00:00:00"/>
    <d v="2050-12-31T00:00:00"/>
    <n v="32.261098300881898"/>
    <n v="-19.198699093549099"/>
    <n v="-5.0611744736174904"/>
    <n v="4.3200001716613796"/>
    <n v="4.3200001716613796"/>
    <n v="8616.4606852726993"/>
    <n v="0"/>
    <n v="0"/>
    <n v="0.227688470918359"/>
    <n v="0"/>
    <n v="0.27797678620743699"/>
    <n v="0.27797678620743699"/>
    <n v="8760"/>
    <n v="0"/>
    <n v="8760"/>
    <n v="0"/>
    <n v="0"/>
    <n v="0"/>
    <n v="0"/>
    <n v="426.54817670583702"/>
    <n v="67.516854027930904"/>
    <n v="-13.5673989160275"/>
    <n v="-5.6062993882476304"/>
    <n v="-25.8446159362793"/>
    <n v="1956.2119140625"/>
    <n v="70.186059170228603"/>
    <n v="0"/>
    <n v="0"/>
    <n v="0"/>
    <n v="0"/>
    <n v="0"/>
    <n v="0"/>
    <n v="0"/>
    <n v="0"/>
    <n v="0"/>
    <n v="0"/>
    <n v="0"/>
    <n v="21.090240865945798"/>
    <n v="0"/>
    <n v="0"/>
    <n v="1.2139197901851699"/>
    <n v="0.15865582111832299"/>
    <n v="1.0077528424561301E-4"/>
    <n v="4.7625885636110299"/>
    <n v="4.7625885586894903"/>
    <n v="4.7625901408658802"/>
    <n v="0"/>
    <n v="1.2119545688619801E-2"/>
    <n v="0"/>
    <n v="0"/>
    <n v="8.9532453265985998E-4"/>
    <n v="0"/>
    <x v="396"/>
    <n v="0"/>
    <n v="0.27797680000000002"/>
    <x v="127"/>
    <x v="33"/>
  </r>
  <r>
    <x v="3085"/>
    <x v="12"/>
    <s v="CA_CISO"/>
    <s v="CA"/>
    <s v="Hydro"/>
    <s v="Hydro"/>
    <n v="5.25"/>
    <n v="0"/>
    <m/>
    <d v="2007-01-23T00:00:00"/>
    <d v="2050-12-31T00:00:00"/>
    <n v="85.461362471487206"/>
    <n v="-21.410767482904902"/>
    <n v="-5.9576284004519202"/>
    <n v="2.3777616654580398"/>
    <n v="8.5741723163688693E-2"/>
    <n v="10893.6204299331"/>
    <n v="0"/>
    <n v="0"/>
    <n v="0.32725368199659799"/>
    <n v="0"/>
    <n v="0.93098399030685397"/>
    <n v="0.93098399030685397"/>
    <n v="0"/>
    <n v="0"/>
    <n v="699"/>
    <n v="8061"/>
    <n v="0"/>
    <n v="0"/>
    <n v="0"/>
    <n v="147.699433684349"/>
    <n v="67.338642397577402"/>
    <n v="-13.518540234109899"/>
    <n v="-5.8333697068230199"/>
    <n v="-25.782140731811499"/>
    <n v="1945.42407226563"/>
    <n v="69.845650741418396"/>
    <n v="0"/>
    <n v="0"/>
    <n v="0"/>
    <n v="0"/>
    <n v="0"/>
    <n v="0"/>
    <n v="0"/>
    <n v="0"/>
    <n v="0"/>
    <n v="0"/>
    <n v="1.0446928888559299"/>
    <n v="0.32000002264976501"/>
    <n v="1.0768049298203599"/>
    <n v="89.535341854549202"/>
    <n v="253.05639555514799"/>
    <n v="0.15865582111832299"/>
    <n v="1.0077528424561301E-4"/>
    <n v="4.7625885636110299"/>
    <n v="4.7625885586894903"/>
    <n v="4.7625901408658802"/>
    <n v="7.8749556269030996E-4"/>
    <n v="1.36800008476712E-4"/>
    <n v="68.787818420464802"/>
    <n v="819.03778975946898"/>
    <n v="4586.1486597514604"/>
    <n v="0"/>
    <x v="396"/>
    <n v="0"/>
    <n v="0.93645800000000001"/>
    <x v="127"/>
    <x v="33"/>
  </r>
  <r>
    <x v="3086"/>
    <x v="2"/>
    <s v="CA_BANC"/>
    <s v="CA"/>
    <s v="Hourly Resource"/>
    <s v="PV-Tracking"/>
    <n v="160"/>
    <n v="0"/>
    <m/>
    <d v="2021-02-16T00:00:00"/>
    <d v="2051-12-31T00:00:00"/>
    <n v="74.815611177021097"/>
    <n v="17.951961865813502"/>
    <n v="1.9855543659806001"/>
    <n v="160"/>
    <n v="160"/>
    <n v="408241.11988879699"/>
    <n v="0"/>
    <n v="0"/>
    <n v="0.29126792229488202"/>
    <n v="0"/>
    <n v="30.542809646511099"/>
    <n v="30.542809646511099"/>
    <n v="8760"/>
    <n v="0"/>
    <n v="8760"/>
    <n v="0"/>
    <n v="0"/>
    <n v="0"/>
    <n v="0"/>
    <n v="0"/>
    <n v="106.835223686891"/>
    <n v="15.0950888349363"/>
    <n v="5.0495825500476501"/>
    <n v="-12.0180263519287"/>
    <n v="1872.28308105469"/>
    <n v="65.581825757278295"/>
    <n v="0"/>
    <n v="0"/>
    <n v="0"/>
    <n v="0"/>
    <n v="0"/>
    <n v="0"/>
    <n v="0"/>
    <n v="0"/>
    <n v="0"/>
    <n v="0"/>
    <n v="0"/>
    <n v="50643.412179022998"/>
    <n v="0"/>
    <n v="0"/>
    <n v="-1.08033418655396E-5"/>
    <n v="0.35210357919160901"/>
    <n v="5.07447770725429E-2"/>
    <n v="0.86997694693909799"/>
    <n v="3.1824214840017198E-2"/>
    <n v="0.83815227283531801"/>
    <n v="0"/>
    <n v="40024.9488363251"/>
    <n v="0"/>
    <n v="0"/>
    <n v="-7.2678097112088803E-4"/>
    <n v="0"/>
    <x v="396"/>
    <n v="0"/>
    <n v="30.582830000000001"/>
    <x v="127"/>
    <x v="33"/>
  </r>
  <r>
    <x v="3087"/>
    <x v="11"/>
    <s v="SW_SRP"/>
    <s v="AZ"/>
    <s v="Hourly Resource"/>
    <s v="PV"/>
    <n v="200"/>
    <n v="0"/>
    <m/>
    <d v="2024-06-01T00:00:00"/>
    <d v="2049-05-31T00:00:00"/>
    <n v="12.9130215241243"/>
    <n v="-31.806148521830501"/>
    <n v="-8.5498830335537104"/>
    <n v="200"/>
    <n v="200"/>
    <n v="554300.93724909401"/>
    <n v="0"/>
    <n v="0"/>
    <n v="0.31638181349816102"/>
    <n v="0"/>
    <n v="7.15770006079876"/>
    <n v="7.15770006079876"/>
    <n v="8760"/>
    <n v="0"/>
    <n v="8760"/>
    <n v="0"/>
    <n v="0"/>
    <n v="0"/>
    <n v="0"/>
    <n v="5927.4624481201199"/>
    <n v="42.609490931890299"/>
    <n v="-33.187052203769099"/>
    <n v="-10.894009202162801"/>
    <n v="-25.360294342041001"/>
    <n v="1880.5595703125"/>
    <n v="65.028104422715302"/>
    <n v="0"/>
    <n v="0"/>
    <n v="0"/>
    <n v="0"/>
    <n v="0"/>
    <n v="0"/>
    <n v="0"/>
    <n v="0"/>
    <n v="0"/>
    <n v="0"/>
    <n v="0"/>
    <n v="40981.849774107301"/>
    <n v="0"/>
    <n v="0"/>
    <n v="157.05369951576"/>
    <n v="1.03520529530629"/>
    <n v="0.115467115578056"/>
    <n v="12.618564098632101"/>
    <n v="5.16794962473507"/>
    <n v="7.4506153487493298"/>
    <n v="0"/>
    <n v="66554.186949816401"/>
    <n v="0"/>
    <n v="0"/>
    <n v="3161.2243607436699"/>
    <n v="0"/>
    <x v="396"/>
    <n v="0"/>
    <n v="7.2274159999999998"/>
    <x v="127"/>
    <x v="33"/>
  </r>
  <r>
    <x v="3088"/>
    <x v="15"/>
    <s v="SW_TEPC"/>
    <s v="AZ"/>
    <s v="Hourly Resource"/>
    <s v="PV-NonTracking"/>
    <n v="10.199999809265099"/>
    <n v="0"/>
    <m/>
    <d v="2021-11-01T00:00:00"/>
    <d v="2042-04-01T00:00:00"/>
    <n v="17.619182560800201"/>
    <n v="-30.1075343095196"/>
    <n v="-4.3830698042336103"/>
    <n v="10.199999809265099"/>
    <n v="10.199999809265099"/>
    <n v="28773.1284704227"/>
    <n v="0"/>
    <n v="0"/>
    <n v="0.32201997726009202"/>
    <n v="0"/>
    <n v="0.50695917647148703"/>
    <n v="0.50695917647148703"/>
    <n v="8760"/>
    <n v="0"/>
    <n v="8760"/>
    <n v="0"/>
    <n v="0"/>
    <n v="0"/>
    <n v="0"/>
    <n v="0"/>
    <n v="48.526967495352302"/>
    <n v="-32.542573178784998"/>
    <n v="-5.6210116868966997"/>
    <n v="-24.713981628418001"/>
    <n v="1960.55737304688"/>
    <n v="68.118755118115402"/>
    <n v="0"/>
    <n v="0"/>
    <n v="0"/>
    <n v="0"/>
    <n v="0"/>
    <n v="0"/>
    <n v="0"/>
    <n v="0"/>
    <n v="0"/>
    <n v="0"/>
    <n v="0"/>
    <n v="4210.25043188781"/>
    <n v="0"/>
    <n v="0"/>
    <n v="-1.44354999065399E-6"/>
    <n v="1.0826006868198501"/>
    <n v="6.5843310353271595E-2"/>
    <n v="12.0842558571936"/>
    <n v="5.16794962473507"/>
    <n v="6.9163064769688898"/>
    <n v="0"/>
    <n v="1723.3870375402"/>
    <n v="0"/>
    <n v="0"/>
    <n v="-2.8119916365643099E-5"/>
    <n v="0"/>
    <x v="396"/>
    <n v="0"/>
    <n v="0.50868250000000004"/>
    <x v="127"/>
    <x v="33"/>
  </r>
  <r>
    <x v="3089"/>
    <x v="0"/>
    <s v="AB_AESO"/>
    <s v="AB"/>
    <s v="Hourly Resource"/>
    <s v="WT-Onshore"/>
    <n v="130"/>
    <n v="0"/>
    <m/>
    <d v="2021-11-01T00:00:00"/>
    <d v="2050-12-31T00:00:00"/>
    <n v="59.489768732399298"/>
    <n v="-6.68205810010405"/>
    <n v="-13.0106070631391"/>
    <n v="130"/>
    <n v="130"/>
    <n v="443427.78358070599"/>
    <n v="0"/>
    <n v="0"/>
    <n v="0.38938161536733101"/>
    <n v="0"/>
    <n v="26.379416850760599"/>
    <n v="26.379416850760599"/>
    <n v="8760"/>
    <n v="0"/>
    <n v="8760"/>
    <n v="0"/>
    <n v="0"/>
    <n v="0"/>
    <n v="0"/>
    <n v="2658.2503051757799"/>
    <n v="88.696482776206395"/>
    <n v="9.2041626571991806"/>
    <n v="-7.1982322657253999"/>
    <n v="-95.725296020507798"/>
    <n v="776.323974609375"/>
    <n v="72.7547531445244"/>
    <n v="0"/>
    <n v="0"/>
    <n v="0"/>
    <n v="0"/>
    <n v="0"/>
    <n v="0"/>
    <n v="0"/>
    <n v="0"/>
    <n v="0"/>
    <n v="0"/>
    <n v="0"/>
    <n v="278952.73024521401"/>
    <n v="0"/>
    <n v="0"/>
    <n v="2658.2502408847199"/>
    <n v="1.86589867746269"/>
    <n v="7.8725721145852696E-3"/>
    <n v="35.085696216738398"/>
    <n v="35.060037663933798"/>
    <n v="35.060036701610898"/>
    <n v="0"/>
    <n v="182.01683952162401"/>
    <n v="0"/>
    <n v="0"/>
    <n v="130033.09287869799"/>
    <n v="0"/>
    <x v="396"/>
    <n v="0"/>
    <n v="26.509630000000001"/>
    <x v="127"/>
    <x v="33"/>
  </r>
  <r>
    <x v="3090"/>
    <x v="29"/>
    <s v="NW_BPAT"/>
    <s v="OR"/>
    <s v="Hourly Resource"/>
    <s v="WT-Onshore"/>
    <n v="102.90000152587901"/>
    <n v="0"/>
    <m/>
    <d v="2009-01-01T00:00:00"/>
    <d v="2050-12-31T00:00:00"/>
    <n v="80.055482223096604"/>
    <n v="10.840898146017"/>
    <n v="-2.2633873352506799"/>
    <n v="102.90000152587901"/>
    <n v="102.90000152587901"/>
    <n v="223592.90707436201"/>
    <n v="0"/>
    <n v="0"/>
    <n v="0.24804960235200799"/>
    <n v="0"/>
    <n v="17.8998388324875"/>
    <n v="17.8998388324875"/>
    <n v="8760"/>
    <n v="0"/>
    <n v="8760"/>
    <n v="0"/>
    <n v="0"/>
    <n v="0"/>
    <n v="0"/>
    <n v="826.85196685791004"/>
    <n v="122.753973057181"/>
    <n v="32.3281669798519"/>
    <n v="3.7352536495430999"/>
    <n v="-16.699434280395501"/>
    <n v="1817.10290527344"/>
    <n v="99.015670662759803"/>
    <n v="0"/>
    <n v="0"/>
    <n v="0"/>
    <n v="0"/>
    <n v="0"/>
    <n v="0"/>
    <n v="0"/>
    <n v="0"/>
    <n v="0"/>
    <n v="0"/>
    <n v="0"/>
    <n v="72818.144610211297"/>
    <n v="0"/>
    <n v="0"/>
    <n v="188.156432636082"/>
    <n v="0.13517417391183001"/>
    <n v="0.13517427286292399"/>
    <n v="0.67194998060097699"/>
    <n v="3.1824214840017198E-2"/>
    <n v="0.68397062554270205"/>
    <n v="0"/>
    <n v="25.410672466758101"/>
    <n v="0"/>
    <n v="0"/>
    <n v="24.121786028618502"/>
    <n v="0"/>
    <x v="396"/>
    <n v="0"/>
    <n v="17.899889999999999"/>
    <x v="127"/>
    <x v="33"/>
  </r>
  <r>
    <x v="3091"/>
    <x v="6"/>
    <s v="RM_PSCO"/>
    <s v="CO"/>
    <s v="Hourly Resource"/>
    <s v="PV-Tracking"/>
    <n v="6"/>
    <n v="0"/>
    <m/>
    <d v="2020-11-20T00:00:00"/>
    <d v="2050-12-31T00:00:00"/>
    <n v="72.879572213738697"/>
    <n v="17.919573575983499"/>
    <n v="0.968934708266321"/>
    <n v="6"/>
    <n v="6"/>
    <n v="16691.898000747002"/>
    <n v="0"/>
    <n v="0"/>
    <n v="0.31757796804469901"/>
    <n v="0"/>
    <n v="1.21649907447215"/>
    <n v="1.21649907447215"/>
    <n v="8760"/>
    <n v="0"/>
    <n v="8760"/>
    <n v="0"/>
    <n v="0"/>
    <n v="0"/>
    <n v="0"/>
    <n v="148.02599993348099"/>
    <n v="139.33038263192699"/>
    <n v="49.333821419183302"/>
    <n v="3.3060089318369101"/>
    <n v="-25.630931854248001"/>
    <n v="2512.9501953125"/>
    <n v="214.026312504549"/>
    <n v="0"/>
    <n v="0"/>
    <n v="0"/>
    <n v="0"/>
    <n v="0"/>
    <n v="0"/>
    <n v="0"/>
    <n v="0"/>
    <n v="0"/>
    <n v="0"/>
    <n v="0"/>
    <n v="2855.99082353618"/>
    <n v="0"/>
    <n v="0"/>
    <n v="148.026000215788"/>
    <n v="0.42134576625728198"/>
    <n v="5.5066374322562998E-2"/>
    <n v="119.345394117699"/>
    <n v="43.239627551675099"/>
    <n v="76.105768045121707"/>
    <n v="0"/>
    <n v="108.26277553436"/>
    <n v="0"/>
    <n v="0"/>
    <n v="621.04487607941599"/>
    <n v="0"/>
    <x v="396"/>
    <n v="0"/>
    <n v="1.217228"/>
    <x v="127"/>
    <x v="33"/>
  </r>
  <r>
    <x v="3092"/>
    <x v="20"/>
    <s v="NW_AVA"/>
    <s v="WA"/>
    <s v="Hourly Resource"/>
    <s v="WT-Onshore"/>
    <n v="144"/>
    <n v="0"/>
    <m/>
    <d v="2022-07-26T00:00:00"/>
    <d v="2050-12-31T00:00:00"/>
    <n v="74.615399814660805"/>
    <n v="4.8730799486469198"/>
    <n v="-1.2353406789119701"/>
    <n v="144"/>
    <n v="144"/>
    <n v="330764.57547168399"/>
    <n v="0"/>
    <n v="0"/>
    <n v="0.26221189709492498"/>
    <n v="0"/>
    <n v="24.6801318098506"/>
    <n v="24.6801318098506"/>
    <n v="8760"/>
    <n v="0"/>
    <n v="8760"/>
    <n v="0"/>
    <n v="0"/>
    <n v="0"/>
    <n v="0"/>
    <n v="149.152317464352"/>
    <n v="110.22764371554899"/>
    <n v="18.110941663720102"/>
    <n v="5.4261496910197202"/>
    <n v="-35.441745758056598"/>
    <n v="1822.93530273438"/>
    <n v="101.95390747692799"/>
    <n v="0"/>
    <n v="0"/>
    <n v="0"/>
    <n v="0"/>
    <n v="0"/>
    <n v="0"/>
    <n v="0"/>
    <n v="0"/>
    <n v="0"/>
    <n v="0"/>
    <n v="0"/>
    <n v="12.003821849823"/>
    <n v="0"/>
    <n v="0"/>
    <n v="-8.0326572060585005E-6"/>
    <n v="1.1682850077027801E-3"/>
    <n v="1.1676542356017601E-3"/>
    <n v="1.4928803976332301"/>
    <n v="3.1824214840017198E-2"/>
    <n v="2.0045076593731901"/>
    <n v="0"/>
    <n v="1.06319971382618E-2"/>
    <n v="0"/>
    <n v="0"/>
    <n v="4.6200885159676199E-4"/>
    <n v="0"/>
    <x v="396"/>
    <n v="0"/>
    <n v="24.680129999999998"/>
    <x v="127"/>
    <x v="33"/>
  </r>
  <r>
    <x v="3093"/>
    <x v="6"/>
    <s v="RM_PSCO"/>
    <s v="CO"/>
    <s v="Hourly Resource"/>
    <s v="PV-Tracking"/>
    <n v="30"/>
    <n v="0"/>
    <m/>
    <d v="2016-10-01T00:00:00"/>
    <d v="2050-12-31T00:00:00"/>
    <n v="69.172639687298101"/>
    <n v="15.782042785263"/>
    <n v="-0.350206579914423"/>
    <n v="30"/>
    <n v="30"/>
    <n v="60124.710469327903"/>
    <n v="0"/>
    <n v="0"/>
    <n v="0.22878504744710501"/>
    <n v="0"/>
    <n v="4.15898559590575"/>
    <n v="4.15898559590575"/>
    <n v="8760"/>
    <n v="0"/>
    <n v="8760"/>
    <n v="0"/>
    <n v="0"/>
    <n v="0"/>
    <n v="0"/>
    <n v="415.11001133918802"/>
    <n v="137.58873235019101"/>
    <n v="49.324023629615901"/>
    <n v="1.5741564241328201"/>
    <n v="-26.0559482574463"/>
    <n v="2475.1865234375"/>
    <n v="213.902479756774"/>
    <n v="0"/>
    <n v="0"/>
    <n v="0"/>
    <n v="0"/>
    <n v="0"/>
    <n v="0"/>
    <n v="0"/>
    <n v="0"/>
    <n v="0"/>
    <n v="0"/>
    <n v="0"/>
    <n v="60124.710469327903"/>
    <n v="0"/>
    <n v="0"/>
    <n v="415.10997781157499"/>
    <n v="0.42134576625728198"/>
    <n v="5.5066374322562998E-2"/>
    <n v="119.345394117699"/>
    <n v="43.239627551675099"/>
    <n v="76.105768045121707"/>
    <n v="0"/>
    <n v="927.20643626499304"/>
    <n v="0"/>
    <n v="0"/>
    <n v="815.83186980069001"/>
    <n v="0"/>
    <x v="396"/>
    <n v="0"/>
    <n v="4.1607279999999998"/>
    <x v="127"/>
    <x v="33"/>
  </r>
  <r>
    <x v="3094"/>
    <x v="6"/>
    <s v="RM_PSCO"/>
    <s v="CO"/>
    <s v="Pumped Storage"/>
    <s v="Energy Storage"/>
    <n v="1"/>
    <n v="-1"/>
    <m/>
    <d v="2021-03-19T00:00:00"/>
    <d v="2050-12-31T00:00:00"/>
    <n v="195.51581209570699"/>
    <n v="87.307325256836407"/>
    <n v="3.1070495116332801"/>
    <n v="1"/>
    <n v="1"/>
    <n v="987.00000309944198"/>
    <n v="1147.05879062228"/>
    <n v="0.113354302569398"/>
    <n v="0.112671233217668"/>
    <n v="3.2010882010646202E-3"/>
    <n v="0.19053521222487199"/>
    <n v="0.18733412389224799"/>
    <n v="8760"/>
    <n v="0"/>
    <n v="8760"/>
    <n v="0"/>
    <n v="0"/>
    <n v="-2.4008818128425601E-4"/>
    <n v="1.32157970718741E-2"/>
    <n v="0"/>
    <n v="137.58873235019101"/>
    <n v="49.324023629615901"/>
    <n v="1.5741564241328201"/>
    <n v="-26.0559482574463"/>
    <n v="2475.1865234375"/>
    <n v="213.902479756774"/>
    <n v="1.33324068338013"/>
    <n v="0"/>
    <n v="0"/>
    <n v="0"/>
    <n v="0"/>
    <n v="0"/>
    <n v="0"/>
    <n v="0"/>
    <n v="0"/>
    <n v="0"/>
    <n v="3357.6166118308902"/>
    <n v="3615.3814852535702"/>
    <n v="2359.34922558069"/>
    <n v="26.950000166892998"/>
    <n v="5129.4041540548196"/>
    <n v="0.42134576625728198"/>
    <n v="5.5066374322562998E-2"/>
    <n v="119.345394117699"/>
    <n v="43.239627551675099"/>
    <n v="76.105768045121707"/>
    <n v="1762.6000906372899"/>
    <n v="235.63234551653301"/>
    <n v="249232.47832309001"/>
    <n v="3295.99748665073"/>
    <n v="374810.53146391897"/>
    <n v="0"/>
    <x v="396"/>
    <n v="0"/>
    <n v="0.81987239999999995"/>
    <x v="127"/>
    <x v="33"/>
  </r>
  <r>
    <x v="3095"/>
    <x v="6"/>
    <s v="RM_PSCO"/>
    <s v="CO"/>
    <s v="Hourly Resource"/>
    <s v="PV-Tracking"/>
    <n v="22"/>
    <n v="0"/>
    <m/>
    <d v="2021-03-19T00:00:00"/>
    <d v="2050-12-31T00:00:00"/>
    <n v="76.544197191847005"/>
    <n v="23.0503345664251"/>
    <n v="2.6047544653548002E-3"/>
    <n v="22"/>
    <n v="22"/>
    <n v="50146.073961619302"/>
    <n v="0"/>
    <n v="0"/>
    <n v="0.26020171212826398"/>
    <n v="0"/>
    <n v="3.83839168397069"/>
    <n v="3.83839168397069"/>
    <n v="8760"/>
    <n v="0"/>
    <n v="8760"/>
    <n v="0"/>
    <n v="0"/>
    <n v="0"/>
    <n v="0"/>
    <n v="348.04000043869002"/>
    <n v="137.56902499381201"/>
    <n v="49.324023629615901"/>
    <n v="1.55444905003487"/>
    <n v="-26.0413303375244"/>
    <n v="2473.8447265625"/>
    <n v="213.839103558537"/>
    <n v="0"/>
    <n v="0"/>
    <n v="0"/>
    <n v="0"/>
    <n v="0"/>
    <n v="0"/>
    <n v="0"/>
    <n v="0"/>
    <n v="0"/>
    <n v="0"/>
    <n v="0"/>
    <n v="1739.20731558278"/>
    <n v="0"/>
    <n v="0"/>
    <n v="282.03991596773301"/>
    <n v="0.42134576625728198"/>
    <n v="5.5066374322562998E-2"/>
    <n v="119.345394117699"/>
    <n v="43.239627551675099"/>
    <n v="76.105768045121707"/>
    <n v="0"/>
    <n v="951.13271618060003"/>
    <n v="0"/>
    <n v="0"/>
    <n v="812.86270609994199"/>
    <n v="0"/>
    <x v="396"/>
    <n v="0"/>
    <n v="3.8401559999999999"/>
    <x v="127"/>
    <x v="33"/>
  </r>
  <r>
    <x v="3096"/>
    <x v="0"/>
    <s v="AB_AESO"/>
    <s v="AB"/>
    <s v="Hydro"/>
    <s v="Hydro"/>
    <n v="21"/>
    <n v="0"/>
    <m/>
    <d v="1994-05-17T00:00:00"/>
    <d v="2050-12-31T00:00:00"/>
    <n v="83.871821358104299"/>
    <n v="2.1485161489457298"/>
    <n v="-16.216740500677901"/>
    <n v="21"/>
    <n v="21"/>
    <n v="43652.169303893999"/>
    <n v="0"/>
    <n v="0"/>
    <n v="0.23729163570154799"/>
    <n v="0"/>
    <n v="3.6611873377181299"/>
    <n v="3.6611873377181299"/>
    <n v="0"/>
    <n v="0"/>
    <n v="0"/>
    <n v="8760"/>
    <n v="0"/>
    <n v="0"/>
    <n v="0"/>
    <n v="0"/>
    <n v="87.330566356325406"/>
    <n v="7.4768152112053299"/>
    <n v="-6.83680119704717"/>
    <n v="-43.537464141845703"/>
    <n v="792.19989013671898"/>
    <n v="73.007901692627698"/>
    <n v="0"/>
    <n v="0"/>
    <n v="0"/>
    <n v="0"/>
    <n v="0"/>
    <n v="0"/>
    <n v="0"/>
    <n v="0"/>
    <n v="0"/>
    <n v="0"/>
    <n v="3268.3727751076199"/>
    <n v="9143.4191127875802"/>
    <n v="4396.0490216041198"/>
    <n v="12781.881658390201"/>
    <n v="21735.604072451599"/>
    <n v="1.86589867746269"/>
    <n v="7.8725721145852696E-3"/>
    <n v="35.085696216738398"/>
    <n v="35.060037663933798"/>
    <n v="35.060036701610898"/>
    <n v="24010.639095826798"/>
    <n v="149.93240231713901"/>
    <n v="73440.199367808003"/>
    <n v="438239.58907969901"/>
    <n v="856199.55523811595"/>
    <n v="0"/>
    <x v="396"/>
    <n v="0"/>
    <n v="5.0532269999999997"/>
    <x v="127"/>
    <x v="33"/>
  </r>
  <r>
    <x v="3097"/>
    <x v="13"/>
    <s v="CA_CISO"/>
    <s v="CA"/>
    <s v="Hourly Resource"/>
    <s v="PV-NonTracking"/>
    <n v="20"/>
    <n v="0"/>
    <m/>
    <d v="2022-12-01T00:00:00"/>
    <d v="2050-12-31T00:00:00"/>
    <n v="31.315522724786401"/>
    <n v="-19.731972066262301"/>
    <n v="-5.4350673084507504"/>
    <n v="20"/>
    <n v="20"/>
    <n v="52370.869140125797"/>
    <n v="0"/>
    <n v="0"/>
    <n v="0.29892048595791598"/>
    <n v="0"/>
    <n v="1.6400214900450101"/>
    <n v="1.6400214900450101"/>
    <n v="8760"/>
    <n v="0"/>
    <n v="8760"/>
    <n v="0"/>
    <n v="0"/>
    <n v="0"/>
    <n v="0"/>
    <n v="1449.47086939216"/>
    <n v="71.090861126177302"/>
    <n v="-10.4085257289555"/>
    <n v="-5.1911654854282503"/>
    <n v="-27.9090480804443"/>
    <n v="1955.5791015625"/>
    <n v="72.795768241280896"/>
    <n v="0"/>
    <n v="0"/>
    <n v="0"/>
    <n v="0"/>
    <n v="0"/>
    <n v="0"/>
    <n v="0"/>
    <n v="0"/>
    <n v="0"/>
    <n v="0"/>
    <n v="0"/>
    <n v="0"/>
    <n v="0"/>
    <n v="0"/>
    <n v="-8.4051862359046902E-6"/>
    <n v="0.15865582111832299"/>
    <n v="1.0077528424561301E-4"/>
    <n v="4.7625885636110299"/>
    <n v="4.7625885586894903"/>
    <n v="4.7625901408658802"/>
    <n v="0"/>
    <n v="0"/>
    <n v="0"/>
    <n v="0"/>
    <n v="-3.70845721535586E-5"/>
    <n v="0"/>
    <x v="396"/>
    <n v="0"/>
    <n v="1.640021"/>
    <x v="127"/>
    <x v="33"/>
  </r>
  <r>
    <x v="3098"/>
    <x v="13"/>
    <s v="CA_CISO"/>
    <s v="CA"/>
    <s v="Hourly Resource"/>
    <s v="PV-NonTracking"/>
    <n v="20"/>
    <n v="0"/>
    <m/>
    <d v="2022-12-01T00:00:00"/>
    <d v="2050-12-31T00:00:00"/>
    <n v="31.3708494472125"/>
    <n v="-19.733823849950699"/>
    <n v="-5.4409707501340403"/>
    <n v="20"/>
    <n v="20"/>
    <n v="52319.419966198497"/>
    <n v="0"/>
    <n v="0"/>
    <n v="0.29862682628938297"/>
    <n v="0"/>
    <n v="1.6413049944242799"/>
    <n v="1.6413049944242799"/>
    <n v="8760"/>
    <n v="0"/>
    <n v="8760"/>
    <n v="0"/>
    <n v="0"/>
    <n v="0"/>
    <n v="0"/>
    <n v="1500.9200433194601"/>
    <n v="71.090960518337695"/>
    <n v="-10.4085257289555"/>
    <n v="-5.1910660921634104"/>
    <n v="-27.9090480804443"/>
    <n v="1955.5791015625"/>
    <n v="72.795753732707894"/>
    <n v="0"/>
    <n v="0"/>
    <n v="0"/>
    <n v="0"/>
    <n v="0"/>
    <n v="0"/>
    <n v="0"/>
    <n v="0"/>
    <n v="0"/>
    <n v="0"/>
    <n v="0"/>
    <n v="0"/>
    <n v="0"/>
    <n v="0"/>
    <n v="-8.4051862359046902E-6"/>
    <n v="0.15865582111832299"/>
    <n v="1.0077528424561301E-4"/>
    <n v="4.7625885636110299"/>
    <n v="4.7625885586894903"/>
    <n v="4.7625901408658802"/>
    <n v="0"/>
    <n v="0"/>
    <n v="0"/>
    <n v="0"/>
    <n v="-3.70845721535586E-5"/>
    <n v="0"/>
    <x v="396"/>
    <n v="0"/>
    <n v="1.641305"/>
    <x v="127"/>
    <x v="33"/>
  </r>
  <r>
    <x v="3099"/>
    <x v="13"/>
    <s v="CA_CISO"/>
    <s v="CA"/>
    <s v="Hourly Resource"/>
    <s v="PV-NonTracking"/>
    <n v="20"/>
    <n v="0"/>
    <m/>
    <d v="2022-12-01T00:00:00"/>
    <d v="2050-12-31T00:00:00"/>
    <n v="31.424200296264999"/>
    <n v="-19.733915835103701"/>
    <n v="-5.4465885715564699"/>
    <n v="20"/>
    <n v="20"/>
    <n v="52269.894734121903"/>
    <n v="0"/>
    <n v="0"/>
    <n v="0.29834414802410703"/>
    <n v="0"/>
    <n v="1.64253998963493"/>
    <n v="1.64253998963493"/>
    <n v="8760"/>
    <n v="0"/>
    <n v="8760"/>
    <n v="0"/>
    <n v="0"/>
    <n v="0"/>
    <n v="0"/>
    <n v="1550.4452749192701"/>
    <n v="71.0911606416674"/>
    <n v="-10.4085257289555"/>
    <n v="-5.1908659722341701"/>
    <n v="-27.9090480804443"/>
    <n v="1955.5791015625"/>
    <n v="72.795743668079197"/>
    <n v="0"/>
    <n v="0"/>
    <n v="0"/>
    <n v="0"/>
    <n v="0"/>
    <n v="0"/>
    <n v="0"/>
    <n v="0"/>
    <n v="0"/>
    <n v="0"/>
    <n v="0"/>
    <n v="0"/>
    <n v="0"/>
    <n v="0"/>
    <n v="-8.4051862359046902E-6"/>
    <n v="0.15865582111832299"/>
    <n v="1.0077528424561301E-4"/>
    <n v="4.7625885636110299"/>
    <n v="4.7625885586894903"/>
    <n v="4.7625901408658802"/>
    <n v="0"/>
    <n v="0"/>
    <n v="0"/>
    <n v="0"/>
    <n v="-3.70845721535586E-5"/>
    <n v="0"/>
    <x v="396"/>
    <n v="0"/>
    <n v="1.6425399999999999"/>
    <x v="127"/>
    <x v="33"/>
  </r>
  <r>
    <x v="3100"/>
    <x v="9"/>
    <s v="CA_CISO"/>
    <s v="CA"/>
    <s v="Hourly Resource"/>
    <s v="PV-NonTracking"/>
    <n v="20"/>
    <n v="0"/>
    <m/>
    <d v="2013-06-06T00:00:00"/>
    <d v="2050-12-31T00:00:00"/>
    <n v="37.898891718574497"/>
    <n v="-13.9129423782862"/>
    <n v="-3.0320103965394201"/>
    <n v="20"/>
    <n v="20"/>
    <n v="53177.044842004798"/>
    <n v="0"/>
    <n v="0"/>
    <n v="0.30352194544349997"/>
    <n v="0"/>
    <n v="2.0153515007998299"/>
    <n v="2.0153515007998299"/>
    <n v="8760"/>
    <n v="0"/>
    <n v="8760"/>
    <n v="0"/>
    <n v="0"/>
    <n v="0"/>
    <n v="0"/>
    <n v="1019.99511146545"/>
    <n v="90.222669977031302"/>
    <n v="2.8863926684153198"/>
    <n v="0.64572494412290904"/>
    <n v="-25.6807651519775"/>
    <n v="2181.4208984375"/>
    <n v="87.924017114777897"/>
    <n v="0"/>
    <n v="0"/>
    <n v="0"/>
    <n v="0"/>
    <n v="0"/>
    <n v="0"/>
    <n v="0"/>
    <n v="0"/>
    <n v="0"/>
    <n v="0"/>
    <n v="0"/>
    <n v="473.94000458717301"/>
    <n v="0"/>
    <n v="0"/>
    <n v="-1.11758708953857E-6"/>
    <n v="0.15865582111832299"/>
    <n v="1.0077528424561301E-4"/>
    <n v="4.7625885636110299"/>
    <n v="4.7625885586894903"/>
    <n v="4.7625901408658802"/>
    <n v="0"/>
    <n v="0.26180261815898098"/>
    <n v="0"/>
    <n v="0"/>
    <n v="4.3299436363547801E-5"/>
    <n v="0"/>
    <x v="396"/>
    <n v="0"/>
    <n v="2.015352"/>
    <x v="127"/>
    <x v="33"/>
  </r>
  <r>
    <x v="3101"/>
    <x v="9"/>
    <s v="CA_CISO"/>
    <s v="CA"/>
    <s v="Hourly Resource"/>
    <s v="PV-Tracking"/>
    <n v="100"/>
    <n v="0"/>
    <m/>
    <d v="2020-11-11T00:00:00"/>
    <d v="2050-12-31T00:00:00"/>
    <n v="34.021116425075597"/>
    <n v="-17.413001843061899"/>
    <n v="-3.6839005991522198"/>
    <n v="100"/>
    <n v="100"/>
    <n v="270773.62945627398"/>
    <n v="0"/>
    <n v="0"/>
    <n v="0.30910231673055399"/>
    <n v="0"/>
    <n v="9.2120215775082102"/>
    <n v="9.2120215775082102"/>
    <n v="8760"/>
    <n v="0"/>
    <n v="8760"/>
    <n v="0"/>
    <n v="0"/>
    <n v="0"/>
    <n v="0"/>
    <n v="5933.7703208923303"/>
    <n v="86.840514016569998"/>
    <n v="0.67387497737832602"/>
    <n v="-0.52391335234598602"/>
    <n v="-33.092933654785199"/>
    <n v="2139.42041015625"/>
    <n v="86.502819713191002"/>
    <n v="0"/>
    <n v="0"/>
    <n v="0"/>
    <n v="0"/>
    <n v="0"/>
    <n v="0"/>
    <n v="0"/>
    <n v="0"/>
    <n v="0"/>
    <n v="0"/>
    <n v="0"/>
    <n v="92"/>
    <n v="0"/>
    <n v="0"/>
    <n v="59.119148125872002"/>
    <n v="0.15865582111832299"/>
    <n v="1.0077528424561301E-4"/>
    <n v="4.7625885636110299"/>
    <n v="4.7625885586894903"/>
    <n v="4.7625901408658802"/>
    <n v="0"/>
    <n v="6.8779200315475506E-2"/>
    <n v="0"/>
    <n v="0"/>
    <n v="5.5033489116804002E-2"/>
    <n v="0"/>
    <x v="396"/>
    <n v="0"/>
    <n v="9.2120219999999993"/>
    <x v="127"/>
    <x v="33"/>
  </r>
  <r>
    <x v="3102"/>
    <x v="9"/>
    <s v="CA_CISO"/>
    <s v="CA"/>
    <s v="Pumped Storage"/>
    <s v="Energy Storage"/>
    <n v="72"/>
    <n v="-72"/>
    <m/>
    <d v="2021-11-12T00:00:00"/>
    <d v="2050-12-31T00:00:00"/>
    <n v="67.533493592310904"/>
    <n v="-8.6178181898222306"/>
    <n v="-3.1868591170865699"/>
    <n v="72"/>
    <n v="72"/>
    <n v="91757.493780959398"/>
    <n v="106933.51921552399"/>
    <n v="4.3808568499868201"/>
    <n v="0.14548055203705901"/>
    <n v="0.29803651979634199"/>
    <n v="4.6565851938444096"/>
    <n v="4.3585486743141102"/>
    <n v="8760"/>
    <n v="0"/>
    <n v="8760"/>
    <n v="0"/>
    <n v="0"/>
    <n v="-2.2764038151847198E-2"/>
    <n v="0.74129582550001205"/>
    <n v="0"/>
    <n v="89.364318357313607"/>
    <n v="3.0151614277627798"/>
    <n v="-0.34139535001636501"/>
    <n v="-25.251996994018601"/>
    <n v="2054.90625"/>
    <n v="80.923311132955902"/>
    <n v="1.2200062750854499"/>
    <n v="0"/>
    <n v="0"/>
    <n v="0"/>
    <n v="0"/>
    <n v="0"/>
    <n v="0"/>
    <n v="0"/>
    <n v="0"/>
    <n v="0"/>
    <n v="51539.4208582793"/>
    <n v="135220.24566486501"/>
    <n v="126779.413975209"/>
    <n v="0"/>
    <n v="95277.408029913902"/>
    <n v="0.15865582111832299"/>
    <n v="1.0077528424561301E-4"/>
    <n v="4.7625885636110299"/>
    <n v="4.7625885586894903"/>
    <n v="4.7625901408658802"/>
    <n v="6.4431704807566899"/>
    <n v="13.319548897327"/>
    <n v="22140.9320304951"/>
    <n v="0"/>
    <n v="3760.0038636310301"/>
    <n v="0"/>
    <x v="396"/>
    <n v="0"/>
    <n v="4.6825060000000001"/>
    <x v="127"/>
    <x v="33"/>
  </r>
  <r>
    <x v="3103"/>
    <x v="17"/>
    <s v="SW_PNM"/>
    <s v="NM"/>
    <s v="Hourly Resource"/>
    <s v="WT-Onshore"/>
    <n v="340"/>
    <n v="0"/>
    <m/>
    <d v="2021-06-01T00:00:00"/>
    <d v="2050-12-31T00:00:00"/>
    <n v="27.361385865745699"/>
    <n v="-37.323837714433402"/>
    <n v="-10.500582205128801"/>
    <n v="340"/>
    <n v="340"/>
    <n v="1079696.2379864501"/>
    <n v="0"/>
    <n v="0"/>
    <n v="0.36250880942320801"/>
    <n v="0"/>
    <n v="29.5419857017875"/>
    <n v="29.5419857017875"/>
    <n v="8760"/>
    <n v="0"/>
    <n v="8760"/>
    <n v="0"/>
    <n v="0"/>
    <n v="0"/>
    <n v="0"/>
    <n v="16440.544918060299"/>
    <n v="44.088279428279897"/>
    <n v="-35.070838581292698"/>
    <n v="-7.5314318144862504"/>
    <n v="-28.365299224853501"/>
    <n v="1855.31762695313"/>
    <n v="73.017180753918595"/>
    <n v="0"/>
    <n v="0"/>
    <n v="0"/>
    <n v="0"/>
    <n v="0"/>
    <n v="0"/>
    <n v="0"/>
    <n v="0"/>
    <n v="0"/>
    <n v="0"/>
    <n v="0"/>
    <n v="81208.520449481905"/>
    <n v="0"/>
    <n v="0"/>
    <n v="7660.8013519235001"/>
    <n v="0.89269231355136103"/>
    <n v="2.9890726678125298E-3"/>
    <n v="22.2939250891936"/>
    <n v="5.16794962473507"/>
    <n v="17.1082450557093"/>
    <n v="0"/>
    <n v="122.45982193310699"/>
    <n v="0"/>
    <n v="0"/>
    <n v="123265.49599071201"/>
    <n v="0"/>
    <x v="396"/>
    <n v="0"/>
    <n v="29.665369999999999"/>
    <x v="127"/>
    <x v="33"/>
  </r>
  <r>
    <x v="3104"/>
    <x v="15"/>
    <s v="SW_TEPC"/>
    <s v="AZ"/>
    <s v="Hourly Resource"/>
    <s v="PV-Tracking"/>
    <n v="41"/>
    <n v="0"/>
    <m/>
    <d v="2015-08-31T00:00:00"/>
    <d v="2035-08-31T00:00:00"/>
    <n v="16.672422753942701"/>
    <n v="-30.655932606800601"/>
    <n v="-6.1614977827580901"/>
    <n v="41"/>
    <n v="41"/>
    <n v="114395.575993776"/>
    <n v="0"/>
    <n v="0"/>
    <n v="0.318508675780872"/>
    <n v="0"/>
    <n v="1.90725155978488"/>
    <n v="1.90725155978488"/>
    <n v="8760"/>
    <n v="0"/>
    <n v="8760"/>
    <n v="0"/>
    <n v="0"/>
    <n v="0"/>
    <n v="0"/>
    <n v="0"/>
    <n v="47.1546659224366"/>
    <n v="-32.629693148531899"/>
    <n v="-6.9061932828762496"/>
    <n v="-24.6000652313232"/>
    <n v="1935.2958984375"/>
    <n v="67.393768900987197"/>
    <n v="0"/>
    <n v="0"/>
    <n v="0"/>
    <n v="0"/>
    <n v="0"/>
    <n v="0"/>
    <n v="0"/>
    <n v="0"/>
    <n v="0"/>
    <n v="0"/>
    <n v="0"/>
    <n v="114395.575993776"/>
    <n v="0"/>
    <n v="0"/>
    <n v="7.91158527135849E-5"/>
    <n v="1.0826006868198501"/>
    <n v="6.5843310353271595E-2"/>
    <n v="12.0842558571936"/>
    <n v="5.16794962473507"/>
    <n v="6.9163064769688898"/>
    <n v="0"/>
    <n v="6136.4471109761498"/>
    <n v="0"/>
    <n v="0"/>
    <n v="1.19714136957001E-4"/>
    <n v="0"/>
    <x v="396"/>
    <n v="0"/>
    <n v="1.9133880000000001"/>
    <x v="127"/>
    <x v="33"/>
  </r>
  <r>
    <x v="3105"/>
    <x v="15"/>
    <s v="SW_TEPC"/>
    <s v="AZ"/>
    <s v="Hourly Resource"/>
    <s v="PV-Tracking"/>
    <n v="30"/>
    <n v="0"/>
    <m/>
    <d v="2016-04-15T00:00:00"/>
    <d v="2036-04-15T00:00:00"/>
    <n v="15.820966376803099"/>
    <n v="-30.6559399682363"/>
    <n v="-7.01297322007487"/>
    <n v="30"/>
    <n v="30"/>
    <n v="83704.292488522799"/>
    <n v="0"/>
    <n v="0"/>
    <n v="0.31850948435389798"/>
    <n v="0"/>
    <n v="1.32428294582257"/>
    <n v="1.32428294582257"/>
    <n v="8760"/>
    <n v="0"/>
    <n v="8760"/>
    <n v="0"/>
    <n v="0"/>
    <n v="0"/>
    <n v="0"/>
    <n v="0"/>
    <n v="46.507740304429099"/>
    <n v="-32.629693148531899"/>
    <n v="-7.5531189078615499"/>
    <n v="-24.5775852203369"/>
    <n v="1932.16796875"/>
    <n v="67.257221118464201"/>
    <n v="0"/>
    <n v="0"/>
    <n v="0"/>
    <n v="0"/>
    <n v="0"/>
    <n v="0"/>
    <n v="0"/>
    <n v="0"/>
    <n v="0"/>
    <n v="0"/>
    <n v="0"/>
    <n v="83599.912265725405"/>
    <n v="0"/>
    <n v="0"/>
    <n v="2.91038304567337E-5"/>
    <n v="1.0826006868198501"/>
    <n v="6.5843310353271595E-2"/>
    <n v="12.0842558571936"/>
    <n v="5.16794962473507"/>
    <n v="6.9163064769688898"/>
    <n v="0"/>
    <n v="4490.0572687337799"/>
    <n v="0"/>
    <n v="0"/>
    <n v="-2.5128445759359201E-5"/>
    <n v="0"/>
    <x v="396"/>
    <n v="0"/>
    <n v="1.328773"/>
    <x v="127"/>
    <x v="33"/>
  </r>
  <r>
    <x v="3106"/>
    <x v="15"/>
    <s v="SW_TEPC"/>
    <s v="AZ"/>
    <s v="Hourly Resource"/>
    <s v="WT-Onshore"/>
    <n v="30"/>
    <n v="0"/>
    <m/>
    <d v="2016-06-28T00:00:00"/>
    <d v="2036-06-28T00:00:00"/>
    <n v="39.5216690171587"/>
    <n v="-34.465196061595201"/>
    <n v="-10.308463394215099"/>
    <n v="30"/>
    <n v="30"/>
    <n v="80229.882644042402"/>
    <n v="0"/>
    <n v="0"/>
    <n v="0.30528874674176998"/>
    <n v="0"/>
    <n v="3.1708192689218402"/>
    <n v="3.1708192689218402"/>
    <n v="8760"/>
    <n v="0"/>
    <n v="8760"/>
    <n v="0"/>
    <n v="0"/>
    <n v="0"/>
    <n v="0"/>
    <n v="2.8674869537353498"/>
    <n v="46.108887619785499"/>
    <n v="-32.629693148531899"/>
    <n v="-7.9519715627720897"/>
    <n v="-25.001049041748001"/>
    <n v="1915.93371582031"/>
    <n v="66.749070756799199"/>
    <n v="0"/>
    <n v="0"/>
    <n v="0"/>
    <n v="0"/>
    <n v="0"/>
    <n v="0"/>
    <n v="0"/>
    <n v="0"/>
    <n v="0"/>
    <n v="0"/>
    <n v="0"/>
    <n v="80229.882644042402"/>
    <n v="0"/>
    <n v="0"/>
    <n v="2.8674763021990701"/>
    <n v="1.0826006868198501"/>
    <n v="6.5843310353271595E-2"/>
    <n v="12.0842558571936"/>
    <n v="5.16794962473507"/>
    <n v="6.9163064769688898"/>
    <n v="0"/>
    <n v="4433.0055392048198"/>
    <n v="0"/>
    <n v="0"/>
    <n v="1.47918021366092E-3"/>
    <n v="0"/>
    <x v="396"/>
    <n v="0"/>
    <n v="3.175252"/>
    <x v="127"/>
    <x v="33"/>
  </r>
  <r>
    <x v="3107"/>
    <x v="17"/>
    <s v="SW_PNM"/>
    <s v="NM"/>
    <s v="Hourly Resource"/>
    <s v="WT-Onshore"/>
    <n v="102.40000152587901"/>
    <n v="0"/>
    <m/>
    <d v="2010-12-15T00:00:00"/>
    <d v="2035-01-01T00:00:00"/>
    <n v="33.051162351212398"/>
    <n v="-37.336394374960598"/>
    <n v="-10.5144212950474"/>
    <n v="102.40000152587901"/>
    <n v="102.40000152587901"/>
    <n v="278847.22596099199"/>
    <n v="0"/>
    <n v="0"/>
    <n v="0.31085815073569301"/>
    <n v="0"/>
    <n v="9.2162253541177606"/>
    <n v="9.2162253541177606"/>
    <n v="8760"/>
    <n v="0"/>
    <n v="8760"/>
    <n v="0"/>
    <n v="0"/>
    <n v="0"/>
    <n v="0"/>
    <n v="2758.0002271532999"/>
    <n v="45.847640209696998"/>
    <n v="-33.995017240554503"/>
    <n v="-6.8478948893424203"/>
    <n v="-39.273590087890597"/>
    <n v="1838.74694824219"/>
    <n v="72.1091077753196"/>
    <n v="0"/>
    <n v="0"/>
    <n v="0"/>
    <n v="0"/>
    <n v="0"/>
    <n v="0"/>
    <n v="0"/>
    <n v="0"/>
    <n v="0"/>
    <n v="0"/>
    <n v="0"/>
    <n v="193180.436677255"/>
    <n v="0"/>
    <n v="0"/>
    <n v="2251.7170843631002"/>
    <n v="0.89269231355136103"/>
    <n v="2.9890726678125298E-3"/>
    <n v="22.2939250891936"/>
    <n v="5.16794962473507"/>
    <n v="17.1082450557093"/>
    <n v="0"/>
    <n v="205.402851920888"/>
    <n v="0"/>
    <n v="0"/>
    <n v="27532.609575358601"/>
    <n v="0"/>
    <x v="396"/>
    <n v="0"/>
    <n v="9.2439630000000008"/>
    <x v="127"/>
    <x v="33"/>
  </r>
  <r>
    <x v="3108"/>
    <x v="24"/>
    <s v="BS_PACE"/>
    <s v="UT"/>
    <s v="Hourly Resource"/>
    <s v="PV-NonTracking"/>
    <n v="66"/>
    <n v="0"/>
    <m/>
    <d v="2022-06-01T00:00:00"/>
    <d v="2050-12-31T00:00:00"/>
    <n v="40.592085587376502"/>
    <n v="-13.5614769956135"/>
    <n v="-4.4373524133931896"/>
    <n v="66"/>
    <n v="66"/>
    <n v="99943.087641552105"/>
    <n v="0"/>
    <n v="0"/>
    <n v="0.172864064690361"/>
    <n v="0"/>
    <n v="4.0568986838969598"/>
    <n v="4.0568986838969598"/>
    <n v="8760"/>
    <n v="0"/>
    <n v="8760"/>
    <n v="0"/>
    <n v="0"/>
    <n v="0"/>
    <n v="0"/>
    <n v="54822.944501161597"/>
    <n v="78.253935356563005"/>
    <n v="-5.2109192875624801"/>
    <n v="-3.2256977029754998"/>
    <n v="-24.971330642700199"/>
    <n v="1923.46472167969"/>
    <n v="93.969426291311805"/>
    <n v="0"/>
    <n v="0"/>
    <n v="0"/>
    <n v="0"/>
    <n v="0"/>
    <n v="0"/>
    <n v="0"/>
    <n v="0"/>
    <n v="0"/>
    <n v="0"/>
    <n v="0"/>
    <n v="24851.5322540179"/>
    <n v="0"/>
    <n v="0"/>
    <n v="54823.150768403902"/>
    <n v="7.0070361244181303"/>
    <n v="5.9427537067704002"/>
    <n v="85.542713426335297"/>
    <n v="3.1824214840017198E-2"/>
    <n v="85.5024456605952"/>
    <n v="0"/>
    <n v="40151.220779426898"/>
    <n v="0"/>
    <n v="0"/>
    <n v="4506371.0297426898"/>
    <n v="0"/>
    <x v="396"/>
    <n v="0"/>
    <n v="8.6034210000000009"/>
    <x v="127"/>
    <x v="33"/>
  </r>
  <r>
    <x v="3109"/>
    <x v="4"/>
    <s v="SW_AZPS"/>
    <s v="AZ"/>
    <s v="Pumped Storage"/>
    <s v="Energy Storage"/>
    <n v="41"/>
    <n v="-41"/>
    <m/>
    <d v="2023-06-01T00:00:00"/>
    <d v="2050-12-31T00:00:00"/>
    <n v="42.012176089376403"/>
    <n v="-33.630590825356002"/>
    <n v="-8.9790704376777395"/>
    <n v="41"/>
    <n v="41"/>
    <n v="59045.169284156102"/>
    <n v="68886.076354071498"/>
    <n v="1.50086845025454"/>
    <n v="0.164397954349014"/>
    <n v="0.191896868383439"/>
    <n v="2.37293348658361"/>
    <n v="2.1810366186596002"/>
    <n v="8760"/>
    <n v="0"/>
    <n v="8760"/>
    <n v="0"/>
    <n v="0"/>
    <n v="-1.4761360604873E-2"/>
    <n v="0.53980075793990701"/>
    <n v="0"/>
    <n v="47.609450700670102"/>
    <n v="-30.1808381165906"/>
    <n v="-8.9002635275553796"/>
    <n v="-25.213111877441399"/>
    <n v="1909.84094238281"/>
    <n v="66.299856790842895"/>
    <n v="0.81058134182739305"/>
    <n v="0"/>
    <n v="0"/>
    <n v="0"/>
    <n v="0"/>
    <n v="0"/>
    <n v="0"/>
    <n v="0"/>
    <n v="0"/>
    <n v="0"/>
    <n v="38788.0639116764"/>
    <n v="200113.83884450799"/>
    <n v="74521.638768553705"/>
    <n v="17272.444416165399"/>
    <n v="86426.669798791394"/>
    <n v="0.94840798569316798"/>
    <n v="1.64642590621361E-3"/>
    <n v="11.996222378585299"/>
    <n v="5.16794962473507"/>
    <n v="6.8282741772739497"/>
    <n v="100776.689550657"/>
    <n v="35.211923220340402"/>
    <n v="178756.588569602"/>
    <n v="38448.747042985997"/>
    <n v="285349.73055848398"/>
    <n v="0"/>
    <x v="396"/>
    <n v="0"/>
    <n v="2.9763000000000002"/>
    <x v="127"/>
    <x v="33"/>
  </r>
  <r>
    <x v="3110"/>
    <x v="4"/>
    <s v="SW_AZPS"/>
    <s v="AZ"/>
    <s v="Hourly Resource"/>
    <s v="PV-NonTracking"/>
    <n v="43.900001525878899"/>
    <n v="0"/>
    <m/>
    <d v="2016-12-15T00:00:00"/>
    <d v="2050-12-31T00:00:00"/>
    <n v="25.980461952895201"/>
    <n v="-31.8376419724841"/>
    <n v="-9.7694145149656606"/>
    <n v="43.900001525878899"/>
    <n v="43.900001525878899"/>
    <n v="103716.133921627"/>
    <n v="0"/>
    <n v="0"/>
    <n v="0.26969797047145799"/>
    <n v="0"/>
    <n v="2.69459325944714"/>
    <n v="2.69459325944714"/>
    <n v="8760"/>
    <n v="0"/>
    <n v="8760"/>
    <n v="0"/>
    <n v="0"/>
    <n v="0"/>
    <n v="0"/>
    <n v="31318.602593064301"/>
    <n v="45.921423772654798"/>
    <n v="-30.819216079443201"/>
    <n v="-9.9499125041206593"/>
    <n v="-24.3568210601807"/>
    <n v="1898.05322265625"/>
    <n v="65.700701929759006"/>
    <n v="0"/>
    <n v="0"/>
    <n v="0"/>
    <n v="0"/>
    <n v="0"/>
    <n v="0"/>
    <n v="0"/>
    <n v="0"/>
    <n v="0"/>
    <n v="0"/>
    <n v="0"/>
    <n v="1010.3900534212599"/>
    <n v="0"/>
    <n v="0"/>
    <n v="1743.4249061062001"/>
    <n v="0.94840798569316798"/>
    <n v="1.64642590621361E-3"/>
    <n v="11.996222378585299"/>
    <n v="5.16794962473507"/>
    <n v="6.8282741772739497"/>
    <n v="0"/>
    <n v="79.910832499561394"/>
    <n v="0"/>
    <n v="0"/>
    <n v="2037.0765295963499"/>
    <n v="0"/>
    <x v="396"/>
    <n v="0"/>
    <n v="2.6967099999999999"/>
    <x v="127"/>
    <x v="33"/>
  </r>
  <r>
    <x v="3111"/>
    <x v="9"/>
    <s v="CA_CISO"/>
    <s v="CA"/>
    <s v="Hourly Resource"/>
    <s v="PV-NonTracking"/>
    <n v="16.659999847412099"/>
    <n v="0"/>
    <m/>
    <d v="2015-10-30T00:00:00"/>
    <d v="2050-12-31T00:00:00"/>
    <n v="33.746191864525699"/>
    <n v="-15.139846281131801"/>
    <n v="-5.6663218751303104"/>
    <n v="16.659999847412099"/>
    <n v="16.659999847412099"/>
    <n v="38943.915821902498"/>
    <n v="0"/>
    <n v="0"/>
    <n v="0.26684589026241001"/>
    <n v="0"/>
    <n v="1.31420921622902"/>
    <n v="1.31420921622902"/>
    <n v="8760"/>
    <n v="0"/>
    <n v="8760"/>
    <n v="0"/>
    <n v="0"/>
    <n v="0"/>
    <n v="0"/>
    <n v="20.508459091186499"/>
    <n v="79.238312738438097"/>
    <n v="-3.36265341318542"/>
    <n v="-4.0895861991698599"/>
    <n v="-25.0735054016113"/>
    <n v="1997.66064453125"/>
    <n v="76.126558635180004"/>
    <n v="0"/>
    <n v="0"/>
    <n v="0"/>
    <n v="0"/>
    <n v="0"/>
    <n v="0"/>
    <n v="0"/>
    <n v="0"/>
    <n v="0"/>
    <n v="0"/>
    <n v="0"/>
    <n v="7.18045997619629"/>
    <n v="0"/>
    <n v="0"/>
    <n v="2.3792381398379798E-6"/>
    <n v="0.15865582111832299"/>
    <n v="1.0077528424561301E-4"/>
    <n v="4.7625885636110299"/>
    <n v="4.7625885586894903"/>
    <n v="4.7625901408658802"/>
    <n v="0"/>
    <n v="5.3681116551160804E-3"/>
    <n v="0"/>
    <n v="0"/>
    <n v="6.5123615624497599E-6"/>
    <n v="0"/>
    <x v="396"/>
    <n v="0"/>
    <n v="1.314209"/>
    <x v="127"/>
    <x v="33"/>
  </r>
  <r>
    <x v="3112"/>
    <x v="9"/>
    <s v="CA_CISO"/>
    <s v="CA"/>
    <s v="Pumped Storage"/>
    <s v="Energy Storage"/>
    <n v="1.75"/>
    <n v="-1.75"/>
    <m/>
    <d v="2021-12-22T00:00:00"/>
    <d v="2054-12-31T00:00:00"/>
    <n v="95.007725415457202"/>
    <n v="3.9264338824706999"/>
    <n v="3.61306862653979"/>
    <n v="1.75"/>
    <n v="1.75"/>
    <n v="2245.9968484289502"/>
    <n v="2617.6431806683499"/>
    <n v="0.19799785194425401"/>
    <n v="0.146509905302181"/>
    <n v="7.2954600437055601E-3"/>
    <n v="6.6088589603150297E-2"/>
    <n v="5.8793129622983303E-2"/>
    <n v="8760"/>
    <n v="0"/>
    <n v="8760"/>
    <n v="0"/>
    <n v="0"/>
    <n v="-5.5746949835910496E-4"/>
    <n v="1.8339519260806202E-2"/>
    <n v="0"/>
    <n v="100.940473894481"/>
    <n v="9.5005228275649802"/>
    <n v="4.7493986769204302"/>
    <n v="-41.1172485351563"/>
    <n v="1627.88818359375"/>
    <n v="63.908771730548303"/>
    <n v="1.21948428790283"/>
    <n v="0"/>
    <n v="0"/>
    <n v="0"/>
    <n v="0"/>
    <n v="0"/>
    <n v="0"/>
    <n v="0"/>
    <n v="0"/>
    <n v="0"/>
    <n v="1154.45190554857"/>
    <n v="772.64628951996599"/>
    <n v="2360.7950402200199"/>
    <n v="79.275002866983399"/>
    <n v="482.69270899891899"/>
    <n v="0.15865582111832299"/>
    <n v="1.0077528424561301E-4"/>
    <n v="4.7625885636110299"/>
    <n v="4.7625885586894903"/>
    <n v="4.7625901408658802"/>
    <n v="29.208844472836098"/>
    <n v="0.12151953120474"/>
    <n v="25228.007973210701"/>
    <n v="5015.8846196917102"/>
    <n v="7894.5134955215699"/>
    <n v="0"/>
    <x v="396"/>
    <n v="0"/>
    <n v="0.1042563"/>
    <x v="127"/>
    <x v="33"/>
  </r>
  <r>
    <x v="3113"/>
    <x v="9"/>
    <s v="CA_CISO"/>
    <s v="CA"/>
    <s v="Hourly Resource"/>
    <s v="PV-NonTracking"/>
    <n v="20"/>
    <n v="0"/>
    <m/>
    <d v="2018-01-06T00:00:00"/>
    <d v="2050-12-31T00:00:00"/>
    <n v="31.7753578076838"/>
    <n v="-16.901290030231898"/>
    <n v="-5.9612624568259802"/>
    <n v="20"/>
    <n v="20"/>
    <n v="54380.8799807057"/>
    <n v="0"/>
    <n v="0"/>
    <n v="0.31039315057303202"/>
    <n v="0"/>
    <n v="1.7279722889345299"/>
    <n v="1.7279722889345299"/>
    <n v="8760"/>
    <n v="0"/>
    <n v="8760"/>
    <n v="0"/>
    <n v="0"/>
    <n v="0"/>
    <n v="0"/>
    <n v="104.30000019073501"/>
    <n v="78.980274360458495"/>
    <n v="-3.3626534129396202"/>
    <n v="-4.34762458431425"/>
    <n v="-25.106449127197301"/>
    <n v="1994.85778808594"/>
    <n v="76.082412830166305"/>
    <n v="0"/>
    <n v="0"/>
    <n v="0"/>
    <n v="0"/>
    <n v="0"/>
    <n v="0"/>
    <n v="0"/>
    <n v="0"/>
    <n v="0"/>
    <n v="0"/>
    <n v="0"/>
    <n v="31.460000514984099"/>
    <n v="0"/>
    <n v="0"/>
    <n v="6.7055225372314504E-6"/>
    <n v="0.15865582111832299"/>
    <n v="1.0077528424561301E-4"/>
    <n v="4.7625885636110299"/>
    <n v="4.7625885586894903"/>
    <n v="4.7625901408658802"/>
    <n v="0"/>
    <n v="2.0795813295990201E-2"/>
    <n v="0"/>
    <n v="0"/>
    <n v="2.0542050319500398E-5"/>
    <n v="0"/>
    <x v="396"/>
    <n v="0"/>
    <n v="1.7279720000000001"/>
    <x v="127"/>
    <x v="33"/>
  </r>
  <r>
    <x v="3114"/>
    <x v="9"/>
    <s v="CA_CISO"/>
    <s v="CA"/>
    <s v="Hourly Resource"/>
    <s v="PV-NonTracking"/>
    <n v="60"/>
    <n v="0"/>
    <m/>
    <d v="2014-09-02T00:00:00"/>
    <d v="2050-12-31T00:00:00"/>
    <n v="32.3766945821544"/>
    <n v="-16.856456567180299"/>
    <n v="-5.4111131831575303"/>
    <n v="60"/>
    <n v="60"/>
    <n v="168034.92163673"/>
    <n v="0"/>
    <n v="0"/>
    <n v="0.31970114466592597"/>
    <n v="0"/>
    <n v="5.4404157140553"/>
    <n v="5.4404157140553"/>
    <n v="8760"/>
    <n v="0"/>
    <n v="8760"/>
    <n v="0"/>
    <n v="0"/>
    <n v="0"/>
    <n v="0"/>
    <n v="44.100003242492697"/>
    <n v="79.382098515901006"/>
    <n v="-3.36265341318542"/>
    <n v="-3.9458003893731299"/>
    <n v="-25.046371459960898"/>
    <n v="1997.62768554688"/>
    <n v="76.122580071204695"/>
    <n v="0"/>
    <n v="0"/>
    <n v="0"/>
    <n v="0"/>
    <n v="0"/>
    <n v="0"/>
    <n v="0"/>
    <n v="0"/>
    <n v="0"/>
    <n v="0"/>
    <n v="0"/>
    <n v="34326.8118225336"/>
    <n v="0"/>
    <n v="0"/>
    <n v="-1.8952414393425001E-5"/>
    <n v="0.15865582111832299"/>
    <n v="1.0077528424561301E-4"/>
    <n v="4.7625885636110299"/>
    <n v="4.7625885586894903"/>
    <n v="4.7625901408658802"/>
    <n v="0"/>
    <n v="10.3870578221395"/>
    <n v="0"/>
    <n v="0"/>
    <n v="3.3922653920935201E-5"/>
    <n v="0"/>
    <x v="396"/>
    <n v="0"/>
    <n v="5.4404260000000004"/>
    <x v="127"/>
    <x v="33"/>
  </r>
  <r>
    <x v="3115"/>
    <x v="18"/>
    <s v="SW_NVE"/>
    <s v="NV"/>
    <s v="Pumped Storage"/>
    <s v="Energy Storage"/>
    <n v="220"/>
    <n v="-220"/>
    <m/>
    <d v="2023-12-29T00:00:00"/>
    <d v="2043-12-31T00:00:00"/>
    <n v="31.1323187615845"/>
    <n v="-36.971334349873104"/>
    <n v="-8.2152332628025597"/>
    <n v="220"/>
    <n v="220"/>
    <n v="313859.82979059202"/>
    <n v="366140.96598505997"/>
    <n v="4.26736081588313"/>
    <n v="0.16285794405896101"/>
    <n v="1.0200011938670299"/>
    <n v="12.635280157727699"/>
    <n v="11.6152789731351"/>
    <n v="8760"/>
    <n v="0"/>
    <n v="8760"/>
    <n v="0"/>
    <n v="0"/>
    <n v="-7.8421704291701297E-2"/>
    <n v="3.0666697312821198"/>
    <n v="0"/>
    <n v="44.776771130538201"/>
    <n v="-33.706427238530999"/>
    <n v="-8.2073539622313803"/>
    <n v="-24.799877166748001"/>
    <n v="1885.25451660156"/>
    <n v="64.874426674663198"/>
    <n v="0.79488003323364298"/>
    <n v="0"/>
    <n v="0"/>
    <n v="0"/>
    <n v="0"/>
    <n v="0"/>
    <n v="0"/>
    <n v="0"/>
    <n v="0"/>
    <n v="0"/>
    <n v="28460.502419199802"/>
    <n v="38016.985077559897"/>
    <n v="29720.759603083101"/>
    <n v="109034.017746925"/>
    <n v="126229.019634292"/>
    <n v="0.19614053432829301"/>
    <n v="2.1973103242381499E-4"/>
    <n v="4.63273391676847"/>
    <n v="3.1824214840017198E-2"/>
    <n v="4.6009113480850203"/>
    <n v="9.8062758053683901"/>
    <n v="13.053840200780501"/>
    <n v="1999.73694051852"/>
    <n v="2547.0773114634299"/>
    <n v="11444.0003557864"/>
    <n v="0"/>
    <x v="396"/>
    <n v="0"/>
    <n v="12.651289999999999"/>
    <x v="127"/>
    <x v="33"/>
  </r>
  <r>
    <x v="3116"/>
    <x v="18"/>
    <s v="SW_NVE"/>
    <s v="NV"/>
    <s v="Pumped Storage"/>
    <s v="Energy Storage"/>
    <n v="220"/>
    <n v="-220"/>
    <m/>
    <d v="2029-06-01T00:00:00"/>
    <d v="2051-12-31T00:00:00"/>
    <n v="32.202989887653104"/>
    <n v="-40.708704829803501"/>
    <n v="-7.9460394220522197"/>
    <n v="220"/>
    <n v="220"/>
    <n v="334974.96805691702"/>
    <n v="390982.30545339698"/>
    <n v="4.9632776982451903"/>
    <n v="0.17381432547568701"/>
    <n v="1.0889359101474601"/>
    <n v="13.4514395851311"/>
    <n v="12.3625036766186"/>
    <n v="8760"/>
    <n v="0"/>
    <n v="8760"/>
    <n v="0"/>
    <n v="0"/>
    <n v="-8.4011006094720203E-2"/>
    <n v="3.00374142146162"/>
    <n v="0"/>
    <n v="43.804345899725497"/>
    <n v="-35.4565656981177"/>
    <n v="-7.4296407457277098"/>
    <n v="-26.276927947998001"/>
    <n v="1904.03845214844"/>
    <n v="66.111854314683299"/>
    <n v="0.78509458264160203"/>
    <n v="0"/>
    <n v="0"/>
    <n v="0"/>
    <n v="0"/>
    <n v="0"/>
    <n v="0"/>
    <n v="0"/>
    <n v="0"/>
    <n v="0"/>
    <n v="32564.463293075602"/>
    <n v="44649.221558034398"/>
    <n v="31232.235491588701"/>
    <n v="112592.420565188"/>
    <n v="175009.17247268601"/>
    <n v="0.19614053432829301"/>
    <n v="2.1973103242381499E-4"/>
    <n v="4.63273391676847"/>
    <n v="3.1824214840017198E-2"/>
    <n v="4.6009113480850203"/>
    <n v="4423.8215494039496"/>
    <n v="15.203087694222599"/>
    <n v="6695.51987164201"/>
    <n v="4806.0560379491499"/>
    <n v="203028.88849568399"/>
    <n v="0"/>
    <x v="396"/>
    <n v="0"/>
    <n v="13.67041"/>
    <x v="127"/>
    <x v="33"/>
  </r>
  <r>
    <x v="3117"/>
    <x v="13"/>
    <s v="CA_CISO"/>
    <s v="CA"/>
    <s v="Hourly Resource"/>
    <s v="WT-Onshore"/>
    <n v="5"/>
    <n v="0"/>
    <m/>
    <d v="2018-03-01T00:00:00"/>
    <d v="2050-12-31T00:00:00"/>
    <n v="65.926331243661195"/>
    <n v="-10.992046677647499"/>
    <n v="-6.8869913490032699"/>
    <n v="5"/>
    <n v="5"/>
    <n v="13249.3999911346"/>
    <n v="0"/>
    <n v="0"/>
    <n v="0.302497716685666"/>
    <n v="0"/>
    <n v="0.87348498123106999"/>
    <n v="0.87348498123106999"/>
    <n v="8760"/>
    <n v="0"/>
    <n v="8760"/>
    <n v="0"/>
    <n v="0"/>
    <n v="0"/>
    <n v="0"/>
    <n v="395.01499852538097"/>
    <n v="67.251997229707399"/>
    <n v="-13.1776139601539"/>
    <n v="-6.2609411576618204"/>
    <n v="-26.250185012817401"/>
    <n v="1958.86499023438"/>
    <n v="70.637507055413707"/>
    <n v="0"/>
    <n v="0"/>
    <n v="0"/>
    <n v="0"/>
    <n v="0"/>
    <n v="0"/>
    <n v="0"/>
    <n v="0"/>
    <n v="0"/>
    <n v="0"/>
    <n v="0"/>
    <n v="82.870000293012694"/>
    <n v="0"/>
    <n v="0"/>
    <n v="9.9350087002385408"/>
    <n v="0.15865582111832299"/>
    <n v="1.0077528424561301E-4"/>
    <n v="4.7625885636110299"/>
    <n v="4.7625885586894903"/>
    <n v="4.7625901408658802"/>
    <n v="0"/>
    <n v="3.3661702464541997E-2"/>
    <n v="0"/>
    <n v="0"/>
    <n v="3.8961208425546201E-3"/>
    <n v="0"/>
    <x v="396"/>
    <n v="0"/>
    <n v="0.87348499999999996"/>
    <x v="127"/>
    <x v="33"/>
  </r>
  <r>
    <x v="3118"/>
    <x v="13"/>
    <s v="CA_CISO"/>
    <s v="CA"/>
    <s v="Hourly Resource"/>
    <s v="WT-Onshore"/>
    <n v="5"/>
    <n v="0"/>
    <m/>
    <d v="2018-03-01T00:00:00"/>
    <d v="2050-12-31T00:00:00"/>
    <n v="65.926331243661195"/>
    <n v="-10.992046677647499"/>
    <n v="-6.8869913490032699"/>
    <n v="5"/>
    <n v="5"/>
    <n v="13249.3999911346"/>
    <n v="0"/>
    <n v="0"/>
    <n v="0.302497716685666"/>
    <n v="0"/>
    <n v="0.87348498123106999"/>
    <n v="0.87348498123106999"/>
    <n v="8760"/>
    <n v="0"/>
    <n v="8760"/>
    <n v="0"/>
    <n v="0"/>
    <n v="0"/>
    <n v="0"/>
    <n v="395.01499852538097"/>
    <n v="67.251997229707399"/>
    <n v="-13.1776139601539"/>
    <n v="-6.2609411576618204"/>
    <n v="-26.250185012817401"/>
    <n v="1958.86499023438"/>
    <n v="70.637507055413707"/>
    <n v="0"/>
    <n v="0"/>
    <n v="0"/>
    <n v="0"/>
    <n v="0"/>
    <n v="0"/>
    <n v="0"/>
    <n v="0"/>
    <n v="0"/>
    <n v="0"/>
    <n v="0"/>
    <n v="81.330695798154906"/>
    <n v="0"/>
    <n v="0"/>
    <n v="9.9350087002385408"/>
    <n v="0.15865582111832299"/>
    <n v="1.0077528424561301E-4"/>
    <n v="4.7625885636110299"/>
    <n v="4.7625885586894903"/>
    <n v="4.7625901408658802"/>
    <n v="0"/>
    <n v="3.3102165316904603E-2"/>
    <n v="0"/>
    <n v="0"/>
    <n v="3.8961208425546201E-3"/>
    <n v="0"/>
    <x v="396"/>
    <n v="0"/>
    <n v="0.87348499999999996"/>
    <x v="127"/>
    <x v="33"/>
  </r>
  <r>
    <x v="3119"/>
    <x v="13"/>
    <s v="CA_CISO"/>
    <s v="CA"/>
    <s v="Pumped Storage"/>
    <s v="Energy Storage"/>
    <n v="75"/>
    <n v="-75"/>
    <m/>
    <d v="2023-03-01T00:00:00"/>
    <d v="2054-12-31T00:00:00"/>
    <n v="39.617257902763299"/>
    <n v="-29.0188696152427"/>
    <n v="-8.3792164712464707"/>
    <n v="75"/>
    <n v="75"/>
    <n v="109643.305211067"/>
    <n v="127933.296319738"/>
    <n v="1.7766126631224499"/>
    <n v="0.16688478723120301"/>
    <n v="0.35636490290001799"/>
    <n v="5.85890852675651"/>
    <n v="5.5025436184226404"/>
    <n v="8760"/>
    <n v="0"/>
    <n v="8760"/>
    <n v="0"/>
    <n v="0"/>
    <n v="-2.74349866630062E-2"/>
    <n v="0.86930117157670905"/>
    <n v="0"/>
    <n v="59.293939561465201"/>
    <n v="-20.143340259511501"/>
    <n v="-7.25327495748353"/>
    <n v="-36.400989532470703"/>
    <n v="1915.23522949219"/>
    <n v="74.702173067459199"/>
    <n v="1.14059915734863"/>
    <n v="0"/>
    <n v="0"/>
    <n v="0"/>
    <n v="0"/>
    <n v="0"/>
    <n v="0"/>
    <n v="0"/>
    <n v="0"/>
    <n v="0"/>
    <n v="27866.653697133101"/>
    <n v="30887.308951795101"/>
    <n v="58074.214112937501"/>
    <n v="10.5339035987854"/>
    <n v="25639.184474408601"/>
    <n v="0.15865582111832299"/>
    <n v="1.0077528424561301E-4"/>
    <n v="4.7625885636110299"/>
    <n v="4.7625885586894903"/>
    <n v="4.7625901408658802"/>
    <n v="1662.70069492264"/>
    <n v="4.8720411879185104"/>
    <n v="47084.512504286002"/>
    <n v="1.42741527815815E-3"/>
    <n v="1761.6301940348401"/>
    <n v="0"/>
    <x v="396"/>
    <n v="0"/>
    <n v="5.9094220000000002"/>
    <x v="127"/>
    <x v="33"/>
  </r>
  <r>
    <x v="3120"/>
    <x v="13"/>
    <s v="CA_CISO"/>
    <s v="CA"/>
    <s v="Hourly Resource"/>
    <s v="PV-NonTracking"/>
    <n v="90"/>
    <n v="0"/>
    <m/>
    <d v="2023-03-01T00:00:00"/>
    <d v="2054-12-31T00:00:00"/>
    <n v="12.532426451072"/>
    <n v="-42.011528283409902"/>
    <n v="-7.7268144630355602"/>
    <n v="90"/>
    <n v="90"/>
    <n v="146990.820417076"/>
    <n v="0"/>
    <n v="0"/>
    <n v="0.186441933557699"/>
    <n v="0"/>
    <n v="1.84215181288062"/>
    <n v="1.84215181288062"/>
    <n v="8760"/>
    <n v="0"/>
    <n v="8760"/>
    <n v="0"/>
    <n v="0"/>
    <n v="0"/>
    <n v="0"/>
    <n v="26912.669301390601"/>
    <n v="59.1770898903005"/>
    <n v="-20.143340187488"/>
    <n v="-7.3701246977464399"/>
    <n v="-36.477455139160199"/>
    <n v="1914.36694335938"/>
    <n v="74.710869348311604"/>
    <n v="0"/>
    <n v="0"/>
    <n v="0"/>
    <n v="0"/>
    <n v="0"/>
    <n v="0"/>
    <n v="0"/>
    <n v="0"/>
    <n v="0"/>
    <n v="0"/>
    <n v="0"/>
    <n v="0"/>
    <n v="0"/>
    <n v="0"/>
    <n v="127.890001833439"/>
    <n v="0.15865582111832299"/>
    <n v="1.0077528424561301E-4"/>
    <n v="4.7625885636110299"/>
    <n v="4.7625885586894903"/>
    <n v="4.7625901408658802"/>
    <n v="0"/>
    <n v="0"/>
    <n v="0"/>
    <n v="0"/>
    <n v="0.146464592167836"/>
    <n v="0"/>
    <x v="396"/>
    <n v="0"/>
    <n v="1.842152"/>
    <x v="127"/>
    <x v="33"/>
  </r>
  <r>
    <x v="3121"/>
    <x v="13"/>
    <s v="CA_CISO"/>
    <s v="CA"/>
    <s v="Pumped Storage"/>
    <s v="Energy Storage"/>
    <n v="40"/>
    <n v="-40"/>
    <m/>
    <d v="2023-12-30T00:00:00"/>
    <d v="2054-12-31T00:00:00"/>
    <n v="39.453710737364297"/>
    <n v="-28.878172998512401"/>
    <n v="-8.3539590984167091"/>
    <n v="40"/>
    <n v="40"/>
    <n v="58388.396347001202"/>
    <n v="68127.523126483007"/>
    <n v="0.93418820238512401"/>
    <n v="0.166633551218135"/>
    <n v="0.18977387892835601"/>
    <n v="3.1231464480733102"/>
    <n v="2.9333725707865899"/>
    <n v="8760"/>
    <n v="0"/>
    <n v="8760"/>
    <n v="0"/>
    <n v="0"/>
    <n v="-1.4608690169222701E-2"/>
    <n v="0.47027028834232698"/>
    <n v="0"/>
    <n v="59.286667850977899"/>
    <n v="-20.1433397253507"/>
    <n v="-7.2605447986329601"/>
    <n v="-36.411605834960902"/>
    <n v="1914.876953125"/>
    <n v="74.716970512092104"/>
    <n v="1.08075042626953"/>
    <n v="0"/>
    <n v="0"/>
    <n v="0"/>
    <n v="0"/>
    <n v="0"/>
    <n v="0"/>
    <n v="0"/>
    <n v="0"/>
    <n v="0"/>
    <n v="3563.6615378111601"/>
    <n v="2685.5548942089099"/>
    <n v="26144.218922451098"/>
    <n v="0"/>
    <n v="8556.5011713057793"/>
    <n v="0.15865582111832299"/>
    <n v="1.0077528424561301E-4"/>
    <n v="4.7625885636110299"/>
    <n v="4.7625885586894903"/>
    <n v="4.7625901408658802"/>
    <n v="1514.48526635245"/>
    <n v="0.60005377806373905"/>
    <n v="26942.956779275501"/>
    <n v="0"/>
    <n v="1593.6280445390701"/>
    <n v="0"/>
    <x v="396"/>
    <n v="0"/>
    <n v="3.1531980000000002"/>
    <x v="127"/>
    <x v="33"/>
  </r>
  <r>
    <x v="3122"/>
    <x v="13"/>
    <s v="CA_CISO"/>
    <s v="CA"/>
    <s v="Hourly Resource"/>
    <s v="PV-NonTracking"/>
    <n v="48"/>
    <n v="0"/>
    <m/>
    <d v="2023-12-30T00:00:00"/>
    <d v="2054-12-31T00:00:00"/>
    <n v="14.566416952548099"/>
    <n v="-40.956782867261303"/>
    <n v="-7.5021527317153804"/>
    <n v="48"/>
    <n v="48"/>
    <n v="117634.80024098601"/>
    <n v="0"/>
    <n v="0"/>
    <n v="0.27976312842633699"/>
    <n v="0"/>
    <n v="1.7135177290830601"/>
    <n v="1.7135177290830601"/>
    <n v="8760"/>
    <n v="0"/>
    <n v="8760"/>
    <n v="0"/>
    <n v="0"/>
    <n v="0"/>
    <n v="0"/>
    <n v="22428.1440477371"/>
    <n v="59.150970074650502"/>
    <n v="-20.1433397253507"/>
    <n v="-7.3962425697699699"/>
    <n v="-36.492874145507798"/>
    <n v="1913.79833984375"/>
    <n v="74.724236137506395"/>
    <n v="0"/>
    <n v="0"/>
    <n v="0"/>
    <n v="0"/>
    <n v="0"/>
    <n v="0"/>
    <n v="0"/>
    <n v="0"/>
    <n v="0"/>
    <n v="0"/>
    <n v="0"/>
    <n v="0"/>
    <n v="0"/>
    <n v="0"/>
    <n v="173.807998703793"/>
    <n v="0.15865582111832299"/>
    <n v="1.0077528424561301E-4"/>
    <n v="4.7625885636110299"/>
    <n v="4.7625885586894903"/>
    <n v="4.7625901408658802"/>
    <n v="0"/>
    <n v="0"/>
    <n v="0"/>
    <n v="0"/>
    <n v="0.208475184799819"/>
    <n v="0"/>
    <x v="396"/>
    <n v="0"/>
    <n v="1.7135180000000001"/>
    <x v="127"/>
    <x v="33"/>
  </r>
  <r>
    <x v="3123"/>
    <x v="18"/>
    <s v="SW_NVE"/>
    <s v="NV"/>
    <s v="Hourly Resource"/>
    <s v="PV-NonTracking"/>
    <n v="250"/>
    <n v="0"/>
    <m/>
    <d v="2024-01-02T00:00:00"/>
    <d v="2051-12-31T00:00:00"/>
    <n v="15.7600560209322"/>
    <n v="-31.188148449354198"/>
    <n v="-6.4641640428329401"/>
    <n v="250"/>
    <n v="250"/>
    <n v="627053.68685147201"/>
    <n v="0"/>
    <n v="0"/>
    <n v="0.28632588440693402"/>
    <n v="0"/>
    <n v="9.8824013688362804"/>
    <n v="9.8824013688362804"/>
    <n v="8760"/>
    <n v="0"/>
    <n v="8760"/>
    <n v="0"/>
    <n v="0"/>
    <n v="0"/>
    <n v="0"/>
    <n v="3271.5628662109398"/>
    <n v="45.487673881994098"/>
    <n v="-33.283478205242602"/>
    <n v="-7.91940023620218"/>
    <n v="-38.0836372375488"/>
    <n v="1878.91687011719"/>
    <n v="64.417510744039205"/>
    <n v="0"/>
    <n v="0"/>
    <n v="0"/>
    <n v="0"/>
    <n v="0"/>
    <n v="0"/>
    <n v="0"/>
    <n v="0"/>
    <n v="0"/>
    <n v="0"/>
    <n v="0"/>
    <n v="0"/>
    <n v="0"/>
    <n v="0"/>
    <n v="-4.4237822294235204E-6"/>
    <n v="0.19614053432829301"/>
    <n v="2.1973103242381499E-4"/>
    <n v="4.63273391676847"/>
    <n v="3.1824214840017198E-2"/>
    <n v="4.6009113480850203"/>
    <n v="0"/>
    <n v="0"/>
    <n v="0"/>
    <n v="0"/>
    <n v="1.58720224714415E-5"/>
    <n v="0"/>
    <x v="396"/>
    <n v="0"/>
    <n v="9.8824009999999998"/>
    <x v="127"/>
    <x v="33"/>
  </r>
  <r>
    <x v="3124"/>
    <x v="26"/>
    <s v="BC_BCHA"/>
    <s v="BC"/>
    <s v="Hydro"/>
    <s v="Hydro"/>
    <n v="2519"/>
    <n v="0"/>
    <m/>
    <d v="1983-12-01T00:00:00"/>
    <d v="2050-12-31T00:00:00"/>
    <n v="109.966782084572"/>
    <n v="11.943328993218"/>
    <n v="-1.89369145069892"/>
    <n v="1900.52490804797"/>
    <n v="1822.0260850514801"/>
    <n v="8518113.3156433105"/>
    <n v="0"/>
    <n v="0"/>
    <n v="0.44093600444449998"/>
    <n v="0"/>
    <n v="936.70951179708095"/>
    <n v="936.70951179708095"/>
    <n v="0"/>
    <n v="0"/>
    <n v="0"/>
    <n v="8760"/>
    <n v="0"/>
    <n v="0"/>
    <n v="0"/>
    <n v="0"/>
    <n v="100.221665269092"/>
    <n v="13.9736061108988"/>
    <n v="-0.44249053869482002"/>
    <n v="-28.809301376342798"/>
    <n v="1009.66357421875"/>
    <n v="80.997547731345804"/>
    <n v="0"/>
    <n v="0"/>
    <n v="0"/>
    <n v="0"/>
    <n v="0"/>
    <n v="0"/>
    <n v="0"/>
    <n v="0"/>
    <n v="0"/>
    <n v="0"/>
    <n v="96464.257770299897"/>
    <n v="961757.85873431002"/>
    <n v="52445.3332695961"/>
    <n v="1289860.49321043"/>
    <n v="1427340.78838098"/>
    <n v="1.38214696060892E-4"/>
    <n v="1.3721469679026801E-4"/>
    <n v="1.4044060349899999E-4"/>
    <n v="1.3944165658055601E-4"/>
    <n v="1.3842035504974001E-4"/>
    <n v="13.3287297348711"/>
    <n v="130.61431915936299"/>
    <n v="8.9553746496230797"/>
    <n v="173.49142384229299"/>
    <n v="194.55593661844301"/>
    <n v="0"/>
    <x v="396"/>
    <n v="0"/>
    <n v="936.71"/>
    <x v="127"/>
    <x v="33"/>
  </r>
  <r>
    <x v="3125"/>
    <x v="13"/>
    <s v="CA_CISO"/>
    <s v="CA"/>
    <s v="Pumped Storage"/>
    <s v="Energy Storage"/>
    <n v="240"/>
    <n v="-240"/>
    <m/>
    <d v="2024-12-01T00:00:00"/>
    <d v="2051-12-31T00:00:00"/>
    <n v="60.546468130535096"/>
    <n v="-13.109605303726401"/>
    <n v="-3.7648733176729601"/>
    <n v="240"/>
    <n v="240"/>
    <n v="351837.09164094902"/>
    <n v="410537.73828118999"/>
    <n v="17.626104455696701"/>
    <n v="0.16735021482152901"/>
    <n v="1.1435622668884999"/>
    <n v="10.906894986954599"/>
    <n v="9.7633328567422595"/>
    <n v="8760"/>
    <n v="0"/>
    <n v="8760"/>
    <n v="0"/>
    <n v="0"/>
    <n v="-8.80509699603617E-2"/>
    <n v="3.15054994677496"/>
    <n v="0"/>
    <n v="78.223963342526005"/>
    <n v="-6.5556236584186003"/>
    <n v="-1.9109653623746301"/>
    <n v="-25.886106491088899"/>
    <n v="2059.19702148438"/>
    <n v="74.787927754246894"/>
    <n v="1.18698880371094"/>
    <n v="0"/>
    <n v="0"/>
    <n v="0"/>
    <n v="0"/>
    <n v="0"/>
    <n v="0"/>
    <n v="0"/>
    <n v="0"/>
    <n v="0"/>
    <n v="2306.1867161989198"/>
    <n v="453.789409637451"/>
    <n v="4039.9881558418301"/>
    <n v="0"/>
    <n v="7854.5757408142099"/>
    <n v="0.15865582111832299"/>
    <n v="1.0077528424561301E-4"/>
    <n v="4.7625885636110299"/>
    <n v="4.7625885586894903"/>
    <n v="4.7625901408658802"/>
    <n v="0.82925891038030397"/>
    <n v="0.14603710640221801"/>
    <n v="9186.64996826485"/>
    <n v="0"/>
    <n v="5760.5456235070096"/>
    <n v="0"/>
    <x v="396"/>
    <n v="0"/>
    <n v="10.92184"/>
    <x v="127"/>
    <x v="33"/>
  </r>
  <r>
    <x v="3126"/>
    <x v="13"/>
    <s v="CA_CISO"/>
    <s v="CA"/>
    <s v="Hourly Resource"/>
    <s v="PV-NonTracking"/>
    <n v="300"/>
    <n v="0"/>
    <m/>
    <d v="2023-05-31T00:00:00"/>
    <d v="2054-12-31T00:00:00"/>
    <n v="42.054204300490099"/>
    <n v="-5.9345535639166096"/>
    <n v="-3.51494087006337"/>
    <n v="300"/>
    <n v="300"/>
    <n v="598960.23355794"/>
    <n v="0"/>
    <n v="0"/>
    <n v="0.227914852951945"/>
    <n v="0"/>
    <n v="25.188796416204202"/>
    <n v="25.188796416204202"/>
    <n v="8760"/>
    <n v="0"/>
    <n v="8760"/>
    <n v="0"/>
    <n v="0"/>
    <n v="0"/>
    <n v="0"/>
    <n v="961.46735477447498"/>
    <n v="77.715507005138093"/>
    <n v="-6.5556236584186003"/>
    <n v="-2.4194217108789902"/>
    <n v="-25.311561584472699"/>
    <n v="2057.80688476563"/>
    <n v="74.821251557596597"/>
    <n v="0"/>
    <n v="0"/>
    <n v="0"/>
    <n v="0"/>
    <n v="0"/>
    <n v="0"/>
    <n v="0"/>
    <n v="0"/>
    <n v="0"/>
    <n v="0"/>
    <n v="0"/>
    <n v="0"/>
    <n v="0"/>
    <n v="0"/>
    <n v="1.00582838058472E-5"/>
    <n v="0.15865582111832299"/>
    <n v="1.0077528424561301E-4"/>
    <n v="4.7625885636110299"/>
    <n v="4.7625885586894903"/>
    <n v="4.7625901408658802"/>
    <n v="0"/>
    <n v="0"/>
    <n v="0"/>
    <n v="0"/>
    <n v="-2.9476497451197398E-4"/>
    <n v="0"/>
    <x v="396"/>
    <n v="0"/>
    <n v="25.188800000000001"/>
    <x v="127"/>
    <x v="33"/>
  </r>
  <r>
    <x v="3127"/>
    <x v="13"/>
    <s v="CA_CISO"/>
    <s v="CA"/>
    <s v="Hourly Resource"/>
    <s v="WT-Onshore"/>
    <n v="27.389999389648398"/>
    <n v="0"/>
    <m/>
    <d v="2018-10-12T00:00:00"/>
    <d v="2050-12-31T00:00:00"/>
    <n v="55.240598795104198"/>
    <n v="-12.0698118406443"/>
    <n v="-20.178016430218499"/>
    <n v="27.389999389648398"/>
    <n v="27.389999389648398"/>
    <n v="85505.583052437796"/>
    <n v="0"/>
    <n v="0"/>
    <n v="0.35636770809875201"/>
    <n v="0"/>
    <n v="4.72338014732619"/>
    <n v="4.72338014732619"/>
    <n v="8760"/>
    <n v="0"/>
    <n v="8760"/>
    <n v="0"/>
    <n v="0"/>
    <n v="0"/>
    <n v="0"/>
    <n v="754.61835467815399"/>
    <n v="63.3637044681874"/>
    <n v="-9.5411453771905297"/>
    <n v="-13.7857025240949"/>
    <n v="-30.389503479003899"/>
    <n v="1521.26586914063"/>
    <n v="63.147823131383902"/>
    <n v="0"/>
    <n v="0"/>
    <n v="0"/>
    <n v="0"/>
    <n v="0"/>
    <n v="0"/>
    <n v="0"/>
    <n v="0"/>
    <n v="0"/>
    <n v="0"/>
    <n v="0"/>
    <n v="0"/>
    <n v="0"/>
    <n v="0"/>
    <n v="6.0885213315486899E-6"/>
    <n v="0.15865582111832299"/>
    <n v="1.0077528424561301E-4"/>
    <n v="4.7625885636110299"/>
    <n v="4.7625885586894903"/>
    <n v="4.7625901408658802"/>
    <n v="0"/>
    <n v="0"/>
    <n v="0"/>
    <n v="0"/>
    <n v="-8.4249254433775697E-4"/>
    <n v="0"/>
    <x v="396"/>
    <n v="0"/>
    <n v="4.7233799999999997"/>
    <x v="127"/>
    <x v="33"/>
  </r>
  <r>
    <x v="3128"/>
    <x v="3"/>
    <s v="RM_WACM"/>
    <s v="CO"/>
    <s v="Hydro"/>
    <s v="Hydro"/>
    <n v="8"/>
    <n v="0"/>
    <m/>
    <d v="2014-06-06T00:00:00"/>
    <d v="2050-12-31T00:00:00"/>
    <n v="159.972262522058"/>
    <n v="74.095618154912799"/>
    <n v="0.55940809457731"/>
    <n v="4.7839999198913601"/>
    <n v="4.7839999198913601"/>
    <n v="25522.6160202026"/>
    <n v="0"/>
    <n v="0"/>
    <n v="0.60901770282058998"/>
    <n v="0"/>
    <n v="4.08291212820592"/>
    <n v="4.08291212820592"/>
    <n v="0"/>
    <n v="0"/>
    <n v="1"/>
    <n v="8759"/>
    <n v="0"/>
    <n v="0"/>
    <n v="0"/>
    <n v="0"/>
    <n v="152.697112181482"/>
    <n v="65.842484817625703"/>
    <n v="0.16407519158206299"/>
    <n v="-24.571414947509801"/>
    <n v="2650.48999023438"/>
    <n v="237.67521695296301"/>
    <n v="0"/>
    <n v="0"/>
    <n v="0"/>
    <n v="0"/>
    <n v="0"/>
    <n v="0"/>
    <n v="0"/>
    <n v="0"/>
    <n v="0"/>
    <n v="0"/>
    <n v="302.35524240136101"/>
    <n v="751.709748864174"/>
    <n v="375.23347910423797"/>
    <n v="2029.2115069020099"/>
    <n v="6891.7288490096098"/>
    <n v="7.53048244922878E-2"/>
    <n v="3.2051426692105301E-4"/>
    <n v="86.479318714514207"/>
    <n v="43.239627551675099"/>
    <n v="43.239691918622697"/>
    <n v="583.39468865643005"/>
    <n v="0.57787655798893001"/>
    <n v="10699.898319574"/>
    <n v="116082.527517439"/>
    <n v="403815.07262798602"/>
    <n v="0"/>
    <x v="396"/>
    <n v="0"/>
    <n v="4.6140939999999997"/>
    <x v="127"/>
    <x v="33"/>
  </r>
  <r>
    <x v="3129"/>
    <x v="29"/>
    <s v="NW_BPAT"/>
    <s v="OR"/>
    <s v="Hourly Resource"/>
    <s v="PV-NonTracking"/>
    <n v="10"/>
    <n v="0"/>
    <m/>
    <d v="2020-07-01T00:00:00"/>
    <d v="2050-12-31T00:00:00"/>
    <n v="93.967291290541397"/>
    <n v="30.210242397970902"/>
    <n v="6.1856754282628197"/>
    <n v="10"/>
    <n v="10"/>
    <n v="25460.810021014899"/>
    <n v="0"/>
    <n v="0"/>
    <n v="0.290648516218313"/>
    <n v="0"/>
    <n v="2.3924841959202299"/>
    <n v="2.3924841959202299"/>
    <n v="8760"/>
    <n v="0"/>
    <n v="8760"/>
    <n v="0"/>
    <n v="0"/>
    <n v="0"/>
    <n v="0"/>
    <n v="91.440000295638995"/>
    <n v="112.87818217354599"/>
    <n v="17.831198565213601"/>
    <n v="8.3564312955654092"/>
    <n v="-36.315067291259801"/>
    <n v="1945.64038085938"/>
    <n v="102.226876344242"/>
    <n v="0"/>
    <n v="0"/>
    <n v="0"/>
    <n v="0"/>
    <n v="0"/>
    <n v="0"/>
    <n v="0"/>
    <n v="0"/>
    <n v="0"/>
    <n v="0"/>
    <n v="0"/>
    <n v="10"/>
    <n v="0"/>
    <n v="0"/>
    <n v="5.7043507695198101E-7"/>
    <n v="0.13517417391183001"/>
    <n v="0.13517427286292399"/>
    <n v="0.67194998060097699"/>
    <n v="3.1824214840017198E-2"/>
    <n v="0.68397062554270205"/>
    <n v="0"/>
    <n v="1.0544000193476699E-2"/>
    <n v="0"/>
    <n v="0"/>
    <n v="2.0527479893232102E-5"/>
    <n v="0"/>
    <x v="396"/>
    <n v="0"/>
    <n v="2.3924840000000001"/>
    <x v="127"/>
    <x v="33"/>
  </r>
  <r>
    <x v="3130"/>
    <x v="23"/>
    <s v="NW_NWMT"/>
    <s v="MT"/>
    <s v="Hourly Resource"/>
    <s v="WT-Onshore"/>
    <n v="189"/>
    <n v="0"/>
    <m/>
    <d v="2012-08-21T00:00:00"/>
    <d v="2050-12-31T00:00:00"/>
    <n v="71.585379091153797"/>
    <n v="-0.277832719772314"/>
    <n v="-8.7100818453836304"/>
    <n v="189"/>
    <n v="189"/>
    <n v="697792.62960839295"/>
    <n v="0"/>
    <n v="0"/>
    <n v="0.421463983479483"/>
    <n v="0"/>
    <n v="49.951750560269701"/>
    <n v="49.951750560269701"/>
    <n v="8760"/>
    <n v="0"/>
    <n v="8760"/>
    <n v="0"/>
    <n v="0"/>
    <n v="0"/>
    <n v="0"/>
    <n v="33999.183789551302"/>
    <n v="100.595501505006"/>
    <n v="19.410150361846899"/>
    <n v="-5.5051985180824596"/>
    <n v="-181.14498901367199"/>
    <n v="3225.35717773438"/>
    <n v="119.663708265625"/>
    <n v="0"/>
    <n v="0"/>
    <n v="0"/>
    <n v="0"/>
    <n v="0"/>
    <n v="0"/>
    <n v="0"/>
    <n v="0"/>
    <n v="0"/>
    <n v="0"/>
    <n v="0"/>
    <n v="697577.74137687695"/>
    <n v="0"/>
    <n v="0"/>
    <n v="33999.3063517138"/>
    <n v="9.0549305149171797"/>
    <n v="8.0428531073539702"/>
    <n v="75.175880506149895"/>
    <n v="3.1824214840017198E-2"/>
    <n v="75.107511466741897"/>
    <n v="0"/>
    <n v="630260.95394796203"/>
    <n v="0"/>
    <n v="0"/>
    <n v="3236254.8747048099"/>
    <n v="0"/>
    <x v="396"/>
    <n v="0"/>
    <n v="53.818269999999998"/>
    <x v="127"/>
    <x v="33"/>
  </r>
  <r>
    <x v="3131"/>
    <x v="17"/>
    <s v="SW_PNM"/>
    <s v="NM"/>
    <s v="Hourly Resource"/>
    <s v="PV-Tracking"/>
    <n v="2.4000000953674299"/>
    <n v="0"/>
    <m/>
    <d v="2020-02-27T00:00:00"/>
    <d v="2051-12-31T00:00:00"/>
    <n v="17.4645160960496"/>
    <n v="-33.793065510261997"/>
    <n v="-4.0244088850643696"/>
    <n v="2.4000000953674299"/>
    <n v="2.4000000953674299"/>
    <n v="6071.3064267032296"/>
    <n v="0"/>
    <n v="0"/>
    <n v="0.28877978430186502"/>
    <n v="0"/>
    <n v="0.106032580368214"/>
    <n v="0.106032580368214"/>
    <n v="8760"/>
    <n v="0"/>
    <n v="8760"/>
    <n v="0"/>
    <n v="0"/>
    <n v="0"/>
    <n v="0"/>
    <n v="365.46503961086302"/>
    <n v="50.011817724247997"/>
    <n v="-32.898850066063801"/>
    <n v="-3.7798845531667502"/>
    <n v="-27.321327209472699"/>
    <n v="1937.5205078125"/>
    <n v="74.347967108413997"/>
    <n v="0"/>
    <n v="0"/>
    <n v="0"/>
    <n v="0"/>
    <n v="0"/>
    <n v="0"/>
    <n v="0"/>
    <n v="0"/>
    <n v="0"/>
    <n v="0"/>
    <n v="0"/>
    <n v="112.15671304822899"/>
    <n v="0"/>
    <n v="0"/>
    <n v="41.599424167769001"/>
    <n v="0.89269231355136103"/>
    <n v="2.9890726678125298E-3"/>
    <n v="22.2939250891936"/>
    <n v="5.16794962473507"/>
    <n v="17.1082450557093"/>
    <n v="0"/>
    <n v="9.13916445119958"/>
    <n v="0"/>
    <n v="0"/>
    <n v="238.720282635979"/>
    <n v="0"/>
    <x v="396"/>
    <n v="0"/>
    <n v="0.1062804"/>
    <x v="127"/>
    <x v="33"/>
  </r>
  <r>
    <x v="3132"/>
    <x v="9"/>
    <s v="CA_CISO"/>
    <s v="CA"/>
    <s v="Hourly Resource"/>
    <s v="PV-NonTracking"/>
    <n v="20"/>
    <n v="0"/>
    <m/>
    <d v="2016-12-21T00:00:00"/>
    <d v="2050-12-31T00:00:00"/>
    <n v="31.564927611609502"/>
    <n v="-17.468553091702599"/>
    <n v="-5.3309511661590001"/>
    <n v="20"/>
    <n v="20"/>
    <n v="54206.971117092296"/>
    <n v="0"/>
    <n v="0"/>
    <n v="0.30940052007296198"/>
    <n v="0"/>
    <n v="1.7110394886278499"/>
    <n v="1.7110394886278499"/>
    <n v="8760"/>
    <n v="0"/>
    <n v="8760"/>
    <n v="0"/>
    <n v="0"/>
    <n v="0"/>
    <n v="0"/>
    <n v="280.648955106735"/>
    <n v="79.145561960467504"/>
    <n v="-3.3977388832011099"/>
    <n v="-4.1472515085624604"/>
    <n v="-26.6119709014893"/>
    <n v="1959.1865234375"/>
    <n v="75.612421831507504"/>
    <n v="0"/>
    <n v="0"/>
    <n v="0"/>
    <n v="0"/>
    <n v="0"/>
    <n v="0"/>
    <n v="0"/>
    <n v="0"/>
    <n v="0"/>
    <n v="0"/>
    <n v="0"/>
    <n v="1533.1511359214801"/>
    <n v="0"/>
    <n v="0"/>
    <n v="2.8056092560291299E-6"/>
    <n v="0.15865582111832299"/>
    <n v="1.0077528424561301E-4"/>
    <n v="4.7625885636110299"/>
    <n v="4.7625885586894903"/>
    <n v="4.7625901408658802"/>
    <n v="0"/>
    <n v="0.66570030641742095"/>
    <n v="0"/>
    <n v="0"/>
    <n v="1.4122757394007E-5"/>
    <n v="0"/>
    <x v="396"/>
    <n v="0"/>
    <n v="1.7110399999999999"/>
    <x v="127"/>
    <x v="33"/>
  </r>
  <r>
    <x v="3133"/>
    <x v="9"/>
    <s v="CA_CISO"/>
    <s v="CA"/>
    <s v="Hourly Resource"/>
    <s v="PV-NonTracking"/>
    <n v="20"/>
    <n v="0"/>
    <m/>
    <d v="2016-12-29T00:00:00"/>
    <d v="2050-12-31T00:00:00"/>
    <n v="31.383274288623799"/>
    <n v="-17.501345410556201"/>
    <n v="-5.4119190256688698"/>
    <n v="20"/>
    <n v="20"/>
    <n v="53859.926584389097"/>
    <n v="0"/>
    <n v="0"/>
    <n v="0.30741967228357098"/>
    <n v="0"/>
    <n v="1.6903012147098"/>
    <n v="1.6903012147098"/>
    <n v="8760"/>
    <n v="0"/>
    <n v="8760"/>
    <n v="0"/>
    <n v="0"/>
    <n v="0"/>
    <n v="0"/>
    <n v="303.23339128494302"/>
    <n v="79.091596098603503"/>
    <n v="-3.3977388832011099"/>
    <n v="-4.20121730673897"/>
    <n v="-26.614751815795898"/>
    <n v="1958.75903320313"/>
    <n v="75.605578144263902"/>
    <n v="0"/>
    <n v="0"/>
    <n v="0"/>
    <n v="0"/>
    <n v="0"/>
    <n v="0"/>
    <n v="0"/>
    <n v="0"/>
    <n v="0"/>
    <n v="0"/>
    <n v="0"/>
    <n v="744.82000064849899"/>
    <n v="0"/>
    <n v="0"/>
    <n v="-6.5192580223083496E-7"/>
    <n v="0.15865582111832299"/>
    <n v="1.0077528424561301E-4"/>
    <n v="4.7625885636110299"/>
    <n v="4.7625885586894903"/>
    <n v="4.7625901408658802"/>
    <n v="0"/>
    <n v="0.37239489774219697"/>
    <n v="0"/>
    <n v="0"/>
    <n v="-4.5079100990290701E-6"/>
    <n v="0"/>
    <x v="396"/>
    <n v="0"/>
    <n v="1.690302"/>
    <x v="127"/>
    <x v="33"/>
  </r>
  <r>
    <x v="3134"/>
    <x v="17"/>
    <s v="SW_PNM"/>
    <s v="NM"/>
    <s v="Hourly Resource"/>
    <s v="PV-Tracking"/>
    <n v="10"/>
    <n v="0"/>
    <m/>
    <d v="2015-12-31T00:00:00"/>
    <d v="2045-12-01T00:00:00"/>
    <n v="16.084178755699298"/>
    <n v="-32.967186045210099"/>
    <n v="-3.76209574170954"/>
    <n v="10"/>
    <n v="10"/>
    <n v="26755.969995289099"/>
    <n v="0"/>
    <n v="0"/>
    <n v="0.305433447431321"/>
    <n v="0"/>
    <n v="0.43034795243851498"/>
    <n v="0.43034795243851498"/>
    <n v="8760"/>
    <n v="0"/>
    <n v="8760"/>
    <n v="0"/>
    <n v="0"/>
    <n v="0"/>
    <n v="0"/>
    <n v="16.909999847412099"/>
    <n v="48.896750384209099"/>
    <n v="-34.055555427719398"/>
    <n v="-3.7382465419129001"/>
    <n v="-25.272029876708999"/>
    <n v="1931.68981933594"/>
    <n v="73.801134588770495"/>
    <n v="0"/>
    <n v="0"/>
    <n v="0"/>
    <n v="0"/>
    <n v="0"/>
    <n v="0"/>
    <n v="0"/>
    <n v="0"/>
    <n v="0"/>
    <n v="0"/>
    <n v="0"/>
    <n v="2272.8056303481599"/>
    <n v="0"/>
    <n v="0"/>
    <n v="2.2118911147117602E-6"/>
    <n v="0.89269231355136103"/>
    <n v="2.9890726678125298E-3"/>
    <n v="22.2939250891936"/>
    <n v="5.16794962473507"/>
    <n v="17.1082450557093"/>
    <n v="0"/>
    <n v="50.997541097295198"/>
    <n v="0"/>
    <n v="0"/>
    <n v="-4.7500879586641603E-5"/>
    <n v="0"/>
    <x v="396"/>
    <n v="0"/>
    <n v="0.43039889999999997"/>
    <x v="127"/>
    <x v="33"/>
  </r>
  <r>
    <x v="3135"/>
    <x v="17"/>
    <s v="SW_PNM"/>
    <s v="NM"/>
    <s v="Hourly Resource"/>
    <s v="PV-Tracking"/>
    <n v="10"/>
    <n v="0"/>
    <m/>
    <d v="2019-05-31T00:00:00"/>
    <d v="2049-12-01T00:00:00"/>
    <n v="15.9847505039079"/>
    <n v="-32.860938250165603"/>
    <n v="-3.7800304571968999"/>
    <n v="10"/>
    <n v="10"/>
    <n v="26813.190025308199"/>
    <n v="0"/>
    <n v="0"/>
    <n v="0.30608664412102798"/>
    <n v="0"/>
    <n v="0.42860229958238899"/>
    <n v="0.42860229958238899"/>
    <n v="8760"/>
    <n v="0"/>
    <n v="8760"/>
    <n v="0"/>
    <n v="0"/>
    <n v="0"/>
    <n v="0"/>
    <n v="18.460000038147001"/>
    <n v="48.9439711356343"/>
    <n v="-34.055555427719398"/>
    <n v="-3.6910257378906102"/>
    <n v="-25.261054992675799"/>
    <n v="1935.24768066406"/>
    <n v="73.897027468906501"/>
    <n v="0"/>
    <n v="0"/>
    <n v="0"/>
    <n v="0"/>
    <n v="0"/>
    <n v="0"/>
    <n v="0"/>
    <n v="0"/>
    <n v="0"/>
    <n v="0"/>
    <n v="0"/>
    <n v="21599.886289116901"/>
    <n v="0"/>
    <n v="0"/>
    <n v="1.1152587831020399E-5"/>
    <n v="0.89269231355136103"/>
    <n v="2.9890726678125298E-3"/>
    <n v="22.2939250891936"/>
    <n v="5.16794962473507"/>
    <n v="17.1082450557093"/>
    <n v="0"/>
    <n v="67.129115223720007"/>
    <n v="0"/>
    <n v="0"/>
    <n v="1.20535839720142E-4"/>
    <n v="0"/>
    <x v="396"/>
    <n v="0"/>
    <n v="0.42866939999999998"/>
    <x v="127"/>
    <x v="33"/>
  </r>
  <r>
    <x v="3136"/>
    <x v="13"/>
    <s v="CA_CISO"/>
    <s v="CA"/>
    <s v="Hourly Resource"/>
    <s v="PV-NonTracking"/>
    <n v="5"/>
    <n v="0"/>
    <m/>
    <d v="2013-11-18T00:00:00"/>
    <d v="2050-12-31T00:00:00"/>
    <n v="35.344161282444801"/>
    <n v="-16.654001672736801"/>
    <n v="-4.9609932693369903"/>
    <n v="5"/>
    <n v="5"/>
    <n v="10802.3450153912"/>
    <n v="0"/>
    <n v="0"/>
    <n v="0.24662888162430599"/>
    <n v="0"/>
    <n v="0.38180016791459898"/>
    <n v="0.38180016791459898"/>
    <n v="8760"/>
    <n v="0"/>
    <n v="8760"/>
    <n v="0"/>
    <n v="0"/>
    <n v="0"/>
    <n v="0"/>
    <n v="405.87999761104601"/>
    <n v="71.445919688842096"/>
    <n v="-10.345077438844299"/>
    <n v="-4.89955520205607"/>
    <n v="-25.235599517822301"/>
    <n v="1951.8916015625"/>
    <n v="72.562037088615398"/>
    <n v="0"/>
    <n v="0"/>
    <n v="0"/>
    <n v="0"/>
    <n v="0"/>
    <n v="0"/>
    <n v="0"/>
    <n v="0"/>
    <n v="0"/>
    <n v="0"/>
    <n v="0"/>
    <n v="0"/>
    <n v="0"/>
    <n v="0"/>
    <n v="1.60071067512035E-7"/>
    <n v="0.15865582111832299"/>
    <n v="1.0077528424561301E-4"/>
    <n v="4.7625885636110299"/>
    <n v="4.7625885586894903"/>
    <n v="4.7625901408658802"/>
    <n v="0"/>
    <n v="0"/>
    <n v="0"/>
    <n v="0"/>
    <n v="6.8561653977176201E-7"/>
    <n v="0"/>
    <x v="396"/>
    <n v="0"/>
    <n v="0.38180019999999998"/>
    <x v="127"/>
    <x v="33"/>
  </r>
  <r>
    <x v="3137"/>
    <x v="17"/>
    <s v="SW_PNM"/>
    <s v="NM"/>
    <s v="Hourly Resource"/>
    <s v="PV-Tracking"/>
    <n v="10"/>
    <n v="0"/>
    <m/>
    <d v="2019-12-03T00:00:00"/>
    <d v="2049-12-01T00:00:00"/>
    <n v="16.861644194706201"/>
    <n v="-33.292690337394703"/>
    <n v="-3.7153274943601202"/>
    <n v="10"/>
    <n v="10"/>
    <n v="26403.890048124798"/>
    <n v="0"/>
    <n v="0"/>
    <n v="0.30141426995232201"/>
    <n v="0"/>
    <n v="0.44521314882250101"/>
    <n v="0.44521314882250101"/>
    <n v="8760"/>
    <n v="0"/>
    <n v="8760"/>
    <n v="0"/>
    <n v="0"/>
    <n v="0"/>
    <n v="0"/>
    <n v="557.35999572277103"/>
    <n v="49.238607836414801"/>
    <n v="-33.9673133801139"/>
    <n v="-3.4846311047434799"/>
    <n v="-25.4206027984619"/>
    <n v="1952.85729980469"/>
    <n v="74.328914539190606"/>
    <n v="0"/>
    <n v="0"/>
    <n v="0"/>
    <n v="0"/>
    <n v="0"/>
    <n v="0"/>
    <n v="0"/>
    <n v="0"/>
    <n v="0"/>
    <n v="0"/>
    <n v="0"/>
    <n v="20986.416790646501"/>
    <n v="0"/>
    <n v="0"/>
    <n v="131.19000943633699"/>
    <n v="0.89269231355136103"/>
    <n v="2.9890726678125298E-3"/>
    <n v="22.2939250891936"/>
    <n v="5.16794962473507"/>
    <n v="17.1082450557093"/>
    <n v="0"/>
    <n v="16.652789235598899"/>
    <n v="0"/>
    <n v="0"/>
    <n v="6.8799493093736999"/>
    <n v="0"/>
    <x v="396"/>
    <n v="0"/>
    <n v="0.44523669999999999"/>
    <x v="127"/>
    <x v="33"/>
  </r>
  <r>
    <x v="3138"/>
    <x v="9"/>
    <s v="CA_CISO"/>
    <s v="CA"/>
    <s v="Hydro"/>
    <s v="HydroRPS"/>
    <n v="14"/>
    <n v="0"/>
    <m/>
    <d v="1989-05-18T00:00:00"/>
    <d v="2050-12-31T00:00:00"/>
    <n v="87.214081602891099"/>
    <n v="-6.1302212658136401"/>
    <n v="-3.9547406040326001"/>
    <n v="7.9592243280810102"/>
    <n v="3.5827814374698799E-3"/>
    <n v="24378.6049453169"/>
    <n v="0"/>
    <n v="0"/>
    <n v="4.9963119064431002E-2"/>
    <n v="0"/>
    <n v="2.1261580964159599"/>
    <n v="2.1261580964159599"/>
    <n v="0"/>
    <n v="0"/>
    <n v="36"/>
    <n v="8724"/>
    <n v="0"/>
    <n v="0"/>
    <n v="0"/>
    <n v="1375.2231770753899"/>
    <n v="80.258115745187496"/>
    <n v="-3.3625591747905199"/>
    <n v="-3.0698774485810301"/>
    <n v="-25.074132919311499"/>
    <n v="1986.38903808594"/>
    <n v="75.8506246465342"/>
    <n v="0"/>
    <n v="0"/>
    <n v="0"/>
    <n v="0"/>
    <n v="0"/>
    <n v="0"/>
    <n v="0"/>
    <n v="0"/>
    <n v="0"/>
    <n v="0"/>
    <n v="103.52858161739999"/>
    <n v="306.03679889440502"/>
    <n v="0.12834850203944401"/>
    <n v="280.91289367637398"/>
    <n v="2358.0205104348702"/>
    <n v="0.15865582111832299"/>
    <n v="1.0077528424561301E-4"/>
    <n v="4.7625885636110299"/>
    <n v="4.7625885586894903"/>
    <n v="4.7625901408658802"/>
    <n v="973.90525233564904"/>
    <n v="9.6531018877044503E-2"/>
    <n v="0.110287847086568"/>
    <n v="7937.0751234577201"/>
    <n v="36786.698921734001"/>
    <n v="0"/>
    <x v="396"/>
    <n v="0"/>
    <n v="2.171856"/>
    <x v="127"/>
    <x v="33"/>
  </r>
  <r>
    <x v="3139"/>
    <x v="13"/>
    <s v="CA_CISO"/>
    <s v="CA"/>
    <s v="Hourly Resource"/>
    <s v="WT-Onshore"/>
    <n v="19.799999237060501"/>
    <n v="0"/>
    <m/>
    <d v="2015-01-12T00:00:00"/>
    <d v="2054-12-31T00:00:00"/>
    <n v="70.632131932589999"/>
    <n v="-14.2140050154602"/>
    <n v="-5.8975784221422902"/>
    <n v="19.799999237060501"/>
    <n v="19.799999237060501"/>
    <n v="59278.267685040802"/>
    <n v="0"/>
    <n v="0"/>
    <n v="0.34176392906707997"/>
    <n v="0"/>
    <n v="4.18695109154989"/>
    <n v="4.18695109154989"/>
    <n v="8760"/>
    <n v="0"/>
    <n v="8760"/>
    <n v="0"/>
    <n v="0"/>
    <n v="0"/>
    <n v="0"/>
    <n v="852.74637255072605"/>
    <n v="71.040153279787006"/>
    <n v="-10.345077438985101"/>
    <n v="-5.3053216308657003"/>
    <n v="-25.180830001831101"/>
    <n v="1929.72180175781"/>
    <n v="72.032953661014005"/>
    <n v="0"/>
    <n v="0"/>
    <n v="0"/>
    <n v="0"/>
    <n v="0"/>
    <n v="0"/>
    <n v="0"/>
    <n v="0"/>
    <n v="0"/>
    <n v="0"/>
    <n v="0"/>
    <n v="0"/>
    <n v="0"/>
    <n v="0"/>
    <n v="8.6317595560103696E-5"/>
    <n v="0.15865582111832299"/>
    <n v="1.0077528424561301E-4"/>
    <n v="4.7625885636110299"/>
    <n v="4.7625885586894903"/>
    <n v="4.7625901408658802"/>
    <n v="0"/>
    <n v="0"/>
    <n v="0"/>
    <n v="0"/>
    <n v="2.5140815007167199E-3"/>
    <n v="0"/>
    <x v="396"/>
    <n v="0"/>
    <n v="4.1869509999999996"/>
    <x v="127"/>
    <x v="33"/>
  </r>
  <r>
    <x v="3140"/>
    <x v="13"/>
    <s v="CA_CISO"/>
    <s v="CA"/>
    <s v="Hourly Resource"/>
    <s v="WT-Onshore"/>
    <n v="99"/>
    <n v="0"/>
    <m/>
    <d v="2015-06-25T00:00:00"/>
    <d v="2054-12-31T00:00:00"/>
    <n v="70.637496626081202"/>
    <n v="-14.213867126175099"/>
    <n v="-5.8979574447709098"/>
    <n v="99"/>
    <n v="99"/>
    <n v="296374.74452376401"/>
    <n v="0"/>
    <n v="0"/>
    <n v="0.34174478174833001"/>
    <n v="0"/>
    <n v="20.935170688378999"/>
    <n v="20.935170688378999"/>
    <n v="8760"/>
    <n v="0"/>
    <n v="8760"/>
    <n v="0"/>
    <n v="0"/>
    <n v="0"/>
    <n v="0"/>
    <n v="4280.9296442866298"/>
    <n v="71.040153279787006"/>
    <n v="-10.345077438985101"/>
    <n v="-5.3053216308657003"/>
    <n v="-25.180830001831101"/>
    <n v="1929.72180175781"/>
    <n v="72.032953661014005"/>
    <n v="0"/>
    <n v="0"/>
    <n v="0"/>
    <n v="0"/>
    <n v="0"/>
    <n v="0"/>
    <n v="0"/>
    <n v="0"/>
    <n v="0"/>
    <n v="0"/>
    <n v="0"/>
    <n v="0"/>
    <n v="0"/>
    <n v="0"/>
    <n v="-1.6945414245128599E-4"/>
    <n v="0.15865582111832299"/>
    <n v="1.0077528424561301E-4"/>
    <n v="4.7625885636110299"/>
    <n v="4.7625885586894903"/>
    <n v="4.7625901408658802"/>
    <n v="0"/>
    <n v="0"/>
    <n v="0"/>
    <n v="0"/>
    <n v="-1.4316622818270701E-2"/>
    <n v="0"/>
    <x v="396"/>
    <n v="0"/>
    <n v="20.935169999999999"/>
    <x v="127"/>
    <x v="33"/>
  </r>
  <r>
    <x v="3141"/>
    <x v="13"/>
    <s v="CA_CISO"/>
    <s v="CA"/>
    <s v="Hourly Resource"/>
    <s v="WT-Onshore"/>
    <n v="79.199996948242202"/>
    <n v="0"/>
    <m/>
    <d v="2015-01-12T00:00:00"/>
    <d v="2050-12-31T00:00:00"/>
    <n v="70.632140432479105"/>
    <n v="-14.214006321747901"/>
    <n v="-5.8975790824486998"/>
    <n v="79.199996948242202"/>
    <n v="79.199996948242202"/>
    <n v="237113.07074016301"/>
    <n v="0"/>
    <n v="0"/>
    <n v="0.34176392906855801"/>
    <n v="0"/>
    <n v="16.747804366199599"/>
    <n v="16.747804366199599"/>
    <n v="8760"/>
    <n v="0"/>
    <n v="8760"/>
    <n v="0"/>
    <n v="0"/>
    <n v="0"/>
    <n v="0"/>
    <n v="3411.46069024503"/>
    <n v="71.040153279787006"/>
    <n v="-10.345077438985101"/>
    <n v="-5.3053216308657003"/>
    <n v="-25.180830001831101"/>
    <n v="1929.72180175781"/>
    <n v="72.032953661014005"/>
    <n v="0"/>
    <n v="0"/>
    <n v="0"/>
    <n v="0"/>
    <n v="0"/>
    <n v="0"/>
    <n v="0"/>
    <n v="0"/>
    <n v="0"/>
    <n v="0"/>
    <n v="0"/>
    <n v="0"/>
    <n v="0"/>
    <n v="0"/>
    <n v="3.7146965041756597E-4"/>
    <n v="0.15865582111832299"/>
    <n v="1.0077528424561301E-4"/>
    <n v="4.7625885636110299"/>
    <n v="4.7625885586894903"/>
    <n v="4.7625901408658802"/>
    <n v="0"/>
    <n v="0"/>
    <n v="0"/>
    <n v="0"/>
    <n v="1.0056355752747201E-2"/>
    <n v="0"/>
    <x v="396"/>
    <n v="0"/>
    <n v="16.747800000000002"/>
    <x v="127"/>
    <x v="33"/>
  </r>
  <r>
    <x v="3142"/>
    <x v="28"/>
    <s v="NW_PGE"/>
    <s v="OR"/>
    <s v="Hydro"/>
    <s v="Hydro"/>
    <n v="19.649999618530298"/>
    <n v="0"/>
    <m/>
    <d v="2023-12-01T00:00:00"/>
    <d v="2050-12-31T00:00:00"/>
    <n v="94.031994790362305"/>
    <n v="13.8175248202808"/>
    <n v="4.7437284696532398"/>
    <n v="9.4112149532710294"/>
    <n v="19.933774834437099"/>
    <n v="87936.142927646593"/>
    <n v="0"/>
    <n v="0"/>
    <n v="0.38609124924157201"/>
    <n v="0"/>
    <n v="8.2688119290261"/>
    <n v="8.2688119290261"/>
    <n v="0"/>
    <n v="0"/>
    <n v="481"/>
    <n v="8279"/>
    <n v="0"/>
    <n v="0"/>
    <n v="0"/>
    <n v="0"/>
    <n v="109.98153500861601"/>
    <n v="17.2539111118177"/>
    <n v="6.0370703548173204"/>
    <n v="-36.580715179443402"/>
    <n v="1809.80224609375"/>
    <n v="98.341441553678393"/>
    <n v="0"/>
    <n v="0"/>
    <n v="0"/>
    <n v="0"/>
    <n v="0"/>
    <n v="0"/>
    <n v="0"/>
    <n v="0"/>
    <n v="0"/>
    <n v="0"/>
    <n v="3882.0459627024802"/>
    <n v="11526.637657867701"/>
    <n v="1817.74541474134"/>
    <n v="368.75602883845602"/>
    <n v="21526.262655524799"/>
    <n v="0.37688441694135"/>
    <n v="0.20868888572966701"/>
    <n v="12.025793510146899"/>
    <n v="3.1824214840017198E-2"/>
    <n v="12.3092606125656"/>
    <n v="2706.6907606936902"/>
    <n v="5697.8799563091898"/>
    <n v="15174.208418123901"/>
    <n v="12.386698327623099"/>
    <n v="203870.39907357399"/>
    <n v="0"/>
    <x v="396"/>
    <n v="0"/>
    <n v="8.4962730000000004"/>
    <x v="127"/>
    <x v="33"/>
  </r>
  <r>
    <x v="3143"/>
    <x v="13"/>
    <s v="CA_CISO"/>
    <s v="CA"/>
    <s v="Hourly Resource"/>
    <s v="WT-Onshore"/>
    <n v="324"/>
    <n v="0"/>
    <m/>
    <d v="2030-05-01T00:00:00"/>
    <d v="2051-12-31T00:00:00"/>
    <n v="66.749597038823893"/>
    <n v="-10.663076180366501"/>
    <n v="-6.7069637755615501"/>
    <n v="324"/>
    <n v="324"/>
    <n v="998347.79991689301"/>
    <n v="0"/>
    <n v="0"/>
    <n v="0.35174890069780601"/>
    <n v="0"/>
    <n v="66.639313957664996"/>
    <n v="66.639313957664996"/>
    <n v="8760"/>
    <n v="0"/>
    <n v="8760"/>
    <n v="0"/>
    <n v="0"/>
    <n v="0"/>
    <n v="0"/>
    <n v="28288.641839206201"/>
    <n v="67.294771236841697"/>
    <n v="-13.1776139601539"/>
    <n v="-6.2181671585805303"/>
    <n v="-26.2461242675781"/>
    <n v="1958.86584472656"/>
    <n v="70.649307158350396"/>
    <n v="0"/>
    <n v="0"/>
    <n v="0"/>
    <n v="0"/>
    <n v="0"/>
    <n v="0"/>
    <n v="0"/>
    <n v="0"/>
    <n v="0"/>
    <n v="0"/>
    <n v="0"/>
    <n v="0"/>
    <n v="0"/>
    <n v="0"/>
    <n v="-1.01812183856964E-3"/>
    <n v="0.15865582111832299"/>
    <n v="1.0077528424561301E-4"/>
    <n v="4.7625885636110299"/>
    <n v="4.7625885586894903"/>
    <n v="4.7625901408658802"/>
    <n v="0"/>
    <n v="0"/>
    <n v="0"/>
    <n v="0"/>
    <n v="-9.09448671230495E-3"/>
    <n v="0"/>
    <x v="396"/>
    <n v="0"/>
    <n v="66.639309999999995"/>
    <x v="127"/>
    <x v="33"/>
  </r>
  <r>
    <x v="3144"/>
    <x v="13"/>
    <s v="CA_CISO"/>
    <s v="CA"/>
    <s v="Hourly Resource"/>
    <s v="PV"/>
    <n v="695"/>
    <n v="0"/>
    <m/>
    <d v="2030-05-01T00:00:00"/>
    <d v="2051-12-31T00:00:00"/>
    <n v="25.6675902910915"/>
    <n v="-22.112683338029399"/>
    <n v="-6.9724247349052302"/>
    <n v="695"/>
    <n v="695"/>
    <n v="1920004.49489999"/>
    <n v="0"/>
    <n v="0"/>
    <n v="0.31536488533551299"/>
    <n v="0"/>
    <n v="49.281888977289199"/>
    <n v="49.281888977289199"/>
    <n v="8760"/>
    <n v="0"/>
    <n v="8760"/>
    <n v="0"/>
    <n v="0"/>
    <n v="0"/>
    <n v="0"/>
    <n v="51347.715606689497"/>
    <n v="62.511459136851201"/>
    <n v="-15.4690718325008"/>
    <n v="-8.7100213375268893"/>
    <n v="-25.214687347412099"/>
    <n v="1922.28649902344"/>
    <n v="68.304483050643995"/>
    <n v="0"/>
    <n v="0"/>
    <n v="0"/>
    <n v="0"/>
    <n v="0"/>
    <n v="0"/>
    <n v="0"/>
    <n v="0"/>
    <n v="0"/>
    <n v="0"/>
    <n v="0"/>
    <n v="0"/>
    <n v="0"/>
    <n v="0"/>
    <n v="-4.5448541641235399E-5"/>
    <n v="0.15865582111832299"/>
    <n v="1.0077528424561301E-4"/>
    <n v="4.7625885636110299"/>
    <n v="4.7625885586894903"/>
    <n v="4.7625901408658802"/>
    <n v="0"/>
    <n v="0"/>
    <n v="0"/>
    <n v="0"/>
    <n v="8.3019813393292495E-4"/>
    <n v="0"/>
    <x v="396"/>
    <n v="0"/>
    <n v="49.281889999999997"/>
    <x v="127"/>
    <x v="33"/>
  </r>
  <r>
    <x v="3145"/>
    <x v="13"/>
    <s v="CA_CISO"/>
    <s v="CA"/>
    <s v="Hourly Resource"/>
    <s v="PV"/>
    <n v="190"/>
    <n v="0"/>
    <m/>
    <d v="2028-05-01T00:00:00"/>
    <d v="2051-12-31T00:00:00"/>
    <n v="31.3958980608102"/>
    <n v="-19.986459985417898"/>
    <n v="-5.3729290640248397"/>
    <n v="190"/>
    <n v="190"/>
    <n v="543352.37720859097"/>
    <n v="0"/>
    <n v="0"/>
    <n v="0.32645540567667902"/>
    <n v="0"/>
    <n v="17.0590361441376"/>
    <n v="17.0590361441376"/>
    <n v="8760"/>
    <n v="0"/>
    <n v="8760"/>
    <n v="0"/>
    <n v="0"/>
    <n v="0"/>
    <n v="0"/>
    <n v="30586.322753906301"/>
    <n v="67.294771236841697"/>
    <n v="-13.1776139601539"/>
    <n v="-6.2181671585805303"/>
    <n v="-26.2461242675781"/>
    <n v="1958.86584472656"/>
    <n v="70.649307158350396"/>
    <n v="0"/>
    <n v="0"/>
    <n v="0"/>
    <n v="0"/>
    <n v="0"/>
    <n v="0"/>
    <n v="0"/>
    <n v="0"/>
    <n v="0"/>
    <n v="0"/>
    <n v="0"/>
    <n v="0"/>
    <n v="0"/>
    <n v="0"/>
    <n v="4.91738319396973E-5"/>
    <n v="0.15865582111832299"/>
    <n v="1.0077528424561301E-4"/>
    <n v="4.7625885636110299"/>
    <n v="4.7625885586894903"/>
    <n v="4.7625901408658802"/>
    <n v="0"/>
    <n v="0"/>
    <n v="0"/>
    <n v="0"/>
    <n v="-1.91186851500547E-4"/>
    <n v="0"/>
    <x v="396"/>
    <n v="0"/>
    <n v="17.05904"/>
    <x v="127"/>
    <x v="33"/>
  </r>
  <r>
    <x v="3146"/>
    <x v="13"/>
    <s v="CA_CISO"/>
    <s v="CA"/>
    <s v="Hourly Resource"/>
    <s v="PV"/>
    <n v="210"/>
    <n v="0"/>
    <m/>
    <d v="2030-05-01T00:00:00"/>
    <d v="2051-12-31T00:00:00"/>
    <n v="31.451704029878002"/>
    <n v="-19.986403540730301"/>
    <n v="-5.3787273862965996"/>
    <n v="210"/>
    <n v="210"/>
    <n v="599953.68462342001"/>
    <n v="0"/>
    <n v="0"/>
    <n v="0.32613268353071001"/>
    <n v="0"/>
    <n v="18.869566043403101"/>
    <n v="18.869566043403101"/>
    <n v="8760"/>
    <n v="0"/>
    <n v="8760"/>
    <n v="0"/>
    <n v="0"/>
    <n v="0"/>
    <n v="0"/>
    <n v="34399.604316711397"/>
    <n v="67.294771236841697"/>
    <n v="-13.1776139601539"/>
    <n v="-6.2181671585805303"/>
    <n v="-26.2461242675781"/>
    <n v="1958.86584472656"/>
    <n v="70.649307158350396"/>
    <n v="0"/>
    <n v="0"/>
    <n v="0"/>
    <n v="0"/>
    <n v="0"/>
    <n v="0"/>
    <n v="0"/>
    <n v="0"/>
    <n v="0"/>
    <n v="0"/>
    <n v="0"/>
    <n v="0"/>
    <n v="0"/>
    <n v="0"/>
    <n v="-5.3644180297851603E-5"/>
    <n v="0.15865582111832299"/>
    <n v="1.0077528424561301E-4"/>
    <n v="4.7625885636110299"/>
    <n v="4.7625885586894903"/>
    <n v="4.7625901408658802"/>
    <n v="0"/>
    <n v="0"/>
    <n v="0"/>
    <n v="0"/>
    <n v="-2.71184543028768E-4"/>
    <n v="0"/>
    <x v="396"/>
    <n v="0"/>
    <n v="18.86957"/>
    <x v="127"/>
    <x v="33"/>
  </r>
  <r>
    <x v="3147"/>
    <x v="13"/>
    <s v="CA_CISO"/>
    <s v="CA"/>
    <s v="Hourly Resource"/>
    <s v="PV"/>
    <n v="463.5"/>
    <n v="0"/>
    <m/>
    <d v="2028-05-01T00:00:00"/>
    <d v="2051-12-31T00:00:00"/>
    <n v="25.138177797450499"/>
    <n v="-21.647030012328202"/>
    <n v="-7.0797100635883403"/>
    <n v="463.5"/>
    <n v="463.5"/>
    <n v="1296588.0036897699"/>
    <n v="0"/>
    <n v="0"/>
    <n v="0.31933620105349098"/>
    <n v="0"/>
    <n v="32.593860032541301"/>
    <n v="32.593860032541301"/>
    <n v="8760"/>
    <n v="0"/>
    <n v="8760"/>
    <n v="0"/>
    <n v="0"/>
    <n v="0"/>
    <n v="0"/>
    <n v="18119.5554351807"/>
    <n v="63.000228011914899"/>
    <n v="-15.0249976722647"/>
    <n v="-8.6653266487720195"/>
    <n v="-25.140983581543001"/>
    <n v="1929.22155761719"/>
    <n v="68.857181288067295"/>
    <n v="0"/>
    <n v="0"/>
    <n v="0"/>
    <n v="0"/>
    <n v="0"/>
    <n v="0"/>
    <n v="0"/>
    <n v="0"/>
    <n v="0"/>
    <n v="0"/>
    <n v="0"/>
    <n v="0"/>
    <n v="0"/>
    <n v="0"/>
    <n v="1.4640390872955301E-4"/>
    <n v="0.15865582111832299"/>
    <n v="1.0077528424561301E-4"/>
    <n v="4.7625885636110299"/>
    <n v="4.7625885586894903"/>
    <n v="4.7625901408658802"/>
    <n v="0"/>
    <n v="0"/>
    <n v="0"/>
    <n v="0"/>
    <n v="6.1891915066070201E-4"/>
    <n v="0"/>
    <x v="396"/>
    <n v="0"/>
    <n v="32.593859999999999"/>
    <x v="127"/>
    <x v="33"/>
  </r>
  <r>
    <x v="3148"/>
    <x v="13"/>
    <s v="CA_CISO"/>
    <s v="CA"/>
    <s v="Hourly Resource"/>
    <s v="PV"/>
    <n v="250"/>
    <n v="0"/>
    <m/>
    <d v="2028-05-01T00:00:00"/>
    <d v="2051-12-31T00:00:00"/>
    <n v="24.189127078862999"/>
    <n v="-21.495131317045601"/>
    <n v="-7.6599899335802499"/>
    <n v="250"/>
    <n v="250"/>
    <n v="703547.99590021395"/>
    <n v="0"/>
    <n v="0"/>
    <n v="0.32125479264835299"/>
    <n v="0"/>
    <n v="17.018212127679799"/>
    <n v="17.018212127679799"/>
    <n v="8760"/>
    <n v="0"/>
    <n v="8760"/>
    <n v="0"/>
    <n v="0"/>
    <n v="0"/>
    <n v="0"/>
    <n v="5571.5029983520499"/>
    <n v="62.460657693541798"/>
    <n v="-15.0249976722647"/>
    <n v="-9.2048969640079292"/>
    <n v="-25.289730072021499"/>
    <n v="1925.66870117188"/>
    <n v="68.799167146055794"/>
    <n v="0"/>
    <n v="0"/>
    <n v="0"/>
    <n v="0"/>
    <n v="0"/>
    <n v="0"/>
    <n v="0"/>
    <n v="0"/>
    <n v="0"/>
    <n v="0"/>
    <n v="0"/>
    <n v="0"/>
    <n v="0"/>
    <n v="0"/>
    <n v="-1.99303030967712E-5"/>
    <n v="0.15865582111832299"/>
    <n v="1.0077528424561301E-4"/>
    <n v="4.7625885636110299"/>
    <n v="4.7625885586894903"/>
    <n v="4.7625901408658802"/>
    <n v="0"/>
    <n v="0"/>
    <n v="0"/>
    <n v="0"/>
    <n v="3.4492704546137297E-4"/>
    <n v="0"/>
    <x v="396"/>
    <n v="0"/>
    <n v="17.01821"/>
    <x v="127"/>
    <x v="33"/>
  </r>
  <r>
    <x v="3149"/>
    <x v="0"/>
    <s v="AB_AESO"/>
    <s v="AB"/>
    <s v="Hourly Resource"/>
    <s v="WT-Onshore"/>
    <n v="105"/>
    <n v="0"/>
    <m/>
    <d v="2019-09-25T00:00:00"/>
    <d v="2050-12-31T00:00:00"/>
    <n v="61.747775501362398"/>
    <n v="-10.718973813506601"/>
    <n v="-8.5303980824975305"/>
    <n v="105"/>
    <n v="105"/>
    <n v="342489.78561280703"/>
    <n v="0"/>
    <n v="0"/>
    <n v="0.37235245228575198"/>
    <n v="0"/>
    <n v="21.147982973291299"/>
    <n v="21.147982973291299"/>
    <n v="8760"/>
    <n v="0"/>
    <n v="8760"/>
    <n v="0"/>
    <n v="0"/>
    <n v="0"/>
    <n v="0"/>
    <n v="17810.468292236299"/>
    <n v="87.4361241696581"/>
    <n v="5.9626968941702803"/>
    <n v="-5.2171250821667003"/>
    <n v="-58.893680572509801"/>
    <n v="780.61267089843795"/>
    <n v="74.627620916392303"/>
    <n v="0"/>
    <n v="0"/>
    <n v="0"/>
    <n v="0"/>
    <n v="0"/>
    <n v="0"/>
    <n v="0"/>
    <n v="0"/>
    <n v="0"/>
    <n v="0"/>
    <n v="0"/>
    <n v="290027.02160726499"/>
    <n v="0"/>
    <n v="0"/>
    <n v="17810.466407820601"/>
    <n v="1.86589867746269"/>
    <n v="7.8725721145852696E-3"/>
    <n v="35.085696216738398"/>
    <n v="35.060037663933798"/>
    <n v="35.060036701610898"/>
    <n v="0"/>
    <n v="176.809082262749"/>
    <n v="0"/>
    <n v="0"/>
    <n v="65876.6545097005"/>
    <n v="0"/>
    <x v="396"/>
    <n v="0"/>
    <n v="21.214040000000001"/>
    <x v="127"/>
    <x v="33"/>
  </r>
  <r>
    <x v="3150"/>
    <x v="6"/>
    <s v="RM_PSCO"/>
    <s v="CO"/>
    <s v="Hourly Resource"/>
    <s v="PV"/>
    <n v="1.5"/>
    <n v="0"/>
    <m/>
    <d v="2014-06-17T00:00:00"/>
    <d v="2051-12-31T00:00:00"/>
    <n v="70.450086176148204"/>
    <n v="17.948659675655399"/>
    <n v="0.360486869799997"/>
    <n v="1.5"/>
    <n v="1.5"/>
    <n v="3322.6845058887302"/>
    <n v="0"/>
    <n v="0"/>
    <n v="0.25286792280333797"/>
    <n v="0"/>
    <n v="0.23408410177662201"/>
    <n v="0.23408410177662201"/>
    <n v="8760"/>
    <n v="0"/>
    <n v="8760"/>
    <n v="0"/>
    <n v="0"/>
    <n v="0"/>
    <n v="0"/>
    <n v="12.258000016212501"/>
    <n v="138.085395610956"/>
    <n v="49.1287941099433"/>
    <n v="2.2660491593466099"/>
    <n v="-25.3214321136475"/>
    <n v="2501.458984375"/>
    <n v="213.743577341319"/>
    <n v="0"/>
    <n v="0"/>
    <n v="0"/>
    <n v="0"/>
    <n v="0"/>
    <n v="0"/>
    <n v="0"/>
    <n v="0"/>
    <n v="0"/>
    <n v="0"/>
    <n v="0"/>
    <n v="1.5119999423623101"/>
    <n v="0"/>
    <n v="0"/>
    <n v="2.5350024166837102"/>
    <n v="0.42134576625728198"/>
    <n v="5.5066374322562998E-2"/>
    <n v="119.345394117699"/>
    <n v="43.239627551675099"/>
    <n v="76.105768045121707"/>
    <n v="0"/>
    <n v="39.890115693211598"/>
    <n v="0"/>
    <n v="0"/>
    <n v="26.076473523071201"/>
    <n v="0"/>
    <x v="396"/>
    <n v="0"/>
    <n v="0.2341501"/>
    <x v="127"/>
    <x v="33"/>
  </r>
  <r>
    <x v="3151"/>
    <x v="15"/>
    <s v="SW_TEPC"/>
    <s v="AZ"/>
    <s v="Pumped Storage"/>
    <s v="Energy Storage"/>
    <n v="200"/>
    <n v="-200"/>
    <m/>
    <d v="2025-08-31T00:00:00"/>
    <d v="2051-12-31T00:00:00"/>
    <n v="40.418976683010001"/>
    <n v="-36.751436117379498"/>
    <n v="-5.4261336177644601"/>
    <n v="200"/>
    <n v="200"/>
    <n v="282695.56961013499"/>
    <n v="329759.48229095299"/>
    <n v="5.2681383469243999"/>
    <n v="0.16135591872715399"/>
    <n v="0.918682577240446"/>
    <n v="14.2185301230221"/>
    <n v="13.2998475402545"/>
    <n v="8760"/>
    <n v="0"/>
    <n v="8760"/>
    <n v="0"/>
    <n v="0"/>
    <n v="-7.0595869021228094E-2"/>
    <n v="2.5569323669178501"/>
    <n v="0"/>
    <n v="48.388405887488297"/>
    <n v="-32.560063919034903"/>
    <n v="-5.7420824954501004"/>
    <n v="-24.751153945922901"/>
    <n v="1959.46557617188"/>
    <n v="67.952186975598593"/>
    <n v="0.82623704187011704"/>
    <n v="0"/>
    <n v="0"/>
    <n v="0"/>
    <n v="0"/>
    <n v="0"/>
    <n v="0"/>
    <n v="0"/>
    <n v="0"/>
    <n v="0"/>
    <n v="34712.131203710996"/>
    <n v="32282.510203681901"/>
    <n v="48005.403801202803"/>
    <n v="17759.0536386967"/>
    <n v="69065.935446873307"/>
    <n v="1.0826006868198501"/>
    <n v="6.5843310353271595E-2"/>
    <n v="12.0842558571936"/>
    <n v="5.16794962473507"/>
    <n v="6.9163064769688898"/>
    <n v="19719.0540938372"/>
    <n v="2788.5563723904102"/>
    <n v="252520.35904310201"/>
    <n v="47131.347599014101"/>
    <n v="329676.75193970499"/>
    <n v="0"/>
    <x v="396"/>
    <n v="0"/>
    <n v="14.870369999999999"/>
    <x v="127"/>
    <x v="33"/>
  </r>
  <r>
    <x v="3152"/>
    <x v="9"/>
    <s v="CA_CISO"/>
    <s v="CA"/>
    <s v="Hydro"/>
    <s v="Hydro"/>
    <n v="2"/>
    <n v="0"/>
    <m/>
    <d v="2017-06-01T00:00:00"/>
    <d v="2050-12-31T00:00:00"/>
    <n v="76.823705737773906"/>
    <n v="13.3320264380653"/>
    <n v="2.19318488649367"/>
    <n v="0.22538317968333399"/>
    <n v="0.49415894011683198"/>
    <n v="2084.0389934190898"/>
    <n v="0"/>
    <n v="0"/>
    <n v="0.237903994655387"/>
    <n v="0"/>
    <n v="0.16010413269877499"/>
    <n v="0.16010413269877499"/>
    <n v="0"/>
    <n v="0"/>
    <n v="168"/>
    <n v="8592"/>
    <n v="0"/>
    <n v="0"/>
    <n v="0"/>
    <n v="23.501089006662401"/>
    <n v="100.25605838371"/>
    <n v="10.5609312621655"/>
    <n v="3.0045747954244701"/>
    <n v="-25.265800476074201"/>
    <n v="1809.53942871094"/>
    <n v="71.190971333402402"/>
    <n v="0"/>
    <n v="0"/>
    <n v="0"/>
    <n v="0"/>
    <n v="0"/>
    <n v="0"/>
    <n v="0"/>
    <n v="0"/>
    <n v="0"/>
    <n v="0"/>
    <n v="14.541222151368901"/>
    <n v="3.1542019732296498"/>
    <n v="2.9044603293295999"/>
    <n v="42.101389769231901"/>
    <n v="248.76467972644599"/>
    <n v="0.15865582111832299"/>
    <n v="1.0077528424561301E-4"/>
    <n v="4.7625885636110299"/>
    <n v="4.7625885586894903"/>
    <n v="4.7625901408658802"/>
    <n v="206.052665173561"/>
    <n v="1.40954110952407E-3"/>
    <n v="26.565914140148401"/>
    <n v="219.79720008021999"/>
    <n v="1057.8897633752199"/>
    <n v="0"/>
    <x v="396"/>
    <n v="0"/>
    <n v="0.16161439999999999"/>
    <x v="127"/>
    <x v="33"/>
  </r>
  <r>
    <x v="3153"/>
    <x v="6"/>
    <s v="RM_PSCO"/>
    <s v="NV"/>
    <s v="Hydro"/>
    <s v="Hydro"/>
    <n v="4.1999999433755902E-2"/>
    <n v="0"/>
    <m/>
    <d v="2010-11-05T00:00:00"/>
    <d v="2051-12-31T00:00:00"/>
    <n v="88.922081045533204"/>
    <n v="25.073150546442399"/>
    <n v="2.8190786392086098"/>
    <n v="0.449869163389857"/>
    <n v="0.98819867492998803"/>
    <n v="4182.2574566588701"/>
    <n v="0"/>
    <n v="0"/>
    <n v="0.23871332513813701"/>
    <n v="0"/>
    <n v="0.37189567775614701"/>
    <n v="0.37189567775614701"/>
    <n v="0"/>
    <n v="0"/>
    <n v="168"/>
    <n v="8592"/>
    <n v="0"/>
    <n v="0"/>
    <n v="0"/>
    <n v="32.406800571829102"/>
    <n v="144.366239469107"/>
    <n v="52.739437535072597"/>
    <n v="4.9362496086572101"/>
    <n v="-25.715938568115199"/>
    <n v="2518.54711914063"/>
    <n v="216.04763988183799"/>
    <n v="0"/>
    <n v="0"/>
    <n v="0"/>
    <n v="0"/>
    <n v="0"/>
    <n v="0"/>
    <n v="0"/>
    <n v="0"/>
    <n v="0"/>
    <n v="0"/>
    <n v="5.1971824793145096"/>
    <n v="15.903999432921401"/>
    <n v="1.2459999596467199"/>
    <n v="0.30619180295616399"/>
    <n v="70.3933059707051"/>
    <n v="0.42134576625728198"/>
    <n v="5.5066374322562998E-2"/>
    <n v="119.345394117699"/>
    <n v="43.239627551675099"/>
    <n v="76.105768045121707"/>
    <n v="16.0615184027574"/>
    <n v="4.8804794475854596"/>
    <n v="81.122712696342703"/>
    <n v="17.0786583672867"/>
    <n v="4248.43858372864"/>
    <n v="0"/>
    <x v="396"/>
    <n v="0"/>
    <n v="0.37626330000000002"/>
    <x v="127"/>
    <x v="33"/>
  </r>
  <r>
    <x v="3154"/>
    <x v="2"/>
    <s v="CA_BANC"/>
    <s v="CA"/>
    <s v="Hydro"/>
    <s v="Hydro"/>
    <n v="26.870000839233398"/>
    <n v="0"/>
    <m/>
    <d v="1965-10-01T00:00:00"/>
    <d v="2051-12-31T00:00:00"/>
    <n v="96.160019234714298"/>
    <n v="16.4742972613397"/>
    <n v="3.1667985722780401"/>
    <n v="12.8132943925334"/>
    <n v="12.1788807947054"/>
    <n v="28721.047056981799"/>
    <n v="0"/>
    <n v="0"/>
    <n v="0.13661076415927101"/>
    <n v="0"/>
    <n v="2.76181749435312"/>
    <n v="2.76181749435312"/>
    <n v="0"/>
    <n v="0"/>
    <n v="8"/>
    <n v="8752"/>
    <n v="0"/>
    <n v="0"/>
    <n v="0"/>
    <n v="0"/>
    <n v="106.754631366059"/>
    <n v="15.8321303743126"/>
    <n v="4.2319486533280601"/>
    <n v="-11.8200988769531"/>
    <n v="1860.12194824219"/>
    <n v="65.870676187333302"/>
    <n v="0"/>
    <n v="0"/>
    <n v="0"/>
    <n v="0"/>
    <n v="0"/>
    <n v="0"/>
    <n v="0"/>
    <n v="0"/>
    <n v="0"/>
    <n v="0"/>
    <n v="1313.42216800246"/>
    <n v="16327.3566714632"/>
    <n v="2188.3651694652499"/>
    <n v="8096.1362824473799"/>
    <n v="31872.215658952198"/>
    <n v="0.35210357919160901"/>
    <n v="5.07447770725429E-2"/>
    <n v="0.86997694693909799"/>
    <n v="3.1824214840017198E-2"/>
    <n v="0.83815227283531801"/>
    <n v="3803.6417233388902"/>
    <n v="881.24288503410401"/>
    <n v="4245.3586289817804"/>
    <n v="218.093357033193"/>
    <n v="29954.2322524745"/>
    <n v="0"/>
    <x v="396"/>
    <n v="0"/>
    <n v="2.8009200000000001"/>
    <x v="127"/>
    <x v="33"/>
  </r>
  <r>
    <x v="3155"/>
    <x v="13"/>
    <s v="CA_CISO"/>
    <s v="CA"/>
    <s v="Hourly Resource"/>
    <s v="PV-NonTracking"/>
    <n v="1"/>
    <n v="0"/>
    <m/>
    <d v="2016-09-06T00:00:00"/>
    <d v="2051-12-31T00:00:00"/>
    <n v="38.500449341173997"/>
    <n v="-18.4429744566064"/>
    <n v="-4.8139465875986103"/>
    <n v="1"/>
    <n v="1"/>
    <n v="2078.2539873697101"/>
    <n v="0"/>
    <n v="0"/>
    <n v="0.23724360583703899"/>
    <n v="0"/>
    <n v="8.0014051816753098E-2"/>
    <n v="8.0014051816753098E-2"/>
    <n v="8760"/>
    <n v="0"/>
    <n v="8760"/>
    <n v="0"/>
    <n v="0"/>
    <n v="0"/>
    <n v="0"/>
    <n v="284.40401088446401"/>
    <n v="70.028576539059898"/>
    <n v="-12.2496993095926"/>
    <n v="-4.4122765073909003"/>
    <n v="-31.9872016906738"/>
    <n v="1981.10473632813"/>
    <n v="72.449029098466397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8.0014050000000003E-2"/>
    <x v="127"/>
    <x v="33"/>
  </r>
  <r>
    <x v="3156"/>
    <x v="30"/>
    <s v="BS_IPCO"/>
    <s v="ID"/>
    <s v="Hydro"/>
    <s v="Hydro"/>
    <n v="2.03999996185303"/>
    <n v="0"/>
    <m/>
    <d v="2017-03-29T00:00:00"/>
    <d v="2050-12-31T00:00:00"/>
    <n v="125.606493293813"/>
    <n v="30.4748496205873"/>
    <n v="5.8462200011747996"/>
    <n v="1.91588785046729"/>
    <n v="0.95368874172405604"/>
    <n v="11729.317680038501"/>
    <n v="0"/>
    <n v="0"/>
    <n v="0.66948160270371204"/>
    <n v="0"/>
    <n v="1.47327953349742"/>
    <n v="1.47327953349742"/>
    <n v="0"/>
    <n v="0"/>
    <n v="4392"/>
    <n v="4368"/>
    <n v="0"/>
    <n v="0"/>
    <n v="0"/>
    <n v="66.291776299476595"/>
    <n v="117.664092900396"/>
    <n v="25.523605362284702"/>
    <n v="5.4499351103816496"/>
    <n v="-29.187414169311499"/>
    <n v="1973.01062011719"/>
    <n v="134.67480071782799"/>
    <n v="0"/>
    <n v="0"/>
    <n v="0"/>
    <n v="0"/>
    <n v="0"/>
    <n v="0"/>
    <n v="0"/>
    <n v="0"/>
    <n v="0"/>
    <n v="0"/>
    <n v="28.1381706669927"/>
    <n v="27.518555283546402"/>
    <n v="126.31993853976"/>
    <n v="28.990910172462499"/>
    <n v="243.94769216538401"/>
    <n v="1.5242080034474701E-2"/>
    <n v="1.07829128595911E-2"/>
    <n v="14.188119167033999"/>
    <n v="3.1824214840017198E-2"/>
    <n v="14.156295678589499"/>
    <n v="20.123346694021201"/>
    <n v="21.884948315957399"/>
    <n v="4162.0580910582203"/>
    <n v="1.8064320276607801E-2"/>
    <n v="9172.2208206714895"/>
    <n v="0"/>
    <x v="396"/>
    <n v="0"/>
    <n v="1.486656"/>
    <x v="127"/>
    <x v="33"/>
  </r>
  <r>
    <x v="3157"/>
    <x v="9"/>
    <s v="CA_CISO"/>
    <s v="CA"/>
    <s v="Hydro"/>
    <s v="Hydro"/>
    <n v="5"/>
    <n v="0"/>
    <m/>
    <d v="2017-03-29T00:00:00"/>
    <d v="2051-12-31T00:00:00"/>
    <n v="103.839319270418"/>
    <n v="5.4919810111252199"/>
    <n v="6.5039569369701802"/>
    <n v="2.7999999523162802"/>
    <n v="1.5175165354763001"/>
    <n v="18932.757701726601"/>
    <n v="0"/>
    <n v="0"/>
    <n v="0.77188348105747295"/>
    <n v="0"/>
    <n v="1.9659655527225499"/>
    <n v="1.9659655527225499"/>
    <n v="0"/>
    <n v="0"/>
    <n v="5538"/>
    <n v="3222"/>
    <n v="0"/>
    <n v="0"/>
    <n v="0"/>
    <n v="83.383185885846601"/>
    <n v="101.612623524841"/>
    <n v="8.3734426878129007"/>
    <n v="6.54862855633018"/>
    <n v="-28.4144802093506"/>
    <n v="1976.10900878906"/>
    <n v="71.474890505079699"/>
    <n v="0"/>
    <n v="0"/>
    <n v="0"/>
    <n v="0"/>
    <n v="0"/>
    <n v="0"/>
    <n v="0"/>
    <n v="0"/>
    <n v="0"/>
    <n v="0"/>
    <n v="28.847912602126598"/>
    <n v="922.55221495963599"/>
    <n v="6.3943276554346102"/>
    <n v="56.952962033217801"/>
    <n v="800.78778470796499"/>
    <n v="0.15865582111832299"/>
    <n v="1.0077528424561301E-4"/>
    <n v="4.7625885636110299"/>
    <n v="4.7625885586894903"/>
    <n v="4.7625901408658802"/>
    <n v="216.57047133039899"/>
    <n v="7.8534410695169796E-2"/>
    <n v="67.181722939108994"/>
    <n v="304.56189282030903"/>
    <n v="969.77378896457901"/>
    <n v="0"/>
    <x v="396"/>
    <n v="0"/>
    <n v="1.9675240000000001"/>
    <x v="127"/>
    <x v="33"/>
  </r>
  <r>
    <x v="3158"/>
    <x v="9"/>
    <s v="CA_CISO"/>
    <s v="CA"/>
    <s v="Hydro"/>
    <s v="Hydro"/>
    <n v="113.90000152587901"/>
    <n v="0"/>
    <m/>
    <d v="1950-01-01T00:00:00"/>
    <d v="2050-12-31T00:00:00"/>
    <n v="97.184758656776594"/>
    <n v="7.5359544457590601"/>
    <n v="0.78497934548577997"/>
    <n v="82.787481508954897"/>
    <n v="67.396099345828702"/>
    <n v="335204.69605015602"/>
    <n v="0"/>
    <n v="0"/>
    <n v="0.31201383277752698"/>
    <n v="0"/>
    <n v="32.576788446857599"/>
    <n v="32.576788446857599"/>
    <n v="0"/>
    <n v="0"/>
    <n v="10"/>
    <n v="8750"/>
    <n v="0"/>
    <n v="0"/>
    <n v="0"/>
    <n v="0"/>
    <n v="97.515183895775095"/>
    <n v="8.2014137728597998"/>
    <n v="2.62321776315274"/>
    <n v="-27.7043342590332"/>
    <n v="1815.59411621094"/>
    <n v="66.716691434706505"/>
    <n v="0"/>
    <n v="0"/>
    <n v="0"/>
    <n v="0"/>
    <n v="0"/>
    <n v="0"/>
    <n v="0"/>
    <n v="0"/>
    <n v="0"/>
    <n v="0"/>
    <n v="692.82855010032699"/>
    <n v="87.2222860455513"/>
    <n v="43.620072437333903"/>
    <n v="3262.0800140932001"/>
    <n v="50124.3859379555"/>
    <n v="0.15865582111832299"/>
    <n v="1.0077528424561301E-4"/>
    <n v="4.7625885636110299"/>
    <n v="4.7625885586894903"/>
    <n v="4.7625901408658802"/>
    <n v="10259.206505940199"/>
    <n v="4.9524673842825002E-2"/>
    <n v="151.31289398373201"/>
    <n v="39130.817529851302"/>
    <n v="838738.92908665305"/>
    <n v="0"/>
    <x v="396"/>
    <n v="0"/>
    <n v="33.465069999999997"/>
    <x v="127"/>
    <x v="33"/>
  </r>
  <r>
    <x v="3159"/>
    <x v="31"/>
    <s v="BS_PACE"/>
    <s v="WY"/>
    <s v="Hourly Resource"/>
    <s v="WT-Onshore"/>
    <n v="195.19999694824199"/>
    <n v="0"/>
    <m/>
    <d v="2025-06-01T00:00:00"/>
    <d v="2055-05-31T00:00:00"/>
    <n v="72.771400439155101"/>
    <n v="3.1642278632077798"/>
    <n v="-9.5458131448494896"/>
    <n v="195.19999694824199"/>
    <n v="195.19999694824199"/>
    <n v="848845.24837800895"/>
    <n v="0"/>
    <n v="0"/>
    <n v="0.49641467225300101"/>
    <n v="0"/>
    <n v="61.771658240468199"/>
    <n v="61.771658240468199"/>
    <n v="8760"/>
    <n v="0"/>
    <n v="8760"/>
    <n v="0"/>
    <n v="0"/>
    <n v="0"/>
    <n v="0"/>
    <n v="4532.8346767425501"/>
    <n v="103.581188094122"/>
    <n v="23.486040690488402"/>
    <n v="-6.5954049317630599"/>
    <n v="-24.999998092651399"/>
    <n v="2095.68041992188"/>
    <n v="143.88583951298699"/>
    <n v="0"/>
    <n v="0"/>
    <n v="0"/>
    <n v="0"/>
    <n v="0"/>
    <n v="0"/>
    <n v="0"/>
    <n v="0"/>
    <n v="0"/>
    <n v="0"/>
    <n v="0"/>
    <n v="9248.6772411316597"/>
    <n v="0"/>
    <n v="0"/>
    <n v="4359.9844317138204"/>
    <n v="7.0070361244181303"/>
    <n v="5.9427537067704002"/>
    <n v="85.542713426335297"/>
    <n v="3.1824214840017198E-2"/>
    <n v="85.5024456605952"/>
    <n v="0"/>
    <n v="617856.61622499896"/>
    <n v="0"/>
    <n v="0"/>
    <n v="157323.51841004001"/>
    <n v="0"/>
    <x v="396"/>
    <n v="0"/>
    <n v="62.546840000000003"/>
    <x v="127"/>
    <x v="33"/>
  </r>
  <r>
    <x v="3160"/>
    <x v="31"/>
    <s v="BS_PACE"/>
    <s v="WY"/>
    <s v="Hourly Resource"/>
    <s v="WT-Onshore"/>
    <n v="402.60000610351602"/>
    <n v="0"/>
    <m/>
    <d v="2025-09-01T00:00:00"/>
    <d v="2055-08-31T00:00:00"/>
    <n v="81.721311275543897"/>
    <n v="8.7696729584930804"/>
    <n v="-5.8694055773538496"/>
    <n v="402.60000610351602"/>
    <n v="402.60000610351602"/>
    <n v="1759301.8894058799"/>
    <n v="0"/>
    <n v="0"/>
    <n v="0.49884139586237602"/>
    <n v="0"/>
    <n v="143.77245826675701"/>
    <n v="143.77245826675701"/>
    <n v="8760"/>
    <n v="0"/>
    <n v="8760"/>
    <n v="0"/>
    <n v="0"/>
    <n v="0"/>
    <n v="0"/>
    <n v="790.45545029640198"/>
    <n v="109.30066224084899"/>
    <n v="26.529148511602202"/>
    <n v="-3.9190386190533202"/>
    <n v="-24.075799942016602"/>
    <n v="2104.15673828125"/>
    <n v="143.55335249024901"/>
    <n v="0"/>
    <n v="0"/>
    <n v="0"/>
    <n v="0"/>
    <n v="0"/>
    <n v="0"/>
    <n v="0"/>
    <n v="0"/>
    <n v="0"/>
    <n v="0"/>
    <n v="0"/>
    <n v="13959.8124083281"/>
    <n v="0"/>
    <n v="0"/>
    <n v="790.45495330542303"/>
    <n v="7.0070361244181303"/>
    <n v="5.9427537067704002"/>
    <n v="85.542713426335297"/>
    <n v="3.1824214840017198E-2"/>
    <n v="85.5024456605952"/>
    <n v="0"/>
    <n v="1283096.15894673"/>
    <n v="0"/>
    <n v="0"/>
    <n v="16092.9242074215"/>
    <n v="0"/>
    <x v="396"/>
    <n v="0"/>
    <n v="145.07159999999999"/>
    <x v="127"/>
    <x v="33"/>
  </r>
  <r>
    <x v="3161"/>
    <x v="14"/>
    <s v="SW_NVE"/>
    <s v="NV"/>
    <s v="Hourly Resource"/>
    <s v="PV-NonTracking"/>
    <n v="19.799999237060501"/>
    <n v="0"/>
    <m/>
    <d v="2025-04-30T00:00:00"/>
    <d v="2051-12-31T00:00:00"/>
    <n v="-6.7363242877899303"/>
    <n v="-52.232049113517"/>
    <n v="-12.0196878052441"/>
    <n v="19.799999237060501"/>
    <n v="19.799999237060501"/>
    <n v="11481.781913309"/>
    <n v="2.3636695899165198E-10"/>
    <n v="-5.9091738835800699E-15"/>
    <n v="6.6197260018346596E-2"/>
    <n v="0"/>
    <n v="-7.7345043990187198E-2"/>
    <n v="-7.7345043990187198E-2"/>
    <n v="8760"/>
    <n v="0"/>
    <n v="8760"/>
    <n v="0"/>
    <n v="0"/>
    <n v="0"/>
    <n v="0"/>
    <n v="36365.360129758701"/>
    <n v="13.945559506932801"/>
    <n v="-57.445612274731197"/>
    <n v="-15.299380552380599"/>
    <n v="-542.13635253906295"/>
    <n v="1432.59655761719"/>
    <n v="106.05495588613501"/>
    <n v="0"/>
    <n v="0"/>
    <n v="0"/>
    <n v="0"/>
    <n v="0"/>
    <n v="0"/>
    <n v="0"/>
    <n v="0"/>
    <n v="0"/>
    <n v="0"/>
    <n v="0"/>
    <n v="0"/>
    <n v="0"/>
    <n v="0"/>
    <n v="5.6627999426564202"/>
    <n v="0.19614053432829301"/>
    <n v="2.1973103242381499E-4"/>
    <n v="4.63273391676847"/>
    <n v="3.1824214840017198E-2"/>
    <n v="4.6009113480850203"/>
    <n v="0"/>
    <n v="0"/>
    <n v="0"/>
    <n v="0"/>
    <n v="39.524558660583303"/>
    <n v="0"/>
    <x v="396"/>
    <n v="0"/>
    <n v="-7.7305520000000003E-2"/>
    <x v="127"/>
    <x v="33"/>
  </r>
  <r>
    <x v="3162"/>
    <x v="29"/>
    <s v="NW_BPAT"/>
    <s v="CA"/>
    <s v="Hourly Resource"/>
    <s v="PV-NonTracking"/>
    <n v="10"/>
    <n v="0"/>
    <m/>
    <d v="2020-06-01T00:00:00"/>
    <d v="2050-12-31T00:00:00"/>
    <n v="86.879825315375399"/>
    <n v="24.918166216883598"/>
    <n v="3.9337423028117802"/>
    <n v="10"/>
    <n v="10"/>
    <n v="26621.078916562699"/>
    <n v="0"/>
    <n v="0"/>
    <n v="0.303893594934462"/>
    <n v="0"/>
    <n v="2.3128355222706198"/>
    <n v="2.3128355222706198"/>
    <n v="8760"/>
    <n v="0"/>
    <n v="8760"/>
    <n v="0"/>
    <n v="0"/>
    <n v="0"/>
    <n v="0"/>
    <n v="236.371083855629"/>
    <n v="105.304469529381"/>
    <n v="14.051064620319"/>
    <n v="4.5628525427189501"/>
    <n v="-39.770519256591797"/>
    <n v="1807.21557617188"/>
    <n v="88.558255681515504"/>
    <n v="0"/>
    <n v="0"/>
    <n v="0"/>
    <n v="0"/>
    <n v="0"/>
    <n v="0"/>
    <n v="0"/>
    <n v="0"/>
    <n v="0"/>
    <n v="0"/>
    <n v="0"/>
    <n v="9.1999998092651403"/>
    <n v="0"/>
    <n v="0"/>
    <n v="88.731084886006997"/>
    <n v="0.13517417391183001"/>
    <n v="0.13517427286292399"/>
    <n v="0.67194998060097699"/>
    <n v="3.1824214840017198E-2"/>
    <n v="0.68397062554270205"/>
    <n v="0"/>
    <n v="9.7004799172282202E-3"/>
    <n v="0"/>
    <n v="0"/>
    <n v="4826.9482899614904"/>
    <n v="0"/>
    <x v="396"/>
    <n v="0"/>
    <n v="2.3176619999999999"/>
    <x v="127"/>
    <x v="33"/>
  </r>
  <r>
    <x v="3163"/>
    <x v="37"/>
    <s v="NW_CHPD"/>
    <s v="WA"/>
    <s v="Hydro"/>
    <s v="Hydro"/>
    <n v="629.219970703125"/>
    <n v="0"/>
    <m/>
    <d v="1979-08-01T00:00:00"/>
    <d v="2050-12-31T00:00:00"/>
    <n v="100.184919846951"/>
    <n v="14.820684009470099"/>
    <n v="4.7685538770954103"/>
    <n v="508.66157688604301"/>
    <n v="503.20001220703102"/>
    <n v="2913021.6094970698"/>
    <n v="0"/>
    <n v="0"/>
    <n v="0.55276861716430803"/>
    <n v="0"/>
    <n v="291.84083734509102"/>
    <n v="291.84083734509102"/>
    <n v="0"/>
    <n v="0"/>
    <n v="568"/>
    <n v="8192"/>
    <n v="0"/>
    <n v="0"/>
    <n v="0"/>
    <n v="0"/>
    <n v="110.831950492345"/>
    <n v="18.095119389687699"/>
    <n v="6.0462877603055301"/>
    <n v="-34.1949653625488"/>
    <n v="1736.56286621094"/>
    <n v="100.060726286022"/>
    <n v="0"/>
    <n v="0"/>
    <n v="0"/>
    <n v="0"/>
    <n v="0"/>
    <n v="0"/>
    <n v="0"/>
    <n v="0"/>
    <n v="0"/>
    <n v="0"/>
    <n v="17183.554322443899"/>
    <n v="74644.791666205507"/>
    <n v="62076.265066541702"/>
    <n v="153819.01182536001"/>
    <n v="529576.66277213395"/>
    <n v="17.553905571433798"/>
    <n v="18.072480953617202"/>
    <n v="19.161793410165899"/>
    <n v="3.1824214840017198E-2"/>
    <n v="19.125295939070298"/>
    <n v="80481.806897152506"/>
    <n v="840087.58162929898"/>
    <n v="877.25276593014701"/>
    <n v="5139.3903841888996"/>
    <n v="261779.55044762901"/>
    <n v="0"/>
    <x v="396"/>
    <n v="0"/>
    <n v="293.0292"/>
    <x v="127"/>
    <x v="33"/>
  </r>
  <r>
    <x v="3164"/>
    <x v="31"/>
    <s v="BS_PACE"/>
    <s v="WY"/>
    <s v="Hourly Resource"/>
    <s v="WT-Onshore"/>
    <n v="53.599998474121101"/>
    <n v="0"/>
    <m/>
    <d v="2020-06-01T00:00:00"/>
    <d v="2054-10-30T00:00:00"/>
    <n v="79.667632704268897"/>
    <n v="10.579605223598699"/>
    <n v="-11.4983751401476"/>
    <n v="53.599998474121101"/>
    <n v="53.599998474121101"/>
    <n v="238506.836720008"/>
    <n v="0"/>
    <n v="0"/>
    <n v="0.507962847383986"/>
    <n v="0"/>
    <n v="19.001275877131999"/>
    <n v="19.001275877131999"/>
    <n v="8760"/>
    <n v="0"/>
    <n v="8760"/>
    <n v="0"/>
    <n v="0"/>
    <n v="0"/>
    <n v="0"/>
    <n v="3868.7120137214702"/>
    <n v="105.511930160749"/>
    <n v="26.7950444001346"/>
    <n v="-7.9736664978258904"/>
    <n v="-23.517642974853501"/>
    <n v="2093.25366210938"/>
    <n v="142.883371745288"/>
    <n v="0"/>
    <n v="0"/>
    <n v="0"/>
    <n v="0"/>
    <n v="0"/>
    <n v="0"/>
    <n v="0"/>
    <n v="0"/>
    <n v="0"/>
    <n v="0"/>
    <n v="0"/>
    <n v="27750.820640608701"/>
    <n v="0"/>
    <n v="0"/>
    <n v="3868.7116535990499"/>
    <n v="7.0070361244181303"/>
    <n v="5.9427537067704002"/>
    <n v="85.542713426335297"/>
    <n v="3.1824214840017198E-2"/>
    <n v="85.5024456605952"/>
    <n v="0"/>
    <n v="257159.35496377401"/>
    <n v="0"/>
    <n v="0"/>
    <n v="337222.471313969"/>
    <n v="0"/>
    <x v="396"/>
    <n v="0"/>
    <n v="19.595659999999999"/>
    <x v="127"/>
    <x v="33"/>
  </r>
  <r>
    <x v="3165"/>
    <x v="24"/>
    <s v="BS_PACE"/>
    <s v="UT"/>
    <s v="Hourly Resource"/>
    <s v="PV-Tracking"/>
    <n v="80"/>
    <n v="0"/>
    <m/>
    <d v="2022-10-31T00:00:00"/>
    <d v="2049-01-30T00:00:00"/>
    <n v="73.609670516849803"/>
    <n v="19.1355232098832"/>
    <n v="-0.12169267899995"/>
    <n v="80"/>
    <n v="80"/>
    <n v="189985.81927730099"/>
    <n v="0"/>
    <n v="0"/>
    <n v="0.27109848641128798"/>
    <n v="0"/>
    <n v="13.9847942151453"/>
    <n v="13.9847942151453"/>
    <n v="8760"/>
    <n v="0"/>
    <n v="8760"/>
    <n v="0"/>
    <n v="0"/>
    <n v="0"/>
    <n v="0"/>
    <n v="2428.8207086324701"/>
    <n v="115.58936865191799"/>
    <n v="26.7928111183673"/>
    <n v="2.1060052179426298"/>
    <n v="-26.555601119995099"/>
    <n v="2101.47583007813"/>
    <n v="143.87196866049101"/>
    <n v="0"/>
    <n v="0"/>
    <n v="0"/>
    <n v="0"/>
    <n v="0"/>
    <n v="0"/>
    <n v="0"/>
    <n v="0"/>
    <n v="0"/>
    <n v="0"/>
    <n v="0"/>
    <n v="11385.7533623651"/>
    <n v="0"/>
    <n v="0"/>
    <n v="2428.8207233902099"/>
    <n v="7.0070361244181303"/>
    <n v="5.9427537067704002"/>
    <n v="85.542713426335297"/>
    <n v="3.1824214840017198E-2"/>
    <n v="85.5024456605952"/>
    <n v="0"/>
    <n v="147932.43378375599"/>
    <n v="0"/>
    <n v="0"/>
    <n v="94376.115910167398"/>
    <n v="0"/>
    <x v="396"/>
    <n v="0"/>
    <n v="14.2271"/>
    <x v="127"/>
    <x v="33"/>
  </r>
  <r>
    <x v="3166"/>
    <x v="33"/>
    <s v="BS_IPCO"/>
    <s v="ID"/>
    <s v="Hourly Resource"/>
    <s v="WT-Onshore"/>
    <n v="80"/>
    <n v="0"/>
    <m/>
    <d v="2011-12-09T00:00:00"/>
    <d v="2050-12-31T00:00:00"/>
    <n v="89.507731647094005"/>
    <n v="17.924190437098702"/>
    <n v="-0.45522506040545802"/>
    <n v="80"/>
    <n v="80"/>
    <n v="144207.360372439"/>
    <n v="0"/>
    <n v="0"/>
    <n v="0.205775342996908"/>
    <n v="0"/>
    <n v="12.9076745782433"/>
    <n v="12.9076745782433"/>
    <n v="8760"/>
    <n v="0"/>
    <n v="8760"/>
    <n v="0"/>
    <n v="0"/>
    <n v="0"/>
    <n v="0"/>
    <n v="0"/>
    <n v="114.696848068779"/>
    <n v="26.161835197397501"/>
    <n v="1.8444605020904099"/>
    <n v="-27.375280380248999"/>
    <n v="2051.27416992188"/>
    <n v="139.12556588096001"/>
    <n v="0"/>
    <n v="0"/>
    <n v="0"/>
    <n v="0"/>
    <n v="0"/>
    <n v="0"/>
    <n v="0"/>
    <n v="0"/>
    <n v="0"/>
    <n v="0"/>
    <n v="0"/>
    <n v="144207.360372439"/>
    <n v="0"/>
    <n v="0"/>
    <n v="-2.48569995164871E-4"/>
    <n v="1.5242080034474701E-2"/>
    <n v="1.07829128595911E-2"/>
    <n v="14.188119167033999"/>
    <n v="3.1824214840017198E-2"/>
    <n v="14.156295678589499"/>
    <n v="0"/>
    <n v="169.037029660066"/>
    <n v="0"/>
    <n v="0"/>
    <n v="-4.2492434661603401E-3"/>
    <n v="0"/>
    <x v="396"/>
    <n v="0"/>
    <n v="12.90784"/>
    <x v="127"/>
    <x v="33"/>
  </r>
  <r>
    <x v="3167"/>
    <x v="29"/>
    <s v="NW_BPAT"/>
    <s v="WA"/>
    <s v="Hydro"/>
    <s v="Hydro"/>
    <n v="1.6000000238418599"/>
    <n v="0"/>
    <m/>
    <d v="1985-12-01T00:00:00"/>
    <d v="2050-12-31T00:00:00"/>
    <n v="101.032123954292"/>
    <n v="14.113250934365499"/>
    <n v="8.8739961299727899"/>
    <n v="1.28159999847412"/>
    <n v="1.28159999847412"/>
    <n v="6601.5185156464604"/>
    <n v="0"/>
    <n v="0"/>
    <n v="0.58801342454692795"/>
    <n v="0"/>
    <n v="0.66696647977694101"/>
    <n v="0.66696647977694101"/>
    <n v="0"/>
    <n v="0"/>
    <n v="0"/>
    <n v="8760"/>
    <n v="0"/>
    <n v="0"/>
    <n v="0"/>
    <n v="0"/>
    <n v="114.45386076871"/>
    <n v="17.641861310629601"/>
    <n v="10.1214471120238"/>
    <n v="-36.7905464172363"/>
    <n v="1788.7763671875"/>
    <n v="100.877321185876"/>
    <n v="0"/>
    <n v="0"/>
    <n v="0"/>
    <n v="0"/>
    <n v="0"/>
    <n v="0"/>
    <n v="0"/>
    <n v="0"/>
    <n v="0"/>
    <n v="0"/>
    <n v="13.368000388145401"/>
    <n v="36.052800863981197"/>
    <n v="271.31384593248401"/>
    <n v="243.889353424311"/>
    <n v="670.40000998973801"/>
    <n v="0.13517417391183001"/>
    <n v="0.13517427286292399"/>
    <n v="0.67194998060097699"/>
    <n v="3.1824214840017198E-2"/>
    <n v="0.68397062554270205"/>
    <n v="9.7029363823821803E-3"/>
    <n v="415.82588550492102"/>
    <n v="7663.0206635231698"/>
    <n v="3.7790598904975901"/>
    <n v="9742.9556088926001"/>
    <n v="0"/>
    <x v="396"/>
    <n v="0"/>
    <n v="0.68479210000000001"/>
    <x v="127"/>
    <x v="33"/>
  </r>
  <r>
    <x v="3168"/>
    <x v="3"/>
    <s v="RM_WACM"/>
    <s v="CO"/>
    <s v="Hourly Resource"/>
    <s v="PV"/>
    <n v="2"/>
    <n v="0"/>
    <m/>
    <d v="2023-03-09T00:00:00"/>
    <d v="2051-12-31T00:00:00"/>
    <n v="65.854030639108203"/>
    <n v="17.1254977091093"/>
    <n v="-2.89456772890887"/>
    <n v="2"/>
    <n v="2"/>
    <n v="5329.45999921369"/>
    <n v="0"/>
    <n v="0"/>
    <n v="0.30419292231218598"/>
    <n v="0"/>
    <n v="0.35096708246578701"/>
    <n v="0.35096708246578701"/>
    <n v="8760"/>
    <n v="0"/>
    <n v="8760"/>
    <n v="0"/>
    <n v="0"/>
    <n v="0"/>
    <n v="0"/>
    <n v="0.32800000905990601"/>
    <n v="131.08624398859001"/>
    <n v="46.423690622280702"/>
    <n v="-2.0279989498983899"/>
    <n v="-23.698123931884801"/>
    <n v="1913.01013183594"/>
    <n v="192.13614543059899"/>
    <n v="0"/>
    <n v="0"/>
    <n v="0"/>
    <n v="0"/>
    <n v="0"/>
    <n v="0"/>
    <n v="0"/>
    <n v="0"/>
    <n v="0"/>
    <n v="0"/>
    <n v="0"/>
    <n v="0"/>
    <n v="0"/>
    <n v="0"/>
    <n v="0.32800000905990601"/>
    <n v="7.53048244922878E-2"/>
    <n v="3.2051426692105301E-4"/>
    <n v="86.479318714514207"/>
    <n v="43.239627551675099"/>
    <n v="43.239691918622697"/>
    <n v="0"/>
    <n v="0"/>
    <n v="0"/>
    <n v="0"/>
    <n v="78.246421813964801"/>
    <n v="0"/>
    <x v="396"/>
    <n v="0"/>
    <n v="0.3510453"/>
    <x v="127"/>
    <x v="33"/>
  </r>
  <r>
    <x v="3169"/>
    <x v="37"/>
    <s v="NW_CHPD"/>
    <s v="WA"/>
    <s v="Hydro"/>
    <s v="Hydro"/>
    <n v="1349.19995117188"/>
    <n v="0"/>
    <m/>
    <d v="1961-06-01T00:00:00"/>
    <d v="2050-12-31T00:00:00"/>
    <n v="98.361212641948896"/>
    <n v="13.9850401299003"/>
    <n v="4.2148610364384798"/>
    <n v="1259.22119482878"/>
    <n v="1253.90002441406"/>
    <n v="6906873.1276702899"/>
    <n v="0"/>
    <n v="0"/>
    <n v="0.60669117521065596"/>
    <n v="0"/>
    <n v="679.36841739773797"/>
    <n v="679.36841739773797"/>
    <n v="0"/>
    <n v="0"/>
    <n v="671"/>
    <n v="8089"/>
    <n v="0"/>
    <n v="0"/>
    <n v="0"/>
    <n v="0"/>
    <n v="110.437889444915"/>
    <n v="18.079787678885999"/>
    <n v="5.6675573036740197"/>
    <n v="-34.326366424560497"/>
    <n v="1715.14929199219"/>
    <n v="99.417013591385"/>
    <n v="0"/>
    <n v="0"/>
    <n v="0"/>
    <n v="0"/>
    <n v="0"/>
    <n v="0"/>
    <n v="0"/>
    <n v="0"/>
    <n v="0"/>
    <n v="0"/>
    <n v="75950.907797152206"/>
    <n v="749296.38838178304"/>
    <n v="435258.29777628201"/>
    <n v="288972.65559029602"/>
    <n v="1205856.5822197199"/>
    <n v="17.553905571433798"/>
    <n v="18.072480953617202"/>
    <n v="19.161793410165899"/>
    <n v="3.1824214840017198E-2"/>
    <n v="19.125295939070298"/>
    <n v="29780.3444144395"/>
    <n v="1674069.3370760099"/>
    <n v="5410.0488540649603"/>
    <n v="4796.9089847257101"/>
    <n v="37962.424959574499"/>
    <n v="0"/>
    <x v="396"/>
    <n v="0"/>
    <n v="681.12040000000002"/>
    <x v="127"/>
    <x v="33"/>
  </r>
  <r>
    <x v="3170"/>
    <x v="31"/>
    <s v="BS_PACE"/>
    <s v="WY"/>
    <s v="Hourly Resource"/>
    <s v="WT-Onshore"/>
    <n v="115.800003051758"/>
    <n v="0"/>
    <m/>
    <d v="2019-12-31T00:00:00"/>
    <d v="2049-01-01T00:00:00"/>
    <n v="78.633584249036005"/>
    <n v="5.91719582729288"/>
    <n v="-7.8681531816989398"/>
    <n v="115.800003051758"/>
    <n v="115.800003051758"/>
    <n v="456960.11792326003"/>
    <n v="0"/>
    <n v="0"/>
    <n v="0.45046973789660799"/>
    <n v="0"/>
    <n v="35.932412698683699"/>
    <n v="35.932412698683699"/>
    <n v="8760"/>
    <n v="0"/>
    <n v="8760"/>
    <n v="0"/>
    <n v="0"/>
    <n v="0"/>
    <n v="0"/>
    <n v="11954.3945035338"/>
    <n v="107.49770697644399"/>
    <n v="25.886428115201401"/>
    <n v="-5.0792734738511198"/>
    <n v="-70.206130981445298"/>
    <n v="2166.56274414063"/>
    <n v="147.80922808737199"/>
    <n v="0"/>
    <n v="0"/>
    <n v="0"/>
    <n v="0"/>
    <n v="0"/>
    <n v="0"/>
    <n v="0"/>
    <n v="0"/>
    <n v="0"/>
    <n v="0"/>
    <n v="0"/>
    <n v="456960.117929995"/>
    <n v="0"/>
    <n v="0"/>
    <n v="11954.3948983476"/>
    <n v="7.0070361244181303"/>
    <n v="5.9427537067704002"/>
    <n v="85.542713426335297"/>
    <n v="3.1824214840017198E-2"/>
    <n v="85.5024456605952"/>
    <n v="0"/>
    <n v="550748.89905901602"/>
    <n v="0"/>
    <n v="0"/>
    <n v="553331.18808186601"/>
    <n v="0"/>
    <x v="396"/>
    <n v="0"/>
    <n v="37.036490000000001"/>
    <x v="127"/>
    <x v="33"/>
  </r>
  <r>
    <x v="3171"/>
    <x v="9"/>
    <s v="CA_CISO"/>
    <s v="CA"/>
    <s v="Hydro"/>
    <s v="HydroRPS"/>
    <n v="13.5"/>
    <n v="0"/>
    <m/>
    <d v="1980-01-01T00:00:00"/>
    <d v="2050-12-31T00:00:00"/>
    <n v="96.232026328286395"/>
    <n v="13.099201656765899"/>
    <n v="0.86320382399627404"/>
    <n v="8.4168551460286007"/>
    <n v="7.50717879402211"/>
    <n v="61274.959028586702"/>
    <n v="0"/>
    <n v="0"/>
    <n v="0.55426770205739195"/>
    <n v="0"/>
    <n v="5.89661440362352"/>
    <n v="5.89661440362352"/>
    <n v="0"/>
    <n v="0"/>
    <n v="278"/>
    <n v="8482"/>
    <n v="0"/>
    <n v="0"/>
    <n v="0"/>
    <n v="465.87511658668501"/>
    <n v="102.727793325313"/>
    <n v="14.371077414815201"/>
    <n v="1.6661635852486001"/>
    <n v="-53.326423645019503"/>
    <n v="1883.02941894531"/>
    <n v="75.391765588260995"/>
    <n v="0"/>
    <n v="0"/>
    <n v="0"/>
    <n v="0"/>
    <n v="0"/>
    <n v="0"/>
    <n v="0"/>
    <n v="0"/>
    <n v="0"/>
    <n v="0"/>
    <n v="81.515961505472703"/>
    <n v="289.59932639449801"/>
    <n v="15.8994987979531"/>
    <n v="302.62981414166302"/>
    <n v="3026.35145504295"/>
    <n v="0.15865582111832299"/>
    <n v="1.0077528424561301E-4"/>
    <n v="4.7625885636110299"/>
    <n v="4.7625885586894903"/>
    <n v="4.7625901408658802"/>
    <n v="725.812956187086"/>
    <n v="9.6770098609340494E-2"/>
    <n v="200.099005850163"/>
    <n v="5553.5202244542197"/>
    <n v="19358.988189255298"/>
    <n v="0"/>
    <x v="396"/>
    <n v="0"/>
    <n v="5.922453"/>
    <x v="127"/>
    <x v="33"/>
  </r>
  <r>
    <x v="3172"/>
    <x v="11"/>
    <s v="SW_SRP"/>
    <s v="AZ"/>
    <s v="Hydro"/>
    <s v="Hydro"/>
    <n v="40"/>
    <n v="10"/>
    <m/>
    <d v="1973-03-01T00:00:00"/>
    <d v="2050-12-31T00:00:00"/>
    <n v="62.708140348756103"/>
    <n v="-27.449973205695802"/>
    <n v="-5.4678928943293501"/>
    <n v="32.7897196261682"/>
    <n v="9.8083708609472797"/>
    <n v="59219.556412490303"/>
    <n v="0"/>
    <n v="0"/>
    <n v="0.187783981520493"/>
    <n v="0"/>
    <n v="3.7135487041718802"/>
    <n v="3.7135487041718802"/>
    <n v="0"/>
    <n v="0"/>
    <n v="52"/>
    <n v="8708"/>
    <n v="0"/>
    <n v="0"/>
    <n v="0"/>
    <n v="0"/>
    <n v="47.549056080332399"/>
    <n v="-32.301930144698801"/>
    <n v="-6.8395661257128504"/>
    <n v="-25.138126373291001"/>
    <n v="1913.58349609375"/>
    <n v="67.4378590081174"/>
    <n v="0"/>
    <n v="0"/>
    <n v="0"/>
    <n v="0"/>
    <n v="0"/>
    <n v="0"/>
    <n v="0"/>
    <n v="0"/>
    <n v="0"/>
    <n v="0"/>
    <n v="4280.0851975642099"/>
    <n v="25465.063569668899"/>
    <n v="4237.87716541585"/>
    <n v="1956.9220923606199"/>
    <n v="49063.6134109341"/>
    <n v="1.03520529530629"/>
    <n v="0.115467115578056"/>
    <n v="12.618564098632101"/>
    <n v="5.16794962473507"/>
    <n v="7.4506153487493298"/>
    <n v="20938.321948437799"/>
    <n v="1605.9619850619499"/>
    <n v="48171.393150665499"/>
    <n v="6234.06016328637"/>
    <n v="438708.166744872"/>
    <n v="0"/>
    <x v="396"/>
    <n v="0"/>
    <n v="4.2292069999999997"/>
    <x v="127"/>
    <x v="33"/>
  </r>
  <r>
    <x v="3173"/>
    <x v="13"/>
    <s v="CA_CISO"/>
    <s v="CA"/>
    <s v="Hourly Resource"/>
    <s v="PV-NonTracking"/>
    <n v="20"/>
    <n v="0"/>
    <m/>
    <d v="2013-12-20T00:00:00"/>
    <d v="2050-12-31T00:00:00"/>
    <n v="34.168188034859703"/>
    <n v="-13.427184447461"/>
    <n v="-7.4758314992666204"/>
    <n v="20"/>
    <n v="20"/>
    <n v="53881.1999669094"/>
    <n v="0"/>
    <n v="0"/>
    <n v="0.307541095699782"/>
    <n v="0"/>
    <n v="1.84102331344473"/>
    <n v="1.84102331344473"/>
    <n v="8760"/>
    <n v="0"/>
    <n v="8760"/>
    <n v="0"/>
    <n v="0"/>
    <n v="0"/>
    <n v="0"/>
    <n v="23.7599983215332"/>
    <n v="71.262865293401504"/>
    <n v="-8.7430058222534104"/>
    <n v="-6.6846812513917904"/>
    <n v="-25.213396072387699"/>
    <n v="1955.26379394531"/>
    <n v="71.831468943751403"/>
    <n v="0"/>
    <n v="0"/>
    <n v="0"/>
    <n v="0"/>
    <n v="0"/>
    <n v="0"/>
    <n v="0"/>
    <n v="0"/>
    <n v="0"/>
    <n v="0"/>
    <n v="0"/>
    <n v="93.799998760223403"/>
    <n v="0"/>
    <n v="0"/>
    <n v="-3.2596290111541701E-6"/>
    <n v="0.15865582111832299"/>
    <n v="1.0077528424561301E-4"/>
    <n v="4.7625885636110299"/>
    <n v="4.7625885586894903"/>
    <n v="4.7625901408658802"/>
    <n v="0"/>
    <n v="5.3329226095229401E-2"/>
    <n v="0"/>
    <n v="0"/>
    <n v="-4.0016176942533899E-7"/>
    <n v="0"/>
    <x v="396"/>
    <n v="0"/>
    <n v="1.8410230000000001"/>
    <x v="127"/>
    <x v="33"/>
  </r>
  <r>
    <x v="3174"/>
    <x v="13"/>
    <s v="CA_CISO"/>
    <s v="CA"/>
    <s v="Hourly Resource"/>
    <s v="PV-NonTracking"/>
    <n v="20"/>
    <n v="0"/>
    <m/>
    <d v="2013-12-20T00:00:00"/>
    <d v="2050-12-31T00:00:00"/>
    <n v="34.587500258746097"/>
    <n v="-13.4215490372133"/>
    <n v="-6.77510813618653"/>
    <n v="20"/>
    <n v="20"/>
    <n v="44249.180026086004"/>
    <n v="0"/>
    <n v="0"/>
    <n v="0.25256381293284003"/>
    <n v="0"/>
    <n v="1.5304688733285401"/>
    <n v="1.5304688733285401"/>
    <n v="8760"/>
    <n v="0"/>
    <n v="8760"/>
    <n v="0"/>
    <n v="0"/>
    <n v="0"/>
    <n v="0"/>
    <n v="31.039999961852999"/>
    <n v="71.774901782262802"/>
    <n v="-8.7430058222534104"/>
    <n v="-6.1726446600536997"/>
    <n v="-25.120388031005898"/>
    <n v="1958.01379394531"/>
    <n v="71.861782999239594"/>
    <n v="0"/>
    <n v="0"/>
    <n v="0"/>
    <n v="0"/>
    <n v="0"/>
    <n v="0"/>
    <n v="0"/>
    <n v="0"/>
    <n v="0"/>
    <n v="0"/>
    <n v="0"/>
    <n v="69.860000848770099"/>
    <n v="0"/>
    <n v="0"/>
    <n v="-8.1490725278854397E-8"/>
    <n v="0.15865582111832299"/>
    <n v="1.0077528424561301E-4"/>
    <n v="4.7625885636110299"/>
    <n v="4.7625885586894903"/>
    <n v="4.7625901408658802"/>
    <n v="0"/>
    <n v="3.9819335564970998E-2"/>
    <n v="0"/>
    <n v="0"/>
    <n v="1.3904050318809399E-5"/>
    <n v="0"/>
    <x v="396"/>
    <n v="0"/>
    <n v="1.5304690000000001"/>
    <x v="127"/>
    <x v="33"/>
  </r>
  <r>
    <x v="3175"/>
    <x v="34"/>
    <s v="NW_SCL"/>
    <s v="WA"/>
    <s v="Hydro"/>
    <s v="Hydro"/>
    <n v="450"/>
    <n v="0"/>
    <m/>
    <d v="1956-11-01T00:00:00"/>
    <d v="2050-12-31T00:00:00"/>
    <n v="119.19979151809"/>
    <n v="21.197994761052101"/>
    <n v="5.5571788407427203"/>
    <n v="148.369158878505"/>
    <n v="208.311258278146"/>
    <n v="689652.821813107"/>
    <n v="0"/>
    <n v="0"/>
    <n v="0.24298608356335699"/>
    <n v="0"/>
    <n v="82.206473616162299"/>
    <n v="82.206473616162299"/>
    <n v="0"/>
    <n v="0"/>
    <n v="4"/>
    <n v="8756"/>
    <n v="0"/>
    <n v="0"/>
    <n v="0"/>
    <n v="0"/>
    <n v="108.83454914949699"/>
    <n v="17.590770223322199"/>
    <n v="4.5532266320388697"/>
    <n v="-35.072288513183601"/>
    <n v="1564.69897460938"/>
    <n v="95.786259104752702"/>
    <n v="0"/>
    <n v="0"/>
    <n v="0"/>
    <n v="0"/>
    <n v="0"/>
    <n v="0"/>
    <n v="0"/>
    <n v="0"/>
    <n v="0"/>
    <n v="0"/>
    <n v="29568.3153280076"/>
    <n v="295603.53921100899"/>
    <n v="8031.7578275799797"/>
    <n v="270892.75920656702"/>
    <n v="438444.58975619101"/>
    <n v="0.13388949068182299"/>
    <n v="0.13388854984140999"/>
    <n v="0.49796946970060502"/>
    <n v="3.1824214840017198E-2"/>
    <n v="0.45873586953580697"/>
    <n v="746.10651682202104"/>
    <n v="17041.939892977902"/>
    <n v="2528.7964142712299"/>
    <n v="3460.6880601703201"/>
    <n v="163323.81348404899"/>
    <n v="0"/>
    <x v="396"/>
    <n v="0"/>
    <n v="82.39358"/>
    <x v="127"/>
    <x v="33"/>
  </r>
  <r>
    <x v="3176"/>
    <x v="28"/>
    <s v="NW_PGE"/>
    <s v="OR"/>
    <s v="Hydro"/>
    <s v="Hydro"/>
    <n v="372.5"/>
    <n v="0"/>
    <m/>
    <d v="1964-08-01T00:00:00"/>
    <d v="2050-12-31T00:00:00"/>
    <n v="117.135596991664"/>
    <n v="22.516109655877202"/>
    <n v="5.9362355182830502"/>
    <n v="201.668224299065"/>
    <n v="210.476821192053"/>
    <n v="836105.51749068499"/>
    <n v="0"/>
    <n v="0"/>
    <n v="0.31293716501623298"/>
    <n v="0"/>
    <n v="97.937719933357698"/>
    <n v="97.937719933357698"/>
    <n v="0"/>
    <n v="0"/>
    <n v="236"/>
    <n v="8524"/>
    <n v="0"/>
    <n v="0"/>
    <n v="0"/>
    <n v="0"/>
    <n v="107.75314069203399"/>
    <n v="16.175752433693901"/>
    <n v="4.8868359215947397"/>
    <n v="-37.514320373535199"/>
    <n v="1795.11083984375"/>
    <n v="93.888920710599095"/>
    <n v="0"/>
    <n v="0"/>
    <n v="0"/>
    <n v="0"/>
    <n v="0"/>
    <n v="0"/>
    <n v="0"/>
    <n v="0"/>
    <n v="0"/>
    <n v="0"/>
    <n v="98989.670977060596"/>
    <n v="311080.85443161801"/>
    <n v="4131.9761131554797"/>
    <n v="2167.1656364072101"/>
    <n v="586605.76705220295"/>
    <n v="0.37688441694135"/>
    <n v="0.20868888572966701"/>
    <n v="12.025793510146899"/>
    <n v="3.1824214840017198E-2"/>
    <n v="12.3092606125656"/>
    <n v="45351.121642603503"/>
    <n v="109246.084125355"/>
    <n v="21466.911951575199"/>
    <n v="20.940431816852701"/>
    <n v="6274270.9152122401"/>
    <n v="0"/>
    <x v="396"/>
    <n v="0"/>
    <n v="104.38809999999999"/>
    <x v="127"/>
    <x v="33"/>
  </r>
  <r>
    <x v="3177"/>
    <x v="3"/>
    <s v="RM_WACM"/>
    <s v="WY"/>
    <s v="Hourly Resource"/>
    <s v="WT-Onshore"/>
    <n v="106"/>
    <n v="0"/>
    <m/>
    <d v="2023-01-01T00:00:00"/>
    <d v="2043-12-21T00:00:00"/>
    <n v="84.101791866890494"/>
    <n v="10.5749230475184"/>
    <n v="-6.7038499170980597"/>
    <n v="106"/>
    <n v="106"/>
    <n v="367277.80919808103"/>
    <n v="0"/>
    <n v="0"/>
    <n v="0.39553481648755701"/>
    <n v="0"/>
    <n v="30.888722688034399"/>
    <n v="30.888722688034399"/>
    <n v="8760"/>
    <n v="0"/>
    <n v="8760"/>
    <n v="0"/>
    <n v="0"/>
    <n v="0"/>
    <n v="0"/>
    <n v="126.882001876831"/>
    <n v="117.81312140432701"/>
    <n v="32.833331484453801"/>
    <n v="-1.71076241710775"/>
    <n v="-25.275123596191399"/>
    <n v="2410.2724609375"/>
    <n v="163.829491995512"/>
    <n v="0"/>
    <n v="0"/>
    <n v="0"/>
    <n v="0"/>
    <n v="0"/>
    <n v="0"/>
    <n v="0"/>
    <n v="0"/>
    <n v="0"/>
    <n v="0"/>
    <n v="0"/>
    <n v="0"/>
    <n v="0"/>
    <n v="0"/>
    <n v="29.149734470993302"/>
    <n v="7.53048244922878E-2"/>
    <n v="3.2051426692105301E-4"/>
    <n v="86.479318714514207"/>
    <n v="43.239627551675099"/>
    <n v="43.239691918622697"/>
    <n v="0"/>
    <n v="0"/>
    <n v="0"/>
    <n v="0"/>
    <n v="6085.3275105373896"/>
    <n v="0"/>
    <x v="396"/>
    <n v="0"/>
    <n v="30.89481"/>
    <x v="127"/>
    <x v="33"/>
  </r>
  <r>
    <x v="3178"/>
    <x v="6"/>
    <s v="RM_PSCO"/>
    <s v="CO"/>
    <s v="Hourly Resource"/>
    <s v="WT-Onshore"/>
    <n v="225"/>
    <n v="0"/>
    <m/>
    <d v="2020-06-01T00:00:00"/>
    <d v="2050-12-31T00:00:00"/>
    <n v="102.09177541956601"/>
    <n v="25.102665429810099"/>
    <n v="-3.5776864611068002"/>
    <n v="225"/>
    <n v="225"/>
    <n v="933917.01356557"/>
    <n v="0"/>
    <n v="0"/>
    <n v="0.47382902768396601"/>
    <n v="0"/>
    <n v="95.345246996432707"/>
    <n v="95.345246996432707"/>
    <n v="8760"/>
    <n v="0"/>
    <n v="8760"/>
    <n v="0"/>
    <n v="0"/>
    <n v="0"/>
    <n v="0"/>
    <n v="2199.0843582153302"/>
    <n v="135.586748362203"/>
    <n v="49.324023629615901"/>
    <n v="-0.427827625200909"/>
    <n v="-25.312772750854499"/>
    <n v="2474.572265625"/>
    <n v="213.77991884140701"/>
    <n v="0"/>
    <n v="0"/>
    <n v="0"/>
    <n v="0"/>
    <n v="0"/>
    <n v="0"/>
    <n v="0"/>
    <n v="0"/>
    <n v="0"/>
    <n v="0"/>
    <n v="0"/>
    <n v="33619.766861200304"/>
    <n v="0"/>
    <n v="0"/>
    <n v="1809.6130342446299"/>
    <n v="0.42134576625728198"/>
    <n v="5.5066374322562998E-2"/>
    <n v="119.345394117699"/>
    <n v="43.239627551675099"/>
    <n v="76.105768045121707"/>
    <n v="0"/>
    <n v="20994.7963438398"/>
    <n v="0"/>
    <n v="0"/>
    <n v="4403.5894051277701"/>
    <n v="0"/>
    <x v="396"/>
    <n v="0"/>
    <n v="95.370639999999995"/>
    <x v="127"/>
    <x v="33"/>
  </r>
  <r>
    <x v="3179"/>
    <x v="17"/>
    <s v="SW_PNM"/>
    <s v="NM"/>
    <s v="Hourly Resource"/>
    <s v="PV-Tracking"/>
    <n v="50"/>
    <n v="0"/>
    <m/>
    <d v="2022-05-27T00:00:00"/>
    <d v="2047-05-27T00:00:00"/>
    <n v="12.9314994558575"/>
    <n v="-32.4351617819013"/>
    <n v="-6.4051099700479401"/>
    <n v="50"/>
    <n v="50"/>
    <n v="138710.482354384"/>
    <n v="0"/>
    <n v="0"/>
    <n v="0.316690598981889"/>
    <n v="0"/>
    <n v="1.7937346471636"/>
    <n v="1.7937346471636"/>
    <n v="8760"/>
    <n v="0"/>
    <n v="8760"/>
    <n v="0"/>
    <n v="0"/>
    <n v="0"/>
    <n v="0"/>
    <n v="1110.0676281452199"/>
    <n v="46.706634956643697"/>
    <n v="-34.0058997664106"/>
    <n v="-5.9780176161237701"/>
    <n v="-26.800113677978501"/>
    <n v="1937.09655761719"/>
    <n v="72.802369655621902"/>
    <n v="0"/>
    <n v="0"/>
    <n v="0"/>
    <n v="0"/>
    <n v="0"/>
    <n v="0"/>
    <n v="0"/>
    <n v="0"/>
    <n v="0"/>
    <n v="0"/>
    <n v="0"/>
    <n v="1898.45774787664"/>
    <n v="0"/>
    <n v="0"/>
    <n v="125.799965985119"/>
    <n v="0.89269231355136103"/>
    <n v="2.9890726678125298E-3"/>
    <n v="22.2939250891936"/>
    <n v="5.16794962473507"/>
    <n v="17.1082450557093"/>
    <n v="0"/>
    <n v="147.537359745591"/>
    <n v="0"/>
    <n v="0"/>
    <n v="1967.04936254425"/>
    <n v="0"/>
    <x v="396"/>
    <n v="0"/>
    <n v="1.795849"/>
    <x v="127"/>
    <x v="33"/>
  </r>
  <r>
    <x v="3180"/>
    <x v="29"/>
    <s v="NW_BPAT"/>
    <s v="WA"/>
    <s v="Hydro"/>
    <s v="Hydro"/>
    <n v="12.8999996185303"/>
    <n v="0"/>
    <m/>
    <d v="1958-08-01T00:00:00"/>
    <d v="2050-12-31T00:00:00"/>
    <n v="101.719994904876"/>
    <n v="14.8440131439491"/>
    <n v="5.2901812698202502"/>
    <n v="12.8999996185303"/>
    <n v="12.8999996185303"/>
    <n v="60620.999945163698"/>
    <n v="0"/>
    <n v="0"/>
    <n v="0.53645005254034295"/>
    <n v="0"/>
    <n v="6.16636881006864"/>
    <n v="6.16636881006864"/>
    <n v="0"/>
    <n v="0"/>
    <n v="0"/>
    <n v="8760"/>
    <n v="0"/>
    <n v="0"/>
    <n v="0"/>
    <n v="0"/>
    <n v="111.12819059367401"/>
    <n v="18.117440290766599"/>
    <n v="6.32019794553631"/>
    <n v="-35.081192016601598"/>
    <n v="1781.91613769531"/>
    <n v="100.363810800724"/>
    <n v="0"/>
    <n v="0"/>
    <n v="0"/>
    <n v="0"/>
    <n v="0"/>
    <n v="0"/>
    <n v="0"/>
    <n v="0"/>
    <n v="0"/>
    <n v="0"/>
    <n v="3405.13290148228"/>
    <n v="8510.5687303692102"/>
    <n v="1419.41168507934"/>
    <n v="871.57353290915501"/>
    <n v="22198.343544155399"/>
    <n v="0.13517417391183001"/>
    <n v="0.13517427286292399"/>
    <n v="0.67194998060097699"/>
    <n v="3.1824214840017198E-2"/>
    <n v="0.68397062554270205"/>
    <n v="145.24025962542299"/>
    <n v="772.23120194804005"/>
    <n v="225.09348770391099"/>
    <n v="125.959723907567"/>
    <n v="16410.426024998102"/>
    <n v="0"/>
    <x v="396"/>
    <n v="0"/>
    <n v="6.1840479999999998"/>
    <x v="127"/>
    <x v="33"/>
  </r>
  <r>
    <x v="3181"/>
    <x v="6"/>
    <s v="RM_PSCO"/>
    <s v="CO"/>
    <s v="Hydro"/>
    <s v="Hydro"/>
    <n v="5"/>
    <n v="0"/>
    <m/>
    <d v="1985-09-01T00:00:00"/>
    <d v="2054-12-31T00:00:00"/>
    <n v="150.477490390556"/>
    <n v="58.378412598726797"/>
    <n v="5.0410408187844604"/>
    <n v="46"/>
    <n v="46"/>
    <n v="13723.4998822957"/>
    <n v="0"/>
    <n v="0"/>
    <n v="3.4056729904361899E-2"/>
    <n v="0"/>
    <n v="2.0650791380592999"/>
    <n v="2.0650791380592999"/>
    <n v="0"/>
    <n v="0"/>
    <n v="0"/>
    <n v="8760"/>
    <n v="0"/>
    <n v="0"/>
    <n v="0"/>
    <n v="0"/>
    <n v="143.707756756365"/>
    <n v="52.5530944698612"/>
    <n v="4.4641100027190701"/>
    <n v="-25.982097625732401"/>
    <n v="2579.96997070313"/>
    <n v="213.74893490380899"/>
    <n v="0"/>
    <n v="0"/>
    <n v="0"/>
    <n v="0"/>
    <n v="0"/>
    <n v="0"/>
    <n v="0"/>
    <n v="0"/>
    <n v="0"/>
    <n v="0"/>
    <n v="2447.4515777751799"/>
    <n v="3200.8676884770398"/>
    <n v="13643.138798624301"/>
    <n v="1057.0263725966199"/>
    <n v="43699.834473848299"/>
    <n v="0.42134576625728198"/>
    <n v="5.5066374322562998E-2"/>
    <n v="119.345394117699"/>
    <n v="43.239627551675099"/>
    <n v="76.105768045121707"/>
    <n v="5287.9872602606602"/>
    <n v="721.59620911670595"/>
    <n v="1400447.96229819"/>
    <n v="174315.06589404799"/>
    <n v="3344164.8502595499"/>
    <n v="0"/>
    <x v="396"/>
    <n v="0"/>
    <n v="6.9900169999999999"/>
    <x v="127"/>
    <x v="33"/>
  </r>
  <r>
    <x v="3182"/>
    <x v="21"/>
    <s v="CA_CFE"/>
    <s v="MX"/>
    <s v="Hourly Resource"/>
    <s v="PV-NonTracking"/>
    <n v="44.616001129150398"/>
    <n v="0"/>
    <m/>
    <d v="2021-02-28T00:00:00"/>
    <d v="2050-12-31T00:00:00"/>
    <n v="11.1065608212844"/>
    <n v="-37.707784603475801"/>
    <n v="-7.7840047508761696"/>
    <n v="44.616001129150398"/>
    <n v="44.616001129150398"/>
    <n v="120730.236323915"/>
    <n v="0"/>
    <n v="0"/>
    <n v="0.30890241391211698"/>
    <n v="0"/>
    <n v="1.34089782028043"/>
    <n v="1.34089782028043"/>
    <n v="8760"/>
    <n v="0"/>
    <n v="8760"/>
    <n v="0"/>
    <n v="0"/>
    <n v="0"/>
    <n v="0"/>
    <n v="9039.9983196258509"/>
    <n v="28.6056470637342"/>
    <n v="-48.569728518153298"/>
    <n v="-9.5151767672495406"/>
    <n v="-275.09268188476602"/>
    <n v="563.89630126953102"/>
    <n v="31.4527200438331"/>
    <n v="0"/>
    <n v="0"/>
    <n v="0"/>
    <n v="0"/>
    <n v="0"/>
    <n v="0"/>
    <n v="0"/>
    <n v="0"/>
    <n v="0"/>
    <n v="0"/>
    <n v="0"/>
    <n v="119164.50032135499"/>
    <n v="0"/>
    <n v="0"/>
    <n v="9039.9982959502395"/>
    <n v="4.6199143467781001"/>
    <n v="1.2515499431964401"/>
    <n v="2.5477983821774499"/>
    <n v="0"/>
    <n v="2.5477963891960398"/>
    <n v="0"/>
    <n v="181613.634154912"/>
    <n v="0"/>
    <n v="0"/>
    <n v="6.2793738391356904"/>
    <n v="0"/>
    <x v="396"/>
    <n v="0"/>
    <n v="1.522518"/>
    <x v="127"/>
    <x v="33"/>
  </r>
  <r>
    <x v="3183"/>
    <x v="13"/>
    <s v="CA_CISO"/>
    <s v="CA"/>
    <s v="Hydro"/>
    <s v="Hydro"/>
    <n v="11.939999580383301"/>
    <n v="0"/>
    <m/>
    <d v="1916-01-01T00:00:00"/>
    <d v="2054-12-31T00:00:00"/>
    <n v="42.136674133186901"/>
    <n v="-33.161651603386801"/>
    <n v="-20.603511866321"/>
    <n v="4.9483177617331497"/>
    <n v="0.86298012575566396"/>
    <n v="20736.671156689499"/>
    <n v="0"/>
    <n v="0"/>
    <n v="0.200610158088596"/>
    <n v="0"/>
    <n v="0.87377480355743298"/>
    <n v="0.87377480355743298"/>
    <n v="0"/>
    <n v="0"/>
    <n v="2922"/>
    <n v="5838"/>
    <n v="0"/>
    <n v="0"/>
    <n v="0"/>
    <n v="3.2953971028327902"/>
    <n v="46.766675966932098"/>
    <n v="-24.128046545053"/>
    <n v="-15.7958274043653"/>
    <n v="-116.20916748046901"/>
    <n v="1862.68334960938"/>
    <n v="82.543174714548996"/>
    <n v="0"/>
    <n v="0"/>
    <n v="0"/>
    <n v="0"/>
    <n v="0"/>
    <n v="0"/>
    <n v="0"/>
    <n v="0"/>
    <n v="0"/>
    <n v="0"/>
    <n v="102.97109404765099"/>
    <n v="23.552434921264599"/>
    <n v="1.5035950334277"/>
    <n v="96.660477412515306"/>
    <n v="2092.1594518389302"/>
    <n v="0.15865582111832299"/>
    <n v="1.0077528424561301E-4"/>
    <n v="4.7625885636110299"/>
    <n v="4.7625885586894903"/>
    <n v="4.7625901408658802"/>
    <n v="1741.8001216064499"/>
    <n v="1.28657425957499E-2"/>
    <n v="8.7444464277055793"/>
    <n v="2158.6270723033199"/>
    <n v="41902.406731243304"/>
    <n v="0"/>
    <x v="396"/>
    <n v="0"/>
    <n v="0.91958640000000003"/>
    <x v="127"/>
    <x v="33"/>
  </r>
  <r>
    <x v="3184"/>
    <x v="6"/>
    <s v="RM_PSCO"/>
    <s v="CO"/>
    <s v="Hourly Resource"/>
    <s v="WT-Onshore"/>
    <n v="400"/>
    <n v="0"/>
    <m/>
    <d v="2018-10-01T00:00:00"/>
    <d v="2043-09-30T00:00:00"/>
    <n v="94.602486179559406"/>
    <n v="19.400533249902999"/>
    <n v="-5.5332493976064203"/>
    <n v="400"/>
    <n v="400"/>
    <n v="1323079.22974387"/>
    <n v="0"/>
    <n v="0"/>
    <n v="0.37759110437885002"/>
    <n v="0"/>
    <n v="125.166585512076"/>
    <n v="125.166585512076"/>
    <n v="8760"/>
    <n v="0"/>
    <n v="8760"/>
    <n v="0"/>
    <n v="0"/>
    <n v="0"/>
    <n v="0"/>
    <n v="2242.7661590576199"/>
    <n v="134.82703567752301"/>
    <n v="49.156213071266798"/>
    <n v="-1.01972972976126"/>
    <n v="-24.999689102172901"/>
    <n v="2517.05615234375"/>
    <n v="212.89741451675999"/>
    <n v="0"/>
    <n v="0"/>
    <n v="0"/>
    <n v="0"/>
    <n v="0"/>
    <n v="0"/>
    <n v="0"/>
    <n v="0"/>
    <n v="0"/>
    <n v="0"/>
    <n v="0"/>
    <n v="1224.1270143985701"/>
    <n v="0"/>
    <n v="0"/>
    <n v="2242.7634596899202"/>
    <n v="0.42134576625728198"/>
    <n v="5.5066374322562998E-2"/>
    <n v="119.345394117699"/>
    <n v="43.239627551675099"/>
    <n v="76.105768045121707"/>
    <n v="0"/>
    <n v="9208.6425426676906"/>
    <n v="0"/>
    <n v="0"/>
    <n v="69700.999081241796"/>
    <n v="0"/>
    <x v="396"/>
    <n v="0"/>
    <n v="125.24550000000001"/>
    <x v="127"/>
    <x v="33"/>
  </r>
  <r>
    <x v="3185"/>
    <x v="6"/>
    <s v="RM_PSCO"/>
    <s v="CO"/>
    <s v="Hourly Resource"/>
    <s v="WT-Onshore"/>
    <n v="200"/>
    <n v="0"/>
    <m/>
    <d v="2018-10-01T00:00:00"/>
    <d v="2043-09-30T00:00:00"/>
    <n v="97.965142720813404"/>
    <n v="19.323179975088099"/>
    <n v="-1.99775977878399"/>
    <n v="200"/>
    <n v="200"/>
    <n v="662660.99795527803"/>
    <n v="0"/>
    <n v="0"/>
    <n v="0.37823116321626699"/>
    <n v="0"/>
    <n v="64.917680143412497"/>
    <n v="64.917680143412497"/>
    <n v="8760"/>
    <n v="0"/>
    <n v="8760"/>
    <n v="0"/>
    <n v="0"/>
    <n v="0"/>
    <n v="0"/>
    <n v="0"/>
    <n v="137.230427234269"/>
    <n v="49.1204171565482"/>
    <n v="1.4194576677821999"/>
    <n v="-24.755308151245099"/>
    <n v="2516.609375"/>
    <n v="213.25137507571301"/>
    <n v="0"/>
    <n v="0"/>
    <n v="0"/>
    <n v="0"/>
    <n v="0"/>
    <n v="0"/>
    <n v="0"/>
    <n v="0"/>
    <n v="0"/>
    <n v="0"/>
    <n v="0"/>
    <n v="383.27403652667999"/>
    <n v="0"/>
    <n v="0"/>
    <n v="-1.39093026518822E-3"/>
    <n v="0.42134576625728198"/>
    <n v="5.5066374322562998E-2"/>
    <n v="119.345394117699"/>
    <n v="43.239627551675099"/>
    <n v="76.105768045121707"/>
    <n v="0"/>
    <n v="4604.0422539394303"/>
    <n v="0"/>
    <n v="0"/>
    <n v="-9.3272507102069704E-2"/>
    <n v="0"/>
    <x v="396"/>
    <n v="0"/>
    <n v="64.922290000000004"/>
    <x v="127"/>
    <x v="33"/>
  </r>
  <r>
    <x v="3186"/>
    <x v="29"/>
    <s v="NW_BPAT"/>
    <s v="WA"/>
    <s v="Hydro"/>
    <s v="Hydro"/>
    <n v="6.0999999046325701"/>
    <n v="0"/>
    <m/>
    <d v="2011-10-01T00:00:00"/>
    <d v="2051-12-31T00:00:00"/>
    <n v="103.66068495178099"/>
    <n v="8.6269482104395596"/>
    <n v="4.2486560018006703"/>
    <n v="2.3926028037420899"/>
    <n v="4.0695364284020701E-2"/>
    <n v="6516.2758429584801"/>
    <n v="0"/>
    <n v="0"/>
    <n v="0.185966776334832"/>
    <n v="0"/>
    <n v="0.67548222386185997"/>
    <n v="0.67548222386185997"/>
    <n v="0"/>
    <n v="0"/>
    <n v="92"/>
    <n v="8668"/>
    <n v="0"/>
    <n v="0"/>
    <n v="0"/>
    <n v="0"/>
    <n v="112.738715751139"/>
    <n v="18.117749631066602"/>
    <n v="7.93041379052067"/>
    <n v="-35.629573822021499"/>
    <n v="1824.97668457031"/>
    <n v="101.646155803121"/>
    <n v="0"/>
    <n v="0"/>
    <n v="0"/>
    <n v="0"/>
    <n v="0"/>
    <n v="0"/>
    <n v="0"/>
    <n v="0"/>
    <n v="0"/>
    <n v="0"/>
    <n v="507.38922269782103"/>
    <n v="3698.5904470671098"/>
    <n v="372.58640027942602"/>
    <n v="106.69578958803299"/>
    <n v="4463.94890287621"/>
    <n v="0.13517417391183001"/>
    <n v="0.13517427286292399"/>
    <n v="0.67194998060097699"/>
    <n v="3.1824214840017198E-2"/>
    <n v="0.68397062554270205"/>
    <n v="0.185716169753562"/>
    <n v="2.9873960436281402"/>
    <n v="72.7915327903128"/>
    <n v="5.9040223669455799E-2"/>
    <n v="4808.7550824065202"/>
    <n v="0"/>
    <x v="396"/>
    <n v="0"/>
    <n v="0.68036700000000006"/>
    <x v="127"/>
    <x v="33"/>
  </r>
  <r>
    <x v="3187"/>
    <x v="13"/>
    <s v="CA_CISO"/>
    <s v="CA"/>
    <s v="Hourly Resource"/>
    <s v="PV"/>
    <n v="1.5"/>
    <n v="0"/>
    <m/>
    <d v="2014-01-01T00:00:00"/>
    <d v="2051-12-31T00:00:00"/>
    <n v="34.665853273835197"/>
    <n v="-16.073736116894199"/>
    <n v="-4.5183950288083201"/>
    <n v="1.5"/>
    <n v="1.5"/>
    <n v="4351.5390152963801"/>
    <n v="0"/>
    <n v="0"/>
    <n v="0.33116735273707898"/>
    <n v="0"/>
    <n v="0.15085018662433"/>
    <n v="0.15085018662433"/>
    <n v="8760"/>
    <n v="0"/>
    <n v="8760"/>
    <n v="0"/>
    <n v="0"/>
    <n v="0"/>
    <n v="0"/>
    <n v="54.721500039100597"/>
    <n v="73.286509020757507"/>
    <n v="-8.8657438022603898"/>
    <n v="-4.53829952420051"/>
    <n v="-25.226520538330099"/>
    <n v="1966.09692382813"/>
    <n v="72.023241033664107"/>
    <n v="0"/>
    <n v="0"/>
    <n v="0"/>
    <n v="0"/>
    <n v="0"/>
    <n v="0"/>
    <n v="0"/>
    <n v="0"/>
    <n v="0"/>
    <n v="0"/>
    <n v="0"/>
    <n v="0"/>
    <n v="0"/>
    <n v="0"/>
    <n v="6.6575012169778305E-7"/>
    <n v="0.15865582111832299"/>
    <n v="1.0077528424561301E-4"/>
    <n v="4.7625885636110299"/>
    <n v="4.7625885586894903"/>
    <n v="4.7625901408658802"/>
    <n v="0"/>
    <n v="0"/>
    <n v="0"/>
    <n v="0"/>
    <n v="3.5097293324092001E-6"/>
    <n v="0"/>
    <x v="396"/>
    <n v="0"/>
    <n v="0.15085019999999999"/>
    <x v="127"/>
    <x v="33"/>
  </r>
  <r>
    <x v="3188"/>
    <x v="13"/>
    <s v="CA_CISO"/>
    <s v="CA"/>
    <s v="Hourly Resource"/>
    <s v="PV"/>
    <n v="1.5"/>
    <n v="0"/>
    <m/>
    <d v="2014-01-01T00:00:00"/>
    <d v="2051-12-31T00:00:00"/>
    <n v="34.665853273835197"/>
    <n v="-16.073736116894199"/>
    <n v="-4.5183950288083201"/>
    <n v="1.5"/>
    <n v="1.5"/>
    <n v="4351.5390152963801"/>
    <n v="0"/>
    <n v="0"/>
    <n v="0.33116735273707898"/>
    <n v="0"/>
    <n v="0.15085018662433"/>
    <n v="0.15085018662433"/>
    <n v="8760"/>
    <n v="0"/>
    <n v="8760"/>
    <n v="0"/>
    <n v="0"/>
    <n v="0"/>
    <n v="0"/>
    <n v="54.721500039100597"/>
    <n v="73.286509020757507"/>
    <n v="-8.8657438022603898"/>
    <n v="-4.53829952420051"/>
    <n v="-25.226520538330099"/>
    <n v="1966.09692382813"/>
    <n v="72.023241033664107"/>
    <n v="0"/>
    <n v="0"/>
    <n v="0"/>
    <n v="0"/>
    <n v="0"/>
    <n v="0"/>
    <n v="0"/>
    <n v="0"/>
    <n v="0"/>
    <n v="0"/>
    <n v="0"/>
    <n v="0"/>
    <n v="0"/>
    <n v="0"/>
    <n v="6.6575012169778305E-7"/>
    <n v="0.15865582111832299"/>
    <n v="1.0077528424561301E-4"/>
    <n v="4.7625885636110299"/>
    <n v="4.7625885586894903"/>
    <n v="4.7625901408658802"/>
    <n v="0"/>
    <n v="0"/>
    <n v="0"/>
    <n v="0"/>
    <n v="3.5097293324092001E-6"/>
    <n v="0"/>
    <x v="396"/>
    <n v="0"/>
    <n v="0.15085019999999999"/>
    <x v="127"/>
    <x v="33"/>
  </r>
  <r>
    <x v="3189"/>
    <x v="13"/>
    <s v="CA_CISO"/>
    <s v="CA"/>
    <s v="Hourly Resource"/>
    <s v="PV"/>
    <n v="1"/>
    <n v="0"/>
    <m/>
    <d v="2014-01-01T00:00:00"/>
    <d v="2051-12-31T00:00:00"/>
    <n v="34.665810375190603"/>
    <n v="-16.0737222403834"/>
    <n v="-4.5183900177893301"/>
    <n v="1"/>
    <n v="1"/>
    <n v="2901.0260034869402"/>
    <n v="0"/>
    <n v="0"/>
    <n v="0.33116735195842201"/>
    <n v="0"/>
    <n v="0.10056679099251301"/>
    <n v="0.10056679099251301"/>
    <n v="8760"/>
    <n v="0"/>
    <n v="8760"/>
    <n v="0"/>
    <n v="0"/>
    <n v="0"/>
    <n v="0"/>
    <n v="36.480999767780297"/>
    <n v="73.286509020757507"/>
    <n v="-8.8657438022603898"/>
    <n v="-4.53829952420051"/>
    <n v="-25.226520538330099"/>
    <n v="1966.09692382813"/>
    <n v="72.023241033664107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005668"/>
    <x v="127"/>
    <x v="33"/>
  </r>
  <r>
    <x v="3190"/>
    <x v="3"/>
    <s v="RM_WACM"/>
    <s v="CO"/>
    <s v="Hydro"/>
    <s v="Hydro"/>
    <n v="1"/>
    <n v="0"/>
    <m/>
    <d v="1925-01-01T00:00:00"/>
    <d v="2050-12-31T00:00:00"/>
    <n v="148.506685899969"/>
    <n v="54.954861731099797"/>
    <n v="6.49401514081557"/>
    <n v="0.58899998664856001"/>
    <n v="0.58899998664856001"/>
    <n v="2744.6999917011699"/>
    <n v="0"/>
    <n v="0"/>
    <n v="0.53195572818763004"/>
    <n v="0"/>
    <n v="0.40760758775623102"/>
    <n v="0.40760758775623102"/>
    <n v="0"/>
    <n v="0"/>
    <n v="0"/>
    <n v="8760"/>
    <n v="0"/>
    <n v="0"/>
    <n v="0"/>
    <n v="0"/>
    <n v="141.14888808018901"/>
    <n v="48.487794453027803"/>
    <n v="5.9705412129760598"/>
    <n v="-23.932558059692401"/>
    <n v="2545.9306640625"/>
    <n v="213.49317911710099"/>
    <n v="0"/>
    <n v="0"/>
    <n v="0"/>
    <n v="0"/>
    <n v="0"/>
    <n v="0"/>
    <n v="0"/>
    <n v="0"/>
    <n v="0"/>
    <n v="0"/>
    <n v="86.048000358045101"/>
    <n v="109.010000109673"/>
    <n v="313.69366526603699"/>
    <n v="821.54208076186501"/>
    <n v="1267.60283856001"/>
    <n v="7.53048244922878E-2"/>
    <n v="3.2051426692105301E-4"/>
    <n v="86.479318714514207"/>
    <n v="43.239627551675099"/>
    <n v="43.239691918622697"/>
    <n v="183.58557381346299"/>
    <n v="8.1984186504996601E-2"/>
    <n v="13041.3871268605"/>
    <n v="48029.667953309501"/>
    <n v="84964.741308113196"/>
    <n v="0"/>
    <x v="396"/>
    <n v="0"/>
    <n v="0.55382699999999996"/>
    <x v="127"/>
    <x v="33"/>
  </r>
  <r>
    <x v="3191"/>
    <x v="18"/>
    <s v="SW_NVE"/>
    <s v="NV"/>
    <s v="Hourly Resource"/>
    <s v="PV-NonTracking"/>
    <n v="20"/>
    <n v="0"/>
    <m/>
    <d v="2012-08-15T00:00:00"/>
    <d v="2037-12-31T00:00:00"/>
    <n v="13.310873757230301"/>
    <n v="-33.1135962577588"/>
    <n v="-6.9729458811704896"/>
    <n v="20"/>
    <n v="20"/>
    <n v="48871.680013081103"/>
    <n v="0"/>
    <n v="0"/>
    <n v="0.27894794527855099"/>
    <n v="0"/>
    <n v="0.65052488227760796"/>
    <n v="0.65052488227760796"/>
    <n v="8760"/>
    <n v="0"/>
    <n v="8760"/>
    <n v="0"/>
    <n v="0"/>
    <n v="0"/>
    <n v="0"/>
    <n v="251.660002708435"/>
    <n v="46.177333977651401"/>
    <n v="-32.515151984263099"/>
    <n v="-7.99806637058607"/>
    <n v="-26.002540588378899"/>
    <n v="1915.76806640625"/>
    <n v="66.309726601913695"/>
    <n v="0"/>
    <n v="0"/>
    <n v="0"/>
    <n v="0"/>
    <n v="0"/>
    <n v="0"/>
    <n v="0"/>
    <n v="0"/>
    <n v="0"/>
    <n v="0"/>
    <n v="0"/>
    <n v="43950.8953701016"/>
    <n v="0"/>
    <n v="0"/>
    <n v="228.18032318446799"/>
    <n v="0.19614053432829301"/>
    <n v="2.1973103242381499E-4"/>
    <n v="4.63273391676847"/>
    <n v="3.1824214840017198E-2"/>
    <n v="4.6009113480850203"/>
    <n v="0"/>
    <n v="16.4224515281444"/>
    <n v="0"/>
    <n v="0"/>
    <n v="7.0154555240897004E-2"/>
    <n v="0"/>
    <x v="396"/>
    <n v="0"/>
    <n v="0.65054140000000005"/>
    <x v="127"/>
    <x v="33"/>
  </r>
  <r>
    <x v="3192"/>
    <x v="23"/>
    <s v="NW_NWMT"/>
    <s v="MT"/>
    <s v="Hydro"/>
    <s v="Hydro"/>
    <n v="50.380001068115199"/>
    <n v="5"/>
    <m/>
    <d v="1915-12-01T00:00:00"/>
    <d v="2050-12-31T00:00:00"/>
    <n v="103.157587753504"/>
    <n v="21.914696097008299"/>
    <n v="-5.6903620955947503"/>
    <n v="59.995327102803699"/>
    <n v="56.841059602648997"/>
    <n v="478644.15765190101"/>
    <n v="0"/>
    <n v="0"/>
    <n v="0.82787490945598696"/>
    <n v="0"/>
    <n v="49.375777623226"/>
    <n v="49.375777623226"/>
    <n v="0"/>
    <n v="0"/>
    <n v="1501"/>
    <n v="7259"/>
    <n v="0"/>
    <n v="0"/>
    <n v="0"/>
    <n v="0"/>
    <n v="101.773372915487"/>
    <n v="20.9599525008901"/>
    <n v="-5.8771344353727102"/>
    <n v="-95.870010375976605"/>
    <n v="1675.85803222656"/>
    <n v="107.408311594132"/>
    <n v="0"/>
    <n v="0"/>
    <n v="0"/>
    <n v="0"/>
    <n v="0"/>
    <n v="0"/>
    <n v="0"/>
    <n v="0"/>
    <n v="0"/>
    <n v="0"/>
    <n v="20308.168189112101"/>
    <n v="24041.0946017805"/>
    <n v="9895.3792661726493"/>
    <n v="490.44896972179401"/>
    <n v="20410.458509653799"/>
    <n v="9.0549305149171797"/>
    <n v="8.0428531073539702"/>
    <n v="75.175880506149895"/>
    <n v="3.1824214840017198E-2"/>
    <n v="75.107511466741897"/>
    <n v="215750.80293350201"/>
    <n v="352461.95401763998"/>
    <n v="588298.16491723305"/>
    <n v="80.465037053028894"/>
    <n v="1292749.28630574"/>
    <n v="0"/>
    <x v="396"/>
    <n v="0"/>
    <n v="51.825119999999998"/>
    <x v="127"/>
    <x v="33"/>
  </r>
  <r>
    <x v="3193"/>
    <x v="2"/>
    <s v="CA_BANC"/>
    <s v="CA"/>
    <s v="Pumped Storage"/>
    <s v="Energy Storage"/>
    <n v="100"/>
    <n v="-100"/>
    <m/>
    <d v="2024-12-01T00:00:00"/>
    <d v="2051-12-31T00:00:00"/>
    <n v="97.912242820878006"/>
    <n v="12.254331591920799"/>
    <n v="3.80814964092888"/>
    <n v="100"/>
    <n v="100"/>
    <n v="127966.186452754"/>
    <n v="149136.68468445499"/>
    <n v="10.980485530449901"/>
    <n v="0.146080121521242"/>
    <n v="0.41565430617516902"/>
    <n v="5.17079345735457"/>
    <n v="4.7551391426117204"/>
    <n v="8760"/>
    <n v="0"/>
    <n v="8760"/>
    <n v="0"/>
    <n v="0"/>
    <n v="-3.1755747347551697E-2"/>
    <n v="1.1653980644884201"/>
    <n v="0"/>
    <n v="107.506510515865"/>
    <n v="15.7545672123705"/>
    <n v="5.0613909704618996"/>
    <n v="-12.0890665054321"/>
    <n v="1895.17004394531"/>
    <n v="66.713110438795297"/>
    <n v="1.2610021367797899"/>
    <n v="0"/>
    <n v="0"/>
    <n v="0"/>
    <n v="0"/>
    <n v="0"/>
    <n v="0"/>
    <n v="0"/>
    <n v="0"/>
    <n v="0"/>
    <n v="211168.06582801"/>
    <n v="410268.932069965"/>
    <n v="173311.282617711"/>
    <n v="57970.935643711702"/>
    <n v="142396.92382484701"/>
    <n v="0.35210357919160901"/>
    <n v="5.07447770725429E-2"/>
    <n v="0.86997694693909799"/>
    <n v="3.1824214840017198E-2"/>
    <n v="0.83815227283531801"/>
    <n v="174794.36454000301"/>
    <n v="1457.88621683055"/>
    <n v="225848.991656937"/>
    <n v="7334.2942437656402"/>
    <n v="213415.49296314901"/>
    <n v="0"/>
    <x v="396"/>
    <n v="0"/>
    <n v="5.7936439999999996"/>
    <x v="127"/>
    <x v="33"/>
  </r>
  <r>
    <x v="3194"/>
    <x v="2"/>
    <s v="CA_BANC"/>
    <s v="CA"/>
    <s v="Hourly Resource"/>
    <s v="PV-Tracking"/>
    <n v="200"/>
    <n v="0"/>
    <m/>
    <d v="2024-12-01T00:00:00"/>
    <d v="2051-12-31T00:00:00"/>
    <n v="78.267603442445605"/>
    <n v="20.988276381891598"/>
    <n v="-2.9916630025466202E-2"/>
    <n v="200"/>
    <n v="200"/>
    <n v="530873.00040470099"/>
    <n v="0"/>
    <n v="0"/>
    <n v="0.30300970342716799"/>
    <n v="0"/>
    <n v="41.550158216107398"/>
    <n v="41.550158216107398"/>
    <n v="8760"/>
    <n v="0"/>
    <n v="8760"/>
    <n v="0"/>
    <n v="0"/>
    <n v="0"/>
    <n v="0"/>
    <n v="0"/>
    <n v="105.88268598675999"/>
    <n v="15.7545672123705"/>
    <n v="3.4375664290538199"/>
    <n v="-11.783123016357401"/>
    <n v="1885.22814941406"/>
    <n v="65.991055832184699"/>
    <n v="0"/>
    <n v="0"/>
    <n v="0"/>
    <n v="0"/>
    <n v="0"/>
    <n v="0"/>
    <n v="0"/>
    <n v="0"/>
    <n v="0"/>
    <n v="0"/>
    <n v="0"/>
    <n v="6899.5917475819597"/>
    <n v="0"/>
    <n v="0"/>
    <n v="5.2154064178466797E-6"/>
    <n v="0.35210357919160901"/>
    <n v="5.07447770725429E-2"/>
    <n v="0.86997694693909799"/>
    <n v="3.1824214840017198E-2"/>
    <n v="0.83815227283531801"/>
    <n v="0"/>
    <n v="76913.887345708194"/>
    <n v="0"/>
    <n v="0"/>
    <n v="4.3767233545888301E-4"/>
    <n v="0"/>
    <x v="396"/>
    <n v="0"/>
    <n v="41.627070000000003"/>
    <x v="127"/>
    <x v="33"/>
  </r>
  <r>
    <x v="3195"/>
    <x v="4"/>
    <s v="SW_AZPS"/>
    <s v="AZ"/>
    <s v="Hourly Resource"/>
    <s v="PV-Tracking"/>
    <n v="15"/>
    <n v="0"/>
    <m/>
    <d v="2012-12-20T00:00:00"/>
    <d v="2050-12-31T00:00:00"/>
    <n v="10.4236442677515"/>
    <n v="-32.157466090056502"/>
    <n v="-9.4840668847692395"/>
    <n v="15"/>
    <n v="15"/>
    <n v="38279.294976741097"/>
    <n v="0"/>
    <n v="0"/>
    <n v="0.29131883543721299"/>
    <n v="0"/>
    <n v="0.39900986567087499"/>
    <n v="0.39900986567087499"/>
    <n v="8760"/>
    <n v="0"/>
    <n v="8760"/>
    <n v="0"/>
    <n v="0"/>
    <n v="0"/>
    <n v="0"/>
    <n v="195.38999986648599"/>
    <n v="42.396003156280898"/>
    <n v="-32.616215159515299"/>
    <n v="-11.6783340306733"/>
    <n v="-25.737178802490199"/>
    <n v="1904.73498535156"/>
    <n v="65.197132624191596"/>
    <n v="0"/>
    <n v="0"/>
    <n v="0"/>
    <n v="0"/>
    <n v="0"/>
    <n v="0"/>
    <n v="0"/>
    <n v="0"/>
    <n v="0"/>
    <n v="0"/>
    <n v="0"/>
    <n v="17564.619158413301"/>
    <n v="0"/>
    <n v="0"/>
    <n v="5.5950025720521799"/>
    <n v="0.94840798569316798"/>
    <n v="1.64642590621361E-3"/>
    <n v="11.996222378585299"/>
    <n v="5.16794962473507"/>
    <n v="6.8282741772739497"/>
    <n v="0"/>
    <n v="52.415246827313197"/>
    <n v="0"/>
    <n v="0"/>
    <n v="274.05519966507302"/>
    <n v="0"/>
    <x v="396"/>
    <n v="0"/>
    <n v="0.39933629999999998"/>
    <x v="127"/>
    <x v="33"/>
  </r>
  <r>
    <x v="3196"/>
    <x v="0"/>
    <s v="AB_AESO"/>
    <s v="AB"/>
    <s v="Hourly Resource"/>
    <s v="PV-NonTracking"/>
    <n v="81"/>
    <n v="0"/>
    <m/>
    <d v="2023-08-31T00:00:00"/>
    <d v="2054-12-31T00:00:00"/>
    <n v="77.083397341987407"/>
    <n v="14.1059217957222"/>
    <n v="6.5886201322606501"/>
    <n v="81"/>
    <n v="81"/>
    <n v="177953.64707507199"/>
    <n v="0"/>
    <n v="0"/>
    <n v="0.25079436139977002"/>
    <n v="0"/>
    <n v="13.717272443374201"/>
    <n v="13.717272443374201"/>
    <n v="8760"/>
    <n v="0"/>
    <n v="8760"/>
    <n v="0"/>
    <n v="0"/>
    <n v="0"/>
    <n v="0"/>
    <n v="3099.0921058654799"/>
    <n v="102.01757034081599"/>
    <n v="10.8632911516906"/>
    <n v="4.46372687883862"/>
    <n v="-26.955152511596701"/>
    <n v="796.23638916015602"/>
    <n v="70.729458495877495"/>
    <n v="0"/>
    <n v="0"/>
    <n v="0"/>
    <n v="0"/>
    <n v="0"/>
    <n v="0"/>
    <n v="0"/>
    <n v="0"/>
    <n v="0"/>
    <n v="0"/>
    <n v="0"/>
    <n v="1945.0589085817301"/>
    <n v="0"/>
    <n v="0"/>
    <n v="3089.23225495219"/>
    <n v="1.86589867746269"/>
    <n v="7.8725721145852696E-3"/>
    <n v="35.085696216738398"/>
    <n v="35.060037663933798"/>
    <n v="35.060036701610898"/>
    <n v="0"/>
    <n v="2.1517300141276801"/>
    <n v="0"/>
    <n v="0"/>
    <n v="54023.432312422497"/>
    <n v="0"/>
    <x v="396"/>
    <n v="0"/>
    <n v="13.7713"/>
    <x v="127"/>
    <x v="33"/>
  </r>
  <r>
    <x v="3197"/>
    <x v="14"/>
    <s v="SW_NVE"/>
    <s v="NV"/>
    <s v="Hourly Resource"/>
    <s v="PV-NonTracking"/>
    <n v="300"/>
    <n v="0"/>
    <m/>
    <d v="2029-01-31T00:00:00"/>
    <d v="2051-12-31T00:00:00"/>
    <n v="-2.9233913608850099"/>
    <n v="-52.513578715718801"/>
    <n v="-6.1212105095619798"/>
    <n v="300"/>
    <n v="300"/>
    <n v="495335.88147574698"/>
    <n v="0"/>
    <n v="0"/>
    <n v="0.188483973164215"/>
    <n v="0"/>
    <n v="-1.4480606501898201"/>
    <n v="-1.4480606501898201"/>
    <n v="8760"/>
    <n v="0"/>
    <n v="8760"/>
    <n v="0"/>
    <n v="0"/>
    <n v="0"/>
    <n v="0"/>
    <n v="100879.01869094399"/>
    <n v="24.483378829747998"/>
    <n v="-54.543677612621998"/>
    <n v="-7.66349589909907"/>
    <n v="-660.98400878906295"/>
    <n v="1805.1025390625"/>
    <n v="73.506516262110495"/>
    <n v="0"/>
    <n v="0"/>
    <n v="0"/>
    <n v="0"/>
    <n v="0"/>
    <n v="0"/>
    <n v="0"/>
    <n v="0"/>
    <n v="0"/>
    <n v="0"/>
    <n v="0"/>
    <n v="0"/>
    <n v="0"/>
    <n v="0"/>
    <n v="76.799998059868798"/>
    <n v="0.19614053432829301"/>
    <n v="2.1973103242381499E-4"/>
    <n v="4.63273391676847"/>
    <n v="3.1824214840017198E-2"/>
    <n v="4.6009113480850203"/>
    <n v="0"/>
    <n v="0"/>
    <n v="0"/>
    <n v="0"/>
    <n v="113.775396854245"/>
    <n v="0"/>
    <x v="396"/>
    <n v="0"/>
    <n v="-1.4479470000000001"/>
    <x v="127"/>
    <x v="33"/>
  </r>
  <r>
    <x v="3198"/>
    <x v="14"/>
    <s v="SW_NVE"/>
    <s v="NV"/>
    <s v="Hourly Resource"/>
    <s v="PV-NonTracking"/>
    <n v="300"/>
    <n v="0"/>
    <m/>
    <d v="2029-01-31T00:00:00"/>
    <d v="2051-12-31T00:00:00"/>
    <n v="-5.0874518309185603"/>
    <n v="-56.481035967111801"/>
    <n v="-6.2220802338521697"/>
    <n v="300"/>
    <n v="300"/>
    <n v="467570.58395637601"/>
    <n v="0"/>
    <n v="0"/>
    <n v="0.17791879145973999"/>
    <n v="0"/>
    <n v="-2.3787428574494101"/>
    <n v="-2.3787428574494101"/>
    <n v="8760"/>
    <n v="0"/>
    <n v="8760"/>
    <n v="0"/>
    <n v="0"/>
    <n v="0"/>
    <n v="0"/>
    <n v="128644.31614148599"/>
    <n v="24.806618642892399"/>
    <n v="-54.283039694411301"/>
    <n v="-7.6008939776933504"/>
    <n v="-505.76739501953102"/>
    <n v="1798.72607421875"/>
    <n v="70.060403228530404"/>
    <n v="0"/>
    <n v="0"/>
    <n v="0"/>
    <n v="0"/>
    <n v="0"/>
    <n v="0"/>
    <n v="0"/>
    <n v="0"/>
    <n v="0"/>
    <n v="0"/>
    <n v="0"/>
    <n v="0"/>
    <n v="0"/>
    <n v="0"/>
    <n v="32.5368344932795"/>
    <n v="0.19614053432829301"/>
    <n v="2.1973103242381499E-4"/>
    <n v="4.63273391676847"/>
    <n v="3.1824214840017198E-2"/>
    <n v="4.6009113480850203"/>
    <n v="0"/>
    <n v="0"/>
    <n v="0"/>
    <n v="0"/>
    <n v="44.350720056426802"/>
    <n v="0"/>
    <x v="396"/>
    <n v="0"/>
    <n v="-2.3786990000000001"/>
    <x v="127"/>
    <x v="33"/>
  </r>
  <r>
    <x v="3199"/>
    <x v="31"/>
    <s v="BS_PACE"/>
    <s v="WY"/>
    <s v="Hourly Resource"/>
    <s v="PV-Tracking"/>
    <n v="20"/>
    <n v="0"/>
    <m/>
    <d v="2019-09-30T00:00:00"/>
    <d v="2039-09-29T00:00:00"/>
    <n v="72.6187224765671"/>
    <n v="18.4398542067763"/>
    <n v="-1.1442620653453299"/>
    <n v="20"/>
    <n v="20"/>
    <n v="49479.000056831203"/>
    <n v="0"/>
    <n v="0"/>
    <n v="0.28241438388441098"/>
    <n v="0"/>
    <n v="3.5931024313887199"/>
    <n v="3.5931024313887199"/>
    <n v="8760"/>
    <n v="0"/>
    <n v="8760"/>
    <n v="0"/>
    <n v="0"/>
    <n v="0"/>
    <n v="0"/>
    <n v="689.299971699715"/>
    <n v="114.616955042466"/>
    <n v="27.359771053709"/>
    <n v="0.56663167684871396"/>
    <n v="-25.687637329101602"/>
    <n v="2076.548828125"/>
    <n v="143.17224863706801"/>
    <n v="0"/>
    <n v="0"/>
    <n v="0"/>
    <n v="0"/>
    <n v="0"/>
    <n v="0"/>
    <n v="0"/>
    <n v="0"/>
    <n v="0"/>
    <n v="0"/>
    <n v="0"/>
    <n v="17883.401821255698"/>
    <n v="0"/>
    <n v="0"/>
    <n v="689.29997183941305"/>
    <n v="7.0070361244181303"/>
    <n v="5.9427537067704002"/>
    <n v="85.542713426335297"/>
    <n v="3.1824214840017198E-2"/>
    <n v="85.5024456605952"/>
    <n v="0"/>
    <n v="36103.369147928497"/>
    <n v="0"/>
    <n v="0"/>
    <n v="30501.510202575599"/>
    <n v="0"/>
    <x v="396"/>
    <n v="0"/>
    <n v="3.659707"/>
    <x v="127"/>
    <x v="33"/>
  </r>
  <r>
    <x v="3200"/>
    <x v="31"/>
    <s v="BS_PACE"/>
    <s v="WY"/>
    <s v="Hourly Resource"/>
    <s v="PV-Tracking"/>
    <n v="20"/>
    <n v="0"/>
    <m/>
    <d v="2019-09-13T00:00:00"/>
    <d v="2039-09-12T00:00:00"/>
    <n v="62.375570820256002"/>
    <n v="11.0208968334444"/>
    <n v="-0.97171416359499996"/>
    <n v="20"/>
    <n v="20"/>
    <n v="49394.666489111303"/>
    <n v="0"/>
    <n v="0"/>
    <n v="0.28193302790427699"/>
    <n v="0"/>
    <n v="3.0810211166350499"/>
    <n v="3.0810211166350499"/>
    <n v="8760"/>
    <n v="0"/>
    <n v="8760"/>
    <n v="0"/>
    <n v="0"/>
    <n v="0"/>
    <n v="0"/>
    <n v="607.61353248357796"/>
    <n v="114.616955042466"/>
    <n v="27.359771053709"/>
    <n v="0.56663167684871396"/>
    <n v="-25.687637329101602"/>
    <n v="2076.548828125"/>
    <n v="143.17224863706801"/>
    <n v="0"/>
    <n v="0"/>
    <n v="0"/>
    <n v="0"/>
    <n v="0"/>
    <n v="0"/>
    <n v="0"/>
    <n v="0"/>
    <n v="0"/>
    <n v="0"/>
    <n v="0"/>
    <n v="375.68480269610899"/>
    <n v="0"/>
    <n v="0"/>
    <n v="587.61354576749704"/>
    <n v="7.0070361244181303"/>
    <n v="5.9427537067704002"/>
    <n v="85.542713426335297"/>
    <n v="3.1824214840017198E-2"/>
    <n v="85.5024456605952"/>
    <n v="0"/>
    <n v="40456.138960529803"/>
    <n v="0"/>
    <n v="0"/>
    <n v="23520.063440881098"/>
    <n v="0"/>
    <x v="396"/>
    <n v="0"/>
    <n v="3.144997"/>
    <x v="127"/>
    <x v="33"/>
  </r>
  <r>
    <x v="3201"/>
    <x v="31"/>
    <s v="BS_PACE"/>
    <s v="WY"/>
    <s v="Hourly Resource"/>
    <s v="PV-Tracking"/>
    <n v="17.600000381469702"/>
    <n v="0"/>
    <m/>
    <d v="2019-09-13T00:00:00"/>
    <d v="2039-09-12T00:00:00"/>
    <n v="62.341842843105297"/>
    <n v="11.0296271669462"/>
    <n v="-0.97092721213612498"/>
    <n v="17.600000381469702"/>
    <n v="17.600000381469702"/>
    <n v="43502.8121362608"/>
    <n v="0"/>
    <n v="0"/>
    <n v="0.28216331460850302"/>
    <n v="0"/>
    <n v="2.7120460765393699"/>
    <n v="2.7120460765393699"/>
    <n v="8760"/>
    <n v="0"/>
    <n v="8760"/>
    <n v="0"/>
    <n v="0"/>
    <n v="0"/>
    <n v="0"/>
    <n v="499.195237755775"/>
    <n v="114.616955042466"/>
    <n v="27.359771053709"/>
    <n v="0.56663167684871396"/>
    <n v="-25.687637329101602"/>
    <n v="2076.548828125"/>
    <n v="143.17224863706801"/>
    <n v="0"/>
    <n v="0"/>
    <n v="0"/>
    <n v="0"/>
    <n v="0"/>
    <n v="0"/>
    <n v="0"/>
    <n v="0"/>
    <n v="0"/>
    <n v="0"/>
    <n v="0"/>
    <n v="328.01120786368801"/>
    <n v="0"/>
    <n v="0"/>
    <n v="481.59526370139798"/>
    <n v="7.0070361244181303"/>
    <n v="5.9427537067704002"/>
    <n v="85.542713426335297"/>
    <n v="3.1824214840017198E-2"/>
    <n v="85.5024456605952"/>
    <n v="0"/>
    <n v="35601.399053654197"/>
    <n v="0"/>
    <n v="0"/>
    <n v="19062.557409028701"/>
    <n v="0"/>
    <x v="396"/>
    <n v="0"/>
    <n v="2.7667099999999998"/>
    <x v="127"/>
    <x v="33"/>
  </r>
  <r>
    <x v="3202"/>
    <x v="13"/>
    <s v="CA_CISO"/>
    <s v="CA"/>
    <s v="Pumped Storage"/>
    <s v="Energy Storage"/>
    <n v="80"/>
    <n v="-80"/>
    <m/>
    <d v="2022-06-01T00:00:00"/>
    <d v="2050-12-31T00:00:00"/>
    <n v="50.5380468611936"/>
    <n v="-18.474718246064899"/>
    <n v="-5.7854547940802501"/>
    <n v="80"/>
    <n v="80"/>
    <n v="107145.904674023"/>
    <n v="124924.59000611299"/>
    <n v="3.9613218691263499"/>
    <n v="0.15289084571043199"/>
    <n v="0.34810574153131202"/>
    <n v="3.8057462609550399"/>
    <n v="3.4576405248064499"/>
    <n v="8760"/>
    <n v="0"/>
    <n v="8760"/>
    <n v="0"/>
    <n v="0"/>
    <n v="-2.6668027998134499E-2"/>
    <n v="0.90862216651272798"/>
    <n v="0"/>
    <n v="71.4758759418647"/>
    <n v="-10.345077438844299"/>
    <n v="-4.8695989359929097"/>
    <n v="-25.237133026123001"/>
    <n v="1952.05798339844"/>
    <n v="72.565176866599103"/>
    <n v="1.14591813995361"/>
    <n v="0"/>
    <n v="0"/>
    <n v="0"/>
    <n v="0"/>
    <n v="0"/>
    <n v="0"/>
    <n v="0"/>
    <n v="0"/>
    <n v="0"/>
    <n v="44010.761319130703"/>
    <n v="66389.675579667106"/>
    <n v="77565.7318741083"/>
    <n v="0"/>
    <n v="48490.013222560301"/>
    <n v="0.15865582111832299"/>
    <n v="1.0077528424561301E-4"/>
    <n v="4.7625885636110299"/>
    <n v="4.7625885586894903"/>
    <n v="4.7625901408658802"/>
    <n v="6.3166965143718699"/>
    <n v="8.8550821643948403"/>
    <n v="862.69763429287605"/>
    <n v="0"/>
    <n v="9.0858744298540604"/>
    <n v="0"/>
    <x v="396"/>
    <n v="0"/>
    <n v="3.8066330000000002"/>
    <x v="127"/>
    <x v="33"/>
  </r>
  <r>
    <x v="3203"/>
    <x v="11"/>
    <s v="SW_SRP"/>
    <s v="AZ"/>
    <s v="Pumped Storage"/>
    <s v="Energy Storage"/>
    <n v="100"/>
    <n v="-100"/>
    <m/>
    <d v="2023-06-01T00:00:00"/>
    <d v="2045-12-15T00:00:00"/>
    <n v="39.814633151346399"/>
    <n v="-33.710817902099699"/>
    <n v="-8.9858811309998892"/>
    <n v="100"/>
    <n v="100"/>
    <n v="137979.024480122"/>
    <n v="160916.49451612699"/>
    <n v="4.1557036163073899"/>
    <n v="0.15751030191776799"/>
    <n v="0.44834327699619198"/>
    <n v="3.58900854182267"/>
    <n v="3.1406652790387302"/>
    <n v="8760"/>
    <n v="0"/>
    <n v="8760"/>
    <n v="0"/>
    <n v="0"/>
    <n v="-3.4406205054007301E-2"/>
    <n v="1.36756553218088"/>
    <n v="0"/>
    <n v="43.560760610647797"/>
    <n v="-33.3361575395218"/>
    <n v="-9.7936341680059105"/>
    <n v="-25.295595169067401"/>
    <n v="1889.48840332031"/>
    <n v="65.207508483319003"/>
    <n v="0.77671111972045903"/>
    <n v="0"/>
    <n v="0"/>
    <n v="0"/>
    <n v="0"/>
    <n v="0"/>
    <n v="0"/>
    <n v="0"/>
    <n v="0"/>
    <n v="0"/>
    <n v="123149.16569873699"/>
    <n v="497326.21715036"/>
    <n v="91265.312751159101"/>
    <n v="20202.769371151899"/>
    <n v="389036.99133034801"/>
    <n v="1.03520529530629"/>
    <n v="0.115467115578056"/>
    <n v="12.618564098632101"/>
    <n v="5.16794962473507"/>
    <n v="7.4506153487493298"/>
    <n v="353810.58441873698"/>
    <n v="26532.6225188055"/>
    <n v="1687185.99283743"/>
    <n v="336818.45165963302"/>
    <n v="1321920.0107881799"/>
    <n v="0"/>
    <x v="396"/>
    <n v="0"/>
    <n v="7.3152759999999999"/>
    <x v="127"/>
    <x v="33"/>
  </r>
  <r>
    <x v="3204"/>
    <x v="11"/>
    <s v="SW_SRP"/>
    <s v="AZ"/>
    <s v="Pumped Storage"/>
    <s v="Energy Storage"/>
    <n v="100"/>
    <n v="-100"/>
    <m/>
    <d v="2023-09-18T00:00:00"/>
    <d v="2040-06-01T00:00:00"/>
    <n v="39.457026659997503"/>
    <n v="-34.911570706430297"/>
    <n v="-9.2030430110848194"/>
    <n v="100"/>
    <n v="100"/>
    <n v="140047.43949407499"/>
    <n v="163349.92317373201"/>
    <n v="3.9727242659260802"/>
    <n v="0.15987150627159299"/>
    <n v="0.45509604271944998"/>
    <n v="4.0257096261804799"/>
    <n v="3.5706135985473799"/>
    <n v="8760"/>
    <n v="0"/>
    <n v="8760"/>
    <n v="0"/>
    <n v="0"/>
    <n v="-3.4953725519484599E-2"/>
    <n v="1.364012813934"/>
    <n v="0"/>
    <n v="43.593219095555099"/>
    <n v="-33.3361575395218"/>
    <n v="-9.7611757180452301"/>
    <n v="-25.2298183441162"/>
    <n v="1889.48059082031"/>
    <n v="65.244478397480506"/>
    <n v="0.77813666528320302"/>
    <n v="0"/>
    <n v="0"/>
    <n v="0"/>
    <n v="0"/>
    <n v="0"/>
    <n v="0"/>
    <n v="0"/>
    <n v="0"/>
    <n v="0"/>
    <n v="99362.593097656994"/>
    <n v="60405.324711870402"/>
    <n v="162291.275146673"/>
    <n v="13072.2788900137"/>
    <n v="170657.59123456501"/>
    <n v="1.03520529530629"/>
    <n v="0.115467115578056"/>
    <n v="12.618564098632101"/>
    <n v="5.16794962473507"/>
    <n v="7.4506153487493298"/>
    <n v="228572.62609421799"/>
    <n v="13963.5980298087"/>
    <n v="927608.88173354999"/>
    <n v="281832.58876418002"/>
    <n v="1506535.31494044"/>
    <n v="0"/>
    <x v="396"/>
    <n v="0"/>
    <n v="6.9842219999999999"/>
    <x v="127"/>
    <x v="33"/>
  </r>
  <r>
    <x v="3205"/>
    <x v="28"/>
    <s v="NW_PGE"/>
    <s v="OR"/>
    <s v="Pumped Storage"/>
    <s v="Energy Storage"/>
    <n v="5"/>
    <n v="-5"/>
    <m/>
    <d v="2013-08-01T00:00:00"/>
    <d v="2050-12-31T00:00:00"/>
    <n v="99.2411497236765"/>
    <n v="14.178197804349001"/>
    <n v="6.4311405489803599"/>
    <n v="5"/>
    <n v="5"/>
    <n v="5200.2745559960604"/>
    <n v="6047.3816401138902"/>
    <n v="0.46454354202630699"/>
    <n v="0.11872772958624001"/>
    <n v="1.6871484282966701E-2"/>
    <n v="0.187144190042281"/>
    <n v="0.17027270571909001"/>
    <n v="8760"/>
    <n v="0"/>
    <n v="8760"/>
    <n v="0"/>
    <n v="0"/>
    <n v="-1.2706606261767401E-3"/>
    <n v="6.1491594737127397E-2"/>
    <n v="0"/>
    <n v="111.267734664896"/>
    <n v="16.807054765647599"/>
    <n v="7.7701276104297801"/>
    <n v="-37.311878204345703"/>
    <n v="1837.01452636719"/>
    <n v="98.083865454009498"/>
    <n v="1.24254371557617"/>
    <n v="0"/>
    <n v="0"/>
    <n v="0"/>
    <n v="0"/>
    <n v="0"/>
    <n v="0"/>
    <n v="0"/>
    <n v="0"/>
    <n v="0"/>
    <n v="25954.943568147701"/>
    <n v="7575.3535401262297"/>
    <n v="18567.450699999899"/>
    <n v="812.74769645184301"/>
    <n v="6372.9393570572101"/>
    <n v="0.37688441694135"/>
    <n v="0.20868888572966701"/>
    <n v="12.025793510146899"/>
    <n v="3.1824214840017198E-2"/>
    <n v="12.3092606125656"/>
    <n v="10098.0113179033"/>
    <n v="1845.11615333586"/>
    <n v="179785.00243001"/>
    <n v="45.0549565845104"/>
    <n v="133625.02301206801"/>
    <n v="0"/>
    <x v="396"/>
    <n v="0"/>
    <n v="0.51254239999999995"/>
    <x v="127"/>
    <x v="33"/>
  </r>
  <r>
    <x v="3206"/>
    <x v="30"/>
    <s v="BS_IPCO"/>
    <s v="ID"/>
    <s v="Hourly Resource"/>
    <s v="WT-Onshore"/>
    <n v="22"/>
    <n v="0"/>
    <m/>
    <d v="2011-01-03T00:00:00"/>
    <d v="2050-12-31T00:00:00"/>
    <n v="87.796005108635697"/>
    <n v="13.2453990834944"/>
    <n v="3.3175661037855799"/>
    <n v="22"/>
    <n v="22"/>
    <n v="47162.412099493697"/>
    <n v="0"/>
    <n v="0"/>
    <n v="0.24471986352868899"/>
    <n v="0"/>
    <n v="4.1406722760471197"/>
    <n v="4.1406722760471197"/>
    <n v="8760"/>
    <n v="0"/>
    <n v="8760"/>
    <n v="0"/>
    <n v="0"/>
    <n v="0"/>
    <n v="0"/>
    <n v="52.910000964999199"/>
    <n v="118.55331027100399"/>
    <n v="25.301696323842599"/>
    <n v="6.5610617121423997"/>
    <n v="-29.732250213623001"/>
    <n v="2028.85546875"/>
    <n v="134.68006574881801"/>
    <n v="0"/>
    <n v="0"/>
    <n v="0"/>
    <n v="0"/>
    <n v="0"/>
    <n v="0"/>
    <n v="0"/>
    <n v="0"/>
    <n v="0"/>
    <n v="0"/>
    <n v="0"/>
    <n v="39737.212234981402"/>
    <n v="0"/>
    <n v="0"/>
    <n v="52.9098531873897"/>
    <n v="1.5242080034474701E-2"/>
    <n v="1.07829128595911E-2"/>
    <n v="14.188119167033999"/>
    <n v="3.1824214840017198E-2"/>
    <n v="14.156295678589499"/>
    <n v="0"/>
    <n v="73.106965059782297"/>
    <n v="0"/>
    <n v="0"/>
    <n v="1.51924923929255E-2"/>
    <n v="0"/>
    <x v="396"/>
    <n v="0"/>
    <n v="4.1407449999999999"/>
    <x v="127"/>
    <x v="33"/>
  </r>
  <r>
    <x v="3207"/>
    <x v="9"/>
    <s v="CA_CISO"/>
    <s v="CA"/>
    <s v="Hydro"/>
    <s v="Hydro"/>
    <n v="46"/>
    <n v="0"/>
    <m/>
    <d v="1931-01-01T00:00:00"/>
    <d v="2050-12-31T00:00:00"/>
    <n v="106.579993204445"/>
    <n v="3.5349381108194602"/>
    <n v="3.7648025676295398"/>
    <n v="21.9974627657799"/>
    <n v="20.362033161310801"/>
    <n v="124994.309936454"/>
    <n v="0"/>
    <n v="0"/>
    <n v="0.40352818426812198"/>
    <n v="0"/>
    <n v="13.321893613111399"/>
    <n v="13.321893613111399"/>
    <n v="0"/>
    <n v="0"/>
    <n v="218"/>
    <n v="8542"/>
    <n v="0"/>
    <n v="0"/>
    <n v="0"/>
    <n v="1873.72661718726"/>
    <n v="95.909223594507793"/>
    <n v="5.1916605571148304"/>
    <n v="4.0270107277685199"/>
    <n v="-26.480598449706999"/>
    <n v="1796.85583496094"/>
    <n v="64.566470494657295"/>
    <n v="0"/>
    <n v="0"/>
    <n v="0"/>
    <n v="0"/>
    <n v="0"/>
    <n v="0"/>
    <n v="0"/>
    <n v="0"/>
    <n v="0"/>
    <n v="0"/>
    <n v="341.68179849721503"/>
    <n v="30098.330377307699"/>
    <n v="21.176345940446499"/>
    <n v="1089.0212715175601"/>
    <n v="33820.077059705"/>
    <n v="0.15865582111832299"/>
    <n v="1.0077528424561301E-4"/>
    <n v="4.7625885636110299"/>
    <n v="4.7625885586894903"/>
    <n v="4.7625901408658802"/>
    <n v="2165.9647445631899"/>
    <n v="2.67410348049492"/>
    <n v="323.42894886128698"/>
    <n v="15247.530940116099"/>
    <n v="106398.226239608"/>
    <n v="0"/>
    <x v="396"/>
    <n v="0"/>
    <n v="13.44603"/>
    <x v="127"/>
    <x v="33"/>
  </r>
  <r>
    <x v="3208"/>
    <x v="9"/>
    <s v="CA_CISO"/>
    <s v="CA"/>
    <s v="Hourly Resource"/>
    <s v="PV-NonTracking"/>
    <n v="1.5"/>
    <n v="0"/>
    <m/>
    <d v="2014-06-16T00:00:00"/>
    <d v="2051-12-31T00:00:00"/>
    <n v="64.337716463487297"/>
    <n v="-3.4864244053174001"/>
    <n v="-2.9759467807921598"/>
    <n v="1.5"/>
    <n v="1.5"/>
    <n v="3019.6770009982902"/>
    <n v="0"/>
    <n v="0"/>
    <n v="0.22980799092606399"/>
    <n v="0"/>
    <n v="0.19427969813644899"/>
    <n v="0.19427969813644899"/>
    <n v="8760"/>
    <n v="0"/>
    <n v="8760"/>
    <n v="0"/>
    <n v="0"/>
    <n v="0"/>
    <n v="0"/>
    <n v="945.56100113689899"/>
    <n v="88.932408279046101"/>
    <n v="2.2976330502571098"/>
    <n v="-5.5777097444728502E-2"/>
    <n v="-49.671867370605497"/>
    <n v="2018.9990234375"/>
    <n v="81.277020566021406"/>
    <n v="0"/>
    <n v="0"/>
    <n v="0"/>
    <n v="0"/>
    <n v="0"/>
    <n v="0"/>
    <n v="0"/>
    <n v="0"/>
    <n v="0"/>
    <n v="0"/>
    <n v="0"/>
    <n v="0"/>
    <n v="0"/>
    <n v="0"/>
    <n v="1.57499969017226"/>
    <n v="0.15865582111832299"/>
    <n v="1.0077528424561301E-4"/>
    <n v="4.7625885636110299"/>
    <n v="4.7625885586894903"/>
    <n v="4.7625901408658802"/>
    <n v="0"/>
    <n v="0"/>
    <n v="0"/>
    <n v="0"/>
    <n v="2.1774709048205001E-3"/>
    <n v="0"/>
    <x v="396"/>
    <n v="0"/>
    <n v="0.1942797"/>
    <x v="127"/>
    <x v="33"/>
  </r>
  <r>
    <x v="3209"/>
    <x v="13"/>
    <s v="CA_CISO"/>
    <s v="CA"/>
    <s v="Hydro"/>
    <s v="Hydro"/>
    <n v="9.8999996185302699"/>
    <n v="0"/>
    <m/>
    <d v="1981-01-01T00:00:00"/>
    <d v="2050-12-31T00:00:00"/>
    <n v="81.485372730557799"/>
    <n v="-8.9348721547852801"/>
    <n v="-5.6190628863449703"/>
    <n v="2.9712476567011601"/>
    <n v="4.9804966887590201"/>
    <n v="24608.8837999385"/>
    <n v="0"/>
    <n v="0"/>
    <n v="0.312137034495514"/>
    <n v="0"/>
    <n v="2.00526470571435"/>
    <n v="2.00526470571435"/>
    <n v="0"/>
    <n v="0"/>
    <n v="2880"/>
    <n v="5880"/>
    <n v="0"/>
    <n v="0"/>
    <n v="0"/>
    <n v="466.41008405014901"/>
    <n v="70.119491016546505"/>
    <n v="-12.2422584245972"/>
    <n v="-4.3288029122534404"/>
    <n v="-31.8009147644043"/>
    <n v="1984.396484375"/>
    <n v="72.4472048099868"/>
    <n v="0"/>
    <n v="0"/>
    <n v="0"/>
    <n v="0"/>
    <n v="0"/>
    <n v="0"/>
    <n v="0"/>
    <n v="0"/>
    <n v="0"/>
    <n v="0"/>
    <n v="16.553021281957601"/>
    <n v="4.5678904056549099"/>
    <n v="1.88276696705725"/>
    <n v="188.72271615848899"/>
    <n v="1731.5323276245001"/>
    <n v="0.15865582111832299"/>
    <n v="1.0077528424561301E-4"/>
    <n v="4.7625885636110299"/>
    <n v="4.7625885586894903"/>
    <n v="4.7625901408658802"/>
    <n v="394.31885334891598"/>
    <n v="2.4704673560336202E-3"/>
    <n v="169.66157885464"/>
    <n v="2745.0898679443799"/>
    <n v="14766.4248132108"/>
    <n v="0"/>
    <x v="396"/>
    <n v="0"/>
    <n v="2.0233400000000001"/>
    <x v="127"/>
    <x v="33"/>
  </r>
  <r>
    <x v="3210"/>
    <x v="13"/>
    <s v="CA_CISO"/>
    <s v="CA"/>
    <s v="Hydro"/>
    <s v="Hydro"/>
    <n v="1.04999995231628"/>
    <n v="0"/>
    <m/>
    <d v="1986-01-28T00:00:00"/>
    <d v="2051-12-31T00:00:00"/>
    <n v="79.263092743281504"/>
    <n v="-8.7500006478070294"/>
    <n v="-4.1407842192089701"/>
    <n v="0.47669997811317399"/>
    <n v="0.47669997811317399"/>
    <n v="2246.0257018208499"/>
    <n v="0"/>
    <n v="0"/>
    <n v="0.53785533830981302"/>
    <n v="0"/>
    <n v="0.178027644245459"/>
    <n v="0.178027644245459"/>
    <n v="0"/>
    <n v="0"/>
    <n v="0"/>
    <n v="8760"/>
    <n v="0"/>
    <n v="0"/>
    <n v="0"/>
    <n v="354.77693422883698"/>
    <n v="70.119491016546505"/>
    <n v="-12.2422584245972"/>
    <n v="-4.3288029122534404"/>
    <n v="-31.8009147644043"/>
    <n v="1984.396484375"/>
    <n v="72.4472048099868"/>
    <n v="0"/>
    <n v="0"/>
    <n v="0"/>
    <n v="0"/>
    <n v="0"/>
    <n v="0"/>
    <n v="0"/>
    <n v="0"/>
    <n v="0"/>
    <n v="0"/>
    <n v="14.2372493743896"/>
    <n v="0.242299988865852"/>
    <n v="64.831197023391695"/>
    <n v="1353.3512378633"/>
    <n v="3124.7998580932599"/>
    <n v="0.15865582111832299"/>
    <n v="1.0077528424561301E-4"/>
    <n v="4.7625885636110299"/>
    <n v="4.7625885586894903"/>
    <n v="4.7625901408658802"/>
    <n v="250.881107915586"/>
    <n v="1.4191509399097399E-4"/>
    <n v="1820.1071054961601"/>
    <n v="18220.4691642699"/>
    <n v="44142.242125876001"/>
    <n v="0"/>
    <x v="396"/>
    <n v="0"/>
    <n v="0.24246129999999999"/>
    <x v="127"/>
    <x v="33"/>
  </r>
  <r>
    <x v="3211"/>
    <x v="7"/>
    <s v="CA_LDWP"/>
    <s v="CA"/>
    <s v="Hydro"/>
    <s v="Hydro"/>
    <n v="5.5999999046325701"/>
    <n v="0"/>
    <m/>
    <d v="1922-01-09T00:00:00"/>
    <d v="2050-12-31T00:00:00"/>
    <n v="98.082027981382694"/>
    <n v="0.51413533765274"/>
    <n v="-3.4539920926763101"/>
    <n v="5.5999999046325701"/>
    <n v="5.5999999046325701"/>
    <n v="11818.3518632948"/>
    <n v="0"/>
    <n v="0"/>
    <n v="0.24091552642529501"/>
    <n v="0"/>
    <n v="1.1591687034741101"/>
    <n v="1.1591687034741101"/>
    <n v="0"/>
    <n v="0"/>
    <n v="0"/>
    <n v="8760"/>
    <n v="0"/>
    <n v="0"/>
    <n v="0"/>
    <n v="0"/>
    <n v="86.818079804065206"/>
    <n v="3.4526642064357702"/>
    <n v="-3.32513669866543"/>
    <n v="-11.2993068695068"/>
    <n v="1987.16870117188"/>
    <n v="68.225283681327895"/>
    <n v="0"/>
    <n v="0"/>
    <n v="0"/>
    <n v="0"/>
    <n v="0"/>
    <n v="0"/>
    <n v="0"/>
    <n v="0"/>
    <n v="0"/>
    <n v="0"/>
    <n v="329.20329602621501"/>
    <n v="43.681452117860303"/>
    <n v="576.18466767389305"/>
    <n v="796.24962438643001"/>
    <n v="4665.0401342064097"/>
    <n v="0.51018113010031196"/>
    <n v="2.0310216756485401E-4"/>
    <n v="10.975790943057399"/>
    <n v="5.16794962473507"/>
    <n v="5.9579308528264496"/>
    <n v="2256.9160304428401"/>
    <n v="1.1183632783849999"/>
    <n v="9746.3728633546398"/>
    <n v="7058.0328574975601"/>
    <n v="52263.504399015997"/>
    <n v="0"/>
    <x v="396"/>
    <n v="0"/>
    <n v="1.2304949999999999"/>
    <x v="127"/>
    <x v="33"/>
  </r>
  <r>
    <x v="3212"/>
    <x v="7"/>
    <s v="CA_LDWP"/>
    <s v="CA"/>
    <s v="Hydro"/>
    <s v="Hydro"/>
    <n v="65.586997985839801"/>
    <n v="0"/>
    <m/>
    <d v="1983-12-01T00:00:00"/>
    <d v="2050-12-31T00:00:00"/>
    <n v="94.812784952247398"/>
    <n v="2.5867273014679699"/>
    <n v="-4.8824412622298796"/>
    <n v="38.202055993481203"/>
    <n v="18.6956555026395"/>
    <n v="167688.041860695"/>
    <n v="0"/>
    <n v="0"/>
    <n v="9.7720509427104599E-2"/>
    <n v="0"/>
    <n v="15.8989710234302"/>
    <n v="15.8989710234302"/>
    <n v="0"/>
    <n v="0"/>
    <n v="156"/>
    <n v="8604"/>
    <n v="0"/>
    <n v="0"/>
    <n v="0"/>
    <n v="0"/>
    <n v="85.843941786572699"/>
    <n v="3.64739405394146"/>
    <n v="-4.4940033653971501"/>
    <n v="-11.288515090942401"/>
    <n v="1953.533203125"/>
    <n v="67.156195392610996"/>
    <n v="0"/>
    <n v="0"/>
    <n v="0"/>
    <n v="0"/>
    <n v="0"/>
    <n v="0"/>
    <n v="0"/>
    <n v="0"/>
    <n v="0"/>
    <n v="0"/>
    <n v="2355.9605324119302"/>
    <n v="105.931965336204"/>
    <n v="1176.8140866431299"/>
    <n v="4131.55770589851"/>
    <n v="21172.582246468501"/>
    <n v="0.51018113010031196"/>
    <n v="2.0310216756485401E-4"/>
    <n v="10.975790943057399"/>
    <n v="5.16794962473507"/>
    <n v="5.9579308528264496"/>
    <n v="15703.091243639399"/>
    <n v="5.5212202972179503"/>
    <n v="15993.601474233999"/>
    <n v="39871.661844230402"/>
    <n v="228491.790531637"/>
    <n v="0"/>
    <x v="396"/>
    <n v="0"/>
    <n v="16.19904"/>
    <x v="127"/>
    <x v="33"/>
  </r>
  <r>
    <x v="3213"/>
    <x v="7"/>
    <s v="CA_LDWP"/>
    <s v="CA"/>
    <s v="Hydro"/>
    <s v="Hydro"/>
    <n v="46"/>
    <n v="0"/>
    <m/>
    <d v="1919-07-06T00:00:00"/>
    <d v="2054-12-31T00:00:00"/>
    <n v="95.974366925384999"/>
    <n v="1.5840241284257801"/>
    <n v="-4.7608207452867797"/>
    <n v="20.8810279447342"/>
    <n v="12.6996954312526"/>
    <n v="69583.843199721101"/>
    <n v="0"/>
    <n v="0"/>
    <n v="3.1188350621192702E-2"/>
    <n v="0"/>
    <n v="6.6782660966630401"/>
    <n v="6.6782660966630401"/>
    <n v="0"/>
    <n v="0"/>
    <n v="216"/>
    <n v="8544"/>
    <n v="0"/>
    <n v="0"/>
    <n v="0"/>
    <n v="0"/>
    <n v="86.063854820335706"/>
    <n v="3.6504209651345998"/>
    <n v="-4.2771159023016603"/>
    <n v="-11.3004970550537"/>
    <n v="1962.1376953125"/>
    <n v="67.440213804176807"/>
    <n v="0"/>
    <n v="0"/>
    <n v="0"/>
    <n v="0"/>
    <n v="0"/>
    <n v="0"/>
    <n v="0"/>
    <n v="0"/>
    <n v="0"/>
    <n v="0"/>
    <n v="1588.9878410249901"/>
    <n v="48.812256209552302"/>
    <n v="1658.59301001066"/>
    <n v="2868.8616525641401"/>
    <n v="9665.1372375616302"/>
    <n v="0.51018113010031196"/>
    <n v="2.0310216756485401E-4"/>
    <n v="10.975790943057399"/>
    <n v="5.16794962473507"/>
    <n v="5.9579308528264496"/>
    <n v="11176.045836036899"/>
    <n v="2.7320616162105602"/>
    <n v="26782.7164696621"/>
    <n v="23599.2388544817"/>
    <n v="148494.969141079"/>
    <n v="0"/>
    <x v="396"/>
    <n v="0"/>
    <n v="6.8883219999999996"/>
    <x v="127"/>
    <x v="33"/>
  </r>
  <r>
    <x v="3214"/>
    <x v="13"/>
    <s v="CA_CISO"/>
    <s v="CA"/>
    <s v="Hourly Resource"/>
    <s v="WT-Onshore"/>
    <n v="12.6000003814697"/>
    <n v="0"/>
    <m/>
    <d v="2016-02-05T00:00:00"/>
    <d v="2051-12-31T00:00:00"/>
    <n v="66.612588998382407"/>
    <n v="-10.680835347536201"/>
    <n v="-6.6965609874957401"/>
    <n v="12.6000003814697"/>
    <n v="12.6000003814697"/>
    <n v="38882.694052223102"/>
    <n v="0"/>
    <n v="0"/>
    <n v="0.35227488652137001"/>
    <n v="0"/>
    <n v="2.5900775673213698"/>
    <n v="2.5900775673213698"/>
    <n v="8760"/>
    <n v="0"/>
    <n v="8760"/>
    <n v="0"/>
    <n v="0"/>
    <n v="0"/>
    <n v="0"/>
    <n v="1041.7680292576599"/>
    <n v="67.294771238583607"/>
    <n v="-13.1776139613642"/>
    <n v="-6.2181671585805303"/>
    <n v="-26.2461242675781"/>
    <n v="1958.86584472656"/>
    <n v="70.649307160341806"/>
    <n v="0"/>
    <n v="0"/>
    <n v="0"/>
    <n v="0"/>
    <n v="0"/>
    <n v="0"/>
    <n v="0"/>
    <n v="0"/>
    <n v="0"/>
    <n v="0"/>
    <n v="0"/>
    <n v="0"/>
    <n v="0"/>
    <n v="0"/>
    <n v="-1.11758708953857E-5"/>
    <n v="0.15865582111832299"/>
    <n v="1.0077528424561301E-4"/>
    <n v="4.7625885636110299"/>
    <n v="4.7625885586894903"/>
    <n v="4.7625901408658802"/>
    <n v="0"/>
    <n v="0"/>
    <n v="0"/>
    <n v="0"/>
    <n v="-6.6777535049458703E-4"/>
    <n v="0"/>
    <x v="396"/>
    <n v="0"/>
    <n v="2.5900780000000001"/>
    <x v="127"/>
    <x v="33"/>
  </r>
  <r>
    <x v="3215"/>
    <x v="13"/>
    <s v="CA_CISO"/>
    <s v="CA"/>
    <s v="Hourly Resource"/>
    <s v="WT-Onshore"/>
    <n v="31"/>
    <n v="0"/>
    <m/>
    <d v="1983-03-01T00:00:00"/>
    <d v="2050-12-31T00:00:00"/>
    <n v="61.201826023471803"/>
    <n v="-10.9713450706566"/>
    <n v="-11.3291361204266"/>
    <n v="31"/>
    <n v="31"/>
    <n v="82378.005176365405"/>
    <n v="0"/>
    <n v="0"/>
    <n v="0.30335102804559599"/>
    <n v="0"/>
    <n v="5.0416849557623102"/>
    <n v="5.0416849557623102"/>
    <n v="8760"/>
    <n v="0"/>
    <n v="8760"/>
    <n v="0"/>
    <n v="0"/>
    <n v="0"/>
    <n v="0"/>
    <n v="2220.43701854348"/>
    <n v="65.243157966612699"/>
    <n v="-13.1776139601539"/>
    <n v="-8.2697804190891393"/>
    <n v="-26.5042114257813"/>
    <n v="1958.83325195313"/>
    <n v="70.147432581273804"/>
    <n v="0"/>
    <n v="0"/>
    <n v="0"/>
    <n v="0"/>
    <n v="0"/>
    <n v="0"/>
    <n v="0"/>
    <n v="0"/>
    <n v="0"/>
    <n v="0"/>
    <n v="0"/>
    <n v="4412.8892719298601"/>
    <n v="0"/>
    <n v="0"/>
    <n v="486.389973915881"/>
    <n v="0.15865582111832299"/>
    <n v="1.0077528424561301E-4"/>
    <n v="4.7625885636110299"/>
    <n v="4.7625885586894903"/>
    <n v="4.7625901408658802"/>
    <n v="0"/>
    <n v="1.2678403910017599"/>
    <n v="0"/>
    <n v="0"/>
    <n v="0.158451574729011"/>
    <n v="0"/>
    <x v="396"/>
    <n v="0"/>
    <n v="5.0416869999999996"/>
    <x v="127"/>
    <x v="33"/>
  </r>
  <r>
    <x v="3216"/>
    <x v="6"/>
    <s v="RM_PSCO"/>
    <s v="CO"/>
    <s v="Hourly Resource"/>
    <s v="PV-Tracking"/>
    <n v="30"/>
    <n v="2.4000000953674299"/>
    <m/>
    <d v="2016-12-01T00:00:00"/>
    <d v="2041-12-31T00:00:00"/>
    <n v="63.201202845540003"/>
    <n v="13.364188468873699"/>
    <n v="-4.6688157309837903"/>
    <n v="30"/>
    <n v="30"/>
    <n v="66938.069008439794"/>
    <n v="0"/>
    <n v="0"/>
    <n v="0.25471106928533099"/>
    <n v="0"/>
    <n v="4.2305671031343302"/>
    <n v="4.2305671031343302"/>
    <n v="8760"/>
    <n v="0"/>
    <n v="8760"/>
    <n v="0"/>
    <n v="0"/>
    <n v="0"/>
    <n v="0"/>
    <n v="1422.00182175636"/>
    <n v="131.259668773659"/>
    <n v="44.142180834482701"/>
    <n v="0.42693556346754102"/>
    <n v="-25.286951065063501"/>
    <n v="2445.86059570313"/>
    <n v="196.77458041257401"/>
    <n v="0"/>
    <n v="0"/>
    <n v="0"/>
    <n v="0"/>
    <n v="0"/>
    <n v="0"/>
    <n v="0"/>
    <n v="0"/>
    <n v="0"/>
    <n v="0"/>
    <n v="0"/>
    <n v="58369.464569076903"/>
    <n v="0"/>
    <n v="0"/>
    <n v="1422.00181792956"/>
    <n v="0.42134576625728198"/>
    <n v="5.5066374322562998E-2"/>
    <n v="119.345394117699"/>
    <n v="43.239627551675099"/>
    <n v="76.105768045121707"/>
    <n v="0"/>
    <n v="1091.0649802775399"/>
    <n v="0"/>
    <n v="0"/>
    <n v="43226.389684246897"/>
    <n v="0"/>
    <x v="396"/>
    <n v="0"/>
    <n v="4.2748850000000003"/>
    <x v="127"/>
    <x v="33"/>
  </r>
  <r>
    <x v="3217"/>
    <x v="13"/>
    <s v="CA_CISO"/>
    <s v="CA"/>
    <s v="Pumped Storage"/>
    <s v="Energy Storage"/>
    <n v="65"/>
    <n v="-65"/>
    <m/>
    <d v="2023-04-30T00:00:00"/>
    <d v="2054-12-31T00:00:00"/>
    <n v="48.904984434804099"/>
    <n v="-22.306093203025799"/>
    <n v="-6.0330365608819596"/>
    <n v="65"/>
    <n v="65"/>
    <n v="88926.447514653206"/>
    <n v="103701.698518872"/>
    <n v="3.0820322493940902"/>
    <n v="0.15617570690989999"/>
    <n v="0.28894221907109002"/>
    <n v="3.2564124345291199"/>
    <n v="2.9674702201085701"/>
    <n v="8760"/>
    <n v="0"/>
    <n v="8760"/>
    <n v="0"/>
    <n v="0"/>
    <n v="-2.2162876506328599E-2"/>
    <n v="0.75831008044195203"/>
    <n v="0"/>
    <n v="68.565382653337494"/>
    <n v="-12.7748300966655"/>
    <n v="-5.3503395730368304"/>
    <n v="-28.3443794250488"/>
    <n v="1971.87634277344"/>
    <n v="71.456107383835302"/>
    <n v="1.11593462255859"/>
    <n v="0"/>
    <n v="0"/>
    <n v="0"/>
    <n v="0"/>
    <n v="0"/>
    <n v="0"/>
    <n v="0"/>
    <n v="0"/>
    <n v="0"/>
    <n v="14924.634784936899"/>
    <n v="15172.5785024166"/>
    <n v="37721.373970806599"/>
    <n v="130"/>
    <n v="20064.285718679399"/>
    <n v="0.15865582111832299"/>
    <n v="1.0077528424561301E-4"/>
    <n v="4.7625885636110299"/>
    <n v="4.7625885586894903"/>
    <n v="4.7625901408658802"/>
    <n v="2.3949059859005501"/>
    <n v="2.4502935164491602"/>
    <n v="484.09882335727002"/>
    <n v="2.1385000087320801E-2"/>
    <n v="6.6540765595932099"/>
    <n v="0"/>
    <x v="396"/>
    <n v="0"/>
    <n v="3.2569080000000001"/>
    <x v="127"/>
    <x v="33"/>
  </r>
  <r>
    <x v="3218"/>
    <x v="9"/>
    <s v="CA_CISO"/>
    <s v="CA"/>
    <s v="Hydro"/>
    <s v="HydroRPS"/>
    <n v="3.2000000476837198"/>
    <n v="0"/>
    <m/>
    <d v="1917-05-01T00:00:00"/>
    <d v="2050-12-31T00:00:00"/>
    <n v="118.61974413440799"/>
    <n v="40.721135706882102"/>
    <n v="9.2641291186319403"/>
    <n v="6.5915889455936794E-2"/>
    <n v="0.17309933779175299"/>
    <n v="184.066434195265"/>
    <n v="0"/>
    <n v="0"/>
    <n v="1.0506075010545599E-2"/>
    <n v="0"/>
    <n v="2.1834161924744001E-2"/>
    <n v="2.1834161924744001E-2"/>
    <n v="0"/>
    <n v="0"/>
    <n v="0"/>
    <n v="8760"/>
    <n v="0"/>
    <n v="0"/>
    <n v="0"/>
    <n v="27.094250993803101"/>
    <n v="103.589446557503"/>
    <n v="7.5075220987633999"/>
    <n v="9.3913721750813295"/>
    <n v="-37.8335151672363"/>
    <n v="2642.29052734375"/>
    <n v="109.38731661871201"/>
    <n v="0"/>
    <n v="0"/>
    <n v="0"/>
    <n v="0"/>
    <n v="0"/>
    <n v="0"/>
    <n v="0"/>
    <n v="0"/>
    <n v="0"/>
    <n v="0"/>
    <n v="2.8162834346294399"/>
    <n v="2.5437085740268199"/>
    <n v="1.06800005736295"/>
    <n v="12.090500647260299"/>
    <n v="169.44734490680301"/>
    <n v="0.15865582111832299"/>
    <n v="1.0077528424561301E-4"/>
    <n v="4.7625885636110299"/>
    <n v="4.7625885586894903"/>
    <n v="4.7625901408658802"/>
    <n v="52.341342610279803"/>
    <n v="9.4737946710665699E-4"/>
    <n v="6.62621458069958"/>
    <n v="43.4237699068536"/>
    <n v="365.85011415101701"/>
    <n v="0"/>
    <x v="396"/>
    <n v="0"/>
    <n v="2.23024E-2"/>
    <x v="127"/>
    <x v="33"/>
  </r>
  <r>
    <x v="3219"/>
    <x v="17"/>
    <s v="SW_PNM"/>
    <s v="NM"/>
    <s v="Hourly Resource"/>
    <s v="PV-Tracking"/>
    <n v="200"/>
    <n v="0"/>
    <m/>
    <d v="2022-06-10T00:00:00"/>
    <d v="2044-06-15T00:00:00"/>
    <n v="17.2492282110654"/>
    <n v="-34.582167209147599"/>
    <n v="-5.34771616512176"/>
    <n v="200"/>
    <n v="200"/>
    <n v="496215.56219533097"/>
    <n v="0"/>
    <n v="0"/>
    <n v="0.283228060613612"/>
    <n v="0"/>
    <n v="8.5593356053921603"/>
    <n v="8.5593356053921603"/>
    <n v="8760"/>
    <n v="0"/>
    <n v="8760"/>
    <n v="0"/>
    <n v="0"/>
    <n v="0"/>
    <n v="0"/>
    <n v="52718.837522268303"/>
    <n v="44.033680824787503"/>
    <n v="-36.975734431354603"/>
    <n v="-5.68113711780481"/>
    <n v="-59.737415313720703"/>
    <n v="1905.19348144531"/>
    <n v="71.203483097224904"/>
    <n v="0"/>
    <n v="0"/>
    <n v="0"/>
    <n v="0"/>
    <n v="0"/>
    <n v="0"/>
    <n v="0"/>
    <n v="0"/>
    <n v="0"/>
    <n v="0"/>
    <n v="0"/>
    <n v="37657.940356057101"/>
    <n v="0"/>
    <n v="0"/>
    <n v="10643.110405199201"/>
    <n v="0.89269231355136103"/>
    <n v="2.9890726678125298E-3"/>
    <n v="22.2939250891936"/>
    <n v="5.16794962473507"/>
    <n v="17.1082450557093"/>
    <n v="0"/>
    <n v="2372.2495994569499"/>
    <n v="0"/>
    <n v="0"/>
    <n v="53782.974777448202"/>
    <n v="0"/>
    <x v="396"/>
    <n v="0"/>
    <n v="8.6154910000000005"/>
    <x v="127"/>
    <x v="33"/>
  </r>
  <r>
    <x v="3220"/>
    <x v="17"/>
    <s v="SW_PNM"/>
    <s v="NM"/>
    <s v="Pumped Storage"/>
    <s v="Energy Storage"/>
    <n v="100"/>
    <n v="-100"/>
    <m/>
    <d v="2023-03-01T00:00:00"/>
    <d v="2043-03-01T00:00:00"/>
    <n v="34.187476668973403"/>
    <n v="-40.876940771606698"/>
    <n v="-5.5374724627277399"/>
    <n v="100"/>
    <n v="100"/>
    <n v="127993.12338982501"/>
    <n v="149874.25920645299"/>
    <n v="1.6010811682410899"/>
    <n v="0.14611087144940499"/>
    <n v="0.41680107371213898"/>
    <n v="6.2974226312296304"/>
    <n v="5.8806215575384098"/>
    <n v="8760"/>
    <n v="0"/>
    <n v="8760"/>
    <n v="0"/>
    <n v="0"/>
    <n v="-3.2821703724941302E-2"/>
    <n v="1.5259887427282901"/>
    <n v="0"/>
    <n v="44.164077691167201"/>
    <n v="-36.975734431354603"/>
    <n v="-5.5507402263073002"/>
    <n v="-60.062870025634801"/>
    <n v="1905.39611816406"/>
    <n v="71.229228803322599"/>
    <n v="0.80639984161376899"/>
    <n v="0"/>
    <n v="0"/>
    <n v="0"/>
    <n v="0"/>
    <n v="0"/>
    <n v="0"/>
    <n v="0"/>
    <n v="0"/>
    <n v="0"/>
    <n v="127437.997181356"/>
    <n v="512271.40999466198"/>
    <n v="86958.734313368797"/>
    <n v="27646.839062213901"/>
    <n v="524728.15548808896"/>
    <n v="0.89269231355136103"/>
    <n v="2.9890726678125298E-3"/>
    <n v="22.2939250891936"/>
    <n v="5.16794962473507"/>
    <n v="17.1082450557093"/>
    <n v="255834.31091442701"/>
    <n v="328.03155248591099"/>
    <n v="3370351.5295164902"/>
    <n v="661213.68324653106"/>
    <n v="7442114.1401621196"/>
    <n v="0"/>
    <x v="396"/>
    <n v="0"/>
    <n v="18.027270000000001"/>
    <x v="127"/>
    <x v="33"/>
  </r>
  <r>
    <x v="3221"/>
    <x v="17"/>
    <s v="SW_PNM"/>
    <s v="NM"/>
    <s v="Hourly Resource"/>
    <s v="PV-Tracking"/>
    <n v="10"/>
    <n v="0"/>
    <m/>
    <d v="2019-09-23T00:00:00"/>
    <d v="2049-12-01T00:00:00"/>
    <n v="20.941457080099902"/>
    <n v="-32.331664472884199"/>
    <n v="-2.6122746997889998"/>
    <n v="10"/>
    <n v="10"/>
    <n v="25142.2030319972"/>
    <n v="0"/>
    <n v="0"/>
    <n v="0.28701145013367801"/>
    <n v="0"/>
    <n v="0.52651455954841497"/>
    <n v="0.52651455954841497"/>
    <n v="8760"/>
    <n v="0"/>
    <n v="8760"/>
    <n v="0"/>
    <n v="0"/>
    <n v="0"/>
    <n v="0"/>
    <n v="1912.54695385695"/>
    <n v="63.424348698298097"/>
    <n v="-23.158962175696999"/>
    <n v="-0.10724150929509001"/>
    <n v="-28.014909744262699"/>
    <n v="1969.17114257813"/>
    <n v="87.821587040505506"/>
    <n v="0"/>
    <n v="0"/>
    <n v="0"/>
    <n v="0"/>
    <n v="0"/>
    <n v="0"/>
    <n v="0"/>
    <n v="0"/>
    <n v="0"/>
    <n v="0"/>
    <n v="0"/>
    <n v="14417.8533110265"/>
    <n v="0"/>
    <n v="0"/>
    <n v="748.02984158066101"/>
    <n v="0.89269231355136103"/>
    <n v="2.9890726678125298E-3"/>
    <n v="22.2939250891936"/>
    <n v="5.16794962473507"/>
    <n v="17.1082450557093"/>
    <n v="0"/>
    <n v="49.404455901175403"/>
    <n v="0"/>
    <n v="0"/>
    <n v="5795.7048336812204"/>
    <n v="0"/>
    <x v="396"/>
    <n v="0"/>
    <n v="0.53235969999999999"/>
    <x v="127"/>
    <x v="33"/>
  </r>
  <r>
    <x v="3222"/>
    <x v="17"/>
    <s v="SW_PNM"/>
    <s v="NM"/>
    <s v="Hourly Resource"/>
    <s v="PV-Tracking"/>
    <n v="10"/>
    <n v="0"/>
    <m/>
    <d v="2019-10-15T00:00:00"/>
    <d v="2049-12-01T00:00:00"/>
    <n v="20.8709127120032"/>
    <n v="-32.3251840503778"/>
    <n v="-2.6100920026885599"/>
    <n v="10"/>
    <n v="10"/>
    <n v="24597.040014240902"/>
    <n v="0"/>
    <n v="0"/>
    <n v="0.28078812801324299"/>
    <n v="0"/>
    <n v="0.51336286909770201"/>
    <n v="0.51336286909770201"/>
    <n v="8760"/>
    <n v="0"/>
    <n v="8760"/>
    <n v="0"/>
    <n v="0"/>
    <n v="0"/>
    <n v="0"/>
    <n v="1886.8199996948199"/>
    <n v="63.424348698298097"/>
    <n v="-23.158962175696999"/>
    <n v="-0.10724150929509001"/>
    <n v="-28.014909744262699"/>
    <n v="1969.17114257813"/>
    <n v="87.821587040505506"/>
    <n v="0"/>
    <n v="0"/>
    <n v="0"/>
    <n v="0"/>
    <n v="0"/>
    <n v="0"/>
    <n v="0"/>
    <n v="0"/>
    <n v="0"/>
    <n v="0"/>
    <n v="0"/>
    <n v="13973.173238331499"/>
    <n v="0"/>
    <n v="0"/>
    <n v="700.87505938624997"/>
    <n v="0.89269231355136103"/>
    <n v="2.9890726678125298E-3"/>
    <n v="22.2939250891936"/>
    <n v="5.16794962473507"/>
    <n v="17.1082450557093"/>
    <n v="0"/>
    <n v="48.071275834697197"/>
    <n v="0"/>
    <n v="0"/>
    <n v="5670.7629844303601"/>
    <n v="0"/>
    <x v="396"/>
    <n v="0"/>
    <n v="0.51908169999999998"/>
    <x v="127"/>
    <x v="33"/>
  </r>
  <r>
    <x v="3223"/>
    <x v="3"/>
    <s v="RM_WACM"/>
    <s v="NM"/>
    <s v="Hourly Resource"/>
    <s v="PV-NonTracking"/>
    <n v="1"/>
    <n v="0"/>
    <m/>
    <d v="2012-12-13T00:00:00"/>
    <d v="2050-12-31T00:00:00"/>
    <n v="72.519659206327901"/>
    <n v="22.672856734140499"/>
    <n v="-2.0779236350764001"/>
    <n v="1"/>
    <n v="1"/>
    <n v="1857.60000029299"/>
    <n v="0"/>
    <n v="0"/>
    <n v="0.21205479452978801"/>
    <n v="0"/>
    <n v="0.13471327746433201"/>
    <n v="0.13471327746433201"/>
    <n v="8760"/>
    <n v="0"/>
    <n v="8760"/>
    <n v="0"/>
    <n v="0"/>
    <n v="0"/>
    <n v="0"/>
    <n v="0"/>
    <n v="159.544388848728"/>
    <n v="73.361916483413495"/>
    <n v="-0.50807994991475902"/>
    <n v="-24.1648349761963"/>
    <n v="2473.81396484375"/>
    <n v="251.35727604092099"/>
    <n v="0"/>
    <n v="0"/>
    <n v="0"/>
    <n v="0"/>
    <n v="0"/>
    <n v="0"/>
    <n v="0"/>
    <n v="0"/>
    <n v="0"/>
    <n v="0"/>
    <n v="0"/>
    <n v="126.07300051301701"/>
    <n v="0"/>
    <n v="0"/>
    <n v="0"/>
    <n v="7.53048244922878E-2"/>
    <n v="3.2051426692105301E-4"/>
    <n v="86.479318714514207"/>
    <n v="43.239627551675099"/>
    <n v="43.239691918622697"/>
    <n v="0"/>
    <n v="0.129402332766404"/>
    <n v="0"/>
    <n v="0"/>
    <n v="0"/>
    <n v="0"/>
    <x v="396"/>
    <n v="0"/>
    <n v="0.13471340000000001"/>
    <x v="127"/>
    <x v="33"/>
  </r>
  <r>
    <x v="3224"/>
    <x v="13"/>
    <s v="CA_CISO"/>
    <s v="CA"/>
    <s v="Pumped Storage"/>
    <s v="Energy Storage"/>
    <n v="325"/>
    <n v="-47"/>
    <m/>
    <d v="2023-03-01T00:00:00"/>
    <d v="2054-12-31T00:00:00"/>
    <n v="51.806700290406198"/>
    <n v="-16.255697451384201"/>
    <n v="-5.86513634176492"/>
    <n v="325"/>
    <n v="325"/>
    <n v="452403.99475884403"/>
    <n v="527651.74423015094"/>
    <n v="17.766395403706301"/>
    <n v="0.15890551273575201"/>
    <n v="1.4700836068282099"/>
    <n v="15.2406636576161"/>
    <n v="13.7705800974206"/>
    <n v="8760"/>
    <n v="0"/>
    <n v="8760"/>
    <n v="0"/>
    <n v="0"/>
    <n v="-0.11287162420695999"/>
    <n v="3.88525949505234"/>
    <n v="0"/>
    <n v="71.183081457182993"/>
    <n v="-10.345433161001999"/>
    <n v="-5.16203770776736"/>
    <n v="-25.2261638641357"/>
    <n v="1946.41723632813"/>
    <n v="72.398123950024498"/>
    <n v="1.1389486411743199"/>
    <n v="0"/>
    <n v="0"/>
    <n v="0"/>
    <n v="0"/>
    <n v="0"/>
    <n v="0"/>
    <n v="0"/>
    <n v="0"/>
    <n v="0"/>
    <n v="59438.542415231503"/>
    <n v="168495.68994688999"/>
    <n v="65210.629808306701"/>
    <n v="0"/>
    <n v="290520.81693220098"/>
    <n v="0.15865582111832299"/>
    <n v="1.0077528424561301E-4"/>
    <n v="4.7625885636110299"/>
    <n v="4.7625885586894903"/>
    <n v="4.7625901408658802"/>
    <n v="9.55023878454449"/>
    <n v="25.674414102279101"/>
    <n v="53286.923894606698"/>
    <n v="0"/>
    <n v="65521.962714411202"/>
    <n v="0"/>
    <x v="396"/>
    <n v="0"/>
    <n v="15.35951"/>
    <x v="127"/>
    <x v="33"/>
  </r>
  <r>
    <x v="3225"/>
    <x v="13"/>
    <s v="CA_CISO"/>
    <s v="CA"/>
    <s v="Hourly Resource"/>
    <s v="PV-NonTracking"/>
    <n v="279"/>
    <n v="0"/>
    <m/>
    <d v="2022-03-22T00:00:00"/>
    <d v="2050-12-31T00:00:00"/>
    <n v="32.689526052500497"/>
    <n v="-19.1672970508303"/>
    <n v="-5.1947542931632604"/>
    <n v="279"/>
    <n v="279"/>
    <n v="788166.16005536902"/>
    <n v="0"/>
    <n v="0"/>
    <n v="0.32248496753532901"/>
    <n v="0"/>
    <n v="25.7647785863252"/>
    <n v="25.7647785863252"/>
    <n v="8760"/>
    <n v="0"/>
    <n v="8760"/>
    <n v="0"/>
    <n v="0"/>
    <n v="0"/>
    <n v="0"/>
    <n v="32918.289352416999"/>
    <n v="70.996435740221798"/>
    <n v="-10.345424802112699"/>
    <n v="-5.3486917952662996"/>
    <n v="-25.185745239257798"/>
    <n v="1943.77099609375"/>
    <n v="72.342575806584094"/>
    <n v="0"/>
    <n v="0"/>
    <n v="0"/>
    <n v="0"/>
    <n v="0"/>
    <n v="0"/>
    <n v="0"/>
    <n v="0"/>
    <n v="0"/>
    <n v="0"/>
    <n v="0"/>
    <n v="0"/>
    <n v="0"/>
    <n v="0"/>
    <n v="3.1292438507080098E-5"/>
    <n v="0.15865582111832299"/>
    <n v="1.0077528424561301E-4"/>
    <n v="4.7625885636110299"/>
    <n v="4.7625885586894903"/>
    <n v="4.7625901408658802"/>
    <n v="0"/>
    <n v="0"/>
    <n v="0"/>
    <n v="0"/>
    <n v="8.8990985144921098E-5"/>
    <n v="0"/>
    <x v="396"/>
    <n v="0"/>
    <n v="25.764779999999998"/>
    <x v="127"/>
    <x v="33"/>
  </r>
  <r>
    <x v="3226"/>
    <x v="13"/>
    <s v="CA_CISO"/>
    <s v="CA"/>
    <s v="Hourly Resource"/>
    <s v="PV-NonTracking"/>
    <n v="322"/>
    <n v="0"/>
    <m/>
    <d v="2022-04-07T00:00:00"/>
    <d v="2050-12-31T00:00:00"/>
    <n v="33.537860820134597"/>
    <n v="-19.298644271511598"/>
    <n v="-4.8472667713020998"/>
    <n v="322"/>
    <n v="322"/>
    <n v="902656.92583492398"/>
    <n v="0"/>
    <n v="0"/>
    <n v="0.320009403923326"/>
    <n v="0"/>
    <n v="30.273182706621199"/>
    <n v="30.273182706621199"/>
    <n v="8760"/>
    <n v="0"/>
    <n v="8760"/>
    <n v="0"/>
    <n v="0"/>
    <n v="0"/>
    <n v="0"/>
    <n v="44981.023239135699"/>
    <n v="71.4758759418647"/>
    <n v="-10.345077438844299"/>
    <n v="-4.8695989359929097"/>
    <n v="-25.237133026123001"/>
    <n v="1952.05798339844"/>
    <n v="72.565176866599103"/>
    <n v="0"/>
    <n v="0"/>
    <n v="0"/>
    <n v="0"/>
    <n v="0"/>
    <n v="0"/>
    <n v="0"/>
    <n v="0"/>
    <n v="0"/>
    <n v="0"/>
    <n v="0"/>
    <n v="0"/>
    <n v="0"/>
    <n v="0"/>
    <n v="-2.6077032089233398E-5"/>
    <n v="0.15865582111832299"/>
    <n v="1.0077528424561301E-4"/>
    <n v="4.7625885636110299"/>
    <n v="4.7625885586894903"/>
    <n v="4.7625901408658802"/>
    <n v="0"/>
    <n v="0"/>
    <n v="0"/>
    <n v="0"/>
    <n v="-1.52308506198784E-3"/>
    <n v="0"/>
    <x v="396"/>
    <n v="0"/>
    <n v="30.27318"/>
    <x v="127"/>
    <x v="33"/>
  </r>
  <r>
    <x v="3227"/>
    <x v="13"/>
    <s v="CA_CISO"/>
    <s v="CA"/>
    <s v="Pumped Storage"/>
    <s v="Energy Storage"/>
    <n v="165"/>
    <n v="-169"/>
    <m/>
    <d v="2023-05-16T00:00:00"/>
    <d v="2054-12-31T00:00:00"/>
    <n v="51.1396142266452"/>
    <n v="-16.5482418700119"/>
    <n v="-6.0805500467875397"/>
    <n v="165"/>
    <n v="165"/>
    <n v="226627.764258385"/>
    <n v="264291.47957167"/>
    <n v="8.6737290208745996"/>
    <n v="0.156792420269979"/>
    <n v="0.73637886370646999"/>
    <n v="7.7579631320028701"/>
    <n v="7.0215842418537502"/>
    <n v="8760"/>
    <n v="0"/>
    <n v="8760"/>
    <n v="0"/>
    <n v="0"/>
    <n v="-5.6495572969928402E-2"/>
    <n v="1.90702540828133"/>
    <n v="0"/>
    <n v="70.996435740221798"/>
    <n v="-10.345424802112699"/>
    <n v="-5.3486917952662996"/>
    <n v="-25.185745239257798"/>
    <n v="1943.77099609375"/>
    <n v="72.342575806584094"/>
    <n v="1.1355973747558601"/>
    <n v="0"/>
    <n v="0"/>
    <n v="0"/>
    <n v="0"/>
    <n v="0"/>
    <n v="0"/>
    <n v="0"/>
    <n v="0"/>
    <n v="0"/>
    <n v="37670.1256842613"/>
    <n v="65073.240890888701"/>
    <n v="63522.414084434502"/>
    <n v="0"/>
    <n v="104202.605850458"/>
    <n v="0.15865582111832299"/>
    <n v="1.0077528424561301E-4"/>
    <n v="4.7625885636110299"/>
    <n v="4.7625885586894903"/>
    <n v="4.7625901408658802"/>
    <n v="13.2800727476424"/>
    <n v="10.634406229043901"/>
    <n v="61028.382622002697"/>
    <n v="0"/>
    <n v="1670.08031196722"/>
    <n v="0"/>
    <x v="396"/>
    <n v="0"/>
    <n v="7.8206850000000001"/>
    <x v="127"/>
    <x v="33"/>
  </r>
  <r>
    <x v="3228"/>
    <x v="13"/>
    <s v="CA_CISO"/>
    <s v="CA"/>
    <s v="Hourly Resource"/>
    <s v="PV-NonTracking"/>
    <n v="208"/>
    <n v="0"/>
    <m/>
    <d v="2022-04-07T00:00:00"/>
    <d v="2050-12-31T00:00:00"/>
    <n v="33.180806275698103"/>
    <n v="-19.276997785297201"/>
    <n v="-5.0036830228203799"/>
    <n v="208"/>
    <n v="208"/>
    <n v="584903.25061953103"/>
    <n v="0"/>
    <n v="0"/>
    <n v="0.32100854551897301"/>
    <n v="0"/>
    <n v="19.4075617929368"/>
    <n v="19.4075617929368"/>
    <n v="8760"/>
    <n v="0"/>
    <n v="8760"/>
    <n v="0"/>
    <n v="0"/>
    <n v="0"/>
    <n v="0"/>
    <n v="27231.389289856001"/>
    <n v="71.183081457182993"/>
    <n v="-10.345433161001999"/>
    <n v="-5.16203770776736"/>
    <n v="-25.2261638641357"/>
    <n v="1946.41723632813"/>
    <n v="72.398123950024498"/>
    <n v="0"/>
    <n v="0"/>
    <n v="0"/>
    <n v="0"/>
    <n v="0"/>
    <n v="0"/>
    <n v="0"/>
    <n v="0"/>
    <n v="0"/>
    <n v="0"/>
    <n v="0"/>
    <n v="0"/>
    <n v="0"/>
    <n v="0"/>
    <n v="-5.0105154514312697E-5"/>
    <n v="0.15865582111832299"/>
    <n v="1.0077528424561301E-4"/>
    <n v="4.7625885636110299"/>
    <n v="4.7625885586894903"/>
    <n v="4.7625901408658802"/>
    <n v="0"/>
    <n v="0"/>
    <n v="0"/>
    <n v="0"/>
    <n v="-7.9989787692191796E-5"/>
    <n v="0"/>
    <x v="396"/>
    <n v="0"/>
    <n v="19.40756"/>
    <x v="127"/>
    <x v="33"/>
  </r>
  <r>
    <x v="3229"/>
    <x v="9"/>
    <s v="CA_CISO"/>
    <s v="CA"/>
    <s v="Hourly Resource"/>
    <s v="PV-NonTracking"/>
    <n v="19"/>
    <n v="0"/>
    <m/>
    <d v="2011-08-05T00:00:00"/>
    <d v="2050-12-31T00:00:00"/>
    <n v="43.6686897861101"/>
    <n v="-14.188912747916801"/>
    <n v="-6.71932981670051"/>
    <n v="19"/>
    <n v="19"/>
    <n v="32461.568793393701"/>
    <n v="0"/>
    <n v="0"/>
    <n v="0.195034659896651"/>
    <n v="0"/>
    <n v="1.41755456423417"/>
    <n v="1.41755456423417"/>
    <n v="8760"/>
    <n v="0"/>
    <n v="8760"/>
    <n v="0"/>
    <n v="0"/>
    <n v="0"/>
    <n v="0"/>
    <n v="9538.0072152614594"/>
    <n v="82.363941235709106"/>
    <n v="-2.9627323457624199"/>
    <n v="-1.3638787549805"/>
    <n v="-71.110710144042997"/>
    <n v="2108.84765625"/>
    <n v="85.101663468375605"/>
    <n v="0"/>
    <n v="0"/>
    <n v="0"/>
    <n v="0"/>
    <n v="0"/>
    <n v="0"/>
    <n v="0"/>
    <n v="0"/>
    <n v="0"/>
    <n v="0"/>
    <n v="0"/>
    <n v="32461.568793393701"/>
    <n v="0"/>
    <n v="0"/>
    <n v="9538.0072433925197"/>
    <n v="0.15865582111832299"/>
    <n v="1.0077528424561301E-4"/>
    <n v="4.7625885636110299"/>
    <n v="4.7625885586894903"/>
    <n v="4.7625901408658802"/>
    <n v="0"/>
    <n v="5.20517102854717"/>
    <n v="0"/>
    <n v="0"/>
    <n v="12.485414871629599"/>
    <n v="0"/>
    <x v="396"/>
    <n v="0"/>
    <n v="1.4175720000000001"/>
    <x v="127"/>
    <x v="33"/>
  </r>
  <r>
    <x v="3230"/>
    <x v="9"/>
    <s v="CA_CISO"/>
    <s v="CA"/>
    <s v="Hourly Resource"/>
    <s v="WT-Onshore"/>
    <n v="80"/>
    <n v="0"/>
    <m/>
    <d v="2022-12-31T00:00:00"/>
    <d v="2050-12-31T00:00:00"/>
    <n v="99.429992863979606"/>
    <n v="4.2010534928884598"/>
    <n v="2.28444180448371"/>
    <n v="80"/>
    <n v="80"/>
    <n v="297360.57766918797"/>
    <n v="0"/>
    <n v="0"/>
    <n v="0.42431589279218601"/>
    <n v="0"/>
    <n v="29.5665610083696"/>
    <n v="29.5665610083696"/>
    <n v="8760"/>
    <n v="0"/>
    <n v="8760"/>
    <n v="0"/>
    <n v="0"/>
    <n v="0"/>
    <n v="0"/>
    <n v="1346.46267867088"/>
    <n v="97.1945278220321"/>
    <n v="7.6137111031229203"/>
    <n v="2.89026433496401"/>
    <n v="-25.952095031738299"/>
    <n v="1912.15490722656"/>
    <n v="69.110297500667897"/>
    <n v="0"/>
    <n v="0"/>
    <n v="0"/>
    <n v="0"/>
    <n v="0"/>
    <n v="0"/>
    <n v="0"/>
    <n v="0"/>
    <n v="0"/>
    <n v="0"/>
    <n v="0"/>
    <n v="39.119998931884801"/>
    <n v="0"/>
    <n v="0"/>
    <n v="8.84756445884705E-5"/>
    <n v="0.15865582111832299"/>
    <n v="1.0077528424561301E-4"/>
    <n v="4.7625885636110299"/>
    <n v="4.7625885586894903"/>
    <n v="4.7625901408658802"/>
    <n v="0"/>
    <n v="2.9246110469102901E-2"/>
    <n v="0"/>
    <n v="0"/>
    <n v="6.2062671548651603E-3"/>
    <n v="0"/>
    <x v="396"/>
    <n v="0"/>
    <n v="29.566559999999999"/>
    <x v="127"/>
    <x v="33"/>
  </r>
  <r>
    <x v="3231"/>
    <x v="9"/>
    <s v="CA_CISO"/>
    <s v="CA"/>
    <s v="Hydro"/>
    <s v="HydroRPS"/>
    <n v="16.200000762939499"/>
    <n v="0"/>
    <m/>
    <d v="2017-01-01T00:00:00"/>
    <d v="2050-12-31T00:00:00"/>
    <n v="87.531884949481295"/>
    <n v="4.4454996402976201"/>
    <n v="-0.17234818667654001"/>
    <n v="11.675560748512501"/>
    <n v="5.1750860600686002"/>
    <n v="69378.515626685694"/>
    <n v="0"/>
    <n v="0"/>
    <n v="0.49437713163720998"/>
    <n v="0"/>
    <n v="6.0728330732048601"/>
    <n v="6.0728330732048601"/>
    <n v="0"/>
    <n v="0"/>
    <n v="409"/>
    <n v="8351"/>
    <n v="0"/>
    <n v="0"/>
    <n v="0"/>
    <n v="1772.1944015026099"/>
    <n v="94.589782328275703"/>
    <n v="6.4943097841427804"/>
    <n v="1.40492018928199"/>
    <n v="-26.585996627807599"/>
    <n v="1762.095703125"/>
    <n v="65.745078833560797"/>
    <n v="0"/>
    <n v="0"/>
    <n v="0"/>
    <n v="0"/>
    <n v="0"/>
    <n v="0"/>
    <n v="0"/>
    <n v="0"/>
    <n v="0"/>
    <n v="0"/>
    <n v="170.714369237423"/>
    <n v="8705.0802065376192"/>
    <n v="20.061756275594199"/>
    <n v="282.30262603372103"/>
    <n v="6919.45739332639"/>
    <n v="0.15865582111832299"/>
    <n v="1.0077528424561301E-4"/>
    <n v="4.7625885636110299"/>
    <n v="4.7625885586894903"/>
    <n v="4.7625901408658802"/>
    <n v="1472.18428586696"/>
    <n v="0.77213992030159795"/>
    <n v="280.35607254291301"/>
    <n v="4868.5580611800096"/>
    <n v="22777.9563988134"/>
    <n v="0"/>
    <x v="396"/>
    <n v="0"/>
    <n v="6.102233"/>
    <x v="127"/>
    <x v="33"/>
  </r>
  <r>
    <x v="3232"/>
    <x v="17"/>
    <s v="SW_PNM"/>
    <s v="NM"/>
    <s v="Hourly Resource"/>
    <s v="PV-Tracking"/>
    <n v="6.0799999237060502"/>
    <n v="0"/>
    <m/>
    <d v="2014-12-31T00:00:00"/>
    <d v="2044-12-01T00:00:00"/>
    <n v="17.249254421361599"/>
    <n v="-34.466400639158699"/>
    <n v="-3.91525535519721"/>
    <n v="6.0799999237060502"/>
    <n v="6.0799999237060502"/>
    <n v="16957.105459516901"/>
    <n v="0"/>
    <n v="0"/>
    <n v="0.31837872641759302"/>
    <n v="0"/>
    <n v="0.29249757596609599"/>
    <n v="0.29249757596609599"/>
    <n v="8760"/>
    <n v="0"/>
    <n v="8760"/>
    <n v="0"/>
    <n v="0"/>
    <n v="0"/>
    <n v="0"/>
    <n v="389.96729201078398"/>
    <n v="49.765358919407497"/>
    <n v="-33.932459859259197"/>
    <n v="-2.9927335540075402"/>
    <n v="-25.517286300659201"/>
    <n v="1967.28137207031"/>
    <n v="74.890412483696394"/>
    <n v="0"/>
    <n v="0"/>
    <n v="0"/>
    <n v="0"/>
    <n v="0"/>
    <n v="0"/>
    <n v="0"/>
    <n v="0"/>
    <n v="0"/>
    <n v="0"/>
    <n v="0"/>
    <n v="15723.868690511201"/>
    <n v="0"/>
    <n v="0"/>
    <n v="311.10359552199998"/>
    <n v="0.89269231355136103"/>
    <n v="2.9890726678125298E-3"/>
    <n v="22.2939250891936"/>
    <n v="5.16794962473507"/>
    <n v="17.1082450557093"/>
    <n v="0"/>
    <n v="12.5447698899361"/>
    <n v="0"/>
    <n v="0"/>
    <n v="6.9746454617796898"/>
    <n v="0"/>
    <x v="396"/>
    <n v="0"/>
    <n v="0.29251709999999997"/>
    <x v="127"/>
    <x v="33"/>
  </r>
  <r>
    <x v="3233"/>
    <x v="9"/>
    <s v="CA_CISO"/>
    <s v="CA"/>
    <s v="Hourly Resource"/>
    <s v="PV-NonTracking"/>
    <n v="100"/>
    <n v="0"/>
    <m/>
    <d v="2023-03-01T00:00:00"/>
    <d v="2050-12-31T00:00:00"/>
    <n v="31.3735528962793"/>
    <n v="-16.986069596112699"/>
    <n v="-5.6966886888176997"/>
    <n v="100"/>
    <n v="100"/>
    <n v="269181.70026268798"/>
    <n v="0"/>
    <n v="0"/>
    <n v="0.30728504596162198"/>
    <n v="0"/>
    <n v="8.4451866835778908"/>
    <n v="8.4451866835778908"/>
    <n v="8760"/>
    <n v="0"/>
    <n v="8760"/>
    <n v="0"/>
    <n v="0"/>
    <n v="0"/>
    <n v="0"/>
    <n v="404.89999389648398"/>
    <n v="78.795295433023597"/>
    <n v="-3.3621883703440099"/>
    <n v="-4.5330685471203598"/>
    <n v="-25.0736408233643"/>
    <n v="1995.3330078125"/>
    <n v="75.869662253288297"/>
    <n v="0"/>
    <n v="0"/>
    <n v="0"/>
    <n v="0"/>
    <n v="0"/>
    <n v="0"/>
    <n v="0"/>
    <n v="0"/>
    <n v="0"/>
    <n v="0"/>
    <n v="0"/>
    <n v="0"/>
    <n v="0"/>
    <n v="0"/>
    <n v="3.3993273973465E-6"/>
    <n v="0.15865582111832299"/>
    <n v="1.0077528424561301E-4"/>
    <n v="4.7625885636110299"/>
    <n v="4.7625885586894903"/>
    <n v="4.7625901408658802"/>
    <n v="0"/>
    <n v="0"/>
    <n v="0"/>
    <n v="0"/>
    <n v="-2.5491851775186902E-4"/>
    <n v="0"/>
    <x v="396"/>
    <n v="0"/>
    <n v="8.4451870000000007"/>
    <x v="127"/>
    <x v="33"/>
  </r>
  <r>
    <x v="3234"/>
    <x v="9"/>
    <s v="CA_CISO"/>
    <s v="CA"/>
    <s v="Hourly Resource"/>
    <s v="PV-NonTracking"/>
    <n v="200"/>
    <n v="0"/>
    <m/>
    <d v="2023-05-01T00:00:00"/>
    <d v="2054-12-31T00:00:00"/>
    <n v="32.855372532883997"/>
    <n v="-16.187437930053299"/>
    <n v="-5.6079687273914001"/>
    <n v="200"/>
    <n v="200"/>
    <n v="587637.199853078"/>
    <n v="0"/>
    <n v="0"/>
    <n v="0.33540936064654198"/>
    <n v="0"/>
    <n v="19.307039480056002"/>
    <n v="19.307039480056002"/>
    <n v="8760"/>
    <n v="0"/>
    <n v="8760"/>
    <n v="0"/>
    <n v="0"/>
    <n v="0"/>
    <n v="0"/>
    <n v="952.79998779296898"/>
    <n v="78.775456789010605"/>
    <n v="-3.3621883703440099"/>
    <n v="-4.5529071994667998"/>
    <n v="-25.074993133544901"/>
    <n v="1995.22082519531"/>
    <n v="75.8667774800183"/>
    <n v="0"/>
    <n v="0"/>
    <n v="0"/>
    <n v="0"/>
    <n v="0"/>
    <n v="0"/>
    <n v="0"/>
    <n v="0"/>
    <n v="0"/>
    <n v="0"/>
    <n v="0"/>
    <n v="0"/>
    <n v="0"/>
    <n v="0"/>
    <n v="-6.7520886659622206E-5"/>
    <n v="0.15865582111832299"/>
    <n v="1.0077528424561301E-4"/>
    <n v="4.7625885636110299"/>
    <n v="4.7625885586894903"/>
    <n v="4.7625901408658802"/>
    <n v="0"/>
    <n v="0"/>
    <n v="0"/>
    <n v="0"/>
    <n v="-3.2819959698309598E-4"/>
    <n v="0"/>
    <x v="396"/>
    <n v="0"/>
    <n v="19.307040000000001"/>
    <x v="127"/>
    <x v="33"/>
  </r>
  <r>
    <x v="3235"/>
    <x v="11"/>
    <s v="SW_SRP"/>
    <s v="AZ"/>
    <s v="Hourly Resource"/>
    <s v="PV-Tracking"/>
    <n v="45"/>
    <n v="0"/>
    <m/>
    <d v="2015-12-31T00:00:00"/>
    <d v="2036-12-30T00:00:00"/>
    <n v="14.835838060059199"/>
    <n v="-30.750476847828399"/>
    <n v="-7.47261111483808"/>
    <n v="45"/>
    <n v="45"/>
    <n v="111197.42998395899"/>
    <n v="0"/>
    <n v="0"/>
    <n v="0.28208378991292898"/>
    <n v="0"/>
    <n v="1.6497072005005"/>
    <n v="1.6497072005005"/>
    <n v="8760"/>
    <n v="0"/>
    <n v="8760"/>
    <n v="0"/>
    <n v="0"/>
    <n v="0"/>
    <n v="0"/>
    <n v="0"/>
    <n v="46.4671765044639"/>
    <n v="-31.494157670678899"/>
    <n v="-8.7292181525456591"/>
    <n v="-23.666408538818398"/>
    <n v="1907.42529296875"/>
    <n v="66.892745940469993"/>
    <n v="0"/>
    <n v="0"/>
    <n v="0"/>
    <n v="0"/>
    <n v="0"/>
    <n v="0"/>
    <n v="0"/>
    <n v="0"/>
    <n v="0"/>
    <n v="0"/>
    <n v="0"/>
    <n v="111197.42998395899"/>
    <n v="0"/>
    <n v="0"/>
    <n v="-2.04890966415405E-5"/>
    <n v="1.03520529530629"/>
    <n v="0.115467115578056"/>
    <n v="12.618564098632101"/>
    <n v="5.16794962473507"/>
    <n v="7.4506153487493298"/>
    <n v="0"/>
    <n v="7986.66670797386"/>
    <n v="0"/>
    <n v="0"/>
    <n v="-1.3686730776553399E-4"/>
    <n v="0"/>
    <x v="396"/>
    <n v="0"/>
    <n v="1.657694"/>
    <x v="127"/>
    <x v="33"/>
  </r>
  <r>
    <x v="3236"/>
    <x v="13"/>
    <s v="CA_CISO"/>
    <s v="CA"/>
    <s v="Hydro"/>
    <s v="Hydro"/>
    <n v="6.9499998092651403"/>
    <n v="0"/>
    <m/>
    <d v="1960-01-01T00:00:00"/>
    <d v="2050-12-31T00:00:00"/>
    <n v="79.687670000743694"/>
    <n v="-8.7470457758814693"/>
    <n v="-5.2075000133128704"/>
    <n v="3.1552999019622798"/>
    <n v="3.1552999019622798"/>
    <n v="14592.607311248799"/>
    <n v="0"/>
    <n v="0"/>
    <n v="0.52794434891257602"/>
    <n v="0"/>
    <n v="1.16285158389246"/>
    <n v="1.16285158389246"/>
    <n v="0"/>
    <n v="0"/>
    <n v="3"/>
    <n v="8757"/>
    <n v="0"/>
    <n v="0"/>
    <n v="0"/>
    <n v="2622.2293574214"/>
    <n v="68.830477601379897"/>
    <n v="-12.589062639868899"/>
    <n v="-5.2710120980355804"/>
    <n v="-29.329818725585898"/>
    <n v="1970.04748535156"/>
    <n v="71.5568176607445"/>
    <n v="0"/>
    <n v="0"/>
    <n v="0"/>
    <n v="0"/>
    <n v="0"/>
    <n v="0"/>
    <n v="0"/>
    <n v="0"/>
    <n v="0"/>
    <n v="0"/>
    <n v="16.407560110092199"/>
    <n v="2.2087100148201002"/>
    <n v="14.1043324973434"/>
    <n v="640.837370209396"/>
    <n v="1823.7717394102399"/>
    <n v="0.15865582111832299"/>
    <n v="1.0077528424561301E-4"/>
    <n v="4.7625885636110299"/>
    <n v="4.7625885586894903"/>
    <n v="4.7625901408658802"/>
    <n v="249.42824256855201"/>
    <n v="1.13038625568151E-3"/>
    <n v="714.73812356380199"/>
    <n v="7620.9361185322896"/>
    <n v="27674.6321559139"/>
    <n v="0"/>
    <x v="396"/>
    <n v="0"/>
    <n v="1.199111"/>
    <x v="127"/>
    <x v="33"/>
  </r>
  <r>
    <x v="3237"/>
    <x v="13"/>
    <s v="CA_CISO"/>
    <s v="CA"/>
    <s v="Pumped Storage"/>
    <s v="Energy Storage"/>
    <n v="40"/>
    <n v="-40"/>
    <m/>
    <d v="2022-04-11T00:00:00"/>
    <d v="2050-12-31T00:00:00"/>
    <n v="51.531446546251303"/>
    <n v="-24.088990680997199"/>
    <n v="-5.2226900451690002"/>
    <n v="40"/>
    <n v="40"/>
    <n v="56062.848723888397"/>
    <n v="65391.584802150697"/>
    <n v="2.11537007114489"/>
    <n v="0.15999671439420199"/>
    <n v="0.182181649981737"/>
    <n v="2.0279829712172401"/>
    <n v="1.8458013228617001"/>
    <n v="8760"/>
    <n v="0"/>
    <n v="8760"/>
    <n v="0"/>
    <n v="0"/>
    <n v="-1.39931041173935E-2"/>
    <n v="0.48963058450341201"/>
    <n v="0"/>
    <n v="70.380484702855099"/>
    <n v="-12.183308435046801"/>
    <n v="-4.1267592098041703"/>
    <n v="-26.762712478637699"/>
    <n v="1991.73999023438"/>
    <n v="72.135466747256501"/>
    <n v="1.13663345727539"/>
    <n v="0"/>
    <n v="0"/>
    <n v="0"/>
    <n v="0"/>
    <n v="0"/>
    <n v="0"/>
    <n v="0"/>
    <n v="0"/>
    <n v="0"/>
    <n v="26004.3088866547"/>
    <n v="108320.530490994"/>
    <n v="93640.915182828903"/>
    <n v="0"/>
    <n v="47506.803870916403"/>
    <n v="0.15865582111832299"/>
    <n v="1.0077528424561301E-4"/>
    <n v="4.7625885636110299"/>
    <n v="4.7625885586894903"/>
    <n v="4.7625901408658802"/>
    <n v="2.5543225971196102"/>
    <n v="7.8396871163931801"/>
    <n v="146.87902510554301"/>
    <n v="0"/>
    <n v="5.5806348648329704"/>
    <n v="0"/>
    <x v="396"/>
    <n v="0"/>
    <n v="2.028146"/>
    <x v="127"/>
    <x v="33"/>
  </r>
  <r>
    <x v="3238"/>
    <x v="13"/>
    <s v="CA_CISO"/>
    <s v="CA"/>
    <s v="Pumped Storage"/>
    <s v="Energy Storage"/>
    <n v="40"/>
    <n v="-40"/>
    <m/>
    <d v="2023-03-31T00:00:00"/>
    <d v="2054-12-31T00:00:00"/>
    <n v="48.352223960497"/>
    <n v="-22.463060367969401"/>
    <n v="-5.2402037589308303"/>
    <n v="40"/>
    <n v="40"/>
    <n v="52770.567581057498"/>
    <n v="61518.312982499599"/>
    <n v="1.7816601797956999"/>
    <n v="0.15060093487701801"/>
    <n v="0.171433320589781"/>
    <n v="1.96280164759479"/>
    <n v="1.7913683290473801"/>
    <n v="8760"/>
    <n v="0"/>
    <n v="8760"/>
    <n v="0"/>
    <n v="0"/>
    <n v="-1.3121618102163101E-2"/>
    <n v="0.472505947479129"/>
    <n v="0"/>
    <n v="69.968172700888999"/>
    <n v="-12.0793395889308"/>
    <n v="-4.6430400118466801"/>
    <n v="-28.249567031860401"/>
    <n v="1975.08911132813"/>
    <n v="71.773586101298903"/>
    <n v="1.1278418541870101"/>
    <n v="0"/>
    <n v="0"/>
    <n v="0"/>
    <n v="0"/>
    <n v="0"/>
    <n v="0"/>
    <n v="0"/>
    <n v="0"/>
    <n v="0"/>
    <n v="8971.4112789034807"/>
    <n v="11097.2366240025"/>
    <n v="33592.656066298499"/>
    <n v="34"/>
    <n v="12357.600037574801"/>
    <n v="0.15865582111832299"/>
    <n v="1.0077528424561301E-4"/>
    <n v="4.7625885636110299"/>
    <n v="4.7625885586894903"/>
    <n v="4.7625901408658802"/>
    <n v="15.9738914151676"/>
    <n v="1.7764895434665999"/>
    <n v="866.17363560804699"/>
    <n v="6.8679996766149998E-3"/>
    <n v="47.089802105736503"/>
    <n v="0"/>
    <x v="396"/>
    <n v="0"/>
    <n v="1.963733"/>
    <x v="127"/>
    <x v="33"/>
  </r>
  <r>
    <x v="3239"/>
    <x v="15"/>
    <s v="SW_TEPC"/>
    <s v="AZ"/>
    <s v="Hourly Resource"/>
    <s v="PV-NonTracking"/>
    <n v="6"/>
    <n v="0"/>
    <m/>
    <d v="2014-03-01T00:00:00"/>
    <d v="2044-03-01T00:00:00"/>
    <n v="20.048626838888499"/>
    <n v="-30.632264832096102"/>
    <n v="-1.2076884658300699"/>
    <n v="6"/>
    <n v="6"/>
    <n v="13219.908014852601"/>
    <n v="0"/>
    <n v="0"/>
    <n v="0.25152031991250101"/>
    <n v="0"/>
    <n v="0.26504119538892801"/>
    <n v="0.26504119538892801"/>
    <n v="8760"/>
    <n v="0"/>
    <n v="8760"/>
    <n v="0"/>
    <n v="0"/>
    <n v="0"/>
    <n v="0"/>
    <n v="7.6080000400543204"/>
    <n v="53.806307532222498"/>
    <n v="-32.542573178784998"/>
    <n v="-0.34167165452262499"/>
    <n v="-25.387516021728501"/>
    <n v="2011.90002441406"/>
    <n v="70.916748313765694"/>
    <n v="0"/>
    <n v="0"/>
    <n v="0"/>
    <n v="0"/>
    <n v="0"/>
    <n v="0"/>
    <n v="0"/>
    <n v="0"/>
    <n v="0"/>
    <n v="0"/>
    <n v="0"/>
    <n v="4765.1328855175498"/>
    <n v="0"/>
    <n v="0"/>
    <n v="4.2779992405557996"/>
    <n v="1.0826006868198501"/>
    <n v="6.5843310353271595E-2"/>
    <n v="12.0842558571936"/>
    <n v="5.16794962473507"/>
    <n v="6.9163064769688898"/>
    <n v="0"/>
    <n v="565.91128297745104"/>
    <n v="0"/>
    <n v="0"/>
    <n v="3.2896382108274602E-3"/>
    <n v="0"/>
    <x v="396"/>
    <n v="0"/>
    <n v="0.26560709999999998"/>
    <x v="127"/>
    <x v="33"/>
  </r>
  <r>
    <x v="3240"/>
    <x v="17"/>
    <s v="SW_PNM"/>
    <s v="NM"/>
    <s v="Hourly Resource"/>
    <s v="PV-Tracking"/>
    <n v="9.5"/>
    <n v="0"/>
    <m/>
    <d v="2015-12-14T00:00:00"/>
    <d v="2045-12-01T00:00:00"/>
    <n v="16.688168283687201"/>
    <n v="-32.761233240360603"/>
    <n v="-3.9273127304213999"/>
    <n v="9.5"/>
    <n v="9.5"/>
    <n v="24516.649989485701"/>
    <n v="0"/>
    <n v="0"/>
    <n v="0.29460045649112199"/>
    <n v="0"/>
    <n v="0.40913813262578302"/>
    <n v="0.40913813262578302"/>
    <n v="8760"/>
    <n v="0"/>
    <n v="8760"/>
    <n v="0"/>
    <n v="0"/>
    <n v="0"/>
    <n v="0"/>
    <n v="789.05099523067497"/>
    <n v="50.145071323503899"/>
    <n v="-32.757725754881598"/>
    <n v="-3.7877552837048598"/>
    <n v="-25.7019157409668"/>
    <n v="1953.78869628906"/>
    <n v="75.065819653843903"/>
    <n v="0"/>
    <n v="0"/>
    <n v="0"/>
    <n v="0"/>
    <n v="0"/>
    <n v="0"/>
    <n v="0"/>
    <n v="0"/>
    <n v="0"/>
    <n v="0"/>
    <n v="0"/>
    <n v="22902.299210559599"/>
    <n v="0"/>
    <n v="0"/>
    <n v="638.19105494441499"/>
    <n v="0.89269231355136103"/>
    <n v="2.9890726678125298E-3"/>
    <n v="22.2939250891936"/>
    <n v="5.16794962473507"/>
    <n v="17.1082450557093"/>
    <n v="0"/>
    <n v="41.962891900764397"/>
    <n v="0"/>
    <n v="0"/>
    <n v="603.91542187512005"/>
    <n v="0"/>
    <x v="396"/>
    <n v="0"/>
    <n v="0.40978399999999998"/>
    <x v="127"/>
    <x v="33"/>
  </r>
  <r>
    <x v="3241"/>
    <x v="13"/>
    <s v="CA_CISO"/>
    <s v="CA"/>
    <s v="Pumped Storage"/>
    <s v="Energy Storage"/>
    <n v="30"/>
    <n v="-30"/>
    <m/>
    <d v="2023-03-31T00:00:00"/>
    <d v="2054-12-31T00:00:00"/>
    <n v="58.822115007769199"/>
    <n v="-19.489622550162501"/>
    <n v="-3.5665082987477201"/>
    <n v="30"/>
    <n v="30"/>
    <n v="37981.946886718302"/>
    <n v="44261.111942410498"/>
    <n v="1.81395332507192"/>
    <n v="0.14452795618939801"/>
    <n v="0.12336459064763799"/>
    <n v="1.2098045561442601"/>
    <n v="1.0864399801173401"/>
    <n v="8760"/>
    <n v="0"/>
    <n v="8760"/>
    <n v="0"/>
    <n v="0"/>
    <n v="-9.4187475835382905E-3"/>
    <n v="0.34707216244697597"/>
    <n v="0"/>
    <n v="79.010930137604205"/>
    <n v="-5.4973551455588598"/>
    <n v="-2.1822670338883898"/>
    <n v="-25.872268676757798"/>
    <n v="2024.41638183594"/>
    <n v="72.528682100407806"/>
    <n v="1.1975376205444299"/>
    <n v="0"/>
    <n v="0"/>
    <n v="0"/>
    <n v="0"/>
    <n v="0"/>
    <n v="0"/>
    <n v="0"/>
    <n v="0"/>
    <n v="0"/>
    <n v="8052.0741367340097"/>
    <n v="8674.9840489625894"/>
    <n v="20792.5889459848"/>
    <n v="0"/>
    <n v="7923.4819111823999"/>
    <n v="0.15865582111832299"/>
    <n v="1.0077528424561301E-4"/>
    <n v="4.7625885636110299"/>
    <n v="4.7625885586894903"/>
    <n v="4.7625901408658802"/>
    <n v="1.3547556678386199"/>
    <n v="1.35420070387772"/>
    <n v="5207.6579570704498"/>
    <n v="0"/>
    <n v="385.87392864416898"/>
    <n v="0"/>
    <x v="396"/>
    <n v="0"/>
    <n v="1.215401"/>
    <x v="127"/>
    <x v="33"/>
  </r>
  <r>
    <x v="3242"/>
    <x v="17"/>
    <s v="SW_PNM"/>
    <s v="NM"/>
    <s v="Hourly Resource"/>
    <s v="PV-Tracking"/>
    <n v="10.5"/>
    <n v="0"/>
    <m/>
    <d v="2015-12-03T00:00:00"/>
    <d v="2045-12-01T00:00:00"/>
    <n v="15.0740512128127"/>
    <n v="-32.898347167198899"/>
    <n v="-4.7007151962052598"/>
    <n v="10.5"/>
    <n v="10.5"/>
    <n v="26878.235993225098"/>
    <n v="0"/>
    <n v="0"/>
    <n v="0.29221826476335"/>
    <n v="0"/>
    <n v="0.40516404348783702"/>
    <n v="0.40516404348783702"/>
    <n v="8760"/>
    <n v="0"/>
    <n v="8760"/>
    <n v="0"/>
    <n v="0"/>
    <n v="0"/>
    <n v="0"/>
    <n v="73.300499394536004"/>
    <n v="48.138480582872603"/>
    <n v="-33.9907270610748"/>
    <n v="-4.5613446703547096"/>
    <n v="-25.4093532562256"/>
    <n v="1941"/>
    <n v="73.668403867867497"/>
    <n v="0"/>
    <n v="0"/>
    <n v="0"/>
    <n v="0"/>
    <n v="0"/>
    <n v="0"/>
    <n v="0"/>
    <n v="0"/>
    <n v="0"/>
    <n v="0"/>
    <n v="0"/>
    <n v="25078.6950936541"/>
    <n v="0"/>
    <n v="0"/>
    <n v="72.711258117109494"/>
    <n v="0.89269231355136103"/>
    <n v="2.9890726678125298E-3"/>
    <n v="22.2939250891936"/>
    <n v="5.16794962473507"/>
    <n v="17.1082450557093"/>
    <n v="0"/>
    <n v="34.041968192359299"/>
    <n v="0"/>
    <n v="0"/>
    <n v="3.1278689234158802E-2"/>
    <n v="0"/>
    <x v="396"/>
    <n v="0"/>
    <n v="0.40519810000000001"/>
    <x v="127"/>
    <x v="33"/>
  </r>
  <r>
    <x v="3243"/>
    <x v="7"/>
    <s v="CA_LDWP"/>
    <s v="CA"/>
    <s v="Hydro"/>
    <s v="Hydro"/>
    <n v="0.63999998569488503"/>
    <n v="0"/>
    <m/>
    <d v="1986-06-01T00:00:00"/>
    <d v="2050-12-31T00:00:00"/>
    <n v="99.499045389515999"/>
    <n v="0.71110541389134496"/>
    <n v="-2.2334240821093498"/>
    <n v="0.63999998569488503"/>
    <n v="0.63999998569488503"/>
    <n v="1350.66877172468"/>
    <n v="0"/>
    <n v="0"/>
    <n v="0.240915525412665"/>
    <n v="0"/>
    <n v="0.134391049029393"/>
    <n v="0.134391049029393"/>
    <n v="0"/>
    <n v="0"/>
    <n v="1"/>
    <n v="8759"/>
    <n v="0"/>
    <n v="0"/>
    <n v="0"/>
    <n v="0"/>
    <n v="88.0959156703627"/>
    <n v="3.76227584920625"/>
    <n v="-2.3569125389266401"/>
    <n v="-11.5115957260132"/>
    <n v="2009.80737304688"/>
    <n v="68.981596053186095"/>
    <n v="0"/>
    <n v="0"/>
    <n v="0"/>
    <n v="0"/>
    <n v="0"/>
    <n v="0"/>
    <n v="0"/>
    <n v="0"/>
    <n v="0"/>
    <n v="0"/>
    <n v="35.207116401055799"/>
    <n v="0.92992001958191395"/>
    <n v="120.875962261111"/>
    <n v="197.23925272608199"/>
    <n v="319.96033504605299"/>
    <n v="0.51018113010031196"/>
    <n v="2.0310216756485401E-4"/>
    <n v="10.975790943057399"/>
    <n v="5.16794962473507"/>
    <n v="5.9579308528264496"/>
    <n v="239.37544537609699"/>
    <n v="6.3793946970690699E-2"/>
    <n v="1222.32535068487"/>
    <n v="2491.36756816362"/>
    <n v="3363.83427386023"/>
    <n v="0"/>
    <x v="396"/>
    <n v="0"/>
    <n v="0.141708"/>
    <x v="127"/>
    <x v="33"/>
  </r>
  <r>
    <x v="3244"/>
    <x v="32"/>
    <s v="BS_IPCO"/>
    <s v="ID"/>
    <s v="Hourly Resource"/>
    <s v="WT-Onshore"/>
    <n v="22"/>
    <n v="0"/>
    <m/>
    <d v="2011-11-01T00:00:00"/>
    <d v="2050-12-31T00:00:00"/>
    <n v="73.353419002667593"/>
    <n v="8.3004737939951294"/>
    <n v="-0.823369633150286"/>
    <n v="22"/>
    <n v="22"/>
    <n v="37432.890001623004"/>
    <n v="0"/>
    <n v="0"/>
    <n v="0.19423458904850899"/>
    <n v="0"/>
    <n v="2.7458312683189399"/>
    <n v="2.7458312683189399"/>
    <n v="8760"/>
    <n v="0"/>
    <n v="8760"/>
    <n v="0"/>
    <n v="0"/>
    <n v="0"/>
    <n v="0"/>
    <n v="0"/>
    <n v="115.022995932206"/>
    <n v="24.927791132555399"/>
    <n v="3.40465247251562"/>
    <n v="-29.9434719085693"/>
    <n v="1939.84313964844"/>
    <n v="129.86503223229201"/>
    <n v="0"/>
    <n v="0"/>
    <n v="0"/>
    <n v="0"/>
    <n v="0"/>
    <n v="0"/>
    <n v="0"/>
    <n v="0"/>
    <n v="0"/>
    <n v="0"/>
    <n v="0"/>
    <n v="1283.1597129069301"/>
    <n v="0"/>
    <n v="0"/>
    <n v="-9.0966932475566905E-5"/>
    <n v="1.5242080034474701E-2"/>
    <n v="1.07829128595911E-2"/>
    <n v="14.188119167033999"/>
    <n v="3.1824214840017198E-2"/>
    <n v="14.156295678589499"/>
    <n v="0"/>
    <n v="410.50037415707402"/>
    <n v="0"/>
    <n v="0"/>
    <n v="2.24652555748115E-5"/>
    <n v="0"/>
    <x v="396"/>
    <n v="0"/>
    <n v="2.7462420000000001"/>
    <x v="127"/>
    <x v="33"/>
  </r>
  <r>
    <x v="3245"/>
    <x v="9"/>
    <s v="CA_CISO"/>
    <s v="CA"/>
    <s v="Hourly Resource"/>
    <s v="PV-NonTracking"/>
    <n v="40"/>
    <n v="0"/>
    <m/>
    <d v="2023-04-15T00:00:00"/>
    <d v="2050-12-31T00:00:00"/>
    <n v="41.2275338453003"/>
    <n v="-10.9579828428189"/>
    <n v="-2.98971141517942"/>
    <n v="40"/>
    <n v="40"/>
    <n v="98895.013173501895"/>
    <n v="0"/>
    <n v="0"/>
    <n v="0.28223462663590099"/>
    <n v="0"/>
    <n v="4.0771979879248699"/>
    <n v="4.0771979879248699"/>
    <n v="8760"/>
    <n v="0"/>
    <n v="8760"/>
    <n v="0"/>
    <n v="0"/>
    <n v="0"/>
    <n v="0"/>
    <n v="3972.7870235443102"/>
    <n v="89.093276245998197"/>
    <n v="3.0151614274565999"/>
    <n v="-0.61243752854795896"/>
    <n v="-25.228559494018601"/>
    <n v="2052.70263671875"/>
    <n v="80.877785923148494"/>
    <n v="0"/>
    <n v="0"/>
    <n v="0"/>
    <n v="0"/>
    <n v="0"/>
    <n v="0"/>
    <n v="0"/>
    <n v="0"/>
    <n v="0"/>
    <n v="0"/>
    <n v="0"/>
    <n v="0"/>
    <n v="0"/>
    <n v="0"/>
    <n v="7.6135620474815403E-6"/>
    <n v="0.15865582111832299"/>
    <n v="1.0077528424561301E-4"/>
    <n v="4.7625885636110299"/>
    <n v="4.7625885586894903"/>
    <n v="4.7625901408658802"/>
    <n v="0"/>
    <n v="0"/>
    <n v="0"/>
    <n v="0"/>
    <n v="3.3903339088016398E-5"/>
    <n v="0"/>
    <x v="396"/>
    <n v="0"/>
    <n v="4.0771980000000001"/>
    <x v="127"/>
    <x v="33"/>
  </r>
  <r>
    <x v="3246"/>
    <x v="9"/>
    <s v="CA_CISO"/>
    <s v="CA"/>
    <s v="Hourly Resource"/>
    <s v="PV-NonTracking"/>
    <n v="200"/>
    <n v="0"/>
    <m/>
    <d v="2023-04-15T00:00:00"/>
    <d v="2050-12-31T00:00:00"/>
    <n v="41.462953774704403"/>
    <n v="-10.894242606689"/>
    <n v="-2.9981630907603098"/>
    <n v="200"/>
    <n v="200"/>
    <n v="492723.60362191498"/>
    <n v="0"/>
    <n v="0"/>
    <n v="0.28123493357399199"/>
    <n v="0"/>
    <n v="20.4297764860375"/>
    <n v="20.4297764860375"/>
    <n v="8760"/>
    <n v="0"/>
    <n v="8760"/>
    <n v="0"/>
    <n v="0"/>
    <n v="0"/>
    <n v="0"/>
    <n v="21615.396461486798"/>
    <n v="89.093276245998197"/>
    <n v="3.0151614274565999"/>
    <n v="-0.61243752854795896"/>
    <n v="-25.228559494018601"/>
    <n v="2052.70263671875"/>
    <n v="80.877785923148494"/>
    <n v="0"/>
    <n v="0"/>
    <n v="0"/>
    <n v="0"/>
    <n v="0"/>
    <n v="0"/>
    <n v="0"/>
    <n v="0"/>
    <n v="0"/>
    <n v="0"/>
    <n v="0"/>
    <n v="0"/>
    <n v="0"/>
    <n v="0"/>
    <n v="-1.6298145055770901E-5"/>
    <n v="0.15865582111832299"/>
    <n v="1.0077528424561301E-4"/>
    <n v="4.7625885636110299"/>
    <n v="4.7625885586894903"/>
    <n v="4.7625901408658802"/>
    <n v="0"/>
    <n v="0"/>
    <n v="0"/>
    <n v="0"/>
    <n v="1.8148523104699599E-4"/>
    <n v="0"/>
    <x v="396"/>
    <n v="0"/>
    <n v="20.429780000000001"/>
    <x v="127"/>
    <x v="33"/>
  </r>
  <r>
    <x v="3247"/>
    <x v="9"/>
    <s v="CA_CISO"/>
    <s v="CA"/>
    <s v="Pumped Storage"/>
    <s v="Energy Storage"/>
    <n v="150"/>
    <n v="-150"/>
    <m/>
    <d v="2023-12-31T00:00:00"/>
    <d v="2054-12-31T00:00:00"/>
    <n v="67.609566866949606"/>
    <n v="-8.4736454582699707"/>
    <n v="-3.2382724267121299"/>
    <n v="150"/>
    <n v="150"/>
    <n v="190247.97855639501"/>
    <n v="221703.497519016"/>
    <n v="9.0971330192313999"/>
    <n v="0.144785371808409"/>
    <n v="0.61792721498251002"/>
    <n v="9.6575954587523807"/>
    <n v="9.03966824677204"/>
    <n v="8760"/>
    <n v="0"/>
    <n v="8760"/>
    <n v="0"/>
    <n v="0"/>
    <n v="-4.7183278443932497E-2"/>
    <n v="1.45886601651835"/>
    <n v="0"/>
    <n v="89.306290734650702"/>
    <n v="3.0358022643384999"/>
    <n v="-0.42006653969305002"/>
    <n v="-25.2601127624512"/>
    <n v="2055.24365234375"/>
    <n v="80.988406978471403"/>
    <n v="1.2189837828369099"/>
    <n v="0"/>
    <n v="0"/>
    <n v="0"/>
    <n v="0"/>
    <n v="0"/>
    <n v="0"/>
    <n v="0"/>
    <n v="0"/>
    <n v="0"/>
    <n v="9333.4781889820006"/>
    <n v="10601.097629079801"/>
    <n v="46580.907013177901"/>
    <n v="127.5"/>
    <n v="54716.117022573897"/>
    <n v="0.15865582111832299"/>
    <n v="1.0077528424561301E-4"/>
    <n v="4.7625885636110299"/>
    <n v="4.7625885586894903"/>
    <n v="4.7625901408658802"/>
    <n v="925.045602413241"/>
    <n v="2.2834644052667699"/>
    <n v="59448.393838045296"/>
    <n v="2.57549993693829E-2"/>
    <n v="32885.798998980099"/>
    <n v="0"/>
    <x v="396"/>
    <n v="0"/>
    <n v="9.7508569999999999"/>
    <x v="127"/>
    <x v="33"/>
  </r>
  <r>
    <x v="3248"/>
    <x v="9"/>
    <s v="CA_CISO"/>
    <s v="CA"/>
    <s v="Hourly Resource"/>
    <s v="PV-NonTracking"/>
    <n v="200"/>
    <n v="0"/>
    <m/>
    <d v="2023-12-31T00:00:00"/>
    <d v="2054-12-31T00:00:00"/>
    <n v="44.498313103884101"/>
    <n v="-8.5970420950576099"/>
    <n v="-2.8245310641846699"/>
    <n v="200"/>
    <n v="200"/>
    <n v="461903.13858134998"/>
    <n v="0"/>
    <n v="0"/>
    <n v="0.26364334393897598"/>
    <n v="0"/>
    <n v="20.553910980750999"/>
    <n v="20.553910980750999"/>
    <n v="8760"/>
    <n v="0"/>
    <n v="8760"/>
    <n v="0"/>
    <n v="0"/>
    <n v="0"/>
    <n v="0"/>
    <n v="17801.860832214399"/>
    <n v="89.164607256068095"/>
    <n v="3.0151614274565999"/>
    <n v="-0.541106518597126"/>
    <n v="-25.2600212097168"/>
    <n v="2053.50805664063"/>
    <n v="80.884863663977498"/>
    <n v="0"/>
    <n v="0"/>
    <n v="0"/>
    <n v="0"/>
    <n v="0"/>
    <n v="0"/>
    <n v="0"/>
    <n v="0"/>
    <n v="0"/>
    <n v="0"/>
    <n v="0"/>
    <n v="0"/>
    <n v="0"/>
    <n v="0"/>
    <n v="-3.3434480428695699E-5"/>
    <n v="0.15865582111832299"/>
    <n v="1.0077528424561301E-4"/>
    <n v="4.7625885636110299"/>
    <n v="4.7625885586894903"/>
    <n v="4.7625901408658802"/>
    <n v="0"/>
    <n v="0"/>
    <n v="0"/>
    <n v="0"/>
    <n v="-1.8704749434495001E-5"/>
    <n v="0"/>
    <x v="396"/>
    <n v="0"/>
    <n v="20.553909999999998"/>
    <x v="127"/>
    <x v="33"/>
  </r>
  <r>
    <x v="3249"/>
    <x v="4"/>
    <s v="SW_AZPS"/>
    <s v="AZ"/>
    <s v="Pumped Storage"/>
    <s v="Energy Storage"/>
    <n v="255"/>
    <n v="-255"/>
    <m/>
    <d v="2025-04-01T00:00:00"/>
    <d v="2051-12-31T00:00:00"/>
    <n v="33.122381356592797"/>
    <n v="-39.993587688418202"/>
    <n v="-9.0866652564734594"/>
    <n v="255"/>
    <n v="255"/>
    <n v="361475.515956786"/>
    <n v="421665.297629476"/>
    <n v="5.4968866608613904"/>
    <n v="0.161820895315885"/>
    <n v="1.1747112216573901"/>
    <n v="14.945715635118599"/>
    <n v="13.771004403460701"/>
    <n v="8760"/>
    <n v="0"/>
    <n v="8760"/>
    <n v="0"/>
    <n v="0"/>
    <n v="-9.0284672509034797E-2"/>
    <n v="3.1774424383187498"/>
    <n v="0"/>
    <n v="44.623353298613601"/>
    <n v="-33.453316489487598"/>
    <n v="-8.6138825435265804"/>
    <n v="-25.193826675415"/>
    <n v="1911.2685546875"/>
    <n v="65.463454951157701"/>
    <n v="0.80329230963134801"/>
    <n v="0"/>
    <n v="0"/>
    <n v="0"/>
    <n v="0"/>
    <n v="0"/>
    <n v="0"/>
    <n v="0"/>
    <n v="0"/>
    <n v="0"/>
    <n v="98936.025549590602"/>
    <n v="74876.408076554493"/>
    <n v="31832.593768442101"/>
    <n v="66132.514390051394"/>
    <n v="124381.745991558"/>
    <n v="0.94840798569316798"/>
    <n v="1.64642590621361E-3"/>
    <n v="11.996222378585299"/>
    <n v="5.16794962473507"/>
    <n v="6.8282741772739497"/>
    <n v="592101.889402417"/>
    <n v="898.21674181242997"/>
    <n v="221367.64941792699"/>
    <n v="74733.2795788816"/>
    <n v="278349.983328523"/>
    <n v="0"/>
    <x v="396"/>
    <n v="0"/>
    <n v="16.11317"/>
    <x v="127"/>
    <x v="33"/>
  </r>
  <r>
    <x v="3250"/>
    <x v="28"/>
    <s v="NW_PGE"/>
    <s v="OR"/>
    <s v="Pumped Storage"/>
    <s v="Energy Storage"/>
    <n v="200"/>
    <n v="-200"/>
    <m/>
    <d v="2025-06-01T00:00:00"/>
    <d v="2051-12-31T00:00:00"/>
    <n v="109.30785265140599"/>
    <n v="15.787437106987801"/>
    <n v="7.9762306204269304"/>
    <n v="200"/>
    <n v="200"/>
    <n v="231494.548680596"/>
    <n v="269522.98785677901"/>
    <n v="22.631586950393501"/>
    <n v="0.132131591712594"/>
    <n v="0.75152630457640401"/>
    <n v="9.5019781295468899"/>
    <n v="8.7504518306815395"/>
    <n v="8760"/>
    <n v="0"/>
    <n v="8760"/>
    <n v="0"/>
    <n v="0"/>
    <n v="-5.7042658764274799E-2"/>
    <n v="2.7643300407865099"/>
    <n v="0"/>
    <n v="112.215436228998"/>
    <n v="17.383702075947198"/>
    <n v="8.1411817844483991"/>
    <n v="-36.973133087158203"/>
    <n v="1818.20874023438"/>
    <n v="99.327310159639595"/>
    <n v="1.2452151320800799"/>
    <n v="0"/>
    <n v="0"/>
    <n v="0"/>
    <n v="0"/>
    <n v="0"/>
    <n v="0"/>
    <n v="0"/>
    <n v="0"/>
    <n v="0"/>
    <n v="136381.76319292199"/>
    <n v="131072.895380097"/>
    <n v="155156.92909469499"/>
    <n v="71378.979085810497"/>
    <n v="539112.34003071499"/>
    <n v="0.37688441694135"/>
    <n v="0.20868888572966701"/>
    <n v="12.025793510146899"/>
    <n v="3.1824214840017198E-2"/>
    <n v="12.3092606125656"/>
    <n v="325432.50649805699"/>
    <n v="37589.7275554562"/>
    <n v="2832143.24849485"/>
    <n v="1734.28334941863"/>
    <n v="8002387.0329875899"/>
    <n v="0"/>
    <x v="396"/>
    <n v="0"/>
    <n v="20.701270000000001"/>
    <x v="127"/>
    <x v="33"/>
  </r>
  <r>
    <x v="3251"/>
    <x v="3"/>
    <s v="RM_WACM"/>
    <s v="WY"/>
    <s v="Hydro"/>
    <s v="Hydro"/>
    <n v="51.569999694824197"/>
    <n v="0"/>
    <m/>
    <d v="1939-08-01T00:00:00"/>
    <d v="2050-12-31T00:00:00"/>
    <n v="96.660977015022596"/>
    <n v="27.3037425433353"/>
    <n v="-0.46954524014834698"/>
    <n v="18.929906542056099"/>
    <n v="10.9072847682119"/>
    <n v="105132.254008412"/>
    <n v="0"/>
    <n v="0"/>
    <n v="0.27275906498583302"/>
    <n v="0"/>
    <n v="10.162187518883201"/>
    <n v="10.162187518883201"/>
    <n v="0"/>
    <n v="0"/>
    <n v="289"/>
    <n v="8471"/>
    <n v="0"/>
    <n v="0"/>
    <n v="0"/>
    <n v="0"/>
    <n v="116.551490425382"/>
    <n v="30.1715746416297"/>
    <n v="-0.31063643346896003"/>
    <n v="-26.6348056793213"/>
    <n v="2275.80200195313"/>
    <n v="155.5920236568"/>
    <n v="0"/>
    <n v="0"/>
    <n v="0"/>
    <n v="0"/>
    <n v="0"/>
    <n v="0"/>
    <n v="0"/>
    <n v="0"/>
    <n v="0"/>
    <n v="0"/>
    <n v="1358.2302999571"/>
    <n v="2861.6470261290701"/>
    <n v="569.04027993232"/>
    <n v="3851.2692641233998"/>
    <n v="23349.225257117101"/>
    <n v="7.53048244922878E-2"/>
    <n v="3.2051426692105301E-4"/>
    <n v="86.479318714514207"/>
    <n v="43.239627551675099"/>
    <n v="43.239691918622697"/>
    <n v="1552.7579065826201"/>
    <n v="1.6412795718358699"/>
    <n v="19766.321026785201"/>
    <n v="136113.52198817601"/>
    <n v="616268.88257140398"/>
    <n v="0"/>
    <x v="396"/>
    <n v="0"/>
    <n v="10.935890000000001"/>
    <x v="127"/>
    <x v="33"/>
  </r>
  <r>
    <x v="3252"/>
    <x v="13"/>
    <s v="CA_CISO"/>
    <s v="CA"/>
    <s v="Pumped Storage"/>
    <s v="Energy Storage"/>
    <n v="112.5"/>
    <n v="-112.5"/>
    <m/>
    <d v="2023-05-15T00:00:00"/>
    <d v="2054-12-31T00:00:00"/>
    <n v="47.843404816501"/>
    <n v="-22.952313597536701"/>
    <n v="-5.2310389914662299"/>
    <n v="112.5"/>
    <n v="112.5"/>
    <n v="146597.69109368301"/>
    <n v="170879.632021189"/>
    <n v="4.7998703605953201"/>
    <n v="0.148754633276037"/>
    <n v="0.47621598576057"/>
    <n v="5.5894558102556697"/>
    <n v="5.1132398156882699"/>
    <n v="8760"/>
    <n v="0"/>
    <n v="8760"/>
    <n v="0"/>
    <n v="0"/>
    <n v="-3.6422911391258202E-2"/>
    <n v="1.21788059484339"/>
    <n v="0"/>
    <n v="70.0001086480856"/>
    <n v="-12.2496993095926"/>
    <n v="-4.4407444072593396"/>
    <n v="-31.9239292144775"/>
    <n v="1978.81408691406"/>
    <n v="72.342047032471001"/>
    <n v="1.13535594104004"/>
    <n v="0"/>
    <n v="0"/>
    <n v="0"/>
    <n v="0"/>
    <n v="0"/>
    <n v="0"/>
    <n v="0"/>
    <n v="0"/>
    <n v="0"/>
    <n v="26316.761860847499"/>
    <n v="34699.1261923313"/>
    <n v="39335.600126743302"/>
    <n v="0"/>
    <n v="51170.5871465206"/>
    <n v="0.15865582111832299"/>
    <n v="1.0077528424561301E-4"/>
    <n v="4.7625885636110299"/>
    <n v="4.7625885586894903"/>
    <n v="4.7625901408658802"/>
    <n v="262.95300558363698"/>
    <n v="5.7512187363172398"/>
    <n v="616.08865820398898"/>
    <n v="0"/>
    <n v="448.78602762408201"/>
    <n v="0"/>
    <x v="396"/>
    <n v="0"/>
    <n v="5.590789"/>
    <x v="127"/>
    <x v="33"/>
  </r>
  <r>
    <x v="3253"/>
    <x v="13"/>
    <s v="CA_CISO"/>
    <s v="CA"/>
    <s v="Hourly Resource"/>
    <s v="PV-NonTracking"/>
    <n v="2"/>
    <n v="0"/>
    <m/>
    <d v="2012-05-10T00:00:00"/>
    <d v="2051-12-31T00:00:00"/>
    <n v="31.929905506872299"/>
    <n v="-18.1178322556155"/>
    <n v="-6.4783015875043999"/>
    <n v="2"/>
    <n v="2"/>
    <n v="4209.5699964947999"/>
    <n v="0"/>
    <n v="0"/>
    <n v="0.24027226006019001"/>
    <n v="0"/>
    <n v="0.13441146985699801"/>
    <n v="0.13441146985699801"/>
    <n v="8760"/>
    <n v="0"/>
    <n v="8760"/>
    <n v="0"/>
    <n v="0"/>
    <n v="0"/>
    <n v="0"/>
    <n v="225.78799873590501"/>
    <n v="66.670945057897598"/>
    <n v="-13.1776139613642"/>
    <n v="-6.84199330420702"/>
    <n v="-26.303920745849599"/>
    <n v="1955.58850097656"/>
    <n v="70.598950373789407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0.13441149999999999"/>
    <x v="127"/>
    <x v="33"/>
  </r>
  <r>
    <x v="3254"/>
    <x v="9"/>
    <s v="CA_CISO"/>
    <s v="CA"/>
    <s v="Hourly Resource"/>
    <s v="PV-NonTracking"/>
    <n v="1.6000000238418599"/>
    <n v="0"/>
    <m/>
    <d v="2023-09-30T00:00:00"/>
    <d v="2054-12-31T00:00:00"/>
    <n v="33.857069949069697"/>
    <n v="-15.530496993107599"/>
    <n v="-4.6444251003491397"/>
    <n v="1.6000000238418599"/>
    <n v="1.6000000238418599"/>
    <n v="3821.4512534935502"/>
    <n v="0"/>
    <n v="0"/>
    <n v="0.272649200647606"/>
    <n v="0"/>
    <n v="0.12938350717092001"/>
    <n v="0.12938350717092001"/>
    <n v="8760"/>
    <n v="0"/>
    <n v="8760"/>
    <n v="0"/>
    <n v="0"/>
    <n v="0"/>
    <n v="0"/>
    <n v="17.993600130081202"/>
    <n v="78.108461788691798"/>
    <n v="-3.3619866840972499"/>
    <n v="-5.2201038920714904"/>
    <n v="-25.107585906982401"/>
    <n v="1930.47229003906"/>
    <n v="73.454001858166905"/>
    <n v="0"/>
    <n v="0"/>
    <n v="0"/>
    <n v="0"/>
    <n v="0"/>
    <n v="0"/>
    <n v="0"/>
    <n v="0"/>
    <n v="0"/>
    <n v="0"/>
    <n v="0"/>
    <n v="0"/>
    <n v="0"/>
    <n v="0"/>
    <n v="2.9467628337442901E-7"/>
    <n v="0.15865582111832299"/>
    <n v="1.0077528424561301E-4"/>
    <n v="4.7625885636110299"/>
    <n v="4.7625885586894903"/>
    <n v="4.7625901408658802"/>
    <n v="0"/>
    <n v="0"/>
    <n v="0"/>
    <n v="0"/>
    <n v="2.0128010997716101E-6"/>
    <n v="0"/>
    <x v="396"/>
    <n v="0"/>
    <n v="0.12938350000000001"/>
    <x v="127"/>
    <x v="33"/>
  </r>
  <r>
    <x v="3255"/>
    <x v="9"/>
    <s v="CA_CISO"/>
    <s v="CA"/>
    <s v="Pumped Storage"/>
    <s v="Energy Storage"/>
    <n v="3"/>
    <n v="-3"/>
    <m/>
    <d v="2023-12-01T00:00:00"/>
    <d v="2051-12-31T00:00:00"/>
    <n v="61.593111318065702"/>
    <n v="-13.1216457965863"/>
    <n v="-5.2400750380005396"/>
    <n v="3"/>
    <n v="3"/>
    <n v="4198.9502352476102"/>
    <n v="4897.5880911946297"/>
    <n v="0.17843186840070399"/>
    <n v="0.15977740620577799"/>
    <n v="1.3644807490080599E-2"/>
    <n v="0.20342092846372301"/>
    <n v="0.189776121061068"/>
    <n v="8760"/>
    <n v="0"/>
    <n v="8760"/>
    <n v="0"/>
    <n v="0"/>
    <n v="-1.0479567839205299E-3"/>
    <n v="3.2258792049795398E-2"/>
    <n v="0"/>
    <n v="80.301385296354297"/>
    <n v="-3.3656396027259499"/>
    <n v="-3.0235274215956802"/>
    <n v="-25.213382720947301"/>
    <n v="1957.24658203125"/>
    <n v="75.138295359916896"/>
    <n v="1.1734535776977499"/>
    <n v="0"/>
    <n v="0"/>
    <n v="0"/>
    <n v="0"/>
    <n v="0"/>
    <n v="0"/>
    <n v="0"/>
    <n v="0"/>
    <n v="0"/>
    <n v="111.529415845871"/>
    <n v="57.423094511032097"/>
    <n v="1402.20083010197"/>
    <n v="8.5500009059906006"/>
    <n v="274.11475425958599"/>
    <n v="0.15865582111832299"/>
    <n v="1.0077528424561301E-4"/>
    <n v="4.7625885636110299"/>
    <n v="4.7625885586894903"/>
    <n v="4.7625901408658802"/>
    <n v="2.4951627623522699E-2"/>
    <n v="1.2804749014321701E-2"/>
    <n v="1954.4719383778699"/>
    <n v="2.0314502180553999E-3"/>
    <n v="685.21291607727301"/>
    <n v="0"/>
    <x v="396"/>
    <n v="0"/>
    <n v="0.20606060000000001"/>
    <x v="127"/>
    <x v="33"/>
  </r>
  <r>
    <x v="3256"/>
    <x v="13"/>
    <s v="CA_CISO"/>
    <s v="CA"/>
    <s v="Hourly Resource"/>
    <s v="PV-NonTracking"/>
    <n v="10"/>
    <n v="0"/>
    <m/>
    <d v="2015-07-31T00:00:00"/>
    <d v="2054-12-31T00:00:00"/>
    <n v="34.064896420347402"/>
    <n v="-18.9834280399775"/>
    <n v="-3.6508659655807199"/>
    <n v="10"/>
    <n v="10"/>
    <n v="27020.990060758799"/>
    <n v="0"/>
    <n v="0"/>
    <n v="0.30845879064441001"/>
    <n v="0"/>
    <n v="0.92046758536613005"/>
    <n v="0.92046758536613005"/>
    <n v="8760"/>
    <n v="0"/>
    <n v="8760"/>
    <n v="0"/>
    <n v="0"/>
    <n v="0"/>
    <n v="0"/>
    <n v="1182.61000537872"/>
    <n v="72.2190486652309"/>
    <n v="-10.888298345765"/>
    <n v="-3.5832053364279202"/>
    <n v="-25.6810493469238"/>
    <n v="1989.23120117188"/>
    <n v="72.426262309492898"/>
    <n v="0"/>
    <n v="0"/>
    <n v="0"/>
    <n v="0"/>
    <n v="0"/>
    <n v="0"/>
    <n v="0"/>
    <n v="0"/>
    <n v="0"/>
    <n v="0"/>
    <n v="0"/>
    <n v="0"/>
    <n v="0"/>
    <n v="0"/>
    <n v="3.63215804100037E-6"/>
    <n v="0.15865582111832299"/>
    <n v="1.0077528424561301E-4"/>
    <n v="4.7625885636110299"/>
    <n v="4.7625885586894903"/>
    <n v="4.7625901408658802"/>
    <n v="0"/>
    <n v="0"/>
    <n v="0"/>
    <n v="0"/>
    <n v="-1.29011410106988E-6"/>
    <n v="0"/>
    <x v="396"/>
    <n v="0"/>
    <n v="0.92046760000000005"/>
    <x v="127"/>
    <x v="33"/>
  </r>
  <r>
    <x v="3257"/>
    <x v="13"/>
    <s v="CA_CISO"/>
    <s v="CA"/>
    <s v="Hourly Resource"/>
    <s v="PV-NonTracking"/>
    <n v="8.25"/>
    <n v="0"/>
    <m/>
    <d v="2021-12-22T00:00:00"/>
    <d v="2051-12-31T00:00:00"/>
    <n v="34.796464520606698"/>
    <n v="-16.157530082519401"/>
    <n v="-5.40213427328192"/>
    <n v="8.25"/>
    <n v="8.25"/>
    <n v="21484.608767775801"/>
    <n v="0"/>
    <n v="0"/>
    <n v="0.29728253448842601"/>
    <n v="0"/>
    <n v="0.74758879018496704"/>
    <n v="0.74758879018496704"/>
    <n v="8760"/>
    <n v="0"/>
    <n v="8760"/>
    <n v="0"/>
    <n v="0"/>
    <n v="0"/>
    <n v="0"/>
    <n v="23.273250102996801"/>
    <n v="72.792188980599207"/>
    <n v="-8.8657438022603898"/>
    <n v="-5.0326195635663602"/>
    <n v="-25.128044128418001"/>
    <n v="1962.64392089844"/>
    <n v="71.958077355741395"/>
    <n v="0"/>
    <n v="0"/>
    <n v="0"/>
    <n v="0"/>
    <n v="0"/>
    <n v="0"/>
    <n v="0"/>
    <n v="0"/>
    <n v="0"/>
    <n v="0"/>
    <n v="0"/>
    <n v="0"/>
    <n v="0"/>
    <n v="0"/>
    <n v="5.5297277867794005E-7"/>
    <n v="0.15865582111832299"/>
    <n v="1.0077528424561301E-4"/>
    <n v="4.7625885636110299"/>
    <n v="4.7625885586894903"/>
    <n v="4.7625901408658802"/>
    <n v="0"/>
    <n v="0"/>
    <n v="0"/>
    <n v="0"/>
    <n v="-5.6947076390208304E-6"/>
    <n v="0"/>
    <x v="396"/>
    <n v="0"/>
    <n v="0.74758880000000005"/>
    <x v="127"/>
    <x v="33"/>
  </r>
  <r>
    <x v="3258"/>
    <x v="13"/>
    <s v="CA_CISO"/>
    <s v="CA"/>
    <s v="Hourly Resource"/>
    <s v="PV-NonTracking"/>
    <n v="12"/>
    <n v="0"/>
    <m/>
    <d v="2013-06-01T00:00:00"/>
    <d v="2050-12-31T00:00:00"/>
    <n v="31.9299643626122"/>
    <n v="-18.1178637660852"/>
    <n v="-6.4783132532762702"/>
    <n v="12"/>
    <n v="12"/>
    <n v="25257.4200050123"/>
    <n v="0"/>
    <n v="0"/>
    <n v="0.24027226031936899"/>
    <n v="0"/>
    <n v="0.80646881765676803"/>
    <n v="0.80646881765676803"/>
    <n v="8760"/>
    <n v="0"/>
    <n v="8760"/>
    <n v="0"/>
    <n v="0"/>
    <n v="0"/>
    <n v="0"/>
    <n v="1354.72800374031"/>
    <n v="66.670945057897598"/>
    <n v="-13.1776139613642"/>
    <n v="-6.84199330420702"/>
    <n v="-26.303920745849599"/>
    <n v="1955.58850097656"/>
    <n v="70.598950373789407"/>
    <n v="0"/>
    <n v="0"/>
    <n v="0"/>
    <n v="0"/>
    <n v="0"/>
    <n v="0"/>
    <n v="0"/>
    <n v="0"/>
    <n v="0"/>
    <n v="0"/>
    <n v="0"/>
    <n v="0"/>
    <n v="0"/>
    <n v="0"/>
    <n v="-1.75496097654104E-6"/>
    <n v="0.15865582111832299"/>
    <n v="1.0077528424561301E-4"/>
    <n v="4.7625885636110299"/>
    <n v="4.7625885586894903"/>
    <n v="4.7625901408658802"/>
    <n v="0"/>
    <n v="0"/>
    <n v="0"/>
    <n v="0"/>
    <n v="-1.01974629897923E-5"/>
    <n v="0"/>
    <x v="396"/>
    <n v="0"/>
    <n v="0.80646879999999999"/>
    <x v="127"/>
    <x v="33"/>
  </r>
  <r>
    <x v="3259"/>
    <x v="13"/>
    <s v="CA_CISO"/>
    <s v="CA"/>
    <s v="Hourly Resource"/>
    <s v="PV-NonTracking"/>
    <n v="9"/>
    <n v="0"/>
    <m/>
    <d v="2013-06-01T00:00:00"/>
    <d v="2051-12-31T00:00:00"/>
    <n v="31.929960391280801"/>
    <n v="-18.117861636422699"/>
    <n v="-6.4783124651310002"/>
    <n v="9"/>
    <n v="9"/>
    <n v="18943.065011456601"/>
    <n v="0"/>
    <n v="0"/>
    <n v="0.24027226041624"/>
    <n v="0"/>
    <n v="0.60485161291494005"/>
    <n v="0.60485161291494005"/>
    <n v="8760"/>
    <n v="0"/>
    <n v="8760"/>
    <n v="0"/>
    <n v="0"/>
    <n v="0"/>
    <n v="0"/>
    <n v="1016.04600119591"/>
    <n v="66.670945057897598"/>
    <n v="-13.1776139613642"/>
    <n v="-6.84199330420702"/>
    <n v="-26.303920745849599"/>
    <n v="1955.58850097656"/>
    <n v="70.598950373789407"/>
    <n v="0"/>
    <n v="0"/>
    <n v="0"/>
    <n v="0"/>
    <n v="0"/>
    <n v="0"/>
    <n v="0"/>
    <n v="0"/>
    <n v="0"/>
    <n v="0"/>
    <n v="0"/>
    <n v="0"/>
    <n v="0"/>
    <n v="0"/>
    <n v="-1.8881110008806001E-6"/>
    <n v="0.15865582111832299"/>
    <n v="1.0077528424561301E-4"/>
    <n v="4.7625885636110299"/>
    <n v="4.7625885586894903"/>
    <n v="4.7625901408658802"/>
    <n v="0"/>
    <n v="0"/>
    <n v="0"/>
    <n v="0"/>
    <n v="-3.1720593870326898E-6"/>
    <n v="0"/>
    <x v="396"/>
    <n v="0"/>
    <n v="0.60485160000000004"/>
    <x v="127"/>
    <x v="33"/>
  </r>
  <r>
    <x v="3260"/>
    <x v="4"/>
    <s v="SW_AZPS"/>
    <s v="AZ"/>
    <s v="Pumped Storage"/>
    <s v="Energy Storage"/>
    <n v="214"/>
    <n v="-214"/>
    <m/>
    <d v="2025-06-01T00:00:00"/>
    <d v="2051-12-31T00:00:00"/>
    <n v="39.076464684696198"/>
    <n v="-35.415916657379803"/>
    <n v="-9.5273396593726503"/>
    <n v="214"/>
    <n v="214"/>
    <n v="312078.15402549499"/>
    <n v="364129.55633875699"/>
    <n v="6.7766707107932804"/>
    <n v="0.16647364508669901"/>
    <n v="1.01431158498853"/>
    <n v="12.8704656232259"/>
    <n v="11.8561540870865"/>
    <n v="8760"/>
    <n v="0"/>
    <n v="8760"/>
    <n v="0"/>
    <n v="0"/>
    <n v="-7.80771034698933E-2"/>
    <n v="2.6870397352490998"/>
    <n v="0"/>
    <n v="46.264720535579499"/>
    <n v="-31.116292203607301"/>
    <n v="-9.3095395713648799"/>
    <n v="-24.168930053710898"/>
    <n v="1902.15490722656"/>
    <n v="65.950282770232803"/>
    <n v="0.80557726748657199"/>
    <n v="0"/>
    <n v="0"/>
    <n v="0"/>
    <n v="0"/>
    <n v="0"/>
    <n v="0"/>
    <n v="0"/>
    <n v="0"/>
    <n v="0"/>
    <n v="61428.656724274202"/>
    <n v="40549.440449759401"/>
    <n v="22403.319114178499"/>
    <n v="33116.782310225099"/>
    <n v="124307.65512687"/>
    <n v="0.94840798569316798"/>
    <n v="1.64642590621361E-3"/>
    <n v="11.996222378585299"/>
    <n v="5.16794962473507"/>
    <n v="6.8282741772739497"/>
    <n v="324964.84134795499"/>
    <n v="11.5288373304211"/>
    <n v="342090.35960910702"/>
    <n v="227031.52425918399"/>
    <n v="1143188.33761629"/>
    <n v="0"/>
    <x v="396"/>
    <n v="0"/>
    <n v="14.90775"/>
    <x v="127"/>
    <x v="33"/>
  </r>
  <r>
    <x v="3261"/>
    <x v="4"/>
    <s v="SW_AZPS"/>
    <s v="AZ"/>
    <s v="Hourly Resource"/>
    <s v="PV"/>
    <n v="170"/>
    <n v="0"/>
    <m/>
    <d v="2025-06-01T00:00:00"/>
    <d v="2051-12-31T00:00:00"/>
    <n v="16.337359307818701"/>
    <n v="-29.103957205774201"/>
    <n v="-6.5567585082133899"/>
    <n v="170"/>
    <n v="170"/>
    <n v="467069.050153077"/>
    <n v="0"/>
    <n v="0"/>
    <n v="0.31363755718020597"/>
    <n v="0"/>
    <n v="7.63067505271776"/>
    <n v="7.63067505271776"/>
    <n v="8760"/>
    <n v="0"/>
    <n v="8760"/>
    <n v="0"/>
    <n v="0"/>
    <n v="0"/>
    <n v="0"/>
    <n v="0"/>
    <n v="46.264720535579499"/>
    <n v="-31.116292203607301"/>
    <n v="-9.3095395713648799"/>
    <n v="-24.168930053710898"/>
    <n v="1902.15490722656"/>
    <n v="65.950282770232803"/>
    <n v="0"/>
    <n v="0"/>
    <n v="0"/>
    <n v="0"/>
    <n v="0"/>
    <n v="0"/>
    <n v="0"/>
    <n v="0"/>
    <n v="0"/>
    <n v="0"/>
    <n v="0"/>
    <n v="144.45330595970199"/>
    <n v="0"/>
    <n v="0"/>
    <n v="9.2154368758201599E-5"/>
    <n v="0.94840798569316798"/>
    <n v="1.64642590621361E-3"/>
    <n v="11.996222378585299"/>
    <n v="5.16794962473507"/>
    <n v="6.8282741772739497"/>
    <n v="0"/>
    <n v="31.755977908149401"/>
    <n v="0"/>
    <n v="0"/>
    <n v="5.9274299256273399E-4"/>
    <n v="0"/>
    <x v="396"/>
    <n v="0"/>
    <n v="7.6307070000000001"/>
    <x v="127"/>
    <x v="33"/>
  </r>
  <r>
    <x v="3262"/>
    <x v="31"/>
    <s v="BS_PACE"/>
    <s v="WY"/>
    <s v="Hourly Resource"/>
    <s v="WT-Onshore"/>
    <n v="120"/>
    <n v="0"/>
    <m/>
    <d v="2008-12-31T00:00:00"/>
    <d v="2048-01-01T00:00:00"/>
    <n v="69.524225473064902"/>
    <n v="4.4193378785911701"/>
    <n v="-7.7403036215964098"/>
    <n v="120"/>
    <n v="120"/>
    <n v="441398.74960142397"/>
    <n v="0"/>
    <n v="0"/>
    <n v="0.41989987595224898"/>
    <n v="0"/>
    <n v="30.6879069261003"/>
    <n v="30.6879069261003"/>
    <n v="8760"/>
    <n v="0"/>
    <n v="8760"/>
    <n v="0"/>
    <n v="0"/>
    <n v="0"/>
    <n v="0"/>
    <n v="104.2903881073"/>
    <n v="108.181398007818"/>
    <n v="26.5660053559426"/>
    <n v="-5.0751598490688297"/>
    <n v="-23.877565383911101"/>
    <n v="2101.99951171875"/>
    <n v="143.447814657957"/>
    <n v="0"/>
    <n v="0"/>
    <n v="0"/>
    <n v="0"/>
    <n v="0"/>
    <n v="0"/>
    <n v="0"/>
    <n v="0"/>
    <n v="0"/>
    <n v="0"/>
    <n v="0"/>
    <n v="441398.74960142397"/>
    <n v="0"/>
    <n v="0"/>
    <n v="104.290308956057"/>
    <n v="7.0070361244181303"/>
    <n v="5.9427537067704002"/>
    <n v="85.542713426335297"/>
    <n v="3.1824214840017198E-2"/>
    <n v="85.5024456605952"/>
    <n v="0"/>
    <n v="246932.28567735699"/>
    <n v="0"/>
    <n v="0"/>
    <n v="3081.7175885624201"/>
    <n v="0"/>
    <x v="396"/>
    <n v="0"/>
    <n v="30.937919999999998"/>
    <x v="127"/>
    <x v="33"/>
  </r>
  <r>
    <x v="3263"/>
    <x v="5"/>
    <s v="CA_IID"/>
    <s v="CA"/>
    <s v="Hourly Resource"/>
    <s v="PV-Tracking"/>
    <n v="20"/>
    <n v="0"/>
    <m/>
    <d v="2015-12-01T00:00:00"/>
    <d v="2050-12-31T00:00:00"/>
    <n v="22.707398728287099"/>
    <n v="-21.665280298746001"/>
    <n v="-9.1120740966686693"/>
    <n v="20"/>
    <n v="20"/>
    <n v="59220.439951241002"/>
    <n v="0"/>
    <n v="0"/>
    <n v="0.33801620976542801"/>
    <n v="0"/>
    <n v="1.3447423915496799"/>
    <n v="1.3447423915496799"/>
    <n v="8760"/>
    <n v="0"/>
    <n v="8760"/>
    <n v="0"/>
    <n v="0"/>
    <n v="0"/>
    <n v="0"/>
    <n v="253.259996414185"/>
    <n v="61.405049383559501"/>
    <n v="-14.9663698726356"/>
    <n v="-10.3191331001069"/>
    <n v="-27.318080902099599"/>
    <n v="1906.29089355469"/>
    <n v="68.403311557237899"/>
    <n v="0"/>
    <n v="0"/>
    <n v="0"/>
    <n v="0"/>
    <n v="0"/>
    <n v="0"/>
    <n v="0"/>
    <n v="0"/>
    <n v="0"/>
    <n v="0"/>
    <n v="0"/>
    <n v="7008.2717254161798"/>
    <n v="0"/>
    <n v="0"/>
    <n v="-5.9953890740871404E-6"/>
    <n v="0.30887037669054701"/>
    <n v="4.9745338072486496E-3"/>
    <n v="15.554943864483301"/>
    <n v="5.16794962473507"/>
    <n v="10.3853188234252"/>
    <n v="0"/>
    <n v="271.00777792837499"/>
    <n v="0"/>
    <n v="0"/>
    <n v="-9.2560978147165907E-5"/>
    <n v="0"/>
    <x v="396"/>
    <n v="0"/>
    <n v="1.345013"/>
    <x v="127"/>
    <x v="33"/>
  </r>
  <r>
    <x v="3264"/>
    <x v="5"/>
    <s v="CA_IID"/>
    <s v="CA"/>
    <s v="Hourly Resource"/>
    <s v="PV-Tracking"/>
    <n v="30"/>
    <n v="0"/>
    <m/>
    <d v="2016-06-01T00:00:00"/>
    <d v="2050-12-31T00:00:00"/>
    <n v="26.9383706486798"/>
    <n v="-21.641093136765701"/>
    <n v="-10.0216198967384"/>
    <n v="30"/>
    <n v="30"/>
    <n v="80647.605897784204"/>
    <n v="0"/>
    <n v="0"/>
    <n v="0.30687825683971598"/>
    <n v="0"/>
    <n v="2.1725153578502501"/>
    <n v="2.1725153578502501"/>
    <n v="8760"/>
    <n v="0"/>
    <n v="8760"/>
    <n v="0"/>
    <n v="0"/>
    <n v="0"/>
    <n v="0"/>
    <n v="7605.1046707630203"/>
    <n v="61.371448547671399"/>
    <n v="-14.9663698716056"/>
    <n v="-10.352733900128399"/>
    <n v="-27.374435424804702"/>
    <n v="1906.06359863281"/>
    <n v="68.400737194756204"/>
    <n v="0"/>
    <n v="0"/>
    <n v="0"/>
    <n v="0"/>
    <n v="0"/>
    <n v="0"/>
    <n v="0"/>
    <n v="0"/>
    <n v="0"/>
    <n v="0"/>
    <n v="0"/>
    <n v="15468.003609597699"/>
    <n v="0"/>
    <n v="0"/>
    <n v="1183.1607926981501"/>
    <n v="0.30887037669054701"/>
    <n v="4.9745338072486496E-3"/>
    <n v="15.554943864483301"/>
    <n v="5.16794962473507"/>
    <n v="10.3853188234252"/>
    <n v="0"/>
    <n v="104.239570996319"/>
    <n v="0"/>
    <n v="0"/>
    <n v="0.479562561091395"/>
    <n v="0"/>
    <x v="396"/>
    <n v="0"/>
    <n v="2.1726200000000002"/>
    <x v="127"/>
    <x v="33"/>
  </r>
  <r>
    <x v="3265"/>
    <x v="5"/>
    <s v="CA_IID"/>
    <s v="CA"/>
    <s v="Hourly Resource"/>
    <s v="PV-NonTracking"/>
    <n v="50"/>
    <n v="0"/>
    <m/>
    <d v="2015-08-29T00:00:00"/>
    <d v="2050-12-31T00:00:00"/>
    <n v="25.3776223960541"/>
    <n v="-20.3235971860116"/>
    <n v="-8.6224780619180006"/>
    <n v="50"/>
    <n v="50"/>
    <n v="117872.576044384"/>
    <n v="0"/>
    <n v="0"/>
    <n v="0.269115470420355"/>
    <n v="0"/>
    <n v="2.99132597363973"/>
    <n v="2.99132597363973"/>
    <n v="8760"/>
    <n v="0"/>
    <n v="8760"/>
    <n v="0"/>
    <n v="0"/>
    <n v="0"/>
    <n v="0"/>
    <n v="397.80229759216297"/>
    <n v="61.479486828265898"/>
    <n v="-14.753764351547"/>
    <n v="-10.4573011698374"/>
    <n v="-25.747739791870099"/>
    <n v="1852.83520507813"/>
    <n v="66.125992634099902"/>
    <n v="0"/>
    <n v="0"/>
    <n v="0"/>
    <n v="0"/>
    <n v="0"/>
    <n v="0"/>
    <n v="0"/>
    <n v="0"/>
    <n v="0"/>
    <n v="0"/>
    <n v="0"/>
    <n v="69642.772471902907"/>
    <n v="0"/>
    <n v="0"/>
    <n v="114.768506949767"/>
    <n v="0.30887037669054701"/>
    <n v="4.9745338072486496E-3"/>
    <n v="15.554943864483301"/>
    <n v="5.16794962473507"/>
    <n v="10.3853188234252"/>
    <n v="0"/>
    <n v="525.58937428502395"/>
    <n v="0"/>
    <n v="0"/>
    <n v="2.88272069492213E-2"/>
    <n v="0"/>
    <x v="396"/>
    <n v="0"/>
    <n v="2.9918520000000002"/>
    <x v="127"/>
    <x v="33"/>
  </r>
  <r>
    <x v="3266"/>
    <x v="5"/>
    <s v="CA_IID"/>
    <s v="CA"/>
    <s v="Hourly Resource"/>
    <s v="PV-NonTracking"/>
    <n v="50"/>
    <n v="0"/>
    <m/>
    <d v="2015-08-29T00:00:00"/>
    <d v="2050-12-31T00:00:00"/>
    <n v="25.222125257543901"/>
    <n v="-20.330482046913701"/>
    <n v="-8.6707360661221706"/>
    <n v="50"/>
    <n v="50"/>
    <n v="118075.390208606"/>
    <n v="0"/>
    <n v="0"/>
    <n v="0.26957851645738801"/>
    <n v="0"/>
    <n v="2.9781125280031899"/>
    <n v="2.9781125280031899"/>
    <n v="8760"/>
    <n v="0"/>
    <n v="8760"/>
    <n v="0"/>
    <n v="0"/>
    <n v="0"/>
    <n v="0"/>
    <n v="195.05986976623501"/>
    <n v="61.431980248037398"/>
    <n v="-14.764428708116"/>
    <n v="-10.4941433704057"/>
    <n v="-25.7213134765625"/>
    <n v="1852.73352050781"/>
    <n v="66.122683730775705"/>
    <n v="0"/>
    <n v="0"/>
    <n v="0"/>
    <n v="0"/>
    <n v="0"/>
    <n v="0"/>
    <n v="0"/>
    <n v="0"/>
    <n v="0"/>
    <n v="0"/>
    <n v="0"/>
    <n v="46813.803549170501"/>
    <n v="0"/>
    <n v="0"/>
    <n v="76.447056381031899"/>
    <n v="0.30887037669054701"/>
    <n v="4.9745338072486496E-3"/>
    <n v="15.554943864483301"/>
    <n v="5.16794962473507"/>
    <n v="10.3853188234252"/>
    <n v="0"/>
    <n v="524.83721927908505"/>
    <n v="0"/>
    <n v="0"/>
    <n v="1.9037756696865402E-2"/>
    <n v="0"/>
    <x v="396"/>
    <n v="0"/>
    <n v="2.978637"/>
    <x v="127"/>
    <x v="33"/>
  </r>
  <r>
    <x v="3267"/>
    <x v="5"/>
    <s v="CA_IID"/>
    <s v="CA"/>
    <s v="Hourly Resource"/>
    <s v="PV-Tracking"/>
    <n v="50"/>
    <n v="0"/>
    <m/>
    <d v="2015-08-29T00:00:00"/>
    <d v="2050-12-31T00:00:00"/>
    <n v="32.399922333161598"/>
    <n v="-22.334465402988702"/>
    <n v="-10.0903800843966"/>
    <n v="50"/>
    <n v="50"/>
    <n v="114212.213393625"/>
    <n v="0"/>
    <n v="0"/>
    <n v="0.260758478067041"/>
    <n v="0"/>
    <n v="3.7004671249752099"/>
    <n v="3.7004671249752099"/>
    <n v="8760"/>
    <n v="0"/>
    <n v="8760"/>
    <n v="0"/>
    <n v="0"/>
    <n v="0"/>
    <n v="0"/>
    <n v="17882.886512041099"/>
    <n v="60.761180479529799"/>
    <n v="-14.7848014762088"/>
    <n v="-11.144570371648101"/>
    <n v="-28.6620178222656"/>
    <n v="1844.73278808594"/>
    <n v="66.898692605778393"/>
    <n v="0"/>
    <n v="0"/>
    <n v="0"/>
    <n v="0"/>
    <n v="0"/>
    <n v="0"/>
    <n v="0"/>
    <n v="0"/>
    <n v="0"/>
    <n v="0"/>
    <n v="0"/>
    <n v="1105.65508762747"/>
    <n v="0"/>
    <n v="0"/>
    <n v="378.19994481280401"/>
    <n v="0.30887037669054701"/>
    <n v="4.9745338072486496E-3"/>
    <n v="15.554943864483301"/>
    <n v="5.16794962473507"/>
    <n v="10.3853188234252"/>
    <n v="0"/>
    <n v="63.468026010727002"/>
    <n v="0"/>
    <n v="0"/>
    <n v="0.23334827063143199"/>
    <n v="0"/>
    <x v="396"/>
    <n v="0"/>
    <n v="3.7005309999999998"/>
    <x v="127"/>
    <x v="33"/>
  </r>
  <r>
    <x v="3268"/>
    <x v="9"/>
    <s v="CA_CISO"/>
    <s v="CA"/>
    <s v="Hourly Resource"/>
    <s v="PV-NonTracking"/>
    <n v="20"/>
    <n v="0"/>
    <m/>
    <d v="2015-06-04T00:00:00"/>
    <d v="2050-12-31T00:00:00"/>
    <n v="33.600010766182699"/>
    <n v="-17.125210435524"/>
    <n v="-3.7553163020135001"/>
    <n v="20"/>
    <n v="20"/>
    <n v="54675.599988497801"/>
    <n v="0"/>
    <n v="0"/>
    <n v="0.31207534239832002"/>
    <n v="0"/>
    <n v="1.83710113631695"/>
    <n v="1.83710113631695"/>
    <n v="8760"/>
    <n v="0"/>
    <n v="8760"/>
    <n v="0"/>
    <n v="0"/>
    <n v="0"/>
    <n v="0"/>
    <n v="403.49999713897699"/>
    <n v="80.546747057886293"/>
    <n v="-3.36284589416679"/>
    <n v="-2.7809593477664798"/>
    <n v="-25.2119045257568"/>
    <n v="2000.94030761719"/>
    <n v="76.020678580929598"/>
    <n v="0"/>
    <n v="0"/>
    <n v="0"/>
    <n v="0"/>
    <n v="0"/>
    <n v="0"/>
    <n v="0"/>
    <n v="0"/>
    <n v="0"/>
    <n v="0"/>
    <n v="0"/>
    <n v="17.579999923706101"/>
    <n v="0"/>
    <n v="0"/>
    <n v="1.80443748831749E-6"/>
    <n v="0.15865582111832299"/>
    <n v="1.0077528424561301E-4"/>
    <n v="4.7625885636110299"/>
    <n v="4.7625885586894903"/>
    <n v="4.7625901408658802"/>
    <n v="0"/>
    <n v="1.31428074091673E-2"/>
    <n v="0"/>
    <n v="0"/>
    <n v="-2.0218237145285E-6"/>
    <n v="0"/>
    <x v="396"/>
    <n v="0"/>
    <n v="1.8371010000000001"/>
    <x v="127"/>
    <x v="33"/>
  </r>
  <r>
    <x v="3269"/>
    <x v="0"/>
    <s v="AB_AESO"/>
    <s v="AB"/>
    <s v="Hourly Resource"/>
    <s v="WT-Onshore"/>
    <n v="297"/>
    <n v="0"/>
    <m/>
    <d v="2023-08-15T00:00:00"/>
    <d v="2054-12-31T00:00:00"/>
    <n v="57.332815716909998"/>
    <n v="-8.5612865457579002"/>
    <n v="-10.8812417065161"/>
    <n v="297"/>
    <n v="297"/>
    <n v="692137.01952928305"/>
    <n v="0"/>
    <n v="0"/>
    <n v="0.26603055652761098"/>
    <n v="0"/>
    <n v="39.682164763094001"/>
    <n v="39.682164763094001"/>
    <n v="8760"/>
    <n v="0"/>
    <n v="8760"/>
    <n v="0"/>
    <n v="0"/>
    <n v="0"/>
    <n v="0"/>
    <n v="2264.72265625"/>
    <n v="89.923404621018193"/>
    <n v="10.4158580017482"/>
    <n v="-7.18300564441346"/>
    <n v="-34.717769622802699"/>
    <n v="752.99932861328102"/>
    <n v="70.863180048908205"/>
    <n v="0"/>
    <n v="0"/>
    <n v="0"/>
    <n v="0"/>
    <n v="0"/>
    <n v="0"/>
    <n v="0"/>
    <n v="0"/>
    <n v="0"/>
    <n v="0"/>
    <n v="0"/>
    <n v="73.359000563621507"/>
    <n v="0"/>
    <n v="0"/>
    <n v="1995.34311753418"/>
    <n v="1.86589867746269"/>
    <n v="7.8725721145852696E-3"/>
    <n v="35.085696216738398"/>
    <n v="35.060037663933798"/>
    <n v="35.060036701610898"/>
    <n v="0"/>
    <n v="8.6943508707918199E-2"/>
    <n v="0"/>
    <n v="0"/>
    <n v="108359.22351662999"/>
    <n v="0"/>
    <x v="396"/>
    <n v="0"/>
    <n v="39.790520000000001"/>
    <x v="127"/>
    <x v="33"/>
  </r>
  <r>
    <x v="3270"/>
    <x v="2"/>
    <s v="CA_BANC"/>
    <s v="CA"/>
    <s v="Hydro"/>
    <s v="Hydro"/>
    <n v="710"/>
    <n v="0"/>
    <m/>
    <d v="1949-04-01T00:00:00"/>
    <d v="2050-12-31T00:00:00"/>
    <n v="118.73592330974"/>
    <n v="12.4614381493857"/>
    <n v="0.43940186429385403"/>
    <n v="560.52784843088295"/>
    <n v="410.07549624411502"/>
    <n v="1703300.8257057299"/>
    <n v="0"/>
    <n v="0"/>
    <n v="0.29001092855011101"/>
    <n v="0"/>
    <n v="202.242997241057"/>
    <n v="202.242997241057"/>
    <n v="0"/>
    <n v="0"/>
    <n v="146"/>
    <n v="8614"/>
    <n v="0"/>
    <n v="0"/>
    <n v="0"/>
    <n v="0"/>
    <n v="106.93976298966101"/>
    <n v="18.388490936671701"/>
    <n v="1.8607185614641"/>
    <n v="-11.254924774169901"/>
    <n v="1780.68774414063"/>
    <n v="66.734989991052103"/>
    <n v="0"/>
    <n v="0"/>
    <n v="0"/>
    <n v="0"/>
    <n v="0"/>
    <n v="0"/>
    <n v="0"/>
    <n v="0"/>
    <n v="0"/>
    <n v="0"/>
    <n v="16898.189947210602"/>
    <n v="186242.89749245899"/>
    <n v="15394.4274886362"/>
    <n v="134127.47316651"/>
    <n v="648967.714464725"/>
    <n v="0.35210357919160901"/>
    <n v="5.07447770725429E-2"/>
    <n v="0.86997694693909799"/>
    <n v="3.1824214840017198E-2"/>
    <n v="0.83815227283531801"/>
    <n v="9145.2091450068401"/>
    <n v="13454.5255221438"/>
    <n v="12036.1150871179"/>
    <n v="5933.6063530779202"/>
    <n v="294090.76009857899"/>
    <n v="0"/>
    <x v="396"/>
    <n v="0"/>
    <n v="202.57769999999999"/>
    <x v="127"/>
    <x v="33"/>
  </r>
  <r>
    <x v="3271"/>
    <x v="3"/>
    <s v="RM_WACM"/>
    <s v="CO"/>
    <s v="Hydro"/>
    <s v="Hydro"/>
    <n v="2.7999999523162802"/>
    <n v="0"/>
    <m/>
    <d v="2012-09-01T00:00:00"/>
    <d v="2050-12-31T00:00:00"/>
    <n v="153.50179017961801"/>
    <n v="69.227270611836104"/>
    <n v="1.6030284397058201"/>
    <n v="1.93471028038005"/>
    <n v="0.22605298017459999"/>
    <n v="8545.96836907137"/>
    <n v="0"/>
    <n v="0"/>
    <n v="0.19511343307936699"/>
    <n v="0"/>
    <n v="1.31182221459619"/>
    <n v="1.31182221459619"/>
    <n v="0"/>
    <n v="0"/>
    <n v="2549"/>
    <n v="6211"/>
    <n v="0"/>
    <n v="0"/>
    <n v="0"/>
    <n v="0"/>
    <n v="152.62192826956701"/>
    <n v="65.842484817625703"/>
    <n v="8.8891087169649302E-2"/>
    <n v="-24.5611381530762"/>
    <n v="2649.61083984375"/>
    <n v="237.62026631261199"/>
    <n v="0"/>
    <n v="0"/>
    <n v="0"/>
    <n v="0"/>
    <n v="0"/>
    <n v="0"/>
    <n v="0"/>
    <n v="0"/>
    <n v="0"/>
    <n v="0"/>
    <n v="114.20420221984401"/>
    <n v="133.428363148123"/>
    <n v="174.368238743511"/>
    <n v="512.81755511451001"/>
    <n v="790.73811941838403"/>
    <n v="7.53048244922878E-2"/>
    <n v="3.2051426692105301E-4"/>
    <n v="86.479318714514207"/>
    <n v="43.239627551675099"/>
    <n v="43.239691918622697"/>
    <n v="135.335415165786"/>
    <n v="0.110389708975163"/>
    <n v="2446.2085231554802"/>
    <n v="23519.953233597"/>
    <n v="60389.875667258602"/>
    <n v="0"/>
    <x v="396"/>
    <n v="0"/>
    <n v="1.3983140000000001"/>
    <x v="127"/>
    <x v="33"/>
  </r>
  <r>
    <x v="3272"/>
    <x v="0"/>
    <s v="AB_AESO"/>
    <s v="AB"/>
    <s v="Hourly Resource"/>
    <s v="PV-NonTracking"/>
    <n v="58"/>
    <n v="0"/>
    <m/>
    <d v="2024-06-30T00:00:00"/>
    <d v="2051-12-31T00:00:00"/>
    <n v="72.902862483567603"/>
    <n v="14.1449390185422"/>
    <n v="3.48914034804646"/>
    <n v="58"/>
    <n v="58"/>
    <n v="129516.444737479"/>
    <n v="0"/>
    <n v="0"/>
    <n v="0.25491348751618698"/>
    <n v="0"/>
    <n v="9.4421202847573706"/>
    <n v="9.4421202847573706"/>
    <n v="8760"/>
    <n v="0"/>
    <n v="8760"/>
    <n v="0"/>
    <n v="0"/>
    <n v="0"/>
    <n v="0"/>
    <n v="126.257865905762"/>
    <n v="96.837662243957894"/>
    <n v="10.940854242555901"/>
    <n v="-0.79374434048180798"/>
    <n v="-25.091331481933601"/>
    <n v="766.79595947265602"/>
    <n v="68.883590856080204"/>
    <n v="0"/>
    <n v="0"/>
    <n v="0"/>
    <n v="0"/>
    <n v="0"/>
    <n v="0"/>
    <n v="0"/>
    <n v="0"/>
    <n v="0"/>
    <n v="0"/>
    <n v="0"/>
    <n v="0"/>
    <n v="0"/>
    <n v="0"/>
    <n v="32.074063621461399"/>
    <n v="1.86589867746269"/>
    <n v="7.8725721145852696E-3"/>
    <n v="35.085696216738398"/>
    <n v="35.060037663933798"/>
    <n v="35.060036701610898"/>
    <n v="0"/>
    <n v="0"/>
    <n v="0"/>
    <n v="0"/>
    <n v="1044.50501542136"/>
    <n v="0"/>
    <x v="396"/>
    <n v="0"/>
    <n v="9.4431650000000005"/>
    <x v="127"/>
    <x v="33"/>
  </r>
  <r>
    <x v="3273"/>
    <x v="8"/>
    <s v="CA_CISO"/>
    <s v="CA"/>
    <s v="Hourly Resource"/>
    <s v="WT-Onshore"/>
    <n v="150"/>
    <n v="0"/>
    <m/>
    <d v="2006-03-30T00:00:00"/>
    <d v="2050-12-31T00:00:00"/>
    <n v="98.0789364739489"/>
    <n v="1.2929374712927599"/>
    <n v="-1.3751394438325599"/>
    <n v="150"/>
    <n v="150"/>
    <n v="392983.65102237498"/>
    <n v="0"/>
    <n v="0"/>
    <n v="0.29907431584632799"/>
    <n v="0"/>
    <n v="38.543419457656903"/>
    <n v="38.543419457656903"/>
    <n v="8760"/>
    <n v="0"/>
    <n v="8760"/>
    <n v="0"/>
    <n v="0"/>
    <n v="0"/>
    <n v="0"/>
    <n v="519.14999982714698"/>
    <n v="94.594716715069296"/>
    <n v="6.9917655010644397"/>
    <n v="0.91239887552293897"/>
    <n v="-25.908269882202099"/>
    <n v="1566.60070800781"/>
    <n v="59.567034512258999"/>
    <n v="0"/>
    <n v="0"/>
    <n v="0"/>
    <n v="0"/>
    <n v="0"/>
    <n v="0"/>
    <n v="0"/>
    <n v="0"/>
    <n v="0"/>
    <n v="0"/>
    <n v="0"/>
    <n v="5047.2250527441502"/>
    <n v="0"/>
    <n v="0"/>
    <n v="-7.2643160820007299E-6"/>
    <n v="0.15865582111832299"/>
    <n v="1.0077528424561301E-4"/>
    <n v="4.7625885636110299"/>
    <n v="4.7625885586894903"/>
    <n v="4.7625901408658802"/>
    <n v="0"/>
    <n v="2.0935469793184902"/>
    <n v="0"/>
    <n v="0"/>
    <n v="5.8053449867643504E-3"/>
    <n v="0"/>
    <x v="396"/>
    <n v="0"/>
    <n v="38.543419999999998"/>
    <x v="127"/>
    <x v="33"/>
  </r>
  <r>
    <x v="3274"/>
    <x v="8"/>
    <s v="CA_CISO"/>
    <s v="CA"/>
    <s v="Hourly Resource"/>
    <s v="WT-Onshore"/>
    <n v="102.5"/>
    <n v="0"/>
    <m/>
    <d v="2011-12-22T00:00:00"/>
    <d v="2050-12-31T00:00:00"/>
    <n v="98.096282108650598"/>
    <n v="1.2836448478133"/>
    <n v="-1.29289410894764"/>
    <n v="102.5"/>
    <n v="102.5"/>
    <n v="268678.33000399201"/>
    <n v="0"/>
    <n v="0"/>
    <n v="0.299229680369409"/>
    <n v="0"/>
    <n v="26.356346139746901"/>
    <n v="26.356346139746901"/>
    <n v="8760"/>
    <n v="0"/>
    <n v="8760"/>
    <n v="0"/>
    <n v="0"/>
    <n v="0"/>
    <n v="0"/>
    <n v="215.24999595433499"/>
    <n v="94.634180741520694"/>
    <n v="6.9917655009708799"/>
    <n v="0.95186287145736903"/>
    <n v="-25.9112224578857"/>
    <n v="1568.70935058594"/>
    <n v="59.607919222779103"/>
    <n v="0"/>
    <n v="0"/>
    <n v="0"/>
    <n v="0"/>
    <n v="0"/>
    <n v="0"/>
    <n v="0"/>
    <n v="0"/>
    <n v="0"/>
    <n v="0"/>
    <n v="0"/>
    <n v="31527.3909527287"/>
    <n v="0"/>
    <n v="0"/>
    <n v="6.6627624444663498"/>
    <n v="0.15865582111832299"/>
    <n v="1.0077528424561301E-4"/>
    <n v="4.7625885636110299"/>
    <n v="4.7625885586894903"/>
    <n v="4.7625901408658802"/>
    <n v="0"/>
    <n v="8.2220308900505206"/>
    <n v="0"/>
    <n v="0"/>
    <n v="3.63632261872331E-3"/>
    <n v="0"/>
    <x v="396"/>
    <n v="0"/>
    <n v="26.356349999999999"/>
    <x v="127"/>
    <x v="33"/>
  </r>
  <r>
    <x v="3275"/>
    <x v="8"/>
    <s v="CA_CISO"/>
    <s v="CA"/>
    <s v="Hourly Resource"/>
    <s v="WT-Onshore"/>
    <n v="100"/>
    <n v="0"/>
    <m/>
    <d v="2012-12-07T00:00:00"/>
    <d v="2050-12-31T00:00:00"/>
    <n v="98.361912123539"/>
    <n v="1.28364484872479"/>
    <n v="-1.0272640409422"/>
    <n v="100"/>
    <n v="100"/>
    <n v="262125.20079947999"/>
    <n v="0"/>
    <n v="0"/>
    <n v="0.29922968127760402"/>
    <n v="0"/>
    <n v="25.783136848824402"/>
    <n v="25.783136848824402"/>
    <n v="8760"/>
    <n v="0"/>
    <n v="8760"/>
    <n v="0"/>
    <n v="0"/>
    <n v="0"/>
    <n v="0"/>
    <n v="209.99999875575301"/>
    <n v="94.763103727389094"/>
    <n v="6.9917655009708799"/>
    <n v="1.08078592110851"/>
    <n v="-25.920860290527301"/>
    <n v="1575.59777832031"/>
    <n v="59.741681027813001"/>
    <n v="0"/>
    <n v="0"/>
    <n v="0"/>
    <n v="0"/>
    <n v="0"/>
    <n v="0"/>
    <n v="0"/>
    <n v="0"/>
    <n v="0"/>
    <n v="0"/>
    <n v="0"/>
    <n v="262125.20079947999"/>
    <n v="0"/>
    <n v="0"/>
    <n v="209.99977626278999"/>
    <n v="0.15865582111832299"/>
    <n v="1.0077528424561301E-4"/>
    <n v="4.7625885636110299"/>
    <n v="4.7625885586894903"/>
    <n v="4.7625901408658802"/>
    <n v="0"/>
    <n v="21.816151432924901"/>
    <n v="0"/>
    <n v="0"/>
    <n v="1.2467350460623699E-2"/>
    <n v="0"/>
    <x v="396"/>
    <n v="0"/>
    <n v="25.783159999999999"/>
    <x v="127"/>
    <x v="33"/>
  </r>
  <r>
    <x v="3276"/>
    <x v="9"/>
    <s v="CA_CISO"/>
    <s v="CA"/>
    <s v="Hourly Resource"/>
    <s v="WT-Onshore"/>
    <n v="150"/>
    <n v="0"/>
    <m/>
    <d v="2009-01-27T00:00:00"/>
    <d v="2050-12-31T00:00:00"/>
    <n v="97.845988156763397"/>
    <n v="1.28364491854841"/>
    <n v="-1.54318904507956"/>
    <n v="150"/>
    <n v="150"/>
    <n v="393187.80102771497"/>
    <n v="0"/>
    <n v="0"/>
    <n v="0.299229681147196"/>
    <n v="0"/>
    <n v="38.471849812072598"/>
    <n v="38.471849812072598"/>
    <n v="8760"/>
    <n v="0"/>
    <n v="8760"/>
    <n v="0"/>
    <n v="0"/>
    <n v="0"/>
    <n v="0"/>
    <n v="314.99999448657002"/>
    <n v="94.512706942266107"/>
    <n v="6.9917655009708799"/>
    <n v="0.83038911612208499"/>
    <n v="-25.902135848998999"/>
    <n v="1562.21862792969"/>
    <n v="59.4823965217455"/>
    <n v="0"/>
    <n v="0"/>
    <n v="0"/>
    <n v="0"/>
    <n v="0"/>
    <n v="0"/>
    <n v="0"/>
    <n v="0"/>
    <n v="0"/>
    <n v="0"/>
    <n v="0"/>
    <n v="385780.61306151701"/>
    <n v="0"/>
    <n v="0"/>
    <n v="315.00022582709801"/>
    <n v="0.15865582111832299"/>
    <n v="1.0077528424561301E-4"/>
    <n v="4.7625885636110299"/>
    <n v="4.7625885586894903"/>
    <n v="4.7625901408658802"/>
    <n v="0"/>
    <n v="32.464120125712299"/>
    <n v="0"/>
    <n v="0"/>
    <n v="3.0017647305505699E-2"/>
    <n v="0"/>
    <x v="396"/>
    <n v="0"/>
    <n v="38.471879999999999"/>
    <x v="127"/>
    <x v="33"/>
  </r>
  <r>
    <x v="3277"/>
    <x v="26"/>
    <s v="BC_BCHA"/>
    <s v="BC"/>
    <s v="Hourly Resource"/>
    <s v="WT-Onshore"/>
    <n v="15"/>
    <n v="0"/>
    <m/>
    <d v="2017-03-08T00:00:00"/>
    <d v="2050-12-31T00:00:00"/>
    <n v="76.734773950025499"/>
    <n v="4.0984434748953902"/>
    <n v="-4.09335221649554"/>
    <n v="15"/>
    <n v="15"/>
    <n v="54032.339951194801"/>
    <n v="0"/>
    <n v="0"/>
    <n v="0.41120502245649598"/>
    <n v="0"/>
    <n v="4.1461601767607998"/>
    <n v="4.1461601767607998"/>
    <n v="8760"/>
    <n v="0"/>
    <n v="8760"/>
    <n v="0"/>
    <n v="0"/>
    <n v="0"/>
    <n v="0"/>
    <n v="9.5850000381469709"/>
    <n v="101.306855117263"/>
    <n v="14.8580818804909"/>
    <n v="-0.24177921900697"/>
    <n v="-27.018955230712901"/>
    <n v="1059.84899902344"/>
    <n v="84.562657117934293"/>
    <n v="0"/>
    <n v="0"/>
    <n v="0"/>
    <n v="0"/>
    <n v="0"/>
    <n v="0"/>
    <n v="0"/>
    <n v="0"/>
    <n v="0"/>
    <n v="0"/>
    <n v="0"/>
    <n v="163.99500134587299"/>
    <n v="0"/>
    <n v="0"/>
    <n v="-3.95812094211578E-7"/>
    <n v="1.38214696060892E-4"/>
    <n v="1.3721469679026801E-4"/>
    <n v="1.4044060349899999E-4"/>
    <n v="1.3944165658055601E-4"/>
    <n v="1.3842035504974001E-4"/>
    <n v="0"/>
    <n v="9.2132396122906399E-2"/>
    <n v="0"/>
    <n v="0"/>
    <n v="-2.21200749557504E-10"/>
    <n v="0"/>
    <x v="396"/>
    <n v="0"/>
    <n v="4.1461600000000001"/>
    <x v="127"/>
    <x v="33"/>
  </r>
  <r>
    <x v="3278"/>
    <x v="3"/>
    <s v="RM_WACM"/>
    <s v="WY"/>
    <s v="Hydro"/>
    <s v="Hydro"/>
    <n v="3"/>
    <n v="0"/>
    <m/>
    <d v="1908-01-01T00:00:00"/>
    <d v="2058-12-31T00:00:00"/>
    <n v="122.964884313003"/>
    <n v="31.652242797241399"/>
    <n v="-0.386541675541901"/>
    <n v="3.0981308411214998"/>
    <n v="2.8146622516600299"/>
    <n v="19706.353012359701"/>
    <n v="0"/>
    <n v="0"/>
    <n v="0.44991673543173"/>
    <n v="0"/>
    <n v="2.4231904865140801"/>
    <n v="2.4231904865140801"/>
    <n v="0"/>
    <n v="0"/>
    <n v="591"/>
    <n v="8169"/>
    <n v="0"/>
    <n v="0"/>
    <n v="0"/>
    <n v="0"/>
    <n v="111.730216246712"/>
    <n v="25.397525548597301"/>
    <n v="-0.35786163246024799"/>
    <n v="-134.59738159179699"/>
    <n v="1907.82141113281"/>
    <n v="134.08464978780199"/>
    <n v="0"/>
    <n v="0"/>
    <n v="0"/>
    <n v="0"/>
    <n v="0"/>
    <n v="0"/>
    <n v="0"/>
    <n v="0"/>
    <n v="0"/>
    <n v="0"/>
    <n v="99.896106958389296"/>
    <n v="161.49820211902301"/>
    <n v="126.969966632663"/>
    <n v="365.12419654696703"/>
    <n v="3888.97619224957"/>
    <n v="7.53048244922878E-2"/>
    <n v="3.2051426692105301E-4"/>
    <n v="86.479318714514207"/>
    <n v="43.239627551675099"/>
    <n v="43.239691918622697"/>
    <n v="49.520183013458201"/>
    <n v="7.1773988039240094E-2"/>
    <n v="7949.6546951723903"/>
    <n v="21337.322999469401"/>
    <n v="88534.644465499397"/>
    <n v="0"/>
    <x v="396"/>
    <n v="0"/>
    <n v="2.5410620000000002"/>
    <x v="127"/>
    <x v="33"/>
  </r>
  <r>
    <x v="3279"/>
    <x v="30"/>
    <s v="BS_IPCO"/>
    <s v="ID"/>
    <s v="Hydro"/>
    <s v="Hydro"/>
    <n v="13.5"/>
    <n v="0"/>
    <m/>
    <d v="2020-01-01T00:00:00"/>
    <d v="2051-12-31T00:00:00"/>
    <n v="114.180141353604"/>
    <n v="24.0420745820546"/>
    <n v="3.81593064785547"/>
    <n v="10.1216915887944"/>
    <n v="13"/>
    <n v="82801.018311154097"/>
    <n v="0"/>
    <n v="0"/>
    <n v="0.727090080000237"/>
    <n v="0"/>
    <n v="9.4542330055714192"/>
    <n v="9.4542330055714192"/>
    <n v="0"/>
    <n v="0"/>
    <n v="328"/>
    <n v="8432"/>
    <n v="0"/>
    <n v="0"/>
    <n v="0"/>
    <n v="211.63779699802399"/>
    <n v="116.123813602803"/>
    <n v="25.537924005929"/>
    <n v="3.8953372635916002"/>
    <n v="-29.110548019409201"/>
    <n v="1919.14453125"/>
    <n v="132.95503642897901"/>
    <n v="0"/>
    <n v="0"/>
    <n v="0"/>
    <n v="0"/>
    <n v="0"/>
    <n v="0"/>
    <n v="0"/>
    <n v="0"/>
    <n v="0"/>
    <n v="0"/>
    <n v="64.481252796947999"/>
    <n v="135.951946109533"/>
    <n v="354.89807153551402"/>
    <n v="88.034925059531801"/>
    <n v="2878.5222620968698"/>
    <n v="1.5242080034474701E-2"/>
    <n v="1.07829128595911E-2"/>
    <n v="14.188119167033999"/>
    <n v="3.1824214840017198E-2"/>
    <n v="14.156295678589499"/>
    <n v="83.944312835359597"/>
    <n v="360.47331844202898"/>
    <n v="10695.907987712701"/>
    <n v="8.4089732830029601E-2"/>
    <n v="138807.318100743"/>
    <n v="0"/>
    <x v="396"/>
    <n v="0"/>
    <n v="9.6041799999999995"/>
    <x v="127"/>
    <x v="33"/>
  </r>
  <r>
    <x v="3280"/>
    <x v="11"/>
    <s v="SW_SRP"/>
    <s v="AZ"/>
    <s v="Pumped Storage"/>
    <s v="Energy Storage"/>
    <n v="250"/>
    <n v="-250"/>
    <m/>
    <d v="2024-06-01T00:00:00"/>
    <d v="2044-08-31T00:00:00"/>
    <n v="31.6604387079086"/>
    <n v="-38.344724813473803"/>
    <n v="-8.7189509173921493"/>
    <n v="250"/>
    <n v="250"/>
    <n v="363325.79105024401"/>
    <n v="423912.68090894801"/>
    <n v="5.9443987097300299"/>
    <n v="0.16590218769410001"/>
    <n v="1.1808577065683801"/>
    <n v="13.035518260336801"/>
    <n v="11.8546605581809"/>
    <n v="8760"/>
    <n v="0"/>
    <n v="8760"/>
    <n v="0"/>
    <n v="0"/>
    <n v="-9.08803347880561E-2"/>
    <n v="3.32423311434244"/>
    <n v="0"/>
    <n v="43.162040940938397"/>
    <n v="-34.353925707576799"/>
    <n v="-9.1745856776584507"/>
    <n v="-62.060977935791001"/>
    <n v="1895.6181640625"/>
    <n v="64.053575520220505"/>
    <n v="0.78253688781738295"/>
    <n v="0"/>
    <n v="0"/>
    <n v="0"/>
    <n v="0"/>
    <n v="0"/>
    <n v="0"/>
    <n v="0"/>
    <n v="0"/>
    <n v="0"/>
    <n v="168033.246960416"/>
    <n v="112850.47110992701"/>
    <n v="169610.86037737899"/>
    <n v="13827.7173628211"/>
    <n v="260432.560522541"/>
    <n v="1.03520529530629"/>
    <n v="0.115467115578056"/>
    <n v="12.618564098632101"/>
    <n v="5.16794962473507"/>
    <n v="7.4506153487493298"/>
    <n v="323680.173975927"/>
    <n v="26709.746006832502"/>
    <n v="1398886.49270845"/>
    <n v="243529.45671436499"/>
    <n v="3244896.71761997"/>
    <n v="0"/>
    <x v="396"/>
    <n v="0"/>
    <n v="18.273219999999998"/>
    <x v="127"/>
    <x v="33"/>
  </r>
  <r>
    <x v="3281"/>
    <x v="14"/>
    <s v="SW_NVE"/>
    <s v="NV"/>
    <s v="Hourly Resource"/>
    <s v="PV-NonTracking"/>
    <n v="400"/>
    <n v="0"/>
    <m/>
    <d v="2030-01-31T00:00:00"/>
    <d v="2051-12-31T00:00:00"/>
    <n v="-12.176522260083299"/>
    <n v="-65.611452116070595"/>
    <n v="-3.9255373267856299"/>
    <n v="400"/>
    <n v="400"/>
    <n v="616099.74643293"/>
    <n v="0"/>
    <n v="0"/>
    <n v="0.17582755320569499"/>
    <n v="0"/>
    <n v="-7.5019523640688703"/>
    <n v="-7.5019523640688703"/>
    <n v="8760"/>
    <n v="0"/>
    <n v="8760"/>
    <n v="0"/>
    <n v="0"/>
    <n v="0"/>
    <n v="0"/>
    <n v="178853.454605103"/>
    <n v="28.300572773989799"/>
    <n v="-52.109635898277602"/>
    <n v="-6.2803436725506998"/>
    <n v="-26.775367736816399"/>
    <n v="1752.65270996094"/>
    <n v="64.6580694961213"/>
    <n v="0"/>
    <n v="0"/>
    <n v="0"/>
    <n v="0"/>
    <n v="0"/>
    <n v="0"/>
    <n v="0"/>
    <n v="0"/>
    <n v="0"/>
    <n v="0"/>
    <n v="0"/>
    <n v="0"/>
    <n v="0"/>
    <n v="0"/>
    <n v="1.4901161193847701E-6"/>
    <n v="0.19614053432829301"/>
    <n v="2.1973103242381499E-4"/>
    <n v="4.63273391676847"/>
    <n v="3.1824214840017198E-2"/>
    <n v="4.6009113480850203"/>
    <n v="0"/>
    <n v="0"/>
    <n v="0"/>
    <n v="0"/>
    <n v="1.47594982564669E-5"/>
    <n v="0"/>
    <x v="396"/>
    <n v="0"/>
    <n v="-7.5019520000000002"/>
    <x v="127"/>
    <x v="33"/>
  </r>
  <r>
    <x v="3282"/>
    <x v="14"/>
    <s v="SW_NVE"/>
    <s v="NV"/>
    <s v="Hourly Resource"/>
    <s v="PV-Tracking"/>
    <n v="1000"/>
    <n v="0"/>
    <m/>
    <d v="2025-05-01T00:00:00"/>
    <d v="2051-12-31T00:00:00"/>
    <n v="-14.800137695728599"/>
    <n v="-66.419116195849298"/>
    <n v="-3.6103507814708502"/>
    <n v="1000"/>
    <n v="1000"/>
    <n v="1542417.9582566"/>
    <n v="0"/>
    <n v="0"/>
    <n v="0.17607510939000301"/>
    <n v="0"/>
    <n v="-22.8279982775788"/>
    <n v="-22.8279982775788"/>
    <n v="8760"/>
    <n v="0"/>
    <n v="8760"/>
    <n v="0"/>
    <n v="0"/>
    <n v="0"/>
    <n v="0"/>
    <n v="273934.04293441802"/>
    <n v="27.7980311156246"/>
    <n v="-52.109208255463201"/>
    <n v="-6.78331223409758"/>
    <n v="-26.940336227416999"/>
    <n v="1736.70715332031"/>
    <n v="64.119271642398601"/>
    <n v="0"/>
    <n v="0"/>
    <n v="0"/>
    <n v="0"/>
    <n v="0"/>
    <n v="0"/>
    <n v="0"/>
    <n v="0"/>
    <n v="0"/>
    <n v="0"/>
    <n v="0"/>
    <n v="0"/>
    <n v="0"/>
    <n v="0"/>
    <n v="-2.67289578914642E-5"/>
    <n v="0.19614053432829301"/>
    <n v="2.1973103242381499E-4"/>
    <n v="4.63273391676847"/>
    <n v="3.1824214840017198E-2"/>
    <n v="4.6009113480850203"/>
    <n v="0"/>
    <n v="0"/>
    <n v="0"/>
    <n v="0"/>
    <n v="2.3666366219288201E-4"/>
    <n v="0"/>
    <x v="396"/>
    <n v="0"/>
    <n v="-22.827999999999999"/>
    <x v="127"/>
    <x v="33"/>
  </r>
  <r>
    <x v="3283"/>
    <x v="14"/>
    <s v="SW_NVE"/>
    <s v="NV"/>
    <s v="Hourly Resource"/>
    <s v="PV-NonTracking"/>
    <n v="600"/>
    <n v="0"/>
    <m/>
    <d v="2030-01-31T00:00:00"/>
    <d v="2051-12-31T00:00:00"/>
    <n v="-11.3017695998757"/>
    <n v="-65.458137332715097"/>
    <n v="-3.9954859729244498"/>
    <n v="600"/>
    <n v="600"/>
    <n v="865134.51280623698"/>
    <n v="0"/>
    <n v="0"/>
    <n v="0.164599412634336"/>
    <n v="0"/>
    <n v="-9.7775510198137692"/>
    <n v="-9.7775510198137692"/>
    <n v="8760"/>
    <n v="0"/>
    <n v="8760"/>
    <n v="0"/>
    <n v="0"/>
    <n v="0"/>
    <n v="0"/>
    <n v="327295.28759765602"/>
    <n v="28.300572773989799"/>
    <n v="-52.109635898277602"/>
    <n v="-6.2803436725506998"/>
    <n v="-26.775367736816399"/>
    <n v="1752.65270996094"/>
    <n v="64.6580694961213"/>
    <n v="0"/>
    <n v="0"/>
    <n v="0"/>
    <n v="0"/>
    <n v="0"/>
    <n v="0"/>
    <n v="0"/>
    <n v="0"/>
    <n v="0"/>
    <n v="0"/>
    <n v="0"/>
    <n v="0"/>
    <n v="0"/>
    <n v="0"/>
    <n v="-5.2154064178466797E-6"/>
    <n v="0.19614053432829301"/>
    <n v="2.1973103242381499E-4"/>
    <n v="4.63273391676847"/>
    <n v="3.1824214840017198E-2"/>
    <n v="4.6009113480850203"/>
    <n v="0"/>
    <n v="0"/>
    <n v="0"/>
    <n v="0"/>
    <n v="-2.1702421562963499E-5"/>
    <n v="0"/>
    <x v="396"/>
    <n v="0"/>
    <n v="-9.7775510000000008"/>
    <x v="127"/>
    <x v="33"/>
  </r>
  <r>
    <x v="3284"/>
    <x v="14"/>
    <s v="SW_NVE"/>
    <s v="NV"/>
    <s v="Pumped Storage"/>
    <s v="Energy Storage"/>
    <n v="1000"/>
    <n v="-1000"/>
    <m/>
    <d v="2028-12-01T00:00:00"/>
    <d v="2063-12-01T00:00:00"/>
    <n v="11.2656301341681"/>
    <n v="-61.566458685299096"/>
    <n v="-6.5506647553099198"/>
    <n v="1000"/>
    <n v="1000"/>
    <n v="1450117.0344358899"/>
    <n v="1691902.32407227"/>
    <n v="-18.1379786598566"/>
    <n v="0.16553847425065299"/>
    <n v="4.7130290333211402"/>
    <n v="71.672785362159303"/>
    <n v="66.959756340392303"/>
    <n v="8760"/>
    <n v="0"/>
    <n v="8760"/>
    <n v="0"/>
    <n v="0"/>
    <n v="-0.36267793445457303"/>
    <n v="13.432611167281699"/>
    <n v="0"/>
    <n v="27.798031069567099"/>
    <n v="-52.109208279268898"/>
    <n v="-6.78331223510762"/>
    <n v="-26.940336227416999"/>
    <n v="1736.70715332031"/>
    <n v="64.119271587209099"/>
    <n v="0.71661094372558598"/>
    <n v="0"/>
    <n v="0"/>
    <n v="0"/>
    <n v="0"/>
    <n v="0"/>
    <n v="0"/>
    <n v="0"/>
    <n v="0"/>
    <n v="0"/>
    <n v="330049.998576716"/>
    <n v="944786.43456184899"/>
    <n v="227530.343967989"/>
    <n v="2200278.7321668901"/>
    <n v="1730700.33847868"/>
    <n v="0.19614053432829301"/>
    <n v="2.1973103242381499E-4"/>
    <n v="4.63273391676847"/>
    <n v="3.1824214840017198E-2"/>
    <n v="4.6009113480850203"/>
    <n v="15319.923459772501"/>
    <n v="249.472547787336"/>
    <n v="191442.14484426501"/>
    <n v="26644.361723193499"/>
    <n v="2855088.0937787499"/>
    <n v="0"/>
    <x v="396"/>
    <n v="0"/>
    <n v="74.761529999999993"/>
    <x v="127"/>
    <x v="33"/>
  </r>
  <r>
    <x v="3285"/>
    <x v="13"/>
    <s v="CA_CISO"/>
    <s v="CA"/>
    <s v="Hourly Resource"/>
    <s v="PV-NonTracking"/>
    <n v="20"/>
    <n v="0"/>
    <m/>
    <d v="2015-11-30T00:00:00"/>
    <d v="2050-12-31T00:00:00"/>
    <n v="34.4942251882321"/>
    <n v="-14.197790911102899"/>
    <n v="-5.7241388646236002"/>
    <n v="20"/>
    <n v="20"/>
    <n v="42525.580058148102"/>
    <n v="0"/>
    <n v="0"/>
    <n v="0.24272591357251899"/>
    <n v="0"/>
    <n v="1.4668872873823899"/>
    <n v="1.4668872873823899"/>
    <n v="8760"/>
    <n v="0"/>
    <n v="8760"/>
    <n v="0"/>
    <n v="0"/>
    <n v="0"/>
    <n v="0"/>
    <n v="70.679998397827106"/>
    <n v="72.701650584184193"/>
    <n v="-8.7430058212412902"/>
    <n v="-5.2458959375516798"/>
    <n v="-25.1639518737793"/>
    <n v="1963.11535644531"/>
    <n v="71.935297509590399"/>
    <n v="0"/>
    <n v="0"/>
    <n v="0"/>
    <n v="0"/>
    <n v="0"/>
    <n v="0"/>
    <n v="0"/>
    <n v="0"/>
    <n v="0"/>
    <n v="0"/>
    <n v="0"/>
    <n v="0"/>
    <n v="0"/>
    <n v="0"/>
    <n v="1.7811544239520999E-6"/>
    <n v="0.15865582111832299"/>
    <n v="1.0077528424561301E-4"/>
    <n v="4.7625885636110299"/>
    <n v="4.7625885586894903"/>
    <n v="4.7625901408658802"/>
    <n v="0"/>
    <n v="0"/>
    <n v="0"/>
    <n v="0"/>
    <n v="-2.77935379397118E-6"/>
    <n v="0"/>
    <x v="396"/>
    <n v="0"/>
    <n v="1.4668870000000001"/>
    <x v="127"/>
    <x v="33"/>
  </r>
  <r>
    <x v="3286"/>
    <x v="24"/>
    <s v="BS_PACE"/>
    <s v="UT"/>
    <s v="Hourly Resource"/>
    <s v="PV-Tracking"/>
    <n v="80"/>
    <n v="2.7000000476837198"/>
    <m/>
    <d v="2021-05-03T00:00:00"/>
    <d v="2046-05-02T00:00:00"/>
    <n v="58.459587029666402"/>
    <n v="8.13492214707078"/>
    <n v="-3.5626590596018999"/>
    <n v="80"/>
    <n v="80"/>
    <n v="193851.85266909699"/>
    <n v="0"/>
    <n v="0"/>
    <n v="0.27661508657080602"/>
    <n v="0"/>
    <n v="11.3324997825216"/>
    <n v="11.3324997825216"/>
    <n v="8760"/>
    <n v="0"/>
    <n v="8760"/>
    <n v="0"/>
    <n v="0"/>
    <n v="0"/>
    <n v="0"/>
    <n v="7516.1477695405501"/>
    <n v="107.576008458083"/>
    <n v="24.840269913100698"/>
    <n v="-3.9548138187137498"/>
    <n v="-24.773433685302699"/>
    <n v="2290.53271484375"/>
    <n v="145.718393977457"/>
    <n v="0"/>
    <n v="0"/>
    <n v="0"/>
    <n v="0"/>
    <n v="0"/>
    <n v="0"/>
    <n v="0"/>
    <n v="0"/>
    <n v="0"/>
    <n v="0"/>
    <n v="0"/>
    <n v="49878.366723634303"/>
    <n v="0"/>
    <n v="0"/>
    <n v="7516.1478052083403"/>
    <n v="7.0070361244181303"/>
    <n v="5.9427537067704002"/>
    <n v="85.542713426335297"/>
    <n v="3.1824214840017198E-2"/>
    <n v="85.5024456605952"/>
    <n v="0"/>
    <n v="134573.089988653"/>
    <n v="0"/>
    <n v="0"/>
    <n v="293383.37094645097"/>
    <n v="0"/>
    <x v="396"/>
    <n v="0"/>
    <n v="11.76046"/>
    <x v="127"/>
    <x v="33"/>
  </r>
  <r>
    <x v="3287"/>
    <x v="12"/>
    <s v="CA_CISO"/>
    <s v="CA"/>
    <s v="Hourly Resource"/>
    <s v="PV-NonTracking"/>
    <n v="200"/>
    <n v="0"/>
    <m/>
    <d v="2013-10-28T00:00:00"/>
    <d v="2050-12-31T00:00:00"/>
    <n v="24.954408641826401"/>
    <n v="-20.582899260105702"/>
    <n v="-7.7666455234686298"/>
    <n v="200"/>
    <n v="200"/>
    <n v="557114.80048924696"/>
    <n v="0"/>
    <n v="0"/>
    <n v="0.31798789982244802"/>
    <n v="0"/>
    <n v="13.902470667644"/>
    <n v="13.902470667644"/>
    <n v="8760"/>
    <n v="0"/>
    <n v="8760"/>
    <n v="0"/>
    <n v="0"/>
    <n v="0"/>
    <n v="0"/>
    <n v="496.59999084472702"/>
    <n v="62.317375839216702"/>
    <n v="-14.380019187653399"/>
    <n v="-9.9931573112268808"/>
    <n v="-25.4184246063232"/>
    <n v="1880.44543457031"/>
    <n v="66.952559905662099"/>
    <n v="0"/>
    <n v="0"/>
    <n v="0"/>
    <n v="0"/>
    <n v="0"/>
    <n v="0"/>
    <n v="0"/>
    <n v="0"/>
    <n v="0"/>
    <n v="0"/>
    <n v="0"/>
    <n v="0"/>
    <n v="0"/>
    <n v="0"/>
    <n v="-3.3527612686157199E-5"/>
    <n v="0.15865582111832299"/>
    <n v="1.0077528424561301E-4"/>
    <n v="4.7625885636110299"/>
    <n v="4.7625885586894903"/>
    <n v="4.7625901408658802"/>
    <n v="0"/>
    <n v="0"/>
    <n v="0"/>
    <n v="0"/>
    <n v="-1.36807105240347E-4"/>
    <n v="0"/>
    <x v="396"/>
    <n v="0"/>
    <n v="13.902469999999999"/>
    <x v="127"/>
    <x v="33"/>
  </r>
  <r>
    <x v="3288"/>
    <x v="12"/>
    <s v="CA_CISO"/>
    <s v="CA"/>
    <s v="Hourly Resource"/>
    <s v="PV-NonTracking"/>
    <n v="150"/>
    <n v="0"/>
    <m/>
    <d v="2019-12-06T00:00:00"/>
    <d v="2050-12-31T00:00:00"/>
    <n v="25.4685323842189"/>
    <n v="-21.670371448616901"/>
    <n v="-8.5680313588064401"/>
    <n v="150"/>
    <n v="150"/>
    <n v="373800.19396323001"/>
    <n v="0"/>
    <n v="0"/>
    <n v="0.28447503345733999"/>
    <n v="0"/>
    <n v="9.5201426076935505"/>
    <n v="9.5201426076935505"/>
    <n v="8760"/>
    <n v="0"/>
    <n v="8760"/>
    <n v="0"/>
    <n v="0"/>
    <n v="0"/>
    <n v="0"/>
    <n v="797.20635986328102"/>
    <n v="62.162985292117"/>
    <n v="-14.380019187653399"/>
    <n v="-10.147547852513201"/>
    <n v="-25.5793056488037"/>
    <n v="1878.52551269531"/>
    <n v="66.905019537403703"/>
    <n v="0"/>
    <n v="0"/>
    <n v="0"/>
    <n v="0"/>
    <n v="0"/>
    <n v="0"/>
    <n v="0"/>
    <n v="0"/>
    <n v="0"/>
    <n v="0"/>
    <n v="0"/>
    <n v="0"/>
    <n v="0"/>
    <n v="0"/>
    <n v="-1.3038516044616699E-6"/>
    <n v="0.15865582111832299"/>
    <n v="1.0077528424561301E-4"/>
    <n v="4.7625885636110299"/>
    <n v="4.7625885586894903"/>
    <n v="4.7625901408658802"/>
    <n v="0"/>
    <n v="0"/>
    <n v="0"/>
    <n v="0"/>
    <n v="1.14344952550346E-4"/>
    <n v="0"/>
    <x v="396"/>
    <n v="0"/>
    <n v="9.5201429999999991"/>
    <x v="127"/>
    <x v="33"/>
  </r>
  <r>
    <x v="3289"/>
    <x v="3"/>
    <s v="RM_WACM"/>
    <s v="WY"/>
    <s v="Hourly Resource"/>
    <s v="WT-Onshore"/>
    <n v="42"/>
    <n v="0"/>
    <m/>
    <d v="2009-10-01T00:00:00"/>
    <d v="2050-12-31T00:00:00"/>
    <n v="82.454296143570701"/>
    <n v="6.8377275620553197"/>
    <n v="-0.62165667256561896"/>
    <n v="42"/>
    <n v="42"/>
    <n v="128786.06944852301"/>
    <n v="0"/>
    <n v="0"/>
    <n v="0.35003824050927701"/>
    <n v="0"/>
    <n v="10.6189655880772"/>
    <n v="10.6189655880772"/>
    <n v="8760"/>
    <n v="0"/>
    <n v="8760"/>
    <n v="0"/>
    <n v="0"/>
    <n v="0"/>
    <n v="0"/>
    <n v="162.28799533844"/>
    <n v="122.476596173304"/>
    <n v="32.982153567320204"/>
    <n v="2.8038902391271101"/>
    <n v="-25.272109985351602"/>
    <n v="2426.0068359375"/>
    <n v="165.57849801966299"/>
    <n v="0"/>
    <n v="0"/>
    <n v="0"/>
    <n v="0"/>
    <n v="0"/>
    <n v="0"/>
    <n v="0"/>
    <n v="0"/>
    <n v="0"/>
    <n v="0"/>
    <n v="0"/>
    <n v="87707.197468917802"/>
    <n v="0"/>
    <n v="0"/>
    <n v="162.288062766194"/>
    <n v="7.53048244922878E-2"/>
    <n v="3.2051426692105301E-4"/>
    <n v="86.479318714514207"/>
    <n v="43.239627551675099"/>
    <n v="43.239691918622697"/>
    <n v="0"/>
    <n v="31.684584402228602"/>
    <n v="0"/>
    <n v="0"/>
    <n v="1306.4632958684899"/>
    <n v="0"/>
    <x v="396"/>
    <n v="0"/>
    <n v="10.6203"/>
    <x v="127"/>
    <x v="33"/>
  </r>
  <r>
    <x v="3290"/>
    <x v="9"/>
    <s v="CA_CISO"/>
    <s v="CA"/>
    <s v="Hydro"/>
    <s v="Hydro"/>
    <n v="0.60000002384185802"/>
    <n v="0"/>
    <m/>
    <d v="2017-08-10T00:00:00"/>
    <d v="2050-12-31T00:00:00"/>
    <n v="98.419034815779895"/>
    <n v="10.9919260790869"/>
    <n v="2.3703691622444198"/>
    <n v="0.27240002155303999"/>
    <n v="0.27240002155303999"/>
    <n v="1418.6640627346901"/>
    <n v="0"/>
    <n v="0"/>
    <n v="0.59452253849243197"/>
    <n v="0"/>
    <n v="0.13962448202960001"/>
    <n v="0.13962448202960001"/>
    <n v="0"/>
    <n v="0"/>
    <n v="3"/>
    <n v="8757"/>
    <n v="0"/>
    <n v="0"/>
    <n v="0"/>
    <n v="67.509003296494498"/>
    <n v="100.17035097460101"/>
    <n v="10.560931262716201"/>
    <n v="2.9188673436800898"/>
    <n v="-25.2620029449463"/>
    <n v="1807.34094238281"/>
    <n v="71.171187215883705"/>
    <n v="0"/>
    <n v="0"/>
    <n v="0"/>
    <n v="0"/>
    <n v="0"/>
    <n v="0"/>
    <n v="0"/>
    <n v="0"/>
    <n v="0"/>
    <n v="0"/>
    <n v="25.750201176851998"/>
    <n v="2.1384001076221502"/>
    <n v="3.5309998393058799"/>
    <n v="62.907543787732699"/>
    <n v="251.28723898343699"/>
    <n v="0.15865582111832299"/>
    <n v="1.0077528424561301E-4"/>
    <n v="4.7625885636110299"/>
    <n v="4.7625885586894903"/>
    <n v="4.7625901408658802"/>
    <n v="311.07848090055597"/>
    <n v="9.8223317763768093E-4"/>
    <n v="130.44287274045899"/>
    <n v="974.84394739599804"/>
    <n v="3002.9049610151501"/>
    <n v="0"/>
    <x v="396"/>
    <n v="0"/>
    <n v="0.1440438"/>
    <x v="127"/>
    <x v="33"/>
  </r>
  <r>
    <x v="3291"/>
    <x v="18"/>
    <s v="SW_NVE"/>
    <s v="NV"/>
    <s v="Hourly Resource"/>
    <s v="PV-Tracking"/>
    <n v="26.5"/>
    <n v="3"/>
    <m/>
    <d v="2012-03-01T00:00:00"/>
    <d v="2037-12-31T00:00:00"/>
    <n v="10.217104304279101"/>
    <n v="-31.6502566006974"/>
    <n v="-10.823549278857699"/>
    <n v="26.5"/>
    <n v="26.5"/>
    <n v="57328.653995849199"/>
    <n v="0"/>
    <n v="0"/>
    <n v="0.24695724130094901"/>
    <n v="0"/>
    <n v="0.58573293125519699"/>
    <n v="0.58573293125519699"/>
    <n v="8760"/>
    <n v="0"/>
    <n v="8760"/>
    <n v="0"/>
    <n v="0"/>
    <n v="0"/>
    <n v="0"/>
    <n v="2861.6170368194598"/>
    <n v="42.739199664503403"/>
    <n v="-32.139953633732198"/>
    <n v="-11.811399036412601"/>
    <n v="-31.9978542327881"/>
    <n v="1868.12475585938"/>
    <n v="65.137334988196102"/>
    <n v="0"/>
    <n v="0"/>
    <n v="0"/>
    <n v="0"/>
    <n v="0"/>
    <n v="0"/>
    <n v="0"/>
    <n v="0"/>
    <n v="0"/>
    <n v="0"/>
    <n v="0"/>
    <n v="51199.640425674603"/>
    <n v="0"/>
    <n v="0"/>
    <n v="2415.0691986470501"/>
    <n v="0.19614053432829301"/>
    <n v="2.1973103242381499E-4"/>
    <n v="4.63273391676847"/>
    <n v="3.1824214840017198E-2"/>
    <n v="4.6009113480850203"/>
    <n v="0"/>
    <n v="19.172859489646701"/>
    <n v="0"/>
    <n v="0"/>
    <n v="0.75918186505109897"/>
    <n v="0"/>
    <x v="396"/>
    <n v="0"/>
    <n v="0.58575279999999996"/>
    <x v="127"/>
    <x v="33"/>
  </r>
  <r>
    <x v="3292"/>
    <x v="18"/>
    <s v="SW_NVE"/>
    <s v="NV"/>
    <s v="Hourly Resource"/>
    <s v="PV-NonTracking"/>
    <n v="26.5"/>
    <n v="3"/>
    <m/>
    <d v="2012-03-01T00:00:00"/>
    <d v="2037-12-31T00:00:00"/>
    <n v="10.1610115697508"/>
    <n v="-31.702288316328399"/>
    <n v="-10.7925064220649"/>
    <n v="26.5"/>
    <n v="26.5"/>
    <n v="57459.316982127697"/>
    <n v="0"/>
    <n v="0"/>
    <n v="0.247520104169381"/>
    <n v="0"/>
    <n v="0.58384487746628899"/>
    <n v="0.58384487746628899"/>
    <n v="8760"/>
    <n v="0"/>
    <n v="8760"/>
    <n v="0"/>
    <n v="0"/>
    <n v="0"/>
    <n v="0"/>
    <n v="2730.9540500640901"/>
    <n v="42.757918005484399"/>
    <n v="-32.139953633732198"/>
    <n v="-11.792680672195401"/>
    <n v="-31.951963424682599"/>
    <n v="1868.21154785156"/>
    <n v="65.137940757869004"/>
    <n v="0"/>
    <n v="0"/>
    <n v="0"/>
    <n v="0"/>
    <n v="0"/>
    <n v="0"/>
    <n v="0"/>
    <n v="0"/>
    <n v="0"/>
    <n v="0"/>
    <n v="0"/>
    <n v="51538.153602771497"/>
    <n v="0"/>
    <n v="0"/>
    <n v="2371.8708863048801"/>
    <n v="0.19614053432829301"/>
    <n v="2.1973103242381499E-4"/>
    <n v="4.63273391676847"/>
    <n v="3.1824214840017198E-2"/>
    <n v="4.6009113480850203"/>
    <n v="0"/>
    <n v="19.278733550125299"/>
    <n v="0"/>
    <n v="0"/>
    <n v="0.74104296847199003"/>
    <n v="0"/>
    <x v="396"/>
    <n v="0"/>
    <n v="0.58386490000000002"/>
    <x v="127"/>
    <x v="33"/>
  </r>
  <r>
    <x v="3293"/>
    <x v="13"/>
    <s v="CA_CISO"/>
    <s v="NV"/>
    <s v="Hourly Resource"/>
    <s v="PV-Tracking"/>
    <n v="250"/>
    <n v="0"/>
    <m/>
    <d v="2016-08-23T00:00:00"/>
    <d v="2050-12-31T00:00:00"/>
    <n v="17.308181699195099"/>
    <n v="-29.8629783995639"/>
    <n v="-7.5438048885024296"/>
    <n v="250"/>
    <n v="250"/>
    <n v="672008.81408524502"/>
    <n v="0"/>
    <n v="0"/>
    <n v="0.30685333976481199"/>
    <n v="0"/>
    <n v="11.6312508390884"/>
    <n v="11.6312508390884"/>
    <n v="8760"/>
    <n v="0"/>
    <n v="8760"/>
    <n v="0"/>
    <n v="0"/>
    <n v="0"/>
    <n v="0"/>
    <n v="28639.4367141724"/>
    <n v="51.615802936092003"/>
    <n v="-26.022161392126701"/>
    <n v="-9.0525874344056891"/>
    <n v="-30.074153900146499"/>
    <n v="1888.05798339844"/>
    <n v="66.615386700753604"/>
    <n v="0"/>
    <n v="0"/>
    <n v="0"/>
    <n v="0"/>
    <n v="0"/>
    <n v="0"/>
    <n v="0"/>
    <n v="0"/>
    <n v="0"/>
    <n v="0"/>
    <n v="0"/>
    <n v="13454.104748249099"/>
    <n v="0"/>
    <n v="0"/>
    <n v="973.15369267389201"/>
    <n v="0.15865582111832299"/>
    <n v="1.0077528424561301E-4"/>
    <n v="4.7625885636110299"/>
    <n v="4.7625885586894903"/>
    <n v="4.7625901408658802"/>
    <n v="0"/>
    <n v="5.9847777308896202"/>
    <n v="0"/>
    <n v="0"/>
    <n v="0.71776752662558696"/>
    <n v="0"/>
    <x v="396"/>
    <n v="0"/>
    <n v="11.631259999999999"/>
    <x v="127"/>
    <x v="33"/>
  </r>
  <r>
    <x v="3294"/>
    <x v="13"/>
    <s v="CA_CISO"/>
    <s v="NV"/>
    <s v="Pumped Storage"/>
    <s v="Energy Storage"/>
    <n v="250"/>
    <n v="-250"/>
    <m/>
    <d v="2016-12-31T00:00:00"/>
    <d v="2054-12-31T00:00:00"/>
    <n v="36.444866362939997"/>
    <n v="-30.471136047905201"/>
    <n v="-7.9535205522219403"/>
    <n v="250"/>
    <n v="250"/>
    <n v="365171.95254012902"/>
    <n v="426084.636392452"/>
    <n v="7.6717168288859998"/>
    <n v="0.166745183808202"/>
    <n v="1.1868848806324299"/>
    <n v="13.493807320422899"/>
    <n v="12.306922431798"/>
    <n v="8760"/>
    <n v="0"/>
    <n v="8760"/>
    <n v="0"/>
    <n v="0"/>
    <n v="-9.1369025778483604E-2"/>
    <n v="3.4389961461693002"/>
    <n v="0"/>
    <n v="52.369537804161602"/>
    <n v="-26.064235351957901"/>
    <n v="-8.2567791706920204"/>
    <n v="-30.210025787353501"/>
    <n v="1891.431640625"/>
    <n v="66.518586298155697"/>
    <n v="0.90151285629272504"/>
    <n v="0"/>
    <n v="0"/>
    <n v="0"/>
    <n v="0"/>
    <n v="0"/>
    <n v="0"/>
    <n v="0"/>
    <n v="0"/>
    <n v="0"/>
    <n v="6037.5635190010098"/>
    <n v="10287.810461044301"/>
    <n v="87404.585200309797"/>
    <n v="0"/>
    <n v="194671.36426341499"/>
    <n v="0.15865582111832299"/>
    <n v="1.0077528424561301E-4"/>
    <n v="4.7625885636110299"/>
    <n v="4.7625885586894903"/>
    <n v="4.7625901408658802"/>
    <n v="1512.91075670347"/>
    <n v="2.2191664702259"/>
    <n v="176154.645169917"/>
    <n v="0"/>
    <n v="69255.809590366698"/>
    <n v="0"/>
    <x v="396"/>
    <n v="0"/>
    <n v="13.740729999999999"/>
    <x v="127"/>
    <x v="33"/>
  </r>
  <r>
    <x v="3295"/>
    <x v="13"/>
    <s v="CA_CISO"/>
    <s v="CA"/>
    <s v="Pumped Storage"/>
    <s v="Energy Storage"/>
    <n v="11"/>
    <n v="-11"/>
    <m/>
    <d v="2021-03-01T00:00:00"/>
    <d v="2050-12-31T00:00:00"/>
    <n v="58.892135011252797"/>
    <n v="-19.432904694757902"/>
    <n v="-3.5626477395468101"/>
    <n v="11"/>
    <n v="11"/>
    <n v="13946.5826153159"/>
    <n v="16252.4497293532"/>
    <n v="0.66786626134406502"/>
    <n v="0.144734149181934"/>
    <n v="4.5298548382580302E-2"/>
    <n v="0.44275351300954602"/>
    <n v="0.39745496537005698"/>
    <n v="8760"/>
    <n v="0"/>
    <n v="8760"/>
    <n v="0"/>
    <n v="0"/>
    <n v="-3.4588006710559102E-3"/>
    <n v="0.12744941850423799"/>
    <n v="0"/>
    <n v="79.010809565225799"/>
    <n v="-5.4973551455588598"/>
    <n v="-2.1823875912016"/>
    <n v="-25.8731803894043"/>
    <n v="2024.41638183594"/>
    <n v="72.528656340668704"/>
    <n v="1.1975325754394499"/>
    <n v="0"/>
    <n v="0"/>
    <n v="0"/>
    <n v="0"/>
    <n v="0"/>
    <n v="0"/>
    <n v="0"/>
    <n v="0"/>
    <n v="0"/>
    <n v="9488.1992450952494"/>
    <n v="29312.149245627199"/>
    <n v="29887.256087482001"/>
    <n v="11"/>
    <n v="8298.1190927624702"/>
    <n v="0.15865582111832299"/>
    <n v="1.0077528424561301E-4"/>
    <n v="4.7625885636110299"/>
    <n v="4.7625885586894903"/>
    <n v="4.7625901408658802"/>
    <n v="1.0600362561599499"/>
    <n v="2.2774271364617098"/>
    <n v="2941.9258402794999"/>
    <n v="1.81500008329749E-3"/>
    <n v="7.1629020522689002"/>
    <n v="0"/>
    <x v="396"/>
    <n v="0"/>
    <n v="0.44570599999999999"/>
    <x v="127"/>
    <x v="33"/>
  </r>
  <r>
    <x v="3296"/>
    <x v="32"/>
    <s v="BS_IPCO"/>
    <s v="ID"/>
    <s v="Hourly Resource"/>
    <s v="PV-NonTracking"/>
    <n v="20"/>
    <n v="0"/>
    <m/>
    <d v="2016-12-31T00:00:00"/>
    <d v="2050-12-31T00:00:00"/>
    <n v="88.680845031820596"/>
    <n v="26.335230096430699"/>
    <n v="4.8133322570033297"/>
    <n v="20"/>
    <n v="20"/>
    <n v="45053.799955943599"/>
    <n v="0"/>
    <n v="0"/>
    <n v="0.25715639244113297"/>
    <n v="0"/>
    <n v="3.9954098437454899"/>
    <n v="3.9954098437454899"/>
    <n v="8760"/>
    <n v="0"/>
    <n v="8760"/>
    <n v="0"/>
    <n v="0"/>
    <n v="0"/>
    <n v="0"/>
    <n v="162.160006046295"/>
    <n v="116.554741833425"/>
    <n v="24.669571947917898"/>
    <n v="5.1946175695866499"/>
    <n v="-30.4249668121338"/>
    <n v="1925.65209960938"/>
    <n v="128.370305420482"/>
    <n v="0"/>
    <n v="0"/>
    <n v="0"/>
    <n v="0"/>
    <n v="0"/>
    <n v="0"/>
    <n v="0"/>
    <n v="0"/>
    <n v="0"/>
    <n v="0"/>
    <n v="0"/>
    <n v="1247.98188942671"/>
    <n v="0"/>
    <n v="0"/>
    <n v="-7.7998265624046292E-6"/>
    <n v="1.5242080034474701E-2"/>
    <n v="1.07829128595911E-2"/>
    <n v="14.188119167033999"/>
    <n v="3.1824214840017198E-2"/>
    <n v="14.156295678589499"/>
    <n v="0"/>
    <n v="7.1115562198174302"/>
    <n v="0"/>
    <n v="0"/>
    <n v="-3.41265068822184E-4"/>
    <n v="0"/>
    <x v="396"/>
    <n v="0"/>
    <n v="3.9954170000000002"/>
    <x v="127"/>
    <x v="33"/>
  </r>
  <r>
    <x v="3297"/>
    <x v="26"/>
    <s v="BC_BCHA"/>
    <s v="BC"/>
    <s v="Hydro"/>
    <s v="Hydro"/>
    <n v="1144.97998046875"/>
    <n v="0"/>
    <m/>
    <d v="2023-12-07T00:00:00"/>
    <d v="2050-12-31T00:00:00"/>
    <n v="73.862829971690601"/>
    <n v="-8.9894727624602897"/>
    <n v="-2.9237531017679399"/>
    <n v="1234.09997558594"/>
    <n v="1234.09997558594"/>
    <n v="4690039.4277954102"/>
    <n v="0"/>
    <n v="0"/>
    <n v="0.43383246036409701"/>
    <n v="0"/>
    <n v="346.41958554599699"/>
    <n v="346.41958554599699"/>
    <n v="0"/>
    <n v="0"/>
    <n v="0"/>
    <n v="8760"/>
    <n v="0"/>
    <n v="0"/>
    <n v="0"/>
    <n v="0"/>
    <n v="83.312900609286501"/>
    <n v="-1.3250999045966501"/>
    <n v="-2.0525569888731501"/>
    <n v="-78.926010131835895"/>
    <n v="1043.29064941406"/>
    <n v="86.399358980005204"/>
    <n v="0"/>
    <n v="0"/>
    <n v="0"/>
    <n v="0"/>
    <n v="0"/>
    <n v="0"/>
    <n v="0"/>
    <n v="0"/>
    <n v="0"/>
    <n v="0"/>
    <n v="4914.21453225613"/>
    <n v="71460.483890891104"/>
    <n v="34291.695636898301"/>
    <n v="42402.728328123703"/>
    <n v="140618.12371379099"/>
    <n v="1.38214696060892E-4"/>
    <n v="1.3721469679026801E-4"/>
    <n v="1.4044060349899999E-4"/>
    <n v="1.3944165658055601E-4"/>
    <n v="1.3842035504974001E-4"/>
    <n v="1.32291393281048"/>
    <n v="12.421562051807999"/>
    <n v="7.0953921250729799"/>
    <n v="6.7833039525794403"/>
    <n v="28.757127318487601"/>
    <n v="0"/>
    <x v="396"/>
    <n v="0"/>
    <n v="346.4196"/>
    <x v="127"/>
    <x v="33"/>
  </r>
  <r>
    <x v="3298"/>
    <x v="9"/>
    <s v="CA_CISO"/>
    <s v="CA"/>
    <s v="Hourly Resource"/>
    <s v="PV-NonTracking"/>
    <n v="10"/>
    <n v="0"/>
    <m/>
    <d v="2017-01-05T00:00:00"/>
    <d v="2050-12-31T00:00:00"/>
    <n v="29.935171514117801"/>
    <n v="-17.126339389211601"/>
    <n v="-7.1205317065574398"/>
    <n v="10"/>
    <n v="10"/>
    <n v="25659.090040807601"/>
    <n v="0"/>
    <n v="0"/>
    <n v="0.29291198676386598"/>
    <n v="0"/>
    <n v="0.768109616951823"/>
    <n v="0.768109616951823"/>
    <n v="8760"/>
    <n v="0"/>
    <n v="8760"/>
    <n v="0"/>
    <n v="0"/>
    <n v="0"/>
    <n v="0"/>
    <n v="127.190001487732"/>
    <n v="78.576767703196793"/>
    <n v="-3.36442765106854"/>
    <n v="-4.74935693177473"/>
    <n v="-25.562911987304702"/>
    <n v="1986.16137695313"/>
    <n v="76.249482441060707"/>
    <n v="0"/>
    <n v="0"/>
    <n v="0"/>
    <n v="0"/>
    <n v="0"/>
    <n v="0"/>
    <n v="0"/>
    <n v="0"/>
    <n v="0"/>
    <n v="0"/>
    <n v="0"/>
    <n v="25.4699997901917"/>
    <n v="0"/>
    <n v="0"/>
    <n v="3.5914126783609399E-6"/>
    <n v="0.15865582111832299"/>
    <n v="1.0077528424561301E-4"/>
    <n v="4.7625885636110299"/>
    <n v="4.7625885586894903"/>
    <n v="4.7625901408658802"/>
    <n v="0"/>
    <n v="1.6214410657994401E-2"/>
    <n v="0"/>
    <n v="0"/>
    <n v="1.00684737225805E-5"/>
    <n v="0"/>
    <x v="396"/>
    <n v="0"/>
    <n v="0.76810959999999995"/>
    <x v="127"/>
    <x v="33"/>
  </r>
  <r>
    <x v="3299"/>
    <x v="17"/>
    <s v="SW_PNM"/>
    <s v="NM"/>
    <s v="Hourly Resource"/>
    <s v="PV-Tracking"/>
    <n v="190"/>
    <n v="0"/>
    <m/>
    <d v="2023-12-31T00:00:00"/>
    <d v="2044-04-30T00:00:00"/>
    <n v="15.5180626631876"/>
    <n v="-32.902528490777598"/>
    <n v="-4.1892901528521502"/>
    <n v="190"/>
    <n v="190"/>
    <n v="527966.97619825602"/>
    <n v="0"/>
    <n v="0"/>
    <n v="0.317211593485904"/>
    <n v="0"/>
    <n v="8.1930247686026103"/>
    <n v="8.1930247686026103"/>
    <n v="8760"/>
    <n v="0"/>
    <n v="8760"/>
    <n v="0"/>
    <n v="0"/>
    <n v="0"/>
    <n v="0"/>
    <n v="18.703783988952601"/>
    <n v="48.7298865197141"/>
    <n v="-33.994613992939499"/>
    <n v="-3.9660492822210802"/>
    <n v="-25.330986022949201"/>
    <n v="1939.53344726563"/>
    <n v="74.102351631709297"/>
    <n v="0"/>
    <n v="0"/>
    <n v="0"/>
    <n v="0"/>
    <n v="0"/>
    <n v="0"/>
    <n v="0"/>
    <n v="0"/>
    <n v="0"/>
    <n v="0"/>
    <n v="0"/>
    <n v="83053.403589934096"/>
    <n v="0"/>
    <n v="0"/>
    <n v="-1.86264514923096E-6"/>
    <n v="0.89269231355136103"/>
    <n v="2.9890726678125298E-3"/>
    <n v="22.2939250891936"/>
    <n v="5.16794962473507"/>
    <n v="17.1082450557093"/>
    <n v="0"/>
    <n v="850.13952202431403"/>
    <n v="0"/>
    <n v="0"/>
    <n v="3.4236499798440101E-3"/>
    <n v="0"/>
    <x v="396"/>
    <n v="0"/>
    <n v="8.1938750000000002"/>
    <x v="127"/>
    <x v="33"/>
  </r>
  <r>
    <x v="3300"/>
    <x v="17"/>
    <s v="SW_PNM"/>
    <s v="NM"/>
    <s v="Pumped Storage"/>
    <s v="Energy Storage"/>
    <n v="50"/>
    <n v="-50"/>
    <m/>
    <d v="2023-12-31T00:00:00"/>
    <d v="2043-12-31T00:00:00"/>
    <n v="42.304638579555899"/>
    <n v="-37.006327672793603"/>
    <n v="-3.3597609371538502"/>
    <n v="50"/>
    <n v="50"/>
    <n v="75838.456374685105"/>
    <n v="88665.732005357699"/>
    <n v="1.5779096326981401"/>
    <n v="0.17314716067240199"/>
    <n v="0.246756282188621"/>
    <n v="3.8034713290448998"/>
    <n v="3.5567150482358598"/>
    <n v="8760"/>
    <n v="0"/>
    <n v="8760"/>
    <n v="0"/>
    <n v="0"/>
    <n v="-1.9240913446008898E-2"/>
    <n v="0.76195504627698896"/>
    <n v="0"/>
    <n v="48.869857507210298"/>
    <n v="-34.024357496482203"/>
    <n v="-3.7963373204811202"/>
    <n v="-25.3084506988525"/>
    <n v="1938.4482421875"/>
    <n v="74.0013569480153"/>
    <n v="0.84803571871948202"/>
    <n v="0"/>
    <n v="0"/>
    <n v="0"/>
    <n v="0"/>
    <n v="0"/>
    <n v="0"/>
    <n v="0"/>
    <n v="0"/>
    <n v="0"/>
    <n v="82985.797841534004"/>
    <n v="191953.176900327"/>
    <n v="78750.425274169102"/>
    <n v="12173.6638327241"/>
    <n v="166271.608386949"/>
    <n v="0.89269231355136103"/>
    <n v="2.9890726678125298E-3"/>
    <n v="22.2939250891936"/>
    <n v="5.16794962473507"/>
    <n v="17.1082450557093"/>
    <n v="58631.167027656498"/>
    <n v="238.01504342257999"/>
    <n v="881121.44823166297"/>
    <n v="36893.992839831102"/>
    <n v="1456269.5893031601"/>
    <n v="0"/>
    <x v="396"/>
    <n v="0"/>
    <n v="6.2366260000000002"/>
    <x v="127"/>
    <x v="33"/>
  </r>
  <r>
    <x v="3301"/>
    <x v="13"/>
    <s v="CA_CISO"/>
    <s v="CA"/>
    <s v="Hourly Resource"/>
    <s v="WT-Onshore"/>
    <n v="30"/>
    <n v="0"/>
    <m/>
    <d v="2021-09-01T00:00:00"/>
    <d v="2050-12-31T00:00:00"/>
    <n v="63.484961175858999"/>
    <n v="-10.5802214160425"/>
    <n v="-9.3458841988928594"/>
    <n v="30"/>
    <n v="30"/>
    <n v="107546.910178907"/>
    <n v="0"/>
    <n v="0"/>
    <n v="0.40923481803081402"/>
    <n v="0"/>
    <n v="6.8276120132664397"/>
    <n v="6.8276120132664397"/>
    <n v="8760"/>
    <n v="0"/>
    <n v="8760"/>
    <n v="0"/>
    <n v="0"/>
    <n v="0"/>
    <n v="0"/>
    <n v="2063.82000409067"/>
    <n v="68.600966158619201"/>
    <n v="-10.345077438844299"/>
    <n v="-7.7445087474723602"/>
    <n v="-26.479997634887699"/>
    <n v="1861.58654785156"/>
    <n v="70.475013566934294"/>
    <n v="0"/>
    <n v="0"/>
    <n v="0"/>
    <n v="0"/>
    <n v="0"/>
    <n v="0"/>
    <n v="0"/>
    <n v="0"/>
    <n v="0"/>
    <n v="0"/>
    <n v="0"/>
    <n v="0"/>
    <n v="0"/>
    <n v="0"/>
    <n v="-1.9790604710578902E-5"/>
    <n v="0.15865582111832299"/>
    <n v="1.0077528424561301E-4"/>
    <n v="4.7625885636110299"/>
    <n v="4.7625885586894903"/>
    <n v="4.7625901408658802"/>
    <n v="0"/>
    <n v="0"/>
    <n v="0"/>
    <n v="0"/>
    <n v="2.3533994213790699E-4"/>
    <n v="0"/>
    <x v="396"/>
    <n v="0"/>
    <n v="6.8276120000000002"/>
    <x v="127"/>
    <x v="33"/>
  </r>
  <r>
    <x v="3302"/>
    <x v="13"/>
    <s v="CA_CISO"/>
    <s v="CA"/>
    <s v="Hourly Resource"/>
    <s v="WT-Onshore"/>
    <n v="30.200000762939499"/>
    <n v="0"/>
    <m/>
    <d v="2021-09-17T00:00:00"/>
    <d v="2050-12-31T00:00:00"/>
    <n v="65.542165622413407"/>
    <n v="-10.623432264761901"/>
    <n v="-7.2961698549933196"/>
    <n v="30.200000762939499"/>
    <n v="30.200000762939499"/>
    <n v="108261.64860642"/>
    <n v="0"/>
    <n v="0"/>
    <n v="0.40922633686763898"/>
    <n v="0"/>
    <n v="7.0957035206840802"/>
    <n v="7.0957035206840802"/>
    <n v="8760"/>
    <n v="0"/>
    <n v="8760"/>
    <n v="0"/>
    <n v="0"/>
    <n v="0"/>
    <n v="0"/>
    <n v="2079.8229070082298"/>
    <n v="69.903948768929993"/>
    <n v="-10.345077438844299"/>
    <n v="-6.4415260881038403"/>
    <n v="-25.673254013061499"/>
    <n v="1898.49389648438"/>
    <n v="71.334134479662396"/>
    <n v="0"/>
    <n v="0"/>
    <n v="0"/>
    <n v="0"/>
    <n v="0"/>
    <n v="0"/>
    <n v="0"/>
    <n v="0"/>
    <n v="0"/>
    <n v="0"/>
    <n v="0"/>
    <n v="0"/>
    <n v="0"/>
    <n v="0"/>
    <n v="-1.04308128356934E-5"/>
    <n v="0.15865582111832299"/>
    <n v="1.0077528424561301E-4"/>
    <n v="4.7625885636110299"/>
    <n v="4.7625885586894903"/>
    <n v="4.7625901408658802"/>
    <n v="0"/>
    <n v="0"/>
    <n v="0"/>
    <n v="0"/>
    <n v="-1.13638776102334E-3"/>
    <n v="0"/>
    <x v="396"/>
    <n v="0"/>
    <n v="7.0957039999999996"/>
    <x v="127"/>
    <x v="33"/>
  </r>
  <r>
    <x v="3303"/>
    <x v="18"/>
    <s v="SW_NVE"/>
    <s v="NV"/>
    <s v="Pumped Storage"/>
    <s v="Energy Storage"/>
    <n v="200"/>
    <n v="-200"/>
    <m/>
    <d v="2029-06-01T00:00:00"/>
    <d v="2051-12-31T00:00:00"/>
    <n v="33.288762540711197"/>
    <n v="-36.987021062650697"/>
    <n v="-8.0382916752721201"/>
    <n v="200"/>
    <n v="200"/>
    <n v="304618.39960326301"/>
    <n v="355551.045997262"/>
    <n v="5.3226762074507299"/>
    <n v="0.17386894954514201"/>
    <n v="0.99025416730460603"/>
    <n v="11.3308717954069"/>
    <n v="10.3406176249288"/>
    <n v="8760"/>
    <n v="0"/>
    <n v="8760"/>
    <n v="0"/>
    <n v="0"/>
    <n v="-7.6398969590998206E-2"/>
    <n v="2.6446773376941799"/>
    <n v="0"/>
    <n v="45.487673881994098"/>
    <n v="-33.283478205242602"/>
    <n v="-7.91940023620218"/>
    <n v="-38.0836372375488"/>
    <n v="1878.91687011719"/>
    <n v="64.417510744039205"/>
    <n v="0.80857597348022503"/>
    <n v="0"/>
    <n v="0"/>
    <n v="0"/>
    <n v="0"/>
    <n v="0"/>
    <n v="0"/>
    <n v="0"/>
    <n v="0"/>
    <n v="0"/>
    <n v="59137.062802419103"/>
    <n v="76396.9304383993"/>
    <n v="33092.4148266017"/>
    <n v="88885.481028296999"/>
    <n v="147499.493752226"/>
    <n v="0.19614053432829301"/>
    <n v="2.1973103242381499E-4"/>
    <n v="4.63273391676847"/>
    <n v="3.1824214840017198E-2"/>
    <n v="4.6009113480850203"/>
    <n v="2335.1015947160699"/>
    <n v="26.988887450272198"/>
    <n v="25416.816633528499"/>
    <n v="11343.4627831083"/>
    <n v="138141.38940595899"/>
    <n v="0"/>
    <x v="396"/>
    <n v="0"/>
    <n v="11.508139999999999"/>
    <x v="127"/>
    <x v="33"/>
  </r>
  <r>
    <x v="3304"/>
    <x v="3"/>
    <s v="RM_WACM"/>
    <s v="CO"/>
    <s v="Hourly Resource"/>
    <s v="PV"/>
    <n v="2"/>
    <n v="0"/>
    <m/>
    <d v="2016-09-26T00:00:00"/>
    <d v="2051-12-31T00:00:00"/>
    <n v="80.079973160814106"/>
    <n v="23.8321023962799"/>
    <n v="2.2169655230268299"/>
    <n v="2"/>
    <n v="2"/>
    <n v="4527.2000002157902"/>
    <n v="0"/>
    <n v="0"/>
    <n v="0.25840182648158599"/>
    <n v="0"/>
    <n v="0.36253879908930903"/>
    <n v="0.36253879908930903"/>
    <n v="8760"/>
    <n v="0"/>
    <n v="8760"/>
    <n v="0"/>
    <n v="0"/>
    <n v="0"/>
    <n v="0"/>
    <n v="63.173999994993203"/>
    <n v="142.19372435384599"/>
    <n v="50.5058650190146"/>
    <n v="4.9973069406682802"/>
    <n v="-24.561546325683601"/>
    <n v="2563.81323242188"/>
    <n v="210.673465969083"/>
    <n v="0"/>
    <n v="0"/>
    <n v="0"/>
    <n v="0"/>
    <n v="0"/>
    <n v="0"/>
    <n v="0"/>
    <n v="0"/>
    <n v="0"/>
    <n v="0"/>
    <n v="0"/>
    <n v="1.60599990189075"/>
    <n v="0"/>
    <n v="0"/>
    <n v="57.173999994993203"/>
    <n v="7.53048244922878E-2"/>
    <n v="3.2051426692105301E-4"/>
    <n v="86.479318714514207"/>
    <n v="43.239627551675099"/>
    <n v="43.239691918622697"/>
    <n v="0"/>
    <n v="5.86903959629126E-4"/>
    <n v="0"/>
    <n v="0"/>
    <n v="9.59302772663432"/>
    <n v="0"/>
    <x v="396"/>
    <n v="0"/>
    <n v="0.36254839999999999"/>
    <x v="127"/>
    <x v="33"/>
  </r>
  <r>
    <x v="3305"/>
    <x v="3"/>
    <s v="RM_WACM"/>
    <s v="CO"/>
    <s v="Hourly Resource"/>
    <s v="PV"/>
    <n v="4"/>
    <n v="0"/>
    <m/>
    <d v="2015-12-23T00:00:00"/>
    <d v="2051-12-31T00:00:00"/>
    <n v="80.080055404875694"/>
    <n v="23.832124023192701"/>
    <n v="2.2169677668924299"/>
    <n v="4"/>
    <n v="4"/>
    <n v="9054.4000004315694"/>
    <n v="0"/>
    <n v="0"/>
    <n v="0.25840182648895998"/>
    <n v="0"/>
    <n v="0.72507759817861805"/>
    <n v="0.72507759817861805"/>
    <n v="8760"/>
    <n v="0"/>
    <n v="8760"/>
    <n v="0"/>
    <n v="0"/>
    <n v="0"/>
    <n v="0"/>
    <n v="126.34799998998599"/>
    <n v="142.19372435384599"/>
    <n v="50.5058650190146"/>
    <n v="4.9973069406682802"/>
    <n v="-24.561546325683601"/>
    <n v="2563.81323242188"/>
    <n v="210.673465969083"/>
    <n v="0"/>
    <n v="0"/>
    <n v="0"/>
    <n v="0"/>
    <n v="0"/>
    <n v="0"/>
    <n v="0"/>
    <n v="0"/>
    <n v="0"/>
    <n v="0"/>
    <n v="0"/>
    <n v="3.2119998037815098"/>
    <n v="0"/>
    <n v="0"/>
    <n v="114.34799998998599"/>
    <n v="7.53048244922878E-2"/>
    <n v="3.2051426692105301E-4"/>
    <n v="86.479318714514207"/>
    <n v="43.239627551675099"/>
    <n v="43.239691918622697"/>
    <n v="0"/>
    <n v="1.1738079192582501E-3"/>
    <n v="0"/>
    <n v="0"/>
    <n v="19.186055453268601"/>
    <n v="0"/>
    <x v="396"/>
    <n v="0"/>
    <n v="0.72509679999999999"/>
    <x v="127"/>
    <x v="33"/>
  </r>
  <r>
    <x v="3306"/>
    <x v="25"/>
    <s v="NW_PACW"/>
    <s v="OR"/>
    <s v="Hourly Resource"/>
    <s v="PV-NonTracking"/>
    <n v="55"/>
    <n v="0"/>
    <m/>
    <d v="2023-02-28T00:00:00"/>
    <d v="2043-02-28T00:00:00"/>
    <n v="93.167393542853503"/>
    <n v="28.199266398991199"/>
    <n v="3.2718712465526698"/>
    <n v="55"/>
    <n v="55"/>
    <n v="118060.548561722"/>
    <n v="0"/>
    <n v="0"/>
    <n v="0.24504057401717899"/>
    <n v="0"/>
    <n v="10.9993944579029"/>
    <n v="10.9993944579029"/>
    <n v="8760"/>
    <n v="0"/>
    <n v="8760"/>
    <n v="0"/>
    <n v="0"/>
    <n v="0"/>
    <n v="0"/>
    <n v="15710.781440615699"/>
    <n v="103.220048372484"/>
    <n v="12.8710473999777"/>
    <n v="3.65844868320147"/>
    <n v="-40.222061157226598"/>
    <n v="1805.45861816406"/>
    <n v="84.558680331874797"/>
    <n v="0"/>
    <n v="0"/>
    <n v="0"/>
    <n v="0"/>
    <n v="0"/>
    <n v="0"/>
    <n v="0"/>
    <n v="0"/>
    <n v="0"/>
    <n v="0"/>
    <n v="0"/>
    <n v="47683.246083818398"/>
    <n v="0"/>
    <n v="0"/>
    <n v="15710.7814153121"/>
    <n v="27.017421290304899"/>
    <n v="18.740914788891299"/>
    <n v="65.697326823152807"/>
    <n v="3.1824214840017198E-2"/>
    <n v="65.292457263243904"/>
    <n v="0"/>
    <n v="1613091.5775933301"/>
    <n v="0"/>
    <n v="0"/>
    <n v="1119772.7468551199"/>
    <n v="0"/>
    <x v="396"/>
    <n v="0"/>
    <n v="13.73226"/>
    <x v="127"/>
    <x v="33"/>
  </r>
  <r>
    <x v="3307"/>
    <x v="9"/>
    <s v="CA_CISO"/>
    <s v="CA"/>
    <s v="Pumped Storage"/>
    <s v="Energy Storage"/>
    <n v="1.95000004768372"/>
    <n v="-140"/>
    <m/>
    <d v="2022-03-01T00:00:00"/>
    <d v="2050-12-31T00:00:00"/>
    <n v="70.156181171782606"/>
    <n v="-5.0446999340954202"/>
    <n v="-2.4333129113321998"/>
    <n v="1.95000004768372"/>
    <n v="1.95000004768372"/>
    <n v="3044.5756005644798"/>
    <n v="3554.3240250200001"/>
    <n v="0.15822907715662199"/>
    <n v="0.178232966042423"/>
    <n v="0"/>
    <n v="0.14649609250537801"/>
    <n v="0.14649609250537801"/>
    <n v="8760"/>
    <n v="0"/>
    <n v="8760"/>
    <n v="0"/>
    <n v="0"/>
    <n v="0"/>
    <n v="2.4883221577763601E-2"/>
    <n v="0"/>
    <n v="86.861479524402"/>
    <n v="0.67387497722799605"/>
    <n v="-0.502947812850842"/>
    <n v="-33.089813232421903"/>
    <n v="2139.55615234375"/>
    <n v="86.503508824265793"/>
    <n v="1.2241268558349601"/>
    <n v="0"/>
    <n v="0"/>
    <n v="0"/>
    <n v="0"/>
    <n v="0"/>
    <n v="0"/>
    <n v="0"/>
    <n v="0"/>
    <n v="0"/>
    <n v="1.6575000286102299"/>
    <n v="0"/>
    <n v="588.43231952190399"/>
    <n v="0"/>
    <n v="145.421578526497"/>
    <n v="0.15865582111832299"/>
    <n v="1.0077528424561301E-4"/>
    <n v="4.7625885636110299"/>
    <n v="4.7625885586894903"/>
    <n v="4.7625901408658802"/>
    <n v="5.6553341448307003E-2"/>
    <n v="0"/>
    <n v="2541.1343281121699"/>
    <n v="0"/>
    <n v="100.365965707995"/>
    <n v="0"/>
    <x v="396"/>
    <n v="0"/>
    <n v="0.14913760000000001"/>
    <x v="127"/>
    <x v="33"/>
  </r>
  <r>
    <x v="3308"/>
    <x v="9"/>
    <s v="CA_CISO"/>
    <s v="CA"/>
    <s v="Hourly Resource"/>
    <s v="PV-NonTracking"/>
    <n v="300"/>
    <n v="0"/>
    <m/>
    <d v="2021-11-12T00:00:00"/>
    <d v="2050-12-31T00:00:00"/>
    <n v="33.175727928156597"/>
    <n v="-17.191085022413201"/>
    <n v="-4.0205022534076198"/>
    <n v="300"/>
    <n v="300"/>
    <n v="765213.96248489595"/>
    <n v="0"/>
    <n v="0"/>
    <n v="0.291177306881509"/>
    <n v="0"/>
    <n v="25.386530591667501"/>
    <n v="25.386530591667501"/>
    <n v="8760"/>
    <n v="0"/>
    <n v="8760"/>
    <n v="0"/>
    <n v="0"/>
    <n v="0"/>
    <n v="0"/>
    <n v="15605.337341308599"/>
    <n v="86.602933448049399"/>
    <n v="0.70986914674232604"/>
    <n v="-0.797488111444276"/>
    <n v="-33.173347473144503"/>
    <n v="2139.17651367188"/>
    <n v="86.615560939997096"/>
    <n v="0"/>
    <n v="0"/>
    <n v="0"/>
    <n v="0"/>
    <n v="0"/>
    <n v="0"/>
    <n v="0"/>
    <n v="0"/>
    <n v="0"/>
    <n v="0"/>
    <n v="0"/>
    <n v="0"/>
    <n v="0"/>
    <n v="0"/>
    <n v="79.498304948210702"/>
    <n v="0.15865582111832299"/>
    <n v="1.0077528424561301E-4"/>
    <n v="4.7625885636110299"/>
    <n v="4.7625885586894903"/>
    <n v="4.7625901408658802"/>
    <n v="0"/>
    <n v="0"/>
    <n v="0"/>
    <n v="0"/>
    <n v="8.9945090609219097E-2"/>
    <n v="0"/>
    <x v="396"/>
    <n v="0"/>
    <n v="25.38653"/>
    <x v="127"/>
    <x v="33"/>
  </r>
  <r>
    <x v="3309"/>
    <x v="25"/>
    <s v="NW_PACW"/>
    <s v="OR"/>
    <s v="Hydro"/>
    <s v="Hydro"/>
    <n v="18"/>
    <n v="0"/>
    <m/>
    <d v="1951-07-01T00:00:00"/>
    <d v="2038-12-31T00:00:00"/>
    <n v="90.690365734837002"/>
    <n v="12.466695534289901"/>
    <n v="2.1205256926430001"/>
    <n v="18"/>
    <n v="18"/>
    <n v="56882.571582317403"/>
    <n v="0"/>
    <n v="0"/>
    <n v="0.36074690247308899"/>
    <n v="0"/>
    <n v="5.1587021631270904"/>
    <n v="5.1587021631270904"/>
    <n v="0"/>
    <n v="0"/>
    <n v="0"/>
    <n v="8760"/>
    <n v="0"/>
    <n v="0"/>
    <n v="0"/>
    <n v="0"/>
    <n v="105.24531270228201"/>
    <n v="15.252655712281999"/>
    <n v="3.3021047401271999"/>
    <n v="-37.629070281982401"/>
    <n v="1796.59155273438"/>
    <n v="91.443771269990506"/>
    <n v="0"/>
    <n v="0"/>
    <n v="0"/>
    <n v="0"/>
    <n v="0"/>
    <n v="0"/>
    <n v="0"/>
    <n v="0"/>
    <n v="0"/>
    <n v="0"/>
    <n v="9389.0475110951793"/>
    <n v="4223.5243879109603"/>
    <n v="15242.2536208034"/>
    <n v="4"/>
    <n v="19793.746379136999"/>
    <n v="27.017421290304899"/>
    <n v="18.740914788891299"/>
    <n v="65.697326823152807"/>
    <n v="3.1824214840017198E-2"/>
    <n v="65.292457263243904"/>
    <n v="306161.60019104299"/>
    <n v="97207.536823143295"/>
    <n v="864860.41808728804"/>
    <n v="3.4425999037921398E-3"/>
    <n v="1436358.6704160101"/>
    <n v="0"/>
    <x v="396"/>
    <n v="0"/>
    <n v="7.8632900000000001"/>
    <x v="127"/>
    <x v="33"/>
  </r>
  <r>
    <x v="3310"/>
    <x v="14"/>
    <s v="SW_NVE"/>
    <s v="NV"/>
    <s v="Pumped Storage"/>
    <s v="Energy Storage"/>
    <n v="125"/>
    <n v="-125"/>
    <m/>
    <d v="2026-05-31T00:00:00"/>
    <d v="2051-12-31T00:00:00"/>
    <n v="10.0265893323228"/>
    <n v="-61.216888193818498"/>
    <n v="-6.2028038227713003"/>
    <n v="125"/>
    <n v="125"/>
    <n v="189163.53427395801"/>
    <n v="220780.62162405299"/>
    <n v="-2.7267204009481198"/>
    <n v="0.17275208609478099"/>
    <n v="0.61491623220437097"/>
    <n v="9.5637825802572802"/>
    <n v="8.9488663471469803"/>
    <n v="8760"/>
    <n v="0"/>
    <n v="8760"/>
    <n v="0"/>
    <n v="0"/>
    <n v="-4.7425631025142502E-2"/>
    <n v="1.80257283171253"/>
    <n v="0"/>
    <n v="28.206326109677601"/>
    <n v="-51.8261938404913"/>
    <n v="-6.6580323875434502"/>
    <n v="-28.638099670410199"/>
    <n v="1758.32165527344"/>
    <n v="64.408905406705102"/>
    <n v="0.73050135076904299"/>
    <n v="0"/>
    <n v="0"/>
    <n v="0"/>
    <n v="0"/>
    <n v="0"/>
    <n v="0"/>
    <n v="0"/>
    <n v="0"/>
    <n v="0"/>
    <n v="29598.210004299901"/>
    <n v="30655.473361790198"/>
    <n v="34721.3166767359"/>
    <n v="37803.579471468896"/>
    <n v="71472.913685381398"/>
    <n v="0.19614053432829301"/>
    <n v="2.1973103242381499E-4"/>
    <n v="4.63273391676847"/>
    <n v="3.1824214840017198E-2"/>
    <n v="4.6009113480850203"/>
    <n v="7327.6970970293496"/>
    <n v="11.134962555806901"/>
    <n v="16696.175010126401"/>
    <n v="9881.0441845257701"/>
    <n v="66998.330977407502"/>
    <n v="0"/>
    <x v="396"/>
    <n v="0"/>
    <n v="9.6646970000000003"/>
    <x v="127"/>
    <x v="33"/>
  </r>
  <r>
    <x v="3311"/>
    <x v="9"/>
    <s v="CA_CISO"/>
    <s v="CA"/>
    <s v="Hydro"/>
    <s v="Hydro"/>
    <n v="13"/>
    <n v="0"/>
    <m/>
    <d v="2021-12-18T00:00:00"/>
    <d v="2050-12-31T00:00:00"/>
    <n v="118.917123679556"/>
    <n v="6.2829867349326003"/>
    <n v="0.91103619106781097"/>
    <n v="10.4544111905352"/>
    <n v="7.4615298428885701"/>
    <n v="19148.626372710802"/>
    <n v="0"/>
    <n v="0"/>
    <n v="0.16958232694738001"/>
    <n v="0"/>
    <n v="2.2771006236634199"/>
    <n v="2.2771006236634199"/>
    <n v="0"/>
    <n v="0"/>
    <n v="21"/>
    <n v="8739"/>
    <n v="0"/>
    <n v="0"/>
    <n v="0"/>
    <n v="332.39796032011498"/>
    <n v="98.631703904073007"/>
    <n v="9.2750838994862903"/>
    <n v="2.66606764801725"/>
    <n v="-26.111627578735401"/>
    <n v="1849.07666015625"/>
    <n v="67.753669416025701"/>
    <n v="0"/>
    <n v="0"/>
    <n v="0"/>
    <n v="0"/>
    <n v="0"/>
    <n v="0"/>
    <n v="0"/>
    <n v="0"/>
    <n v="0"/>
    <n v="0"/>
    <n v="56.652927517890902"/>
    <n v="13.926504254341101"/>
    <n v="6.6666665077209499"/>
    <n v="753.02419200562895"/>
    <n v="14149.548265334601"/>
    <n v="0.15865582111832299"/>
    <n v="1.0077528424561301E-4"/>
    <n v="4.7625885636110299"/>
    <n v="4.7625885586894903"/>
    <n v="4.7625901408658802"/>
    <n v="1003.94544831966"/>
    <n v="7.2332178533542901E-3"/>
    <n v="136.55607891082801"/>
    <n v="9023.0988030027802"/>
    <n v="186213.42892889801"/>
    <n v="0"/>
    <x v="396"/>
    <n v="0"/>
    <n v="2.4734780000000001"/>
    <x v="127"/>
    <x v="33"/>
  </r>
  <r>
    <x v="3312"/>
    <x v="7"/>
    <s v="CA_LDWP"/>
    <s v="CA"/>
    <s v="Hydro"/>
    <s v="Hydro"/>
    <n v="0.5"/>
    <n v="0"/>
    <m/>
    <d v="1982-01-01T00:00:00"/>
    <d v="2050-12-31T00:00:00"/>
    <n v="94.565035108237893"/>
    <n v="1.37172269782546"/>
    <n v="-7.8278874355564598"/>
    <n v="0.5"/>
    <n v="0.5"/>
    <n v="1055.2100017517801"/>
    <n v="0"/>
    <n v="0"/>
    <n v="0.240915525459102"/>
    <n v="0"/>
    <n v="9.9786739113950501E-2"/>
    <n v="9.9786739113950501E-2"/>
    <n v="0"/>
    <n v="0"/>
    <n v="1"/>
    <n v="8759"/>
    <n v="0"/>
    <n v="0"/>
    <n v="0"/>
    <n v="0"/>
    <n v="84.9461951198452"/>
    <n v="4.5435974069976304"/>
    <n v="-6.2879546114254001"/>
    <n v="-15.9364671707153"/>
    <n v="2001.56701660156"/>
    <n v="67.301372882151696"/>
    <n v="0"/>
    <n v="0"/>
    <n v="0"/>
    <n v="0"/>
    <n v="0"/>
    <n v="0"/>
    <n v="0"/>
    <n v="0"/>
    <n v="0"/>
    <n v="0"/>
    <n v="65.871000106679304"/>
    <n v="1.81900001130998"/>
    <n v="431.21637598052598"/>
    <n v="445.76850707828999"/>
    <n v="1026.4334618477201"/>
    <n v="0.51018113010031196"/>
    <n v="2.0310216756485401E-4"/>
    <n v="10.975790943057399"/>
    <n v="5.16794962473507"/>
    <n v="5.9579308528264496"/>
    <n v="379.358698479287"/>
    <n v="0.19161456631627499"/>
    <n v="6855.8104778282104"/>
    <n v="2675.82309905177"/>
    <n v="9425.6877432255897"/>
    <n v="0"/>
    <x v="396"/>
    <n v="0"/>
    <n v="0.1191236"/>
    <x v="127"/>
    <x v="33"/>
  </r>
  <r>
    <x v="3313"/>
    <x v="9"/>
    <s v="CA_CISO"/>
    <s v="CA"/>
    <s v="Hydro"/>
    <s v="Hydro"/>
    <n v="1.1100000143051101"/>
    <n v="0"/>
    <m/>
    <d v="1984-01-01T00:00:00"/>
    <d v="2050-12-31T00:00:00"/>
    <n v="97.201406529496793"/>
    <n v="9.7400725424540102"/>
    <n v="3.5535335524537799"/>
    <n v="0.57608997821807895"/>
    <n v="0.57608997821807895"/>
    <n v="1836.30744145066"/>
    <n v="0"/>
    <n v="0"/>
    <n v="0.36387395204957002"/>
    <n v="0"/>
    <n v="0.178492618819827"/>
    <n v="0.178492618819827"/>
    <n v="0"/>
    <n v="0"/>
    <n v="0"/>
    <n v="8760"/>
    <n v="0"/>
    <n v="0"/>
    <n v="0"/>
    <n v="158.019602738321"/>
    <n v="101.188091095884"/>
    <n v="10.8036290475476"/>
    <n v="3.69390969219072"/>
    <n v="-38.134178161621101"/>
    <n v="1909.72180175781"/>
    <n v="71.102886874000404"/>
    <n v="0"/>
    <n v="0"/>
    <n v="0"/>
    <n v="0"/>
    <n v="0"/>
    <n v="0"/>
    <n v="0"/>
    <n v="0"/>
    <n v="0"/>
    <n v="0"/>
    <n v="38.744550816714799"/>
    <n v="3.3266700431704499"/>
    <n v="4.0326298475265503"/>
    <n v="129.92231467366199"/>
    <n v="1896.7171246912301"/>
    <n v="0.15865582111832299"/>
    <n v="1.0077528424561301E-4"/>
    <n v="4.7625885636110299"/>
    <n v="4.7625885586894903"/>
    <n v="4.7625901408658802"/>
    <n v="451.580357744737"/>
    <n v="1.4755410120415001E-3"/>
    <n v="30.366302748734601"/>
    <n v="1811.00533407596"/>
    <n v="25290.572510214501"/>
    <n v="0"/>
    <x v="396"/>
    <n v="0"/>
    <n v="0.20607610000000001"/>
    <x v="127"/>
    <x v="33"/>
  </r>
  <r>
    <x v="3314"/>
    <x v="9"/>
    <s v="CA_CISO"/>
    <s v="CA"/>
    <s v="Hydro"/>
    <s v="Hydro"/>
    <n v="2.5"/>
    <n v="0"/>
    <m/>
    <d v="1986-02-01T00:00:00"/>
    <d v="2050-12-31T00:00:00"/>
    <n v="98.956461999763107"/>
    <n v="6.4745421115314903"/>
    <n v="1.9956446590785699"/>
    <n v="1.2975000143051101"/>
    <n v="1.2975000143051101"/>
    <n v="3753.2974988967198"/>
    <n v="0"/>
    <n v="0"/>
    <n v="0.33021858484316402"/>
    <n v="0"/>
    <n v="0.37141397060031001"/>
    <n v="0.37141397060031001"/>
    <n v="0"/>
    <n v="0"/>
    <n v="1"/>
    <n v="8759"/>
    <n v="0"/>
    <n v="0"/>
    <n v="0"/>
    <n v="738.43000221252396"/>
    <n v="93.011596096565597"/>
    <n v="4.1469447027884403"/>
    <n v="2.1740991184110898"/>
    <n v="-25.527635574340799"/>
    <n v="2049.8173828125"/>
    <n v="78.724670582039593"/>
    <n v="0"/>
    <n v="0"/>
    <n v="0"/>
    <n v="0"/>
    <n v="0"/>
    <n v="0"/>
    <n v="0"/>
    <n v="0"/>
    <n v="0"/>
    <n v="0"/>
    <n v="70.032500252127605"/>
    <n v="6.3475000560283696"/>
    <n v="16.812499463558201"/>
    <n v="484.29998596757702"/>
    <n v="1962.9899386949801"/>
    <n v="0.15865582111832299"/>
    <n v="1.0077528424561301E-4"/>
    <n v="4.7625885636110299"/>
    <n v="4.7625885586894903"/>
    <n v="4.7625901408658802"/>
    <n v="1004.03290579717"/>
    <n v="2.7144505220348899E-3"/>
    <n v="269.05632427605502"/>
    <n v="8073.2358397786402"/>
    <n v="23772.109217024499"/>
    <n v="0"/>
    <x v="396"/>
    <n v="0"/>
    <n v="0.40453240000000001"/>
    <x v="127"/>
    <x v="33"/>
  </r>
  <r>
    <x v="3315"/>
    <x v="9"/>
    <s v="CA_CISO"/>
    <s v="CA"/>
    <s v="Hydro"/>
    <s v="Hydro"/>
    <n v="1.70000004768372"/>
    <n v="0"/>
    <m/>
    <d v="1983-01-01T00:00:00"/>
    <d v="2050-12-31T00:00:00"/>
    <n v="93.349046457136097"/>
    <n v="8.6340419963205903"/>
    <n v="2.4392516481327502"/>
    <n v="0.88230001926422097"/>
    <n v="0.88230001926422097"/>
    <n v="2872.7178838476498"/>
    <n v="0"/>
    <n v="0"/>
    <n v="0.37168290183253699"/>
    <n v="0"/>
    <n v="0.26816640477035603"/>
    <n v="0.26816640477035603"/>
    <n v="0"/>
    <n v="0"/>
    <n v="0"/>
    <n v="8760"/>
    <n v="0"/>
    <n v="0"/>
    <n v="0"/>
    <n v="181.656906217337"/>
    <n v="99.6874069443286"/>
    <n v="9.6485196875221195"/>
    <n v="3.3483348243888198"/>
    <n v="-25.551507949829102"/>
    <n v="1835.92529296875"/>
    <n v="69.306324996796903"/>
    <n v="0"/>
    <n v="0"/>
    <n v="0"/>
    <n v="0"/>
    <n v="0"/>
    <n v="0"/>
    <n v="0"/>
    <n v="0"/>
    <n v="0"/>
    <n v="0"/>
    <n v="65.030101977288695"/>
    <n v="5.6046986579895002"/>
    <n v="1.7646000385284399"/>
    <n v="150.31114584207501"/>
    <n v="2952.1500457022298"/>
    <n v="0.15865582111832299"/>
    <n v="1.0077528424561301E-4"/>
    <n v="4.7625885636110299"/>
    <n v="4.7625885586894903"/>
    <n v="4.7625901408658802"/>
    <n v="797.73768017729196"/>
    <n v="2.5935260309779599E-3"/>
    <n v="2.3275074781850002E-3"/>
    <n v="2612.9554446923398"/>
    <n v="38861.846790506803"/>
    <n v="0"/>
    <x v="396"/>
    <n v="0"/>
    <n v="0.31043900000000002"/>
    <x v="127"/>
    <x v="33"/>
  </r>
  <r>
    <x v="3316"/>
    <x v="9"/>
    <s v="CA_CISO"/>
    <s v="CA"/>
    <s v="Hydro"/>
    <s v="Hydro"/>
    <n v="1"/>
    <n v="0"/>
    <m/>
    <d v="1983-01-01T00:00:00"/>
    <d v="2050-12-31T00:00:00"/>
    <n v="90.430510901240893"/>
    <n v="7.5559463170673702"/>
    <n v="0.72781482065863401"/>
    <n v="0.51899999380111705"/>
    <n v="0.51899999380111705"/>
    <n v="1692.3130002468799"/>
    <n v="0"/>
    <n v="0"/>
    <n v="0.37222816535299502"/>
    <n v="0"/>
    <n v="0.15303762107253099"/>
    <n v="0.15303762107253099"/>
    <n v="0"/>
    <n v="0"/>
    <n v="1"/>
    <n v="8759"/>
    <n v="0"/>
    <n v="0"/>
    <n v="0"/>
    <n v="104.37800022959701"/>
    <n v="95.382842714975695"/>
    <n v="7.7929347337238504"/>
    <n v="0.89935563844992505"/>
    <n v="-25.7891521453857"/>
    <n v="1801.99841308594"/>
    <n v="65.192249877441995"/>
    <n v="0"/>
    <n v="0"/>
    <n v="0"/>
    <n v="0"/>
    <n v="0"/>
    <n v="0"/>
    <n v="0"/>
    <n v="0"/>
    <n v="0"/>
    <n v="0"/>
    <n v="38.876000203192199"/>
    <n v="4.3330000117421203"/>
    <n v="9.7939997166395205"/>
    <n v="215.26999272406101"/>
    <n v="774.28997328691196"/>
    <n v="0.15865582111832299"/>
    <n v="1.0077528424561301E-4"/>
    <n v="4.7625885636110299"/>
    <n v="4.7625885586894903"/>
    <n v="4.7625901408658802"/>
    <n v="464.50755041772902"/>
    <n v="1.8950073972519E-3"/>
    <n v="133.05811041613899"/>
    <n v="2947.3322096430502"/>
    <n v="9765.3755937041096"/>
    <n v="0"/>
    <x v="396"/>
    <n v="0"/>
    <n v="0.16634789999999999"/>
    <x v="127"/>
    <x v="33"/>
  </r>
  <r>
    <x v="3317"/>
    <x v="12"/>
    <s v="CA_CISO"/>
    <s v="CA"/>
    <s v="Hydro"/>
    <s v="Hydro"/>
    <n v="2"/>
    <n v="0"/>
    <m/>
    <d v="1980-01-01T00:00:00"/>
    <d v="2051-12-31T00:00:00"/>
    <n v="75.800232241931894"/>
    <n v="-10.487312527722199"/>
    <n v="-5.8534590835965696"/>
    <n v="0.90799999237060502"/>
    <n v="0.90799999237060502"/>
    <n v="4287.1799783632196"/>
    <n v="0"/>
    <n v="0"/>
    <n v="0.53899131186094396"/>
    <n v="0"/>
    <n v="0.32496990883772803"/>
    <n v="0.32496990883772803"/>
    <n v="0"/>
    <n v="0"/>
    <n v="0"/>
    <n v="8760"/>
    <n v="0"/>
    <n v="0"/>
    <n v="0"/>
    <n v="666.729989662766"/>
    <n v="67.130241592439305"/>
    <n v="-13.567220932265499"/>
    <n v="-5.9930898275062399"/>
    <n v="-25.723064422607401"/>
    <n v="1943.70861816406"/>
    <n v="69.728507674326295"/>
    <n v="0"/>
    <n v="0"/>
    <n v="0"/>
    <n v="0"/>
    <n v="0"/>
    <n v="0"/>
    <n v="0"/>
    <n v="0"/>
    <n v="0"/>
    <n v="0"/>
    <n v="48.461999654769897"/>
    <n v="0.55200004577636697"/>
    <n v="29.963999748229998"/>
    <n v="2671.3359775543199"/>
    <n v="5952"/>
    <n v="0.15865582111832299"/>
    <n v="1.0077528424561301E-4"/>
    <n v="4.7625885636110299"/>
    <n v="4.7625885586894903"/>
    <n v="4.7625901408658802"/>
    <n v="825.52420585684001"/>
    <n v="3.2330641988664898E-4"/>
    <n v="770.40363810583904"/>
    <n v="37402.123976476199"/>
    <n v="84080.463643138399"/>
    <n v="0"/>
    <x v="396"/>
    <n v="0"/>
    <n v="0.44804840000000001"/>
    <x v="127"/>
    <x v="33"/>
  </r>
  <r>
    <x v="3318"/>
    <x v="9"/>
    <s v="CA_CISO"/>
    <s v="CA"/>
    <s v="Hydro"/>
    <s v="Hydro"/>
    <n v="1.25"/>
    <n v="0"/>
    <m/>
    <d v="2017-11-01T00:00:00"/>
    <d v="2051-12-31T00:00:00"/>
    <n v="95.589645296581594"/>
    <n v="8.8944056916324499"/>
    <n v="4.71228596420094"/>
    <n v="0.64875000715255704"/>
    <n v="0.64875000715255704"/>
    <n v="2119.4437504708799"/>
    <n v="0"/>
    <n v="0"/>
    <n v="0.372941242243299"/>
    <n v="0"/>
    <n v="0.20259779862730601"/>
    <n v="0.20259779862730601"/>
    <n v="0"/>
    <n v="0"/>
    <n v="0"/>
    <n v="8760"/>
    <n v="0"/>
    <n v="0"/>
    <n v="0"/>
    <n v="126.420000642538"/>
    <n v="98.901190479457298"/>
    <n v="9.5001936503213695"/>
    <n v="2.7104445391306502"/>
    <n v="-40.942710876464801"/>
    <n v="1537.48107910156"/>
    <n v="61.282031050896499"/>
    <n v="0"/>
    <n v="0"/>
    <n v="0"/>
    <n v="0"/>
    <n v="0"/>
    <n v="0"/>
    <n v="0"/>
    <n v="0"/>
    <n v="0"/>
    <n v="0"/>
    <n v="41.9862499311566"/>
    <n v="0.447499990463257"/>
    <n v="45.412500500679002"/>
    <n v="1885.71642753482"/>
    <n v="3722.5"/>
    <n v="0.15865582111832299"/>
    <n v="1.0077528424561301E-4"/>
    <n v="4.7625885636110299"/>
    <n v="4.7625885586894903"/>
    <n v="4.7625901408658802"/>
    <n v="564.81385812441295"/>
    <n v="2.6210074429400298E-4"/>
    <n v="1249.11116250345"/>
    <n v="26024.488138224999"/>
    <n v="52550.291131801001"/>
    <n v="0"/>
    <x v="396"/>
    <n v="0"/>
    <n v="0.28298649999999997"/>
    <x v="127"/>
    <x v="33"/>
  </r>
  <r>
    <x v="3319"/>
    <x v="8"/>
    <s v="CA_CISO"/>
    <s v="CA"/>
    <s v="Hourly Resource"/>
    <s v="WT-Onshore"/>
    <n v="0.5"/>
    <n v="0"/>
    <m/>
    <d v="1985-01-01T00:00:00"/>
    <d v="2050-12-31T00:00:00"/>
    <n v="102.861935827249"/>
    <n v="3.25704038988922"/>
    <n v="1.4124155591595"/>
    <n v="0.5"/>
    <n v="0.5"/>
    <n v="1309.5130072940401"/>
    <n v="0"/>
    <n v="0"/>
    <n v="0.29897557237330202"/>
    <n v="0"/>
    <n v="0.134699972336639"/>
    <n v="0.134699972336639"/>
    <n v="8760"/>
    <n v="0"/>
    <n v="8760"/>
    <n v="0"/>
    <n v="0"/>
    <n v="0"/>
    <n v="0"/>
    <n v="2.0794999897480002"/>
    <n v="96.178071348020396"/>
    <n v="7.7482119510008802"/>
    <n v="1.7393070689977701"/>
    <n v="-25.907119750976602"/>
    <n v="1805.4970703125"/>
    <n v="65.477822039493006"/>
    <n v="0"/>
    <n v="0"/>
    <n v="0"/>
    <n v="0"/>
    <n v="0"/>
    <n v="0"/>
    <n v="0"/>
    <n v="0"/>
    <n v="0"/>
    <n v="0"/>
    <n v="0"/>
    <n v="1.7000000923872001E-2"/>
    <n v="0"/>
    <n v="0"/>
    <n v="0"/>
    <n v="0.15865582111832299"/>
    <n v="1.0077528424561301E-4"/>
    <n v="4.7625885636110299"/>
    <n v="4.7625885586894903"/>
    <n v="4.7625901408658802"/>
    <n v="0"/>
    <n v="1.2709200746030499E-5"/>
    <n v="0"/>
    <n v="0"/>
    <n v="0"/>
    <n v="0"/>
    <x v="396"/>
    <n v="0"/>
    <n v="0.13469999999999999"/>
    <x v="127"/>
    <x v="33"/>
  </r>
  <r>
    <x v="3320"/>
    <x v="29"/>
    <s v="NW_BPAT"/>
    <s v="ID"/>
    <s v="Hydro"/>
    <s v="Hydro"/>
    <n v="18"/>
    <n v="0"/>
    <m/>
    <d v="1990-01-01T00:00:00"/>
    <d v="2050-12-31T00:00:00"/>
    <n v="106.52491269434201"/>
    <n v="19.309641380434702"/>
    <n v="0.50616099550239901"/>
    <n v="36"/>
    <n v="36"/>
    <n v="76589.149792194396"/>
    <n v="0"/>
    <n v="0"/>
    <n v="0.24286260081161701"/>
    <n v="0"/>
    <n v="8.1586535007884606"/>
    <n v="8.1586535007884606"/>
    <n v="0"/>
    <n v="0"/>
    <n v="0"/>
    <n v="8760"/>
    <n v="0"/>
    <n v="0"/>
    <n v="0"/>
    <n v="0"/>
    <n v="108.533979510146"/>
    <n v="20.7125643093358"/>
    <n v="1.1308628189577099"/>
    <n v="-32.138946533203097"/>
    <n v="1986.3515625"/>
    <n v="105.84974503012"/>
    <n v="0"/>
    <n v="0"/>
    <n v="0"/>
    <n v="0"/>
    <n v="0"/>
    <n v="0"/>
    <n v="0"/>
    <n v="0"/>
    <n v="0"/>
    <n v="0"/>
    <n v="77.058720976114301"/>
    <n v="51.610143214464202"/>
    <n v="136"/>
    <n v="254"/>
    <n v="1495.96971739829"/>
    <n v="0.13517417391183001"/>
    <n v="0.13517427286292399"/>
    <n v="0.67194998060097699"/>
    <n v="3.1824214840017198E-2"/>
    <n v="0.68397062554270205"/>
    <n v="148.81738090675199"/>
    <n v="842.87212649377796"/>
    <n v="504.23729151324397"/>
    <n v="0.45620233722729597"/>
    <n v="24109.2658042328"/>
    <n v="0"/>
    <x v="396"/>
    <n v="0"/>
    <n v="8.1842590000000008"/>
    <x v="127"/>
    <x v="33"/>
  </r>
  <r>
    <x v="3321"/>
    <x v="29"/>
    <s v="NW_BPAT"/>
    <s v="ID"/>
    <s v="Hydro"/>
    <s v="Hydro"/>
    <n v="18"/>
    <n v="0"/>
    <m/>
    <d v="1990-01-01T00:00:00"/>
    <d v="2051-12-31T00:00:00"/>
    <n v="96.211430276483"/>
    <n v="16.298274892190101"/>
    <n v="0.45013362736097201"/>
    <n v="14.418000221252401"/>
    <n v="14.418000221252401"/>
    <n v="73012.404063209906"/>
    <n v="0"/>
    <n v="0"/>
    <n v="0.57807942809798596"/>
    <n v="0"/>
    <n v="7.0246288196413298"/>
    <n v="7.0246288196413298"/>
    <n v="0"/>
    <n v="0"/>
    <n v="0"/>
    <n v="8760"/>
    <n v="0"/>
    <n v="0"/>
    <n v="0"/>
    <n v="1254.6778144836401"/>
    <n v="108.533979510146"/>
    <n v="20.7125643093358"/>
    <n v="1.1308628189577099"/>
    <n v="-32.138946533203097"/>
    <n v="1986.3515625"/>
    <n v="105.84974503012"/>
    <n v="0"/>
    <n v="0"/>
    <n v="0"/>
    <n v="0"/>
    <n v="0"/>
    <n v="0"/>
    <n v="0"/>
    <n v="0"/>
    <n v="0"/>
    <n v="0"/>
    <n v="47.350825920700998"/>
    <n v="453.13518656790302"/>
    <n v="92.053608179092393"/>
    <n v="367.49435943365103"/>
    <n v="2101.5571385622002"/>
    <n v="0.13517417391183001"/>
    <n v="0.13517427286292399"/>
    <n v="0.67194998060097699"/>
    <n v="3.1824214840017198E-2"/>
    <n v="0.68397062554270205"/>
    <n v="3.4911570983240402E-2"/>
    <n v="4678.0855512877897"/>
    <n v="178.2793815732"/>
    <n v="72.290860453736997"/>
    <n v="40432.552918697103"/>
    <n v="0"/>
    <x v="396"/>
    <n v="0"/>
    <n v="7.0699899999999998"/>
    <x v="127"/>
    <x v="33"/>
  </r>
  <r>
    <x v="3322"/>
    <x v="29"/>
    <s v="NW_BPAT"/>
    <s v="ID"/>
    <s v="Hydro"/>
    <s v="Hydro"/>
    <n v="2.0999999046325701"/>
    <n v="0"/>
    <m/>
    <d v="1989-12-01T00:00:00"/>
    <d v="2051-12-31T00:00:00"/>
    <n v="96.153013353294099"/>
    <n v="16.2851368314141"/>
    <n v="0.45018265075088998"/>
    <n v="1.68209993839264"/>
    <n v="1.68209993839264"/>
    <n v="8522.6880358383096"/>
    <n v="0"/>
    <n v="0"/>
    <n v="0.57838988686717496"/>
    <n v="0"/>
    <n v="0.81948313050412902"/>
    <n v="0.81948313050412902"/>
    <n v="0"/>
    <n v="0"/>
    <n v="0"/>
    <n v="8760"/>
    <n v="0"/>
    <n v="0"/>
    <n v="0"/>
    <n v="141.804492115974"/>
    <n v="108.533979510146"/>
    <n v="20.7125643093358"/>
    <n v="1.1308628189577099"/>
    <n v="-32.138946533203097"/>
    <n v="1986.3515625"/>
    <n v="105.84974503012"/>
    <n v="0"/>
    <n v="0"/>
    <n v="0"/>
    <n v="0"/>
    <n v="0"/>
    <n v="0"/>
    <n v="0"/>
    <n v="0"/>
    <n v="0"/>
    <n v="0"/>
    <n v="15.9830993115902"/>
    <n v="41.6746244728565"/>
    <n v="323.51261013746301"/>
    <n v="285.40756750851898"/>
    <n v="793.10484468936897"/>
    <n v="0.13517417391183001"/>
    <n v="0.13517427286292399"/>
    <n v="0.67194998060097699"/>
    <n v="3.1824214840017198E-2"/>
    <n v="0.68397062554270205"/>
    <n v="55.0214346908324"/>
    <n v="490.759023333725"/>
    <n v="9733.29965601617"/>
    <n v="167.13288907560101"/>
    <n v="12787.584375157399"/>
    <n v="0"/>
    <x v="396"/>
    <n v="0"/>
    <n v="0.84271689999999999"/>
    <x v="127"/>
    <x v="33"/>
  </r>
  <r>
    <x v="3323"/>
    <x v="22"/>
    <s v="NW_PSEI"/>
    <s v="WA"/>
    <s v="Hydro"/>
    <s v="Hydro"/>
    <n v="14.310000419616699"/>
    <n v="0"/>
    <m/>
    <d v="2013-06-01T00:00:00"/>
    <d v="2050-12-31T00:00:00"/>
    <n v="95.119438232013295"/>
    <n v="13.1358119890797"/>
    <n v="5.9210594574531603"/>
    <n v="20.971962616822399"/>
    <n v="35.675496688741703"/>
    <n v="197008.278293729"/>
    <n v="0"/>
    <n v="0"/>
    <n v="0.562238237138033"/>
    <n v="0"/>
    <n v="18.739317744427201"/>
    <n v="18.739317744427201"/>
    <n v="0"/>
    <n v="0"/>
    <n v="532"/>
    <n v="8228"/>
    <n v="0"/>
    <n v="0"/>
    <n v="0"/>
    <n v="0"/>
    <n v="111.659083938918"/>
    <n v="17.904610176047399"/>
    <n v="7.06392402345665"/>
    <n v="-35.330192565917997"/>
    <n v="1677.48083496094"/>
    <n v="99.671189935804705"/>
    <n v="0"/>
    <n v="0"/>
    <n v="0"/>
    <n v="0"/>
    <n v="0"/>
    <n v="0"/>
    <n v="0"/>
    <n v="0"/>
    <n v="0"/>
    <n v="0"/>
    <n v="1606.3255784958601"/>
    <n v="5038.4195085279598"/>
    <n v="1778.2878836551699"/>
    <n v="25.939374953508398"/>
    <n v="10652.893456567999"/>
    <n v="10.199922411297701"/>
    <n v="8.7760624084148002"/>
    <n v="20.377378360865698"/>
    <n v="3.1824214840017198E-2"/>
    <n v="42.911845743382401"/>
    <n v="79072.914515212004"/>
    <n v="127389.745204063"/>
    <n v="71170.668457583306"/>
    <n v="1.4973812674725201E-2"/>
    <n v="649931.30403916596"/>
    <n v="0"/>
    <x v="396"/>
    <n v="0"/>
    <n v="19.666879999999999"/>
    <x v="127"/>
    <x v="33"/>
  </r>
  <r>
    <x v="3324"/>
    <x v="22"/>
    <s v="NW_PSEI"/>
    <s v="WA"/>
    <s v="Hydro"/>
    <s v="Hydro"/>
    <n v="42.159999847412102"/>
    <n v="0"/>
    <m/>
    <d v="2013-06-01T00:00:00"/>
    <d v="2050-12-31T00:00:00"/>
    <n v="87.726006797867299"/>
    <n v="10.837719530606099"/>
    <n v="6.1623954089685498"/>
    <n v="12.832233644881599"/>
    <n v="25.033112582781499"/>
    <n v="128057.585629642"/>
    <n v="0"/>
    <n v="0"/>
    <n v="0.48728152826923399"/>
    <n v="0"/>
    <n v="11.233981232828301"/>
    <n v="11.233981232828301"/>
    <n v="0"/>
    <n v="0"/>
    <n v="1305"/>
    <n v="7455"/>
    <n v="0"/>
    <n v="0"/>
    <n v="0"/>
    <n v="0"/>
    <n v="112.466173870153"/>
    <n v="17.9043691818448"/>
    <n v="7.8712523682423701"/>
    <n v="-35.519134521484403"/>
    <n v="1686.38696289063"/>
    <n v="99.991311942938495"/>
    <n v="0"/>
    <n v="0"/>
    <n v="0"/>
    <n v="0"/>
    <n v="0"/>
    <n v="0"/>
    <n v="0"/>
    <n v="0"/>
    <n v="0"/>
    <n v="0"/>
    <n v="3753.2624135538899"/>
    <n v="8505.64697926398"/>
    <n v="3471.5614437751901"/>
    <n v="54.7382590472698"/>
    <n v="10350.0978681783"/>
    <n v="10.199922411297701"/>
    <n v="8.7760624084148002"/>
    <n v="20.377378360865698"/>
    <n v="3.1824214840017198E-2"/>
    <n v="42.911845743382401"/>
    <n v="97109.629976476193"/>
    <n v="232118.972054004"/>
    <n v="163794.29895050099"/>
    <n v="3.41813583800104E-2"/>
    <n v="649788.37473468401"/>
    <n v="0"/>
    <x v="396"/>
    <n v="0"/>
    <n v="12.37679"/>
    <x v="127"/>
    <x v="33"/>
  </r>
  <r>
    <x v="3325"/>
    <x v="25"/>
    <s v="NW_PACW"/>
    <s v="OR"/>
    <s v="Hydro"/>
    <s v="Hydro"/>
    <n v="11"/>
    <n v="0"/>
    <m/>
    <d v="1952-03-01T00:00:00"/>
    <d v="2038-12-31T00:00:00"/>
    <n v="89.3532137006884"/>
    <n v="12.223297721442"/>
    <n v="2.1212593884736699"/>
    <n v="11.6000003814697"/>
    <n v="11.6000003814697"/>
    <n v="44130.428751707099"/>
    <n v="0"/>
    <n v="0"/>
    <n v="0.43428620788093902"/>
    <n v="0"/>
    <n v="3.9431965701854601"/>
    <n v="3.9431965701854601"/>
    <n v="0"/>
    <n v="0"/>
    <n v="0"/>
    <n v="8760"/>
    <n v="0"/>
    <n v="0"/>
    <n v="0"/>
    <n v="0"/>
    <n v="105.323116103956"/>
    <n v="15.252655712281999"/>
    <n v="3.3799079618302001"/>
    <n v="-37.658332824707003"/>
    <n v="1797.734375"/>
    <n v="91.498382980476705"/>
    <n v="0"/>
    <n v="0"/>
    <n v="0"/>
    <n v="0"/>
    <n v="0"/>
    <n v="0"/>
    <n v="0"/>
    <n v="0"/>
    <n v="0"/>
    <n v="0"/>
    <n v="6284.2567600689399"/>
    <n v="3587.1324790753401"/>
    <n v="9531.8988565802592"/>
    <n v="2.4433333873748802"/>
    <n v="11334.5385714769"/>
    <n v="27.017421290304899"/>
    <n v="18.740914788891299"/>
    <n v="65.697326823152807"/>
    <n v="3.1824214840017198E-2"/>
    <n v="65.292457263243904"/>
    <n v="213121.81036090001"/>
    <n v="101306.77038392999"/>
    <n v="538581.866816686"/>
    <n v="2.10285477805883E-3"/>
    <n v="822180.50112231099"/>
    <n v="0"/>
    <x v="396"/>
    <n v="0"/>
    <n v="5.6183880000000004"/>
    <x v="127"/>
    <x v="33"/>
  </r>
  <r>
    <x v="3326"/>
    <x v="0"/>
    <s v="AB_AESO"/>
    <s v="AB"/>
    <s v="Hourly Resource"/>
    <s v="WT-Onshore"/>
    <n v="36"/>
    <n v="0"/>
    <m/>
    <d v="2006-08-01T00:00:00"/>
    <d v="2050-12-31T00:00:00"/>
    <n v="55.770701399549601"/>
    <n v="-13.9703073338032"/>
    <n v="-9.4068446987211392"/>
    <n v="36"/>
    <n v="36"/>
    <n v="102484.92748216201"/>
    <n v="0"/>
    <n v="0"/>
    <n v="0.32497757319202403"/>
    <n v="0"/>
    <n v="5.71565682648143"/>
    <n v="5.71565682648143"/>
    <n v="8760"/>
    <n v="0"/>
    <n v="8760"/>
    <n v="0"/>
    <n v="0"/>
    <n v="0"/>
    <n v="0"/>
    <n v="1340.2971804142001"/>
    <n v="88.049225560089198"/>
    <n v="7.0460897519533301"/>
    <n v="-5.6874165211392"/>
    <n v="-45.197803497314503"/>
    <n v="779.999267578125"/>
    <n v="73.590184097067393"/>
    <n v="0"/>
    <n v="0"/>
    <n v="0"/>
    <n v="0"/>
    <n v="0"/>
    <n v="0"/>
    <n v="0"/>
    <n v="0"/>
    <n v="0"/>
    <n v="0"/>
    <n v="0"/>
    <n v="102484.92748359199"/>
    <n v="0"/>
    <n v="0"/>
    <n v="1340.29768923915"/>
    <n v="1.86589867746269"/>
    <n v="7.8725721145852696E-3"/>
    <n v="35.085696216738398"/>
    <n v="35.060037663933798"/>
    <n v="35.060036701610898"/>
    <n v="0"/>
    <n v="56.894281226586799"/>
    <n v="0"/>
    <n v="0"/>
    <n v="6817.4902219616397"/>
    <n v="0"/>
    <x v="396"/>
    <n v="0"/>
    <n v="5.722531"/>
    <x v="127"/>
    <x v="33"/>
  </r>
  <r>
    <x v="3327"/>
    <x v="0"/>
    <s v="AB_AESO"/>
    <s v="AB"/>
    <s v="Hourly Resource"/>
    <s v="WT-Onshore"/>
    <n v="35"/>
    <n v="0"/>
    <m/>
    <d v="2006-08-01T00:00:00"/>
    <d v="2050-12-31T00:00:00"/>
    <n v="55.466804329530497"/>
    <n v="-13.8643901628988"/>
    <n v="-9.8781513203389206"/>
    <n v="35"/>
    <n v="35"/>
    <n v="99388.150911200806"/>
    <n v="0"/>
    <n v="0"/>
    <n v="0.32416226650644703"/>
    <n v="0"/>
    <n v="5.51274365854111"/>
    <n v="5.51274365854111"/>
    <n v="8760"/>
    <n v="0"/>
    <n v="8760"/>
    <n v="0"/>
    <n v="0"/>
    <n v="0"/>
    <n v="0"/>
    <n v="1553.0391037464101"/>
    <n v="87.813794334989396"/>
    <n v="7.0460897519533301"/>
    <n v="-5.9228477480594002"/>
    <n v="-45.389041900634801"/>
    <n v="779.98913574218795"/>
    <n v="73.632064886813893"/>
    <n v="0"/>
    <n v="0"/>
    <n v="0"/>
    <n v="0"/>
    <n v="0"/>
    <n v="0"/>
    <n v="0"/>
    <n v="0"/>
    <n v="0"/>
    <n v="0"/>
    <n v="0"/>
    <n v="99388.150911200806"/>
    <n v="0"/>
    <n v="0"/>
    <n v="1553.0392697168299"/>
    <n v="1.86589867746269"/>
    <n v="7.8725721145852696E-3"/>
    <n v="35.085696216738398"/>
    <n v="35.060037663933798"/>
    <n v="35.060036701610898"/>
    <n v="0"/>
    <n v="55.176578795444598"/>
    <n v="0"/>
    <n v="0"/>
    <n v="11018.3918740552"/>
    <n v="0"/>
    <x v="396"/>
    <n v="0"/>
    <n v="5.5238170000000002"/>
    <x v="127"/>
    <x v="33"/>
  </r>
  <r>
    <x v="3328"/>
    <x v="4"/>
    <s v="SW_AZPS"/>
    <s v="CA"/>
    <s v="Hourly Resource"/>
    <s v="PV-NonTracking"/>
    <n v="50"/>
    <n v="0"/>
    <m/>
    <d v="2023-07-31T00:00:00"/>
    <d v="2054-12-31T00:00:00"/>
    <n v="13.2574714077625"/>
    <n v="-32.342930335483302"/>
    <n v="-6.0016823956663803"/>
    <n v="50"/>
    <n v="50"/>
    <n v="112993.14992409899"/>
    <n v="0"/>
    <n v="0"/>
    <n v="0.25797522813662399"/>
    <n v="0"/>
    <n v="1.49800357929794"/>
    <n v="1.49800357929794"/>
    <n v="8760"/>
    <n v="0"/>
    <n v="8760"/>
    <n v="0"/>
    <n v="0"/>
    <n v="0"/>
    <n v="0"/>
    <n v="381.09999895095802"/>
    <n v="46.777587272880801"/>
    <n v="-31.679241570212898"/>
    <n v="-8.2337235064685093"/>
    <n v="-25.333900451660199"/>
    <n v="1923.73950195313"/>
    <n v="67.934204419263096"/>
    <n v="0"/>
    <n v="0"/>
    <n v="0"/>
    <n v="0"/>
    <n v="0"/>
    <n v="0"/>
    <n v="0"/>
    <n v="0"/>
    <n v="0"/>
    <n v="0"/>
    <n v="0"/>
    <n v="128.45000016689301"/>
    <n v="0"/>
    <n v="0"/>
    <n v="3.7020072340965301E-6"/>
    <n v="0.94840798569316798"/>
    <n v="1.64642590621361E-3"/>
    <n v="11.996222378585299"/>
    <n v="5.16794962473507"/>
    <n v="6.8282741772739497"/>
    <n v="0"/>
    <n v="19.2585595420096"/>
    <n v="0"/>
    <n v="0"/>
    <n v="-3.5176286527161003E-5"/>
    <n v="0"/>
    <x v="396"/>
    <n v="0"/>
    <n v="1.4980230000000001"/>
    <x v="127"/>
    <x v="33"/>
  </r>
  <r>
    <x v="3329"/>
    <x v="4"/>
    <s v="SW_AZPS"/>
    <s v="AZ"/>
    <s v="Hourly Resource"/>
    <s v="Solar CSP"/>
    <n v="125"/>
    <n v="0"/>
    <m/>
    <d v="2013-10-08T00:00:00"/>
    <d v="2050-12-31T00:00:00"/>
    <n v="12.545798808668501"/>
    <n v="-32.733167503017299"/>
    <n v="-8.0774517506112709"/>
    <n v="125"/>
    <n v="125"/>
    <n v="279457.34235543001"/>
    <n v="0"/>
    <n v="0"/>
    <n v="0.25521218479924701"/>
    <n v="0"/>
    <n v="3.5060157057947499"/>
    <n v="3.5060157057947499"/>
    <n v="8760"/>
    <n v="0"/>
    <n v="8760"/>
    <n v="0"/>
    <n v="0"/>
    <n v="0"/>
    <n v="0"/>
    <n v="5041.1181106567401"/>
    <n v="44.509072824537597"/>
    <n v="-31.773422349437801"/>
    <n v="-10.4080571634143"/>
    <n v="-26.613304138183601"/>
    <n v="1873.94775390625"/>
    <n v="64.871973410464705"/>
    <n v="0"/>
    <n v="0"/>
    <n v="0"/>
    <n v="0"/>
    <n v="0"/>
    <n v="0"/>
    <n v="0"/>
    <n v="0"/>
    <n v="0"/>
    <n v="0"/>
    <n v="0"/>
    <n v="176571.50121122599"/>
    <n v="0"/>
    <n v="0"/>
    <n v="264.20022883266199"/>
    <n v="0.94840798569316798"/>
    <n v="1.64642590621361E-3"/>
    <n v="11.996222378585299"/>
    <n v="5.16794962473507"/>
    <n v="6.8282741772739497"/>
    <n v="0"/>
    <n v="262.47921575316298"/>
    <n v="0"/>
    <n v="0"/>
    <n v="2073.93474410421"/>
    <n v="0"/>
    <x v="396"/>
    <n v="0"/>
    <n v="3.5083519999999999"/>
    <x v="127"/>
    <x v="33"/>
  </r>
  <r>
    <x v="3330"/>
    <x v="4"/>
    <s v="SW_AZPS"/>
    <s v="AZ"/>
    <s v="Hourly Resource"/>
    <s v="Solar CSP"/>
    <n v="125"/>
    <n v="0"/>
    <m/>
    <d v="2013-10-08T00:00:00"/>
    <d v="2050-12-31T00:00:00"/>
    <n v="15.793871983003299"/>
    <n v="-32.945082548630097"/>
    <n v="-8.7164832961630303"/>
    <n v="125"/>
    <n v="125"/>
    <n v="297769.74140384799"/>
    <n v="0"/>
    <n v="0"/>
    <n v="0.27193583689824302"/>
    <n v="0"/>
    <n v="4.7029373148299003"/>
    <n v="4.7029373148299003"/>
    <n v="8760"/>
    <n v="0"/>
    <n v="8760"/>
    <n v="0"/>
    <n v="0"/>
    <n v="0"/>
    <n v="0"/>
    <n v="5753.5085487365704"/>
    <n v="44.509072824537597"/>
    <n v="-31.773422349437801"/>
    <n v="-10.4080571634143"/>
    <n v="-26.613304138183601"/>
    <n v="1873.94775390625"/>
    <n v="64.871973410464705"/>
    <n v="0"/>
    <n v="0"/>
    <n v="0"/>
    <n v="0"/>
    <n v="0"/>
    <n v="0"/>
    <n v="0"/>
    <n v="0"/>
    <n v="0"/>
    <n v="0"/>
    <n v="0"/>
    <n v="184907.38027434601"/>
    <n v="0"/>
    <n v="0"/>
    <n v="65.250022770836907"/>
    <n v="0.94840798569316798"/>
    <n v="1.64642590621361E-3"/>
    <n v="11.996222378585299"/>
    <n v="5.16794962473507"/>
    <n v="6.8282741772739497"/>
    <n v="0"/>
    <n v="627.04775206879503"/>
    <n v="0"/>
    <n v="0"/>
    <n v="131.34138782987199"/>
    <n v="0"/>
    <x v="396"/>
    <n v="0"/>
    <n v="4.7036959999999999"/>
    <x v="127"/>
    <x v="33"/>
  </r>
  <r>
    <x v="3331"/>
    <x v="9"/>
    <s v="CA_CISO"/>
    <s v="CA"/>
    <s v="Hourly Resource"/>
    <s v="WT-Onshore"/>
    <n v="13.199999809265099"/>
    <n v="0"/>
    <m/>
    <d v="1994-01-01T00:00:00"/>
    <d v="2050-12-31T00:00:00"/>
    <n v="96.970907925810707"/>
    <n v="1.2924315573631899"/>
    <n v="-2.47544485615215"/>
    <n v="13.199999809265099"/>
    <n v="13.199999809265099"/>
    <n v="34584.699227780096"/>
    <n v="0"/>
    <n v="0"/>
    <n v="0.299092809319362"/>
    <n v="0"/>
    <n v="3.3537105768819"/>
    <n v="3.3537105768819"/>
    <n v="8760"/>
    <n v="0"/>
    <n v="8760"/>
    <n v="0"/>
    <n v="0"/>
    <n v="0"/>
    <n v="0"/>
    <n v="43.375198036432302"/>
    <n v="94.060156501470701"/>
    <n v="6.9917655010644397"/>
    <n v="0.37783867083697997"/>
    <n v="-25.868162155151399"/>
    <n v="1537.94677734375"/>
    <n v="59.022343423877501"/>
    <n v="0"/>
    <n v="0"/>
    <n v="0"/>
    <n v="0"/>
    <n v="0"/>
    <n v="0"/>
    <n v="0"/>
    <n v="0"/>
    <n v="0"/>
    <n v="0"/>
    <n v="0"/>
    <n v="67.781998366117506"/>
    <n v="0"/>
    <n v="0"/>
    <n v="-1.9674189388752001E-6"/>
    <n v="0.15865582111832299"/>
    <n v="1.0077528424561301E-4"/>
    <n v="4.7625885636110299"/>
    <n v="4.7625885586894903"/>
    <n v="4.7625901408658802"/>
    <n v="0"/>
    <n v="3.6748664304923302E-2"/>
    <n v="0"/>
    <n v="0"/>
    <n v="4.8657913968147201E-4"/>
    <n v="0"/>
    <x v="396"/>
    <n v="0"/>
    <n v="3.3537110000000001"/>
    <x v="127"/>
    <x v="33"/>
  </r>
  <r>
    <x v="3332"/>
    <x v="9"/>
    <s v="CA_CISO"/>
    <s v="CA"/>
    <s v="Hourly Resource"/>
    <s v="WT-Onshore"/>
    <n v="127.800003051758"/>
    <n v="0"/>
    <m/>
    <d v="2012-04-18T00:00:00"/>
    <d v="2050-12-31T00:00:00"/>
    <n v="97.5823294005219"/>
    <n v="1.2924329039962501"/>
    <n v="-1.86404682947712"/>
    <n v="127.800003051758"/>
    <n v="127.800003051758"/>
    <n v="334842.78249761497"/>
    <n v="0"/>
    <n v="0"/>
    <n v="0.29909280920311798"/>
    <n v="0"/>
    <n v="32.674739621897999"/>
    <n v="32.674739621897999"/>
    <n v="8760"/>
    <n v="0"/>
    <n v="8760"/>
    <n v="0"/>
    <n v="0"/>
    <n v="0"/>
    <n v="0"/>
    <n v="421.612202599645"/>
    <n v="94.357507860594197"/>
    <n v="6.9917655010644397"/>
    <n v="0.67518996586121405"/>
    <n v="-25.8905334472656"/>
    <n v="1553.92907714844"/>
    <n v="59.322828408502602"/>
    <n v="0"/>
    <n v="0"/>
    <n v="0"/>
    <n v="0"/>
    <n v="0"/>
    <n v="0"/>
    <n v="0"/>
    <n v="0"/>
    <n v="0"/>
    <n v="0"/>
    <n v="0"/>
    <n v="38588.5213183612"/>
    <n v="0"/>
    <n v="0"/>
    <n v="2.04192474484444E-5"/>
    <n v="0.15865582111832299"/>
    <n v="1.0077528424561301E-4"/>
    <n v="4.7625885636110299"/>
    <n v="4.7625885586894903"/>
    <n v="4.7625901408658802"/>
    <n v="0"/>
    <n v="10.124492156761301"/>
    <n v="0"/>
    <n v="0"/>
    <n v="-2.8148816117051401E-3"/>
    <n v="0"/>
    <x v="396"/>
    <n v="0"/>
    <n v="32.674750000000003"/>
    <x v="127"/>
    <x v="33"/>
  </r>
  <r>
    <x v="3333"/>
    <x v="9"/>
    <s v="CA_CISO"/>
    <s v="CA"/>
    <s v="Hourly Resource"/>
    <s v="WT-Onshore"/>
    <n v="5"/>
    <n v="0"/>
    <m/>
    <d v="2032-05-01T00:00:00"/>
    <d v="2051-12-31T00:00:00"/>
    <n v="101.02913632788901"/>
    <n v="5.80367123913308"/>
    <n v="2.25916628310731"/>
    <n v="5"/>
    <n v="5"/>
    <n v="18581.325022282999"/>
    <n v="0"/>
    <n v="0"/>
    <n v="0.42423116488262103"/>
    <n v="0"/>
    <n v="1.8772561289607901"/>
    <n v="1.8772561289607901"/>
    <n v="8760"/>
    <n v="0"/>
    <n v="8760"/>
    <n v="0"/>
    <n v="0"/>
    <n v="0"/>
    <n v="0"/>
    <n v="87.7699994593859"/>
    <n v="97.863199463916601"/>
    <n v="8.2706410379271293"/>
    <n v="2.90200609204854"/>
    <n v="-25.997442245483398"/>
    <n v="2056.248046875"/>
    <n v="76.806061562819707"/>
    <n v="0"/>
    <n v="0"/>
    <n v="0"/>
    <n v="0"/>
    <n v="0"/>
    <n v="0"/>
    <n v="0"/>
    <n v="0"/>
    <n v="0"/>
    <n v="0"/>
    <n v="0"/>
    <n v="0"/>
    <n v="0"/>
    <n v="0"/>
    <n v="5.17466105520725E-6"/>
    <n v="0.15865582111832299"/>
    <n v="1.0077528424561301E-4"/>
    <n v="4.7625885636110299"/>
    <n v="4.7625885586894903"/>
    <n v="4.7625901408658802"/>
    <n v="0"/>
    <n v="0"/>
    <n v="0"/>
    <n v="0"/>
    <n v="3.8789071398246901E-4"/>
    <n v="0"/>
    <x v="396"/>
    <n v="0"/>
    <n v="1.877256"/>
    <x v="127"/>
    <x v="33"/>
  </r>
  <r>
    <x v="3334"/>
    <x v="9"/>
    <s v="CA_CISO"/>
    <s v="CA"/>
    <s v="Hourly Resource"/>
    <s v="WT-Onshore"/>
    <n v="100"/>
    <n v="0"/>
    <m/>
    <d v="2024-05-01T00:00:00"/>
    <d v="2051-12-31T00:00:00"/>
    <n v="84.590816358424306"/>
    <n v="4.3993847939485997"/>
    <n v="0.101214142617646"/>
    <n v="100"/>
    <n v="100"/>
    <n v="319968.89911914599"/>
    <n v="0"/>
    <n v="0"/>
    <n v="0.36526130036390497"/>
    <n v="0"/>
    <n v="27.066431192921598"/>
    <n v="27.066431192921598"/>
    <n v="8760"/>
    <n v="0"/>
    <n v="8760"/>
    <n v="0"/>
    <n v="0"/>
    <n v="0"/>
    <n v="0"/>
    <n v="1751.7999962568299"/>
    <n v="91.295788789076994"/>
    <n v="4.1512912171315"/>
    <n v="0.45394518939464101"/>
    <n v="-25.463779449462901"/>
    <n v="1946.64758300781"/>
    <n v="74.375734090289001"/>
    <n v="0"/>
    <n v="0"/>
    <n v="0"/>
    <n v="0"/>
    <n v="0"/>
    <n v="0"/>
    <n v="0"/>
    <n v="0"/>
    <n v="0"/>
    <n v="0"/>
    <n v="0"/>
    <n v="0"/>
    <n v="0"/>
    <n v="0"/>
    <n v="-2.3674219846725499E-4"/>
    <n v="0.15865582111832299"/>
    <n v="1.0077528424561301E-4"/>
    <n v="4.7625885636110299"/>
    <n v="4.7625885586894903"/>
    <n v="4.7625901408658802"/>
    <n v="0"/>
    <n v="0"/>
    <n v="0"/>
    <n v="0"/>
    <n v="-1.9196677388403399E-3"/>
    <n v="0"/>
    <x v="396"/>
    <n v="0"/>
    <n v="27.06643"/>
    <x v="127"/>
    <x v="33"/>
  </r>
  <r>
    <x v="3335"/>
    <x v="9"/>
    <s v="CA_CISO"/>
    <s v="CA"/>
    <s v="Hourly Resource"/>
    <s v="WT-Onshore"/>
    <n v="196"/>
    <n v="0"/>
    <m/>
    <d v="2024-05-01T00:00:00"/>
    <d v="2051-12-31T00:00:00"/>
    <n v="104.151650453711"/>
    <n v="3.5697654283092599"/>
    <n v="2.0969247758066998"/>
    <n v="196"/>
    <n v="196"/>
    <n v="511974.53887158597"/>
    <n v="0"/>
    <n v="0"/>
    <n v="0.29818664317822702"/>
    <n v="0"/>
    <n v="53.322994192442003"/>
    <n v="53.322994192442003"/>
    <n v="8760"/>
    <n v="0"/>
    <n v="8760"/>
    <n v="0"/>
    <n v="0"/>
    <n v="0"/>
    <n v="0"/>
    <n v="2202.45201560855"/>
    <n v="96.594211239178193"/>
    <n v="7.2972051589723401"/>
    <n v="2.60645379129544"/>
    <n v="-25.996595382690401"/>
    <n v="1856.68249511719"/>
    <n v="67.865294298604397"/>
    <n v="0"/>
    <n v="0"/>
    <n v="0"/>
    <n v="0"/>
    <n v="0"/>
    <n v="0"/>
    <n v="0"/>
    <n v="0"/>
    <n v="0"/>
    <n v="0"/>
    <n v="0"/>
    <n v="0"/>
    <n v="0"/>
    <n v="0"/>
    <n v="-1.6968697309494E-4"/>
    <n v="0.15865582111832299"/>
    <n v="1.0077528424561301E-4"/>
    <n v="4.7625885636110299"/>
    <n v="4.7625885586894903"/>
    <n v="4.7625901408658802"/>
    <n v="0"/>
    <n v="0"/>
    <n v="0"/>
    <n v="0"/>
    <n v="-2.3547973989579599E-2"/>
    <n v="0"/>
    <x v="396"/>
    <n v="0"/>
    <n v="53.322989999999997"/>
    <x v="127"/>
    <x v="33"/>
  </r>
  <r>
    <x v="3336"/>
    <x v="9"/>
    <s v="CA_CISO"/>
    <s v="CA"/>
    <s v="Hourly Resource"/>
    <s v="WT-Onshore"/>
    <n v="75"/>
    <n v="0"/>
    <m/>
    <d v="2025-05-01T00:00:00"/>
    <d v="2051-12-31T00:00:00"/>
    <n v="98.5288116543814"/>
    <n v="3.3322231633677699"/>
    <n v="3.3520868190131399"/>
    <n v="75"/>
    <n v="75"/>
    <n v="230062.12508063001"/>
    <n v="0"/>
    <n v="0"/>
    <n v="0.35017066222264798"/>
    <n v="0"/>
    <n v="22.667748700490101"/>
    <n v="22.667748700490101"/>
    <n v="8760"/>
    <n v="0"/>
    <n v="8760"/>
    <n v="0"/>
    <n v="0"/>
    <n v="0"/>
    <n v="0"/>
    <n v="1918.64999866486"/>
    <n v="97.490811523284606"/>
    <n v="6.9543727325927298"/>
    <n v="3.8458864767534"/>
    <n v="-26.1261196136475"/>
    <n v="1914.16174316406"/>
    <n v="68.985346649781803"/>
    <n v="0"/>
    <n v="0"/>
    <n v="0"/>
    <n v="0"/>
    <n v="0"/>
    <n v="0"/>
    <n v="0"/>
    <n v="0"/>
    <n v="0"/>
    <n v="0"/>
    <n v="0"/>
    <n v="0"/>
    <n v="0"/>
    <n v="0"/>
    <n v="-2.4214386940002399E-6"/>
    <n v="0.15865582111832299"/>
    <n v="1.0077528424561301E-4"/>
    <n v="4.7625885636110299"/>
    <n v="4.7625885586894903"/>
    <n v="4.7625901408658802"/>
    <n v="0"/>
    <n v="0"/>
    <n v="0"/>
    <n v="0"/>
    <n v="2.5039441055258998E-3"/>
    <n v="0"/>
    <x v="396"/>
    <n v="0"/>
    <n v="22.667750000000002"/>
    <x v="127"/>
    <x v="33"/>
  </r>
  <r>
    <x v="3337"/>
    <x v="9"/>
    <s v="CA_CISO"/>
    <s v="CA"/>
    <s v="Hourly Resource"/>
    <s v="WT-Onshore"/>
    <n v="100"/>
    <n v="0"/>
    <m/>
    <d v="2030-05-01T00:00:00"/>
    <d v="2051-12-31T00:00:00"/>
    <n v="97.518053635609704"/>
    <n v="4.3520538926207903"/>
    <n v="1.7039937330611601"/>
    <n v="100"/>
    <n v="100"/>
    <n v="307874.61515913199"/>
    <n v="0"/>
    <n v="0"/>
    <n v="0.35145504013559398"/>
    <n v="0"/>
    <n v="30.023334158036"/>
    <n v="30.023334158036"/>
    <n v="8760"/>
    <n v="0"/>
    <n v="8760"/>
    <n v="0"/>
    <n v="0"/>
    <n v="0"/>
    <n v="0"/>
    <n v="1433.0851941108699"/>
    <n v="96.819300823193899"/>
    <n v="7.6137111036914904"/>
    <n v="2.5150373467366198"/>
    <n v="-25.840560913085898"/>
    <n v="1896.73852539063"/>
    <n v="68.678299823476706"/>
    <n v="0"/>
    <n v="0"/>
    <n v="0"/>
    <n v="0"/>
    <n v="0"/>
    <n v="0"/>
    <n v="0"/>
    <n v="0"/>
    <n v="0"/>
    <n v="0"/>
    <n v="0"/>
    <n v="0"/>
    <n v="0"/>
    <n v="0"/>
    <n v="1.1199153959751099E-4"/>
    <n v="0.15865582111832299"/>
    <n v="1.0077528424561301E-4"/>
    <n v="4.7625885636110299"/>
    <n v="4.7625885586894903"/>
    <n v="4.7625901408658802"/>
    <n v="0"/>
    <n v="0"/>
    <n v="0"/>
    <n v="0"/>
    <n v="1.0935744438187E-2"/>
    <n v="0"/>
    <x v="396"/>
    <n v="0"/>
    <n v="30.023330000000001"/>
    <x v="127"/>
    <x v="33"/>
  </r>
  <r>
    <x v="3338"/>
    <x v="9"/>
    <s v="CA_CISO"/>
    <s v="CA"/>
    <s v="Hourly Resource"/>
    <s v="WT-Onshore"/>
    <n v="302"/>
    <n v="0"/>
    <m/>
    <d v="2030-05-01T00:00:00"/>
    <d v="2051-12-31T00:00:00"/>
    <n v="96.854816258106098"/>
    <n v="4.2983890618402798"/>
    <n v="1.1662892344792899"/>
    <n v="302"/>
    <n v="302"/>
    <n v="930402.89919027698"/>
    <n v="0"/>
    <n v="0"/>
    <n v="0.35168998880746499"/>
    <n v="0"/>
    <n v="90.114002648792606"/>
    <n v="90.114002648792606"/>
    <n v="8760"/>
    <n v="0"/>
    <n v="8760"/>
    <n v="0"/>
    <n v="0"/>
    <n v="0"/>
    <n v="0"/>
    <n v="3706.3547840118399"/>
    <n v="96.143974028373194"/>
    <n v="7.3796211192292898"/>
    <n v="2.0738005434222599"/>
    <n v="-25.758064270019499"/>
    <n v="1903.3583984375"/>
    <n v="69.289790503732902"/>
    <n v="0"/>
    <n v="0"/>
    <n v="0"/>
    <n v="0"/>
    <n v="0"/>
    <n v="0"/>
    <n v="0"/>
    <n v="0"/>
    <n v="0"/>
    <n v="0"/>
    <n v="0"/>
    <n v="0"/>
    <n v="0"/>
    <n v="0"/>
    <n v="-1.9948929548263501E-4"/>
    <n v="0.15865582111832299"/>
    <n v="1.0077528424561301E-4"/>
    <n v="4.7625885636110299"/>
    <n v="4.7625885586894903"/>
    <n v="4.7625901408658802"/>
    <n v="0"/>
    <n v="0"/>
    <n v="0"/>
    <n v="0"/>
    <n v="-7.0283592462816501E-3"/>
    <n v="0"/>
    <x v="396"/>
    <n v="0"/>
    <n v="90.114009999999993"/>
    <x v="127"/>
    <x v="33"/>
  </r>
  <r>
    <x v="3339"/>
    <x v="9"/>
    <s v="CA_CISO"/>
    <s v="CA"/>
    <s v="Hourly Resource"/>
    <s v="WT-Onshore"/>
    <n v="88"/>
    <n v="0"/>
    <m/>
    <d v="1994-01-01T00:00:00"/>
    <d v="2050-12-31T00:00:00"/>
    <n v="94.652565415937701"/>
    <n v="1.2824490433640701"/>
    <n v="-4.7152998526532999"/>
    <n v="88"/>
    <n v="88"/>
    <n v="230709.86489881601"/>
    <n v="0"/>
    <n v="0"/>
    <n v="0.29928116554913398"/>
    <n v="0"/>
    <n v="21.837281455506599"/>
    <n v="21.837281455506599"/>
    <n v="8760"/>
    <n v="0"/>
    <n v="8760"/>
    <n v="0"/>
    <n v="0"/>
    <n v="0"/>
    <n v="0"/>
    <n v="145.02399846911399"/>
    <n v="92.9663523505142"/>
    <n v="6.9917655010644397"/>
    <n v="-0.71596546858745602"/>
    <n v="-25.785314559936499"/>
    <n v="1478.76672363281"/>
    <n v="57.9541942302275"/>
    <n v="0"/>
    <n v="0"/>
    <n v="0"/>
    <n v="0"/>
    <n v="0"/>
    <n v="0"/>
    <n v="0"/>
    <n v="0"/>
    <n v="0"/>
    <n v="0"/>
    <n v="0"/>
    <n v="446.10551289468998"/>
    <n v="0"/>
    <n v="0"/>
    <n v="-2.5937333703041098E-4"/>
    <n v="0.15865582111832299"/>
    <n v="1.0077528424561301E-4"/>
    <n v="4.7625885636110299"/>
    <n v="4.7625885586894903"/>
    <n v="4.7625901408658802"/>
    <n v="0"/>
    <n v="0.24224475925075201"/>
    <n v="0"/>
    <n v="0"/>
    <n v="-5.6917451440095003E-3"/>
    <n v="0"/>
    <x v="396"/>
    <n v="0"/>
    <n v="21.83728"/>
    <x v="127"/>
    <x v="33"/>
  </r>
  <r>
    <x v="3340"/>
    <x v="6"/>
    <s v="RM_PSCO"/>
    <s v="CO"/>
    <s v="Hourly Resource"/>
    <s v="PV"/>
    <n v="130"/>
    <n v="0"/>
    <m/>
    <d v="1905-07-24T00:00:00"/>
    <d v="2055-12-31T00:00:00"/>
    <n v="78.644864995846106"/>
    <n v="23.2233063610587"/>
    <n v="1.34812751561372"/>
    <n v="130"/>
    <n v="130"/>
    <n v="297718.41542638798"/>
    <n v="0"/>
    <n v="0"/>
    <n v="0.26143169601872801"/>
    <n v="0"/>
    <n v="23.414025341237501"/>
    <n v="23.414025341237501"/>
    <n v="8760"/>
    <n v="0"/>
    <n v="8760"/>
    <n v="0"/>
    <n v="0"/>
    <n v="0"/>
    <n v="0"/>
    <n v="3639.9148874282801"/>
    <n v="139.34502444255401"/>
    <n v="49.3229112646194"/>
    <n v="3.3315607797434201"/>
    <n v="-25.850641250610401"/>
    <n v="2503.97998046875"/>
    <n v="214.35645566939399"/>
    <n v="0"/>
    <n v="0"/>
    <n v="0"/>
    <n v="0"/>
    <n v="0"/>
    <n v="0"/>
    <n v="0"/>
    <n v="0"/>
    <n v="0"/>
    <n v="0"/>
    <n v="0"/>
    <n v="350.48000365495699"/>
    <n v="0"/>
    <n v="0"/>
    <n v="2790.87361341715"/>
    <n v="0.42134576625728198"/>
    <n v="5.5066374322562998E-2"/>
    <n v="119.345394117699"/>
    <n v="43.239627551675099"/>
    <n v="76.105768045121707"/>
    <n v="0"/>
    <n v="1945.4719544178799"/>
    <n v="0"/>
    <n v="0"/>
    <n v="13400.508623629299"/>
    <n v="0"/>
    <x v="396"/>
    <n v="0"/>
    <n v="23.429369999999999"/>
    <x v="127"/>
    <x v="33"/>
  </r>
  <r>
    <x v="3341"/>
    <x v="7"/>
    <s v="CA_LDWP"/>
    <s v="CA"/>
    <s v="Hourly Resource"/>
    <s v="PV-NonTracking"/>
    <n v="280.20001220703102"/>
    <n v="0"/>
    <m/>
    <d v="2011-12-05T00:00:00"/>
    <d v="2050-12-31T00:00:00"/>
    <n v="-0.77626541369595004"/>
    <n v="-56.577066066769198"/>
    <n v="-3.5198602907668799"/>
    <n v="280.20001220703102"/>
    <n v="280.20001220703102"/>
    <n v="639650.60457015003"/>
    <n v="0"/>
    <n v="0"/>
    <n v="0.26059768817415302"/>
    <n v="0"/>
    <n v="-0.496538609048844"/>
    <n v="-0.496538609048844"/>
    <n v="8760"/>
    <n v="0"/>
    <n v="8760"/>
    <n v="0"/>
    <n v="0"/>
    <n v="0"/>
    <n v="0"/>
    <n v="101982.44865417499"/>
    <n v="64.637244209776497"/>
    <n v="-18.8853571615909"/>
    <n v="-3.1679510184447199"/>
    <n v="-25.000015258789102"/>
    <n v="1983.33898925781"/>
    <n v="84.063050041921798"/>
    <n v="0"/>
    <n v="0"/>
    <n v="0"/>
    <n v="0"/>
    <n v="0"/>
    <n v="0"/>
    <n v="0"/>
    <n v="0"/>
    <n v="0"/>
    <n v="0"/>
    <n v="0"/>
    <n v="788.29716682434105"/>
    <n v="0"/>
    <n v="0"/>
    <n v="819.81822161376499"/>
    <n v="0.51018113010031196"/>
    <n v="2.0310216756485401E-4"/>
    <n v="10.975790943057399"/>
    <n v="5.16794962473507"/>
    <n v="5.9579308528264496"/>
    <n v="0"/>
    <n v="0.83802795480005399"/>
    <n v="0"/>
    <n v="0"/>
    <n v="1246.4091217968"/>
    <n v="0"/>
    <x v="396"/>
    <n v="0"/>
    <n v="-0.49529139999999999"/>
    <x v="127"/>
    <x v="33"/>
  </r>
  <r>
    <x v="3342"/>
    <x v="6"/>
    <s v="RM_PSCO"/>
    <s v="CO"/>
    <s v="Hourly Resource"/>
    <s v="PV-NonTracking"/>
    <n v="0.5"/>
    <n v="0"/>
    <m/>
    <d v="2022-12-31T00:00:00"/>
    <d v="2050-12-31T00:00:00"/>
    <n v="69.343076500415407"/>
    <n v="16.352762301470499"/>
    <n v="0.70911749432844295"/>
    <n v="0.5"/>
    <n v="0.5"/>
    <n v="1249.29949877231"/>
    <n v="0"/>
    <n v="0"/>
    <n v="0.28522819600161597"/>
    <n v="0"/>
    <n v="8.6630945246962798E-2"/>
    <n v="8.6630945246962798E-2"/>
    <n v="8760"/>
    <n v="0"/>
    <n v="8760"/>
    <n v="0"/>
    <n v="0"/>
    <n v="0"/>
    <n v="0"/>
    <n v="13.3474999442697"/>
    <n v="138.904459950117"/>
    <n v="48.476299041183601"/>
    <n v="3.73760853822156"/>
    <n v="-25.004966735839801"/>
    <n v="2518.2578125"/>
    <n v="211.16085075824401"/>
    <n v="0"/>
    <n v="0"/>
    <n v="0"/>
    <n v="0"/>
    <n v="0"/>
    <n v="0"/>
    <n v="0"/>
    <n v="0"/>
    <n v="0"/>
    <n v="0"/>
    <n v="0"/>
    <n v="6.8619999624788797"/>
    <n v="0"/>
    <n v="0"/>
    <n v="13.0384999448434"/>
    <n v="0.42134576625728198"/>
    <n v="5.5066374322562998E-2"/>
    <n v="119.345394117699"/>
    <n v="43.239627551675099"/>
    <n v="76.105768045121707"/>
    <n v="0"/>
    <n v="14.0671126695743"/>
    <n v="0"/>
    <n v="0"/>
    <n v="310.05481714010199"/>
    <n v="0"/>
    <x v="396"/>
    <n v="0"/>
    <n v="8.6955069999999995E-2"/>
    <x v="127"/>
    <x v="33"/>
  </r>
  <r>
    <x v="3343"/>
    <x v="6"/>
    <s v="RM_PSCO"/>
    <s v="CO"/>
    <s v="Hourly Resource"/>
    <s v="PV-NonTracking"/>
    <n v="0.5"/>
    <n v="0"/>
    <m/>
    <d v="2022-12-31T00:00:00"/>
    <d v="2050-12-31T00:00:00"/>
    <n v="69.2566735867332"/>
    <n v="16.327437394682899"/>
    <n v="0.72833592419978399"/>
    <n v="0.5"/>
    <n v="0.5"/>
    <n v="1250.6644987818399"/>
    <n v="0"/>
    <n v="0"/>
    <n v="0.285539839839339"/>
    <n v="0"/>
    <n v="8.6617536862658301E-2"/>
    <n v="8.6617536862658301E-2"/>
    <n v="8760"/>
    <n v="0"/>
    <n v="8760"/>
    <n v="0"/>
    <n v="0"/>
    <n v="0"/>
    <n v="0"/>
    <n v="11.9824999347329"/>
    <n v="138.886614079488"/>
    <n v="48.420720916540603"/>
    <n v="3.7753408369595798"/>
    <n v="-24.9941310882568"/>
    <n v="2519.87084960938"/>
    <n v="211.252329388173"/>
    <n v="0"/>
    <n v="0"/>
    <n v="0"/>
    <n v="0"/>
    <n v="0"/>
    <n v="0"/>
    <n v="0"/>
    <n v="0"/>
    <n v="0"/>
    <n v="0"/>
    <n v="0"/>
    <n v="6.8619999624788797"/>
    <n v="0"/>
    <n v="0"/>
    <n v="12.1734999353066"/>
    <n v="0.42134576625728198"/>
    <n v="5.5066374322562998E-2"/>
    <n v="119.345394117699"/>
    <n v="43.239627551675099"/>
    <n v="76.105768045121707"/>
    <n v="0"/>
    <n v="14.0671126695743"/>
    <n v="0"/>
    <n v="0"/>
    <n v="318.54463469982102"/>
    <n v="0"/>
    <x v="396"/>
    <n v="0"/>
    <n v="8.6950150000000004E-2"/>
    <x v="127"/>
    <x v="33"/>
  </r>
  <r>
    <x v="3344"/>
    <x v="6"/>
    <s v="RM_PSCO"/>
    <s v="CO"/>
    <s v="Hourly Resource"/>
    <s v="PV-NonTracking"/>
    <n v="2.5"/>
    <n v="0"/>
    <m/>
    <d v="2022-12-31T00:00:00"/>
    <d v="2050-12-31T00:00:00"/>
    <n v="67.799125013170297"/>
    <n v="16.2491948756124"/>
    <n v="-0.170090250591898"/>
    <n v="2.5"/>
    <n v="2.5"/>
    <n v="6303.3425020019104"/>
    <n v="0"/>
    <n v="0"/>
    <n v="0.28782385852575698"/>
    <n v="0"/>
    <n v="0.427361770385288"/>
    <n v="0.427361770385288"/>
    <n v="8760"/>
    <n v="0"/>
    <n v="8760"/>
    <n v="0"/>
    <n v="0"/>
    <n v="0"/>
    <n v="0"/>
    <n v="10.847499869763899"/>
    <n v="138.31735445129499"/>
    <n v="48.345054121286999"/>
    <n v="3.2817480074683099"/>
    <n v="-24.759742736816399"/>
    <n v="2509.02734375"/>
    <n v="210.769048841716"/>
    <n v="0"/>
    <n v="0"/>
    <n v="0"/>
    <n v="0"/>
    <n v="0"/>
    <n v="0"/>
    <n v="0"/>
    <n v="0"/>
    <n v="0"/>
    <n v="0"/>
    <n v="0"/>
    <n v="9.2850000038743001"/>
    <n v="0"/>
    <n v="0"/>
    <n v="10.847500022559"/>
    <n v="0.42134576625728198"/>
    <n v="5.5066374322562998E-2"/>
    <n v="119.345394117699"/>
    <n v="43.239627551675099"/>
    <n v="76.105768045121707"/>
    <n v="0"/>
    <n v="70.313040873996201"/>
    <n v="0"/>
    <n v="0"/>
    <n v="465.06363874793999"/>
    <n v="0"/>
    <x v="396"/>
    <n v="0"/>
    <n v="0.42789719999999998"/>
    <x v="127"/>
    <x v="33"/>
  </r>
  <r>
    <x v="3345"/>
    <x v="6"/>
    <s v="RM_PSCO"/>
    <s v="CO"/>
    <s v="Hourly Resource"/>
    <s v="PV-NonTracking"/>
    <n v="0.5"/>
    <n v="0"/>
    <m/>
    <d v="2024-12-31T00:00:00"/>
    <d v="2051-12-31T00:00:00"/>
    <n v="73.707109961924004"/>
    <n v="20.6376995227645"/>
    <n v="1.07094877465769"/>
    <n v="0.5"/>
    <n v="0.5"/>
    <n v="1239.9799991477601"/>
    <n v="0"/>
    <n v="0"/>
    <n v="0.28310045636179498"/>
    <n v="0"/>
    <n v="9.1396108043502094E-2"/>
    <n v="9.1396108043502094E-2"/>
    <n v="8760"/>
    <n v="0"/>
    <n v="8760"/>
    <n v="0"/>
    <n v="0"/>
    <n v="0"/>
    <n v="0"/>
    <n v="16.477499976754199"/>
    <n v="139.13134426894399"/>
    <n v="48.345054121286999"/>
    <n v="4.0957377649291198"/>
    <n v="-24.999998092651399"/>
    <n v="2522.2939453125"/>
    <n v="211.350273721641"/>
    <n v="0"/>
    <n v="0"/>
    <n v="0"/>
    <n v="0"/>
    <n v="0"/>
    <n v="0"/>
    <n v="0"/>
    <n v="0"/>
    <n v="0"/>
    <n v="0"/>
    <n v="0"/>
    <n v="2.2434999421238899"/>
    <n v="0"/>
    <n v="0"/>
    <n v="16.075499981641801"/>
    <n v="0.42134576625728198"/>
    <n v="5.5066374322562998E-2"/>
    <n v="119.345394117699"/>
    <n v="43.239627551675099"/>
    <n v="76.105768045121707"/>
    <n v="0"/>
    <n v="57.542110774666099"/>
    <n v="0"/>
    <n v="0"/>
    <n v="414.462529718876"/>
    <n v="0"/>
    <x v="396"/>
    <n v="0"/>
    <n v="9.1868110000000003E-2"/>
    <x v="127"/>
    <x v="33"/>
  </r>
  <r>
    <x v="3346"/>
    <x v="6"/>
    <s v="RM_PSCO"/>
    <s v="CO"/>
    <s v="Hourly Resource"/>
    <s v="PV-NonTracking"/>
    <n v="2.5"/>
    <n v="0"/>
    <m/>
    <d v="2024-12-31T00:00:00"/>
    <d v="2051-12-31T00:00:00"/>
    <n v="69.493236905938005"/>
    <n v="16.358701661612098"/>
    <n v="0.80568979500272997"/>
    <n v="2.5"/>
    <n v="2.5"/>
    <n v="6240.8700026015304"/>
    <n v="0"/>
    <n v="0"/>
    <n v="0.284971232982491"/>
    <n v="0"/>
    <n v="0.43369893265285298"/>
    <n v="0.43369893265285298"/>
    <n v="8760"/>
    <n v="0"/>
    <n v="8760"/>
    <n v="0"/>
    <n v="0"/>
    <n v="0"/>
    <n v="0"/>
    <n v="73.289999268949003"/>
    <n v="139.13134426894399"/>
    <n v="48.345054121286999"/>
    <n v="4.0957377649291198"/>
    <n v="-24.999998092651399"/>
    <n v="2522.2939453125"/>
    <n v="211.350273721641"/>
    <n v="0"/>
    <n v="0"/>
    <n v="0"/>
    <n v="0"/>
    <n v="0"/>
    <n v="0"/>
    <n v="0"/>
    <n v="0"/>
    <n v="0"/>
    <n v="0"/>
    <n v="0"/>
    <n v="1.94749993830919"/>
    <n v="0"/>
    <n v="0"/>
    <n v="70.819999166822498"/>
    <n v="0.42134576625728198"/>
    <n v="5.5066374322562998E-2"/>
    <n v="119.345394117699"/>
    <n v="43.239627551675099"/>
    <n v="76.105768045121707"/>
    <n v="0"/>
    <n v="70.303759604692502"/>
    <n v="0"/>
    <n v="0"/>
    <n v="1813.4816426432601"/>
    <n v="0"/>
    <x v="396"/>
    <n v="0"/>
    <n v="0.43558269999999999"/>
    <x v="127"/>
    <x v="33"/>
  </r>
  <r>
    <x v="3347"/>
    <x v="6"/>
    <s v="RM_PSCO"/>
    <s v="CO"/>
    <s v="Hourly Resource"/>
    <s v="PV-NonTracking"/>
    <n v="237.32339477539099"/>
    <n v="0"/>
    <m/>
    <d v="2013-04-24T00:00:00"/>
    <d v="2051-12-31T00:00:00"/>
    <n v="25.552572128945901"/>
    <n v="-31.483455533749101"/>
    <n v="-1.4291334816813399"/>
    <n v="237.32339477539099"/>
    <n v="237.32339477539099"/>
    <n v="395026.09922891902"/>
    <n v="0"/>
    <n v="0"/>
    <n v="0.19001204498866101"/>
    <n v="0"/>
    <n v="10.0939331739258"/>
    <n v="10.0939331739258"/>
    <n v="8760"/>
    <n v="0"/>
    <n v="8760"/>
    <n v="0"/>
    <n v="0"/>
    <n v="0"/>
    <n v="0"/>
    <n v="204375.891122103"/>
    <n v="111.623034361846"/>
    <n v="22.020162487917201"/>
    <n v="2.91231949984018"/>
    <n v="-25.010637283325199"/>
    <n v="2053.94653320313"/>
    <n v="187.78840627679901"/>
    <n v="0"/>
    <n v="0"/>
    <n v="0"/>
    <n v="0"/>
    <n v="0"/>
    <n v="0"/>
    <n v="0"/>
    <n v="0"/>
    <n v="0"/>
    <n v="0"/>
    <n v="0"/>
    <n v="131.95181274414099"/>
    <n v="0"/>
    <n v="0"/>
    <n v="134647.261164253"/>
    <n v="0.42134576625728198"/>
    <n v="5.5066374322562998E-2"/>
    <n v="119.345394117699"/>
    <n v="43.239627551675099"/>
    <n v="76.105768045121707"/>
    <n v="0"/>
    <n v="1960.3179607391401"/>
    <n v="0"/>
    <n v="0"/>
    <n v="6795248.73300023"/>
    <n v="0"/>
    <x v="396"/>
    <n v="0"/>
    <n v="16.89114"/>
    <x v="127"/>
    <x v="33"/>
  </r>
  <r>
    <x v="3348"/>
    <x v="7"/>
    <s v="CA_LDWP"/>
    <s v="CA"/>
    <s v="Hourly Resource"/>
    <s v="PV-NonTracking"/>
    <n v="101.19100189209"/>
    <n v="0"/>
    <m/>
    <d v="2013-08-01T00:00:00"/>
    <d v="2050-12-31T00:00:00"/>
    <n v="59.846655896204297"/>
    <n v="6.5846625548653197"/>
    <n v="-3.2875686243989399"/>
    <n v="101.19100189209"/>
    <n v="101.19100189209"/>
    <n v="271987.24467742402"/>
    <n v="0"/>
    <n v="0"/>
    <n v="0.30683333145100899"/>
    <n v="0"/>
    <n v="16.2775276019863"/>
    <n v="16.2775276019863"/>
    <n v="8760"/>
    <n v="0"/>
    <n v="8760"/>
    <n v="0"/>
    <n v="0"/>
    <n v="0"/>
    <n v="0"/>
    <n v="0"/>
    <n v="87.694663849018795"/>
    <n v="4.1580377150694297"/>
    <n v="-3.1539262234444201"/>
    <n v="-11.5436086654663"/>
    <n v="1983.21166992188"/>
    <n v="68.118783752575396"/>
    <n v="0"/>
    <n v="0"/>
    <n v="0"/>
    <n v="0"/>
    <n v="0"/>
    <n v="0"/>
    <n v="0"/>
    <n v="0"/>
    <n v="0"/>
    <n v="0"/>
    <n v="0"/>
    <n v="137.720954418182"/>
    <n v="0"/>
    <n v="0"/>
    <n v="-1.27591192722321E-5"/>
    <n v="0.51018113010031196"/>
    <n v="2.0310216756485401E-4"/>
    <n v="10.975790943057399"/>
    <n v="5.16794962473507"/>
    <n v="5.9579308528264496"/>
    <n v="0"/>
    <n v="0.15559204574674401"/>
    <n v="0"/>
    <n v="0"/>
    <n v="-1.5406959885278001E-4"/>
    <n v="0"/>
    <x v="396"/>
    <n v="0"/>
    <n v="16.277529999999999"/>
    <x v="127"/>
    <x v="33"/>
  </r>
  <r>
    <x v="3349"/>
    <x v="7"/>
    <s v="CA_LDWP"/>
    <s v="CA"/>
    <s v="Hourly Resource"/>
    <s v="PV-NonTracking"/>
    <n v="24.048179626464801"/>
    <n v="0"/>
    <m/>
    <d v="2017-08-01T00:00:00"/>
    <d v="2050-12-31T00:00:00"/>
    <n v="1.37732191094429"/>
    <n v="-57.385975124206503"/>
    <n v="-3.6725081183699499"/>
    <n v="24.048179626464801"/>
    <n v="24.048179626464801"/>
    <n v="49214.115774154699"/>
    <n v="0"/>
    <n v="0"/>
    <n v="0.23361642474172001"/>
    <n v="0"/>
    <n v="6.7783727227032201E-2"/>
    <n v="6.7783727227032201E-2"/>
    <n v="8760"/>
    <n v="0"/>
    <n v="8760"/>
    <n v="0"/>
    <n v="0"/>
    <n v="0"/>
    <n v="0"/>
    <n v="13026.620756149299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102.844798445702"/>
    <n v="0"/>
    <n v="0"/>
    <n v="121.449477871414"/>
    <n v="0.51018113010031196"/>
    <n v="2.0310216756485401E-4"/>
    <n v="10.975790943057399"/>
    <n v="5.16794962473507"/>
    <n v="5.9579308528264496"/>
    <n v="0"/>
    <n v="0.106478507921565"/>
    <n v="0"/>
    <n v="0"/>
    <n v="28.733902682869601"/>
    <n v="0"/>
    <x v="396"/>
    <n v="0"/>
    <n v="6.7812570000000003E-2"/>
    <x v="127"/>
    <x v="33"/>
  </r>
  <r>
    <x v="3350"/>
    <x v="7"/>
    <s v="CA_LDWP"/>
    <s v="CA"/>
    <s v="Hourly Resource"/>
    <s v="PV-NonTracking"/>
    <n v="17.006729125976602"/>
    <n v="0"/>
    <m/>
    <d v="2018-01-01T00:00:00"/>
    <d v="2051-12-31T00:00:00"/>
    <n v="18.713934003619901"/>
    <n v="-31.915096585244001"/>
    <n v="-2.6235898454054798"/>
    <n v="17.006729125976602"/>
    <n v="17.006729125976602"/>
    <n v="30597.117411868599"/>
    <n v="0"/>
    <n v="0"/>
    <n v="0.20537880014805199"/>
    <n v="0"/>
    <n v="0.57259266717255097"/>
    <n v="0.57259266717255097"/>
    <n v="8760"/>
    <n v="0"/>
    <n v="8760"/>
    <n v="0"/>
    <n v="0"/>
    <n v="0"/>
    <n v="0"/>
    <n v="17366.212878286799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0"/>
    <n v="0"/>
    <n v="0"/>
    <n v="15.646190270781499"/>
    <n v="0.51018113010031196"/>
    <n v="2.0310216756485401E-4"/>
    <n v="10.975790943057399"/>
    <n v="5.16794962473507"/>
    <n v="5.9579308528264496"/>
    <n v="0"/>
    <n v="0"/>
    <n v="0"/>
    <n v="0"/>
    <n v="1.1235101157801"/>
    <n v="0"/>
    <x v="396"/>
    <n v="0"/>
    <n v="0.57259380000000004"/>
    <x v="127"/>
    <x v="33"/>
  </r>
  <r>
    <x v="3351"/>
    <x v="7"/>
    <s v="CA_LDWP"/>
    <s v="CA"/>
    <s v="Hourly Resource"/>
    <s v="PV-NonTracking"/>
    <n v="4.6389598846435502"/>
    <n v="0"/>
    <m/>
    <d v="2019-08-01T00:00:00"/>
    <d v="2050-12-31T00:00:00"/>
    <n v="1.95455972724625"/>
    <n v="-54.931404015704203"/>
    <n v="-3.5581589623362002"/>
    <n v="4.6389598846435502"/>
    <n v="4.6389598846435502"/>
    <n v="9318.2835218729506"/>
    <n v="0"/>
    <n v="0"/>
    <n v="0.229303771119623"/>
    <n v="0"/>
    <n v="1.8213194788277199E-2"/>
    <n v="1.8213194788277199E-2"/>
    <n v="8760"/>
    <n v="0"/>
    <n v="8760"/>
    <n v="0"/>
    <n v="0"/>
    <n v="0"/>
    <n v="0"/>
    <n v="2708.7098753452301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23.310773156583299"/>
    <n v="0"/>
    <n v="0"/>
    <n v="29.972320020606301"/>
    <n v="0.51018113010031196"/>
    <n v="2.0310216756485401E-4"/>
    <n v="10.975790943057399"/>
    <n v="5.16794962473507"/>
    <n v="5.9579308528264496"/>
    <n v="0"/>
    <n v="2.38290877059626E-2"/>
    <n v="0"/>
    <n v="0"/>
    <n v="5.5523717841387601"/>
    <n v="0"/>
    <x v="396"/>
    <n v="0"/>
    <n v="1.8218769999999999E-2"/>
    <x v="127"/>
    <x v="33"/>
  </r>
  <r>
    <x v="3352"/>
    <x v="7"/>
    <s v="CA_LDWP"/>
    <s v="CA"/>
    <s v="Hourly Resource"/>
    <s v="PV-NonTracking"/>
    <n v="9.6796159744262695"/>
    <n v="0"/>
    <m/>
    <d v="2020-08-01T00:00:00"/>
    <d v="2050-12-31T00:00:00"/>
    <n v="1.4481761246415801"/>
    <n v="-56.701699214433297"/>
    <n v="-3.6043420553021099"/>
    <n v="9.6796159744262695"/>
    <n v="9.6796159744262695"/>
    <n v="20267.637526037201"/>
    <n v="0"/>
    <n v="0"/>
    <n v="0.239023661467166"/>
    <n v="0"/>
    <n v="2.93511576592922E-2"/>
    <n v="2.93511576592922E-2"/>
    <n v="8760"/>
    <n v="0"/>
    <n v="8760"/>
    <n v="0"/>
    <n v="0"/>
    <n v="0"/>
    <n v="0"/>
    <n v="5314.1475632190704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52.331591516733198"/>
    <n v="0"/>
    <n v="0"/>
    <n v="56.748489646706702"/>
    <n v="0.51018113010031196"/>
    <n v="2.0310216756485401E-4"/>
    <n v="10.975790943057399"/>
    <n v="5.16794962473507"/>
    <n v="5.9579308528264496"/>
    <n v="0"/>
    <n v="5.3511242353124502E-2"/>
    <n v="0"/>
    <n v="0"/>
    <n v="11.618836098137701"/>
    <n v="0"/>
    <x v="396"/>
    <n v="0"/>
    <n v="2.9362829999999999E-2"/>
    <x v="127"/>
    <x v="33"/>
  </r>
  <r>
    <x v="3353"/>
    <x v="7"/>
    <s v="CA_LDWP"/>
    <s v="CA"/>
    <s v="Hourly Resource"/>
    <s v="PV-NonTracking"/>
    <n v="12.4163103103638"/>
    <n v="0"/>
    <m/>
    <d v="2021-08-01T00:00:00"/>
    <d v="2050-12-31T00:00:00"/>
    <n v="1.6879824146103299"/>
    <n v="-56.623031678104603"/>
    <n v="-3.6183958746956599"/>
    <n v="12.4163103103638"/>
    <n v="12.4163103103638"/>
    <n v="25716.566936299201"/>
    <n v="0"/>
    <n v="0"/>
    <n v="0.236437482931979"/>
    <n v="0"/>
    <n v="4.3409164463222003E-2"/>
    <n v="4.3409164463222003E-2"/>
    <n v="8760"/>
    <n v="0"/>
    <n v="8760"/>
    <n v="0"/>
    <n v="0"/>
    <n v="0"/>
    <n v="0"/>
    <n v="7115.3401565551803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54.147528469562502"/>
    <n v="0"/>
    <n v="0"/>
    <n v="56.053386609186397"/>
    <n v="0.51018113010031196"/>
    <n v="2.0310216756485401E-4"/>
    <n v="10.975790943057399"/>
    <n v="5.16794962473507"/>
    <n v="5.9579308528264496"/>
    <n v="0"/>
    <n v="5.6438374915160197E-2"/>
    <n v="0"/>
    <n v="0"/>
    <n v="10.791054932506899"/>
    <n v="0"/>
    <x v="396"/>
    <n v="0"/>
    <n v="4.3420010000000002E-2"/>
    <x v="127"/>
    <x v="33"/>
  </r>
  <r>
    <x v="3354"/>
    <x v="7"/>
    <s v="CA_LDWP"/>
    <s v="CA"/>
    <s v="Hourly Resource"/>
    <s v="PV-NonTracking"/>
    <n v="10.8947095870972"/>
    <n v="0"/>
    <m/>
    <d v="2022-01-01T00:00:00"/>
    <d v="2051-12-31T00:00:00"/>
    <n v="8.6572716055417107"/>
    <n v="-47.967550802464402"/>
    <n v="-3.3453101895307502"/>
    <n v="10.8947095870972"/>
    <n v="10.8947095870972"/>
    <n v="17892.790697216999"/>
    <n v="0"/>
    <n v="0"/>
    <n v="0.187481455959292"/>
    <n v="0"/>
    <n v="0.15490286152270399"/>
    <n v="0.15490286152270399"/>
    <n v="8760"/>
    <n v="0"/>
    <n v="8760"/>
    <n v="0"/>
    <n v="0"/>
    <n v="0"/>
    <n v="0"/>
    <n v="10915.763016462301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0"/>
    <n v="0"/>
    <n v="0"/>
    <n v="19.218271201010801"/>
    <n v="0.51018113010031196"/>
    <n v="2.0310216756485401E-4"/>
    <n v="10.975790943057399"/>
    <n v="5.16794962473507"/>
    <n v="5.9579308528264496"/>
    <n v="0"/>
    <n v="0"/>
    <n v="0"/>
    <n v="0"/>
    <n v="2.21692474706914"/>
    <n v="0"/>
    <x v="396"/>
    <n v="0"/>
    <n v="0.15490509999999999"/>
    <x v="127"/>
    <x v="33"/>
  </r>
  <r>
    <x v="3355"/>
    <x v="7"/>
    <s v="CA_LDWP"/>
    <s v="CA"/>
    <s v="Hourly Resource"/>
    <s v="PV-NonTracking"/>
    <n v="11"/>
    <n v="0"/>
    <m/>
    <d v="2023-01-01T00:00:00"/>
    <d v="2051-12-31T00:00:00"/>
    <n v="7.6938945929659504"/>
    <n v="-49.273483673836402"/>
    <n v="-3.39404317368236"/>
    <n v="11"/>
    <n v="11"/>
    <n v="18598.076181199402"/>
    <n v="0"/>
    <n v="0"/>
    <n v="0.193006187017501"/>
    <n v="0"/>
    <n v="0.14309173783159301"/>
    <n v="0.14309173783159301"/>
    <n v="8760"/>
    <n v="0"/>
    <n v="8760"/>
    <n v="0"/>
    <n v="0"/>
    <n v="0"/>
    <n v="0"/>
    <n v="10488.889326334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0"/>
    <n v="0"/>
    <n v="0"/>
    <n v="13.86359013943"/>
    <n v="0.51018113010031196"/>
    <n v="2.0310216756485401E-4"/>
    <n v="10.975790943057399"/>
    <n v="5.16794962473507"/>
    <n v="5.9579308528264496"/>
    <n v="0"/>
    <n v="0"/>
    <n v="0"/>
    <n v="0"/>
    <n v="1.31577108472993"/>
    <n v="0"/>
    <x v="396"/>
    <n v="0"/>
    <n v="0.143093"/>
    <x v="127"/>
    <x v="33"/>
  </r>
  <r>
    <x v="3356"/>
    <x v="7"/>
    <s v="CA_LDWP"/>
    <s v="CA"/>
    <s v="Hourly Resource"/>
    <s v="PV-NonTracking"/>
    <n v="39"/>
    <n v="0"/>
    <m/>
    <d v="2024-01-01T00:00:00"/>
    <d v="2051-12-31T00:00:00"/>
    <n v="8.3892989009992203"/>
    <n v="-48.3259532301661"/>
    <n v="-3.3461360673602201"/>
    <n v="39"/>
    <n v="39"/>
    <n v="64565.153810650103"/>
    <n v="0"/>
    <n v="0"/>
    <n v="0.188985932005799"/>
    <n v="0"/>
    <n v="0.54165648015928303"/>
    <n v="0.54165648015928303"/>
    <n v="8760"/>
    <n v="0"/>
    <n v="8760"/>
    <n v="0"/>
    <n v="0"/>
    <n v="0"/>
    <n v="0"/>
    <n v="38561.376248359702"/>
    <n v="64.717712529228194"/>
    <n v="-18.8853571615909"/>
    <n v="-3.0874826588843902"/>
    <n v="-25.061752319335898"/>
    <n v="1986.47119140625"/>
    <n v="84.170868278274796"/>
    <n v="0"/>
    <n v="0"/>
    <n v="0"/>
    <n v="0"/>
    <n v="0"/>
    <n v="0"/>
    <n v="0"/>
    <n v="0"/>
    <n v="0"/>
    <n v="0"/>
    <n v="0"/>
    <n v="0"/>
    <n v="0"/>
    <n v="0"/>
    <n v="73.543345173005903"/>
    <n v="0.51018113010031196"/>
    <n v="2.0310216756485401E-4"/>
    <n v="10.975790943057399"/>
    <n v="5.16794962473507"/>
    <n v="5.9579308528264496"/>
    <n v="0"/>
    <n v="0"/>
    <n v="0"/>
    <n v="0"/>
    <n v="10.4517246051782"/>
    <n v="0"/>
    <x v="396"/>
    <n v="0"/>
    <n v="0.54166689999999995"/>
    <x v="127"/>
    <x v="33"/>
  </r>
  <r>
    <x v="3357"/>
    <x v="7"/>
    <s v="CA_LDWP"/>
    <s v="CA"/>
    <s v="Hourly Resource"/>
    <s v="PV-NonTracking"/>
    <n v="8.5"/>
    <n v="0"/>
    <m/>
    <d v="2013-03-30T00:00:00"/>
    <d v="2050-12-31T00:00:00"/>
    <n v="56.836683566243202"/>
    <n v="8.0269285374308197"/>
    <n v="-5.17373124104782"/>
    <n v="8.5"/>
    <n v="8.5"/>
    <n v="18874.224511142798"/>
    <n v="0"/>
    <n v="0"/>
    <n v="0.25348139284030802"/>
    <n v="0"/>
    <n v="1.0727488568949699"/>
    <n v="1.0727488568949699"/>
    <n v="8760"/>
    <n v="0"/>
    <n v="8760"/>
    <n v="0"/>
    <n v="0"/>
    <n v="0"/>
    <n v="0"/>
    <n v="0"/>
    <n v="85.352754244548905"/>
    <n v="3.75112227483887"/>
    <n v="-5.0889204149087499"/>
    <n v="-11.429386138916"/>
    <n v="1968.16809082031"/>
    <n v="67.300045477514303"/>
    <n v="0"/>
    <n v="0"/>
    <n v="0"/>
    <n v="0"/>
    <n v="0"/>
    <n v="0"/>
    <n v="0"/>
    <n v="0"/>
    <n v="0"/>
    <n v="0"/>
    <n v="0"/>
    <n v="1146.84300331399"/>
    <n v="0"/>
    <n v="0"/>
    <n v="1.9790604710578902E-6"/>
    <n v="0.51018113010031196"/>
    <n v="2.0310216756485401E-4"/>
    <n v="10.975790943057399"/>
    <n v="5.16794962473507"/>
    <n v="5.9579308528264496"/>
    <n v="0"/>
    <n v="0.37340945085634297"/>
    <n v="0"/>
    <n v="0"/>
    <n v="4.2013990451754899E-6"/>
    <n v="0"/>
    <x v="396"/>
    <n v="0"/>
    <n v="1.072749"/>
    <x v="127"/>
    <x v="33"/>
  </r>
  <r>
    <x v="3358"/>
    <x v="9"/>
    <s v="CA_CISO"/>
    <s v="CA"/>
    <s v="Hourly Resource"/>
    <s v="PV-NonTracking"/>
    <n v="3"/>
    <n v="0"/>
    <m/>
    <d v="2022-05-30T00:00:00"/>
    <d v="2050-12-31T00:00:00"/>
    <n v="34.477969472396801"/>
    <n v="-16.873227882787099"/>
    <n v="-4.09934333054834"/>
    <n v="3"/>
    <n v="3"/>
    <n v="8404.8690127353202"/>
    <n v="0"/>
    <n v="0"/>
    <n v="0.31981997764138098"/>
    <n v="0"/>
    <n v="0.28978319970808902"/>
    <n v="0.28978319970808902"/>
    <n v="8760"/>
    <n v="0"/>
    <n v="8760"/>
    <n v="0"/>
    <n v="0"/>
    <n v="0"/>
    <n v="0"/>
    <n v="56.091000795364401"/>
    <n v="80.294706411956099"/>
    <n v="-3.3656396027259499"/>
    <n v="-3.03020635122266"/>
    <n v="-25.212884902954102"/>
    <n v="1957.20129394531"/>
    <n v="75.137366158350105"/>
    <n v="0"/>
    <n v="0"/>
    <n v="0"/>
    <n v="0"/>
    <n v="0"/>
    <n v="0"/>
    <n v="0"/>
    <n v="0"/>
    <n v="0"/>
    <n v="0"/>
    <n v="0"/>
    <n v="2.6579997539520299"/>
    <n v="0"/>
    <n v="0"/>
    <n v="-6.9849193096160899E-7"/>
    <n v="0.15865582111832299"/>
    <n v="1.0077528424561301E-4"/>
    <n v="4.7625885636110299"/>
    <n v="4.7625885586894903"/>
    <n v="4.7625901408658802"/>
    <n v="0"/>
    <n v="1.9871206022799002E-3"/>
    <n v="0"/>
    <n v="0"/>
    <n v="-1.3446497120041599E-6"/>
    <n v="0"/>
    <x v="396"/>
    <n v="0"/>
    <n v="0.28978320000000002"/>
    <x v="127"/>
    <x v="33"/>
  </r>
  <r>
    <x v="3359"/>
    <x v="13"/>
    <s v="CA_CISO"/>
    <s v="CA"/>
    <s v="Hourly Resource"/>
    <s v="PV-Tracking"/>
    <n v="310"/>
    <n v="0"/>
    <m/>
    <d v="2014-10-22T00:00:00"/>
    <d v="2050-12-31T00:00:00"/>
    <n v="31.3158125706066"/>
    <n v="-18.930607640941599"/>
    <n v="-5.9093057473937796"/>
    <n v="310"/>
    <n v="310"/>
    <n v="848736.46079808497"/>
    <n v="0"/>
    <n v="0"/>
    <n v="0.31254104463019999"/>
    <n v="0"/>
    <n v="26.578872288783401"/>
    <n v="26.578872288783401"/>
    <n v="8760"/>
    <n v="0"/>
    <n v="8760"/>
    <n v="0"/>
    <n v="0"/>
    <n v="0"/>
    <n v="0"/>
    <n v="31940.368217468302"/>
    <n v="70.768045113061802"/>
    <n v="-10.349169149378801"/>
    <n v="-5.5733406409537203"/>
    <n v="-27.923145294189499"/>
    <n v="1956.36083984375"/>
    <n v="72.985324547935505"/>
    <n v="0"/>
    <n v="0"/>
    <n v="0"/>
    <n v="0"/>
    <n v="0"/>
    <n v="0"/>
    <n v="0"/>
    <n v="0"/>
    <n v="0"/>
    <n v="0"/>
    <n v="0"/>
    <n v="15675.0995550156"/>
    <n v="0"/>
    <n v="0"/>
    <n v="1503.49989238381"/>
    <n v="0.15865582111832299"/>
    <n v="1.0077528424561301E-4"/>
    <n v="4.7625885636110299"/>
    <n v="4.7625885586894903"/>
    <n v="4.7625901408658802"/>
    <n v="0"/>
    <n v="7.1613860502839097"/>
    <n v="0"/>
    <n v="0"/>
    <n v="0.97314679646967694"/>
    <n v="0"/>
    <x v="396"/>
    <n v="0"/>
    <n v="26.578880000000002"/>
    <x v="127"/>
    <x v="33"/>
  </r>
  <r>
    <x v="3360"/>
    <x v="13"/>
    <s v="CA_CISO"/>
    <s v="CA"/>
    <s v="Hourly Resource"/>
    <s v="PV-Tracking"/>
    <n v="276"/>
    <n v="0"/>
    <m/>
    <d v="2014-07-31T00:00:00"/>
    <d v="2050-12-31T00:00:00"/>
    <n v="34.6974280233473"/>
    <n v="-19.270512184082101"/>
    <n v="-4.8201524180388002"/>
    <n v="276"/>
    <n v="276"/>
    <n v="733784.38617768895"/>
    <n v="0"/>
    <n v="0"/>
    <n v="0.30349761191242502"/>
    <n v="0"/>
    <n v="25.460431283625098"/>
    <n v="25.460431283625098"/>
    <n v="8760"/>
    <n v="0"/>
    <n v="8760"/>
    <n v="0"/>
    <n v="0"/>
    <n v="0"/>
    <n v="0"/>
    <n v="54088.802185058601"/>
    <n v="71.674581402455601"/>
    <n v="-10.402311151362699"/>
    <n v="-4.61365980749689"/>
    <n v="-27.888996124267599"/>
    <n v="1960.74584960938"/>
    <n v="72.889784968437596"/>
    <n v="0"/>
    <n v="0"/>
    <n v="0"/>
    <n v="0"/>
    <n v="0"/>
    <n v="0"/>
    <n v="0"/>
    <n v="0"/>
    <n v="0"/>
    <n v="0"/>
    <n v="0"/>
    <n v="26732.817985415499"/>
    <n v="0"/>
    <n v="0"/>
    <n v="2399.9754920815999"/>
    <n v="0.15865582111832299"/>
    <n v="1.0077528424561301E-4"/>
    <n v="4.7625885636110299"/>
    <n v="4.7625885586894903"/>
    <n v="4.7625901408658802"/>
    <n v="0"/>
    <n v="10.921851300867299"/>
    <n v="0"/>
    <n v="0"/>
    <n v="1.4914878430582399"/>
    <n v="0"/>
    <x v="396"/>
    <n v="0"/>
    <n v="25.460439999999998"/>
    <x v="127"/>
    <x v="33"/>
  </r>
  <r>
    <x v="3361"/>
    <x v="13"/>
    <s v="CA_CISO"/>
    <s v="CA"/>
    <s v="Hourly Resource"/>
    <s v="PV-Tracking"/>
    <n v="54"/>
    <n v="0"/>
    <m/>
    <d v="2016-12-22T00:00:00"/>
    <d v="2050-12-31T00:00:00"/>
    <n v="31.592720392672302"/>
    <n v="-18.9539556192546"/>
    <n v="-5.7635256080064199"/>
    <n v="54"/>
    <n v="54"/>
    <n v="153654.8898644"/>
    <n v="0"/>
    <n v="0"/>
    <n v="0.32482430632520498"/>
    <n v="0"/>
    <n v="4.8543763110853497"/>
    <n v="4.8543763110853497"/>
    <n v="8760"/>
    <n v="0"/>
    <n v="8760"/>
    <n v="0"/>
    <n v="0"/>
    <n v="0"/>
    <n v="0"/>
    <n v="5518.4275016784704"/>
    <n v="70.8201600276265"/>
    <n v="-10.402311151362699"/>
    <n v="-5.4680811600699597"/>
    <n v="-27.919618606567401"/>
    <n v="1954.45556640625"/>
    <n v="72.772518564001601"/>
    <n v="0"/>
    <n v="0"/>
    <n v="0"/>
    <n v="0"/>
    <n v="0"/>
    <n v="0"/>
    <n v="0"/>
    <n v="0"/>
    <n v="0"/>
    <n v="0"/>
    <n v="0"/>
    <n v="266.23784923553501"/>
    <n v="0"/>
    <n v="0"/>
    <n v="158.166031049564"/>
    <n v="0.15865582111832299"/>
    <n v="1.0077528424561301E-4"/>
    <n v="4.7625885636110299"/>
    <n v="4.7625885586894903"/>
    <n v="4.7625901408658802"/>
    <n v="0"/>
    <n v="0.151154300197959"/>
    <n v="0"/>
    <n v="0"/>
    <n v="0.12912708808437701"/>
    <n v="0"/>
    <x v="396"/>
    <n v="0"/>
    <n v="4.8543770000000004"/>
    <x v="127"/>
    <x v="33"/>
  </r>
  <r>
    <x v="3362"/>
    <x v="0"/>
    <s v="AB_AESO"/>
    <s v="AB"/>
    <s v="Hourly Resource"/>
    <s v="PV-NonTracking"/>
    <n v="75"/>
    <n v="0"/>
    <m/>
    <d v="2023-12-12T00:00:00"/>
    <d v="2051-12-31T00:00:00"/>
    <n v="67.480807421078595"/>
    <n v="14.0675943675027"/>
    <n v="-1.8368988276632601"/>
    <n v="75"/>
    <n v="75"/>
    <n v="167423.32516276799"/>
    <n v="0"/>
    <n v="0"/>
    <n v="0.25483002307840702"/>
    <n v="0"/>
    <n v="11.2978618329473"/>
    <n v="11.2978618329473"/>
    <n v="8760"/>
    <n v="0"/>
    <n v="8760"/>
    <n v="0"/>
    <n v="0"/>
    <n v="0"/>
    <n v="0"/>
    <n v="218.09999847412101"/>
    <n v="91.799154030616293"/>
    <n v="10.9011340610615"/>
    <n v="-5.7925324516863697"/>
    <n v="-24.976621627807599"/>
    <n v="749.38336181640602"/>
    <n v="67.601736119995195"/>
    <n v="0"/>
    <n v="0"/>
    <n v="0"/>
    <n v="0"/>
    <n v="0"/>
    <n v="0"/>
    <n v="0"/>
    <n v="0"/>
    <n v="0"/>
    <n v="0"/>
    <n v="0"/>
    <n v="0"/>
    <n v="0"/>
    <n v="0"/>
    <n v="218.10006459802401"/>
    <n v="1.86589867746269"/>
    <n v="7.8725721145852696E-3"/>
    <n v="35.085696216738398"/>
    <n v="35.060037663933798"/>
    <n v="35.060036701610898"/>
    <n v="0"/>
    <n v="0"/>
    <n v="0"/>
    <n v="0"/>
    <n v="13623.100715795699"/>
    <n v="0"/>
    <x v="396"/>
    <n v="0"/>
    <n v="11.311489999999999"/>
    <x v="127"/>
    <x v="33"/>
  </r>
  <r>
    <x v="3363"/>
    <x v="5"/>
    <s v="CA_IID"/>
    <s v="CA"/>
    <s v="Hourly Resource"/>
    <s v="PV-Tracking"/>
    <n v="20"/>
    <n v="0"/>
    <m/>
    <d v="2014-06-01T00:00:00"/>
    <d v="2050-12-31T00:00:00"/>
    <n v="28.4070646041428"/>
    <n v="-22.003953179937898"/>
    <n v="-7.6263723608928604"/>
    <n v="20"/>
    <n v="20"/>
    <n v="50206.8758794889"/>
    <n v="0"/>
    <n v="0"/>
    <n v="0.28656892625115499"/>
    <n v="0"/>
    <n v="1.4262302395694999"/>
    <n v="1.4262302395694999"/>
    <n v="8760"/>
    <n v="0"/>
    <n v="8760"/>
    <n v="0"/>
    <n v="0"/>
    <n v="0"/>
    <n v="0"/>
    <n v="4233.1440873146103"/>
    <n v="62.047571700517402"/>
    <n v="-15.138798365825901"/>
    <n v="-9.5041822589666793"/>
    <n v="-26.7821559906006"/>
    <n v="1862.41064453125"/>
    <n v="66.612889576486594"/>
    <n v="0"/>
    <n v="0"/>
    <n v="0"/>
    <n v="0"/>
    <n v="0"/>
    <n v="0"/>
    <n v="0"/>
    <n v="0"/>
    <n v="0"/>
    <n v="0"/>
    <n v="0"/>
    <n v="33198.526880264297"/>
    <n v="0"/>
    <n v="0"/>
    <n v="907.61324109276802"/>
    <n v="0.30887037669054701"/>
    <n v="4.9745338072486496E-3"/>
    <n v="15.554943864483301"/>
    <n v="5.16794962473507"/>
    <n v="10.3853188234252"/>
    <n v="0"/>
    <n v="229.62638714753999"/>
    <n v="0"/>
    <n v="0"/>
    <n v="0.32697086012826598"/>
    <n v="0"/>
    <x v="396"/>
    <n v="0"/>
    <n v="1.4264600000000001"/>
    <x v="127"/>
    <x v="33"/>
  </r>
  <r>
    <x v="3364"/>
    <x v="13"/>
    <s v="CA_CISO"/>
    <s v="CA"/>
    <s v="Hourly Resource"/>
    <s v="PV-Tracking"/>
    <n v="85"/>
    <n v="0"/>
    <m/>
    <d v="2016-12-17T00:00:00"/>
    <d v="2050-12-31T00:00:00"/>
    <n v="32.685273307393203"/>
    <n v="-16.027390372227"/>
    <n v="-5.9475111869133697"/>
    <n v="85"/>
    <n v="85"/>
    <n v="249529.82529011401"/>
    <n v="0"/>
    <n v="0"/>
    <n v="0.33511929262661599"/>
    <n v="0"/>
    <n v="8.1559509023904795"/>
    <n v="8.1559509023904795"/>
    <n v="8760"/>
    <n v="0"/>
    <n v="8760"/>
    <n v="0"/>
    <n v="0"/>
    <n v="0"/>
    <n v="0"/>
    <n v="246.16000366210901"/>
    <n v="72.127677721579502"/>
    <n v="-8.8657438029382494"/>
    <n v="-5.6971308310636202"/>
    <n v="-24.983253479003899"/>
    <n v="1958.1552734375"/>
    <n v="71.887971582188399"/>
    <n v="0"/>
    <n v="0"/>
    <n v="0"/>
    <n v="0"/>
    <n v="0"/>
    <n v="0"/>
    <n v="0"/>
    <n v="0"/>
    <n v="0"/>
    <n v="0"/>
    <n v="0"/>
    <n v="15891.0416169167"/>
    <n v="0"/>
    <n v="0"/>
    <n v="-1.88359990715981E-5"/>
    <n v="0.15865582111832299"/>
    <n v="1.0077528424561301E-4"/>
    <n v="4.7625885636110299"/>
    <n v="4.7625885586894903"/>
    <n v="4.7625901408658802"/>
    <n v="0"/>
    <n v="6.1015315533149996"/>
    <n v="0"/>
    <n v="0"/>
    <n v="1.47976117567988E-4"/>
    <n v="0"/>
    <x v="396"/>
    <n v="0"/>
    <n v="8.1559570000000008"/>
    <x v="127"/>
    <x v="33"/>
  </r>
  <r>
    <x v="3365"/>
    <x v="9"/>
    <s v="CA_CISO"/>
    <s v="CA"/>
    <s v="Hourly Resource"/>
    <s v="PV-NonTracking"/>
    <n v="1.5"/>
    <n v="0"/>
    <m/>
    <d v="2013-12-23T00:00:00"/>
    <d v="2050-12-31T00:00:00"/>
    <n v="62.029459482763698"/>
    <n v="4.4793374223797198"/>
    <n v="1.48330348381094"/>
    <n v="1.5"/>
    <n v="1.5"/>
    <n v="3731.7825064714998"/>
    <n v="0"/>
    <n v="0"/>
    <n v="0.28400171279965702"/>
    <n v="0"/>
    <n v="0.23148108375856999"/>
    <n v="0.23148108375856999"/>
    <n v="8760"/>
    <n v="0"/>
    <n v="8760"/>
    <n v="0"/>
    <n v="0"/>
    <n v="0"/>
    <n v="0"/>
    <n v="82.217999339103699"/>
    <n v="97.576246816180998"/>
    <n v="6.4943097823742297"/>
    <n v="4.3913846531731098"/>
    <n v="-26.705146789550799"/>
    <n v="1900.20776367188"/>
    <n v="69.198857734896194"/>
    <n v="0"/>
    <n v="0"/>
    <n v="0"/>
    <n v="0"/>
    <n v="0"/>
    <n v="0"/>
    <n v="0"/>
    <n v="0"/>
    <n v="0"/>
    <n v="0"/>
    <n v="0"/>
    <n v="1.2840000391006501"/>
    <n v="0"/>
    <n v="0"/>
    <n v="-1.3315002433955701E-7"/>
    <n v="0.15865582111832299"/>
    <n v="1.0077528424561301E-4"/>
    <n v="4.7625885636110299"/>
    <n v="4.7625885586894903"/>
    <n v="4.7625901408658802"/>
    <n v="0"/>
    <n v="9.5991842681541996E-4"/>
    <n v="0"/>
    <n v="0"/>
    <n v="-2.3965110397924601E-6"/>
    <n v="0"/>
    <x v="396"/>
    <n v="0"/>
    <n v="0.2314811"/>
    <x v="127"/>
    <x v="33"/>
  </r>
  <r>
    <x v="3366"/>
    <x v="3"/>
    <s v="RM_WACM"/>
    <s v="WY"/>
    <s v="Hourly Resource"/>
    <s v="PV-Tracking"/>
    <n v="150"/>
    <n v="0"/>
    <m/>
    <d v="2024-01-01T00:00:00"/>
    <d v="2044-03-01T00:00:00"/>
    <n v="62.508716445256297"/>
    <n v="11.252783935219499"/>
    <n v="-0.556241515350546"/>
    <n v="150"/>
    <n v="150"/>
    <n v="374583.77527490299"/>
    <n v="0"/>
    <n v="0"/>
    <n v="0.28507136626683199"/>
    <n v="0"/>
    <n v="23.414751621419899"/>
    <n v="23.414751621419899"/>
    <n v="8760"/>
    <n v="0"/>
    <n v="8760"/>
    <n v="0"/>
    <n v="0"/>
    <n v="0"/>
    <n v="0"/>
    <n v="433.32466125488298"/>
    <n v="121.07796152832501"/>
    <n v="32.959380852834201"/>
    <n v="1.4280282839726699"/>
    <n v="-25.126750946044901"/>
    <n v="2393.71850585938"/>
    <n v="164.20858208814599"/>
    <n v="0"/>
    <n v="0"/>
    <n v="0"/>
    <n v="0"/>
    <n v="0"/>
    <n v="0"/>
    <n v="0"/>
    <n v="0"/>
    <n v="0"/>
    <n v="0"/>
    <n v="0"/>
    <n v="53.919592618942303"/>
    <n v="0"/>
    <n v="0"/>
    <n v="6.3702464103698703E-5"/>
    <n v="7.53048244922878E-2"/>
    <n v="3.2051426692105301E-4"/>
    <n v="86.479318714514207"/>
    <n v="43.239627551675099"/>
    <n v="43.239691918622697"/>
    <n v="0"/>
    <n v="6.2615751754492494E-2"/>
    <n v="0"/>
    <n v="0"/>
    <n v="-2.7063742140196502E-3"/>
    <n v="0"/>
    <x v="396"/>
    <n v="0"/>
    <n v="23.414750000000002"/>
    <x v="127"/>
    <x v="33"/>
  </r>
  <r>
    <x v="3367"/>
    <x v="11"/>
    <s v="SW_SRP"/>
    <s v="AZ"/>
    <s v="Hydro"/>
    <s v="Hydro"/>
    <n v="1.3899999856948899"/>
    <n v="0"/>
    <m/>
    <d v="1981-09-01T00:00:00"/>
    <d v="2050-12-31T00:00:00"/>
    <n v="47.684434060525298"/>
    <n v="-31.601689837223599"/>
    <n v="-7.4044284309525104"/>
    <n v="1.00000004749745E-3"/>
    <n v="1.00000004749745E-3"/>
    <n v="0"/>
    <n v="0"/>
    <n v="0"/>
    <n v="0"/>
    <n v="0"/>
    <n v="0"/>
    <n v="0"/>
    <n v="0"/>
    <n v="0"/>
    <n v="0"/>
    <n v="8760"/>
    <n v="0"/>
    <n v="0"/>
    <n v="0"/>
    <n v="0"/>
    <n v="47.684434060525298"/>
    <n v="-31.601689837223599"/>
    <n v="-7.4044284309525104"/>
    <n v="-24.880214691162099"/>
    <n v="1941.49877929688"/>
    <n v="68.562283859616699"/>
    <n v="0"/>
    <n v="0"/>
    <n v="0"/>
    <n v="0"/>
    <n v="0"/>
    <n v="0"/>
    <n v="0"/>
    <n v="0"/>
    <n v="0"/>
    <n v="0"/>
    <n v="0"/>
    <n v="0"/>
    <n v="0.61800002935342502"/>
    <n v="0.56800002697855201"/>
    <n v="4.3820002081338298"/>
    <n v="1.03520529530629"/>
    <n v="0.115467115578056"/>
    <n v="12.618564098632101"/>
    <n v="5.16794962473507"/>
    <n v="7.4506153487493298"/>
    <n v="0"/>
    <n v="0"/>
    <n v="4.4389881369776303"/>
    <n v="1.5146423175994499"/>
    <n v="61.617234629497901"/>
    <n v="0"/>
    <x v="396"/>
    <n v="0"/>
    <n v="6.7570869999999998E-5"/>
    <x v="127"/>
    <x v="33"/>
  </r>
  <r>
    <x v="3368"/>
    <x v="34"/>
    <s v="NW_SCL"/>
    <s v="WA"/>
    <s v="Hydro"/>
    <s v="Hydro"/>
    <n v="16.799999237060501"/>
    <n v="0"/>
    <m/>
    <d v="1995-11-01T00:00:00"/>
    <d v="2050-12-31T00:00:00"/>
    <n v="102.234786646773"/>
    <n v="14.2703834797962"/>
    <n v="6.3078074968720301"/>
    <n v="9.7337102803769397"/>
    <n v="9.7549668874172202"/>
    <n v="58464.044531211301"/>
    <n v="0"/>
    <n v="0"/>
    <n v="0.44493184574403599"/>
    <n v="0"/>
    <n v="5.9770601461275703"/>
    <n v="5.9770601461275703"/>
    <n v="0"/>
    <n v="0"/>
    <n v="73"/>
    <n v="8687"/>
    <n v="0"/>
    <n v="0"/>
    <n v="0"/>
    <n v="0"/>
    <n v="112.28108518278999"/>
    <n v="17.969982439405399"/>
    <n v="7.6205503648973698"/>
    <n v="-35.460353851318402"/>
    <n v="1652.05187988281"/>
    <n v="99.666052513972602"/>
    <n v="0"/>
    <n v="0"/>
    <n v="0"/>
    <n v="0"/>
    <n v="0"/>
    <n v="0"/>
    <n v="0"/>
    <n v="0"/>
    <n v="0"/>
    <n v="0"/>
    <n v="11849.9734850042"/>
    <n v="10186.1745974849"/>
    <n v="602.28768134763197"/>
    <n v="12466.9282718298"/>
    <n v="8986.2511469554192"/>
    <n v="0.13388949068182299"/>
    <n v="0.13388854984140999"/>
    <n v="0.49796946970060502"/>
    <n v="3.1824214840017198E-2"/>
    <n v="0.45873586953580697"/>
    <n v="415.54408097256203"/>
    <n v="530.11141183423194"/>
    <n v="938.59441956568901"/>
    <n v="23.507865379201501"/>
    <n v="3891.8470458429501"/>
    <n v="0"/>
    <x v="396"/>
    <n v="0"/>
    <n v="5.9828599999999996"/>
    <x v="127"/>
    <x v="33"/>
  </r>
  <r>
    <x v="3369"/>
    <x v="29"/>
    <s v="NW_BPAT"/>
    <s v="OR"/>
    <s v="Hourly Resource"/>
    <s v="WT-Onshore"/>
    <n v="290"/>
    <n v="0"/>
    <m/>
    <d v="2012-09-01T00:00:00"/>
    <d v="2050-12-31T00:00:00"/>
    <n v="83.457944781371594"/>
    <n v="15.758999626212599"/>
    <n v="-2.2076747421791798"/>
    <n v="290"/>
    <n v="290"/>
    <n v="579832.82042330503"/>
    <n v="0"/>
    <n v="0"/>
    <n v="0.22824469391555499"/>
    <n v="0"/>
    <n v="48.391656363874297"/>
    <n v="48.391656363874297"/>
    <n v="8760"/>
    <n v="0"/>
    <n v="8760"/>
    <n v="0"/>
    <n v="0"/>
    <n v="0"/>
    <n v="0"/>
    <n v="613.19923400878895"/>
    <n v="123.997437144188"/>
    <n v="33.716956990535202"/>
    <n v="3.5899278494584999"/>
    <n v="-15.4984798431396"/>
    <n v="1803.15148925781"/>
    <n v="97.102789999130394"/>
    <n v="0"/>
    <n v="0"/>
    <n v="0"/>
    <n v="0"/>
    <n v="0"/>
    <n v="0"/>
    <n v="0"/>
    <n v="0"/>
    <n v="0"/>
    <n v="0"/>
    <n v="0"/>
    <n v="34825.278301775499"/>
    <n v="0"/>
    <n v="0"/>
    <n v="3.2540410757064798E-4"/>
    <n v="0.13517417391183001"/>
    <n v="0.13517427286292399"/>
    <n v="0.67194998060097699"/>
    <n v="3.1824214840017198E-2"/>
    <n v="0.68397062554270205"/>
    <n v="0"/>
    <n v="12.2867963372264"/>
    <n v="0"/>
    <n v="0"/>
    <n v="3.4194398079299997E-5"/>
    <n v="0"/>
    <x v="396"/>
    <n v="0"/>
    <n v="48.391669999999998"/>
    <x v="127"/>
    <x v="33"/>
  </r>
  <r>
    <x v="3370"/>
    <x v="9"/>
    <s v="CA_CISO"/>
    <s v="CA"/>
    <s v="Hydro"/>
    <s v="HydroRPS"/>
    <n v="7.0999999046325701"/>
    <n v="0"/>
    <m/>
    <d v="1979-01-01T00:00:00"/>
    <d v="2050-12-31T00:00:00"/>
    <n v="105.41262202410699"/>
    <n v="7.7307947531804304"/>
    <n v="-6.2173364415270802"/>
    <n v="1.38462617297474"/>
    <n v="1.40995363407346"/>
    <n v="8661.1877456624097"/>
    <n v="0"/>
    <n v="0"/>
    <n v="0.23767310060796501"/>
    <n v="0"/>
    <n v="0.91299898872649898"/>
    <n v="0.91299898872649898"/>
    <n v="0"/>
    <n v="0"/>
    <n v="1200"/>
    <n v="7560"/>
    <n v="0"/>
    <n v="0"/>
    <n v="0"/>
    <n v="79.927110686898203"/>
    <n v="94.990937198492901"/>
    <n v="9.5241419676548595"/>
    <n v="-1.2237570771011299"/>
    <n v="-45.722023010253899"/>
    <n v="1549.88159179688"/>
    <n v="66.479630163845897"/>
    <n v="0"/>
    <n v="0"/>
    <n v="0"/>
    <n v="0"/>
    <n v="0"/>
    <n v="0"/>
    <n v="0"/>
    <n v="0"/>
    <n v="0"/>
    <n v="0"/>
    <n v="15.781612560153"/>
    <n v="78.235074964351995"/>
    <n v="5.0581682920455897"/>
    <n v="87.625837778497996"/>
    <n v="1198.07605520007"/>
    <n v="0.15865582111832299"/>
    <n v="1.0077528424561301E-4"/>
    <n v="4.7625885636110299"/>
    <n v="4.7625885586894903"/>
    <n v="4.7625901408658802"/>
    <n v="87.143482284402097"/>
    <n v="2.5001023511777E-2"/>
    <n v="129.981244523431"/>
    <n v="1794.8030140835299"/>
    <n v="9522.1222187604199"/>
    <n v="0"/>
    <x v="396"/>
    <n v="0"/>
    <n v="0.9245331"/>
    <x v="127"/>
    <x v="33"/>
  </r>
  <r>
    <x v="3371"/>
    <x v="9"/>
    <s v="CA_CISO"/>
    <s v="CA"/>
    <s v="Hourly Resource"/>
    <s v="PV-NonTracking"/>
    <n v="20"/>
    <n v="0"/>
    <m/>
    <d v="2015-04-07T00:00:00"/>
    <d v="2050-12-31T00:00:00"/>
    <n v="29.864207313896699"/>
    <n v="-17.098825655432101"/>
    <n v="-7.2879722353503604"/>
    <n v="20"/>
    <n v="20"/>
    <n v="51266.460057882599"/>
    <n v="0"/>
    <n v="0"/>
    <n v="0.292616781150628"/>
    <n v="0"/>
    <n v="1.5310325458948"/>
    <n v="1.5310325458948"/>
    <n v="8760"/>
    <n v="0"/>
    <n v="8760"/>
    <n v="0"/>
    <n v="0"/>
    <n v="0"/>
    <n v="0"/>
    <n v="325.98000431060802"/>
    <n v="78.457507639043598"/>
    <n v="-3.3644276501010699"/>
    <n v="-4.8686170378953104"/>
    <n v="-25.640466690063501"/>
    <n v="1985.24768066406"/>
    <n v="76.239565360368204"/>
    <n v="0"/>
    <n v="0"/>
    <n v="0"/>
    <n v="0"/>
    <n v="0"/>
    <n v="0"/>
    <n v="0"/>
    <n v="0"/>
    <n v="0"/>
    <n v="0"/>
    <n v="0"/>
    <n v="1402.4649515152"/>
    <n v="0"/>
    <n v="0"/>
    <n v="5.5180862545967102E-6"/>
    <n v="0.15865582111832299"/>
    <n v="1.0077528424561301E-4"/>
    <n v="4.7625885636110299"/>
    <n v="4.7625885586894903"/>
    <n v="4.7625901408658802"/>
    <n v="0"/>
    <n v="0.61605062091257401"/>
    <n v="0"/>
    <n v="0"/>
    <n v="3.6010099061407901E-6"/>
    <n v="0"/>
    <x v="396"/>
    <n v="0"/>
    <n v="1.5310330000000001"/>
    <x v="127"/>
    <x v="33"/>
  </r>
  <r>
    <x v="3372"/>
    <x v="23"/>
    <s v="NW_NWMT"/>
    <s v="MT"/>
    <s v="Hourly Resource"/>
    <s v="WT-Onshore"/>
    <n v="80"/>
    <n v="60"/>
    <m/>
    <d v="2020-02-01T00:00:00"/>
    <d v="2050-12-31T00:00:00"/>
    <n v="74.884699549025598"/>
    <n v="6.3025056616670003"/>
    <n v="-6.6002248817487903"/>
    <n v="80"/>
    <n v="80"/>
    <n v="220008.27492410701"/>
    <n v="0"/>
    <n v="0"/>
    <n v="0.31393874846431602"/>
    <n v="0"/>
    <n v="16.475254269272199"/>
    <n v="16.475254269272199"/>
    <n v="8760"/>
    <n v="0"/>
    <n v="8760"/>
    <n v="0"/>
    <n v="0"/>
    <n v="0"/>
    <n v="0"/>
    <n v="661.96517798304603"/>
    <n v="104.16341020604099"/>
    <n v="21.6228211659393"/>
    <n v="-4.1499632252690004"/>
    <n v="-42.372035980224602"/>
    <n v="1652.20922851563"/>
    <n v="109.02949903133"/>
    <n v="0"/>
    <n v="0"/>
    <n v="0"/>
    <n v="0"/>
    <n v="0"/>
    <n v="0"/>
    <n v="0"/>
    <n v="0"/>
    <n v="0"/>
    <n v="0"/>
    <n v="0"/>
    <n v="10390.2349488735"/>
    <n v="0"/>
    <n v="0"/>
    <n v="353.37934894487302"/>
    <n v="9.0549305149171797"/>
    <n v="8.0428531073539702"/>
    <n v="75.175880506149895"/>
    <n v="3.1824214840017198E-2"/>
    <n v="75.107511466741897"/>
    <n v="0"/>
    <n v="65421.543115950197"/>
    <n v="0"/>
    <n v="0"/>
    <n v="22973.348401352199"/>
    <n v="0"/>
    <x v="396"/>
    <n v="0"/>
    <n v="16.563649999999999"/>
    <x v="127"/>
    <x v="33"/>
  </r>
  <r>
    <x v="3373"/>
    <x v="3"/>
    <s v="RM_WACM"/>
    <s v="CO"/>
    <s v="Pumped Storage"/>
    <s v="Energy Storage"/>
    <n v="50"/>
    <n v="-50"/>
    <m/>
    <d v="2024-06-01T00:00:00"/>
    <d v="2054-12-31T00:00:00"/>
    <n v="157.51488593786999"/>
    <n v="63.136113335221999"/>
    <n v="6.3668678983662703"/>
    <n v="50"/>
    <n v="50"/>
    <n v="83032.830914154605"/>
    <n v="96979.797776181294"/>
    <n v="7.0979822711011904"/>
    <n v="0.18957267331955499"/>
    <n v="0.27001894268717602"/>
    <n v="14.158705565062199"/>
    <n v="13.888686619125201"/>
    <n v="8760"/>
    <n v="0"/>
    <n v="8760"/>
    <n v="0"/>
    <n v="0"/>
    <n v="-2.0920450293039902E-2"/>
    <n v="0.81043055276560805"/>
    <n v="0"/>
    <n v="140.063244957297"/>
    <n v="48.355185132004301"/>
    <n v="5.0175075084263501"/>
    <n v="-23.8524475097656"/>
    <n v="2532.3046875"/>
    <n v="212.38972095523499"/>
    <n v="1.3385296928100601"/>
    <n v="0"/>
    <n v="0"/>
    <n v="0"/>
    <n v="0"/>
    <n v="0"/>
    <n v="0"/>
    <n v="0"/>
    <n v="0"/>
    <n v="0"/>
    <n v="49142.975301336497"/>
    <n v="202202.42308983099"/>
    <n v="51693.524336017697"/>
    <n v="180235.490942195"/>
    <n v="43155.064413964697"/>
    <n v="7.53048244922878E-2"/>
    <n v="3.2051426692105301E-4"/>
    <n v="86.479318714514207"/>
    <n v="43.239627551675099"/>
    <n v="43.239691918622697"/>
    <n v="2613.7106397668599"/>
    <n v="59.378975428018101"/>
    <n v="5036472.4244569903"/>
    <n v="5895386.4764258703"/>
    <n v="812183.16851532203"/>
    <n v="0"/>
    <x v="396"/>
    <n v="0"/>
    <n v="25.905419999999999"/>
    <x v="127"/>
    <x v="33"/>
  </r>
  <r>
    <x v="3374"/>
    <x v="17"/>
    <s v="SW_PNM"/>
    <s v="NM"/>
    <s v="Hourly Resource"/>
    <s v="PV-Tracking"/>
    <n v="9.5"/>
    <n v="0"/>
    <m/>
    <d v="2015-12-29T00:00:00"/>
    <d v="2045-12-01T00:00:00"/>
    <n v="16.783517674799999"/>
    <n v="-33.183955794470201"/>
    <n v="-3.6312421029703001"/>
    <n v="9.5"/>
    <n v="9.5"/>
    <n v="24774.347013641102"/>
    <n v="0"/>
    <n v="0"/>
    <n v="0.29769703212380999"/>
    <n v="0"/>
    <n v="0.41580084211378898"/>
    <n v="0.41580084211378898"/>
    <n v="8760"/>
    <n v="0"/>
    <n v="8760"/>
    <n v="0"/>
    <n v="0"/>
    <n v="0"/>
    <n v="0"/>
    <n v="454.04299998283398"/>
    <n v="49.270432341743998"/>
    <n v="-33.998222546248797"/>
    <n v="-3.4218974801118098"/>
    <n v="-25.432817459106399"/>
    <n v="1949.5009765625"/>
    <n v="74.195051794676104"/>
    <n v="0"/>
    <n v="0"/>
    <n v="0"/>
    <n v="0"/>
    <n v="0"/>
    <n v="0"/>
    <n v="0"/>
    <n v="0"/>
    <n v="0"/>
    <n v="0"/>
    <n v="0"/>
    <n v="23226.566588457699"/>
    <n v="0"/>
    <n v="0"/>
    <n v="366.67854703427298"/>
    <n v="0.89269231355136103"/>
    <n v="2.9890726678125298E-3"/>
    <n v="22.2939250891936"/>
    <n v="5.16794962473507"/>
    <n v="17.1082450557093"/>
    <n v="0"/>
    <n v="29.235810864420301"/>
    <n v="0"/>
    <n v="0"/>
    <n v="10.3031361771099"/>
    <n v="0"/>
    <x v="396"/>
    <n v="0"/>
    <n v="0.4158404"/>
    <x v="127"/>
    <x v="33"/>
  </r>
  <r>
    <x v="3375"/>
    <x v="18"/>
    <s v="SW_NVE"/>
    <s v="NV"/>
    <s v="Pumped Storage"/>
    <s v="Energy Storage"/>
    <n v="135"/>
    <n v="-50"/>
    <m/>
    <d v="2023-12-01T00:00:00"/>
    <d v="2044-06-01T00:00:00"/>
    <n v="30.7524159651297"/>
    <n v="-35.971955814971103"/>
    <n v="-8.4847986226112493"/>
    <n v="135"/>
    <n v="135"/>
    <n v="193768.08135333701"/>
    <n v="226056.55921095601"/>
    <n v="2.5897664368898199"/>
    <n v="0.16384921474139399"/>
    <n v="0.62973696070349205"/>
    <n v="7.7310893598696202"/>
    <n v="7.1013523981569104"/>
    <n v="8760"/>
    <n v="0"/>
    <n v="8760"/>
    <n v="0"/>
    <n v="0"/>
    <n v="-4.8432716786429297E-2"/>
    <n v="1.90708312170267"/>
    <n v="0"/>
    <n v="44.374138516081402"/>
    <n v="-33.706187222040803"/>
    <n v="-8.6102265985365296"/>
    <n v="-25.014858245849599"/>
    <n v="1882.4951171875"/>
    <n v="64.793075778356595"/>
    <n v="0.78984712994384798"/>
    <n v="0"/>
    <n v="0"/>
    <n v="0"/>
    <n v="0"/>
    <n v="0"/>
    <n v="0"/>
    <n v="0"/>
    <n v="0"/>
    <n v="0"/>
    <n v="48007.523279331603"/>
    <n v="697123.15302824997"/>
    <n v="98480.8320455551"/>
    <n v="155012.714460969"/>
    <n v="286456.65698635601"/>
    <n v="0.19614053432829301"/>
    <n v="2.1973103242381499E-4"/>
    <n v="4.63273391676847"/>
    <n v="3.1824214840017198E-2"/>
    <n v="4.6009113480850203"/>
    <n v="13.5822970241048"/>
    <n v="88.574702113517603"/>
    <n v="1696.73611166055"/>
    <n v="7902.9826680634396"/>
    <n v="19822.268310143201"/>
    <n v="0"/>
    <x v="396"/>
    <n v="0"/>
    <n v="7.7606130000000002"/>
    <x v="127"/>
    <x v="33"/>
  </r>
  <r>
    <x v="3376"/>
    <x v="18"/>
    <s v="SW_NVE"/>
    <s v="NV"/>
    <s v="Hourly Resource"/>
    <s v="PV-Tracking"/>
    <n v="150"/>
    <n v="0"/>
    <m/>
    <d v="2023-12-01T00:00:00"/>
    <d v="2050-12-31T00:00:00"/>
    <n v="12.687765791695099"/>
    <n v="-32.483489237438398"/>
    <n v="-7.4191774752043198"/>
    <n v="150"/>
    <n v="150"/>
    <n v="408176.499572784"/>
    <n v="0"/>
    <n v="0"/>
    <n v="0.31063660545850302"/>
    <n v="0"/>
    <n v="5.1788479469624598"/>
    <n v="5.1788479469624598"/>
    <n v="8760"/>
    <n v="0"/>
    <n v="8760"/>
    <n v="0"/>
    <n v="0"/>
    <n v="0"/>
    <n v="0"/>
    <n v="2794.10034942627"/>
    <n v="43.893626953175101"/>
    <n v="-33.706427238530999"/>
    <n v="-9.0904981342056601"/>
    <n v="-25.844375610351602"/>
    <n v="1879.07946777344"/>
    <n v="64.719440096249699"/>
    <n v="0"/>
    <n v="0"/>
    <n v="0"/>
    <n v="0"/>
    <n v="0"/>
    <n v="0"/>
    <n v="0"/>
    <n v="0"/>
    <n v="0"/>
    <n v="0"/>
    <n v="0"/>
    <n v="0"/>
    <n v="0"/>
    <n v="0"/>
    <n v="-3.5390257835388201E-6"/>
    <n v="0.19614053432829301"/>
    <n v="2.1973103242381499E-4"/>
    <n v="4.63273391676847"/>
    <n v="3.1824214840017198E-2"/>
    <n v="4.6009113480850203"/>
    <n v="0"/>
    <n v="0"/>
    <n v="0"/>
    <n v="0"/>
    <n v="-3.3951423461075999E-5"/>
    <n v="0"/>
    <x v="396"/>
    <n v="0"/>
    <n v="5.1788480000000003"/>
    <x v="127"/>
    <x v="33"/>
  </r>
  <r>
    <x v="3377"/>
    <x v="18"/>
    <s v="SW_NVE"/>
    <s v="NV"/>
    <s v="Hourly Resource"/>
    <s v="PV-Tracking"/>
    <n v="150"/>
    <n v="0"/>
    <m/>
    <d v="2023-06-01T00:00:00"/>
    <d v="2050-12-31T00:00:00"/>
    <n v="12.721071454773501"/>
    <n v="-32.451754342520097"/>
    <n v="-7.4250883117528801"/>
    <n v="150"/>
    <n v="150"/>
    <n v="407756.417907745"/>
    <n v="0"/>
    <n v="0"/>
    <n v="0.31031690860535299"/>
    <n v="0"/>
    <n v="5.1870986448004404"/>
    <n v="5.1870986448004404"/>
    <n v="8760"/>
    <n v="0"/>
    <n v="8760"/>
    <n v="0"/>
    <n v="0"/>
    <n v="0"/>
    <n v="0"/>
    <n v="3214.1820144653302"/>
    <n v="43.889203349708403"/>
    <n v="-33.706427238530999"/>
    <n v="-9.0949217437222707"/>
    <n v="-25.850654602050799"/>
    <n v="1879.04956054688"/>
    <n v="64.718680794117802"/>
    <n v="0"/>
    <n v="0"/>
    <n v="0"/>
    <n v="0"/>
    <n v="0"/>
    <n v="0"/>
    <n v="0"/>
    <n v="0"/>
    <n v="0"/>
    <n v="0"/>
    <n v="0"/>
    <n v="3707.5030684471099"/>
    <n v="0"/>
    <n v="0"/>
    <n v="5.2712857723236098E-5"/>
    <n v="0.19614053432829301"/>
    <n v="2.1973103242381499E-4"/>
    <n v="4.63273391676847"/>
    <n v="3.1824214840017198E-2"/>
    <n v="4.6009113480850203"/>
    <n v="0"/>
    <n v="2.4667477387702101"/>
    <n v="0"/>
    <n v="0"/>
    <n v="-3.3911070667913498E-5"/>
    <n v="0"/>
    <x v="396"/>
    <n v="0"/>
    <n v="5.1871010000000002"/>
    <x v="127"/>
    <x v="33"/>
  </r>
  <r>
    <x v="3378"/>
    <x v="6"/>
    <s v="RM_PSCO"/>
    <s v="CO"/>
    <s v="Pumped Storage"/>
    <s v="Energy Storage"/>
    <n v="100"/>
    <n v="-100"/>
    <m/>
    <d v="2026-01-01T00:00:00"/>
    <d v="2051-12-31T00:00:00"/>
    <n v="191.054528816508"/>
    <n v="81.587344667791697"/>
    <n v="6.2684965433147797"/>
    <n v="100"/>
    <n v="100"/>
    <n v="94954.633072420998"/>
    <n v="110299.5645836"/>
    <n v="11.1494644016944"/>
    <n v="0.108395699854238"/>
    <n v="0.30788129622068999"/>
    <n v="16.915816723101599"/>
    <n v="16.607935424356501"/>
    <n v="8760"/>
    <n v="0"/>
    <n v="8760"/>
    <n v="0"/>
    <n v="0"/>
    <n v="-2.3017397266767901E-2"/>
    <n v="1.2907129324964599"/>
    <n v="0"/>
    <n v="139.01896749316401"/>
    <n v="48.345054121286999"/>
    <n v="3.9833612088885499"/>
    <n v="-24.9859943389893"/>
    <n v="2521.38720703125"/>
    <n v="211.28350183102199"/>
    <n v="1.3380201231079101"/>
    <n v="0"/>
    <n v="0"/>
    <n v="0"/>
    <n v="0"/>
    <n v="0"/>
    <n v="0"/>
    <n v="0"/>
    <n v="0"/>
    <n v="0"/>
    <n v="249771.20414635501"/>
    <n v="256312.03860147999"/>
    <n v="269374.31729735399"/>
    <n v="1841.2742562890101"/>
    <n v="474032.716584682"/>
    <n v="0.42134576625728198"/>
    <n v="5.5066374322562998E-2"/>
    <n v="119.345394117699"/>
    <n v="43.239627551675099"/>
    <n v="76.105768045121707"/>
    <n v="151665.71020962301"/>
    <n v="18936.249799987199"/>
    <n v="28186662.373745698"/>
    <n v="307689.66069784597"/>
    <n v="35675260.454936497"/>
    <n v="0"/>
    <x v="396"/>
    <n v="0"/>
    <n v="81.256029999999996"/>
    <x v="127"/>
    <x v="33"/>
  </r>
  <r>
    <x v="3379"/>
    <x v="6"/>
    <s v="RM_PSCO"/>
    <s v="CO"/>
    <s v="Hourly Resource"/>
    <s v="PV-Tracking"/>
    <n v="200"/>
    <n v="0"/>
    <m/>
    <d v="2026-01-01T00:00:00"/>
    <d v="2051-12-31T00:00:00"/>
    <n v="69.112597539602802"/>
    <n v="16.299120796273002"/>
    <n v="0.73880047032865004"/>
    <n v="200"/>
    <n v="200"/>
    <n v="501264.31020007998"/>
    <n v="0"/>
    <n v="0"/>
    <n v="0.28610976609577299"/>
    <n v="0"/>
    <n v="34.643679210573197"/>
    <n v="34.643679210573197"/>
    <n v="8760"/>
    <n v="0"/>
    <n v="8760"/>
    <n v="0"/>
    <n v="0"/>
    <n v="0"/>
    <n v="0"/>
    <n v="3829.69000196457"/>
    <n v="139.01896749316401"/>
    <n v="48.345054121286999"/>
    <n v="3.9833612088885499"/>
    <n v="-24.9859943389893"/>
    <n v="2521.38720703125"/>
    <n v="211.28350183102199"/>
    <n v="0"/>
    <n v="0"/>
    <n v="0"/>
    <n v="0"/>
    <n v="0"/>
    <n v="0"/>
    <n v="0"/>
    <n v="0"/>
    <n v="0"/>
    <n v="0"/>
    <n v="0"/>
    <n v="222.620037078857"/>
    <n v="0"/>
    <n v="0"/>
    <n v="3829.6902291886499"/>
    <n v="0.42134576625728198"/>
    <n v="5.5066374322562998E-2"/>
    <n v="119.345394117699"/>
    <n v="43.239627551675099"/>
    <n v="76.105768045121707"/>
    <n v="0"/>
    <n v="5624.40285304189"/>
    <n v="0"/>
    <n v="0"/>
    <n v="110144.77623016101"/>
    <n v="0"/>
    <x v="396"/>
    <n v="0"/>
    <n v="34.759450000000001"/>
    <x v="127"/>
    <x v="33"/>
  </r>
  <r>
    <x v="3380"/>
    <x v="13"/>
    <s v="CA_CISO"/>
    <s v="NV"/>
    <s v="Hourly Resource"/>
    <s v="PV"/>
    <n v="210"/>
    <n v="0"/>
    <m/>
    <d v="2033-05-01T00:00:00"/>
    <d v="2051-12-31T00:00:00"/>
    <n v="23.070113588930798"/>
    <n v="-24.972686068976099"/>
    <n v="-5.9912681248585402"/>
    <n v="210"/>
    <n v="210"/>
    <n v="499259.501991898"/>
    <n v="0"/>
    <n v="0"/>
    <n v="0.27139568492695498"/>
    <n v="0"/>
    <n v="11.517973643785901"/>
    <n v="11.517973643785901"/>
    <n v="8760"/>
    <n v="0"/>
    <n v="8760"/>
    <n v="0"/>
    <n v="0"/>
    <n v="0"/>
    <n v="0"/>
    <n v="2357.4168548583998"/>
    <n v="58.5536729538399"/>
    <n v="-20.643491840110599"/>
    <n v="-7.4933875204452498"/>
    <n v="-26.068244934081999"/>
    <n v="1913.28112792969"/>
    <n v="67.933764663796396"/>
    <n v="0"/>
    <n v="0"/>
    <n v="0"/>
    <n v="0"/>
    <n v="0"/>
    <n v="0"/>
    <n v="0"/>
    <n v="0"/>
    <n v="0"/>
    <n v="0"/>
    <n v="0"/>
    <n v="0"/>
    <n v="0"/>
    <n v="0"/>
    <n v="-3.24100255966187E-5"/>
    <n v="0.15865582111832299"/>
    <n v="1.0077528424561301E-4"/>
    <n v="4.7625885636110299"/>
    <n v="4.7625885586894903"/>
    <n v="4.7625901408658802"/>
    <n v="0"/>
    <n v="0"/>
    <n v="0"/>
    <n v="0"/>
    <n v="-8.1240650552816303E-5"/>
    <n v="0"/>
    <x v="396"/>
    <n v="0"/>
    <n v="11.51797"/>
    <x v="127"/>
    <x v="33"/>
  </r>
  <r>
    <x v="3381"/>
    <x v="13"/>
    <s v="CA_CISO"/>
    <s v="NV"/>
    <s v="Hourly Resource"/>
    <s v="PV"/>
    <n v="132"/>
    <n v="0"/>
    <m/>
    <d v="2024-05-01T00:00:00"/>
    <d v="2051-12-31T00:00:00"/>
    <n v="22.6548941902089"/>
    <n v="-23.879882072867801"/>
    <n v="-5.9734412136813102"/>
    <n v="132"/>
    <n v="132"/>
    <n v="367844.35426157701"/>
    <n v="0"/>
    <n v="0"/>
    <n v="0.31811639880072901"/>
    <n v="0"/>
    <n v="8.3334751579070101"/>
    <n v="8.3334751579070101"/>
    <n v="8760"/>
    <n v="0"/>
    <n v="8760"/>
    <n v="0"/>
    <n v="0"/>
    <n v="0"/>
    <n v="0"/>
    <n v="359.08624267578102"/>
    <n v="58.228108886569402"/>
    <n v="-20.576395560115799"/>
    <n v="-7.8860478674414001"/>
    <n v="-25.192663192748999"/>
    <n v="1898.18518066406"/>
    <n v="66.298369420741693"/>
    <n v="0"/>
    <n v="0"/>
    <n v="0"/>
    <n v="0"/>
    <n v="0"/>
    <n v="0"/>
    <n v="0"/>
    <n v="0"/>
    <n v="0"/>
    <n v="0"/>
    <n v="0"/>
    <n v="0"/>
    <n v="0"/>
    <n v="0"/>
    <n v="1.5087425708770799E-5"/>
    <n v="0.15865582111832299"/>
    <n v="1.0077528424561301E-4"/>
    <n v="4.7625885636110299"/>
    <n v="4.7625885586894903"/>
    <n v="4.7625901408658802"/>
    <n v="0"/>
    <n v="0"/>
    <n v="0"/>
    <n v="0"/>
    <n v="3.20256849721812E-4"/>
    <n v="0"/>
    <x v="396"/>
    <n v="0"/>
    <n v="8.333475"/>
    <x v="127"/>
    <x v="33"/>
  </r>
  <r>
    <x v="3382"/>
    <x v="13"/>
    <s v="CA_CISO"/>
    <s v="NV"/>
    <s v="Hourly Resource"/>
    <s v="PV"/>
    <n v="168"/>
    <n v="0"/>
    <m/>
    <d v="2025-05-01T00:00:00"/>
    <d v="2051-12-31T00:00:00"/>
    <n v="20.584711962895099"/>
    <n v="-24.982257198526199"/>
    <n v="-7.0899426051181198"/>
    <n v="168"/>
    <n v="168"/>
    <n v="466039.912655711"/>
    <n v="0"/>
    <n v="0"/>
    <n v="0.316672043280737"/>
    <n v="0"/>
    <n v="9.5932975633743407"/>
    <n v="9.5932975633743407"/>
    <n v="8760"/>
    <n v="0"/>
    <n v="8760"/>
    <n v="0"/>
    <n v="0"/>
    <n v="0"/>
    <n v="0"/>
    <n v="2582.6470718383798"/>
    <n v="57.464188626231802"/>
    <n v="-20.643491839823401"/>
    <n v="-8.5828718801788106"/>
    <n v="-26.1513977050781"/>
    <n v="1905.93359375"/>
    <n v="67.811616705238094"/>
    <n v="0"/>
    <n v="0"/>
    <n v="0"/>
    <n v="0"/>
    <n v="0"/>
    <n v="0"/>
    <n v="0"/>
    <n v="0"/>
    <n v="0"/>
    <n v="0"/>
    <n v="0"/>
    <n v="0"/>
    <n v="0"/>
    <n v="0"/>
    <n v="3.5762786865234402E-5"/>
    <n v="0.15865582111832299"/>
    <n v="1.0077528424561301E-4"/>
    <n v="4.7625885636110299"/>
    <n v="4.7625885586894903"/>
    <n v="4.7625901408658802"/>
    <n v="0"/>
    <n v="0"/>
    <n v="0"/>
    <n v="0"/>
    <n v="2.1089128699247601E-4"/>
    <n v="0"/>
    <x v="396"/>
    <n v="0"/>
    <n v="9.5932980000000008"/>
    <x v="127"/>
    <x v="33"/>
  </r>
  <r>
    <x v="3383"/>
    <x v="13"/>
    <s v="CA_CISO"/>
    <s v="NV"/>
    <s v="Hourly Resource"/>
    <s v="PV"/>
    <n v="100"/>
    <n v="0"/>
    <m/>
    <d v="2030-05-01T00:00:00"/>
    <d v="2051-12-31T00:00:00"/>
    <n v="-5.5319534491271698"/>
    <n v="-59.544095372989602"/>
    <n v="-9.4060319843650699"/>
    <n v="100"/>
    <n v="100"/>
    <n v="10666.9902195334"/>
    <n v="0"/>
    <n v="0"/>
    <n v="1.21769294743393E-2"/>
    <n v="0"/>
    <n v="-5.9009380400180798E-2"/>
    <n v="-5.9009380400180798E-2"/>
    <n v="8760"/>
    <n v="0"/>
    <n v="8760"/>
    <n v="0"/>
    <n v="0"/>
    <n v="0"/>
    <n v="0"/>
    <n v="268275.00963784801"/>
    <n v="-36.748967557553598"/>
    <n v="-112.32426476748"/>
    <n v="-11.1152551488521"/>
    <n v="-117.90712738037099"/>
    <n v="1663.37670898438"/>
    <n v="56.8400296148642"/>
    <n v="0"/>
    <n v="0"/>
    <n v="0"/>
    <n v="0"/>
    <n v="0"/>
    <n v="0"/>
    <n v="0"/>
    <n v="0"/>
    <n v="0"/>
    <n v="0"/>
    <n v="0"/>
    <n v="0"/>
    <n v="0"/>
    <n v="0"/>
    <n v="11172.183645769999"/>
    <n v="0.15865582111832299"/>
    <n v="1.0077528424561301E-4"/>
    <n v="4.7625885636110299"/>
    <n v="4.7625885586894903"/>
    <n v="4.7625901408658802"/>
    <n v="0"/>
    <n v="0"/>
    <n v="0"/>
    <n v="0"/>
    <n v="75171.845960214094"/>
    <n v="0"/>
    <x v="396"/>
    <n v="0"/>
    <n v="1.616246E-2"/>
    <x v="127"/>
    <x v="33"/>
  </r>
  <r>
    <x v="3384"/>
    <x v="13"/>
    <s v="CA_CISO"/>
    <s v="NV"/>
    <s v="Hourly Resource"/>
    <s v="PV"/>
    <n v="214"/>
    <n v="0"/>
    <m/>
    <d v="2032-05-01T00:00:00"/>
    <d v="2051-12-31T00:00:00"/>
    <n v="-3.5641285775825802"/>
    <n v="-56.476179276933799"/>
    <n v="-9.2505936389721306"/>
    <n v="214"/>
    <n v="214"/>
    <n v="20682.8755412102"/>
    <n v="0"/>
    <n v="0"/>
    <n v="1.10329852884816E-2"/>
    <n v="0"/>
    <n v="-7.3716511100292204E-2"/>
    <n v="-7.3716511100292204E-2"/>
    <n v="8760"/>
    <n v="0"/>
    <n v="8760"/>
    <n v="0"/>
    <n v="0"/>
    <n v="0"/>
    <n v="0"/>
    <n v="576253.00880733097"/>
    <n v="-36.748967557553598"/>
    <n v="-112.32426476748"/>
    <n v="-11.1152551488521"/>
    <n v="-117.90712738037099"/>
    <n v="1663.37670898438"/>
    <n v="56.8400296148642"/>
    <n v="0"/>
    <n v="0"/>
    <n v="0"/>
    <n v="0"/>
    <n v="0"/>
    <n v="0"/>
    <n v="0"/>
    <n v="0"/>
    <n v="0"/>
    <n v="0"/>
    <n v="0"/>
    <n v="0"/>
    <n v="0"/>
    <n v="0"/>
    <n v="22801.806535571799"/>
    <n v="0.15865582111832299"/>
    <n v="1.0077528424561301E-4"/>
    <n v="4.7625885636110299"/>
    <n v="4.7625885586894903"/>
    <n v="4.7625901408658802"/>
    <n v="0"/>
    <n v="0"/>
    <n v="0"/>
    <n v="0"/>
    <n v="160561.66474964001"/>
    <n v="0"/>
    <x v="396"/>
    <n v="0"/>
    <n v="8.6845149999999996E-2"/>
    <x v="127"/>
    <x v="33"/>
  </r>
  <r>
    <x v="3385"/>
    <x v="13"/>
    <s v="CA_CISO"/>
    <s v="NV"/>
    <s v="Hourly Resource"/>
    <s v="PV"/>
    <n v="186"/>
    <n v="0"/>
    <m/>
    <d v="2033-05-01T00:00:00"/>
    <d v="2051-12-31T00:00:00"/>
    <n v="-1.6601126796854599"/>
    <n v="-56.349679898464302"/>
    <n v="-9.38018921880699"/>
    <n v="186"/>
    <n v="186"/>
    <n v="16495.7390969396"/>
    <n v="0"/>
    <n v="0"/>
    <n v="1.0124060426750001E-2"/>
    <n v="0"/>
    <n v="-2.7384867310523999E-2"/>
    <n v="-2.7384867310523999E-2"/>
    <n v="8760"/>
    <n v="0"/>
    <n v="8760"/>
    <n v="0"/>
    <n v="0"/>
    <n v="0"/>
    <n v="0"/>
    <n v="502336.38167485601"/>
    <n v="-36.748967557553598"/>
    <n v="-112.32426476748"/>
    <n v="-11.1152551488521"/>
    <n v="-117.90712738037099"/>
    <n v="1663.37670898438"/>
    <n v="56.8400296148642"/>
    <n v="0"/>
    <n v="0"/>
    <n v="0"/>
    <n v="0"/>
    <n v="0"/>
    <n v="0"/>
    <n v="0"/>
    <n v="0"/>
    <n v="0"/>
    <n v="0"/>
    <n v="0"/>
    <n v="0"/>
    <n v="0"/>
    <n v="0"/>
    <n v="18394.968265265201"/>
    <n v="0.15865582111832299"/>
    <n v="1.0077528424561301E-4"/>
    <n v="4.7625885636110299"/>
    <n v="4.7625885586894903"/>
    <n v="4.7625901408658802"/>
    <n v="0"/>
    <n v="0"/>
    <n v="0"/>
    <n v="0"/>
    <n v="137747.309032944"/>
    <n v="0"/>
    <x v="396"/>
    <n v="0"/>
    <n v="0.1103624"/>
    <x v="127"/>
    <x v="33"/>
  </r>
  <r>
    <x v="3386"/>
    <x v="13"/>
    <s v="CA_CISO"/>
    <s v="NV"/>
    <s v="Hourly Resource"/>
    <s v="PV"/>
    <n v="450"/>
    <n v="0"/>
    <m/>
    <d v="2025-05-01T00:00:00"/>
    <d v="2051-12-31T00:00:00"/>
    <n v="22.0928796218058"/>
    <n v="-23.6841968280022"/>
    <n v="-6.7551667721945003"/>
    <n v="450"/>
    <n v="450"/>
    <n v="1252926.04583639"/>
    <n v="0"/>
    <n v="0"/>
    <n v="0.31784019427602"/>
    <n v="0"/>
    <n v="27.680744523999198"/>
    <n v="27.680744523999198"/>
    <n v="8760"/>
    <n v="0"/>
    <n v="8760"/>
    <n v="0"/>
    <n v="0"/>
    <n v="0"/>
    <n v="0"/>
    <n v="2312.9527893066402"/>
    <n v="58.884033791317897"/>
    <n v="-19.637364568590201"/>
    <n v="-8.1691539302984992"/>
    <n v="-26.240777969360401"/>
    <n v="1916.66442871094"/>
    <n v="68.040836734014206"/>
    <n v="0"/>
    <n v="0"/>
    <n v="0"/>
    <n v="0"/>
    <n v="0"/>
    <n v="0"/>
    <n v="0"/>
    <n v="0"/>
    <n v="0"/>
    <n v="0"/>
    <n v="0"/>
    <n v="0"/>
    <n v="0"/>
    <n v="0"/>
    <n v="-3.7252902984619098E-7"/>
    <n v="0.15865582111832299"/>
    <n v="1.0077528424561301E-4"/>
    <n v="4.7625885636110299"/>
    <n v="4.7625885586894903"/>
    <n v="4.7625901408658802"/>
    <n v="0"/>
    <n v="0"/>
    <n v="0"/>
    <n v="0"/>
    <n v="-9.51297316349908E-4"/>
    <n v="0"/>
    <x v="396"/>
    <n v="0"/>
    <n v="27.68074"/>
    <x v="127"/>
    <x v="33"/>
  </r>
  <r>
    <x v="3387"/>
    <x v="13"/>
    <s v="CA_CISO"/>
    <s v="NV"/>
    <s v="Hourly Resource"/>
    <s v="PV"/>
    <n v="250"/>
    <n v="0"/>
    <m/>
    <d v="2028-05-01T00:00:00"/>
    <d v="2051-12-31T00:00:00"/>
    <n v="22.1391931336277"/>
    <n v="-23.6771640642222"/>
    <n v="-6.7602415770095803"/>
    <n v="250"/>
    <n v="250"/>
    <n v="695386.97523826396"/>
    <n v="0"/>
    <n v="0"/>
    <n v="0.31752829919540898"/>
    <n v="0"/>
    <n v="15.3953067701209"/>
    <n v="15.3953067701209"/>
    <n v="8760"/>
    <n v="0"/>
    <n v="8760"/>
    <n v="0"/>
    <n v="0"/>
    <n v="0"/>
    <n v="0"/>
    <n v="1968.0243682861301"/>
    <n v="58.884033791317897"/>
    <n v="-19.637364568590201"/>
    <n v="-8.1691539302984992"/>
    <n v="-26.240777969360401"/>
    <n v="1916.66442871094"/>
    <n v="68.040836734014206"/>
    <n v="0"/>
    <n v="0"/>
    <n v="0"/>
    <n v="0"/>
    <n v="0"/>
    <n v="0"/>
    <n v="0"/>
    <n v="0"/>
    <n v="0"/>
    <n v="0"/>
    <n v="0"/>
    <n v="0"/>
    <n v="0"/>
    <n v="0"/>
    <n v="9.2806294560432393E-5"/>
    <n v="0.15865582111832299"/>
    <n v="1.0077528424561301E-4"/>
    <n v="4.7625885636110299"/>
    <n v="4.7625885586894903"/>
    <n v="4.7625901408658802"/>
    <n v="0"/>
    <n v="0"/>
    <n v="0"/>
    <n v="0"/>
    <n v="7.3858158499620597E-4"/>
    <n v="0"/>
    <x v="396"/>
    <n v="0"/>
    <n v="15.39531"/>
    <x v="127"/>
    <x v="33"/>
  </r>
  <r>
    <x v="3388"/>
    <x v="13"/>
    <s v="CA_CISO"/>
    <s v="NV"/>
    <s v="Hourly Resource"/>
    <s v="PV"/>
    <n v="160"/>
    <n v="0"/>
    <m/>
    <d v="2025-05-01T00:00:00"/>
    <d v="2051-12-31T00:00:00"/>
    <n v="-16.170774555029901"/>
    <n v="-85.486685693922595"/>
    <n v="-10.366469980143799"/>
    <n v="160"/>
    <n v="160"/>
    <n v="169413.196591616"/>
    <n v="0"/>
    <n v="0"/>
    <n v="0.120871287522471"/>
    <n v="0"/>
    <n v="-2.73954275352851"/>
    <n v="-2.73954275352851"/>
    <n v="8760"/>
    <n v="0"/>
    <n v="8760"/>
    <n v="0"/>
    <n v="0"/>
    <n v="0"/>
    <n v="0"/>
    <n v="212771.123153344"/>
    <n v="-13.4437429653508"/>
    <n v="-89.759696495180904"/>
    <n v="-10.374598817188801"/>
    <n v="-102.18935394287099"/>
    <n v="1674.224609375"/>
    <n v="57.306983159667197"/>
    <n v="0"/>
    <n v="0"/>
    <n v="0"/>
    <n v="0"/>
    <n v="0"/>
    <n v="0"/>
    <n v="0"/>
    <n v="0"/>
    <n v="0"/>
    <n v="0"/>
    <n v="0"/>
    <n v="0"/>
    <n v="0"/>
    <n v="0"/>
    <n v="5511.40149158239"/>
    <n v="0.15865582111832299"/>
    <n v="1.0077528424561301E-4"/>
    <n v="4.7625885636110299"/>
    <n v="4.7625885586894903"/>
    <n v="4.7625901408658802"/>
    <n v="0"/>
    <n v="0"/>
    <n v="0"/>
    <n v="0"/>
    <n v="48457.644810498801"/>
    <n v="0"/>
    <x v="396"/>
    <n v="0"/>
    <n v="-2.6910850000000002"/>
    <x v="127"/>
    <x v="33"/>
  </r>
  <r>
    <x v="3389"/>
    <x v="13"/>
    <s v="CA_CISO"/>
    <s v="NV"/>
    <s v="Hourly Resource"/>
    <s v="PV"/>
    <n v="160"/>
    <n v="0"/>
    <m/>
    <d v="2028-05-01T00:00:00"/>
    <d v="2051-12-31T00:00:00"/>
    <n v="-15.8798270072029"/>
    <n v="-86.1469320419545"/>
    <n v="-10.4683431160477"/>
    <n v="160"/>
    <n v="160"/>
    <n v="163207.10611904401"/>
    <n v="0"/>
    <n v="0"/>
    <n v="0.116443426169326"/>
    <n v="0"/>
    <n v="-2.5917007557963401"/>
    <n v="-2.5917007557963401"/>
    <n v="8760"/>
    <n v="0"/>
    <n v="8760"/>
    <n v="0"/>
    <n v="0"/>
    <n v="0"/>
    <n v="0"/>
    <n v="218977.213624611"/>
    <n v="-13.4437429653508"/>
    <n v="-89.759696495180904"/>
    <n v="-10.374598817188801"/>
    <n v="-102.18935394287099"/>
    <n v="1674.224609375"/>
    <n v="57.306983159667197"/>
    <n v="0"/>
    <n v="0"/>
    <n v="0"/>
    <n v="0"/>
    <n v="0"/>
    <n v="0"/>
    <n v="0"/>
    <n v="0"/>
    <n v="0"/>
    <n v="0"/>
    <n v="0"/>
    <n v="0"/>
    <n v="0"/>
    <n v="0"/>
    <n v="5051.0131662488002"/>
    <n v="0.15865582111832299"/>
    <n v="1.0077528424561301E-4"/>
    <n v="4.7625885636110299"/>
    <n v="4.7625885586894903"/>
    <n v="4.7625901408658802"/>
    <n v="0"/>
    <n v="0"/>
    <n v="0"/>
    <n v="0"/>
    <n v="47315.450580160199"/>
    <n v="0"/>
    <x v="396"/>
    <n v="0"/>
    <n v="-2.5443850000000001"/>
    <x v="127"/>
    <x v="33"/>
  </r>
  <r>
    <x v="3390"/>
    <x v="13"/>
    <s v="CA_CISO"/>
    <s v="NV"/>
    <s v="Hourly Resource"/>
    <s v="PV"/>
    <n v="610"/>
    <n v="0"/>
    <m/>
    <d v="2030-05-01T00:00:00"/>
    <d v="2051-12-31T00:00:00"/>
    <n v="-15.1919172865574"/>
    <n v="-86.548072537789494"/>
    <n v="-10.5634968448383"/>
    <n v="610"/>
    <n v="610"/>
    <n v="574819.82603099605"/>
    <n v="0"/>
    <n v="0"/>
    <n v="0.10757164196999899"/>
    <n v="0"/>
    <n v="-8.7326153849425303"/>
    <n v="-8.7326153849425303"/>
    <n v="8760"/>
    <n v="0"/>
    <n v="8760"/>
    <n v="0"/>
    <n v="0"/>
    <n v="0"/>
    <n v="0"/>
    <n v="882257.89191401005"/>
    <n v="-13.4437429653508"/>
    <n v="-89.759696495180904"/>
    <n v="-10.374598817188801"/>
    <n v="-102.18935394287099"/>
    <n v="1674.224609375"/>
    <n v="57.306983159667197"/>
    <n v="0"/>
    <n v="0"/>
    <n v="0"/>
    <n v="0"/>
    <n v="0"/>
    <n v="0"/>
    <n v="0"/>
    <n v="0"/>
    <n v="0"/>
    <n v="0"/>
    <n v="0"/>
    <n v="0"/>
    <n v="0"/>
    <n v="0"/>
    <n v="16806.604953795701"/>
    <n v="0.15865582111832299"/>
    <n v="1.0077528424561301E-4"/>
    <n v="4.7625885636110299"/>
    <n v="4.7625885586894903"/>
    <n v="4.7625901408658802"/>
    <n v="0"/>
    <n v="0"/>
    <n v="0"/>
    <n v="0"/>
    <n v="168919.326489094"/>
    <n v="0"/>
    <x v="396"/>
    <n v="0"/>
    <n v="-8.5636960000000002"/>
    <x v="127"/>
    <x v="33"/>
  </r>
  <r>
    <x v="3391"/>
    <x v="13"/>
    <s v="CA_CISO"/>
    <s v="NV"/>
    <s v="Hourly Resource"/>
    <s v="WT-Onshore"/>
    <n v="310"/>
    <n v="0"/>
    <m/>
    <d v="2026-05-01T00:00:00"/>
    <d v="2051-12-31T00:00:00"/>
    <n v="53.264883721259999"/>
    <n v="-19.781172222209602"/>
    <n v="-6.87952554554888"/>
    <n v="310"/>
    <n v="310"/>
    <n v="993339.05312997103"/>
    <n v="0"/>
    <n v="0"/>
    <n v="0.36578990025394198"/>
    <n v="0"/>
    <n v="52.9100896961438"/>
    <n v="52.9100896961438"/>
    <n v="8760"/>
    <n v="0"/>
    <n v="8760"/>
    <n v="0"/>
    <n v="0"/>
    <n v="0"/>
    <n v="0"/>
    <n v="3995.1170806884802"/>
    <n v="58.5536729538399"/>
    <n v="-20.643491840110599"/>
    <n v="-7.4933875204452498"/>
    <n v="-26.068244934081999"/>
    <n v="1913.28112792969"/>
    <n v="67.933764663796396"/>
    <n v="0"/>
    <n v="0"/>
    <n v="0"/>
    <n v="0"/>
    <n v="0"/>
    <n v="0"/>
    <n v="0"/>
    <n v="0"/>
    <n v="0"/>
    <n v="0"/>
    <n v="0"/>
    <n v="0"/>
    <n v="0"/>
    <n v="0"/>
    <n v="1.81421637535095E-4"/>
    <n v="0.15865582111832299"/>
    <n v="1.0077528424561301E-4"/>
    <n v="4.7625885636110299"/>
    <n v="4.7625885586894903"/>
    <n v="4.7625901408658802"/>
    <n v="0"/>
    <n v="0"/>
    <n v="0"/>
    <n v="0"/>
    <n v="-1.23870374190425E-2"/>
    <n v="0"/>
    <x v="396"/>
    <n v="0"/>
    <n v="52.910089999999997"/>
    <x v="127"/>
    <x v="33"/>
  </r>
  <r>
    <x v="3392"/>
    <x v="13"/>
    <s v="CA_CISO"/>
    <s v="NV"/>
    <s v="Hourly Resource"/>
    <s v="WT-Onshore"/>
    <n v="310"/>
    <n v="0"/>
    <m/>
    <d v="2030-05-01T00:00:00"/>
    <d v="2051-12-31T00:00:00"/>
    <n v="53.289406399151197"/>
    <n v="-19.778003809416202"/>
    <n v="-6.8814643014029198"/>
    <n v="310"/>
    <n v="310"/>
    <n v="993028.805952847"/>
    <n v="0"/>
    <n v="0"/>
    <n v="0.365675653981618"/>
    <n v="0"/>
    <n v="52.917916141944602"/>
    <n v="52.917916141944602"/>
    <n v="8760"/>
    <n v="0"/>
    <n v="8760"/>
    <n v="0"/>
    <n v="0"/>
    <n v="0"/>
    <n v="0"/>
    <n v="4305.3642578125"/>
    <n v="58.5536729538399"/>
    <n v="-20.643491840110599"/>
    <n v="-7.4933875204452498"/>
    <n v="-26.068244934081999"/>
    <n v="1913.28112792969"/>
    <n v="67.933764663796396"/>
    <n v="0"/>
    <n v="0"/>
    <n v="0"/>
    <n v="0"/>
    <n v="0"/>
    <n v="0"/>
    <n v="0"/>
    <n v="0"/>
    <n v="0"/>
    <n v="0"/>
    <n v="0"/>
    <n v="0"/>
    <n v="0"/>
    <n v="0"/>
    <n v="1.81421637535095E-4"/>
    <n v="0.15865582111832299"/>
    <n v="1.0077528424561301E-4"/>
    <n v="4.7625885636110299"/>
    <n v="4.7625885586894903"/>
    <n v="4.7625901408658802"/>
    <n v="0"/>
    <n v="0"/>
    <n v="0"/>
    <n v="0"/>
    <n v="-1.23870374190425E-2"/>
    <n v="0"/>
    <x v="396"/>
    <n v="0"/>
    <n v="52.917920000000002"/>
    <x v="127"/>
    <x v="33"/>
  </r>
  <r>
    <x v="3393"/>
    <x v="9"/>
    <s v="CA_CISO"/>
    <s v="CA"/>
    <s v="Hourly Resource"/>
    <s v="PV"/>
    <n v="70"/>
    <n v="0"/>
    <m/>
    <d v="2032-05-01T00:00:00"/>
    <d v="2051-12-31T00:00:00"/>
    <n v="33.856878831164202"/>
    <n v="-17.074985241205901"/>
    <n v="-4.2275657814314798"/>
    <n v="70"/>
    <n v="70"/>
    <n v="203554.610192917"/>
    <n v="0"/>
    <n v="0"/>
    <n v="0.33195468067936301"/>
    <n v="0"/>
    <n v="6.8917241556869699"/>
    <n v="6.8917241556869699"/>
    <n v="8760"/>
    <n v="0"/>
    <n v="8760"/>
    <n v="0"/>
    <n v="0"/>
    <n v="0"/>
    <n v="0"/>
    <n v="2781.1697311401399"/>
    <n v="82.608999662586996"/>
    <n v="-1.6151085726440499"/>
    <n v="-2.4664441046621"/>
    <n v="-27.285177230835"/>
    <n v="2037.81469726563"/>
    <n v="82.004519571715903"/>
    <n v="0"/>
    <n v="0"/>
    <n v="0"/>
    <n v="0"/>
    <n v="0"/>
    <n v="0"/>
    <n v="0"/>
    <n v="0"/>
    <n v="0"/>
    <n v="0"/>
    <n v="0"/>
    <n v="0"/>
    <n v="0"/>
    <n v="0"/>
    <n v="2.1769665181636802E-6"/>
    <n v="0.15865582111832299"/>
    <n v="1.0077528424561301E-4"/>
    <n v="4.7625885636110299"/>
    <n v="4.7625885586894903"/>
    <n v="4.7625901408658802"/>
    <n v="0"/>
    <n v="0"/>
    <n v="0"/>
    <n v="0"/>
    <n v="9.0069190472053007E-6"/>
    <n v="0"/>
    <x v="396"/>
    <n v="0"/>
    <n v="6.891724"/>
    <x v="127"/>
    <x v="33"/>
  </r>
  <r>
    <x v="3394"/>
    <x v="9"/>
    <s v="CA_CISO"/>
    <s v="CA"/>
    <s v="Hourly Resource"/>
    <s v="PV"/>
    <n v="330"/>
    <n v="0"/>
    <m/>
    <d v="2033-05-01T00:00:00"/>
    <d v="2051-12-31T00:00:00"/>
    <n v="35.1798354733439"/>
    <n v="-16.734205184117101"/>
    <n v="-4.3010398545721804"/>
    <n v="330"/>
    <n v="330"/>
    <n v="938519.03280702198"/>
    <n v="0"/>
    <n v="0"/>
    <n v="0.32465719967022899"/>
    <n v="0"/>
    <n v="33.016945557063799"/>
    <n v="33.016945557063799"/>
    <n v="8760"/>
    <n v="0"/>
    <n v="8760"/>
    <n v="0"/>
    <n v="0"/>
    <n v="0"/>
    <n v="0"/>
    <n v="34206.786384582498"/>
    <n v="82.608999662586996"/>
    <n v="-1.6151085726440499"/>
    <n v="-2.4664441046621"/>
    <n v="-27.285177230835"/>
    <n v="2037.81469726563"/>
    <n v="82.004519571715903"/>
    <n v="0"/>
    <n v="0"/>
    <n v="0"/>
    <n v="0"/>
    <n v="0"/>
    <n v="0"/>
    <n v="0"/>
    <n v="0"/>
    <n v="0"/>
    <n v="0"/>
    <n v="0"/>
    <n v="0"/>
    <n v="0"/>
    <n v="0"/>
    <n v="-5.1036477088928202E-5"/>
    <n v="0.15865582111832299"/>
    <n v="1.0077528424561301E-4"/>
    <n v="4.7625885636110299"/>
    <n v="4.7625885586894903"/>
    <n v="4.7625901408658802"/>
    <n v="0"/>
    <n v="0"/>
    <n v="0"/>
    <n v="0"/>
    <n v="-7.3128774829456206E-5"/>
    <n v="0"/>
    <x v="396"/>
    <n v="0"/>
    <n v="33.016939999999998"/>
    <x v="127"/>
    <x v="33"/>
  </r>
  <r>
    <x v="3395"/>
    <x v="9"/>
    <s v="CA_CISO"/>
    <s v="CA"/>
    <s v="Hourly Resource"/>
    <s v="PV"/>
    <n v="140"/>
    <n v="0"/>
    <m/>
    <d v="2024-05-01T00:00:00"/>
    <d v="2051-12-31T00:00:00"/>
    <n v="51.859252087058799"/>
    <n v="-2.3541892763284298"/>
    <n v="-1.10334447762484"/>
    <n v="140"/>
    <n v="140"/>
    <n v="343995.82169727999"/>
    <n v="0"/>
    <n v="0"/>
    <n v="0.28049235298189801"/>
    <n v="0"/>
    <n v="17.8393666087543"/>
    <n v="17.8393666087543"/>
    <n v="8760"/>
    <n v="0"/>
    <n v="8760"/>
    <n v="0"/>
    <n v="0"/>
    <n v="0"/>
    <n v="0"/>
    <n v="4762.2379150390598"/>
    <n v="93.197171961653098"/>
    <n v="4.7723887878184499"/>
    <n v="1.73423083322865"/>
    <n v="-25.612419128418001"/>
    <n v="1924.44165039063"/>
    <n v="70.979505688060399"/>
    <n v="0"/>
    <n v="0"/>
    <n v="0"/>
    <n v="0"/>
    <n v="0"/>
    <n v="0"/>
    <n v="0"/>
    <n v="0"/>
    <n v="0"/>
    <n v="0"/>
    <n v="0"/>
    <n v="0"/>
    <n v="0"/>
    <n v="0"/>
    <n v="2.20839865505695E-5"/>
    <n v="0.15865582111832299"/>
    <n v="1.0077528424561301E-4"/>
    <n v="4.7625885636110299"/>
    <n v="4.7625885586894903"/>
    <n v="4.7625901408658802"/>
    <n v="0"/>
    <n v="0"/>
    <n v="0"/>
    <n v="0"/>
    <n v="7.7737615385445297E-5"/>
    <n v="0"/>
    <x v="396"/>
    <n v="0"/>
    <n v="17.839369999999999"/>
    <x v="127"/>
    <x v="33"/>
  </r>
  <r>
    <x v="3396"/>
    <x v="9"/>
    <s v="CA_CISO"/>
    <s v="CA"/>
    <s v="Hourly Resource"/>
    <s v="PV"/>
    <n v="30"/>
    <n v="0"/>
    <m/>
    <d v="2030-05-01T00:00:00"/>
    <d v="2051-12-31T00:00:00"/>
    <n v="52.196330092012602"/>
    <n v="-2.4025875521172702"/>
    <n v="-0.94146710480445395"/>
    <n v="30"/>
    <n v="30"/>
    <n v="73547.070049419999"/>
    <n v="0"/>
    <n v="0"/>
    <n v="0.27985947507283199"/>
    <n v="0"/>
    <n v="3.8388877139980599"/>
    <n v="3.8388877139980599"/>
    <n v="8760"/>
    <n v="0"/>
    <n v="8760"/>
    <n v="0"/>
    <n v="0"/>
    <n v="0"/>
    <n v="0"/>
    <n v="1186.7999982833901"/>
    <n v="93.3116098963974"/>
    <n v="4.7723887878184499"/>
    <n v="1.8486687408304601"/>
    <n v="-25.6579704284668"/>
    <n v="1925.2080078125"/>
    <n v="71.009677157468303"/>
    <n v="0"/>
    <n v="0"/>
    <n v="0"/>
    <n v="0"/>
    <n v="0"/>
    <n v="0"/>
    <n v="0"/>
    <n v="0"/>
    <n v="0"/>
    <n v="0"/>
    <n v="0"/>
    <n v="0"/>
    <n v="0"/>
    <n v="0"/>
    <n v="8.3819031715393098E-7"/>
    <n v="0.15865582111832299"/>
    <n v="1.0077528424561301E-4"/>
    <n v="4.7625885636110299"/>
    <n v="4.7625885586894903"/>
    <n v="4.7625901408658802"/>
    <n v="0"/>
    <n v="0"/>
    <n v="0"/>
    <n v="0"/>
    <n v="-1.0429575564074901E-5"/>
    <n v="0"/>
    <x v="396"/>
    <n v="0"/>
    <n v="3.8388879999999999"/>
    <x v="127"/>
    <x v="33"/>
  </r>
  <r>
    <x v="3397"/>
    <x v="9"/>
    <s v="CA_CISO"/>
    <s v="CA"/>
    <s v="Hourly Resource"/>
    <s v="PV"/>
    <n v="925"/>
    <n v="0"/>
    <m/>
    <d v="2025-05-01T00:00:00"/>
    <d v="2051-12-31T00:00:00"/>
    <n v="36.515415573571303"/>
    <n v="-15.364369113496"/>
    <n v="-6.2620726252400001"/>
    <n v="925"/>
    <n v="925"/>
    <n v="2512157.5738816899"/>
    <n v="0"/>
    <n v="0"/>
    <n v="0.31002808513900698"/>
    <n v="0"/>
    <n v="91.732478104109802"/>
    <n v="91.732478104109802"/>
    <n v="8760"/>
    <n v="0"/>
    <n v="8760"/>
    <n v="0"/>
    <n v="0"/>
    <n v="0"/>
    <n v="0"/>
    <n v="214422.375610352"/>
    <n v="82.620163829617596"/>
    <n v="-0.60397324173463596"/>
    <n v="-3.4664152863786599"/>
    <n v="-35.6115112304688"/>
    <n v="2045.57568359375"/>
    <n v="82.2613580773601"/>
    <n v="0"/>
    <n v="0"/>
    <n v="0"/>
    <n v="0"/>
    <n v="0"/>
    <n v="0"/>
    <n v="0"/>
    <n v="0"/>
    <n v="0"/>
    <n v="0"/>
    <n v="0"/>
    <n v="0"/>
    <n v="0"/>
    <n v="0"/>
    <n v="43.855195701122298"/>
    <n v="0.15865582111832299"/>
    <n v="1.0077528424561301E-4"/>
    <n v="4.7625885636110299"/>
    <n v="4.7625885586894903"/>
    <n v="4.7625901408658802"/>
    <n v="0"/>
    <n v="0"/>
    <n v="0"/>
    <n v="0"/>
    <n v="5.9222532056244503E-2"/>
    <n v="0"/>
    <x v="396"/>
    <n v="0"/>
    <n v="91.732479999999995"/>
    <x v="127"/>
    <x v="33"/>
  </r>
  <r>
    <x v="3398"/>
    <x v="9"/>
    <s v="CA_CISO"/>
    <s v="CA"/>
    <s v="Hourly Resource"/>
    <s v="PV"/>
    <n v="245"/>
    <n v="0"/>
    <m/>
    <d v="2030-05-01T00:00:00"/>
    <d v="2051-12-31T00:00:00"/>
    <n v="37.152492990316198"/>
    <n v="-15.1411337343143"/>
    <n v="-6.3159689285177798"/>
    <n v="245"/>
    <n v="245"/>
    <n v="658561.94828033401"/>
    <n v="0"/>
    <n v="0"/>
    <n v="0.30685022284970098"/>
    <n v="0"/>
    <n v="24.467218554074002"/>
    <n v="24.467218554074002"/>
    <n v="8760"/>
    <n v="0"/>
    <n v="8760"/>
    <n v="0"/>
    <n v="0"/>
    <n v="0"/>
    <n v="0"/>
    <n v="63613.281158447302"/>
    <n v="82.620163829617596"/>
    <n v="-0.60397324173463596"/>
    <n v="-3.4664152863786599"/>
    <n v="-35.6115112304688"/>
    <n v="2045.57568359375"/>
    <n v="82.2613580773601"/>
    <n v="0"/>
    <n v="0"/>
    <n v="0"/>
    <n v="0"/>
    <n v="0"/>
    <n v="0"/>
    <n v="0"/>
    <n v="0"/>
    <n v="0"/>
    <n v="0"/>
    <n v="0"/>
    <n v="0"/>
    <n v="0"/>
    <n v="0"/>
    <n v="6.8917870521545402E-6"/>
    <n v="0.15865582111832299"/>
    <n v="1.0077528424561301E-4"/>
    <n v="4.7625885636110299"/>
    <n v="4.7625885586894903"/>
    <n v="4.7625901408658802"/>
    <n v="0"/>
    <n v="0"/>
    <n v="0"/>
    <n v="0"/>
    <n v="-5.9746938341209699E-6"/>
    <n v="0"/>
    <x v="396"/>
    <n v="0"/>
    <n v="24.467220000000001"/>
    <x v="127"/>
    <x v="33"/>
  </r>
  <r>
    <x v="3399"/>
    <x v="9"/>
    <s v="CA_CISO"/>
    <s v="CA"/>
    <s v="Hourly Resource"/>
    <s v="PV"/>
    <n v="35"/>
    <n v="0"/>
    <m/>
    <d v="2025-05-01T00:00:00"/>
    <d v="2051-12-31T00:00:00"/>
    <n v="45.264460035741202"/>
    <n v="-9.5181263520413903"/>
    <n v="-1.7040435790966499"/>
    <n v="35"/>
    <n v="35"/>
    <n v="100212.83289224999"/>
    <n v="0"/>
    <n v="0"/>
    <n v="0.32685203161096998"/>
    <n v="0"/>
    <n v="4.5360802619578804"/>
    <n v="4.5360802619578804"/>
    <n v="8760"/>
    <n v="0"/>
    <n v="8760"/>
    <n v="0"/>
    <n v="0"/>
    <n v="0"/>
    <n v="0"/>
    <n v="2955.0570697784401"/>
    <n v="90.797320462685093"/>
    <n v="3.2277081512466799"/>
    <n v="0.87905996677188403"/>
    <n v="-25.510978698730501"/>
    <n v="2120.19897460938"/>
    <n v="83.930656695489503"/>
    <n v="0"/>
    <n v="0"/>
    <n v="0"/>
    <n v="0"/>
    <n v="0"/>
    <n v="0"/>
    <n v="0"/>
    <n v="0"/>
    <n v="0"/>
    <n v="0"/>
    <n v="0"/>
    <n v="0"/>
    <n v="0"/>
    <n v="0"/>
    <n v="1.0884832590818401E-6"/>
    <n v="0.15865582111832299"/>
    <n v="1.0077528424561301E-4"/>
    <n v="4.7625885636110299"/>
    <n v="4.7625885586894903"/>
    <n v="4.7625901408658802"/>
    <n v="0"/>
    <n v="0"/>
    <n v="0"/>
    <n v="0"/>
    <n v="4.5034595236026504E-6"/>
    <n v="0"/>
    <x v="396"/>
    <n v="0"/>
    <n v="4.5360800000000001"/>
    <x v="127"/>
    <x v="33"/>
  </r>
  <r>
    <x v="3400"/>
    <x v="9"/>
    <s v="CA_CISO"/>
    <s v="CA"/>
    <s v="Hourly Resource"/>
    <s v="PV"/>
    <n v="70"/>
    <n v="0"/>
    <m/>
    <d v="2025-05-01T00:00:00"/>
    <d v="2051-12-31T00:00:00"/>
    <n v="32.808721548993802"/>
    <n v="-16.185892539421999"/>
    <n v="-5.5926724038511999"/>
    <n v="70"/>
    <n v="70"/>
    <n v="205933.13993039"/>
    <n v="0"/>
    <n v="0"/>
    <n v="0.33583356152976801"/>
    <n v="0"/>
    <n v="6.75640342353213"/>
    <n v="6.75640342353213"/>
    <n v="8760"/>
    <n v="0"/>
    <n v="8760"/>
    <n v="0"/>
    <n v="0"/>
    <n v="0"/>
    <n v="0"/>
    <n v="402.639995574951"/>
    <n v="78.636316058906502"/>
    <n v="-3.3622149055845498"/>
    <n v="-4.6920213610925501"/>
    <n v="-25.150701522827099"/>
    <n v="2006.68395996094"/>
    <n v="76.087325866485401"/>
    <n v="0"/>
    <n v="0"/>
    <n v="0"/>
    <n v="0"/>
    <n v="0"/>
    <n v="0"/>
    <n v="0"/>
    <n v="0"/>
    <n v="0"/>
    <n v="0"/>
    <n v="0"/>
    <n v="0"/>
    <n v="0"/>
    <n v="0"/>
    <n v="2.1769665181636802E-6"/>
    <n v="0.15865582111832299"/>
    <n v="1.0077528424561301E-4"/>
    <n v="4.7625885636110299"/>
    <n v="4.7625885586894903"/>
    <n v="4.7625901408658802"/>
    <n v="0"/>
    <n v="0"/>
    <n v="0"/>
    <n v="0"/>
    <n v="9.0069190472053007E-6"/>
    <n v="0"/>
    <x v="396"/>
    <n v="0"/>
    <n v="6.7564029999999997"/>
    <x v="127"/>
    <x v="33"/>
  </r>
  <r>
    <x v="3401"/>
    <x v="9"/>
    <s v="CA_CISO"/>
    <s v="CA"/>
    <s v="Hourly Resource"/>
    <s v="PV"/>
    <n v="12"/>
    <n v="0"/>
    <m/>
    <d v="2025-05-01T00:00:00"/>
    <d v="2051-12-31T00:00:00"/>
    <n v="32.699792110653597"/>
    <n v="-16.1748343701863"/>
    <n v="-5.7109799557687602"/>
    <n v="12"/>
    <n v="12"/>
    <n v="35297.609967781202"/>
    <n v="0"/>
    <n v="0"/>
    <n v="0.33578396087752499"/>
    <n v="0"/>
    <n v="1.1542248772341801"/>
    <n v="1.1542248772341801"/>
    <n v="8760"/>
    <n v="0"/>
    <n v="8760"/>
    <n v="0"/>
    <n v="0"/>
    <n v="0"/>
    <n v="0"/>
    <n v="74.238084793090806"/>
    <n v="79.030224780541701"/>
    <n v="-3.3626534129396202"/>
    <n v="-4.2976741295411696"/>
    <n v="-25.092210769653299"/>
    <n v="1995.46508789063"/>
    <n v="76.084438283192497"/>
    <n v="0"/>
    <n v="0"/>
    <n v="0"/>
    <n v="0"/>
    <n v="0"/>
    <n v="0"/>
    <n v="0"/>
    <n v="0"/>
    <n v="0"/>
    <n v="0"/>
    <n v="0"/>
    <n v="0"/>
    <n v="0"/>
    <n v="0"/>
    <n v="-1.2019881978631001E-6"/>
    <n v="0.15865582111832299"/>
    <n v="1.0077528424561301E-4"/>
    <n v="4.7625885636110299"/>
    <n v="4.7625885586894903"/>
    <n v="4.7625901408658802"/>
    <n v="0"/>
    <n v="0"/>
    <n v="0"/>
    <n v="0"/>
    <n v="-7.4549128785683598E-6"/>
    <n v="0"/>
    <x v="396"/>
    <n v="0"/>
    <n v="1.1542250000000001"/>
    <x v="127"/>
    <x v="33"/>
  </r>
  <r>
    <x v="3402"/>
    <x v="9"/>
    <s v="CA_CISO"/>
    <s v="CA"/>
    <s v="Hourly Resource"/>
    <s v="PV"/>
    <n v="500"/>
    <n v="0"/>
    <m/>
    <d v="2028-05-01T00:00:00"/>
    <d v="2051-12-31T00:00:00"/>
    <n v="46.661968124523497"/>
    <n v="-6.9551271195986999"/>
    <n v="-1.54351023328968"/>
    <n v="500"/>
    <n v="500"/>
    <n v="1232522.24407476"/>
    <n v="0"/>
    <n v="0"/>
    <n v="0.28139777261974402"/>
    <n v="0"/>
    <n v="57.511914205043801"/>
    <n v="57.511914205043801"/>
    <n v="8760"/>
    <n v="0"/>
    <n v="8760"/>
    <n v="0"/>
    <n v="0"/>
    <n v="0"/>
    <n v="0"/>
    <n v="13042.255249023399"/>
    <n v="91.708051101670705"/>
    <n v="4.0676022926581501"/>
    <n v="0.94989648399717197"/>
    <n v="-25.372306823730501"/>
    <n v="1975.81188964844"/>
    <n v="74.938917467012601"/>
    <n v="0"/>
    <n v="0"/>
    <n v="0"/>
    <n v="0"/>
    <n v="0"/>
    <n v="0"/>
    <n v="0"/>
    <n v="0"/>
    <n v="0"/>
    <n v="0"/>
    <n v="0"/>
    <n v="0"/>
    <n v="0"/>
    <n v="0"/>
    <n v="-6.1234459280967699E-5"/>
    <n v="0.15865582111832299"/>
    <n v="1.0077528424561301E-4"/>
    <n v="4.7625885636110299"/>
    <n v="4.7625885586894903"/>
    <n v="4.7625901408658802"/>
    <n v="0"/>
    <n v="0"/>
    <n v="0"/>
    <n v="0"/>
    <n v="-7.1043993960290296E-4"/>
    <n v="0"/>
    <x v="396"/>
    <n v="0"/>
    <n v="57.51191"/>
    <x v="127"/>
    <x v="33"/>
  </r>
  <r>
    <x v="3403"/>
    <x v="9"/>
    <s v="CA_CISO"/>
    <s v="CA"/>
    <s v="Hourly Resource"/>
    <s v="PV"/>
    <n v="217.25"/>
    <n v="0"/>
    <m/>
    <d v="2033-05-01T00:00:00"/>
    <d v="2051-12-31T00:00:00"/>
    <n v="42.996099557075901"/>
    <n v="-9.6899574948544505"/>
    <n v="-2.2956805284763599"/>
    <n v="217.25"/>
    <n v="217.25"/>
    <n v="536911.99537929904"/>
    <n v="0"/>
    <n v="0"/>
    <n v="0.282123469152606"/>
    <n v="0"/>
    <n v="23.085122067241699"/>
    <n v="23.085122067241699"/>
    <n v="8760"/>
    <n v="0"/>
    <n v="8760"/>
    <n v="0"/>
    <n v="0"/>
    <n v="0"/>
    <n v="0"/>
    <n v="4285.7796325683603"/>
    <n v="89.156343819594795"/>
    <n v="2.6575009003685599"/>
    <n v="-0.191709420619846"/>
    <n v="-25.3210124969482"/>
    <n v="2003.52429199219"/>
    <n v="76.191850878379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1.3305370868010901E-4"/>
    <n v="0"/>
    <x v="396"/>
    <n v="0"/>
    <n v="23.08512"/>
    <x v="127"/>
    <x v="33"/>
  </r>
  <r>
    <x v="3404"/>
    <x v="9"/>
    <s v="CA_CISO"/>
    <s v="CA"/>
    <s v="Hourly Resource"/>
    <s v="PV"/>
    <n v="275"/>
    <n v="0"/>
    <m/>
    <d v="2034-05-01T00:00:00"/>
    <d v="2051-12-31T00:00:00"/>
    <n v="47.9804224375792"/>
    <n v="-13.2818529926352"/>
    <n v="-2.9637361529744601"/>
    <n v="275"/>
    <n v="275"/>
    <n v="507830.67518883903"/>
    <n v="0"/>
    <n v="0"/>
    <n v="0.210805593685608"/>
    <n v="0"/>
    <n v="24.3659306499443"/>
    <n v="24.3659306499443"/>
    <n v="8760"/>
    <n v="0"/>
    <n v="8760"/>
    <n v="0"/>
    <n v="0"/>
    <n v="0"/>
    <n v="0"/>
    <n v="3667.6750183105501"/>
    <n v="89.156343819594795"/>
    <n v="2.6575009003685599"/>
    <n v="-0.191709420619846"/>
    <n v="-25.3210124969482"/>
    <n v="2003.52429199219"/>
    <n v="76.191850878379"/>
    <n v="0"/>
    <n v="0"/>
    <n v="0"/>
    <n v="0"/>
    <n v="0"/>
    <n v="0"/>
    <n v="0"/>
    <n v="0"/>
    <n v="0"/>
    <n v="0"/>
    <n v="0"/>
    <n v="0"/>
    <n v="0"/>
    <n v="0"/>
    <n v="-6.7520886659622201E-6"/>
    <n v="0.15865582111832299"/>
    <n v="1.0077528424561301E-4"/>
    <n v="4.7625885636110299"/>
    <n v="4.7625885586894903"/>
    <n v="4.7625901408658802"/>
    <n v="0"/>
    <n v="0"/>
    <n v="0"/>
    <n v="0"/>
    <n v="-2.2798300745927001E-4"/>
    <n v="0"/>
    <x v="396"/>
    <n v="0"/>
    <n v="24.365929999999999"/>
    <x v="127"/>
    <x v="33"/>
  </r>
  <r>
    <x v="3405"/>
    <x v="9"/>
    <s v="CA_CISO"/>
    <s v="CA"/>
    <s v="Hourly Resource"/>
    <s v="PV"/>
    <n v="150"/>
    <n v="0"/>
    <m/>
    <d v="2024-05-01T00:00:00"/>
    <d v="2051-12-31T00:00:00"/>
    <n v="33.533939326087598"/>
    <n v="-16.194345842875698"/>
    <n v="-4.9097905297537698"/>
    <n v="150"/>
    <n v="150"/>
    <n v="441002.14562806499"/>
    <n v="0"/>
    <n v="0"/>
    <n v="0.33561807125398002"/>
    <n v="0"/>
    <n v="14.7885395613537"/>
    <n v="14.7885395613537"/>
    <n v="8760"/>
    <n v="0"/>
    <n v="8760"/>
    <n v="0"/>
    <n v="0"/>
    <n v="0"/>
    <n v="0"/>
    <n v="1145.9545364379901"/>
    <n v="79.4030914319586"/>
    <n v="-3.3621883703440099"/>
    <n v="-3.92527255097322"/>
    <n v="-25.048051834106399"/>
    <n v="1999.62048339844"/>
    <n v="75.974903899054397"/>
    <n v="0"/>
    <n v="0"/>
    <n v="0"/>
    <n v="0"/>
    <n v="0"/>
    <n v="0"/>
    <n v="0"/>
    <n v="0"/>
    <n v="0"/>
    <n v="0"/>
    <n v="0"/>
    <n v="0"/>
    <n v="0"/>
    <n v="0"/>
    <n v="-2.6822090148925802E-5"/>
    <n v="0.15865582111832299"/>
    <n v="1.0077528424561301E-4"/>
    <n v="4.7625885636110299"/>
    <n v="4.7625885586894903"/>
    <n v="4.7625901408658802"/>
    <n v="0"/>
    <n v="0"/>
    <n v="0"/>
    <n v="0"/>
    <n v="-1.8740902874014899E-4"/>
    <n v="0"/>
    <x v="396"/>
    <n v="0"/>
    <n v="14.788539999999999"/>
    <x v="127"/>
    <x v="33"/>
  </r>
  <r>
    <x v="3406"/>
    <x v="9"/>
    <s v="CA_CISO"/>
    <s v="CA"/>
    <s v="Hourly Resource"/>
    <s v="PV"/>
    <n v="354"/>
    <n v="0"/>
    <m/>
    <d v="2026-05-01T00:00:00"/>
    <d v="2051-12-31T00:00:00"/>
    <n v="34.338467200476899"/>
    <n v="-16.249523939735099"/>
    <n v="-4.1763864192883497"/>
    <n v="354"/>
    <n v="354"/>
    <n v="1038571.8521302301"/>
    <n v="0"/>
    <n v="0"/>
    <n v="0.33491082092778501"/>
    <n v="0"/>
    <n v="35.662965877163899"/>
    <n v="35.662965877163899"/>
    <n v="8760"/>
    <n v="0"/>
    <n v="8760"/>
    <n v="0"/>
    <n v="0"/>
    <n v="0"/>
    <n v="0"/>
    <n v="4897.66455078125"/>
    <n v="79.441662876835096"/>
    <n v="-3.3659081714933099"/>
    <n v="-3.8829812959633401"/>
    <n v="-25.104568481445298"/>
    <n v="1972.26733398438"/>
    <n v="75.071929137466199"/>
    <n v="0"/>
    <n v="0"/>
    <n v="0"/>
    <n v="0"/>
    <n v="0"/>
    <n v="0"/>
    <n v="0"/>
    <n v="0"/>
    <n v="0"/>
    <n v="0"/>
    <n v="0"/>
    <n v="0"/>
    <n v="0"/>
    <n v="0"/>
    <n v="-2.1094456315040599E-5"/>
    <n v="0.15865582111832299"/>
    <n v="1.0077528424561301E-4"/>
    <n v="4.7625885636110299"/>
    <n v="4.7625885586894903"/>
    <n v="4.7625901408658802"/>
    <n v="0"/>
    <n v="0"/>
    <n v="0"/>
    <n v="0"/>
    <n v="-3.8855832269746299E-4"/>
    <n v="0"/>
    <x v="396"/>
    <n v="0"/>
    <n v="35.662970000000001"/>
    <x v="127"/>
    <x v="33"/>
  </r>
  <r>
    <x v="3407"/>
    <x v="9"/>
    <s v="CA_CISO"/>
    <s v="CA"/>
    <s v="Hourly Resource"/>
    <s v="PV"/>
    <n v="160"/>
    <n v="0"/>
    <m/>
    <d v="2028-05-01T00:00:00"/>
    <d v="2051-12-31T00:00:00"/>
    <n v="36.428157100710798"/>
    <n v="-15.0445965721047"/>
    <n v="-3.7613712087498801"/>
    <n v="160"/>
    <n v="160"/>
    <n v="465711.61291874899"/>
    <n v="0"/>
    <n v="0"/>
    <n v="0.33227141332649601"/>
    <n v="0"/>
    <n v="16.965016191988902"/>
    <n v="16.965016191988902"/>
    <n v="8760"/>
    <n v="0"/>
    <n v="8760"/>
    <n v="0"/>
    <n v="0"/>
    <n v="0"/>
    <n v="0"/>
    <n v="5913.0272979736301"/>
    <n v="80.605710737554304"/>
    <n v="-2.9687305130964701"/>
    <n v="-3.11611108871677"/>
    <n v="-25.328973770141602"/>
    <n v="1981.31225585938"/>
    <n v="74.733725753822398"/>
    <n v="0"/>
    <n v="0"/>
    <n v="0"/>
    <n v="0"/>
    <n v="0"/>
    <n v="0"/>
    <n v="0"/>
    <n v="0"/>
    <n v="0"/>
    <n v="0"/>
    <n v="0"/>
    <n v="0"/>
    <n v="0"/>
    <n v="0"/>
    <n v="-1.15483999252319E-5"/>
    <n v="0.15865582111832299"/>
    <n v="1.0077528424561301E-4"/>
    <n v="4.7625885636110299"/>
    <n v="4.7625885586894903"/>
    <n v="4.7625901408658802"/>
    <n v="0"/>
    <n v="0"/>
    <n v="0"/>
    <n v="0"/>
    <n v="-1.03181997737067E-4"/>
    <n v="0"/>
    <x v="396"/>
    <n v="0"/>
    <n v="16.965019999999999"/>
    <x v="127"/>
    <x v="33"/>
  </r>
  <r>
    <x v="3408"/>
    <x v="9"/>
    <s v="CA_CISO"/>
    <s v="CA"/>
    <s v="Hourly Resource"/>
    <s v="PV"/>
    <n v="490"/>
    <n v="0"/>
    <m/>
    <d v="2030-05-01T00:00:00"/>
    <d v="2051-12-31T00:00:00"/>
    <n v="36.562763426785402"/>
    <n v="-15.0405339090567"/>
    <n v="-3.7704957534165899"/>
    <n v="490"/>
    <n v="490"/>
    <n v="1423123.36254311"/>
    <n v="0"/>
    <n v="0"/>
    <n v="0.33154490787037"/>
    <n v="0"/>
    <n v="52.033323223424901"/>
    <n v="52.033323223424901"/>
    <n v="8760"/>
    <n v="0"/>
    <n v="8760"/>
    <n v="0"/>
    <n v="0"/>
    <n v="0"/>
    <n v="0"/>
    <n v="21227.096313476599"/>
    <n v="80.605710737554304"/>
    <n v="-2.9687305130964701"/>
    <n v="-3.11611108871677"/>
    <n v="-25.328973770141602"/>
    <n v="1981.31225585938"/>
    <n v="74.733725753822398"/>
    <n v="0"/>
    <n v="0"/>
    <n v="0"/>
    <n v="0"/>
    <n v="0"/>
    <n v="0"/>
    <n v="0"/>
    <n v="0"/>
    <n v="0"/>
    <n v="0"/>
    <n v="0"/>
    <n v="0"/>
    <n v="0"/>
    <n v="0"/>
    <n v="1.3783574104309101E-5"/>
    <n v="0.15865582111832299"/>
    <n v="1.0077528424561301E-4"/>
    <n v="4.7625885636110299"/>
    <n v="4.7625885586894903"/>
    <n v="4.7625901408658802"/>
    <n v="0"/>
    <n v="0"/>
    <n v="0"/>
    <n v="0"/>
    <n v="-1.1949387668241901E-5"/>
    <n v="0"/>
    <x v="396"/>
    <n v="0"/>
    <n v="52.033320000000003"/>
    <x v="127"/>
    <x v="33"/>
  </r>
  <r>
    <x v="3409"/>
    <x v="9"/>
    <s v="CA_CISO"/>
    <s v="WY"/>
    <s v="Hourly Resource"/>
    <s v="PV"/>
    <n v="106.5"/>
    <n v="0"/>
    <m/>
    <d v="2025-05-01T00:00:00"/>
    <d v="2051-12-31T00:00:00"/>
    <n v="37.148758810664802"/>
    <n v="-15.946567638909499"/>
    <n v="-2.8126966175870698"/>
    <n v="106.5"/>
    <n v="106.5"/>
    <n v="307288.48802482302"/>
    <n v="0"/>
    <n v="0"/>
    <n v="0.32937647439759699"/>
    <n v="0"/>
    <n v="11.415386337132301"/>
    <n v="11.415386337132301"/>
    <n v="8760"/>
    <n v="0"/>
    <n v="8760"/>
    <n v="0"/>
    <n v="0"/>
    <n v="0"/>
    <n v="0"/>
    <n v="6636.6665458679199"/>
    <n v="87.1902617844313"/>
    <n v="0.67387497722799605"/>
    <n v="-0.17416559365568901"/>
    <n v="-32.998180389404297"/>
    <n v="2142.05786132813"/>
    <n v="86.551574322200395"/>
    <n v="0"/>
    <n v="0"/>
    <n v="0"/>
    <n v="0"/>
    <n v="0"/>
    <n v="0"/>
    <n v="0"/>
    <n v="0"/>
    <n v="0"/>
    <n v="0"/>
    <n v="0"/>
    <n v="0"/>
    <n v="0"/>
    <n v="0"/>
    <n v="-4.5401975512504603E-6"/>
    <n v="0.15865582111832299"/>
    <n v="1.0077528424561301E-4"/>
    <n v="4.7625885636110299"/>
    <n v="4.7625885586894903"/>
    <n v="4.7625901408658802"/>
    <n v="0"/>
    <n v="0"/>
    <n v="0"/>
    <n v="0"/>
    <n v="-1.42569858962993E-6"/>
    <n v="0"/>
    <x v="396"/>
    <n v="0"/>
    <n v="11.41539"/>
    <x v="127"/>
    <x v="33"/>
  </r>
  <r>
    <x v="3410"/>
    <x v="9"/>
    <s v="CA_CISO"/>
    <s v="WY"/>
    <s v="Hourly Resource"/>
    <s v="PV"/>
    <n v="200"/>
    <n v="0"/>
    <m/>
    <d v="2026-05-01T00:00:00"/>
    <d v="2051-12-31T00:00:00"/>
    <n v="37.178314189436399"/>
    <n v="-15.9511044999802"/>
    <n v="-2.81397082616428"/>
    <n v="200"/>
    <n v="200"/>
    <n v="576793.28791759897"/>
    <n v="0"/>
    <n v="0"/>
    <n v="0.32921991319478899"/>
    <n v="0"/>
    <n v="21.444202474137501"/>
    <n v="21.444202474137501"/>
    <n v="8760"/>
    <n v="0"/>
    <n v="8760"/>
    <n v="0"/>
    <n v="0"/>
    <n v="0"/>
    <n v="0"/>
    <n v="12737.5117721558"/>
    <n v="87.1902617844313"/>
    <n v="0.67387497722799605"/>
    <n v="-0.17416559365568901"/>
    <n v="-32.998180389404297"/>
    <n v="2142.05786132813"/>
    <n v="86.551574322200395"/>
    <n v="0"/>
    <n v="0"/>
    <n v="0"/>
    <n v="0"/>
    <n v="0"/>
    <n v="0"/>
    <n v="0"/>
    <n v="0"/>
    <n v="0"/>
    <n v="0"/>
    <n v="0"/>
    <n v="0"/>
    <n v="0"/>
    <n v="0"/>
    <n v="3.24100255966187E-5"/>
    <n v="0.15865582111832299"/>
    <n v="1.0077528424561301E-4"/>
    <n v="4.7625885636110299"/>
    <n v="4.7625885586894903"/>
    <n v="4.7625901408658802"/>
    <n v="0"/>
    <n v="0"/>
    <n v="0"/>
    <n v="0"/>
    <n v="6.0983659534485902E-4"/>
    <n v="0"/>
    <x v="396"/>
    <n v="0"/>
    <n v="21.444199999999999"/>
    <x v="127"/>
    <x v="33"/>
  </r>
  <r>
    <x v="3411"/>
    <x v="9"/>
    <s v="CA_CISO"/>
    <s v="CA"/>
    <s v="Hourly Resource"/>
    <s v="PV"/>
    <n v="40"/>
    <n v="0"/>
    <m/>
    <d v="2024-05-01T00:00:00"/>
    <d v="2051-12-31T00:00:00"/>
    <n v="32.437152047862099"/>
    <n v="-16.198038361005199"/>
    <n v="-6.0440609056290304"/>
    <n v="40"/>
    <n v="40"/>
    <n v="117400.16006181001"/>
    <n v="0"/>
    <n v="0"/>
    <n v="0.335046118896904"/>
    <n v="0"/>
    <n v="3.8081272088445401"/>
    <n v="3.8081272088445401"/>
    <n v="8760"/>
    <n v="0"/>
    <n v="8760"/>
    <n v="0"/>
    <n v="0"/>
    <n v="0"/>
    <n v="0"/>
    <n v="505.99999237060501"/>
    <n v="78.9805845377754"/>
    <n v="-3.3659081714933099"/>
    <n v="-4.3440596754195999"/>
    <n v="-25.450038909912099"/>
    <n v="2008.05065917969"/>
    <n v="76.594670309514001"/>
    <n v="0"/>
    <n v="0"/>
    <n v="0"/>
    <n v="0"/>
    <n v="0"/>
    <n v="0"/>
    <n v="0"/>
    <n v="0"/>
    <n v="0"/>
    <n v="0"/>
    <n v="0"/>
    <n v="0"/>
    <n v="0"/>
    <n v="0"/>
    <n v="-2.88709998130798E-6"/>
    <n v="0.15865582111832299"/>
    <n v="1.0077528424561301E-4"/>
    <n v="4.7625885636110299"/>
    <n v="4.7625885586894903"/>
    <n v="4.7625901408658802"/>
    <n v="0"/>
    <n v="0"/>
    <n v="0"/>
    <n v="0"/>
    <n v="-2.57954994342668E-5"/>
    <n v="0"/>
    <x v="396"/>
    <n v="0"/>
    <n v="3.8081269999999998"/>
    <x v="127"/>
    <x v="33"/>
  </r>
  <r>
    <x v="3412"/>
    <x v="9"/>
    <s v="CA_CISO"/>
    <s v="CA"/>
    <s v="Hourly Resource"/>
    <s v="PV"/>
    <n v="100"/>
    <n v="0"/>
    <m/>
    <d v="2026-05-01T00:00:00"/>
    <d v="2051-12-31T00:00:00"/>
    <n v="61.583977796059898"/>
    <n v="-4.2991487272675197"/>
    <n v="-2.8787062279950701"/>
    <n v="100"/>
    <n v="100"/>
    <n v="184683.52080350401"/>
    <n v="0"/>
    <n v="0"/>
    <n v="0.21082593699006"/>
    <n v="0"/>
    <n v="11.373546398590101"/>
    <n v="11.373546398590101"/>
    <n v="8760"/>
    <n v="0"/>
    <n v="8760"/>
    <n v="0"/>
    <n v="0"/>
    <n v="0"/>
    <n v="0"/>
    <n v="64429.379322052002"/>
    <n v="88.934574169643497"/>
    <n v="2.2976330494661199"/>
    <n v="-5.3611236539760299E-2"/>
    <n v="-49.671131134033203"/>
    <n v="2019.01318359375"/>
    <n v="81.277579057867499"/>
    <n v="0"/>
    <n v="0"/>
    <n v="0"/>
    <n v="0"/>
    <n v="0"/>
    <n v="0"/>
    <n v="0"/>
    <n v="0"/>
    <n v="0"/>
    <n v="0"/>
    <n v="0"/>
    <n v="0"/>
    <n v="0"/>
    <n v="0"/>
    <n v="8.9872628450393694E-6"/>
    <n v="0.15865582111832299"/>
    <n v="1.0077528424561301E-4"/>
    <n v="4.7625885636110299"/>
    <n v="4.7625885586894903"/>
    <n v="4.7625901408658802"/>
    <n v="0"/>
    <n v="0"/>
    <n v="0"/>
    <n v="0"/>
    <n v="5.6526759330211E-5"/>
    <n v="0"/>
    <x v="396"/>
    <n v="0"/>
    <n v="11.37355"/>
    <x v="127"/>
    <x v="33"/>
  </r>
  <r>
    <x v="3413"/>
    <x v="9"/>
    <s v="CA_CISO"/>
    <s v="CA"/>
    <s v="Hourly Resource"/>
    <s v="PV"/>
    <n v="121"/>
    <n v="0"/>
    <m/>
    <d v="2025-05-01T00:00:00"/>
    <d v="2051-12-31T00:00:00"/>
    <n v="48.171307516616103"/>
    <n v="-5.8431396526499499"/>
    <n v="-1.33948073462156"/>
    <n v="121"/>
    <n v="121"/>
    <n v="297516.257258169"/>
    <n v="0"/>
    <n v="0"/>
    <n v="0.28068630633032299"/>
    <n v="0"/>
    <n v="14.331747659488901"/>
    <n v="14.331747659488901"/>
    <n v="8760"/>
    <n v="0"/>
    <n v="8760"/>
    <n v="0"/>
    <n v="0"/>
    <n v="0"/>
    <n v="0"/>
    <n v="3910.3570899963402"/>
    <n v="92.161007320220506"/>
    <n v="4.2457031583949103"/>
    <n v="1.22475183010587"/>
    <n v="-25.4538459777832"/>
    <n v="1963.65490722656"/>
    <n v="73.906274278817605"/>
    <n v="0"/>
    <n v="0"/>
    <n v="0"/>
    <n v="0"/>
    <n v="0"/>
    <n v="0"/>
    <n v="0"/>
    <n v="0"/>
    <n v="0"/>
    <n v="0"/>
    <n v="0"/>
    <n v="0"/>
    <n v="0"/>
    <n v="0"/>
    <n v="-2.2188760340213799E-5"/>
    <n v="0.15865582111832299"/>
    <n v="1.0077528424561301E-4"/>
    <n v="4.7625885636110299"/>
    <n v="4.7625885586894903"/>
    <n v="4.7625901408658802"/>
    <n v="0"/>
    <n v="0"/>
    <n v="0"/>
    <n v="0"/>
    <n v="-1.9839608004979E-4"/>
    <n v="0"/>
    <x v="396"/>
    <n v="0"/>
    <n v="14.33175"/>
    <x v="127"/>
    <x v="33"/>
  </r>
  <r>
    <x v="3414"/>
    <x v="9"/>
    <s v="CA_CISO"/>
    <s v="CA"/>
    <s v="Hourly Resource"/>
    <s v="PV"/>
    <n v="400"/>
    <n v="0"/>
    <m/>
    <d v="2024-05-01T00:00:00"/>
    <d v="2051-12-31T00:00:00"/>
    <n v="42.758790960307799"/>
    <n v="-10.9409280501959"/>
    <n v="-3.9141280036075798"/>
    <n v="400"/>
    <n v="400"/>
    <n v="927008.41838535701"/>
    <n v="0"/>
    <n v="0"/>
    <n v="0.26455719702770902"/>
    <n v="0"/>
    <n v="39.637759682466999"/>
    <n v="39.637759682466999"/>
    <n v="8760"/>
    <n v="0"/>
    <n v="8760"/>
    <n v="0"/>
    <n v="0"/>
    <n v="0"/>
    <n v="0"/>
    <n v="69443.182128906294"/>
    <n v="88.631855373628497"/>
    <n v="3.0151614274565999"/>
    <n v="-1.0738584329255301"/>
    <n v="-26.108547210693398"/>
    <n v="2049.93237304688"/>
    <n v="80.807372604301094"/>
    <n v="0"/>
    <n v="0"/>
    <n v="0"/>
    <n v="0"/>
    <n v="0"/>
    <n v="0"/>
    <n v="0"/>
    <n v="0"/>
    <n v="0"/>
    <n v="0"/>
    <n v="0"/>
    <n v="0"/>
    <n v="0"/>
    <n v="0"/>
    <n v="3.5949051380157498E-5"/>
    <n v="0.15865582111832299"/>
    <n v="1.0077528424561301E-4"/>
    <n v="4.7625885636110299"/>
    <n v="4.7625885586894903"/>
    <n v="4.7625901408658802"/>
    <n v="0"/>
    <n v="0"/>
    <n v="0"/>
    <n v="0"/>
    <n v="2.26107037320844E-4"/>
    <n v="0"/>
    <x v="396"/>
    <n v="0"/>
    <n v="39.63776"/>
    <x v="127"/>
    <x v="33"/>
  </r>
  <r>
    <x v="3415"/>
    <x v="9"/>
    <s v="CA_CISO"/>
    <s v="CA"/>
    <s v="Hourly Resource"/>
    <s v="PV"/>
    <n v="210"/>
    <n v="0"/>
    <m/>
    <d v="2032-05-01T00:00:00"/>
    <d v="2051-12-31T00:00:00"/>
    <n v="43.383528568011897"/>
    <n v="-10.652780830766501"/>
    <n v="-3.9343927711719302"/>
    <n v="210"/>
    <n v="210"/>
    <n v="482233.21535721398"/>
    <n v="0"/>
    <n v="0"/>
    <n v="0.262140256227958"/>
    <n v="0"/>
    <n v="20.920978933689401"/>
    <n v="20.920978933689401"/>
    <n v="8760"/>
    <n v="0"/>
    <n v="8760"/>
    <n v="0"/>
    <n v="0"/>
    <n v="0"/>
    <n v="0"/>
    <n v="40903.8751907349"/>
    <n v="88.631855373628497"/>
    <n v="3.0151614274565999"/>
    <n v="-1.0738584329255301"/>
    <n v="-26.108547210693398"/>
    <n v="2049.93237304688"/>
    <n v="80.807372604301094"/>
    <n v="0"/>
    <n v="0"/>
    <n v="0"/>
    <n v="0"/>
    <n v="0"/>
    <n v="0"/>
    <n v="0"/>
    <n v="0"/>
    <n v="0"/>
    <n v="0"/>
    <n v="0"/>
    <n v="0"/>
    <n v="0"/>
    <n v="0"/>
    <n v="1.86264514923096E-6"/>
    <n v="0.15865582111832299"/>
    <n v="1.0077528424561301E-4"/>
    <n v="4.7625885636110299"/>
    <n v="4.7625885586894903"/>
    <n v="4.7625901408658802"/>
    <n v="0"/>
    <n v="0"/>
    <n v="0"/>
    <n v="0"/>
    <n v="-6.3227259033737896E-5"/>
    <n v="0"/>
    <x v="396"/>
    <n v="0"/>
    <n v="20.92098"/>
    <x v="127"/>
    <x v="33"/>
  </r>
  <r>
    <x v="3416"/>
    <x v="9"/>
    <s v="CA_CISO"/>
    <s v="CA"/>
    <s v="Hourly Resource"/>
    <s v="PV"/>
    <n v="55"/>
    <n v="0"/>
    <m/>
    <d v="2030-05-01T00:00:00"/>
    <d v="2051-12-31T00:00:00"/>
    <n v="34.475138759756398"/>
    <n v="-16.254642553356"/>
    <n v="-4.0332583098255403"/>
    <n v="55"/>
    <n v="55"/>
    <n v="161376.70996255401"/>
    <n v="0"/>
    <n v="0"/>
    <n v="0.33494543371153901"/>
    <n v="0"/>
    <n v="5.5634848488020596"/>
    <n v="5.5634848488020596"/>
    <n v="8760"/>
    <n v="0"/>
    <n v="8760"/>
    <n v="0"/>
    <n v="0"/>
    <n v="0"/>
    <n v="0"/>
    <n v="744.25999832153298"/>
    <n v="80.129434433435307"/>
    <n v="-3.3659081714933099"/>
    <n v="-3.1952097356673899"/>
    <n v="-25.1075744628906"/>
    <n v="1999.84350585938"/>
    <n v="76.019387288595297"/>
    <n v="0"/>
    <n v="0"/>
    <n v="0"/>
    <n v="0"/>
    <n v="0"/>
    <n v="0"/>
    <n v="0"/>
    <n v="0"/>
    <n v="0"/>
    <n v="0"/>
    <n v="0"/>
    <n v="0"/>
    <n v="0"/>
    <n v="0"/>
    <n v="-4.5052729547023799E-6"/>
    <n v="0.15865582111832299"/>
    <n v="1.0077528424561301E-4"/>
    <n v="4.7625885636110299"/>
    <n v="4.7625885586894903"/>
    <n v="4.7625901408658802"/>
    <n v="0"/>
    <n v="0"/>
    <n v="0"/>
    <n v="0"/>
    <n v="-1.5794150058567901E-4"/>
    <n v="0"/>
    <x v="396"/>
    <n v="0"/>
    <n v="5.563485"/>
    <x v="127"/>
    <x v="33"/>
  </r>
  <r>
    <x v="3417"/>
    <x v="9"/>
    <s v="CA_CISO"/>
    <s v="CA"/>
    <s v="Hourly Resource"/>
    <s v="PV"/>
    <n v="200"/>
    <n v="0"/>
    <m/>
    <d v="2024-05-01T00:00:00"/>
    <d v="2051-12-31T00:00:00"/>
    <n v="33.550620257779002"/>
    <n v="-16.1910607159842"/>
    <n v="-4.9110692510315701"/>
    <n v="200"/>
    <n v="200"/>
    <n v="587835.34194611001"/>
    <n v="0"/>
    <n v="0"/>
    <n v="0.33552245544850201"/>
    <n v="0"/>
    <n v="19.7222406983037"/>
    <n v="19.7222406983037"/>
    <n v="8760"/>
    <n v="0"/>
    <n v="8760"/>
    <n v="0"/>
    <n v="0"/>
    <n v="0"/>
    <n v="0"/>
    <n v="1695.45776367188"/>
    <n v="79.4030914319586"/>
    <n v="-3.3621883703440099"/>
    <n v="-3.92527255097322"/>
    <n v="-25.048051834106399"/>
    <n v="1999.62048339844"/>
    <n v="75.974903899054397"/>
    <n v="0"/>
    <n v="0"/>
    <n v="0"/>
    <n v="0"/>
    <n v="0"/>
    <n v="0"/>
    <n v="0"/>
    <n v="0"/>
    <n v="0"/>
    <n v="0"/>
    <n v="0"/>
    <n v="0"/>
    <n v="0"/>
    <n v="0"/>
    <n v="3.24100255966187E-5"/>
    <n v="0.15865582111832299"/>
    <n v="1.0077528424561301E-4"/>
    <n v="4.7625885636110299"/>
    <n v="4.7625885586894903"/>
    <n v="4.7625901408658802"/>
    <n v="0"/>
    <n v="0"/>
    <n v="0"/>
    <n v="0"/>
    <n v="6.0983659534485902E-4"/>
    <n v="0"/>
    <x v="396"/>
    <n v="0"/>
    <n v="19.722239999999999"/>
    <x v="127"/>
    <x v="33"/>
  </r>
  <r>
    <x v="3418"/>
    <x v="9"/>
    <s v="CA_CISO"/>
    <s v="CA"/>
    <s v="Hourly Resource"/>
    <s v="PV"/>
    <n v="50"/>
    <n v="0"/>
    <m/>
    <d v="2026-05-01T00:00:00"/>
    <d v="2051-12-31T00:00:00"/>
    <n v="33.570263863626799"/>
    <n v="-16.188209424634799"/>
    <n v="-4.9127091331586197"/>
    <n v="50"/>
    <n v="50"/>
    <n v="146909.542829629"/>
    <n v="0"/>
    <n v="0"/>
    <n v="0.33540991513537399"/>
    <n v="0"/>
    <n v="4.9317924908753596"/>
    <n v="4.9317924908753596"/>
    <n v="8760"/>
    <n v="0"/>
    <n v="8760"/>
    <n v="0"/>
    <n v="0"/>
    <n v="0"/>
    <n v="0"/>
    <n v="473.15709686279303"/>
    <n v="79.4030914319586"/>
    <n v="-3.3621883703440099"/>
    <n v="-3.92527255097322"/>
    <n v="-25.048051834106399"/>
    <n v="1999.62048339844"/>
    <n v="75.974903899054397"/>
    <n v="0"/>
    <n v="0"/>
    <n v="0"/>
    <n v="0"/>
    <n v="0"/>
    <n v="0"/>
    <n v="0"/>
    <n v="0"/>
    <n v="0"/>
    <n v="0"/>
    <n v="0"/>
    <n v="0"/>
    <n v="0"/>
    <n v="0"/>
    <n v="8.1025063991546597E-6"/>
    <n v="0.15865582111832299"/>
    <n v="1.0077528424561301E-4"/>
    <n v="4.7625885636110299"/>
    <n v="4.7625885586894903"/>
    <n v="4.7625901408658802"/>
    <n v="0"/>
    <n v="0"/>
    <n v="0"/>
    <n v="0"/>
    <n v="1.52459148836215E-4"/>
    <n v="0"/>
    <x v="396"/>
    <n v="0"/>
    <n v="4.9317919999999997"/>
    <x v="127"/>
    <x v="33"/>
  </r>
  <r>
    <x v="3419"/>
    <x v="6"/>
    <s v="RM_PSCO"/>
    <s v="CO"/>
    <s v="Hourly Resource"/>
    <s v="PV-Tracking"/>
    <n v="100"/>
    <n v="0"/>
    <m/>
    <d v="2023-11-01T00:00:00"/>
    <d v="2043-12-31T00:00:00"/>
    <n v="27.949177915575898"/>
    <n v="-30.810320129986199"/>
    <n v="-1.35862839669075"/>
    <n v="100"/>
    <n v="100"/>
    <n v="189059.491908722"/>
    <n v="0"/>
    <n v="0"/>
    <n v="0.21582133779509799"/>
    <n v="0"/>
    <n v="5.2840576704031799"/>
    <n v="5.2840576704031799"/>
    <n v="8760"/>
    <n v="0"/>
    <n v="8760"/>
    <n v="0"/>
    <n v="0"/>
    <n v="0"/>
    <n v="0"/>
    <n v="67668.407920598998"/>
    <n v="111.69437982396499"/>
    <n v="22.020162487917201"/>
    <n v="2.9836649456640898"/>
    <n v="-25.145666122436499"/>
    <n v="2054.79833984375"/>
    <n v="187.83332230585"/>
    <n v="0"/>
    <n v="0"/>
    <n v="0"/>
    <n v="0"/>
    <n v="0"/>
    <n v="0"/>
    <n v="0"/>
    <n v="0"/>
    <n v="0"/>
    <n v="0"/>
    <n v="0"/>
    <n v="65024.103029899299"/>
    <n v="0"/>
    <n v="0"/>
    <n v="67668.407952511698"/>
    <n v="0.42134576625728198"/>
    <n v="5.5066374322562998E-2"/>
    <n v="119.345394117699"/>
    <n v="43.239627551675099"/>
    <n v="76.105768045121707"/>
    <n v="0"/>
    <n v="6601.09279091608"/>
    <n v="0"/>
    <n v="0"/>
    <n v="1809967.05269054"/>
    <n v="0"/>
    <x v="396"/>
    <n v="0"/>
    <n v="7.1006260000000001"/>
    <x v="127"/>
    <x v="33"/>
  </r>
  <r>
    <x v="3420"/>
    <x v="6"/>
    <s v="RM_PSCO"/>
    <s v="CO"/>
    <s v="Hourly Resource"/>
    <s v="PV-NonTracking"/>
    <n v="40"/>
    <n v="0"/>
    <m/>
    <d v="2024-12-31T00:00:00"/>
    <d v="2051-12-31T00:00:00"/>
    <n v="41.918064648751702"/>
    <n v="-11.364406510495799"/>
    <n v="-0.35869412443773502"/>
    <n v="40"/>
    <n v="40"/>
    <n v="44586.893708795302"/>
    <n v="0"/>
    <n v="0"/>
    <n v="0.12724570122336801"/>
    <n v="0"/>
    <n v="1.86899671965104"/>
    <n v="1.86899671965104"/>
    <n v="8760"/>
    <n v="0"/>
    <n v="8760"/>
    <n v="0"/>
    <n v="0"/>
    <n v="0"/>
    <n v="0"/>
    <n v="51383.666475832499"/>
    <n v="111.55168897019"/>
    <n v="22.020162487917201"/>
    <n v="2.84097406112148"/>
    <n v="-25.405158996581999"/>
    <n v="2053.0947265625"/>
    <n v="187.743566487104"/>
    <n v="0"/>
    <n v="0"/>
    <n v="0"/>
    <n v="0"/>
    <n v="0"/>
    <n v="0"/>
    <n v="0"/>
    <n v="0"/>
    <n v="0"/>
    <n v="0"/>
    <n v="0"/>
    <n v="206.20000851154299"/>
    <n v="0"/>
    <n v="0"/>
    <n v="39452.442961081899"/>
    <n v="0.42134576625728198"/>
    <n v="5.5066374322562998E-2"/>
    <n v="119.345394117699"/>
    <n v="43.239627551675099"/>
    <n v="76.105768045121707"/>
    <n v="0"/>
    <n v="962.54571662307706"/>
    <n v="0"/>
    <n v="0"/>
    <n v="1711936.34269905"/>
    <n v="0"/>
    <x v="396"/>
    <n v="0"/>
    <n v="3.581896"/>
    <x v="127"/>
    <x v="33"/>
  </r>
  <r>
    <x v="3421"/>
    <x v="9"/>
    <s v="CA_CISO"/>
    <s v="CA"/>
    <s v="Hydro"/>
    <s v="HydroRPS"/>
    <n v="6.5"/>
    <n v="0"/>
    <m/>
    <d v="1928-01-01T00:00:00"/>
    <d v="2050-12-31T00:00:00"/>
    <n v="122.747833550774"/>
    <n v="15.1733047452853"/>
    <n v="0.51824282003474498"/>
    <n v="1.00000004749745E-3"/>
    <n v="0.35056953141404101"/>
    <n v="253.23143837973501"/>
    <n v="0"/>
    <n v="0"/>
    <n v="5.96035031194188E-3"/>
    <n v="0"/>
    <n v="3.10836526318789E-2"/>
    <n v="3.10836526318789E-2"/>
    <n v="0"/>
    <n v="0"/>
    <n v="0"/>
    <n v="8760"/>
    <n v="0"/>
    <n v="0"/>
    <n v="0"/>
    <n v="0"/>
    <n v="100.906174999741"/>
    <n v="15.063191689145301"/>
    <n v="-0.847568976161586"/>
    <n v="-57.210426330566399"/>
    <n v="1801.62292480469"/>
    <n v="74.588253537398998"/>
    <n v="0"/>
    <n v="0"/>
    <n v="0"/>
    <n v="0"/>
    <n v="0"/>
    <n v="0"/>
    <n v="0"/>
    <n v="0"/>
    <n v="0"/>
    <n v="0"/>
    <n v="0"/>
    <n v="51.593836275860703"/>
    <n v="1.6665000293869499E-3"/>
    <n v="0.98497363872593302"/>
    <n v="526.95833682036005"/>
    <n v="0.15865582111832299"/>
    <n v="1.0077528424561301E-4"/>
    <n v="4.7625885636110299"/>
    <n v="4.7625885586894903"/>
    <n v="4.7625901408658802"/>
    <n v="0"/>
    <n v="6.0953076687155798E-3"/>
    <n v="1.42906076288796E-2"/>
    <n v="20.156556727065599"/>
    <n v="624.89699571507902"/>
    <n v="0"/>
    <x v="396"/>
    <n v="0"/>
    <n v="3.1728729999999997E-2"/>
    <x v="127"/>
    <x v="33"/>
  </r>
  <r>
    <x v="3422"/>
    <x v="9"/>
    <s v="CA_CISO"/>
    <s v="CA"/>
    <s v="Hydro"/>
    <s v="HydroRPS"/>
    <n v="11.3999996185303"/>
    <n v="0"/>
    <m/>
    <d v="1929-01-01T00:00:00"/>
    <d v="2050-12-31T00:00:00"/>
    <n v="102.083315490649"/>
    <n v="14.6229113697591"/>
    <n v="-1.1053291443282001"/>
    <n v="1.5461261638839501"/>
    <n v="1.6645032893742899"/>
    <n v="10344.154929906101"/>
    <n v="0"/>
    <n v="0"/>
    <n v="0.132084973073886"/>
    <n v="0"/>
    <n v="1.05596657593813"/>
    <n v="1.05596657593813"/>
    <n v="0"/>
    <n v="0"/>
    <n v="28"/>
    <n v="8732"/>
    <n v="0"/>
    <n v="0"/>
    <n v="0"/>
    <n v="309.46320170164103"/>
    <n v="100.906174999741"/>
    <n v="15.063191689145301"/>
    <n v="-0.847568976161586"/>
    <n v="-57.210426330566399"/>
    <n v="1801.62292480469"/>
    <n v="74.588253537398998"/>
    <n v="0"/>
    <n v="0"/>
    <n v="0"/>
    <n v="0"/>
    <n v="0"/>
    <n v="0"/>
    <n v="0"/>
    <n v="0"/>
    <n v="0"/>
    <n v="0"/>
    <n v="50.145011775195599"/>
    <n v="909.84538622945502"/>
    <n v="3.3244370743632299"/>
    <n v="89.659380989003694"/>
    <n v="2691.2614991712599"/>
    <n v="0.15865582111832299"/>
    <n v="1.0077528424561301E-4"/>
    <n v="4.7625885636110299"/>
    <n v="4.7625885586894903"/>
    <n v="4.7625901408658802"/>
    <n v="416.18888259491598"/>
    <n v="0.13641126587760199"/>
    <n v="57.193314102463802"/>
    <n v="1650.3725038601699"/>
    <n v="6529.8679620007497"/>
    <n v="0"/>
    <x v="396"/>
    <n v="0"/>
    <n v="1.0646199999999999"/>
    <x v="127"/>
    <x v="33"/>
  </r>
  <r>
    <x v="3423"/>
    <x v="18"/>
    <s v="SW_NVE"/>
    <s v="NV"/>
    <s v="Hourly Resource"/>
    <s v="PV-NonTracking"/>
    <n v="30"/>
    <n v="0"/>
    <m/>
    <d v="2013-09-23T00:00:00"/>
    <d v="2038-12-31T00:00:00"/>
    <n v="12.8467016604856"/>
    <n v="-33.010253701636699"/>
    <n v="-7.8752379554395002"/>
    <n v="30"/>
    <n v="30"/>
    <n v="72434.993859425202"/>
    <n v="0"/>
    <n v="0"/>
    <n v="0.27562783051426798"/>
    <n v="0"/>
    <n v="0.93055086733505099"/>
    <n v="0.93055086733505099"/>
    <n v="8760"/>
    <n v="0"/>
    <n v="8760"/>
    <n v="0"/>
    <n v="0"/>
    <n v="0"/>
    <n v="0"/>
    <n v="1487.01660919189"/>
    <n v="44.179467841052201"/>
    <n v="-32.590117521041101"/>
    <n v="-9.9209670002885897"/>
    <n v="-26.919094085693398"/>
    <n v="1871.06811523438"/>
    <n v="64.747758411653294"/>
    <n v="0"/>
    <n v="0"/>
    <n v="0"/>
    <n v="0"/>
    <n v="0"/>
    <n v="0"/>
    <n v="0"/>
    <n v="0"/>
    <n v="0"/>
    <n v="0"/>
    <n v="0"/>
    <n v="59837.041922427699"/>
    <n v="0"/>
    <n v="0"/>
    <n v="825.63586062286004"/>
    <n v="0.19614053432829301"/>
    <n v="2.1973103242381499E-4"/>
    <n v="4.63273391676847"/>
    <n v="3.1824214840017198E-2"/>
    <n v="4.6009113480850203"/>
    <n v="0"/>
    <n v="22.676136709374099"/>
    <n v="0"/>
    <n v="0"/>
    <n v="0.26874389311971703"/>
    <n v="0"/>
    <x v="396"/>
    <n v="0"/>
    <n v="0.93057380000000001"/>
    <x v="127"/>
    <x v="33"/>
  </r>
  <r>
    <x v="3424"/>
    <x v="9"/>
    <s v="CA_CISO"/>
    <s v="CA"/>
    <s v="Hydro"/>
    <s v="Hydro"/>
    <n v="6"/>
    <n v="0"/>
    <m/>
    <d v="1990-01-01T00:00:00"/>
    <d v="2050-12-31T00:00:00"/>
    <n v="110.11912801592401"/>
    <n v="-3.5905798481898898"/>
    <n v="3.6072410043080501"/>
    <n v="2.5655374017976"/>
    <n v="0.98015232663216201"/>
    <n v="13959.352784840399"/>
    <n v="0"/>
    <n v="0"/>
    <n v="0.28973334961707498"/>
    <n v="0"/>
    <n v="1.5371926473424999"/>
    <n v="1.5371926473424999"/>
    <n v="0"/>
    <n v="0"/>
    <n v="1202"/>
    <n v="7558"/>
    <n v="0"/>
    <n v="0"/>
    <n v="0"/>
    <n v="56.953284025192303"/>
    <n v="95.909223594507793"/>
    <n v="5.1916605571148304"/>
    <n v="4.0270107277685199"/>
    <n v="-26.480598449706999"/>
    <n v="1796.85583496094"/>
    <n v="64.566470494657295"/>
    <n v="0"/>
    <n v="0"/>
    <n v="0"/>
    <n v="0"/>
    <n v="0"/>
    <n v="0"/>
    <n v="0"/>
    <n v="0"/>
    <n v="0"/>
    <n v="0"/>
    <n v="17.3351318761706"/>
    <n v="9.3915043119341099"/>
    <n v="2.69009509496391"/>
    <n v="88.885206352046197"/>
    <n v="738.68935453181598"/>
    <n v="0.15865582111832299"/>
    <n v="1.0077528424561301E-4"/>
    <n v="4.7625885636110299"/>
    <n v="4.7625885586894903"/>
    <n v="4.7625901408658802"/>
    <n v="96.290641687118494"/>
    <n v="3.5804510481227702E-3"/>
    <n v="59.816282612715398"/>
    <n v="1876.6137218635099"/>
    <n v="8928.9399467214498"/>
    <n v="0"/>
    <x v="396"/>
    <n v="0"/>
    <n v="1.548154"/>
    <x v="127"/>
    <x v="33"/>
  </r>
  <r>
    <x v="3425"/>
    <x v="23"/>
    <s v="NW_NWMT"/>
    <s v="MT"/>
    <s v="Hourly Resource"/>
    <s v="WT-Onshore"/>
    <n v="40"/>
    <n v="0"/>
    <m/>
    <d v="2012-12-31T00:00:00"/>
    <d v="2042-12-01T00:00:00"/>
    <n v="77.637222605107596"/>
    <n v="7.9131488926638101"/>
    <n v="-8.3412767901690898"/>
    <n v="40"/>
    <n v="40"/>
    <n v="139651.67725606301"/>
    <n v="0"/>
    <n v="0"/>
    <n v="0.39854930723648402"/>
    <n v="0"/>
    <n v="10.842169081145601"/>
    <n v="10.842169081145601"/>
    <n v="8760"/>
    <n v="0"/>
    <n v="8760"/>
    <n v="0"/>
    <n v="0"/>
    <n v="0"/>
    <n v="0"/>
    <n v="519.24250949919201"/>
    <n v="104.42405937842101"/>
    <n v="21.696869119712201"/>
    <n v="-3.9633620446834499"/>
    <n v="-57.4407768249512"/>
    <n v="1623.36889648438"/>
    <n v="110.516189490019"/>
    <n v="0"/>
    <n v="0"/>
    <n v="0"/>
    <n v="0"/>
    <n v="0"/>
    <n v="0"/>
    <n v="0"/>
    <n v="0"/>
    <n v="0"/>
    <n v="0"/>
    <n v="0"/>
    <n v="37252.996995225498"/>
    <n v="0"/>
    <n v="0"/>
    <n v="276.54832595400501"/>
    <n v="9.0549305149171797"/>
    <n v="8.0428531073539702"/>
    <n v="75.175880506149895"/>
    <n v="3.1824214840017198E-2"/>
    <n v="75.107511466741897"/>
    <n v="0"/>
    <n v="72277.737422456295"/>
    <n v="0"/>
    <n v="0"/>
    <n v="12454.6696685841"/>
    <n v="0"/>
    <x v="396"/>
    <n v="0"/>
    <n v="10.9269"/>
    <x v="127"/>
    <x v="33"/>
  </r>
  <r>
    <x v="3426"/>
    <x v="3"/>
    <s v="RM_WACM"/>
    <s v="WY"/>
    <s v="Hydro"/>
    <s v="Hydro"/>
    <n v="4.5"/>
    <n v="0"/>
    <m/>
    <d v="1995-06-01T00:00:00"/>
    <d v="2050-12-31T00:00:00"/>
    <n v="140.60063434775799"/>
    <n v="44.647516250592702"/>
    <n v="-3.26497551003665"/>
    <n v="3.90198130841654"/>
    <n v="8.0430463621769102E-2"/>
    <n v="15910.265962794399"/>
    <n v="0"/>
    <n v="0"/>
    <n v="0.30270673444618901"/>
    <n v="0"/>
    <n v="2.23699414469597"/>
    <n v="2.23699414469597"/>
    <n v="0"/>
    <n v="0"/>
    <n v="303"/>
    <n v="8457"/>
    <n v="0"/>
    <n v="0"/>
    <n v="0"/>
    <n v="0"/>
    <n v="111.87435571017301"/>
    <n v="25.397525548597301"/>
    <n v="-0.21372227905591001"/>
    <n v="-131.54350280761699"/>
    <n v="1893.59606933594"/>
    <n v="133.70002283527299"/>
    <n v="0"/>
    <n v="0"/>
    <n v="0"/>
    <n v="0"/>
    <n v="0"/>
    <n v="0"/>
    <n v="0"/>
    <n v="0"/>
    <n v="0"/>
    <n v="0"/>
    <n v="125.710819065571"/>
    <n v="272.79657181468798"/>
    <n v="214.81735367735399"/>
    <n v="414.06767389056"/>
    <n v="2702.6037650315002"/>
    <n v="7.53048244922878E-2"/>
    <n v="3.2051426692105301E-4"/>
    <n v="86.479318714514207"/>
    <n v="43.239627551675099"/>
    <n v="43.239691918622697"/>
    <n v="18.5341278256797"/>
    <n v="0.15341550833238701"/>
    <n v="7379.9223263064796"/>
    <n v="28147.2399419916"/>
    <n v="88538.026367512502"/>
    <n v="0"/>
    <x v="396"/>
    <n v="0"/>
    <n v="2.361078"/>
    <x v="127"/>
    <x v="33"/>
  </r>
  <r>
    <x v="3427"/>
    <x v="25"/>
    <s v="NW_PACW"/>
    <s v="OR"/>
    <s v="Hydro"/>
    <s v="Hydro"/>
    <n v="1.20000004768372"/>
    <n v="0"/>
    <m/>
    <d v="2024-01-01T00:00:00"/>
    <d v="2038-12-31T00:00:00"/>
    <n v="105.678555285537"/>
    <n v="8.0278028156509507"/>
    <n v="1.9274482138026601"/>
    <n v="0.25319999456405601"/>
    <n v="0.25319999456405601"/>
    <n v="899.20323039079096"/>
    <n v="0"/>
    <n v="0"/>
    <n v="0.40540589553728401"/>
    <n v="0"/>
    <n v="9.5027183599380893E-2"/>
    <n v="9.5027183599380893E-2"/>
    <n v="0"/>
    <n v="0"/>
    <n v="0"/>
    <n v="8760"/>
    <n v="0"/>
    <n v="0"/>
    <n v="0"/>
    <n v="0.81240003556013096"/>
    <n v="103.04932809613"/>
    <n v="13.472694563941699"/>
    <n v="2.88608123452806"/>
    <n v="-38.050228118896499"/>
    <n v="1830.85681152344"/>
    <n v="85.350894991597301"/>
    <n v="0"/>
    <n v="0"/>
    <n v="0"/>
    <n v="0"/>
    <n v="0"/>
    <n v="0"/>
    <n v="0"/>
    <n v="0"/>
    <n v="0"/>
    <n v="0"/>
    <n v="236.68715072842301"/>
    <n v="214.074161732569"/>
    <n v="2215.7531524300598"/>
    <n v="0.50639998912811302"/>
    <n v="10503.600417375599"/>
    <n v="27.017421290304899"/>
    <n v="18.740914788891299"/>
    <n v="65.697326823152807"/>
    <n v="3.1824214840017198E-2"/>
    <n v="65.292457263243904"/>
    <n v="8906.9055606608508"/>
    <n v="8298.4085625489097"/>
    <n v="146118.779072593"/>
    <n v="4.3583314982242899E-4"/>
    <n v="688324.68754201196"/>
    <n v="0"/>
    <x v="396"/>
    <n v="0"/>
    <n v="0.94667599999999996"/>
    <x v="127"/>
    <x v="33"/>
  </r>
  <r>
    <x v="3428"/>
    <x v="25"/>
    <s v="NW_PACW"/>
    <s v="OR"/>
    <s v="Hydro"/>
    <s v="Hydro"/>
    <n v="1.20000004768372"/>
    <n v="0"/>
    <m/>
    <d v="1989-10-01T00:00:00"/>
    <d v="2050-12-31T00:00:00"/>
    <n v="105.570764320183"/>
    <n v="8.0113254053780292"/>
    <n v="1.9255869984268099"/>
    <n v="0.25319999456405601"/>
    <n v="0.25319999456405601"/>
    <n v="900.01563044125203"/>
    <n v="0"/>
    <n v="0"/>
    <n v="0.405772166207652"/>
    <n v="0"/>
    <n v="9.5016023136697797E-2"/>
    <n v="9.5016023136697797E-2"/>
    <n v="0"/>
    <n v="0"/>
    <n v="2"/>
    <n v="8758"/>
    <n v="0"/>
    <n v="0"/>
    <n v="0"/>
    <n v="0"/>
    <n v="103.04932809613"/>
    <n v="13.472694563941699"/>
    <n v="2.88608123452806"/>
    <n v="-38.050228118896499"/>
    <n v="1830.85681152344"/>
    <n v="85.350894991597301"/>
    <n v="0"/>
    <n v="0"/>
    <n v="0"/>
    <n v="0"/>
    <n v="0"/>
    <n v="0"/>
    <n v="0"/>
    <n v="0"/>
    <n v="0"/>
    <n v="0"/>
    <n v="290.47004456771498"/>
    <n v="314.21069453284099"/>
    <n v="737.97923307213898"/>
    <n v="8.8799977675080299E-2"/>
    <n v="578.42909249942795"/>
    <n v="27.017421290304899"/>
    <n v="18.740914788891299"/>
    <n v="65.697326823152807"/>
    <n v="3.1824214840017198E-2"/>
    <n v="65.292457263243904"/>
    <n v="10507.065331137401"/>
    <n v="10298.1747168279"/>
    <n v="38057.308846395201"/>
    <n v="7.6852082223922494E-2"/>
    <n v="46967.545715803797"/>
    <n v="0"/>
    <x v="396"/>
    <n v="0"/>
    <n v="0.2008462"/>
    <x v="127"/>
    <x v="33"/>
  </r>
  <r>
    <x v="3429"/>
    <x v="6"/>
    <s v="RM_PSCO"/>
    <s v="CO"/>
    <s v="Hourly Resource"/>
    <s v="WT-Onshore"/>
    <n v="60"/>
    <n v="2.7000000476837198"/>
    <m/>
    <d v="2014-10-01T00:00:00"/>
    <d v="2050-12-31T00:00:00"/>
    <n v="100.72121801725"/>
    <n v="22.126160394507"/>
    <n v="-3.0663388062839001"/>
    <n v="60"/>
    <n v="60"/>
    <n v="214725.20997488499"/>
    <n v="0"/>
    <n v="0"/>
    <n v="0.40853350451764903"/>
    <n v="0"/>
    <n v="21.6273856466564"/>
    <n v="21.6273856466564"/>
    <n v="8760"/>
    <n v="0"/>
    <n v="8760"/>
    <n v="0"/>
    <n v="0"/>
    <n v="0"/>
    <n v="0"/>
    <n v="2619.4492979049701"/>
    <n v="134.78049358606401"/>
    <n v="47.790024293747102"/>
    <n v="0.29991694213275299"/>
    <n v="-26.908897399902301"/>
    <n v="2591.73803710938"/>
    <n v="213.797030204903"/>
    <n v="0"/>
    <n v="0"/>
    <n v="0"/>
    <n v="0"/>
    <n v="0"/>
    <n v="0"/>
    <n v="0"/>
    <n v="0"/>
    <n v="0"/>
    <n v="0"/>
    <n v="0"/>
    <n v="36461.605498999401"/>
    <n v="0"/>
    <n v="0"/>
    <n v="2619.4492337834099"/>
    <n v="0.42134576625728198"/>
    <n v="5.5066374322562998E-2"/>
    <n v="119.345394117699"/>
    <n v="43.239627551675099"/>
    <n v="76.105768045121707"/>
    <n v="0"/>
    <n v="1830.55473444516"/>
    <n v="0"/>
    <n v="0"/>
    <n v="38137.234974566403"/>
    <n v="0"/>
    <x v="396"/>
    <n v="0"/>
    <n v="21.667349999999999"/>
    <x v="127"/>
    <x v="33"/>
  </r>
  <r>
    <x v="3430"/>
    <x v="0"/>
    <s v="AB_AESO"/>
    <s v="AB"/>
    <s v="Hourly Resource"/>
    <s v="PV-Tracking"/>
    <n v="30"/>
    <n v="0"/>
    <m/>
    <d v="2022-08-01T00:00:00"/>
    <d v="2050-12-31T00:00:00"/>
    <n v="67.589964231446103"/>
    <n v="14.277331432330399"/>
    <n v="-1.1279446469525201"/>
    <n v="30"/>
    <n v="30"/>
    <n v="51156.966469444298"/>
    <n v="0"/>
    <n v="0"/>
    <n v="0.19466121183123899"/>
    <n v="0"/>
    <n v="3.45769822721731"/>
    <n v="3.45769822721731"/>
    <n v="8760"/>
    <n v="0"/>
    <n v="8760"/>
    <n v="0"/>
    <n v="0"/>
    <n v="0"/>
    <n v="0"/>
    <n v="2582.4235619902602"/>
    <n v="88.708377614218406"/>
    <n v="6.4130405199101599"/>
    <n v="-4.3952153110204204"/>
    <n v="-55.311630249023402"/>
    <n v="787.77587890625"/>
    <n v="74.685683530001597"/>
    <n v="0"/>
    <n v="0"/>
    <n v="0"/>
    <n v="0"/>
    <n v="0"/>
    <n v="0"/>
    <n v="0"/>
    <n v="0"/>
    <n v="0"/>
    <n v="0"/>
    <n v="0"/>
    <n v="22259.2145302221"/>
    <n v="0"/>
    <n v="0"/>
    <n v="2582.4235796313701"/>
    <n v="1.86589867746269"/>
    <n v="7.8725721145852696E-3"/>
    <n v="35.085696216738398"/>
    <n v="35.060037663933798"/>
    <n v="35.060036701610898"/>
    <n v="0"/>
    <n v="20.212582273614299"/>
    <n v="0"/>
    <n v="0"/>
    <n v="27193.280785877902"/>
    <n v="0"/>
    <x v="396"/>
    <n v="0"/>
    <n v="3.484912"/>
    <x v="127"/>
    <x v="33"/>
  </r>
  <r>
    <x v="3431"/>
    <x v="2"/>
    <s v="CA_BANC"/>
    <s v="CA"/>
    <s v="Hydro"/>
    <s v="Hydro"/>
    <n v="191.60000610351599"/>
    <n v="0"/>
    <m/>
    <d v="1964-01-01T00:00:00"/>
    <d v="2050-12-31T00:00:00"/>
    <n v="125.863326355792"/>
    <n v="6.3970502459144498"/>
    <n v="-0.45352690078484698"/>
    <n v="92.423448549019994"/>
    <n v="85.340179780270702"/>
    <n v="126574.28614189901"/>
    <n v="0"/>
    <n v="0"/>
    <n v="8.0313040567322205E-2"/>
    <n v="0"/>
    <n v="15.931061893912"/>
    <n v="15.931061893912"/>
    <n v="0"/>
    <n v="0"/>
    <n v="55"/>
    <n v="8705"/>
    <n v="0"/>
    <n v="0"/>
    <n v="0"/>
    <n v="0"/>
    <n v="107.27117897778"/>
    <n v="18.362971898532901"/>
    <n v="2.2176547421558701"/>
    <n v="-11.3515300750732"/>
    <n v="1788.04357910156"/>
    <n v="67.063649604608401"/>
    <n v="0"/>
    <n v="0"/>
    <n v="0"/>
    <n v="0"/>
    <n v="0"/>
    <n v="0"/>
    <n v="0"/>
    <n v="0"/>
    <n v="0"/>
    <n v="0"/>
    <n v="1308.0440890416501"/>
    <n v="3881.3134669901001"/>
    <n v="5243.3669999067797"/>
    <n v="56592.555509502701"/>
    <n v="100372.49551501199"/>
    <n v="0.35210357919160901"/>
    <n v="5.07447770725429E-2"/>
    <n v="0.86997694693909799"/>
    <n v="3.1824214840017198E-2"/>
    <n v="0.83815227283531801"/>
    <n v="21.881791567379"/>
    <n v="1263.61644380859"/>
    <n v="15831.670025260801"/>
    <n v="2509.3721897212699"/>
    <n v="152287.138063116"/>
    <n v="0"/>
    <x v="396"/>
    <n v="0"/>
    <n v="16.102979999999999"/>
    <x v="127"/>
    <x v="33"/>
  </r>
  <r>
    <x v="3432"/>
    <x v="9"/>
    <s v="CA_CISO"/>
    <s v="CA"/>
    <s v="Hydro"/>
    <s v="HydroRPS"/>
    <n v="7"/>
    <n v="0"/>
    <m/>
    <d v="1921-01-01T00:00:00"/>
    <d v="2050-12-31T00:00:00"/>
    <n v="84.088415565153298"/>
    <n v="10.669926024146999"/>
    <n v="1.80100616853643"/>
    <n v="3.8999298970224801"/>
    <n v="4.7028079723819003"/>
    <n v="29816.670870916001"/>
    <n v="0"/>
    <n v="0"/>
    <n v="0.35678506971110802"/>
    <n v="0"/>
    <n v="2.5072374738158398"/>
    <n v="2.5072374738158398"/>
    <n v="0"/>
    <n v="0"/>
    <n v="105"/>
    <n v="8655"/>
    <n v="0"/>
    <n v="0"/>
    <n v="0"/>
    <n v="294.82956999540301"/>
    <n v="94.725522427256095"/>
    <n v="6.4943097841427804"/>
    <n v="1.5406602897852799"/>
    <n v="-26.6047172546387"/>
    <n v="1768.09814453125"/>
    <n v="65.888801586917694"/>
    <n v="0"/>
    <n v="0"/>
    <n v="0"/>
    <n v="0"/>
    <n v="0"/>
    <n v="0"/>
    <n v="0"/>
    <n v="0"/>
    <n v="0"/>
    <n v="0"/>
    <n v="71.195329395122798"/>
    <n v="5202.8522270526701"/>
    <n v="5.6299655055045204"/>
    <n v="180.78979629743799"/>
    <n v="4053.4088529656301"/>
    <n v="0.15865582111832299"/>
    <n v="1.0077528424561301E-4"/>
    <n v="4.7625885636110299"/>
    <n v="4.7625885586894903"/>
    <n v="4.7625901408658802"/>
    <n v="512.95586844252102"/>
    <n v="0.47428367543973199"/>
    <n v="282.236741309465"/>
    <n v="1815.1146355105"/>
    <n v="9877.8204510671494"/>
    <n v="0"/>
    <x v="396"/>
    <n v="0"/>
    <n v="2.5197259999999999"/>
    <x v="127"/>
    <x v="33"/>
  </r>
  <r>
    <x v="3433"/>
    <x v="7"/>
    <s v="CA_LDWP"/>
    <s v="CA"/>
    <s v="Hourly Resource"/>
    <s v="PV-Tracking"/>
    <n v="105"/>
    <n v="0"/>
    <m/>
    <d v="2016-07-11T00:00:00"/>
    <d v="2050-12-31T00:00:00"/>
    <n v="56.811618424804898"/>
    <n v="7.7547116346916702"/>
    <n v="-5.9592624825220497"/>
    <n v="105"/>
    <n v="105"/>
    <n v="279956.03539283603"/>
    <n v="0"/>
    <n v="0"/>
    <n v="0.30436620503645501"/>
    <n v="0"/>
    <n v="15.904755984812001"/>
    <n v="15.904755984812001"/>
    <n v="8760"/>
    <n v="0"/>
    <n v="8760"/>
    <n v="0"/>
    <n v="0"/>
    <n v="0"/>
    <n v="0"/>
    <n v="0"/>
    <n v="84.970682614847505"/>
    <n v="3.75112227483887"/>
    <n v="-5.4709919850394497"/>
    <n v="-11.1875514984131"/>
    <n v="1976.72045898438"/>
    <n v="67.439324920083095"/>
    <n v="0"/>
    <n v="0"/>
    <n v="0"/>
    <n v="0"/>
    <n v="0"/>
    <n v="0"/>
    <n v="0"/>
    <n v="0"/>
    <n v="0"/>
    <n v="0"/>
    <n v="0"/>
    <n v="8896.1402037143707"/>
    <n v="0"/>
    <n v="0"/>
    <n v="-4.61935997009277E-5"/>
    <n v="0.51018113010031196"/>
    <n v="2.0310216756485401E-4"/>
    <n v="10.975790943057399"/>
    <n v="5.16794962473507"/>
    <n v="5.9579308528264496"/>
    <n v="0"/>
    <n v="3.5365901305704002"/>
    <n v="0"/>
    <n v="0"/>
    <n v="1.8402906822372099E-4"/>
    <n v="0"/>
    <x v="396"/>
    <n v="0"/>
    <n v="15.90476"/>
    <x v="127"/>
    <x v="33"/>
  </r>
  <r>
    <x v="3434"/>
    <x v="7"/>
    <s v="CA_LDWP"/>
    <s v="CA"/>
    <s v="Hourly Resource"/>
    <s v="PV-Tracking"/>
    <n v="155"/>
    <n v="0"/>
    <m/>
    <d v="2016-09-06T00:00:00"/>
    <d v="2050-12-31T00:00:00"/>
    <n v="56.638865217164899"/>
    <n v="7.7079752306770599"/>
    <n v="-5.8141846454383996"/>
    <n v="155"/>
    <n v="155"/>
    <n v="350399.97482988198"/>
    <n v="0"/>
    <n v="0"/>
    <n v="0.25806449759141598"/>
    <n v="0"/>
    <n v="19.846257488382999"/>
    <n v="19.846257488382999"/>
    <n v="8760"/>
    <n v="0"/>
    <n v="8760"/>
    <n v="0"/>
    <n v="0"/>
    <n v="0"/>
    <n v="0"/>
    <n v="0"/>
    <n v="85.068100303316101"/>
    <n v="3.75112227483887"/>
    <n v="-5.3735743557019404"/>
    <n v="-11.227707862854"/>
    <n v="1977.26477050781"/>
    <n v="67.461327150704804"/>
    <n v="0"/>
    <n v="0"/>
    <n v="0"/>
    <n v="0"/>
    <n v="0"/>
    <n v="0"/>
    <n v="0"/>
    <n v="0"/>
    <n v="0"/>
    <n v="0"/>
    <n v="0"/>
    <n v="6715.1106230318501"/>
    <n v="0"/>
    <n v="0"/>
    <n v="-1.0989606380462601E-5"/>
    <n v="0.51018113010031196"/>
    <n v="2.0310216756485401E-4"/>
    <n v="10.975790943057399"/>
    <n v="5.16794962473507"/>
    <n v="5.9579308528264496"/>
    <n v="0"/>
    <n v="3.2058281620920801"/>
    <n v="0"/>
    <n v="0"/>
    <n v="1.04601377563879E-4"/>
    <n v="0"/>
    <x v="396"/>
    <n v="0"/>
    <n v="19.846260000000001"/>
    <x v="127"/>
    <x v="33"/>
  </r>
  <r>
    <x v="3435"/>
    <x v="7"/>
    <s v="CA_LDWP"/>
    <s v="CA"/>
    <s v="Hourly Resource"/>
    <s v="PV-Tracking"/>
    <n v="90"/>
    <n v="0"/>
    <m/>
    <d v="2019-01-31T00:00:00"/>
    <d v="2050-12-31T00:00:00"/>
    <n v="54.611027773426002"/>
    <n v="6.6447241876200103"/>
    <n v="-6.7129240960631504"/>
    <n v="90"/>
    <n v="90"/>
    <n v="271522.98019474698"/>
    <n v="0"/>
    <n v="0"/>
    <n v="0.34439748883105398"/>
    <n v="0"/>
    <n v="14.828149534403201"/>
    <n v="14.828149534403201"/>
    <n v="8760"/>
    <n v="0"/>
    <n v="8760"/>
    <n v="0"/>
    <n v="0"/>
    <n v="0"/>
    <n v="0"/>
    <n v="0"/>
    <n v="84.182878635962894"/>
    <n v="3.75112227483887"/>
    <n v="-6.2587959933428401"/>
    <n v="-10.9707593917847"/>
    <n v="1970.47668457031"/>
    <n v="67.222516197594601"/>
    <n v="0"/>
    <n v="0"/>
    <n v="0"/>
    <n v="0"/>
    <n v="0"/>
    <n v="0"/>
    <n v="0"/>
    <n v="0"/>
    <n v="0"/>
    <n v="0"/>
    <n v="0"/>
    <n v="19236.4744306803"/>
    <n v="0"/>
    <n v="0"/>
    <n v="-1.2293457984924299E-5"/>
    <n v="0.51018113010031196"/>
    <n v="2.0310216756485401E-4"/>
    <n v="10.975790943057399"/>
    <n v="5.16794962473507"/>
    <n v="5.9579308528264496"/>
    <n v="0"/>
    <n v="7.0391605778131598"/>
    <n v="0"/>
    <n v="0"/>
    <n v="8.6360945699359704E-5"/>
    <n v="0"/>
    <x v="396"/>
    <n v="0"/>
    <n v="14.82816"/>
    <x v="127"/>
    <x v="33"/>
  </r>
  <r>
    <x v="3436"/>
    <x v="17"/>
    <s v="SW_PNM"/>
    <s v="NM"/>
    <s v="Hourly Resource"/>
    <s v="PV-NonTracking"/>
    <n v="1"/>
    <n v="0"/>
    <m/>
    <d v="2015-04-28T00:00:00"/>
    <d v="2051-12-31T00:00:00"/>
    <n v="22.344824007672699"/>
    <n v="-33.949682310691202"/>
    <n v="-1.92282945456111"/>
    <n v="1"/>
    <n v="1"/>
    <n v="2043.3219983209899"/>
    <n v="0"/>
    <n v="0"/>
    <n v="0.23325593585476401"/>
    <n v="0"/>
    <n v="4.5657872697308401E-2"/>
    <n v="4.5657872697308401E-2"/>
    <n v="8760"/>
    <n v="0"/>
    <n v="8760"/>
    <n v="0"/>
    <n v="0"/>
    <n v="0"/>
    <n v="0"/>
    <n v="227.99399999529101"/>
    <n v="75.058049107459496"/>
    <n v="-12.9808140713989"/>
    <n v="1.3483108663352401"/>
    <n v="-82.099571228027301"/>
    <n v="1928.13403320313"/>
    <n v="106.854502864631"/>
    <n v="0"/>
    <n v="0"/>
    <n v="0"/>
    <n v="0"/>
    <n v="0"/>
    <n v="0"/>
    <n v="0"/>
    <n v="0"/>
    <n v="0"/>
    <n v="0"/>
    <n v="0"/>
    <n v="1080.1049406259599"/>
    <n v="0"/>
    <n v="0"/>
    <n v="82.870999758131802"/>
    <n v="0.89269231355136103"/>
    <n v="2.9890726678125298E-3"/>
    <n v="22.2939250891936"/>
    <n v="5.16794962473507"/>
    <n v="17.1082450557093"/>
    <n v="0"/>
    <n v="3.3864567749328098"/>
    <n v="0"/>
    <n v="0"/>
    <n v="486.78881343506902"/>
    <n v="0"/>
    <x v="396"/>
    <n v="0"/>
    <n v="4.6148050000000003E-2"/>
    <x v="127"/>
    <x v="33"/>
  </r>
  <r>
    <x v="3437"/>
    <x v="13"/>
    <s v="CA_CISO"/>
    <s v="CA"/>
    <s v="Hourly Resource"/>
    <s v="PV-Tracking"/>
    <n v="3"/>
    <n v="0"/>
    <m/>
    <d v="2017-01-05T00:00:00"/>
    <d v="2050-12-31T00:00:00"/>
    <n v="28.297876439735699"/>
    <n v="-23.902702415855199"/>
    <n v="-7.4131806944587399"/>
    <n v="3"/>
    <n v="3"/>
    <n v="7306.1820099060396"/>
    <n v="0"/>
    <n v="0"/>
    <n v="0.27801301406499401"/>
    <n v="0"/>
    <n v="0.20674971156656199"/>
    <n v="0.20674971156656199"/>
    <n v="8760"/>
    <n v="0"/>
    <n v="8760"/>
    <n v="0"/>
    <n v="0"/>
    <n v="0"/>
    <n v="0"/>
    <n v="326.127000927925"/>
    <n v="63.316363293538103"/>
    <n v="-15.0609918685353"/>
    <n v="-8.3131972309630893"/>
    <n v="-25.2065544128418"/>
    <n v="1929.53845214844"/>
    <n v="68.705194981989393"/>
    <n v="0"/>
    <n v="0"/>
    <n v="0"/>
    <n v="0"/>
    <n v="0"/>
    <n v="0"/>
    <n v="0"/>
    <n v="0"/>
    <n v="0"/>
    <n v="0"/>
    <n v="0"/>
    <n v="0"/>
    <n v="0"/>
    <n v="0"/>
    <n v="-5.8716977946460205E-7"/>
    <n v="0.15865582111832299"/>
    <n v="1.0077528424561301E-4"/>
    <n v="4.7625885636110299"/>
    <n v="4.7625885586894903"/>
    <n v="4.7625901408658802"/>
    <n v="0"/>
    <n v="0"/>
    <n v="0"/>
    <n v="0"/>
    <n v="-4.3856213781164698E-6"/>
    <n v="0"/>
    <x v="396"/>
    <n v="0"/>
    <n v="0.20674970000000001"/>
    <x v="127"/>
    <x v="33"/>
  </r>
  <r>
    <x v="3438"/>
    <x v="15"/>
    <s v="SW_TEPC"/>
    <s v="AZ"/>
    <s v="Hourly Resource"/>
    <s v="PV-NonTracking"/>
    <n v="13"/>
    <n v="0"/>
    <m/>
    <d v="2014-12-12T00:00:00"/>
    <d v="2038-12-31T00:00:00"/>
    <n v="16.9097335363792"/>
    <n v="-30.9272030572393"/>
    <n v="-5.1225628159649403"/>
    <n v="13"/>
    <n v="13"/>
    <n v="36084.164998911299"/>
    <n v="0"/>
    <n v="0"/>
    <n v="0.316861301357521"/>
    <n v="0"/>
    <n v="0.61017377314978805"/>
    <n v="0.61017377314978805"/>
    <n v="8760"/>
    <n v="0"/>
    <n v="8760"/>
    <n v="0"/>
    <n v="0"/>
    <n v="0"/>
    <n v="0"/>
    <n v="167.84300017356901"/>
    <n v="46.4496054710281"/>
    <n v="-33.5461568588006"/>
    <n v="-6.6947900134166796"/>
    <n v="-25.701307296752901"/>
    <n v="1893.9873046875"/>
    <n v="67.137807922656904"/>
    <n v="0"/>
    <n v="0"/>
    <n v="0"/>
    <n v="0"/>
    <n v="0"/>
    <n v="0"/>
    <n v="0"/>
    <n v="0"/>
    <n v="0"/>
    <n v="0"/>
    <n v="0"/>
    <n v="596.83969998359703"/>
    <n v="0"/>
    <n v="0"/>
    <n v="1.7462298274040201E-7"/>
    <n v="1.0826006868198501"/>
    <n v="6.5843310353271595E-2"/>
    <n v="12.0842558571936"/>
    <n v="5.16794962473507"/>
    <n v="6.9163064769688898"/>
    <n v="0"/>
    <n v="2664.6549026318198"/>
    <n v="0"/>
    <n v="0"/>
    <n v="-1.59985202372037E-5"/>
    <n v="0"/>
    <x v="396"/>
    <n v="0"/>
    <n v="0.61283840000000001"/>
    <x v="127"/>
    <x v="33"/>
  </r>
  <r>
    <x v="3439"/>
    <x v="6"/>
    <s v="RM_PSCO"/>
    <s v="CO"/>
    <s v="Hourly Resource"/>
    <s v="WT-Onshore"/>
    <n v="1.5"/>
    <n v="0"/>
    <m/>
    <d v="1966-12-01T00:00:00"/>
    <d v="2050-12-31T00:00:00"/>
    <n v="101.622946053739"/>
    <n v="26.040526412110999"/>
    <n v="-0.72316585980756798"/>
    <n v="1.5"/>
    <n v="1.5"/>
    <n v="5189.5334808093003"/>
    <n v="0"/>
    <n v="0"/>
    <n v="0.394941665176131"/>
    <n v="0"/>
    <n v="0.52737669918171903"/>
    <n v="0.52737669918171903"/>
    <n v="8760"/>
    <n v="0"/>
    <n v="8760"/>
    <n v="0"/>
    <n v="0"/>
    <n v="0"/>
    <n v="0"/>
    <n v="5.9175000190734899"/>
    <n v="138.32522263528099"/>
    <n v="48.550110279051097"/>
    <n v="3.0845599199864902"/>
    <n v="-24.815050125122099"/>
    <n v="2524.2685546875"/>
    <n v="212.60214995702199"/>
    <n v="0"/>
    <n v="0"/>
    <n v="0"/>
    <n v="0"/>
    <n v="0"/>
    <n v="0"/>
    <n v="0"/>
    <n v="0"/>
    <n v="0"/>
    <n v="0"/>
    <n v="0"/>
    <n v="136.651499959175"/>
    <n v="0"/>
    <n v="0"/>
    <n v="5.9939929894317201"/>
    <n v="0.42134576625728198"/>
    <n v="5.5066374322562998E-2"/>
    <n v="119.345394117699"/>
    <n v="43.239627551675099"/>
    <n v="76.105768045121707"/>
    <n v="0"/>
    <n v="92.313318851017499"/>
    <n v="0"/>
    <n v="0"/>
    <n v="148.790801236698"/>
    <n v="0"/>
    <x v="396"/>
    <n v="0"/>
    <n v="0.52761780000000003"/>
    <x v="127"/>
    <x v="33"/>
  </r>
  <r>
    <x v="3440"/>
    <x v="13"/>
    <s v="CA_CISO"/>
    <s v="CA"/>
    <s v="Hydro"/>
    <s v="Hydro"/>
    <n v="1"/>
    <n v="0"/>
    <m/>
    <d v="2016-04-19T00:00:00"/>
    <d v="2050-12-31T00:00:00"/>
    <n v="86.2122260229592"/>
    <n v="-3.90357216009527"/>
    <n v="-0.96125838816216602"/>
    <n v="0.45399999618530301"/>
    <n v="0.45399999618530301"/>
    <n v="2189.4149883911"/>
    <n v="0"/>
    <n v="0"/>
    <n v="0.55051370019837997"/>
    <n v="0"/>
    <n v="0.18875511400866199"/>
    <n v="0.18875511400866199"/>
    <n v="0"/>
    <n v="0"/>
    <n v="3"/>
    <n v="8757"/>
    <n v="0"/>
    <n v="0"/>
    <n v="0"/>
    <n v="287.53999764472201"/>
    <n v="79.192278513321199"/>
    <n v="-6.5547261349061596"/>
    <n v="-0.94354771490681399"/>
    <n v="-25.9672336578369"/>
    <n v="2060.263671875"/>
    <n v="74.882538352059399"/>
    <n v="0"/>
    <n v="0"/>
    <n v="0"/>
    <n v="0"/>
    <n v="0"/>
    <n v="0"/>
    <n v="0"/>
    <n v="0"/>
    <n v="0"/>
    <n v="0"/>
    <n v="4.31300010532141"/>
    <n v="0.45400001108646398"/>
    <n v="3.9498001532629101"/>
    <n v="92.9758038907312"/>
    <n v="260.00981507915998"/>
    <n v="0.15865582111832299"/>
    <n v="1.0077528424561301E-4"/>
    <n v="4.7625885636110299"/>
    <n v="4.7625885586894903"/>
    <n v="4.7625901408658802"/>
    <n v="58.307456006550602"/>
    <n v="2.1798810666950899E-4"/>
    <n v="114.03748279251801"/>
    <n v="1203.46559079294"/>
    <n v="3863.8360696551899"/>
    <n v="0"/>
    <x v="396"/>
    <n v="0"/>
    <n v="0.1939948"/>
    <x v="127"/>
    <x v="33"/>
  </r>
  <r>
    <x v="3441"/>
    <x v="13"/>
    <s v="CA_CISO"/>
    <s v="CA"/>
    <s v="Hourly Resource"/>
    <s v="PV-NonTracking"/>
    <n v="5"/>
    <n v="0"/>
    <m/>
    <d v="2012-11-24T00:00:00"/>
    <d v="2050-12-31T00:00:00"/>
    <n v="40.080808714308098"/>
    <n v="-11.087455802634301"/>
    <n v="-3.2036241031106498"/>
    <n v="5"/>
    <n v="5"/>
    <n v="12775.3950185264"/>
    <n v="0"/>
    <n v="0"/>
    <n v="0.29167568534782401"/>
    <n v="0"/>
    <n v="0.51204859143349901"/>
    <n v="0.51204859143349901"/>
    <n v="8760"/>
    <n v="0"/>
    <n v="8760"/>
    <n v="0"/>
    <n v="0"/>
    <n v="0"/>
    <n v="0"/>
    <n v="136.49999976158099"/>
    <n v="79.192278513321199"/>
    <n v="-6.5547261349061596"/>
    <n v="-0.94354771490681399"/>
    <n v="-25.9672336578369"/>
    <n v="2060.263671875"/>
    <n v="74.882538352059399"/>
    <n v="0"/>
    <n v="0"/>
    <n v="0"/>
    <n v="0"/>
    <n v="0"/>
    <n v="0"/>
    <n v="0"/>
    <n v="0"/>
    <n v="0"/>
    <n v="0"/>
    <n v="0"/>
    <n v="0"/>
    <n v="0"/>
    <n v="0"/>
    <n v="1.69966369867325E-6"/>
    <n v="0.15865582111832299"/>
    <n v="1.0077528424561301E-4"/>
    <n v="4.7625885636110299"/>
    <n v="4.7625885586894903"/>
    <n v="4.7625901408658802"/>
    <n v="0"/>
    <n v="0"/>
    <n v="0"/>
    <n v="0"/>
    <n v="5.1495511898249801E-6"/>
    <n v="0"/>
    <x v="396"/>
    <n v="0"/>
    <n v="0.51204859999999996"/>
    <x v="127"/>
    <x v="33"/>
  </r>
  <r>
    <x v="3442"/>
    <x v="0"/>
    <s v="AB_AESO"/>
    <s v="AB"/>
    <s v="Hourly Resource"/>
    <s v="PV-NonTracking"/>
    <n v="37"/>
    <n v="0"/>
    <m/>
    <d v="2023-05-03T00:00:00"/>
    <d v="2054-12-31T00:00:00"/>
    <n v="73.027924002819603"/>
    <n v="14.1488533471887"/>
    <n v="3.6592781969341002"/>
    <n v="37"/>
    <n v="37"/>
    <n v="82668.026916645496"/>
    <n v="0"/>
    <n v="0"/>
    <n v="0.25505376686532899"/>
    <n v="0"/>
    <n v="6.0370751114385701"/>
    <n v="6.0370751114385701"/>
    <n v="8760"/>
    <n v="0"/>
    <n v="8760"/>
    <n v="0"/>
    <n v="0"/>
    <n v="0"/>
    <n v="0"/>
    <n v="35.076000213622997"/>
    <n v="96.731677258567501"/>
    <n v="10.958834954999601"/>
    <n v="-0.91771006949960099"/>
    <n v="-25.011659622192401"/>
    <n v="766.55072021484398"/>
    <n v="69.375238140590099"/>
    <n v="0"/>
    <n v="0"/>
    <n v="0"/>
    <n v="0"/>
    <n v="0"/>
    <n v="0"/>
    <n v="0"/>
    <n v="0"/>
    <n v="0"/>
    <n v="0"/>
    <n v="0"/>
    <n v="3078.76849359274"/>
    <n v="0"/>
    <n v="0"/>
    <n v="35.075799123616903"/>
    <n v="1.86589867746269"/>
    <n v="7.8725721145852696E-3"/>
    <n v="35.085696216738398"/>
    <n v="35.060037663933798"/>
    <n v="35.060036701610898"/>
    <n v="0"/>
    <n v="3.3849335183040199"/>
    <n v="0"/>
    <n v="0"/>
    <n v="3.5314712810556301E-2"/>
    <n v="0"/>
    <x v="396"/>
    <n v="0"/>
    <n v="6.0370780000000002"/>
    <x v="127"/>
    <x v="33"/>
  </r>
  <r>
    <x v="3443"/>
    <x v="13"/>
    <s v="CA_CISO"/>
    <s v="CA"/>
    <s v="Hourly Resource"/>
    <s v="PV-NonTracking"/>
    <n v="1.5"/>
    <n v="0"/>
    <m/>
    <d v="2013-12-20T00:00:00"/>
    <d v="2051-12-31T00:00:00"/>
    <n v="37.493905122315603"/>
    <n v="-18.702227717584801"/>
    <n v="-4.8860326404450696"/>
    <n v="1.5"/>
    <n v="1.5"/>
    <n v="3706.1759954593099"/>
    <n v="0"/>
    <n v="0"/>
    <n v="0.282052967669502"/>
    <n v="0"/>
    <n v="0.13895936562664099"/>
    <n v="0.13895936562664099"/>
    <n v="8760"/>
    <n v="0"/>
    <n v="8760"/>
    <n v="0"/>
    <n v="0"/>
    <n v="0"/>
    <n v="0"/>
    <n v="542.54400071501698"/>
    <n v="69.760226929830793"/>
    <n v="-12.1251610496344"/>
    <n v="-4.80516436899181"/>
    <n v="-31.233810424804702"/>
    <n v="1973.12390136719"/>
    <n v="72.175463461643105"/>
    <n v="0"/>
    <n v="0"/>
    <n v="0"/>
    <n v="0"/>
    <n v="0"/>
    <n v="0"/>
    <n v="0"/>
    <n v="0"/>
    <n v="0"/>
    <n v="0"/>
    <n v="0"/>
    <n v="0"/>
    <n v="0"/>
    <n v="0"/>
    <n v="-1.54977897182107E-7"/>
    <n v="0.15865582111832299"/>
    <n v="1.0077528424561301E-4"/>
    <n v="4.7625885636110299"/>
    <n v="4.7625885586894903"/>
    <n v="4.7625901408658802"/>
    <n v="0"/>
    <n v="0"/>
    <n v="0"/>
    <n v="0"/>
    <n v="-4.34685069088862E-6"/>
    <n v="0"/>
    <x v="396"/>
    <n v="0"/>
    <n v="0.13895940000000001"/>
    <x v="127"/>
    <x v="33"/>
  </r>
  <r>
    <x v="3444"/>
    <x v="17"/>
    <s v="SW_PNM"/>
    <s v="NM"/>
    <s v="Pumped Storage"/>
    <s v="Energy Storage"/>
    <n v="100"/>
    <n v="-50"/>
    <m/>
    <d v="2026-01-01T00:00:00"/>
    <d v="2051-12-31T00:00:00"/>
    <n v="39.888487198352003"/>
    <n v="-35.699580532685502"/>
    <n v="-5.9851422241720202"/>
    <n v="100"/>
    <n v="100"/>
    <n v="150376.27528144"/>
    <n v="176197.762410561"/>
    <n v="3.5791238477570899"/>
    <n v="0.171662414704644"/>
    <n v="0.48986105594930501"/>
    <n v="5.8682969744781497"/>
    <n v="5.3784359200966501"/>
    <n v="8760"/>
    <n v="0"/>
    <n v="8760"/>
    <n v="0"/>
    <n v="0"/>
    <n v="-3.8732230693682E-2"/>
    <n v="1.5719078458347799"/>
    <n v="0"/>
    <n v="46.424595154213598"/>
    <n v="-33.958427935129997"/>
    <n v="-6.3075292583881"/>
    <n v="-26.4094047546387"/>
    <n v="1919.06188964844"/>
    <n v="72.001920182918198"/>
    <n v="0.82796135568237295"/>
    <n v="0"/>
    <n v="0"/>
    <n v="0"/>
    <n v="0"/>
    <n v="0"/>
    <n v="0"/>
    <n v="0"/>
    <n v="0"/>
    <n v="0"/>
    <n v="174088.503316674"/>
    <n v="286651.21355783899"/>
    <n v="152369.90181564301"/>
    <n v="18114.5348035395"/>
    <n v="344215.12459329102"/>
    <n v="0.89269231355136103"/>
    <n v="2.9890726678125298E-3"/>
    <n v="22.2939250891936"/>
    <n v="5.16794962473507"/>
    <n v="17.1082450557093"/>
    <n v="256990.30491568299"/>
    <n v="318.742549636587"/>
    <n v="2770195.2158363201"/>
    <n v="348428.98312991002"/>
    <n v="5942636.5016595898"/>
    <n v="0"/>
    <x v="396"/>
    <n v="0"/>
    <n v="15.186870000000001"/>
    <x v="127"/>
    <x v="33"/>
  </r>
  <r>
    <x v="3445"/>
    <x v="3"/>
    <s v="RM_WACM"/>
    <s v="CO"/>
    <s v="Pumped Storage"/>
    <s v="Energy Storage"/>
    <n v="100"/>
    <n v="-50"/>
    <m/>
    <d v="1905-07-21T00:00:00"/>
    <d v="2054-12-31T00:00:00"/>
    <n v="151.11941414943001"/>
    <n v="59.7451624599722"/>
    <n v="2.7351692554237501"/>
    <n v="100"/>
    <n v="100"/>
    <n v="161824.23351135201"/>
    <n v="188969.67995640601"/>
    <n v="14.1415768785696"/>
    <n v="0.18473086017256601"/>
    <n v="0.52619086973588003"/>
    <n v="24.7286182387626"/>
    <n v="24.2024273581907"/>
    <n v="8760"/>
    <n v="0"/>
    <n v="8760"/>
    <n v="0"/>
    <n v="0"/>
    <n v="-4.0718169667580899E-2"/>
    <n v="1.61847261375372"/>
    <n v="0"/>
    <n v="136.544355301634"/>
    <n v="47.908575550685399"/>
    <n v="1.9452274424395"/>
    <n v="-23.4949760437012"/>
    <n v="2492.47436523438"/>
    <n v="211.94239358421399"/>
    <n v="1.3221567894287101"/>
    <n v="0"/>
    <n v="0"/>
    <n v="0"/>
    <n v="0"/>
    <n v="0"/>
    <n v="0"/>
    <n v="0"/>
    <n v="0"/>
    <n v="0"/>
    <n v="91810.442880803297"/>
    <n v="450709.102577999"/>
    <n v="82577.280142799005"/>
    <n v="447243.826838882"/>
    <n v="59745.767246782802"/>
    <n v="7.53048244922878E-2"/>
    <n v="3.2051426692105301E-4"/>
    <n v="86.479318714514207"/>
    <n v="43.239627551675099"/>
    <n v="43.239691918622697"/>
    <n v="2403.3630577956601"/>
    <n v="125.00729959440299"/>
    <n v="8403308.78748836"/>
    <n v="17029356.497197501"/>
    <n v="902255.90912569396"/>
    <n v="0"/>
    <x v="396"/>
    <n v="0"/>
    <n v="51.066070000000003"/>
    <x v="127"/>
    <x v="33"/>
  </r>
  <r>
    <x v="3446"/>
    <x v="9"/>
    <s v="CA_CISO"/>
    <s v="CA"/>
    <s v="Hydro"/>
    <s v="Hydro"/>
    <n v="91"/>
    <n v="0"/>
    <m/>
    <d v="1963-01-01T00:00:00"/>
    <d v="2050-12-31T00:00:00"/>
    <n v="108.758926534591"/>
    <n v="5.5475407340393801"/>
    <n v="2.6074756181884702"/>
    <n v="87.0171966096419"/>
    <n v="84.345966909652006"/>
    <n v="329816.61613260198"/>
    <n v="0"/>
    <n v="0"/>
    <n v="0.40902006949481101"/>
    <n v="0"/>
    <n v="35.870502104024602"/>
    <n v="35.870502104024602"/>
    <n v="0"/>
    <n v="0"/>
    <n v="253"/>
    <n v="8507"/>
    <n v="0"/>
    <n v="0"/>
    <n v="0"/>
    <n v="5113.63775514811"/>
    <n v="96.607696332384705"/>
    <n v="6.7107191587551096"/>
    <n v="3.2064248596724099"/>
    <n v="-26.513675689697301"/>
    <n v="1850.71496582031"/>
    <n v="68.2004524628654"/>
    <n v="0"/>
    <n v="0"/>
    <n v="0"/>
    <n v="0"/>
    <n v="0"/>
    <n v="0"/>
    <n v="0"/>
    <n v="0"/>
    <n v="0"/>
    <n v="0"/>
    <n v="1139.23864396662"/>
    <n v="118234.655106544"/>
    <n v="71.386893272399902"/>
    <n v="2061.1906669856999"/>
    <n v="142084.28786771101"/>
    <n v="0.15865582111832299"/>
    <n v="1.0077528424561301E-4"/>
    <n v="4.7625885636110299"/>
    <n v="4.7625885586894903"/>
    <n v="4.7625901408658802"/>
    <n v="11764.6888991083"/>
    <n v="9.2342649526187603"/>
    <n v="440.634123894852"/>
    <n v="25619.410526326901"/>
    <n v="552902.84310742305"/>
    <n v="0"/>
    <x v="396"/>
    <n v="0"/>
    <n v="36.461239999999997"/>
    <x v="127"/>
    <x v="33"/>
  </r>
  <r>
    <x v="3447"/>
    <x v="13"/>
    <s v="CA_CISO"/>
    <s v="CA"/>
    <s v="Pumped Storage"/>
    <s v="Energy Storage"/>
    <n v="68.800003051757798"/>
    <n v="-68.800003051757798"/>
    <m/>
    <d v="2023-07-15T00:00:00"/>
    <d v="2054-12-31T00:00:00"/>
    <n v="50.121532801976699"/>
    <n v="-24.387211073971098"/>
    <n v="-5.22033834650916"/>
    <n v="68.800003051757798"/>
    <n v="68.800003051757798"/>
    <n v="93247.775691032395"/>
    <n v="108731.968856812"/>
    <n v="3.3470663565084799"/>
    <n v="0.154719807851976"/>
    <n v="0.30296961741209"/>
    <n v="3.4294021452668901"/>
    <n v="3.12643228740292"/>
    <n v="8760"/>
    <n v="0"/>
    <n v="8760"/>
    <n v="0"/>
    <n v="0"/>
    <n v="-2.3226289748668701E-2"/>
    <n v="0.81282950106668495"/>
    <n v="0"/>
    <n v="70.704312606503706"/>
    <n v="-11.829286125899401"/>
    <n v="-4.1569536771959896"/>
    <n v="-26.966560363769499"/>
    <n v="1981.1845703125"/>
    <n v="72.122532977728596"/>
    <n v="1.14061434393311"/>
    <n v="0"/>
    <n v="0"/>
    <n v="0"/>
    <n v="0"/>
    <n v="0"/>
    <n v="0"/>
    <n v="0"/>
    <n v="0"/>
    <n v="0"/>
    <n v="5680.7021718025198"/>
    <n v="6482.6785802841196"/>
    <n v="28564.909130334901"/>
    <n v="68.800003051757798"/>
    <n v="25007.519247889501"/>
    <n v="0.15865582111832299"/>
    <n v="1.0077528424561301E-4"/>
    <n v="4.7625885636110299"/>
    <n v="4.7625885586894903"/>
    <n v="4.7625901408658802"/>
    <n v="4.0888324926781898"/>
    <n v="1.1400415436364699"/>
    <n v="164.79389489750099"/>
    <n v="1.4172800816595599E-2"/>
    <n v="81.519609116250706"/>
    <n v="0"/>
    <x v="396"/>
    <n v="0"/>
    <n v="3.4296540000000002"/>
    <x v="127"/>
    <x v="33"/>
  </r>
  <r>
    <x v="3448"/>
    <x v="29"/>
    <s v="NW_BPAT"/>
    <s v="OR"/>
    <s v="Hourly Resource"/>
    <s v="WT-Onshore"/>
    <n v="98.699996948242202"/>
    <n v="0"/>
    <m/>
    <d v="2010-02-01T00:00:00"/>
    <d v="2050-12-31T00:00:00"/>
    <n v="72.064664236758802"/>
    <n v="-2.8321555382108001"/>
    <n v="-2.4719508875269902"/>
    <n v="98.699996948242202"/>
    <n v="98.699996948242202"/>
    <n v="307060.53752187599"/>
    <n v="0"/>
    <n v="0"/>
    <n v="0.35514259230231598"/>
    <n v="0"/>
    <n v="22.1282152538455"/>
    <n v="22.1282152538455"/>
    <n v="8760"/>
    <n v="0"/>
    <n v="8760"/>
    <n v="0"/>
    <n v="0"/>
    <n v="0"/>
    <n v="0"/>
    <n v="355.50783157348599"/>
    <n v="113.81481032660299"/>
    <n v="24.466902303602499"/>
    <n v="2.6573555725837901"/>
    <n v="-21.247951507568398"/>
    <n v="1770.03356933594"/>
    <n v="101.971866340727"/>
    <n v="0"/>
    <n v="0"/>
    <n v="0"/>
    <n v="0"/>
    <n v="0"/>
    <n v="0"/>
    <n v="0"/>
    <n v="0"/>
    <n v="0"/>
    <n v="0"/>
    <n v="0"/>
    <n v="226736.756565224"/>
    <n v="0"/>
    <n v="0"/>
    <n v="355.50774086639302"/>
    <n v="0.13517417391183001"/>
    <n v="0.13517427286292399"/>
    <n v="0.67194998060097699"/>
    <n v="3.1824214840017198E-2"/>
    <n v="0.68397062554270205"/>
    <n v="0"/>
    <n v="1983.4728446937399"/>
    <n v="0"/>
    <n v="0"/>
    <n v="1411.0217227493699"/>
    <n v="0"/>
    <x v="396"/>
    <n v="0"/>
    <n v="22.131609999999998"/>
    <x v="127"/>
    <x v="33"/>
  </r>
  <r>
    <x v="3449"/>
    <x v="29"/>
    <s v="NW_BPAT"/>
    <s v="OR"/>
    <s v="Hourly Resource"/>
    <s v="PV-Tracking"/>
    <n v="10"/>
    <n v="0"/>
    <m/>
    <d v="2019-12-01T00:00:00"/>
    <d v="2050-12-31T00:00:00"/>
    <n v="94.084183174395903"/>
    <n v="29.805448311177202"/>
    <n v="6.6809389784222999"/>
    <n v="10"/>
    <n v="10"/>
    <n v="26448.989998028599"/>
    <n v="0"/>
    <n v="0"/>
    <n v="0.30192910956308999"/>
    <n v="0"/>
    <n v="2.4884324707026901"/>
    <n v="2.4884324707026901"/>
    <n v="8760"/>
    <n v="0"/>
    <n v="8760"/>
    <n v="0"/>
    <n v="0"/>
    <n v="0"/>
    <n v="0"/>
    <n v="94.6599997580051"/>
    <n v="114.012803335877"/>
    <n v="18.309566102919199"/>
    <n v="9.0126848329306206"/>
    <n v="-35.7861938476563"/>
    <n v="1972.66723632813"/>
    <n v="104.634711338204"/>
    <n v="0"/>
    <n v="0"/>
    <n v="0"/>
    <n v="0"/>
    <n v="0"/>
    <n v="0"/>
    <n v="0"/>
    <n v="0"/>
    <n v="0"/>
    <n v="0"/>
    <n v="0"/>
    <n v="355.98397141695"/>
    <n v="0"/>
    <n v="0"/>
    <n v="0.38999989908188598"/>
    <n v="0.13517417391183001"/>
    <n v="0.13517427286292399"/>
    <n v="0.67194998060097699"/>
    <n v="3.1824214840017198E-2"/>
    <n v="0.68397062554270205"/>
    <n v="0"/>
    <n v="0.26836934318271199"/>
    <n v="0"/>
    <n v="0"/>
    <n v="14.930960854314399"/>
    <n v="0"/>
    <x v="396"/>
    <n v="0"/>
    <n v="2.488448"/>
    <x v="127"/>
    <x v="33"/>
  </r>
  <r>
    <x v="3450"/>
    <x v="0"/>
    <s v="AB_AESO"/>
    <s v="AB"/>
    <s v="Hourly Resource"/>
    <s v="PV-Tracking"/>
    <n v="17"/>
    <n v="0"/>
    <m/>
    <d v="2022-02-01T00:00:00"/>
    <d v="2050-12-31T00:00:00"/>
    <n v="64.484762762289606"/>
    <n v="13.9672979049831"/>
    <n v="-3.4923578261027801"/>
    <n v="17"/>
    <n v="17"/>
    <n v="30218.365748181899"/>
    <n v="0"/>
    <n v="0"/>
    <n v="0.20291677241457801"/>
    <n v="0"/>
    <n v="1.9486248212124699"/>
    <n v="1.9486248212124699"/>
    <n v="8760"/>
    <n v="0"/>
    <n v="8760"/>
    <n v="0"/>
    <n v="0"/>
    <n v="0"/>
    <n v="0"/>
    <n v="234.635259151459"/>
    <n v="89.677353939992599"/>
    <n v="8.5296263909605798"/>
    <n v="-5.5428247680976996"/>
    <n v="-27.9720668792725"/>
    <n v="778.476806640625"/>
    <n v="71.123885267359896"/>
    <n v="0"/>
    <n v="0"/>
    <n v="0"/>
    <n v="0"/>
    <n v="0"/>
    <n v="0"/>
    <n v="0"/>
    <n v="0"/>
    <n v="0"/>
    <n v="0"/>
    <n v="0"/>
    <n v="0"/>
    <n v="0"/>
    <n v="0"/>
    <n v="154.78499356051901"/>
    <n v="1.86589867746269"/>
    <n v="7.8725721145852696E-3"/>
    <n v="35.085696216738398"/>
    <n v="35.060037663933798"/>
    <n v="35.060036701610898"/>
    <n v="0"/>
    <n v="0"/>
    <n v="0"/>
    <n v="0"/>
    <n v="7360.9480893172004"/>
    <n v="0"/>
    <x v="396"/>
    <n v="0"/>
    <n v="1.955986"/>
    <x v="127"/>
    <x v="33"/>
  </r>
  <r>
    <x v="3451"/>
    <x v="6"/>
    <s v="RM_PSCO"/>
    <s v="CO"/>
    <s v="Pumped Storage"/>
    <s v="Energy Storage"/>
    <n v="100"/>
    <n v="-100"/>
    <m/>
    <d v="2030-01-01T00:00:00"/>
    <d v="2051-12-31T00:00:00"/>
    <n v="200.34474873189299"/>
    <n v="88.343044162615399"/>
    <n v="4.9697214548570603"/>
    <n v="100"/>
    <n v="100"/>
    <n v="92525.171809077307"/>
    <n v="107441.37482713199"/>
    <n v="11.2380072234174"/>
    <n v="0.10562234224768501"/>
    <n v="0.29994981972071499"/>
    <n v="17.5862347253316"/>
    <n v="17.286284904274499"/>
    <n v="8760"/>
    <n v="0"/>
    <n v="8760"/>
    <n v="0"/>
    <n v="0"/>
    <n v="-2.2374304527081602E-2"/>
    <n v="1.3031964333232"/>
    <n v="0"/>
    <n v="138.03684222891101"/>
    <n v="48.542431129052702"/>
    <n v="2.8038587903875101"/>
    <n v="-24.8140773773193"/>
    <n v="2522.14990234375"/>
    <n v="212.23314666763801"/>
    <n v="1.3346853494567901"/>
    <n v="0"/>
    <n v="0"/>
    <n v="0"/>
    <n v="0"/>
    <n v="0"/>
    <n v="0"/>
    <n v="0"/>
    <n v="0"/>
    <n v="0"/>
    <n v="205184.096693017"/>
    <n v="266010.36820286501"/>
    <n v="232283.78451591701"/>
    <n v="2141.5311276316602"/>
    <n v="520063.42694443499"/>
    <n v="0.42134576625728198"/>
    <n v="5.5066374322562998E-2"/>
    <n v="119.345394117699"/>
    <n v="43.239627551675099"/>
    <n v="76.105768045121707"/>
    <n v="223986.78054561501"/>
    <n v="9462.5520926442605"/>
    <n v="27441661.804809202"/>
    <n v="290216.50218779198"/>
    <n v="36431982.619698197"/>
    <n v="0"/>
    <x v="396"/>
    <n v="0"/>
    <n v="81.983540000000005"/>
    <x v="127"/>
    <x v="33"/>
  </r>
  <r>
    <x v="3452"/>
    <x v="14"/>
    <s v="SW_NVE"/>
    <s v="NV"/>
    <s v="Hourly Resource"/>
    <s v="PV"/>
    <n v="2"/>
    <n v="0"/>
    <m/>
    <d v="2022-07-01T00:00:00"/>
    <d v="2051-12-31T00:00:00"/>
    <n v="-6.7366106317899899"/>
    <n v="-52.324758681292401"/>
    <n v="-6.9103393930679502"/>
    <n v="2"/>
    <n v="2"/>
    <n v="2050.1345298862998"/>
    <n v="0"/>
    <n v="0"/>
    <n v="0.11701681105989099"/>
    <n v="0"/>
    <n v="-1.38110033784043E-2"/>
    <n v="-1.38110033784043E-2"/>
    <n v="8760"/>
    <n v="0"/>
    <n v="8760"/>
    <n v="0"/>
    <n v="0"/>
    <n v="0"/>
    <n v="0"/>
    <n v="2327.8094718530801"/>
    <n v="22.352128080076"/>
    <n v="-52.266925633920899"/>
    <n v="-12.0714986639691"/>
    <n v="-45.110683441162102"/>
    <n v="1598.08801269531"/>
    <n v="60.4388925476933"/>
    <n v="0"/>
    <n v="0"/>
    <n v="0"/>
    <n v="0"/>
    <n v="0"/>
    <n v="0"/>
    <n v="0"/>
    <n v="0"/>
    <n v="0"/>
    <n v="0"/>
    <n v="0"/>
    <n v="0"/>
    <n v="0"/>
    <n v="0"/>
    <n v="0"/>
    <n v="0.19614053432829301"/>
    <n v="2.1973103242381499E-4"/>
    <n v="4.63273391676847"/>
    <n v="3.1824214840017198E-2"/>
    <n v="4.6009113480850203"/>
    <n v="0"/>
    <n v="0"/>
    <n v="0"/>
    <n v="0"/>
    <n v="0"/>
    <n v="0"/>
    <x v="396"/>
    <n v="0"/>
    <n v="-1.3811E-2"/>
    <x v="127"/>
    <x v="33"/>
  </r>
  <r>
    <x v="3453"/>
    <x v="24"/>
    <s v="BS_PACE"/>
    <s v="UT"/>
    <s v="Hourly Resource"/>
    <s v="PV-Tracking"/>
    <n v="80"/>
    <n v="0"/>
    <m/>
    <d v="2023-06-01T00:00:00"/>
    <d v="2050-12-31T00:00:00"/>
    <n v="75.882870668107103"/>
    <n v="19.220775965045998"/>
    <n v="1.1405183437314901"/>
    <n v="80"/>
    <n v="80"/>
    <n v="183862.78910366399"/>
    <n v="0"/>
    <n v="0"/>
    <n v="0.26236128582106499"/>
    <n v="0"/>
    <n v="13.952036938455599"/>
    <n v="13.952036938455599"/>
    <n v="8760"/>
    <n v="0"/>
    <n v="8760"/>
    <n v="0"/>
    <n v="0"/>
    <n v="0"/>
    <n v="0"/>
    <n v="3677.8506649434598"/>
    <n v="115.82845224866701"/>
    <n v="26.719077785731699"/>
    <n v="2.4188221119284998"/>
    <n v="-26.702520370483398"/>
    <n v="2108.56640625"/>
    <n v="143.54235215214399"/>
    <n v="0"/>
    <n v="0"/>
    <n v="0"/>
    <n v="0"/>
    <n v="0"/>
    <n v="0"/>
    <n v="0"/>
    <n v="0"/>
    <n v="0"/>
    <n v="0"/>
    <n v="0"/>
    <n v="27733.191853038999"/>
    <n v="0"/>
    <n v="0"/>
    <n v="3677.85044807754"/>
    <n v="7.0070361244181303"/>
    <n v="5.9427537067704002"/>
    <n v="85.542713426335297"/>
    <n v="3.1824214840017198E-2"/>
    <n v="85.5024456605952"/>
    <n v="0"/>
    <n v="145316.14530537199"/>
    <n v="0"/>
    <n v="0"/>
    <n v="112303.16187613001"/>
    <n v="0"/>
    <x v="396"/>
    <n v="0"/>
    <n v="14.20966"/>
    <x v="127"/>
    <x v="33"/>
  </r>
  <r>
    <x v="3454"/>
    <x v="11"/>
    <s v="SW_SRP"/>
    <s v="AZ"/>
    <s v="Hydro"/>
    <s v="Hydro"/>
    <n v="13"/>
    <n v="0"/>
    <m/>
    <d v="1930-03-01T00:00:00"/>
    <d v="2050-12-31T00:00:00"/>
    <n v="64.179229738954902"/>
    <n v="-21.205874068663999"/>
    <n v="-4.7202438995762597"/>
    <n v="5.9207757009447901"/>
    <n v="1.00000004749745E-3"/>
    <n v="20901.064715877601"/>
    <n v="0"/>
    <n v="0"/>
    <n v="0.21690602652200799"/>
    <n v="0"/>
    <n v="1.3414145064868901"/>
    <n v="1.3414145064868901"/>
    <n v="0"/>
    <n v="0"/>
    <n v="1"/>
    <n v="8759"/>
    <n v="0"/>
    <n v="0"/>
    <n v="0"/>
    <n v="0"/>
    <n v="46.882216223811199"/>
    <n v="-32.108117099932599"/>
    <n v="-7.7002189951699904"/>
    <n v="-24.953456878662099"/>
    <n v="1921.00793457031"/>
    <n v="67.467217713113797"/>
    <n v="0"/>
    <n v="0"/>
    <n v="0"/>
    <n v="0"/>
    <n v="0"/>
    <n v="0"/>
    <n v="0"/>
    <n v="0"/>
    <n v="0"/>
    <n v="0"/>
    <n v="1420.3115854482201"/>
    <n v="7155.0075763696796"/>
    <n v="615.59020870184804"/>
    <n v="249.67891509341999"/>
    <n v="7572.9766895987004"/>
    <n v="1.03520529530629"/>
    <n v="0.115467115578056"/>
    <n v="12.618564098632101"/>
    <n v="5.16794962473507"/>
    <n v="7.4506153487493298"/>
    <n v="4819.2252269422397"/>
    <n v="75.558935763485593"/>
    <n v="10264.2515150006"/>
    <n v="1839.2329881841999"/>
    <n v="109809.906022739"/>
    <n v="0"/>
    <x v="396"/>
    <n v="0"/>
    <n v="1.4682230000000001"/>
    <x v="127"/>
    <x v="33"/>
  </r>
  <r>
    <x v="3455"/>
    <x v="23"/>
    <s v="NW_NWMT"/>
    <s v="MT"/>
    <s v="Hourly Resource"/>
    <s v="WT-Onshore"/>
    <n v="80"/>
    <n v="0"/>
    <m/>
    <d v="2018-09-01T00:00:00"/>
    <d v="2050-12-31T00:00:00"/>
    <n v="88.685650715528396"/>
    <n v="9.6912964255984395"/>
    <n v="-0.63094146663168704"/>
    <n v="80"/>
    <n v="80"/>
    <n v="288063.76014393597"/>
    <n v="0"/>
    <n v="0"/>
    <n v="0.41104988604955001"/>
    <n v="0"/>
    <n v="25.5471228570538"/>
    <n v="25.5471228570538"/>
    <n v="8760"/>
    <n v="0"/>
    <n v="8760"/>
    <n v="0"/>
    <n v="0"/>
    <n v="0"/>
    <n v="0"/>
    <n v="1462.79956583679"/>
    <n v="112.391500021916"/>
    <n v="24.097010575480599"/>
    <n v="1.6039370733968199"/>
    <n v="-69.993072509765597"/>
    <n v="1688.044921875"/>
    <n v="116.241769039115"/>
    <n v="0"/>
    <n v="0"/>
    <n v="0"/>
    <n v="0"/>
    <n v="0"/>
    <n v="0"/>
    <n v="0"/>
    <n v="0"/>
    <n v="0"/>
    <n v="0"/>
    <n v="0"/>
    <n v="16609.904065951701"/>
    <n v="0"/>
    <n v="0"/>
    <n v="819.43657157197595"/>
    <n v="9.0549305149171797"/>
    <n v="8.0428531073539702"/>
    <n v="75.175880506149895"/>
    <n v="3.1824214840017198E-2"/>
    <n v="75.107511466741897"/>
    <n v="0"/>
    <n v="418357.09341895097"/>
    <n v="0"/>
    <n v="0"/>
    <n v="21832.865320903798"/>
    <n v="0"/>
    <x v="396"/>
    <n v="0"/>
    <n v="25.987310000000001"/>
    <x v="127"/>
    <x v="33"/>
  </r>
  <r>
    <x v="3456"/>
    <x v="0"/>
    <s v="AB_AESO"/>
    <s v="AB"/>
    <s v="Hourly Resource"/>
    <s v="WT-Onshore"/>
    <n v="113"/>
    <n v="0"/>
    <m/>
    <d v="2023-06-30T00:00:00"/>
    <d v="2050-12-31T00:00:00"/>
    <n v="62.264143489646301"/>
    <n v="-6.4997165870005"/>
    <n v="-13.395408515414999"/>
    <n v="113"/>
    <n v="113"/>
    <n v="461472.11941961199"/>
    <n v="0"/>
    <n v="0"/>
    <n v="0.46618996183289502"/>
    <n v="0"/>
    <n v="28.7331668503952"/>
    <n v="28.7331668503952"/>
    <n v="8760"/>
    <n v="0"/>
    <n v="8760"/>
    <n v="0"/>
    <n v="0"/>
    <n v="0"/>
    <n v="0"/>
    <n v="5206.6974811554001"/>
    <n v="86.502487997270407"/>
    <n v="8.1145841714721705"/>
    <n v="-8.3026484554880007"/>
    <n v="-36.093231201171903"/>
    <n v="792.41320800781295"/>
    <n v="72.960979823213194"/>
    <n v="0"/>
    <n v="0"/>
    <n v="0"/>
    <n v="0"/>
    <n v="0"/>
    <n v="0"/>
    <n v="0"/>
    <n v="0"/>
    <n v="0"/>
    <n v="0"/>
    <n v="0"/>
    <n v="186209.26969637701"/>
    <n v="0"/>
    <n v="0"/>
    <n v="5206.6978266760698"/>
    <n v="1.86589867746269"/>
    <n v="7.8725721145852696E-3"/>
    <n v="35.085696216738398"/>
    <n v="35.060037663933798"/>
    <n v="35.060036701610898"/>
    <n v="0"/>
    <n v="143.01466920383999"/>
    <n v="0"/>
    <n v="0"/>
    <n v="180751.154071472"/>
    <n v="0"/>
    <x v="396"/>
    <n v="0"/>
    <n v="28.914059999999999"/>
    <x v="127"/>
    <x v="33"/>
  </r>
  <r>
    <x v="3457"/>
    <x v="28"/>
    <s v="NW_PGE"/>
    <s v="OR"/>
    <s v="Hydro"/>
    <s v="Hydro"/>
    <n v="12"/>
    <n v="0"/>
    <m/>
    <d v="1994-01-01T00:00:00"/>
    <d v="2050-12-31T00:00:00"/>
    <n v="90.211989439581302"/>
    <n v="10.5399752653906"/>
    <n v="2.4714770794605299"/>
    <n v="6.2432196261791004"/>
    <n v="8.4503311258278107"/>
    <n v="52863.7866770029"/>
    <n v="0"/>
    <n v="0"/>
    <n v="0.54860716766764495"/>
    <n v="0"/>
    <n v="4.7689481982205999"/>
    <n v="4.7689481982205999"/>
    <n v="0"/>
    <n v="0"/>
    <n v="884"/>
    <n v="7876"/>
    <n v="0"/>
    <n v="0"/>
    <n v="0"/>
    <n v="0"/>
    <n v="108.427842982169"/>
    <n v="17.165481472760899"/>
    <n v="4.5718091324962602"/>
    <n v="-36.170318603515597"/>
    <n v="1773.57983398438"/>
    <n v="97.0857081761323"/>
    <n v="0"/>
    <n v="0"/>
    <n v="0"/>
    <n v="0"/>
    <n v="0"/>
    <n v="0"/>
    <n v="0"/>
    <n v="0"/>
    <n v="0"/>
    <n v="0"/>
    <n v="2460.3189391866299"/>
    <n v="5704.7655909159203"/>
    <n v="1527.77728664392"/>
    <n v="98.455215669178898"/>
    <n v="7230.7192182425597"/>
    <n v="0.37688441694135"/>
    <n v="0.20868888572966701"/>
    <n v="12.025793510146899"/>
    <n v="3.1824214840017198E-2"/>
    <n v="12.3092606125656"/>
    <n v="1692.1622655636399"/>
    <n v="3181.8756902608998"/>
    <n v="9687.6350344552593"/>
    <n v="6.5288059647908998"/>
    <n v="82610.700575697003"/>
    <n v="0"/>
    <x v="396"/>
    <n v="0"/>
    <n v="4.8661269999999996"/>
    <x v="127"/>
    <x v="33"/>
  </r>
  <r>
    <x v="3458"/>
    <x v="9"/>
    <s v="CA_CISO"/>
    <s v="CA"/>
    <s v="Hydro"/>
    <s v="Hydro"/>
    <n v="4.9000000953674299"/>
    <n v="0"/>
    <m/>
    <d v="1986-01-01T00:00:00"/>
    <d v="2050-12-31T00:00:00"/>
    <n v="93.239801773247507"/>
    <n v="8.8274047778118394"/>
    <n v="-2.2830991535041201"/>
    <n v="4.3000001907348597"/>
    <n v="4.3000001907348597"/>
    <n v="37662.249962329901"/>
    <n v="0"/>
    <n v="0"/>
    <n v="0.99984730515949205"/>
    <n v="0"/>
    <n v="3.5116215709098402"/>
    <n v="3.5116215709098402"/>
    <n v="0"/>
    <n v="0"/>
    <n v="8708"/>
    <n v="52"/>
    <n v="0"/>
    <n v="0"/>
    <n v="0"/>
    <n v="0"/>
    <n v="93.236475836098407"/>
    <n v="8.8291326372195496"/>
    <n v="-2.2832091704952999"/>
    <n v="-32.757286071777301"/>
    <n v="1786.93994140625"/>
    <n v="66.174465409077101"/>
    <n v="0"/>
    <n v="0"/>
    <n v="0"/>
    <n v="0"/>
    <n v="0"/>
    <n v="0"/>
    <n v="0"/>
    <n v="0"/>
    <n v="0"/>
    <n v="0"/>
    <n v="0"/>
    <n v="7"/>
    <n v="0"/>
    <n v="0"/>
    <n v="5.3533911705017097E-2"/>
    <n v="0.15865582111832299"/>
    <n v="1.0077528424561301E-4"/>
    <n v="4.7625885636110299"/>
    <n v="4.7625885586894903"/>
    <n v="4.7625901408658802"/>
    <n v="0"/>
    <n v="2.3493000189773699E-3"/>
    <n v="0"/>
    <n v="0"/>
    <n v="1.4561223906639499E-5"/>
    <n v="0"/>
    <x v="396"/>
    <n v="0"/>
    <n v="3.5116209999999999"/>
    <x v="127"/>
    <x v="33"/>
  </r>
  <r>
    <x v="3459"/>
    <x v="17"/>
    <s v="SW_PNM"/>
    <s v="NM"/>
    <s v="Hourly Resource"/>
    <s v="PV-NonTracking"/>
    <n v="1.87999999523163"/>
    <n v="0"/>
    <m/>
    <d v="2014-10-01T00:00:00"/>
    <d v="2051-12-31T00:00:00"/>
    <n v="18.5027102294309"/>
    <n v="-34.503567910476299"/>
    <n v="-2.98391505121154"/>
    <n v="1.87999999523163"/>
    <n v="1.87999999523163"/>
    <n v="3319.9089137739502"/>
    <n v="0"/>
    <n v="0"/>
    <n v="0.201587785509137"/>
    <n v="0"/>
    <n v="6.1427481935993802E-2"/>
    <n v="6.1427481935993802E-2"/>
    <n v="8760"/>
    <n v="0"/>
    <n v="8760"/>
    <n v="0"/>
    <n v="0"/>
    <n v="0"/>
    <n v="0"/>
    <n v="260.67139887809799"/>
    <n v="63.960666140245898"/>
    <n v="-22.8311133806118"/>
    <n v="0.101227168061887"/>
    <n v="-28.6851921081543"/>
    <n v="1970.30358886719"/>
    <n v="88.455763066679793"/>
    <n v="0"/>
    <n v="0"/>
    <n v="0"/>
    <n v="0"/>
    <n v="0"/>
    <n v="0"/>
    <n v="0"/>
    <n v="0"/>
    <n v="0"/>
    <n v="0"/>
    <n v="0"/>
    <n v="1819.4077928899801"/>
    <n v="0"/>
    <n v="0"/>
    <n v="79.285240778059205"/>
    <n v="0.89269231355136103"/>
    <n v="2.9890726678125298E-3"/>
    <n v="22.2939250891936"/>
    <n v="5.16794962473507"/>
    <n v="17.1082450557093"/>
    <n v="0"/>
    <n v="4.6402700878874201"/>
    <n v="0"/>
    <n v="0"/>
    <n v="385.82688289185398"/>
    <n v="0"/>
    <x v="396"/>
    <n v="0"/>
    <n v="6.1817950000000003E-2"/>
    <x v="127"/>
    <x v="33"/>
  </r>
  <r>
    <x v="3460"/>
    <x v="0"/>
    <s v="AB_AESO"/>
    <s v="AB"/>
    <s v="Hourly Resource"/>
    <s v="PV-Tracking"/>
    <n v="18"/>
    <n v="0"/>
    <m/>
    <d v="2022-02-01T00:00:00"/>
    <d v="2050-12-31T00:00:00"/>
    <n v="74.951650490435398"/>
    <n v="17.0516421918677"/>
    <n v="4.0163405356092703"/>
    <n v="18"/>
    <n v="18"/>
    <n v="32224.014002803699"/>
    <n v="0"/>
    <n v="0"/>
    <n v="0.20436335618086901"/>
    <n v="0"/>
    <n v="2.4152437942843998"/>
    <n v="2.4152437942843998"/>
    <n v="8760"/>
    <n v="0"/>
    <n v="8760"/>
    <n v="0"/>
    <n v="0"/>
    <n v="0"/>
    <n v="0"/>
    <n v="19.871999263763399"/>
    <n v="97.703184492866498"/>
    <n v="10.9274340700252"/>
    <n v="8.5198062709115396E-2"/>
    <n v="-25.0015468597412"/>
    <n v="772.19714355468795"/>
    <n v="69.676210216692994"/>
    <n v="0"/>
    <n v="0"/>
    <n v="0"/>
    <n v="0"/>
    <n v="0"/>
    <n v="0"/>
    <n v="0"/>
    <n v="0"/>
    <n v="0"/>
    <n v="0"/>
    <n v="0"/>
    <n v="13055.452050484701"/>
    <n v="0"/>
    <n v="0"/>
    <n v="19.872009598533602"/>
    <n v="1.86589867746269"/>
    <n v="7.8725721145852696E-3"/>
    <n v="35.085696216738398"/>
    <n v="35.060037663933798"/>
    <n v="35.060036701610898"/>
    <n v="0"/>
    <n v="11.8810752039526"/>
    <n v="0"/>
    <n v="0"/>
    <n v="249.72525731539901"/>
    <n v="0"/>
    <x v="396"/>
    <n v="0"/>
    <n v="2.415505"/>
    <x v="127"/>
    <x v="33"/>
  </r>
  <r>
    <x v="3461"/>
    <x v="0"/>
    <s v="AB_AESO"/>
    <s v="AB"/>
    <s v="Hourly Resource"/>
    <s v="PV-Tracking"/>
    <n v="23"/>
    <n v="0"/>
    <m/>
    <d v="2022-02-01T00:00:00"/>
    <d v="2050-12-31T00:00:00"/>
    <n v="73.033740698077196"/>
    <n v="17.023305545781501"/>
    <n v="2.1396881509635501"/>
    <n v="23"/>
    <n v="23"/>
    <n v="41182.948939051501"/>
    <n v="0"/>
    <n v="0"/>
    <n v="0.20440216864625299"/>
    <n v="0"/>
    <n v="3.00774555441591"/>
    <n v="3.00774555441591"/>
    <n v="8760"/>
    <n v="0"/>
    <n v="8760"/>
    <n v="0"/>
    <n v="0"/>
    <n v="0"/>
    <n v="0"/>
    <n v="17.456999897956798"/>
    <n v="95.796556337064999"/>
    <n v="10.9593820455078"/>
    <n v="-1.8533780543418099"/>
    <n v="-25.4105834960938"/>
    <n v="760.12170410156295"/>
    <n v="69.116990226335503"/>
    <n v="0"/>
    <n v="0"/>
    <n v="0"/>
    <n v="0"/>
    <n v="0"/>
    <n v="0"/>
    <n v="0"/>
    <n v="0"/>
    <n v="0"/>
    <n v="0"/>
    <n v="0"/>
    <n v="16343.518272109301"/>
    <n v="0"/>
    <n v="0"/>
    <n v="17.4569665857125"/>
    <n v="1.86589867746269"/>
    <n v="7.8725721145852696E-3"/>
    <n v="35.085696216738398"/>
    <n v="35.060037663933798"/>
    <n v="35.060036701610898"/>
    <n v="0"/>
    <n v="14.902941059659501"/>
    <n v="0"/>
    <n v="0"/>
    <n v="68.537659719837393"/>
    <n v="0"/>
    <x v="396"/>
    <n v="0"/>
    <n v="3.0078290000000001"/>
    <x v="127"/>
    <x v="33"/>
  </r>
  <r>
    <x v="3462"/>
    <x v="9"/>
    <s v="CA_CISO"/>
    <s v="CA"/>
    <s v="Hourly Resource"/>
    <s v="WT-Onshore"/>
    <n v="95.25"/>
    <n v="0"/>
    <m/>
    <d v="2022-06-01T00:00:00"/>
    <d v="2050-12-31T00:00:00"/>
    <n v="89.0329586939812"/>
    <n v="-0.30845134996917201"/>
    <n v="-1.5441638426784701"/>
    <n v="95.25"/>
    <n v="95.25"/>
    <n v="329015.58775388403"/>
    <n v="0"/>
    <n v="0"/>
    <n v="0.39431870918094702"/>
    <n v="0"/>
    <n v="29.293232037987998"/>
    <n v="29.293232037987998"/>
    <n v="8760"/>
    <n v="0"/>
    <n v="8760"/>
    <n v="0"/>
    <n v="0"/>
    <n v="0"/>
    <n v="0"/>
    <n v="20741.4588408321"/>
    <n v="83.293080033874105"/>
    <n v="-3.6000623337842601"/>
    <n v="0.202590050736533"/>
    <n v="-56.680660247802699"/>
    <n v="2076.02001953125"/>
    <n v="82.673693104539097"/>
    <n v="0"/>
    <n v="0"/>
    <n v="0"/>
    <n v="0"/>
    <n v="0"/>
    <n v="0"/>
    <n v="0"/>
    <n v="0"/>
    <n v="0"/>
    <n v="0"/>
    <n v="0"/>
    <n v="0"/>
    <n v="0"/>
    <n v="0"/>
    <n v="437.21783940121497"/>
    <n v="0.15865582111832299"/>
    <n v="1.0077528424561301E-4"/>
    <n v="4.7625885636110299"/>
    <n v="4.7625885586894903"/>
    <n v="4.7625901408658802"/>
    <n v="0"/>
    <n v="0"/>
    <n v="0"/>
    <n v="0"/>
    <n v="58.460193159140601"/>
    <n v="0"/>
    <x v="396"/>
    <n v="0"/>
    <n v="29.293289999999999"/>
    <x v="127"/>
    <x v="33"/>
  </r>
  <r>
    <x v="3463"/>
    <x v="19"/>
    <s v="BS_PACE"/>
    <s v="WY"/>
    <s v="Hydro"/>
    <s v="Hydro"/>
    <n v="1.5"/>
    <n v="0"/>
    <m/>
    <d v="1951-01-01T00:00:00"/>
    <d v="2050-12-31T00:00:00"/>
    <n v="118.119627877672"/>
    <n v="29.353871485789099"/>
    <n v="3.2173320361578202"/>
    <n v="1.18650007247925"/>
    <n v="1.18650007247925"/>
    <n v="5293.4114941921998"/>
    <n v="0"/>
    <n v="0"/>
    <n v="0.50928839573882301"/>
    <n v="0"/>
    <n v="0.62525686583993201"/>
    <n v="0.62525686583993201"/>
    <n v="0"/>
    <n v="0"/>
    <n v="1"/>
    <n v="8759"/>
    <n v="0"/>
    <n v="0"/>
    <n v="0"/>
    <n v="0"/>
    <n v="117.04076177078301"/>
    <n v="26.609350208301802"/>
    <n v="3.7408592861538499"/>
    <n v="-41.846408843994098"/>
    <n v="2219.1884765625"/>
    <n v="143.787212180388"/>
    <n v="0"/>
    <n v="0"/>
    <n v="0"/>
    <n v="0"/>
    <n v="0"/>
    <n v="0"/>
    <n v="0"/>
    <n v="0"/>
    <n v="0"/>
    <n v="0"/>
    <n v="358.05377677082998"/>
    <n v="905.97296043927804"/>
    <n v="1209.49592580646"/>
    <n v="0"/>
    <n v="1215.83006102988"/>
    <n v="7.0070361244181303"/>
    <n v="5.9427537067704002"/>
    <n v="85.542713426335297"/>
    <n v="3.1824214840017198E-2"/>
    <n v="85.5024456605952"/>
    <n v="6693.2241240969497"/>
    <n v="11208.188505398801"/>
    <n v="75090.424682138095"/>
    <n v="0"/>
    <n v="131814.30540822499"/>
    <n v="0"/>
    <x v="396"/>
    <n v="0"/>
    <n v="0.85006300000000001"/>
    <x v="127"/>
    <x v="33"/>
  </r>
  <r>
    <x v="3464"/>
    <x v="9"/>
    <s v="CA_CISO"/>
    <s v="CA"/>
    <s v="Hourly Resource"/>
    <s v="PV-NonTracking"/>
    <n v="20"/>
    <n v="0"/>
    <m/>
    <d v="2011-10-04T00:00:00"/>
    <d v="2050-12-31T00:00:00"/>
    <n v="40.939823328993199"/>
    <n v="-10.0694279345069"/>
    <n v="-2.71002047207201"/>
    <n v="20"/>
    <n v="20"/>
    <n v="40902.5600598194"/>
    <n v="0"/>
    <n v="0"/>
    <n v="0.233462100796723"/>
    <n v="0"/>
    <n v="1.67454403845149"/>
    <n v="1.67454403845149"/>
    <n v="8760"/>
    <n v="0"/>
    <n v="8760"/>
    <n v="0"/>
    <n v="0"/>
    <n v="0"/>
    <n v="0"/>
    <n v="657.280004501343"/>
    <n v="90.825323714895504"/>
    <n v="3.2277081512466799"/>
    <n v="0.90706322024951402"/>
    <n v="-25.7337837219238"/>
    <n v="2146.41967773438"/>
    <n v="84.738812877076398"/>
    <n v="0"/>
    <n v="0"/>
    <n v="0"/>
    <n v="0"/>
    <n v="0"/>
    <n v="0"/>
    <n v="0"/>
    <n v="0"/>
    <n v="0"/>
    <n v="0"/>
    <n v="0"/>
    <n v="0"/>
    <n v="0"/>
    <n v="0"/>
    <n v="-1.3969838619232199E-7"/>
    <n v="0.15865582111832299"/>
    <n v="1.0077528424561301E-4"/>
    <n v="4.7625885636110299"/>
    <n v="4.7625885586894903"/>
    <n v="4.7625901408658802"/>
    <n v="0"/>
    <n v="0"/>
    <n v="0"/>
    <n v="0"/>
    <n v="-1.40656525857569E-5"/>
    <n v="0"/>
    <x v="396"/>
    <n v="0"/>
    <n v="1.674544"/>
    <x v="127"/>
    <x v="33"/>
  </r>
  <r>
    <x v="3465"/>
    <x v="9"/>
    <s v="CA_CISO"/>
    <s v="CA"/>
    <s v="Hydro"/>
    <s v="HydroRPS"/>
    <n v="5.5"/>
    <n v="0"/>
    <m/>
    <d v="1989-12-27T00:00:00"/>
    <d v="2050-12-31T00:00:00"/>
    <n v="60.584848329057799"/>
    <n v="12.8402795744437"/>
    <n v="1.4123438556572201"/>
    <n v="0.19713084116277799"/>
    <n v="1.00000004749745E-3"/>
    <n v="675.90213513374295"/>
    <n v="0"/>
    <n v="0"/>
    <n v="2.5719259326789298E-2"/>
    <n v="0"/>
    <n v="4.09494902853072E-2"/>
    <n v="4.09494902853072E-2"/>
    <n v="0"/>
    <n v="0"/>
    <n v="252"/>
    <n v="8508"/>
    <n v="0"/>
    <n v="0"/>
    <n v="0"/>
    <n v="32.669311702251399"/>
    <n v="98.173551598826606"/>
    <n v="8.0883564786894109"/>
    <n v="3.3946427656621898"/>
    <n v="-26.421125411987301"/>
    <n v="1972.50512695313"/>
    <n v="70.691688999608203"/>
    <n v="0"/>
    <n v="0"/>
    <n v="0"/>
    <n v="0"/>
    <n v="0"/>
    <n v="0"/>
    <n v="0"/>
    <n v="0"/>
    <n v="0"/>
    <n v="0"/>
    <n v="11.560523401945799"/>
    <n v="26.526197090745001"/>
    <n v="2.50000011874363E-3"/>
    <n v="6.6677228057524198"/>
    <n v="124.143196613819"/>
    <n v="0.15865582111832299"/>
    <n v="1.0077528424561301E-4"/>
    <n v="4.7625885636110299"/>
    <n v="4.7625885586894903"/>
    <n v="4.7625901408658802"/>
    <n v="177.51958837966501"/>
    <n v="9.3060585941202607E-3"/>
    <n v="0.142693713396568"/>
    <n v="63.876909676171202"/>
    <n v="349.475168462206"/>
    <n v="0"/>
    <x v="396"/>
    <n v="0"/>
    <n v="4.1540510000000003E-2"/>
    <x v="127"/>
    <x v="33"/>
  </r>
  <r>
    <x v="3466"/>
    <x v="0"/>
    <s v="AB_AESO"/>
    <s v="AB"/>
    <s v="Hourly Resource"/>
    <s v="PV-NonTracking"/>
    <n v="23"/>
    <n v="0"/>
    <m/>
    <d v="2020-06-30T00:00:00"/>
    <d v="2051-12-31T00:00:00"/>
    <n v="69.430447511052293"/>
    <n v="12.1767794061429"/>
    <n v="2.0297202797073499"/>
    <n v="23"/>
    <n v="23"/>
    <n v="51387.359060946903"/>
    <n v="0"/>
    <n v="0"/>
    <n v="0.255049429524974"/>
    <n v="0"/>
    <n v="3.5678480221912601"/>
    <n v="3.5678480221912601"/>
    <n v="8760"/>
    <n v="0"/>
    <n v="8760"/>
    <n v="0"/>
    <n v="0"/>
    <n v="0"/>
    <n v="0"/>
    <n v="22.678001403808601"/>
    <n v="93.554529622752497"/>
    <n v="9.6011571290714901"/>
    <n v="-2.7371798027355401"/>
    <n v="-25.292066574096701"/>
    <n v="760.98937988281295"/>
    <n v="70.929468703364407"/>
    <n v="0"/>
    <n v="0"/>
    <n v="0"/>
    <n v="0"/>
    <n v="0"/>
    <n v="0"/>
    <n v="0"/>
    <n v="0"/>
    <n v="0"/>
    <n v="0"/>
    <n v="0"/>
    <n v="0"/>
    <n v="0"/>
    <n v="0"/>
    <n v="19.435037141898601"/>
    <n v="1.86589867746269"/>
    <n v="7.8725721145852696E-3"/>
    <n v="35.085696216738398"/>
    <n v="35.060037663933798"/>
    <n v="35.060036701610898"/>
    <n v="0"/>
    <n v="0"/>
    <n v="0"/>
    <n v="0"/>
    <n v="328.416326841081"/>
    <n v="0"/>
    <x v="396"/>
    <n v="0"/>
    <n v="3.5681769999999999"/>
    <x v="127"/>
    <x v="33"/>
  </r>
  <r>
    <x v="3467"/>
    <x v="26"/>
    <s v="BC_BCHA"/>
    <s v="BC"/>
    <s v="Hourly Resource"/>
    <s v="WT-Onshore"/>
    <n v="15"/>
    <n v="0"/>
    <m/>
    <d v="2021-03-12T00:00:00"/>
    <d v="2050-12-31T00:00:00"/>
    <n v="56.255009795854697"/>
    <n v="-15.720384879989799"/>
    <n v="-4.9894340882356802"/>
    <n v="15"/>
    <n v="15"/>
    <n v="42108.060253959098"/>
    <n v="0"/>
    <n v="0"/>
    <n v="0.32045707955585001"/>
    <n v="0"/>
    <n v="2.36878996768165"/>
    <n v="2.36878996768165"/>
    <n v="8760"/>
    <n v="0"/>
    <n v="8760"/>
    <n v="0"/>
    <n v="0"/>
    <n v="0"/>
    <n v="0"/>
    <n v="868.06502005457901"/>
    <n v="82.961644404658102"/>
    <n v="-1.32510151971774"/>
    <n v="-2.4038063889190902"/>
    <n v="-79.059440612792997"/>
    <n v="1049.80944824219"/>
    <n v="87.282217420435302"/>
    <n v="0"/>
    <n v="0"/>
    <n v="0"/>
    <n v="0"/>
    <n v="0"/>
    <n v="0"/>
    <n v="0"/>
    <n v="0"/>
    <n v="0"/>
    <n v="0"/>
    <n v="0"/>
    <n v="72.435001060366602"/>
    <n v="0"/>
    <n v="0"/>
    <n v="20.055001154542001"/>
    <n v="1.38214696060892E-4"/>
    <n v="1.3721469679026801E-4"/>
    <n v="1.4044060349899999E-4"/>
    <n v="1.3944165658055601E-4"/>
    <n v="1.3842035504974001E-4"/>
    <n v="0"/>
    <n v="4.0677185877939302E-2"/>
    <n v="0"/>
    <n v="0"/>
    <n v="1.1206734900847099E-2"/>
    <n v="0"/>
    <x v="396"/>
    <n v="0"/>
    <n v="2.3687900000000002"/>
    <x v="127"/>
    <x v="33"/>
  </r>
  <r>
    <x v="3468"/>
    <x v="28"/>
    <s v="NW_PGE"/>
    <s v="OR"/>
    <s v="Hydro"/>
    <s v="Hydro"/>
    <n v="16.5"/>
    <n v="0"/>
    <m/>
    <d v="1952-12-01T00:00:00"/>
    <d v="2051-12-31T00:00:00"/>
    <n v="112.501650796558"/>
    <n v="20.300360588555701"/>
    <n v="7.7780625579082798"/>
    <n v="13.859878504676001"/>
    <n v="16.403973509933799"/>
    <n v="116632.267341614"/>
    <n v="0"/>
    <n v="0"/>
    <n v="0.73967698719478703"/>
    <n v="0"/>
    <n v="13.121323605632201"/>
    <n v="13.121323605632201"/>
    <n v="0"/>
    <n v="0"/>
    <n v="614"/>
    <n v="8146"/>
    <n v="0"/>
    <n v="0"/>
    <n v="0"/>
    <n v="109.936046600342"/>
    <n v="110.94626784877801"/>
    <n v="17.135978807364602"/>
    <n v="7.1197366865933303"/>
    <n v="-36.876838684082003"/>
    <n v="1814.70751953125"/>
    <n v="98.293910535178597"/>
    <n v="0"/>
    <n v="0"/>
    <n v="0"/>
    <n v="0"/>
    <n v="0"/>
    <n v="0"/>
    <n v="0"/>
    <n v="0"/>
    <n v="0"/>
    <n v="0"/>
    <n v="403.63783378899097"/>
    <n v="645.73652867972896"/>
    <n v="1074.6274472426201"/>
    <n v="134.13977471739099"/>
    <n v="2246.9138717053002"/>
    <n v="0.37688441694135"/>
    <n v="0.20868888572966701"/>
    <n v="12.025793510146899"/>
    <n v="3.1824214840017198E-2"/>
    <n v="12.3092606125656"/>
    <n v="2321.9567212839202"/>
    <n v="2994.9641780840502"/>
    <n v="20248.5336214782"/>
    <n v="61.897774330277102"/>
    <n v="92920.697330071605"/>
    <n v="0"/>
    <x v="396"/>
    <n v="0"/>
    <n v="13.23987"/>
    <x v="127"/>
    <x v="33"/>
  </r>
  <r>
    <x v="3469"/>
    <x v="13"/>
    <s v="CA_CISO"/>
    <s v="CA"/>
    <s v="Hourly Resource"/>
    <s v="PV-NonTracking"/>
    <n v="6.5"/>
    <n v="0"/>
    <m/>
    <d v="2015-06-03T00:00:00"/>
    <d v="2051-12-31T00:00:00"/>
    <n v="34.909953350266498"/>
    <n v="-16.151040898427301"/>
    <n v="-5.4129828839260004"/>
    <n v="6.5"/>
    <n v="6.5"/>
    <n v="16895.124994954102"/>
    <n v="0"/>
    <n v="0"/>
    <n v="0.29671803643585098"/>
    <n v="0"/>
    <n v="0.58980838934504198"/>
    <n v="0.58980838934504198"/>
    <n v="8760"/>
    <n v="0"/>
    <n v="8760"/>
    <n v="0"/>
    <n v="0"/>
    <n v="0"/>
    <n v="0"/>
    <n v="50.479001045227101"/>
    <n v="72.792188980599207"/>
    <n v="-8.8657438022603898"/>
    <n v="-5.0326195635663602"/>
    <n v="-25.128044128418001"/>
    <n v="1962.64392089844"/>
    <n v="71.958077355741395"/>
    <n v="0"/>
    <n v="0"/>
    <n v="0"/>
    <n v="0"/>
    <n v="0"/>
    <n v="0"/>
    <n v="0"/>
    <n v="0"/>
    <n v="0"/>
    <n v="0"/>
    <n v="0"/>
    <n v="0"/>
    <n v="0"/>
    <n v="0"/>
    <n v="1.90339051187038E-6"/>
    <n v="0.15865582111832299"/>
    <n v="1.0077528424561301E-4"/>
    <n v="4.7625885636110299"/>
    <n v="4.7625885586894903"/>
    <n v="4.7625901408658802"/>
    <n v="0"/>
    <n v="0"/>
    <n v="0"/>
    <n v="0"/>
    <n v="5.46874960488664E-6"/>
    <n v="0"/>
    <x v="396"/>
    <n v="0"/>
    <n v="0.58980840000000001"/>
    <x v="127"/>
    <x v="33"/>
  </r>
  <r>
    <x v="3470"/>
    <x v="9"/>
    <s v="CA_CISO"/>
    <s v="CA"/>
    <s v="Hourly Resource"/>
    <s v="PV-NonTracking"/>
    <n v="18.5"/>
    <n v="0"/>
    <m/>
    <d v="2018-10-11T00:00:00"/>
    <d v="2050-12-31T00:00:00"/>
    <n v="38.539364070236203"/>
    <n v="-11.79823822861"/>
    <n v="-4.0682911123179899"/>
    <n v="18.5"/>
    <n v="18.5"/>
    <n v="44924.308511532799"/>
    <n v="0"/>
    <n v="0"/>
    <n v="0.27720787678178199"/>
    <n v="0"/>
    <n v="1.7313547453039899"/>
    <n v="1.7313547453039899"/>
    <n v="8760"/>
    <n v="0"/>
    <n v="8760"/>
    <n v="0"/>
    <n v="0"/>
    <n v="0"/>
    <n v="0"/>
    <n v="959.26200771331798"/>
    <n v="89.641619979659495"/>
    <n v="3.2277081512466799"/>
    <n v="-0.27664050568153897"/>
    <n v="-26.305219650268601"/>
    <n v="2127.53979492188"/>
    <n v="84.206668136598694"/>
    <n v="0"/>
    <n v="0"/>
    <n v="0"/>
    <n v="0"/>
    <n v="0"/>
    <n v="0"/>
    <n v="0"/>
    <n v="0"/>
    <n v="0"/>
    <n v="0"/>
    <n v="0"/>
    <n v="15.318000793456999"/>
    <n v="0"/>
    <n v="0"/>
    <n v="2.1740561351180102E-6"/>
    <n v="0.15865582111832299"/>
    <n v="1.0077528424561301E-4"/>
    <n v="4.7625885636110299"/>
    <n v="4.7625885586894903"/>
    <n v="4.7625901408658802"/>
    <n v="0"/>
    <n v="1.1451737023889999E-2"/>
    <n v="0"/>
    <n v="0"/>
    <n v="3.0940427697986102E-5"/>
    <n v="0"/>
    <x v="396"/>
    <n v="0"/>
    <n v="1.731355"/>
    <x v="127"/>
    <x v="33"/>
  </r>
  <r>
    <x v="3471"/>
    <x v="0"/>
    <s v="AB_AESO"/>
    <s v="AB"/>
    <s v="Pumped Storage"/>
    <s v="Energy Storage"/>
    <n v="10"/>
    <n v="-10"/>
    <m/>
    <d v="2020-11-01T00:00:00"/>
    <d v="2050-12-31T00:00:00"/>
    <n v="66.724652888201902"/>
    <n v="-19.710698906645799"/>
    <n v="-10.0728209292202"/>
    <n v="10"/>
    <n v="10"/>
    <n v="10425.1748345532"/>
    <n v="12131.9700498774"/>
    <n v="0.47331540676039902"/>
    <n v="0.119008845141942"/>
    <n v="3.3835717314166097E-2"/>
    <n v="0.55848747919001396"/>
    <n v="0.52465176195914398"/>
    <n v="8760"/>
    <n v="0"/>
    <n v="8760"/>
    <n v="0"/>
    <n v="0"/>
    <n v="-2.5601928229863399E-3"/>
    <n v="0.124539850829169"/>
    <n v="0"/>
    <n v="87.861902360129605"/>
    <n v="5.9626968941702803"/>
    <n v="-4.7913468771554797"/>
    <n v="-57.726085662841797"/>
    <n v="780.73046875"/>
    <n v="74.601983277635"/>
    <n v="0.92871310014724695"/>
    <n v="0"/>
    <n v="0"/>
    <n v="0"/>
    <n v="0"/>
    <n v="0"/>
    <n v="0"/>
    <n v="0"/>
    <n v="0"/>
    <n v="0"/>
    <n v="56850.623981908"/>
    <n v="13190.361212939"/>
    <n v="69422.473221018896"/>
    <n v="71.699999243020997"/>
    <n v="0"/>
    <n v="1.86589867746269"/>
    <n v="7.8725721145852696E-3"/>
    <n v="35.085696216738398"/>
    <n v="35.060037663933798"/>
    <n v="35.060036701610898"/>
    <n v="131462.98554980199"/>
    <n v="8.6402159315984992"/>
    <n v="2587521.5597731099"/>
    <n v="8895.2274755378003"/>
    <n v="0"/>
    <n v="0"/>
    <x v="396"/>
    <n v="0"/>
    <n v="3.2863760000000002"/>
    <x v="127"/>
    <x v="33"/>
  </r>
  <r>
    <x v="3472"/>
    <x v="0"/>
    <s v="AB_AESO"/>
    <s v="AB"/>
    <s v="Hourly Resource"/>
    <s v="WT-Onshore"/>
    <n v="33"/>
    <n v="0"/>
    <m/>
    <d v="2004-09-01T00:00:00"/>
    <d v="2050-12-31T00:00:00"/>
    <n v="55.844846237563203"/>
    <n v="-14.899057599610799"/>
    <n v="-8.6531175542574505"/>
    <n v="33"/>
    <n v="33"/>
    <n v="76876.827647738202"/>
    <n v="0"/>
    <n v="0"/>
    <n v="0.26593616869887998"/>
    <n v="0"/>
    <n v="4.2931751659697301"/>
    <n v="4.2931751659697301"/>
    <n v="8760"/>
    <n v="0"/>
    <n v="8760"/>
    <n v="0"/>
    <n v="0"/>
    <n v="0"/>
    <n v="0"/>
    <n v="5331.0241001248396"/>
    <n v="87.416054326533896"/>
    <n v="5.9626968941702803"/>
    <n v="-5.2371949306417198"/>
    <n v="-57.912883758544901"/>
    <n v="780.72686767578102"/>
    <n v="74.701684592706599"/>
    <n v="0"/>
    <n v="0"/>
    <n v="0"/>
    <n v="0"/>
    <n v="0"/>
    <n v="0"/>
    <n v="0"/>
    <n v="0"/>
    <n v="0"/>
    <n v="0"/>
    <n v="0"/>
    <n v="76876.827643923505"/>
    <n v="0"/>
    <n v="0"/>
    <n v="5331.05712086521"/>
    <n v="1.86589867746269"/>
    <n v="7.8725721145852696E-3"/>
    <n v="35.085696216738398"/>
    <n v="35.060037663933798"/>
    <n v="35.060036701610898"/>
    <n v="0"/>
    <n v="41.963826608129203"/>
    <n v="0"/>
    <n v="0"/>
    <n v="31860.1786220414"/>
    <n v="0"/>
    <x v="396"/>
    <n v="0"/>
    <n v="4.3250780000000004"/>
    <x v="127"/>
    <x v="33"/>
  </r>
  <r>
    <x v="3473"/>
    <x v="0"/>
    <s v="AB_AESO"/>
    <s v="AB"/>
    <s v="Hourly Resource"/>
    <s v="WT-Onshore"/>
    <n v="33"/>
    <n v="0"/>
    <m/>
    <d v="2004-09-01T00:00:00"/>
    <d v="2050-12-31T00:00:00"/>
    <n v="55.376809867576299"/>
    <n v="-16.3642207130342"/>
    <n v="-7.7369645545232402"/>
    <n v="33"/>
    <n v="33"/>
    <n v="78344.5604630038"/>
    <n v="0"/>
    <n v="0"/>
    <n v="0.27101342349084301"/>
    <n v="0"/>
    <n v="4.3384723645282701"/>
    <n v="4.3384723645282701"/>
    <n v="8760"/>
    <n v="0"/>
    <n v="8760"/>
    <n v="0"/>
    <n v="0"/>
    <n v="0"/>
    <n v="0"/>
    <n v="3863.2912839055102"/>
    <n v="87.803378851274502"/>
    <n v="5.9626968941702803"/>
    <n v="-4.8498703846840998"/>
    <n v="-57.811168670654297"/>
    <n v="780.73034667968795"/>
    <n v="74.636509937184599"/>
    <n v="0"/>
    <n v="0"/>
    <n v="0"/>
    <n v="0"/>
    <n v="0"/>
    <n v="0"/>
    <n v="0"/>
    <n v="0"/>
    <n v="0"/>
    <n v="0"/>
    <n v="0"/>
    <n v="78344.560460142806"/>
    <n v="0"/>
    <n v="0"/>
    <n v="3863.3243055399498"/>
    <n v="1.86589867746269"/>
    <n v="7.8725721145852696E-3"/>
    <n v="35.085696216738398"/>
    <n v="35.060037663933798"/>
    <n v="35.060036701610898"/>
    <n v="0"/>
    <n v="42.7749444490019"/>
    <n v="0"/>
    <n v="0"/>
    <n v="18078.657079615801"/>
    <n v="0"/>
    <x v="396"/>
    <n v="0"/>
    <n v="4.3565940000000003"/>
    <x v="127"/>
    <x v="33"/>
  </r>
  <r>
    <x v="3474"/>
    <x v="0"/>
    <s v="AB_AESO"/>
    <s v="AB"/>
    <s v="Hourly Resource"/>
    <s v="WT-Onshore"/>
    <n v="33"/>
    <n v="0"/>
    <m/>
    <d v="2010-02-01T00:00:00"/>
    <d v="2050-12-31T00:00:00"/>
    <n v="61.735027844762598"/>
    <n v="-9.8650723576031805"/>
    <n v="-9.3832129354448401"/>
    <n v="33"/>
    <n v="33"/>
    <n v="106435.57117134301"/>
    <n v="0"/>
    <n v="0"/>
    <n v="0.36818725325506801"/>
    <n v="0"/>
    <n v="6.5708035325064396"/>
    <n v="6.5708035325064396"/>
    <n v="8760"/>
    <n v="0"/>
    <n v="8760"/>
    <n v="0"/>
    <n v="0"/>
    <n v="0"/>
    <n v="0"/>
    <n v="6801.65286421776"/>
    <n v="86.917506352626305"/>
    <n v="5.9626968941702803"/>
    <n v="-5.7357428348777999"/>
    <n v="-59.537506103515597"/>
    <n v="780.365234375"/>
    <n v="74.653996726557295"/>
    <n v="0"/>
    <n v="0"/>
    <n v="0"/>
    <n v="0"/>
    <n v="0"/>
    <n v="0"/>
    <n v="0"/>
    <n v="0"/>
    <n v="0"/>
    <n v="0"/>
    <n v="0"/>
    <n v="106435.571171463"/>
    <n v="0"/>
    <n v="0"/>
    <n v="6801.6528826062604"/>
    <n v="1.86589867746269"/>
    <n v="7.8725721145852696E-3"/>
    <n v="35.085696216738398"/>
    <n v="35.060037663933798"/>
    <n v="35.060036701610898"/>
    <n v="0"/>
    <n v="61.744982109572398"/>
    <n v="0"/>
    <n v="0"/>
    <n v="38616.062452452403"/>
    <n v="0"/>
    <x v="396"/>
    <n v="0"/>
    <n v="6.6094809999999997"/>
    <x v="127"/>
    <x v="33"/>
  </r>
  <r>
    <x v="3475"/>
    <x v="0"/>
    <s v="AB_AESO"/>
    <s v="AB"/>
    <s v="Hourly Resource"/>
    <s v="WT-Onshore"/>
    <n v="33"/>
    <n v="0"/>
    <m/>
    <d v="2010-02-01T00:00:00"/>
    <d v="2050-12-31T00:00:00"/>
    <n v="55.575599725565098"/>
    <n v="-14.288466687746901"/>
    <n v="-9.3833531851035197"/>
    <n v="33"/>
    <n v="33"/>
    <n v="76262.839336492107"/>
    <n v="0"/>
    <n v="0"/>
    <n v="0.26381222961196998"/>
    <n v="0"/>
    <n v="4.2383535707597204"/>
    <n v="4.2383535707597204"/>
    <n v="8760"/>
    <n v="0"/>
    <n v="8760"/>
    <n v="0"/>
    <n v="0"/>
    <n v="0"/>
    <n v="0"/>
    <n v="5945.0124087929698"/>
    <n v="87.063389258757397"/>
    <n v="5.9626968941702803"/>
    <n v="-5.5898599981080501"/>
    <n v="-57.974189758300803"/>
    <n v="780.72332763671898"/>
    <n v="74.760851009060403"/>
    <n v="0"/>
    <n v="0"/>
    <n v="0"/>
    <n v="0"/>
    <n v="0"/>
    <n v="0"/>
    <n v="0"/>
    <n v="0"/>
    <n v="0"/>
    <n v="0"/>
    <n v="0"/>
    <n v="76262.839335985496"/>
    <n v="0"/>
    <n v="0"/>
    <n v="5945.0454273875803"/>
    <n v="1.86589867746269"/>
    <n v="7.8725721145852696E-3"/>
    <n v="35.085696216738398"/>
    <n v="35.060037663933798"/>
    <n v="35.060036701610898"/>
    <n v="0"/>
    <n v="41.653143043009599"/>
    <n v="0"/>
    <n v="0"/>
    <n v="43274.642037429199"/>
    <n v="0"/>
    <x v="396"/>
    <n v="0"/>
    <n v="4.2816700000000001"/>
    <x v="127"/>
    <x v="33"/>
  </r>
  <r>
    <x v="3476"/>
    <x v="9"/>
    <s v="CA_CISO"/>
    <s v="CA"/>
    <s v="Hourly Resource"/>
    <s v="PV-NonTracking"/>
    <n v="20"/>
    <n v="0"/>
    <m/>
    <d v="2011-08-05T00:00:00"/>
    <d v="2050-12-31T00:00:00"/>
    <n v="43.657889440026501"/>
    <n v="-14.144551639887"/>
    <n v="-6.7276274062568904"/>
    <n v="20"/>
    <n v="20"/>
    <n v="33814.034562008499"/>
    <n v="0"/>
    <n v="0"/>
    <n v="0.19300248037565901"/>
    <n v="0"/>
    <n v="1.47624977090604"/>
    <n v="1.47624977090604"/>
    <n v="8760"/>
    <n v="0"/>
    <n v="8760"/>
    <n v="0"/>
    <n v="0"/>
    <n v="0"/>
    <n v="0"/>
    <n v="9944.9254403114301"/>
    <n v="82.359606551312396"/>
    <n v="-2.9627323457624199"/>
    <n v="-1.3682134456087001"/>
    <n v="-71.110900878906307"/>
    <n v="2108.8212890625"/>
    <n v="85.101262237607003"/>
    <n v="0"/>
    <n v="0"/>
    <n v="0"/>
    <n v="0"/>
    <n v="0"/>
    <n v="0"/>
    <n v="0"/>
    <n v="0"/>
    <n v="0"/>
    <n v="0"/>
    <n v="0"/>
    <n v="33814.034560995198"/>
    <n v="0"/>
    <n v="0"/>
    <n v="9944.92546187062"/>
    <n v="0.15865582111832299"/>
    <n v="1.0077528424561301E-4"/>
    <n v="4.7625885636110299"/>
    <n v="4.7625885586894903"/>
    <n v="4.7625901408658802"/>
    <n v="0"/>
    <n v="5.4241498687838403"/>
    <n v="0"/>
    <n v="0"/>
    <n v="13.0040874366385"/>
    <n v="0"/>
    <x v="396"/>
    <n v="0"/>
    <n v="1.4762679999999999"/>
    <x v="127"/>
    <x v="33"/>
  </r>
  <r>
    <x v="3477"/>
    <x v="9"/>
    <s v="CA_CISO"/>
    <s v="CA"/>
    <s v="Hourly Resource"/>
    <s v="PV-NonTracking"/>
    <n v="1.5"/>
    <n v="0"/>
    <m/>
    <d v="2015-05-28T00:00:00"/>
    <d v="2050-12-31T00:00:00"/>
    <n v="50.8592986534182"/>
    <n v="-7.3754686440318196"/>
    <n v="2.1871997632514502"/>
    <n v="1.5"/>
    <n v="1.5"/>
    <n v="3724.0545084990999"/>
    <n v="0"/>
    <n v="0"/>
    <n v="0.28341358510012898"/>
    <n v="0"/>
    <n v="0.189403362805632"/>
    <n v="0.189403362805632"/>
    <n v="8760"/>
    <n v="0"/>
    <n v="8760"/>
    <n v="0"/>
    <n v="0"/>
    <n v="0"/>
    <n v="0"/>
    <n v="223.35300058126401"/>
    <n v="107.3552008711"/>
    <n v="13.98551657848"/>
    <n v="6.6791320108664802"/>
    <n v="-80.661865234375"/>
    <n v="2729.96533203125"/>
    <n v="127.168948603278"/>
    <n v="0"/>
    <n v="0"/>
    <n v="0"/>
    <n v="0"/>
    <n v="0"/>
    <n v="0"/>
    <n v="0"/>
    <n v="0"/>
    <n v="0"/>
    <n v="0"/>
    <n v="0"/>
    <n v="1.31700003147125"/>
    <n v="0"/>
    <n v="0"/>
    <n v="8.7675289250910295E-8"/>
    <n v="0.15865582111832299"/>
    <n v="1.0077528424561301E-4"/>
    <n v="4.7625885636110299"/>
    <n v="4.7625885586894903"/>
    <n v="4.7625901408658802"/>
    <n v="0"/>
    <n v="9.8458922002464489E-4"/>
    <n v="0"/>
    <n v="0"/>
    <n v="5.9660121039763398E-7"/>
    <n v="0"/>
    <x v="396"/>
    <n v="0"/>
    <n v="0.1894034"/>
    <x v="127"/>
    <x v="33"/>
  </r>
  <r>
    <x v="3478"/>
    <x v="3"/>
    <s v="RM_WACM"/>
    <s v="CO"/>
    <s v="Hourly Resource"/>
    <s v="PV"/>
    <n v="5.4000001400709201E-2"/>
    <n v="0"/>
    <m/>
    <d v="2015-01-12T00:00:00"/>
    <d v="2051-12-31T00:00:00"/>
    <n v="93.360595502187195"/>
    <n v="44.3257809390809"/>
    <n v="-2.5877404268657598"/>
    <n v="5.4000001400709201E-2"/>
    <n v="5.4000001400709201E-2"/>
    <n v="143.90428171359201"/>
    <n v="0"/>
    <n v="0"/>
    <n v="0.304211647380009"/>
    <n v="0"/>
    <n v="1.34359486771615E-2"/>
    <n v="1.34359486771615E-2"/>
    <n v="8760"/>
    <n v="0"/>
    <n v="8760"/>
    <n v="0"/>
    <n v="0"/>
    <n v="0"/>
    <n v="0"/>
    <n v="0"/>
    <n v="181.77659493227699"/>
    <n v="97.495932510907494"/>
    <n v="-2.4098900519286399"/>
    <n v="-23.9632377624512"/>
    <n v="2642.31713867188"/>
    <n v="301.44074062010702"/>
    <n v="0"/>
    <n v="0"/>
    <n v="0"/>
    <n v="0"/>
    <n v="0"/>
    <n v="0"/>
    <n v="0"/>
    <n v="0"/>
    <n v="0"/>
    <n v="0"/>
    <n v="0"/>
    <n v="0"/>
    <n v="0"/>
    <n v="0"/>
    <n v="3.7799563779117301E-4"/>
    <n v="7.53048244922878E-2"/>
    <n v="3.2051426692105301E-4"/>
    <n v="86.479318714514207"/>
    <n v="43.239627551675099"/>
    <n v="43.239691918622697"/>
    <n v="0"/>
    <n v="0"/>
    <n v="0"/>
    <n v="0"/>
    <n v="1.9154735793666999E-2"/>
    <n v="0"/>
    <x v="396"/>
    <n v="0"/>
    <n v="1.343597E-2"/>
    <x v="127"/>
    <x v="33"/>
  </r>
  <r>
    <x v="3479"/>
    <x v="6"/>
    <s v="RM_PSCO"/>
    <s v="CO"/>
    <s v="Hourly Resource"/>
    <s v="PV-Tracking"/>
    <n v="200"/>
    <n v="0"/>
    <m/>
    <d v="2022-12-31T00:00:00"/>
    <d v="2037-12-31T00:00:00"/>
    <n v="68.076662234245106"/>
    <n v="16.251356445296501"/>
    <n v="3.8310030739567499E-2"/>
    <n v="200"/>
    <n v="200"/>
    <n v="503625.53073392803"/>
    <n v="0"/>
    <n v="0"/>
    <n v="0.28745749471098198"/>
    <n v="0"/>
    <n v="34.285145808353398"/>
    <n v="34.285145808353398"/>
    <n v="8760"/>
    <n v="0"/>
    <n v="8760"/>
    <n v="0"/>
    <n v="0"/>
    <n v="0"/>
    <n v="0"/>
    <n v="1468.46946048737"/>
    <n v="138.479616376938"/>
    <n v="48.345054121286999"/>
    <n v="3.4440100426944502"/>
    <n v="-24.7919406890869"/>
    <n v="2511.86694335938"/>
    <n v="210.88701838377401"/>
    <n v="0"/>
    <n v="0"/>
    <n v="0"/>
    <n v="0"/>
    <n v="0"/>
    <n v="0"/>
    <n v="0"/>
    <n v="0"/>
    <n v="0"/>
    <n v="0"/>
    <n v="0"/>
    <n v="11595.793988227801"/>
    <n v="0"/>
    <n v="0"/>
    <n v="1468.46951235458"/>
    <n v="0.42134576625728198"/>
    <n v="5.5066374322562998E-2"/>
    <n v="119.345394117699"/>
    <n v="43.239627551675099"/>
    <n v="76.105768045121707"/>
    <n v="0"/>
    <n v="5633.5633763463702"/>
    <n v="0"/>
    <n v="0"/>
    <n v="57671.574417621399"/>
    <n v="0"/>
    <x v="396"/>
    <n v="0"/>
    <n v="34.34845"/>
    <x v="127"/>
    <x v="33"/>
  </r>
  <r>
    <x v="3480"/>
    <x v="24"/>
    <s v="BS_PACE"/>
    <s v="UT"/>
    <s v="Hourly Resource"/>
    <s v="PV-Tracking"/>
    <n v="9"/>
    <n v="0"/>
    <m/>
    <d v="2015-09-22T00:00:00"/>
    <d v="2035-05-29T00:00:00"/>
    <n v="54.005631680807802"/>
    <n v="4.3614170288642402"/>
    <n v="-4.2470630444864499"/>
    <n v="9"/>
    <n v="9"/>
    <n v="22702.138121183001"/>
    <n v="0"/>
    <n v="0"/>
    <n v="0.28795203096011002"/>
    <n v="0"/>
    <n v="1.22604380945263"/>
    <n v="1.22604380945263"/>
    <n v="8760"/>
    <n v="0"/>
    <n v="8760"/>
    <n v="0"/>
    <n v="0"/>
    <n v="0"/>
    <n v="0"/>
    <n v="1213.4179021120101"/>
    <n v="107.153912438677"/>
    <n v="24.608022596443799"/>
    <n v="-4.1446624422229501"/>
    <n v="-24.548080444335898"/>
    <n v="2309.13818359375"/>
    <n v="147.121238452005"/>
    <n v="0"/>
    <n v="0"/>
    <n v="0"/>
    <n v="0"/>
    <n v="0"/>
    <n v="0"/>
    <n v="0"/>
    <n v="0"/>
    <n v="0"/>
    <n v="0"/>
    <n v="0"/>
    <n v="1638.13455200009"/>
    <n v="0"/>
    <n v="0"/>
    <n v="1213.53488401961"/>
    <n v="7.0070361244181303"/>
    <n v="5.9427537067704002"/>
    <n v="85.542713426335297"/>
    <n v="3.1824214840017198E-2"/>
    <n v="85.5024456605952"/>
    <n v="0"/>
    <n v="16584.707664749301"/>
    <n v="0"/>
    <n v="0"/>
    <n v="38831.371811430603"/>
    <n v="0"/>
    <x v="396"/>
    <n v="0"/>
    <n v="1.28146"/>
    <x v="127"/>
    <x v="33"/>
  </r>
  <r>
    <x v="3481"/>
    <x v="4"/>
    <s v="SW_AZPS"/>
    <s v="AZ"/>
    <s v="Pumped Storage"/>
    <s v="Energy Storage"/>
    <n v="215"/>
    <n v="-215"/>
    <m/>
    <d v="2024-06-01T00:00:00"/>
    <d v="2054-12-31T00:00:00"/>
    <n v="33.5999729521631"/>
    <n v="-39.4417555261942"/>
    <n v="-9.6492402453558093"/>
    <n v="215"/>
    <n v="215"/>
    <n v="314224.97434741299"/>
    <n v="366641.12818670302"/>
    <n v="4.5946171340969197"/>
    <n v="0.16683921330957099"/>
    <n v="1.02129917413521"/>
    <n v="13.6878486462687"/>
    <n v="12.6665495396346"/>
    <n v="8760"/>
    <n v="0"/>
    <n v="8760"/>
    <n v="0"/>
    <n v="0"/>
    <n v="-7.8624230758935196E-2"/>
    <n v="2.6710919001107798"/>
    <n v="0"/>
    <n v="44.540048666153403"/>
    <n v="-33.126079291269498"/>
    <n v="-9.0244243870945393"/>
    <n v="-24.763975143432599"/>
    <n v="1899.53161621094"/>
    <n v="65.3729866944159"/>
    <n v="0.79631876055908202"/>
    <n v="0"/>
    <n v="0"/>
    <n v="0"/>
    <n v="0"/>
    <n v="0"/>
    <n v="0"/>
    <n v="0"/>
    <n v="0"/>
    <n v="0"/>
    <n v="182385.141799718"/>
    <n v="451565.12532243098"/>
    <n v="84658.103525027604"/>
    <n v="75621.105321258307"/>
    <n v="588866.56173451198"/>
    <n v="0.94840798569316798"/>
    <n v="1.64642590621361E-3"/>
    <n v="11.996222378585299"/>
    <n v="5.16794962473507"/>
    <n v="6.8282741772739497"/>
    <n v="12447.460528146499"/>
    <n v="82.296857705977303"/>
    <n v="29644.593790903102"/>
    <n v="35948.271870642602"/>
    <n v="91521.450645649194"/>
    <n v="0"/>
    <x v="396"/>
    <n v="0"/>
    <n v="13.85749"/>
    <x v="127"/>
    <x v="33"/>
  </r>
  <r>
    <x v="3482"/>
    <x v="4"/>
    <s v="SW_AZPS"/>
    <s v="AZ"/>
    <s v="Hourly Resource"/>
    <s v="PV-Tracking"/>
    <n v="215"/>
    <n v="0"/>
    <m/>
    <d v="2021-06-01T00:00:00"/>
    <d v="2050-12-31T00:00:00"/>
    <n v="12.994060585655999"/>
    <n v="-33.198777966138202"/>
    <n v="-6.74673232366899"/>
    <n v="215"/>
    <n v="215"/>
    <n v="602504.82107117795"/>
    <n v="0"/>
    <n v="0"/>
    <n v="0.31990274029460403"/>
    <n v="0"/>
    <n v="7.8289842944743597"/>
    <n v="7.8289842944743597"/>
    <n v="8760"/>
    <n v="0"/>
    <n v="8760"/>
    <n v="0"/>
    <n v="0"/>
    <n v="0"/>
    <n v="0"/>
    <n v="196.295436859131"/>
    <n v="44.540048666153403"/>
    <n v="-33.126079291269498"/>
    <n v="-9.0244243870945393"/>
    <n v="-24.763975143432599"/>
    <n v="1899.53161621094"/>
    <n v="65.3729866944159"/>
    <n v="0"/>
    <n v="0"/>
    <n v="0"/>
    <n v="0"/>
    <n v="0"/>
    <n v="0"/>
    <n v="0"/>
    <n v="0"/>
    <n v="0"/>
    <n v="0"/>
    <n v="0"/>
    <n v="211377.86506649901"/>
    <n v="0"/>
    <n v="0"/>
    <n v="196.295602492988"/>
    <n v="0.94840798569316798"/>
    <n v="1.64642590621361E-3"/>
    <n v="11.996222378585299"/>
    <n v="5.16794962473507"/>
    <n v="6.8282741772739497"/>
    <n v="0"/>
    <n v="348.08912751196499"/>
    <n v="0"/>
    <n v="0"/>
    <n v="5599.6087611180701"/>
    <n v="0"/>
    <x v="396"/>
    <n v="0"/>
    <n v="7.8349320000000002"/>
    <x v="127"/>
    <x v="33"/>
  </r>
  <r>
    <x v="3483"/>
    <x v="4"/>
    <s v="SW_AZPS"/>
    <s v="AZ"/>
    <s v="Pumped Storage"/>
    <s v="Energy Storage"/>
    <n v="300"/>
    <n v="-300"/>
    <m/>
    <d v="2025-06-01T00:00:00"/>
    <d v="2054-12-31T00:00:00"/>
    <n v="33.687776559610199"/>
    <n v="-39.724867255633598"/>
    <n v="-9.6824155614555494"/>
    <n v="300"/>
    <n v="300"/>
    <n v="436782.46788241703"/>
    <n v="509626.41614076501"/>
    <n v="6.3369784991471398"/>
    <n v="0.16620337438441801"/>
    <n v="1.4196133277676399"/>
    <n v="19.208454330023901"/>
    <n v="17.7888409923276"/>
    <n v="8760"/>
    <n v="0"/>
    <n v="8760"/>
    <n v="0"/>
    <n v="0"/>
    <n v="-0.109265922387522"/>
    <n v="3.7151486373915699"/>
    <n v="0"/>
    <n v="44.540048666153403"/>
    <n v="-33.126079291269498"/>
    <n v="-9.0244243870945393"/>
    <n v="-24.763975143432599"/>
    <n v="1899.53161621094"/>
    <n v="65.3729866944159"/>
    <n v="0.79631876055908202"/>
    <n v="0"/>
    <n v="0"/>
    <n v="0"/>
    <n v="0"/>
    <n v="0"/>
    <n v="0"/>
    <n v="0"/>
    <n v="0"/>
    <n v="0"/>
    <n v="68378.794264078097"/>
    <n v="172243.68396928901"/>
    <n v="117323.891028881"/>
    <n v="84636.442987680406"/>
    <n v="286050.70722588903"/>
    <n v="0.94840798569316798"/>
    <n v="1.64642590621361E-3"/>
    <n v="11.996222378585299"/>
    <n v="5.16794962473507"/>
    <n v="6.8282741772739497"/>
    <n v="3061.7293814340701"/>
    <n v="34.550298747315502"/>
    <n v="18070.2966894692"/>
    <n v="24927.156636064701"/>
    <n v="69298.9746813698"/>
    <n v="0"/>
    <x v="396"/>
    <n v="0"/>
    <n v="19.32385"/>
    <x v="127"/>
    <x v="33"/>
  </r>
  <r>
    <x v="3484"/>
    <x v="4"/>
    <s v="SW_AZPS"/>
    <s v="AZ"/>
    <s v="Hourly Resource"/>
    <s v="PV"/>
    <n v="300"/>
    <n v="0"/>
    <m/>
    <d v="2025-06-01T00:00:00"/>
    <d v="2054-12-31T00:00:00"/>
    <n v="12.9915854821616"/>
    <n v="-33.197970030828699"/>
    <n v="-6.7458685250584001"/>
    <n v="300"/>
    <n v="300"/>
    <n v="840876.39724129403"/>
    <n v="0"/>
    <n v="0"/>
    <n v="0.319968187686824"/>
    <n v="0"/>
    <n v="10.924317728026599"/>
    <n v="10.924317728026599"/>
    <n v="8760"/>
    <n v="0"/>
    <n v="8760"/>
    <n v="0"/>
    <n v="0"/>
    <n v="0"/>
    <n v="0"/>
    <n v="101.902702331543"/>
    <n v="44.540048666153403"/>
    <n v="-33.126079291269498"/>
    <n v="-9.0244243870945393"/>
    <n v="-24.763975143432599"/>
    <n v="1899.53161621094"/>
    <n v="65.3729866944159"/>
    <n v="0"/>
    <n v="0"/>
    <n v="0"/>
    <n v="0"/>
    <n v="0"/>
    <n v="0"/>
    <n v="0"/>
    <n v="0"/>
    <n v="0"/>
    <n v="0"/>
    <n v="0"/>
    <n v="7231.7314739227304"/>
    <n v="0"/>
    <n v="0"/>
    <n v="101.90274387597999"/>
    <n v="0.94840798569316798"/>
    <n v="1.64642590621361E-3"/>
    <n v="11.996222378585299"/>
    <n v="5.16794962473507"/>
    <n v="6.8282741772739497"/>
    <n v="0"/>
    <n v="279.81863096542702"/>
    <n v="0"/>
    <n v="0"/>
    <n v="3359.7593006512002"/>
    <n v="0"/>
    <x v="396"/>
    <n v="0"/>
    <n v="10.927960000000001"/>
    <x v="127"/>
    <x v="33"/>
  </r>
  <r>
    <x v="3485"/>
    <x v="11"/>
    <s v="SW_SRP"/>
    <s v="AZ"/>
    <s v="Hourly Resource"/>
    <s v="PV-Tracking"/>
    <n v="150"/>
    <n v="0"/>
    <m/>
    <d v="2020-01-01T00:00:00"/>
    <d v="2050-12-31T00:00:00"/>
    <n v="13.0493755636858"/>
    <n v="-32.074710964707599"/>
    <n v="-8.6876306069946505"/>
    <n v="150"/>
    <n v="150"/>
    <n v="362518.10062921001"/>
    <n v="0"/>
    <n v="0"/>
    <n v="0.27588896547103098"/>
    <n v="0"/>
    <n v="4.7306349658536897"/>
    <n v="4.7306349658536897"/>
    <n v="8760"/>
    <n v="0"/>
    <n v="8760"/>
    <n v="0"/>
    <n v="0"/>
    <n v="0"/>
    <n v="0"/>
    <n v="1303.1490097045901"/>
    <n v="42.783402349267398"/>
    <n v="-33.067844502002004"/>
    <n v="-10.839305490701401"/>
    <n v="-25.407411575317401"/>
    <n v="1870.74450683594"/>
    <n v="63.567696648800499"/>
    <n v="0"/>
    <n v="0"/>
    <n v="0"/>
    <n v="0"/>
    <n v="0"/>
    <n v="0"/>
    <n v="0"/>
    <n v="0"/>
    <n v="0"/>
    <n v="0"/>
    <n v="0"/>
    <n v="322500.39841201901"/>
    <n v="0"/>
    <n v="0"/>
    <n v="71.719469621777506"/>
    <n v="1.03520529530629"/>
    <n v="0.115467115578056"/>
    <n v="12.618564098632101"/>
    <n v="5.16794962473507"/>
    <n v="7.4506153487493298"/>
    <n v="0"/>
    <n v="33715.682253011299"/>
    <n v="0"/>
    <n v="0"/>
    <n v="4308.6338036993602"/>
    <n v="0"/>
    <x v="396"/>
    <n v="0"/>
    <n v="4.7686590000000004"/>
    <x v="127"/>
    <x v="33"/>
  </r>
  <r>
    <x v="3486"/>
    <x v="11"/>
    <s v="SW_SRP"/>
    <s v="AZ"/>
    <s v="Hourly Resource"/>
    <s v="PV-NonTracking"/>
    <n v="150"/>
    <n v="0"/>
    <m/>
    <d v="2021-06-25T00:00:00"/>
    <d v="2050-12-31T00:00:00"/>
    <n v="15.994947980730201"/>
    <n v="-29.008350664760599"/>
    <n v="-7.13165424592846"/>
    <n v="150"/>
    <n v="150"/>
    <n v="311623.52238272101"/>
    <n v="0"/>
    <n v="0"/>
    <n v="0.23715640972791799"/>
    <n v="0"/>
    <n v="4.9844021697483099"/>
    <n v="4.9844021697483099"/>
    <n v="8760"/>
    <n v="0"/>
    <n v="8760"/>
    <n v="0"/>
    <n v="0"/>
    <n v="0"/>
    <n v="0"/>
    <n v="108547.777656138"/>
    <n v="43.528107612985799"/>
    <n v="-33.067844502002004"/>
    <n v="-10.0946001960823"/>
    <n v="-25.319780349731399"/>
    <n v="1874.46350097656"/>
    <n v="63.735587619533902"/>
    <n v="0"/>
    <n v="0"/>
    <n v="0"/>
    <n v="0"/>
    <n v="0"/>
    <n v="0"/>
    <n v="0"/>
    <n v="0"/>
    <n v="0"/>
    <n v="0"/>
    <n v="0"/>
    <n v="91537.126240447207"/>
    <n v="0"/>
    <n v="0"/>
    <n v="107373.010193974"/>
    <n v="1.03520529530629"/>
    <n v="0.115467115578056"/>
    <n v="12.618564098632101"/>
    <n v="5.16794962473507"/>
    <n v="7.4506153487493298"/>
    <n v="0"/>
    <n v="10726.9165639476"/>
    <n v="0"/>
    <n v="0"/>
    <n v="21602.764159541599"/>
    <n v="0"/>
    <x v="396"/>
    <n v="0"/>
    <n v="5.0167320000000002"/>
    <x v="127"/>
    <x v="33"/>
  </r>
  <r>
    <x v="3487"/>
    <x v="0"/>
    <s v="AB_AESO"/>
    <s v="AB"/>
    <s v="Hourly Resource"/>
    <s v="WT-Onshore"/>
    <n v="30"/>
    <n v="0"/>
    <m/>
    <d v="2004-12-01T00:00:00"/>
    <d v="2050-12-31T00:00:00"/>
    <n v="61.092951622955802"/>
    <n v="-10.4599491880949"/>
    <n v="-8.8337177024761004"/>
    <n v="30"/>
    <n v="30"/>
    <n v="92476.319259680793"/>
    <n v="0"/>
    <n v="0"/>
    <n v="0.351888581656503"/>
    <n v="0"/>
    <n v="5.6496518922364096"/>
    <n v="5.6496518922364096"/>
    <n v="8760"/>
    <n v="0"/>
    <n v="8760"/>
    <n v="0"/>
    <n v="0"/>
    <n v="0"/>
    <n v="0"/>
    <n v="92.370000839233398"/>
    <n v="90.616636728055298"/>
    <n v="8.4563303861101904"/>
    <n v="-4.5302459414306"/>
    <n v="-29.668371200561499"/>
    <n v="788.405517578125"/>
    <n v="72.811608825222606"/>
    <n v="0"/>
    <n v="0"/>
    <n v="0"/>
    <n v="0"/>
    <n v="0"/>
    <n v="0"/>
    <n v="0"/>
    <n v="0"/>
    <n v="0"/>
    <n v="0"/>
    <n v="0"/>
    <n v="92476.319259680793"/>
    <n v="0"/>
    <n v="0"/>
    <n v="92.369970105588393"/>
    <n v="1.86589867746269"/>
    <n v="7.8725721145852696E-3"/>
    <n v="35.085696216738398"/>
    <n v="35.060037663933798"/>
    <n v="35.060036701610898"/>
    <n v="0"/>
    <n v="271.27770230050902"/>
    <n v="0"/>
    <n v="0"/>
    <n v="697.31374247373606"/>
    <n v="0"/>
    <x v="396"/>
    <n v="0"/>
    <n v="5.65062"/>
    <x v="127"/>
    <x v="33"/>
  </r>
  <r>
    <x v="3488"/>
    <x v="0"/>
    <s v="AB_AESO"/>
    <s v="AB"/>
    <s v="Hourly Resource"/>
    <s v="WT-Onshore"/>
    <n v="30"/>
    <n v="0"/>
    <m/>
    <d v="2004-12-01T00:00:00"/>
    <d v="2050-12-31T00:00:00"/>
    <n v="59.181647874541497"/>
    <n v="-11.779998686336601"/>
    <n v="-7.7842385731446804"/>
    <n v="30"/>
    <n v="30"/>
    <n v="88574.294772081106"/>
    <n v="0"/>
    <n v="0"/>
    <n v="0.33704069547847798"/>
    <n v="0"/>
    <n v="5.2419732861099302"/>
    <n v="5.2419732861099302"/>
    <n v="8760"/>
    <n v="0"/>
    <n v="8760"/>
    <n v="0"/>
    <n v="0"/>
    <n v="0"/>
    <n v="0"/>
    <n v="330.13482451438898"/>
    <n v="89.750279141160306"/>
    <n v="7.8808541309165001"/>
    <n v="-4.8211273848088698"/>
    <n v="-35.168525695800803"/>
    <n v="790.11065673828102"/>
    <n v="72.865051768870899"/>
    <n v="0"/>
    <n v="0"/>
    <n v="0"/>
    <n v="0"/>
    <n v="0"/>
    <n v="0"/>
    <n v="0"/>
    <n v="0"/>
    <n v="0"/>
    <n v="0"/>
    <n v="0"/>
    <n v="88574.294772081106"/>
    <n v="0"/>
    <n v="0"/>
    <n v="330.13476899731899"/>
    <n v="1.86589867746269"/>
    <n v="7.8725721145852696E-3"/>
    <n v="35.085696216738398"/>
    <n v="35.060037663933798"/>
    <n v="35.060036701610898"/>
    <n v="0"/>
    <n v="76.363768879138703"/>
    <n v="0"/>
    <n v="0"/>
    <n v="2811.6572511304898"/>
    <n v="0"/>
    <x v="396"/>
    <n v="0"/>
    <n v="5.2448610000000002"/>
    <x v="127"/>
    <x v="33"/>
  </r>
  <r>
    <x v="3489"/>
    <x v="0"/>
    <s v="AB_AESO"/>
    <s v="AB"/>
    <s v="Hourly Resource"/>
    <s v="PV-NonTracking"/>
    <n v="14.6000003814697"/>
    <n v="0"/>
    <m/>
    <d v="2024-10-24T00:00:00"/>
    <d v="2051-12-31T00:00:00"/>
    <n v="71.251723670525195"/>
    <n v="14.1395890843221"/>
    <n v="1.88329665128135"/>
    <n v="14.6000003814697"/>
    <n v="14.6000003814697"/>
    <n v="32620.724104961399"/>
    <n v="0"/>
    <n v="0"/>
    <n v="0.25505663392436001"/>
    <n v="0"/>
    <n v="2.3242835337403398"/>
    <n v="2.3242835337403398"/>
    <n v="8760"/>
    <n v="0"/>
    <n v="8760"/>
    <n v="0"/>
    <n v="0"/>
    <n v="0"/>
    <n v="0"/>
    <n v="13.474084854126"/>
    <n v="97.366811749920899"/>
    <n v="10.940854242555901"/>
    <n v="-0.26459476054842701"/>
    <n v="-25.169744491577099"/>
    <n v="783.091064453125"/>
    <n v="69.093264585292602"/>
    <n v="0"/>
    <n v="0"/>
    <n v="0"/>
    <n v="0"/>
    <n v="0"/>
    <n v="0"/>
    <n v="0"/>
    <n v="0"/>
    <n v="0"/>
    <n v="0"/>
    <n v="0"/>
    <n v="0"/>
    <n v="0"/>
    <n v="0"/>
    <n v="0.85969077947083905"/>
    <n v="1.86589867746269"/>
    <n v="7.8725721145852696E-3"/>
    <n v="35.085696216738398"/>
    <n v="35.060037663933798"/>
    <n v="35.060036701610898"/>
    <n v="0"/>
    <n v="0"/>
    <n v="0"/>
    <n v="0"/>
    <n v="27.9963667455532"/>
    <n v="0"/>
    <x v="396"/>
    <n v="0"/>
    <n v="2.3243109999999998"/>
    <x v="127"/>
    <x v="33"/>
  </r>
  <r>
    <x v="3490"/>
    <x v="13"/>
    <s v="CA_CISO"/>
    <s v="CA"/>
    <s v="Hourly Resource"/>
    <s v="PV-NonTracking"/>
    <n v="1.5"/>
    <n v="0"/>
    <m/>
    <d v="2015-07-01T00:00:00"/>
    <d v="2050-12-31T00:00:00"/>
    <n v="38.114496186537203"/>
    <n v="-17.915294295013702"/>
    <n v="-4.6376345632584703"/>
    <n v="1.5"/>
    <n v="1.5"/>
    <n v="2847.2864923523698"/>
    <n v="0"/>
    <n v="0"/>
    <n v="0.21668846972113301"/>
    <n v="0"/>
    <n v="0.108523226687032"/>
    <n v="0.108523226687032"/>
    <n v="8760"/>
    <n v="0"/>
    <n v="8760"/>
    <n v="0"/>
    <n v="0"/>
    <n v="0"/>
    <n v="0"/>
    <n v="399.78599931299698"/>
    <n v="70.287967063935596"/>
    <n v="-12.1786926058784"/>
    <n v="-4.2238927127475101"/>
    <n v="-30.282415390014599"/>
    <n v="1985.64331054688"/>
    <n v="72.4999054306777"/>
    <n v="0"/>
    <n v="0"/>
    <n v="0"/>
    <n v="0"/>
    <n v="0"/>
    <n v="0"/>
    <n v="0"/>
    <n v="0"/>
    <n v="0"/>
    <n v="0"/>
    <n v="0"/>
    <n v="0"/>
    <n v="0"/>
    <n v="0"/>
    <n v="1.78800000291085"/>
    <n v="0.15865582111832299"/>
    <n v="1.0077528424561301E-4"/>
    <n v="4.7625885636110299"/>
    <n v="4.7625885586894903"/>
    <n v="4.7625901408658802"/>
    <n v="0"/>
    <n v="0"/>
    <n v="0"/>
    <n v="0"/>
    <n v="1.91709341098955E-3"/>
    <n v="0"/>
    <x v="396"/>
    <n v="0"/>
    <n v="0.1085232"/>
    <x v="127"/>
    <x v="33"/>
  </r>
  <r>
    <x v="3491"/>
    <x v="26"/>
    <s v="BC_BCHA"/>
    <s v="BC"/>
    <s v="Hourly Resource"/>
    <s v="PV-Tracking"/>
    <n v="1.04999995231628"/>
    <n v="0"/>
    <m/>
    <d v="2015-06-01T00:00:00"/>
    <d v="2050-12-31T00:00:00"/>
    <n v="82.478464397873495"/>
    <n v="27.188969727000899"/>
    <n v="-0.16547917905260001"/>
    <n v="1.04999995231628"/>
    <n v="1.04999995231628"/>
    <n v="1823.3280630208301"/>
    <n v="0"/>
    <n v="0"/>
    <n v="0.19823093559746899"/>
    <n v="0"/>
    <n v="0.15038615191897001"/>
    <n v="0.15038615191897001"/>
    <n v="8760"/>
    <n v="0"/>
    <n v="8760"/>
    <n v="0"/>
    <n v="0"/>
    <n v="0"/>
    <n v="0"/>
    <n v="3.1111497730016699"/>
    <n v="98.230628277880896"/>
    <n v="14.0173487479502"/>
    <n v="-2.4772728307811702"/>
    <n v="-31.566404342651399"/>
    <n v="1019.50701904297"/>
    <n v="78.057573067247503"/>
    <n v="0"/>
    <n v="0"/>
    <n v="0"/>
    <n v="0"/>
    <n v="0"/>
    <n v="0"/>
    <n v="0"/>
    <n v="0"/>
    <n v="0"/>
    <n v="0"/>
    <n v="0"/>
    <n v="14.606549158692401"/>
    <n v="0"/>
    <n v="0"/>
    <n v="-4.6566128730773899E-8"/>
    <n v="1.38214696060892E-4"/>
    <n v="1.3721469679026801E-4"/>
    <n v="1.4044060349899999E-4"/>
    <n v="1.3944165658055601E-4"/>
    <n v="1.3842035504974001E-4"/>
    <n v="0"/>
    <n v="8.0545391256237105E-3"/>
    <n v="0"/>
    <n v="0"/>
    <n v="-2.6021152246813499E-11"/>
    <n v="0"/>
    <x v="396"/>
    <n v="0"/>
    <n v="0.1503862"/>
    <x v="127"/>
    <x v="33"/>
  </r>
  <r>
    <x v="3492"/>
    <x v="24"/>
    <s v="BS_PACE"/>
    <s v="WA"/>
    <s v="Hourly Resource"/>
    <s v="PV-NonTracking"/>
    <n v="5"/>
    <n v="0"/>
    <m/>
    <d v="2023-09-30T00:00:00"/>
    <d v="2035-09-29T00:00:00"/>
    <n v="83.380321934681305"/>
    <n v="27.744666927198899"/>
    <n v="-0.45749589194721502"/>
    <n v="5"/>
    <n v="5"/>
    <n v="10918.900006440501"/>
    <n v="0"/>
    <n v="0"/>
    <n v="0.24928995447925101"/>
    <n v="0"/>
    <n v="0.91042210565378501"/>
    <n v="0.91042210565378501"/>
    <n v="8760"/>
    <n v="0"/>
    <n v="8760"/>
    <n v="0"/>
    <n v="0"/>
    <n v="0"/>
    <n v="0"/>
    <n v="160.73999965190899"/>
    <n v="117.830361246921"/>
    <n v="30.093967238046002"/>
    <n v="1.0458417006971299"/>
    <n v="-25.766353607177699"/>
    <n v="2239.05029296875"/>
    <n v="153.790358843494"/>
    <n v="0"/>
    <n v="0"/>
    <n v="0"/>
    <n v="0"/>
    <n v="0"/>
    <n v="0"/>
    <n v="0"/>
    <n v="0"/>
    <n v="0"/>
    <n v="0"/>
    <n v="0"/>
    <n v="1279.0592694100901"/>
    <n v="0"/>
    <n v="0"/>
    <n v="160.739995382377"/>
    <n v="7.0070361244181303"/>
    <n v="5.9427537067704002"/>
    <n v="85.542713426335297"/>
    <n v="3.1824214840017198E-2"/>
    <n v="85.5024456605952"/>
    <n v="0"/>
    <n v="17831.878045436599"/>
    <n v="0"/>
    <n v="0"/>
    <n v="3156.09355424676"/>
    <n v="0"/>
    <x v="396"/>
    <n v="0"/>
    <n v="0.93141010000000002"/>
    <x v="127"/>
    <x v="33"/>
  </r>
  <r>
    <x v="3493"/>
    <x v="13"/>
    <s v="CA_CISO"/>
    <s v="CA"/>
    <s v="Hourly Resource"/>
    <s v="PV-NonTracking"/>
    <n v="20"/>
    <n v="0"/>
    <m/>
    <d v="2017-06-02T00:00:00"/>
    <d v="2050-12-31T00:00:00"/>
    <n v="11.950563820430901"/>
    <n v="-39.071919053729701"/>
    <n v="-9.5118669839490995"/>
    <n v="20"/>
    <n v="20"/>
    <n v="52371.700019268297"/>
    <n v="0"/>
    <n v="0"/>
    <n v="0.298925228418775"/>
    <n v="0"/>
    <n v="0.62587150590144802"/>
    <n v="0.62587150590144802"/>
    <n v="8760"/>
    <n v="0"/>
    <n v="8760"/>
    <n v="0"/>
    <n v="0"/>
    <n v="0"/>
    <n v="0"/>
    <n v="7237.1599825620697"/>
    <n v="57.736707459534003"/>
    <n v="-21.1086901643754"/>
    <n v="-7.8451546268678198"/>
    <n v="-31.112318038940401"/>
    <n v="1924.033203125"/>
    <n v="74.444846798050904"/>
    <n v="0"/>
    <n v="0"/>
    <n v="0"/>
    <n v="0"/>
    <n v="0"/>
    <n v="0"/>
    <n v="0"/>
    <n v="0"/>
    <n v="0"/>
    <n v="0"/>
    <n v="0"/>
    <n v="0"/>
    <n v="0"/>
    <n v="0"/>
    <n v="58.820007564500003"/>
    <n v="0.15865582111832299"/>
    <n v="1.0077528424561301E-4"/>
    <n v="4.7625885636110299"/>
    <n v="4.7625885586894903"/>
    <n v="4.7625901408658802"/>
    <n v="0"/>
    <n v="0"/>
    <n v="0"/>
    <n v="0"/>
    <n v="6.3268392652339106E-2"/>
    <n v="0"/>
    <x v="396"/>
    <n v="0"/>
    <n v="0.62587159999999997"/>
    <x v="127"/>
    <x v="33"/>
  </r>
  <r>
    <x v="3494"/>
    <x v="13"/>
    <s v="CA_CISO"/>
    <s v="CA"/>
    <s v="Hourly Resource"/>
    <s v="PV-NonTracking"/>
    <n v="13.800000190734901"/>
    <n v="0"/>
    <m/>
    <d v="2017-06-29T00:00:00"/>
    <d v="2050-12-31T00:00:00"/>
    <n v="11.9234213548537"/>
    <n v="-39.072494443683901"/>
    <n v="-9.4561127412034907"/>
    <n v="13.800000190734901"/>
    <n v="13.800000190734901"/>
    <n v="33565.160779411002"/>
    <n v="0"/>
    <n v="0"/>
    <n v="0.27765502212971399"/>
    <n v="0"/>
    <n v="0.40021171930785798"/>
    <n v="0.40021171930785798"/>
    <n v="8760"/>
    <n v="0"/>
    <n v="8760"/>
    <n v="0"/>
    <n v="0"/>
    <n v="0"/>
    <n v="0"/>
    <n v="4856.5098096132297"/>
    <n v="57.765688541614502"/>
    <n v="-21.111522141052099"/>
    <n v="-7.8133415996223903"/>
    <n v="-31.0759372711182"/>
    <n v="1924.35461425781"/>
    <n v="74.443586113561906"/>
    <n v="0"/>
    <n v="0"/>
    <n v="0"/>
    <n v="0"/>
    <n v="0"/>
    <n v="0"/>
    <n v="0"/>
    <n v="0"/>
    <n v="0"/>
    <n v="0"/>
    <n v="0"/>
    <n v="0"/>
    <n v="0"/>
    <n v="0"/>
    <n v="56.372994930483401"/>
    <n v="0.15865582111832299"/>
    <n v="1.0077528424561301E-4"/>
    <n v="4.7625885636110299"/>
    <n v="4.7625885586894903"/>
    <n v="4.7625901408658802"/>
    <n v="0"/>
    <n v="0"/>
    <n v="0"/>
    <n v="0"/>
    <n v="6.3793237497851707E-2"/>
    <n v="0"/>
    <x v="396"/>
    <n v="0"/>
    <n v="0.40021180000000001"/>
    <x v="127"/>
    <x v="33"/>
  </r>
  <r>
    <x v="3495"/>
    <x v="8"/>
    <s v="CA_CISO"/>
    <s v="CA"/>
    <s v="Hourly Resource"/>
    <s v="PV-NonTracking"/>
    <n v="4.5"/>
    <n v="0"/>
    <m/>
    <d v="2010-10-29T00:00:00"/>
    <d v="2050-12-31T00:00:00"/>
    <n v="62.195429815917599"/>
    <n v="7.3790704042988002"/>
    <n v="2.02189820551241"/>
    <n v="4.5"/>
    <n v="4.5"/>
    <n v="7497.0944989412101"/>
    <n v="0"/>
    <n v="0"/>
    <n v="0.19018504563041699"/>
    <n v="0"/>
    <n v="0.46628565427978402"/>
    <n v="0.46628565427978402"/>
    <n v="8760"/>
    <n v="0"/>
    <n v="8760"/>
    <n v="0"/>
    <n v="0"/>
    <n v="0"/>
    <n v="0"/>
    <n v="159.65999931096999"/>
    <n v="100.997447494662"/>
    <n v="8.1695238543860391"/>
    <n v="6.1373713248030004"/>
    <n v="-26.249565124511701"/>
    <n v="1983.52392578125"/>
    <n v="70.837818226406597"/>
    <n v="0"/>
    <n v="0"/>
    <n v="0"/>
    <n v="0"/>
    <n v="0"/>
    <n v="0"/>
    <n v="0"/>
    <n v="0"/>
    <n v="0"/>
    <n v="0"/>
    <n v="0"/>
    <n v="2.17799997329712"/>
    <n v="0"/>
    <n v="0"/>
    <n v="-3.7180143408477301E-7"/>
    <n v="0.15865582111832299"/>
    <n v="1.0077528424561301E-4"/>
    <n v="4.7625885636110299"/>
    <n v="4.7625885586894903"/>
    <n v="4.7625901408658802"/>
    <n v="0"/>
    <n v="1.62827270105481E-3"/>
    <n v="0"/>
    <n v="0"/>
    <n v="-1.3434974964910601E-6"/>
    <n v="0"/>
    <x v="396"/>
    <n v="0"/>
    <n v="0.46628560000000002"/>
    <x v="127"/>
    <x v="33"/>
  </r>
  <r>
    <x v="3496"/>
    <x v="25"/>
    <s v="NW_PACW"/>
    <s v="OR"/>
    <s v="Hourly Resource"/>
    <s v="PV"/>
    <n v="2.2999999523162802"/>
    <n v="0"/>
    <m/>
    <d v="2024-07-25T00:00:00"/>
    <d v="2044-07-24T00:00:00"/>
    <n v="93.493481831406001"/>
    <n v="27.003309912796301"/>
    <n v="3.9697397448535798"/>
    <n v="2.2999999523162802"/>
    <n v="2.2999999523162802"/>
    <n v="5069.4459890082899"/>
    <n v="0"/>
    <n v="0"/>
    <n v="0.25161038782294498"/>
    <n v="0"/>
    <n v="0.47396101574051402"/>
    <n v="0.47396101574051402"/>
    <n v="8760"/>
    <n v="0"/>
    <n v="8760"/>
    <n v="0"/>
    <n v="0"/>
    <n v="0"/>
    <n v="0"/>
    <n v="693.62478509545303"/>
    <n v="104.34225822468601"/>
    <n v="13.245739636917699"/>
    <n v="4.4059663095036603"/>
    <n v="-40.163078308105497"/>
    <n v="1812.36828613281"/>
    <n v="86.301294596067294"/>
    <n v="0"/>
    <n v="0"/>
    <n v="0"/>
    <n v="0"/>
    <n v="0"/>
    <n v="0"/>
    <n v="0"/>
    <n v="0"/>
    <n v="0"/>
    <n v="0"/>
    <n v="0"/>
    <n v="582.89399500866398"/>
    <n v="0"/>
    <n v="0"/>
    <n v="675.78598213594501"/>
    <n v="27.017421290304899"/>
    <n v="18.740914788891299"/>
    <n v="65.697326823152807"/>
    <n v="3.1824214840017198E-2"/>
    <n v="65.292457263243904"/>
    <n v="0"/>
    <n v="75211.713055768501"/>
    <n v="0"/>
    <n v="0"/>
    <n v="45748.249286724"/>
    <n v="0"/>
    <x v="396"/>
    <n v="0"/>
    <n v="0.59492100000000003"/>
    <x v="127"/>
    <x v="33"/>
  </r>
  <r>
    <x v="3497"/>
    <x v="35"/>
    <s v="CA_CISO"/>
    <s v="AZ"/>
    <s v="Hourly Resource"/>
    <s v="PV-Tracking"/>
    <n v="100"/>
    <n v="0"/>
    <m/>
    <d v="2019-12-18T00:00:00"/>
    <d v="2050-12-31T00:00:00"/>
    <n v="-1.18152453060252E-3"/>
    <n v="-38.525857234549001"/>
    <n v="-8.5526315690715293"/>
    <n v="100"/>
    <n v="100"/>
    <n v="5414.8818249702499"/>
    <n v="0"/>
    <n v="0"/>
    <n v="6.1813719463060099E-3"/>
    <n v="0"/>
    <n v="-6.4082946777355704E-6"/>
    <n v="-6.4082946777355704E-6"/>
    <n v="8760"/>
    <n v="0"/>
    <n v="8760"/>
    <n v="0"/>
    <n v="0"/>
    <n v="0"/>
    <n v="0"/>
    <n v="233450.31851586001"/>
    <n v="-175.41348194722499"/>
    <n v="-230.11478689308899"/>
    <n v="-31.989247396691699"/>
    <n v="-326.10510253906301"/>
    <n v="978.62554931640602"/>
    <n v="66.993527653786998"/>
    <n v="0"/>
    <n v="0"/>
    <n v="0"/>
    <n v="0"/>
    <n v="0"/>
    <n v="0"/>
    <n v="0"/>
    <n v="0"/>
    <n v="0"/>
    <n v="0"/>
    <n v="0"/>
    <n v="52"/>
    <n v="0"/>
    <n v="0"/>
    <n v="14035.4711263999"/>
    <n v="0.15865582111832299"/>
    <n v="1.0077528424561301E-4"/>
    <n v="4.7625885636110299"/>
    <n v="4.7625885586894903"/>
    <n v="4.7625901408658802"/>
    <n v="0"/>
    <n v="2.8054002672433902E-2"/>
    <n v="0"/>
    <n v="0"/>
    <n v="52440.755554926996"/>
    <n v="0"/>
    <x v="396"/>
    <n v="0"/>
    <n v="5.2434380000000003E-2"/>
    <x v="127"/>
    <x v="33"/>
  </r>
  <r>
    <x v="3498"/>
    <x v="11"/>
    <s v="SW_SRP"/>
    <s v="CA"/>
    <s v="Hourly Resource"/>
    <s v="PV-NonTracking"/>
    <n v="150"/>
    <n v="0"/>
    <m/>
    <d v="2019-09-25T00:00:00"/>
    <d v="2050-12-31T00:00:00"/>
    <n v="24.297747145830499"/>
    <n v="-34.319705978023499"/>
    <n v="-11.270328167867399"/>
    <n v="150"/>
    <n v="150"/>
    <n v="272725.544738114"/>
    <n v="0"/>
    <n v="0"/>
    <n v="0.20755368701514901"/>
    <n v="0"/>
    <n v="6.6266164941370498"/>
    <n v="6.6266164941370498"/>
    <n v="8760"/>
    <n v="0"/>
    <n v="8760"/>
    <n v="0"/>
    <n v="0"/>
    <n v="0"/>
    <n v="0"/>
    <n v="86012.055635213896"/>
    <n v="42.783402349267398"/>
    <n v="-33.067844502002004"/>
    <n v="-10.839305490701401"/>
    <n v="-25.407411575317401"/>
    <n v="1870.74450683594"/>
    <n v="63.567696648800499"/>
    <n v="0"/>
    <n v="0"/>
    <n v="0"/>
    <n v="0"/>
    <n v="0"/>
    <n v="0"/>
    <n v="0"/>
    <n v="0"/>
    <n v="0"/>
    <n v="0"/>
    <n v="0"/>
    <n v="0"/>
    <n v="0"/>
    <n v="0"/>
    <n v="1509.2322207987299"/>
    <n v="1.03520529530629"/>
    <n v="0.115467115578056"/>
    <n v="12.618564098632101"/>
    <n v="5.16794962473507"/>
    <n v="7.4506153487493298"/>
    <n v="0"/>
    <n v="0"/>
    <n v="0"/>
    <n v="0"/>
    <n v="1105.9610680941501"/>
    <n v="0"/>
    <x v="396"/>
    <n v="0"/>
    <n v="6.6277220000000003"/>
    <x v="127"/>
    <x v="33"/>
  </r>
  <r>
    <x v="3499"/>
    <x v="29"/>
    <s v="NW_BPAT"/>
    <s v="OR"/>
    <s v="Hourly Resource"/>
    <s v="PV-NonTracking"/>
    <n v="10"/>
    <n v="0"/>
    <m/>
    <d v="2020-07-01T00:00:00"/>
    <d v="2050-12-31T00:00:00"/>
    <n v="90.332591995993596"/>
    <n v="27.636906259358401"/>
    <n v="5.4483349697310803"/>
    <n v="10"/>
    <n v="10"/>
    <n v="26193.1899890145"/>
    <n v="0"/>
    <n v="0"/>
    <n v="0.29900901813602199"/>
    <n v="0"/>
    <n v="2.3660996029322399"/>
    <n v="2.3660996029322399"/>
    <n v="8760"/>
    <n v="0"/>
    <n v="8760"/>
    <n v="0"/>
    <n v="0"/>
    <n v="0"/>
    <n v="0"/>
    <n v="118.020000457764"/>
    <n v="112.87818217354599"/>
    <n v="17.831198565213601"/>
    <n v="8.3564312955654092"/>
    <n v="-36.315067291259801"/>
    <n v="1945.64038085938"/>
    <n v="102.226876344242"/>
    <n v="0"/>
    <n v="0"/>
    <n v="0"/>
    <n v="0"/>
    <n v="0"/>
    <n v="0"/>
    <n v="0"/>
    <n v="0"/>
    <n v="0"/>
    <n v="0"/>
    <n v="0"/>
    <n v="8.8700008392334002"/>
    <n v="0"/>
    <n v="0"/>
    <n v="-2.3748725652694698E-6"/>
    <n v="0.13517417391183001"/>
    <n v="0.13517427286292399"/>
    <n v="0.67194998060097699"/>
    <n v="3.1824214840017198E-2"/>
    <n v="0.68397062554270205"/>
    <n v="0"/>
    <n v="9.3525284901261295E-3"/>
    <n v="0"/>
    <n v="0"/>
    <n v="-1.3324454414487299E-4"/>
    <n v="0"/>
    <x v="396"/>
    <n v="0"/>
    <n v="2.3660999999999999"/>
    <x v="127"/>
    <x v="33"/>
  </r>
  <r>
    <x v="3500"/>
    <x v="17"/>
    <s v="SW_PNM"/>
    <s v="NM"/>
    <s v="Hourly Resource"/>
    <s v="WT-Onshore"/>
    <n v="1065.5"/>
    <n v="0"/>
    <m/>
    <d v="2026-01-01T00:00:00"/>
    <d v="2054-12-31T00:00:00"/>
    <n v="51.020171868420199"/>
    <n v="-22.9787597431114"/>
    <n v="-10.3806651353284"/>
    <n v="1065.5"/>
    <n v="1065.5"/>
    <n v="5741478.7331628799"/>
    <n v="0"/>
    <n v="0"/>
    <n v="0.61512899737965399"/>
    <n v="0"/>
    <n v="292.93123235426299"/>
    <n v="292.93123235426299"/>
    <n v="8760"/>
    <n v="0"/>
    <n v="8760"/>
    <n v="0"/>
    <n v="0"/>
    <n v="0"/>
    <n v="0"/>
    <n v="61330.145578384399"/>
    <n v="59.770265036963799"/>
    <n v="-17.2516333435494"/>
    <n v="-9.6686539765485495"/>
    <n v="-25.6390266418457"/>
    <n v="1939.91418457031"/>
    <n v="73.302717338115301"/>
    <n v="0"/>
    <n v="0"/>
    <n v="0"/>
    <n v="0"/>
    <n v="0"/>
    <n v="0"/>
    <n v="0"/>
    <n v="0"/>
    <n v="0"/>
    <n v="0"/>
    <n v="0"/>
    <n v="24952.608413219499"/>
    <n v="0"/>
    <n v="0"/>
    <n v="24615.924039971102"/>
    <n v="0.89269231355136103"/>
    <n v="2.9890726678125298E-3"/>
    <n v="22.2939250891936"/>
    <n v="5.16794962473507"/>
    <n v="17.1082450557093"/>
    <n v="0"/>
    <n v="1350.17257477832"/>
    <n v="0"/>
    <n v="0"/>
    <n v="1533124.92480759"/>
    <n v="0"/>
    <x v="396"/>
    <n v="0"/>
    <n v="294.46570000000003"/>
    <x v="127"/>
    <x v="33"/>
  </r>
  <r>
    <x v="3501"/>
    <x v="17"/>
    <s v="SW_PNM"/>
    <s v="NM"/>
    <s v="Hourly Resource"/>
    <s v="WT-Onshore"/>
    <n v="445"/>
    <n v="0"/>
    <m/>
    <d v="2026-01-01T00:00:00"/>
    <d v="2054-12-31T00:00:00"/>
    <n v="36.779754279610202"/>
    <n v="-30.3073588440663"/>
    <n v="-11.686098330638"/>
    <n v="445"/>
    <n v="445"/>
    <n v="914330.84249970305"/>
    <n v="0"/>
    <n v="0"/>
    <n v="0.234552060566279"/>
    <n v="0"/>
    <n v="33.628864090885202"/>
    <n v="33.628864090885202"/>
    <n v="8760"/>
    <n v="0"/>
    <n v="8760"/>
    <n v="0"/>
    <n v="0"/>
    <n v="0"/>
    <n v="0"/>
    <n v="14015.774371147199"/>
    <n v="59.770265036963799"/>
    <n v="-17.2516333435494"/>
    <n v="-9.6686539765485495"/>
    <n v="-25.6390266418457"/>
    <n v="1939.91418457031"/>
    <n v="73.302717338115301"/>
    <n v="0"/>
    <n v="0"/>
    <n v="0"/>
    <n v="0"/>
    <n v="0"/>
    <n v="0"/>
    <n v="0"/>
    <n v="0"/>
    <n v="0"/>
    <n v="0"/>
    <n v="0"/>
    <n v="0"/>
    <n v="0"/>
    <n v="0"/>
    <n v="2462.5794010162399"/>
    <n v="0.89269231355136103"/>
    <n v="2.9890726678125298E-3"/>
    <n v="22.2939250891936"/>
    <n v="5.16794962473507"/>
    <n v="17.1082450557093"/>
    <n v="0"/>
    <n v="0"/>
    <n v="0"/>
    <n v="0"/>
    <n v="343164.29370117199"/>
    <n v="0"/>
    <x v="396"/>
    <n v="0"/>
    <n v="33.972029999999997"/>
    <x v="127"/>
    <x v="33"/>
  </r>
  <r>
    <x v="3502"/>
    <x v="17"/>
    <s v="SW_PNM"/>
    <s v="AZ"/>
    <s v="Hourly Resource"/>
    <s v="WT-Onshore"/>
    <n v="1065.5"/>
    <n v="0"/>
    <m/>
    <d v="2026-01-01T00:00:00"/>
    <d v="2054-12-31T00:00:00"/>
    <n v="51.144670551378603"/>
    <n v="-22.977259214901299"/>
    <n v="-10.399210145494401"/>
    <n v="1065.5"/>
    <n v="1065.5"/>
    <n v="5733132.7376146298"/>
    <n v="0"/>
    <n v="0"/>
    <n v="0.614234826363383"/>
    <n v="0"/>
    <n v="293.21918550997498"/>
    <n v="293.21918550997498"/>
    <n v="8760"/>
    <n v="0"/>
    <n v="8760"/>
    <n v="0"/>
    <n v="0"/>
    <n v="0"/>
    <n v="0"/>
    <n v="69676.198831558198"/>
    <n v="59.7712741344546"/>
    <n v="-17.2516333435494"/>
    <n v="-9.6676448458654693"/>
    <n v="-25.644824981689499"/>
    <n v="1939.91418457031"/>
    <n v="73.303269807562899"/>
    <n v="0"/>
    <n v="0"/>
    <n v="0"/>
    <n v="0"/>
    <n v="0"/>
    <n v="0"/>
    <n v="0"/>
    <n v="0"/>
    <n v="0"/>
    <n v="0"/>
    <n v="0"/>
    <n v="871.85315513610794"/>
    <n v="0"/>
    <n v="0"/>
    <n v="13505.0474989414"/>
    <n v="0.89269231355136103"/>
    <n v="2.9890726678125298E-3"/>
    <n v="22.2939250891936"/>
    <n v="5.16794962473507"/>
    <n v="17.1082450557093"/>
    <n v="0"/>
    <n v="1311.8498939611"/>
    <n v="0"/>
    <n v="0"/>
    <n v="1462561.63561833"/>
    <n v="0"/>
    <x v="396"/>
    <n v="0"/>
    <n v="294.68299999999999"/>
    <x v="127"/>
    <x v="33"/>
  </r>
  <r>
    <x v="3503"/>
    <x v="17"/>
    <s v="SW_PNM"/>
    <s v="AZ"/>
    <s v="Hourly Resource"/>
    <s v="WT-Onshore"/>
    <n v="445"/>
    <n v="0"/>
    <m/>
    <d v="2026-01-01T00:00:00"/>
    <d v="2054-12-31T00:00:00"/>
    <n v="37.255774173483701"/>
    <n v="-30.425150980130301"/>
    <n v="-11.7820722766656"/>
    <n v="445"/>
    <n v="445"/>
    <n v="908302.44363114203"/>
    <n v="0"/>
    <n v="0"/>
    <n v="0.23300560351724101"/>
    <n v="0"/>
    <n v="33.839511120199703"/>
    <n v="33.839511120199703"/>
    <n v="8760"/>
    <n v="0"/>
    <n v="8760"/>
    <n v="0"/>
    <n v="0"/>
    <n v="0"/>
    <n v="0"/>
    <n v="20044.1732616425"/>
    <n v="59.7712741344546"/>
    <n v="-17.2516333435494"/>
    <n v="-9.6676448458654693"/>
    <n v="-25.644824981689499"/>
    <n v="1939.91418457031"/>
    <n v="73.303269807562899"/>
    <n v="0"/>
    <n v="0"/>
    <n v="0"/>
    <n v="0"/>
    <n v="0"/>
    <n v="0"/>
    <n v="0"/>
    <n v="0"/>
    <n v="0"/>
    <n v="0"/>
    <n v="0"/>
    <n v="0"/>
    <n v="0"/>
    <n v="0"/>
    <n v="1987.4595127105699"/>
    <n v="0.89269231355136103"/>
    <n v="2.9890726678125298E-3"/>
    <n v="22.2939250891936"/>
    <n v="5.16794962473507"/>
    <n v="17.1082450557093"/>
    <n v="0"/>
    <n v="0"/>
    <n v="0"/>
    <n v="0"/>
    <n v="293159.71044921898"/>
    <n v="0"/>
    <x v="396"/>
    <n v="0"/>
    <n v="34.132669999999997"/>
    <x v="127"/>
    <x v="33"/>
  </r>
  <r>
    <x v="3504"/>
    <x v="11"/>
    <s v="SW_SRP"/>
    <s v="AZ"/>
    <s v="Pumped Storage"/>
    <s v="Energy Storage"/>
    <n v="90"/>
    <n v="-90"/>
    <m/>
    <d v="2024-06-01T00:00:00"/>
    <d v="2044-08-31T00:00:00"/>
    <n v="37.689095003331303"/>
    <n v="-37.920841263181401"/>
    <n v="-7.7695240595423298"/>
    <n v="90"/>
    <n v="90"/>
    <n v="131009.699866772"/>
    <n v="152858.46494886701"/>
    <n v="2.2357047549762799"/>
    <n v="0.16617161322502"/>
    <n v="0.42580224816825202"/>
    <n v="6.2273250397970896"/>
    <n v="5.8015227862158696"/>
    <n v="8760"/>
    <n v="0"/>
    <n v="8760"/>
    <n v="0"/>
    <n v="0"/>
    <n v="-3.27731476231422E-2"/>
    <n v="1.1959294307872099"/>
    <n v="0"/>
    <n v="46.816738409552499"/>
    <n v="-32.274600303971503"/>
    <n v="-7.5992136303403699"/>
    <n v="-25.124820709228501"/>
    <n v="1936.43957519531"/>
    <n v="67.950263785386099"/>
    <n v="0.80877154248046901"/>
    <n v="0"/>
    <n v="0"/>
    <n v="0"/>
    <n v="0"/>
    <n v="0"/>
    <n v="0"/>
    <n v="0"/>
    <n v="0"/>
    <n v="0"/>
    <n v="42748.866260349801"/>
    <n v="28593.1949068904"/>
    <n v="31999.072513177998"/>
    <n v="4486.6320058107403"/>
    <n v="54278.588419020198"/>
    <n v="1.03520529530629"/>
    <n v="0.115467115578056"/>
    <n v="12.618564098632101"/>
    <n v="5.16794962473507"/>
    <n v="7.4506153487493298"/>
    <n v="39668.006492459703"/>
    <n v="10059.5094629419"/>
    <n v="107003.830662423"/>
    <n v="1829.6009447481399"/>
    <n v="254336.550155962"/>
    <n v="0"/>
    <x v="396"/>
    <n v="0"/>
    <n v="6.6402229999999998"/>
    <x v="127"/>
    <x v="33"/>
  </r>
  <r>
    <x v="3505"/>
    <x v="32"/>
    <s v="BS_IPCO"/>
    <s v="ID"/>
    <s v="Hydro"/>
    <s v="Hydro"/>
    <n v="25"/>
    <n v="0"/>
    <m/>
    <d v="1994-03-01T00:00:00"/>
    <d v="2050-12-31T00:00:00"/>
    <n v="116.32453884891601"/>
    <n v="25.980056770624302"/>
    <n v="3.58883295763273"/>
    <n v="18.411214953270999"/>
    <n v="16.423841059602601"/>
    <n v="124797.05256293699"/>
    <n v="0"/>
    <n v="0"/>
    <n v="0.59359328654082699"/>
    <n v="0"/>
    <n v="14.516960647557999"/>
    <n v="14.516960647557999"/>
    <n v="0"/>
    <n v="0"/>
    <n v="129"/>
    <n v="8631"/>
    <n v="0"/>
    <n v="0"/>
    <n v="0"/>
    <n v="0"/>
    <n v="114.93612906428299"/>
    <n v="24.588841710750401"/>
    <n v="3.6567350747471501"/>
    <n v="-30.460289001464801"/>
    <n v="1896.93908691406"/>
    <n v="126.652273299268"/>
    <n v="0"/>
    <n v="0"/>
    <n v="0"/>
    <n v="0"/>
    <n v="0"/>
    <n v="0"/>
    <n v="0"/>
    <n v="0"/>
    <n v="0"/>
    <n v="0"/>
    <n v="4526.9544623228703"/>
    <n v="18660.520316901198"/>
    <n v="1589.5539774149699"/>
    <n v="4507.81501509994"/>
    <n v="16767.667108093701"/>
    <n v="1.5242080034474701E-2"/>
    <n v="1.07829128595911E-2"/>
    <n v="14.188119167033999"/>
    <n v="3.1824214840017198E-2"/>
    <n v="14.156295678589499"/>
    <n v="156.54678574653599"/>
    <n v="63.110990906948501"/>
    <n v="31507.474184505601"/>
    <n v="17.413943964538401"/>
    <n v="162962.47921140899"/>
    <n v="0"/>
    <x v="396"/>
    <n v="0"/>
    <n v="14.71167"/>
    <x v="127"/>
    <x v="33"/>
  </r>
  <r>
    <x v="3506"/>
    <x v="31"/>
    <s v="BS_PACE"/>
    <s v="WY"/>
    <s v="Hourly Resource"/>
    <s v="PV-Tracking"/>
    <n v="80"/>
    <n v="0"/>
    <m/>
    <d v="2018-12-28T00:00:00"/>
    <d v="2038-12-27T00:00:00"/>
    <n v="73.6954426525038"/>
    <n v="18.680766535655099"/>
    <n v="0.115919597561397"/>
    <n v="80"/>
    <n v="80"/>
    <n v="181845.99957291799"/>
    <n v="0"/>
    <n v="0"/>
    <n v="0.25948344687879299"/>
    <n v="0"/>
    <n v="13.4012220942256"/>
    <n v="13.4012220942256"/>
    <n v="8760"/>
    <n v="0"/>
    <n v="8760"/>
    <n v="0"/>
    <n v="0"/>
    <n v="0"/>
    <n v="0"/>
    <n v="1938.16036653519"/>
    <n v="116.405733657307"/>
    <n v="29.5278852495724"/>
    <n v="0.187296077904095"/>
    <n v="-25.498674392700199"/>
    <n v="2053.390625"/>
    <n v="149.03155490396799"/>
    <n v="0"/>
    <n v="0"/>
    <n v="0"/>
    <n v="0"/>
    <n v="0"/>
    <n v="0"/>
    <n v="0"/>
    <n v="0"/>
    <n v="0"/>
    <n v="0"/>
    <n v="0"/>
    <n v="177546.98848254999"/>
    <n v="0"/>
    <n v="0"/>
    <n v="1938.1602388415499"/>
    <n v="7.0070361244181303"/>
    <n v="5.9427537067704002"/>
    <n v="85.542713426335297"/>
    <n v="3.1824214840017198E-2"/>
    <n v="85.5024456605952"/>
    <n v="0"/>
    <n v="124650.354589123"/>
    <n v="0"/>
    <n v="0"/>
    <n v="56705.484576020499"/>
    <n v="0"/>
    <x v="396"/>
    <n v="0"/>
    <n v="13.58258"/>
    <x v="127"/>
    <x v="33"/>
  </r>
  <r>
    <x v="3507"/>
    <x v="25"/>
    <s v="NW_PACW"/>
    <s v="WA"/>
    <s v="Hydro"/>
    <s v="Hydro"/>
    <n v="80"/>
    <n v="0"/>
    <m/>
    <d v="1958-12-01T00:00:00"/>
    <d v="2058-12-31T00:00:00"/>
    <n v="105.01942697700299"/>
    <n v="11.584919682041001"/>
    <n v="5.3323102262180901"/>
    <n v="87.900001525878906"/>
    <n v="87.900001525878906"/>
    <n v="190879.299358652"/>
    <n v="0"/>
    <n v="0"/>
    <n v="0.247893901908147"/>
    <n v="0"/>
    <n v="20.046035830134802"/>
    <n v="20.046035830134802"/>
    <n v="0"/>
    <n v="0"/>
    <n v="26"/>
    <n v="8734"/>
    <n v="0"/>
    <n v="0"/>
    <n v="0"/>
    <n v="0"/>
    <n v="110.759006129787"/>
    <n v="17.4791773070651"/>
    <n v="6.5892764972226798"/>
    <n v="-36.369457244872997"/>
    <n v="1756.84265136719"/>
    <n v="98.286546059534501"/>
    <n v="0"/>
    <n v="0"/>
    <n v="0"/>
    <n v="0"/>
    <n v="0"/>
    <n v="0"/>
    <n v="0"/>
    <n v="0"/>
    <n v="0"/>
    <n v="0"/>
    <n v="32433.914552635499"/>
    <n v="68490.706252586606"/>
    <n v="4896.3260452002296"/>
    <n v="8.8883333206176793"/>
    <n v="149451.627091348"/>
    <n v="27.017421290304899"/>
    <n v="18.740914788891299"/>
    <n v="65.697326823152807"/>
    <n v="3.1824214840017198E-2"/>
    <n v="65.292457263243904"/>
    <n v="1033640.89398642"/>
    <n v="1960880.1509932801"/>
    <n v="326570.95955530502"/>
    <n v="0.98294395208358798"/>
    <n v="9804575.9203198403"/>
    <n v="0"/>
    <x v="396"/>
    <n v="0"/>
    <n v="33.171700000000001"/>
    <x v="127"/>
    <x v="33"/>
  </r>
  <r>
    <x v="3508"/>
    <x v="25"/>
    <s v="NW_PACW"/>
    <s v="WA"/>
    <s v="Hydro"/>
    <s v="Hydro"/>
    <n v="80"/>
    <n v="0"/>
    <m/>
    <d v="1958-12-01T00:00:00"/>
    <d v="2058-12-31T00:00:00"/>
    <n v="104.99600023576799"/>
    <n v="11.584919682041001"/>
    <n v="5.3088835066832498"/>
    <n v="87.900001525878906"/>
    <n v="87.900001525878906"/>
    <n v="190879.299358652"/>
    <n v="0"/>
    <n v="0"/>
    <n v="0.247893901908147"/>
    <n v="0"/>
    <n v="20.041564136438499"/>
    <n v="20.041564136438499"/>
    <n v="0"/>
    <n v="0"/>
    <n v="26"/>
    <n v="8734"/>
    <n v="0"/>
    <n v="0"/>
    <n v="0"/>
    <n v="0"/>
    <n v="110.74503911777499"/>
    <n v="17.4791773070651"/>
    <n v="6.5753094527486002"/>
    <n v="-36.364212036132798"/>
    <n v="1756.39233398438"/>
    <n v="98.278035192211306"/>
    <n v="0"/>
    <n v="0"/>
    <n v="0"/>
    <n v="0"/>
    <n v="0"/>
    <n v="0"/>
    <n v="0"/>
    <n v="0"/>
    <n v="0"/>
    <n v="0"/>
    <n v="30876.051096861302"/>
    <n v="70048.569511078793"/>
    <n v="5740.65599747747"/>
    <n v="3.3964478969574001"/>
    <n v="148612.78920954501"/>
    <n v="27.017421290304899"/>
    <n v="18.740914788891299"/>
    <n v="65.697326823152807"/>
    <n v="3.1824214840017198E-2"/>
    <n v="65.292457263243904"/>
    <n v="1001516.31521546"/>
    <n v="1993004.72081745"/>
    <n v="375190.60791259498"/>
    <n v="2.9216243419796198E-3"/>
    <n v="9755993.1933791693"/>
    <n v="0"/>
    <x v="396"/>
    <n v="0"/>
    <n v="33.167270000000002"/>
    <x v="127"/>
    <x v="33"/>
  </r>
  <r>
    <x v="3509"/>
    <x v="25"/>
    <s v="NW_PACW"/>
    <s v="WA"/>
    <s v="Hydro"/>
    <s v="Hydro"/>
    <n v="80"/>
    <n v="0"/>
    <m/>
    <d v="1958-12-01T00:00:00"/>
    <d v="2058-12-31T00:00:00"/>
    <n v="105.001547612061"/>
    <n v="11.584919682041001"/>
    <n v="5.3144309915946302"/>
    <n v="87.900001525878906"/>
    <n v="87.900001525878906"/>
    <n v="190879.299358652"/>
    <n v="0"/>
    <n v="0"/>
    <n v="0.247893901908147"/>
    <n v="0"/>
    <n v="20.0426230206273"/>
    <n v="20.0426230206273"/>
    <n v="0"/>
    <n v="0"/>
    <n v="26"/>
    <n v="8734"/>
    <n v="0"/>
    <n v="0"/>
    <n v="0"/>
    <n v="0"/>
    <n v="110.748346389407"/>
    <n v="17.4791773070651"/>
    <n v="6.5786167565627798"/>
    <n v="-36.365455627441399"/>
    <n v="1756.49914550781"/>
    <n v="98.280049688492994"/>
    <n v="0"/>
    <n v="0"/>
    <n v="0"/>
    <n v="0"/>
    <n v="0"/>
    <n v="0"/>
    <n v="0"/>
    <n v="0"/>
    <n v="0"/>
    <n v="0"/>
    <n v="31961.668117870599"/>
    <n v="68962.952451117802"/>
    <n v="8221.9649840062502"/>
    <n v="8.8883333206176793"/>
    <n v="146125.98861312901"/>
    <n v="27.017421290304899"/>
    <n v="18.740914788891299"/>
    <n v="65.697326823152807"/>
    <n v="3.1824214840017198E-2"/>
    <n v="65.292457263243904"/>
    <n v="988620.59594803699"/>
    <n v="2005900.4385466999"/>
    <n v="506578.82959814701"/>
    <n v="7.65374349430203E-3"/>
    <n v="9624494.2087920494"/>
    <n v="0"/>
    <x v="396"/>
    <n v="0"/>
    <n v="33.168219999999998"/>
    <x v="127"/>
    <x v="33"/>
  </r>
  <r>
    <x v="3510"/>
    <x v="29"/>
    <s v="NW_BPAT"/>
    <s v="WA"/>
    <s v="Hydro"/>
    <s v="Hydro"/>
    <n v="51.799999237060497"/>
    <n v="15.1000003814697"/>
    <m/>
    <d v="1958-01-01T00:00:00"/>
    <d v="2099-01-01T00:00:00"/>
    <n v="114.76619796514601"/>
    <n v="13.599959310226099"/>
    <n v="5.5317590450010803"/>
    <n v="32.5"/>
    <n v="32.5"/>
    <n v="38850.672915399096"/>
    <n v="0"/>
    <n v="0"/>
    <n v="0.136461794574157"/>
    <n v="0"/>
    <n v="4.4587447668763804"/>
    <n v="4.4587447668763804"/>
    <n v="0"/>
    <n v="0"/>
    <n v="0"/>
    <n v="8760"/>
    <n v="0"/>
    <n v="0"/>
    <n v="0"/>
    <n v="0"/>
    <n v="110.95331891404901"/>
    <n v="17.4794173049922"/>
    <n v="6.7833491594436301"/>
    <n v="-36.438217163085902"/>
    <n v="1762.82141113281"/>
    <n v="98.392120918153694"/>
    <n v="0"/>
    <n v="0"/>
    <n v="0"/>
    <n v="0"/>
    <n v="0"/>
    <n v="0"/>
    <n v="0"/>
    <n v="0"/>
    <n v="0"/>
    <n v="0"/>
    <n v="1779.3453630209001"/>
    <n v="37071.327557623401"/>
    <n v="7116.98970842361"/>
    <n v="3152.6155302524598"/>
    <n v="125977.594316483"/>
    <n v="0.13517417391183001"/>
    <n v="0.13517427286292399"/>
    <n v="0.67194998060097699"/>
    <n v="3.1824214840017198E-2"/>
    <n v="0.68397062554270205"/>
    <n v="0.68940246163401797"/>
    <n v="3063.0605409022401"/>
    <n v="336.82336590951297"/>
    <n v="60.132095294422498"/>
    <n v="94544.420149456695"/>
    <n v="0"/>
    <x v="396"/>
    <n v="0"/>
    <n v="4.5567500000000001"/>
    <x v="127"/>
    <x v="33"/>
  </r>
  <r>
    <x v="3511"/>
    <x v="18"/>
    <s v="SW_NVE"/>
    <s v="NV"/>
    <s v="Hourly Resource"/>
    <s v="PV-NonTracking"/>
    <n v="200"/>
    <n v="0"/>
    <m/>
    <d v="2017-01-20T00:00:00"/>
    <d v="2037-12-31T00:00:00"/>
    <n v="12.3991621087767"/>
    <n v="-33.693089308209302"/>
    <n v="-7.2488039657693797"/>
    <n v="200"/>
    <n v="200"/>
    <n v="499513.70155005198"/>
    <n v="0"/>
    <n v="0"/>
    <n v="0.28511056024530101"/>
    <n v="0"/>
    <n v="6.1935514759177597"/>
    <n v="6.1935514759177597"/>
    <n v="8760"/>
    <n v="0"/>
    <n v="8760"/>
    <n v="0"/>
    <n v="0"/>
    <n v="0"/>
    <n v="0"/>
    <n v="4746.4980010986301"/>
    <n v="44.415323186137201"/>
    <n v="-33.706187222040803"/>
    <n v="-8.5690419062738705"/>
    <n v="-25.8427124023438"/>
    <n v="1879.81396484375"/>
    <n v="64.776554570544107"/>
    <n v="0"/>
    <n v="0"/>
    <n v="0"/>
    <n v="0"/>
    <n v="0"/>
    <n v="0"/>
    <n v="0"/>
    <n v="0"/>
    <n v="0"/>
    <n v="0"/>
    <n v="0"/>
    <n v="64.200000047683702"/>
    <n v="0"/>
    <n v="0"/>
    <n v="1.5087425708770799E-5"/>
    <n v="0.19614053432829301"/>
    <n v="2.1973103242381499E-4"/>
    <n v="4.63273391676847"/>
    <n v="3.1824214840017198E-2"/>
    <n v="4.6009113480850203"/>
    <n v="0"/>
    <n v="9.3504424672573805E-2"/>
    <n v="0"/>
    <n v="0"/>
    <n v="-4.0659803630660497E-6"/>
    <n v="0"/>
    <x v="396"/>
    <n v="0"/>
    <n v="6.1935520000000004"/>
    <x v="127"/>
    <x v="33"/>
  </r>
  <r>
    <x v="3512"/>
    <x v="0"/>
    <s v="AB_AESO"/>
    <s v="AB"/>
    <s v="Hourly Resource"/>
    <s v="PV-NonTracking"/>
    <n v="45"/>
    <n v="0"/>
    <m/>
    <d v="2024-10-01T00:00:00"/>
    <d v="2051-12-31T00:00:00"/>
    <n v="72.774376094496802"/>
    <n v="14.2898799648479"/>
    <n v="3.2881504977567499"/>
    <n v="45"/>
    <n v="45"/>
    <n v="100584.85497804001"/>
    <n v="0"/>
    <n v="0"/>
    <n v="0.25516198624501402"/>
    <n v="0"/>
    <n v="7.3200007915067697"/>
    <n v="7.3200007915067697"/>
    <n v="8760"/>
    <n v="0"/>
    <n v="8760"/>
    <n v="0"/>
    <n v="0"/>
    <n v="0"/>
    <n v="0"/>
    <n v="0"/>
    <n v="97.126589907451503"/>
    <n v="11.0590330789926"/>
    <n v="-0.62299547962269197"/>
    <n v="-24.9639072418213"/>
    <n v="770.41864013671898"/>
    <n v="69.117830870334203"/>
    <n v="0"/>
    <n v="0"/>
    <n v="0"/>
    <n v="0"/>
    <n v="0"/>
    <n v="0"/>
    <n v="0"/>
    <n v="0"/>
    <n v="0"/>
    <n v="0"/>
    <n v="0"/>
    <n v="0"/>
    <n v="0"/>
    <n v="0"/>
    <n v="-6.2026083469390896E-5"/>
    <n v="1.86589867746269"/>
    <n v="7.8725721145852696E-3"/>
    <n v="35.085696216738398"/>
    <n v="35.060037663933798"/>
    <n v="35.060036701610898"/>
    <n v="0"/>
    <n v="0"/>
    <n v="0"/>
    <n v="0"/>
    <n v="-1.68177454705187E-3"/>
    <n v="0"/>
    <x v="396"/>
    <n v="0"/>
    <n v="7.3200010000000004"/>
    <x v="127"/>
    <x v="33"/>
  </r>
  <r>
    <x v="3513"/>
    <x v="3"/>
    <s v="RM_WACM"/>
    <s v="CO"/>
    <s v="Hydro"/>
    <s v="Hydro"/>
    <n v="4.5799999237060502"/>
    <n v="0"/>
    <m/>
    <d v="2023-05-31T00:00:00"/>
    <d v="2050-12-31T00:00:00"/>
    <n v="237.702033634267"/>
    <n v="139.87210967842799"/>
    <n v="-0.910884628655517"/>
    <n v="0.76685981310808304"/>
    <n v="1.3249072847873999"/>
    <n v="3679.1058367733499"/>
    <n v="0"/>
    <n v="0"/>
    <n v="0.104997312690307"/>
    <n v="0"/>
    <n v="0.87453220667190601"/>
    <n v="0.87453220667190601"/>
    <n v="0"/>
    <n v="0"/>
    <n v="278"/>
    <n v="8482"/>
    <n v="0"/>
    <n v="0"/>
    <n v="0"/>
    <n v="0"/>
    <n v="175.78128285420701"/>
    <n v="91.032228626859805"/>
    <n v="-1.94149813453578"/>
    <n v="-24.154342651367202"/>
    <n v="2550.71362304688"/>
    <n v="287.82558364764901"/>
    <n v="0"/>
    <n v="0"/>
    <n v="0"/>
    <n v="0"/>
    <n v="0"/>
    <n v="0"/>
    <n v="0"/>
    <n v="0"/>
    <n v="0"/>
    <n v="0"/>
    <n v="22.025916964747001"/>
    <n v="46.686273105442503"/>
    <n v="68.458368107909294"/>
    <n v="393.72879027493798"/>
    <n v="1820.75994816772"/>
    <n v="7.53048244922878E-2"/>
    <n v="3.2051426692105301E-4"/>
    <n v="86.479318714514207"/>
    <n v="43.239627551675099"/>
    <n v="43.239691918622697"/>
    <n v="40.74115525565"/>
    <n v="3.1756136461808603E-2"/>
    <n v="1299.24582857162"/>
    <n v="23050.877571921999"/>
    <n v="91887.295476603205"/>
    <n v="0"/>
    <x v="396"/>
    <n v="0"/>
    <n v="0.99081039999999998"/>
    <x v="127"/>
    <x v="33"/>
  </r>
  <r>
    <x v="3514"/>
    <x v="17"/>
    <s v="SW_PNM"/>
    <s v="NM"/>
    <s v="Pumped Storage"/>
    <s v="Energy Storage"/>
    <n v="50"/>
    <n v="-50"/>
    <m/>
    <d v="2026-05-01T00:00:00"/>
    <d v="2046-04-30T00:00:00"/>
    <n v="45.2913073521174"/>
    <n v="-36.760435220685601"/>
    <n v="-4.00981646707893"/>
    <n v="50"/>
    <n v="50"/>
    <n v="73927.832931106605"/>
    <n v="86562.153740076494"/>
    <n v="1.81924280729166"/>
    <n v="0.16878500669163901"/>
    <n v="0.240734979636406"/>
    <n v="3.6303160745074901"/>
    <n v="3.38958109304432"/>
    <n v="8760"/>
    <n v="0"/>
    <n v="8760"/>
    <n v="0"/>
    <n v="0"/>
    <n v="-1.8951481213454802E-2"/>
    <n v="0.80726286437907302"/>
    <n v="0"/>
    <n v="48.149649236988203"/>
    <n v="-33.993960052619997"/>
    <n v="-4.5469430772578603"/>
    <n v="-25.429027557373001"/>
    <n v="1929.34252929688"/>
    <n v="73.432164184185098"/>
    <n v="0.83862562554931597"/>
    <n v="0"/>
    <n v="0"/>
    <n v="0"/>
    <n v="0"/>
    <n v="0"/>
    <n v="0"/>
    <n v="0"/>
    <n v="0"/>
    <n v="0"/>
    <n v="33838.303008295603"/>
    <n v="43953.059424303501"/>
    <n v="85894.292907320007"/>
    <n v="6000.0439487695703"/>
    <n v="81337.832025885597"/>
    <n v="0.89269231355136103"/>
    <n v="2.9890726678125298E-3"/>
    <n v="22.2939250891936"/>
    <n v="5.16794962473507"/>
    <n v="17.1082450557093"/>
    <n v="25141.505935913599"/>
    <n v="42.6089672777453"/>
    <n v="1870412.5290715999"/>
    <n v="14277.082994238001"/>
    <n v="1295978.51100506"/>
    <n v="0"/>
    <x v="396"/>
    <n v="0"/>
    <n v="6.8361679999999998"/>
    <x v="127"/>
    <x v="33"/>
  </r>
  <r>
    <x v="3515"/>
    <x v="17"/>
    <s v="SW_PNM"/>
    <s v="NM"/>
    <s v="Hourly Resource"/>
    <s v="PV-Tracking"/>
    <n v="140"/>
    <n v="0"/>
    <m/>
    <d v="2025-05-01T00:00:00"/>
    <d v="2045-04-30T00:00:00"/>
    <n v="16.642899582085899"/>
    <n v="-33.136504330346"/>
    <n v="-4.3087698336040203"/>
    <n v="140"/>
    <n v="140"/>
    <n v="381647.50353856402"/>
    <n v="0"/>
    <n v="0"/>
    <n v="0.311193332956827"/>
    <n v="0"/>
    <n v="6.3517212114203598"/>
    <n v="6.3517212114203598"/>
    <n v="8760"/>
    <n v="0"/>
    <n v="8760"/>
    <n v="0"/>
    <n v="0"/>
    <n v="0"/>
    <n v="0"/>
    <n v="8302.6155576705896"/>
    <n v="48.149649236988203"/>
    <n v="-33.993960052619997"/>
    <n v="-4.5469430772578603"/>
    <n v="-25.429027557373001"/>
    <n v="1929.34252929688"/>
    <n v="73.432164184185098"/>
    <n v="0"/>
    <n v="0"/>
    <n v="0"/>
    <n v="0"/>
    <n v="0"/>
    <n v="0"/>
    <n v="0"/>
    <n v="0"/>
    <n v="0"/>
    <n v="0"/>
    <n v="0"/>
    <n v="1373.06684705615"/>
    <n v="0"/>
    <n v="0"/>
    <n v="95.337208375334697"/>
    <n v="0.89269231355136103"/>
    <n v="2.9890726678125298E-3"/>
    <n v="22.2939250891936"/>
    <n v="5.16794962473507"/>
    <n v="17.1082450557093"/>
    <n v="0"/>
    <n v="858.18514477871895"/>
    <n v="0"/>
    <n v="0"/>
    <n v="65.723729299311799"/>
    <n v="0"/>
    <x v="396"/>
    <n v="0"/>
    <n v="6.3526449999999999"/>
    <x v="127"/>
    <x v="33"/>
  </r>
  <r>
    <x v="3516"/>
    <x v="17"/>
    <s v="SW_PNM"/>
    <s v="NM"/>
    <s v="Hourly Resource"/>
    <s v="PV-Tracking"/>
    <n v="15"/>
    <n v="0"/>
    <m/>
    <d v="2021-10-31T00:00:00"/>
    <d v="2050-12-31T00:00:00"/>
    <n v="17.5125491143449"/>
    <n v="-33.831191690850197"/>
    <n v="-4.0880631295975398"/>
    <n v="15"/>
    <n v="15"/>
    <n v="37136.254360210201"/>
    <n v="0"/>
    <n v="0"/>
    <n v="0.28261989619427302"/>
    <n v="0"/>
    <n v="0.65035063353120504"/>
    <n v="0.65035063353120504"/>
    <n v="8760"/>
    <n v="0"/>
    <n v="8760"/>
    <n v="0"/>
    <n v="0"/>
    <n v="0"/>
    <n v="0"/>
    <n v="2792.1260367929899"/>
    <n v="51.829922213601002"/>
    <n v="-31.087131668740199"/>
    <n v="-3.7734985002202301"/>
    <n v="-28.141811370849599"/>
    <n v="1939.13171386719"/>
    <n v="75.853786363774404"/>
    <n v="0"/>
    <n v="0"/>
    <n v="0"/>
    <n v="0"/>
    <n v="0"/>
    <n v="0"/>
    <n v="0"/>
    <n v="0"/>
    <n v="0"/>
    <n v="0"/>
    <n v="0"/>
    <n v="12388.608636900801"/>
    <n v="0"/>
    <n v="0"/>
    <n v="641.19635189324595"/>
    <n v="0.89269231355136103"/>
    <n v="2.9890726678125298E-3"/>
    <n v="22.2939250891936"/>
    <n v="5.16794962473507"/>
    <n v="17.1082450557093"/>
    <n v="0"/>
    <n v="83.326475606429099"/>
    <n v="0"/>
    <n v="0"/>
    <n v="3657.47228077299"/>
    <n v="0"/>
    <x v="396"/>
    <n v="0"/>
    <n v="0.65409139999999999"/>
    <x v="127"/>
    <x v="33"/>
  </r>
  <r>
    <x v="3517"/>
    <x v="17"/>
    <s v="SW_PNM"/>
    <s v="NM"/>
    <s v="Pumped Storage"/>
    <s v="Energy Storage"/>
    <n v="20.5"/>
    <n v="-20.5"/>
    <m/>
    <d v="2021-10-31T00:00:00"/>
    <d v="2050-12-31T00:00:00"/>
    <n v="48.294613092808"/>
    <n v="-33.963752621268"/>
    <n v="-3.8718486310070599"/>
    <n v="20.5"/>
    <n v="20.5"/>
    <n v="34309.503443216599"/>
    <n v="40074.706514045603"/>
    <n v="0.89797255335551196"/>
    <n v="0.19105414546734301"/>
    <n v="0.11157631486281"/>
    <n v="1.7964119498242299"/>
    <n v="1.6848356347980999"/>
    <n v="8760"/>
    <n v="0"/>
    <n v="8760"/>
    <n v="0"/>
    <n v="0"/>
    <n v="-8.6478046062435296E-3"/>
    <n v="0.30179018207817199"/>
    <n v="0"/>
    <n v="51.829922213601002"/>
    <n v="-31.087131668740199"/>
    <n v="-3.7734985002202301"/>
    <n v="-28.141811370849599"/>
    <n v="1939.13171386719"/>
    <n v="75.853786363774404"/>
    <n v="0.87578228530883795"/>
    <n v="0"/>
    <n v="0"/>
    <n v="0"/>
    <n v="0"/>
    <n v="0"/>
    <n v="0"/>
    <n v="0"/>
    <n v="0"/>
    <n v="0"/>
    <n v="59602.374737366998"/>
    <n v="55317.435466825998"/>
    <n v="61868.294569432699"/>
    <n v="5434.3347278833398"/>
    <n v="41349.855900496201"/>
    <n v="0.89269231355136103"/>
    <n v="2.9890726678125298E-3"/>
    <n v="22.2939250891936"/>
    <n v="5.16794962473507"/>
    <n v="17.1082450557093"/>
    <n v="30331.490643909001"/>
    <n v="15.133887118237899"/>
    <n v="774333.48540082003"/>
    <n v="92167.511653164795"/>
    <n v="570614.81451967196"/>
    <n v="0"/>
    <x v="396"/>
    <n v="0"/>
    <n v="3.2638750000000001"/>
    <x v="127"/>
    <x v="33"/>
  </r>
  <r>
    <x v="3518"/>
    <x v="17"/>
    <s v="SW_PNM"/>
    <s v="NM"/>
    <s v="Hourly Resource"/>
    <s v="PV-Tracking"/>
    <n v="5"/>
    <n v="0"/>
    <m/>
    <d v="2026-07-01T00:00:00"/>
    <d v="2051-12-31T00:00:00"/>
    <n v="17.7796863665906"/>
    <n v="-33.629078641724703"/>
    <n v="-4.2739161643942998"/>
    <n v="5"/>
    <n v="5"/>
    <n v="12499.4550087275"/>
    <n v="0"/>
    <n v="0"/>
    <n v="0.28537568512424899"/>
    <n v="0"/>
    <n v="0.22223654296867501"/>
    <n v="0.22223654296867501"/>
    <n v="8760"/>
    <n v="0"/>
    <n v="8760"/>
    <n v="0"/>
    <n v="0"/>
    <n v="0"/>
    <n v="0"/>
    <n v="917.95500144362495"/>
    <n v="51.482030893202399"/>
    <n v="-31.087131668740199"/>
    <n v="-4.1213897412290299"/>
    <n v="-28.133853912353501"/>
    <n v="1928.326171875"/>
    <n v="75.493718324532495"/>
    <n v="0"/>
    <n v="0"/>
    <n v="0"/>
    <n v="0"/>
    <n v="0"/>
    <n v="0"/>
    <n v="0"/>
    <n v="0"/>
    <n v="0"/>
    <n v="0"/>
    <n v="0"/>
    <n v="59.929999335669002"/>
    <n v="0"/>
    <n v="0"/>
    <n v="90.010003404924603"/>
    <n v="0.89269231355136103"/>
    <n v="2.9890726678125298E-3"/>
    <n v="22.2939250891936"/>
    <n v="5.16794962473507"/>
    <n v="17.1082450557093"/>
    <n v="0"/>
    <n v="24.199608910095801"/>
    <n v="0"/>
    <n v="0"/>
    <n v="1366.8880744091"/>
    <n v="0"/>
    <x v="396"/>
    <n v="0"/>
    <n v="0.22362760000000001"/>
    <x v="127"/>
    <x v="33"/>
  </r>
  <r>
    <x v="3519"/>
    <x v="3"/>
    <s v="RM_WACM"/>
    <s v="CO"/>
    <s v="Hydro"/>
    <s v="Hydro"/>
    <n v="2.2999999523162802"/>
    <n v="0"/>
    <m/>
    <d v="1993-04-01T00:00:00"/>
    <d v="2050-12-31T00:00:00"/>
    <n v="137.078955869563"/>
    <n v="55.982411774187298"/>
    <n v="2.6870242193842699"/>
    <n v="1.3938000202178999"/>
    <n v="1.3938000202178999"/>
    <n v="5094.7230066806096"/>
    <n v="0"/>
    <n v="0"/>
    <n v="0.41726888781771998"/>
    <n v="0"/>
    <n v="0.69838066153393796"/>
    <n v="0.69838066153393796"/>
    <n v="0"/>
    <n v="0"/>
    <n v="3"/>
    <n v="8757"/>
    <n v="0"/>
    <n v="0"/>
    <n v="0"/>
    <n v="0"/>
    <n v="146.236440513974"/>
    <n v="57.464992672548199"/>
    <n v="2.0808955144091201"/>
    <n v="-24.9909992218018"/>
    <n v="2638.78588867188"/>
    <n v="220.20050020409801"/>
    <n v="0"/>
    <n v="0"/>
    <n v="0"/>
    <n v="0"/>
    <n v="0"/>
    <n v="0"/>
    <n v="0"/>
    <n v="0"/>
    <n v="0"/>
    <n v="0"/>
    <n v="175.512163551524"/>
    <n v="259.00301703810698"/>
    <n v="472.13420902192598"/>
    <n v="1773.7873059518199"/>
    <n v="2707.7119819168001"/>
    <n v="7.53048244922878E-2"/>
    <n v="3.2051426692105301E-4"/>
    <n v="86.479318714514207"/>
    <n v="43.239627551675099"/>
    <n v="43.239691918622697"/>
    <n v="360.92865656179998"/>
    <n v="0.19344005777020401"/>
    <n v="24243.820747519101"/>
    <n v="98169.602943439502"/>
    <n v="193063.73587857399"/>
    <n v="0"/>
    <x v="396"/>
    <n v="0"/>
    <n v="1.014219"/>
    <x v="127"/>
    <x v="33"/>
  </r>
  <r>
    <x v="3520"/>
    <x v="0"/>
    <s v="AB_AESO"/>
    <s v="AB"/>
    <s v="Hydro"/>
    <s v="Hydro"/>
    <n v="14"/>
    <n v="0"/>
    <m/>
    <d v="2000-03-01T00:00:00"/>
    <d v="2050-12-31T00:00:00"/>
    <n v="87.905423327646304"/>
    <n v="4.0566737502147303"/>
    <n v="-12.0537689511201"/>
    <n v="14"/>
    <n v="14"/>
    <n v="34903.200159549699"/>
    <n v="0"/>
    <n v="0"/>
    <n v="0.28459882713034201"/>
    <n v="0"/>
    <n v="3.0681809892923502"/>
    <n v="3.0681809892923502"/>
    <n v="0"/>
    <n v="0"/>
    <n v="0"/>
    <n v="8760"/>
    <n v="0"/>
    <n v="0"/>
    <n v="0"/>
    <n v="0"/>
    <n v="88.841188997849301"/>
    <n v="7.2599983546254601"/>
    <n v="-5.1093617134893403"/>
    <n v="-43.467666625976598"/>
    <n v="788.64666748046898"/>
    <n v="73.210193445008997"/>
    <n v="0"/>
    <n v="0"/>
    <n v="0"/>
    <n v="0"/>
    <n v="0"/>
    <n v="0"/>
    <n v="0"/>
    <n v="0"/>
    <n v="0"/>
    <n v="0"/>
    <n v="2708.3259510930202"/>
    <n v="7164.1195639008702"/>
    <n v="6648.73115753196"/>
    <n v="5063.5240994170299"/>
    <n v="14194.7251577344"/>
    <n v="1.86589867746269"/>
    <n v="7.8725721145852696E-3"/>
    <n v="35.085696216738398"/>
    <n v="35.060037663933798"/>
    <n v="35.060036701610898"/>
    <n v="17048.0381655407"/>
    <n v="105.54576809042"/>
    <n v="171404.97684057901"/>
    <n v="160542.23636909199"/>
    <n v="527621.57163544605"/>
    <n v="0"/>
    <x v="396"/>
    <n v="0"/>
    <n v="3.944903"/>
    <x v="127"/>
    <x v="33"/>
  </r>
  <r>
    <x v="3521"/>
    <x v="31"/>
    <s v="BS_PACE"/>
    <s v="WY"/>
    <s v="Hourly Resource"/>
    <s v="WT-Onshore"/>
    <n v="102.5"/>
    <n v="0"/>
    <m/>
    <d v="2020-12-31T00:00:00"/>
    <d v="2050-11-01T00:00:00"/>
    <n v="78.481466337937803"/>
    <n v="8.2889465727148508"/>
    <n v="-8.6481583326365907"/>
    <n v="102.5"/>
    <n v="102.5"/>
    <n v="446772.45074452501"/>
    <n v="0"/>
    <n v="0"/>
    <n v="0.49757484212498798"/>
    <n v="0"/>
    <n v="35.063357885608802"/>
    <n v="35.063357885608802"/>
    <n v="8760"/>
    <n v="0"/>
    <n v="8760"/>
    <n v="0"/>
    <n v="0"/>
    <n v="0"/>
    <n v="0"/>
    <n v="1338.4846241474199"/>
    <n v="107.164788331501"/>
    <n v="26.398752800387001"/>
    <n v="-5.9245196177680102"/>
    <n v="-23.906467437744102"/>
    <n v="2116.27905273438"/>
    <n v="143.866380765038"/>
    <n v="0"/>
    <n v="0"/>
    <n v="0"/>
    <n v="0"/>
    <n v="0"/>
    <n v="0"/>
    <n v="0"/>
    <n v="0"/>
    <n v="0"/>
    <n v="0"/>
    <n v="0"/>
    <n v="146451.35591784099"/>
    <n v="0"/>
    <n v="0"/>
    <n v="1338.4819721542301"/>
    <n v="7.0070361244181303"/>
    <n v="5.9427537067704002"/>
    <n v="85.542713426335297"/>
    <n v="3.1824214840017198E-2"/>
    <n v="85.5024456605952"/>
    <n v="0"/>
    <n v="326764.46793581097"/>
    <n v="0"/>
    <n v="0"/>
    <n v="74124.232795965407"/>
    <n v="0"/>
    <x v="396"/>
    <n v="0"/>
    <n v="35.464239999999997"/>
    <x v="127"/>
    <x v="33"/>
  </r>
  <r>
    <x v="3522"/>
    <x v="31"/>
    <s v="BS_PACE"/>
    <s v="WY"/>
    <s v="Hourly Resource"/>
    <s v="WT-Onshore"/>
    <n v="102.5"/>
    <n v="0"/>
    <m/>
    <d v="2020-12-31T00:00:00"/>
    <d v="2050-11-01T00:00:00"/>
    <n v="78.506233895028004"/>
    <n v="8.2892151320448004"/>
    <n v="-8.6698788402338405"/>
    <n v="102.5"/>
    <n v="102.5"/>
    <n v="446001.92889584601"/>
    <n v="0"/>
    <n v="0"/>
    <n v="0.49671670441624799"/>
    <n v="0"/>
    <n v="35.013932541286302"/>
    <n v="35.013932541286302"/>
    <n v="8760"/>
    <n v="0"/>
    <n v="8760"/>
    <n v="0"/>
    <n v="0"/>
    <n v="0"/>
    <n v="0"/>
    <n v="2109.0064737796802"/>
    <n v="107.155473553939"/>
    <n v="26.3987529697559"/>
    <n v="-5.9338348272484298"/>
    <n v="-23.905071258544901"/>
    <n v="2116.27270507813"/>
    <n v="143.86404251540199"/>
    <n v="0"/>
    <n v="0"/>
    <n v="0"/>
    <n v="0"/>
    <n v="0"/>
    <n v="0"/>
    <n v="0"/>
    <n v="0"/>
    <n v="0"/>
    <n v="0"/>
    <n v="0"/>
    <n v="107661.35683126"/>
    <n v="0"/>
    <n v="0"/>
    <n v="2109.0038199834498"/>
    <n v="7.0070361244181303"/>
    <n v="5.9427537067704002"/>
    <n v="85.542713426335297"/>
    <n v="3.1824214840017198E-2"/>
    <n v="85.5024456605952"/>
    <n v="0"/>
    <n v="317179.49283792003"/>
    <n v="0"/>
    <n v="0"/>
    <n v="146657.16021981201"/>
    <n v="0"/>
    <x v="396"/>
    <n v="0"/>
    <n v="35.47777"/>
    <x v="127"/>
    <x v="33"/>
  </r>
  <r>
    <x v="3523"/>
    <x v="31"/>
    <s v="BS_PACE"/>
    <s v="WY"/>
    <s v="Hourly Resource"/>
    <s v="WT-Onshore"/>
    <n v="102.5"/>
    <n v="0"/>
    <m/>
    <d v="2020-12-31T00:00:00"/>
    <d v="2050-11-01T00:00:00"/>
    <n v="78.453175624388095"/>
    <n v="8.2656998954299095"/>
    <n v="-8.65168829877231"/>
    <n v="102.5"/>
    <n v="102.5"/>
    <n v="446693.76165677601"/>
    <n v="0"/>
    <n v="0"/>
    <n v="0.497487205319388"/>
    <n v="0"/>
    <n v="35.044544964653198"/>
    <n v="35.044544964653198"/>
    <n v="8760"/>
    <n v="0"/>
    <n v="8760"/>
    <n v="0"/>
    <n v="0"/>
    <n v="0"/>
    <n v="0"/>
    <n v="1417.1737072467799"/>
    <n v="107.164788331501"/>
    <n v="26.398752800387001"/>
    <n v="-5.9245196177680102"/>
    <n v="-23.906467437744102"/>
    <n v="2116.27905273438"/>
    <n v="143.866380765038"/>
    <n v="0"/>
    <n v="0"/>
    <n v="0"/>
    <n v="0"/>
    <n v="0"/>
    <n v="0"/>
    <n v="0"/>
    <n v="0"/>
    <n v="0"/>
    <n v="0"/>
    <n v="0"/>
    <n v="124711.0617139"/>
    <n v="0"/>
    <n v="0"/>
    <n v="1417.1710691861799"/>
    <n v="7.0070361244181303"/>
    <n v="5.9427537067704002"/>
    <n v="85.542713426335297"/>
    <n v="3.1824214840017198E-2"/>
    <n v="85.5024456605952"/>
    <n v="0"/>
    <n v="326754.46317131398"/>
    <n v="0"/>
    <n v="0"/>
    <n v="94904.469531147493"/>
    <n v="0"/>
    <x v="396"/>
    <n v="0"/>
    <n v="35.466209999999997"/>
    <x v="127"/>
    <x v="33"/>
  </r>
  <r>
    <x v="3524"/>
    <x v="31"/>
    <s v="BS_PACE"/>
    <s v="WY"/>
    <s v="Hourly Resource"/>
    <s v="WT-Onshore"/>
    <n v="195.69999694824199"/>
    <n v="0"/>
    <m/>
    <d v="2021-01-31T00:00:00"/>
    <d v="2050-11-01T00:00:00"/>
    <n v="78.805148904068403"/>
    <n v="8.2444237656739592"/>
    <n v="-8.3186741495293699"/>
    <n v="195.69999694824199"/>
    <n v="195.69999694824199"/>
    <n v="853418.55389055598"/>
    <n v="0"/>
    <n v="0"/>
    <n v="0.49781405655282601"/>
    <n v="0"/>
    <n v="67.253776962781004"/>
    <n v="67.253776962781004"/>
    <n v="8760"/>
    <n v="0"/>
    <n v="8760"/>
    <n v="0"/>
    <n v="0"/>
    <n v="0"/>
    <n v="0"/>
    <n v="2145.4455666542099"/>
    <n v="107.408290166881"/>
    <n v="26.399017007974901"/>
    <n v="-5.6812791835743397"/>
    <n v="-24.005378723144499"/>
    <n v="2116.4462890625"/>
    <n v="143.926682063904"/>
    <n v="0"/>
    <n v="0"/>
    <n v="0"/>
    <n v="0"/>
    <n v="0"/>
    <n v="0"/>
    <n v="0"/>
    <n v="0"/>
    <n v="0"/>
    <n v="0"/>
    <n v="0"/>
    <n v="36663.405886754401"/>
    <n v="0"/>
    <n v="0"/>
    <n v="2145.44742518663"/>
    <n v="7.0070361244181303"/>
    <n v="5.9427537067704002"/>
    <n v="85.542713426335297"/>
    <n v="3.1824214840017198E-2"/>
    <n v="85.5024456605952"/>
    <n v="0"/>
    <n v="623737.14370056696"/>
    <n v="0"/>
    <n v="0"/>
    <n v="109330.34979820601"/>
    <n v="0"/>
    <x v="396"/>
    <n v="0"/>
    <n v="67.986850000000004"/>
    <x v="127"/>
    <x v="33"/>
  </r>
  <r>
    <x v="3525"/>
    <x v="18"/>
    <s v="SW_NVE"/>
    <s v="NV"/>
    <s v="Hourly Resource"/>
    <s v="PV-Tracking"/>
    <n v="100"/>
    <n v="0"/>
    <m/>
    <d v="2020-10-07T00:00:00"/>
    <d v="2044-12-31T00:00:00"/>
    <n v="10.5176456689169"/>
    <n v="-35.114261561880603"/>
    <n v="-7.0187996658080998"/>
    <n v="100"/>
    <n v="100"/>
    <n v="274311.24909980601"/>
    <n v="0"/>
    <n v="0"/>
    <n v="0.31314069531905597"/>
    <n v="0"/>
    <n v="2.8851086183770298"/>
    <n v="2.8851086183770298"/>
    <n v="8760"/>
    <n v="0"/>
    <n v="8760"/>
    <n v="0"/>
    <n v="0"/>
    <n v="0"/>
    <n v="0"/>
    <n v="4630.7507686614999"/>
    <n v="42.623734718738298"/>
    <n v="-35.353371438279702"/>
    <n v="-8.7134461548346795"/>
    <n v="-26.365648269653299"/>
    <n v="1883.22790527344"/>
    <n v="65.541606726950405"/>
    <n v="0"/>
    <n v="0"/>
    <n v="0"/>
    <n v="0"/>
    <n v="0"/>
    <n v="0"/>
    <n v="0"/>
    <n v="0"/>
    <n v="0"/>
    <n v="0"/>
    <n v="0"/>
    <n v="109.300005912781"/>
    <n v="0"/>
    <n v="0"/>
    <n v="32.300008080899701"/>
    <n v="0.19614053432829301"/>
    <n v="2.1973103242381499E-4"/>
    <n v="4.63273391676847"/>
    <n v="3.1824214840017198E-2"/>
    <n v="4.6009113480850203"/>
    <n v="0"/>
    <n v="0.15912308730185001"/>
    <n v="0"/>
    <n v="0"/>
    <n v="561.55151322205302"/>
    <n v="0"/>
    <x v="396"/>
    <n v="0"/>
    <n v="2.8856700000000002"/>
    <x v="127"/>
    <x v="33"/>
  </r>
  <r>
    <x v="3526"/>
    <x v="18"/>
    <s v="SW_NVE"/>
    <s v="NV"/>
    <s v="Hourly Resource"/>
    <s v="PV-Tracking"/>
    <n v="200"/>
    <n v="0"/>
    <m/>
    <d v="2019-10-04T00:00:00"/>
    <d v="2044-12-31T00:00:00"/>
    <n v="10.673568019466"/>
    <n v="-35.427047973626003"/>
    <n v="-6.6356905557835901"/>
    <n v="200"/>
    <n v="200"/>
    <n v="557832.54498438502"/>
    <n v="0"/>
    <n v="0"/>
    <n v="0.318397571337938"/>
    <n v="0"/>
    <n v="5.9540637177593698"/>
    <n v="5.9540637177593698"/>
    <n v="8760"/>
    <n v="0"/>
    <n v="8760"/>
    <n v="0"/>
    <n v="0"/>
    <n v="0"/>
    <n v="0"/>
    <n v="5159.65480041504"/>
    <n v="42.950522679907699"/>
    <n v="-35.353371438279702"/>
    <n v="-8.3866582420641809"/>
    <n v="-26.060863494873001"/>
    <n v="1885.43884277344"/>
    <n v="65.597427044328199"/>
    <n v="0"/>
    <n v="0"/>
    <n v="0"/>
    <n v="0"/>
    <n v="0"/>
    <n v="0"/>
    <n v="0"/>
    <n v="0"/>
    <n v="0"/>
    <n v="0"/>
    <n v="0"/>
    <n v="23767.959254443598"/>
    <n v="0"/>
    <n v="0"/>
    <n v="0.24054202809929801"/>
    <n v="0.19614053432829301"/>
    <n v="2.1973103242381499E-4"/>
    <n v="4.63273391676847"/>
    <n v="3.1824214840017198E-2"/>
    <n v="4.6009113480850203"/>
    <n v="0"/>
    <n v="11.0988535295473"/>
    <n v="0"/>
    <n v="0"/>
    <n v="4.1818632145807202"/>
    <n v="0"/>
    <x v="396"/>
    <n v="0"/>
    <n v="5.9540790000000001"/>
    <x v="127"/>
    <x v="33"/>
  </r>
  <r>
    <x v="3527"/>
    <x v="18"/>
    <s v="SW_NVE"/>
    <s v="NV"/>
    <s v="Hourly Resource"/>
    <s v="PV-Tracking"/>
    <n v="25"/>
    <n v="0"/>
    <m/>
    <d v="2020-10-07T00:00:00"/>
    <d v="2045-12-31T00:00:00"/>
    <n v="10.5110262219603"/>
    <n v="-35.211004497701701"/>
    <n v="-6.92593266163348"/>
    <n v="25"/>
    <n v="25"/>
    <n v="68776.346118200599"/>
    <n v="0"/>
    <n v="0"/>
    <n v="0.314047242547427"/>
    <n v="0"/>
    <n v="0.72291007960247999"/>
    <n v="0.72291007960247999"/>
    <n v="8760"/>
    <n v="0"/>
    <n v="8760"/>
    <n v="0"/>
    <n v="0"/>
    <n v="0"/>
    <n v="0"/>
    <n v="959.153846740723"/>
    <n v="42.701968082839997"/>
    <n v="-35.353371438279702"/>
    <n v="-8.6352128241929904"/>
    <n v="-26.278034210205099"/>
    <n v="1883.75805664063"/>
    <n v="65.5547582058893"/>
    <n v="0"/>
    <n v="0"/>
    <n v="0"/>
    <n v="0"/>
    <n v="0"/>
    <n v="0"/>
    <n v="0"/>
    <n v="0"/>
    <n v="0"/>
    <n v="0"/>
    <n v="0"/>
    <n v="0"/>
    <n v="0"/>
    <n v="0"/>
    <n v="8.07500351034105"/>
    <n v="0.19614053432829301"/>
    <n v="2.1973103242381499E-4"/>
    <n v="4.63273391676847"/>
    <n v="3.1824214840017198E-2"/>
    <n v="4.6009113480850203"/>
    <n v="0"/>
    <n v="0"/>
    <n v="0"/>
    <n v="0"/>
    <n v="140.38787830770499"/>
    <n v="0"/>
    <x v="396"/>
    <n v="0"/>
    <n v="0.72305050000000004"/>
    <x v="127"/>
    <x v="33"/>
  </r>
  <r>
    <x v="3528"/>
    <x v="18"/>
    <s v="SW_NVE"/>
    <s v="NV"/>
    <s v="Hourly Resource"/>
    <s v="PV-Tracking"/>
    <n v="25"/>
    <n v="0"/>
    <m/>
    <d v="2020-10-07T00:00:00"/>
    <d v="2045-12-31T00:00:00"/>
    <n v="10.494224445496201"/>
    <n v="-35.165760662021199"/>
    <n v="-6.9622822380159803"/>
    <n v="25"/>
    <n v="25"/>
    <n v="68730.917417276694"/>
    <n v="0"/>
    <n v="0"/>
    <n v="0.31383980555690799"/>
    <n v="0"/>
    <n v="0.721277772686303"/>
    <n v="0.721277772686303"/>
    <n v="8760"/>
    <n v="0"/>
    <n v="8760"/>
    <n v="0"/>
    <n v="0"/>
    <n v="0"/>
    <n v="0"/>
    <n v="1004.5825481414799"/>
    <n v="42.669200243370298"/>
    <n v="-35.353371438279702"/>
    <n v="-8.6679806595499702"/>
    <n v="-26.314641952514599"/>
    <n v="1883.53662109375"/>
    <n v="65.549287602985203"/>
    <n v="0"/>
    <n v="0"/>
    <n v="0"/>
    <n v="0"/>
    <n v="0"/>
    <n v="0"/>
    <n v="0"/>
    <n v="0"/>
    <n v="0"/>
    <n v="0"/>
    <n v="0"/>
    <n v="0"/>
    <n v="0"/>
    <n v="0"/>
    <n v="8.07500351034105"/>
    <n v="0.19614053432829301"/>
    <n v="2.1973103242381499E-4"/>
    <n v="4.63273391676847"/>
    <n v="3.1824214840017198E-2"/>
    <n v="4.6009113480850203"/>
    <n v="0"/>
    <n v="0"/>
    <n v="0"/>
    <n v="0"/>
    <n v="140.38787830770499"/>
    <n v="0"/>
    <x v="396"/>
    <n v="0"/>
    <n v="0.72141809999999995"/>
    <x v="127"/>
    <x v="33"/>
  </r>
  <r>
    <x v="3529"/>
    <x v="18"/>
    <s v="SW_NVE"/>
    <s v="NV"/>
    <s v="Hourly Resource"/>
    <s v="PV-Tracking"/>
    <n v="50"/>
    <n v="0"/>
    <m/>
    <d v="2020-12-31T00:00:00"/>
    <d v="2045-12-31T00:00:00"/>
    <n v="10.495783640799599"/>
    <n v="-35.051687058769701"/>
    <n v="-7.1100586214352504"/>
    <n v="50"/>
    <n v="50"/>
    <n v="136882.820437886"/>
    <n v="0"/>
    <n v="0"/>
    <n v="0.31251785488030398"/>
    <n v="0"/>
    <n v="1.4366925683090099"/>
    <n v="1.4366925683090099"/>
    <n v="8760"/>
    <n v="0"/>
    <n v="8760"/>
    <n v="0"/>
    <n v="0"/>
    <n v="0"/>
    <n v="0"/>
    <n v="2588.1794929504399"/>
    <n v="42.548475569992299"/>
    <n v="-35.353371438279702"/>
    <n v="-8.7887053359402003"/>
    <n v="-26.450120925903299"/>
    <n v="1882.71667480469"/>
    <n v="65.529067182132806"/>
    <n v="0"/>
    <n v="0"/>
    <n v="0"/>
    <n v="0"/>
    <n v="0"/>
    <n v="0"/>
    <n v="0"/>
    <n v="0"/>
    <n v="0"/>
    <n v="0"/>
    <n v="0"/>
    <n v="0"/>
    <n v="0"/>
    <n v="0"/>
    <n v="16.1500070206821"/>
    <n v="0.19614053432829301"/>
    <n v="2.1973103242381499E-4"/>
    <n v="4.63273391676847"/>
    <n v="3.1824214840017198E-2"/>
    <n v="4.6009113480850203"/>
    <n v="0"/>
    <n v="0"/>
    <n v="0"/>
    <n v="0"/>
    <n v="280.77575661540999"/>
    <n v="0"/>
    <x v="396"/>
    <n v="0"/>
    <n v="1.4369730000000001"/>
    <x v="127"/>
    <x v="33"/>
  </r>
  <r>
    <x v="3530"/>
    <x v="17"/>
    <s v="SW_PNM"/>
    <s v="NM"/>
    <s v="Hourly Resource"/>
    <s v="WT-Onshore"/>
    <n v="271.67999267578102"/>
    <n v="0"/>
    <m/>
    <d v="2021-06-01T00:00:00"/>
    <d v="2044-12-31T00:00:00"/>
    <n v="27.3859015493668"/>
    <n v="-39.797928586870498"/>
    <n v="-11.521379913875201"/>
    <n v="271.67999267578102"/>
    <n v="271.67999267578102"/>
    <n v="695687.86708104599"/>
    <n v="0"/>
    <n v="0"/>
    <n v="0.29231605316446202"/>
    <n v="0"/>
    <n v="19.052039738499399"/>
    <n v="19.052039738499399"/>
    <n v="8760"/>
    <n v="0"/>
    <n v="8760"/>
    <n v="0"/>
    <n v="0"/>
    <n v="0"/>
    <n v="0"/>
    <n v="19151.5843496323"/>
    <n v="43.666189099843102"/>
    <n v="-35.057530141435997"/>
    <n v="-7.9668350176302898"/>
    <n v="-27.842945098876999"/>
    <n v="1835.60229492188"/>
    <n v="72.694811512666305"/>
    <n v="0"/>
    <n v="0"/>
    <n v="0"/>
    <n v="0"/>
    <n v="0"/>
    <n v="0"/>
    <n v="0"/>
    <n v="0"/>
    <n v="0"/>
    <n v="0"/>
    <n v="0"/>
    <n v="28697.854352254399"/>
    <n v="0"/>
    <n v="0"/>
    <n v="8987.1847628355008"/>
    <n v="0.89269231355136103"/>
    <n v="2.9890726678125298E-3"/>
    <n v="22.2939250891936"/>
    <n v="5.16794962473507"/>
    <n v="17.1082450557093"/>
    <n v="0"/>
    <n v="31.315735143433798"/>
    <n v="0"/>
    <n v="0"/>
    <n v="135318.32313272101"/>
    <n v="0"/>
    <x v="396"/>
    <n v="0"/>
    <n v="19.187390000000001"/>
    <x v="127"/>
    <x v="33"/>
  </r>
  <r>
    <x v="3531"/>
    <x v="13"/>
    <s v="CA_CISO"/>
    <s v="CA"/>
    <s v="Hourly Resource"/>
    <s v="PV"/>
    <n v="56"/>
    <n v="0"/>
    <m/>
    <d v="2028-05-01T00:00:00"/>
    <d v="2051-12-31T00:00:00"/>
    <n v="34.779172794499402"/>
    <n v="-16.0882253691979"/>
    <n v="-4.5254203634215404"/>
    <n v="56"/>
    <n v="56"/>
    <n v="163016.61605163699"/>
    <n v="0"/>
    <n v="0"/>
    <n v="0.33230719188540497"/>
    <n v="0"/>
    <n v="5.6695834324618604"/>
    <n v="5.6695834324618604"/>
    <n v="8760"/>
    <n v="0"/>
    <n v="8760"/>
    <n v="0"/>
    <n v="0"/>
    <n v="0"/>
    <n v="0"/>
    <n v="2052.0080032348601"/>
    <n v="73.286509020757507"/>
    <n v="-8.8657438022603898"/>
    <n v="-4.53829952420051"/>
    <n v="-25.226520538330099"/>
    <n v="1966.09692382813"/>
    <n v="72.023241033664107"/>
    <n v="0"/>
    <n v="0"/>
    <n v="0"/>
    <n v="0"/>
    <n v="0"/>
    <n v="0"/>
    <n v="0"/>
    <n v="0"/>
    <n v="0"/>
    <n v="0"/>
    <n v="0"/>
    <n v="0"/>
    <n v="0"/>
    <n v="0"/>
    <n v="5.1222741603851301E-6"/>
    <n v="0.15865582111832299"/>
    <n v="1.0077528424561301E-4"/>
    <n v="4.7625885636110299"/>
    <n v="4.7625885586894903"/>
    <n v="4.7625901408658802"/>
    <n v="0"/>
    <n v="0"/>
    <n v="0"/>
    <n v="0"/>
    <n v="-3.3125204801365301E-6"/>
    <n v="0"/>
    <x v="396"/>
    <n v="0"/>
    <n v="5.6695830000000003"/>
    <x v="127"/>
    <x v="33"/>
  </r>
  <r>
    <x v="3532"/>
    <x v="13"/>
    <s v="CA_CISO"/>
    <s v="CA"/>
    <s v="Hourly Resource"/>
    <s v="PV"/>
    <n v="199"/>
    <n v="0"/>
    <m/>
    <d v="2033-05-01T00:00:00"/>
    <d v="2051-12-31T00:00:00"/>
    <n v="34.796848138749603"/>
    <n v="-16.089838017907201"/>
    <n v="-4.52705257971206"/>
    <n v="199"/>
    <n v="199"/>
    <n v="579119.97174358403"/>
    <n v="0"/>
    <n v="0"/>
    <n v="0.33220897394693299"/>
    <n v="0"/>
    <n v="20.151550078801399"/>
    <n v="20.151550078801399"/>
    <n v="8760"/>
    <n v="0"/>
    <n v="8760"/>
    <n v="0"/>
    <n v="0"/>
    <n v="0"/>
    <n v="0"/>
    <n v="7463.1739196777298"/>
    <n v="73.286509020757507"/>
    <n v="-8.8657438022603898"/>
    <n v="-4.53829952420051"/>
    <n v="-25.226520538330099"/>
    <n v="1966.09692382813"/>
    <n v="72.023241033664107"/>
    <n v="0"/>
    <n v="0"/>
    <n v="0"/>
    <n v="0"/>
    <n v="0"/>
    <n v="0"/>
    <n v="0"/>
    <n v="0"/>
    <n v="0"/>
    <n v="0"/>
    <n v="0"/>
    <n v="0"/>
    <n v="0"/>
    <n v="0"/>
    <n v="-1.0170042514801E-4"/>
    <n v="0.15865582111832299"/>
    <n v="1.0077528424561301E-4"/>
    <n v="4.7625885636110299"/>
    <n v="4.7625885586894903"/>
    <n v="4.7625901408658802"/>
    <n v="0"/>
    <n v="0"/>
    <n v="0"/>
    <n v="0"/>
    <n v="-1.25311807349027E-3"/>
    <n v="0"/>
    <x v="396"/>
    <n v="0"/>
    <n v="20.15155"/>
    <x v="127"/>
    <x v="33"/>
  </r>
  <r>
    <x v="3533"/>
    <x v="13"/>
    <s v="CA_CISO"/>
    <s v="CA"/>
    <s v="Hourly Resource"/>
    <s v="PV"/>
    <n v="50"/>
    <n v="0"/>
    <m/>
    <d v="2028-05-01T00:00:00"/>
    <d v="2051-12-31T00:00:00"/>
    <n v="40.334789901259398"/>
    <n v="-10.7558833949746"/>
    <n v="-3.8624762472946901"/>
    <n v="50"/>
    <n v="50"/>
    <n v="146419.69991790899"/>
    <n v="0"/>
    <n v="0"/>
    <n v="0.33429155232322899"/>
    <n v="0"/>
    <n v="5.9058082493970003"/>
    <n v="5.9058082493970003"/>
    <n v="8760"/>
    <n v="0"/>
    <n v="8760"/>
    <n v="0"/>
    <n v="0"/>
    <n v="0"/>
    <n v="0"/>
    <n v="963.00000762939499"/>
    <n v="78.596814458428796"/>
    <n v="-6.5547261349708004"/>
    <n v="-1.53901178197747"/>
    <n v="-25.614973068237301"/>
    <n v="2059.98022460938"/>
    <n v="74.826718311271804"/>
    <n v="0"/>
    <n v="0"/>
    <n v="0"/>
    <n v="0"/>
    <n v="0"/>
    <n v="0"/>
    <n v="0"/>
    <n v="0"/>
    <n v="0"/>
    <n v="0"/>
    <n v="0"/>
    <n v="0"/>
    <n v="0"/>
    <n v="0"/>
    <n v="8.1025063991546597E-6"/>
    <n v="0.15865582111832299"/>
    <n v="1.0077528424561301E-4"/>
    <n v="4.7625885636110299"/>
    <n v="4.7625885586894903"/>
    <n v="4.7625901408658802"/>
    <n v="0"/>
    <n v="0"/>
    <n v="0"/>
    <n v="0"/>
    <n v="1.52459148836215E-4"/>
    <n v="0"/>
    <x v="396"/>
    <n v="0"/>
    <n v="5.9058080000000004"/>
    <x v="127"/>
    <x v="33"/>
  </r>
  <r>
    <x v="3534"/>
    <x v="13"/>
    <s v="CA_CISO"/>
    <s v="CA"/>
    <s v="Hourly Resource"/>
    <s v="PV"/>
    <n v="205"/>
    <n v="0"/>
    <m/>
    <d v="2032-05-01T00:00:00"/>
    <d v="2051-12-31T00:00:00"/>
    <n v="40.334791979880002"/>
    <n v="-10.755883830969999"/>
    <n v="-3.8624764216610501"/>
    <n v="205"/>
    <n v="205"/>
    <n v="600320.76996968698"/>
    <n v="0"/>
    <n v="0"/>
    <n v="0.334291552494349"/>
    <n v="0"/>
    <n v="24.2138138078246"/>
    <n v="24.2138138078246"/>
    <n v="8760"/>
    <n v="0"/>
    <n v="8760"/>
    <n v="0"/>
    <n v="0"/>
    <n v="0"/>
    <n v="0"/>
    <n v="3948.3000030517601"/>
    <n v="78.596814458428796"/>
    <n v="-6.5547261349708004"/>
    <n v="-1.53901178197747"/>
    <n v="-25.614973068237301"/>
    <n v="2059.98022460938"/>
    <n v="74.826718311271804"/>
    <n v="0"/>
    <n v="0"/>
    <n v="0"/>
    <n v="0"/>
    <n v="0"/>
    <n v="0"/>
    <n v="0"/>
    <n v="0"/>
    <n v="0"/>
    <n v="0"/>
    <n v="0"/>
    <n v="0"/>
    <n v="0"/>
    <n v="0"/>
    <n v="1.6950070858001699E-5"/>
    <n v="0.15865582111832299"/>
    <n v="1.0077528424561301E-4"/>
    <n v="4.7625885636110299"/>
    <n v="4.7625885586894903"/>
    <n v="4.7625901408658802"/>
    <n v="0"/>
    <n v="0"/>
    <n v="0"/>
    <n v="0"/>
    <n v="-7.3627993742775302E-5"/>
    <n v="0"/>
    <x v="396"/>
    <n v="0"/>
    <n v="24.213809999999999"/>
    <x v="127"/>
    <x v="33"/>
  </r>
  <r>
    <x v="3535"/>
    <x v="13"/>
    <s v="CA_CISO"/>
    <s v="CA"/>
    <s v="Hourly Resource"/>
    <s v="PV"/>
    <n v="165"/>
    <n v="0"/>
    <m/>
    <d v="2033-05-01T00:00:00"/>
    <d v="2051-12-31T00:00:00"/>
    <n v="27.014957340456"/>
    <n v="-25.154317001842699"/>
    <n v="-4.5549204242328001"/>
    <n v="165"/>
    <n v="165"/>
    <n v="470520.19734747702"/>
    <n v="0"/>
    <n v="0"/>
    <n v="0.32552940178992101"/>
    <n v="0"/>
    <n v="12.7110833773497"/>
    <n v="12.7110833773497"/>
    <n v="8760"/>
    <n v="0"/>
    <n v="8760"/>
    <n v="0"/>
    <n v="0"/>
    <n v="0"/>
    <n v="0"/>
    <n v="15842.712211608899"/>
    <n v="69.690041492079004"/>
    <n v="-12.438029033840801"/>
    <n v="-4.5624818194104897"/>
    <n v="-25.252462387085"/>
    <n v="1964.65026855469"/>
    <n v="73.830028064542802"/>
    <n v="0"/>
    <n v="0"/>
    <n v="0"/>
    <n v="0"/>
    <n v="0"/>
    <n v="0"/>
    <n v="0"/>
    <n v="0"/>
    <n v="0"/>
    <n v="0"/>
    <n v="0"/>
    <n v="0"/>
    <n v="0"/>
    <n v="0"/>
    <n v="-2.5518238544464101E-5"/>
    <n v="0.15865582111832299"/>
    <n v="1.0077528424561301E-4"/>
    <n v="4.7625885636110299"/>
    <n v="4.7625885586894903"/>
    <n v="4.7625901408658802"/>
    <n v="0"/>
    <n v="0"/>
    <n v="0"/>
    <n v="0"/>
    <n v="-3.6564387414728103E-5"/>
    <n v="0"/>
    <x v="396"/>
    <n v="0"/>
    <n v="12.711080000000001"/>
    <x v="127"/>
    <x v="33"/>
  </r>
  <r>
    <x v="3536"/>
    <x v="13"/>
    <s v="CA_CISO"/>
    <s v="CA"/>
    <s v="Hourly Resource"/>
    <s v="PV"/>
    <n v="452"/>
    <n v="0"/>
    <m/>
    <d v="2034-05-01T00:00:00"/>
    <d v="2051-12-31T00:00:00"/>
    <n v="29.468189621023701"/>
    <n v="-31.168104478703299"/>
    <n v="-5.4084307285956399"/>
    <n v="452"/>
    <n v="452"/>
    <n v="922485.47629153705"/>
    <n v="0"/>
    <n v="0"/>
    <n v="0.232979117744399"/>
    <n v="0"/>
    <n v="27.1839771380291"/>
    <n v="27.1839771380291"/>
    <n v="8760"/>
    <n v="0"/>
    <n v="8760"/>
    <n v="0"/>
    <n v="0"/>
    <n v="0"/>
    <n v="0"/>
    <n v="29422.4563140869"/>
    <n v="69.690041492079004"/>
    <n v="-12.438029033840801"/>
    <n v="-4.5624818194104897"/>
    <n v="-25.252462387085"/>
    <n v="1964.65026855469"/>
    <n v="73.830028064542802"/>
    <n v="0"/>
    <n v="0"/>
    <n v="0"/>
    <n v="0"/>
    <n v="0"/>
    <n v="0"/>
    <n v="0"/>
    <n v="0"/>
    <n v="0"/>
    <n v="0"/>
    <n v="0"/>
    <n v="0"/>
    <n v="0"/>
    <n v="0"/>
    <n v="-1.9371509552002001E-5"/>
    <n v="0.15865582111832299"/>
    <n v="1.0077528424561301E-4"/>
    <n v="4.7625885636110299"/>
    <n v="4.7625885586894903"/>
    <n v="4.7625901408658802"/>
    <n v="0"/>
    <n v="0"/>
    <n v="0"/>
    <n v="0"/>
    <n v="-1.5973917288647499E-4"/>
    <n v="0"/>
    <x v="396"/>
    <n v="0"/>
    <n v="27.183979999999998"/>
    <x v="127"/>
    <x v="33"/>
  </r>
  <r>
    <x v="3537"/>
    <x v="13"/>
    <s v="CA_CISO"/>
    <s v="CA"/>
    <s v="Hourly Resource"/>
    <s v="PV"/>
    <n v="425"/>
    <n v="0"/>
    <m/>
    <d v="2030-05-01T00:00:00"/>
    <d v="2051-12-31T00:00:00"/>
    <n v="35.119762599399301"/>
    <n v="-19.318483077051798"/>
    <n v="-4.8619384450424201"/>
    <n v="425"/>
    <n v="425"/>
    <n v="1161255.43420714"/>
    <n v="0"/>
    <n v="0"/>
    <n v="0.31191389583852502"/>
    <n v="0"/>
    <n v="40.783015540124502"/>
    <n v="40.783015540124502"/>
    <n v="8760"/>
    <n v="0"/>
    <n v="8760"/>
    <n v="0"/>
    <n v="0"/>
    <n v="0"/>
    <n v="0"/>
    <n v="91497.514068603501"/>
    <n v="71.674581402455601"/>
    <n v="-10.402311151362699"/>
    <n v="-4.61365980749689"/>
    <n v="-27.888996124267599"/>
    <n v="1960.74584960938"/>
    <n v="72.889784968437596"/>
    <n v="0"/>
    <n v="0"/>
    <n v="0"/>
    <n v="0"/>
    <n v="0"/>
    <n v="0"/>
    <n v="0"/>
    <n v="0"/>
    <n v="0"/>
    <n v="0"/>
    <n v="0"/>
    <n v="0"/>
    <n v="0"/>
    <n v="0"/>
    <n v="-1.2665987014770499E-5"/>
    <n v="0.15865582111832299"/>
    <n v="1.0077528424561301E-4"/>
    <n v="4.7625885636110299"/>
    <n v="4.7625885586894903"/>
    <n v="4.7625901408658802"/>
    <n v="0"/>
    <n v="0"/>
    <n v="0"/>
    <n v="0"/>
    <n v="-2.4795651706188698E-4"/>
    <n v="0"/>
    <x v="396"/>
    <n v="0"/>
    <n v="40.78302"/>
    <x v="127"/>
    <x v="33"/>
  </r>
  <r>
    <x v="3538"/>
    <x v="13"/>
    <s v="CA_CISO"/>
    <s v="CA"/>
    <s v="Hourly Resource"/>
    <s v="PV"/>
    <n v="147"/>
    <n v="0"/>
    <m/>
    <d v="2034-05-01T00:00:00"/>
    <d v="2051-12-31T00:00:00"/>
    <n v="38.645426210416801"/>
    <n v="-23.0965086955567"/>
    <n v="-5.6622387608223503"/>
    <n v="147"/>
    <n v="147"/>
    <n v="294522.91575381201"/>
    <n v="0"/>
    <n v="0"/>
    <n v="0.22871658105301099"/>
    <n v="0"/>
    <n v="11.381963846685901"/>
    <n v="11.381963846685901"/>
    <n v="8760"/>
    <n v="0"/>
    <n v="8760"/>
    <n v="0"/>
    <n v="0"/>
    <n v="0"/>
    <n v="0"/>
    <n v="15057.7614593506"/>
    <n v="71.674581402455601"/>
    <n v="-10.402311151362699"/>
    <n v="-4.61365980749689"/>
    <n v="-27.888996124267599"/>
    <n v="1960.74584960938"/>
    <n v="72.889784968437596"/>
    <n v="0"/>
    <n v="0"/>
    <n v="0"/>
    <n v="0"/>
    <n v="0"/>
    <n v="0"/>
    <n v="0"/>
    <n v="0"/>
    <n v="0"/>
    <n v="0"/>
    <n v="0"/>
    <n v="0"/>
    <n v="0"/>
    <n v="0"/>
    <n v="2.5890767574310299E-5"/>
    <n v="0.15865582111832299"/>
    <n v="1.0077528424561301E-4"/>
    <n v="4.7625885636110299"/>
    <n v="4.7625885586894903"/>
    <n v="4.7625901408658802"/>
    <n v="0"/>
    <n v="0"/>
    <n v="0"/>
    <n v="0"/>
    <n v="2.4757573731903898E-4"/>
    <n v="0"/>
    <x v="396"/>
    <n v="0"/>
    <n v="11.381959999999999"/>
    <x v="127"/>
    <x v="33"/>
  </r>
  <r>
    <x v="3539"/>
    <x v="13"/>
    <s v="CA_CISO"/>
    <s v="CA"/>
    <s v="Hourly Resource"/>
    <s v="PV"/>
    <n v="236"/>
    <n v="0"/>
    <m/>
    <d v="2028-05-01T00:00:00"/>
    <d v="2051-12-31T00:00:00"/>
    <n v="27.048365850311601"/>
    <n v="-23.803775113639201"/>
    <n v="-4.9414666942964898"/>
    <n v="236"/>
    <n v="236"/>
    <n v="666425.84703761304"/>
    <n v="0"/>
    <n v="0"/>
    <n v="0.32235597430408403"/>
    <n v="0"/>
    <n v="18.025730432111999"/>
    <n v="18.025730432111999"/>
    <n v="8760"/>
    <n v="0"/>
    <n v="8760"/>
    <n v="0"/>
    <n v="0"/>
    <n v="0"/>
    <n v="0"/>
    <n v="29220.492004394499"/>
    <n v="69.346078038333005"/>
    <n v="-12.438029033840801"/>
    <n v="-4.9064452473414804"/>
    <n v="-26.142564773559599"/>
    <n v="1963.01574707031"/>
    <n v="73.817262484994004"/>
    <n v="0"/>
    <n v="0"/>
    <n v="0"/>
    <n v="0"/>
    <n v="0"/>
    <n v="0"/>
    <n v="0"/>
    <n v="0"/>
    <n v="0"/>
    <n v="0"/>
    <n v="0"/>
    <n v="0"/>
    <n v="0"/>
    <n v="0"/>
    <n v="-4.9918889999389601E-5"/>
    <n v="0.15865582111832299"/>
    <n v="1.0077528424561301E-4"/>
    <n v="4.7625885636110299"/>
    <n v="4.7625885586894903"/>
    <n v="4.7625901408658802"/>
    <n v="0"/>
    <n v="0"/>
    <n v="0"/>
    <n v="0"/>
    <n v="-3.26367471899403E-4"/>
    <n v="0"/>
    <x v="396"/>
    <n v="0"/>
    <n v="18.025729999999999"/>
    <x v="127"/>
    <x v="33"/>
  </r>
  <r>
    <x v="3540"/>
    <x v="13"/>
    <s v="CA_CISO"/>
    <s v="CA"/>
    <s v="Hourly Resource"/>
    <s v="PV"/>
    <n v="288"/>
    <n v="0"/>
    <m/>
    <d v="2030-05-01T00:00:00"/>
    <d v="2051-12-31T00:00:00"/>
    <n v="27.591812812581399"/>
    <n v="-23.4030004530646"/>
    <n v="-5.05268532248457"/>
    <n v="288"/>
    <n v="288"/>
    <n v="803485.516168445"/>
    <n v="0"/>
    <n v="0"/>
    <n v="0.31847948224573802"/>
    <n v="0"/>
    <n v="22.169622269682399"/>
    <n v="22.169622269682399"/>
    <n v="8760"/>
    <n v="0"/>
    <n v="8760"/>
    <n v="0"/>
    <n v="0"/>
    <n v="0"/>
    <n v="0"/>
    <n v="45438.836410522497"/>
    <n v="69.283077443617998"/>
    <n v="-12.438029033840801"/>
    <n v="-4.9694458418474801"/>
    <n v="-26.438184738159201"/>
    <n v="1963.11389160156"/>
    <n v="73.816793701949393"/>
    <n v="0"/>
    <n v="0"/>
    <n v="0"/>
    <n v="0"/>
    <n v="0"/>
    <n v="0"/>
    <n v="0"/>
    <n v="0"/>
    <n v="0"/>
    <n v="0"/>
    <n v="0"/>
    <n v="0"/>
    <n v="0"/>
    <n v="0"/>
    <n v="-5.71366399526596E-5"/>
    <n v="0.15865582111832299"/>
    <n v="1.0077528424561301E-4"/>
    <n v="4.7625885636110299"/>
    <n v="4.7625885586894903"/>
    <n v="4.7625901408658802"/>
    <n v="0"/>
    <n v="0"/>
    <n v="0"/>
    <n v="0"/>
    <n v="-4.2644900710797601E-4"/>
    <n v="0"/>
    <x v="396"/>
    <n v="0"/>
    <n v="22.169619999999998"/>
    <x v="127"/>
    <x v="33"/>
  </r>
  <r>
    <x v="3541"/>
    <x v="13"/>
    <s v="CA_CISO"/>
    <s v="CA"/>
    <s v="Hourly Resource"/>
    <s v="PV"/>
    <n v="288"/>
    <n v="0"/>
    <m/>
    <d v="2032-05-01T00:00:00"/>
    <d v="2051-12-31T00:00:00"/>
    <n v="27.944313723832799"/>
    <n v="-23.2738858594706"/>
    <n v="-5.0720592936278797"/>
    <n v="288"/>
    <n v="288"/>
    <n v="798143.32996162795"/>
    <n v="0"/>
    <n v="0"/>
    <n v="0.31636198707877999"/>
    <n v="0"/>
    <n v="22.303567916203502"/>
    <n v="22.303567916203502"/>
    <n v="8760"/>
    <n v="0"/>
    <n v="8760"/>
    <n v="0"/>
    <n v="0"/>
    <n v="0"/>
    <n v="0"/>
    <n v="50781.022644042998"/>
    <n v="69.283953204951104"/>
    <n v="-12.438029033840801"/>
    <n v="-4.9685700921795002"/>
    <n v="-26.438184738159201"/>
    <n v="1962.87927246094"/>
    <n v="73.8170013201118"/>
    <n v="0"/>
    <n v="0"/>
    <n v="0"/>
    <n v="0"/>
    <n v="0"/>
    <n v="0"/>
    <n v="0"/>
    <n v="0"/>
    <n v="0"/>
    <n v="0"/>
    <n v="0"/>
    <n v="0"/>
    <n v="0"/>
    <n v="0"/>
    <n v="-5.71366399526596E-5"/>
    <n v="0.15865582111832299"/>
    <n v="1.0077528424561301E-4"/>
    <n v="4.7625885636110299"/>
    <n v="4.7625885586894903"/>
    <n v="4.7625901408658802"/>
    <n v="0"/>
    <n v="0"/>
    <n v="0"/>
    <n v="0"/>
    <n v="-4.2644900710797601E-4"/>
    <n v="0"/>
    <x v="396"/>
    <n v="0"/>
    <n v="22.303570000000001"/>
    <x v="127"/>
    <x v="33"/>
  </r>
  <r>
    <x v="3542"/>
    <x v="13"/>
    <s v="CA_CISO"/>
    <s v="CA"/>
    <s v="Hourly Resource"/>
    <s v="PV"/>
    <n v="775"/>
    <n v="0"/>
    <m/>
    <d v="2033-05-01T00:00:00"/>
    <d v="2051-12-31T00:00:00"/>
    <n v="33.574104111078697"/>
    <n v="-19.3061080946025"/>
    <n v="-4.8592837744196702"/>
    <n v="775"/>
    <n v="775"/>
    <n v="2171045.7567380099"/>
    <n v="0"/>
    <n v="0"/>
    <n v="0.31978874012928099"/>
    <n v="0"/>
    <n v="72.890916591077101"/>
    <n v="72.890916591077101"/>
    <n v="8760"/>
    <n v="0"/>
    <n v="8760"/>
    <n v="0"/>
    <n v="0"/>
    <n v="0"/>
    <n v="0"/>
    <n v="113386.093688965"/>
    <n v="71.4758759418647"/>
    <n v="-10.345077438844299"/>
    <n v="-4.8695989359929097"/>
    <n v="-25.237133026123001"/>
    <n v="1952.05798339844"/>
    <n v="72.565176866599103"/>
    <n v="0"/>
    <n v="0"/>
    <n v="0"/>
    <n v="0"/>
    <n v="0"/>
    <n v="0"/>
    <n v="0"/>
    <n v="0"/>
    <n v="0"/>
    <n v="0"/>
    <n v="0"/>
    <n v="0"/>
    <n v="0"/>
    <n v="0"/>
    <n v="-1.17719173431396E-4"/>
    <n v="0.15865582111832299"/>
    <n v="1.0077528424561301E-4"/>
    <n v="4.7625885636110299"/>
    <n v="4.7625885586894903"/>
    <n v="4.7625901408658802"/>
    <n v="0"/>
    <n v="0"/>
    <n v="0"/>
    <n v="0"/>
    <n v="-1.91510244030724E-3"/>
    <n v="0"/>
    <x v="396"/>
    <n v="0"/>
    <n v="72.890910000000005"/>
    <x v="127"/>
    <x v="33"/>
  </r>
  <r>
    <x v="3543"/>
    <x v="13"/>
    <s v="CA_CISO"/>
    <s v="CA"/>
    <s v="Hourly Resource"/>
    <s v="WT-Onshore"/>
    <n v="156"/>
    <n v="0"/>
    <m/>
    <d v="2030-05-01T00:00:00"/>
    <d v="2051-12-31T00:00:00"/>
    <n v="69.998946551809397"/>
    <n v="-7.2667099520241099"/>
    <n v="-4.4632165946493796"/>
    <n v="156"/>
    <n v="156"/>
    <n v="424087.09094888001"/>
    <n v="0"/>
    <n v="0"/>
    <n v="0.31033184854566898"/>
    <n v="0"/>
    <n v="29.685650301713899"/>
    <n v="29.685650301713899"/>
    <n v="8760"/>
    <n v="0"/>
    <n v="8760"/>
    <n v="0"/>
    <n v="0"/>
    <n v="0"/>
    <n v="0"/>
    <n v="1634.87993311882"/>
    <n v="73.286509020757507"/>
    <n v="-8.8657438022603898"/>
    <n v="-4.53829952420051"/>
    <n v="-25.226520538330099"/>
    <n v="1966.09692382813"/>
    <n v="72.023241033664107"/>
    <n v="0"/>
    <n v="0"/>
    <n v="0"/>
    <n v="0"/>
    <n v="0"/>
    <n v="0"/>
    <n v="0"/>
    <n v="0"/>
    <n v="0"/>
    <n v="0"/>
    <n v="0"/>
    <n v="0"/>
    <n v="0"/>
    <n v="0"/>
    <n v="-4.3411273509263999E-5"/>
    <n v="0.15865582111832299"/>
    <n v="1.0077528424561301E-4"/>
    <n v="4.7625885636110299"/>
    <n v="4.7625885586894903"/>
    <n v="4.7625901408658802"/>
    <n v="0"/>
    <n v="0"/>
    <n v="0"/>
    <n v="0"/>
    <n v="-2.80569950022463E-3"/>
    <n v="0"/>
    <x v="396"/>
    <n v="0"/>
    <n v="29.685649999999999"/>
    <x v="127"/>
    <x v="33"/>
  </r>
  <r>
    <x v="3544"/>
    <x v="13"/>
    <s v="CA_CISO"/>
    <s v="CA"/>
    <s v="Hourly Resource"/>
    <s v="WT-Onshore"/>
    <n v="300"/>
    <n v="0"/>
    <m/>
    <d v="2030-05-01T00:00:00"/>
    <d v="2051-12-31T00:00:00"/>
    <n v="85.359619590157095"/>
    <n v="-10.698562416699801"/>
    <n v="-4.3248266574069003"/>
    <n v="300"/>
    <n v="300"/>
    <n v="769190.129057204"/>
    <n v="0"/>
    <n v="0"/>
    <n v="0.29269030786031602"/>
    <n v="0"/>
    <n v="65.657777606822506"/>
    <n v="65.657777606822506"/>
    <n v="8760"/>
    <n v="0"/>
    <n v="8760"/>
    <n v="0"/>
    <n v="0"/>
    <n v="0"/>
    <n v="0"/>
    <n v="17815.4729862809"/>
    <n v="71.674581402455601"/>
    <n v="-10.402311151362699"/>
    <n v="-4.61365980749689"/>
    <n v="-27.888996124267599"/>
    <n v="1960.74584960938"/>
    <n v="72.889784968437596"/>
    <n v="0"/>
    <n v="0"/>
    <n v="0"/>
    <n v="0"/>
    <n v="0"/>
    <n v="0"/>
    <n v="0"/>
    <n v="0"/>
    <n v="0"/>
    <n v="0"/>
    <n v="0"/>
    <n v="0"/>
    <n v="0"/>
    <n v="0"/>
    <n v="-1.45286321640015E-5"/>
    <n v="0.15865582111832299"/>
    <n v="1.0077528424561301E-4"/>
    <n v="4.7625885636110299"/>
    <n v="4.7625885586894903"/>
    <n v="4.7625901408658802"/>
    <n v="0"/>
    <n v="0"/>
    <n v="0"/>
    <n v="0"/>
    <n v="1.16107119578786E-2"/>
    <n v="0"/>
    <x v="396"/>
    <n v="0"/>
    <n v="65.657780000000002"/>
    <x v="127"/>
    <x v="33"/>
  </r>
  <r>
    <x v="3545"/>
    <x v="13"/>
    <s v="CA_CISO"/>
    <s v="CA"/>
    <s v="Hourly Resource"/>
    <s v="WT-Onshore"/>
    <n v="24"/>
    <n v="0"/>
    <m/>
    <d v="2024-05-01T00:00:00"/>
    <d v="2051-12-31T00:00:00"/>
    <n v="64.780988218261697"/>
    <n v="-19.3624541428538"/>
    <n v="-5.7781694811042303"/>
    <n v="24"/>
    <n v="24"/>
    <n v="50544.719867236898"/>
    <n v="0"/>
    <n v="0"/>
    <n v="0.24041438292901701"/>
    <n v="0"/>
    <n v="3.2743375436423001"/>
    <n v="3.2743375436423001"/>
    <n v="8760"/>
    <n v="0"/>
    <n v="8760"/>
    <n v="0"/>
    <n v="0"/>
    <n v="0"/>
    <n v="0"/>
    <n v="1929.7439827993501"/>
    <n v="71.4758759418647"/>
    <n v="-10.345077438844299"/>
    <n v="-4.8695989359929097"/>
    <n v="-25.237133026123001"/>
    <n v="1952.05798339844"/>
    <n v="72.565176866599103"/>
    <n v="0"/>
    <n v="0"/>
    <n v="0"/>
    <n v="0"/>
    <n v="0"/>
    <n v="0"/>
    <n v="0"/>
    <n v="0"/>
    <n v="0"/>
    <n v="0"/>
    <n v="0"/>
    <n v="0"/>
    <n v="0"/>
    <n v="0"/>
    <n v="-4.0058512240648297E-5"/>
    <n v="0.15865582111832299"/>
    <n v="1.0077528424561301E-4"/>
    <n v="4.7625885636110299"/>
    <n v="4.7625885586894903"/>
    <n v="4.7625901408658802"/>
    <n v="0"/>
    <n v="0"/>
    <n v="0"/>
    <n v="0"/>
    <n v="-1.48254819347426E-3"/>
    <n v="0"/>
    <x v="396"/>
    <n v="0"/>
    <n v="3.2743380000000002"/>
    <x v="127"/>
    <x v="33"/>
  </r>
  <r>
    <x v="3546"/>
    <x v="13"/>
    <s v="CA_CISO"/>
    <s v="CA"/>
    <s v="Hourly Resource"/>
    <s v="WT-Onshore"/>
    <n v="50"/>
    <n v="0"/>
    <m/>
    <d v="2028-05-01T00:00:00"/>
    <d v="2051-12-31T00:00:00"/>
    <n v="64.780994905598106"/>
    <n v="-19.362455739459801"/>
    <n v="-5.7781700346891602"/>
    <n v="50"/>
    <n v="50"/>
    <n v="105301.500031367"/>
    <n v="0"/>
    <n v="0"/>
    <n v="0.24041438363270901"/>
    <n v="0"/>
    <n v="6.8215365836265498"/>
    <n v="6.8215365836265498"/>
    <n v="8760"/>
    <n v="0"/>
    <n v="8760"/>
    <n v="0"/>
    <n v="0"/>
    <n v="0"/>
    <n v="0"/>
    <n v="4021.0499961525202"/>
    <n v="71.4758759418647"/>
    <n v="-10.345077438844299"/>
    <n v="-4.8695989359929097"/>
    <n v="-25.237133026123001"/>
    <n v="1952.05798339844"/>
    <n v="72.565176866599103"/>
    <n v="0"/>
    <n v="0"/>
    <n v="0"/>
    <n v="0"/>
    <n v="0"/>
    <n v="0"/>
    <n v="0"/>
    <n v="0"/>
    <n v="0"/>
    <n v="0"/>
    <n v="0"/>
    <n v="0"/>
    <n v="0"/>
    <n v="0"/>
    <n v="6.8917870521545402E-6"/>
    <n v="0.15865582111832299"/>
    <n v="1.0077528424561301E-4"/>
    <n v="4.7625885636110299"/>
    <n v="4.7625885586894903"/>
    <n v="4.7625901408658802"/>
    <n v="0"/>
    <n v="0"/>
    <n v="0"/>
    <n v="0"/>
    <n v="-1.40120271190769E-3"/>
    <n v="0"/>
    <x v="396"/>
    <n v="0"/>
    <n v="6.8215370000000002"/>
    <x v="127"/>
    <x v="33"/>
  </r>
  <r>
    <x v="3547"/>
    <x v="13"/>
    <s v="CA_CISO"/>
    <s v="CA"/>
    <s v="Hourly Resource"/>
    <s v="WT-Onshore"/>
    <n v="50"/>
    <n v="0"/>
    <m/>
    <d v="2030-05-01T00:00:00"/>
    <d v="2051-12-31T00:00:00"/>
    <n v="64.780994905598106"/>
    <n v="-19.362455739459801"/>
    <n v="-5.7781700346891602"/>
    <n v="50"/>
    <n v="50"/>
    <n v="105301.500031367"/>
    <n v="0"/>
    <n v="0"/>
    <n v="0.24041438363270901"/>
    <n v="0"/>
    <n v="6.8215365836265498"/>
    <n v="6.8215365836265498"/>
    <n v="8760"/>
    <n v="0"/>
    <n v="8760"/>
    <n v="0"/>
    <n v="0"/>
    <n v="0"/>
    <n v="0"/>
    <n v="4021.0499961525202"/>
    <n v="71.4758759418647"/>
    <n v="-10.345077438844299"/>
    <n v="-4.8695989359929097"/>
    <n v="-25.237133026123001"/>
    <n v="1952.05798339844"/>
    <n v="72.565176866599103"/>
    <n v="0"/>
    <n v="0"/>
    <n v="0"/>
    <n v="0"/>
    <n v="0"/>
    <n v="0"/>
    <n v="0"/>
    <n v="0"/>
    <n v="0"/>
    <n v="0"/>
    <n v="0"/>
    <n v="0"/>
    <n v="0"/>
    <n v="0"/>
    <n v="6.8917870521545402E-6"/>
    <n v="0.15865582111832299"/>
    <n v="1.0077528424561301E-4"/>
    <n v="4.7625885636110299"/>
    <n v="4.7625885586894903"/>
    <n v="4.7625901408658802"/>
    <n v="0"/>
    <n v="0"/>
    <n v="0"/>
    <n v="0"/>
    <n v="-1.40120271190769E-3"/>
    <n v="0"/>
    <x v="396"/>
    <n v="0"/>
    <n v="6.8215370000000002"/>
    <x v="127"/>
    <x v="33"/>
  </r>
  <r>
    <x v="3548"/>
    <x v="3"/>
    <s v="RM_WACM"/>
    <s v="CO"/>
    <s v="Hourly Resource"/>
    <s v="PV"/>
    <n v="0.25"/>
    <n v="0"/>
    <m/>
    <d v="2020-01-15T00:00:00"/>
    <d v="2051-12-31T00:00:00"/>
    <n v="86.002798132125804"/>
    <n v="36.157369888635998"/>
    <n v="-1.7799309294653001"/>
    <n v="0.25"/>
    <n v="0.25"/>
    <n v="666.22349990284397"/>
    <n v="0"/>
    <n v="0"/>
    <n v="0.30421164365234399"/>
    <n v="0"/>
    <n v="5.7297959057756503E-2"/>
    <n v="5.7297959057756503E-2"/>
    <n v="8760"/>
    <n v="0"/>
    <n v="8760"/>
    <n v="0"/>
    <n v="0"/>
    <n v="0"/>
    <n v="0"/>
    <n v="0"/>
    <n v="166.879408437623"/>
    <n v="81.019464252966699"/>
    <n v="-0.83060834914116499"/>
    <n v="-24.1985263824463"/>
    <n v="2510.94555664063"/>
    <n v="267.25949349129598"/>
    <n v="0"/>
    <n v="0"/>
    <n v="0"/>
    <n v="0"/>
    <n v="0"/>
    <n v="0"/>
    <n v="0"/>
    <n v="0"/>
    <n v="0"/>
    <n v="0"/>
    <n v="0"/>
    <n v="0"/>
    <n v="0"/>
    <n v="0"/>
    <n v="0"/>
    <n v="7.53048244922878E-2"/>
    <n v="3.2051426692105301E-4"/>
    <n v="86.479318714514207"/>
    <n v="43.239627551675099"/>
    <n v="43.239691918622697"/>
    <n v="0"/>
    <n v="0"/>
    <n v="0"/>
    <n v="0"/>
    <n v="0"/>
    <n v="0"/>
    <x v="396"/>
    <n v="0"/>
    <n v="5.7297960000000002E-2"/>
    <x v="127"/>
    <x v="33"/>
  </r>
  <r>
    <x v="3549"/>
    <x v="13"/>
    <s v="CA_CISO"/>
    <s v="CA"/>
    <s v="Hourly Resource"/>
    <s v="PV-NonTracking"/>
    <n v="1.5"/>
    <n v="0"/>
    <m/>
    <d v="2020-03-25T00:00:00"/>
    <d v="2050-12-31T00:00:00"/>
    <n v="35.9950484754768"/>
    <n v="-20.041490887557899"/>
    <n v="-4.9207139833719902"/>
    <n v="1.5"/>
    <n v="1.5"/>
    <n v="2450.7134963977201"/>
    <n v="0"/>
    <n v="0"/>
    <n v="0.186507876423988"/>
    <n v="0"/>
    <n v="8.82138831212744E-2"/>
    <n v="8.82138831212744E-2"/>
    <n v="8760"/>
    <n v="0"/>
    <n v="8760"/>
    <n v="0"/>
    <n v="0"/>
    <n v="0"/>
    <n v="0"/>
    <n v="362.95349884033197"/>
    <n v="69.739614222585701"/>
    <n v="-12.3685697059869"/>
    <n v="-4.5823684053628204"/>
    <n v="-30.079734802246101"/>
    <n v="1979.52221679688"/>
    <n v="72.144535431205"/>
    <n v="0"/>
    <n v="0"/>
    <n v="0"/>
    <n v="0"/>
    <n v="0"/>
    <n v="0"/>
    <n v="0"/>
    <n v="0"/>
    <n v="0"/>
    <n v="0"/>
    <n v="0"/>
    <n v="0"/>
    <n v="0"/>
    <n v="0"/>
    <n v="0.53849990219168797"/>
    <n v="0.15865582111832299"/>
    <n v="1.0077528424561301E-4"/>
    <n v="4.7625885636110299"/>
    <n v="4.7625885586894903"/>
    <n v="4.7625901408658802"/>
    <n v="0"/>
    <n v="0"/>
    <n v="0"/>
    <n v="0"/>
    <n v="5.5330742254283704E-4"/>
    <n v="0"/>
    <x v="396"/>
    <n v="0"/>
    <n v="8.8213879999999995E-2"/>
    <x v="127"/>
    <x v="33"/>
  </r>
  <r>
    <x v="3550"/>
    <x v="15"/>
    <s v="SW_TEPC"/>
    <s v="AZ"/>
    <s v="Hourly Resource"/>
    <s v="PV-Tracking"/>
    <n v="1.5"/>
    <n v="0"/>
    <m/>
    <d v="2010-12-31T00:00:00"/>
    <d v="2038-12-31T00:00:00"/>
    <n v="16.870076542002799"/>
    <n v="-30.6118771714237"/>
    <n v="-4.4267488678685298"/>
    <n v="1.5"/>
    <n v="1.5"/>
    <n v="3338.91300419648"/>
    <n v="0"/>
    <n v="0"/>
    <n v="0.25410296833655799"/>
    <n v="0"/>
    <n v="5.6327879415365503E-2"/>
    <n v="5.6327879415365503E-2"/>
    <n v="8760"/>
    <n v="0"/>
    <n v="8760"/>
    <n v="0"/>
    <n v="0"/>
    <n v="0"/>
    <n v="0"/>
    <n v="0"/>
    <n v="48.789296660081199"/>
    <n v="-32.542573178784998"/>
    <n v="-5.3586825577974002"/>
    <n v="-24.7260837554932"/>
    <n v="1966.66967773438"/>
    <n v="68.321128228349806"/>
    <n v="0"/>
    <n v="0"/>
    <n v="0"/>
    <n v="0"/>
    <n v="0"/>
    <n v="0"/>
    <n v="0"/>
    <n v="0"/>
    <n v="0"/>
    <n v="0"/>
    <n v="0"/>
    <n v="32.116500359028599"/>
    <n v="0"/>
    <n v="0"/>
    <n v="-1.2732925824821E-8"/>
    <n v="1.0826006868198501"/>
    <n v="6.5843310353271595E-2"/>
    <n v="12.0842558571936"/>
    <n v="5.16794962473507"/>
    <n v="6.9163064769688898"/>
    <n v="0"/>
    <n v="132.83931245682501"/>
    <n v="0"/>
    <n v="0"/>
    <n v="-1.9461995723335499E-7"/>
    <n v="0"/>
    <x v="396"/>
    <n v="0"/>
    <n v="5.6460719999999999E-2"/>
    <x v="127"/>
    <x v="33"/>
  </r>
  <r>
    <x v="3551"/>
    <x v="15"/>
    <s v="SW_TEPC"/>
    <s v="AZ"/>
    <s v="Hourly Resource"/>
    <s v="PV-NonTracking"/>
    <n v="5.6399998664856001"/>
    <n v="0"/>
    <m/>
    <d v="2011-11-04T00:00:00"/>
    <d v="2046-12-31T00:00:00"/>
    <n v="16.111159524831301"/>
    <n v="-30.3603681519748"/>
    <n v="-5.6612826486812704"/>
    <n v="5.6399998664856001"/>
    <n v="5.6399998664856001"/>
    <n v="11697.4950744696"/>
    <n v="0"/>
    <n v="0"/>
    <n v="0.23676073041437801"/>
    <n v="0"/>
    <n v="0.188460362785449"/>
    <n v="0.188460362785449"/>
    <n v="8760"/>
    <n v="0"/>
    <n v="8760"/>
    <n v="0"/>
    <n v="0"/>
    <n v="0"/>
    <n v="0"/>
    <n v="0"/>
    <n v="47.486787928061503"/>
    <n v="-32.143923234743099"/>
    <n v="-7.0598411938288699"/>
    <n v="-24.783470153808601"/>
    <n v="1954.38854980469"/>
    <n v="67.530881434220802"/>
    <n v="0"/>
    <n v="0"/>
    <n v="0"/>
    <n v="0"/>
    <n v="0"/>
    <n v="0"/>
    <n v="0"/>
    <n v="0"/>
    <n v="0"/>
    <n v="0"/>
    <n v="0"/>
    <n v="4641.0070534143597"/>
    <n v="0"/>
    <n v="0"/>
    <n v="-4.2840838432312003E-6"/>
    <n v="1.0826006868198501"/>
    <n v="6.5843310353271595E-2"/>
    <n v="12.0842558571936"/>
    <n v="5.16794962473507"/>
    <n v="6.9163064769688898"/>
    <n v="0"/>
    <n v="479.97301238567297"/>
    <n v="0"/>
    <n v="0"/>
    <n v="-1.1178614029544801E-5"/>
    <n v="0"/>
    <x v="396"/>
    <n v="0"/>
    <n v="0.18894030000000001"/>
    <x v="127"/>
    <x v="33"/>
  </r>
  <r>
    <x v="3552"/>
    <x v="13"/>
    <s v="CA_CISO"/>
    <s v="CA"/>
    <s v="Hourly Resource"/>
    <s v="PV-NonTracking"/>
    <n v="7.5"/>
    <n v="0"/>
    <m/>
    <d v="2015-09-09T00:00:00"/>
    <d v="2050-12-31T00:00:00"/>
    <n v="37.204797928363902"/>
    <n v="-19.720325262562501"/>
    <n v="-4.95823816626294"/>
    <n v="7.5"/>
    <n v="7.5"/>
    <n v="18985.627548595901"/>
    <n v="0"/>
    <n v="0"/>
    <n v="0.28897454411425999"/>
    <n v="0"/>
    <n v="0.70635677428099497"/>
    <n v="0.70635677428099497"/>
    <n v="8760"/>
    <n v="0"/>
    <n v="8760"/>
    <n v="0"/>
    <n v="0"/>
    <n v="0"/>
    <n v="0"/>
    <n v="2053.8750453442299"/>
    <n v="69.369693084202297"/>
    <n v="-12.482735030836499"/>
    <n v="-4.8381242487458396"/>
    <n v="-29.776527404785199"/>
    <n v="1977.83837890625"/>
    <n v="71.973444405413005"/>
    <n v="0"/>
    <n v="0"/>
    <n v="0"/>
    <n v="0"/>
    <n v="0"/>
    <n v="0"/>
    <n v="0"/>
    <n v="0"/>
    <n v="0"/>
    <n v="0"/>
    <n v="0"/>
    <n v="0"/>
    <n v="0"/>
    <n v="0"/>
    <n v="1.8899993745144501"/>
    <n v="0.15865582111832299"/>
    <n v="1.0077528424561301E-4"/>
    <n v="4.7625885636110299"/>
    <n v="4.7625885586894903"/>
    <n v="4.7625901408658802"/>
    <n v="0"/>
    <n v="0"/>
    <n v="0"/>
    <n v="0"/>
    <n v="2.0426684687768798E-3"/>
    <n v="0"/>
    <x v="396"/>
    <n v="0"/>
    <n v="0.70635680000000001"/>
    <x v="127"/>
    <x v="33"/>
  </r>
  <r>
    <x v="3553"/>
    <x v="9"/>
    <s v="CA_CISO"/>
    <s v="CA"/>
    <s v="Hourly Resource"/>
    <s v="PV-NonTracking"/>
    <n v="1.2300000190734901"/>
    <n v="0"/>
    <m/>
    <d v="2014-06-17T00:00:00"/>
    <d v="2051-12-31T00:00:00"/>
    <n v="45.827006387620401"/>
    <n v="-10.529692354431599"/>
    <n v="0.49941746276024701"/>
    <n v="1.2300000190734901"/>
    <n v="1.2300000190734901"/>
    <n v="2695.2559947483201"/>
    <n v="0"/>
    <n v="0"/>
    <n v="0.25014440664356802"/>
    <n v="0"/>
    <n v="0.123515988152353"/>
    <n v="0.123515988152353"/>
    <n v="8760"/>
    <n v="0"/>
    <n v="8760"/>
    <n v="0"/>
    <n v="0"/>
    <n v="0"/>
    <n v="0"/>
    <n v="123.341941699386"/>
    <n v="98.025715884730502"/>
    <n v="5.1780860227472099"/>
    <n v="6.1570775561690496"/>
    <n v="-30.283910751342798"/>
    <n v="2422.5166015625"/>
    <n v="98.618956337783601"/>
    <n v="0"/>
    <n v="0"/>
    <n v="0"/>
    <n v="0"/>
    <n v="0"/>
    <n v="0"/>
    <n v="0"/>
    <n v="0"/>
    <n v="0"/>
    <n v="0"/>
    <n v="0"/>
    <n v="0"/>
    <n v="0"/>
    <n v="0"/>
    <n v="1.01863406598568E-7"/>
    <n v="0.15865582111832299"/>
    <n v="1.0077528424561301E-4"/>
    <n v="4.7625885636110299"/>
    <n v="4.7625885586894903"/>
    <n v="4.7625901408658802"/>
    <n v="0"/>
    <n v="0"/>
    <n v="0"/>
    <n v="0"/>
    <n v="2.3315018801879599E-7"/>
    <n v="0"/>
    <x v="396"/>
    <n v="0"/>
    <n v="0.123516"/>
    <x v="127"/>
    <x v="33"/>
  </r>
  <r>
    <x v="3554"/>
    <x v="3"/>
    <s v="RM_WACM"/>
    <s v="CO"/>
    <s v="Hydro"/>
    <s v="Hydro"/>
    <n v="26.600000381469702"/>
    <n v="0.5"/>
    <m/>
    <d v="1997-04-01T00:00:00"/>
    <d v="2050-12-31T00:00:00"/>
    <n v="193.54684838169999"/>
    <n v="98.895446458006205"/>
    <n v="-1.2195784529207401"/>
    <n v="25.476649532710901"/>
    <n v="22.1059867549681"/>
    <n v="75265.764520776007"/>
    <n v="0"/>
    <n v="0"/>
    <n v="0.30685650897125399"/>
    <n v="0"/>
    <n v="14.567453276299799"/>
    <n v="14.567453276299799"/>
    <n v="0"/>
    <n v="0"/>
    <n v="170"/>
    <n v="8590"/>
    <n v="0"/>
    <n v="0"/>
    <n v="0"/>
    <n v="0"/>
    <n v="133.86394402157799"/>
    <n v="48.385828876561398"/>
    <n v="-1.21243716231238"/>
    <n v="-23.844917297363299"/>
    <n v="2397.0576171875"/>
    <n v="205.82628629397701"/>
    <n v="0"/>
    <n v="0"/>
    <n v="0"/>
    <n v="0"/>
    <n v="0"/>
    <n v="0"/>
    <n v="0"/>
    <n v="0"/>
    <n v="0"/>
    <n v="0"/>
    <n v="571.76957711204898"/>
    <n v="2376.5179739557202"/>
    <n v="755.18507510027803"/>
    <n v="6439.2773852549699"/>
    <n v="40329.288344308501"/>
    <n v="7.53048244922878E-2"/>
    <n v="3.2051426692105301E-4"/>
    <n v="86.479318714514207"/>
    <n v="43.239627551675099"/>
    <n v="43.239691918622697"/>
    <n v="36.114114392768897"/>
    <n v="1.1710361577497701"/>
    <n v="20600.283484331299"/>
    <n v="287416.04040462797"/>
    <n v="1488953.9655450201"/>
    <n v="0"/>
    <x v="396"/>
    <n v="0"/>
    <n v="16.364460000000001"/>
    <x v="127"/>
    <x v="33"/>
  </r>
  <r>
    <x v="3555"/>
    <x v="10"/>
    <s v="SW_EPE"/>
    <s v="TX"/>
    <s v="Hourly Resource"/>
    <s v="PV-Tracking"/>
    <n v="3"/>
    <n v="0"/>
    <m/>
    <d v="2017-05-01T00:00:00"/>
    <d v="2047-05-01T00:00:00"/>
    <n v="25.4212145583157"/>
    <n v="-28.139453644859799"/>
    <n v="-2.9664738714565799"/>
    <n v="3"/>
    <n v="3"/>
    <n v="8005.7098172297701"/>
    <n v="0"/>
    <n v="0"/>
    <n v="0.30463127157249398"/>
    <n v="0"/>
    <n v="0.20351506954226301"/>
    <n v="0.20351506954226301"/>
    <n v="8760"/>
    <n v="0"/>
    <n v="8760"/>
    <n v="0"/>
    <n v="0"/>
    <n v="0"/>
    <n v="0"/>
    <n v="552.09619849920296"/>
    <n v="52.869535438548198"/>
    <n v="-30.0051946764336"/>
    <n v="-3.8158222119871201"/>
    <n v="-27.837659835815401"/>
    <n v="1971.73974609375"/>
    <n v="72.946707634000703"/>
    <n v="0"/>
    <n v="0"/>
    <n v="0"/>
    <n v="0"/>
    <n v="0"/>
    <n v="0"/>
    <n v="0"/>
    <n v="0"/>
    <n v="0"/>
    <n v="0"/>
    <n v="0"/>
    <n v="4592.8337276643097"/>
    <n v="0"/>
    <n v="0"/>
    <n v="468.45320619220701"/>
    <n v="25.791217484817199"/>
    <n v="14.2210391240822"/>
    <n v="42.7558207727064"/>
    <n v="5.16794962473507"/>
    <n v="37.190527031329999"/>
    <n v="0"/>
    <n v="48753.039776412603"/>
    <n v="0"/>
    <n v="0"/>
    <n v="2328.8685457449401"/>
    <n v="0"/>
    <x v="396"/>
    <n v="0"/>
    <n v="0.25459700000000002"/>
    <x v="127"/>
    <x v="33"/>
  </r>
  <r>
    <x v="3556"/>
    <x v="29"/>
    <s v="NW_BPAT"/>
    <s v="WA"/>
    <s v="Hydro"/>
    <s v="Hydro"/>
    <n v="1808"/>
    <n v="0"/>
    <m/>
    <d v="1957-10-01T00:00:00"/>
    <d v="2050-12-31T00:00:00"/>
    <n v="95.766964429412894"/>
    <n v="13.5475556932396"/>
    <n v="3.6351287328641302"/>
    <n v="1661.7458501798001"/>
    <n v="1786.9790847475199"/>
    <n v="8075397.0426330604"/>
    <n v="0"/>
    <n v="0"/>
    <n v="0.50198154856173105"/>
    <n v="0"/>
    <n v="773.35626261134496"/>
    <n v="773.35626261134496"/>
    <n v="0"/>
    <n v="0"/>
    <n v="335"/>
    <n v="8425"/>
    <n v="0"/>
    <n v="0"/>
    <n v="0"/>
    <n v="0"/>
    <n v="108.36280330696999"/>
    <n v="17.069822603877402"/>
    <n v="4.6024148201368904"/>
    <n v="-36.224216461181598"/>
    <n v="1776.8818359375"/>
    <n v="96.494836903701596"/>
    <n v="0"/>
    <n v="0"/>
    <n v="0"/>
    <n v="0"/>
    <n v="0"/>
    <n v="0"/>
    <n v="0"/>
    <n v="0"/>
    <n v="0"/>
    <n v="0"/>
    <n v="69121.162560761004"/>
    <n v="639486.56261852395"/>
    <n v="39097.131093099699"/>
    <n v="377054.63262596697"/>
    <n v="1466314.4515895799"/>
    <n v="0.13517417391183001"/>
    <n v="0.13517427286292399"/>
    <n v="0.67194998060097699"/>
    <n v="3.1824214840017198E-2"/>
    <n v="0.68397062554270205"/>
    <n v="93.028347621497204"/>
    <n v="22851.041959095099"/>
    <n v="13742.074506576901"/>
    <n v="20663.627107851898"/>
    <n v="86999.107744889305"/>
    <n v="0"/>
    <x v="396"/>
    <n v="0"/>
    <n v="773.50059999999996"/>
    <x v="127"/>
    <x v="33"/>
  </r>
  <r>
    <x v="3557"/>
    <x v="29"/>
    <s v="NW_BPAT"/>
    <s v="WA"/>
    <s v="Hydro"/>
    <s v="Hydro"/>
    <n v="4.9000000953674299"/>
    <n v="0"/>
    <m/>
    <d v="1957-06-01T00:00:00"/>
    <d v="2050-12-31T00:00:00"/>
    <n v="103.10033496621701"/>
    <n v="19.812123273800601"/>
    <n v="5.2432546688911499"/>
    <n v="3.9249000549316402"/>
    <n v="3.9249000549316402"/>
    <n v="20217.1504999399"/>
    <n v="0"/>
    <n v="0"/>
    <n v="0.58801341698375498"/>
    <n v="0"/>
    <n v="2.08439606158927"/>
    <n v="2.08439606158927"/>
    <n v="0"/>
    <n v="0"/>
    <n v="0"/>
    <n v="8760"/>
    <n v="0"/>
    <n v="0"/>
    <n v="0"/>
    <n v="0"/>
    <n v="117.239645548891"/>
    <n v="24.207432079213401"/>
    <n v="6.3416611015163502"/>
    <n v="-36.673702239990199"/>
    <n v="1812.16589355469"/>
    <n v="118.03079909097301"/>
    <n v="0"/>
    <n v="0"/>
    <n v="0"/>
    <n v="0"/>
    <n v="0"/>
    <n v="0"/>
    <n v="0"/>
    <n v="0"/>
    <n v="0"/>
    <n v="0"/>
    <n v="33.029675781726802"/>
    <n v="117.178603172302"/>
    <n v="368.87106585502602"/>
    <n v="372.485168233514"/>
    <n v="2012.61694324017"/>
    <n v="0.13517417391183001"/>
    <n v="0.13517427286292399"/>
    <n v="0.67194998060097699"/>
    <n v="3.1824214840017198E-2"/>
    <n v="0.68397062554270205"/>
    <n v="2.56556878302945E-2"/>
    <n v="1273.47026665459"/>
    <n v="10555.1524749132"/>
    <n v="12.749823302314301"/>
    <n v="29837.7794610774"/>
    <n v="0"/>
    <x v="396"/>
    <n v="0"/>
    <n v="2.1260750000000002"/>
    <x v="127"/>
    <x v="33"/>
  </r>
  <r>
    <x v="3558"/>
    <x v="9"/>
    <s v="CA_CISO"/>
    <s v="CA"/>
    <s v="Hydro"/>
    <s v="Hydro"/>
    <n v="133.30000305175801"/>
    <n v="0"/>
    <m/>
    <d v="1968-01-01T00:00:00"/>
    <d v="2050-12-31T00:00:00"/>
    <n v="93.418085230314503"/>
    <n v="8.8026579261407498"/>
    <n v="2.0419643319824599"/>
    <n v="69.182701110839801"/>
    <n v="69.182701110839801"/>
    <n v="224379.827200264"/>
    <n v="0"/>
    <n v="0"/>
    <n v="0.37023902093768701"/>
    <n v="0"/>
    <n v="20.961134771720399"/>
    <n v="20.961134771720399"/>
    <n v="0"/>
    <n v="0"/>
    <n v="0"/>
    <n v="8760"/>
    <n v="0"/>
    <n v="0"/>
    <n v="0"/>
    <n v="15119.088348388699"/>
    <n v="99.421572751462705"/>
    <n v="9.7011069096655405"/>
    <n v="3.0299135256989498"/>
    <n v="-25.5121250152588"/>
    <n v="1825.48999023438"/>
    <n v="69.171765202262407"/>
    <n v="0"/>
    <n v="0"/>
    <n v="0"/>
    <n v="0"/>
    <n v="0"/>
    <n v="0"/>
    <n v="0"/>
    <n v="0"/>
    <n v="0"/>
    <n v="0"/>
    <n v="2715.9107503891"/>
    <n v="174476.309640586"/>
    <n v="0"/>
    <n v="1003.30477690697"/>
    <n v="328956.70635604899"/>
    <n v="0.15865582111832299"/>
    <n v="1.0077528424561301E-4"/>
    <n v="4.7625885636110299"/>
    <n v="4.7625885586894903"/>
    <n v="4.7625901408658802"/>
    <n v="24884.129008104799"/>
    <n v="16.7999519299774"/>
    <n v="0"/>
    <n v="8839.8504132763501"/>
    <n v="1574712.0018295399"/>
    <n v="0"/>
    <x v="396"/>
    <n v="0"/>
    <n v="22.569590000000002"/>
    <x v="127"/>
    <x v="33"/>
  </r>
  <r>
    <x v="3559"/>
    <x v="23"/>
    <s v="NW_NWMT"/>
    <s v="MT"/>
    <s v="Hydro"/>
    <s v="Hydro"/>
    <n v="87.099998474121094"/>
    <n v="0"/>
    <m/>
    <d v="1917-06-01T00:00:00"/>
    <d v="2050-12-31T00:00:00"/>
    <n v="98.312822648000093"/>
    <n v="17.0530464478156"/>
    <n v="0.69788621532796602"/>
    <n v="54.098130841121502"/>
    <n v="72.337748344370894"/>
    <n v="460862.82057571399"/>
    <n v="0"/>
    <n v="0"/>
    <n v="0.57813089037976795"/>
    <n v="0"/>
    <n v="45.308725725614401"/>
    <n v="45.308725725614401"/>
    <n v="0"/>
    <n v="0"/>
    <n v="326"/>
    <n v="8434"/>
    <n v="0"/>
    <n v="0"/>
    <n v="0"/>
    <n v="0"/>
    <n v="106.10894919806201"/>
    <n v="18.229178371404601"/>
    <n v="1.18921844906463"/>
    <n v="-76.365707397460895"/>
    <n v="1838.658203125"/>
    <n v="106.25341973488401"/>
    <n v="0"/>
    <n v="0"/>
    <n v="0"/>
    <n v="0"/>
    <n v="0"/>
    <n v="0"/>
    <n v="0"/>
    <n v="0"/>
    <n v="0"/>
    <n v="0"/>
    <n v="20942.617822631699"/>
    <n v="19869.731750610801"/>
    <n v="26280.135288825299"/>
    <n v="776.518840812147"/>
    <n v="41393.275964019798"/>
    <n v="9.0549305149171797"/>
    <n v="8.0428531073539702"/>
    <n v="75.175880506149895"/>
    <n v="3.1824214840017198E-2"/>
    <n v="75.107511466741897"/>
    <n v="329948.881536673"/>
    <n v="254047.71339142701"/>
    <n v="1667783.7946194001"/>
    <n v="141.178957585635"/>
    <n v="2766994.5327135799"/>
    <n v="0"/>
    <x v="396"/>
    <n v="0"/>
    <n v="50.327640000000002"/>
    <x v="127"/>
    <x v="33"/>
  </r>
  <r>
    <x v="3560"/>
    <x v="30"/>
    <s v="BS_IPCO"/>
    <s v="ID"/>
    <s v="Hydro"/>
    <s v="Hydro"/>
    <n v="8.7899999618530291"/>
    <n v="0"/>
    <m/>
    <d v="1912-08-01T00:00:00"/>
    <d v="2051-12-31T00:00:00"/>
    <n v="162.887470685496"/>
    <n v="44.761548859546302"/>
    <n v="7.9253485970713902"/>
    <n v="5.5283037383304103"/>
    <n v="2.8284105960548001"/>
    <n v="30733.949986856402"/>
    <n v="0"/>
    <n v="0"/>
    <n v="0.26988013686851597"/>
    <n v="0"/>
    <n v="5.0061762462108401"/>
    <n v="5.0061762462108401"/>
    <n v="0"/>
    <n v="0"/>
    <n v="1023"/>
    <n v="7737"/>
    <n v="0"/>
    <n v="0"/>
    <n v="0"/>
    <n v="37.6390627268702"/>
    <n v="116.942128817585"/>
    <n v="25.374425873873498"/>
    <n v="4.8771505766884902"/>
    <n v="-29.3192749023438"/>
    <n v="1959.63793945313"/>
    <n v="133.17004950078001"/>
    <n v="0"/>
    <n v="0"/>
    <n v="0"/>
    <n v="0"/>
    <n v="0"/>
    <n v="0"/>
    <n v="0"/>
    <n v="0"/>
    <n v="0"/>
    <n v="0"/>
    <n v="25.7399455159903"/>
    <n v="80.384501561522498"/>
    <n v="110.83549502142699"/>
    <n v="17.738176929997302"/>
    <n v="1918.7335161732001"/>
    <n v="1.5242080034474701E-2"/>
    <n v="1.07829128595911E-2"/>
    <n v="14.188119167033999"/>
    <n v="3.1824214840017198E-2"/>
    <n v="14.156295678589499"/>
    <n v="32.298729726768201"/>
    <n v="244.80014148281799"/>
    <n v="3501.9210852833999"/>
    <n v="2.18119268020587E-2"/>
    <n v="77372.236434290404"/>
    <n v="0"/>
    <x v="396"/>
    <n v="0"/>
    <n v="5.0873270000000002"/>
    <x v="127"/>
    <x v="33"/>
  </r>
  <r>
    <x v="3561"/>
    <x v="24"/>
    <s v="BS_PACE"/>
    <s v="UT"/>
    <s v="Hourly Resource"/>
    <s v="PV-NonTracking"/>
    <n v="80"/>
    <n v="0"/>
    <m/>
    <d v="2016-12-09T00:00:00"/>
    <d v="2036-12-08T00:00:00"/>
    <n v="54.883154231231401"/>
    <n v="4.37623658713159"/>
    <n v="-4.9168920125961302"/>
    <n v="80"/>
    <n v="80"/>
    <n v="201758.54867187899"/>
    <n v="0"/>
    <n v="0"/>
    <n v="0.28789747241950803"/>
    <n v="0"/>
    <n v="11.0731460419087"/>
    <n v="11.0731460419087"/>
    <n v="8760"/>
    <n v="0"/>
    <n v="8760"/>
    <n v="0"/>
    <n v="0"/>
    <n v="0"/>
    <n v="0"/>
    <n v="16775.7713855207"/>
    <n v="106.372560749695"/>
    <n v="24.5735751607894"/>
    <n v="-4.8915667374565999"/>
    <n v="-24.320262908935501"/>
    <n v="2299.54028320313"/>
    <n v="146.64906774926001"/>
    <n v="0"/>
    <n v="0"/>
    <n v="0"/>
    <n v="0"/>
    <n v="0"/>
    <n v="0"/>
    <n v="0"/>
    <n v="0"/>
    <n v="0"/>
    <n v="0"/>
    <n v="0"/>
    <n v="76883.940061397894"/>
    <n v="0"/>
    <n v="0"/>
    <n v="16775.851419679799"/>
    <n v="7.0070361244181303"/>
    <n v="5.9427537067704002"/>
    <n v="85.542713426335297"/>
    <n v="3.1824214840017198E-2"/>
    <n v="85.5024456605952"/>
    <n v="0"/>
    <n v="172224.14427188001"/>
    <n v="0"/>
    <n v="0"/>
    <n v="553703.74269330897"/>
    <n v="0"/>
    <x v="396"/>
    <n v="0"/>
    <n v="11.79907"/>
    <x v="127"/>
    <x v="33"/>
  </r>
  <r>
    <x v="3562"/>
    <x v="6"/>
    <s v="RM_PSCO"/>
    <s v="CO"/>
    <s v="Hourly Resource"/>
    <s v="PV-Tracking"/>
    <n v="248"/>
    <n v="0"/>
    <m/>
    <d v="2022-12-01T00:00:00"/>
    <d v="2048-06-30T00:00:00"/>
    <n v="68.477175112253505"/>
    <n v="16.585730480186101"/>
    <n v="-0.208359536435446"/>
    <n v="248"/>
    <n v="248"/>
    <n v="626125.40939444304"/>
    <n v="0"/>
    <n v="0"/>
    <n v="0.28820767482055298"/>
    <n v="0"/>
    <n v="42.8752999834213"/>
    <n v="42.8752999834213"/>
    <n v="8760"/>
    <n v="0"/>
    <n v="8760"/>
    <n v="0"/>
    <n v="0"/>
    <n v="0"/>
    <n v="0"/>
    <n v="670.78239059448197"/>
    <n v="138.767580830627"/>
    <n v="48.928080336615601"/>
    <n v="3.1489481242805901"/>
    <n v="-24.768337249755898"/>
    <n v="2507.0048828125"/>
    <n v="211.62485529592101"/>
    <n v="0"/>
    <n v="0"/>
    <n v="0"/>
    <n v="0"/>
    <n v="0"/>
    <n v="0"/>
    <n v="0"/>
    <n v="0"/>
    <n v="0"/>
    <n v="0"/>
    <n v="0"/>
    <n v="801.56541013717697"/>
    <n v="0"/>
    <n v="0"/>
    <n v="670.78223054669797"/>
    <n v="0.42134576625728198"/>
    <n v="5.5066374322562998E-2"/>
    <n v="119.345394117699"/>
    <n v="43.239627551675099"/>
    <n v="76.105768045121707"/>
    <n v="0"/>
    <n v="6234.1686864481298"/>
    <n v="0"/>
    <n v="0"/>
    <n v="5473.4483716720397"/>
    <n v="0"/>
    <x v="396"/>
    <n v="0"/>
    <n v="42.887009999999997"/>
    <x v="127"/>
    <x v="33"/>
  </r>
  <r>
    <x v="3563"/>
    <x v="6"/>
    <s v="RM_PSCO"/>
    <s v="CO"/>
    <s v="Pumped Storage"/>
    <s v="Energy Storage"/>
    <n v="100"/>
    <n v="-100"/>
    <m/>
    <d v="2022-12-01T00:00:00"/>
    <d v="2048-06-30T00:00:00"/>
    <n v="188.79193218481299"/>
    <n v="80.929221607593803"/>
    <n v="5.7788823318028504"/>
    <n v="100"/>
    <n v="100"/>
    <n v="102118.164684273"/>
    <n v="118727.248577662"/>
    <n v="11.7691146320581"/>
    <n v="0.116573247356343"/>
    <n v="0.33126811962032299"/>
    <n v="18.1556045695182"/>
    <n v="17.824336438829999"/>
    <n v="8760"/>
    <n v="0"/>
    <n v="8760"/>
    <n v="0"/>
    <n v="0"/>
    <n v="-2.49136258400828E-2"/>
    <n v="1.3255914227107799"/>
    <n v="0"/>
    <n v="139.29409813020899"/>
    <n v="48.928080336615601"/>
    <n v="3.6754654061538798"/>
    <n v="-24.9904594421387"/>
    <n v="2517.23071289063"/>
    <n v="211.967852134639"/>
    <n v="1.34092036074829"/>
    <n v="0"/>
    <n v="0"/>
    <n v="0"/>
    <n v="0"/>
    <n v="0"/>
    <n v="0"/>
    <n v="0"/>
    <n v="0"/>
    <n v="0"/>
    <n v="247574.02105684599"/>
    <n v="440175.57150617999"/>
    <n v="219768.42185103899"/>
    <n v="1948.5073976516701"/>
    <n v="517884.00335592002"/>
    <n v="0.42134576625728198"/>
    <n v="5.5066374322562998E-2"/>
    <n v="119.345394117699"/>
    <n v="43.239627551675099"/>
    <n v="76.105768045121707"/>
    <n v="123931.48440232599"/>
    <n v="24271.336688765899"/>
    <n v="27400763.951817799"/>
    <n v="246997.74247736501"/>
    <n v="35881460.998771802"/>
    <n v="0"/>
    <x v="396"/>
    <n v="0"/>
    <n v="81.833029999999994"/>
    <x v="127"/>
    <x v="33"/>
  </r>
  <r>
    <x v="3564"/>
    <x v="32"/>
    <s v="BS_IPCO"/>
    <s v="ID"/>
    <s v="Hourly Resource"/>
    <s v="PV-NonTracking"/>
    <n v="10"/>
    <n v="0"/>
    <m/>
    <d v="2016-12-31T00:00:00"/>
    <d v="2050-12-31T00:00:00"/>
    <n v="88.1379940374174"/>
    <n v="29.555255606101898"/>
    <n v="3.8214198765126599"/>
    <n v="10"/>
    <n v="10"/>
    <n v="22364.9900213648"/>
    <n v="0"/>
    <n v="0"/>
    <n v="0.25530810526380698"/>
    <n v="0"/>
    <n v="1.9712061820723401"/>
    <n v="1.9712061820723401"/>
    <n v="8760"/>
    <n v="0"/>
    <n v="8760"/>
    <n v="0"/>
    <n v="0"/>
    <n v="0"/>
    <n v="0"/>
    <n v="18.210000038147001"/>
    <n v="115.661053498678"/>
    <n v="24.137501321188299"/>
    <n v="4.83299984040986"/>
    <n v="-30.661403656005898"/>
    <n v="1959.294921875"/>
    <n v="125.763138025556"/>
    <n v="0"/>
    <n v="0"/>
    <n v="0"/>
    <n v="0"/>
    <n v="0"/>
    <n v="0"/>
    <n v="0"/>
    <n v="0"/>
    <n v="0"/>
    <n v="0"/>
    <n v="0"/>
    <n v="14845.2800769396"/>
    <n v="0"/>
    <n v="0"/>
    <n v="18.210010893875701"/>
    <n v="1.5242080034474701E-2"/>
    <n v="1.07829128595911E-2"/>
    <n v="14.188119167033999"/>
    <n v="3.1824214840017198E-2"/>
    <n v="14.156295678589499"/>
    <n v="0"/>
    <n v="4.9867285459622499"/>
    <n v="0"/>
    <n v="0"/>
    <n v="5.63709927900417E-3"/>
    <n v="0"/>
    <x v="396"/>
    <n v="0"/>
    <n v="1.971211"/>
    <x v="127"/>
    <x v="33"/>
  </r>
  <r>
    <x v="3565"/>
    <x v="22"/>
    <s v="NW_PSEI"/>
    <s v="WA"/>
    <s v="Hourly Resource"/>
    <s v="WT-Onshore"/>
    <n v="136.80000305175801"/>
    <n v="0"/>
    <m/>
    <d v="2020-04-01T00:00:00"/>
    <d v="2050-12-31T00:00:00"/>
    <n v="79.224091930030994"/>
    <n v="7.3673250246114597"/>
    <n v="2.9934822965393502"/>
    <n v="136.80000305175801"/>
    <n v="136.80000305175801"/>
    <n v="110058.848250747"/>
    <n v="0"/>
    <n v="0"/>
    <n v="9.1840608056492898E-2"/>
    <n v="0"/>
    <n v="8.7193131496313807"/>
    <n v="8.7193131496313807"/>
    <n v="8760"/>
    <n v="0"/>
    <n v="8760"/>
    <n v="0"/>
    <n v="0"/>
    <n v="0"/>
    <n v="0"/>
    <n v="244.22541660070399"/>
    <n v="110.609345081942"/>
    <n v="17.6019051715896"/>
    <n v="6.3168875327147997"/>
    <n v="-36.229446411132798"/>
    <n v="1725.60119628906"/>
    <n v="98.285696829165005"/>
    <n v="0"/>
    <n v="0"/>
    <n v="0"/>
    <n v="0"/>
    <n v="0"/>
    <n v="0"/>
    <n v="0"/>
    <n v="0"/>
    <n v="0"/>
    <n v="0"/>
    <n v="0"/>
    <n v="20269.392459881001"/>
    <n v="0"/>
    <n v="0"/>
    <n v="242.72075347602399"/>
    <n v="10.199922411297701"/>
    <n v="8.7760624084148002"/>
    <n v="20.377378360865698"/>
    <n v="3.1824214840017198E-2"/>
    <n v="42.911845743382401"/>
    <n v="0"/>
    <n v="130165.573504806"/>
    <n v="0"/>
    <n v="0"/>
    <n v="8408.0822623681906"/>
    <n v="0"/>
    <x v="396"/>
    <n v="0"/>
    <n v="8.8578869999999998"/>
    <x v="127"/>
    <x v="33"/>
  </r>
  <r>
    <x v="3566"/>
    <x v="38"/>
    <s v="NW_WAUW"/>
    <s v="MT"/>
    <s v="Hydro"/>
    <s v="Hydro"/>
    <n v="7.5"/>
    <n v="0"/>
    <m/>
    <d v="2005-06-26T00:00:00"/>
    <d v="2050-12-31T00:00:00"/>
    <n v="101.865049512487"/>
    <n v="21.904194336932001"/>
    <n v="-7.3523156974977999"/>
    <n v="6.4252336448598104"/>
    <n v="5.4900662251655596"/>
    <n v="50063.058814696997"/>
    <n v="0"/>
    <n v="0"/>
    <n v="0.81642300740183504"/>
    <n v="0"/>
    <n v="5.0996768770423699"/>
    <n v="5.0996768770423699"/>
    <n v="0"/>
    <n v="0"/>
    <n v="5969"/>
    <n v="2791"/>
    <n v="0"/>
    <n v="0"/>
    <n v="0"/>
    <n v="0"/>
    <n v="100.285089788749"/>
    <n v="20.947137468556999"/>
    <n v="-7.3525999866730398"/>
    <n v="-98.038833618164105"/>
    <n v="1700.26733398438"/>
    <n v="107.087925208972"/>
    <n v="0"/>
    <n v="0"/>
    <n v="0"/>
    <n v="0"/>
    <n v="0"/>
    <n v="0"/>
    <n v="0"/>
    <n v="0"/>
    <n v="0"/>
    <n v="0"/>
    <n v="990.01111573353398"/>
    <n v="834.93746351700997"/>
    <n v="776.39282820373796"/>
    <n v="68.095095366239505"/>
    <n v="1632.27738187314"/>
    <n v="19.063068661026399"/>
    <n v="19.063067737280701"/>
    <n v="88.690559541154897"/>
    <n v="3.1824214840017198E-2"/>
    <n v="88.647577902465599"/>
    <n v="13215.3432520441"/>
    <n v="11358.0704304834"/>
    <n v="80822.433058904804"/>
    <n v="9.0980901813816093"/>
    <n v="169531.57399156701"/>
    <n v="0"/>
    <x v="396"/>
    <n v="0"/>
    <n v="5.3746130000000001"/>
    <x v="127"/>
    <x v="33"/>
  </r>
  <r>
    <x v="3567"/>
    <x v="9"/>
    <s v="CA_CISO"/>
    <s v="CA"/>
    <s v="Pumped Storage"/>
    <s v="Energy Storage"/>
    <n v="6"/>
    <n v="-6"/>
    <m/>
    <d v="2022-06-01T00:00:00"/>
    <d v="2054-12-31T00:00:00"/>
    <n v="97.369238255600607"/>
    <n v="4.3796183158419897"/>
    <n v="5.0465246590064501"/>
    <n v="6"/>
    <n v="6"/>
    <n v="9247.1988820223305"/>
    <n v="10794.350936941801"/>
    <n v="0.843537480885864"/>
    <n v="0.17593605178551"/>
    <n v="3.0062324722362799E-2"/>
    <n v="0.26435637788691702"/>
    <n v="0.234294052402576"/>
    <n v="8760"/>
    <n v="0"/>
    <n v="8760"/>
    <n v="0"/>
    <n v="0"/>
    <n v="-2.32072808237922E-3"/>
    <n v="7.8050102420140696E-2"/>
    <n v="0"/>
    <n v="101.548274553661"/>
    <n v="9.0647416332846404"/>
    <n v="5.7929805610135796"/>
    <n v="-27.22438621521"/>
    <n v="1893.30847167969"/>
    <n v="69.878230722121998"/>
    <n v="1.2499997039794899"/>
    <n v="0"/>
    <n v="0"/>
    <n v="0"/>
    <n v="0"/>
    <n v="0"/>
    <n v="0"/>
    <n v="0"/>
    <n v="0"/>
    <n v="0"/>
    <n v="1299.3603111133"/>
    <n v="2057.6611448377398"/>
    <n v="10196.1034286022"/>
    <n v="55.792412042617798"/>
    <n v="1981.65677058697"/>
    <n v="0.15865582111832299"/>
    <n v="1.0077528424561301E-4"/>
    <n v="4.7625885636110299"/>
    <n v="4.7625885586894903"/>
    <n v="4.7625901408658802"/>
    <n v="0.21215296585251101"/>
    <n v="0.31073682257920199"/>
    <n v="86914.584828085994"/>
    <n v="486.90195243503001"/>
    <n v="32385.816353016999"/>
    <n v="0"/>
    <x v="396"/>
    <n v="0"/>
    <n v="0.38414419999999999"/>
    <x v="127"/>
    <x v="33"/>
  </r>
  <r>
    <x v="3568"/>
    <x v="25"/>
    <s v="NW_PACW"/>
    <s v="WA"/>
    <s v="Hydro"/>
    <s v="Hydro"/>
    <n v="13.800000190734901"/>
    <n v="0"/>
    <m/>
    <d v="2006-09-01T00:00:00"/>
    <d v="2050-12-31T00:00:00"/>
    <n v="117.000822761327"/>
    <n v="14.3691838805854"/>
    <n v="6.9972000045324103"/>
    <n v="2.9117999076843302"/>
    <n v="2.9117999076843302"/>
    <n v="10350.179610479599"/>
    <n v="0"/>
    <n v="0"/>
    <n v="0.40577216505504698"/>
    <n v="0"/>
    <n v="1.2109802929414499"/>
    <n v="1.2109802929414499"/>
    <n v="0"/>
    <n v="0"/>
    <n v="0"/>
    <n v="8760"/>
    <n v="0"/>
    <n v="0"/>
    <n v="0"/>
    <n v="0"/>
    <n v="113.256922042016"/>
    <n v="18.1117486630747"/>
    <n v="8.4546209720631804"/>
    <n v="-35.651824951171903"/>
    <n v="1832.52563476563"/>
    <n v="101.995113473874"/>
    <n v="0"/>
    <n v="0"/>
    <n v="0"/>
    <n v="0"/>
    <n v="0"/>
    <n v="0"/>
    <n v="0"/>
    <n v="0"/>
    <n v="0"/>
    <n v="0"/>
    <n v="5451.2255230806804"/>
    <n v="4871.6852859295896"/>
    <n v="4901.4685188778703"/>
    <n v="2.9117999076843302"/>
    <n v="45189.438119292303"/>
    <n v="27.017421290304899"/>
    <n v="18.740914788891299"/>
    <n v="65.697326823152807"/>
    <n v="3.1824214840017198E-2"/>
    <n v="65.292457263243904"/>
    <n v="122945.329415912"/>
    <n v="116316.07365836699"/>
    <n v="307702.99720852397"/>
    <n v="2.5047301314771201E-3"/>
    <n v="2959757.4776118798"/>
    <n v="0"/>
    <x v="396"/>
    <n v="0"/>
    <n v="4.7177020000000001"/>
    <x v="127"/>
    <x v="33"/>
  </r>
  <r>
    <x v="3569"/>
    <x v="13"/>
    <s v="CA_CISO"/>
    <s v="CA"/>
    <s v="Hourly Resource"/>
    <s v="WT-Onshore"/>
    <n v="45"/>
    <n v="0"/>
    <m/>
    <d v="2008-04-18T00:00:00"/>
    <d v="2050-12-31T00:00:00"/>
    <n v="65.867490545339393"/>
    <n v="-10.992373549155801"/>
    <n v="-6.9408713270547198"/>
    <n v="45"/>
    <n v="45"/>
    <n v="119250.682615414"/>
    <n v="0"/>
    <n v="0"/>
    <n v="0.30251314717177002"/>
    <n v="0"/>
    <n v="7.85474385631254"/>
    <n v="7.85474385631254"/>
    <n v="8760"/>
    <n v="0"/>
    <n v="8760"/>
    <n v="0"/>
    <n v="0"/>
    <n v="0"/>
    <n v="0"/>
    <n v="3553.5976409316099"/>
    <n v="67.227723274240702"/>
    <n v="-13.1776139601539"/>
    <n v="-6.2852151115184798"/>
    <n v="-26.2524929046631"/>
    <n v="1958.86462402344"/>
    <n v="70.630830811998393"/>
    <n v="0"/>
    <n v="0"/>
    <n v="0"/>
    <n v="0"/>
    <n v="0"/>
    <n v="0"/>
    <n v="0"/>
    <n v="0"/>
    <n v="0"/>
    <n v="0"/>
    <n v="0"/>
    <n v="119250.682614937"/>
    <n v="0"/>
    <n v="0"/>
    <n v="3553.7323711291001"/>
    <n v="0.15865582111832299"/>
    <n v="1.0077528424561301E-4"/>
    <n v="4.7625885636110299"/>
    <n v="4.7625885586894903"/>
    <n v="4.7625901408658802"/>
    <n v="0"/>
    <n v="10.0091467205781"/>
    <n v="0"/>
    <n v="0"/>
    <n v="0.42452183015602701"/>
    <n v="0"/>
    <x v="396"/>
    <n v="0"/>
    <n v="7.8547539999999998"/>
    <x v="127"/>
    <x v="33"/>
  </r>
  <r>
    <x v="3570"/>
    <x v="9"/>
    <s v="CA_CISO"/>
    <s v="CA"/>
    <s v="Hydro"/>
    <s v="Hydro"/>
    <n v="62"/>
    <n v="0"/>
    <m/>
    <d v="1931-01-01T00:00:00"/>
    <d v="2050-12-31T00:00:00"/>
    <n v="98.191336998074306"/>
    <n v="4.4852690261764803"/>
    <n v="4.9114526675173398"/>
    <n v="26.774210475747999"/>
    <n v="25.3815695025738"/>
    <n v="158656.182947144"/>
    <n v="0"/>
    <n v="0"/>
    <n v="0.349371843289767"/>
    <n v="0"/>
    <n v="15.578663626095199"/>
    <n v="15.578663626095199"/>
    <n v="0"/>
    <n v="0"/>
    <n v="858"/>
    <n v="7902"/>
    <n v="0"/>
    <n v="0"/>
    <n v="0"/>
    <n v="1173.41984724998"/>
    <n v="96.747499103041505"/>
    <n v="5.1916605571148304"/>
    <n v="4.8652862442510401"/>
    <n v="-26.470664978027301"/>
    <n v="1838.03295898438"/>
    <n v="65.754513083178097"/>
    <n v="0"/>
    <n v="0"/>
    <n v="0"/>
    <n v="0"/>
    <n v="0"/>
    <n v="0"/>
    <n v="0"/>
    <n v="0"/>
    <n v="0"/>
    <n v="0"/>
    <n v="500.36771041154901"/>
    <n v="49599.601099543303"/>
    <n v="62.712313652038603"/>
    <n v="1589.1390305749401"/>
    <n v="50724.847691972602"/>
    <n v="0.15865582111832299"/>
    <n v="1.0077528424561301E-4"/>
    <n v="4.7625885636110299"/>
    <n v="4.7625885586894903"/>
    <n v="4.7625901408658802"/>
    <n v="2898.7050069267102"/>
    <n v="3.9799361600959999"/>
    <n v="496.938653828111"/>
    <n v="16087.2477685185"/>
    <n v="106746.673055347"/>
    <n v="0"/>
    <x v="396"/>
    <n v="0"/>
    <n v="15.7049"/>
    <x v="127"/>
    <x v="33"/>
  </r>
  <r>
    <x v="3571"/>
    <x v="0"/>
    <s v="AB_AESO"/>
    <s v="AB"/>
    <s v="Hourly Resource"/>
    <s v="PV-NonTracking"/>
    <n v="23.600000381469702"/>
    <n v="0"/>
    <m/>
    <d v="2024-02-29T00:00:00"/>
    <d v="2054-12-31T00:00:00"/>
    <n v="69.114285163242798"/>
    <n v="12.163804121713101"/>
    <n v="1.7265330083169601"/>
    <n v="23.600000381469702"/>
    <n v="23.600000381469702"/>
    <n v="52727.899652902001"/>
    <n v="0"/>
    <n v="0"/>
    <n v="0.25504942922545998"/>
    <n v="0"/>
    <n v="3.6442517794285698"/>
    <n v="3.6442517794285698"/>
    <n v="8760"/>
    <n v="0"/>
    <n v="8760"/>
    <n v="0"/>
    <n v="0"/>
    <n v="0"/>
    <n v="0"/>
    <n v="23.269601583480799"/>
    <n v="93.196490222043806"/>
    <n v="9.5921095210763792"/>
    <n v="-3.0861715873111799"/>
    <n v="-25.415033340454102"/>
    <n v="760.22271728515602"/>
    <n v="70.567646670306303"/>
    <n v="0"/>
    <n v="0"/>
    <n v="0"/>
    <n v="0"/>
    <n v="0"/>
    <n v="0"/>
    <n v="0"/>
    <n v="0"/>
    <n v="0"/>
    <n v="0"/>
    <n v="0"/>
    <n v="0"/>
    <n v="0"/>
    <n v="0"/>
    <n v="19.942035568878101"/>
    <n v="1.86589867746269"/>
    <n v="7.8725721145852696E-3"/>
    <n v="35.085696216738398"/>
    <n v="35.060037663933798"/>
    <n v="35.060036701610898"/>
    <n v="0"/>
    <n v="0"/>
    <n v="0"/>
    <n v="0"/>
    <n v="336.98313712906901"/>
    <n v="0"/>
    <x v="396"/>
    <n v="0"/>
    <n v="3.6445889999999999"/>
    <x v="127"/>
    <x v="33"/>
  </r>
  <r>
    <x v="3572"/>
    <x v="28"/>
    <s v="NW_PGE"/>
    <s v="OR"/>
    <s v="Hydro"/>
    <s v="Hydro"/>
    <n v="1.20000004768372"/>
    <n v="0"/>
    <m/>
    <d v="2018-12-01T00:00:00"/>
    <d v="2051-12-31T00:00:00"/>
    <n v="101.520161530454"/>
    <n v="15.068505099437401"/>
    <n v="3.91119892456096"/>
    <n v="1.0032000541687001"/>
    <n v="1.0032000541687001"/>
    <n v="4652.9417814724102"/>
    <n v="0"/>
    <n v="0"/>
    <n v="0.52946342590731599"/>
    <n v="0"/>
    <n v="0.472368400164146"/>
    <n v="0.472368400164146"/>
    <n v="0"/>
    <n v="0"/>
    <n v="0"/>
    <n v="8760"/>
    <n v="0"/>
    <n v="0"/>
    <n v="0"/>
    <n v="54.204802483320201"/>
    <n v="108.427842982169"/>
    <n v="17.165481472760899"/>
    <n v="4.5718091324962602"/>
    <n v="-36.170318603515597"/>
    <n v="1773.57983398438"/>
    <n v="97.0857081761323"/>
    <n v="0"/>
    <n v="0"/>
    <n v="0"/>
    <n v="0"/>
    <n v="0"/>
    <n v="0"/>
    <n v="0"/>
    <n v="0"/>
    <n v="0"/>
    <n v="0"/>
    <n v="158.44504649937201"/>
    <n v="196.46160723269"/>
    <n v="2729.3163191974199"/>
    <n v="96.829102767631397"/>
    <n v="3404.6693597810799"/>
    <n v="0.37688441694135"/>
    <n v="0.20868888572966701"/>
    <n v="12.025793510146899"/>
    <n v="3.1824214840017198E-2"/>
    <n v="12.3092606125656"/>
    <n v="992.21803678121796"/>
    <n v="1064.2955645411"/>
    <n v="105781.601899974"/>
    <n v="27.731302097926299"/>
    <n v="129598.354923971"/>
    <n v="0"/>
    <x v="396"/>
    <n v="0"/>
    <n v="0.70983260000000004"/>
    <x v="127"/>
    <x v="33"/>
  </r>
  <r>
    <x v="3573"/>
    <x v="6"/>
    <s v="RM_PSCO"/>
    <s v="CO"/>
    <s v="Hourly Resource"/>
    <s v="PV-Tracking"/>
    <n v="50"/>
    <n v="0"/>
    <m/>
    <d v="2020-12-17T00:00:00"/>
    <d v="2038-12-20T00:00:00"/>
    <n v="75.688961061737899"/>
    <n v="22.039213671742299"/>
    <n v="0.178412700750818"/>
    <n v="50"/>
    <n v="50"/>
    <n v="124166.241514865"/>
    <n v="0"/>
    <n v="0"/>
    <n v="0.28348456966799501"/>
    <n v="0"/>
    <n v="9.3980145364750598"/>
    <n v="9.3980145364750598"/>
    <n v="8760"/>
    <n v="0"/>
    <n v="8760"/>
    <n v="0"/>
    <n v="0"/>
    <n v="0"/>
    <n v="0"/>
    <n v="68.458497047424302"/>
    <n v="138.614195626819"/>
    <n v="49.207377333705097"/>
    <n v="2.7162658873134"/>
    <n v="-24.9512042999268"/>
    <n v="2499.44946289063"/>
    <n v="213.316522367636"/>
    <n v="0"/>
    <n v="0"/>
    <n v="0"/>
    <n v="0"/>
    <n v="0"/>
    <n v="0"/>
    <n v="0"/>
    <n v="0"/>
    <n v="0"/>
    <n v="0"/>
    <n v="0"/>
    <n v="50002.449698381097"/>
    <n v="0"/>
    <n v="0"/>
    <n v="68.458577245473904"/>
    <n v="0.42134576625728198"/>
    <n v="5.5066374322562998E-2"/>
    <n v="119.345394117699"/>
    <n v="43.239627551675099"/>
    <n v="76.105768045121707"/>
    <n v="0"/>
    <n v="1599.16413448977"/>
    <n v="0"/>
    <n v="0"/>
    <n v="954.46932201352797"/>
    <n v="0"/>
    <x v="396"/>
    <n v="0"/>
    <n v="9.4005679999999998"/>
    <x v="127"/>
    <x v="33"/>
  </r>
  <r>
    <x v="3574"/>
    <x v="5"/>
    <s v="CA_IID"/>
    <s v="CA"/>
    <s v="Hourly Resource"/>
    <s v="PV-NonTracking"/>
    <n v="70"/>
    <n v="0"/>
    <m/>
    <d v="2020-12-17T00:00:00"/>
    <d v="2050-12-31T00:00:00"/>
    <n v="23.306558379940999"/>
    <n v="-21.456963707183899"/>
    <n v="-8.9831074126116697"/>
    <n v="70"/>
    <n v="70"/>
    <n v="215206.59965503999"/>
    <n v="0"/>
    <n v="0"/>
    <n v="0.350956620441436"/>
    <n v="0"/>
    <n v="5.0157254264918603"/>
    <n v="5.0157254264918603"/>
    <n v="8760"/>
    <n v="0"/>
    <n v="8760"/>
    <n v="0"/>
    <n v="0"/>
    <n v="0"/>
    <n v="0"/>
    <n v="827.60999298095703"/>
    <n v="61.5457498924318"/>
    <n v="-14.9663698726356"/>
    <n v="-10.178432546895101"/>
    <n v="-27.245681762695298"/>
    <n v="1907.16235351563"/>
    <n v="68.419611548313497"/>
    <n v="0"/>
    <n v="0"/>
    <n v="0"/>
    <n v="0"/>
    <n v="0"/>
    <n v="0"/>
    <n v="0"/>
    <n v="0"/>
    <n v="0"/>
    <n v="0"/>
    <n v="0"/>
    <n v="0"/>
    <n v="0"/>
    <n v="0"/>
    <n v="-4.2782630771398502E-6"/>
    <n v="0.30887037669054701"/>
    <n v="4.9745338072486496E-3"/>
    <n v="15.554943864483301"/>
    <n v="5.16794962473507"/>
    <n v="10.3853188234252"/>
    <n v="0"/>
    <n v="0"/>
    <n v="0"/>
    <n v="0"/>
    <n v="1.4835191013215499E-4"/>
    <n v="0"/>
    <x v="396"/>
    <n v="0"/>
    <n v="5.0157259999999999"/>
    <x v="127"/>
    <x v="33"/>
  </r>
  <r>
    <x v="3575"/>
    <x v="9"/>
    <s v="CA_CISO"/>
    <s v="CA"/>
    <s v="Hydro"/>
    <s v="HydroRPS"/>
    <n v="1.5"/>
    <n v="0"/>
    <m/>
    <d v="1986-01-01T00:00:00"/>
    <d v="2050-12-31T00:00:00"/>
    <n v="115.201247529463"/>
    <n v="3.22018974170066"/>
    <n v="1.28208864245003"/>
    <n v="0.29875700513475401"/>
    <n v="0.173556294081739"/>
    <n v="1670.18492062204"/>
    <n v="0"/>
    <n v="0"/>
    <n v="0.181581321623034"/>
    <n v="0"/>
    <n v="0.19240798095344"/>
    <n v="0.19240798095344"/>
    <n v="0"/>
    <n v="0"/>
    <n v="2208"/>
    <n v="6552"/>
    <n v="0"/>
    <n v="0"/>
    <n v="0"/>
    <n v="20.735078841447798"/>
    <n v="98.023638515210294"/>
    <n v="9.5460386141713407"/>
    <n v="1.7870476067704699"/>
    <n v="-25.312522888183601"/>
    <n v="1811.63940429688"/>
    <n v="68.454104708735699"/>
    <n v="0"/>
    <n v="0"/>
    <n v="0"/>
    <n v="0"/>
    <n v="0"/>
    <n v="0"/>
    <n v="0"/>
    <n v="0"/>
    <n v="0"/>
    <n v="0"/>
    <n v="3.21858786419034"/>
    <n v="261.79116762988298"/>
    <n v="0.62022843561135199"/>
    <n v="17.145442706940202"/>
    <n v="404.22677304994397"/>
    <n v="0.15865582111832299"/>
    <n v="1.0077528424561301E-4"/>
    <n v="4.7625885636110299"/>
    <n v="4.7625885586894903"/>
    <n v="4.7625901408658802"/>
    <n v="13.653782808932201"/>
    <n v="3.0774098188203401E-2"/>
    <n v="69.715234660487198"/>
    <n v="418.12896570972401"/>
    <n v="1867.3279347502601"/>
    <n v="0"/>
    <x v="396"/>
    <n v="0"/>
    <n v="0.1947768"/>
    <x v="127"/>
    <x v="33"/>
  </r>
  <r>
    <x v="3576"/>
    <x v="25"/>
    <s v="NW_PACW"/>
    <s v="WA"/>
    <s v="Hydro"/>
    <s v="Hydro"/>
    <n v="14.199999809265099"/>
    <n v="0"/>
    <m/>
    <d v="1950-02-01T00:00:00"/>
    <d v="2038-12-31T00:00:00"/>
    <n v="97.869182304955004"/>
    <n v="13.869353103514699"/>
    <n v="2.5464802763501999"/>
    <n v="15"/>
    <n v="15"/>
    <n v="65030.921971321099"/>
    <n v="0"/>
    <n v="0"/>
    <n v="0.494908081969758"/>
    <n v="0"/>
    <n v="6.3645241045380603"/>
    <n v="6.3645241045380603"/>
    <n v="0"/>
    <n v="0"/>
    <n v="0"/>
    <n v="8760"/>
    <n v="0"/>
    <n v="0"/>
    <n v="0"/>
    <n v="0"/>
    <n v="105.082860275548"/>
    <n v="15.252655712281999"/>
    <n v="3.1396522508333602"/>
    <n v="-37.578987121582003"/>
    <n v="1793.7119140625"/>
    <n v="91.3127173674728"/>
    <n v="0"/>
    <n v="0"/>
    <n v="0"/>
    <n v="0"/>
    <n v="0"/>
    <n v="0"/>
    <n v="0"/>
    <n v="0"/>
    <n v="0"/>
    <n v="0"/>
    <n v="6121.35976406187"/>
    <n v="2345.04250338473"/>
    <n v="537.53657579421997"/>
    <n v="3.2599999904632599"/>
    <n v="28003.210849165898"/>
    <n v="27.017421290304899"/>
    <n v="18.740914788891299"/>
    <n v="65.697326823152807"/>
    <n v="3.1824214840017198E-2"/>
    <n v="65.292457263243904"/>
    <n v="195259.902798795"/>
    <n v="64964.057807444398"/>
    <n v="36482.860608870898"/>
    <n v="2.80571891926229E-3"/>
    <n v="1837609.07521047"/>
    <n v="0"/>
    <x v="396"/>
    <n v="0"/>
    <n v="8.4988399999999995"/>
    <x v="127"/>
    <x v="33"/>
  </r>
  <r>
    <x v="3577"/>
    <x v="25"/>
    <s v="NW_PACW"/>
    <s v="WA"/>
    <s v="Hydro"/>
    <s v="Hydro"/>
    <n v="14.199999809265099"/>
    <n v="0"/>
    <m/>
    <d v="1949-12-01T00:00:00"/>
    <d v="2038-12-31T00:00:00"/>
    <n v="97.8679913050685"/>
    <n v="13.869353103514699"/>
    <n v="2.54528929107083"/>
    <n v="15"/>
    <n v="15"/>
    <n v="65030.921971321099"/>
    <n v="0"/>
    <n v="0"/>
    <n v="0.494908081969758"/>
    <n v="0"/>
    <n v="6.3644466591106399"/>
    <n v="6.3644466591106399"/>
    <n v="0"/>
    <n v="0"/>
    <n v="0"/>
    <n v="8760"/>
    <n v="0"/>
    <n v="0"/>
    <n v="0"/>
    <n v="0"/>
    <n v="105.08165511410201"/>
    <n v="15.252655712281999"/>
    <n v="3.1384470996735199"/>
    <n v="-37.578601837158203"/>
    <n v="1793.69104003906"/>
    <n v="91.311983938130297"/>
    <n v="0"/>
    <n v="0"/>
    <n v="0"/>
    <n v="0"/>
    <n v="0"/>
    <n v="0"/>
    <n v="0"/>
    <n v="0"/>
    <n v="0"/>
    <n v="0"/>
    <n v="5924.6021458785999"/>
    <n v="2536.5403815129198"/>
    <n v="569.59731546044395"/>
    <n v="3.2599999904632599"/>
    <n v="27971.1501095891"/>
    <n v="27.017421290304899"/>
    <n v="18.740914788891299"/>
    <n v="65.697326823152807"/>
    <n v="3.1824214840017198E-2"/>
    <n v="65.292457263243904"/>
    <n v="194997.44635431099"/>
    <n v="65226.512800513403"/>
    <n v="38422.9969410993"/>
    <n v="2.80571891926229E-3"/>
    <n v="1835635.0604540999"/>
    <n v="0"/>
    <x v="396"/>
    <n v="0"/>
    <n v="8.4987290000000009"/>
    <x v="127"/>
    <x v="33"/>
  </r>
  <r>
    <x v="3578"/>
    <x v="25"/>
    <s v="NW_PACW"/>
    <s v="WA"/>
    <s v="Hydro"/>
    <s v="Hydro"/>
    <n v="14.199999809265099"/>
    <n v="0"/>
    <m/>
    <d v="2023-03-06T00:00:00"/>
    <d v="2038-12-31T00:00:00"/>
    <n v="97.862452663209496"/>
    <n v="13.869353103514699"/>
    <n v="2.5397506067331999"/>
    <n v="15"/>
    <n v="15"/>
    <n v="65030.921971321099"/>
    <n v="0"/>
    <n v="0"/>
    <n v="0.494908081969758"/>
    <n v="0"/>
    <n v="6.3640864744014003"/>
    <n v="6.3640864744014003"/>
    <n v="0"/>
    <n v="0"/>
    <n v="0"/>
    <n v="8760"/>
    <n v="0"/>
    <n v="0"/>
    <n v="0"/>
    <n v="0"/>
    <n v="105.076050856517"/>
    <n v="15.252655712281999"/>
    <n v="3.1328427954121101"/>
    <n v="-37.576812744140597"/>
    <n v="1793.59582519531"/>
    <n v="91.3085828887248"/>
    <n v="0"/>
    <n v="0"/>
    <n v="0"/>
    <n v="0"/>
    <n v="0"/>
    <n v="0"/>
    <n v="0"/>
    <n v="0"/>
    <n v="0"/>
    <n v="0"/>
    <n v="5874.1442719926099"/>
    <n v="2586.7344001902702"/>
    <n v="668.29999804496799"/>
    <n v="1.62999999523163"/>
    <n v="27874.077427148801"/>
    <n v="27.017421290304899"/>
    <n v="18.740914788891299"/>
    <n v="65.697326823152807"/>
    <n v="3.1824214840017198E-2"/>
    <n v="65.292457263243904"/>
    <n v="191640.23201332401"/>
    <n v="68583.726993947203"/>
    <n v="43410.789335375397"/>
    <n v="1.40212592668831E-3"/>
    <n v="1830647.30549782"/>
    <n v="0"/>
    <x v="396"/>
    <n v="0"/>
    <n v="8.4983679999999993"/>
    <x v="127"/>
    <x v="33"/>
  </r>
  <r>
    <x v="3579"/>
    <x v="12"/>
    <s v="CA_CISO"/>
    <s v="CA"/>
    <s v="Pumped Storage"/>
    <s v="Energy Storage"/>
    <n v="30"/>
    <n v="-30"/>
    <m/>
    <d v="2021-04-13T00:00:00"/>
    <d v="2050-12-31T00:00:00"/>
    <n v="49.744834527513397"/>
    <n v="-24.832851184644799"/>
    <n v="-6.0676010914902703"/>
    <n v="30"/>
    <n v="30"/>
    <n v="41951.666193919998"/>
    <n v="48931.369977057002"/>
    <n v="1.47942464139698"/>
    <n v="0.15963343300517699"/>
    <n v="0.136324556906399"/>
    <n v="1.5621127653845299"/>
    <n v="1.4257882248197"/>
    <n v="8760"/>
    <n v="0"/>
    <n v="8760"/>
    <n v="0"/>
    <n v="0"/>
    <n v="-1.0469555674705399E-2"/>
    <n v="0.369788388200255"/>
    <n v="0"/>
    <n v="67.766587217080698"/>
    <n v="-13.5122161670021"/>
    <n v="-5.4117489234389602"/>
    <n v="-26.201625823974599"/>
    <n v="1943.84741210938"/>
    <n v="69.859287546821704"/>
    <n v="1.0933378947143599"/>
    <n v="0"/>
    <n v="0"/>
    <n v="0"/>
    <n v="0"/>
    <n v="0"/>
    <n v="0"/>
    <n v="0"/>
    <n v="0"/>
    <n v="0"/>
    <n v="26125.966139316599"/>
    <n v="151567.63505721101"/>
    <n v="79428.268633365602"/>
    <n v="7.1630282402038601"/>
    <n v="30085.798585653301"/>
    <n v="0.15865582111832299"/>
    <n v="1.0077528424561301E-4"/>
    <n v="4.7625885636110299"/>
    <n v="4.7625885586894903"/>
    <n v="4.7625901408658802"/>
    <n v="2.5940568599762601"/>
    <n v="8.5026600307464797"/>
    <n v="34.429463735804603"/>
    <n v="1.67614861857146E-3"/>
    <n v="5.6435981442223397"/>
    <n v="0"/>
    <x v="396"/>
    <n v="0"/>
    <n v="1.5621640000000001"/>
    <x v="127"/>
    <x v="33"/>
  </r>
  <r>
    <x v="3580"/>
    <x v="9"/>
    <s v="CA_CISO"/>
    <s v="CA"/>
    <s v="Hourly Resource"/>
    <s v="PV-NonTracking"/>
    <n v="562"/>
    <n v="0"/>
    <m/>
    <d v="2014-10-27T00:00:00"/>
    <d v="2050-12-31T00:00:00"/>
    <n v="36.053951041793098"/>
    <n v="-15.5706354456317"/>
    <n v="-6.2100254318715802"/>
    <n v="562"/>
    <n v="562"/>
    <n v="1208512.8468909301"/>
    <n v="0"/>
    <n v="0"/>
    <n v="0.24547702410070901"/>
    <n v="0"/>
    <n v="43.571663377639801"/>
    <n v="43.571663377639801"/>
    <n v="8760"/>
    <n v="0"/>
    <n v="8760"/>
    <n v="0"/>
    <n v="0"/>
    <n v="0"/>
    <n v="0"/>
    <n v="106494.657272339"/>
    <n v="79.304575793730905"/>
    <n v="-3.4261873921855699"/>
    <n v="-3.9597877739053602"/>
    <n v="-37.104259490966797"/>
    <n v="2011.4013671875"/>
    <n v="77.806521193603103"/>
    <n v="0"/>
    <n v="0"/>
    <n v="0"/>
    <n v="0"/>
    <n v="0"/>
    <n v="0"/>
    <n v="0"/>
    <n v="0"/>
    <n v="0"/>
    <n v="0"/>
    <n v="0"/>
    <n v="433141.954133272"/>
    <n v="0"/>
    <n v="0"/>
    <n v="15240.017342269401"/>
    <n v="0.15865582111832299"/>
    <n v="1.0077528424561301E-4"/>
    <n v="4.7625885636110299"/>
    <n v="4.7625885586894903"/>
    <n v="4.7625901408658802"/>
    <n v="0"/>
    <n v="97.237020667293095"/>
    <n v="0"/>
    <n v="0"/>
    <n v="4.2344064325493402"/>
    <n v="0"/>
    <x v="396"/>
    <n v="0"/>
    <n v="43.571770000000001"/>
    <x v="127"/>
    <x v="33"/>
  </r>
  <r>
    <x v="3581"/>
    <x v="3"/>
    <s v="RM_WACM"/>
    <s v="CO"/>
    <s v="Hourly Resource"/>
    <s v="PV-Tracking"/>
    <n v="2.2000000476837198"/>
    <n v="0"/>
    <m/>
    <d v="2022-12-01T00:00:00"/>
    <d v="2050-12-31T00:00:00"/>
    <n v="65.608145577854799"/>
    <n v="16.659722859646202"/>
    <n v="-2.6746866486277598"/>
    <n v="2.2000000476837198"/>
    <n v="2.2000000476837198"/>
    <n v="5862.4061265431801"/>
    <n v="0"/>
    <n v="0"/>
    <n v="0.30419292233160899"/>
    <n v="0"/>
    <n v="0.384622251546968"/>
    <n v="0.384622251546968"/>
    <n v="8760"/>
    <n v="0"/>
    <n v="8760"/>
    <n v="0"/>
    <n v="0"/>
    <n v="0"/>
    <n v="0"/>
    <n v="0.36080002784728998"/>
    <n v="130.40850680897901"/>
    <n v="45.616939412027598"/>
    <n v="-1.8989848679393699"/>
    <n v="-23.798782348632798"/>
    <n v="1915.43469238281"/>
    <n v="190.56537683009901"/>
    <n v="0"/>
    <n v="0"/>
    <n v="0"/>
    <n v="0"/>
    <n v="0"/>
    <n v="0"/>
    <n v="0"/>
    <n v="0"/>
    <n v="0"/>
    <n v="0"/>
    <n v="0"/>
    <n v="401.16759675741201"/>
    <n v="0"/>
    <n v="0"/>
    <n v="0.36079980083741198"/>
    <n v="7.53048244922878E-2"/>
    <n v="3.2051426692105301E-4"/>
    <n v="86.479318714514207"/>
    <n v="43.239627551675099"/>
    <n v="43.239691918622697"/>
    <n v="0"/>
    <n v="0.41051527841045798"/>
    <n v="0"/>
    <n v="0"/>
    <n v="86.071170411069502"/>
    <n v="0"/>
    <x v="396"/>
    <n v="0"/>
    <n v="0.38470870000000001"/>
    <x v="127"/>
    <x v="33"/>
  </r>
  <r>
    <x v="3582"/>
    <x v="3"/>
    <s v="RM_WACM"/>
    <s v="CO"/>
    <s v="Hydro"/>
    <s v="Hydro"/>
    <n v="11.5"/>
    <n v="0"/>
    <m/>
    <d v="1993-05-01T00:00:00"/>
    <d v="2050-12-31T00:00:00"/>
    <n v="149.460612127747"/>
    <n v="64.542655812086906"/>
    <n v="0.55365195646333099"/>
    <n v="3.5985420560943"/>
    <n v="1.00000004749745E-3"/>
    <n v="11452.845575563601"/>
    <n v="0"/>
    <n v="0"/>
    <n v="0.130740246294896"/>
    <n v="0"/>
    <n v="1.71174985363187"/>
    <n v="1.71174985363187"/>
    <n v="0"/>
    <n v="0"/>
    <n v="38"/>
    <n v="8722"/>
    <n v="0"/>
    <n v="0"/>
    <n v="0"/>
    <n v="0"/>
    <n v="130.56713177318801"/>
    <n v="45.792754778288199"/>
    <n v="-1.9161753301584601"/>
    <n v="-23.792873382568398"/>
    <n v="1909.96960449219"/>
    <n v="190.94816599124999"/>
    <n v="0"/>
    <n v="0"/>
    <n v="0"/>
    <n v="0"/>
    <n v="0"/>
    <n v="0"/>
    <n v="0"/>
    <n v="0"/>
    <n v="0"/>
    <n v="0"/>
    <n v="114.392931319773"/>
    <n v="242.34062552452099"/>
    <n v="359.40171635610801"/>
    <n v="712.80365748045699"/>
    <n v="4196.1690959095704"/>
    <n v="7.53048244922878E-2"/>
    <n v="3.2051426692105301E-4"/>
    <n v="86.479318714514207"/>
    <n v="43.239627551675099"/>
    <n v="43.239691918622697"/>
    <n v="7.3326661474911798"/>
    <n v="0.16332185704322899"/>
    <n v="12034.156906583299"/>
    <n v="44119.474856121502"/>
    <n v="208432.42294821399"/>
    <n v="0"/>
    <x v="396"/>
    <n v="0"/>
    <n v="1.976343"/>
    <x v="127"/>
    <x v="33"/>
  </r>
  <r>
    <x v="3583"/>
    <x v="29"/>
    <s v="NW_BPAT"/>
    <s v="OR"/>
    <s v="Pumped Storage"/>
    <s v="Energy Storage"/>
    <n v="60"/>
    <n v="-60"/>
    <m/>
    <d v="2025-12-31T00:00:00"/>
    <d v="2054-12-31T00:00:00"/>
    <n v="117.584552845977"/>
    <n v="21.433945408909199"/>
    <n v="5.6142610764544703"/>
    <n v="60"/>
    <n v="60"/>
    <n v="76517.992619005599"/>
    <n v="89174.1052373946"/>
    <n v="7.3520667487206497"/>
    <n v="0.14558217773755699"/>
    <n v="0.248538151452281"/>
    <n v="4.7786987755385502"/>
    <n v="4.5301606527838603"/>
    <n v="8760"/>
    <n v="0"/>
    <n v="8760"/>
    <n v="0"/>
    <n v="0"/>
    <n v="-1.8984168927583402E-2"/>
    <n v="0.847400356597795"/>
    <n v="0"/>
    <n v="109.129070248614"/>
    <n v="17.886022337427601"/>
    <n v="4.5524955440272201"/>
    <n v="-35.832592010497997"/>
    <n v="1785.93884277344"/>
    <n v="98.292698015552901"/>
    <n v="1.2134500717163099"/>
    <n v="0"/>
    <n v="0"/>
    <n v="0"/>
    <n v="0"/>
    <n v="0"/>
    <n v="0"/>
    <n v="0"/>
    <n v="0"/>
    <n v="0"/>
    <n v="192608.96373861999"/>
    <n v="148831.553668573"/>
    <n v="26825.298775672902"/>
    <n v="4655.1378777027103"/>
    <n v="231355.50145620099"/>
    <n v="0.13517417391183001"/>
    <n v="0.13517427286292399"/>
    <n v="0.67194998060097699"/>
    <n v="3.1824214840017198E-2"/>
    <n v="0.68397062554270205"/>
    <n v="41143.475827336799"/>
    <n v="7662.9862118761102"/>
    <n v="191339.655682632"/>
    <n v="1.77068914781103"/>
    <n v="111460.34359424601"/>
    <n v="0"/>
    <x v="396"/>
    <n v="0"/>
    <n v="5.1303070000000002"/>
    <x v="127"/>
    <x v="33"/>
  </r>
  <r>
    <x v="3584"/>
    <x v="29"/>
    <s v="NW_BPAT"/>
    <s v="OR"/>
    <s v="Hourly Resource"/>
    <s v="PV-Tracking"/>
    <n v="120"/>
    <n v="0"/>
    <m/>
    <d v="2025-12-01T00:00:00"/>
    <d v="2050-12-31T00:00:00"/>
    <n v="88.688923672217499"/>
    <n v="27.6851243243859"/>
    <n v="4.4331858342799704"/>
    <n v="120"/>
    <n v="120"/>
    <n v="270318.42096400302"/>
    <n v="0"/>
    <n v="0"/>
    <n v="0.25715222694420198"/>
    <n v="0"/>
    <n v="23.9742506689851"/>
    <n v="23.9742506689851"/>
    <n v="8760"/>
    <n v="0"/>
    <n v="8760"/>
    <n v="0"/>
    <n v="0"/>
    <n v="0"/>
    <n v="0"/>
    <n v="1762.86108016968"/>
    <n v="109.129070248614"/>
    <n v="17.886022337427601"/>
    <n v="4.5524955440272201"/>
    <n v="-35.832592010497997"/>
    <n v="1785.93884277344"/>
    <n v="98.292698015552901"/>
    <n v="0"/>
    <n v="0"/>
    <n v="0"/>
    <n v="0"/>
    <n v="0"/>
    <n v="0"/>
    <n v="0"/>
    <n v="0"/>
    <n v="0"/>
    <n v="0"/>
    <n v="0"/>
    <n v="121.083129882813"/>
    <n v="0"/>
    <n v="0"/>
    <n v="0.61986213922500599"/>
    <n v="0.13517417391183001"/>
    <n v="0.13517427286292399"/>
    <n v="0.67194998060097699"/>
    <n v="3.1824214840017198E-2"/>
    <n v="0.68397062554270205"/>
    <n v="0"/>
    <n v="0.12491794675588599"/>
    <n v="0"/>
    <n v="0"/>
    <n v="40.712302795716603"/>
    <n v="0"/>
    <x v="396"/>
    <n v="0"/>
    <n v="23.97429"/>
    <x v="127"/>
    <x v="33"/>
  </r>
  <r>
    <x v="3585"/>
    <x v="17"/>
    <s v="SW_PNM"/>
    <s v="NM"/>
    <s v="Hourly Resource"/>
    <s v="PV-Tracking"/>
    <n v="1"/>
    <n v="0"/>
    <m/>
    <d v="2021-06-30T00:00:00"/>
    <d v="2050-12-31T00:00:00"/>
    <n v="17.795214369448502"/>
    <n v="-33.632288280463897"/>
    <n v="-4.2758174430677496"/>
    <n v="1"/>
    <n v="1"/>
    <n v="2498.77099790075"/>
    <n v="0"/>
    <n v="0"/>
    <n v="0.28524783077802501"/>
    <n v="0"/>
    <n v="4.44663185245045E-2"/>
    <n v="4.44663185245045E-2"/>
    <n v="8760"/>
    <n v="0"/>
    <n v="8760"/>
    <n v="0"/>
    <n v="0"/>
    <n v="0"/>
    <n v="0"/>
    <n v="184.27800072729599"/>
    <n v="51.482030893202399"/>
    <n v="-31.087131668740199"/>
    <n v="-4.1213897412290299"/>
    <n v="-28.133853912353501"/>
    <n v="1928.326171875"/>
    <n v="75.493718324532495"/>
    <n v="0"/>
    <n v="0"/>
    <n v="0"/>
    <n v="0"/>
    <n v="0"/>
    <n v="0"/>
    <n v="0"/>
    <n v="0"/>
    <n v="0"/>
    <n v="0"/>
    <n v="0"/>
    <n v="547.04329889675103"/>
    <n v="0"/>
    <n v="0"/>
    <n v="37.582000143826001"/>
    <n v="0.89269231355136103"/>
    <n v="2.9890726678125298E-3"/>
    <n v="22.2939250891936"/>
    <n v="5.16794962473507"/>
    <n v="17.1082450557093"/>
    <n v="0"/>
    <n v="5.26262823043783"/>
    <n v="0"/>
    <n v="0"/>
    <n v="282.38839429157503"/>
    <n v="0"/>
    <x v="396"/>
    <n v="0"/>
    <n v="4.4753969999999997E-2"/>
    <x v="127"/>
    <x v="33"/>
  </r>
  <r>
    <x v="3586"/>
    <x v="6"/>
    <s v="RM_PSCO"/>
    <s v="CO"/>
    <s v="Hourly Resource"/>
    <s v="WT-Onshore"/>
    <n v="199"/>
    <n v="0"/>
    <m/>
    <d v="2026-01-01T00:00:00"/>
    <d v="2051-12-31T00:00:00"/>
    <n v="78.327248636170197"/>
    <n v="-4.2424287451554799"/>
    <n v="0.170574887715332"/>
    <n v="199"/>
    <n v="199"/>
    <n v="630495.927536726"/>
    <n v="0"/>
    <n v="0"/>
    <n v="0.36168050729467199"/>
    <n v="0"/>
    <n v="49.3850120423417"/>
    <n v="49.3850120423417"/>
    <n v="8760"/>
    <n v="0"/>
    <n v="8760"/>
    <n v="0"/>
    <n v="0"/>
    <n v="0"/>
    <n v="0"/>
    <n v="25467.938180685"/>
    <n v="130.25570801788001"/>
    <n v="41.893343120512199"/>
    <n v="1.67181260002271"/>
    <n v="-26.458126068115199"/>
    <n v="2563.4482421875"/>
    <n v="213.129612098336"/>
    <n v="0"/>
    <n v="0"/>
    <n v="0"/>
    <n v="0"/>
    <n v="0"/>
    <n v="0"/>
    <n v="0"/>
    <n v="0"/>
    <n v="0"/>
    <n v="0"/>
    <n v="0"/>
    <n v="261.01850378513302"/>
    <n v="0"/>
    <n v="0"/>
    <n v="20706.634111791798"/>
    <n v="0.42134576625728198"/>
    <n v="5.5066374322562998E-2"/>
    <n v="119.345394117699"/>
    <n v="43.239627551675099"/>
    <n v="76.105768045121707"/>
    <n v="0"/>
    <n v="3416.77149830386"/>
    <n v="0"/>
    <n v="0"/>
    <n v="735390.22362118401"/>
    <n v="0"/>
    <x v="396"/>
    <n v="0"/>
    <n v="50.123820000000002"/>
    <x v="127"/>
    <x v="33"/>
  </r>
  <r>
    <x v="3587"/>
    <x v="2"/>
    <s v="CA_BANC"/>
    <s v="CA"/>
    <s v="Hourly Resource"/>
    <s v="MotorLoad"/>
    <n v="100"/>
    <n v="-6.53999996185303"/>
    <m/>
    <d v="1951-01-31T00:00:00"/>
    <d v="2050-01-01T00:00:00"/>
    <n v="113.632646198128"/>
    <n v="14.3740868962213"/>
    <n v="3.0698748721457201"/>
    <n v="100"/>
    <n v="100"/>
    <n v="0"/>
    <n v="526325.78044891404"/>
    <n v="59.807792155974099"/>
    <n v="0"/>
    <n v="0"/>
    <n v="-59.807792155840403"/>
    <n v="-59.807792155840403"/>
    <n v="8760"/>
    <n v="0"/>
    <n v="8760"/>
    <n v="0"/>
    <n v="0"/>
    <n v="0"/>
    <n v="0"/>
    <n v="0"/>
    <n v="105.92541896006701"/>
    <n v="16.192646505950002"/>
    <n v="3.0422188100362302"/>
    <n v="-11.5064144134521"/>
    <n v="1946.70397949219"/>
    <n v="68.943056039876794"/>
    <n v="0"/>
    <n v="0"/>
    <n v="0"/>
    <n v="0"/>
    <n v="0"/>
    <n v="0"/>
    <n v="0"/>
    <n v="0"/>
    <n v="0"/>
    <n v="0"/>
    <n v="0"/>
    <n v="0"/>
    <n v="0"/>
    <n v="0"/>
    <n v="0"/>
    <n v="0.35210357919160901"/>
    <n v="5.07447770725429E-2"/>
    <n v="0.86997694693909799"/>
    <n v="3.1824214840017198E-2"/>
    <n v="0.83815227283531801"/>
    <n v="0"/>
    <n v="0"/>
    <n v="0"/>
    <n v="0"/>
    <n v="0"/>
    <n v="0"/>
    <x v="396"/>
    <n v="0"/>
    <n v="-59.807789999999997"/>
    <x v="127"/>
    <x v="33"/>
  </r>
  <r>
    <x v="3588"/>
    <x v="9"/>
    <s v="CA_CISO"/>
    <s v="CA"/>
    <s v="Hourly Resource"/>
    <s v="PV-NonTracking"/>
    <n v="202"/>
    <n v="0"/>
    <m/>
    <d v="2018-04-14T00:00:00"/>
    <d v="2050-12-31T00:00:00"/>
    <n v="45.372013619161898"/>
    <n v="-9.0712444048892404"/>
    <n v="-4.1307168893456296"/>
    <n v="202"/>
    <n v="202"/>
    <n v="510879.67132136202"/>
    <n v="0"/>
    <n v="0"/>
    <n v="0.28871087714242999"/>
    <n v="0"/>
    <n v="23.179639894868"/>
    <n v="23.179639894868"/>
    <n v="8760"/>
    <n v="0"/>
    <n v="8760"/>
    <n v="0"/>
    <n v="0"/>
    <n v="0"/>
    <n v="0"/>
    <n v="51156.241561889598"/>
    <n v="88.4814557557293"/>
    <n v="3.0800817009210402"/>
    <n v="-1.2891782472367099"/>
    <n v="-26.419750213623001"/>
    <n v="2052.8564453125"/>
    <n v="81.044348897384495"/>
    <n v="0"/>
    <n v="0"/>
    <n v="0"/>
    <n v="0"/>
    <n v="0"/>
    <n v="0"/>
    <n v="0"/>
    <n v="0"/>
    <n v="0"/>
    <n v="0"/>
    <n v="0"/>
    <n v="186.64799499511699"/>
    <n v="0"/>
    <n v="0"/>
    <n v="173.11401368677599"/>
    <n v="0.15865582111832299"/>
    <n v="1.0077528424561301E-4"/>
    <n v="4.7625885636110299"/>
    <n v="4.7625885586894903"/>
    <n v="4.7625901408658802"/>
    <n v="0"/>
    <n v="0.139538034796715"/>
    <n v="0"/>
    <n v="0"/>
    <n v="0.21595486697077701"/>
    <n v="0"/>
    <x v="396"/>
    <n v="0"/>
    <n v="23.179639999999999"/>
    <x v="127"/>
    <x v="33"/>
  </r>
  <r>
    <x v="3589"/>
    <x v="9"/>
    <s v="CA_CISO"/>
    <s v="CA"/>
    <s v="Hourly Resource"/>
    <s v="PV-NonTracking"/>
    <n v="200"/>
    <n v="0"/>
    <m/>
    <d v="2021-11-12T00:00:00"/>
    <d v="2050-12-31T00:00:00"/>
    <n v="47.213780354994"/>
    <n v="-7.8891969685044003"/>
    <n v="-3.0039920516935701"/>
    <n v="200"/>
    <n v="200"/>
    <n v="434487.11001212901"/>
    <n v="0"/>
    <n v="0"/>
    <n v="0.24799492580586799"/>
    <n v="0"/>
    <n v="20.5137794529054"/>
    <n v="20.5137794529054"/>
    <n v="8760"/>
    <n v="0"/>
    <n v="8760"/>
    <n v="0"/>
    <n v="0"/>
    <n v="0"/>
    <n v="0"/>
    <n v="29764.889247894302"/>
    <n v="89.101004997966598"/>
    <n v="3.0151614277627798"/>
    <n v="-0.60470874262067398"/>
    <n v="-25.204708099365199"/>
    <n v="2053.58081054688"/>
    <n v="80.884762139376207"/>
    <n v="0"/>
    <n v="0"/>
    <n v="0"/>
    <n v="0"/>
    <n v="0"/>
    <n v="0"/>
    <n v="0"/>
    <n v="0"/>
    <n v="0"/>
    <n v="0"/>
    <n v="0"/>
    <n v="94.800003051757798"/>
    <n v="0"/>
    <n v="0"/>
    <n v="80.000007729977398"/>
    <n v="0.15865582111832299"/>
    <n v="1.0077528424561301E-4"/>
    <n v="4.7625885636110299"/>
    <n v="4.7625885586894903"/>
    <n v="4.7625901408658802"/>
    <n v="0"/>
    <n v="7.0872478187084198E-2"/>
    <n v="0"/>
    <n v="0"/>
    <n v="9.9802487417029601E-2"/>
    <n v="0"/>
    <x v="396"/>
    <n v="0"/>
    <n v="20.513780000000001"/>
    <x v="127"/>
    <x v="33"/>
  </r>
  <r>
    <x v="3590"/>
    <x v="0"/>
    <s v="AB_AESO"/>
    <s v="AB"/>
    <s v="Hourly Resource"/>
    <s v="PV-Tracking"/>
    <n v="465"/>
    <n v="0"/>
    <m/>
    <d v="2022-08-01T00:00:00"/>
    <d v="2050-12-31T00:00:00"/>
    <n v="65.577758340958894"/>
    <n v="13.052558603165901"/>
    <n v="-1.4333207998153099"/>
    <n v="465"/>
    <n v="465"/>
    <n v="830637.18807738996"/>
    <n v="0"/>
    <n v="0"/>
    <n v="0.20391741249992301"/>
    <n v="0"/>
    <n v="54.471325496729897"/>
    <n v="54.471325496729897"/>
    <n v="8760"/>
    <n v="0"/>
    <n v="8760"/>
    <n v="0"/>
    <n v="0"/>
    <n v="0"/>
    <n v="0"/>
    <n v="2306.61769104004"/>
    <n v="90.643281717845099"/>
    <n v="9.0142228314682793"/>
    <n v="-5.0614908939565701"/>
    <n v="-24.9999485015869"/>
    <n v="769.566162109375"/>
    <n v="71.459077923343202"/>
    <n v="0"/>
    <n v="0"/>
    <n v="0"/>
    <n v="0"/>
    <n v="0"/>
    <n v="0"/>
    <n v="0"/>
    <n v="0"/>
    <n v="0"/>
    <n v="0"/>
    <n v="0"/>
    <n v="555656.87837398099"/>
    <n v="0"/>
    <n v="0"/>
    <n v="2306.61787506565"/>
    <n v="1.86589867746269"/>
    <n v="7.8725721145852696E-3"/>
    <n v="35.085696216738398"/>
    <n v="35.060037663933798"/>
    <n v="35.060036701610898"/>
    <n v="0"/>
    <n v="475.34917915429099"/>
    <n v="0"/>
    <n v="0"/>
    <n v="64266.088896685098"/>
    <n v="0"/>
    <x v="396"/>
    <n v="0"/>
    <n v="54.536070000000002"/>
    <x v="127"/>
    <x v="33"/>
  </r>
  <r>
    <x v="3591"/>
    <x v="18"/>
    <s v="SW_NVE"/>
    <s v="NV"/>
    <s v="Hourly Resource"/>
    <s v="PV-NonTracking"/>
    <n v="3"/>
    <n v="0"/>
    <m/>
    <d v="2013-03-22T00:00:00"/>
    <d v="2050-12-31T00:00:00"/>
    <n v="14.543971075903199"/>
    <n v="-32.594633341168603"/>
    <n v="-5.5528255597551599"/>
    <n v="3"/>
    <n v="3"/>
    <n v="7793.3280087197199"/>
    <n v="0"/>
    <n v="0"/>
    <n v="0.29654977201001398"/>
    <n v="0"/>
    <n v="0.1133460730526"/>
    <n v="0.1133460730526"/>
    <n v="8760"/>
    <n v="0"/>
    <n v="8760"/>
    <n v="0"/>
    <n v="0"/>
    <n v="0"/>
    <n v="0"/>
    <n v="15.2129998207092"/>
    <n v="46.687512731000602"/>
    <n v="-32.642652947990598"/>
    <n v="-7.3603866568459804"/>
    <n v="-25.2640781402588"/>
    <n v="1907.95642089844"/>
    <n v="66.220183326531796"/>
    <n v="0"/>
    <n v="0"/>
    <n v="0"/>
    <n v="0"/>
    <n v="0"/>
    <n v="0"/>
    <n v="0"/>
    <n v="0"/>
    <n v="0"/>
    <n v="0"/>
    <n v="0"/>
    <n v="12.224999815225599"/>
    <n v="0"/>
    <n v="0"/>
    <n v="-8.6001818999648105E-7"/>
    <n v="0.19614053432829301"/>
    <n v="2.1973103242381499E-4"/>
    <n v="4.63273391676847"/>
    <n v="3.1824214840017198E-2"/>
    <n v="4.6009113480850203"/>
    <n v="0"/>
    <n v="1.4557161106495201E-2"/>
    <n v="0"/>
    <n v="0"/>
    <n v="-1.6112670551951199E-6"/>
    <n v="0"/>
    <x v="396"/>
    <n v="0"/>
    <n v="0.11334610000000001"/>
    <x v="127"/>
    <x v="33"/>
  </r>
  <r>
    <x v="3592"/>
    <x v="14"/>
    <s v="SW_NVE"/>
    <s v="NV"/>
    <s v="Pumped Storage"/>
    <s v="Energy Storage"/>
    <n v="220"/>
    <n v="-220"/>
    <m/>
    <d v="2027-04-30T00:00:00"/>
    <d v="2051-12-31T00:00:00"/>
    <n v="10.873364606332"/>
    <n v="-65.837988629300199"/>
    <n v="-6.1084904529011403"/>
    <n v="220"/>
    <n v="220"/>
    <n v="346839.31336290698"/>
    <n v="404940.35739836103"/>
    <n v="-4.7210878831371996"/>
    <n v="0.179970586012208"/>
    <n v="1.1276695061442099"/>
    <n v="17.616550338762799"/>
    <n v="16.488880841814002"/>
    <n v="8760"/>
    <n v="0"/>
    <n v="8760"/>
    <n v="0"/>
    <n v="0"/>
    <n v="-8.7151566053181001E-2"/>
    <n v="3.1009753625359102"/>
    <n v="0"/>
    <n v="27.925467134296401"/>
    <n v="-52.463039233642299"/>
    <n v="-6.3020459729054004"/>
    <n v="-40.297401428222699"/>
    <n v="1758.33532714844"/>
    <n v="64.681340033768095"/>
    <n v="0.73876029373169005"/>
    <n v="0"/>
    <n v="0"/>
    <n v="0"/>
    <n v="0"/>
    <n v="0"/>
    <n v="0"/>
    <n v="0"/>
    <n v="0"/>
    <n v="0"/>
    <n v="53690.3887336552"/>
    <n v="68091.733744561701"/>
    <n v="24982.619942009402"/>
    <n v="69734.152141332597"/>
    <n v="180302.05123457301"/>
    <n v="0.19614053432829301"/>
    <n v="2.1973103242381499E-4"/>
    <n v="4.63273391676847"/>
    <n v="3.1824214840017198E-2"/>
    <n v="4.6009113480850203"/>
    <n v="11981.239750651601"/>
    <n v="24.491815592395099"/>
    <n v="28244.5259084959"/>
    <n v="4405.4987682986903"/>
    <n v="338832.347170186"/>
    <n v="0"/>
    <x v="396"/>
    <n v="0"/>
    <n v="18.000039999999998"/>
    <x v="127"/>
    <x v="33"/>
  </r>
  <r>
    <x v="3593"/>
    <x v="2"/>
    <s v="CA_BANC"/>
    <s v="CA"/>
    <s v="Hydro"/>
    <s v="Hydro"/>
    <n v="140"/>
    <n v="0"/>
    <m/>
    <d v="1963-12-01T00:00:00"/>
    <d v="2050-12-31T00:00:00"/>
    <n v="102.183161025036"/>
    <n v="14.2486345465149"/>
    <n v="4.1369985888660699E-2"/>
    <n v="75.133832093711206"/>
    <n v="58.5558278418535"/>
    <n v="271857.88242649997"/>
    <n v="0"/>
    <n v="0"/>
    <n v="0.25820787264155098"/>
    <n v="0"/>
    <n v="27.779298812936698"/>
    <n v="27.779298812936698"/>
    <n v="0"/>
    <n v="0"/>
    <n v="316"/>
    <n v="8444"/>
    <n v="0"/>
    <n v="0"/>
    <n v="0"/>
    <n v="0"/>
    <n v="106.93065699548799"/>
    <n v="18.362351718823099"/>
    <n v="1.8777529483257001"/>
    <n v="-11.232171058654799"/>
    <n v="1780.02062988281"/>
    <n v="66.798472423722004"/>
    <n v="0"/>
    <n v="0"/>
    <n v="0"/>
    <n v="0"/>
    <n v="0"/>
    <n v="0"/>
    <n v="0"/>
    <n v="0"/>
    <n v="0"/>
    <n v="0"/>
    <n v="6586.4741736054402"/>
    <n v="26068.970309108499"/>
    <n v="4099.07575833797"/>
    <n v="53823.234791413"/>
    <n v="54976.373017087601"/>
    <n v="0.35210357919160901"/>
    <n v="5.07447770725429E-2"/>
    <n v="0.86997694693909799"/>
    <n v="3.1824214840017198E-2"/>
    <n v="0.83815227283531801"/>
    <n v="1581.88983149915"/>
    <n v="4625.4129564755103"/>
    <n v="10711.583259344199"/>
    <n v="1464.30853248217"/>
    <n v="45921.059076647303"/>
    <n v="0"/>
    <x v="396"/>
    <n v="0"/>
    <n v="27.843599999999999"/>
    <x v="127"/>
    <x v="33"/>
  </r>
  <r>
    <x v="3594"/>
    <x v="14"/>
    <s v="SW_NVE"/>
    <s v="NV"/>
    <s v="Hourly Resource"/>
    <s v="PV-NonTracking"/>
    <n v="200"/>
    <n v="0"/>
    <m/>
    <d v="2030-01-30T00:00:00"/>
    <d v="2051-12-31T00:00:00"/>
    <n v="-7.9075420566386798"/>
    <n v="-50.794586405319599"/>
    <n v="-10.0020214935096"/>
    <n v="200"/>
    <n v="200"/>
    <n v="145672.11833094101"/>
    <n v="0"/>
    <n v="0"/>
    <n v="8.3146186261904897E-2"/>
    <n v="0"/>
    <n v="-1.15190846234807"/>
    <n v="-1.15190846234807"/>
    <n v="8760"/>
    <n v="0"/>
    <n v="8760"/>
    <n v="0"/>
    <n v="0"/>
    <n v="0"/>
    <n v="0"/>
    <n v="251804.48219299299"/>
    <n v="24.368203388047"/>
    <n v="-52.602878937540702"/>
    <n v="-9.7194699842344097"/>
    <n v="-111.21237945556599"/>
    <n v="1759.06201171875"/>
    <n v="67.912694688617194"/>
    <n v="0"/>
    <n v="0"/>
    <n v="0"/>
    <n v="0"/>
    <n v="0"/>
    <n v="0"/>
    <n v="0"/>
    <n v="0"/>
    <n v="0"/>
    <n v="0"/>
    <n v="0"/>
    <n v="0"/>
    <n v="0"/>
    <n v="0"/>
    <n v="7.4505805969238302E-7"/>
    <n v="0.19614053432829301"/>
    <n v="2.1973103242381499E-4"/>
    <n v="4.63273391676847"/>
    <n v="3.1824214840017198E-2"/>
    <n v="4.6009113480850203"/>
    <n v="0"/>
    <n v="0"/>
    <n v="0"/>
    <n v="0"/>
    <n v="7.3797491282334704E-6"/>
    <n v="0"/>
    <x v="396"/>
    <n v="0"/>
    <n v="-1.1519090000000001"/>
    <x v="127"/>
    <x v="33"/>
  </r>
  <r>
    <x v="3595"/>
    <x v="13"/>
    <s v="CA_CISO"/>
    <s v="CA"/>
    <s v="Hourly Resource"/>
    <s v="PV-NonTracking"/>
    <n v="2"/>
    <n v="0"/>
    <m/>
    <d v="2023-04-30T00:00:00"/>
    <d v="2054-12-31T00:00:00"/>
    <n v="26.830554327231599"/>
    <n v="-33.018096748961703"/>
    <n v="-9.9955167905743991"/>
    <n v="2"/>
    <n v="2"/>
    <n v="2935.2926331327799"/>
    <n v="0"/>
    <n v="0"/>
    <n v="0.16753953384504799"/>
    <n v="0"/>
    <n v="7.8755741176577701E-2"/>
    <n v="7.8755741176577701E-2"/>
    <n v="8760"/>
    <n v="0"/>
    <n v="8760"/>
    <n v="0"/>
    <n v="0"/>
    <n v="0"/>
    <n v="0"/>
    <n v="2900.5953657478099"/>
    <n v="53.652254262869498"/>
    <n v="-22.558932136757701"/>
    <n v="-10.479365961004399"/>
    <n v="-40.063880920410199"/>
    <n v="1817.27563476563"/>
    <n v="74.025302923413307"/>
    <n v="0"/>
    <n v="0"/>
    <n v="0"/>
    <n v="0"/>
    <n v="0"/>
    <n v="0"/>
    <n v="0"/>
    <n v="0"/>
    <n v="0"/>
    <n v="0"/>
    <n v="0"/>
    <n v="0"/>
    <n v="0"/>
    <n v="0"/>
    <n v="74.228001043200507"/>
    <n v="0.15865582111832299"/>
    <n v="1.0077528424561301E-4"/>
    <n v="4.7625885636110299"/>
    <n v="4.7625885586894903"/>
    <n v="4.7625901408658802"/>
    <n v="0"/>
    <n v="0"/>
    <n v="0"/>
    <n v="0"/>
    <n v="210.77036845657901"/>
    <n v="0"/>
    <x v="396"/>
    <n v="0"/>
    <n v="7.8966510000000004E-2"/>
    <x v="127"/>
    <x v="33"/>
  </r>
  <r>
    <x v="3596"/>
    <x v="13"/>
    <s v="CA_CISO"/>
    <s v="CA"/>
    <s v="Hourly Resource"/>
    <s v="PV-NonTracking"/>
    <n v="14"/>
    <n v="0"/>
    <m/>
    <d v="2016-09-14T00:00:00"/>
    <d v="2050-12-31T00:00:00"/>
    <n v="40.399191577180403"/>
    <n v="-9.6463393393927195"/>
    <n v="-4.1556832795804501"/>
    <n v="14"/>
    <n v="14"/>
    <n v="33045.670005913802"/>
    <n v="0"/>
    <n v="0"/>
    <n v="0.2694526256168"/>
    <n v="0"/>
    <n v="1.3350187638475"/>
    <n v="1.3350187638475"/>
    <n v="8760"/>
    <n v="0"/>
    <n v="8760"/>
    <n v="0"/>
    <n v="0"/>
    <n v="0"/>
    <n v="0"/>
    <n v="269.94800186157198"/>
    <n v="78.596814461041603"/>
    <n v="-6.5547261359265798"/>
    <n v="-1.5390117780378501"/>
    <n v="-25.614973068237301"/>
    <n v="2059.98022460938"/>
    <n v="74.826718312075698"/>
    <n v="0"/>
    <n v="0"/>
    <n v="0"/>
    <n v="0"/>
    <n v="0"/>
    <n v="0"/>
    <n v="0"/>
    <n v="0"/>
    <n v="0"/>
    <n v="0"/>
    <n v="0"/>
    <n v="21.7839996814728"/>
    <n v="0"/>
    <n v="0"/>
    <n v="8.3819031715393098E-7"/>
    <n v="0.15865582111832299"/>
    <n v="1.0077528424561301E-4"/>
    <n v="4.7625885636110299"/>
    <n v="4.7625885586894903"/>
    <n v="4.7625901408658802"/>
    <n v="0"/>
    <n v="1.3791939942166201E-2"/>
    <n v="0"/>
    <n v="0"/>
    <n v="-2.5084656362830302E-6"/>
    <n v="0"/>
    <x v="396"/>
    <n v="0"/>
    <n v="1.335019"/>
    <x v="127"/>
    <x v="33"/>
  </r>
  <r>
    <x v="3597"/>
    <x v="13"/>
    <s v="CA_CISO"/>
    <s v="CA"/>
    <s v="Pumped Storage"/>
    <s v="Energy Storage"/>
    <n v="70"/>
    <n v="-70"/>
    <m/>
    <d v="2022-06-01T00:00:00"/>
    <d v="2050-12-31T00:00:00"/>
    <n v="52.164266803145203"/>
    <n v="-17.039735917953699"/>
    <n v="-5.8614851281337597"/>
    <n v="70"/>
    <n v="70"/>
    <n v="98480.533908218102"/>
    <n v="114871.212775618"/>
    <n v="3.9022173825117199"/>
    <n v="0.160601001154693"/>
    <n v="0.32002761947089398"/>
    <n v="3.3249031492297698"/>
    <n v="3.0048755214837799"/>
    <n v="8760"/>
    <n v="0"/>
    <n v="8760"/>
    <n v="0"/>
    <n v="0"/>
    <n v="-2.4586018301099501E-2"/>
    <n v="0.83445921341264195"/>
    <n v="0"/>
    <n v="71.391637545540803"/>
    <n v="-10.4023111509137"/>
    <n v="-4.8966036580781402"/>
    <n v="-27.9064044952393"/>
    <n v="1954.015625"/>
    <n v="72.711615441729606"/>
    <n v="1.1437543320922801"/>
    <n v="0"/>
    <n v="0"/>
    <n v="0"/>
    <n v="0"/>
    <n v="0"/>
    <n v="0"/>
    <n v="0"/>
    <n v="0"/>
    <n v="0"/>
    <n v="37476.5694243908"/>
    <n v="49179.8592891097"/>
    <n v="68203.252789750695"/>
    <n v="0"/>
    <n v="43494.646564245202"/>
    <n v="0.15865582111832299"/>
    <n v="1.0077528424561301E-4"/>
    <n v="4.7625885636110299"/>
    <n v="4.7625885586894903"/>
    <n v="4.7625901408658802"/>
    <n v="5.2883619844942604"/>
    <n v="6.5757078844617398"/>
    <n v="15085.5889090946"/>
    <n v="0"/>
    <n v="487.52494410452198"/>
    <n v="0"/>
    <x v="396"/>
    <n v="0"/>
    <n v="3.3404880000000001"/>
    <x v="127"/>
    <x v="33"/>
  </r>
  <r>
    <x v="3598"/>
    <x v="13"/>
    <s v="CA_CISO"/>
    <s v="CA"/>
    <s v="Hourly Resource"/>
    <s v="PV-NonTracking"/>
    <n v="29"/>
    <n v="0"/>
    <m/>
    <d v="2022-06-01T00:00:00"/>
    <d v="2050-12-31T00:00:00"/>
    <n v="33.335088443061203"/>
    <n v="-19.3280179708891"/>
    <n v="-4.93608778059839"/>
    <n v="29"/>
    <n v="29"/>
    <n v="81869.030345983803"/>
    <n v="0"/>
    <n v="0"/>
    <n v="0.32226826620084098"/>
    <n v="0"/>
    <n v="2.7291117198667498"/>
    <n v="2.7291117198667498"/>
    <n v="8760"/>
    <n v="0"/>
    <n v="8760"/>
    <n v="0"/>
    <n v="0"/>
    <n v="0"/>
    <n v="0"/>
    <n v="3859.6099948883102"/>
    <n v="71.366982663388001"/>
    <n v="-10.402311151362699"/>
    <n v="-4.9212585356755101"/>
    <n v="-27.9075736999512"/>
    <n v="1953.90649414063"/>
    <n v="72.714105593926803"/>
    <n v="0"/>
    <n v="0"/>
    <n v="0"/>
    <n v="0"/>
    <n v="0"/>
    <n v="0"/>
    <n v="0"/>
    <n v="0"/>
    <n v="0"/>
    <n v="0"/>
    <n v="0"/>
    <n v="0"/>
    <n v="0"/>
    <n v="0"/>
    <n v="-3.63215804100037E-6"/>
    <n v="0.15865582111832299"/>
    <n v="1.0077528424561301E-4"/>
    <n v="4.7625885636110299"/>
    <n v="4.7625885586894903"/>
    <n v="4.7625901408658802"/>
    <n v="0"/>
    <n v="0"/>
    <n v="0"/>
    <n v="0"/>
    <n v="1.9215185818155501E-5"/>
    <n v="0"/>
    <x v="396"/>
    <n v="0"/>
    <n v="2.7291120000000002"/>
    <x v="127"/>
    <x v="33"/>
  </r>
  <r>
    <x v="3599"/>
    <x v="13"/>
    <s v="CA_CISO"/>
    <s v="CA"/>
    <s v="Pumped Storage"/>
    <s v="Energy Storage"/>
    <n v="29"/>
    <n v="-29"/>
    <m/>
    <d v="2022-06-01T00:00:00"/>
    <d v="2050-12-31T00:00:00"/>
    <n v="51.396914682333097"/>
    <n v="-17.759254164583702"/>
    <n v="-5.9380474551261901"/>
    <n v="29"/>
    <n v="29"/>
    <n v="39717.733843028502"/>
    <n v="46317.332106828697"/>
    <n v="1.50503659954514"/>
    <n v="0.15634440971056601"/>
    <n v="0.129052599222898"/>
    <n v="1.4118642112980599"/>
    <n v="1.2828116052405301"/>
    <n v="8760"/>
    <n v="0"/>
    <n v="8760"/>
    <n v="0"/>
    <n v="0"/>
    <n v="-9.8993973957002199E-3"/>
    <n v="0.33782669238495799"/>
    <n v="0"/>
    <n v="71.366982663388001"/>
    <n v="-10.402311151362699"/>
    <n v="-4.9212585356755101"/>
    <n v="-27.9075736999512"/>
    <n v="1953.90649414063"/>
    <n v="72.714105593926803"/>
    <n v="1.1434783057250999"/>
    <n v="0"/>
    <n v="0"/>
    <n v="0"/>
    <n v="0"/>
    <n v="0"/>
    <n v="0"/>
    <n v="0"/>
    <n v="0"/>
    <n v="0"/>
    <n v="20738.828070402102"/>
    <n v="17885.896848917"/>
    <n v="35996.107690811201"/>
    <n v="0"/>
    <n v="8496.3916785716992"/>
    <n v="0.15865582111832299"/>
    <n v="1.0077528424561301E-4"/>
    <n v="4.7625885636110299"/>
    <n v="4.7625885586894903"/>
    <n v="4.7625901408658802"/>
    <n v="5.86048955188744"/>
    <n v="2.4265098702308001"/>
    <n v="6501.9627834836701"/>
    <n v="0"/>
    <n v="5699.7403868611"/>
    <n v="0"/>
    <x v="396"/>
    <n v="0"/>
    <n v="1.4240740000000001"/>
    <x v="127"/>
    <x v="33"/>
  </r>
  <r>
    <x v="3600"/>
    <x v="6"/>
    <s v="RM_PSCO"/>
    <s v="CO"/>
    <s v="Hourly Resource"/>
    <s v="PV-Tracking"/>
    <n v="2"/>
    <n v="0"/>
    <m/>
    <d v="2019-01-31T00:00:00"/>
    <d v="2050-12-31T00:00:00"/>
    <n v="70.537287846722904"/>
    <n v="17.436220117155301"/>
    <n v="0.79754019842694301"/>
    <n v="2"/>
    <n v="2"/>
    <n v="5230.7159975897503"/>
    <n v="0"/>
    <n v="0"/>
    <n v="0.29855684916045599"/>
    <n v="0"/>
    <n v="0.368961205470972"/>
    <n v="0.368961205470972"/>
    <n v="8760"/>
    <n v="0"/>
    <n v="8760"/>
    <n v="0"/>
    <n v="0"/>
    <n v="0"/>
    <n v="0"/>
    <n v="73.365999773144694"/>
    <n v="138.70020684144001"/>
    <n v="48.532387782873002"/>
    <n v="3.4772668170727701"/>
    <n v="-25.076919555664102"/>
    <n v="2512.9970703125"/>
    <n v="210.71578441922799"/>
    <n v="0"/>
    <n v="0"/>
    <n v="0"/>
    <n v="0"/>
    <n v="0"/>
    <n v="0"/>
    <n v="0"/>
    <n v="0"/>
    <n v="0"/>
    <n v="0"/>
    <n v="0"/>
    <n v="19.879999877884998"/>
    <n v="0"/>
    <n v="0"/>
    <n v="69.511999778449507"/>
    <n v="0.42134576625728198"/>
    <n v="5.5066374322562998E-2"/>
    <n v="119.345394117699"/>
    <n v="43.239627551675099"/>
    <n v="76.105768045121707"/>
    <n v="0"/>
    <n v="120.083951439272"/>
    <n v="0"/>
    <n v="0"/>
    <n v="1372.9486315250399"/>
    <n v="0"/>
    <x v="396"/>
    <n v="0"/>
    <n v="0.37045430000000001"/>
    <x v="127"/>
    <x v="33"/>
  </r>
  <r>
    <x v="3601"/>
    <x v="29"/>
    <s v="NW_BPAT"/>
    <s v="OR"/>
    <s v="Pumped Storage"/>
    <s v="Energy Storage"/>
    <n v="200"/>
    <n v="-200"/>
    <m/>
    <d v="2024-12-31T00:00:00"/>
    <d v="2051-12-31T00:00:00"/>
    <n v="117.847800410556"/>
    <n v="20.035916678822101"/>
    <n v="7.7055952521544002"/>
    <n v="200"/>
    <n v="200"/>
    <n v="248772.08526694801"/>
    <n v="289849.50246918201"/>
    <n v="23.948611199376099"/>
    <n v="0.14199319935320001"/>
    <n v="0.80793238078594198"/>
    <n v="15.578148060203601"/>
    <n v="14.7702156859374"/>
    <n v="8760"/>
    <n v="0"/>
    <n v="8760"/>
    <n v="0"/>
    <n v="0"/>
    <n v="-6.16161258033514E-2"/>
    <n v="2.7719284069736001"/>
    <n v="0"/>
    <n v="110.784038327403"/>
    <n v="17.413649893492099"/>
    <n v="6.6798360166362301"/>
    <n v="-36.678504943847699"/>
    <n v="1805.73107910156"/>
    <n v="98.512945686418504"/>
    <n v="1.2330874760742201"/>
    <n v="0"/>
    <n v="0"/>
    <n v="0"/>
    <n v="0"/>
    <n v="0"/>
    <n v="0"/>
    <n v="0"/>
    <n v="0"/>
    <n v="0"/>
    <n v="491834.21725884097"/>
    <n v="522471.39130708599"/>
    <n v="51846.324175849601"/>
    <n v="20194.981035113298"/>
    <n v="798905.15596902405"/>
    <n v="0.13517417391183001"/>
    <n v="0.13517427286292399"/>
    <n v="0.67194998060097699"/>
    <n v="3.1824214840017198E-2"/>
    <n v="0.68397062554270205"/>
    <n v="45321.861763375899"/>
    <n v="104029.68633427301"/>
    <n v="420158.296259191"/>
    <n v="7.6182661080092702"/>
    <n v="576763.19526458695"/>
    <n v="0"/>
    <x v="396"/>
    <n v="0"/>
    <n v="16.724430000000002"/>
    <x v="127"/>
    <x v="33"/>
  </r>
  <r>
    <x v="3602"/>
    <x v="14"/>
    <s v="SW_NVE"/>
    <s v="NV"/>
    <s v="Hourly Resource"/>
    <s v="PV-NonTracking"/>
    <n v="100"/>
    <n v="0"/>
    <m/>
    <d v="2024-06-01T00:00:00"/>
    <d v="2051-12-31T00:00:00"/>
    <n v="-0.95061283634930605"/>
    <n v="-54.510970742258998"/>
    <n v="-2.3033763562920901"/>
    <n v="100"/>
    <n v="100"/>
    <n v="95150.377087764398"/>
    <n v="0"/>
    <n v="0"/>
    <n v="0.108619151926548"/>
    <n v="0"/>
    <n v="-9.0451176093786903E-2"/>
    <n v="-9.0451176093786903E-2"/>
    <n v="8760"/>
    <n v="0"/>
    <n v="8760"/>
    <n v="0"/>
    <n v="0"/>
    <n v="0"/>
    <n v="0"/>
    <n v="103587.92318683901"/>
    <n v="29.444379190957399"/>
    <n v="-53.266210359827397"/>
    <n v="-3.9799627834467501"/>
    <n v="-126.58876800537099"/>
    <n v="1760.68041992188"/>
    <n v="68.474798870205404"/>
    <n v="0"/>
    <n v="0"/>
    <n v="0"/>
    <n v="0"/>
    <n v="0"/>
    <n v="0"/>
    <n v="0"/>
    <n v="0"/>
    <n v="0"/>
    <n v="0"/>
    <n v="0"/>
    <n v="0"/>
    <n v="0"/>
    <n v="0"/>
    <n v="3.7252902984619098E-7"/>
    <n v="0.19614053432829301"/>
    <n v="2.1973103242381499E-4"/>
    <n v="4.63273391676847"/>
    <n v="3.1824214840017198E-2"/>
    <n v="4.6009113480850203"/>
    <n v="0"/>
    <n v="0"/>
    <n v="0"/>
    <n v="0"/>
    <n v="3.6898745641167399E-6"/>
    <n v="0"/>
    <x v="396"/>
    <n v="0"/>
    <n v="-9.0451169999999997E-2"/>
    <x v="127"/>
    <x v="33"/>
  </r>
  <r>
    <x v="3603"/>
    <x v="14"/>
    <s v="SW_NVE"/>
    <s v="NV"/>
    <s v="Pumped Storage"/>
    <s v="Energy Storage"/>
    <n v="100"/>
    <n v="-100"/>
    <m/>
    <d v="2024-07-01T00:00:00"/>
    <d v="2051-12-31T00:00:00"/>
    <n v="14.7790191312045"/>
    <n v="-68.636372854481905"/>
    <n v="-3.6952563709564101"/>
    <n v="100"/>
    <n v="100"/>
    <n v="166247.924647912"/>
    <n v="194174.02306457999"/>
    <n v="-2.5923271012983999"/>
    <n v="0.189780735899227"/>
    <n v="0.54063292103781502"/>
    <n v="10.511337196576299"/>
    <n v="9.9707042760296893"/>
    <n v="8760"/>
    <n v="0"/>
    <n v="8760"/>
    <n v="0"/>
    <n v="0"/>
    <n v="-4.1889147625001198E-2"/>
    <n v="1.2173297524571101"/>
    <n v="0"/>
    <n v="29.444379190957399"/>
    <n v="-53.266210359827397"/>
    <n v="-3.9799627834467501"/>
    <n v="-126.58876800537099"/>
    <n v="1760.68041992188"/>
    <n v="68.474798870205404"/>
    <n v="0.75811168780517602"/>
    <n v="0"/>
    <n v="0"/>
    <n v="0"/>
    <n v="0"/>
    <n v="0"/>
    <n v="0"/>
    <n v="0"/>
    <n v="0"/>
    <n v="0"/>
    <n v="35795.994623273597"/>
    <n v="31099.269266605399"/>
    <n v="20232.268629692499"/>
    <n v="28179.8754165471"/>
    <n v="63049.463405070797"/>
    <n v="0.19614053432829301"/>
    <n v="2.1973103242381499E-4"/>
    <n v="4.63273391676847"/>
    <n v="3.1824214840017198E-2"/>
    <n v="4.6009113480850203"/>
    <n v="25047.165956778401"/>
    <n v="11.528431045793701"/>
    <n v="48143.797080898898"/>
    <n v="519.74688362531299"/>
    <n v="325081.74745495699"/>
    <n v="0"/>
    <x v="396"/>
    <n v="0"/>
    <n v="10.91014"/>
    <x v="127"/>
    <x v="33"/>
  </r>
  <r>
    <x v="3604"/>
    <x v="10"/>
    <s v="SW_EPE"/>
    <s v="NM"/>
    <s v="Hourly Resource"/>
    <s v="WT-Onshore"/>
    <n v="100"/>
    <n v="0"/>
    <m/>
    <d v="2032-01-01T00:00:00"/>
    <d v="2051-12-31T00:00:00"/>
    <n v="49.538736798066999"/>
    <n v="-29.340130475232598"/>
    <n v="-4.8380278058388804"/>
    <n v="100"/>
    <n v="100"/>
    <n v="427370.50978076499"/>
    <n v="0"/>
    <n v="0"/>
    <n v="0.48786587874460802"/>
    <n v="0"/>
    <n v="21.171395657431798"/>
    <n v="21.171395657431798"/>
    <n v="8760"/>
    <n v="0"/>
    <n v="8760"/>
    <n v="0"/>
    <n v="0"/>
    <n v="0"/>
    <n v="0"/>
    <n v="21152.889840669901"/>
    <n v="52.869535438548198"/>
    <n v="-30.0051946764336"/>
    <n v="-3.8158222119871201"/>
    <n v="-27.837659835815401"/>
    <n v="1971.73974609375"/>
    <n v="72.946707634000703"/>
    <n v="0"/>
    <n v="0"/>
    <n v="0"/>
    <n v="0"/>
    <n v="0"/>
    <n v="0"/>
    <n v="0"/>
    <n v="0"/>
    <n v="0"/>
    <n v="0"/>
    <n v="0"/>
    <n v="50297.188789665699"/>
    <n v="0"/>
    <n v="0"/>
    <n v="16593.2791453768"/>
    <n v="25.791217484817199"/>
    <n v="14.2210391240822"/>
    <n v="42.7558207727064"/>
    <n v="5.16794962473507"/>
    <n v="37.190527031329999"/>
    <n v="0"/>
    <n v="3291739.6979281199"/>
    <n v="0"/>
    <n v="0"/>
    <n v="804719.70899612503"/>
    <n v="0"/>
    <x v="396"/>
    <n v="0"/>
    <n v="25.267849999999999"/>
    <x v="127"/>
    <x v="33"/>
  </r>
  <r>
    <x v="3605"/>
    <x v="10"/>
    <s v="SW_EPE"/>
    <s v="NM"/>
    <s v="Hourly Resource"/>
    <s v="WT-Onshore"/>
    <n v="200"/>
    <n v="0"/>
    <m/>
    <d v="2031-01-01T00:00:00"/>
    <d v="2051-12-31T00:00:00"/>
    <n v="49.374751524529799"/>
    <n v="-29.295013706168699"/>
    <n v="-4.82148287964616"/>
    <n v="200"/>
    <n v="200"/>
    <n v="860831.22971649503"/>
    <n v="0"/>
    <n v="0"/>
    <n v="0.491342026093609"/>
    <n v="0"/>
    <n v="42.503328528069297"/>
    <n v="42.503328528069297"/>
    <n v="8760"/>
    <n v="0"/>
    <n v="8760"/>
    <n v="0"/>
    <n v="0"/>
    <n v="0"/>
    <n v="0"/>
    <n v="36215.569520130797"/>
    <n v="52.869535438548198"/>
    <n v="-30.0051946764336"/>
    <n v="-3.8158222119871201"/>
    <n v="-27.837659835815401"/>
    <n v="1971.73974609375"/>
    <n v="72.946707634000703"/>
    <n v="0"/>
    <n v="0"/>
    <n v="0"/>
    <n v="0"/>
    <n v="0"/>
    <n v="0"/>
    <n v="0"/>
    <n v="0"/>
    <n v="0"/>
    <n v="0"/>
    <n v="0"/>
    <n v="62658.981025379202"/>
    <n v="0"/>
    <n v="0"/>
    <n v="23606.227180127102"/>
    <n v="25.791217484817199"/>
    <n v="14.2210391240822"/>
    <n v="42.7558207727064"/>
    <n v="5.16794962473507"/>
    <n v="37.190527031329999"/>
    <n v="0"/>
    <n v="6646195.6116394103"/>
    <n v="0"/>
    <n v="0"/>
    <n v="1285959.8107276801"/>
    <n v="0"/>
    <x v="396"/>
    <n v="0"/>
    <n v="50.435490000000001"/>
    <x v="127"/>
    <x v="33"/>
  </r>
  <r>
    <x v="3606"/>
    <x v="26"/>
    <s v="BC_BCHA"/>
    <s v="BC"/>
    <s v="Hourly Resource"/>
    <s v="PV-Tracking"/>
    <n v="0.99000000953674305"/>
    <n v="0"/>
    <m/>
    <d v="2020-05-28T00:00:00"/>
    <d v="2050-12-31T00:00:00"/>
    <n v="105.305844108066"/>
    <n v="48.538721835800402"/>
    <n v="1.7844803196689301"/>
    <n v="0.99000000953674305"/>
    <n v="0.99000000953674305"/>
    <n v="1633.22544866917"/>
    <n v="0"/>
    <n v="0"/>
    <n v="0.18832450449101301"/>
    <n v="0"/>
    <n v="0.171989469572286"/>
    <n v="0.171989469572286"/>
    <n v="8760"/>
    <n v="0"/>
    <n v="8760"/>
    <n v="0"/>
    <n v="0"/>
    <n v="0"/>
    <n v="0"/>
    <n v="25.676976501941699"/>
    <n v="158.04493407862799"/>
    <n v="70.112057945868301"/>
    <n v="1.24232377691584"/>
    <n v="-47.457023620605497"/>
    <n v="1283.48681640625"/>
    <n v="144.509326594404"/>
    <n v="0"/>
    <n v="0"/>
    <n v="0"/>
    <n v="0"/>
    <n v="0"/>
    <n v="0"/>
    <n v="0"/>
    <n v="0"/>
    <n v="0"/>
    <n v="0"/>
    <n v="0"/>
    <n v="9.0495900809764898"/>
    <n v="0"/>
    <n v="0"/>
    <n v="-5.8207660913467399E-9"/>
    <n v="1.38214696060892E-4"/>
    <n v="1.3721469679026801E-4"/>
    <n v="1.4044060349899999E-4"/>
    <n v="1.3944165658055601E-4"/>
    <n v="1.3842035504974001E-4"/>
    <n v="0"/>
    <n v="5.08405997061345E-3"/>
    <n v="0"/>
    <n v="0"/>
    <n v="-3.21073397903382E-12"/>
    <n v="0"/>
    <x v="396"/>
    <n v="0"/>
    <n v="0.17198949999999999"/>
    <x v="127"/>
    <x v="33"/>
  </r>
  <r>
    <x v="3607"/>
    <x v="30"/>
    <s v="BS_IPCO"/>
    <s v="ID"/>
    <s v="Hourly Resource"/>
    <s v="WT-Onshore"/>
    <n v="46"/>
    <n v="0"/>
    <m/>
    <d v="2010-05-11T00:00:00"/>
    <d v="2050-12-31T00:00:00"/>
    <n v="83.664136906578094"/>
    <n v="14.6169510055992"/>
    <n v="-7.48611818465518E-2"/>
    <n v="46"/>
    <n v="46"/>
    <n v="81016.580027148098"/>
    <n v="0"/>
    <n v="0"/>
    <n v="0.20105365303490899"/>
    <n v="0"/>
    <n v="6.7781830974120503"/>
    <n v="6.7781830974120503"/>
    <n v="8760"/>
    <n v="0"/>
    <n v="8760"/>
    <n v="0"/>
    <n v="0"/>
    <n v="0"/>
    <n v="0"/>
    <n v="3.7259999513626099"/>
    <n v="114.89830351294501"/>
    <n v="25.233936359737498"/>
    <n v="2.9738123474994498"/>
    <n v="-29.349689483642599"/>
    <n v="1931.88684082031"/>
    <n v="131.095711024259"/>
    <n v="0"/>
    <n v="0"/>
    <n v="0"/>
    <n v="0"/>
    <n v="0"/>
    <n v="0"/>
    <n v="0"/>
    <n v="0"/>
    <n v="0"/>
    <n v="0"/>
    <n v="0"/>
    <n v="81016.580027148098"/>
    <n v="0"/>
    <n v="0"/>
    <n v="3.7260001376271199"/>
    <n v="1.5242080034474701E-2"/>
    <n v="1.07829128595911E-2"/>
    <n v="14.188119167033999"/>
    <n v="3.1824214840017198E-2"/>
    <n v="14.156295678589499"/>
    <n v="0"/>
    <n v="74.519002319127097"/>
    <n v="0"/>
    <n v="0"/>
    <n v="2.0695100490725699E-3"/>
    <n v="0"/>
    <x v="396"/>
    <n v="0"/>
    <n v="6.7782580000000001"/>
    <x v="127"/>
    <x v="33"/>
  </r>
  <r>
    <x v="3608"/>
    <x v="28"/>
    <s v="NW_PGE"/>
    <s v="WA"/>
    <s v="Hourly Resource"/>
    <s v="WT-Onshore"/>
    <n v="266.79998779296898"/>
    <n v="0"/>
    <m/>
    <d v="2014-12-16T00:00:00"/>
    <d v="2050-12-31T00:00:00"/>
    <n v="69.290146260291493"/>
    <n v="4.1703187283048804"/>
    <n v="-1.5899050443257701"/>
    <n v="266.79998779296898"/>
    <n v="266.79998779296898"/>
    <n v="617531.39968115103"/>
    <n v="0"/>
    <n v="0"/>
    <n v="0.264222096115942"/>
    <n v="0"/>
    <n v="42.7888416946383"/>
    <n v="42.7888416946383"/>
    <n v="8760"/>
    <n v="0"/>
    <n v="8760"/>
    <n v="0"/>
    <n v="0"/>
    <n v="0"/>
    <n v="0"/>
    <n v="2044.0703563690199"/>
    <n v="108.271688594241"/>
    <n v="18.542009744849601"/>
    <n v="3.0391264856773899"/>
    <n v="-34.752815246582003"/>
    <n v="1775.49755859375"/>
    <n v="99.907713468386603"/>
    <n v="0"/>
    <n v="0"/>
    <n v="0"/>
    <n v="0"/>
    <n v="0"/>
    <n v="0"/>
    <n v="0"/>
    <n v="0"/>
    <n v="0"/>
    <n v="0"/>
    <n v="0"/>
    <n v="165909.08880869299"/>
    <n v="0"/>
    <n v="0"/>
    <n v="2044.0712403506"/>
    <n v="0.37688441694135"/>
    <n v="0.20868888572966701"/>
    <n v="12.025793510146899"/>
    <n v="3.1824214840017198E-2"/>
    <n v="12.3092606125656"/>
    <n v="0"/>
    <n v="11974.8468356743"/>
    <n v="0"/>
    <n v="0"/>
    <n v="185916.04277916899"/>
    <n v="0"/>
    <x v="396"/>
    <n v="0"/>
    <n v="42.986730000000001"/>
    <x v="127"/>
    <x v="33"/>
  </r>
  <r>
    <x v="3609"/>
    <x v="13"/>
    <s v="CA_CISO"/>
    <s v="CA"/>
    <s v="Hourly Resource"/>
    <s v="PV-NonTracking"/>
    <n v="55.830001831054702"/>
    <n v="0"/>
    <m/>
    <d v="2022-04-01T00:00:00"/>
    <d v="2050-12-31T00:00:00"/>
    <n v="36.636672954641803"/>
    <n v="-11.1890943434826"/>
    <n v="-5.8380961194131702"/>
    <n v="55.830001831054702"/>
    <n v="55.830001831054702"/>
    <n v="146699.58300391599"/>
    <n v="0"/>
    <n v="0"/>
    <n v="0.29995570823756901"/>
    <n v="0"/>
    <n v="5.3745850454626103"/>
    <n v="5.3745850454626103"/>
    <n v="8760"/>
    <n v="0"/>
    <n v="8760"/>
    <n v="0"/>
    <n v="0"/>
    <n v="0"/>
    <n v="0"/>
    <n v="140.356624603271"/>
    <n v="77.168243902437695"/>
    <n v="-6.5547261351917196"/>
    <n v="-2.9675822634192199"/>
    <n v="-25.476671218872099"/>
    <n v="2049.51147460938"/>
    <n v="74.629638531093207"/>
    <n v="0"/>
    <n v="0"/>
    <n v="0"/>
    <n v="0"/>
    <n v="0"/>
    <n v="0"/>
    <n v="0"/>
    <n v="0"/>
    <n v="0"/>
    <n v="0"/>
    <n v="0"/>
    <n v="0"/>
    <n v="0"/>
    <n v="0"/>
    <n v="-1.4016404747963001E-5"/>
    <n v="0.15865582111832299"/>
    <n v="1.0077528424561301E-4"/>
    <n v="4.7625885636110299"/>
    <n v="4.7625885586894903"/>
    <n v="4.7625901408658802"/>
    <n v="0"/>
    <n v="0"/>
    <n v="0"/>
    <n v="0"/>
    <n v="5.7702937081460799E-5"/>
    <n v="0"/>
    <x v="396"/>
    <n v="0"/>
    <n v="5.3745849999999997"/>
    <x v="127"/>
    <x v="33"/>
  </r>
  <r>
    <x v="3610"/>
    <x v="13"/>
    <s v="CA_CISO"/>
    <s v="CA"/>
    <s v="Hydro"/>
    <s v="Hydro"/>
    <n v="2.5"/>
    <n v="0"/>
    <m/>
    <d v="2023-08-01T00:00:00"/>
    <d v="2050-12-31T00:00:00"/>
    <n v="79.345828770440093"/>
    <n v="-6.5547261349708004"/>
    <n v="-0.78999738429686805"/>
    <n v="1.00000004749745E-3"/>
    <n v="1.00000004749745E-3"/>
    <n v="0"/>
    <n v="0"/>
    <n v="0"/>
    <n v="0"/>
    <n v="0"/>
    <n v="0"/>
    <n v="0"/>
    <n v="0"/>
    <n v="0"/>
    <n v="0"/>
    <n v="8760"/>
    <n v="0"/>
    <n v="0"/>
    <n v="0"/>
    <n v="0"/>
    <n v="79.345828770440093"/>
    <n v="-6.5547261349708004"/>
    <n v="-0.78999738429686805"/>
    <n v="-26.0113201141357"/>
    <n v="2062.59716796875"/>
    <n v="74.962930977217994"/>
    <n v="0"/>
    <n v="0"/>
    <n v="0"/>
    <n v="0"/>
    <n v="0"/>
    <n v="0"/>
    <n v="0"/>
    <n v="0"/>
    <n v="0"/>
    <n v="0"/>
    <n v="0"/>
    <n v="0"/>
    <n v="1.39999996463303E-3"/>
    <n v="0.29709999249462299"/>
    <n v="2.99900014244486"/>
    <n v="0.15865582111832299"/>
    <n v="1.0077528424561301E-4"/>
    <n v="4.7625885636110299"/>
    <n v="4.7625885586894903"/>
    <n v="4.7625901408658802"/>
    <n v="0"/>
    <n v="0"/>
    <n v="3.78433385393038E-2"/>
    <n v="4.1661797055112197"/>
    <n v="42.040244466889803"/>
    <n v="0"/>
    <x v="396"/>
    <n v="0"/>
    <n v="4.6244269999999998E-5"/>
    <x v="127"/>
    <x v="33"/>
  </r>
  <r>
    <x v="3611"/>
    <x v="12"/>
    <s v="CA_CISO"/>
    <s v="NV"/>
    <s v="Hourly Resource"/>
    <s v="WT-Onshore"/>
    <n v="130.5"/>
    <n v="0"/>
    <m/>
    <d v="2018-01-05T00:00:00"/>
    <d v="2050-12-31T00:00:00"/>
    <n v="48.124814531884802"/>
    <n v="-14.985451140022001"/>
    <n v="-10.8428960531499"/>
    <n v="130.5"/>
    <n v="130.5"/>
    <n v="317758.10395249701"/>
    <n v="0"/>
    <n v="0"/>
    <n v="0.27795981730980202"/>
    <n v="0"/>
    <n v="15.2920503024799"/>
    <n v="15.2920503024799"/>
    <n v="8760"/>
    <n v="0"/>
    <n v="8760"/>
    <n v="0"/>
    <n v="0"/>
    <n v="0"/>
    <n v="0"/>
    <n v="223.41599273681601"/>
    <n v="62.303758620976801"/>
    <n v="-14.205033290367"/>
    <n v="-10.181762988835001"/>
    <n v="-25.329330444335898"/>
    <n v="1892.89282226563"/>
    <n v="67.3626937095313"/>
    <n v="0"/>
    <n v="0"/>
    <n v="0"/>
    <n v="0"/>
    <n v="0"/>
    <n v="0"/>
    <n v="0"/>
    <n v="0"/>
    <n v="0"/>
    <n v="0"/>
    <n v="0"/>
    <n v="549.38867479562805"/>
    <n v="0"/>
    <n v="0"/>
    <n v="4.4144690036773702E-5"/>
    <n v="0.15865582111832299"/>
    <n v="1.0077528424561301E-4"/>
    <n v="4.7625885636110299"/>
    <n v="4.7625885586894903"/>
    <n v="4.7625901408658802"/>
    <n v="0"/>
    <n v="0.31083042640239"/>
    <n v="0"/>
    <n v="0"/>
    <n v="1.0056757871008499E-3"/>
    <n v="0"/>
    <x v="396"/>
    <n v="0"/>
    <n v="15.29205"/>
    <x v="127"/>
    <x v="33"/>
  </r>
  <r>
    <x v="3612"/>
    <x v="9"/>
    <s v="CA_CISO"/>
    <s v="CA"/>
    <s v="Hydro"/>
    <s v="HydroRPS"/>
    <n v="8.6333332061767596"/>
    <n v="0.74000000953674305"/>
    <m/>
    <d v="1958-01-01T00:00:00"/>
    <d v="2050-12-31T00:00:00"/>
    <n v="88.396943903746404"/>
    <n v="4.2997636710426104"/>
    <n v="3.5124126789686301"/>
    <n v="6.3000001907348597"/>
    <n v="6.3000001907348597"/>
    <n v="26404.902911245801"/>
    <n v="0"/>
    <n v="0"/>
    <n v="0.47845368760145401"/>
    <n v="0"/>
    <n v="2.3341136101492799"/>
    <n v="2.3341136101492799"/>
    <n v="0"/>
    <n v="0"/>
    <n v="0"/>
    <n v="8760"/>
    <n v="0"/>
    <n v="0"/>
    <n v="0"/>
    <n v="224.406610608101"/>
    <n v="97.449204147160998"/>
    <n v="6.2400259687687303"/>
    <n v="4.5186258366890399"/>
    <n v="-26.528022766113299"/>
    <n v="1899.97229003906"/>
    <n v="68.675119761347403"/>
    <n v="0"/>
    <n v="0"/>
    <n v="0"/>
    <n v="0"/>
    <n v="0"/>
    <n v="0"/>
    <n v="0"/>
    <n v="0"/>
    <n v="0"/>
    <n v="0"/>
    <n v="72.479080498218494"/>
    <n v="15.563222650438499"/>
    <n v="0"/>
    <n v="702.94986927509296"/>
    <n v="9951.2276552245003"/>
    <n v="0.15865582111832299"/>
    <n v="1.0077528424561301E-4"/>
    <n v="4.7625885636110299"/>
    <n v="4.7625885586894903"/>
    <n v="4.7625901408658802"/>
    <n v="761.36727432141595"/>
    <n v="6.4730796311778197E-3"/>
    <n v="0"/>
    <n v="17827.0863329608"/>
    <n v="98092.687614051305"/>
    <n v="0"/>
    <x v="396"/>
    <n v="0"/>
    <n v="2.4507949999999998"/>
    <x v="127"/>
    <x v="33"/>
  </r>
  <r>
    <x v="3613"/>
    <x v="9"/>
    <s v="CA_CISO"/>
    <s v="CA"/>
    <s v="Hydro"/>
    <s v="HydroRPS"/>
    <n v="17.2670001983643"/>
    <n v="0"/>
    <m/>
    <d v="1958-01-01T00:00:00"/>
    <d v="2050-12-31T00:00:00"/>
    <n v="88.951698906578002"/>
    <n v="4.2234445528227296"/>
    <n v="3.5520823137785902"/>
    <n v="18.345887763477901"/>
    <n v="8.5279469868994706"/>
    <n v="106539.122140169"/>
    <n v="0"/>
    <n v="0"/>
    <n v="0.49844264075391098"/>
    <n v="0"/>
    <n v="9.4768368145334705"/>
    <n v="9.4768368145334705"/>
    <n v="0"/>
    <n v="0"/>
    <n v="0"/>
    <n v="8760"/>
    <n v="0"/>
    <n v="0"/>
    <n v="0"/>
    <n v="797.42843508720398"/>
    <n v="97.449204147160998"/>
    <n v="6.2400259687687303"/>
    <n v="4.5186258366890399"/>
    <n v="-26.528022766113299"/>
    <n v="1899.97229003906"/>
    <n v="68.675119761347403"/>
    <n v="0"/>
    <n v="0"/>
    <n v="0"/>
    <n v="0"/>
    <n v="0"/>
    <n v="0"/>
    <n v="0"/>
    <n v="0"/>
    <n v="0"/>
    <n v="0"/>
    <n v="136.74558702111199"/>
    <n v="13.291477128863299"/>
    <n v="5.3414516672492001"/>
    <n v="322.31443584710399"/>
    <n v="4114.1475425586104"/>
    <n v="0.15865582111832299"/>
    <n v="1.0077528424561301E-4"/>
    <n v="4.7625885636110299"/>
    <n v="4.7625885586894903"/>
    <n v="4.7625901408658802"/>
    <n v="1767.7030343291599"/>
    <n v="7.3584338242653801E-3"/>
    <n v="27.582586213495201"/>
    <n v="7983.3160928238904"/>
    <n v="41769.547161499097"/>
    <n v="0"/>
    <x v="396"/>
    <n v="0"/>
    <n v="9.5283850000000001"/>
    <x v="127"/>
    <x v="33"/>
  </r>
  <r>
    <x v="3614"/>
    <x v="25"/>
    <s v="NW_PACW"/>
    <s v="OR"/>
    <s v="Hourly Resource"/>
    <s v="PV-Tracking"/>
    <n v="9.8999996185302699"/>
    <n v="0"/>
    <m/>
    <d v="2017-12-28T00:00:00"/>
    <d v="2036-12-15T00:00:00"/>
    <n v="97.6619817455489"/>
    <n v="31.656525287874"/>
    <n v="6.3064291643952002"/>
    <n v="9.8999996185302699"/>
    <n v="9.8999996185302699"/>
    <n v="19458.387446498498"/>
    <n v="0"/>
    <n v="0"/>
    <n v="0.22437143346767299"/>
    <n v="0"/>
    <n v="1.9003455459687699"/>
    <n v="1.9003455459687699"/>
    <n v="8760"/>
    <n v="0"/>
    <n v="8760"/>
    <n v="0"/>
    <n v="0"/>
    <n v="0"/>
    <n v="0"/>
    <n v="1520.02857303619"/>
    <n v="109.074216766286"/>
    <n v="15.901567556210299"/>
    <n v="6.4820968577272602"/>
    <n v="-38.156063079833999"/>
    <n v="1839.40319824219"/>
    <n v="94.512491825018301"/>
    <n v="0"/>
    <n v="0"/>
    <n v="0"/>
    <n v="0"/>
    <n v="0"/>
    <n v="0"/>
    <n v="0"/>
    <n v="0"/>
    <n v="0"/>
    <n v="0"/>
    <n v="0"/>
    <n v="7111.8568231752097"/>
    <n v="0"/>
    <n v="0"/>
    <n v="1520.0285959031"/>
    <n v="27.017421290304899"/>
    <n v="18.740914788891299"/>
    <n v="65.697326823152807"/>
    <n v="3.1824214840017198E-2"/>
    <n v="65.292457263243904"/>
    <n v="0"/>
    <n v="223164.89463312199"/>
    <n v="0"/>
    <n v="0"/>
    <n v="78258.538257753695"/>
    <n v="0"/>
    <x v="396"/>
    <n v="0"/>
    <n v="2.2017690000000001"/>
    <x v="127"/>
    <x v="33"/>
  </r>
  <r>
    <x v="3615"/>
    <x v="29"/>
    <s v="NW_BPAT"/>
    <s v="WA"/>
    <s v="Hourly Resource"/>
    <s v="WT-Onshore"/>
    <n v="136.30000305175801"/>
    <n v="0"/>
    <m/>
    <d v="2009-05-01T00:00:00"/>
    <d v="2050-12-31T00:00:00"/>
    <n v="99.057086819937396"/>
    <n v="19.924744991273201"/>
    <n v="-1.1615058334914301"/>
    <n v="136.30000305175801"/>
    <n v="136.30000305175801"/>
    <n v="395007.442002878"/>
    <n v="0"/>
    <n v="0"/>
    <n v="0.33083032087284597"/>
    <n v="0"/>
    <n v="39.1282874392884"/>
    <n v="39.1282874392884"/>
    <n v="8760"/>
    <n v="0"/>
    <n v="8760"/>
    <n v="0"/>
    <n v="0"/>
    <n v="0"/>
    <n v="0"/>
    <n v="37313.629028320298"/>
    <n v="123.576527263841"/>
    <n v="33.615649432017499"/>
    <n v="3.2703256241712801"/>
    <n v="-15.483528137206999"/>
    <n v="1793.45007324219"/>
    <n v="96.568843520717706"/>
    <n v="0"/>
    <n v="0"/>
    <n v="0"/>
    <n v="0"/>
    <n v="0"/>
    <n v="0"/>
    <n v="0"/>
    <n v="0"/>
    <n v="0"/>
    <n v="0"/>
    <n v="0"/>
    <n v="221705.743089303"/>
    <n v="0"/>
    <n v="0"/>
    <n v="37313.677080076202"/>
    <n v="0.13517417391183001"/>
    <n v="0.13517427286292399"/>
    <n v="0.67194998060097699"/>
    <n v="3.1824214840017198E-2"/>
    <n v="0.68397062554270205"/>
    <n v="0"/>
    <n v="9796.6568059270903"/>
    <n v="0"/>
    <n v="0"/>
    <n v="39870.238100653303"/>
    <n v="0"/>
    <x v="396"/>
    <n v="0"/>
    <n v="39.177959999999999"/>
    <x v="127"/>
    <x v="33"/>
  </r>
  <r>
    <x v="3616"/>
    <x v="16"/>
    <s v="CA_TIDC"/>
    <s v="CA"/>
    <s v="Hydro"/>
    <s v="Hydro"/>
    <n v="3.2999999523162802"/>
    <n v="0"/>
    <m/>
    <d v="1980-07-01T00:00:00"/>
    <d v="2050-12-31T00:00:00"/>
    <n v="103.653090598383"/>
    <n v="7.3025153047311502"/>
    <n v="2.3441755781871199"/>
    <n v="2.0560794392525601"/>
    <n v="5.39536424303452E-2"/>
    <n v="9191.4299645982701"/>
    <n v="0"/>
    <n v="0"/>
    <n v="0.349749998639594"/>
    <n v="0"/>
    <n v="0.95272071884141896"/>
    <n v="0.95272071884141896"/>
    <n v="0"/>
    <n v="0"/>
    <n v="1709"/>
    <n v="7051"/>
    <n v="0"/>
    <n v="0"/>
    <n v="0"/>
    <n v="0"/>
    <n v="105.204729157964"/>
    <n v="15.0096069807972"/>
    <n v="3.50456981340428"/>
    <n v="-11.849127769470201"/>
    <n v="1896.09521484375"/>
    <n v="66.179604268378597"/>
    <n v="0"/>
    <n v="0"/>
    <n v="0"/>
    <n v="0"/>
    <n v="0"/>
    <n v="0"/>
    <n v="0"/>
    <n v="0"/>
    <n v="0"/>
    <n v="0"/>
    <n v="1809.52712026052"/>
    <n v="577.66713436320401"/>
    <n v="1135.5028396135899"/>
    <n v="16.562205387745099"/>
    <n v="412.056813062169"/>
    <n v="68.991563600709796"/>
    <n v="47.798254582190303"/>
    <n v="72.654054049203495"/>
    <n v="3.1824214840017198E-2"/>
    <n v="64.513264085483598"/>
    <n v="147419.48785168701"/>
    <n v="126748.21224684401"/>
    <n v="57298.092452910001"/>
    <n v="0.37703270770805403"/>
    <n v="73510.144431448804"/>
    <n v="0"/>
    <x v="396"/>
    <n v="0"/>
    <n v="1.3576969999999999"/>
    <x v="127"/>
    <x v="33"/>
  </r>
  <r>
    <x v="3617"/>
    <x v="23"/>
    <s v="NW_NWMT"/>
    <s v="MT"/>
    <s v="Hydro"/>
    <s v="Hydro"/>
    <n v="13"/>
    <n v="0"/>
    <m/>
    <d v="2011-09-16T00:00:00"/>
    <d v="2050-12-31T00:00:00"/>
    <n v="81.149298118791904"/>
    <n v="8.85868501877661"/>
    <n v="-26.069263182347498"/>
    <n v="7.1966074766519403"/>
    <n v="1.00000004749745E-3"/>
    <n v="31749.321704909202"/>
    <n v="0"/>
    <n v="0"/>
    <n v="0.25888227091202198"/>
    <n v="0"/>
    <n v="2.5764354203062898"/>
    <n v="2.5764354203062898"/>
    <n v="0"/>
    <n v="0"/>
    <n v="625"/>
    <n v="8135"/>
    <n v="0"/>
    <n v="0"/>
    <n v="0"/>
    <n v="0"/>
    <n v="97.3550809114667"/>
    <n v="20.9597113842065"/>
    <n v="-10.2951805210287"/>
    <n v="-160.77296447753901"/>
    <n v="1682.26220703125"/>
    <n v="104.301996822875"/>
    <n v="0"/>
    <n v="0"/>
    <n v="0"/>
    <n v="0"/>
    <n v="0"/>
    <n v="0"/>
    <n v="0"/>
    <n v="0"/>
    <n v="0"/>
    <n v="0"/>
    <n v="1097.75067606568"/>
    <n v="1857.4787306375799"/>
    <n v="2004.4785214117701"/>
    <n v="82.931228650617399"/>
    <n v="2597.3838235370299"/>
    <n v="9.0549305149171797"/>
    <n v="8.0428531073539702"/>
    <n v="75.175880506149895"/>
    <n v="3.1824214840017198E-2"/>
    <n v="75.107511466741897"/>
    <n v="49602.483404247898"/>
    <n v="67636.519304798305"/>
    <n v="149938.39280383301"/>
    <n v="37.962454959342701"/>
    <n v="151081.04302570401"/>
    <n v="0"/>
    <x v="396"/>
    <n v="0"/>
    <n v="2.9947319999999999"/>
    <x v="127"/>
    <x v="33"/>
  </r>
  <r>
    <x v="3618"/>
    <x v="14"/>
    <s v="SW_NVE"/>
    <s v="NV"/>
    <s v="Hourly Resource"/>
    <s v="PV-Tracking"/>
    <n v="50"/>
    <n v="0"/>
    <m/>
    <d v="2020-12-04T00:00:00"/>
    <d v="2039-12-31T00:00:00"/>
    <n v="-11.776271000515299"/>
    <n v="-62.7139571933008"/>
    <n v="-4.3215038001823904"/>
    <n v="50"/>
    <n v="50"/>
    <n v="75122.086113553494"/>
    <n v="0"/>
    <n v="0"/>
    <n v="0.17151161213100899"/>
    <n v="0"/>
    <n v="-0.88465812654867804"/>
    <n v="-0.88465812654867804"/>
    <n v="8760"/>
    <n v="0"/>
    <n v="8760"/>
    <n v="0"/>
    <n v="0"/>
    <n v="0"/>
    <n v="0"/>
    <n v="18498.5140143633"/>
    <n v="28.013093076671201"/>
    <n v="-52.187205397917602"/>
    <n v="-6.4902538742768696"/>
    <n v="-32.819847106933601"/>
    <n v="1761.65344238281"/>
    <n v="64.803275445430799"/>
    <n v="0"/>
    <n v="0"/>
    <n v="0"/>
    <n v="0"/>
    <n v="0"/>
    <n v="0"/>
    <n v="0"/>
    <n v="0"/>
    <n v="0"/>
    <n v="0"/>
    <n v="0"/>
    <n v="81.800001144409194"/>
    <n v="0"/>
    <n v="0"/>
    <n v="18.0500000519678"/>
    <n v="0.19614053432829301"/>
    <n v="2.1973103242381499E-4"/>
    <n v="4.63273391676847"/>
    <n v="3.1824214840017198E-2"/>
    <n v="4.6009113480850203"/>
    <n v="0"/>
    <n v="0.10911306552588899"/>
    <n v="0"/>
    <n v="0"/>
    <n v="2.12418105031866E-2"/>
    <n v="0"/>
    <x v="396"/>
    <n v="0"/>
    <n v="-0.88465800000000006"/>
    <x v="127"/>
    <x v="33"/>
  </r>
  <r>
    <x v="3619"/>
    <x v="14"/>
    <s v="SW_NVE"/>
    <s v="NV"/>
    <s v="Hourly Resource"/>
    <s v="PV-Tracking"/>
    <n v="10"/>
    <n v="0"/>
    <m/>
    <d v="2019-01-18T00:00:00"/>
    <d v="2039-12-31T00:00:00"/>
    <n v="-9.7991701146192902"/>
    <n v="-63.075284021974198"/>
    <n v="-4.5387445932146502"/>
    <n v="10"/>
    <n v="10"/>
    <n v="18786.030456322202"/>
    <n v="0"/>
    <n v="0"/>
    <n v="0.21445240246698399"/>
    <n v="0"/>
    <n v="-0.18408756836339499"/>
    <n v="-0.18408756836339499"/>
    <n v="8760"/>
    <n v="0"/>
    <n v="8760"/>
    <n v="0"/>
    <n v="0"/>
    <n v="0"/>
    <n v="0"/>
    <n v="4347.1295563280601"/>
    <n v="28.073541327398601"/>
    <n v="-52.187205406857501"/>
    <n v="-6.4298056285749299"/>
    <n v="-32.819564819335902"/>
    <n v="1762.0595703125"/>
    <n v="64.776867054319098"/>
    <n v="0"/>
    <n v="0"/>
    <n v="0"/>
    <n v="0"/>
    <n v="0"/>
    <n v="0"/>
    <n v="0"/>
    <n v="0"/>
    <n v="0"/>
    <n v="0"/>
    <n v="0"/>
    <n v="25.400000154972101"/>
    <n v="0"/>
    <n v="0"/>
    <n v="7.6900006863288599"/>
    <n v="0.19614053432829301"/>
    <n v="2.1973103242381499E-4"/>
    <n v="4.63273391676847"/>
    <n v="3.1824214840017198E-2"/>
    <n v="4.6009113480850203"/>
    <n v="0"/>
    <n v="3.4322915598750101E-2"/>
    <n v="0"/>
    <n v="0"/>
    <n v="9.0489139999107605E-3"/>
    <n v="0"/>
    <x v="396"/>
    <n v="0"/>
    <n v="-0.18408749999999999"/>
    <x v="127"/>
    <x v="33"/>
  </r>
  <r>
    <x v="3620"/>
    <x v="25"/>
    <s v="NW_PACW"/>
    <s v="OR"/>
    <s v="Hourly Resource"/>
    <s v="PV-Tracking"/>
    <n v="1.6000000238418599"/>
    <n v="0"/>
    <m/>
    <d v="2023-01-31T00:00:00"/>
    <d v="2045-09-29T00:00:00"/>
    <n v="91.974279549182995"/>
    <n v="28.592051379642399"/>
    <n v="5.4869678372193196"/>
    <n v="1.6000000238418599"/>
    <n v="1.6000000238418599"/>
    <n v="3719.7691504120598"/>
    <n v="0"/>
    <n v="0"/>
    <n v="0.26539448449755898"/>
    <n v="0"/>
    <n v="0.34212396276871998"/>
    <n v="0.34212396276871998"/>
    <n v="8760"/>
    <n v="0"/>
    <n v="8760"/>
    <n v="0"/>
    <n v="0"/>
    <n v="0"/>
    <n v="0"/>
    <n v="149.15730553865399"/>
    <n v="110.640066119902"/>
    <n v="18.584050254278299"/>
    <n v="5.36546347088919"/>
    <n v="-34.912654876708999"/>
    <n v="1832.73559570313"/>
    <n v="101.528998890971"/>
    <n v="0"/>
    <n v="0"/>
    <n v="0"/>
    <n v="0"/>
    <n v="0"/>
    <n v="0"/>
    <n v="0"/>
    <n v="0"/>
    <n v="0"/>
    <n v="0"/>
    <n v="0"/>
    <n v="1286.44975372055"/>
    <n v="0"/>
    <n v="0"/>
    <n v="149.15730486562799"/>
    <n v="27.017421290304899"/>
    <n v="18.740914788891299"/>
    <n v="65.697326823152807"/>
    <n v="3.1824214840017198E-2"/>
    <n v="65.292457263243904"/>
    <n v="0"/>
    <n v="56421.238012832597"/>
    <n v="0"/>
    <n v="0"/>
    <n v="10332.9369087377"/>
    <n v="0"/>
    <x v="396"/>
    <n v="0"/>
    <n v="0.40887810000000002"/>
    <x v="127"/>
    <x v="33"/>
  </r>
  <r>
    <x v="3621"/>
    <x v="18"/>
    <s v="SW_NVE"/>
    <s v="NV"/>
    <s v="Pumped Storage"/>
    <s v="Energy Storage"/>
    <n v="100"/>
    <n v="-100"/>
    <m/>
    <d v="2027-07-01T00:00:00"/>
    <d v="2051-12-31T00:00:00"/>
    <n v="33.858017305280001"/>
    <n v="-39.400498210183798"/>
    <n v="-7.7864964536974197"/>
    <n v="100"/>
    <n v="100"/>
    <n v="145053.840795636"/>
    <n v="169239.806833982"/>
    <n v="2.1486602273173401"/>
    <n v="0.16558657625053699"/>
    <n v="0.47144047037577602"/>
    <n v="6.3440395910221197"/>
    <n v="5.8725991224504597"/>
    <n v="8760"/>
    <n v="0"/>
    <n v="8760"/>
    <n v="0"/>
    <n v="0"/>
    <n v="-3.6278949057519397E-2"/>
    <n v="1.3093318117342001"/>
    <n v="0"/>
    <n v="46.748556654550498"/>
    <n v="-32.648023395449997"/>
    <n v="-7.2939722732728498"/>
    <n v="-25.225172042846701"/>
    <n v="1910.45422363281"/>
    <n v="66.282990115532897"/>
    <n v="0.81741390179443396"/>
    <n v="0"/>
    <n v="0"/>
    <n v="0"/>
    <n v="0"/>
    <n v="0"/>
    <n v="0"/>
    <n v="0"/>
    <n v="0"/>
    <n v="0"/>
    <n v="6248.8790855407697"/>
    <n v="5507.6002173423803"/>
    <n v="14773.6149848604"/>
    <n v="17215.167669668801"/>
    <n v="18476.591689543999"/>
    <n v="0.19614053432829301"/>
    <n v="2.1973103242381499E-4"/>
    <n v="4.63273391676847"/>
    <n v="3.1824214840017198E-2"/>
    <n v="4.6009113480850203"/>
    <n v="41.720904740912403"/>
    <n v="2.0666370995459098"/>
    <n v="2189.7781796194399"/>
    <n v="20.8165952651085"/>
    <n v="15549.740429794399"/>
    <n v="0"/>
    <x v="396"/>
    <n v="0"/>
    <n v="6.3618439999999996"/>
    <x v="127"/>
    <x v="33"/>
  </r>
  <r>
    <x v="3622"/>
    <x v="6"/>
    <s v="RM_PSCO"/>
    <s v="CO"/>
    <s v="Hourly Resource"/>
    <s v="WT-Onshore"/>
    <n v="75"/>
    <n v="0"/>
    <m/>
    <d v="2017-12-28T00:00:00"/>
    <d v="2042-12-31T00:00:00"/>
    <n v="107.54264201673"/>
    <n v="31.513208480499699"/>
    <n v="-5.2322265092820599"/>
    <n v="75"/>
    <n v="75"/>
    <n v="289459.27864460601"/>
    <n v="0"/>
    <n v="0"/>
    <n v="0.44057728865169798"/>
    <n v="0"/>
    <n v="31.1292166033342"/>
    <n v="31.1292166033342"/>
    <n v="8760"/>
    <n v="0"/>
    <n v="8760"/>
    <n v="0"/>
    <n v="0"/>
    <n v="0"/>
    <n v="0"/>
    <n v="456.07164978981001"/>
    <n v="134.35817631769501"/>
    <n v="48.555168119919102"/>
    <n v="-0.88754417192718904"/>
    <n v="-24.962642669677699"/>
    <n v="2507.93603515625"/>
    <n v="211.28150581356201"/>
    <n v="0"/>
    <n v="0"/>
    <n v="0"/>
    <n v="0"/>
    <n v="0"/>
    <n v="0"/>
    <n v="0"/>
    <n v="0"/>
    <n v="0"/>
    <n v="0"/>
    <n v="0"/>
    <n v="190545.58950662601"/>
    <n v="0"/>
    <n v="0"/>
    <n v="456.07205471768998"/>
    <n v="0.42134576625728198"/>
    <n v="5.5066374322562998E-2"/>
    <n v="119.345394117699"/>
    <n v="43.239627551675099"/>
    <n v="76.105768045121707"/>
    <n v="0"/>
    <n v="5326.11454353729"/>
    <n v="0"/>
    <n v="0"/>
    <n v="14487.220178625899"/>
    <n v="0"/>
    <x v="396"/>
    <n v="0"/>
    <n v="31.14903"/>
    <x v="127"/>
    <x v="33"/>
  </r>
  <r>
    <x v="3623"/>
    <x v="22"/>
    <s v="NW_PSEI"/>
    <s v="WA"/>
    <s v="Hydro"/>
    <s v="Hydro"/>
    <n v="24"/>
    <n v="0"/>
    <m/>
    <d v="1989-12-01T00:00:00"/>
    <d v="2050-12-31T00:00:00"/>
    <n v="117.417171539587"/>
    <n v="19.321267889795301"/>
    <n v="7.2081483955631001"/>
    <n v="19.523509345801301"/>
    <n v="20.198748344374302"/>
    <n v="138968.583581226"/>
    <n v="0"/>
    <n v="0"/>
    <n v="0.52879978531467697"/>
    <n v="0"/>
    <n v="16.3172989732223"/>
    <n v="16.3172989732223"/>
    <n v="0"/>
    <n v="0"/>
    <n v="29"/>
    <n v="8731"/>
    <n v="0"/>
    <n v="0"/>
    <n v="0"/>
    <n v="0"/>
    <n v="111.47272311431"/>
    <n v="17.881217761168099"/>
    <n v="6.9009530217939199"/>
    <n v="-35.381057739257798"/>
    <n v="1688.67321777344"/>
    <n v="99.0672965189206"/>
    <n v="0"/>
    <n v="0"/>
    <n v="0"/>
    <n v="0"/>
    <n v="0"/>
    <n v="0"/>
    <n v="0"/>
    <n v="0"/>
    <n v="0"/>
    <n v="0"/>
    <n v="7086.3163596764198"/>
    <n v="16037.297898268"/>
    <n v="4558.9807897858"/>
    <n v="2986.61775923101"/>
    <n v="14541.9169109295"/>
    <n v="10.199922411297701"/>
    <n v="8.7760624084148002"/>
    <n v="20.377378360865698"/>
    <n v="3.1824214840017198E-2"/>
    <n v="42.911845743382401"/>
    <n v="124296.909323588"/>
    <n v="215171.80383593601"/>
    <n v="163261.658458313"/>
    <n v="1.0673580738636299"/>
    <n v="534816.50285978604"/>
    <n v="0"/>
    <x v="396"/>
    <n v="0"/>
    <n v="17.354849999999999"/>
    <x v="127"/>
    <x v="33"/>
  </r>
  <r>
    <x v="3624"/>
    <x v="30"/>
    <s v="BS_IPCO"/>
    <s v="ID"/>
    <s v="Hydro"/>
    <s v="Hydro"/>
    <n v="52.7299995422363"/>
    <n v="0"/>
    <m/>
    <d v="1935-03-01T00:00:00"/>
    <d v="2050-12-31T00:00:00"/>
    <n v="98.367710939730102"/>
    <n v="19.6989944817281"/>
    <n v="2.7028812778764899"/>
    <n v="34.233710280376897"/>
    <n v="37.768211920529801"/>
    <n v="261416.953873791"/>
    <n v="0"/>
    <n v="0"/>
    <n v="0.29546651507018301"/>
    <n v="0"/>
    <n v="25.714988456729699"/>
    <n v="25.714988456729699"/>
    <n v="0"/>
    <n v="0"/>
    <n v="273"/>
    <n v="8487"/>
    <n v="0"/>
    <n v="0"/>
    <n v="0"/>
    <n v="1131.2351946830699"/>
    <n v="116.550085327416"/>
    <n v="25.5436688947241"/>
    <n v="4.3158628308316196"/>
    <n v="-28.776931762695298"/>
    <n v="1937.28649902344"/>
    <n v="133.97004500252001"/>
    <n v="0"/>
    <n v="0"/>
    <n v="0"/>
    <n v="0"/>
    <n v="0"/>
    <n v="0"/>
    <n v="0"/>
    <n v="0"/>
    <n v="0"/>
    <n v="0"/>
    <n v="127.73768043518101"/>
    <n v="256.359663046896"/>
    <n v="661.64958426391195"/>
    <n v="84.409218162298203"/>
    <n v="6315.7144245258496"/>
    <n v="1.5242080034474701E-2"/>
    <n v="1.07829128595911E-2"/>
    <n v="14.188119167033999"/>
    <n v="3.1824214840017198E-2"/>
    <n v="14.156295678589499"/>
    <n v="117.536431069093"/>
    <n v="291.51794300358199"/>
    <n v="27109.801654906001"/>
    <n v="5.5471900671745997"/>
    <n v="313716.674435717"/>
    <n v="0"/>
    <x v="396"/>
    <n v="0"/>
    <n v="26.056229999999999"/>
    <x v="127"/>
    <x v="33"/>
  </r>
  <r>
    <x v="3625"/>
    <x v="29"/>
    <s v="NW_BPAT"/>
    <s v="WA"/>
    <s v="Hydro"/>
    <s v="Hydro"/>
    <n v="2.2000000476837198"/>
    <n v="0"/>
    <m/>
    <d v="1988-01-07T00:00:00"/>
    <d v="2050-12-31T00:00:00"/>
    <n v="115.160615823123"/>
    <n v="15.692150094617601"/>
    <n v="3.8343213412489199"/>
    <n v="0.464199990034103"/>
    <n v="0.464199990034103"/>
    <n v="1650.02865092503"/>
    <n v="0"/>
    <n v="0"/>
    <n v="0.405772165089759"/>
    <n v="0"/>
    <n v="0.190019061735829"/>
    <n v="0.190019061735829"/>
    <n v="0"/>
    <n v="0"/>
    <n v="0"/>
    <n v="8760"/>
    <n v="0"/>
    <n v="0"/>
    <n v="0"/>
    <n v="0"/>
    <n v="110.046904905134"/>
    <n v="18.462002977821999"/>
    <n v="4.8943495537773298"/>
    <n v="-35.065383911132798"/>
    <n v="1818.04626464844"/>
    <n v="101.12239886552"/>
    <n v="0"/>
    <n v="0"/>
    <n v="0"/>
    <n v="0"/>
    <n v="0"/>
    <n v="0"/>
    <n v="0"/>
    <n v="0"/>
    <n v="0"/>
    <n v="0"/>
    <n v="7.0004001632332802"/>
    <n v="15.4000001549721"/>
    <n v="70.049992114305496"/>
    <n v="73.395991384983105"/>
    <n v="904.764017343521"/>
    <n v="0.13517417391183001"/>
    <n v="0.13517427286292399"/>
    <n v="0.67194998060097699"/>
    <n v="3.1824214840017198E-2"/>
    <n v="0.68397062554270205"/>
    <n v="4.9924933555303098E-3"/>
    <n v="129.53702720712701"/>
    <n v="1884.49936680205"/>
    <n v="29.402899931839801"/>
    <n v="13394.9447670559"/>
    <n v="0"/>
    <x v="396"/>
    <n v="0"/>
    <n v="0.20545740000000001"/>
    <x v="127"/>
    <x v="33"/>
  </r>
  <r>
    <x v="3626"/>
    <x v="23"/>
    <s v="NW_NWMT"/>
    <s v="MT"/>
    <s v="Hourly Resource"/>
    <s v="WT-Onshore"/>
    <n v="9.6899995803833008"/>
    <n v="0"/>
    <m/>
    <d v="2013-03-31T00:00:00"/>
    <d v="2050-12-31T00:00:00"/>
    <n v="76.003479896630694"/>
    <n v="7.3392609045118098"/>
    <n v="-4.4709639409720499"/>
    <n v="9.6899995803833008"/>
    <n v="9.6899995803833008"/>
    <n v="20386.160151338201"/>
    <n v="0"/>
    <n v="0"/>
    <n v="0.24016381141767301"/>
    <n v="0"/>
    <n v="1.54941986040779"/>
    <n v="1.54941986040779"/>
    <n v="8760"/>
    <n v="0"/>
    <n v="8760"/>
    <n v="0"/>
    <n v="0"/>
    <n v="0"/>
    <n v="0"/>
    <n v="83.2662175893784"/>
    <n v="107.78941153372899"/>
    <n v="22.806321594934701"/>
    <n v="-1.7074624349505201"/>
    <n v="-54.218441009521499"/>
    <n v="1606.66027832031"/>
    <n v="111.557438923166"/>
    <n v="0"/>
    <n v="0"/>
    <n v="0"/>
    <n v="0"/>
    <n v="0"/>
    <n v="0"/>
    <n v="0"/>
    <n v="0"/>
    <n v="0"/>
    <n v="0"/>
    <n v="0"/>
    <n v="3764.5565777039201"/>
    <n v="0"/>
    <n v="0"/>
    <n v="69.496936438605204"/>
    <n v="9.0549305149171797"/>
    <n v="8.0428531073539702"/>
    <n v="75.175880506149895"/>
    <n v="3.1824214840017198E-2"/>
    <n v="75.107511466741897"/>
    <n v="0"/>
    <n v="13471.165281841601"/>
    <n v="0"/>
    <n v="0"/>
    <n v="2969.4386621041199"/>
    <n v="0"/>
    <x v="396"/>
    <n v="0"/>
    <n v="1.5658609999999999"/>
    <x v="127"/>
    <x v="33"/>
  </r>
  <r>
    <x v="3627"/>
    <x v="31"/>
    <s v="BS_PACE"/>
    <s v="WY"/>
    <s v="Hourly Resource"/>
    <s v="WT-Onshore"/>
    <n v="280"/>
    <n v="0"/>
    <m/>
    <d v="2025-03-31T00:00:00"/>
    <d v="2050-03-30T00:00:00"/>
    <n v="78.439740479427201"/>
    <n v="7.6861051183230398"/>
    <n v="-7.9582798327697697"/>
    <n v="280"/>
    <n v="280"/>
    <n v="958713.00043475605"/>
    <n v="0"/>
    <n v="0"/>
    <n v="0.39086472620448698"/>
    <n v="0"/>
    <n v="75.201199683000098"/>
    <n v="75.201199683000098"/>
    <n v="8760"/>
    <n v="0"/>
    <n v="8760"/>
    <n v="0"/>
    <n v="0"/>
    <n v="0"/>
    <n v="0"/>
    <n v="55.719998151063898"/>
    <n v="108.03169337105901"/>
    <n v="26.5663482451588"/>
    <n v="-5.2252072264942999"/>
    <n v="-23.969032287597699"/>
    <n v="2103.32836914063"/>
    <n v="143.302185257259"/>
    <n v="0"/>
    <n v="0"/>
    <n v="0"/>
    <n v="0"/>
    <n v="0"/>
    <n v="0"/>
    <n v="0"/>
    <n v="0"/>
    <n v="0"/>
    <n v="0"/>
    <n v="0"/>
    <n v="15762.2360011041"/>
    <n v="0"/>
    <n v="0"/>
    <n v="55.721411386504798"/>
    <n v="7.0070361244181303"/>
    <n v="5.9427537067704002"/>
    <n v="85.542713426335297"/>
    <n v="3.1824214840017198E-2"/>
    <n v="85.5024456605952"/>
    <n v="0"/>
    <n v="726513.654399905"/>
    <n v="0"/>
    <n v="0"/>
    <n v="3184.9363885223001"/>
    <n v="0"/>
    <x v="396"/>
    <n v="0"/>
    <n v="75.930899999999994"/>
    <x v="127"/>
    <x v="33"/>
  </r>
  <r>
    <x v="3628"/>
    <x v="10"/>
    <s v="SW_EPE"/>
    <s v="TX"/>
    <s v="Hourly Resource"/>
    <s v="PV-Tracking"/>
    <n v="5"/>
    <n v="0"/>
    <m/>
    <d v="2024-05-01T00:00:00"/>
    <d v="2044-05-01T00:00:00"/>
    <n v="25.585827992723502"/>
    <n v="-28.128553182661499"/>
    <n v="-2.2036603177264298"/>
    <n v="5"/>
    <n v="5"/>
    <n v="13509.330004306499"/>
    <n v="0"/>
    <n v="0"/>
    <n v="0.30843219187210202"/>
    <n v="0"/>
    <n v="0.34564760326896998"/>
    <n v="0.34564760326896998"/>
    <n v="8760"/>
    <n v="0"/>
    <n v="8760"/>
    <n v="0"/>
    <n v="0"/>
    <n v="0"/>
    <n v="0"/>
    <n v="753.68000000715301"/>
    <n v="54.2321508635127"/>
    <n v="-30.0057967136526"/>
    <n v="-2.45260475917188"/>
    <n v="-28.044569015502901"/>
    <n v="2009.75720214844"/>
    <n v="74.188095173121695"/>
    <n v="0"/>
    <n v="0"/>
    <n v="0"/>
    <n v="0"/>
    <n v="0"/>
    <n v="0"/>
    <n v="0"/>
    <n v="0"/>
    <n v="0"/>
    <n v="0"/>
    <n v="0"/>
    <n v="7219.2298647835896"/>
    <n v="0"/>
    <n v="0"/>
    <n v="595.60048151388798"/>
    <n v="25.791217484817199"/>
    <n v="14.2210391240822"/>
    <n v="42.7558207727064"/>
    <n v="5.16794962473507"/>
    <n v="37.190527031329999"/>
    <n v="0"/>
    <n v="80589.318971351793"/>
    <n v="0"/>
    <n v="0"/>
    <n v="4203.7452818178199"/>
    <n v="0"/>
    <x v="396"/>
    <n v="0"/>
    <n v="0.43044070000000001"/>
    <x v="127"/>
    <x v="33"/>
  </r>
  <r>
    <x v="3629"/>
    <x v="10"/>
    <s v="SW_EPE"/>
    <s v="TX"/>
    <s v="Hourly Resource"/>
    <s v="PV-Tracking"/>
    <n v="50"/>
    <n v="0"/>
    <m/>
    <d v="2025-05-01T00:00:00"/>
    <d v="2045-05-01T00:00:00"/>
    <n v="25.579600204647502"/>
    <n v="-28.1132931522226"/>
    <n v="-2.20387438703106"/>
    <n v="50"/>
    <n v="50"/>
    <n v="135103.67832164501"/>
    <n v="0"/>
    <n v="0"/>
    <n v="0.30845588657839301"/>
    <n v="0"/>
    <n v="3.4558982858050502"/>
    <n v="3.4558982858050502"/>
    <n v="8760"/>
    <n v="0"/>
    <n v="8760"/>
    <n v="0"/>
    <n v="0"/>
    <n v="0"/>
    <n v="0"/>
    <n v="7526.4216690063504"/>
    <n v="54.2321508635127"/>
    <n v="-30.0057967136526"/>
    <n v="-2.45260475917188"/>
    <n v="-28.044569015502901"/>
    <n v="2009.75720214844"/>
    <n v="74.188095173121695"/>
    <n v="0"/>
    <n v="0"/>
    <n v="0"/>
    <n v="0"/>
    <n v="0"/>
    <n v="0"/>
    <n v="0"/>
    <n v="0"/>
    <n v="0"/>
    <n v="0"/>
    <n v="0"/>
    <n v="49708.0844525844"/>
    <n v="0"/>
    <n v="0"/>
    <n v="5345.3384563699401"/>
    <n v="25.791217484817199"/>
    <n v="14.2210391240822"/>
    <n v="42.7558207727064"/>
    <n v="5.16794962473507"/>
    <n v="37.190527031329999"/>
    <n v="0"/>
    <n v="805747.07475642301"/>
    <n v="0"/>
    <n v="0"/>
    <n v="42475.228971510398"/>
    <n v="0"/>
    <x v="396"/>
    <n v="0"/>
    <n v="4.3041210000000003"/>
    <x v="127"/>
    <x v="33"/>
  </r>
  <r>
    <x v="3630"/>
    <x v="10"/>
    <s v="SW_EPE"/>
    <s v="TX"/>
    <s v="Hourly Resource"/>
    <s v="PV-Tracking"/>
    <n v="10"/>
    <n v="0"/>
    <m/>
    <d v="2024-05-01T00:00:00"/>
    <d v="2044-05-01T00:00:00"/>
    <n v="25.634757902209799"/>
    <n v="-28.134436297126101"/>
    <n v="-2.2059758789277302"/>
    <n v="10"/>
    <n v="10"/>
    <n v="26992.850641001001"/>
    <n v="0"/>
    <n v="0"/>
    <n v="0.308137564391471"/>
    <n v="0"/>
    <n v="0.69195540098355002"/>
    <n v="0.69195540098355002"/>
    <n v="8760"/>
    <n v="0"/>
    <n v="8760"/>
    <n v="0"/>
    <n v="0"/>
    <n v="0"/>
    <n v="0"/>
    <n v="1533.1693675518"/>
    <n v="54.2321508635127"/>
    <n v="-30.0057967136526"/>
    <n v="-2.45260475917188"/>
    <n v="-28.044569015502901"/>
    <n v="2009.75720214844"/>
    <n v="74.188095173121695"/>
    <n v="0"/>
    <n v="0"/>
    <n v="0"/>
    <n v="0"/>
    <n v="0"/>
    <n v="0"/>
    <n v="0"/>
    <n v="0"/>
    <n v="0"/>
    <n v="0"/>
    <n v="0"/>
    <n v="13927.139352005001"/>
    <n v="0"/>
    <n v="0"/>
    <n v="1211.0721577480399"/>
    <n v="25.791217484817199"/>
    <n v="14.2210391240822"/>
    <n v="42.7558207727064"/>
    <n v="5.16794962473507"/>
    <n v="37.190527031329999"/>
    <n v="0"/>
    <n v="161178.04381149"/>
    <n v="0"/>
    <n v="0"/>
    <n v="8392.5603828462099"/>
    <n v="0"/>
    <x v="396"/>
    <n v="0"/>
    <n v="0.86152600000000001"/>
    <x v="127"/>
    <x v="33"/>
  </r>
  <r>
    <x v="3631"/>
    <x v="15"/>
    <s v="SW_TEPC"/>
    <s v="AZ"/>
    <s v="Hourly Resource"/>
    <s v="PV-Tracking"/>
    <n v="4.6999998092651403"/>
    <n v="0"/>
    <m/>
    <d v="2011-12-29T00:00:00"/>
    <d v="2034-07-01T00:00:00"/>
    <n v="1.5002192296136401"/>
    <n v="-22.7749553850091"/>
    <n v="-2.3955537003624099"/>
    <n v="4.6999998092651403"/>
    <n v="4.6999998092651403"/>
    <n v="6475.3025379078499"/>
    <n v="0"/>
    <n v="0"/>
    <n v="0.15727442923663101"/>
    <n v="0"/>
    <n v="9.7143959240084503E-3"/>
    <n v="9.7143959240084503E-3"/>
    <n v="8760"/>
    <n v="0"/>
    <n v="8760"/>
    <n v="0"/>
    <n v="0"/>
    <n v="0"/>
    <n v="0"/>
    <n v="0"/>
    <n v="48.789296660081199"/>
    <n v="-32.542573178784998"/>
    <n v="-5.3586825577974002"/>
    <n v="-24.7260837554932"/>
    <n v="1966.66967773438"/>
    <n v="68.321128228349806"/>
    <n v="0"/>
    <n v="0"/>
    <n v="0"/>
    <n v="0"/>
    <n v="0"/>
    <n v="0"/>
    <n v="0"/>
    <n v="0"/>
    <n v="0"/>
    <n v="0"/>
    <n v="0"/>
    <n v="116.671302631497"/>
    <n v="0"/>
    <n v="0"/>
    <n v="1.1204974725842499E-6"/>
    <n v="1.0826006868198501"/>
    <n v="6.5843310353271595E-2"/>
    <n v="12.0842558571936"/>
    <n v="5.16794962473507"/>
    <n v="6.9163064769688898"/>
    <n v="0"/>
    <n v="568.28640204435203"/>
    <n v="0"/>
    <n v="0"/>
    <n v="-8.0154578648017299E-8"/>
    <n v="0"/>
    <x v="396"/>
    <n v="0"/>
    <n v="1.0282680000000001E-2"/>
    <x v="127"/>
    <x v="33"/>
  </r>
  <r>
    <x v="3632"/>
    <x v="24"/>
    <s v="BS_PACE"/>
    <s v="UT"/>
    <s v="Hydro"/>
    <s v="Hydro"/>
    <n v="1.20000004768372"/>
    <n v="0"/>
    <m/>
    <d v="1919-12-01T00:00:00"/>
    <d v="2050-12-31T00:00:00"/>
    <n v="120.05723127234199"/>
    <n v="40.555165280049302"/>
    <n v="1.09268672870079"/>
    <n v="0.72720003128051802"/>
    <n v="0.72720003128051802"/>
    <n v="2658.1165017215499"/>
    <n v="0"/>
    <n v="0"/>
    <n v="0.41726889950152402"/>
    <n v="0"/>
    <n v="0.31912723605662402"/>
    <n v="0.31912723605662402"/>
    <n v="0"/>
    <n v="0"/>
    <n v="3"/>
    <n v="8757"/>
    <n v="0"/>
    <n v="0"/>
    <n v="0"/>
    <n v="0"/>
    <n v="123.663537927325"/>
    <n v="36.651424504158001"/>
    <n v="0.32156104532865099"/>
    <n v="-27.245319366455099"/>
    <n v="2347.70581054688"/>
    <n v="167.48820257093399"/>
    <n v="0"/>
    <n v="0"/>
    <n v="0"/>
    <n v="0"/>
    <n v="0"/>
    <n v="0"/>
    <n v="0"/>
    <n v="0"/>
    <n v="0"/>
    <n v="0"/>
    <n v="237.76227915659501"/>
    <n v="673.47590139776003"/>
    <n v="891.34960220381595"/>
    <n v="0"/>
    <n v="1059.73613008077"/>
    <n v="7.0070361244181303"/>
    <n v="5.9427537067704002"/>
    <n v="85.542713426335297"/>
    <n v="3.1824214840017198E-2"/>
    <n v="85.5024456605952"/>
    <n v="4174.2250956918097"/>
    <n v="7924.7966358230697"/>
    <n v="57168.383999760103"/>
    <n v="0"/>
    <n v="116163.199938345"/>
    <n v="0"/>
    <x v="396"/>
    <n v="0"/>
    <n v="0.50455779999999995"/>
    <x v="127"/>
    <x v="33"/>
  </r>
  <r>
    <x v="3633"/>
    <x v="9"/>
    <s v="CA_CISO"/>
    <s v="CA"/>
    <s v="Hydro"/>
    <s v="Hydro"/>
    <n v="3.5"/>
    <n v="0"/>
    <m/>
    <d v="2007-07-02T00:00:00"/>
    <d v="2050-12-31T00:00:00"/>
    <n v="93.4489124520736"/>
    <n v="8.0804507841014299"/>
    <n v="-1.32209064000395"/>
    <n v="1.00000004749745E-3"/>
    <n v="1.00000004749745E-3"/>
    <n v="0"/>
    <n v="0"/>
    <n v="0"/>
    <n v="0"/>
    <n v="0"/>
    <n v="0"/>
    <n v="0"/>
    <n v="0"/>
    <n v="0"/>
    <n v="0"/>
    <n v="8760"/>
    <n v="0"/>
    <n v="0"/>
    <n v="0"/>
    <n v="0"/>
    <n v="93.4489124520736"/>
    <n v="8.0804507841014299"/>
    <n v="-1.32209064000395"/>
    <n v="-25.605810165405298"/>
    <n v="1798.61376953125"/>
    <n v="65.234519260446405"/>
    <n v="0"/>
    <n v="0"/>
    <n v="0"/>
    <n v="0"/>
    <n v="0"/>
    <n v="0"/>
    <n v="0"/>
    <n v="0"/>
    <n v="0"/>
    <n v="0"/>
    <n v="0"/>
    <n v="0"/>
    <n v="1.20000005699694E-2"/>
    <n v="0.35300001676659998"/>
    <n v="2.6950001280056299"/>
    <n v="0.15865582111832299"/>
    <n v="1.0077528424561301E-4"/>
    <n v="4.7625885636110299"/>
    <n v="4.7625885586894903"/>
    <n v="4.7625901408658802"/>
    <n v="0"/>
    <n v="0"/>
    <n v="0.31537558613445099"/>
    <n v="4.9006836577048603"/>
    <n v="36.8242105574219"/>
    <n v="0"/>
    <x v="396"/>
    <n v="0"/>
    <n v="4.2040270000000003E-5"/>
    <x v="127"/>
    <x v="33"/>
  </r>
  <r>
    <x v="3634"/>
    <x v="9"/>
    <s v="CA_CISO"/>
    <s v="CA"/>
    <s v="Pumped Storage"/>
    <s v="Energy Storage"/>
    <n v="10"/>
    <n v="-10"/>
    <m/>
    <d v="2022-06-01T00:00:00"/>
    <d v="2050-12-31T00:00:00"/>
    <n v="90.264451059300399"/>
    <n v="-0.53919324765689103"/>
    <n v="2.8166891453351002"/>
    <n v="10"/>
    <n v="10"/>
    <n v="14315.9500336647"/>
    <n v="16701.117201626301"/>
    <n v="1.20034118538628"/>
    <n v="0.163424087140426"/>
    <n v="4.6525600775837901E-2"/>
    <n v="0.39905700900131502"/>
    <n v="0.35253140567779501"/>
    <n v="8760"/>
    <n v="0"/>
    <n v="8760"/>
    <n v="0"/>
    <n v="0"/>
    <n v="-3.5777507519424E-3"/>
    <n v="0.119163851656079"/>
    <n v="0"/>
    <n v="97.292084984254203"/>
    <n v="6.4943097841427804"/>
    <n v="4.1072228589126301"/>
    <n v="-26.8621826171875"/>
    <n v="1891.78100585938"/>
    <n v="68.938320559933402"/>
    <n v="1.2376668854370101"/>
    <n v="0"/>
    <n v="0"/>
    <n v="0"/>
    <n v="0"/>
    <n v="0"/>
    <n v="0"/>
    <n v="0"/>
    <n v="0"/>
    <n v="0"/>
    <n v="5972.21770542594"/>
    <n v="17717.661494711301"/>
    <n v="31558.2973561287"/>
    <n v="0"/>
    <n v="7957.8819214105597"/>
    <n v="0.15865582111832299"/>
    <n v="1.0077528424561301E-4"/>
    <n v="4.7625885636110299"/>
    <n v="4.7625885586894903"/>
    <n v="4.7625901408658802"/>
    <n v="0.676759177847016"/>
    <n v="1.62896451860319"/>
    <n v="118709.338656247"/>
    <n v="0"/>
    <n v="44359.928925700602"/>
    <n v="0"/>
    <x v="396"/>
    <n v="0"/>
    <n v="0.56212850000000003"/>
    <x v="127"/>
    <x v="33"/>
  </r>
  <r>
    <x v="3635"/>
    <x v="2"/>
    <s v="CA_BANC"/>
    <s v="CA"/>
    <s v="Hydro"/>
    <s v="Hydro"/>
    <n v="46.700000762939503"/>
    <n v="0"/>
    <m/>
    <d v="1963-10-01T00:00:00"/>
    <d v="2051-12-31T00:00:00"/>
    <n v="108.786987970529"/>
    <n v="8.9006184131056401"/>
    <n v="3.4631129397911802"/>
    <n v="32.724467289727599"/>
    <n v="29.927238410600101"/>
    <n v="88358.032789693403"/>
    <n v="0"/>
    <n v="0"/>
    <n v="0.219272465727303"/>
    <n v="0"/>
    <n v="9.6122051979034104"/>
    <n v="9.6122051979034104"/>
    <n v="0"/>
    <n v="0"/>
    <n v="55"/>
    <n v="8705"/>
    <n v="0"/>
    <n v="0"/>
    <n v="0"/>
    <n v="0"/>
    <n v="106.974009527547"/>
    <n v="15.8321303743126"/>
    <n v="4.4513267771141702"/>
    <n v="-11.8198080062866"/>
    <n v="1871.314453125"/>
    <n v="66.078494765703297"/>
    <n v="0"/>
    <n v="0"/>
    <n v="0"/>
    <n v="0"/>
    <n v="0"/>
    <n v="0"/>
    <n v="0"/>
    <n v="0"/>
    <n v="0"/>
    <n v="0"/>
    <n v="3350.5261480845502"/>
    <n v="40066.022619616902"/>
    <n v="3145.7203392332899"/>
    <n v="14117.641690468099"/>
    <n v="55283.518432435703"/>
    <n v="0.35210357919160901"/>
    <n v="5.07447770725429E-2"/>
    <n v="0.86997694693909799"/>
    <n v="3.1824214840017198E-2"/>
    <n v="0.83815227283531801"/>
    <n v="34.168769402540597"/>
    <n v="25.309202043989298"/>
    <n v="2112.7821897417498"/>
    <n v="301.296525052486"/>
    <n v="37722.679140647197"/>
    <n v="0"/>
    <x v="396"/>
    <n v="0"/>
    <n v="9.6524009999999993"/>
    <x v="127"/>
    <x v="33"/>
  </r>
  <r>
    <x v="3636"/>
    <x v="6"/>
    <s v="RM_PSCO"/>
    <s v="WA"/>
    <s v="Hourly Resource"/>
    <s v="PV-Tracking"/>
    <n v="1.9999999552965199E-2"/>
    <n v="0"/>
    <m/>
    <d v="2009-10-01T00:00:00"/>
    <d v="2051-12-31T00:00:00"/>
    <n v="73.115685674234001"/>
    <n v="18.3251889000524"/>
    <n v="1.6318791680134299"/>
    <n v="1.9999999552965199E-2"/>
    <n v="1.9999999552965199E-2"/>
    <n v="43.633218983537503"/>
    <n v="0"/>
    <n v="0"/>
    <n v="0.249048057704155"/>
    <n v="0"/>
    <n v="3.1909830952645299E-3"/>
    <n v="3.1909830952645299E-3"/>
    <n v="8760"/>
    <n v="0"/>
    <n v="8760"/>
    <n v="0"/>
    <n v="0"/>
    <n v="0"/>
    <n v="0"/>
    <n v="0"/>
    <n v="140.53515047586501"/>
    <n v="49.308808688490103"/>
    <n v="4.5357894612196699"/>
    <n v="-25.845172882080099"/>
    <n v="2521.62133789063"/>
    <n v="214.86896960553"/>
    <n v="0"/>
    <n v="0"/>
    <n v="0"/>
    <n v="0"/>
    <n v="0"/>
    <n v="0"/>
    <n v="0"/>
    <n v="0"/>
    <n v="0"/>
    <n v="0"/>
    <n v="0"/>
    <n v="2.01599993743002E-2"/>
    <n v="0"/>
    <n v="0"/>
    <n v="0.63301994740913903"/>
    <n v="0.42134576625728198"/>
    <n v="5.5066374322562998E-2"/>
    <n v="119.345394117699"/>
    <n v="43.239627551675099"/>
    <n v="76.105768045121707"/>
    <n v="0"/>
    <n v="0.53186823357827995"/>
    <n v="0"/>
    <n v="0"/>
    <n v="5.3940116709421799"/>
    <n v="0"/>
    <x v="396"/>
    <n v="0"/>
    <n v="3.1969089999999999E-3"/>
    <x v="127"/>
    <x v="33"/>
  </r>
  <r>
    <x v="3637"/>
    <x v="22"/>
    <s v="NW_PSEI"/>
    <s v="WA"/>
    <s v="Hydro"/>
    <s v="Hydro"/>
    <n v="119.389999389648"/>
    <n v="0"/>
    <m/>
    <d v="1958-12-01T00:00:00"/>
    <d v="2050-12-31T00:00:00"/>
    <n v="132.48959273162001"/>
    <n v="23.062448111324699"/>
    <n v="5.5262980181614303"/>
    <n v="88.986014018693098"/>
    <n v="96.834437086092706"/>
    <n v="325167.82607170998"/>
    <n v="0"/>
    <n v="0"/>
    <n v="0.34370013748453199"/>
    <n v="0"/>
    <n v="43.081354000084403"/>
    <n v="43.081354000084403"/>
    <n v="0"/>
    <n v="0"/>
    <n v="434"/>
    <n v="8326"/>
    <n v="0"/>
    <n v="0"/>
    <n v="0"/>
    <n v="0"/>
    <n v="108.082444371504"/>
    <n v="17.132153225715498"/>
    <n v="4.2597389025562498"/>
    <n v="-34.635555267333999"/>
    <n v="1397.04150390625"/>
    <n v="92.444420721822993"/>
    <n v="0"/>
    <n v="0"/>
    <n v="0"/>
    <n v="0"/>
    <n v="0"/>
    <n v="0"/>
    <n v="0"/>
    <n v="0"/>
    <n v="0"/>
    <n v="0"/>
    <n v="30612.9633182297"/>
    <n v="136172.378730364"/>
    <n v="17023.301189775499"/>
    <n v="16390.290248531601"/>
    <n v="166079.74619988099"/>
    <n v="10.199922411297701"/>
    <n v="8.7760624084148002"/>
    <n v="20.377378360865698"/>
    <n v="3.1824214840017198E-2"/>
    <n v="42.911845743382401"/>
    <n v="257156.519103267"/>
    <n v="838032.85155894305"/>
    <n v="593237.26681558497"/>
    <n v="5.8145436867875899"/>
    <n v="7162337.0215632096"/>
    <n v="0"/>
    <x v="396"/>
    <n v="0"/>
    <n v="51.932130000000001"/>
    <x v="127"/>
    <x v="33"/>
  </r>
  <r>
    <x v="3638"/>
    <x v="20"/>
    <s v="NW_AVA"/>
    <s v="WA"/>
    <s v="Hydro"/>
    <s v="Hydro"/>
    <n v="10"/>
    <n v="1"/>
    <m/>
    <d v="1922-01-04T00:00:00"/>
    <d v="2050-12-31T00:00:00"/>
    <n v="101.634439271413"/>
    <n v="18.846356391649199"/>
    <n v="3.6444666927866902"/>
    <n v="8.5093785046744497"/>
    <n v="10.397350993377501"/>
    <n v="61167.081687894701"/>
    <n v="0"/>
    <n v="0"/>
    <n v="0.38791908731295499"/>
    <n v="0"/>
    <n v="6.21668306124067"/>
    <n v="6.21668306124067"/>
    <n v="0"/>
    <n v="0"/>
    <n v="1034"/>
    <n v="7726"/>
    <n v="0"/>
    <n v="0"/>
    <n v="0"/>
    <n v="0"/>
    <n v="110.253846073357"/>
    <n v="20.070584849852398"/>
    <n v="3.4927089570329999"/>
    <n v="-33.40673828125"/>
    <n v="1992.79650878906"/>
    <n v="105.43320996835099"/>
    <n v="0"/>
    <n v="0"/>
    <n v="0"/>
    <n v="0"/>
    <n v="0"/>
    <n v="0"/>
    <n v="0"/>
    <n v="0"/>
    <n v="0"/>
    <n v="0"/>
    <n v="5143.4325370024899"/>
    <n v="6300.5438611386298"/>
    <n v="860.80958689929696"/>
    <n v="4732.5713061486604"/>
    <n v="5345.95613272017"/>
    <n v="1.1682850077027801E-3"/>
    <n v="1.1676542356017601E-3"/>
    <n v="1.4928803976332301"/>
    <n v="3.1824214840017198E-2"/>
    <n v="2.0045076593731901"/>
    <n v="0.96552526950824802"/>
    <n v="9.4832176299018993"/>
    <n v="3570.1129538004802"/>
    <n v="1.65173440091398"/>
    <n v="8349.0085715414607"/>
    <n v="0"/>
    <x v="396"/>
    <n v="0"/>
    <n v="6.2286140000000003"/>
    <x v="127"/>
    <x v="33"/>
  </r>
  <r>
    <x v="3639"/>
    <x v="7"/>
    <s v="CA_LDWP"/>
    <s v="CA"/>
    <s v="Hydro"/>
    <s v="Hydro"/>
    <n v="37.5"/>
    <n v="0"/>
    <m/>
    <d v="1953-06-01T00:00:00"/>
    <d v="2050-12-31T00:00:00"/>
    <n v="91.667011492297803"/>
    <n v="-2.6784846783220102"/>
    <n v="-15.2129801340878"/>
    <n v="24.2369021290612"/>
    <n v="4.1125431909003796"/>
    <n v="76104.034130024695"/>
    <n v="0"/>
    <n v="0"/>
    <n v="0.222818023979999"/>
    <n v="0"/>
    <n v="6.97622989244966"/>
    <n v="6.97622989244966"/>
    <n v="0"/>
    <n v="0"/>
    <n v="206"/>
    <n v="8554"/>
    <n v="0"/>
    <n v="0"/>
    <n v="0"/>
    <n v="36.979969024658203"/>
    <n v="82.344186300550703"/>
    <n v="5.0845715086882404"/>
    <n v="-9.4309375089244192"/>
    <n v="-31.5605773925781"/>
    <n v="1947.89709472656"/>
    <n v="65.9225002375792"/>
    <n v="0"/>
    <n v="0"/>
    <n v="0"/>
    <n v="0"/>
    <n v="0"/>
    <n v="0"/>
    <n v="0"/>
    <n v="0"/>
    <n v="0"/>
    <n v="0"/>
    <n v="1557.98287208751"/>
    <n v="215.85185620188699"/>
    <n v="1025.6238876928701"/>
    <n v="3063.0648254085099"/>
    <n v="11538.0050400687"/>
    <n v="0.51018113010031196"/>
    <n v="2.0310216756485401E-4"/>
    <n v="10.975790943057399"/>
    <n v="5.16794962473507"/>
    <n v="5.9579308528264496"/>
    <n v="11273.301819268199"/>
    <n v="4.5563110966886597"/>
    <n v="22016.0719715778"/>
    <n v="20853.810366788799"/>
    <n v="123725.958229365"/>
    <n v="0"/>
    <x v="396"/>
    <n v="0"/>
    <n v="7.1541040000000002"/>
    <x v="127"/>
    <x v="33"/>
  </r>
  <r>
    <x v="3640"/>
    <x v="30"/>
    <s v="BS_IPCO"/>
    <s v="ID"/>
    <s v="Hydro"/>
    <s v="Hydro"/>
    <n v="8.2700004577636701"/>
    <n v="0"/>
    <m/>
    <d v="1948-06-01T00:00:00"/>
    <d v="2051-12-31T00:00:00"/>
    <n v="114.99016689969601"/>
    <n v="28.988644184555099"/>
    <n v="2.7923576367095699"/>
    <n v="6.6729439252358604"/>
    <n v="2.2258476821516"/>
    <n v="36679.8933792526"/>
    <n v="0"/>
    <n v="0"/>
    <n v="0.59817177721223802"/>
    <n v="0"/>
    <n v="4.2178278710196198"/>
    <n v="4.2178278710196198"/>
    <n v="0"/>
    <n v="0"/>
    <n v="1103"/>
    <n v="7657"/>
    <n v="0"/>
    <n v="0"/>
    <n v="0"/>
    <n v="50.855123043060303"/>
    <n v="115.230654108747"/>
    <n v="25.279992516138101"/>
    <n v="3.26010919476006"/>
    <n v="-29.0573635101318"/>
    <n v="1917.03955078125"/>
    <n v="131.13617532129399"/>
    <n v="0"/>
    <n v="0"/>
    <n v="0"/>
    <n v="0"/>
    <n v="0"/>
    <n v="0"/>
    <n v="0"/>
    <n v="0"/>
    <n v="0"/>
    <n v="0"/>
    <n v="9.8927056640386599"/>
    <n v="23.622876957058899"/>
    <n v="109.963507759734"/>
    <n v="37.746056236326702"/>
    <n v="1141.4569223785099"/>
    <n v="1.5242080034474701E-2"/>
    <n v="1.07829128595911E-2"/>
    <n v="14.188119167033999"/>
    <n v="3.1824214840017198E-2"/>
    <n v="14.156295678589499"/>
    <n v="17.625682072583"/>
    <n v="0.71235505284494105"/>
    <n v="2233.7425491241302"/>
    <n v="2.77787724731943E-2"/>
    <n v="60590.1202953506"/>
    <n v="0"/>
    <x v="396"/>
    <n v="0"/>
    <n v="4.2806699999999998"/>
    <x v="127"/>
    <x v="33"/>
  </r>
  <r>
    <x v="3641"/>
    <x v="3"/>
    <s v="RM_WACM"/>
    <s v="CO"/>
    <s v="Hydro"/>
    <s v="Hydro"/>
    <n v="8.6400003433227504"/>
    <n v="0"/>
    <m/>
    <d v="1962-12-01T00:00:00"/>
    <d v="2050-12-31T00:00:00"/>
    <n v="212.878941546926"/>
    <n v="125.496361356253"/>
    <n v="4.3877902878583299"/>
    <n v="7.3645654205645199"/>
    <n v="7.8808211920542401"/>
    <n v="12641.5037077078"/>
    <n v="0"/>
    <n v="0"/>
    <n v="0.160343781171327"/>
    <n v="0"/>
    <n v="2.6911127376485702"/>
    <n v="2.6911127376485702"/>
    <n v="0"/>
    <n v="0"/>
    <n v="14"/>
    <n v="8746"/>
    <n v="0"/>
    <n v="0"/>
    <n v="0"/>
    <n v="0"/>
    <n v="151.481196357957"/>
    <n v="62.812595164266298"/>
    <n v="1.9780488232451201"/>
    <n v="-25.103469848632798"/>
    <n v="2677.32397460938"/>
    <n v="231.363546093808"/>
    <n v="0"/>
    <n v="0"/>
    <n v="0"/>
    <n v="0"/>
    <n v="0"/>
    <n v="0"/>
    <n v="0"/>
    <n v="0"/>
    <n v="0"/>
    <n v="0"/>
    <n v="38.4844036921859"/>
    <n v="98.998889043927207"/>
    <n v="696.79267566156295"/>
    <n v="1935.46587467834"/>
    <n v="11846.4843626324"/>
    <n v="7.53048244922878E-2"/>
    <n v="3.2051426692105301E-4"/>
    <n v="86.479318714514207"/>
    <n v="43.239627551675099"/>
    <n v="43.239691918622697"/>
    <n v="2.5841784550948401E-2"/>
    <n v="6.2656851136125596E-2"/>
    <n v="25672.820028584199"/>
    <n v="121325.85935672899"/>
    <n v="510570.49545193702"/>
    <n v="0"/>
    <x v="396"/>
    <n v="0"/>
    <n v="3.3486820000000002"/>
    <x v="127"/>
    <x v="33"/>
  </r>
  <r>
    <x v="3642"/>
    <x v="19"/>
    <s v="BS_PACE"/>
    <s v="ID"/>
    <s v="Hydro"/>
    <s v="Hydro"/>
    <n v="8"/>
    <n v="0"/>
    <m/>
    <d v="1982-09-01T00:00:00"/>
    <d v="2050-12-31T00:00:00"/>
    <n v="122.448221176446"/>
    <n v="31.4777690681012"/>
    <n v="5.4219074453292304"/>
    <n v="6.3280000686645499"/>
    <n v="6.3280000686645499"/>
    <n v="28231.528002422299"/>
    <n v="0"/>
    <n v="0"/>
    <n v="0.50928842196556401"/>
    <n v="0"/>
    <n v="3.4569014879038198"/>
    <n v="3.4569014879038198"/>
    <n v="0"/>
    <n v="0"/>
    <n v="1"/>
    <n v="8759"/>
    <n v="0"/>
    <n v="0"/>
    <n v="0"/>
    <n v="0"/>
    <n v="120.06409338012899"/>
    <n v="27.645288729046701"/>
    <n v="5.7282522682625698"/>
    <n v="-128.66371154785199"/>
    <n v="2396.11962890625"/>
    <n v="148.65990994915899"/>
    <n v="0"/>
    <n v="0"/>
    <n v="0"/>
    <n v="0"/>
    <n v="0"/>
    <n v="0"/>
    <n v="0"/>
    <n v="0"/>
    <n v="0"/>
    <n v="0"/>
    <n v="8794.4217330478095"/>
    <n v="15798.215530682401"/>
    <n v="7619.8446855638203"/>
    <n v="0"/>
    <n v="19581.9083557995"/>
    <n v="7.0070361244181303"/>
    <n v="5.9427537067704002"/>
    <n v="85.542713426335297"/>
    <n v="3.1824214840017198E-2"/>
    <n v="85.5024456605952"/>
    <n v="48000.5739334225"/>
    <n v="150395.059186481"/>
    <n v="441610.28543288802"/>
    <n v="0"/>
    <n v="1891206.05412792"/>
    <n v="0"/>
    <x v="396"/>
    <n v="0"/>
    <n v="5.9881130000000002"/>
    <x v="127"/>
    <x v="33"/>
  </r>
  <r>
    <x v="3643"/>
    <x v="30"/>
    <s v="BS_IPCO"/>
    <s v="ID"/>
    <s v="Hydro"/>
    <s v="Hydro"/>
    <n v="18"/>
    <n v="0"/>
    <m/>
    <d v="1937-09-01T00:00:00"/>
    <d v="2050-12-31T00:00:00"/>
    <n v="113.18755020572"/>
    <n v="24.363457791544999"/>
    <n v="3.3574640806294398"/>
    <n v="15.9672897196262"/>
    <n v="17.205298013244999"/>
    <n v="126362.380643129"/>
    <n v="0"/>
    <n v="0"/>
    <n v="0.75920680510916905"/>
    <n v="0"/>
    <n v="14.302649362321199"/>
    <n v="14.302649362321199"/>
    <n v="0"/>
    <n v="0"/>
    <n v="129"/>
    <n v="8631"/>
    <n v="0"/>
    <n v="0"/>
    <n v="0"/>
    <n v="0"/>
    <n v="115.612398257476"/>
    <n v="25.303111985072899"/>
    <n v="3.6187339081311301"/>
    <n v="-29.049146652221701"/>
    <n v="1940.44860839844"/>
    <n v="131.82040539157001"/>
    <n v="0"/>
    <n v="0"/>
    <n v="0"/>
    <n v="0"/>
    <n v="0"/>
    <n v="0"/>
    <n v="0"/>
    <n v="0"/>
    <n v="0"/>
    <n v="0"/>
    <n v="2051.06032237515"/>
    <n v="6700.09286927432"/>
    <n v="957.34648629277899"/>
    <n v="2249.56097535044"/>
    <n v="12384.580447591799"/>
    <n v="1.5242080034474701E-2"/>
    <n v="1.07829128595911E-2"/>
    <n v="14.188119167033999"/>
    <n v="3.1824214840017198E-2"/>
    <n v="14.156295678589499"/>
    <n v="121.63927111809799"/>
    <n v="131.30732125462899"/>
    <n v="17827.261148656198"/>
    <n v="0.89626912871297404"/>
    <n v="105372.471430524"/>
    <n v="0"/>
    <x v="396"/>
    <n v="0"/>
    <n v="14.4261"/>
    <x v="127"/>
    <x v="33"/>
  </r>
  <r>
    <x v="3644"/>
    <x v="30"/>
    <s v="BS_IPCO"/>
    <s v="ID"/>
    <s v="Hydro"/>
    <s v="Hydro"/>
    <n v="16.5"/>
    <n v="0"/>
    <m/>
    <d v="1947-09-01T00:00:00"/>
    <d v="2050-12-31T00:00:00"/>
    <n v="119.733026487895"/>
    <n v="26.993103033292801"/>
    <n v="3.5719449075314098"/>
    <n v="15.116822429906501"/>
    <n v="15.754966887417201"/>
    <n v="119111.851920605"/>
    <n v="0"/>
    <n v="0"/>
    <n v="0.755402409435878"/>
    <n v="0"/>
    <n v="14.261623596796699"/>
    <n v="14.261623596796699"/>
    <n v="0"/>
    <n v="0"/>
    <n v="649"/>
    <n v="8111"/>
    <n v="0"/>
    <n v="0"/>
    <n v="0"/>
    <n v="0"/>
    <n v="115.556122110825"/>
    <n v="25.301936336146898"/>
    <n v="3.5636334207405"/>
    <n v="-29.0414428710938"/>
    <n v="1928.76281738281"/>
    <n v="131.65232269317301"/>
    <n v="0"/>
    <n v="0"/>
    <n v="0"/>
    <n v="0"/>
    <n v="0"/>
    <n v="0"/>
    <n v="0"/>
    <n v="0"/>
    <n v="0"/>
    <n v="0"/>
    <n v="2520.2608534768201"/>
    <n v="6957.9102939306804"/>
    <n v="681.06541250002795"/>
    <n v="1832.7758804293501"/>
    <n v="10664.040891587299"/>
    <n v="1.5242080034474701E-2"/>
    <n v="1.07829128595911E-2"/>
    <n v="14.188119167033999"/>
    <n v="3.1824214840017198E-2"/>
    <n v="14.156295678589499"/>
    <n v="64.088460495570601"/>
    <n v="107.940825654853"/>
    <n v="11473.1166034745"/>
    <n v="0.63580177004482197"/>
    <n v="79934.704193376601"/>
    <n v="0"/>
    <x v="396"/>
    <n v="0"/>
    <n v="14.353199999999999"/>
    <x v="127"/>
    <x v="33"/>
  </r>
  <r>
    <x v="3645"/>
    <x v="20"/>
    <s v="NW_AVA"/>
    <s v="WA"/>
    <s v="Hydro"/>
    <s v="Hydro"/>
    <n v="17.600000381469702"/>
    <n v="0"/>
    <m/>
    <d v="1936-01-01T00:00:00"/>
    <d v="2050-12-31T00:00:00"/>
    <n v="90.463434731334502"/>
    <n v="14.986438703522801"/>
    <n v="1.8008863341638199"/>
    <n v="7.8551401869158903"/>
    <n v="12.761589403973501"/>
    <n v="69491.294165194005"/>
    <n v="0"/>
    <n v="0"/>
    <n v="0.49579975859516401"/>
    <n v="0"/>
    <n v="6.2864221723878098"/>
    <n v="6.2864221723878098"/>
    <n v="0"/>
    <n v="0"/>
    <n v="265"/>
    <n v="8495"/>
    <n v="0"/>
    <n v="0"/>
    <n v="0"/>
    <n v="0"/>
    <n v="109.370951002314"/>
    <n v="20.076826123185601"/>
    <n v="2.6035732554530502"/>
    <n v="-33.210006713867202"/>
    <n v="1970.51538085938"/>
    <n v="104.76364868082401"/>
    <n v="0"/>
    <n v="0"/>
    <n v="0"/>
    <n v="0"/>
    <n v="0"/>
    <n v="0"/>
    <n v="0"/>
    <n v="0"/>
    <n v="0"/>
    <n v="0"/>
    <n v="784.06615680828702"/>
    <n v="623.40510516054906"/>
    <n v="1175.1862378455701"/>
    <n v="6157.6789930155501"/>
    <n v="8633.0984550360608"/>
    <n v="1.1682850077027801E-3"/>
    <n v="1.1676542356017601E-3"/>
    <n v="1.4928803976332301"/>
    <n v="3.1824214840017198E-2"/>
    <n v="2.0045076593731901"/>
    <n v="0.18989790478138999"/>
    <n v="15.419416198858199"/>
    <n v="4183.1162705698298"/>
    <n v="3.6208692198458001"/>
    <n v="7449.7221218601599"/>
    <n v="0"/>
    <x v="396"/>
    <n v="0"/>
    <n v="6.2980739999999997"/>
    <x v="127"/>
    <x v="33"/>
  </r>
  <r>
    <x v="3646"/>
    <x v="3"/>
    <s v="RM_WACM"/>
    <s v="CO"/>
    <s v="Hourly Resource"/>
    <s v="PV-Tracking"/>
    <n v="5.5"/>
    <n v="0"/>
    <m/>
    <d v="2011-07-01T00:00:00"/>
    <d v="2050-12-31T00:00:00"/>
    <n v="71.587000063704593"/>
    <n v="18.167890266815299"/>
    <n v="1.5131573877778399"/>
    <n v="5.5"/>
    <n v="5.5"/>
    <n v="12228.122507426"/>
    <n v="0"/>
    <n v="0"/>
    <n v="0.25380079923561999"/>
    <n v="0"/>
    <n v="0.87537531391590895"/>
    <n v="0.87537531391590895"/>
    <n v="8760"/>
    <n v="0"/>
    <n v="8760"/>
    <n v="0"/>
    <n v="0"/>
    <n v="0"/>
    <n v="0"/>
    <n v="0"/>
    <n v="139.87074587699499"/>
    <n v="48.388497025949199"/>
    <n v="4.7916964699747799"/>
    <n v="-23.7453937530518"/>
    <n v="2531.560546875"/>
    <n v="212.547058909475"/>
    <n v="0"/>
    <n v="0"/>
    <n v="0"/>
    <n v="0"/>
    <n v="0"/>
    <n v="0"/>
    <n v="0"/>
    <n v="0"/>
    <n v="0"/>
    <n v="0"/>
    <n v="0"/>
    <n v="899.56858903169598"/>
    <n v="0"/>
    <n v="0"/>
    <n v="-5.6345015764236501E-6"/>
    <n v="7.53048244922878E-2"/>
    <n v="3.2051426692105301E-4"/>
    <n v="86.479318714514207"/>
    <n v="43.239627551675099"/>
    <n v="43.239691918622697"/>
    <n v="0"/>
    <n v="0.91733128199120995"/>
    <n v="0"/>
    <n v="0"/>
    <n v="5.2643296819549602E-5"/>
    <n v="0"/>
    <x v="396"/>
    <n v="0"/>
    <n v="0.87537620000000005"/>
    <x v="127"/>
    <x v="33"/>
  </r>
  <r>
    <x v="3647"/>
    <x v="24"/>
    <s v="BS_PACE"/>
    <s v="UT"/>
    <s v="Hourly Resource"/>
    <s v="PV-Tracking"/>
    <n v="80"/>
    <n v="0"/>
    <m/>
    <d v="2015-12-16T00:00:00"/>
    <d v="2036-12-30T00:00:00"/>
    <n v="53.153936569412103"/>
    <n v="5.1220258249902804"/>
    <n v="-5.2304831627263599"/>
    <n v="80"/>
    <n v="80"/>
    <n v="202077.70271495701"/>
    <n v="0"/>
    <n v="0"/>
    <n v="0.28835288629376299"/>
    <n v="0"/>
    <n v="10.7412258813624"/>
    <n v="10.7412258813624"/>
    <n v="8760"/>
    <n v="0"/>
    <n v="8760"/>
    <n v="0"/>
    <n v="0"/>
    <n v="0"/>
    <n v="0"/>
    <n v="10262.777377173299"/>
    <n v="106.76736992613"/>
    <n v="24.698828915786201"/>
    <n v="-4.6220113834600802"/>
    <n v="-24.710054397583001"/>
    <n v="2281.19409179688"/>
    <n v="146.187915559224"/>
    <n v="0"/>
    <n v="0"/>
    <n v="0"/>
    <n v="0"/>
    <n v="0"/>
    <n v="0"/>
    <n v="0"/>
    <n v="0"/>
    <n v="0"/>
    <n v="0"/>
    <n v="0"/>
    <n v="202077.70271927901"/>
    <n v="0"/>
    <n v="0"/>
    <n v="10262.7774653509"/>
    <n v="7.0070361244181303"/>
    <n v="5.9427537067704002"/>
    <n v="85.542713426335297"/>
    <n v="3.1824214840017198E-2"/>
    <n v="85.5024456605952"/>
    <n v="0"/>
    <n v="147079.17942560001"/>
    <n v="0"/>
    <n v="0"/>
    <n v="442594.98668138299"/>
    <n v="0"/>
    <x v="396"/>
    <n v="0"/>
    <n v="11.3309"/>
    <x v="127"/>
    <x v="33"/>
  </r>
  <r>
    <x v="3648"/>
    <x v="29"/>
    <s v="NW_BPAT"/>
    <s v="OR"/>
    <s v="Hourly Resource"/>
    <s v="WT-Onshore"/>
    <n v="130"/>
    <n v="0"/>
    <m/>
    <d v="2032-01-01T00:00:00"/>
    <d v="2051-12-31T00:00:00"/>
    <n v="89.951542068695801"/>
    <n v="11.321487176309301"/>
    <n v="6.8654034485733204"/>
    <n v="130"/>
    <n v="130"/>
    <n v="96678.010259449497"/>
    <n v="0"/>
    <n v="0"/>
    <n v="8.4894634930948898E-2"/>
    <n v="0"/>
    <n v="8.6963370181533097"/>
    <n v="8.6963370181533097"/>
    <n v="8760"/>
    <n v="0"/>
    <n v="8760"/>
    <n v="0"/>
    <n v="0"/>
    <n v="0"/>
    <n v="0"/>
    <n v="79.819998741149902"/>
    <n v="111.75814104938701"/>
    <n v="17.444533981571201"/>
    <n v="7.6230546993845296"/>
    <n v="-36.719818115234403"/>
    <n v="1769.28259277344"/>
    <n v="98.597724625731601"/>
    <n v="0"/>
    <n v="0"/>
    <n v="0"/>
    <n v="0"/>
    <n v="0"/>
    <n v="0"/>
    <n v="0"/>
    <n v="0"/>
    <n v="0"/>
    <n v="0"/>
    <n v="0"/>
    <n v="172.89999985694899"/>
    <n v="0"/>
    <n v="0"/>
    <n v="56.159994982183001"/>
    <n v="0.13517417391183001"/>
    <n v="0.13517427286292399"/>
    <n v="0.67194998060097699"/>
    <n v="3.1824214840017198E-2"/>
    <n v="0.68397062554270205"/>
    <n v="0"/>
    <n v="3880.0974731575102"/>
    <n v="0"/>
    <n v="0"/>
    <n v="1628.44923759279"/>
    <n v="0"/>
    <x v="396"/>
    <n v="0"/>
    <n v="8.7018450000000005"/>
    <x v="127"/>
    <x v="33"/>
  </r>
  <r>
    <x v="3649"/>
    <x v="9"/>
    <s v="CA_CISO"/>
    <s v="CA"/>
    <s v="Hourly Resource"/>
    <s v="PV-NonTracking"/>
    <n v="2.5"/>
    <n v="0"/>
    <m/>
    <d v="2013-09-06T00:00:00"/>
    <d v="2050-12-31T00:00:00"/>
    <n v="63.293826390711999"/>
    <n v="7.6123163059243097"/>
    <n v="0.65435213732606701"/>
    <n v="2.5"/>
    <n v="2.5"/>
    <n v="5478.3725012198602"/>
    <n v="0"/>
    <n v="0"/>
    <n v="0.25015399547806899"/>
    <n v="0"/>
    <n v="0.346747774336644"/>
    <n v="0.346747774336644"/>
    <n v="8760"/>
    <n v="0"/>
    <n v="8760"/>
    <n v="0"/>
    <n v="0"/>
    <n v="0"/>
    <n v="0"/>
    <n v="54.574999868869803"/>
    <n v="96.889376190784404"/>
    <n v="7.7753573273610499"/>
    <n v="2.4234665562030999"/>
    <n v="-26.013383865356399"/>
    <n v="1757.47314453125"/>
    <n v="64.711821840993295"/>
    <n v="0"/>
    <n v="0"/>
    <n v="0"/>
    <n v="0"/>
    <n v="0"/>
    <n v="0"/>
    <n v="0"/>
    <n v="0"/>
    <n v="0"/>
    <n v="0"/>
    <n v="0"/>
    <n v="0.92500001192092896"/>
    <n v="0"/>
    <n v="0"/>
    <n v="4.3655745685100602E-8"/>
    <n v="0.15865582111832299"/>
    <n v="1.0077528424561301E-4"/>
    <n v="4.7625885636110299"/>
    <n v="4.7625885586894903"/>
    <n v="4.7625901408658802"/>
    <n v="0"/>
    <n v="6.9153000367805405E-4"/>
    <n v="0"/>
    <n v="0"/>
    <n v="-1.7200713270284601E-7"/>
    <n v="0"/>
    <x v="396"/>
    <n v="0"/>
    <n v="0.34674779999999999"/>
    <x v="127"/>
    <x v="33"/>
  </r>
  <r>
    <x v="3650"/>
    <x v="32"/>
    <s v="BS_IPCO"/>
    <s v="ID"/>
    <s v="Hourly Resource"/>
    <s v="PV-NonTracking"/>
    <n v="10"/>
    <n v="0"/>
    <m/>
    <d v="2016-12-31T00:00:00"/>
    <d v="2050-12-31T00:00:00"/>
    <n v="86.584545249268999"/>
    <n v="29.950258657770298"/>
    <n v="1.4422006092946"/>
    <n v="10"/>
    <n v="10"/>
    <n v="22396.839997643601"/>
    <n v="0"/>
    <n v="0"/>
    <n v="0.25567168946789898"/>
    <n v="0"/>
    <n v="1.93922101235661"/>
    <n v="1.93922101235661"/>
    <n v="8760"/>
    <n v="0"/>
    <n v="8760"/>
    <n v="0"/>
    <n v="0"/>
    <n v="0"/>
    <n v="0"/>
    <n v="18.160000801086401"/>
    <n v="112.049206660441"/>
    <n v="24.069991655447801"/>
    <n v="1.2886626680516799"/>
    <n v="-29.7882900238037"/>
    <n v="1880.49072265625"/>
    <n v="122.47865766320101"/>
    <n v="0"/>
    <n v="0"/>
    <n v="0"/>
    <n v="0"/>
    <n v="0"/>
    <n v="0"/>
    <n v="0"/>
    <n v="0"/>
    <n v="0"/>
    <n v="0"/>
    <n v="0"/>
    <n v="14157.8874850506"/>
    <n v="0"/>
    <n v="0"/>
    <n v="18.159996464615698"/>
    <n v="1.5242080034474701E-2"/>
    <n v="1.07829128595911E-2"/>
    <n v="14.188119167033999"/>
    <n v="3.1824214840017198E-2"/>
    <n v="14.156295678589499"/>
    <n v="0"/>
    <n v="4.8584128158497597"/>
    <n v="0"/>
    <n v="0"/>
    <n v="5.2166360648620499E-3"/>
    <n v="0"/>
    <x v="396"/>
    <n v="0"/>
    <n v="1.9392259999999999"/>
    <x v="127"/>
    <x v="33"/>
  </r>
  <r>
    <x v="3651"/>
    <x v="32"/>
    <s v="BS_IPCO"/>
    <s v="ID"/>
    <s v="Hourly Resource"/>
    <s v="PV-NonTracking"/>
    <n v="3"/>
    <n v="0"/>
    <m/>
    <d v="2020-07-01T00:00:00"/>
    <d v="2050-12-31T00:00:00"/>
    <n v="82.855579740939802"/>
    <n v="27.981343758665201"/>
    <n v="1.6352540642182201"/>
    <n v="3"/>
    <n v="3"/>
    <n v="5662.4280005404698"/>
    <n v="0"/>
    <n v="0"/>
    <n v="0.21546529681602"/>
    <n v="0"/>
    <n v="0.46916453166524003"/>
    <n v="0.46916453166524003"/>
    <n v="8760"/>
    <n v="0"/>
    <n v="8760"/>
    <n v="0"/>
    <n v="0"/>
    <n v="0"/>
    <n v="0"/>
    <n v="2.3700000047683698"/>
    <n v="112.049206660441"/>
    <n v="24.069991655447801"/>
    <n v="1.2886626680516799"/>
    <n v="-29.7882900238037"/>
    <n v="1880.49072265625"/>
    <n v="122.47865766320101"/>
    <n v="0"/>
    <n v="0"/>
    <n v="0"/>
    <n v="0"/>
    <n v="0"/>
    <n v="0"/>
    <n v="0"/>
    <n v="0"/>
    <n v="0"/>
    <n v="0"/>
    <n v="0"/>
    <n v="1.37699997797608"/>
    <n v="0"/>
    <n v="0"/>
    <n v="5.5078999139368502E-7"/>
    <n v="1.5242080034474701E-2"/>
    <n v="1.07829128595911E-2"/>
    <n v="14.188119167033999"/>
    <n v="3.1824214840017198E-2"/>
    <n v="14.156295678589499"/>
    <n v="0"/>
    <n v="0.26272201369283699"/>
    <n v="0"/>
    <n v="0"/>
    <n v="1.1644192814285301E-5"/>
    <n v="0"/>
    <x v="396"/>
    <n v="0"/>
    <n v="0.46916479999999999"/>
    <x v="127"/>
    <x v="33"/>
  </r>
  <r>
    <x v="3652"/>
    <x v="5"/>
    <s v="CA_IID"/>
    <s v="CA"/>
    <s v="Hourly Resource"/>
    <s v="PV-Tracking"/>
    <n v="2"/>
    <n v="0"/>
    <m/>
    <d v="2020-11-16T00:00:00"/>
    <d v="2050-12-31T00:00:00"/>
    <n v="25.598032091040299"/>
    <n v="-21.6664929581267"/>
    <n v="-8.2610133939788195"/>
    <n v="2"/>
    <n v="2"/>
    <n v="4223.0582141568902"/>
    <n v="0"/>
    <n v="0"/>
    <n v="0.24104213549747999"/>
    <n v="0"/>
    <n v="0.108102232537877"/>
    <n v="0.108102232537877"/>
    <n v="8760"/>
    <n v="0"/>
    <n v="8760"/>
    <n v="0"/>
    <n v="0"/>
    <n v="0"/>
    <n v="0"/>
    <n v="334.57178355753399"/>
    <n v="61.507156975200097"/>
    <n v="-15.1131088829103"/>
    <n v="-10.070286494865"/>
    <n v="-26.6667671203613"/>
    <n v="1851.50207519531"/>
    <n v="66.4238009788928"/>
    <n v="0"/>
    <n v="0"/>
    <n v="0"/>
    <n v="0"/>
    <n v="0"/>
    <n v="0"/>
    <n v="0"/>
    <n v="0"/>
    <n v="0"/>
    <n v="0"/>
    <n v="0"/>
    <n v="173.70057186950001"/>
    <n v="0"/>
    <n v="0"/>
    <n v="32.254000142216697"/>
    <n v="0.30887037669054701"/>
    <n v="4.9745338072486496E-3"/>
    <n v="15.554943864483301"/>
    <n v="5.16794962473507"/>
    <n v="10.3853188234252"/>
    <n v="0"/>
    <n v="12.5528747655496"/>
    <n v="0"/>
    <n v="0"/>
    <n v="1.45272871450288E-2"/>
    <n v="0"/>
    <x v="396"/>
    <n v="0"/>
    <n v="0.1081148"/>
    <x v="127"/>
    <x v="33"/>
  </r>
  <r>
    <x v="3653"/>
    <x v="13"/>
    <s v="CA_CISO"/>
    <s v="CA"/>
    <s v="Hourly Resource"/>
    <s v="PV-Tracking"/>
    <n v="100"/>
    <n v="0"/>
    <m/>
    <d v="2019-11-09T00:00:00"/>
    <d v="2050-12-31T00:00:00"/>
    <n v="31.926533052449798"/>
    <n v="-19.134168512178501"/>
    <n v="-5.19325001973922"/>
    <n v="100"/>
    <n v="100"/>
    <n v="268994.62002340698"/>
    <n v="0"/>
    <n v="0"/>
    <n v="0.30707148404463502"/>
    <n v="0"/>
    <n v="8.5880659703040099"/>
    <n v="8.5880659703040099"/>
    <n v="8760"/>
    <n v="0"/>
    <n v="8760"/>
    <n v="0"/>
    <n v="0"/>
    <n v="0"/>
    <n v="0"/>
    <n v="8940.6799507141095"/>
    <n v="71.1667012608644"/>
    <n v="-10.4023111509137"/>
    <n v="-5.12153992646458"/>
    <n v="-27.910516738891602"/>
    <n v="1954.95471191406"/>
    <n v="72.758154947692105"/>
    <n v="0"/>
    <n v="0"/>
    <n v="0"/>
    <n v="0"/>
    <n v="0"/>
    <n v="0"/>
    <n v="0"/>
    <n v="0"/>
    <n v="0"/>
    <n v="0"/>
    <n v="0"/>
    <n v="2160.5295362472498"/>
    <n v="0"/>
    <n v="0"/>
    <n v="58.200024046003797"/>
    <n v="0.15865582111832299"/>
    <n v="1.0077528424561301E-4"/>
    <n v="4.7625885636110299"/>
    <n v="4.7625885586894903"/>
    <n v="4.7625901408658802"/>
    <n v="0"/>
    <n v="1.1533714877441501"/>
    <n v="0"/>
    <n v="0"/>
    <n v="3.2424341307234997E-2"/>
    <n v="0"/>
    <x v="396"/>
    <n v="0"/>
    <n v="8.5880670000000006"/>
    <x v="127"/>
    <x v="33"/>
  </r>
  <r>
    <x v="3654"/>
    <x v="13"/>
    <s v="CA_CISO"/>
    <s v="CA"/>
    <s v="Pumped Storage"/>
    <s v="Energy Storage"/>
    <n v="10"/>
    <n v="-10"/>
    <m/>
    <d v="2021-02-04T00:00:00"/>
    <d v="2050-12-31T00:00:00"/>
    <n v="60.476723978764802"/>
    <n v="-18.2872323199215"/>
    <n v="-2.92575994018237"/>
    <n v="10"/>
    <n v="10"/>
    <n v="13146.2684612945"/>
    <n v="15325.021263062999"/>
    <n v="0.65657554640420901"/>
    <n v="0.15007155777562101"/>
    <n v="4.2706934521555898E-2"/>
    <n v="0.40869979103696302"/>
    <n v="0.36599285605073001"/>
    <n v="8760"/>
    <n v="0"/>
    <n v="8760"/>
    <n v="0"/>
    <n v="0"/>
    <n v="-3.26812920265272E-3"/>
    <n v="0.118436303585224"/>
    <n v="0"/>
    <n v="79.656565172201397"/>
    <n v="-5.4973551455588598"/>
    <n v="-1.53663200843536"/>
    <n v="-27.449834823608398"/>
    <n v="2043.50500488281"/>
    <n v="73.154206679597905"/>
    <n v="1.2001829349975599"/>
    <n v="0"/>
    <n v="0"/>
    <n v="0"/>
    <n v="0"/>
    <n v="0"/>
    <n v="0"/>
    <n v="0"/>
    <n v="0"/>
    <n v="0"/>
    <n v="7822.8577990531903"/>
    <n v="27662.222108125701"/>
    <n v="29257.210801042602"/>
    <n v="18.5"/>
    <n v="6978.8195994570897"/>
    <n v="0.15865582111832299"/>
    <n v="1.0077528424561301E-4"/>
    <n v="4.7625885636110299"/>
    <n v="4.7625885586894903"/>
    <n v="4.7625901408658802"/>
    <n v="44.625072115632101"/>
    <n v="2.1561171802604799"/>
    <n v="1300.6037244297099"/>
    <n v="3.53409990202636E-3"/>
    <n v="218.494906659522"/>
    <n v="0"/>
    <x v="396"/>
    <n v="0"/>
    <n v="0.41026570000000001"/>
    <x v="127"/>
    <x v="33"/>
  </r>
  <r>
    <x v="3655"/>
    <x v="12"/>
    <s v="CA_CISO"/>
    <s v="CA"/>
    <s v="Hourly Resource"/>
    <s v="PV-Tracking"/>
    <n v="2.5"/>
    <n v="0"/>
    <m/>
    <d v="2013-12-31T00:00:00"/>
    <d v="2050-12-31T00:00:00"/>
    <n v="27.5599411822839"/>
    <n v="-25.1356904197307"/>
    <n v="-3.47162585464114"/>
    <n v="2.5"/>
    <n v="2.5"/>
    <n v="3771.4350057747201"/>
    <n v="0"/>
    <n v="0"/>
    <n v="0.17221164409143899"/>
    <n v="0"/>
    <n v="0.103940876229143"/>
    <n v="0.103940876229143"/>
    <n v="8760"/>
    <n v="0"/>
    <n v="8760"/>
    <n v="0"/>
    <n v="0"/>
    <n v="0"/>
    <n v="0"/>
    <n v="192.394999355078"/>
    <n v="68.306503723990502"/>
    <n v="-13.3715720282781"/>
    <n v="-5.0124765761527303"/>
    <n v="-26.689083099365199"/>
    <n v="1956.21069335938"/>
    <n v="70.359933245071005"/>
    <n v="0"/>
    <n v="0"/>
    <n v="0"/>
    <n v="0"/>
    <n v="0"/>
    <n v="0"/>
    <n v="0"/>
    <n v="0"/>
    <n v="0"/>
    <n v="0"/>
    <n v="0"/>
    <n v="26.274999931454701"/>
    <n v="0"/>
    <n v="0"/>
    <n v="-8.1199686974287001E-7"/>
    <n v="0.15865582111832299"/>
    <n v="1.0077528424561301E-4"/>
    <n v="4.7625885636110299"/>
    <n v="4.7625885586894903"/>
    <n v="4.7625901408658802"/>
    <n v="0"/>
    <n v="1.51592580368742E-2"/>
    <n v="0"/>
    <n v="0"/>
    <n v="-8.2290539478303697E-6"/>
    <n v="0"/>
    <x v="396"/>
    <n v="0"/>
    <n v="0.1039409"/>
    <x v="127"/>
    <x v="33"/>
  </r>
  <r>
    <x v="3656"/>
    <x v="12"/>
    <s v="CA_CISO"/>
    <s v="CA"/>
    <s v="Hourly Resource"/>
    <s v="PV-Tracking"/>
    <n v="5"/>
    <n v="0"/>
    <m/>
    <d v="2013-12-31T00:00:00"/>
    <d v="2050-12-31T00:00:00"/>
    <n v="28.888939021508399"/>
    <n v="-25.297980030521199"/>
    <n v="-3.5672567213008"/>
    <n v="5"/>
    <n v="5"/>
    <n v="7357.5500122718504"/>
    <n v="0"/>
    <n v="0"/>
    <n v="0.16798059388365"/>
    <n v="0"/>
    <n v="0.21255216438598601"/>
    <n v="0.21255216438598601"/>
    <n v="8760"/>
    <n v="0"/>
    <n v="8760"/>
    <n v="0"/>
    <n v="0"/>
    <n v="0"/>
    <n v="0"/>
    <n v="569.60499820113205"/>
    <n v="68.306503723990502"/>
    <n v="-13.3715720282781"/>
    <n v="-5.0124765761527303"/>
    <n v="-26.689083099365199"/>
    <n v="1956.21069335938"/>
    <n v="70.359933245071005"/>
    <n v="0"/>
    <n v="0"/>
    <n v="0"/>
    <n v="0"/>
    <n v="0"/>
    <n v="0"/>
    <n v="0"/>
    <n v="0"/>
    <n v="0"/>
    <n v="0"/>
    <n v="0"/>
    <n v="44.709999710321398"/>
    <n v="0"/>
    <n v="0"/>
    <n v="1.3699984040577"/>
    <n v="0.15865582111832299"/>
    <n v="1.0077528424561301E-4"/>
    <n v="4.7625885636110299"/>
    <n v="4.7625885586894903"/>
    <n v="4.7625901408658802"/>
    <n v="0"/>
    <n v="2.5892836041748499E-2"/>
    <n v="0"/>
    <n v="0"/>
    <n v="1.0191350184505E-3"/>
    <n v="0"/>
    <x v="396"/>
    <n v="0"/>
    <n v="0.2125522"/>
    <x v="127"/>
    <x v="33"/>
  </r>
  <r>
    <x v="3657"/>
    <x v="12"/>
    <s v="CA_CISO"/>
    <s v="CA"/>
    <s v="Pumped Storage"/>
    <s v="Energy Storage"/>
    <n v="139"/>
    <n v="-139"/>
    <m/>
    <d v="2021-11-29T00:00:00"/>
    <d v="2050-12-31T00:00:00"/>
    <n v="50.0388099509209"/>
    <n v="-23.898879120266301"/>
    <n v="-5.7244864897403902"/>
    <n v="139"/>
    <n v="139"/>
    <n v="194814.84781611001"/>
    <n v="227231.577232301"/>
    <n v="6.95343554260874"/>
    <n v="0.159993797687288"/>
    <n v="0.63306963868433197"/>
    <n v="7.21183022844001"/>
    <n v="6.5787606121148698"/>
    <n v="8760"/>
    <n v="0"/>
    <n v="8760"/>
    <n v="0"/>
    <n v="0"/>
    <n v="-4.86250941242874E-2"/>
    <n v="1.7250324149526099"/>
    <n v="0"/>
    <n v="68.257586158719306"/>
    <n v="-13.3715720282781"/>
    <n v="-5.0613941613967102"/>
    <n v="-27.064662933349599"/>
    <n v="1956.21069335938"/>
    <n v="70.320615938216804"/>
    <n v="1.09594482348633"/>
    <n v="0"/>
    <n v="0"/>
    <n v="0"/>
    <n v="0"/>
    <n v="0"/>
    <n v="0"/>
    <n v="0"/>
    <n v="0"/>
    <n v="0"/>
    <n v="70004.379966702705"/>
    <n v="300181.753243007"/>
    <n v="111415.580851793"/>
    <n v="0"/>
    <n v="406760.587687105"/>
    <n v="0.15865582111832299"/>
    <n v="1.0077528424561301E-4"/>
    <n v="4.7625885636110299"/>
    <n v="4.7625885586894903"/>
    <n v="4.7625901408658802"/>
    <n v="7.66861542554933"/>
    <n v="25.5509049927823"/>
    <n v="1361.11533905497"/>
    <n v="0"/>
    <n v="2367.78626207347"/>
    <n v="0"/>
    <x v="396"/>
    <n v="0"/>
    <n v="7.215592"/>
    <x v="127"/>
    <x v="33"/>
  </r>
  <r>
    <x v="3658"/>
    <x v="3"/>
    <s v="RM_WACM"/>
    <s v="CO"/>
    <s v="Hourly Resource"/>
    <s v="PV"/>
    <n v="4"/>
    <n v="0"/>
    <m/>
    <d v="2015-01-29T00:00:00"/>
    <d v="2051-12-31T00:00:00"/>
    <n v="80.080055404875694"/>
    <n v="23.832124023192701"/>
    <n v="2.2169677668924299"/>
    <n v="4"/>
    <n v="4"/>
    <n v="9054.4000004315694"/>
    <n v="0"/>
    <n v="0"/>
    <n v="0.25840182648895998"/>
    <n v="0"/>
    <n v="0.72507759817861805"/>
    <n v="0.72507759817861805"/>
    <n v="8760"/>
    <n v="0"/>
    <n v="8760"/>
    <n v="0"/>
    <n v="0"/>
    <n v="0"/>
    <n v="0"/>
    <n v="126.34799998998599"/>
    <n v="142.19372435384599"/>
    <n v="50.5058650190146"/>
    <n v="4.9973069406682802"/>
    <n v="-24.561546325683601"/>
    <n v="2563.81323242188"/>
    <n v="210.673465969083"/>
    <n v="0"/>
    <n v="0"/>
    <n v="0"/>
    <n v="0"/>
    <n v="0"/>
    <n v="0"/>
    <n v="0"/>
    <n v="0"/>
    <n v="0"/>
    <n v="0"/>
    <n v="0"/>
    <n v="3.2119998037815098"/>
    <n v="0"/>
    <n v="0"/>
    <n v="114.34799998998599"/>
    <n v="7.53048244922878E-2"/>
    <n v="3.2051426692105301E-4"/>
    <n v="86.479318714514207"/>
    <n v="43.239627551675099"/>
    <n v="43.239691918622697"/>
    <n v="0"/>
    <n v="1.1738079192582501E-3"/>
    <n v="0"/>
    <n v="0"/>
    <n v="19.186055453268601"/>
    <n v="0"/>
    <x v="396"/>
    <n v="0"/>
    <n v="0.72509679999999999"/>
    <x v="127"/>
    <x v="33"/>
  </r>
  <r>
    <x v="3659"/>
    <x v="29"/>
    <s v="NW_BPAT"/>
    <s v="OR"/>
    <s v="Hourly Resource"/>
    <s v="WT-Onshore"/>
    <n v="25.100000381469702"/>
    <n v="0"/>
    <m/>
    <d v="2009-11-01T00:00:00"/>
    <d v="2050-12-31T00:00:00"/>
    <n v="68.211849421419899"/>
    <n v="3.0842360468373"/>
    <n v="-6.7193541147927398"/>
    <n v="25.100000381469702"/>
    <n v="25.100000381469702"/>
    <n v="67822.102433660999"/>
    <n v="0"/>
    <n v="0"/>
    <n v="0.30845613619764101"/>
    <n v="0"/>
    <n v="4.6262717158204198"/>
    <n v="4.6262717158204198"/>
    <n v="8760"/>
    <n v="0"/>
    <n v="8760"/>
    <n v="0"/>
    <n v="0"/>
    <n v="0"/>
    <n v="0"/>
    <n v="765.10456454753898"/>
    <n v="106.67399167807"/>
    <n v="18.462002977821999"/>
    <n v="1.5214363765030401"/>
    <n v="-34.900161743164098"/>
    <n v="1806.77551269531"/>
    <n v="101.538982511168"/>
    <n v="0"/>
    <n v="0"/>
    <n v="0"/>
    <n v="0"/>
    <n v="0"/>
    <n v="0"/>
    <n v="0"/>
    <n v="0"/>
    <n v="0"/>
    <n v="0"/>
    <n v="0"/>
    <n v="277.79726409353299"/>
    <n v="0"/>
    <n v="0"/>
    <n v="765.10449473373603"/>
    <n v="0.13517417391183001"/>
    <n v="0.13517427286292399"/>
    <n v="0.67194998060097699"/>
    <n v="3.1824214840017198E-2"/>
    <n v="0.68397062554270205"/>
    <n v="0"/>
    <n v="9.9827844417632206E-2"/>
    <n v="0"/>
    <n v="0"/>
    <n v="0.28000645044276101"/>
    <n v="0"/>
    <x v="396"/>
    <n v="0"/>
    <n v="4.6262720000000002"/>
    <x v="127"/>
    <x v="33"/>
  </r>
  <r>
    <x v="3660"/>
    <x v="25"/>
    <s v="NW_PACW"/>
    <s v="WA"/>
    <s v="Hourly Resource"/>
    <s v="WT-Onshore"/>
    <n v="98.900001525878906"/>
    <n v="0"/>
    <m/>
    <d v="2009-11-01T00:00:00"/>
    <d v="2050-12-31T00:00:00"/>
    <n v="73.529659918964001"/>
    <n v="3.2937344331296501"/>
    <n v="-1.5969243595420399"/>
    <n v="98.900001525878906"/>
    <n v="98.900001525878906"/>
    <n v="267760.42624293303"/>
    <n v="0"/>
    <n v="0"/>
    <n v="0.30906226725889002"/>
    <n v="0"/>
    <n v="19.688333818099"/>
    <n v="19.688333818099"/>
    <n v="8760"/>
    <n v="0"/>
    <n v="8760"/>
    <n v="0"/>
    <n v="0"/>
    <n v="0"/>
    <n v="0"/>
    <n v="2489.5650610923799"/>
    <n v="108.27474995025599"/>
    <n v="18.083496477336901"/>
    <n v="3.50070111906073"/>
    <n v="-35.362789154052699"/>
    <n v="1794.39453125"/>
    <n v="99.396397464154404"/>
    <n v="0"/>
    <n v="0"/>
    <n v="0"/>
    <n v="0"/>
    <n v="0"/>
    <n v="0"/>
    <n v="0"/>
    <n v="0"/>
    <n v="0"/>
    <n v="0"/>
    <n v="0"/>
    <n v="19433.862452279802"/>
    <n v="0"/>
    <n v="0"/>
    <n v="2335.9429615065501"/>
    <n v="27.017421290304899"/>
    <n v="18.740914788891299"/>
    <n v="65.697326823152807"/>
    <n v="3.1824214840017198E-2"/>
    <n v="65.292457263243904"/>
    <n v="0"/>
    <n v="513007.97021645901"/>
    <n v="0"/>
    <n v="0"/>
    <n v="117429.898101317"/>
    <n v="0"/>
    <x v="396"/>
    <n v="0"/>
    <n v="20.318770000000001"/>
    <x v="127"/>
    <x v="33"/>
  </r>
  <r>
    <x v="3661"/>
    <x v="29"/>
    <s v="NW_BPAT"/>
    <s v="OR"/>
    <s v="Hourly Resource"/>
    <s v="WT-Onshore"/>
    <n v="123.419998168945"/>
    <n v="0"/>
    <m/>
    <d v="2002-02-01T00:00:00"/>
    <d v="2050-12-31T00:00:00"/>
    <n v="72.7089751780791"/>
    <n v="3.24689168618238"/>
    <n v="-2.2623379579867802"/>
    <n v="123.419998168945"/>
    <n v="123.419998168945"/>
    <n v="342147.38789910101"/>
    <n v="0"/>
    <n v="0"/>
    <n v="0.31646347085135201"/>
    <n v="0"/>
    <n v="24.877186647234101"/>
    <n v="24.877186647234101"/>
    <n v="8760"/>
    <n v="0"/>
    <n v="8760"/>
    <n v="0"/>
    <n v="0"/>
    <n v="0"/>
    <n v="0"/>
    <n v="2.5918200090527499"/>
    <n v="108.795010883781"/>
    <n v="18.187599123303301"/>
    <n v="3.9168593885168899"/>
    <n v="-35.467334747314503"/>
    <n v="1814.4189453125"/>
    <n v="100.660252113227"/>
    <n v="0"/>
    <n v="0"/>
    <n v="0"/>
    <n v="0"/>
    <n v="0"/>
    <n v="0"/>
    <n v="0"/>
    <n v="0"/>
    <n v="0"/>
    <n v="0"/>
    <n v="0"/>
    <n v="116733.012433264"/>
    <n v="0"/>
    <n v="0"/>
    <n v="2.5918797999620402"/>
    <n v="0.13517417391183001"/>
    <n v="0.13517427286292399"/>
    <n v="0.67194998060097699"/>
    <n v="3.1824214840017198E-2"/>
    <n v="0.68397062554270205"/>
    <n v="0"/>
    <n v="597.48699342485997"/>
    <n v="0"/>
    <n v="0"/>
    <n v="1.36142398039741E-3"/>
    <n v="0"/>
    <x v="396"/>
    <n v="0"/>
    <n v="24.877780000000001"/>
    <x v="127"/>
    <x v="33"/>
  </r>
  <r>
    <x v="3662"/>
    <x v="29"/>
    <s v="NW_BPAT"/>
    <s v="OR"/>
    <s v="Hourly Resource"/>
    <s v="WT-Onshore"/>
    <n v="176.89999389648401"/>
    <n v="0"/>
    <m/>
    <d v="2002-02-01T00:00:00"/>
    <d v="2050-12-31T00:00:00"/>
    <n v="68.911824634883601"/>
    <n v="2.5549602617673601"/>
    <n v="-2.7677773021052201"/>
    <n v="176.89999389648401"/>
    <n v="176.89999389648401"/>
    <n v="394428.96461704402"/>
    <n v="0"/>
    <n v="0"/>
    <n v="0.25452876804325802"/>
    <n v="0"/>
    <n v="27.180820350833699"/>
    <n v="27.180820350833699"/>
    <n v="8760"/>
    <n v="0"/>
    <n v="8760"/>
    <n v="0"/>
    <n v="0"/>
    <n v="0"/>
    <n v="0"/>
    <n v="2.4765999317169198"/>
    <n v="108.109930788298"/>
    <n v="18.083496477336901"/>
    <n v="3.3358819862270201"/>
    <n v="-35.355983734130902"/>
    <n v="1793.10583496094"/>
    <n v="99.446289672712695"/>
    <n v="0"/>
    <n v="0"/>
    <n v="0"/>
    <n v="0"/>
    <n v="0"/>
    <n v="0"/>
    <n v="0"/>
    <n v="0"/>
    <n v="0"/>
    <n v="0"/>
    <n v="0"/>
    <n v="341856.54694965499"/>
    <n v="0"/>
    <n v="0"/>
    <n v="2.4751962423324598"/>
    <n v="0.13517417391183001"/>
    <n v="0.13517427286292399"/>
    <n v="0.67194998060097699"/>
    <n v="3.1824214840017198E-2"/>
    <n v="0.68397062554270205"/>
    <n v="0"/>
    <n v="445.41475664696202"/>
    <n v="0"/>
    <n v="0"/>
    <n v="1.12385172876434E-3"/>
    <n v="0"/>
    <x v="396"/>
    <n v="0"/>
    <n v="27.181260000000002"/>
    <x v="127"/>
    <x v="33"/>
  </r>
  <r>
    <x v="3663"/>
    <x v="22"/>
    <s v="NW_PSEI"/>
    <s v="WA"/>
    <s v="Hourly Resource"/>
    <s v="WT-Onshore"/>
    <n v="96"/>
    <n v="0"/>
    <m/>
    <d v="2010-10-01T00:00:00"/>
    <d v="2050-12-31T00:00:00"/>
    <n v="92.454777520958402"/>
    <n v="18.819167856599599"/>
    <n v="-1.0303846468236899"/>
    <n v="96"/>
    <n v="96"/>
    <n v="275291.52060990001"/>
    <n v="0"/>
    <n v="0"/>
    <n v="0.32735388200339299"/>
    <n v="0"/>
    <n v="25.452017207756001"/>
    <n v="25.452017207756001"/>
    <n v="8760"/>
    <n v="0"/>
    <n v="8760"/>
    <n v="0"/>
    <n v="0"/>
    <n v="0"/>
    <n v="0"/>
    <n v="784.32002258300804"/>
    <n v="125.074701961843"/>
    <n v="34.3369417244338"/>
    <n v="4.0472077992087696"/>
    <n v="-15.1182098388672"/>
    <n v="1782.25720214844"/>
    <n v="98.629348791769104"/>
    <n v="0"/>
    <n v="0"/>
    <n v="0"/>
    <n v="0"/>
    <n v="0"/>
    <n v="0"/>
    <n v="0"/>
    <n v="0"/>
    <n v="0"/>
    <n v="0"/>
    <n v="0"/>
    <n v="160583.05441200701"/>
    <n v="0"/>
    <n v="0"/>
    <n v="784.32138513121799"/>
    <n v="10.199922411297701"/>
    <n v="8.7760624084148002"/>
    <n v="20.377378360865698"/>
    <n v="3.1824214840017198E-2"/>
    <n v="42.911845743382401"/>
    <n v="0"/>
    <n v="337708.61557668302"/>
    <n v="0"/>
    <n v="0"/>
    <n v="2368.8212017669198"/>
    <n v="0"/>
    <x v="396"/>
    <n v="0"/>
    <n v="25.792100000000001"/>
    <x v="127"/>
    <x v="33"/>
  </r>
  <r>
    <x v="3664"/>
    <x v="8"/>
    <s v="CA_CISO"/>
    <s v="CA"/>
    <s v="Hourly Resource"/>
    <s v="WT-Onshore"/>
    <n v="78.199996948242202"/>
    <n v="0"/>
    <m/>
    <d v="1988-01-01T00:00:00"/>
    <d v="2050-12-31T00:00:00"/>
    <n v="94.316947288769896"/>
    <n v="2.4368467022350799"/>
    <n v="0.56619639896926999"/>
    <n v="78.199996948242202"/>
    <n v="78.199996948242202"/>
    <n v="241116.86565992999"/>
    <n v="0"/>
    <n v="0"/>
    <n v="0.35197899524281001"/>
    <n v="0"/>
    <n v="22.741407596798101"/>
    <n v="22.741407596798101"/>
    <n v="8760"/>
    <n v="0"/>
    <n v="8760"/>
    <n v="0"/>
    <n v="0"/>
    <n v="0"/>
    <n v="0"/>
    <n v="761.74617910385098"/>
    <n v="95.571565128553402"/>
    <n v="6.8695237621810996"/>
    <n v="2.0114890309232898"/>
    <n v="-25.810073852539102"/>
    <n v="1651.34790039063"/>
    <n v="59.937743980430199"/>
    <n v="0"/>
    <n v="0"/>
    <n v="0"/>
    <n v="0"/>
    <n v="0"/>
    <n v="0"/>
    <n v="0"/>
    <n v="0"/>
    <n v="0"/>
    <n v="0"/>
    <n v="0"/>
    <n v="34.564399719238303"/>
    <n v="0"/>
    <n v="0"/>
    <n v="1.1276570148766E-4"/>
    <n v="0.15865582111832299"/>
    <n v="1.0077528424561301E-4"/>
    <n v="4.7625885636110299"/>
    <n v="4.7625885586894903"/>
    <n v="4.7625901408658802"/>
    <n v="0"/>
    <n v="2.5840343907475499E-2"/>
    <n v="0"/>
    <n v="0"/>
    <n v="5.6242636729611896E-4"/>
    <n v="0"/>
    <x v="396"/>
    <n v="0"/>
    <n v="22.741409999999998"/>
    <x v="127"/>
    <x v="33"/>
  </r>
  <r>
    <x v="3665"/>
    <x v="0"/>
    <s v="AB_AESO"/>
    <s v="AB"/>
    <s v="Hourly Resource"/>
    <s v="PV-NonTracking"/>
    <n v="60"/>
    <n v="0"/>
    <m/>
    <d v="2024-06-01T00:00:00"/>
    <d v="2054-12-31T00:00:00"/>
    <n v="73.027927189322895"/>
    <n v="14.148854006032201"/>
    <n v="3.6592783821695498"/>
    <n v="60"/>
    <n v="60"/>
    <n v="134056.260384783"/>
    <n v="0"/>
    <n v="0"/>
    <n v="0.25505376785488598"/>
    <n v="0"/>
    <n v="9.7898515458936703"/>
    <n v="9.7898515458936703"/>
    <n v="8760"/>
    <n v="0"/>
    <n v="8760"/>
    <n v="0"/>
    <n v="0"/>
    <n v="0"/>
    <n v="0"/>
    <n v="56.8800048828125"/>
    <n v="96.731677258567501"/>
    <n v="10.958834954999601"/>
    <n v="-0.91771006949960099"/>
    <n v="-25.011659622192401"/>
    <n v="766.55072021484398"/>
    <n v="69.375238140590099"/>
    <n v="0"/>
    <n v="0"/>
    <n v="0"/>
    <n v="0"/>
    <n v="0"/>
    <n v="0"/>
    <n v="0"/>
    <n v="0"/>
    <n v="0"/>
    <n v="0"/>
    <n v="0"/>
    <n v="0"/>
    <n v="0"/>
    <n v="0"/>
    <n v="-7.7579170465469401E-5"/>
    <n v="1.86589867746269"/>
    <n v="7.8725721145852696E-3"/>
    <n v="35.085696216738398"/>
    <n v="35.060037663933798"/>
    <n v="35.060036701610898"/>
    <n v="0"/>
    <n v="0"/>
    <n v="0"/>
    <n v="0"/>
    <n v="-2.8292468538730401E-3"/>
    <n v="0"/>
    <x v="396"/>
    <n v="0"/>
    <n v="9.7898510000000005"/>
    <x v="127"/>
    <x v="33"/>
  </r>
  <r>
    <x v="3666"/>
    <x v="0"/>
    <s v="AB_AESO"/>
    <s v="AB"/>
    <s v="Hourly Resource"/>
    <s v="PV-Tracking"/>
    <n v="22"/>
    <n v="0"/>
    <m/>
    <d v="2020-04-21T00:00:00"/>
    <d v="2050-12-31T00:00:00"/>
    <n v="69.528213263921501"/>
    <n v="14.6269476675742"/>
    <n v="1.0404933780974801"/>
    <n v="22"/>
    <n v="22"/>
    <n v="39400.6139794849"/>
    <n v="0"/>
    <n v="0"/>
    <n v="0.20444486290618699"/>
    <n v="0"/>
    <n v="2.7394550016563199"/>
    <n v="2.7394550016563199"/>
    <n v="8760"/>
    <n v="0"/>
    <n v="8760"/>
    <n v="0"/>
    <n v="0"/>
    <n v="0"/>
    <n v="0"/>
    <n v="8.4920005798339808"/>
    <n v="93.0346226882628"/>
    <n v="9.1854150308714999"/>
    <n v="-2.8413446448086499"/>
    <n v="-24.649581909179702"/>
    <n v="777.87158203125"/>
    <n v="71.638591768842801"/>
    <n v="0"/>
    <n v="0"/>
    <n v="0"/>
    <n v="0"/>
    <n v="0"/>
    <n v="0"/>
    <n v="0"/>
    <n v="0"/>
    <n v="0"/>
    <n v="0"/>
    <n v="0"/>
    <n v="31597.954461252299"/>
    <n v="0"/>
    <n v="0"/>
    <n v="8.4919624188914895"/>
    <n v="1.86589867746269"/>
    <n v="7.8725721145852696E-3"/>
    <n v="35.085696216738398"/>
    <n v="35.060037663933798"/>
    <n v="35.060036701610898"/>
    <n v="0"/>
    <n v="26.1238503971699"/>
    <n v="0"/>
    <n v="0"/>
    <n v="143.49973069583501"/>
    <n v="0"/>
    <x v="396"/>
    <n v="0"/>
    <n v="2.7396250000000002"/>
    <x v="127"/>
    <x v="33"/>
  </r>
  <r>
    <x v="3667"/>
    <x v="9"/>
    <s v="CA_CISO"/>
    <s v="CA"/>
    <s v="Hydro"/>
    <s v="Hydro"/>
    <n v="1.25"/>
    <n v="0"/>
    <m/>
    <d v="1990-03-27T00:00:00"/>
    <d v="2054-12-31T00:00:00"/>
    <n v="83.7335649730867"/>
    <n v="6.7304177339896896"/>
    <n v="4.5592971663702297E-2"/>
    <n v="46"/>
    <n v="46"/>
    <n v="2245.8637505546199"/>
    <n v="0"/>
    <n v="0"/>
    <n v="5.5734160972529499E-3"/>
    <n v="0"/>
    <n v="0.18805503879633201"/>
    <n v="0.18805503879633201"/>
    <n v="0"/>
    <n v="0"/>
    <n v="0"/>
    <n v="8760"/>
    <n v="0"/>
    <n v="0"/>
    <n v="0"/>
    <n v="0"/>
    <n v="94.616465032055601"/>
    <n v="8.0892799069996499"/>
    <n v="-0.16336725018339801"/>
    <n v="-25.540300369262699"/>
    <n v="1829.74780273438"/>
    <n v="66.323419289988493"/>
    <n v="0"/>
    <n v="0"/>
    <n v="0"/>
    <n v="0"/>
    <n v="0"/>
    <n v="0"/>
    <n v="0"/>
    <n v="0"/>
    <n v="0"/>
    <n v="0"/>
    <n v="50.062500007450602"/>
    <n v="2.7837499529123302"/>
    <n v="3727.5"/>
    <n v="3727.5"/>
    <n v="3728.6033742427799"/>
    <n v="0.15865582111832299"/>
    <n v="1.0077528424561301E-4"/>
    <n v="4.7625885636110299"/>
    <n v="4.7625885586894903"/>
    <n v="4.7625901408658802"/>
    <n v="599.50799636500597"/>
    <n v="1.54614825441968E-3"/>
    <n v="52550.290895464197"/>
    <n v="52550.290841971197"/>
    <n v="52550.294392628399"/>
    <n v="0"/>
    <x v="396"/>
    <n v="0"/>
    <n v="0.34630539999999999"/>
    <x v="127"/>
    <x v="33"/>
  </r>
  <r>
    <x v="3668"/>
    <x v="9"/>
    <s v="CA_CISO"/>
    <s v="CA"/>
    <s v="Hourly Resource"/>
    <s v="PV-NonTracking"/>
    <n v="20"/>
    <n v="0"/>
    <m/>
    <d v="2015-03-23T00:00:00"/>
    <d v="2050-12-31T00:00:00"/>
    <n v="46.644524320078098"/>
    <n v="-6.3521041933715603"/>
    <n v="-2.15474449477597"/>
    <n v="20"/>
    <n v="20"/>
    <n v="47521.710553029603"/>
    <n v="0"/>
    <n v="0"/>
    <n v="0.27124264014131499"/>
    <n v="0"/>
    <n v="2.2166280845739399"/>
    <n v="2.2166280845739399"/>
    <n v="8760"/>
    <n v="0"/>
    <n v="8760"/>
    <n v="0"/>
    <n v="0"/>
    <n v="0"/>
    <n v="0"/>
    <n v="401.76942157745401"/>
    <n v="91.556743448553405"/>
    <n v="4.1809923453737801"/>
    <n v="0.68519885936119396"/>
    <n v="-25.590496063232401"/>
    <n v="2047.49829101563"/>
    <n v="80.037889106024096"/>
    <n v="0"/>
    <n v="0"/>
    <n v="0"/>
    <n v="0"/>
    <n v="0"/>
    <n v="0"/>
    <n v="0"/>
    <n v="0"/>
    <n v="0"/>
    <n v="0"/>
    <n v="0"/>
    <n v="580.92000651359604"/>
    <n v="0"/>
    <n v="0"/>
    <n v="3.4924596548080402E-6"/>
    <n v="0.15865582111832299"/>
    <n v="1.0077528424561301E-4"/>
    <n v="4.7625885636110299"/>
    <n v="4.7625885586894903"/>
    <n v="4.7625901408658802"/>
    <n v="0"/>
    <n v="0.27686364098917698"/>
    <n v="0"/>
    <n v="0"/>
    <n v="6.25806582577135E-6"/>
    <n v="0"/>
    <x v="396"/>
    <n v="0"/>
    <n v="2.216628"/>
    <x v="127"/>
    <x v="33"/>
  </r>
  <r>
    <x v="3669"/>
    <x v="13"/>
    <s v="CA_CISO"/>
    <s v="CA"/>
    <s v="Pumped Storage"/>
    <s v="Energy Storage"/>
    <n v="100"/>
    <n v="-100"/>
    <m/>
    <d v="2021-03-31T00:00:00"/>
    <d v="2050-12-31T00:00:00"/>
    <n v="60.511266333763601"/>
    <n v="-17.155008165540401"/>
    <n v="-3.5168205229210701"/>
    <n v="100"/>
    <n v="100"/>
    <n v="134087.79116535201"/>
    <n v="156338.57257273799"/>
    <n v="6.7788240743809398"/>
    <n v="0.15306825475479299"/>
    <n v="0.43563954475086902"/>
    <n v="4.0164194536374396"/>
    <n v="3.5807799086693102"/>
    <n v="8760"/>
    <n v="0"/>
    <n v="8760"/>
    <n v="0"/>
    <n v="0"/>
    <n v="-3.33761721110791E-2"/>
    <n v="1.2179877171392399"/>
    <n v="0"/>
    <n v="78.966604023755096"/>
    <n v="-5.4973551474231996"/>
    <n v="-2.2265931278521398"/>
    <n v="-26.185716629028299"/>
    <n v="2024.41638183594"/>
    <n v="72.523095546943907"/>
    <n v="1.1957555357666001"/>
    <n v="0"/>
    <n v="0"/>
    <n v="0"/>
    <n v="0"/>
    <n v="0"/>
    <n v="0"/>
    <n v="0"/>
    <n v="0"/>
    <n v="0"/>
    <n v="66784.747497141405"/>
    <n v="258011.46395221399"/>
    <n v="135278.755618453"/>
    <n v="0"/>
    <n v="226511.358001232"/>
    <n v="0.15865582111832299"/>
    <n v="1.0077528424561301E-4"/>
    <n v="4.7625885636110299"/>
    <n v="4.7625885586894903"/>
    <n v="4.7625901408658802"/>
    <n v="7.1725378247901999"/>
    <n v="20.695033147854701"/>
    <n v="19896.672112524899"/>
    <n v="0"/>
    <n v="4915.7548525285001"/>
    <n v="0"/>
    <x v="396"/>
    <n v="0"/>
    <n v="4.0412600000000003"/>
    <x v="127"/>
    <x v="33"/>
  </r>
  <r>
    <x v="3670"/>
    <x v="13"/>
    <s v="CA_CISO"/>
    <s v="CA"/>
    <s v="Hourly Resource"/>
    <s v="PV-NonTracking"/>
    <n v="24.5"/>
    <n v="0"/>
    <m/>
    <d v="2017-09-13T00:00:00"/>
    <d v="2050-12-31T00:00:00"/>
    <n v="38.559580112470698"/>
    <n v="-20.356839058424701"/>
    <n v="-6.1700463083895301"/>
    <n v="24.5"/>
    <n v="24.5"/>
    <n v="52207.435658082402"/>
    <n v="0"/>
    <n v="0"/>
    <n v="0.24325522159090099"/>
    <n v="0"/>
    <n v="2.01309711354333"/>
    <n v="2.01309711354333"/>
    <n v="8760"/>
    <n v="0"/>
    <n v="8760"/>
    <n v="0"/>
    <n v="0"/>
    <n v="0"/>
    <n v="0"/>
    <n v="10708.0253515244"/>
    <n v="67.782976818084705"/>
    <n v="-13.8225879748911"/>
    <n v="-5.0849875123826802"/>
    <n v="-38.725131988525398"/>
    <n v="1966.01110839844"/>
    <n v="72.754764637210698"/>
    <n v="0"/>
    <n v="0"/>
    <n v="0"/>
    <n v="0"/>
    <n v="0"/>
    <n v="0"/>
    <n v="0"/>
    <n v="0"/>
    <n v="0"/>
    <n v="0"/>
    <n v="0"/>
    <n v="0"/>
    <n v="0"/>
    <n v="0"/>
    <n v="77.856496554799406"/>
    <n v="0.15865582111832299"/>
    <n v="1.0077528424561301E-4"/>
    <n v="4.7625885636110299"/>
    <n v="4.7625885586894903"/>
    <n v="4.7625901408658802"/>
    <n v="0"/>
    <n v="0"/>
    <n v="0"/>
    <n v="0"/>
    <n v="8.0607184595775094E-2"/>
    <n v="0"/>
    <x v="396"/>
    <n v="0"/>
    <n v="2.0130970000000001"/>
    <x v="127"/>
    <x v="33"/>
  </r>
  <r>
    <x v="3671"/>
    <x v="13"/>
    <s v="CA_CISO"/>
    <s v="CA"/>
    <s v="Hourly Resource"/>
    <s v="PV-NonTracking"/>
    <n v="5"/>
    <n v="0"/>
    <m/>
    <d v="2015-06-12T00:00:00"/>
    <d v="2054-12-31T00:00:00"/>
    <n v="38.090514226247102"/>
    <n v="-15.893332096339099"/>
    <n v="-5.38714661304091"/>
    <n v="5"/>
    <n v="5"/>
    <n v="8568.6850044606308"/>
    <n v="0"/>
    <n v="0"/>
    <n v="0.195632077722945"/>
    <n v="0"/>
    <n v="0.32638594803484799"/>
    <n v="0.32638594803484799"/>
    <n v="8760"/>
    <n v="0"/>
    <n v="8760"/>
    <n v="0"/>
    <n v="0"/>
    <n v="0"/>
    <n v="0"/>
    <n v="1430.0099969059199"/>
    <n v="66.989930740662203"/>
    <n v="-13.8225879737446"/>
    <n v="-5.8780336233885704"/>
    <n v="-39.077976226806598"/>
    <n v="1961.24963378906"/>
    <n v="72.726061752117303"/>
    <n v="0"/>
    <n v="0"/>
    <n v="0"/>
    <n v="0"/>
    <n v="0"/>
    <n v="0"/>
    <n v="0"/>
    <n v="0"/>
    <n v="0"/>
    <n v="0"/>
    <n v="0"/>
    <n v="0"/>
    <n v="0"/>
    <n v="0"/>
    <n v="21.425001887255299"/>
    <n v="0.15865582111832299"/>
    <n v="1.0077528424561301E-4"/>
    <n v="4.7625885636110299"/>
    <n v="4.7625885586894903"/>
    <n v="4.7625901408658802"/>
    <n v="0"/>
    <n v="0"/>
    <n v="0"/>
    <n v="0"/>
    <n v="2.6142542292301001E-2"/>
    <n v="0"/>
    <x v="396"/>
    <n v="0"/>
    <n v="0.32638600000000001"/>
    <x v="127"/>
    <x v="33"/>
  </r>
  <r>
    <x v="3672"/>
    <x v="13"/>
    <s v="CA_CISO"/>
    <s v="CA"/>
    <s v="Hourly Resource"/>
    <s v="PV-NonTracking"/>
    <n v="5"/>
    <n v="0"/>
    <m/>
    <d v="2015-06-12T00:00:00"/>
    <d v="2054-12-31T00:00:00"/>
    <n v="38.090514226247102"/>
    <n v="-15.893332096339099"/>
    <n v="-5.38714661304091"/>
    <n v="5"/>
    <n v="5"/>
    <n v="8568.6850044606308"/>
    <n v="0"/>
    <n v="0"/>
    <n v="0.195632077722945"/>
    <n v="0"/>
    <n v="0.32638594803484799"/>
    <n v="0.32638594803484799"/>
    <n v="8760"/>
    <n v="0"/>
    <n v="8760"/>
    <n v="0"/>
    <n v="0"/>
    <n v="0"/>
    <n v="0"/>
    <n v="1430.0099969059199"/>
    <n v="66.989930740662203"/>
    <n v="-13.8225879737446"/>
    <n v="-5.8780336233885704"/>
    <n v="-39.077976226806598"/>
    <n v="1961.24963378906"/>
    <n v="72.726061752117303"/>
    <n v="0"/>
    <n v="0"/>
    <n v="0"/>
    <n v="0"/>
    <n v="0"/>
    <n v="0"/>
    <n v="0"/>
    <n v="0"/>
    <n v="0"/>
    <n v="0"/>
    <n v="0"/>
    <n v="0"/>
    <n v="0"/>
    <n v="0"/>
    <n v="21.425001887255299"/>
    <n v="0.15865582111832299"/>
    <n v="1.0077528424561301E-4"/>
    <n v="4.7625885636110299"/>
    <n v="4.7625885586894903"/>
    <n v="4.7625901408658802"/>
    <n v="0"/>
    <n v="0"/>
    <n v="0"/>
    <n v="0"/>
    <n v="2.6142542292301001E-2"/>
    <n v="0"/>
    <x v="396"/>
    <n v="0"/>
    <n v="0.32638600000000001"/>
    <x v="127"/>
    <x v="33"/>
  </r>
  <r>
    <x v="3673"/>
    <x v="13"/>
    <s v="CA_CISO"/>
    <s v="CA"/>
    <s v="Hourly Resource"/>
    <s v="PV-NonTracking"/>
    <n v="17.5"/>
    <n v="0"/>
    <m/>
    <d v="2013-11-18T00:00:00"/>
    <d v="2050-12-31T00:00:00"/>
    <n v="37.115011228629797"/>
    <n v="-19.284964969291501"/>
    <n v="-7.33626862881143"/>
    <n v="17.5"/>
    <n v="17.5"/>
    <n v="33783.1795866471"/>
    <n v="0"/>
    <n v="0"/>
    <n v="0.220372991431355"/>
    <n v="0"/>
    <n v="1.2538633999962201"/>
    <n v="1.2538633999962201"/>
    <n v="8760"/>
    <n v="0"/>
    <n v="8760"/>
    <n v="0"/>
    <n v="0"/>
    <n v="0"/>
    <n v="0"/>
    <n v="6763.1828756332397"/>
    <n v="66.989930740662203"/>
    <n v="-13.8225879737446"/>
    <n v="-5.8780336233885704"/>
    <n v="-39.077976226806598"/>
    <n v="1961.24963378906"/>
    <n v="72.726061752117303"/>
    <n v="0"/>
    <n v="0"/>
    <n v="0"/>
    <n v="0"/>
    <n v="0"/>
    <n v="0"/>
    <n v="0"/>
    <n v="0"/>
    <n v="0"/>
    <n v="0"/>
    <n v="0"/>
    <n v="168.59500026702901"/>
    <n v="0"/>
    <n v="0"/>
    <n v="93.2225011127302"/>
    <n v="0.15865582111832299"/>
    <n v="1.0077528424561301E-4"/>
    <n v="4.7625885636110299"/>
    <n v="4.7625885586894903"/>
    <n v="4.7625901408658802"/>
    <n v="0"/>
    <n v="8.6815817980095702E-2"/>
    <n v="0"/>
    <n v="0"/>
    <n v="8.1699061172144399E-2"/>
    <n v="0"/>
    <x v="396"/>
    <n v="0"/>
    <n v="1.2538640000000001"/>
    <x v="127"/>
    <x v="33"/>
  </r>
  <r>
    <x v="3674"/>
    <x v="13"/>
    <s v="CA_CISO"/>
    <s v="CA"/>
    <s v="Hourly Resource"/>
    <s v="PV-NonTracking"/>
    <n v="200"/>
    <n v="0"/>
    <m/>
    <d v="2024-07-31T00:00:00"/>
    <d v="2054-12-31T00:00:00"/>
    <n v="26.742508374054299"/>
    <n v="-18.375824062317101"/>
    <n v="-6.2612558332742498"/>
    <n v="200"/>
    <n v="200"/>
    <n v="453356.19969296502"/>
    <n v="0"/>
    <n v="0"/>
    <n v="0.258764954162503"/>
    <n v="0"/>
    <n v="12.1238822494369"/>
    <n v="12.1238822494369"/>
    <n v="8760"/>
    <n v="0"/>
    <n v="8760"/>
    <n v="0"/>
    <n v="0"/>
    <n v="0"/>
    <n v="0"/>
    <n v="140.799999237061"/>
    <n v="63.029267450895702"/>
    <n v="-15.0610912409976"/>
    <n v="-8.6001936311735694"/>
    <n v="-25.136466979980501"/>
    <n v="1928.71069335938"/>
    <n v="68.743484061724502"/>
    <n v="0"/>
    <n v="0"/>
    <n v="0"/>
    <n v="0"/>
    <n v="0"/>
    <n v="0"/>
    <n v="0"/>
    <n v="0"/>
    <n v="0"/>
    <n v="0"/>
    <n v="0"/>
    <n v="0"/>
    <n v="0"/>
    <n v="0"/>
    <n v="-4.84287738800049E-6"/>
    <n v="0.15865582111832299"/>
    <n v="1.0077528424561301E-4"/>
    <n v="4.7625885636110299"/>
    <n v="4.7625885586894903"/>
    <n v="4.7625901408658802"/>
    <n v="0"/>
    <n v="0"/>
    <n v="0"/>
    <n v="0"/>
    <n v="6.53465589253166E-4"/>
    <n v="0"/>
    <x v="396"/>
    <n v="0"/>
    <n v="12.12388"/>
    <x v="127"/>
    <x v="33"/>
  </r>
  <r>
    <x v="3675"/>
    <x v="13"/>
    <s v="CA_CISO"/>
    <s v="CA"/>
    <s v="Pumped Storage"/>
    <s v="Energy Storage"/>
    <n v="50"/>
    <n v="-50"/>
    <m/>
    <d v="2024-03-01T00:00:00"/>
    <d v="2051-12-31T00:00:00"/>
    <n v="45.453420816434502"/>
    <n v="-23.024934584065001"/>
    <n v="-8.9666156298172108"/>
    <n v="50"/>
    <n v="50"/>
    <n v="71061.567504406004"/>
    <n v="82895.958866119399"/>
    <n v="2.2313687457564799"/>
    <n v="0.162241021699187"/>
    <n v="0.230936288942099"/>
    <n v="2.5351591454982301"/>
    <n v="2.3042228553709498"/>
    <n v="8760"/>
    <n v="0"/>
    <n v="8760"/>
    <n v="0"/>
    <n v="0"/>
    <n v="-1.7751587042570099E-2"/>
    <n v="0.60914576388311403"/>
    <n v="0"/>
    <n v="63.210051946449198"/>
    <n v="-15.0610912409976"/>
    <n v="-8.4194091373755899"/>
    <n v="-25.181533813476602"/>
    <n v="1928.99719238281"/>
    <n v="68.714883450343507"/>
    <n v="1.0429727136840801"/>
    <n v="0"/>
    <n v="0"/>
    <n v="0"/>
    <n v="0"/>
    <n v="0"/>
    <n v="0"/>
    <n v="0"/>
    <n v="0"/>
    <n v="0"/>
    <n v="0"/>
    <n v="0"/>
    <n v="1104.1074180603"/>
    <n v="0"/>
    <n v="801.52072429657005"/>
    <n v="0.15865582111832299"/>
    <n v="1.0077528424561301E-4"/>
    <n v="4.7625885636110299"/>
    <n v="4.7625885586894903"/>
    <n v="4.7625901408658802"/>
    <n v="0"/>
    <n v="0"/>
    <n v="17665.728243072699"/>
    <n v="0"/>
    <n v="2026.3013362945101"/>
    <n v="0"/>
    <x v="396"/>
    <n v="0"/>
    <n v="2.5548510000000002"/>
    <x v="127"/>
    <x v="33"/>
  </r>
  <r>
    <x v="3676"/>
    <x v="6"/>
    <s v="RM_PSCO"/>
    <s v="CO"/>
    <s v="Hourly Resource"/>
    <s v="PV-Tracking"/>
    <n v="12.829999923706101"/>
    <n v="0"/>
    <m/>
    <d v="2016-12-01T00:00:00"/>
    <d v="2050-12-31T00:00:00"/>
    <n v="77.958203347491903"/>
    <n v="23.048699614194501"/>
    <n v="1.2986308328413201"/>
    <n v="12.829999923706101"/>
    <n v="12.829999923706101"/>
    <n v="29588.109416578001"/>
    <n v="0"/>
    <n v="0"/>
    <n v="0.26326095723369902"/>
    <n v="0"/>
    <n v="2.3066365870424099"/>
    <n v="2.3066365870424099"/>
    <n v="8760"/>
    <n v="0"/>
    <n v="8760"/>
    <n v="0"/>
    <n v="0"/>
    <n v="0"/>
    <n v="0"/>
    <n v="153.63946688175201"/>
    <n v="140.160559388005"/>
    <n v="49.294362593641502"/>
    <n v="4.1756444527936196"/>
    <n v="-25.3253078460693"/>
    <n v="2521.77099609375"/>
    <n v="214.15501443691701"/>
    <n v="0"/>
    <n v="0"/>
    <n v="0"/>
    <n v="0"/>
    <n v="0"/>
    <n v="0"/>
    <n v="0"/>
    <n v="0"/>
    <n v="0"/>
    <n v="0"/>
    <n v="0"/>
    <n v="5273.6376436539003"/>
    <n v="0"/>
    <n v="0"/>
    <n v="153.63946822134301"/>
    <n v="0.42134576625728198"/>
    <n v="5.5066374322562998E-2"/>
    <n v="119.345394117699"/>
    <n v="43.239627551675099"/>
    <n v="76.105768045121707"/>
    <n v="0"/>
    <n v="195.34394245054901"/>
    <n v="0"/>
    <n v="0"/>
    <n v="690.85042829469603"/>
    <n v="0"/>
    <x v="396"/>
    <n v="0"/>
    <n v="2.3075230000000002"/>
    <x v="127"/>
    <x v="33"/>
  </r>
  <r>
    <x v="3677"/>
    <x v="5"/>
    <s v="CA_IID"/>
    <s v="CA"/>
    <s v="Pumped Storage"/>
    <s v="Energy Storage"/>
    <n v="150"/>
    <n v="-150"/>
    <m/>
    <d v="2023-12-31T00:00:00"/>
    <d v="2054-12-31T00:00:00"/>
    <n v="50.338162326604397"/>
    <n v="-16.896155416790101"/>
    <n v="-10.4126329858424"/>
    <n v="150"/>
    <n v="150"/>
    <n v="202828.06287229099"/>
    <n v="236503.59333740501"/>
    <n v="8.4237911727229893"/>
    <n v="0.15435925637148901"/>
    <n v="0.65899748413895798"/>
    <n v="5.2675663409449598"/>
    <n v="4.6085688581611697"/>
    <n v="8760"/>
    <n v="0"/>
    <n v="8760"/>
    <n v="0"/>
    <n v="0"/>
    <n v="-5.0513295697672302E-2"/>
    <n v="2.0236429584787801"/>
    <n v="0"/>
    <n v="60.288558650976199"/>
    <n v="-14.7848014762088"/>
    <n v="-11.6171922244525"/>
    <n v="-28.660026550293001"/>
    <n v="1825.275390625"/>
    <n v="66.126458897426104"/>
    <n v="0.99448944873046896"/>
    <n v="0"/>
    <n v="0"/>
    <n v="0"/>
    <n v="0"/>
    <n v="0"/>
    <n v="0"/>
    <n v="0"/>
    <n v="0"/>
    <n v="0"/>
    <n v="113845.657235192"/>
    <n v="385187.29208422801"/>
    <n v="102555.669715961"/>
    <n v="133093.80899959101"/>
    <n v="442675.39147575601"/>
    <n v="0.30887037669054701"/>
    <n v="4.9745338072486496E-3"/>
    <n v="15.554943864483301"/>
    <n v="5.16794962473507"/>
    <n v="10.3853188234252"/>
    <n v="14732.355578345399"/>
    <n v="1017.05319419127"/>
    <n v="826006.38393670099"/>
    <n v="2648282.2513757399"/>
    <n v="1617416.3261740601"/>
    <n v="0"/>
    <x v="396"/>
    <n v="0"/>
    <n v="10.375019999999999"/>
    <x v="127"/>
    <x v="33"/>
  </r>
  <r>
    <x v="3678"/>
    <x v="5"/>
    <s v="CA_IID"/>
    <s v="CA"/>
    <s v="Hourly Resource"/>
    <s v="PV-NonTracking"/>
    <n v="136.80000305175801"/>
    <n v="0"/>
    <m/>
    <d v="2024-08-12T00:00:00"/>
    <d v="2054-12-31T00:00:00"/>
    <n v="30.2837983214765"/>
    <n v="-22.318989022035101"/>
    <n v="-10.4030229545516"/>
    <n v="136.80000305175801"/>
    <n v="136.80000305175801"/>
    <n v="215380.164847732"/>
    <n v="0"/>
    <n v="0"/>
    <n v="0.17972789664177799"/>
    <n v="0"/>
    <n v="6.5225297467927899"/>
    <n v="6.5225297467927899"/>
    <n v="8760"/>
    <n v="0"/>
    <n v="8760"/>
    <n v="0"/>
    <n v="0"/>
    <n v="0"/>
    <n v="0"/>
    <n v="41248.569447040602"/>
    <n v="60.0804688712157"/>
    <n v="-14.7848014762088"/>
    <n v="-11.825282010887999"/>
    <n v="-28.661680221557599"/>
    <n v="1827.72790527344"/>
    <n v="66.309955918736605"/>
    <n v="0"/>
    <n v="0"/>
    <n v="0"/>
    <n v="0"/>
    <n v="0"/>
    <n v="0"/>
    <n v="0"/>
    <n v="0"/>
    <n v="0"/>
    <n v="0"/>
    <n v="0"/>
    <n v="20.4994685649872"/>
    <n v="0"/>
    <n v="0"/>
    <n v="51.983977317810101"/>
    <n v="0.30887037669054701"/>
    <n v="4.9745338072486496E-3"/>
    <n v="15.554943864483301"/>
    <n v="5.16794962473507"/>
    <n v="10.3853188234252"/>
    <n v="0"/>
    <n v="2.4017242714762702E-2"/>
    <n v="0"/>
    <n v="0"/>
    <n v="110.452315520334"/>
    <n v="0"/>
    <x v="396"/>
    <n v="0"/>
    <n v="6.52264"/>
    <x v="127"/>
    <x v="33"/>
  </r>
  <r>
    <x v="3679"/>
    <x v="6"/>
    <s v="RM_PSCO"/>
    <s v="CO"/>
    <s v="Hourly Resource"/>
    <s v="PV-Tracking"/>
    <n v="4"/>
    <n v="0"/>
    <m/>
    <d v="2018-03-01T00:00:00"/>
    <d v="2050-12-31T00:00:00"/>
    <n v="74.030649257217604"/>
    <n v="19.9382089991269"/>
    <n v="0.85317897835619105"/>
    <n v="4"/>
    <n v="4"/>
    <n v="10174.5599988759"/>
    <n v="0"/>
    <n v="0"/>
    <n v="0.290369862973333"/>
    <n v="0"/>
    <n v="0.75322998790512996"/>
    <n v="0.75322998790512996"/>
    <n v="8760"/>
    <n v="0"/>
    <n v="8760"/>
    <n v="0"/>
    <n v="0"/>
    <n v="0"/>
    <n v="0"/>
    <n v="35.207999527454398"/>
    <n v="138.32522263528099"/>
    <n v="48.550110279051097"/>
    <n v="3.0845599199864902"/>
    <n v="-24.815050125122099"/>
    <n v="2524.2685546875"/>
    <n v="212.60214995702199"/>
    <n v="0"/>
    <n v="0"/>
    <n v="0"/>
    <n v="0"/>
    <n v="0"/>
    <n v="0"/>
    <n v="0"/>
    <n v="0"/>
    <n v="0"/>
    <n v="0"/>
    <n v="0"/>
    <n v="18.8343392759562"/>
    <n v="0"/>
    <n v="0"/>
    <n v="35.207999527454398"/>
    <n v="0.42134576625728198"/>
    <n v="5.5066374322562998E-2"/>
    <n v="119.345394117699"/>
    <n v="43.239627551675099"/>
    <n v="76.105768045121707"/>
    <n v="0"/>
    <n v="295.814497710686"/>
    <n v="0"/>
    <n v="0"/>
    <n v="864.66134643554699"/>
    <n v="0"/>
    <x v="396"/>
    <n v="0"/>
    <n v="0.75439049999999996"/>
    <x v="127"/>
    <x v="33"/>
  </r>
  <r>
    <x v="3680"/>
    <x v="13"/>
    <s v="CA_CISO"/>
    <s v="CA"/>
    <s v="Hourly Resource"/>
    <s v="PV-NonTracking"/>
    <n v="1.5"/>
    <n v="0"/>
    <m/>
    <d v="2023-06-28T00:00:00"/>
    <d v="2054-12-31T00:00:00"/>
    <n v="34.3185349798704"/>
    <n v="-15.287436051471399"/>
    <n v="-4.6078062457612701"/>
    <n v="1.5"/>
    <n v="1.5"/>
    <n v="4205.8200050264104"/>
    <n v="0"/>
    <n v="0"/>
    <n v="0.32007762592894501"/>
    <n v="0"/>
    <n v="0.14433795284111101"/>
    <n v="0.14433795284111101"/>
    <n v="8760"/>
    <n v="0"/>
    <n v="8760"/>
    <n v="0"/>
    <n v="0"/>
    <n v="0"/>
    <n v="0"/>
    <n v="24.719999909400901"/>
    <n v="73.262738642318496"/>
    <n v="-8.7430058212412902"/>
    <n v="-4.6848078829833897"/>
    <n v="-25.20924949646"/>
    <n v="1965.85388183594"/>
    <n v="71.987278833116406"/>
    <n v="0"/>
    <n v="0"/>
    <n v="0"/>
    <n v="0"/>
    <n v="0"/>
    <n v="0"/>
    <n v="0"/>
    <n v="0"/>
    <n v="0"/>
    <n v="0"/>
    <n v="0"/>
    <n v="0"/>
    <n v="0"/>
    <n v="0"/>
    <n v="-1.4551915228366899E-9"/>
    <n v="0.15865582111832299"/>
    <n v="1.0077528424561301E-4"/>
    <n v="4.7625885636110299"/>
    <n v="4.7625885586894903"/>
    <n v="4.7625901408658802"/>
    <n v="0"/>
    <n v="0"/>
    <n v="0"/>
    <n v="0"/>
    <n v="1.1693864320342399E-6"/>
    <n v="0"/>
    <x v="396"/>
    <n v="0"/>
    <n v="0.14433799999999999"/>
    <x v="127"/>
    <x v="33"/>
  </r>
  <r>
    <x v="3681"/>
    <x v="6"/>
    <s v="RM_PSCO"/>
    <s v="CO"/>
    <s v="Hydro"/>
    <s v="Hydro"/>
    <n v="4.8000001907348597"/>
    <n v="0"/>
    <m/>
    <d v="2022-11-05T00:00:00"/>
    <d v="2051-12-31T00:00:00"/>
    <n v="161.183849708157"/>
    <n v="70.446976976108999"/>
    <n v="2.5917287781686502"/>
    <n v="2.8271999359130899"/>
    <n v="2.8271999359130899"/>
    <n v="13027.3269232661"/>
    <n v="0"/>
    <n v="0"/>
    <n v="0.52601082706526203"/>
    <n v="0"/>
    <n v="2.0997961342162901"/>
    <n v="2.0997961342162901"/>
    <n v="0"/>
    <n v="0"/>
    <n v="0"/>
    <n v="8760"/>
    <n v="0"/>
    <n v="0"/>
    <n v="0"/>
    <n v="147.23360723257099"/>
    <n v="153.52154830086599"/>
    <n v="64.923767066927994"/>
    <n v="1.90722879902121"/>
    <n v="-26.6326084136963"/>
    <n v="2721.54638671875"/>
    <n v="235.601290088919"/>
    <n v="0"/>
    <n v="0"/>
    <n v="0"/>
    <n v="0"/>
    <n v="0"/>
    <n v="0"/>
    <n v="0"/>
    <n v="0"/>
    <n v="0"/>
    <n v="0"/>
    <n v="2209.9496184289501"/>
    <n v="2896.9066666066601"/>
    <n v="15344.392277352499"/>
    <n v="1092.9519433677201"/>
    <n v="41962.657508134798"/>
    <n v="0.42134576625728198"/>
    <n v="5.5066374322562998E-2"/>
    <n v="119.345394117699"/>
    <n v="43.239627551675099"/>
    <n v="76.105768045121707"/>
    <n v="4456.2228466033202"/>
    <n v="691.64425335329702"/>
    <n v="1584182.75451801"/>
    <n v="188115.65575269601"/>
    <n v="3209442.90091547"/>
    <n v="0"/>
    <x v="396"/>
    <n v="0"/>
    <n v="7.0866850000000001"/>
    <x v="127"/>
    <x v="33"/>
  </r>
  <r>
    <x v="3682"/>
    <x v="9"/>
    <s v="CA_CISO"/>
    <s v="CA"/>
    <s v="Hourly Resource"/>
    <s v="PV-NonTracking"/>
    <n v="1.5"/>
    <n v="0"/>
    <m/>
    <d v="2014-03-05T00:00:00"/>
    <d v="2050-12-31T00:00:00"/>
    <n v="45.633717792393199"/>
    <n v="-16.181175166342499"/>
    <n v="-4.2718926298289297"/>
    <n v="1.5"/>
    <n v="1.5"/>
    <n v="3849.3513450650498"/>
    <n v="0"/>
    <n v="0"/>
    <n v="0.29294911299635501"/>
    <n v="0"/>
    <n v="0.17566062580570699"/>
    <n v="0.17566062580570699"/>
    <n v="8760"/>
    <n v="0"/>
    <n v="8760"/>
    <n v="0"/>
    <n v="0"/>
    <n v="0"/>
    <n v="0"/>
    <n v="741.70916151255403"/>
    <n v="82.068856288106502"/>
    <n v="-3.6073187452728201"/>
    <n v="-1.01437727562397"/>
    <n v="-58.151824951171903"/>
    <n v="2069.77758789063"/>
    <n v="81.365772671029603"/>
    <n v="0"/>
    <n v="0"/>
    <n v="0"/>
    <n v="0"/>
    <n v="0"/>
    <n v="0"/>
    <n v="0"/>
    <n v="0"/>
    <n v="0"/>
    <n v="0"/>
    <n v="0"/>
    <n v="1.4025000333786"/>
    <n v="0"/>
    <n v="0"/>
    <n v="11.8274994440144"/>
    <n v="0.15865582111832299"/>
    <n v="1.0077528424561301E-4"/>
    <n v="4.7625885636110299"/>
    <n v="4.7625885586894903"/>
    <n v="4.7625901408658802"/>
    <n v="0"/>
    <n v="1.04850903153419E-3"/>
    <n v="0"/>
    <n v="0"/>
    <n v="1.43469552514055"/>
    <n v="0"/>
    <x v="396"/>
    <n v="0"/>
    <n v="0.17566209999999999"/>
    <x v="127"/>
    <x v="33"/>
  </r>
  <r>
    <x v="3683"/>
    <x v="9"/>
    <s v="CA_CISO"/>
    <s v="CA"/>
    <s v="Hydro"/>
    <s v="Hydro"/>
    <n v="1"/>
    <n v="0"/>
    <m/>
    <d v="2012-06-14T00:00:00"/>
    <d v="2050-12-31T00:00:00"/>
    <n v="95.079985960887996"/>
    <n v="7.8179031609207001"/>
    <n v="4.7173935641476197"/>
    <n v="0.51899999380111705"/>
    <n v="0.51899999380111705"/>
    <n v="1684.3850003182899"/>
    <n v="0"/>
    <n v="0"/>
    <n v="0.37048438340018303"/>
    <n v="0"/>
    <n v="0.160152246600993"/>
    <n v="0.160152246600993"/>
    <n v="0"/>
    <n v="0"/>
    <n v="1"/>
    <n v="8759"/>
    <n v="0"/>
    <n v="0"/>
    <n v="0"/>
    <n v="112.306000158191"/>
    <n v="101.11111953508799"/>
    <n v="8.9273638322540094"/>
    <n v="5.4932033840661596"/>
    <n v="-26.647426605224599"/>
    <n v="1902.70971679688"/>
    <n v="70.352578973259796"/>
    <n v="0"/>
    <n v="0"/>
    <n v="0"/>
    <n v="0"/>
    <n v="0"/>
    <n v="0"/>
    <n v="0"/>
    <n v="0"/>
    <n v="0"/>
    <n v="0"/>
    <n v="38.641000218689399"/>
    <n v="3.9640000090003"/>
    <n v="8.9149996638297999"/>
    <n v="213.07699304260299"/>
    <n v="775.61897299066197"/>
    <n v="0.15865582111832299"/>
    <n v="1.0077528424561301E-4"/>
    <n v="4.7625885636110299"/>
    <n v="4.7625885586894903"/>
    <n v="4.7625901408658802"/>
    <n v="459.66957634622702"/>
    <n v="1.70419089408824E-3"/>
    <n v="208.13817419370801"/>
    <n v="3165.3195329159298"/>
    <n v="9472.3075498050603"/>
    <n v="0"/>
    <x v="396"/>
    <n v="0"/>
    <n v="0.17345769999999999"/>
    <x v="127"/>
    <x v="33"/>
  </r>
  <r>
    <x v="3684"/>
    <x v="12"/>
    <s v="CA_CISO"/>
    <s v="CA"/>
    <s v="Pumped Storage"/>
    <s v="Energy Storage"/>
    <n v="40"/>
    <n v="-40"/>
    <m/>
    <d v="2018-06-26T00:00:00"/>
    <d v="2050-12-31T00:00:00"/>
    <n v="51.172859693375401"/>
    <n v="-24.865286494818999"/>
    <n v="-5.4634492916107504"/>
    <n v="40"/>
    <n v="40"/>
    <n v="56576.000033140197"/>
    <n v="65995.292217016206"/>
    <n v="2.0896447665114999"/>
    <n v="0.16146118730872899"/>
    <n v="0.18385693806695899"/>
    <n v="2.0930344704377699"/>
    <n v="1.9091775337371799"/>
    <n v="8760"/>
    <n v="0"/>
    <n v="8760"/>
    <n v="0"/>
    <n v="0"/>
    <n v="-1.41289382758141E-2"/>
    <n v="0.49017914915418598"/>
    <n v="0"/>
    <n v="69.152459859742095"/>
    <n v="-13.1546030358042"/>
    <n v="-4.3834894552045398"/>
    <n v="-26.241950988769499"/>
    <n v="1975.95959472656"/>
    <n v="71.333863232438702"/>
    <n v="1.11477338964844"/>
    <n v="0"/>
    <n v="0"/>
    <n v="0"/>
    <n v="0"/>
    <n v="0"/>
    <n v="0"/>
    <n v="0"/>
    <n v="0"/>
    <n v="0"/>
    <n v="26776.444191574101"/>
    <n v="85462.537173272096"/>
    <n v="98367.957067012801"/>
    <n v="40"/>
    <n v="42566.087385654399"/>
    <n v="0.15865582111832299"/>
    <n v="1.0077528424561301E-4"/>
    <n v="4.7625885636110299"/>
    <n v="4.7625885586894903"/>
    <n v="4.7625901408658802"/>
    <n v="2.7594774678004601"/>
    <n v="6.4760040506476404"/>
    <n v="239.19462615495999"/>
    <n v="2.7199999894946801E-3"/>
    <n v="4.9475925593287702"/>
    <n v="0"/>
    <x v="396"/>
    <n v="0"/>
    <n v="2.0932879999999998"/>
    <x v="127"/>
    <x v="33"/>
  </r>
  <r>
    <x v="3685"/>
    <x v="17"/>
    <s v="SW_PNM"/>
    <s v="NM"/>
    <s v="Hourly Resource"/>
    <s v="PV-NonTracking"/>
    <n v="10"/>
    <n v="0"/>
    <m/>
    <d v="2019-03-05T00:00:00"/>
    <d v="2049-12-01T00:00:00"/>
    <n v="15.866445142428001"/>
    <n v="-32.912861275581001"/>
    <n v="-3.9638819164772601"/>
    <n v="10"/>
    <n v="10"/>
    <n v="27767.569951895599"/>
    <n v="0"/>
    <n v="0"/>
    <n v="0.31698139214130899"/>
    <n v="0"/>
    <n v="0.44057277015660701"/>
    <n v="0.44057277015660701"/>
    <n v="8760"/>
    <n v="0"/>
    <n v="8760"/>
    <n v="0"/>
    <n v="0"/>
    <n v="0"/>
    <n v="0"/>
    <n v="16.8499999046326"/>
    <n v="48.9171894015372"/>
    <n v="-34.042483837211101"/>
    <n v="-3.7308791391659"/>
    <n v="-25.308456420898398"/>
    <n v="1939.73596191406"/>
    <n v="73.987007849638601"/>
    <n v="0"/>
    <n v="0"/>
    <n v="0"/>
    <n v="0"/>
    <n v="0"/>
    <n v="0"/>
    <n v="0"/>
    <n v="0"/>
    <n v="0"/>
    <n v="0"/>
    <n v="0"/>
    <n v="16033.896552627"/>
    <n v="0"/>
    <n v="0"/>
    <n v="3.9173755794763599E-6"/>
    <n v="0.89269231355136103"/>
    <n v="2.9890726678125298E-3"/>
    <n v="22.2939250891936"/>
    <n v="5.16794962473507"/>
    <n v="17.1082450557093"/>
    <n v="0"/>
    <n v="73.672614597352506"/>
    <n v="0"/>
    <n v="0"/>
    <n v="-1.19009486712693E-4"/>
    <n v="0"/>
    <x v="396"/>
    <n v="0"/>
    <n v="0.44064639999999999"/>
    <x v="127"/>
    <x v="33"/>
  </r>
  <r>
    <x v="3686"/>
    <x v="31"/>
    <s v="BS_PACE"/>
    <s v="WY"/>
    <s v="Hydro"/>
    <s v="Hydro"/>
    <n v="0.80000001192092896"/>
    <n v="0"/>
    <m/>
    <d v="1986-04-01T00:00:00"/>
    <d v="2040-12-31T00:00:00"/>
    <n v="137.698002746068"/>
    <n v="42.720701499003098"/>
    <n v="1.7517284001214199"/>
    <n v="0.16879999637603799"/>
    <n v="0.16879999637603799"/>
    <n v="651.370416432968"/>
    <n v="0"/>
    <n v="0"/>
    <n v="0.44050565770244698"/>
    <n v="0"/>
    <n v="8.9693455311450204E-2"/>
    <n v="8.9693455311450204E-2"/>
    <n v="0"/>
    <n v="0"/>
    <n v="0"/>
    <n v="8760"/>
    <n v="0"/>
    <n v="0"/>
    <n v="0"/>
    <n v="0"/>
    <n v="115.76890087392"/>
    <n v="27.838347330149698"/>
    <n v="1.24000123290151"/>
    <n v="-26.1362705230713"/>
    <n v="2093.17846679688"/>
    <n v="145.45056391169899"/>
    <n v="0"/>
    <n v="0"/>
    <n v="0"/>
    <n v="0"/>
    <n v="0"/>
    <n v="0"/>
    <n v="0"/>
    <n v="0"/>
    <n v="0"/>
    <n v="0"/>
    <n v="117.05893585120801"/>
    <n v="264.90267321281101"/>
    <n v="640.96462238599702"/>
    <n v="0"/>
    <n v="78.742034463677598"/>
    <n v="7.0070361244181303"/>
    <n v="5.9427537067704002"/>
    <n v="85.542713426335297"/>
    <n v="3.1824214840017198E-2"/>
    <n v="85.5024456605952"/>
    <n v="1053.1074035747899"/>
    <n v="2160.5925492945998"/>
    <n v="38403.9704245678"/>
    <n v="0"/>
    <n v="17405.755303718001"/>
    <n v="0"/>
    <x v="396"/>
    <n v="0"/>
    <n v="0.14871690000000001"/>
    <x v="127"/>
    <x v="33"/>
  </r>
  <r>
    <x v="3687"/>
    <x v="9"/>
    <s v="CA_CISO"/>
    <s v="CA"/>
    <s v="Hydro"/>
    <s v="Hydro"/>
    <n v="0.15000000596046401"/>
    <n v="0"/>
    <m/>
    <d v="2007-03-01T00:00:00"/>
    <d v="2051-12-31T00:00:00"/>
    <n v="83.955659587379401"/>
    <n v="8.6389771850162997"/>
    <n v="-5.1321857079651698"/>
    <n v="7.78499990701675E-2"/>
    <n v="7.78499990701675E-2"/>
    <n v="258.766659997869"/>
    <n v="0"/>
    <n v="0"/>
    <n v="0.37944217557636301"/>
    <n v="0"/>
    <n v="2.1725816487031601E-2"/>
    <n v="2.1725816487031601E-2"/>
    <n v="0"/>
    <n v="0"/>
    <n v="0"/>
    <n v="8760"/>
    <n v="0"/>
    <n v="0"/>
    <n v="0"/>
    <n v="10.7370004551485"/>
    <n v="95.807663665356102"/>
    <n v="9.5107797953176796"/>
    <n v="-0.39366849287483202"/>
    <n v="-42.2969970703125"/>
    <n v="1541.84790039063"/>
    <n v="66.924664775864997"/>
    <n v="0"/>
    <n v="0"/>
    <n v="0"/>
    <n v="0"/>
    <n v="0"/>
    <n v="0"/>
    <n v="0"/>
    <n v="0"/>
    <n v="0"/>
    <n v="0"/>
    <n v="4.3431001650169501"/>
    <n v="0"/>
    <n v="59.7887992858887"/>
    <n v="171.97064794600001"/>
    <n v="446.70001775026299"/>
    <n v="0.15865582111832299"/>
    <n v="1.0077528424561301E-4"/>
    <n v="4.7625885636110299"/>
    <n v="4.7625885586894903"/>
    <n v="4.7625901408658802"/>
    <n v="58.237609578472998"/>
    <n v="0"/>
    <n v="1015.75600925808"/>
    <n v="2257.0758490945"/>
    <n v="6306.0350959715697"/>
    <n v="0"/>
    <x v="396"/>
    <n v="0"/>
    <n v="3.1362920000000002E-2"/>
    <x v="127"/>
    <x v="33"/>
  </r>
  <r>
    <x v="3688"/>
    <x v="9"/>
    <s v="CA_CISO"/>
    <s v="CA"/>
    <s v="Hydro"/>
    <s v="HydroRPS"/>
    <n v="9.1000003814697301"/>
    <n v="0"/>
    <m/>
    <d v="1980-01-01T00:00:00"/>
    <d v="2050-12-31T00:00:00"/>
    <n v="115.052350992539"/>
    <n v="9.5566350700698095"/>
    <n v="4.6376511578246404"/>
    <n v="4.7990652777158797E-2"/>
    <n v="0.12270860829843901"/>
    <n v="516.80998492985998"/>
    <n v="0"/>
    <n v="0"/>
    <n v="8.5502280893076599E-2"/>
    <n v="0"/>
    <n v="5.9460448410987903E-2"/>
    <n v="5.9460448410987903E-2"/>
    <n v="0"/>
    <n v="0"/>
    <n v="504"/>
    <n v="8256"/>
    <n v="0"/>
    <n v="0"/>
    <n v="0"/>
    <n v="0"/>
    <n v="92.198410748316604"/>
    <n v="9.54014872013353"/>
    <n v="-4.0322902987537699"/>
    <n v="-53.1117553710938"/>
    <n v="1568.74536132813"/>
    <n v="65.7426346138474"/>
    <n v="0"/>
    <n v="0"/>
    <n v="0"/>
    <n v="0"/>
    <n v="0"/>
    <n v="0"/>
    <n v="0"/>
    <n v="0"/>
    <n v="0"/>
    <n v="0"/>
    <n v="0.593343965709209"/>
    <n v="1.8790138438344"/>
    <n v="0.25250000011874402"/>
    <n v="6.6935989825287798"/>
    <n v="71.749322385585401"/>
    <n v="0.15865582111832299"/>
    <n v="1.0077528424561301E-4"/>
    <n v="4.7625885636110299"/>
    <n v="4.7625885586894903"/>
    <n v="4.7625901408658802"/>
    <n v="2.2887040904606701E-4"/>
    <n v="5.9854674691450804E-4"/>
    <n v="0.143006788393961"/>
    <n v="32.3738379445332"/>
    <n v="202.17838122855801"/>
    <n v="0"/>
    <x v="396"/>
    <n v="0"/>
    <n v="5.9695140000000001E-2"/>
    <x v="127"/>
    <x v="33"/>
  </r>
  <r>
    <x v="3689"/>
    <x v="9"/>
    <s v="CA_CISO"/>
    <s v="CA"/>
    <s v="Hydro"/>
    <s v="HydroRPS"/>
    <n v="1"/>
    <n v="0"/>
    <m/>
    <d v="1981-01-01T00:00:00"/>
    <d v="2050-12-31T00:00:00"/>
    <n v="53.875332797366298"/>
    <n v="6.9622515240212"/>
    <n v="-24.399829829383101"/>
    <n v="61.2782709813496"/>
    <n v="7.1954834188491903"/>
    <n v="316119.90303783899"/>
    <n v="0"/>
    <n v="0"/>
    <n v="0.21614006630909999"/>
    <n v="0"/>
    <n v="17.031065441836201"/>
    <n v="17.031065441836201"/>
    <n v="0"/>
    <n v="0"/>
    <n v="504"/>
    <n v="8256"/>
    <n v="0"/>
    <n v="0"/>
    <n v="0"/>
    <n v="1157.2641277909299"/>
    <n v="92.198410748316604"/>
    <n v="9.54014872013353"/>
    <n v="-4.0322902987537699"/>
    <n v="-53.1117553710938"/>
    <n v="1568.74536132813"/>
    <n v="65.7426346138474"/>
    <n v="0"/>
    <n v="0"/>
    <n v="0"/>
    <n v="0"/>
    <n v="0"/>
    <n v="0"/>
    <n v="0"/>
    <n v="0"/>
    <n v="0"/>
    <n v="0"/>
    <n v="12.841667272150501"/>
    <n v="50.473335713148103"/>
    <n v="1.11866671941243"/>
    <n v="26.434167913103"/>
    <n v="476.92852248769498"/>
    <n v="0.15865582111832299"/>
    <n v="1.0077528424561301E-4"/>
    <n v="4.7625885636110299"/>
    <n v="4.7625885586894903"/>
    <n v="4.7625901408658802"/>
    <n v="142.46290295506299"/>
    <n v="1.7025928933435401E-2"/>
    <n v="42.237300740313103"/>
    <n v="374.72470796656802"/>
    <n v="3631.2321332995898"/>
    <n v="0"/>
    <x v="396"/>
    <n v="0"/>
    <n v="17.035260000000001"/>
    <x v="127"/>
    <x v="33"/>
  </r>
  <r>
    <x v="3690"/>
    <x v="13"/>
    <s v="CA_CISO"/>
    <s v="CA"/>
    <s v="Hourly Resource"/>
    <s v="WT-Onshore"/>
    <n v="128.91000366210901"/>
    <n v="0"/>
    <m/>
    <d v="2020-03-31T00:00:00"/>
    <d v="2050-12-31T00:00:00"/>
    <n v="70.089832450836994"/>
    <n v="-13.6742217030914"/>
    <n v="-6.5822729453067401"/>
    <n v="128.91000366210901"/>
    <n v="128.91000366210901"/>
    <n v="373840.27308639901"/>
    <n v="0"/>
    <n v="0"/>
    <n v="0.33105134627740601"/>
    <n v="0"/>
    <n v="26.202402755076601"/>
    <n v="26.202402755076601"/>
    <n v="8760"/>
    <n v="0"/>
    <n v="8760"/>
    <n v="0"/>
    <n v="0"/>
    <n v="0"/>
    <n v="0"/>
    <n v="4419.8362919241199"/>
    <n v="70.638323162205197"/>
    <n v="-10.345077438985101"/>
    <n v="-5.7071517967472101"/>
    <n v="-25.302955627441399"/>
    <n v="1907.859375"/>
    <n v="71.544747524322602"/>
    <n v="0"/>
    <n v="0"/>
    <n v="0"/>
    <n v="0"/>
    <n v="0"/>
    <n v="0"/>
    <n v="0"/>
    <n v="0"/>
    <n v="0"/>
    <n v="0"/>
    <n v="0"/>
    <n v="66.2597425580025"/>
    <n v="0"/>
    <n v="0"/>
    <n v="69.318184524774594"/>
    <n v="0.15865582111832299"/>
    <n v="1.0077528424561301E-4"/>
    <n v="4.7625885636110299"/>
    <n v="4.7625885586894903"/>
    <n v="4.7625901408658802"/>
    <n v="0"/>
    <n v="3.7646903190761798E-2"/>
    <n v="0"/>
    <n v="0"/>
    <n v="4.0111541341393601E-2"/>
    <n v="0"/>
    <x v="396"/>
    <n v="0"/>
    <n v="26.202400000000001"/>
    <x v="127"/>
    <x v="33"/>
  </r>
  <r>
    <x v="3691"/>
    <x v="13"/>
    <s v="CA_CISO"/>
    <s v="CA"/>
    <s v="Hourly Resource"/>
    <s v="WT-Onshore"/>
    <n v="42.450000762939503"/>
    <n v="0"/>
    <m/>
    <d v="2018-12-29T00:00:00"/>
    <d v="2050-12-31T00:00:00"/>
    <n v="70.100079392472296"/>
    <n v="-14.198688493299301"/>
    <n v="-6.7111643066345499"/>
    <n v="42.450000762939503"/>
    <n v="42.450000762939503"/>
    <n v="120268.304192998"/>
    <n v="0"/>
    <n v="0"/>
    <n v="0.32342186625988301"/>
    <n v="0"/>
    <n v="8.4308183405413502"/>
    <n v="8.4308183405413502"/>
    <n v="8760"/>
    <n v="0"/>
    <n v="8760"/>
    <n v="0"/>
    <n v="0"/>
    <n v="0"/>
    <n v="0"/>
    <n v="1466.2427644729601"/>
    <n v="70.614423024438395"/>
    <n v="-10.345077438985101"/>
    <n v="-5.7310518643388999"/>
    <n v="-25.301813125610401"/>
    <n v="1906.23156738281"/>
    <n v="71.506165070499605"/>
    <n v="0"/>
    <n v="0"/>
    <n v="0"/>
    <n v="0"/>
    <n v="0"/>
    <n v="0"/>
    <n v="0"/>
    <n v="0"/>
    <n v="0"/>
    <n v="0"/>
    <n v="0"/>
    <n v="215.67521381378199"/>
    <n v="0"/>
    <n v="0"/>
    <n v="1.8961727619171099E-4"/>
    <n v="0.15865582111832299"/>
    <n v="1.0077528424561301E-4"/>
    <n v="4.7625885636110299"/>
    <n v="4.7625885586894903"/>
    <n v="4.7625901408658802"/>
    <n v="0"/>
    <n v="0.108710470827646"/>
    <n v="0"/>
    <n v="0"/>
    <n v="3.3212782870528802E-3"/>
    <n v="0"/>
    <x v="396"/>
    <n v="0"/>
    <n v="8.4308189999999996"/>
    <x v="127"/>
    <x v="33"/>
  </r>
  <r>
    <x v="3692"/>
    <x v="13"/>
    <s v="CA_CISO"/>
    <s v="CA"/>
    <s v="Hourly Resource"/>
    <s v="WT-Onshore"/>
    <n v="21.0100002288818"/>
    <n v="0"/>
    <m/>
    <d v="2018-12-29T00:00:00"/>
    <d v="2050-12-31T00:00:00"/>
    <n v="69.708998710179799"/>
    <n v="-13.585232955003899"/>
    <n v="-7.0099053216581702"/>
    <n v="21.0100002288818"/>
    <n v="21.0100002288818"/>
    <n v="64253.147946223602"/>
    <n v="0"/>
    <n v="0"/>
    <n v="0.34911157355979699"/>
    <n v="0"/>
    <n v="4.4790232632399896"/>
    <n v="4.4790232632399896"/>
    <n v="8760"/>
    <n v="0"/>
    <n v="8760"/>
    <n v="0"/>
    <n v="0"/>
    <n v="0"/>
    <n v="0"/>
    <n v="1213.44575166702"/>
    <n v="70.399416753877603"/>
    <n v="-10.345077438844299"/>
    <n v="-5.9460581317322303"/>
    <n v="-25.416831970214801"/>
    <n v="1897.57043457031"/>
    <n v="71.294868524039998"/>
    <n v="0"/>
    <n v="0"/>
    <n v="0"/>
    <n v="0"/>
    <n v="0"/>
    <n v="0"/>
    <n v="0"/>
    <n v="0"/>
    <n v="0"/>
    <n v="0"/>
    <n v="0"/>
    <n v="79.438811212778106"/>
    <n v="0"/>
    <n v="0"/>
    <n v="39.561814114800697"/>
    <n v="0.15865582111832299"/>
    <n v="1.0077528424561301E-4"/>
    <n v="4.7625885636110299"/>
    <n v="4.7625885586894903"/>
    <n v="4.7625901408658802"/>
    <n v="0"/>
    <n v="4.1334200446726803E-2"/>
    <n v="0"/>
    <n v="0"/>
    <n v="2.6203187119664101E-2"/>
    <n v="0"/>
    <x v="396"/>
    <n v="0"/>
    <n v="4.4790229999999998"/>
    <x v="127"/>
    <x v="33"/>
  </r>
  <r>
    <x v="3693"/>
    <x v="13"/>
    <s v="CA_CISO"/>
    <s v="CA"/>
    <s v="Hourly Resource"/>
    <s v="WT-Onshore"/>
    <n v="13.9799995422363"/>
    <n v="0"/>
    <m/>
    <d v="2021-04-26T00:00:00"/>
    <d v="2050-12-31T00:00:00"/>
    <n v="68.292882149584202"/>
    <n v="-13.4543934410255"/>
    <n v="-7.5952714283228602"/>
    <n v="13.9799995422363"/>
    <n v="13.9799995422363"/>
    <n v="42958.329624917402"/>
    <n v="0"/>
    <n v="0"/>
    <n v="0.35078104917659603"/>
    <n v="0"/>
    <n v="2.9337487849455401"/>
    <n v="2.9337487849455401"/>
    <n v="8760"/>
    <n v="0"/>
    <n v="8760"/>
    <n v="0"/>
    <n v="0"/>
    <n v="0"/>
    <n v="0"/>
    <n v="764.63607309758697"/>
    <n v="70.049264957481199"/>
    <n v="-10.345077438844299"/>
    <n v="-6.2962099535379199"/>
    <n v="-25.630426406860401"/>
    <n v="1880.43579101563"/>
    <n v="70.932249518267099"/>
    <n v="0"/>
    <n v="0"/>
    <n v="0"/>
    <n v="0"/>
    <n v="0"/>
    <n v="0"/>
    <n v="0"/>
    <n v="0"/>
    <n v="0"/>
    <n v="0"/>
    <n v="0"/>
    <n v="0"/>
    <n v="0"/>
    <n v="0"/>
    <n v="-3.2852403819560998E-5"/>
    <n v="0.15865582111832299"/>
    <n v="1.0077528424561301E-4"/>
    <n v="4.7625885636110299"/>
    <n v="4.7625885586894903"/>
    <n v="4.7625901408658802"/>
    <n v="0"/>
    <n v="0"/>
    <n v="0"/>
    <n v="0"/>
    <n v="-1.0263933153529801E-3"/>
    <n v="0"/>
    <x v="396"/>
    <n v="0"/>
    <n v="2.9337490000000002"/>
    <x v="127"/>
    <x v="33"/>
  </r>
  <r>
    <x v="3694"/>
    <x v="13"/>
    <s v="CA_CISO"/>
    <s v="CA"/>
    <s v="Hourly Resource"/>
    <s v="WT-Onshore"/>
    <n v="126.34999847412099"/>
    <n v="0"/>
    <m/>
    <d v="2018-12-19T00:00:00"/>
    <d v="2050-12-31T00:00:00"/>
    <n v="68.598399726954597"/>
    <n v="-13.562101349351201"/>
    <n v="-6.7385306353123102"/>
    <n v="126.34999847412099"/>
    <n v="126.34999847412099"/>
    <n v="390456.79740287398"/>
    <n v="0"/>
    <n v="0"/>
    <n v="0.35277162093943698"/>
    <n v="0"/>
    <n v="26.784712129794201"/>
    <n v="26.784712129794201"/>
    <n v="8760"/>
    <n v="0"/>
    <n v="8760"/>
    <n v="0"/>
    <n v="0"/>
    <n v="0"/>
    <n v="0"/>
    <n v="4708.8905528187797"/>
    <n v="70.518799177227194"/>
    <n v="-10.3334989489267"/>
    <n v="-5.8382542979326804"/>
    <n v="-25.3683471679688"/>
    <n v="1904.07348632813"/>
    <n v="71.502860758222198"/>
    <n v="0"/>
    <n v="0"/>
    <n v="0"/>
    <n v="0"/>
    <n v="0"/>
    <n v="0"/>
    <n v="0"/>
    <n v="0"/>
    <n v="0"/>
    <n v="0"/>
    <n v="0"/>
    <n v="597.00375089049305"/>
    <n v="0"/>
    <n v="0"/>
    <n v="115.862941591069"/>
    <n v="0.15865582111832299"/>
    <n v="1.0077528424561301E-4"/>
    <n v="4.7625885636110299"/>
    <n v="4.7625885586894903"/>
    <n v="4.7625901408658802"/>
    <n v="0"/>
    <n v="0.29759817974991198"/>
    <n v="0"/>
    <n v="0"/>
    <n v="6.3766476921541193E-2"/>
    <n v="0"/>
    <x v="396"/>
    <n v="0"/>
    <n v="26.78471"/>
    <x v="127"/>
    <x v="33"/>
  </r>
  <r>
    <x v="3695"/>
    <x v="0"/>
    <s v="AB_AESO"/>
    <s v="AB"/>
    <s v="Hourly Resource"/>
    <s v="PV-NonTracking"/>
    <n v="15"/>
    <n v="0"/>
    <m/>
    <d v="2024-06-01T00:00:00"/>
    <d v="2051-12-31T00:00:00"/>
    <n v="72.175850515278299"/>
    <n v="14.3519260096833"/>
    <n v="2.62758981132112"/>
    <n v="15"/>
    <n v="15"/>
    <n v="33528.285097416498"/>
    <n v="0"/>
    <n v="0"/>
    <n v="0.25516198704080201"/>
    <n v="0"/>
    <n v="2.41993321173618"/>
    <n v="2.41993321173618"/>
    <n v="8760"/>
    <n v="0"/>
    <n v="8760"/>
    <n v="0"/>
    <n v="0"/>
    <n v="0"/>
    <n v="0"/>
    <n v="0"/>
    <n v="95.953515344902598"/>
    <n v="11.1072064247646"/>
    <n v="-1.84424345528779"/>
    <n v="-24.952806472778299"/>
    <n v="763.17657470703102"/>
    <n v="68.809722556893604"/>
    <n v="0"/>
    <n v="0"/>
    <n v="0"/>
    <n v="0"/>
    <n v="0"/>
    <n v="0"/>
    <n v="0"/>
    <n v="0"/>
    <n v="0"/>
    <n v="0"/>
    <n v="0"/>
    <n v="0"/>
    <n v="0"/>
    <n v="0"/>
    <n v="-2.0326115190982802E-5"/>
    <n v="1.86589867746269"/>
    <n v="7.8725721145852696E-3"/>
    <n v="35.085696216738398"/>
    <n v="35.060037663933798"/>
    <n v="35.060036701610898"/>
    <n v="0"/>
    <n v="0"/>
    <n v="0"/>
    <n v="0"/>
    <n v="-7.0731280410285503E-4"/>
    <n v="0"/>
    <x v="396"/>
    <n v="0"/>
    <n v="2.4199329999999999"/>
    <x v="127"/>
    <x v="33"/>
  </r>
  <r>
    <x v="3696"/>
    <x v="0"/>
    <s v="AB_AESO"/>
    <s v="AB"/>
    <s v="Hourly Resource"/>
    <s v="PV-Tracking"/>
    <n v="22"/>
    <n v="0"/>
    <m/>
    <d v="2022-02-28T00:00:00"/>
    <d v="2050-12-31T00:00:00"/>
    <n v="64.445654866114296"/>
    <n v="14.082135734819399"/>
    <n v="-3.6506252438388"/>
    <n v="22"/>
    <n v="22"/>
    <n v="39188.690856601999"/>
    <n v="0"/>
    <n v="0"/>
    <n v="0.20334522030094801"/>
    <n v="0"/>
    <n v="2.5255415189241601"/>
    <n v="2.5255415189241601"/>
    <n v="8760"/>
    <n v="0"/>
    <n v="8760"/>
    <n v="0"/>
    <n v="0"/>
    <n v="0"/>
    <n v="0"/>
    <n v="220.415123462677"/>
    <n v="89.402203258481094"/>
    <n v="8.7332947172070199"/>
    <n v="-6.0216437891610397"/>
    <n v="-25.876115798950199"/>
    <n v="773.63610839843795"/>
    <n v="70.612905200495604"/>
    <n v="0"/>
    <n v="0"/>
    <n v="0"/>
    <n v="0"/>
    <n v="0"/>
    <n v="0"/>
    <n v="0"/>
    <n v="0"/>
    <n v="0"/>
    <n v="0"/>
    <n v="0"/>
    <n v="18548.6924355105"/>
    <n v="0"/>
    <n v="0"/>
    <n v="220.41508631501301"/>
    <n v="1.86589867746269"/>
    <n v="7.8725721145852696E-3"/>
    <n v="35.085696216738398"/>
    <n v="35.060037663933798"/>
    <n v="35.060036701610898"/>
    <n v="0"/>
    <n v="16.642747704812798"/>
    <n v="0"/>
    <n v="0"/>
    <n v="9524.7328847022109"/>
    <n v="0"/>
    <x v="396"/>
    <n v="0"/>
    <n v="2.5350830000000002"/>
    <x v="127"/>
    <x v="33"/>
  </r>
  <r>
    <x v="3697"/>
    <x v="13"/>
    <s v="CA_CISO"/>
    <s v="CA"/>
    <s v="Hydro"/>
    <s v="Hydro"/>
    <n v="76"/>
    <n v="0"/>
    <m/>
    <d v="1982-01-01T00:00:00"/>
    <d v="2050-12-31T00:00:00"/>
    <n v="87.779278797431303"/>
    <n v="-3.9618790957246302"/>
    <n v="-2.6536504072687301"/>
    <n v="63.2876635756448"/>
    <n v="43.531966825399003"/>
    <n v="223882.74631614701"/>
    <n v="0"/>
    <n v="0"/>
    <n v="0.339858938418997"/>
    <n v="0"/>
    <n v="19.6522668319022"/>
    <n v="19.6522668319022"/>
    <n v="0"/>
    <n v="0"/>
    <n v="299"/>
    <n v="8461"/>
    <n v="0"/>
    <n v="0"/>
    <n v="0"/>
    <n v="6219.8279871642599"/>
    <n v="78.235798310174602"/>
    <n v="-5.2756625841670104"/>
    <n v="-3.1790914828704602"/>
    <n v="-25.710636138916001"/>
    <n v="1997.3583984375"/>
    <n v="71.784236329007896"/>
    <n v="0"/>
    <n v="0"/>
    <n v="0"/>
    <n v="0"/>
    <n v="0"/>
    <n v="0"/>
    <n v="0"/>
    <n v="0"/>
    <n v="0"/>
    <n v="0"/>
    <n v="585.91320860385895"/>
    <n v="29.2132215499878"/>
    <n v="22.181832715869"/>
    <n v="2193.9906635503298"/>
    <n v="32337.372963583799"/>
    <n v="0.15865582111832299"/>
    <n v="1.0077528424561301E-4"/>
    <n v="4.7625885636110299"/>
    <n v="4.7625885586894903"/>
    <n v="4.7625901408658802"/>
    <n v="8278.8739940892592"/>
    <n v="1.68504132889211E-2"/>
    <n v="95.0938423295229"/>
    <n v="33956.840258159304"/>
    <n v="611843.07439787802"/>
    <n v="0"/>
    <x v="396"/>
    <n v="0"/>
    <n v="20.306439999999998"/>
    <x v="127"/>
    <x v="33"/>
  </r>
  <r>
    <x v="3698"/>
    <x v="9"/>
    <s v="CA_CISO"/>
    <s v="CA"/>
    <s v="Hourly Resource"/>
    <s v="PumpedStorage"/>
    <n v="374.42999267578102"/>
    <n v="-374.42999267578102"/>
    <m/>
    <d v="1967-01-01T00:00:00"/>
    <d v="2050-12-31T00:00:00"/>
    <n v="95.185625859703194"/>
    <n v="5.0404649297514599"/>
    <n v="1.55400742447684"/>
    <n v="374.42999267578102"/>
    <n v="374.42999267578102"/>
    <n v="259703.56727328899"/>
    <n v="384353.05854895001"/>
    <n v="42.228541533286403"/>
    <n v="7.91777542513835E-2"/>
    <n v="0"/>
    <n v="-23.152149128324702"/>
    <n v="-23.152149128324702"/>
    <n v="8760"/>
    <n v="0"/>
    <n v="8760"/>
    <n v="0"/>
    <n v="0"/>
    <n v="0"/>
    <n v="0"/>
    <n v="0"/>
    <n v="91.802517888804701"/>
    <n v="4.1215935548374096"/>
    <n v="0.99037196611685996"/>
    <n v="-25.347517013549801"/>
    <n v="1976.98803710938"/>
    <n v="75.170275262442203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23.152149999999999"/>
    <x v="127"/>
    <x v="33"/>
  </r>
  <r>
    <x v="3699"/>
    <x v="13"/>
    <s v="CA_CISO"/>
    <s v="CA"/>
    <s v="Hourly Resource"/>
    <s v="WT-Onshore"/>
    <n v="6"/>
    <n v="0"/>
    <m/>
    <d v="2012-12-24T00:00:00"/>
    <d v="2051-12-31T00:00:00"/>
    <n v="66.572999912859302"/>
    <n v="-10.696493477157601"/>
    <n v="-6.7841689323549303"/>
    <n v="6"/>
    <n v="6"/>
    <n v="18506.7899849471"/>
    <n v="0"/>
    <n v="0"/>
    <n v="0.35210787641923402"/>
    <n v="0"/>
    <n v="1.2320531760045501"/>
    <n v="1.2320531760045501"/>
    <n v="8760"/>
    <n v="0"/>
    <n v="8760"/>
    <n v="0"/>
    <n v="0"/>
    <n v="0"/>
    <n v="0"/>
    <n v="504.71400045603502"/>
    <n v="67.248816801594202"/>
    <n v="-13.1776139601539"/>
    <n v="-6.2641216193091802"/>
    <n v="-26.250373840331999"/>
    <n v="1958.41381835938"/>
    <n v="70.6306240446591"/>
    <n v="0"/>
    <n v="0"/>
    <n v="0"/>
    <n v="0"/>
    <n v="0"/>
    <n v="0"/>
    <n v="0"/>
    <n v="0"/>
    <n v="0"/>
    <n v="0"/>
    <n v="0"/>
    <n v="0"/>
    <n v="0"/>
    <n v="0"/>
    <n v="-2.70229065790772E-5"/>
    <n v="0.15865582111832299"/>
    <n v="1.0077528424561301E-4"/>
    <n v="4.7625885636110299"/>
    <n v="4.7625885586894903"/>
    <n v="4.7625901408658802"/>
    <n v="0"/>
    <n v="0"/>
    <n v="0"/>
    <n v="0"/>
    <n v="-3.8776119780519299E-4"/>
    <n v="0"/>
    <x v="396"/>
    <n v="0"/>
    <n v="1.2320530000000001"/>
    <x v="127"/>
    <x v="33"/>
  </r>
  <r>
    <x v="3700"/>
    <x v="25"/>
    <s v="NW_PACW"/>
    <s v="OR"/>
    <s v="Hydro"/>
    <s v="Hydro"/>
    <n v="1.1000000238418599"/>
    <n v="0"/>
    <m/>
    <d v="1921-01-01T00:00:00"/>
    <d v="2056-12-31T00:00:00"/>
    <n v="109.77074412526601"/>
    <n v="19.971625882296799"/>
    <n v="3.10864582193825"/>
    <n v="1.1190999746322601"/>
    <n v="1.1190999746322601"/>
    <n v="9803.3157777786291"/>
    <n v="0"/>
    <n v="0"/>
    <n v="0.99999999989799404"/>
    <n v="0"/>
    <n v="1.07611825778884"/>
    <n v="1.07611825778884"/>
    <n v="0"/>
    <n v="0"/>
    <n v="8760"/>
    <n v="0"/>
    <n v="0"/>
    <n v="0"/>
    <n v="0"/>
    <n v="0"/>
    <n v="109.770845117896"/>
    <n v="19.9716442575371"/>
    <n v="3.1086485024552601"/>
    <n v="-31.981609344482401"/>
    <n v="1815.48266601563"/>
    <n v="105.757588179454"/>
    <n v="0"/>
    <n v="0"/>
    <n v="0"/>
    <n v="0"/>
    <n v="0"/>
    <n v="0"/>
    <n v="0"/>
    <n v="0"/>
    <n v="0"/>
    <n v="0"/>
    <n v="2569.9637053012798"/>
    <n v="690.98928678967104"/>
    <n v="0"/>
    <n v="0"/>
    <n v="0"/>
    <n v="27.017421290304899"/>
    <n v="18.740914788891299"/>
    <n v="65.697326823152807"/>
    <n v="3.1824214840017198E-2"/>
    <n v="65.292457263243904"/>
    <n v="110863.852160211"/>
    <n v="20813.597418262099"/>
    <n v="0"/>
    <n v="0"/>
    <n v="0"/>
    <n v="0"/>
    <x v="396"/>
    <n v="0"/>
    <n v="1.2077960000000001"/>
    <x v="127"/>
    <x v="33"/>
  </r>
  <r>
    <x v="3701"/>
    <x v="29"/>
    <s v="NW_BPAT"/>
    <s v="OR"/>
    <s v="Hydro"/>
    <s v="Hydro"/>
    <n v="8"/>
    <n v="0"/>
    <m/>
    <d v="1948-12-01T00:00:00"/>
    <d v="2050-12-31T00:00:00"/>
    <n v="109.12380233464999"/>
    <n v="16.047683118899801"/>
    <n v="9.1870177721490105"/>
    <n v="8"/>
    <n v="8"/>
    <n v="55531.443484550298"/>
    <n v="0"/>
    <n v="0"/>
    <n v="0.79240073464266503"/>
    <n v="0"/>
    <n v="6.0598033385004699"/>
    <n v="6.0598033385004699"/>
    <n v="0"/>
    <n v="0"/>
    <n v="5278"/>
    <n v="3482"/>
    <n v="0"/>
    <n v="0"/>
    <n v="0"/>
    <n v="0"/>
    <n v="112.445331537529"/>
    <n v="16.338186685327901"/>
    <n v="9.4165925101696093"/>
    <n v="-38.1424560546875"/>
    <n v="1864.38439941406"/>
    <n v="97.876619172842695"/>
    <n v="0"/>
    <n v="0"/>
    <n v="0"/>
    <n v="0"/>
    <n v="0"/>
    <n v="0"/>
    <n v="0"/>
    <n v="0"/>
    <n v="0"/>
    <n v="0"/>
    <n v="2347.3627839647202"/>
    <n v="12395.7332888935"/>
    <n v="337.734589487314"/>
    <n v="24.074467301368699"/>
    <n v="5265.6592884957799"/>
    <n v="0.13517417391183001"/>
    <n v="0.13517427286292399"/>
    <n v="0.67194998060097699"/>
    <n v="3.1824214840017198E-2"/>
    <n v="0.68397062554270205"/>
    <n v="0.84685264828681295"/>
    <n v="1085.2320131020999"/>
    <n v="0.24212251605513299"/>
    <n v="8.6144200831768103E-3"/>
    <n v="1.87744315051827"/>
    <n v="0"/>
    <x v="396"/>
    <n v="0"/>
    <n v="6.0608919999999999"/>
    <x v="127"/>
    <x v="33"/>
  </r>
  <r>
    <x v="3702"/>
    <x v="40"/>
    <s v="NW_GCPD"/>
    <s v="WA"/>
    <s v="Hydro"/>
    <s v="Hydro"/>
    <n v="1222"/>
    <n v="0"/>
    <m/>
    <d v="2013-11-01T00:00:00"/>
    <d v="2050-12-31T00:00:00"/>
    <n v="99.693459074247798"/>
    <n v="14.566094376613"/>
    <n v="3.8240733940264402"/>
    <n v="1220"/>
    <n v="1220"/>
    <n v="5424010.1860199003"/>
    <n v="0"/>
    <n v="0"/>
    <n v="0.50752397129457605"/>
    <n v="0"/>
    <n v="540.73833858596504"/>
    <n v="540.73833858596504"/>
    <n v="0"/>
    <n v="0"/>
    <n v="0"/>
    <n v="8760"/>
    <n v="0"/>
    <n v="0"/>
    <n v="0"/>
    <n v="0"/>
    <n v="109.560497654202"/>
    <n v="18.073235246080198"/>
    <n v="4.7967216815639899"/>
    <n v="-34.992630004882798"/>
    <n v="1743.00561523438"/>
    <n v="98.855503109871506"/>
    <n v="0"/>
    <n v="0"/>
    <n v="0"/>
    <n v="0"/>
    <n v="0"/>
    <n v="0"/>
    <n v="0"/>
    <n v="0"/>
    <n v="0"/>
    <n v="0"/>
    <n v="104581.397615276"/>
    <n v="677339.51696725201"/>
    <n v="605494.63104152703"/>
    <n v="1216.29855823517"/>
    <n v="1499997.5812721299"/>
    <n v="145.672676743751"/>
    <n v="146.02570334312901"/>
    <n v="0.29651484108002901"/>
    <n v="3.1824214840017198E-2"/>
    <n v="0.79169871811303905"/>
    <n v="8342019.4469646905"/>
    <n v="83717041.543777794"/>
    <n v="22129.8593290922"/>
    <n v="7953.4369695633704"/>
    <n v="1094931.2381766699"/>
    <n v="0"/>
    <x v="396"/>
    <n v="0"/>
    <n v="633.92240000000004"/>
    <x v="127"/>
    <x v="33"/>
  </r>
  <r>
    <x v="3703"/>
    <x v="9"/>
    <s v="CA_CISO"/>
    <s v="CA"/>
    <s v="Hydro"/>
    <s v="Hydro"/>
    <n v="3.75"/>
    <n v="0"/>
    <m/>
    <d v="1988-12-22T00:00:00"/>
    <d v="2050-12-31T00:00:00"/>
    <n v="95.235393452948102"/>
    <n v="13.543246448502799"/>
    <n v="-4.3072625316065203"/>
    <n v="6.0341121718639999E-2"/>
    <n v="1.1970860969941299"/>
    <n v="3727.11923112569"/>
    <n v="0"/>
    <n v="0"/>
    <n v="0.23123381745598101"/>
    <n v="0"/>
    <n v="0.35495410015413498"/>
    <n v="0.35495410015413498"/>
    <n v="0"/>
    <n v="0"/>
    <n v="1561"/>
    <n v="7199"/>
    <n v="0"/>
    <n v="0"/>
    <n v="0"/>
    <n v="15.650679454207401"/>
    <n v="89.137727335423705"/>
    <n v="8.0415947321209096"/>
    <n v="-5.5944197096166999"/>
    <n v="-25.853494644165"/>
    <n v="1668.73596191406"/>
    <n v="61.028926523252601"/>
    <n v="0"/>
    <n v="0"/>
    <n v="0"/>
    <n v="0"/>
    <n v="0"/>
    <n v="0"/>
    <n v="0"/>
    <n v="0"/>
    <n v="0"/>
    <n v="0"/>
    <n v="4.5482283122837499"/>
    <n v="0.85824716091155995"/>
    <n v="2.3482875113841102"/>
    <n v="43.285851973982098"/>
    <n v="258.70442167727703"/>
    <n v="0.15865582111832299"/>
    <n v="1.0077528424561301E-4"/>
    <n v="4.7625885636110299"/>
    <n v="4.7625885586894903"/>
    <n v="4.7625901408658802"/>
    <n v="65.212753470528696"/>
    <n v="3.6690066917799402E-4"/>
    <n v="53.4625362902243"/>
    <n v="264.10738185896201"/>
    <n v="1008.99636105712"/>
    <n v="0"/>
    <x v="396"/>
    <n v="0"/>
    <n v="0.35634589999999999"/>
    <x v="127"/>
    <x v="33"/>
  </r>
  <r>
    <x v="3704"/>
    <x v="3"/>
    <s v="RM_WACM"/>
    <s v="WY"/>
    <s v="Hourly Resource"/>
    <s v="WT-Onshore"/>
    <n v="1.29999995231628"/>
    <n v="0"/>
    <m/>
    <d v="2005-01-01T00:00:00"/>
    <d v="2050-12-31T00:00:00"/>
    <n v="82.584257571725004"/>
    <n v="7.1957225674913596"/>
    <n v="-0.20826043506071201"/>
    <n v="1.29999995231628"/>
    <n v="1.29999995231628"/>
    <n v="3970.75886513048"/>
    <n v="0"/>
    <n v="0"/>
    <n v="0.34867922466002599"/>
    <n v="0"/>
    <n v="0.32792304239582498"/>
    <n v="0.32792304239582498"/>
    <n v="8760"/>
    <n v="0"/>
    <n v="8760"/>
    <n v="0"/>
    <n v="0"/>
    <n v="0"/>
    <n v="0"/>
    <n v="6.2737998813390696"/>
    <n v="122.456140974215"/>
    <n v="33.352030534193801"/>
    <n v="2.4135580879693399"/>
    <n v="-25.381776809692401"/>
    <n v="2425.1865234375"/>
    <n v="165.637934300165"/>
    <n v="0"/>
    <n v="0"/>
    <n v="0"/>
    <n v="0"/>
    <n v="0"/>
    <n v="0"/>
    <n v="0"/>
    <n v="0"/>
    <n v="0"/>
    <n v="0"/>
    <n v="0"/>
    <n v="119.256795570254"/>
    <n v="0"/>
    <n v="0"/>
    <n v="0.23138990777078999"/>
    <n v="7.53048244922878E-2"/>
    <n v="3.2051426692105301E-4"/>
    <n v="86.479318714514207"/>
    <n v="43.239627551675099"/>
    <n v="43.239691918622697"/>
    <n v="0"/>
    <n v="0.12841089786979901"/>
    <n v="0"/>
    <n v="0"/>
    <n v="48.306835472340502"/>
    <n v="0"/>
    <x v="396"/>
    <n v="0"/>
    <n v="0.32797150000000003"/>
    <x v="127"/>
    <x v="33"/>
  </r>
  <r>
    <x v="3705"/>
    <x v="9"/>
    <s v="CA_CISO"/>
    <s v="CA"/>
    <s v="Hydro"/>
    <s v="Hydro"/>
    <n v="0.980000019073486"/>
    <n v="0"/>
    <m/>
    <d v="1984-03-22T00:00:00"/>
    <d v="2050-12-31T00:00:00"/>
    <n v="93.108291985213995"/>
    <n v="9.5453024106667002"/>
    <n v="1.70193808325471"/>
    <n v="0.50862002372741699"/>
    <n v="0.50862002372741699"/>
    <n v="1664.65840648115"/>
    <n v="0"/>
    <n v="0"/>
    <n v="0.373617808086815"/>
    <n v="0"/>
    <n v="0.154994433425059"/>
    <n v="0.154994433425059"/>
    <n v="0"/>
    <n v="0"/>
    <n v="1"/>
    <n v="8759"/>
    <n v="0"/>
    <n v="0"/>
    <n v="0"/>
    <n v="96.098801761865602"/>
    <n v="100.17035097460101"/>
    <n v="10.560931262716201"/>
    <n v="2.9188673436800898"/>
    <n v="-25.2620029449463"/>
    <n v="1807.34094238281"/>
    <n v="71.171187215883705"/>
    <n v="0"/>
    <n v="0"/>
    <n v="0"/>
    <n v="0"/>
    <n v="0"/>
    <n v="0"/>
    <n v="0"/>
    <n v="0"/>
    <n v="0"/>
    <n v="0"/>
    <n v="38.828580819070297"/>
    <n v="2.7645800784230201"/>
    <n v="8.5240406990051305"/>
    <n v="209.41694572381701"/>
    <n v="746.91613975912298"/>
    <n v="0.15865582111832299"/>
    <n v="1.0077528424561301E-4"/>
    <n v="4.7625885636110299"/>
    <n v="4.7625885586894903"/>
    <n v="4.7625901408658802"/>
    <n v="466.25352402086003"/>
    <n v="1.2769657114404299E-3"/>
    <n v="87.376661143789505"/>
    <n v="3516.9166073829001"/>
    <n v="8984.5533311938107"/>
    <n v="0"/>
    <x v="396"/>
    <n v="0"/>
    <n v="0.16804949999999999"/>
    <x v="127"/>
    <x v="33"/>
  </r>
  <r>
    <x v="3706"/>
    <x v="25"/>
    <s v="NW_PACW"/>
    <s v="OR"/>
    <s v="Hydro"/>
    <s v="Hydro"/>
    <n v="0.68000000715255704"/>
    <n v="0"/>
    <m/>
    <d v="2014-08-26T00:00:00"/>
    <d v="2050-12-31T00:00:00"/>
    <n v="116.346866553129"/>
    <n v="11.692811093025"/>
    <n v="9.0206951494704093"/>
    <n v="0.14348000288009599"/>
    <n v="0.14348000288009599"/>
    <n v="510.00884622708003"/>
    <n v="0"/>
    <n v="0"/>
    <n v="0.40577214044104998"/>
    <n v="0"/>
    <n v="5.9338683606418398E-2"/>
    <n v="5.9338683606418398E-2"/>
    <n v="0"/>
    <n v="0"/>
    <n v="0"/>
    <n v="8760"/>
    <n v="0"/>
    <n v="0"/>
    <n v="0"/>
    <n v="0"/>
    <n v="112.342569749586"/>
    <n v="15.901567556210299"/>
    <n v="9.7504498164705193"/>
    <n v="-38.869510650634801"/>
    <n v="1921.33203125"/>
    <n v="97.324069752596898"/>
    <n v="0"/>
    <n v="0"/>
    <n v="0"/>
    <n v="0"/>
    <n v="0"/>
    <n v="0"/>
    <n v="0"/>
    <n v="0"/>
    <n v="0"/>
    <n v="0"/>
    <n v="185.673287269892"/>
    <n v="157.23892275709699"/>
    <n v="1255.7369852065999"/>
    <n v="0.28696000576019298"/>
    <n v="5952.72006261349"/>
    <n v="27.017421290304899"/>
    <n v="18.740914788891299"/>
    <n v="65.697326823152807"/>
    <n v="3.1824214840017198E-2"/>
    <n v="65.292457263243904"/>
    <n v="6075.1610257444099"/>
    <n v="5714.4749523536402"/>
    <n v="82800.645564237202"/>
    <n v="2.4697212211322001E-4"/>
    <n v="390050.648274192"/>
    <n v="0"/>
    <x v="396"/>
    <n v="0"/>
    <n v="0.54397960000000001"/>
    <x v="127"/>
    <x v="33"/>
  </r>
  <r>
    <x v="3707"/>
    <x v="7"/>
    <s v="CA_LDWP"/>
    <s v="CA"/>
    <s v="Hourly Resource"/>
    <s v="PV"/>
    <n v="1.5"/>
    <n v="0"/>
    <m/>
    <d v="2013-08-01T00:00:00"/>
    <d v="2051-12-31T00:00:00"/>
    <n v="60.344368914582603"/>
    <n v="10.8831294081794"/>
    <n v="-4.0923057704938604"/>
    <n v="1.5"/>
    <n v="1.5"/>
    <n v="4531.0950012686699"/>
    <n v="0"/>
    <n v="0"/>
    <n v="0.34483219185112901"/>
    <n v="0"/>
    <n v="0.27342664694088498"/>
    <n v="0.27342664694088498"/>
    <n v="8760"/>
    <n v="0"/>
    <n v="8760"/>
    <n v="0"/>
    <n v="0"/>
    <n v="0"/>
    <n v="0"/>
    <n v="0"/>
    <n v="88.478467937007807"/>
    <n v="6.48792392760536"/>
    <n v="-4.7000083197058098"/>
    <n v="-11.309786796569799"/>
    <n v="1961.28662109375"/>
    <n v="68.225683162969901"/>
    <n v="0"/>
    <n v="0"/>
    <n v="0"/>
    <n v="0"/>
    <n v="0"/>
    <n v="0"/>
    <n v="0"/>
    <n v="0"/>
    <n v="0"/>
    <n v="0"/>
    <n v="0"/>
    <n v="0"/>
    <n v="0"/>
    <n v="0"/>
    <n v="2.7066562324762302E-7"/>
    <n v="0.51018113010031196"/>
    <n v="2.0310216756485401E-4"/>
    <n v="10.975790943057399"/>
    <n v="5.16794962473507"/>
    <n v="5.9579308528264496"/>
    <n v="0"/>
    <n v="0"/>
    <n v="0"/>
    <n v="0"/>
    <n v="1.2271596971161199E-5"/>
    <n v="0"/>
    <x v="396"/>
    <n v="0"/>
    <n v="0.27342670000000002"/>
    <x v="127"/>
    <x v="33"/>
  </r>
  <r>
    <x v="3708"/>
    <x v="7"/>
    <s v="CA_LDWP"/>
    <s v="CA"/>
    <s v="Hourly Resource"/>
    <s v="PV"/>
    <n v="0.5"/>
    <n v="0"/>
    <m/>
    <d v="2013-12-01T00:00:00"/>
    <d v="2051-12-31T00:00:00"/>
    <n v="60.344113525599298"/>
    <n v="10.883089489431701"/>
    <n v="-4.0922879085333497"/>
    <n v="0.5"/>
    <n v="0.5"/>
    <n v="1510.3649997109301"/>
    <n v="0"/>
    <n v="0"/>
    <n v="0.34483219163609602"/>
    <n v="0"/>
    <n v="9.1142215510111299E-2"/>
    <n v="9.1142215510111299E-2"/>
    <n v="8760"/>
    <n v="0"/>
    <n v="8760"/>
    <n v="0"/>
    <n v="0"/>
    <n v="0"/>
    <n v="0"/>
    <n v="0"/>
    <n v="88.478467937007807"/>
    <n v="6.48792392760536"/>
    <n v="-4.7000083197058098"/>
    <n v="-11.309786796569799"/>
    <n v="1961.28662109375"/>
    <n v="68.225683162969901"/>
    <n v="0"/>
    <n v="0"/>
    <n v="0"/>
    <n v="0"/>
    <n v="0"/>
    <n v="0"/>
    <n v="0"/>
    <n v="0"/>
    <n v="0"/>
    <n v="0"/>
    <n v="0"/>
    <n v="0"/>
    <n v="0"/>
    <n v="0"/>
    <n v="0"/>
    <n v="0.51018113010031196"/>
    <n v="2.0310216756485401E-4"/>
    <n v="10.975790943057399"/>
    <n v="5.16794962473507"/>
    <n v="5.9579308528264496"/>
    <n v="0"/>
    <n v="0"/>
    <n v="0"/>
    <n v="0"/>
    <n v="0"/>
    <n v="0"/>
    <x v="396"/>
    <n v="0"/>
    <n v="9.1142210000000001E-2"/>
    <x v="127"/>
    <x v="33"/>
  </r>
  <r>
    <x v="3709"/>
    <x v="24"/>
    <s v="BS_PACE"/>
    <s v="UT"/>
    <s v="Hydro"/>
    <s v="Hydro"/>
    <n v="3.9000000953674299"/>
    <n v="0"/>
    <m/>
    <d v="1949-01-03T00:00:00"/>
    <d v="2050-12-31T00:00:00"/>
    <n v="115.21105549560799"/>
    <n v="33.9776277484969"/>
    <n v="2.82384538882657"/>
    <n v="2.3633999824523899"/>
    <n v="2.3633999824523899"/>
    <n v="8638.8784973789006"/>
    <n v="0"/>
    <n v="0"/>
    <n v="0.41726891415929801"/>
    <n v="0"/>
    <n v="0.99529536452105205"/>
    <n v="0.99529536452105205"/>
    <n v="0"/>
    <n v="0"/>
    <n v="0"/>
    <n v="8760"/>
    <n v="0"/>
    <n v="0"/>
    <n v="0"/>
    <n v="0"/>
    <n v="116.220534807221"/>
    <n v="27.0041288293375"/>
    <n v="2.52585374683186"/>
    <n v="-25.9911193847656"/>
    <n v="2190.89526367188"/>
    <n v="147.678944907952"/>
    <n v="0"/>
    <n v="0"/>
    <n v="0"/>
    <n v="0"/>
    <n v="0"/>
    <n v="0"/>
    <n v="0"/>
    <n v="0"/>
    <n v="0"/>
    <n v="0"/>
    <n v="3216.14754903317"/>
    <n v="4832.6107100509098"/>
    <n v="9881.9898930937106"/>
    <n v="0"/>
    <n v="1917.8606890216499"/>
    <n v="7.0070361244181303"/>
    <n v="5.9427537067704002"/>
    <n v="85.542713426335297"/>
    <n v="3.1824214840017198E-2"/>
    <n v="85.5024456605952"/>
    <n v="32705.829372165699"/>
    <n v="44749.437303060004"/>
    <n v="636772.08069099602"/>
    <n v="0"/>
    <n v="373088.42143177998"/>
    <n v="0"/>
    <x v="396"/>
    <n v="0"/>
    <n v="2.082611"/>
    <x v="127"/>
    <x v="33"/>
  </r>
  <r>
    <x v="3710"/>
    <x v="22"/>
    <s v="NW_PSEI"/>
    <s v="WA"/>
    <s v="Hydro"/>
    <s v="Hydro"/>
    <n v="4.28999996185303"/>
    <n v="0"/>
    <m/>
    <d v="1990-06-01T00:00:00"/>
    <d v="2050-12-31T00:00:00"/>
    <n v="83.987047574372895"/>
    <n v="11.4235052953404"/>
    <n v="6.0552709030856997"/>
    <n v="1.8415794392740901"/>
    <n v="3.0264900662251701"/>
    <n v="13741.1038906872"/>
    <n v="0"/>
    <n v="0"/>
    <n v="0.31372383311355001"/>
    <n v="0"/>
    <n v="1.1540754567086"/>
    <n v="1.1540754567086"/>
    <n v="0"/>
    <n v="0"/>
    <n v="405"/>
    <n v="8355"/>
    <n v="0"/>
    <n v="0"/>
    <n v="0"/>
    <n v="0"/>
    <n v="112.48319540195401"/>
    <n v="17.892523559126602"/>
    <n v="7.9001194823823999"/>
    <n v="-35.531650543212898"/>
    <n v="1689.63696289063"/>
    <n v="99.864886360358796"/>
    <n v="0"/>
    <n v="0"/>
    <n v="0"/>
    <n v="0"/>
    <n v="0"/>
    <n v="0"/>
    <n v="0"/>
    <n v="0"/>
    <n v="0"/>
    <n v="0"/>
    <n v="1128.1334177255601"/>
    <n v="1788.16542269709"/>
    <n v="983.846704096184"/>
    <n v="17.342092335224201"/>
    <n v="3211.34517407464"/>
    <n v="10.199922411297701"/>
    <n v="8.7760624084148002"/>
    <n v="20.377378360865698"/>
    <n v="3.1824214840017198E-2"/>
    <n v="42.911845743382401"/>
    <n v="38085.6978675508"/>
    <n v="28713.3685022395"/>
    <n v="63896.825675630796"/>
    <n v="1.1322467726131401E-2"/>
    <n v="219763.772988148"/>
    <n v="0"/>
    <x v="396"/>
    <n v="0"/>
    <n v="1.504535"/>
    <x v="127"/>
    <x v="33"/>
  </r>
  <r>
    <x v="3711"/>
    <x v="32"/>
    <s v="BS_IPCO"/>
    <s v="ID"/>
    <s v="Pumped Storage"/>
    <s v="Energy Storage"/>
    <n v="4"/>
    <n v="-4"/>
    <m/>
    <d v="2023-06-01T00:00:00"/>
    <d v="2054-12-31T00:00:00"/>
    <n v="117.034865665029"/>
    <n v="30.565432593890598"/>
    <n v="5.1179611794866204"/>
    <n v="4"/>
    <n v="4"/>
    <n v="5231.4240358155203"/>
    <n v="6098.1457252222999"/>
    <n v="0.46289356145585903"/>
    <n v="0.149298631154858"/>
    <n v="1.69943547004014E-2"/>
    <n v="0.40016859381379499"/>
    <n v="0.38317423971374698"/>
    <n v="8760"/>
    <n v="0"/>
    <n v="8760"/>
    <n v="0"/>
    <n v="0"/>
    <n v="-1.3000825341101701E-3"/>
    <n v="5.9237321986369801E-2"/>
    <n v="0"/>
    <n v="115.46254514589199"/>
    <n v="23.8916354310117"/>
    <n v="4.8803574230512003"/>
    <n v="-30.9701023101807"/>
    <n v="1912.89465332031"/>
    <n v="123.865959185287"/>
    <n v="1.22048703991699"/>
    <n v="0"/>
    <n v="0"/>
    <n v="0"/>
    <n v="0"/>
    <n v="0"/>
    <n v="0"/>
    <n v="0"/>
    <n v="0"/>
    <n v="0"/>
    <n v="14051.7378818877"/>
    <n v="9986.1286405921001"/>
    <n v="13945.598380871101"/>
    <n v="2634.3431071043001"/>
    <n v="6984.5253176074502"/>
    <n v="1.5242080034474701E-2"/>
    <n v="1.07829128595911E-2"/>
    <n v="14.188119167033999"/>
    <n v="3.1824214840017198E-2"/>
    <n v="14.156295678589499"/>
    <n v="110.21188844973101"/>
    <n v="55.673095609250602"/>
    <n v="159940.83201327"/>
    <n v="4.8596864046231003"/>
    <n v="156892.13168385299"/>
    <n v="0"/>
    <x v="396"/>
    <n v="0"/>
    <n v="0.71717229999999998"/>
    <x v="127"/>
    <x v="33"/>
  </r>
  <r>
    <x v="3712"/>
    <x v="39"/>
    <s v="NW_DOPD"/>
    <s v="WA"/>
    <s v="Hydro"/>
    <s v="Hydro"/>
    <n v="843.59997558593795"/>
    <n v="50"/>
    <m/>
    <d v="1967-09-01T00:00:00"/>
    <d v="2050-12-31T00:00:00"/>
    <n v="100.14443369117799"/>
    <n v="14.284918715652299"/>
    <n v="2.78702593364866"/>
    <n v="840"/>
    <n v="840"/>
    <n v="4503882.3428955097"/>
    <n v="0"/>
    <n v="0"/>
    <n v="0.61207359519663196"/>
    <n v="0"/>
    <n v="451.03874760528402"/>
    <n v="451.03874760528402"/>
    <n v="0"/>
    <n v="0"/>
    <n v="0"/>
    <n v="8760"/>
    <n v="0"/>
    <n v="0"/>
    <n v="0"/>
    <n v="0"/>
    <n v="108.702125401789"/>
    <n v="18.1330316739365"/>
    <n v="3.87855301191229"/>
    <n v="-33.857231140136697"/>
    <n v="1681.86181640625"/>
    <n v="98.266305124445694"/>
    <n v="0"/>
    <n v="0"/>
    <n v="0"/>
    <n v="0"/>
    <n v="0"/>
    <n v="0"/>
    <n v="0"/>
    <n v="0"/>
    <n v="0"/>
    <n v="0"/>
    <n v="168752.809424184"/>
    <n v="542710.94091176195"/>
    <n v="427926.792771846"/>
    <n v="43546.750810504003"/>
    <n v="1035527.99489212"/>
    <n v="178.69762860218299"/>
    <n v="179.99734392914499"/>
    <n v="104.48156094015199"/>
    <n v="3.1824214840017198E-2"/>
    <n v="106.398634557273"/>
    <n v="35604020.699558102"/>
    <n v="83721820.809343502"/>
    <n v="43078157.054736599"/>
    <n v="216.85063991331799"/>
    <n v="108079700.209362"/>
    <n v="0"/>
    <x v="396"/>
    <n v="0"/>
    <n v="721.52269999999999"/>
    <x v="127"/>
    <x v="33"/>
  </r>
  <r>
    <x v="3713"/>
    <x v="13"/>
    <s v="CA_CISO"/>
    <s v="CA"/>
    <s v="Hourly Resource"/>
    <s v="PV-NonTracking"/>
    <n v="20"/>
    <n v="0"/>
    <m/>
    <d v="2014-11-13T00:00:00"/>
    <d v="2050-12-31T00:00:00"/>
    <n v="39.060878582712803"/>
    <n v="-13.551256217382599"/>
    <n v="-5.0205483683579004"/>
    <n v="20"/>
    <n v="20"/>
    <n v="58412.360082797699"/>
    <n v="0"/>
    <n v="0"/>
    <n v="0.33340388174922497"/>
    <n v="0"/>
    <n v="2.2816384683263302"/>
    <n v="2.2816384683263302"/>
    <n v="8760"/>
    <n v="0"/>
    <n v="8760"/>
    <n v="0"/>
    <n v="0"/>
    <n v="0"/>
    <n v="0"/>
    <n v="364.69999980926502"/>
    <n v="73.266340416994296"/>
    <n v="-8.7430058222534104"/>
    <n v="-4.6812060374666302"/>
    <n v="-25.212253570556602"/>
    <n v="1966.05554199219"/>
    <n v="71.989846430002103"/>
    <n v="0"/>
    <n v="0"/>
    <n v="0"/>
    <n v="0"/>
    <n v="0"/>
    <n v="0"/>
    <n v="0"/>
    <n v="0"/>
    <n v="0"/>
    <n v="0"/>
    <n v="0"/>
    <n v="0"/>
    <n v="0"/>
    <n v="0"/>
    <n v="4.6915374696254696E-6"/>
    <n v="0.15865582111832299"/>
    <n v="1.0077528424561301E-4"/>
    <n v="4.7625885636110299"/>
    <n v="4.7625885586894903"/>
    <n v="4.7625901408658802"/>
    <n v="0"/>
    <n v="0"/>
    <n v="0"/>
    <n v="0"/>
    <n v="-6.1800665980271699E-6"/>
    <n v="0"/>
    <x v="396"/>
    <n v="0"/>
    <n v="2.2816380000000001"/>
    <x v="127"/>
    <x v="33"/>
  </r>
  <r>
    <x v="3714"/>
    <x v="4"/>
    <s v="SW_AZPS"/>
    <s v="AZ"/>
    <s v="Hourly Resource"/>
    <s v="WT-Onshore"/>
    <n v="500"/>
    <n v="0"/>
    <m/>
    <d v="2026-06-01T00:00:00"/>
    <d v="2051-12-31T00:00:00"/>
    <n v="39.140276177132101"/>
    <n v="-30.837467342658901"/>
    <n v="-7.0048523316633204"/>
    <n v="500"/>
    <n v="500"/>
    <n v="993361.24728995597"/>
    <n v="0"/>
    <n v="0"/>
    <n v="0.22679480531728999"/>
    <n v="0"/>
    <n v="38.880434008609498"/>
    <n v="38.880434008609498"/>
    <n v="8760"/>
    <n v="0"/>
    <n v="8760"/>
    <n v="0"/>
    <n v="0"/>
    <n v="0"/>
    <n v="0"/>
    <n v="5859.7497572898901"/>
    <n v="47.3571984252101"/>
    <n v="-31.796848811514099"/>
    <n v="-7.5365051097246099"/>
    <n v="-26.522636413574201"/>
    <n v="1910.61169433594"/>
    <n v="67.743251559391595"/>
    <n v="0"/>
    <n v="0"/>
    <n v="0"/>
    <n v="0"/>
    <n v="0"/>
    <n v="0"/>
    <n v="0"/>
    <n v="0"/>
    <n v="0"/>
    <n v="0"/>
    <n v="0"/>
    <n v="37.776124536991098"/>
    <n v="0"/>
    <n v="0"/>
    <n v="79.648889267817097"/>
    <n v="0.94840798569316798"/>
    <n v="1.64642590621361E-3"/>
    <n v="11.996222378585299"/>
    <n v="5.16794962473507"/>
    <n v="6.8282741772739497"/>
    <n v="0"/>
    <n v="5.15263987472281E-2"/>
    <n v="0"/>
    <n v="0"/>
    <n v="446.891693915497"/>
    <n v="0"/>
    <x v="396"/>
    <n v="0"/>
    <n v="38.880879999999998"/>
    <x v="127"/>
    <x v="33"/>
  </r>
  <r>
    <x v="3715"/>
    <x v="9"/>
    <s v="CA_CISO"/>
    <s v="CA"/>
    <s v="Hourly Resource"/>
    <s v="PV-NonTracking"/>
    <n v="10"/>
    <n v="0"/>
    <m/>
    <d v="2013-06-24T00:00:00"/>
    <d v="2050-12-31T00:00:00"/>
    <n v="36.324613787840597"/>
    <n v="-16.441098070811101"/>
    <n v="-3.3256987884872702"/>
    <n v="10"/>
    <n v="10"/>
    <n v="21398.980013591201"/>
    <n v="0"/>
    <n v="0"/>
    <n v="0.24428059375966801"/>
    <n v="0"/>
    <n v="0.77731006097298905"/>
    <n v="0.77731006097298905"/>
    <n v="8760"/>
    <n v="0"/>
    <n v="8760"/>
    <n v="0"/>
    <n v="0"/>
    <n v="0"/>
    <n v="0"/>
    <n v="1040.5899984836601"/>
    <n v="84.8943500124807"/>
    <n v="-0.60397324173463596"/>
    <n v="-1.19222911211019"/>
    <n v="-35.3414115905762"/>
    <n v="2061.755859375"/>
    <n v="82.545849409009307"/>
    <n v="0"/>
    <n v="0"/>
    <n v="0"/>
    <n v="0"/>
    <n v="0"/>
    <n v="0"/>
    <n v="0"/>
    <n v="0"/>
    <n v="0"/>
    <n v="0"/>
    <n v="0"/>
    <n v="0"/>
    <n v="0"/>
    <n v="0"/>
    <n v="-8.73114913702011E-7"/>
    <n v="0.15865582111832299"/>
    <n v="1.0077528424561301E-4"/>
    <n v="4.7625885636110299"/>
    <n v="4.7625885586894903"/>
    <n v="4.7625901408658802"/>
    <n v="0"/>
    <n v="0"/>
    <n v="0"/>
    <n v="0"/>
    <n v="-5.5203215400005304E-6"/>
    <n v="0"/>
    <x v="396"/>
    <n v="0"/>
    <n v="0.7773101"/>
    <x v="127"/>
    <x v="33"/>
  </r>
  <r>
    <x v="3716"/>
    <x v="29"/>
    <s v="NW_BPAT"/>
    <s v="OR"/>
    <s v="Hourly Resource"/>
    <s v="PV-NonTracking"/>
    <n v="10"/>
    <n v="0"/>
    <m/>
    <d v="2020-06-01T00:00:00"/>
    <d v="2050-12-31T00:00:00"/>
    <n v="90.960489746007298"/>
    <n v="27.7924595137486"/>
    <n v="6.01455602026041"/>
    <n v="10"/>
    <n v="10"/>
    <n v="26345.900000650399"/>
    <n v="0"/>
    <n v="0"/>
    <n v="0.30075228310901497"/>
    <n v="0"/>
    <n v="2.3964368241373299"/>
    <n v="2.3964368241373299"/>
    <n v="8760"/>
    <n v="0"/>
    <n v="8760"/>
    <n v="0"/>
    <n v="0"/>
    <n v="0"/>
    <n v="0"/>
    <n v="110.590000033379"/>
    <n v="114.012803335877"/>
    <n v="18.309566102919199"/>
    <n v="9.0126848329306206"/>
    <n v="-35.7861938476563"/>
    <n v="1972.66723632813"/>
    <n v="104.634711338204"/>
    <n v="0"/>
    <n v="0"/>
    <n v="0"/>
    <n v="0"/>
    <n v="0"/>
    <n v="0"/>
    <n v="0"/>
    <n v="0"/>
    <n v="0"/>
    <n v="0"/>
    <n v="0"/>
    <n v="8.9899997711181605"/>
    <n v="0"/>
    <n v="0"/>
    <n v="0.58999817073345195"/>
    <n v="0.13517417391183001"/>
    <n v="0.13517427286292399"/>
    <n v="0.67194998060097699"/>
    <n v="3.1824214840017198E-2"/>
    <n v="0.68397062554270205"/>
    <n v="0"/>
    <n v="9.4790561124682392E-3"/>
    <n v="0"/>
    <n v="0"/>
    <n v="22.5877742926548"/>
    <n v="0"/>
    <x v="396"/>
    <n v="0"/>
    <n v="2.3964590000000001"/>
    <x v="127"/>
    <x v="33"/>
  </r>
  <r>
    <x v="3717"/>
    <x v="11"/>
    <s v="SW_SRP"/>
    <s v="AZ"/>
    <s v="Hourly Resource"/>
    <s v="PV"/>
    <n v="100"/>
    <n v="0"/>
    <m/>
    <d v="2022-12-31T00:00:00"/>
    <d v="2047-12-30T00:00:00"/>
    <n v="13.2341197332194"/>
    <n v="-31.744736167152301"/>
    <n v="-7.9164403004875297"/>
    <n v="100"/>
    <n v="100"/>
    <n v="276545.32736177702"/>
    <n v="0"/>
    <n v="0"/>
    <n v="0.31569101296970498"/>
    <n v="0"/>
    <n v="3.6598341036869302"/>
    <n v="3.6598341036869302"/>
    <n v="8760"/>
    <n v="0"/>
    <n v="8760"/>
    <n v="0"/>
    <n v="0"/>
    <n v="0"/>
    <n v="0"/>
    <n v="3749.87254333496"/>
    <n v="42.993394892655999"/>
    <n v="-33.295640549085199"/>
    <n v="-10.4015169630646"/>
    <n v="-25.241857528686499"/>
    <n v="1888.82788085938"/>
    <n v="65.342838718654207"/>
    <n v="0"/>
    <n v="0"/>
    <n v="0"/>
    <n v="0"/>
    <n v="0"/>
    <n v="0"/>
    <n v="0"/>
    <n v="0"/>
    <n v="0"/>
    <n v="0"/>
    <n v="0"/>
    <n v="3791.40357614309"/>
    <n v="0"/>
    <n v="0"/>
    <n v="89.372585561126499"/>
    <n v="1.03520529530629"/>
    <n v="0.115467115578056"/>
    <n v="12.618564098632101"/>
    <n v="5.16794962473507"/>
    <n v="7.4506153487493298"/>
    <n v="0"/>
    <n v="22008.271664802902"/>
    <n v="0"/>
    <n v="0"/>
    <n v="2054.5202923064398"/>
    <n v="0"/>
    <x v="396"/>
    <n v="0"/>
    <n v="3.683897"/>
    <x v="127"/>
    <x v="33"/>
  </r>
  <r>
    <x v="3718"/>
    <x v="9"/>
    <s v="CA_CISO"/>
    <s v="CA"/>
    <s v="Hydro"/>
    <s v="HydroRPS"/>
    <n v="14"/>
    <n v="0"/>
    <m/>
    <d v="1948-01-01T00:00:00"/>
    <d v="2050-12-31T00:00:00"/>
    <n v="109.870023642964"/>
    <n v="4.0555844418705398"/>
    <n v="7.3383945370528298"/>
    <n v="12.934378532819499"/>
    <n v="13.0808608547741"/>
    <n v="67385.320080697493"/>
    <n v="0"/>
    <n v="0"/>
    <n v="0.53493658385161502"/>
    <n v="0"/>
    <n v="7.4036276931099696"/>
    <n v="7.4036276931099696"/>
    <n v="0"/>
    <n v="0"/>
    <n v="630"/>
    <n v="8130"/>
    <n v="0"/>
    <n v="0"/>
    <n v="0"/>
    <n v="1945.1916866302499"/>
    <n v="98.386190329059701"/>
    <n v="5.1916605571148304"/>
    <n v="6.5039774230361802"/>
    <n v="-26.9620056152344"/>
    <n v="1914.31201171875"/>
    <n v="67.941665930705099"/>
    <n v="0"/>
    <n v="0"/>
    <n v="0"/>
    <n v="0"/>
    <n v="0"/>
    <n v="0"/>
    <n v="0"/>
    <n v="0"/>
    <n v="0"/>
    <n v="0"/>
    <n v="183.69283745810401"/>
    <n v="846.75986414402701"/>
    <n v="28.480587005615199"/>
    <n v="677.20505685760895"/>
    <n v="7968.8024136022996"/>
    <n v="0.15865582111832299"/>
    <n v="1.0077528424561301E-4"/>
    <n v="4.7625885636110299"/>
    <n v="4.7625885586894903"/>
    <n v="4.7625901408658802"/>
    <n v="1606.8765287005499"/>
    <n v="0.28314828813927301"/>
    <n v="340.40622020850401"/>
    <n v="8552.0665522606796"/>
    <n v="77644.818619425903"/>
    <n v="0"/>
    <x v="396"/>
    <n v="0"/>
    <n v="7.4917720000000001"/>
    <x v="127"/>
    <x v="33"/>
  </r>
  <r>
    <x v="3719"/>
    <x v="13"/>
    <s v="CA_CISO"/>
    <s v="CA"/>
    <s v="Hourly Resource"/>
    <s v="PV-NonTracking"/>
    <n v="20"/>
    <n v="0"/>
    <m/>
    <d v="2014-11-07T00:00:00"/>
    <d v="2050-12-31T00:00:00"/>
    <n v="35.352073838313103"/>
    <n v="-13.705740624352799"/>
    <n v="-5.6666797840290801"/>
    <n v="20"/>
    <n v="20"/>
    <n v="48684.500015079997"/>
    <n v="0"/>
    <n v="0"/>
    <n v="0.27787956629453298"/>
    <n v="0"/>
    <n v="1.72109839270067"/>
    <n v="1.72109839270067"/>
    <n v="8760"/>
    <n v="0"/>
    <n v="8760"/>
    <n v="0"/>
    <n v="0"/>
    <n v="0"/>
    <n v="0"/>
    <n v="84.5200004577637"/>
    <n v="72.634140557248898"/>
    <n v="-8.7430058212412902"/>
    <n v="-5.3134059392760102"/>
    <n v="-25.1432495117188"/>
    <n v="1962.63330078125"/>
    <n v="71.931936024631597"/>
    <n v="0"/>
    <n v="0"/>
    <n v="0"/>
    <n v="0"/>
    <n v="0"/>
    <n v="0"/>
    <n v="0"/>
    <n v="0"/>
    <n v="0"/>
    <n v="0"/>
    <n v="0"/>
    <n v="0"/>
    <n v="0"/>
    <n v="0"/>
    <n v="-3.4924596548080398E-8"/>
    <n v="0.15865582111832299"/>
    <n v="1.0077528424561301E-4"/>
    <n v="4.7625885636110299"/>
    <n v="4.7625885586894903"/>
    <n v="4.7625901408658802"/>
    <n v="0"/>
    <n v="0"/>
    <n v="0"/>
    <n v="0"/>
    <n v="-7.5263005195180099E-6"/>
    <n v="0"/>
    <x v="396"/>
    <n v="0"/>
    <n v="1.721098"/>
    <x v="127"/>
    <x v="33"/>
  </r>
  <r>
    <x v="3720"/>
    <x v="13"/>
    <s v="CA_CISO"/>
    <s v="CA"/>
    <s v="Hourly Resource"/>
    <s v="PV-Tracking"/>
    <n v="20"/>
    <n v="0"/>
    <m/>
    <d v="2016-12-03T00:00:00"/>
    <d v="2050-12-31T00:00:00"/>
    <n v="31.6626097828828"/>
    <n v="-15.9681232019036"/>
    <n v="-6.7541255397253801"/>
    <n v="20"/>
    <n v="20"/>
    <n v="58712.260089963696"/>
    <n v="0"/>
    <n v="0"/>
    <n v="0.33511563978098502"/>
    <n v="0"/>
    <n v="1.8589837337522499"/>
    <n v="1.8589837337522499"/>
    <n v="8760"/>
    <n v="0"/>
    <n v="8760"/>
    <n v="0"/>
    <n v="0"/>
    <n v="0"/>
    <n v="0"/>
    <n v="37.880001068115199"/>
    <n v="71.502081458036699"/>
    <n v="-8.8657438029382494"/>
    <n v="-6.3227271185409197"/>
    <n v="-25.085880279541001"/>
    <n v="1955.71813964844"/>
    <n v="71.863606802369304"/>
    <n v="0"/>
    <n v="0"/>
    <n v="0"/>
    <n v="0"/>
    <n v="0"/>
    <n v="0"/>
    <n v="0"/>
    <n v="0"/>
    <n v="0"/>
    <n v="0"/>
    <n v="0"/>
    <n v="0"/>
    <n v="0"/>
    <n v="0"/>
    <n v="1.1641532182693501E-6"/>
    <n v="0.15865582111832299"/>
    <n v="1.0077528424561301E-4"/>
    <n v="4.7625885636110299"/>
    <n v="4.7625885586894903"/>
    <n v="4.7625901408658802"/>
    <n v="0"/>
    <n v="0"/>
    <n v="0"/>
    <n v="0"/>
    <n v="2.5361177686311601E-5"/>
    <n v="0"/>
    <x v="396"/>
    <n v="0"/>
    <n v="1.858984"/>
    <x v="127"/>
    <x v="33"/>
  </r>
  <r>
    <x v="3721"/>
    <x v="13"/>
    <s v="CA_CISO"/>
    <s v="CA"/>
    <s v="Hourly Resource"/>
    <s v="PV-NonTracking"/>
    <n v="10"/>
    <n v="0"/>
    <m/>
    <d v="2016-12-01T00:00:00"/>
    <d v="2050-12-31T00:00:00"/>
    <n v="35.561061896480503"/>
    <n v="-13.7164067699232"/>
    <n v="-5.5701431100634"/>
    <n v="10"/>
    <n v="10"/>
    <n v="25892.399974525899"/>
    <n v="0"/>
    <n v="0"/>
    <n v="0.29557534217157899"/>
    <n v="0"/>
    <n v="0.92076159553673897"/>
    <n v="0.92076159553673897"/>
    <n v="8760"/>
    <n v="0"/>
    <n v="8760"/>
    <n v="0"/>
    <n v="0"/>
    <n v="0"/>
    <n v="0"/>
    <n v="40.449999332428"/>
    <n v="72.712070070084195"/>
    <n v="-8.7430058212412902"/>
    <n v="-5.2354764306395802"/>
    <n v="-25.151969909668001"/>
    <n v="1963.03198242188"/>
    <n v="71.937859855133098"/>
    <n v="0"/>
    <n v="0"/>
    <n v="0"/>
    <n v="0"/>
    <n v="0"/>
    <n v="0"/>
    <n v="0"/>
    <n v="0"/>
    <n v="0"/>
    <n v="0"/>
    <n v="0"/>
    <n v="0"/>
    <n v="0"/>
    <n v="0"/>
    <n v="2.3457687348127399E-6"/>
    <n v="0.15865582111832299"/>
    <n v="1.0077528424561301E-4"/>
    <n v="4.7625885636110299"/>
    <n v="4.7625885586894903"/>
    <n v="4.7625901408658802"/>
    <n v="0"/>
    <n v="0"/>
    <n v="0"/>
    <n v="0"/>
    <n v="1.7198064854208301E-6"/>
    <n v="0"/>
    <x v="396"/>
    <n v="0"/>
    <n v="0.92076159999999996"/>
    <x v="127"/>
    <x v="33"/>
  </r>
  <r>
    <x v="3722"/>
    <x v="0"/>
    <s v="AB_AESO"/>
    <s v="AB"/>
    <s v="Hourly Resource"/>
    <s v="PV-Tracking"/>
    <n v="19"/>
    <n v="0"/>
    <m/>
    <d v="2021-03-02T00:00:00"/>
    <d v="2050-12-31T00:00:00"/>
    <n v="67.920526241942596"/>
    <n v="14.431904326995801"/>
    <n v="-0.45062870577353598"/>
    <n v="19"/>
    <n v="19"/>
    <n v="33916.881025142997"/>
    <n v="0"/>
    <n v="0"/>
    <n v="0.20377842480737299"/>
    <n v="0"/>
    <n v="2.30365310633533"/>
    <n v="2.30365310633533"/>
    <n v="8760"/>
    <n v="0"/>
    <n v="8760"/>
    <n v="0"/>
    <n v="0"/>
    <n v="0"/>
    <n v="0"/>
    <n v="118.31299996376001"/>
    <n v="91.241047780589696"/>
    <n v="9.0175304917430203"/>
    <n v="-4.4670350272682597"/>
    <n v="-24.6590251922607"/>
    <n v="783.09124755859398"/>
    <n v="72.6602713421576"/>
    <n v="0"/>
    <n v="0"/>
    <n v="0"/>
    <n v="0"/>
    <n v="0"/>
    <n v="0"/>
    <n v="0"/>
    <n v="0"/>
    <n v="0"/>
    <n v="0"/>
    <n v="0"/>
    <n v="18464.615122281"/>
    <n v="0"/>
    <n v="0"/>
    <n v="118.313036378473"/>
    <n v="1.86589867746269"/>
    <n v="7.8725721145852696E-3"/>
    <n v="35.085696216738398"/>
    <n v="35.060037663933798"/>
    <n v="35.060036701610898"/>
    <n v="0"/>
    <n v="16.316395069568902"/>
    <n v="0"/>
    <n v="0"/>
    <n v="6029.9969480887703"/>
    <n v="0"/>
    <x v="396"/>
    <n v="0"/>
    <n v="2.3096999999999999"/>
    <x v="127"/>
    <x v="33"/>
  </r>
  <r>
    <x v="3723"/>
    <x v="9"/>
    <s v="CA_CISO"/>
    <s v="CA"/>
    <s v="Hourly Resource"/>
    <s v="PV-NonTracking"/>
    <n v="19.879999160766602"/>
    <n v="0"/>
    <m/>
    <d v="2023-02-15T00:00:00"/>
    <d v="2050-12-31T00:00:00"/>
    <n v="36.173881123163099"/>
    <n v="-14.156231628895"/>
    <n v="-4.0553984574371196"/>
    <n v="19.879999160766602"/>
    <n v="19.879999160766602"/>
    <n v="51249.488024015001"/>
    <n v="0"/>
    <n v="0"/>
    <n v="0.29428563496972598"/>
    <n v="0"/>
    <n v="1.8538933114215499"/>
    <n v="1.8538933114215499"/>
    <n v="8760"/>
    <n v="0"/>
    <n v="8760"/>
    <n v="0"/>
    <n v="0"/>
    <n v="0"/>
    <n v="0"/>
    <n v="458.389789581299"/>
    <n v="89.169611871393101"/>
    <n v="2.8863926684153198"/>
    <n v="-0.40733311266816702"/>
    <n v="-26.295314788818398"/>
    <n v="2157.74096679688"/>
    <n v="87.253278828849204"/>
    <n v="0"/>
    <n v="0"/>
    <n v="0"/>
    <n v="0"/>
    <n v="0"/>
    <n v="0"/>
    <n v="0"/>
    <n v="0"/>
    <n v="0"/>
    <n v="0"/>
    <n v="0"/>
    <n v="0"/>
    <n v="0"/>
    <n v="0"/>
    <n v="-2.4912878870964101E-6"/>
    <n v="0.15865582111832299"/>
    <n v="1.0077528424561301E-4"/>
    <n v="4.7625885636110299"/>
    <n v="4.7625885586894903"/>
    <n v="4.7625901408658802"/>
    <n v="0"/>
    <n v="0"/>
    <n v="0"/>
    <n v="0"/>
    <n v="-2.0918852952935701E-5"/>
    <n v="0"/>
    <x v="396"/>
    <n v="0"/>
    <n v="1.853893"/>
    <x v="127"/>
    <x v="33"/>
  </r>
  <r>
    <x v="3724"/>
    <x v="9"/>
    <s v="CA_CISO"/>
    <s v="CA"/>
    <s v="Pumped Storage"/>
    <s v="Energy Storage"/>
    <n v="225"/>
    <n v="-225"/>
    <m/>
    <d v="2023-08-31T00:00:00"/>
    <d v="2054-12-31T00:00:00"/>
    <n v="65.809546853337594"/>
    <n v="-7.6979297681216501"/>
    <n v="-2.5949879298314702"/>
    <n v="225"/>
    <n v="225"/>
    <n v="321010.54686343699"/>
    <n v="374482.98601347202"/>
    <n v="14.4010448619168"/>
    <n v="0.16286684265006299"/>
    <n v="1.04324030091333"/>
    <n v="16.968025144821802"/>
    <n v="15.9247848279491"/>
    <n v="8760"/>
    <n v="0"/>
    <n v="8760"/>
    <n v="0"/>
    <n v="0"/>
    <n v="-8.0208658725053103E-2"/>
    <n v="2.7547264971635301"/>
    <n v="0"/>
    <n v="87.193988306373697"/>
    <n v="0.67387497722799605"/>
    <n v="-0.170438974041448"/>
    <n v="-32.997241973877003"/>
    <n v="2142.08911132813"/>
    <n v="86.552348640386597"/>
    <n v="1.22812245483398"/>
    <n v="0"/>
    <n v="0"/>
    <n v="0"/>
    <n v="0"/>
    <n v="0"/>
    <n v="0"/>
    <n v="0"/>
    <n v="0"/>
    <n v="0"/>
    <n v="17972.6256084591"/>
    <n v="33975.939851999297"/>
    <n v="32615.190044045401"/>
    <n v="0"/>
    <n v="170768.845306873"/>
    <n v="0.15865582111832299"/>
    <n v="1.0077528424561301E-4"/>
    <n v="4.7625885636110299"/>
    <n v="4.7625885586894903"/>
    <n v="4.7625901408658802"/>
    <n v="3.0996680536427399"/>
    <n v="5.98977391642984"/>
    <n v="10857.860239707299"/>
    <n v="0"/>
    <n v="82800.492365890706"/>
    <n v="0"/>
    <x v="396"/>
    <n v="0"/>
    <n v="17.061689999999999"/>
    <x v="127"/>
    <x v="33"/>
  </r>
  <r>
    <x v="3725"/>
    <x v="9"/>
    <s v="CA_CISO"/>
    <s v="CA"/>
    <s v="Hourly Resource"/>
    <s v="PV-NonTracking"/>
    <n v="250"/>
    <n v="0"/>
    <m/>
    <d v="2023-03-30T00:00:00"/>
    <d v="2050-12-31T00:00:00"/>
    <n v="32.644391647301603"/>
    <n v="-17.082542350767199"/>
    <n v="-6.4326557055349598"/>
    <n v="250"/>
    <n v="250"/>
    <n v="638843.66063591803"/>
    <n v="0"/>
    <n v="0"/>
    <n v="0.29170943408019501"/>
    <n v="0"/>
    <n v="20.8546630507097"/>
    <n v="20.8546630507097"/>
    <n v="8760"/>
    <n v="0"/>
    <n v="8760"/>
    <n v="0"/>
    <n v="0"/>
    <n v="0"/>
    <n v="0"/>
    <n v="31276.339492797899"/>
    <n v="82.620163829617596"/>
    <n v="-0.60397324173463596"/>
    <n v="-3.4664152863786599"/>
    <n v="-35.6115112304688"/>
    <n v="2045.57568359375"/>
    <n v="82.2613580773601"/>
    <n v="0"/>
    <n v="0"/>
    <n v="0"/>
    <n v="0"/>
    <n v="0"/>
    <n v="0"/>
    <n v="0"/>
    <n v="0"/>
    <n v="0"/>
    <n v="0"/>
    <n v="0"/>
    <n v="0"/>
    <n v="0"/>
    <n v="0"/>
    <n v="1071.3276800429401"/>
    <n v="0.15865582111832299"/>
    <n v="1.0077528424561301E-4"/>
    <n v="4.7625885636110299"/>
    <n v="4.7625885586894903"/>
    <n v="4.7625901408658802"/>
    <n v="0"/>
    <n v="0"/>
    <n v="0"/>
    <n v="0"/>
    <n v="1.1224056522243999"/>
    <n v="0"/>
    <x v="396"/>
    <n v="0"/>
    <n v="20.854659999999999"/>
    <x v="127"/>
    <x v="33"/>
  </r>
  <r>
    <x v="3726"/>
    <x v="9"/>
    <s v="CA_CISO"/>
    <s v="CA"/>
    <s v="Hourly Resource"/>
    <s v="PV-NonTracking"/>
    <n v="18"/>
    <n v="0"/>
    <m/>
    <d v="2014-02-14T00:00:00"/>
    <d v="2050-12-31T00:00:00"/>
    <n v="44.620169881315803"/>
    <n v="-15.808717303246"/>
    <n v="-5.5521000303205197"/>
    <n v="18"/>
    <n v="18"/>
    <n v="36784.108701787904"/>
    <n v="0"/>
    <n v="0"/>
    <n v="0.23328328704689599"/>
    <n v="0"/>
    <n v="1.6413136014480001"/>
    <n v="1.6413136014480001"/>
    <n v="8760"/>
    <n v="0"/>
    <n v="8760"/>
    <n v="0"/>
    <n v="0"/>
    <n v="0"/>
    <n v="0"/>
    <n v="10655.737326622"/>
    <n v="81.727774352490599"/>
    <n v="-2.9387779254312898"/>
    <n v="-2.02400004570277"/>
    <n v="-70.639495849609403"/>
    <n v="2043.02746582031"/>
    <n v="82.925520768427006"/>
    <n v="0"/>
    <n v="0"/>
    <n v="0"/>
    <n v="0"/>
    <n v="0"/>
    <n v="0"/>
    <n v="0"/>
    <n v="0"/>
    <n v="0"/>
    <n v="0"/>
    <n v="0"/>
    <n v="0"/>
    <n v="0"/>
    <n v="0"/>
    <n v="158.16600101866101"/>
    <n v="0.15865582111832299"/>
    <n v="1.0077528424561301E-4"/>
    <n v="4.7625885636110299"/>
    <n v="4.7625885586894903"/>
    <n v="4.7625901408658802"/>
    <n v="0"/>
    <n v="0"/>
    <n v="0"/>
    <n v="0"/>
    <n v="11.377232455255299"/>
    <n v="0"/>
    <x v="396"/>
    <n v="0"/>
    <n v="1.6413249999999999"/>
    <x v="127"/>
    <x v="33"/>
  </r>
  <r>
    <x v="3727"/>
    <x v="9"/>
    <s v="CA_CISO"/>
    <s v="CA"/>
    <s v="Hourly Resource"/>
    <s v="PV-NonTracking"/>
    <n v="15"/>
    <n v="0"/>
    <m/>
    <d v="2011-09-13T00:00:00"/>
    <d v="2051-12-31T00:00:00"/>
    <n v="54.430944950874597"/>
    <n v="-5.7613009502569099"/>
    <n v="-4.3192883392706101"/>
    <n v="15"/>
    <n v="15"/>
    <n v="28362.583376593899"/>
    <n v="0"/>
    <n v="0"/>
    <n v="0.21584918855690999"/>
    <n v="0"/>
    <n v="1.54380270301935"/>
    <n v="1.54380270301935"/>
    <n v="8760"/>
    <n v="0"/>
    <n v="8760"/>
    <n v="0"/>
    <n v="0"/>
    <n v="0"/>
    <n v="0"/>
    <n v="7142.7768836021396"/>
    <n v="87.664859306027296"/>
    <n v="1.3393757178052601"/>
    <n v="-0.36506874682722001"/>
    <n v="-40.6815795898438"/>
    <n v="2086.1533203125"/>
    <n v="83.590612859667004"/>
    <n v="0"/>
    <n v="0"/>
    <n v="0"/>
    <n v="0"/>
    <n v="0"/>
    <n v="0"/>
    <n v="0"/>
    <n v="0"/>
    <n v="0"/>
    <n v="0"/>
    <n v="0"/>
    <n v="0"/>
    <n v="0"/>
    <n v="0"/>
    <n v="7.9199992613866899"/>
    <n v="0.15865582111832299"/>
    <n v="1.0077528424561301E-4"/>
    <n v="4.7625885636110299"/>
    <n v="4.7625885586894903"/>
    <n v="4.7625901408658802"/>
    <n v="0"/>
    <n v="0"/>
    <n v="0"/>
    <n v="0"/>
    <n v="1.0951693676911E-2"/>
    <n v="0"/>
    <x v="396"/>
    <n v="0"/>
    <n v="1.543803"/>
    <x v="127"/>
    <x v="33"/>
  </r>
  <r>
    <x v="3728"/>
    <x v="4"/>
    <s v="SW_AZPS"/>
    <s v="AZ"/>
    <s v="Pumped Storage"/>
    <s v="Energy Storage"/>
    <n v="200"/>
    <n v="-200"/>
    <m/>
    <d v="2022-12-31T00:00:00"/>
    <d v="2050-12-31T00:00:00"/>
    <n v="34.680392121950199"/>
    <n v="-38.198770493799302"/>
    <n v="-9.7961136804017599"/>
    <n v="200"/>
    <n v="200"/>
    <n v="295380.184576392"/>
    <n v="344682.558522698"/>
    <n v="4.6388384054440497"/>
    <n v="0.168595995762685"/>
    <n v="0.96009411324313998"/>
    <n v="12.919950397232601"/>
    <n v="11.9598562860599"/>
    <n v="8760"/>
    <n v="0"/>
    <n v="8760"/>
    <n v="0"/>
    <n v="0"/>
    <n v="-7.3953560919457997E-2"/>
    <n v="2.4583563491119098"/>
    <n v="0"/>
    <n v="44.983467882856303"/>
    <n v="-32.557628082484399"/>
    <n v="-9.1494590606801403"/>
    <n v="-25.191600799560501"/>
    <n v="1902.49951171875"/>
    <n v="65.922536492654601"/>
    <n v="0.79745652703857395"/>
    <n v="0"/>
    <n v="0"/>
    <n v="0"/>
    <n v="0"/>
    <n v="0"/>
    <n v="0"/>
    <n v="0"/>
    <n v="0"/>
    <n v="0"/>
    <n v="103607.29006543"/>
    <n v="1079962.1794024101"/>
    <n v="95001.415608655705"/>
    <n v="93001.432561457201"/>
    <n v="555509.46096476901"/>
    <n v="0.94840798569316798"/>
    <n v="1.64642590621361E-3"/>
    <n v="11.996222378585299"/>
    <n v="5.16794962473507"/>
    <n v="6.8282741772739497"/>
    <n v="110370.197408323"/>
    <n v="2370.9162538611699"/>
    <n v="28682.737378906299"/>
    <n v="21919.2915798758"/>
    <n v="122166.704711201"/>
    <n v="0"/>
    <x v="396"/>
    <n v="0"/>
    <n v="13.20546"/>
    <x v="127"/>
    <x v="33"/>
  </r>
  <r>
    <x v="3729"/>
    <x v="29"/>
    <s v="NW_BPAT"/>
    <s v="OR"/>
    <s v="Hourly Resource"/>
    <s v="WT-Onshore"/>
    <n v="102.90000152587901"/>
    <n v="0"/>
    <m/>
    <d v="2009-04-01T00:00:00"/>
    <d v="2050-12-31T00:00:00"/>
    <n v="65.570038277266406"/>
    <n v="-3.4761384899319498"/>
    <n v="-2.4562327544692"/>
    <n v="102.90000152587901"/>
    <n v="102.90000152587901"/>
    <n v="223734.093652159"/>
    <n v="0"/>
    <n v="0"/>
    <n v="0.24820623198278799"/>
    <n v="0"/>
    <n v="14.670253810685001"/>
    <n v="14.670253810685001"/>
    <n v="8760"/>
    <n v="0"/>
    <n v="8760"/>
    <n v="0"/>
    <n v="0"/>
    <n v="0"/>
    <n v="0"/>
    <n v="685.66538906097401"/>
    <n v="106.414958944265"/>
    <n v="16.065226552776402"/>
    <n v="3.6591800101260001"/>
    <n v="-36.029407501220703"/>
    <n v="1774.73718261719"/>
    <n v="99.148575761988894"/>
    <n v="0"/>
    <n v="0"/>
    <n v="0"/>
    <n v="0"/>
    <n v="0"/>
    <n v="0"/>
    <n v="0"/>
    <n v="0"/>
    <n v="0"/>
    <n v="0"/>
    <n v="0"/>
    <n v="223734.093652159"/>
    <n v="0"/>
    <n v="0"/>
    <n v="685.66573891416203"/>
    <n v="0.13517417391183001"/>
    <n v="0.13517427286292399"/>
    <n v="0.67194998060097699"/>
    <n v="3.1824214840017198E-2"/>
    <n v="0.68397062554270205"/>
    <n v="0"/>
    <n v="155.48198662864499"/>
    <n v="0"/>
    <n v="0"/>
    <n v="26798.371218570199"/>
    <n v="0"/>
    <x v="396"/>
    <n v="0"/>
    <n v="14.69721"/>
    <x v="127"/>
    <x v="33"/>
  </r>
  <r>
    <x v="3730"/>
    <x v="0"/>
    <s v="AB_AESO"/>
    <s v="AB"/>
    <s v="Hourly Resource"/>
    <s v="PV-NonTracking"/>
    <n v="50"/>
    <n v="0"/>
    <m/>
    <d v="2023-09-01T00:00:00"/>
    <d v="2054-12-31T00:00:00"/>
    <n v="72.149810909797495"/>
    <n v="14.297188138838701"/>
    <n v="2.6562766439287899"/>
    <n v="50"/>
    <n v="50"/>
    <n v="111760.949998014"/>
    <n v="0"/>
    <n v="0"/>
    <n v="0.25516198629625197"/>
    <n v="0"/>
    <n v="8.0635321313474204"/>
    <n v="8.0635321313474204"/>
    <n v="8760"/>
    <n v="0"/>
    <n v="8760"/>
    <n v="0"/>
    <n v="0"/>
    <n v="0"/>
    <n v="0"/>
    <n v="0"/>
    <n v="96.867646801013294"/>
    <n v="11.0648957754529"/>
    <n v="-0.88780130507622801"/>
    <n v="-24.958988189697301"/>
    <n v="772.32745361328102"/>
    <n v="69.019424437470704"/>
    <n v="0"/>
    <n v="0"/>
    <n v="0"/>
    <n v="0"/>
    <n v="0"/>
    <n v="0"/>
    <n v="0"/>
    <n v="0"/>
    <n v="0"/>
    <n v="0"/>
    <n v="0"/>
    <n v="993.67412889003799"/>
    <n v="0"/>
    <n v="0"/>
    <n v="3.79513949155808E-6"/>
    <n v="1.86589867746269"/>
    <n v="7.8725721145852696E-3"/>
    <n v="35.085696216738398"/>
    <n v="35.060037663933798"/>
    <n v="35.060036701610898"/>
    <n v="0"/>
    <n v="1.0999254246999"/>
    <n v="0"/>
    <n v="0"/>
    <n v="1.43963783759287E-3"/>
    <n v="0"/>
    <x v="396"/>
    <n v="0"/>
    <n v="8.0635329999999996"/>
    <x v="127"/>
    <x v="33"/>
  </r>
  <r>
    <x v="3731"/>
    <x v="0"/>
    <s v="AB_AESO"/>
    <s v="AB"/>
    <s v="Hourly Resource"/>
    <s v="WT-Onshore"/>
    <n v="120"/>
    <n v="0"/>
    <m/>
    <d v="2022-06-30T00:00:00"/>
    <d v="2050-12-31T00:00:00"/>
    <n v="68.7169410177533"/>
    <n v="-0.77694560080219299"/>
    <n v="-14.883593012779"/>
    <n v="120"/>
    <n v="120"/>
    <n v="445475.80401054001"/>
    <n v="0"/>
    <n v="0"/>
    <n v="0.42377835236883199"/>
    <n v="0"/>
    <n v="30.611735171059198"/>
    <n v="30.611735171059198"/>
    <n v="8760"/>
    <n v="0"/>
    <n v="8760"/>
    <n v="0"/>
    <n v="0"/>
    <n v="0"/>
    <n v="0"/>
    <n v="1491.19592285156"/>
    <n v="86.339044396934796"/>
    <n v="10.0290638028701"/>
    <n v="-10.380571777313101"/>
    <n v="-33.226768493652301"/>
    <n v="734.747802734375"/>
    <n v="69.373999246552202"/>
    <n v="0"/>
    <n v="0"/>
    <n v="0"/>
    <n v="0"/>
    <n v="0"/>
    <n v="0"/>
    <n v="0"/>
    <n v="0"/>
    <n v="0"/>
    <n v="0"/>
    <n v="0"/>
    <n v="71684.530920803503"/>
    <n v="0"/>
    <n v="0"/>
    <n v="1491.19578487426"/>
    <n v="1.86589867746269"/>
    <n v="7.8725721145852696E-3"/>
    <n v="35.085696216738398"/>
    <n v="35.060037663933798"/>
    <n v="35.060036701610898"/>
    <n v="0"/>
    <n v="64.057806253003903"/>
    <n v="0"/>
    <n v="0"/>
    <n v="75192.626979191002"/>
    <n v="0"/>
    <x v="396"/>
    <n v="0"/>
    <n v="30.686990000000002"/>
    <x v="127"/>
    <x v="33"/>
  </r>
  <r>
    <x v="3732"/>
    <x v="29"/>
    <s v="NW_BPAT"/>
    <s v="OR"/>
    <s v="Pumped Storage"/>
    <s v="Energy Storage"/>
    <n v="1.95000004768372"/>
    <n v="-30"/>
    <m/>
    <d v="2021-03-31T00:00:00"/>
    <d v="2050-12-31T00:00:00"/>
    <n v="111.943308392147"/>
    <n v="19.795863871692699"/>
    <n v="4.3048604652274003"/>
    <n v="1.95000004768372"/>
    <n v="1.95000004768372"/>
    <n v="2797.0217896003101"/>
    <n v="3263.0842875018702"/>
    <n v="0.26185897893642501"/>
    <n v="0.16374088051987301"/>
    <n v="0"/>
    <n v="0.15467137835654601"/>
    <n v="0.15467137835654601"/>
    <n v="8760"/>
    <n v="0"/>
    <n v="8760"/>
    <n v="0"/>
    <n v="0"/>
    <n v="0"/>
    <n v="2.9399072061452401E-2"/>
    <n v="0"/>
    <n v="108.08882257851501"/>
    <n v="17.7895759887186"/>
    <n v="3.6086942388054299"/>
    <n v="-35.728797912597699"/>
    <n v="1773.76184082031"/>
    <n v="97.828763021415"/>
    <n v="1.2051285630798301"/>
    <n v="0"/>
    <n v="0"/>
    <n v="0"/>
    <n v="0"/>
    <n v="0"/>
    <n v="0"/>
    <n v="0"/>
    <n v="0"/>
    <n v="0"/>
    <n v="56.195249766111402"/>
    <n v="14.1317650079727"/>
    <n v="188.76000910997399"/>
    <n v="12.2850005626678"/>
    <n v="89.203788764774799"/>
    <n v="0.13517417391183001"/>
    <n v="0.13517427286292399"/>
    <n v="0.67194998060097699"/>
    <n v="3.1824214840017198E-2"/>
    <n v="0.68397062554270205"/>
    <n v="1017.0997165684699"/>
    <n v="487.50802248594101"/>
    <n v="6750.8119303289304"/>
    <n v="7.0825464810033304E-3"/>
    <n v="2533.2455135207701"/>
    <n v="0"/>
    <x v="396"/>
    <n v="0"/>
    <n v="0.1654601"/>
    <x v="127"/>
    <x v="33"/>
  </r>
  <r>
    <x v="3733"/>
    <x v="29"/>
    <s v="NW_BPAT"/>
    <s v="OR"/>
    <s v="Hourly Resource"/>
    <s v="WT-Onshore"/>
    <n v="100"/>
    <n v="0"/>
    <m/>
    <d v="2020-10-08T00:00:00"/>
    <d v="2050-12-31T00:00:00"/>
    <n v="74.235993149911806"/>
    <n v="3.3690864649154801"/>
    <n v="-2.6130169966473402"/>
    <n v="100"/>
    <n v="100"/>
    <n v="293223.13795186603"/>
    <n v="0"/>
    <n v="0"/>
    <n v="0.334729609533711"/>
    <n v="0"/>
    <n v="21.7677116067931"/>
    <n v="21.7677116067931"/>
    <n v="8760"/>
    <n v="0"/>
    <n v="8760"/>
    <n v="0"/>
    <n v="0"/>
    <n v="0"/>
    <n v="0"/>
    <n v="319.66162681579601"/>
    <n v="106.937810751762"/>
    <n v="17.789816008476301"/>
    <n v="2.4574423549925499"/>
    <n v="-35.733551025390597"/>
    <n v="1764.64013671875"/>
    <n v="97.896524264198206"/>
    <n v="0"/>
    <n v="0"/>
    <n v="0"/>
    <n v="0"/>
    <n v="0"/>
    <n v="0"/>
    <n v="0"/>
    <n v="0"/>
    <n v="0"/>
    <n v="0"/>
    <n v="0"/>
    <n v="57.199999660253503"/>
    <n v="0"/>
    <n v="0"/>
    <n v="297.56165516376501"/>
    <n v="0.13517417391183001"/>
    <n v="0.13517427286292399"/>
    <n v="0.67194998060097699"/>
    <n v="3.1824214840017198E-2"/>
    <n v="0.68397062554270205"/>
    <n v="0"/>
    <n v="2071.7770470823698"/>
    <n v="0"/>
    <n v="0"/>
    <n v="23782.050227703901"/>
    <n v="0"/>
    <x v="396"/>
    <n v="0"/>
    <n v="21.793569999999999"/>
    <x v="127"/>
    <x v="33"/>
  </r>
  <r>
    <x v="3734"/>
    <x v="29"/>
    <s v="NW_BPAT"/>
    <s v="OR"/>
    <s v="Hourly Resource"/>
    <s v="PV-NonTracking"/>
    <n v="50"/>
    <n v="0"/>
    <m/>
    <d v="2022-06-01T00:00:00"/>
    <d v="2054-12-31T00:00:00"/>
    <n v="92.439288702927897"/>
    <n v="31.830639418996999"/>
    <n v="4.8330428095886298"/>
    <n v="50"/>
    <n v="50"/>
    <n v="109359.81689591"/>
    <n v="0"/>
    <n v="0"/>
    <n v="0.24967994725036499"/>
    <n v="0"/>
    <n v="10.1091445322818"/>
    <n v="10.1091445322818"/>
    <n v="8760"/>
    <n v="0"/>
    <n v="8760"/>
    <n v="0"/>
    <n v="0"/>
    <n v="0"/>
    <n v="0"/>
    <n v="524.43303716182697"/>
    <n v="108.08882257851501"/>
    <n v="17.7895759887186"/>
    <n v="3.6086942388054299"/>
    <n v="-35.728797912597699"/>
    <n v="1773.76184082031"/>
    <n v="97.828763021415"/>
    <n v="0"/>
    <n v="0"/>
    <n v="0"/>
    <n v="0"/>
    <n v="0"/>
    <n v="0"/>
    <n v="0"/>
    <n v="0"/>
    <n v="0"/>
    <n v="0"/>
    <n v="0"/>
    <n v="0"/>
    <n v="0"/>
    <n v="0"/>
    <n v="1.900001373142"/>
    <n v="0.13517417391183001"/>
    <n v="0.13517427286292399"/>
    <n v="0.67194998060097699"/>
    <n v="3.1824214840017198E-2"/>
    <n v="0.68397062554270205"/>
    <n v="0"/>
    <n v="0"/>
    <n v="0"/>
    <n v="0"/>
    <n v="124.792867688436"/>
    <n v="0"/>
    <x v="396"/>
    <n v="0"/>
    <n v="10.10927"/>
    <x v="127"/>
    <x v="33"/>
  </r>
  <r>
    <x v="3735"/>
    <x v="9"/>
    <s v="CA_CISO"/>
    <s v="CA"/>
    <s v="Hourly Resource"/>
    <s v="MotorLoad"/>
    <n v="115.5"/>
    <n v="-7.6900000572204599"/>
    <m/>
    <d v="1980-01-01T00:00:00"/>
    <d v="2050-01-01T00:00:00"/>
    <n v="82.049202437447605"/>
    <n v="0.37971782938943799"/>
    <n v="-2.7431361295160999"/>
    <n v="115.5"/>
    <n v="115.5"/>
    <n v="0"/>
    <n v="320157.70899698097"/>
    <n v="26.268685408606299"/>
    <n v="0"/>
    <n v="0"/>
    <n v="-26.268685415506599"/>
    <n v="-26.268685415506599"/>
    <n v="8760"/>
    <n v="0"/>
    <n v="8760"/>
    <n v="0"/>
    <n v="0"/>
    <n v="0"/>
    <n v="0"/>
    <n v="0"/>
    <n v="79.581391978860495"/>
    <n v="-3.3236121473418199"/>
    <n v="-3.7855461994320501"/>
    <n v="-25.072265625"/>
    <n v="2001.12963867188"/>
    <n v="76.102738008349405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26.268689999999999"/>
    <x v="127"/>
    <x v="33"/>
  </r>
  <r>
    <x v="3736"/>
    <x v="2"/>
    <s v="CA_BANC"/>
    <s v="CA"/>
    <s v="Hydro"/>
    <s v="Hydro"/>
    <n v="3.9200000762939502"/>
    <n v="0"/>
    <m/>
    <d v="1986-09-01T00:00:00"/>
    <d v="2051-12-31T00:00:00"/>
    <n v="100.18969674157"/>
    <n v="14.854591113604799"/>
    <n v="1.32611392090373"/>
    <n v="0.90552002191543601"/>
    <n v="0.90552002191543601"/>
    <n v="2430.8430013898801"/>
    <n v="0"/>
    <n v="0"/>
    <n v="0.30644655729134002"/>
    <n v="0"/>
    <n v="0.24354640833605901"/>
    <n v="0.24354640833605901"/>
    <n v="0"/>
    <n v="0"/>
    <n v="0"/>
    <n v="8760"/>
    <n v="0"/>
    <n v="0"/>
    <n v="0"/>
    <n v="0"/>
    <n v="107.293073205643"/>
    <n v="18.362045245064198"/>
    <n v="2.2404755691315499"/>
    <n v="-11.3430986404419"/>
    <n v="1790.31628417969"/>
    <n v="67.098943853470104"/>
    <n v="0"/>
    <n v="0"/>
    <n v="0"/>
    <n v="0"/>
    <n v="0"/>
    <n v="0"/>
    <n v="0"/>
    <n v="0"/>
    <n v="0"/>
    <n v="0"/>
    <n v="170.481316512451"/>
    <n v="434.80274123698501"/>
    <n v="297.24720508186101"/>
    <n v="1833.52753117681"/>
    <n v="3366.3399582505199"/>
    <n v="0.35210357919160901"/>
    <n v="5.07447770725429E-2"/>
    <n v="0.86997694693909799"/>
    <n v="3.1824214840017198E-2"/>
    <n v="0.83815227283531801"/>
    <n v="419.05003317256802"/>
    <n v="83.393032032206506"/>
    <n v="882.32703596487602"/>
    <n v="73.780245453836002"/>
    <n v="7211.1477974101699"/>
    <n v="0"/>
    <x v="396"/>
    <n v="0"/>
    <n v="0.2522161"/>
    <x v="127"/>
    <x v="33"/>
  </r>
  <r>
    <x v="3737"/>
    <x v="1"/>
    <s v="SW_WALC"/>
    <s v="AZ"/>
    <s v="Hourly Resource"/>
    <s v="WT-Onshore"/>
    <n v="50"/>
    <n v="0"/>
    <m/>
    <d v="2020-12-15T00:00:00"/>
    <d v="2050-12-31T00:00:00"/>
    <n v="45.929723363783403"/>
    <n v="-34.6357817068739"/>
    <n v="-10.224083038724499"/>
    <n v="50"/>
    <n v="50"/>
    <n v="135778.63329728699"/>
    <n v="0"/>
    <n v="0"/>
    <n v="0.30999687967346301"/>
    <n v="0"/>
    <n v="6.2362754863252103"/>
    <n v="6.2362754863252103"/>
    <n v="8760"/>
    <n v="0"/>
    <n v="8760"/>
    <n v="0"/>
    <n v="0"/>
    <n v="0"/>
    <n v="0"/>
    <n v="25081.3662489653"/>
    <n v="40.327818805576399"/>
    <n v="-36.836495960936801"/>
    <n v="-9.5262362804999494"/>
    <n v="-28.022758483886701"/>
    <n v="1870.58422851563"/>
    <n v="64.901938755034905"/>
    <n v="0"/>
    <n v="0"/>
    <n v="0"/>
    <n v="0"/>
    <n v="0"/>
    <n v="0"/>
    <n v="0"/>
    <n v="0"/>
    <n v="0"/>
    <n v="0"/>
    <n v="0"/>
    <n v="0"/>
    <n v="0"/>
    <n v="0"/>
    <n v="1037.94982129149"/>
    <n v="5.7982855946971403"/>
    <n v="3.65276234792891E-3"/>
    <n v="11.543951327219901"/>
    <n v="5.16794962473507"/>
    <n v="6.7594041711070103"/>
    <n v="0"/>
    <n v="0"/>
    <n v="0"/>
    <n v="0"/>
    <n v="1088.6812015836699"/>
    <n v="0"/>
    <x v="396"/>
    <n v="0"/>
    <n v="6.2373640000000004"/>
    <x v="127"/>
    <x v="33"/>
  </r>
  <r>
    <x v="3738"/>
    <x v="1"/>
    <s v="SW_WALC"/>
    <s v="AZ"/>
    <s v="Hourly Resource"/>
    <s v="WT-Onshore"/>
    <n v="300"/>
    <n v="0"/>
    <m/>
    <d v="2020-12-15T00:00:00"/>
    <d v="2050-12-31T00:00:00"/>
    <n v="43.9043156154709"/>
    <n v="-35.105798590175802"/>
    <n v="-10.087640239031099"/>
    <n v="300"/>
    <n v="300"/>
    <n v="843331.27139735199"/>
    <n v="0"/>
    <n v="0"/>
    <n v="0.32090231027284299"/>
    <n v="0"/>
    <n v="37.025882748669503"/>
    <n v="37.025882748669503"/>
    <n v="8760"/>
    <n v="0"/>
    <n v="8760"/>
    <n v="0"/>
    <n v="0"/>
    <n v="0"/>
    <n v="0"/>
    <n v="121830.828880847"/>
    <n v="40.327818805576399"/>
    <n v="-36.836495960936801"/>
    <n v="-9.5262362804999494"/>
    <n v="-28.022758483886701"/>
    <n v="1870.58422851563"/>
    <n v="64.901938755034905"/>
    <n v="0"/>
    <n v="0"/>
    <n v="0"/>
    <n v="0"/>
    <n v="0"/>
    <n v="0"/>
    <n v="0"/>
    <n v="0"/>
    <n v="0"/>
    <n v="0"/>
    <n v="0"/>
    <n v="0"/>
    <n v="0"/>
    <n v="0"/>
    <n v="5428.0003411620901"/>
    <n v="5.7982855946971403"/>
    <n v="3.65276234792891E-3"/>
    <n v="11.543951327219901"/>
    <n v="5.16794962473507"/>
    <n v="6.7594041711070103"/>
    <n v="0"/>
    <n v="0"/>
    <n v="0"/>
    <n v="0"/>
    <n v="1164.41717969704"/>
    <n v="0"/>
    <x v="396"/>
    <n v="0"/>
    <n v="37.027050000000003"/>
    <x v="127"/>
    <x v="33"/>
  </r>
  <r>
    <x v="3739"/>
    <x v="9"/>
    <s v="CA_CISO"/>
    <s v="CA"/>
    <s v="Hourly Resource"/>
    <s v="PV-NonTracking"/>
    <n v="20"/>
    <n v="0"/>
    <m/>
    <d v="2013-06-22T00:00:00"/>
    <d v="2050-12-31T00:00:00"/>
    <n v="30.647137972969599"/>
    <n v="-17.458003239323499"/>
    <n v="-5.54597767249484"/>
    <n v="20"/>
    <n v="20"/>
    <n v="52746.1601088811"/>
    <n v="0"/>
    <n v="0"/>
    <n v="0.301062557697375"/>
    <n v="0"/>
    <n v="1.61651921895555"/>
    <n v="1.61651921895555"/>
    <n v="8760"/>
    <n v="0"/>
    <n v="8760"/>
    <n v="0"/>
    <n v="0"/>
    <n v="0"/>
    <n v="0"/>
    <n v="54.7600002288818"/>
    <n v="79.587415021376003"/>
    <n v="-3.3659081704201599"/>
    <n v="-3.73722913514505"/>
    <n v="-25.3360404968262"/>
    <n v="2012.22131347656"/>
    <n v="76.691131359245901"/>
    <n v="0"/>
    <n v="0"/>
    <n v="0"/>
    <n v="0"/>
    <n v="0"/>
    <n v="0"/>
    <n v="0"/>
    <n v="0"/>
    <n v="0"/>
    <n v="0"/>
    <n v="0"/>
    <n v="17715.1517189443"/>
    <n v="0"/>
    <n v="0"/>
    <n v="2.9499642550945299E-5"/>
    <n v="0.15865582111832299"/>
    <n v="1.0077528424561301E-4"/>
    <n v="4.7625885636110299"/>
    <n v="4.7625885586894903"/>
    <n v="4.7625901408658802"/>
    <n v="0"/>
    <n v="4.5024013477523104"/>
    <n v="0"/>
    <n v="0"/>
    <n v="2.9769312502821999E-5"/>
    <n v="0"/>
    <x v="396"/>
    <n v="0"/>
    <n v="1.6165240000000001"/>
    <x v="127"/>
    <x v="33"/>
  </r>
  <r>
    <x v="3740"/>
    <x v="9"/>
    <s v="CA_CISO"/>
    <s v="CA"/>
    <s v="Hourly Resource"/>
    <s v="PV-NonTracking"/>
    <n v="19.75"/>
    <n v="0"/>
    <m/>
    <d v="2014-10-01T00:00:00"/>
    <d v="2050-12-31T00:00:00"/>
    <n v="30.351036309427499"/>
    <n v="-17.2143252343431"/>
    <n v="-6.1417327461847702"/>
    <n v="19.75"/>
    <n v="19.75"/>
    <n v="52258.421107877002"/>
    <n v="0"/>
    <n v="0"/>
    <n v="0.30205433852132801"/>
    <n v="0"/>
    <n v="1.58609760290445"/>
    <n v="1.58609760290445"/>
    <n v="8760"/>
    <n v="0"/>
    <n v="8760"/>
    <n v="0"/>
    <n v="0"/>
    <n v="0"/>
    <n v="0"/>
    <n v="135.76150417327901"/>
    <n v="79.108693555988907"/>
    <n v="-3.3659081704201599"/>
    <n v="-4.2159505980205596"/>
    <n v="-25.4373779296875"/>
    <n v="2008.67846679688"/>
    <n v="76.645392322413798"/>
    <n v="0"/>
    <n v="0"/>
    <n v="0"/>
    <n v="0"/>
    <n v="0"/>
    <n v="0"/>
    <n v="0"/>
    <n v="0"/>
    <n v="0"/>
    <n v="0"/>
    <n v="0"/>
    <n v="11183.9152060822"/>
    <n v="0"/>
    <n v="0"/>
    <n v="3.9394944906234701E-5"/>
    <n v="0.15865582111832299"/>
    <n v="1.0077528424561301E-4"/>
    <n v="4.7625885636110299"/>
    <n v="4.7625885586894903"/>
    <n v="4.7625901408658802"/>
    <n v="0"/>
    <n v="3.3194294269578699"/>
    <n v="0"/>
    <n v="0"/>
    <n v="3.2595793481414101E-5"/>
    <n v="0"/>
    <x v="396"/>
    <n v="0"/>
    <n v="1.586101"/>
    <x v="127"/>
    <x v="33"/>
  </r>
  <r>
    <x v="3741"/>
    <x v="2"/>
    <s v="CA_BANC"/>
    <s v="CA"/>
    <s v="Hydro"/>
    <s v="Hydro"/>
    <n v="250.30000305175801"/>
    <n v="0"/>
    <m/>
    <d v="1968-06-01T00:00:00"/>
    <d v="2051-12-31T00:00:00"/>
    <n v="98.690152217325902"/>
    <n v="12.289195720670399"/>
    <n v="3.3926429260809798"/>
    <n v="192.22429906542101"/>
    <n v="136.377576158945"/>
    <n v="389425.01630875497"/>
    <n v="0"/>
    <n v="0"/>
    <n v="0.192445500162368"/>
    <n v="0"/>
    <n v="38.432415175669597"/>
    <n v="38.432415175669597"/>
    <n v="0"/>
    <n v="0"/>
    <n v="99"/>
    <n v="8661"/>
    <n v="0"/>
    <n v="0"/>
    <n v="0"/>
    <n v="0"/>
    <n v="107.19764568275301"/>
    <n v="15.823322540759399"/>
    <n v="4.6837707761842804"/>
    <n v="-11.9071865081787"/>
    <n v="1879.578125"/>
    <n v="66.357977001977403"/>
    <n v="0"/>
    <n v="0"/>
    <n v="0"/>
    <n v="0"/>
    <n v="0"/>
    <n v="0"/>
    <n v="0"/>
    <n v="0"/>
    <n v="0"/>
    <n v="0"/>
    <n v="11469.465575993099"/>
    <n v="180346.73284057199"/>
    <n v="21854.0317252143"/>
    <n v="64193.8893683364"/>
    <n v="365560.96135948697"/>
    <n v="0.35210357919160901"/>
    <n v="5.07447770725429E-2"/>
    <n v="0.86997694693909799"/>
    <n v="3.1824214840017198E-2"/>
    <n v="0.83815227283531801"/>
    <n v="21431.7796246"/>
    <n v="20372.589188169801"/>
    <n v="1946.72649155097"/>
    <n v="3864.5047841628498"/>
    <n v="332134.24953925901"/>
    <n v="0"/>
    <x v="396"/>
    <n v="0"/>
    <n v="38.812159999999999"/>
    <x v="127"/>
    <x v="33"/>
  </r>
  <r>
    <x v="3742"/>
    <x v="12"/>
    <s v="CA_CISO"/>
    <s v="AZ"/>
    <s v="Hourly Resource"/>
    <s v="PV-NonTracking"/>
    <n v="175"/>
    <n v="0"/>
    <m/>
    <d v="2024-09-23T00:00:00"/>
    <d v="2054-12-31T00:00:00"/>
    <n v="22.9853462166251"/>
    <n v="-22.058590451739502"/>
    <n v="-7.6168056503904298"/>
    <n v="175"/>
    <n v="175"/>
    <n v="328289.67481184"/>
    <n v="0"/>
    <n v="0"/>
    <n v="0.214148515858856"/>
    <n v="0"/>
    <n v="7.5458520757257403"/>
    <n v="7.5458520757257403"/>
    <n v="8760"/>
    <n v="0"/>
    <n v="8760"/>
    <n v="0"/>
    <n v="0"/>
    <n v="0"/>
    <n v="0"/>
    <n v="0"/>
    <n v="60.576454084073397"/>
    <n v="-16.070578740196002"/>
    <n v="-10.0435194833374"/>
    <n v="-25.255516052246101"/>
    <n v="1886.44885253906"/>
    <n v="66.210238905736404"/>
    <n v="0"/>
    <n v="0"/>
    <n v="0"/>
    <n v="0"/>
    <n v="0"/>
    <n v="0"/>
    <n v="0"/>
    <n v="0"/>
    <n v="0"/>
    <n v="0"/>
    <n v="0"/>
    <n v="0"/>
    <n v="0"/>
    <n v="0"/>
    <n v="1.9802246242761598E-5"/>
    <n v="0.15865582111832299"/>
    <n v="1.0077528424561301E-4"/>
    <n v="4.7625885636110299"/>
    <n v="4.7625885586894903"/>
    <n v="4.7625901408658802"/>
    <n v="0"/>
    <n v="0"/>
    <n v="0"/>
    <n v="0"/>
    <n v="1.2315417976382901E-4"/>
    <n v="0"/>
    <x v="396"/>
    <n v="0"/>
    <n v="7.545852"/>
    <x v="127"/>
    <x v="33"/>
  </r>
  <r>
    <x v="3743"/>
    <x v="29"/>
    <s v="NW_BPAT"/>
    <s v="WA"/>
    <s v="Hourly Resource"/>
    <s v="WT-Onshore"/>
    <n v="204.69000244140599"/>
    <n v="0"/>
    <m/>
    <d v="2007-12-01T00:00:00"/>
    <d v="2050-12-31T00:00:00"/>
    <n v="95.716455176576005"/>
    <n v="21.337737955914701"/>
    <n v="-1.2024140386486799"/>
    <n v="204.69000244140599"/>
    <n v="204.69000244140599"/>
    <n v="640911.73137316096"/>
    <n v="0"/>
    <n v="0"/>
    <n v="0.35743533529622701"/>
    <n v="0"/>
    <n v="61.345799911557698"/>
    <n v="61.345799911557698"/>
    <n v="8760"/>
    <n v="0"/>
    <n v="8760"/>
    <n v="0"/>
    <n v="0"/>
    <n v="0"/>
    <n v="0"/>
    <n v="285.638965606689"/>
    <n v="125.303160951973"/>
    <n v="35.443021562918901"/>
    <n v="3.16958445873572"/>
    <n v="-14.7499551773071"/>
    <n v="1808.15649414063"/>
    <n v="96.933292200087294"/>
    <n v="0"/>
    <n v="0"/>
    <n v="0"/>
    <n v="0"/>
    <n v="0"/>
    <n v="0"/>
    <n v="0"/>
    <n v="0"/>
    <n v="0"/>
    <n v="0"/>
    <n v="0"/>
    <n v="640911.73137268401"/>
    <n v="0"/>
    <n v="0"/>
    <n v="285.63923540711397"/>
    <n v="0.13517417391183001"/>
    <n v="0.13517427286292399"/>
    <n v="0.67194998060097699"/>
    <n v="3.1824214840017198E-2"/>
    <n v="0.68397062554270205"/>
    <n v="0"/>
    <n v="10388.944801555701"/>
    <n v="0"/>
    <n v="0"/>
    <n v="26202.671370333701"/>
    <n v="0"/>
    <x v="396"/>
    <n v="0"/>
    <n v="61.382390000000001"/>
    <x v="127"/>
    <x v="33"/>
  </r>
  <r>
    <x v="3744"/>
    <x v="13"/>
    <s v="CA_CISO"/>
    <s v="CA"/>
    <s v="Hourly Resource"/>
    <s v="WT-Onshore"/>
    <n v="61.5"/>
    <n v="0"/>
    <m/>
    <d v="2002-08-31T00:00:00"/>
    <d v="2050-12-31T00:00:00"/>
    <n v="65.577472047625506"/>
    <n v="-11.001007264295801"/>
    <n v="-7.1331464166117096"/>
    <n v="61.5"/>
    <n v="61.5"/>
    <n v="163138.34408573399"/>
    <n v="0"/>
    <n v="0"/>
    <n v="0.30281461203072302"/>
    <n v="0"/>
    <n v="10.698200840210999"/>
    <n v="10.698200840210999"/>
    <n v="8760"/>
    <n v="0"/>
    <n v="8760"/>
    <n v="0"/>
    <n v="0"/>
    <n v="0"/>
    <n v="0"/>
    <n v="4694.1720088124302"/>
    <n v="67.138246632803003"/>
    <n v="-13.1776139601539"/>
    <n v="-6.3746917766864701"/>
    <n v="-26.261054992675799"/>
    <n v="1958.86340332031"/>
    <n v="70.606374771330906"/>
    <n v="0"/>
    <n v="0"/>
    <n v="0"/>
    <n v="0"/>
    <n v="0"/>
    <n v="0"/>
    <n v="0"/>
    <n v="0"/>
    <n v="0"/>
    <n v="0"/>
    <n v="0"/>
    <n v="163138.34408573399"/>
    <n v="0"/>
    <n v="0"/>
    <n v="4694.3566277474201"/>
    <n v="0.15865582111832299"/>
    <n v="1.0077528424561301E-4"/>
    <n v="4.7625885636110299"/>
    <n v="4.7625885586894903"/>
    <n v="4.7625901408658802"/>
    <n v="0"/>
    <n v="13.6994280772885"/>
    <n v="0"/>
    <n v="0"/>
    <n v="0.55191928260760104"/>
    <n v="0"/>
    <x v="396"/>
    <n v="0"/>
    <n v="10.698219999999999"/>
    <x v="127"/>
    <x v="33"/>
  </r>
  <r>
    <x v="3745"/>
    <x v="13"/>
    <s v="CA_CISO"/>
    <s v="CA"/>
    <s v="Hydro"/>
    <s v="Hydro"/>
    <n v="1"/>
    <n v="0"/>
    <m/>
    <d v="2016-07-08T00:00:00"/>
    <d v="2050-12-31T00:00:00"/>
    <n v="86.276757067826907"/>
    <n v="-9.4556417665255097"/>
    <n v="-5.6246630510164204"/>
    <n v="0.71892523459402502"/>
    <n v="0.23255629142721701"/>
    <n v="2673.3049414061202"/>
    <n v="0"/>
    <n v="0"/>
    <n v="0.30517179692933299"/>
    <n v="0"/>
    <n v="0.23064458068176499"/>
    <n v="0.23064458068176499"/>
    <n v="0"/>
    <n v="0"/>
    <n v="1253"/>
    <n v="7507"/>
    <n v="0"/>
    <n v="0"/>
    <n v="0"/>
    <n v="206.84223572350999"/>
    <n v="67.248816801594202"/>
    <n v="-13.1776139601539"/>
    <n v="-6.2641216193091802"/>
    <n v="-26.250373840331999"/>
    <n v="1958.41381835938"/>
    <n v="70.6306240446591"/>
    <n v="0"/>
    <n v="0"/>
    <n v="0"/>
    <n v="0"/>
    <n v="0"/>
    <n v="0"/>
    <n v="0"/>
    <n v="0"/>
    <n v="0"/>
    <n v="0"/>
    <n v="2.05921829957515"/>
    <n v="0.30000000447034803"/>
    <n v="2.6004697409443902"/>
    <n v="79.249442523840102"/>
    <n v="91.415173943038099"/>
    <n v="0.15865582111832299"/>
    <n v="1.0077528424561301E-4"/>
    <n v="4.7625885636110299"/>
    <n v="4.7625885586894903"/>
    <n v="4.7625901408658802"/>
    <n v="21.9569792322254"/>
    <n v="1.4790999921388001E-4"/>
    <n v="96.3502511059352"/>
    <n v="1768.5811592159801"/>
    <n v="1966.0834192591999"/>
    <n v="0"/>
    <x v="396"/>
    <n v="0"/>
    <n v="0.2344975"/>
    <x v="127"/>
    <x v="33"/>
  </r>
  <r>
    <x v="3746"/>
    <x v="0"/>
    <s v="AB_AESO"/>
    <s v="AB"/>
    <s v="Hourly Resource"/>
    <s v="WT-Onshore"/>
    <n v="202"/>
    <n v="0"/>
    <m/>
    <d v="2019-09-01T00:00:00"/>
    <d v="2050-12-31T00:00:00"/>
    <n v="63.041412324840202"/>
    <n v="-5.8355850018599096"/>
    <n v="-10.2119637135484"/>
    <n v="202"/>
    <n v="202"/>
    <n v="692165.92467139696"/>
    <n v="0"/>
    <n v="0"/>
    <n v="0.39116027209130499"/>
    <n v="0"/>
    <n v="43.635118035512903"/>
    <n v="43.635118035512903"/>
    <n v="8760"/>
    <n v="0"/>
    <n v="8760"/>
    <n v="0"/>
    <n v="0"/>
    <n v="0"/>
    <n v="0"/>
    <n v="983.13392639160202"/>
    <n v="89.791953613200803"/>
    <n v="9.6530655682948403"/>
    <n v="-6.5516642782019696"/>
    <n v="-35.487014770507798"/>
    <n v="759.43280029296898"/>
    <n v="71.268426372233506"/>
    <n v="0"/>
    <n v="0"/>
    <n v="0"/>
    <n v="0"/>
    <n v="0"/>
    <n v="0"/>
    <n v="0"/>
    <n v="0"/>
    <n v="0"/>
    <n v="0"/>
    <n v="0"/>
    <n v="527791.96162922704"/>
    <n v="0"/>
    <n v="0"/>
    <n v="983.13320478797004"/>
    <n v="1.86589867746269"/>
    <n v="7.8725721145852696E-3"/>
    <n v="35.085696216738398"/>
    <n v="35.060037663933798"/>
    <n v="35.060036701610898"/>
    <n v="0"/>
    <n v="329.30655087245401"/>
    <n v="0"/>
    <n v="0"/>
    <n v="37074.712615063101"/>
    <n v="0"/>
    <x v="396"/>
    <n v="0"/>
    <n v="43.672519999999999"/>
    <x v="127"/>
    <x v="33"/>
  </r>
  <r>
    <x v="3747"/>
    <x v="0"/>
    <s v="AB_AESO"/>
    <s v="AB"/>
    <s v="Hourly Resource"/>
    <s v="WT-Onshore"/>
    <n v="151"/>
    <n v="0"/>
    <m/>
    <d v="2021-09-15T00:00:00"/>
    <d v="2050-12-31T00:00:00"/>
    <n v="70.574056825746496"/>
    <n v="-2.7324833683338401"/>
    <n v="-10.2625629225343"/>
    <n v="151"/>
    <n v="151"/>
    <n v="414555.99648646999"/>
    <n v="0"/>
    <n v="0"/>
    <n v="0.31340227742459498"/>
    <n v="0"/>
    <n v="29.256899106304999"/>
    <n v="29.256899106304999"/>
    <n v="8760"/>
    <n v="0"/>
    <n v="8760"/>
    <n v="0"/>
    <n v="0"/>
    <n v="0"/>
    <n v="0"/>
    <n v="713.93486022949196"/>
    <n v="89.916328278340004"/>
    <n v="9.6530655682948403"/>
    <n v="-6.42728962368603"/>
    <n v="-24.773500442504901"/>
    <n v="758.08331298828102"/>
    <n v="71.000084990348697"/>
    <n v="0"/>
    <n v="0"/>
    <n v="0"/>
    <n v="0"/>
    <n v="0"/>
    <n v="0"/>
    <n v="0"/>
    <n v="0"/>
    <n v="0"/>
    <n v="0"/>
    <n v="0"/>
    <n v="110372.64495742699"/>
    <n v="0"/>
    <n v="0"/>
    <n v="713.93230626359605"/>
    <n v="1.86589867746269"/>
    <n v="7.8725721145852696E-3"/>
    <n v="35.085696216738398"/>
    <n v="35.060037663933798"/>
    <n v="35.060036701610898"/>
    <n v="0"/>
    <n v="94.966068342517204"/>
    <n v="0"/>
    <n v="0"/>
    <n v="30010.903894164701"/>
    <n v="0"/>
    <x v="396"/>
    <n v="0"/>
    <n v="29.286999999999999"/>
    <x v="127"/>
    <x v="33"/>
  </r>
  <r>
    <x v="3748"/>
    <x v="9"/>
    <s v="CA_CISO"/>
    <s v="CA"/>
    <s v="Hourly Resource"/>
    <s v="PV-NonTracking"/>
    <n v="20"/>
    <n v="0"/>
    <m/>
    <d v="2017-04-15T00:00:00"/>
    <d v="2050-12-31T00:00:00"/>
    <n v="31.9552691126414"/>
    <n v="-18.639869798235001"/>
    <n v="-3.7542409054863599"/>
    <n v="20"/>
    <n v="20"/>
    <n v="55788.402219096199"/>
    <n v="0"/>
    <n v="0"/>
    <n v="0.31842695330352599"/>
    <n v="0"/>
    <n v="1.78273380329324"/>
    <n v="1.78273380329324"/>
    <n v="8760"/>
    <n v="0"/>
    <n v="8760"/>
    <n v="0"/>
    <n v="0"/>
    <n v="0"/>
    <n v="0"/>
    <n v="354.07777976989701"/>
    <n v="85.896485604466804"/>
    <n v="-0.49128647040114298"/>
    <n v="-0.30278026440215"/>
    <n v="-40.511856079101598"/>
    <n v="2075.44799804688"/>
    <n v="83.274744634073897"/>
    <n v="0"/>
    <n v="0"/>
    <n v="0"/>
    <n v="0"/>
    <n v="0"/>
    <n v="0"/>
    <n v="0"/>
    <n v="0"/>
    <n v="0"/>
    <n v="0"/>
    <n v="0"/>
    <n v="20502.026406123299"/>
    <n v="0"/>
    <n v="0"/>
    <n v="18.3799962601624"/>
    <n v="0.15865582111832299"/>
    <n v="1.0077528424561301E-4"/>
    <n v="4.7625885636110299"/>
    <n v="4.7625885586894903"/>
    <n v="4.7625901408658802"/>
    <n v="0"/>
    <n v="3.38434347748125"/>
    <n v="0"/>
    <n v="0"/>
    <n v="5.7129789727938703E-3"/>
    <n v="0"/>
    <x v="396"/>
    <n v="0"/>
    <n v="1.782737"/>
    <x v="127"/>
    <x v="33"/>
  </r>
  <r>
    <x v="3749"/>
    <x v="3"/>
    <s v="RM_WACM"/>
    <s v="CO"/>
    <s v="Hourly Resource"/>
    <s v="WT-Onshore"/>
    <n v="100"/>
    <n v="0"/>
    <m/>
    <d v="1905-07-19T00:00:00"/>
    <d v="2054-12-31T00:00:00"/>
    <n v="101.214385650911"/>
    <n v="27.411758931932798"/>
    <n v="1.02522742047203"/>
    <n v="100"/>
    <n v="100"/>
    <n v="138776.899895832"/>
    <n v="0"/>
    <n v="0"/>
    <n v="0.15842111860236699"/>
    <n v="0"/>
    <n v="14.046219680382301"/>
    <n v="14.046219680382301"/>
    <n v="8760"/>
    <n v="0"/>
    <n v="8760"/>
    <n v="0"/>
    <n v="0"/>
    <n v="0"/>
    <n v="0"/>
    <n v="0"/>
    <n v="136.883277507689"/>
    <n v="47.739914871942602"/>
    <n v="2.4528103180812599"/>
    <n v="-24.400253295898398"/>
    <n v="2499.63647460938"/>
    <n v="213.382992086976"/>
    <n v="0"/>
    <n v="0"/>
    <n v="0"/>
    <n v="0"/>
    <n v="0"/>
    <n v="0"/>
    <n v="0"/>
    <n v="0"/>
    <n v="0"/>
    <n v="0"/>
    <n v="0"/>
    <n v="0"/>
    <n v="0"/>
    <n v="0"/>
    <n v="-8.6240470409393297E-5"/>
    <n v="7.53048244922878E-2"/>
    <n v="3.2051426692105301E-4"/>
    <n v="86.479318714514207"/>
    <n v="43.239627551675099"/>
    <n v="43.239691918622697"/>
    <n v="0"/>
    <n v="0"/>
    <n v="0"/>
    <n v="0"/>
    <n v="-2.18585578061471E-3"/>
    <n v="0"/>
    <x v="396"/>
    <n v="0"/>
    <n v="14.04622"/>
    <x v="127"/>
    <x v="33"/>
  </r>
  <r>
    <x v="3750"/>
    <x v="3"/>
    <s v="RM_WACM"/>
    <s v="CO"/>
    <s v="Hourly Resource"/>
    <s v="WT-Onshore"/>
    <n v="100"/>
    <n v="0"/>
    <m/>
    <d v="1905-07-25T00:00:00"/>
    <d v="2054-12-31T00:00:00"/>
    <n v="102.108790212698"/>
    <n v="27.672779335588199"/>
    <n v="1.6586115202463501"/>
    <n v="100"/>
    <n v="100"/>
    <n v="138776.899895832"/>
    <n v="0"/>
    <n v="0"/>
    <n v="0.15842111860236699"/>
    <n v="0"/>
    <n v="14.1703423902183"/>
    <n v="14.1703423902183"/>
    <n v="8760"/>
    <n v="0"/>
    <n v="8760"/>
    <n v="0"/>
    <n v="0"/>
    <n v="0"/>
    <n v="0"/>
    <n v="0"/>
    <n v="137.63937661710099"/>
    <n v="48.1548258001962"/>
    <n v="2.79399842861433"/>
    <n v="-24.343584060668899"/>
    <n v="2487.20190429688"/>
    <n v="213.29701213983401"/>
    <n v="0"/>
    <n v="0"/>
    <n v="0"/>
    <n v="0"/>
    <n v="0"/>
    <n v="0"/>
    <n v="0"/>
    <n v="0"/>
    <n v="0"/>
    <n v="0"/>
    <n v="0"/>
    <n v="0"/>
    <n v="0"/>
    <n v="0"/>
    <n v="-8.6240470409393297E-5"/>
    <n v="7.53048244922878E-2"/>
    <n v="3.2051426692105301E-4"/>
    <n v="86.479318714514207"/>
    <n v="43.239627551675099"/>
    <n v="43.239691918622697"/>
    <n v="0"/>
    <n v="0"/>
    <n v="0"/>
    <n v="0"/>
    <n v="-2.18585578061471E-3"/>
    <n v="0"/>
    <x v="396"/>
    <n v="0"/>
    <n v="14.170339999999999"/>
    <x v="127"/>
    <x v="33"/>
  </r>
  <r>
    <x v="3751"/>
    <x v="3"/>
    <s v="RM_WACM"/>
    <s v="NM"/>
    <s v="Hourly Resource"/>
    <s v="WT-Onshore"/>
    <n v="200"/>
    <n v="0"/>
    <m/>
    <d v="1905-07-20T00:00:00"/>
    <d v="2054-12-31T00:00:00"/>
    <n v="100.765311215727"/>
    <n v="22.029509466004399"/>
    <n v="-2.0604973425919799"/>
    <n v="200"/>
    <n v="200"/>
    <n v="898224.75667280005"/>
    <n v="0"/>
    <n v="0"/>
    <n v="0.51268536339742399"/>
    <n v="0"/>
    <n v="90.509898149508203"/>
    <n v="90.509898149508203"/>
    <n v="8760"/>
    <n v="0"/>
    <n v="8760"/>
    <n v="0"/>
    <n v="0"/>
    <n v="0"/>
    <n v="0"/>
    <n v="973.64088439941395"/>
    <n v="118.44847995406499"/>
    <n v="32.767604792582503"/>
    <n v="-1.00967721802187"/>
    <n v="-25.9414978027344"/>
    <n v="2365.1572265625"/>
    <n v="161.66264080638101"/>
    <n v="0"/>
    <n v="0"/>
    <n v="0"/>
    <n v="0"/>
    <n v="0"/>
    <n v="0"/>
    <n v="0"/>
    <n v="0"/>
    <n v="0"/>
    <n v="0"/>
    <n v="0"/>
    <n v="0"/>
    <n v="0"/>
    <n v="0"/>
    <n v="167.0409482494"/>
    <n v="7.53048244922878E-2"/>
    <n v="3.2051426692105301E-4"/>
    <n v="86.479318714514207"/>
    <n v="43.239627551675099"/>
    <n v="43.239691918622697"/>
    <n v="0"/>
    <n v="0"/>
    <n v="0"/>
    <n v="0"/>
    <n v="28208.608428676998"/>
    <n v="0"/>
    <x v="396"/>
    <n v="0"/>
    <n v="90.538110000000003"/>
    <x v="127"/>
    <x v="33"/>
  </r>
  <r>
    <x v="3752"/>
    <x v="22"/>
    <s v="NW_PSEI"/>
    <s v="WA"/>
    <s v="Hourly Resource"/>
    <s v="WT-Onshore"/>
    <n v="44"/>
    <n v="0"/>
    <m/>
    <d v="2009-11-01T00:00:00"/>
    <d v="2050-12-31T00:00:00"/>
    <n v="75.564498460822193"/>
    <n v="2.2020163287294299"/>
    <n v="-1.1737895572774399"/>
    <n v="44"/>
    <n v="44"/>
    <n v="125227.498860411"/>
    <n v="0"/>
    <n v="0"/>
    <n v="0.32489492232276501"/>
    <n v="0"/>
    <n v="9.4627539131515306"/>
    <n v="9.4627539131515306"/>
    <n v="8760"/>
    <n v="0"/>
    <n v="8760"/>
    <n v="0"/>
    <n v="0"/>
    <n v="0"/>
    <n v="0"/>
    <n v="904.65554060041904"/>
    <n v="108.63953867364501"/>
    <n v="18.074001295386001"/>
    <n v="3.8749850192656998"/>
    <n v="-34.866527557372997"/>
    <n v="1740.86657714844"/>
    <n v="98.899678761226497"/>
    <n v="0"/>
    <n v="0"/>
    <n v="0"/>
    <n v="0"/>
    <n v="0"/>
    <n v="0"/>
    <n v="0"/>
    <n v="0"/>
    <n v="0"/>
    <n v="0"/>
    <n v="0"/>
    <n v="125227.498861246"/>
    <n v="0"/>
    <n v="0"/>
    <n v="904.74815543927298"/>
    <n v="10.199922411297701"/>
    <n v="8.7760624084148002"/>
    <n v="20.377378360865698"/>
    <n v="3.1824214840017198E-2"/>
    <n v="42.911845743382401"/>
    <n v="0"/>
    <n v="461615.11677644303"/>
    <n v="0"/>
    <n v="0"/>
    <n v="79926.472608616794"/>
    <n v="0"/>
    <x v="396"/>
    <n v="0"/>
    <n v="10.004300000000001"/>
    <x v="127"/>
    <x v="33"/>
  </r>
  <r>
    <x v="3753"/>
    <x v="22"/>
    <s v="NW_PSEI"/>
    <s v="WA"/>
    <s v="Hourly Resource"/>
    <s v="WT-Onshore"/>
    <n v="228"/>
    <n v="0"/>
    <m/>
    <d v="2006-09-01T00:00:00"/>
    <d v="2050-12-31T00:00:00"/>
    <n v="75.717083579221296"/>
    <n v="2.37229765791768"/>
    <n v="-1.3517600763925901"/>
    <n v="228"/>
    <n v="228"/>
    <n v="643076.56245023001"/>
    <n v="0"/>
    <n v="0"/>
    <n v="0.321976168814542"/>
    <n v="0"/>
    <n v="48.6918825813447"/>
    <n v="48.6918825813447"/>
    <n v="8760"/>
    <n v="0"/>
    <n v="8760"/>
    <n v="0"/>
    <n v="0"/>
    <n v="0"/>
    <n v="0"/>
    <n v="10517.814421027901"/>
    <n v="108.524558608706"/>
    <n v="18.0742393975423"/>
    <n v="3.7597668129008701"/>
    <n v="-34.848594665527301"/>
    <n v="1740.41979980469"/>
    <n v="98.897226541869301"/>
    <n v="0"/>
    <n v="0"/>
    <n v="0"/>
    <n v="0"/>
    <n v="0"/>
    <n v="0"/>
    <n v="0"/>
    <n v="0"/>
    <n v="0"/>
    <n v="0"/>
    <n v="0"/>
    <n v="441693.38778100902"/>
    <n v="0"/>
    <n v="0"/>
    <n v="10517.813955187799"/>
    <n v="10.199922411297701"/>
    <n v="8.7760624084148002"/>
    <n v="20.377378360865698"/>
    <n v="3.1824214840017198E-2"/>
    <n v="42.911845743382401"/>
    <n v="0"/>
    <n v="2165199.5345513299"/>
    <n v="0"/>
    <n v="0"/>
    <n v="981678.43031190499"/>
    <n v="0"/>
    <x v="396"/>
    <n v="0"/>
    <n v="51.838760000000001"/>
    <x v="127"/>
    <x v="33"/>
  </r>
  <r>
    <x v="3754"/>
    <x v="0"/>
    <s v="AB_AESO"/>
    <s v="AB"/>
    <s v="Hourly Resource"/>
    <s v="WT-Onshore"/>
    <n v="192"/>
    <n v="0"/>
    <m/>
    <d v="2023-06-30T00:00:00"/>
    <d v="2054-12-31T00:00:00"/>
    <n v="25.298864171306299"/>
    <n v="-43.592674141132903"/>
    <n v="-8.5093361662768796"/>
    <n v="192"/>
    <n v="192"/>
    <n v="380072.56432983303"/>
    <n v="0"/>
    <n v="0"/>
    <n v="0.22597541163052201"/>
    <n v="0"/>
    <n v="9.6154045094693892"/>
    <n v="9.6154045094693892"/>
    <n v="8760"/>
    <n v="0"/>
    <n v="8760"/>
    <n v="0"/>
    <n v="0"/>
    <n v="0"/>
    <n v="0"/>
    <n v="68833.579025268598"/>
    <n v="79.756664022953004"/>
    <n v="-1.5252399058391699"/>
    <n v="-5.4086484870102298"/>
    <n v="-25.000007629394499"/>
    <n v="761.754150390625"/>
    <n v="80.867245481986004"/>
    <n v="0"/>
    <n v="0"/>
    <n v="0"/>
    <n v="0"/>
    <n v="0"/>
    <n v="0"/>
    <n v="0"/>
    <n v="0"/>
    <n v="0"/>
    <n v="0"/>
    <n v="0"/>
    <n v="55.104000508785198"/>
    <n v="0"/>
    <n v="0"/>
    <n v="39718.021036913597"/>
    <n v="1.86589867746269"/>
    <n v="7.8725721145852696E-3"/>
    <n v="35.085696216738398"/>
    <n v="35.060037663933798"/>
    <n v="35.060036701610898"/>
    <n v="0"/>
    <n v="6.5239890594966696E-2"/>
    <n v="0"/>
    <n v="0"/>
    <n v="986474.20118376997"/>
    <n v="0"/>
    <x v="396"/>
    <n v="0"/>
    <n v="10.60188"/>
    <x v="127"/>
    <x v="33"/>
  </r>
  <r>
    <x v="3755"/>
    <x v="13"/>
    <s v="CA_CISO"/>
    <s v="CA"/>
    <s v="Pumped Storage"/>
    <s v="Energy Storage"/>
    <n v="3"/>
    <n v="-3"/>
    <m/>
    <d v="2021-10-13T00:00:00"/>
    <d v="2050-12-31T00:00:00"/>
    <n v="47.705439814303602"/>
    <n v="-21.437827645262701"/>
    <n v="-6.6350363616841204"/>
    <n v="3"/>
    <n v="3"/>
    <n v="4077.9002022743198"/>
    <n v="4755.1763476282404"/>
    <n v="0.136132572277298"/>
    <n v="0.15517124056769999"/>
    <n v="1.3249614824354701E-2"/>
    <n v="0.149121093950386"/>
    <n v="0.13587147931323501"/>
    <n v="8760"/>
    <n v="0"/>
    <n v="8760"/>
    <n v="0"/>
    <n v="0"/>
    <n v="-1.01591421803087E-3"/>
    <n v="3.59105646053553E-2"/>
    <n v="0"/>
    <n v="67.285438542996204"/>
    <n v="-13.1776139601539"/>
    <n v="-6.22749981397879"/>
    <n v="-26.239896774291999"/>
    <n v="1958.16088867188"/>
    <n v="70.623653566541904"/>
    <n v="1.09749114532471"/>
    <n v="0"/>
    <n v="0"/>
    <n v="0"/>
    <n v="0"/>
    <n v="0"/>
    <n v="0"/>
    <n v="0"/>
    <n v="0"/>
    <n v="0"/>
    <n v="3040.0617687553199"/>
    <n v="8004.0586524456703"/>
    <n v="8943.4792934060097"/>
    <n v="64.349998831749005"/>
    <n v="1840.66270160675"/>
    <n v="0.15865582111832299"/>
    <n v="1.0077528424561301E-4"/>
    <n v="4.7625885636110299"/>
    <n v="4.7625885586894903"/>
    <n v="4.7625901408658802"/>
    <n v="0.315036254836362"/>
    <n v="0.57784211279067699"/>
    <n v="126.109311771791"/>
    <n v="9.69479986815713E-3"/>
    <n v="19.4544017171396"/>
    <n v="0"/>
    <x v="396"/>
    <n v="0"/>
    <n v="0.1492676"/>
    <x v="127"/>
    <x v="33"/>
  </r>
  <r>
    <x v="3756"/>
    <x v="9"/>
    <s v="CA_CISO"/>
    <s v="CA"/>
    <s v="Hourly Resource"/>
    <s v="PV-NonTracking"/>
    <n v="15"/>
    <n v="0"/>
    <m/>
    <d v="2017-01-11T00:00:00"/>
    <d v="2050-12-31T00:00:00"/>
    <n v="31.473164594507701"/>
    <n v="-17.259371660515299"/>
    <n v="-5.5502363339421104"/>
    <n v="15"/>
    <n v="15"/>
    <n v="42663.645656168497"/>
    <n v="0"/>
    <n v="0"/>
    <n v="0.324685278963803"/>
    <n v="0"/>
    <n v="1.34276031336103"/>
    <n v="1.34276031336103"/>
    <n v="8760"/>
    <n v="0"/>
    <n v="8760"/>
    <n v="0"/>
    <n v="0"/>
    <n v="0"/>
    <n v="0"/>
    <n v="43.770001411438002"/>
    <n v="79.440357875692499"/>
    <n v="-3.3659081704201599"/>
    <n v="-3.88428627251397"/>
    <n v="-25.158483505248999"/>
    <n v="2005.81005859375"/>
    <n v="76.417350818755395"/>
    <n v="0"/>
    <n v="0"/>
    <n v="0"/>
    <n v="0"/>
    <n v="0"/>
    <n v="0"/>
    <n v="0"/>
    <n v="0"/>
    <n v="0"/>
    <n v="0"/>
    <n v="0"/>
    <n v="733.47182583808899"/>
    <n v="0"/>
    <n v="0"/>
    <n v="-7.1013346314430205E-7"/>
    <n v="0.15865582111832299"/>
    <n v="1.0077528424561301E-4"/>
    <n v="4.7625885636110299"/>
    <n v="4.7625885586894903"/>
    <n v="4.7625901408658802"/>
    <n v="0"/>
    <n v="0.34928283561021101"/>
    <n v="0"/>
    <n v="0"/>
    <n v="-1.3848745330570999E-5"/>
    <n v="0"/>
    <x v="396"/>
    <n v="0"/>
    <n v="1.3427610000000001"/>
    <x v="127"/>
    <x v="33"/>
  </r>
  <r>
    <x v="3757"/>
    <x v="9"/>
    <s v="CA_CISO"/>
    <s v="CA"/>
    <s v="Hourly Resource"/>
    <s v="PV-NonTracking"/>
    <n v="20"/>
    <n v="0"/>
    <m/>
    <d v="2015-02-19T00:00:00"/>
    <d v="2050-12-31T00:00:00"/>
    <n v="30.7709859118122"/>
    <n v="-17.3285761777815"/>
    <n v="-5.8321043837978497"/>
    <n v="20"/>
    <n v="20"/>
    <n v="54607.099977916099"/>
    <n v="0"/>
    <n v="0"/>
    <n v="0.311684360602765"/>
    <n v="0"/>
    <n v="1.680314672433"/>
    <n v="1.680314672433"/>
    <n v="8760"/>
    <n v="0"/>
    <n v="8760"/>
    <n v="0"/>
    <n v="0"/>
    <n v="0"/>
    <n v="0"/>
    <n v="56.220001220703097"/>
    <n v="79.200700960958798"/>
    <n v="-3.3659081704201599"/>
    <n v="-4.1239432590300398"/>
    <n v="-25.268772125244102"/>
    <n v="2004.02331542969"/>
    <n v="76.391207981109204"/>
    <n v="0"/>
    <n v="0"/>
    <n v="0"/>
    <n v="0"/>
    <n v="0"/>
    <n v="0"/>
    <n v="0"/>
    <n v="0"/>
    <n v="0"/>
    <n v="0"/>
    <n v="0"/>
    <n v="957.67832303047203"/>
    <n v="0"/>
    <n v="0"/>
    <n v="6.35627657175064E-6"/>
    <n v="0.15865582111832299"/>
    <n v="1.0077528424561301E-4"/>
    <n v="4.7625885636110299"/>
    <n v="4.7625885586894903"/>
    <n v="4.7625901408658802"/>
    <n v="0"/>
    <n v="0.45348681730683899"/>
    <n v="0"/>
    <n v="0"/>
    <n v="6.1706462707693297E-6"/>
    <n v="0"/>
    <x v="396"/>
    <n v="0"/>
    <n v="1.680315"/>
    <x v="127"/>
    <x v="33"/>
  </r>
  <r>
    <x v="3758"/>
    <x v="3"/>
    <s v="RM_WACM"/>
    <s v="CO"/>
    <s v="Hydro"/>
    <s v="Hydro"/>
    <n v="3.5"/>
    <n v="0"/>
    <m/>
    <d v="2012-09-01T00:00:00"/>
    <d v="2050-12-31T00:00:00"/>
    <n v="215.34513279307299"/>
    <n v="100.00567008681401"/>
    <n v="5.9567882281511002"/>
    <n v="1.2107570093684299"/>
    <n v="4.7311258323441303E-2"/>
    <n v="4201.2054336845204"/>
    <n v="0"/>
    <n v="0"/>
    <n v="0.119897415341456"/>
    <n v="0"/>
    <n v="0.90470973638042096"/>
    <n v="0.90470973638042096"/>
    <n v="0"/>
    <n v="0"/>
    <n v="770"/>
    <n v="7990"/>
    <n v="0"/>
    <n v="0"/>
    <n v="0"/>
    <n v="0"/>
    <n v="141.31595283083701"/>
    <n v="50.643179213382098"/>
    <n v="3.9822212357837801"/>
    <n v="-24.510667800903299"/>
    <n v="2549.244140625"/>
    <n v="208.696122175011"/>
    <n v="0"/>
    <n v="0"/>
    <n v="0"/>
    <n v="0"/>
    <n v="0"/>
    <n v="0"/>
    <n v="0"/>
    <n v="0"/>
    <n v="0"/>
    <n v="0"/>
    <n v="51.568989278864997"/>
    <n v="81.810959421098204"/>
    <n v="56.4426203657058"/>
    <n v="132.64231478230801"/>
    <n v="865.36222412763198"/>
    <n v="7.53048244922878E-2"/>
    <n v="3.2051426692105301E-4"/>
    <n v="86.479318714514207"/>
    <n v="43.239627551675099"/>
    <n v="43.239691918622697"/>
    <n v="2.1912557711061698E-2"/>
    <n v="3.75895766828762E-2"/>
    <n v="2745.9310706684701"/>
    <n v="10109.204942554101"/>
    <n v="48308.475756441498"/>
    <n v="0"/>
    <x v="396"/>
    <n v="0"/>
    <n v="0.96587339999999999"/>
    <x v="127"/>
    <x v="33"/>
  </r>
  <r>
    <x v="3759"/>
    <x v="29"/>
    <s v="NW_BPAT"/>
    <s v="OR"/>
    <s v="Hourly Resource"/>
    <s v="WT-Onshore"/>
    <n v="72"/>
    <n v="0"/>
    <m/>
    <d v="2009-02-01T00:00:00"/>
    <d v="2050-12-31T00:00:00"/>
    <n v="86.419363510992397"/>
    <n v="17.119082202412201"/>
    <n v="-1.66530198081416"/>
    <n v="72"/>
    <n v="72"/>
    <n v="156773.23176026301"/>
    <n v="0"/>
    <n v="0"/>
    <n v="0.24856232838662901"/>
    <n v="0"/>
    <n v="13.5482437894648"/>
    <n v="13.5482437894648"/>
    <n v="8760"/>
    <n v="0"/>
    <n v="8760"/>
    <n v="0"/>
    <n v="0"/>
    <n v="0"/>
    <n v="0"/>
    <n v="255.16801071167001"/>
    <n v="124.829723060015"/>
    <n v="34.148962773738099"/>
    <n v="3.9902078985613501"/>
    <n v="-15.6153211593628"/>
    <n v="1822.77770996094"/>
    <n v="98.446493517964697"/>
    <n v="0"/>
    <n v="0"/>
    <n v="0"/>
    <n v="0"/>
    <n v="0"/>
    <n v="0"/>
    <n v="0"/>
    <n v="0"/>
    <n v="0"/>
    <n v="0"/>
    <n v="0"/>
    <n v="26910.4103986919"/>
    <n v="0"/>
    <n v="0"/>
    <n v="255.16766027826799"/>
    <n v="0.13517417391183001"/>
    <n v="0.13517427286292399"/>
    <n v="0.67194998060097699"/>
    <n v="3.1824214840017198E-2"/>
    <n v="0.68397062554270205"/>
    <n v="0"/>
    <n v="9.4823977986834507"/>
    <n v="0"/>
    <n v="0"/>
    <n v="9.0327799667421299E-2"/>
    <n v="0"/>
    <x v="396"/>
    <n v="0"/>
    <n v="13.548249999999999"/>
    <x v="127"/>
    <x v="33"/>
  </r>
  <r>
    <x v="3760"/>
    <x v="13"/>
    <s v="CA_CISO"/>
    <s v="CA"/>
    <s v="Hourly Resource"/>
    <s v="PV-NonTracking"/>
    <n v="100"/>
    <n v="0"/>
    <m/>
    <d v="2019-01-29T00:00:00"/>
    <d v="2050-12-31T00:00:00"/>
    <n v="31.140325522256202"/>
    <n v="-19.090697908417798"/>
    <n v="-5.3864071454636697"/>
    <n v="100"/>
    <n v="100"/>
    <n v="259424.59070655701"/>
    <n v="0"/>
    <n v="0"/>
    <n v="0.29614679304367703"/>
    <n v="0"/>
    <n v="8.0785665520442702"/>
    <n v="8.0785665520442702"/>
    <n v="8760"/>
    <n v="0"/>
    <n v="8760"/>
    <n v="0"/>
    <n v="0"/>
    <n v="0"/>
    <n v="0"/>
    <n v="6609.4099044799796"/>
    <n v="71.044579335413403"/>
    <n v="-10.4023111509137"/>
    <n v="-5.2436618165148898"/>
    <n v="-27.913791656494102"/>
    <n v="1956.00866699219"/>
    <n v="72.798075822283295"/>
    <n v="0"/>
    <n v="0"/>
    <n v="0"/>
    <n v="0"/>
    <n v="0"/>
    <n v="0"/>
    <n v="0"/>
    <n v="0"/>
    <n v="0"/>
    <n v="0"/>
    <n v="0"/>
    <n v="429.60000419616699"/>
    <n v="0"/>
    <n v="0"/>
    <n v="65.200017150491504"/>
    <n v="0.15865582111832299"/>
    <n v="1.0077528424561301E-4"/>
    <n v="4.7625885636110299"/>
    <n v="4.7625885586894903"/>
    <n v="4.7625901408658802"/>
    <n v="0"/>
    <n v="0.24423497170209901"/>
    <n v="0"/>
    <n v="0"/>
    <n v="3.6370177141877798E-2"/>
    <n v="0"/>
    <x v="396"/>
    <n v="0"/>
    <n v="8.0785669999999996"/>
    <x v="127"/>
    <x v="33"/>
  </r>
  <r>
    <x v="3761"/>
    <x v="13"/>
    <s v="CA_CISO"/>
    <s v="CA"/>
    <s v="Hourly Resource"/>
    <s v="PV-NonTracking"/>
    <n v="102"/>
    <n v="0"/>
    <m/>
    <d v="2023-04-30T00:00:00"/>
    <d v="2054-12-31T00:00:00"/>
    <n v="35.922238867661697"/>
    <n v="-13.1439790136423"/>
    <n v="-4.0331954734088198"/>
    <n v="102"/>
    <n v="102"/>
    <n v="223893.549066365"/>
    <n v="0"/>
    <n v="0"/>
    <n v="0.25057474826093901"/>
    <n v="0"/>
    <n v="8.0427579059636596"/>
    <n v="8.0427579059636596"/>
    <n v="8760"/>
    <n v="0"/>
    <n v="8760"/>
    <n v="0"/>
    <n v="0"/>
    <n v="0"/>
    <n v="0"/>
    <n v="7389.9208803176898"/>
    <n v="71.350429924323194"/>
    <n v="-10.402311151362699"/>
    <n v="-4.9378112817677202"/>
    <n v="-27.914497375488299"/>
    <n v="1959.333984375"/>
    <n v="72.875541430970998"/>
    <n v="0"/>
    <n v="0"/>
    <n v="0"/>
    <n v="0"/>
    <n v="0"/>
    <n v="0"/>
    <n v="0"/>
    <n v="0"/>
    <n v="0"/>
    <n v="0"/>
    <n v="0"/>
    <n v="0"/>
    <n v="0"/>
    <n v="0"/>
    <n v="-5.3644180297851603E-5"/>
    <n v="0.15865582111832299"/>
    <n v="1.0077528424561301E-4"/>
    <n v="4.7625885636110299"/>
    <n v="4.7625885586894903"/>
    <n v="4.7625901408658802"/>
    <n v="0"/>
    <n v="0"/>
    <n v="0"/>
    <n v="0"/>
    <n v="-5.2037493458967398E-4"/>
    <n v="0"/>
    <x v="396"/>
    <n v="0"/>
    <n v="8.0427579999999992"/>
    <x v="127"/>
    <x v="33"/>
  </r>
  <r>
    <x v="3762"/>
    <x v="13"/>
    <s v="CA_CISO"/>
    <s v="CA"/>
    <s v="Hourly Resource"/>
    <s v="PV-NonTracking"/>
    <n v="72"/>
    <n v="0"/>
    <m/>
    <d v="2023-03-08T00:00:00"/>
    <d v="2051-12-31T00:00:00"/>
    <n v="40.511040907797401"/>
    <n v="-10.7663114461317"/>
    <n v="-3.74857147919717"/>
    <n v="72"/>
    <n v="72"/>
    <n v="201937.93672254699"/>
    <n v="0"/>
    <n v="0"/>
    <n v="0.32017049835462102"/>
    <n v="0"/>
    <n v="8.1807164419644494"/>
    <n v="8.1807164419644494"/>
    <n v="8760"/>
    <n v="0"/>
    <n v="8760"/>
    <n v="0"/>
    <n v="0"/>
    <n v="0"/>
    <n v="0"/>
    <n v="1957.0632972717301"/>
    <n v="77.501245167793201"/>
    <n v="-6.5547261349708004"/>
    <n v="-2.63458106497986"/>
    <n v="-25.625383377075199"/>
    <n v="2017.65893554688"/>
    <n v="73.023128786154004"/>
    <n v="0"/>
    <n v="0"/>
    <n v="0"/>
    <n v="0"/>
    <n v="0"/>
    <n v="0"/>
    <n v="0"/>
    <n v="0"/>
    <n v="0"/>
    <n v="0"/>
    <n v="0"/>
    <n v="0"/>
    <n v="0"/>
    <n v="0"/>
    <n v="-1.0128132998943299E-6"/>
    <n v="0.15865582111832299"/>
    <n v="1.0077528424561301E-4"/>
    <n v="4.7625885636110299"/>
    <n v="4.7625885586894903"/>
    <n v="4.7625901408658802"/>
    <n v="0"/>
    <n v="0"/>
    <n v="0"/>
    <n v="0"/>
    <n v="-3.6581599844431898E-5"/>
    <n v="0"/>
    <x v="396"/>
    <n v="0"/>
    <n v="8.1807169999999996"/>
    <x v="127"/>
    <x v="33"/>
  </r>
  <r>
    <x v="3763"/>
    <x v="15"/>
    <s v="SW_TEPC"/>
    <s v="AZ"/>
    <s v="Pumped Storage"/>
    <s v="Energy Storage"/>
    <n v="100"/>
    <n v="-100"/>
    <m/>
    <d v="2026-05-01T00:00:00"/>
    <d v="2054-12-31T00:00:00"/>
    <n v="40.921623050195798"/>
    <n v="-37.245102826006203"/>
    <n v="-5.2904940825948996"/>
    <n v="100"/>
    <n v="100"/>
    <n v="142698.730761588"/>
    <n v="166469.089493454"/>
    <n v="2.6866234024770201"/>
    <n v="0.16289809447651199"/>
    <n v="0.46375172973176798"/>
    <n v="7.2784025341916996"/>
    <n v="6.8146508050347201"/>
    <n v="8760"/>
    <n v="0"/>
    <n v="8760"/>
    <n v="0"/>
    <n v="0"/>
    <n v="-3.5655538097798797E-2"/>
    <n v="1.27943240145808"/>
    <n v="0"/>
    <n v="48.742963674217101"/>
    <n v="-32.472444607691301"/>
    <n v="-5.4751440051965998"/>
    <n v="-24.756841659545898"/>
    <n v="1969.02673339844"/>
    <n v="68.316704066877605"/>
    <n v="0.83010233102416997"/>
    <n v="0"/>
    <n v="0"/>
    <n v="0"/>
    <n v="0"/>
    <n v="0"/>
    <n v="0"/>
    <n v="0"/>
    <n v="0"/>
    <n v="0"/>
    <n v="38765.791284501604"/>
    <n v="535423.62636634696"/>
    <n v="28333.7958280444"/>
    <n v="8352.5343551635706"/>
    <n v="339098.28496053797"/>
    <n v="1.0826006868198501"/>
    <n v="6.5843310353271595E-2"/>
    <n v="12.0842558571936"/>
    <n v="5.16794962473507"/>
    <n v="6.9163064769688898"/>
    <n v="30512.186652594399"/>
    <n v="3828.4410224138101"/>
    <n v="32632.652922086701"/>
    <n v="5468.0370179691399"/>
    <n v="128258.099766609"/>
    <n v="0"/>
    <x v="396"/>
    <n v="0"/>
    <n v="7.4791020000000001"/>
    <x v="127"/>
    <x v="33"/>
  </r>
  <r>
    <x v="3764"/>
    <x v="15"/>
    <s v="SW_TEPC"/>
    <s v="AZ"/>
    <s v="Pumped Storage"/>
    <s v="Energy Storage"/>
    <n v="100"/>
    <n v="-100"/>
    <m/>
    <d v="2026-04-01T00:00:00"/>
    <d v="2051-12-31T00:00:00"/>
    <n v="42.953465635835897"/>
    <n v="-35.575475791019798"/>
    <n v="-5.4135633674596502"/>
    <n v="100"/>
    <n v="100"/>
    <n v="146084.64756461201"/>
    <n v="170452.520552759"/>
    <n v="3.63618424034832"/>
    <n v="0.16676329630644501"/>
    <n v="0.47480575184752"/>
    <n v="6.3240002666988602"/>
    <n v="5.8491945114578501"/>
    <n v="8760"/>
    <n v="0"/>
    <n v="8760"/>
    <n v="0"/>
    <n v="0"/>
    <n v="-3.6551809482219699E-2"/>
    <n v="1.3071314520238599"/>
    <n v="0"/>
    <n v="48.388405887488297"/>
    <n v="-32.560063919034903"/>
    <n v="-5.7420824954501004"/>
    <n v="-24.751153945922901"/>
    <n v="1959.46557617188"/>
    <n v="67.952186975598593"/>
    <n v="0.82623704187011704"/>
    <n v="0"/>
    <n v="0"/>
    <n v="0"/>
    <n v="0"/>
    <n v="0"/>
    <n v="0"/>
    <n v="0"/>
    <n v="0"/>
    <n v="0"/>
    <n v="145551.80118599499"/>
    <n v="210919.727254659"/>
    <n v="63859.727248310999"/>
    <n v="13284.383461833"/>
    <n v="297849.14563363802"/>
    <n v="1.0826006868198501"/>
    <n v="6.5843310353271595E-2"/>
    <n v="12.0842558571936"/>
    <n v="5.16794962473507"/>
    <n v="6.9163064769688898"/>
    <n v="35885.870653111997"/>
    <n v="5360.4454613810904"/>
    <n v="411982.96098997601"/>
    <n v="59716.072533070903"/>
    <n v="736843.65817986103"/>
    <n v="0"/>
    <x v="396"/>
    <n v="0"/>
    <n v="7.5737889999999997"/>
    <x v="127"/>
    <x v="33"/>
  </r>
  <r>
    <x v="3765"/>
    <x v="15"/>
    <s v="SW_TEPC"/>
    <s v="AZ"/>
    <s v="Hourly Resource"/>
    <s v="PV-Tracking"/>
    <n v="100"/>
    <n v="0"/>
    <m/>
    <d v="2021-04-30T00:00:00"/>
    <d v="2041-04-30T00:00:00"/>
    <n v="17.254388996447201"/>
    <n v="-29.867628312913698"/>
    <n v="-4.6920057644564999"/>
    <n v="100"/>
    <n v="100"/>
    <n v="277535.59987836302"/>
    <n v="0"/>
    <n v="0"/>
    <n v="0.31682146104799802"/>
    <n v="0"/>
    <n v="4.7887073689748201"/>
    <n v="4.7887073689748201"/>
    <n v="8760"/>
    <n v="0"/>
    <n v="8760"/>
    <n v="0"/>
    <n v="0"/>
    <n v="0"/>
    <n v="0"/>
    <n v="0"/>
    <n v="48.293507896502703"/>
    <n v="-32.472444607691301"/>
    <n v="-5.9245998402863602"/>
    <n v="-24.728794097900401"/>
    <n v="1966.21008300781"/>
    <n v="68.173432855414703"/>
    <n v="0"/>
    <n v="0"/>
    <n v="0"/>
    <n v="0"/>
    <n v="0"/>
    <n v="0"/>
    <n v="0"/>
    <n v="0"/>
    <n v="0"/>
    <n v="0"/>
    <n v="0"/>
    <n v="209063.757440694"/>
    <n v="0"/>
    <n v="0"/>
    <n v="-1.65309756994247E-5"/>
    <n v="1.0826006868198501"/>
    <n v="6.5843310353271595E-2"/>
    <n v="12.0842558571936"/>
    <n v="5.16794962473507"/>
    <n v="6.9163064769688898"/>
    <n v="0"/>
    <n v="19338.928078812402"/>
    <n v="0"/>
    <n v="0"/>
    <n v="2.3349074882400599E-4"/>
    <n v="0"/>
    <x v="396"/>
    <n v="0"/>
    <n v="4.808046"/>
    <x v="127"/>
    <x v="33"/>
  </r>
  <r>
    <x v="3766"/>
    <x v="15"/>
    <s v="SW_TEPC"/>
    <s v="AZ"/>
    <s v="Pumped Storage"/>
    <s v="Energy Storage"/>
    <n v="30"/>
    <n v="-30"/>
    <m/>
    <d v="2021-04-30T00:00:00"/>
    <d v="2041-04-30T00:00:00"/>
    <n v="41.303378179198297"/>
    <n v="-36.3994890486534"/>
    <n v="-5.2785544892991796"/>
    <n v="30"/>
    <n v="30"/>
    <n v="40885.426901280902"/>
    <n v="47676.970764219797"/>
    <n v="0.82034213335503503"/>
    <n v="0.155576205864252"/>
    <n v="0.132843598968405"/>
    <n v="2.01724227672279"/>
    <n v="1.8843986859930599"/>
    <n v="8760"/>
    <n v="0"/>
    <n v="8760"/>
    <n v="0"/>
    <n v="0"/>
    <n v="-1.01873157944083E-2"/>
    <n v="0.37055258174365402"/>
    <n v="0"/>
    <n v="48.600354364183403"/>
    <n v="-32.472444607691301"/>
    <n v="-5.6177534310806703"/>
    <n v="-24.7689304351807"/>
    <n v="1968.31921386719"/>
    <n v="68.2632710135792"/>
    <n v="0.82802157064819304"/>
    <n v="0"/>
    <n v="0"/>
    <n v="0"/>
    <n v="0"/>
    <n v="0"/>
    <n v="0"/>
    <n v="0"/>
    <n v="0"/>
    <n v="0"/>
    <n v="35441.936332173602"/>
    <n v="148429.49865121799"/>
    <n v="18864.7685476691"/>
    <n v="2542.1958992183199"/>
    <n v="96801.396198086397"/>
    <n v="1.0826006868198501"/>
    <n v="6.5843310353271595E-2"/>
    <n v="12.0842558571936"/>
    <n v="5.16794962473507"/>
    <n v="6.9163064769688898"/>
    <n v="103221.14631563499"/>
    <n v="3249.6693898852"/>
    <n v="66082.600776859093"/>
    <n v="587.97395991535905"/>
    <n v="51574.230752519798"/>
    <n v="0"/>
    <x v="396"/>
    <n v="0"/>
    <n v="2.2419579999999999"/>
    <x v="127"/>
    <x v="33"/>
  </r>
  <r>
    <x v="3767"/>
    <x v="30"/>
    <s v="BS_IPCO"/>
    <s v="ID"/>
    <s v="Hydro"/>
    <s v="Hydro"/>
    <n v="8.3999996185302699"/>
    <n v="0"/>
    <m/>
    <d v="1993-05-18T00:00:00"/>
    <d v="2050-12-31T00:00:00"/>
    <n v="136.15216523909299"/>
    <n v="40.133869661847001"/>
    <n v="4.20723423471388"/>
    <n v="6.0607523364488198"/>
    <n v="1.30523178810778"/>
    <n v="26003.058468622101"/>
    <n v="0"/>
    <n v="0"/>
    <n v="0.371048208736459"/>
    <n v="0"/>
    <n v="3.540373787944"/>
    <n v="3.540373787944"/>
    <n v="0"/>
    <n v="0"/>
    <n v="424"/>
    <n v="8336"/>
    <n v="0"/>
    <n v="0"/>
    <n v="0"/>
    <n v="0"/>
    <n v="116.254238552385"/>
    <n v="25.618895560618601"/>
    <n v="3.9447906844741598"/>
    <n v="-28.649021148681602"/>
    <n v="1920.08361816406"/>
    <n v="134.00473383857599"/>
    <n v="0"/>
    <n v="0"/>
    <n v="0"/>
    <n v="0"/>
    <n v="0"/>
    <n v="0"/>
    <n v="0"/>
    <n v="0"/>
    <n v="0"/>
    <n v="0"/>
    <n v="135.85012353304799"/>
    <n v="299.96503423107799"/>
    <n v="307.64529307524202"/>
    <n v="1201.2953449437"/>
    <n v="5729.5296253533497"/>
    <n v="1.5242080034474701E-2"/>
    <n v="1.07829128595911E-2"/>
    <n v="14.188119167033999"/>
    <n v="3.1824214840017198E-2"/>
    <n v="14.156295678589499"/>
    <n v="5.8898055824470203"/>
    <n v="8.4976338241356792"/>
    <n v="5283.9990759952298"/>
    <n v="5.1954643931700302"/>
    <n v="76105.408111939003"/>
    <n v="0"/>
    <x v="396"/>
    <n v="0"/>
    <n v="3.6217830000000002"/>
    <x v="127"/>
    <x v="33"/>
  </r>
  <r>
    <x v="3768"/>
    <x v="13"/>
    <s v="CA_CISO"/>
    <s v="CA"/>
    <s v="Hourly Resource"/>
    <s v="WT-Onshore"/>
    <n v="9"/>
    <n v="0"/>
    <m/>
    <d v="2012-03-24T00:00:00"/>
    <d v="2051-12-31T00:00:00"/>
    <n v="64.634224635970099"/>
    <n v="-15.5987458927401"/>
    <n v="-5.60641567379629"/>
    <n v="9"/>
    <n v="9"/>
    <n v="24090.237027294901"/>
    <n v="0"/>
    <n v="0"/>
    <n v="0.30555856198616699"/>
    <n v="0"/>
    <n v="1.5570544242883"/>
    <n v="1.5570544242883"/>
    <n v="8760"/>
    <n v="0"/>
    <n v="8760"/>
    <n v="0"/>
    <n v="0"/>
    <n v="0"/>
    <n v="0"/>
    <n v="500.12099826335901"/>
    <n v="71.151524102722703"/>
    <n v="-10.345433161001999"/>
    <n v="-5.1935950558801096"/>
    <n v="-25.219926834106399"/>
    <n v="1944.84814453125"/>
    <n v="72.3617533045323"/>
    <n v="0"/>
    <n v="0"/>
    <n v="0"/>
    <n v="0"/>
    <n v="0"/>
    <n v="0"/>
    <n v="0"/>
    <n v="0"/>
    <n v="0"/>
    <n v="0"/>
    <n v="0"/>
    <n v="0"/>
    <n v="0"/>
    <n v="0"/>
    <n v="-6.6065695136785499E-6"/>
    <n v="0.15865582111832299"/>
    <n v="1.0077528424561301E-4"/>
    <n v="4.7625885636110299"/>
    <n v="4.7625885586894903"/>
    <n v="4.7625901408658802"/>
    <n v="0"/>
    <n v="0"/>
    <n v="0"/>
    <n v="0"/>
    <n v="-9.4419296810632799E-5"/>
    <n v="0"/>
    <x v="396"/>
    <n v="0"/>
    <n v="1.5570539999999999"/>
    <x v="127"/>
    <x v="33"/>
  </r>
  <r>
    <x v="3769"/>
    <x v="13"/>
    <s v="CA_CISO"/>
    <s v="CA"/>
    <s v="Hourly Resource"/>
    <s v="WT-Onshore"/>
    <n v="19.950000762939499"/>
    <n v="0"/>
    <m/>
    <d v="2013-05-17T00:00:00"/>
    <d v="2050-12-31T00:00:00"/>
    <n v="65.546309518222998"/>
    <n v="-15.486865773220799"/>
    <n v="-5.5072803004905104"/>
    <n v="19.950000762939499"/>
    <n v="19.950000762939499"/>
    <n v="52946.983302146196"/>
    <n v="0"/>
    <n v="0"/>
    <n v="0.302966212775169"/>
    <n v="0"/>
    <n v="3.4704799901055599"/>
    <n v="3.4704799901055599"/>
    <n v="8760"/>
    <n v="0"/>
    <n v="8760"/>
    <n v="0"/>
    <n v="0"/>
    <n v="0"/>
    <n v="0"/>
    <n v="1561.5065251439801"/>
    <n v="71.338296759216604"/>
    <n v="-10.345077438844299"/>
    <n v="-5.0071781701729901"/>
    <n v="-25.185710906982401"/>
    <n v="1945.22937011719"/>
    <n v="72.418946481301305"/>
    <n v="0"/>
    <n v="0"/>
    <n v="0"/>
    <n v="0"/>
    <n v="0"/>
    <n v="0"/>
    <n v="0"/>
    <n v="0"/>
    <n v="0"/>
    <n v="0"/>
    <n v="0"/>
    <n v="0"/>
    <n v="0"/>
    <n v="0"/>
    <n v="-4.4284388422965997E-5"/>
    <n v="0.15865582111832299"/>
    <n v="1.0077528424561301E-4"/>
    <n v="4.7625885636110299"/>
    <n v="4.7625885586894903"/>
    <n v="4.7625901408658802"/>
    <n v="0"/>
    <n v="0"/>
    <n v="0"/>
    <n v="0"/>
    <n v="9.2695557204928295E-5"/>
    <n v="0"/>
    <x v="396"/>
    <n v="0"/>
    <n v="3.4704799999999998"/>
    <x v="127"/>
    <x v="33"/>
  </r>
  <r>
    <x v="3770"/>
    <x v="13"/>
    <s v="CA_CISO"/>
    <s v="CA"/>
    <s v="Hourly Resource"/>
    <s v="WT-Onshore"/>
    <n v="19.850000381469702"/>
    <n v="0"/>
    <m/>
    <d v="2016-06-14T00:00:00"/>
    <d v="2050-12-31T00:00:00"/>
    <n v="64.424647350766193"/>
    <n v="-12.9305548102559"/>
    <n v="-8.7872128345014406"/>
    <n v="19.850000381469702"/>
    <n v="19.850000381469702"/>
    <n v="61179.031842492499"/>
    <n v="0"/>
    <n v="0"/>
    <n v="0.35183413654017798"/>
    <n v="0"/>
    <n v="3.9414381754437202"/>
    <n v="3.9414381754437202"/>
    <n v="8760"/>
    <n v="0"/>
    <n v="8760"/>
    <n v="0"/>
    <n v="0"/>
    <n v="0"/>
    <n v="0"/>
    <n v="61.713653206825299"/>
    <n v="70.1592799497096"/>
    <n v="-9.5411453768902899"/>
    <n v="-6.9901270400211502"/>
    <n v="-25.346738815307599"/>
    <n v="1841.81457519531"/>
    <n v="69.322711132425297"/>
    <n v="0"/>
    <n v="0"/>
    <n v="0"/>
    <n v="0"/>
    <n v="0"/>
    <n v="0"/>
    <n v="0"/>
    <n v="0"/>
    <n v="0"/>
    <n v="0"/>
    <n v="0"/>
    <n v="214.55152489244901"/>
    <n v="0"/>
    <n v="0"/>
    <n v="4.7823414206504801E-5"/>
    <n v="0.15865582111832299"/>
    <n v="1.0077528424561301E-4"/>
    <n v="4.7625885636110299"/>
    <n v="4.7625885586894903"/>
    <n v="4.7625901408658802"/>
    <n v="0"/>
    <n v="0.10321688361364099"/>
    <n v="0"/>
    <n v="0"/>
    <n v="1.1682904233254399E-4"/>
    <n v="0"/>
    <x v="396"/>
    <n v="0"/>
    <n v="3.9414380000000002"/>
    <x v="127"/>
    <x v="33"/>
  </r>
  <r>
    <x v="3771"/>
    <x v="13"/>
    <s v="CA_CISO"/>
    <s v="CA"/>
    <s v="Hourly Resource"/>
    <s v="WT-Onshore"/>
    <n v="23.659999847412099"/>
    <n v="0"/>
    <m/>
    <d v="2016-06-14T00:00:00"/>
    <d v="2050-12-31T00:00:00"/>
    <n v="64.164180714679304"/>
    <n v="-12.9242689648844"/>
    <n v="-9.0772053066474196"/>
    <n v="23.659999847412099"/>
    <n v="23.659999847412099"/>
    <n v="72899.440461218401"/>
    <n v="0"/>
    <n v="0"/>
    <n v="0.35172671122392701"/>
    <n v="0"/>
    <n v="4.6775334942692899"/>
    <n v="4.6775334942692899"/>
    <n v="8760"/>
    <n v="0"/>
    <n v="8760"/>
    <n v="0"/>
    <n v="0"/>
    <n v="0"/>
    <n v="0"/>
    <n v="95.822996705770507"/>
    <n v="69.995446107653905"/>
    <n v="-9.5411453768902899"/>
    <n v="-7.15396084163035"/>
    <n v="-25.374103546142599"/>
    <n v="1834.00598144531"/>
    <n v="69.156128099954898"/>
    <n v="0"/>
    <n v="0"/>
    <n v="0"/>
    <n v="0"/>
    <n v="0"/>
    <n v="0"/>
    <n v="0"/>
    <n v="0"/>
    <n v="0"/>
    <n v="0"/>
    <n v="0"/>
    <n v="258.67478118836902"/>
    <n v="0"/>
    <n v="0"/>
    <n v="-1.06039806269109E-5"/>
    <n v="0.15865582111832299"/>
    <n v="1.0077528424561301E-4"/>
    <n v="4.7625885636110299"/>
    <n v="4.7625885586894903"/>
    <n v="4.7625901408658802"/>
    <n v="0"/>
    <n v="0.12427789521098"/>
    <n v="0"/>
    <n v="0"/>
    <n v="1.34419749450492E-3"/>
    <n v="0"/>
    <x v="396"/>
    <n v="0"/>
    <n v="4.6775339999999996"/>
    <x v="127"/>
    <x v="33"/>
  </r>
  <r>
    <x v="3772"/>
    <x v="26"/>
    <s v="BC_BCHA"/>
    <s v="BC"/>
    <s v="Hourly Resource"/>
    <s v="WT-Onshore"/>
    <n v="145.83329772949199"/>
    <n v="0"/>
    <m/>
    <d v="2028-11-01T00:00:00"/>
    <d v="2051-12-31T00:00:00"/>
    <n v="30.545594452173599"/>
    <n v="-36.945017098925"/>
    <n v="-7.4484473526856103"/>
    <n v="145.83329772949199"/>
    <n v="145.83329772949199"/>
    <n v="156288.06200241999"/>
    <n v="0"/>
    <n v="0"/>
    <n v="0.122339021650546"/>
    <n v="0"/>
    <n v="4.7739121748473003"/>
    <n v="4.7739121748473003"/>
    <n v="8760"/>
    <n v="0"/>
    <n v="8760"/>
    <n v="0"/>
    <n v="0"/>
    <n v="0"/>
    <n v="0"/>
    <n v="46094.7975468636"/>
    <n v="77.585345416263905"/>
    <n v="-6.4135163766904002"/>
    <n v="-2.69169052763145"/>
    <n v="-79.033706665039105"/>
    <n v="1050.19763183594"/>
    <n v="90.845399691484502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4.7739120000000002"/>
    <x v="127"/>
    <x v="33"/>
  </r>
  <r>
    <x v="3773"/>
    <x v="26"/>
    <s v="BC_BCHA"/>
    <s v="BC"/>
    <s v="Hourly Resource"/>
    <s v="WT-Onshore"/>
    <n v="137.5"/>
    <n v="0"/>
    <m/>
    <d v="2028-11-01T00:00:00"/>
    <d v="2051-12-31T00:00:00"/>
    <n v="21.399602008137201"/>
    <n v="-46.319819794952402"/>
    <n v="-7.5029299191189196"/>
    <n v="137.5"/>
    <n v="137.5"/>
    <n v="179345.22206596701"/>
    <n v="0"/>
    <n v="0"/>
    <n v="0.148895991752443"/>
    <n v="0"/>
    <n v="3.83791675330867"/>
    <n v="3.83791675330867"/>
    <n v="8760"/>
    <n v="0"/>
    <n v="8760"/>
    <n v="0"/>
    <n v="0"/>
    <n v="0"/>
    <n v="0"/>
    <n v="11473.005941391"/>
    <n v="77.941059901123495"/>
    <n v="-6.4135160446462596"/>
    <n v="-2.33597643733057"/>
    <n v="-79.073844909667997"/>
    <n v="1050.02062988281"/>
    <n v="90.730492713701295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3.837917"/>
    <x v="127"/>
    <x v="33"/>
  </r>
  <r>
    <x v="3774"/>
    <x v="26"/>
    <s v="BC_BCHA"/>
    <s v="BC"/>
    <s v="Hourly Resource"/>
    <s v="WT-Onshore"/>
    <n v="87.5"/>
    <n v="0"/>
    <m/>
    <d v="2028-11-01T00:00:00"/>
    <d v="2051-12-31T00:00:00"/>
    <n v="25.272650871857"/>
    <n v="-42.278790691580902"/>
    <n v="-7.7969144998997999"/>
    <n v="87.5"/>
    <n v="87.5"/>
    <n v="103918.55951809901"/>
    <n v="0"/>
    <n v="0"/>
    <n v="0.13557542011476001"/>
    <n v="0"/>
    <n v="2.6262978620222901"/>
    <n v="2.6262978620222901"/>
    <n v="8760"/>
    <n v="0"/>
    <n v="8760"/>
    <n v="0"/>
    <n v="0"/>
    <n v="0"/>
    <n v="0"/>
    <n v="17511.2279310226"/>
    <n v="77.666592148779003"/>
    <n v="-6.4135163766904002"/>
    <n v="-2.61044381909235"/>
    <n v="-79.044181823730497"/>
    <n v="1050.224609375"/>
    <n v="90.835275014512803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2.6262979999999998"/>
    <x v="127"/>
    <x v="33"/>
  </r>
  <r>
    <x v="3775"/>
    <x v="26"/>
    <s v="BC_BCHA"/>
    <s v="BC"/>
    <s v="Hourly Resource"/>
    <s v="WT-Onshore"/>
    <n v="158.33329772949199"/>
    <n v="0"/>
    <m/>
    <d v="2028-11-01T00:00:00"/>
    <d v="2051-12-31T00:00:00"/>
    <n v="35.1737934860422"/>
    <n v="-32.635932770929699"/>
    <n v="-7.2128918800044302"/>
    <n v="158.33329772949199"/>
    <n v="158.33329772949199"/>
    <n v="156633.11810880899"/>
    <n v="0"/>
    <n v="0"/>
    <n v="0.112929454455821"/>
    <n v="0"/>
    <n v="5.5093814008784996"/>
    <n v="5.5093814008784996"/>
    <n v="8760"/>
    <n v="0"/>
    <n v="8760"/>
    <n v="0"/>
    <n v="0"/>
    <n v="0"/>
    <n v="0"/>
    <n v="63096.9239439964"/>
    <n v="77.585345416263905"/>
    <n v="-6.4135163766904002"/>
    <n v="-2.69169052763145"/>
    <n v="-79.033706665039105"/>
    <n v="1050.19763183594"/>
    <n v="90.845399691484502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5.5093810000000003"/>
    <x v="127"/>
    <x v="33"/>
  </r>
  <r>
    <x v="3776"/>
    <x v="26"/>
    <s v="BC_BCHA"/>
    <s v="BC"/>
    <s v="Hourly Resource"/>
    <s v="WT-Onshore"/>
    <n v="150"/>
    <n v="0"/>
    <m/>
    <d v="2028-11-01T00:00:00"/>
    <d v="2051-12-31T00:00:00"/>
    <n v="21.502927107263901"/>
    <n v="-47.216460425290897"/>
    <n v="-6.2465461323865403"/>
    <n v="150"/>
    <n v="150"/>
    <n v="201406.13312090901"/>
    <n v="0"/>
    <n v="0"/>
    <n v="0.15327711805232599"/>
    <n v="0"/>
    <n v="4.3308217898660004"/>
    <n v="4.3308217898660004"/>
    <n v="8760"/>
    <n v="0"/>
    <n v="8760"/>
    <n v="0"/>
    <n v="0"/>
    <n v="0"/>
    <n v="0"/>
    <n v="6759.2171218395197"/>
    <n v="78.558622143954196"/>
    <n v="-6.4123800478864998"/>
    <n v="-1.7195501587558599"/>
    <n v="-79.14013671875"/>
    <n v="1049.81213378906"/>
    <n v="90.523104534752605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4.3308220000000004"/>
    <x v="127"/>
    <x v="33"/>
  </r>
  <r>
    <x v="3777"/>
    <x v="26"/>
    <s v="BC_BCHA"/>
    <s v="BC"/>
    <s v="Hourly Resource"/>
    <s v="WT-Onshore"/>
    <n v="29"/>
    <n v="0"/>
    <m/>
    <d v="2024-11-01T00:00:00"/>
    <d v="2051-12-31T00:00:00"/>
    <n v="80.481016449096202"/>
    <n v="4.9644978155349904"/>
    <n v="0.77235331706545896"/>
    <n v="29"/>
    <n v="29"/>
    <n v="34430.511106889702"/>
    <n v="0"/>
    <n v="0"/>
    <n v="0.135531849735294"/>
    <n v="0"/>
    <n v="2.7710033129834701"/>
    <n v="2.7710033129834701"/>
    <n v="8760"/>
    <n v="0"/>
    <n v="8760"/>
    <n v="0"/>
    <n v="0"/>
    <n v="0"/>
    <n v="0"/>
    <n v="8.6999998092651403"/>
    <n v="103.739299699829"/>
    <n v="14.8580818804909"/>
    <n v="2.1906655052375901"/>
    <n v="-29.363481521606399"/>
    <n v="1051.85607910156"/>
    <n v="83.841711196271206"/>
    <n v="0"/>
    <n v="0"/>
    <n v="0"/>
    <n v="0"/>
    <n v="0"/>
    <n v="0"/>
    <n v="0"/>
    <n v="0"/>
    <n v="0"/>
    <n v="0"/>
    <n v="0"/>
    <n v="0"/>
    <n v="0"/>
    <n v="0"/>
    <n v="0"/>
    <n v="1.38214696060892E-4"/>
    <n v="1.3721469679026801E-4"/>
    <n v="1.4044060349899999E-4"/>
    <n v="1.3944165658055601E-4"/>
    <n v="1.3842035504974001E-4"/>
    <n v="0"/>
    <n v="0"/>
    <n v="0"/>
    <n v="0"/>
    <n v="0"/>
    <n v="0"/>
    <x v="396"/>
    <n v="0"/>
    <n v="2.7710029999999999"/>
    <x v="127"/>
    <x v="33"/>
  </r>
  <r>
    <x v="3778"/>
    <x v="9"/>
    <s v="CA_CISO"/>
    <s v="CA"/>
    <s v="Hourly Resource"/>
    <s v="MotorLoad"/>
    <n v="253.5"/>
    <n v="-16.920000076293899"/>
    <m/>
    <d v="1980-01-01T00:00:00"/>
    <d v="2050-01-01T00:00:00"/>
    <n v="82.292690932734402"/>
    <n v="0.60307458984315099"/>
    <n v="-2.6965892088111998"/>
    <n v="253.5"/>
    <n v="253.5"/>
    <n v="0"/>
    <n v="705856.46000785602"/>
    <n v="58.086828239875103"/>
    <n v="0"/>
    <n v="0"/>
    <n v="-58.086828217773203"/>
    <n v="-58.086828217773203"/>
    <n v="8760"/>
    <n v="0"/>
    <n v="8760"/>
    <n v="0"/>
    <n v="0"/>
    <n v="0"/>
    <n v="0"/>
    <n v="0"/>
    <n v="79.600904988944905"/>
    <n v="-3.30443443703953"/>
    <n v="-3.7852109459032102"/>
    <n v="-25.069595336914102"/>
    <n v="2003.35791015625"/>
    <n v="76.228431822751901"/>
    <n v="0"/>
    <n v="0"/>
    <n v="0"/>
    <n v="0"/>
    <n v="0"/>
    <n v="0"/>
    <n v="0"/>
    <n v="0"/>
    <n v="0"/>
    <n v="0"/>
    <n v="0"/>
    <n v="0"/>
    <n v="0"/>
    <n v="0"/>
    <n v="0"/>
    <n v="0.15865582111832299"/>
    <n v="1.0077528424561301E-4"/>
    <n v="4.7625885636110299"/>
    <n v="4.7625885586894903"/>
    <n v="4.7625901408658802"/>
    <n v="0"/>
    <n v="0"/>
    <n v="0"/>
    <n v="0"/>
    <n v="0"/>
    <n v="0"/>
    <x v="396"/>
    <n v="0"/>
    <n v="-58.086829999999999"/>
    <x v="127"/>
    <x v="33"/>
  </r>
  <r>
    <x v="3779"/>
    <x v="13"/>
    <s v="CA_CISO"/>
    <s v="CA"/>
    <s v="Hourly Resource"/>
    <s v="PV-Tracking"/>
    <n v="20"/>
    <n v="0"/>
    <m/>
    <d v="2019-12-18T00:00:00"/>
    <d v="2050-12-31T00:00:00"/>
    <n v="33.7876464721205"/>
    <n v="-16.6742214482686"/>
    <n v="-5.5677708740939504"/>
    <n v="20"/>
    <n v="20"/>
    <n v="50348.980026049503"/>
    <n v="0"/>
    <n v="0"/>
    <n v="0.28738002297809501"/>
    <n v="0"/>
    <n v="1.70117387436973"/>
    <n v="1.70117387436973"/>
    <n v="8760"/>
    <n v="0"/>
    <n v="8760"/>
    <n v="0"/>
    <n v="0"/>
    <n v="0"/>
    <n v="0"/>
    <n v="1074.6600074768101"/>
    <n v="70.946546533054402"/>
    <n v="-10.345077438985101"/>
    <n v="-5.3989283722929997"/>
    <n v="-25.277114868164102"/>
    <n v="1949.0537109375"/>
    <n v="72.5098362098135"/>
    <n v="0"/>
    <n v="0"/>
    <n v="0"/>
    <n v="0"/>
    <n v="0"/>
    <n v="0"/>
    <n v="0"/>
    <n v="0"/>
    <n v="0"/>
    <n v="0"/>
    <n v="0"/>
    <n v="59.900001287460299"/>
    <n v="0"/>
    <n v="0"/>
    <n v="2.7474015951156599E-6"/>
    <n v="0.15865582111832299"/>
    <n v="1.0077528424561301E-4"/>
    <n v="4.7625885636110299"/>
    <n v="4.7625885586894903"/>
    <n v="4.7625901408658802"/>
    <n v="0"/>
    <n v="3.4019819577224601E-2"/>
    <n v="0"/>
    <n v="0"/>
    <n v="-2.3272081410940001E-5"/>
    <n v="0"/>
    <x v="396"/>
    <n v="0"/>
    <n v="1.701174"/>
    <x v="127"/>
    <x v="33"/>
  </r>
  <r>
    <x v="3780"/>
    <x v="0"/>
    <s v="AB_AESO"/>
    <s v="AB"/>
    <s v="Hourly Resource"/>
    <s v="WT-Onshore"/>
    <n v="207"/>
    <n v="0"/>
    <m/>
    <d v="2021-06-10T00:00:00"/>
    <d v="2050-12-31T00:00:00"/>
    <n v="60.113210321870298"/>
    <n v="-11.019574718364501"/>
    <n v="-8.8330960507200693"/>
    <n v="207"/>
    <n v="207"/>
    <n v="702314.01050078904"/>
    <n v="0"/>
    <n v="0"/>
    <n v="0.38730836835219501"/>
    <n v="0"/>
    <n v="42.218350405227199"/>
    <n v="42.218350405227199"/>
    <n v="8760"/>
    <n v="0"/>
    <n v="8760"/>
    <n v="0"/>
    <n v="0"/>
    <n v="0"/>
    <n v="0"/>
    <n v="7992.2091369628897"/>
    <n v="88.225761130454302"/>
    <n v="7.0460897519533301"/>
    <n v="-5.5108809856753096"/>
    <n v="-46.250686645507798"/>
    <n v="779.65301513671898"/>
    <n v="73.420595687894505"/>
    <n v="0"/>
    <n v="0"/>
    <n v="0"/>
    <n v="0"/>
    <n v="0"/>
    <n v="0"/>
    <n v="0"/>
    <n v="0"/>
    <n v="0"/>
    <n v="0"/>
    <n v="0"/>
    <n v="360642.60773432301"/>
    <n v="0"/>
    <n v="0"/>
    <n v="7992.2086266968399"/>
    <n v="1.86589867746269"/>
    <n v="7.8725721145852696E-3"/>
    <n v="35.085696216738398"/>
    <n v="35.060037663933798"/>
    <n v="35.060036701610898"/>
    <n v="0"/>
    <n v="245.322251691156"/>
    <n v="0"/>
    <n v="0"/>
    <n v="17864.990949189199"/>
    <n v="0"/>
    <x v="396"/>
    <n v="0"/>
    <n v="42.236460000000001"/>
    <x v="127"/>
    <x v="33"/>
  </r>
  <r>
    <x v="3781"/>
    <x v="13"/>
    <s v="CA_CISO"/>
    <s v="CA"/>
    <s v="Hourly Resource"/>
    <s v="WT-Onshore"/>
    <n v="120"/>
    <n v="0"/>
    <m/>
    <d v="2012-01-28T00:00:00"/>
    <d v="2050-12-31T00:00:00"/>
    <n v="66.3127336688664"/>
    <n v="-12.5116438888813"/>
    <n v="-7.9975529905792504"/>
    <n v="120"/>
    <n v="120"/>
    <n v="357003.59758654202"/>
    <n v="0"/>
    <n v="0"/>
    <n v="0.339615294507423"/>
    <n v="0"/>
    <n v="23.6738850815617"/>
    <n v="23.6738850815617"/>
    <n v="8760"/>
    <n v="0"/>
    <n v="8760"/>
    <n v="0"/>
    <n v="0"/>
    <n v="0"/>
    <n v="0"/>
    <n v="254.03999209404"/>
    <n v="70.666939985738495"/>
    <n v="-9.5051512062920391"/>
    <n v="-6.5184611183678403"/>
    <n v="-25.215648651123001"/>
    <n v="1864.94396972656"/>
    <n v="69.932346408325301"/>
    <n v="0"/>
    <n v="0"/>
    <n v="0"/>
    <n v="0"/>
    <n v="0"/>
    <n v="0"/>
    <n v="0"/>
    <n v="0"/>
    <n v="0"/>
    <n v="0"/>
    <n v="0"/>
    <n v="1202.0387250184999"/>
    <n v="0"/>
    <n v="0"/>
    <n v="-1.2693926692008999E-4"/>
    <n v="0.15865582111832299"/>
    <n v="1.0077528424561301E-4"/>
    <n v="4.7625885636110299"/>
    <n v="4.7625885586894903"/>
    <n v="4.7625901408658802"/>
    <n v="0"/>
    <n v="0.55774517722602501"/>
    <n v="0"/>
    <n v="0"/>
    <n v="-5.6343799637383098E-3"/>
    <n v="0"/>
    <x v="396"/>
    <n v="0"/>
    <n v="23.67389"/>
    <x v="127"/>
    <x v="33"/>
  </r>
  <r>
    <x v="3782"/>
    <x v="13"/>
    <s v="CA_CISO"/>
    <s v="CA"/>
    <s v="Hourly Resource"/>
    <s v="WT-Onshore"/>
    <n v="3.3499999046325701"/>
    <n v="0"/>
    <m/>
    <d v="1984-02-01T00:00:00"/>
    <d v="2050-12-31T00:00:00"/>
    <n v="69.442242142854894"/>
    <n v="-13.0133436676828"/>
    <n v="-5.83668149419948"/>
    <n v="3.3499999046325701"/>
    <n v="3.3499999046325701"/>
    <n v="9917.7986744008995"/>
    <n v="0"/>
    <n v="0"/>
    <n v="0.33796084496700601"/>
    <n v="0"/>
    <n v="0.68871483272638701"/>
    <n v="0.68871483272638701"/>
    <n v="8760"/>
    <n v="0"/>
    <n v="8760"/>
    <n v="0"/>
    <n v="0"/>
    <n v="0"/>
    <n v="0"/>
    <n v="218.22569464147099"/>
    <n v="70.998309704914405"/>
    <n v="-10.345077438844299"/>
    <n v="-5.3471652134206504"/>
    <n v="-25.163061141967798"/>
    <n v="1935.20776367188"/>
    <n v="72.142934387306397"/>
    <n v="0"/>
    <n v="0"/>
    <n v="0"/>
    <n v="0"/>
    <n v="0"/>
    <n v="0"/>
    <n v="0"/>
    <n v="0"/>
    <n v="0"/>
    <n v="0"/>
    <n v="0"/>
    <n v="0"/>
    <n v="0"/>
    <n v="0"/>
    <n v="-1.1226802598685001E-5"/>
    <n v="0.15865582111832299"/>
    <n v="1.0077528424561301E-4"/>
    <n v="4.7625885636110299"/>
    <n v="4.7625885586894903"/>
    <n v="4.7625901408658802"/>
    <n v="0"/>
    <n v="0"/>
    <n v="0"/>
    <n v="0"/>
    <n v="-5.5074372003085896E-6"/>
    <n v="0"/>
    <x v="396"/>
    <n v="0"/>
    <n v="0.68871490000000002"/>
    <x v="127"/>
    <x v="33"/>
  </r>
  <r>
    <x v="3783"/>
    <x v="13"/>
    <s v="CA_CISO"/>
    <s v="CA"/>
    <s v="Hourly Resource"/>
    <s v="WT-Onshore"/>
    <n v="4.0700001716613796"/>
    <n v="0"/>
    <m/>
    <d v="2014-11-30T00:00:00"/>
    <d v="2050-12-31T00:00:00"/>
    <n v="69.442253874569502"/>
    <n v="-13.0133454436059"/>
    <n v="-5.8366824029216797"/>
    <n v="4.0700001716613796"/>
    <n v="4.0700001716613796"/>
    <n v="12049.3861030806"/>
    <n v="0"/>
    <n v="0"/>
    <n v="0.33796084487599298"/>
    <n v="0"/>
    <n v="0.83673718431826105"/>
    <n v="0.83673718431826105"/>
    <n v="8760"/>
    <n v="0"/>
    <n v="8760"/>
    <n v="0"/>
    <n v="0"/>
    <n v="0"/>
    <n v="0"/>
    <n v="265.23377150297199"/>
    <n v="70.998309704914405"/>
    <n v="-10.345077438844299"/>
    <n v="-5.3471652134206504"/>
    <n v="-25.163061141967798"/>
    <n v="1935.20776367188"/>
    <n v="72.142934387306397"/>
    <n v="0"/>
    <n v="0"/>
    <n v="0"/>
    <n v="0"/>
    <n v="0"/>
    <n v="0"/>
    <n v="0"/>
    <n v="0"/>
    <n v="0"/>
    <n v="0"/>
    <n v="0"/>
    <n v="0"/>
    <n v="0"/>
    <n v="0"/>
    <n v="-4.8865331336855897E-6"/>
    <n v="0.15865582111832299"/>
    <n v="1.0077528424561301E-4"/>
    <n v="4.7625885636110299"/>
    <n v="4.7625885586894903"/>
    <n v="4.7625901408658802"/>
    <n v="0"/>
    <n v="0"/>
    <n v="0"/>
    <n v="0"/>
    <n v="-1.11801210917805E-4"/>
    <n v="0"/>
    <x v="396"/>
    <n v="0"/>
    <n v="0.83673719999999996"/>
    <x v="127"/>
    <x v="33"/>
  </r>
  <r>
    <x v="3784"/>
    <x v="13"/>
    <s v="CA_CISO"/>
    <s v="CA"/>
    <s v="Hourly Resource"/>
    <s v="WT-Onshore"/>
    <n v="3.8599998950958301"/>
    <n v="0"/>
    <m/>
    <d v="2014-11-30T00:00:00"/>
    <d v="2050-12-31T00:00:00"/>
    <n v="69.442250837663906"/>
    <n v="-13.0133449979998"/>
    <n v="-5.8366821709605903"/>
    <n v="3.8599998950958301"/>
    <n v="3.8599998950958301"/>
    <n v="11427.672419378499"/>
    <n v="0"/>
    <n v="0"/>
    <n v="0.33796084207576998"/>
    <n v="0"/>
    <n v="0.79356395102932098"/>
    <n v="0.79356395102932098"/>
    <n v="8760"/>
    <n v="0"/>
    <n v="8760"/>
    <n v="0"/>
    <n v="0"/>
    <n v="0"/>
    <n v="0"/>
    <n v="251.54847110062801"/>
    <n v="70.998309704914405"/>
    <n v="-10.345077438844299"/>
    <n v="-5.3471652134206504"/>
    <n v="-25.163061141967798"/>
    <n v="1935.20776367188"/>
    <n v="72.142934387306397"/>
    <n v="0"/>
    <n v="0"/>
    <n v="0"/>
    <n v="0"/>
    <n v="0"/>
    <n v="0"/>
    <n v="0"/>
    <n v="0"/>
    <n v="0"/>
    <n v="0"/>
    <n v="0"/>
    <n v="0"/>
    <n v="0"/>
    <n v="0"/>
    <n v="8.3295162767171894E-6"/>
    <n v="0.15865582111832299"/>
    <n v="1.0077528424561301E-4"/>
    <n v="4.7625885636110299"/>
    <n v="4.7625885586894903"/>
    <n v="4.7625901408658802"/>
    <n v="0"/>
    <n v="0"/>
    <n v="0"/>
    <n v="0"/>
    <n v="2.03613901601544E-4"/>
    <n v="0"/>
    <x v="396"/>
    <n v="0"/>
    <n v="0.79356400000000005"/>
    <x v="127"/>
    <x v="33"/>
  </r>
  <r>
    <x v="3785"/>
    <x v="13"/>
    <s v="CA_CISO"/>
    <s v="CA"/>
    <s v="Hourly Resource"/>
    <s v="WT-Onshore"/>
    <n v="6.7699999809265101"/>
    <n v="0"/>
    <m/>
    <d v="2015-12-11T00:00:00"/>
    <d v="2050-12-31T00:00:00"/>
    <n v="67.940239921587306"/>
    <n v="-13.6173834594242"/>
    <n v="-5.8906391442857204"/>
    <n v="6.7699999809265101"/>
    <n v="6.7699999809265101"/>
    <n v="19570.038961780301"/>
    <n v="0"/>
    <n v="0"/>
    <n v="0.329988584754558"/>
    <n v="0"/>
    <n v="1.32959378795686"/>
    <n v="1.32959378795686"/>
    <n v="8760"/>
    <n v="0"/>
    <n v="8760"/>
    <n v="0"/>
    <n v="0"/>
    <n v="0"/>
    <n v="0"/>
    <n v="453.67123748362098"/>
    <n v="70.998309704914405"/>
    <n v="-10.345077438844299"/>
    <n v="-5.3471652134206504"/>
    <n v="-25.163061141967798"/>
    <n v="1935.20776367188"/>
    <n v="72.142934387306397"/>
    <n v="0"/>
    <n v="0"/>
    <n v="0"/>
    <n v="0"/>
    <n v="0"/>
    <n v="0"/>
    <n v="0"/>
    <n v="0"/>
    <n v="0"/>
    <n v="0"/>
    <n v="0"/>
    <n v="0"/>
    <n v="0"/>
    <n v="0"/>
    <n v="2.10086000151932E-5"/>
    <n v="0.15865582111832299"/>
    <n v="1.0077528424561301E-4"/>
    <n v="4.7625885636110299"/>
    <n v="4.7625885586894903"/>
    <n v="4.7625901408658802"/>
    <n v="0"/>
    <n v="0"/>
    <n v="0"/>
    <n v="0"/>
    <n v="3.4598339480193502E-4"/>
    <n v="0"/>
    <x v="396"/>
    <n v="0"/>
    <n v="1.3295939999999999"/>
    <x v="127"/>
    <x v="33"/>
  </r>
  <r>
    <x v="3786"/>
    <x v="13"/>
    <s v="CA_CISO"/>
    <s v="CA"/>
    <s v="Hourly Resource"/>
    <s v="WT-Onshore"/>
    <n v="6.3099999427795401"/>
    <n v="0"/>
    <m/>
    <d v="2016-03-08T00:00:00"/>
    <d v="2050-12-31T00:00:00"/>
    <n v="69.500613744904598"/>
    <n v="-8.0245661859645203"/>
    <n v="-5.5555846512188998"/>
    <n v="6.3099999427795401"/>
    <n v="6.3099999427795401"/>
    <n v="16868.156898282501"/>
    <n v="0"/>
    <n v="0"/>
    <n v="0.30516461243191301"/>
    <n v="0"/>
    <n v="1.1723479334318301"/>
    <n v="1.1723479334318301"/>
    <n v="8760"/>
    <n v="0"/>
    <n v="8760"/>
    <n v="0"/>
    <n v="0"/>
    <n v="0"/>
    <n v="0"/>
    <n v="351.51116715371597"/>
    <n v="70.998309704914405"/>
    <n v="-10.345077438844299"/>
    <n v="-5.3471652134206504"/>
    <n v="-25.163061141967798"/>
    <n v="1935.20776367188"/>
    <n v="72.142934387306397"/>
    <n v="0"/>
    <n v="0"/>
    <n v="0"/>
    <n v="0"/>
    <n v="0"/>
    <n v="0"/>
    <n v="0"/>
    <n v="0"/>
    <n v="0"/>
    <n v="0"/>
    <n v="0"/>
    <n v="0"/>
    <n v="0"/>
    <n v="0"/>
    <n v="1.1152587831020399E-5"/>
    <n v="0.15865582111832299"/>
    <n v="1.0077528424561301E-4"/>
    <n v="4.7625885636110299"/>
    <n v="4.7625885586894903"/>
    <n v="4.7625901408658802"/>
    <n v="0"/>
    <n v="0"/>
    <n v="0"/>
    <n v="0"/>
    <n v="-1.72922857576712E-4"/>
    <n v="0"/>
    <x v="396"/>
    <n v="0"/>
    <n v="1.1723479999999999"/>
    <x v="127"/>
    <x v="33"/>
  </r>
  <r>
    <x v="3787"/>
    <x v="13"/>
    <s v="CA_CISO"/>
    <s v="CA"/>
    <s v="Hourly Resource"/>
    <s v="WT-Onshore"/>
    <n v="9.8000001907348597"/>
    <n v="0"/>
    <m/>
    <d v="2015-12-10T00:00:00"/>
    <d v="2051-12-31T00:00:00"/>
    <n v="65.437335522395898"/>
    <n v="-10.6397570494522"/>
    <n v="-7.9859230944530202"/>
    <n v="9.8000001907348597"/>
    <n v="9.8000001907348597"/>
    <n v="30206.158357711502"/>
    <n v="0"/>
    <n v="0"/>
    <n v="0.35185627818312598"/>
    <n v="0"/>
    <n v="1.9766111590950799"/>
    <n v="1.9766111590950799"/>
    <n v="8760"/>
    <n v="0"/>
    <n v="8760"/>
    <n v="0"/>
    <n v="0"/>
    <n v="0"/>
    <n v="0"/>
    <n v="846.20061690360296"/>
    <n v="66.663064618443101"/>
    <n v="-13.1776139601539"/>
    <n v="-6.8498737919003698"/>
    <n v="-26.305601119995099"/>
    <n v="1958.7861328125"/>
    <n v="70.480935134530696"/>
    <n v="0"/>
    <n v="0"/>
    <n v="0"/>
    <n v="0"/>
    <n v="0"/>
    <n v="0"/>
    <n v="0"/>
    <n v="0"/>
    <n v="0"/>
    <n v="0"/>
    <n v="0"/>
    <n v="0"/>
    <n v="0"/>
    <n v="0"/>
    <n v="-5.0454400479793501E-5"/>
    <n v="0.15865582111832299"/>
    <n v="1.0077528424561301E-4"/>
    <n v="4.7625885636110299"/>
    <n v="4.7625885586894903"/>
    <n v="4.7625901408658802"/>
    <n v="0"/>
    <n v="0"/>
    <n v="0"/>
    <n v="0"/>
    <n v="3.12485114760201E-4"/>
    <n v="0"/>
    <x v="396"/>
    <n v="0"/>
    <n v="1.9766109999999999"/>
    <x v="127"/>
    <x v="33"/>
  </r>
  <r>
    <x v="3788"/>
    <x v="29"/>
    <s v="NW_BPAT"/>
    <s v="WA"/>
    <s v="Hourly Resource"/>
    <s v="WT-Onshore"/>
    <n v="262"/>
    <n v="0"/>
    <m/>
    <d v="2010-01-01T00:00:00"/>
    <d v="2050-12-31T00:00:00"/>
    <n v="75.065196331449499"/>
    <n v="-0.22394483910270699"/>
    <n v="-1.5297254096249899"/>
    <n v="262"/>
    <n v="262"/>
    <n v="752396.06303548801"/>
    <n v="0"/>
    <n v="0"/>
    <n v="0.32782428066295499"/>
    <n v="0"/>
    <n v="56.478758982486497"/>
    <n v="56.478758982486497"/>
    <n v="8760"/>
    <n v="0"/>
    <n v="8760"/>
    <n v="0"/>
    <n v="0"/>
    <n v="0"/>
    <n v="0"/>
    <n v="1193.7505187988299"/>
    <n v="116.438332893911"/>
    <n v="26.5582484260031"/>
    <n v="3.1895321207067302"/>
    <n v="-16.864631652831999"/>
    <n v="1792.03564453125"/>
    <n v="100.38766079057"/>
    <n v="0"/>
    <n v="0"/>
    <n v="0"/>
    <n v="0"/>
    <n v="0"/>
    <n v="0"/>
    <n v="0"/>
    <n v="0"/>
    <n v="0"/>
    <n v="0"/>
    <n v="0"/>
    <n v="34709.319427132599"/>
    <n v="0"/>
    <n v="0"/>
    <n v="280.881742693484"/>
    <n v="0.13517417391183001"/>
    <n v="0.13517427286292399"/>
    <n v="0.67194998060097699"/>
    <n v="3.1824214840017198E-2"/>
    <n v="0.68397062554270205"/>
    <n v="0"/>
    <n v="12.3342391843107"/>
    <n v="0"/>
    <n v="0"/>
    <n v="0.100569129701888"/>
    <n v="0"/>
    <x v="396"/>
    <n v="0"/>
    <n v="56.478769999999997"/>
    <x v="127"/>
    <x v="33"/>
  </r>
  <r>
    <x v="3789"/>
    <x v="22"/>
    <s v="NW_PSEI"/>
    <s v="WA"/>
    <s v="Hourly Resource"/>
    <s v="WT-Onshore"/>
    <n v="59.779998779296903"/>
    <n v="0"/>
    <m/>
    <d v="2010-01-01T00:00:00"/>
    <d v="2050-12-31T00:00:00"/>
    <n v="53.894997515608303"/>
    <n v="-20.9584208111599"/>
    <n v="-1.7994203704274601"/>
    <n v="59.779998779296903"/>
    <n v="59.779998779296903"/>
    <n v="161591.62096560001"/>
    <n v="0"/>
    <n v="0"/>
    <n v="0.30857364420107403"/>
    <n v="0"/>
    <n v="8.7089805980115909"/>
    <n v="8.7089805980115909"/>
    <n v="8760"/>
    <n v="0"/>
    <n v="8760"/>
    <n v="0"/>
    <n v="0"/>
    <n v="0"/>
    <n v="0"/>
    <n v="10352.901100158701"/>
    <n v="107.44489818920501"/>
    <n v="17.840333460167901"/>
    <n v="2.9140123791137702"/>
    <n v="-35.7623901367188"/>
    <n v="1787.08081054688"/>
    <n v="108.690404840846"/>
    <n v="0"/>
    <n v="0"/>
    <n v="0"/>
    <n v="0"/>
    <n v="0"/>
    <n v="0"/>
    <n v="0"/>
    <n v="0"/>
    <n v="0"/>
    <n v="0"/>
    <n v="0"/>
    <n v="25986.777752399401"/>
    <n v="0"/>
    <n v="0"/>
    <n v="8582.4273956473899"/>
    <n v="10.199922411297701"/>
    <n v="8.7760624084148002"/>
    <n v="20.377378360865698"/>
    <n v="3.1824214840017198E-2"/>
    <n v="42.911845743382401"/>
    <n v="0"/>
    <n v="139266.40768130001"/>
    <n v="0"/>
    <n v="0"/>
    <n v="180334.28894213401"/>
    <n v="0"/>
    <x v="396"/>
    <n v="0"/>
    <n v="9.0285820000000001"/>
    <x v="127"/>
    <x v="33"/>
  </r>
  <r>
    <x v="3790"/>
    <x v="0"/>
    <s v="AB_AESO"/>
    <s v="AB"/>
    <s v="Hourly Resource"/>
    <s v="WT-Onshore"/>
    <n v="90"/>
    <n v="0"/>
    <m/>
    <d v="2024-10-01T00:00:00"/>
    <d v="2054-12-31T00:00:00"/>
    <n v="58.985081913721103"/>
    <n v="-10.226128520206901"/>
    <n v="-7.5720428940350999"/>
    <n v="90"/>
    <n v="90"/>
    <n v="210424.77230769399"/>
    <n v="0"/>
    <n v="0"/>
    <n v="0.26690103032398199"/>
    <n v="0"/>
    <n v="12.411922994838999"/>
    <n v="12.411922994838999"/>
    <n v="8760"/>
    <n v="0"/>
    <n v="8760"/>
    <n v="0"/>
    <n v="0"/>
    <n v="0"/>
    <n v="0"/>
    <n v="0"/>
    <n v="92.611704864473495"/>
    <n v="9.6139219108511398"/>
    <n v="-3.6927693726567701"/>
    <n v="-24.762845993041999"/>
    <n v="767.27972412109398"/>
    <n v="71.9317043923689"/>
    <n v="0"/>
    <n v="0"/>
    <n v="0"/>
    <n v="0"/>
    <n v="0"/>
    <n v="0"/>
    <n v="0"/>
    <n v="0"/>
    <n v="0"/>
    <n v="0"/>
    <n v="0"/>
    <n v="21.7799987792969"/>
    <n v="0"/>
    <n v="0"/>
    <n v="5.7741999626159702E-5"/>
    <n v="1.86589867746269"/>
    <n v="7.8725721145852696E-3"/>
    <n v="35.085696216738398"/>
    <n v="35.060037663933798"/>
    <n v="35.060036701610898"/>
    <n v="0"/>
    <n v="2.5815831497311599E-2"/>
    <n v="0"/>
    <n v="0"/>
    <n v="-8.0214702151693005E-5"/>
    <n v="0"/>
    <x v="396"/>
    <n v="0"/>
    <n v="12.41192"/>
    <x v="127"/>
    <x v="33"/>
  </r>
  <r>
    <x v="3791"/>
    <x v="0"/>
    <s v="AB_AESO"/>
    <s v="AB"/>
    <s v="Hourly Resource"/>
    <s v="WT-Onshore"/>
    <n v="38"/>
    <n v="0"/>
    <m/>
    <d v="2023-07-31T00:00:00"/>
    <d v="2054-12-31T00:00:00"/>
    <n v="75.305608276949897"/>
    <n v="-6.8262128906966701"/>
    <n v="4.1344878965924101"/>
    <n v="38"/>
    <n v="38"/>
    <n v="87651.3178282976"/>
    <n v="0"/>
    <n v="0"/>
    <n v="0.26331205788282402"/>
    <n v="0"/>
    <n v="6.6006364826844601"/>
    <n v="6.6006364826844601"/>
    <n v="8760"/>
    <n v="0"/>
    <n v="8760"/>
    <n v="0"/>
    <n v="0"/>
    <n v="0"/>
    <n v="0"/>
    <n v="1194.6961345672601"/>
    <n v="99.921880320630095"/>
    <n v="10.8627861784268"/>
    <n v="2.3685418122459199"/>
    <n v="-26.511106491088899"/>
    <n v="770.55676269531295"/>
    <n v="69.577385049085194"/>
    <n v="0"/>
    <n v="0"/>
    <n v="0"/>
    <n v="0"/>
    <n v="0"/>
    <n v="0"/>
    <n v="0"/>
    <n v="0"/>
    <n v="0"/>
    <n v="0"/>
    <n v="0"/>
    <n v="9.3860000967979396"/>
    <n v="0"/>
    <n v="0"/>
    <n v="1009.77647318877"/>
    <n v="1.86589867746269"/>
    <n v="7.8725721145852696E-3"/>
    <n v="35.085696216738398"/>
    <n v="35.060037663933798"/>
    <n v="35.060036701610898"/>
    <n v="0"/>
    <n v="1.11240857368102E-2"/>
    <n v="0"/>
    <n v="0"/>
    <n v="22579.771738500302"/>
    <n v="0"/>
    <x v="396"/>
    <n v="0"/>
    <n v="6.6232160000000002"/>
    <x v="127"/>
    <x v="33"/>
  </r>
  <r>
    <x v="3792"/>
    <x v="13"/>
    <s v="CA_CISO"/>
    <s v="CA"/>
    <s v="Hourly Resource"/>
    <s v="WT-Onshore"/>
    <n v="1.3200000524520901"/>
    <n v="0"/>
    <m/>
    <d v="2003-12-30T00:00:00"/>
    <d v="2050-12-31T00:00:00"/>
    <n v="65.897348411368796"/>
    <n v="-11.010481655933299"/>
    <n v="-6.8068925830642497"/>
    <n v="1.3200000524520901"/>
    <n v="1.3200000524520901"/>
    <n v="3501.7529043765999"/>
    <n v="0"/>
    <n v="0"/>
    <n v="0.30283595933016899"/>
    <n v="0"/>
    <n v="0.230756880617251"/>
    <n v="0.230756880617251"/>
    <n v="8760"/>
    <n v="0"/>
    <n v="8760"/>
    <n v="0"/>
    <n v="0"/>
    <n v="0"/>
    <n v="0"/>
    <n v="99.462004266679301"/>
    <n v="67.275154374494306"/>
    <n v="-13.1776139601539"/>
    <n v="-6.2377840410019001"/>
    <n v="-26.247930526733398"/>
    <n v="1958.03857421875"/>
    <n v="70.633253914920402"/>
    <n v="0"/>
    <n v="0"/>
    <n v="0"/>
    <n v="0"/>
    <n v="0"/>
    <n v="0"/>
    <n v="0"/>
    <n v="0"/>
    <n v="0"/>
    <n v="0"/>
    <n v="0"/>
    <n v="3501.7529043765999"/>
    <n v="0"/>
    <n v="0"/>
    <n v="100.510081810702"/>
    <n v="0.15865582111832299"/>
    <n v="1.0077528424561301E-4"/>
    <n v="4.7625885636110299"/>
    <n v="4.7625885586894903"/>
    <n v="4.7625901408658802"/>
    <n v="0"/>
    <n v="0.29422180819801003"/>
    <n v="0"/>
    <n v="0"/>
    <n v="1.22164500555627E-2"/>
    <n v="0"/>
    <x v="396"/>
    <n v="0"/>
    <n v="0.2307572"/>
    <x v="127"/>
    <x v="33"/>
  </r>
  <r>
    <x v="3793"/>
    <x v="13"/>
    <s v="CA_CISO"/>
    <s v="CA"/>
    <s v="Hourly Resource"/>
    <s v="WT-Onshore"/>
    <n v="5.9299998283386204"/>
    <n v="0"/>
    <m/>
    <d v="2018-02-06T00:00:00"/>
    <d v="2050-12-31T00:00:00"/>
    <n v="65.839831530088304"/>
    <n v="-10.994281200335401"/>
    <n v="-6.9386457271002504"/>
    <n v="5.9299998283386204"/>
    <n v="5.9299998283386204"/>
    <n v="15719.368198345401"/>
    <n v="0"/>
    <n v="0"/>
    <n v="0.30260513935577199"/>
    <n v="0"/>
    <n v="1.0349612020579499"/>
    <n v="1.0349612020579499"/>
    <n v="8760"/>
    <n v="0"/>
    <n v="8760"/>
    <n v="0"/>
    <n v="0"/>
    <n v="0"/>
    <n v="0"/>
    <n v="463.020325638354"/>
    <n v="67.227723274240702"/>
    <n v="-13.1776139601539"/>
    <n v="-6.2852151115184798"/>
    <n v="-26.2524929046631"/>
    <n v="1958.86462402344"/>
    <n v="70.630830811998393"/>
    <n v="0"/>
    <n v="0"/>
    <n v="0"/>
    <n v="0"/>
    <n v="0"/>
    <n v="0"/>
    <n v="0"/>
    <n v="0"/>
    <n v="0"/>
    <n v="0"/>
    <n v="0"/>
    <n v="0"/>
    <n v="0"/>
    <n v="0"/>
    <n v="-1.5672412700951099E-6"/>
    <n v="0.15865582111832299"/>
    <n v="1.0077528424561301E-4"/>
    <n v="4.7625885636110299"/>
    <n v="4.7625885586894903"/>
    <n v="4.7625901408658802"/>
    <n v="0"/>
    <n v="0"/>
    <n v="0"/>
    <n v="0"/>
    <n v="-3.8377777343249E-4"/>
    <n v="0"/>
    <x v="396"/>
    <n v="0"/>
    <n v="1.034961"/>
    <x v="127"/>
    <x v="33"/>
  </r>
  <r>
    <x v="3794"/>
    <x v="9"/>
    <s v="CA_CISO"/>
    <s v="CA"/>
    <s v="Hourly Resource"/>
    <s v="PV-NonTracking"/>
    <n v="1.5"/>
    <n v="0"/>
    <m/>
    <d v="2019-05-11T00:00:00"/>
    <d v="2050-12-31T00:00:00"/>
    <n v="41.796009902688198"/>
    <n v="-12.3123170516328"/>
    <n v="-2.1538576285164299"/>
    <n v="1.5"/>
    <n v="1.5"/>
    <n v="3721.3785057002701"/>
    <n v="0"/>
    <n v="0"/>
    <n v="0.28320993191910598"/>
    <n v="0"/>
    <n v="0.155539255172361"/>
    <n v="0.155539255172361"/>
    <n v="8760"/>
    <n v="0"/>
    <n v="8760"/>
    <n v="0"/>
    <n v="0"/>
    <n v="0"/>
    <n v="0"/>
    <n v="150.33450126647901"/>
    <n v="90.778637957000498"/>
    <n v="3.2277081495039601"/>
    <n v="0.86037744027224194"/>
    <n v="-25.553859710693398"/>
    <n v="2120.44213867188"/>
    <n v="83.905480443800698"/>
    <n v="0"/>
    <n v="0"/>
    <n v="0"/>
    <n v="0"/>
    <n v="0"/>
    <n v="0"/>
    <n v="0"/>
    <n v="0"/>
    <n v="0"/>
    <n v="0"/>
    <n v="0"/>
    <n v="1.2929999828338601"/>
    <n v="0"/>
    <n v="0"/>
    <n v="4.8494257498532502E-7"/>
    <n v="0.15865582111832299"/>
    <n v="1.0077528424561301E-4"/>
    <n v="4.7625885636110299"/>
    <n v="4.7625885586894903"/>
    <n v="4.7625901408658802"/>
    <n v="0"/>
    <n v="9.6664676675573002E-4"/>
    <n v="0"/>
    <n v="0"/>
    <n v="-1.67393306059439E-6"/>
    <n v="0"/>
    <x v="396"/>
    <n v="0"/>
    <n v="0.15553929999999999"/>
    <x v="127"/>
    <x v="33"/>
  </r>
  <r>
    <x v="3795"/>
    <x v="0"/>
    <s v="AB_AESO"/>
    <s v="AB"/>
    <s v="Hourly Resource"/>
    <s v="WT-Onshore"/>
    <n v="16"/>
    <n v="0.75"/>
    <m/>
    <d v="2011-08-01T00:00:00"/>
    <d v="2050-12-31T00:00:00"/>
    <n v="60.942799557063097"/>
    <n v="-5.9692084374552001"/>
    <n v="-15.7434213796012"/>
    <n v="16"/>
    <n v="16"/>
    <n v="49411.648195086003"/>
    <n v="0"/>
    <n v="0"/>
    <n v="0.35253744431174"/>
    <n v="0"/>
    <n v="3.0112847612334002"/>
    <n v="3.0112847612334002"/>
    <n v="8760"/>
    <n v="0"/>
    <n v="8760"/>
    <n v="0"/>
    <n v="0"/>
    <n v="0"/>
    <n v="0"/>
    <n v="278.07985305786099"/>
    <n v="86.025154114303007"/>
    <n v="10.042732292298201"/>
    <n v="-10.7081305935549"/>
    <n v="-40.931121826171903"/>
    <n v="729.65930175781295"/>
    <n v="69.687490111948804"/>
    <n v="0"/>
    <n v="0"/>
    <n v="0"/>
    <n v="0"/>
    <n v="0"/>
    <n v="0"/>
    <n v="0"/>
    <n v="0"/>
    <n v="0"/>
    <n v="0"/>
    <n v="0"/>
    <n v="49411.648195086003"/>
    <n v="0"/>
    <n v="0"/>
    <n v="278.07985305786099"/>
    <n v="1.86589867746269"/>
    <n v="7.8725721145852696E-3"/>
    <n v="35.085696216738398"/>
    <n v="35.060037663933798"/>
    <n v="35.060036701610898"/>
    <n v="0"/>
    <n v="61.734802055264502"/>
    <n v="0"/>
    <n v="0"/>
    <n v="14544.615565964999"/>
    <n v="0"/>
    <x v="396"/>
    <n v="0"/>
    <n v="3.0258910000000001"/>
    <x v="127"/>
    <x v="33"/>
  </r>
  <r>
    <x v="3796"/>
    <x v="0"/>
    <s v="AB_AESO"/>
    <s v="AB"/>
    <s v="Hourly Resource"/>
    <s v="WT-Onshore"/>
    <n v="14.3999996185303"/>
    <n v="0.67500001192092896"/>
    <m/>
    <d v="2011-08-01T00:00:00"/>
    <d v="2050-12-31T00:00:00"/>
    <n v="61.818183454549199"/>
    <n v="-5.9653830278526296"/>
    <n v="-14.8496640926995"/>
    <n v="14.3999996185303"/>
    <n v="14.3999996185303"/>
    <n v="44506.698178297796"/>
    <n v="0"/>
    <n v="0"/>
    <n v="0.35282454462336599"/>
    <n v="0"/>
    <n v="2.7513238294096301"/>
    <n v="2.7513238294096301"/>
    <n v="8760"/>
    <n v="0"/>
    <n v="8760"/>
    <n v="0"/>
    <n v="0"/>
    <n v="0"/>
    <n v="0"/>
    <n v="214.055995941162"/>
    <n v="86.588453061518607"/>
    <n v="10.042732292298201"/>
    <n v="-10.144831601048899"/>
    <n v="-36.521865844726598"/>
    <n v="732.55041503906295"/>
    <n v="69.636351365293706"/>
    <n v="0"/>
    <n v="0"/>
    <n v="0"/>
    <n v="0"/>
    <n v="0"/>
    <n v="0"/>
    <n v="0"/>
    <n v="0"/>
    <n v="0"/>
    <n v="0"/>
    <n v="0"/>
    <n v="44506.698178297796"/>
    <n v="0"/>
    <n v="0"/>
    <n v="214.055939409882"/>
    <n v="1.86589867746269"/>
    <n v="7.8725721145852696E-3"/>
    <n v="35.085696216738398"/>
    <n v="35.060037663933798"/>
    <n v="35.060036701610898"/>
    <n v="0"/>
    <n v="55.580375690072302"/>
    <n v="0"/>
    <n v="0"/>
    <n v="10615.5441409578"/>
    <n v="0"/>
    <x v="396"/>
    <n v="0"/>
    <n v="2.7619950000000002"/>
    <x v="127"/>
    <x v="33"/>
  </r>
  <r>
    <x v="3797"/>
    <x v="0"/>
    <s v="AB_AESO"/>
    <s v="AB"/>
    <s v="Hourly Resource"/>
    <s v="WT-Onshore"/>
    <n v="12.800000190734901"/>
    <n v="0.60000002384185802"/>
    <m/>
    <d v="2011-08-01T00:00:00"/>
    <d v="2050-12-31T00:00:00"/>
    <n v="61.572062219109398"/>
    <n v="-5.97590478823032"/>
    <n v="-15.080823375185799"/>
    <n v="12.800000190734901"/>
    <n v="12.800000190734901"/>
    <n v="39568.569502179504"/>
    <n v="0"/>
    <n v="0"/>
    <n v="0.35288749386601898"/>
    <n v="0"/>
    <n v="2.4363190144647402"/>
    <n v="2.4363190144647402"/>
    <n v="8760"/>
    <n v="0"/>
    <n v="8760"/>
    <n v="0"/>
    <n v="0"/>
    <n v="0"/>
    <n v="0"/>
    <n v="183.21353650093101"/>
    <n v="86.444481681567197"/>
    <n v="10.042732292298201"/>
    <n v="-10.2888029959331"/>
    <n v="-37.666984558105497"/>
    <n v="731.83001708984398"/>
    <n v="69.648266194464199"/>
    <n v="0"/>
    <n v="0"/>
    <n v="0"/>
    <n v="0"/>
    <n v="0"/>
    <n v="0"/>
    <n v="0"/>
    <n v="0"/>
    <n v="0"/>
    <n v="0"/>
    <n v="0"/>
    <n v="39568.5695024179"/>
    <n v="0"/>
    <n v="0"/>
    <n v="183.21360566909399"/>
    <n v="1.86589867746269"/>
    <n v="7.8725721145852696E-3"/>
    <n v="35.085696216738398"/>
    <n v="35.060037663933798"/>
    <n v="35.060036701610898"/>
    <n v="0"/>
    <n v="49.407465166542799"/>
    <n v="0"/>
    <n v="0"/>
    <n v="9523.2342040315998"/>
    <n v="0"/>
    <x v="396"/>
    <n v="0"/>
    <n v="2.4458920000000002"/>
    <x v="127"/>
    <x v="33"/>
  </r>
  <r>
    <x v="3798"/>
    <x v="0"/>
    <s v="AB_AESO"/>
    <s v="AB"/>
    <s v="Hourly Resource"/>
    <s v="WT-Onshore"/>
    <n v="16"/>
    <n v="0.75"/>
    <m/>
    <d v="2011-08-01T00:00:00"/>
    <d v="2050-12-31T00:00:00"/>
    <n v="61.969733496849003"/>
    <n v="-5.9613013200524296"/>
    <n v="-14.6668053398156"/>
    <n v="16"/>
    <n v="16"/>
    <n v="49484.505581675097"/>
    <n v="0"/>
    <n v="0"/>
    <n v="0.35305726014071098"/>
    <n v="0"/>
    <n v="3.0665422203552701"/>
    <n v="3.0665422203552701"/>
    <n v="8760"/>
    <n v="0"/>
    <n v="8760"/>
    <n v="0"/>
    <n v="0"/>
    <n v="0"/>
    <n v="0"/>
    <n v="205.22246646881101"/>
    <n v="86.700538683291896"/>
    <n v="10.042732292298201"/>
    <n v="-10.032745972729399"/>
    <n v="-35.643013000488303"/>
    <n v="733.10748291015602"/>
    <n v="69.6260416231748"/>
    <n v="0"/>
    <n v="0"/>
    <n v="0"/>
    <n v="0"/>
    <n v="0"/>
    <n v="0"/>
    <n v="0"/>
    <n v="0"/>
    <n v="0"/>
    <n v="0"/>
    <n v="0"/>
    <n v="49484.505581675097"/>
    <n v="0"/>
    <n v="0"/>
    <n v="205.22246599197399"/>
    <n v="1.86589867746269"/>
    <n v="7.8725721145852696E-3"/>
    <n v="35.085696216738398"/>
    <n v="35.060037663933798"/>
    <n v="35.060036701610898"/>
    <n v="0"/>
    <n v="61.7742741793381"/>
    <n v="0"/>
    <n v="0"/>
    <n v="10268.3076054547"/>
    <n v="0"/>
    <x v="396"/>
    <n v="0"/>
    <n v="3.0768719999999998"/>
    <x v="127"/>
    <x v="33"/>
  </r>
  <r>
    <x v="3799"/>
    <x v="0"/>
    <s v="AB_AESO"/>
    <s v="AB"/>
    <s v="Hourly Resource"/>
    <s v="WT-Onshore"/>
    <n v="14.3999996185303"/>
    <n v="0.67500001192092896"/>
    <m/>
    <d v="2011-08-01T00:00:00"/>
    <d v="2050-12-31T00:00:00"/>
    <n v="61.519509455974799"/>
    <n v="-5.9720461360026702"/>
    <n v="-15.1532866837578"/>
    <n v="14.3999996185303"/>
    <n v="14.3999996185303"/>
    <n v="44497.741378790699"/>
    <n v="0"/>
    <n v="0"/>
    <n v="0.35275354005918302"/>
    <n v="0"/>
    <n v="2.73747981391733"/>
    <n v="2.73747981391733"/>
    <n v="8760"/>
    <n v="0"/>
    <n v="8760"/>
    <n v="0"/>
    <n v="0"/>
    <n v="0"/>
    <n v="0"/>
    <n v="223.012795448303"/>
    <n v="86.401309394600901"/>
    <n v="10.042732292298201"/>
    <n v="-10.3319752304304"/>
    <n v="-37.986015319824197"/>
    <n v="731.633544921875"/>
    <n v="69.652878079237098"/>
    <n v="0"/>
    <n v="0"/>
    <n v="0"/>
    <n v="0"/>
    <n v="0"/>
    <n v="0"/>
    <n v="0"/>
    <n v="0"/>
    <n v="0"/>
    <n v="0"/>
    <n v="0"/>
    <n v="44497.741378790699"/>
    <n v="0"/>
    <n v="0"/>
    <n v="223.012738917023"/>
    <n v="1.86589867746269"/>
    <n v="7.8725721145852696E-3"/>
    <n v="35.085696216738398"/>
    <n v="35.060037663933798"/>
    <n v="35.060036701610898"/>
    <n v="0"/>
    <n v="55.573805877532301"/>
    <n v="0"/>
    <n v="0"/>
    <n v="11336.7666751375"/>
    <n v="0"/>
    <x v="396"/>
    <n v="0"/>
    <n v="2.748872"/>
    <x v="127"/>
    <x v="33"/>
  </r>
  <r>
    <x v="3800"/>
    <x v="0"/>
    <s v="AB_AESO"/>
    <s v="AB"/>
    <s v="Hourly Resource"/>
    <s v="WT-Onshore"/>
    <n v="14.3999996185303"/>
    <n v="0.67500001192092896"/>
    <m/>
    <d v="2011-08-01T00:00:00"/>
    <d v="2050-12-31T00:00:00"/>
    <n v="61.595958905569802"/>
    <n v="-5.9784914451577098"/>
    <n v="-15.0588478263209"/>
    <n v="14.3999996185303"/>
    <n v="14.3999996185303"/>
    <n v="44511.162178046099"/>
    <n v="0"/>
    <n v="0"/>
    <n v="0.35285993275016098"/>
    <n v="0"/>
    <n v="2.7417083093072501"/>
    <n v="2.7417083093072501"/>
    <n v="8760"/>
    <n v="0"/>
    <n v="8760"/>
    <n v="0"/>
    <n v="0"/>
    <n v="0"/>
    <n v="0"/>
    <n v="209.59199619293199"/>
    <n v="86.459828778888806"/>
    <n v="10.042732292298201"/>
    <n v="-10.273455847047799"/>
    <n v="-37.528366088867202"/>
    <n v="731.92144775390602"/>
    <n v="69.647006474928105"/>
    <n v="0"/>
    <n v="0"/>
    <n v="0"/>
    <n v="0"/>
    <n v="0"/>
    <n v="0"/>
    <n v="0"/>
    <n v="0"/>
    <n v="0"/>
    <n v="0"/>
    <n v="0"/>
    <n v="44511.162178046099"/>
    <n v="0"/>
    <n v="0"/>
    <n v="209.59193966165199"/>
    <n v="1.86589867746269"/>
    <n v="7.8725721145852696E-3"/>
    <n v="35.085696216738398"/>
    <n v="35.060037663933798"/>
    <n v="35.060036701610898"/>
    <n v="0"/>
    <n v="55.580845086428802"/>
    <n v="0"/>
    <n v="0"/>
    <n v="10993.593243740999"/>
    <n v="0"/>
    <x v="396"/>
    <n v="0"/>
    <n v="2.752758"/>
    <x v="127"/>
    <x v="33"/>
  </r>
  <r>
    <x v="3801"/>
    <x v="9"/>
    <s v="CA_CISO"/>
    <s v="CA"/>
    <s v="Hydro"/>
    <s v="HydroRPS"/>
    <n v="17.700000762939499"/>
    <n v="0"/>
    <m/>
    <d v="1917-05-01T00:00:00"/>
    <d v="2050-12-31T00:00:00"/>
    <n v="100.14601507592999"/>
    <n v="7.2989056883510601"/>
    <n v="5.70006876750604"/>
    <n v="10.546775716534301"/>
    <n v="7.5205828266832002"/>
    <n v="65838.420417159796"/>
    <n v="0"/>
    <n v="0"/>
    <n v="0.54620648927361204"/>
    <n v="0"/>
    <n v="6.5934563387845699"/>
    <n v="6.5934563387845699"/>
    <n v="0"/>
    <n v="0"/>
    <n v="0"/>
    <n v="8760"/>
    <n v="0"/>
    <n v="0"/>
    <n v="0"/>
    <n v="547.65481209754898"/>
    <n v="102.37378655347401"/>
    <n v="9.79379624463275"/>
    <n v="5.8894379887607604"/>
    <n v="-33.921077728271499"/>
    <n v="1966.1376953125"/>
    <n v="72.023270038324895"/>
    <n v="0"/>
    <n v="0"/>
    <n v="0"/>
    <n v="0"/>
    <n v="0"/>
    <n v="0"/>
    <n v="0"/>
    <n v="0"/>
    <n v="0"/>
    <n v="0"/>
    <n v="145.35820645093901"/>
    <n v="3024.8332660794299"/>
    <n v="9.2099088579416293"/>
    <n v="387.74567609996302"/>
    <n v="10579.6907112685"/>
    <n v="0.15865582111832299"/>
    <n v="1.0077528424561301E-4"/>
    <n v="4.7625885636110299"/>
    <n v="4.7625885586894903"/>
    <n v="4.7625901408658802"/>
    <n v="1298.44470181067"/>
    <n v="0.47405501343498802"/>
    <n v="123.60934590373"/>
    <n v="4106.6221737593096"/>
    <n v="25300.1643245495"/>
    <n v="0"/>
    <x v="396"/>
    <n v="0"/>
    <n v="6.6242859999999997"/>
    <x v="127"/>
    <x v="33"/>
  </r>
  <r>
    <x v="3802"/>
    <x v="12"/>
    <s v="CA_CISO"/>
    <s v="CA"/>
    <s v="Hourly Resource"/>
    <s v="PV-NonTracking"/>
    <n v="100"/>
    <n v="0"/>
    <m/>
    <d v="2018-11-06T00:00:00"/>
    <d v="2050-12-31T00:00:00"/>
    <n v="24.702882906103401"/>
    <n v="-20.5840357124561"/>
    <n v="-7.7730277454051002"/>
    <n v="100"/>
    <n v="100"/>
    <n v="284112.744329229"/>
    <n v="0"/>
    <n v="0"/>
    <n v="0.324329616813818"/>
    <n v="0"/>
    <n v="7.0184041161909096"/>
    <n v="7.0184041161909096"/>
    <n v="8760"/>
    <n v="0"/>
    <n v="8760"/>
    <n v="0"/>
    <n v="0"/>
    <n v="0"/>
    <n v="0"/>
    <n v="312.15525436401401"/>
    <n v="62.352893960528199"/>
    <n v="-14.3800191879723"/>
    <n v="-9.95763920965965"/>
    <n v="-25.200115203857401"/>
    <n v="1880.64733886719"/>
    <n v="66.959146120722707"/>
    <n v="0"/>
    <n v="0"/>
    <n v="0"/>
    <n v="0"/>
    <n v="0"/>
    <n v="0"/>
    <n v="0"/>
    <n v="0"/>
    <n v="0"/>
    <n v="0"/>
    <n v="0"/>
    <n v="869.56871414184604"/>
    <n v="0"/>
    <n v="0"/>
    <n v="-1.02445483207703E-6"/>
    <n v="0.15865582111832299"/>
    <n v="1.0077528424561301E-4"/>
    <n v="4.7625885636110299"/>
    <n v="4.7625885586894903"/>
    <n v="4.7625901408658802"/>
    <n v="0"/>
    <n v="0.49145198892802"/>
    <n v="0"/>
    <n v="0"/>
    <n v="2.91455491266066E-4"/>
    <n v="0"/>
    <x v="396"/>
    <n v="0"/>
    <n v="7.0184040000000003"/>
    <x v="127"/>
    <x v="33"/>
  </r>
  <r>
    <x v="3803"/>
    <x v="3"/>
    <s v="RM_WACM"/>
    <s v="WY"/>
    <s v="Hourly Resource"/>
    <s v="WT-Onshore"/>
    <n v="100"/>
    <n v="0"/>
    <m/>
    <d v="2030-01-01T00:00:00"/>
    <d v="2051-12-31T00:00:00"/>
    <n v="135.111488994799"/>
    <n v="38.273724502816698"/>
    <n v="-1.1754604151207699"/>
    <n v="100"/>
    <n v="100"/>
    <n v="262335.20079823601"/>
    <n v="0"/>
    <n v="0"/>
    <n v="0.29946940730358002"/>
    <n v="0"/>
    <n v="35.444500740391398"/>
    <n v="35.444500740391398"/>
    <n v="8760"/>
    <n v="0"/>
    <n v="8760"/>
    <n v="0"/>
    <n v="0"/>
    <n v="0"/>
    <n v="0"/>
    <n v="0"/>
    <n v="118.44847995406499"/>
    <n v="32.767604792582503"/>
    <n v="-1.00967721802187"/>
    <n v="-25.9414978027344"/>
    <n v="2365.1572265625"/>
    <n v="161.66264080638101"/>
    <n v="0"/>
    <n v="0"/>
    <n v="0"/>
    <n v="0"/>
    <n v="0"/>
    <n v="0"/>
    <n v="0"/>
    <n v="0"/>
    <n v="0"/>
    <n v="0"/>
    <n v="0"/>
    <n v="0"/>
    <n v="0"/>
    <n v="0"/>
    <n v="-1.7359852790832501E-4"/>
    <n v="7.53048244922878E-2"/>
    <n v="3.2051426692105301E-4"/>
    <n v="86.479318714514207"/>
    <n v="43.239627551675099"/>
    <n v="43.239691918622697"/>
    <n v="0"/>
    <n v="0"/>
    <n v="0"/>
    <n v="0"/>
    <n v="-2.2252657856196099E-2"/>
    <n v="0"/>
    <x v="396"/>
    <n v="0"/>
    <n v="35.444499999999998"/>
    <x v="127"/>
    <x v="33"/>
  </r>
  <r>
    <x v="3804"/>
    <x v="9"/>
    <s v="CA_CISO"/>
    <s v="CA"/>
    <s v="Hydro"/>
    <s v="Hydro"/>
    <n v="60"/>
    <n v="0"/>
    <m/>
    <d v="2021-12-18T00:00:00"/>
    <d v="2050-12-31T00:00:00"/>
    <n v="120.396646419379"/>
    <n v="6.19785283719132"/>
    <n v="0.92171009971228601"/>
    <n v="52.446934530956497"/>
    <n v="36.890324701387797"/>
    <n v="130848.750731722"/>
    <n v="0"/>
    <n v="0"/>
    <n v="0.24775371992842099"/>
    <n v="0"/>
    <n v="15.753751784049101"/>
    <n v="15.753751784049101"/>
    <n v="0"/>
    <n v="0"/>
    <n v="45"/>
    <n v="8715"/>
    <n v="0"/>
    <n v="0"/>
    <n v="0"/>
    <n v="1895.6184484325299"/>
    <n v="98.490473367215102"/>
    <n v="9.2750838994862903"/>
    <n v="2.52483712120087"/>
    <n v="-26.111574172973601"/>
    <n v="1848.59802246094"/>
    <n v="67.605563580727704"/>
    <n v="0"/>
    <n v="0"/>
    <n v="0"/>
    <n v="0"/>
    <n v="0"/>
    <n v="0"/>
    <n v="0"/>
    <n v="0"/>
    <n v="0"/>
    <n v="0"/>
    <n v="333.78654913604299"/>
    <n v="50083.8025020063"/>
    <n v="26.668666030978802"/>
    <n v="1229.2430240766801"/>
    <n v="90819.263183289397"/>
    <n v="0.15865582111832299"/>
    <n v="1.0077528424561301E-4"/>
    <n v="4.7625885636110299"/>
    <n v="4.7625885586894903"/>
    <n v="4.7625901408658802"/>
    <n v="3681.6790552297898"/>
    <n v="3.7949946849919298"/>
    <n v="352.54012222596998"/>
    <n v="16319.717717954099"/>
    <n v="429724.12214292999"/>
    <n v="0"/>
    <x v="396"/>
    <n v="0"/>
    <n v="16.20383"/>
    <x v="127"/>
    <x v="33"/>
  </r>
  <r>
    <x v="3805"/>
    <x v="25"/>
    <s v="NW_PACW"/>
    <s v="OR"/>
    <s v="Hourly Resource"/>
    <s v="PV-Tracking"/>
    <n v="8"/>
    <n v="0"/>
    <m/>
    <d v="2017-12-28T00:00:00"/>
    <d v="2037-11-29T00:00:00"/>
    <n v="100.431393244885"/>
    <n v="31.6317351217035"/>
    <n v="5.4770647206854397"/>
    <n v="8"/>
    <n v="8"/>
    <n v="17996.579784858"/>
    <n v="0"/>
    <n v="0"/>
    <n v="0.25680051062501802"/>
    <n v="0"/>
    <n v="1.8074224445778699"/>
    <n v="1.8074224445778699"/>
    <n v="8760"/>
    <n v="0"/>
    <n v="8760"/>
    <n v="0"/>
    <n v="0"/>
    <n v="0"/>
    <n v="0"/>
    <n v="1899.66822327673"/>
    <n v="106.492602153774"/>
    <n v="13.286239604870801"/>
    <n v="6.5158103208678302"/>
    <n v="-40.638465881347699"/>
    <n v="1880.17858886719"/>
    <n v="88.298176626435506"/>
    <n v="0"/>
    <n v="0"/>
    <n v="0"/>
    <n v="0"/>
    <n v="0"/>
    <n v="0"/>
    <n v="0"/>
    <n v="0"/>
    <n v="0"/>
    <n v="0"/>
    <n v="0"/>
    <n v="7338.9793181475297"/>
    <n v="0"/>
    <n v="0"/>
    <n v="1899.66822327673"/>
    <n v="27.017421290304899"/>
    <n v="18.740914788891299"/>
    <n v="65.697326823152807"/>
    <n v="3.1824214840017198E-2"/>
    <n v="65.292457263243904"/>
    <n v="0"/>
    <n v="204418.99174196401"/>
    <n v="0"/>
    <n v="0"/>
    <n v="121015.038133496"/>
    <n v="0"/>
    <x v="396"/>
    <n v="0"/>
    <n v="2.1328559999999999"/>
    <x v="127"/>
    <x v="33"/>
  </r>
  <r>
    <x v="3806"/>
    <x v="9"/>
    <s v="CA_CISO"/>
    <s v="CA"/>
    <s v="Hourly Resource"/>
    <s v="PV-NonTracking"/>
    <n v="14.9899997711182"/>
    <n v="0"/>
    <m/>
    <d v="2015-12-23T00:00:00"/>
    <d v="2050-12-31T00:00:00"/>
    <n v="33.863573837071698"/>
    <n v="-15.144942232301799"/>
    <n v="-5.5248224649717796"/>
    <n v="14.9899997711182"/>
    <n v="14.9899997711182"/>
    <n v="34897.693941003599"/>
    <n v="0"/>
    <n v="0"/>
    <n v="0.26576084569004699"/>
    <n v="0"/>
    <n v="1.18176099806547"/>
    <n v="1.18176099806547"/>
    <n v="8760"/>
    <n v="0"/>
    <n v="8760"/>
    <n v="0"/>
    <n v="0"/>
    <n v="0"/>
    <n v="0"/>
    <n v="9.0839395523071307"/>
    <n v="79.339696167388993"/>
    <n v="-3.36265341318542"/>
    <n v="-3.9882027867791199"/>
    <n v="-25.058515548706101"/>
    <n v="1998.24499511719"/>
    <n v="76.135039482423693"/>
    <n v="0"/>
    <n v="0"/>
    <n v="0"/>
    <n v="0"/>
    <n v="0"/>
    <n v="0"/>
    <n v="0"/>
    <n v="0"/>
    <n v="0"/>
    <n v="0"/>
    <n v="0"/>
    <n v="13.3410999774933"/>
    <n v="0"/>
    <n v="0"/>
    <n v="-5.1921233534812902E-6"/>
    <n v="0.15865582111832299"/>
    <n v="1.0077528424561301E-4"/>
    <n v="4.7625885636110299"/>
    <n v="4.7625885586894903"/>
    <n v="4.7625901408658802"/>
    <n v="0"/>
    <n v="8.8547681225463696E-3"/>
    <n v="0"/>
    <n v="0"/>
    <n v="-4.21813923911869E-5"/>
    <n v="0"/>
    <x v="396"/>
    <n v="0"/>
    <n v="1.1817610000000001"/>
    <x v="127"/>
    <x v="33"/>
  </r>
  <r>
    <x v="3807"/>
    <x v="29"/>
    <s v="NW_BPAT"/>
    <s v="WA"/>
    <s v="Hydro"/>
    <s v="Hydro"/>
    <n v="0.63999998569488503"/>
    <n v="0"/>
    <m/>
    <d v="1982-10-01T00:00:00"/>
    <d v="2050-12-31T00:00:00"/>
    <n v="97.568292283749699"/>
    <n v="13.8301225211885"/>
    <n v="5.6934711768981199"/>
    <n v="0.51263999938964799"/>
    <n v="0.51263999938964799"/>
    <n v="2640.6072988286601"/>
    <n v="0"/>
    <n v="0"/>
    <n v="0.58801340054574902"/>
    <n v="0"/>
    <n v="0.25764055244946998"/>
    <n v="0.25764055244946998"/>
    <n v="0"/>
    <n v="0"/>
    <n v="1"/>
    <n v="8759"/>
    <n v="0"/>
    <n v="0"/>
    <n v="0"/>
    <n v="0"/>
    <n v="110.546382218861"/>
    <n v="17.266922596605699"/>
    <n v="6.5889072697549098"/>
    <n v="-35.177986145019503"/>
    <n v="1578.40014648438"/>
    <n v="96.293143648962499"/>
    <n v="0"/>
    <n v="0"/>
    <n v="0"/>
    <n v="0"/>
    <n v="0"/>
    <n v="0"/>
    <n v="0"/>
    <n v="0"/>
    <n v="0"/>
    <n v="0"/>
    <n v="1.6368332803249399"/>
    <n v="14.7755262851715"/>
    <n v="4.5407400913536504"/>
    <n v="8.4046336654573697"/>
    <n v="24.378313813358499"/>
    <n v="0.13517417391183001"/>
    <n v="0.13517427286292399"/>
    <n v="0.67194998060097699"/>
    <n v="3.1824214840017198E-2"/>
    <n v="0.68397062554270205"/>
    <n v="1.1723498246283301E-3"/>
    <n v="163.21566408944599"/>
    <n v="33.2594239109253"/>
    <n v="1.6353900214198799E-2"/>
    <n v="558.85701024871901"/>
    <n v="0"/>
    <x v="396"/>
    <n v="0"/>
    <n v="0.25839590000000001"/>
    <x v="127"/>
    <x v="33"/>
  </r>
  <r>
    <x v="3808"/>
    <x v="9"/>
    <s v="CA_CISO"/>
    <s v="CA"/>
    <s v="Hydro"/>
    <s v="Hydro"/>
    <n v="3"/>
    <n v="0"/>
    <m/>
    <d v="2013-04-01T00:00:00"/>
    <d v="2050-12-31T00:00:00"/>
    <n v="99.9912733418833"/>
    <n v="-4.45089511376041"/>
    <n v="5.0542600221720999"/>
    <n v="0.687359813105197"/>
    <n v="1.00000004749745E-3"/>
    <n v="2136.6224989597699"/>
    <n v="0"/>
    <n v="0"/>
    <n v="0.121953338974761"/>
    <n v="0"/>
    <n v="0.21364393271444601"/>
    <n v="0.21364393271444601"/>
    <n v="0"/>
    <n v="0"/>
    <n v="441"/>
    <n v="8319"/>
    <n v="0"/>
    <n v="0"/>
    <n v="0"/>
    <n v="130.08717456459999"/>
    <n v="97.088986972428302"/>
    <n v="5.1916605576608603"/>
    <n v="5.2067740659595101"/>
    <n v="-26.472715377807599"/>
    <n v="1846.6826171875"/>
    <n v="66.068844936632004"/>
    <n v="0"/>
    <n v="0"/>
    <n v="0"/>
    <n v="0"/>
    <n v="0"/>
    <n v="0"/>
    <n v="0"/>
    <n v="0"/>
    <n v="0"/>
    <n v="0"/>
    <n v="34.565521657466903"/>
    <n v="4.05784952640533"/>
    <n v="0.28639361867681101"/>
    <n v="61.338873788132297"/>
    <n v="290.13496722141298"/>
    <n v="0.15865582111832299"/>
    <n v="1.0077528424561301E-4"/>
    <n v="4.7625885636110299"/>
    <n v="4.7625885586894903"/>
    <n v="4.7625901408658802"/>
    <n v="330.60396449971802"/>
    <n v="1.7493212944828E-3"/>
    <n v="62.592619908774999"/>
    <n v="2624.8872066836898"/>
    <n v="8757.3035626524797"/>
    <n v="0"/>
    <x v="396"/>
    <n v="0"/>
    <n v="0.22541929999999999"/>
    <x v="127"/>
    <x v="33"/>
  </r>
  <r>
    <x v="3809"/>
    <x v="9"/>
    <s v="CA_CISO"/>
    <s v="CA"/>
    <s v="Hourly Resource"/>
    <s v="PV-Tracking"/>
    <n v="200"/>
    <n v="0"/>
    <m/>
    <d v="2019-12-31T00:00:00"/>
    <d v="2050-12-31T00:00:00"/>
    <n v="44.734010285673001"/>
    <n v="-7.40717631682912"/>
    <n v="-2.5752953746660898"/>
    <n v="200"/>
    <n v="200"/>
    <n v="514877.46921250201"/>
    <n v="0"/>
    <n v="0"/>
    <n v="0.29387983402523299"/>
    <n v="0"/>
    <n v="23.032534504129"/>
    <n v="23.032534504129"/>
    <n v="8760"/>
    <n v="0"/>
    <n v="8760"/>
    <n v="0"/>
    <n v="0"/>
    <n v="0"/>
    <n v="0"/>
    <n v="127.730964660645"/>
    <n v="90.613770246805203"/>
    <n v="3.8590115299469199"/>
    <n v="6.4206365770007906E-2"/>
    <n v="-25.109403610229499"/>
    <n v="1976.40856933594"/>
    <n v="75.4473589119971"/>
    <n v="0"/>
    <n v="0"/>
    <n v="0"/>
    <n v="0"/>
    <n v="0"/>
    <n v="0"/>
    <n v="0"/>
    <n v="0"/>
    <n v="0"/>
    <n v="0"/>
    <n v="0"/>
    <n v="170.79998779296901"/>
    <n v="0"/>
    <n v="0"/>
    <n v="4.61004674434662E-5"/>
    <n v="0.15865582111832299"/>
    <n v="1.0077528424561301E-4"/>
    <n v="4.7625885636110299"/>
    <n v="4.7625885586894903"/>
    <n v="4.7625901408658802"/>
    <n v="0"/>
    <n v="0.12769006192684201"/>
    <n v="0"/>
    <n v="0"/>
    <n v="-1.04763726106682E-4"/>
    <n v="0"/>
    <x v="396"/>
    <n v="0"/>
    <n v="23.032540000000001"/>
    <x v="127"/>
    <x v="33"/>
  </r>
  <r>
    <x v="3810"/>
    <x v="29"/>
    <s v="NW_BPAT"/>
    <s v="OR"/>
    <s v="Hourly Resource"/>
    <s v="PV-Tracking"/>
    <n v="10"/>
    <n v="0"/>
    <m/>
    <d v="2018-08-01T00:00:00"/>
    <d v="2050-12-31T00:00:00"/>
    <n v="72.078050458718195"/>
    <n v="16.850791977220901"/>
    <n v="1.6068479407918499"/>
    <n v="10"/>
    <n v="10"/>
    <n v="22169.991219033502"/>
    <n v="0"/>
    <n v="0"/>
    <n v="0.25308209153858902"/>
    <n v="0"/>
    <n v="1.5979704710004701"/>
    <n v="1.5979704710004701"/>
    <n v="8760"/>
    <n v="0"/>
    <n v="8760"/>
    <n v="0"/>
    <n v="0"/>
    <n v="0"/>
    <n v="0"/>
    <n v="421.37879383564001"/>
    <n v="96.8223404537151"/>
    <n v="8.2039618909187606"/>
    <n v="1.9278263145277701"/>
    <n v="-39.115303039550803"/>
    <n v="1737.67529296875"/>
    <n v="101.50248984939699"/>
    <n v="0"/>
    <n v="0"/>
    <n v="0"/>
    <n v="0"/>
    <n v="0"/>
    <n v="0"/>
    <n v="0"/>
    <n v="0"/>
    <n v="0"/>
    <n v="0"/>
    <n v="0"/>
    <n v="7.0799999237060502"/>
    <n v="0"/>
    <n v="0"/>
    <n v="90.712799573084297"/>
    <n v="0.13517417391183001"/>
    <n v="0.13517427286292399"/>
    <n v="0.67194998060097699"/>
    <n v="3.1824214840017198E-2"/>
    <n v="0.68397062554270205"/>
    <n v="0"/>
    <n v="7.4651520699262602E-3"/>
    <n v="0"/>
    <n v="0"/>
    <n v="4934.9831456171296"/>
    <n v="0"/>
    <x v="396"/>
    <n v="0"/>
    <n v="1.6029059999999999"/>
    <x v="127"/>
    <x v="33"/>
  </r>
  <r>
    <x v="3811"/>
    <x v="36"/>
    <s v="NW_TPWR"/>
    <s v="WA"/>
    <s v="Hydro"/>
    <s v="Hydro"/>
    <n v="12.800000190734901"/>
    <n v="0"/>
    <m/>
    <d v="1994-01-01T00:00:00"/>
    <d v="2050-12-31T00:00:00"/>
    <n v="114.36361332749"/>
    <n v="15.911096405921599"/>
    <n v="7.7884824273286997"/>
    <n v="1.78560280376473"/>
    <n v="8.4039735099337705"/>
    <n v="26098.982761630799"/>
    <n v="0"/>
    <n v="0"/>
    <n v="0.21280970940490901"/>
    <n v="0"/>
    <n v="2.9847747463474801"/>
    <n v="2.9847747463474801"/>
    <n v="0"/>
    <n v="0"/>
    <n v="439"/>
    <n v="8321"/>
    <n v="0"/>
    <n v="0"/>
    <n v="0"/>
    <n v="0"/>
    <n v="110.41569387445401"/>
    <n v="17.599663464771002"/>
    <n v="6.1254779826737096"/>
    <n v="-36.253780364990199"/>
    <n v="1706.72900390625"/>
    <n v="97.531659896648407"/>
    <n v="0"/>
    <n v="0"/>
    <n v="0"/>
    <n v="0"/>
    <n v="0"/>
    <n v="0"/>
    <n v="0"/>
    <n v="0"/>
    <n v="0"/>
    <n v="0"/>
    <n v="136.54280673526199"/>
    <n v="795.177701595239"/>
    <n v="19.208991907828"/>
    <n v="0"/>
    <n v="294.37894551473403"/>
    <n v="51.675133520521499"/>
    <n v="51.675132724101601"/>
    <n v="5.6420695038661597"/>
    <n v="0"/>
    <n v="5.6420675407907002"/>
    <n v="24411.598545983899"/>
    <n v="184853.15579652999"/>
    <n v="3115.6475786934402"/>
    <n v="0"/>
    <n v="68038.380426590593"/>
    <n v="0"/>
    <x v="396"/>
    <n v="0"/>
    <n v="3.265193"/>
    <x v="127"/>
    <x v="33"/>
  </r>
  <r>
    <x v="3812"/>
    <x v="29"/>
    <s v="NW_BPAT"/>
    <s v="WA"/>
    <s v="Hydro"/>
    <s v="Hydro"/>
    <n v="4.0999999046325701"/>
    <n v="0"/>
    <m/>
    <d v="1942-08-01T00:00:00"/>
    <d v="2050-12-31T00:00:00"/>
    <n v="115.351395826138"/>
    <n v="14.378859349964801"/>
    <n v="5.3382303842188898"/>
    <n v="0.86509996652603105"/>
    <n v="0.86509996652603105"/>
    <n v="3075.0532315177802"/>
    <n v="0"/>
    <n v="0"/>
    <n v="0.40577215056529697"/>
    <n v="0"/>
    <n v="0.35471243431569499"/>
    <n v="0.35471243431569499"/>
    <n v="0"/>
    <n v="0"/>
    <n v="2"/>
    <n v="8758"/>
    <n v="0"/>
    <n v="0"/>
    <n v="0"/>
    <n v="0"/>
    <n v="111.58699602029699"/>
    <n v="18.117440290766599"/>
    <n v="6.7790034516775703"/>
    <n v="-35.294139862060497"/>
    <n v="1792.61340332031"/>
    <n v="100.658646782189"/>
    <n v="0"/>
    <n v="0"/>
    <n v="0"/>
    <n v="0"/>
    <n v="0"/>
    <n v="0"/>
    <n v="0"/>
    <n v="0"/>
    <n v="0"/>
    <n v="0"/>
    <n v="7.7711002081632596"/>
    <n v="35.065699875354802"/>
    <n v="8.2422024011611903"/>
    <n v="13.1827050037682"/>
    <n v="104.286413677037"/>
    <n v="0.13517417391183001"/>
    <n v="0.13517427286292399"/>
    <n v="0.67194998060097699"/>
    <n v="3.1824214840017198E-2"/>
    <n v="0.68397062554270205"/>
    <n v="10.5381543941257"/>
    <n v="230.88157920429501"/>
    <n v="67.809701764333994"/>
    <n v="9.10687340183358E-3"/>
    <n v="872.40987647781003"/>
    <n v="0"/>
    <x v="396"/>
    <n v="0"/>
    <n v="0.35589409999999999"/>
    <x v="127"/>
    <x v="33"/>
  </r>
  <r>
    <x v="3813"/>
    <x v="25"/>
    <s v="NW_PACW"/>
    <s v="WA"/>
    <s v="Hydro"/>
    <s v="Hydro"/>
    <n v="134"/>
    <n v="0"/>
    <m/>
    <d v="1953-09-01T00:00:00"/>
    <d v="2058-12-31T00:00:00"/>
    <n v="115.64648742610299"/>
    <n v="13.6194930853444"/>
    <n v="6.3925056177102597"/>
    <n v="81.800003051757798"/>
    <n v="81.800003051757798"/>
    <n v="100501.74288892699"/>
    <n v="0"/>
    <n v="0"/>
    <n v="0.14025429427397401"/>
    <n v="0"/>
    <n v="11.6226742957151"/>
    <n v="11.6226742957151"/>
    <n v="0"/>
    <n v="0"/>
    <n v="0"/>
    <n v="8760"/>
    <n v="0"/>
    <n v="0"/>
    <n v="0"/>
    <n v="0"/>
    <n v="112.52159596005001"/>
    <n v="17.501716488827999"/>
    <n v="8.32932713024565"/>
    <n v="-36.7251167297363"/>
    <n v="1784.93896484375"/>
    <n v="99.240943431009498"/>
    <n v="0"/>
    <n v="0"/>
    <n v="0"/>
    <n v="0"/>
    <n v="0"/>
    <n v="0"/>
    <n v="0"/>
    <n v="0"/>
    <n v="0"/>
    <n v="0"/>
    <n v="29729.911078967201"/>
    <n v="70771.831757310807"/>
    <n v="70153.647863835096"/>
    <n v="29.7799987792969"/>
    <n v="190689.361481667"/>
    <n v="27.017421290304899"/>
    <n v="18.740914788891299"/>
    <n v="65.697326823152807"/>
    <n v="3.1824214840017198E-2"/>
    <n v="65.292457263243904"/>
    <n v="631587.367481692"/>
    <n v="1439459.7450590599"/>
    <n v="4521558.2463599099"/>
    <n v="2.56301546469331E-2"/>
    <n v="12609986.659934301"/>
    <n v="0"/>
    <x v="396"/>
    <n v="0"/>
    <n v="30.82527"/>
    <x v="127"/>
    <x v="33"/>
  </r>
  <r>
    <x v="3814"/>
    <x v="13"/>
    <s v="CA_CISO"/>
    <s v="NV"/>
    <s v="Pumped Storage"/>
    <s v="Energy Storage"/>
    <n v="150"/>
    <n v="-65"/>
    <m/>
    <d v="2023-04-01T00:00:00"/>
    <d v="2054-12-31T00:00:00"/>
    <n v="-18.5232625887277"/>
    <n v="-93.852126755696105"/>
    <n v="-10.1076090536297"/>
    <n v="150"/>
    <n v="150"/>
    <n v="239446.89526516199"/>
    <n v="283819.86946479999"/>
    <n v="-7.6710345739924897"/>
    <n v="0.182227469760259"/>
    <n v="0.78490014823910004"/>
    <n v="5.6494612786838099"/>
    <n v="4.86456112953186"/>
    <n v="8760"/>
    <n v="0"/>
    <n v="8760"/>
    <n v="0"/>
    <n v="0"/>
    <n v="-6.6559461299457695E-2"/>
    <n v="3.1156880766067498"/>
    <n v="0"/>
    <n v="-13.531857567167901"/>
    <n v="-89.836218253036606"/>
    <n v="-10.3861916576775"/>
    <n v="-102.18936920166"/>
    <n v="1657.1474609375"/>
    <n v="56.749111453381602"/>
    <n v="0.38537815730667102"/>
    <n v="0"/>
    <n v="0"/>
    <n v="0"/>
    <n v="0"/>
    <n v="0"/>
    <n v="0"/>
    <n v="0"/>
    <n v="0"/>
    <n v="0"/>
    <n v="46974.857946932301"/>
    <n v="68386.786098301396"/>
    <n v="301916.22320643102"/>
    <n v="750"/>
    <n v="213624.18438732601"/>
    <n v="0.15865582111832299"/>
    <n v="1.0077528424561301E-4"/>
    <n v="4.7625885636110299"/>
    <n v="4.7625885586894903"/>
    <n v="4.7625901408658802"/>
    <n v="32620.059512372602"/>
    <n v="11.355938892458701"/>
    <n v="2580696.84300503"/>
    <n v="4352.8654853999597"/>
    <n v="549485.16874030896"/>
    <n v="0"/>
    <x v="396"/>
    <n v="0"/>
    <n v="8.8166279999999997"/>
    <x v="127"/>
    <x v="33"/>
  </r>
  <r>
    <x v="3815"/>
    <x v="13"/>
    <s v="CA_CISO"/>
    <s v="NV"/>
    <s v="Hourly Resource"/>
    <s v="PV-NonTracking"/>
    <n v="250"/>
    <n v="0"/>
    <m/>
    <d v="2023-04-01T00:00:00"/>
    <d v="2054-12-31T00:00:00"/>
    <n v="-16.832923027847301"/>
    <n v="-90.811607207776603"/>
    <n v="-11.1485040283657"/>
    <n v="250"/>
    <n v="250"/>
    <n v="285820.10770153999"/>
    <n v="0"/>
    <n v="0"/>
    <n v="0.13051146470384001"/>
    <n v="0"/>
    <n v="-4.8111880139749301"/>
    <n v="-4.8111880139749301"/>
    <n v="8760"/>
    <n v="0"/>
    <n v="8760"/>
    <n v="0"/>
    <n v="0"/>
    <n v="0"/>
    <n v="0"/>
    <n v="421744.642968297"/>
    <n v="-13.5636785538104"/>
    <n v="-89.836218253036606"/>
    <n v="-10.418012632652299"/>
    <n v="-102.18936920166"/>
    <n v="1665.93078613281"/>
    <n v="56.900363661305498"/>
    <n v="0"/>
    <n v="0"/>
    <n v="0"/>
    <n v="0"/>
    <n v="0"/>
    <n v="0"/>
    <n v="0"/>
    <n v="0"/>
    <n v="0"/>
    <n v="0"/>
    <n v="0"/>
    <n v="0"/>
    <n v="0"/>
    <n v="0"/>
    <n v="16605.018920890099"/>
    <n v="0.15865582111832299"/>
    <n v="1.0077528424561301E-4"/>
    <n v="4.7625885636110299"/>
    <n v="4.7625885586894903"/>
    <n v="4.7625901408658802"/>
    <n v="0"/>
    <n v="0"/>
    <n v="0"/>
    <n v="0"/>
    <n v="81730.173685610906"/>
    <n v="0"/>
    <x v="396"/>
    <n v="0"/>
    <n v="-4.7294580000000002"/>
    <x v="127"/>
    <x v="33"/>
  </r>
  <r>
    <x v="3816"/>
    <x v="3"/>
    <s v="RM_WACM"/>
    <s v="MT"/>
    <s v="Hydro"/>
    <s v="Hydro"/>
    <n v="250"/>
    <n v="0"/>
    <m/>
    <d v="1966-11-01T00:00:00"/>
    <d v="2050-12-31T00:00:00"/>
    <n v="112.350600094908"/>
    <n v="27.247098936049699"/>
    <n v="-0.95763709326809299"/>
    <n v="171.644859813084"/>
    <n v="167.52980132450301"/>
    <n v="1061395.56100991"/>
    <n v="0"/>
    <n v="0"/>
    <n v="0.50275467563302201"/>
    <n v="0"/>
    <n v="119.248429239605"/>
    <n v="119.248429239605"/>
    <n v="0"/>
    <n v="0"/>
    <n v="262"/>
    <n v="8498"/>
    <n v="0"/>
    <n v="0"/>
    <n v="0"/>
    <n v="0"/>
    <n v="109.970949875876"/>
    <n v="24.0574799571299"/>
    <n v="-0.77708238751673897"/>
    <n v="-252.468994140625"/>
    <n v="1798.96142578125"/>
    <n v="130.98022663376301"/>
    <n v="0"/>
    <n v="0"/>
    <n v="0"/>
    <n v="0"/>
    <n v="0"/>
    <n v="0"/>
    <n v="0"/>
    <n v="0"/>
    <n v="0"/>
    <n v="0"/>
    <n v="11375.950296208301"/>
    <n v="33244.103599064103"/>
    <n v="511.38673055172001"/>
    <n v="13201.761428237"/>
    <n v="309399.08601993299"/>
    <n v="7.53048244922878E-2"/>
    <n v="3.2051426692105301E-4"/>
    <n v="86.479318714514207"/>
    <n v="43.239627551675099"/>
    <n v="43.239691918622697"/>
    <n v="8398.6099369366293"/>
    <n v="14.7920771675272"/>
    <n v="5950.3607740337002"/>
    <n v="379957.771108129"/>
    <n v="9612188.8425350301"/>
    <n v="0"/>
    <x v="396"/>
    <n v="0"/>
    <n v="129.25489999999999"/>
    <x v="127"/>
    <x v="33"/>
  </r>
  <r>
    <x v="3817"/>
    <x v="29"/>
    <s v="NW_BPAT"/>
    <s v="WA"/>
    <s v="Hydro"/>
    <s v="Hydro"/>
    <n v="12"/>
    <n v="0"/>
    <m/>
    <d v="1929-12-01T00:00:00"/>
    <d v="2050-12-31T00:00:00"/>
    <n v="95.095228531018194"/>
    <n v="12.137465097889701"/>
    <n v="7.0093644604076903"/>
    <n v="10.8599996566772"/>
    <n v="10.8599996566772"/>
    <n v="43211.363885134502"/>
    <n v="0"/>
    <n v="0"/>
    <n v="0.45421770279631302"/>
    <n v="0"/>
    <n v="4.1091955361876504"/>
    <n v="4.1091955361876504"/>
    <n v="0"/>
    <n v="0"/>
    <n v="1"/>
    <n v="8759"/>
    <n v="0"/>
    <n v="0"/>
    <n v="0"/>
    <n v="0"/>
    <n v="112.762218108276"/>
    <n v="17.575956256626299"/>
    <n v="8.4957094694566706"/>
    <n v="-36.468025207519503"/>
    <n v="1764.99206542969"/>
    <n v="99.658884677065203"/>
    <n v="0"/>
    <n v="0"/>
    <n v="0"/>
    <n v="0"/>
    <n v="0"/>
    <n v="0"/>
    <n v="0"/>
    <n v="0"/>
    <n v="0"/>
    <n v="0"/>
    <n v="28.7253339290619"/>
    <n v="139.78178231418099"/>
    <n v="99.666849017143306"/>
    <n v="186.66667222976699"/>
    <n v="753.51570475101505"/>
    <n v="0.13517417391183001"/>
    <n v="0.13517427286292399"/>
    <n v="0.67194998060097699"/>
    <n v="3.1824214840017198E-2"/>
    <n v="0.68397062554270205"/>
    <n v="2.19500696985051E-2"/>
    <n v="1415.4821888961701"/>
    <n v="562.66328856482903"/>
    <n v="3.88243744481588"/>
    <n v="13056.276104004701"/>
    <n v="0"/>
    <x v="396"/>
    <n v="0"/>
    <n v="4.1242340000000004"/>
    <x v="127"/>
    <x v="33"/>
  </r>
  <r>
    <x v="3818"/>
    <x v="13"/>
    <s v="CA_CISO"/>
    <s v="CA"/>
    <s v="Hydro"/>
    <s v="Hydro"/>
    <n v="5.0999999046325701"/>
    <n v="0"/>
    <m/>
    <d v="1981-01-01T00:00:00"/>
    <d v="2054-12-31T00:00:00"/>
    <n v="83.031694832845304"/>
    <n v="-12.3292822359398"/>
    <n v="-4.8940478907690004"/>
    <n v="2.8226635514129699"/>
    <n v="2.3976754967041498"/>
    <n v="19324.056240874299"/>
    <n v="0"/>
    <n v="0"/>
    <n v="0.551485623296885"/>
    <n v="0"/>
    <n v="1.60450974059027"/>
    <n v="1.60450974059027"/>
    <n v="0"/>
    <n v="0"/>
    <n v="3455"/>
    <n v="5305"/>
    <n v="0"/>
    <n v="0"/>
    <n v="0"/>
    <n v="0"/>
    <n v="69.968172700888999"/>
    <n v="-12.0793395889308"/>
    <n v="-4.6430400118466801"/>
    <n v="-28.249567031860401"/>
    <n v="1975.08911132813"/>
    <n v="71.773586101298903"/>
    <n v="0"/>
    <n v="0"/>
    <n v="0"/>
    <n v="0"/>
    <n v="0"/>
    <n v="0"/>
    <n v="0"/>
    <n v="0"/>
    <n v="0"/>
    <n v="0"/>
    <n v="62.320025146007502"/>
    <n v="5.9598181247711199"/>
    <n v="4.9072209874866504"/>
    <n v="101.45969680394001"/>
    <n v="1095.8645854650499"/>
    <n v="0.15865582111832299"/>
    <n v="1.0077528424561301E-4"/>
    <n v="4.7625885636110299"/>
    <n v="4.7625885586894903"/>
    <n v="4.7625901408658802"/>
    <n v="645.43961420410801"/>
    <n v="3.2586578745394902E-3"/>
    <n v="74.039098538458305"/>
    <n v="1564.6906743069401"/>
    <n v="5888.2523805697901"/>
    <n v="0"/>
    <x v="396"/>
    <n v="0"/>
    <n v="1.6126819999999999"/>
    <x v="127"/>
    <x v="33"/>
  </r>
  <r>
    <x v="3819"/>
    <x v="13"/>
    <s v="CA_CISO"/>
    <s v="CA"/>
    <s v="Pumped Storage"/>
    <s v="Energy Storage"/>
    <n v="3"/>
    <n v="-3"/>
    <m/>
    <d v="2022-08-15T00:00:00"/>
    <d v="2050-12-31T00:00:00"/>
    <n v="51.045521424524502"/>
    <n v="-23.3632239067258"/>
    <n v="-4.9213728124516498"/>
    <n v="3"/>
    <n v="3"/>
    <n v="3899.5501677990001"/>
    <n v="4545.3528220653498"/>
    <n v="0.143577973241173"/>
    <n v="0.14838470957574601"/>
    <n v="1.2667354484498501E-2"/>
    <n v="0.143919014409298"/>
    <n v="0.131251660051101"/>
    <n v="8760"/>
    <n v="0"/>
    <n v="8760"/>
    <n v="0"/>
    <n v="0"/>
    <n v="-9.6870398139953598E-4"/>
    <n v="3.4824002910256398E-2"/>
    <n v="0"/>
    <n v="72.728219787719496"/>
    <n v="-10.1564476016031"/>
    <n v="-3.8058849923403399"/>
    <n v="-25.473403930664102"/>
    <n v="1987.18908691406"/>
    <n v="72.310912539864901"/>
    <n v="1.1628671389160199"/>
    <n v="0"/>
    <n v="0"/>
    <n v="0"/>
    <n v="0"/>
    <n v="0"/>
    <n v="0"/>
    <n v="0"/>
    <n v="0"/>
    <n v="0"/>
    <n v="3061.1100889322902"/>
    <n v="14776.367237493399"/>
    <n v="8151.3004698753402"/>
    <n v="36"/>
    <n v="2053.6605958938599"/>
    <n v="0.15865582111832299"/>
    <n v="1.0077528424561301E-4"/>
    <n v="4.7625885636110299"/>
    <n v="4.7625885586894903"/>
    <n v="4.7625901408658802"/>
    <n v="0.27491722740660202"/>
    <n v="0.84607454944489302"/>
    <n v="103.88348380834"/>
    <n v="3.3270000712946101E-3"/>
    <n v="4.3299730116666302"/>
    <n v="0"/>
    <x v="396"/>
    <n v="0"/>
    <n v="0.1440284"/>
    <x v="127"/>
    <x v="33"/>
  </r>
  <r>
    <x v="3820"/>
    <x v="29"/>
    <s v="NW_BPAT"/>
    <s v="WA"/>
    <s v="Hydro"/>
    <s v="Hydro"/>
    <n v="7.5"/>
    <n v="0"/>
    <m/>
    <d v="2010-12-01T00:00:00"/>
    <d v="2050-12-31T00:00:00"/>
    <n v="97.712364747980402"/>
    <n v="14.028083719354701"/>
    <n v="5.6393106373745301"/>
    <n v="6.0075001716613796"/>
    <n v="6.0075001716613796"/>
    <n v="30944.617497682601"/>
    <n v="0"/>
    <n v="0"/>
    <n v="0.58801339674089403"/>
    <n v="0"/>
    <n v="3.0236727618913402"/>
    <n v="3.0236727618913402"/>
    <n v="0"/>
    <n v="0"/>
    <n v="0"/>
    <n v="8760"/>
    <n v="0"/>
    <n v="0"/>
    <n v="0"/>
    <n v="0"/>
    <n v="110.72498827655301"/>
    <n v="17.490283640035798"/>
    <n v="6.5441523413676697"/>
    <n v="-35.204319000244098"/>
    <n v="1580.7939453125"/>
    <n v="96.783917870223803"/>
    <n v="0"/>
    <n v="0"/>
    <n v="0"/>
    <n v="0"/>
    <n v="0"/>
    <n v="0"/>
    <n v="0"/>
    <n v="0"/>
    <n v="0"/>
    <n v="0"/>
    <n v="46.186041563749299"/>
    <n v="182.31183159351301"/>
    <n v="106.014212608337"/>
    <n v="121.5989382267"/>
    <n v="2286.1263933181799"/>
    <n v="0.13517417391183001"/>
    <n v="0.13517427286292399"/>
    <n v="0.67194998060097699"/>
    <n v="3.1824214840017198E-2"/>
    <n v="0.68397062554270205"/>
    <n v="3.5978170810267301E-2"/>
    <n v="1949.1917146030501"/>
    <n v="153.004759455216"/>
    <n v="8.5419825511053205E-2"/>
    <n v="37487.118837909598"/>
    <n v="0"/>
    <x v="396"/>
    <n v="0"/>
    <n v="3.0632619999999999"/>
    <x v="127"/>
    <x v="33"/>
  </r>
  <r>
    <x v="3821"/>
    <x v="0"/>
    <s v="AB_AESO"/>
    <s v="AB"/>
    <s v="Hourly Resource"/>
    <s v="PV-NonTracking"/>
    <n v="6"/>
    <n v="0"/>
    <m/>
    <d v="2023-04-01T00:00:00"/>
    <d v="2054-12-31T00:00:00"/>
    <n v="69.15395969651"/>
    <n v="12.947766853431199"/>
    <n v="1.0098823449379699"/>
    <n v="6"/>
    <n v="6"/>
    <n v="13411.314012499501"/>
    <n v="0"/>
    <n v="0"/>
    <n v="0.25516198653432998"/>
    <n v="0"/>
    <n v="0.92744615443289302"/>
    <n v="0.92744615443289302"/>
    <n v="8760"/>
    <n v="0"/>
    <n v="8760"/>
    <n v="0"/>
    <n v="0"/>
    <n v="0"/>
    <n v="0"/>
    <n v="0"/>
    <n v="93.265442156369105"/>
    <n v="10.141819938041399"/>
    <n v="-3.5669301880411002"/>
    <n v="-24.877382278442401"/>
    <n v="773.849853515625"/>
    <n v="70.8537929381353"/>
    <n v="0"/>
    <n v="0"/>
    <n v="0"/>
    <n v="0"/>
    <n v="0"/>
    <n v="0"/>
    <n v="0"/>
    <n v="0"/>
    <n v="0"/>
    <n v="0"/>
    <n v="0"/>
    <n v="549.09217763692095"/>
    <n v="0"/>
    <n v="0"/>
    <n v="1.05035724118352E-5"/>
    <n v="1.86589867746269"/>
    <n v="7.8725721145852696E-3"/>
    <n v="35.085696216738398"/>
    <n v="35.060037663933798"/>
    <n v="35.060036701610898"/>
    <n v="0"/>
    <n v="0.60286163748242005"/>
    <n v="0"/>
    <n v="0"/>
    <n v="9.8765627160697297E-5"/>
    <n v="0"/>
    <x v="396"/>
    <n v="0"/>
    <n v="0.92744680000000002"/>
    <x v="127"/>
    <x v="33"/>
  </r>
  <r>
    <x v="3822"/>
    <x v="4"/>
    <s v="SW_AZPS"/>
    <s v="AZ"/>
    <s v="Pumped Storage"/>
    <s v="Energy Storage"/>
    <n v="67"/>
    <n v="-67"/>
    <m/>
    <d v="2024-08-01T00:00:00"/>
    <d v="2051-12-31T00:00:00"/>
    <n v="40.347691385587197"/>
    <n v="-31.270909960632199"/>
    <n v="-8.8694576962401008"/>
    <n v="67"/>
    <n v="67"/>
    <n v="104019.453470482"/>
    <n v="121429.941786733"/>
    <n v="3.3269640482154399"/>
    <n v="0.17722935573894999"/>
    <n v="0.33817409247518698"/>
    <n v="2.4424348923054899"/>
    <n v="2.1042608039730899"/>
    <n v="8760"/>
    <n v="0"/>
    <n v="8760"/>
    <n v="0"/>
    <n v="0"/>
    <n v="-2.6115732474376499E-2"/>
    <n v="0.99300130662459096"/>
    <n v="0"/>
    <n v="46.217631170418599"/>
    <n v="-31.2694450808353"/>
    <n v="-9.2034760734020598"/>
    <n v="-28.595718383789102"/>
    <n v="1881.32360839844"/>
    <n v="63.653569533036702"/>
    <n v="0.78506661318969695"/>
    <n v="0"/>
    <n v="0"/>
    <n v="0"/>
    <n v="0"/>
    <n v="0"/>
    <n v="0"/>
    <n v="0"/>
    <n v="0"/>
    <n v="0"/>
    <n v="35091.342987246797"/>
    <n v="12326.8060089052"/>
    <n v="45250.933733820901"/>
    <n v="17288.081669027899"/>
    <n v="85315.724821135402"/>
    <n v="0.94840798569316798"/>
    <n v="1.64642590621361E-3"/>
    <n v="11.996222378585299"/>
    <n v="5.16794962473507"/>
    <n v="6.8282741772739497"/>
    <n v="160255.736111226"/>
    <n v="4.21448376781336"/>
    <n v="889895.80750436196"/>
    <n v="109076.969544668"/>
    <n v="1054687.03946345"/>
    <n v="0"/>
    <x v="396"/>
    <n v="0"/>
    <n v="4.6563540000000003"/>
    <x v="127"/>
    <x v="33"/>
  </r>
  <r>
    <x v="3823"/>
    <x v="4"/>
    <s v="SW_AZPS"/>
    <s v="AZ"/>
    <s v="Hourly Resource"/>
    <s v="PV"/>
    <n v="70"/>
    <n v="0"/>
    <m/>
    <d v="2024-08-01T00:00:00"/>
    <d v="2051-12-31T00:00:00"/>
    <n v="18.688081361333499"/>
    <n v="-30.777635501386701"/>
    <n v="-7.2402303414666296"/>
    <n v="70"/>
    <n v="70"/>
    <n v="212210.529791109"/>
    <n v="0"/>
    <n v="0"/>
    <n v="0.34607066175923501"/>
    <n v="0"/>
    <n v="3.9658078227222"/>
    <n v="3.9658078227222"/>
    <n v="8760"/>
    <n v="0"/>
    <n v="8760"/>
    <n v="0"/>
    <n v="0"/>
    <n v="0"/>
    <n v="0"/>
    <n v="9875.2500019073505"/>
    <n v="46.217631170418599"/>
    <n v="-31.2694450808353"/>
    <n v="-9.2034760734020598"/>
    <n v="-28.595718383789102"/>
    <n v="1881.32360839844"/>
    <n v="63.653569533036702"/>
    <n v="0"/>
    <n v="0"/>
    <n v="0"/>
    <n v="0"/>
    <n v="0"/>
    <n v="0"/>
    <n v="0"/>
    <n v="0"/>
    <n v="0"/>
    <n v="0"/>
    <n v="0"/>
    <n v="107.86999797820999"/>
    <n v="0"/>
    <n v="0"/>
    <n v="639.43954431125906"/>
    <n v="0.94840798569316798"/>
    <n v="1.64642590621361E-3"/>
    <n v="11.996222378585299"/>
    <n v="5.16794962473507"/>
    <n v="6.8282741772739497"/>
    <n v="0"/>
    <n v="242.430756134912"/>
    <n v="0"/>
    <n v="0"/>
    <n v="2754.7540800002898"/>
    <n v="0"/>
    <x v="396"/>
    <n v="0"/>
    <n v="3.9688050000000001"/>
    <x v="127"/>
    <x v="33"/>
  </r>
  <r>
    <x v="3824"/>
    <x v="13"/>
    <s v="CA_CISO"/>
    <s v="CA"/>
    <s v="Hourly Resource"/>
    <s v="WT-Onshore"/>
    <n v="3.5"/>
    <n v="0"/>
    <m/>
    <d v="2014-02-07T00:00:00"/>
    <d v="2050-12-31T00:00:00"/>
    <n v="83.564670761236897"/>
    <n v="-10.696379123038399"/>
    <n v="-5.2254471929507602"/>
    <n v="3.5"/>
    <n v="3.5"/>
    <n v="9050.9440425336397"/>
    <n v="0"/>
    <n v="0"/>
    <n v="0.29520365434567603"/>
    <n v="0"/>
    <n v="0.75633989901793697"/>
    <n v="0.75633989901793697"/>
    <n v="8760"/>
    <n v="0"/>
    <n v="8760"/>
    <n v="0"/>
    <n v="0"/>
    <n v="0"/>
    <n v="0"/>
    <n v="130.40650046616801"/>
    <n v="71.121703910370499"/>
    <n v="-10.345077438844299"/>
    <n v="-5.2237709835179498"/>
    <n v="-25.180274963378899"/>
    <n v="1933.22375488281"/>
    <n v="72.126114501684796"/>
    <n v="0"/>
    <n v="0"/>
    <n v="0"/>
    <n v="0"/>
    <n v="0"/>
    <n v="0"/>
    <n v="0"/>
    <n v="0"/>
    <n v="0"/>
    <n v="0"/>
    <n v="0"/>
    <n v="0"/>
    <n v="0"/>
    <n v="0"/>
    <n v="-3.6176061257720002E-6"/>
    <n v="0.15865582111832299"/>
    <n v="1.0077528424561301E-4"/>
    <n v="4.7625885636110299"/>
    <n v="4.7625885586894903"/>
    <n v="4.7625901408658802"/>
    <n v="0"/>
    <n v="0"/>
    <n v="0"/>
    <n v="0"/>
    <n v="1.24027188621093E-5"/>
    <n v="0"/>
    <x v="396"/>
    <n v="0"/>
    <n v="0.75633989999999995"/>
    <x v="127"/>
    <x v="33"/>
  </r>
  <r>
    <x v="3825"/>
    <x v="26"/>
    <s v="BC_BCHA"/>
    <s v="BC"/>
    <s v="Hourly Resource"/>
    <s v="WT-Onshore"/>
    <n v="15"/>
    <n v="0"/>
    <m/>
    <d v="2021-03-12T00:00:00"/>
    <d v="2050-12-31T00:00:00"/>
    <n v="45.871778977622697"/>
    <n v="-24.238300068731501"/>
    <n v="-6.6486612084603403"/>
    <n v="15"/>
    <n v="15"/>
    <n v="20101.300925821099"/>
    <n v="0"/>
    <n v="0"/>
    <n v="0.15297793702943799"/>
    <n v="0"/>
    <n v="0.92208303018187998"/>
    <n v="0.92208303018187998"/>
    <n v="8760"/>
    <n v="0"/>
    <n v="8760"/>
    <n v="0"/>
    <n v="0"/>
    <n v="0"/>
    <n v="0"/>
    <n v="472.98405541479599"/>
    <n v="83.397125449498702"/>
    <n v="-1.32510151971774"/>
    <n v="-1.9683254210574599"/>
    <n v="-79.122856140136705"/>
    <n v="1049.81066894531"/>
    <n v="87.277777692164094"/>
    <n v="0"/>
    <n v="0"/>
    <n v="0"/>
    <n v="0"/>
    <n v="0"/>
    <n v="0"/>
    <n v="0"/>
    <n v="0"/>
    <n v="0"/>
    <n v="0"/>
    <n v="0"/>
    <n v="47.699999287724502"/>
    <n v="0"/>
    <n v="0"/>
    <n v="6.3449998074211198"/>
    <n v="1.38214696060892E-4"/>
    <n v="1.3721469679026801E-4"/>
    <n v="1.4044060349899999E-4"/>
    <n v="1.3944165658055601E-4"/>
    <n v="1.3842035504974001E-4"/>
    <n v="0"/>
    <n v="2.67978610281716E-2"/>
    <n v="0"/>
    <n v="0"/>
    <n v="3.54558589612367E-3"/>
    <n v="0"/>
    <x v="396"/>
    <n v="0"/>
    <n v="0.92208310000000004"/>
    <x v="127"/>
    <x v="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131D85-098A-4B51-AE48-EA3E289877FE}" name="PivotTable1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 chartFormat="4">
  <location ref="A3:B347" firstHeaderRow="1" firstDataRow="1" firstDataCol="1"/>
  <pivotFields count="68">
    <pivotField showAll="0">
      <items count="3827">
        <item x="1259"/>
        <item x="910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07"/>
        <item x="614"/>
        <item x="617"/>
        <item x="624"/>
        <item x="615"/>
        <item x="592"/>
        <item x="618"/>
        <item x="595"/>
        <item x="619"/>
        <item x="393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110"/>
        <item x="529"/>
        <item x="1308"/>
        <item x="823"/>
        <item x="513"/>
        <item x="522"/>
        <item x="537"/>
        <item x="86"/>
        <item x="48"/>
        <item x="78"/>
        <item x="231"/>
        <item x="246"/>
        <item x="1309"/>
        <item x="290"/>
        <item x="1310"/>
        <item x="1311"/>
        <item x="991"/>
        <item x="117"/>
        <item x="1312"/>
        <item x="1313"/>
        <item x="705"/>
        <item x="699"/>
        <item x="1314"/>
        <item x="1315"/>
        <item x="1316"/>
        <item x="1317"/>
        <item x="1318"/>
        <item x="1319"/>
        <item x="1320"/>
        <item x="1321"/>
        <item x="271"/>
        <item x="1322"/>
        <item x="1323"/>
        <item x="414"/>
        <item x="115"/>
        <item x="138"/>
        <item x="150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4"/>
        <item x="16"/>
        <item x="1111"/>
        <item x="1338"/>
        <item x="1339"/>
        <item x="931"/>
        <item x="1007"/>
        <item x="1340"/>
        <item x="1341"/>
        <item x="793"/>
        <item x="1342"/>
        <item x="1343"/>
        <item x="1344"/>
        <item x="1345"/>
        <item x="638"/>
        <item x="616"/>
        <item x="1346"/>
        <item x="1347"/>
        <item x="1348"/>
        <item x="1349"/>
        <item x="1350"/>
        <item x="22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295"/>
        <item x="1366"/>
        <item x="23"/>
        <item x="12"/>
        <item x="173"/>
        <item x="829"/>
        <item x="828"/>
        <item x="486"/>
        <item x="500"/>
        <item x="1367"/>
        <item x="1000"/>
        <item x="974"/>
        <item x="1016"/>
        <item x="932"/>
        <item x="1368"/>
        <item x="1369"/>
        <item x="1370"/>
        <item x="1371"/>
        <item x="1372"/>
        <item x="1373"/>
        <item x="940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501"/>
        <item x="530"/>
        <item x="1388"/>
        <item x="1389"/>
        <item x="861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78"/>
        <item x="158"/>
        <item x="1405"/>
        <item x="1406"/>
        <item x="1407"/>
        <item x="1408"/>
        <item x="1409"/>
        <item x="981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386"/>
        <item x="1433"/>
        <item x="1434"/>
        <item x="1435"/>
        <item x="869"/>
        <item x="221"/>
        <item x="274"/>
        <item x="222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607"/>
        <item x="948"/>
        <item x="933"/>
        <item x="1222"/>
        <item x="934"/>
        <item x="198"/>
        <item x="181"/>
        <item x="168"/>
        <item x="1450"/>
        <item x="1451"/>
        <item x="320"/>
        <item x="11"/>
        <item x="7"/>
        <item x="836"/>
        <item x="839"/>
        <item x="845"/>
        <item x="840"/>
        <item x="854"/>
        <item x="1452"/>
        <item x="1453"/>
        <item x="1454"/>
        <item x="1455"/>
        <item x="1456"/>
        <item x="1083"/>
        <item x="957"/>
        <item x="792"/>
        <item x="1457"/>
        <item x="1458"/>
        <item x="1459"/>
        <item x="1460"/>
        <item x="1461"/>
        <item x="1462"/>
        <item x="1463"/>
        <item x="1464"/>
        <item x="291"/>
        <item x="1465"/>
        <item x="1466"/>
        <item x="395"/>
        <item x="682"/>
        <item x="656"/>
        <item x="677"/>
        <item x="1467"/>
        <item x="1468"/>
        <item x="1469"/>
        <item x="1470"/>
        <item x="87"/>
        <item x="39"/>
        <item x="492"/>
        <item x="366"/>
        <item x="354"/>
        <item x="362"/>
        <item x="363"/>
        <item x="1471"/>
        <item x="1472"/>
        <item x="821"/>
        <item x="1147"/>
        <item x="799"/>
        <item x="531"/>
        <item x="1035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223"/>
        <item x="232"/>
        <item x="1513"/>
        <item x="93"/>
        <item x="1208"/>
        <item x="1514"/>
        <item x="1515"/>
        <item x="1516"/>
        <item x="1517"/>
        <item x="1186"/>
        <item x="1518"/>
        <item x="1519"/>
        <item x="1520"/>
        <item x="859"/>
        <item x="1521"/>
        <item x="597"/>
        <item x="557"/>
        <item x="1522"/>
        <item x="1523"/>
        <item x="1524"/>
        <item x="483"/>
        <item x="448"/>
        <item x="1112"/>
        <item x="1167"/>
        <item x="1525"/>
        <item x="1526"/>
        <item x="558"/>
        <item x="846"/>
        <item x="1527"/>
        <item x="1528"/>
        <item x="1529"/>
        <item x="1530"/>
        <item x="1531"/>
        <item x="1018"/>
        <item x="1532"/>
        <item x="1533"/>
        <item x="1021"/>
        <item x="1534"/>
        <item x="1535"/>
        <item x="1536"/>
        <item x="1537"/>
        <item x="1538"/>
        <item x="1168"/>
        <item x="1539"/>
        <item x="180"/>
        <item x="1540"/>
        <item x="1541"/>
        <item x="1542"/>
        <item x="1543"/>
        <item x="1544"/>
        <item x="1169"/>
        <item x="1545"/>
        <item x="1546"/>
        <item x="1547"/>
        <item x="1548"/>
        <item x="1074"/>
        <item x="1549"/>
        <item x="16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065"/>
        <item x="1586"/>
        <item x="109"/>
        <item x="1587"/>
        <item x="581"/>
        <item x="602"/>
        <item x="1017"/>
        <item x="1588"/>
        <item x="967"/>
        <item x="1589"/>
        <item x="1590"/>
        <item x="1591"/>
        <item x="1592"/>
        <item x="1593"/>
        <item x="1594"/>
        <item x="1595"/>
        <item x="1596"/>
        <item x="767"/>
        <item x="718"/>
        <item x="700"/>
        <item x="709"/>
        <item x="1597"/>
        <item x="1598"/>
        <item x="1599"/>
        <item x="1600"/>
        <item x="900"/>
        <item x="1601"/>
        <item x="768"/>
        <item x="1602"/>
        <item x="1603"/>
        <item x="1604"/>
        <item x="1605"/>
        <item x="1606"/>
        <item x="1607"/>
        <item x="1608"/>
        <item x="1170"/>
        <item x="1609"/>
        <item x="539"/>
        <item x="540"/>
        <item x="409"/>
        <item x="415"/>
        <item x="884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306"/>
        <item x="285"/>
        <item x="277"/>
        <item x="398"/>
        <item x="1624"/>
        <item x="1625"/>
        <item x="1626"/>
        <item x="1627"/>
        <item x="1025"/>
        <item x="874"/>
        <item x="857"/>
        <item x="1628"/>
        <item x="1629"/>
        <item x="171"/>
        <item x="121"/>
        <item x="123"/>
        <item x="133"/>
        <item x="127"/>
        <item x="1630"/>
        <item x="1631"/>
        <item x="1632"/>
        <item x="1633"/>
        <item x="1634"/>
        <item x="1635"/>
        <item x="1636"/>
        <item x="1637"/>
        <item x="9"/>
        <item x="199"/>
        <item x="387"/>
        <item x="259"/>
        <item x="1638"/>
        <item x="740"/>
        <item x="1129"/>
        <item x="1639"/>
        <item x="1084"/>
        <item x="1036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075"/>
        <item x="1655"/>
        <item x="1656"/>
        <item x="570"/>
        <item x="239"/>
        <item x="473"/>
        <item x="214"/>
        <item x="1657"/>
        <item x="1130"/>
        <item x="1658"/>
        <item x="1659"/>
        <item x="1660"/>
        <item x="1661"/>
        <item x="1662"/>
        <item x="1663"/>
        <item x="1664"/>
        <item x="1665"/>
        <item x="925"/>
        <item x="902"/>
        <item x="728"/>
        <item x="1666"/>
        <item x="1667"/>
        <item x="1668"/>
        <item x="1669"/>
        <item x="1670"/>
        <item x="1671"/>
        <item x="1672"/>
        <item x="1673"/>
        <item x="1674"/>
        <item x="1096"/>
        <item x="1148"/>
        <item x="1675"/>
        <item x="1676"/>
        <item x="1677"/>
        <item x="1171"/>
        <item x="1066"/>
        <item x="1172"/>
        <item x="1223"/>
        <item x="1097"/>
        <item x="1187"/>
        <item x="1085"/>
        <item x="1098"/>
        <item x="1239"/>
        <item x="1678"/>
        <item x="1679"/>
        <item x="1680"/>
        <item x="1681"/>
        <item x="1682"/>
        <item x="1683"/>
        <item x="1684"/>
        <item x="247"/>
        <item x="1685"/>
        <item x="1686"/>
        <item x="1687"/>
        <item x="1688"/>
        <item x="1049"/>
        <item x="847"/>
        <item x="809"/>
        <item x="1689"/>
        <item x="1034"/>
        <item x="1040"/>
        <item x="1690"/>
        <item x="1691"/>
        <item x="729"/>
        <item x="772"/>
        <item x="1067"/>
        <item x="1692"/>
        <item x="879"/>
        <item x="1029"/>
        <item x="748"/>
        <item x="1131"/>
        <item x="1061"/>
        <item x="1132"/>
        <item x="786"/>
        <item x="1057"/>
        <item x="1693"/>
        <item x="1694"/>
        <item x="1695"/>
        <item x="1696"/>
        <item x="1697"/>
        <item x="825"/>
        <item x="1698"/>
        <item x="1699"/>
        <item x="1149"/>
        <item x="1700"/>
        <item x="1701"/>
        <item x="1702"/>
        <item x="174"/>
        <item x="701"/>
        <item x="1703"/>
        <item x="635"/>
        <item x="1704"/>
        <item x="1705"/>
        <item x="1706"/>
        <item x="1254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83"/>
        <item x="144"/>
        <item x="1718"/>
        <item x="1719"/>
        <item x="1720"/>
        <item x="1721"/>
        <item x="896"/>
        <item x="209"/>
        <item x="200"/>
        <item x="233"/>
        <item x="210"/>
        <item x="224"/>
        <item x="234"/>
        <item x="241"/>
        <item x="194"/>
        <item x="242"/>
        <item x="225"/>
        <item x="375"/>
        <item x="390"/>
        <item x="226"/>
        <item x="188"/>
        <item x="189"/>
        <item x="203"/>
        <item x="1722"/>
        <item x="1723"/>
        <item x="1724"/>
        <item x="1725"/>
        <item x="1726"/>
        <item x="1727"/>
        <item x="1728"/>
        <item x="1729"/>
        <item x="911"/>
        <item x="935"/>
        <item x="1730"/>
        <item x="1731"/>
        <item x="1732"/>
        <item x="1733"/>
        <item x="1734"/>
        <item x="673"/>
        <item x="629"/>
        <item x="785"/>
        <item x="788"/>
        <item x="1735"/>
        <item x="1736"/>
        <item x="1737"/>
        <item x="15"/>
        <item x="1738"/>
        <item x="1026"/>
        <item x="1739"/>
        <item x="1740"/>
        <item x="1099"/>
        <item x="1741"/>
        <item x="1113"/>
        <item x="1742"/>
        <item x="1114"/>
        <item x="1100"/>
        <item x="1743"/>
        <item x="170"/>
        <item x="1744"/>
        <item x="1745"/>
        <item x="1746"/>
        <item x="1240"/>
        <item x="3"/>
        <item x="10"/>
        <item x="1747"/>
        <item x="1748"/>
        <item x="1749"/>
        <item x="1750"/>
        <item x="1751"/>
        <item x="1752"/>
        <item x="603"/>
        <item x="949"/>
        <item x="1753"/>
        <item x="996"/>
        <item x="992"/>
        <item x="1188"/>
        <item x="905"/>
        <item x="1754"/>
        <item x="1755"/>
        <item x="1756"/>
        <item x="1757"/>
        <item x="1758"/>
        <item x="458"/>
        <item x="422"/>
        <item x="1759"/>
        <item x="1760"/>
        <item x="1761"/>
        <item x="1762"/>
        <item x="1763"/>
        <item x="1764"/>
        <item x="1765"/>
        <item x="1766"/>
        <item x="1767"/>
        <item x="1768"/>
        <item x="862"/>
        <item x="1769"/>
        <item x="1770"/>
        <item x="1771"/>
        <item x="1772"/>
        <item x="1173"/>
        <item x="326"/>
        <item x="302"/>
        <item x="325"/>
        <item x="368"/>
        <item x="337"/>
        <item x="355"/>
        <item x="286"/>
        <item x="316"/>
        <item x="343"/>
        <item x="317"/>
        <item x="307"/>
        <item x="327"/>
        <item x="175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832"/>
        <item x="1788"/>
        <item x="1086"/>
        <item x="1174"/>
        <item x="1189"/>
        <item x="1190"/>
        <item x="1101"/>
        <item x="1191"/>
        <item x="610"/>
        <item x="620"/>
        <item x="1789"/>
        <item x="1790"/>
        <item x="1791"/>
        <item x="1792"/>
        <item x="1793"/>
        <item x="1794"/>
        <item x="1795"/>
        <item x="968"/>
        <item x="1027"/>
        <item x="1796"/>
        <item x="1797"/>
        <item x="1798"/>
        <item x="1799"/>
        <item x="1800"/>
        <item x="1801"/>
        <item x="1802"/>
        <item x="1803"/>
        <item x="802"/>
        <item x="751"/>
        <item x="1068"/>
        <item x="1048"/>
        <item x="1804"/>
        <item x="179"/>
        <item x="1805"/>
        <item x="1806"/>
        <item x="1209"/>
        <item x="1807"/>
        <item x="1808"/>
        <item x="1809"/>
        <item x="1810"/>
        <item x="1811"/>
        <item x="469"/>
        <item x="958"/>
        <item x="585"/>
        <item x="599"/>
        <item x="611"/>
        <item x="1812"/>
        <item x="912"/>
        <item x="1813"/>
        <item x="1814"/>
        <item x="1815"/>
        <item x="822"/>
        <item x="824"/>
        <item x="1816"/>
        <item x="1817"/>
        <item x="1818"/>
        <item x="1819"/>
        <item x="1820"/>
        <item x="710"/>
        <item x="1821"/>
        <item x="1822"/>
        <item x="1823"/>
        <item x="1824"/>
        <item x="969"/>
        <item x="975"/>
        <item x="1150"/>
        <item x="1825"/>
        <item x="780"/>
        <item x="781"/>
        <item x="842"/>
        <item x="1826"/>
        <item x="1827"/>
        <item x="1828"/>
        <item x="782"/>
        <item x="765"/>
        <item x="749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444"/>
        <item x="441"/>
        <item x="466"/>
        <item x="1846"/>
        <item x="1847"/>
        <item x="1848"/>
        <item x="88"/>
        <item x="1849"/>
        <item x="1850"/>
        <item x="351"/>
        <item x="310"/>
        <item x="679"/>
        <item x="692"/>
        <item x="1851"/>
        <item x="1852"/>
        <item x="1853"/>
        <item x="1854"/>
        <item x="1855"/>
        <item x="1151"/>
        <item x="1175"/>
        <item x="1856"/>
        <item x="1857"/>
        <item x="1858"/>
        <item x="1859"/>
        <item x="538"/>
        <item x="532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210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235"/>
        <item x="236"/>
        <item x="1928"/>
        <item x="1929"/>
        <item x="572"/>
        <item x="1022"/>
        <item x="608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033"/>
        <item x="1986"/>
        <item x="1987"/>
        <item x="1988"/>
        <item x="1989"/>
        <item x="1990"/>
        <item x="1991"/>
        <item x="204"/>
        <item x="184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936"/>
        <item x="950"/>
        <item x="2033"/>
        <item x="2034"/>
        <item x="731"/>
        <item x="773"/>
        <item x="2035"/>
        <item x="2036"/>
        <item x="240"/>
        <item x="1241"/>
        <item x="2037"/>
        <item x="735"/>
        <item x="31"/>
        <item x="27"/>
        <item x="2038"/>
        <item x="2039"/>
        <item x="685"/>
        <item x="2040"/>
        <item x="2041"/>
        <item x="593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303"/>
        <item x="311"/>
        <item x="2055"/>
        <item x="2056"/>
        <item x="2057"/>
        <item x="587"/>
        <item x="648"/>
        <item x="2058"/>
        <item x="800"/>
        <item x="848"/>
        <item x="2059"/>
        <item x="2060"/>
        <item x="6"/>
        <item x="141"/>
        <item x="2061"/>
        <item x="2062"/>
        <item x="582"/>
        <item x="1102"/>
        <item x="2063"/>
        <item x="2064"/>
        <item x="2065"/>
        <item x="2066"/>
        <item x="2067"/>
        <item x="2068"/>
        <item x="2069"/>
        <item x="2070"/>
        <item x="897"/>
        <item x="959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769"/>
        <item x="2083"/>
        <item x="2084"/>
        <item x="2085"/>
        <item x="2086"/>
        <item x="2087"/>
        <item x="2088"/>
        <item x="2089"/>
        <item x="2090"/>
        <item x="666"/>
        <item x="937"/>
        <item x="2091"/>
        <item x="2092"/>
        <item x="2093"/>
        <item x="2094"/>
        <item x="2095"/>
        <item x="2096"/>
        <item x="609"/>
        <item x="2097"/>
        <item x="2098"/>
        <item x="804"/>
        <item x="2099"/>
        <item x="2100"/>
        <item x="2101"/>
        <item x="2102"/>
        <item x="2103"/>
        <item x="2104"/>
        <item x="2105"/>
        <item x="2106"/>
        <item x="893"/>
        <item x="2107"/>
        <item x="63"/>
        <item x="774"/>
        <item x="621"/>
        <item x="1211"/>
        <item x="2108"/>
        <item x="885"/>
        <item x="227"/>
        <item x="190"/>
        <item x="215"/>
        <item x="2109"/>
        <item x="2110"/>
        <item x="2111"/>
        <item x="2112"/>
        <item x="2113"/>
        <item x="2114"/>
        <item x="2115"/>
        <item x="891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877"/>
        <item x="2127"/>
        <item x="2128"/>
        <item x="2129"/>
        <item x="299"/>
        <item x="2130"/>
        <item x="2131"/>
        <item x="2132"/>
        <item x="2133"/>
        <item x="2134"/>
        <item x="732"/>
        <item x="632"/>
        <item x="604"/>
        <item x="906"/>
        <item x="882"/>
        <item x="880"/>
        <item x="2135"/>
        <item x="2136"/>
        <item x="2137"/>
        <item x="2138"/>
        <item x="1001"/>
        <item x="0"/>
        <item x="2139"/>
        <item x="2140"/>
        <item x="2141"/>
        <item x="2142"/>
        <item x="2143"/>
        <item x="2144"/>
        <item x="2145"/>
        <item x="1076"/>
        <item x="1115"/>
        <item x="1087"/>
        <item x="2146"/>
        <item x="2147"/>
        <item x="2148"/>
        <item x="424"/>
        <item x="434"/>
        <item x="2149"/>
        <item x="2150"/>
        <item x="2151"/>
        <item x="818"/>
        <item x="837"/>
        <item x="2152"/>
        <item x="281"/>
        <item x="272"/>
        <item x="797"/>
        <item x="287"/>
        <item x="288"/>
        <item x="385"/>
        <item x="394"/>
        <item x="2153"/>
        <item x="2154"/>
        <item x="2155"/>
        <item x="2156"/>
        <item x="2157"/>
        <item x="2158"/>
        <item x="2159"/>
        <item x="284"/>
        <item x="186"/>
        <item x="2160"/>
        <item x="2161"/>
        <item x="2162"/>
        <item x="920"/>
        <item x="976"/>
        <item x="2163"/>
        <item x="2164"/>
        <item x="2165"/>
        <item x="1152"/>
        <item x="81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477"/>
        <item x="480"/>
        <item x="2180"/>
        <item x="810"/>
        <item x="826"/>
        <item x="2181"/>
        <item x="2182"/>
        <item x="2183"/>
        <item x="2184"/>
        <item x="633"/>
        <item x="1242"/>
        <item x="1257"/>
        <item x="696"/>
        <item x="2185"/>
        <item x="2186"/>
        <item x="1192"/>
        <item x="1088"/>
        <item x="588"/>
        <item x="589"/>
        <item x="571"/>
        <item x="2187"/>
        <item x="811"/>
        <item x="970"/>
        <item x="763"/>
        <item x="1133"/>
        <item x="1224"/>
        <item x="2188"/>
        <item x="1134"/>
        <item x="1176"/>
        <item x="1193"/>
        <item x="1135"/>
        <item x="1153"/>
        <item x="1177"/>
        <item x="1154"/>
        <item x="1089"/>
        <item x="1116"/>
        <item x="1212"/>
        <item x="1178"/>
        <item x="1155"/>
        <item x="1194"/>
        <item x="1136"/>
        <item x="714"/>
        <item x="2189"/>
        <item x="2190"/>
        <item x="2191"/>
        <item x="2192"/>
        <item x="2193"/>
        <item x="548"/>
        <item x="562"/>
        <item x="2194"/>
        <item x="2195"/>
        <item x="2196"/>
        <item x="2197"/>
        <item x="2198"/>
        <item x="2199"/>
        <item x="761"/>
        <item x="702"/>
        <item x="794"/>
        <item x="752"/>
        <item x="775"/>
        <item x="795"/>
        <item x="741"/>
        <item x="736"/>
        <item x="2200"/>
        <item x="72"/>
        <item x="33"/>
        <item x="435"/>
        <item x="124"/>
        <item x="2201"/>
        <item x="2202"/>
        <item x="2203"/>
        <item x="264"/>
        <item x="122"/>
        <item x="2204"/>
        <item x="2205"/>
        <item x="159"/>
        <item x="2206"/>
        <item x="2207"/>
        <item x="563"/>
        <item x="1050"/>
        <item x="2208"/>
        <item x="2209"/>
        <item x="2210"/>
        <item x="2211"/>
        <item x="2212"/>
        <item x="2213"/>
        <item x="2214"/>
        <item x="2215"/>
        <item x="2216"/>
        <item x="707"/>
        <item x="2217"/>
        <item x="596"/>
        <item x="2218"/>
        <item x="993"/>
        <item x="166"/>
        <item x="2219"/>
        <item x="282"/>
        <item x="248"/>
        <item x="205"/>
        <item x="216"/>
        <item x="260"/>
        <item x="2220"/>
        <item x="2221"/>
        <item x="2222"/>
        <item x="789"/>
        <item x="776"/>
        <item x="790"/>
        <item x="2223"/>
        <item x="2224"/>
        <item x="2225"/>
        <item x="2226"/>
        <item x="2227"/>
        <item x="2228"/>
        <item x="2229"/>
        <item x="926"/>
        <item x="2230"/>
        <item x="2231"/>
        <item x="2232"/>
        <item x="2233"/>
        <item x="642"/>
        <item x="2234"/>
        <item x="245"/>
        <item x="2235"/>
        <item x="2236"/>
        <item x="2237"/>
        <item x="2238"/>
        <item x="2239"/>
        <item x="2240"/>
        <item x="438"/>
        <item x="649"/>
        <item x="670"/>
        <item x="2241"/>
        <item x="2242"/>
        <item x="941"/>
        <item x="1225"/>
        <item x="1069"/>
        <item x="1103"/>
        <item x="1090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876"/>
        <item x="51"/>
        <item x="2271"/>
        <item x="2272"/>
        <item x="312"/>
        <item x="296"/>
        <item x="2273"/>
        <item x="2274"/>
        <item x="2275"/>
        <item x="2276"/>
        <item x="2277"/>
        <item x="129"/>
        <item x="120"/>
        <item x="612"/>
        <item x="2278"/>
        <item x="2279"/>
        <item x="2280"/>
        <item x="2281"/>
        <item x="2282"/>
        <item x="2283"/>
        <item x="812"/>
        <item x="2284"/>
        <item x="2285"/>
        <item x="110"/>
        <item x="2286"/>
        <item x="2287"/>
        <item x="2288"/>
        <item x="328"/>
        <item x="32"/>
        <item x="36"/>
        <item x="44"/>
        <item x="94"/>
        <item x="46"/>
        <item x="313"/>
        <item x="753"/>
        <item x="2289"/>
        <item x="898"/>
        <item x="2290"/>
        <item x="2291"/>
        <item x="406"/>
        <item x="403"/>
        <item x="470"/>
        <item x="2292"/>
        <item x="2293"/>
        <item x="459"/>
        <item x="187"/>
        <item x="744"/>
        <item x="757"/>
        <item x="2294"/>
        <item x="182"/>
        <item x="206"/>
        <item x="201"/>
        <item x="2295"/>
        <item x="2296"/>
        <item x="2297"/>
        <item x="2298"/>
        <item x="2299"/>
        <item x="2300"/>
        <item x="2301"/>
        <item x="2302"/>
        <item x="2303"/>
        <item x="2304"/>
        <item x="687"/>
        <item x="493"/>
        <item x="418"/>
        <item x="429"/>
        <item x="160"/>
        <item x="112"/>
        <item x="146"/>
        <item x="134"/>
        <item x="130"/>
        <item x="118"/>
        <item x="2305"/>
        <item x="2306"/>
        <item x="2307"/>
        <item x="2308"/>
        <item x="2309"/>
        <item x="2310"/>
        <item x="2311"/>
        <item x="2312"/>
        <item x="2313"/>
        <item x="654"/>
        <item x="1117"/>
        <item x="1077"/>
        <item x="1179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559"/>
        <item x="678"/>
        <item x="664"/>
        <item x="639"/>
        <item x="1010"/>
        <item x="830"/>
        <item x="764"/>
        <item x="787"/>
        <item x="2326"/>
        <item x="2327"/>
        <item x="481"/>
        <item x="496"/>
        <item x="488"/>
        <item x="2328"/>
        <item x="2329"/>
        <item x="2330"/>
        <item x="113"/>
        <item x="982"/>
        <item x="1156"/>
        <item x="574"/>
        <item x="2331"/>
        <item x="2332"/>
        <item x="2333"/>
        <item x="573"/>
        <item x="2334"/>
        <item x="2335"/>
        <item x="2336"/>
        <item x="2337"/>
        <item x="590"/>
        <item x="2338"/>
        <item x="907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758"/>
        <item x="783"/>
        <item x="68"/>
        <item x="867"/>
        <item x="864"/>
        <item x="338"/>
        <item x="2355"/>
        <item x="2356"/>
        <item x="1078"/>
        <item x="913"/>
        <item x="994"/>
        <item x="983"/>
        <item x="2357"/>
        <item x="2358"/>
        <item x="82"/>
        <item x="90"/>
        <item x="95"/>
        <item x="45"/>
        <item x="73"/>
        <item x="83"/>
        <item x="79"/>
        <item x="64"/>
        <item x="37"/>
        <item x="69"/>
        <item x="2359"/>
        <item x="2360"/>
        <item x="2361"/>
        <item x="2362"/>
        <item x="1002"/>
        <item x="1051"/>
        <item x="1037"/>
        <item x="2363"/>
        <item x="2364"/>
        <item x="1030"/>
        <item x="1058"/>
        <item x="449"/>
        <item x="453"/>
        <item x="2365"/>
        <item x="356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388"/>
        <item x="420"/>
        <item x="381"/>
        <item x="2379"/>
        <item x="2380"/>
        <item x="598"/>
        <item x="667"/>
        <item x="674"/>
        <item x="661"/>
        <item x="293"/>
        <item x="762"/>
        <item x="697"/>
        <item x="478"/>
        <item x="725"/>
        <item x="372"/>
        <item x="726"/>
        <item x="668"/>
        <item x="706"/>
        <item x="694"/>
        <item x="686"/>
        <item x="644"/>
        <item x="698"/>
        <item x="514"/>
        <item x="719"/>
        <item x="518"/>
        <item x="695"/>
        <item x="517"/>
        <item x="688"/>
        <item x="730"/>
        <item x="720"/>
        <item x="657"/>
        <item x="565"/>
        <item x="663"/>
        <item x="708"/>
        <item x="721"/>
        <item x="715"/>
        <item x="689"/>
        <item x="636"/>
        <item x="683"/>
        <item x="770"/>
        <item x="507"/>
        <item x="626"/>
        <item x="703"/>
        <item x="680"/>
        <item x="476"/>
        <item x="541"/>
        <item x="951"/>
        <item x="805"/>
        <item x="2381"/>
        <item x="2382"/>
        <item x="2383"/>
        <item x="2384"/>
        <item x="2385"/>
        <item x="2386"/>
        <item x="2387"/>
        <item x="560"/>
        <item x="542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1180"/>
        <item x="1118"/>
        <item x="1181"/>
        <item x="2402"/>
        <item x="2403"/>
        <item x="2404"/>
        <item x="2405"/>
        <item x="2406"/>
        <item x="878"/>
        <item x="2407"/>
        <item x="2408"/>
        <item x="2409"/>
        <item x="2410"/>
        <item x="2411"/>
        <item x="2412"/>
        <item x="2413"/>
        <item x="2414"/>
        <item x="855"/>
        <item x="851"/>
        <item x="1070"/>
        <item x="1052"/>
        <item x="2415"/>
        <item x="723"/>
        <item x="2416"/>
        <item x="2417"/>
        <item x="2418"/>
        <item x="2419"/>
        <item x="2420"/>
        <item x="1119"/>
        <item x="2421"/>
        <item x="2422"/>
        <item x="2423"/>
        <item x="2424"/>
        <item x="5"/>
        <item x="2425"/>
        <item x="2426"/>
        <item x="2427"/>
        <item x="2428"/>
        <item x="2429"/>
        <item x="866"/>
        <item x="870"/>
        <item x="908"/>
        <item x="2430"/>
        <item x="2431"/>
        <item x="2432"/>
        <item x="2433"/>
        <item x="2434"/>
        <item x="2435"/>
        <item x="2436"/>
        <item x="2437"/>
        <item x="681"/>
        <item x="737"/>
        <item x="533"/>
        <item x="1243"/>
        <item x="2438"/>
        <item x="2439"/>
        <item x="2440"/>
        <item x="2441"/>
        <item x="2442"/>
        <item x="580"/>
        <item x="2443"/>
        <item x="575"/>
        <item x="2444"/>
        <item x="2445"/>
        <item x="2446"/>
        <item x="2447"/>
        <item x="2448"/>
        <item x="2449"/>
        <item x="2450"/>
        <item x="921"/>
        <item x="499"/>
        <item x="2451"/>
        <item x="2452"/>
        <item x="2453"/>
        <item x="2454"/>
        <item x="2455"/>
        <item x="1182"/>
        <item x="871"/>
        <item x="2456"/>
        <item x="52"/>
        <item x="60"/>
        <item x="53"/>
        <item x="61"/>
        <item x="1226"/>
        <item x="2457"/>
        <item x="568"/>
        <item x="147"/>
        <item x="2458"/>
        <item x="2459"/>
        <item x="865"/>
        <item x="2460"/>
        <item x="2461"/>
        <item x="431"/>
        <item x="2462"/>
        <item x="2463"/>
        <item x="2464"/>
        <item x="2465"/>
        <item x="2466"/>
        <item x="716"/>
        <item x="777"/>
        <item x="2467"/>
        <item x="339"/>
        <item x="445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754"/>
        <item x="70"/>
        <item x="104"/>
        <item x="54"/>
        <item x="808"/>
        <item x="2480"/>
        <item x="2481"/>
        <item x="314"/>
        <item x="367"/>
        <item x="340"/>
        <item x="344"/>
        <item x="352"/>
        <item x="2482"/>
        <item x="903"/>
        <item x="2483"/>
        <item x="2484"/>
        <item x="2485"/>
        <item x="74"/>
        <item x="2486"/>
        <item x="2487"/>
        <item x="2488"/>
        <item x="858"/>
        <item x="843"/>
        <item x="892"/>
        <item x="860"/>
        <item x="2489"/>
        <item x="2490"/>
        <item x="108"/>
        <item x="2491"/>
        <item x="2492"/>
        <item x="2493"/>
        <item x="2494"/>
        <item x="2495"/>
        <item x="2496"/>
        <item x="561"/>
        <item x="883"/>
        <item x="1041"/>
        <item x="1059"/>
        <item x="407"/>
        <item x="378"/>
        <item x="834"/>
        <item x="841"/>
        <item x="807"/>
        <item x="369"/>
        <item x="29"/>
        <item x="2497"/>
        <item x="341"/>
        <item x="308"/>
        <item x="329"/>
        <item x="332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914"/>
        <item x="161"/>
        <item x="148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494"/>
        <item x="474"/>
        <item x="2617"/>
        <item x="2618"/>
        <item x="2619"/>
        <item x="960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131"/>
        <item x="2631"/>
        <item x="684"/>
        <item x="125"/>
        <item x="321"/>
        <item x="1104"/>
        <item x="1227"/>
        <item x="2632"/>
        <item x="2633"/>
        <item x="738"/>
        <item x="727"/>
        <item x="739"/>
        <item x="756"/>
        <item x="2634"/>
        <item x="2635"/>
        <item x="2636"/>
        <item x="2637"/>
        <item x="2638"/>
        <item x="2639"/>
        <item x="2640"/>
        <item x="2641"/>
        <item x="961"/>
        <item x="997"/>
        <item x="977"/>
        <item x="2642"/>
        <item x="2643"/>
        <item x="128"/>
        <item x="145"/>
        <item x="2644"/>
        <item x="2645"/>
        <item x="265"/>
        <item x="249"/>
        <item x="255"/>
        <item x="237"/>
        <item x="2646"/>
        <item x="432"/>
        <item x="467"/>
        <item x="2647"/>
        <item x="2648"/>
        <item x="2649"/>
        <item x="1011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849"/>
        <item x="2665"/>
        <item x="2666"/>
        <item x="489"/>
        <item x="487"/>
        <item x="2667"/>
        <item x="2668"/>
        <item x="2669"/>
        <item x="2670"/>
        <item x="2671"/>
        <item x="2672"/>
        <item x="671"/>
        <item x="2673"/>
        <item x="2674"/>
        <item x="2675"/>
        <item x="430"/>
        <item x="2676"/>
        <item x="2677"/>
        <item x="151"/>
        <item x="202"/>
        <item x="250"/>
        <item x="1213"/>
        <item x="1228"/>
        <item x="650"/>
        <item x="641"/>
        <item x="2678"/>
        <item x="2679"/>
        <item x="2680"/>
        <item x="2681"/>
        <item x="1091"/>
        <item x="2682"/>
        <item x="2683"/>
        <item x="2684"/>
        <item x="927"/>
        <item x="139"/>
        <item x="142"/>
        <item x="105"/>
        <item x="119"/>
        <item x="645"/>
        <item x="675"/>
        <item x="651"/>
        <item x="646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564"/>
        <item x="515"/>
        <item x="524"/>
        <item x="2698"/>
        <item x="2699"/>
        <item x="2700"/>
        <item x="2701"/>
        <item x="2702"/>
        <item x="1214"/>
        <item x="162"/>
        <item x="261"/>
        <item x="345"/>
        <item x="962"/>
        <item x="952"/>
        <item x="953"/>
        <item x="2703"/>
        <item x="2704"/>
        <item x="2705"/>
        <item x="2706"/>
        <item x="2707"/>
        <item x="2708"/>
        <item x="55"/>
        <item x="25"/>
        <item x="18"/>
        <item x="17"/>
        <item x="553"/>
        <item x="569"/>
        <item x="549"/>
        <item x="938"/>
        <item x="2709"/>
        <item x="2710"/>
        <item x="2711"/>
        <item x="2712"/>
        <item x="2713"/>
        <item x="2714"/>
        <item x="2715"/>
        <item x="2716"/>
        <item x="888"/>
        <item x="2717"/>
        <item x="2718"/>
        <item x="2719"/>
        <item x="2720"/>
        <item x="2721"/>
        <item x="364"/>
        <item x="384"/>
        <item x="436"/>
        <item x="439"/>
        <item x="2722"/>
        <item x="2723"/>
        <item x="2724"/>
        <item x="419"/>
        <item x="442"/>
        <item x="2725"/>
        <item x="1053"/>
        <item x="1258"/>
        <item x="1255"/>
        <item x="1256"/>
        <item x="2726"/>
        <item x="2727"/>
        <item x="2728"/>
        <item x="2729"/>
        <item x="2730"/>
        <item x="2731"/>
        <item x="2732"/>
        <item x="2733"/>
        <item x="2734"/>
        <item x="2735"/>
        <item x="502"/>
        <item x="2736"/>
        <item x="2737"/>
        <item x="634"/>
        <item x="630"/>
        <item x="625"/>
        <item x="2738"/>
        <item x="243"/>
        <item x="191"/>
        <item x="2739"/>
        <item x="2740"/>
        <item x="2741"/>
        <item x="2742"/>
        <item x="2743"/>
        <item x="2744"/>
        <item x="2745"/>
        <item x="2746"/>
        <item x="778"/>
        <item x="784"/>
        <item x="2747"/>
        <item x="2748"/>
        <item x="2749"/>
        <item x="2750"/>
        <item x="2751"/>
        <item x="2752"/>
        <item x="2753"/>
        <item x="2754"/>
        <item x="2755"/>
        <item x="2756"/>
        <item x="665"/>
        <item x="2757"/>
        <item x="376"/>
        <item x="410"/>
        <item x="379"/>
        <item x="1250"/>
        <item x="2758"/>
        <item x="2759"/>
        <item x="1137"/>
        <item x="273"/>
        <item x="497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655"/>
        <item x="652"/>
        <item x="404"/>
        <item x="566"/>
        <item x="2771"/>
        <item x="2772"/>
        <item x="2773"/>
        <item x="2774"/>
        <item x="995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534"/>
        <item x="490"/>
        <item x="543"/>
        <item x="544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462"/>
        <item x="450"/>
        <item x="711"/>
        <item x="2801"/>
        <item x="4"/>
        <item x="2802"/>
        <item x="2803"/>
        <item x="508"/>
        <item x="516"/>
        <item x="495"/>
        <item x="1012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813"/>
        <item x="759"/>
        <item x="2824"/>
        <item x="2825"/>
        <item x="1092"/>
        <item x="1244"/>
        <item x="1071"/>
        <item x="1042"/>
        <item x="1079"/>
        <item x="1229"/>
        <item x="1138"/>
        <item x="1080"/>
        <item x="550"/>
        <item x="2826"/>
        <item x="1023"/>
        <item x="525"/>
        <item x="551"/>
        <item x="2827"/>
        <item x="2828"/>
        <item x="330"/>
        <item x="300"/>
        <item x="2829"/>
        <item x="2830"/>
        <item x="2831"/>
        <item x="1230"/>
        <item x="2"/>
        <item x="2832"/>
        <item x="2833"/>
        <item x="2834"/>
        <item x="579"/>
        <item x="637"/>
        <item x="42"/>
        <item x="2835"/>
        <item x="2836"/>
        <item x="2837"/>
        <item x="2838"/>
        <item x="2839"/>
        <item x="733"/>
        <item x="2840"/>
        <item x="2841"/>
        <item x="2842"/>
        <item x="370"/>
        <item x="399"/>
        <item x="2843"/>
        <item x="2844"/>
        <item x="2845"/>
        <item x="819"/>
        <item x="2846"/>
        <item x="2847"/>
        <item x="2848"/>
        <item x="1139"/>
        <item x="1231"/>
        <item x="1215"/>
        <item x="1093"/>
        <item x="2849"/>
        <item x="2850"/>
        <item x="672"/>
        <item x="2851"/>
        <item x="2852"/>
        <item x="106"/>
        <item x="755"/>
        <item x="2853"/>
        <item x="2854"/>
        <item x="2855"/>
        <item x="2856"/>
        <item x="2857"/>
        <item x="2858"/>
        <item x="2859"/>
        <item x="1195"/>
        <item x="1157"/>
        <item x="863"/>
        <item x="887"/>
        <item x="425"/>
        <item x="2860"/>
        <item x="2861"/>
        <item x="2862"/>
        <item x="2863"/>
        <item x="266"/>
        <item x="1158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1120"/>
        <item x="1183"/>
        <item x="2879"/>
        <item x="2880"/>
        <item x="2881"/>
        <item x="56"/>
        <item x="34"/>
        <item x="62"/>
        <item x="28"/>
        <item x="1003"/>
        <item x="24"/>
        <item x="2882"/>
        <item x="1054"/>
        <item x="838"/>
        <item x="2883"/>
        <item x="868"/>
        <item x="658"/>
        <item x="2884"/>
        <item x="349"/>
        <item x="2885"/>
        <item x="2886"/>
        <item x="2887"/>
        <item x="1038"/>
        <item x="2888"/>
        <item x="2889"/>
        <item x="2890"/>
        <item x="2891"/>
        <item x="2892"/>
        <item x="2893"/>
        <item x="2894"/>
        <item x="2895"/>
        <item x="40"/>
        <item x="75"/>
        <item x="391"/>
        <item x="371"/>
        <item x="333"/>
        <item x="357"/>
        <item x="304"/>
        <item x="2896"/>
        <item x="2897"/>
        <item x="2898"/>
        <item x="2899"/>
        <item x="2900"/>
        <item x="2901"/>
        <item x="2902"/>
        <item x="2903"/>
        <item x="856"/>
        <item x="852"/>
        <item x="742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56"/>
        <item x="185"/>
        <item x="2917"/>
        <item x="2918"/>
        <item x="2919"/>
        <item x="2920"/>
        <item x="2921"/>
        <item x="2922"/>
        <item x="2923"/>
        <item x="1159"/>
        <item x="1196"/>
        <item x="1197"/>
        <item x="1121"/>
        <item x="1105"/>
        <item x="1094"/>
        <item x="1216"/>
        <item x="1095"/>
        <item x="1232"/>
        <item x="1198"/>
        <item x="1122"/>
        <item x="1184"/>
        <item x="1140"/>
        <item x="1141"/>
        <item x="2924"/>
        <item x="152"/>
        <item x="2925"/>
        <item x="2926"/>
        <item x="2927"/>
        <item x="511"/>
        <item x="504"/>
        <item x="2928"/>
        <item x="2929"/>
        <item x="2930"/>
        <item x="1217"/>
        <item x="1245"/>
        <item x="1142"/>
        <item x="1199"/>
        <item x="1251"/>
        <item x="1218"/>
        <item x="1219"/>
        <item x="2931"/>
        <item x="2932"/>
        <item x="2933"/>
        <item x="2934"/>
        <item x="904"/>
        <item x="2935"/>
        <item x="2936"/>
        <item x="2937"/>
        <item x="2938"/>
        <item x="2939"/>
        <item x="2940"/>
        <item x="2941"/>
        <item x="2942"/>
        <item x="1233"/>
        <item x="2943"/>
        <item x="2944"/>
        <item x="2945"/>
        <item x="2946"/>
        <item x="2947"/>
        <item x="2948"/>
        <item x="2949"/>
        <item x="1234"/>
        <item x="1200"/>
        <item x="1252"/>
        <item x="2950"/>
        <item x="2951"/>
        <item x="411"/>
        <item x="421"/>
        <item x="2952"/>
        <item x="2953"/>
        <item x="66"/>
        <item x="153"/>
        <item x="2954"/>
        <item x="57"/>
        <item x="76"/>
        <item x="67"/>
        <item x="2955"/>
        <item x="2956"/>
        <item x="2957"/>
        <item x="2958"/>
        <item x="2959"/>
        <item x="978"/>
        <item x="2960"/>
        <item x="2961"/>
        <item x="2962"/>
        <item x="505"/>
        <item x="519"/>
        <item x="2963"/>
        <item x="535"/>
        <item x="2964"/>
        <item x="1160"/>
        <item x="1081"/>
        <item x="2965"/>
        <item x="2966"/>
        <item x="2967"/>
        <item x="2968"/>
        <item x="2969"/>
        <item x="2970"/>
        <item x="1031"/>
        <item x="1043"/>
        <item x="1046"/>
        <item x="1055"/>
        <item x="1013"/>
        <item x="653"/>
        <item x="536"/>
        <item x="555"/>
        <item x="979"/>
        <item x="2971"/>
        <item x="2972"/>
        <item x="2973"/>
        <item x="2974"/>
        <item x="1201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1062"/>
        <item x="1161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49"/>
        <item x="50"/>
        <item x="80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827"/>
        <item x="3022"/>
        <item x="3023"/>
        <item x="3024"/>
        <item x="3025"/>
        <item x="3026"/>
        <item x="3027"/>
        <item x="3028"/>
        <item x="3029"/>
        <item x="734"/>
        <item x="984"/>
        <item x="446"/>
        <item x="463"/>
        <item x="447"/>
        <item x="443"/>
        <item x="460"/>
        <item x="461"/>
        <item x="464"/>
        <item x="454"/>
        <item x="426"/>
        <item x="440"/>
        <item x="423"/>
        <item x="455"/>
        <item x="3030"/>
        <item x="3031"/>
        <item x="3032"/>
        <item x="3033"/>
        <item x="3034"/>
        <item x="820"/>
        <item x="3035"/>
        <item x="779"/>
        <item x="3036"/>
        <item x="111"/>
        <item x="872"/>
        <item x="3037"/>
        <item x="3038"/>
        <item x="3039"/>
        <item x="30"/>
        <item x="801"/>
        <item x="3040"/>
        <item x="523"/>
        <item x="471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207"/>
        <item x="942"/>
        <item x="1004"/>
        <item x="853"/>
        <item x="875"/>
        <item x="803"/>
        <item x="899"/>
        <item x="916"/>
        <item x="3054"/>
        <item x="3055"/>
        <item x="3056"/>
        <item x="3057"/>
        <item x="3058"/>
        <item x="3059"/>
        <item x="3060"/>
        <item x="3061"/>
        <item x="126"/>
        <item x="154"/>
        <item x="137"/>
        <item x="143"/>
        <item x="3062"/>
        <item x="889"/>
        <item x="3063"/>
        <item x="3064"/>
        <item x="3065"/>
        <item x="3066"/>
        <item x="3067"/>
        <item x="3068"/>
        <item x="3069"/>
        <item x="922"/>
        <item x="3070"/>
        <item x="3071"/>
        <item x="3072"/>
        <item x="3073"/>
        <item x="3074"/>
        <item x="3075"/>
        <item x="3076"/>
        <item x="1143"/>
        <item x="3077"/>
        <item x="3078"/>
        <item x="101"/>
        <item x="3079"/>
        <item x="1044"/>
        <item x="3080"/>
        <item x="3081"/>
        <item x="41"/>
        <item x="1162"/>
        <item x="3082"/>
        <item x="3083"/>
        <item x="3084"/>
        <item x="3085"/>
        <item x="3086"/>
        <item x="3087"/>
        <item x="3088"/>
        <item x="835"/>
        <item x="816"/>
        <item x="954"/>
        <item x="3089"/>
        <item x="3090"/>
        <item x="3091"/>
        <item x="3092"/>
        <item x="3093"/>
        <item x="3094"/>
        <item x="3095"/>
        <item x="397"/>
        <item x="405"/>
        <item x="416"/>
        <item x="401"/>
        <item x="647"/>
        <item x="472"/>
        <item x="498"/>
        <item x="3096"/>
        <item x="3097"/>
        <item x="3098"/>
        <item x="3099"/>
        <item x="3100"/>
        <item x="3101"/>
        <item x="3102"/>
        <item x="96"/>
        <item x="3103"/>
        <item x="482"/>
        <item x="456"/>
        <item x="503"/>
        <item x="475"/>
        <item x="3104"/>
        <item x="3105"/>
        <item x="3106"/>
        <item x="3107"/>
        <item x="3108"/>
        <item x="3109"/>
        <item x="3110"/>
        <item x="3111"/>
        <item x="576"/>
        <item x="545"/>
        <item x="520"/>
        <item x="251"/>
        <item x="253"/>
        <item x="8"/>
        <item x="690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1072"/>
        <item x="1235"/>
        <item x="3127"/>
        <item x="3128"/>
        <item x="3129"/>
        <item x="81"/>
        <item x="985"/>
        <item x="3130"/>
        <item x="3131"/>
        <item x="135"/>
        <item x="901"/>
        <item x="1008"/>
        <item x="3132"/>
        <item x="3133"/>
        <item x="3134"/>
        <item x="3135"/>
        <item x="3136"/>
        <item x="712"/>
        <item x="3137"/>
        <item x="3138"/>
        <item x="35"/>
        <item x="43"/>
        <item x="3139"/>
        <item x="3140"/>
        <item x="3141"/>
        <item x="915"/>
        <item x="3142"/>
        <item x="669"/>
        <item x="322"/>
        <item x="392"/>
        <item x="318"/>
        <item x="334"/>
        <item x="3143"/>
        <item x="3144"/>
        <item x="3145"/>
        <item x="3146"/>
        <item x="3147"/>
        <item x="3148"/>
        <item x="114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1123"/>
        <item x="1202"/>
        <item x="3167"/>
        <item x="3168"/>
        <item x="195"/>
        <item x="894"/>
        <item x="923"/>
        <item x="1024"/>
        <item x="3169"/>
        <item x="3170"/>
        <item x="3171"/>
        <item x="3172"/>
        <item x="3173"/>
        <item x="3174"/>
        <item x="211"/>
        <item x="208"/>
        <item x="380"/>
        <item x="267"/>
        <item x="278"/>
        <item x="3175"/>
        <item x="3176"/>
        <item x="3177"/>
        <item x="3178"/>
        <item x="3179"/>
        <item x="3180"/>
        <item x="3181"/>
        <item x="3182"/>
        <item x="713"/>
        <item x="346"/>
        <item x="347"/>
        <item x="3183"/>
        <item x="3184"/>
        <item x="3185"/>
        <item x="491"/>
        <item x="484"/>
        <item x="3186"/>
        <item x="3187"/>
        <item x="3188"/>
        <item x="3189"/>
        <item x="3190"/>
        <item x="3191"/>
        <item x="3192"/>
        <item x="3193"/>
        <item x="3194"/>
        <item x="939"/>
        <item x="3195"/>
        <item x="3196"/>
        <item x="3197"/>
        <item x="3198"/>
        <item x="3199"/>
        <item x="3200"/>
        <item x="3201"/>
        <item x="3202"/>
        <item x="26"/>
        <item x="38"/>
        <item x="163"/>
        <item x="3203"/>
        <item x="3204"/>
        <item x="3205"/>
        <item x="1106"/>
        <item x="323"/>
        <item x="3206"/>
        <item x="1185"/>
        <item x="3207"/>
        <item x="1124"/>
        <item x="1107"/>
        <item x="1163"/>
        <item x="1164"/>
        <item x="1125"/>
        <item x="1063"/>
        <item x="1246"/>
        <item x="3208"/>
        <item x="3209"/>
        <item x="3210"/>
        <item x="1144"/>
        <item x="3211"/>
        <item x="3212"/>
        <item x="3213"/>
        <item x="3214"/>
        <item x="3215"/>
        <item x="3216"/>
        <item x="3217"/>
        <item x="3218"/>
        <item x="3219"/>
        <item x="3220"/>
        <item x="1005"/>
        <item x="485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58"/>
        <item x="1203"/>
        <item x="3239"/>
        <item x="3240"/>
        <item x="3241"/>
        <item x="479"/>
        <item x="509"/>
        <item x="512"/>
        <item x="506"/>
        <item x="796"/>
        <item x="766"/>
        <item x="760"/>
        <item x="3242"/>
        <item x="886"/>
        <item x="3243"/>
        <item x="3244"/>
        <item x="107"/>
        <item x="377"/>
        <item x="3245"/>
        <item x="3246"/>
        <item x="3247"/>
        <item x="3248"/>
        <item x="437"/>
        <item x="412"/>
        <item x="177"/>
        <item x="167"/>
        <item x="3249"/>
        <item x="586"/>
        <item x="3250"/>
        <item x="1204"/>
        <item x="1126"/>
        <item x="1205"/>
        <item x="1108"/>
        <item x="881"/>
        <item x="3251"/>
        <item x="928"/>
        <item x="155"/>
        <item x="132"/>
        <item x="228"/>
        <item x="196"/>
        <item x="149"/>
        <item x="136"/>
        <item x="140"/>
        <item x="156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806"/>
        <item x="817"/>
        <item x="3272"/>
        <item x="955"/>
        <item x="986"/>
        <item x="3273"/>
        <item x="3274"/>
        <item x="3275"/>
        <item x="3276"/>
        <item x="3277"/>
        <item x="3278"/>
        <item x="3279"/>
        <item x="3280"/>
        <item x="895"/>
        <item x="963"/>
        <item x="956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591"/>
        <item x="605"/>
        <item x="659"/>
        <item x="691"/>
        <item x="583"/>
        <item x="606"/>
        <item x="3295"/>
        <item x="3296"/>
        <item x="971"/>
        <item x="998"/>
        <item x="3297"/>
        <item x="3298"/>
        <item x="814"/>
        <item x="850"/>
        <item x="3299"/>
        <item x="3300"/>
        <item x="3301"/>
        <item x="3302"/>
        <item x="3303"/>
        <item x="3304"/>
        <item x="3305"/>
        <item x="3306"/>
        <item x="3307"/>
        <item x="3308"/>
        <item x="964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943"/>
        <item x="1236"/>
        <item x="1165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771"/>
        <item x="1145"/>
        <item x="3365"/>
        <item x="1060"/>
        <item x="3366"/>
        <item x="3367"/>
        <item x="13"/>
        <item x="3368"/>
        <item x="3369"/>
        <item x="3370"/>
        <item x="3371"/>
        <item x="3372"/>
        <item x="3373"/>
        <item x="262"/>
        <item x="269"/>
        <item x="3374"/>
        <item x="662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526"/>
        <item x="100"/>
        <item x="84"/>
        <item x="97"/>
        <item x="91"/>
        <item x="102"/>
        <item x="65"/>
        <item x="3419"/>
        <item x="3420"/>
        <item x="3421"/>
        <item x="3422"/>
        <item x="3423"/>
        <item x="917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1009"/>
        <item x="987"/>
        <item x="3437"/>
        <item x="3438"/>
        <item x="527"/>
        <item x="3439"/>
        <item x="745"/>
        <item x="3440"/>
        <item x="3441"/>
        <item x="1109"/>
        <item x="3442"/>
        <item x="3443"/>
        <item x="3444"/>
        <item x="3445"/>
        <item x="3446"/>
        <item x="192"/>
        <item x="217"/>
        <item x="3447"/>
        <item x="1220"/>
        <item x="3448"/>
        <item x="3449"/>
        <item x="468"/>
        <item x="3450"/>
        <item x="3451"/>
        <item x="3452"/>
        <item x="3453"/>
        <item x="3454"/>
        <item x="3455"/>
        <item x="3456"/>
        <item x="427"/>
        <item x="1019"/>
        <item x="929"/>
        <item x="3457"/>
        <item x="3458"/>
        <item x="3459"/>
        <item x="918"/>
        <item x="3460"/>
        <item x="3461"/>
        <item x="3462"/>
        <item x="3463"/>
        <item x="3464"/>
        <item x="3465"/>
        <item x="3466"/>
        <item x="3467"/>
        <item x="3468"/>
        <item x="693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1082"/>
        <item x="1047"/>
        <item x="3487"/>
        <item x="3488"/>
        <item x="238"/>
        <item x="218"/>
        <item x="229"/>
        <item x="219"/>
        <item x="212"/>
        <item x="213"/>
        <item x="197"/>
        <item x="704"/>
        <item x="257"/>
        <item x="220"/>
        <item x="230"/>
        <item x="3489"/>
        <item x="382"/>
        <item x="465"/>
        <item x="396"/>
        <item x="402"/>
        <item x="400"/>
        <item x="428"/>
        <item x="408"/>
        <item x="417"/>
        <item x="451"/>
        <item x="452"/>
        <item x="3490"/>
        <item x="3491"/>
        <item x="3492"/>
        <item x="3493"/>
        <item x="3494"/>
        <item x="301"/>
        <item x="294"/>
        <item x="640"/>
        <item x="3495"/>
        <item x="3496"/>
        <item x="3497"/>
        <item x="3498"/>
        <item x="3499"/>
        <item x="3500"/>
        <item x="3501"/>
        <item x="3502"/>
        <item x="3503"/>
        <item x="3504"/>
        <item x="622"/>
        <item x="600"/>
        <item x="3505"/>
        <item x="1127"/>
        <item x="3506"/>
        <item x="3507"/>
        <item x="3508"/>
        <item x="3509"/>
        <item x="3510"/>
        <item x="3511"/>
        <item x="1253"/>
        <item x="1247"/>
        <item x="3512"/>
        <item x="3513"/>
        <item x="3514"/>
        <item x="3515"/>
        <item x="627"/>
        <item x="833"/>
        <item x="3516"/>
        <item x="3517"/>
        <item x="3518"/>
        <item x="1020"/>
        <item x="944"/>
        <item x="3519"/>
        <item x="3520"/>
        <item x="3521"/>
        <item x="3522"/>
        <item x="3523"/>
        <item x="3524"/>
        <item x="798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9"/>
        <item x="3553"/>
        <item x="3554"/>
        <item x="1039"/>
        <item x="1056"/>
        <item x="890"/>
        <item x="724"/>
        <item x="3555"/>
        <item x="3556"/>
        <item x="3557"/>
        <item x="3558"/>
        <item x="1248"/>
        <item x="3559"/>
        <item x="3560"/>
        <item x="3561"/>
        <item x="1032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60"/>
        <item x="1006"/>
        <item x="3581"/>
        <item x="3582"/>
        <item x="3583"/>
        <item x="3584"/>
        <item x="3585"/>
        <item x="3586"/>
        <item x="358"/>
        <item x="556"/>
        <item x="528"/>
        <item x="77"/>
        <item x="89"/>
        <item x="268"/>
        <item x="297"/>
        <item x="309"/>
        <item x="3587"/>
        <item x="3588"/>
        <item x="3589"/>
        <item x="1166"/>
        <item x="3590"/>
        <item x="3591"/>
        <item x="3592"/>
        <item x="92"/>
        <item x="413"/>
        <item x="546"/>
        <item x="3593"/>
        <item x="3594"/>
        <item x="3595"/>
        <item x="3596"/>
        <item x="3597"/>
        <item x="3598"/>
        <item x="3599"/>
        <item x="3600"/>
        <item x="3601"/>
        <item x="746"/>
        <item x="3602"/>
        <item x="3603"/>
        <item x="3604"/>
        <item x="3605"/>
        <item x="3606"/>
        <item x="3607"/>
        <item x="3608"/>
        <item x="577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578"/>
        <item x="3627"/>
        <item x="3628"/>
        <item x="3629"/>
        <item x="3630"/>
        <item x="3631"/>
        <item x="567"/>
        <item x="331"/>
        <item x="335"/>
        <item x="3632"/>
        <item x="3633"/>
        <item x="3634"/>
        <item x="3635"/>
        <item x="3636"/>
        <item x="554"/>
        <item x="547"/>
        <item x="3637"/>
        <item x="3638"/>
        <item x="3639"/>
        <item x="3640"/>
        <item x="3641"/>
        <item x="3642"/>
        <item x="3643"/>
        <item x="3644"/>
        <item x="3645"/>
        <item x="373"/>
        <item x="383"/>
        <item x="389"/>
        <item x="3646"/>
        <item x="3647"/>
        <item x="336"/>
        <item x="1237"/>
        <item x="1221"/>
        <item x="3648"/>
        <item x="3649"/>
        <item x="3650"/>
        <item x="3651"/>
        <item x="270"/>
        <item x="275"/>
        <item x="3652"/>
        <item x="279"/>
        <item x="374"/>
        <item x="3653"/>
        <item x="3654"/>
        <item x="747"/>
        <item x="791"/>
        <item x="3655"/>
        <item x="3656"/>
        <item x="3657"/>
        <item x="116"/>
        <item x="722"/>
        <item x="750"/>
        <item x="3658"/>
        <item x="676"/>
        <item x="660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1128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631"/>
        <item x="3685"/>
        <item x="3686"/>
        <item x="3687"/>
        <item x="3688"/>
        <item x="3689"/>
        <item x="3690"/>
        <item x="3691"/>
        <item x="3692"/>
        <item x="3693"/>
        <item x="3694"/>
        <item x="1238"/>
        <item x="1073"/>
        <item x="3695"/>
        <item x="1206"/>
        <item x="3696"/>
        <item x="3697"/>
        <item x="3698"/>
        <item x="965"/>
        <item x="3699"/>
        <item x="3700"/>
        <item x="510"/>
        <item x="552"/>
        <item x="193"/>
        <item x="165"/>
        <item x="157"/>
        <item x="164"/>
        <item x="172"/>
        <item x="930"/>
        <item x="831"/>
        <item x="3701"/>
        <item x="3702"/>
        <item x="3703"/>
        <item x="3704"/>
        <item x="1249"/>
        <item x="3705"/>
        <item x="3706"/>
        <item x="457"/>
        <item x="3707"/>
        <item x="3708"/>
        <item x="3709"/>
        <item x="3710"/>
        <item x="3711"/>
        <item x="945"/>
        <item x="966"/>
        <item x="717"/>
        <item x="3712"/>
        <item x="3713"/>
        <item x="1"/>
        <item x="3714"/>
        <item x="3715"/>
        <item x="3716"/>
        <item x="3717"/>
        <item x="19"/>
        <item x="244"/>
        <item x="98"/>
        <item x="252"/>
        <item x="59"/>
        <item x="258"/>
        <item x="298"/>
        <item x="594"/>
        <item x="601"/>
        <item x="3718"/>
        <item x="623"/>
        <item x="584"/>
        <item x="628"/>
        <item x="643"/>
        <item x="613"/>
        <item x="3719"/>
        <item x="3720"/>
        <item x="3721"/>
        <item x="743"/>
        <item x="3722"/>
        <item x="3723"/>
        <item x="3724"/>
        <item x="3725"/>
        <item x="3726"/>
        <item x="988"/>
        <item x="980"/>
        <item x="3727"/>
        <item x="3728"/>
        <item x="1014"/>
        <item x="972"/>
        <item x="909"/>
        <item x="989"/>
        <item x="946"/>
        <item x="3729"/>
        <item x="3730"/>
        <item x="3731"/>
        <item x="3732"/>
        <item x="3733"/>
        <item x="3734"/>
        <item x="924"/>
        <item x="973"/>
        <item x="3735"/>
        <item x="3736"/>
        <item x="3737"/>
        <item x="3738"/>
        <item x="3739"/>
        <item x="3740"/>
        <item x="3741"/>
        <item x="3742"/>
        <item x="3743"/>
        <item x="999"/>
        <item x="283"/>
        <item x="292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521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176"/>
        <item x="20"/>
        <item x="21"/>
        <item x="919"/>
        <item x="350"/>
        <item x="289"/>
        <item x="3804"/>
        <item x="3805"/>
        <item x="3806"/>
        <item x="3807"/>
        <item x="3808"/>
        <item x="3809"/>
        <item x="254"/>
        <item x="263"/>
        <item x="3810"/>
        <item x="990"/>
        <item x="1028"/>
        <item x="1015"/>
        <item x="3811"/>
        <item x="1064"/>
        <item x="3812"/>
        <item x="3813"/>
        <item x="3814"/>
        <item x="3815"/>
        <item x="342"/>
        <item x="324"/>
        <item x="361"/>
        <item x="353"/>
        <item x="348"/>
        <item x="319"/>
        <item x="315"/>
        <item x="305"/>
        <item x="365"/>
        <item x="947"/>
        <item x="3816"/>
        <item x="3817"/>
        <item x="3818"/>
        <item x="3819"/>
        <item x="3820"/>
        <item x="3821"/>
        <item x="71"/>
        <item x="47"/>
        <item x="85"/>
        <item x="103"/>
        <item x="99"/>
        <item x="1045"/>
        <item x="276"/>
        <item x="280"/>
        <item x="1146"/>
        <item x="844"/>
        <item x="3822"/>
        <item x="433"/>
        <item x="3823"/>
        <item x="3824"/>
        <item x="873"/>
        <item x="3825"/>
        <item t="default"/>
      </items>
    </pivotField>
    <pivotField axis="axisRow" showAll="0">
      <items count="43">
        <item x="0"/>
        <item x="20"/>
        <item x="4"/>
        <item x="2"/>
        <item x="26"/>
        <item x="29"/>
        <item x="21"/>
        <item x="37"/>
        <item x="8"/>
        <item x="9"/>
        <item x="13"/>
        <item x="12"/>
        <item x="39"/>
        <item x="10"/>
        <item x="40"/>
        <item x="5"/>
        <item x="33"/>
        <item x="30"/>
        <item x="32"/>
        <item x="7"/>
        <item x="18"/>
        <item x="23"/>
        <item x="25"/>
        <item x="19"/>
        <item x="24"/>
        <item x="31"/>
        <item x="28"/>
        <item x="17"/>
        <item x="6"/>
        <item x="22"/>
        <item x="34"/>
        <item x="14"/>
        <item x="11"/>
        <item x="15"/>
        <item x="41"/>
        <item x="27"/>
        <item x="16"/>
        <item x="36"/>
        <item x="35"/>
        <item x="3"/>
        <item x="1"/>
        <item x="3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398"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showAll="0"/>
    <pivotField showAll="0">
      <items count="129">
        <item x="48"/>
        <item x="51"/>
        <item x="64"/>
        <item x="26"/>
        <item x="55"/>
        <item x="91"/>
        <item x="111"/>
        <item x="76"/>
        <item x="77"/>
        <item x="62"/>
        <item x="67"/>
        <item x="38"/>
        <item x="72"/>
        <item x="54"/>
        <item x="107"/>
        <item x="36"/>
        <item x="68"/>
        <item x="47"/>
        <item x="118"/>
        <item x="63"/>
        <item x="46"/>
        <item x="114"/>
        <item x="78"/>
        <item x="71"/>
        <item x="70"/>
        <item x="102"/>
        <item x="66"/>
        <item x="108"/>
        <item x="25"/>
        <item x="50"/>
        <item x="83"/>
        <item x="44"/>
        <item x="87"/>
        <item x="84"/>
        <item x="116"/>
        <item x="52"/>
        <item x="119"/>
        <item x="121"/>
        <item x="45"/>
        <item x="17"/>
        <item x="49"/>
        <item x="29"/>
        <item x="97"/>
        <item x="24"/>
        <item x="40"/>
        <item x="105"/>
        <item x="35"/>
        <item x="34"/>
        <item x="109"/>
        <item x="98"/>
        <item x="90"/>
        <item x="106"/>
        <item x="112"/>
        <item x="37"/>
        <item x="3"/>
        <item x="30"/>
        <item x="113"/>
        <item x="88"/>
        <item x="61"/>
        <item x="86"/>
        <item x="120"/>
        <item x="0"/>
        <item x="60"/>
        <item x="95"/>
        <item x="2"/>
        <item x="110"/>
        <item x="80"/>
        <item x="14"/>
        <item x="13"/>
        <item x="22"/>
        <item x="89"/>
        <item x="11"/>
        <item x="123"/>
        <item x="41"/>
        <item x="73"/>
        <item x="9"/>
        <item x="81"/>
        <item x="85"/>
        <item x="93"/>
        <item x="28"/>
        <item x="59"/>
        <item x="23"/>
        <item x="101"/>
        <item x="74"/>
        <item x="99"/>
        <item x="5"/>
        <item x="31"/>
        <item x="12"/>
        <item x="21"/>
        <item x="6"/>
        <item x="27"/>
        <item x="15"/>
        <item x="82"/>
        <item x="56"/>
        <item x="122"/>
        <item x="7"/>
        <item x="16"/>
        <item x="33"/>
        <item x="18"/>
        <item x="10"/>
        <item x="19"/>
        <item x="96"/>
        <item x="39"/>
        <item x="75"/>
        <item x="79"/>
        <item x="20"/>
        <item x="32"/>
        <item x="94"/>
        <item x="104"/>
        <item x="42"/>
        <item x="57"/>
        <item x="4"/>
        <item x="65"/>
        <item x="8"/>
        <item x="58"/>
        <item x="1"/>
        <item x="69"/>
        <item x="124"/>
        <item x="117"/>
        <item x="125"/>
        <item x="92"/>
        <item x="103"/>
        <item x="100"/>
        <item x="53"/>
        <item x="126"/>
        <item x="43"/>
        <item x="115"/>
        <item x="127"/>
        <item t="default"/>
      </items>
    </pivotField>
    <pivotField axis="axisRow" showAll="0">
      <items count="35">
        <item x="18"/>
        <item x="3"/>
        <item x="13"/>
        <item x="15"/>
        <item x="14"/>
        <item x="21"/>
        <item x="20"/>
        <item x="27"/>
        <item x="29"/>
        <item x="12"/>
        <item x="11"/>
        <item x="30"/>
        <item x="22"/>
        <item x="28"/>
        <item x="0"/>
        <item x="8"/>
        <item x="19"/>
        <item x="16"/>
        <item x="10"/>
        <item x="6"/>
        <item x="5"/>
        <item x="9"/>
        <item x="7"/>
        <item x="2"/>
        <item x="26"/>
        <item x="4"/>
        <item x="1"/>
        <item x="31"/>
        <item x="32"/>
        <item x="23"/>
        <item x="24"/>
        <item x="17"/>
        <item x="25"/>
        <item x="33"/>
        <item t="default"/>
      </items>
    </pivotField>
  </pivotFields>
  <rowFields count="2">
    <field x="1"/>
    <field x="67"/>
  </rowFields>
  <rowItems count="344">
    <i>
      <x/>
    </i>
    <i r="1">
      <x/>
    </i>
    <i r="1">
      <x v="5"/>
    </i>
    <i r="1">
      <x v="6"/>
    </i>
    <i r="1">
      <x v="7"/>
    </i>
    <i r="1">
      <x v="8"/>
    </i>
    <i r="1">
      <x v="10"/>
    </i>
    <i r="1">
      <x v="13"/>
    </i>
    <i r="1">
      <x v="14"/>
    </i>
    <i r="1">
      <x v="20"/>
    </i>
    <i r="1">
      <x v="22"/>
    </i>
    <i r="1">
      <x v="25"/>
    </i>
    <i r="1">
      <x v="29"/>
    </i>
    <i r="1">
      <x v="31"/>
    </i>
    <i r="1">
      <x v="32"/>
    </i>
    <i r="1">
      <x v="33"/>
    </i>
    <i>
      <x v="1"/>
    </i>
    <i r="1">
      <x v="4"/>
    </i>
    <i r="1">
      <x v="5"/>
    </i>
    <i r="1">
      <x v="14"/>
    </i>
    <i r="1">
      <x v="18"/>
    </i>
    <i r="1">
      <x v="25"/>
    </i>
    <i r="1">
      <x v="31"/>
    </i>
    <i r="1">
      <x v="32"/>
    </i>
    <i r="1">
      <x v="33"/>
    </i>
    <i>
      <x v="2"/>
    </i>
    <i r="1">
      <x v="2"/>
    </i>
    <i r="1">
      <x v="3"/>
    </i>
    <i r="1">
      <x v="4"/>
    </i>
    <i r="1">
      <x v="14"/>
    </i>
    <i r="1">
      <x v="18"/>
    </i>
    <i r="1">
      <x v="20"/>
    </i>
    <i r="1">
      <x v="22"/>
    </i>
    <i r="1">
      <x v="23"/>
    </i>
    <i r="1">
      <x v="27"/>
    </i>
    <i r="1">
      <x v="32"/>
    </i>
    <i r="1">
      <x v="33"/>
    </i>
    <i>
      <x v="3"/>
    </i>
    <i r="1">
      <x v="1"/>
    </i>
    <i r="1">
      <x v="3"/>
    </i>
    <i r="1">
      <x v="4"/>
    </i>
    <i r="1">
      <x v="9"/>
    </i>
    <i r="1">
      <x v="14"/>
    </i>
    <i r="1">
      <x v="16"/>
    </i>
    <i r="1">
      <x v="18"/>
    </i>
    <i r="1">
      <x v="20"/>
    </i>
    <i r="1">
      <x v="21"/>
    </i>
    <i r="1">
      <x v="25"/>
    </i>
    <i r="1">
      <x v="26"/>
    </i>
    <i r="1">
      <x v="27"/>
    </i>
    <i r="1">
      <x v="31"/>
    </i>
    <i r="1">
      <x v="33"/>
    </i>
    <i>
      <x v="4"/>
    </i>
    <i r="1">
      <x v="14"/>
    </i>
    <i r="1">
      <x v="25"/>
    </i>
    <i r="1">
      <x v="29"/>
    </i>
    <i r="1">
      <x v="31"/>
    </i>
    <i r="1">
      <x v="32"/>
    </i>
    <i r="1">
      <x v="33"/>
    </i>
    <i>
      <x v="5"/>
    </i>
    <i r="1">
      <x/>
    </i>
    <i r="1">
      <x v="4"/>
    </i>
    <i r="1">
      <x v="13"/>
    </i>
    <i r="1">
      <x v="14"/>
    </i>
    <i r="1">
      <x v="19"/>
    </i>
    <i r="1">
      <x v="25"/>
    </i>
    <i r="1">
      <x v="27"/>
    </i>
    <i r="1">
      <x v="28"/>
    </i>
    <i r="1">
      <x v="31"/>
    </i>
    <i r="1">
      <x v="32"/>
    </i>
    <i r="1">
      <x v="33"/>
    </i>
    <i>
      <x v="6"/>
    </i>
    <i r="1">
      <x v="4"/>
    </i>
    <i r="1">
      <x v="5"/>
    </i>
    <i r="1">
      <x v="13"/>
    </i>
    <i r="1">
      <x v="14"/>
    </i>
    <i r="1">
      <x v="19"/>
    </i>
    <i r="1">
      <x v="20"/>
    </i>
    <i r="1">
      <x v="21"/>
    </i>
    <i r="1">
      <x v="25"/>
    </i>
    <i r="1">
      <x v="31"/>
    </i>
    <i r="1">
      <x v="33"/>
    </i>
    <i>
      <x v="7"/>
    </i>
    <i r="1">
      <x v="33"/>
    </i>
    <i>
      <x v="8"/>
    </i>
    <i r="1">
      <x/>
    </i>
    <i r="1">
      <x v="3"/>
    </i>
    <i r="1">
      <x v="4"/>
    </i>
    <i r="1">
      <x v="9"/>
    </i>
    <i r="1">
      <x v="11"/>
    </i>
    <i r="1">
      <x v="14"/>
    </i>
    <i r="1">
      <x v="19"/>
    </i>
    <i r="1">
      <x v="20"/>
    </i>
    <i r="1">
      <x v="21"/>
    </i>
    <i r="1">
      <x v="24"/>
    </i>
    <i r="1">
      <x v="25"/>
    </i>
    <i r="1">
      <x v="27"/>
    </i>
    <i r="1">
      <x v="31"/>
    </i>
    <i r="1">
      <x v="33"/>
    </i>
    <i>
      <x v="9"/>
    </i>
    <i r="1">
      <x/>
    </i>
    <i r="1">
      <x v="1"/>
    </i>
    <i r="1">
      <x v="4"/>
    </i>
    <i r="1">
      <x v="9"/>
    </i>
    <i r="1">
      <x v="13"/>
    </i>
    <i r="1">
      <x v="14"/>
    </i>
    <i r="1">
      <x v="15"/>
    </i>
    <i r="1">
      <x v="18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9"/>
    </i>
    <i r="1">
      <x v="31"/>
    </i>
    <i r="1">
      <x v="32"/>
    </i>
    <i r="1">
      <x v="33"/>
    </i>
    <i>
      <x v="10"/>
    </i>
    <i r="1">
      <x/>
    </i>
    <i r="1">
      <x v="1"/>
    </i>
    <i r="1">
      <x v="3"/>
    </i>
    <i r="1">
      <x v="4"/>
    </i>
    <i r="1">
      <x v="5"/>
    </i>
    <i r="1">
      <x v="9"/>
    </i>
    <i r="1">
      <x v="11"/>
    </i>
    <i r="1">
      <x v="12"/>
    </i>
    <i r="1">
      <x v="13"/>
    </i>
    <i r="1">
      <x v="14"/>
    </i>
    <i r="1">
      <x v="20"/>
    </i>
    <i r="1">
      <x v="22"/>
    </i>
    <i r="1">
      <x v="24"/>
    </i>
    <i r="1">
      <x v="25"/>
    </i>
    <i r="1">
      <x v="31"/>
    </i>
    <i r="1">
      <x v="32"/>
    </i>
    <i r="1">
      <x v="33"/>
    </i>
    <i>
      <x v="11"/>
    </i>
    <i r="1">
      <x/>
    </i>
    <i r="1">
      <x v="4"/>
    </i>
    <i r="1">
      <x v="13"/>
    </i>
    <i r="1">
      <x v="14"/>
    </i>
    <i r="1">
      <x v="15"/>
    </i>
    <i r="1">
      <x v="20"/>
    </i>
    <i r="1">
      <x v="22"/>
    </i>
    <i r="1">
      <x v="25"/>
    </i>
    <i r="1">
      <x v="27"/>
    </i>
    <i r="1">
      <x v="33"/>
    </i>
    <i>
      <x v="12"/>
    </i>
    <i r="1">
      <x v="33"/>
    </i>
    <i>
      <x v="13"/>
    </i>
    <i r="1">
      <x v="3"/>
    </i>
    <i r="1">
      <x v="19"/>
    </i>
    <i r="1">
      <x v="22"/>
    </i>
    <i r="1">
      <x v="31"/>
    </i>
    <i r="1">
      <x v="33"/>
    </i>
    <i>
      <x v="14"/>
    </i>
    <i r="1">
      <x v="33"/>
    </i>
    <i>
      <x v="15"/>
    </i>
    <i r="1">
      <x/>
    </i>
    <i r="1">
      <x v="1"/>
    </i>
    <i r="1">
      <x v="3"/>
    </i>
    <i r="1">
      <x v="13"/>
    </i>
    <i r="1">
      <x v="14"/>
    </i>
    <i r="1">
      <x v="20"/>
    </i>
    <i r="1">
      <x v="23"/>
    </i>
    <i r="1">
      <x v="31"/>
    </i>
    <i r="1">
      <x v="32"/>
    </i>
    <i r="1">
      <x v="33"/>
    </i>
    <i>
      <x v="16"/>
    </i>
    <i r="1">
      <x v="32"/>
    </i>
    <i r="1">
      <x v="33"/>
    </i>
    <i>
      <x v="17"/>
    </i>
    <i r="1">
      <x/>
    </i>
    <i r="1">
      <x v="33"/>
    </i>
    <i>
      <x v="18"/>
    </i>
    <i r="1">
      <x v="4"/>
    </i>
    <i r="1">
      <x v="13"/>
    </i>
    <i r="1">
      <x v="16"/>
    </i>
    <i r="1">
      <x v="19"/>
    </i>
    <i r="1">
      <x v="27"/>
    </i>
    <i r="1">
      <x v="31"/>
    </i>
    <i r="1">
      <x v="32"/>
    </i>
    <i r="1">
      <x v="33"/>
    </i>
    <i>
      <x v="19"/>
    </i>
    <i r="1">
      <x/>
    </i>
    <i r="1">
      <x v="3"/>
    </i>
    <i r="1">
      <x v="4"/>
    </i>
    <i r="1">
      <x v="10"/>
    </i>
    <i r="1">
      <x v="14"/>
    </i>
    <i r="1">
      <x v="20"/>
    </i>
    <i r="1">
      <x v="22"/>
    </i>
    <i r="1">
      <x v="24"/>
    </i>
    <i r="1">
      <x v="31"/>
    </i>
    <i r="1">
      <x v="33"/>
    </i>
    <i>
      <x v="20"/>
    </i>
    <i r="1">
      <x v="1"/>
    </i>
    <i r="1">
      <x v="2"/>
    </i>
    <i r="1">
      <x v="4"/>
    </i>
    <i r="1">
      <x v="9"/>
    </i>
    <i r="1">
      <x v="13"/>
    </i>
    <i r="1">
      <x v="14"/>
    </i>
    <i r="1">
      <x v="15"/>
    </i>
    <i r="1">
      <x v="18"/>
    </i>
    <i r="1">
      <x v="19"/>
    </i>
    <i r="1">
      <x v="32"/>
    </i>
    <i r="1">
      <x v="33"/>
    </i>
    <i>
      <x v="21"/>
    </i>
    <i r="1">
      <x v="15"/>
    </i>
    <i r="1">
      <x v="25"/>
    </i>
    <i r="1">
      <x v="30"/>
    </i>
    <i r="1">
      <x v="32"/>
    </i>
    <i r="1">
      <x v="33"/>
    </i>
    <i>
      <x v="22"/>
    </i>
    <i r="1">
      <x v="4"/>
    </i>
    <i r="1">
      <x v="15"/>
    </i>
    <i r="1">
      <x v="32"/>
    </i>
    <i r="1">
      <x v="33"/>
    </i>
    <i>
      <x v="23"/>
    </i>
    <i r="1">
      <x v="14"/>
    </i>
    <i r="1">
      <x v="25"/>
    </i>
    <i r="1">
      <x v="33"/>
    </i>
    <i>
      <x v="24"/>
    </i>
    <i r="1">
      <x/>
    </i>
    <i r="1">
      <x v="3"/>
    </i>
    <i r="1">
      <x v="4"/>
    </i>
    <i r="1">
      <x v="13"/>
    </i>
    <i r="1">
      <x v="14"/>
    </i>
    <i r="1">
      <x v="20"/>
    </i>
    <i r="1">
      <x v="21"/>
    </i>
    <i r="1">
      <x v="25"/>
    </i>
    <i r="1">
      <x v="30"/>
    </i>
    <i r="1">
      <x v="33"/>
    </i>
    <i>
      <x v="25"/>
    </i>
    <i r="1">
      <x v="30"/>
    </i>
    <i r="1">
      <x v="31"/>
    </i>
    <i r="1">
      <x v="32"/>
    </i>
    <i r="1">
      <x v="33"/>
    </i>
    <i>
      <x v="26"/>
    </i>
    <i r="1">
      <x v="2"/>
    </i>
    <i r="1">
      <x v="4"/>
    </i>
    <i r="1">
      <x v="6"/>
    </i>
    <i r="1">
      <x v="16"/>
    </i>
    <i r="1">
      <x v="26"/>
    </i>
    <i r="1">
      <x v="32"/>
    </i>
    <i r="1">
      <x v="33"/>
    </i>
    <i>
      <x v="27"/>
    </i>
    <i r="1">
      <x v="4"/>
    </i>
    <i r="1">
      <x v="13"/>
    </i>
    <i r="1">
      <x v="19"/>
    </i>
    <i r="1">
      <x v="20"/>
    </i>
    <i r="1">
      <x v="33"/>
    </i>
    <i>
      <x v="28"/>
    </i>
    <i r="1">
      <x v="4"/>
    </i>
    <i r="1">
      <x v="9"/>
    </i>
    <i r="1">
      <x v="18"/>
    </i>
    <i r="1">
      <x v="19"/>
    </i>
    <i r="1">
      <x v="20"/>
    </i>
    <i r="1">
      <x v="22"/>
    </i>
    <i r="1">
      <x v="25"/>
    </i>
    <i r="1">
      <x v="30"/>
    </i>
    <i r="1">
      <x v="31"/>
    </i>
    <i r="1">
      <x v="33"/>
    </i>
    <i>
      <x v="29"/>
    </i>
    <i r="1">
      <x v="2"/>
    </i>
    <i r="1">
      <x v="3"/>
    </i>
    <i r="1">
      <x v="4"/>
    </i>
    <i r="1">
      <x v="15"/>
    </i>
    <i r="1">
      <x v="17"/>
    </i>
    <i r="1">
      <x v="18"/>
    </i>
    <i r="1">
      <x v="24"/>
    </i>
    <i r="1">
      <x v="32"/>
    </i>
    <i r="1">
      <x v="33"/>
    </i>
    <i>
      <x v="30"/>
    </i>
    <i r="1">
      <x v="25"/>
    </i>
    <i r="1">
      <x v="33"/>
    </i>
    <i>
      <x v="31"/>
    </i>
    <i r="1">
      <x v="3"/>
    </i>
    <i r="1">
      <x v="4"/>
    </i>
    <i r="1">
      <x v="13"/>
    </i>
    <i r="1">
      <x v="18"/>
    </i>
    <i r="1">
      <x v="25"/>
    </i>
    <i r="1">
      <x v="30"/>
    </i>
    <i r="1">
      <x v="31"/>
    </i>
    <i r="1">
      <x v="33"/>
    </i>
    <i>
      <x v="32"/>
    </i>
    <i r="1">
      <x v="3"/>
    </i>
    <i r="1">
      <x v="4"/>
    </i>
    <i r="1">
      <x v="14"/>
    </i>
    <i r="1">
      <x v="20"/>
    </i>
    <i r="1">
      <x v="31"/>
    </i>
    <i r="1">
      <x v="33"/>
    </i>
    <i>
      <x v="33"/>
    </i>
    <i r="1">
      <x v="15"/>
    </i>
    <i r="1">
      <x v="18"/>
    </i>
    <i r="1">
      <x v="20"/>
    </i>
    <i r="1">
      <x v="21"/>
    </i>
    <i r="1">
      <x v="26"/>
    </i>
    <i r="1">
      <x v="30"/>
    </i>
    <i r="1">
      <x v="31"/>
    </i>
    <i r="1">
      <x v="33"/>
    </i>
    <i>
      <x v="34"/>
    </i>
    <i r="1">
      <x v="33"/>
    </i>
    <i>
      <x v="35"/>
    </i>
    <i r="1">
      <x v="4"/>
    </i>
    <i r="1">
      <x v="6"/>
    </i>
    <i r="1">
      <x v="28"/>
    </i>
    <i r="1">
      <x v="33"/>
    </i>
    <i>
      <x v="36"/>
    </i>
    <i r="1">
      <x v="3"/>
    </i>
    <i r="1">
      <x v="20"/>
    </i>
    <i r="1">
      <x v="21"/>
    </i>
    <i r="1">
      <x v="33"/>
    </i>
    <i>
      <x v="37"/>
    </i>
    <i r="1">
      <x v="33"/>
    </i>
    <i>
      <x v="38"/>
    </i>
    <i r="1">
      <x v="13"/>
    </i>
    <i r="1">
      <x v="33"/>
    </i>
    <i>
      <x v="39"/>
    </i>
    <i r="1">
      <x/>
    </i>
    <i r="1">
      <x v="4"/>
    </i>
    <i r="1">
      <x v="9"/>
    </i>
    <i r="1">
      <x v="14"/>
    </i>
    <i r="1">
      <x v="16"/>
    </i>
    <i r="1">
      <x v="18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30"/>
    </i>
    <i r="1">
      <x v="31"/>
    </i>
    <i r="1">
      <x v="33"/>
    </i>
    <i>
      <x v="40"/>
    </i>
    <i r="1">
      <x v="4"/>
    </i>
    <i r="1">
      <x v="9"/>
    </i>
    <i r="1">
      <x v="14"/>
    </i>
    <i r="1">
      <x v="20"/>
    </i>
    <i r="1">
      <x v="30"/>
    </i>
    <i r="1">
      <x v="33"/>
    </i>
    <i>
      <x v="41"/>
    </i>
    <i r="1">
      <x v="33"/>
    </i>
    <i t="grand">
      <x/>
    </i>
  </rowItems>
  <colItems count="1">
    <i/>
  </colItems>
  <dataFields count="1">
    <dataField name="Average of  Number of Starts" fld="63" subtotal="average" baseField="66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0A2C9-1AB2-4B22-8F25-1C9FF9B91F5E}">
  <dimension ref="A1:AE1809"/>
  <sheetViews>
    <sheetView workbookViewId="0">
      <selection activeCell="C24" sqref="C24"/>
    </sheetView>
  </sheetViews>
  <sheetFormatPr defaultRowHeight="16.5" x14ac:dyDescent="0.3"/>
  <cols>
    <col min="1" max="1" width="47" bestFit="1" customWidth="1"/>
    <col min="2" max="2" width="31" bestFit="1" customWidth="1"/>
    <col min="3" max="3" width="11.75" bestFit="1" customWidth="1"/>
  </cols>
  <sheetData>
    <row r="1" spans="1:31" x14ac:dyDescent="0.3">
      <c r="A1" s="9" t="s">
        <v>4068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1" x14ac:dyDescent="0.3">
      <c r="A2" s="9" t="s">
        <v>4069</v>
      </c>
      <c r="B2" s="9" t="s">
        <v>4070</v>
      </c>
      <c r="C2" s="9" t="s">
        <v>4071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31" x14ac:dyDescent="0.3">
      <c r="A3" s="9" t="s">
        <v>4072</v>
      </c>
      <c r="B3" s="9" t="s">
        <v>4073</v>
      </c>
      <c r="C3" s="9" t="s">
        <v>4073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</row>
    <row r="4" spans="1:31" x14ac:dyDescent="0.3">
      <c r="A4" s="9" t="s">
        <v>2503</v>
      </c>
      <c r="B4" s="9" t="s">
        <v>4074</v>
      </c>
      <c r="C4" s="9" t="s">
        <v>4075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</row>
    <row r="5" spans="1:31" x14ac:dyDescent="0.3">
      <c r="A5" s="9" t="s">
        <v>2502</v>
      </c>
      <c r="B5" s="9" t="s">
        <v>4074</v>
      </c>
      <c r="C5" s="9" t="s">
        <v>4075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1:31" x14ac:dyDescent="0.3">
      <c r="A6" s="9" t="s">
        <v>2501</v>
      </c>
      <c r="B6" s="9" t="s">
        <v>4074</v>
      </c>
      <c r="C6" s="9" t="s">
        <v>4075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x14ac:dyDescent="0.3">
      <c r="A7" s="9" t="s">
        <v>2500</v>
      </c>
      <c r="B7" s="9" t="s">
        <v>4074</v>
      </c>
      <c r="C7" s="9" t="s">
        <v>4075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1" x14ac:dyDescent="0.3">
      <c r="A8" s="9" t="s">
        <v>2834</v>
      </c>
      <c r="B8" s="9" t="s">
        <v>4073</v>
      </c>
      <c r="C8" s="9" t="s">
        <v>4073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1" x14ac:dyDescent="0.3">
      <c r="A9" s="9" t="s">
        <v>2835</v>
      </c>
      <c r="B9" s="9" t="s">
        <v>4073</v>
      </c>
      <c r="C9" s="9" t="s">
        <v>4073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</row>
    <row r="10" spans="1:31" x14ac:dyDescent="0.3">
      <c r="A10" s="9" t="s">
        <v>2436</v>
      </c>
      <c r="B10" s="9" t="s">
        <v>4073</v>
      </c>
      <c r="C10" s="9" t="s">
        <v>4073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</row>
    <row r="11" spans="1:31" x14ac:dyDescent="0.3">
      <c r="A11" s="9" t="s">
        <v>2437</v>
      </c>
      <c r="B11" s="9" t="s">
        <v>4073</v>
      </c>
      <c r="C11" s="9" t="s">
        <v>4073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</row>
    <row r="12" spans="1:31" x14ac:dyDescent="0.3">
      <c r="A12" s="9" t="s">
        <v>2438</v>
      </c>
      <c r="B12" s="9" t="s">
        <v>4073</v>
      </c>
      <c r="C12" s="9" t="s">
        <v>4073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</row>
    <row r="13" spans="1:31" x14ac:dyDescent="0.3">
      <c r="A13" s="9" t="s">
        <v>849</v>
      </c>
      <c r="B13" s="9" t="s">
        <v>4073</v>
      </c>
      <c r="C13" s="9" t="s">
        <v>4073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</row>
    <row r="14" spans="1:31" x14ac:dyDescent="0.3">
      <c r="A14" s="9" t="s">
        <v>795</v>
      </c>
      <c r="B14" s="9" t="s">
        <v>4076</v>
      </c>
      <c r="C14" s="9" t="s">
        <v>4076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</row>
    <row r="15" spans="1:31" x14ac:dyDescent="0.3">
      <c r="A15" s="9" t="s">
        <v>794</v>
      </c>
      <c r="B15" s="9" t="s">
        <v>4076</v>
      </c>
      <c r="C15" s="9" t="s">
        <v>4076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</row>
    <row r="16" spans="1:31" x14ac:dyDescent="0.3">
      <c r="A16" s="9" t="s">
        <v>793</v>
      </c>
      <c r="B16" s="9" t="s">
        <v>4076</v>
      </c>
      <c r="C16" s="9" t="s">
        <v>4076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</row>
    <row r="17" spans="1:31" x14ac:dyDescent="0.3">
      <c r="A17" s="9" t="s">
        <v>792</v>
      </c>
      <c r="B17" s="9" t="s">
        <v>4076</v>
      </c>
      <c r="C17" s="9" t="s">
        <v>4076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1" x14ac:dyDescent="0.3">
      <c r="A18" s="9" t="s">
        <v>787</v>
      </c>
      <c r="B18" s="9" t="s">
        <v>4076</v>
      </c>
      <c r="C18" s="9" t="s">
        <v>4076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</row>
    <row r="19" spans="1:31" x14ac:dyDescent="0.3">
      <c r="A19" s="9" t="s">
        <v>791</v>
      </c>
      <c r="B19" s="9" t="s">
        <v>4076</v>
      </c>
      <c r="C19" s="9" t="s">
        <v>4076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spans="1:31" x14ac:dyDescent="0.3">
      <c r="A20" s="9" t="s">
        <v>790</v>
      </c>
      <c r="B20" s="9" t="s">
        <v>4076</v>
      </c>
      <c r="C20" s="9" t="s">
        <v>4076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spans="1:31" x14ac:dyDescent="0.3">
      <c r="A21" s="9" t="s">
        <v>789</v>
      </c>
      <c r="B21" s="9" t="s">
        <v>4076</v>
      </c>
      <c r="C21" s="9" t="s">
        <v>4076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spans="1:31" x14ac:dyDescent="0.3">
      <c r="A22" s="9" t="s">
        <v>2833</v>
      </c>
      <c r="B22" s="9" t="s">
        <v>4077</v>
      </c>
      <c r="C22" s="9" t="s">
        <v>4077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spans="1:31" x14ac:dyDescent="0.3">
      <c r="A23" s="9" t="s">
        <v>2830</v>
      </c>
      <c r="B23" s="9" t="s">
        <v>4078</v>
      </c>
      <c r="C23" s="9" t="s">
        <v>4078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spans="1:31" x14ac:dyDescent="0.3">
      <c r="A24" s="9" t="s">
        <v>2829</v>
      </c>
      <c r="B24" s="9" t="s">
        <v>4078</v>
      </c>
      <c r="C24" s="9" t="s">
        <v>4078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x14ac:dyDescent="0.3">
      <c r="A25" s="9" t="s">
        <v>788</v>
      </c>
      <c r="B25" s="9" t="s">
        <v>4076</v>
      </c>
      <c r="C25" s="9" t="s">
        <v>4076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x14ac:dyDescent="0.3">
      <c r="A26" s="9" t="s">
        <v>845</v>
      </c>
      <c r="B26" s="9" t="s">
        <v>4079</v>
      </c>
      <c r="C26" s="9" t="s">
        <v>4080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</row>
    <row r="27" spans="1:31" x14ac:dyDescent="0.3">
      <c r="A27" s="9" t="s">
        <v>680</v>
      </c>
      <c r="B27" s="9" t="s">
        <v>4081</v>
      </c>
      <c r="C27" s="9" t="s">
        <v>4080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</row>
    <row r="28" spans="1:31" x14ac:dyDescent="0.3">
      <c r="A28" s="9" t="s">
        <v>682</v>
      </c>
      <c r="B28" s="9" t="s">
        <v>4081</v>
      </c>
      <c r="C28" s="9" t="s">
        <v>4080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</row>
    <row r="29" spans="1:31" x14ac:dyDescent="0.3">
      <c r="A29" s="9" t="s">
        <v>2120</v>
      </c>
      <c r="B29" s="9" t="s">
        <v>4082</v>
      </c>
      <c r="C29" s="9" t="s">
        <v>4083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</row>
    <row r="30" spans="1:31" x14ac:dyDescent="0.3">
      <c r="A30" s="9" t="s">
        <v>2121</v>
      </c>
      <c r="B30" s="9" t="s">
        <v>4082</v>
      </c>
      <c r="C30" s="9" t="s">
        <v>4083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</row>
    <row r="31" spans="1:31" x14ac:dyDescent="0.3">
      <c r="A31" s="9" t="s">
        <v>2481</v>
      </c>
      <c r="B31" s="9" t="s">
        <v>4082</v>
      </c>
      <c r="C31" s="9" t="s">
        <v>4083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</row>
    <row r="32" spans="1:31" x14ac:dyDescent="0.3">
      <c r="A32" s="9" t="s">
        <v>3611</v>
      </c>
      <c r="B32" s="9" t="s">
        <v>4084</v>
      </c>
      <c r="C32" s="9" t="s">
        <v>4084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</row>
    <row r="33" spans="1:31" x14ac:dyDescent="0.3">
      <c r="A33" s="9" t="s">
        <v>2483</v>
      </c>
      <c r="B33" s="9" t="s">
        <v>4084</v>
      </c>
      <c r="C33" s="9" t="s">
        <v>4084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</row>
    <row r="34" spans="1:31" x14ac:dyDescent="0.3">
      <c r="A34" s="9" t="s">
        <v>3612</v>
      </c>
      <c r="B34" s="9" t="s">
        <v>4084</v>
      </c>
      <c r="C34" s="9" t="s">
        <v>4084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</row>
    <row r="35" spans="1:31" x14ac:dyDescent="0.3">
      <c r="A35" s="9" t="s">
        <v>2729</v>
      </c>
      <c r="B35" s="9" t="s">
        <v>4085</v>
      </c>
      <c r="C35" s="9" t="s">
        <v>4083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</row>
    <row r="36" spans="1:31" x14ac:dyDescent="0.3">
      <c r="A36" s="9" t="s">
        <v>2730</v>
      </c>
      <c r="B36" s="9" t="s">
        <v>4085</v>
      </c>
      <c r="C36" s="9" t="s">
        <v>4083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</row>
    <row r="37" spans="1:31" x14ac:dyDescent="0.3">
      <c r="A37" s="9" t="s">
        <v>2482</v>
      </c>
      <c r="B37" s="9" t="s">
        <v>4082</v>
      </c>
      <c r="C37" s="9" t="s">
        <v>4083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</row>
    <row r="38" spans="1:31" x14ac:dyDescent="0.3">
      <c r="A38" s="9" t="s">
        <v>1315</v>
      </c>
      <c r="B38" s="9" t="s">
        <v>4082</v>
      </c>
      <c r="C38" s="9" t="s">
        <v>4083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</row>
    <row r="39" spans="1:31" x14ac:dyDescent="0.3">
      <c r="A39" s="9" t="s">
        <v>4086</v>
      </c>
      <c r="B39" s="9" t="s">
        <v>4087</v>
      </c>
      <c r="C39" s="9" t="s">
        <v>4088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</row>
    <row r="40" spans="1:31" x14ac:dyDescent="0.3">
      <c r="A40" s="9" t="s">
        <v>209</v>
      </c>
      <c r="B40" s="9" t="s">
        <v>4089</v>
      </c>
      <c r="C40" s="9" t="s">
        <v>4083</v>
      </c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</row>
    <row r="41" spans="1:31" x14ac:dyDescent="0.3">
      <c r="A41" s="9" t="s">
        <v>2955</v>
      </c>
      <c r="B41" s="9" t="s">
        <v>4090</v>
      </c>
      <c r="C41" s="9" t="s">
        <v>4090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</row>
    <row r="42" spans="1:31" x14ac:dyDescent="0.3">
      <c r="A42" s="9" t="s">
        <v>4091</v>
      </c>
      <c r="B42" s="9" t="s">
        <v>4073</v>
      </c>
      <c r="C42" s="9" t="s">
        <v>4073</v>
      </c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</row>
    <row r="43" spans="1:31" x14ac:dyDescent="0.3">
      <c r="A43" s="9" t="s">
        <v>3421</v>
      </c>
      <c r="B43" s="9" t="s">
        <v>4090</v>
      </c>
      <c r="C43" s="9" t="s">
        <v>4078</v>
      </c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</row>
    <row r="44" spans="1:31" x14ac:dyDescent="0.3">
      <c r="A44" s="9" t="s">
        <v>4092</v>
      </c>
      <c r="B44" s="9" t="s">
        <v>4093</v>
      </c>
      <c r="C44" s="9" t="s">
        <v>4073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</row>
    <row r="45" spans="1:31" x14ac:dyDescent="0.3">
      <c r="A45" s="9" t="s">
        <v>2280</v>
      </c>
      <c r="B45" s="9" t="s">
        <v>4073</v>
      </c>
      <c r="C45" s="9" t="s">
        <v>4073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</row>
    <row r="46" spans="1:31" x14ac:dyDescent="0.3">
      <c r="A46" s="9" t="s">
        <v>2283</v>
      </c>
      <c r="B46" s="9" t="s">
        <v>4073</v>
      </c>
      <c r="C46" s="9" t="s">
        <v>4073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</row>
    <row r="47" spans="1:31" x14ac:dyDescent="0.3">
      <c r="A47" s="9" t="s">
        <v>4094</v>
      </c>
      <c r="B47" s="9" t="s">
        <v>4090</v>
      </c>
      <c r="C47" s="9" t="s">
        <v>4078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</row>
    <row r="48" spans="1:31" x14ac:dyDescent="0.3">
      <c r="A48" s="9" t="s">
        <v>994</v>
      </c>
      <c r="B48" s="9" t="s">
        <v>4076</v>
      </c>
      <c r="C48" s="9" t="s">
        <v>4076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</row>
    <row r="49" spans="1:31" x14ac:dyDescent="0.3">
      <c r="A49" s="9" t="s">
        <v>997</v>
      </c>
      <c r="B49" s="9" t="s">
        <v>4076</v>
      </c>
      <c r="C49" s="9" t="s">
        <v>4076</v>
      </c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</row>
    <row r="50" spans="1:31" x14ac:dyDescent="0.3">
      <c r="A50" s="9" t="s">
        <v>996</v>
      </c>
      <c r="B50" s="9" t="s">
        <v>4076</v>
      </c>
      <c r="C50" s="9" t="s">
        <v>4076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</row>
    <row r="51" spans="1:31" x14ac:dyDescent="0.3">
      <c r="A51" s="9" t="s">
        <v>4095</v>
      </c>
      <c r="B51" s="9" t="s">
        <v>4093</v>
      </c>
      <c r="C51" s="9" t="s">
        <v>4093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</row>
    <row r="52" spans="1:31" x14ac:dyDescent="0.3">
      <c r="A52" s="9" t="s">
        <v>441</v>
      </c>
      <c r="B52" s="9" t="s">
        <v>4082</v>
      </c>
      <c r="C52" s="9" t="s">
        <v>4083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</row>
    <row r="53" spans="1:31" x14ac:dyDescent="0.3">
      <c r="A53" s="9" t="s">
        <v>2480</v>
      </c>
      <c r="B53" s="9" t="s">
        <v>4082</v>
      </c>
      <c r="C53" s="9" t="s">
        <v>4083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</row>
    <row r="54" spans="1:31" x14ac:dyDescent="0.3">
      <c r="A54" s="9" t="s">
        <v>2391</v>
      </c>
      <c r="B54" s="9" t="s">
        <v>4082</v>
      </c>
      <c r="C54" s="9" t="s">
        <v>4083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</row>
    <row r="55" spans="1:31" x14ac:dyDescent="0.3">
      <c r="A55" s="9" t="s">
        <v>1645</v>
      </c>
      <c r="B55" s="9" t="s">
        <v>4082</v>
      </c>
      <c r="C55" s="9" t="s">
        <v>4083</v>
      </c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</row>
    <row r="56" spans="1:31" x14ac:dyDescent="0.3">
      <c r="A56" s="9" t="s">
        <v>3499</v>
      </c>
      <c r="B56" s="9" t="s">
        <v>4096</v>
      </c>
      <c r="C56" s="9" t="s">
        <v>4073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</row>
    <row r="57" spans="1:31" x14ac:dyDescent="0.3">
      <c r="A57" s="9" t="s">
        <v>3092</v>
      </c>
      <c r="B57" s="9" t="s">
        <v>4082</v>
      </c>
      <c r="C57" s="9" t="s">
        <v>4083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</row>
    <row r="58" spans="1:31" x14ac:dyDescent="0.3">
      <c r="A58" s="9" t="s">
        <v>3091</v>
      </c>
      <c r="B58" s="9" t="s">
        <v>4082</v>
      </c>
      <c r="C58" s="9" t="s">
        <v>4083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</row>
    <row r="59" spans="1:31" x14ac:dyDescent="0.3">
      <c r="A59" s="9" t="s">
        <v>3093</v>
      </c>
      <c r="B59" s="9" t="s">
        <v>4082</v>
      </c>
      <c r="C59" s="9" t="s">
        <v>4083</v>
      </c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</row>
    <row r="60" spans="1:31" x14ac:dyDescent="0.3">
      <c r="A60" s="9" t="s">
        <v>3094</v>
      </c>
      <c r="B60" s="9" t="s">
        <v>4082</v>
      </c>
      <c r="C60" s="9" t="s">
        <v>4083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pans="1:31" x14ac:dyDescent="0.3">
      <c r="A61" s="9" t="s">
        <v>700</v>
      </c>
      <c r="B61" s="9" t="s">
        <v>4085</v>
      </c>
      <c r="C61" s="9" t="s">
        <v>4083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pans="1:31" x14ac:dyDescent="0.3">
      <c r="A62" s="9" t="s">
        <v>701</v>
      </c>
      <c r="B62" s="9" t="s">
        <v>4085</v>
      </c>
      <c r="C62" s="9" t="s">
        <v>4083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pans="1:31" x14ac:dyDescent="0.3">
      <c r="A63" s="9" t="s">
        <v>702</v>
      </c>
      <c r="B63" s="9" t="s">
        <v>4085</v>
      </c>
      <c r="C63" s="9" t="s">
        <v>4083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pans="1:31" x14ac:dyDescent="0.3">
      <c r="A64" s="9" t="s">
        <v>1347</v>
      </c>
      <c r="B64" s="9" t="s">
        <v>4073</v>
      </c>
      <c r="C64" s="9" t="s">
        <v>4073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pans="1:31" x14ac:dyDescent="0.3">
      <c r="A65" s="9" t="s">
        <v>4097</v>
      </c>
      <c r="B65" s="9" t="s">
        <v>4098</v>
      </c>
      <c r="C65" s="9" t="s">
        <v>4099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pans="1:31" x14ac:dyDescent="0.3">
      <c r="A66" s="9" t="s">
        <v>4100</v>
      </c>
      <c r="B66" s="9" t="s">
        <v>4098</v>
      </c>
      <c r="C66" s="9" t="s">
        <v>4099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pans="1:31" x14ac:dyDescent="0.3">
      <c r="A67" s="9" t="s">
        <v>4101</v>
      </c>
      <c r="B67" s="9" t="s">
        <v>4098</v>
      </c>
      <c r="C67" s="9" t="s">
        <v>4099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pans="1:31" x14ac:dyDescent="0.3">
      <c r="A68" s="9" t="s">
        <v>4102</v>
      </c>
      <c r="B68" s="9" t="s">
        <v>4098</v>
      </c>
      <c r="C68" s="9" t="s">
        <v>4099</v>
      </c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pans="1:31" x14ac:dyDescent="0.3">
      <c r="A69" s="9" t="s">
        <v>2281</v>
      </c>
      <c r="B69" s="9" t="s">
        <v>4073</v>
      </c>
      <c r="C69" s="9" t="s">
        <v>4073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pans="1:31" x14ac:dyDescent="0.3">
      <c r="A70" s="9" t="s">
        <v>2282</v>
      </c>
      <c r="B70" s="9" t="s">
        <v>4073</v>
      </c>
      <c r="C70" s="9" t="s">
        <v>4073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pans="1:31" x14ac:dyDescent="0.3">
      <c r="A71" s="9" t="s">
        <v>995</v>
      </c>
      <c r="B71" s="9" t="s">
        <v>4076</v>
      </c>
      <c r="C71" s="9" t="s">
        <v>4076</v>
      </c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pans="1:31" x14ac:dyDescent="0.3">
      <c r="A72" s="9" t="s">
        <v>998</v>
      </c>
      <c r="B72" s="9" t="s">
        <v>4076</v>
      </c>
      <c r="C72" s="9" t="s">
        <v>4076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pans="1:31" x14ac:dyDescent="0.3">
      <c r="A73" s="9" t="s">
        <v>999</v>
      </c>
      <c r="B73" s="9" t="s">
        <v>4076</v>
      </c>
      <c r="C73" s="9" t="s">
        <v>4076</v>
      </c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pans="1:31" x14ac:dyDescent="0.3">
      <c r="A74" s="9" t="s">
        <v>4103</v>
      </c>
      <c r="B74" s="9" t="s">
        <v>4098</v>
      </c>
      <c r="C74" s="9" t="s">
        <v>4099</v>
      </c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pans="1:31" x14ac:dyDescent="0.3">
      <c r="A75" s="9" t="s">
        <v>4104</v>
      </c>
      <c r="B75" s="9" t="s">
        <v>4098</v>
      </c>
      <c r="C75" s="9" t="s">
        <v>4099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pans="1:31" x14ac:dyDescent="0.3">
      <c r="A76" s="9" t="s">
        <v>4105</v>
      </c>
      <c r="B76" s="9" t="s">
        <v>4098</v>
      </c>
      <c r="C76" s="9" t="s">
        <v>4099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pans="1:31" x14ac:dyDescent="0.3">
      <c r="A77" s="9" t="s">
        <v>4106</v>
      </c>
      <c r="B77" s="9" t="s">
        <v>4098</v>
      </c>
      <c r="C77" s="9" t="s">
        <v>4099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pans="1:31" x14ac:dyDescent="0.3">
      <c r="A78" s="9" t="s">
        <v>4107</v>
      </c>
      <c r="B78" s="9" t="s">
        <v>4078</v>
      </c>
      <c r="C78" s="9" t="s">
        <v>4078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pans="1:31" x14ac:dyDescent="0.3">
      <c r="A79" s="9" t="s">
        <v>4108</v>
      </c>
      <c r="B79" s="9" t="s">
        <v>4078</v>
      </c>
      <c r="C79" s="9" t="s">
        <v>4078</v>
      </c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pans="1:31" x14ac:dyDescent="0.3">
      <c r="A80" s="9" t="s">
        <v>703</v>
      </c>
      <c r="B80" s="9" t="s">
        <v>4109</v>
      </c>
      <c r="C80" s="9" t="s">
        <v>4110</v>
      </c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pans="1:31" x14ac:dyDescent="0.3">
      <c r="A81" s="9" t="s">
        <v>2089</v>
      </c>
      <c r="B81" s="9" t="s">
        <v>4111</v>
      </c>
      <c r="C81" s="9" t="s">
        <v>4112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pans="1:31" x14ac:dyDescent="0.3">
      <c r="A82" s="9" t="s">
        <v>2090</v>
      </c>
      <c r="B82" s="9" t="s">
        <v>4111</v>
      </c>
      <c r="C82" s="9" t="s">
        <v>4112</v>
      </c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pans="1:31" x14ac:dyDescent="0.3">
      <c r="A83" s="9" t="s">
        <v>2091</v>
      </c>
      <c r="B83" s="9" t="s">
        <v>4111</v>
      </c>
      <c r="C83" s="9" t="s">
        <v>4112</v>
      </c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pans="1:31" x14ac:dyDescent="0.3">
      <c r="A84" s="9" t="s">
        <v>2092</v>
      </c>
      <c r="B84" s="9" t="s">
        <v>4111</v>
      </c>
      <c r="C84" s="9" t="s">
        <v>4112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pans="1:31" x14ac:dyDescent="0.3">
      <c r="A85" s="9" t="s">
        <v>1703</v>
      </c>
      <c r="B85" s="9" t="s">
        <v>4082</v>
      </c>
      <c r="C85" s="9" t="s">
        <v>4083</v>
      </c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</row>
    <row r="86" spans="1:31" x14ac:dyDescent="0.3">
      <c r="A86" s="9" t="s">
        <v>1702</v>
      </c>
      <c r="B86" s="9" t="s">
        <v>4082</v>
      </c>
      <c r="C86" s="9" t="s">
        <v>4083</v>
      </c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pans="1:31" x14ac:dyDescent="0.3">
      <c r="A87" s="9" t="s">
        <v>1714</v>
      </c>
      <c r="B87" s="9" t="s">
        <v>4082</v>
      </c>
      <c r="C87" s="9" t="s">
        <v>4083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pans="1:31" x14ac:dyDescent="0.3">
      <c r="A88" s="9" t="s">
        <v>1323</v>
      </c>
      <c r="B88" s="9" t="s">
        <v>4090</v>
      </c>
      <c r="C88" s="9" t="s">
        <v>4078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pans="1:31" x14ac:dyDescent="0.3">
      <c r="A89" s="9" t="s">
        <v>2449</v>
      </c>
      <c r="B89" s="9" t="s">
        <v>4113</v>
      </c>
      <c r="C89" s="9" t="s">
        <v>4080</v>
      </c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</row>
    <row r="90" spans="1:31" x14ac:dyDescent="0.3">
      <c r="A90" s="9" t="s">
        <v>3514</v>
      </c>
      <c r="B90" s="9" t="s">
        <v>4113</v>
      </c>
      <c r="C90" s="9" t="s">
        <v>4080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</row>
    <row r="91" spans="1:31" x14ac:dyDescent="0.3">
      <c r="A91" s="9" t="s">
        <v>2799</v>
      </c>
      <c r="B91" s="9" t="s">
        <v>4074</v>
      </c>
      <c r="C91" s="9" t="s">
        <v>4075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spans="1:31" x14ac:dyDescent="0.3">
      <c r="A92" s="9" t="s">
        <v>2804</v>
      </c>
      <c r="B92" s="9" t="s">
        <v>4074</v>
      </c>
      <c r="C92" s="9" t="s">
        <v>4075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</row>
    <row r="93" spans="1:31" x14ac:dyDescent="0.3">
      <c r="A93" s="9" t="s">
        <v>2803</v>
      </c>
      <c r="B93" s="9" t="s">
        <v>4074</v>
      </c>
      <c r="C93" s="9" t="s">
        <v>4075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</row>
    <row r="94" spans="1:31" x14ac:dyDescent="0.3">
      <c r="A94" s="9" t="s">
        <v>2802</v>
      </c>
      <c r="B94" s="9" t="s">
        <v>4074</v>
      </c>
      <c r="C94" s="9" t="s">
        <v>4075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</row>
    <row r="95" spans="1:31" x14ac:dyDescent="0.3">
      <c r="A95" s="9" t="s">
        <v>843</v>
      </c>
      <c r="B95" s="9" t="s">
        <v>4090</v>
      </c>
      <c r="C95" s="9" t="s">
        <v>4078</v>
      </c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</row>
    <row r="96" spans="1:31" x14ac:dyDescent="0.3">
      <c r="A96" s="9" t="s">
        <v>842</v>
      </c>
      <c r="B96" s="9" t="s">
        <v>4114</v>
      </c>
      <c r="C96" s="9" t="s">
        <v>4114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pans="1:31" x14ac:dyDescent="0.3">
      <c r="A97" s="9" t="s">
        <v>683</v>
      </c>
      <c r="B97" s="9" t="s">
        <v>4081</v>
      </c>
      <c r="C97" s="9" t="s">
        <v>4080</v>
      </c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pans="1:31" x14ac:dyDescent="0.3">
      <c r="A98" s="9" t="s">
        <v>2800</v>
      </c>
      <c r="B98" s="9" t="s">
        <v>4081</v>
      </c>
      <c r="C98" s="9" t="s">
        <v>4080</v>
      </c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pans="1:31" x14ac:dyDescent="0.3">
      <c r="A99" s="9" t="s">
        <v>1012</v>
      </c>
      <c r="B99" s="9" t="s">
        <v>4090</v>
      </c>
      <c r="C99" s="9" t="s">
        <v>4090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pans="1:31" x14ac:dyDescent="0.3">
      <c r="A100" s="9" t="s">
        <v>3180</v>
      </c>
      <c r="B100" s="9" t="s">
        <v>4093</v>
      </c>
      <c r="C100" s="9" t="s">
        <v>4093</v>
      </c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pans="1:31" x14ac:dyDescent="0.3">
      <c r="A101" s="9" t="s">
        <v>2051</v>
      </c>
      <c r="B101" s="9" t="s">
        <v>4082</v>
      </c>
      <c r="C101" s="9" t="s">
        <v>4083</v>
      </c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pans="1:31" x14ac:dyDescent="0.3">
      <c r="A102" s="9" t="s">
        <v>4115</v>
      </c>
      <c r="B102" s="9" t="s">
        <v>4116</v>
      </c>
      <c r="C102" s="9" t="s">
        <v>938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pans="1:31" x14ac:dyDescent="0.3">
      <c r="A103" s="9" t="s">
        <v>4117</v>
      </c>
      <c r="B103" s="9" t="s">
        <v>4116</v>
      </c>
      <c r="C103" s="9" t="s">
        <v>938</v>
      </c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pans="1:31" x14ac:dyDescent="0.3">
      <c r="A104" s="9" t="s">
        <v>825</v>
      </c>
      <c r="B104" s="9" t="s">
        <v>4093</v>
      </c>
      <c r="C104" s="9" t="s">
        <v>4093</v>
      </c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pans="1:31" x14ac:dyDescent="0.3">
      <c r="A105" s="9" t="s">
        <v>2393</v>
      </c>
      <c r="B105" s="9" t="s">
        <v>4118</v>
      </c>
      <c r="C105" s="9" t="s">
        <v>4083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pans="1:31" x14ac:dyDescent="0.3">
      <c r="A106" s="9" t="s">
        <v>2271</v>
      </c>
      <c r="B106" s="9" t="s">
        <v>4118</v>
      </c>
      <c r="C106" s="9" t="s">
        <v>4083</v>
      </c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pans="1:31" x14ac:dyDescent="0.3">
      <c r="A107" s="9" t="s">
        <v>499</v>
      </c>
      <c r="B107" s="9" t="s">
        <v>4093</v>
      </c>
      <c r="C107" s="9" t="s">
        <v>4093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pans="1:31" x14ac:dyDescent="0.3">
      <c r="A108" s="9" t="s">
        <v>823</v>
      </c>
      <c r="B108" s="9" t="s">
        <v>4093</v>
      </c>
      <c r="C108" s="9" t="s">
        <v>4093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pans="1:31" x14ac:dyDescent="0.3">
      <c r="A109" s="9" t="s">
        <v>2345</v>
      </c>
      <c r="B109" s="9" t="s">
        <v>4089</v>
      </c>
      <c r="C109" s="9" t="s">
        <v>4083</v>
      </c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pans="1:31" x14ac:dyDescent="0.3">
      <c r="A110" s="9" t="s">
        <v>1413</v>
      </c>
      <c r="B110" s="9" t="s">
        <v>4073</v>
      </c>
      <c r="C110" s="9" t="s">
        <v>4073</v>
      </c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pans="1:31" x14ac:dyDescent="0.3">
      <c r="A111" s="9" t="s">
        <v>2392</v>
      </c>
      <c r="B111" s="9" t="s">
        <v>4118</v>
      </c>
      <c r="C111" s="9" t="s">
        <v>4083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pans="1:31" x14ac:dyDescent="0.3">
      <c r="A112" s="9" t="s">
        <v>2452</v>
      </c>
      <c r="B112" s="9" t="s">
        <v>4119</v>
      </c>
      <c r="C112" s="9" t="s">
        <v>4099</v>
      </c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pans="1:31" x14ac:dyDescent="0.3">
      <c r="A113" s="9" t="s">
        <v>2453</v>
      </c>
      <c r="B113" s="9" t="s">
        <v>4119</v>
      </c>
      <c r="C113" s="9" t="s">
        <v>4099</v>
      </c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pans="1:31" x14ac:dyDescent="0.3">
      <c r="A114" s="9" t="s">
        <v>2454</v>
      </c>
      <c r="B114" s="9" t="s">
        <v>4119</v>
      </c>
      <c r="C114" s="9" t="s">
        <v>4099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pans="1:31" x14ac:dyDescent="0.3">
      <c r="A115" s="9" t="s">
        <v>1196</v>
      </c>
      <c r="B115" s="9" t="s">
        <v>4120</v>
      </c>
      <c r="C115" s="9" t="s">
        <v>4120</v>
      </c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pans="1:31" x14ac:dyDescent="0.3">
      <c r="A116" s="9" t="s">
        <v>2024</v>
      </c>
      <c r="B116" s="9" t="s">
        <v>4120</v>
      </c>
      <c r="C116" s="9" t="s">
        <v>4120</v>
      </c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pans="1:31" x14ac:dyDescent="0.3">
      <c r="A117" s="9" t="s">
        <v>1807</v>
      </c>
      <c r="B117" s="9" t="s">
        <v>4120</v>
      </c>
      <c r="C117" s="9" t="s">
        <v>4120</v>
      </c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</row>
    <row r="118" spans="1:31" x14ac:dyDescent="0.3">
      <c r="A118" s="9" t="s">
        <v>403</v>
      </c>
      <c r="B118" s="9" t="s">
        <v>4118</v>
      </c>
      <c r="C118" s="9" t="s">
        <v>4083</v>
      </c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</row>
    <row r="119" spans="1:31" x14ac:dyDescent="0.3">
      <c r="A119" s="9" t="s">
        <v>2541</v>
      </c>
      <c r="B119" s="9" t="s">
        <v>4090</v>
      </c>
      <c r="C119" s="9" t="s">
        <v>4078</v>
      </c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pans="1:31" x14ac:dyDescent="0.3">
      <c r="A120" s="9" t="s">
        <v>803</v>
      </c>
      <c r="B120" s="9" t="s">
        <v>4118</v>
      </c>
      <c r="C120" s="9" t="s">
        <v>4083</v>
      </c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</row>
    <row r="121" spans="1:31" x14ac:dyDescent="0.3">
      <c r="A121" s="9" t="s">
        <v>3243</v>
      </c>
      <c r="B121" s="9" t="s">
        <v>4089</v>
      </c>
      <c r="C121" s="9" t="s">
        <v>4083</v>
      </c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</row>
    <row r="122" spans="1:31" x14ac:dyDescent="0.3">
      <c r="A122" s="9" t="s">
        <v>4121</v>
      </c>
      <c r="B122" s="9" t="s">
        <v>4089</v>
      </c>
      <c r="C122" s="9" t="s">
        <v>4083</v>
      </c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</row>
    <row r="123" spans="1:31" x14ac:dyDescent="0.3">
      <c r="A123" s="9" t="s">
        <v>2762</v>
      </c>
      <c r="B123" s="9" t="s">
        <v>4084</v>
      </c>
      <c r="C123" s="9" t="s">
        <v>4084</v>
      </c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spans="1:31" x14ac:dyDescent="0.3">
      <c r="A124" s="9" t="s">
        <v>2768</v>
      </c>
      <c r="B124" s="9" t="s">
        <v>4084</v>
      </c>
      <c r="C124" s="9" t="s">
        <v>4084</v>
      </c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pans="1:31" x14ac:dyDescent="0.3">
      <c r="A125" s="9" t="s">
        <v>2767</v>
      </c>
      <c r="B125" s="9" t="s">
        <v>4084</v>
      </c>
      <c r="C125" s="9" t="s">
        <v>4084</v>
      </c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</row>
    <row r="126" spans="1:31" x14ac:dyDescent="0.3">
      <c r="A126" s="9" t="s">
        <v>2766</v>
      </c>
      <c r="B126" s="9" t="s">
        <v>4084</v>
      </c>
      <c r="C126" s="9" t="s">
        <v>4084</v>
      </c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</row>
    <row r="127" spans="1:31" x14ac:dyDescent="0.3">
      <c r="A127" s="9" t="s">
        <v>2765</v>
      </c>
      <c r="B127" s="9" t="s">
        <v>4084</v>
      </c>
      <c r="C127" s="9" t="s">
        <v>4084</v>
      </c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</row>
    <row r="128" spans="1:31" x14ac:dyDescent="0.3">
      <c r="A128" s="9" t="s">
        <v>2764</v>
      </c>
      <c r="B128" s="9" t="s">
        <v>4084</v>
      </c>
      <c r="C128" s="9" t="s">
        <v>4084</v>
      </c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</row>
    <row r="129" spans="1:31" x14ac:dyDescent="0.3">
      <c r="A129" s="9" t="s">
        <v>2763</v>
      </c>
      <c r="B129" s="9" t="s">
        <v>4084</v>
      </c>
      <c r="C129" s="9" t="s">
        <v>4084</v>
      </c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</row>
    <row r="130" spans="1:31" x14ac:dyDescent="0.3">
      <c r="A130" s="9" t="s">
        <v>3502</v>
      </c>
      <c r="B130" s="9" t="s">
        <v>4093</v>
      </c>
      <c r="C130" s="9" t="s">
        <v>4093</v>
      </c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pans="1:31" x14ac:dyDescent="0.3">
      <c r="A131" s="9" t="s">
        <v>3101</v>
      </c>
      <c r="B131" s="9" t="s">
        <v>4082</v>
      </c>
      <c r="C131" s="9" t="s">
        <v>4083</v>
      </c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pans="1:31" x14ac:dyDescent="0.3">
      <c r="A132" s="9" t="s">
        <v>263</v>
      </c>
      <c r="B132" s="9" t="s">
        <v>4093</v>
      </c>
      <c r="C132" s="9" t="s">
        <v>4093</v>
      </c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pans="1:31" x14ac:dyDescent="0.3">
      <c r="A133" s="9" t="s">
        <v>822</v>
      </c>
      <c r="B133" s="9" t="s">
        <v>4090</v>
      </c>
      <c r="C133" s="9" t="s">
        <v>4078</v>
      </c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</row>
    <row r="134" spans="1:31" x14ac:dyDescent="0.3">
      <c r="A134" s="9" t="s">
        <v>3696</v>
      </c>
      <c r="B134" s="9" t="s">
        <v>4093</v>
      </c>
      <c r="C134" s="9" t="s">
        <v>4093</v>
      </c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</row>
    <row r="135" spans="1:31" x14ac:dyDescent="0.3">
      <c r="A135" s="9" t="s">
        <v>2854</v>
      </c>
      <c r="B135" s="9" t="s">
        <v>4093</v>
      </c>
      <c r="C135" s="9" t="s">
        <v>4093</v>
      </c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</row>
    <row r="136" spans="1:31" x14ac:dyDescent="0.3">
      <c r="A136" s="9" t="s">
        <v>2853</v>
      </c>
      <c r="B136" s="9" t="s">
        <v>4093</v>
      </c>
      <c r="C136" s="9" t="s">
        <v>4093</v>
      </c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</row>
    <row r="137" spans="1:31" x14ac:dyDescent="0.3">
      <c r="A137" s="9" t="s">
        <v>223</v>
      </c>
      <c r="B137" s="9" t="s">
        <v>4122</v>
      </c>
      <c r="C137" s="9" t="s">
        <v>4120</v>
      </c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</row>
    <row r="138" spans="1:31" x14ac:dyDescent="0.3">
      <c r="A138" s="9" t="s">
        <v>224</v>
      </c>
      <c r="B138" s="9" t="s">
        <v>4122</v>
      </c>
      <c r="C138" s="9" t="s">
        <v>4120</v>
      </c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</row>
    <row r="139" spans="1:31" x14ac:dyDescent="0.3">
      <c r="A139" s="9" t="s">
        <v>3027</v>
      </c>
      <c r="B139" s="9" t="s">
        <v>4114</v>
      </c>
      <c r="C139" s="9" t="s">
        <v>4114</v>
      </c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</row>
    <row r="140" spans="1:31" x14ac:dyDescent="0.3">
      <c r="A140" s="9" t="s">
        <v>3932</v>
      </c>
      <c r="B140" s="9" t="s">
        <v>4090</v>
      </c>
      <c r="C140" s="9" t="s">
        <v>4090</v>
      </c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</row>
    <row r="141" spans="1:31" x14ac:dyDescent="0.3">
      <c r="A141" s="9" t="s">
        <v>4123</v>
      </c>
      <c r="B141" s="9" t="s">
        <v>4090</v>
      </c>
      <c r="C141" s="9" t="s">
        <v>4090</v>
      </c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</row>
    <row r="142" spans="1:31" x14ac:dyDescent="0.3">
      <c r="A142" s="9" t="s">
        <v>4124</v>
      </c>
      <c r="B142" s="9" t="s">
        <v>4090</v>
      </c>
      <c r="C142" s="9" t="s">
        <v>4090</v>
      </c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</row>
    <row r="143" spans="1:31" x14ac:dyDescent="0.3">
      <c r="A143" s="9" t="s">
        <v>4125</v>
      </c>
      <c r="B143" s="9" t="s">
        <v>4090</v>
      </c>
      <c r="C143" s="9" t="s">
        <v>4090</v>
      </c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</row>
    <row r="144" spans="1:31" x14ac:dyDescent="0.3">
      <c r="A144" s="9" t="s">
        <v>1551</v>
      </c>
      <c r="B144" s="9" t="s">
        <v>4076</v>
      </c>
      <c r="C144" s="9" t="s">
        <v>4076</v>
      </c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</row>
    <row r="145" spans="1:31" x14ac:dyDescent="0.3">
      <c r="A145" s="9" t="s">
        <v>4126</v>
      </c>
      <c r="B145" s="9" t="s">
        <v>4076</v>
      </c>
      <c r="C145" s="9" t="s">
        <v>4076</v>
      </c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</row>
    <row r="146" spans="1:31" x14ac:dyDescent="0.3">
      <c r="A146" s="9" t="s">
        <v>1560</v>
      </c>
      <c r="B146" s="9" t="s">
        <v>4076</v>
      </c>
      <c r="C146" s="9" t="s">
        <v>4076</v>
      </c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</row>
    <row r="147" spans="1:31" x14ac:dyDescent="0.3">
      <c r="A147" s="9" t="s">
        <v>1559</v>
      </c>
      <c r="B147" s="9" t="s">
        <v>4076</v>
      </c>
      <c r="C147" s="9" t="s">
        <v>4076</v>
      </c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</row>
    <row r="148" spans="1:31" x14ac:dyDescent="0.3">
      <c r="A148" s="9" t="s">
        <v>1558</v>
      </c>
      <c r="B148" s="9" t="s">
        <v>4076</v>
      </c>
      <c r="C148" s="9" t="s">
        <v>4076</v>
      </c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</row>
    <row r="149" spans="1:31" x14ac:dyDescent="0.3">
      <c r="A149" s="9" t="s">
        <v>1557</v>
      </c>
      <c r="B149" s="9" t="s">
        <v>4076</v>
      </c>
      <c r="C149" s="9" t="s">
        <v>4076</v>
      </c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</row>
    <row r="150" spans="1:31" x14ac:dyDescent="0.3">
      <c r="A150" s="9" t="s">
        <v>1556</v>
      </c>
      <c r="B150" s="9" t="s">
        <v>4076</v>
      </c>
      <c r="C150" s="9" t="s">
        <v>4076</v>
      </c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</row>
    <row r="151" spans="1:31" x14ac:dyDescent="0.3">
      <c r="A151" s="9" t="s">
        <v>1555</v>
      </c>
      <c r="B151" s="9" t="s">
        <v>4076</v>
      </c>
      <c r="C151" s="9" t="s">
        <v>4076</v>
      </c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</row>
    <row r="152" spans="1:31" x14ac:dyDescent="0.3">
      <c r="A152" s="9" t="s">
        <v>1554</v>
      </c>
      <c r="B152" s="9" t="s">
        <v>4076</v>
      </c>
      <c r="C152" s="9" t="s">
        <v>4076</v>
      </c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</row>
    <row r="153" spans="1:31" x14ac:dyDescent="0.3">
      <c r="A153" s="9" t="s">
        <v>1553</v>
      </c>
      <c r="B153" s="9" t="s">
        <v>4076</v>
      </c>
      <c r="C153" s="9" t="s">
        <v>4076</v>
      </c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</row>
    <row r="154" spans="1:31" x14ac:dyDescent="0.3">
      <c r="A154" s="9" t="s">
        <v>1562</v>
      </c>
      <c r="B154" s="9" t="s">
        <v>4076</v>
      </c>
      <c r="C154" s="9" t="s">
        <v>4076</v>
      </c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</row>
    <row r="155" spans="1:31" x14ac:dyDescent="0.3">
      <c r="A155" s="9" t="s">
        <v>1564</v>
      </c>
      <c r="B155" s="9" t="s">
        <v>4076</v>
      </c>
      <c r="C155" s="9" t="s">
        <v>4076</v>
      </c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</row>
    <row r="156" spans="1:31" x14ac:dyDescent="0.3">
      <c r="A156" s="9" t="s">
        <v>1561</v>
      </c>
      <c r="B156" s="9" t="s">
        <v>4076</v>
      </c>
      <c r="C156" s="9" t="s">
        <v>4076</v>
      </c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</row>
    <row r="157" spans="1:31" x14ac:dyDescent="0.3">
      <c r="A157" s="9" t="s">
        <v>1563</v>
      </c>
      <c r="B157" s="9" t="s">
        <v>4076</v>
      </c>
      <c r="C157" s="9" t="s">
        <v>4076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</row>
    <row r="158" spans="1:31" x14ac:dyDescent="0.3">
      <c r="A158" s="9" t="s">
        <v>1552</v>
      </c>
      <c r="B158" s="9" t="s">
        <v>4076</v>
      </c>
      <c r="C158" s="9" t="s">
        <v>4076</v>
      </c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</row>
    <row r="159" spans="1:31" x14ac:dyDescent="0.3">
      <c r="A159" s="9" t="s">
        <v>678</v>
      </c>
      <c r="B159" s="9" t="s">
        <v>4076</v>
      </c>
      <c r="C159" s="9" t="s">
        <v>4076</v>
      </c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</row>
    <row r="160" spans="1:31" x14ac:dyDescent="0.3">
      <c r="A160" s="9" t="s">
        <v>1861</v>
      </c>
      <c r="B160" s="9" t="s">
        <v>4127</v>
      </c>
      <c r="C160" s="9" t="s">
        <v>4128</v>
      </c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</row>
    <row r="161" spans="1:31" x14ac:dyDescent="0.3">
      <c r="A161" s="9" t="s">
        <v>1860</v>
      </c>
      <c r="B161" s="9" t="s">
        <v>4127</v>
      </c>
      <c r="C161" s="9" t="s">
        <v>4128</v>
      </c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</row>
    <row r="162" spans="1:31" x14ac:dyDescent="0.3">
      <c r="A162" s="9" t="s">
        <v>1862</v>
      </c>
      <c r="B162" s="9" t="s">
        <v>4127</v>
      </c>
      <c r="C162" s="9" t="s">
        <v>4128</v>
      </c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</row>
    <row r="163" spans="1:31" x14ac:dyDescent="0.3">
      <c r="A163" s="9" t="s">
        <v>1859</v>
      </c>
      <c r="B163" s="9" t="s">
        <v>4127</v>
      </c>
      <c r="C163" s="9" t="s">
        <v>4128</v>
      </c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</row>
    <row r="164" spans="1:31" x14ac:dyDescent="0.3">
      <c r="A164" s="9" t="s">
        <v>1858</v>
      </c>
      <c r="B164" s="9" t="s">
        <v>4127</v>
      </c>
      <c r="C164" s="9" t="s">
        <v>4128</v>
      </c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</row>
    <row r="165" spans="1:31" x14ac:dyDescent="0.3">
      <c r="A165" s="9" t="s">
        <v>1857</v>
      </c>
      <c r="B165" s="9" t="s">
        <v>4127</v>
      </c>
      <c r="C165" s="9" t="s">
        <v>4128</v>
      </c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</row>
    <row r="166" spans="1:31" x14ac:dyDescent="0.3">
      <c r="A166" s="9" t="s">
        <v>1856</v>
      </c>
      <c r="B166" s="9" t="s">
        <v>4127</v>
      </c>
      <c r="C166" s="9" t="s">
        <v>4128</v>
      </c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</row>
    <row r="167" spans="1:31" x14ac:dyDescent="0.3">
      <c r="A167" s="9" t="s">
        <v>1855</v>
      </c>
      <c r="B167" s="9" t="s">
        <v>4127</v>
      </c>
      <c r="C167" s="9" t="s">
        <v>4128</v>
      </c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</row>
    <row r="168" spans="1:31" x14ac:dyDescent="0.3">
      <c r="A168" s="9" t="s">
        <v>1854</v>
      </c>
      <c r="B168" s="9" t="s">
        <v>4127</v>
      </c>
      <c r="C168" s="9" t="s">
        <v>4128</v>
      </c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</row>
    <row r="169" spans="1:31" x14ac:dyDescent="0.3">
      <c r="A169" s="9" t="s">
        <v>1853</v>
      </c>
      <c r="B169" s="9" t="s">
        <v>4127</v>
      </c>
      <c r="C169" s="9" t="s">
        <v>4128</v>
      </c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</row>
    <row r="170" spans="1:31" x14ac:dyDescent="0.3">
      <c r="A170" s="9" t="s">
        <v>2361</v>
      </c>
      <c r="B170" s="9" t="s">
        <v>4085</v>
      </c>
      <c r="C170" s="9" t="s">
        <v>4083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</row>
    <row r="171" spans="1:31" x14ac:dyDescent="0.3">
      <c r="A171" s="9" t="s">
        <v>2362</v>
      </c>
      <c r="B171" s="9" t="s">
        <v>4085</v>
      </c>
      <c r="C171" s="9" t="s">
        <v>4083</v>
      </c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</row>
    <row r="172" spans="1:31" x14ac:dyDescent="0.3">
      <c r="A172" s="9" t="s">
        <v>2363</v>
      </c>
      <c r="B172" s="9" t="s">
        <v>4085</v>
      </c>
      <c r="C172" s="9" t="s">
        <v>4083</v>
      </c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</row>
    <row r="173" spans="1:31" x14ac:dyDescent="0.3">
      <c r="A173" s="9" t="s">
        <v>2364</v>
      </c>
      <c r="B173" s="9" t="s">
        <v>4085</v>
      </c>
      <c r="C173" s="9" t="s">
        <v>4083</v>
      </c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</row>
    <row r="174" spans="1:31" x14ac:dyDescent="0.3">
      <c r="A174" s="9" t="s">
        <v>2365</v>
      </c>
      <c r="B174" s="9" t="s">
        <v>4129</v>
      </c>
      <c r="C174" s="9" t="s">
        <v>4077</v>
      </c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</row>
    <row r="175" spans="1:31" x14ac:dyDescent="0.3">
      <c r="A175" s="9" t="s">
        <v>2367</v>
      </c>
      <c r="B175" s="9" t="s">
        <v>4129</v>
      </c>
      <c r="C175" s="9" t="s">
        <v>4077</v>
      </c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</row>
    <row r="176" spans="1:31" x14ac:dyDescent="0.3">
      <c r="A176" s="9" t="s">
        <v>650</v>
      </c>
      <c r="B176" s="9" t="s">
        <v>4090</v>
      </c>
      <c r="C176" s="9" t="s">
        <v>4090</v>
      </c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</row>
    <row r="177" spans="1:31" x14ac:dyDescent="0.3">
      <c r="A177" s="9" t="s">
        <v>648</v>
      </c>
      <c r="B177" s="9" t="s">
        <v>4090</v>
      </c>
      <c r="C177" s="9" t="s">
        <v>4090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</row>
    <row r="178" spans="1:31" x14ac:dyDescent="0.3">
      <c r="A178" s="9" t="s">
        <v>2753</v>
      </c>
      <c r="B178" s="9" t="s">
        <v>4114</v>
      </c>
      <c r="C178" s="9" t="s">
        <v>4114</v>
      </c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</row>
    <row r="179" spans="1:31" x14ac:dyDescent="0.3">
      <c r="A179" s="9" t="s">
        <v>931</v>
      </c>
      <c r="B179" s="9" t="s">
        <v>4090</v>
      </c>
      <c r="C179" s="9" t="s">
        <v>4078</v>
      </c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</row>
    <row r="180" spans="1:31" x14ac:dyDescent="0.3">
      <c r="A180" s="9" t="s">
        <v>684</v>
      </c>
      <c r="B180" s="9" t="s">
        <v>4081</v>
      </c>
      <c r="C180" s="9" t="s">
        <v>4080</v>
      </c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</row>
    <row r="181" spans="1:31" x14ac:dyDescent="0.3">
      <c r="A181" s="9" t="s">
        <v>3858</v>
      </c>
      <c r="B181" s="9" t="s">
        <v>4130</v>
      </c>
      <c r="C181" s="9" t="s">
        <v>4090</v>
      </c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</row>
    <row r="182" spans="1:31" x14ac:dyDescent="0.3">
      <c r="A182" s="9" t="s">
        <v>4010</v>
      </c>
      <c r="B182" s="9" t="s">
        <v>4090</v>
      </c>
      <c r="C182" s="9" t="s">
        <v>4090</v>
      </c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</row>
    <row r="183" spans="1:31" x14ac:dyDescent="0.3">
      <c r="A183" s="9" t="s">
        <v>2108</v>
      </c>
      <c r="B183" s="9" t="s">
        <v>4131</v>
      </c>
      <c r="C183" s="9" t="s">
        <v>4083</v>
      </c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</row>
    <row r="184" spans="1:31" x14ac:dyDescent="0.3">
      <c r="A184" s="9" t="s">
        <v>1618</v>
      </c>
      <c r="B184" s="9" t="s">
        <v>4082</v>
      </c>
      <c r="C184" s="9" t="s">
        <v>4083</v>
      </c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</row>
    <row r="185" spans="1:31" x14ac:dyDescent="0.3">
      <c r="A185" s="9" t="s">
        <v>1027</v>
      </c>
      <c r="B185" s="9" t="s">
        <v>4082</v>
      </c>
      <c r="C185" s="9" t="s">
        <v>4083</v>
      </c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</row>
    <row r="186" spans="1:31" x14ac:dyDescent="0.3">
      <c r="A186" s="9" t="s">
        <v>4007</v>
      </c>
      <c r="B186" s="9" t="s">
        <v>4082</v>
      </c>
      <c r="C186" s="9" t="s">
        <v>4083</v>
      </c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</row>
    <row r="187" spans="1:31" x14ac:dyDescent="0.3">
      <c r="A187" s="9" t="s">
        <v>1412</v>
      </c>
      <c r="B187" s="9" t="s">
        <v>4082</v>
      </c>
      <c r="C187" s="9" t="s">
        <v>4083</v>
      </c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</row>
    <row r="188" spans="1:31" x14ac:dyDescent="0.3">
      <c r="A188" s="9" t="s">
        <v>1691</v>
      </c>
      <c r="B188" s="9" t="s">
        <v>4080</v>
      </c>
      <c r="C188" s="9" t="s">
        <v>4080</v>
      </c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</row>
    <row r="189" spans="1:31" x14ac:dyDescent="0.3">
      <c r="A189" s="9" t="s">
        <v>4050</v>
      </c>
      <c r="B189" s="9" t="s">
        <v>4082</v>
      </c>
      <c r="C189" s="9" t="s">
        <v>4083</v>
      </c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</row>
    <row r="190" spans="1:31" x14ac:dyDescent="0.3">
      <c r="A190" s="9" t="s">
        <v>4051</v>
      </c>
      <c r="B190" s="9" t="s">
        <v>4082</v>
      </c>
      <c r="C190" s="9" t="s">
        <v>4083</v>
      </c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</row>
    <row r="191" spans="1:31" x14ac:dyDescent="0.3">
      <c r="A191" s="9" t="s">
        <v>2259</v>
      </c>
      <c r="B191" s="9" t="s">
        <v>4090</v>
      </c>
      <c r="C191" s="9" t="s">
        <v>4090</v>
      </c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</row>
    <row r="192" spans="1:31" x14ac:dyDescent="0.3">
      <c r="A192" s="9" t="s">
        <v>3074</v>
      </c>
      <c r="B192" s="9" t="s">
        <v>4090</v>
      </c>
      <c r="C192" s="9" t="s">
        <v>4090</v>
      </c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</row>
    <row r="193" spans="1:31" x14ac:dyDescent="0.3">
      <c r="A193" s="9" t="s">
        <v>1036</v>
      </c>
      <c r="B193" s="9" t="s">
        <v>4132</v>
      </c>
      <c r="C193" s="9" t="s">
        <v>4112</v>
      </c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</row>
    <row r="194" spans="1:31" x14ac:dyDescent="0.3">
      <c r="A194" s="9" t="s">
        <v>2689</v>
      </c>
      <c r="B194" s="9" t="s">
        <v>4073</v>
      </c>
      <c r="C194" s="9" t="s">
        <v>4073</v>
      </c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</row>
    <row r="195" spans="1:31" x14ac:dyDescent="0.3">
      <c r="A195" s="9" t="s">
        <v>4133</v>
      </c>
      <c r="B195" s="9" t="s">
        <v>4073</v>
      </c>
      <c r="C195" s="9" t="s">
        <v>4073</v>
      </c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</row>
    <row r="196" spans="1:31" x14ac:dyDescent="0.3">
      <c r="A196" s="9" t="s">
        <v>3305</v>
      </c>
      <c r="B196" s="9" t="s">
        <v>4090</v>
      </c>
      <c r="C196" s="9" t="s">
        <v>4090</v>
      </c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</row>
    <row r="197" spans="1:31" x14ac:dyDescent="0.3">
      <c r="A197" s="9" t="s">
        <v>3090</v>
      </c>
      <c r="B197" s="9" t="s">
        <v>4132</v>
      </c>
      <c r="C197" s="9" t="s">
        <v>4112</v>
      </c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</row>
    <row r="198" spans="1:31" x14ac:dyDescent="0.3">
      <c r="A198" s="9" t="s">
        <v>2293</v>
      </c>
      <c r="B198" s="9" t="s">
        <v>4090</v>
      </c>
      <c r="C198" s="9" t="s">
        <v>4090</v>
      </c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</row>
    <row r="199" spans="1:31" x14ac:dyDescent="0.3">
      <c r="A199" s="9" t="s">
        <v>2294</v>
      </c>
      <c r="B199" s="9" t="s">
        <v>4090</v>
      </c>
      <c r="C199" s="9" t="s">
        <v>4090</v>
      </c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</row>
    <row r="200" spans="1:31" x14ac:dyDescent="0.3">
      <c r="A200" s="9" t="s">
        <v>2292</v>
      </c>
      <c r="B200" s="9" t="s">
        <v>4090</v>
      </c>
      <c r="C200" s="9" t="s">
        <v>4090</v>
      </c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</row>
    <row r="201" spans="1:31" x14ac:dyDescent="0.3">
      <c r="A201" s="9" t="s">
        <v>2067</v>
      </c>
      <c r="B201" s="9" t="s">
        <v>4081</v>
      </c>
      <c r="C201" s="9" t="s">
        <v>4080</v>
      </c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</row>
    <row r="202" spans="1:31" x14ac:dyDescent="0.3">
      <c r="A202" s="9" t="s">
        <v>4134</v>
      </c>
      <c r="B202" s="9" t="s">
        <v>4081</v>
      </c>
      <c r="C202" s="9" t="s">
        <v>4080</v>
      </c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</row>
    <row r="203" spans="1:31" x14ac:dyDescent="0.3">
      <c r="A203" s="9" t="s">
        <v>2034</v>
      </c>
      <c r="B203" s="9" t="s">
        <v>4090</v>
      </c>
      <c r="C203" s="9" t="s">
        <v>4090</v>
      </c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</row>
    <row r="204" spans="1:31" x14ac:dyDescent="0.3">
      <c r="A204" s="9" t="s">
        <v>2035</v>
      </c>
      <c r="B204" s="9" t="s">
        <v>4073</v>
      </c>
      <c r="C204" s="9" t="s">
        <v>4073</v>
      </c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</row>
    <row r="205" spans="1:31" x14ac:dyDescent="0.3">
      <c r="A205" s="9" t="s">
        <v>2894</v>
      </c>
      <c r="B205" s="9" t="s">
        <v>4090</v>
      </c>
      <c r="C205" s="9" t="s">
        <v>4078</v>
      </c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</row>
    <row r="206" spans="1:31" x14ac:dyDescent="0.3">
      <c r="A206" s="9" t="s">
        <v>3003</v>
      </c>
      <c r="B206" s="9" t="s">
        <v>4098</v>
      </c>
      <c r="C206" s="9" t="s">
        <v>4099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</row>
    <row r="207" spans="1:31" x14ac:dyDescent="0.3">
      <c r="A207" s="9" t="s">
        <v>3004</v>
      </c>
      <c r="B207" s="9" t="s">
        <v>4098</v>
      </c>
      <c r="C207" s="9" t="s">
        <v>4099</v>
      </c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</row>
    <row r="208" spans="1:31" x14ac:dyDescent="0.3">
      <c r="A208" s="9" t="s">
        <v>3933</v>
      </c>
      <c r="B208" s="9" t="s">
        <v>4090</v>
      </c>
      <c r="C208" s="9" t="s">
        <v>4090</v>
      </c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</row>
    <row r="209" spans="1:31" x14ac:dyDescent="0.3">
      <c r="A209" s="9" t="s">
        <v>892</v>
      </c>
      <c r="B209" s="9" t="s">
        <v>4090</v>
      </c>
      <c r="C209" s="9" t="s">
        <v>4090</v>
      </c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</row>
    <row r="210" spans="1:31" x14ac:dyDescent="0.3">
      <c r="A210" s="9" t="s">
        <v>893</v>
      </c>
      <c r="B210" s="9" t="s">
        <v>4090</v>
      </c>
      <c r="C210" s="9" t="s">
        <v>4090</v>
      </c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</row>
    <row r="211" spans="1:31" x14ac:dyDescent="0.3">
      <c r="A211" s="9" t="s">
        <v>587</v>
      </c>
      <c r="B211" s="9" t="s">
        <v>4114</v>
      </c>
      <c r="C211" s="9" t="s">
        <v>4114</v>
      </c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</row>
    <row r="212" spans="1:31" x14ac:dyDescent="0.3">
      <c r="A212" s="9" t="s">
        <v>4135</v>
      </c>
      <c r="B212" s="9" t="s">
        <v>4114</v>
      </c>
      <c r="C212" s="9" t="s">
        <v>4114</v>
      </c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</row>
    <row r="213" spans="1:31" x14ac:dyDescent="0.3">
      <c r="A213" s="9" t="s">
        <v>4136</v>
      </c>
      <c r="B213" s="9" t="s">
        <v>4114</v>
      </c>
      <c r="C213" s="9" t="s">
        <v>4114</v>
      </c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</row>
    <row r="214" spans="1:31" x14ac:dyDescent="0.3">
      <c r="A214" s="9" t="s">
        <v>4137</v>
      </c>
      <c r="B214" s="9" t="s">
        <v>4114</v>
      </c>
      <c r="C214" s="9" t="s">
        <v>4114</v>
      </c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</row>
    <row r="215" spans="1:31" x14ac:dyDescent="0.3">
      <c r="A215" s="9" t="s">
        <v>4138</v>
      </c>
      <c r="B215" s="9" t="s">
        <v>4114</v>
      </c>
      <c r="C215" s="9" t="s">
        <v>4114</v>
      </c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</row>
    <row r="216" spans="1:31" x14ac:dyDescent="0.3">
      <c r="A216" s="9" t="s">
        <v>4139</v>
      </c>
      <c r="B216" s="9" t="s">
        <v>4114</v>
      </c>
      <c r="C216" s="9" t="s">
        <v>4114</v>
      </c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</row>
    <row r="217" spans="1:31" x14ac:dyDescent="0.3">
      <c r="A217" s="9" t="s">
        <v>1010</v>
      </c>
      <c r="B217" s="9" t="s">
        <v>4090</v>
      </c>
      <c r="C217" s="9" t="s">
        <v>4090</v>
      </c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</row>
    <row r="218" spans="1:31" x14ac:dyDescent="0.3">
      <c r="A218" s="9" t="s">
        <v>472</v>
      </c>
      <c r="B218" s="9" t="s">
        <v>4140</v>
      </c>
      <c r="C218" s="9" t="s">
        <v>4088</v>
      </c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</row>
    <row r="219" spans="1:31" x14ac:dyDescent="0.3">
      <c r="A219" s="9" t="s">
        <v>3304</v>
      </c>
      <c r="B219" s="9" t="s">
        <v>4090</v>
      </c>
      <c r="C219" s="9" t="s">
        <v>4090</v>
      </c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</row>
    <row r="220" spans="1:31" x14ac:dyDescent="0.3">
      <c r="A220" s="9" t="s">
        <v>1489</v>
      </c>
      <c r="B220" s="9" t="s">
        <v>4141</v>
      </c>
      <c r="C220" s="9" t="s">
        <v>4080</v>
      </c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</row>
    <row r="221" spans="1:31" x14ac:dyDescent="0.3">
      <c r="A221" s="9" t="s">
        <v>1488</v>
      </c>
      <c r="B221" s="9" t="s">
        <v>4141</v>
      </c>
      <c r="C221" s="9" t="s">
        <v>4080</v>
      </c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</row>
    <row r="222" spans="1:31" x14ac:dyDescent="0.3">
      <c r="A222" s="9" t="s">
        <v>1487</v>
      </c>
      <c r="B222" s="9" t="s">
        <v>4142</v>
      </c>
      <c r="C222" s="9" t="s">
        <v>4143</v>
      </c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</row>
    <row r="223" spans="1:31" x14ac:dyDescent="0.3">
      <c r="A223" s="9" t="s">
        <v>1486</v>
      </c>
      <c r="B223" s="9" t="s">
        <v>4142</v>
      </c>
      <c r="C223" s="9" t="s">
        <v>4143</v>
      </c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</row>
    <row r="224" spans="1:31" x14ac:dyDescent="0.3">
      <c r="A224" s="9" t="s">
        <v>3945</v>
      </c>
      <c r="B224" s="9" t="s">
        <v>4099</v>
      </c>
      <c r="C224" s="9" t="s">
        <v>4099</v>
      </c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</row>
    <row r="225" spans="1:31" x14ac:dyDescent="0.3">
      <c r="A225" s="9" t="s">
        <v>3944</v>
      </c>
      <c r="B225" s="9" t="s">
        <v>4099</v>
      </c>
      <c r="C225" s="9" t="s">
        <v>4099</v>
      </c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</row>
    <row r="226" spans="1:31" x14ac:dyDescent="0.3">
      <c r="A226" s="9" t="s">
        <v>937</v>
      </c>
      <c r="B226" s="9" t="s">
        <v>4116</v>
      </c>
      <c r="C226" s="9" t="s">
        <v>938</v>
      </c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</row>
    <row r="227" spans="1:31" x14ac:dyDescent="0.3">
      <c r="A227" s="9" t="s">
        <v>2682</v>
      </c>
      <c r="B227" s="9" t="s">
        <v>4090</v>
      </c>
      <c r="C227" s="9" t="s">
        <v>4078</v>
      </c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</row>
    <row r="228" spans="1:31" x14ac:dyDescent="0.3">
      <c r="A228" s="9" t="s">
        <v>4144</v>
      </c>
      <c r="B228" s="9" t="s">
        <v>4073</v>
      </c>
      <c r="C228" s="9" t="s">
        <v>4073</v>
      </c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</row>
    <row r="229" spans="1:31" x14ac:dyDescent="0.3">
      <c r="A229" s="9" t="s">
        <v>4145</v>
      </c>
      <c r="B229" s="9" t="s">
        <v>4073</v>
      </c>
      <c r="C229" s="9" t="s">
        <v>4073</v>
      </c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</row>
    <row r="230" spans="1:31" x14ac:dyDescent="0.3">
      <c r="A230" s="9" t="s">
        <v>3333</v>
      </c>
      <c r="B230" s="9" t="s">
        <v>4090</v>
      </c>
      <c r="C230" s="9" t="s">
        <v>4078</v>
      </c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</row>
    <row r="231" spans="1:31" x14ac:dyDescent="0.3">
      <c r="A231" s="9" t="s">
        <v>3150</v>
      </c>
      <c r="B231" s="9" t="s">
        <v>4073</v>
      </c>
      <c r="C231" s="9" t="s">
        <v>4073</v>
      </c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</row>
    <row r="232" spans="1:31" x14ac:dyDescent="0.3">
      <c r="A232" s="9" t="s">
        <v>3149</v>
      </c>
      <c r="B232" s="9" t="s">
        <v>4073</v>
      </c>
      <c r="C232" s="9" t="s">
        <v>4073</v>
      </c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</row>
    <row r="233" spans="1:31" x14ac:dyDescent="0.3">
      <c r="A233" s="9" t="s">
        <v>350</v>
      </c>
      <c r="B233" s="9" t="s">
        <v>4090</v>
      </c>
      <c r="C233" s="9" t="s">
        <v>4078</v>
      </c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</row>
    <row r="234" spans="1:31" x14ac:dyDescent="0.3">
      <c r="A234" s="9" t="s">
        <v>3260</v>
      </c>
      <c r="B234" s="9" t="s">
        <v>4090</v>
      </c>
      <c r="C234" s="9" t="s">
        <v>4078</v>
      </c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</row>
    <row r="235" spans="1:31" x14ac:dyDescent="0.3">
      <c r="A235" s="9" t="s">
        <v>2932</v>
      </c>
      <c r="B235" s="9" t="s">
        <v>4090</v>
      </c>
      <c r="C235" s="9" t="s">
        <v>4078</v>
      </c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</row>
    <row r="236" spans="1:31" x14ac:dyDescent="0.3">
      <c r="A236" s="9" t="s">
        <v>2006</v>
      </c>
      <c r="B236" s="9" t="s">
        <v>4090</v>
      </c>
      <c r="C236" s="9" t="s">
        <v>4078</v>
      </c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</row>
    <row r="237" spans="1:31" x14ac:dyDescent="0.3">
      <c r="A237" s="9" t="s">
        <v>1940</v>
      </c>
      <c r="B237" s="9" t="s">
        <v>4090</v>
      </c>
      <c r="C237" s="9" t="s">
        <v>4078</v>
      </c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</row>
    <row r="238" spans="1:31" x14ac:dyDescent="0.3">
      <c r="A238" s="9" t="s">
        <v>2680</v>
      </c>
      <c r="B238" s="9" t="s">
        <v>4090</v>
      </c>
      <c r="C238" s="9" t="s">
        <v>4078</v>
      </c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</row>
    <row r="239" spans="1:31" x14ac:dyDescent="0.3">
      <c r="A239" s="9" t="s">
        <v>2327</v>
      </c>
      <c r="B239" s="9" t="s">
        <v>4090</v>
      </c>
      <c r="C239" s="9" t="s">
        <v>4078</v>
      </c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</row>
    <row r="240" spans="1:31" x14ac:dyDescent="0.3">
      <c r="A240" s="9" t="s">
        <v>818</v>
      </c>
      <c r="B240" s="9" t="s">
        <v>4090</v>
      </c>
      <c r="C240" s="9" t="s">
        <v>4078</v>
      </c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</row>
    <row r="241" spans="1:31" x14ac:dyDescent="0.3">
      <c r="A241" s="9" t="s">
        <v>2419</v>
      </c>
      <c r="B241" s="9" t="s">
        <v>4090</v>
      </c>
      <c r="C241" s="9" t="s">
        <v>4078</v>
      </c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</row>
    <row r="242" spans="1:31" x14ac:dyDescent="0.3">
      <c r="A242" s="9" t="s">
        <v>1450</v>
      </c>
      <c r="B242" s="9" t="s">
        <v>4090</v>
      </c>
      <c r="C242" s="9" t="s">
        <v>4078</v>
      </c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</row>
    <row r="243" spans="1:31" x14ac:dyDescent="0.3">
      <c r="A243" s="9" t="s">
        <v>1480</v>
      </c>
      <c r="B243" s="9" t="s">
        <v>4090</v>
      </c>
      <c r="C243" s="9" t="s">
        <v>4078</v>
      </c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</row>
    <row r="244" spans="1:31" x14ac:dyDescent="0.3">
      <c r="A244" s="9" t="s">
        <v>958</v>
      </c>
      <c r="B244" s="9" t="s">
        <v>4090</v>
      </c>
      <c r="C244" s="9" t="s">
        <v>4078</v>
      </c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</row>
    <row r="245" spans="1:31" x14ac:dyDescent="0.3">
      <c r="A245" s="9" t="s">
        <v>1042</v>
      </c>
      <c r="B245" s="9" t="s">
        <v>4090</v>
      </c>
      <c r="C245" s="9" t="s">
        <v>4078</v>
      </c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</row>
    <row r="246" spans="1:31" x14ac:dyDescent="0.3">
      <c r="A246" s="9" t="s">
        <v>3240</v>
      </c>
      <c r="B246" s="9" t="s">
        <v>4090</v>
      </c>
      <c r="C246" s="9" t="s">
        <v>4078</v>
      </c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</row>
    <row r="247" spans="1:31" x14ac:dyDescent="0.3">
      <c r="A247" s="9" t="s">
        <v>77</v>
      </c>
      <c r="B247" s="9" t="s">
        <v>4090</v>
      </c>
      <c r="C247" s="9" t="s">
        <v>4078</v>
      </c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</row>
    <row r="248" spans="1:31" x14ac:dyDescent="0.3">
      <c r="A248" s="9" t="s">
        <v>768</v>
      </c>
      <c r="B248" s="9" t="s">
        <v>4090</v>
      </c>
      <c r="C248" s="9" t="s">
        <v>4078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</row>
    <row r="249" spans="1:31" x14ac:dyDescent="0.3">
      <c r="A249" s="9" t="s">
        <v>770</v>
      </c>
      <c r="B249" s="9" t="s">
        <v>4090</v>
      </c>
      <c r="C249" s="9" t="s">
        <v>4078</v>
      </c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</row>
    <row r="250" spans="1:31" x14ac:dyDescent="0.3">
      <c r="A250" s="9" t="s">
        <v>902</v>
      </c>
      <c r="B250" s="9" t="s">
        <v>4074</v>
      </c>
      <c r="C250" s="9" t="s">
        <v>4075</v>
      </c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</row>
    <row r="251" spans="1:31" x14ac:dyDescent="0.3">
      <c r="A251" s="9" t="s">
        <v>2675</v>
      </c>
      <c r="B251" s="9" t="s">
        <v>4073</v>
      </c>
      <c r="C251" s="9" t="s">
        <v>4073</v>
      </c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</row>
    <row r="252" spans="1:31" x14ac:dyDescent="0.3">
      <c r="A252" s="9" t="s">
        <v>2674</v>
      </c>
      <c r="B252" s="9" t="s">
        <v>4073</v>
      </c>
      <c r="C252" s="9" t="s">
        <v>4073</v>
      </c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</row>
    <row r="253" spans="1:31" x14ac:dyDescent="0.3">
      <c r="A253" s="9" t="s">
        <v>2673</v>
      </c>
      <c r="B253" s="9" t="s">
        <v>4073</v>
      </c>
      <c r="C253" s="9" t="s">
        <v>4073</v>
      </c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</row>
    <row r="254" spans="1:31" x14ac:dyDescent="0.3">
      <c r="A254" s="9" t="s">
        <v>2672</v>
      </c>
      <c r="B254" s="9" t="s">
        <v>4073</v>
      </c>
      <c r="C254" s="9" t="s">
        <v>4073</v>
      </c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</row>
    <row r="255" spans="1:31" x14ac:dyDescent="0.3">
      <c r="A255" s="9" t="s">
        <v>2650</v>
      </c>
      <c r="B255" s="9" t="s">
        <v>4073</v>
      </c>
      <c r="C255" s="9" t="s">
        <v>4073</v>
      </c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</row>
    <row r="256" spans="1:31" x14ac:dyDescent="0.3">
      <c r="A256" s="9" t="s">
        <v>1638</v>
      </c>
      <c r="B256" s="9" t="s">
        <v>4146</v>
      </c>
      <c r="C256" s="9" t="s">
        <v>4146</v>
      </c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</row>
    <row r="257" spans="1:31" x14ac:dyDescent="0.3">
      <c r="A257" s="9" t="s">
        <v>901</v>
      </c>
      <c r="B257" s="9" t="s">
        <v>4074</v>
      </c>
      <c r="C257" s="9" t="s">
        <v>4075</v>
      </c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</row>
    <row r="258" spans="1:31" x14ac:dyDescent="0.3">
      <c r="A258" s="9" t="s">
        <v>3046</v>
      </c>
      <c r="B258" s="9" t="s">
        <v>4073</v>
      </c>
      <c r="C258" s="9" t="s">
        <v>4073</v>
      </c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</row>
    <row r="259" spans="1:31" x14ac:dyDescent="0.3">
      <c r="A259" s="9" t="s">
        <v>1603</v>
      </c>
      <c r="B259" s="9" t="s">
        <v>4073</v>
      </c>
      <c r="C259" s="9" t="s">
        <v>4073</v>
      </c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</row>
    <row r="260" spans="1:31" x14ac:dyDescent="0.3">
      <c r="A260" s="9" t="s">
        <v>2903</v>
      </c>
      <c r="B260" s="9" t="s">
        <v>4082</v>
      </c>
      <c r="C260" s="9" t="s">
        <v>4083</v>
      </c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</row>
    <row r="261" spans="1:31" x14ac:dyDescent="0.3">
      <c r="A261" s="9" t="s">
        <v>2409</v>
      </c>
      <c r="B261" s="9" t="s">
        <v>4082</v>
      </c>
      <c r="C261" s="9" t="s">
        <v>4083</v>
      </c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</row>
    <row r="262" spans="1:31" x14ac:dyDescent="0.3">
      <c r="A262" s="9" t="s">
        <v>900</v>
      </c>
      <c r="B262" s="9" t="s">
        <v>4082</v>
      </c>
      <c r="C262" s="9" t="s">
        <v>4083</v>
      </c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</row>
    <row r="263" spans="1:31" x14ac:dyDescent="0.3">
      <c r="A263" s="9" t="s">
        <v>1420</v>
      </c>
      <c r="B263" s="9" t="s">
        <v>4073</v>
      </c>
      <c r="C263" s="9" t="s">
        <v>4073</v>
      </c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</row>
    <row r="264" spans="1:31" x14ac:dyDescent="0.3">
      <c r="A264" s="9" t="s">
        <v>3809</v>
      </c>
      <c r="B264" s="9" t="s">
        <v>4082</v>
      </c>
      <c r="C264" s="9" t="s">
        <v>4083</v>
      </c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</row>
    <row r="265" spans="1:31" x14ac:dyDescent="0.3">
      <c r="A265" s="9" t="s">
        <v>3808</v>
      </c>
      <c r="B265" s="9" t="s">
        <v>4082</v>
      </c>
      <c r="C265" s="9" t="s">
        <v>4083</v>
      </c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</row>
    <row r="266" spans="1:31" x14ac:dyDescent="0.3">
      <c r="A266" s="9" t="s">
        <v>1059</v>
      </c>
      <c r="B266" s="9" t="s">
        <v>4147</v>
      </c>
      <c r="C266" s="9" t="s">
        <v>4078</v>
      </c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</row>
    <row r="267" spans="1:31" x14ac:dyDescent="0.3">
      <c r="A267" s="9" t="s">
        <v>2989</v>
      </c>
      <c r="B267" s="9" t="s">
        <v>4073</v>
      </c>
      <c r="C267" s="9" t="s">
        <v>4073</v>
      </c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</row>
    <row r="268" spans="1:31" x14ac:dyDescent="0.3">
      <c r="A268" s="9" t="s">
        <v>2991</v>
      </c>
      <c r="B268" s="9" t="s">
        <v>4146</v>
      </c>
      <c r="C268" s="9" t="s">
        <v>4146</v>
      </c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</row>
    <row r="269" spans="1:31" x14ac:dyDescent="0.3">
      <c r="A269" s="9" t="s">
        <v>1444</v>
      </c>
      <c r="B269" s="9" t="s">
        <v>90</v>
      </c>
      <c r="C269" s="9" t="s">
        <v>4148</v>
      </c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</row>
    <row r="270" spans="1:31" x14ac:dyDescent="0.3">
      <c r="A270" s="9" t="s">
        <v>1461</v>
      </c>
      <c r="B270" s="9" t="s">
        <v>4073</v>
      </c>
      <c r="C270" s="9" t="s">
        <v>4073</v>
      </c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</row>
    <row r="271" spans="1:31" x14ac:dyDescent="0.3">
      <c r="A271" s="9" t="s">
        <v>1419</v>
      </c>
      <c r="B271" s="9" t="s">
        <v>4073</v>
      </c>
      <c r="C271" s="9" t="s">
        <v>4073</v>
      </c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</row>
    <row r="272" spans="1:31" x14ac:dyDescent="0.3">
      <c r="A272" s="9" t="s">
        <v>2408</v>
      </c>
      <c r="B272" s="9" t="s">
        <v>4082</v>
      </c>
      <c r="C272" s="9" t="s">
        <v>4083</v>
      </c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</row>
    <row r="273" spans="1:31" x14ac:dyDescent="0.3">
      <c r="A273" s="9" t="s">
        <v>2410</v>
      </c>
      <c r="B273" s="9" t="s">
        <v>4146</v>
      </c>
      <c r="C273" s="9" t="s">
        <v>4146</v>
      </c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</row>
    <row r="274" spans="1:31" x14ac:dyDescent="0.3">
      <c r="A274" s="9" t="s">
        <v>2405</v>
      </c>
      <c r="B274" s="9" t="s">
        <v>4073</v>
      </c>
      <c r="C274" s="9" t="s">
        <v>4073</v>
      </c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</row>
    <row r="275" spans="1:31" x14ac:dyDescent="0.3">
      <c r="A275" s="9" t="s">
        <v>2406</v>
      </c>
      <c r="B275" s="9" t="s">
        <v>4073</v>
      </c>
      <c r="C275" s="9" t="s">
        <v>4073</v>
      </c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</row>
    <row r="276" spans="1:31" x14ac:dyDescent="0.3">
      <c r="A276" s="9" t="s">
        <v>2404</v>
      </c>
      <c r="B276" s="9" t="s">
        <v>4073</v>
      </c>
      <c r="C276" s="9" t="s">
        <v>4073</v>
      </c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</row>
    <row r="277" spans="1:31" x14ac:dyDescent="0.3">
      <c r="A277" s="9" t="s">
        <v>215</v>
      </c>
      <c r="B277" s="9" t="s">
        <v>4146</v>
      </c>
      <c r="C277" s="9" t="s">
        <v>4146</v>
      </c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</row>
    <row r="278" spans="1:31" x14ac:dyDescent="0.3">
      <c r="A278" s="9" t="s">
        <v>3943</v>
      </c>
      <c r="B278" s="9" t="s">
        <v>4147</v>
      </c>
      <c r="C278" s="9" t="s">
        <v>4078</v>
      </c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</row>
    <row r="279" spans="1:31" x14ac:dyDescent="0.3">
      <c r="A279" s="9" t="s">
        <v>3917</v>
      </c>
      <c r="B279" s="9" t="s">
        <v>4147</v>
      </c>
      <c r="C279" s="9" t="s">
        <v>4078</v>
      </c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</row>
    <row r="280" spans="1:31" x14ac:dyDescent="0.3">
      <c r="A280" s="9" t="s">
        <v>1264</v>
      </c>
      <c r="B280" s="9" t="s">
        <v>4073</v>
      </c>
      <c r="C280" s="9" t="s">
        <v>4073</v>
      </c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</row>
    <row r="281" spans="1:31" x14ac:dyDescent="0.3">
      <c r="A281" s="9" t="s">
        <v>1265</v>
      </c>
      <c r="B281" s="9" t="s">
        <v>4073</v>
      </c>
      <c r="C281" s="9" t="s">
        <v>4073</v>
      </c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</row>
    <row r="282" spans="1:31" x14ac:dyDescent="0.3">
      <c r="A282" s="9" t="s">
        <v>726</v>
      </c>
      <c r="B282" s="9" t="s">
        <v>4073</v>
      </c>
      <c r="C282" s="9" t="s">
        <v>4073</v>
      </c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</row>
    <row r="283" spans="1:31" x14ac:dyDescent="0.3">
      <c r="A283" s="9" t="s">
        <v>318</v>
      </c>
      <c r="B283" s="9" t="s">
        <v>4146</v>
      </c>
      <c r="C283" s="9" t="s">
        <v>4146</v>
      </c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</row>
    <row r="284" spans="1:31" x14ac:dyDescent="0.3">
      <c r="A284" s="9" t="s">
        <v>320</v>
      </c>
      <c r="B284" s="9" t="s">
        <v>4146</v>
      </c>
      <c r="C284" s="9" t="s">
        <v>4146</v>
      </c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</row>
    <row r="285" spans="1:31" x14ac:dyDescent="0.3">
      <c r="A285" s="9" t="s">
        <v>321</v>
      </c>
      <c r="B285" s="9" t="s">
        <v>4146</v>
      </c>
      <c r="C285" s="9" t="s">
        <v>4146</v>
      </c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</row>
    <row r="286" spans="1:31" x14ac:dyDescent="0.3">
      <c r="A286" s="9" t="s">
        <v>322</v>
      </c>
      <c r="B286" s="9" t="s">
        <v>4146</v>
      </c>
      <c r="C286" s="9" t="s">
        <v>4146</v>
      </c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</row>
    <row r="287" spans="1:31" x14ac:dyDescent="0.3">
      <c r="A287" s="9" t="s">
        <v>1985</v>
      </c>
      <c r="B287" s="9" t="s">
        <v>4149</v>
      </c>
      <c r="C287" s="9" t="s">
        <v>4149</v>
      </c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</row>
    <row r="288" spans="1:31" x14ac:dyDescent="0.3">
      <c r="A288" s="9" t="s">
        <v>1062</v>
      </c>
      <c r="B288" s="9" t="s">
        <v>4150</v>
      </c>
      <c r="C288" s="9" t="s">
        <v>4088</v>
      </c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</row>
    <row r="289" spans="1:31" x14ac:dyDescent="0.3">
      <c r="A289" s="9" t="s">
        <v>494</v>
      </c>
      <c r="B289" s="9" t="s">
        <v>4151</v>
      </c>
      <c r="C289" s="9" t="s">
        <v>4077</v>
      </c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</row>
    <row r="290" spans="1:31" x14ac:dyDescent="0.3">
      <c r="A290" s="9" t="s">
        <v>1064</v>
      </c>
      <c r="B290" s="9" t="s">
        <v>4151</v>
      </c>
      <c r="C290" s="9" t="s">
        <v>4077</v>
      </c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</row>
    <row r="291" spans="1:31" x14ac:dyDescent="0.3">
      <c r="A291" s="9" t="s">
        <v>1063</v>
      </c>
      <c r="B291" s="9" t="s">
        <v>4150</v>
      </c>
      <c r="C291" s="9" t="s">
        <v>4088</v>
      </c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</row>
    <row r="292" spans="1:31" x14ac:dyDescent="0.3">
      <c r="A292" s="9" t="s">
        <v>3618</v>
      </c>
      <c r="B292" s="9" t="s">
        <v>4090</v>
      </c>
      <c r="C292" s="9" t="s">
        <v>4078</v>
      </c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</row>
    <row r="293" spans="1:31" x14ac:dyDescent="0.3">
      <c r="A293" s="9" t="s">
        <v>3329</v>
      </c>
      <c r="B293" s="9" t="s">
        <v>4090</v>
      </c>
      <c r="C293" s="9" t="s">
        <v>4090</v>
      </c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</row>
    <row r="294" spans="1:31" x14ac:dyDescent="0.3">
      <c r="A294" s="9" t="s">
        <v>1983</v>
      </c>
      <c r="B294" s="9" t="s">
        <v>4149</v>
      </c>
      <c r="C294" s="9" t="s">
        <v>4149</v>
      </c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</row>
    <row r="295" spans="1:31" x14ac:dyDescent="0.3">
      <c r="A295" s="9" t="s">
        <v>1070</v>
      </c>
      <c r="B295" s="9" t="s">
        <v>4152</v>
      </c>
      <c r="C295" s="9" t="s">
        <v>4080</v>
      </c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</row>
    <row r="296" spans="1:31" x14ac:dyDescent="0.3">
      <c r="A296" s="9" t="s">
        <v>1069</v>
      </c>
      <c r="B296" s="9" t="s">
        <v>4152</v>
      </c>
      <c r="C296" s="9" t="s">
        <v>4080</v>
      </c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</row>
    <row r="297" spans="1:31" x14ac:dyDescent="0.3">
      <c r="A297" s="9" t="s">
        <v>1068</v>
      </c>
      <c r="B297" s="9" t="s">
        <v>4152</v>
      </c>
      <c r="C297" s="9" t="s">
        <v>4080</v>
      </c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</row>
    <row r="298" spans="1:31" x14ac:dyDescent="0.3">
      <c r="A298" s="9" t="s">
        <v>3127</v>
      </c>
      <c r="B298" s="9" t="s">
        <v>4149</v>
      </c>
      <c r="C298" s="9" t="s">
        <v>4149</v>
      </c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</row>
    <row r="299" spans="1:31" x14ac:dyDescent="0.3">
      <c r="A299" s="9" t="s">
        <v>934</v>
      </c>
      <c r="B299" s="9" t="s">
        <v>4149</v>
      </c>
      <c r="C299" s="9" t="s">
        <v>4149</v>
      </c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</row>
    <row r="300" spans="1:31" x14ac:dyDescent="0.3">
      <c r="A300" s="9" t="s">
        <v>4153</v>
      </c>
      <c r="B300" s="9" t="s">
        <v>4149</v>
      </c>
      <c r="C300" s="9" t="s">
        <v>4149</v>
      </c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</row>
    <row r="301" spans="1:31" x14ac:dyDescent="0.3">
      <c r="A301" s="9" t="s">
        <v>936</v>
      </c>
      <c r="B301" s="9" t="s">
        <v>4090</v>
      </c>
      <c r="C301" s="9" t="s">
        <v>4090</v>
      </c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</row>
    <row r="302" spans="1:31" x14ac:dyDescent="0.3">
      <c r="A302" s="9" t="s">
        <v>4042</v>
      </c>
      <c r="B302" s="9" t="s">
        <v>4090</v>
      </c>
      <c r="C302" s="9" t="s">
        <v>4090</v>
      </c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</row>
    <row r="303" spans="1:31" x14ac:dyDescent="0.3">
      <c r="A303" s="9" t="s">
        <v>4154</v>
      </c>
      <c r="B303" s="9" t="s">
        <v>4114</v>
      </c>
      <c r="C303" s="9" t="s">
        <v>4114</v>
      </c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</row>
    <row r="304" spans="1:31" x14ac:dyDescent="0.3">
      <c r="A304" s="9" t="s">
        <v>4155</v>
      </c>
      <c r="B304" s="9" t="s">
        <v>4114</v>
      </c>
      <c r="C304" s="9" t="s">
        <v>4114</v>
      </c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</row>
    <row r="305" spans="1:31" x14ac:dyDescent="0.3">
      <c r="A305" s="9" t="s">
        <v>449</v>
      </c>
      <c r="B305" s="9" t="s">
        <v>4114</v>
      </c>
      <c r="C305" s="9" t="s">
        <v>4114</v>
      </c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</row>
    <row r="306" spans="1:31" x14ac:dyDescent="0.3">
      <c r="A306" s="9" t="s">
        <v>4156</v>
      </c>
      <c r="B306" s="9" t="s">
        <v>4114</v>
      </c>
      <c r="C306" s="9" t="s">
        <v>4114</v>
      </c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</row>
    <row r="307" spans="1:31" x14ac:dyDescent="0.3">
      <c r="A307" s="9" t="s">
        <v>4157</v>
      </c>
      <c r="B307" s="9" t="s">
        <v>4114</v>
      </c>
      <c r="C307" s="9" t="s">
        <v>4114</v>
      </c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</row>
    <row r="308" spans="1:31" x14ac:dyDescent="0.3">
      <c r="A308" s="9" t="s">
        <v>448</v>
      </c>
      <c r="B308" s="9" t="s">
        <v>4114</v>
      </c>
      <c r="C308" s="9" t="s">
        <v>4114</v>
      </c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</row>
    <row r="309" spans="1:31" x14ac:dyDescent="0.3">
      <c r="A309" s="9" t="s">
        <v>447</v>
      </c>
      <c r="B309" s="9" t="s">
        <v>4114</v>
      </c>
      <c r="C309" s="9" t="s">
        <v>4114</v>
      </c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</row>
    <row r="310" spans="1:31" x14ac:dyDescent="0.3">
      <c r="A310" s="9" t="s">
        <v>446</v>
      </c>
      <c r="B310" s="9" t="s">
        <v>4114</v>
      </c>
      <c r="C310" s="9" t="s">
        <v>4114</v>
      </c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</row>
    <row r="311" spans="1:31" x14ac:dyDescent="0.3">
      <c r="A311" s="9" t="s">
        <v>444</v>
      </c>
      <c r="B311" s="9" t="s">
        <v>4114</v>
      </c>
      <c r="C311" s="9" t="s">
        <v>4114</v>
      </c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</row>
    <row r="312" spans="1:31" x14ac:dyDescent="0.3">
      <c r="A312" s="9" t="s">
        <v>3783</v>
      </c>
      <c r="B312" s="9" t="s">
        <v>4093</v>
      </c>
      <c r="C312" s="9" t="s">
        <v>4073</v>
      </c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</row>
    <row r="313" spans="1:31" x14ac:dyDescent="0.3">
      <c r="A313" s="9" t="s">
        <v>3784</v>
      </c>
      <c r="B313" s="9" t="s">
        <v>4093</v>
      </c>
      <c r="C313" s="9" t="s">
        <v>4073</v>
      </c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</row>
    <row r="314" spans="1:31" x14ac:dyDescent="0.3">
      <c r="A314" s="9" t="s">
        <v>3785</v>
      </c>
      <c r="B314" s="9" t="s">
        <v>4093</v>
      </c>
      <c r="C314" s="9" t="s">
        <v>4073</v>
      </c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</row>
    <row r="315" spans="1:31" x14ac:dyDescent="0.3">
      <c r="A315" s="9" t="s">
        <v>563</v>
      </c>
      <c r="B315" s="9" t="s">
        <v>4076</v>
      </c>
      <c r="C315" s="9" t="s">
        <v>4076</v>
      </c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</row>
    <row r="316" spans="1:31" x14ac:dyDescent="0.3">
      <c r="A316" s="9" t="s">
        <v>564</v>
      </c>
      <c r="B316" s="9" t="s">
        <v>4076</v>
      </c>
      <c r="C316" s="9" t="s">
        <v>4076</v>
      </c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</row>
    <row r="317" spans="1:31" x14ac:dyDescent="0.3">
      <c r="A317" s="9" t="s">
        <v>575</v>
      </c>
      <c r="B317" s="9" t="s">
        <v>4149</v>
      </c>
      <c r="C317" s="9" t="s">
        <v>4149</v>
      </c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</row>
    <row r="318" spans="1:31" x14ac:dyDescent="0.3">
      <c r="A318" s="9" t="s">
        <v>4158</v>
      </c>
      <c r="B318" s="9" t="s">
        <v>4149</v>
      </c>
      <c r="C318" s="9" t="s">
        <v>4149</v>
      </c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</row>
    <row r="319" spans="1:31" x14ac:dyDescent="0.3">
      <c r="A319" s="9" t="s">
        <v>4159</v>
      </c>
      <c r="B319" s="9" t="s">
        <v>4149</v>
      </c>
      <c r="C319" s="9" t="s">
        <v>4149</v>
      </c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</row>
    <row r="320" spans="1:31" x14ac:dyDescent="0.3">
      <c r="A320" s="9" t="s">
        <v>4160</v>
      </c>
      <c r="B320" s="9" t="s">
        <v>4149</v>
      </c>
      <c r="C320" s="9" t="s">
        <v>4149</v>
      </c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</row>
    <row r="321" spans="1:31" x14ac:dyDescent="0.3">
      <c r="A321" s="9" t="s">
        <v>4161</v>
      </c>
      <c r="B321" s="9" t="s">
        <v>4149</v>
      </c>
      <c r="C321" s="9" t="s">
        <v>4149</v>
      </c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</row>
    <row r="322" spans="1:31" x14ac:dyDescent="0.3">
      <c r="A322" s="9" t="s">
        <v>1867</v>
      </c>
      <c r="B322" s="9" t="s">
        <v>4149</v>
      </c>
      <c r="C322" s="9" t="s">
        <v>4149</v>
      </c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</row>
    <row r="323" spans="1:31" x14ac:dyDescent="0.3">
      <c r="A323" s="9" t="s">
        <v>1869</v>
      </c>
      <c r="B323" s="9" t="s">
        <v>4149</v>
      </c>
      <c r="C323" s="9" t="s">
        <v>4149</v>
      </c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</row>
    <row r="324" spans="1:31" x14ac:dyDescent="0.3">
      <c r="A324" s="9" t="s">
        <v>1870</v>
      </c>
      <c r="B324" s="9" t="s">
        <v>4149</v>
      </c>
      <c r="C324" s="9" t="s">
        <v>4149</v>
      </c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</row>
    <row r="325" spans="1:31" x14ac:dyDescent="0.3">
      <c r="A325" s="9" t="s">
        <v>4162</v>
      </c>
      <c r="B325" s="9" t="s">
        <v>4093</v>
      </c>
      <c r="C325" s="9" t="s">
        <v>4093</v>
      </c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</row>
    <row r="326" spans="1:31" x14ac:dyDescent="0.3">
      <c r="A326" s="9" t="s">
        <v>4163</v>
      </c>
      <c r="B326" s="9" t="s">
        <v>4093</v>
      </c>
      <c r="C326" s="9" t="s">
        <v>4093</v>
      </c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</row>
    <row r="327" spans="1:31" x14ac:dyDescent="0.3">
      <c r="A327" s="9" t="s">
        <v>4164</v>
      </c>
      <c r="B327" s="9" t="s">
        <v>4093</v>
      </c>
      <c r="C327" s="9" t="s">
        <v>4093</v>
      </c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</row>
    <row r="328" spans="1:31" x14ac:dyDescent="0.3">
      <c r="A328" s="9" t="s">
        <v>4165</v>
      </c>
      <c r="B328" s="9" t="s">
        <v>4078</v>
      </c>
      <c r="C328" s="9" t="s">
        <v>4078</v>
      </c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</row>
    <row r="329" spans="1:31" x14ac:dyDescent="0.3">
      <c r="A329" s="9" t="s">
        <v>4166</v>
      </c>
      <c r="B329" s="9" t="s">
        <v>4078</v>
      </c>
      <c r="C329" s="9" t="s">
        <v>4078</v>
      </c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</row>
    <row r="330" spans="1:31" x14ac:dyDescent="0.3">
      <c r="A330" s="9" t="s">
        <v>1873</v>
      </c>
      <c r="B330" s="9" t="s">
        <v>4149</v>
      </c>
      <c r="C330" s="9" t="s">
        <v>4149</v>
      </c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</row>
    <row r="331" spans="1:31" x14ac:dyDescent="0.3">
      <c r="A331" s="9" t="s">
        <v>1875</v>
      </c>
      <c r="B331" s="9" t="s">
        <v>4149</v>
      </c>
      <c r="C331" s="9" t="s">
        <v>4149</v>
      </c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</row>
    <row r="332" spans="1:31" x14ac:dyDescent="0.3">
      <c r="A332" s="9" t="s">
        <v>4027</v>
      </c>
      <c r="B332" s="9" t="s">
        <v>4149</v>
      </c>
      <c r="C332" s="9" t="s">
        <v>4149</v>
      </c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</row>
    <row r="333" spans="1:31" x14ac:dyDescent="0.3">
      <c r="A333" s="9" t="s">
        <v>3903</v>
      </c>
      <c r="B333" s="9" t="s">
        <v>4082</v>
      </c>
      <c r="C333" s="9" t="s">
        <v>4083</v>
      </c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</row>
    <row r="334" spans="1:31" x14ac:dyDescent="0.3">
      <c r="A334" s="9" t="s">
        <v>3904</v>
      </c>
      <c r="B334" s="9" t="s">
        <v>4082</v>
      </c>
      <c r="C334" s="9" t="s">
        <v>4083</v>
      </c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</row>
    <row r="335" spans="1:31" x14ac:dyDescent="0.3">
      <c r="A335" s="9" t="s">
        <v>3905</v>
      </c>
      <c r="B335" s="9" t="s">
        <v>4082</v>
      </c>
      <c r="C335" s="9" t="s">
        <v>4083</v>
      </c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</row>
    <row r="336" spans="1:31" x14ac:dyDescent="0.3">
      <c r="A336" s="9" t="s">
        <v>3906</v>
      </c>
      <c r="B336" s="9" t="s">
        <v>4082</v>
      </c>
      <c r="C336" s="9" t="s">
        <v>4083</v>
      </c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</row>
    <row r="337" spans="1:31" x14ac:dyDescent="0.3">
      <c r="A337" s="9" t="s">
        <v>3907</v>
      </c>
      <c r="B337" s="9" t="s">
        <v>4082</v>
      </c>
      <c r="C337" s="9" t="s">
        <v>4083</v>
      </c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</row>
    <row r="338" spans="1:31" x14ac:dyDescent="0.3">
      <c r="A338" s="9" t="s">
        <v>4167</v>
      </c>
      <c r="B338" s="9" t="s">
        <v>4093</v>
      </c>
      <c r="C338" s="9" t="s">
        <v>4093</v>
      </c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</row>
    <row r="339" spans="1:31" x14ac:dyDescent="0.3">
      <c r="A339" s="9" t="s">
        <v>4168</v>
      </c>
      <c r="B339" s="9" t="s">
        <v>4093</v>
      </c>
      <c r="C339" s="9" t="s">
        <v>4093</v>
      </c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</row>
    <row r="340" spans="1:31" x14ac:dyDescent="0.3">
      <c r="A340" s="9" t="s">
        <v>2115</v>
      </c>
      <c r="B340" s="9" t="s">
        <v>4082</v>
      </c>
      <c r="C340" s="9" t="s">
        <v>4083</v>
      </c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</row>
    <row r="341" spans="1:31" x14ac:dyDescent="0.3">
      <c r="A341" s="9" t="s">
        <v>2119</v>
      </c>
      <c r="B341" s="9" t="s">
        <v>4149</v>
      </c>
      <c r="C341" s="9" t="s">
        <v>4149</v>
      </c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</row>
    <row r="342" spans="1:31" x14ac:dyDescent="0.3">
      <c r="A342" s="9" t="s">
        <v>2117</v>
      </c>
      <c r="B342" s="9" t="s">
        <v>4149</v>
      </c>
      <c r="C342" s="9" t="s">
        <v>4149</v>
      </c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</row>
    <row r="343" spans="1:31" x14ac:dyDescent="0.3">
      <c r="A343" s="9" t="s">
        <v>3080</v>
      </c>
      <c r="B343" s="9" t="s">
        <v>4169</v>
      </c>
      <c r="C343" s="9" t="s">
        <v>4075</v>
      </c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</row>
    <row r="344" spans="1:31" x14ac:dyDescent="0.3">
      <c r="A344" s="9" t="s">
        <v>1053</v>
      </c>
      <c r="B344" s="9" t="s">
        <v>4073</v>
      </c>
      <c r="C344" s="9" t="s">
        <v>4073</v>
      </c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</row>
    <row r="345" spans="1:31" x14ac:dyDescent="0.3">
      <c r="A345" s="9" t="s">
        <v>469</v>
      </c>
      <c r="B345" s="9" t="s">
        <v>4118</v>
      </c>
      <c r="C345" s="9" t="s">
        <v>4083</v>
      </c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</row>
    <row r="346" spans="1:31" x14ac:dyDescent="0.3">
      <c r="A346" s="9" t="s">
        <v>1589</v>
      </c>
      <c r="B346" s="9" t="s">
        <v>4082</v>
      </c>
      <c r="C346" s="9" t="s">
        <v>4083</v>
      </c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</row>
    <row r="347" spans="1:31" x14ac:dyDescent="0.3">
      <c r="A347" s="9" t="s">
        <v>1591</v>
      </c>
      <c r="B347" s="9" t="s">
        <v>4082</v>
      </c>
      <c r="C347" s="9" t="s">
        <v>4083</v>
      </c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</row>
    <row r="348" spans="1:31" x14ac:dyDescent="0.3">
      <c r="A348" s="9" t="s">
        <v>1588</v>
      </c>
      <c r="B348" s="9" t="s">
        <v>4082</v>
      </c>
      <c r="C348" s="9" t="s">
        <v>4083</v>
      </c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</row>
    <row r="349" spans="1:31" x14ac:dyDescent="0.3">
      <c r="A349" s="9" t="s">
        <v>2366</v>
      </c>
      <c r="B349" s="9" t="s">
        <v>4129</v>
      </c>
      <c r="C349" s="9" t="s">
        <v>4077</v>
      </c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</row>
    <row r="350" spans="1:31" x14ac:dyDescent="0.3">
      <c r="A350" s="9" t="s">
        <v>2368</v>
      </c>
      <c r="B350" s="9" t="s">
        <v>4129</v>
      </c>
      <c r="C350" s="9" t="s">
        <v>4077</v>
      </c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</row>
    <row r="351" spans="1:31" x14ac:dyDescent="0.3">
      <c r="A351" s="9" t="s">
        <v>1484</v>
      </c>
      <c r="B351" s="9" t="s">
        <v>4099</v>
      </c>
      <c r="C351" s="9" t="s">
        <v>4099</v>
      </c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</row>
    <row r="352" spans="1:31" x14ac:dyDescent="0.3">
      <c r="A352" s="9" t="s">
        <v>1483</v>
      </c>
      <c r="B352" s="9" t="s">
        <v>4099</v>
      </c>
      <c r="C352" s="9" t="s">
        <v>4099</v>
      </c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</row>
    <row r="353" spans="1:31" x14ac:dyDescent="0.3">
      <c r="A353" s="9" t="s">
        <v>4170</v>
      </c>
      <c r="B353" s="9" t="s">
        <v>4171</v>
      </c>
      <c r="C353" s="9" t="s">
        <v>4112</v>
      </c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</row>
    <row r="354" spans="1:31" x14ac:dyDescent="0.3">
      <c r="A354" s="9" t="s">
        <v>1039</v>
      </c>
      <c r="B354" s="9" t="s">
        <v>4083</v>
      </c>
      <c r="C354" s="9" t="s">
        <v>4083</v>
      </c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</row>
    <row r="355" spans="1:31" x14ac:dyDescent="0.3">
      <c r="A355" s="9" t="s">
        <v>1040</v>
      </c>
      <c r="B355" s="9" t="s">
        <v>4083</v>
      </c>
      <c r="C355" s="9" t="s">
        <v>4083</v>
      </c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</row>
    <row r="356" spans="1:31" x14ac:dyDescent="0.3">
      <c r="A356" s="9" t="s">
        <v>1038</v>
      </c>
      <c r="B356" s="9" t="s">
        <v>4083</v>
      </c>
      <c r="C356" s="9" t="s">
        <v>4083</v>
      </c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</row>
    <row r="357" spans="1:31" x14ac:dyDescent="0.3">
      <c r="A357" s="9" t="s">
        <v>238</v>
      </c>
      <c r="B357" s="9" t="s">
        <v>4172</v>
      </c>
      <c r="C357" s="9" t="s">
        <v>4110</v>
      </c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</row>
    <row r="358" spans="1:31" x14ac:dyDescent="0.3">
      <c r="A358" s="9" t="s">
        <v>431</v>
      </c>
      <c r="B358" s="9" t="s">
        <v>4148</v>
      </c>
      <c r="C358" s="9" t="s">
        <v>4148</v>
      </c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</row>
    <row r="359" spans="1:31" x14ac:dyDescent="0.3">
      <c r="A359" s="9" t="s">
        <v>433</v>
      </c>
      <c r="B359" s="9" t="s">
        <v>4073</v>
      </c>
      <c r="C359" s="9" t="s">
        <v>4073</v>
      </c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</row>
    <row r="360" spans="1:31" x14ac:dyDescent="0.3">
      <c r="A360" s="9" t="s">
        <v>599</v>
      </c>
      <c r="B360" s="9" t="s">
        <v>4148</v>
      </c>
      <c r="C360" s="9" t="s">
        <v>4173</v>
      </c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</row>
    <row r="361" spans="1:31" x14ac:dyDescent="0.3">
      <c r="A361" s="9" t="s">
        <v>668</v>
      </c>
      <c r="B361" s="9" t="s">
        <v>4114</v>
      </c>
      <c r="C361" s="9" t="s">
        <v>4114</v>
      </c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</row>
    <row r="362" spans="1:31" x14ac:dyDescent="0.3">
      <c r="A362" s="9" t="s">
        <v>685</v>
      </c>
      <c r="B362" s="9" t="s">
        <v>4112</v>
      </c>
      <c r="C362" s="9" t="s">
        <v>4174</v>
      </c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</row>
    <row r="363" spans="1:31" x14ac:dyDescent="0.3">
      <c r="A363" s="9" t="s">
        <v>709</v>
      </c>
      <c r="B363" s="9" t="s">
        <v>4090</v>
      </c>
      <c r="C363" s="9" t="s">
        <v>4078</v>
      </c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</row>
    <row r="364" spans="1:31" x14ac:dyDescent="0.3">
      <c r="A364" s="9" t="s">
        <v>710</v>
      </c>
      <c r="B364" s="9" t="s">
        <v>4090</v>
      </c>
      <c r="C364" s="9" t="s">
        <v>4078</v>
      </c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</row>
    <row r="365" spans="1:31" x14ac:dyDescent="0.3">
      <c r="A365" s="9" t="s">
        <v>729</v>
      </c>
      <c r="B365" s="9" t="s">
        <v>4175</v>
      </c>
      <c r="C365" s="9" t="s">
        <v>4175</v>
      </c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</row>
    <row r="366" spans="1:31" x14ac:dyDescent="0.3">
      <c r="A366" s="9" t="s">
        <v>754</v>
      </c>
      <c r="B366" s="9" t="s">
        <v>4148</v>
      </c>
      <c r="C366" s="9" t="s">
        <v>4148</v>
      </c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</row>
    <row r="367" spans="1:31" x14ac:dyDescent="0.3">
      <c r="A367" s="9" t="s">
        <v>4176</v>
      </c>
      <c r="B367" s="9" t="s">
        <v>4175</v>
      </c>
      <c r="C367" s="9" t="s">
        <v>4120</v>
      </c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</row>
    <row r="368" spans="1:31" x14ac:dyDescent="0.3">
      <c r="A368" s="9" t="s">
        <v>1198</v>
      </c>
      <c r="B368" s="9" t="s">
        <v>4148</v>
      </c>
      <c r="C368" s="9" t="s">
        <v>4148</v>
      </c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</row>
    <row r="369" spans="1:31" x14ac:dyDescent="0.3">
      <c r="A369" s="9" t="s">
        <v>1357</v>
      </c>
      <c r="B369" s="9" t="s">
        <v>4177</v>
      </c>
      <c r="C369" s="9" t="s">
        <v>4178</v>
      </c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</row>
    <row r="370" spans="1:31" x14ac:dyDescent="0.3">
      <c r="A370" s="9" t="s">
        <v>1414</v>
      </c>
      <c r="B370" s="9" t="s">
        <v>4179</v>
      </c>
      <c r="C370" s="9" t="s">
        <v>4180</v>
      </c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</row>
    <row r="371" spans="1:31" x14ac:dyDescent="0.3">
      <c r="A371" s="9" t="s">
        <v>1418</v>
      </c>
      <c r="B371" s="9" t="s">
        <v>4073</v>
      </c>
      <c r="C371" s="9" t="s">
        <v>4073</v>
      </c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</row>
    <row r="372" spans="1:31" x14ac:dyDescent="0.3">
      <c r="A372" s="9" t="s">
        <v>1481</v>
      </c>
      <c r="B372" s="9" t="s">
        <v>4090</v>
      </c>
      <c r="C372" s="9" t="s">
        <v>4078</v>
      </c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</row>
    <row r="373" spans="1:31" x14ac:dyDescent="0.3">
      <c r="A373" s="9" t="s">
        <v>1485</v>
      </c>
      <c r="B373" s="9" t="s">
        <v>4112</v>
      </c>
      <c r="C373" s="9" t="s">
        <v>4112</v>
      </c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</row>
    <row r="374" spans="1:31" x14ac:dyDescent="0.3">
      <c r="A374" s="9" t="s">
        <v>1498</v>
      </c>
      <c r="B374" s="9" t="s">
        <v>4181</v>
      </c>
      <c r="C374" s="9" t="s">
        <v>4181</v>
      </c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</row>
    <row r="375" spans="1:31" x14ac:dyDescent="0.3">
      <c r="A375" s="9" t="s">
        <v>1590</v>
      </c>
      <c r="B375" s="9" t="s">
        <v>4182</v>
      </c>
      <c r="C375" s="9" t="s">
        <v>4180</v>
      </c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</row>
    <row r="376" spans="1:31" x14ac:dyDescent="0.3">
      <c r="A376" s="9" t="s">
        <v>4183</v>
      </c>
      <c r="B376" s="9" t="s">
        <v>4184</v>
      </c>
      <c r="C376" s="9" t="s">
        <v>4120</v>
      </c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</row>
    <row r="377" spans="1:31" x14ac:dyDescent="0.3">
      <c r="A377" s="9" t="s">
        <v>1595</v>
      </c>
      <c r="B377" s="9" t="s">
        <v>4082</v>
      </c>
      <c r="C377" s="9" t="s">
        <v>4083</v>
      </c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</row>
    <row r="378" spans="1:31" x14ac:dyDescent="0.3">
      <c r="A378" s="9" t="s">
        <v>1596</v>
      </c>
      <c r="B378" s="9" t="s">
        <v>4082</v>
      </c>
      <c r="C378" s="9" t="s">
        <v>4083</v>
      </c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</row>
    <row r="379" spans="1:31" x14ac:dyDescent="0.3">
      <c r="A379" s="9" t="s">
        <v>1613</v>
      </c>
      <c r="B379" s="9" t="s">
        <v>4132</v>
      </c>
      <c r="C379" s="9" t="s">
        <v>4112</v>
      </c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</row>
    <row r="380" spans="1:31" x14ac:dyDescent="0.3">
      <c r="A380" s="9" t="s">
        <v>1725</v>
      </c>
      <c r="B380" s="9" t="s">
        <v>4180</v>
      </c>
      <c r="C380" s="9" t="s">
        <v>4180</v>
      </c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</row>
    <row r="381" spans="1:31" x14ac:dyDescent="0.3">
      <c r="A381" s="9" t="s">
        <v>1727</v>
      </c>
      <c r="B381" s="9" t="s">
        <v>4090</v>
      </c>
      <c r="C381" s="9" t="s">
        <v>4078</v>
      </c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</row>
    <row r="382" spans="1:31" x14ac:dyDescent="0.3">
      <c r="A382" s="9" t="s">
        <v>1730</v>
      </c>
      <c r="B382" s="9" t="s">
        <v>4185</v>
      </c>
      <c r="C382" s="9" t="s">
        <v>4186</v>
      </c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</row>
    <row r="383" spans="1:31" x14ac:dyDescent="0.3">
      <c r="A383" s="9" t="s">
        <v>1731</v>
      </c>
      <c r="B383" s="9" t="s">
        <v>4185</v>
      </c>
      <c r="C383" s="9" t="s">
        <v>4186</v>
      </c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</row>
    <row r="384" spans="1:31" x14ac:dyDescent="0.3">
      <c r="A384" s="9" t="s">
        <v>1732</v>
      </c>
      <c r="B384" s="9" t="s">
        <v>4185</v>
      </c>
      <c r="C384" s="9" t="s">
        <v>4186</v>
      </c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</row>
    <row r="385" spans="1:31" x14ac:dyDescent="0.3">
      <c r="A385" s="9" t="s">
        <v>1841</v>
      </c>
      <c r="B385" s="9" t="s">
        <v>4090</v>
      </c>
      <c r="C385" s="9" t="s">
        <v>4078</v>
      </c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</row>
    <row r="386" spans="1:31" x14ac:dyDescent="0.3">
      <c r="A386" s="9" t="s">
        <v>1842</v>
      </c>
      <c r="B386" s="9" t="s">
        <v>4090</v>
      </c>
      <c r="C386" s="9" t="s">
        <v>4078</v>
      </c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</row>
    <row r="387" spans="1:31" x14ac:dyDescent="0.3">
      <c r="A387" s="9" t="s">
        <v>1893</v>
      </c>
      <c r="B387" s="9" t="s">
        <v>4089</v>
      </c>
      <c r="C387" s="9" t="s">
        <v>4083</v>
      </c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</row>
    <row r="388" spans="1:31" x14ac:dyDescent="0.3">
      <c r="A388" s="9" t="s">
        <v>1894</v>
      </c>
      <c r="B388" s="9" t="s">
        <v>4089</v>
      </c>
      <c r="C388" s="9" t="s">
        <v>4083</v>
      </c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</row>
    <row r="389" spans="1:31" x14ac:dyDescent="0.3">
      <c r="A389" s="9" t="s">
        <v>1895</v>
      </c>
      <c r="B389" s="9" t="s">
        <v>4089</v>
      </c>
      <c r="C389" s="9" t="s">
        <v>4083</v>
      </c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</row>
    <row r="390" spans="1:31" x14ac:dyDescent="0.3">
      <c r="A390" s="9" t="s">
        <v>2018</v>
      </c>
      <c r="B390" s="9" t="s">
        <v>4084</v>
      </c>
      <c r="C390" s="9" t="s">
        <v>4084</v>
      </c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</row>
    <row r="391" spans="1:31" x14ac:dyDescent="0.3">
      <c r="A391" s="9" t="s">
        <v>4187</v>
      </c>
      <c r="B391" s="9" t="s">
        <v>4084</v>
      </c>
      <c r="C391" s="9" t="s">
        <v>4084</v>
      </c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</row>
    <row r="392" spans="1:31" x14ac:dyDescent="0.3">
      <c r="A392" s="9" t="s">
        <v>2026</v>
      </c>
      <c r="B392" s="9" t="s">
        <v>4120</v>
      </c>
      <c r="C392" s="9" t="s">
        <v>4120</v>
      </c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</row>
    <row r="393" spans="1:31" x14ac:dyDescent="0.3">
      <c r="A393" s="9" t="s">
        <v>3478</v>
      </c>
      <c r="B393" s="9" t="s">
        <v>4090</v>
      </c>
      <c r="C393" s="9" t="s">
        <v>4090</v>
      </c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</row>
    <row r="394" spans="1:31" x14ac:dyDescent="0.3">
      <c r="A394" s="9" t="s">
        <v>2116</v>
      </c>
      <c r="B394" s="9" t="s">
        <v>4188</v>
      </c>
      <c r="C394" s="9" t="s">
        <v>4112</v>
      </c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</row>
    <row r="395" spans="1:31" x14ac:dyDescent="0.3">
      <c r="A395" s="9" t="s">
        <v>2275</v>
      </c>
      <c r="B395" s="9" t="s">
        <v>4189</v>
      </c>
      <c r="C395" s="9" t="s">
        <v>4112</v>
      </c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</row>
    <row r="396" spans="1:31" x14ac:dyDescent="0.3">
      <c r="A396" s="9" t="s">
        <v>2356</v>
      </c>
      <c r="B396" s="9" t="s">
        <v>4088</v>
      </c>
      <c r="C396" s="9" t="s">
        <v>4093</v>
      </c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</row>
    <row r="397" spans="1:31" x14ac:dyDescent="0.3">
      <c r="A397" s="9" t="s">
        <v>4190</v>
      </c>
      <c r="B397" s="9" t="s">
        <v>4191</v>
      </c>
      <c r="C397" s="9" t="s">
        <v>4148</v>
      </c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</row>
    <row r="398" spans="1:31" x14ac:dyDescent="0.3">
      <c r="A398" s="9" t="s">
        <v>644</v>
      </c>
      <c r="B398" s="9" t="s">
        <v>4073</v>
      </c>
      <c r="C398" s="9" t="s">
        <v>4073</v>
      </c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</row>
    <row r="399" spans="1:31" x14ac:dyDescent="0.3">
      <c r="A399" s="9" t="s">
        <v>2145</v>
      </c>
      <c r="B399" s="9" t="s">
        <v>4073</v>
      </c>
      <c r="C399" s="9" t="s">
        <v>4073</v>
      </c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</row>
    <row r="400" spans="1:31" x14ac:dyDescent="0.3">
      <c r="A400" s="9" t="s">
        <v>2146</v>
      </c>
      <c r="B400" s="9" t="s">
        <v>4073</v>
      </c>
      <c r="C400" s="9" t="s">
        <v>4073</v>
      </c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</row>
    <row r="401" spans="1:31" x14ac:dyDescent="0.3">
      <c r="A401" s="9" t="s">
        <v>2478</v>
      </c>
      <c r="B401" s="9" t="s">
        <v>4132</v>
      </c>
      <c r="C401" s="9" t="s">
        <v>4112</v>
      </c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</row>
    <row r="402" spans="1:31" x14ac:dyDescent="0.3">
      <c r="A402" s="9" t="s">
        <v>2580</v>
      </c>
      <c r="B402" s="9" t="s">
        <v>4076</v>
      </c>
      <c r="C402" s="9" t="s">
        <v>4076</v>
      </c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</row>
    <row r="403" spans="1:31" x14ac:dyDescent="0.3">
      <c r="A403" s="9" t="s">
        <v>2583</v>
      </c>
      <c r="B403" s="9" t="s">
        <v>4179</v>
      </c>
      <c r="C403" s="9" t="s">
        <v>4180</v>
      </c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</row>
    <row r="404" spans="1:31" x14ac:dyDescent="0.3">
      <c r="A404" s="9" t="s">
        <v>2679</v>
      </c>
      <c r="B404" s="9" t="s">
        <v>4073</v>
      </c>
      <c r="C404" s="9" t="s">
        <v>4073</v>
      </c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</row>
    <row r="405" spans="1:31" x14ac:dyDescent="0.3">
      <c r="A405" s="9" t="s">
        <v>2817</v>
      </c>
      <c r="B405" s="9" t="s">
        <v>4132</v>
      </c>
      <c r="C405" s="9" t="s">
        <v>4112</v>
      </c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</row>
    <row r="406" spans="1:31" x14ac:dyDescent="0.3">
      <c r="A406" s="9" t="s">
        <v>2836</v>
      </c>
      <c r="B406" s="9" t="s">
        <v>4077</v>
      </c>
      <c r="C406" s="9" t="s">
        <v>4112</v>
      </c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</row>
    <row r="407" spans="1:31" x14ac:dyDescent="0.3">
      <c r="A407" s="9" t="s">
        <v>496</v>
      </c>
      <c r="B407" s="9" t="s">
        <v>4191</v>
      </c>
      <c r="C407" s="9" t="s">
        <v>4148</v>
      </c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</row>
    <row r="408" spans="1:31" x14ac:dyDescent="0.3">
      <c r="A408" s="9" t="s">
        <v>2956</v>
      </c>
      <c r="B408" s="9" t="s">
        <v>4073</v>
      </c>
      <c r="C408" s="9" t="s">
        <v>4073</v>
      </c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</row>
    <row r="409" spans="1:31" x14ac:dyDescent="0.3">
      <c r="A409" s="9" t="s">
        <v>3005</v>
      </c>
      <c r="B409" s="9" t="s">
        <v>4192</v>
      </c>
      <c r="C409" s="9" t="s">
        <v>4112</v>
      </c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</row>
    <row r="410" spans="1:31" x14ac:dyDescent="0.3">
      <c r="A410" s="9" t="s">
        <v>4193</v>
      </c>
      <c r="B410" s="9" t="s">
        <v>4090</v>
      </c>
      <c r="C410" s="9" t="s">
        <v>4090</v>
      </c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</row>
    <row r="411" spans="1:31" x14ac:dyDescent="0.3">
      <c r="A411" s="9" t="s">
        <v>3148</v>
      </c>
      <c r="B411" s="9" t="s">
        <v>4148</v>
      </c>
      <c r="C411" s="9" t="s">
        <v>4148</v>
      </c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</row>
    <row r="412" spans="1:31" x14ac:dyDescent="0.3">
      <c r="A412" s="9" t="s">
        <v>3208</v>
      </c>
      <c r="B412" s="9" t="s">
        <v>4114</v>
      </c>
      <c r="C412" s="9" t="s">
        <v>4114</v>
      </c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</row>
    <row r="413" spans="1:31" x14ac:dyDescent="0.3">
      <c r="A413" s="9" t="s">
        <v>3408</v>
      </c>
      <c r="B413" s="9" t="s">
        <v>4093</v>
      </c>
      <c r="C413" s="9" t="s">
        <v>4093</v>
      </c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</row>
    <row r="414" spans="1:31" x14ac:dyDescent="0.3">
      <c r="A414" s="9" t="s">
        <v>4194</v>
      </c>
      <c r="B414" s="9" t="s">
        <v>4093</v>
      </c>
      <c r="C414" s="9" t="s">
        <v>4093</v>
      </c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</row>
    <row r="415" spans="1:31" x14ac:dyDescent="0.3">
      <c r="A415" s="9" t="s">
        <v>4195</v>
      </c>
      <c r="B415" s="9" t="s">
        <v>4093</v>
      </c>
      <c r="C415" s="9" t="s">
        <v>4093</v>
      </c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</row>
    <row r="416" spans="1:31" x14ac:dyDescent="0.3">
      <c r="A416" s="9" t="s">
        <v>4196</v>
      </c>
      <c r="B416" s="9" t="s">
        <v>4096</v>
      </c>
      <c r="C416" s="9" t="s">
        <v>4073</v>
      </c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</row>
    <row r="417" spans="1:31" x14ac:dyDescent="0.3">
      <c r="A417" s="9" t="s">
        <v>3538</v>
      </c>
      <c r="B417" s="9" t="s">
        <v>4182</v>
      </c>
      <c r="C417" s="9" t="s">
        <v>4180</v>
      </c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</row>
    <row r="418" spans="1:31" x14ac:dyDescent="0.3">
      <c r="A418" s="9" t="s">
        <v>4197</v>
      </c>
      <c r="B418" s="9" t="s">
        <v>4084</v>
      </c>
      <c r="C418" s="9" t="s">
        <v>4084</v>
      </c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</row>
    <row r="419" spans="1:31" x14ac:dyDescent="0.3">
      <c r="A419" s="9" t="s">
        <v>3877</v>
      </c>
      <c r="B419" s="9" t="s">
        <v>4179</v>
      </c>
      <c r="C419" s="9" t="s">
        <v>4180</v>
      </c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</row>
    <row r="420" spans="1:31" x14ac:dyDescent="0.3">
      <c r="A420" s="9" t="s">
        <v>3883</v>
      </c>
      <c r="B420" s="9" t="s">
        <v>4147</v>
      </c>
      <c r="C420" s="9" t="s">
        <v>4078</v>
      </c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</row>
    <row r="421" spans="1:31" x14ac:dyDescent="0.3">
      <c r="A421" s="9" t="s">
        <v>3884</v>
      </c>
      <c r="B421" s="9" t="s">
        <v>4147</v>
      </c>
      <c r="C421" s="9" t="s">
        <v>4078</v>
      </c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</row>
    <row r="422" spans="1:31" x14ac:dyDescent="0.3">
      <c r="A422" s="9" t="s">
        <v>3925</v>
      </c>
      <c r="B422" s="9" t="s">
        <v>4147</v>
      </c>
      <c r="C422" s="9" t="s">
        <v>4078</v>
      </c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</row>
    <row r="423" spans="1:31" x14ac:dyDescent="0.3">
      <c r="A423" s="9" t="s">
        <v>3922</v>
      </c>
      <c r="B423" s="9" t="s">
        <v>4090</v>
      </c>
      <c r="C423" s="9" t="s">
        <v>4090</v>
      </c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</row>
    <row r="424" spans="1:31" x14ac:dyDescent="0.3">
      <c r="A424" s="9" t="s">
        <v>3924</v>
      </c>
      <c r="B424" s="9" t="s">
        <v>4090</v>
      </c>
      <c r="C424" s="9" t="s">
        <v>4090</v>
      </c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</row>
    <row r="425" spans="1:31" x14ac:dyDescent="0.3">
      <c r="A425" s="9" t="s">
        <v>2874</v>
      </c>
      <c r="B425" s="9" t="s">
        <v>4074</v>
      </c>
      <c r="C425" s="9" t="s">
        <v>4075</v>
      </c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</row>
    <row r="426" spans="1:31" x14ac:dyDescent="0.3">
      <c r="A426" s="9" t="s">
        <v>2875</v>
      </c>
      <c r="B426" s="9" t="s">
        <v>4074</v>
      </c>
      <c r="C426" s="9" t="s">
        <v>4075</v>
      </c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</row>
    <row r="427" spans="1:31" x14ac:dyDescent="0.3">
      <c r="A427" s="9" t="s">
        <v>2876</v>
      </c>
      <c r="B427" s="9" t="s">
        <v>4074</v>
      </c>
      <c r="C427" s="9" t="s">
        <v>4075</v>
      </c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</row>
    <row r="428" spans="1:31" x14ac:dyDescent="0.3">
      <c r="A428" s="9" t="s">
        <v>3864</v>
      </c>
      <c r="B428" s="9" t="s">
        <v>4074</v>
      </c>
      <c r="C428" s="9" t="s">
        <v>4075</v>
      </c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</row>
    <row r="429" spans="1:31" x14ac:dyDescent="0.3">
      <c r="A429" s="9" t="s">
        <v>3867</v>
      </c>
      <c r="B429" s="9" t="s">
        <v>4074</v>
      </c>
      <c r="C429" s="9" t="s">
        <v>4075</v>
      </c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</row>
    <row r="430" spans="1:31" x14ac:dyDescent="0.3">
      <c r="A430" s="9" t="s">
        <v>3866</v>
      </c>
      <c r="B430" s="9" t="s">
        <v>4074</v>
      </c>
      <c r="C430" s="9" t="s">
        <v>4075</v>
      </c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</row>
    <row r="431" spans="1:31" x14ac:dyDescent="0.3">
      <c r="A431" s="9" t="s">
        <v>3865</v>
      </c>
      <c r="B431" s="9" t="s">
        <v>4074</v>
      </c>
      <c r="C431" s="9" t="s">
        <v>4075</v>
      </c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</row>
    <row r="432" spans="1:31" x14ac:dyDescent="0.3">
      <c r="A432" s="9" t="s">
        <v>3863</v>
      </c>
      <c r="B432" s="9" t="s">
        <v>4074</v>
      </c>
      <c r="C432" s="9" t="s">
        <v>4075</v>
      </c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</row>
    <row r="433" spans="1:31" x14ac:dyDescent="0.3">
      <c r="A433" s="9" t="s">
        <v>3263</v>
      </c>
      <c r="B433" s="9" t="s">
        <v>4074</v>
      </c>
      <c r="C433" s="9" t="s">
        <v>4075</v>
      </c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</row>
    <row r="434" spans="1:31" x14ac:dyDescent="0.3">
      <c r="A434" s="9" t="s">
        <v>3264</v>
      </c>
      <c r="B434" s="9" t="s">
        <v>4074</v>
      </c>
      <c r="C434" s="9" t="s">
        <v>4075</v>
      </c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</row>
    <row r="435" spans="1:31" x14ac:dyDescent="0.3">
      <c r="A435" s="9" t="s">
        <v>3265</v>
      </c>
      <c r="B435" s="9" t="s">
        <v>4074</v>
      </c>
      <c r="C435" s="9" t="s">
        <v>4075</v>
      </c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</row>
    <row r="436" spans="1:31" x14ac:dyDescent="0.3">
      <c r="A436" s="9" t="s">
        <v>3266</v>
      </c>
      <c r="B436" s="9" t="s">
        <v>4074</v>
      </c>
      <c r="C436" s="9" t="s">
        <v>4075</v>
      </c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</row>
    <row r="437" spans="1:31" x14ac:dyDescent="0.3">
      <c r="A437" s="9" t="s">
        <v>3267</v>
      </c>
      <c r="B437" s="9" t="s">
        <v>4074</v>
      </c>
      <c r="C437" s="9" t="s">
        <v>4075</v>
      </c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</row>
    <row r="438" spans="1:31" x14ac:dyDescent="0.3">
      <c r="A438" s="9" t="s">
        <v>3268</v>
      </c>
      <c r="B438" s="9" t="s">
        <v>4074</v>
      </c>
      <c r="C438" s="9" t="s">
        <v>4075</v>
      </c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</row>
    <row r="439" spans="1:31" x14ac:dyDescent="0.3">
      <c r="A439" s="9" t="s">
        <v>3269</v>
      </c>
      <c r="B439" s="9" t="s">
        <v>4074</v>
      </c>
      <c r="C439" s="9" t="s">
        <v>4075</v>
      </c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</row>
    <row r="440" spans="1:31" x14ac:dyDescent="0.3">
      <c r="A440" s="9" t="s">
        <v>3270</v>
      </c>
      <c r="B440" s="9" t="s">
        <v>4074</v>
      </c>
      <c r="C440" s="9" t="s">
        <v>4075</v>
      </c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</row>
    <row r="441" spans="1:31" x14ac:dyDescent="0.3">
      <c r="A441" s="9" t="s">
        <v>1021</v>
      </c>
      <c r="B441" s="9" t="s">
        <v>4198</v>
      </c>
      <c r="C441" s="9" t="s">
        <v>4112</v>
      </c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</row>
    <row r="442" spans="1:31" x14ac:dyDescent="0.3">
      <c r="A442" s="9" t="s">
        <v>1023</v>
      </c>
      <c r="B442" s="9" t="s">
        <v>4199</v>
      </c>
      <c r="C442" s="9" t="s">
        <v>4174</v>
      </c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</row>
    <row r="443" spans="1:31" x14ac:dyDescent="0.3">
      <c r="A443" s="9" t="s">
        <v>4200</v>
      </c>
      <c r="B443" s="9" t="s">
        <v>4201</v>
      </c>
      <c r="C443" s="9" t="s">
        <v>4148</v>
      </c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</row>
    <row r="444" spans="1:31" x14ac:dyDescent="0.3">
      <c r="A444" s="9" t="s">
        <v>4202</v>
      </c>
      <c r="B444" s="9" t="s">
        <v>4201</v>
      </c>
      <c r="C444" s="9" t="s">
        <v>4148</v>
      </c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</row>
    <row r="445" spans="1:31" x14ac:dyDescent="0.3">
      <c r="A445" s="9" t="s">
        <v>1350</v>
      </c>
      <c r="B445" s="9" t="s">
        <v>4203</v>
      </c>
      <c r="C445" s="9" t="s">
        <v>4112</v>
      </c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</row>
    <row r="446" spans="1:31" x14ac:dyDescent="0.3">
      <c r="A446" s="9" t="s">
        <v>1788</v>
      </c>
      <c r="B446" s="9" t="s">
        <v>4132</v>
      </c>
      <c r="C446" s="9" t="s">
        <v>4112</v>
      </c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</row>
    <row r="447" spans="1:31" x14ac:dyDescent="0.3">
      <c r="A447" s="9" t="s">
        <v>1789</v>
      </c>
      <c r="B447" s="9" t="s">
        <v>4132</v>
      </c>
      <c r="C447" s="9" t="s">
        <v>4112</v>
      </c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</row>
    <row r="448" spans="1:31" x14ac:dyDescent="0.3">
      <c r="A448" s="9" t="s">
        <v>2466</v>
      </c>
      <c r="B448" s="9" t="s">
        <v>4089</v>
      </c>
      <c r="C448" s="9" t="s">
        <v>4083</v>
      </c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</row>
    <row r="449" spans="1:31" x14ac:dyDescent="0.3">
      <c r="A449" s="9" t="s">
        <v>2467</v>
      </c>
      <c r="B449" s="9" t="s">
        <v>4089</v>
      </c>
      <c r="C449" s="9" t="s">
        <v>4083</v>
      </c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</row>
    <row r="450" spans="1:31" x14ac:dyDescent="0.3">
      <c r="A450" s="9" t="s">
        <v>835</v>
      </c>
      <c r="B450" s="9" t="s">
        <v>4148</v>
      </c>
      <c r="C450" s="9" t="s">
        <v>4148</v>
      </c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</row>
    <row r="451" spans="1:31" x14ac:dyDescent="0.3">
      <c r="A451" s="9" t="s">
        <v>2922</v>
      </c>
      <c r="B451" s="9" t="s">
        <v>4204</v>
      </c>
      <c r="C451" s="9" t="s">
        <v>4186</v>
      </c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</row>
    <row r="452" spans="1:31" x14ac:dyDescent="0.3">
      <c r="A452" s="9" t="s">
        <v>2905</v>
      </c>
      <c r="B452" s="9" t="s">
        <v>4205</v>
      </c>
      <c r="C452" s="9" t="s">
        <v>4128</v>
      </c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</row>
    <row r="453" spans="1:31" x14ac:dyDescent="0.3">
      <c r="A453" s="9" t="s">
        <v>2909</v>
      </c>
      <c r="B453" s="9" t="s">
        <v>4205</v>
      </c>
      <c r="C453" s="9" t="s">
        <v>4128</v>
      </c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</row>
    <row r="454" spans="1:31" x14ac:dyDescent="0.3">
      <c r="A454" s="9" t="s">
        <v>2910</v>
      </c>
      <c r="B454" s="9" t="s">
        <v>4205</v>
      </c>
      <c r="C454" s="9" t="s">
        <v>4128</v>
      </c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</row>
    <row r="455" spans="1:31" x14ac:dyDescent="0.3">
      <c r="A455" s="9" t="s">
        <v>2911</v>
      </c>
      <c r="B455" s="9" t="s">
        <v>4205</v>
      </c>
      <c r="C455" s="9" t="s">
        <v>4128</v>
      </c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</row>
    <row r="456" spans="1:31" x14ac:dyDescent="0.3">
      <c r="A456" s="9" t="s">
        <v>2912</v>
      </c>
      <c r="B456" s="9" t="s">
        <v>4205</v>
      </c>
      <c r="C456" s="9" t="s">
        <v>4128</v>
      </c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</row>
    <row r="457" spans="1:31" x14ac:dyDescent="0.3">
      <c r="A457" s="9" t="s">
        <v>2913</v>
      </c>
      <c r="B457" s="9" t="s">
        <v>4205</v>
      </c>
      <c r="C457" s="9" t="s">
        <v>4128</v>
      </c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</row>
    <row r="458" spans="1:31" x14ac:dyDescent="0.3">
      <c r="A458" s="9" t="s">
        <v>2914</v>
      </c>
      <c r="B458" s="9" t="s">
        <v>4205</v>
      </c>
      <c r="C458" s="9" t="s">
        <v>4128</v>
      </c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</row>
    <row r="459" spans="1:31" x14ac:dyDescent="0.3">
      <c r="A459" s="9" t="s">
        <v>2915</v>
      </c>
      <c r="B459" s="9" t="s">
        <v>4205</v>
      </c>
      <c r="C459" s="9" t="s">
        <v>4128</v>
      </c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</row>
    <row r="460" spans="1:31" x14ac:dyDescent="0.3">
      <c r="A460" s="9" t="s">
        <v>2916</v>
      </c>
      <c r="B460" s="9" t="s">
        <v>4205</v>
      </c>
      <c r="C460" s="9" t="s">
        <v>4128</v>
      </c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</row>
    <row r="461" spans="1:31" x14ac:dyDescent="0.3">
      <c r="A461" s="9" t="s">
        <v>2906</v>
      </c>
      <c r="B461" s="9" t="s">
        <v>4205</v>
      </c>
      <c r="C461" s="9" t="s">
        <v>4128</v>
      </c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</row>
    <row r="462" spans="1:31" x14ac:dyDescent="0.3">
      <c r="A462" s="9" t="s">
        <v>2907</v>
      </c>
      <c r="B462" s="9" t="s">
        <v>4205</v>
      </c>
      <c r="C462" s="9" t="s">
        <v>4128</v>
      </c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</row>
    <row r="463" spans="1:31" x14ac:dyDescent="0.3">
      <c r="A463" s="9" t="s">
        <v>2908</v>
      </c>
      <c r="B463" s="9" t="s">
        <v>4205</v>
      </c>
      <c r="C463" s="9" t="s">
        <v>4128</v>
      </c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</row>
    <row r="464" spans="1:31" x14ac:dyDescent="0.3">
      <c r="A464" s="9" t="s">
        <v>3254</v>
      </c>
      <c r="B464" s="9" t="s">
        <v>4148</v>
      </c>
      <c r="C464" s="9" t="s">
        <v>4148</v>
      </c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</row>
    <row r="465" spans="1:31" x14ac:dyDescent="0.3">
      <c r="A465" s="9" t="s">
        <v>3660</v>
      </c>
      <c r="B465" s="9" t="s">
        <v>4132</v>
      </c>
      <c r="C465" s="9" t="s">
        <v>4112</v>
      </c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</row>
    <row r="466" spans="1:31" x14ac:dyDescent="0.3">
      <c r="A466" s="9" t="s">
        <v>731</v>
      </c>
      <c r="B466" s="9" t="s">
        <v>4206</v>
      </c>
      <c r="C466" s="9" t="s">
        <v>4186</v>
      </c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</row>
    <row r="467" spans="1:31" x14ac:dyDescent="0.3">
      <c r="A467" s="9" t="s">
        <v>2487</v>
      </c>
      <c r="B467" s="9" t="s">
        <v>4080</v>
      </c>
      <c r="C467" s="9" t="s">
        <v>4080</v>
      </c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</row>
    <row r="468" spans="1:31" x14ac:dyDescent="0.3">
      <c r="A468" s="9" t="s">
        <v>713</v>
      </c>
      <c r="B468" s="9" t="s">
        <v>4207</v>
      </c>
      <c r="C468" s="9" t="s">
        <v>4075</v>
      </c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</row>
    <row r="469" spans="1:31" x14ac:dyDescent="0.3">
      <c r="A469" s="9" t="s">
        <v>715</v>
      </c>
      <c r="B469" s="9" t="s">
        <v>4207</v>
      </c>
      <c r="C469" s="9" t="s">
        <v>4075</v>
      </c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</row>
    <row r="470" spans="1:31" x14ac:dyDescent="0.3">
      <c r="A470" s="9" t="s">
        <v>716</v>
      </c>
      <c r="B470" s="9" t="s">
        <v>4207</v>
      </c>
      <c r="C470" s="9" t="s">
        <v>4075</v>
      </c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</row>
    <row r="471" spans="1:31" x14ac:dyDescent="0.3">
      <c r="A471" s="9" t="s">
        <v>717</v>
      </c>
      <c r="B471" s="9" t="s">
        <v>4207</v>
      </c>
      <c r="C471" s="9" t="s">
        <v>4075</v>
      </c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</row>
    <row r="472" spans="1:31" x14ac:dyDescent="0.3">
      <c r="A472" s="9" t="s">
        <v>714</v>
      </c>
      <c r="B472" s="9" t="s">
        <v>4207</v>
      </c>
      <c r="C472" s="9" t="s">
        <v>4075</v>
      </c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</row>
    <row r="473" spans="1:31" x14ac:dyDescent="0.3">
      <c r="A473" s="9" t="s">
        <v>4208</v>
      </c>
      <c r="B473" s="9" t="s">
        <v>4149</v>
      </c>
      <c r="C473" s="9" t="s">
        <v>4149</v>
      </c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</row>
    <row r="474" spans="1:31" x14ac:dyDescent="0.3">
      <c r="A474" s="9" t="s">
        <v>4209</v>
      </c>
      <c r="B474" s="9" t="s">
        <v>4149</v>
      </c>
      <c r="C474" s="9" t="s">
        <v>4149</v>
      </c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</row>
    <row r="475" spans="1:31" x14ac:dyDescent="0.3">
      <c r="A475" s="9" t="s">
        <v>4210</v>
      </c>
      <c r="B475" s="9" t="s">
        <v>4090</v>
      </c>
      <c r="C475" s="9" t="s">
        <v>4090</v>
      </c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</row>
    <row r="476" spans="1:31" x14ac:dyDescent="0.3">
      <c r="A476" s="9" t="s">
        <v>3523</v>
      </c>
      <c r="B476" s="9" t="s">
        <v>4090</v>
      </c>
      <c r="C476" s="9" t="s">
        <v>4090</v>
      </c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</row>
    <row r="477" spans="1:31" x14ac:dyDescent="0.3">
      <c r="A477" s="9" t="s">
        <v>3405</v>
      </c>
      <c r="B477" s="9" t="s">
        <v>4146</v>
      </c>
      <c r="C477" s="9" t="s">
        <v>4078</v>
      </c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</row>
    <row r="478" spans="1:31" x14ac:dyDescent="0.3">
      <c r="A478" s="9" t="s">
        <v>4211</v>
      </c>
      <c r="B478" s="9" t="s">
        <v>4076</v>
      </c>
      <c r="C478" s="9" t="s">
        <v>4076</v>
      </c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</row>
    <row r="479" spans="1:31" x14ac:dyDescent="0.3">
      <c r="A479" s="9" t="s">
        <v>1391</v>
      </c>
      <c r="B479" s="9" t="s">
        <v>4090</v>
      </c>
      <c r="C479" s="9" t="s">
        <v>4090</v>
      </c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</row>
    <row r="480" spans="1:31" x14ac:dyDescent="0.3">
      <c r="A480" s="9" t="s">
        <v>1599</v>
      </c>
      <c r="B480" s="9" t="s">
        <v>4212</v>
      </c>
      <c r="C480" s="9" t="s">
        <v>4110</v>
      </c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</row>
    <row r="481" spans="1:31" x14ac:dyDescent="0.3">
      <c r="A481" s="9" t="s">
        <v>3528</v>
      </c>
      <c r="B481" s="9" t="s">
        <v>4146</v>
      </c>
      <c r="C481" s="9" t="s">
        <v>4146</v>
      </c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</row>
    <row r="482" spans="1:31" x14ac:dyDescent="0.3">
      <c r="A482" s="9" t="s">
        <v>1818</v>
      </c>
      <c r="B482" s="9" t="s">
        <v>4146</v>
      </c>
      <c r="C482" s="9" t="s">
        <v>4090</v>
      </c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</row>
    <row r="483" spans="1:31" x14ac:dyDescent="0.3">
      <c r="A483" s="9" t="s">
        <v>3345</v>
      </c>
      <c r="B483" s="9" t="s">
        <v>4147</v>
      </c>
      <c r="C483" s="9" t="s">
        <v>4078</v>
      </c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</row>
    <row r="484" spans="1:31" x14ac:dyDescent="0.3">
      <c r="A484" s="9" t="s">
        <v>278</v>
      </c>
      <c r="B484" s="9" t="s">
        <v>4114</v>
      </c>
      <c r="C484" s="9" t="s">
        <v>4114</v>
      </c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</row>
    <row r="485" spans="1:31" x14ac:dyDescent="0.3">
      <c r="A485" s="9" t="s">
        <v>279</v>
      </c>
      <c r="B485" s="9" t="s">
        <v>4114</v>
      </c>
      <c r="C485" s="9" t="s">
        <v>4114</v>
      </c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</row>
    <row r="486" spans="1:31" x14ac:dyDescent="0.3">
      <c r="A486" s="9" t="s">
        <v>2810</v>
      </c>
      <c r="B486" s="9" t="s">
        <v>4073</v>
      </c>
      <c r="C486" s="9" t="s">
        <v>4073</v>
      </c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</row>
    <row r="487" spans="1:31" x14ac:dyDescent="0.3">
      <c r="A487" s="9" t="s">
        <v>3888</v>
      </c>
      <c r="B487" s="9" t="s">
        <v>4073</v>
      </c>
      <c r="C487" s="9" t="s">
        <v>4073</v>
      </c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</row>
    <row r="488" spans="1:31" x14ac:dyDescent="0.3">
      <c r="A488" s="9" t="s">
        <v>2994</v>
      </c>
      <c r="B488" s="9" t="s">
        <v>4073</v>
      </c>
      <c r="C488" s="9" t="s">
        <v>4073</v>
      </c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</row>
    <row r="489" spans="1:31" x14ac:dyDescent="0.3">
      <c r="A489" s="9" t="s">
        <v>2088</v>
      </c>
      <c r="B489" s="9" t="s">
        <v>4082</v>
      </c>
      <c r="C489" s="9" t="s">
        <v>4083</v>
      </c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</row>
    <row r="490" spans="1:31" x14ac:dyDescent="0.3">
      <c r="A490" s="9" t="s">
        <v>3072</v>
      </c>
      <c r="B490" s="9" t="s">
        <v>4213</v>
      </c>
      <c r="C490" s="9" t="s">
        <v>4077</v>
      </c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</row>
    <row r="491" spans="1:31" x14ac:dyDescent="0.3">
      <c r="A491" s="9" t="s">
        <v>4214</v>
      </c>
      <c r="B491" s="9" t="s">
        <v>4078</v>
      </c>
      <c r="C491" s="9" t="s">
        <v>4078</v>
      </c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</row>
    <row r="492" spans="1:31" x14ac:dyDescent="0.3">
      <c r="A492" s="9" t="s">
        <v>4215</v>
      </c>
      <c r="B492" s="9" t="s">
        <v>4078</v>
      </c>
      <c r="C492" s="9" t="s">
        <v>4078</v>
      </c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</row>
    <row r="493" spans="1:31" x14ac:dyDescent="0.3">
      <c r="A493" s="9" t="s">
        <v>4216</v>
      </c>
      <c r="B493" s="9" t="s">
        <v>4078</v>
      </c>
      <c r="C493" s="9" t="s">
        <v>4078</v>
      </c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</row>
    <row r="494" spans="1:31" x14ac:dyDescent="0.3">
      <c r="A494" s="9" t="s">
        <v>191</v>
      </c>
      <c r="B494" s="9" t="s">
        <v>4132</v>
      </c>
      <c r="C494" s="9" t="s">
        <v>4112</v>
      </c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</row>
    <row r="495" spans="1:31" x14ac:dyDescent="0.3">
      <c r="A495" s="9" t="s">
        <v>2297</v>
      </c>
      <c r="B495" s="9" t="s">
        <v>4082</v>
      </c>
      <c r="C495" s="9" t="s">
        <v>4083</v>
      </c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</row>
    <row r="496" spans="1:31" x14ac:dyDescent="0.3">
      <c r="A496" s="9" t="s">
        <v>2298</v>
      </c>
      <c r="B496" s="9" t="s">
        <v>4082</v>
      </c>
      <c r="C496" s="9" t="s">
        <v>4083</v>
      </c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</row>
    <row r="497" spans="1:31" x14ac:dyDescent="0.3">
      <c r="A497" s="9" t="s">
        <v>4217</v>
      </c>
      <c r="B497" s="9" t="s">
        <v>4218</v>
      </c>
      <c r="C497" s="9" t="s">
        <v>4077</v>
      </c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</row>
    <row r="498" spans="1:31" x14ac:dyDescent="0.3">
      <c r="A498" s="9" t="s">
        <v>2965</v>
      </c>
      <c r="B498" s="9" t="s">
        <v>4082</v>
      </c>
      <c r="C498" s="9" t="s">
        <v>4083</v>
      </c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</row>
    <row r="499" spans="1:31" x14ac:dyDescent="0.3">
      <c r="A499" s="9" t="s">
        <v>2966</v>
      </c>
      <c r="B499" s="9" t="s">
        <v>4082</v>
      </c>
      <c r="C499" s="9" t="s">
        <v>4083</v>
      </c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</row>
    <row r="500" spans="1:31" x14ac:dyDescent="0.3">
      <c r="A500" s="9" t="s">
        <v>2967</v>
      </c>
      <c r="B500" s="9" t="s">
        <v>4082</v>
      </c>
      <c r="C500" s="9" t="s">
        <v>4083</v>
      </c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</row>
    <row r="501" spans="1:31" x14ac:dyDescent="0.3">
      <c r="A501" s="9" t="s">
        <v>2968</v>
      </c>
      <c r="B501" s="9" t="s">
        <v>4082</v>
      </c>
      <c r="C501" s="9" t="s">
        <v>4083</v>
      </c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</row>
    <row r="502" spans="1:31" x14ac:dyDescent="0.3">
      <c r="A502" s="9" t="s">
        <v>4219</v>
      </c>
      <c r="B502" s="9" t="s">
        <v>4120</v>
      </c>
      <c r="C502" s="9" t="s">
        <v>4120</v>
      </c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</row>
    <row r="503" spans="1:31" x14ac:dyDescent="0.3">
      <c r="A503" s="9" t="s">
        <v>2698</v>
      </c>
      <c r="B503" s="9" t="s">
        <v>4073</v>
      </c>
      <c r="C503" s="9" t="s">
        <v>4073</v>
      </c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</row>
    <row r="504" spans="1:31" x14ac:dyDescent="0.3">
      <c r="A504" s="9" t="s">
        <v>2699</v>
      </c>
      <c r="B504" s="9" t="s">
        <v>4073</v>
      </c>
      <c r="C504" s="9" t="s">
        <v>4073</v>
      </c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</row>
    <row r="505" spans="1:31" x14ac:dyDescent="0.3">
      <c r="A505" s="9" t="s">
        <v>2700</v>
      </c>
      <c r="B505" s="9" t="s">
        <v>4074</v>
      </c>
      <c r="C505" s="9" t="s">
        <v>4075</v>
      </c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</row>
    <row r="506" spans="1:31" x14ac:dyDescent="0.3">
      <c r="A506" s="9" t="s">
        <v>2701</v>
      </c>
      <c r="B506" s="9" t="s">
        <v>4074</v>
      </c>
      <c r="C506" s="9" t="s">
        <v>4075</v>
      </c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</row>
    <row r="507" spans="1:31" x14ac:dyDescent="0.3">
      <c r="A507" s="9" t="s">
        <v>2702</v>
      </c>
      <c r="B507" s="9" t="s">
        <v>4074</v>
      </c>
      <c r="C507" s="9" t="s">
        <v>4075</v>
      </c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</row>
    <row r="508" spans="1:31" x14ac:dyDescent="0.3">
      <c r="A508" s="9" t="s">
        <v>2703</v>
      </c>
      <c r="B508" s="9" t="s">
        <v>4074</v>
      </c>
      <c r="C508" s="9" t="s">
        <v>4075</v>
      </c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</row>
    <row r="509" spans="1:31" x14ac:dyDescent="0.3">
      <c r="A509" s="9" t="s">
        <v>2704</v>
      </c>
      <c r="B509" s="9" t="s">
        <v>4074</v>
      </c>
      <c r="C509" s="9" t="s">
        <v>4075</v>
      </c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</row>
    <row r="510" spans="1:31" x14ac:dyDescent="0.3">
      <c r="A510" s="9" t="s">
        <v>2790</v>
      </c>
      <c r="B510" s="9" t="s">
        <v>4116</v>
      </c>
      <c r="C510" s="9" t="s">
        <v>938</v>
      </c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</row>
    <row r="511" spans="1:31" x14ac:dyDescent="0.3">
      <c r="A511" s="9" t="s">
        <v>2791</v>
      </c>
      <c r="B511" s="9" t="s">
        <v>4116</v>
      </c>
      <c r="C511" s="9" t="s">
        <v>938</v>
      </c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</row>
    <row r="512" spans="1:31" x14ac:dyDescent="0.3">
      <c r="A512" s="9" t="s">
        <v>2792</v>
      </c>
      <c r="B512" s="9" t="s">
        <v>4116</v>
      </c>
      <c r="C512" s="9" t="s">
        <v>938</v>
      </c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</row>
    <row r="513" spans="1:31" x14ac:dyDescent="0.3">
      <c r="A513" s="9" t="s">
        <v>3174</v>
      </c>
      <c r="B513" s="9" t="s">
        <v>4220</v>
      </c>
      <c r="C513" s="9" t="s">
        <v>4221</v>
      </c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</row>
    <row r="514" spans="1:31" x14ac:dyDescent="0.3">
      <c r="A514" s="9" t="s">
        <v>3176</v>
      </c>
      <c r="B514" s="9" t="s">
        <v>4098</v>
      </c>
      <c r="C514" s="9" t="s">
        <v>4099</v>
      </c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</row>
    <row r="515" spans="1:31" x14ac:dyDescent="0.3">
      <c r="A515" s="9" t="s">
        <v>3175</v>
      </c>
      <c r="B515" s="9" t="s">
        <v>4220</v>
      </c>
      <c r="C515" s="9" t="s">
        <v>4221</v>
      </c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</row>
    <row r="516" spans="1:31" x14ac:dyDescent="0.3">
      <c r="A516" s="9" t="s">
        <v>3894</v>
      </c>
      <c r="B516" s="9" t="s">
        <v>4222</v>
      </c>
      <c r="C516" s="9" t="s">
        <v>4178</v>
      </c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</row>
    <row r="517" spans="1:31" x14ac:dyDescent="0.3">
      <c r="A517" s="9" t="s">
        <v>3896</v>
      </c>
      <c r="B517" s="9" t="s">
        <v>4222</v>
      </c>
      <c r="C517" s="9" t="s">
        <v>4178</v>
      </c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</row>
    <row r="518" spans="1:31" x14ac:dyDescent="0.3">
      <c r="A518" s="9" t="s">
        <v>3898</v>
      </c>
      <c r="B518" s="9" t="s">
        <v>4222</v>
      </c>
      <c r="C518" s="9" t="s">
        <v>4178</v>
      </c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</row>
    <row r="519" spans="1:31" x14ac:dyDescent="0.3">
      <c r="A519" s="9" t="s">
        <v>3895</v>
      </c>
      <c r="B519" s="9" t="s">
        <v>4073</v>
      </c>
      <c r="C519" s="9" t="s">
        <v>4073</v>
      </c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</row>
    <row r="520" spans="1:31" x14ac:dyDescent="0.3">
      <c r="A520" s="9" t="s">
        <v>3897</v>
      </c>
      <c r="B520" s="9" t="s">
        <v>4073</v>
      </c>
      <c r="C520" s="9" t="s">
        <v>4073</v>
      </c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</row>
    <row r="521" spans="1:31" x14ac:dyDescent="0.3">
      <c r="A521" s="9" t="s">
        <v>3899</v>
      </c>
      <c r="B521" s="9" t="s">
        <v>4179</v>
      </c>
      <c r="C521" s="9" t="s">
        <v>4180</v>
      </c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</row>
    <row r="522" spans="1:31" x14ac:dyDescent="0.3">
      <c r="A522" s="9" t="s">
        <v>4052</v>
      </c>
      <c r="B522" s="9" t="s">
        <v>4073</v>
      </c>
      <c r="C522" s="9" t="s">
        <v>4073</v>
      </c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</row>
    <row r="523" spans="1:31" x14ac:dyDescent="0.3">
      <c r="A523" s="9" t="s">
        <v>4053</v>
      </c>
      <c r="B523" s="9" t="s">
        <v>4073</v>
      </c>
      <c r="C523" s="9" t="s">
        <v>4073</v>
      </c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</row>
    <row r="524" spans="1:31" x14ac:dyDescent="0.3">
      <c r="A524" s="9" t="s">
        <v>4054</v>
      </c>
      <c r="B524" s="9" t="s">
        <v>4073</v>
      </c>
      <c r="C524" s="9" t="s">
        <v>4073</v>
      </c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</row>
    <row r="525" spans="1:31" x14ac:dyDescent="0.3">
      <c r="A525" s="9" t="s">
        <v>4055</v>
      </c>
      <c r="B525" s="9" t="s">
        <v>4073</v>
      </c>
      <c r="C525" s="9" t="s">
        <v>4073</v>
      </c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</row>
    <row r="526" spans="1:31" x14ac:dyDescent="0.3">
      <c r="A526" s="9" t="s">
        <v>4056</v>
      </c>
      <c r="B526" s="9" t="s">
        <v>4082</v>
      </c>
      <c r="C526" s="9" t="s">
        <v>4083</v>
      </c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</row>
    <row r="527" spans="1:31" x14ac:dyDescent="0.3">
      <c r="A527" s="9" t="s">
        <v>4057</v>
      </c>
      <c r="B527" s="9" t="s">
        <v>4082</v>
      </c>
      <c r="C527" s="9" t="s">
        <v>4083</v>
      </c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</row>
    <row r="528" spans="1:31" x14ac:dyDescent="0.3">
      <c r="A528" s="9" t="s">
        <v>3561</v>
      </c>
      <c r="B528" s="9" t="s">
        <v>4082</v>
      </c>
      <c r="C528" s="9" t="s">
        <v>4083</v>
      </c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</row>
    <row r="529" spans="1:31" x14ac:dyDescent="0.3">
      <c r="A529" s="9" t="s">
        <v>3563</v>
      </c>
      <c r="B529" s="9" t="s">
        <v>4082</v>
      </c>
      <c r="C529" s="9" t="s">
        <v>4083</v>
      </c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</row>
    <row r="530" spans="1:31" x14ac:dyDescent="0.3">
      <c r="A530" s="9" t="s">
        <v>3564</v>
      </c>
      <c r="B530" s="9" t="s">
        <v>4082</v>
      </c>
      <c r="C530" s="9" t="s">
        <v>4083</v>
      </c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</row>
    <row r="531" spans="1:31" x14ac:dyDescent="0.3">
      <c r="A531" s="9" t="s">
        <v>3565</v>
      </c>
      <c r="B531" s="9" t="s">
        <v>4082</v>
      </c>
      <c r="C531" s="9" t="s">
        <v>4083</v>
      </c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</row>
    <row r="532" spans="1:31" x14ac:dyDescent="0.3">
      <c r="A532" s="9" t="s">
        <v>3566</v>
      </c>
      <c r="B532" s="9" t="s">
        <v>4082</v>
      </c>
      <c r="C532" s="9" t="s">
        <v>4083</v>
      </c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</row>
    <row r="533" spans="1:31" x14ac:dyDescent="0.3">
      <c r="A533" s="9" t="s">
        <v>3567</v>
      </c>
      <c r="B533" s="9" t="s">
        <v>4082</v>
      </c>
      <c r="C533" s="9" t="s">
        <v>4083</v>
      </c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</row>
    <row r="534" spans="1:31" x14ac:dyDescent="0.3">
      <c r="A534" s="9" t="s">
        <v>3569</v>
      </c>
      <c r="B534" s="9" t="s">
        <v>4082</v>
      </c>
      <c r="C534" s="9" t="s">
        <v>4083</v>
      </c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</row>
    <row r="535" spans="1:31" x14ac:dyDescent="0.3">
      <c r="A535" s="9" t="s">
        <v>3570</v>
      </c>
      <c r="B535" s="9" t="s">
        <v>4082</v>
      </c>
      <c r="C535" s="9" t="s">
        <v>4083</v>
      </c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</row>
    <row r="536" spans="1:31" x14ac:dyDescent="0.3">
      <c r="A536" s="9" t="s">
        <v>3571</v>
      </c>
      <c r="B536" s="9" t="s">
        <v>4082</v>
      </c>
      <c r="C536" s="9" t="s">
        <v>4083</v>
      </c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</row>
    <row r="537" spans="1:31" x14ac:dyDescent="0.3">
      <c r="A537" s="9" t="s">
        <v>3562</v>
      </c>
      <c r="B537" s="9" t="s">
        <v>4082</v>
      </c>
      <c r="C537" s="9" t="s">
        <v>4083</v>
      </c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</row>
    <row r="538" spans="1:31" x14ac:dyDescent="0.3">
      <c r="A538" s="9" t="s">
        <v>972</v>
      </c>
      <c r="B538" s="9" t="s">
        <v>4082</v>
      </c>
      <c r="C538" s="9" t="s">
        <v>4083</v>
      </c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</row>
    <row r="539" spans="1:31" x14ac:dyDescent="0.3">
      <c r="A539" s="9" t="s">
        <v>973</v>
      </c>
      <c r="B539" s="9" t="s">
        <v>4082</v>
      </c>
      <c r="C539" s="9" t="s">
        <v>4083</v>
      </c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</row>
    <row r="540" spans="1:31" x14ac:dyDescent="0.3">
      <c r="A540" s="9" t="s">
        <v>974</v>
      </c>
      <c r="B540" s="9" t="s">
        <v>4082</v>
      </c>
      <c r="C540" s="9" t="s">
        <v>4083</v>
      </c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</row>
    <row r="541" spans="1:31" x14ac:dyDescent="0.3">
      <c r="A541" s="9" t="s">
        <v>975</v>
      </c>
      <c r="B541" s="9" t="s">
        <v>4082</v>
      </c>
      <c r="C541" s="9" t="s">
        <v>4083</v>
      </c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</row>
    <row r="542" spans="1:31" x14ac:dyDescent="0.3">
      <c r="A542" s="9" t="s">
        <v>967</v>
      </c>
      <c r="B542" s="9" t="s">
        <v>4082</v>
      </c>
      <c r="C542" s="9" t="s">
        <v>4083</v>
      </c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</row>
    <row r="543" spans="1:31" x14ac:dyDescent="0.3">
      <c r="A543" s="9" t="s">
        <v>968</v>
      </c>
      <c r="B543" s="9" t="s">
        <v>4082</v>
      </c>
      <c r="C543" s="9" t="s">
        <v>4083</v>
      </c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</row>
    <row r="544" spans="1:31" x14ac:dyDescent="0.3">
      <c r="A544" s="9" t="s">
        <v>969</v>
      </c>
      <c r="B544" s="9" t="s">
        <v>4082</v>
      </c>
      <c r="C544" s="9" t="s">
        <v>4083</v>
      </c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</row>
    <row r="545" spans="1:31" x14ac:dyDescent="0.3">
      <c r="A545" s="9" t="s">
        <v>970</v>
      </c>
      <c r="B545" s="9" t="s">
        <v>4082</v>
      </c>
      <c r="C545" s="9" t="s">
        <v>4083</v>
      </c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</row>
    <row r="546" spans="1:31" x14ac:dyDescent="0.3">
      <c r="A546" s="9" t="s">
        <v>971</v>
      </c>
      <c r="B546" s="9" t="s">
        <v>4082</v>
      </c>
      <c r="C546" s="9" t="s">
        <v>4083</v>
      </c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</row>
    <row r="547" spans="1:31" x14ac:dyDescent="0.3">
      <c r="A547" s="9" t="s">
        <v>964</v>
      </c>
      <c r="B547" s="9" t="s">
        <v>4082</v>
      </c>
      <c r="C547" s="9" t="s">
        <v>4083</v>
      </c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</row>
    <row r="548" spans="1:31" x14ac:dyDescent="0.3">
      <c r="A548" s="9" t="s">
        <v>965</v>
      </c>
      <c r="B548" s="9" t="s">
        <v>4082</v>
      </c>
      <c r="C548" s="9" t="s">
        <v>4083</v>
      </c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</row>
    <row r="549" spans="1:31" x14ac:dyDescent="0.3">
      <c r="A549" s="9" t="s">
        <v>966</v>
      </c>
      <c r="B549" s="9" t="s">
        <v>4082</v>
      </c>
      <c r="C549" s="9" t="s">
        <v>4083</v>
      </c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</row>
    <row r="550" spans="1:31" x14ac:dyDescent="0.3">
      <c r="A550" s="9" t="s">
        <v>197</v>
      </c>
      <c r="B550" s="9" t="s">
        <v>4078</v>
      </c>
      <c r="C550" s="9" t="s">
        <v>4078</v>
      </c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</row>
    <row r="551" spans="1:31" x14ac:dyDescent="0.3">
      <c r="A551" s="9" t="s">
        <v>201</v>
      </c>
      <c r="B551" s="9" t="s">
        <v>4078</v>
      </c>
      <c r="C551" s="9" t="s">
        <v>4078</v>
      </c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</row>
    <row r="552" spans="1:31" x14ac:dyDescent="0.3">
      <c r="A552" s="9" t="s">
        <v>202</v>
      </c>
      <c r="B552" s="9" t="s">
        <v>4078</v>
      </c>
      <c r="C552" s="9" t="s">
        <v>4078</v>
      </c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</row>
    <row r="553" spans="1:31" x14ac:dyDescent="0.3">
      <c r="A553" s="9" t="s">
        <v>203</v>
      </c>
      <c r="B553" s="9" t="s">
        <v>4073</v>
      </c>
      <c r="C553" s="9" t="s">
        <v>4073</v>
      </c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</row>
    <row r="554" spans="1:31" x14ac:dyDescent="0.3">
      <c r="A554" s="9" t="s">
        <v>204</v>
      </c>
      <c r="B554" s="9" t="s">
        <v>4073</v>
      </c>
      <c r="C554" s="9" t="s">
        <v>4073</v>
      </c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</row>
    <row r="555" spans="1:31" x14ac:dyDescent="0.3">
      <c r="A555" s="9" t="s">
        <v>205</v>
      </c>
      <c r="B555" s="9" t="s">
        <v>4073</v>
      </c>
      <c r="C555" s="9" t="s">
        <v>4073</v>
      </c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</row>
    <row r="556" spans="1:31" x14ac:dyDescent="0.3">
      <c r="A556" s="9" t="s">
        <v>2082</v>
      </c>
      <c r="B556" s="9" t="s">
        <v>4073</v>
      </c>
      <c r="C556" s="9" t="s">
        <v>4073</v>
      </c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</row>
    <row r="557" spans="1:31" x14ac:dyDescent="0.3">
      <c r="A557" s="9" t="s">
        <v>2083</v>
      </c>
      <c r="B557" s="9" t="s">
        <v>4073</v>
      </c>
      <c r="C557" s="9" t="s">
        <v>4073</v>
      </c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</row>
    <row r="558" spans="1:31" x14ac:dyDescent="0.3">
      <c r="A558" s="9" t="s">
        <v>2081</v>
      </c>
      <c r="B558" s="9" t="s">
        <v>4223</v>
      </c>
      <c r="C558" s="9" t="s">
        <v>4112</v>
      </c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</row>
    <row r="559" spans="1:31" x14ac:dyDescent="0.3">
      <c r="A559" s="9" t="s">
        <v>3232</v>
      </c>
      <c r="B559" s="9" t="s">
        <v>4182</v>
      </c>
      <c r="C559" s="9" t="s">
        <v>4180</v>
      </c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</row>
    <row r="560" spans="1:31" x14ac:dyDescent="0.3">
      <c r="A560" s="9" t="s">
        <v>3233</v>
      </c>
      <c r="B560" s="9" t="s">
        <v>4182</v>
      </c>
      <c r="C560" s="9" t="s">
        <v>4180</v>
      </c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</row>
    <row r="561" spans="1:31" x14ac:dyDescent="0.3">
      <c r="A561" s="9" t="s">
        <v>3234</v>
      </c>
      <c r="B561" s="9" t="s">
        <v>4182</v>
      </c>
      <c r="C561" s="9" t="s">
        <v>4180</v>
      </c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</row>
    <row r="562" spans="1:31" x14ac:dyDescent="0.3">
      <c r="A562" s="9" t="s">
        <v>3235</v>
      </c>
      <c r="B562" s="9" t="s">
        <v>4182</v>
      </c>
      <c r="C562" s="9" t="s">
        <v>4180</v>
      </c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</row>
    <row r="563" spans="1:31" x14ac:dyDescent="0.3">
      <c r="A563" s="9" t="s">
        <v>3236</v>
      </c>
      <c r="B563" s="9" t="s">
        <v>4199</v>
      </c>
      <c r="C563" s="9" t="s">
        <v>4112</v>
      </c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</row>
    <row r="564" spans="1:31" x14ac:dyDescent="0.3">
      <c r="A564" s="9" t="s">
        <v>4224</v>
      </c>
      <c r="B564" s="9" t="s">
        <v>4149</v>
      </c>
      <c r="C564" s="9" t="s">
        <v>4149</v>
      </c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</row>
    <row r="565" spans="1:31" x14ac:dyDescent="0.3">
      <c r="A565" s="9" t="s">
        <v>4225</v>
      </c>
      <c r="B565" s="9" t="s">
        <v>4149</v>
      </c>
      <c r="C565" s="9" t="s">
        <v>4149</v>
      </c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</row>
    <row r="566" spans="1:31" x14ac:dyDescent="0.3">
      <c r="A566" s="9" t="s">
        <v>4226</v>
      </c>
      <c r="B566" s="9" t="s">
        <v>4149</v>
      </c>
      <c r="C566" s="9" t="s">
        <v>4149</v>
      </c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</row>
    <row r="567" spans="1:31" x14ac:dyDescent="0.3">
      <c r="A567" s="9" t="s">
        <v>4227</v>
      </c>
      <c r="B567" s="9" t="s">
        <v>4149</v>
      </c>
      <c r="C567" s="9" t="s">
        <v>4149</v>
      </c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</row>
    <row r="568" spans="1:31" x14ac:dyDescent="0.3">
      <c r="A568" s="9" t="s">
        <v>4228</v>
      </c>
      <c r="B568" s="9" t="s">
        <v>4073</v>
      </c>
      <c r="C568" s="9" t="s">
        <v>4073</v>
      </c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</row>
    <row r="569" spans="1:31" x14ac:dyDescent="0.3">
      <c r="A569" s="9" t="s">
        <v>4229</v>
      </c>
      <c r="B569" s="9" t="s">
        <v>4073</v>
      </c>
      <c r="C569" s="9" t="s">
        <v>4073</v>
      </c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</row>
    <row r="570" spans="1:31" x14ac:dyDescent="0.3">
      <c r="A570" s="9" t="s">
        <v>4230</v>
      </c>
      <c r="B570" s="9" t="s">
        <v>4078</v>
      </c>
      <c r="C570" s="9" t="s">
        <v>4078</v>
      </c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</row>
    <row r="571" spans="1:31" x14ac:dyDescent="0.3">
      <c r="A571" s="9" t="s">
        <v>4231</v>
      </c>
      <c r="B571" s="9" t="s">
        <v>4073</v>
      </c>
      <c r="C571" s="9" t="s">
        <v>4073</v>
      </c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</row>
    <row r="572" spans="1:31" x14ac:dyDescent="0.3">
      <c r="A572" s="9" t="s">
        <v>4232</v>
      </c>
      <c r="B572" s="9" t="s">
        <v>4073</v>
      </c>
      <c r="C572" s="9" t="s">
        <v>4073</v>
      </c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</row>
    <row r="573" spans="1:31" x14ac:dyDescent="0.3">
      <c r="A573" s="9" t="s">
        <v>4233</v>
      </c>
      <c r="B573" s="9" t="s">
        <v>4073</v>
      </c>
      <c r="C573" s="9" t="s">
        <v>4073</v>
      </c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</row>
    <row r="574" spans="1:31" x14ac:dyDescent="0.3">
      <c r="A574" s="9" t="s">
        <v>2631</v>
      </c>
      <c r="B574" s="9" t="s">
        <v>4080</v>
      </c>
      <c r="C574" s="9" t="s">
        <v>4080</v>
      </c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</row>
    <row r="575" spans="1:31" x14ac:dyDescent="0.3">
      <c r="A575" s="9" t="s">
        <v>1098</v>
      </c>
      <c r="B575" s="9" t="s">
        <v>4119</v>
      </c>
      <c r="C575" s="9" t="s">
        <v>4099</v>
      </c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</row>
    <row r="576" spans="1:31" x14ac:dyDescent="0.3">
      <c r="A576" s="9" t="s">
        <v>3494</v>
      </c>
      <c r="B576" s="9" t="s">
        <v>4149</v>
      </c>
      <c r="C576" s="9" t="s">
        <v>4149</v>
      </c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</row>
    <row r="577" spans="1:31" x14ac:dyDescent="0.3">
      <c r="A577" s="9" t="s">
        <v>3795</v>
      </c>
      <c r="B577" s="9" t="s">
        <v>4234</v>
      </c>
      <c r="C577" s="9" t="s">
        <v>4099</v>
      </c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</row>
    <row r="578" spans="1:31" x14ac:dyDescent="0.3">
      <c r="A578" s="9" t="s">
        <v>3796</v>
      </c>
      <c r="B578" s="9" t="s">
        <v>4234</v>
      </c>
      <c r="C578" s="9" t="s">
        <v>4099</v>
      </c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</row>
    <row r="579" spans="1:31" x14ac:dyDescent="0.3">
      <c r="A579" s="9" t="s">
        <v>3798</v>
      </c>
      <c r="B579" s="9" t="s">
        <v>4234</v>
      </c>
      <c r="C579" s="9" t="s">
        <v>4099</v>
      </c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</row>
    <row r="580" spans="1:31" x14ac:dyDescent="0.3">
      <c r="A580" s="9" t="s">
        <v>3799</v>
      </c>
      <c r="B580" s="9" t="s">
        <v>4120</v>
      </c>
      <c r="C580" s="9" t="s">
        <v>4120</v>
      </c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</row>
    <row r="581" spans="1:31" x14ac:dyDescent="0.3">
      <c r="A581" s="9" t="s">
        <v>541</v>
      </c>
      <c r="B581" s="9" t="s">
        <v>4235</v>
      </c>
      <c r="C581" s="9" t="s">
        <v>4083</v>
      </c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</row>
    <row r="582" spans="1:31" x14ac:dyDescent="0.3">
      <c r="A582" s="9" t="s">
        <v>540</v>
      </c>
      <c r="B582" s="9" t="s">
        <v>4235</v>
      </c>
      <c r="C582" s="9" t="s">
        <v>4083</v>
      </c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</row>
    <row r="583" spans="1:31" x14ac:dyDescent="0.3">
      <c r="A583" s="9" t="s">
        <v>304</v>
      </c>
      <c r="B583" s="9" t="s">
        <v>4073</v>
      </c>
      <c r="C583" s="9" t="s">
        <v>4073</v>
      </c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</row>
    <row r="584" spans="1:31" x14ac:dyDescent="0.3">
      <c r="A584" s="9" t="s">
        <v>305</v>
      </c>
      <c r="B584" s="9" t="s">
        <v>4073</v>
      </c>
      <c r="C584" s="9" t="s">
        <v>4073</v>
      </c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</row>
    <row r="585" spans="1:31" x14ac:dyDescent="0.3">
      <c r="A585" s="9" t="s">
        <v>306</v>
      </c>
      <c r="B585" s="9" t="s">
        <v>4131</v>
      </c>
      <c r="C585" s="9" t="s">
        <v>4083</v>
      </c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</row>
    <row r="586" spans="1:31" x14ac:dyDescent="0.3">
      <c r="A586" s="9" t="s">
        <v>302</v>
      </c>
      <c r="B586" s="9" t="s">
        <v>4236</v>
      </c>
      <c r="C586" s="9" t="s">
        <v>4110</v>
      </c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</row>
    <row r="587" spans="1:31" x14ac:dyDescent="0.3">
      <c r="A587" s="9" t="s">
        <v>307</v>
      </c>
      <c r="B587" s="9" t="s">
        <v>4149</v>
      </c>
      <c r="C587" s="9" t="s">
        <v>4149</v>
      </c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</row>
    <row r="588" spans="1:31" x14ac:dyDescent="0.3">
      <c r="A588" s="9" t="s">
        <v>309</v>
      </c>
      <c r="B588" s="9" t="s">
        <v>4149</v>
      </c>
      <c r="C588" s="9" t="s">
        <v>4149</v>
      </c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</row>
    <row r="589" spans="1:31" x14ac:dyDescent="0.3">
      <c r="A589" s="9" t="s">
        <v>1737</v>
      </c>
      <c r="B589" s="9" t="s">
        <v>4192</v>
      </c>
      <c r="C589" s="9" t="s">
        <v>4112</v>
      </c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</row>
    <row r="590" spans="1:31" x14ac:dyDescent="0.3">
      <c r="A590" s="9" t="s">
        <v>1736</v>
      </c>
      <c r="B590" s="9" t="s">
        <v>4098</v>
      </c>
      <c r="C590" s="9" t="s">
        <v>4099</v>
      </c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</row>
    <row r="591" spans="1:31" x14ac:dyDescent="0.3">
      <c r="A591" s="9" t="s">
        <v>4237</v>
      </c>
      <c r="B591" s="9" t="s">
        <v>4238</v>
      </c>
      <c r="C591" s="9" t="s">
        <v>4110</v>
      </c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</row>
    <row r="592" spans="1:31" x14ac:dyDescent="0.3">
      <c r="A592" s="9" t="s">
        <v>2592</v>
      </c>
      <c r="B592" s="9" t="s">
        <v>4239</v>
      </c>
      <c r="C592" s="9" t="s">
        <v>4181</v>
      </c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</row>
    <row r="593" spans="1:31" x14ac:dyDescent="0.3">
      <c r="A593" s="9" t="s">
        <v>2591</v>
      </c>
      <c r="B593" s="9" t="s">
        <v>4239</v>
      </c>
      <c r="C593" s="9" t="s">
        <v>4181</v>
      </c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</row>
    <row r="594" spans="1:31" x14ac:dyDescent="0.3">
      <c r="A594" s="9" t="s">
        <v>4240</v>
      </c>
      <c r="B594" s="9" t="s">
        <v>4098</v>
      </c>
      <c r="C594" s="9" t="s">
        <v>4099</v>
      </c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</row>
    <row r="595" spans="1:31" x14ac:dyDescent="0.3">
      <c r="A595" s="9" t="s">
        <v>4241</v>
      </c>
      <c r="B595" s="9" t="s">
        <v>4098</v>
      </c>
      <c r="C595" s="9" t="s">
        <v>4099</v>
      </c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</row>
    <row r="596" spans="1:31" x14ac:dyDescent="0.3">
      <c r="A596" s="9" t="s">
        <v>4242</v>
      </c>
      <c r="B596" s="9" t="s">
        <v>4098</v>
      </c>
      <c r="C596" s="9" t="s">
        <v>4099</v>
      </c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</row>
    <row r="597" spans="1:31" x14ac:dyDescent="0.3">
      <c r="A597" s="9" t="s">
        <v>868</v>
      </c>
      <c r="B597" s="9" t="s">
        <v>4243</v>
      </c>
      <c r="C597" s="9" t="s">
        <v>4080</v>
      </c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</row>
    <row r="598" spans="1:31" x14ac:dyDescent="0.3">
      <c r="A598" s="9" t="s">
        <v>870</v>
      </c>
      <c r="B598" s="9" t="s">
        <v>4243</v>
      </c>
      <c r="C598" s="9" t="s">
        <v>4080</v>
      </c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</row>
    <row r="599" spans="1:31" x14ac:dyDescent="0.3">
      <c r="A599" s="9" t="s">
        <v>869</v>
      </c>
      <c r="B599" s="9" t="s">
        <v>4243</v>
      </c>
      <c r="C599" s="9" t="s">
        <v>4080</v>
      </c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</row>
    <row r="600" spans="1:31" x14ac:dyDescent="0.3">
      <c r="A600" s="9" t="s">
        <v>871</v>
      </c>
      <c r="B600" s="9" t="s">
        <v>4243</v>
      </c>
      <c r="C600" s="9" t="s">
        <v>4080</v>
      </c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</row>
    <row r="601" spans="1:31" x14ac:dyDescent="0.3">
      <c r="A601" s="9" t="s">
        <v>872</v>
      </c>
      <c r="B601" s="9" t="s">
        <v>4243</v>
      </c>
      <c r="C601" s="9" t="s">
        <v>4080</v>
      </c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</row>
    <row r="602" spans="1:31" x14ac:dyDescent="0.3">
      <c r="A602" s="9" t="s">
        <v>874</v>
      </c>
      <c r="B602" s="9" t="s">
        <v>4243</v>
      </c>
      <c r="C602" s="9" t="s">
        <v>4080</v>
      </c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</row>
    <row r="603" spans="1:31" x14ac:dyDescent="0.3">
      <c r="A603" s="9" t="s">
        <v>873</v>
      </c>
      <c r="B603" s="9" t="s">
        <v>4243</v>
      </c>
      <c r="C603" s="9" t="s">
        <v>4080</v>
      </c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</row>
    <row r="604" spans="1:31" x14ac:dyDescent="0.3">
      <c r="A604" s="9" t="s">
        <v>875</v>
      </c>
      <c r="B604" s="9" t="s">
        <v>4243</v>
      </c>
      <c r="C604" s="9" t="s">
        <v>4080</v>
      </c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</row>
    <row r="605" spans="1:31" x14ac:dyDescent="0.3">
      <c r="A605" s="9" t="s">
        <v>876</v>
      </c>
      <c r="B605" s="9" t="s">
        <v>4243</v>
      </c>
      <c r="C605" s="9" t="s">
        <v>4080</v>
      </c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</row>
    <row r="606" spans="1:31" x14ac:dyDescent="0.3">
      <c r="A606" s="9" t="s">
        <v>877</v>
      </c>
      <c r="B606" s="9" t="s">
        <v>4243</v>
      </c>
      <c r="C606" s="9" t="s">
        <v>4080</v>
      </c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</row>
    <row r="607" spans="1:31" x14ac:dyDescent="0.3">
      <c r="A607" s="9" t="s">
        <v>285</v>
      </c>
      <c r="B607" s="9" t="s">
        <v>4073</v>
      </c>
      <c r="C607" s="9" t="s">
        <v>4073</v>
      </c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</row>
    <row r="608" spans="1:31" x14ac:dyDescent="0.3">
      <c r="A608" s="9" t="s">
        <v>561</v>
      </c>
      <c r="B608" s="9" t="s">
        <v>4238</v>
      </c>
      <c r="C608" s="9" t="s">
        <v>4110</v>
      </c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</row>
    <row r="609" spans="1:31" x14ac:dyDescent="0.3">
      <c r="A609" s="9" t="s">
        <v>2613</v>
      </c>
      <c r="B609" s="9" t="s">
        <v>4244</v>
      </c>
      <c r="C609" s="9" t="s">
        <v>4083</v>
      </c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</row>
    <row r="610" spans="1:31" x14ac:dyDescent="0.3">
      <c r="A610" s="9" t="s">
        <v>1773</v>
      </c>
      <c r="B610" s="9" t="s">
        <v>4076</v>
      </c>
      <c r="C610" s="9" t="s">
        <v>4076</v>
      </c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</row>
    <row r="611" spans="1:31" x14ac:dyDescent="0.3">
      <c r="A611" s="9" t="s">
        <v>2614</v>
      </c>
      <c r="B611" s="9" t="s">
        <v>4244</v>
      </c>
      <c r="C611" s="9" t="s">
        <v>4083</v>
      </c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</row>
    <row r="612" spans="1:31" x14ac:dyDescent="0.3">
      <c r="A612" s="9" t="s">
        <v>1966</v>
      </c>
      <c r="B612" s="9" t="s">
        <v>4076</v>
      </c>
      <c r="C612" s="9" t="s">
        <v>4076</v>
      </c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</row>
    <row r="613" spans="1:31" x14ac:dyDescent="0.3">
      <c r="A613" s="9" t="s">
        <v>145</v>
      </c>
      <c r="B613" s="9" t="s">
        <v>4076</v>
      </c>
      <c r="C613" s="9" t="s">
        <v>4076</v>
      </c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</row>
    <row r="614" spans="1:31" x14ac:dyDescent="0.3">
      <c r="A614" s="9" t="s">
        <v>4058</v>
      </c>
      <c r="B614" s="9" t="s">
        <v>4073</v>
      </c>
      <c r="C614" s="9" t="s">
        <v>4073</v>
      </c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</row>
    <row r="615" spans="1:31" x14ac:dyDescent="0.3">
      <c r="A615" s="9" t="s">
        <v>1964</v>
      </c>
      <c r="B615" s="9" t="s">
        <v>4076</v>
      </c>
      <c r="C615" s="9" t="s">
        <v>4076</v>
      </c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</row>
    <row r="616" spans="1:31" x14ac:dyDescent="0.3">
      <c r="A616" s="9" t="s">
        <v>3851</v>
      </c>
      <c r="B616" s="9" t="s">
        <v>4076</v>
      </c>
      <c r="C616" s="9" t="s">
        <v>4076</v>
      </c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</row>
    <row r="617" spans="1:31" x14ac:dyDescent="0.3">
      <c r="A617" s="9" t="s">
        <v>3852</v>
      </c>
      <c r="B617" s="9" t="s">
        <v>4076</v>
      </c>
      <c r="C617" s="9" t="s">
        <v>4076</v>
      </c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</row>
    <row r="618" spans="1:31" x14ac:dyDescent="0.3">
      <c r="A618" s="9" t="s">
        <v>3191</v>
      </c>
      <c r="B618" s="9" t="s">
        <v>4076</v>
      </c>
      <c r="C618" s="9" t="s">
        <v>4076</v>
      </c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</row>
    <row r="619" spans="1:31" x14ac:dyDescent="0.3">
      <c r="A619" s="9" t="s">
        <v>1318</v>
      </c>
      <c r="B619" s="9" t="s">
        <v>4179</v>
      </c>
      <c r="C619" s="9" t="s">
        <v>4180</v>
      </c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</row>
    <row r="620" spans="1:31" x14ac:dyDescent="0.3">
      <c r="A620" s="9" t="s">
        <v>3120</v>
      </c>
      <c r="B620" s="9" t="s">
        <v>4073</v>
      </c>
      <c r="C620" s="9" t="s">
        <v>4221</v>
      </c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</row>
    <row r="621" spans="1:31" x14ac:dyDescent="0.3">
      <c r="A621" s="9" t="s">
        <v>3121</v>
      </c>
      <c r="B621" s="9" t="s">
        <v>4073</v>
      </c>
      <c r="C621" s="9" t="s">
        <v>4221</v>
      </c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</row>
    <row r="622" spans="1:31" x14ac:dyDescent="0.3">
      <c r="A622" s="9" t="s">
        <v>911</v>
      </c>
      <c r="B622" s="9" t="s">
        <v>4073</v>
      </c>
      <c r="C622" s="9" t="s">
        <v>4221</v>
      </c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</row>
    <row r="623" spans="1:31" x14ac:dyDescent="0.3">
      <c r="A623" s="9" t="s">
        <v>913</v>
      </c>
      <c r="B623" s="9" t="s">
        <v>4073</v>
      </c>
      <c r="C623" s="9" t="s">
        <v>4221</v>
      </c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</row>
    <row r="624" spans="1:31" x14ac:dyDescent="0.3">
      <c r="A624" s="9" t="s">
        <v>915</v>
      </c>
      <c r="B624" s="9" t="s">
        <v>4073</v>
      </c>
      <c r="C624" s="9" t="s">
        <v>4221</v>
      </c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</row>
    <row r="625" spans="1:31" x14ac:dyDescent="0.3">
      <c r="A625" s="9" t="s">
        <v>916</v>
      </c>
      <c r="B625" s="9" t="s">
        <v>4073</v>
      </c>
      <c r="C625" s="9" t="s">
        <v>4221</v>
      </c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</row>
    <row r="626" spans="1:31" x14ac:dyDescent="0.3">
      <c r="A626" s="9" t="s">
        <v>1993</v>
      </c>
      <c r="B626" s="9" t="s">
        <v>4076</v>
      </c>
      <c r="C626" s="9" t="s">
        <v>4076</v>
      </c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</row>
    <row r="627" spans="1:31" x14ac:dyDescent="0.3">
      <c r="A627" s="9" t="s">
        <v>3188</v>
      </c>
      <c r="B627" s="9" t="s">
        <v>4076</v>
      </c>
      <c r="C627" s="9" t="s">
        <v>4076</v>
      </c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</row>
    <row r="628" spans="1:31" x14ac:dyDescent="0.3">
      <c r="A628" s="9" t="s">
        <v>3189</v>
      </c>
      <c r="B628" s="9" t="s">
        <v>4076</v>
      </c>
      <c r="C628" s="9" t="s">
        <v>4076</v>
      </c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</row>
    <row r="629" spans="1:31" x14ac:dyDescent="0.3">
      <c r="A629" s="9" t="s">
        <v>3187</v>
      </c>
      <c r="B629" s="9" t="s">
        <v>4076</v>
      </c>
      <c r="C629" s="9" t="s">
        <v>4076</v>
      </c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</row>
    <row r="630" spans="1:31" x14ac:dyDescent="0.3">
      <c r="A630" s="9" t="s">
        <v>3192</v>
      </c>
      <c r="B630" s="9" t="s">
        <v>4076</v>
      </c>
      <c r="C630" s="9" t="s">
        <v>4076</v>
      </c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</row>
    <row r="631" spans="1:31" x14ac:dyDescent="0.3">
      <c r="A631" s="9" t="s">
        <v>932</v>
      </c>
      <c r="B631" s="9" t="s">
        <v>4090</v>
      </c>
      <c r="C631" s="9" t="s">
        <v>4090</v>
      </c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</row>
    <row r="632" spans="1:31" x14ac:dyDescent="0.3">
      <c r="A632" s="9" t="s">
        <v>1540</v>
      </c>
      <c r="B632" s="9" t="s">
        <v>4076</v>
      </c>
      <c r="C632" s="9" t="s">
        <v>4076</v>
      </c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</row>
    <row r="633" spans="1:31" x14ac:dyDescent="0.3">
      <c r="A633" s="9" t="s">
        <v>1539</v>
      </c>
      <c r="B633" s="9" t="s">
        <v>4076</v>
      </c>
      <c r="C633" s="9" t="s">
        <v>4076</v>
      </c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</row>
    <row r="634" spans="1:31" x14ac:dyDescent="0.3">
      <c r="A634" s="9" t="s">
        <v>2751</v>
      </c>
      <c r="B634" s="9" t="s">
        <v>4076</v>
      </c>
      <c r="C634" s="9" t="s">
        <v>4076</v>
      </c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</row>
    <row r="635" spans="1:31" x14ac:dyDescent="0.3">
      <c r="A635" s="9" t="s">
        <v>4245</v>
      </c>
      <c r="B635" s="9" t="s">
        <v>4076</v>
      </c>
      <c r="C635" s="9" t="s">
        <v>4076</v>
      </c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</row>
    <row r="636" spans="1:31" x14ac:dyDescent="0.3">
      <c r="A636" s="9" t="s">
        <v>4246</v>
      </c>
      <c r="B636" s="9" t="s">
        <v>4076</v>
      </c>
      <c r="C636" s="9" t="s">
        <v>4076</v>
      </c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</row>
    <row r="637" spans="1:31" x14ac:dyDescent="0.3">
      <c r="A637" s="9" t="s">
        <v>4247</v>
      </c>
      <c r="B637" s="9" t="s">
        <v>4076</v>
      </c>
      <c r="C637" s="9" t="s">
        <v>4076</v>
      </c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</row>
    <row r="638" spans="1:31" x14ac:dyDescent="0.3">
      <c r="A638" s="9" t="s">
        <v>2622</v>
      </c>
      <c r="B638" s="9" t="s">
        <v>4076</v>
      </c>
      <c r="C638" s="9" t="s">
        <v>4076</v>
      </c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</row>
    <row r="639" spans="1:31" x14ac:dyDescent="0.3">
      <c r="A639" s="9" t="s">
        <v>2623</v>
      </c>
      <c r="B639" s="9" t="s">
        <v>4076</v>
      </c>
      <c r="C639" s="9" t="s">
        <v>4076</v>
      </c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</row>
    <row r="640" spans="1:31" x14ac:dyDescent="0.3">
      <c r="A640" s="9" t="s">
        <v>2624</v>
      </c>
      <c r="B640" s="9" t="s">
        <v>4076</v>
      </c>
      <c r="C640" s="9" t="s">
        <v>4076</v>
      </c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</row>
    <row r="641" spans="1:31" x14ac:dyDescent="0.3">
      <c r="A641" s="9" t="s">
        <v>2625</v>
      </c>
      <c r="B641" s="9" t="s">
        <v>4076</v>
      </c>
      <c r="C641" s="9" t="s">
        <v>4076</v>
      </c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</row>
    <row r="642" spans="1:31" x14ac:dyDescent="0.3">
      <c r="A642" s="9" t="s">
        <v>4248</v>
      </c>
      <c r="B642" s="9" t="s">
        <v>4078</v>
      </c>
      <c r="C642" s="9" t="s">
        <v>4078</v>
      </c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</row>
    <row r="643" spans="1:31" x14ac:dyDescent="0.3">
      <c r="A643" s="9" t="s">
        <v>4249</v>
      </c>
      <c r="B643" s="9" t="s">
        <v>4078</v>
      </c>
      <c r="C643" s="9" t="s">
        <v>4078</v>
      </c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</row>
    <row r="644" spans="1:31" x14ac:dyDescent="0.3">
      <c r="A644" s="9" t="s">
        <v>3807</v>
      </c>
      <c r="B644" s="9" t="s">
        <v>4083</v>
      </c>
      <c r="C644" s="9" t="s">
        <v>4083</v>
      </c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</row>
    <row r="645" spans="1:31" x14ac:dyDescent="0.3">
      <c r="A645" s="9" t="s">
        <v>1719</v>
      </c>
      <c r="B645" s="9" t="s">
        <v>4083</v>
      </c>
      <c r="C645" s="9" t="s">
        <v>4083</v>
      </c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</row>
    <row r="646" spans="1:31" x14ac:dyDescent="0.3">
      <c r="A646" s="9" t="s">
        <v>1720</v>
      </c>
      <c r="B646" s="9" t="s">
        <v>4083</v>
      </c>
      <c r="C646" s="9" t="s">
        <v>4083</v>
      </c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</row>
    <row r="647" spans="1:31" x14ac:dyDescent="0.3">
      <c r="A647" s="9" t="s">
        <v>1721</v>
      </c>
      <c r="B647" s="9" t="s">
        <v>4083</v>
      </c>
      <c r="C647" s="9" t="s">
        <v>4083</v>
      </c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</row>
    <row r="648" spans="1:31" x14ac:dyDescent="0.3">
      <c r="A648" s="9" t="s">
        <v>1722</v>
      </c>
      <c r="B648" s="9" t="s">
        <v>4083</v>
      </c>
      <c r="C648" s="9" t="s">
        <v>4083</v>
      </c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</row>
    <row r="649" spans="1:31" x14ac:dyDescent="0.3">
      <c r="A649" s="9" t="s">
        <v>1723</v>
      </c>
      <c r="B649" s="9" t="s">
        <v>4083</v>
      </c>
      <c r="C649" s="9" t="s">
        <v>4083</v>
      </c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</row>
    <row r="650" spans="1:31" x14ac:dyDescent="0.3">
      <c r="A650" s="9" t="s">
        <v>3251</v>
      </c>
      <c r="B650" s="9" t="s">
        <v>4074</v>
      </c>
      <c r="C650" s="9" t="s">
        <v>4075</v>
      </c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</row>
    <row r="651" spans="1:31" x14ac:dyDescent="0.3">
      <c r="A651" s="9" t="s">
        <v>3252</v>
      </c>
      <c r="B651" s="9" t="s">
        <v>4074</v>
      </c>
      <c r="C651" s="9" t="s">
        <v>4075</v>
      </c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</row>
    <row r="652" spans="1:31" x14ac:dyDescent="0.3">
      <c r="A652" s="9" t="s">
        <v>1757</v>
      </c>
      <c r="B652" s="9" t="s">
        <v>4074</v>
      </c>
      <c r="C652" s="9" t="s">
        <v>4075</v>
      </c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</row>
    <row r="653" spans="1:31" x14ac:dyDescent="0.3">
      <c r="A653" s="9" t="s">
        <v>1758</v>
      </c>
      <c r="B653" s="9" t="s">
        <v>4074</v>
      </c>
      <c r="C653" s="9" t="s">
        <v>4075</v>
      </c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</row>
    <row r="654" spans="1:31" x14ac:dyDescent="0.3">
      <c r="A654" s="9" t="s">
        <v>1759</v>
      </c>
      <c r="B654" s="9" t="s">
        <v>4074</v>
      </c>
      <c r="C654" s="9" t="s">
        <v>4075</v>
      </c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</row>
    <row r="655" spans="1:31" x14ac:dyDescent="0.3">
      <c r="A655" s="9" t="s">
        <v>1760</v>
      </c>
      <c r="B655" s="9" t="s">
        <v>4074</v>
      </c>
      <c r="C655" s="9" t="s">
        <v>4075</v>
      </c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</row>
    <row r="656" spans="1:31" x14ac:dyDescent="0.3">
      <c r="A656" s="9" t="s">
        <v>1761</v>
      </c>
      <c r="B656" s="9" t="s">
        <v>4074</v>
      </c>
      <c r="C656" s="9" t="s">
        <v>4075</v>
      </c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</row>
    <row r="657" spans="1:31" x14ac:dyDescent="0.3">
      <c r="A657" s="9" t="s">
        <v>1762</v>
      </c>
      <c r="B657" s="9" t="s">
        <v>4074</v>
      </c>
      <c r="C657" s="9" t="s">
        <v>4075</v>
      </c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</row>
    <row r="658" spans="1:31" x14ac:dyDescent="0.3">
      <c r="A658" s="9" t="s">
        <v>2098</v>
      </c>
      <c r="B658" s="9" t="s">
        <v>4082</v>
      </c>
      <c r="C658" s="9" t="s">
        <v>4083</v>
      </c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</row>
    <row r="659" spans="1:31" x14ac:dyDescent="0.3">
      <c r="A659" s="9" t="s">
        <v>2342</v>
      </c>
      <c r="B659" s="9" t="s">
        <v>4132</v>
      </c>
      <c r="C659" s="9" t="s">
        <v>4112</v>
      </c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</row>
    <row r="660" spans="1:31" x14ac:dyDescent="0.3">
      <c r="A660" s="9" t="s">
        <v>2713</v>
      </c>
      <c r="B660" s="9" t="s">
        <v>4078</v>
      </c>
      <c r="C660" s="9" t="s">
        <v>4078</v>
      </c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</row>
    <row r="661" spans="1:31" x14ac:dyDescent="0.3">
      <c r="A661" s="9" t="s">
        <v>2714</v>
      </c>
      <c r="B661" s="9" t="s">
        <v>4078</v>
      </c>
      <c r="C661" s="9" t="s">
        <v>4078</v>
      </c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</row>
    <row r="662" spans="1:31" x14ac:dyDescent="0.3">
      <c r="A662" s="9" t="s">
        <v>3466</v>
      </c>
      <c r="B662" s="9" t="s">
        <v>4250</v>
      </c>
      <c r="C662" s="9" t="s">
        <v>4180</v>
      </c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</row>
    <row r="663" spans="1:31" x14ac:dyDescent="0.3">
      <c r="A663" s="9" t="s">
        <v>2382</v>
      </c>
      <c r="B663" s="9" t="s">
        <v>4119</v>
      </c>
      <c r="C663" s="9" t="s">
        <v>4099</v>
      </c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</row>
    <row r="664" spans="1:31" x14ac:dyDescent="0.3">
      <c r="A664" s="9" t="s">
        <v>3244</v>
      </c>
      <c r="B664" s="9" t="s">
        <v>4251</v>
      </c>
      <c r="C664" s="9" t="s">
        <v>4110</v>
      </c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</row>
    <row r="665" spans="1:31" x14ac:dyDescent="0.3">
      <c r="A665" s="9" t="s">
        <v>727</v>
      </c>
      <c r="B665" s="9" t="s">
        <v>4238</v>
      </c>
      <c r="C665" s="9" t="s">
        <v>4110</v>
      </c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</row>
    <row r="666" spans="1:31" x14ac:dyDescent="0.3">
      <c r="A666" s="9" t="s">
        <v>728</v>
      </c>
      <c r="B666" s="9" t="s">
        <v>4238</v>
      </c>
      <c r="C666" s="9" t="s">
        <v>4110</v>
      </c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</row>
    <row r="667" spans="1:31" x14ac:dyDescent="0.3">
      <c r="A667" s="9" t="s">
        <v>3706</v>
      </c>
      <c r="B667" s="9" t="s">
        <v>4098</v>
      </c>
      <c r="C667" s="9" t="s">
        <v>4099</v>
      </c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</row>
    <row r="668" spans="1:31" x14ac:dyDescent="0.3">
      <c r="A668" s="9" t="s">
        <v>3707</v>
      </c>
      <c r="B668" s="9" t="s">
        <v>4098</v>
      </c>
      <c r="C668" s="9" t="s">
        <v>4099</v>
      </c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</row>
    <row r="669" spans="1:31" x14ac:dyDescent="0.3">
      <c r="A669" s="9" t="s">
        <v>3364</v>
      </c>
      <c r="B669" s="9" t="s">
        <v>4076</v>
      </c>
      <c r="C669" s="9" t="s">
        <v>4076</v>
      </c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</row>
    <row r="670" spans="1:31" x14ac:dyDescent="0.3">
      <c r="A670" s="9" t="s">
        <v>1180</v>
      </c>
      <c r="B670" s="9" t="s">
        <v>4076</v>
      </c>
      <c r="C670" s="9" t="s">
        <v>4076</v>
      </c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</row>
    <row r="671" spans="1:31" x14ac:dyDescent="0.3">
      <c r="A671" s="9" t="s">
        <v>4252</v>
      </c>
      <c r="B671" s="9" t="s">
        <v>4076</v>
      </c>
      <c r="C671" s="9" t="s">
        <v>4076</v>
      </c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</row>
    <row r="672" spans="1:31" x14ac:dyDescent="0.3">
      <c r="A672" s="9" t="s">
        <v>4253</v>
      </c>
      <c r="B672" s="9" t="s">
        <v>4076</v>
      </c>
      <c r="C672" s="9" t="s">
        <v>4076</v>
      </c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</row>
    <row r="673" spans="1:31" x14ac:dyDescent="0.3">
      <c r="A673" s="9" t="s">
        <v>4254</v>
      </c>
      <c r="B673" s="9" t="s">
        <v>4076</v>
      </c>
      <c r="C673" s="9" t="s">
        <v>4076</v>
      </c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</row>
    <row r="674" spans="1:31" x14ac:dyDescent="0.3">
      <c r="A674" s="9" t="s">
        <v>4255</v>
      </c>
      <c r="B674" s="9" t="s">
        <v>4076</v>
      </c>
      <c r="C674" s="9" t="s">
        <v>4076</v>
      </c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</row>
    <row r="675" spans="1:31" x14ac:dyDescent="0.3">
      <c r="A675" s="9" t="s">
        <v>3703</v>
      </c>
      <c r="B675" s="9" t="s">
        <v>4078</v>
      </c>
      <c r="C675" s="9" t="s">
        <v>4078</v>
      </c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</row>
    <row r="676" spans="1:31" x14ac:dyDescent="0.3">
      <c r="A676" s="9" t="s">
        <v>3708</v>
      </c>
      <c r="B676" s="9" t="s">
        <v>4256</v>
      </c>
      <c r="C676" s="9" t="s">
        <v>4180</v>
      </c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</row>
    <row r="677" spans="1:31" x14ac:dyDescent="0.3">
      <c r="A677" s="9" t="s">
        <v>4257</v>
      </c>
      <c r="B677" s="9" t="s">
        <v>4076</v>
      </c>
      <c r="C677" s="9" t="s">
        <v>4076</v>
      </c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</row>
    <row r="678" spans="1:31" x14ac:dyDescent="0.3">
      <c r="A678" s="9" t="s">
        <v>4258</v>
      </c>
      <c r="B678" s="9" t="s">
        <v>4076</v>
      </c>
      <c r="C678" s="9" t="s">
        <v>4076</v>
      </c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</row>
    <row r="679" spans="1:31" x14ac:dyDescent="0.3">
      <c r="A679" s="9" t="s">
        <v>2742</v>
      </c>
      <c r="B679" s="9" t="s">
        <v>4076</v>
      </c>
      <c r="C679" s="9" t="s">
        <v>4076</v>
      </c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</row>
    <row r="680" spans="1:31" x14ac:dyDescent="0.3">
      <c r="A680" s="9" t="s">
        <v>4259</v>
      </c>
      <c r="B680" s="9" t="s">
        <v>4114</v>
      </c>
      <c r="C680" s="9" t="s">
        <v>4114</v>
      </c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</row>
    <row r="681" spans="1:31" x14ac:dyDescent="0.3">
      <c r="A681" s="9" t="s">
        <v>4260</v>
      </c>
      <c r="B681" s="9" t="s">
        <v>4114</v>
      </c>
      <c r="C681" s="9" t="s">
        <v>4114</v>
      </c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</row>
    <row r="682" spans="1:31" x14ac:dyDescent="0.3">
      <c r="A682" s="9" t="s">
        <v>4261</v>
      </c>
      <c r="B682" s="9" t="s">
        <v>4114</v>
      </c>
      <c r="C682" s="9" t="s">
        <v>4114</v>
      </c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</row>
    <row r="683" spans="1:31" x14ac:dyDescent="0.3">
      <c r="A683" s="9" t="s">
        <v>4262</v>
      </c>
      <c r="B683" s="9" t="s">
        <v>4114</v>
      </c>
      <c r="C683" s="9" t="s">
        <v>4114</v>
      </c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</row>
    <row r="684" spans="1:31" x14ac:dyDescent="0.3">
      <c r="A684" s="9" t="s">
        <v>4263</v>
      </c>
      <c r="B684" s="9" t="s">
        <v>4114</v>
      </c>
      <c r="C684" s="9" t="s">
        <v>4114</v>
      </c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</row>
    <row r="685" spans="1:31" x14ac:dyDescent="0.3">
      <c r="A685" s="9" t="s">
        <v>4264</v>
      </c>
      <c r="B685" s="9" t="s">
        <v>4114</v>
      </c>
      <c r="C685" s="9" t="s">
        <v>4114</v>
      </c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</row>
    <row r="686" spans="1:31" x14ac:dyDescent="0.3">
      <c r="A686" s="9" t="s">
        <v>4265</v>
      </c>
      <c r="B686" s="9" t="s">
        <v>4114</v>
      </c>
      <c r="C686" s="9" t="s">
        <v>4114</v>
      </c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</row>
    <row r="687" spans="1:31" x14ac:dyDescent="0.3">
      <c r="A687" s="9" t="s">
        <v>4266</v>
      </c>
      <c r="B687" s="9" t="s">
        <v>4114</v>
      </c>
      <c r="C687" s="9" t="s">
        <v>4114</v>
      </c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</row>
    <row r="688" spans="1:31" x14ac:dyDescent="0.3">
      <c r="A688" s="9" t="s">
        <v>4267</v>
      </c>
      <c r="B688" s="9" t="s">
        <v>4114</v>
      </c>
      <c r="C688" s="9" t="s">
        <v>4114</v>
      </c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</row>
    <row r="689" spans="1:31" x14ac:dyDescent="0.3">
      <c r="A689" s="9" t="s">
        <v>4268</v>
      </c>
      <c r="B689" s="9" t="s">
        <v>4114</v>
      </c>
      <c r="C689" s="9" t="s">
        <v>4114</v>
      </c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</row>
    <row r="690" spans="1:31" x14ac:dyDescent="0.3">
      <c r="A690" s="9" t="s">
        <v>4269</v>
      </c>
      <c r="B690" s="9" t="s">
        <v>4114</v>
      </c>
      <c r="C690" s="9" t="s">
        <v>4114</v>
      </c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</row>
    <row r="691" spans="1:31" x14ac:dyDescent="0.3">
      <c r="A691" s="9" t="s">
        <v>4270</v>
      </c>
      <c r="B691" s="9" t="s">
        <v>4114</v>
      </c>
      <c r="C691" s="9" t="s">
        <v>4114</v>
      </c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</row>
    <row r="692" spans="1:31" x14ac:dyDescent="0.3">
      <c r="A692" s="9" t="s">
        <v>4271</v>
      </c>
      <c r="B692" s="9" t="s">
        <v>4114</v>
      </c>
      <c r="C692" s="9" t="s">
        <v>4114</v>
      </c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</row>
    <row r="693" spans="1:31" x14ac:dyDescent="0.3">
      <c r="A693" s="9" t="s">
        <v>4272</v>
      </c>
      <c r="B693" s="9" t="s">
        <v>4114</v>
      </c>
      <c r="C693" s="9" t="s">
        <v>4114</v>
      </c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</row>
    <row r="694" spans="1:31" x14ac:dyDescent="0.3">
      <c r="A694" s="9" t="s">
        <v>3064</v>
      </c>
      <c r="B694" s="9" t="s">
        <v>4076</v>
      </c>
      <c r="C694" s="9" t="s">
        <v>4076</v>
      </c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</row>
    <row r="695" spans="1:31" x14ac:dyDescent="0.3">
      <c r="A695" s="9" t="s">
        <v>4273</v>
      </c>
      <c r="B695" s="9" t="s">
        <v>4076</v>
      </c>
      <c r="C695" s="9" t="s">
        <v>4076</v>
      </c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</row>
    <row r="696" spans="1:31" x14ac:dyDescent="0.3">
      <c r="A696" s="9" t="s">
        <v>2745</v>
      </c>
      <c r="B696" s="9" t="s">
        <v>4076</v>
      </c>
      <c r="C696" s="9" t="s">
        <v>4076</v>
      </c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</row>
    <row r="697" spans="1:31" x14ac:dyDescent="0.3">
      <c r="A697" s="9" t="s">
        <v>2744</v>
      </c>
      <c r="B697" s="9" t="s">
        <v>4076</v>
      </c>
      <c r="C697" s="9" t="s">
        <v>4076</v>
      </c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</row>
    <row r="698" spans="1:31" x14ac:dyDescent="0.3">
      <c r="A698" s="9" t="s">
        <v>3854</v>
      </c>
      <c r="B698" s="9" t="s">
        <v>4076</v>
      </c>
      <c r="C698" s="9" t="s">
        <v>4076</v>
      </c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</row>
    <row r="699" spans="1:31" x14ac:dyDescent="0.3">
      <c r="A699" s="9" t="s">
        <v>2819</v>
      </c>
      <c r="B699" s="9" t="s">
        <v>4076</v>
      </c>
      <c r="C699" s="9" t="s">
        <v>4076</v>
      </c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</row>
    <row r="700" spans="1:31" x14ac:dyDescent="0.3">
      <c r="A700" s="9" t="s">
        <v>2820</v>
      </c>
      <c r="B700" s="9" t="s">
        <v>4076</v>
      </c>
      <c r="C700" s="9" t="s">
        <v>4076</v>
      </c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</row>
    <row r="701" spans="1:31" x14ac:dyDescent="0.3">
      <c r="A701" s="9" t="s">
        <v>4274</v>
      </c>
      <c r="B701" s="9" t="s">
        <v>4076</v>
      </c>
      <c r="C701" s="9" t="s">
        <v>4076</v>
      </c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</row>
    <row r="702" spans="1:31" x14ac:dyDescent="0.3">
      <c r="A702" s="9" t="s">
        <v>2741</v>
      </c>
      <c r="B702" s="9" t="s">
        <v>4076</v>
      </c>
      <c r="C702" s="9" t="s">
        <v>4076</v>
      </c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</row>
    <row r="703" spans="1:31" x14ac:dyDescent="0.3">
      <c r="A703" s="9" t="s">
        <v>4275</v>
      </c>
      <c r="B703" s="9" t="s">
        <v>4076</v>
      </c>
      <c r="C703" s="9" t="s">
        <v>4076</v>
      </c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</row>
    <row r="704" spans="1:31" x14ac:dyDescent="0.3">
      <c r="A704" s="9" t="s">
        <v>4276</v>
      </c>
      <c r="B704" s="9" t="s">
        <v>4076</v>
      </c>
      <c r="C704" s="9" t="s">
        <v>4076</v>
      </c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</row>
    <row r="705" spans="1:31" x14ac:dyDescent="0.3">
      <c r="A705" s="9" t="s">
        <v>4277</v>
      </c>
      <c r="B705" s="9" t="s">
        <v>4076</v>
      </c>
      <c r="C705" s="9" t="s">
        <v>4076</v>
      </c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</row>
    <row r="706" spans="1:31" x14ac:dyDescent="0.3">
      <c r="A706" s="9" t="s">
        <v>4278</v>
      </c>
      <c r="B706" s="9" t="s">
        <v>4076</v>
      </c>
      <c r="C706" s="9" t="s">
        <v>4076</v>
      </c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</row>
    <row r="707" spans="1:31" x14ac:dyDescent="0.3">
      <c r="A707" s="9" t="s">
        <v>4279</v>
      </c>
      <c r="B707" s="9" t="s">
        <v>4076</v>
      </c>
      <c r="C707" s="9" t="s">
        <v>4076</v>
      </c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</row>
    <row r="708" spans="1:31" x14ac:dyDescent="0.3">
      <c r="A708" s="9" t="s">
        <v>3730</v>
      </c>
      <c r="B708" s="9" t="s">
        <v>4149</v>
      </c>
      <c r="C708" s="9" t="s">
        <v>4149</v>
      </c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</row>
    <row r="709" spans="1:31" x14ac:dyDescent="0.3">
      <c r="A709" s="9" t="s">
        <v>4280</v>
      </c>
      <c r="B709" s="9" t="s">
        <v>4076</v>
      </c>
      <c r="C709" s="9" t="s">
        <v>4076</v>
      </c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</row>
    <row r="710" spans="1:31" x14ac:dyDescent="0.3">
      <c r="A710" s="9" t="s">
        <v>4281</v>
      </c>
      <c r="B710" s="9" t="s">
        <v>4076</v>
      </c>
      <c r="C710" s="9" t="s">
        <v>4076</v>
      </c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</row>
    <row r="711" spans="1:31" x14ac:dyDescent="0.3">
      <c r="A711" s="9" t="s">
        <v>4282</v>
      </c>
      <c r="B711" s="9" t="s">
        <v>4076</v>
      </c>
      <c r="C711" s="9" t="s">
        <v>4076</v>
      </c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</row>
    <row r="712" spans="1:31" x14ac:dyDescent="0.3">
      <c r="A712" s="9" t="s">
        <v>3196</v>
      </c>
      <c r="B712" s="9" t="s">
        <v>4076</v>
      </c>
      <c r="C712" s="9" t="s">
        <v>4076</v>
      </c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</row>
    <row r="713" spans="1:31" x14ac:dyDescent="0.3">
      <c r="A713" s="9" t="s">
        <v>4283</v>
      </c>
      <c r="B713" s="9" t="s">
        <v>4076</v>
      </c>
      <c r="C713" s="9" t="s">
        <v>4076</v>
      </c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</row>
    <row r="714" spans="1:31" x14ac:dyDescent="0.3">
      <c r="A714" s="9" t="s">
        <v>4284</v>
      </c>
      <c r="B714" s="9" t="s">
        <v>4076</v>
      </c>
      <c r="C714" s="9" t="s">
        <v>4076</v>
      </c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</row>
    <row r="715" spans="1:31" x14ac:dyDescent="0.3">
      <c r="A715" s="9" t="s">
        <v>4285</v>
      </c>
      <c r="B715" s="9" t="s">
        <v>4076</v>
      </c>
      <c r="C715" s="9" t="s">
        <v>4076</v>
      </c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</row>
    <row r="716" spans="1:31" x14ac:dyDescent="0.3">
      <c r="A716" s="9" t="s">
        <v>4286</v>
      </c>
      <c r="B716" s="9" t="s">
        <v>4287</v>
      </c>
      <c r="C716" s="9" t="s">
        <v>4148</v>
      </c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</row>
    <row r="717" spans="1:31" x14ac:dyDescent="0.3">
      <c r="A717" s="9" t="s">
        <v>4288</v>
      </c>
      <c r="B717" s="9" t="s">
        <v>4287</v>
      </c>
      <c r="C717" s="9" t="s">
        <v>4148</v>
      </c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</row>
    <row r="718" spans="1:31" x14ac:dyDescent="0.3">
      <c r="A718" s="9" t="s">
        <v>4289</v>
      </c>
      <c r="B718" s="9" t="s">
        <v>4073</v>
      </c>
      <c r="C718" s="9" t="s">
        <v>4073</v>
      </c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</row>
    <row r="719" spans="1:31" x14ac:dyDescent="0.3">
      <c r="A719" s="9" t="s">
        <v>4290</v>
      </c>
      <c r="B719" s="9" t="s">
        <v>4073</v>
      </c>
      <c r="C719" s="9" t="s">
        <v>4073</v>
      </c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</row>
    <row r="720" spans="1:31" x14ac:dyDescent="0.3">
      <c r="A720" s="9" t="s">
        <v>4291</v>
      </c>
      <c r="B720" s="9" t="s">
        <v>4073</v>
      </c>
      <c r="C720" s="9" t="s">
        <v>4073</v>
      </c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</row>
    <row r="721" spans="1:31" x14ac:dyDescent="0.3">
      <c r="A721" s="9" t="s">
        <v>2827</v>
      </c>
      <c r="B721" s="9" t="s">
        <v>4149</v>
      </c>
      <c r="C721" s="9" t="s">
        <v>4149</v>
      </c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</row>
    <row r="722" spans="1:31" x14ac:dyDescent="0.3">
      <c r="A722" s="9" t="s">
        <v>2350</v>
      </c>
      <c r="B722" s="9" t="s">
        <v>4292</v>
      </c>
      <c r="C722" s="9" t="s">
        <v>4077</v>
      </c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</row>
    <row r="723" spans="1:31" x14ac:dyDescent="0.3">
      <c r="A723" s="9" t="s">
        <v>2351</v>
      </c>
      <c r="B723" s="9" t="s">
        <v>4292</v>
      </c>
      <c r="C723" s="9" t="s">
        <v>4077</v>
      </c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</row>
    <row r="724" spans="1:31" x14ac:dyDescent="0.3">
      <c r="A724" s="9" t="s">
        <v>2949</v>
      </c>
      <c r="B724" s="9" t="s">
        <v>4114</v>
      </c>
      <c r="C724" s="9" t="s">
        <v>4114</v>
      </c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</row>
    <row r="725" spans="1:31" x14ac:dyDescent="0.3">
      <c r="A725" s="9" t="s">
        <v>3124</v>
      </c>
      <c r="B725" s="9" t="s">
        <v>4114</v>
      </c>
      <c r="C725" s="9" t="s">
        <v>4114</v>
      </c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</row>
    <row r="726" spans="1:31" x14ac:dyDescent="0.3">
      <c r="A726" s="9" t="s">
        <v>4293</v>
      </c>
      <c r="B726" s="9" t="s">
        <v>4149</v>
      </c>
      <c r="C726" s="9" t="s">
        <v>4149</v>
      </c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</row>
    <row r="727" spans="1:31" x14ac:dyDescent="0.3">
      <c r="A727" s="9" t="s">
        <v>3013</v>
      </c>
      <c r="B727" s="9" t="s">
        <v>4098</v>
      </c>
      <c r="C727" s="9" t="s">
        <v>4099</v>
      </c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</row>
    <row r="728" spans="1:31" x14ac:dyDescent="0.3">
      <c r="A728" s="9" t="s">
        <v>1987</v>
      </c>
      <c r="B728" s="9" t="s">
        <v>4294</v>
      </c>
      <c r="C728" s="9" t="s">
        <v>4110</v>
      </c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</row>
    <row r="729" spans="1:31" x14ac:dyDescent="0.3">
      <c r="A729" s="9" t="s">
        <v>4295</v>
      </c>
      <c r="B729" s="9" t="s">
        <v>4287</v>
      </c>
      <c r="C729" s="9" t="s">
        <v>4148</v>
      </c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</row>
    <row r="730" spans="1:31" x14ac:dyDescent="0.3">
      <c r="A730" s="9" t="s">
        <v>216</v>
      </c>
      <c r="B730" s="9" t="s">
        <v>4114</v>
      </c>
      <c r="C730" s="9" t="s">
        <v>4114</v>
      </c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</row>
    <row r="731" spans="1:31" x14ac:dyDescent="0.3">
      <c r="A731" s="9" t="s">
        <v>3811</v>
      </c>
      <c r="B731" s="9" t="s">
        <v>4082</v>
      </c>
      <c r="C731" s="9" t="s">
        <v>4083</v>
      </c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</row>
    <row r="732" spans="1:31" x14ac:dyDescent="0.3">
      <c r="A732" s="9" t="s">
        <v>3812</v>
      </c>
      <c r="B732" s="9" t="s">
        <v>4082</v>
      </c>
      <c r="C732" s="9" t="s">
        <v>4083</v>
      </c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</row>
    <row r="733" spans="1:31" x14ac:dyDescent="0.3">
      <c r="A733" s="9" t="s">
        <v>3017</v>
      </c>
      <c r="B733" s="9" t="s">
        <v>4218</v>
      </c>
      <c r="C733" s="9" t="s">
        <v>4077</v>
      </c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</row>
    <row r="734" spans="1:31" x14ac:dyDescent="0.3">
      <c r="A734" s="9" t="s">
        <v>556</v>
      </c>
      <c r="B734" s="9" t="s">
        <v>4296</v>
      </c>
      <c r="C734" s="9" t="s">
        <v>4077</v>
      </c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</row>
    <row r="735" spans="1:31" x14ac:dyDescent="0.3">
      <c r="A735" s="9" t="s">
        <v>557</v>
      </c>
      <c r="B735" s="9" t="s">
        <v>4296</v>
      </c>
      <c r="C735" s="9" t="s">
        <v>4077</v>
      </c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</row>
    <row r="736" spans="1:31" x14ac:dyDescent="0.3">
      <c r="A736" s="9" t="s">
        <v>1475</v>
      </c>
      <c r="B736" s="9" t="s">
        <v>4098</v>
      </c>
      <c r="C736" s="9" t="s">
        <v>4099</v>
      </c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</row>
    <row r="737" spans="1:31" x14ac:dyDescent="0.3">
      <c r="A737" s="9" t="s">
        <v>1476</v>
      </c>
      <c r="B737" s="9" t="s">
        <v>4098</v>
      </c>
      <c r="C737" s="9" t="s">
        <v>4099</v>
      </c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</row>
    <row r="738" spans="1:31" x14ac:dyDescent="0.3">
      <c r="A738" s="9" t="s">
        <v>3016</v>
      </c>
      <c r="B738" s="9" t="s">
        <v>4098</v>
      </c>
      <c r="C738" s="9" t="s">
        <v>4099</v>
      </c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</row>
    <row r="739" spans="1:31" x14ac:dyDescent="0.3">
      <c r="A739" s="9" t="s">
        <v>3014</v>
      </c>
      <c r="B739" s="9" t="s">
        <v>4098</v>
      </c>
      <c r="C739" s="9" t="s">
        <v>4099</v>
      </c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</row>
    <row r="740" spans="1:31" x14ac:dyDescent="0.3">
      <c r="A740" s="9" t="s">
        <v>3015</v>
      </c>
      <c r="B740" s="9" t="s">
        <v>4098</v>
      </c>
      <c r="C740" s="9" t="s">
        <v>4099</v>
      </c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</row>
    <row r="741" spans="1:31" x14ac:dyDescent="0.3">
      <c r="A741" s="9" t="s">
        <v>4297</v>
      </c>
      <c r="B741" s="9" t="s">
        <v>4082</v>
      </c>
      <c r="C741" s="9" t="s">
        <v>4083</v>
      </c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</row>
    <row r="742" spans="1:31" x14ac:dyDescent="0.3">
      <c r="A742" s="9" t="s">
        <v>4298</v>
      </c>
      <c r="B742" s="9" t="s">
        <v>4082</v>
      </c>
      <c r="C742" s="9" t="s">
        <v>4083</v>
      </c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</row>
    <row r="743" spans="1:31" x14ac:dyDescent="0.3">
      <c r="A743" s="9" t="s">
        <v>4299</v>
      </c>
      <c r="B743" s="9" t="s">
        <v>4082</v>
      </c>
      <c r="C743" s="9" t="s">
        <v>4083</v>
      </c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</row>
    <row r="744" spans="1:31" x14ac:dyDescent="0.3">
      <c r="A744" s="9" t="s">
        <v>4300</v>
      </c>
      <c r="B744" s="9" t="s">
        <v>4082</v>
      </c>
      <c r="C744" s="9" t="s">
        <v>4083</v>
      </c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</row>
    <row r="745" spans="1:31" x14ac:dyDescent="0.3">
      <c r="A745" s="9" t="s">
        <v>4301</v>
      </c>
      <c r="B745" s="9" t="s">
        <v>4082</v>
      </c>
      <c r="C745" s="9" t="s">
        <v>4083</v>
      </c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</row>
    <row r="746" spans="1:31" x14ac:dyDescent="0.3">
      <c r="A746" s="9" t="s">
        <v>4302</v>
      </c>
      <c r="B746" s="9" t="s">
        <v>4082</v>
      </c>
      <c r="C746" s="9" t="s">
        <v>4083</v>
      </c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</row>
    <row r="747" spans="1:31" x14ac:dyDescent="0.3">
      <c r="A747" s="9" t="s">
        <v>4303</v>
      </c>
      <c r="B747" s="9" t="s">
        <v>4304</v>
      </c>
      <c r="C747" s="9" t="s">
        <v>4128</v>
      </c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</row>
    <row r="748" spans="1:31" x14ac:dyDescent="0.3">
      <c r="A748" s="9" t="s">
        <v>4305</v>
      </c>
      <c r="B748" s="9" t="s">
        <v>4304</v>
      </c>
      <c r="C748" s="9" t="s">
        <v>4128</v>
      </c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</row>
    <row r="749" spans="1:31" x14ac:dyDescent="0.3">
      <c r="A749" s="9" t="s">
        <v>4306</v>
      </c>
      <c r="B749" s="9" t="s">
        <v>4304</v>
      </c>
      <c r="C749" s="9" t="s">
        <v>4128</v>
      </c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</row>
    <row r="750" spans="1:31" x14ac:dyDescent="0.3">
      <c r="A750" s="9" t="s">
        <v>4307</v>
      </c>
      <c r="B750" s="9" t="s">
        <v>4304</v>
      </c>
      <c r="C750" s="9" t="s">
        <v>4128</v>
      </c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</row>
    <row r="751" spans="1:31" x14ac:dyDescent="0.3">
      <c r="A751" s="9" t="s">
        <v>4308</v>
      </c>
      <c r="B751" s="9" t="s">
        <v>4304</v>
      </c>
      <c r="C751" s="9" t="s">
        <v>4128</v>
      </c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</row>
    <row r="752" spans="1:31" x14ac:dyDescent="0.3">
      <c r="A752" s="9" t="s">
        <v>4309</v>
      </c>
      <c r="B752" s="9" t="s">
        <v>4304</v>
      </c>
      <c r="C752" s="9" t="s">
        <v>4128</v>
      </c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</row>
    <row r="753" spans="1:31" x14ac:dyDescent="0.3">
      <c r="A753" s="9" t="s">
        <v>4310</v>
      </c>
      <c r="B753" s="9" t="s">
        <v>4304</v>
      </c>
      <c r="C753" s="9" t="s">
        <v>4128</v>
      </c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</row>
    <row r="754" spans="1:31" x14ac:dyDescent="0.3">
      <c r="A754" s="9" t="s">
        <v>4311</v>
      </c>
      <c r="B754" s="9" t="s">
        <v>4304</v>
      </c>
      <c r="C754" s="9" t="s">
        <v>4128</v>
      </c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</row>
    <row r="755" spans="1:31" x14ac:dyDescent="0.3">
      <c r="A755" s="9" t="s">
        <v>4312</v>
      </c>
      <c r="B755" s="9" t="s">
        <v>4304</v>
      </c>
      <c r="C755" s="9" t="s">
        <v>4128</v>
      </c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</row>
    <row r="756" spans="1:31" x14ac:dyDescent="0.3">
      <c r="A756" s="9" t="s">
        <v>4313</v>
      </c>
      <c r="B756" s="9" t="s">
        <v>4304</v>
      </c>
      <c r="C756" s="9" t="s">
        <v>4128</v>
      </c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</row>
    <row r="757" spans="1:31" x14ac:dyDescent="0.3">
      <c r="A757" s="9" t="s">
        <v>4314</v>
      </c>
      <c r="B757" s="9" t="s">
        <v>4315</v>
      </c>
      <c r="C757" s="9" t="s">
        <v>4128</v>
      </c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</row>
    <row r="758" spans="1:31" x14ac:dyDescent="0.3">
      <c r="A758" s="9" t="s">
        <v>4316</v>
      </c>
      <c r="B758" s="9" t="s">
        <v>4315</v>
      </c>
      <c r="C758" s="9" t="s">
        <v>4128</v>
      </c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</row>
    <row r="759" spans="1:31" x14ac:dyDescent="0.3">
      <c r="A759" s="9" t="s">
        <v>4317</v>
      </c>
      <c r="B759" s="9" t="s">
        <v>4315</v>
      </c>
      <c r="C759" s="9" t="s">
        <v>4128</v>
      </c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</row>
    <row r="760" spans="1:31" x14ac:dyDescent="0.3">
      <c r="A760" s="9" t="s">
        <v>4318</v>
      </c>
      <c r="B760" s="9" t="s">
        <v>4315</v>
      </c>
      <c r="C760" s="9" t="s">
        <v>4128</v>
      </c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</row>
    <row r="761" spans="1:31" x14ac:dyDescent="0.3">
      <c r="A761" s="9" t="s">
        <v>4319</v>
      </c>
      <c r="B761" s="9" t="s">
        <v>4315</v>
      </c>
      <c r="C761" s="9" t="s">
        <v>4128</v>
      </c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</row>
    <row r="762" spans="1:31" x14ac:dyDescent="0.3">
      <c r="A762" s="9" t="s">
        <v>4320</v>
      </c>
      <c r="B762" s="9" t="s">
        <v>4315</v>
      </c>
      <c r="C762" s="9" t="s">
        <v>4128</v>
      </c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</row>
    <row r="763" spans="1:31" x14ac:dyDescent="0.3">
      <c r="A763" s="9" t="s">
        <v>4321</v>
      </c>
      <c r="B763" s="9" t="s">
        <v>4315</v>
      </c>
      <c r="C763" s="9" t="s">
        <v>4128</v>
      </c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</row>
    <row r="764" spans="1:31" x14ac:dyDescent="0.3">
      <c r="A764" s="9" t="s">
        <v>4322</v>
      </c>
      <c r="B764" s="9" t="s">
        <v>4315</v>
      </c>
      <c r="C764" s="9" t="s">
        <v>4128</v>
      </c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</row>
    <row r="765" spans="1:31" x14ac:dyDescent="0.3">
      <c r="A765" s="9" t="s">
        <v>4323</v>
      </c>
      <c r="B765" s="9" t="s">
        <v>4315</v>
      </c>
      <c r="C765" s="9" t="s">
        <v>4128</v>
      </c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</row>
    <row r="766" spans="1:31" x14ac:dyDescent="0.3">
      <c r="A766" s="9" t="s">
        <v>4324</v>
      </c>
      <c r="B766" s="9" t="s">
        <v>4315</v>
      </c>
      <c r="C766" s="9" t="s">
        <v>4128</v>
      </c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</row>
    <row r="767" spans="1:31" x14ac:dyDescent="0.3">
      <c r="A767" s="9" t="s">
        <v>4325</v>
      </c>
      <c r="B767" s="9" t="s">
        <v>4315</v>
      </c>
      <c r="C767" s="9" t="s">
        <v>4128</v>
      </c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</row>
    <row r="768" spans="1:31" x14ac:dyDescent="0.3">
      <c r="A768" s="9" t="s">
        <v>4326</v>
      </c>
      <c r="B768" s="9" t="s">
        <v>4315</v>
      </c>
      <c r="C768" s="9" t="s">
        <v>4128</v>
      </c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</row>
    <row r="769" spans="1:31" x14ac:dyDescent="0.3">
      <c r="A769" s="9" t="s">
        <v>4327</v>
      </c>
      <c r="B769" s="9" t="s">
        <v>4315</v>
      </c>
      <c r="C769" s="9" t="s">
        <v>4128</v>
      </c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</row>
    <row r="770" spans="1:31" x14ac:dyDescent="0.3">
      <c r="A770" s="9" t="s">
        <v>4328</v>
      </c>
      <c r="B770" s="9" t="s">
        <v>4315</v>
      </c>
      <c r="C770" s="9" t="s">
        <v>4128</v>
      </c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</row>
    <row r="771" spans="1:31" x14ac:dyDescent="0.3">
      <c r="A771" s="9" t="s">
        <v>4329</v>
      </c>
      <c r="B771" s="9" t="s">
        <v>4304</v>
      </c>
      <c r="C771" s="9" t="s">
        <v>4128</v>
      </c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</row>
    <row r="772" spans="1:31" x14ac:dyDescent="0.3">
      <c r="A772" s="9" t="s">
        <v>4330</v>
      </c>
      <c r="B772" s="9" t="s">
        <v>4304</v>
      </c>
      <c r="C772" s="9" t="s">
        <v>4128</v>
      </c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</row>
    <row r="773" spans="1:31" x14ac:dyDescent="0.3">
      <c r="A773" s="9" t="s">
        <v>4331</v>
      </c>
      <c r="B773" s="9" t="s">
        <v>4304</v>
      </c>
      <c r="C773" s="9" t="s">
        <v>4128</v>
      </c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</row>
    <row r="774" spans="1:31" x14ac:dyDescent="0.3">
      <c r="A774" s="9" t="s">
        <v>4332</v>
      </c>
      <c r="B774" s="9" t="s">
        <v>4304</v>
      </c>
      <c r="C774" s="9" t="s">
        <v>4128</v>
      </c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</row>
    <row r="775" spans="1:31" x14ac:dyDescent="0.3">
      <c r="A775" s="9" t="s">
        <v>4333</v>
      </c>
      <c r="B775" s="9" t="s">
        <v>4304</v>
      </c>
      <c r="C775" s="9" t="s">
        <v>4128</v>
      </c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</row>
    <row r="776" spans="1:31" x14ac:dyDescent="0.3">
      <c r="A776" s="9" t="s">
        <v>4334</v>
      </c>
      <c r="B776" s="9" t="s">
        <v>4304</v>
      </c>
      <c r="C776" s="9" t="s">
        <v>4128</v>
      </c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</row>
    <row r="777" spans="1:31" x14ac:dyDescent="0.3">
      <c r="A777" s="9" t="s">
        <v>4335</v>
      </c>
      <c r="B777" s="9" t="s">
        <v>4304</v>
      </c>
      <c r="C777" s="9" t="s">
        <v>4128</v>
      </c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</row>
    <row r="778" spans="1:31" x14ac:dyDescent="0.3">
      <c r="A778" s="9" t="s">
        <v>4336</v>
      </c>
      <c r="B778" s="9" t="s">
        <v>4304</v>
      </c>
      <c r="C778" s="9" t="s">
        <v>4128</v>
      </c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</row>
    <row r="779" spans="1:31" x14ac:dyDescent="0.3">
      <c r="A779" s="9" t="s">
        <v>4337</v>
      </c>
      <c r="B779" s="9" t="s">
        <v>4304</v>
      </c>
      <c r="C779" s="9" t="s">
        <v>4128</v>
      </c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</row>
    <row r="780" spans="1:31" x14ac:dyDescent="0.3">
      <c r="A780" s="9" t="s">
        <v>4338</v>
      </c>
      <c r="B780" s="9" t="s">
        <v>4304</v>
      </c>
      <c r="C780" s="9" t="s">
        <v>4128</v>
      </c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</row>
    <row r="781" spans="1:31" x14ac:dyDescent="0.3">
      <c r="A781" s="9" t="s">
        <v>4339</v>
      </c>
      <c r="B781" s="9" t="s">
        <v>4149</v>
      </c>
      <c r="C781" s="9" t="s">
        <v>4149</v>
      </c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</row>
    <row r="782" spans="1:31" x14ac:dyDescent="0.3">
      <c r="A782" s="9" t="s">
        <v>1451</v>
      </c>
      <c r="B782" s="9" t="s">
        <v>4218</v>
      </c>
      <c r="C782" s="9" t="s">
        <v>4077</v>
      </c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</row>
    <row r="783" spans="1:31" x14ac:dyDescent="0.3">
      <c r="A783" s="9" t="s">
        <v>1452</v>
      </c>
      <c r="B783" s="9" t="s">
        <v>4218</v>
      </c>
      <c r="C783" s="9" t="s">
        <v>4077</v>
      </c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</row>
    <row r="784" spans="1:31" x14ac:dyDescent="0.3">
      <c r="A784" s="9" t="s">
        <v>2952</v>
      </c>
      <c r="B784" s="9" t="s">
        <v>4074</v>
      </c>
      <c r="C784" s="9" t="s">
        <v>4075</v>
      </c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</row>
    <row r="785" spans="1:31" x14ac:dyDescent="0.3">
      <c r="A785" s="9" t="s">
        <v>2953</v>
      </c>
      <c r="B785" s="9" t="s">
        <v>4074</v>
      </c>
      <c r="C785" s="9" t="s">
        <v>4075</v>
      </c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</row>
    <row r="786" spans="1:31" x14ac:dyDescent="0.3">
      <c r="A786" s="9" t="s">
        <v>2950</v>
      </c>
      <c r="B786" s="9" t="s">
        <v>4238</v>
      </c>
      <c r="C786" s="9" t="s">
        <v>4110</v>
      </c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</row>
    <row r="787" spans="1:31" x14ac:dyDescent="0.3">
      <c r="A787" s="9" t="s">
        <v>2951</v>
      </c>
      <c r="B787" s="9" t="s">
        <v>4238</v>
      </c>
      <c r="C787" s="9" t="s">
        <v>4110</v>
      </c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</row>
    <row r="788" spans="1:31" x14ac:dyDescent="0.3">
      <c r="A788" s="9" t="s">
        <v>2954</v>
      </c>
      <c r="B788" s="9" t="s">
        <v>4082</v>
      </c>
      <c r="C788" s="9" t="s">
        <v>4083</v>
      </c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</row>
    <row r="789" spans="1:31" x14ac:dyDescent="0.3">
      <c r="A789" s="9" t="s">
        <v>487</v>
      </c>
      <c r="B789" s="9" t="s">
        <v>4073</v>
      </c>
      <c r="C789" s="9" t="s">
        <v>4073</v>
      </c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</row>
    <row r="790" spans="1:31" x14ac:dyDescent="0.3">
      <c r="A790" s="9" t="s">
        <v>489</v>
      </c>
      <c r="B790" s="9" t="s">
        <v>4073</v>
      </c>
      <c r="C790" s="9" t="s">
        <v>4073</v>
      </c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</row>
    <row r="791" spans="1:31" x14ac:dyDescent="0.3">
      <c r="A791" s="9" t="s">
        <v>490</v>
      </c>
      <c r="B791" s="9" t="s">
        <v>4073</v>
      </c>
      <c r="C791" s="9" t="s">
        <v>4073</v>
      </c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</row>
    <row r="792" spans="1:31" x14ac:dyDescent="0.3">
      <c r="A792" s="9" t="s">
        <v>491</v>
      </c>
      <c r="B792" s="9" t="s">
        <v>4073</v>
      </c>
      <c r="C792" s="9" t="s">
        <v>4073</v>
      </c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</row>
    <row r="793" spans="1:31" x14ac:dyDescent="0.3">
      <c r="A793" s="9" t="s">
        <v>646</v>
      </c>
      <c r="B793" s="9" t="s">
        <v>4073</v>
      </c>
      <c r="C793" s="9" t="s">
        <v>4073</v>
      </c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</row>
    <row r="794" spans="1:31" x14ac:dyDescent="0.3">
      <c r="A794" s="9" t="s">
        <v>647</v>
      </c>
      <c r="B794" s="9" t="s">
        <v>4073</v>
      </c>
      <c r="C794" s="9" t="s">
        <v>4073</v>
      </c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</row>
    <row r="795" spans="1:31" x14ac:dyDescent="0.3">
      <c r="A795" s="9" t="s">
        <v>2585</v>
      </c>
      <c r="B795" s="9" t="s">
        <v>4149</v>
      </c>
      <c r="C795" s="9" t="s">
        <v>4149</v>
      </c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</row>
    <row r="796" spans="1:31" x14ac:dyDescent="0.3">
      <c r="A796" s="9" t="s">
        <v>1541</v>
      </c>
      <c r="B796" s="9" t="s">
        <v>4078</v>
      </c>
      <c r="C796" s="9" t="s">
        <v>4078</v>
      </c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</row>
    <row r="797" spans="1:31" x14ac:dyDescent="0.3">
      <c r="A797" s="9" t="s">
        <v>1542</v>
      </c>
      <c r="B797" s="9" t="s">
        <v>4078</v>
      </c>
      <c r="C797" s="9" t="s">
        <v>4078</v>
      </c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</row>
    <row r="798" spans="1:31" x14ac:dyDescent="0.3">
      <c r="A798" s="9" t="s">
        <v>1543</v>
      </c>
      <c r="B798" s="9" t="s">
        <v>4078</v>
      </c>
      <c r="C798" s="9" t="s">
        <v>4078</v>
      </c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</row>
    <row r="799" spans="1:31" x14ac:dyDescent="0.3">
      <c r="A799" s="9" t="s">
        <v>4340</v>
      </c>
      <c r="B799" s="9" t="s">
        <v>4149</v>
      </c>
      <c r="C799" s="9" t="s">
        <v>4149</v>
      </c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</row>
    <row r="800" spans="1:31" x14ac:dyDescent="0.3">
      <c r="A800" s="9" t="s">
        <v>3019</v>
      </c>
      <c r="B800" s="9" t="s">
        <v>4341</v>
      </c>
      <c r="C800" s="9" t="s">
        <v>4088</v>
      </c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</row>
    <row r="801" spans="1:31" x14ac:dyDescent="0.3">
      <c r="A801" s="9" t="s">
        <v>3018</v>
      </c>
      <c r="B801" s="9" t="s">
        <v>4341</v>
      </c>
      <c r="C801" s="9" t="s">
        <v>4088</v>
      </c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</row>
    <row r="802" spans="1:31" x14ac:dyDescent="0.3">
      <c r="A802" s="9" t="s">
        <v>2254</v>
      </c>
      <c r="B802" s="9" t="s">
        <v>4098</v>
      </c>
      <c r="C802" s="9" t="s">
        <v>4099</v>
      </c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</row>
    <row r="803" spans="1:31" x14ac:dyDescent="0.3">
      <c r="A803" s="9" t="s">
        <v>2255</v>
      </c>
      <c r="B803" s="9" t="s">
        <v>4098</v>
      </c>
      <c r="C803" s="9" t="s">
        <v>4099</v>
      </c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</row>
    <row r="804" spans="1:31" x14ac:dyDescent="0.3">
      <c r="A804" s="9" t="s">
        <v>2587</v>
      </c>
      <c r="B804" s="9" t="s">
        <v>4342</v>
      </c>
      <c r="C804" s="9" t="s">
        <v>4083</v>
      </c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</row>
    <row r="805" spans="1:31" x14ac:dyDescent="0.3">
      <c r="A805" s="9" t="s">
        <v>2588</v>
      </c>
      <c r="B805" s="9" t="s">
        <v>4342</v>
      </c>
      <c r="C805" s="9" t="s">
        <v>4083</v>
      </c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</row>
    <row r="806" spans="1:31" x14ac:dyDescent="0.3">
      <c r="A806" s="9" t="s">
        <v>4022</v>
      </c>
      <c r="B806" s="9" t="s">
        <v>4149</v>
      </c>
      <c r="C806" s="9" t="s">
        <v>4149</v>
      </c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</row>
    <row r="807" spans="1:31" x14ac:dyDescent="0.3">
      <c r="A807" s="9" t="s">
        <v>4024</v>
      </c>
      <c r="B807" s="9" t="s">
        <v>4149</v>
      </c>
      <c r="C807" s="9" t="s">
        <v>4149</v>
      </c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</row>
    <row r="808" spans="1:31" x14ac:dyDescent="0.3">
      <c r="A808" s="9" t="s">
        <v>4025</v>
      </c>
      <c r="B808" s="9" t="s">
        <v>4149</v>
      </c>
      <c r="C808" s="9" t="s">
        <v>4149</v>
      </c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</row>
    <row r="809" spans="1:31" x14ac:dyDescent="0.3">
      <c r="A809" s="9" t="s">
        <v>828</v>
      </c>
      <c r="B809" s="9" t="s">
        <v>4343</v>
      </c>
      <c r="C809" s="9" t="s">
        <v>4110</v>
      </c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</row>
    <row r="810" spans="1:31" x14ac:dyDescent="0.3">
      <c r="A810" s="9" t="s">
        <v>829</v>
      </c>
      <c r="B810" s="9" t="s">
        <v>4344</v>
      </c>
      <c r="C810" s="9" t="s">
        <v>4093</v>
      </c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</row>
    <row r="811" spans="1:31" x14ac:dyDescent="0.3">
      <c r="A811" s="9" t="s">
        <v>367</v>
      </c>
      <c r="B811" s="9" t="s">
        <v>4073</v>
      </c>
      <c r="C811" s="9" t="s">
        <v>4073</v>
      </c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</row>
    <row r="812" spans="1:31" x14ac:dyDescent="0.3">
      <c r="A812" s="9" t="s">
        <v>369</v>
      </c>
      <c r="B812" s="9" t="s">
        <v>4073</v>
      </c>
      <c r="C812" s="9" t="s">
        <v>4073</v>
      </c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</row>
    <row r="813" spans="1:31" x14ac:dyDescent="0.3">
      <c r="A813" s="9" t="s">
        <v>436</v>
      </c>
      <c r="B813" s="9" t="s">
        <v>4073</v>
      </c>
      <c r="C813" s="9" t="s">
        <v>4073</v>
      </c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</row>
    <row r="814" spans="1:31" x14ac:dyDescent="0.3">
      <c r="A814" s="9" t="s">
        <v>437</v>
      </c>
      <c r="B814" s="9" t="s">
        <v>4073</v>
      </c>
      <c r="C814" s="9" t="s">
        <v>4073</v>
      </c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</row>
    <row r="815" spans="1:31" x14ac:dyDescent="0.3">
      <c r="A815" s="9" t="s">
        <v>438</v>
      </c>
      <c r="B815" s="9" t="s">
        <v>4073</v>
      </c>
      <c r="C815" s="9" t="s">
        <v>4073</v>
      </c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</row>
    <row r="816" spans="1:31" x14ac:dyDescent="0.3">
      <c r="A816" s="9" t="s">
        <v>1740</v>
      </c>
      <c r="B816" s="9" t="s">
        <v>4073</v>
      </c>
      <c r="C816" s="9" t="s">
        <v>4073</v>
      </c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</row>
    <row r="817" spans="1:31" x14ac:dyDescent="0.3">
      <c r="A817" s="9" t="s">
        <v>1741</v>
      </c>
      <c r="B817" s="9" t="s">
        <v>4073</v>
      </c>
      <c r="C817" s="9" t="s">
        <v>4073</v>
      </c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</row>
    <row r="818" spans="1:31" x14ac:dyDescent="0.3">
      <c r="A818" s="9" t="s">
        <v>1742</v>
      </c>
      <c r="B818" s="9" t="s">
        <v>4073</v>
      </c>
      <c r="C818" s="9" t="s">
        <v>4073</v>
      </c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</row>
    <row r="819" spans="1:31" x14ac:dyDescent="0.3">
      <c r="A819" s="9" t="s">
        <v>1256</v>
      </c>
      <c r="B819" s="9" t="s">
        <v>4149</v>
      </c>
      <c r="C819" s="9" t="s">
        <v>4149</v>
      </c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</row>
    <row r="820" spans="1:31" x14ac:dyDescent="0.3">
      <c r="A820" s="9" t="s">
        <v>4345</v>
      </c>
      <c r="B820" s="9" t="s">
        <v>4149</v>
      </c>
      <c r="C820" s="9" t="s">
        <v>4149</v>
      </c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</row>
    <row r="821" spans="1:31" x14ac:dyDescent="0.3">
      <c r="A821" s="9" t="s">
        <v>4346</v>
      </c>
      <c r="B821" s="9" t="s">
        <v>4149</v>
      </c>
      <c r="C821" s="9" t="s">
        <v>4149</v>
      </c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</row>
    <row r="822" spans="1:31" x14ac:dyDescent="0.3">
      <c r="A822" s="9" t="s">
        <v>4061</v>
      </c>
      <c r="B822" s="9" t="s">
        <v>4177</v>
      </c>
      <c r="C822" s="9" t="s">
        <v>4178</v>
      </c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</row>
    <row r="823" spans="1:31" x14ac:dyDescent="0.3">
      <c r="A823" s="9" t="s">
        <v>3362</v>
      </c>
      <c r="B823" s="9" t="s">
        <v>4090</v>
      </c>
      <c r="C823" s="9" t="s">
        <v>4090</v>
      </c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</row>
    <row r="824" spans="1:31" x14ac:dyDescent="0.3">
      <c r="A824" s="9" t="s">
        <v>1197</v>
      </c>
      <c r="B824" s="9" t="s">
        <v>4073</v>
      </c>
      <c r="C824" s="9" t="s">
        <v>4073</v>
      </c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</row>
    <row r="825" spans="1:31" x14ac:dyDescent="0.3">
      <c r="A825" s="9" t="s">
        <v>241</v>
      </c>
      <c r="B825" s="9" t="s">
        <v>4082</v>
      </c>
      <c r="C825" s="9" t="s">
        <v>4083</v>
      </c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</row>
    <row r="826" spans="1:31" x14ac:dyDescent="0.3">
      <c r="A826" s="9" t="s">
        <v>244</v>
      </c>
      <c r="B826" s="9" t="s">
        <v>4347</v>
      </c>
      <c r="C826" s="9" t="s">
        <v>4083</v>
      </c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</row>
    <row r="827" spans="1:31" x14ac:dyDescent="0.3">
      <c r="A827" s="9" t="s">
        <v>245</v>
      </c>
      <c r="B827" s="9" t="s">
        <v>4347</v>
      </c>
      <c r="C827" s="9" t="s">
        <v>4083</v>
      </c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</row>
    <row r="828" spans="1:31" x14ac:dyDescent="0.3">
      <c r="A828" s="9" t="s">
        <v>246</v>
      </c>
      <c r="B828" s="9" t="s">
        <v>4347</v>
      </c>
      <c r="C828" s="9" t="s">
        <v>4083</v>
      </c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</row>
    <row r="829" spans="1:31" x14ac:dyDescent="0.3">
      <c r="A829" s="9" t="s">
        <v>2575</v>
      </c>
      <c r="B829" s="9" t="s">
        <v>4076</v>
      </c>
      <c r="C829" s="9" t="s">
        <v>4076</v>
      </c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</row>
    <row r="830" spans="1:31" x14ac:dyDescent="0.3">
      <c r="A830" s="9" t="s">
        <v>2576</v>
      </c>
      <c r="B830" s="9" t="s">
        <v>4076</v>
      </c>
      <c r="C830" s="9" t="s">
        <v>4076</v>
      </c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</row>
    <row r="831" spans="1:31" x14ac:dyDescent="0.3">
      <c r="A831" s="9" t="s">
        <v>2577</v>
      </c>
      <c r="B831" s="9" t="s">
        <v>4076</v>
      </c>
      <c r="C831" s="9" t="s">
        <v>4076</v>
      </c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</row>
    <row r="832" spans="1:31" x14ac:dyDescent="0.3">
      <c r="A832" s="9" t="s">
        <v>2578</v>
      </c>
      <c r="B832" s="9" t="s">
        <v>4076</v>
      </c>
      <c r="C832" s="9" t="s">
        <v>4076</v>
      </c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</row>
    <row r="833" spans="1:31" x14ac:dyDescent="0.3">
      <c r="A833" s="9" t="s">
        <v>1571</v>
      </c>
      <c r="B833" s="9" t="s">
        <v>4120</v>
      </c>
      <c r="C833" s="9" t="s">
        <v>4120</v>
      </c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</row>
    <row r="834" spans="1:31" x14ac:dyDescent="0.3">
      <c r="A834" s="9" t="s">
        <v>1572</v>
      </c>
      <c r="B834" s="9" t="s">
        <v>4120</v>
      </c>
      <c r="C834" s="9" t="s">
        <v>4120</v>
      </c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</row>
    <row r="835" spans="1:31" x14ac:dyDescent="0.3">
      <c r="A835" s="9" t="s">
        <v>2273</v>
      </c>
      <c r="B835" s="9" t="s">
        <v>4120</v>
      </c>
      <c r="C835" s="9" t="s">
        <v>4120</v>
      </c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</row>
    <row r="836" spans="1:31" x14ac:dyDescent="0.3">
      <c r="A836" s="9" t="s">
        <v>2274</v>
      </c>
      <c r="B836" s="9" t="s">
        <v>4122</v>
      </c>
      <c r="C836" s="9" t="s">
        <v>4120</v>
      </c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</row>
    <row r="837" spans="1:31" x14ac:dyDescent="0.3">
      <c r="A837" s="9" t="s">
        <v>2383</v>
      </c>
      <c r="B837" s="9" t="s">
        <v>4348</v>
      </c>
      <c r="C837" s="9" t="s">
        <v>4088</v>
      </c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</row>
    <row r="838" spans="1:31" x14ac:dyDescent="0.3">
      <c r="A838" s="9" t="s">
        <v>2384</v>
      </c>
      <c r="B838" s="9" t="s">
        <v>4348</v>
      </c>
      <c r="C838" s="9" t="s">
        <v>4088</v>
      </c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</row>
    <row r="839" spans="1:31" x14ac:dyDescent="0.3">
      <c r="A839" s="9" t="s">
        <v>3041</v>
      </c>
      <c r="B839" s="9" t="s">
        <v>4349</v>
      </c>
      <c r="C839" s="9" t="s">
        <v>4073</v>
      </c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</row>
    <row r="840" spans="1:31" x14ac:dyDescent="0.3">
      <c r="A840" s="9" t="s">
        <v>3042</v>
      </c>
      <c r="B840" s="9" t="s">
        <v>4349</v>
      </c>
      <c r="C840" s="9" t="s">
        <v>4073</v>
      </c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</row>
    <row r="841" spans="1:31" x14ac:dyDescent="0.3">
      <c r="A841" s="9" t="s">
        <v>3043</v>
      </c>
      <c r="B841" s="9" t="s">
        <v>4349</v>
      </c>
      <c r="C841" s="9" t="s">
        <v>4073</v>
      </c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</row>
    <row r="842" spans="1:31" x14ac:dyDescent="0.3">
      <c r="A842" s="9" t="s">
        <v>3083</v>
      </c>
      <c r="B842" s="9" t="s">
        <v>4089</v>
      </c>
      <c r="C842" s="9" t="s">
        <v>4083</v>
      </c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</row>
    <row r="843" spans="1:31" x14ac:dyDescent="0.3">
      <c r="A843" s="9" t="s">
        <v>3084</v>
      </c>
      <c r="B843" s="9" t="s">
        <v>4089</v>
      </c>
      <c r="C843" s="9" t="s">
        <v>4083</v>
      </c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</row>
    <row r="844" spans="1:31" x14ac:dyDescent="0.3">
      <c r="A844" s="9" t="s">
        <v>3135</v>
      </c>
      <c r="B844" s="9" t="s">
        <v>4350</v>
      </c>
      <c r="C844" s="9" t="s">
        <v>4120</v>
      </c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</row>
    <row r="845" spans="1:31" x14ac:dyDescent="0.3">
      <c r="A845" s="9" t="s">
        <v>3136</v>
      </c>
      <c r="B845" s="9" t="s">
        <v>4350</v>
      </c>
      <c r="C845" s="9" t="s">
        <v>4120</v>
      </c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</row>
    <row r="846" spans="1:31" x14ac:dyDescent="0.3">
      <c r="A846" s="9" t="s">
        <v>3137</v>
      </c>
      <c r="B846" s="9" t="s">
        <v>4351</v>
      </c>
      <c r="C846" s="9" t="s">
        <v>4181</v>
      </c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</row>
    <row r="847" spans="1:31" x14ac:dyDescent="0.3">
      <c r="A847" s="9" t="s">
        <v>3861</v>
      </c>
      <c r="B847" s="9" t="s">
        <v>4120</v>
      </c>
      <c r="C847" s="9" t="s">
        <v>4120</v>
      </c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</row>
    <row r="848" spans="1:31" x14ac:dyDescent="0.3">
      <c r="A848" s="9" t="s">
        <v>3862</v>
      </c>
      <c r="B848" s="9" t="s">
        <v>4120</v>
      </c>
      <c r="C848" s="9" t="s">
        <v>4120</v>
      </c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</row>
    <row r="849" spans="1:31" x14ac:dyDescent="0.3">
      <c r="A849" s="9" t="s">
        <v>4012</v>
      </c>
      <c r="B849" s="9" t="s">
        <v>4082</v>
      </c>
      <c r="C849" s="9" t="s">
        <v>4083</v>
      </c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</row>
    <row r="850" spans="1:31" x14ac:dyDescent="0.3">
      <c r="A850" s="9" t="s">
        <v>4008</v>
      </c>
      <c r="B850" s="9" t="s">
        <v>4315</v>
      </c>
      <c r="C850" s="9" t="s">
        <v>4128</v>
      </c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</row>
    <row r="851" spans="1:31" x14ac:dyDescent="0.3">
      <c r="A851" s="9" t="s">
        <v>4352</v>
      </c>
      <c r="B851" s="9" t="s">
        <v>4315</v>
      </c>
      <c r="C851" s="9" t="s">
        <v>4128</v>
      </c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</row>
    <row r="852" spans="1:31" x14ac:dyDescent="0.3">
      <c r="A852" s="9" t="s">
        <v>4353</v>
      </c>
      <c r="B852" s="9" t="s">
        <v>4315</v>
      </c>
      <c r="C852" s="9" t="s">
        <v>4128</v>
      </c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</row>
    <row r="853" spans="1:31" x14ac:dyDescent="0.3">
      <c r="A853" s="9" t="s">
        <v>4009</v>
      </c>
      <c r="B853" s="9" t="s">
        <v>4315</v>
      </c>
      <c r="C853" s="9" t="s">
        <v>4128</v>
      </c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</row>
    <row r="854" spans="1:31" x14ac:dyDescent="0.3">
      <c r="A854" s="9" t="s">
        <v>4354</v>
      </c>
      <c r="B854" s="9" t="s">
        <v>4315</v>
      </c>
      <c r="C854" s="9" t="s">
        <v>4128</v>
      </c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</row>
    <row r="855" spans="1:31" x14ac:dyDescent="0.3">
      <c r="A855" s="9" t="s">
        <v>4355</v>
      </c>
      <c r="B855" s="9" t="s">
        <v>4315</v>
      </c>
      <c r="C855" s="9" t="s">
        <v>4128</v>
      </c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</row>
    <row r="856" spans="1:31" x14ac:dyDescent="0.3">
      <c r="A856" s="9" t="s">
        <v>4011</v>
      </c>
      <c r="B856" s="9" t="s">
        <v>4251</v>
      </c>
      <c r="C856" s="9" t="s">
        <v>4110</v>
      </c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</row>
    <row r="857" spans="1:31" x14ac:dyDescent="0.3">
      <c r="A857" s="9" t="s">
        <v>1879</v>
      </c>
      <c r="B857" s="9" t="s">
        <v>4078</v>
      </c>
      <c r="C857" s="9" t="s">
        <v>4078</v>
      </c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</row>
    <row r="858" spans="1:31" x14ac:dyDescent="0.3">
      <c r="A858" s="9" t="s">
        <v>4356</v>
      </c>
      <c r="B858" s="9" t="s">
        <v>4073</v>
      </c>
      <c r="C858" s="9" t="s">
        <v>4073</v>
      </c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</row>
    <row r="859" spans="1:31" x14ac:dyDescent="0.3">
      <c r="A859" s="9" t="s">
        <v>2084</v>
      </c>
      <c r="B859" s="9" t="s">
        <v>4073</v>
      </c>
      <c r="C859" s="9" t="s">
        <v>4073</v>
      </c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</row>
    <row r="860" spans="1:31" x14ac:dyDescent="0.3">
      <c r="A860" s="9" t="s">
        <v>4357</v>
      </c>
      <c r="B860" s="9" t="s">
        <v>4078</v>
      </c>
      <c r="C860" s="9" t="s">
        <v>4078</v>
      </c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</row>
    <row r="861" spans="1:31" x14ac:dyDescent="0.3">
      <c r="A861" s="9" t="s">
        <v>4358</v>
      </c>
      <c r="B861" s="9" t="s">
        <v>4359</v>
      </c>
      <c r="C861" s="9" t="s">
        <v>4099</v>
      </c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</row>
    <row r="862" spans="1:31" x14ac:dyDescent="0.3">
      <c r="A862" s="9" t="s">
        <v>2645</v>
      </c>
      <c r="B862" s="9" t="s">
        <v>4073</v>
      </c>
      <c r="C862" s="9" t="s">
        <v>4073</v>
      </c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</row>
    <row r="863" spans="1:31" x14ac:dyDescent="0.3">
      <c r="A863" s="9" t="s">
        <v>992</v>
      </c>
      <c r="B863" s="9" t="s">
        <v>4090</v>
      </c>
      <c r="C863" s="9" t="s">
        <v>4078</v>
      </c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</row>
    <row r="864" spans="1:31" x14ac:dyDescent="0.3">
      <c r="A864" s="9" t="s">
        <v>1546</v>
      </c>
      <c r="B864" s="9" t="s">
        <v>4090</v>
      </c>
      <c r="C864" s="9" t="s">
        <v>4090</v>
      </c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</row>
    <row r="865" spans="1:31" x14ac:dyDescent="0.3">
      <c r="A865" s="9" t="s">
        <v>261</v>
      </c>
      <c r="B865" s="9" t="s">
        <v>4073</v>
      </c>
      <c r="C865" s="9" t="s">
        <v>4073</v>
      </c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</row>
    <row r="866" spans="1:31" x14ac:dyDescent="0.3">
      <c r="A866" s="9" t="s">
        <v>262</v>
      </c>
      <c r="B866" s="9" t="s">
        <v>4073</v>
      </c>
      <c r="C866" s="9" t="s">
        <v>4073</v>
      </c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</row>
    <row r="867" spans="1:31" x14ac:dyDescent="0.3">
      <c r="A867" s="9" t="s">
        <v>154</v>
      </c>
      <c r="B867" s="9" t="s">
        <v>4114</v>
      </c>
      <c r="C867" s="9" t="s">
        <v>4114</v>
      </c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</row>
    <row r="868" spans="1:31" x14ac:dyDescent="0.3">
      <c r="A868" s="9" t="s">
        <v>155</v>
      </c>
      <c r="B868" s="9" t="s">
        <v>4114</v>
      </c>
      <c r="C868" s="9" t="s">
        <v>4114</v>
      </c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</row>
    <row r="869" spans="1:31" x14ac:dyDescent="0.3">
      <c r="A869" s="9" t="s">
        <v>156</v>
      </c>
      <c r="B869" s="9" t="s">
        <v>4114</v>
      </c>
      <c r="C869" s="9" t="s">
        <v>4114</v>
      </c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</row>
    <row r="870" spans="1:31" x14ac:dyDescent="0.3">
      <c r="A870" s="9" t="s">
        <v>157</v>
      </c>
      <c r="B870" s="9" t="s">
        <v>4114</v>
      </c>
      <c r="C870" s="9" t="s">
        <v>4114</v>
      </c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</row>
    <row r="871" spans="1:31" x14ac:dyDescent="0.3">
      <c r="A871" s="9" t="s">
        <v>412</v>
      </c>
      <c r="B871" s="9" t="s">
        <v>4082</v>
      </c>
      <c r="C871" s="9" t="s">
        <v>4083</v>
      </c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</row>
    <row r="872" spans="1:31" x14ac:dyDescent="0.3">
      <c r="A872" s="9" t="s">
        <v>413</v>
      </c>
      <c r="B872" s="9" t="s">
        <v>4082</v>
      </c>
      <c r="C872" s="9" t="s">
        <v>4083</v>
      </c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</row>
    <row r="873" spans="1:31" x14ac:dyDescent="0.3">
      <c r="A873" s="9" t="s">
        <v>414</v>
      </c>
      <c r="B873" s="9" t="s">
        <v>4082</v>
      </c>
      <c r="C873" s="9" t="s">
        <v>4083</v>
      </c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</row>
    <row r="874" spans="1:31" x14ac:dyDescent="0.3">
      <c r="A874" s="9" t="s">
        <v>2831</v>
      </c>
      <c r="B874" s="9" t="s">
        <v>4077</v>
      </c>
      <c r="C874" s="9" t="s">
        <v>4112</v>
      </c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</row>
    <row r="875" spans="1:31" x14ac:dyDescent="0.3">
      <c r="A875" s="9" t="s">
        <v>2832</v>
      </c>
      <c r="B875" s="9" t="s">
        <v>4077</v>
      </c>
      <c r="C875" s="9" t="s">
        <v>4112</v>
      </c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</row>
    <row r="876" spans="1:31" x14ac:dyDescent="0.3">
      <c r="A876" s="9" t="s">
        <v>407</v>
      </c>
      <c r="B876" s="9" t="s">
        <v>4077</v>
      </c>
      <c r="C876" s="9" t="s">
        <v>4174</v>
      </c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</row>
    <row r="877" spans="1:31" x14ac:dyDescent="0.3">
      <c r="A877" s="9" t="s">
        <v>4360</v>
      </c>
      <c r="B877" s="9" t="s">
        <v>4148</v>
      </c>
      <c r="C877" s="9" t="s">
        <v>4148</v>
      </c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</row>
    <row r="878" spans="1:31" x14ac:dyDescent="0.3">
      <c r="A878" s="9" t="s">
        <v>2094</v>
      </c>
      <c r="B878" s="9" t="s">
        <v>4146</v>
      </c>
      <c r="C878" s="9" t="s">
        <v>4090</v>
      </c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</row>
    <row r="879" spans="1:31" x14ac:dyDescent="0.3">
      <c r="A879" s="9" t="s">
        <v>3306</v>
      </c>
      <c r="B879" s="9" t="s">
        <v>4146</v>
      </c>
      <c r="C879" s="9" t="s">
        <v>4090</v>
      </c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</row>
    <row r="880" spans="1:31" x14ac:dyDescent="0.3">
      <c r="A880" s="9" t="s">
        <v>4361</v>
      </c>
      <c r="B880" s="9" t="s">
        <v>4073</v>
      </c>
      <c r="C880" s="9" t="s">
        <v>4073</v>
      </c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</row>
    <row r="881" spans="1:31" x14ac:dyDescent="0.3">
      <c r="A881" s="9" t="s">
        <v>3227</v>
      </c>
      <c r="B881" s="9" t="s">
        <v>4114</v>
      </c>
      <c r="C881" s="9" t="s">
        <v>4114</v>
      </c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</row>
    <row r="882" spans="1:31" x14ac:dyDescent="0.3">
      <c r="A882" s="9" t="s">
        <v>2125</v>
      </c>
      <c r="B882" s="9" t="s">
        <v>4362</v>
      </c>
      <c r="C882" s="9" t="s">
        <v>4112</v>
      </c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</row>
    <row r="883" spans="1:31" x14ac:dyDescent="0.3">
      <c r="A883" s="9" t="s">
        <v>824</v>
      </c>
      <c r="B883" s="9" t="s">
        <v>4093</v>
      </c>
      <c r="C883" s="9" t="s">
        <v>4073</v>
      </c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</row>
    <row r="884" spans="1:31" x14ac:dyDescent="0.3">
      <c r="A884" s="9" t="s">
        <v>826</v>
      </c>
      <c r="B884" s="9" t="s">
        <v>4073</v>
      </c>
      <c r="C884" s="9" t="s">
        <v>4093</v>
      </c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</row>
    <row r="885" spans="1:31" x14ac:dyDescent="0.3">
      <c r="A885" s="9" t="s">
        <v>2004</v>
      </c>
      <c r="B885" s="9" t="s">
        <v>4090</v>
      </c>
      <c r="C885" s="9" t="s">
        <v>4078</v>
      </c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</row>
    <row r="886" spans="1:31" x14ac:dyDescent="0.3">
      <c r="A886" s="9" t="s">
        <v>2005</v>
      </c>
      <c r="B886" s="9" t="s">
        <v>4090</v>
      </c>
      <c r="C886" s="9" t="s">
        <v>4078</v>
      </c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</row>
    <row r="887" spans="1:31" x14ac:dyDescent="0.3">
      <c r="A887" s="9" t="s">
        <v>1998</v>
      </c>
      <c r="B887" s="9" t="s">
        <v>4073</v>
      </c>
      <c r="C887" s="9" t="s">
        <v>4073</v>
      </c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</row>
    <row r="888" spans="1:31" x14ac:dyDescent="0.3">
      <c r="A888" s="9" t="s">
        <v>2597</v>
      </c>
      <c r="B888" s="9" t="s">
        <v>4073</v>
      </c>
      <c r="C888" s="9" t="s">
        <v>4073</v>
      </c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</row>
    <row r="889" spans="1:31" x14ac:dyDescent="0.3">
      <c r="A889" s="9" t="s">
        <v>924</v>
      </c>
      <c r="B889" s="9" t="s">
        <v>4073</v>
      </c>
      <c r="C889" s="9" t="s">
        <v>4073</v>
      </c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</row>
    <row r="890" spans="1:31" x14ac:dyDescent="0.3">
      <c r="A890" s="9" t="s">
        <v>1110</v>
      </c>
      <c r="B890" s="9" t="s">
        <v>4076</v>
      </c>
      <c r="C890" s="9" t="s">
        <v>4076</v>
      </c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</row>
    <row r="891" spans="1:31" x14ac:dyDescent="0.3">
      <c r="A891" s="9" t="s">
        <v>2403</v>
      </c>
      <c r="B891" s="9" t="s">
        <v>4073</v>
      </c>
      <c r="C891" s="9" t="s">
        <v>4073</v>
      </c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</row>
    <row r="892" spans="1:31" x14ac:dyDescent="0.3">
      <c r="A892" s="9" t="s">
        <v>923</v>
      </c>
      <c r="B892" s="9" t="s">
        <v>4073</v>
      </c>
      <c r="C892" s="9" t="s">
        <v>4073</v>
      </c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</row>
    <row r="893" spans="1:31" x14ac:dyDescent="0.3">
      <c r="A893" s="9" t="s">
        <v>2739</v>
      </c>
      <c r="B893" s="9" t="s">
        <v>4076</v>
      </c>
      <c r="C893" s="9" t="s">
        <v>4076</v>
      </c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</row>
    <row r="894" spans="1:31" x14ac:dyDescent="0.3">
      <c r="A894" s="9" t="s">
        <v>4363</v>
      </c>
      <c r="B894" s="9" t="s">
        <v>4076</v>
      </c>
      <c r="C894" s="9" t="s">
        <v>4076</v>
      </c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</row>
    <row r="895" spans="1:31" x14ac:dyDescent="0.3">
      <c r="A895" s="9" t="s">
        <v>2015</v>
      </c>
      <c r="B895" s="9" t="s">
        <v>4078</v>
      </c>
      <c r="C895" s="9" t="s">
        <v>4078</v>
      </c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</row>
    <row r="896" spans="1:31" x14ac:dyDescent="0.3">
      <c r="A896" s="9" t="s">
        <v>330</v>
      </c>
      <c r="B896" s="9" t="s">
        <v>4090</v>
      </c>
      <c r="C896" s="9" t="s">
        <v>4090</v>
      </c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</row>
    <row r="897" spans="1:31" x14ac:dyDescent="0.3">
      <c r="A897" s="9" t="s">
        <v>3573</v>
      </c>
      <c r="B897" s="9" t="s">
        <v>4364</v>
      </c>
      <c r="C897" s="9" t="s">
        <v>4128</v>
      </c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</row>
    <row r="898" spans="1:31" x14ac:dyDescent="0.3">
      <c r="A898" s="9" t="s">
        <v>3579</v>
      </c>
      <c r="B898" s="9" t="s">
        <v>4364</v>
      </c>
      <c r="C898" s="9" t="s">
        <v>4128</v>
      </c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</row>
    <row r="899" spans="1:31" x14ac:dyDescent="0.3">
      <c r="A899" s="9" t="s">
        <v>3575</v>
      </c>
      <c r="B899" s="9" t="s">
        <v>4364</v>
      </c>
      <c r="C899" s="9" t="s">
        <v>4128</v>
      </c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</row>
    <row r="900" spans="1:31" x14ac:dyDescent="0.3">
      <c r="A900" s="9" t="s">
        <v>3576</v>
      </c>
      <c r="B900" s="9" t="s">
        <v>4364</v>
      </c>
      <c r="C900" s="9" t="s">
        <v>4128</v>
      </c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</row>
    <row r="901" spans="1:31" x14ac:dyDescent="0.3">
      <c r="A901" s="9" t="s">
        <v>3577</v>
      </c>
      <c r="B901" s="9" t="s">
        <v>4364</v>
      </c>
      <c r="C901" s="9" t="s">
        <v>4128</v>
      </c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</row>
    <row r="902" spans="1:31" x14ac:dyDescent="0.3">
      <c r="A902" s="9" t="s">
        <v>3578</v>
      </c>
      <c r="B902" s="9" t="s">
        <v>4364</v>
      </c>
      <c r="C902" s="9" t="s">
        <v>4128</v>
      </c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</row>
    <row r="903" spans="1:31" x14ac:dyDescent="0.3">
      <c r="A903" s="9" t="s">
        <v>3580</v>
      </c>
      <c r="B903" s="9" t="s">
        <v>4364</v>
      </c>
      <c r="C903" s="9" t="s">
        <v>4128</v>
      </c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</row>
    <row r="904" spans="1:31" x14ac:dyDescent="0.3">
      <c r="A904" s="9" t="s">
        <v>3581</v>
      </c>
      <c r="B904" s="9" t="s">
        <v>4364</v>
      </c>
      <c r="C904" s="9" t="s">
        <v>4128</v>
      </c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</row>
    <row r="905" spans="1:31" x14ac:dyDescent="0.3">
      <c r="A905" s="9" t="s">
        <v>3582</v>
      </c>
      <c r="B905" s="9" t="s">
        <v>4364</v>
      </c>
      <c r="C905" s="9" t="s">
        <v>4128</v>
      </c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</row>
    <row r="906" spans="1:31" x14ac:dyDescent="0.3">
      <c r="A906" s="9" t="s">
        <v>3574</v>
      </c>
      <c r="B906" s="9" t="s">
        <v>4364</v>
      </c>
      <c r="C906" s="9" t="s">
        <v>4128</v>
      </c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</row>
    <row r="907" spans="1:31" x14ac:dyDescent="0.3">
      <c r="A907" s="9" t="s">
        <v>4365</v>
      </c>
      <c r="B907" s="9" t="s">
        <v>4366</v>
      </c>
      <c r="C907" s="9" t="s">
        <v>4174</v>
      </c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</row>
    <row r="908" spans="1:31" x14ac:dyDescent="0.3">
      <c r="A908" s="9" t="s">
        <v>4367</v>
      </c>
      <c r="B908" s="9" t="s">
        <v>4366</v>
      </c>
      <c r="C908" s="9" t="s">
        <v>4174</v>
      </c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</row>
    <row r="909" spans="1:31" x14ac:dyDescent="0.3">
      <c r="A909" s="9" t="s">
        <v>311</v>
      </c>
      <c r="B909" s="9" t="s">
        <v>4368</v>
      </c>
      <c r="C909" s="9" t="s">
        <v>4112</v>
      </c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</row>
    <row r="910" spans="1:31" x14ac:dyDescent="0.3">
      <c r="A910" s="9" t="s">
        <v>313</v>
      </c>
      <c r="B910" s="9" t="s">
        <v>4368</v>
      </c>
      <c r="C910" s="9" t="s">
        <v>4112</v>
      </c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</row>
    <row r="911" spans="1:31" x14ac:dyDescent="0.3">
      <c r="A911" s="9" t="s">
        <v>4369</v>
      </c>
      <c r="B911" s="9" t="s">
        <v>4238</v>
      </c>
      <c r="C911" s="9" t="s">
        <v>4110</v>
      </c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</row>
    <row r="912" spans="1:31" x14ac:dyDescent="0.3">
      <c r="A912" s="9" t="s">
        <v>4370</v>
      </c>
      <c r="B912" s="9" t="s">
        <v>4238</v>
      </c>
      <c r="C912" s="9" t="s">
        <v>4110</v>
      </c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</row>
    <row r="913" spans="1:31" x14ac:dyDescent="0.3">
      <c r="A913" s="9" t="s">
        <v>346</v>
      </c>
      <c r="B913" s="9" t="s">
        <v>4132</v>
      </c>
      <c r="C913" s="9" t="s">
        <v>4112</v>
      </c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</row>
    <row r="914" spans="1:31" x14ac:dyDescent="0.3">
      <c r="A914" s="9" t="s">
        <v>347</v>
      </c>
      <c r="B914" s="9" t="s">
        <v>4132</v>
      </c>
      <c r="C914" s="9" t="s">
        <v>4112</v>
      </c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</row>
    <row r="915" spans="1:31" x14ac:dyDescent="0.3">
      <c r="A915" s="9" t="s">
        <v>476</v>
      </c>
      <c r="B915" s="9" t="s">
        <v>4222</v>
      </c>
      <c r="C915" s="9" t="s">
        <v>4178</v>
      </c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</row>
    <row r="916" spans="1:31" x14ac:dyDescent="0.3">
      <c r="A916" s="9" t="s">
        <v>477</v>
      </c>
      <c r="B916" s="9" t="s">
        <v>4222</v>
      </c>
      <c r="C916" s="9" t="s">
        <v>4178</v>
      </c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</row>
    <row r="917" spans="1:31" x14ac:dyDescent="0.3">
      <c r="A917" s="9" t="s">
        <v>478</v>
      </c>
      <c r="B917" s="9" t="s">
        <v>4222</v>
      </c>
      <c r="C917" s="9" t="s">
        <v>4178</v>
      </c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</row>
    <row r="918" spans="1:31" x14ac:dyDescent="0.3">
      <c r="A918" s="9" t="s">
        <v>567</v>
      </c>
      <c r="B918" s="9" t="s">
        <v>4112</v>
      </c>
      <c r="C918" s="9" t="s">
        <v>4112</v>
      </c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</row>
    <row r="919" spans="1:31" x14ac:dyDescent="0.3">
      <c r="A919" s="9" t="s">
        <v>659</v>
      </c>
      <c r="B919" s="9" t="s">
        <v>4132</v>
      </c>
      <c r="C919" s="9" t="s">
        <v>4112</v>
      </c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</row>
    <row r="920" spans="1:31" x14ac:dyDescent="0.3">
      <c r="A920" s="9" t="s">
        <v>660</v>
      </c>
      <c r="B920" s="9" t="s">
        <v>4132</v>
      </c>
      <c r="C920" s="9" t="s">
        <v>4112</v>
      </c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</row>
    <row r="921" spans="1:31" x14ac:dyDescent="0.3">
      <c r="A921" s="9" t="s">
        <v>661</v>
      </c>
      <c r="B921" s="9" t="s">
        <v>4132</v>
      </c>
      <c r="C921" s="9" t="s">
        <v>4112</v>
      </c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</row>
    <row r="922" spans="1:31" x14ac:dyDescent="0.3">
      <c r="A922" s="9" t="s">
        <v>662</v>
      </c>
      <c r="B922" s="9" t="s">
        <v>4132</v>
      </c>
      <c r="C922" s="9" t="s">
        <v>4112</v>
      </c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</row>
    <row r="923" spans="1:31" x14ac:dyDescent="0.3">
      <c r="A923" s="9" t="s">
        <v>809</v>
      </c>
      <c r="B923" s="9" t="s">
        <v>4371</v>
      </c>
      <c r="C923" s="9" t="s">
        <v>4112</v>
      </c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</row>
    <row r="924" spans="1:31" x14ac:dyDescent="0.3">
      <c r="A924" s="9" t="s">
        <v>810</v>
      </c>
      <c r="B924" s="9" t="s">
        <v>4371</v>
      </c>
      <c r="C924" s="9" t="s">
        <v>4112</v>
      </c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</row>
    <row r="925" spans="1:31" x14ac:dyDescent="0.3">
      <c r="A925" s="9" t="s">
        <v>814</v>
      </c>
      <c r="B925" s="9" t="s">
        <v>4372</v>
      </c>
      <c r="C925" s="9" t="s">
        <v>4112</v>
      </c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</row>
    <row r="926" spans="1:31" x14ac:dyDescent="0.3">
      <c r="A926" s="9" t="s">
        <v>815</v>
      </c>
      <c r="B926" s="9" t="s">
        <v>4372</v>
      </c>
      <c r="C926" s="9" t="s">
        <v>4112</v>
      </c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</row>
    <row r="927" spans="1:31" x14ac:dyDescent="0.3">
      <c r="A927" s="9" t="s">
        <v>880</v>
      </c>
      <c r="B927" s="9" t="s">
        <v>4373</v>
      </c>
      <c r="C927" s="9" t="s">
        <v>4178</v>
      </c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</row>
    <row r="928" spans="1:31" x14ac:dyDescent="0.3">
      <c r="A928" s="9" t="s">
        <v>881</v>
      </c>
      <c r="B928" s="9" t="s">
        <v>4373</v>
      </c>
      <c r="C928" s="9" t="s">
        <v>4178</v>
      </c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</row>
    <row r="929" spans="1:31" x14ac:dyDescent="0.3">
      <c r="A929" s="9" t="s">
        <v>882</v>
      </c>
      <c r="B929" s="9" t="s">
        <v>4373</v>
      </c>
      <c r="C929" s="9" t="s">
        <v>4178</v>
      </c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</row>
    <row r="930" spans="1:31" x14ac:dyDescent="0.3">
      <c r="A930" s="9" t="s">
        <v>883</v>
      </c>
      <c r="B930" s="9" t="s">
        <v>4373</v>
      </c>
      <c r="C930" s="9" t="s">
        <v>4178</v>
      </c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</row>
    <row r="931" spans="1:31" x14ac:dyDescent="0.3">
      <c r="A931" s="9" t="s">
        <v>946</v>
      </c>
      <c r="B931" s="9" t="s">
        <v>4132</v>
      </c>
      <c r="C931" s="9" t="s">
        <v>4112</v>
      </c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</row>
    <row r="932" spans="1:31" x14ac:dyDescent="0.3">
      <c r="A932" s="9" t="s">
        <v>947</v>
      </c>
      <c r="B932" s="9" t="s">
        <v>4132</v>
      </c>
      <c r="C932" s="9" t="s">
        <v>4112</v>
      </c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</row>
    <row r="933" spans="1:31" x14ac:dyDescent="0.3">
      <c r="A933" s="9" t="s">
        <v>1000</v>
      </c>
      <c r="B933" s="9" t="s">
        <v>4223</v>
      </c>
      <c r="C933" s="9" t="s">
        <v>4112</v>
      </c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</row>
    <row r="934" spans="1:31" x14ac:dyDescent="0.3">
      <c r="A934" s="9" t="s">
        <v>1002</v>
      </c>
      <c r="B934" s="9" t="s">
        <v>4223</v>
      </c>
      <c r="C934" s="9" t="s">
        <v>4112</v>
      </c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</row>
    <row r="935" spans="1:31" x14ac:dyDescent="0.3">
      <c r="A935" s="9" t="s">
        <v>1046</v>
      </c>
      <c r="B935" s="9" t="s">
        <v>4132</v>
      </c>
      <c r="C935" s="9" t="s">
        <v>4112</v>
      </c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</row>
    <row r="936" spans="1:31" x14ac:dyDescent="0.3">
      <c r="A936" s="9" t="s">
        <v>1047</v>
      </c>
      <c r="B936" s="9" t="s">
        <v>4132</v>
      </c>
      <c r="C936" s="9" t="s">
        <v>4112</v>
      </c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</row>
    <row r="937" spans="1:31" x14ac:dyDescent="0.3">
      <c r="A937" s="9" t="s">
        <v>1192</v>
      </c>
      <c r="B937" s="9" t="s">
        <v>4374</v>
      </c>
      <c r="C937" s="9" t="s">
        <v>4110</v>
      </c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</row>
    <row r="938" spans="1:31" x14ac:dyDescent="0.3">
      <c r="A938" s="9" t="s">
        <v>1193</v>
      </c>
      <c r="B938" s="9" t="s">
        <v>4374</v>
      </c>
      <c r="C938" s="9" t="s">
        <v>4110</v>
      </c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</row>
    <row r="939" spans="1:31" x14ac:dyDescent="0.3">
      <c r="A939" s="9" t="s">
        <v>1092</v>
      </c>
      <c r="B939" s="9" t="s">
        <v>4362</v>
      </c>
      <c r="C939" s="9" t="s">
        <v>4112</v>
      </c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</row>
    <row r="940" spans="1:31" x14ac:dyDescent="0.3">
      <c r="A940" s="9" t="s">
        <v>1093</v>
      </c>
      <c r="B940" s="9" t="s">
        <v>4362</v>
      </c>
      <c r="C940" s="9" t="s">
        <v>4112</v>
      </c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</row>
    <row r="941" spans="1:31" x14ac:dyDescent="0.3">
      <c r="A941" s="9" t="s">
        <v>1094</v>
      </c>
      <c r="B941" s="9" t="s">
        <v>4362</v>
      </c>
      <c r="C941" s="9" t="s">
        <v>4112</v>
      </c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</row>
    <row r="942" spans="1:31" x14ac:dyDescent="0.3">
      <c r="A942" s="9" t="s">
        <v>1103</v>
      </c>
      <c r="B942" s="9" t="s">
        <v>4375</v>
      </c>
      <c r="C942" s="9" t="s">
        <v>4112</v>
      </c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</row>
    <row r="943" spans="1:31" x14ac:dyDescent="0.3">
      <c r="A943" s="9" t="s">
        <v>1104</v>
      </c>
      <c r="B943" s="9" t="s">
        <v>4375</v>
      </c>
      <c r="C943" s="9" t="s">
        <v>4112</v>
      </c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</row>
    <row r="944" spans="1:31" x14ac:dyDescent="0.3">
      <c r="A944" s="9" t="s">
        <v>1116</v>
      </c>
      <c r="B944" s="9" t="s">
        <v>4376</v>
      </c>
      <c r="C944" s="9" t="s">
        <v>4112</v>
      </c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</row>
    <row r="945" spans="1:31" x14ac:dyDescent="0.3">
      <c r="A945" s="9" t="s">
        <v>1117</v>
      </c>
      <c r="B945" s="9" t="s">
        <v>4376</v>
      </c>
      <c r="C945" s="9" t="s">
        <v>4112</v>
      </c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</row>
    <row r="946" spans="1:31" x14ac:dyDescent="0.3">
      <c r="A946" s="9" t="s">
        <v>1319</v>
      </c>
      <c r="B946" s="9" t="s">
        <v>4351</v>
      </c>
      <c r="C946" s="9" t="s">
        <v>4181</v>
      </c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</row>
    <row r="947" spans="1:31" x14ac:dyDescent="0.3">
      <c r="A947" s="9" t="s">
        <v>1320</v>
      </c>
      <c r="B947" s="9" t="s">
        <v>4351</v>
      </c>
      <c r="C947" s="9" t="s">
        <v>4181</v>
      </c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</row>
    <row r="948" spans="1:31" x14ac:dyDescent="0.3">
      <c r="A948" s="9" t="s">
        <v>1340</v>
      </c>
      <c r="B948" s="9" t="s">
        <v>4132</v>
      </c>
      <c r="C948" s="9" t="s">
        <v>4112</v>
      </c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</row>
    <row r="949" spans="1:31" x14ac:dyDescent="0.3">
      <c r="A949" s="9" t="s">
        <v>1342</v>
      </c>
      <c r="B949" s="9" t="s">
        <v>4132</v>
      </c>
      <c r="C949" s="9" t="s">
        <v>4112</v>
      </c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</row>
    <row r="950" spans="1:31" x14ac:dyDescent="0.3">
      <c r="A950" s="9" t="s">
        <v>1453</v>
      </c>
      <c r="B950" s="9" t="s">
        <v>4132</v>
      </c>
      <c r="C950" s="9" t="s">
        <v>4112</v>
      </c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</row>
    <row r="951" spans="1:31" x14ac:dyDescent="0.3">
      <c r="A951" s="9" t="s">
        <v>1454</v>
      </c>
      <c r="B951" s="9" t="s">
        <v>4132</v>
      </c>
      <c r="C951" s="9" t="s">
        <v>4112</v>
      </c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</row>
    <row r="952" spans="1:31" x14ac:dyDescent="0.3">
      <c r="A952" s="9" t="s">
        <v>1455</v>
      </c>
      <c r="B952" s="9" t="s">
        <v>4132</v>
      </c>
      <c r="C952" s="9" t="s">
        <v>4112</v>
      </c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</row>
    <row r="953" spans="1:31" x14ac:dyDescent="0.3">
      <c r="A953" s="9" t="s">
        <v>1502</v>
      </c>
      <c r="B953" s="9" t="s">
        <v>4377</v>
      </c>
      <c r="C953" s="9" t="s">
        <v>4112</v>
      </c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</row>
    <row r="954" spans="1:31" x14ac:dyDescent="0.3">
      <c r="A954" s="9" t="s">
        <v>1503</v>
      </c>
      <c r="B954" s="9" t="s">
        <v>4377</v>
      </c>
      <c r="C954" s="9" t="s">
        <v>4112</v>
      </c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</row>
    <row r="955" spans="1:31" x14ac:dyDescent="0.3">
      <c r="A955" s="9" t="s">
        <v>1523</v>
      </c>
      <c r="B955" s="9" t="s">
        <v>4132</v>
      </c>
      <c r="C955" s="9" t="s">
        <v>4112</v>
      </c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</row>
    <row r="956" spans="1:31" x14ac:dyDescent="0.3">
      <c r="A956" s="9" t="s">
        <v>1524</v>
      </c>
      <c r="B956" s="9" t="s">
        <v>4132</v>
      </c>
      <c r="C956" s="9" t="s">
        <v>4112</v>
      </c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</row>
    <row r="957" spans="1:31" x14ac:dyDescent="0.3">
      <c r="A957" s="9" t="s">
        <v>1579</v>
      </c>
      <c r="B957" s="9" t="s">
        <v>4132</v>
      </c>
      <c r="C957" s="9" t="s">
        <v>4112</v>
      </c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</row>
    <row r="958" spans="1:31" x14ac:dyDescent="0.3">
      <c r="A958" s="9" t="s">
        <v>1580</v>
      </c>
      <c r="B958" s="9" t="s">
        <v>4132</v>
      </c>
      <c r="C958" s="9" t="s">
        <v>4112</v>
      </c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</row>
    <row r="959" spans="1:31" x14ac:dyDescent="0.3">
      <c r="A959" s="9" t="s">
        <v>1581</v>
      </c>
      <c r="B959" s="9" t="s">
        <v>4132</v>
      </c>
      <c r="C959" s="9" t="s">
        <v>4112</v>
      </c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</row>
    <row r="960" spans="1:31" x14ac:dyDescent="0.3">
      <c r="A960" s="9" t="s">
        <v>1582</v>
      </c>
      <c r="B960" s="9" t="s">
        <v>4132</v>
      </c>
      <c r="C960" s="9" t="s">
        <v>4112</v>
      </c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</row>
    <row r="961" spans="1:31" x14ac:dyDescent="0.3">
      <c r="A961" s="9" t="s">
        <v>1583</v>
      </c>
      <c r="B961" s="9" t="s">
        <v>4132</v>
      </c>
      <c r="C961" s="9" t="s">
        <v>4112</v>
      </c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</row>
    <row r="962" spans="1:31" x14ac:dyDescent="0.3">
      <c r="A962" s="9" t="s">
        <v>1584</v>
      </c>
      <c r="B962" s="9" t="s">
        <v>4132</v>
      </c>
      <c r="C962" s="9" t="s">
        <v>4112</v>
      </c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</row>
    <row r="963" spans="1:31" x14ac:dyDescent="0.3">
      <c r="A963" s="9" t="s">
        <v>1585</v>
      </c>
      <c r="B963" s="9" t="s">
        <v>4132</v>
      </c>
      <c r="C963" s="9" t="s">
        <v>4112</v>
      </c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</row>
    <row r="964" spans="1:31" x14ac:dyDescent="0.3">
      <c r="A964" s="9" t="s">
        <v>1586</v>
      </c>
      <c r="B964" s="9" t="s">
        <v>4132</v>
      </c>
      <c r="C964" s="9" t="s">
        <v>4112</v>
      </c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</row>
    <row r="965" spans="1:31" x14ac:dyDescent="0.3">
      <c r="A965" s="9" t="s">
        <v>1653</v>
      </c>
      <c r="B965" s="9" t="s">
        <v>4132</v>
      </c>
      <c r="C965" s="9" t="s">
        <v>4112</v>
      </c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</row>
    <row r="966" spans="1:31" x14ac:dyDescent="0.3">
      <c r="A966" s="9" t="s">
        <v>1654</v>
      </c>
      <c r="B966" s="9" t="s">
        <v>4132</v>
      </c>
      <c r="C966" s="9" t="s">
        <v>4112</v>
      </c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</row>
    <row r="967" spans="1:31" x14ac:dyDescent="0.3">
      <c r="A967" s="9" t="s">
        <v>1694</v>
      </c>
      <c r="B967" s="9" t="s">
        <v>4132</v>
      </c>
      <c r="C967" s="9" t="s">
        <v>4112</v>
      </c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</row>
    <row r="968" spans="1:31" x14ac:dyDescent="0.3">
      <c r="A968" s="9" t="s">
        <v>1696</v>
      </c>
      <c r="B968" s="9" t="s">
        <v>4132</v>
      </c>
      <c r="C968" s="9" t="s">
        <v>4112</v>
      </c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</row>
    <row r="969" spans="1:31" x14ac:dyDescent="0.3">
      <c r="A969" s="9" t="s">
        <v>4378</v>
      </c>
      <c r="B969" s="9" t="s">
        <v>4179</v>
      </c>
      <c r="C969" s="9" t="s">
        <v>4180</v>
      </c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</row>
    <row r="970" spans="1:31" x14ac:dyDescent="0.3">
      <c r="A970" s="9" t="s">
        <v>4379</v>
      </c>
      <c r="B970" s="9" t="s">
        <v>4179</v>
      </c>
      <c r="C970" s="9" t="s">
        <v>4180</v>
      </c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</row>
    <row r="971" spans="1:31" x14ac:dyDescent="0.3">
      <c r="A971" s="9" t="s">
        <v>1738</v>
      </c>
      <c r="B971" s="9" t="s">
        <v>4192</v>
      </c>
      <c r="C971" s="9" t="s">
        <v>4112</v>
      </c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</row>
    <row r="972" spans="1:31" x14ac:dyDescent="0.3">
      <c r="A972" s="9" t="s">
        <v>1755</v>
      </c>
      <c r="B972" s="9" t="s">
        <v>4132</v>
      </c>
      <c r="C972" s="9" t="s">
        <v>4112</v>
      </c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</row>
    <row r="973" spans="1:31" x14ac:dyDescent="0.3">
      <c r="A973" s="9" t="s">
        <v>1756</v>
      </c>
      <c r="B973" s="9" t="s">
        <v>4132</v>
      </c>
      <c r="C973" s="9" t="s">
        <v>4112</v>
      </c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</row>
    <row r="974" spans="1:31" x14ac:dyDescent="0.3">
      <c r="A974" s="9" t="s">
        <v>1790</v>
      </c>
      <c r="B974" s="9" t="s">
        <v>4112</v>
      </c>
      <c r="C974" s="9" t="s">
        <v>4112</v>
      </c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</row>
    <row r="975" spans="1:31" x14ac:dyDescent="0.3">
      <c r="A975" s="9" t="s">
        <v>1791</v>
      </c>
      <c r="B975" s="9" t="s">
        <v>4112</v>
      </c>
      <c r="C975" s="9" t="s">
        <v>4112</v>
      </c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</row>
    <row r="976" spans="1:31" x14ac:dyDescent="0.3">
      <c r="A976" s="9" t="s">
        <v>1794</v>
      </c>
      <c r="B976" s="9" t="s">
        <v>4375</v>
      </c>
      <c r="C976" s="9" t="s">
        <v>4112</v>
      </c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</row>
    <row r="977" spans="1:31" x14ac:dyDescent="0.3">
      <c r="A977" s="9" t="s">
        <v>1795</v>
      </c>
      <c r="B977" s="9" t="s">
        <v>4375</v>
      </c>
      <c r="C977" s="9" t="s">
        <v>4112</v>
      </c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</row>
    <row r="978" spans="1:31" x14ac:dyDescent="0.3">
      <c r="A978" s="9" t="s">
        <v>1798</v>
      </c>
      <c r="B978" s="9" t="s">
        <v>4375</v>
      </c>
      <c r="C978" s="9" t="s">
        <v>4112</v>
      </c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</row>
    <row r="979" spans="1:31" x14ac:dyDescent="0.3">
      <c r="A979" s="9" t="s">
        <v>1799</v>
      </c>
      <c r="B979" s="9" t="s">
        <v>4375</v>
      </c>
      <c r="C979" s="9" t="s">
        <v>4112</v>
      </c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</row>
    <row r="980" spans="1:31" x14ac:dyDescent="0.3">
      <c r="A980" s="9" t="s">
        <v>1800</v>
      </c>
      <c r="B980" s="9" t="s">
        <v>4375</v>
      </c>
      <c r="C980" s="9" t="s">
        <v>4112</v>
      </c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</row>
    <row r="981" spans="1:31" x14ac:dyDescent="0.3">
      <c r="A981" s="9" t="s">
        <v>1876</v>
      </c>
      <c r="B981" s="9" t="s">
        <v>4366</v>
      </c>
      <c r="C981" s="9" t="s">
        <v>4174</v>
      </c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</row>
    <row r="982" spans="1:31" x14ac:dyDescent="0.3">
      <c r="A982" s="9" t="s">
        <v>1877</v>
      </c>
      <c r="B982" s="9" t="s">
        <v>4366</v>
      </c>
      <c r="C982" s="9" t="s">
        <v>4174</v>
      </c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</row>
    <row r="983" spans="1:31" x14ac:dyDescent="0.3">
      <c r="A983" s="9" t="s">
        <v>2063</v>
      </c>
      <c r="B983" s="9" t="s">
        <v>4380</v>
      </c>
      <c r="C983" s="9" t="s">
        <v>4112</v>
      </c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</row>
    <row r="984" spans="1:31" x14ac:dyDescent="0.3">
      <c r="A984" s="9" t="s">
        <v>2065</v>
      </c>
      <c r="B984" s="9" t="s">
        <v>4380</v>
      </c>
      <c r="C984" s="9" t="s">
        <v>4112</v>
      </c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</row>
    <row r="985" spans="1:31" x14ac:dyDescent="0.3">
      <c r="A985" s="9" t="s">
        <v>2102</v>
      </c>
      <c r="B985" s="9" t="s">
        <v>4381</v>
      </c>
      <c r="C985" s="9" t="s">
        <v>4112</v>
      </c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</row>
    <row r="986" spans="1:31" x14ac:dyDescent="0.3">
      <c r="A986" s="9" t="s">
        <v>2103</v>
      </c>
      <c r="B986" s="9" t="s">
        <v>4381</v>
      </c>
      <c r="C986" s="9" t="s">
        <v>4112</v>
      </c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</row>
    <row r="987" spans="1:31" x14ac:dyDescent="0.3">
      <c r="A987" s="9" t="s">
        <v>2104</v>
      </c>
      <c r="B987" s="9" t="s">
        <v>4189</v>
      </c>
      <c r="C987" s="9" t="s">
        <v>4112</v>
      </c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</row>
    <row r="988" spans="1:31" x14ac:dyDescent="0.3">
      <c r="A988" s="9" t="s">
        <v>2105</v>
      </c>
      <c r="B988" s="9" t="s">
        <v>4189</v>
      </c>
      <c r="C988" s="9" t="s">
        <v>4112</v>
      </c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</row>
    <row r="989" spans="1:31" x14ac:dyDescent="0.3">
      <c r="A989" s="9" t="s">
        <v>2122</v>
      </c>
      <c r="B989" s="9" t="s">
        <v>4362</v>
      </c>
      <c r="C989" s="9" t="s">
        <v>4112</v>
      </c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</row>
    <row r="990" spans="1:31" x14ac:dyDescent="0.3">
      <c r="A990" s="9" t="s">
        <v>2123</v>
      </c>
      <c r="B990" s="9" t="s">
        <v>4362</v>
      </c>
      <c r="C990" s="9" t="s">
        <v>4112</v>
      </c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</row>
    <row r="991" spans="1:31" x14ac:dyDescent="0.3">
      <c r="A991" s="9" t="s">
        <v>2124</v>
      </c>
      <c r="B991" s="9" t="s">
        <v>4362</v>
      </c>
      <c r="C991" s="9" t="s">
        <v>4112</v>
      </c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</row>
    <row r="992" spans="1:31" x14ac:dyDescent="0.3">
      <c r="A992" s="9" t="s">
        <v>2128</v>
      </c>
      <c r="B992" s="9" t="s">
        <v>4238</v>
      </c>
      <c r="C992" s="9" t="s">
        <v>4110</v>
      </c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</row>
    <row r="993" spans="1:31" x14ac:dyDescent="0.3">
      <c r="A993" s="9" t="s">
        <v>2129</v>
      </c>
      <c r="B993" s="9" t="s">
        <v>4238</v>
      </c>
      <c r="C993" s="9" t="s">
        <v>4110</v>
      </c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</row>
    <row r="994" spans="1:31" x14ac:dyDescent="0.3">
      <c r="A994" s="9" t="s">
        <v>2130</v>
      </c>
      <c r="B994" s="9" t="s">
        <v>4238</v>
      </c>
      <c r="C994" s="9" t="s">
        <v>4110</v>
      </c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</row>
    <row r="995" spans="1:31" x14ac:dyDescent="0.3">
      <c r="A995" s="9" t="s">
        <v>2131</v>
      </c>
      <c r="B995" s="9" t="s">
        <v>4238</v>
      </c>
      <c r="C995" s="9" t="s">
        <v>4110</v>
      </c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</row>
    <row r="996" spans="1:31" x14ac:dyDescent="0.3">
      <c r="A996" s="9" t="s">
        <v>2301</v>
      </c>
      <c r="B996" s="9" t="s">
        <v>4251</v>
      </c>
      <c r="C996" s="9" t="s">
        <v>4110</v>
      </c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</row>
    <row r="997" spans="1:31" x14ac:dyDescent="0.3">
      <c r="A997" s="9" t="s">
        <v>2302</v>
      </c>
      <c r="B997" s="9" t="s">
        <v>4251</v>
      </c>
      <c r="C997" s="9" t="s">
        <v>4110</v>
      </c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</row>
    <row r="998" spans="1:31" x14ac:dyDescent="0.3">
      <c r="A998" s="9" t="s">
        <v>2303</v>
      </c>
      <c r="B998" s="9" t="s">
        <v>4251</v>
      </c>
      <c r="C998" s="9" t="s">
        <v>4110</v>
      </c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</row>
    <row r="999" spans="1:31" x14ac:dyDescent="0.3">
      <c r="A999" s="9" t="s">
        <v>2304</v>
      </c>
      <c r="B999" s="9" t="s">
        <v>4251</v>
      </c>
      <c r="C999" s="9" t="s">
        <v>4110</v>
      </c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</row>
    <row r="1000" spans="1:31" x14ac:dyDescent="0.3">
      <c r="A1000" s="9" t="s">
        <v>2306</v>
      </c>
      <c r="B1000" s="9" t="s">
        <v>4192</v>
      </c>
      <c r="C1000" s="9" t="s">
        <v>4112</v>
      </c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</row>
    <row r="1001" spans="1:31" x14ac:dyDescent="0.3">
      <c r="A1001" s="9" t="s">
        <v>2307</v>
      </c>
      <c r="B1001" s="9" t="s">
        <v>4192</v>
      </c>
      <c r="C1001" s="9" t="s">
        <v>4112</v>
      </c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</row>
    <row r="1002" spans="1:31" x14ac:dyDescent="0.3">
      <c r="A1002" s="9" t="s">
        <v>2330</v>
      </c>
      <c r="B1002" s="9" t="s">
        <v>4132</v>
      </c>
      <c r="C1002" s="9" t="s">
        <v>4112</v>
      </c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</row>
    <row r="1003" spans="1:31" x14ac:dyDescent="0.3">
      <c r="A1003" s="9" t="s">
        <v>2331</v>
      </c>
      <c r="B1003" s="9" t="s">
        <v>4132</v>
      </c>
      <c r="C1003" s="9" t="s">
        <v>4112</v>
      </c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</row>
    <row r="1004" spans="1:31" x14ac:dyDescent="0.3">
      <c r="A1004" s="9" t="s">
        <v>2346</v>
      </c>
      <c r="B1004" s="9" t="s">
        <v>4382</v>
      </c>
      <c r="C1004" s="9" t="s">
        <v>4181</v>
      </c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</row>
    <row r="1005" spans="1:31" x14ac:dyDescent="0.3">
      <c r="A1005" s="9" t="s">
        <v>2347</v>
      </c>
      <c r="B1005" s="9" t="s">
        <v>4382</v>
      </c>
      <c r="C1005" s="9" t="s">
        <v>4181</v>
      </c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</row>
    <row r="1006" spans="1:31" x14ac:dyDescent="0.3">
      <c r="A1006" s="9" t="s">
        <v>2425</v>
      </c>
      <c r="B1006" s="9" t="s">
        <v>4383</v>
      </c>
      <c r="C1006" s="9" t="s">
        <v>4112</v>
      </c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</row>
    <row r="1007" spans="1:31" x14ac:dyDescent="0.3">
      <c r="A1007" s="9" t="s">
        <v>2426</v>
      </c>
      <c r="B1007" s="9" t="s">
        <v>4383</v>
      </c>
      <c r="C1007" s="9" t="s">
        <v>4112</v>
      </c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</row>
    <row r="1008" spans="1:31" x14ac:dyDescent="0.3">
      <c r="A1008" s="9" t="s">
        <v>2427</v>
      </c>
      <c r="B1008" s="9" t="s">
        <v>4383</v>
      </c>
      <c r="C1008" s="9" t="s">
        <v>4112</v>
      </c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</row>
    <row r="1009" spans="1:31" x14ac:dyDescent="0.3">
      <c r="A1009" s="9" t="s">
        <v>2428</v>
      </c>
      <c r="B1009" s="9" t="s">
        <v>4383</v>
      </c>
      <c r="C1009" s="9" t="s">
        <v>4112</v>
      </c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</row>
    <row r="1010" spans="1:31" x14ac:dyDescent="0.3">
      <c r="A1010" s="9" t="s">
        <v>2432</v>
      </c>
      <c r="B1010" s="9" t="s">
        <v>4384</v>
      </c>
      <c r="C1010" s="9" t="s">
        <v>4112</v>
      </c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</row>
    <row r="1011" spans="1:31" x14ac:dyDescent="0.3">
      <c r="A1011" s="9" t="s">
        <v>2433</v>
      </c>
      <c r="B1011" s="9" t="s">
        <v>4384</v>
      </c>
      <c r="C1011" s="9" t="s">
        <v>4112</v>
      </c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</row>
    <row r="1012" spans="1:31" x14ac:dyDescent="0.3">
      <c r="A1012" s="9" t="s">
        <v>2522</v>
      </c>
      <c r="B1012" s="9" t="s">
        <v>4192</v>
      </c>
      <c r="C1012" s="9" t="s">
        <v>4112</v>
      </c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</row>
    <row r="1013" spans="1:31" x14ac:dyDescent="0.3">
      <c r="A1013" s="9" t="s">
        <v>2523</v>
      </c>
      <c r="B1013" s="9" t="s">
        <v>4192</v>
      </c>
      <c r="C1013" s="9" t="s">
        <v>4112</v>
      </c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</row>
    <row r="1014" spans="1:31" x14ac:dyDescent="0.3">
      <c r="A1014" s="9" t="s">
        <v>2524</v>
      </c>
      <c r="B1014" s="9" t="s">
        <v>4192</v>
      </c>
      <c r="C1014" s="9" t="s">
        <v>4112</v>
      </c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</row>
    <row r="1015" spans="1:31" x14ac:dyDescent="0.3">
      <c r="A1015" s="9" t="s">
        <v>2525</v>
      </c>
      <c r="B1015" s="9" t="s">
        <v>4192</v>
      </c>
      <c r="C1015" s="9" t="s">
        <v>4112</v>
      </c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</row>
    <row r="1016" spans="1:31" x14ac:dyDescent="0.3">
      <c r="A1016" s="9" t="s">
        <v>2539</v>
      </c>
      <c r="B1016" s="9" t="s">
        <v>4385</v>
      </c>
      <c r="C1016" s="9" t="s">
        <v>4112</v>
      </c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</row>
    <row r="1017" spans="1:31" x14ac:dyDescent="0.3">
      <c r="A1017" s="9" t="s">
        <v>2540</v>
      </c>
      <c r="B1017" s="9" t="s">
        <v>4385</v>
      </c>
      <c r="C1017" s="9" t="s">
        <v>4112</v>
      </c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</row>
    <row r="1018" spans="1:31" x14ac:dyDescent="0.3">
      <c r="A1018" s="9" t="s">
        <v>4386</v>
      </c>
      <c r="B1018" s="9" t="s">
        <v>4385</v>
      </c>
      <c r="C1018" s="9" t="s">
        <v>4112</v>
      </c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</row>
    <row r="1019" spans="1:31" x14ac:dyDescent="0.3">
      <c r="A1019" s="9" t="s">
        <v>4387</v>
      </c>
      <c r="B1019" s="9" t="s">
        <v>4385</v>
      </c>
      <c r="C1019" s="9" t="s">
        <v>4112</v>
      </c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</row>
    <row r="1020" spans="1:31" x14ac:dyDescent="0.3">
      <c r="A1020" s="9" t="s">
        <v>2601</v>
      </c>
      <c r="B1020" s="9" t="s">
        <v>4179</v>
      </c>
      <c r="C1020" s="9" t="s">
        <v>4180</v>
      </c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</row>
    <row r="1021" spans="1:31" x14ac:dyDescent="0.3">
      <c r="A1021" s="9" t="s">
        <v>2602</v>
      </c>
      <c r="B1021" s="9" t="s">
        <v>4179</v>
      </c>
      <c r="C1021" s="9" t="s">
        <v>4180</v>
      </c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</row>
    <row r="1022" spans="1:31" x14ac:dyDescent="0.3">
      <c r="A1022" s="9" t="s">
        <v>2757</v>
      </c>
      <c r="B1022" s="9" t="s">
        <v>4077</v>
      </c>
      <c r="C1022" s="9" t="s">
        <v>4112</v>
      </c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</row>
    <row r="1023" spans="1:31" x14ac:dyDescent="0.3">
      <c r="A1023" s="9" t="s">
        <v>2758</v>
      </c>
      <c r="B1023" s="9" t="s">
        <v>4077</v>
      </c>
      <c r="C1023" s="9" t="s">
        <v>4112</v>
      </c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</row>
    <row r="1024" spans="1:31" x14ac:dyDescent="0.3">
      <c r="A1024" s="9" t="s">
        <v>2795</v>
      </c>
      <c r="B1024" s="9" t="s">
        <v>4077</v>
      </c>
      <c r="C1024" s="9" t="s">
        <v>4112</v>
      </c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</row>
    <row r="1025" spans="1:31" x14ac:dyDescent="0.3">
      <c r="A1025" s="9" t="s">
        <v>2796</v>
      </c>
      <c r="B1025" s="9" t="s">
        <v>4077</v>
      </c>
      <c r="C1025" s="9" t="s">
        <v>4112</v>
      </c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</row>
    <row r="1026" spans="1:31" x14ac:dyDescent="0.3">
      <c r="A1026" s="9" t="s">
        <v>2814</v>
      </c>
      <c r="B1026" s="9" t="s">
        <v>4132</v>
      </c>
      <c r="C1026" s="9" t="s">
        <v>4112</v>
      </c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</row>
    <row r="1027" spans="1:31" x14ac:dyDescent="0.3">
      <c r="A1027" s="9" t="s">
        <v>2815</v>
      </c>
      <c r="B1027" s="9" t="s">
        <v>4132</v>
      </c>
      <c r="C1027" s="9" t="s">
        <v>4112</v>
      </c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</row>
    <row r="1028" spans="1:31" x14ac:dyDescent="0.3">
      <c r="A1028" s="9" t="s">
        <v>3029</v>
      </c>
      <c r="B1028" s="9" t="s">
        <v>4388</v>
      </c>
      <c r="C1028" s="9" t="s">
        <v>4112</v>
      </c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</row>
    <row r="1029" spans="1:31" x14ac:dyDescent="0.3">
      <c r="A1029" s="9" t="s">
        <v>3030</v>
      </c>
      <c r="B1029" s="9" t="s">
        <v>4388</v>
      </c>
      <c r="C1029" s="9" t="s">
        <v>4112</v>
      </c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</row>
    <row r="1030" spans="1:31" x14ac:dyDescent="0.3">
      <c r="A1030" s="9" t="s">
        <v>3031</v>
      </c>
      <c r="B1030" s="9" t="s">
        <v>4388</v>
      </c>
      <c r="C1030" s="9" t="s">
        <v>4112</v>
      </c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</row>
    <row r="1031" spans="1:31" x14ac:dyDescent="0.3">
      <c r="A1031" s="9" t="s">
        <v>3032</v>
      </c>
      <c r="B1031" s="9" t="s">
        <v>4388</v>
      </c>
      <c r="C1031" s="9" t="s">
        <v>4112</v>
      </c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</row>
    <row r="1032" spans="1:31" x14ac:dyDescent="0.3">
      <c r="A1032" s="9" t="s">
        <v>3044</v>
      </c>
      <c r="B1032" s="9" t="s">
        <v>4351</v>
      </c>
      <c r="C1032" s="9" t="s">
        <v>4181</v>
      </c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</row>
    <row r="1033" spans="1:31" x14ac:dyDescent="0.3">
      <c r="A1033" s="9" t="s">
        <v>3045</v>
      </c>
      <c r="B1033" s="9" t="s">
        <v>4351</v>
      </c>
      <c r="C1033" s="9" t="s">
        <v>4181</v>
      </c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</row>
    <row r="1034" spans="1:31" x14ac:dyDescent="0.3">
      <c r="A1034" s="9" t="s">
        <v>3125</v>
      </c>
      <c r="B1034" s="9" t="s">
        <v>4375</v>
      </c>
      <c r="C1034" s="9" t="s">
        <v>4112</v>
      </c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</row>
    <row r="1035" spans="1:31" x14ac:dyDescent="0.3">
      <c r="A1035" s="9" t="s">
        <v>3126</v>
      </c>
      <c r="B1035" s="9" t="s">
        <v>4375</v>
      </c>
      <c r="C1035" s="9" t="s">
        <v>4112</v>
      </c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</row>
    <row r="1036" spans="1:31" x14ac:dyDescent="0.3">
      <c r="A1036" s="9" t="s">
        <v>3154</v>
      </c>
      <c r="B1036" s="9" t="s">
        <v>4389</v>
      </c>
      <c r="C1036" s="9" t="s">
        <v>4112</v>
      </c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</row>
    <row r="1037" spans="1:31" x14ac:dyDescent="0.3">
      <c r="A1037" s="9" t="s">
        <v>3155</v>
      </c>
      <c r="B1037" s="9" t="s">
        <v>4389</v>
      </c>
      <c r="C1037" s="9" t="s">
        <v>4112</v>
      </c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</row>
    <row r="1038" spans="1:31" x14ac:dyDescent="0.3">
      <c r="A1038" s="9" t="s">
        <v>3237</v>
      </c>
      <c r="B1038" s="9" t="s">
        <v>4199</v>
      </c>
      <c r="C1038" s="9" t="s">
        <v>4112</v>
      </c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</row>
    <row r="1039" spans="1:31" x14ac:dyDescent="0.3">
      <c r="A1039" s="9" t="s">
        <v>3238</v>
      </c>
      <c r="B1039" s="9" t="s">
        <v>4199</v>
      </c>
      <c r="C1039" s="9" t="s">
        <v>4112</v>
      </c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</row>
    <row r="1040" spans="1:31" x14ac:dyDescent="0.3">
      <c r="A1040" s="9" t="s">
        <v>3294</v>
      </c>
      <c r="B1040" s="9" t="s">
        <v>4186</v>
      </c>
      <c r="C1040" s="9" t="s">
        <v>4186</v>
      </c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</row>
    <row r="1041" spans="1:31" x14ac:dyDescent="0.3">
      <c r="A1041" s="9" t="s">
        <v>3295</v>
      </c>
      <c r="B1041" s="9" t="s">
        <v>4186</v>
      </c>
      <c r="C1041" s="9" t="s">
        <v>4186</v>
      </c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</row>
    <row r="1042" spans="1:31" x14ac:dyDescent="0.3">
      <c r="A1042" s="9" t="s">
        <v>3323</v>
      </c>
      <c r="B1042" s="9" t="s">
        <v>4375</v>
      </c>
      <c r="C1042" s="9" t="s">
        <v>4112</v>
      </c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</row>
    <row r="1043" spans="1:31" x14ac:dyDescent="0.3">
      <c r="A1043" s="9" t="s">
        <v>3324</v>
      </c>
      <c r="B1043" s="9" t="s">
        <v>4375</v>
      </c>
      <c r="C1043" s="9" t="s">
        <v>4112</v>
      </c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</row>
    <row r="1044" spans="1:31" x14ac:dyDescent="0.3">
      <c r="A1044" s="9" t="s">
        <v>3588</v>
      </c>
      <c r="B1044" s="9" t="s">
        <v>4112</v>
      </c>
      <c r="C1044" s="9" t="s">
        <v>4112</v>
      </c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</row>
    <row r="1045" spans="1:31" x14ac:dyDescent="0.3">
      <c r="A1045" s="9" t="s">
        <v>3589</v>
      </c>
      <c r="B1045" s="9" t="s">
        <v>4112</v>
      </c>
      <c r="C1045" s="9" t="s">
        <v>4112</v>
      </c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</row>
    <row r="1046" spans="1:31" x14ac:dyDescent="0.3">
      <c r="A1046" s="9" t="s">
        <v>3601</v>
      </c>
      <c r="B1046" s="9" t="s">
        <v>4390</v>
      </c>
      <c r="C1046" s="9" t="s">
        <v>4112</v>
      </c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</row>
    <row r="1047" spans="1:31" x14ac:dyDescent="0.3">
      <c r="A1047" s="9" t="s">
        <v>3704</v>
      </c>
      <c r="B1047" s="9" t="s">
        <v>4179</v>
      </c>
      <c r="C1047" s="9" t="s">
        <v>4112</v>
      </c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</row>
    <row r="1048" spans="1:31" x14ac:dyDescent="0.3">
      <c r="A1048" s="9" t="s">
        <v>3705</v>
      </c>
      <c r="B1048" s="9" t="s">
        <v>4179</v>
      </c>
      <c r="C1048" s="9" t="s">
        <v>4112</v>
      </c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</row>
    <row r="1049" spans="1:31" x14ac:dyDescent="0.3">
      <c r="A1049" s="9" t="s">
        <v>3709</v>
      </c>
      <c r="B1049" s="9" t="s">
        <v>4132</v>
      </c>
      <c r="C1049" s="9" t="s">
        <v>4112</v>
      </c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</row>
    <row r="1050" spans="1:31" x14ac:dyDescent="0.3">
      <c r="A1050" s="9" t="s">
        <v>3710</v>
      </c>
      <c r="B1050" s="9" t="s">
        <v>4132</v>
      </c>
      <c r="C1050" s="9" t="s">
        <v>4112</v>
      </c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</row>
    <row r="1051" spans="1:31" x14ac:dyDescent="0.3">
      <c r="A1051" s="9" t="s">
        <v>3802</v>
      </c>
      <c r="B1051" s="9" t="s">
        <v>4132</v>
      </c>
      <c r="C1051" s="9" t="s">
        <v>4112</v>
      </c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</row>
    <row r="1052" spans="1:31" x14ac:dyDescent="0.3">
      <c r="A1052" s="9" t="s">
        <v>3803</v>
      </c>
      <c r="B1052" s="9" t="s">
        <v>4132</v>
      </c>
      <c r="C1052" s="9" t="s">
        <v>4112</v>
      </c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</row>
    <row r="1053" spans="1:31" x14ac:dyDescent="0.3">
      <c r="A1053" s="9" t="s">
        <v>3868</v>
      </c>
      <c r="B1053" s="9" t="s">
        <v>4179</v>
      </c>
      <c r="C1053" s="9" t="s">
        <v>4180</v>
      </c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</row>
    <row r="1054" spans="1:31" x14ac:dyDescent="0.3">
      <c r="A1054" s="9" t="s">
        <v>3869</v>
      </c>
      <c r="B1054" s="9" t="s">
        <v>4179</v>
      </c>
      <c r="C1054" s="9" t="s">
        <v>4180</v>
      </c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</row>
    <row r="1055" spans="1:31" x14ac:dyDescent="0.3">
      <c r="A1055" s="9" t="s">
        <v>3900</v>
      </c>
      <c r="B1055" s="9" t="s">
        <v>4380</v>
      </c>
      <c r="C1055" s="9" t="s">
        <v>4112</v>
      </c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</row>
    <row r="1056" spans="1:31" x14ac:dyDescent="0.3">
      <c r="A1056" s="9" t="s">
        <v>3901</v>
      </c>
      <c r="B1056" s="9" t="s">
        <v>4380</v>
      </c>
      <c r="C1056" s="9" t="s">
        <v>4112</v>
      </c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</row>
    <row r="1057" spans="1:31" x14ac:dyDescent="0.3">
      <c r="A1057" s="9" t="s">
        <v>2746</v>
      </c>
      <c r="B1057" s="9" t="s">
        <v>4076</v>
      </c>
      <c r="C1057" s="9" t="s">
        <v>4076</v>
      </c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</row>
    <row r="1058" spans="1:31" x14ac:dyDescent="0.3">
      <c r="A1058" s="9" t="s">
        <v>2390</v>
      </c>
      <c r="B1058" s="9" t="s">
        <v>4076</v>
      </c>
      <c r="C1058" s="9" t="s">
        <v>4076</v>
      </c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</row>
    <row r="1059" spans="1:31" x14ac:dyDescent="0.3">
      <c r="A1059" s="9" t="s">
        <v>4391</v>
      </c>
      <c r="B1059" s="9" t="s">
        <v>4116</v>
      </c>
      <c r="C1059" s="9" t="s">
        <v>4392</v>
      </c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</row>
    <row r="1060" spans="1:31" x14ac:dyDescent="0.3">
      <c r="A1060" s="9" t="s">
        <v>4393</v>
      </c>
      <c r="B1060" s="9" t="s">
        <v>4116</v>
      </c>
      <c r="C1060" s="9" t="s">
        <v>4392</v>
      </c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</row>
    <row r="1061" spans="1:31" x14ac:dyDescent="0.3">
      <c r="A1061" s="9" t="s">
        <v>4394</v>
      </c>
      <c r="B1061" s="9" t="s">
        <v>4116</v>
      </c>
      <c r="C1061" s="9" t="s">
        <v>4392</v>
      </c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</row>
    <row r="1062" spans="1:31" x14ac:dyDescent="0.3">
      <c r="A1062" s="9" t="s">
        <v>4395</v>
      </c>
      <c r="B1062" s="9" t="s">
        <v>4116</v>
      </c>
      <c r="C1062" s="9" t="s">
        <v>4392</v>
      </c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</row>
    <row r="1063" spans="1:31" x14ac:dyDescent="0.3">
      <c r="A1063" s="9" t="s">
        <v>4396</v>
      </c>
      <c r="B1063" s="9" t="s">
        <v>4116</v>
      </c>
      <c r="C1063" s="9" t="s">
        <v>4392</v>
      </c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</row>
    <row r="1064" spans="1:31" x14ac:dyDescent="0.3">
      <c r="A1064" s="9" t="s">
        <v>4397</v>
      </c>
      <c r="B1064" s="9" t="s">
        <v>4116</v>
      </c>
      <c r="C1064" s="9" t="s">
        <v>4392</v>
      </c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</row>
    <row r="1065" spans="1:31" x14ac:dyDescent="0.3">
      <c r="A1065" s="9" t="s">
        <v>4398</v>
      </c>
      <c r="B1065" s="9" t="s">
        <v>4116</v>
      </c>
      <c r="C1065" s="9" t="s">
        <v>4392</v>
      </c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</row>
    <row r="1066" spans="1:31" x14ac:dyDescent="0.3">
      <c r="A1066" s="9" t="s">
        <v>4399</v>
      </c>
      <c r="B1066" s="9" t="s">
        <v>4116</v>
      </c>
      <c r="C1066" s="9" t="s">
        <v>4392</v>
      </c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</row>
    <row r="1067" spans="1:31" x14ac:dyDescent="0.3">
      <c r="A1067" s="9" t="s">
        <v>4400</v>
      </c>
      <c r="B1067" s="9" t="s">
        <v>4116</v>
      </c>
      <c r="C1067" s="9" t="s">
        <v>4392</v>
      </c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</row>
    <row r="1068" spans="1:31" x14ac:dyDescent="0.3">
      <c r="A1068" s="9" t="s">
        <v>4401</v>
      </c>
      <c r="B1068" s="9" t="s">
        <v>4116</v>
      </c>
      <c r="C1068" s="9" t="s">
        <v>4392</v>
      </c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</row>
    <row r="1069" spans="1:31" x14ac:dyDescent="0.3">
      <c r="A1069" s="9" t="s">
        <v>4402</v>
      </c>
      <c r="B1069" s="9" t="s">
        <v>4116</v>
      </c>
      <c r="C1069" s="9" t="s">
        <v>4392</v>
      </c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</row>
    <row r="1070" spans="1:31" x14ac:dyDescent="0.3">
      <c r="A1070" s="9" t="s">
        <v>4403</v>
      </c>
      <c r="B1070" s="9" t="s">
        <v>4116</v>
      </c>
      <c r="C1070" s="9" t="s">
        <v>4392</v>
      </c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</row>
    <row r="1071" spans="1:31" x14ac:dyDescent="0.3">
      <c r="A1071" s="9" t="s">
        <v>4404</v>
      </c>
      <c r="B1071" s="9" t="s">
        <v>4073</v>
      </c>
      <c r="C1071" s="9" t="s">
        <v>4073</v>
      </c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</row>
    <row r="1072" spans="1:31" x14ac:dyDescent="0.3">
      <c r="A1072" s="9" t="s">
        <v>4405</v>
      </c>
      <c r="B1072" s="9" t="s">
        <v>4073</v>
      </c>
      <c r="C1072" s="9" t="s">
        <v>4073</v>
      </c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</row>
    <row r="1073" spans="1:31" x14ac:dyDescent="0.3">
      <c r="A1073" s="9" t="s">
        <v>4406</v>
      </c>
      <c r="B1073" s="9" t="s">
        <v>4083</v>
      </c>
      <c r="C1073" s="9" t="s">
        <v>4083</v>
      </c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</row>
    <row r="1074" spans="1:31" x14ac:dyDescent="0.3">
      <c r="A1074" s="9" t="s">
        <v>4407</v>
      </c>
      <c r="B1074" s="9" t="s">
        <v>4083</v>
      </c>
      <c r="C1074" s="9" t="s">
        <v>4083</v>
      </c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</row>
    <row r="1075" spans="1:31" x14ac:dyDescent="0.3">
      <c r="A1075" s="9" t="s">
        <v>3047</v>
      </c>
      <c r="B1075" s="9" t="s">
        <v>4083</v>
      </c>
      <c r="C1075" s="9" t="s">
        <v>4083</v>
      </c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</row>
    <row r="1076" spans="1:31" x14ac:dyDescent="0.3">
      <c r="A1076" s="9" t="s">
        <v>1058</v>
      </c>
      <c r="B1076" s="9" t="s">
        <v>4090</v>
      </c>
      <c r="C1076" s="9" t="s">
        <v>4078</v>
      </c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</row>
    <row r="1077" spans="1:31" x14ac:dyDescent="0.3">
      <c r="A1077" s="9" t="s">
        <v>2738</v>
      </c>
      <c r="B1077" s="9" t="s">
        <v>4076</v>
      </c>
      <c r="C1077" s="9" t="s">
        <v>4076</v>
      </c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</row>
    <row r="1078" spans="1:31" x14ac:dyDescent="0.3">
      <c r="A1078" s="9" t="s">
        <v>4408</v>
      </c>
      <c r="B1078" s="9" t="s">
        <v>4076</v>
      </c>
      <c r="C1078" s="9" t="s">
        <v>4076</v>
      </c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</row>
    <row r="1079" spans="1:31" x14ac:dyDescent="0.3">
      <c r="A1079" s="9" t="s">
        <v>1811</v>
      </c>
      <c r="B1079" s="9" t="s">
        <v>4120</v>
      </c>
      <c r="C1079" s="9" t="s">
        <v>4120</v>
      </c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</row>
    <row r="1080" spans="1:31" x14ac:dyDescent="0.3">
      <c r="A1080" s="9" t="s">
        <v>4409</v>
      </c>
      <c r="B1080" s="9" t="s">
        <v>4090</v>
      </c>
      <c r="C1080" s="9" t="s">
        <v>4090</v>
      </c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</row>
    <row r="1081" spans="1:31" x14ac:dyDescent="0.3">
      <c r="A1081" s="9" t="s">
        <v>3874</v>
      </c>
      <c r="B1081" s="9" t="s">
        <v>4084</v>
      </c>
      <c r="C1081" s="9" t="s">
        <v>4084</v>
      </c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</row>
    <row r="1082" spans="1:31" x14ac:dyDescent="0.3">
      <c r="A1082" s="9" t="s">
        <v>4410</v>
      </c>
      <c r="B1082" s="9" t="s">
        <v>4084</v>
      </c>
      <c r="C1082" s="9" t="s">
        <v>4084</v>
      </c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</row>
    <row r="1083" spans="1:31" x14ac:dyDescent="0.3">
      <c r="A1083" s="9" t="s">
        <v>1060</v>
      </c>
      <c r="B1083" s="9" t="s">
        <v>4076</v>
      </c>
      <c r="C1083" s="9" t="s">
        <v>4076</v>
      </c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</row>
    <row r="1084" spans="1:31" x14ac:dyDescent="0.3">
      <c r="A1084" s="9" t="s">
        <v>2749</v>
      </c>
      <c r="B1084" s="9" t="s">
        <v>4076</v>
      </c>
      <c r="C1084" s="9" t="s">
        <v>4076</v>
      </c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</row>
    <row r="1085" spans="1:31" x14ac:dyDescent="0.3">
      <c r="A1085" s="9" t="s">
        <v>2750</v>
      </c>
      <c r="B1085" s="9" t="s">
        <v>4076</v>
      </c>
      <c r="C1085" s="9" t="s">
        <v>4076</v>
      </c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</row>
    <row r="1086" spans="1:31" x14ac:dyDescent="0.3">
      <c r="A1086" s="9" t="s">
        <v>1846</v>
      </c>
      <c r="B1086" s="9" t="s">
        <v>4076</v>
      </c>
      <c r="C1086" s="9" t="s">
        <v>4076</v>
      </c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</row>
    <row r="1087" spans="1:31" x14ac:dyDescent="0.3">
      <c r="A1087" s="9" t="s">
        <v>4411</v>
      </c>
      <c r="B1087" s="9" t="s">
        <v>4076</v>
      </c>
      <c r="C1087" s="9" t="s">
        <v>4076</v>
      </c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</row>
    <row r="1088" spans="1:31" x14ac:dyDescent="0.3">
      <c r="A1088" s="9" t="s">
        <v>4412</v>
      </c>
      <c r="B1088" s="9" t="s">
        <v>4084</v>
      </c>
      <c r="C1088" s="9" t="s">
        <v>4084</v>
      </c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</row>
    <row r="1089" spans="1:31" x14ac:dyDescent="0.3">
      <c r="A1089" s="9" t="s">
        <v>4413</v>
      </c>
      <c r="B1089" s="9" t="s">
        <v>4084</v>
      </c>
      <c r="C1089" s="9" t="s">
        <v>4084</v>
      </c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</row>
    <row r="1090" spans="1:31" x14ac:dyDescent="0.3">
      <c r="A1090" s="9" t="s">
        <v>4414</v>
      </c>
      <c r="B1090" s="9" t="s">
        <v>4084</v>
      </c>
      <c r="C1090" s="9" t="s">
        <v>4084</v>
      </c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</row>
    <row r="1091" spans="1:31" x14ac:dyDescent="0.3">
      <c r="A1091" s="9" t="s">
        <v>4415</v>
      </c>
      <c r="B1091" s="9" t="s">
        <v>4084</v>
      </c>
      <c r="C1091" s="9" t="s">
        <v>4084</v>
      </c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</row>
    <row r="1092" spans="1:31" x14ac:dyDescent="0.3">
      <c r="A1092" s="9" t="s">
        <v>3292</v>
      </c>
      <c r="B1092" s="9" t="s">
        <v>4078</v>
      </c>
      <c r="C1092" s="9" t="s">
        <v>4078</v>
      </c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</row>
    <row r="1093" spans="1:31" x14ac:dyDescent="0.3">
      <c r="A1093" s="9" t="s">
        <v>3291</v>
      </c>
      <c r="B1093" s="9" t="s">
        <v>4078</v>
      </c>
      <c r="C1093" s="9" t="s">
        <v>4078</v>
      </c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</row>
    <row r="1094" spans="1:31" x14ac:dyDescent="0.3">
      <c r="A1094" s="9" t="s">
        <v>3663</v>
      </c>
      <c r="B1094" s="9" t="s">
        <v>4093</v>
      </c>
      <c r="C1094" s="9" t="s">
        <v>4093</v>
      </c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</row>
    <row r="1095" spans="1:31" x14ac:dyDescent="0.3">
      <c r="A1095" s="9" t="s">
        <v>3664</v>
      </c>
      <c r="B1095" s="9" t="s">
        <v>4093</v>
      </c>
      <c r="C1095" s="9" t="s">
        <v>4093</v>
      </c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</row>
    <row r="1096" spans="1:31" x14ac:dyDescent="0.3">
      <c r="A1096" s="9" t="s">
        <v>3665</v>
      </c>
      <c r="B1096" s="9" t="s">
        <v>4090</v>
      </c>
      <c r="C1096" s="9" t="s">
        <v>4078</v>
      </c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</row>
    <row r="1097" spans="1:31" x14ac:dyDescent="0.3">
      <c r="A1097" s="9" t="s">
        <v>3568</v>
      </c>
      <c r="B1097" s="9" t="s">
        <v>4078</v>
      </c>
      <c r="C1097" s="9" t="s">
        <v>4078</v>
      </c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</row>
    <row r="1098" spans="1:31" x14ac:dyDescent="0.3">
      <c r="A1098" s="9" t="s">
        <v>4416</v>
      </c>
      <c r="B1098" s="9" t="s">
        <v>4149</v>
      </c>
      <c r="C1098" s="9" t="s">
        <v>4149</v>
      </c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</row>
    <row r="1099" spans="1:31" x14ac:dyDescent="0.3">
      <c r="A1099" s="9" t="s">
        <v>1535</v>
      </c>
      <c r="B1099" s="9" t="s">
        <v>4078</v>
      </c>
      <c r="C1099" s="9" t="s">
        <v>4078</v>
      </c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</row>
    <row r="1100" spans="1:31" x14ac:dyDescent="0.3">
      <c r="A1100" s="9" t="s">
        <v>483</v>
      </c>
      <c r="B1100" s="9" t="s">
        <v>4073</v>
      </c>
      <c r="C1100" s="9" t="s">
        <v>4073</v>
      </c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</row>
    <row r="1101" spans="1:31" x14ac:dyDescent="0.3">
      <c r="A1101" s="9" t="s">
        <v>543</v>
      </c>
      <c r="B1101" s="9" t="s">
        <v>4073</v>
      </c>
      <c r="C1101" s="9" t="s">
        <v>4073</v>
      </c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</row>
    <row r="1102" spans="1:31" x14ac:dyDescent="0.3">
      <c r="A1102" s="9" t="s">
        <v>918</v>
      </c>
      <c r="B1102" s="9" t="s">
        <v>4073</v>
      </c>
      <c r="C1102" s="9" t="s">
        <v>4073</v>
      </c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</row>
    <row r="1103" spans="1:31" x14ac:dyDescent="0.3">
      <c r="A1103" s="9" t="s">
        <v>484</v>
      </c>
      <c r="B1103" s="9" t="s">
        <v>4073</v>
      </c>
      <c r="C1103" s="9" t="s">
        <v>4073</v>
      </c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</row>
    <row r="1104" spans="1:31" x14ac:dyDescent="0.3">
      <c r="A1104" s="9" t="s">
        <v>2544</v>
      </c>
      <c r="B1104" s="9" t="s">
        <v>4073</v>
      </c>
      <c r="C1104" s="9" t="s">
        <v>4073</v>
      </c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</row>
    <row r="1105" spans="1:31" x14ac:dyDescent="0.3">
      <c r="A1105" s="9" t="s">
        <v>3772</v>
      </c>
      <c r="B1105" s="9" t="s">
        <v>4148</v>
      </c>
      <c r="C1105" s="9" t="s">
        <v>4148</v>
      </c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</row>
    <row r="1106" spans="1:31" x14ac:dyDescent="0.3">
      <c r="A1106" s="9" t="s">
        <v>1346</v>
      </c>
      <c r="B1106" s="9" t="s">
        <v>4090</v>
      </c>
      <c r="C1106" s="9" t="s">
        <v>4078</v>
      </c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</row>
    <row r="1107" spans="1:31" x14ac:dyDescent="0.3">
      <c r="A1107" s="9" t="s">
        <v>3508</v>
      </c>
      <c r="B1107" s="9" t="s">
        <v>4417</v>
      </c>
      <c r="C1107" s="9" t="s">
        <v>4083</v>
      </c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</row>
    <row r="1108" spans="1:31" x14ac:dyDescent="0.3">
      <c r="A1108" s="9" t="s">
        <v>3509</v>
      </c>
      <c r="B1108" s="9" t="s">
        <v>4417</v>
      </c>
      <c r="C1108" s="9" t="s">
        <v>4083</v>
      </c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</row>
    <row r="1109" spans="1:31" x14ac:dyDescent="0.3">
      <c r="A1109" s="9" t="s">
        <v>4418</v>
      </c>
      <c r="B1109" s="9" t="s">
        <v>4148</v>
      </c>
      <c r="C1109" s="9" t="s">
        <v>4148</v>
      </c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</row>
    <row r="1110" spans="1:31" x14ac:dyDescent="0.3">
      <c r="A1110" s="9" t="s">
        <v>4419</v>
      </c>
      <c r="B1110" s="9" t="s">
        <v>4148</v>
      </c>
      <c r="C1110" s="9" t="s">
        <v>4148</v>
      </c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</row>
    <row r="1111" spans="1:31" x14ac:dyDescent="0.3">
      <c r="A1111" s="9" t="s">
        <v>1840</v>
      </c>
      <c r="B1111" s="9" t="s">
        <v>4114</v>
      </c>
      <c r="C1111" s="9" t="s">
        <v>4114</v>
      </c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</row>
    <row r="1112" spans="1:31" x14ac:dyDescent="0.3">
      <c r="A1112" s="9" t="s">
        <v>3617</v>
      </c>
      <c r="B1112" s="9" t="s">
        <v>4146</v>
      </c>
      <c r="C1112" s="9" t="s">
        <v>4078</v>
      </c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</row>
    <row r="1113" spans="1:31" x14ac:dyDescent="0.3">
      <c r="A1113" s="9" t="s">
        <v>497</v>
      </c>
      <c r="B1113" s="9" t="s">
        <v>4093</v>
      </c>
      <c r="C1113" s="9" t="s">
        <v>4073</v>
      </c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</row>
    <row r="1114" spans="1:31" x14ac:dyDescent="0.3">
      <c r="A1114" s="9" t="s">
        <v>2603</v>
      </c>
      <c r="B1114" s="9" t="s">
        <v>4077</v>
      </c>
      <c r="C1114" s="9" t="s">
        <v>4077</v>
      </c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</row>
    <row r="1115" spans="1:31" x14ac:dyDescent="0.3">
      <c r="A1115" s="9" t="s">
        <v>4420</v>
      </c>
      <c r="B1115" s="9" t="s">
        <v>4090</v>
      </c>
      <c r="C1115" s="9" t="s">
        <v>4090</v>
      </c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</row>
    <row r="1116" spans="1:31" x14ac:dyDescent="0.3">
      <c r="A1116" s="9" t="s">
        <v>4421</v>
      </c>
      <c r="B1116" s="9" t="s">
        <v>4149</v>
      </c>
      <c r="C1116" s="9" t="s">
        <v>4149</v>
      </c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</row>
    <row r="1117" spans="1:31" x14ac:dyDescent="0.3">
      <c r="A1117" s="9" t="s">
        <v>4422</v>
      </c>
      <c r="B1117" s="9" t="s">
        <v>4149</v>
      </c>
      <c r="C1117" s="9" t="s">
        <v>4149</v>
      </c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</row>
    <row r="1118" spans="1:31" x14ac:dyDescent="0.3">
      <c r="A1118" s="9" t="s">
        <v>4423</v>
      </c>
      <c r="B1118" s="9" t="s">
        <v>4149</v>
      </c>
      <c r="C1118" s="9" t="s">
        <v>4149</v>
      </c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</row>
    <row r="1119" spans="1:31" x14ac:dyDescent="0.3">
      <c r="A1119" s="9" t="s">
        <v>1532</v>
      </c>
      <c r="B1119" s="9" t="s">
        <v>4083</v>
      </c>
      <c r="C1119" s="9" t="s">
        <v>4083</v>
      </c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</row>
    <row r="1120" spans="1:31" x14ac:dyDescent="0.3">
      <c r="A1120" s="9" t="s">
        <v>4424</v>
      </c>
      <c r="B1120" s="9" t="s">
        <v>4148</v>
      </c>
      <c r="C1120" s="9" t="s">
        <v>4148</v>
      </c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</row>
    <row r="1121" spans="1:31" x14ac:dyDescent="0.3">
      <c r="A1121" s="9" t="s">
        <v>2041</v>
      </c>
      <c r="B1121" s="9" t="s">
        <v>4084</v>
      </c>
      <c r="C1121" s="9" t="s">
        <v>4084</v>
      </c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</row>
    <row r="1122" spans="1:31" x14ac:dyDescent="0.3">
      <c r="A1122" s="9" t="s">
        <v>4425</v>
      </c>
      <c r="B1122" s="9" t="s">
        <v>4084</v>
      </c>
      <c r="C1122" s="9" t="s">
        <v>4084</v>
      </c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</row>
    <row r="1123" spans="1:31" x14ac:dyDescent="0.3">
      <c r="A1123" s="9" t="s">
        <v>4426</v>
      </c>
      <c r="B1123" s="9" t="s">
        <v>4084</v>
      </c>
      <c r="C1123" s="9" t="s">
        <v>4084</v>
      </c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</row>
    <row r="1124" spans="1:31" x14ac:dyDescent="0.3">
      <c r="A1124" s="9" t="s">
        <v>2042</v>
      </c>
      <c r="B1124" s="9" t="s">
        <v>4114</v>
      </c>
      <c r="C1124" s="9" t="s">
        <v>4114</v>
      </c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</row>
    <row r="1125" spans="1:31" x14ac:dyDescent="0.3">
      <c r="A1125" s="9" t="s">
        <v>4427</v>
      </c>
      <c r="B1125" s="9" t="s">
        <v>4114</v>
      </c>
      <c r="C1125" s="9" t="s">
        <v>4114</v>
      </c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</row>
    <row r="1126" spans="1:31" x14ac:dyDescent="0.3">
      <c r="A1126" s="9" t="s">
        <v>4428</v>
      </c>
      <c r="B1126" s="9" t="s">
        <v>4073</v>
      </c>
      <c r="C1126" s="9" t="s">
        <v>4073</v>
      </c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</row>
    <row r="1127" spans="1:31" x14ac:dyDescent="0.3">
      <c r="A1127" s="9" t="s">
        <v>2085</v>
      </c>
      <c r="B1127" s="9" t="s">
        <v>4148</v>
      </c>
      <c r="C1127" s="9" t="s">
        <v>4148</v>
      </c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</row>
    <row r="1128" spans="1:31" x14ac:dyDescent="0.3">
      <c r="A1128" s="9" t="s">
        <v>670</v>
      </c>
      <c r="B1128" s="9" t="s">
        <v>4073</v>
      </c>
      <c r="C1128" s="9" t="s">
        <v>4073</v>
      </c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</row>
    <row r="1129" spans="1:31" x14ac:dyDescent="0.3">
      <c r="A1129" s="9" t="s">
        <v>3631</v>
      </c>
      <c r="B1129" s="9" t="s">
        <v>4073</v>
      </c>
      <c r="C1129" s="9" t="s">
        <v>4073</v>
      </c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</row>
    <row r="1130" spans="1:31" x14ac:dyDescent="0.3">
      <c r="A1130" s="9" t="s">
        <v>963</v>
      </c>
      <c r="B1130" s="9" t="s">
        <v>4076</v>
      </c>
      <c r="C1130" s="9" t="s">
        <v>4076</v>
      </c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</row>
    <row r="1131" spans="1:31" x14ac:dyDescent="0.3">
      <c r="A1131" s="9" t="s">
        <v>4429</v>
      </c>
      <c r="B1131" s="9" t="s">
        <v>4430</v>
      </c>
      <c r="C1131" s="9" t="s">
        <v>4090</v>
      </c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</row>
    <row r="1132" spans="1:31" x14ac:dyDescent="0.3">
      <c r="A1132" s="9" t="s">
        <v>4431</v>
      </c>
      <c r="B1132" s="9" t="s">
        <v>4090</v>
      </c>
      <c r="C1132" s="9" t="s">
        <v>4090</v>
      </c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</row>
    <row r="1133" spans="1:31" x14ac:dyDescent="0.3">
      <c r="A1133" s="9" t="s">
        <v>1615</v>
      </c>
      <c r="B1133" s="9" t="s">
        <v>4114</v>
      </c>
      <c r="C1133" s="9" t="s">
        <v>4114</v>
      </c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</row>
    <row r="1134" spans="1:31" x14ac:dyDescent="0.3">
      <c r="A1134" s="9" t="s">
        <v>3739</v>
      </c>
      <c r="B1134" s="9" t="s">
        <v>4432</v>
      </c>
      <c r="C1134" s="9" t="s">
        <v>4433</v>
      </c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</row>
    <row r="1135" spans="1:31" x14ac:dyDescent="0.3">
      <c r="A1135" s="9" t="s">
        <v>3918</v>
      </c>
      <c r="B1135" s="9" t="s">
        <v>4114</v>
      </c>
      <c r="C1135" s="9" t="s">
        <v>4114</v>
      </c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</row>
    <row r="1136" spans="1:31" x14ac:dyDescent="0.3">
      <c r="A1136" s="9" t="s">
        <v>4434</v>
      </c>
      <c r="B1136" s="9" t="s">
        <v>4073</v>
      </c>
      <c r="C1136" s="9" t="s">
        <v>4073</v>
      </c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</row>
    <row r="1137" spans="1:31" x14ac:dyDescent="0.3">
      <c r="A1137" s="9" t="s">
        <v>160</v>
      </c>
      <c r="B1137" s="9" t="s">
        <v>4073</v>
      </c>
      <c r="C1137" s="9" t="s">
        <v>4073</v>
      </c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</row>
    <row r="1138" spans="1:31" x14ac:dyDescent="0.3">
      <c r="A1138" s="9" t="s">
        <v>4435</v>
      </c>
      <c r="B1138" s="9" t="s">
        <v>4073</v>
      </c>
      <c r="C1138" s="9" t="s">
        <v>4073</v>
      </c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</row>
    <row r="1139" spans="1:31" x14ac:dyDescent="0.3">
      <c r="A1139" s="9" t="s">
        <v>899</v>
      </c>
      <c r="B1139" s="9" t="s">
        <v>4073</v>
      </c>
      <c r="C1139" s="9" t="s">
        <v>4073</v>
      </c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</row>
    <row r="1140" spans="1:31" x14ac:dyDescent="0.3">
      <c r="A1140" s="9" t="s">
        <v>4436</v>
      </c>
      <c r="B1140" s="9" t="s">
        <v>4437</v>
      </c>
      <c r="C1140" s="9" t="s">
        <v>4073</v>
      </c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</row>
    <row r="1141" spans="1:31" x14ac:dyDescent="0.3">
      <c r="A1141" s="9" t="s">
        <v>4438</v>
      </c>
      <c r="B1141" s="9" t="s">
        <v>4073</v>
      </c>
      <c r="C1141" s="9" t="s">
        <v>4093</v>
      </c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</row>
    <row r="1142" spans="1:31" x14ac:dyDescent="0.3">
      <c r="A1142" s="9" t="s">
        <v>4439</v>
      </c>
      <c r="B1142" s="9" t="s">
        <v>4073</v>
      </c>
      <c r="C1142" s="9" t="s">
        <v>4093</v>
      </c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</row>
    <row r="1143" spans="1:31" x14ac:dyDescent="0.3">
      <c r="A1143" s="9" t="s">
        <v>4440</v>
      </c>
      <c r="B1143" s="9" t="s">
        <v>4073</v>
      </c>
      <c r="C1143" s="9" t="s">
        <v>4093</v>
      </c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</row>
    <row r="1144" spans="1:31" x14ac:dyDescent="0.3">
      <c r="A1144" s="9" t="s">
        <v>4441</v>
      </c>
      <c r="B1144" s="9" t="s">
        <v>4073</v>
      </c>
      <c r="C1144" s="9" t="s">
        <v>4073</v>
      </c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</row>
    <row r="1145" spans="1:31" x14ac:dyDescent="0.3">
      <c r="A1145" s="9" t="s">
        <v>4442</v>
      </c>
      <c r="B1145" s="9" t="s">
        <v>4437</v>
      </c>
      <c r="C1145" s="9" t="s">
        <v>4073</v>
      </c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</row>
    <row r="1146" spans="1:31" x14ac:dyDescent="0.3">
      <c r="A1146" s="9" t="s">
        <v>3063</v>
      </c>
      <c r="B1146" s="9" t="s">
        <v>4073</v>
      </c>
      <c r="C1146" s="9" t="s">
        <v>4093</v>
      </c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</row>
    <row r="1147" spans="1:31" x14ac:dyDescent="0.3">
      <c r="A1147" s="9" t="s">
        <v>4443</v>
      </c>
      <c r="B1147" s="9" t="s">
        <v>4073</v>
      </c>
      <c r="C1147" s="9" t="s">
        <v>4093</v>
      </c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</row>
    <row r="1148" spans="1:31" x14ac:dyDescent="0.3">
      <c r="A1148" s="9" t="s">
        <v>189</v>
      </c>
      <c r="B1148" s="9" t="s">
        <v>4073</v>
      </c>
      <c r="C1148" s="9" t="s">
        <v>4093</v>
      </c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</row>
    <row r="1149" spans="1:31" x14ac:dyDescent="0.3">
      <c r="A1149" s="9" t="s">
        <v>2632</v>
      </c>
      <c r="B1149" s="9" t="s">
        <v>4073</v>
      </c>
      <c r="C1149" s="9" t="s">
        <v>4073</v>
      </c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</row>
    <row r="1150" spans="1:31" x14ac:dyDescent="0.3">
      <c r="A1150" s="9" t="s">
        <v>3911</v>
      </c>
      <c r="B1150" s="9" t="s">
        <v>4073</v>
      </c>
      <c r="C1150" s="9" t="s">
        <v>4073</v>
      </c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</row>
    <row r="1151" spans="1:31" x14ac:dyDescent="0.3">
      <c r="A1151" s="9" t="s">
        <v>3666</v>
      </c>
      <c r="B1151" s="9" t="s">
        <v>4073</v>
      </c>
      <c r="C1151" s="9" t="s">
        <v>4073</v>
      </c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</row>
    <row r="1152" spans="1:31" x14ac:dyDescent="0.3">
      <c r="A1152" s="9" t="s">
        <v>3406</v>
      </c>
      <c r="B1152" s="9" t="s">
        <v>4437</v>
      </c>
      <c r="C1152" s="9" t="s">
        <v>4076</v>
      </c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</row>
    <row r="1153" spans="1:31" x14ac:dyDescent="0.3">
      <c r="A1153" s="9" t="s">
        <v>2050</v>
      </c>
      <c r="B1153" s="9" t="s">
        <v>4073</v>
      </c>
      <c r="C1153" s="9" t="s">
        <v>4073</v>
      </c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</row>
    <row r="1154" spans="1:31" x14ac:dyDescent="0.3">
      <c r="A1154" s="9" t="s">
        <v>4444</v>
      </c>
      <c r="B1154" s="9" t="s">
        <v>4114</v>
      </c>
      <c r="C1154" s="9" t="s">
        <v>4114</v>
      </c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</row>
    <row r="1155" spans="1:31" x14ac:dyDescent="0.3">
      <c r="A1155" s="9" t="s">
        <v>4445</v>
      </c>
      <c r="B1155" s="9" t="s">
        <v>4084</v>
      </c>
      <c r="C1155" s="9" t="s">
        <v>4084</v>
      </c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</row>
    <row r="1156" spans="1:31" x14ac:dyDescent="0.3">
      <c r="A1156" s="9" t="s">
        <v>4446</v>
      </c>
      <c r="B1156" s="9" t="s">
        <v>4084</v>
      </c>
      <c r="C1156" s="9" t="s">
        <v>4084</v>
      </c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</row>
    <row r="1157" spans="1:31" x14ac:dyDescent="0.3">
      <c r="A1157" s="9" t="s">
        <v>4447</v>
      </c>
      <c r="B1157" s="9" t="s">
        <v>4084</v>
      </c>
      <c r="C1157" s="9" t="s">
        <v>4084</v>
      </c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</row>
    <row r="1158" spans="1:31" x14ac:dyDescent="0.3">
      <c r="A1158" s="9" t="s">
        <v>4448</v>
      </c>
      <c r="B1158" s="9" t="s">
        <v>4084</v>
      </c>
      <c r="C1158" s="9" t="s">
        <v>4084</v>
      </c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</row>
    <row r="1159" spans="1:31" x14ac:dyDescent="0.3">
      <c r="A1159" s="9" t="s">
        <v>4449</v>
      </c>
      <c r="B1159" s="9" t="s">
        <v>4084</v>
      </c>
      <c r="C1159" s="9" t="s">
        <v>4084</v>
      </c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</row>
    <row r="1160" spans="1:31" x14ac:dyDescent="0.3">
      <c r="A1160" s="9" t="s">
        <v>4450</v>
      </c>
      <c r="B1160" s="9" t="s">
        <v>4084</v>
      </c>
      <c r="C1160" s="9" t="s">
        <v>4084</v>
      </c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</row>
    <row r="1161" spans="1:31" x14ac:dyDescent="0.3">
      <c r="A1161" s="9" t="s">
        <v>4451</v>
      </c>
      <c r="B1161" s="9" t="s">
        <v>4084</v>
      </c>
      <c r="C1161" s="9" t="s">
        <v>4084</v>
      </c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</row>
    <row r="1162" spans="1:31" x14ac:dyDescent="0.3">
      <c r="A1162" s="9" t="s">
        <v>4452</v>
      </c>
      <c r="B1162" s="9" t="s">
        <v>4084</v>
      </c>
      <c r="C1162" s="9" t="s">
        <v>4084</v>
      </c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</row>
    <row r="1163" spans="1:31" x14ac:dyDescent="0.3">
      <c r="A1163" s="9" t="s">
        <v>4453</v>
      </c>
      <c r="B1163" s="9" t="s">
        <v>4084</v>
      </c>
      <c r="C1163" s="9" t="s">
        <v>4084</v>
      </c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</row>
    <row r="1164" spans="1:31" x14ac:dyDescent="0.3">
      <c r="A1164" s="9" t="s">
        <v>4454</v>
      </c>
      <c r="B1164" s="9" t="s">
        <v>4084</v>
      </c>
      <c r="C1164" s="9" t="s">
        <v>4084</v>
      </c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</row>
    <row r="1165" spans="1:31" x14ac:dyDescent="0.3">
      <c r="A1165" s="9" t="s">
        <v>1806</v>
      </c>
      <c r="B1165" s="9" t="s">
        <v>4084</v>
      </c>
      <c r="C1165" s="9" t="s">
        <v>4084</v>
      </c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</row>
    <row r="1166" spans="1:31" x14ac:dyDescent="0.3">
      <c r="A1166" s="9" t="s">
        <v>751</v>
      </c>
      <c r="B1166" s="9" t="s">
        <v>4146</v>
      </c>
      <c r="C1166" s="9" t="s">
        <v>4146</v>
      </c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</row>
    <row r="1167" spans="1:31" x14ac:dyDescent="0.3">
      <c r="A1167" s="9" t="s">
        <v>4455</v>
      </c>
      <c r="B1167" s="9" t="s">
        <v>4073</v>
      </c>
      <c r="C1167" s="9" t="s">
        <v>4073</v>
      </c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</row>
    <row r="1168" spans="1:31" x14ac:dyDescent="0.3">
      <c r="A1168" s="9" t="s">
        <v>4456</v>
      </c>
      <c r="B1168" s="9" t="s">
        <v>4148</v>
      </c>
      <c r="C1168" s="9" t="s">
        <v>4148</v>
      </c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</row>
    <row r="1169" spans="1:31" x14ac:dyDescent="0.3">
      <c r="A1169" s="9" t="s">
        <v>4457</v>
      </c>
      <c r="B1169" s="9" t="s">
        <v>4437</v>
      </c>
      <c r="C1169" s="9" t="s">
        <v>4146</v>
      </c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</row>
    <row r="1170" spans="1:31" x14ac:dyDescent="0.3">
      <c r="A1170" s="9" t="s">
        <v>4458</v>
      </c>
      <c r="B1170" s="9" t="s">
        <v>4146</v>
      </c>
      <c r="C1170" s="9" t="s">
        <v>4090</v>
      </c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</row>
    <row r="1171" spans="1:31" x14ac:dyDescent="0.3">
      <c r="A1171" s="9" t="s">
        <v>2360</v>
      </c>
      <c r="B1171" s="9" t="s">
        <v>4146</v>
      </c>
      <c r="C1171" s="9" t="s">
        <v>4090</v>
      </c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</row>
    <row r="1172" spans="1:31" x14ac:dyDescent="0.3">
      <c r="A1172" s="9" t="s">
        <v>2773</v>
      </c>
      <c r="B1172" s="9" t="s">
        <v>4146</v>
      </c>
      <c r="C1172" s="9" t="s">
        <v>4090</v>
      </c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</row>
    <row r="1173" spans="1:31" x14ac:dyDescent="0.3">
      <c r="A1173" s="9" t="s">
        <v>2311</v>
      </c>
      <c r="B1173" s="9" t="s">
        <v>4146</v>
      </c>
      <c r="C1173" s="9" t="s">
        <v>4090</v>
      </c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</row>
    <row r="1174" spans="1:31" x14ac:dyDescent="0.3">
      <c r="A1174" s="9" t="s">
        <v>2978</v>
      </c>
      <c r="B1174" s="9" t="s">
        <v>4146</v>
      </c>
      <c r="C1174" s="9" t="s">
        <v>4090</v>
      </c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</row>
    <row r="1175" spans="1:31" x14ac:dyDescent="0.3">
      <c r="A1175" s="9" t="s">
        <v>3073</v>
      </c>
      <c r="B1175" s="9" t="s">
        <v>4146</v>
      </c>
      <c r="C1175" s="9" t="s">
        <v>4090</v>
      </c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</row>
    <row r="1176" spans="1:31" x14ac:dyDescent="0.3">
      <c r="A1176" s="9" t="s">
        <v>906</v>
      </c>
      <c r="B1176" s="9" t="s">
        <v>4073</v>
      </c>
      <c r="C1176" s="9" t="s">
        <v>4073</v>
      </c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</row>
    <row r="1177" spans="1:31" x14ac:dyDescent="0.3">
      <c r="A1177" s="9" t="s">
        <v>734</v>
      </c>
      <c r="B1177" s="9" t="s">
        <v>4459</v>
      </c>
      <c r="C1177" s="9" t="s">
        <v>4460</v>
      </c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</row>
    <row r="1178" spans="1:31" x14ac:dyDescent="0.3">
      <c r="A1178" s="9" t="s">
        <v>735</v>
      </c>
      <c r="B1178" s="9" t="s">
        <v>4459</v>
      </c>
      <c r="C1178" s="9" t="s">
        <v>4460</v>
      </c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</row>
    <row r="1179" spans="1:31" x14ac:dyDescent="0.3">
      <c r="A1179" s="9" t="s">
        <v>1843</v>
      </c>
      <c r="B1179" s="9" t="s">
        <v>4073</v>
      </c>
      <c r="C1179" s="9" t="s">
        <v>4073</v>
      </c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</row>
    <row r="1180" spans="1:31" x14ac:dyDescent="0.3">
      <c r="A1180" s="9" t="s">
        <v>2743</v>
      </c>
      <c r="B1180" s="9" t="s">
        <v>4076</v>
      </c>
      <c r="C1180" s="9" t="s">
        <v>4076</v>
      </c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</row>
    <row r="1181" spans="1:31" x14ac:dyDescent="0.3">
      <c r="A1181" s="9" t="s">
        <v>4461</v>
      </c>
      <c r="B1181" s="9" t="s">
        <v>4218</v>
      </c>
      <c r="C1181" s="9" t="s">
        <v>4093</v>
      </c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</row>
    <row r="1182" spans="1:31" x14ac:dyDescent="0.3">
      <c r="A1182" s="9" t="s">
        <v>2747</v>
      </c>
      <c r="B1182" s="9" t="s">
        <v>4076</v>
      </c>
      <c r="C1182" s="9" t="s">
        <v>4076</v>
      </c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</row>
    <row r="1183" spans="1:31" x14ac:dyDescent="0.3">
      <c r="A1183" s="9" t="s">
        <v>4462</v>
      </c>
      <c r="B1183" s="9" t="s">
        <v>4076</v>
      </c>
      <c r="C1183" s="9" t="s">
        <v>4076</v>
      </c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</row>
    <row r="1184" spans="1:31" x14ac:dyDescent="0.3">
      <c r="A1184" s="9" t="s">
        <v>1792</v>
      </c>
      <c r="B1184" s="9" t="s">
        <v>4146</v>
      </c>
      <c r="C1184" s="9" t="s">
        <v>4090</v>
      </c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</row>
    <row r="1185" spans="1:31" x14ac:dyDescent="0.3">
      <c r="A1185" s="9" t="s">
        <v>3330</v>
      </c>
      <c r="B1185" s="9" t="s">
        <v>4146</v>
      </c>
      <c r="C1185" s="9" t="s">
        <v>4090</v>
      </c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</row>
    <row r="1186" spans="1:31" x14ac:dyDescent="0.3">
      <c r="A1186" s="9" t="s">
        <v>2348</v>
      </c>
      <c r="B1186" s="9" t="s">
        <v>4076</v>
      </c>
      <c r="C1186" s="9" t="s">
        <v>4076</v>
      </c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</row>
    <row r="1187" spans="1:31" x14ac:dyDescent="0.3">
      <c r="A1187" s="9" t="s">
        <v>2349</v>
      </c>
      <c r="B1187" s="9" t="s">
        <v>4076</v>
      </c>
      <c r="C1187" s="9" t="s">
        <v>4076</v>
      </c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</row>
    <row r="1188" spans="1:31" x14ac:dyDescent="0.3">
      <c r="A1188" s="9" t="s">
        <v>4463</v>
      </c>
      <c r="B1188" s="9" t="s">
        <v>4148</v>
      </c>
      <c r="C1188" s="9" t="s">
        <v>4148</v>
      </c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</row>
    <row r="1189" spans="1:31" x14ac:dyDescent="0.3">
      <c r="A1189" s="9" t="s">
        <v>2934</v>
      </c>
      <c r="B1189" s="9" t="s">
        <v>4148</v>
      </c>
      <c r="C1189" s="9" t="s">
        <v>4148</v>
      </c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</row>
    <row r="1190" spans="1:31" x14ac:dyDescent="0.3">
      <c r="A1190" s="9" t="s">
        <v>1390</v>
      </c>
      <c r="B1190" s="9" t="s">
        <v>4148</v>
      </c>
      <c r="C1190" s="9" t="s">
        <v>4148</v>
      </c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</row>
    <row r="1191" spans="1:31" x14ac:dyDescent="0.3">
      <c r="A1191" s="9" t="s">
        <v>2935</v>
      </c>
      <c r="B1191" s="9" t="s">
        <v>4148</v>
      </c>
      <c r="C1191" s="9" t="s">
        <v>4148</v>
      </c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</row>
    <row r="1192" spans="1:31" x14ac:dyDescent="0.3">
      <c r="A1192" s="9" t="s">
        <v>4464</v>
      </c>
      <c r="B1192" s="9" t="s">
        <v>4148</v>
      </c>
      <c r="C1192" s="9" t="s">
        <v>4148</v>
      </c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</row>
    <row r="1193" spans="1:31" x14ac:dyDescent="0.3">
      <c r="A1193" s="9" t="s">
        <v>838</v>
      </c>
      <c r="B1193" s="9" t="s">
        <v>4148</v>
      </c>
      <c r="C1193" s="9" t="s">
        <v>4173</v>
      </c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</row>
    <row r="1194" spans="1:31" x14ac:dyDescent="0.3">
      <c r="A1194" s="9" t="s">
        <v>3885</v>
      </c>
      <c r="B1194" s="9" t="s">
        <v>4148</v>
      </c>
      <c r="C1194" s="9" t="s">
        <v>4148</v>
      </c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</row>
    <row r="1195" spans="1:31" x14ac:dyDescent="0.3">
      <c r="A1195" s="9" t="s">
        <v>544</v>
      </c>
      <c r="B1195" s="9" t="s">
        <v>4148</v>
      </c>
      <c r="C1195" s="9" t="s">
        <v>4173</v>
      </c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</row>
    <row r="1196" spans="1:31" x14ac:dyDescent="0.3">
      <c r="A1196" s="9" t="s">
        <v>3590</v>
      </c>
      <c r="B1196" s="9" t="s">
        <v>4148</v>
      </c>
      <c r="C1196" s="9" t="s">
        <v>4148</v>
      </c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</row>
    <row r="1197" spans="1:31" x14ac:dyDescent="0.3">
      <c r="A1197" s="9" t="s">
        <v>550</v>
      </c>
      <c r="B1197" s="9" t="s">
        <v>4076</v>
      </c>
      <c r="C1197" s="9" t="s">
        <v>4076</v>
      </c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</row>
    <row r="1198" spans="1:31" x14ac:dyDescent="0.3">
      <c r="A1198" s="9" t="s">
        <v>1704</v>
      </c>
      <c r="B1198" s="9" t="s">
        <v>4148</v>
      </c>
      <c r="C1198" s="9" t="s">
        <v>4148</v>
      </c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</row>
    <row r="1199" spans="1:31" x14ac:dyDescent="0.3">
      <c r="A1199" s="9" t="s">
        <v>771</v>
      </c>
      <c r="B1199" s="9" t="s">
        <v>4148</v>
      </c>
      <c r="C1199" s="9" t="s">
        <v>4148</v>
      </c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</row>
    <row r="1200" spans="1:31" x14ac:dyDescent="0.3">
      <c r="A1200" s="9" t="s">
        <v>4465</v>
      </c>
      <c r="B1200" s="9" t="s">
        <v>4148</v>
      </c>
      <c r="C1200" s="9" t="s">
        <v>4173</v>
      </c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</row>
    <row r="1201" spans="1:31" x14ac:dyDescent="0.3">
      <c r="A1201" s="9" t="s">
        <v>4466</v>
      </c>
      <c r="B1201" s="9" t="s">
        <v>4148</v>
      </c>
      <c r="C1201" s="9" t="s">
        <v>4148</v>
      </c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</row>
    <row r="1202" spans="1:31" x14ac:dyDescent="0.3">
      <c r="A1202" s="9" t="s">
        <v>4467</v>
      </c>
      <c r="B1202" s="9" t="s">
        <v>4148</v>
      </c>
      <c r="C1202" s="9" t="s">
        <v>4173</v>
      </c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</row>
    <row r="1203" spans="1:31" x14ac:dyDescent="0.3">
      <c r="A1203" s="9" t="s">
        <v>3228</v>
      </c>
      <c r="B1203" s="9" t="s">
        <v>4148</v>
      </c>
      <c r="C1203" s="9" t="s">
        <v>4173</v>
      </c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</row>
    <row r="1204" spans="1:31" x14ac:dyDescent="0.3">
      <c r="A1204" s="9" t="s">
        <v>2486</v>
      </c>
      <c r="B1204" s="9" t="s">
        <v>4148</v>
      </c>
      <c r="C1204" s="9" t="s">
        <v>4173</v>
      </c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</row>
    <row r="1205" spans="1:31" x14ac:dyDescent="0.3">
      <c r="A1205" s="9" t="s">
        <v>732</v>
      </c>
      <c r="B1205" s="9" t="s">
        <v>4076</v>
      </c>
      <c r="C1205" s="9" t="s">
        <v>4076</v>
      </c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</row>
    <row r="1206" spans="1:31" x14ac:dyDescent="0.3">
      <c r="A1206" s="9" t="s">
        <v>4468</v>
      </c>
      <c r="B1206" s="9" t="s">
        <v>4076</v>
      </c>
      <c r="C1206" s="9" t="s">
        <v>4076</v>
      </c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</row>
    <row r="1207" spans="1:31" x14ac:dyDescent="0.3">
      <c r="A1207" s="9" t="s">
        <v>2995</v>
      </c>
      <c r="B1207" s="9" t="s">
        <v>4076</v>
      </c>
      <c r="C1207" s="9" t="s">
        <v>4076</v>
      </c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</row>
    <row r="1208" spans="1:31" x14ac:dyDescent="0.3">
      <c r="A1208" s="9" t="s">
        <v>594</v>
      </c>
      <c r="B1208" s="9" t="s">
        <v>4148</v>
      </c>
      <c r="C1208" s="9" t="s">
        <v>4173</v>
      </c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</row>
    <row r="1209" spans="1:31" x14ac:dyDescent="0.3">
      <c r="A1209" s="9" t="s">
        <v>4469</v>
      </c>
      <c r="B1209" s="9" t="s">
        <v>4114</v>
      </c>
      <c r="C1209" s="9" t="s">
        <v>4114</v>
      </c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</row>
    <row r="1210" spans="1:31" x14ac:dyDescent="0.3">
      <c r="A1210" s="9" t="s">
        <v>3840</v>
      </c>
      <c r="B1210" s="9" t="s">
        <v>4148</v>
      </c>
      <c r="C1210" s="9" t="s">
        <v>4148</v>
      </c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</row>
    <row r="1211" spans="1:31" x14ac:dyDescent="0.3">
      <c r="A1211" s="9" t="s">
        <v>4470</v>
      </c>
      <c r="B1211" s="9" t="s">
        <v>4148</v>
      </c>
      <c r="C1211" s="9" t="s">
        <v>4148</v>
      </c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</row>
    <row r="1212" spans="1:31" x14ac:dyDescent="0.3">
      <c r="A1212" s="9" t="s">
        <v>2609</v>
      </c>
      <c r="B1212" s="9" t="s">
        <v>4148</v>
      </c>
      <c r="C1212" s="9" t="s">
        <v>4148</v>
      </c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</row>
    <row r="1213" spans="1:31" x14ac:dyDescent="0.3">
      <c r="A1213" s="9" t="s">
        <v>1602</v>
      </c>
      <c r="B1213" s="9" t="s">
        <v>4148</v>
      </c>
      <c r="C1213" s="9" t="s">
        <v>4148</v>
      </c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</row>
    <row r="1214" spans="1:31" x14ac:dyDescent="0.3">
      <c r="A1214" s="9" t="s">
        <v>4471</v>
      </c>
      <c r="B1214" s="9" t="s">
        <v>4148</v>
      </c>
      <c r="C1214" s="9" t="s">
        <v>4148</v>
      </c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</row>
    <row r="1215" spans="1:31" x14ac:dyDescent="0.3">
      <c r="A1215" s="9" t="s">
        <v>2017</v>
      </c>
      <c r="B1215" s="9" t="s">
        <v>4148</v>
      </c>
      <c r="C1215" s="9" t="s">
        <v>4148</v>
      </c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</row>
    <row r="1216" spans="1:31" x14ac:dyDescent="0.3">
      <c r="A1216" s="9" t="s">
        <v>3257</v>
      </c>
      <c r="B1216" s="9" t="s">
        <v>4076</v>
      </c>
      <c r="C1216" s="9" t="s">
        <v>4076</v>
      </c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</row>
    <row r="1217" spans="1:31" x14ac:dyDescent="0.3">
      <c r="A1217" s="9" t="s">
        <v>3258</v>
      </c>
      <c r="B1217" s="9" t="s">
        <v>4076</v>
      </c>
      <c r="C1217" s="9" t="s">
        <v>4076</v>
      </c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</row>
    <row r="1218" spans="1:31" x14ac:dyDescent="0.3">
      <c r="A1218" s="9" t="s">
        <v>3186</v>
      </c>
      <c r="B1218" s="9" t="s">
        <v>4076</v>
      </c>
      <c r="C1218" s="9" t="s">
        <v>4076</v>
      </c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</row>
    <row r="1219" spans="1:31" x14ac:dyDescent="0.3">
      <c r="A1219" s="9" t="s">
        <v>3190</v>
      </c>
      <c r="B1219" s="9" t="s">
        <v>4076</v>
      </c>
      <c r="C1219" s="9" t="s">
        <v>4076</v>
      </c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</row>
    <row r="1220" spans="1:31" x14ac:dyDescent="0.3">
      <c r="A1220" s="9" t="s">
        <v>759</v>
      </c>
      <c r="B1220" s="9" t="s">
        <v>4076</v>
      </c>
      <c r="C1220" s="9" t="s">
        <v>4076</v>
      </c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</row>
    <row r="1221" spans="1:31" x14ac:dyDescent="0.3">
      <c r="A1221" s="9" t="s">
        <v>4472</v>
      </c>
      <c r="B1221" s="9" t="s">
        <v>4148</v>
      </c>
      <c r="C1221" s="9" t="s">
        <v>4148</v>
      </c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</row>
    <row r="1222" spans="1:31" x14ac:dyDescent="0.3">
      <c r="A1222" s="9" t="s">
        <v>4473</v>
      </c>
      <c r="B1222" s="9" t="s">
        <v>4148</v>
      </c>
      <c r="C1222" s="9" t="s">
        <v>4148</v>
      </c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</row>
    <row r="1223" spans="1:31" x14ac:dyDescent="0.3">
      <c r="A1223" s="9" t="s">
        <v>4474</v>
      </c>
      <c r="B1223" s="9" t="s">
        <v>4148</v>
      </c>
      <c r="C1223" s="9" t="s">
        <v>4148</v>
      </c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</row>
    <row r="1224" spans="1:31" x14ac:dyDescent="0.3">
      <c r="A1224" s="9" t="s">
        <v>4475</v>
      </c>
      <c r="B1224" s="9" t="s">
        <v>4148</v>
      </c>
      <c r="C1224" s="9" t="s">
        <v>4148</v>
      </c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</row>
    <row r="1225" spans="1:31" x14ac:dyDescent="0.3">
      <c r="A1225" s="9" t="s">
        <v>4476</v>
      </c>
      <c r="B1225" s="9" t="s">
        <v>4112</v>
      </c>
      <c r="C1225" s="9" t="s">
        <v>4112</v>
      </c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</row>
    <row r="1226" spans="1:31" x14ac:dyDescent="0.3">
      <c r="A1226" s="9" t="s">
        <v>2926</v>
      </c>
      <c r="B1226" s="9" t="s">
        <v>4175</v>
      </c>
      <c r="C1226" s="9" t="s">
        <v>4175</v>
      </c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</row>
    <row r="1227" spans="1:31" x14ac:dyDescent="0.3">
      <c r="A1227" s="9" t="s">
        <v>3695</v>
      </c>
      <c r="B1227" s="9" t="s">
        <v>4148</v>
      </c>
      <c r="C1227" s="9" t="s">
        <v>4148</v>
      </c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</row>
    <row r="1228" spans="1:31" x14ac:dyDescent="0.3">
      <c r="A1228" s="9" t="s">
        <v>4059</v>
      </c>
      <c r="B1228" s="9" t="s">
        <v>4078</v>
      </c>
      <c r="C1228" s="9" t="s">
        <v>4078</v>
      </c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</row>
    <row r="1229" spans="1:31" x14ac:dyDescent="0.3">
      <c r="A1229" s="9" t="s">
        <v>1617</v>
      </c>
      <c r="B1229" s="9" t="s">
        <v>4090</v>
      </c>
      <c r="C1229" s="9" t="s">
        <v>4090</v>
      </c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</row>
    <row r="1230" spans="1:31" x14ac:dyDescent="0.3">
      <c r="A1230" s="9" t="s">
        <v>4477</v>
      </c>
      <c r="B1230" s="9" t="s">
        <v>4114</v>
      </c>
      <c r="C1230" s="9" t="s">
        <v>4084</v>
      </c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</row>
    <row r="1231" spans="1:31" x14ac:dyDescent="0.3">
      <c r="A1231" s="9" t="s">
        <v>4478</v>
      </c>
      <c r="B1231" s="9" t="s">
        <v>4114</v>
      </c>
      <c r="C1231" s="9" t="s">
        <v>4084</v>
      </c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</row>
    <row r="1232" spans="1:31" x14ac:dyDescent="0.3">
      <c r="A1232" s="9" t="s">
        <v>4479</v>
      </c>
      <c r="B1232" s="9" t="s">
        <v>4148</v>
      </c>
      <c r="C1232" s="9" t="s">
        <v>4148</v>
      </c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</row>
    <row r="1233" spans="1:31" x14ac:dyDescent="0.3">
      <c r="A1233" s="9" t="s">
        <v>4480</v>
      </c>
      <c r="B1233" s="9" t="s">
        <v>4148</v>
      </c>
      <c r="C1233" s="9" t="s">
        <v>4148</v>
      </c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</row>
    <row r="1234" spans="1:31" x14ac:dyDescent="0.3">
      <c r="A1234" s="9" t="s">
        <v>3824</v>
      </c>
      <c r="B1234" s="9" t="s">
        <v>4148</v>
      </c>
      <c r="C1234" s="9" t="s">
        <v>4148</v>
      </c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</row>
    <row r="1235" spans="1:31" x14ac:dyDescent="0.3">
      <c r="A1235" s="9" t="s">
        <v>3467</v>
      </c>
      <c r="B1235" s="9" t="s">
        <v>4481</v>
      </c>
      <c r="C1235" s="9" t="s">
        <v>4120</v>
      </c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</row>
    <row r="1236" spans="1:31" x14ac:dyDescent="0.3">
      <c r="A1236" s="9" t="s">
        <v>3468</v>
      </c>
      <c r="B1236" s="9" t="s">
        <v>4481</v>
      </c>
      <c r="C1236" s="9" t="s">
        <v>4120</v>
      </c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</row>
    <row r="1237" spans="1:31" x14ac:dyDescent="0.3">
      <c r="A1237" s="9" t="s">
        <v>3469</v>
      </c>
      <c r="B1237" s="9" t="s">
        <v>4481</v>
      </c>
      <c r="C1237" s="9" t="s">
        <v>4120</v>
      </c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</row>
    <row r="1238" spans="1:31" x14ac:dyDescent="0.3">
      <c r="A1238" s="9" t="s">
        <v>3470</v>
      </c>
      <c r="B1238" s="9" t="s">
        <v>4481</v>
      </c>
      <c r="C1238" s="9" t="s">
        <v>4120</v>
      </c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</row>
    <row r="1239" spans="1:31" x14ac:dyDescent="0.3">
      <c r="A1239" s="9" t="s">
        <v>3471</v>
      </c>
      <c r="B1239" s="9" t="s">
        <v>4481</v>
      </c>
      <c r="C1239" s="9" t="s">
        <v>4120</v>
      </c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</row>
    <row r="1240" spans="1:31" x14ac:dyDescent="0.3">
      <c r="A1240" s="9" t="s">
        <v>3472</v>
      </c>
      <c r="B1240" s="9" t="s">
        <v>4481</v>
      </c>
      <c r="C1240" s="9" t="s">
        <v>4120</v>
      </c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</row>
    <row r="1241" spans="1:31" x14ac:dyDescent="0.3">
      <c r="A1241" s="9" t="s">
        <v>1816</v>
      </c>
      <c r="B1241" s="9" t="s">
        <v>4114</v>
      </c>
      <c r="C1241" s="9" t="s">
        <v>4114</v>
      </c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</row>
    <row r="1242" spans="1:31" x14ac:dyDescent="0.3">
      <c r="A1242" s="9" t="s">
        <v>4482</v>
      </c>
      <c r="B1242" s="9" t="s">
        <v>4114</v>
      </c>
      <c r="C1242" s="9" t="s">
        <v>4114</v>
      </c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</row>
    <row r="1243" spans="1:31" x14ac:dyDescent="0.3">
      <c r="A1243" s="9" t="s">
        <v>4483</v>
      </c>
      <c r="B1243" s="9" t="s">
        <v>4114</v>
      </c>
      <c r="C1243" s="9" t="s">
        <v>4114</v>
      </c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</row>
    <row r="1244" spans="1:31" x14ac:dyDescent="0.3">
      <c r="A1244" s="9" t="s">
        <v>2126</v>
      </c>
      <c r="B1244" s="9" t="s">
        <v>4114</v>
      </c>
      <c r="C1244" s="9" t="s">
        <v>4114</v>
      </c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</row>
    <row r="1245" spans="1:31" x14ac:dyDescent="0.3">
      <c r="A1245" s="9" t="s">
        <v>4484</v>
      </c>
      <c r="B1245" s="9" t="s">
        <v>4114</v>
      </c>
      <c r="C1245" s="9" t="s">
        <v>4114</v>
      </c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</row>
    <row r="1246" spans="1:31" x14ac:dyDescent="0.3">
      <c r="A1246" s="9" t="s">
        <v>4485</v>
      </c>
      <c r="B1246" s="9" t="s">
        <v>4114</v>
      </c>
      <c r="C1246" s="9" t="s">
        <v>4114</v>
      </c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</row>
    <row r="1247" spans="1:31" x14ac:dyDescent="0.3">
      <c r="A1247" s="9" t="s">
        <v>3497</v>
      </c>
      <c r="B1247" s="9" t="s">
        <v>4114</v>
      </c>
      <c r="C1247" s="9" t="s">
        <v>4114</v>
      </c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</row>
    <row r="1248" spans="1:31" x14ac:dyDescent="0.3">
      <c r="A1248" s="9" t="s">
        <v>4486</v>
      </c>
      <c r="B1248" s="9" t="s">
        <v>4114</v>
      </c>
      <c r="C1248" s="9" t="s">
        <v>4114</v>
      </c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</row>
    <row r="1249" spans="1:31" x14ac:dyDescent="0.3">
      <c r="A1249" s="9" t="s">
        <v>4487</v>
      </c>
      <c r="B1249" s="9" t="s">
        <v>4114</v>
      </c>
      <c r="C1249" s="9" t="s">
        <v>4114</v>
      </c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</row>
    <row r="1250" spans="1:31" x14ac:dyDescent="0.3">
      <c r="A1250" s="9" t="s">
        <v>4488</v>
      </c>
      <c r="B1250" s="9" t="s">
        <v>4114</v>
      </c>
      <c r="C1250" s="9" t="s">
        <v>4114</v>
      </c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</row>
    <row r="1251" spans="1:31" x14ac:dyDescent="0.3">
      <c r="A1251" s="9" t="s">
        <v>3720</v>
      </c>
      <c r="B1251" s="9" t="s">
        <v>4114</v>
      </c>
      <c r="C1251" s="9" t="s">
        <v>4114</v>
      </c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</row>
    <row r="1252" spans="1:31" x14ac:dyDescent="0.3">
      <c r="A1252" s="9" t="s">
        <v>4489</v>
      </c>
      <c r="B1252" s="9" t="s">
        <v>4114</v>
      </c>
      <c r="C1252" s="9" t="s">
        <v>4114</v>
      </c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</row>
    <row r="1253" spans="1:31" x14ac:dyDescent="0.3">
      <c r="A1253" s="9" t="s">
        <v>4490</v>
      </c>
      <c r="B1253" s="9" t="s">
        <v>4114</v>
      </c>
      <c r="C1253" s="9" t="s">
        <v>4114</v>
      </c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</row>
    <row r="1254" spans="1:31" x14ac:dyDescent="0.3">
      <c r="A1254" s="9" t="s">
        <v>206</v>
      </c>
      <c r="B1254" s="9" t="s">
        <v>4082</v>
      </c>
      <c r="C1254" s="9" t="s">
        <v>4083</v>
      </c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</row>
    <row r="1255" spans="1:31" x14ac:dyDescent="0.3">
      <c r="A1255" s="9" t="s">
        <v>207</v>
      </c>
      <c r="B1255" s="9" t="s">
        <v>4082</v>
      </c>
      <c r="C1255" s="9" t="s">
        <v>4083</v>
      </c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</row>
    <row r="1256" spans="1:31" x14ac:dyDescent="0.3">
      <c r="A1256" s="9" t="s">
        <v>1101</v>
      </c>
      <c r="B1256" s="9" t="s">
        <v>4082</v>
      </c>
      <c r="C1256" s="9" t="s">
        <v>4083</v>
      </c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</row>
    <row r="1257" spans="1:31" x14ac:dyDescent="0.3">
      <c r="A1257" s="9" t="s">
        <v>1102</v>
      </c>
      <c r="B1257" s="9" t="s">
        <v>4082</v>
      </c>
      <c r="C1257" s="9" t="s">
        <v>4083</v>
      </c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</row>
    <row r="1258" spans="1:31" x14ac:dyDescent="0.3">
      <c r="A1258" s="9" t="s">
        <v>4491</v>
      </c>
      <c r="B1258" s="9" t="s">
        <v>4082</v>
      </c>
      <c r="C1258" s="9" t="s">
        <v>4083</v>
      </c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</row>
    <row r="1259" spans="1:31" x14ac:dyDescent="0.3">
      <c r="A1259" s="9" t="s">
        <v>4492</v>
      </c>
      <c r="B1259" s="9" t="s">
        <v>4082</v>
      </c>
      <c r="C1259" s="9" t="s">
        <v>4083</v>
      </c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</row>
    <row r="1260" spans="1:31" x14ac:dyDescent="0.3">
      <c r="A1260" s="9" t="s">
        <v>4493</v>
      </c>
      <c r="B1260" s="9" t="s">
        <v>4082</v>
      </c>
      <c r="C1260" s="9" t="s">
        <v>4083</v>
      </c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</row>
    <row r="1261" spans="1:31" x14ac:dyDescent="0.3">
      <c r="A1261" s="9" t="s">
        <v>4494</v>
      </c>
      <c r="B1261" s="9" t="s">
        <v>4082</v>
      </c>
      <c r="C1261" s="9" t="s">
        <v>4083</v>
      </c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</row>
    <row r="1262" spans="1:31" x14ac:dyDescent="0.3">
      <c r="A1262" s="9" t="s">
        <v>4495</v>
      </c>
      <c r="B1262" s="9" t="s">
        <v>4082</v>
      </c>
      <c r="C1262" s="9" t="s">
        <v>4083</v>
      </c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</row>
    <row r="1263" spans="1:31" x14ac:dyDescent="0.3">
      <c r="A1263" s="9" t="s">
        <v>4496</v>
      </c>
      <c r="B1263" s="9" t="s">
        <v>4082</v>
      </c>
      <c r="C1263" s="9" t="s">
        <v>4083</v>
      </c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</row>
    <row r="1264" spans="1:31" x14ac:dyDescent="0.3">
      <c r="A1264" s="9" t="s">
        <v>4497</v>
      </c>
      <c r="B1264" s="9" t="s">
        <v>4082</v>
      </c>
      <c r="C1264" s="9" t="s">
        <v>4083</v>
      </c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</row>
    <row r="1265" spans="1:31" x14ac:dyDescent="0.3">
      <c r="A1265" s="9" t="s">
        <v>4498</v>
      </c>
      <c r="B1265" s="9" t="s">
        <v>4082</v>
      </c>
      <c r="C1265" s="9" t="s">
        <v>4083</v>
      </c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</row>
    <row r="1266" spans="1:31" x14ac:dyDescent="0.3">
      <c r="A1266" s="9" t="s">
        <v>4499</v>
      </c>
      <c r="B1266" s="9" t="s">
        <v>4082</v>
      </c>
      <c r="C1266" s="9" t="s">
        <v>4083</v>
      </c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</row>
    <row r="1267" spans="1:31" x14ac:dyDescent="0.3">
      <c r="A1267" s="9" t="s">
        <v>4500</v>
      </c>
      <c r="B1267" s="9" t="s">
        <v>4082</v>
      </c>
      <c r="C1267" s="9" t="s">
        <v>4083</v>
      </c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</row>
    <row r="1268" spans="1:31" x14ac:dyDescent="0.3">
      <c r="A1268" s="9" t="s">
        <v>4501</v>
      </c>
      <c r="B1268" s="9" t="s">
        <v>4082</v>
      </c>
      <c r="C1268" s="9" t="s">
        <v>4083</v>
      </c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</row>
    <row r="1269" spans="1:31" x14ac:dyDescent="0.3">
      <c r="A1269" s="9" t="s">
        <v>4502</v>
      </c>
      <c r="B1269" s="9" t="s">
        <v>4082</v>
      </c>
      <c r="C1269" s="9" t="s">
        <v>4083</v>
      </c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</row>
    <row r="1270" spans="1:31" x14ac:dyDescent="0.3">
      <c r="A1270" s="9" t="s">
        <v>2048</v>
      </c>
      <c r="B1270" s="9" t="s">
        <v>4084</v>
      </c>
      <c r="C1270" s="9" t="s">
        <v>4084</v>
      </c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</row>
    <row r="1271" spans="1:31" x14ac:dyDescent="0.3">
      <c r="A1271" s="9" t="s">
        <v>2748</v>
      </c>
      <c r="B1271" s="9" t="s">
        <v>4148</v>
      </c>
      <c r="C1271" s="9" t="s">
        <v>4148</v>
      </c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</row>
    <row r="1272" spans="1:31" x14ac:dyDescent="0.3">
      <c r="A1272" s="9" t="s">
        <v>3557</v>
      </c>
      <c r="B1272" s="9" t="s">
        <v>4503</v>
      </c>
      <c r="C1272" s="9" t="s">
        <v>4504</v>
      </c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</row>
    <row r="1273" spans="1:31" x14ac:dyDescent="0.3">
      <c r="A1273" s="9" t="s">
        <v>3558</v>
      </c>
      <c r="B1273" s="9" t="s">
        <v>4503</v>
      </c>
      <c r="C1273" s="9" t="s">
        <v>4504</v>
      </c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</row>
    <row r="1274" spans="1:31" x14ac:dyDescent="0.3">
      <c r="A1274" s="9" t="s">
        <v>1772</v>
      </c>
      <c r="B1274" s="9" t="s">
        <v>4082</v>
      </c>
      <c r="C1274" s="9" t="s">
        <v>4083</v>
      </c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</row>
    <row r="1275" spans="1:31" x14ac:dyDescent="0.3">
      <c r="A1275" s="9" t="s">
        <v>2931</v>
      </c>
      <c r="B1275" s="9" t="s">
        <v>4073</v>
      </c>
      <c r="C1275" s="9" t="s">
        <v>4073</v>
      </c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</row>
    <row r="1276" spans="1:31" x14ac:dyDescent="0.3">
      <c r="A1276" s="9" t="s">
        <v>3411</v>
      </c>
      <c r="B1276" s="9" t="s">
        <v>4073</v>
      </c>
      <c r="C1276" s="9" t="s">
        <v>4073</v>
      </c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</row>
    <row r="1277" spans="1:31" x14ac:dyDescent="0.3">
      <c r="A1277" s="9" t="s">
        <v>4505</v>
      </c>
      <c r="B1277" s="9" t="s">
        <v>4184</v>
      </c>
      <c r="C1277" s="9" t="s">
        <v>4120</v>
      </c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</row>
    <row r="1278" spans="1:31" x14ac:dyDescent="0.3">
      <c r="A1278" s="9" t="s">
        <v>2488</v>
      </c>
      <c r="B1278" s="9" t="s">
        <v>4114</v>
      </c>
      <c r="C1278" s="9" t="s">
        <v>4114</v>
      </c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</row>
    <row r="1279" spans="1:31" x14ac:dyDescent="0.3">
      <c r="A1279" s="9" t="s">
        <v>3138</v>
      </c>
      <c r="B1279" s="9" t="s">
        <v>4350</v>
      </c>
      <c r="C1279" s="9" t="s">
        <v>4120</v>
      </c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</row>
    <row r="1280" spans="1:31" x14ac:dyDescent="0.3">
      <c r="A1280" s="9" t="s">
        <v>3139</v>
      </c>
      <c r="B1280" s="9" t="s">
        <v>4350</v>
      </c>
      <c r="C1280" s="9" t="s">
        <v>4120</v>
      </c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</row>
    <row r="1281" spans="1:31" x14ac:dyDescent="0.3">
      <c r="A1281" s="9" t="s">
        <v>4506</v>
      </c>
      <c r="B1281" s="9" t="s">
        <v>4169</v>
      </c>
      <c r="C1281" s="9" t="s">
        <v>4075</v>
      </c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</row>
    <row r="1282" spans="1:31" x14ac:dyDescent="0.3">
      <c r="A1282" s="9" t="s">
        <v>2740</v>
      </c>
      <c r="B1282" s="9" t="s">
        <v>4076</v>
      </c>
      <c r="C1282" s="9" t="s">
        <v>4076</v>
      </c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</row>
    <row r="1283" spans="1:31" x14ac:dyDescent="0.3">
      <c r="A1283" s="9" t="s">
        <v>1507</v>
      </c>
      <c r="B1283" s="9" t="s">
        <v>4076</v>
      </c>
      <c r="C1283" s="9" t="s">
        <v>4076</v>
      </c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</row>
    <row r="1284" spans="1:31" x14ac:dyDescent="0.3">
      <c r="A1284" s="9" t="s">
        <v>4507</v>
      </c>
      <c r="B1284" s="9" t="s">
        <v>4073</v>
      </c>
      <c r="C1284" s="9" t="s">
        <v>4073</v>
      </c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</row>
    <row r="1285" spans="1:31" x14ac:dyDescent="0.3">
      <c r="A1285" s="9" t="s">
        <v>4508</v>
      </c>
      <c r="B1285" s="9" t="s">
        <v>4073</v>
      </c>
      <c r="C1285" s="9" t="s">
        <v>4093</v>
      </c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</row>
    <row r="1286" spans="1:31" x14ac:dyDescent="0.3">
      <c r="A1286" s="9" t="s">
        <v>2715</v>
      </c>
      <c r="B1286" s="9" t="s">
        <v>4073</v>
      </c>
      <c r="C1286" s="9" t="s">
        <v>4073</v>
      </c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</row>
    <row r="1287" spans="1:31" x14ac:dyDescent="0.3">
      <c r="A1287" s="9" t="s">
        <v>4509</v>
      </c>
      <c r="B1287" s="9" t="s">
        <v>4114</v>
      </c>
      <c r="C1287" s="9" t="s">
        <v>4114</v>
      </c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</row>
    <row r="1288" spans="1:31" x14ac:dyDescent="0.3">
      <c r="A1288" s="9" t="s">
        <v>4510</v>
      </c>
      <c r="B1288" s="9" t="s">
        <v>4114</v>
      </c>
      <c r="C1288" s="9" t="s">
        <v>4114</v>
      </c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</row>
    <row r="1289" spans="1:31" x14ac:dyDescent="0.3">
      <c r="A1289" s="9" t="s">
        <v>554</v>
      </c>
      <c r="B1289" s="9" t="s">
        <v>4114</v>
      </c>
      <c r="C1289" s="9" t="s">
        <v>4114</v>
      </c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</row>
    <row r="1290" spans="1:31" x14ac:dyDescent="0.3">
      <c r="A1290" s="9" t="s">
        <v>4511</v>
      </c>
      <c r="B1290" s="9" t="s">
        <v>4114</v>
      </c>
      <c r="C1290" s="9" t="s">
        <v>4114</v>
      </c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</row>
    <row r="1291" spans="1:31" x14ac:dyDescent="0.3">
      <c r="A1291" s="9" t="s">
        <v>708</v>
      </c>
      <c r="B1291" s="9" t="s">
        <v>4114</v>
      </c>
      <c r="C1291" s="9" t="s">
        <v>4114</v>
      </c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</row>
    <row r="1292" spans="1:31" x14ac:dyDescent="0.3">
      <c r="A1292" s="9" t="s">
        <v>1508</v>
      </c>
      <c r="B1292" s="9" t="s">
        <v>4114</v>
      </c>
      <c r="C1292" s="9" t="s">
        <v>4114</v>
      </c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</row>
    <row r="1293" spans="1:31" x14ac:dyDescent="0.3">
      <c r="A1293" s="9" t="s">
        <v>922</v>
      </c>
      <c r="B1293" s="9" t="s">
        <v>4084</v>
      </c>
      <c r="C1293" s="9" t="s">
        <v>4084</v>
      </c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</row>
    <row r="1294" spans="1:31" x14ac:dyDescent="0.3">
      <c r="A1294" s="9" t="s">
        <v>940</v>
      </c>
      <c r="B1294" s="9" t="s">
        <v>4114</v>
      </c>
      <c r="C1294" s="9" t="s">
        <v>4114</v>
      </c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</row>
    <row r="1295" spans="1:31" x14ac:dyDescent="0.3">
      <c r="A1295" s="9" t="s">
        <v>1410</v>
      </c>
      <c r="B1295" s="9" t="s">
        <v>4114</v>
      </c>
      <c r="C1295" s="9" t="s">
        <v>4114</v>
      </c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</row>
    <row r="1296" spans="1:31" x14ac:dyDescent="0.3">
      <c r="A1296" s="9" t="s">
        <v>1415</v>
      </c>
      <c r="B1296" s="9" t="s">
        <v>4114</v>
      </c>
      <c r="C1296" s="9" t="s">
        <v>4084</v>
      </c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</row>
    <row r="1297" spans="1:31" x14ac:dyDescent="0.3">
      <c r="A1297" s="9" t="s">
        <v>1417</v>
      </c>
      <c r="B1297" s="9" t="s">
        <v>4114</v>
      </c>
      <c r="C1297" s="9" t="s">
        <v>4114</v>
      </c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</row>
    <row r="1298" spans="1:31" x14ac:dyDescent="0.3">
      <c r="A1298" s="9" t="s">
        <v>1428</v>
      </c>
      <c r="B1298" s="9" t="s">
        <v>4114</v>
      </c>
      <c r="C1298" s="9" t="s">
        <v>4114</v>
      </c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</row>
    <row r="1299" spans="1:31" x14ac:dyDescent="0.3">
      <c r="A1299" s="9" t="s">
        <v>1643</v>
      </c>
      <c r="B1299" s="9" t="s">
        <v>4114</v>
      </c>
      <c r="C1299" s="9" t="s">
        <v>4114</v>
      </c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</row>
    <row r="1300" spans="1:31" x14ac:dyDescent="0.3">
      <c r="A1300" s="9" t="s">
        <v>4512</v>
      </c>
      <c r="B1300" s="9" t="s">
        <v>4114</v>
      </c>
      <c r="C1300" s="9" t="s">
        <v>4114</v>
      </c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</row>
    <row r="1301" spans="1:31" x14ac:dyDescent="0.3">
      <c r="A1301" s="9" t="s">
        <v>2054</v>
      </c>
      <c r="B1301" s="9" t="s">
        <v>4114</v>
      </c>
      <c r="C1301" s="9" t="s">
        <v>4114</v>
      </c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</row>
    <row r="1302" spans="1:31" x14ac:dyDescent="0.3">
      <c r="A1302" s="9" t="s">
        <v>2683</v>
      </c>
      <c r="B1302" s="9" t="s">
        <v>4114</v>
      </c>
      <c r="C1302" s="9" t="s">
        <v>4114</v>
      </c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</row>
    <row r="1303" spans="1:31" x14ac:dyDescent="0.3">
      <c r="A1303" s="9" t="s">
        <v>3088</v>
      </c>
      <c r="B1303" s="9" t="s">
        <v>4114</v>
      </c>
      <c r="C1303" s="9" t="s">
        <v>4114</v>
      </c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</row>
    <row r="1304" spans="1:31" x14ac:dyDescent="0.3">
      <c r="A1304" s="9" t="s">
        <v>3181</v>
      </c>
      <c r="B1304" s="9" t="s">
        <v>4114</v>
      </c>
      <c r="C1304" s="9" t="s">
        <v>4114</v>
      </c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</row>
    <row r="1305" spans="1:31" x14ac:dyDescent="0.3">
      <c r="A1305" s="9" t="s">
        <v>3184</v>
      </c>
      <c r="B1305" s="9" t="s">
        <v>4114</v>
      </c>
      <c r="C1305" s="9" t="s">
        <v>4114</v>
      </c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</row>
    <row r="1306" spans="1:31" x14ac:dyDescent="0.3">
      <c r="A1306" s="9" t="s">
        <v>3714</v>
      </c>
      <c r="B1306" s="9" t="s">
        <v>4114</v>
      </c>
      <c r="C1306" s="9" t="s">
        <v>4114</v>
      </c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</row>
    <row r="1307" spans="1:31" x14ac:dyDescent="0.3">
      <c r="A1307" s="9" t="s">
        <v>4020</v>
      </c>
      <c r="B1307" s="9" t="s">
        <v>4114</v>
      </c>
      <c r="C1307" s="9" t="s">
        <v>4114</v>
      </c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</row>
    <row r="1308" spans="1:31" x14ac:dyDescent="0.3">
      <c r="A1308" s="9" t="s">
        <v>4513</v>
      </c>
      <c r="B1308" s="9" t="s">
        <v>4148</v>
      </c>
      <c r="C1308" s="9" t="s">
        <v>4173</v>
      </c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</row>
    <row r="1309" spans="1:31" x14ac:dyDescent="0.3">
      <c r="A1309" s="9" t="s">
        <v>4514</v>
      </c>
      <c r="B1309" s="9" t="s">
        <v>4148</v>
      </c>
      <c r="C1309" s="9" t="s">
        <v>4173</v>
      </c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</row>
    <row r="1310" spans="1:31" x14ac:dyDescent="0.3">
      <c r="A1310" s="9" t="s">
        <v>4515</v>
      </c>
      <c r="B1310" s="9" t="s">
        <v>4084</v>
      </c>
      <c r="C1310" s="9" t="s">
        <v>4084</v>
      </c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</row>
    <row r="1311" spans="1:31" x14ac:dyDescent="0.3">
      <c r="A1311" s="9" t="s">
        <v>4516</v>
      </c>
      <c r="B1311" s="9" t="s">
        <v>4517</v>
      </c>
      <c r="C1311" s="9" t="s">
        <v>4112</v>
      </c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</row>
    <row r="1312" spans="1:31" x14ac:dyDescent="0.3">
      <c r="A1312" s="9" t="s">
        <v>4518</v>
      </c>
      <c r="B1312" s="9" t="s">
        <v>4078</v>
      </c>
      <c r="C1312" s="9" t="s">
        <v>4078</v>
      </c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</row>
    <row r="1313" spans="1:31" x14ac:dyDescent="0.3">
      <c r="A1313" s="9" t="s">
        <v>3773</v>
      </c>
      <c r="B1313" s="9" t="s">
        <v>4073</v>
      </c>
      <c r="C1313" s="9" t="s">
        <v>4073</v>
      </c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</row>
    <row r="1314" spans="1:31" x14ac:dyDescent="0.3">
      <c r="A1314" s="9" t="s">
        <v>4019</v>
      </c>
      <c r="B1314" s="9" t="s">
        <v>4114</v>
      </c>
      <c r="C1314" s="9" t="s">
        <v>4114</v>
      </c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</row>
    <row r="1315" spans="1:31" x14ac:dyDescent="0.3">
      <c r="A1315" s="9" t="s">
        <v>1657</v>
      </c>
      <c r="B1315" s="9" t="s">
        <v>4114</v>
      </c>
      <c r="C1315" s="9" t="s">
        <v>4114</v>
      </c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</row>
    <row r="1316" spans="1:31" x14ac:dyDescent="0.3">
      <c r="A1316" s="9" t="s">
        <v>4519</v>
      </c>
      <c r="B1316" s="9" t="s">
        <v>4073</v>
      </c>
      <c r="C1316" s="9" t="s">
        <v>4073</v>
      </c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</row>
    <row r="1317" spans="1:31" x14ac:dyDescent="0.3">
      <c r="A1317" s="9" t="s">
        <v>2904</v>
      </c>
      <c r="B1317" s="9" t="s">
        <v>4130</v>
      </c>
      <c r="C1317" s="9" t="s">
        <v>4090</v>
      </c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</row>
    <row r="1318" spans="1:31" x14ac:dyDescent="0.3">
      <c r="A1318" s="9" t="s">
        <v>3262</v>
      </c>
      <c r="B1318" s="9" t="s">
        <v>4130</v>
      </c>
      <c r="C1318" s="9" t="s">
        <v>4090</v>
      </c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</row>
    <row r="1319" spans="1:31" x14ac:dyDescent="0.3">
      <c r="A1319" s="9" t="s">
        <v>3524</v>
      </c>
      <c r="B1319" s="9" t="s">
        <v>4130</v>
      </c>
      <c r="C1319" s="9" t="s">
        <v>4090</v>
      </c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</row>
    <row r="1320" spans="1:31" x14ac:dyDescent="0.3">
      <c r="A1320" s="9" t="s">
        <v>1711</v>
      </c>
      <c r="B1320" s="9" t="s">
        <v>4130</v>
      </c>
      <c r="C1320" s="9" t="s">
        <v>4078</v>
      </c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</row>
    <row r="1321" spans="1:31" x14ac:dyDescent="0.3">
      <c r="A1321" s="9" t="s">
        <v>1545</v>
      </c>
      <c r="B1321" s="9" t="s">
        <v>4130</v>
      </c>
      <c r="C1321" s="9" t="s">
        <v>4078</v>
      </c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</row>
    <row r="1322" spans="1:31" x14ac:dyDescent="0.3">
      <c r="A1322" s="9" t="s">
        <v>2435</v>
      </c>
      <c r="B1322" s="9" t="s">
        <v>4114</v>
      </c>
      <c r="C1322" s="9" t="s">
        <v>4114</v>
      </c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</row>
    <row r="1323" spans="1:31" x14ac:dyDescent="0.3">
      <c r="A1323" s="9" t="s">
        <v>1972</v>
      </c>
      <c r="B1323" s="9" t="s">
        <v>4114</v>
      </c>
      <c r="C1323" s="9" t="s">
        <v>4114</v>
      </c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</row>
    <row r="1324" spans="1:31" x14ac:dyDescent="0.3">
      <c r="A1324" s="9" t="s">
        <v>1440</v>
      </c>
      <c r="B1324" s="9" t="s">
        <v>4114</v>
      </c>
      <c r="C1324" s="9" t="s">
        <v>4114</v>
      </c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</row>
    <row r="1325" spans="1:31" x14ac:dyDescent="0.3">
      <c r="A1325" s="9" t="s">
        <v>2970</v>
      </c>
      <c r="B1325" s="9" t="s">
        <v>4114</v>
      </c>
      <c r="C1325" s="9" t="s">
        <v>4114</v>
      </c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</row>
    <row r="1326" spans="1:31" x14ac:dyDescent="0.3">
      <c r="A1326" s="9" t="s">
        <v>1622</v>
      </c>
      <c r="B1326" s="9" t="s">
        <v>4120</v>
      </c>
      <c r="C1326" s="9" t="s">
        <v>4120</v>
      </c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</row>
    <row r="1327" spans="1:31" x14ac:dyDescent="0.3">
      <c r="A1327" s="9" t="s">
        <v>1623</v>
      </c>
      <c r="B1327" s="9" t="s">
        <v>4120</v>
      </c>
      <c r="C1327" s="9" t="s">
        <v>4120</v>
      </c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</row>
    <row r="1328" spans="1:31" x14ac:dyDescent="0.3">
      <c r="A1328" s="9" t="s">
        <v>1624</v>
      </c>
      <c r="B1328" s="9" t="s">
        <v>4120</v>
      </c>
      <c r="C1328" s="9" t="s">
        <v>4120</v>
      </c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</row>
    <row r="1329" spans="1:31" x14ac:dyDescent="0.3">
      <c r="A1329" s="9" t="s">
        <v>1620</v>
      </c>
      <c r="B1329" s="9" t="s">
        <v>4120</v>
      </c>
      <c r="C1329" s="9" t="s">
        <v>4120</v>
      </c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</row>
    <row r="1330" spans="1:31" x14ac:dyDescent="0.3">
      <c r="A1330" s="9" t="s">
        <v>1621</v>
      </c>
      <c r="B1330" s="9" t="s">
        <v>4120</v>
      </c>
      <c r="C1330" s="9" t="s">
        <v>4120</v>
      </c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</row>
    <row r="1331" spans="1:31" x14ac:dyDescent="0.3">
      <c r="A1331" s="9" t="s">
        <v>2782</v>
      </c>
      <c r="B1331" s="9" t="s">
        <v>4076</v>
      </c>
      <c r="C1331" s="9" t="s">
        <v>4076</v>
      </c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</row>
    <row r="1332" spans="1:31" x14ac:dyDescent="0.3">
      <c r="A1332" s="9" t="s">
        <v>4520</v>
      </c>
      <c r="B1332" s="9" t="s">
        <v>4130</v>
      </c>
      <c r="C1332" s="9" t="s">
        <v>4090</v>
      </c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</row>
    <row r="1333" spans="1:31" x14ac:dyDescent="0.3">
      <c r="A1333" s="9" t="s">
        <v>4521</v>
      </c>
      <c r="B1333" s="9" t="s">
        <v>4130</v>
      </c>
      <c r="C1333" s="9" t="s">
        <v>4090</v>
      </c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</row>
    <row r="1334" spans="1:31" x14ac:dyDescent="0.3">
      <c r="A1334" s="9" t="s">
        <v>4522</v>
      </c>
      <c r="B1334" s="9" t="s">
        <v>4130</v>
      </c>
      <c r="C1334" s="9" t="s">
        <v>4090</v>
      </c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</row>
    <row r="1335" spans="1:31" x14ac:dyDescent="0.3">
      <c r="A1335" s="9" t="s">
        <v>4523</v>
      </c>
      <c r="B1335" s="9" t="s">
        <v>4130</v>
      </c>
      <c r="C1335" s="9" t="s">
        <v>4090</v>
      </c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</row>
    <row r="1336" spans="1:31" x14ac:dyDescent="0.3">
      <c r="A1336" s="9" t="s">
        <v>4524</v>
      </c>
      <c r="B1336" s="9" t="s">
        <v>4130</v>
      </c>
      <c r="C1336" s="9" t="s">
        <v>4090</v>
      </c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</row>
    <row r="1337" spans="1:31" x14ac:dyDescent="0.3">
      <c r="A1337" s="9" t="s">
        <v>4525</v>
      </c>
      <c r="B1337" s="9" t="s">
        <v>4130</v>
      </c>
      <c r="C1337" s="9" t="s">
        <v>4090</v>
      </c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</row>
    <row r="1338" spans="1:31" x14ac:dyDescent="0.3">
      <c r="A1338" s="9" t="s">
        <v>4526</v>
      </c>
      <c r="B1338" s="9" t="s">
        <v>4114</v>
      </c>
      <c r="C1338" s="9" t="s">
        <v>4114</v>
      </c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</row>
    <row r="1339" spans="1:31" x14ac:dyDescent="0.3">
      <c r="A1339" s="9" t="s">
        <v>4527</v>
      </c>
      <c r="B1339" s="9" t="s">
        <v>4083</v>
      </c>
      <c r="C1339" s="9" t="s">
        <v>4083</v>
      </c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</row>
    <row r="1340" spans="1:31" x14ac:dyDescent="0.3">
      <c r="A1340" s="9" t="s">
        <v>434</v>
      </c>
      <c r="B1340" s="9" t="s">
        <v>4114</v>
      </c>
      <c r="C1340" s="9" t="s">
        <v>4084</v>
      </c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</row>
    <row r="1341" spans="1:31" x14ac:dyDescent="0.3">
      <c r="A1341" s="9" t="s">
        <v>4528</v>
      </c>
      <c r="B1341" s="9" t="s">
        <v>4073</v>
      </c>
      <c r="C1341" s="9" t="s">
        <v>4073</v>
      </c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</row>
    <row r="1342" spans="1:31" x14ac:dyDescent="0.3">
      <c r="A1342" s="9" t="s">
        <v>579</v>
      </c>
      <c r="B1342" s="9" t="s">
        <v>4529</v>
      </c>
      <c r="C1342" s="9" t="s">
        <v>4146</v>
      </c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</row>
    <row r="1343" spans="1:31" x14ac:dyDescent="0.3">
      <c r="A1343" s="9" t="s">
        <v>1849</v>
      </c>
      <c r="B1343" s="9" t="s">
        <v>4130</v>
      </c>
      <c r="C1343" s="9" t="s">
        <v>4090</v>
      </c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</row>
    <row r="1344" spans="1:31" x14ac:dyDescent="0.3">
      <c r="A1344" s="9" t="s">
        <v>1848</v>
      </c>
      <c r="B1344" s="9" t="s">
        <v>4130</v>
      </c>
      <c r="C1344" s="9" t="s">
        <v>4090</v>
      </c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</row>
    <row r="1345" spans="1:31" x14ac:dyDescent="0.3">
      <c r="A1345" s="9" t="s">
        <v>1847</v>
      </c>
      <c r="B1345" s="9" t="s">
        <v>4130</v>
      </c>
      <c r="C1345" s="9" t="s">
        <v>4090</v>
      </c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</row>
    <row r="1346" spans="1:31" x14ac:dyDescent="0.3">
      <c r="A1346" s="9" t="s">
        <v>3923</v>
      </c>
      <c r="B1346" s="9" t="s">
        <v>4090</v>
      </c>
      <c r="C1346" s="9" t="s">
        <v>4090</v>
      </c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</row>
    <row r="1347" spans="1:31" x14ac:dyDescent="0.3">
      <c r="A1347" s="9" t="s">
        <v>432</v>
      </c>
      <c r="B1347" s="9" t="s">
        <v>4073</v>
      </c>
      <c r="C1347" s="9" t="s">
        <v>4073</v>
      </c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</row>
    <row r="1348" spans="1:31" x14ac:dyDescent="0.3">
      <c r="A1348" s="9" t="s">
        <v>4530</v>
      </c>
      <c r="B1348" s="9" t="s">
        <v>4084</v>
      </c>
      <c r="C1348" s="9" t="s">
        <v>4084</v>
      </c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</row>
    <row r="1349" spans="1:31" x14ac:dyDescent="0.3">
      <c r="A1349" s="9" t="s">
        <v>3893</v>
      </c>
      <c r="B1349" s="9" t="s">
        <v>4073</v>
      </c>
      <c r="C1349" s="9" t="s">
        <v>4073</v>
      </c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</row>
    <row r="1350" spans="1:31" x14ac:dyDescent="0.3">
      <c r="A1350" s="9" t="s">
        <v>3921</v>
      </c>
      <c r="B1350" s="9" t="s">
        <v>4090</v>
      </c>
      <c r="C1350" s="9" t="s">
        <v>4090</v>
      </c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</row>
    <row r="1351" spans="1:31" x14ac:dyDescent="0.3">
      <c r="A1351" s="9" t="s">
        <v>4531</v>
      </c>
      <c r="B1351" s="9" t="s">
        <v>4084</v>
      </c>
      <c r="C1351" s="9" t="s">
        <v>4084</v>
      </c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</row>
    <row r="1352" spans="1:31" x14ac:dyDescent="0.3">
      <c r="A1352" s="9" t="s">
        <v>2547</v>
      </c>
      <c r="B1352" s="9" t="s">
        <v>4532</v>
      </c>
      <c r="C1352" s="9" t="s">
        <v>4120</v>
      </c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</row>
    <row r="1353" spans="1:31" x14ac:dyDescent="0.3">
      <c r="A1353" s="9" t="s">
        <v>2548</v>
      </c>
      <c r="B1353" s="9" t="s">
        <v>4532</v>
      </c>
      <c r="C1353" s="9" t="s">
        <v>4120</v>
      </c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</row>
    <row r="1354" spans="1:31" x14ac:dyDescent="0.3">
      <c r="A1354" s="9" t="s">
        <v>2549</v>
      </c>
      <c r="B1354" s="9" t="s">
        <v>4532</v>
      </c>
      <c r="C1354" s="9" t="s">
        <v>4120</v>
      </c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</row>
    <row r="1355" spans="1:31" x14ac:dyDescent="0.3">
      <c r="A1355" s="9" t="s">
        <v>4533</v>
      </c>
      <c r="B1355" s="9" t="s">
        <v>4073</v>
      </c>
      <c r="C1355" s="9" t="s">
        <v>4093</v>
      </c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</row>
    <row r="1356" spans="1:31" x14ac:dyDescent="0.3">
      <c r="A1356" s="9" t="s">
        <v>3250</v>
      </c>
      <c r="B1356" s="9" t="s">
        <v>4517</v>
      </c>
      <c r="C1356" s="9" t="s">
        <v>4112</v>
      </c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</row>
    <row r="1357" spans="1:31" x14ac:dyDescent="0.3">
      <c r="A1357" s="9" t="s">
        <v>147</v>
      </c>
      <c r="B1357" s="9" t="s">
        <v>4114</v>
      </c>
      <c r="C1357" s="9" t="s">
        <v>4114</v>
      </c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</row>
    <row r="1358" spans="1:31" x14ac:dyDescent="0.3">
      <c r="A1358" s="9" t="s">
        <v>158</v>
      </c>
      <c r="B1358" s="9" t="s">
        <v>4114</v>
      </c>
      <c r="C1358" s="9" t="s">
        <v>4114</v>
      </c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</row>
    <row r="1359" spans="1:31" x14ac:dyDescent="0.3">
      <c r="A1359" s="9" t="s">
        <v>159</v>
      </c>
      <c r="B1359" s="9" t="s">
        <v>4114</v>
      </c>
      <c r="C1359" s="9" t="s">
        <v>4114</v>
      </c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</row>
    <row r="1360" spans="1:31" x14ac:dyDescent="0.3">
      <c r="A1360" s="9" t="s">
        <v>153</v>
      </c>
      <c r="B1360" s="9" t="s">
        <v>4114</v>
      </c>
      <c r="C1360" s="9" t="s">
        <v>4114</v>
      </c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</row>
    <row r="1361" spans="1:31" x14ac:dyDescent="0.3">
      <c r="A1361" s="9" t="s">
        <v>3334</v>
      </c>
      <c r="B1361" s="9" t="s">
        <v>4090</v>
      </c>
      <c r="C1361" s="9" t="s">
        <v>4078</v>
      </c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</row>
    <row r="1362" spans="1:31" x14ac:dyDescent="0.3">
      <c r="A1362" s="9" t="s">
        <v>3719</v>
      </c>
      <c r="B1362" s="9" t="s">
        <v>4114</v>
      </c>
      <c r="C1362" s="9" t="s">
        <v>4114</v>
      </c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</row>
    <row r="1363" spans="1:31" x14ac:dyDescent="0.3">
      <c r="A1363" s="9" t="s">
        <v>3718</v>
      </c>
      <c r="B1363" s="9" t="s">
        <v>4114</v>
      </c>
      <c r="C1363" s="9" t="s">
        <v>4114</v>
      </c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</row>
    <row r="1364" spans="1:31" x14ac:dyDescent="0.3">
      <c r="A1364" s="9" t="s">
        <v>2016</v>
      </c>
      <c r="B1364" s="9" t="s">
        <v>4146</v>
      </c>
      <c r="C1364" s="9" t="s">
        <v>4146</v>
      </c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</row>
    <row r="1365" spans="1:31" x14ac:dyDescent="0.3">
      <c r="A1365" s="9" t="s">
        <v>458</v>
      </c>
      <c r="B1365" s="9" t="s">
        <v>4078</v>
      </c>
      <c r="C1365" s="9" t="s">
        <v>4078</v>
      </c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</row>
    <row r="1366" spans="1:31" x14ac:dyDescent="0.3">
      <c r="A1366" s="9" t="s">
        <v>2986</v>
      </c>
      <c r="B1366" s="9" t="s">
        <v>4076</v>
      </c>
      <c r="C1366" s="9" t="s">
        <v>4076</v>
      </c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</row>
    <row r="1367" spans="1:31" x14ac:dyDescent="0.3">
      <c r="A1367" s="9" t="s">
        <v>1311</v>
      </c>
      <c r="B1367" s="9" t="s">
        <v>4077</v>
      </c>
      <c r="C1367" s="9" t="s">
        <v>4174</v>
      </c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</row>
    <row r="1368" spans="1:31" x14ac:dyDescent="0.3">
      <c r="A1368" s="9" t="s">
        <v>1526</v>
      </c>
      <c r="B1368" s="9" t="s">
        <v>4077</v>
      </c>
      <c r="C1368" s="9" t="s">
        <v>4174</v>
      </c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</row>
    <row r="1369" spans="1:31" x14ac:dyDescent="0.3">
      <c r="A1369" s="9" t="s">
        <v>1312</v>
      </c>
      <c r="B1369" s="9" t="s">
        <v>4077</v>
      </c>
      <c r="C1369" s="9" t="s">
        <v>4174</v>
      </c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</row>
    <row r="1370" spans="1:31" x14ac:dyDescent="0.3">
      <c r="A1370" s="9" t="s">
        <v>1527</v>
      </c>
      <c r="B1370" s="9" t="s">
        <v>4077</v>
      </c>
      <c r="C1370" s="9" t="s">
        <v>4174</v>
      </c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</row>
    <row r="1371" spans="1:31" x14ac:dyDescent="0.3">
      <c r="A1371" s="9" t="s">
        <v>1497</v>
      </c>
      <c r="B1371" s="9" t="s">
        <v>4073</v>
      </c>
      <c r="C1371" s="9" t="s">
        <v>4073</v>
      </c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</row>
    <row r="1372" spans="1:31" x14ac:dyDescent="0.3">
      <c r="A1372" s="9" t="s">
        <v>485</v>
      </c>
      <c r="B1372" s="9" t="s">
        <v>4114</v>
      </c>
      <c r="C1372" s="9" t="s">
        <v>4114</v>
      </c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</row>
    <row r="1373" spans="1:31" x14ac:dyDescent="0.3">
      <c r="A1373" s="9" t="s">
        <v>4534</v>
      </c>
      <c r="B1373" s="9" t="s">
        <v>4218</v>
      </c>
      <c r="C1373" s="9" t="s">
        <v>4077</v>
      </c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</row>
    <row r="1374" spans="1:31" x14ac:dyDescent="0.3">
      <c r="A1374" s="9" t="s">
        <v>4535</v>
      </c>
      <c r="B1374" s="9" t="s">
        <v>4218</v>
      </c>
      <c r="C1374" s="9" t="s">
        <v>4077</v>
      </c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</row>
    <row r="1375" spans="1:31" x14ac:dyDescent="0.3">
      <c r="A1375" s="9" t="s">
        <v>4536</v>
      </c>
      <c r="B1375" s="9" t="s">
        <v>4218</v>
      </c>
      <c r="C1375" s="9" t="s">
        <v>4077</v>
      </c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</row>
    <row r="1376" spans="1:31" x14ac:dyDescent="0.3">
      <c r="A1376" s="9" t="s">
        <v>4537</v>
      </c>
      <c r="B1376" s="9" t="s">
        <v>4218</v>
      </c>
      <c r="C1376" s="9" t="s">
        <v>4077</v>
      </c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</row>
    <row r="1377" spans="1:31" x14ac:dyDescent="0.3">
      <c r="A1377" s="9" t="s">
        <v>4538</v>
      </c>
      <c r="B1377" s="9" t="s">
        <v>4218</v>
      </c>
      <c r="C1377" s="9" t="s">
        <v>4077</v>
      </c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</row>
    <row r="1378" spans="1:31" x14ac:dyDescent="0.3">
      <c r="A1378" s="9" t="s">
        <v>1839</v>
      </c>
      <c r="B1378" s="9" t="s">
        <v>4146</v>
      </c>
      <c r="C1378" s="9" t="s">
        <v>4146</v>
      </c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</row>
    <row r="1379" spans="1:31" x14ac:dyDescent="0.3">
      <c r="A1379" s="9" t="s">
        <v>1837</v>
      </c>
      <c r="B1379" s="9" t="s">
        <v>4146</v>
      </c>
      <c r="C1379" s="9" t="s">
        <v>4146</v>
      </c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</row>
    <row r="1380" spans="1:31" x14ac:dyDescent="0.3">
      <c r="A1380" s="9" t="s">
        <v>4539</v>
      </c>
      <c r="B1380" s="9" t="s">
        <v>4073</v>
      </c>
      <c r="C1380" s="9" t="s">
        <v>4073</v>
      </c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</row>
    <row r="1381" spans="1:31" x14ac:dyDescent="0.3">
      <c r="A1381" s="9" t="s">
        <v>4540</v>
      </c>
      <c r="B1381" s="9" t="s">
        <v>4073</v>
      </c>
      <c r="C1381" s="9" t="s">
        <v>4073</v>
      </c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</row>
    <row r="1382" spans="1:31" x14ac:dyDescent="0.3">
      <c r="A1382" s="9" t="s">
        <v>4541</v>
      </c>
      <c r="B1382" s="9" t="s">
        <v>4073</v>
      </c>
      <c r="C1382" s="9" t="s">
        <v>4073</v>
      </c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</row>
    <row r="1383" spans="1:31" x14ac:dyDescent="0.3">
      <c r="A1383" s="9" t="s">
        <v>1037</v>
      </c>
      <c r="B1383" s="9" t="s">
        <v>4078</v>
      </c>
      <c r="C1383" s="9" t="s">
        <v>4078</v>
      </c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</row>
    <row r="1384" spans="1:31" x14ac:dyDescent="0.3">
      <c r="A1384" s="9" t="s">
        <v>819</v>
      </c>
      <c r="B1384" s="9" t="s">
        <v>4130</v>
      </c>
      <c r="C1384" s="9" t="s">
        <v>4078</v>
      </c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</row>
    <row r="1385" spans="1:31" x14ac:dyDescent="0.3">
      <c r="A1385" s="9" t="s">
        <v>2456</v>
      </c>
      <c r="B1385" s="9" t="s">
        <v>4073</v>
      </c>
      <c r="C1385" s="9" t="s">
        <v>4073</v>
      </c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</row>
    <row r="1386" spans="1:31" x14ac:dyDescent="0.3">
      <c r="A1386" s="9" t="s">
        <v>2457</v>
      </c>
      <c r="B1386" s="9" t="s">
        <v>4073</v>
      </c>
      <c r="C1386" s="9" t="s">
        <v>4073</v>
      </c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</row>
    <row r="1387" spans="1:31" x14ac:dyDescent="0.3">
      <c r="A1387" s="9" t="s">
        <v>562</v>
      </c>
      <c r="B1387" s="9" t="s">
        <v>4128</v>
      </c>
      <c r="C1387" s="9" t="s">
        <v>4128</v>
      </c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</row>
    <row r="1388" spans="1:31" x14ac:dyDescent="0.3">
      <c r="A1388" s="9" t="s">
        <v>4542</v>
      </c>
      <c r="B1388" s="9" t="s">
        <v>4128</v>
      </c>
      <c r="C1388" s="9" t="s">
        <v>4128</v>
      </c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</row>
    <row r="1389" spans="1:31" x14ac:dyDescent="0.3">
      <c r="A1389" s="9" t="s">
        <v>2685</v>
      </c>
      <c r="B1389" s="9" t="s">
        <v>4114</v>
      </c>
      <c r="C1389" s="9" t="s">
        <v>4114</v>
      </c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</row>
    <row r="1390" spans="1:31" x14ac:dyDescent="0.3">
      <c r="A1390" s="9" t="s">
        <v>4543</v>
      </c>
      <c r="B1390" s="9" t="s">
        <v>4149</v>
      </c>
      <c r="C1390" s="9" t="s">
        <v>4149</v>
      </c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</row>
    <row r="1391" spans="1:31" x14ac:dyDescent="0.3">
      <c r="A1391" s="9" t="s">
        <v>4544</v>
      </c>
      <c r="B1391" s="9" t="s">
        <v>4078</v>
      </c>
      <c r="C1391" s="9" t="s">
        <v>4078</v>
      </c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</row>
    <row r="1392" spans="1:31" x14ac:dyDescent="0.3">
      <c r="A1392" s="9" t="s">
        <v>3788</v>
      </c>
      <c r="B1392" s="9" t="s">
        <v>4073</v>
      </c>
      <c r="C1392" s="9" t="s">
        <v>4073</v>
      </c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</row>
    <row r="1393" spans="1:31" x14ac:dyDescent="0.3">
      <c r="A1393" s="9" t="s">
        <v>4545</v>
      </c>
      <c r="B1393" s="9" t="s">
        <v>4073</v>
      </c>
      <c r="C1393" s="9" t="s">
        <v>4073</v>
      </c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</row>
    <row r="1394" spans="1:31" x14ac:dyDescent="0.3">
      <c r="A1394" s="9" t="s">
        <v>4546</v>
      </c>
      <c r="B1394" s="9" t="s">
        <v>4076</v>
      </c>
      <c r="C1394" s="9" t="s">
        <v>4076</v>
      </c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</row>
    <row r="1395" spans="1:31" x14ac:dyDescent="0.3">
      <c r="A1395" s="9" t="s">
        <v>4547</v>
      </c>
      <c r="B1395" s="9" t="s">
        <v>4076</v>
      </c>
      <c r="C1395" s="9" t="s">
        <v>4076</v>
      </c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</row>
    <row r="1396" spans="1:31" x14ac:dyDescent="0.3">
      <c r="A1396" s="9" t="s">
        <v>4548</v>
      </c>
      <c r="B1396" s="9" t="s">
        <v>4076</v>
      </c>
      <c r="C1396" s="9" t="s">
        <v>4076</v>
      </c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</row>
    <row r="1397" spans="1:31" x14ac:dyDescent="0.3">
      <c r="A1397" s="9" t="s">
        <v>4549</v>
      </c>
      <c r="B1397" s="9" t="s">
        <v>4078</v>
      </c>
      <c r="C1397" s="9" t="s">
        <v>4078</v>
      </c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</row>
    <row r="1398" spans="1:31" x14ac:dyDescent="0.3">
      <c r="A1398" s="9" t="s">
        <v>4550</v>
      </c>
      <c r="B1398" s="9" t="s">
        <v>4078</v>
      </c>
      <c r="C1398" s="9" t="s">
        <v>4078</v>
      </c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</row>
    <row r="1399" spans="1:31" x14ac:dyDescent="0.3">
      <c r="A1399" s="9" t="s">
        <v>443</v>
      </c>
      <c r="B1399" s="9" t="s">
        <v>4073</v>
      </c>
      <c r="C1399" s="9" t="s">
        <v>4073</v>
      </c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</row>
    <row r="1400" spans="1:31" x14ac:dyDescent="0.3">
      <c r="A1400" s="9" t="s">
        <v>2677</v>
      </c>
      <c r="B1400" s="9" t="s">
        <v>4073</v>
      </c>
      <c r="C1400" s="9" t="s">
        <v>4073</v>
      </c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</row>
    <row r="1401" spans="1:31" x14ac:dyDescent="0.3">
      <c r="A1401" s="9" t="s">
        <v>442</v>
      </c>
      <c r="B1401" s="9" t="s">
        <v>4073</v>
      </c>
      <c r="C1401" s="9" t="s">
        <v>4073</v>
      </c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</row>
    <row r="1402" spans="1:31" x14ac:dyDescent="0.3">
      <c r="A1402" s="9" t="s">
        <v>1353</v>
      </c>
      <c r="B1402" s="9" t="s">
        <v>4073</v>
      </c>
      <c r="C1402" s="9" t="s">
        <v>4073</v>
      </c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</row>
    <row r="1403" spans="1:31" x14ac:dyDescent="0.3">
      <c r="A1403" s="9" t="s">
        <v>3068</v>
      </c>
      <c r="B1403" s="9" t="s">
        <v>4073</v>
      </c>
      <c r="C1403" s="9" t="s">
        <v>4073</v>
      </c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</row>
    <row r="1404" spans="1:31" x14ac:dyDescent="0.3">
      <c r="A1404" s="9" t="s">
        <v>1804</v>
      </c>
      <c r="B1404" s="9" t="s">
        <v>4073</v>
      </c>
      <c r="C1404" s="9" t="s">
        <v>4073</v>
      </c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</row>
    <row r="1405" spans="1:31" x14ac:dyDescent="0.3">
      <c r="A1405" s="9" t="s">
        <v>4551</v>
      </c>
      <c r="B1405" s="9" t="s">
        <v>4073</v>
      </c>
      <c r="C1405" s="9" t="s">
        <v>4073</v>
      </c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</row>
    <row r="1406" spans="1:31" x14ac:dyDescent="0.3">
      <c r="A1406" s="9" t="s">
        <v>4552</v>
      </c>
      <c r="B1406" s="9" t="s">
        <v>4073</v>
      </c>
      <c r="C1406" s="9" t="s">
        <v>4073</v>
      </c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</row>
    <row r="1407" spans="1:31" x14ac:dyDescent="0.3">
      <c r="A1407" s="9" t="s">
        <v>4553</v>
      </c>
      <c r="B1407" s="9" t="s">
        <v>4073</v>
      </c>
      <c r="C1407" s="9" t="s">
        <v>4073</v>
      </c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</row>
    <row r="1408" spans="1:31" x14ac:dyDescent="0.3">
      <c r="A1408" s="9" t="s">
        <v>4554</v>
      </c>
      <c r="B1408" s="9" t="s">
        <v>4073</v>
      </c>
      <c r="C1408" s="9" t="s">
        <v>4073</v>
      </c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</row>
    <row r="1409" spans="1:31" x14ac:dyDescent="0.3">
      <c r="A1409" s="9" t="s">
        <v>3604</v>
      </c>
      <c r="B1409" s="9" t="s">
        <v>4076</v>
      </c>
      <c r="C1409" s="9" t="s">
        <v>4076</v>
      </c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</row>
    <row r="1410" spans="1:31" x14ac:dyDescent="0.3">
      <c r="A1410" s="9" t="s">
        <v>1652</v>
      </c>
      <c r="B1410" s="9" t="s">
        <v>4077</v>
      </c>
      <c r="C1410" s="9" t="s">
        <v>4077</v>
      </c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</row>
    <row r="1411" spans="1:31" x14ac:dyDescent="0.3">
      <c r="A1411" s="9" t="s">
        <v>4555</v>
      </c>
      <c r="B1411" s="9" t="s">
        <v>4078</v>
      </c>
      <c r="C1411" s="9" t="s">
        <v>4078</v>
      </c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</row>
    <row r="1412" spans="1:31" x14ac:dyDescent="0.3">
      <c r="A1412" s="9" t="s">
        <v>4556</v>
      </c>
      <c r="B1412" s="9" t="s">
        <v>4073</v>
      </c>
      <c r="C1412" s="9" t="s">
        <v>4073</v>
      </c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</row>
    <row r="1413" spans="1:31" x14ac:dyDescent="0.3">
      <c r="A1413" s="9" t="s">
        <v>1690</v>
      </c>
      <c r="B1413" s="9" t="s">
        <v>4078</v>
      </c>
      <c r="C1413" s="9" t="s">
        <v>4078</v>
      </c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</row>
    <row r="1414" spans="1:31" x14ac:dyDescent="0.3">
      <c r="A1414" s="9" t="s">
        <v>867</v>
      </c>
      <c r="B1414" s="9" t="s">
        <v>4078</v>
      </c>
      <c r="C1414" s="9" t="s">
        <v>4078</v>
      </c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</row>
    <row r="1415" spans="1:31" x14ac:dyDescent="0.3">
      <c r="A1415" s="9" t="s">
        <v>4064</v>
      </c>
      <c r="B1415" s="9" t="s">
        <v>4078</v>
      </c>
      <c r="C1415" s="9" t="s">
        <v>4078</v>
      </c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</row>
    <row r="1416" spans="1:31" x14ac:dyDescent="0.3">
      <c r="A1416" s="9" t="s">
        <v>272</v>
      </c>
      <c r="B1416" s="9" t="s">
        <v>4078</v>
      </c>
      <c r="C1416" s="9" t="s">
        <v>4078</v>
      </c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</row>
    <row r="1417" spans="1:31" x14ac:dyDescent="0.3">
      <c r="A1417" s="9" t="s">
        <v>460</v>
      </c>
      <c r="B1417" s="9" t="s">
        <v>4078</v>
      </c>
      <c r="C1417" s="9" t="s">
        <v>4078</v>
      </c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</row>
    <row r="1418" spans="1:31" x14ac:dyDescent="0.3">
      <c r="A1418" s="9" t="s">
        <v>4557</v>
      </c>
      <c r="B1418" s="9" t="s">
        <v>4073</v>
      </c>
      <c r="C1418" s="9" t="s">
        <v>4073</v>
      </c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</row>
    <row r="1419" spans="1:31" x14ac:dyDescent="0.3">
      <c r="A1419" s="9" t="s">
        <v>2582</v>
      </c>
      <c r="B1419" s="9" t="s">
        <v>4073</v>
      </c>
      <c r="C1419" s="9" t="s">
        <v>4093</v>
      </c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</row>
    <row r="1420" spans="1:31" x14ac:dyDescent="0.3">
      <c r="A1420" s="9" t="s">
        <v>1354</v>
      </c>
      <c r="B1420" s="9" t="s">
        <v>4073</v>
      </c>
      <c r="C1420" s="9" t="s">
        <v>4073</v>
      </c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</row>
    <row r="1421" spans="1:31" x14ac:dyDescent="0.3">
      <c r="A1421" s="9" t="s">
        <v>4558</v>
      </c>
      <c r="B1421" s="9" t="s">
        <v>4078</v>
      </c>
      <c r="C1421" s="9" t="s">
        <v>4078</v>
      </c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</row>
    <row r="1422" spans="1:31" x14ac:dyDescent="0.3">
      <c r="A1422" s="9" t="s">
        <v>4559</v>
      </c>
      <c r="B1422" s="9" t="s">
        <v>4073</v>
      </c>
      <c r="C1422" s="9" t="s">
        <v>4073</v>
      </c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</row>
    <row r="1423" spans="1:31" x14ac:dyDescent="0.3">
      <c r="A1423" s="9" t="s">
        <v>4560</v>
      </c>
      <c r="B1423" s="9" t="s">
        <v>4078</v>
      </c>
      <c r="C1423" s="9" t="s">
        <v>4078</v>
      </c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</row>
    <row r="1424" spans="1:31" x14ac:dyDescent="0.3">
      <c r="A1424" s="9" t="s">
        <v>4561</v>
      </c>
      <c r="B1424" s="9" t="s">
        <v>4073</v>
      </c>
      <c r="C1424" s="9" t="s">
        <v>4073</v>
      </c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</row>
    <row r="1425" spans="1:31" x14ac:dyDescent="0.3">
      <c r="A1425" s="9" t="s">
        <v>4562</v>
      </c>
      <c r="B1425" s="9" t="s">
        <v>4078</v>
      </c>
      <c r="C1425" s="9" t="s">
        <v>4078</v>
      </c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</row>
    <row r="1426" spans="1:31" x14ac:dyDescent="0.3">
      <c r="A1426" s="9" t="s">
        <v>4563</v>
      </c>
      <c r="B1426" s="9" t="s">
        <v>4090</v>
      </c>
      <c r="C1426" s="9" t="s">
        <v>4078</v>
      </c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</row>
    <row r="1427" spans="1:31" x14ac:dyDescent="0.3">
      <c r="A1427" s="9" t="s">
        <v>757</v>
      </c>
      <c r="B1427" s="9" t="s">
        <v>4114</v>
      </c>
      <c r="C1427" s="9" t="s">
        <v>4114</v>
      </c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</row>
    <row r="1428" spans="1:31" x14ac:dyDescent="0.3">
      <c r="A1428" s="9" t="s">
        <v>755</v>
      </c>
      <c r="B1428" s="9" t="s">
        <v>4114</v>
      </c>
      <c r="C1428" s="9" t="s">
        <v>4114</v>
      </c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</row>
    <row r="1429" spans="1:31" x14ac:dyDescent="0.3">
      <c r="A1429" s="9" t="s">
        <v>756</v>
      </c>
      <c r="B1429" s="9" t="s">
        <v>4114</v>
      </c>
      <c r="C1429" s="9" t="s">
        <v>4114</v>
      </c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</row>
    <row r="1430" spans="1:31" x14ac:dyDescent="0.3">
      <c r="A1430" s="9" t="s">
        <v>1565</v>
      </c>
      <c r="B1430" s="9" t="s">
        <v>4078</v>
      </c>
      <c r="C1430" s="9" t="s">
        <v>4078</v>
      </c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</row>
    <row r="1431" spans="1:31" x14ac:dyDescent="0.3">
      <c r="A1431" s="9" t="s">
        <v>861</v>
      </c>
      <c r="B1431" s="9" t="s">
        <v>4073</v>
      </c>
      <c r="C1431" s="9" t="s">
        <v>4073</v>
      </c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</row>
    <row r="1432" spans="1:31" x14ac:dyDescent="0.3">
      <c r="A1432" s="9" t="s">
        <v>862</v>
      </c>
      <c r="B1432" s="9" t="s">
        <v>4073</v>
      </c>
      <c r="C1432" s="9" t="s">
        <v>4073</v>
      </c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</row>
    <row r="1433" spans="1:31" x14ac:dyDescent="0.3">
      <c r="A1433" s="9" t="s">
        <v>4564</v>
      </c>
      <c r="B1433" s="9" t="s">
        <v>4076</v>
      </c>
      <c r="C1433" s="9" t="s">
        <v>4076</v>
      </c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</row>
    <row r="1434" spans="1:31" x14ac:dyDescent="0.3">
      <c r="A1434" s="9" t="s">
        <v>4565</v>
      </c>
      <c r="B1434" s="9" t="s">
        <v>4076</v>
      </c>
      <c r="C1434" s="9" t="s">
        <v>4076</v>
      </c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</row>
    <row r="1435" spans="1:31" x14ac:dyDescent="0.3">
      <c r="A1435" s="9" t="s">
        <v>4566</v>
      </c>
      <c r="B1435" s="9" t="s">
        <v>4149</v>
      </c>
      <c r="C1435" s="9" t="s">
        <v>4149</v>
      </c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</row>
    <row r="1436" spans="1:31" x14ac:dyDescent="0.3">
      <c r="A1436" s="9" t="s">
        <v>4567</v>
      </c>
      <c r="B1436" s="9" t="s">
        <v>4149</v>
      </c>
      <c r="C1436" s="9" t="s">
        <v>4149</v>
      </c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</row>
    <row r="1437" spans="1:31" x14ac:dyDescent="0.3">
      <c r="A1437" s="9" t="s">
        <v>4568</v>
      </c>
      <c r="B1437" s="9" t="s">
        <v>4078</v>
      </c>
      <c r="C1437" s="9" t="s">
        <v>4078</v>
      </c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</row>
    <row r="1438" spans="1:31" x14ac:dyDescent="0.3">
      <c r="A1438" s="9" t="s">
        <v>4569</v>
      </c>
      <c r="B1438" s="9" t="s">
        <v>4078</v>
      </c>
      <c r="C1438" s="9" t="s">
        <v>4078</v>
      </c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</row>
    <row r="1439" spans="1:31" x14ac:dyDescent="0.3">
      <c r="A1439" s="9" t="s">
        <v>4570</v>
      </c>
      <c r="B1439" s="9" t="s">
        <v>4073</v>
      </c>
      <c r="C1439" s="9" t="s">
        <v>4073</v>
      </c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</row>
    <row r="1440" spans="1:31" x14ac:dyDescent="0.3">
      <c r="A1440" s="9" t="s">
        <v>4571</v>
      </c>
      <c r="B1440" s="9" t="s">
        <v>4073</v>
      </c>
      <c r="C1440" s="9" t="s">
        <v>4073</v>
      </c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</row>
    <row r="1441" spans="1:31" x14ac:dyDescent="0.3">
      <c r="A1441" s="9" t="s">
        <v>4572</v>
      </c>
      <c r="B1441" s="9" t="s">
        <v>4078</v>
      </c>
      <c r="C1441" s="9" t="s">
        <v>4078</v>
      </c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</row>
    <row r="1442" spans="1:31" x14ac:dyDescent="0.3">
      <c r="A1442" s="9" t="s">
        <v>4573</v>
      </c>
      <c r="B1442" s="9" t="s">
        <v>4076</v>
      </c>
      <c r="C1442" s="9" t="s">
        <v>4076</v>
      </c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</row>
    <row r="1443" spans="1:31" x14ac:dyDescent="0.3">
      <c r="A1443" s="9" t="s">
        <v>4574</v>
      </c>
      <c r="B1443" s="9" t="s">
        <v>4076</v>
      </c>
      <c r="C1443" s="9" t="s">
        <v>4076</v>
      </c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</row>
    <row r="1444" spans="1:31" x14ac:dyDescent="0.3">
      <c r="A1444" s="9" t="s">
        <v>4575</v>
      </c>
      <c r="B1444" s="9" t="s">
        <v>4076</v>
      </c>
      <c r="C1444" s="9" t="s">
        <v>4076</v>
      </c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</row>
    <row r="1445" spans="1:31" x14ac:dyDescent="0.3">
      <c r="A1445" s="9" t="s">
        <v>4576</v>
      </c>
      <c r="B1445" s="9" t="s">
        <v>4076</v>
      </c>
      <c r="C1445" s="9" t="s">
        <v>4076</v>
      </c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</row>
    <row r="1446" spans="1:31" x14ac:dyDescent="0.3">
      <c r="A1446" s="9" t="s">
        <v>4577</v>
      </c>
      <c r="B1446" s="9" t="s">
        <v>4076</v>
      </c>
      <c r="C1446" s="9" t="s">
        <v>4076</v>
      </c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</row>
    <row r="1447" spans="1:31" x14ac:dyDescent="0.3">
      <c r="A1447" s="9" t="s">
        <v>1381</v>
      </c>
      <c r="B1447" s="9" t="s">
        <v>4090</v>
      </c>
      <c r="C1447" s="9" t="s">
        <v>4078</v>
      </c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</row>
    <row r="1448" spans="1:31" x14ac:dyDescent="0.3">
      <c r="A1448" s="9" t="s">
        <v>4578</v>
      </c>
      <c r="B1448" s="9" t="s">
        <v>4090</v>
      </c>
      <c r="C1448" s="9" t="s">
        <v>4112</v>
      </c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</row>
    <row r="1449" spans="1:31" x14ac:dyDescent="0.3">
      <c r="A1449" s="9" t="s">
        <v>4579</v>
      </c>
      <c r="B1449" s="9" t="s">
        <v>4090</v>
      </c>
      <c r="C1449" s="9" t="s">
        <v>4078</v>
      </c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</row>
    <row r="1450" spans="1:31" x14ac:dyDescent="0.3">
      <c r="A1450" s="9" t="s">
        <v>4580</v>
      </c>
      <c r="B1450" s="9" t="s">
        <v>4090</v>
      </c>
      <c r="C1450" s="9" t="s">
        <v>4078</v>
      </c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</row>
    <row r="1451" spans="1:31" x14ac:dyDescent="0.3">
      <c r="A1451" s="9" t="s">
        <v>4581</v>
      </c>
      <c r="B1451" s="9" t="s">
        <v>4090</v>
      </c>
      <c r="C1451" s="9" t="s">
        <v>4090</v>
      </c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</row>
    <row r="1452" spans="1:31" x14ac:dyDescent="0.3">
      <c r="A1452" s="9" t="s">
        <v>4582</v>
      </c>
      <c r="B1452" s="9" t="s">
        <v>4583</v>
      </c>
      <c r="C1452" s="9" t="s">
        <v>4504</v>
      </c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</row>
    <row r="1453" spans="1:31" x14ac:dyDescent="0.3">
      <c r="A1453" s="9" t="s">
        <v>2508</v>
      </c>
      <c r="B1453" s="9" t="s">
        <v>4090</v>
      </c>
      <c r="C1453" s="9" t="s">
        <v>4090</v>
      </c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</row>
    <row r="1454" spans="1:31" x14ac:dyDescent="0.3">
      <c r="A1454" s="9" t="s">
        <v>2550</v>
      </c>
      <c r="B1454" s="9" t="s">
        <v>4090</v>
      </c>
      <c r="C1454" s="9" t="s">
        <v>4090</v>
      </c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</row>
    <row r="1455" spans="1:31" x14ac:dyDescent="0.3">
      <c r="A1455" s="9" t="s">
        <v>2676</v>
      </c>
      <c r="B1455" s="9" t="s">
        <v>4090</v>
      </c>
      <c r="C1455" s="9" t="s">
        <v>4090</v>
      </c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</row>
    <row r="1456" spans="1:31" x14ac:dyDescent="0.3">
      <c r="A1456" s="9" t="s">
        <v>3961</v>
      </c>
      <c r="B1456" s="9" t="s">
        <v>4090</v>
      </c>
      <c r="C1456" s="9" t="s">
        <v>4078</v>
      </c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</row>
    <row r="1457" spans="1:31" x14ac:dyDescent="0.3">
      <c r="A1457" s="9" t="s">
        <v>1981</v>
      </c>
      <c r="B1457" s="9" t="s">
        <v>4078</v>
      </c>
      <c r="C1457" s="9" t="s">
        <v>4078</v>
      </c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</row>
    <row r="1458" spans="1:31" x14ac:dyDescent="0.3">
      <c r="A1458" s="9" t="s">
        <v>1982</v>
      </c>
      <c r="B1458" s="9" t="s">
        <v>4078</v>
      </c>
      <c r="C1458" s="9" t="s">
        <v>4078</v>
      </c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</row>
    <row r="1459" spans="1:31" x14ac:dyDescent="0.3">
      <c r="A1459" s="9" t="s">
        <v>1326</v>
      </c>
      <c r="B1459" s="9" t="s">
        <v>4584</v>
      </c>
      <c r="C1459" s="9" t="s">
        <v>4112</v>
      </c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</row>
    <row r="1460" spans="1:31" x14ac:dyDescent="0.3">
      <c r="A1460" s="9" t="s">
        <v>1735</v>
      </c>
      <c r="B1460" s="9" t="s">
        <v>4585</v>
      </c>
      <c r="C1460" s="9" t="s">
        <v>4099</v>
      </c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</row>
    <row r="1461" spans="1:31" x14ac:dyDescent="0.3">
      <c r="A1461" s="9" t="s">
        <v>878</v>
      </c>
      <c r="B1461" s="9" t="s">
        <v>4243</v>
      </c>
      <c r="C1461" s="9" t="s">
        <v>4080</v>
      </c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</row>
    <row r="1462" spans="1:31" x14ac:dyDescent="0.3">
      <c r="A1462" s="9" t="s">
        <v>879</v>
      </c>
      <c r="B1462" s="9" t="s">
        <v>4243</v>
      </c>
      <c r="C1462" s="9" t="s">
        <v>4080</v>
      </c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</row>
    <row r="1463" spans="1:31" x14ac:dyDescent="0.3">
      <c r="A1463" s="9" t="s">
        <v>435</v>
      </c>
      <c r="B1463" s="9" t="s">
        <v>4090</v>
      </c>
      <c r="C1463" s="9" t="s">
        <v>4090</v>
      </c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</row>
    <row r="1464" spans="1:31" x14ac:dyDescent="0.3">
      <c r="A1464" s="9" t="s">
        <v>4586</v>
      </c>
      <c r="B1464" s="9" t="s">
        <v>4090</v>
      </c>
      <c r="C1464" s="9" t="s">
        <v>4078</v>
      </c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</row>
    <row r="1465" spans="1:31" x14ac:dyDescent="0.3">
      <c r="A1465" s="9" t="s">
        <v>2927</v>
      </c>
      <c r="B1465" s="9" t="s">
        <v>4090</v>
      </c>
      <c r="C1465" s="9" t="s">
        <v>4078</v>
      </c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</row>
    <row r="1466" spans="1:31" x14ac:dyDescent="0.3">
      <c r="A1466" s="9" t="s">
        <v>4587</v>
      </c>
      <c r="B1466" s="9" t="s">
        <v>4083</v>
      </c>
      <c r="C1466" s="9" t="s">
        <v>4083</v>
      </c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</row>
    <row r="1467" spans="1:31" x14ac:dyDescent="0.3">
      <c r="A1467" s="9" t="s">
        <v>4588</v>
      </c>
      <c r="B1467" s="9" t="s">
        <v>4090</v>
      </c>
      <c r="C1467" s="9" t="s">
        <v>4078</v>
      </c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</row>
    <row r="1468" spans="1:31" x14ac:dyDescent="0.3">
      <c r="A1468" s="9" t="s">
        <v>4589</v>
      </c>
      <c r="B1468" s="9" t="s">
        <v>4583</v>
      </c>
      <c r="C1468" s="9" t="s">
        <v>4504</v>
      </c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</row>
    <row r="1469" spans="1:31" x14ac:dyDescent="0.3">
      <c r="A1469" s="9" t="s">
        <v>375</v>
      </c>
      <c r="B1469" s="9" t="s">
        <v>4090</v>
      </c>
      <c r="C1469" s="9" t="s">
        <v>4090</v>
      </c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</row>
    <row r="1470" spans="1:31" x14ac:dyDescent="0.3">
      <c r="A1470" s="9" t="s">
        <v>459</v>
      </c>
      <c r="B1470" s="9" t="s">
        <v>4090</v>
      </c>
      <c r="C1470" s="9" t="s">
        <v>4090</v>
      </c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</row>
    <row r="1471" spans="1:31" x14ac:dyDescent="0.3">
      <c r="A1471" s="9" t="s">
        <v>908</v>
      </c>
      <c r="B1471" s="9" t="s">
        <v>4090</v>
      </c>
      <c r="C1471" s="9" t="s">
        <v>4090</v>
      </c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</row>
    <row r="1472" spans="1:31" x14ac:dyDescent="0.3">
      <c r="A1472" s="9" t="s">
        <v>1534</v>
      </c>
      <c r="B1472" s="9" t="s">
        <v>4078</v>
      </c>
      <c r="C1472" s="9" t="s">
        <v>4078</v>
      </c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</row>
    <row r="1473" spans="1:31" x14ac:dyDescent="0.3">
      <c r="A1473" s="9" t="s">
        <v>1533</v>
      </c>
      <c r="B1473" s="9" t="s">
        <v>4078</v>
      </c>
      <c r="C1473" s="9" t="s">
        <v>4078</v>
      </c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</row>
    <row r="1474" spans="1:31" x14ac:dyDescent="0.3">
      <c r="A1474" s="9" t="s">
        <v>1024</v>
      </c>
      <c r="B1474" s="9" t="s">
        <v>4503</v>
      </c>
      <c r="C1474" s="9" t="s">
        <v>4504</v>
      </c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</row>
    <row r="1475" spans="1:31" x14ac:dyDescent="0.3">
      <c r="A1475" s="9" t="s">
        <v>1025</v>
      </c>
      <c r="B1475" s="9" t="s">
        <v>4503</v>
      </c>
      <c r="C1475" s="9" t="s">
        <v>4504</v>
      </c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</row>
    <row r="1476" spans="1:31" x14ac:dyDescent="0.3">
      <c r="A1476" s="9" t="s">
        <v>1307</v>
      </c>
      <c r="B1476" s="9" t="s">
        <v>4090</v>
      </c>
      <c r="C1476" s="9" t="s">
        <v>4090</v>
      </c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</row>
    <row r="1477" spans="1:31" x14ac:dyDescent="0.3">
      <c r="A1477" s="9" t="s">
        <v>1308</v>
      </c>
      <c r="B1477" s="9" t="s">
        <v>4090</v>
      </c>
      <c r="C1477" s="9" t="s">
        <v>4090</v>
      </c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</row>
    <row r="1478" spans="1:31" x14ac:dyDescent="0.3">
      <c r="A1478" s="9" t="s">
        <v>1460</v>
      </c>
      <c r="B1478" s="9" t="s">
        <v>4090</v>
      </c>
      <c r="C1478" s="9" t="s">
        <v>4090</v>
      </c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</row>
    <row r="1479" spans="1:31" x14ac:dyDescent="0.3">
      <c r="A1479" s="9" t="s">
        <v>4590</v>
      </c>
      <c r="B1479" s="9" t="s">
        <v>4090</v>
      </c>
      <c r="C1479" s="9" t="s">
        <v>4090</v>
      </c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</row>
    <row r="1480" spans="1:31" x14ac:dyDescent="0.3">
      <c r="A1480" s="9" t="s">
        <v>1805</v>
      </c>
      <c r="B1480" s="9" t="s">
        <v>4090</v>
      </c>
      <c r="C1480" s="9" t="s">
        <v>4090</v>
      </c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</row>
    <row r="1481" spans="1:31" x14ac:dyDescent="0.3">
      <c r="A1481" s="9" t="s">
        <v>2144</v>
      </c>
      <c r="B1481" s="9" t="s">
        <v>4090</v>
      </c>
      <c r="C1481" s="9" t="s">
        <v>4090</v>
      </c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</row>
    <row r="1482" spans="1:31" x14ac:dyDescent="0.3">
      <c r="A1482" s="9" t="s">
        <v>2407</v>
      </c>
      <c r="B1482" s="9" t="s">
        <v>4082</v>
      </c>
      <c r="C1482" s="9" t="s">
        <v>4083</v>
      </c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</row>
    <row r="1483" spans="1:31" x14ac:dyDescent="0.3">
      <c r="A1483" s="9" t="s">
        <v>3069</v>
      </c>
      <c r="B1483" s="9" t="s">
        <v>4090</v>
      </c>
      <c r="C1483" s="9" t="s">
        <v>4090</v>
      </c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</row>
    <row r="1484" spans="1:31" x14ac:dyDescent="0.3">
      <c r="A1484" s="9" t="s">
        <v>3165</v>
      </c>
      <c r="B1484" s="9" t="s">
        <v>4090</v>
      </c>
      <c r="C1484" s="9" t="s">
        <v>4090</v>
      </c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</row>
    <row r="1485" spans="1:31" x14ac:dyDescent="0.3">
      <c r="A1485" s="9" t="s">
        <v>4591</v>
      </c>
      <c r="B1485" s="9" t="s">
        <v>4090</v>
      </c>
      <c r="C1485" s="9" t="s">
        <v>4090</v>
      </c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</row>
    <row r="1486" spans="1:31" x14ac:dyDescent="0.3">
      <c r="A1486" s="9" t="s">
        <v>4592</v>
      </c>
      <c r="B1486" s="9" t="s">
        <v>4090</v>
      </c>
      <c r="C1486" s="9" t="s">
        <v>4090</v>
      </c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</row>
    <row r="1487" spans="1:31" x14ac:dyDescent="0.3">
      <c r="A1487" s="9" t="s">
        <v>1367</v>
      </c>
      <c r="B1487" s="9" t="s">
        <v>4090</v>
      </c>
      <c r="C1487" s="9" t="s">
        <v>4090</v>
      </c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</row>
    <row r="1488" spans="1:31" x14ac:dyDescent="0.3">
      <c r="A1488" s="9" t="s">
        <v>1368</v>
      </c>
      <c r="B1488" s="9" t="s">
        <v>4090</v>
      </c>
      <c r="C1488" s="9" t="s">
        <v>4090</v>
      </c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</row>
    <row r="1489" spans="1:31" x14ac:dyDescent="0.3">
      <c r="A1489" s="9" t="s">
        <v>4593</v>
      </c>
      <c r="B1489" s="9" t="s">
        <v>4149</v>
      </c>
      <c r="C1489" s="9" t="s">
        <v>4149</v>
      </c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</row>
    <row r="1490" spans="1:31" x14ac:dyDescent="0.3">
      <c r="A1490" s="9" t="s">
        <v>4594</v>
      </c>
      <c r="B1490" s="9" t="s">
        <v>4149</v>
      </c>
      <c r="C1490" s="9" t="s">
        <v>4149</v>
      </c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</row>
    <row r="1491" spans="1:31" x14ac:dyDescent="0.3">
      <c r="A1491" s="9" t="s">
        <v>2394</v>
      </c>
      <c r="B1491" s="9" t="s">
        <v>4090</v>
      </c>
      <c r="C1491" s="9" t="s">
        <v>4090</v>
      </c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</row>
    <row r="1492" spans="1:31" x14ac:dyDescent="0.3">
      <c r="A1492" s="9" t="s">
        <v>2395</v>
      </c>
      <c r="B1492" s="9" t="s">
        <v>4090</v>
      </c>
      <c r="C1492" s="9" t="s">
        <v>4090</v>
      </c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</row>
    <row r="1493" spans="1:31" x14ac:dyDescent="0.3">
      <c r="A1493" s="9" t="s">
        <v>2396</v>
      </c>
      <c r="B1493" s="9" t="s">
        <v>4090</v>
      </c>
      <c r="C1493" s="9" t="s">
        <v>4090</v>
      </c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</row>
    <row r="1494" spans="1:31" x14ac:dyDescent="0.3">
      <c r="A1494" s="9" t="s">
        <v>1547</v>
      </c>
      <c r="B1494" s="9" t="s">
        <v>4090</v>
      </c>
      <c r="C1494" s="9" t="s">
        <v>4078</v>
      </c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</row>
    <row r="1495" spans="1:31" x14ac:dyDescent="0.3">
      <c r="A1495" s="9" t="s">
        <v>2068</v>
      </c>
      <c r="B1495" s="9" t="s">
        <v>4081</v>
      </c>
      <c r="C1495" s="9" t="s">
        <v>4080</v>
      </c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</row>
    <row r="1496" spans="1:31" x14ac:dyDescent="0.3">
      <c r="A1496" s="9" t="s">
        <v>4595</v>
      </c>
      <c r="B1496" s="9" t="s">
        <v>4081</v>
      </c>
      <c r="C1496" s="9" t="s">
        <v>4080</v>
      </c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</row>
    <row r="1497" spans="1:31" x14ac:dyDescent="0.3">
      <c r="A1497" s="9" t="s">
        <v>2618</v>
      </c>
      <c r="B1497" s="9" t="s">
        <v>4090</v>
      </c>
      <c r="C1497" s="9" t="s">
        <v>4078</v>
      </c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</row>
    <row r="1498" spans="1:31" x14ac:dyDescent="0.3">
      <c r="A1498" s="9" t="s">
        <v>1939</v>
      </c>
      <c r="B1498" s="9" t="s">
        <v>4090</v>
      </c>
      <c r="C1498" s="9" t="s">
        <v>4090</v>
      </c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</row>
    <row r="1499" spans="1:31" x14ac:dyDescent="0.3">
      <c r="A1499" s="9" t="s">
        <v>1628</v>
      </c>
      <c r="B1499" s="9" t="s">
        <v>4120</v>
      </c>
      <c r="C1499" s="9" t="s">
        <v>4120</v>
      </c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</row>
    <row r="1500" spans="1:31" x14ac:dyDescent="0.3">
      <c r="A1500" s="9" t="s">
        <v>1629</v>
      </c>
      <c r="B1500" s="9" t="s">
        <v>4120</v>
      </c>
      <c r="C1500" s="9" t="s">
        <v>4120</v>
      </c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</row>
    <row r="1501" spans="1:31" x14ac:dyDescent="0.3">
      <c r="A1501" s="9" t="s">
        <v>1630</v>
      </c>
      <c r="B1501" s="9" t="s">
        <v>4120</v>
      </c>
      <c r="C1501" s="9" t="s">
        <v>4120</v>
      </c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</row>
    <row r="1502" spans="1:31" x14ac:dyDescent="0.3">
      <c r="A1502" s="9" t="s">
        <v>195</v>
      </c>
      <c r="B1502" s="9" t="s">
        <v>4090</v>
      </c>
      <c r="C1502" s="9" t="s">
        <v>4078</v>
      </c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</row>
    <row r="1503" spans="1:31" x14ac:dyDescent="0.3">
      <c r="A1503" s="9" t="s">
        <v>4596</v>
      </c>
      <c r="B1503" s="9" t="s">
        <v>4078</v>
      </c>
      <c r="C1503" s="9" t="s">
        <v>4078</v>
      </c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</row>
    <row r="1504" spans="1:31" x14ac:dyDescent="0.3">
      <c r="A1504" s="9" t="s">
        <v>2338</v>
      </c>
      <c r="B1504" s="9" t="s">
        <v>4090</v>
      </c>
      <c r="C1504" s="9" t="s">
        <v>4078</v>
      </c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</row>
    <row r="1505" spans="1:31" x14ac:dyDescent="0.3">
      <c r="A1505" s="9" t="s">
        <v>3758</v>
      </c>
      <c r="B1505" s="9" t="s">
        <v>4090</v>
      </c>
      <c r="C1505" s="9" t="s">
        <v>4078</v>
      </c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</row>
    <row r="1506" spans="1:31" x14ac:dyDescent="0.3">
      <c r="A1506" s="9" t="s">
        <v>4597</v>
      </c>
      <c r="B1506" s="9" t="s">
        <v>4112</v>
      </c>
      <c r="C1506" s="9" t="s">
        <v>4112</v>
      </c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</row>
    <row r="1507" spans="1:31" x14ac:dyDescent="0.3">
      <c r="A1507" s="9" t="s">
        <v>4598</v>
      </c>
      <c r="B1507" s="9" t="s">
        <v>4090</v>
      </c>
      <c r="C1507" s="9" t="s">
        <v>4090</v>
      </c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</row>
    <row r="1508" spans="1:31" x14ac:dyDescent="0.3">
      <c r="A1508" s="9" t="s">
        <v>2057</v>
      </c>
      <c r="B1508" s="9" t="s">
        <v>4148</v>
      </c>
      <c r="C1508" s="9" t="s">
        <v>4148</v>
      </c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</row>
    <row r="1509" spans="1:31" x14ac:dyDescent="0.3">
      <c r="A1509" s="9" t="s">
        <v>4599</v>
      </c>
      <c r="B1509" s="9" t="s">
        <v>4090</v>
      </c>
      <c r="C1509" s="9" t="s">
        <v>4078</v>
      </c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</row>
    <row r="1510" spans="1:31" x14ac:dyDescent="0.3">
      <c r="A1510" s="9" t="s">
        <v>4600</v>
      </c>
      <c r="B1510" s="9" t="s">
        <v>4073</v>
      </c>
      <c r="C1510" s="9" t="s">
        <v>4073</v>
      </c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</row>
    <row r="1511" spans="1:31" x14ac:dyDescent="0.3">
      <c r="A1511" s="9" t="s">
        <v>4601</v>
      </c>
      <c r="B1511" s="9" t="s">
        <v>4073</v>
      </c>
      <c r="C1511" s="9" t="s">
        <v>4073</v>
      </c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</row>
    <row r="1512" spans="1:31" x14ac:dyDescent="0.3">
      <c r="A1512" s="9" t="s">
        <v>2924</v>
      </c>
      <c r="B1512" s="9" t="s">
        <v>4090</v>
      </c>
      <c r="C1512" s="9" t="s">
        <v>4078</v>
      </c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</row>
    <row r="1513" spans="1:31" x14ac:dyDescent="0.3">
      <c r="A1513" s="9" t="s">
        <v>781</v>
      </c>
      <c r="B1513" s="9" t="s">
        <v>4076</v>
      </c>
      <c r="C1513" s="9" t="s">
        <v>4076</v>
      </c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</row>
    <row r="1514" spans="1:31" x14ac:dyDescent="0.3">
      <c r="A1514" s="9" t="s">
        <v>783</v>
      </c>
      <c r="B1514" s="9" t="s">
        <v>4076</v>
      </c>
      <c r="C1514" s="9" t="s">
        <v>4076</v>
      </c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</row>
    <row r="1515" spans="1:31" x14ac:dyDescent="0.3">
      <c r="A1515" s="9" t="s">
        <v>1658</v>
      </c>
      <c r="B1515" s="9" t="s">
        <v>4076</v>
      </c>
      <c r="C1515" s="9" t="s">
        <v>4076</v>
      </c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</row>
    <row r="1516" spans="1:31" x14ac:dyDescent="0.3">
      <c r="A1516" s="9" t="s">
        <v>1659</v>
      </c>
      <c r="B1516" s="9" t="s">
        <v>4076</v>
      </c>
      <c r="C1516" s="9" t="s">
        <v>4076</v>
      </c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</row>
    <row r="1517" spans="1:31" x14ac:dyDescent="0.3">
      <c r="A1517" s="9" t="s">
        <v>1660</v>
      </c>
      <c r="B1517" s="9" t="s">
        <v>4076</v>
      </c>
      <c r="C1517" s="9" t="s">
        <v>4076</v>
      </c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</row>
    <row r="1518" spans="1:31" x14ac:dyDescent="0.3">
      <c r="A1518" s="9" t="s">
        <v>1661</v>
      </c>
      <c r="B1518" s="9" t="s">
        <v>4076</v>
      </c>
      <c r="C1518" s="9" t="s">
        <v>4076</v>
      </c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</row>
    <row r="1519" spans="1:31" x14ac:dyDescent="0.3">
      <c r="A1519" s="9" t="s">
        <v>1898</v>
      </c>
      <c r="B1519" s="9" t="s">
        <v>4090</v>
      </c>
      <c r="C1519" s="9" t="s">
        <v>4078</v>
      </c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</row>
    <row r="1520" spans="1:31" x14ac:dyDescent="0.3">
      <c r="A1520" s="9" t="s">
        <v>1899</v>
      </c>
      <c r="B1520" s="9" t="s">
        <v>4090</v>
      </c>
      <c r="C1520" s="9" t="s">
        <v>4078</v>
      </c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</row>
    <row r="1521" spans="1:31" x14ac:dyDescent="0.3">
      <c r="A1521" s="9" t="s">
        <v>1900</v>
      </c>
      <c r="B1521" s="9" t="s">
        <v>4090</v>
      </c>
      <c r="C1521" s="9" t="s">
        <v>4078</v>
      </c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</row>
    <row r="1522" spans="1:31" x14ac:dyDescent="0.3">
      <c r="A1522" s="9" t="s">
        <v>1901</v>
      </c>
      <c r="B1522" s="9" t="s">
        <v>4090</v>
      </c>
      <c r="C1522" s="9" t="s">
        <v>4078</v>
      </c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</row>
    <row r="1523" spans="1:31" x14ac:dyDescent="0.3">
      <c r="A1523" s="9" t="s">
        <v>1902</v>
      </c>
      <c r="B1523" s="9" t="s">
        <v>4090</v>
      </c>
      <c r="C1523" s="9" t="s">
        <v>4078</v>
      </c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</row>
    <row r="1524" spans="1:31" x14ac:dyDescent="0.3">
      <c r="A1524" s="9" t="s">
        <v>1903</v>
      </c>
      <c r="B1524" s="9" t="s">
        <v>4090</v>
      </c>
      <c r="C1524" s="9" t="s">
        <v>4078</v>
      </c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</row>
    <row r="1525" spans="1:31" x14ac:dyDescent="0.3">
      <c r="A1525" s="9" t="s">
        <v>1904</v>
      </c>
      <c r="B1525" s="9" t="s">
        <v>4090</v>
      </c>
      <c r="C1525" s="9" t="s">
        <v>4078</v>
      </c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</row>
    <row r="1526" spans="1:31" x14ac:dyDescent="0.3">
      <c r="A1526" s="9" t="s">
        <v>1905</v>
      </c>
      <c r="B1526" s="9" t="s">
        <v>4090</v>
      </c>
      <c r="C1526" s="9" t="s">
        <v>4078</v>
      </c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</row>
    <row r="1527" spans="1:31" x14ac:dyDescent="0.3">
      <c r="A1527" s="9" t="s">
        <v>1906</v>
      </c>
      <c r="B1527" s="9" t="s">
        <v>4090</v>
      </c>
      <c r="C1527" s="9" t="s">
        <v>4078</v>
      </c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</row>
    <row r="1528" spans="1:31" x14ac:dyDescent="0.3">
      <c r="A1528" s="9" t="s">
        <v>1907</v>
      </c>
      <c r="B1528" s="9" t="s">
        <v>4090</v>
      </c>
      <c r="C1528" s="9" t="s">
        <v>4078</v>
      </c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</row>
    <row r="1529" spans="1:31" x14ac:dyDescent="0.3">
      <c r="A1529" s="9" t="s">
        <v>1908</v>
      </c>
      <c r="B1529" s="9" t="s">
        <v>4090</v>
      </c>
      <c r="C1529" s="9" t="s">
        <v>4078</v>
      </c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</row>
    <row r="1530" spans="1:31" x14ac:dyDescent="0.3">
      <c r="A1530" s="9" t="s">
        <v>1909</v>
      </c>
      <c r="B1530" s="9" t="s">
        <v>4090</v>
      </c>
      <c r="C1530" s="9" t="s">
        <v>4078</v>
      </c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</row>
    <row r="1531" spans="1:31" x14ac:dyDescent="0.3">
      <c r="A1531" s="9" t="s">
        <v>1910</v>
      </c>
      <c r="B1531" s="9" t="s">
        <v>4090</v>
      </c>
      <c r="C1531" s="9" t="s">
        <v>4078</v>
      </c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</row>
    <row r="1532" spans="1:31" x14ac:dyDescent="0.3">
      <c r="A1532" s="9" t="s">
        <v>1911</v>
      </c>
      <c r="B1532" s="9" t="s">
        <v>4090</v>
      </c>
      <c r="C1532" s="9" t="s">
        <v>4078</v>
      </c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</row>
    <row r="1533" spans="1:31" x14ac:dyDescent="0.3">
      <c r="A1533" s="9" t="s">
        <v>1912</v>
      </c>
      <c r="B1533" s="9" t="s">
        <v>4090</v>
      </c>
      <c r="C1533" s="9" t="s">
        <v>4078</v>
      </c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</row>
    <row r="1534" spans="1:31" x14ac:dyDescent="0.3">
      <c r="A1534" s="9" t="s">
        <v>1913</v>
      </c>
      <c r="B1534" s="9" t="s">
        <v>4090</v>
      </c>
      <c r="C1534" s="9" t="s">
        <v>4078</v>
      </c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</row>
    <row r="1535" spans="1:31" x14ac:dyDescent="0.3">
      <c r="A1535" s="9" t="s">
        <v>1914</v>
      </c>
      <c r="B1535" s="9" t="s">
        <v>4090</v>
      </c>
      <c r="C1535" s="9" t="s">
        <v>4078</v>
      </c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</row>
    <row r="1536" spans="1:31" x14ac:dyDescent="0.3">
      <c r="A1536" s="9" t="s">
        <v>1915</v>
      </c>
      <c r="B1536" s="9" t="s">
        <v>4090</v>
      </c>
      <c r="C1536" s="9" t="s">
        <v>4078</v>
      </c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</row>
    <row r="1537" spans="1:31" x14ac:dyDescent="0.3">
      <c r="A1537" s="9" t="s">
        <v>1916</v>
      </c>
      <c r="B1537" s="9" t="s">
        <v>4090</v>
      </c>
      <c r="C1537" s="9" t="s">
        <v>4078</v>
      </c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</row>
    <row r="1538" spans="1:31" x14ac:dyDescent="0.3">
      <c r="A1538" s="9" t="s">
        <v>1917</v>
      </c>
      <c r="B1538" s="9" t="s">
        <v>4090</v>
      </c>
      <c r="C1538" s="9" t="s">
        <v>4078</v>
      </c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</row>
    <row r="1539" spans="1:31" x14ac:dyDescent="0.3">
      <c r="A1539" s="9" t="s">
        <v>1918</v>
      </c>
      <c r="B1539" s="9" t="s">
        <v>4090</v>
      </c>
      <c r="C1539" s="9" t="s">
        <v>4078</v>
      </c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</row>
    <row r="1540" spans="1:31" x14ac:dyDescent="0.3">
      <c r="A1540" s="9" t="s">
        <v>1919</v>
      </c>
      <c r="B1540" s="9" t="s">
        <v>4090</v>
      </c>
      <c r="C1540" s="9" t="s">
        <v>4078</v>
      </c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</row>
    <row r="1541" spans="1:31" x14ac:dyDescent="0.3">
      <c r="A1541" s="9" t="s">
        <v>1920</v>
      </c>
      <c r="B1541" s="9" t="s">
        <v>4090</v>
      </c>
      <c r="C1541" s="9" t="s">
        <v>4078</v>
      </c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</row>
    <row r="1542" spans="1:31" x14ac:dyDescent="0.3">
      <c r="A1542" s="9" t="s">
        <v>1921</v>
      </c>
      <c r="B1542" s="9" t="s">
        <v>4090</v>
      </c>
      <c r="C1542" s="9" t="s">
        <v>4078</v>
      </c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</row>
    <row r="1543" spans="1:31" x14ac:dyDescent="0.3">
      <c r="A1543" s="9" t="s">
        <v>1922</v>
      </c>
      <c r="B1543" s="9" t="s">
        <v>4090</v>
      </c>
      <c r="C1543" s="9" t="s">
        <v>4078</v>
      </c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</row>
    <row r="1544" spans="1:31" x14ac:dyDescent="0.3">
      <c r="A1544" s="9" t="s">
        <v>1923</v>
      </c>
      <c r="B1544" s="9" t="s">
        <v>4090</v>
      </c>
      <c r="C1544" s="9" t="s">
        <v>4078</v>
      </c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</row>
    <row r="1545" spans="1:31" x14ac:dyDescent="0.3">
      <c r="A1545" s="9" t="s">
        <v>1924</v>
      </c>
      <c r="B1545" s="9" t="s">
        <v>4090</v>
      </c>
      <c r="C1545" s="9" t="s">
        <v>4078</v>
      </c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</row>
    <row r="1546" spans="1:31" x14ac:dyDescent="0.3">
      <c r="A1546" s="9" t="s">
        <v>1925</v>
      </c>
      <c r="B1546" s="9" t="s">
        <v>4090</v>
      </c>
      <c r="C1546" s="9" t="s">
        <v>4078</v>
      </c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</row>
    <row r="1547" spans="1:31" x14ac:dyDescent="0.3">
      <c r="A1547" s="9" t="s">
        <v>1926</v>
      </c>
      <c r="B1547" s="9" t="s">
        <v>4090</v>
      </c>
      <c r="C1547" s="9" t="s">
        <v>4078</v>
      </c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</row>
    <row r="1548" spans="1:31" x14ac:dyDescent="0.3">
      <c r="A1548" s="9" t="s">
        <v>1927</v>
      </c>
      <c r="B1548" s="9" t="s">
        <v>4090</v>
      </c>
      <c r="C1548" s="9" t="s">
        <v>4078</v>
      </c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</row>
    <row r="1549" spans="1:31" x14ac:dyDescent="0.3">
      <c r="A1549" s="9" t="s">
        <v>1928</v>
      </c>
      <c r="B1549" s="9" t="s">
        <v>4090</v>
      </c>
      <c r="C1549" s="9" t="s">
        <v>4078</v>
      </c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</row>
    <row r="1550" spans="1:31" x14ac:dyDescent="0.3">
      <c r="A1550" s="9" t="s">
        <v>1929</v>
      </c>
      <c r="B1550" s="9" t="s">
        <v>4090</v>
      </c>
      <c r="C1550" s="9" t="s">
        <v>4078</v>
      </c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</row>
    <row r="1551" spans="1:31" x14ac:dyDescent="0.3">
      <c r="A1551" s="9" t="s">
        <v>1930</v>
      </c>
      <c r="B1551" s="9" t="s">
        <v>4090</v>
      </c>
      <c r="C1551" s="9" t="s">
        <v>4078</v>
      </c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</row>
    <row r="1552" spans="1:31" x14ac:dyDescent="0.3">
      <c r="A1552" s="9" t="s">
        <v>1931</v>
      </c>
      <c r="B1552" s="9" t="s">
        <v>4090</v>
      </c>
      <c r="C1552" s="9" t="s">
        <v>4078</v>
      </c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</row>
    <row r="1553" spans="1:31" x14ac:dyDescent="0.3">
      <c r="A1553" s="9" t="s">
        <v>1932</v>
      </c>
      <c r="B1553" s="9" t="s">
        <v>4090</v>
      </c>
      <c r="C1553" s="9" t="s">
        <v>4078</v>
      </c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</row>
    <row r="1554" spans="1:31" x14ac:dyDescent="0.3">
      <c r="A1554" s="9" t="s">
        <v>1933</v>
      </c>
      <c r="B1554" s="9" t="s">
        <v>4090</v>
      </c>
      <c r="C1554" s="9" t="s">
        <v>4078</v>
      </c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</row>
    <row r="1555" spans="1:31" x14ac:dyDescent="0.3">
      <c r="A1555" s="9" t="s">
        <v>1934</v>
      </c>
      <c r="B1555" s="9" t="s">
        <v>4090</v>
      </c>
      <c r="C1555" s="9" t="s">
        <v>4078</v>
      </c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</row>
    <row r="1556" spans="1:31" x14ac:dyDescent="0.3">
      <c r="A1556" s="9" t="s">
        <v>1935</v>
      </c>
      <c r="B1556" s="9" t="s">
        <v>4090</v>
      </c>
      <c r="C1556" s="9" t="s">
        <v>4078</v>
      </c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</row>
    <row r="1557" spans="1:31" x14ac:dyDescent="0.3">
      <c r="A1557" s="9" t="s">
        <v>1936</v>
      </c>
      <c r="B1557" s="9" t="s">
        <v>4090</v>
      </c>
      <c r="C1557" s="9" t="s">
        <v>4078</v>
      </c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</row>
    <row r="1558" spans="1:31" x14ac:dyDescent="0.3">
      <c r="A1558" s="9" t="s">
        <v>1937</v>
      </c>
      <c r="B1558" s="9" t="s">
        <v>4090</v>
      </c>
      <c r="C1558" s="9" t="s">
        <v>4078</v>
      </c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</row>
    <row r="1559" spans="1:31" x14ac:dyDescent="0.3">
      <c r="A1559" s="9" t="s">
        <v>1938</v>
      </c>
      <c r="B1559" s="9" t="s">
        <v>4090</v>
      </c>
      <c r="C1559" s="9" t="s">
        <v>4078</v>
      </c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</row>
    <row r="1560" spans="1:31" x14ac:dyDescent="0.3">
      <c r="A1560" s="9" t="s">
        <v>4602</v>
      </c>
      <c r="B1560" s="9" t="s">
        <v>4076</v>
      </c>
      <c r="C1560" s="9" t="s">
        <v>4076</v>
      </c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</row>
    <row r="1561" spans="1:31" x14ac:dyDescent="0.3">
      <c r="A1561" s="9" t="s">
        <v>4603</v>
      </c>
      <c r="B1561" s="9" t="s">
        <v>4076</v>
      </c>
      <c r="C1561" s="9" t="s">
        <v>4076</v>
      </c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</row>
    <row r="1562" spans="1:31" x14ac:dyDescent="0.3">
      <c r="A1562" s="9" t="s">
        <v>4604</v>
      </c>
      <c r="B1562" s="9" t="s">
        <v>4076</v>
      </c>
      <c r="C1562" s="9" t="s">
        <v>4076</v>
      </c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</row>
    <row r="1563" spans="1:31" x14ac:dyDescent="0.3">
      <c r="A1563" s="9" t="s">
        <v>2651</v>
      </c>
      <c r="B1563" s="9" t="s">
        <v>4076</v>
      </c>
      <c r="C1563" s="9" t="s">
        <v>4076</v>
      </c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</row>
    <row r="1564" spans="1:31" x14ac:dyDescent="0.3">
      <c r="A1564" s="9" t="s">
        <v>2667</v>
      </c>
      <c r="B1564" s="9" t="s">
        <v>4076</v>
      </c>
      <c r="C1564" s="9" t="s">
        <v>4076</v>
      </c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</row>
    <row r="1565" spans="1:31" x14ac:dyDescent="0.3">
      <c r="A1565" s="9" t="s">
        <v>2668</v>
      </c>
      <c r="B1565" s="9" t="s">
        <v>4076</v>
      </c>
      <c r="C1565" s="9" t="s">
        <v>4076</v>
      </c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</row>
    <row r="1566" spans="1:31" x14ac:dyDescent="0.3">
      <c r="A1566" s="9" t="s">
        <v>3789</v>
      </c>
      <c r="B1566" s="9" t="s">
        <v>4076</v>
      </c>
      <c r="C1566" s="9" t="s">
        <v>4076</v>
      </c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</row>
    <row r="1567" spans="1:31" x14ac:dyDescent="0.3">
      <c r="A1567" s="9" t="s">
        <v>3790</v>
      </c>
      <c r="B1567" s="9" t="s">
        <v>4076</v>
      </c>
      <c r="C1567" s="9" t="s">
        <v>4076</v>
      </c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</row>
    <row r="1568" spans="1:31" x14ac:dyDescent="0.3">
      <c r="A1568" s="9" t="s">
        <v>3207</v>
      </c>
      <c r="B1568" s="9" t="s">
        <v>4090</v>
      </c>
      <c r="C1568" s="9" t="s">
        <v>4078</v>
      </c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</row>
    <row r="1569" spans="1:31" x14ac:dyDescent="0.3">
      <c r="A1569" s="9" t="s">
        <v>2628</v>
      </c>
      <c r="B1569" s="9" t="s">
        <v>4090</v>
      </c>
      <c r="C1569" s="9" t="s">
        <v>4078</v>
      </c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</row>
    <row r="1570" spans="1:31" x14ac:dyDescent="0.3">
      <c r="A1570" s="9" t="s">
        <v>4605</v>
      </c>
      <c r="B1570" s="9" t="s">
        <v>4149</v>
      </c>
      <c r="C1570" s="9" t="s">
        <v>4149</v>
      </c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</row>
    <row r="1571" spans="1:31" x14ac:dyDescent="0.3">
      <c r="A1571" s="9" t="s">
        <v>4606</v>
      </c>
      <c r="B1571" s="9" t="s">
        <v>4149</v>
      </c>
      <c r="C1571" s="9" t="s">
        <v>4149</v>
      </c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</row>
    <row r="1572" spans="1:31" x14ac:dyDescent="0.3">
      <c r="A1572" s="9" t="s">
        <v>4607</v>
      </c>
      <c r="B1572" s="9" t="s">
        <v>4090</v>
      </c>
      <c r="C1572" s="9" t="s">
        <v>4078</v>
      </c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</row>
    <row r="1573" spans="1:31" x14ac:dyDescent="0.3">
      <c r="A1573" s="9" t="s">
        <v>4608</v>
      </c>
      <c r="B1573" s="9" t="s">
        <v>4090</v>
      </c>
      <c r="C1573" s="9" t="s">
        <v>4078</v>
      </c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</row>
    <row r="1574" spans="1:31" x14ac:dyDescent="0.3">
      <c r="A1574" s="9" t="s">
        <v>4609</v>
      </c>
      <c r="B1574" s="9" t="s">
        <v>4090</v>
      </c>
      <c r="C1574" s="9" t="s">
        <v>4078</v>
      </c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</row>
    <row r="1575" spans="1:31" x14ac:dyDescent="0.3">
      <c r="A1575" s="9" t="s">
        <v>4610</v>
      </c>
      <c r="B1575" s="9" t="s">
        <v>4148</v>
      </c>
      <c r="C1575" s="9" t="s">
        <v>4112</v>
      </c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</row>
    <row r="1576" spans="1:31" x14ac:dyDescent="0.3">
      <c r="A1576" s="9" t="s">
        <v>4611</v>
      </c>
      <c r="B1576" s="9" t="s">
        <v>4076</v>
      </c>
      <c r="C1576" s="9" t="s">
        <v>4076</v>
      </c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</row>
    <row r="1577" spans="1:31" x14ac:dyDescent="0.3">
      <c r="A1577" s="9" t="s">
        <v>1316</v>
      </c>
      <c r="B1577" s="9" t="s">
        <v>4090</v>
      </c>
      <c r="C1577" s="9" t="s">
        <v>4078</v>
      </c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</row>
    <row r="1578" spans="1:31" x14ac:dyDescent="0.3">
      <c r="A1578" s="9" t="s">
        <v>4612</v>
      </c>
      <c r="B1578" s="9" t="s">
        <v>4076</v>
      </c>
      <c r="C1578" s="9" t="s">
        <v>4076</v>
      </c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</row>
    <row r="1579" spans="1:31" x14ac:dyDescent="0.3">
      <c r="A1579" s="9" t="s">
        <v>4613</v>
      </c>
      <c r="B1579" s="9" t="s">
        <v>4076</v>
      </c>
      <c r="C1579" s="9" t="s">
        <v>4076</v>
      </c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</row>
    <row r="1580" spans="1:31" x14ac:dyDescent="0.3">
      <c r="A1580" s="9" t="s">
        <v>1774</v>
      </c>
      <c r="B1580" s="9" t="s">
        <v>4076</v>
      </c>
      <c r="C1580" s="9" t="s">
        <v>4076</v>
      </c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</row>
    <row r="1581" spans="1:31" x14ac:dyDescent="0.3">
      <c r="A1581" s="9" t="s">
        <v>1775</v>
      </c>
      <c r="B1581" s="9" t="s">
        <v>4076</v>
      </c>
      <c r="C1581" s="9" t="s">
        <v>4076</v>
      </c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</row>
    <row r="1582" spans="1:31" x14ac:dyDescent="0.3">
      <c r="A1582" s="9" t="s">
        <v>1965</v>
      </c>
      <c r="B1582" s="9" t="s">
        <v>4076</v>
      </c>
      <c r="C1582" s="9" t="s">
        <v>4076</v>
      </c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</row>
    <row r="1583" spans="1:31" x14ac:dyDescent="0.3">
      <c r="A1583" s="9" t="s">
        <v>3256</v>
      </c>
      <c r="B1583" s="9" t="s">
        <v>4076</v>
      </c>
      <c r="C1583" s="9" t="s">
        <v>4076</v>
      </c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</row>
    <row r="1584" spans="1:31" x14ac:dyDescent="0.3">
      <c r="A1584" s="9" t="s">
        <v>3259</v>
      </c>
      <c r="B1584" s="9" t="s">
        <v>4076</v>
      </c>
      <c r="C1584" s="9" t="s">
        <v>4076</v>
      </c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</row>
    <row r="1585" spans="1:31" x14ac:dyDescent="0.3">
      <c r="A1585" s="9" t="s">
        <v>4614</v>
      </c>
      <c r="B1585" s="9" t="s">
        <v>4076</v>
      </c>
      <c r="C1585" s="9" t="s">
        <v>4076</v>
      </c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</row>
    <row r="1586" spans="1:31" x14ac:dyDescent="0.3">
      <c r="A1586" s="9" t="s">
        <v>4615</v>
      </c>
      <c r="B1586" s="9" t="s">
        <v>4076</v>
      </c>
      <c r="C1586" s="9" t="s">
        <v>4076</v>
      </c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</row>
    <row r="1587" spans="1:31" x14ac:dyDescent="0.3">
      <c r="A1587" s="9" t="s">
        <v>4616</v>
      </c>
      <c r="B1587" s="9" t="s">
        <v>4076</v>
      </c>
      <c r="C1587" s="9" t="s">
        <v>4076</v>
      </c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</row>
    <row r="1588" spans="1:31" x14ac:dyDescent="0.3">
      <c r="A1588" s="9" t="s">
        <v>1793</v>
      </c>
      <c r="B1588" s="9" t="s">
        <v>4090</v>
      </c>
      <c r="C1588" s="9" t="s">
        <v>4078</v>
      </c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</row>
    <row r="1589" spans="1:31" x14ac:dyDescent="0.3">
      <c r="A1589" s="9" t="s">
        <v>2581</v>
      </c>
      <c r="B1589" s="9" t="s">
        <v>4076</v>
      </c>
      <c r="C1589" s="9" t="s">
        <v>4076</v>
      </c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</row>
    <row r="1590" spans="1:31" x14ac:dyDescent="0.3">
      <c r="A1590" s="9" t="s">
        <v>267</v>
      </c>
      <c r="B1590" s="9" t="s">
        <v>4090</v>
      </c>
      <c r="C1590" s="9" t="s">
        <v>4090</v>
      </c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</row>
    <row r="1591" spans="1:31" x14ac:dyDescent="0.3">
      <c r="A1591" s="9" t="s">
        <v>269</v>
      </c>
      <c r="B1591" s="9" t="s">
        <v>4090</v>
      </c>
      <c r="C1591" s="9" t="s">
        <v>4090</v>
      </c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</row>
    <row r="1592" spans="1:31" x14ac:dyDescent="0.3">
      <c r="A1592" s="9" t="s">
        <v>4617</v>
      </c>
      <c r="B1592" s="9" t="s">
        <v>4090</v>
      </c>
      <c r="C1592" s="9" t="s">
        <v>4090</v>
      </c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</row>
    <row r="1593" spans="1:31" x14ac:dyDescent="0.3">
      <c r="A1593" s="9" t="s">
        <v>1753</v>
      </c>
      <c r="B1593" s="9" t="s">
        <v>4090</v>
      </c>
      <c r="C1593" s="9" t="s">
        <v>4078</v>
      </c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</row>
    <row r="1594" spans="1:31" x14ac:dyDescent="0.3">
      <c r="A1594" s="9" t="s">
        <v>1754</v>
      </c>
      <c r="B1594" s="9" t="s">
        <v>4090</v>
      </c>
      <c r="C1594" s="9" t="s">
        <v>4078</v>
      </c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</row>
    <row r="1595" spans="1:31" x14ac:dyDescent="0.3">
      <c r="A1595" s="9" t="s">
        <v>3249</v>
      </c>
      <c r="B1595" s="9" t="s">
        <v>4090</v>
      </c>
      <c r="C1595" s="9" t="s">
        <v>4078</v>
      </c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</row>
    <row r="1596" spans="1:31" x14ac:dyDescent="0.3">
      <c r="A1596" s="9" t="s">
        <v>1948</v>
      </c>
      <c r="B1596" s="9" t="s">
        <v>4090</v>
      </c>
      <c r="C1596" s="9" t="s">
        <v>4078</v>
      </c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</row>
    <row r="1597" spans="1:31" x14ac:dyDescent="0.3">
      <c r="A1597" s="9" t="s">
        <v>1949</v>
      </c>
      <c r="B1597" s="9" t="s">
        <v>4090</v>
      </c>
      <c r="C1597" s="9" t="s">
        <v>4078</v>
      </c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</row>
    <row r="1598" spans="1:31" x14ac:dyDescent="0.3">
      <c r="A1598" s="9" t="s">
        <v>4618</v>
      </c>
      <c r="B1598" s="9" t="s">
        <v>4076</v>
      </c>
      <c r="C1598" s="9" t="s">
        <v>4076</v>
      </c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</row>
    <row r="1599" spans="1:31" x14ac:dyDescent="0.3">
      <c r="A1599" s="9" t="s">
        <v>495</v>
      </c>
      <c r="B1599" s="9" t="s">
        <v>4076</v>
      </c>
      <c r="C1599" s="9" t="s">
        <v>4076</v>
      </c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</row>
    <row r="1600" spans="1:31" x14ac:dyDescent="0.3">
      <c r="A1600" s="9" t="s">
        <v>4619</v>
      </c>
      <c r="B1600" s="9" t="s">
        <v>4090</v>
      </c>
      <c r="C1600" s="9" t="s">
        <v>4078</v>
      </c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</row>
    <row r="1601" spans="1:31" x14ac:dyDescent="0.3">
      <c r="A1601" s="9" t="s">
        <v>4620</v>
      </c>
      <c r="B1601" s="9" t="s">
        <v>4076</v>
      </c>
      <c r="C1601" s="9" t="s">
        <v>4076</v>
      </c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</row>
    <row r="1602" spans="1:31" x14ac:dyDescent="0.3">
      <c r="A1602" s="9" t="s">
        <v>1030</v>
      </c>
      <c r="B1602" s="9" t="s">
        <v>4076</v>
      </c>
      <c r="C1602" s="9" t="s">
        <v>4076</v>
      </c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</row>
    <row r="1603" spans="1:31" x14ac:dyDescent="0.3">
      <c r="A1603" s="9" t="s">
        <v>4621</v>
      </c>
      <c r="B1603" s="9" t="s">
        <v>4076</v>
      </c>
      <c r="C1603" s="9" t="s">
        <v>4076</v>
      </c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</row>
    <row r="1604" spans="1:31" x14ac:dyDescent="0.3">
      <c r="A1604" s="9" t="s">
        <v>4622</v>
      </c>
      <c r="B1604" s="9" t="s">
        <v>4076</v>
      </c>
      <c r="C1604" s="9" t="s">
        <v>4076</v>
      </c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</row>
    <row r="1605" spans="1:31" x14ac:dyDescent="0.3">
      <c r="A1605" s="9" t="s">
        <v>1549</v>
      </c>
      <c r="B1605" s="9" t="s">
        <v>4076</v>
      </c>
      <c r="C1605" s="9" t="s">
        <v>4076</v>
      </c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</row>
    <row r="1606" spans="1:31" x14ac:dyDescent="0.3">
      <c r="A1606" s="9" t="s">
        <v>1548</v>
      </c>
      <c r="B1606" s="9" t="s">
        <v>4076</v>
      </c>
      <c r="C1606" s="9" t="s">
        <v>4076</v>
      </c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</row>
    <row r="1607" spans="1:31" x14ac:dyDescent="0.3">
      <c r="A1607" s="9" t="s">
        <v>4623</v>
      </c>
      <c r="B1607" s="9" t="s">
        <v>4090</v>
      </c>
      <c r="C1607" s="9" t="s">
        <v>4090</v>
      </c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</row>
    <row r="1608" spans="1:31" x14ac:dyDescent="0.3">
      <c r="A1608" s="9" t="s">
        <v>4624</v>
      </c>
      <c r="B1608" s="9" t="s">
        <v>4076</v>
      </c>
      <c r="C1608" s="9" t="s">
        <v>4076</v>
      </c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</row>
    <row r="1609" spans="1:31" x14ac:dyDescent="0.3">
      <c r="A1609" s="9" t="s">
        <v>2276</v>
      </c>
      <c r="B1609" s="9" t="s">
        <v>4076</v>
      </c>
      <c r="C1609" s="9" t="s">
        <v>4076</v>
      </c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</row>
    <row r="1610" spans="1:31" x14ac:dyDescent="0.3">
      <c r="A1610" s="9" t="s">
        <v>2277</v>
      </c>
      <c r="B1610" s="9" t="s">
        <v>4076</v>
      </c>
      <c r="C1610" s="9" t="s">
        <v>4076</v>
      </c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</row>
    <row r="1611" spans="1:31" x14ac:dyDescent="0.3">
      <c r="A1611" s="9" t="s">
        <v>2596</v>
      </c>
      <c r="B1611" s="9" t="s">
        <v>4076</v>
      </c>
      <c r="C1611" s="9" t="s">
        <v>4076</v>
      </c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</row>
    <row r="1612" spans="1:31" x14ac:dyDescent="0.3">
      <c r="A1612" s="9" t="s">
        <v>2641</v>
      </c>
      <c r="B1612" s="9" t="s">
        <v>4076</v>
      </c>
      <c r="C1612" s="9" t="s">
        <v>4076</v>
      </c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</row>
    <row r="1613" spans="1:31" x14ac:dyDescent="0.3">
      <c r="A1613" s="9" t="s">
        <v>2640</v>
      </c>
      <c r="B1613" s="9" t="s">
        <v>4076</v>
      </c>
      <c r="C1613" s="9" t="s">
        <v>4076</v>
      </c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</row>
    <row r="1614" spans="1:31" x14ac:dyDescent="0.3">
      <c r="A1614" s="9" t="s">
        <v>4625</v>
      </c>
      <c r="B1614" s="9" t="s">
        <v>4149</v>
      </c>
      <c r="C1614" s="9" t="s">
        <v>4149</v>
      </c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</row>
    <row r="1615" spans="1:31" x14ac:dyDescent="0.3">
      <c r="A1615" s="9" t="s">
        <v>2642</v>
      </c>
      <c r="B1615" s="9" t="s">
        <v>4078</v>
      </c>
      <c r="C1615" s="9" t="s">
        <v>4078</v>
      </c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</row>
    <row r="1616" spans="1:31" x14ac:dyDescent="0.3">
      <c r="A1616" s="9" t="s">
        <v>4626</v>
      </c>
      <c r="B1616" s="9" t="s">
        <v>4149</v>
      </c>
      <c r="C1616" s="9" t="s">
        <v>4149</v>
      </c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</row>
    <row r="1617" spans="1:31" x14ac:dyDescent="0.3">
      <c r="A1617" s="9" t="s">
        <v>2644</v>
      </c>
      <c r="B1617" s="9" t="s">
        <v>4078</v>
      </c>
      <c r="C1617" s="9" t="s">
        <v>4078</v>
      </c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</row>
    <row r="1618" spans="1:31" x14ac:dyDescent="0.3">
      <c r="A1618" s="9" t="s">
        <v>2841</v>
      </c>
      <c r="B1618" s="9" t="s">
        <v>4076</v>
      </c>
      <c r="C1618" s="9" t="s">
        <v>4076</v>
      </c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</row>
    <row r="1619" spans="1:31" x14ac:dyDescent="0.3">
      <c r="A1619" s="9" t="s">
        <v>4627</v>
      </c>
      <c r="B1619" s="9" t="s">
        <v>4076</v>
      </c>
      <c r="C1619" s="9" t="s">
        <v>4076</v>
      </c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</row>
    <row r="1620" spans="1:31" x14ac:dyDescent="0.3">
      <c r="A1620" s="9" t="s">
        <v>4628</v>
      </c>
      <c r="B1620" s="9" t="s">
        <v>4090</v>
      </c>
      <c r="C1620" s="9" t="s">
        <v>4078</v>
      </c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</row>
    <row r="1621" spans="1:31" x14ac:dyDescent="0.3">
      <c r="A1621" s="9" t="s">
        <v>4629</v>
      </c>
      <c r="B1621" s="9" t="s">
        <v>4076</v>
      </c>
      <c r="C1621" s="9" t="s">
        <v>4076</v>
      </c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</row>
    <row r="1622" spans="1:31" x14ac:dyDescent="0.3">
      <c r="A1622" s="9" t="s">
        <v>4630</v>
      </c>
      <c r="B1622" s="9" t="s">
        <v>4076</v>
      </c>
      <c r="C1622" s="9" t="s">
        <v>4076</v>
      </c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</row>
    <row r="1623" spans="1:31" x14ac:dyDescent="0.3">
      <c r="A1623" s="9" t="s">
        <v>4631</v>
      </c>
      <c r="B1623" s="9" t="s">
        <v>4076</v>
      </c>
      <c r="C1623" s="9" t="s">
        <v>4076</v>
      </c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</row>
    <row r="1624" spans="1:31" x14ac:dyDescent="0.3">
      <c r="A1624" s="9" t="s">
        <v>4632</v>
      </c>
      <c r="B1624" s="9" t="s">
        <v>4076</v>
      </c>
      <c r="C1624" s="9" t="s">
        <v>4076</v>
      </c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</row>
    <row r="1625" spans="1:31" x14ac:dyDescent="0.3">
      <c r="A1625" s="9" t="s">
        <v>3321</v>
      </c>
      <c r="B1625" s="9" t="s">
        <v>4077</v>
      </c>
      <c r="C1625" s="9" t="s">
        <v>4077</v>
      </c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</row>
    <row r="1626" spans="1:31" x14ac:dyDescent="0.3">
      <c r="A1626" s="9" t="s">
        <v>3322</v>
      </c>
      <c r="B1626" s="9" t="s">
        <v>4077</v>
      </c>
      <c r="C1626" s="9" t="s">
        <v>4077</v>
      </c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</row>
    <row r="1627" spans="1:31" x14ac:dyDescent="0.3">
      <c r="A1627" s="9" t="s">
        <v>3325</v>
      </c>
      <c r="B1627" s="9" t="s">
        <v>4077</v>
      </c>
      <c r="C1627" s="9" t="s">
        <v>4077</v>
      </c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</row>
    <row r="1628" spans="1:31" x14ac:dyDescent="0.3">
      <c r="A1628" s="9" t="s">
        <v>3326</v>
      </c>
      <c r="B1628" s="9" t="s">
        <v>4077</v>
      </c>
      <c r="C1628" s="9" t="s">
        <v>4077</v>
      </c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</row>
    <row r="1629" spans="1:31" x14ac:dyDescent="0.3">
      <c r="A1629" s="9" t="s">
        <v>3363</v>
      </c>
      <c r="B1629" s="9" t="s">
        <v>4076</v>
      </c>
      <c r="C1629" s="9" t="s">
        <v>4076</v>
      </c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</row>
    <row r="1630" spans="1:31" x14ac:dyDescent="0.3">
      <c r="A1630" s="9" t="s">
        <v>3511</v>
      </c>
      <c r="B1630" s="9" t="s">
        <v>4076</v>
      </c>
      <c r="C1630" s="9" t="s">
        <v>4076</v>
      </c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</row>
    <row r="1631" spans="1:31" x14ac:dyDescent="0.3">
      <c r="A1631" s="9" t="s">
        <v>4633</v>
      </c>
      <c r="B1631" s="9" t="s">
        <v>4076</v>
      </c>
      <c r="C1631" s="9" t="s">
        <v>4076</v>
      </c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</row>
    <row r="1632" spans="1:31" x14ac:dyDescent="0.3">
      <c r="A1632" s="9" t="s">
        <v>4634</v>
      </c>
      <c r="B1632" s="9" t="s">
        <v>4076</v>
      </c>
      <c r="C1632" s="9" t="s">
        <v>4076</v>
      </c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</row>
    <row r="1633" spans="1:31" x14ac:dyDescent="0.3">
      <c r="A1633" s="9" t="s">
        <v>4635</v>
      </c>
      <c r="B1633" s="9" t="s">
        <v>4076</v>
      </c>
      <c r="C1633" s="9" t="s">
        <v>4076</v>
      </c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</row>
    <row r="1634" spans="1:31" x14ac:dyDescent="0.3">
      <c r="A1634" s="9" t="s">
        <v>4636</v>
      </c>
      <c r="B1634" s="9" t="s">
        <v>4090</v>
      </c>
      <c r="C1634" s="9" t="s">
        <v>4078</v>
      </c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</row>
    <row r="1635" spans="1:31" x14ac:dyDescent="0.3">
      <c r="A1635" s="9" t="s">
        <v>4637</v>
      </c>
      <c r="B1635" s="9" t="s">
        <v>4090</v>
      </c>
      <c r="C1635" s="9" t="s">
        <v>4078</v>
      </c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</row>
    <row r="1636" spans="1:31" x14ac:dyDescent="0.3">
      <c r="A1636" s="9" t="s">
        <v>4638</v>
      </c>
      <c r="B1636" s="9" t="s">
        <v>4090</v>
      </c>
      <c r="C1636" s="9" t="s">
        <v>4078</v>
      </c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</row>
    <row r="1637" spans="1:31" x14ac:dyDescent="0.3">
      <c r="A1637" s="9" t="s">
        <v>4639</v>
      </c>
      <c r="B1637" s="9" t="s">
        <v>4114</v>
      </c>
      <c r="C1637" s="9" t="s">
        <v>4114</v>
      </c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</row>
    <row r="1638" spans="1:31" x14ac:dyDescent="0.3">
      <c r="A1638" s="9" t="s">
        <v>4640</v>
      </c>
      <c r="B1638" s="9" t="s">
        <v>4076</v>
      </c>
      <c r="C1638" s="9" t="s">
        <v>4076</v>
      </c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</row>
    <row r="1639" spans="1:31" x14ac:dyDescent="0.3">
      <c r="A1639" s="9" t="s">
        <v>4641</v>
      </c>
      <c r="B1639" s="9" t="s">
        <v>4076</v>
      </c>
      <c r="C1639" s="9" t="s">
        <v>4076</v>
      </c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</row>
    <row r="1640" spans="1:31" x14ac:dyDescent="0.3">
      <c r="A1640" s="9" t="s">
        <v>4642</v>
      </c>
      <c r="B1640" s="9" t="s">
        <v>4114</v>
      </c>
      <c r="C1640" s="9" t="s">
        <v>4114</v>
      </c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</row>
    <row r="1641" spans="1:31" x14ac:dyDescent="0.3">
      <c r="A1641" s="9" t="s">
        <v>4034</v>
      </c>
      <c r="B1641" s="9" t="s">
        <v>4114</v>
      </c>
      <c r="C1641" s="9" t="s">
        <v>4114</v>
      </c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</row>
    <row r="1642" spans="1:31" x14ac:dyDescent="0.3">
      <c r="A1642" s="9" t="s">
        <v>4643</v>
      </c>
      <c r="B1642" s="9" t="s">
        <v>4114</v>
      </c>
      <c r="C1642" s="9" t="s">
        <v>4114</v>
      </c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</row>
    <row r="1643" spans="1:31" x14ac:dyDescent="0.3">
      <c r="A1643" s="9" t="s">
        <v>4035</v>
      </c>
      <c r="B1643" s="9" t="s">
        <v>4114</v>
      </c>
      <c r="C1643" s="9" t="s">
        <v>4114</v>
      </c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</row>
    <row r="1644" spans="1:31" x14ac:dyDescent="0.3">
      <c r="A1644" s="9" t="s">
        <v>4644</v>
      </c>
      <c r="B1644" s="9" t="s">
        <v>4114</v>
      </c>
      <c r="C1644" s="9" t="s">
        <v>4114</v>
      </c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</row>
    <row r="1645" spans="1:31" x14ac:dyDescent="0.3">
      <c r="A1645" s="9" t="s">
        <v>4036</v>
      </c>
      <c r="B1645" s="9" t="s">
        <v>4114</v>
      </c>
      <c r="C1645" s="9" t="s">
        <v>4114</v>
      </c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</row>
    <row r="1646" spans="1:31" x14ac:dyDescent="0.3">
      <c r="A1646" s="9" t="s">
        <v>4645</v>
      </c>
      <c r="B1646" s="9" t="s">
        <v>4114</v>
      </c>
      <c r="C1646" s="9" t="s">
        <v>4114</v>
      </c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</row>
    <row r="1647" spans="1:31" x14ac:dyDescent="0.3">
      <c r="A1647" s="9" t="s">
        <v>4037</v>
      </c>
      <c r="B1647" s="9" t="s">
        <v>4114</v>
      </c>
      <c r="C1647" s="9" t="s">
        <v>4114</v>
      </c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</row>
    <row r="1648" spans="1:31" x14ac:dyDescent="0.3">
      <c r="A1648" s="9" t="s">
        <v>4646</v>
      </c>
      <c r="B1648" s="9" t="s">
        <v>4114</v>
      </c>
      <c r="C1648" s="9" t="s">
        <v>4114</v>
      </c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</row>
    <row r="1649" spans="1:31" x14ac:dyDescent="0.3">
      <c r="A1649" s="9" t="s">
        <v>4033</v>
      </c>
      <c r="B1649" s="9" t="s">
        <v>4114</v>
      </c>
      <c r="C1649" s="9" t="s">
        <v>4114</v>
      </c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</row>
    <row r="1650" spans="1:31" x14ac:dyDescent="0.3">
      <c r="A1650" s="9" t="s">
        <v>4038</v>
      </c>
      <c r="B1650" s="9" t="s">
        <v>4114</v>
      </c>
      <c r="C1650" s="9" t="s">
        <v>4114</v>
      </c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</row>
    <row r="1651" spans="1:31" x14ac:dyDescent="0.3">
      <c r="A1651" s="9" t="s">
        <v>4647</v>
      </c>
      <c r="B1651" s="9" t="s">
        <v>4114</v>
      </c>
      <c r="C1651" s="9" t="s">
        <v>4114</v>
      </c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</row>
    <row r="1652" spans="1:31" x14ac:dyDescent="0.3">
      <c r="A1652" s="9" t="s">
        <v>4039</v>
      </c>
      <c r="B1652" s="9" t="s">
        <v>4114</v>
      </c>
      <c r="C1652" s="9" t="s">
        <v>4114</v>
      </c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</row>
    <row r="1653" spans="1:31" x14ac:dyDescent="0.3">
      <c r="A1653" s="9" t="s">
        <v>4648</v>
      </c>
      <c r="B1653" s="9" t="s">
        <v>4114</v>
      </c>
      <c r="C1653" s="9" t="s">
        <v>4114</v>
      </c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</row>
    <row r="1654" spans="1:31" x14ac:dyDescent="0.3">
      <c r="A1654" s="9" t="s">
        <v>4040</v>
      </c>
      <c r="B1654" s="9" t="s">
        <v>4114</v>
      </c>
      <c r="C1654" s="9" t="s">
        <v>4114</v>
      </c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</row>
    <row r="1655" spans="1:31" x14ac:dyDescent="0.3">
      <c r="A1655" s="9" t="s">
        <v>4649</v>
      </c>
      <c r="B1655" s="9" t="s">
        <v>4114</v>
      </c>
      <c r="C1655" s="9" t="s">
        <v>4114</v>
      </c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</row>
    <row r="1656" spans="1:31" x14ac:dyDescent="0.3">
      <c r="A1656" s="9" t="s">
        <v>4041</v>
      </c>
      <c r="B1656" s="9" t="s">
        <v>4114</v>
      </c>
      <c r="C1656" s="9" t="s">
        <v>4114</v>
      </c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</row>
    <row r="1657" spans="1:31" x14ac:dyDescent="0.3">
      <c r="A1657" s="9" t="s">
        <v>4650</v>
      </c>
      <c r="B1657" s="9" t="s">
        <v>4114</v>
      </c>
      <c r="C1657" s="9" t="s">
        <v>4114</v>
      </c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</row>
    <row r="1658" spans="1:31" x14ac:dyDescent="0.3">
      <c r="A1658" s="9" t="s">
        <v>4651</v>
      </c>
      <c r="B1658" s="9" t="s">
        <v>4116</v>
      </c>
      <c r="C1658" s="9" t="s">
        <v>4392</v>
      </c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</row>
    <row r="1659" spans="1:31" x14ac:dyDescent="0.3">
      <c r="A1659" s="9" t="s">
        <v>4652</v>
      </c>
      <c r="B1659" s="9" t="s">
        <v>4116</v>
      </c>
      <c r="C1659" s="9" t="s">
        <v>4392</v>
      </c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</row>
    <row r="1660" spans="1:31" x14ac:dyDescent="0.3">
      <c r="A1660" s="9" t="s">
        <v>4653</v>
      </c>
      <c r="B1660" s="9" t="s">
        <v>4116</v>
      </c>
      <c r="C1660" s="9" t="s">
        <v>4392</v>
      </c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</row>
    <row r="1661" spans="1:31" x14ac:dyDescent="0.3">
      <c r="A1661" s="9" t="s">
        <v>601</v>
      </c>
      <c r="B1661" s="9" t="s">
        <v>4073</v>
      </c>
      <c r="C1661" s="9" t="s">
        <v>4073</v>
      </c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</row>
    <row r="1662" spans="1:31" x14ac:dyDescent="0.3">
      <c r="A1662" s="9" t="s">
        <v>4654</v>
      </c>
      <c r="B1662" s="9" t="s">
        <v>4149</v>
      </c>
      <c r="C1662" s="9" t="s">
        <v>4149</v>
      </c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</row>
    <row r="1663" spans="1:31" x14ac:dyDescent="0.3">
      <c r="A1663" s="9" t="s">
        <v>4655</v>
      </c>
      <c r="B1663" s="9" t="s">
        <v>4149</v>
      </c>
      <c r="C1663" s="9" t="s">
        <v>4149</v>
      </c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</row>
    <row r="1664" spans="1:31" x14ac:dyDescent="0.3">
      <c r="A1664" s="9" t="s">
        <v>4656</v>
      </c>
      <c r="B1664" s="9" t="s">
        <v>4114</v>
      </c>
      <c r="C1664" s="9" t="s">
        <v>4114</v>
      </c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</row>
    <row r="1665" spans="1:31" x14ac:dyDescent="0.3">
      <c r="A1665" s="9" t="s">
        <v>4657</v>
      </c>
      <c r="B1665" s="9" t="s">
        <v>4149</v>
      </c>
      <c r="C1665" s="9" t="s">
        <v>4149</v>
      </c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</row>
    <row r="1666" spans="1:31" x14ac:dyDescent="0.3">
      <c r="A1666" s="9" t="s">
        <v>4658</v>
      </c>
      <c r="B1666" s="9" t="s">
        <v>4149</v>
      </c>
      <c r="C1666" s="9" t="s">
        <v>4149</v>
      </c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</row>
    <row r="1667" spans="1:31" x14ac:dyDescent="0.3">
      <c r="A1667" s="9" t="s">
        <v>4659</v>
      </c>
      <c r="B1667" s="9" t="s">
        <v>4149</v>
      </c>
      <c r="C1667" s="9" t="s">
        <v>4149</v>
      </c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</row>
    <row r="1668" spans="1:31" x14ac:dyDescent="0.3">
      <c r="A1668" s="9" t="s">
        <v>4660</v>
      </c>
      <c r="B1668" s="9" t="s">
        <v>4149</v>
      </c>
      <c r="C1668" s="9" t="s">
        <v>4149</v>
      </c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</row>
    <row r="1669" spans="1:31" x14ac:dyDescent="0.3">
      <c r="A1669" s="9" t="s">
        <v>4661</v>
      </c>
      <c r="B1669" s="9" t="s">
        <v>4149</v>
      </c>
      <c r="C1669" s="9" t="s">
        <v>4149</v>
      </c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</row>
    <row r="1670" spans="1:31" x14ac:dyDescent="0.3">
      <c r="A1670" s="9" t="s">
        <v>2571</v>
      </c>
      <c r="B1670" s="9" t="s">
        <v>4078</v>
      </c>
      <c r="C1670" s="9" t="s">
        <v>4078</v>
      </c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</row>
    <row r="1671" spans="1:31" x14ac:dyDescent="0.3">
      <c r="A1671" s="9" t="s">
        <v>2572</v>
      </c>
      <c r="B1671" s="9" t="s">
        <v>4078</v>
      </c>
      <c r="C1671" s="9" t="s">
        <v>4078</v>
      </c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</row>
    <row r="1672" spans="1:31" x14ac:dyDescent="0.3">
      <c r="A1672" s="9" t="s">
        <v>3622</v>
      </c>
      <c r="B1672" s="9" t="s">
        <v>4090</v>
      </c>
      <c r="C1672" s="9" t="s">
        <v>4090</v>
      </c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</row>
    <row r="1673" spans="1:31" x14ac:dyDescent="0.3">
      <c r="A1673" s="9" t="s">
        <v>3624</v>
      </c>
      <c r="B1673" s="9" t="s">
        <v>4090</v>
      </c>
      <c r="C1673" s="9" t="s">
        <v>4090</v>
      </c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</row>
    <row r="1674" spans="1:31" x14ac:dyDescent="0.3">
      <c r="A1674" s="9" t="s">
        <v>3671</v>
      </c>
      <c r="B1674" s="9" t="s">
        <v>4076</v>
      </c>
      <c r="C1674" s="9" t="s">
        <v>4076</v>
      </c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</row>
    <row r="1675" spans="1:31" x14ac:dyDescent="0.3">
      <c r="A1675" s="9" t="s">
        <v>4662</v>
      </c>
      <c r="B1675" s="9" t="s">
        <v>4114</v>
      </c>
      <c r="C1675" s="9" t="s">
        <v>4114</v>
      </c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</row>
    <row r="1676" spans="1:31" x14ac:dyDescent="0.3">
      <c r="A1676" s="9" t="s">
        <v>1358</v>
      </c>
      <c r="B1676" s="9" t="s">
        <v>4076</v>
      </c>
      <c r="C1676" s="9" t="s">
        <v>4076</v>
      </c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</row>
    <row r="1677" spans="1:31" x14ac:dyDescent="0.3">
      <c r="A1677" s="9" t="s">
        <v>4663</v>
      </c>
      <c r="B1677" s="9" t="s">
        <v>4114</v>
      </c>
      <c r="C1677" s="9" t="s">
        <v>4114</v>
      </c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</row>
    <row r="1678" spans="1:31" x14ac:dyDescent="0.3">
      <c r="A1678" s="9" t="s">
        <v>4664</v>
      </c>
      <c r="B1678" s="9" t="s">
        <v>4114</v>
      </c>
      <c r="C1678" s="9" t="s">
        <v>4114</v>
      </c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</row>
    <row r="1679" spans="1:31" x14ac:dyDescent="0.3">
      <c r="A1679" s="9" t="s">
        <v>4665</v>
      </c>
      <c r="B1679" s="9" t="s">
        <v>4114</v>
      </c>
      <c r="C1679" s="9" t="s">
        <v>4114</v>
      </c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</row>
    <row r="1680" spans="1:31" x14ac:dyDescent="0.3">
      <c r="A1680" s="9" t="s">
        <v>4666</v>
      </c>
      <c r="B1680" s="9" t="s">
        <v>4114</v>
      </c>
      <c r="C1680" s="9" t="s">
        <v>4114</v>
      </c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</row>
    <row r="1681" spans="1:31" x14ac:dyDescent="0.3">
      <c r="A1681" s="9" t="s">
        <v>4667</v>
      </c>
      <c r="B1681" s="9" t="s">
        <v>4114</v>
      </c>
      <c r="C1681" s="9" t="s">
        <v>4114</v>
      </c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</row>
    <row r="1682" spans="1:31" x14ac:dyDescent="0.3">
      <c r="A1682" s="9" t="s">
        <v>4668</v>
      </c>
      <c r="B1682" s="9" t="s">
        <v>4090</v>
      </c>
      <c r="C1682" s="9" t="s">
        <v>4078</v>
      </c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</row>
    <row r="1683" spans="1:31" x14ac:dyDescent="0.3">
      <c r="A1683" s="9" t="s">
        <v>4669</v>
      </c>
      <c r="B1683" s="9" t="s">
        <v>4090</v>
      </c>
      <c r="C1683" s="9" t="s">
        <v>4078</v>
      </c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</row>
    <row r="1684" spans="1:31" x14ac:dyDescent="0.3">
      <c r="A1684" s="9" t="s">
        <v>4670</v>
      </c>
      <c r="B1684" s="9" t="s">
        <v>4114</v>
      </c>
      <c r="C1684" s="9" t="s">
        <v>4114</v>
      </c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</row>
    <row r="1685" spans="1:31" x14ac:dyDescent="0.3">
      <c r="A1685" s="9" t="s">
        <v>4671</v>
      </c>
      <c r="B1685" s="9" t="s">
        <v>4114</v>
      </c>
      <c r="C1685" s="9" t="s">
        <v>4114</v>
      </c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</row>
    <row r="1686" spans="1:31" x14ac:dyDescent="0.3">
      <c r="A1686" s="9" t="s">
        <v>4672</v>
      </c>
      <c r="B1686" s="9" t="s">
        <v>4114</v>
      </c>
      <c r="C1686" s="9" t="s">
        <v>4114</v>
      </c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</row>
    <row r="1687" spans="1:31" x14ac:dyDescent="0.3">
      <c r="A1687" s="9" t="s">
        <v>4673</v>
      </c>
      <c r="B1687" s="9" t="s">
        <v>4114</v>
      </c>
      <c r="C1687" s="9" t="s">
        <v>4114</v>
      </c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</row>
    <row r="1688" spans="1:31" x14ac:dyDescent="0.3">
      <c r="A1688" s="9" t="s">
        <v>4674</v>
      </c>
      <c r="B1688" s="9" t="s">
        <v>4114</v>
      </c>
      <c r="C1688" s="9" t="s">
        <v>4114</v>
      </c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</row>
    <row r="1689" spans="1:31" x14ac:dyDescent="0.3">
      <c r="A1689" s="9" t="s">
        <v>4675</v>
      </c>
      <c r="B1689" s="9" t="s">
        <v>4114</v>
      </c>
      <c r="C1689" s="9" t="s">
        <v>4114</v>
      </c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</row>
    <row r="1690" spans="1:31" x14ac:dyDescent="0.3">
      <c r="A1690" s="9" t="s">
        <v>4676</v>
      </c>
      <c r="B1690" s="9" t="s">
        <v>4114</v>
      </c>
      <c r="C1690" s="9" t="s">
        <v>4114</v>
      </c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</row>
    <row r="1691" spans="1:31" x14ac:dyDescent="0.3">
      <c r="A1691" s="9" t="s">
        <v>976</v>
      </c>
      <c r="B1691" s="9" t="s">
        <v>4082</v>
      </c>
      <c r="C1691" s="9" t="s">
        <v>4083</v>
      </c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</row>
    <row r="1692" spans="1:31" x14ac:dyDescent="0.3">
      <c r="A1692" s="9" t="s">
        <v>4677</v>
      </c>
      <c r="B1692" s="9" t="s">
        <v>4078</v>
      </c>
      <c r="C1692" s="9" t="s">
        <v>4078</v>
      </c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</row>
    <row r="1693" spans="1:31" x14ac:dyDescent="0.3">
      <c r="A1693" s="9" t="s">
        <v>4678</v>
      </c>
      <c r="B1693" s="9" t="s">
        <v>4078</v>
      </c>
      <c r="C1693" s="9" t="s">
        <v>4078</v>
      </c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</row>
    <row r="1694" spans="1:31" x14ac:dyDescent="0.3">
      <c r="A1694" s="9" t="s">
        <v>4679</v>
      </c>
      <c r="B1694" s="9" t="s">
        <v>4078</v>
      </c>
      <c r="C1694" s="9" t="s">
        <v>4078</v>
      </c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</row>
    <row r="1695" spans="1:31" x14ac:dyDescent="0.3">
      <c r="A1695" s="9" t="s">
        <v>4680</v>
      </c>
      <c r="B1695" s="9" t="s">
        <v>4116</v>
      </c>
      <c r="C1695" s="9" t="s">
        <v>4392</v>
      </c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</row>
    <row r="1696" spans="1:31" x14ac:dyDescent="0.3">
      <c r="A1696" s="9" t="s">
        <v>4681</v>
      </c>
      <c r="B1696" s="9" t="s">
        <v>4116</v>
      </c>
      <c r="C1696" s="9" t="s">
        <v>4392</v>
      </c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</row>
    <row r="1697" spans="1:31" x14ac:dyDescent="0.3">
      <c r="A1697" s="9" t="s">
        <v>4682</v>
      </c>
      <c r="B1697" s="9" t="s">
        <v>4083</v>
      </c>
      <c r="C1697" s="9" t="s">
        <v>4083</v>
      </c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</row>
    <row r="1698" spans="1:31" x14ac:dyDescent="0.3">
      <c r="A1698" s="9" t="s">
        <v>4683</v>
      </c>
      <c r="B1698" s="9" t="s">
        <v>4083</v>
      </c>
      <c r="C1698" s="9" t="s">
        <v>4083</v>
      </c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</row>
    <row r="1699" spans="1:31" x14ac:dyDescent="0.3">
      <c r="A1699" s="9" t="s">
        <v>4684</v>
      </c>
      <c r="B1699" s="9" t="s">
        <v>4090</v>
      </c>
      <c r="C1699" s="9" t="s">
        <v>4078</v>
      </c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</row>
    <row r="1700" spans="1:31" x14ac:dyDescent="0.3">
      <c r="A1700" s="9" t="s">
        <v>4685</v>
      </c>
      <c r="B1700" s="9" t="s">
        <v>4076</v>
      </c>
      <c r="C1700" s="9" t="s">
        <v>4076</v>
      </c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</row>
    <row r="1701" spans="1:31" x14ac:dyDescent="0.3">
      <c r="A1701" s="9" t="s">
        <v>4686</v>
      </c>
      <c r="B1701" s="9" t="s">
        <v>4114</v>
      </c>
      <c r="C1701" s="9" t="s">
        <v>4114</v>
      </c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</row>
    <row r="1702" spans="1:31" x14ac:dyDescent="0.3">
      <c r="A1702" s="9" t="s">
        <v>4687</v>
      </c>
      <c r="B1702" s="9" t="s">
        <v>4114</v>
      </c>
      <c r="C1702" s="9" t="s">
        <v>4114</v>
      </c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</row>
    <row r="1703" spans="1:31" x14ac:dyDescent="0.3">
      <c r="A1703" s="9" t="s">
        <v>4688</v>
      </c>
      <c r="B1703" s="9" t="s">
        <v>4114</v>
      </c>
      <c r="C1703" s="9" t="s">
        <v>4114</v>
      </c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</row>
    <row r="1704" spans="1:31" x14ac:dyDescent="0.3">
      <c r="A1704" s="9" t="s">
        <v>4689</v>
      </c>
      <c r="B1704" s="9" t="s">
        <v>4114</v>
      </c>
      <c r="C1704" s="9" t="s">
        <v>4114</v>
      </c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</row>
    <row r="1705" spans="1:31" x14ac:dyDescent="0.3">
      <c r="A1705" s="9" t="s">
        <v>4690</v>
      </c>
      <c r="B1705" s="9" t="s">
        <v>4149</v>
      </c>
      <c r="C1705" s="9" t="s">
        <v>4149</v>
      </c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</row>
    <row r="1706" spans="1:31" x14ac:dyDescent="0.3">
      <c r="A1706" s="9" t="s">
        <v>4691</v>
      </c>
      <c r="B1706" s="9" t="s">
        <v>4149</v>
      </c>
      <c r="C1706" s="9" t="s">
        <v>4149</v>
      </c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</row>
    <row r="1707" spans="1:31" x14ac:dyDescent="0.3">
      <c r="A1707" s="9" t="s">
        <v>2044</v>
      </c>
      <c r="B1707" s="9" t="s">
        <v>4114</v>
      </c>
      <c r="C1707" s="9" t="s">
        <v>4114</v>
      </c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</row>
    <row r="1708" spans="1:31" x14ac:dyDescent="0.3">
      <c r="A1708" s="9" t="s">
        <v>2045</v>
      </c>
      <c r="B1708" s="9" t="s">
        <v>4114</v>
      </c>
      <c r="C1708" s="9" t="s">
        <v>4114</v>
      </c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</row>
    <row r="1709" spans="1:31" x14ac:dyDescent="0.3">
      <c r="A1709" s="9" t="s">
        <v>2046</v>
      </c>
      <c r="B1709" s="9" t="s">
        <v>4114</v>
      </c>
      <c r="C1709" s="9" t="s">
        <v>4114</v>
      </c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</row>
    <row r="1710" spans="1:31" x14ac:dyDescent="0.3">
      <c r="A1710" s="9" t="s">
        <v>2047</v>
      </c>
      <c r="B1710" s="9" t="s">
        <v>4114</v>
      </c>
      <c r="C1710" s="9" t="s">
        <v>4114</v>
      </c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</row>
    <row r="1711" spans="1:31" x14ac:dyDescent="0.3">
      <c r="A1711" s="9" t="s">
        <v>3492</v>
      </c>
      <c r="B1711" s="9" t="s">
        <v>4149</v>
      </c>
      <c r="C1711" s="9" t="s">
        <v>4149</v>
      </c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</row>
    <row r="1712" spans="1:31" x14ac:dyDescent="0.3">
      <c r="A1712" s="9" t="s">
        <v>4692</v>
      </c>
      <c r="B1712" s="9" t="s">
        <v>4090</v>
      </c>
      <c r="C1712" s="9" t="s">
        <v>4078</v>
      </c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</row>
    <row r="1713" spans="1:31" x14ac:dyDescent="0.3">
      <c r="A1713" s="9" t="s">
        <v>4693</v>
      </c>
      <c r="B1713" s="9" t="s">
        <v>4090</v>
      </c>
      <c r="C1713" s="9" t="s">
        <v>4078</v>
      </c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</row>
    <row r="1714" spans="1:31" x14ac:dyDescent="0.3">
      <c r="A1714" s="9" t="s">
        <v>4694</v>
      </c>
      <c r="B1714" s="9" t="s">
        <v>4090</v>
      </c>
      <c r="C1714" s="9" t="s">
        <v>4090</v>
      </c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</row>
    <row r="1715" spans="1:31" x14ac:dyDescent="0.3">
      <c r="A1715" s="9" t="s">
        <v>4695</v>
      </c>
      <c r="B1715" s="9" t="s">
        <v>4076</v>
      </c>
      <c r="C1715" s="9" t="s">
        <v>4076</v>
      </c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</row>
    <row r="1716" spans="1:31" x14ac:dyDescent="0.3">
      <c r="A1716" s="9" t="s">
        <v>4696</v>
      </c>
      <c r="B1716" s="9" t="s">
        <v>4078</v>
      </c>
      <c r="C1716" s="9" t="s">
        <v>4078</v>
      </c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</row>
    <row r="1717" spans="1:31" x14ac:dyDescent="0.3">
      <c r="A1717" s="9" t="s">
        <v>4697</v>
      </c>
      <c r="B1717" s="9" t="s">
        <v>4078</v>
      </c>
      <c r="C1717" s="9" t="s">
        <v>4078</v>
      </c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</row>
    <row r="1718" spans="1:31" x14ac:dyDescent="0.3">
      <c r="A1718" s="9" t="s">
        <v>4698</v>
      </c>
      <c r="B1718" s="9" t="s">
        <v>4078</v>
      </c>
      <c r="C1718" s="9" t="s">
        <v>4078</v>
      </c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</row>
    <row r="1719" spans="1:31" x14ac:dyDescent="0.3">
      <c r="A1719" s="9" t="s">
        <v>4699</v>
      </c>
      <c r="B1719" s="9" t="s">
        <v>4078</v>
      </c>
      <c r="C1719" s="9" t="s">
        <v>4078</v>
      </c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</row>
    <row r="1720" spans="1:31" x14ac:dyDescent="0.3">
      <c r="A1720" s="9" t="s">
        <v>4700</v>
      </c>
      <c r="B1720" s="9" t="s">
        <v>4078</v>
      </c>
      <c r="C1720" s="9" t="s">
        <v>4078</v>
      </c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</row>
    <row r="1721" spans="1:31" x14ac:dyDescent="0.3">
      <c r="A1721" s="9" t="s">
        <v>4701</v>
      </c>
      <c r="B1721" s="9" t="s">
        <v>4078</v>
      </c>
      <c r="C1721" s="9" t="s">
        <v>4078</v>
      </c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</row>
    <row r="1722" spans="1:31" x14ac:dyDescent="0.3">
      <c r="A1722" s="9" t="s">
        <v>4702</v>
      </c>
      <c r="B1722" s="9" t="s">
        <v>4114</v>
      </c>
      <c r="C1722" s="9" t="s">
        <v>4114</v>
      </c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</row>
    <row r="1723" spans="1:31" x14ac:dyDescent="0.3">
      <c r="A1723" s="9" t="s">
        <v>2579</v>
      </c>
      <c r="B1723" s="9" t="s">
        <v>4076</v>
      </c>
      <c r="C1723" s="9" t="s">
        <v>4076</v>
      </c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</row>
    <row r="1724" spans="1:31" x14ac:dyDescent="0.3">
      <c r="A1724" s="9" t="s">
        <v>4703</v>
      </c>
      <c r="B1724" s="9" t="s">
        <v>4076</v>
      </c>
      <c r="C1724" s="9" t="s">
        <v>4076</v>
      </c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</row>
    <row r="1725" spans="1:31" x14ac:dyDescent="0.3">
      <c r="A1725" s="9" t="s">
        <v>4704</v>
      </c>
      <c r="B1725" s="9" t="s">
        <v>4149</v>
      </c>
      <c r="C1725" s="9" t="s">
        <v>4149</v>
      </c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</row>
    <row r="1726" spans="1:31" x14ac:dyDescent="0.3">
      <c r="A1726" s="9" t="s">
        <v>4705</v>
      </c>
      <c r="B1726" s="9" t="s">
        <v>4149</v>
      </c>
      <c r="C1726" s="9" t="s">
        <v>4149</v>
      </c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</row>
    <row r="1727" spans="1:31" x14ac:dyDescent="0.3">
      <c r="A1727" s="9" t="s">
        <v>4706</v>
      </c>
      <c r="B1727" s="9" t="s">
        <v>4078</v>
      </c>
      <c r="C1727" s="9" t="s">
        <v>4078</v>
      </c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</row>
    <row r="1728" spans="1:31" x14ac:dyDescent="0.3">
      <c r="A1728" s="9" t="s">
        <v>1111</v>
      </c>
      <c r="B1728" s="9" t="s">
        <v>4076</v>
      </c>
      <c r="C1728" s="9" t="s">
        <v>4076</v>
      </c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</row>
    <row r="1729" spans="1:31" x14ac:dyDescent="0.3">
      <c r="A1729" s="9" t="s">
        <v>4707</v>
      </c>
      <c r="B1729" s="9" t="s">
        <v>4076</v>
      </c>
      <c r="C1729" s="9" t="s">
        <v>4076</v>
      </c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</row>
    <row r="1730" spans="1:31" x14ac:dyDescent="0.3">
      <c r="A1730" s="9" t="s">
        <v>585</v>
      </c>
      <c r="B1730" s="9" t="s">
        <v>4076</v>
      </c>
      <c r="C1730" s="9" t="s">
        <v>4076</v>
      </c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</row>
    <row r="1731" spans="1:31" x14ac:dyDescent="0.3">
      <c r="A1731" s="9" t="s">
        <v>4708</v>
      </c>
      <c r="B1731" s="9" t="s">
        <v>4073</v>
      </c>
      <c r="C1731" s="9" t="s">
        <v>4093</v>
      </c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</row>
    <row r="1732" spans="1:31" x14ac:dyDescent="0.3">
      <c r="A1732" s="9" t="s">
        <v>4709</v>
      </c>
      <c r="B1732" s="9" t="s">
        <v>4146</v>
      </c>
      <c r="C1732" s="9" t="s">
        <v>4146</v>
      </c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</row>
    <row r="1733" spans="1:31" x14ac:dyDescent="0.3">
      <c r="A1733" s="9" t="s">
        <v>1401</v>
      </c>
      <c r="B1733" s="9" t="s">
        <v>4146</v>
      </c>
      <c r="C1733" s="9" t="s">
        <v>4078</v>
      </c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</row>
    <row r="1734" spans="1:31" x14ac:dyDescent="0.3">
      <c r="A1734" s="9" t="s">
        <v>4710</v>
      </c>
      <c r="B1734" s="9" t="s">
        <v>4073</v>
      </c>
      <c r="C1734" s="9" t="s">
        <v>4073</v>
      </c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</row>
    <row r="1735" spans="1:31" x14ac:dyDescent="0.3">
      <c r="A1735" s="9" t="s">
        <v>4711</v>
      </c>
      <c r="B1735" s="9" t="s">
        <v>4073</v>
      </c>
      <c r="C1735" s="9" t="s">
        <v>4073</v>
      </c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</row>
    <row r="1736" spans="1:31" x14ac:dyDescent="0.3">
      <c r="A1736" s="9" t="s">
        <v>4712</v>
      </c>
      <c r="B1736" s="9" t="s">
        <v>4146</v>
      </c>
      <c r="C1736" s="9" t="s">
        <v>4146</v>
      </c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</row>
    <row r="1737" spans="1:31" x14ac:dyDescent="0.3">
      <c r="A1737" s="9" t="s">
        <v>4713</v>
      </c>
      <c r="B1737" s="9" t="s">
        <v>4073</v>
      </c>
      <c r="C1737" s="9" t="s">
        <v>4073</v>
      </c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</row>
    <row r="1738" spans="1:31" x14ac:dyDescent="0.3">
      <c r="A1738" s="9" t="s">
        <v>4714</v>
      </c>
      <c r="B1738" s="9" t="s">
        <v>4073</v>
      </c>
      <c r="C1738" s="9" t="s">
        <v>4073</v>
      </c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</row>
    <row r="1739" spans="1:31" x14ac:dyDescent="0.3">
      <c r="A1739" s="9" t="s">
        <v>4715</v>
      </c>
      <c r="B1739" s="9" t="s">
        <v>4073</v>
      </c>
      <c r="C1739" s="9" t="s">
        <v>4073</v>
      </c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</row>
    <row r="1740" spans="1:31" x14ac:dyDescent="0.3">
      <c r="A1740" s="9" t="s">
        <v>4716</v>
      </c>
      <c r="B1740" s="9" t="s">
        <v>4073</v>
      </c>
      <c r="C1740" s="9" t="s">
        <v>4073</v>
      </c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</row>
    <row r="1741" spans="1:31" x14ac:dyDescent="0.3">
      <c r="A1741" s="9" t="s">
        <v>4717</v>
      </c>
      <c r="B1741" s="9" t="s">
        <v>4073</v>
      </c>
      <c r="C1741" s="9" t="s">
        <v>4073</v>
      </c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</row>
    <row r="1742" spans="1:31" x14ac:dyDescent="0.3">
      <c r="A1742" s="9" t="s">
        <v>4718</v>
      </c>
      <c r="B1742" s="9" t="s">
        <v>4073</v>
      </c>
      <c r="C1742" s="9" t="s">
        <v>4073</v>
      </c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</row>
    <row r="1743" spans="1:31" x14ac:dyDescent="0.3">
      <c r="A1743" s="9" t="s">
        <v>4719</v>
      </c>
      <c r="B1743" s="9" t="s">
        <v>4073</v>
      </c>
      <c r="C1743" s="9" t="s">
        <v>4073</v>
      </c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</row>
    <row r="1744" spans="1:31" x14ac:dyDescent="0.3">
      <c r="A1744" s="9" t="s">
        <v>4720</v>
      </c>
      <c r="B1744" s="9" t="s">
        <v>4073</v>
      </c>
      <c r="C1744" s="9" t="s">
        <v>4073</v>
      </c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</row>
    <row r="1745" spans="1:31" x14ac:dyDescent="0.3">
      <c r="A1745" s="9" t="s">
        <v>4721</v>
      </c>
      <c r="B1745" s="9" t="s">
        <v>4146</v>
      </c>
      <c r="C1745" s="9" t="s">
        <v>4078</v>
      </c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</row>
    <row r="1746" spans="1:31" x14ac:dyDescent="0.3">
      <c r="A1746" s="9" t="s">
        <v>4722</v>
      </c>
      <c r="B1746" s="9" t="s">
        <v>4073</v>
      </c>
      <c r="C1746" s="9" t="s">
        <v>4073</v>
      </c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</row>
    <row r="1747" spans="1:31" x14ac:dyDescent="0.3">
      <c r="A1747" s="9" t="s">
        <v>4723</v>
      </c>
      <c r="B1747" s="9" t="s">
        <v>4073</v>
      </c>
      <c r="C1747" s="9" t="s">
        <v>4073</v>
      </c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</row>
    <row r="1748" spans="1:31" x14ac:dyDescent="0.3">
      <c r="A1748" s="9" t="s">
        <v>4724</v>
      </c>
      <c r="B1748" s="9" t="s">
        <v>4073</v>
      </c>
      <c r="C1748" s="9" t="s">
        <v>4073</v>
      </c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</row>
    <row r="1749" spans="1:31" x14ac:dyDescent="0.3">
      <c r="A1749" s="9" t="s">
        <v>4725</v>
      </c>
      <c r="B1749" s="9" t="s">
        <v>4146</v>
      </c>
      <c r="C1749" s="9" t="s">
        <v>4090</v>
      </c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</row>
    <row r="1750" spans="1:31" x14ac:dyDescent="0.3">
      <c r="A1750" s="9" t="s">
        <v>4726</v>
      </c>
      <c r="B1750" s="9" t="s">
        <v>4146</v>
      </c>
      <c r="C1750" s="9" t="s">
        <v>4090</v>
      </c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</row>
    <row r="1751" spans="1:31" x14ac:dyDescent="0.3">
      <c r="A1751" s="9" t="s">
        <v>4727</v>
      </c>
      <c r="B1751" s="9" t="s">
        <v>4073</v>
      </c>
      <c r="C1751" s="9" t="s">
        <v>4073</v>
      </c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</row>
    <row r="1752" spans="1:31" x14ac:dyDescent="0.3">
      <c r="A1752" s="9" t="s">
        <v>4728</v>
      </c>
      <c r="B1752" s="9" t="s">
        <v>4073</v>
      </c>
      <c r="C1752" s="9" t="s">
        <v>4073</v>
      </c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</row>
    <row r="1753" spans="1:31" x14ac:dyDescent="0.3">
      <c r="A1753" s="9" t="s">
        <v>4729</v>
      </c>
      <c r="B1753" s="9" t="s">
        <v>4146</v>
      </c>
      <c r="C1753" s="9" t="s">
        <v>4078</v>
      </c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</row>
    <row r="1754" spans="1:31" x14ac:dyDescent="0.3">
      <c r="A1754" s="9" t="s">
        <v>808</v>
      </c>
      <c r="B1754" s="9" t="s">
        <v>4073</v>
      </c>
      <c r="C1754" s="9" t="s">
        <v>4093</v>
      </c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</row>
    <row r="1755" spans="1:31" x14ac:dyDescent="0.3">
      <c r="A1755" s="9" t="s">
        <v>4730</v>
      </c>
      <c r="B1755" s="9" t="s">
        <v>4073</v>
      </c>
      <c r="C1755" s="9" t="s">
        <v>4093</v>
      </c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</row>
    <row r="1756" spans="1:31" x14ac:dyDescent="0.3">
      <c r="A1756" s="9" t="s">
        <v>4731</v>
      </c>
      <c r="B1756" s="9" t="s">
        <v>4073</v>
      </c>
      <c r="C1756" s="9" t="s">
        <v>4093</v>
      </c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</row>
    <row r="1757" spans="1:31" x14ac:dyDescent="0.3">
      <c r="A1757" s="9" t="s">
        <v>3675</v>
      </c>
      <c r="B1757" s="9" t="s">
        <v>4073</v>
      </c>
      <c r="C1757" s="9" t="s">
        <v>4093</v>
      </c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</row>
    <row r="1758" spans="1:31" x14ac:dyDescent="0.3">
      <c r="A1758" s="9" t="s">
        <v>4732</v>
      </c>
      <c r="B1758" s="9" t="s">
        <v>4073</v>
      </c>
      <c r="C1758" s="9" t="s">
        <v>4073</v>
      </c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</row>
    <row r="1759" spans="1:31" x14ac:dyDescent="0.3">
      <c r="A1759" s="9" t="s">
        <v>1398</v>
      </c>
      <c r="B1759" s="9" t="s">
        <v>4073</v>
      </c>
      <c r="C1759" s="9" t="s">
        <v>4073</v>
      </c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</row>
    <row r="1760" spans="1:31" x14ac:dyDescent="0.3">
      <c r="A1760" s="9" t="s">
        <v>4733</v>
      </c>
      <c r="B1760" s="9" t="s">
        <v>4073</v>
      </c>
      <c r="C1760" s="9" t="s">
        <v>4073</v>
      </c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</row>
    <row r="1761" spans="1:31" x14ac:dyDescent="0.3">
      <c r="A1761" s="9" t="s">
        <v>4734</v>
      </c>
      <c r="B1761" s="9" t="s">
        <v>4073</v>
      </c>
      <c r="C1761" s="9" t="s">
        <v>4073</v>
      </c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</row>
    <row r="1762" spans="1:31" x14ac:dyDescent="0.3">
      <c r="A1762" s="9" t="s">
        <v>4735</v>
      </c>
      <c r="B1762" s="9" t="s">
        <v>4073</v>
      </c>
      <c r="C1762" s="9" t="s">
        <v>4073</v>
      </c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</row>
    <row r="1763" spans="1:31" x14ac:dyDescent="0.3">
      <c r="A1763" s="9" t="s">
        <v>4736</v>
      </c>
      <c r="B1763" s="9" t="s">
        <v>4073</v>
      </c>
      <c r="C1763" s="9" t="s">
        <v>4073</v>
      </c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</row>
    <row r="1764" spans="1:31" x14ac:dyDescent="0.3">
      <c r="A1764" s="9" t="s">
        <v>4737</v>
      </c>
      <c r="B1764" s="9" t="s">
        <v>4073</v>
      </c>
      <c r="C1764" s="9" t="s">
        <v>4073</v>
      </c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</row>
    <row r="1765" spans="1:31" x14ac:dyDescent="0.3">
      <c r="A1765" s="9" t="s">
        <v>4738</v>
      </c>
      <c r="B1765" s="9" t="s">
        <v>4073</v>
      </c>
      <c r="C1765" s="9" t="s">
        <v>4073</v>
      </c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</row>
    <row r="1766" spans="1:31" x14ac:dyDescent="0.3">
      <c r="A1766" s="9" t="s">
        <v>642</v>
      </c>
      <c r="B1766" s="9" t="s">
        <v>4073</v>
      </c>
      <c r="C1766" s="9" t="s">
        <v>4093</v>
      </c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</row>
    <row r="1767" spans="1:31" x14ac:dyDescent="0.3">
      <c r="A1767" s="9" t="s">
        <v>4739</v>
      </c>
      <c r="B1767" s="9" t="s">
        <v>4073</v>
      </c>
      <c r="C1767" s="9" t="s">
        <v>4093</v>
      </c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</row>
    <row r="1768" spans="1:31" x14ac:dyDescent="0.3">
      <c r="A1768" s="9" t="s">
        <v>820</v>
      </c>
      <c r="B1768" s="9" t="s">
        <v>4148</v>
      </c>
      <c r="C1768" s="9" t="s">
        <v>4173</v>
      </c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</row>
    <row r="1769" spans="1:31" x14ac:dyDescent="0.3">
      <c r="A1769" s="9" t="s">
        <v>827</v>
      </c>
      <c r="B1769" s="9" t="s">
        <v>4148</v>
      </c>
      <c r="C1769" s="9" t="s">
        <v>4173</v>
      </c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</row>
    <row r="1770" spans="1:31" x14ac:dyDescent="0.3">
      <c r="A1770" s="9" t="s">
        <v>4740</v>
      </c>
      <c r="B1770" s="9" t="s">
        <v>4073</v>
      </c>
      <c r="C1770" s="9" t="s">
        <v>4073</v>
      </c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</row>
    <row r="1771" spans="1:31" x14ac:dyDescent="0.3">
      <c r="A1771" s="9" t="s">
        <v>4741</v>
      </c>
      <c r="B1771" s="9" t="s">
        <v>4073</v>
      </c>
      <c r="C1771" s="9" t="s">
        <v>4073</v>
      </c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</row>
    <row r="1772" spans="1:31" x14ac:dyDescent="0.3">
      <c r="A1772" s="9" t="s">
        <v>1469</v>
      </c>
      <c r="B1772" s="9" t="s">
        <v>4148</v>
      </c>
      <c r="C1772" s="9" t="s">
        <v>4173</v>
      </c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</row>
    <row r="1773" spans="1:31" x14ac:dyDescent="0.3">
      <c r="A1773" s="9" t="s">
        <v>1470</v>
      </c>
      <c r="B1773" s="9" t="s">
        <v>4148</v>
      </c>
      <c r="C1773" s="9" t="s">
        <v>4173</v>
      </c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</row>
    <row r="1774" spans="1:31" x14ac:dyDescent="0.3">
      <c r="A1774" s="9" t="s">
        <v>1471</v>
      </c>
      <c r="B1774" s="9" t="s">
        <v>4148</v>
      </c>
      <c r="C1774" s="9" t="s">
        <v>4173</v>
      </c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</row>
    <row r="1775" spans="1:31" x14ac:dyDescent="0.3">
      <c r="A1775" s="9" t="s">
        <v>4742</v>
      </c>
      <c r="B1775" s="9" t="s">
        <v>4073</v>
      </c>
      <c r="C1775" s="9" t="s">
        <v>4073</v>
      </c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</row>
    <row r="1776" spans="1:31" x14ac:dyDescent="0.3">
      <c r="A1776" s="9" t="s">
        <v>4743</v>
      </c>
      <c r="B1776" s="9" t="s">
        <v>4073</v>
      </c>
      <c r="C1776" s="9" t="s">
        <v>4073</v>
      </c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</row>
    <row r="1777" spans="1:31" x14ac:dyDescent="0.3">
      <c r="A1777" s="9" t="s">
        <v>4744</v>
      </c>
      <c r="B1777" s="9" t="s">
        <v>4146</v>
      </c>
      <c r="C1777" s="9" t="s">
        <v>4146</v>
      </c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</row>
    <row r="1778" spans="1:31" x14ac:dyDescent="0.3">
      <c r="A1778" s="9" t="s">
        <v>3522</v>
      </c>
      <c r="B1778" s="9" t="s">
        <v>4073</v>
      </c>
      <c r="C1778" s="9" t="s">
        <v>4073</v>
      </c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</row>
    <row r="1779" spans="1:31" x14ac:dyDescent="0.3">
      <c r="A1779" s="9" t="s">
        <v>4745</v>
      </c>
      <c r="B1779" s="9" t="s">
        <v>4146</v>
      </c>
      <c r="C1779" s="9" t="s">
        <v>4146</v>
      </c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</row>
    <row r="1780" spans="1:31" x14ac:dyDescent="0.3">
      <c r="A1780" s="9" t="s">
        <v>4746</v>
      </c>
      <c r="B1780" s="9" t="s">
        <v>4073</v>
      </c>
      <c r="C1780" s="9" t="s">
        <v>4073</v>
      </c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</row>
    <row r="1781" spans="1:31" x14ac:dyDescent="0.3">
      <c r="A1781" s="9" t="s">
        <v>3764</v>
      </c>
      <c r="B1781" s="9" t="s">
        <v>4073</v>
      </c>
      <c r="C1781" s="9" t="s">
        <v>4073</v>
      </c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</row>
    <row r="1782" spans="1:31" x14ac:dyDescent="0.3">
      <c r="A1782" s="9" t="s">
        <v>1718</v>
      </c>
      <c r="B1782" s="9" t="s">
        <v>4180</v>
      </c>
      <c r="C1782" s="9" t="s">
        <v>4180</v>
      </c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</row>
    <row r="1783" spans="1:31" x14ac:dyDescent="0.3">
      <c r="A1783" s="9" t="s">
        <v>1724</v>
      </c>
      <c r="B1783" s="9" t="s">
        <v>4180</v>
      </c>
      <c r="C1783" s="9" t="s">
        <v>4180</v>
      </c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</row>
    <row r="1784" spans="1:31" x14ac:dyDescent="0.3">
      <c r="A1784" s="9" t="s">
        <v>4747</v>
      </c>
      <c r="B1784" s="9" t="s">
        <v>4180</v>
      </c>
      <c r="C1784" s="9" t="s">
        <v>4180</v>
      </c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</row>
    <row r="1785" spans="1:31" x14ac:dyDescent="0.3">
      <c r="A1785" s="9" t="s">
        <v>4748</v>
      </c>
      <c r="B1785" s="9" t="s">
        <v>4180</v>
      </c>
      <c r="C1785" s="9" t="s">
        <v>4180</v>
      </c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</row>
    <row r="1786" spans="1:31" x14ac:dyDescent="0.3">
      <c r="A1786" s="9" t="s">
        <v>4749</v>
      </c>
      <c r="B1786" s="9" t="s">
        <v>4148</v>
      </c>
      <c r="C1786" s="9" t="s">
        <v>4173</v>
      </c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</row>
    <row r="1787" spans="1:31" x14ac:dyDescent="0.3">
      <c r="A1787" s="9" t="s">
        <v>4750</v>
      </c>
      <c r="B1787" s="9" t="s">
        <v>4148</v>
      </c>
      <c r="C1787" s="9" t="s">
        <v>4173</v>
      </c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</row>
    <row r="1788" spans="1:31" x14ac:dyDescent="0.3">
      <c r="A1788" s="9" t="s">
        <v>3765</v>
      </c>
      <c r="B1788" s="9" t="s">
        <v>4148</v>
      </c>
      <c r="C1788" s="9" t="s">
        <v>4148</v>
      </c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</row>
    <row r="1789" spans="1:31" x14ac:dyDescent="0.3">
      <c r="A1789" s="9" t="s">
        <v>3766</v>
      </c>
      <c r="B1789" s="9" t="s">
        <v>4148</v>
      </c>
      <c r="C1789" s="9" t="s">
        <v>4148</v>
      </c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</row>
    <row r="1790" spans="1:31" x14ac:dyDescent="0.3">
      <c r="A1790" s="9" t="s">
        <v>4751</v>
      </c>
      <c r="B1790" s="9" t="s">
        <v>4077</v>
      </c>
      <c r="C1790" s="9" t="s">
        <v>4077</v>
      </c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</row>
    <row r="1791" spans="1:31" x14ac:dyDescent="0.3">
      <c r="A1791" s="9" t="s">
        <v>569</v>
      </c>
      <c r="B1791" s="9" t="s">
        <v>4112</v>
      </c>
      <c r="C1791" s="9" t="s">
        <v>4112</v>
      </c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</row>
    <row r="1792" spans="1:31" x14ac:dyDescent="0.3">
      <c r="A1792" s="9" t="s">
        <v>3602</v>
      </c>
      <c r="B1792" s="9" t="s">
        <v>4362</v>
      </c>
      <c r="C1792" s="9" t="s">
        <v>4112</v>
      </c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</row>
    <row r="1793" spans="1:31" x14ac:dyDescent="0.3">
      <c r="A1793" s="9" t="s">
        <v>1349</v>
      </c>
      <c r="B1793" s="9" t="s">
        <v>4189</v>
      </c>
      <c r="C1793" s="9" t="s">
        <v>4112</v>
      </c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</row>
    <row r="1794" spans="1:31" x14ac:dyDescent="0.3">
      <c r="A1794" s="9" t="s">
        <v>4752</v>
      </c>
      <c r="B1794" s="9" t="s">
        <v>4078</v>
      </c>
      <c r="C1794" s="9" t="s">
        <v>4078</v>
      </c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</row>
    <row r="1795" spans="1:31" x14ac:dyDescent="0.3">
      <c r="A1795" s="9" t="s">
        <v>4753</v>
      </c>
      <c r="B1795" s="9" t="s">
        <v>4073</v>
      </c>
      <c r="C1795" s="9" t="s">
        <v>4073</v>
      </c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</row>
    <row r="1796" spans="1:31" x14ac:dyDescent="0.3">
      <c r="A1796" s="9" t="s">
        <v>4754</v>
      </c>
      <c r="B1796" s="9" t="s">
        <v>4078</v>
      </c>
      <c r="C1796" s="9" t="s">
        <v>4078</v>
      </c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</row>
    <row r="1797" spans="1:31" x14ac:dyDescent="0.3">
      <c r="A1797" s="9" t="s">
        <v>4755</v>
      </c>
      <c r="B1797" s="9" t="s">
        <v>4078</v>
      </c>
      <c r="C1797" s="9" t="s">
        <v>4078</v>
      </c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</row>
    <row r="1798" spans="1:31" x14ac:dyDescent="0.3">
      <c r="A1798" s="9" t="s">
        <v>4756</v>
      </c>
      <c r="B1798" s="9" t="s">
        <v>4078</v>
      </c>
      <c r="C1798" s="9" t="s">
        <v>4078</v>
      </c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</row>
    <row r="1799" spans="1:31" x14ac:dyDescent="0.3">
      <c r="A1799" s="9" t="s">
        <v>4757</v>
      </c>
      <c r="B1799" s="9" t="s">
        <v>4149</v>
      </c>
      <c r="C1799" s="9" t="s">
        <v>4149</v>
      </c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</row>
    <row r="1800" spans="1:31" x14ac:dyDescent="0.3">
      <c r="A1800" s="9" t="s">
        <v>4758</v>
      </c>
      <c r="B1800" s="9" t="s">
        <v>4076</v>
      </c>
      <c r="C1800" s="9" t="s">
        <v>4076</v>
      </c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</row>
    <row r="1801" spans="1:31" x14ac:dyDescent="0.3">
      <c r="A1801" s="9" t="s">
        <v>4759</v>
      </c>
      <c r="B1801" s="9" t="s">
        <v>4076</v>
      </c>
      <c r="C1801" s="9" t="s">
        <v>4076</v>
      </c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</row>
    <row r="1802" spans="1:31" x14ac:dyDescent="0.3">
      <c r="A1802" s="9" t="s">
        <v>4760</v>
      </c>
      <c r="B1802" s="9" t="s">
        <v>4076</v>
      </c>
      <c r="C1802" s="9" t="s">
        <v>4076</v>
      </c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</row>
    <row r="1803" spans="1:31" x14ac:dyDescent="0.3">
      <c r="A1803" s="9" t="s">
        <v>4761</v>
      </c>
      <c r="B1803" s="9" t="s">
        <v>4076</v>
      </c>
      <c r="C1803" s="9" t="s">
        <v>4076</v>
      </c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</row>
    <row r="1804" spans="1:31" x14ac:dyDescent="0.3">
      <c r="A1804" s="9" t="s">
        <v>4762</v>
      </c>
      <c r="B1804" s="9" t="s">
        <v>4078</v>
      </c>
      <c r="C1804" s="9" t="s">
        <v>4078</v>
      </c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</row>
    <row r="1805" spans="1:31" x14ac:dyDescent="0.3">
      <c r="A1805" s="9" t="s">
        <v>4763</v>
      </c>
      <c r="B1805" s="9" t="s">
        <v>4082</v>
      </c>
      <c r="C1805" s="9" t="s">
        <v>4083</v>
      </c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</row>
    <row r="1806" spans="1:31" x14ac:dyDescent="0.3">
      <c r="A1806" s="9" t="s">
        <v>4764</v>
      </c>
      <c r="B1806" s="9" t="s">
        <v>4082</v>
      </c>
      <c r="C1806" s="9" t="s">
        <v>4083</v>
      </c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</row>
    <row r="1807" spans="1:31" x14ac:dyDescent="0.3">
      <c r="A1807" s="9" t="s">
        <v>4765</v>
      </c>
      <c r="B1807" s="9" t="s">
        <v>4082</v>
      </c>
      <c r="C1807" s="9" t="s">
        <v>4083</v>
      </c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</row>
    <row r="1808" spans="1:31" x14ac:dyDescent="0.3">
      <c r="A1808" s="9" t="s">
        <v>3418</v>
      </c>
      <c r="B1808" s="9" t="s">
        <v>4189</v>
      </c>
      <c r="C1808" s="9" t="s">
        <v>4112</v>
      </c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</row>
    <row r="1809" spans="1:31" x14ac:dyDescent="0.3">
      <c r="A1809" s="9" t="s">
        <v>3419</v>
      </c>
      <c r="B1809" s="9" t="s">
        <v>4189</v>
      </c>
      <c r="C1809" s="9" t="s">
        <v>4112</v>
      </c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5A52D-A3D7-441A-978A-F79D989996F7}">
  <dimension ref="A2:BP11493"/>
  <sheetViews>
    <sheetView topLeftCell="AK9" workbookViewId="0">
      <selection activeCell="BO10" sqref="BO10"/>
    </sheetView>
  </sheetViews>
  <sheetFormatPr defaultRowHeight="16.5" x14ac:dyDescent="0.3"/>
  <cols>
    <col min="1" max="1" width="25.75" customWidth="1"/>
    <col min="3" max="3" width="22" customWidth="1"/>
    <col min="6" max="6" width="21.875" customWidth="1"/>
    <col min="9" max="9" width="20.25" customWidth="1"/>
    <col min="64" max="64" width="20.25" customWidth="1"/>
  </cols>
  <sheetData>
    <row r="2" spans="1:68" x14ac:dyDescent="0.3">
      <c r="A2" t="s">
        <v>0</v>
      </c>
    </row>
    <row r="3" spans="1:68" x14ac:dyDescent="0.3">
      <c r="A3" t="s">
        <v>1</v>
      </c>
    </row>
    <row r="4" spans="1:68" x14ac:dyDescent="0.3">
      <c r="A4" t="s">
        <v>0</v>
      </c>
      <c r="BL4">
        <v>8760</v>
      </c>
    </row>
    <row r="5" spans="1:68" x14ac:dyDescent="0.3">
      <c r="A5" t="s">
        <v>2</v>
      </c>
      <c r="BL5" s="5">
        <f>BL8/BL4</f>
        <v>5.9360730593607303E-2</v>
      </c>
    </row>
    <row r="6" spans="1:68" x14ac:dyDescent="0.3">
      <c r="A6" t="s">
        <v>3</v>
      </c>
    </row>
    <row r="8" spans="1:68" x14ac:dyDescent="0.3">
      <c r="A8" t="s">
        <v>4</v>
      </c>
      <c r="BL8">
        <f>MAX(BL10:BL3835)</f>
        <v>520</v>
      </c>
    </row>
    <row r="9" spans="1:68" x14ac:dyDescent="0.3">
      <c r="A9" t="s">
        <v>5</v>
      </c>
      <c r="B9" t="s">
        <v>6</v>
      </c>
      <c r="C9" t="s">
        <v>7</v>
      </c>
      <c r="D9" t="s">
        <v>8</v>
      </c>
      <c r="E9" t="s">
        <v>9</v>
      </c>
      <c r="F9" t="s">
        <v>10</v>
      </c>
      <c r="G9" t="s">
        <v>11</v>
      </c>
      <c r="H9" t="s">
        <v>12</v>
      </c>
      <c r="I9" t="s">
        <v>13</v>
      </c>
      <c r="J9" t="s">
        <v>14</v>
      </c>
      <c r="K9" t="s">
        <v>15</v>
      </c>
      <c r="L9" t="s">
        <v>16</v>
      </c>
      <c r="M9" t="s">
        <v>17</v>
      </c>
      <c r="N9" t="s">
        <v>18</v>
      </c>
      <c r="O9" t="s">
        <v>19</v>
      </c>
      <c r="P9" t="s">
        <v>20</v>
      </c>
      <c r="Q9" t="s">
        <v>21</v>
      </c>
      <c r="R9" t="s">
        <v>22</v>
      </c>
      <c r="S9" t="s">
        <v>23</v>
      </c>
      <c r="T9" t="s">
        <v>24</v>
      </c>
      <c r="U9" t="s">
        <v>25</v>
      </c>
      <c r="V9" t="s">
        <v>26</v>
      </c>
      <c r="W9" t="s">
        <v>27</v>
      </c>
      <c r="X9" t="s">
        <v>28</v>
      </c>
      <c r="Y9" t="s">
        <v>29</v>
      </c>
      <c r="Z9" t="s">
        <v>30</v>
      </c>
      <c r="AA9" t="s">
        <v>31</v>
      </c>
      <c r="AB9" t="s">
        <v>32</v>
      </c>
      <c r="AC9" t="s">
        <v>33</v>
      </c>
      <c r="AD9" t="s">
        <v>34</v>
      </c>
      <c r="AE9" t="s">
        <v>35</v>
      </c>
      <c r="AF9" t="s">
        <v>36</v>
      </c>
      <c r="AG9" t="s">
        <v>37</v>
      </c>
      <c r="AH9" t="s">
        <v>38</v>
      </c>
      <c r="AI9" t="s">
        <v>39</v>
      </c>
      <c r="AJ9" t="s">
        <v>40</v>
      </c>
      <c r="AK9" t="s">
        <v>41</v>
      </c>
      <c r="AL9" t="s">
        <v>42</v>
      </c>
      <c r="AM9" t="s">
        <v>43</v>
      </c>
      <c r="AN9" t="s">
        <v>44</v>
      </c>
      <c r="AO9" t="s">
        <v>45</v>
      </c>
      <c r="AP9" t="s">
        <v>46</v>
      </c>
      <c r="AQ9" t="s">
        <v>47</v>
      </c>
      <c r="AR9" t="s">
        <v>48</v>
      </c>
      <c r="AS9" t="s">
        <v>49</v>
      </c>
      <c r="AT9" t="s">
        <v>50</v>
      </c>
      <c r="AU9" t="s">
        <v>51</v>
      </c>
      <c r="AV9" t="s">
        <v>52</v>
      </c>
      <c r="AW9" t="s">
        <v>53</v>
      </c>
      <c r="AX9" t="s">
        <v>54</v>
      </c>
      <c r="AY9" t="s">
        <v>55</v>
      </c>
      <c r="AZ9" t="s">
        <v>56</v>
      </c>
      <c r="BA9" t="s">
        <v>57</v>
      </c>
      <c r="BB9" t="s">
        <v>58</v>
      </c>
      <c r="BC9" t="s">
        <v>59</v>
      </c>
      <c r="BD9" t="s">
        <v>60</v>
      </c>
      <c r="BE9" t="s">
        <v>61</v>
      </c>
      <c r="BF9" t="s">
        <v>62</v>
      </c>
      <c r="BG9" t="s">
        <v>63</v>
      </c>
      <c r="BH9" t="s">
        <v>64</v>
      </c>
      <c r="BI9" t="s">
        <v>65</v>
      </c>
      <c r="BJ9" t="s">
        <v>66</v>
      </c>
      <c r="BK9" t="s">
        <v>67</v>
      </c>
      <c r="BL9" t="s">
        <v>68</v>
      </c>
      <c r="BM9" t="s">
        <v>69</v>
      </c>
      <c r="BN9" t="s">
        <v>70</v>
      </c>
      <c r="BO9" s="8" t="s">
        <v>4070</v>
      </c>
      <c r="BP9" s="8" t="s">
        <v>4071</v>
      </c>
    </row>
    <row r="10" spans="1:68" x14ac:dyDescent="0.3">
      <c r="A10" t="s">
        <v>1461</v>
      </c>
      <c r="B10" t="s">
        <v>148</v>
      </c>
      <c r="C10" t="s">
        <v>149</v>
      </c>
      <c r="D10" t="s">
        <v>150</v>
      </c>
      <c r="E10" t="s">
        <v>81</v>
      </c>
      <c r="F10" t="s">
        <v>161</v>
      </c>
      <c r="G10">
        <v>36.5</v>
      </c>
      <c r="H10">
        <v>7.78999996185303</v>
      </c>
      <c r="I10" t="s">
        <v>152</v>
      </c>
      <c r="J10" s="1">
        <v>36251</v>
      </c>
      <c r="K10" s="1">
        <v>55153</v>
      </c>
      <c r="L10">
        <v>131.24958200345199</v>
      </c>
      <c r="M10">
        <v>11.8306353354387</v>
      </c>
      <c r="N10">
        <v>12.0364198395191</v>
      </c>
      <c r="O10">
        <v>33.991335669781897</v>
      </c>
      <c r="P10">
        <v>34.284216335540798</v>
      </c>
      <c r="Q10">
        <v>127814.26489067099</v>
      </c>
      <c r="R10">
        <v>0</v>
      </c>
      <c r="S10">
        <v>0</v>
      </c>
      <c r="T10">
        <v>0.39974437008278901</v>
      </c>
      <c r="U10">
        <v>19.205016778316502</v>
      </c>
      <c r="V10">
        <v>16.775569961425798</v>
      </c>
      <c r="W10">
        <v>-2.4294468164062502</v>
      </c>
      <c r="X10">
        <v>8592</v>
      </c>
      <c r="Y10">
        <v>573</v>
      </c>
      <c r="Z10">
        <v>5486</v>
      </c>
      <c r="AA10">
        <v>0</v>
      </c>
      <c r="AB10">
        <v>0</v>
      </c>
      <c r="AC10" s="2">
        <v>7.1575988643507796E-2</v>
      </c>
      <c r="AD10">
        <v>8.6133978327026401</v>
      </c>
      <c r="AE10">
        <v>0</v>
      </c>
      <c r="AF10">
        <v>108.559521771294</v>
      </c>
      <c r="AG10">
        <v>10.9630978083361</v>
      </c>
      <c r="AH10">
        <v>10.905871642635001</v>
      </c>
      <c r="AI10">
        <v>-34.061775207519503</v>
      </c>
      <c r="AJ10">
        <v>744.95135498046898</v>
      </c>
      <c r="AK10">
        <v>68.615299330425501</v>
      </c>
      <c r="AL10">
        <v>1.97183267796516</v>
      </c>
      <c r="AM10">
        <v>0</v>
      </c>
      <c r="AN10">
        <v>127814.26489067099</v>
      </c>
      <c r="AO10">
        <v>0</v>
      </c>
      <c r="AP10">
        <v>0.59154982190753802</v>
      </c>
      <c r="AQ10">
        <v>78.873305421218305</v>
      </c>
      <c r="AR10">
        <v>115352.209953522</v>
      </c>
      <c r="AS10">
        <v>0</v>
      </c>
      <c r="AT10">
        <v>0</v>
      </c>
      <c r="AU10">
        <v>9103.8273316097293</v>
      </c>
      <c r="AV10">
        <v>1904.1927540302299</v>
      </c>
      <c r="AW10">
        <v>5766.6637735990798</v>
      </c>
      <c r="AX10">
        <v>13487.8148635626</v>
      </c>
      <c r="AY10">
        <v>24112.850909471501</v>
      </c>
      <c r="AZ10">
        <v>34824.069325193799</v>
      </c>
      <c r="BA10">
        <v>1.86589867746269</v>
      </c>
      <c r="BB10" s="2">
        <v>7.8725721145852696E-3</v>
      </c>
      <c r="BC10">
        <v>35.085696216738398</v>
      </c>
      <c r="BD10">
        <v>35.060037663933798</v>
      </c>
      <c r="BE10">
        <v>35.060036701610898</v>
      </c>
      <c r="BF10">
        <v>232.296609009267</v>
      </c>
      <c r="BG10">
        <v>3.9080370546153098</v>
      </c>
      <c r="BH10">
        <v>517150.36671324598</v>
      </c>
      <c r="BI10">
        <v>879144.60378746002</v>
      </c>
      <c r="BJ10">
        <v>1936290.7273402701</v>
      </c>
      <c r="BK10">
        <v>623</v>
      </c>
      <c r="BL10">
        <v>520</v>
      </c>
      <c r="BM10">
        <v>3.3278241594238298</v>
      </c>
      <c r="BN10">
        <v>20.10839</v>
      </c>
      <c r="BO10" t="str">
        <f>_xlfn.XLOOKUP(A10,Thermal!A:A,Thermal!B:B)</f>
        <v>GT</v>
      </c>
      <c r="BP10" t="str">
        <f>_xlfn.XLOOKUP(A10,Thermal!A:A,Thermal!C:C)</f>
        <v>GT</v>
      </c>
    </row>
    <row r="11" spans="1:68" x14ac:dyDescent="0.3">
      <c r="A11" t="s">
        <v>3888</v>
      </c>
      <c r="B11" t="s">
        <v>148</v>
      </c>
      <c r="C11" t="s">
        <v>149</v>
      </c>
      <c r="D11" t="s">
        <v>150</v>
      </c>
      <c r="E11" t="s">
        <v>81</v>
      </c>
      <c r="F11" t="s">
        <v>161</v>
      </c>
      <c r="G11">
        <v>20</v>
      </c>
      <c r="H11">
        <v>4</v>
      </c>
      <c r="I11" t="s">
        <v>152</v>
      </c>
      <c r="J11" s="1">
        <v>41984</v>
      </c>
      <c r="K11" s="1">
        <v>55153</v>
      </c>
      <c r="L11">
        <v>139.246314356921</v>
      </c>
      <c r="M11">
        <v>19.347790657332201</v>
      </c>
      <c r="N11">
        <v>3.7682836539388802</v>
      </c>
      <c r="O11">
        <v>18.890186915887799</v>
      </c>
      <c r="P11">
        <v>18.371964679911699</v>
      </c>
      <c r="Q11">
        <v>45439.3833808899</v>
      </c>
      <c r="R11">
        <v>0</v>
      </c>
      <c r="S11">
        <v>0</v>
      </c>
      <c r="T11">
        <v>0.25935721107665799</v>
      </c>
      <c r="U11">
        <v>7.6890164530525196</v>
      </c>
      <c r="V11">
        <v>6.3272678665771496</v>
      </c>
      <c r="W11">
        <v>-1.3617485841064501</v>
      </c>
      <c r="X11">
        <v>8592</v>
      </c>
      <c r="Y11">
        <v>580</v>
      </c>
      <c r="Z11">
        <v>3758</v>
      </c>
      <c r="AA11">
        <v>0</v>
      </c>
      <c r="AB11">
        <v>0</v>
      </c>
      <c r="AC11" s="2">
        <v>2.04477219797208E-2</v>
      </c>
      <c r="AD11">
        <v>3.35488173199463</v>
      </c>
      <c r="AE11">
        <v>0</v>
      </c>
      <c r="AF11">
        <v>102.943928337648</v>
      </c>
      <c r="AG11">
        <v>11.0210063384054</v>
      </c>
      <c r="AH11">
        <v>5.2323696615680602</v>
      </c>
      <c r="AI11">
        <v>-28.020305633544901</v>
      </c>
      <c r="AJ11">
        <v>775.87274169921898</v>
      </c>
      <c r="AK11">
        <v>69.918916735621806</v>
      </c>
      <c r="AL11">
        <v>0.76928123195123699</v>
      </c>
      <c r="AM11">
        <v>0</v>
      </c>
      <c r="AN11">
        <v>45439.3833808899</v>
      </c>
      <c r="AO11">
        <v>0</v>
      </c>
      <c r="AP11">
        <v>0.23078437966777701</v>
      </c>
      <c r="AQ11">
        <v>30.771248922430001</v>
      </c>
      <c r="AR11">
        <v>45002.95260289</v>
      </c>
      <c r="AS11">
        <v>0</v>
      </c>
      <c r="AT11">
        <v>0</v>
      </c>
      <c r="AU11">
        <v>3551.72328501129</v>
      </c>
      <c r="AV11">
        <v>95.383381247520404</v>
      </c>
      <c r="AW11">
        <v>200.00000017881399</v>
      </c>
      <c r="AX11">
        <v>8931.9187607169206</v>
      </c>
      <c r="AY11">
        <v>11545.986297748999</v>
      </c>
      <c r="AZ11">
        <v>9242.7115488648396</v>
      </c>
      <c r="BA11">
        <v>1.86589867746269</v>
      </c>
      <c r="BB11" s="2">
        <v>7.8725721145852696E-3</v>
      </c>
      <c r="BC11">
        <v>35.085696216738398</v>
      </c>
      <c r="BD11">
        <v>35.060037663933798</v>
      </c>
      <c r="BE11">
        <v>35.060036701610898</v>
      </c>
      <c r="BF11" s="2">
        <v>7.4851490837895898E-2</v>
      </c>
      <c r="BG11">
        <v>0.13311440023473201</v>
      </c>
      <c r="BH11">
        <v>396049.81110436801</v>
      </c>
      <c r="BI11">
        <v>572270.24861187499</v>
      </c>
      <c r="BJ11">
        <v>803318.23960689502</v>
      </c>
      <c r="BK11">
        <v>1</v>
      </c>
      <c r="BL11">
        <v>512</v>
      </c>
      <c r="BM11">
        <v>1.4612829660034199</v>
      </c>
      <c r="BN11">
        <v>8.0989070000000005</v>
      </c>
      <c r="BO11" s="9" t="str">
        <f>_xlfn.XLOOKUP(A11,Thermal!A:A,Thermal!B:B)</f>
        <v>GT</v>
      </c>
      <c r="BP11" s="9" t="str">
        <f>_xlfn.XLOOKUP(A11,Thermal!A:A,Thermal!C:C)</f>
        <v>GT</v>
      </c>
    </row>
    <row r="12" spans="1:68" x14ac:dyDescent="0.3">
      <c r="A12" t="s">
        <v>2597</v>
      </c>
      <c r="B12" t="s">
        <v>148</v>
      </c>
      <c r="C12" t="s">
        <v>149</v>
      </c>
      <c r="D12" t="s">
        <v>150</v>
      </c>
      <c r="E12" t="s">
        <v>81</v>
      </c>
      <c r="F12" t="s">
        <v>161</v>
      </c>
      <c r="G12">
        <v>31.5</v>
      </c>
      <c r="H12">
        <v>17.033000946044901</v>
      </c>
      <c r="I12" t="s">
        <v>152</v>
      </c>
      <c r="J12" s="1">
        <v>41671</v>
      </c>
      <c r="K12" s="1">
        <v>55153</v>
      </c>
      <c r="L12">
        <v>135.725212019309</v>
      </c>
      <c r="M12">
        <v>24.831481185535601</v>
      </c>
      <c r="N12">
        <v>-1.45974131832561</v>
      </c>
      <c r="O12">
        <v>29.150992990654199</v>
      </c>
      <c r="P12">
        <v>29.770281456953601</v>
      </c>
      <c r="Q12">
        <v>71828.286088943496</v>
      </c>
      <c r="R12">
        <v>0</v>
      </c>
      <c r="S12">
        <v>0</v>
      </c>
      <c r="T12">
        <v>0.26030400119114</v>
      </c>
      <c r="U12">
        <v>11.686759325258301</v>
      </c>
      <c r="V12">
        <v>9.7489105127563498</v>
      </c>
      <c r="W12">
        <v>-1.93784881335449</v>
      </c>
      <c r="X12">
        <v>8688</v>
      </c>
      <c r="Y12">
        <v>582</v>
      </c>
      <c r="Z12">
        <v>3795</v>
      </c>
      <c r="AA12">
        <v>0</v>
      </c>
      <c r="AB12">
        <v>0</v>
      </c>
      <c r="AC12" s="2">
        <v>3.2322727883764703E-2</v>
      </c>
      <c r="AD12">
        <v>5.08330535119629</v>
      </c>
      <c r="AE12">
        <v>0</v>
      </c>
      <c r="AF12">
        <v>97.790796626673497</v>
      </c>
      <c r="AG12">
        <v>11.006238774923499</v>
      </c>
      <c r="AH12" s="2">
        <v>9.4005477360766504E-2</v>
      </c>
      <c r="AI12">
        <v>-26.2239093780518</v>
      </c>
      <c r="AJ12">
        <v>736.21252441406295</v>
      </c>
      <c r="AK12">
        <v>68.117567467781797</v>
      </c>
      <c r="AL12">
        <v>1.1658041714563401</v>
      </c>
      <c r="AM12">
        <v>0</v>
      </c>
      <c r="AN12">
        <v>71828.286088943496</v>
      </c>
      <c r="AO12">
        <v>0</v>
      </c>
      <c r="AP12">
        <v>0.349741265739198</v>
      </c>
      <c r="AQ12">
        <v>46.632164215236898</v>
      </c>
      <c r="AR12">
        <v>68199.542214691202</v>
      </c>
      <c r="AS12">
        <v>0</v>
      </c>
      <c r="AT12">
        <v>0</v>
      </c>
      <c r="AU12">
        <v>5382.4443488960296</v>
      </c>
      <c r="AV12">
        <v>27.180307984352101</v>
      </c>
      <c r="AW12">
        <v>12.599998474121101</v>
      </c>
      <c r="AX12">
        <v>10613.997893899699</v>
      </c>
      <c r="AY12">
        <v>18980.701257348101</v>
      </c>
      <c r="AZ12">
        <v>18119.514763355299</v>
      </c>
      <c r="BA12">
        <v>1.86589867746269</v>
      </c>
      <c r="BB12" s="2">
        <v>7.8725721145852696E-3</v>
      </c>
      <c r="BC12">
        <v>35.085696216738398</v>
      </c>
      <c r="BD12">
        <v>35.060037663933798</v>
      </c>
      <c r="BE12">
        <v>35.060036701610898</v>
      </c>
      <c r="BF12" s="2">
        <v>2.1197704132646301E-2</v>
      </c>
      <c r="BG12" s="2">
        <v>8.9900987222790701E-3</v>
      </c>
      <c r="BH12">
        <v>527073.63402772101</v>
      </c>
      <c r="BI12">
        <v>998979.32084357005</v>
      </c>
      <c r="BJ12">
        <v>1515756.07359105</v>
      </c>
      <c r="BK12">
        <v>1</v>
      </c>
      <c r="BL12">
        <v>507</v>
      </c>
      <c r="BM12">
        <v>2.09923838232422</v>
      </c>
      <c r="BN12">
        <v>12.79072</v>
      </c>
      <c r="BO12" s="9" t="str">
        <f>_xlfn.XLOOKUP(A12,Thermal!A:A,Thermal!B:B)</f>
        <v>GT</v>
      </c>
      <c r="BP12" s="9" t="str">
        <f>_xlfn.XLOOKUP(A12,Thermal!A:A,Thermal!C:C)</f>
        <v>GT</v>
      </c>
    </row>
    <row r="13" spans="1:68" x14ac:dyDescent="0.3">
      <c r="A13" t="s">
        <v>923</v>
      </c>
      <c r="B13" t="s">
        <v>148</v>
      </c>
      <c r="C13" t="s">
        <v>149</v>
      </c>
      <c r="D13" t="s">
        <v>150</v>
      </c>
      <c r="E13" t="s">
        <v>81</v>
      </c>
      <c r="F13" t="s">
        <v>161</v>
      </c>
      <c r="G13">
        <v>40.5</v>
      </c>
      <c r="H13">
        <v>20.5</v>
      </c>
      <c r="I13" t="s">
        <v>152</v>
      </c>
      <c r="J13" s="1">
        <v>47119</v>
      </c>
      <c r="K13" s="1">
        <v>55153</v>
      </c>
      <c r="L13">
        <v>134.67400066651399</v>
      </c>
      <c r="M13">
        <v>23.262840612288301</v>
      </c>
      <c r="N13">
        <v>-2.3859520531884599</v>
      </c>
      <c r="O13">
        <v>37.803154205607498</v>
      </c>
      <c r="P13">
        <v>37.750827814569497</v>
      </c>
      <c r="Q13">
        <v>94350.399831771894</v>
      </c>
      <c r="R13">
        <v>0</v>
      </c>
      <c r="S13">
        <v>0</v>
      </c>
      <c r="T13">
        <v>0.26594058242151702</v>
      </c>
      <c r="U13">
        <v>14.8424281577225</v>
      </c>
      <c r="V13">
        <v>12.7065469370117</v>
      </c>
      <c r="W13">
        <v>-2.1358812261962901</v>
      </c>
      <c r="X13">
        <v>8688</v>
      </c>
      <c r="Y13">
        <v>588</v>
      </c>
      <c r="Z13">
        <v>3857</v>
      </c>
      <c r="AA13">
        <v>0</v>
      </c>
      <c r="AB13">
        <v>0</v>
      </c>
      <c r="AC13">
        <v>0.108502957557049</v>
      </c>
      <c r="AD13">
        <v>6.44549954872131</v>
      </c>
      <c r="AE13">
        <v>0</v>
      </c>
      <c r="AF13">
        <v>96.577021830195605</v>
      </c>
      <c r="AG13">
        <v>10.904181589672</v>
      </c>
      <c r="AH13">
        <v>-1.01771209666056</v>
      </c>
      <c r="AI13">
        <v>-24.9989929199219</v>
      </c>
      <c r="AJ13">
        <v>764.71765136718795</v>
      </c>
      <c r="AK13">
        <v>69.311405860364701</v>
      </c>
      <c r="AL13">
        <v>1.47899259002447</v>
      </c>
      <c r="AM13">
        <v>0</v>
      </c>
      <c r="AN13">
        <v>94350.399831771894</v>
      </c>
      <c r="AO13">
        <v>0</v>
      </c>
      <c r="AP13">
        <v>0.443697792537045</v>
      </c>
      <c r="AQ13">
        <v>59.159700845196902</v>
      </c>
      <c r="AR13">
        <v>86521.067738342303</v>
      </c>
      <c r="AS13">
        <v>0</v>
      </c>
      <c r="AT13">
        <v>0</v>
      </c>
      <c r="AU13">
        <v>6828.4160705356599</v>
      </c>
      <c r="AV13">
        <v>70.510776698589297</v>
      </c>
      <c r="AW13">
        <v>274.17050176858902</v>
      </c>
      <c r="AX13">
        <v>10493.9274851233</v>
      </c>
      <c r="AY13">
        <v>20533.8657597899</v>
      </c>
      <c r="AZ13">
        <v>30830.306907951799</v>
      </c>
      <c r="BA13">
        <v>1.86589867746269</v>
      </c>
      <c r="BB13" s="2">
        <v>7.8725721145852696E-3</v>
      </c>
      <c r="BC13">
        <v>35.085696216738398</v>
      </c>
      <c r="BD13">
        <v>35.060037663933798</v>
      </c>
      <c r="BE13">
        <v>35.060036701610898</v>
      </c>
      <c r="BF13" s="2">
        <v>5.7081898950666198E-2</v>
      </c>
      <c r="BG13">
        <v>0.21087082406395699</v>
      </c>
      <c r="BH13">
        <v>506716.00682999898</v>
      </c>
      <c r="BI13">
        <v>1014300.14618444</v>
      </c>
      <c r="BJ13">
        <v>2220104.6481810999</v>
      </c>
      <c r="BK13">
        <v>2</v>
      </c>
      <c r="BL13">
        <v>505</v>
      </c>
      <c r="BM13">
        <v>2.63098865234375</v>
      </c>
      <c r="BN13">
        <v>16.447669999999999</v>
      </c>
      <c r="BO13" s="9" t="str">
        <f>_xlfn.XLOOKUP(A13,Thermal!A:A,Thermal!B:B)</f>
        <v>GT</v>
      </c>
      <c r="BP13" s="9" t="str">
        <f>_xlfn.XLOOKUP(A13,Thermal!A:A,Thermal!C:C)</f>
        <v>GT</v>
      </c>
    </row>
    <row r="14" spans="1:68" x14ac:dyDescent="0.3">
      <c r="A14" t="s">
        <v>2544</v>
      </c>
      <c r="B14" t="s">
        <v>148</v>
      </c>
      <c r="C14" t="s">
        <v>149</v>
      </c>
      <c r="D14" t="s">
        <v>150</v>
      </c>
      <c r="E14" t="s">
        <v>81</v>
      </c>
      <c r="F14" t="s">
        <v>161</v>
      </c>
      <c r="G14">
        <v>5</v>
      </c>
      <c r="H14">
        <v>3</v>
      </c>
      <c r="I14" t="s">
        <v>152</v>
      </c>
      <c r="J14" s="1">
        <v>43519</v>
      </c>
      <c r="K14" s="1">
        <v>55153</v>
      </c>
      <c r="L14">
        <v>164.40607705622</v>
      </c>
      <c r="M14">
        <v>31.106997903558099</v>
      </c>
      <c r="N14">
        <v>10.4754195161499</v>
      </c>
      <c r="O14">
        <v>4.6144859813084098</v>
      </c>
      <c r="P14">
        <v>4.7502759381898496</v>
      </c>
      <c r="Q14">
        <v>8678</v>
      </c>
      <c r="R14">
        <v>0</v>
      </c>
      <c r="S14">
        <v>0</v>
      </c>
      <c r="T14">
        <v>0.19812785387675499</v>
      </c>
      <c r="U14">
        <v>1.7433619436059</v>
      </c>
      <c r="V14">
        <v>1.4267173283843999</v>
      </c>
      <c r="W14">
        <v>-0.316644615661621</v>
      </c>
      <c r="X14">
        <v>8592</v>
      </c>
      <c r="Y14">
        <v>577</v>
      </c>
      <c r="Z14">
        <v>2876</v>
      </c>
      <c r="AA14">
        <v>0</v>
      </c>
      <c r="AB14">
        <v>0</v>
      </c>
      <c r="AC14" s="2">
        <v>4.8596800206899601E-3</v>
      </c>
      <c r="AD14">
        <v>0.75701102210998505</v>
      </c>
      <c r="AE14">
        <v>0</v>
      </c>
      <c r="AF14">
        <v>108.424293231826</v>
      </c>
      <c r="AG14">
        <v>11.0271844669363</v>
      </c>
      <c r="AH14">
        <v>10.7065564418136</v>
      </c>
      <c r="AI14">
        <v>-30.5541801452637</v>
      </c>
      <c r="AJ14">
        <v>760.84240722656295</v>
      </c>
      <c r="AK14">
        <v>70.212641024576598</v>
      </c>
      <c r="AL14">
        <v>0.173633177737474</v>
      </c>
      <c r="AM14">
        <v>0</v>
      </c>
      <c r="AN14">
        <v>8678</v>
      </c>
      <c r="AO14">
        <v>0</v>
      </c>
      <c r="AP14" s="2">
        <v>5.2089953328104503E-2</v>
      </c>
      <c r="AQ14">
        <v>6.9453269006796203</v>
      </c>
      <c r="AR14">
        <v>10157.541240623499</v>
      </c>
      <c r="AS14">
        <v>0</v>
      </c>
      <c r="AT14">
        <v>0</v>
      </c>
      <c r="AU14">
        <v>801.65351696824996</v>
      </c>
      <c r="AV14">
        <v>2</v>
      </c>
      <c r="AW14">
        <v>0</v>
      </c>
      <c r="AX14">
        <v>2554.7126499414398</v>
      </c>
      <c r="AY14">
        <v>2220.0806936621698</v>
      </c>
      <c r="AZ14">
        <v>921.20665521919705</v>
      </c>
      <c r="BA14">
        <v>1.86589867746269</v>
      </c>
      <c r="BB14" s="2">
        <v>7.8725721145852696E-3</v>
      </c>
      <c r="BC14">
        <v>35.085696216738398</v>
      </c>
      <c r="BD14">
        <v>35.060037663933798</v>
      </c>
      <c r="BE14">
        <v>35.060036701610898</v>
      </c>
      <c r="BF14" s="2">
        <v>1.96560006588697E-3</v>
      </c>
      <c r="BG14">
        <v>0</v>
      </c>
      <c r="BH14">
        <v>138851.11859413399</v>
      </c>
      <c r="BI14">
        <v>176065.485244173</v>
      </c>
      <c r="BJ14">
        <v>131017.8626146</v>
      </c>
      <c r="BK14">
        <v>0</v>
      </c>
      <c r="BL14">
        <v>487</v>
      </c>
      <c r="BM14">
        <v>0.32419039289856</v>
      </c>
      <c r="BN14">
        <v>1.872652</v>
      </c>
      <c r="BO14" s="9" t="str">
        <f>_xlfn.XLOOKUP(A14,Thermal!A:A,Thermal!B:B)</f>
        <v>GT</v>
      </c>
      <c r="BP14" s="9" t="str">
        <f>_xlfn.XLOOKUP(A14,Thermal!A:A,Thermal!C:C)</f>
        <v>GT</v>
      </c>
    </row>
    <row r="15" spans="1:68" x14ac:dyDescent="0.3">
      <c r="A15" t="s">
        <v>1998</v>
      </c>
      <c r="B15" t="s">
        <v>148</v>
      </c>
      <c r="C15" t="s">
        <v>149</v>
      </c>
      <c r="D15" t="s">
        <v>150</v>
      </c>
      <c r="E15" t="s">
        <v>81</v>
      </c>
      <c r="F15" t="s">
        <v>161</v>
      </c>
      <c r="G15">
        <v>15</v>
      </c>
      <c r="H15">
        <v>9</v>
      </c>
      <c r="I15" t="s">
        <v>152</v>
      </c>
      <c r="J15" s="1">
        <v>41791</v>
      </c>
      <c r="K15" s="1">
        <v>55153</v>
      </c>
      <c r="L15">
        <v>150.01118092115601</v>
      </c>
      <c r="M15">
        <v>28.504707460040301</v>
      </c>
      <c r="N15">
        <v>0.52134204900953196</v>
      </c>
      <c r="O15">
        <v>14.0332943925234</v>
      </c>
      <c r="P15">
        <v>13.9610927152318</v>
      </c>
      <c r="Q15">
        <v>28608.0000095367</v>
      </c>
      <c r="R15">
        <v>0</v>
      </c>
      <c r="S15">
        <v>0</v>
      </c>
      <c r="T15">
        <v>0.21771689504809</v>
      </c>
      <c r="U15">
        <v>5.0791798128271104</v>
      </c>
      <c r="V15">
        <v>4.2915211226806598</v>
      </c>
      <c r="W15">
        <v>-0.78765868957519503</v>
      </c>
      <c r="X15">
        <v>8688</v>
      </c>
      <c r="Y15">
        <v>582</v>
      </c>
      <c r="Z15">
        <v>3172</v>
      </c>
      <c r="AA15">
        <v>0</v>
      </c>
      <c r="AB15">
        <v>0</v>
      </c>
      <c r="AC15" s="2">
        <v>1.2873599663257599E-2</v>
      </c>
      <c r="AD15">
        <v>2.2041318754882799</v>
      </c>
      <c r="AE15">
        <v>0</v>
      </c>
      <c r="AF15">
        <v>99.997977710769305</v>
      </c>
      <c r="AG15">
        <v>11.014188586681</v>
      </c>
      <c r="AH15">
        <v>2.2932367400693101</v>
      </c>
      <c r="AI15">
        <v>-26.562299728393601</v>
      </c>
      <c r="AJ15">
        <v>772.82464599609398</v>
      </c>
      <c r="AK15">
        <v>69.429452920838401</v>
      </c>
      <c r="AL15">
        <v>0.50557897422313702</v>
      </c>
      <c r="AM15">
        <v>0</v>
      </c>
      <c r="AN15">
        <v>28608</v>
      </c>
      <c r="AO15">
        <v>0</v>
      </c>
      <c r="AP15">
        <v>0.151673702387779</v>
      </c>
      <c r="AQ15">
        <v>20.223157746791799</v>
      </c>
      <c r="AR15">
        <v>29576.3713865051</v>
      </c>
      <c r="AS15">
        <v>0</v>
      </c>
      <c r="AT15">
        <v>0</v>
      </c>
      <c r="AU15">
        <v>2334.2264431428898</v>
      </c>
      <c r="AV15" s="2">
        <v>2.6822090148925802E-7</v>
      </c>
      <c r="AW15">
        <v>24</v>
      </c>
      <c r="AX15">
        <v>6324.7251424640399</v>
      </c>
      <c r="AY15">
        <v>7725.5450010299701</v>
      </c>
      <c r="AZ15">
        <v>4921.7298548072604</v>
      </c>
      <c r="BA15">
        <v>1.86589867746269</v>
      </c>
      <c r="BB15" s="2">
        <v>7.8725721145852696E-3</v>
      </c>
      <c r="BC15">
        <v>35.085696216738398</v>
      </c>
      <c r="BD15">
        <v>35.060037663933798</v>
      </c>
      <c r="BE15">
        <v>35.060036701610898</v>
      </c>
      <c r="BF15" s="2">
        <v>2.12806466892701E-10</v>
      </c>
      <c r="BG15" s="2">
        <v>1.8733800388872599E-2</v>
      </c>
      <c r="BH15">
        <v>335826.13546575099</v>
      </c>
      <c r="BI15">
        <v>515230.93703813199</v>
      </c>
      <c r="BJ15">
        <v>546933.01921977999</v>
      </c>
      <c r="BK15">
        <v>0</v>
      </c>
      <c r="BL15">
        <v>473</v>
      </c>
      <c r="BM15">
        <v>0.84121960504150395</v>
      </c>
      <c r="BN15">
        <v>5.6895110000000004</v>
      </c>
      <c r="BO15" s="9" t="str">
        <f>_xlfn.XLOOKUP(A15,Thermal!A:A,Thermal!B:B)</f>
        <v>GT</v>
      </c>
      <c r="BP15" s="9" t="str">
        <f>_xlfn.XLOOKUP(A15,Thermal!A:A,Thermal!C:C)</f>
        <v>GT</v>
      </c>
    </row>
    <row r="16" spans="1:68" x14ac:dyDescent="0.3">
      <c r="A16" t="s">
        <v>1353</v>
      </c>
      <c r="B16" t="s">
        <v>148</v>
      </c>
      <c r="C16" t="s">
        <v>149</v>
      </c>
      <c r="D16" t="s">
        <v>150</v>
      </c>
      <c r="E16" t="s">
        <v>81</v>
      </c>
      <c r="F16" t="s">
        <v>161</v>
      </c>
      <c r="G16">
        <v>46</v>
      </c>
      <c r="H16">
        <v>22.079999923706101</v>
      </c>
      <c r="I16" t="s">
        <v>152</v>
      </c>
      <c r="J16" s="1">
        <v>44819</v>
      </c>
      <c r="K16" s="1">
        <v>56614</v>
      </c>
      <c r="L16">
        <v>132.34197106648401</v>
      </c>
      <c r="M16">
        <v>16.791020827309001</v>
      </c>
      <c r="N16">
        <v>0.41597374681150201</v>
      </c>
      <c r="O16">
        <v>43.1697819314642</v>
      </c>
      <c r="P16">
        <v>42.839403973509903</v>
      </c>
      <c r="Q16">
        <v>122371.64260101299</v>
      </c>
      <c r="R16">
        <v>0</v>
      </c>
      <c r="S16">
        <v>0</v>
      </c>
      <c r="T16">
        <v>0.30368186073235398</v>
      </c>
      <c r="U16">
        <v>18.570617392084099</v>
      </c>
      <c r="V16">
        <v>16.194905501708998</v>
      </c>
      <c r="W16">
        <v>-2.3757118966064499</v>
      </c>
      <c r="X16">
        <v>8424</v>
      </c>
      <c r="Y16">
        <v>565</v>
      </c>
      <c r="Z16">
        <v>4365</v>
      </c>
      <c r="AA16">
        <v>0</v>
      </c>
      <c r="AB16">
        <v>0</v>
      </c>
      <c r="AC16">
        <v>0.126841384903459</v>
      </c>
      <c r="AD16">
        <v>8.2013772802734408</v>
      </c>
      <c r="AE16">
        <v>0</v>
      </c>
      <c r="AF16">
        <v>99.170594748839704</v>
      </c>
      <c r="AG16">
        <v>10.859887099045901</v>
      </c>
      <c r="AH16">
        <v>1.6201553163778299</v>
      </c>
      <c r="AI16">
        <v>-26.054052352905298</v>
      </c>
      <c r="AJ16">
        <v>773.87969970703102</v>
      </c>
      <c r="AK16">
        <v>69.661151686850005</v>
      </c>
      <c r="AL16">
        <v>1.8821405854859401</v>
      </c>
      <c r="AM16">
        <v>0</v>
      </c>
      <c r="AN16">
        <v>122371.64260101299</v>
      </c>
      <c r="AO16">
        <v>0</v>
      </c>
      <c r="AP16">
        <v>0.56464220812672306</v>
      </c>
      <c r="AQ16">
        <v>75.2856206124723</v>
      </c>
      <c r="AR16">
        <v>110105.224319</v>
      </c>
      <c r="AS16">
        <v>0</v>
      </c>
      <c r="AT16">
        <v>0</v>
      </c>
      <c r="AU16">
        <v>8689.7248493480693</v>
      </c>
      <c r="AV16">
        <v>0</v>
      </c>
      <c r="AW16">
        <v>0</v>
      </c>
      <c r="AX16">
        <v>10448.6681816652</v>
      </c>
      <c r="AY16">
        <v>22863.096077859402</v>
      </c>
      <c r="AZ16">
        <v>43343.7134714965</v>
      </c>
      <c r="BA16">
        <v>1.86589867746269</v>
      </c>
      <c r="BB16" s="2">
        <v>7.8725721145852696E-3</v>
      </c>
      <c r="BC16">
        <v>35.085696216738398</v>
      </c>
      <c r="BD16">
        <v>35.060037663933798</v>
      </c>
      <c r="BE16">
        <v>35.060036701610898</v>
      </c>
      <c r="BF16">
        <v>0</v>
      </c>
      <c r="BG16">
        <v>0</v>
      </c>
      <c r="BH16">
        <v>533982.06281731499</v>
      </c>
      <c r="BI16">
        <v>944607.78746540297</v>
      </c>
      <c r="BJ16">
        <v>2760218.4950271202</v>
      </c>
      <c r="BK16">
        <v>2</v>
      </c>
      <c r="BL16">
        <v>471</v>
      </c>
      <c r="BM16">
        <v>3.31855020495605</v>
      </c>
      <c r="BN16">
        <v>20.433710000000001</v>
      </c>
      <c r="BO16" s="9" t="str">
        <f>_xlfn.XLOOKUP(A16,Thermal!A:A,Thermal!B:B)</f>
        <v>GT</v>
      </c>
      <c r="BP16" s="9" t="str">
        <f>_xlfn.XLOOKUP(A16,Thermal!A:A,Thermal!C:C)</f>
        <v>GT</v>
      </c>
    </row>
    <row r="17" spans="1:68" x14ac:dyDescent="0.3">
      <c r="A17" t="s">
        <v>443</v>
      </c>
      <c r="B17" t="s">
        <v>148</v>
      </c>
      <c r="C17" t="s">
        <v>149</v>
      </c>
      <c r="D17" t="s">
        <v>150</v>
      </c>
      <c r="E17" t="s">
        <v>81</v>
      </c>
      <c r="F17" t="s">
        <v>161</v>
      </c>
      <c r="G17">
        <v>33</v>
      </c>
      <c r="H17">
        <v>15.8400001525879</v>
      </c>
      <c r="I17" t="s">
        <v>152</v>
      </c>
      <c r="J17" s="1">
        <v>36595</v>
      </c>
      <c r="K17" s="1">
        <v>56614</v>
      </c>
      <c r="L17">
        <v>136.10401896998599</v>
      </c>
      <c r="M17">
        <v>15.636180573931</v>
      </c>
      <c r="N17">
        <v>1.9706831703313299</v>
      </c>
      <c r="O17">
        <v>30.963200934579401</v>
      </c>
      <c r="P17">
        <v>30.7235099337748</v>
      </c>
      <c r="Q17">
        <v>82301.743640899702</v>
      </c>
      <c r="R17">
        <v>0</v>
      </c>
      <c r="S17">
        <v>0</v>
      </c>
      <c r="T17">
        <v>0.28470230953581999</v>
      </c>
      <c r="U17">
        <v>13.006178826477001</v>
      </c>
      <c r="V17">
        <v>11.2015992446289</v>
      </c>
      <c r="W17">
        <v>-1.8045795833740199</v>
      </c>
      <c r="X17">
        <v>8424</v>
      </c>
      <c r="Y17">
        <v>567</v>
      </c>
      <c r="Z17">
        <v>4080</v>
      </c>
      <c r="AA17">
        <v>0</v>
      </c>
      <c r="AB17">
        <v>0</v>
      </c>
      <c r="AC17" s="2">
        <v>8.5307894226916495E-2</v>
      </c>
      <c r="AD17">
        <v>5.7369540249023396</v>
      </c>
      <c r="AE17">
        <v>0</v>
      </c>
      <c r="AF17">
        <v>101.00543377811201</v>
      </c>
      <c r="AG17">
        <v>10.9804548298741</v>
      </c>
      <c r="AH17">
        <v>3.3344266136329699</v>
      </c>
      <c r="AI17">
        <v>-26.737001419067401</v>
      </c>
      <c r="AJ17">
        <v>777.796875</v>
      </c>
      <c r="AK17">
        <v>70.150040872352207</v>
      </c>
      <c r="AL17">
        <v>1.31601779956245</v>
      </c>
      <c r="AM17">
        <v>0</v>
      </c>
      <c r="AN17">
        <v>82301.743640899702</v>
      </c>
      <c r="AO17">
        <v>0</v>
      </c>
      <c r="AP17">
        <v>0.39480535686784402</v>
      </c>
      <c r="AQ17">
        <v>52.640711608588703</v>
      </c>
      <c r="AR17">
        <v>76987.043393829299</v>
      </c>
      <c r="AS17">
        <v>0</v>
      </c>
      <c r="AT17">
        <v>0</v>
      </c>
      <c r="AU17">
        <v>6075.9715834579501</v>
      </c>
      <c r="AV17">
        <v>0</v>
      </c>
      <c r="AW17">
        <v>0</v>
      </c>
      <c r="AX17">
        <v>7863.0223527252701</v>
      </c>
      <c r="AY17">
        <v>14718.4666469693</v>
      </c>
      <c r="AZ17">
        <v>28621.084689468102</v>
      </c>
      <c r="BA17">
        <v>1.86589867746269</v>
      </c>
      <c r="BB17" s="2">
        <v>7.8725721145852696E-3</v>
      </c>
      <c r="BC17">
        <v>35.085696216738398</v>
      </c>
      <c r="BD17">
        <v>35.060037663933798</v>
      </c>
      <c r="BE17">
        <v>35.060036701610898</v>
      </c>
      <c r="BF17">
        <v>0</v>
      </c>
      <c r="BG17">
        <v>0</v>
      </c>
      <c r="BH17">
        <v>333137.71857512702</v>
      </c>
      <c r="BI17">
        <v>626403.79970001895</v>
      </c>
      <c r="BJ17">
        <v>1953806.3729619</v>
      </c>
      <c r="BK17">
        <v>5</v>
      </c>
      <c r="BL17">
        <v>468</v>
      </c>
      <c r="BM17">
        <v>2.3957695274658199</v>
      </c>
      <c r="BN17">
        <v>14.11495</v>
      </c>
      <c r="BO17" s="9" t="str">
        <f>_xlfn.XLOOKUP(A17,Thermal!A:A,Thermal!B:B)</f>
        <v>GT</v>
      </c>
      <c r="BP17" s="9" t="str">
        <f>_xlfn.XLOOKUP(A17,Thermal!A:A,Thermal!C:C)</f>
        <v>GT</v>
      </c>
    </row>
    <row r="18" spans="1:68" x14ac:dyDescent="0.3">
      <c r="A18" t="s">
        <v>3046</v>
      </c>
      <c r="B18" t="s">
        <v>148</v>
      </c>
      <c r="C18" t="s">
        <v>149</v>
      </c>
      <c r="D18" t="s">
        <v>150</v>
      </c>
      <c r="E18" t="s">
        <v>81</v>
      </c>
      <c r="F18" t="s">
        <v>161</v>
      </c>
      <c r="G18">
        <v>46</v>
      </c>
      <c r="H18">
        <v>32.200000762939503</v>
      </c>
      <c r="I18" t="s">
        <v>152</v>
      </c>
      <c r="J18" s="1">
        <v>37135</v>
      </c>
      <c r="K18" s="1">
        <v>55153</v>
      </c>
      <c r="L18">
        <v>131.195664655125</v>
      </c>
      <c r="M18">
        <v>17.481724575143701</v>
      </c>
      <c r="N18" s="2">
        <v>-4.5569351493525603E-2</v>
      </c>
      <c r="O18">
        <v>43.277258566978198</v>
      </c>
      <c r="P18">
        <v>42.471302428256102</v>
      </c>
      <c r="Q18">
        <v>121143.791742325</v>
      </c>
      <c r="R18">
        <v>0</v>
      </c>
      <c r="S18">
        <v>0</v>
      </c>
      <c r="T18">
        <v>0.30063478196849402</v>
      </c>
      <c r="U18">
        <v>18.452744197534599</v>
      </c>
      <c r="V18">
        <v>15.893541405639599</v>
      </c>
      <c r="W18">
        <v>-2.55920279382324</v>
      </c>
      <c r="X18">
        <v>8592</v>
      </c>
      <c r="Y18">
        <v>582</v>
      </c>
      <c r="Z18">
        <v>4330</v>
      </c>
      <c r="AA18">
        <v>0</v>
      </c>
      <c r="AB18">
        <v>0</v>
      </c>
      <c r="AC18" s="2">
        <v>5.45147048398993E-2</v>
      </c>
      <c r="AD18">
        <v>8.1604413123779302</v>
      </c>
      <c r="AE18">
        <v>0</v>
      </c>
      <c r="AF18">
        <v>98.672835109005604</v>
      </c>
      <c r="AG18">
        <v>11.033160013440501</v>
      </c>
      <c r="AH18">
        <v>0.94912276729854905</v>
      </c>
      <c r="AI18">
        <v>-25.531435012817401</v>
      </c>
      <c r="AJ18">
        <v>771.48376464843795</v>
      </c>
      <c r="AK18">
        <v>69.868107388713497</v>
      </c>
      <c r="AL18">
        <v>1.87078046825838</v>
      </c>
      <c r="AM18">
        <v>0</v>
      </c>
      <c r="AN18">
        <v>121143.791742325</v>
      </c>
      <c r="AO18">
        <v>0</v>
      </c>
      <c r="AP18">
        <v>0.56123417293245403</v>
      </c>
      <c r="AQ18">
        <v>74.831215942144397</v>
      </c>
      <c r="AR18">
        <v>109440.657484467</v>
      </c>
      <c r="AS18">
        <v>0</v>
      </c>
      <c r="AT18">
        <v>0</v>
      </c>
      <c r="AU18">
        <v>8637.2759058284792</v>
      </c>
      <c r="AV18">
        <v>234.56568491458901</v>
      </c>
      <c r="AW18">
        <v>1401.2328218221701</v>
      </c>
      <c r="AX18">
        <v>10616.6443195343</v>
      </c>
      <c r="AY18">
        <v>21464.205424964399</v>
      </c>
      <c r="AZ18">
        <v>45955.350145101504</v>
      </c>
      <c r="BA18">
        <v>1.86589867746269</v>
      </c>
      <c r="BB18" s="2">
        <v>7.8725721145852696E-3</v>
      </c>
      <c r="BC18">
        <v>35.085696216738398</v>
      </c>
      <c r="BD18">
        <v>35.060037663933798</v>
      </c>
      <c r="BE18">
        <v>35.060036701610898</v>
      </c>
      <c r="BF18">
        <v>0.18024059431627401</v>
      </c>
      <c r="BG18">
        <v>0.94399395503569405</v>
      </c>
      <c r="BH18">
        <v>628342.17560391698</v>
      </c>
      <c r="BI18">
        <v>838899.14137121802</v>
      </c>
      <c r="BJ18">
        <v>2653031.73671568</v>
      </c>
      <c r="BK18">
        <v>4</v>
      </c>
      <c r="BL18">
        <v>464</v>
      </c>
      <c r="BM18">
        <v>3.3248936135253899</v>
      </c>
      <c r="BN18">
        <v>20.013809999999999</v>
      </c>
      <c r="BO18" s="9" t="str">
        <f>_xlfn.XLOOKUP(A18,Thermal!A:A,Thermal!B:B)</f>
        <v>GT</v>
      </c>
      <c r="BP18" s="9" t="str">
        <f>_xlfn.XLOOKUP(A18,Thermal!A:A,Thermal!C:C)</f>
        <v>GT</v>
      </c>
    </row>
    <row r="19" spans="1:68" x14ac:dyDescent="0.3">
      <c r="A19" t="s">
        <v>726</v>
      </c>
      <c r="B19" t="s">
        <v>148</v>
      </c>
      <c r="C19" t="s">
        <v>149</v>
      </c>
      <c r="D19" t="s">
        <v>150</v>
      </c>
      <c r="E19" t="s">
        <v>81</v>
      </c>
      <c r="F19" t="s">
        <v>161</v>
      </c>
      <c r="G19">
        <v>47.5</v>
      </c>
      <c r="H19">
        <v>33.25</v>
      </c>
      <c r="I19" t="s">
        <v>152</v>
      </c>
      <c r="J19" s="1">
        <v>37135</v>
      </c>
      <c r="K19" s="1">
        <v>55153</v>
      </c>
      <c r="L19">
        <v>132.854160180121</v>
      </c>
      <c r="M19">
        <v>24.361685461744401</v>
      </c>
      <c r="N19">
        <v>-3.8250324056788898</v>
      </c>
      <c r="O19">
        <v>44.1983060747664</v>
      </c>
      <c r="P19">
        <v>44.642660044150098</v>
      </c>
      <c r="Q19">
        <v>109441.17960357699</v>
      </c>
      <c r="R19">
        <v>0</v>
      </c>
      <c r="S19">
        <v>0</v>
      </c>
      <c r="T19">
        <v>0.26301653353355797</v>
      </c>
      <c r="U19">
        <v>16.7669482768822</v>
      </c>
      <c r="V19">
        <v>14.5397171522217</v>
      </c>
      <c r="W19">
        <v>-2.2272311010742198</v>
      </c>
      <c r="X19">
        <v>8592</v>
      </c>
      <c r="Y19">
        <v>575</v>
      </c>
      <c r="Z19">
        <v>3813</v>
      </c>
      <c r="AA19">
        <v>0</v>
      </c>
      <c r="AB19">
        <v>0</v>
      </c>
      <c r="AC19" s="2">
        <v>4.9248529516969099E-2</v>
      </c>
      <c r="AD19">
        <v>7.3272731586914102</v>
      </c>
      <c r="AE19">
        <v>0</v>
      </c>
      <c r="AF19">
        <v>94.3488612812057</v>
      </c>
      <c r="AG19">
        <v>10.427649182354401</v>
      </c>
      <c r="AH19">
        <v>-2.7693402252151</v>
      </c>
      <c r="AI19">
        <v>-25.350624084472699</v>
      </c>
      <c r="AJ19">
        <v>758.50451660156295</v>
      </c>
      <c r="AK19">
        <v>69.959830911369806</v>
      </c>
      <c r="AL19">
        <v>1.6823868288984301</v>
      </c>
      <c r="AM19">
        <v>0</v>
      </c>
      <c r="AN19">
        <v>109441.17960357699</v>
      </c>
      <c r="AO19">
        <v>0</v>
      </c>
      <c r="AP19">
        <v>0.50471608739858498</v>
      </c>
      <c r="AQ19">
        <v>67.295468549489996</v>
      </c>
      <c r="AR19">
        <v>98419.629188720704</v>
      </c>
      <c r="AS19">
        <v>0</v>
      </c>
      <c r="AT19">
        <v>0</v>
      </c>
      <c r="AU19">
        <v>7767.4743360862703</v>
      </c>
      <c r="AV19">
        <v>124.672395706177</v>
      </c>
      <c r="AW19">
        <v>645.99993515014603</v>
      </c>
      <c r="AX19">
        <v>6811.57069634646</v>
      </c>
      <c r="AY19">
        <v>19859.938274826902</v>
      </c>
      <c r="AZ19">
        <v>45004.811440885103</v>
      </c>
      <c r="BA19">
        <v>1.86589867746269</v>
      </c>
      <c r="BB19" s="2">
        <v>7.8725721145852696E-3</v>
      </c>
      <c r="BC19">
        <v>35.085696216738398</v>
      </c>
      <c r="BD19">
        <v>35.060037663933798</v>
      </c>
      <c r="BE19">
        <v>35.060036701610898</v>
      </c>
      <c r="BF19" s="2">
        <v>9.8539730533957495E-2</v>
      </c>
      <c r="BG19">
        <v>0.41227146051824098</v>
      </c>
      <c r="BH19">
        <v>520701.17452924198</v>
      </c>
      <c r="BI19">
        <v>899108.055582045</v>
      </c>
      <c r="BJ19">
        <v>2852805.37474848</v>
      </c>
      <c r="BK19">
        <v>1</v>
      </c>
      <c r="BL19">
        <v>458</v>
      </c>
      <c r="BM19">
        <v>2.9376524801025399</v>
      </c>
      <c r="BN19">
        <v>18.812329999999999</v>
      </c>
      <c r="BO19" s="9" t="str">
        <f>_xlfn.XLOOKUP(A19,Thermal!A:A,Thermal!B:B)</f>
        <v>GT</v>
      </c>
      <c r="BP19" s="9" t="str">
        <f>_xlfn.XLOOKUP(A19,Thermal!A:A,Thermal!C:C)</f>
        <v>GT</v>
      </c>
    </row>
    <row r="20" spans="1:68" x14ac:dyDescent="0.3">
      <c r="A20" t="s">
        <v>924</v>
      </c>
      <c r="B20" t="s">
        <v>148</v>
      </c>
      <c r="C20" t="s">
        <v>149</v>
      </c>
      <c r="D20" t="s">
        <v>150</v>
      </c>
      <c r="E20" t="s">
        <v>81</v>
      </c>
      <c r="F20" t="s">
        <v>161</v>
      </c>
      <c r="G20">
        <v>93</v>
      </c>
      <c r="H20">
        <v>41.330001831054702</v>
      </c>
      <c r="I20" t="s">
        <v>152</v>
      </c>
      <c r="J20" s="1">
        <v>46023</v>
      </c>
      <c r="K20" s="1">
        <v>55153</v>
      </c>
      <c r="L20">
        <v>122.70592951787999</v>
      </c>
      <c r="M20">
        <v>15.0960349934515</v>
      </c>
      <c r="N20">
        <v>-2.7438055878076599</v>
      </c>
      <c r="O20">
        <v>87.060747663551396</v>
      </c>
      <c r="P20">
        <v>86.558774834437102</v>
      </c>
      <c r="Q20">
        <v>289429.07115173299</v>
      </c>
      <c r="R20">
        <v>0</v>
      </c>
      <c r="S20">
        <v>0</v>
      </c>
      <c r="T20">
        <v>0.355267186074751</v>
      </c>
      <c r="U20">
        <v>39.984285369346601</v>
      </c>
      <c r="V20">
        <v>35.514664267578098</v>
      </c>
      <c r="W20">
        <v>-4.4696210988769502</v>
      </c>
      <c r="X20">
        <v>8688</v>
      </c>
      <c r="Y20">
        <v>579</v>
      </c>
      <c r="Z20">
        <v>5068</v>
      </c>
      <c r="AA20">
        <v>0</v>
      </c>
      <c r="AB20">
        <v>0</v>
      </c>
      <c r="AC20">
        <v>0.33284342492397001</v>
      </c>
      <c r="AD20">
        <v>17.799408737793001</v>
      </c>
      <c r="AE20">
        <v>0</v>
      </c>
      <c r="AF20">
        <v>96.501481810651896</v>
      </c>
      <c r="AG20">
        <v>10.929625522505299</v>
      </c>
      <c r="AH20">
        <v>-1.1186960769063801</v>
      </c>
      <c r="AI20">
        <v>-25.001955032348601</v>
      </c>
      <c r="AJ20">
        <v>760.78790283203102</v>
      </c>
      <c r="AK20">
        <v>69.059865869119704</v>
      </c>
      <c r="AL20">
        <v>4.0829579631557502</v>
      </c>
      <c r="AM20">
        <v>0</v>
      </c>
      <c r="AN20">
        <v>289429.07115173299</v>
      </c>
      <c r="AO20">
        <v>0</v>
      </c>
      <c r="AP20">
        <v>1.22488744958164</v>
      </c>
      <c r="AQ20">
        <v>163.31830642134</v>
      </c>
      <c r="AR20">
        <v>238853.04275683599</v>
      </c>
      <c r="AS20">
        <v>0</v>
      </c>
      <c r="AT20">
        <v>0</v>
      </c>
      <c r="AU20">
        <v>18850.760919075001</v>
      </c>
      <c r="AV20">
        <v>627.95968818664596</v>
      </c>
      <c r="AW20">
        <v>3900.5064157247498</v>
      </c>
      <c r="AX20">
        <v>10390.9293859601</v>
      </c>
      <c r="AY20">
        <v>30952.8688185215</v>
      </c>
      <c r="AZ20">
        <v>140551.13082981101</v>
      </c>
      <c r="BA20">
        <v>1.86589867746269</v>
      </c>
      <c r="BB20" s="2">
        <v>7.8725721145852696E-3</v>
      </c>
      <c r="BC20">
        <v>35.085696216738398</v>
      </c>
      <c r="BD20">
        <v>35.060037663933798</v>
      </c>
      <c r="BE20">
        <v>35.060036701610898</v>
      </c>
      <c r="BF20">
        <v>0.52287322562187899</v>
      </c>
      <c r="BG20">
        <v>3.0399921276839499</v>
      </c>
      <c r="BH20">
        <v>616823.00436662999</v>
      </c>
      <c r="BI20">
        <v>1008329.84416308</v>
      </c>
      <c r="BJ20">
        <v>6724272.5945447404</v>
      </c>
      <c r="BK20">
        <v>20</v>
      </c>
      <c r="BL20">
        <v>458</v>
      </c>
      <c r="BM20">
        <v>7.0158977001953096</v>
      </c>
      <c r="BN20">
        <v>43.864089999999997</v>
      </c>
      <c r="BO20" s="9" t="str">
        <f>_xlfn.XLOOKUP(A20,Thermal!A:A,Thermal!B:B)</f>
        <v>GT</v>
      </c>
      <c r="BP20" s="9" t="str">
        <f>_xlfn.XLOOKUP(A20,Thermal!A:A,Thermal!C:C)</f>
        <v>GT</v>
      </c>
    </row>
    <row r="21" spans="1:68" x14ac:dyDescent="0.3">
      <c r="A21" t="s">
        <v>442</v>
      </c>
      <c r="B21" t="s">
        <v>148</v>
      </c>
      <c r="C21" t="s">
        <v>149</v>
      </c>
      <c r="D21" t="s">
        <v>150</v>
      </c>
      <c r="E21" t="s">
        <v>81</v>
      </c>
      <c r="F21" t="s">
        <v>161</v>
      </c>
      <c r="G21">
        <v>17</v>
      </c>
      <c r="H21">
        <v>8.1599998474121094</v>
      </c>
      <c r="I21" t="s">
        <v>152</v>
      </c>
      <c r="J21" s="1">
        <v>36595</v>
      </c>
      <c r="K21" s="1">
        <v>56614</v>
      </c>
      <c r="L21">
        <v>149.33205736991599</v>
      </c>
      <c r="M21">
        <v>24.470660970035599</v>
      </c>
      <c r="N21">
        <v>1.76790216812059</v>
      </c>
      <c r="O21">
        <v>15.9143302180685</v>
      </c>
      <c r="P21">
        <v>15.8694812362031</v>
      </c>
      <c r="Q21">
        <v>32847.402408599897</v>
      </c>
      <c r="R21">
        <v>0</v>
      </c>
      <c r="S21">
        <v>0</v>
      </c>
      <c r="T21">
        <v>0.22057079242801</v>
      </c>
      <c r="U21">
        <v>5.6132532165889701</v>
      </c>
      <c r="V21">
        <v>4.9051714221191398</v>
      </c>
      <c r="W21">
        <v>-0.70808179046630904</v>
      </c>
      <c r="X21">
        <v>8424</v>
      </c>
      <c r="Y21">
        <v>569</v>
      </c>
      <c r="Z21">
        <v>3195</v>
      </c>
      <c r="AA21">
        <v>0</v>
      </c>
      <c r="AB21">
        <v>0</v>
      </c>
      <c r="AC21" s="2">
        <v>3.4047185470676401E-2</v>
      </c>
      <c r="AD21">
        <v>2.43812572509766</v>
      </c>
      <c r="AE21">
        <v>0</v>
      </c>
      <c r="AF21">
        <v>100.74409972593701</v>
      </c>
      <c r="AG21">
        <v>10.9983967383668</v>
      </c>
      <c r="AH21">
        <v>3.0551506151894401</v>
      </c>
      <c r="AI21">
        <v>-26.647111892700199</v>
      </c>
      <c r="AJ21">
        <v>777.79632568359398</v>
      </c>
      <c r="AK21">
        <v>70.073001509292197</v>
      </c>
      <c r="AL21">
        <v>0.55972055302357704</v>
      </c>
      <c r="AM21">
        <v>0</v>
      </c>
      <c r="AN21">
        <v>32847.402408599897</v>
      </c>
      <c r="AO21">
        <v>0</v>
      </c>
      <c r="AP21">
        <v>0.16791617108130599</v>
      </c>
      <c r="AQ21">
        <v>22.388821073971702</v>
      </c>
      <c r="AR21">
        <v>32743.652329910299</v>
      </c>
      <c r="AS21">
        <v>0</v>
      </c>
      <c r="AT21">
        <v>0</v>
      </c>
      <c r="AU21">
        <v>2584.1946918029798</v>
      </c>
      <c r="AV21">
        <v>0</v>
      </c>
      <c r="AW21">
        <v>0</v>
      </c>
      <c r="AX21">
        <v>5555.5510102212402</v>
      </c>
      <c r="AY21">
        <v>8907.9921890497208</v>
      </c>
      <c r="AZ21">
        <v>6559.0344185158601</v>
      </c>
      <c r="BA21">
        <v>1.86589867746269</v>
      </c>
      <c r="BB21" s="2">
        <v>7.8725721145852696E-3</v>
      </c>
      <c r="BC21">
        <v>35.085696216738398</v>
      </c>
      <c r="BD21">
        <v>35.060037663933798</v>
      </c>
      <c r="BE21">
        <v>35.060036701610898</v>
      </c>
      <c r="BF21">
        <v>0</v>
      </c>
      <c r="BG21">
        <v>0</v>
      </c>
      <c r="BH21">
        <v>292744.38535039499</v>
      </c>
      <c r="BI21">
        <v>542060.06043357996</v>
      </c>
      <c r="BJ21">
        <v>672402.93897934805</v>
      </c>
      <c r="BK21">
        <v>0</v>
      </c>
      <c r="BL21">
        <v>455</v>
      </c>
      <c r="BM21">
        <v>0.98229121746826198</v>
      </c>
      <c r="BN21">
        <v>6.4123789999999996</v>
      </c>
      <c r="BO21" s="9" t="str">
        <f>_xlfn.XLOOKUP(A21,Thermal!A:A,Thermal!B:B)</f>
        <v>GT</v>
      </c>
      <c r="BP21" s="9" t="str">
        <f>_xlfn.XLOOKUP(A21,Thermal!A:A,Thermal!C:C)</f>
        <v>GT</v>
      </c>
    </row>
    <row r="22" spans="1:68" x14ac:dyDescent="0.3">
      <c r="A22" t="s">
        <v>305</v>
      </c>
      <c r="B22" t="s">
        <v>85</v>
      </c>
      <c r="C22" t="s">
        <v>86</v>
      </c>
      <c r="D22" t="s">
        <v>87</v>
      </c>
      <c r="E22" t="s">
        <v>81</v>
      </c>
      <c r="F22" t="s">
        <v>161</v>
      </c>
      <c r="G22">
        <v>63</v>
      </c>
      <c r="H22">
        <v>43.700000762939503</v>
      </c>
      <c r="I22" t="s">
        <v>200</v>
      </c>
      <c r="J22" s="1">
        <v>27546</v>
      </c>
      <c r="K22" s="1">
        <v>55153</v>
      </c>
      <c r="L22">
        <v>79.893328990342994</v>
      </c>
      <c r="M22">
        <v>-31.992482565388801</v>
      </c>
      <c r="N22">
        <v>-9.8100769315439091</v>
      </c>
      <c r="O22">
        <v>59.0011682242991</v>
      </c>
      <c r="P22">
        <v>58.636589403973502</v>
      </c>
      <c r="Q22">
        <v>173736.53665924101</v>
      </c>
      <c r="R22">
        <v>0</v>
      </c>
      <c r="S22">
        <v>0</v>
      </c>
      <c r="T22">
        <v>0.31480853928195601</v>
      </c>
      <c r="U22">
        <v>15.2135732165737</v>
      </c>
      <c r="V22">
        <v>13.880390884595901</v>
      </c>
      <c r="W22">
        <v>-1.33318236529541</v>
      </c>
      <c r="X22">
        <v>8592</v>
      </c>
      <c r="Y22">
        <v>577</v>
      </c>
      <c r="Z22">
        <v>3781</v>
      </c>
      <c r="AA22">
        <v>0</v>
      </c>
      <c r="AB22">
        <v>0</v>
      </c>
      <c r="AC22" s="2">
        <v>9.7292460943394901E-2</v>
      </c>
      <c r="AD22">
        <v>13.0096330904236</v>
      </c>
      <c r="AE22">
        <v>0</v>
      </c>
      <c r="AF22">
        <v>44.466322558762101</v>
      </c>
      <c r="AG22">
        <v>-33.913359846142797</v>
      </c>
      <c r="AH22">
        <v>-8.3108699419063896</v>
      </c>
      <c r="AI22">
        <v>-25.647813796997099</v>
      </c>
      <c r="AJ22">
        <v>1823.70361328125</v>
      </c>
      <c r="AK22">
        <v>64.089934484112504</v>
      </c>
      <c r="AL22">
        <v>2.4241631400985701</v>
      </c>
      <c r="AM22">
        <v>0</v>
      </c>
      <c r="AN22">
        <v>173736.53665924101</v>
      </c>
      <c r="AO22">
        <v>0</v>
      </c>
      <c r="AP22">
        <v>0.72724898365489199</v>
      </c>
      <c r="AQ22">
        <v>96.966524157822107</v>
      </c>
      <c r="AR22">
        <v>141813.54531951901</v>
      </c>
      <c r="AS22">
        <v>0</v>
      </c>
      <c r="AT22">
        <v>0</v>
      </c>
      <c r="AU22">
        <v>0</v>
      </c>
      <c r="AV22">
        <v>11188.846406131999</v>
      </c>
      <c r="AW22">
        <v>19295.212078094501</v>
      </c>
      <c r="AX22">
        <v>9191.6187279000897</v>
      </c>
      <c r="AY22">
        <v>16570.052651047699</v>
      </c>
      <c r="AZ22">
        <v>33447.503548607201</v>
      </c>
      <c r="BA22">
        <v>5.7982855946971403</v>
      </c>
      <c r="BB22" s="2">
        <v>3.65276234792891E-3</v>
      </c>
      <c r="BC22">
        <v>11.543951327219901</v>
      </c>
      <c r="BD22">
        <v>5.16794962473507</v>
      </c>
      <c r="BE22">
        <v>6.7594041711070103</v>
      </c>
      <c r="BF22">
        <v>14494.2372825822</v>
      </c>
      <c r="BG22">
        <v>9.8308748677954991</v>
      </c>
      <c r="BH22">
        <v>16575.904265810201</v>
      </c>
      <c r="BI22">
        <v>121327.167921071</v>
      </c>
      <c r="BJ22">
        <v>156875.67316085901</v>
      </c>
      <c r="BK22">
        <v>73</v>
      </c>
      <c r="BL22">
        <v>449</v>
      </c>
      <c r="BM22">
        <v>4.5973437518310503</v>
      </c>
      <c r="BN22">
        <v>14.18967</v>
      </c>
      <c r="BO22" s="9" t="str">
        <f>_xlfn.XLOOKUP(A22,Thermal!A:A,Thermal!B:B)</f>
        <v>GT</v>
      </c>
      <c r="BP22" s="9" t="str">
        <f>_xlfn.XLOOKUP(A22,Thermal!A:A,Thermal!C:C)</f>
        <v>GT</v>
      </c>
    </row>
    <row r="23" spans="1:68" x14ac:dyDescent="0.3">
      <c r="A23" t="s">
        <v>3411</v>
      </c>
      <c r="B23" t="s">
        <v>148</v>
      </c>
      <c r="C23" t="s">
        <v>149</v>
      </c>
      <c r="D23" t="s">
        <v>150</v>
      </c>
      <c r="E23" t="s">
        <v>81</v>
      </c>
      <c r="F23" t="s">
        <v>161</v>
      </c>
      <c r="G23">
        <v>20</v>
      </c>
      <c r="H23">
        <v>10</v>
      </c>
      <c r="I23" t="s">
        <v>152</v>
      </c>
      <c r="J23" s="1">
        <v>44256</v>
      </c>
      <c r="K23" s="1">
        <v>55153</v>
      </c>
      <c r="L23">
        <v>147.31046216705801</v>
      </c>
      <c r="M23">
        <v>31.665948174499398</v>
      </c>
      <c r="N23">
        <v>-1.63267526493813</v>
      </c>
      <c r="O23">
        <v>18.866822429906499</v>
      </c>
      <c r="P23">
        <v>18.4381898454746</v>
      </c>
      <c r="Q23">
        <v>38212</v>
      </c>
      <c r="R23">
        <v>0</v>
      </c>
      <c r="S23">
        <v>0</v>
      </c>
      <c r="T23">
        <v>0.21810502282980501</v>
      </c>
      <c r="U23">
        <v>6.5587424863643697</v>
      </c>
      <c r="V23">
        <v>5.6290286013794004</v>
      </c>
      <c r="W23">
        <v>-0.92971388562011703</v>
      </c>
      <c r="X23">
        <v>8592</v>
      </c>
      <c r="Y23">
        <v>574</v>
      </c>
      <c r="Z23">
        <v>3173</v>
      </c>
      <c r="AA23">
        <v>0</v>
      </c>
      <c r="AB23">
        <v>0</v>
      </c>
      <c r="AC23" s="2">
        <v>1.7195399544477501E-2</v>
      </c>
      <c r="AD23">
        <v>2.8517762943115201</v>
      </c>
      <c r="AE23">
        <v>0</v>
      </c>
      <c r="AF23">
        <v>97.286464901827003</v>
      </c>
      <c r="AG23">
        <v>11.053029777098001</v>
      </c>
      <c r="AH23">
        <v>-0.45711724979790502</v>
      </c>
      <c r="AI23">
        <v>-25.001636505126999</v>
      </c>
      <c r="AJ23">
        <v>772.32989501953102</v>
      </c>
      <c r="AK23">
        <v>69.529933218190706</v>
      </c>
      <c r="AL23">
        <v>0.654615037910938</v>
      </c>
      <c r="AM23">
        <v>0</v>
      </c>
      <c r="AN23">
        <v>38212</v>
      </c>
      <c r="AO23">
        <v>0</v>
      </c>
      <c r="AP23">
        <v>0.19638451994909001</v>
      </c>
      <c r="AQ23">
        <v>26.184601216241699</v>
      </c>
      <c r="AR23">
        <v>38294.980179306003</v>
      </c>
      <c r="AS23">
        <v>0</v>
      </c>
      <c r="AT23">
        <v>0</v>
      </c>
      <c r="AU23">
        <v>3022.3166462574</v>
      </c>
      <c r="AV23">
        <v>0</v>
      </c>
      <c r="AW23">
        <v>0</v>
      </c>
      <c r="AX23">
        <v>6127.90089255571</v>
      </c>
      <c r="AY23">
        <v>8758.0460103154201</v>
      </c>
      <c r="AZ23">
        <v>10202.0530935526</v>
      </c>
      <c r="BA23">
        <v>1.86589867746269</v>
      </c>
      <c r="BB23" s="2">
        <v>7.8725721145852696E-3</v>
      </c>
      <c r="BC23">
        <v>35.085696216738398</v>
      </c>
      <c r="BD23">
        <v>35.060037663933798</v>
      </c>
      <c r="BE23">
        <v>35.060036701610898</v>
      </c>
      <c r="BF23">
        <v>0</v>
      </c>
      <c r="BG23">
        <v>0</v>
      </c>
      <c r="BH23">
        <v>361795.87417155202</v>
      </c>
      <c r="BI23">
        <v>556839.16513072501</v>
      </c>
      <c r="BJ23">
        <v>937249.99965949205</v>
      </c>
      <c r="BK23">
        <v>0</v>
      </c>
      <c r="BL23">
        <v>448</v>
      </c>
      <c r="BM23">
        <v>1.0715616583251999</v>
      </c>
      <c r="BN23">
        <v>7.4849139999999998</v>
      </c>
      <c r="BO23" s="9" t="str">
        <f>_xlfn.XLOOKUP(A23,Thermal!A:A,Thermal!B:B)</f>
        <v>GT</v>
      </c>
      <c r="BP23" s="9" t="str">
        <f>_xlfn.XLOOKUP(A23,Thermal!A:A,Thermal!C:C)</f>
        <v>GT</v>
      </c>
    </row>
    <row r="24" spans="1:68" x14ac:dyDescent="0.3">
      <c r="A24" t="s">
        <v>261</v>
      </c>
      <c r="B24" t="s">
        <v>148</v>
      </c>
      <c r="C24" t="s">
        <v>149</v>
      </c>
      <c r="D24" t="s">
        <v>150</v>
      </c>
      <c r="E24" t="s">
        <v>81</v>
      </c>
      <c r="F24" t="s">
        <v>161</v>
      </c>
      <c r="G24">
        <v>15</v>
      </c>
      <c r="H24">
        <v>11.310000419616699</v>
      </c>
      <c r="I24" t="s">
        <v>152</v>
      </c>
      <c r="J24" s="1">
        <v>41059</v>
      </c>
      <c r="K24" s="1">
        <v>55153</v>
      </c>
      <c r="L24">
        <v>152.62069436450699</v>
      </c>
      <c r="M24">
        <v>31.479927558225999</v>
      </c>
      <c r="N24">
        <v>-1.4786927166183099</v>
      </c>
      <c r="O24">
        <v>13.9164719626168</v>
      </c>
      <c r="P24">
        <v>14.1183774834437</v>
      </c>
      <c r="Q24">
        <v>26751.000021934498</v>
      </c>
      <c r="R24">
        <v>0</v>
      </c>
      <c r="S24">
        <v>0</v>
      </c>
      <c r="T24">
        <v>0.20358447505122501</v>
      </c>
      <c r="U24">
        <v>4.7028400858802799</v>
      </c>
      <c r="V24">
        <v>4.0827574801025399</v>
      </c>
      <c r="W24">
        <v>-0.620082604492187</v>
      </c>
      <c r="X24">
        <v>8688</v>
      </c>
      <c r="Y24">
        <v>584</v>
      </c>
      <c r="Z24">
        <v>2957</v>
      </c>
      <c r="AA24">
        <v>0</v>
      </c>
      <c r="AB24">
        <v>0</v>
      </c>
      <c r="AC24" s="2">
        <v>1.20379496909738E-2</v>
      </c>
      <c r="AD24">
        <v>2.0356283025512698</v>
      </c>
      <c r="AE24">
        <v>0</v>
      </c>
      <c r="AF24">
        <v>98.004911430065206</v>
      </c>
      <c r="AG24">
        <v>11.498283151495301</v>
      </c>
      <c r="AH24">
        <v>-0.18392402401872801</v>
      </c>
      <c r="AI24">
        <v>-25.076318740844702</v>
      </c>
      <c r="AJ24">
        <v>762.90856933593795</v>
      </c>
      <c r="AK24">
        <v>69.542447417548402</v>
      </c>
      <c r="AL24">
        <v>0.467288321235657</v>
      </c>
      <c r="AM24">
        <v>0</v>
      </c>
      <c r="AN24">
        <v>26751</v>
      </c>
      <c r="AO24">
        <v>0</v>
      </c>
      <c r="AP24">
        <v>0.14018650567921601</v>
      </c>
      <c r="AQ24">
        <v>18.691531729087199</v>
      </c>
      <c r="AR24">
        <v>27336.368065689101</v>
      </c>
      <c r="AS24">
        <v>0</v>
      </c>
      <c r="AT24">
        <v>0</v>
      </c>
      <c r="AU24">
        <v>2157.4408976659802</v>
      </c>
      <c r="AV24">
        <v>36.000000804662697</v>
      </c>
      <c r="AW24">
        <v>72.000000134110493</v>
      </c>
      <c r="AX24">
        <v>4392.5376294702301</v>
      </c>
      <c r="AY24">
        <v>6792.0158200115002</v>
      </c>
      <c r="AZ24">
        <v>6419.4465465992698</v>
      </c>
      <c r="BA24">
        <v>1.86589867746269</v>
      </c>
      <c r="BB24" s="2">
        <v>7.8725721145852696E-3</v>
      </c>
      <c r="BC24">
        <v>35.085696216738398</v>
      </c>
      <c r="BD24">
        <v>35.060037663933798</v>
      </c>
      <c r="BE24">
        <v>35.060036701610898</v>
      </c>
      <c r="BF24" s="2">
        <v>2.8092000764434098E-2</v>
      </c>
      <c r="BG24">
        <v>5.3494200218903998E-2</v>
      </c>
      <c r="BH24">
        <v>277830.45964538201</v>
      </c>
      <c r="BI24">
        <v>445576.92617194302</v>
      </c>
      <c r="BJ24">
        <v>617517.42079423706</v>
      </c>
      <c r="BK24">
        <v>0</v>
      </c>
      <c r="BL24">
        <v>446</v>
      </c>
      <c r="BM24">
        <v>0.76509402359008805</v>
      </c>
      <c r="BN24">
        <v>5.4236820000000003</v>
      </c>
      <c r="BO24" s="9" t="str">
        <f>_xlfn.XLOOKUP(A24,Thermal!A:A,Thermal!B:B)</f>
        <v>GT</v>
      </c>
      <c r="BP24" s="9" t="str">
        <f>_xlfn.XLOOKUP(A24,Thermal!A:A,Thermal!C:C)</f>
        <v>GT</v>
      </c>
    </row>
    <row r="25" spans="1:68" x14ac:dyDescent="0.3">
      <c r="A25" t="s">
        <v>906</v>
      </c>
      <c r="B25" t="s">
        <v>148</v>
      </c>
      <c r="C25" t="s">
        <v>149</v>
      </c>
      <c r="D25" t="s">
        <v>150</v>
      </c>
      <c r="E25" t="s">
        <v>81</v>
      </c>
      <c r="F25" t="s">
        <v>161</v>
      </c>
      <c r="G25">
        <v>22</v>
      </c>
      <c r="H25">
        <v>11</v>
      </c>
      <c r="I25" t="s">
        <v>152</v>
      </c>
      <c r="J25" s="1">
        <v>44657</v>
      </c>
      <c r="K25" s="1">
        <v>55153</v>
      </c>
      <c r="L25">
        <v>149.385042166152</v>
      </c>
      <c r="M25">
        <v>26.593210464528699</v>
      </c>
      <c r="N25">
        <v>1.79684604214653</v>
      </c>
      <c r="O25">
        <v>20.509345794392502</v>
      </c>
      <c r="P25">
        <v>20.561258278145701</v>
      </c>
      <c r="Q25">
        <v>45225.381838798501</v>
      </c>
      <c r="R25">
        <v>0</v>
      </c>
      <c r="S25">
        <v>0</v>
      </c>
      <c r="T25">
        <v>0.234668855534267</v>
      </c>
      <c r="U25">
        <v>7.5535591799583397</v>
      </c>
      <c r="V25">
        <v>6.7559968247375499</v>
      </c>
      <c r="W25">
        <v>-0.79756237219238302</v>
      </c>
      <c r="X25">
        <v>8688</v>
      </c>
      <c r="Y25">
        <v>585</v>
      </c>
      <c r="Z25">
        <v>3372</v>
      </c>
      <c r="AA25">
        <v>0</v>
      </c>
      <c r="AB25">
        <v>0</v>
      </c>
      <c r="AC25" s="2">
        <v>2.0351421288330899E-2</v>
      </c>
      <c r="AD25">
        <v>3.3027503214569101</v>
      </c>
      <c r="AE25">
        <v>0</v>
      </c>
      <c r="AF25">
        <v>97.448588918272904</v>
      </c>
      <c r="AG25">
        <v>9.7374316794142999</v>
      </c>
      <c r="AH25">
        <v>1.02060494004101</v>
      </c>
      <c r="AI25">
        <v>-25.930793762206999</v>
      </c>
      <c r="AJ25">
        <v>773.28375244140602</v>
      </c>
      <c r="AK25">
        <v>72.362355220068196</v>
      </c>
      <c r="AL25">
        <v>0.75876502620887798</v>
      </c>
      <c r="AM25">
        <v>0</v>
      </c>
      <c r="AN25">
        <v>45225.378714561499</v>
      </c>
      <c r="AO25">
        <v>0</v>
      </c>
      <c r="AP25">
        <v>0.22762952278892001</v>
      </c>
      <c r="AQ25">
        <v>30.350599390014999</v>
      </c>
      <c r="AR25">
        <v>44387.754012496902</v>
      </c>
      <c r="AS25">
        <v>0</v>
      </c>
      <c r="AT25">
        <v>0</v>
      </c>
      <c r="AU25">
        <v>3503.1705410804698</v>
      </c>
      <c r="AV25">
        <v>0</v>
      </c>
      <c r="AW25">
        <v>0</v>
      </c>
      <c r="AX25">
        <v>8474.4513270855005</v>
      </c>
      <c r="AY25">
        <v>12566.4012012482</v>
      </c>
      <c r="AZ25">
        <v>7843.9719198644198</v>
      </c>
      <c r="BA25">
        <v>1.86589867746269</v>
      </c>
      <c r="BB25" s="2">
        <v>7.8725721145852696E-3</v>
      </c>
      <c r="BC25">
        <v>35.085696216738398</v>
      </c>
      <c r="BD25">
        <v>35.060037663933798</v>
      </c>
      <c r="BE25">
        <v>35.060036701610898</v>
      </c>
      <c r="BF25">
        <v>0</v>
      </c>
      <c r="BG25">
        <v>0</v>
      </c>
      <c r="BH25">
        <v>415368.11285876401</v>
      </c>
      <c r="BI25">
        <v>733884.05347902095</v>
      </c>
      <c r="BJ25">
        <v>797198.51768690394</v>
      </c>
      <c r="BK25">
        <v>96</v>
      </c>
      <c r="BL25">
        <v>443</v>
      </c>
      <c r="BM25">
        <v>1.1861493561401399</v>
      </c>
      <c r="BN25">
        <v>8.7024480000000004</v>
      </c>
      <c r="BO25" s="9" t="str">
        <f>_xlfn.XLOOKUP(A25,Thermal!A:A,Thermal!B:B)</f>
        <v>GT</v>
      </c>
      <c r="BP25" s="9" t="str">
        <f>_xlfn.XLOOKUP(A25,Thermal!A:A,Thermal!C:C)</f>
        <v>GT</v>
      </c>
    </row>
    <row r="26" spans="1:68" x14ac:dyDescent="0.3">
      <c r="A26" t="s">
        <v>262</v>
      </c>
      <c r="B26" t="s">
        <v>148</v>
      </c>
      <c r="C26" t="s">
        <v>149</v>
      </c>
      <c r="D26" t="s">
        <v>150</v>
      </c>
      <c r="E26" t="s">
        <v>81</v>
      </c>
      <c r="F26" t="s">
        <v>161</v>
      </c>
      <c r="G26">
        <v>15</v>
      </c>
      <c r="H26">
        <v>10.5</v>
      </c>
      <c r="I26" t="s">
        <v>152</v>
      </c>
      <c r="J26" s="1">
        <v>42062</v>
      </c>
      <c r="K26" s="1">
        <v>55153</v>
      </c>
      <c r="L26">
        <v>153.936661369517</v>
      </c>
      <c r="M26">
        <v>32.279837362929499</v>
      </c>
      <c r="N26">
        <v>-1.5829579751309</v>
      </c>
      <c r="O26">
        <v>13.7704439252336</v>
      </c>
      <c r="P26">
        <v>14.3087748344371</v>
      </c>
      <c r="Q26">
        <v>26769.000021934498</v>
      </c>
      <c r="R26">
        <v>0</v>
      </c>
      <c r="S26">
        <v>0</v>
      </c>
      <c r="T26">
        <v>0.203721461352594</v>
      </c>
      <c r="U26">
        <v>4.6957601383733696</v>
      </c>
      <c r="V26">
        <v>4.1207317787475599</v>
      </c>
      <c r="W26">
        <v>-0.57502835766601501</v>
      </c>
      <c r="X26">
        <v>8688</v>
      </c>
      <c r="Y26">
        <v>588</v>
      </c>
      <c r="Z26">
        <v>2959</v>
      </c>
      <c r="AA26">
        <v>0</v>
      </c>
      <c r="AB26">
        <v>0</v>
      </c>
      <c r="AC26" s="2">
        <v>1.2046049690759199E-2</v>
      </c>
      <c r="AD26">
        <v>2.0348096749267599</v>
      </c>
      <c r="AE26">
        <v>0</v>
      </c>
      <c r="AF26">
        <v>98.004911430065206</v>
      </c>
      <c r="AG26">
        <v>11.498283151495301</v>
      </c>
      <c r="AH26">
        <v>-0.18392402401872801</v>
      </c>
      <c r="AI26">
        <v>-25.076318740844702</v>
      </c>
      <c r="AJ26">
        <v>762.90856933593795</v>
      </c>
      <c r="AK26">
        <v>69.542447417548402</v>
      </c>
      <c r="AL26">
        <v>0.467114890113354</v>
      </c>
      <c r="AM26">
        <v>0</v>
      </c>
      <c r="AN26">
        <v>26769</v>
      </c>
      <c r="AO26">
        <v>0</v>
      </c>
      <c r="AP26">
        <v>0.14013447634148199</v>
      </c>
      <c r="AQ26">
        <v>18.684594485350001</v>
      </c>
      <c r="AR26">
        <v>27326.222344535799</v>
      </c>
      <c r="AS26">
        <v>0</v>
      </c>
      <c r="AT26">
        <v>0</v>
      </c>
      <c r="AU26">
        <v>2156.64017707825</v>
      </c>
      <c r="AV26">
        <v>27.987277358770399</v>
      </c>
      <c r="AW26">
        <v>78.000000134110493</v>
      </c>
      <c r="AX26">
        <v>4120.82237814367</v>
      </c>
      <c r="AY26">
        <v>7169.9999998658895</v>
      </c>
      <c r="AZ26">
        <v>6325.1776187866899</v>
      </c>
      <c r="BA26">
        <v>1.86589867746269</v>
      </c>
      <c r="BB26" s="2">
        <v>7.8725721145852696E-3</v>
      </c>
      <c r="BC26">
        <v>35.085696216738398</v>
      </c>
      <c r="BD26">
        <v>35.060037663933798</v>
      </c>
      <c r="BE26">
        <v>35.060036701610898</v>
      </c>
      <c r="BF26" s="2">
        <v>2.0846211041304501E-2</v>
      </c>
      <c r="BG26" s="2">
        <v>5.9343599346940203E-2</v>
      </c>
      <c r="BH26">
        <v>264865.13494258898</v>
      </c>
      <c r="BI26">
        <v>464120.69451758702</v>
      </c>
      <c r="BJ26">
        <v>632953.421342585</v>
      </c>
      <c r="BK26">
        <v>0</v>
      </c>
      <c r="BL26">
        <v>441</v>
      </c>
      <c r="BM26">
        <v>0.77054306631469704</v>
      </c>
      <c r="BN26">
        <v>5.4826709999999999</v>
      </c>
      <c r="BO26" s="9" t="str">
        <f>_xlfn.XLOOKUP(A26,Thermal!A:A,Thermal!B:B)</f>
        <v>GT</v>
      </c>
      <c r="BP26" s="9" t="str">
        <f>_xlfn.XLOOKUP(A26,Thermal!A:A,Thermal!C:C)</f>
        <v>GT</v>
      </c>
    </row>
    <row r="27" spans="1:68" x14ac:dyDescent="0.3">
      <c r="A27" t="s">
        <v>2406</v>
      </c>
      <c r="B27" t="s">
        <v>148</v>
      </c>
      <c r="C27" t="s">
        <v>149</v>
      </c>
      <c r="D27" t="s">
        <v>150</v>
      </c>
      <c r="E27" t="s">
        <v>81</v>
      </c>
      <c r="F27" t="s">
        <v>82</v>
      </c>
      <c r="G27">
        <v>35</v>
      </c>
      <c r="H27">
        <v>5.5479998588562003</v>
      </c>
      <c r="I27" t="s">
        <v>152</v>
      </c>
      <c r="J27" s="1">
        <v>39114</v>
      </c>
      <c r="K27" s="1">
        <v>55153</v>
      </c>
      <c r="L27">
        <v>138.46277033178799</v>
      </c>
      <c r="M27">
        <v>19.659242502251001</v>
      </c>
      <c r="N27">
        <v>2.0092304648216999</v>
      </c>
      <c r="O27">
        <v>32.976051401869199</v>
      </c>
      <c r="P27">
        <v>32.392384105960303</v>
      </c>
      <c r="Q27">
        <v>82012.898633956895</v>
      </c>
      <c r="R27">
        <v>0</v>
      </c>
      <c r="S27">
        <v>0</v>
      </c>
      <c r="T27">
        <v>0.2674915154393</v>
      </c>
      <c r="U27">
        <v>12.735891621379899</v>
      </c>
      <c r="V27">
        <v>11.3557342774658</v>
      </c>
      <c r="W27">
        <v>-1.3801573400878899</v>
      </c>
      <c r="X27">
        <v>8424</v>
      </c>
      <c r="Y27">
        <v>567</v>
      </c>
      <c r="Z27">
        <v>3766</v>
      </c>
      <c r="AA27">
        <v>0</v>
      </c>
      <c r="AB27">
        <v>0</v>
      </c>
      <c r="AC27" s="2">
        <v>2.3783739919478599E-2</v>
      </c>
      <c r="AD27">
        <v>5.5938630042419399</v>
      </c>
      <c r="AE27">
        <v>0</v>
      </c>
      <c r="AF27">
        <v>98.108794800762695</v>
      </c>
      <c r="AG27">
        <v>9.7608348503530404</v>
      </c>
      <c r="AH27">
        <v>1.65740761576109</v>
      </c>
      <c r="AI27">
        <v>-26.027450561523398</v>
      </c>
      <c r="AJ27">
        <v>779.49169921875</v>
      </c>
      <c r="AK27">
        <v>72.659726508443697</v>
      </c>
      <c r="AL27">
        <v>1.28866021417952</v>
      </c>
      <c r="AM27">
        <v>0</v>
      </c>
      <c r="AN27">
        <v>82012.898633956895</v>
      </c>
      <c r="AO27">
        <v>0</v>
      </c>
      <c r="AP27">
        <v>0.386598083405988</v>
      </c>
      <c r="AQ27">
        <v>51.546406016051797</v>
      </c>
      <c r="AR27">
        <v>75386.621880157501</v>
      </c>
      <c r="AS27">
        <v>0</v>
      </c>
      <c r="AT27">
        <v>0</v>
      </c>
      <c r="AU27">
        <v>5949.6631522827101</v>
      </c>
      <c r="AV27">
        <v>782.26452636718795</v>
      </c>
      <c r="AW27">
        <v>2144.6341100931199</v>
      </c>
      <c r="AX27">
        <v>8238.2537715733106</v>
      </c>
      <c r="AY27">
        <v>14571.957008544399</v>
      </c>
      <c r="AZ27">
        <v>26986.890584468802</v>
      </c>
      <c r="BA27">
        <v>1.86589867746269</v>
      </c>
      <c r="BB27" s="2">
        <v>7.8725721145852696E-3</v>
      </c>
      <c r="BC27">
        <v>35.085696216738398</v>
      </c>
      <c r="BD27">
        <v>35.060037663933798</v>
      </c>
      <c r="BE27">
        <v>35.060036701610898</v>
      </c>
      <c r="BF27">
        <v>0.65309242997318495</v>
      </c>
      <c r="BG27">
        <v>1.60188164876308</v>
      </c>
      <c r="BH27">
        <v>453049.28373770497</v>
      </c>
      <c r="BI27">
        <v>607324.25521987595</v>
      </c>
      <c r="BJ27">
        <v>1660503.8208993601</v>
      </c>
      <c r="BK27">
        <v>263</v>
      </c>
      <c r="BL27">
        <v>441</v>
      </c>
      <c r="BM27">
        <v>2.1968732988281299</v>
      </c>
      <c r="BN27">
        <v>14.076610000000001</v>
      </c>
      <c r="BO27" s="9" t="str">
        <f>_xlfn.XLOOKUP(A27,Thermal!A:A,Thermal!B:B)</f>
        <v>GT</v>
      </c>
      <c r="BP27" s="9" t="str">
        <f>_xlfn.XLOOKUP(A27,Thermal!A:A,Thermal!C:C)</f>
        <v>GT</v>
      </c>
    </row>
    <row r="28" spans="1:68" x14ac:dyDescent="0.3">
      <c r="A28" t="s">
        <v>2405</v>
      </c>
      <c r="B28" t="s">
        <v>148</v>
      </c>
      <c r="C28" t="s">
        <v>149</v>
      </c>
      <c r="D28" t="s">
        <v>150</v>
      </c>
      <c r="E28" t="s">
        <v>81</v>
      </c>
      <c r="F28" t="s">
        <v>161</v>
      </c>
      <c r="G28">
        <v>30</v>
      </c>
      <c r="H28">
        <v>14.6549997329712</v>
      </c>
      <c r="I28" t="s">
        <v>152</v>
      </c>
      <c r="J28" s="1">
        <v>39114</v>
      </c>
      <c r="K28" s="1">
        <v>55153</v>
      </c>
      <c r="L28">
        <v>140.46095685938499</v>
      </c>
      <c r="M28">
        <v>18.509823721742801</v>
      </c>
      <c r="N28">
        <v>1.53983260604896</v>
      </c>
      <c r="O28">
        <v>28.3528037383178</v>
      </c>
      <c r="P28">
        <v>27.566225165562901</v>
      </c>
      <c r="Q28">
        <v>71997.336380004897</v>
      </c>
      <c r="R28">
        <v>0</v>
      </c>
      <c r="S28">
        <v>0</v>
      </c>
      <c r="T28">
        <v>0.27396246719836698</v>
      </c>
      <c r="U28">
        <v>11.3923061819639</v>
      </c>
      <c r="V28">
        <v>10.112815951599099</v>
      </c>
      <c r="W28">
        <v>-1.27949023120117</v>
      </c>
      <c r="X28">
        <v>8592</v>
      </c>
      <c r="Y28">
        <v>576</v>
      </c>
      <c r="Z28">
        <v>3854</v>
      </c>
      <c r="AA28">
        <v>0</v>
      </c>
      <c r="AB28">
        <v>0</v>
      </c>
      <c r="AC28" s="2">
        <v>3.2398800512727102E-2</v>
      </c>
      <c r="AD28">
        <v>5.0383603409423801</v>
      </c>
      <c r="AE28">
        <v>0</v>
      </c>
      <c r="AF28">
        <v>98.021694876115703</v>
      </c>
      <c r="AG28">
        <v>9.7478368775703395</v>
      </c>
      <c r="AH28">
        <v>1.58330568539843</v>
      </c>
      <c r="AI28">
        <v>-26.027450561523398</v>
      </c>
      <c r="AJ28">
        <v>772.71270751953102</v>
      </c>
      <c r="AK28">
        <v>72.545714858086001</v>
      </c>
      <c r="AL28">
        <v>1.15741175397825</v>
      </c>
      <c r="AM28">
        <v>0</v>
      </c>
      <c r="AN28">
        <v>71997.3359661102</v>
      </c>
      <c r="AO28">
        <v>0</v>
      </c>
      <c r="AP28">
        <v>0.34722355392528698</v>
      </c>
      <c r="AQ28">
        <v>46.296469237089198</v>
      </c>
      <c r="AR28">
        <v>67708.589202087402</v>
      </c>
      <c r="AS28">
        <v>0</v>
      </c>
      <c r="AT28">
        <v>0</v>
      </c>
      <c r="AU28">
        <v>5343.6977298126203</v>
      </c>
      <c r="AV28">
        <v>429.741607367992</v>
      </c>
      <c r="AW28">
        <v>2195.5943608880002</v>
      </c>
      <c r="AX28">
        <v>8739.8649019897002</v>
      </c>
      <c r="AY28">
        <v>14538.884730517901</v>
      </c>
      <c r="AZ28">
        <v>20343.914344370402</v>
      </c>
      <c r="BA28">
        <v>1.86589867746269</v>
      </c>
      <c r="BB28" s="2">
        <v>7.8725721145852696E-3</v>
      </c>
      <c r="BC28">
        <v>35.085696216738398</v>
      </c>
      <c r="BD28">
        <v>35.060037663933798</v>
      </c>
      <c r="BE28">
        <v>35.060036701610898</v>
      </c>
      <c r="BF28">
        <v>0.359096684946418</v>
      </c>
      <c r="BG28">
        <v>1.62628988826509</v>
      </c>
      <c r="BH28">
        <v>446056.17433106701</v>
      </c>
      <c r="BI28">
        <v>610429.28995413298</v>
      </c>
      <c r="BJ28">
        <v>1314621.0376768899</v>
      </c>
      <c r="BK28">
        <v>3</v>
      </c>
      <c r="BL28">
        <v>435</v>
      </c>
      <c r="BM28">
        <v>1.87100679669189</v>
      </c>
      <c r="BN28">
        <v>12.483919999999999</v>
      </c>
      <c r="BO28" s="9" t="str">
        <f>_xlfn.XLOOKUP(A28,Thermal!A:A,Thermal!B:B)</f>
        <v>GT</v>
      </c>
      <c r="BP28" s="9" t="str">
        <f>_xlfn.XLOOKUP(A28,Thermal!A:A,Thermal!C:C)</f>
        <v>GT</v>
      </c>
    </row>
    <row r="29" spans="1:68" x14ac:dyDescent="0.3">
      <c r="A29" t="s">
        <v>3893</v>
      </c>
      <c r="B29" t="s">
        <v>148</v>
      </c>
      <c r="C29" t="s">
        <v>149</v>
      </c>
      <c r="D29" t="s">
        <v>150</v>
      </c>
      <c r="E29" t="s">
        <v>81</v>
      </c>
      <c r="F29" t="s">
        <v>161</v>
      </c>
      <c r="G29">
        <v>13</v>
      </c>
      <c r="H29">
        <v>6</v>
      </c>
      <c r="I29" t="s">
        <v>152</v>
      </c>
      <c r="J29" s="1">
        <v>44042</v>
      </c>
      <c r="K29" s="1">
        <v>55153</v>
      </c>
      <c r="L29">
        <v>154.97747728001099</v>
      </c>
      <c r="M29">
        <v>36.338563428066202</v>
      </c>
      <c r="N29">
        <v>-2.3092196028490801</v>
      </c>
      <c r="O29">
        <v>12.2533099688474</v>
      </c>
      <c r="P29">
        <v>11.9919977924945</v>
      </c>
      <c r="Q29">
        <v>21439.600522994999</v>
      </c>
      <c r="R29">
        <v>0</v>
      </c>
      <c r="S29">
        <v>0</v>
      </c>
      <c r="T29">
        <v>0.188264844773505</v>
      </c>
      <c r="U29">
        <v>3.88221547070837</v>
      </c>
      <c r="V29">
        <v>3.3226565007629398</v>
      </c>
      <c r="W29">
        <v>-0.55955896875</v>
      </c>
      <c r="X29">
        <v>8592</v>
      </c>
      <c r="Y29">
        <v>576</v>
      </c>
      <c r="Z29">
        <v>2746</v>
      </c>
      <c r="AA29">
        <v>0</v>
      </c>
      <c r="AB29">
        <v>0</v>
      </c>
      <c r="AC29" s="2">
        <v>1.20061763439931E-2</v>
      </c>
      <c r="AD29">
        <v>1.67543808984375</v>
      </c>
      <c r="AE29">
        <v>0</v>
      </c>
      <c r="AF29">
        <v>97.294416546264202</v>
      </c>
      <c r="AG29">
        <v>11.184021023102201</v>
      </c>
      <c r="AH29">
        <v>-0.58015680550066695</v>
      </c>
      <c r="AI29">
        <v>-24.992292404174801</v>
      </c>
      <c r="AJ29">
        <v>760.2255859375</v>
      </c>
      <c r="AK29">
        <v>68.946037094059804</v>
      </c>
      <c r="AL29">
        <v>0.38484621770167299</v>
      </c>
      <c r="AM29">
        <v>0</v>
      </c>
      <c r="AN29">
        <v>21439.600522994999</v>
      </c>
      <c r="AO29">
        <v>0</v>
      </c>
      <c r="AP29">
        <v>0.115453875923995</v>
      </c>
      <c r="AQ29">
        <v>15.3938480783775</v>
      </c>
      <c r="AR29">
        <v>22513.504147735599</v>
      </c>
      <c r="AS29">
        <v>0</v>
      </c>
      <c r="AT29">
        <v>0</v>
      </c>
      <c r="AU29">
        <v>1776.8107841291401</v>
      </c>
      <c r="AV29">
        <v>0</v>
      </c>
      <c r="AW29">
        <v>0</v>
      </c>
      <c r="AX29">
        <v>4392.1779169291303</v>
      </c>
      <c r="AY29">
        <v>5724.8721834421203</v>
      </c>
      <c r="AZ29">
        <v>4073.7493785172701</v>
      </c>
      <c r="BA29">
        <v>1.86589867746269</v>
      </c>
      <c r="BB29" s="2">
        <v>7.8725721145852696E-3</v>
      </c>
      <c r="BC29">
        <v>35.085696216738398</v>
      </c>
      <c r="BD29">
        <v>35.060037663933798</v>
      </c>
      <c r="BE29">
        <v>35.060036701610898</v>
      </c>
      <c r="BF29">
        <v>0</v>
      </c>
      <c r="BG29">
        <v>0</v>
      </c>
      <c r="BH29">
        <v>280979.65080943302</v>
      </c>
      <c r="BI29">
        <v>405999.05062575702</v>
      </c>
      <c r="BJ29">
        <v>475737.80065023899</v>
      </c>
      <c r="BK29">
        <v>0</v>
      </c>
      <c r="BL29">
        <v>435</v>
      </c>
      <c r="BM29">
        <v>0.63627306494140601</v>
      </c>
      <c r="BN29">
        <v>4.4853730000000001</v>
      </c>
      <c r="BO29" s="9" t="str">
        <f>_xlfn.XLOOKUP(A29,Thermal!A:A,Thermal!B:B)</f>
        <v>GT</v>
      </c>
      <c r="BP29" s="9" t="str">
        <f>_xlfn.XLOOKUP(A29,Thermal!A:A,Thermal!C:C)</f>
        <v>GT</v>
      </c>
    </row>
    <row r="30" spans="1:68" x14ac:dyDescent="0.3">
      <c r="A30" t="s">
        <v>4008</v>
      </c>
      <c r="B30" t="s">
        <v>396</v>
      </c>
      <c r="C30" t="s">
        <v>397</v>
      </c>
      <c r="D30" t="s">
        <v>90</v>
      </c>
      <c r="E30" t="s">
        <v>81</v>
      </c>
      <c r="F30" t="s">
        <v>151</v>
      </c>
      <c r="G30">
        <v>24.600000381469702</v>
      </c>
      <c r="H30">
        <v>5.5199999809265101</v>
      </c>
      <c r="I30" t="s">
        <v>190</v>
      </c>
      <c r="J30" s="1">
        <v>40746</v>
      </c>
      <c r="K30" s="1">
        <v>55518</v>
      </c>
      <c r="L30">
        <v>156.25642673215799</v>
      </c>
      <c r="M30">
        <v>-1.7094782081462201</v>
      </c>
      <c r="N30">
        <v>5.1914551364581003</v>
      </c>
      <c r="O30">
        <v>23.915070464306499</v>
      </c>
      <c r="P30">
        <v>24.077318254159199</v>
      </c>
      <c r="Q30">
        <v>48648.149668693499</v>
      </c>
      <c r="R30">
        <v>0</v>
      </c>
      <c r="S30">
        <v>0</v>
      </c>
      <c r="T30">
        <v>0.22574966084793099</v>
      </c>
      <c r="U30">
        <v>8.2073842605762497</v>
      </c>
      <c r="V30">
        <v>7.6015872339630102</v>
      </c>
      <c r="W30">
        <v>-0.60579702627563503</v>
      </c>
      <c r="X30">
        <v>8592</v>
      </c>
      <c r="Y30">
        <v>220</v>
      </c>
      <c r="Z30">
        <v>3683</v>
      </c>
      <c r="AA30">
        <v>0</v>
      </c>
      <c r="AB30">
        <v>0</v>
      </c>
      <c r="AC30">
        <v>0</v>
      </c>
      <c r="AD30">
        <v>4.4908232902831999</v>
      </c>
      <c r="AE30">
        <v>0</v>
      </c>
      <c r="AF30">
        <v>103.299926701975</v>
      </c>
      <c r="AG30">
        <v>12.924685249855999</v>
      </c>
      <c r="AH30">
        <v>3.6846891441151102</v>
      </c>
      <c r="AI30">
        <v>-30.934253692626999</v>
      </c>
      <c r="AJ30">
        <v>1788.22192382813</v>
      </c>
      <c r="AK30">
        <v>62.061647065940903</v>
      </c>
      <c r="AL30">
        <v>0.55455052011871298</v>
      </c>
      <c r="AM30">
        <v>0</v>
      </c>
      <c r="AN30">
        <v>48648.149668693499</v>
      </c>
      <c r="AO30">
        <v>0</v>
      </c>
      <c r="AP30">
        <v>0.16636515887454201</v>
      </c>
      <c r="AQ30">
        <v>22.182021030187599</v>
      </c>
      <c r="AR30">
        <v>32441.2048525391</v>
      </c>
      <c r="AS30">
        <v>0</v>
      </c>
      <c r="AT30">
        <v>0</v>
      </c>
      <c r="AU30">
        <v>3557.69714331055</v>
      </c>
      <c r="AV30">
        <v>7.5935120582580602</v>
      </c>
      <c r="AW30">
        <v>59.040000915527301</v>
      </c>
      <c r="AX30">
        <v>219.755572326481</v>
      </c>
      <c r="AY30">
        <v>413.28001177310898</v>
      </c>
      <c r="AZ30">
        <v>2091.7753275483801</v>
      </c>
      <c r="BA30">
        <v>0.35210357919160901</v>
      </c>
      <c r="BB30" s="2">
        <v>5.07447770725429E-2</v>
      </c>
      <c r="BC30">
        <v>0.86997694693909799</v>
      </c>
      <c r="BD30" s="2">
        <v>3.1824214840017198E-2</v>
      </c>
      <c r="BE30">
        <v>0.83815227283531801</v>
      </c>
      <c r="BF30" s="2">
        <v>5.1742191426456001E-3</v>
      </c>
      <c r="BG30" s="2">
        <v>4.5356496237218401E-2</v>
      </c>
      <c r="BH30">
        <v>533.21906298240697</v>
      </c>
      <c r="BI30">
        <v>1422.3256792601601</v>
      </c>
      <c r="BJ30">
        <v>9004.5674656449701</v>
      </c>
      <c r="BK30">
        <v>22</v>
      </c>
      <c r="BL30">
        <v>434</v>
      </c>
      <c r="BM30">
        <v>1.48393447325134</v>
      </c>
      <c r="BN30">
        <v>7.6125470000000002</v>
      </c>
      <c r="BO30" s="9" t="str">
        <f>_xlfn.XLOOKUP(A30,Thermal!A:A,Thermal!B:B)</f>
        <v>IC 20V34SG</v>
      </c>
      <c r="BP30" s="9" t="str">
        <f>_xlfn.XLOOKUP(A30,Thermal!A:A,Thermal!C:C)</f>
        <v>IC Large</v>
      </c>
    </row>
    <row r="31" spans="1:68" x14ac:dyDescent="0.3">
      <c r="A31" t="s">
        <v>4009</v>
      </c>
      <c r="B31" t="s">
        <v>396</v>
      </c>
      <c r="C31" t="s">
        <v>397</v>
      </c>
      <c r="D31" t="s">
        <v>90</v>
      </c>
      <c r="E31" t="s">
        <v>81</v>
      </c>
      <c r="F31" t="s">
        <v>151</v>
      </c>
      <c r="G31">
        <v>24.600000381469702</v>
      </c>
      <c r="H31">
        <v>5.5199999809265101</v>
      </c>
      <c r="I31" t="s">
        <v>190</v>
      </c>
      <c r="J31" s="1">
        <v>40746</v>
      </c>
      <c r="K31" s="1">
        <v>55518</v>
      </c>
      <c r="L31">
        <v>157.02054786643299</v>
      </c>
      <c r="M31">
        <v>-1.8290945071958</v>
      </c>
      <c r="N31">
        <v>5.2049010855744804</v>
      </c>
      <c r="O31">
        <v>23.915070464306499</v>
      </c>
      <c r="P31">
        <v>24.077318254159199</v>
      </c>
      <c r="Q31">
        <v>46698.328223705299</v>
      </c>
      <c r="R31">
        <v>0</v>
      </c>
      <c r="S31">
        <v>0</v>
      </c>
      <c r="T31">
        <v>0.216701597706418</v>
      </c>
      <c r="U31">
        <v>7.8982454120292704</v>
      </c>
      <c r="V31">
        <v>7.3325982740020796</v>
      </c>
      <c r="W31">
        <v>-0.565647138366699</v>
      </c>
      <c r="X31">
        <v>8592</v>
      </c>
      <c r="Y31">
        <v>220</v>
      </c>
      <c r="Z31">
        <v>3583</v>
      </c>
      <c r="AA31">
        <v>0</v>
      </c>
      <c r="AB31">
        <v>0</v>
      </c>
      <c r="AC31">
        <v>0</v>
      </c>
      <c r="AD31">
        <v>4.3198603464965801</v>
      </c>
      <c r="AE31">
        <v>0</v>
      </c>
      <c r="AF31">
        <v>103.299948322948</v>
      </c>
      <c r="AG31">
        <v>12.924706858753099</v>
      </c>
      <c r="AH31">
        <v>3.6846891441151102</v>
      </c>
      <c r="AI31">
        <v>-30.934253692626999</v>
      </c>
      <c r="AJ31">
        <v>1788.22192382813</v>
      </c>
      <c r="AK31">
        <v>62.061660960473901</v>
      </c>
      <c r="AL31">
        <v>0.53365112175011598</v>
      </c>
      <c r="AM31">
        <v>0</v>
      </c>
      <c r="AN31">
        <v>46698.328223705299</v>
      </c>
      <c r="AO31">
        <v>0</v>
      </c>
      <c r="AP31">
        <v>0.16009533933474401</v>
      </c>
      <c r="AQ31">
        <v>21.346045075513398</v>
      </c>
      <c r="AR31">
        <v>31218.5900853729</v>
      </c>
      <c r="AS31">
        <v>0</v>
      </c>
      <c r="AT31">
        <v>0</v>
      </c>
      <c r="AU31">
        <v>3423.6178724603701</v>
      </c>
      <c r="AV31">
        <v>8.5298614501953107</v>
      </c>
      <c r="AW31">
        <v>19.680000305175799</v>
      </c>
      <c r="AX31">
        <v>122.697834730148</v>
      </c>
      <c r="AY31">
        <v>473.15618646144901</v>
      </c>
      <c r="AZ31">
        <v>1950.6512038707699</v>
      </c>
      <c r="BA31">
        <v>0.35210357919160901</v>
      </c>
      <c r="BB31" s="2">
        <v>5.07447770725429E-2</v>
      </c>
      <c r="BC31">
        <v>0.86997694693909799</v>
      </c>
      <c r="BD31" s="2">
        <v>3.1824214840017198E-2</v>
      </c>
      <c r="BE31">
        <v>0.83815227283531801</v>
      </c>
      <c r="BF31" s="2">
        <v>5.8173658326268196E-3</v>
      </c>
      <c r="BG31" s="2">
        <v>1.4742287807166601E-2</v>
      </c>
      <c r="BH31">
        <v>0.14171192891801301</v>
      </c>
      <c r="BI31">
        <v>1021.78905013341</v>
      </c>
      <c r="BJ31">
        <v>16623.891174111101</v>
      </c>
      <c r="BK31">
        <v>31</v>
      </c>
      <c r="BL31">
        <v>433</v>
      </c>
      <c r="BM31">
        <v>1.4294735726165799</v>
      </c>
      <c r="BN31">
        <v>7.350244</v>
      </c>
      <c r="BO31" s="9" t="str">
        <f>_xlfn.XLOOKUP(A31,Thermal!A:A,Thermal!B:B)</f>
        <v>IC 20V34SG</v>
      </c>
      <c r="BP31" s="9" t="str">
        <f>_xlfn.XLOOKUP(A31,Thermal!A:A,Thermal!C:C)</f>
        <v>IC Large</v>
      </c>
    </row>
    <row r="32" spans="1:68" x14ac:dyDescent="0.3">
      <c r="A32" t="s">
        <v>285</v>
      </c>
      <c r="B32" t="s">
        <v>232</v>
      </c>
      <c r="C32" t="s">
        <v>233</v>
      </c>
      <c r="D32" t="s">
        <v>166</v>
      </c>
      <c r="E32" t="s">
        <v>81</v>
      </c>
      <c r="F32" t="s">
        <v>82</v>
      </c>
      <c r="G32">
        <v>4.53999996185303</v>
      </c>
      <c r="H32">
        <v>0.20000000298023199</v>
      </c>
      <c r="I32" t="s">
        <v>286</v>
      </c>
      <c r="J32" s="1">
        <v>48580</v>
      </c>
      <c r="K32" s="1">
        <v>55153</v>
      </c>
      <c r="L32">
        <v>99.484750334990594</v>
      </c>
      <c r="M32">
        <v>-25.831311245487399</v>
      </c>
      <c r="N32">
        <v>-5.0753499371791104</v>
      </c>
      <c r="O32">
        <v>4.2491783132062899</v>
      </c>
      <c r="P32">
        <v>4.2418432314664303</v>
      </c>
      <c r="Q32">
        <v>10344.843913078301</v>
      </c>
      <c r="R32">
        <v>0</v>
      </c>
      <c r="S32">
        <v>0</v>
      </c>
      <c r="T32">
        <v>0.26011415524460102</v>
      </c>
      <c r="U32">
        <v>1.24079707558942</v>
      </c>
      <c r="V32">
        <v>1.0291549196673599</v>
      </c>
      <c r="W32">
        <v>-0.211642155464172</v>
      </c>
      <c r="X32">
        <v>8424</v>
      </c>
      <c r="Y32">
        <v>567</v>
      </c>
      <c r="Z32">
        <v>3541</v>
      </c>
      <c r="AA32">
        <v>0</v>
      </c>
      <c r="AB32">
        <v>0</v>
      </c>
      <c r="AC32" s="2">
        <v>1.07226993170565E-2</v>
      </c>
      <c r="AD32">
        <v>1.08934777497864</v>
      </c>
      <c r="AE32">
        <v>0</v>
      </c>
      <c r="AF32">
        <v>57.304344298205102</v>
      </c>
      <c r="AG32">
        <v>-24.757628980599399</v>
      </c>
      <c r="AH32">
        <v>-4.6285790759475498</v>
      </c>
      <c r="AI32">
        <v>-22.436906814575199</v>
      </c>
      <c r="AJ32">
        <v>1879.94445800781</v>
      </c>
      <c r="AK32">
        <v>71.287601708879805</v>
      </c>
      <c r="AL32">
        <v>0.20364468457222001</v>
      </c>
      <c r="AM32">
        <v>0</v>
      </c>
      <c r="AN32">
        <v>10344.843913078301</v>
      </c>
      <c r="AO32">
        <v>0</v>
      </c>
      <c r="AP32" s="2">
        <v>6.1093411227382599E-2</v>
      </c>
      <c r="AQ32">
        <v>8.1457872102521307</v>
      </c>
      <c r="AR32">
        <v>11913.214333805099</v>
      </c>
      <c r="AS32">
        <v>0</v>
      </c>
      <c r="AT32">
        <v>0</v>
      </c>
      <c r="AU32">
        <v>0</v>
      </c>
      <c r="AV32">
        <v>1.8159996867179899</v>
      </c>
      <c r="AW32">
        <v>9.0799999237060494</v>
      </c>
      <c r="AX32">
        <v>668.73916819691703</v>
      </c>
      <c r="AY32">
        <v>2091.78572787344</v>
      </c>
      <c r="AZ32">
        <v>2553.7855981826401</v>
      </c>
      <c r="BA32" s="2">
        <v>7.53048244922878E-2</v>
      </c>
      <c r="BB32" s="2">
        <v>3.2051426692105301E-4</v>
      </c>
      <c r="BC32">
        <v>86.479318714514207</v>
      </c>
      <c r="BD32">
        <v>43.239627551675099</v>
      </c>
      <c r="BE32">
        <v>43.239691918622697</v>
      </c>
      <c r="BF32" s="2">
        <v>1.1535230319991701E-3</v>
      </c>
      <c r="BG32" s="2">
        <v>5.6900726631283803E-3</v>
      </c>
      <c r="BH32">
        <v>38270.329557114703</v>
      </c>
      <c r="BI32">
        <v>189175.15566321</v>
      </c>
      <c r="BJ32">
        <v>297561.15136411</v>
      </c>
      <c r="BK32">
        <v>0</v>
      </c>
      <c r="BL32">
        <v>432</v>
      </c>
      <c r="BM32">
        <v>0.14448690737152101</v>
      </c>
      <c r="BN32">
        <v>1.554162</v>
      </c>
      <c r="BO32" s="9" t="str">
        <f>_xlfn.XLOOKUP(A32,Thermal!A:A,Thermal!B:B)</f>
        <v>GT</v>
      </c>
      <c r="BP32" s="9" t="str">
        <f>_xlfn.XLOOKUP(A32,Thermal!A:A,Thermal!C:C)</f>
        <v>GT</v>
      </c>
    </row>
    <row r="33" spans="1:68" x14ac:dyDescent="0.3">
      <c r="A33" t="s">
        <v>304</v>
      </c>
      <c r="B33" t="s">
        <v>85</v>
      </c>
      <c r="C33" t="s">
        <v>86</v>
      </c>
      <c r="D33" t="s">
        <v>87</v>
      </c>
      <c r="E33" t="s">
        <v>81</v>
      </c>
      <c r="F33" t="s">
        <v>161</v>
      </c>
      <c r="G33">
        <v>20</v>
      </c>
      <c r="H33">
        <v>9.7399997711181605</v>
      </c>
      <c r="I33" t="s">
        <v>200</v>
      </c>
      <c r="J33" s="1">
        <v>26451</v>
      </c>
      <c r="K33" s="1">
        <v>55153</v>
      </c>
      <c r="L33">
        <v>82.329287281956496</v>
      </c>
      <c r="M33">
        <v>-33.6641932680579</v>
      </c>
      <c r="N33">
        <v>-10.8067222981808</v>
      </c>
      <c r="O33">
        <v>18.862928348909701</v>
      </c>
      <c r="P33">
        <v>18.410596026490101</v>
      </c>
      <c r="Q33">
        <v>40875.051511764497</v>
      </c>
      <c r="R33">
        <v>0</v>
      </c>
      <c r="S33">
        <v>0</v>
      </c>
      <c r="T33">
        <v>0.23330508853613699</v>
      </c>
      <c r="U33">
        <v>4.2040774919242896</v>
      </c>
      <c r="V33">
        <v>3.36521448333359</v>
      </c>
      <c r="W33">
        <v>-0.83886301260375995</v>
      </c>
      <c r="X33">
        <v>8592</v>
      </c>
      <c r="Y33">
        <v>580</v>
      </c>
      <c r="Z33">
        <v>2940</v>
      </c>
      <c r="AA33">
        <v>0</v>
      </c>
      <c r="AB33">
        <v>0</v>
      </c>
      <c r="AC33" s="2">
        <v>2.2890028944041799E-2</v>
      </c>
      <c r="AD33">
        <v>3.5421175099792501</v>
      </c>
      <c r="AE33">
        <v>0</v>
      </c>
      <c r="AF33">
        <v>43.736698074591203</v>
      </c>
      <c r="AG33">
        <v>-33.9069829509776</v>
      </c>
      <c r="AH33">
        <v>-9.0468713269036893</v>
      </c>
      <c r="AI33">
        <v>-25.563144683837901</v>
      </c>
      <c r="AJ33">
        <v>1818.46228027344</v>
      </c>
      <c r="AK33">
        <v>63.844524913197397</v>
      </c>
      <c r="AL33">
        <v>0.66176970468330398</v>
      </c>
      <c r="AM33">
        <v>0</v>
      </c>
      <c r="AN33">
        <v>40875.051511764497</v>
      </c>
      <c r="AO33">
        <v>0</v>
      </c>
      <c r="AP33">
        <v>0.19853091949777399</v>
      </c>
      <c r="AQ33">
        <v>26.470788027249299</v>
      </c>
      <c r="AR33">
        <v>38713.528102294898</v>
      </c>
      <c r="AS33">
        <v>0</v>
      </c>
      <c r="AT33">
        <v>0</v>
      </c>
      <c r="AU33">
        <v>0</v>
      </c>
      <c r="AV33">
        <v>1380.20042432845</v>
      </c>
      <c r="AW33">
        <v>4214.8511971235303</v>
      </c>
      <c r="AX33">
        <v>6404.5683451741897</v>
      </c>
      <c r="AY33">
        <v>3306.7772424742602</v>
      </c>
      <c r="AZ33">
        <v>7392.3490914702397</v>
      </c>
      <c r="BA33">
        <v>5.7982855946971403</v>
      </c>
      <c r="BB33" s="2">
        <v>3.65276234792891E-3</v>
      </c>
      <c r="BC33">
        <v>11.543951327219901</v>
      </c>
      <c r="BD33">
        <v>5.16794962473507</v>
      </c>
      <c r="BE33">
        <v>6.7594041711070103</v>
      </c>
      <c r="BF33">
        <v>2243.9901315022498</v>
      </c>
      <c r="BG33">
        <v>2.1491709965983401</v>
      </c>
      <c r="BH33">
        <v>43033.549516153304</v>
      </c>
      <c r="BI33">
        <v>36316.415683706902</v>
      </c>
      <c r="BJ33">
        <v>91810.330274668304</v>
      </c>
      <c r="BK33">
        <v>42</v>
      </c>
      <c r="BL33">
        <v>431</v>
      </c>
      <c r="BM33">
        <v>1.3598446838378899</v>
      </c>
      <c r="BN33">
        <v>3.538621</v>
      </c>
      <c r="BO33" s="9" t="str">
        <f>_xlfn.XLOOKUP(A33,Thermal!A:A,Thermal!B:B)</f>
        <v>GT</v>
      </c>
      <c r="BP33" s="9" t="str">
        <f>_xlfn.XLOOKUP(A33,Thermal!A:A,Thermal!C:C)</f>
        <v>GT</v>
      </c>
    </row>
    <row r="34" spans="1:68" x14ac:dyDescent="0.3">
      <c r="A34" t="s">
        <v>2677</v>
      </c>
      <c r="B34" t="s">
        <v>148</v>
      </c>
      <c r="C34" t="s">
        <v>149</v>
      </c>
      <c r="D34" t="s">
        <v>150</v>
      </c>
      <c r="E34" t="s">
        <v>81</v>
      </c>
      <c r="F34" t="s">
        <v>161</v>
      </c>
      <c r="G34">
        <v>9</v>
      </c>
      <c r="H34">
        <v>4.3200001716613796</v>
      </c>
      <c r="I34" t="s">
        <v>152</v>
      </c>
      <c r="J34" s="1">
        <v>44575</v>
      </c>
      <c r="K34" s="1">
        <v>56614</v>
      </c>
      <c r="L34">
        <v>163.047678943373</v>
      </c>
      <c r="M34">
        <v>29.2382388190162</v>
      </c>
      <c r="N34">
        <v>4.6014823697781599</v>
      </c>
      <c r="O34">
        <v>8.3936915887850496</v>
      </c>
      <c r="P34">
        <v>8.4511589403973506</v>
      </c>
      <c r="Q34">
        <v>15377.5640997887</v>
      </c>
      <c r="R34">
        <v>0</v>
      </c>
      <c r="S34">
        <v>0</v>
      </c>
      <c r="T34">
        <v>0.19504774352604801</v>
      </c>
      <c r="U34">
        <v>2.8714555813102698</v>
      </c>
      <c r="V34">
        <v>2.5072774878540001</v>
      </c>
      <c r="W34">
        <v>-0.36417809387207001</v>
      </c>
      <c r="X34">
        <v>8424</v>
      </c>
      <c r="Y34">
        <v>567</v>
      </c>
      <c r="Z34">
        <v>2814</v>
      </c>
      <c r="AA34">
        <v>0</v>
      </c>
      <c r="AB34">
        <v>0</v>
      </c>
      <c r="AC34" s="2">
        <v>1.5939244463837501E-2</v>
      </c>
      <c r="AD34">
        <v>1.2505720044250499</v>
      </c>
      <c r="AE34">
        <v>0</v>
      </c>
      <c r="AF34">
        <v>102.650445345923</v>
      </c>
      <c r="AG34">
        <v>10.863556763909401</v>
      </c>
      <c r="AH34">
        <v>5.0963362737983502</v>
      </c>
      <c r="AI34">
        <v>-27.165031433105501</v>
      </c>
      <c r="AJ34">
        <v>794.60107421875</v>
      </c>
      <c r="AK34">
        <v>70.971220413081397</v>
      </c>
      <c r="AL34">
        <v>0.28707657966685302</v>
      </c>
      <c r="AM34">
        <v>0</v>
      </c>
      <c r="AN34">
        <v>15377.5640997887</v>
      </c>
      <c r="AO34">
        <v>0</v>
      </c>
      <c r="AP34" s="2">
        <v>8.6122978177329099E-2</v>
      </c>
      <c r="AQ34">
        <v>11.4830629623532</v>
      </c>
      <c r="AR34">
        <v>16793.9793465576</v>
      </c>
      <c r="AS34">
        <v>0</v>
      </c>
      <c r="AT34">
        <v>0</v>
      </c>
      <c r="AU34">
        <v>1325.4144948349001</v>
      </c>
      <c r="AV34">
        <v>0</v>
      </c>
      <c r="AW34">
        <v>0</v>
      </c>
      <c r="AX34">
        <v>3586.0216705799098</v>
      </c>
      <c r="AY34">
        <v>4019.1481679081899</v>
      </c>
      <c r="AZ34">
        <v>2192.06606221013</v>
      </c>
      <c r="BA34">
        <v>1.86589867746269</v>
      </c>
      <c r="BB34" s="2">
        <v>7.8725721145852696E-3</v>
      </c>
      <c r="BC34">
        <v>35.085696216738398</v>
      </c>
      <c r="BD34">
        <v>35.060037663933798</v>
      </c>
      <c r="BE34">
        <v>35.060036701610898</v>
      </c>
      <c r="BF34">
        <v>0</v>
      </c>
      <c r="BG34">
        <v>0</v>
      </c>
      <c r="BH34">
        <v>211284.30526223499</v>
      </c>
      <c r="BI34">
        <v>295901.27883273002</v>
      </c>
      <c r="BJ34">
        <v>277518.30482072098</v>
      </c>
      <c r="BK34">
        <v>1</v>
      </c>
      <c r="BL34">
        <v>431</v>
      </c>
      <c r="BM34">
        <v>0.44755978411865199</v>
      </c>
      <c r="BN34">
        <v>3.2919809999999998</v>
      </c>
      <c r="BO34" s="9" t="str">
        <f>_xlfn.XLOOKUP(A34,Thermal!A:A,Thermal!B:B)</f>
        <v>GT</v>
      </c>
      <c r="BP34" s="9" t="str">
        <f>_xlfn.XLOOKUP(A34,Thermal!A:A,Thermal!C:C)</f>
        <v>GT</v>
      </c>
    </row>
    <row r="35" spans="1:68" x14ac:dyDescent="0.3">
      <c r="A35" t="s">
        <v>2404</v>
      </c>
      <c r="B35" t="s">
        <v>148</v>
      </c>
      <c r="C35" t="s">
        <v>149</v>
      </c>
      <c r="D35" t="s">
        <v>150</v>
      </c>
      <c r="E35" t="s">
        <v>81</v>
      </c>
      <c r="F35" t="s">
        <v>161</v>
      </c>
      <c r="G35">
        <v>30</v>
      </c>
      <c r="H35">
        <v>14.4899997711182</v>
      </c>
      <c r="I35" t="s">
        <v>152</v>
      </c>
      <c r="J35" s="1">
        <v>39114</v>
      </c>
      <c r="K35" s="1">
        <v>55153</v>
      </c>
      <c r="L35">
        <v>142.225844233266</v>
      </c>
      <c r="M35">
        <v>17.594312691067302</v>
      </c>
      <c r="N35">
        <v>3.85033914484573</v>
      </c>
      <c r="O35">
        <v>28.288551401869199</v>
      </c>
      <c r="P35">
        <v>27.649006622516598</v>
      </c>
      <c r="Q35">
        <v>76785.148012161299</v>
      </c>
      <c r="R35">
        <v>0</v>
      </c>
      <c r="S35">
        <v>0</v>
      </c>
      <c r="T35">
        <v>0.29218092850787297</v>
      </c>
      <c r="U35">
        <v>11.9002362100601</v>
      </c>
      <c r="V35">
        <v>10.920833687988299</v>
      </c>
      <c r="W35">
        <v>-0.97940252136230499</v>
      </c>
      <c r="X35">
        <v>8592</v>
      </c>
      <c r="Y35">
        <v>577</v>
      </c>
      <c r="Z35">
        <v>4049</v>
      </c>
      <c r="AA35">
        <v>0</v>
      </c>
      <c r="AB35">
        <v>0</v>
      </c>
      <c r="AC35" s="2">
        <v>3.4553315690122301E-2</v>
      </c>
      <c r="AD35">
        <v>5.29266963769531</v>
      </c>
      <c r="AE35">
        <v>0</v>
      </c>
      <c r="AF35">
        <v>99.099104586112603</v>
      </c>
      <c r="AG35">
        <v>9.7332572888911599</v>
      </c>
      <c r="AH35">
        <v>2.6752949785875701</v>
      </c>
      <c r="AI35">
        <v>-26.237857818603501</v>
      </c>
      <c r="AJ35">
        <v>783.65631103515602</v>
      </c>
      <c r="AK35">
        <v>73.037430748816405</v>
      </c>
      <c r="AL35">
        <v>1.21530954020119</v>
      </c>
      <c r="AM35">
        <v>0</v>
      </c>
      <c r="AN35">
        <v>76785.147396087603</v>
      </c>
      <c r="AO35">
        <v>0</v>
      </c>
      <c r="AP35">
        <v>0.36459289064258299</v>
      </c>
      <c r="AQ35">
        <v>48.612380652040201</v>
      </c>
      <c r="AR35">
        <v>71095.609805786095</v>
      </c>
      <c r="AS35">
        <v>0</v>
      </c>
      <c r="AT35">
        <v>0</v>
      </c>
      <c r="AU35">
        <v>5611.0081870613103</v>
      </c>
      <c r="AV35">
        <v>804.00000804662704</v>
      </c>
      <c r="AW35">
        <v>3099.1473941803001</v>
      </c>
      <c r="AX35">
        <v>8563.3356333374995</v>
      </c>
      <c r="AY35">
        <v>15592.264573603899</v>
      </c>
      <c r="AZ35">
        <v>20529.252311170101</v>
      </c>
      <c r="BA35">
        <v>1.86589867746269</v>
      </c>
      <c r="BB35" s="2">
        <v>7.8725721145852696E-3</v>
      </c>
      <c r="BC35">
        <v>35.085696216738398</v>
      </c>
      <c r="BD35">
        <v>35.060037663933798</v>
      </c>
      <c r="BE35">
        <v>35.060036701610898</v>
      </c>
      <c r="BF35">
        <v>0.66438360678631103</v>
      </c>
      <c r="BG35">
        <v>2.2846291949972501</v>
      </c>
      <c r="BH35">
        <v>393219.328658999</v>
      </c>
      <c r="BI35">
        <v>627963.84555736696</v>
      </c>
      <c r="BJ35">
        <v>1284265.58174752</v>
      </c>
      <c r="BK35">
        <v>3</v>
      </c>
      <c r="BL35">
        <v>427</v>
      </c>
      <c r="BM35">
        <v>2.0132855838623001</v>
      </c>
      <c r="BN35">
        <v>13.226279999999999</v>
      </c>
      <c r="BO35" s="9" t="str">
        <f>_xlfn.XLOOKUP(A35,Thermal!A:A,Thermal!B:B)</f>
        <v>GT</v>
      </c>
      <c r="BP35" s="9" t="str">
        <f>_xlfn.XLOOKUP(A35,Thermal!A:A,Thermal!C:C)</f>
        <v>GT</v>
      </c>
    </row>
    <row r="36" spans="1:68" x14ac:dyDescent="0.3">
      <c r="A36" t="s">
        <v>3174</v>
      </c>
      <c r="B36" t="s">
        <v>110</v>
      </c>
      <c r="C36" t="s">
        <v>111</v>
      </c>
      <c r="D36" t="s">
        <v>87</v>
      </c>
      <c r="E36" t="s">
        <v>81</v>
      </c>
      <c r="F36" t="s">
        <v>161</v>
      </c>
      <c r="G36">
        <v>62</v>
      </c>
      <c r="H36">
        <v>19.100000381469702</v>
      </c>
      <c r="I36" t="s">
        <v>200</v>
      </c>
      <c r="J36" s="1">
        <v>26420</v>
      </c>
      <c r="K36" s="1">
        <v>55153</v>
      </c>
      <c r="L36">
        <v>80.616765358788697</v>
      </c>
      <c r="M36">
        <v>-30.3737320137597</v>
      </c>
      <c r="N36">
        <v>-10.7465837973609</v>
      </c>
      <c r="O36">
        <v>58.450934579439298</v>
      </c>
      <c r="P36">
        <v>57.175496688741703</v>
      </c>
      <c r="Q36">
        <v>140888.71421814</v>
      </c>
      <c r="R36">
        <v>0</v>
      </c>
      <c r="S36">
        <v>0</v>
      </c>
      <c r="T36">
        <v>0.25940623475084701</v>
      </c>
      <c r="U36">
        <v>13.363561286100399</v>
      </c>
      <c r="V36">
        <v>11.357993031005901</v>
      </c>
      <c r="W36">
        <v>-2.0055682323532098</v>
      </c>
      <c r="X36">
        <v>8592</v>
      </c>
      <c r="Y36">
        <v>576</v>
      </c>
      <c r="Z36">
        <v>3446</v>
      </c>
      <c r="AA36">
        <v>0</v>
      </c>
      <c r="AB36">
        <v>0</v>
      </c>
      <c r="AC36" s="2">
        <v>7.8897680298062794E-2</v>
      </c>
      <c r="AD36">
        <v>11.3227743294678</v>
      </c>
      <c r="AE36">
        <v>0</v>
      </c>
      <c r="AF36">
        <v>46.4401504758453</v>
      </c>
      <c r="AG36">
        <v>-30.812366217767799</v>
      </c>
      <c r="AH36">
        <v>-9.4380356536633592</v>
      </c>
      <c r="AI36">
        <v>-24.463983535766602</v>
      </c>
      <c r="AJ36">
        <v>1891.99853515625</v>
      </c>
      <c r="AK36">
        <v>65.625830694177395</v>
      </c>
      <c r="AL36">
        <v>2.1131379977378799</v>
      </c>
      <c r="AM36">
        <v>0</v>
      </c>
      <c r="AN36">
        <v>140888.71421814</v>
      </c>
      <c r="AO36">
        <v>0</v>
      </c>
      <c r="AP36">
        <v>0.63394144143979103</v>
      </c>
      <c r="AQ36">
        <v>84.5255199209154</v>
      </c>
      <c r="AR36">
        <v>123618.568720154</v>
      </c>
      <c r="AS36">
        <v>0</v>
      </c>
      <c r="AT36">
        <v>0</v>
      </c>
      <c r="AU36">
        <v>0</v>
      </c>
      <c r="AV36">
        <v>200.59998703002901</v>
      </c>
      <c r="AW36">
        <v>235.99998474121099</v>
      </c>
      <c r="AX36">
        <v>581.18705034256004</v>
      </c>
      <c r="AY36">
        <v>939.19833540916397</v>
      </c>
      <c r="AZ36">
        <v>64492.569151639902</v>
      </c>
      <c r="BA36">
        <v>0.94840798569316798</v>
      </c>
      <c r="BB36" s="2">
        <v>1.64642590621361E-3</v>
      </c>
      <c r="BC36">
        <v>11.996222378585299</v>
      </c>
      <c r="BD36">
        <v>5.16794962473507</v>
      </c>
      <c r="BE36">
        <v>6.8282741772739497</v>
      </c>
      <c r="BF36">
        <v>0.13404091028496601</v>
      </c>
      <c r="BG36">
        <v>0.143971791956574</v>
      </c>
      <c r="BH36">
        <v>5002.2789479009798</v>
      </c>
      <c r="BI36">
        <v>42.377250464400298</v>
      </c>
      <c r="BJ36">
        <v>902848.49556517403</v>
      </c>
      <c r="BK36">
        <v>1079</v>
      </c>
      <c r="BL36">
        <v>426</v>
      </c>
      <c r="BM36">
        <v>4.0614823137206999</v>
      </c>
      <c r="BN36">
        <v>12.265890000000001</v>
      </c>
      <c r="BO36" s="9" t="str">
        <f>_xlfn.XLOOKUP(A36,Thermal!A:A,Thermal!B:B)</f>
        <v>GT 501AA</v>
      </c>
      <c r="BP36" s="9" t="str">
        <f>_xlfn.XLOOKUP(A36,Thermal!A:A,Thermal!C:C)</f>
        <v>GT Old</v>
      </c>
    </row>
    <row r="37" spans="1:68" x14ac:dyDescent="0.3">
      <c r="A37" t="s">
        <v>1320</v>
      </c>
      <c r="B37" t="s">
        <v>135</v>
      </c>
      <c r="C37" t="s">
        <v>136</v>
      </c>
      <c r="D37" t="s">
        <v>90</v>
      </c>
      <c r="E37" t="s">
        <v>81</v>
      </c>
      <c r="F37" t="s">
        <v>192</v>
      </c>
      <c r="G37">
        <v>72.5</v>
      </c>
      <c r="H37">
        <v>37</v>
      </c>
      <c r="I37" t="s">
        <v>210</v>
      </c>
      <c r="J37" s="1">
        <v>41213</v>
      </c>
      <c r="K37" s="1">
        <v>55153</v>
      </c>
      <c r="L37">
        <v>113.544860112615</v>
      </c>
      <c r="M37">
        <v>-7.4340127328081298</v>
      </c>
      <c r="N37">
        <v>-11.1515480309666</v>
      </c>
      <c r="O37">
        <v>68.731016355140198</v>
      </c>
      <c r="P37">
        <v>69.519177704194306</v>
      </c>
      <c r="Q37">
        <v>106502.019836426</v>
      </c>
      <c r="R37">
        <v>0</v>
      </c>
      <c r="S37">
        <v>0</v>
      </c>
      <c r="T37">
        <v>0.16769330788263001</v>
      </c>
      <c r="U37">
        <v>12.758036397277801</v>
      </c>
      <c r="V37">
        <v>12.0927577957764</v>
      </c>
      <c r="W37">
        <v>-0.66527862255859405</v>
      </c>
      <c r="X37">
        <v>8424</v>
      </c>
      <c r="Y37">
        <v>416</v>
      </c>
      <c r="Z37">
        <v>2353</v>
      </c>
      <c r="AA37">
        <v>0</v>
      </c>
      <c r="AB37">
        <v>0</v>
      </c>
      <c r="AC37">
        <v>0.22365423149967001</v>
      </c>
      <c r="AD37">
        <v>5.9792271523437499</v>
      </c>
      <c r="AE37">
        <v>0</v>
      </c>
      <c r="AF37">
        <v>61.959989558193797</v>
      </c>
      <c r="AG37">
        <v>-15.130699982456701</v>
      </c>
      <c r="AH37">
        <v>-9.59986535115981</v>
      </c>
      <c r="AI37">
        <v>-26.798110961914102</v>
      </c>
      <c r="AJ37">
        <v>1851.22326660156</v>
      </c>
      <c r="AK37">
        <v>66.297063288735004</v>
      </c>
      <c r="AL37">
        <v>0.86197528430175796</v>
      </c>
      <c r="AM37">
        <v>0</v>
      </c>
      <c r="AN37">
        <v>106502.019836426</v>
      </c>
      <c r="AO37">
        <v>0</v>
      </c>
      <c r="AP37">
        <v>0.25859260148555002</v>
      </c>
      <c r="AQ37">
        <v>34.479010429859201</v>
      </c>
      <c r="AR37">
        <v>50425.553739746101</v>
      </c>
      <c r="AS37">
        <v>0</v>
      </c>
      <c r="AT37">
        <v>0</v>
      </c>
      <c r="AU37">
        <v>5529.9686853637704</v>
      </c>
      <c r="AV37">
        <v>0</v>
      </c>
      <c r="AW37">
        <v>0</v>
      </c>
      <c r="AX37">
        <v>537.52988703548897</v>
      </c>
      <c r="AY37">
        <v>5889.0784073937702</v>
      </c>
      <c r="AZ37">
        <v>52260.609979465597</v>
      </c>
      <c r="BA37">
        <v>0.30887037669054701</v>
      </c>
      <c r="BB37" s="2">
        <v>4.9745338072486496E-3</v>
      </c>
      <c r="BC37">
        <v>15.554943864483301</v>
      </c>
      <c r="BD37">
        <v>5.16794962473507</v>
      </c>
      <c r="BE37">
        <v>10.3853188234252</v>
      </c>
      <c r="BF37">
        <v>0</v>
      </c>
      <c r="BG37">
        <v>0</v>
      </c>
      <c r="BH37">
        <v>12552.1515484706</v>
      </c>
      <c r="BI37">
        <v>201354.39885862099</v>
      </c>
      <c r="BJ37">
        <v>612080.00603208004</v>
      </c>
      <c r="BK37">
        <v>76</v>
      </c>
      <c r="BL37">
        <v>425</v>
      </c>
      <c r="BM37">
        <v>2.5843990278320299</v>
      </c>
      <c r="BN37">
        <v>12.91874</v>
      </c>
      <c r="BO37" s="9" t="str">
        <f>_xlfn.XLOOKUP(A37,Thermal!A:A,Thermal!B:B)</f>
        <v>CC SGT-800</v>
      </c>
      <c r="BP37" s="9" t="str">
        <f>_xlfn.XLOOKUP(A37,Thermal!A:A,Thermal!C:C)</f>
        <v>CC Aero</v>
      </c>
    </row>
    <row r="38" spans="1:68" x14ac:dyDescent="0.3">
      <c r="A38" t="s">
        <v>2675</v>
      </c>
      <c r="B38" t="s">
        <v>148</v>
      </c>
      <c r="C38" t="s">
        <v>149</v>
      </c>
      <c r="D38" t="s">
        <v>150</v>
      </c>
      <c r="E38" t="s">
        <v>81</v>
      </c>
      <c r="F38" t="s">
        <v>161</v>
      </c>
      <c r="G38">
        <v>2.2000000476837198</v>
      </c>
      <c r="H38">
        <v>0.19200000166893</v>
      </c>
      <c r="I38" t="s">
        <v>152</v>
      </c>
      <c r="J38" s="1">
        <v>38292</v>
      </c>
      <c r="K38" s="1">
        <v>55153</v>
      </c>
      <c r="L38">
        <v>176.46989737290599</v>
      </c>
      <c r="M38">
        <v>41.1546374926087</v>
      </c>
      <c r="N38">
        <v>5.3316411748169203</v>
      </c>
      <c r="O38">
        <v>2.0826324438937398</v>
      </c>
      <c r="P38">
        <v>2.01848790246919</v>
      </c>
      <c r="Q38">
        <v>2955.2601182460799</v>
      </c>
      <c r="R38">
        <v>0</v>
      </c>
      <c r="S38">
        <v>0</v>
      </c>
      <c r="T38">
        <v>0.15334475166247399</v>
      </c>
      <c r="U38">
        <v>0.65861688046514999</v>
      </c>
      <c r="V38">
        <v>0.52151590322875996</v>
      </c>
      <c r="W38">
        <v>-0.137100976974487</v>
      </c>
      <c r="X38">
        <v>8592</v>
      </c>
      <c r="Y38">
        <v>573</v>
      </c>
      <c r="Z38">
        <v>2236</v>
      </c>
      <c r="AA38">
        <v>0</v>
      </c>
      <c r="AB38">
        <v>0</v>
      </c>
      <c r="AC38" s="2">
        <v>1.6549456732636999E-3</v>
      </c>
      <c r="AD38">
        <v>0.28562324980926501</v>
      </c>
      <c r="AE38">
        <v>0</v>
      </c>
      <c r="AF38">
        <v>105.570774207344</v>
      </c>
      <c r="AG38">
        <v>11.0198105319859</v>
      </c>
      <c r="AH38">
        <v>7.8604113438969403</v>
      </c>
      <c r="AI38">
        <v>-30.2098693847656</v>
      </c>
      <c r="AJ38">
        <v>769.52795410156295</v>
      </c>
      <c r="AK38">
        <v>69.106757465129604</v>
      </c>
      <c r="AL38">
        <v>6.5527215015321993E-2</v>
      </c>
      <c r="AM38">
        <v>0</v>
      </c>
      <c r="AN38">
        <v>2955.2601172924001</v>
      </c>
      <c r="AO38">
        <v>0</v>
      </c>
      <c r="AP38" s="2">
        <v>1.9658165984335899E-2</v>
      </c>
      <c r="AQ38">
        <v>2.6210885883625599</v>
      </c>
      <c r="AR38">
        <v>3833.34213732529</v>
      </c>
      <c r="AS38">
        <v>0</v>
      </c>
      <c r="AT38">
        <v>0</v>
      </c>
      <c r="AU38">
        <v>302.53502907371501</v>
      </c>
      <c r="AV38">
        <v>1.76000000536442</v>
      </c>
      <c r="AW38">
        <v>1.9799999892711599</v>
      </c>
      <c r="AX38">
        <v>1034.7080067694201</v>
      </c>
      <c r="AY38">
        <v>616.65927800536201</v>
      </c>
      <c r="AZ38">
        <v>312.57270447164802</v>
      </c>
      <c r="BA38">
        <v>1.86589867746269</v>
      </c>
      <c r="BB38" s="2">
        <v>7.8725721145852696E-3</v>
      </c>
      <c r="BC38">
        <v>35.085696216738398</v>
      </c>
      <c r="BD38">
        <v>35.060037663933798</v>
      </c>
      <c r="BE38">
        <v>35.060036701610898</v>
      </c>
      <c r="BF38" s="2">
        <v>1.61550404421389E-3</v>
      </c>
      <c r="BG38" s="2">
        <v>9.6276398107875095E-4</v>
      </c>
      <c r="BH38">
        <v>90822.1824315056</v>
      </c>
      <c r="BI38">
        <v>52594.990677223999</v>
      </c>
      <c r="BJ38">
        <v>42587.795765026</v>
      </c>
      <c r="BK38">
        <v>0</v>
      </c>
      <c r="BL38">
        <v>424</v>
      </c>
      <c r="BM38">
        <v>0.111122609359741</v>
      </c>
      <c r="BN38">
        <v>0.70752079999999995</v>
      </c>
      <c r="BO38" s="9" t="str">
        <f>_xlfn.XLOOKUP(A38,Thermal!A:A,Thermal!B:B)</f>
        <v>GT</v>
      </c>
      <c r="BP38" s="9" t="str">
        <f>_xlfn.XLOOKUP(A38,Thermal!A:A,Thermal!C:C)</f>
        <v>GT</v>
      </c>
    </row>
    <row r="39" spans="1:68" x14ac:dyDescent="0.3">
      <c r="A39" t="s">
        <v>2126</v>
      </c>
      <c r="B39" t="s">
        <v>217</v>
      </c>
      <c r="C39" t="s">
        <v>218</v>
      </c>
      <c r="D39" t="s">
        <v>219</v>
      </c>
      <c r="E39" t="s">
        <v>81</v>
      </c>
      <c r="F39" t="s">
        <v>151</v>
      </c>
      <c r="G39">
        <v>5</v>
      </c>
      <c r="H39">
        <v>1</v>
      </c>
      <c r="I39" t="s">
        <v>368</v>
      </c>
      <c r="J39" s="1">
        <v>18598</v>
      </c>
      <c r="K39" s="1">
        <v>55153</v>
      </c>
      <c r="L39">
        <v>388.68067066962698</v>
      </c>
      <c r="M39">
        <v>209.86093870246299</v>
      </c>
      <c r="N39">
        <v>15.7964063677342</v>
      </c>
      <c r="O39">
        <v>4.86857476635514</v>
      </c>
      <c r="P39">
        <v>4.8813465783664496</v>
      </c>
      <c r="Q39">
        <v>7285.3283412456503</v>
      </c>
      <c r="R39">
        <v>0</v>
      </c>
      <c r="S39">
        <v>0</v>
      </c>
      <c r="T39">
        <v>0.16633169728491601</v>
      </c>
      <c r="U39">
        <v>1.03523869326305</v>
      </c>
      <c r="V39">
        <v>2.8316687854251898</v>
      </c>
      <c r="W39">
        <v>1.79643009503174</v>
      </c>
      <c r="X39">
        <v>8616</v>
      </c>
      <c r="Y39">
        <v>221</v>
      </c>
      <c r="Z39">
        <v>4547</v>
      </c>
      <c r="AA39">
        <v>0</v>
      </c>
      <c r="AB39">
        <v>0</v>
      </c>
      <c r="AC39" s="2">
        <v>1.52991888218328E-2</v>
      </c>
      <c r="AD39">
        <v>0.50674412931442303</v>
      </c>
      <c r="AE39">
        <v>0</v>
      </c>
      <c r="AF39">
        <v>139.485833982678</v>
      </c>
      <c r="AG39">
        <v>48.536714650522597</v>
      </c>
      <c r="AH39">
        <v>4.2585669834411197</v>
      </c>
      <c r="AI39">
        <v>-24.949897766113299</v>
      </c>
      <c r="AJ39">
        <v>2530.56518554688</v>
      </c>
      <c r="AK39">
        <v>212.25574483947599</v>
      </c>
      <c r="AL39">
        <v>0.108686317637533</v>
      </c>
      <c r="AM39">
        <v>0</v>
      </c>
      <c r="AN39">
        <v>7285.3283412456503</v>
      </c>
      <c r="AO39">
        <v>0</v>
      </c>
      <c r="AP39" s="2">
        <v>3.2605897321831397E-2</v>
      </c>
      <c r="AQ39">
        <v>4.3474527004416998</v>
      </c>
      <c r="AR39">
        <v>6358.14942252731</v>
      </c>
      <c r="AS39">
        <v>0</v>
      </c>
      <c r="AT39">
        <v>0</v>
      </c>
      <c r="AU39">
        <v>501.79789824533498</v>
      </c>
      <c r="AV39">
        <v>0</v>
      </c>
      <c r="AW39">
        <v>0</v>
      </c>
      <c r="AX39">
        <v>74.784660577774005</v>
      </c>
      <c r="AY39">
        <v>9.2153394222259504</v>
      </c>
      <c r="AZ39">
        <v>15345.6715958118</v>
      </c>
      <c r="BA39">
        <v>0.42134576625728198</v>
      </c>
      <c r="BB39">
        <v>5.5066374322562998E-2</v>
      </c>
      <c r="BC39">
        <v>119.345394117699</v>
      </c>
      <c r="BD39">
        <v>43.239627551675099</v>
      </c>
      <c r="BE39">
        <v>76.105768045121707</v>
      </c>
      <c r="BF39">
        <v>0</v>
      </c>
      <c r="BG39">
        <v>0</v>
      </c>
      <c r="BH39">
        <v>5399.5177116393997</v>
      </c>
      <c r="BI39">
        <v>2045.3686218261701</v>
      </c>
      <c r="BJ39">
        <v>1699351.4846514401</v>
      </c>
      <c r="BK39">
        <v>2</v>
      </c>
      <c r="BL39">
        <v>423</v>
      </c>
      <c r="BM39" s="2">
        <v>4.5245913162231498E-3</v>
      </c>
      <c r="BN39">
        <v>4.5384650000000004</v>
      </c>
      <c r="BO39" s="9" t="str">
        <f>_xlfn.XLOOKUP(A39,Thermal!A:A,Thermal!B:B)</f>
        <v>IC</v>
      </c>
      <c r="BP39" s="9" t="str">
        <f>_xlfn.XLOOKUP(A39,Thermal!A:A,Thermal!C:C)</f>
        <v>IC</v>
      </c>
    </row>
    <row r="40" spans="1:68" x14ac:dyDescent="0.3">
      <c r="A40" t="s">
        <v>2931</v>
      </c>
      <c r="B40" t="s">
        <v>148</v>
      </c>
      <c r="C40" t="s">
        <v>149</v>
      </c>
      <c r="D40" t="s">
        <v>150</v>
      </c>
      <c r="E40" t="s">
        <v>81</v>
      </c>
      <c r="F40" t="s">
        <v>161</v>
      </c>
      <c r="G40">
        <v>32</v>
      </c>
      <c r="H40">
        <v>16</v>
      </c>
      <c r="I40" t="s">
        <v>152</v>
      </c>
      <c r="J40" s="1">
        <v>45473</v>
      </c>
      <c r="K40" s="1">
        <v>55153</v>
      </c>
      <c r="L40">
        <v>140.44319823257101</v>
      </c>
      <c r="M40">
        <v>11.602953414281099</v>
      </c>
      <c r="N40">
        <v>9.7354042491720296</v>
      </c>
      <c r="O40">
        <v>29.663551401869199</v>
      </c>
      <c r="P40">
        <v>30.216335540838902</v>
      </c>
      <c r="Q40">
        <v>110857.653030396</v>
      </c>
      <c r="R40">
        <v>0</v>
      </c>
      <c r="S40">
        <v>0</v>
      </c>
      <c r="T40">
        <v>0.395468225706336</v>
      </c>
      <c r="U40">
        <v>16.630620279754599</v>
      </c>
      <c r="V40">
        <v>15.569204546020501</v>
      </c>
      <c r="W40">
        <v>-1.0614157294311499</v>
      </c>
      <c r="X40">
        <v>8592</v>
      </c>
      <c r="Y40">
        <v>577</v>
      </c>
      <c r="Z40">
        <v>5205</v>
      </c>
      <c r="AA40">
        <v>0</v>
      </c>
      <c r="AB40">
        <v>0</v>
      </c>
      <c r="AC40" s="2">
        <v>4.9885942542152298E-2</v>
      </c>
      <c r="AD40">
        <v>7.5582389797363296</v>
      </c>
      <c r="AE40">
        <v>0</v>
      </c>
      <c r="AF40">
        <v>106.839197533288</v>
      </c>
      <c r="AG40">
        <v>10.910790579776901</v>
      </c>
      <c r="AH40">
        <v>9.2378546223886406</v>
      </c>
      <c r="AI40">
        <v>-28.138055801391602</v>
      </c>
      <c r="AJ40">
        <v>818.94689941406295</v>
      </c>
      <c r="AK40">
        <v>73.299524833679797</v>
      </c>
      <c r="AL40">
        <v>1.73229630975771</v>
      </c>
      <c r="AM40">
        <v>0</v>
      </c>
      <c r="AN40">
        <v>110857.653030396</v>
      </c>
      <c r="AO40">
        <v>0</v>
      </c>
      <c r="AP40">
        <v>0.51968892842810599</v>
      </c>
      <c r="AQ40">
        <v>69.291853125870205</v>
      </c>
      <c r="AR40">
        <v>101339.335535797</v>
      </c>
      <c r="AS40">
        <v>0</v>
      </c>
      <c r="AT40">
        <v>0</v>
      </c>
      <c r="AU40">
        <v>7997.9034415759998</v>
      </c>
      <c r="AV40">
        <v>0</v>
      </c>
      <c r="AW40">
        <v>0</v>
      </c>
      <c r="AX40">
        <v>11942.8127480149</v>
      </c>
      <c r="AY40">
        <v>16917.025544457101</v>
      </c>
      <c r="AZ40">
        <v>25817.642791509599</v>
      </c>
      <c r="BA40">
        <v>1.86589867746269</v>
      </c>
      <c r="BB40" s="2">
        <v>7.8725721145852696E-3</v>
      </c>
      <c r="BC40">
        <v>35.085696216738398</v>
      </c>
      <c r="BD40">
        <v>35.060037663933798</v>
      </c>
      <c r="BE40">
        <v>35.060036701610898</v>
      </c>
      <c r="BF40">
        <v>0</v>
      </c>
      <c r="BG40">
        <v>0</v>
      </c>
      <c r="BH40">
        <v>401061.18894680298</v>
      </c>
      <c r="BI40">
        <v>458280.06674726302</v>
      </c>
      <c r="BJ40">
        <v>1259347.29113258</v>
      </c>
      <c r="BK40">
        <v>10</v>
      </c>
      <c r="BL40">
        <v>422</v>
      </c>
      <c r="BM40">
        <v>2.6846815379638702</v>
      </c>
      <c r="BN40">
        <v>17.687889999999999</v>
      </c>
      <c r="BO40" s="9" t="str">
        <f>_xlfn.XLOOKUP(A40,Thermal!A:A,Thermal!B:B)</f>
        <v>GT</v>
      </c>
      <c r="BP40" s="9" t="str">
        <f>_xlfn.XLOOKUP(A40,Thermal!A:A,Thermal!C:C)</f>
        <v>GT</v>
      </c>
    </row>
    <row r="41" spans="1:68" x14ac:dyDescent="0.3">
      <c r="A41" t="s">
        <v>1319</v>
      </c>
      <c r="B41" t="s">
        <v>135</v>
      </c>
      <c r="C41" t="s">
        <v>136</v>
      </c>
      <c r="D41" t="s">
        <v>90</v>
      </c>
      <c r="E41" t="s">
        <v>81</v>
      </c>
      <c r="F41" t="s">
        <v>192</v>
      </c>
      <c r="G41">
        <v>72.5</v>
      </c>
      <c r="H41">
        <v>37</v>
      </c>
      <c r="I41" t="s">
        <v>210</v>
      </c>
      <c r="J41" s="1">
        <v>41213</v>
      </c>
      <c r="K41" s="1">
        <v>55153</v>
      </c>
      <c r="L41">
        <v>114.313080464276</v>
      </c>
      <c r="M41">
        <v>-6.0120204654821201</v>
      </c>
      <c r="N41">
        <v>-11.023372602459199</v>
      </c>
      <c r="O41">
        <v>68.491043613707205</v>
      </c>
      <c r="P41">
        <v>69.879277041942601</v>
      </c>
      <c r="Q41">
        <v>108644.55018234299</v>
      </c>
      <c r="R41">
        <v>0</v>
      </c>
      <c r="S41">
        <v>0</v>
      </c>
      <c r="T41">
        <v>0.17106684015457599</v>
      </c>
      <c r="U41">
        <v>12.941174226963</v>
      </c>
      <c r="V41">
        <v>12.4194940407715</v>
      </c>
      <c r="W41">
        <v>-0.52168019897460904</v>
      </c>
      <c r="X41">
        <v>8424</v>
      </c>
      <c r="Y41">
        <v>415</v>
      </c>
      <c r="Z41">
        <v>2356</v>
      </c>
      <c r="AA41">
        <v>0</v>
      </c>
      <c r="AB41">
        <v>0</v>
      </c>
      <c r="AC41">
        <v>0.22815354502176799</v>
      </c>
      <c r="AD41">
        <v>6.0796537951660197</v>
      </c>
      <c r="AE41">
        <v>0</v>
      </c>
      <c r="AF41">
        <v>62.009450267366702</v>
      </c>
      <c r="AG41">
        <v>-15.0900393921464</v>
      </c>
      <c r="AH41">
        <v>-9.5910650969777507</v>
      </c>
      <c r="AI41">
        <v>-26.798175811767599</v>
      </c>
      <c r="AJ41">
        <v>1854.26184082031</v>
      </c>
      <c r="AK41">
        <v>66.496182008560893</v>
      </c>
      <c r="AL41">
        <v>0.87631106565093997</v>
      </c>
      <c r="AM41">
        <v>0</v>
      </c>
      <c r="AN41">
        <v>108644.55018234299</v>
      </c>
      <c r="AO41">
        <v>0</v>
      </c>
      <c r="AP41">
        <v>0.26289333634451001</v>
      </c>
      <c r="AQ41">
        <v>35.0524417409897</v>
      </c>
      <c r="AR41">
        <v>51264.196920898401</v>
      </c>
      <c r="AS41">
        <v>0</v>
      </c>
      <c r="AT41">
        <v>0</v>
      </c>
      <c r="AU41">
        <v>5621.9393157348604</v>
      </c>
      <c r="AV41">
        <v>0</v>
      </c>
      <c r="AW41">
        <v>0</v>
      </c>
      <c r="AX41">
        <v>722.10023939609505</v>
      </c>
      <c r="AY41">
        <v>5010.64146217704</v>
      </c>
      <c r="AZ41">
        <v>53437.527415387303</v>
      </c>
      <c r="BA41">
        <v>0.30887037669054701</v>
      </c>
      <c r="BB41" s="2">
        <v>4.9745338072486496E-3</v>
      </c>
      <c r="BC41">
        <v>15.554943864483301</v>
      </c>
      <c r="BD41">
        <v>5.16794962473507</v>
      </c>
      <c r="BE41">
        <v>10.3853188234252</v>
      </c>
      <c r="BF41">
        <v>0</v>
      </c>
      <c r="BG41">
        <v>0</v>
      </c>
      <c r="BH41">
        <v>19627.3205377388</v>
      </c>
      <c r="BI41">
        <v>174932.51590611201</v>
      </c>
      <c r="BJ41">
        <v>626457.90121508099</v>
      </c>
      <c r="BK41">
        <v>103</v>
      </c>
      <c r="BL41">
        <v>420</v>
      </c>
      <c r="BM41">
        <v>2.4821384091796901</v>
      </c>
      <c r="BN41">
        <v>13.24051</v>
      </c>
      <c r="BO41" s="9" t="str">
        <f>_xlfn.XLOOKUP(A41,Thermal!A:A,Thermal!B:B)</f>
        <v>CC SGT-800</v>
      </c>
      <c r="BP41" s="9" t="str">
        <f>_xlfn.XLOOKUP(A41,Thermal!A:A,Thermal!C:C)</f>
        <v>CC Aero</v>
      </c>
    </row>
    <row r="42" spans="1:68" x14ac:dyDescent="0.3">
      <c r="A42" t="s">
        <v>1719</v>
      </c>
      <c r="B42" t="s">
        <v>182</v>
      </c>
      <c r="C42" t="s">
        <v>183</v>
      </c>
      <c r="D42" t="s">
        <v>90</v>
      </c>
      <c r="E42" t="s">
        <v>81</v>
      </c>
      <c r="F42" t="s">
        <v>161</v>
      </c>
      <c r="G42">
        <v>44</v>
      </c>
      <c r="H42">
        <v>35.274261474609403</v>
      </c>
      <c r="I42" t="s">
        <v>210</v>
      </c>
      <c r="J42" s="1">
        <v>37260</v>
      </c>
      <c r="K42" s="1">
        <v>55153</v>
      </c>
      <c r="L42">
        <v>115.32167467844</v>
      </c>
      <c r="M42">
        <v>-4.3240623191536196</v>
      </c>
      <c r="N42">
        <v>-3.3132484419316501</v>
      </c>
      <c r="O42">
        <v>41.018691588785003</v>
      </c>
      <c r="P42">
        <v>41.171081677704201</v>
      </c>
      <c r="Q42">
        <v>151094.69806671099</v>
      </c>
      <c r="R42">
        <v>0</v>
      </c>
      <c r="S42">
        <v>0</v>
      </c>
      <c r="T42">
        <v>0.392005754634494</v>
      </c>
      <c r="U42">
        <v>20.6104946739121</v>
      </c>
      <c r="V42">
        <v>17.424494574981701</v>
      </c>
      <c r="W42">
        <v>-3.1860001174316399</v>
      </c>
      <c r="X42">
        <v>8592</v>
      </c>
      <c r="Y42">
        <v>581</v>
      </c>
      <c r="Z42">
        <v>3965</v>
      </c>
      <c r="AA42">
        <v>0</v>
      </c>
      <c r="AB42">
        <v>0</v>
      </c>
      <c r="AC42">
        <v>6.7992612328830998E-2</v>
      </c>
      <c r="AD42">
        <v>10.354399056274399</v>
      </c>
      <c r="AE42">
        <v>0</v>
      </c>
      <c r="AF42">
        <v>88.3823995258753</v>
      </c>
      <c r="AG42">
        <v>4.2275568532802001</v>
      </c>
      <c r="AH42">
        <v>-2.5357096580039</v>
      </c>
      <c r="AI42">
        <v>-11.7607622146606</v>
      </c>
      <c r="AJ42">
        <v>1979.25891113281</v>
      </c>
      <c r="AK42">
        <v>68.152633541625903</v>
      </c>
      <c r="AL42">
        <v>1.48370312719345</v>
      </c>
      <c r="AM42">
        <v>0</v>
      </c>
      <c r="AN42">
        <v>151094.69806671099</v>
      </c>
      <c r="AO42">
        <v>0</v>
      </c>
      <c r="AP42">
        <v>0.44511095206439499</v>
      </c>
      <c r="AQ42">
        <v>59.348124112844502</v>
      </c>
      <c r="AR42">
        <v>86796.631806640595</v>
      </c>
      <c r="AS42">
        <v>0</v>
      </c>
      <c r="AT42">
        <v>0</v>
      </c>
      <c r="AU42">
        <v>9518.6388825073209</v>
      </c>
      <c r="AV42">
        <v>87.257385253906307</v>
      </c>
      <c r="AW42">
        <v>0</v>
      </c>
      <c r="AX42">
        <v>1836.7070585044601</v>
      </c>
      <c r="AY42">
        <v>5902.0568019151697</v>
      </c>
      <c r="AZ42">
        <v>10062.0180506706</v>
      </c>
      <c r="BA42">
        <v>0.51018113010031196</v>
      </c>
      <c r="BB42" s="2">
        <v>2.0310216756485401E-4</v>
      </c>
      <c r="BC42">
        <v>10.975790943057399</v>
      </c>
      <c r="BD42">
        <v>5.16794962473507</v>
      </c>
      <c r="BE42">
        <v>5.9579308528264496</v>
      </c>
      <c r="BF42" s="2">
        <v>4.9323108978569501E-2</v>
      </c>
      <c r="BG42">
        <v>0</v>
      </c>
      <c r="BH42">
        <v>10197.723413722601</v>
      </c>
      <c r="BI42">
        <v>57494.2484467088</v>
      </c>
      <c r="BJ42">
        <v>64060.949037486098</v>
      </c>
      <c r="BK42">
        <v>11</v>
      </c>
      <c r="BL42">
        <v>420</v>
      </c>
      <c r="BM42">
        <v>4.5270513571777302</v>
      </c>
      <c r="BN42">
        <v>17.556249999999999</v>
      </c>
      <c r="BO42" s="9" t="str">
        <f>_xlfn.XLOOKUP(A42,Thermal!A:A,Thermal!B:B)</f>
        <v>GT LM</v>
      </c>
      <c r="BP42" s="9" t="str">
        <f>_xlfn.XLOOKUP(A42,Thermal!A:A,Thermal!C:C)</f>
        <v>GT LM</v>
      </c>
    </row>
    <row r="43" spans="1:68" x14ac:dyDescent="0.3">
      <c r="A43" t="s">
        <v>1589</v>
      </c>
      <c r="B43" t="s">
        <v>196</v>
      </c>
      <c r="C43" t="s">
        <v>97</v>
      </c>
      <c r="D43" t="s">
        <v>90</v>
      </c>
      <c r="E43" t="s">
        <v>81</v>
      </c>
      <c r="F43" t="s">
        <v>161</v>
      </c>
      <c r="G43">
        <v>38</v>
      </c>
      <c r="H43">
        <v>15.833330154418899</v>
      </c>
      <c r="I43" t="s">
        <v>190</v>
      </c>
      <c r="J43" s="1">
        <v>37285</v>
      </c>
      <c r="K43" s="1">
        <v>55153</v>
      </c>
      <c r="L43">
        <v>130.94153617629499</v>
      </c>
      <c r="M43">
        <v>3.7130852128669898</v>
      </c>
      <c r="N43">
        <v>4.0173537909678796</v>
      </c>
      <c r="O43">
        <v>35.565809968847397</v>
      </c>
      <c r="P43">
        <v>35.3471302428256</v>
      </c>
      <c r="Q43">
        <v>133248.20124435399</v>
      </c>
      <c r="R43">
        <v>0</v>
      </c>
      <c r="S43">
        <v>0</v>
      </c>
      <c r="T43">
        <v>0.40028899676746599</v>
      </c>
      <c r="U43">
        <v>19.188793088420901</v>
      </c>
      <c r="V43">
        <v>17.447725280181899</v>
      </c>
      <c r="W43">
        <v>-1.7410678116455101</v>
      </c>
      <c r="X43">
        <v>8592</v>
      </c>
      <c r="Y43">
        <v>582</v>
      </c>
      <c r="Z43">
        <v>4590</v>
      </c>
      <c r="AA43">
        <v>0</v>
      </c>
      <c r="AB43">
        <v>0</v>
      </c>
      <c r="AC43" s="2">
        <v>5.9961688971517102E-2</v>
      </c>
      <c r="AD43">
        <v>10.3293404995117</v>
      </c>
      <c r="AE43">
        <v>0</v>
      </c>
      <c r="AF43">
        <v>100.13403720505499</v>
      </c>
      <c r="AG43">
        <v>10.276427358889199</v>
      </c>
      <c r="AH43">
        <v>3.1670575589435299</v>
      </c>
      <c r="AI43">
        <v>-26.258895874023398</v>
      </c>
      <c r="AJ43">
        <v>1904.55688476563</v>
      </c>
      <c r="AK43">
        <v>66.850664553146601</v>
      </c>
      <c r="AL43">
        <v>1.2818352340164201</v>
      </c>
      <c r="AM43">
        <v>0</v>
      </c>
      <c r="AN43">
        <v>133248.20124435399</v>
      </c>
      <c r="AO43">
        <v>0</v>
      </c>
      <c r="AP43">
        <v>0.384550580858253</v>
      </c>
      <c r="AQ43">
        <v>51.273409247994401</v>
      </c>
      <c r="AR43">
        <v>74987.362837646506</v>
      </c>
      <c r="AS43">
        <v>0</v>
      </c>
      <c r="AT43">
        <v>0</v>
      </c>
      <c r="AU43">
        <v>8223.5636533508296</v>
      </c>
      <c r="AV43">
        <v>44.333343029022203</v>
      </c>
      <c r="AW43">
        <v>221.66669893264799</v>
      </c>
      <c r="AX43">
        <v>0</v>
      </c>
      <c r="AY43">
        <v>1922.1364674568199</v>
      </c>
      <c r="AZ43">
        <v>20577.359172582601</v>
      </c>
      <c r="BA43">
        <v>0.15865582111832299</v>
      </c>
      <c r="BB43" s="2">
        <v>1.0077528424561301E-4</v>
      </c>
      <c r="BC43">
        <v>4.7625885636110299</v>
      </c>
      <c r="BD43">
        <v>4.7625885586894903</v>
      </c>
      <c r="BE43">
        <v>4.7625901408658802</v>
      </c>
      <c r="BF43" s="2">
        <v>1.55738435960243E-2</v>
      </c>
      <c r="BG43" s="2">
        <v>7.6276390982377498E-2</v>
      </c>
      <c r="BH43">
        <v>0</v>
      </c>
      <c r="BI43">
        <v>6661.6690689628804</v>
      </c>
      <c r="BJ43">
        <v>134631.28322257899</v>
      </c>
      <c r="BK43">
        <v>13</v>
      </c>
      <c r="BL43">
        <v>419</v>
      </c>
      <c r="BM43">
        <v>3.2553889302978498</v>
      </c>
      <c r="BN43">
        <v>17.589020000000001</v>
      </c>
      <c r="BO43" s="9" t="str">
        <f>_xlfn.XLOOKUP(A43,Thermal!A:A,Thermal!B:B)</f>
        <v>GT LM6000</v>
      </c>
      <c r="BP43" s="9" t="str">
        <f>_xlfn.XLOOKUP(A43,Thermal!A:A,Thermal!C:C)</f>
        <v>GT LM</v>
      </c>
    </row>
    <row r="44" spans="1:68" x14ac:dyDescent="0.3">
      <c r="A44" t="s">
        <v>2673</v>
      </c>
      <c r="B44" t="s">
        <v>148</v>
      </c>
      <c r="C44" t="s">
        <v>149</v>
      </c>
      <c r="D44" t="s">
        <v>150</v>
      </c>
      <c r="E44" t="s">
        <v>81</v>
      </c>
      <c r="F44" t="s">
        <v>161</v>
      </c>
      <c r="G44">
        <v>2.2000000476837198</v>
      </c>
      <c r="H44">
        <v>0.19200000166893</v>
      </c>
      <c r="I44" t="s">
        <v>152</v>
      </c>
      <c r="J44" s="1">
        <v>37803</v>
      </c>
      <c r="K44" s="1">
        <v>55153</v>
      </c>
      <c r="L44">
        <v>175.58973380978</v>
      </c>
      <c r="M44">
        <v>40.523663025297402</v>
      </c>
      <c r="N44">
        <v>5.2288285404828301</v>
      </c>
      <c r="O44">
        <v>2.0684969295686702</v>
      </c>
      <c r="P44">
        <v>2.0342715672704599</v>
      </c>
      <c r="Q44">
        <v>3034.6801214218099</v>
      </c>
      <c r="R44">
        <v>0</v>
      </c>
      <c r="S44">
        <v>0</v>
      </c>
      <c r="T44">
        <v>0.157465756303935</v>
      </c>
      <c r="U44">
        <v>0.66389147265386605</v>
      </c>
      <c r="V44">
        <v>0.53286013632202101</v>
      </c>
      <c r="W44">
        <v>-0.131031336074829</v>
      </c>
      <c r="X44">
        <v>8592</v>
      </c>
      <c r="Y44">
        <v>580</v>
      </c>
      <c r="Z44">
        <v>2296</v>
      </c>
      <c r="AA44">
        <v>0</v>
      </c>
      <c r="AB44">
        <v>0</v>
      </c>
      <c r="AC44" s="2">
        <v>1.6994208752314701E-3</v>
      </c>
      <c r="AD44">
        <v>0.28865066094970698</v>
      </c>
      <c r="AE44">
        <v>0</v>
      </c>
      <c r="AF44">
        <v>105.57631879252401</v>
      </c>
      <c r="AG44">
        <v>11.024186722941201</v>
      </c>
      <c r="AH44">
        <v>7.8615797785264903</v>
      </c>
      <c r="AI44">
        <v>-30.2098693847656</v>
      </c>
      <c r="AJ44">
        <v>769.57940673828102</v>
      </c>
      <c r="AK44">
        <v>69.1191696491626</v>
      </c>
      <c r="AL44" s="2">
        <v>6.6174103981226695E-2</v>
      </c>
      <c r="AM44">
        <v>0</v>
      </c>
      <c r="AN44">
        <v>3034.6801204681401</v>
      </c>
      <c r="AO44">
        <v>0</v>
      </c>
      <c r="AP44" s="2">
        <v>1.9852232695164299E-2</v>
      </c>
      <c r="AQ44">
        <v>2.64696414779127</v>
      </c>
      <c r="AR44">
        <v>3871.1851434192699</v>
      </c>
      <c r="AS44">
        <v>0</v>
      </c>
      <c r="AT44">
        <v>0</v>
      </c>
      <c r="AU44">
        <v>305.52167462372802</v>
      </c>
      <c r="AV44">
        <v>1.76000000536442</v>
      </c>
      <c r="AW44">
        <v>2.1999999880790702</v>
      </c>
      <c r="AX44">
        <v>990.01836213469505</v>
      </c>
      <c r="AY44">
        <v>655.70067924261105</v>
      </c>
      <c r="AZ44">
        <v>370.80094759166201</v>
      </c>
      <c r="BA44">
        <v>1.86589867746269</v>
      </c>
      <c r="BB44" s="2">
        <v>7.8725721145852696E-3</v>
      </c>
      <c r="BC44">
        <v>35.085696216738398</v>
      </c>
      <c r="BD44">
        <v>35.060037663933798</v>
      </c>
      <c r="BE44">
        <v>35.060036701610898</v>
      </c>
      <c r="BF44" s="2">
        <v>1.61550404421389E-3</v>
      </c>
      <c r="BG44" s="2">
        <v>1.06574598612497E-3</v>
      </c>
      <c r="BH44">
        <v>69142.067106075498</v>
      </c>
      <c r="BI44">
        <v>66485.401378162001</v>
      </c>
      <c r="BJ44">
        <v>53045.4608114765</v>
      </c>
      <c r="BK44">
        <v>0</v>
      </c>
      <c r="BL44">
        <v>419</v>
      </c>
      <c r="BM44">
        <v>0.112442067924499</v>
      </c>
      <c r="BN44">
        <v>0.72153310000000004</v>
      </c>
      <c r="BO44" s="9" t="str">
        <f>_xlfn.XLOOKUP(A44,Thermal!A:A,Thermal!B:B)</f>
        <v>GT</v>
      </c>
      <c r="BP44" s="9" t="str">
        <f>_xlfn.XLOOKUP(A44,Thermal!A:A,Thermal!C:C)</f>
        <v>GT</v>
      </c>
    </row>
    <row r="45" spans="1:68" x14ac:dyDescent="0.3">
      <c r="A45" t="s">
        <v>3083</v>
      </c>
      <c r="B45" t="s">
        <v>396</v>
      </c>
      <c r="C45" t="s">
        <v>397</v>
      </c>
      <c r="D45" t="s">
        <v>90</v>
      </c>
      <c r="E45" t="s">
        <v>81</v>
      </c>
      <c r="F45" t="s">
        <v>161</v>
      </c>
      <c r="G45">
        <v>48</v>
      </c>
      <c r="H45">
        <v>17.280000686645501</v>
      </c>
      <c r="I45" t="s">
        <v>190</v>
      </c>
      <c r="J45" s="1">
        <v>38869</v>
      </c>
      <c r="K45" s="1">
        <v>55518</v>
      </c>
      <c r="L45">
        <v>139.394217159482</v>
      </c>
      <c r="M45">
        <v>3.59018715432653</v>
      </c>
      <c r="N45">
        <v>4.2014255603252897</v>
      </c>
      <c r="O45">
        <v>45.056074766355103</v>
      </c>
      <c r="P45">
        <v>44.582781456953597</v>
      </c>
      <c r="Q45">
        <v>147222.843307495</v>
      </c>
      <c r="R45">
        <v>0</v>
      </c>
      <c r="S45">
        <v>0</v>
      </c>
      <c r="T45">
        <v>0.350130430239595</v>
      </c>
      <c r="U45">
        <v>22.9016328160725</v>
      </c>
      <c r="V45">
        <v>20.522014129577599</v>
      </c>
      <c r="W45">
        <v>-2.3796186867675799</v>
      </c>
      <c r="X45">
        <v>8592</v>
      </c>
      <c r="Y45">
        <v>573</v>
      </c>
      <c r="Z45">
        <v>4065</v>
      </c>
      <c r="AA45">
        <v>0</v>
      </c>
      <c r="AB45">
        <v>0</v>
      </c>
      <c r="AC45" s="2">
        <v>6.6250277733339705E-2</v>
      </c>
      <c r="AD45">
        <v>12.323693003173799</v>
      </c>
      <c r="AE45">
        <v>0</v>
      </c>
      <c r="AF45">
        <v>102.77734669260001</v>
      </c>
      <c r="AG45">
        <v>12.4095809678425</v>
      </c>
      <c r="AH45">
        <v>3.6772133578312798</v>
      </c>
      <c r="AI45">
        <v>-58.921970367431598</v>
      </c>
      <c r="AJ45">
        <v>1730.91931152344</v>
      </c>
      <c r="AK45">
        <v>60.313558194997498</v>
      </c>
      <c r="AL45">
        <v>1.52585234191895</v>
      </c>
      <c r="AM45">
        <v>0</v>
      </c>
      <c r="AN45">
        <v>147222.843307495</v>
      </c>
      <c r="AO45">
        <v>0</v>
      </c>
      <c r="AP45">
        <v>0.45775571543909599</v>
      </c>
      <c r="AQ45">
        <v>61.0340942878723</v>
      </c>
      <c r="AR45">
        <v>89262.360004882794</v>
      </c>
      <c r="AS45">
        <v>0</v>
      </c>
      <c r="AT45">
        <v>0</v>
      </c>
      <c r="AU45">
        <v>9789.0459259643503</v>
      </c>
      <c r="AV45">
        <v>173.674806058407</v>
      </c>
      <c r="AW45">
        <v>2543.3664431572001</v>
      </c>
      <c r="AX45">
        <v>309.55122804641701</v>
      </c>
      <c r="AY45">
        <v>1159.58294439316</v>
      </c>
      <c r="AZ45">
        <v>3677.21624803543</v>
      </c>
      <c r="BA45">
        <v>0.35210357919160901</v>
      </c>
      <c r="BB45" s="2">
        <v>5.07447770725429E-2</v>
      </c>
      <c r="BC45">
        <v>0.86997694693909799</v>
      </c>
      <c r="BD45" s="2">
        <v>3.1824214840017198E-2</v>
      </c>
      <c r="BE45">
        <v>0.83815227283531801</v>
      </c>
      <c r="BF45">
        <v>0.119993342586823</v>
      </c>
      <c r="BG45">
        <v>1.7563592522637901</v>
      </c>
      <c r="BH45">
        <v>1021.46194467892</v>
      </c>
      <c r="BI45">
        <v>1155.41437378608</v>
      </c>
      <c r="BJ45">
        <v>11602.929898967799</v>
      </c>
      <c r="BK45">
        <v>48</v>
      </c>
      <c r="BL45">
        <v>419</v>
      </c>
      <c r="BM45">
        <v>4.1823667003784202</v>
      </c>
      <c r="BN45">
        <v>20.535799999999998</v>
      </c>
      <c r="BO45" s="9" t="str">
        <f>_xlfn.XLOOKUP(A45,Thermal!A:A,Thermal!B:B)</f>
        <v>GT LM6000 Sprint</v>
      </c>
      <c r="BP45" s="9" t="str">
        <f>_xlfn.XLOOKUP(A45,Thermal!A:A,Thermal!C:C)</f>
        <v>GT LM</v>
      </c>
    </row>
    <row r="46" spans="1:68" x14ac:dyDescent="0.3">
      <c r="A46" t="s">
        <v>1720</v>
      </c>
      <c r="B46" t="s">
        <v>182</v>
      </c>
      <c r="C46" t="s">
        <v>183</v>
      </c>
      <c r="D46" t="s">
        <v>90</v>
      </c>
      <c r="E46" t="s">
        <v>81</v>
      </c>
      <c r="F46" t="s">
        <v>161</v>
      </c>
      <c r="G46">
        <v>44</v>
      </c>
      <c r="H46">
        <v>38.059070587158203</v>
      </c>
      <c r="I46" t="s">
        <v>210</v>
      </c>
      <c r="J46" s="1">
        <v>37260</v>
      </c>
      <c r="K46" s="1">
        <v>55153</v>
      </c>
      <c r="L46">
        <v>114.892341280042</v>
      </c>
      <c r="M46">
        <v>-3.0105500131958198</v>
      </c>
      <c r="N46">
        <v>-3.21455450691905</v>
      </c>
      <c r="O46">
        <v>40.924454828660402</v>
      </c>
      <c r="P46">
        <v>41.341059602648997</v>
      </c>
      <c r="Q46">
        <v>155330.73253250099</v>
      </c>
      <c r="R46">
        <v>0</v>
      </c>
      <c r="S46">
        <v>0</v>
      </c>
      <c r="T46">
        <v>0.40299588141370402</v>
      </c>
      <c r="U46">
        <v>20.771004292232501</v>
      </c>
      <c r="V46">
        <v>17.846312492095901</v>
      </c>
      <c r="W46">
        <v>-2.9246917727050801</v>
      </c>
      <c r="X46">
        <v>8592</v>
      </c>
      <c r="Y46">
        <v>578</v>
      </c>
      <c r="Z46">
        <v>3911</v>
      </c>
      <c r="AA46">
        <v>0</v>
      </c>
      <c r="AB46">
        <v>0</v>
      </c>
      <c r="AC46" s="2">
        <v>6.9898827787939294E-2</v>
      </c>
      <c r="AD46">
        <v>10.4332322727051</v>
      </c>
      <c r="AE46">
        <v>0</v>
      </c>
      <c r="AF46">
        <v>88.387440336299207</v>
      </c>
      <c r="AG46">
        <v>4.2256007060865599</v>
      </c>
      <c r="AH46">
        <v>-2.5287127109681</v>
      </c>
      <c r="AI46">
        <v>-11.7607622146606</v>
      </c>
      <c r="AJ46">
        <v>1979.65124511719</v>
      </c>
      <c r="AK46">
        <v>68.144511258148796</v>
      </c>
      <c r="AL46">
        <v>1.4965180538482701</v>
      </c>
      <c r="AM46">
        <v>0</v>
      </c>
      <c r="AN46">
        <v>155330.73253250099</v>
      </c>
      <c r="AO46">
        <v>0</v>
      </c>
      <c r="AP46">
        <v>0.448955431117676</v>
      </c>
      <c r="AQ46">
        <v>59.860719288945198</v>
      </c>
      <c r="AR46">
        <v>87546.307818359404</v>
      </c>
      <c r="AS46">
        <v>0</v>
      </c>
      <c r="AT46">
        <v>0</v>
      </c>
      <c r="AU46">
        <v>9600.8533430786101</v>
      </c>
      <c r="AV46">
        <v>65.350209236145005</v>
      </c>
      <c r="AW46">
        <v>0</v>
      </c>
      <c r="AX46">
        <v>1262.4568844139601</v>
      </c>
      <c r="AY46">
        <v>5032.03131216764</v>
      </c>
      <c r="AZ46">
        <v>6344.0563215464399</v>
      </c>
      <c r="BA46">
        <v>0.51018113010031196</v>
      </c>
      <c r="BB46" s="2">
        <v>2.0310216756485401E-4</v>
      </c>
      <c r="BC46">
        <v>10.975790943057399</v>
      </c>
      <c r="BD46">
        <v>5.16794962473507</v>
      </c>
      <c r="BE46">
        <v>5.9579308528264496</v>
      </c>
      <c r="BF46">
        <v>3.6958514014259002E-2</v>
      </c>
      <c r="BG46">
        <v>0</v>
      </c>
      <c r="BH46">
        <v>10241.167920948001</v>
      </c>
      <c r="BI46">
        <v>51020.7465108088</v>
      </c>
      <c r="BJ46">
        <v>45184.595121758401</v>
      </c>
      <c r="BK46">
        <v>5</v>
      </c>
      <c r="BL46">
        <v>418</v>
      </c>
      <c r="BM46">
        <v>4.4925565363769504</v>
      </c>
      <c r="BN46">
        <v>17.952760000000001</v>
      </c>
      <c r="BO46" s="9" t="str">
        <f>_xlfn.XLOOKUP(A46,Thermal!A:A,Thermal!B:B)</f>
        <v>GT LM</v>
      </c>
      <c r="BP46" s="9" t="str">
        <f>_xlfn.XLOOKUP(A46,Thermal!A:A,Thermal!C:C)</f>
        <v>GT LM</v>
      </c>
    </row>
    <row r="47" spans="1:68" x14ac:dyDescent="0.3">
      <c r="A47" t="s">
        <v>1861</v>
      </c>
      <c r="B47" t="s">
        <v>132</v>
      </c>
      <c r="C47" t="s">
        <v>97</v>
      </c>
      <c r="D47" t="s">
        <v>90</v>
      </c>
      <c r="E47" t="s">
        <v>81</v>
      </c>
      <c r="F47" t="s">
        <v>151</v>
      </c>
      <c r="G47">
        <v>16.2700004577637</v>
      </c>
      <c r="H47">
        <v>3.2300000190734899</v>
      </c>
      <c r="I47" t="s">
        <v>190</v>
      </c>
      <c r="J47" s="1">
        <v>40450</v>
      </c>
      <c r="K47" s="1">
        <v>55153</v>
      </c>
      <c r="L47">
        <v>135.77092304117701</v>
      </c>
      <c r="M47">
        <v>8.0787448960428492</v>
      </c>
      <c r="N47">
        <v>0.86684964950022203</v>
      </c>
      <c r="O47">
        <v>15.9183707749732</v>
      </c>
      <c r="P47">
        <v>15.7761538655026</v>
      </c>
      <c r="Q47">
        <v>49116.400893688202</v>
      </c>
      <c r="R47">
        <v>0</v>
      </c>
      <c r="S47">
        <v>0</v>
      </c>
      <c r="T47">
        <v>0.34461554526099197</v>
      </c>
      <c r="U47">
        <v>7.1188443591556601</v>
      </c>
      <c r="V47">
        <v>6.6685802496566797</v>
      </c>
      <c r="W47">
        <v>-0.45026410534667999</v>
      </c>
      <c r="X47">
        <v>8616</v>
      </c>
      <c r="Y47">
        <v>221</v>
      </c>
      <c r="Z47">
        <v>5231</v>
      </c>
      <c r="AA47">
        <v>0</v>
      </c>
      <c r="AB47">
        <v>0</v>
      </c>
      <c r="AC47">
        <v>0</v>
      </c>
      <c r="AD47">
        <v>3.8826741497268702</v>
      </c>
      <c r="AE47">
        <v>0</v>
      </c>
      <c r="AF47">
        <v>99.302127817766504</v>
      </c>
      <c r="AG47">
        <v>9.5017460372415599</v>
      </c>
      <c r="AH47">
        <v>3.1098293959450198</v>
      </c>
      <c r="AI47">
        <v>-41.0770072937012</v>
      </c>
      <c r="AJ47">
        <v>1517.076171875</v>
      </c>
      <c r="AK47">
        <v>60.8902226886458</v>
      </c>
      <c r="AL47">
        <v>0.48293748924648799</v>
      </c>
      <c r="AM47">
        <v>0</v>
      </c>
      <c r="AN47">
        <v>49116.400236845002</v>
      </c>
      <c r="AO47">
        <v>0</v>
      </c>
      <c r="AP47">
        <v>0.14488125206038199</v>
      </c>
      <c r="AQ47">
        <v>19.317499001354001</v>
      </c>
      <c r="AR47">
        <v>28251.844205871599</v>
      </c>
      <c r="AS47">
        <v>0</v>
      </c>
      <c r="AT47">
        <v>0</v>
      </c>
      <c r="AU47">
        <v>3098.2666860899899</v>
      </c>
      <c r="AV47">
        <v>52.0640065670013</v>
      </c>
      <c r="AW47">
        <v>2464.28194344044</v>
      </c>
      <c r="AX47">
        <v>39.048002243041999</v>
      </c>
      <c r="AY47">
        <v>2288.4479033350899</v>
      </c>
      <c r="AZ47">
        <v>31550.297644332099</v>
      </c>
      <c r="BA47">
        <v>0.15865582111832299</v>
      </c>
      <c r="BB47" s="2">
        <v>1.0077528424561301E-4</v>
      </c>
      <c r="BC47">
        <v>4.7625885636110299</v>
      </c>
      <c r="BD47">
        <v>4.7625885586894903</v>
      </c>
      <c r="BE47">
        <v>4.7625901408658802</v>
      </c>
      <c r="BF47" s="2">
        <v>1.7576836734541499E-2</v>
      </c>
      <c r="BG47">
        <v>0.47409918178821697</v>
      </c>
      <c r="BH47">
        <v>189.12216567993201</v>
      </c>
      <c r="BI47">
        <v>31800.6998392559</v>
      </c>
      <c r="BJ47">
        <v>177337.20728390399</v>
      </c>
      <c r="BK47">
        <v>19</v>
      </c>
      <c r="BL47">
        <v>418</v>
      </c>
      <c r="BM47">
        <v>0.97449989001464898</v>
      </c>
      <c r="BN47">
        <v>6.8779079999999997</v>
      </c>
      <c r="BO47" s="9" t="str">
        <f>_xlfn.XLOOKUP(A47,Thermal!A:A,Thermal!B:B)</f>
        <v>IC 18V50DF</v>
      </c>
      <c r="BP47" s="9" t="str">
        <f>_xlfn.XLOOKUP(A47,Thermal!A:A,Thermal!C:C)</f>
        <v>IC Large</v>
      </c>
    </row>
    <row r="48" spans="1:68" x14ac:dyDescent="0.3">
      <c r="A48" t="s">
        <v>3175</v>
      </c>
      <c r="B48" t="s">
        <v>110</v>
      </c>
      <c r="C48" t="s">
        <v>111</v>
      </c>
      <c r="D48" t="s">
        <v>87</v>
      </c>
      <c r="E48" t="s">
        <v>81</v>
      </c>
      <c r="F48" t="s">
        <v>161</v>
      </c>
      <c r="G48">
        <v>62</v>
      </c>
      <c r="H48">
        <v>23.5</v>
      </c>
      <c r="I48" t="s">
        <v>200</v>
      </c>
      <c r="J48" s="1">
        <v>26846</v>
      </c>
      <c r="K48" s="1">
        <v>55153</v>
      </c>
      <c r="L48">
        <v>80.030842796678201</v>
      </c>
      <c r="M48">
        <v>-31.933133767405799</v>
      </c>
      <c r="N48">
        <v>-10.9279958961546</v>
      </c>
      <c r="O48">
        <v>57.183411214953303</v>
      </c>
      <c r="P48">
        <v>58.954746136865303</v>
      </c>
      <c r="Q48">
        <v>115739.12015151999</v>
      </c>
      <c r="R48">
        <v>0</v>
      </c>
      <c r="S48">
        <v>0</v>
      </c>
      <c r="T48">
        <v>0.213100456899593</v>
      </c>
      <c r="U48">
        <v>11.6030876939564</v>
      </c>
      <c r="V48">
        <v>9.2626999443054192</v>
      </c>
      <c r="W48">
        <v>-2.3403877517089802</v>
      </c>
      <c r="X48">
        <v>8592</v>
      </c>
      <c r="Y48">
        <v>577</v>
      </c>
      <c r="Z48">
        <v>3077</v>
      </c>
      <c r="AA48">
        <v>0</v>
      </c>
      <c r="AB48">
        <v>0</v>
      </c>
      <c r="AC48" s="2">
        <v>6.4813907560794595E-2</v>
      </c>
      <c r="AD48">
        <v>9.6231544327773992</v>
      </c>
      <c r="AE48">
        <v>0</v>
      </c>
      <c r="AF48">
        <v>46.480739442160001</v>
      </c>
      <c r="AG48">
        <v>-30.810026307615299</v>
      </c>
      <c r="AH48">
        <v>-9.3997866018984393</v>
      </c>
      <c r="AI48">
        <v>-24.465425491333001</v>
      </c>
      <c r="AJ48">
        <v>1894.76647949219</v>
      </c>
      <c r="AK48">
        <v>65.713053952272006</v>
      </c>
      <c r="AL48">
        <v>1.7970981087875399</v>
      </c>
      <c r="AM48">
        <v>0</v>
      </c>
      <c r="AN48">
        <v>115739.12015151999</v>
      </c>
      <c r="AO48">
        <v>0</v>
      </c>
      <c r="AP48">
        <v>0.53912945478456098</v>
      </c>
      <c r="AQ48">
        <v>71.883923252731606</v>
      </c>
      <c r="AR48">
        <v>105130.237295349</v>
      </c>
      <c r="AS48">
        <v>0</v>
      </c>
      <c r="AT48">
        <v>0</v>
      </c>
      <c r="AU48">
        <v>0</v>
      </c>
      <c r="AV48">
        <v>23.559959411621101</v>
      </c>
      <c r="AW48">
        <v>18.599967956543001</v>
      </c>
      <c r="AX48">
        <v>680.11453151702904</v>
      </c>
      <c r="AY48">
        <v>846.09311205148697</v>
      </c>
      <c r="AZ48">
        <v>65808.283090978905</v>
      </c>
      <c r="BA48">
        <v>0.94840798569316798</v>
      </c>
      <c r="BB48" s="2">
        <v>1.64642590621361E-3</v>
      </c>
      <c r="BC48">
        <v>11.996222378585299</v>
      </c>
      <c r="BD48">
        <v>5.16794962473507</v>
      </c>
      <c r="BE48">
        <v>6.8282741772739497</v>
      </c>
      <c r="BF48" s="2">
        <v>1.52353573357686E-2</v>
      </c>
      <c r="BG48" s="2">
        <v>1.13482121378183E-2</v>
      </c>
      <c r="BH48">
        <v>6109.9454064760403</v>
      </c>
      <c r="BI48">
        <v>0.57883837648841996</v>
      </c>
      <c r="BJ48">
        <v>1234029.8099456299</v>
      </c>
      <c r="BK48">
        <v>1028</v>
      </c>
      <c r="BL48">
        <v>417</v>
      </c>
      <c r="BM48">
        <v>3.62404057458496</v>
      </c>
      <c r="BN48">
        <v>10.502840000000001</v>
      </c>
      <c r="BO48" s="9" t="str">
        <f>_xlfn.XLOOKUP(A48,Thermal!A:A,Thermal!B:B)</f>
        <v>GT 501AA</v>
      </c>
      <c r="BP48" s="9" t="str">
        <f>_xlfn.XLOOKUP(A48,Thermal!A:A,Thermal!C:C)</f>
        <v>GT Old</v>
      </c>
    </row>
    <row r="49" spans="1:68" x14ac:dyDescent="0.3">
      <c r="A49" t="s">
        <v>484</v>
      </c>
      <c r="B49" t="s">
        <v>148</v>
      </c>
      <c r="C49" t="s">
        <v>149</v>
      </c>
      <c r="D49" t="s">
        <v>150</v>
      </c>
      <c r="E49" t="s">
        <v>81</v>
      </c>
      <c r="F49" t="s">
        <v>161</v>
      </c>
      <c r="G49">
        <v>5</v>
      </c>
      <c r="H49">
        <v>2.5</v>
      </c>
      <c r="I49" t="s">
        <v>152</v>
      </c>
      <c r="J49" s="1">
        <v>43650</v>
      </c>
      <c r="K49" s="1">
        <v>55153</v>
      </c>
      <c r="L49">
        <v>172.249683211622</v>
      </c>
      <c r="M49">
        <v>32.025615893019001</v>
      </c>
      <c r="N49">
        <v>3.7681092826138598</v>
      </c>
      <c r="O49">
        <v>4.7021028037383203</v>
      </c>
      <c r="P49">
        <v>4.6274834437086101</v>
      </c>
      <c r="Q49">
        <v>7181</v>
      </c>
      <c r="R49">
        <v>0</v>
      </c>
      <c r="S49">
        <v>0</v>
      </c>
      <c r="T49">
        <v>0.163949771685755</v>
      </c>
      <c r="U49">
        <v>1.4279925383405701</v>
      </c>
      <c r="V49">
        <v>1.2369264347534199</v>
      </c>
      <c r="W49">
        <v>-0.19106610375976599</v>
      </c>
      <c r="X49">
        <v>8592</v>
      </c>
      <c r="Y49">
        <v>576</v>
      </c>
      <c r="Z49">
        <v>2369</v>
      </c>
      <c r="AA49">
        <v>0</v>
      </c>
      <c r="AB49">
        <v>0</v>
      </c>
      <c r="AC49" s="2">
        <v>4.6116073331832902E-3</v>
      </c>
      <c r="AD49">
        <v>0.61639202456664999</v>
      </c>
      <c r="AE49">
        <v>0</v>
      </c>
      <c r="AF49">
        <v>102.656258069743</v>
      </c>
      <c r="AG49">
        <v>10.864378414768399</v>
      </c>
      <c r="AH49">
        <v>5.10132732852197</v>
      </c>
      <c r="AI49">
        <v>-26.8603820800781</v>
      </c>
      <c r="AJ49">
        <v>799.251953125</v>
      </c>
      <c r="AK49">
        <v>71.266436690587696</v>
      </c>
      <c r="AL49">
        <v>0.141655745129704</v>
      </c>
      <c r="AM49">
        <v>0</v>
      </c>
      <c r="AN49">
        <v>7181</v>
      </c>
      <c r="AO49">
        <v>0</v>
      </c>
      <c r="AP49" s="2">
        <v>4.2496723564443499E-2</v>
      </c>
      <c r="AQ49">
        <v>5.6662296334412003</v>
      </c>
      <c r="AR49">
        <v>8286.8613697586097</v>
      </c>
      <c r="AS49">
        <v>0</v>
      </c>
      <c r="AT49">
        <v>0</v>
      </c>
      <c r="AU49">
        <v>654.01571130084994</v>
      </c>
      <c r="AV49">
        <v>0</v>
      </c>
      <c r="AW49">
        <v>0</v>
      </c>
      <c r="AX49">
        <v>2049.4400979429502</v>
      </c>
      <c r="AY49">
        <v>1777.12765677273</v>
      </c>
      <c r="AZ49">
        <v>835.43224357068505</v>
      </c>
      <c r="BA49">
        <v>1.86589867746269</v>
      </c>
      <c r="BB49" s="2">
        <v>7.8725721145852696E-3</v>
      </c>
      <c r="BC49">
        <v>35.085696216738398</v>
      </c>
      <c r="BD49">
        <v>35.060037663933798</v>
      </c>
      <c r="BE49">
        <v>35.060036701610898</v>
      </c>
      <c r="BF49">
        <v>0</v>
      </c>
      <c r="BG49">
        <v>0</v>
      </c>
      <c r="BH49">
        <v>128781.263411911</v>
      </c>
      <c r="BI49">
        <v>151616.72345649899</v>
      </c>
      <c r="BJ49">
        <v>129633.50592983799</v>
      </c>
      <c r="BK49">
        <v>0</v>
      </c>
      <c r="BL49">
        <v>416</v>
      </c>
      <c r="BM49">
        <v>0.21896645581054699</v>
      </c>
      <c r="BN49">
        <v>1.6469579999999999</v>
      </c>
      <c r="BO49" s="9" t="str">
        <f>_xlfn.XLOOKUP(A49,Thermal!A:A,Thermal!B:B)</f>
        <v>GT</v>
      </c>
      <c r="BP49" s="9" t="str">
        <f>_xlfn.XLOOKUP(A49,Thermal!A:A,Thermal!C:C)</f>
        <v>GT</v>
      </c>
    </row>
    <row r="50" spans="1:68" x14ac:dyDescent="0.3">
      <c r="A50" t="s">
        <v>2698</v>
      </c>
      <c r="B50" t="s">
        <v>110</v>
      </c>
      <c r="C50" t="s">
        <v>111</v>
      </c>
      <c r="D50" t="s">
        <v>87</v>
      </c>
      <c r="E50" t="s">
        <v>81</v>
      </c>
      <c r="F50" t="s">
        <v>161</v>
      </c>
      <c r="G50">
        <v>62</v>
      </c>
      <c r="H50">
        <v>19.100000381469702</v>
      </c>
      <c r="I50" t="s">
        <v>200</v>
      </c>
      <c r="J50" s="1">
        <v>26420</v>
      </c>
      <c r="K50" s="1">
        <v>55153</v>
      </c>
      <c r="L50">
        <v>80.374029536879107</v>
      </c>
      <c r="M50">
        <v>-30.195353352877799</v>
      </c>
      <c r="N50">
        <v>-10.2504884337737</v>
      </c>
      <c r="O50">
        <v>57.7507788161994</v>
      </c>
      <c r="P50">
        <v>58.099337748344396</v>
      </c>
      <c r="Q50">
        <v>176698.11922454799</v>
      </c>
      <c r="R50">
        <v>0</v>
      </c>
      <c r="S50">
        <v>0</v>
      </c>
      <c r="T50">
        <v>0.32533900284324502</v>
      </c>
      <c r="U50">
        <v>15.381778815269501</v>
      </c>
      <c r="V50">
        <v>14.2019405007782</v>
      </c>
      <c r="W50">
        <v>-1.17983827392578</v>
      </c>
      <c r="X50">
        <v>8592</v>
      </c>
      <c r="Y50">
        <v>580</v>
      </c>
      <c r="Z50">
        <v>4042</v>
      </c>
      <c r="AA50">
        <v>0</v>
      </c>
      <c r="AB50">
        <v>0</v>
      </c>
      <c r="AC50" s="2">
        <v>7.9514151544641698E-2</v>
      </c>
      <c r="AD50">
        <v>13.357604283088699</v>
      </c>
      <c r="AE50">
        <v>0</v>
      </c>
      <c r="AF50">
        <v>47.066420394765302</v>
      </c>
      <c r="AG50">
        <v>-31.066530812743501</v>
      </c>
      <c r="AH50">
        <v>-8.5576011079588898</v>
      </c>
      <c r="AI50">
        <v>-26.132930755615199</v>
      </c>
      <c r="AJ50">
        <v>1896.11328125</v>
      </c>
      <c r="AK50">
        <v>67.3613376510515</v>
      </c>
      <c r="AL50">
        <v>2.4869470598087302</v>
      </c>
      <c r="AM50">
        <v>0</v>
      </c>
      <c r="AN50">
        <v>176698.11922454799</v>
      </c>
      <c r="AO50">
        <v>0</v>
      </c>
      <c r="AP50">
        <v>0.74608415565709596</v>
      </c>
      <c r="AQ50">
        <v>99.477882153123602</v>
      </c>
      <c r="AR50">
        <v>145486.405759827</v>
      </c>
      <c r="AS50">
        <v>0</v>
      </c>
      <c r="AT50">
        <v>0</v>
      </c>
      <c r="AU50">
        <v>0</v>
      </c>
      <c r="AV50">
        <v>636.40016937255905</v>
      </c>
      <c r="AW50">
        <v>534.38715124130204</v>
      </c>
      <c r="AX50">
        <v>3954.6343472600001</v>
      </c>
      <c r="AY50">
        <v>2414.8488115668301</v>
      </c>
      <c r="AZ50">
        <v>60088.769840359702</v>
      </c>
      <c r="BA50">
        <v>0.94840798569316798</v>
      </c>
      <c r="BB50" s="2">
        <v>1.64642590621361E-3</v>
      </c>
      <c r="BC50">
        <v>11.996222378585299</v>
      </c>
      <c r="BD50">
        <v>5.16794962473507</v>
      </c>
      <c r="BE50">
        <v>6.8282741772739497</v>
      </c>
      <c r="BF50">
        <v>0.45011035259813098</v>
      </c>
      <c r="BG50">
        <v>0.29320384270977201</v>
      </c>
      <c r="BH50">
        <v>11366.346223078999</v>
      </c>
      <c r="BI50">
        <v>1.6562032145448</v>
      </c>
      <c r="BJ50">
        <v>651873.43324587797</v>
      </c>
      <c r="BK50">
        <v>1542</v>
      </c>
      <c r="BL50">
        <v>416</v>
      </c>
      <c r="BM50">
        <v>4.2667247961425803</v>
      </c>
      <c r="BN50">
        <v>14.865180000000001</v>
      </c>
      <c r="BO50" s="9" t="str">
        <f>_xlfn.XLOOKUP(A50,Thermal!A:A,Thermal!B:B)</f>
        <v>GT</v>
      </c>
      <c r="BP50" s="9" t="str">
        <f>_xlfn.XLOOKUP(A50,Thermal!A:A,Thermal!C:C)</f>
        <v>GT</v>
      </c>
    </row>
    <row r="51" spans="1:68" x14ac:dyDescent="0.3">
      <c r="A51" t="s">
        <v>2994</v>
      </c>
      <c r="B51" t="s">
        <v>148</v>
      </c>
      <c r="C51" t="s">
        <v>149</v>
      </c>
      <c r="D51" t="s">
        <v>150</v>
      </c>
      <c r="E51" t="s">
        <v>81</v>
      </c>
      <c r="F51" t="s">
        <v>161</v>
      </c>
      <c r="G51">
        <v>20</v>
      </c>
      <c r="H51">
        <v>5</v>
      </c>
      <c r="I51" t="s">
        <v>152</v>
      </c>
      <c r="J51" s="1">
        <v>42125</v>
      </c>
      <c r="K51" s="1">
        <v>55153</v>
      </c>
      <c r="L51">
        <v>149.62556516324699</v>
      </c>
      <c r="M51">
        <v>32.990241378143701</v>
      </c>
      <c r="N51">
        <v>-2.5558449104041001</v>
      </c>
      <c r="O51">
        <v>18.913551401869199</v>
      </c>
      <c r="P51">
        <v>18.349889624724099</v>
      </c>
      <c r="Q51">
        <v>34548.060891151399</v>
      </c>
      <c r="R51">
        <v>0</v>
      </c>
      <c r="S51">
        <v>0</v>
      </c>
      <c r="T51">
        <v>0.19719212837302599</v>
      </c>
      <c r="U51">
        <v>5.7593194569282504</v>
      </c>
      <c r="V51">
        <v>5.1692743941955603</v>
      </c>
      <c r="W51">
        <v>-0.59004506625366204</v>
      </c>
      <c r="X51">
        <v>8592</v>
      </c>
      <c r="Y51">
        <v>578</v>
      </c>
      <c r="Z51">
        <v>2869</v>
      </c>
      <c r="AA51">
        <v>0</v>
      </c>
      <c r="AB51">
        <v>0</v>
      </c>
      <c r="AC51" s="2">
        <v>1.5546626989173201E-2</v>
      </c>
      <c r="AD51">
        <v>2.4859354760742201</v>
      </c>
      <c r="AE51">
        <v>0</v>
      </c>
      <c r="AF51">
        <v>93.5545170494687</v>
      </c>
      <c r="AG51">
        <v>9.6011557249478994</v>
      </c>
      <c r="AH51">
        <v>-2.7371794262707998</v>
      </c>
      <c r="AI51">
        <v>-25.292060852050799</v>
      </c>
      <c r="AJ51">
        <v>760.98931884765602</v>
      </c>
      <c r="AK51">
        <v>70.929458864435404</v>
      </c>
      <c r="AL51">
        <v>0.57145794937562899</v>
      </c>
      <c r="AM51">
        <v>0</v>
      </c>
      <c r="AN51">
        <v>34548.060891151399</v>
      </c>
      <c r="AO51">
        <v>0</v>
      </c>
      <c r="AP51">
        <v>0.171437392318738</v>
      </c>
      <c r="AQ51">
        <v>22.858317708388</v>
      </c>
      <c r="AR51">
        <v>33430.290456481896</v>
      </c>
      <c r="AS51">
        <v>0</v>
      </c>
      <c r="AT51">
        <v>0</v>
      </c>
      <c r="AU51">
        <v>2638.3855750694302</v>
      </c>
      <c r="AV51">
        <v>16.000000178813899</v>
      </c>
      <c r="AW51">
        <v>80.060891248285799</v>
      </c>
      <c r="AX51">
        <v>6111.5863891243898</v>
      </c>
      <c r="AY51">
        <v>9003.1891500949896</v>
      </c>
      <c r="AZ51">
        <v>7717.1635647416097</v>
      </c>
      <c r="BA51">
        <v>1.86589867746269</v>
      </c>
      <c r="BB51" s="2">
        <v>7.8725721145852696E-3</v>
      </c>
      <c r="BC51">
        <v>35.085696216738398</v>
      </c>
      <c r="BD51">
        <v>35.060037663933798</v>
      </c>
      <c r="BE51">
        <v>35.060036701610898</v>
      </c>
      <c r="BF51" s="2">
        <v>1.3648799773150699E-2</v>
      </c>
      <c r="BG51" s="2">
        <v>5.8332256197900299E-2</v>
      </c>
      <c r="BH51">
        <v>354147.89540235198</v>
      </c>
      <c r="BI51">
        <v>574606.48022506398</v>
      </c>
      <c r="BJ51">
        <v>803726.69653413899</v>
      </c>
      <c r="BK51">
        <v>1</v>
      </c>
      <c r="BL51">
        <v>416</v>
      </c>
      <c r="BM51">
        <v>0.91516782617187498</v>
      </c>
      <c r="BN51">
        <v>6.9017549999999996</v>
      </c>
      <c r="BO51" s="9" t="str">
        <f>_xlfn.XLOOKUP(A51,Thermal!A:A,Thermal!B:B)</f>
        <v>GT</v>
      </c>
      <c r="BP51" s="9" t="str">
        <f>_xlfn.XLOOKUP(A51,Thermal!A:A,Thermal!C:C)</f>
        <v>GT</v>
      </c>
    </row>
    <row r="52" spans="1:68" x14ac:dyDescent="0.3">
      <c r="A52" t="s">
        <v>2603</v>
      </c>
      <c r="B52" t="s">
        <v>627</v>
      </c>
      <c r="C52" t="s">
        <v>628</v>
      </c>
      <c r="D52" t="s">
        <v>629</v>
      </c>
      <c r="E52" t="s">
        <v>81</v>
      </c>
      <c r="F52" t="s">
        <v>161</v>
      </c>
      <c r="G52">
        <v>227.80000305175801</v>
      </c>
      <c r="H52">
        <v>122.800003051758</v>
      </c>
      <c r="I52" t="s">
        <v>193</v>
      </c>
      <c r="J52" s="1">
        <v>45078</v>
      </c>
      <c r="K52" s="1">
        <v>59688</v>
      </c>
      <c r="L52">
        <v>72.445685806287997</v>
      </c>
      <c r="M52">
        <v>-29.8270394159834</v>
      </c>
      <c r="N52">
        <v>-4.3863545630062202</v>
      </c>
      <c r="O52">
        <v>221.146965579452</v>
      </c>
      <c r="P52">
        <v>222.457011810202</v>
      </c>
      <c r="Q52">
        <v>871068.874610901</v>
      </c>
      <c r="R52">
        <v>0</v>
      </c>
      <c r="S52">
        <v>0</v>
      </c>
      <c r="T52">
        <v>0.43651046887894102</v>
      </c>
      <c r="U52">
        <v>61.9768188293991</v>
      </c>
      <c r="V52">
        <v>63.105182626026398</v>
      </c>
      <c r="W52">
        <v>1.1283638924560599</v>
      </c>
      <c r="X52">
        <v>8472</v>
      </c>
      <c r="Y52">
        <v>235</v>
      </c>
      <c r="Z52">
        <v>5925</v>
      </c>
      <c r="AA52">
        <v>0</v>
      </c>
      <c r="AB52">
        <v>0</v>
      </c>
      <c r="AC52">
        <v>0</v>
      </c>
      <c r="AD52">
        <v>54.378762615356401</v>
      </c>
      <c r="AE52">
        <v>0</v>
      </c>
      <c r="AF52">
        <v>52.244394611549801</v>
      </c>
      <c r="AG52">
        <v>-30.002998470450599</v>
      </c>
      <c r="AH52">
        <v>-4.44315926234834</v>
      </c>
      <c r="AI52">
        <v>-27.909410476684599</v>
      </c>
      <c r="AJ52">
        <v>1940.39343261719</v>
      </c>
      <c r="AK52">
        <v>71.8619403807553</v>
      </c>
      <c r="AL52">
        <v>9.9646554641532905</v>
      </c>
      <c r="AM52">
        <v>0</v>
      </c>
      <c r="AN52">
        <v>871068.874610901</v>
      </c>
      <c r="AO52">
        <v>0</v>
      </c>
      <c r="AP52">
        <v>2.98939678017795</v>
      </c>
      <c r="AQ52">
        <v>398.58620303583098</v>
      </c>
      <c r="AR52">
        <v>582932.34520336904</v>
      </c>
      <c r="AS52">
        <v>0</v>
      </c>
      <c r="AT52">
        <v>0</v>
      </c>
      <c r="AU52">
        <v>0</v>
      </c>
      <c r="AV52">
        <v>3355.4649723172201</v>
      </c>
      <c r="AW52">
        <v>8300.0710296630896</v>
      </c>
      <c r="AX52">
        <v>10767.8600630909</v>
      </c>
      <c r="AY52">
        <v>6572.93982329965</v>
      </c>
      <c r="AZ52">
        <v>312535.76991381199</v>
      </c>
      <c r="BA52">
        <v>25.791217484817199</v>
      </c>
      <c r="BB52">
        <v>14.2210391240822</v>
      </c>
      <c r="BC52">
        <v>42.7558207727064</v>
      </c>
      <c r="BD52">
        <v>5.16794962473507</v>
      </c>
      <c r="BE52">
        <v>37.190527031329999</v>
      </c>
      <c r="BF52">
        <v>644902.11608563701</v>
      </c>
      <c r="BG52">
        <v>1218221.90660011</v>
      </c>
      <c r="BH52">
        <v>591989.03481359303</v>
      </c>
      <c r="BI52">
        <v>81895.4044018899</v>
      </c>
      <c r="BJ52">
        <v>20929674.532671899</v>
      </c>
      <c r="BK52">
        <v>1806</v>
      </c>
      <c r="BL52">
        <v>415</v>
      </c>
      <c r="BM52">
        <v>6.7463386655273396</v>
      </c>
      <c r="BN52">
        <v>86.571870000000004</v>
      </c>
      <c r="BO52" s="9" t="str">
        <f>_xlfn.XLOOKUP(A52,Thermal!A:A,Thermal!B:B)</f>
        <v>GT F</v>
      </c>
      <c r="BP52" s="9" t="str">
        <f>_xlfn.XLOOKUP(A52,Thermal!A:A,Thermal!C:C)</f>
        <v>GT F</v>
      </c>
    </row>
    <row r="53" spans="1:68" x14ac:dyDescent="0.3">
      <c r="A53" t="s">
        <v>3084</v>
      </c>
      <c r="B53" t="s">
        <v>396</v>
      </c>
      <c r="C53" t="s">
        <v>397</v>
      </c>
      <c r="D53" t="s">
        <v>90</v>
      </c>
      <c r="E53" t="s">
        <v>81</v>
      </c>
      <c r="F53" t="s">
        <v>161</v>
      </c>
      <c r="G53">
        <v>46</v>
      </c>
      <c r="H53">
        <v>18.399999618530298</v>
      </c>
      <c r="I53" t="s">
        <v>190</v>
      </c>
      <c r="J53" s="1">
        <v>38869</v>
      </c>
      <c r="K53" s="1">
        <v>55518</v>
      </c>
      <c r="L53">
        <v>137.97122227626301</v>
      </c>
      <c r="M53">
        <v>4.7323568884088303</v>
      </c>
      <c r="N53">
        <v>4.1151419973451704</v>
      </c>
      <c r="O53">
        <v>43.125</v>
      </c>
      <c r="P53">
        <v>42.661699779249403</v>
      </c>
      <c r="Q53">
        <v>139206.934453964</v>
      </c>
      <c r="R53">
        <v>0</v>
      </c>
      <c r="S53">
        <v>0</v>
      </c>
      <c r="T53">
        <v>0.34546092528692401</v>
      </c>
      <c r="U53">
        <v>21.091388408055298</v>
      </c>
      <c r="V53">
        <v>19.206552016467999</v>
      </c>
      <c r="W53">
        <v>-1.8848363877563501</v>
      </c>
      <c r="X53">
        <v>8592</v>
      </c>
      <c r="Y53">
        <v>584</v>
      </c>
      <c r="Z53">
        <v>4143</v>
      </c>
      <c r="AA53">
        <v>0</v>
      </c>
      <c r="AB53">
        <v>0</v>
      </c>
      <c r="AC53" s="2">
        <v>6.2643118844807805E-2</v>
      </c>
      <c r="AD53">
        <v>11.333988305175801</v>
      </c>
      <c r="AE53">
        <v>0</v>
      </c>
      <c r="AF53">
        <v>102.77083078512101</v>
      </c>
      <c r="AG53">
        <v>12.409528569783699</v>
      </c>
      <c r="AH53">
        <v>3.6707498705823398</v>
      </c>
      <c r="AI53">
        <v>-58.921970367431598</v>
      </c>
      <c r="AJ53">
        <v>1731.31494140625</v>
      </c>
      <c r="AK53">
        <v>60.318318575109799</v>
      </c>
      <c r="AL53">
        <v>1.40400449149704</v>
      </c>
      <c r="AM53">
        <v>0</v>
      </c>
      <c r="AN53">
        <v>139206.934453964</v>
      </c>
      <c r="AO53">
        <v>0</v>
      </c>
      <c r="AP53">
        <v>0.42120138763077603</v>
      </c>
      <c r="AQ53">
        <v>56.160176598191299</v>
      </c>
      <c r="AR53">
        <v>82134.263195800799</v>
      </c>
      <c r="AS53">
        <v>0</v>
      </c>
      <c r="AT53">
        <v>0</v>
      </c>
      <c r="AU53">
        <v>9007.3356450500505</v>
      </c>
      <c r="AV53">
        <v>127.78634870052301</v>
      </c>
      <c r="AW53">
        <v>1580.48790633678</v>
      </c>
      <c r="AX53">
        <v>227.489906668663</v>
      </c>
      <c r="AY53">
        <v>1271.0129116773601</v>
      </c>
      <c r="AZ53">
        <v>3552.9487770199798</v>
      </c>
      <c r="BA53">
        <v>0.35210357919160901</v>
      </c>
      <c r="BB53" s="2">
        <v>5.07447770725429E-2</v>
      </c>
      <c r="BC53">
        <v>0.86997694693909799</v>
      </c>
      <c r="BD53" s="2">
        <v>3.1824214840017198E-2</v>
      </c>
      <c r="BE53">
        <v>0.83815227283531801</v>
      </c>
      <c r="BF53">
        <v>8.9471238183395002E-2</v>
      </c>
      <c r="BG53">
        <v>1.1007082599720901</v>
      </c>
      <c r="BH53">
        <v>0.65725732752875998</v>
      </c>
      <c r="BI53">
        <v>877.15056665258305</v>
      </c>
      <c r="BJ53">
        <v>13426.994503169601</v>
      </c>
      <c r="BK53">
        <v>42</v>
      </c>
      <c r="BL53">
        <v>415</v>
      </c>
      <c r="BM53">
        <v>3.8923168145141598</v>
      </c>
      <c r="BN53">
        <v>19.220859999999998</v>
      </c>
      <c r="BO53" s="9" t="str">
        <f>_xlfn.XLOOKUP(A53,Thermal!A:A,Thermal!B:B)</f>
        <v>GT LM6000 Sprint</v>
      </c>
      <c r="BP53" s="9" t="str">
        <f>_xlfn.XLOOKUP(A53,Thermal!A:A,Thermal!C:C)</f>
        <v>GT LM</v>
      </c>
    </row>
    <row r="54" spans="1:68" x14ac:dyDescent="0.3">
      <c r="A54" t="s">
        <v>1721</v>
      </c>
      <c r="B54" t="s">
        <v>182</v>
      </c>
      <c r="C54" t="s">
        <v>183</v>
      </c>
      <c r="D54" t="s">
        <v>90</v>
      </c>
      <c r="E54" t="s">
        <v>81</v>
      </c>
      <c r="F54" t="s">
        <v>161</v>
      </c>
      <c r="G54">
        <v>44</v>
      </c>
      <c r="H54">
        <v>38.059070587158203</v>
      </c>
      <c r="I54" t="s">
        <v>210</v>
      </c>
      <c r="J54" s="1">
        <v>37260</v>
      </c>
      <c r="K54" s="1">
        <v>55153</v>
      </c>
      <c r="L54">
        <v>116.434534188556</v>
      </c>
      <c r="M54">
        <v>-4.1352159130085901</v>
      </c>
      <c r="N54">
        <v>-3.39535701018049</v>
      </c>
      <c r="O54">
        <v>41.387071651090302</v>
      </c>
      <c r="P54">
        <v>40.685430463576203</v>
      </c>
      <c r="Q54">
        <v>155062.737747192</v>
      </c>
      <c r="R54">
        <v>0</v>
      </c>
      <c r="S54">
        <v>0</v>
      </c>
      <c r="T54">
        <v>0.40230058568594401</v>
      </c>
      <c r="U54">
        <v>21.0152936174965</v>
      </c>
      <c r="V54">
        <v>18.054658589355501</v>
      </c>
      <c r="W54">
        <v>-2.9606350380859401</v>
      </c>
      <c r="X54">
        <v>8592</v>
      </c>
      <c r="Y54">
        <v>578</v>
      </c>
      <c r="Z54">
        <v>3868</v>
      </c>
      <c r="AA54">
        <v>0</v>
      </c>
      <c r="AB54">
        <v>0</v>
      </c>
      <c r="AC54">
        <v>6.9778230137745006E-2</v>
      </c>
      <c r="AD54">
        <v>10.570163481018101</v>
      </c>
      <c r="AE54">
        <v>0</v>
      </c>
      <c r="AF54">
        <v>88.387067144813997</v>
      </c>
      <c r="AG54">
        <v>4.2252275291794001</v>
      </c>
      <c r="AH54">
        <v>-2.5287127109681</v>
      </c>
      <c r="AI54">
        <v>-11.7607622146606</v>
      </c>
      <c r="AJ54">
        <v>1979.65124511719</v>
      </c>
      <c r="AK54">
        <v>68.125580615904994</v>
      </c>
      <c r="AL54">
        <v>1.5142377150306701</v>
      </c>
      <c r="AM54">
        <v>0</v>
      </c>
      <c r="AN54">
        <v>155062.737747192</v>
      </c>
      <c r="AO54">
        <v>0</v>
      </c>
      <c r="AP54">
        <v>0.45427133349143001</v>
      </c>
      <c r="AQ54">
        <v>60.569506759643602</v>
      </c>
      <c r="AR54">
        <v>88582.907992187495</v>
      </c>
      <c r="AS54">
        <v>0</v>
      </c>
      <c r="AT54">
        <v>0</v>
      </c>
      <c r="AU54">
        <v>9714.5326997680695</v>
      </c>
      <c r="AV54">
        <v>66.6962442398071</v>
      </c>
      <c r="AW54">
        <v>0</v>
      </c>
      <c r="AX54">
        <v>1105.5447550117999</v>
      </c>
      <c r="AY54">
        <v>4635.8053691089199</v>
      </c>
      <c r="AZ54">
        <v>5475.7241989374197</v>
      </c>
      <c r="BA54">
        <v>0.51018113010031196</v>
      </c>
      <c r="BB54" s="2">
        <v>2.0310216756485401E-4</v>
      </c>
      <c r="BC54">
        <v>10.975790943057399</v>
      </c>
      <c r="BD54">
        <v>5.16794962473507</v>
      </c>
      <c r="BE54">
        <v>5.9579308528264496</v>
      </c>
      <c r="BF54" s="2">
        <v>3.7728269526269301E-2</v>
      </c>
      <c r="BG54">
        <v>0</v>
      </c>
      <c r="BH54">
        <v>8527.2413623621105</v>
      </c>
      <c r="BI54">
        <v>34551.988962491101</v>
      </c>
      <c r="BJ54">
        <v>37081.782783235001</v>
      </c>
      <c r="BK54">
        <v>5</v>
      </c>
      <c r="BL54">
        <v>414</v>
      </c>
      <c r="BM54">
        <v>4.7309199599609402</v>
      </c>
      <c r="BN54">
        <v>18.134820000000001</v>
      </c>
      <c r="BO54" s="9" t="str">
        <f>_xlfn.XLOOKUP(A54,Thermal!A:A,Thermal!B:B)</f>
        <v>GT LM</v>
      </c>
      <c r="BP54" s="9" t="str">
        <f>_xlfn.XLOOKUP(A54,Thermal!A:A,Thermal!C:C)</f>
        <v>GT LM</v>
      </c>
    </row>
    <row r="55" spans="1:68" x14ac:dyDescent="0.3">
      <c r="A55" t="s">
        <v>1856</v>
      </c>
      <c r="B55" t="s">
        <v>132</v>
      </c>
      <c r="C55" t="s">
        <v>97</v>
      </c>
      <c r="D55" t="s">
        <v>90</v>
      </c>
      <c r="E55" t="s">
        <v>81</v>
      </c>
      <c r="F55" t="s">
        <v>151</v>
      </c>
      <c r="G55">
        <v>16.2700004577637</v>
      </c>
      <c r="H55">
        <v>3.2300000190734899</v>
      </c>
      <c r="I55" t="s">
        <v>190</v>
      </c>
      <c r="J55" s="1">
        <v>40450</v>
      </c>
      <c r="K55" s="1">
        <v>55153</v>
      </c>
      <c r="L55">
        <v>136.29172210739799</v>
      </c>
      <c r="M55">
        <v>7.2397595549493401</v>
      </c>
      <c r="N55">
        <v>-0.53731891988374103</v>
      </c>
      <c r="O55">
        <v>15.9183707749732</v>
      </c>
      <c r="P55">
        <v>15.7806433799777</v>
      </c>
      <c r="Q55">
        <v>47922.551865577698</v>
      </c>
      <c r="R55">
        <v>0</v>
      </c>
      <c r="S55">
        <v>0</v>
      </c>
      <c r="T55">
        <v>0.33623913888154</v>
      </c>
      <c r="U55">
        <v>6.9930400279169103</v>
      </c>
      <c r="V55">
        <v>6.5314482770843503</v>
      </c>
      <c r="W55">
        <v>-0.46159174661254898</v>
      </c>
      <c r="X55">
        <v>8592</v>
      </c>
      <c r="Y55">
        <v>220</v>
      </c>
      <c r="Z55">
        <v>5181</v>
      </c>
      <c r="AA55">
        <v>0</v>
      </c>
      <c r="AB55">
        <v>0</v>
      </c>
      <c r="AC55">
        <v>0</v>
      </c>
      <c r="AD55">
        <v>3.8143297616043101</v>
      </c>
      <c r="AE55">
        <v>0</v>
      </c>
      <c r="AF55">
        <v>98.778739266689797</v>
      </c>
      <c r="AG55">
        <v>9.5015168278735107</v>
      </c>
      <c r="AH55">
        <v>2.5866701103736598</v>
      </c>
      <c r="AI55">
        <v>-40.942707061767599</v>
      </c>
      <c r="AJ55">
        <v>1528.45495605469</v>
      </c>
      <c r="AK55">
        <v>61.038900754729298</v>
      </c>
      <c r="AL55">
        <v>0.47441588217222702</v>
      </c>
      <c r="AM55">
        <v>0</v>
      </c>
      <c r="AN55">
        <v>47922.551201581999</v>
      </c>
      <c r="AO55">
        <v>0</v>
      </c>
      <c r="AP55">
        <v>0.14232476985081999</v>
      </c>
      <c r="AQ55">
        <v>18.976634729914402</v>
      </c>
      <c r="AR55">
        <v>27753.330168685901</v>
      </c>
      <c r="AS55">
        <v>0</v>
      </c>
      <c r="AT55">
        <v>0</v>
      </c>
      <c r="AU55">
        <v>3043.5966482286499</v>
      </c>
      <c r="AV55" s="2">
        <v>3.57627868652344E-6</v>
      </c>
      <c r="AW55">
        <v>1965.41611289978</v>
      </c>
      <c r="AX55">
        <v>52.064002990722699</v>
      </c>
      <c r="AY55">
        <v>2381.3144966363898</v>
      </c>
      <c r="AZ55">
        <v>31673.227829575499</v>
      </c>
      <c r="BA55">
        <v>0.15865582111832299</v>
      </c>
      <c r="BB55" s="2">
        <v>1.0077528424561301E-4</v>
      </c>
      <c r="BC55">
        <v>4.7625885636110299</v>
      </c>
      <c r="BD55">
        <v>4.7625885586894903</v>
      </c>
      <c r="BE55">
        <v>4.7625901408658802</v>
      </c>
      <c r="BF55" s="2">
        <v>1.15125400879101E-9</v>
      </c>
      <c r="BG55">
        <v>0.40709193097427498</v>
      </c>
      <c r="BH55">
        <v>853.96814768202603</v>
      </c>
      <c r="BI55">
        <v>27552.907926182099</v>
      </c>
      <c r="BJ55">
        <v>186579.78958570299</v>
      </c>
      <c r="BK55">
        <v>24</v>
      </c>
      <c r="BL55">
        <v>414</v>
      </c>
      <c r="BM55">
        <v>0.97848984228515601</v>
      </c>
      <c r="BN55">
        <v>6.746435</v>
      </c>
      <c r="BO55" s="9" t="str">
        <f>_xlfn.XLOOKUP(A55,Thermal!A:A,Thermal!B:B)</f>
        <v>IC 18V50DF</v>
      </c>
      <c r="BP55" s="9" t="str">
        <f>_xlfn.XLOOKUP(A55,Thermal!A:A,Thermal!C:C)</f>
        <v>IC Large</v>
      </c>
    </row>
    <row r="56" spans="1:68" x14ac:dyDescent="0.3">
      <c r="A56" t="s">
        <v>1723</v>
      </c>
      <c r="B56" t="s">
        <v>182</v>
      </c>
      <c r="C56" t="s">
        <v>183</v>
      </c>
      <c r="D56" t="s">
        <v>90</v>
      </c>
      <c r="E56" t="s">
        <v>81</v>
      </c>
      <c r="F56" t="s">
        <v>161</v>
      </c>
      <c r="G56">
        <v>44</v>
      </c>
      <c r="H56">
        <v>38.059070587158203</v>
      </c>
      <c r="I56" t="s">
        <v>210</v>
      </c>
      <c r="J56" s="1">
        <v>37260</v>
      </c>
      <c r="K56" s="1">
        <v>55153</v>
      </c>
      <c r="L56">
        <v>117.24267839745001</v>
      </c>
      <c r="M56">
        <v>-3.8657713617501499</v>
      </c>
      <c r="N56">
        <v>-3.3628668673228699</v>
      </c>
      <c r="O56">
        <v>41.447040498442398</v>
      </c>
      <c r="P56">
        <v>40.6611479028698</v>
      </c>
      <c r="Q56">
        <v>152773.51499557501</v>
      </c>
      <c r="R56">
        <v>0</v>
      </c>
      <c r="S56">
        <v>0</v>
      </c>
      <c r="T56">
        <v>0.39636134027391701</v>
      </c>
      <c r="U56">
        <v>20.692064750678998</v>
      </c>
      <c r="V56">
        <v>17.9115770705566</v>
      </c>
      <c r="W56">
        <v>-2.78048767700195</v>
      </c>
      <c r="X56">
        <v>8592</v>
      </c>
      <c r="Y56">
        <v>573</v>
      </c>
      <c r="Z56">
        <v>3819</v>
      </c>
      <c r="AA56">
        <v>0</v>
      </c>
      <c r="AB56">
        <v>0</v>
      </c>
      <c r="AC56" s="2">
        <v>6.8748079926806899E-2</v>
      </c>
      <c r="AD56">
        <v>10.4017072953491</v>
      </c>
      <c r="AE56">
        <v>0</v>
      </c>
      <c r="AF56">
        <v>88.386113993929797</v>
      </c>
      <c r="AG56">
        <v>4.2226926532967202</v>
      </c>
      <c r="AH56">
        <v>-2.52713095961338</v>
      </c>
      <c r="AI56">
        <v>-11.7607622146606</v>
      </c>
      <c r="AJ56">
        <v>1979.65124511719</v>
      </c>
      <c r="AK56">
        <v>68.127599630740093</v>
      </c>
      <c r="AL56">
        <v>1.49056683148193</v>
      </c>
      <c r="AM56">
        <v>0</v>
      </c>
      <c r="AN56">
        <v>152773.51499557501</v>
      </c>
      <c r="AO56">
        <v>0</v>
      </c>
      <c r="AP56">
        <v>0.44717005605995702</v>
      </c>
      <c r="AQ56">
        <v>59.622671956896802</v>
      </c>
      <c r="AR56">
        <v>87198.161496582004</v>
      </c>
      <c r="AS56">
        <v>0</v>
      </c>
      <c r="AT56">
        <v>0</v>
      </c>
      <c r="AU56">
        <v>9562.6734040527299</v>
      </c>
      <c r="AV56">
        <v>35.645569324493401</v>
      </c>
      <c r="AW56">
        <v>0</v>
      </c>
      <c r="AX56">
        <v>1497.4384795343501</v>
      </c>
      <c r="AY56">
        <v>4579.0800540707996</v>
      </c>
      <c r="AZ56">
        <v>5336.4214835315897</v>
      </c>
      <c r="BA56">
        <v>0.51018113010031196</v>
      </c>
      <c r="BB56" s="2">
        <v>2.0310216756485401E-4</v>
      </c>
      <c r="BC56">
        <v>10.975790943057399</v>
      </c>
      <c r="BD56">
        <v>5.16794962473507</v>
      </c>
      <c r="BE56">
        <v>5.9579308528264496</v>
      </c>
      <c r="BF56" s="2">
        <v>2.0178957143798502E-2</v>
      </c>
      <c r="BG56">
        <v>0</v>
      </c>
      <c r="BH56">
        <v>23316.270290794499</v>
      </c>
      <c r="BI56">
        <v>41189.984463585002</v>
      </c>
      <c r="BJ56">
        <v>37921.829924224003</v>
      </c>
      <c r="BK56">
        <v>3</v>
      </c>
      <c r="BL56">
        <v>413</v>
      </c>
      <c r="BM56">
        <v>4.4072037446289096</v>
      </c>
      <c r="BN56">
        <v>18.014009999999999</v>
      </c>
      <c r="BO56" s="9" t="str">
        <f>_xlfn.XLOOKUP(A56,Thermal!A:A,Thermal!B:B)</f>
        <v>GT LM</v>
      </c>
      <c r="BP56" s="9" t="str">
        <f>_xlfn.XLOOKUP(A56,Thermal!A:A,Thermal!C:C)</f>
        <v>GT LM</v>
      </c>
    </row>
    <row r="57" spans="1:68" x14ac:dyDescent="0.3">
      <c r="A57" t="s">
        <v>4051</v>
      </c>
      <c r="B57" t="s">
        <v>132</v>
      </c>
      <c r="C57" t="s">
        <v>97</v>
      </c>
      <c r="D57" t="s">
        <v>90</v>
      </c>
      <c r="E57" t="s">
        <v>81</v>
      </c>
      <c r="F57" t="s">
        <v>161</v>
      </c>
      <c r="G57">
        <v>47.159999847412102</v>
      </c>
      <c r="H57">
        <v>19.159999847412099</v>
      </c>
      <c r="I57" t="s">
        <v>190</v>
      </c>
      <c r="J57" s="1">
        <v>37463</v>
      </c>
      <c r="K57" s="1">
        <v>55153</v>
      </c>
      <c r="L57">
        <v>143.28915550381799</v>
      </c>
      <c r="M57">
        <v>3.0739495946178601</v>
      </c>
      <c r="N57">
        <v>6.9721776277969401</v>
      </c>
      <c r="O57">
        <v>44.405326959128701</v>
      </c>
      <c r="P57">
        <v>43.594370719875997</v>
      </c>
      <c r="Q57">
        <v>133466.276937485</v>
      </c>
      <c r="R57">
        <v>0</v>
      </c>
      <c r="S57">
        <v>0</v>
      </c>
      <c r="T57">
        <v>0.32306777803193198</v>
      </c>
      <c r="U57">
        <v>20.744947297413798</v>
      </c>
      <c r="V57">
        <v>19.124271269439699</v>
      </c>
      <c r="W57">
        <v>-1.62067602331543</v>
      </c>
      <c r="X57">
        <v>8592</v>
      </c>
      <c r="Y57">
        <v>574</v>
      </c>
      <c r="Z57">
        <v>3936</v>
      </c>
      <c r="AA57">
        <v>0</v>
      </c>
      <c r="AB57">
        <v>0</v>
      </c>
      <c r="AC57" s="2">
        <v>6.0059823030825903E-2</v>
      </c>
      <c r="AD57">
        <v>11.127975328979501</v>
      </c>
      <c r="AE57">
        <v>0</v>
      </c>
      <c r="AF57">
        <v>101.292475073427</v>
      </c>
      <c r="AG57">
        <v>9.0897625476874193</v>
      </c>
      <c r="AH57">
        <v>5.5121601733886596</v>
      </c>
      <c r="AI57">
        <v>-27.187149047851602</v>
      </c>
      <c r="AJ57">
        <v>1852.87756347656</v>
      </c>
      <c r="AK57">
        <v>68.592595177314905</v>
      </c>
      <c r="AL57">
        <v>1.3808042671127301</v>
      </c>
      <c r="AM57">
        <v>0</v>
      </c>
      <c r="AN57">
        <v>133466.276937485</v>
      </c>
      <c r="AO57">
        <v>0</v>
      </c>
      <c r="AP57">
        <v>0.41424128281697598</v>
      </c>
      <c r="AQ57">
        <v>55.232169766664498</v>
      </c>
      <c r="AR57">
        <v>80777.051477539106</v>
      </c>
      <c r="AS57">
        <v>0</v>
      </c>
      <c r="AT57">
        <v>0</v>
      </c>
      <c r="AU57">
        <v>8858.4959218749991</v>
      </c>
      <c r="AV57">
        <v>113.18399810791</v>
      </c>
      <c r="AW57">
        <v>1018.65598297119</v>
      </c>
      <c r="AX57">
        <v>0</v>
      </c>
      <c r="AY57">
        <v>980.26443195342995</v>
      </c>
      <c r="AZ57">
        <v>45390.093198418603</v>
      </c>
      <c r="BA57">
        <v>0.15865582111832299</v>
      </c>
      <c r="BB57" s="2">
        <v>1.0077528424561301E-4</v>
      </c>
      <c r="BC57">
        <v>4.7625885636110299</v>
      </c>
      <c r="BD57">
        <v>4.7625885586894903</v>
      </c>
      <c r="BE57">
        <v>4.7625901408658802</v>
      </c>
      <c r="BF57" s="2">
        <v>3.98803818970919E-2</v>
      </c>
      <c r="BG57">
        <v>0.260891946963966</v>
      </c>
      <c r="BH57">
        <v>0</v>
      </c>
      <c r="BI57">
        <v>16122.767520313801</v>
      </c>
      <c r="BJ57">
        <v>434548.20725912001</v>
      </c>
      <c r="BK57">
        <v>16</v>
      </c>
      <c r="BL57">
        <v>413</v>
      </c>
      <c r="BM57">
        <v>3.56260428735352</v>
      </c>
      <c r="BN57">
        <v>19.574940000000002</v>
      </c>
      <c r="BO57" s="9" t="str">
        <f>_xlfn.XLOOKUP(A57,Thermal!A:A,Thermal!B:B)</f>
        <v>GT LM6000</v>
      </c>
      <c r="BP57" s="9" t="str">
        <f>_xlfn.XLOOKUP(A57,Thermal!A:A,Thermal!C:C)</f>
        <v>GT LM</v>
      </c>
    </row>
    <row r="58" spans="1:68" x14ac:dyDescent="0.3">
      <c r="A58" t="s">
        <v>204</v>
      </c>
      <c r="B58" t="s">
        <v>198</v>
      </c>
      <c r="C58" t="s">
        <v>199</v>
      </c>
      <c r="D58" t="s">
        <v>87</v>
      </c>
      <c r="E58" t="s">
        <v>81</v>
      </c>
      <c r="F58" t="s">
        <v>161</v>
      </c>
      <c r="G58">
        <v>77</v>
      </c>
      <c r="H58">
        <v>12.069999694824199</v>
      </c>
      <c r="I58" t="s">
        <v>200</v>
      </c>
      <c r="J58" s="1">
        <v>27211</v>
      </c>
      <c r="K58" s="1">
        <v>55153</v>
      </c>
      <c r="L58">
        <v>77.653702529087496</v>
      </c>
      <c r="M58">
        <v>-32.221993683573302</v>
      </c>
      <c r="N58">
        <v>-9.7794485670958196</v>
      </c>
      <c r="O58">
        <v>72.817172897196301</v>
      </c>
      <c r="P58">
        <v>70.625827814569504</v>
      </c>
      <c r="Q58">
        <v>227108.59056472799</v>
      </c>
      <c r="R58">
        <v>0</v>
      </c>
      <c r="S58">
        <v>0</v>
      </c>
      <c r="T58">
        <v>0.33669659989976702</v>
      </c>
      <c r="U58">
        <v>19.154675198707601</v>
      </c>
      <c r="V58">
        <v>17.635823519954702</v>
      </c>
      <c r="W58">
        <v>-1.51885168499756</v>
      </c>
      <c r="X58">
        <v>8592</v>
      </c>
      <c r="Y58">
        <v>579</v>
      </c>
      <c r="Z58">
        <v>4126</v>
      </c>
      <c r="AA58">
        <v>0</v>
      </c>
      <c r="AB58">
        <v>0</v>
      </c>
      <c r="AC58">
        <v>0.12718081125771699</v>
      </c>
      <c r="AD58">
        <v>16.662757324829101</v>
      </c>
      <c r="AE58">
        <v>0</v>
      </c>
      <c r="AF58">
        <v>44.8059444001494</v>
      </c>
      <c r="AG58">
        <v>-33.146448276435898</v>
      </c>
      <c r="AH58">
        <v>-8.7381596684757792</v>
      </c>
      <c r="AI58">
        <v>-26.241117477416999</v>
      </c>
      <c r="AJ58">
        <v>1895.38488769531</v>
      </c>
      <c r="AK58">
        <v>66.746427972791196</v>
      </c>
      <c r="AL58">
        <v>3.1000276488990801</v>
      </c>
      <c r="AM58">
        <v>0</v>
      </c>
      <c r="AN58">
        <v>227108.59056472799</v>
      </c>
      <c r="AO58">
        <v>0</v>
      </c>
      <c r="AP58">
        <v>0.93000831603817602</v>
      </c>
      <c r="AQ58">
        <v>124.001102603972</v>
      </c>
      <c r="AR58">
        <v>181351.615414612</v>
      </c>
      <c r="AS58">
        <v>0</v>
      </c>
      <c r="AT58">
        <v>0</v>
      </c>
      <c r="AU58">
        <v>0</v>
      </c>
      <c r="AV58">
        <v>538.04622412472997</v>
      </c>
      <c r="AW58">
        <v>1543.4913375377701</v>
      </c>
      <c r="AX58">
        <v>2425.3054307550201</v>
      </c>
      <c r="AY58">
        <v>7671.1020269393903</v>
      </c>
      <c r="AZ58">
        <v>69201.172489345103</v>
      </c>
      <c r="BA58">
        <v>1.03520529530629</v>
      </c>
      <c r="BB58">
        <v>0.115467115578056</v>
      </c>
      <c r="BC58">
        <v>12.618564098632101</v>
      </c>
      <c r="BD58">
        <v>5.16794962473507</v>
      </c>
      <c r="BE58">
        <v>7.4506153487493298</v>
      </c>
      <c r="BF58">
        <v>0.33357590172804003</v>
      </c>
      <c r="BG58">
        <v>76.854651314520098</v>
      </c>
      <c r="BH58">
        <v>8133.0751413343996</v>
      </c>
      <c r="BI58">
        <v>21210.8142181699</v>
      </c>
      <c r="BJ58">
        <v>462419.650689064</v>
      </c>
      <c r="BK58">
        <v>27</v>
      </c>
      <c r="BL58">
        <v>411</v>
      </c>
      <c r="BM58">
        <v>5.5319199035644502</v>
      </c>
      <c r="BN58">
        <v>18.127659999999999</v>
      </c>
      <c r="BO58" s="9" t="str">
        <f>_xlfn.XLOOKUP(A58,Thermal!A:A,Thermal!B:B)</f>
        <v>GT</v>
      </c>
      <c r="BP58" s="9" t="str">
        <f>_xlfn.XLOOKUP(A58,Thermal!A:A,Thermal!C:C)</f>
        <v>GT</v>
      </c>
    </row>
    <row r="59" spans="1:68" x14ac:dyDescent="0.3">
      <c r="A59" t="s">
        <v>2874</v>
      </c>
      <c r="B59" t="s">
        <v>212</v>
      </c>
      <c r="C59" t="s">
        <v>97</v>
      </c>
      <c r="D59" t="s">
        <v>90</v>
      </c>
      <c r="E59" t="s">
        <v>81</v>
      </c>
      <c r="F59" t="s">
        <v>161</v>
      </c>
      <c r="G59">
        <v>111.300003051758</v>
      </c>
      <c r="H59">
        <v>48.2299995422363</v>
      </c>
      <c r="I59" t="s">
        <v>681</v>
      </c>
      <c r="J59" s="1">
        <v>42677</v>
      </c>
      <c r="K59" s="1">
        <v>55153</v>
      </c>
      <c r="L59">
        <v>115.750574572646</v>
      </c>
      <c r="M59">
        <v>-11.128426114685899</v>
      </c>
      <c r="N59">
        <v>-10.481893049261499</v>
      </c>
      <c r="O59">
        <v>103.13020142587899</v>
      </c>
      <c r="P59">
        <v>103.959853843874</v>
      </c>
      <c r="Q59">
        <v>185855.54591751099</v>
      </c>
      <c r="R59">
        <v>0</v>
      </c>
      <c r="S59">
        <v>0</v>
      </c>
      <c r="T59">
        <v>0.190623413643356</v>
      </c>
      <c r="U59">
        <v>26.339279493698101</v>
      </c>
      <c r="V59">
        <v>21.5128871174316</v>
      </c>
      <c r="W59">
        <v>-4.8263923417968702</v>
      </c>
      <c r="X59">
        <v>8592</v>
      </c>
      <c r="Y59">
        <v>616</v>
      </c>
      <c r="Z59">
        <v>3153</v>
      </c>
      <c r="AA59">
        <v>0</v>
      </c>
      <c r="AB59">
        <v>0</v>
      </c>
      <c r="AC59" s="2">
        <v>8.3634993447309597E-2</v>
      </c>
      <c r="AD59">
        <v>12.8239786420898</v>
      </c>
      <c r="AE59">
        <v>0</v>
      </c>
      <c r="AF59">
        <v>65.162434609499101</v>
      </c>
      <c r="AG59">
        <v>-13.7461115002531</v>
      </c>
      <c r="AH59">
        <v>-7.7820061948705401</v>
      </c>
      <c r="AI59">
        <v>-25.404222488403299</v>
      </c>
      <c r="AJ59">
        <v>1885.63354492188</v>
      </c>
      <c r="AK59">
        <v>67.589717517464507</v>
      </c>
      <c r="AL59">
        <v>1.8397333615798901</v>
      </c>
      <c r="AM59">
        <v>0</v>
      </c>
      <c r="AN59">
        <v>185855.54591751099</v>
      </c>
      <c r="AO59">
        <v>0</v>
      </c>
      <c r="AP59">
        <v>0.55192004803195605</v>
      </c>
      <c r="AQ59">
        <v>73.589330679416705</v>
      </c>
      <c r="AR59">
        <v>107624.402947266</v>
      </c>
      <c r="AS59">
        <v>0</v>
      </c>
      <c r="AT59">
        <v>0</v>
      </c>
      <c r="AU59">
        <v>11802.7372714844</v>
      </c>
      <c r="AV59">
        <v>0</v>
      </c>
      <c r="AW59">
        <v>0</v>
      </c>
      <c r="AX59">
        <v>0</v>
      </c>
      <c r="AY59">
        <v>2367.82594054937</v>
      </c>
      <c r="AZ59">
        <v>84847.588673353195</v>
      </c>
      <c r="BA59">
        <v>0.15865582111832299</v>
      </c>
      <c r="BB59" s="2">
        <v>1.0077528424561301E-4</v>
      </c>
      <c r="BC59">
        <v>4.7625885636110299</v>
      </c>
      <c r="BD59">
        <v>4.7625885586894903</v>
      </c>
      <c r="BE59">
        <v>4.7625901408658802</v>
      </c>
      <c r="BF59">
        <v>0</v>
      </c>
      <c r="BG59">
        <v>0</v>
      </c>
      <c r="BH59">
        <v>0</v>
      </c>
      <c r="BI59">
        <v>17435.622360046102</v>
      </c>
      <c r="BJ59">
        <v>445089.01703310403</v>
      </c>
      <c r="BK59">
        <v>11</v>
      </c>
      <c r="BL59">
        <v>411</v>
      </c>
      <c r="BM59">
        <v>7.7520255275878904</v>
      </c>
      <c r="BN59">
        <v>21.97541</v>
      </c>
      <c r="BO59" s="9" t="str">
        <f>_xlfn.XLOOKUP(A59,Thermal!A:A,Thermal!B:B)</f>
        <v>GT LMS100</v>
      </c>
      <c r="BP59" s="9" t="str">
        <f>_xlfn.XLOOKUP(A59,Thermal!A:A,Thermal!C:C)</f>
        <v>GT LMS</v>
      </c>
    </row>
    <row r="60" spans="1:68" x14ac:dyDescent="0.3">
      <c r="A60" t="s">
        <v>2875</v>
      </c>
      <c r="B60" t="s">
        <v>212</v>
      </c>
      <c r="C60" t="s">
        <v>97</v>
      </c>
      <c r="D60" t="s">
        <v>90</v>
      </c>
      <c r="E60" t="s">
        <v>81</v>
      </c>
      <c r="F60" t="s">
        <v>161</v>
      </c>
      <c r="G60">
        <v>112.699996948242</v>
      </c>
      <c r="H60">
        <v>51.654170989990199</v>
      </c>
      <c r="I60" t="s">
        <v>681</v>
      </c>
      <c r="J60" s="1">
        <v>42677</v>
      </c>
      <c r="K60" s="1">
        <v>55153</v>
      </c>
      <c r="L60">
        <v>114.327676691178</v>
      </c>
      <c r="M60">
        <v>-12.829622032076401</v>
      </c>
      <c r="N60">
        <v>-10.634652170341701</v>
      </c>
      <c r="O60">
        <v>103.83498009417301</v>
      </c>
      <c r="P60">
        <v>106.262677072689</v>
      </c>
      <c r="Q60">
        <v>193571.000621796</v>
      </c>
      <c r="R60">
        <v>0</v>
      </c>
      <c r="S60">
        <v>0</v>
      </c>
      <c r="T60">
        <v>0.19607048621332501</v>
      </c>
      <c r="U60">
        <v>27.189421832862902</v>
      </c>
      <c r="V60">
        <v>22.130523665283199</v>
      </c>
      <c r="W60">
        <v>-5.0588981652831997</v>
      </c>
      <c r="X60">
        <v>8592</v>
      </c>
      <c r="Y60">
        <v>611</v>
      </c>
      <c r="Z60">
        <v>3148</v>
      </c>
      <c r="AA60">
        <v>0</v>
      </c>
      <c r="AB60">
        <v>0</v>
      </c>
      <c r="AC60" s="2">
        <v>8.7106947972261803E-2</v>
      </c>
      <c r="AD60">
        <v>13.2475872803345</v>
      </c>
      <c r="AE60">
        <v>0</v>
      </c>
      <c r="AF60">
        <v>65.158166192396493</v>
      </c>
      <c r="AG60">
        <v>-13.745896780321299</v>
      </c>
      <c r="AH60">
        <v>-7.7864893585143697</v>
      </c>
      <c r="AI60">
        <v>-25.404222488403299</v>
      </c>
      <c r="AJ60">
        <v>1885.50561523438</v>
      </c>
      <c r="AK60">
        <v>67.581145359388998</v>
      </c>
      <c r="AL60">
        <v>1.9023578819808999</v>
      </c>
      <c r="AM60">
        <v>0</v>
      </c>
      <c r="AN60">
        <v>193571.00064468401</v>
      </c>
      <c r="AO60">
        <v>0</v>
      </c>
      <c r="AP60">
        <v>0.570707383789122</v>
      </c>
      <c r="AQ60">
        <v>76.094314918994897</v>
      </c>
      <c r="AR60">
        <v>111287.936321289</v>
      </c>
      <c r="AS60">
        <v>0</v>
      </c>
      <c r="AT60">
        <v>0</v>
      </c>
      <c r="AU60">
        <v>12204.5026088867</v>
      </c>
      <c r="AV60">
        <v>0</v>
      </c>
      <c r="AW60">
        <v>0</v>
      </c>
      <c r="AX60">
        <v>38.406501770019503</v>
      </c>
      <c r="AY60">
        <v>1895.6405045986201</v>
      </c>
      <c r="AZ60">
        <v>82171.951244592696</v>
      </c>
      <c r="BA60">
        <v>0.15865582111832299</v>
      </c>
      <c r="BB60" s="2">
        <v>1.0077528424561301E-4</v>
      </c>
      <c r="BC60">
        <v>4.7625885636110299</v>
      </c>
      <c r="BD60">
        <v>4.7625885586894903</v>
      </c>
      <c r="BE60">
        <v>4.7625901408658802</v>
      </c>
      <c r="BF60">
        <v>0</v>
      </c>
      <c r="BG60">
        <v>0</v>
      </c>
      <c r="BH60" s="2">
        <v>4.8031169921159703E-2</v>
      </c>
      <c r="BI60">
        <v>23278.005881140001</v>
      </c>
      <c r="BJ60">
        <v>440343.65008157399</v>
      </c>
      <c r="BK60">
        <v>11</v>
      </c>
      <c r="BL60">
        <v>411</v>
      </c>
      <c r="BM60">
        <v>7.8967116916503901</v>
      </c>
      <c r="BN60">
        <v>22.594139999999999</v>
      </c>
      <c r="BO60" s="9" t="str">
        <f>_xlfn.XLOOKUP(A60,Thermal!A:A,Thermal!B:B)</f>
        <v>GT LMS100</v>
      </c>
      <c r="BP60" s="9" t="str">
        <f>_xlfn.XLOOKUP(A60,Thermal!A:A,Thermal!C:C)</f>
        <v>GT LMS</v>
      </c>
    </row>
    <row r="61" spans="1:68" x14ac:dyDescent="0.3">
      <c r="A61" t="s">
        <v>1691</v>
      </c>
      <c r="B61" t="s">
        <v>132</v>
      </c>
      <c r="C61" t="s">
        <v>97</v>
      </c>
      <c r="D61" t="s">
        <v>90</v>
      </c>
      <c r="E61" t="s">
        <v>81</v>
      </c>
      <c r="F61" t="s">
        <v>161</v>
      </c>
      <c r="G61">
        <v>49.5</v>
      </c>
      <c r="H61">
        <v>20.625</v>
      </c>
      <c r="I61" t="s">
        <v>190</v>
      </c>
      <c r="J61" s="1">
        <v>43983</v>
      </c>
      <c r="K61" s="1">
        <v>55153</v>
      </c>
      <c r="L61">
        <v>141.715317460834</v>
      </c>
      <c r="M61">
        <v>2.5191177122450901</v>
      </c>
      <c r="N61">
        <v>6.8029163377494104</v>
      </c>
      <c r="O61">
        <v>45.789427570093501</v>
      </c>
      <c r="P61">
        <v>46.904801324503303</v>
      </c>
      <c r="Q61">
        <v>125117.869319916</v>
      </c>
      <c r="R61">
        <v>0</v>
      </c>
      <c r="S61">
        <v>0</v>
      </c>
      <c r="T61">
        <v>0.288542662514707</v>
      </c>
      <c r="U61">
        <v>19.116602947793002</v>
      </c>
      <c r="V61">
        <v>17.7311197289429</v>
      </c>
      <c r="W61">
        <v>-1.38548320935059</v>
      </c>
      <c r="X61">
        <v>8592</v>
      </c>
      <c r="Y61">
        <v>575</v>
      </c>
      <c r="Z61">
        <v>3833</v>
      </c>
      <c r="AA61">
        <v>0</v>
      </c>
      <c r="AB61">
        <v>0</v>
      </c>
      <c r="AC61" s="2">
        <v>5.6303039702440903E-2</v>
      </c>
      <c r="AD61">
        <v>10.1974832572021</v>
      </c>
      <c r="AE61">
        <v>0</v>
      </c>
      <c r="AF61">
        <v>101.1076473907</v>
      </c>
      <c r="AG61">
        <v>9.0893508261647806</v>
      </c>
      <c r="AH61">
        <v>5.3277441737347804</v>
      </c>
      <c r="AI61">
        <v>-27.1660346984863</v>
      </c>
      <c r="AJ61">
        <v>1863.00061035156</v>
      </c>
      <c r="AK61">
        <v>69.005732164239603</v>
      </c>
      <c r="AL61">
        <v>1.2683717398376499</v>
      </c>
      <c r="AM61">
        <v>0</v>
      </c>
      <c r="AN61">
        <v>125117.869319916</v>
      </c>
      <c r="AO61">
        <v>0</v>
      </c>
      <c r="AP61">
        <v>0.38051155356597199</v>
      </c>
      <c r="AQ61">
        <v>50.7348707000017</v>
      </c>
      <c r="AR61">
        <v>74199.745253418005</v>
      </c>
      <c r="AS61">
        <v>0</v>
      </c>
      <c r="AT61">
        <v>0</v>
      </c>
      <c r="AU61">
        <v>8137.1890987854003</v>
      </c>
      <c r="AV61">
        <v>86.625002861022907</v>
      </c>
      <c r="AW61">
        <v>878.04802799224899</v>
      </c>
      <c r="AX61">
        <v>0</v>
      </c>
      <c r="AY61">
        <v>923.99999785423302</v>
      </c>
      <c r="AZ61">
        <v>57626.800148665898</v>
      </c>
      <c r="BA61">
        <v>0.15865582111832299</v>
      </c>
      <c r="BB61" s="2">
        <v>1.0077528424561301E-4</v>
      </c>
      <c r="BC61">
        <v>4.7625885636110299</v>
      </c>
      <c r="BD61">
        <v>4.7625885586894903</v>
      </c>
      <c r="BE61">
        <v>4.7625901408658802</v>
      </c>
      <c r="BF61" s="2">
        <v>3.01079629470586E-2</v>
      </c>
      <c r="BG61">
        <v>0.21524521172978001</v>
      </c>
      <c r="BH61">
        <v>0</v>
      </c>
      <c r="BI61">
        <v>13548.214493670601</v>
      </c>
      <c r="BJ61">
        <v>491475.97956238198</v>
      </c>
      <c r="BK61">
        <v>18</v>
      </c>
      <c r="BL61">
        <v>410</v>
      </c>
      <c r="BM61">
        <v>3.2072748533325202</v>
      </c>
      <c r="BN61">
        <v>18.236149999999999</v>
      </c>
      <c r="BO61" s="9" t="str">
        <f>_xlfn.XLOOKUP(A61,Thermal!A:A,Thermal!B:B)</f>
        <v>GT Aero</v>
      </c>
      <c r="BP61" s="9" t="str">
        <f>_xlfn.XLOOKUP(A61,Thermal!A:A,Thermal!C:C)</f>
        <v>GT Aero</v>
      </c>
    </row>
    <row r="62" spans="1:68" x14ac:dyDescent="0.3">
      <c r="A62" t="s">
        <v>2044</v>
      </c>
      <c r="B62" t="s">
        <v>232</v>
      </c>
      <c r="C62" t="s">
        <v>233</v>
      </c>
      <c r="D62" t="s">
        <v>1078</v>
      </c>
      <c r="E62" t="s">
        <v>81</v>
      </c>
      <c r="F62" t="s">
        <v>151</v>
      </c>
      <c r="G62">
        <v>1</v>
      </c>
      <c r="H62">
        <v>0.20000000298023199</v>
      </c>
      <c r="I62" t="s">
        <v>368</v>
      </c>
      <c r="J62" s="1">
        <v>20424</v>
      </c>
      <c r="K62" s="1">
        <v>55518</v>
      </c>
      <c r="L62">
        <v>276.77526001138801</v>
      </c>
      <c r="M62">
        <v>122.17856990164501</v>
      </c>
      <c r="N62">
        <v>9.3073108362190897</v>
      </c>
      <c r="O62">
        <v>0.97546728971962604</v>
      </c>
      <c r="P62">
        <v>0.97544150110375305</v>
      </c>
      <c r="Q62">
        <v>2071.28794407845</v>
      </c>
      <c r="R62">
        <v>0</v>
      </c>
      <c r="S62">
        <v>0</v>
      </c>
      <c r="T62">
        <v>0.23644839541575299</v>
      </c>
      <c r="U62">
        <v>0.26388167560666798</v>
      </c>
      <c r="V62">
        <v>0.57328313533985598</v>
      </c>
      <c r="W62">
        <v>0.309401460132122</v>
      </c>
      <c r="X62">
        <v>8424</v>
      </c>
      <c r="Y62">
        <v>215</v>
      </c>
      <c r="Z62">
        <v>4779</v>
      </c>
      <c r="AA62">
        <v>0</v>
      </c>
      <c r="AB62">
        <v>0</v>
      </c>
      <c r="AC62" s="2">
        <v>2.1469437344839E-3</v>
      </c>
      <c r="AD62">
        <v>0.12933056265973999</v>
      </c>
      <c r="AE62">
        <v>0</v>
      </c>
      <c r="AF62">
        <v>122.535275332198</v>
      </c>
      <c r="AG62">
        <v>32.875611455360598</v>
      </c>
      <c r="AH62">
        <v>2.9691115064713101</v>
      </c>
      <c r="AI62">
        <v>-28.260673522949201</v>
      </c>
      <c r="AJ62">
        <v>2442.37060546875</v>
      </c>
      <c r="AK62">
        <v>165.78243839354201</v>
      </c>
      <c r="AL62">
        <v>2.7732260650523002E-2</v>
      </c>
      <c r="AM62">
        <v>0</v>
      </c>
      <c r="AN62">
        <v>2071.2877779901</v>
      </c>
      <c r="AO62">
        <v>0</v>
      </c>
      <c r="AP62" s="2">
        <v>8.3196783654839197E-3</v>
      </c>
      <c r="AQ62">
        <v>1.10929037878267</v>
      </c>
      <c r="AR62">
        <v>1622.3372497410801</v>
      </c>
      <c r="AS62">
        <v>0</v>
      </c>
      <c r="AT62">
        <v>0</v>
      </c>
      <c r="AU62">
        <v>128.03810158222899</v>
      </c>
      <c r="AV62">
        <v>0</v>
      </c>
      <c r="AW62">
        <v>0</v>
      </c>
      <c r="AX62">
        <v>260.00000387430202</v>
      </c>
      <c r="AY62">
        <v>1102.8312363848099</v>
      </c>
      <c r="AZ62">
        <v>777.83195063285496</v>
      </c>
      <c r="BA62" s="2">
        <v>7.53048244922878E-2</v>
      </c>
      <c r="BB62" s="2">
        <v>3.2051426692105301E-4</v>
      </c>
      <c r="BC62">
        <v>86.479318714514207</v>
      </c>
      <c r="BD62">
        <v>43.239627551675099</v>
      </c>
      <c r="BE62">
        <v>43.239691918622697</v>
      </c>
      <c r="BF62">
        <v>0</v>
      </c>
      <c r="BG62">
        <v>0</v>
      </c>
      <c r="BH62">
        <v>24546.498108334399</v>
      </c>
      <c r="BI62">
        <v>87874.332605525007</v>
      </c>
      <c r="BJ62">
        <v>69042.406187336703</v>
      </c>
      <c r="BK62">
        <v>1</v>
      </c>
      <c r="BL62">
        <v>410</v>
      </c>
      <c r="BM62" s="2">
        <v>5.8023986463546801E-3</v>
      </c>
      <c r="BN62">
        <v>0.75474640000000004</v>
      </c>
      <c r="BO62" s="9" t="str">
        <f>_xlfn.XLOOKUP(A62,Thermal!A:A,Thermal!B:B)</f>
        <v>IC</v>
      </c>
      <c r="BP62" s="9" t="str">
        <f>_xlfn.XLOOKUP(A62,Thermal!A:A,Thermal!C:C)</f>
        <v>IC</v>
      </c>
    </row>
    <row r="63" spans="1:68" x14ac:dyDescent="0.3">
      <c r="A63" t="s">
        <v>2046</v>
      </c>
      <c r="B63" t="s">
        <v>232</v>
      </c>
      <c r="C63" t="s">
        <v>233</v>
      </c>
      <c r="D63" t="s">
        <v>1078</v>
      </c>
      <c r="E63" t="s">
        <v>81</v>
      </c>
      <c r="F63" t="s">
        <v>151</v>
      </c>
      <c r="G63">
        <v>1</v>
      </c>
      <c r="H63">
        <v>0.193000003695488</v>
      </c>
      <c r="I63" t="s">
        <v>368</v>
      </c>
      <c r="J63" s="1">
        <v>21520</v>
      </c>
      <c r="K63" s="1">
        <v>55518</v>
      </c>
      <c r="L63">
        <v>276.67076148455698</v>
      </c>
      <c r="M63">
        <v>122.240728628654</v>
      </c>
      <c r="N63">
        <v>9.4607657717369094</v>
      </c>
      <c r="O63">
        <v>0.974493769470405</v>
      </c>
      <c r="P63">
        <v>0.97599337748344395</v>
      </c>
      <c r="Q63">
        <v>2048.5748270303002</v>
      </c>
      <c r="R63">
        <v>0</v>
      </c>
      <c r="S63">
        <v>0</v>
      </c>
      <c r="T63">
        <v>0.23385557383521099</v>
      </c>
      <c r="U63">
        <v>0.26265429793578399</v>
      </c>
      <c r="V63">
        <v>0.56678263181412203</v>
      </c>
      <c r="W63">
        <v>0.304128333135605</v>
      </c>
      <c r="X63">
        <v>8424</v>
      </c>
      <c r="Y63">
        <v>218</v>
      </c>
      <c r="Z63">
        <v>4747</v>
      </c>
      <c r="AA63">
        <v>0</v>
      </c>
      <c r="AB63">
        <v>0</v>
      </c>
      <c r="AC63" s="2">
        <v>2.1234009989233899E-3</v>
      </c>
      <c r="AD63">
        <v>0.128736545300007</v>
      </c>
      <c r="AE63">
        <v>0</v>
      </c>
      <c r="AF63">
        <v>122.535275332198</v>
      </c>
      <c r="AG63">
        <v>32.875611455360598</v>
      </c>
      <c r="AH63">
        <v>2.9691115064713101</v>
      </c>
      <c r="AI63">
        <v>-28.260673522949201</v>
      </c>
      <c r="AJ63">
        <v>2442.37060546875</v>
      </c>
      <c r="AK63">
        <v>165.78243839354201</v>
      </c>
      <c r="AL63" s="2">
        <v>2.7605064498573501E-2</v>
      </c>
      <c r="AM63">
        <v>0</v>
      </c>
      <c r="AN63">
        <v>2048.5746633559502</v>
      </c>
      <c r="AO63">
        <v>0</v>
      </c>
      <c r="AP63" s="2">
        <v>8.2815194358699905E-3</v>
      </c>
      <c r="AQ63">
        <v>1.10420253983769</v>
      </c>
      <c r="AR63">
        <v>1614.8962987828299</v>
      </c>
      <c r="AS63">
        <v>0</v>
      </c>
      <c r="AT63">
        <v>0</v>
      </c>
      <c r="AU63">
        <v>127.450851023018</v>
      </c>
      <c r="AV63">
        <v>0</v>
      </c>
      <c r="AW63">
        <v>0</v>
      </c>
      <c r="AX63">
        <v>264.80000394582697</v>
      </c>
      <c r="AY63">
        <v>1123.9249694310099</v>
      </c>
      <c r="AZ63">
        <v>750.67815347388398</v>
      </c>
      <c r="BA63" s="2">
        <v>7.53048244922878E-2</v>
      </c>
      <c r="BB63" s="2">
        <v>3.2051426692105301E-4</v>
      </c>
      <c r="BC63">
        <v>86.479318714514207</v>
      </c>
      <c r="BD63">
        <v>43.239627551675099</v>
      </c>
      <c r="BE63">
        <v>43.239691918622697</v>
      </c>
      <c r="BF63">
        <v>0</v>
      </c>
      <c r="BG63">
        <v>0</v>
      </c>
      <c r="BH63">
        <v>23013.792469866101</v>
      </c>
      <c r="BI63">
        <v>88968.891675202904</v>
      </c>
      <c r="BJ63">
        <v>68662.771622351793</v>
      </c>
      <c r="BK63">
        <v>3</v>
      </c>
      <c r="BL63">
        <v>410</v>
      </c>
      <c r="BM63" s="2">
        <v>5.94525731086731E-3</v>
      </c>
      <c r="BN63">
        <v>0.74742810000000004</v>
      </c>
      <c r="BO63" s="9" t="str">
        <f>_xlfn.XLOOKUP(A63,Thermal!A:A,Thermal!B:B)</f>
        <v>IC</v>
      </c>
      <c r="BP63" s="9" t="str">
        <f>_xlfn.XLOOKUP(A63,Thermal!A:A,Thermal!C:C)</f>
        <v>IC</v>
      </c>
    </row>
    <row r="64" spans="1:68" x14ac:dyDescent="0.3">
      <c r="A64" t="s">
        <v>2084</v>
      </c>
      <c r="B64" t="s">
        <v>198</v>
      </c>
      <c r="C64" t="s">
        <v>199</v>
      </c>
      <c r="D64" t="s">
        <v>87</v>
      </c>
      <c r="E64" t="s">
        <v>81</v>
      </c>
      <c r="F64" t="s">
        <v>161</v>
      </c>
      <c r="G64">
        <v>62</v>
      </c>
      <c r="H64">
        <v>35</v>
      </c>
      <c r="I64" t="s">
        <v>200</v>
      </c>
      <c r="J64" s="1">
        <v>26816</v>
      </c>
      <c r="K64" s="1">
        <v>55153</v>
      </c>
      <c r="L64">
        <v>78.341289906470493</v>
      </c>
      <c r="M64">
        <v>-34.051601462640598</v>
      </c>
      <c r="N64">
        <v>-9.5392098206355005</v>
      </c>
      <c r="O64">
        <v>57.762850467289702</v>
      </c>
      <c r="P64">
        <v>58.133554083885201</v>
      </c>
      <c r="Q64">
        <v>183332.958396912</v>
      </c>
      <c r="R64">
        <v>0</v>
      </c>
      <c r="S64">
        <v>0</v>
      </c>
      <c r="T64">
        <v>0.337555159811044</v>
      </c>
      <c r="U64">
        <v>15.8546027976952</v>
      </c>
      <c r="V64">
        <v>14.362541050048801</v>
      </c>
      <c r="W64">
        <v>-1.4920617199707</v>
      </c>
      <c r="X64">
        <v>8592</v>
      </c>
      <c r="Y64">
        <v>577</v>
      </c>
      <c r="Z64">
        <v>4155</v>
      </c>
      <c r="AA64">
        <v>0</v>
      </c>
      <c r="AB64">
        <v>0</v>
      </c>
      <c r="AC64">
        <v>0.10266645713937</v>
      </c>
      <c r="AD64">
        <v>13.852276305053699</v>
      </c>
      <c r="AE64">
        <v>0</v>
      </c>
      <c r="AF64">
        <v>45.616183902470297</v>
      </c>
      <c r="AG64">
        <v>-32.7408096559058</v>
      </c>
      <c r="AH64">
        <v>-8.3335587653825893</v>
      </c>
      <c r="AI64">
        <v>-24.949069976806602</v>
      </c>
      <c r="AJ64">
        <v>1905.83251953125</v>
      </c>
      <c r="AK64">
        <v>66.414399044449794</v>
      </c>
      <c r="AL64">
        <v>2.5775822585678099</v>
      </c>
      <c r="AM64">
        <v>0</v>
      </c>
      <c r="AN64">
        <v>183332.958396912</v>
      </c>
      <c r="AO64">
        <v>0</v>
      </c>
      <c r="AP64">
        <v>0.77327470137155596</v>
      </c>
      <c r="AQ64">
        <v>103.10329028877599</v>
      </c>
      <c r="AR64">
        <v>150788.56241851801</v>
      </c>
      <c r="AS64">
        <v>0</v>
      </c>
      <c r="AT64">
        <v>0</v>
      </c>
      <c r="AU64">
        <v>0</v>
      </c>
      <c r="AV64">
        <v>191.58327293395999</v>
      </c>
      <c r="AW64">
        <v>21.886842727661101</v>
      </c>
      <c r="AX64">
        <v>7910.6180004179496</v>
      </c>
      <c r="AY64">
        <v>6312.3252895176402</v>
      </c>
      <c r="AZ64">
        <v>43969.062328547203</v>
      </c>
      <c r="BA64">
        <v>1.03520529530629</v>
      </c>
      <c r="BB64">
        <v>0.115467115578056</v>
      </c>
      <c r="BC64">
        <v>12.618564098632101</v>
      </c>
      <c r="BD64">
        <v>5.16794962473507</v>
      </c>
      <c r="BE64">
        <v>7.4506153487493298</v>
      </c>
      <c r="BF64">
        <v>0.14879381563514499</v>
      </c>
      <c r="BG64" s="2">
        <v>1.4983732253313099E-2</v>
      </c>
      <c r="BH64">
        <v>44415.707933375801</v>
      </c>
      <c r="BI64">
        <v>17929.565696870999</v>
      </c>
      <c r="BJ64">
        <v>343452.20602400601</v>
      </c>
      <c r="BK64">
        <v>15</v>
      </c>
      <c r="BL64">
        <v>410</v>
      </c>
      <c r="BM64">
        <v>4.6687143311767603</v>
      </c>
      <c r="BN64">
        <v>14.76834</v>
      </c>
      <c r="BO64" s="9" t="str">
        <f>_xlfn.XLOOKUP(A64,Thermal!A:A,Thermal!B:B)</f>
        <v>GT</v>
      </c>
      <c r="BP64" s="9" t="str">
        <f>_xlfn.XLOOKUP(A64,Thermal!A:A,Thermal!C:C)</f>
        <v>GT</v>
      </c>
    </row>
    <row r="65" spans="1:68" x14ac:dyDescent="0.3">
      <c r="A65" t="s">
        <v>2403</v>
      </c>
      <c r="B65" t="s">
        <v>148</v>
      </c>
      <c r="C65" t="s">
        <v>149</v>
      </c>
      <c r="D65" t="s">
        <v>150</v>
      </c>
      <c r="E65" t="s">
        <v>81</v>
      </c>
      <c r="F65" t="s">
        <v>161</v>
      </c>
      <c r="G65">
        <v>44</v>
      </c>
      <c r="H65">
        <v>1.5</v>
      </c>
      <c r="I65" t="s">
        <v>152</v>
      </c>
      <c r="J65" s="1">
        <v>43132</v>
      </c>
      <c r="K65" s="1">
        <v>55153</v>
      </c>
      <c r="L65">
        <v>135.71524711668599</v>
      </c>
      <c r="M65">
        <v>17.375417235548301</v>
      </c>
      <c r="N65">
        <v>2.3234049173221298</v>
      </c>
      <c r="O65">
        <v>40.855919003115297</v>
      </c>
      <c r="P65">
        <v>41.353200883002202</v>
      </c>
      <c r="Q65">
        <v>130865.765174866</v>
      </c>
      <c r="R65">
        <v>0</v>
      </c>
      <c r="S65">
        <v>0</v>
      </c>
      <c r="T65">
        <v>0.33952305203021499</v>
      </c>
      <c r="U65">
        <v>19.3301794335861</v>
      </c>
      <c r="V65">
        <v>17.760480793640099</v>
      </c>
      <c r="W65">
        <v>-1.56969865710449</v>
      </c>
      <c r="X65">
        <v>8688</v>
      </c>
      <c r="Y65">
        <v>585</v>
      </c>
      <c r="Z65">
        <v>4621</v>
      </c>
      <c r="AA65">
        <v>0</v>
      </c>
      <c r="AB65">
        <v>0</v>
      </c>
      <c r="AC65" s="2">
        <v>5.8889592768648497E-2</v>
      </c>
      <c r="AD65">
        <v>8.6926785464477501</v>
      </c>
      <c r="AE65">
        <v>0</v>
      </c>
      <c r="AF65">
        <v>98.044669786174595</v>
      </c>
      <c r="AG65">
        <v>9.7113291005552504</v>
      </c>
      <c r="AH65">
        <v>1.6427883357112201</v>
      </c>
      <c r="AI65">
        <v>-26.027450561523398</v>
      </c>
      <c r="AJ65">
        <v>775.75341796875</v>
      </c>
      <c r="AK65">
        <v>72.5620824705491</v>
      </c>
      <c r="AL65">
        <v>1.9961042784709899</v>
      </c>
      <c r="AM65">
        <v>0</v>
      </c>
      <c r="AN65">
        <v>130865.755449295</v>
      </c>
      <c r="AO65">
        <v>0</v>
      </c>
      <c r="AP65">
        <v>0.59883129869331597</v>
      </c>
      <c r="AQ65">
        <v>79.844168192148203</v>
      </c>
      <c r="AR65">
        <v>116772.101786133</v>
      </c>
      <c r="AS65">
        <v>0</v>
      </c>
      <c r="AT65">
        <v>0</v>
      </c>
      <c r="AU65">
        <v>9215.8882709464997</v>
      </c>
      <c r="AV65">
        <v>1024.9430552721001</v>
      </c>
      <c r="AW65">
        <v>6244.4195696711504</v>
      </c>
      <c r="AX65">
        <v>12697.513400018201</v>
      </c>
      <c r="AY65">
        <v>22230.467406630502</v>
      </c>
      <c r="AZ65">
        <v>37530.263732075698</v>
      </c>
      <c r="BA65">
        <v>1.86589867746269</v>
      </c>
      <c r="BB65" s="2">
        <v>7.8725721145852696E-3</v>
      </c>
      <c r="BC65">
        <v>35.085696216738398</v>
      </c>
      <c r="BD65">
        <v>35.060037663933798</v>
      </c>
      <c r="BE65">
        <v>35.060036701610898</v>
      </c>
      <c r="BF65">
        <v>0.86251193249047398</v>
      </c>
      <c r="BG65">
        <v>5.1130209437312297</v>
      </c>
      <c r="BH65">
        <v>497631.09588135302</v>
      </c>
      <c r="BI65">
        <v>702719.27883635601</v>
      </c>
      <c r="BJ65">
        <v>2099208.8176593902</v>
      </c>
      <c r="BK65">
        <v>17</v>
      </c>
      <c r="BL65">
        <v>410</v>
      </c>
      <c r="BM65">
        <v>3.2716200314941402</v>
      </c>
      <c r="BN65">
        <v>21.06005</v>
      </c>
      <c r="BO65" s="9" t="str">
        <f>_xlfn.XLOOKUP(A65,Thermal!A:A,Thermal!B:B)</f>
        <v>GT</v>
      </c>
      <c r="BP65" s="9" t="str">
        <f>_xlfn.XLOOKUP(A65,Thermal!A:A,Thermal!C:C)</f>
        <v>GT</v>
      </c>
    </row>
    <row r="66" spans="1:68" x14ac:dyDescent="0.3">
      <c r="A66" t="s">
        <v>2672</v>
      </c>
      <c r="B66" t="s">
        <v>148</v>
      </c>
      <c r="C66" t="s">
        <v>149</v>
      </c>
      <c r="D66" t="s">
        <v>150</v>
      </c>
      <c r="E66" t="s">
        <v>81</v>
      </c>
      <c r="F66" t="s">
        <v>161</v>
      </c>
      <c r="G66">
        <v>2.2000000476837198</v>
      </c>
      <c r="H66">
        <v>0.19200000166893</v>
      </c>
      <c r="I66" t="s">
        <v>152</v>
      </c>
      <c r="J66" s="1">
        <v>37135</v>
      </c>
      <c r="K66" s="1">
        <v>55153</v>
      </c>
      <c r="L66">
        <v>174.947649912104</v>
      </c>
      <c r="M66">
        <v>41.520367973743497</v>
      </c>
      <c r="N66">
        <v>5.2299156850418198</v>
      </c>
      <c r="O66">
        <v>2.0607866490277198</v>
      </c>
      <c r="P66">
        <v>2.04580578385599</v>
      </c>
      <c r="Q66">
        <v>2940.8512543439901</v>
      </c>
      <c r="R66">
        <v>0</v>
      </c>
      <c r="S66">
        <v>0</v>
      </c>
      <c r="T66">
        <v>0.152597093734441</v>
      </c>
      <c r="U66">
        <v>0.65110863011741604</v>
      </c>
      <c r="V66">
        <v>0.51449649071502701</v>
      </c>
      <c r="W66">
        <v>-0.136612139373779</v>
      </c>
      <c r="X66">
        <v>8592</v>
      </c>
      <c r="Y66">
        <v>579</v>
      </c>
      <c r="Z66">
        <v>2225</v>
      </c>
      <c r="AA66">
        <v>0</v>
      </c>
      <c r="AB66">
        <v>0</v>
      </c>
      <c r="AC66" s="2">
        <v>1.6468767094441801E-3</v>
      </c>
      <c r="AD66">
        <v>0.28283442694854699</v>
      </c>
      <c r="AE66">
        <v>0</v>
      </c>
      <c r="AF66">
        <v>105.57631879252401</v>
      </c>
      <c r="AG66">
        <v>11.024186722941201</v>
      </c>
      <c r="AH66">
        <v>7.8615797785264903</v>
      </c>
      <c r="AI66">
        <v>-30.2098693847656</v>
      </c>
      <c r="AJ66">
        <v>769.57940673828102</v>
      </c>
      <c r="AK66">
        <v>69.1191696491626</v>
      </c>
      <c r="AL66">
        <v>6.4994502561896997E-2</v>
      </c>
      <c r="AM66">
        <v>0</v>
      </c>
      <c r="AN66">
        <v>2940.8512533903099</v>
      </c>
      <c r="AO66">
        <v>0</v>
      </c>
      <c r="AP66" s="2">
        <v>1.9498352238981199E-2</v>
      </c>
      <c r="AQ66">
        <v>2.5997800905015298</v>
      </c>
      <c r="AR66">
        <v>3802.1784586849199</v>
      </c>
      <c r="AS66">
        <v>0</v>
      </c>
      <c r="AT66">
        <v>0</v>
      </c>
      <c r="AU66">
        <v>300.07552910828599</v>
      </c>
      <c r="AV66">
        <v>1.76000000536442</v>
      </c>
      <c r="AW66">
        <v>2.0911366641521498</v>
      </c>
      <c r="AX66">
        <v>949.33732548356102</v>
      </c>
      <c r="AY66">
        <v>656.259604038671</v>
      </c>
      <c r="AZ66">
        <v>348.551923103631</v>
      </c>
      <c r="BA66">
        <v>1.86589867746269</v>
      </c>
      <c r="BB66" s="2">
        <v>7.8725721145852696E-3</v>
      </c>
      <c r="BC66">
        <v>35.085696216738398</v>
      </c>
      <c r="BD66">
        <v>35.060037663933798</v>
      </c>
      <c r="BE66">
        <v>35.060036701610898</v>
      </c>
      <c r="BF66" s="2">
        <v>1.61550404421389E-3</v>
      </c>
      <c r="BG66" s="2">
        <v>1.0147870598302699E-3</v>
      </c>
      <c r="BH66">
        <v>66843.268813962495</v>
      </c>
      <c r="BI66">
        <v>68164.901143198396</v>
      </c>
      <c r="BJ66">
        <v>47984.054176204998</v>
      </c>
      <c r="BK66">
        <v>0</v>
      </c>
      <c r="BL66">
        <v>410</v>
      </c>
      <c r="BM66">
        <v>0.110816821670532</v>
      </c>
      <c r="BN66">
        <v>0.69748869999999996</v>
      </c>
      <c r="BO66" s="9" t="str">
        <f>_xlfn.XLOOKUP(A66,Thermal!A:A,Thermal!B:B)</f>
        <v>GT</v>
      </c>
      <c r="BP66" s="9" t="str">
        <f>_xlfn.XLOOKUP(A66,Thermal!A:A,Thermal!C:C)</f>
        <v>GT</v>
      </c>
    </row>
    <row r="67" spans="1:68" x14ac:dyDescent="0.3">
      <c r="A67" t="s">
        <v>2802</v>
      </c>
      <c r="B67" t="s">
        <v>132</v>
      </c>
      <c r="C67" t="s">
        <v>97</v>
      </c>
      <c r="D67" t="s">
        <v>90</v>
      </c>
      <c r="E67" t="s">
        <v>81</v>
      </c>
      <c r="F67" t="s">
        <v>161</v>
      </c>
      <c r="G67">
        <v>104.199996948242</v>
      </c>
      <c r="H67">
        <v>49.619049072265597</v>
      </c>
      <c r="I67" t="s">
        <v>190</v>
      </c>
      <c r="J67" s="1">
        <v>39960</v>
      </c>
      <c r="K67" s="1">
        <v>55153</v>
      </c>
      <c r="L67">
        <v>131.35565974155699</v>
      </c>
      <c r="M67">
        <v>8.0673037525023101</v>
      </c>
      <c r="N67">
        <v>0.64975837411781201</v>
      </c>
      <c r="O67">
        <v>97.342598395184197</v>
      </c>
      <c r="P67">
        <v>96.206730074177301</v>
      </c>
      <c r="Q67">
        <v>356717.06901550299</v>
      </c>
      <c r="R67">
        <v>0</v>
      </c>
      <c r="S67">
        <v>0</v>
      </c>
      <c r="T67">
        <v>0.39079777152129402</v>
      </c>
      <c r="U67">
        <v>48.583999923919698</v>
      </c>
      <c r="V67">
        <v>46.856807106201202</v>
      </c>
      <c r="W67">
        <v>-1.72719284277344</v>
      </c>
      <c r="X67">
        <v>8592</v>
      </c>
      <c r="Y67">
        <v>616</v>
      </c>
      <c r="Z67">
        <v>4410</v>
      </c>
      <c r="AA67">
        <v>0</v>
      </c>
      <c r="AB67">
        <v>0</v>
      </c>
      <c r="AC67">
        <v>0.16052267680457699</v>
      </c>
      <c r="AD67">
        <v>26.086780620605499</v>
      </c>
      <c r="AE67">
        <v>0</v>
      </c>
      <c r="AF67">
        <v>88.7770904028269</v>
      </c>
      <c r="AG67">
        <v>2.3070666566380602</v>
      </c>
      <c r="AH67">
        <v>-0.220528600625953</v>
      </c>
      <c r="AI67">
        <v>-49.672977447509801</v>
      </c>
      <c r="AJ67">
        <v>2010.14282226563</v>
      </c>
      <c r="AK67">
        <v>80.996133311086197</v>
      </c>
      <c r="AL67">
        <v>3.2402845870056098</v>
      </c>
      <c r="AM67">
        <v>0</v>
      </c>
      <c r="AN67">
        <v>356717.049819946</v>
      </c>
      <c r="AO67">
        <v>0</v>
      </c>
      <c r="AP67">
        <v>0.97208544520288698</v>
      </c>
      <c r="AQ67">
        <v>129.61137720680199</v>
      </c>
      <c r="AR67">
        <v>189556.651007812</v>
      </c>
      <c r="AS67">
        <v>0</v>
      </c>
      <c r="AT67">
        <v>0</v>
      </c>
      <c r="AU67">
        <v>20787.918524047898</v>
      </c>
      <c r="AV67" s="2">
        <v>4.76837158203125E-6</v>
      </c>
      <c r="AW67">
        <v>17221.332662582401</v>
      </c>
      <c r="AX67">
        <v>0</v>
      </c>
      <c r="AY67">
        <v>1095.1330761909501</v>
      </c>
      <c r="AZ67">
        <v>99069.020453572302</v>
      </c>
      <c r="BA67">
        <v>0.15865582111832299</v>
      </c>
      <c r="BB67" s="2">
        <v>1.0077528424561301E-4</v>
      </c>
      <c r="BC67">
        <v>4.7625885636110299</v>
      </c>
      <c r="BD67">
        <v>4.7625885586894903</v>
      </c>
      <c r="BE67">
        <v>4.7625901408658802</v>
      </c>
      <c r="BF67" s="2">
        <v>1.19247434843262E-9</v>
      </c>
      <c r="BG67">
        <v>2.1742844617692798</v>
      </c>
      <c r="BH67">
        <v>0</v>
      </c>
      <c r="BI67">
        <v>5781.2559820576898</v>
      </c>
      <c r="BJ67">
        <v>113995.434545622</v>
      </c>
      <c r="BK67">
        <v>26</v>
      </c>
      <c r="BL67">
        <v>410</v>
      </c>
      <c r="BM67">
        <v>7.7094510600585897</v>
      </c>
      <c r="BN67">
        <v>46.976590000000002</v>
      </c>
      <c r="BO67" s="9" t="str">
        <f>_xlfn.XLOOKUP(A67,Thermal!A:A,Thermal!B:B)</f>
        <v>GT LMS100</v>
      </c>
      <c r="BP67" s="9" t="str">
        <f>_xlfn.XLOOKUP(A67,Thermal!A:A,Thermal!C:C)</f>
        <v>GT LMS</v>
      </c>
    </row>
    <row r="68" spans="1:68" x14ac:dyDescent="0.3">
      <c r="A68" t="s">
        <v>3227</v>
      </c>
      <c r="B68" t="s">
        <v>196</v>
      </c>
      <c r="C68" t="s">
        <v>97</v>
      </c>
      <c r="D68" t="s">
        <v>90</v>
      </c>
      <c r="E68" t="s">
        <v>81</v>
      </c>
      <c r="F68" t="s">
        <v>151</v>
      </c>
      <c r="G68">
        <v>7</v>
      </c>
      <c r="H68">
        <v>0.28000000119209301</v>
      </c>
      <c r="I68" t="s">
        <v>190</v>
      </c>
      <c r="J68" s="1">
        <v>29587</v>
      </c>
      <c r="K68" s="1">
        <v>55153</v>
      </c>
      <c r="L68">
        <v>167.69674123756499</v>
      </c>
      <c r="M68">
        <v>-7.4169390041506302</v>
      </c>
      <c r="N68">
        <v>12.2210098485406</v>
      </c>
      <c r="O68">
        <v>6.8473520249221203</v>
      </c>
      <c r="P68">
        <v>6.7894591611479003</v>
      </c>
      <c r="Q68">
        <v>9837.2986630201303</v>
      </c>
      <c r="R68">
        <v>0</v>
      </c>
      <c r="S68">
        <v>0</v>
      </c>
      <c r="T68">
        <v>0.160425614201887</v>
      </c>
      <c r="U68">
        <v>1.77628841718388</v>
      </c>
      <c r="V68">
        <v>1.6496842144355801</v>
      </c>
      <c r="W68">
        <v>-0.12660420104980499</v>
      </c>
      <c r="X68">
        <v>8592</v>
      </c>
      <c r="Y68">
        <v>221</v>
      </c>
      <c r="Z68">
        <v>3259</v>
      </c>
      <c r="AA68">
        <v>0</v>
      </c>
      <c r="AB68">
        <v>0</v>
      </c>
      <c r="AC68">
        <v>0</v>
      </c>
      <c r="AD68">
        <v>0.96963422649383502</v>
      </c>
      <c r="AE68">
        <v>0</v>
      </c>
      <c r="AF68">
        <v>102.444013460634</v>
      </c>
      <c r="AG68">
        <v>8.8664959481716892</v>
      </c>
      <c r="AH68">
        <v>6.8869651410704797</v>
      </c>
      <c r="AI68">
        <v>-26.565942764282202</v>
      </c>
      <c r="AJ68">
        <v>1993.76342773438</v>
      </c>
      <c r="AK68">
        <v>71.241439373811104</v>
      </c>
      <c r="AL68">
        <v>0.12010460032016</v>
      </c>
      <c r="AM68">
        <v>0</v>
      </c>
      <c r="AN68">
        <v>9837.2986630201303</v>
      </c>
      <c r="AO68">
        <v>0</v>
      </c>
      <c r="AP68" s="2">
        <v>3.6031381070672101E-2</v>
      </c>
      <c r="AQ68">
        <v>4.8041839955300096</v>
      </c>
      <c r="AR68">
        <v>7026.1190979270896</v>
      </c>
      <c r="AS68">
        <v>0</v>
      </c>
      <c r="AT68">
        <v>0</v>
      </c>
      <c r="AU68">
        <v>770.52639029526699</v>
      </c>
      <c r="AV68">
        <v>0</v>
      </c>
      <c r="AW68">
        <v>0</v>
      </c>
      <c r="AX68">
        <v>21.009497642517101</v>
      </c>
      <c r="AY68">
        <v>1553.71610152721</v>
      </c>
      <c r="AZ68">
        <v>4561.4575756788299</v>
      </c>
      <c r="BA68">
        <v>0.15865582111832299</v>
      </c>
      <c r="BB68" s="2">
        <v>1.0077528424561301E-4</v>
      </c>
      <c r="BC68">
        <v>4.7625885636110299</v>
      </c>
      <c r="BD68">
        <v>4.7625885586894903</v>
      </c>
      <c r="BE68">
        <v>4.7625901408658802</v>
      </c>
      <c r="BF68">
        <v>0</v>
      </c>
      <c r="BG68">
        <v>0</v>
      </c>
      <c r="BH68">
        <v>519.27850619051605</v>
      </c>
      <c r="BI68">
        <v>26000.706767862801</v>
      </c>
      <c r="BJ68">
        <v>61296.852397778603</v>
      </c>
      <c r="BK68">
        <v>1190</v>
      </c>
      <c r="BL68">
        <v>410</v>
      </c>
      <c r="BM68">
        <v>0.32565657096481299</v>
      </c>
      <c r="BN68">
        <v>1.737501</v>
      </c>
      <c r="BO68" s="9" t="str">
        <f>_xlfn.XLOOKUP(A68,Thermal!A:A,Thermal!B:B)</f>
        <v>IC</v>
      </c>
      <c r="BP68" s="9" t="str">
        <f>_xlfn.XLOOKUP(A68,Thermal!A:A,Thermal!C:C)</f>
        <v>IC</v>
      </c>
    </row>
    <row r="69" spans="1:68" x14ac:dyDescent="0.3">
      <c r="A69" t="s">
        <v>3897</v>
      </c>
      <c r="B69" t="s">
        <v>110</v>
      </c>
      <c r="C69" t="s">
        <v>111</v>
      </c>
      <c r="D69" t="s">
        <v>87</v>
      </c>
      <c r="E69" t="s">
        <v>81</v>
      </c>
      <c r="F69" t="s">
        <v>161</v>
      </c>
      <c r="G69">
        <v>62</v>
      </c>
      <c r="H69">
        <v>25.620000839233398</v>
      </c>
      <c r="I69" t="s">
        <v>200</v>
      </c>
      <c r="J69" s="1">
        <v>26846</v>
      </c>
      <c r="K69" s="1">
        <v>55153</v>
      </c>
      <c r="L69">
        <v>79.662258069812395</v>
      </c>
      <c r="M69">
        <v>-29.287210587836601</v>
      </c>
      <c r="N69">
        <v>-10.966393786508499</v>
      </c>
      <c r="O69">
        <v>57.654205607476598</v>
      </c>
      <c r="P69">
        <v>58.167770419425999</v>
      </c>
      <c r="Q69">
        <v>185904.98921203599</v>
      </c>
      <c r="R69">
        <v>0</v>
      </c>
      <c r="S69">
        <v>0</v>
      </c>
      <c r="T69">
        <v>0.34229081825691199</v>
      </c>
      <c r="U69">
        <v>15.864889681808499</v>
      </c>
      <c r="V69">
        <v>14.809611842926</v>
      </c>
      <c r="W69">
        <v>-1.05527780712891</v>
      </c>
      <c r="X69">
        <v>8592</v>
      </c>
      <c r="Y69">
        <v>584</v>
      </c>
      <c r="Z69">
        <v>4049</v>
      </c>
      <c r="AA69">
        <v>0</v>
      </c>
      <c r="AB69">
        <v>0</v>
      </c>
      <c r="AC69" s="2">
        <v>8.3657242929256498E-2</v>
      </c>
      <c r="AD69">
        <v>13.865031546508799</v>
      </c>
      <c r="AE69">
        <v>0</v>
      </c>
      <c r="AF69">
        <v>46.790997603600502</v>
      </c>
      <c r="AG69">
        <v>-30.653553861348801</v>
      </c>
      <c r="AH69">
        <v>-9.2460009061768194</v>
      </c>
      <c r="AI69">
        <v>-26.169950485229499</v>
      </c>
      <c r="AJ69">
        <v>1885.27490234375</v>
      </c>
      <c r="AK69">
        <v>67.836985820697507</v>
      </c>
      <c r="AL69">
        <v>2.5792429232196801</v>
      </c>
      <c r="AM69">
        <v>0</v>
      </c>
      <c r="AN69">
        <v>185904.98921203599</v>
      </c>
      <c r="AO69">
        <v>0</v>
      </c>
      <c r="AP69">
        <v>0.773772901000921</v>
      </c>
      <c r="AQ69">
        <v>103.169716947675</v>
      </c>
      <c r="AR69">
        <v>150885.710925964</v>
      </c>
      <c r="AS69">
        <v>0</v>
      </c>
      <c r="AT69">
        <v>0</v>
      </c>
      <c r="AU69">
        <v>0</v>
      </c>
      <c r="AV69">
        <v>644.79997980594601</v>
      </c>
      <c r="AW69">
        <v>619.99998092651401</v>
      </c>
      <c r="AX69">
        <v>814.56916373968102</v>
      </c>
      <c r="AY69">
        <v>1753.81444454193</v>
      </c>
      <c r="AZ69">
        <v>55052.247837722301</v>
      </c>
      <c r="BA69">
        <v>0.94840798569316798</v>
      </c>
      <c r="BB69" s="2">
        <v>1.64642590621361E-3</v>
      </c>
      <c r="BC69">
        <v>11.996222378585299</v>
      </c>
      <c r="BD69">
        <v>5.16794962473507</v>
      </c>
      <c r="BE69">
        <v>6.8282741772739497</v>
      </c>
      <c r="BF69">
        <v>0.49117637781789297</v>
      </c>
      <c r="BG69">
        <v>0.36776166688650802</v>
      </c>
      <c r="BH69">
        <v>3445.2124444142701</v>
      </c>
      <c r="BI69">
        <v>261.77342176251102</v>
      </c>
      <c r="BJ69">
        <v>392815.43810225098</v>
      </c>
      <c r="BK69">
        <v>22</v>
      </c>
      <c r="BL69">
        <v>410</v>
      </c>
      <c r="BM69">
        <v>4.2640597296142602</v>
      </c>
      <c r="BN69">
        <v>15.20613</v>
      </c>
      <c r="BO69" s="9" t="str">
        <f>_xlfn.XLOOKUP(A69,Thermal!A:A,Thermal!B:B)</f>
        <v>GT</v>
      </c>
      <c r="BP69" s="9" t="str">
        <f>_xlfn.XLOOKUP(A69,Thermal!A:A,Thermal!C:C)</f>
        <v>GT</v>
      </c>
    </row>
    <row r="70" spans="1:68" x14ac:dyDescent="0.3">
      <c r="A70" t="s">
        <v>2045</v>
      </c>
      <c r="B70" t="s">
        <v>232</v>
      </c>
      <c r="C70" t="s">
        <v>233</v>
      </c>
      <c r="D70" t="s">
        <v>1078</v>
      </c>
      <c r="E70" t="s">
        <v>81</v>
      </c>
      <c r="F70" t="s">
        <v>151</v>
      </c>
      <c r="G70">
        <v>1</v>
      </c>
      <c r="H70">
        <v>0.20000000298023199</v>
      </c>
      <c r="I70" t="s">
        <v>368</v>
      </c>
      <c r="J70" s="1">
        <v>20059</v>
      </c>
      <c r="K70" s="1">
        <v>55518</v>
      </c>
      <c r="L70">
        <v>278.45101303204802</v>
      </c>
      <c r="M70">
        <v>122.847643369116</v>
      </c>
      <c r="N70">
        <v>9.3838248134730993</v>
      </c>
      <c r="O70">
        <v>0.96514797507788197</v>
      </c>
      <c r="P70">
        <v>0.98261589403973504</v>
      </c>
      <c r="Q70">
        <v>2048.8001739829801</v>
      </c>
      <c r="R70">
        <v>0</v>
      </c>
      <c r="S70">
        <v>0</v>
      </c>
      <c r="T70">
        <v>0.233881298373185</v>
      </c>
      <c r="U70">
        <v>0.26236194856914902</v>
      </c>
      <c r="V70">
        <v>0.57049235798609299</v>
      </c>
      <c r="W70">
        <v>0.30813040957927701</v>
      </c>
      <c r="X70">
        <v>8424</v>
      </c>
      <c r="Y70">
        <v>242</v>
      </c>
      <c r="Z70">
        <v>4740</v>
      </c>
      <c r="AA70">
        <v>0</v>
      </c>
      <c r="AB70">
        <v>0</v>
      </c>
      <c r="AC70" s="2">
        <v>2.1236345768909201E-3</v>
      </c>
      <c r="AD70">
        <v>0.12862665009975399</v>
      </c>
      <c r="AE70">
        <v>0</v>
      </c>
      <c r="AF70">
        <v>122.535275332198</v>
      </c>
      <c r="AG70">
        <v>32.875611455360598</v>
      </c>
      <c r="AH70">
        <v>2.9691115064713101</v>
      </c>
      <c r="AI70">
        <v>-28.260673522949201</v>
      </c>
      <c r="AJ70">
        <v>2442.37060546875</v>
      </c>
      <c r="AK70">
        <v>165.78243839354201</v>
      </c>
      <c r="AL70" s="2">
        <v>2.7566667282827199E-2</v>
      </c>
      <c r="AM70">
        <v>0</v>
      </c>
      <c r="AN70">
        <v>2048.8000100106001</v>
      </c>
      <c r="AO70">
        <v>0</v>
      </c>
      <c r="AP70" s="2">
        <v>8.2700003550962697E-3</v>
      </c>
      <c r="AQ70">
        <v>1.10266664435132</v>
      </c>
      <c r="AR70">
        <v>1612.65003784847</v>
      </c>
      <c r="AS70">
        <v>0</v>
      </c>
      <c r="AT70">
        <v>0</v>
      </c>
      <c r="AU70">
        <v>127.27356744942099</v>
      </c>
      <c r="AV70">
        <v>0</v>
      </c>
      <c r="AW70">
        <v>0</v>
      </c>
      <c r="AX70">
        <v>265.51170036196697</v>
      </c>
      <c r="AY70">
        <v>1114.8115249052601</v>
      </c>
      <c r="AZ70">
        <v>754.319491311908</v>
      </c>
      <c r="BA70" s="2">
        <v>7.53048244922878E-2</v>
      </c>
      <c r="BB70" s="2">
        <v>3.2051426692105301E-4</v>
      </c>
      <c r="BC70">
        <v>86.479318714514207</v>
      </c>
      <c r="BD70">
        <v>43.239627551675099</v>
      </c>
      <c r="BE70">
        <v>43.239691918622697</v>
      </c>
      <c r="BF70">
        <v>0</v>
      </c>
      <c r="BG70">
        <v>0</v>
      </c>
      <c r="BH70">
        <v>24909.883481432</v>
      </c>
      <c r="BI70">
        <v>88616.255237096702</v>
      </c>
      <c r="BJ70">
        <v>67977.739393466705</v>
      </c>
      <c r="BK70">
        <v>1</v>
      </c>
      <c r="BL70">
        <v>409</v>
      </c>
      <c r="BM70" s="2">
        <v>5.9982479581832896E-3</v>
      </c>
      <c r="BN70">
        <v>0.7519962</v>
      </c>
      <c r="BO70" s="9" t="str">
        <f>_xlfn.XLOOKUP(A70,Thermal!A:A,Thermal!B:B)</f>
        <v>IC</v>
      </c>
      <c r="BP70" s="9" t="str">
        <f>_xlfn.XLOOKUP(A70,Thermal!A:A,Thermal!C:C)</f>
        <v>IC</v>
      </c>
    </row>
    <row r="71" spans="1:68" x14ac:dyDescent="0.3">
      <c r="A71" t="s">
        <v>2047</v>
      </c>
      <c r="B71" t="s">
        <v>232</v>
      </c>
      <c r="C71" t="s">
        <v>233</v>
      </c>
      <c r="D71" t="s">
        <v>1078</v>
      </c>
      <c r="E71" t="s">
        <v>81</v>
      </c>
      <c r="F71" t="s">
        <v>151</v>
      </c>
      <c r="G71">
        <v>1.05299997329712</v>
      </c>
      <c r="H71">
        <v>0.210999995470047</v>
      </c>
      <c r="I71" t="s">
        <v>368</v>
      </c>
      <c r="J71" s="1">
        <v>21885</v>
      </c>
      <c r="K71" s="1">
        <v>55518</v>
      </c>
      <c r="L71">
        <v>276.81448194580901</v>
      </c>
      <c r="M71">
        <v>122.40171483904101</v>
      </c>
      <c r="N71">
        <v>9.4646713908878795</v>
      </c>
      <c r="O71">
        <v>1.02081130588909</v>
      </c>
      <c r="P71">
        <v>1.0361473247178601</v>
      </c>
      <c r="Q71">
        <v>2164.3246925920198</v>
      </c>
      <c r="R71">
        <v>0</v>
      </c>
      <c r="S71">
        <v>0</v>
      </c>
      <c r="T71">
        <v>0.23463346160808199</v>
      </c>
      <c r="U71">
        <v>0.27658844195139398</v>
      </c>
      <c r="V71">
        <v>0.59911829824137697</v>
      </c>
      <c r="W71">
        <v>0.32252985655689198</v>
      </c>
      <c r="X71">
        <v>8424</v>
      </c>
      <c r="Y71">
        <v>215</v>
      </c>
      <c r="Z71">
        <v>4768</v>
      </c>
      <c r="AA71">
        <v>0</v>
      </c>
      <c r="AB71">
        <v>0</v>
      </c>
      <c r="AC71" s="2">
        <v>2.2433787399929201E-3</v>
      </c>
      <c r="AD71">
        <v>0.13556562808418299</v>
      </c>
      <c r="AE71">
        <v>0</v>
      </c>
      <c r="AF71">
        <v>122.535275332198</v>
      </c>
      <c r="AG71">
        <v>32.875611455360598</v>
      </c>
      <c r="AH71">
        <v>2.9691115064713101</v>
      </c>
      <c r="AI71">
        <v>-28.260673522949201</v>
      </c>
      <c r="AJ71">
        <v>2442.37060546875</v>
      </c>
      <c r="AK71">
        <v>165.78243839354201</v>
      </c>
      <c r="AL71" s="2">
        <v>2.9067868042513701E-2</v>
      </c>
      <c r="AM71">
        <v>0</v>
      </c>
      <c r="AN71">
        <v>2164.3246925920198</v>
      </c>
      <c r="AO71">
        <v>0</v>
      </c>
      <c r="AP71" s="2">
        <v>8.7203610591077493E-3</v>
      </c>
      <c r="AQ71">
        <v>1.1627147097007799</v>
      </c>
      <c r="AR71">
        <v>1700.4703152356101</v>
      </c>
      <c r="AS71">
        <v>0</v>
      </c>
      <c r="AT71">
        <v>0</v>
      </c>
      <c r="AU71">
        <v>134.20452170029299</v>
      </c>
      <c r="AV71">
        <v>0</v>
      </c>
      <c r="AW71">
        <v>0</v>
      </c>
      <c r="AX71">
        <v>287.25840491056402</v>
      </c>
      <c r="AY71">
        <v>1199.36453270167</v>
      </c>
      <c r="AZ71">
        <v>769.30676635354803</v>
      </c>
      <c r="BA71" s="2">
        <v>7.53048244922878E-2</v>
      </c>
      <c r="BB71" s="2">
        <v>3.2051426692105301E-4</v>
      </c>
      <c r="BC71">
        <v>86.479318714514207</v>
      </c>
      <c r="BD71">
        <v>43.239627551675099</v>
      </c>
      <c r="BE71">
        <v>43.239691918622697</v>
      </c>
      <c r="BF71">
        <v>0</v>
      </c>
      <c r="BG71">
        <v>0</v>
      </c>
      <c r="BH71">
        <v>26249.691276187499</v>
      </c>
      <c r="BI71">
        <v>97706.483416198593</v>
      </c>
      <c r="BJ71">
        <v>67094.829690087397</v>
      </c>
      <c r="BK71">
        <v>3</v>
      </c>
      <c r="BL71">
        <v>409</v>
      </c>
      <c r="BM71" s="2">
        <v>6.5587660903930704E-3</v>
      </c>
      <c r="BN71">
        <v>0.79016929999999996</v>
      </c>
      <c r="BO71" s="9" t="str">
        <f>_xlfn.XLOOKUP(A71,Thermal!A:A,Thermal!B:B)</f>
        <v>IC</v>
      </c>
      <c r="BP71" s="9" t="str">
        <f>_xlfn.XLOOKUP(A71,Thermal!A:A,Thermal!C:C)</f>
        <v>IC</v>
      </c>
    </row>
    <row r="72" spans="1:68" x14ac:dyDescent="0.3">
      <c r="A72" t="s">
        <v>2674</v>
      </c>
      <c r="B72" t="s">
        <v>148</v>
      </c>
      <c r="C72" t="s">
        <v>149</v>
      </c>
      <c r="D72" t="s">
        <v>150</v>
      </c>
      <c r="E72" t="s">
        <v>81</v>
      </c>
      <c r="F72" t="s">
        <v>161</v>
      </c>
      <c r="G72">
        <v>2.2000000476837198</v>
      </c>
      <c r="H72">
        <v>0.19200000166893</v>
      </c>
      <c r="I72" t="s">
        <v>152</v>
      </c>
      <c r="J72" s="1">
        <v>38018</v>
      </c>
      <c r="K72" s="1">
        <v>55153</v>
      </c>
      <c r="L72">
        <v>173.68990689868099</v>
      </c>
      <c r="M72">
        <v>41.096075553357402</v>
      </c>
      <c r="N72">
        <v>5.3545054143719</v>
      </c>
      <c r="O72">
        <v>2.0582165555140701</v>
      </c>
      <c r="P72">
        <v>2.04823403997927</v>
      </c>
      <c r="Q72">
        <v>2860.3301144838301</v>
      </c>
      <c r="R72">
        <v>0</v>
      </c>
      <c r="S72">
        <v>0</v>
      </c>
      <c r="T72">
        <v>0.14841895248751699</v>
      </c>
      <c r="U72">
        <v>0.63763716291952099</v>
      </c>
      <c r="V72">
        <v>0.49681191564941402</v>
      </c>
      <c r="W72">
        <v>-0.140825246925354</v>
      </c>
      <c r="X72">
        <v>8592</v>
      </c>
      <c r="Y72">
        <v>581</v>
      </c>
      <c r="Z72">
        <v>2164</v>
      </c>
      <c r="AA72">
        <v>0</v>
      </c>
      <c r="AB72">
        <v>0</v>
      </c>
      <c r="AC72" s="2">
        <v>1.60178487093051E-3</v>
      </c>
      <c r="AD72">
        <v>0.27663830982208198</v>
      </c>
      <c r="AE72">
        <v>0</v>
      </c>
      <c r="AF72">
        <v>105.570774207344</v>
      </c>
      <c r="AG72">
        <v>11.0198105319859</v>
      </c>
      <c r="AH72">
        <v>7.8604113438969403</v>
      </c>
      <c r="AI72">
        <v>-30.2098693847656</v>
      </c>
      <c r="AJ72">
        <v>769.52795410156295</v>
      </c>
      <c r="AK72">
        <v>69.106757465129604</v>
      </c>
      <c r="AL72" s="2">
        <v>6.34674436292052E-2</v>
      </c>
      <c r="AM72">
        <v>0</v>
      </c>
      <c r="AN72">
        <v>2860.3301135301599</v>
      </c>
      <c r="AO72">
        <v>0</v>
      </c>
      <c r="AP72" s="2">
        <v>1.9040234522850401E-2</v>
      </c>
      <c r="AQ72">
        <v>2.53869773306698</v>
      </c>
      <c r="AR72">
        <v>3712.8455098171198</v>
      </c>
      <c r="AS72">
        <v>0</v>
      </c>
      <c r="AT72">
        <v>0</v>
      </c>
      <c r="AU72">
        <v>293.02519412636798</v>
      </c>
      <c r="AV72">
        <v>1.76000000536442</v>
      </c>
      <c r="AW72">
        <v>2.0899999886751202</v>
      </c>
      <c r="AX72">
        <v>945.999994844198</v>
      </c>
      <c r="AY72">
        <v>643.19941323995602</v>
      </c>
      <c r="AZ72">
        <v>311.270581483841</v>
      </c>
      <c r="BA72">
        <v>1.86589867746269</v>
      </c>
      <c r="BB72" s="2">
        <v>7.8725721145852696E-3</v>
      </c>
      <c r="BC72">
        <v>35.085696216738398</v>
      </c>
      <c r="BD72">
        <v>35.060037663933798</v>
      </c>
      <c r="BE72">
        <v>35.060036701610898</v>
      </c>
      <c r="BF72" s="2">
        <v>1.61550404421389E-3</v>
      </c>
      <c r="BG72" s="2">
        <v>1.0142549836018599E-3</v>
      </c>
      <c r="BH72">
        <v>65133.485056846701</v>
      </c>
      <c r="BI72">
        <v>67326.175304862394</v>
      </c>
      <c r="BJ72">
        <v>42707.9488683862</v>
      </c>
      <c r="BK72">
        <v>0</v>
      </c>
      <c r="BL72">
        <v>409</v>
      </c>
      <c r="BM72">
        <v>0.11505578983306899</v>
      </c>
      <c r="BN72">
        <v>0.67197949999999995</v>
      </c>
      <c r="BO72" s="9" t="str">
        <f>_xlfn.XLOOKUP(A72,Thermal!A:A,Thermal!B:B)</f>
        <v>GT</v>
      </c>
      <c r="BP72" s="9" t="str">
        <f>_xlfn.XLOOKUP(A72,Thermal!A:A,Thermal!C:C)</f>
        <v>GT</v>
      </c>
    </row>
    <row r="73" spans="1:68" x14ac:dyDescent="0.3">
      <c r="A73" t="s">
        <v>1412</v>
      </c>
      <c r="B73" t="s">
        <v>132</v>
      </c>
      <c r="C73" t="s">
        <v>97</v>
      </c>
      <c r="D73" t="s">
        <v>90</v>
      </c>
      <c r="E73" t="s">
        <v>81</v>
      </c>
      <c r="F73" t="s">
        <v>161</v>
      </c>
      <c r="G73">
        <v>48</v>
      </c>
      <c r="H73">
        <v>22</v>
      </c>
      <c r="I73" t="s">
        <v>190</v>
      </c>
      <c r="J73" s="1">
        <v>37613</v>
      </c>
      <c r="K73" s="1">
        <v>55153</v>
      </c>
      <c r="L73">
        <v>139.57875804518099</v>
      </c>
      <c r="M73">
        <v>4.24715953461053</v>
      </c>
      <c r="N73">
        <v>7.0076853419200802</v>
      </c>
      <c r="O73">
        <v>45.280373831775698</v>
      </c>
      <c r="P73">
        <v>41.960264900662303</v>
      </c>
      <c r="Q73">
        <v>143130.78448677101</v>
      </c>
      <c r="R73">
        <v>0</v>
      </c>
      <c r="S73">
        <v>0</v>
      </c>
      <c r="T73">
        <v>0.34039855519033102</v>
      </c>
      <c r="U73">
        <v>22.262041355190298</v>
      </c>
      <c r="V73">
        <v>19.9780182867432</v>
      </c>
      <c r="W73">
        <v>-2.2840230644531299</v>
      </c>
      <c r="X73">
        <v>8592</v>
      </c>
      <c r="Y73">
        <v>747</v>
      </c>
      <c r="Z73">
        <v>3848</v>
      </c>
      <c r="AA73">
        <v>0</v>
      </c>
      <c r="AB73">
        <v>0</v>
      </c>
      <c r="AC73" s="2">
        <v>6.4408851312794904E-2</v>
      </c>
      <c r="AD73">
        <v>11.9627334645996</v>
      </c>
      <c r="AE73">
        <v>0</v>
      </c>
      <c r="AF73">
        <v>100.868957049841</v>
      </c>
      <c r="AG73">
        <v>8.9663197921975009</v>
      </c>
      <c r="AH73">
        <v>5.2120849044176696</v>
      </c>
      <c r="AI73">
        <v>-27.679559707641602</v>
      </c>
      <c r="AJ73">
        <v>1863.65808105469</v>
      </c>
      <c r="AK73">
        <v>68.850390215319806</v>
      </c>
      <c r="AL73">
        <v>1.48542244615173</v>
      </c>
      <c r="AM73">
        <v>0</v>
      </c>
      <c r="AN73">
        <v>143130.78448677101</v>
      </c>
      <c r="AO73">
        <v>0</v>
      </c>
      <c r="AP73">
        <v>0.44562676487863101</v>
      </c>
      <c r="AQ73">
        <v>59.416896542072301</v>
      </c>
      <c r="AR73">
        <v>86897.210799804699</v>
      </c>
      <c r="AS73">
        <v>0</v>
      </c>
      <c r="AT73">
        <v>0</v>
      </c>
      <c r="AU73">
        <v>9529.6692602539097</v>
      </c>
      <c r="AV73" s="2">
        <v>6.67572021484375E-6</v>
      </c>
      <c r="AW73">
        <v>906.42247390747104</v>
      </c>
      <c r="AX73">
        <v>0</v>
      </c>
      <c r="AY73">
        <v>903.99347066879295</v>
      </c>
      <c r="AZ73">
        <v>37396.406935215004</v>
      </c>
      <c r="BA73">
        <v>0.15865582111832299</v>
      </c>
      <c r="BB73" s="2">
        <v>1.0077528424561301E-4</v>
      </c>
      <c r="BC73">
        <v>4.7625885636110299</v>
      </c>
      <c r="BD73">
        <v>4.7625885586894903</v>
      </c>
      <c r="BE73">
        <v>4.7625901408658802</v>
      </c>
      <c r="BF73" s="2">
        <v>2.2803306187757499E-9</v>
      </c>
      <c r="BG73">
        <v>0.22639185376465301</v>
      </c>
      <c r="BH73">
        <v>0</v>
      </c>
      <c r="BI73">
        <v>20060.679973040998</v>
      </c>
      <c r="BJ73">
        <v>356833.60674024501</v>
      </c>
      <c r="BK73">
        <v>24</v>
      </c>
      <c r="BL73">
        <v>408</v>
      </c>
      <c r="BM73">
        <v>4.10027370391846</v>
      </c>
      <c r="BN73">
        <v>20.35491</v>
      </c>
      <c r="BO73" s="9" t="str">
        <f>_xlfn.XLOOKUP(A73,Thermal!A:A,Thermal!B:B)</f>
        <v>GT LM6000</v>
      </c>
      <c r="BP73" s="9" t="str">
        <f>_xlfn.XLOOKUP(A73,Thermal!A:A,Thermal!C:C)</f>
        <v>GT LM</v>
      </c>
    </row>
    <row r="74" spans="1:68" x14ac:dyDescent="0.3">
      <c r="A74" t="s">
        <v>1860</v>
      </c>
      <c r="B74" t="s">
        <v>132</v>
      </c>
      <c r="C74" t="s">
        <v>97</v>
      </c>
      <c r="D74" t="s">
        <v>90</v>
      </c>
      <c r="E74" t="s">
        <v>81</v>
      </c>
      <c r="F74" t="s">
        <v>151</v>
      </c>
      <c r="G74">
        <v>16.2700004577637</v>
      </c>
      <c r="H74">
        <v>3.2300000190734899</v>
      </c>
      <c r="I74" t="s">
        <v>190</v>
      </c>
      <c r="J74" s="1">
        <v>40450</v>
      </c>
      <c r="K74" s="1">
        <v>55153</v>
      </c>
      <c r="L74">
        <v>131.99892887621201</v>
      </c>
      <c r="M74">
        <v>7.3541590016240299</v>
      </c>
      <c r="N74">
        <v>1.78152949533062</v>
      </c>
      <c r="O74">
        <v>15.9183707749732</v>
      </c>
      <c r="P74">
        <v>15.7716643510275</v>
      </c>
      <c r="Q74">
        <v>55257.611344099001</v>
      </c>
      <c r="R74">
        <v>0</v>
      </c>
      <c r="S74">
        <v>0</v>
      </c>
      <c r="T74">
        <v>0.38770413785782398</v>
      </c>
      <c r="U74">
        <v>7.7178962129621498</v>
      </c>
      <c r="V74">
        <v>7.2939466461257902</v>
      </c>
      <c r="W74">
        <v>-0.42394956732940697</v>
      </c>
      <c r="X74">
        <v>8592</v>
      </c>
      <c r="Y74">
        <v>222</v>
      </c>
      <c r="Z74">
        <v>5389</v>
      </c>
      <c r="AA74">
        <v>0</v>
      </c>
      <c r="AB74">
        <v>0</v>
      </c>
      <c r="AC74">
        <v>0</v>
      </c>
      <c r="AD74">
        <v>4.2093843280868501</v>
      </c>
      <c r="AE74">
        <v>0</v>
      </c>
      <c r="AF74">
        <v>99.302127817766504</v>
      </c>
      <c r="AG74">
        <v>9.5017460372415599</v>
      </c>
      <c r="AH74">
        <v>3.1098293959450198</v>
      </c>
      <c r="AI74">
        <v>-41.0770072937012</v>
      </c>
      <c r="AJ74">
        <v>1517.076171875</v>
      </c>
      <c r="AK74">
        <v>60.8902226886458</v>
      </c>
      <c r="AL74">
        <v>0.52358787580966903</v>
      </c>
      <c r="AM74">
        <v>0</v>
      </c>
      <c r="AN74">
        <v>55257.610752344102</v>
      </c>
      <c r="AO74">
        <v>0</v>
      </c>
      <c r="AP74">
        <v>0.15707636797390301</v>
      </c>
      <c r="AQ74">
        <v>20.943514256931799</v>
      </c>
      <c r="AR74">
        <v>30629.891643226601</v>
      </c>
      <c r="AS74">
        <v>0</v>
      </c>
      <c r="AT74">
        <v>0</v>
      </c>
      <c r="AU74">
        <v>3359.0576476202</v>
      </c>
      <c r="AV74">
        <v>26.032005429267901</v>
      </c>
      <c r="AW74">
        <v>3000.77203197777</v>
      </c>
      <c r="AX74">
        <v>39.048002988100102</v>
      </c>
      <c r="AY74">
        <v>1995.2956539392501</v>
      </c>
      <c r="AZ74">
        <v>28301.1848362684</v>
      </c>
      <c r="BA74">
        <v>0.15865582111832299</v>
      </c>
      <c r="BB74" s="2">
        <v>1.0077528424561301E-4</v>
      </c>
      <c r="BC74">
        <v>4.7625885636110299</v>
      </c>
      <c r="BD74">
        <v>4.7625885586894903</v>
      </c>
      <c r="BE74">
        <v>4.7625901408658802</v>
      </c>
      <c r="BF74" s="2">
        <v>8.8899297369666695E-3</v>
      </c>
      <c r="BG74">
        <v>0.57782857629717899</v>
      </c>
      <c r="BH74">
        <v>98.315252872285797</v>
      </c>
      <c r="BI74">
        <v>26042.328830437898</v>
      </c>
      <c r="BJ74">
        <v>168470.60538907899</v>
      </c>
      <c r="BK74">
        <v>18</v>
      </c>
      <c r="BL74">
        <v>408</v>
      </c>
      <c r="BM74">
        <v>0.93938228507995603</v>
      </c>
      <c r="BN74">
        <v>7.4885580000000003</v>
      </c>
      <c r="BO74" s="9" t="str">
        <f>_xlfn.XLOOKUP(A74,Thermal!A:A,Thermal!B:B)</f>
        <v>IC 18V50DF</v>
      </c>
      <c r="BP74" s="9" t="str">
        <f>_xlfn.XLOOKUP(A74,Thermal!A:A,Thermal!C:C)</f>
        <v>IC Large</v>
      </c>
    </row>
    <row r="75" spans="1:68" x14ac:dyDescent="0.3">
      <c r="A75" t="s">
        <v>3472</v>
      </c>
      <c r="B75" t="s">
        <v>232</v>
      </c>
      <c r="C75" t="s">
        <v>233</v>
      </c>
      <c r="D75" t="s">
        <v>219</v>
      </c>
      <c r="E75" t="s">
        <v>81</v>
      </c>
      <c r="F75" t="s">
        <v>161</v>
      </c>
      <c r="G75">
        <v>27.299999237060501</v>
      </c>
      <c r="H75">
        <v>13.104000091552701</v>
      </c>
      <c r="I75" t="s">
        <v>368</v>
      </c>
      <c r="J75" s="1">
        <v>45040</v>
      </c>
      <c r="K75" s="1">
        <v>55153</v>
      </c>
      <c r="L75">
        <v>267.16789296154298</v>
      </c>
      <c r="M75">
        <v>128.438965748784</v>
      </c>
      <c r="N75">
        <v>11.2153312191385</v>
      </c>
      <c r="O75">
        <v>25.482125456088099</v>
      </c>
      <c r="P75">
        <v>25.507118492463299</v>
      </c>
      <c r="Q75">
        <v>76170.007637023897</v>
      </c>
      <c r="R75">
        <v>0</v>
      </c>
      <c r="S75">
        <v>0</v>
      </c>
      <c r="T75">
        <v>0.31850573605211302</v>
      </c>
      <c r="U75">
        <v>9.3141314001293196</v>
      </c>
      <c r="V75">
        <v>20.350182370117199</v>
      </c>
      <c r="W75">
        <v>11.0360509839172</v>
      </c>
      <c r="X75">
        <v>8592</v>
      </c>
      <c r="Y75">
        <v>580</v>
      </c>
      <c r="Z75">
        <v>4864</v>
      </c>
      <c r="AA75">
        <v>0</v>
      </c>
      <c r="AB75">
        <v>0</v>
      </c>
      <c r="AC75">
        <v>0.15995700877361299</v>
      </c>
      <c r="AD75">
        <v>4.4631978605003404</v>
      </c>
      <c r="AE75">
        <v>0</v>
      </c>
      <c r="AF75">
        <v>139.90860184284401</v>
      </c>
      <c r="AG75">
        <v>48.373410819254097</v>
      </c>
      <c r="AH75">
        <v>4.8446386418993903</v>
      </c>
      <c r="AI75">
        <v>-23.852443695068398</v>
      </c>
      <c r="AJ75">
        <v>2529.51831054688</v>
      </c>
      <c r="AK75">
        <v>212.18844371996701</v>
      </c>
      <c r="AL75">
        <v>0.956552566329956</v>
      </c>
      <c r="AM75">
        <v>0</v>
      </c>
      <c r="AN75">
        <v>76170.007637023897</v>
      </c>
      <c r="AO75">
        <v>0</v>
      </c>
      <c r="AP75">
        <v>0.28696577751985702</v>
      </c>
      <c r="AQ75">
        <v>38.262101601660298</v>
      </c>
      <c r="AR75">
        <v>55958.3252676392</v>
      </c>
      <c r="AS75">
        <v>0</v>
      </c>
      <c r="AT75">
        <v>0</v>
      </c>
      <c r="AU75">
        <v>4416.3431695251502</v>
      </c>
      <c r="AV75">
        <v>0</v>
      </c>
      <c r="AW75">
        <v>0</v>
      </c>
      <c r="AX75">
        <v>179.07996100187299</v>
      </c>
      <c r="AY75">
        <v>8005.7397038340596</v>
      </c>
      <c r="AZ75">
        <v>36432.183952212297</v>
      </c>
      <c r="BA75" s="2">
        <v>7.53048244922878E-2</v>
      </c>
      <c r="BB75" s="2">
        <v>3.2051426692105301E-4</v>
      </c>
      <c r="BC75">
        <v>86.479318714514207</v>
      </c>
      <c r="BD75">
        <v>43.239627551675099</v>
      </c>
      <c r="BE75">
        <v>43.239691918622697</v>
      </c>
      <c r="BF75">
        <v>0</v>
      </c>
      <c r="BG75">
        <v>0</v>
      </c>
      <c r="BH75">
        <v>9046.0768330418505</v>
      </c>
      <c r="BI75">
        <v>428836.52915919397</v>
      </c>
      <c r="BJ75">
        <v>2462556.62673841</v>
      </c>
      <c r="BK75">
        <v>1970</v>
      </c>
      <c r="BL75">
        <v>407</v>
      </c>
      <c r="BM75">
        <v>0.44725095422363298</v>
      </c>
      <c r="BN75">
        <v>23.250620000000001</v>
      </c>
      <c r="BO75" s="9" t="str">
        <f>_xlfn.XLOOKUP(A75,Thermal!A:A,Thermal!B:B)</f>
        <v>GT LM2500 G4+ (GE)</v>
      </c>
      <c r="BP75" s="9" t="str">
        <f>_xlfn.XLOOKUP(A75,Thermal!A:A,Thermal!C:C)</f>
        <v>GT LM2500</v>
      </c>
    </row>
    <row r="76" spans="1:68" x14ac:dyDescent="0.3">
      <c r="A76" t="s">
        <v>2799</v>
      </c>
      <c r="B76" t="s">
        <v>132</v>
      </c>
      <c r="C76" t="s">
        <v>97</v>
      </c>
      <c r="D76" t="s">
        <v>90</v>
      </c>
      <c r="E76" t="s">
        <v>81</v>
      </c>
      <c r="F76" t="s">
        <v>161</v>
      </c>
      <c r="G76">
        <v>104.199996948242</v>
      </c>
      <c r="H76">
        <v>49.619049072265597</v>
      </c>
      <c r="I76" t="s">
        <v>190</v>
      </c>
      <c r="J76" s="1">
        <v>39960</v>
      </c>
      <c r="K76" s="1">
        <v>55153</v>
      </c>
      <c r="L76">
        <v>131.485923459118</v>
      </c>
      <c r="M76">
        <v>10.285027351996201</v>
      </c>
      <c r="N76">
        <v>0.94891217105465298</v>
      </c>
      <c r="O76">
        <v>96.835394360194698</v>
      </c>
      <c r="P76">
        <v>96.983054554751902</v>
      </c>
      <c r="Q76">
        <v>366115.46782684303</v>
      </c>
      <c r="R76">
        <v>0</v>
      </c>
      <c r="S76">
        <v>0</v>
      </c>
      <c r="T76">
        <v>0.40109409213605102</v>
      </c>
      <c r="U76">
        <v>50.335141916313198</v>
      </c>
      <c r="V76">
        <v>48.139031514343301</v>
      </c>
      <c r="W76">
        <v>-2.1961104392089799</v>
      </c>
      <c r="X76">
        <v>8592</v>
      </c>
      <c r="Y76">
        <v>614</v>
      </c>
      <c r="Z76">
        <v>4515</v>
      </c>
      <c r="AA76">
        <v>0</v>
      </c>
      <c r="AB76">
        <v>0</v>
      </c>
      <c r="AC76">
        <v>0.16475195615764299</v>
      </c>
      <c r="AD76">
        <v>27.066339148925799</v>
      </c>
      <c r="AE76">
        <v>0</v>
      </c>
      <c r="AF76">
        <v>88.828962310129697</v>
      </c>
      <c r="AG76">
        <v>2.3052121402685102</v>
      </c>
      <c r="AH76">
        <v>-0.16680216317945801</v>
      </c>
      <c r="AI76">
        <v>-49.672401428222699</v>
      </c>
      <c r="AJ76">
        <v>2012.9013671875</v>
      </c>
      <c r="AK76">
        <v>81.080106586334395</v>
      </c>
      <c r="AL76">
        <v>3.36194885301208</v>
      </c>
      <c r="AM76">
        <v>0</v>
      </c>
      <c r="AN76">
        <v>366115.44808960002</v>
      </c>
      <c r="AO76">
        <v>0</v>
      </c>
      <c r="AP76">
        <v>1.0085847287028999</v>
      </c>
      <c r="AQ76">
        <v>134.47794761037801</v>
      </c>
      <c r="AR76">
        <v>196674.010757813</v>
      </c>
      <c r="AS76">
        <v>0</v>
      </c>
      <c r="AT76">
        <v>0</v>
      </c>
      <c r="AU76">
        <v>21568.4508540649</v>
      </c>
      <c r="AV76" s="2">
        <v>2.86102294921875E-6</v>
      </c>
      <c r="AW76">
        <v>21874.9257068634</v>
      </c>
      <c r="AX76">
        <v>0</v>
      </c>
      <c r="AY76">
        <v>1702.6167287826499</v>
      </c>
      <c r="AZ76">
        <v>101015.832891479</v>
      </c>
      <c r="BA76">
        <v>0.15865582111832299</v>
      </c>
      <c r="BB76" s="2">
        <v>1.0077528424561301E-4</v>
      </c>
      <c r="BC76">
        <v>4.7625885636110299</v>
      </c>
      <c r="BD76">
        <v>4.7625885586894903</v>
      </c>
      <c r="BE76">
        <v>4.7625901408658802</v>
      </c>
      <c r="BF76" s="2">
        <v>7.7171324885938496E-10</v>
      </c>
      <c r="BG76">
        <v>2.68672762112692</v>
      </c>
      <c r="BH76">
        <v>0</v>
      </c>
      <c r="BI76">
        <v>3561.8153955326002</v>
      </c>
      <c r="BJ76">
        <v>113193.526198031</v>
      </c>
      <c r="BK76">
        <v>31</v>
      </c>
      <c r="BL76">
        <v>406</v>
      </c>
      <c r="BM76">
        <v>7.8229396605224597</v>
      </c>
      <c r="BN76">
        <v>48.255789999999998</v>
      </c>
      <c r="BO76" s="9" t="str">
        <f>_xlfn.XLOOKUP(A76,Thermal!A:A,Thermal!B:B)</f>
        <v>GT LMS100</v>
      </c>
      <c r="BP76" s="9" t="str">
        <f>_xlfn.XLOOKUP(A76,Thermal!A:A,Thermal!C:C)</f>
        <v>GT LMS</v>
      </c>
    </row>
    <row r="77" spans="1:68" x14ac:dyDescent="0.3">
      <c r="A77" t="s">
        <v>2804</v>
      </c>
      <c r="B77" t="s">
        <v>132</v>
      </c>
      <c r="C77" t="s">
        <v>97</v>
      </c>
      <c r="D77" t="s">
        <v>90</v>
      </c>
      <c r="E77" t="s">
        <v>81</v>
      </c>
      <c r="F77" t="s">
        <v>161</v>
      </c>
      <c r="G77">
        <v>104.199996948242</v>
      </c>
      <c r="H77">
        <v>49.619049072265597</v>
      </c>
      <c r="I77" t="s">
        <v>190</v>
      </c>
      <c r="J77" s="1">
        <v>39960</v>
      </c>
      <c r="K77" s="1">
        <v>55153</v>
      </c>
      <c r="L77">
        <v>131.50579940517699</v>
      </c>
      <c r="M77">
        <v>9.3754301329729692</v>
      </c>
      <c r="N77">
        <v>0.70915181032244001</v>
      </c>
      <c r="O77">
        <v>97.829514268774105</v>
      </c>
      <c r="P77">
        <v>95.545416627761796</v>
      </c>
      <c r="Q77">
        <v>353018.87767028803</v>
      </c>
      <c r="R77">
        <v>0</v>
      </c>
      <c r="S77">
        <v>0</v>
      </c>
      <c r="T77">
        <v>0.38674625545462998</v>
      </c>
      <c r="U77">
        <v>48.647863006797799</v>
      </c>
      <c r="V77">
        <v>46.424030874328601</v>
      </c>
      <c r="W77">
        <v>-2.2238321545410198</v>
      </c>
      <c r="X77">
        <v>8592</v>
      </c>
      <c r="Y77">
        <v>615</v>
      </c>
      <c r="Z77">
        <v>4366</v>
      </c>
      <c r="AA77">
        <v>0</v>
      </c>
      <c r="AB77">
        <v>0</v>
      </c>
      <c r="AC77">
        <v>0.15885849074331601</v>
      </c>
      <c r="AD77">
        <v>26.124834628173801</v>
      </c>
      <c r="AE77">
        <v>0</v>
      </c>
      <c r="AF77">
        <v>88.778086915192105</v>
      </c>
      <c r="AG77">
        <v>2.3073119603945802</v>
      </c>
      <c r="AH77">
        <v>-0.21977738973636099</v>
      </c>
      <c r="AI77">
        <v>-49.672977447509801</v>
      </c>
      <c r="AJ77">
        <v>2010.14282226563</v>
      </c>
      <c r="AK77">
        <v>80.991888473245595</v>
      </c>
      <c r="AL77">
        <v>3.2469272812271099</v>
      </c>
      <c r="AM77">
        <v>0</v>
      </c>
      <c r="AN77">
        <v>353018.85874176002</v>
      </c>
      <c r="AO77">
        <v>0</v>
      </c>
      <c r="AP77">
        <v>0.97407825429365003</v>
      </c>
      <c r="AQ77">
        <v>129.877084984779</v>
      </c>
      <c r="AR77">
        <v>189945.248690918</v>
      </c>
      <c r="AS77">
        <v>0</v>
      </c>
      <c r="AT77">
        <v>0</v>
      </c>
      <c r="AU77">
        <v>20830.534475952201</v>
      </c>
      <c r="AV77" s="2">
        <v>5.7220458984375E-6</v>
      </c>
      <c r="AW77">
        <v>19422.7546523809</v>
      </c>
      <c r="AX77">
        <v>0</v>
      </c>
      <c r="AY77">
        <v>619.81059372425102</v>
      </c>
      <c r="AZ77">
        <v>99383.107397079497</v>
      </c>
      <c r="BA77">
        <v>0.15865582111832299</v>
      </c>
      <c r="BB77" s="2">
        <v>1.0077528424561301E-4</v>
      </c>
      <c r="BC77">
        <v>4.7625885636110299</v>
      </c>
      <c r="BD77">
        <v>4.7625885586894903</v>
      </c>
      <c r="BE77">
        <v>4.7625901408658802</v>
      </c>
      <c r="BF77" s="2">
        <v>1.28021239442777E-9</v>
      </c>
      <c r="BG77">
        <v>2.42073964777228</v>
      </c>
      <c r="BH77">
        <v>0</v>
      </c>
      <c r="BI77">
        <v>2575.3384517828399</v>
      </c>
      <c r="BJ77">
        <v>116286.609458198</v>
      </c>
      <c r="BK77">
        <v>39</v>
      </c>
      <c r="BL77">
        <v>406</v>
      </c>
      <c r="BM77">
        <v>7.7631394423828102</v>
      </c>
      <c r="BN77">
        <v>46.542900000000003</v>
      </c>
      <c r="BO77" s="9" t="str">
        <f>_xlfn.XLOOKUP(A77,Thermal!A:A,Thermal!B:B)</f>
        <v>GT LMS100</v>
      </c>
      <c r="BP77" s="9" t="str">
        <f>_xlfn.XLOOKUP(A77,Thermal!A:A,Thermal!C:C)</f>
        <v>GT LMS</v>
      </c>
    </row>
    <row r="78" spans="1:68" x14ac:dyDescent="0.3">
      <c r="A78" t="s">
        <v>1840</v>
      </c>
      <c r="B78" t="s">
        <v>96</v>
      </c>
      <c r="C78" t="s">
        <v>97</v>
      </c>
      <c r="D78" t="s">
        <v>90</v>
      </c>
      <c r="E78" t="s">
        <v>81</v>
      </c>
      <c r="F78" t="s">
        <v>151</v>
      </c>
      <c r="G78">
        <v>12.710000038146999</v>
      </c>
      <c r="H78">
        <v>12.710000038146999</v>
      </c>
      <c r="I78" t="s">
        <v>210</v>
      </c>
      <c r="J78" s="1">
        <v>41439</v>
      </c>
      <c r="K78" s="1">
        <v>55153</v>
      </c>
      <c r="L78">
        <v>157.06848332962201</v>
      </c>
      <c r="M78">
        <v>-10.7871346927082</v>
      </c>
      <c r="N78">
        <v>-1.26652338692547</v>
      </c>
      <c r="O78">
        <v>12.4031386665095</v>
      </c>
      <c r="P78">
        <v>12.376818469818099</v>
      </c>
      <c r="Q78">
        <v>14645.1832652092</v>
      </c>
      <c r="R78">
        <v>0</v>
      </c>
      <c r="S78">
        <v>0</v>
      </c>
      <c r="T78">
        <v>0.13153615803471999</v>
      </c>
      <c r="U78">
        <v>2.5523833240890501</v>
      </c>
      <c r="V78">
        <v>2.300297870224</v>
      </c>
      <c r="W78">
        <v>-0.25208546089172401</v>
      </c>
      <c r="X78">
        <v>8592</v>
      </c>
      <c r="Y78">
        <v>219</v>
      </c>
      <c r="Z78">
        <v>3265</v>
      </c>
      <c r="AA78">
        <v>0</v>
      </c>
      <c r="AB78">
        <v>0</v>
      </c>
      <c r="AC78">
        <v>0</v>
      </c>
      <c r="AD78">
        <v>1.30096757794952</v>
      </c>
      <c r="AE78">
        <v>0</v>
      </c>
      <c r="AF78">
        <v>78.998176254906198</v>
      </c>
      <c r="AG78">
        <v>-5.4890713453573499</v>
      </c>
      <c r="AH78">
        <v>-2.2033047067838401</v>
      </c>
      <c r="AI78">
        <v>-25.872268676757798</v>
      </c>
      <c r="AJ78">
        <v>2022.78051757813</v>
      </c>
      <c r="AK78">
        <v>72.481693316291796</v>
      </c>
      <c r="AL78">
        <v>0.18592224537921001</v>
      </c>
      <c r="AM78">
        <v>0</v>
      </c>
      <c r="AN78">
        <v>14645.1826705933</v>
      </c>
      <c r="AO78">
        <v>0</v>
      </c>
      <c r="AP78" s="2">
        <v>5.5776676270354097E-2</v>
      </c>
      <c r="AQ78">
        <v>7.4368897165469798</v>
      </c>
      <c r="AR78">
        <v>10876.4510363922</v>
      </c>
      <c r="AS78">
        <v>0</v>
      </c>
      <c r="AT78">
        <v>0</v>
      </c>
      <c r="AU78">
        <v>1192.7768883218801</v>
      </c>
      <c r="AV78">
        <v>0</v>
      </c>
      <c r="AW78">
        <v>0</v>
      </c>
      <c r="AX78">
        <v>20.336000442504901</v>
      </c>
      <c r="AY78">
        <v>891.35674461722397</v>
      </c>
      <c r="AZ78">
        <v>8180.7236293256301</v>
      </c>
      <c r="BA78">
        <v>0.15865582111832299</v>
      </c>
      <c r="BB78" s="2">
        <v>1.0077528424561301E-4</v>
      </c>
      <c r="BC78">
        <v>4.7625885636110299</v>
      </c>
      <c r="BD78">
        <v>4.7625885586894903</v>
      </c>
      <c r="BE78">
        <v>4.7625901408658802</v>
      </c>
      <c r="BF78">
        <v>0</v>
      </c>
      <c r="BG78">
        <v>0</v>
      </c>
      <c r="BH78">
        <v>374.67880249023398</v>
      </c>
      <c r="BI78">
        <v>9633.5303385164207</v>
      </c>
      <c r="BJ78">
        <v>56797.0961912727</v>
      </c>
      <c r="BK78">
        <v>2</v>
      </c>
      <c r="BL78">
        <v>405</v>
      </c>
      <c r="BM78">
        <v>0.61757235997009297</v>
      </c>
      <c r="BN78">
        <v>2.3671030000000002</v>
      </c>
      <c r="BO78" s="9" t="str">
        <f>_xlfn.XLOOKUP(A78,Thermal!A:A,Thermal!B:B)</f>
        <v>IC</v>
      </c>
      <c r="BP78" s="9" t="str">
        <f>_xlfn.XLOOKUP(A78,Thermal!A:A,Thermal!C:C)</f>
        <v>IC</v>
      </c>
    </row>
    <row r="79" spans="1:68" x14ac:dyDescent="0.3">
      <c r="A79" t="s">
        <v>1862</v>
      </c>
      <c r="B79" t="s">
        <v>132</v>
      </c>
      <c r="C79" t="s">
        <v>97</v>
      </c>
      <c r="D79" t="s">
        <v>90</v>
      </c>
      <c r="E79" t="s">
        <v>81</v>
      </c>
      <c r="F79" t="s">
        <v>151</v>
      </c>
      <c r="G79">
        <v>16.2700004577637</v>
      </c>
      <c r="H79">
        <v>3.2300000190734899</v>
      </c>
      <c r="I79" t="s">
        <v>190</v>
      </c>
      <c r="J79" s="1">
        <v>40450</v>
      </c>
      <c r="K79" s="1">
        <v>55153</v>
      </c>
      <c r="L79">
        <v>133.33784601379301</v>
      </c>
      <c r="M79">
        <v>7.78252638766606</v>
      </c>
      <c r="N79">
        <v>1.43984353179062</v>
      </c>
      <c r="O79">
        <v>15.8201678905903</v>
      </c>
      <c r="P79">
        <v>15.915328814230699</v>
      </c>
      <c r="Q79">
        <v>54518.434810876803</v>
      </c>
      <c r="R79">
        <v>0</v>
      </c>
      <c r="S79">
        <v>0</v>
      </c>
      <c r="T79">
        <v>0.38251785141570799</v>
      </c>
      <c r="U79">
        <v>7.6401123999605201</v>
      </c>
      <c r="V79">
        <v>7.2693718232498199</v>
      </c>
      <c r="W79">
        <v>-0.37074057669067401</v>
      </c>
      <c r="X79">
        <v>8592</v>
      </c>
      <c r="Y79">
        <v>221</v>
      </c>
      <c r="Z79">
        <v>5376</v>
      </c>
      <c r="AA79">
        <v>0</v>
      </c>
      <c r="AB79">
        <v>0</v>
      </c>
      <c r="AC79">
        <v>0</v>
      </c>
      <c r="AD79">
        <v>4.16774416837311</v>
      </c>
      <c r="AE79">
        <v>0</v>
      </c>
      <c r="AF79">
        <v>99.302127817766504</v>
      </c>
      <c r="AG79">
        <v>9.5017460372415599</v>
      </c>
      <c r="AH79">
        <v>3.1098293959450198</v>
      </c>
      <c r="AI79">
        <v>-41.0770072937012</v>
      </c>
      <c r="AJ79">
        <v>1517.076171875</v>
      </c>
      <c r="AK79">
        <v>60.8902226886458</v>
      </c>
      <c r="AL79">
        <v>0.518216489639997</v>
      </c>
      <c r="AM79">
        <v>0</v>
      </c>
      <c r="AN79">
        <v>54518.434210538901</v>
      </c>
      <c r="AO79">
        <v>0</v>
      </c>
      <c r="AP79">
        <v>0.15546495206997499</v>
      </c>
      <c r="AQ79">
        <v>20.7286588171124</v>
      </c>
      <c r="AR79">
        <v>30315.665531188999</v>
      </c>
      <c r="AS79">
        <v>0</v>
      </c>
      <c r="AT79">
        <v>0</v>
      </c>
      <c r="AU79">
        <v>3324.5977280034999</v>
      </c>
      <c r="AV79" s="2">
        <v>4.6491622924804696E-6</v>
      </c>
      <c r="AW79">
        <v>2746.0661292076102</v>
      </c>
      <c r="AX79">
        <v>43.507420539856</v>
      </c>
      <c r="AY79">
        <v>2106.4657629728299</v>
      </c>
      <c r="AZ79">
        <v>28685.434083223299</v>
      </c>
      <c r="BA79">
        <v>0.15865582111832299</v>
      </c>
      <c r="BB79" s="2">
        <v>1.0077528424561301E-4</v>
      </c>
      <c r="BC79">
        <v>4.7625885636110299</v>
      </c>
      <c r="BD79">
        <v>4.7625885586894903</v>
      </c>
      <c r="BE79">
        <v>4.7625901408658802</v>
      </c>
      <c r="BF79" s="2">
        <v>1.3815589471055699E-9</v>
      </c>
      <c r="BG79">
        <v>0.53517472126986798</v>
      </c>
      <c r="BH79">
        <v>415.03966941498197</v>
      </c>
      <c r="BI79">
        <v>26048.100363048299</v>
      </c>
      <c r="BJ79">
        <v>163409.75178465701</v>
      </c>
      <c r="BK79">
        <v>25</v>
      </c>
      <c r="BL79">
        <v>405</v>
      </c>
      <c r="BM79">
        <v>0.94510777319335904</v>
      </c>
      <c r="BN79">
        <v>7.4592450000000001</v>
      </c>
      <c r="BO79" s="9" t="str">
        <f>_xlfn.XLOOKUP(A79,Thermal!A:A,Thermal!B:B)</f>
        <v>IC 18V50DF</v>
      </c>
      <c r="BP79" s="9" t="str">
        <f>_xlfn.XLOOKUP(A79,Thermal!A:A,Thermal!C:C)</f>
        <v>IC Large</v>
      </c>
    </row>
    <row r="80" spans="1:68" x14ac:dyDescent="0.3">
      <c r="A80" t="s">
        <v>2082</v>
      </c>
      <c r="B80" t="s">
        <v>198</v>
      </c>
      <c r="C80" t="s">
        <v>199</v>
      </c>
      <c r="D80" t="s">
        <v>87</v>
      </c>
      <c r="E80" t="s">
        <v>81</v>
      </c>
      <c r="F80" t="s">
        <v>161</v>
      </c>
      <c r="G80">
        <v>63</v>
      </c>
      <c r="H80">
        <v>6.61199998855591</v>
      </c>
      <c r="I80" t="s">
        <v>200</v>
      </c>
      <c r="J80" s="1">
        <v>26268</v>
      </c>
      <c r="K80" s="1">
        <v>55153</v>
      </c>
      <c r="L80">
        <v>76.943966981987202</v>
      </c>
      <c r="M80">
        <v>-33.771090472883799</v>
      </c>
      <c r="N80">
        <v>-9.4272636404860304</v>
      </c>
      <c r="O80">
        <v>58.5227803738318</v>
      </c>
      <c r="P80">
        <v>59.2971854304636</v>
      </c>
      <c r="Q80">
        <v>193457.24250793501</v>
      </c>
      <c r="R80">
        <v>0</v>
      </c>
      <c r="S80">
        <v>0</v>
      </c>
      <c r="T80">
        <v>0.35054222386675399</v>
      </c>
      <c r="U80">
        <v>16.7546307573833</v>
      </c>
      <c r="V80">
        <v>14.8853682659798</v>
      </c>
      <c r="W80">
        <v>-1.8692625178222699</v>
      </c>
      <c r="X80">
        <v>8592</v>
      </c>
      <c r="Y80">
        <v>578</v>
      </c>
      <c r="Z80">
        <v>4291</v>
      </c>
      <c r="AA80">
        <v>0</v>
      </c>
      <c r="AB80">
        <v>0</v>
      </c>
      <c r="AC80">
        <v>0.108336056265681</v>
      </c>
      <c r="AD80">
        <v>14.737270079834</v>
      </c>
      <c r="AE80">
        <v>0</v>
      </c>
      <c r="AF80">
        <v>45.704135439853701</v>
      </c>
      <c r="AG80">
        <v>-32.739820731904203</v>
      </c>
      <c r="AH80">
        <v>-8.2465961540482304</v>
      </c>
      <c r="AI80">
        <v>-24.952215194702099</v>
      </c>
      <c r="AJ80">
        <v>1907.41784667969</v>
      </c>
      <c r="AK80">
        <v>66.4858180800382</v>
      </c>
      <c r="AL80">
        <v>2.7431410845499</v>
      </c>
      <c r="AM80">
        <v>0</v>
      </c>
      <c r="AN80">
        <v>193457.24250793501</v>
      </c>
      <c r="AO80">
        <v>0</v>
      </c>
      <c r="AP80">
        <v>0.82294237394258396</v>
      </c>
      <c r="AQ80">
        <v>109.72564167124</v>
      </c>
      <c r="AR80">
        <v>160473.755300171</v>
      </c>
      <c r="AS80">
        <v>0</v>
      </c>
      <c r="AT80">
        <v>0</v>
      </c>
      <c r="AU80">
        <v>0</v>
      </c>
      <c r="AV80">
        <v>762.62638759613003</v>
      </c>
      <c r="AW80">
        <v>1275.51237916946</v>
      </c>
      <c r="AX80">
        <v>4393.15806239843</v>
      </c>
      <c r="AY80">
        <v>8435.6182274818402</v>
      </c>
      <c r="AZ80">
        <v>53959.363029062697</v>
      </c>
      <c r="BA80">
        <v>1.03520529530629</v>
      </c>
      <c r="BB80">
        <v>0.115467115578056</v>
      </c>
      <c r="BC80">
        <v>12.618564098632101</v>
      </c>
      <c r="BD80">
        <v>5.16794962473507</v>
      </c>
      <c r="BE80">
        <v>7.4506153487493298</v>
      </c>
      <c r="BF80">
        <v>62.708685191808897</v>
      </c>
      <c r="BG80">
        <v>0.65140600304584995</v>
      </c>
      <c r="BH80">
        <v>10372.778332833699</v>
      </c>
      <c r="BI80">
        <v>18190.455360606898</v>
      </c>
      <c r="BJ80">
        <v>348021.498460209</v>
      </c>
      <c r="BK80">
        <v>17</v>
      </c>
      <c r="BL80">
        <v>405</v>
      </c>
      <c r="BM80">
        <v>4.9185322041015596</v>
      </c>
      <c r="BN80">
        <v>15.26202</v>
      </c>
      <c r="BO80" s="9" t="str">
        <f>_xlfn.XLOOKUP(A80,Thermal!A:A,Thermal!B:B)</f>
        <v>GT</v>
      </c>
      <c r="BP80" s="9" t="str">
        <f>_xlfn.XLOOKUP(A80,Thermal!A:A,Thermal!C:C)</f>
        <v>GT</v>
      </c>
    </row>
    <row r="81" spans="1:68" x14ac:dyDescent="0.3">
      <c r="A81" t="s">
        <v>4050</v>
      </c>
      <c r="B81" t="s">
        <v>132</v>
      </c>
      <c r="C81" t="s">
        <v>97</v>
      </c>
      <c r="D81" t="s">
        <v>90</v>
      </c>
      <c r="E81" t="s">
        <v>81</v>
      </c>
      <c r="F81" t="s">
        <v>161</v>
      </c>
      <c r="G81">
        <v>44.1380004882813</v>
      </c>
      <c r="H81">
        <v>29.569999694824201</v>
      </c>
      <c r="I81" t="s">
        <v>190</v>
      </c>
      <c r="J81" s="1">
        <v>33234</v>
      </c>
      <c r="K81" s="1">
        <v>55153</v>
      </c>
      <c r="L81">
        <v>142.64647567555701</v>
      </c>
      <c r="M81">
        <v>3.0499782395184898</v>
      </c>
      <c r="N81">
        <v>6.5795068056048596</v>
      </c>
      <c r="O81">
        <v>41.637190881176501</v>
      </c>
      <c r="P81">
        <v>40.5816273805058</v>
      </c>
      <c r="Q81">
        <v>122497.136627197</v>
      </c>
      <c r="R81">
        <v>0</v>
      </c>
      <c r="S81">
        <v>0</v>
      </c>
      <c r="T81">
        <v>0.316817509653055</v>
      </c>
      <c r="U81">
        <v>19.101630174297298</v>
      </c>
      <c r="V81">
        <v>17.4737859858398</v>
      </c>
      <c r="W81">
        <v>-1.62784418249512</v>
      </c>
      <c r="X81">
        <v>8592</v>
      </c>
      <c r="Y81">
        <v>583</v>
      </c>
      <c r="Z81">
        <v>3957</v>
      </c>
      <c r="AA81">
        <v>0</v>
      </c>
      <c r="AB81">
        <v>0</v>
      </c>
      <c r="AC81" s="2">
        <v>5.5123710021959302E-2</v>
      </c>
      <c r="AD81">
        <v>10.238550095336899</v>
      </c>
      <c r="AE81">
        <v>0</v>
      </c>
      <c r="AF81">
        <v>101.119977760995</v>
      </c>
      <c r="AG81">
        <v>9.0890594810523595</v>
      </c>
      <c r="AH81">
        <v>5.3403659330662903</v>
      </c>
      <c r="AI81">
        <v>-27.187149047851602</v>
      </c>
      <c r="AJ81">
        <v>1840.00720214844</v>
      </c>
      <c r="AK81">
        <v>68.191143393872593</v>
      </c>
      <c r="AL81">
        <v>1.27278001939392</v>
      </c>
      <c r="AM81">
        <v>0</v>
      </c>
      <c r="AN81">
        <v>122497.136627197</v>
      </c>
      <c r="AO81">
        <v>0</v>
      </c>
      <c r="AP81">
        <v>0.381834016539156</v>
      </c>
      <c r="AQ81">
        <v>50.9112005429268</v>
      </c>
      <c r="AR81">
        <v>74457.628918457005</v>
      </c>
      <c r="AS81">
        <v>0</v>
      </c>
      <c r="AT81">
        <v>0</v>
      </c>
      <c r="AU81">
        <v>8165.4700665283199</v>
      </c>
      <c r="AV81">
        <v>105.931198120117</v>
      </c>
      <c r="AW81">
        <v>963.72141170501698</v>
      </c>
      <c r="AX81">
        <v>0</v>
      </c>
      <c r="AY81">
        <v>865.40490794181801</v>
      </c>
      <c r="AZ81">
        <v>46081.666498839899</v>
      </c>
      <c r="BA81">
        <v>0.15865582111832299</v>
      </c>
      <c r="BB81" s="2">
        <v>1.0077528424561301E-4</v>
      </c>
      <c r="BC81">
        <v>4.7625885636110299</v>
      </c>
      <c r="BD81">
        <v>4.7625885586894903</v>
      </c>
      <c r="BE81">
        <v>4.7625901408658802</v>
      </c>
      <c r="BF81" s="2">
        <v>3.3111443277448402E-2</v>
      </c>
      <c r="BG81">
        <v>0.24203328019939399</v>
      </c>
      <c r="BH81">
        <v>0</v>
      </c>
      <c r="BI81">
        <v>16878.538333078799</v>
      </c>
      <c r="BJ81">
        <v>419642.15776908502</v>
      </c>
      <c r="BK81">
        <v>11</v>
      </c>
      <c r="BL81">
        <v>405</v>
      </c>
      <c r="BM81">
        <v>3.4676343163452201</v>
      </c>
      <c r="BN81">
        <v>17.910309999999999</v>
      </c>
      <c r="BO81" s="9" t="str">
        <f>_xlfn.XLOOKUP(A81,Thermal!A:A,Thermal!B:B)</f>
        <v>GT LM6000</v>
      </c>
      <c r="BP81" s="9" t="str">
        <f>_xlfn.XLOOKUP(A81,Thermal!A:A,Thermal!C:C)</f>
        <v>GT LM</v>
      </c>
    </row>
    <row r="82" spans="1:68" x14ac:dyDescent="0.3">
      <c r="A82" t="s">
        <v>1588</v>
      </c>
      <c r="B82" t="s">
        <v>196</v>
      </c>
      <c r="C82" t="s">
        <v>97</v>
      </c>
      <c r="D82" t="s">
        <v>90</v>
      </c>
      <c r="E82" t="s">
        <v>81</v>
      </c>
      <c r="F82" t="s">
        <v>161</v>
      </c>
      <c r="G82">
        <v>38</v>
      </c>
      <c r="H82">
        <v>15.833330154418899</v>
      </c>
      <c r="I82" t="s">
        <v>190</v>
      </c>
      <c r="J82" s="1">
        <v>37315</v>
      </c>
      <c r="K82" s="1">
        <v>55153</v>
      </c>
      <c r="L82">
        <v>128.82673034402799</v>
      </c>
      <c r="M82">
        <v>5.23302075812399</v>
      </c>
      <c r="N82">
        <v>4.3210916357726097</v>
      </c>
      <c r="O82">
        <v>35.425233644859802</v>
      </c>
      <c r="P82">
        <v>35.5778145695364</v>
      </c>
      <c r="Q82">
        <v>148254.38763618501</v>
      </c>
      <c r="R82">
        <v>0</v>
      </c>
      <c r="S82">
        <v>0</v>
      </c>
      <c r="T82">
        <v>0.44536886456302399</v>
      </c>
      <c r="U82">
        <v>20.639841332569102</v>
      </c>
      <c r="V82">
        <v>19.099129122451799</v>
      </c>
      <c r="W82">
        <v>-1.5407122048339801</v>
      </c>
      <c r="X82">
        <v>8592</v>
      </c>
      <c r="Y82">
        <v>579</v>
      </c>
      <c r="Z82">
        <v>4875</v>
      </c>
      <c r="AA82">
        <v>0</v>
      </c>
      <c r="AB82">
        <v>0</v>
      </c>
      <c r="AC82" s="2">
        <v>6.6714472668953098E-2</v>
      </c>
      <c r="AD82">
        <v>11.1366228561707</v>
      </c>
      <c r="AE82">
        <v>0</v>
      </c>
      <c r="AF82">
        <v>100.196879397373</v>
      </c>
      <c r="AG82">
        <v>10.2761298530639</v>
      </c>
      <c r="AH82">
        <v>3.2301972161653199</v>
      </c>
      <c r="AI82">
        <v>-26.264114379882798</v>
      </c>
      <c r="AJ82">
        <v>1907.47448730469</v>
      </c>
      <c r="AK82">
        <v>66.946929990825296</v>
      </c>
      <c r="AL82">
        <v>1.3836801257782001</v>
      </c>
      <c r="AM82">
        <v>0</v>
      </c>
      <c r="AN82">
        <v>148254.38763618501</v>
      </c>
      <c r="AO82">
        <v>0</v>
      </c>
      <c r="AP82">
        <v>0.415104045956396</v>
      </c>
      <c r="AQ82">
        <v>55.347202513456303</v>
      </c>
      <c r="AR82">
        <v>80945.2882722168</v>
      </c>
      <c r="AS82">
        <v>0</v>
      </c>
      <c r="AT82">
        <v>0</v>
      </c>
      <c r="AU82">
        <v>8876.9456831054704</v>
      </c>
      <c r="AV82">
        <v>44.333343982696498</v>
      </c>
      <c r="AW82">
        <v>332.50004816055298</v>
      </c>
      <c r="AX82">
        <v>66.500009059906006</v>
      </c>
      <c r="AY82">
        <v>1718.0933021307001</v>
      </c>
      <c r="AZ82">
        <v>16994.223671615098</v>
      </c>
      <c r="BA82">
        <v>0.15865582111832299</v>
      </c>
      <c r="BB82" s="2">
        <v>1.0077528424561301E-4</v>
      </c>
      <c r="BC82">
        <v>4.7625885636110299</v>
      </c>
      <c r="BD82">
        <v>4.7625885586894903</v>
      </c>
      <c r="BE82">
        <v>4.7625901408658802</v>
      </c>
      <c r="BF82" s="2">
        <v>1.57649364264816E-2</v>
      </c>
      <c r="BG82">
        <v>0.11437378561269</v>
      </c>
      <c r="BH82">
        <v>279.94306067153599</v>
      </c>
      <c r="BI82">
        <v>7120.0258560506099</v>
      </c>
      <c r="BJ82">
        <v>70855.075469634205</v>
      </c>
      <c r="BK82">
        <v>20</v>
      </c>
      <c r="BL82">
        <v>404</v>
      </c>
      <c r="BM82">
        <v>3.4560733337402301</v>
      </c>
      <c r="BN82">
        <v>19.177379999999999</v>
      </c>
      <c r="BO82" s="9" t="str">
        <f>_xlfn.XLOOKUP(A82,Thermal!A:A,Thermal!B:B)</f>
        <v>GT LM6000</v>
      </c>
      <c r="BP82" s="9" t="str">
        <f>_xlfn.XLOOKUP(A82,Thermal!A:A,Thermal!C:C)</f>
        <v>GT LM</v>
      </c>
    </row>
    <row r="83" spans="1:68" x14ac:dyDescent="0.3">
      <c r="A83" t="s">
        <v>1857</v>
      </c>
      <c r="B83" t="s">
        <v>132</v>
      </c>
      <c r="C83" t="s">
        <v>97</v>
      </c>
      <c r="D83" t="s">
        <v>90</v>
      </c>
      <c r="E83" t="s">
        <v>81</v>
      </c>
      <c r="F83" t="s">
        <v>151</v>
      </c>
      <c r="G83">
        <v>16.2700004577637</v>
      </c>
      <c r="H83">
        <v>3.2300000190734899</v>
      </c>
      <c r="I83" t="s">
        <v>190</v>
      </c>
      <c r="J83" s="1">
        <v>40450</v>
      </c>
      <c r="K83" s="1">
        <v>55153</v>
      </c>
      <c r="L83">
        <v>134.520806358345</v>
      </c>
      <c r="M83">
        <v>7.7901988706026</v>
      </c>
      <c r="N83" s="2">
        <v>-6.02478150585345E-2</v>
      </c>
      <c r="O83">
        <v>15.8993637650927</v>
      </c>
      <c r="P83">
        <v>15.8075804668283</v>
      </c>
      <c r="Q83">
        <v>51180.158801555597</v>
      </c>
      <c r="R83">
        <v>0</v>
      </c>
      <c r="S83">
        <v>0</v>
      </c>
      <c r="T83">
        <v>0.359095495822634</v>
      </c>
      <c r="U83">
        <v>7.25481049210262</v>
      </c>
      <c r="V83">
        <v>6.8847973628692598</v>
      </c>
      <c r="W83">
        <v>-0.37001313040161099</v>
      </c>
      <c r="X83">
        <v>8592</v>
      </c>
      <c r="Y83">
        <v>220</v>
      </c>
      <c r="Z83">
        <v>5267</v>
      </c>
      <c r="AA83">
        <v>0</v>
      </c>
      <c r="AB83">
        <v>0</v>
      </c>
      <c r="AC83">
        <v>0</v>
      </c>
      <c r="AD83">
        <v>3.9582415825424202</v>
      </c>
      <c r="AE83">
        <v>0</v>
      </c>
      <c r="AF83">
        <v>98.778739266689797</v>
      </c>
      <c r="AG83">
        <v>9.5015168278735107</v>
      </c>
      <c r="AH83">
        <v>2.5866701103736598</v>
      </c>
      <c r="AI83">
        <v>-40.942707061767599</v>
      </c>
      <c r="AJ83">
        <v>1528.45495605469</v>
      </c>
      <c r="AK83">
        <v>61.038900754729298</v>
      </c>
      <c r="AL83">
        <v>0.491884629086971</v>
      </c>
      <c r="AM83">
        <v>0</v>
      </c>
      <c r="AN83">
        <v>51180.158171176903</v>
      </c>
      <c r="AO83">
        <v>0</v>
      </c>
      <c r="AP83">
        <v>0.14756539358667201</v>
      </c>
      <c r="AQ83">
        <v>19.6753844255656</v>
      </c>
      <c r="AR83">
        <v>28775.251621154799</v>
      </c>
      <c r="AS83">
        <v>0</v>
      </c>
      <c r="AT83">
        <v>0</v>
      </c>
      <c r="AU83">
        <v>3155.6667023549098</v>
      </c>
      <c r="AV83">
        <v>39.0480058193207</v>
      </c>
      <c r="AW83">
        <v>2188.0594754219101</v>
      </c>
      <c r="AX83">
        <v>117.144006729126</v>
      </c>
      <c r="AY83">
        <v>2031.78986734152</v>
      </c>
      <c r="AZ83">
        <v>30145.7263459116</v>
      </c>
      <c r="BA83">
        <v>0.15865582111832299</v>
      </c>
      <c r="BB83" s="2">
        <v>1.0077528424561301E-4</v>
      </c>
      <c r="BC83">
        <v>4.7625885636110299</v>
      </c>
      <c r="BD83">
        <v>4.7625885586894903</v>
      </c>
      <c r="BE83">
        <v>4.7625901408658802</v>
      </c>
      <c r="BF83" s="2">
        <v>1.3602753392555501E-2</v>
      </c>
      <c r="BG83">
        <v>0.444385373586556</v>
      </c>
      <c r="BH83">
        <v>926.57399450242497</v>
      </c>
      <c r="BI83">
        <v>21083.372362288399</v>
      </c>
      <c r="BJ83">
        <v>184728.42084778001</v>
      </c>
      <c r="BK83">
        <v>16</v>
      </c>
      <c r="BL83">
        <v>404</v>
      </c>
      <c r="BM83">
        <v>0.94772965090942396</v>
      </c>
      <c r="BN83">
        <v>7.0915359999999996</v>
      </c>
      <c r="BO83" s="9" t="str">
        <f>_xlfn.XLOOKUP(A83,Thermal!A:A,Thermal!B:B)</f>
        <v>IC 18V50DF</v>
      </c>
      <c r="BP83" s="9" t="str">
        <f>_xlfn.XLOOKUP(A83,Thermal!A:A,Thermal!C:C)</f>
        <v>IC Large</v>
      </c>
    </row>
    <row r="84" spans="1:68" x14ac:dyDescent="0.3">
      <c r="A84" t="s">
        <v>2098</v>
      </c>
      <c r="B84" t="s">
        <v>182</v>
      </c>
      <c r="C84" t="s">
        <v>183</v>
      </c>
      <c r="D84" t="s">
        <v>90</v>
      </c>
      <c r="E84" t="s">
        <v>81</v>
      </c>
      <c r="F84" t="s">
        <v>161</v>
      </c>
      <c r="G84">
        <v>48</v>
      </c>
      <c r="H84">
        <v>10</v>
      </c>
      <c r="I84" t="s">
        <v>210</v>
      </c>
      <c r="J84" s="1">
        <v>37438</v>
      </c>
      <c r="K84" s="1">
        <v>55153</v>
      </c>
      <c r="L84">
        <v>131.00210904082601</v>
      </c>
      <c r="M84">
        <v>-5.6539617367349004</v>
      </c>
      <c r="N84">
        <v>-5.2295632030275803</v>
      </c>
      <c r="O84">
        <v>44.495327102803699</v>
      </c>
      <c r="P84">
        <v>45.337748344370901</v>
      </c>
      <c r="Q84">
        <v>101460.026075363</v>
      </c>
      <c r="R84">
        <v>0</v>
      </c>
      <c r="S84">
        <v>0</v>
      </c>
      <c r="T84">
        <v>0.24129572411320799</v>
      </c>
      <c r="U84">
        <v>16.170665513671899</v>
      </c>
      <c r="V84">
        <v>13.2914784034348</v>
      </c>
      <c r="W84">
        <v>-2.8791871204299899</v>
      </c>
      <c r="X84">
        <v>8592</v>
      </c>
      <c r="Y84">
        <v>576</v>
      </c>
      <c r="Z84">
        <v>4191</v>
      </c>
      <c r="AA84">
        <v>0</v>
      </c>
      <c r="AB84">
        <v>0</v>
      </c>
      <c r="AC84" s="2">
        <v>4.5657010524415703E-2</v>
      </c>
      <c r="AD84">
        <v>8.0541090260009796</v>
      </c>
      <c r="AE84">
        <v>0</v>
      </c>
      <c r="AF84">
        <v>87.374458192127307</v>
      </c>
      <c r="AG84">
        <v>4.1803626813164101</v>
      </c>
      <c r="AH84">
        <v>-3.4964568207540498</v>
      </c>
      <c r="AI84">
        <v>-11.5349569320679</v>
      </c>
      <c r="AJ84">
        <v>1963.51416015625</v>
      </c>
      <c r="AK84">
        <v>67.473074370186097</v>
      </c>
      <c r="AL84">
        <v>1.1498722733459501</v>
      </c>
      <c r="AM84">
        <v>0</v>
      </c>
      <c r="AN84">
        <v>101460.026075363</v>
      </c>
      <c r="AO84">
        <v>0</v>
      </c>
      <c r="AP84">
        <v>0.34496170640457402</v>
      </c>
      <c r="AQ84">
        <v>45.994889369487801</v>
      </c>
      <c r="AR84">
        <v>67267.5266137695</v>
      </c>
      <c r="AS84">
        <v>0</v>
      </c>
      <c r="AT84">
        <v>0</v>
      </c>
      <c r="AU84">
        <v>7376.9605083923298</v>
      </c>
      <c r="AV84">
        <v>0</v>
      </c>
      <c r="AW84">
        <v>0</v>
      </c>
      <c r="AX84">
        <v>2071.8531745485998</v>
      </c>
      <c r="AY84">
        <v>20488.0079030991</v>
      </c>
      <c r="AZ84">
        <v>40130.137375243001</v>
      </c>
      <c r="BA84">
        <v>0.51018113010031196</v>
      </c>
      <c r="BB84" s="2">
        <v>2.0310216756485401E-4</v>
      </c>
      <c r="BC84">
        <v>10.975790943057399</v>
      </c>
      <c r="BD84">
        <v>5.16794962473507</v>
      </c>
      <c r="BE84">
        <v>5.9579308528264496</v>
      </c>
      <c r="BF84">
        <v>0</v>
      </c>
      <c r="BG84">
        <v>0</v>
      </c>
      <c r="BH84">
        <v>4076.9129097416298</v>
      </c>
      <c r="BI84">
        <v>154154.13875322501</v>
      </c>
      <c r="BJ84">
        <v>309206.83177713398</v>
      </c>
      <c r="BK84">
        <v>42</v>
      </c>
      <c r="BL84">
        <v>404</v>
      </c>
      <c r="BM84">
        <v>4.1955622005004898</v>
      </c>
      <c r="BN84">
        <v>13.75892</v>
      </c>
      <c r="BO84" s="9" t="str">
        <f>_xlfn.XLOOKUP(A84,Thermal!A:A,Thermal!B:B)</f>
        <v>GT LM6000</v>
      </c>
      <c r="BP84" s="9" t="str">
        <f>_xlfn.XLOOKUP(A84,Thermal!A:A,Thermal!C:C)</f>
        <v>GT LM</v>
      </c>
    </row>
    <row r="85" spans="1:68" x14ac:dyDescent="0.3">
      <c r="A85" t="s">
        <v>2699</v>
      </c>
      <c r="B85" t="s">
        <v>110</v>
      </c>
      <c r="C85" t="s">
        <v>111</v>
      </c>
      <c r="D85" t="s">
        <v>87</v>
      </c>
      <c r="E85" t="s">
        <v>81</v>
      </c>
      <c r="F85" t="s">
        <v>161</v>
      </c>
      <c r="G85">
        <v>62</v>
      </c>
      <c r="H85">
        <v>19.100000381469702</v>
      </c>
      <c r="I85" t="s">
        <v>200</v>
      </c>
      <c r="J85" s="1">
        <v>26846</v>
      </c>
      <c r="K85" s="1">
        <v>55153</v>
      </c>
      <c r="L85">
        <v>79.794424757613896</v>
      </c>
      <c r="M85">
        <v>-29.076164100226499</v>
      </c>
      <c r="N85">
        <v>-10.107001030824801</v>
      </c>
      <c r="O85">
        <v>58.161214953270999</v>
      </c>
      <c r="P85">
        <v>57.551876379691002</v>
      </c>
      <c r="Q85">
        <v>175139.00456237799</v>
      </c>
      <c r="R85">
        <v>0</v>
      </c>
      <c r="S85">
        <v>0</v>
      </c>
      <c r="T85">
        <v>0.32246833952359599</v>
      </c>
      <c r="U85">
        <v>15.3569858197708</v>
      </c>
      <c r="V85">
        <v>13.9751167696037</v>
      </c>
      <c r="W85">
        <v>-1.38186900842285</v>
      </c>
      <c r="X85">
        <v>8592</v>
      </c>
      <c r="Y85">
        <v>578</v>
      </c>
      <c r="Z85">
        <v>4006</v>
      </c>
      <c r="AA85">
        <v>0</v>
      </c>
      <c r="AB85">
        <v>0</v>
      </c>
      <c r="AC85" s="2">
        <v>7.8812549965251097E-2</v>
      </c>
      <c r="AD85">
        <v>13.392896573059099</v>
      </c>
      <c r="AE85">
        <v>0</v>
      </c>
      <c r="AF85">
        <v>46.879587423804601</v>
      </c>
      <c r="AG85">
        <v>-31.056147763988999</v>
      </c>
      <c r="AH85">
        <v>-8.7548171834252297</v>
      </c>
      <c r="AI85">
        <v>-26.228639602661101</v>
      </c>
      <c r="AJ85">
        <v>1899.40026855469</v>
      </c>
      <c r="AK85">
        <v>67.269938082509398</v>
      </c>
      <c r="AL85">
        <v>2.49424893706226</v>
      </c>
      <c r="AM85">
        <v>0</v>
      </c>
      <c r="AN85">
        <v>175139.00456237799</v>
      </c>
      <c r="AO85">
        <v>0</v>
      </c>
      <c r="AP85">
        <v>0.74827471912675503</v>
      </c>
      <c r="AQ85">
        <v>99.769957232326306</v>
      </c>
      <c r="AR85">
        <v>145913.56560534699</v>
      </c>
      <c r="AS85">
        <v>0</v>
      </c>
      <c r="AT85">
        <v>0</v>
      </c>
      <c r="AU85">
        <v>0</v>
      </c>
      <c r="AV85">
        <v>422.79330158233603</v>
      </c>
      <c r="AW85">
        <v>675.60064983367897</v>
      </c>
      <c r="AX85">
        <v>937.62716150283802</v>
      </c>
      <c r="AY85">
        <v>1856.7076655030301</v>
      </c>
      <c r="AZ85">
        <v>63319.349264949597</v>
      </c>
      <c r="BA85">
        <v>0.94840798569316798</v>
      </c>
      <c r="BB85" s="2">
        <v>1.64642590621361E-3</v>
      </c>
      <c r="BC85">
        <v>11.996222378585299</v>
      </c>
      <c r="BD85">
        <v>5.16794962473507</v>
      </c>
      <c r="BE85">
        <v>6.8282741772739497</v>
      </c>
      <c r="BF85">
        <v>0.30343553051352501</v>
      </c>
      <c r="BG85">
        <v>0.38554606353864102</v>
      </c>
      <c r="BH85">
        <v>5710.6111842545197</v>
      </c>
      <c r="BI85">
        <v>1.2769180550531001</v>
      </c>
      <c r="BJ85">
        <v>633583.65490886697</v>
      </c>
      <c r="BK85">
        <v>1532</v>
      </c>
      <c r="BL85">
        <v>403</v>
      </c>
      <c r="BM85">
        <v>4.2281950863037103</v>
      </c>
      <c r="BN85">
        <v>14.614409999999999</v>
      </c>
      <c r="BO85" s="9" t="str">
        <f>_xlfn.XLOOKUP(A85,Thermal!A:A,Thermal!B:B)</f>
        <v>GT</v>
      </c>
      <c r="BP85" s="9" t="str">
        <f>_xlfn.XLOOKUP(A85,Thermal!A:A,Thermal!C:C)</f>
        <v>GT</v>
      </c>
    </row>
    <row r="86" spans="1:68" x14ac:dyDescent="0.3">
      <c r="A86" t="s">
        <v>2803</v>
      </c>
      <c r="B86" t="s">
        <v>132</v>
      </c>
      <c r="C86" t="s">
        <v>97</v>
      </c>
      <c r="D86" t="s">
        <v>90</v>
      </c>
      <c r="E86" t="s">
        <v>81</v>
      </c>
      <c r="F86" t="s">
        <v>161</v>
      </c>
      <c r="G86">
        <v>104.199996948242</v>
      </c>
      <c r="H86">
        <v>49.619049072265597</v>
      </c>
      <c r="I86" t="s">
        <v>190</v>
      </c>
      <c r="J86" s="1">
        <v>39960</v>
      </c>
      <c r="K86" s="1">
        <v>55153</v>
      </c>
      <c r="L86">
        <v>131.04439106378101</v>
      </c>
      <c r="M86">
        <v>8.1565373424474199</v>
      </c>
      <c r="N86">
        <v>0.659724412027895</v>
      </c>
      <c r="O86">
        <v>96.855682521594304</v>
      </c>
      <c r="P86">
        <v>96.896796279132502</v>
      </c>
      <c r="Q86">
        <v>358725.10842513997</v>
      </c>
      <c r="R86">
        <v>0</v>
      </c>
      <c r="S86">
        <v>0</v>
      </c>
      <c r="T86">
        <v>0.39299765875567499</v>
      </c>
      <c r="U86">
        <v>48.4994972384644</v>
      </c>
      <c r="V86">
        <v>47.008914512756299</v>
      </c>
      <c r="W86">
        <v>-1.49058273413086</v>
      </c>
      <c r="X86">
        <v>8592</v>
      </c>
      <c r="Y86">
        <v>616</v>
      </c>
      <c r="Z86">
        <v>4419</v>
      </c>
      <c r="AA86">
        <v>0</v>
      </c>
      <c r="AB86">
        <v>0</v>
      </c>
      <c r="AC86">
        <v>0.161426294514976</v>
      </c>
      <c r="AD86">
        <v>26.058053947727199</v>
      </c>
      <c r="AE86">
        <v>0</v>
      </c>
      <c r="AF86">
        <v>88.775522153020006</v>
      </c>
      <c r="AG86">
        <v>2.3075882792090101</v>
      </c>
      <c r="AH86">
        <v>-0.222618499725284</v>
      </c>
      <c r="AI86">
        <v>-49.672977447509801</v>
      </c>
      <c r="AJ86">
        <v>2010.14282226563</v>
      </c>
      <c r="AK86">
        <v>80.9946305202037</v>
      </c>
      <c r="AL86">
        <v>3.2353820760977299</v>
      </c>
      <c r="AM86">
        <v>0</v>
      </c>
      <c r="AN86">
        <v>358725.08906936599</v>
      </c>
      <c r="AO86">
        <v>0</v>
      </c>
      <c r="AP86">
        <v>0.97061469181772597</v>
      </c>
      <c r="AQ86">
        <v>129.415276785418</v>
      </c>
      <c r="AR86">
        <v>189269.85409086599</v>
      </c>
      <c r="AS86">
        <v>0</v>
      </c>
      <c r="AT86">
        <v>0</v>
      </c>
      <c r="AU86">
        <v>20756.466655969602</v>
      </c>
      <c r="AV86" s="2">
        <v>3.814697265625E-6</v>
      </c>
      <c r="AW86">
        <v>18402.173861622799</v>
      </c>
      <c r="AX86">
        <v>0</v>
      </c>
      <c r="AY86">
        <v>1018.53287386894</v>
      </c>
      <c r="AZ86">
        <v>98366.683087080703</v>
      </c>
      <c r="BA86">
        <v>0.15865582111832299</v>
      </c>
      <c r="BB86" s="2">
        <v>1.0077528424561301E-4</v>
      </c>
      <c r="BC86">
        <v>4.7625885636110299</v>
      </c>
      <c r="BD86">
        <v>4.7625885586894903</v>
      </c>
      <c r="BE86">
        <v>4.7625901408658802</v>
      </c>
      <c r="BF86" s="2">
        <v>1.1098861552039101E-9</v>
      </c>
      <c r="BG86">
        <v>2.2986167932267598</v>
      </c>
      <c r="BH86">
        <v>0</v>
      </c>
      <c r="BI86">
        <v>8242.1696139071591</v>
      </c>
      <c r="BJ86">
        <v>108697.513031938</v>
      </c>
      <c r="BK86">
        <v>37</v>
      </c>
      <c r="BL86">
        <v>403</v>
      </c>
      <c r="BM86">
        <v>7.6918930512695303</v>
      </c>
      <c r="BN86">
        <v>47.125860000000003</v>
      </c>
      <c r="BO86" s="9" t="str">
        <f>_xlfn.XLOOKUP(A86,Thermal!A:A,Thermal!B:B)</f>
        <v>GT LMS100</v>
      </c>
      <c r="BP86" s="9" t="str">
        <f>_xlfn.XLOOKUP(A86,Thermal!A:A,Thermal!C:C)</f>
        <v>GT LMS</v>
      </c>
    </row>
    <row r="87" spans="1:68" x14ac:dyDescent="0.3">
      <c r="A87" t="s">
        <v>3706</v>
      </c>
      <c r="B87" t="s">
        <v>456</v>
      </c>
      <c r="C87" t="s">
        <v>120</v>
      </c>
      <c r="D87" t="s">
        <v>104</v>
      </c>
      <c r="E87" t="s">
        <v>81</v>
      </c>
      <c r="F87" t="s">
        <v>161</v>
      </c>
      <c r="G87">
        <v>66</v>
      </c>
      <c r="H87">
        <v>31.680000305175799</v>
      </c>
      <c r="I87" t="s">
        <v>2643</v>
      </c>
      <c r="J87" s="1">
        <v>34516</v>
      </c>
      <c r="K87" s="1">
        <v>52962</v>
      </c>
      <c r="L87">
        <v>68.298150827993794</v>
      </c>
      <c r="M87">
        <v>-37.3566538921323</v>
      </c>
      <c r="N87">
        <v>-8.4700486135545301</v>
      </c>
      <c r="O87">
        <v>61.887850467289702</v>
      </c>
      <c r="P87">
        <v>60.609271523178798</v>
      </c>
      <c r="Q87">
        <v>191813.23023986799</v>
      </c>
      <c r="R87">
        <v>0</v>
      </c>
      <c r="S87">
        <v>0</v>
      </c>
      <c r="T87">
        <v>0.33176496167070801</v>
      </c>
      <c r="U87">
        <v>15.242299677953699</v>
      </c>
      <c r="V87">
        <v>13.1004895120869</v>
      </c>
      <c r="W87">
        <v>-2.1418101647643999</v>
      </c>
      <c r="X87">
        <v>8592</v>
      </c>
      <c r="Y87">
        <v>616</v>
      </c>
      <c r="Z87">
        <v>4010</v>
      </c>
      <c r="AA87">
        <v>0</v>
      </c>
      <c r="AB87">
        <v>0</v>
      </c>
      <c r="AC87">
        <v>0.107415409391644</v>
      </c>
      <c r="AD87">
        <v>13.147195222702001</v>
      </c>
      <c r="AE87">
        <v>0</v>
      </c>
      <c r="AF87">
        <v>28.3422321283069</v>
      </c>
      <c r="AG87">
        <v>-52.162482880538803</v>
      </c>
      <c r="AH87">
        <v>-6.1858373630846897</v>
      </c>
      <c r="AI87">
        <v>-32.230827331542997</v>
      </c>
      <c r="AJ87">
        <v>1755.08813476563</v>
      </c>
      <c r="AK87">
        <v>64.475057927941407</v>
      </c>
      <c r="AL87">
        <v>2.4441268442091899</v>
      </c>
      <c r="AM87">
        <v>0</v>
      </c>
      <c r="AN87">
        <v>191813.23023986799</v>
      </c>
      <c r="AO87">
        <v>0</v>
      </c>
      <c r="AP87">
        <v>0.73323810347192897</v>
      </c>
      <c r="AQ87">
        <v>97.765072000354493</v>
      </c>
      <c r="AR87">
        <v>142981.41760351599</v>
      </c>
      <c r="AS87">
        <v>0</v>
      </c>
      <c r="AT87">
        <v>0</v>
      </c>
      <c r="AU87">
        <v>0</v>
      </c>
      <c r="AV87">
        <v>43.619013786315897</v>
      </c>
      <c r="AW87">
        <v>29.919994354248001</v>
      </c>
      <c r="AX87">
        <v>836.84138607978798</v>
      </c>
      <c r="AY87">
        <v>309.76004409789999</v>
      </c>
      <c r="AZ87">
        <v>32136.894778668899</v>
      </c>
      <c r="BA87">
        <v>0.19614053432829301</v>
      </c>
      <c r="BB87" s="2">
        <v>2.1973103242381499E-4</v>
      </c>
      <c r="BC87">
        <v>4.63273391676847</v>
      </c>
      <c r="BD87" s="2">
        <v>3.1824214840017198E-2</v>
      </c>
      <c r="BE87">
        <v>4.6009113480850203</v>
      </c>
      <c r="BF87" s="2">
        <v>2.5831317529082298E-2</v>
      </c>
      <c r="BG87" s="2">
        <v>1.7697677016258202E-2</v>
      </c>
      <c r="BH87">
        <v>13928.042802894501</v>
      </c>
      <c r="BI87">
        <v>154.46027862676399</v>
      </c>
      <c r="BJ87">
        <v>219461.17508384801</v>
      </c>
      <c r="BK87">
        <v>2188</v>
      </c>
      <c r="BL87">
        <v>403</v>
      </c>
      <c r="BM87">
        <v>4.0059728054351798</v>
      </c>
      <c r="BN87">
        <v>13.33403</v>
      </c>
      <c r="BO87" s="9" t="str">
        <f>_xlfn.XLOOKUP(A87,Thermal!A:A,Thermal!B:B)</f>
        <v>GT 7EA</v>
      </c>
      <c r="BP87" s="9" t="str">
        <f>_xlfn.XLOOKUP(A87,Thermal!A:A,Thermal!C:C)</f>
        <v>GT E</v>
      </c>
    </row>
    <row r="88" spans="1:68" x14ac:dyDescent="0.3">
      <c r="A88" t="s">
        <v>205</v>
      </c>
      <c r="B88" t="s">
        <v>198</v>
      </c>
      <c r="C88" t="s">
        <v>199</v>
      </c>
      <c r="D88" t="s">
        <v>87</v>
      </c>
      <c r="E88" t="s">
        <v>81</v>
      </c>
      <c r="F88" t="s">
        <v>161</v>
      </c>
      <c r="G88">
        <v>81</v>
      </c>
      <c r="H88">
        <v>12.069999694824199</v>
      </c>
      <c r="I88" t="s">
        <v>200</v>
      </c>
      <c r="J88" s="1">
        <v>27211</v>
      </c>
      <c r="K88" s="1">
        <v>55153</v>
      </c>
      <c r="L88">
        <v>76.358458357775106</v>
      </c>
      <c r="M88">
        <v>-33.111055932232198</v>
      </c>
      <c r="N88">
        <v>-9.9219843374904197</v>
      </c>
      <c r="O88">
        <v>75.748247663551396</v>
      </c>
      <c r="P88">
        <v>75.501655629139094</v>
      </c>
      <c r="Q88">
        <v>242957.850597382</v>
      </c>
      <c r="R88">
        <v>0</v>
      </c>
      <c r="S88">
        <v>0</v>
      </c>
      <c r="T88">
        <v>0.34240635125576302</v>
      </c>
      <c r="U88">
        <v>20.5196714963989</v>
      </c>
      <c r="V88">
        <v>18.5518874775229</v>
      </c>
      <c r="W88">
        <v>-1.9677840079345701</v>
      </c>
      <c r="X88">
        <v>8592</v>
      </c>
      <c r="Y88">
        <v>579</v>
      </c>
      <c r="Z88">
        <v>4203</v>
      </c>
      <c r="AA88">
        <v>0</v>
      </c>
      <c r="AB88">
        <v>0</v>
      </c>
      <c r="AC88">
        <v>0.13605639691379101</v>
      </c>
      <c r="AD88">
        <v>17.954192773681601</v>
      </c>
      <c r="AE88">
        <v>0</v>
      </c>
      <c r="AF88">
        <v>44.809591231671703</v>
      </c>
      <c r="AG88">
        <v>-33.142004524019903</v>
      </c>
      <c r="AH88">
        <v>-8.7389565563316793</v>
      </c>
      <c r="AI88">
        <v>-26.241117477416999</v>
      </c>
      <c r="AJ88">
        <v>1895.32995605469</v>
      </c>
      <c r="AK88">
        <v>66.758019891100901</v>
      </c>
      <c r="AL88">
        <v>3.3356941897449501</v>
      </c>
      <c r="AM88">
        <v>0</v>
      </c>
      <c r="AN88">
        <v>242957.850597382</v>
      </c>
      <c r="AO88">
        <v>0</v>
      </c>
      <c r="AP88">
        <v>1.00070831645653</v>
      </c>
      <c r="AQ88">
        <v>133.42776713859999</v>
      </c>
      <c r="AR88">
        <v>195138.10881738301</v>
      </c>
      <c r="AS88">
        <v>0</v>
      </c>
      <c r="AT88">
        <v>0</v>
      </c>
      <c r="AU88">
        <v>0</v>
      </c>
      <c r="AV88">
        <v>328.66089558601402</v>
      </c>
      <c r="AW88">
        <v>1817.5295406580001</v>
      </c>
      <c r="AX88">
        <v>2209.5411808937802</v>
      </c>
      <c r="AY88">
        <v>6270.2241686843299</v>
      </c>
      <c r="AZ88">
        <v>76814.193227350697</v>
      </c>
      <c r="BA88">
        <v>1.03520529530629</v>
      </c>
      <c r="BB88">
        <v>0.115467115578056</v>
      </c>
      <c r="BC88">
        <v>12.618564098632101</v>
      </c>
      <c r="BD88">
        <v>5.16794962473507</v>
      </c>
      <c r="BE88">
        <v>7.4506153487493298</v>
      </c>
      <c r="BF88">
        <v>80.230910029515201</v>
      </c>
      <c r="BG88">
        <v>0.93725424103391197</v>
      </c>
      <c r="BH88">
        <v>9681.1881912021599</v>
      </c>
      <c r="BI88">
        <v>11893.956181543101</v>
      </c>
      <c r="BJ88">
        <v>457187.30549640401</v>
      </c>
      <c r="BK88">
        <v>15</v>
      </c>
      <c r="BL88">
        <v>402</v>
      </c>
      <c r="BM88">
        <v>6.0937350808105499</v>
      </c>
      <c r="BN88">
        <v>19.030729999999998</v>
      </c>
      <c r="BO88" s="9" t="str">
        <f>_xlfn.XLOOKUP(A88,Thermal!A:A,Thermal!B:B)</f>
        <v>GT</v>
      </c>
      <c r="BP88" s="9" t="str">
        <f>_xlfn.XLOOKUP(A88,Thermal!A:A,Thermal!C:C)</f>
        <v>GT</v>
      </c>
    </row>
    <row r="89" spans="1:68" x14ac:dyDescent="0.3">
      <c r="A89" t="s">
        <v>1859</v>
      </c>
      <c r="B89" t="s">
        <v>132</v>
      </c>
      <c r="C89" t="s">
        <v>97</v>
      </c>
      <c r="D89" t="s">
        <v>90</v>
      </c>
      <c r="E89" t="s">
        <v>81</v>
      </c>
      <c r="F89" t="s">
        <v>151</v>
      </c>
      <c r="G89">
        <v>16.2700004577637</v>
      </c>
      <c r="H89">
        <v>3.2300000190734899</v>
      </c>
      <c r="I89" t="s">
        <v>190</v>
      </c>
      <c r="J89" s="1">
        <v>40450</v>
      </c>
      <c r="K89" s="1">
        <v>55153</v>
      </c>
      <c r="L89">
        <v>134.031472001449</v>
      </c>
      <c r="M89">
        <v>6.9211383540947304</v>
      </c>
      <c r="N89">
        <v>-0.19256074916288499</v>
      </c>
      <c r="O89">
        <v>15.8011608807097</v>
      </c>
      <c r="P89">
        <v>15.9467554155564</v>
      </c>
      <c r="Q89">
        <v>50985.646313428901</v>
      </c>
      <c r="R89">
        <v>0</v>
      </c>
      <c r="S89">
        <v>0</v>
      </c>
      <c r="T89">
        <v>0.35773073729114102</v>
      </c>
      <c r="U89">
        <v>7.2271902617321002</v>
      </c>
      <c r="V89">
        <v>6.8336823665313702</v>
      </c>
      <c r="W89">
        <v>-0.39350789630126898</v>
      </c>
      <c r="X89">
        <v>8592</v>
      </c>
      <c r="Y89">
        <v>220</v>
      </c>
      <c r="Z89">
        <v>5253</v>
      </c>
      <c r="AA89">
        <v>0</v>
      </c>
      <c r="AB89">
        <v>0</v>
      </c>
      <c r="AC89">
        <v>0</v>
      </c>
      <c r="AD89">
        <v>3.9399477304916402</v>
      </c>
      <c r="AE89">
        <v>0</v>
      </c>
      <c r="AF89">
        <v>98.778739266689797</v>
      </c>
      <c r="AG89">
        <v>9.5015168278735107</v>
      </c>
      <c r="AH89">
        <v>2.5866701103736598</v>
      </c>
      <c r="AI89">
        <v>-40.942707061767599</v>
      </c>
      <c r="AJ89">
        <v>1528.45495605469</v>
      </c>
      <c r="AK89">
        <v>61.038900754729298</v>
      </c>
      <c r="AL89">
        <v>0.49052099957275402</v>
      </c>
      <c r="AM89">
        <v>0</v>
      </c>
      <c r="AN89">
        <v>50985.645684003801</v>
      </c>
      <c r="AO89">
        <v>0</v>
      </c>
      <c r="AP89">
        <v>0.14715630472605701</v>
      </c>
      <c r="AQ89">
        <v>19.6208392475694</v>
      </c>
      <c r="AR89">
        <v>28695.479286888101</v>
      </c>
      <c r="AS89">
        <v>0</v>
      </c>
      <c r="AT89">
        <v>0</v>
      </c>
      <c r="AU89">
        <v>3146.9183899755499</v>
      </c>
      <c r="AV89">
        <v>39.048006534576402</v>
      </c>
      <c r="AW89">
        <v>2343.6937416195901</v>
      </c>
      <c r="AX89">
        <v>52.064002990722699</v>
      </c>
      <c r="AY89">
        <v>2074.5322206020401</v>
      </c>
      <c r="AZ89">
        <v>30148.922924578201</v>
      </c>
      <c r="BA89">
        <v>0.15865582111832299</v>
      </c>
      <c r="BB89" s="2">
        <v>1.0077528424561301E-4</v>
      </c>
      <c r="BC89">
        <v>4.7625885636110299</v>
      </c>
      <c r="BD89">
        <v>4.7625885586894903</v>
      </c>
      <c r="BE89">
        <v>4.7625901408658802</v>
      </c>
      <c r="BF89" s="2">
        <v>1.1746941835925701E-2</v>
      </c>
      <c r="BG89">
        <v>0.47010395325770399</v>
      </c>
      <c r="BH89">
        <v>219.09546646941499</v>
      </c>
      <c r="BI89">
        <v>23532.219826966</v>
      </c>
      <c r="BJ89">
        <v>179779.98657189199</v>
      </c>
      <c r="BK89">
        <v>23</v>
      </c>
      <c r="BL89">
        <v>402</v>
      </c>
      <c r="BM89">
        <v>0.95670827783203105</v>
      </c>
      <c r="BN89">
        <v>7.0372139999999996</v>
      </c>
      <c r="BO89" s="9" t="str">
        <f>_xlfn.XLOOKUP(A89,Thermal!A:A,Thermal!B:B)</f>
        <v>IC 18V50DF</v>
      </c>
      <c r="BP89" s="9" t="str">
        <f>_xlfn.XLOOKUP(A89,Thermal!A:A,Thermal!C:C)</f>
        <v>IC Large</v>
      </c>
    </row>
    <row r="90" spans="1:68" x14ac:dyDescent="0.3">
      <c r="A90" t="s">
        <v>2876</v>
      </c>
      <c r="B90" t="s">
        <v>212</v>
      </c>
      <c r="C90" t="s">
        <v>97</v>
      </c>
      <c r="D90" t="s">
        <v>90</v>
      </c>
      <c r="E90" t="s">
        <v>81</v>
      </c>
      <c r="F90" t="s">
        <v>161</v>
      </c>
      <c r="G90">
        <v>112</v>
      </c>
      <c r="H90">
        <v>53.565219879150398</v>
      </c>
      <c r="I90" t="s">
        <v>681</v>
      </c>
      <c r="J90" s="1">
        <v>42677</v>
      </c>
      <c r="K90" s="1">
        <v>55153</v>
      </c>
      <c r="L90">
        <v>112.765859503839</v>
      </c>
      <c r="M90">
        <v>-12.513362676597</v>
      </c>
      <c r="N90">
        <v>-10.7227214519685</v>
      </c>
      <c r="O90">
        <v>103.168224299065</v>
      </c>
      <c r="P90">
        <v>105.47902869757201</v>
      </c>
      <c r="Q90">
        <v>207595.28167724601</v>
      </c>
      <c r="R90">
        <v>0</v>
      </c>
      <c r="S90">
        <v>0</v>
      </c>
      <c r="T90">
        <v>0.211590102818243</v>
      </c>
      <c r="U90">
        <v>28.636921958602901</v>
      </c>
      <c r="V90">
        <v>23.409661231201198</v>
      </c>
      <c r="W90">
        <v>-5.2272607170410197</v>
      </c>
      <c r="X90">
        <v>8616</v>
      </c>
      <c r="Y90">
        <v>616</v>
      </c>
      <c r="Z90">
        <v>3239</v>
      </c>
      <c r="AA90">
        <v>0</v>
      </c>
      <c r="AB90">
        <v>0</v>
      </c>
      <c r="AC90" s="2">
        <v>9.3417874280032606E-2</v>
      </c>
      <c r="AD90">
        <v>14.028858998535201</v>
      </c>
      <c r="AE90">
        <v>0</v>
      </c>
      <c r="AF90">
        <v>65.154342466741795</v>
      </c>
      <c r="AG90">
        <v>-13.7459286999154</v>
      </c>
      <c r="AH90">
        <v>-7.7902811662972304</v>
      </c>
      <c r="AI90">
        <v>-25.404222488403299</v>
      </c>
      <c r="AJ90">
        <v>1885.56970214844</v>
      </c>
      <c r="AK90">
        <v>67.582623727628203</v>
      </c>
      <c r="AL90">
        <v>2.0119622912902799</v>
      </c>
      <c r="AM90">
        <v>0</v>
      </c>
      <c r="AN90">
        <v>207595.27187728899</v>
      </c>
      <c r="AO90">
        <v>0</v>
      </c>
      <c r="AP90">
        <v>0.60358871741965403</v>
      </c>
      <c r="AQ90">
        <v>80.478491911888099</v>
      </c>
      <c r="AR90">
        <v>117699.795126953</v>
      </c>
      <c r="AS90">
        <v>0</v>
      </c>
      <c r="AT90">
        <v>0</v>
      </c>
      <c r="AU90">
        <v>12907.665625</v>
      </c>
      <c r="AV90">
        <v>0</v>
      </c>
      <c r="AW90">
        <v>0</v>
      </c>
      <c r="AX90">
        <v>58.434780120849602</v>
      </c>
      <c r="AY90">
        <v>2576.9956494569801</v>
      </c>
      <c r="AZ90">
        <v>77955.551821947098</v>
      </c>
      <c r="BA90">
        <v>0.15865582111832299</v>
      </c>
      <c r="BB90" s="2">
        <v>1.0077528424561301E-4</v>
      </c>
      <c r="BC90">
        <v>4.7625885636110299</v>
      </c>
      <c r="BD90">
        <v>4.7625885586894903</v>
      </c>
      <c r="BE90">
        <v>4.7625901408658802</v>
      </c>
      <c r="BF90">
        <v>0</v>
      </c>
      <c r="BG90">
        <v>0</v>
      </c>
      <c r="BH90" s="2">
        <v>8.0914646387100206E-2</v>
      </c>
      <c r="BI90">
        <v>24065.447124198799</v>
      </c>
      <c r="BJ90">
        <v>374132.48765709298</v>
      </c>
      <c r="BK90">
        <v>7</v>
      </c>
      <c r="BL90">
        <v>402</v>
      </c>
      <c r="BM90">
        <v>8.0960745083007808</v>
      </c>
      <c r="BN90">
        <v>23.807860000000002</v>
      </c>
      <c r="BO90" s="9" t="str">
        <f>_xlfn.XLOOKUP(A90,Thermal!A:A,Thermal!B:B)</f>
        <v>GT LMS100</v>
      </c>
      <c r="BP90" s="9" t="str">
        <f>_xlfn.XLOOKUP(A90,Thermal!A:A,Thermal!C:C)</f>
        <v>GT LMS</v>
      </c>
    </row>
    <row r="91" spans="1:68" x14ac:dyDescent="0.3">
      <c r="A91" t="s">
        <v>3068</v>
      </c>
      <c r="B91" t="s">
        <v>148</v>
      </c>
      <c r="C91" t="s">
        <v>149</v>
      </c>
      <c r="D91" t="s">
        <v>150</v>
      </c>
      <c r="E91" t="s">
        <v>81</v>
      </c>
      <c r="F91" t="s">
        <v>161</v>
      </c>
      <c r="G91">
        <v>9</v>
      </c>
      <c r="H91">
        <v>4.3200001716613796</v>
      </c>
      <c r="I91" t="s">
        <v>152</v>
      </c>
      <c r="J91" s="1">
        <v>44985</v>
      </c>
      <c r="K91" s="1">
        <v>56614</v>
      </c>
      <c r="L91">
        <v>164.57386218255499</v>
      </c>
      <c r="M91">
        <v>38.522737080644497</v>
      </c>
      <c r="N91">
        <v>-1.25213585781793</v>
      </c>
      <c r="O91">
        <v>8.4357476635513997</v>
      </c>
      <c r="P91">
        <v>8.3940397350993408</v>
      </c>
      <c r="Q91">
        <v>12560.400218963599</v>
      </c>
      <c r="R91">
        <v>0</v>
      </c>
      <c r="S91">
        <v>0</v>
      </c>
      <c r="T91">
        <v>0.15931507126844599</v>
      </c>
      <c r="U91">
        <v>2.33647105178833</v>
      </c>
      <c r="V91">
        <v>2.0671149423980699</v>
      </c>
      <c r="W91">
        <v>-0.26935610900878898</v>
      </c>
      <c r="X91">
        <v>8424</v>
      </c>
      <c r="Y91">
        <v>566</v>
      </c>
      <c r="Z91">
        <v>2314</v>
      </c>
      <c r="AA91">
        <v>0</v>
      </c>
      <c r="AB91">
        <v>0</v>
      </c>
      <c r="AC91" s="2">
        <v>1.30191809544433E-2</v>
      </c>
      <c r="AD91">
        <v>1.0002493702392601</v>
      </c>
      <c r="AE91">
        <v>0</v>
      </c>
      <c r="AF91">
        <v>97.816982960491799</v>
      </c>
      <c r="AG91">
        <v>11.3900166310271</v>
      </c>
      <c r="AH91">
        <v>-0.26358601877169702</v>
      </c>
      <c r="AI91">
        <v>-24.984451293945298</v>
      </c>
      <c r="AJ91">
        <v>769.91357421875</v>
      </c>
      <c r="AK91">
        <v>69.878358270246494</v>
      </c>
      <c r="AL91">
        <v>0.230035481797457</v>
      </c>
      <c r="AM91">
        <v>0</v>
      </c>
      <c r="AN91">
        <v>12560.400218963599</v>
      </c>
      <c r="AO91">
        <v>0</v>
      </c>
      <c r="AP91" s="2">
        <v>6.9010647908609807E-2</v>
      </c>
      <c r="AQ91">
        <v>9.2014190843626906</v>
      </c>
      <c r="AR91">
        <v>13457.075227859499</v>
      </c>
      <c r="AS91">
        <v>0</v>
      </c>
      <c r="AT91">
        <v>0</v>
      </c>
      <c r="AU91">
        <v>1062.0593361225101</v>
      </c>
      <c r="AV91">
        <v>0</v>
      </c>
      <c r="AW91">
        <v>0</v>
      </c>
      <c r="AX91">
        <v>2804.2303323149699</v>
      </c>
      <c r="AY91">
        <v>3406.1573733165901</v>
      </c>
      <c r="AZ91">
        <v>1932.8120774030699</v>
      </c>
      <c r="BA91">
        <v>1.86589867746269</v>
      </c>
      <c r="BB91" s="2">
        <v>7.8725721145852696E-3</v>
      </c>
      <c r="BC91">
        <v>35.085696216738398</v>
      </c>
      <c r="BD91">
        <v>35.060037663933798</v>
      </c>
      <c r="BE91">
        <v>35.060036701610898</v>
      </c>
      <c r="BF91">
        <v>0</v>
      </c>
      <c r="BG91">
        <v>0</v>
      </c>
      <c r="BH91">
        <v>184940.98335698899</v>
      </c>
      <c r="BI91">
        <v>277673.03671442502</v>
      </c>
      <c r="BJ91">
        <v>263220.58817620698</v>
      </c>
      <c r="BK91">
        <v>0</v>
      </c>
      <c r="BL91">
        <v>402</v>
      </c>
      <c r="BM91">
        <v>0.38192835156249999</v>
      </c>
      <c r="BN91">
        <v>2.7929490000000001</v>
      </c>
      <c r="BO91" s="9" t="str">
        <f>_xlfn.XLOOKUP(A91,Thermal!A:A,Thermal!B:B)</f>
        <v>GT</v>
      </c>
      <c r="BP91" s="9" t="str">
        <f>_xlfn.XLOOKUP(A91,Thermal!A:A,Thermal!C:C)</f>
        <v>GT</v>
      </c>
    </row>
    <row r="92" spans="1:68" x14ac:dyDescent="0.3">
      <c r="A92" t="s">
        <v>1853</v>
      </c>
      <c r="B92" t="s">
        <v>132</v>
      </c>
      <c r="C92" t="s">
        <v>97</v>
      </c>
      <c r="D92" t="s">
        <v>90</v>
      </c>
      <c r="E92" t="s">
        <v>81</v>
      </c>
      <c r="F92" t="s">
        <v>151</v>
      </c>
      <c r="G92">
        <v>16.2700004577637</v>
      </c>
      <c r="H92">
        <v>3.2300000190734899</v>
      </c>
      <c r="I92" t="s">
        <v>190</v>
      </c>
      <c r="J92" s="1">
        <v>40450</v>
      </c>
      <c r="K92" s="1">
        <v>55153</v>
      </c>
      <c r="L92">
        <v>133.72788965425599</v>
      </c>
      <c r="M92">
        <v>7.8840673617556201</v>
      </c>
      <c r="N92">
        <v>1.29993377027225</v>
      </c>
      <c r="O92">
        <v>15.9183707749732</v>
      </c>
      <c r="P92">
        <v>15.7806433799777</v>
      </c>
      <c r="Q92">
        <v>53731.554114580198</v>
      </c>
      <c r="R92">
        <v>0</v>
      </c>
      <c r="S92">
        <v>0</v>
      </c>
      <c r="T92">
        <v>0.37699685811661399</v>
      </c>
      <c r="U92">
        <v>7.5611945294342098</v>
      </c>
      <c r="V92">
        <v>7.1854084887542697</v>
      </c>
      <c r="W92">
        <v>-0.37578604183960002</v>
      </c>
      <c r="X92">
        <v>8592</v>
      </c>
      <c r="Y92">
        <v>220</v>
      </c>
      <c r="Z92">
        <v>5336</v>
      </c>
      <c r="AA92">
        <v>0</v>
      </c>
      <c r="AB92">
        <v>0</v>
      </c>
      <c r="AC92">
        <v>0</v>
      </c>
      <c r="AD92">
        <v>4.1243089887313804</v>
      </c>
      <c r="AE92">
        <v>0</v>
      </c>
      <c r="AF92">
        <v>99.300759638793295</v>
      </c>
      <c r="AG92">
        <v>9.50172477342573</v>
      </c>
      <c r="AH92">
        <v>3.1084824441514698</v>
      </c>
      <c r="AI92">
        <v>-41.0770072937012</v>
      </c>
      <c r="AJ92">
        <v>1517.076171875</v>
      </c>
      <c r="AK92">
        <v>60.888458116933997</v>
      </c>
      <c r="AL92">
        <v>0.51299177960467301</v>
      </c>
      <c r="AM92">
        <v>0</v>
      </c>
      <c r="AN92">
        <v>53731.553511381098</v>
      </c>
      <c r="AO92">
        <v>0</v>
      </c>
      <c r="AP92">
        <v>0.15389753896658701</v>
      </c>
      <c r="AQ92">
        <v>20.519670419447099</v>
      </c>
      <c r="AR92">
        <v>30010.019988304099</v>
      </c>
      <c r="AS92">
        <v>0</v>
      </c>
      <c r="AT92">
        <v>0</v>
      </c>
      <c r="AU92">
        <v>3291.0788054838199</v>
      </c>
      <c r="AV92">
        <v>39.0480058193207</v>
      </c>
      <c r="AW92">
        <v>2078.9892898797998</v>
      </c>
      <c r="AX92">
        <v>39.048002243041999</v>
      </c>
      <c r="AY92">
        <v>2173.2088378220801</v>
      </c>
      <c r="AZ92">
        <v>28617.939131200299</v>
      </c>
      <c r="BA92">
        <v>0.15865582111832299</v>
      </c>
      <c r="BB92" s="2">
        <v>1.0077528424561301E-4</v>
      </c>
      <c r="BC92">
        <v>4.7625885636110299</v>
      </c>
      <c r="BD92">
        <v>4.7625885586894903</v>
      </c>
      <c r="BE92">
        <v>4.7625901408658802</v>
      </c>
      <c r="BF92" s="2">
        <v>1.3571784590745701E-2</v>
      </c>
      <c r="BG92">
        <v>0.43721016013296299</v>
      </c>
      <c r="BH92">
        <v>152.386204719543</v>
      </c>
      <c r="BI92">
        <v>23389.2687422975</v>
      </c>
      <c r="BJ92">
        <v>173083.23191653099</v>
      </c>
      <c r="BK92">
        <v>26</v>
      </c>
      <c r="BL92">
        <v>401</v>
      </c>
      <c r="BM92">
        <v>0.93997693032836904</v>
      </c>
      <c r="BN92">
        <v>7.382034</v>
      </c>
      <c r="BO92" s="9" t="str">
        <f>_xlfn.XLOOKUP(A92,Thermal!A:A,Thermal!B:B)</f>
        <v>IC 18V50DF</v>
      </c>
      <c r="BP92" s="9" t="str">
        <f>_xlfn.XLOOKUP(A92,Thermal!A:A,Thermal!C:C)</f>
        <v>IC Large</v>
      </c>
    </row>
    <row r="93" spans="1:68" x14ac:dyDescent="0.3">
      <c r="A93" t="s">
        <v>1858</v>
      </c>
      <c r="B93" t="s">
        <v>132</v>
      </c>
      <c r="C93" t="s">
        <v>97</v>
      </c>
      <c r="D93" t="s">
        <v>90</v>
      </c>
      <c r="E93" t="s">
        <v>81</v>
      </c>
      <c r="F93" t="s">
        <v>151</v>
      </c>
      <c r="G93">
        <v>16.2700004577637</v>
      </c>
      <c r="H93">
        <v>3.2300000190734899</v>
      </c>
      <c r="I93" t="s">
        <v>190</v>
      </c>
      <c r="J93" s="1">
        <v>40450</v>
      </c>
      <c r="K93" s="1">
        <v>55153</v>
      </c>
      <c r="L93">
        <v>134.26796614429799</v>
      </c>
      <c r="M93">
        <v>7.1078556048004398</v>
      </c>
      <c r="N93">
        <v>-0.40944155599493498</v>
      </c>
      <c r="O93">
        <v>15.8898602601524</v>
      </c>
      <c r="P93">
        <v>15.821049010253599</v>
      </c>
      <c r="Q93">
        <v>51106.642469406099</v>
      </c>
      <c r="R93">
        <v>0</v>
      </c>
      <c r="S93">
        <v>0</v>
      </c>
      <c r="T93">
        <v>0.35857968296932402</v>
      </c>
      <c r="U93">
        <v>7.2603266991825102</v>
      </c>
      <c r="V93">
        <v>6.8619860867462199</v>
      </c>
      <c r="W93">
        <v>-0.39834061363220202</v>
      </c>
      <c r="X93">
        <v>8592</v>
      </c>
      <c r="Y93">
        <v>220</v>
      </c>
      <c r="Z93">
        <v>5260</v>
      </c>
      <c r="AA93">
        <v>0</v>
      </c>
      <c r="AB93">
        <v>0</v>
      </c>
      <c r="AC93">
        <v>0</v>
      </c>
      <c r="AD93">
        <v>3.9620337243652299</v>
      </c>
      <c r="AE93">
        <v>0</v>
      </c>
      <c r="AF93">
        <v>98.778739266689797</v>
      </c>
      <c r="AG93">
        <v>9.5015168278735107</v>
      </c>
      <c r="AH93">
        <v>2.5866701103736598</v>
      </c>
      <c r="AI93">
        <v>-40.942707061767599</v>
      </c>
      <c r="AJ93">
        <v>1528.45495605469</v>
      </c>
      <c r="AK93">
        <v>61.038900754729298</v>
      </c>
      <c r="AL93">
        <v>0.49221946084284801</v>
      </c>
      <c r="AM93">
        <v>0</v>
      </c>
      <c r="AN93">
        <v>51106.641839504198</v>
      </c>
      <c r="AO93">
        <v>0</v>
      </c>
      <c r="AP93">
        <v>0.14766584309068301</v>
      </c>
      <c r="AQ93">
        <v>19.6887776939273</v>
      </c>
      <c r="AR93">
        <v>28794.839285583501</v>
      </c>
      <c r="AS93">
        <v>0</v>
      </c>
      <c r="AT93">
        <v>0</v>
      </c>
      <c r="AU93">
        <v>3157.8148035955401</v>
      </c>
      <c r="AV93">
        <v>13.016005396842999</v>
      </c>
      <c r="AW93">
        <v>2280.8806121349298</v>
      </c>
      <c r="AX93">
        <v>78.096004486083999</v>
      </c>
      <c r="AY93">
        <v>1952.40010786057</v>
      </c>
      <c r="AZ93">
        <v>30311.819085210602</v>
      </c>
      <c r="BA93">
        <v>0.15865582111832299</v>
      </c>
      <c r="BB93" s="2">
        <v>1.0077528424561301E-4</v>
      </c>
      <c r="BC93">
        <v>4.7625885636110299</v>
      </c>
      <c r="BD93">
        <v>4.7625885586894903</v>
      </c>
      <c r="BE93">
        <v>4.7625901408658802</v>
      </c>
      <c r="BF93" s="2">
        <v>4.6284911777682803E-3</v>
      </c>
      <c r="BG93">
        <v>0.46323151641991001</v>
      </c>
      <c r="BH93">
        <v>557.18955122400098</v>
      </c>
      <c r="BI93">
        <v>33162.643285961203</v>
      </c>
      <c r="BJ93">
        <v>175970.02348487999</v>
      </c>
      <c r="BK93">
        <v>16</v>
      </c>
      <c r="BL93">
        <v>401</v>
      </c>
      <c r="BM93">
        <v>0.94677136230468795</v>
      </c>
      <c r="BN93">
        <v>7.0716760000000001</v>
      </c>
      <c r="BO93" s="9" t="str">
        <f>_xlfn.XLOOKUP(A93,Thermal!A:A,Thermal!B:B)</f>
        <v>IC 18V50DF</v>
      </c>
      <c r="BP93" s="9" t="str">
        <f>_xlfn.XLOOKUP(A93,Thermal!A:A,Thermal!C:C)</f>
        <v>IC Large</v>
      </c>
    </row>
    <row r="94" spans="1:68" x14ac:dyDescent="0.3">
      <c r="A94" t="s">
        <v>3468</v>
      </c>
      <c r="B94" t="s">
        <v>232</v>
      </c>
      <c r="C94" t="s">
        <v>233</v>
      </c>
      <c r="D94" t="s">
        <v>219</v>
      </c>
      <c r="E94" t="s">
        <v>81</v>
      </c>
      <c r="F94" t="s">
        <v>161</v>
      </c>
      <c r="G94">
        <v>27.299999237060501</v>
      </c>
      <c r="H94">
        <v>13.104000091552701</v>
      </c>
      <c r="I94" t="s">
        <v>368</v>
      </c>
      <c r="J94" s="1">
        <v>45017</v>
      </c>
      <c r="K94" s="1">
        <v>55153</v>
      </c>
      <c r="L94">
        <v>264.56271100993899</v>
      </c>
      <c r="M94">
        <v>124.85113348301</v>
      </c>
      <c r="N94">
        <v>11.220808566895199</v>
      </c>
      <c r="O94">
        <v>25.423655831553901</v>
      </c>
      <c r="P94">
        <v>25.6050489533026</v>
      </c>
      <c r="Q94">
        <v>80217.352838516206</v>
      </c>
      <c r="R94">
        <v>0</v>
      </c>
      <c r="S94">
        <v>0</v>
      </c>
      <c r="T94">
        <v>0.33542975513061002</v>
      </c>
      <c r="U94">
        <v>9.7163469139633207</v>
      </c>
      <c r="V94">
        <v>21.222522238296499</v>
      </c>
      <c r="W94">
        <v>11.506175336822499</v>
      </c>
      <c r="X94">
        <v>8592</v>
      </c>
      <c r="Y94">
        <v>578</v>
      </c>
      <c r="Z94">
        <v>4919</v>
      </c>
      <c r="AA94">
        <v>0</v>
      </c>
      <c r="AB94">
        <v>0</v>
      </c>
      <c r="AC94">
        <v>0.16845643331076199</v>
      </c>
      <c r="AD94">
        <v>4.6685029662475603</v>
      </c>
      <c r="AE94">
        <v>0</v>
      </c>
      <c r="AF94">
        <v>140.01160232743899</v>
      </c>
      <c r="AG94">
        <v>48.373067625869403</v>
      </c>
      <c r="AH94">
        <v>4.9479823023174099</v>
      </c>
      <c r="AI94">
        <v>-23.852521896362301</v>
      </c>
      <c r="AJ94">
        <v>2531.19555664063</v>
      </c>
      <c r="AK94">
        <v>212.31119539815899</v>
      </c>
      <c r="AL94">
        <v>1.0001248557243301</v>
      </c>
      <c r="AM94">
        <v>0</v>
      </c>
      <c r="AN94">
        <v>80217.352838516206</v>
      </c>
      <c r="AO94">
        <v>0</v>
      </c>
      <c r="AP94">
        <v>0.30003746466152398</v>
      </c>
      <c r="AQ94">
        <v>40.004993113040896</v>
      </c>
      <c r="AR94">
        <v>58507.304073242201</v>
      </c>
      <c r="AS94">
        <v>0</v>
      </c>
      <c r="AT94">
        <v>0</v>
      </c>
      <c r="AU94">
        <v>4617.51367997742</v>
      </c>
      <c r="AV94">
        <v>0</v>
      </c>
      <c r="AW94">
        <v>0</v>
      </c>
      <c r="AX94">
        <v>210.34964722394901</v>
      </c>
      <c r="AY94">
        <v>10572.2088431716</v>
      </c>
      <c r="AZ94">
        <v>33580.995777845397</v>
      </c>
      <c r="BA94" s="2">
        <v>7.53048244922878E-2</v>
      </c>
      <c r="BB94" s="2">
        <v>3.2051426692105301E-4</v>
      </c>
      <c r="BC94">
        <v>86.479318714514207</v>
      </c>
      <c r="BD94">
        <v>43.239627551675099</v>
      </c>
      <c r="BE94">
        <v>43.239691918622697</v>
      </c>
      <c r="BF94">
        <v>0</v>
      </c>
      <c r="BG94">
        <v>0</v>
      </c>
      <c r="BH94">
        <v>4306.5366322289901</v>
      </c>
      <c r="BI94">
        <v>495613.35926200298</v>
      </c>
      <c r="BJ94">
        <v>2126655.27946568</v>
      </c>
      <c r="BK94">
        <v>2195</v>
      </c>
      <c r="BL94">
        <v>400</v>
      </c>
      <c r="BM94">
        <v>0.47858103619384801</v>
      </c>
      <c r="BN94">
        <v>23.8491</v>
      </c>
      <c r="BO94" s="9" t="str">
        <f>_xlfn.XLOOKUP(A94,Thermal!A:A,Thermal!B:B)</f>
        <v>GT LM2500 G4+ (GE)</v>
      </c>
      <c r="BP94" s="9" t="str">
        <f>_xlfn.XLOOKUP(A94,Thermal!A:A,Thermal!C:C)</f>
        <v>GT LM2500</v>
      </c>
    </row>
    <row r="95" spans="1:68" x14ac:dyDescent="0.3">
      <c r="A95" t="s">
        <v>4052</v>
      </c>
      <c r="B95" t="s">
        <v>110</v>
      </c>
      <c r="C95" t="s">
        <v>111</v>
      </c>
      <c r="D95" t="s">
        <v>87</v>
      </c>
      <c r="E95" t="s">
        <v>81</v>
      </c>
      <c r="F95" t="s">
        <v>161</v>
      </c>
      <c r="G95">
        <v>22</v>
      </c>
      <c r="H95">
        <v>7.5999999046325701</v>
      </c>
      <c r="I95" t="s">
        <v>200</v>
      </c>
      <c r="J95" s="1">
        <v>26115</v>
      </c>
      <c r="K95" s="1">
        <v>55153</v>
      </c>
      <c r="L95">
        <v>75.652256937493604</v>
      </c>
      <c r="M95">
        <v>-38.199780226502099</v>
      </c>
      <c r="N95">
        <v>-12.2903494496211</v>
      </c>
      <c r="O95">
        <v>20.6035825545171</v>
      </c>
      <c r="P95">
        <v>20.464128035320101</v>
      </c>
      <c r="Q95">
        <v>43261.936637878403</v>
      </c>
      <c r="R95">
        <v>0</v>
      </c>
      <c r="S95">
        <v>0</v>
      </c>
      <c r="T95">
        <v>0.224480783715514</v>
      </c>
      <c r="U95">
        <v>4.4935048512878399</v>
      </c>
      <c r="V95">
        <v>3.2728637366523698</v>
      </c>
      <c r="W95">
        <v>-1.2206411107177699</v>
      </c>
      <c r="X95">
        <v>8592</v>
      </c>
      <c r="Y95">
        <v>579</v>
      </c>
      <c r="Z95">
        <v>3096</v>
      </c>
      <c r="AA95">
        <v>0</v>
      </c>
      <c r="AB95">
        <v>0</v>
      </c>
      <c r="AC95" s="2">
        <v>1.9467870971322899E-2</v>
      </c>
      <c r="AD95">
        <v>3.81810112387085</v>
      </c>
      <c r="AE95">
        <v>0</v>
      </c>
      <c r="AF95">
        <v>42.554147402739503</v>
      </c>
      <c r="AG95">
        <v>-34.653859939861597</v>
      </c>
      <c r="AH95">
        <v>-9.4825449803456507</v>
      </c>
      <c r="AI95">
        <v>-35.254680633544901</v>
      </c>
      <c r="AJ95">
        <v>1793.72888183594</v>
      </c>
      <c r="AK95">
        <v>61.625071453028099</v>
      </c>
      <c r="AL95">
        <v>0.713274469904423</v>
      </c>
      <c r="AM95">
        <v>0</v>
      </c>
      <c r="AN95">
        <v>43261.934197425799</v>
      </c>
      <c r="AO95">
        <v>0</v>
      </c>
      <c r="AP95">
        <v>0.21398235475830699</v>
      </c>
      <c r="AQ95">
        <v>28.530977469153701</v>
      </c>
      <c r="AR95">
        <v>41726.5566291504</v>
      </c>
      <c r="AS95">
        <v>0</v>
      </c>
      <c r="AT95">
        <v>0</v>
      </c>
      <c r="AU95">
        <v>0</v>
      </c>
      <c r="AV95">
        <v>53.884368896484403</v>
      </c>
      <c r="AW95">
        <v>26.942184448242202</v>
      </c>
      <c r="AX95">
        <v>827.19992828369095</v>
      </c>
      <c r="AY95">
        <v>791.13562560081505</v>
      </c>
      <c r="AZ95">
        <v>20876.6312851906</v>
      </c>
      <c r="BA95">
        <v>0.94840798569316798</v>
      </c>
      <c r="BB95" s="2">
        <v>1.64642590621361E-3</v>
      </c>
      <c r="BC95">
        <v>11.996222378585299</v>
      </c>
      <c r="BD95">
        <v>5.16794962473507</v>
      </c>
      <c r="BE95">
        <v>6.8282741772739497</v>
      </c>
      <c r="BF95" s="2">
        <v>3.76341892406344E-2</v>
      </c>
      <c r="BG95" s="2">
        <v>1.5947528183460201E-2</v>
      </c>
      <c r="BH95">
        <v>10207.1517989645</v>
      </c>
      <c r="BI95">
        <v>0.575305380159989</v>
      </c>
      <c r="BJ95">
        <v>349305.24285796803</v>
      </c>
      <c r="BK95">
        <v>537</v>
      </c>
      <c r="BL95">
        <v>399</v>
      </c>
      <c r="BM95">
        <v>1.49400467828369</v>
      </c>
      <c r="BN95">
        <v>3.632377</v>
      </c>
      <c r="BO95" s="9" t="str">
        <f>_xlfn.XLOOKUP(A95,Thermal!A:A,Thermal!B:B)</f>
        <v>GT</v>
      </c>
      <c r="BP95" s="9" t="str">
        <f>_xlfn.XLOOKUP(A95,Thermal!A:A,Thermal!C:C)</f>
        <v>GT</v>
      </c>
    </row>
    <row r="96" spans="1:68" x14ac:dyDescent="0.3">
      <c r="A96" t="s">
        <v>203</v>
      </c>
      <c r="B96" t="s">
        <v>198</v>
      </c>
      <c r="C96" t="s">
        <v>199</v>
      </c>
      <c r="D96" t="s">
        <v>87</v>
      </c>
      <c r="E96" t="s">
        <v>81</v>
      </c>
      <c r="F96" t="s">
        <v>161</v>
      </c>
      <c r="G96">
        <v>81</v>
      </c>
      <c r="H96">
        <v>17.069999694824201</v>
      </c>
      <c r="I96" t="s">
        <v>200</v>
      </c>
      <c r="J96" s="1">
        <v>27515</v>
      </c>
      <c r="K96" s="1">
        <v>55153</v>
      </c>
      <c r="L96">
        <v>77.064722751585606</v>
      </c>
      <c r="M96">
        <v>-32.241926716402098</v>
      </c>
      <c r="N96">
        <v>-9.7781948569604005</v>
      </c>
      <c r="O96">
        <v>76.063668224299093</v>
      </c>
      <c r="P96">
        <v>75.032284768211895</v>
      </c>
      <c r="Q96">
        <v>242088.854557037</v>
      </c>
      <c r="R96">
        <v>0</v>
      </c>
      <c r="S96">
        <v>0</v>
      </c>
      <c r="T96">
        <v>0.34118165420358598</v>
      </c>
      <c r="U96">
        <v>20.221325711235</v>
      </c>
      <c r="V96">
        <v>18.656511059354798</v>
      </c>
      <c r="W96">
        <v>-1.56481464486694</v>
      </c>
      <c r="X96">
        <v>8592</v>
      </c>
      <c r="Y96">
        <v>580</v>
      </c>
      <c r="Z96">
        <v>4179</v>
      </c>
      <c r="AA96">
        <v>0</v>
      </c>
      <c r="AB96">
        <v>0</v>
      </c>
      <c r="AC96">
        <v>0.135569759129126</v>
      </c>
      <c r="AD96">
        <v>17.674281174499502</v>
      </c>
      <c r="AE96">
        <v>0</v>
      </c>
      <c r="AF96">
        <v>44.816823608294001</v>
      </c>
      <c r="AG96">
        <v>-33.144674363966097</v>
      </c>
      <c r="AH96">
        <v>-8.7290543549255801</v>
      </c>
      <c r="AI96">
        <v>-26.241117477416999</v>
      </c>
      <c r="AJ96">
        <v>1896.02368164063</v>
      </c>
      <c r="AK96">
        <v>66.7649195736401</v>
      </c>
      <c r="AL96">
        <v>3.2882538977756499</v>
      </c>
      <c r="AM96">
        <v>0</v>
      </c>
      <c r="AN96">
        <v>242088.854557037</v>
      </c>
      <c r="AO96">
        <v>0</v>
      </c>
      <c r="AP96">
        <v>0.98647622820595304</v>
      </c>
      <c r="AQ96">
        <v>131.53015546894099</v>
      </c>
      <c r="AR96">
        <v>192362.851796509</v>
      </c>
      <c r="AS96">
        <v>0</v>
      </c>
      <c r="AT96">
        <v>0</v>
      </c>
      <c r="AU96">
        <v>0</v>
      </c>
      <c r="AV96">
        <v>279.71668303012802</v>
      </c>
      <c r="AW96">
        <v>2140.7313963174802</v>
      </c>
      <c r="AX96">
        <v>2384.4521499872199</v>
      </c>
      <c r="AY96">
        <v>7011.6446424126598</v>
      </c>
      <c r="AZ96">
        <v>76450.813751781403</v>
      </c>
      <c r="BA96">
        <v>1.03520529530629</v>
      </c>
      <c r="BB96">
        <v>0.115467115578056</v>
      </c>
      <c r="BC96">
        <v>12.618564098632101</v>
      </c>
      <c r="BD96">
        <v>5.16794962473507</v>
      </c>
      <c r="BE96">
        <v>7.4506153487493298</v>
      </c>
      <c r="BF96">
        <v>0.18009152197018199</v>
      </c>
      <c r="BG96">
        <v>81.152202063071996</v>
      </c>
      <c r="BH96">
        <v>7562.4641192337704</v>
      </c>
      <c r="BI96">
        <v>27215.077136005501</v>
      </c>
      <c r="BJ96">
        <v>443983.309522992</v>
      </c>
      <c r="BK96">
        <v>19</v>
      </c>
      <c r="BL96">
        <v>398</v>
      </c>
      <c r="BM96">
        <v>6.0001057233886703</v>
      </c>
      <c r="BN96">
        <v>19.135349999999999</v>
      </c>
      <c r="BO96" s="9" t="str">
        <f>_xlfn.XLOOKUP(A96,Thermal!A:A,Thermal!B:B)</f>
        <v>GT</v>
      </c>
      <c r="BP96" s="9" t="str">
        <f>_xlfn.XLOOKUP(A96,Thermal!A:A,Thermal!C:C)</f>
        <v>GT</v>
      </c>
    </row>
    <row r="97" spans="1:68" x14ac:dyDescent="0.3">
      <c r="A97" t="s">
        <v>483</v>
      </c>
      <c r="B97" t="s">
        <v>148</v>
      </c>
      <c r="C97" t="s">
        <v>149</v>
      </c>
      <c r="D97" t="s">
        <v>150</v>
      </c>
      <c r="E97" t="s">
        <v>81</v>
      </c>
      <c r="F97" t="s">
        <v>161</v>
      </c>
      <c r="G97">
        <v>3</v>
      </c>
      <c r="H97">
        <v>2.5</v>
      </c>
      <c r="I97" t="s">
        <v>152</v>
      </c>
      <c r="J97" s="1">
        <v>43466</v>
      </c>
      <c r="K97" s="1">
        <v>55153</v>
      </c>
      <c r="L97">
        <v>176.876834159937</v>
      </c>
      <c r="M97">
        <v>34.940328395012997</v>
      </c>
      <c r="N97">
        <v>3.87178303173848</v>
      </c>
      <c r="O97">
        <v>2.8195093457943901</v>
      </c>
      <c r="P97">
        <v>2.7781456953642398</v>
      </c>
      <c r="Q97">
        <v>3887.3998987674699</v>
      </c>
      <c r="R97">
        <v>0</v>
      </c>
      <c r="S97">
        <v>0</v>
      </c>
      <c r="T97">
        <v>0.14792237057152</v>
      </c>
      <c r="U97">
        <v>0.82313298628902398</v>
      </c>
      <c r="V97">
        <v>0.68759240312194803</v>
      </c>
      <c r="W97">
        <v>-0.135540583114624</v>
      </c>
      <c r="X97">
        <v>8592</v>
      </c>
      <c r="Y97">
        <v>577</v>
      </c>
      <c r="Z97">
        <v>2145</v>
      </c>
      <c r="AA97">
        <v>0</v>
      </c>
      <c r="AB97">
        <v>0</v>
      </c>
      <c r="AC97" s="2">
        <v>2.17694395257808E-3</v>
      </c>
      <c r="AD97">
        <v>0.35591553638458301</v>
      </c>
      <c r="AE97">
        <v>0</v>
      </c>
      <c r="AF97">
        <v>102.656258069743</v>
      </c>
      <c r="AG97">
        <v>10.864378414768399</v>
      </c>
      <c r="AH97">
        <v>5.10132732852197</v>
      </c>
      <c r="AI97">
        <v>-26.8603820800781</v>
      </c>
      <c r="AJ97">
        <v>799.251953125</v>
      </c>
      <c r="AK97">
        <v>71.266436690587696</v>
      </c>
      <c r="AL97" s="2">
        <v>8.1644062511444099E-2</v>
      </c>
      <c r="AM97">
        <v>0</v>
      </c>
      <c r="AN97">
        <v>3887.3998987674699</v>
      </c>
      <c r="AO97">
        <v>0</v>
      </c>
      <c r="AP97">
        <v>2.4493219341588001E-2</v>
      </c>
      <c r="AQ97">
        <v>3.2657624775432099</v>
      </c>
      <c r="AR97">
        <v>4776.1778281135603</v>
      </c>
      <c r="AS97">
        <v>0</v>
      </c>
      <c r="AT97">
        <v>0</v>
      </c>
      <c r="AU97">
        <v>376.94552564954802</v>
      </c>
      <c r="AV97">
        <v>0</v>
      </c>
      <c r="AW97">
        <v>0</v>
      </c>
      <c r="AX97">
        <v>1189.13803034276</v>
      </c>
      <c r="AY97">
        <v>939.11204054206598</v>
      </c>
      <c r="AZ97">
        <v>419.350029438734</v>
      </c>
      <c r="BA97">
        <v>1.86589867746269</v>
      </c>
      <c r="BB97" s="2">
        <v>7.8725721145852696E-3</v>
      </c>
      <c r="BC97">
        <v>35.085696216738398</v>
      </c>
      <c r="BD97">
        <v>35.060037663933798</v>
      </c>
      <c r="BE97">
        <v>35.060036701610898</v>
      </c>
      <c r="BF97">
        <v>0</v>
      </c>
      <c r="BG97">
        <v>0</v>
      </c>
      <c r="BH97">
        <v>82674.072771563195</v>
      </c>
      <c r="BI97">
        <v>90765.167389433103</v>
      </c>
      <c r="BJ97">
        <v>61809.493669835698</v>
      </c>
      <c r="BK97">
        <v>0</v>
      </c>
      <c r="BL97">
        <v>398</v>
      </c>
      <c r="BM97">
        <v>0.12793191757202099</v>
      </c>
      <c r="BN97">
        <v>0.92284109999999997</v>
      </c>
      <c r="BO97" s="9" t="str">
        <f>_xlfn.XLOOKUP(A97,Thermal!A:A,Thermal!B:B)</f>
        <v>GT</v>
      </c>
      <c r="BP97" s="9" t="str">
        <f>_xlfn.XLOOKUP(A97,Thermal!A:A,Thermal!C:C)</f>
        <v>GT</v>
      </c>
    </row>
    <row r="98" spans="1:68" x14ac:dyDescent="0.3">
      <c r="A98" t="s">
        <v>1098</v>
      </c>
      <c r="B98" t="s">
        <v>138</v>
      </c>
      <c r="C98" t="s">
        <v>139</v>
      </c>
      <c r="D98" t="s">
        <v>87</v>
      </c>
      <c r="E98" t="s">
        <v>81</v>
      </c>
      <c r="F98" t="s">
        <v>161</v>
      </c>
      <c r="G98">
        <v>76</v>
      </c>
      <c r="H98">
        <v>38</v>
      </c>
      <c r="I98" t="s">
        <v>200</v>
      </c>
      <c r="J98" s="1">
        <v>37043</v>
      </c>
      <c r="K98" s="1">
        <v>53692</v>
      </c>
      <c r="L98">
        <v>76.664964112844004</v>
      </c>
      <c r="M98">
        <v>-33.267618329795098</v>
      </c>
      <c r="N98">
        <v>-6.7303685824446102</v>
      </c>
      <c r="O98">
        <v>70.672897196261701</v>
      </c>
      <c r="P98">
        <v>70.652317880794698</v>
      </c>
      <c r="Q98">
        <v>248328.56262206999</v>
      </c>
      <c r="R98">
        <v>0</v>
      </c>
      <c r="S98">
        <v>0</v>
      </c>
      <c r="T98">
        <v>0.37300012410132399</v>
      </c>
      <c r="U98">
        <v>19.478389988948798</v>
      </c>
      <c r="V98">
        <v>19.038100939819302</v>
      </c>
      <c r="W98">
        <v>-0.44028904650879003</v>
      </c>
      <c r="X98">
        <v>8592</v>
      </c>
      <c r="Y98">
        <v>615</v>
      </c>
      <c r="Z98">
        <v>4568</v>
      </c>
      <c r="AA98">
        <v>0</v>
      </c>
      <c r="AB98">
        <v>0</v>
      </c>
      <c r="AC98">
        <v>0.111747850219624</v>
      </c>
      <c r="AD98">
        <v>17.077171382934601</v>
      </c>
      <c r="AE98">
        <v>0</v>
      </c>
      <c r="AF98">
        <v>48.0894692091263</v>
      </c>
      <c r="AG98">
        <v>-32.325244645656198</v>
      </c>
      <c r="AH98">
        <v>-6.2758384846667097</v>
      </c>
      <c r="AI98">
        <v>-24.772029876708999</v>
      </c>
      <c r="AJ98">
        <v>1955.94506835938</v>
      </c>
      <c r="AK98">
        <v>67.713825833314402</v>
      </c>
      <c r="AL98">
        <v>3.1726649513073002</v>
      </c>
      <c r="AM98">
        <v>0</v>
      </c>
      <c r="AN98">
        <v>248328.56262206999</v>
      </c>
      <c r="AO98">
        <v>0</v>
      </c>
      <c r="AP98">
        <v>0.95179954356700203</v>
      </c>
      <c r="AQ98">
        <v>126.90659273892599</v>
      </c>
      <c r="AR98">
        <v>185600.90538378901</v>
      </c>
      <c r="AS98">
        <v>0</v>
      </c>
      <c r="AT98">
        <v>0</v>
      </c>
      <c r="AU98">
        <v>0</v>
      </c>
      <c r="AV98">
        <v>2046.3622107505801</v>
      </c>
      <c r="AW98">
        <v>3318.2921451330199</v>
      </c>
      <c r="AX98">
        <v>8604.0633008480108</v>
      </c>
      <c r="AY98">
        <v>8211.5673214197195</v>
      </c>
      <c r="AZ98">
        <v>72989.425284177094</v>
      </c>
      <c r="BA98">
        <v>1.0826006868198501</v>
      </c>
      <c r="BB98" s="2">
        <v>6.5843310353271595E-2</v>
      </c>
      <c r="BC98">
        <v>12.0842558571936</v>
      </c>
      <c r="BD98">
        <v>5.16794962473507</v>
      </c>
      <c r="BE98">
        <v>6.9163064769688898</v>
      </c>
      <c r="BF98">
        <v>1.4227151369414099</v>
      </c>
      <c r="BG98">
        <v>2.2346507238107698</v>
      </c>
      <c r="BH98">
        <v>134188.13080456201</v>
      </c>
      <c r="BI98">
        <v>23565.364175511299</v>
      </c>
      <c r="BJ98">
        <v>343809.879194487</v>
      </c>
      <c r="BK98">
        <v>2419</v>
      </c>
      <c r="BL98">
        <v>398</v>
      </c>
      <c r="BM98">
        <v>4.8451012208251996</v>
      </c>
      <c r="BN98">
        <v>19.539670000000001</v>
      </c>
      <c r="BO98" s="9" t="str">
        <f>_xlfn.XLOOKUP(A98,Thermal!A:A,Thermal!B:B)</f>
        <v>GT 7E</v>
      </c>
      <c r="BP98" s="9" t="str">
        <f>_xlfn.XLOOKUP(A98,Thermal!A:A,Thermal!C:C)</f>
        <v>GT E</v>
      </c>
    </row>
    <row r="99" spans="1:68" x14ac:dyDescent="0.3">
      <c r="A99" t="s">
        <v>3707</v>
      </c>
      <c r="B99" t="s">
        <v>456</v>
      </c>
      <c r="C99" t="s">
        <v>120</v>
      </c>
      <c r="D99" t="s">
        <v>104</v>
      </c>
      <c r="E99" t="s">
        <v>81</v>
      </c>
      <c r="F99" t="s">
        <v>161</v>
      </c>
      <c r="G99">
        <v>66</v>
      </c>
      <c r="H99">
        <v>33.439998626708999</v>
      </c>
      <c r="I99" t="s">
        <v>2643</v>
      </c>
      <c r="J99" s="1">
        <v>34516</v>
      </c>
      <c r="K99" s="1">
        <v>52962</v>
      </c>
      <c r="L99">
        <v>67.959117414134994</v>
      </c>
      <c r="M99">
        <v>-36.626077306361097</v>
      </c>
      <c r="N99">
        <v>-8.4447790700883392</v>
      </c>
      <c r="O99">
        <v>60.808411214953303</v>
      </c>
      <c r="P99">
        <v>62.157284768211902</v>
      </c>
      <c r="Q99">
        <v>183113.61842727699</v>
      </c>
      <c r="R99">
        <v>0</v>
      </c>
      <c r="S99">
        <v>0</v>
      </c>
      <c r="T99">
        <v>0.31671789543890899</v>
      </c>
      <c r="U99">
        <v>14.7730522120056</v>
      </c>
      <c r="V99">
        <v>12.444240474471099</v>
      </c>
      <c r="W99">
        <v>-2.3288117329025302</v>
      </c>
      <c r="X99">
        <v>8592</v>
      </c>
      <c r="Y99">
        <v>615</v>
      </c>
      <c r="Z99">
        <v>3929</v>
      </c>
      <c r="AA99">
        <v>0</v>
      </c>
      <c r="AB99">
        <v>0</v>
      </c>
      <c r="AC99">
        <v>0.102543626755852</v>
      </c>
      <c r="AD99">
        <v>12.713815557250999</v>
      </c>
      <c r="AE99">
        <v>0</v>
      </c>
      <c r="AF99">
        <v>28.3482962152281</v>
      </c>
      <c r="AG99">
        <v>-52.162534516605596</v>
      </c>
      <c r="AH99">
        <v>-6.1797216155283499</v>
      </c>
      <c r="AI99">
        <v>-32.230827331542997</v>
      </c>
      <c r="AJ99">
        <v>1755.08813476563</v>
      </c>
      <c r="AK99">
        <v>64.475829738534102</v>
      </c>
      <c r="AL99">
        <v>2.3611712721891398</v>
      </c>
      <c r="AM99">
        <v>0</v>
      </c>
      <c r="AN99">
        <v>183113.61842727699</v>
      </c>
      <c r="AO99">
        <v>0</v>
      </c>
      <c r="AP99">
        <v>0.70835141491214704</v>
      </c>
      <c r="AQ99">
        <v>94.446848017811803</v>
      </c>
      <c r="AR99">
        <v>138128.51768975801</v>
      </c>
      <c r="AS99">
        <v>0</v>
      </c>
      <c r="AT99">
        <v>0</v>
      </c>
      <c r="AU99">
        <v>0</v>
      </c>
      <c r="AV99">
        <v>28.159996032714801</v>
      </c>
      <c r="AW99">
        <v>28.159996032714801</v>
      </c>
      <c r="AX99">
        <v>439.92013561725599</v>
      </c>
      <c r="AY99">
        <v>783.34638166427601</v>
      </c>
      <c r="AZ99">
        <v>35761.270734369798</v>
      </c>
      <c r="BA99">
        <v>0.19614053432829301</v>
      </c>
      <c r="BB99" s="2">
        <v>2.1973103242381499E-4</v>
      </c>
      <c r="BC99">
        <v>4.63273391676847</v>
      </c>
      <c r="BD99" s="2">
        <v>3.1824214840017198E-2</v>
      </c>
      <c r="BE99">
        <v>4.6009113480850203</v>
      </c>
      <c r="BF99" s="2">
        <v>1.6800254583358799E-2</v>
      </c>
      <c r="BG99" s="2">
        <v>1.66566390544176E-2</v>
      </c>
      <c r="BH99">
        <v>5970.7640098233196</v>
      </c>
      <c r="BI99">
        <v>871.86750394687999</v>
      </c>
      <c r="BJ99">
        <v>274818.37187529798</v>
      </c>
      <c r="BK99">
        <v>1861</v>
      </c>
      <c r="BL99">
        <v>397</v>
      </c>
      <c r="BM99">
        <v>4.0168320456695596</v>
      </c>
      <c r="BN99">
        <v>12.725899999999999</v>
      </c>
      <c r="BO99" s="9" t="str">
        <f>_xlfn.XLOOKUP(A99,Thermal!A:A,Thermal!B:B)</f>
        <v>GT 7EA</v>
      </c>
      <c r="BP99" s="9" t="str">
        <f>_xlfn.XLOOKUP(A99,Thermal!A:A,Thermal!C:C)</f>
        <v>GT E</v>
      </c>
    </row>
    <row r="100" spans="1:68" x14ac:dyDescent="0.3">
      <c r="A100" t="s">
        <v>1854</v>
      </c>
      <c r="B100" t="s">
        <v>132</v>
      </c>
      <c r="C100" t="s">
        <v>97</v>
      </c>
      <c r="D100" t="s">
        <v>90</v>
      </c>
      <c r="E100" t="s">
        <v>81</v>
      </c>
      <c r="F100" t="s">
        <v>151</v>
      </c>
      <c r="G100">
        <v>16.2700004577637</v>
      </c>
      <c r="H100">
        <v>3.2300000190734899</v>
      </c>
      <c r="I100" t="s">
        <v>190</v>
      </c>
      <c r="J100" s="1">
        <v>40450</v>
      </c>
      <c r="K100" s="1">
        <v>55153</v>
      </c>
      <c r="L100">
        <v>133.67784934233401</v>
      </c>
      <c r="M100">
        <v>8.1248026871937604</v>
      </c>
      <c r="N100">
        <v>1.3703136962155</v>
      </c>
      <c r="O100">
        <v>15.9183707749732</v>
      </c>
      <c r="P100">
        <v>15.7806433799777</v>
      </c>
      <c r="Q100">
        <v>54306.328365325899</v>
      </c>
      <c r="R100">
        <v>0</v>
      </c>
      <c r="S100">
        <v>0</v>
      </c>
      <c r="T100">
        <v>0.38102964834999198</v>
      </c>
      <c r="U100">
        <v>7.62491914973545</v>
      </c>
      <c r="V100">
        <v>7.2595543336105299</v>
      </c>
      <c r="W100">
        <v>-0.36536481678771998</v>
      </c>
      <c r="X100">
        <v>8592</v>
      </c>
      <c r="Y100">
        <v>220</v>
      </c>
      <c r="Z100">
        <v>5366</v>
      </c>
      <c r="AA100">
        <v>0</v>
      </c>
      <c r="AB100">
        <v>0</v>
      </c>
      <c r="AC100">
        <v>0</v>
      </c>
      <c r="AD100">
        <v>4.15920153153992</v>
      </c>
      <c r="AE100">
        <v>0</v>
      </c>
      <c r="AF100">
        <v>99.300759638793295</v>
      </c>
      <c r="AG100">
        <v>9.50172477342573</v>
      </c>
      <c r="AH100">
        <v>3.1084824441514698</v>
      </c>
      <c r="AI100">
        <v>-41.0770072937012</v>
      </c>
      <c r="AJ100">
        <v>1517.076171875</v>
      </c>
      <c r="AK100">
        <v>60.888458116933997</v>
      </c>
      <c r="AL100">
        <v>0.51737545230340998</v>
      </c>
      <c r="AM100">
        <v>0</v>
      </c>
      <c r="AN100">
        <v>54306.327764272697</v>
      </c>
      <c r="AO100">
        <v>0</v>
      </c>
      <c r="AP100">
        <v>0.15521264083110101</v>
      </c>
      <c r="AQ100">
        <v>20.6950173213556</v>
      </c>
      <c r="AR100">
        <v>30266.464851409899</v>
      </c>
      <c r="AS100">
        <v>0</v>
      </c>
      <c r="AT100">
        <v>0</v>
      </c>
      <c r="AU100">
        <v>3319.2020868282302</v>
      </c>
      <c r="AV100" s="2">
        <v>3.57627868652344E-6</v>
      </c>
      <c r="AW100">
        <v>2329.5474443435701</v>
      </c>
      <c r="AX100">
        <v>13.0160007476807</v>
      </c>
      <c r="AY100">
        <v>1854.7641279995401</v>
      </c>
      <c r="AZ100">
        <v>28830.120087325598</v>
      </c>
      <c r="BA100">
        <v>0.15865582111832299</v>
      </c>
      <c r="BB100" s="2">
        <v>1.0077528424561301E-4</v>
      </c>
      <c r="BC100">
        <v>4.7625885636110299</v>
      </c>
      <c r="BD100">
        <v>4.7625885586894903</v>
      </c>
      <c r="BE100">
        <v>4.7625901408658802</v>
      </c>
      <c r="BF100" s="2">
        <v>1.1625476518950501E-9</v>
      </c>
      <c r="BG100">
        <v>0.474522516247816</v>
      </c>
      <c r="BH100">
        <v>7.41827487945557</v>
      </c>
      <c r="BI100">
        <v>16800.126746935599</v>
      </c>
      <c r="BJ100">
        <v>171254.708382018</v>
      </c>
      <c r="BK100">
        <v>26</v>
      </c>
      <c r="BL100">
        <v>396</v>
      </c>
      <c r="BM100">
        <v>0.95097362533569396</v>
      </c>
      <c r="BN100">
        <v>7.4476170000000002</v>
      </c>
      <c r="BO100" s="9" t="str">
        <f>_xlfn.XLOOKUP(A100,Thermal!A:A,Thermal!B:B)</f>
        <v>IC 18V50DF</v>
      </c>
      <c r="BP100" s="9" t="str">
        <f>_xlfn.XLOOKUP(A100,Thermal!A:A,Thermal!C:C)</f>
        <v>IC Large</v>
      </c>
    </row>
    <row r="101" spans="1:68" x14ac:dyDescent="0.3">
      <c r="A101" t="s">
        <v>3470</v>
      </c>
      <c r="B101" t="s">
        <v>232</v>
      </c>
      <c r="C101" t="s">
        <v>233</v>
      </c>
      <c r="D101" t="s">
        <v>219</v>
      </c>
      <c r="E101" t="s">
        <v>81</v>
      </c>
      <c r="F101" t="s">
        <v>161</v>
      </c>
      <c r="G101">
        <v>27.299999237060501</v>
      </c>
      <c r="H101">
        <v>13.104000091552701</v>
      </c>
      <c r="I101" t="s">
        <v>368</v>
      </c>
      <c r="J101" s="1">
        <v>45027</v>
      </c>
      <c r="K101" s="1">
        <v>55153</v>
      </c>
      <c r="L101">
        <v>267.04800667608998</v>
      </c>
      <c r="M101">
        <v>127.259515206228</v>
      </c>
      <c r="N101">
        <v>11.072000685384699</v>
      </c>
      <c r="O101">
        <v>25.317347423309801</v>
      </c>
      <c r="P101">
        <v>25.770777425492302</v>
      </c>
      <c r="Q101">
        <v>76514.3859071732</v>
      </c>
      <c r="R101">
        <v>0</v>
      </c>
      <c r="S101">
        <v>0</v>
      </c>
      <c r="T101">
        <v>0.31994575762775601</v>
      </c>
      <c r="U101">
        <v>9.3268799506320903</v>
      </c>
      <c r="V101">
        <v>20.4330161154327</v>
      </c>
      <c r="W101">
        <v>11.1061361720886</v>
      </c>
      <c r="X101">
        <v>8592</v>
      </c>
      <c r="Y101">
        <v>576</v>
      </c>
      <c r="Z101">
        <v>4815</v>
      </c>
      <c r="AA101">
        <v>0</v>
      </c>
      <c r="AB101">
        <v>0</v>
      </c>
      <c r="AC101">
        <v>0.16068020310808401</v>
      </c>
      <c r="AD101">
        <v>4.47405686587524</v>
      </c>
      <c r="AE101">
        <v>0</v>
      </c>
      <c r="AF101">
        <v>139.90860184284401</v>
      </c>
      <c r="AG101">
        <v>48.373410819254097</v>
      </c>
      <c r="AH101">
        <v>4.8446386418993903</v>
      </c>
      <c r="AI101">
        <v>-23.852443695068398</v>
      </c>
      <c r="AJ101">
        <v>2529.51831054688</v>
      </c>
      <c r="AK101">
        <v>212.18844371996701</v>
      </c>
      <c r="AL101">
        <v>0.95919358581543002</v>
      </c>
      <c r="AM101">
        <v>0</v>
      </c>
      <c r="AN101">
        <v>76514.3859071732</v>
      </c>
      <c r="AO101">
        <v>0</v>
      </c>
      <c r="AP101">
        <v>0.287758083389141</v>
      </c>
      <c r="AQ101">
        <v>38.367742370009402</v>
      </c>
      <c r="AR101">
        <v>56112.824865844697</v>
      </c>
      <c r="AS101">
        <v>0</v>
      </c>
      <c r="AT101">
        <v>0</v>
      </c>
      <c r="AU101">
        <v>4428.5365862655599</v>
      </c>
      <c r="AV101">
        <v>0</v>
      </c>
      <c r="AW101">
        <v>0</v>
      </c>
      <c r="AX101">
        <v>211.17197108268701</v>
      </c>
      <c r="AY101">
        <v>9619.5938338488304</v>
      </c>
      <c r="AZ101">
        <v>34582.884681522803</v>
      </c>
      <c r="BA101" s="2">
        <v>7.53048244922878E-2</v>
      </c>
      <c r="BB101" s="2">
        <v>3.2051426692105301E-4</v>
      </c>
      <c r="BC101">
        <v>86.479318714514207</v>
      </c>
      <c r="BD101">
        <v>43.239627551675099</v>
      </c>
      <c r="BE101">
        <v>43.239691918622697</v>
      </c>
      <c r="BF101">
        <v>0</v>
      </c>
      <c r="BG101">
        <v>0</v>
      </c>
      <c r="BH101">
        <v>9766.4233634620905</v>
      </c>
      <c r="BI101">
        <v>488147.84311857302</v>
      </c>
      <c r="BJ101">
        <v>2229211.5007352699</v>
      </c>
      <c r="BK101">
        <v>2022</v>
      </c>
      <c r="BL101">
        <v>396</v>
      </c>
      <c r="BM101">
        <v>0.47929052612304701</v>
      </c>
      <c r="BN101">
        <v>23.160139999999998</v>
      </c>
      <c r="BO101" s="9" t="str">
        <f>_xlfn.XLOOKUP(A101,Thermal!A:A,Thermal!B:B)</f>
        <v>GT LM2500 G4+ (GE)</v>
      </c>
      <c r="BP101" s="9" t="str">
        <f>_xlfn.XLOOKUP(A101,Thermal!A:A,Thermal!C:C)</f>
        <v>GT LM2500</v>
      </c>
    </row>
    <row r="102" spans="1:68" x14ac:dyDescent="0.3">
      <c r="A102" t="s">
        <v>3718</v>
      </c>
      <c r="B102" t="s">
        <v>217</v>
      </c>
      <c r="C102" t="s">
        <v>218</v>
      </c>
      <c r="D102" t="s">
        <v>219</v>
      </c>
      <c r="E102" t="s">
        <v>81</v>
      </c>
      <c r="F102" t="s">
        <v>161</v>
      </c>
      <c r="G102">
        <v>17.5</v>
      </c>
      <c r="H102">
        <v>10</v>
      </c>
      <c r="I102" t="s">
        <v>220</v>
      </c>
      <c r="J102" s="1">
        <v>23743</v>
      </c>
      <c r="K102" s="1">
        <v>55153</v>
      </c>
      <c r="L102">
        <v>551.46511464093203</v>
      </c>
      <c r="M102">
        <v>324.45453162049603</v>
      </c>
      <c r="N102">
        <v>17.6233079040903</v>
      </c>
      <c r="O102">
        <v>17.033197040498401</v>
      </c>
      <c r="P102">
        <v>17.0798841059603</v>
      </c>
      <c r="Q102">
        <v>11876.4659957886</v>
      </c>
      <c r="R102">
        <v>0</v>
      </c>
      <c r="S102">
        <v>0</v>
      </c>
      <c r="T102" s="2">
        <v>7.7472054766543397E-2</v>
      </c>
      <c r="U102">
        <v>4.1128028777402301</v>
      </c>
      <c r="V102">
        <v>6.5494599528350799</v>
      </c>
      <c r="W102">
        <v>2.4366571186491601</v>
      </c>
      <c r="X102">
        <v>8736</v>
      </c>
      <c r="Y102">
        <v>224</v>
      </c>
      <c r="Z102">
        <v>2123</v>
      </c>
      <c r="AA102">
        <v>0</v>
      </c>
      <c r="AB102">
        <v>0</v>
      </c>
      <c r="AC102">
        <v>0</v>
      </c>
      <c r="AD102">
        <v>4.0496597692565901</v>
      </c>
      <c r="AE102">
        <v>0</v>
      </c>
      <c r="AF102">
        <v>134.28458590063099</v>
      </c>
      <c r="AG102">
        <v>44.245931699110699</v>
      </c>
      <c r="AH102">
        <v>3.3481018093383499</v>
      </c>
      <c r="AI102">
        <v>-24.924716949462901</v>
      </c>
      <c r="AJ102">
        <v>2474.896484375</v>
      </c>
      <c r="AK102">
        <v>197.903815630965</v>
      </c>
      <c r="AL102">
        <v>0.154204550713301</v>
      </c>
      <c r="AM102">
        <v>0</v>
      </c>
      <c r="AN102">
        <v>11876.4659957886</v>
      </c>
      <c r="AO102">
        <v>0</v>
      </c>
      <c r="AP102">
        <v>0.44642215073201802</v>
      </c>
      <c r="AQ102">
        <v>13.6190534253716</v>
      </c>
      <c r="AR102">
        <v>12051.085760497999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28</v>
      </c>
      <c r="AY102">
        <v>42</v>
      </c>
      <c r="AZ102">
        <v>25206.034023523302</v>
      </c>
      <c r="BA102">
        <v>0.42134576625728198</v>
      </c>
      <c r="BB102">
        <v>5.5066374322562998E-2</v>
      </c>
      <c r="BC102">
        <v>119.345394117699</v>
      </c>
      <c r="BD102">
        <v>43.239627551675099</v>
      </c>
      <c r="BE102">
        <v>76.105768045121707</v>
      </c>
      <c r="BF102">
        <v>0</v>
      </c>
      <c r="BG102">
        <v>0</v>
      </c>
      <c r="BH102">
        <v>8074.5642089843795</v>
      </c>
      <c r="BI102">
        <v>10500</v>
      </c>
      <c r="BJ102">
        <v>5235042.2261748305</v>
      </c>
      <c r="BK102">
        <v>3</v>
      </c>
      <c r="BL102">
        <v>396</v>
      </c>
      <c r="BM102" s="2">
        <v>6.7882769831568001E-3</v>
      </c>
      <c r="BN102">
        <v>11.80308</v>
      </c>
      <c r="BO102" s="9" t="str">
        <f>_xlfn.XLOOKUP(A102,Thermal!A:A,Thermal!B:B)</f>
        <v>IC</v>
      </c>
      <c r="BP102" s="9" t="str">
        <f>_xlfn.XLOOKUP(A102,Thermal!A:A,Thermal!C:C)</f>
        <v>IC</v>
      </c>
    </row>
    <row r="103" spans="1:68" x14ac:dyDescent="0.3">
      <c r="A103" t="s">
        <v>543</v>
      </c>
      <c r="B103" t="s">
        <v>148</v>
      </c>
      <c r="C103" t="s">
        <v>149</v>
      </c>
      <c r="D103" t="s">
        <v>150</v>
      </c>
      <c r="E103" t="s">
        <v>81</v>
      </c>
      <c r="F103" t="s">
        <v>161</v>
      </c>
      <c r="G103">
        <v>6</v>
      </c>
      <c r="H103">
        <v>3</v>
      </c>
      <c r="I103" t="s">
        <v>152</v>
      </c>
      <c r="J103" s="1">
        <v>43650</v>
      </c>
      <c r="K103" s="1">
        <v>55153</v>
      </c>
      <c r="L103">
        <v>166.50460836649501</v>
      </c>
      <c r="M103">
        <v>42.7946535020128</v>
      </c>
      <c r="N103">
        <v>-3.9284555204127498</v>
      </c>
      <c r="O103">
        <v>5.5595794392523397</v>
      </c>
      <c r="P103">
        <v>5.6655629139072801</v>
      </c>
      <c r="Q103">
        <v>8218.3520846366901</v>
      </c>
      <c r="R103">
        <v>0</v>
      </c>
      <c r="S103">
        <v>0</v>
      </c>
      <c r="T103">
        <v>0.15636134102892599</v>
      </c>
      <c r="U103">
        <v>1.6206745569026499</v>
      </c>
      <c r="V103">
        <v>1.36839486872864</v>
      </c>
      <c r="W103">
        <v>-0.252279688568115</v>
      </c>
      <c r="X103">
        <v>8592</v>
      </c>
      <c r="Y103">
        <v>579</v>
      </c>
      <c r="Z103">
        <v>2279</v>
      </c>
      <c r="AA103">
        <v>0</v>
      </c>
      <c r="AB103">
        <v>0</v>
      </c>
      <c r="AC103" s="2">
        <v>4.6022771869906496E-3</v>
      </c>
      <c r="AD103">
        <v>0.69909505816650397</v>
      </c>
      <c r="AE103">
        <v>0</v>
      </c>
      <c r="AF103">
        <v>96.342921525759607</v>
      </c>
      <c r="AG103">
        <v>11.258729055124601</v>
      </c>
      <c r="AH103">
        <v>-1.60635982846147</v>
      </c>
      <c r="AI103">
        <v>-25.0723552703857</v>
      </c>
      <c r="AJ103">
        <v>725.64892578125</v>
      </c>
      <c r="AK103">
        <v>68.783647603155003</v>
      </c>
      <c r="AL103">
        <v>0.16071148349785799</v>
      </c>
      <c r="AM103">
        <v>0</v>
      </c>
      <c r="AN103">
        <v>8218.3520846366901</v>
      </c>
      <c r="AO103">
        <v>0</v>
      </c>
      <c r="AP103" s="2">
        <v>4.8213447460439103E-2</v>
      </c>
      <c r="AQ103">
        <v>6.4284592729136296</v>
      </c>
      <c r="AR103">
        <v>9401.6215030670191</v>
      </c>
      <c r="AS103">
        <v>0</v>
      </c>
      <c r="AT103">
        <v>0</v>
      </c>
      <c r="AU103">
        <v>741.99481757831597</v>
      </c>
      <c r="AV103">
        <v>0</v>
      </c>
      <c r="AW103">
        <v>0</v>
      </c>
      <c r="AX103">
        <v>1920.00007621944</v>
      </c>
      <c r="AY103">
        <v>2313.6538835167898</v>
      </c>
      <c r="AZ103">
        <v>1221.9939548969301</v>
      </c>
      <c r="BA103">
        <v>1.86589867746269</v>
      </c>
      <c r="BB103" s="2">
        <v>7.8725721145852696E-3</v>
      </c>
      <c r="BC103">
        <v>35.085696216738398</v>
      </c>
      <c r="BD103">
        <v>35.060037663933798</v>
      </c>
      <c r="BE103">
        <v>35.060036701610898</v>
      </c>
      <c r="BF103">
        <v>0</v>
      </c>
      <c r="BG103">
        <v>0</v>
      </c>
      <c r="BH103">
        <v>126443.088512666</v>
      </c>
      <c r="BI103">
        <v>197774.42726118799</v>
      </c>
      <c r="BJ103">
        <v>180877.20242945201</v>
      </c>
      <c r="BK103">
        <v>1</v>
      </c>
      <c r="BL103">
        <v>395</v>
      </c>
      <c r="BM103">
        <v>0.24699625735473599</v>
      </c>
      <c r="BN103">
        <v>1.8734900000000001</v>
      </c>
      <c r="BO103" s="9" t="str">
        <f>_xlfn.XLOOKUP(A103,Thermal!A:A,Thermal!B:B)</f>
        <v>GT</v>
      </c>
      <c r="BP103" s="9" t="str">
        <f>_xlfn.XLOOKUP(A103,Thermal!A:A,Thermal!C:C)</f>
        <v>GT</v>
      </c>
    </row>
    <row r="104" spans="1:68" x14ac:dyDescent="0.3">
      <c r="A104" t="s">
        <v>1722</v>
      </c>
      <c r="B104" t="s">
        <v>182</v>
      </c>
      <c r="C104" t="s">
        <v>183</v>
      </c>
      <c r="D104" t="s">
        <v>90</v>
      </c>
      <c r="E104" t="s">
        <v>81</v>
      </c>
      <c r="F104" t="s">
        <v>161</v>
      </c>
      <c r="G104">
        <v>44</v>
      </c>
      <c r="H104">
        <v>38.987339019775398</v>
      </c>
      <c r="I104" t="s">
        <v>210</v>
      </c>
      <c r="J104" s="1">
        <v>37260</v>
      </c>
      <c r="K104" s="1">
        <v>55153</v>
      </c>
      <c r="L104">
        <v>115.642357845967</v>
      </c>
      <c r="M104">
        <v>-3.95641299301918</v>
      </c>
      <c r="N104">
        <v>-3.3593745002780899</v>
      </c>
      <c r="O104">
        <v>41.549840634485598</v>
      </c>
      <c r="P104">
        <v>40.4547426295333</v>
      </c>
      <c r="Q104">
        <v>166554.73969650301</v>
      </c>
      <c r="R104">
        <v>0</v>
      </c>
      <c r="S104">
        <v>0</v>
      </c>
      <c r="T104">
        <v>0.43211590425482299</v>
      </c>
      <c r="U104">
        <v>22.412013434703798</v>
      </c>
      <c r="V104">
        <v>19.260783767517101</v>
      </c>
      <c r="W104">
        <v>-3.15122966333008</v>
      </c>
      <c r="X104">
        <v>8592</v>
      </c>
      <c r="Y104">
        <v>578</v>
      </c>
      <c r="Z104">
        <v>4073</v>
      </c>
      <c r="AA104">
        <v>0</v>
      </c>
      <c r="AB104">
        <v>0</v>
      </c>
      <c r="AC104">
        <v>7.4949630877939002E-2</v>
      </c>
      <c r="AD104">
        <v>11.310940805984499</v>
      </c>
      <c r="AE104">
        <v>0</v>
      </c>
      <c r="AF104">
        <v>88.386744767186698</v>
      </c>
      <c r="AG104">
        <v>4.22332342154745</v>
      </c>
      <c r="AH104">
        <v>-2.52713095961338</v>
      </c>
      <c r="AI104">
        <v>-11.7607622146606</v>
      </c>
      <c r="AJ104">
        <v>1979.65124511719</v>
      </c>
      <c r="AK104">
        <v>68.120304438819502</v>
      </c>
      <c r="AL104">
        <v>1.6199678871841401</v>
      </c>
      <c r="AM104">
        <v>0</v>
      </c>
      <c r="AN104">
        <v>166554.73969650301</v>
      </c>
      <c r="AO104">
        <v>0</v>
      </c>
      <c r="AP104">
        <v>0.48599040217045703</v>
      </c>
      <c r="AQ104">
        <v>64.798714050293</v>
      </c>
      <c r="AR104">
        <v>94768.118811035107</v>
      </c>
      <c r="AS104">
        <v>0</v>
      </c>
      <c r="AT104">
        <v>0</v>
      </c>
      <c r="AU104">
        <v>10392.840162521399</v>
      </c>
      <c r="AV104">
        <v>60.151896476745598</v>
      </c>
      <c r="AW104">
        <v>5.0126581192016602</v>
      </c>
      <c r="AX104">
        <v>1376.1190010607199</v>
      </c>
      <c r="AY104">
        <v>3777.1208796650199</v>
      </c>
      <c r="AZ104">
        <v>4113.1124248728202</v>
      </c>
      <c r="BA104">
        <v>0.51018113010031196</v>
      </c>
      <c r="BB104" s="2">
        <v>2.0310216756485401E-4</v>
      </c>
      <c r="BC104">
        <v>10.975790943057399</v>
      </c>
      <c r="BD104">
        <v>5.16794962473507</v>
      </c>
      <c r="BE104">
        <v>5.9579308528264496</v>
      </c>
      <c r="BF104" s="2">
        <v>3.4033441450446802E-2</v>
      </c>
      <c r="BG104" s="2">
        <v>2.86573660559952E-3</v>
      </c>
      <c r="BH104">
        <v>20293.302526653501</v>
      </c>
      <c r="BI104">
        <v>22882.984233146999</v>
      </c>
      <c r="BJ104">
        <v>22441.9308440225</v>
      </c>
      <c r="BK104">
        <v>1</v>
      </c>
      <c r="BL104">
        <v>395</v>
      </c>
      <c r="BM104">
        <v>4.8017922064208998</v>
      </c>
      <c r="BN104">
        <v>19.3264</v>
      </c>
      <c r="BO104" s="9" t="str">
        <f>_xlfn.XLOOKUP(A104,Thermal!A:A,Thermal!B:B)</f>
        <v>GT LM</v>
      </c>
      <c r="BP104" s="9" t="str">
        <f>_xlfn.XLOOKUP(A104,Thermal!A:A,Thermal!C:C)</f>
        <v>GT LM</v>
      </c>
    </row>
    <row r="105" spans="1:68" x14ac:dyDescent="0.3">
      <c r="A105" t="s">
        <v>1855</v>
      </c>
      <c r="B105" t="s">
        <v>132</v>
      </c>
      <c r="C105" t="s">
        <v>97</v>
      </c>
      <c r="D105" t="s">
        <v>90</v>
      </c>
      <c r="E105" t="s">
        <v>81</v>
      </c>
      <c r="F105" t="s">
        <v>151</v>
      </c>
      <c r="G105">
        <v>16.2700004577637</v>
      </c>
      <c r="H105">
        <v>3.2300000190734899</v>
      </c>
      <c r="I105" t="s">
        <v>190</v>
      </c>
      <c r="J105" s="1">
        <v>40450</v>
      </c>
      <c r="K105" s="1">
        <v>55153</v>
      </c>
      <c r="L105">
        <v>133.34970366328201</v>
      </c>
      <c r="M105">
        <v>8.3932709632759295</v>
      </c>
      <c r="N105">
        <v>1.68273851468617</v>
      </c>
      <c r="O105">
        <v>15.826503560550499</v>
      </c>
      <c r="P105">
        <v>15.910839299755599</v>
      </c>
      <c r="Q105">
        <v>54236.787422418602</v>
      </c>
      <c r="R105">
        <v>0</v>
      </c>
      <c r="S105">
        <v>0</v>
      </c>
      <c r="T105">
        <v>0.38054172803168801</v>
      </c>
      <c r="U105">
        <v>7.6161890143928499</v>
      </c>
      <c r="V105">
        <v>7.2324606771774302</v>
      </c>
      <c r="W105">
        <v>-0.38372833789062499</v>
      </c>
      <c r="X105">
        <v>8592</v>
      </c>
      <c r="Y105">
        <v>220</v>
      </c>
      <c r="Z105">
        <v>5392</v>
      </c>
      <c r="AA105">
        <v>0</v>
      </c>
      <c r="AB105">
        <v>0</v>
      </c>
      <c r="AC105">
        <v>0</v>
      </c>
      <c r="AD105">
        <v>4.1548453457946799</v>
      </c>
      <c r="AE105">
        <v>0</v>
      </c>
      <c r="AF105">
        <v>99.300759638793295</v>
      </c>
      <c r="AG105">
        <v>9.50172477342573</v>
      </c>
      <c r="AH105">
        <v>3.1084824441514698</v>
      </c>
      <c r="AI105">
        <v>-41.0770072937012</v>
      </c>
      <c r="AJ105">
        <v>1517.076171875</v>
      </c>
      <c r="AK105">
        <v>60.888458116933997</v>
      </c>
      <c r="AL105">
        <v>0.51672995282697698</v>
      </c>
      <c r="AM105">
        <v>0</v>
      </c>
      <c r="AN105">
        <v>54236.786811351798</v>
      </c>
      <c r="AO105">
        <v>0</v>
      </c>
      <c r="AP105">
        <v>0.15501899100217301</v>
      </c>
      <c r="AQ105">
        <v>20.669197343669801</v>
      </c>
      <c r="AR105">
        <v>30228.703119125399</v>
      </c>
      <c r="AS105">
        <v>0</v>
      </c>
      <c r="AT105">
        <v>0</v>
      </c>
      <c r="AU105">
        <v>3315.0609092836398</v>
      </c>
      <c r="AV105">
        <v>52.064006209373503</v>
      </c>
      <c r="AW105">
        <v>2282.1790226697899</v>
      </c>
      <c r="AX105">
        <v>65.080003738403306</v>
      </c>
      <c r="AY105">
        <v>2322.0054825544398</v>
      </c>
      <c r="AZ105">
        <v>28843.564700245901</v>
      </c>
      <c r="BA105">
        <v>0.15865582111832299</v>
      </c>
      <c r="BB105" s="2">
        <v>1.0077528424561301E-4</v>
      </c>
      <c r="BC105">
        <v>4.7625885636110299</v>
      </c>
      <c r="BD105">
        <v>4.7625885586894903</v>
      </c>
      <c r="BE105">
        <v>4.7625901408658802</v>
      </c>
      <c r="BF105" s="2">
        <v>1.7851175910689701E-2</v>
      </c>
      <c r="BG105">
        <v>0.463552220786979</v>
      </c>
      <c r="BH105">
        <v>518.87452152464505</v>
      </c>
      <c r="BI105">
        <v>32151.535076408702</v>
      </c>
      <c r="BJ105">
        <v>164742.47490439101</v>
      </c>
      <c r="BK105">
        <v>22</v>
      </c>
      <c r="BL105">
        <v>395</v>
      </c>
      <c r="BM105">
        <v>0.95621095190429695</v>
      </c>
      <c r="BN105">
        <v>7.4298739999999999</v>
      </c>
      <c r="BO105" s="9" t="str">
        <f>_xlfn.XLOOKUP(A105,Thermal!A:A,Thermal!B:B)</f>
        <v>IC 18V50DF</v>
      </c>
      <c r="BP105" s="9" t="str">
        <f>_xlfn.XLOOKUP(A105,Thermal!A:A,Thermal!C:C)</f>
        <v>IC Large</v>
      </c>
    </row>
    <row r="106" spans="1:68" x14ac:dyDescent="0.3">
      <c r="A106" t="s">
        <v>3027</v>
      </c>
      <c r="B106" t="s">
        <v>132</v>
      </c>
      <c r="C106" t="s">
        <v>97</v>
      </c>
      <c r="D106" t="s">
        <v>90</v>
      </c>
      <c r="E106" t="s">
        <v>81</v>
      </c>
      <c r="F106" t="s">
        <v>151</v>
      </c>
      <c r="G106">
        <v>44</v>
      </c>
      <c r="H106">
        <v>0.57999998331069902</v>
      </c>
      <c r="I106" t="s">
        <v>190</v>
      </c>
      <c r="J106" s="1">
        <v>37114</v>
      </c>
      <c r="K106" s="1">
        <v>55153</v>
      </c>
      <c r="L106">
        <v>147.66262698960901</v>
      </c>
      <c r="M106">
        <v>4.4742391454566901</v>
      </c>
      <c r="N106">
        <v>9.2657986852546905</v>
      </c>
      <c r="O106">
        <v>42.9205607476636</v>
      </c>
      <c r="P106">
        <v>42.846578366445897</v>
      </c>
      <c r="Q106">
        <v>125770.039468765</v>
      </c>
      <c r="R106">
        <v>0</v>
      </c>
      <c r="S106">
        <v>0</v>
      </c>
      <c r="T106">
        <v>0.32630251003642302</v>
      </c>
      <c r="U106">
        <v>19.007624485828401</v>
      </c>
      <c r="V106">
        <v>18.571535628128</v>
      </c>
      <c r="W106">
        <v>-0.43608886676025399</v>
      </c>
      <c r="X106">
        <v>8592</v>
      </c>
      <c r="Y106">
        <v>221</v>
      </c>
      <c r="Z106">
        <v>4927</v>
      </c>
      <c r="AA106">
        <v>0</v>
      </c>
      <c r="AB106">
        <v>0</v>
      </c>
      <c r="AC106">
        <v>0</v>
      </c>
      <c r="AD106">
        <v>10.3861000343323</v>
      </c>
      <c r="AE106">
        <v>0</v>
      </c>
      <c r="AF106">
        <v>103.56792830581701</v>
      </c>
      <c r="AG106">
        <v>9.4753521686307192</v>
      </c>
      <c r="AH106">
        <v>7.4020237615584499</v>
      </c>
      <c r="AI106">
        <v>-31.9728603363037</v>
      </c>
      <c r="AJ106">
        <v>1843.82214355469</v>
      </c>
      <c r="AK106">
        <v>70.100045507929593</v>
      </c>
      <c r="AL106">
        <v>1.2888180547347099</v>
      </c>
      <c r="AM106">
        <v>0</v>
      </c>
      <c r="AN106">
        <v>125770.039468765</v>
      </c>
      <c r="AO106">
        <v>0</v>
      </c>
      <c r="AP106">
        <v>0.38664543069846702</v>
      </c>
      <c r="AQ106">
        <v>51.552722635649097</v>
      </c>
      <c r="AR106">
        <v>75395.854854339603</v>
      </c>
      <c r="AS106">
        <v>0</v>
      </c>
      <c r="AT106">
        <v>0</v>
      </c>
      <c r="AU106">
        <v>8268.3614183692898</v>
      </c>
      <c r="AV106">
        <v>70.400012969970703</v>
      </c>
      <c r="AW106">
        <v>8900.6166332364101</v>
      </c>
      <c r="AX106">
        <v>35.200000762939503</v>
      </c>
      <c r="AY106">
        <v>920.05041646957397</v>
      </c>
      <c r="AZ106">
        <v>86071.817712068601</v>
      </c>
      <c r="BA106">
        <v>0.15865582111832299</v>
      </c>
      <c r="BB106" s="2">
        <v>1.0077528424561301E-4</v>
      </c>
      <c r="BC106">
        <v>4.7625885636110299</v>
      </c>
      <c r="BD106">
        <v>4.7625885586894903</v>
      </c>
      <c r="BE106">
        <v>4.7625901408658802</v>
      </c>
      <c r="BF106" s="2">
        <v>2.4154243162864599E-2</v>
      </c>
      <c r="BG106">
        <v>1.5286179190676299</v>
      </c>
      <c r="BH106" s="2">
        <v>4.3940160423517199E-2</v>
      </c>
      <c r="BI106">
        <v>5507.1743667272704</v>
      </c>
      <c r="BJ106">
        <v>544511.07975215605</v>
      </c>
      <c r="BK106">
        <v>25</v>
      </c>
      <c r="BL106">
        <v>395</v>
      </c>
      <c r="BM106">
        <v>2.47451165539551</v>
      </c>
      <c r="BN106">
        <v>19.121559999999999</v>
      </c>
      <c r="BO106" s="9" t="str">
        <f>_xlfn.XLOOKUP(A106,Thermal!A:A,Thermal!B:B)</f>
        <v>IC</v>
      </c>
      <c r="BP106" s="9" t="str">
        <f>_xlfn.XLOOKUP(A106,Thermal!A:A,Thermal!C:C)</f>
        <v>IC</v>
      </c>
    </row>
    <row r="107" spans="1:68" x14ac:dyDescent="0.3">
      <c r="A107" t="s">
        <v>3469</v>
      </c>
      <c r="B107" t="s">
        <v>232</v>
      </c>
      <c r="C107" t="s">
        <v>233</v>
      </c>
      <c r="D107" t="s">
        <v>87</v>
      </c>
      <c r="E107" t="s">
        <v>81</v>
      </c>
      <c r="F107" t="s">
        <v>161</v>
      </c>
      <c r="G107">
        <v>27.299999237060501</v>
      </c>
      <c r="H107">
        <v>13.104000091552701</v>
      </c>
      <c r="I107" t="s">
        <v>368</v>
      </c>
      <c r="J107" s="1">
        <v>45024</v>
      </c>
      <c r="K107" s="1">
        <v>55153</v>
      </c>
      <c r="L107">
        <v>262.31680100472403</v>
      </c>
      <c r="M107">
        <v>123.826537752698</v>
      </c>
      <c r="N107">
        <v>11.558006274216</v>
      </c>
      <c r="O107">
        <v>25.333293684546501</v>
      </c>
      <c r="P107">
        <v>25.733111863630999</v>
      </c>
      <c r="Q107">
        <v>79341.256866455107</v>
      </c>
      <c r="R107">
        <v>0</v>
      </c>
      <c r="S107">
        <v>0</v>
      </c>
      <c r="T107">
        <v>0.33176635005701</v>
      </c>
      <c r="U107">
        <v>9.6781162762966204</v>
      </c>
      <c r="V107">
        <v>20.8125466225891</v>
      </c>
      <c r="W107">
        <v>11.1344303598328</v>
      </c>
      <c r="X107">
        <v>8592</v>
      </c>
      <c r="Y107">
        <v>578</v>
      </c>
      <c r="Z107">
        <v>4896</v>
      </c>
      <c r="AA107">
        <v>0</v>
      </c>
      <c r="AB107">
        <v>0</v>
      </c>
      <c r="AC107">
        <v>0.166616631852984</v>
      </c>
      <c r="AD107">
        <v>4.6498872443695101</v>
      </c>
      <c r="AE107">
        <v>0</v>
      </c>
      <c r="AF107">
        <v>140.01160232743899</v>
      </c>
      <c r="AG107">
        <v>48.373067625869403</v>
      </c>
      <c r="AH107">
        <v>4.9479823023174099</v>
      </c>
      <c r="AI107">
        <v>-23.852521896362301</v>
      </c>
      <c r="AJ107">
        <v>2531.19555664063</v>
      </c>
      <c r="AK107">
        <v>212.31119539815899</v>
      </c>
      <c r="AL107">
        <v>0.99702501508712804</v>
      </c>
      <c r="AM107">
        <v>0</v>
      </c>
      <c r="AN107">
        <v>79341.256866455107</v>
      </c>
      <c r="AO107">
        <v>0</v>
      </c>
      <c r="AP107">
        <v>0.299107512457296</v>
      </c>
      <c r="AQ107">
        <v>39.880999491453203</v>
      </c>
      <c r="AR107">
        <v>58325.9634136963</v>
      </c>
      <c r="AS107">
        <v>0</v>
      </c>
      <c r="AT107">
        <v>0</v>
      </c>
      <c r="AU107">
        <v>4603.2019120407103</v>
      </c>
      <c r="AV107">
        <v>0</v>
      </c>
      <c r="AW107">
        <v>0</v>
      </c>
      <c r="AX107">
        <v>231.38951522111901</v>
      </c>
      <c r="AY107">
        <v>9714.8437551558</v>
      </c>
      <c r="AZ107">
        <v>34409.263819783897</v>
      </c>
      <c r="BA107" s="2">
        <v>7.53048244922878E-2</v>
      </c>
      <c r="BB107" s="2">
        <v>3.2051426692105301E-4</v>
      </c>
      <c r="BC107">
        <v>86.479318714514207</v>
      </c>
      <c r="BD107">
        <v>43.239627551675099</v>
      </c>
      <c r="BE107">
        <v>43.239691918622697</v>
      </c>
      <c r="BF107">
        <v>0</v>
      </c>
      <c r="BG107">
        <v>0</v>
      </c>
      <c r="BH107">
        <v>17829.486744473699</v>
      </c>
      <c r="BI107">
        <v>460702.60691052</v>
      </c>
      <c r="BJ107">
        <v>2185865.2267028801</v>
      </c>
      <c r="BK107">
        <v>2148</v>
      </c>
      <c r="BL107">
        <v>395</v>
      </c>
      <c r="BM107">
        <v>0.46070785882568399</v>
      </c>
      <c r="BN107">
        <v>23.476939999999999</v>
      </c>
      <c r="BO107" s="9" t="str">
        <f>_xlfn.XLOOKUP(A107,Thermal!A:A,Thermal!B:B)</f>
        <v>GT LM2500 G4+ (GE)</v>
      </c>
      <c r="BP107" s="9" t="str">
        <f>_xlfn.XLOOKUP(A107,Thermal!A:A,Thermal!C:C)</f>
        <v>GT LM2500</v>
      </c>
    </row>
    <row r="108" spans="1:68" x14ac:dyDescent="0.3">
      <c r="A108" t="s">
        <v>3895</v>
      </c>
      <c r="B108" t="s">
        <v>110</v>
      </c>
      <c r="C108" t="s">
        <v>111</v>
      </c>
      <c r="D108" t="s">
        <v>87</v>
      </c>
      <c r="E108" t="s">
        <v>81</v>
      </c>
      <c r="F108" t="s">
        <v>161</v>
      </c>
      <c r="G108">
        <v>62</v>
      </c>
      <c r="H108">
        <v>35</v>
      </c>
      <c r="I108" t="s">
        <v>200</v>
      </c>
      <c r="J108" s="1">
        <v>26420</v>
      </c>
      <c r="K108" s="1">
        <v>55153</v>
      </c>
      <c r="L108">
        <v>82.064054493271001</v>
      </c>
      <c r="M108">
        <v>-28.328557536416199</v>
      </c>
      <c r="N108">
        <v>-11.0672109522004</v>
      </c>
      <c r="O108">
        <v>57.159267912772599</v>
      </c>
      <c r="P108">
        <v>58.971854304635798</v>
      </c>
      <c r="Q108">
        <v>186800.71676635701</v>
      </c>
      <c r="R108">
        <v>0</v>
      </c>
      <c r="S108">
        <v>0</v>
      </c>
      <c r="T108">
        <v>0.34394004412655299</v>
      </c>
      <c r="U108">
        <v>15.950414736370099</v>
      </c>
      <c r="V108">
        <v>15.329624847331999</v>
      </c>
      <c r="W108">
        <v>-0.620789856201172</v>
      </c>
      <c r="X108">
        <v>8592</v>
      </c>
      <c r="Y108">
        <v>578</v>
      </c>
      <c r="Z108">
        <v>4087</v>
      </c>
      <c r="AA108">
        <v>0</v>
      </c>
      <c r="AB108">
        <v>0</v>
      </c>
      <c r="AC108" s="2">
        <v>8.4060320318023199E-2</v>
      </c>
      <c r="AD108">
        <v>14.013204017761201</v>
      </c>
      <c r="AE108">
        <v>0</v>
      </c>
      <c r="AF108">
        <v>46.746744433276803</v>
      </c>
      <c r="AG108">
        <v>-30.6567767360457</v>
      </c>
      <c r="AH108">
        <v>-9.2870311988455505</v>
      </c>
      <c r="AI108">
        <v>-26.169700622558601</v>
      </c>
      <c r="AJ108">
        <v>1878.90710449219</v>
      </c>
      <c r="AK108">
        <v>67.718693125057797</v>
      </c>
      <c r="AL108">
        <v>2.6074005629644401</v>
      </c>
      <c r="AM108">
        <v>0</v>
      </c>
      <c r="AN108">
        <v>186800.71676635701</v>
      </c>
      <c r="AO108">
        <v>0</v>
      </c>
      <c r="AP108">
        <v>0.78222019306151203</v>
      </c>
      <c r="AQ108">
        <v>104.296022520959</v>
      </c>
      <c r="AR108">
        <v>152532.932870911</v>
      </c>
      <c r="AS108">
        <v>0</v>
      </c>
      <c r="AT108">
        <v>0</v>
      </c>
      <c r="AU108">
        <v>0</v>
      </c>
      <c r="AV108">
        <v>411.27903962135298</v>
      </c>
      <c r="AW108">
        <v>925.87793123722099</v>
      </c>
      <c r="AX108">
        <v>1243.5216103196101</v>
      </c>
      <c r="AY108">
        <v>1366.5610004663499</v>
      </c>
      <c r="AZ108">
        <v>56041.895946107797</v>
      </c>
      <c r="BA108">
        <v>0.94840798569316798</v>
      </c>
      <c r="BB108" s="2">
        <v>1.64642590621361E-3</v>
      </c>
      <c r="BC108">
        <v>11.996222378585299</v>
      </c>
      <c r="BD108">
        <v>5.16794962473507</v>
      </c>
      <c r="BE108">
        <v>6.8282741772739497</v>
      </c>
      <c r="BF108">
        <v>0.31262177195986501</v>
      </c>
      <c r="BG108">
        <v>0.56467857372787</v>
      </c>
      <c r="BH108">
        <v>6877.1490231655198</v>
      </c>
      <c r="BI108">
        <v>0.96484232321381602</v>
      </c>
      <c r="BJ108">
        <v>409902.97348452499</v>
      </c>
      <c r="BK108">
        <v>22</v>
      </c>
      <c r="BL108">
        <v>395</v>
      </c>
      <c r="BM108">
        <v>4.2853948652343696</v>
      </c>
      <c r="BN108">
        <v>15.746409999999999</v>
      </c>
      <c r="BO108" s="9" t="str">
        <f>_xlfn.XLOOKUP(A108,Thermal!A:A,Thermal!B:B)</f>
        <v>GT</v>
      </c>
      <c r="BP108" s="9" t="str">
        <f>_xlfn.XLOOKUP(A108,Thermal!A:A,Thermal!C:C)</f>
        <v>GT</v>
      </c>
    </row>
    <row r="109" spans="1:68" x14ac:dyDescent="0.3">
      <c r="A109" t="s">
        <v>4054</v>
      </c>
      <c r="B109" t="s">
        <v>110</v>
      </c>
      <c r="C109" t="s">
        <v>111</v>
      </c>
      <c r="D109" t="s">
        <v>87</v>
      </c>
      <c r="E109" t="s">
        <v>81</v>
      </c>
      <c r="F109" t="s">
        <v>161</v>
      </c>
      <c r="G109">
        <v>62</v>
      </c>
      <c r="H109">
        <v>35.299999237060497</v>
      </c>
      <c r="I109" t="s">
        <v>200</v>
      </c>
      <c r="J109" s="1">
        <v>26816</v>
      </c>
      <c r="K109" s="1">
        <v>55153</v>
      </c>
      <c r="L109">
        <v>71.677635020840299</v>
      </c>
      <c r="M109">
        <v>-37.2536204235697</v>
      </c>
      <c r="N109">
        <v>-12.0861709920324</v>
      </c>
      <c r="O109">
        <v>58.463006230529601</v>
      </c>
      <c r="P109">
        <v>54.232891832229598</v>
      </c>
      <c r="Q109">
        <v>178240.99569702099</v>
      </c>
      <c r="R109">
        <v>0</v>
      </c>
      <c r="S109">
        <v>0</v>
      </c>
      <c r="T109">
        <v>0.32817976818510303</v>
      </c>
      <c r="U109">
        <v>15.532318778427101</v>
      </c>
      <c r="V109">
        <v>12.775893602363601</v>
      </c>
      <c r="W109">
        <v>-2.7564251517334002</v>
      </c>
      <c r="X109">
        <v>8592</v>
      </c>
      <c r="Y109">
        <v>747</v>
      </c>
      <c r="Z109">
        <v>4117</v>
      </c>
      <c r="AA109">
        <v>0</v>
      </c>
      <c r="AB109">
        <v>0</v>
      </c>
      <c r="AC109" s="2">
        <v>8.0208445938861894E-2</v>
      </c>
      <c r="AD109">
        <v>13.6064818723755</v>
      </c>
      <c r="AE109">
        <v>0</v>
      </c>
      <c r="AF109">
        <v>42.515136566936498</v>
      </c>
      <c r="AG109">
        <v>-34.654541174945699</v>
      </c>
      <c r="AH109">
        <v>-9.5208745916612205</v>
      </c>
      <c r="AI109">
        <v>-35.254680633544901</v>
      </c>
      <c r="AJ109">
        <v>1791.82385253906</v>
      </c>
      <c r="AK109">
        <v>61.565180138065102</v>
      </c>
      <c r="AL109">
        <v>2.5287931942911102</v>
      </c>
      <c r="AM109">
        <v>0</v>
      </c>
      <c r="AN109">
        <v>178240.99569702099</v>
      </c>
      <c r="AO109">
        <v>0</v>
      </c>
      <c r="AP109">
        <v>0.75863798163645002</v>
      </c>
      <c r="AQ109">
        <v>101.151727579474</v>
      </c>
      <c r="AR109">
        <v>147934.40227276599</v>
      </c>
      <c r="AS109">
        <v>0</v>
      </c>
      <c r="AT109">
        <v>0</v>
      </c>
      <c r="AU109">
        <v>0</v>
      </c>
      <c r="AV109">
        <v>371.99998784065201</v>
      </c>
      <c r="AW109">
        <v>471.19998550414999</v>
      </c>
      <c r="AX109">
        <v>1328.7612128257799</v>
      </c>
      <c r="AY109">
        <v>1480.1772809326601</v>
      </c>
      <c r="AZ109">
        <v>64473.998638570301</v>
      </c>
      <c r="BA109">
        <v>0.94840798569316798</v>
      </c>
      <c r="BB109" s="2">
        <v>1.64642590621361E-3</v>
      </c>
      <c r="BC109">
        <v>11.996222378585299</v>
      </c>
      <c r="BD109">
        <v>5.16794962473507</v>
      </c>
      <c r="BE109">
        <v>6.8282741772739497</v>
      </c>
      <c r="BF109">
        <v>0.284428706063235</v>
      </c>
      <c r="BG109">
        <v>0.27824111003428698</v>
      </c>
      <c r="BH109">
        <v>10835.8347441182</v>
      </c>
      <c r="BI109">
        <v>1.01597722897714</v>
      </c>
      <c r="BJ109">
        <v>599864.60658455302</v>
      </c>
      <c r="BK109">
        <v>41</v>
      </c>
      <c r="BL109">
        <v>395</v>
      </c>
      <c r="BM109">
        <v>4.6147188372192396</v>
      </c>
      <c r="BN109">
        <v>13.3866</v>
      </c>
      <c r="BO109" s="9" t="str">
        <f>_xlfn.XLOOKUP(A109,Thermal!A:A,Thermal!B:B)</f>
        <v>GT</v>
      </c>
      <c r="BP109" s="9" t="str">
        <f>_xlfn.XLOOKUP(A109,Thermal!A:A,Thermal!C:C)</f>
        <v>GT</v>
      </c>
    </row>
    <row r="110" spans="1:68" x14ac:dyDescent="0.3">
      <c r="A110" t="s">
        <v>3467</v>
      </c>
      <c r="B110" t="s">
        <v>232</v>
      </c>
      <c r="C110" t="s">
        <v>233</v>
      </c>
      <c r="D110" t="s">
        <v>219</v>
      </c>
      <c r="E110" t="s">
        <v>81</v>
      </c>
      <c r="F110" t="s">
        <v>161</v>
      </c>
      <c r="G110">
        <v>27.299999237060501</v>
      </c>
      <c r="H110">
        <v>13.104000091552701</v>
      </c>
      <c r="I110" t="s">
        <v>368</v>
      </c>
      <c r="J110" s="1">
        <v>45012</v>
      </c>
      <c r="K110" s="1">
        <v>55153</v>
      </c>
      <c r="L110">
        <v>260.41484512251401</v>
      </c>
      <c r="M110">
        <v>123.64787946201299</v>
      </c>
      <c r="N110">
        <v>11.235513775877999</v>
      </c>
      <c r="O110">
        <v>25.391763309080702</v>
      </c>
      <c r="P110">
        <v>25.650247627536199</v>
      </c>
      <c r="Q110">
        <v>79224.9923334122</v>
      </c>
      <c r="R110">
        <v>0</v>
      </c>
      <c r="S110">
        <v>0</v>
      </c>
      <c r="T110">
        <v>0.33128018861601299</v>
      </c>
      <c r="U110">
        <v>9.57845482223129</v>
      </c>
      <c r="V110">
        <v>20.631365997940101</v>
      </c>
      <c r="W110">
        <v>11.052911187896701</v>
      </c>
      <c r="X110">
        <v>8592</v>
      </c>
      <c r="Y110">
        <v>578</v>
      </c>
      <c r="Z110">
        <v>4892</v>
      </c>
      <c r="AA110">
        <v>0</v>
      </c>
      <c r="AB110">
        <v>0</v>
      </c>
      <c r="AC110">
        <v>0.166372476344682</v>
      </c>
      <c r="AD110">
        <v>4.6022343476562497</v>
      </c>
      <c r="AE110">
        <v>0</v>
      </c>
      <c r="AF110">
        <v>140.01160232743899</v>
      </c>
      <c r="AG110">
        <v>48.373067625869403</v>
      </c>
      <c r="AH110">
        <v>4.9479823023174099</v>
      </c>
      <c r="AI110">
        <v>-23.852521896362301</v>
      </c>
      <c r="AJ110">
        <v>2531.19555664063</v>
      </c>
      <c r="AK110">
        <v>212.31119539815899</v>
      </c>
      <c r="AL110">
        <v>0.98598234931564299</v>
      </c>
      <c r="AM110">
        <v>0</v>
      </c>
      <c r="AN110">
        <v>79224.9923334122</v>
      </c>
      <c r="AO110">
        <v>0</v>
      </c>
      <c r="AP110">
        <v>0.295794712627307</v>
      </c>
      <c r="AQ110">
        <v>39.4392928750515</v>
      </c>
      <c r="AR110">
        <v>57679.967476806603</v>
      </c>
      <c r="AS110">
        <v>0</v>
      </c>
      <c r="AT110">
        <v>0</v>
      </c>
      <c r="AU110">
        <v>4552.2186191558803</v>
      </c>
      <c r="AV110">
        <v>0</v>
      </c>
      <c r="AW110">
        <v>0</v>
      </c>
      <c r="AX110">
        <v>282.61276444792702</v>
      </c>
      <c r="AY110">
        <v>11017.323411196499</v>
      </c>
      <c r="AZ110">
        <v>34143.295760497502</v>
      </c>
      <c r="BA110" s="2">
        <v>7.53048244922878E-2</v>
      </c>
      <c r="BB110" s="2">
        <v>3.2051426692105301E-4</v>
      </c>
      <c r="BC110">
        <v>86.479318714514207</v>
      </c>
      <c r="BD110">
        <v>43.239627551675099</v>
      </c>
      <c r="BE110">
        <v>43.239691918622697</v>
      </c>
      <c r="BF110">
        <v>0</v>
      </c>
      <c r="BG110">
        <v>0</v>
      </c>
      <c r="BH110">
        <v>19662.421133041898</v>
      </c>
      <c r="BI110">
        <v>495173.99229189998</v>
      </c>
      <c r="BJ110">
        <v>2147964.5961532001</v>
      </c>
      <c r="BK110">
        <v>2137</v>
      </c>
      <c r="BL110">
        <v>394</v>
      </c>
      <c r="BM110">
        <v>0.48662895553588897</v>
      </c>
      <c r="BN110">
        <v>23.294170000000001</v>
      </c>
      <c r="BO110" s="9" t="str">
        <f>_xlfn.XLOOKUP(A110,Thermal!A:A,Thermal!B:B)</f>
        <v>GT LM2500 G4+ (GE)</v>
      </c>
      <c r="BP110" s="9" t="str">
        <f>_xlfn.XLOOKUP(A110,Thermal!A:A,Thermal!C:C)</f>
        <v>GT LM2500</v>
      </c>
    </row>
    <row r="111" spans="1:68" x14ac:dyDescent="0.3">
      <c r="A111" t="s">
        <v>2989</v>
      </c>
      <c r="B111" t="s">
        <v>148</v>
      </c>
      <c r="C111" t="s">
        <v>149</v>
      </c>
      <c r="D111" t="s">
        <v>150</v>
      </c>
      <c r="E111" t="s">
        <v>81</v>
      </c>
      <c r="F111" t="s">
        <v>161</v>
      </c>
      <c r="G111">
        <v>50</v>
      </c>
      <c r="H111">
        <v>22.5</v>
      </c>
      <c r="I111" t="s">
        <v>152</v>
      </c>
      <c r="J111" s="1">
        <v>37226</v>
      </c>
      <c r="K111" s="1">
        <v>55153</v>
      </c>
      <c r="L111">
        <v>126.21511389180201</v>
      </c>
      <c r="M111">
        <v>8.4304501910221497</v>
      </c>
      <c r="N111">
        <v>11.5725984328734</v>
      </c>
      <c r="O111">
        <v>46.222741433021802</v>
      </c>
      <c r="P111">
        <v>47.364790286975698</v>
      </c>
      <c r="Q111">
        <v>207814.770349503</v>
      </c>
      <c r="R111">
        <v>0</v>
      </c>
      <c r="S111">
        <v>0</v>
      </c>
      <c r="T111">
        <v>0.47446294600234701</v>
      </c>
      <c r="U111">
        <v>29.355228849035299</v>
      </c>
      <c r="V111">
        <v>26.2293659871216</v>
      </c>
      <c r="W111">
        <v>-3.1258628552246099</v>
      </c>
      <c r="X111">
        <v>8592</v>
      </c>
      <c r="Y111">
        <v>579</v>
      </c>
      <c r="Z111">
        <v>6276</v>
      </c>
      <c r="AA111">
        <v>0</v>
      </c>
      <c r="AB111">
        <v>0</v>
      </c>
      <c r="AC111" s="2">
        <v>9.35166441799304E-2</v>
      </c>
      <c r="AD111">
        <v>13.480069096801801</v>
      </c>
      <c r="AE111">
        <v>0</v>
      </c>
      <c r="AF111">
        <v>108.72491095465</v>
      </c>
      <c r="AG111">
        <v>10.956253882373799</v>
      </c>
      <c r="AH111">
        <v>11.078104716443701</v>
      </c>
      <c r="AI111">
        <v>-32.371566772460902</v>
      </c>
      <c r="AJ111">
        <v>766.59478759765602</v>
      </c>
      <c r="AK111">
        <v>69.366224230834206</v>
      </c>
      <c r="AL111">
        <v>3.09254987357044</v>
      </c>
      <c r="AM111">
        <v>0</v>
      </c>
      <c r="AN111">
        <v>207814.770349503</v>
      </c>
      <c r="AO111">
        <v>0</v>
      </c>
      <c r="AP111">
        <v>0.92776497540506597</v>
      </c>
      <c r="AQ111">
        <v>123.70199681788699</v>
      </c>
      <c r="AR111">
        <v>180914.16796118201</v>
      </c>
      <c r="AS111">
        <v>0</v>
      </c>
      <c r="AT111">
        <v>0</v>
      </c>
      <c r="AU111">
        <v>14278.107989627801</v>
      </c>
      <c r="AV111">
        <v>3321.63465595245</v>
      </c>
      <c r="AW111">
        <v>16193.123738169699</v>
      </c>
      <c r="AX111">
        <v>14141.263842284699</v>
      </c>
      <c r="AY111">
        <v>28394.590862557299</v>
      </c>
      <c r="AZ111">
        <v>63449.3756529987</v>
      </c>
      <c r="BA111">
        <v>1.86589867746269</v>
      </c>
      <c r="BB111" s="2">
        <v>7.8725721145852696E-3</v>
      </c>
      <c r="BC111">
        <v>35.085696216738398</v>
      </c>
      <c r="BD111">
        <v>35.060037663933798</v>
      </c>
      <c r="BE111">
        <v>35.060036701610898</v>
      </c>
      <c r="BF111">
        <v>2.66747287136968</v>
      </c>
      <c r="BG111">
        <v>11.0066855008348</v>
      </c>
      <c r="BH111">
        <v>468594.26153998601</v>
      </c>
      <c r="BI111">
        <v>792253.52590967296</v>
      </c>
      <c r="BJ111">
        <v>2833017.6526146601</v>
      </c>
      <c r="BK111">
        <v>26</v>
      </c>
      <c r="BL111">
        <v>392</v>
      </c>
      <c r="BM111">
        <v>4.9867343225097702</v>
      </c>
      <c r="BN111">
        <v>30.323250000000002</v>
      </c>
      <c r="BO111" s="9" t="str">
        <f>_xlfn.XLOOKUP(A111,Thermal!A:A,Thermal!B:B)</f>
        <v>GT</v>
      </c>
      <c r="BP111" s="9" t="str">
        <f>_xlfn.XLOOKUP(A111,Thermal!A:A,Thermal!C:C)</f>
        <v>GT</v>
      </c>
    </row>
    <row r="112" spans="1:68" x14ac:dyDescent="0.3">
      <c r="A112" t="s">
        <v>3471</v>
      </c>
      <c r="B112" t="s">
        <v>232</v>
      </c>
      <c r="C112" t="s">
        <v>233</v>
      </c>
      <c r="D112" t="s">
        <v>219</v>
      </c>
      <c r="E112" t="s">
        <v>81</v>
      </c>
      <c r="F112" t="s">
        <v>161</v>
      </c>
      <c r="G112">
        <v>27.299999237060501</v>
      </c>
      <c r="H112">
        <v>13.104000091552701</v>
      </c>
      <c r="I112" t="s">
        <v>368</v>
      </c>
      <c r="J112" s="1">
        <v>45034</v>
      </c>
      <c r="K112" s="1">
        <v>55153</v>
      </c>
      <c r="L112">
        <v>267.00191707479797</v>
      </c>
      <c r="M112">
        <v>126.947948852097</v>
      </c>
      <c r="N112">
        <v>11.144416356097</v>
      </c>
      <c r="O112">
        <v>25.312032002897599</v>
      </c>
      <c r="P112">
        <v>25.778310537864598</v>
      </c>
      <c r="Q112">
        <v>77816.836983680696</v>
      </c>
      <c r="R112">
        <v>0</v>
      </c>
      <c r="S112">
        <v>0</v>
      </c>
      <c r="T112">
        <v>0.32539197132346298</v>
      </c>
      <c r="U112">
        <v>9.4830867231178306</v>
      </c>
      <c r="V112">
        <v>20.777246574325599</v>
      </c>
      <c r="W112">
        <v>11.2941598677063</v>
      </c>
      <c r="X112">
        <v>8592</v>
      </c>
      <c r="Y112">
        <v>576</v>
      </c>
      <c r="Z112">
        <v>4867</v>
      </c>
      <c r="AA112">
        <v>0</v>
      </c>
      <c r="AB112">
        <v>0</v>
      </c>
      <c r="AC112">
        <v>0.16341535024453799</v>
      </c>
      <c r="AD112">
        <v>4.5541904553070101</v>
      </c>
      <c r="AE112">
        <v>0</v>
      </c>
      <c r="AF112">
        <v>139.90860184284401</v>
      </c>
      <c r="AG112">
        <v>48.373410819254097</v>
      </c>
      <c r="AH112">
        <v>4.8446386418993903</v>
      </c>
      <c r="AI112">
        <v>-23.852443695068398</v>
      </c>
      <c r="AJ112">
        <v>2529.51831054688</v>
      </c>
      <c r="AK112">
        <v>212.18844371996701</v>
      </c>
      <c r="AL112">
        <v>0.97632912670517003</v>
      </c>
      <c r="AM112">
        <v>0</v>
      </c>
      <c r="AN112">
        <v>77816.836983680696</v>
      </c>
      <c r="AO112">
        <v>0</v>
      </c>
      <c r="AP112">
        <v>0.29289874579757502</v>
      </c>
      <c r="AQ112">
        <v>39.053163983464202</v>
      </c>
      <c r="AR112">
        <v>57115.253983398397</v>
      </c>
      <c r="AS112">
        <v>0</v>
      </c>
      <c r="AT112">
        <v>0</v>
      </c>
      <c r="AU112">
        <v>4507.6502993469203</v>
      </c>
      <c r="AV112">
        <v>0</v>
      </c>
      <c r="AW112">
        <v>0</v>
      </c>
      <c r="AX112">
        <v>187.38551193475701</v>
      </c>
      <c r="AY112">
        <v>8604.1745262313598</v>
      </c>
      <c r="AZ112">
        <v>35165.763417184397</v>
      </c>
      <c r="BA112" s="2">
        <v>7.53048244922878E-2</v>
      </c>
      <c r="BB112" s="2">
        <v>3.2051426692105301E-4</v>
      </c>
      <c r="BC112">
        <v>86.479318714514207</v>
      </c>
      <c r="BD112">
        <v>43.239627551675099</v>
      </c>
      <c r="BE112">
        <v>43.239691918622697</v>
      </c>
      <c r="BF112">
        <v>0</v>
      </c>
      <c r="BG112">
        <v>0</v>
      </c>
      <c r="BH112">
        <v>12825.991352126401</v>
      </c>
      <c r="BI112">
        <v>438346.81096490502</v>
      </c>
      <c r="BJ112">
        <v>2354100.17714054</v>
      </c>
      <c r="BK112">
        <v>2075</v>
      </c>
      <c r="BL112">
        <v>392</v>
      </c>
      <c r="BM112">
        <v>0.44835274078369097</v>
      </c>
      <c r="BN112">
        <v>23.582519999999999</v>
      </c>
      <c r="BO112" s="9" t="str">
        <f>_xlfn.XLOOKUP(A112,Thermal!A:A,Thermal!B:B)</f>
        <v>GT LM2500 G4+ (GE)</v>
      </c>
      <c r="BP112" s="9" t="str">
        <f>_xlfn.XLOOKUP(A112,Thermal!A:A,Thermal!C:C)</f>
        <v>GT LM2500</v>
      </c>
    </row>
    <row r="113" spans="1:68" x14ac:dyDescent="0.3">
      <c r="A113" t="s">
        <v>4053</v>
      </c>
      <c r="B113" t="s">
        <v>110</v>
      </c>
      <c r="C113" t="s">
        <v>111</v>
      </c>
      <c r="D113" t="s">
        <v>87</v>
      </c>
      <c r="E113" t="s">
        <v>81</v>
      </c>
      <c r="F113" t="s">
        <v>161</v>
      </c>
      <c r="G113">
        <v>22</v>
      </c>
      <c r="H113">
        <v>7.5999999046325701</v>
      </c>
      <c r="I113" t="s">
        <v>200</v>
      </c>
      <c r="J113" s="1">
        <v>26115</v>
      </c>
      <c r="K113" s="1">
        <v>55153</v>
      </c>
      <c r="L113">
        <v>77.373299311587004</v>
      </c>
      <c r="M113">
        <v>-39.425280586069398</v>
      </c>
      <c r="N113">
        <v>-12.683176114879901</v>
      </c>
      <c r="O113">
        <v>20.7063862928349</v>
      </c>
      <c r="P113">
        <v>20.366997792494502</v>
      </c>
      <c r="Q113">
        <v>42297.247825622602</v>
      </c>
      <c r="R113">
        <v>0</v>
      </c>
      <c r="S113">
        <v>0</v>
      </c>
      <c r="T113">
        <v>0.21947513400478999</v>
      </c>
      <c r="U113">
        <v>4.4155461300163301</v>
      </c>
      <c r="V113">
        <v>3.27267822008133</v>
      </c>
      <c r="W113">
        <v>-1.14286790438843</v>
      </c>
      <c r="X113">
        <v>8592</v>
      </c>
      <c r="Y113">
        <v>571</v>
      </c>
      <c r="Z113">
        <v>3027</v>
      </c>
      <c r="AA113">
        <v>0</v>
      </c>
      <c r="AB113">
        <v>0</v>
      </c>
      <c r="AC113" s="2">
        <v>1.90337610173077E-2</v>
      </c>
      <c r="AD113">
        <v>3.7521561578979501</v>
      </c>
      <c r="AE113">
        <v>0</v>
      </c>
      <c r="AF113">
        <v>42.5549553605466</v>
      </c>
      <c r="AG113">
        <v>-34.653663000193902</v>
      </c>
      <c r="AH113">
        <v>-9.4819339593059606</v>
      </c>
      <c r="AI113">
        <v>-35.254680633544901</v>
      </c>
      <c r="AJ113">
        <v>1793.72888183594</v>
      </c>
      <c r="AK113">
        <v>61.601685282875998</v>
      </c>
      <c r="AL113">
        <v>0.70112204810428602</v>
      </c>
      <c r="AM113">
        <v>0</v>
      </c>
      <c r="AN113">
        <v>42297.245436668403</v>
      </c>
      <c r="AO113">
        <v>0</v>
      </c>
      <c r="AP113">
        <v>0.21033662793145</v>
      </c>
      <c r="AQ113">
        <v>28.044880614474401</v>
      </c>
      <c r="AR113">
        <v>41015.639946868898</v>
      </c>
      <c r="AS113">
        <v>0</v>
      </c>
      <c r="AT113">
        <v>0</v>
      </c>
      <c r="AU113">
        <v>0</v>
      </c>
      <c r="AV113">
        <v>58.374732971191399</v>
      </c>
      <c r="AW113">
        <v>31.432548522949201</v>
      </c>
      <c r="AX113">
        <v>765.40497380495106</v>
      </c>
      <c r="AY113">
        <v>787.50206446647599</v>
      </c>
      <c r="AZ113">
        <v>20368.793611228499</v>
      </c>
      <c r="BA113">
        <v>0.94840798569316798</v>
      </c>
      <c r="BB113" s="2">
        <v>1.64642590621361E-3</v>
      </c>
      <c r="BC113">
        <v>11.996222378585299</v>
      </c>
      <c r="BD113">
        <v>5.16794962473507</v>
      </c>
      <c r="BE113">
        <v>6.8282741772739497</v>
      </c>
      <c r="BF113" s="2">
        <v>3.8683138322085101E-2</v>
      </c>
      <c r="BG113" s="2">
        <v>1.9717637682333599E-2</v>
      </c>
      <c r="BH113">
        <v>11339.210036201301</v>
      </c>
      <c r="BI113">
        <v>29.061758437222998</v>
      </c>
      <c r="BJ113">
        <v>342143.57760054799</v>
      </c>
      <c r="BK113">
        <v>522</v>
      </c>
      <c r="BL113">
        <v>392</v>
      </c>
      <c r="BM113">
        <v>1.49397058190918</v>
      </c>
      <c r="BN113">
        <v>3.6261899999999998</v>
      </c>
      <c r="BO113" s="9" t="str">
        <f>_xlfn.XLOOKUP(A113,Thermal!A:A,Thermal!B:B)</f>
        <v>GT</v>
      </c>
      <c r="BP113" s="9" t="str">
        <f>_xlfn.XLOOKUP(A113,Thermal!A:A,Thermal!C:C)</f>
        <v>GT</v>
      </c>
    </row>
    <row r="114" spans="1:68" x14ac:dyDescent="0.3">
      <c r="A114" t="s">
        <v>2083</v>
      </c>
      <c r="B114" t="s">
        <v>198</v>
      </c>
      <c r="C114" t="s">
        <v>199</v>
      </c>
      <c r="D114" t="s">
        <v>87</v>
      </c>
      <c r="E114" t="s">
        <v>81</v>
      </c>
      <c r="F114" t="s">
        <v>161</v>
      </c>
      <c r="G114">
        <v>62</v>
      </c>
      <c r="H114">
        <v>14.8140001296997</v>
      </c>
      <c r="I114" t="s">
        <v>200</v>
      </c>
      <c r="J114" s="1">
        <v>26846</v>
      </c>
      <c r="K114" s="1">
        <v>55153</v>
      </c>
      <c r="L114">
        <v>78.113156267475006</v>
      </c>
      <c r="M114">
        <v>-32.857237588280299</v>
      </c>
      <c r="N114">
        <v>-9.2487998311035007</v>
      </c>
      <c r="O114">
        <v>57.304127725856702</v>
      </c>
      <c r="P114">
        <v>58.749448123620297</v>
      </c>
      <c r="Q114">
        <v>180908.20677948001</v>
      </c>
      <c r="R114">
        <v>0</v>
      </c>
      <c r="S114">
        <v>0</v>
      </c>
      <c r="T114">
        <v>0.33309067384582902</v>
      </c>
      <c r="U114">
        <v>15.6341233320999</v>
      </c>
      <c r="V114">
        <v>14.131311624244701</v>
      </c>
      <c r="W114">
        <v>-1.5028116750488301</v>
      </c>
      <c r="X114">
        <v>8592</v>
      </c>
      <c r="Y114">
        <v>579</v>
      </c>
      <c r="Z114">
        <v>4095</v>
      </c>
      <c r="AA114">
        <v>0</v>
      </c>
      <c r="AB114">
        <v>0</v>
      </c>
      <c r="AC114">
        <v>0.10130859622782699</v>
      </c>
      <c r="AD114">
        <v>13.719730639282201</v>
      </c>
      <c r="AE114">
        <v>0</v>
      </c>
      <c r="AF114">
        <v>45.613838149155598</v>
      </c>
      <c r="AG114">
        <v>-32.738124543450603</v>
      </c>
      <c r="AH114">
        <v>-8.3385896463934994</v>
      </c>
      <c r="AI114">
        <v>-24.949069976806602</v>
      </c>
      <c r="AJ114">
        <v>1905.607421875</v>
      </c>
      <c r="AK114">
        <v>66.420905688837095</v>
      </c>
      <c r="AL114">
        <v>2.55621495741463</v>
      </c>
      <c r="AM114">
        <v>0</v>
      </c>
      <c r="AN114">
        <v>180908.20677948001</v>
      </c>
      <c r="AO114">
        <v>0</v>
      </c>
      <c r="AP114">
        <v>0.76686451077880302</v>
      </c>
      <c r="AQ114">
        <v>102.248598228574</v>
      </c>
      <c r="AR114">
        <v>149538.57530206299</v>
      </c>
      <c r="AS114">
        <v>0</v>
      </c>
      <c r="AT114">
        <v>0</v>
      </c>
      <c r="AU114">
        <v>0</v>
      </c>
      <c r="AV114">
        <v>529.90445518493698</v>
      </c>
      <c r="AW114">
        <v>938.11431789398205</v>
      </c>
      <c r="AX114">
        <v>4299.2097501754797</v>
      </c>
      <c r="AY114">
        <v>8051.1821868419602</v>
      </c>
      <c r="AZ114">
        <v>50662.100227266601</v>
      </c>
      <c r="BA114">
        <v>1.03520529530629</v>
      </c>
      <c r="BB114">
        <v>0.115467115578056</v>
      </c>
      <c r="BC114">
        <v>12.618564098632101</v>
      </c>
      <c r="BD114">
        <v>5.16794962473507</v>
      </c>
      <c r="BE114">
        <v>7.4506153487493298</v>
      </c>
      <c r="BF114">
        <v>0.31662914948537901</v>
      </c>
      <c r="BG114">
        <v>0.46967068873345902</v>
      </c>
      <c r="BH114">
        <v>36544.058621826996</v>
      </c>
      <c r="BI114">
        <v>16328.8941833931</v>
      </c>
      <c r="BJ114">
        <v>341785.55115162599</v>
      </c>
      <c r="BK114">
        <v>13</v>
      </c>
      <c r="BL114">
        <v>391</v>
      </c>
      <c r="BM114">
        <v>4.5849446556396503</v>
      </c>
      <c r="BN114">
        <v>14.525969999999999</v>
      </c>
      <c r="BO114" s="9" t="str">
        <f>_xlfn.XLOOKUP(A114,Thermal!A:A,Thermal!B:B)</f>
        <v>GT</v>
      </c>
      <c r="BP114" s="9" t="str">
        <f>_xlfn.XLOOKUP(A114,Thermal!A:A,Thermal!C:C)</f>
        <v>GT</v>
      </c>
    </row>
    <row r="115" spans="1:68" x14ac:dyDescent="0.3">
      <c r="A115" t="s">
        <v>2363</v>
      </c>
      <c r="B115" t="s">
        <v>132</v>
      </c>
      <c r="C115" t="s">
        <v>97</v>
      </c>
      <c r="D115" t="s">
        <v>90</v>
      </c>
      <c r="E115" t="s">
        <v>81</v>
      </c>
      <c r="F115" t="s">
        <v>161</v>
      </c>
      <c r="G115">
        <v>49.900001525878899</v>
      </c>
      <c r="H115">
        <v>25.947999954223601</v>
      </c>
      <c r="I115" t="s">
        <v>190</v>
      </c>
      <c r="J115" s="1">
        <v>41183</v>
      </c>
      <c r="K115" s="1">
        <v>55153</v>
      </c>
      <c r="L115">
        <v>139.93743097148001</v>
      </c>
      <c r="M115">
        <v>-1.39594582496782</v>
      </c>
      <c r="N115">
        <v>3.0424457197638701</v>
      </c>
      <c r="O115">
        <v>46.868693021970401</v>
      </c>
      <c r="P115">
        <v>46.237363444785103</v>
      </c>
      <c r="Q115">
        <v>114888.548294067</v>
      </c>
      <c r="R115">
        <v>0</v>
      </c>
      <c r="S115">
        <v>0</v>
      </c>
      <c r="T115">
        <v>0.26282827019485999</v>
      </c>
      <c r="U115">
        <v>17.217553520264602</v>
      </c>
      <c r="V115">
        <v>16.077209444580099</v>
      </c>
      <c r="W115">
        <v>-1.1403440760498</v>
      </c>
      <c r="X115">
        <v>8592</v>
      </c>
      <c r="Y115">
        <v>578</v>
      </c>
      <c r="Z115">
        <v>3402</v>
      </c>
      <c r="AA115">
        <v>0</v>
      </c>
      <c r="AB115">
        <v>0</v>
      </c>
      <c r="AC115" s="2">
        <v>5.1699845362752198E-2</v>
      </c>
      <c r="AD115">
        <v>9.1675670269775402</v>
      </c>
      <c r="AE115">
        <v>0</v>
      </c>
      <c r="AF115">
        <v>96.426460587060802</v>
      </c>
      <c r="AG115">
        <v>7.3104816759649998</v>
      </c>
      <c r="AH115">
        <v>2.4254265994041302</v>
      </c>
      <c r="AI115">
        <v>-25.9965934753418</v>
      </c>
      <c r="AJ115">
        <v>1848.18737792969</v>
      </c>
      <c r="AK115">
        <v>67.493966653891107</v>
      </c>
      <c r="AL115">
        <v>1.1375911777496299</v>
      </c>
      <c r="AM115">
        <v>0</v>
      </c>
      <c r="AN115">
        <v>114888.548294067</v>
      </c>
      <c r="AO115">
        <v>0</v>
      </c>
      <c r="AP115">
        <v>0.34127736637182499</v>
      </c>
      <c r="AQ115">
        <v>45.503646363258397</v>
      </c>
      <c r="AR115">
        <v>66549.084313476604</v>
      </c>
      <c r="AS115">
        <v>0</v>
      </c>
      <c r="AT115">
        <v>0</v>
      </c>
      <c r="AU115">
        <v>7298.17174188232</v>
      </c>
      <c r="AV115">
        <v>68.262937545776396</v>
      </c>
      <c r="AW115">
        <v>746.10505127906799</v>
      </c>
      <c r="AX115">
        <v>47.904003143310497</v>
      </c>
      <c r="AY115">
        <v>1125.74407553673</v>
      </c>
      <c r="AZ115">
        <v>49454.876105308504</v>
      </c>
      <c r="BA115">
        <v>0.15865582111832299</v>
      </c>
      <c r="BB115" s="2">
        <v>1.0077528424561301E-4</v>
      </c>
      <c r="BC115">
        <v>4.7625885636110299</v>
      </c>
      <c r="BD115">
        <v>4.7625885586894903</v>
      </c>
      <c r="BE115">
        <v>4.7625901408658802</v>
      </c>
      <c r="BF115" s="2">
        <v>2.1130637265741801E-2</v>
      </c>
      <c r="BG115">
        <v>0.148745327722281</v>
      </c>
      <c r="BH115">
        <v>873.53720855712902</v>
      </c>
      <c r="BI115">
        <v>6431.4341891886597</v>
      </c>
      <c r="BJ115">
        <v>386604.27622896997</v>
      </c>
      <c r="BK115">
        <v>5</v>
      </c>
      <c r="BL115">
        <v>391</v>
      </c>
      <c r="BM115">
        <v>2.8536446153564499</v>
      </c>
      <c r="BN115">
        <v>16.471119999999999</v>
      </c>
      <c r="BO115" s="9" t="str">
        <f>_xlfn.XLOOKUP(A115,Thermal!A:A,Thermal!B:B)</f>
        <v>GT LM6000 PC Sprint</v>
      </c>
      <c r="BP115" s="9" t="str">
        <f>_xlfn.XLOOKUP(A115,Thermal!A:A,Thermal!C:C)</f>
        <v>GT LM</v>
      </c>
    </row>
    <row r="116" spans="1:68" x14ac:dyDescent="0.3">
      <c r="A116" t="s">
        <v>2631</v>
      </c>
      <c r="B116" t="s">
        <v>138</v>
      </c>
      <c r="C116" t="s">
        <v>139</v>
      </c>
      <c r="D116" t="s">
        <v>87</v>
      </c>
      <c r="E116" t="s">
        <v>81</v>
      </c>
      <c r="F116" t="s">
        <v>161</v>
      </c>
      <c r="G116">
        <v>21</v>
      </c>
      <c r="H116">
        <v>14.300000190734901</v>
      </c>
      <c r="I116" t="s">
        <v>200</v>
      </c>
      <c r="J116" s="1">
        <v>37043</v>
      </c>
      <c r="K116" s="1">
        <v>53692</v>
      </c>
      <c r="L116">
        <v>89.768548185663306</v>
      </c>
      <c r="M116">
        <v>-32.5415285111781</v>
      </c>
      <c r="N116">
        <v>-7.0301984293783297</v>
      </c>
      <c r="O116">
        <v>19.4789719626168</v>
      </c>
      <c r="P116">
        <v>19.800496688741699</v>
      </c>
      <c r="Q116">
        <v>35077.130749702497</v>
      </c>
      <c r="R116">
        <v>0</v>
      </c>
      <c r="S116">
        <v>0</v>
      </c>
      <c r="T116">
        <v>0.19067803190645699</v>
      </c>
      <c r="U116">
        <v>3.73638311664009</v>
      </c>
      <c r="V116">
        <v>3.1488237390632601</v>
      </c>
      <c r="W116">
        <v>-0.58755937574768102</v>
      </c>
      <c r="X116">
        <v>8592</v>
      </c>
      <c r="Y116">
        <v>579</v>
      </c>
      <c r="Z116">
        <v>3528</v>
      </c>
      <c r="AA116">
        <v>0</v>
      </c>
      <c r="AB116">
        <v>0</v>
      </c>
      <c r="AC116" s="2">
        <v>1.5784708419214099E-2</v>
      </c>
      <c r="AD116">
        <v>3.4286869287719699</v>
      </c>
      <c r="AE116">
        <v>0</v>
      </c>
      <c r="AF116">
        <v>47.470856815992697</v>
      </c>
      <c r="AG116">
        <v>-32.136124621208403</v>
      </c>
      <c r="AH116">
        <v>-7.0835709025220304</v>
      </c>
      <c r="AI116">
        <v>-24.783470153808601</v>
      </c>
      <c r="AJ116">
        <v>1952.76354980469</v>
      </c>
      <c r="AK116">
        <v>67.506931145539696</v>
      </c>
      <c r="AL116">
        <v>0.63938025582122804</v>
      </c>
      <c r="AM116">
        <v>0</v>
      </c>
      <c r="AN116">
        <v>35077.130749702497</v>
      </c>
      <c r="AO116">
        <v>0</v>
      </c>
      <c r="AP116">
        <v>0.19181408914551101</v>
      </c>
      <c r="AQ116">
        <v>25.575209965586701</v>
      </c>
      <c r="AR116">
        <v>37403.745661132802</v>
      </c>
      <c r="AS116">
        <v>0</v>
      </c>
      <c r="AT116">
        <v>0</v>
      </c>
      <c r="AU116">
        <v>0</v>
      </c>
      <c r="AV116">
        <v>249.39998340606701</v>
      </c>
      <c r="AW116">
        <v>108.466161847115</v>
      </c>
      <c r="AX116">
        <v>8490.6335453391093</v>
      </c>
      <c r="AY116">
        <v>3406.6030514240301</v>
      </c>
      <c r="AZ116">
        <v>24741.705543160399</v>
      </c>
      <c r="BA116">
        <v>1.0826006868198501</v>
      </c>
      <c r="BB116" s="2">
        <v>6.5843310353271595E-2</v>
      </c>
      <c r="BC116">
        <v>12.0842558571936</v>
      </c>
      <c r="BD116">
        <v>5.16794962473507</v>
      </c>
      <c r="BE116">
        <v>6.9163064769688898</v>
      </c>
      <c r="BF116">
        <v>0.17598351044580299</v>
      </c>
      <c r="BG116" s="2">
        <v>6.0823188105132403E-2</v>
      </c>
      <c r="BH116">
        <v>53743.413084539403</v>
      </c>
      <c r="BI116">
        <v>23933.617826866201</v>
      </c>
      <c r="BJ116">
        <v>321352.49236475502</v>
      </c>
      <c r="BK116">
        <v>645</v>
      </c>
      <c r="BL116">
        <v>390</v>
      </c>
      <c r="BM116">
        <v>1.17092331744385</v>
      </c>
      <c r="BN116">
        <v>3.5478529999999999</v>
      </c>
      <c r="BO116" s="9" t="str">
        <f>_xlfn.XLOOKUP(A116,Thermal!A:A,Thermal!B:B)</f>
        <v>GT Aero</v>
      </c>
      <c r="BP116" s="9" t="str">
        <f>_xlfn.XLOOKUP(A116,Thermal!A:A,Thermal!C:C)</f>
        <v>GT Aero</v>
      </c>
    </row>
    <row r="117" spans="1:68" x14ac:dyDescent="0.3">
      <c r="A117" t="s">
        <v>3243</v>
      </c>
      <c r="B117" t="s">
        <v>396</v>
      </c>
      <c r="C117" t="s">
        <v>397</v>
      </c>
      <c r="D117" t="s">
        <v>90</v>
      </c>
      <c r="E117" t="s">
        <v>81</v>
      </c>
      <c r="F117" t="s">
        <v>161</v>
      </c>
      <c r="G117">
        <v>132.80000305175801</v>
      </c>
      <c r="H117">
        <v>53.119998931884801</v>
      </c>
      <c r="I117" t="s">
        <v>190</v>
      </c>
      <c r="J117" s="1">
        <v>37043</v>
      </c>
      <c r="K117" s="1">
        <v>55518</v>
      </c>
      <c r="L117">
        <v>114.41614862629601</v>
      </c>
      <c r="M117">
        <v>-14.1308135061504</v>
      </c>
      <c r="N117">
        <v>6.54122090717817</v>
      </c>
      <c r="O117">
        <v>120.130220829141</v>
      </c>
      <c r="P117">
        <v>123.455631976096</v>
      </c>
      <c r="Q117">
        <v>269949.903022766</v>
      </c>
      <c r="R117">
        <v>0</v>
      </c>
      <c r="S117">
        <v>0</v>
      </c>
      <c r="T117">
        <v>0.2320496857456</v>
      </c>
      <c r="U117">
        <v>44.698754743347202</v>
      </c>
      <c r="V117">
        <v>30.886629198913599</v>
      </c>
      <c r="W117">
        <v>-13.8121255493164</v>
      </c>
      <c r="X117">
        <v>8592</v>
      </c>
      <c r="Y117">
        <v>745</v>
      </c>
      <c r="Z117">
        <v>3765</v>
      </c>
      <c r="AA117">
        <v>0</v>
      </c>
      <c r="AB117">
        <v>0</v>
      </c>
      <c r="AC117">
        <v>0.12147745314219099</v>
      </c>
      <c r="AD117">
        <v>23.799441192382801</v>
      </c>
      <c r="AE117">
        <v>0</v>
      </c>
      <c r="AF117">
        <v>98.376572968579495</v>
      </c>
      <c r="AG117">
        <v>6.6246322335105496</v>
      </c>
      <c r="AH117">
        <v>5.0613883582078598</v>
      </c>
      <c r="AI117">
        <v>-12.069120407104499</v>
      </c>
      <c r="AJ117">
        <v>872.052490234375</v>
      </c>
      <c r="AK117">
        <v>41.459338380184903</v>
      </c>
      <c r="AL117">
        <v>2.9505708742904702</v>
      </c>
      <c r="AM117">
        <v>0</v>
      </c>
      <c r="AN117">
        <v>269949.903022766</v>
      </c>
      <c r="AO117">
        <v>0</v>
      </c>
      <c r="AP117">
        <v>0.88517129245027903</v>
      </c>
      <c r="AQ117">
        <v>118.02283195352599</v>
      </c>
      <c r="AR117">
        <v>172608.39443603501</v>
      </c>
      <c r="AS117">
        <v>0</v>
      </c>
      <c r="AT117">
        <v>0</v>
      </c>
      <c r="AU117">
        <v>18929.271909606901</v>
      </c>
      <c r="AV117">
        <v>3008.4491844177201</v>
      </c>
      <c r="AW117">
        <v>66944.658854067296</v>
      </c>
      <c r="AX117">
        <v>40272.579880893201</v>
      </c>
      <c r="AY117">
        <v>37429.685468740798</v>
      </c>
      <c r="AZ117">
        <v>152339.85432069001</v>
      </c>
      <c r="BA117">
        <v>0.35210357919160901</v>
      </c>
      <c r="BB117" s="2">
        <v>5.07447770725429E-2</v>
      </c>
      <c r="BC117">
        <v>0.86997694693909799</v>
      </c>
      <c r="BD117" s="2">
        <v>3.1824214840017198E-2</v>
      </c>
      <c r="BE117">
        <v>0.83815227283531801</v>
      </c>
      <c r="BF117">
        <v>1.40284495108062</v>
      </c>
      <c r="BG117">
        <v>23.847843393988999</v>
      </c>
      <c r="BH117">
        <v>1148.7671879872701</v>
      </c>
      <c r="BI117">
        <v>603.847602792212</v>
      </c>
      <c r="BJ117">
        <v>192982.22542941099</v>
      </c>
      <c r="BK117">
        <v>2120</v>
      </c>
      <c r="BL117">
        <v>390</v>
      </c>
      <c r="BM117">
        <v>14.071964681884801</v>
      </c>
      <c r="BN117">
        <v>31.081389999999999</v>
      </c>
      <c r="BO117" s="9" t="str">
        <f>_xlfn.XLOOKUP(A117,Thermal!A:A,Thermal!B:B)</f>
        <v>GT LM6000 Sprint</v>
      </c>
      <c r="BP117" s="9" t="str">
        <f>_xlfn.XLOOKUP(A117,Thermal!A:A,Thermal!C:C)</f>
        <v>GT LM</v>
      </c>
    </row>
    <row r="118" spans="1:68" x14ac:dyDescent="0.3">
      <c r="A118" t="s">
        <v>2108</v>
      </c>
      <c r="B118" t="s">
        <v>196</v>
      </c>
      <c r="C118" t="s">
        <v>97</v>
      </c>
      <c r="D118" t="s">
        <v>90</v>
      </c>
      <c r="E118" t="s">
        <v>81</v>
      </c>
      <c r="F118" t="s">
        <v>161</v>
      </c>
      <c r="G118">
        <v>46</v>
      </c>
      <c r="H118">
        <v>21.083330154418899</v>
      </c>
      <c r="I118" t="s">
        <v>190</v>
      </c>
      <c r="J118" s="1">
        <v>37627</v>
      </c>
      <c r="K118" s="1">
        <v>55153</v>
      </c>
      <c r="L118">
        <v>139.611666886845</v>
      </c>
      <c r="M118">
        <v>-3.4347280682370598</v>
      </c>
      <c r="N118">
        <v>2.2398331762557402</v>
      </c>
      <c r="O118">
        <v>42.641355140186903</v>
      </c>
      <c r="P118">
        <v>43.423289183222998</v>
      </c>
      <c r="Q118">
        <v>111409.719600677</v>
      </c>
      <c r="R118">
        <v>0</v>
      </c>
      <c r="S118">
        <v>0</v>
      </c>
      <c r="T118">
        <v>0.27647835914334201</v>
      </c>
      <c r="U118">
        <v>17.7579794435701</v>
      </c>
      <c r="V118">
        <v>15.5540977850342</v>
      </c>
      <c r="W118">
        <v>-2.20388166418457</v>
      </c>
      <c r="X118">
        <v>8592</v>
      </c>
      <c r="Y118">
        <v>578</v>
      </c>
      <c r="Z118">
        <v>3254</v>
      </c>
      <c r="AA118">
        <v>0</v>
      </c>
      <c r="AB118">
        <v>0</v>
      </c>
      <c r="AC118" s="2">
        <v>5.0134372492197501E-2</v>
      </c>
      <c r="AD118">
        <v>9.5053571652832005</v>
      </c>
      <c r="AE118">
        <v>0</v>
      </c>
      <c r="AF118">
        <v>95.8568876847268</v>
      </c>
      <c r="AG118">
        <v>7.2644114886547904</v>
      </c>
      <c r="AH118">
        <v>1.90192385650902</v>
      </c>
      <c r="AI118">
        <v>-25.988288879394499</v>
      </c>
      <c r="AJ118">
        <v>1652.74182128906</v>
      </c>
      <c r="AK118">
        <v>61.528976084225</v>
      </c>
      <c r="AL118">
        <v>1.1783231676063499</v>
      </c>
      <c r="AM118">
        <v>0</v>
      </c>
      <c r="AN118">
        <v>111409.719600677</v>
      </c>
      <c r="AO118">
        <v>0</v>
      </c>
      <c r="AP118">
        <v>0.35349696686305099</v>
      </c>
      <c r="AQ118">
        <v>47.1329253932238</v>
      </c>
      <c r="AR118">
        <v>68931.906416503902</v>
      </c>
      <c r="AS118">
        <v>0</v>
      </c>
      <c r="AT118">
        <v>0</v>
      </c>
      <c r="AU118">
        <v>7559.4861081543004</v>
      </c>
      <c r="AV118">
        <v>24.916670441627499</v>
      </c>
      <c r="AW118">
        <v>773.63793373107899</v>
      </c>
      <c r="AX118">
        <v>23.920732498168899</v>
      </c>
      <c r="AY118">
        <v>1183.5538445711099</v>
      </c>
      <c r="AZ118">
        <v>33806.565167725101</v>
      </c>
      <c r="BA118">
        <v>0.15865582111832299</v>
      </c>
      <c r="BB118" s="2">
        <v>1.0077528424561301E-4</v>
      </c>
      <c r="BC118">
        <v>4.7625885636110299</v>
      </c>
      <c r="BD118">
        <v>4.7625885586894903</v>
      </c>
      <c r="BE118">
        <v>4.7625901408658802</v>
      </c>
      <c r="BF118" s="2">
        <v>8.5364507691741004E-3</v>
      </c>
      <c r="BG118">
        <v>0.18273571594909299</v>
      </c>
      <c r="BH118">
        <v>360.65362548828102</v>
      </c>
      <c r="BI118">
        <v>4787.3947443596899</v>
      </c>
      <c r="BJ118">
        <v>371569.21424817102</v>
      </c>
      <c r="BK118">
        <v>8</v>
      </c>
      <c r="BL118">
        <v>389</v>
      </c>
      <c r="BM118">
        <v>3.4358953178710898</v>
      </c>
      <c r="BN118">
        <v>15.930820000000001</v>
      </c>
      <c r="BO118" s="9" t="str">
        <f>_xlfn.XLOOKUP(A118,Thermal!A:A,Thermal!B:B)</f>
        <v>GT LM6000PC</v>
      </c>
      <c r="BP118" s="9" t="str">
        <f>_xlfn.XLOOKUP(A118,Thermal!A:A,Thermal!C:C)</f>
        <v>GT LM</v>
      </c>
    </row>
    <row r="119" spans="1:68" x14ac:dyDescent="0.3">
      <c r="A119" t="s">
        <v>644</v>
      </c>
      <c r="B119" t="s">
        <v>148</v>
      </c>
      <c r="C119" t="s">
        <v>149</v>
      </c>
      <c r="D119" t="s">
        <v>150</v>
      </c>
      <c r="E119" t="s">
        <v>81</v>
      </c>
      <c r="F119" t="s">
        <v>161</v>
      </c>
      <c r="G119">
        <v>15.5</v>
      </c>
      <c r="H119">
        <v>6.9800000190734899</v>
      </c>
      <c r="I119" t="s">
        <v>152</v>
      </c>
      <c r="J119" s="1">
        <v>37104</v>
      </c>
      <c r="K119" s="1">
        <v>55153</v>
      </c>
      <c r="L119">
        <v>157.19444990620499</v>
      </c>
      <c r="M119">
        <v>33.881317663731402</v>
      </c>
      <c r="N119">
        <v>-2.84498627296083</v>
      </c>
      <c r="O119">
        <v>14.654984423676</v>
      </c>
      <c r="P119">
        <v>14.2211644591611</v>
      </c>
      <c r="Q119">
        <v>25730.0005130768</v>
      </c>
      <c r="R119">
        <v>0</v>
      </c>
      <c r="S119">
        <v>0</v>
      </c>
      <c r="T119">
        <v>0.18949772067231799</v>
      </c>
      <c r="U119">
        <v>4.4526391794176101</v>
      </c>
      <c r="V119">
        <v>4.04461459838104</v>
      </c>
      <c r="W119">
        <v>-0.40802457955932597</v>
      </c>
      <c r="X119">
        <v>8592</v>
      </c>
      <c r="Y119">
        <v>579</v>
      </c>
      <c r="Z119">
        <v>2736</v>
      </c>
      <c r="AA119">
        <v>0</v>
      </c>
      <c r="AB119">
        <v>0</v>
      </c>
      <c r="AC119" s="2">
        <v>1.1578499924159101E-2</v>
      </c>
      <c r="AD119">
        <v>1.93705541381836</v>
      </c>
      <c r="AE119">
        <v>0</v>
      </c>
      <c r="AF119">
        <v>91.543554523370304</v>
      </c>
      <c r="AG119">
        <v>9.1625106131811407</v>
      </c>
      <c r="AH119">
        <v>-4.3095084443444698</v>
      </c>
      <c r="AI119">
        <v>-24.597206115722699</v>
      </c>
      <c r="AJ119">
        <v>783.05859375</v>
      </c>
      <c r="AK119">
        <v>72.838839004078196</v>
      </c>
      <c r="AL119">
        <v>0.44531207357239699</v>
      </c>
      <c r="AM119">
        <v>0</v>
      </c>
      <c r="AN119">
        <v>25730.0005130768</v>
      </c>
      <c r="AO119">
        <v>0</v>
      </c>
      <c r="AP119">
        <v>0.133593627396564</v>
      </c>
      <c r="AQ119">
        <v>17.812482378356201</v>
      </c>
      <c r="AR119">
        <v>26050.755549194299</v>
      </c>
      <c r="AS119">
        <v>0</v>
      </c>
      <c r="AT119">
        <v>0</v>
      </c>
      <c r="AU119">
        <v>2055.9777840127899</v>
      </c>
      <c r="AV119">
        <v>66.492425173520999</v>
      </c>
      <c r="AW119">
        <v>218.707565665245</v>
      </c>
      <c r="AX119">
        <v>5264.3158170282804</v>
      </c>
      <c r="AY119">
        <v>6349.0082473382399</v>
      </c>
      <c r="AZ119">
        <v>5064.6754277944601</v>
      </c>
      <c r="BA119">
        <v>1.86589867746269</v>
      </c>
      <c r="BB119" s="2">
        <v>7.8725721145852696E-3</v>
      </c>
      <c r="BC119">
        <v>35.085696216738398</v>
      </c>
      <c r="BD119">
        <v>35.060037663933798</v>
      </c>
      <c r="BE119">
        <v>35.060036701610898</v>
      </c>
      <c r="BF119" s="2">
        <v>5.3548705780482299E-2</v>
      </c>
      <c r="BG119">
        <v>0.14669904147740501</v>
      </c>
      <c r="BH119">
        <v>311532.670803188</v>
      </c>
      <c r="BI119">
        <v>424618.10391047801</v>
      </c>
      <c r="BJ119">
        <v>593586.80042085599</v>
      </c>
      <c r="BK119">
        <v>0</v>
      </c>
      <c r="BL119">
        <v>388</v>
      </c>
      <c r="BM119">
        <v>0.60839693826293895</v>
      </c>
      <c r="BN119">
        <v>5.374352</v>
      </c>
      <c r="BO119" s="9" t="str">
        <f>_xlfn.XLOOKUP(A119,Thermal!A:A,Thermal!B:B)</f>
        <v>GT</v>
      </c>
      <c r="BP119" s="9" t="str">
        <f>_xlfn.XLOOKUP(A119,Thermal!A:A,Thermal!C:C)</f>
        <v>GT</v>
      </c>
    </row>
    <row r="120" spans="1:68" x14ac:dyDescent="0.3">
      <c r="A120" t="s">
        <v>1714</v>
      </c>
      <c r="B120" t="s">
        <v>132</v>
      </c>
      <c r="C120" t="s">
        <v>97</v>
      </c>
      <c r="D120" t="s">
        <v>90</v>
      </c>
      <c r="E120" t="s">
        <v>81</v>
      </c>
      <c r="F120" t="s">
        <v>161</v>
      </c>
      <c r="G120">
        <v>48.700000762939503</v>
      </c>
      <c r="H120">
        <v>23.8530597686768</v>
      </c>
      <c r="I120" t="s">
        <v>190</v>
      </c>
      <c r="J120" s="1">
        <v>37130</v>
      </c>
      <c r="K120" s="1">
        <v>55153</v>
      </c>
      <c r="L120">
        <v>157.571651091212</v>
      </c>
      <c r="M120">
        <v>15.399485624673099</v>
      </c>
      <c r="N120">
        <v>5.1992304539174299</v>
      </c>
      <c r="O120">
        <v>45.419194973146404</v>
      </c>
      <c r="P120">
        <v>43.311283157887601</v>
      </c>
      <c r="Q120">
        <v>100687.451026917</v>
      </c>
      <c r="R120">
        <v>0</v>
      </c>
      <c r="S120">
        <v>0</v>
      </c>
      <c r="T120">
        <v>0.23601646774165499</v>
      </c>
      <c r="U120">
        <v>15.8580775154037</v>
      </c>
      <c r="V120">
        <v>15.8654892209473</v>
      </c>
      <c r="W120" s="2">
        <v>7.4117255859374297E-3</v>
      </c>
      <c r="X120">
        <v>8592</v>
      </c>
      <c r="Y120">
        <v>747</v>
      </c>
      <c r="Z120">
        <v>3177</v>
      </c>
      <c r="AA120">
        <v>0</v>
      </c>
      <c r="AB120">
        <v>0</v>
      </c>
      <c r="AC120" s="2">
        <v>4.5309351761824497E-2</v>
      </c>
      <c r="AD120">
        <v>8.4053691138916005</v>
      </c>
      <c r="AE120">
        <v>0</v>
      </c>
      <c r="AF120">
        <v>92.233256667795402</v>
      </c>
      <c r="AG120">
        <v>3.6587294407265198</v>
      </c>
      <c r="AH120">
        <v>1.8839749258134899</v>
      </c>
      <c r="AI120">
        <v>-26.638748168945298</v>
      </c>
      <c r="AJ120">
        <v>2222.54418945313</v>
      </c>
      <c r="AK120">
        <v>90.023126930657398</v>
      </c>
      <c r="AL120">
        <v>1.0491763847808799</v>
      </c>
      <c r="AM120">
        <v>0</v>
      </c>
      <c r="AN120">
        <v>100687.451026917</v>
      </c>
      <c r="AO120">
        <v>0</v>
      </c>
      <c r="AP120">
        <v>0.31475293254479803</v>
      </c>
      <c r="AQ120">
        <v>41.967054660081899</v>
      </c>
      <c r="AR120">
        <v>61376.817719726598</v>
      </c>
      <c r="AS120">
        <v>0</v>
      </c>
      <c r="AT120">
        <v>0</v>
      </c>
      <c r="AU120">
        <v>6730.9500916442903</v>
      </c>
      <c r="AV120">
        <v>24.846937179565401</v>
      </c>
      <c r="AW120">
        <v>1964.35475486517</v>
      </c>
      <c r="AX120">
        <v>24.846937179565401</v>
      </c>
      <c r="AY120">
        <v>1557.15241014957</v>
      </c>
      <c r="AZ120">
        <v>52450.437596976801</v>
      </c>
      <c r="BA120">
        <v>0.15865582111832299</v>
      </c>
      <c r="BB120" s="2">
        <v>1.0077528424561301E-4</v>
      </c>
      <c r="BC120">
        <v>4.7625885636110299</v>
      </c>
      <c r="BD120">
        <v>4.7625885586894903</v>
      </c>
      <c r="BE120">
        <v>4.7625901408658802</v>
      </c>
      <c r="BF120" s="2">
        <v>8.3634788170456904E-3</v>
      </c>
      <c r="BG120">
        <v>0.211100214475447</v>
      </c>
      <c r="BH120" s="2">
        <v>1.8945788964629201E-2</v>
      </c>
      <c r="BI120">
        <v>6315.7865519245497</v>
      </c>
      <c r="BJ120">
        <v>82923.903694775698</v>
      </c>
      <c r="BK120">
        <v>14</v>
      </c>
      <c r="BL120">
        <v>388</v>
      </c>
      <c r="BM120">
        <v>2.7509995312500002</v>
      </c>
      <c r="BN120">
        <v>15.95473</v>
      </c>
      <c r="BO120" s="9" t="str">
        <f>_xlfn.XLOOKUP(A120,Thermal!A:A,Thermal!B:B)</f>
        <v>GT LM6000</v>
      </c>
      <c r="BP120" s="9" t="str">
        <f>_xlfn.XLOOKUP(A120,Thermal!A:A,Thermal!C:C)</f>
        <v>GT LM</v>
      </c>
    </row>
    <row r="121" spans="1:68" x14ac:dyDescent="0.3">
      <c r="A121" t="s">
        <v>2926</v>
      </c>
      <c r="B121" t="s">
        <v>182</v>
      </c>
      <c r="C121" t="s">
        <v>183</v>
      </c>
      <c r="D121" t="s">
        <v>90</v>
      </c>
      <c r="E121" t="s">
        <v>81</v>
      </c>
      <c r="F121" t="s">
        <v>82</v>
      </c>
      <c r="G121">
        <v>21</v>
      </c>
      <c r="H121">
        <v>12.5</v>
      </c>
      <c r="I121" t="s">
        <v>210</v>
      </c>
      <c r="J121" s="1">
        <v>32478</v>
      </c>
      <c r="K121" s="1">
        <v>55153</v>
      </c>
      <c r="L121">
        <v>123.658503991838</v>
      </c>
      <c r="M121">
        <v>-1.0008549000948099</v>
      </c>
      <c r="N121">
        <v>-2.2967061290950501</v>
      </c>
      <c r="O121">
        <v>20.055490654205599</v>
      </c>
      <c r="P121">
        <v>19.9221854304636</v>
      </c>
      <c r="Q121">
        <v>62228.677463531501</v>
      </c>
      <c r="R121">
        <v>0</v>
      </c>
      <c r="S121">
        <v>0</v>
      </c>
      <c r="T121">
        <v>0.33827287161988101</v>
      </c>
      <c r="U121">
        <v>7.6820705489921597</v>
      </c>
      <c r="V121">
        <v>7.6951061631851196</v>
      </c>
      <c r="W121" s="2">
        <v>1.30356080322265E-2</v>
      </c>
      <c r="X121">
        <v>8472</v>
      </c>
      <c r="Y121">
        <v>417</v>
      </c>
      <c r="Z121">
        <v>3829</v>
      </c>
      <c r="AA121">
        <v>0</v>
      </c>
      <c r="AB121">
        <v>0</v>
      </c>
      <c r="AC121">
        <v>0.13068021673882699</v>
      </c>
      <c r="AD121">
        <v>3.8038959765625</v>
      </c>
      <c r="AE121">
        <v>0</v>
      </c>
      <c r="AF121">
        <v>88.501494828126795</v>
      </c>
      <c r="AG121">
        <v>4.2177250377995996</v>
      </c>
      <c r="AH121">
        <v>-2.4067825758713899</v>
      </c>
      <c r="AI121">
        <v>-11.7519264221191</v>
      </c>
      <c r="AJ121">
        <v>1990.67895507813</v>
      </c>
      <c r="AK121">
        <v>68.469416803405494</v>
      </c>
      <c r="AL121">
        <v>0.54453275683212299</v>
      </c>
      <c r="AM121">
        <v>0</v>
      </c>
      <c r="AN121">
        <v>62228.677463531501</v>
      </c>
      <c r="AO121">
        <v>0</v>
      </c>
      <c r="AP121">
        <v>0.16335983034036999</v>
      </c>
      <c r="AQ121">
        <v>21.781309819340699</v>
      </c>
      <c r="AR121">
        <v>31855.166391967799</v>
      </c>
      <c r="AS121">
        <v>0</v>
      </c>
      <c r="AT121">
        <v>0</v>
      </c>
      <c r="AU121">
        <v>3493.42867884827</v>
      </c>
      <c r="AV121">
        <v>0</v>
      </c>
      <c r="AW121">
        <v>0</v>
      </c>
      <c r="AX121">
        <v>719.62466660141899</v>
      </c>
      <c r="AY121">
        <v>3324.1556083113001</v>
      </c>
      <c r="AZ121">
        <v>3713.53876599669</v>
      </c>
      <c r="BA121">
        <v>0.51018113010031196</v>
      </c>
      <c r="BB121" s="2">
        <v>2.0310216756485401E-4</v>
      </c>
      <c r="BC121">
        <v>10.975790943057399</v>
      </c>
      <c r="BD121">
        <v>5.16794962473507</v>
      </c>
      <c r="BE121">
        <v>5.9579308528264496</v>
      </c>
      <c r="BF121">
        <v>0</v>
      </c>
      <c r="BG121">
        <v>0</v>
      </c>
      <c r="BH121">
        <v>7202.6261603160101</v>
      </c>
      <c r="BI121">
        <v>34240.830938549901</v>
      </c>
      <c r="BJ121">
        <v>31792.981294450699</v>
      </c>
      <c r="BK121">
        <v>17</v>
      </c>
      <c r="BL121">
        <v>388</v>
      </c>
      <c r="BM121">
        <v>1.0418093691406201</v>
      </c>
      <c r="BN121">
        <v>7.7683419999999996</v>
      </c>
      <c r="BO121" s="9" t="str">
        <f>_xlfn.XLOOKUP(A121,Thermal!A:A,Thermal!B:B)</f>
        <v>CC LM2500</v>
      </c>
      <c r="BP121" s="9" t="str">
        <f>_xlfn.XLOOKUP(A121,Thermal!A:A,Thermal!C:C)</f>
        <v>CC LM2500</v>
      </c>
    </row>
    <row r="122" spans="1:68" x14ac:dyDescent="0.3">
      <c r="A122" t="s">
        <v>1758</v>
      </c>
      <c r="B122" t="s">
        <v>182</v>
      </c>
      <c r="C122" t="s">
        <v>183</v>
      </c>
      <c r="D122" t="s">
        <v>90</v>
      </c>
      <c r="E122" t="s">
        <v>81</v>
      </c>
      <c r="F122" t="s">
        <v>161</v>
      </c>
      <c r="G122">
        <v>99.199996948242202</v>
      </c>
      <c r="H122">
        <v>50.572551727294901</v>
      </c>
      <c r="I122" t="s">
        <v>210</v>
      </c>
      <c r="J122" s="1">
        <v>41437</v>
      </c>
      <c r="K122" s="1">
        <v>55153</v>
      </c>
      <c r="L122">
        <v>113.361416460773</v>
      </c>
      <c r="M122">
        <v>-3.1565037664762001</v>
      </c>
      <c r="N122">
        <v>-5.9561652786654902</v>
      </c>
      <c r="O122">
        <v>92.517131110218102</v>
      </c>
      <c r="P122">
        <v>91.973507104330494</v>
      </c>
      <c r="Q122">
        <v>314102.15983200102</v>
      </c>
      <c r="R122">
        <v>0</v>
      </c>
      <c r="S122">
        <v>0</v>
      </c>
      <c r="T122">
        <v>0.36145576656008399</v>
      </c>
      <c r="U122">
        <v>41.670058545620002</v>
      </c>
      <c r="V122">
        <v>35.607066678039601</v>
      </c>
      <c r="W122">
        <v>-6.0629918613281299</v>
      </c>
      <c r="X122">
        <v>8592</v>
      </c>
      <c r="Y122">
        <v>610</v>
      </c>
      <c r="Z122">
        <v>4416</v>
      </c>
      <c r="AA122">
        <v>0</v>
      </c>
      <c r="AB122">
        <v>0</v>
      </c>
      <c r="AC122">
        <v>0.14134596818001099</v>
      </c>
      <c r="AD122">
        <v>20.950423720230098</v>
      </c>
      <c r="AE122">
        <v>0</v>
      </c>
      <c r="AF122">
        <v>86.654221470438799</v>
      </c>
      <c r="AG122">
        <v>4.1677920017764096</v>
      </c>
      <c r="AH122">
        <v>-4.2041228628553897</v>
      </c>
      <c r="AI122">
        <v>-11.529314994811999</v>
      </c>
      <c r="AJ122">
        <v>1935.125</v>
      </c>
      <c r="AK122">
        <v>66.524248298195104</v>
      </c>
      <c r="AL122">
        <v>2.9908233498477901</v>
      </c>
      <c r="AM122">
        <v>0</v>
      </c>
      <c r="AN122">
        <v>314102.15983200102</v>
      </c>
      <c r="AO122">
        <v>0</v>
      </c>
      <c r="AP122">
        <v>0.89724705751007405</v>
      </c>
      <c r="AQ122">
        <v>119.63293411797299</v>
      </c>
      <c r="AR122">
        <v>174963.16333361799</v>
      </c>
      <c r="AS122">
        <v>0</v>
      </c>
      <c r="AT122">
        <v>0</v>
      </c>
      <c r="AU122">
        <v>19187.509131439201</v>
      </c>
      <c r="AV122">
        <v>0</v>
      </c>
      <c r="AW122">
        <v>43.764705657958999</v>
      </c>
      <c r="AX122">
        <v>1463.5587002336999</v>
      </c>
      <c r="AY122">
        <v>23041.735170779899</v>
      </c>
      <c r="AZ122">
        <v>58225.639732420401</v>
      </c>
      <c r="BA122">
        <v>0.51018113010031196</v>
      </c>
      <c r="BB122" s="2">
        <v>2.0310216756485401E-4</v>
      </c>
      <c r="BC122">
        <v>10.975790943057399</v>
      </c>
      <c r="BD122">
        <v>5.16794962473507</v>
      </c>
      <c r="BE122">
        <v>5.9579308528264496</v>
      </c>
      <c r="BF122">
        <v>0</v>
      </c>
      <c r="BG122" s="2">
        <v>2.5020280852913902E-2</v>
      </c>
      <c r="BH122">
        <v>7867.1038560522702</v>
      </c>
      <c r="BI122">
        <v>308101.808766103</v>
      </c>
      <c r="BJ122">
        <v>388674.756350643</v>
      </c>
      <c r="BK122">
        <v>2104</v>
      </c>
      <c r="BL122">
        <v>387</v>
      </c>
      <c r="BM122">
        <v>8.6235330053710904</v>
      </c>
      <c r="BN122">
        <v>36.311709999999998</v>
      </c>
      <c r="BO122" s="9" t="str">
        <f>_xlfn.XLOOKUP(A122,Thermal!A:A,Thermal!B:B)</f>
        <v>GT LMS100</v>
      </c>
      <c r="BP122" s="9" t="str">
        <f>_xlfn.XLOOKUP(A122,Thermal!A:A,Thermal!C:C)</f>
        <v>GT LMS</v>
      </c>
    </row>
    <row r="123" spans="1:68" x14ac:dyDescent="0.3">
      <c r="A123" t="s">
        <v>1804</v>
      </c>
      <c r="B123" t="s">
        <v>148</v>
      </c>
      <c r="C123" t="s">
        <v>149</v>
      </c>
      <c r="D123" t="s">
        <v>150</v>
      </c>
      <c r="E123" t="s">
        <v>81</v>
      </c>
      <c r="F123" t="s">
        <v>161</v>
      </c>
      <c r="G123">
        <v>10</v>
      </c>
      <c r="H123">
        <v>4.8000001907348597</v>
      </c>
      <c r="I123" t="s">
        <v>152</v>
      </c>
      <c r="J123" s="1">
        <v>44866</v>
      </c>
      <c r="K123" s="1">
        <v>56614</v>
      </c>
      <c r="L123">
        <v>159.74424619340101</v>
      </c>
      <c r="M123">
        <v>36.303638398979103</v>
      </c>
      <c r="N123">
        <v>-2.90893964872402</v>
      </c>
      <c r="O123">
        <v>9.3399532710280404</v>
      </c>
      <c r="P123">
        <v>9.3818984547461408</v>
      </c>
      <c r="Q123">
        <v>14192</v>
      </c>
      <c r="R123">
        <v>0</v>
      </c>
      <c r="S123">
        <v>0</v>
      </c>
      <c r="T123">
        <v>0.162009132418242</v>
      </c>
      <c r="U123">
        <v>2.65025942766666</v>
      </c>
      <c r="V123">
        <v>2.2670916542663599</v>
      </c>
      <c r="W123">
        <v>-0.38316777340698199</v>
      </c>
      <c r="X123">
        <v>8424</v>
      </c>
      <c r="Y123">
        <v>563</v>
      </c>
      <c r="Z123">
        <v>2362</v>
      </c>
      <c r="AA123">
        <v>0</v>
      </c>
      <c r="AB123">
        <v>0</v>
      </c>
      <c r="AC123" s="2">
        <v>1.4710376491546599E-2</v>
      </c>
      <c r="AD123">
        <v>1.1433088472290001</v>
      </c>
      <c r="AE123">
        <v>0</v>
      </c>
      <c r="AF123">
        <v>96.350038692756598</v>
      </c>
      <c r="AG123">
        <v>10.8496210147529</v>
      </c>
      <c r="AH123">
        <v>-1.19013467079672</v>
      </c>
      <c r="AI123">
        <v>-24.997238159179702</v>
      </c>
      <c r="AJ123">
        <v>762.74945068359398</v>
      </c>
      <c r="AK123">
        <v>69.136726632289495</v>
      </c>
      <c r="AL123">
        <v>0.26274711049103699</v>
      </c>
      <c r="AM123">
        <v>0</v>
      </c>
      <c r="AN123">
        <v>14192</v>
      </c>
      <c r="AO123">
        <v>0</v>
      </c>
      <c r="AP123">
        <v>7.8824132998765006E-2</v>
      </c>
      <c r="AQ123">
        <v>10.509884390734101</v>
      </c>
      <c r="AR123">
        <v>15370.706301956199</v>
      </c>
      <c r="AS123">
        <v>0</v>
      </c>
      <c r="AT123">
        <v>0</v>
      </c>
      <c r="AU123">
        <v>1213.08698369789</v>
      </c>
      <c r="AV123">
        <v>0</v>
      </c>
      <c r="AW123">
        <v>0</v>
      </c>
      <c r="AX123">
        <v>3219.4204744398598</v>
      </c>
      <c r="AY123">
        <v>3892.52581346035</v>
      </c>
      <c r="AZ123">
        <v>2189.4638643562798</v>
      </c>
      <c r="BA123">
        <v>1.86589867746269</v>
      </c>
      <c r="BB123" s="2">
        <v>7.8725721145852696E-3</v>
      </c>
      <c r="BC123">
        <v>35.085696216738398</v>
      </c>
      <c r="BD123">
        <v>35.060037663933798</v>
      </c>
      <c r="BE123">
        <v>35.060036701610898</v>
      </c>
      <c r="BF123">
        <v>0</v>
      </c>
      <c r="BG123">
        <v>0</v>
      </c>
      <c r="BH123">
        <v>196963.85251482399</v>
      </c>
      <c r="BI123">
        <v>307194.274763997</v>
      </c>
      <c r="BJ123">
        <v>311384.54810418701</v>
      </c>
      <c r="BK123">
        <v>0</v>
      </c>
      <c r="BL123">
        <v>387</v>
      </c>
      <c r="BM123">
        <v>0.42432445025634802</v>
      </c>
      <c r="BN123">
        <v>3.0826340000000001</v>
      </c>
      <c r="BO123" s="9" t="str">
        <f>_xlfn.XLOOKUP(A123,Thermal!A:A,Thermal!B:B)</f>
        <v>GT</v>
      </c>
      <c r="BP123" s="9" t="str">
        <f>_xlfn.XLOOKUP(A123,Thermal!A:A,Thermal!C:C)</f>
        <v>GT</v>
      </c>
    </row>
    <row r="124" spans="1:68" x14ac:dyDescent="0.3">
      <c r="A124" t="s">
        <v>3101</v>
      </c>
      <c r="B124" t="s">
        <v>196</v>
      </c>
      <c r="C124" t="s">
        <v>97</v>
      </c>
      <c r="D124" t="s">
        <v>90</v>
      </c>
      <c r="E124" t="s">
        <v>81</v>
      </c>
      <c r="F124" t="s">
        <v>161</v>
      </c>
      <c r="G124">
        <v>46</v>
      </c>
      <c r="H124">
        <v>19.166669845581101</v>
      </c>
      <c r="I124" t="s">
        <v>190</v>
      </c>
      <c r="J124" s="1">
        <v>37743</v>
      </c>
      <c r="K124" s="1">
        <v>55153</v>
      </c>
      <c r="L124">
        <v>137.21365236627801</v>
      </c>
      <c r="M124">
        <v>-5.7507842915355196</v>
      </c>
      <c r="N124">
        <v>1.9608700974434301</v>
      </c>
      <c r="O124">
        <v>42.865264797507798</v>
      </c>
      <c r="P124">
        <v>43.156732891832199</v>
      </c>
      <c r="Q124">
        <v>92484.912273406997</v>
      </c>
      <c r="R124">
        <v>0</v>
      </c>
      <c r="S124">
        <v>0</v>
      </c>
      <c r="T124">
        <v>0.22951387798584799</v>
      </c>
      <c r="U124">
        <v>15.2532277254238</v>
      </c>
      <c r="V124">
        <v>12.6901936920776</v>
      </c>
      <c r="W124">
        <v>-2.5630340360107402</v>
      </c>
      <c r="X124">
        <v>8592</v>
      </c>
      <c r="Y124">
        <v>574</v>
      </c>
      <c r="Z124">
        <v>3011</v>
      </c>
      <c r="AA124">
        <v>0</v>
      </c>
      <c r="AB124">
        <v>0</v>
      </c>
      <c r="AC124">
        <v>4.1618209420526998E-2</v>
      </c>
      <c r="AD124">
        <v>8.1140302879638693</v>
      </c>
      <c r="AE124">
        <v>0</v>
      </c>
      <c r="AF124">
        <v>95.518440547066703</v>
      </c>
      <c r="AG124">
        <v>6.6989149517012896</v>
      </c>
      <c r="AH124">
        <v>2.1289732774956001</v>
      </c>
      <c r="AI124">
        <v>-26.048490524291999</v>
      </c>
      <c r="AJ124">
        <v>1572.02954101563</v>
      </c>
      <c r="AK124">
        <v>59.241835443779102</v>
      </c>
      <c r="AL124">
        <v>1.0070417229042099</v>
      </c>
      <c r="AM124">
        <v>0</v>
      </c>
      <c r="AN124">
        <v>92484.912273406997</v>
      </c>
      <c r="AO124">
        <v>0</v>
      </c>
      <c r="AP124">
        <v>0.30211252112500397</v>
      </c>
      <c r="AQ124">
        <v>40.281666670441602</v>
      </c>
      <c r="AR124">
        <v>58911.938993164098</v>
      </c>
      <c r="AS124">
        <v>0</v>
      </c>
      <c r="AT124">
        <v>0</v>
      </c>
      <c r="AU124">
        <v>6460.6363856201197</v>
      </c>
      <c r="AV124">
        <v>53.666657447814899</v>
      </c>
      <c r="AW124">
        <v>2175.74433022738</v>
      </c>
      <c r="AX124">
        <v>26.833332046866399</v>
      </c>
      <c r="AY124">
        <v>1018.46266120672</v>
      </c>
      <c r="AZ124">
        <v>44143.963444724701</v>
      </c>
      <c r="BA124">
        <v>0.15865582111832299</v>
      </c>
      <c r="BB124" s="2">
        <v>1.0077528424561301E-4</v>
      </c>
      <c r="BC124">
        <v>4.7625885636110299</v>
      </c>
      <c r="BD124">
        <v>4.7625885586894903</v>
      </c>
      <c r="BE124">
        <v>4.7625901408658802</v>
      </c>
      <c r="BF124" s="2">
        <v>1.8732347175610099E-2</v>
      </c>
      <c r="BG124">
        <v>0.347006293188315</v>
      </c>
      <c r="BH124" s="2">
        <v>3.7182945752438898E-2</v>
      </c>
      <c r="BI124">
        <v>12834.9772178398</v>
      </c>
      <c r="BJ124">
        <v>521024.650744749</v>
      </c>
      <c r="BK124">
        <v>9</v>
      </c>
      <c r="BL124">
        <v>387</v>
      </c>
      <c r="BM124">
        <v>3.1902859718017602</v>
      </c>
      <c r="BN124">
        <v>13.22405</v>
      </c>
      <c r="BO124" s="9" t="str">
        <f>_xlfn.XLOOKUP(A124,Thermal!A:A,Thermal!B:B)</f>
        <v>GT LM6000</v>
      </c>
      <c r="BP124" s="9" t="str">
        <f>_xlfn.XLOOKUP(A124,Thermal!A:A,Thermal!C:C)</f>
        <v>GT LM</v>
      </c>
    </row>
    <row r="125" spans="1:68" x14ac:dyDescent="0.3">
      <c r="A125" t="s">
        <v>244</v>
      </c>
      <c r="B125" t="s">
        <v>242</v>
      </c>
      <c r="C125" t="s">
        <v>243</v>
      </c>
      <c r="D125" t="s">
        <v>90</v>
      </c>
      <c r="E125" t="s">
        <v>81</v>
      </c>
      <c r="F125" t="s">
        <v>161</v>
      </c>
      <c r="G125">
        <v>54</v>
      </c>
      <c r="H125">
        <v>20.769229888916001</v>
      </c>
      <c r="I125" t="s">
        <v>190</v>
      </c>
      <c r="J125" s="1">
        <v>41103</v>
      </c>
      <c r="K125" s="1">
        <v>55153</v>
      </c>
      <c r="L125">
        <v>133.52277695931801</v>
      </c>
      <c r="M125">
        <v>8.4855442126618996</v>
      </c>
      <c r="N125">
        <v>3.8540646376328702</v>
      </c>
      <c r="O125">
        <v>49.941588785046697</v>
      </c>
      <c r="P125">
        <v>51.153973509933799</v>
      </c>
      <c r="Q125">
        <v>188329.875341415</v>
      </c>
      <c r="R125">
        <v>0</v>
      </c>
      <c r="S125">
        <v>0</v>
      </c>
      <c r="T125">
        <v>0.39812674475946502</v>
      </c>
      <c r="U125">
        <v>28.374781996801399</v>
      </c>
      <c r="V125">
        <v>25.146329026534101</v>
      </c>
      <c r="W125">
        <v>-3.2284529432373001</v>
      </c>
      <c r="X125">
        <v>8592</v>
      </c>
      <c r="Y125">
        <v>577</v>
      </c>
      <c r="Z125">
        <v>4974</v>
      </c>
      <c r="AA125">
        <v>0</v>
      </c>
      <c r="AB125">
        <v>0</v>
      </c>
      <c r="AC125" s="2">
        <v>8.4748441658569401E-2</v>
      </c>
      <c r="AD125">
        <v>15.3352739325562</v>
      </c>
      <c r="AE125">
        <v>0</v>
      </c>
      <c r="AF125">
        <v>105.577346356067</v>
      </c>
      <c r="AG125">
        <v>15.273782424198799</v>
      </c>
      <c r="AH125">
        <v>3.6130116042519802</v>
      </c>
      <c r="AI125">
        <v>-11.9346370697021</v>
      </c>
      <c r="AJ125">
        <v>1862.9140625</v>
      </c>
      <c r="AK125">
        <v>65.1256977937892</v>
      </c>
      <c r="AL125">
        <v>1.9014784148063699</v>
      </c>
      <c r="AM125">
        <v>0</v>
      </c>
      <c r="AN125">
        <v>188329.875341415</v>
      </c>
      <c r="AO125">
        <v>0</v>
      </c>
      <c r="AP125">
        <v>0.57044355042092498</v>
      </c>
      <c r="AQ125">
        <v>76.059134763240806</v>
      </c>
      <c r="AR125">
        <v>111236.48557861301</v>
      </c>
      <c r="AS125">
        <v>0</v>
      </c>
      <c r="AT125">
        <v>0</v>
      </c>
      <c r="AU125">
        <v>12198.8602558899</v>
      </c>
      <c r="AV125">
        <v>7087.4921701066196</v>
      </c>
      <c r="AW125">
        <v>16134.770495906499</v>
      </c>
      <c r="AX125">
        <v>12386.138782599901</v>
      </c>
      <c r="AY125">
        <v>1435.7688780277999</v>
      </c>
      <c r="AZ125">
        <v>50467.593646217101</v>
      </c>
      <c r="BA125">
        <v>68.991563600709796</v>
      </c>
      <c r="BB125">
        <v>47.798254582190303</v>
      </c>
      <c r="BC125">
        <v>72.654054049203495</v>
      </c>
      <c r="BD125" s="2">
        <v>3.1824214840017198E-2</v>
      </c>
      <c r="BE125">
        <v>64.513264085483598</v>
      </c>
      <c r="BF125">
        <v>151635.99879695999</v>
      </c>
      <c r="BG125">
        <v>315865.429420612</v>
      </c>
      <c r="BH125">
        <v>329212.90617892501</v>
      </c>
      <c r="BI125">
        <v>442.85350915731402</v>
      </c>
      <c r="BJ125">
        <v>1394112.8644864999</v>
      </c>
      <c r="BK125">
        <v>3295</v>
      </c>
      <c r="BL125">
        <v>386</v>
      </c>
      <c r="BM125">
        <v>4.0517800339965797</v>
      </c>
      <c r="BN125">
        <v>27.337599999999998</v>
      </c>
      <c r="BO125" s="9" t="str">
        <f>_xlfn.XLOOKUP(A125,Thermal!A:A,Thermal!B:B)</f>
        <v>GT LM6000PG Sprint</v>
      </c>
      <c r="BP125" s="9" t="str">
        <f>_xlfn.XLOOKUP(A125,Thermal!A:A,Thermal!C:C)</f>
        <v>GT LM</v>
      </c>
    </row>
    <row r="126" spans="1:68" x14ac:dyDescent="0.3">
      <c r="A126" t="s">
        <v>3807</v>
      </c>
      <c r="B126" t="s">
        <v>182</v>
      </c>
      <c r="C126" t="s">
        <v>183</v>
      </c>
      <c r="D126" t="s">
        <v>90</v>
      </c>
      <c r="E126" t="s">
        <v>81</v>
      </c>
      <c r="F126" t="s">
        <v>161</v>
      </c>
      <c r="G126">
        <v>44</v>
      </c>
      <c r="H126">
        <v>33.478260040283203</v>
      </c>
      <c r="I126" t="s">
        <v>210</v>
      </c>
      <c r="J126" s="1">
        <v>37120</v>
      </c>
      <c r="K126" s="1">
        <v>55153</v>
      </c>
      <c r="L126">
        <v>121.52045578002</v>
      </c>
      <c r="M126">
        <v>-5.9053441242004796</v>
      </c>
      <c r="N126">
        <v>-4.2608669628926199</v>
      </c>
      <c r="O126">
        <v>40.795950155763201</v>
      </c>
      <c r="P126">
        <v>41.474613686534198</v>
      </c>
      <c r="Q126">
        <v>121649.006256104</v>
      </c>
      <c r="R126">
        <v>0</v>
      </c>
      <c r="S126">
        <v>0</v>
      </c>
      <c r="T126">
        <v>0.31561074682385798</v>
      </c>
      <c r="U126">
        <v>16.893986128002201</v>
      </c>
      <c r="V126">
        <v>14.7828436452637</v>
      </c>
      <c r="W126">
        <v>-2.1111424923095701</v>
      </c>
      <c r="X126">
        <v>8592</v>
      </c>
      <c r="Y126">
        <v>582</v>
      </c>
      <c r="Z126">
        <v>3409</v>
      </c>
      <c r="AA126">
        <v>0</v>
      </c>
      <c r="AB126">
        <v>0</v>
      </c>
      <c r="AC126" s="2">
        <v>5.4742051365077801E-2</v>
      </c>
      <c r="AD126">
        <v>8.4626944396667501</v>
      </c>
      <c r="AE126">
        <v>0</v>
      </c>
      <c r="AF126">
        <v>87.516733852321195</v>
      </c>
      <c r="AG126">
        <v>4.0215006536064903</v>
      </c>
      <c r="AH126">
        <v>-3.19531917960725</v>
      </c>
      <c r="AI126">
        <v>-11.3109378814697</v>
      </c>
      <c r="AJ126">
        <v>1990.63806152344</v>
      </c>
      <c r="AK126">
        <v>68.369347831689197</v>
      </c>
      <c r="AL126">
        <v>1.2101800175628701</v>
      </c>
      <c r="AM126">
        <v>0</v>
      </c>
      <c r="AN126">
        <v>121649.006256104</v>
      </c>
      <c r="AO126">
        <v>0</v>
      </c>
      <c r="AP126">
        <v>0.36305402744188903</v>
      </c>
      <c r="AQ126">
        <v>48.407201125145001</v>
      </c>
      <c r="AR126">
        <v>70795.531483154293</v>
      </c>
      <c r="AS126">
        <v>0</v>
      </c>
      <c r="AT126">
        <v>0</v>
      </c>
      <c r="AU126">
        <v>7763.8623103027303</v>
      </c>
      <c r="AV126">
        <v>76.521763801574707</v>
      </c>
      <c r="AW126">
        <v>0</v>
      </c>
      <c r="AX126">
        <v>2142.0154876541301</v>
      </c>
      <c r="AY126">
        <v>5568.9824156537697</v>
      </c>
      <c r="AZ126">
        <v>13826.3869135529</v>
      </c>
      <c r="BA126">
        <v>0.51018113010031196</v>
      </c>
      <c r="BB126" s="2">
        <v>2.0310216756485401E-4</v>
      </c>
      <c r="BC126">
        <v>10.975790943057399</v>
      </c>
      <c r="BD126">
        <v>5.16794962473507</v>
      </c>
      <c r="BE126">
        <v>5.9579308528264496</v>
      </c>
      <c r="BF126" s="2">
        <v>4.3263874482363497E-2</v>
      </c>
      <c r="BG126">
        <v>0</v>
      </c>
      <c r="BH126">
        <v>9704.7939422556301</v>
      </c>
      <c r="BI126">
        <v>85214.3044094121</v>
      </c>
      <c r="BJ126">
        <v>158642.97029274501</v>
      </c>
      <c r="BK126">
        <v>989</v>
      </c>
      <c r="BL126">
        <v>386</v>
      </c>
      <c r="BM126">
        <v>3.5053949394531299</v>
      </c>
      <c r="BN126">
        <v>15.03641</v>
      </c>
      <c r="BO126" s="9" t="str">
        <f>_xlfn.XLOOKUP(A126,Thermal!A:A,Thermal!B:B)</f>
        <v>GT LM</v>
      </c>
      <c r="BP126" s="9" t="str">
        <f>_xlfn.XLOOKUP(A126,Thermal!A:A,Thermal!C:C)</f>
        <v>GT LM</v>
      </c>
    </row>
    <row r="127" spans="1:68" x14ac:dyDescent="0.3">
      <c r="A127" t="s">
        <v>216</v>
      </c>
      <c r="B127" t="s">
        <v>217</v>
      </c>
      <c r="C127" t="s">
        <v>218</v>
      </c>
      <c r="D127" t="s">
        <v>219</v>
      </c>
      <c r="E127" t="s">
        <v>81</v>
      </c>
      <c r="F127" t="s">
        <v>151</v>
      </c>
      <c r="G127">
        <v>10</v>
      </c>
      <c r="H127">
        <v>1</v>
      </c>
      <c r="I127" t="s">
        <v>220</v>
      </c>
      <c r="J127" s="1">
        <v>37226</v>
      </c>
      <c r="K127" s="1">
        <v>55153</v>
      </c>
      <c r="L127">
        <v>587.23839891981504</v>
      </c>
      <c r="M127">
        <v>354.17665284599599</v>
      </c>
      <c r="N127">
        <v>19.386220451619501</v>
      </c>
      <c r="O127">
        <v>9.7215732087227398</v>
      </c>
      <c r="P127">
        <v>9.7875275938189805</v>
      </c>
      <c r="Q127">
        <v>7074</v>
      </c>
      <c r="R127">
        <v>0</v>
      </c>
      <c r="S127">
        <v>0</v>
      </c>
      <c r="T127" s="2">
        <v>8.0753424656612394E-2</v>
      </c>
      <c r="U127">
        <v>2.4620453471169501</v>
      </c>
      <c r="V127">
        <v>4.1541278740997303</v>
      </c>
      <c r="W127">
        <v>1.69208252516174</v>
      </c>
      <c r="X127">
        <v>8592</v>
      </c>
      <c r="Y127">
        <v>220</v>
      </c>
      <c r="Z127">
        <v>2105</v>
      </c>
      <c r="AA127">
        <v>0</v>
      </c>
      <c r="AB127">
        <v>0</v>
      </c>
      <c r="AC127">
        <v>0</v>
      </c>
      <c r="AD127">
        <v>2.4260096073303199</v>
      </c>
      <c r="AE127">
        <v>0</v>
      </c>
      <c r="AF127">
        <v>138.67150032751599</v>
      </c>
      <c r="AG127">
        <v>48.640567096730798</v>
      </c>
      <c r="AH127">
        <v>3.3403809458018299</v>
      </c>
      <c r="AI127">
        <v>-25.035505294799801</v>
      </c>
      <c r="AJ127">
        <v>2508.38720703125</v>
      </c>
      <c r="AK127">
        <v>210.42419896452699</v>
      </c>
      <c r="AL127" s="2">
        <v>9.23785527111292E-2</v>
      </c>
      <c r="AM127">
        <v>0</v>
      </c>
      <c r="AN127">
        <v>7074</v>
      </c>
      <c r="AO127">
        <v>0</v>
      </c>
      <c r="AP127">
        <v>0.26743590270564899</v>
      </c>
      <c r="AQ127">
        <v>8.1586984561607192</v>
      </c>
      <c r="AR127">
        <v>7219.38399047851</v>
      </c>
      <c r="AS127">
        <v>0</v>
      </c>
      <c r="AT127">
        <v>0</v>
      </c>
      <c r="AU127">
        <v>0</v>
      </c>
      <c r="AV127">
        <v>200.00000518560401</v>
      </c>
      <c r="AW127">
        <v>1552.0000001788101</v>
      </c>
      <c r="AX127">
        <v>8</v>
      </c>
      <c r="AY127">
        <v>16</v>
      </c>
      <c r="AZ127">
        <v>13951.999935984601</v>
      </c>
      <c r="BA127">
        <v>0.42134576625728198</v>
      </c>
      <c r="BB127">
        <v>5.5066374322562998E-2</v>
      </c>
      <c r="BC127">
        <v>119.345394117699</v>
      </c>
      <c r="BD127">
        <v>43.239627551675099</v>
      </c>
      <c r="BE127">
        <v>76.105768045121707</v>
      </c>
      <c r="BF127">
        <v>0.132665602806044</v>
      </c>
      <c r="BG127">
        <v>0.97857999395116602</v>
      </c>
      <c r="BH127">
        <v>760.37945556640602</v>
      </c>
      <c r="BI127">
        <v>4000</v>
      </c>
      <c r="BJ127">
        <v>2908504.5945155602</v>
      </c>
      <c r="BK127">
        <v>0</v>
      </c>
      <c r="BL127">
        <v>385</v>
      </c>
      <c r="BM127" s="2">
        <v>2.2714974975585902E-3</v>
      </c>
      <c r="BN127">
        <v>7.0673940000000002</v>
      </c>
      <c r="BO127" s="9" t="str">
        <f>_xlfn.XLOOKUP(A127,Thermal!A:A,Thermal!B:B)</f>
        <v>IC</v>
      </c>
      <c r="BP127" s="9" t="str">
        <f>_xlfn.XLOOKUP(A127,Thermal!A:A,Thermal!C:C)</f>
        <v>IC</v>
      </c>
    </row>
    <row r="128" spans="1:68" x14ac:dyDescent="0.3">
      <c r="A128" t="s">
        <v>1762</v>
      </c>
      <c r="B128" t="s">
        <v>182</v>
      </c>
      <c r="C128" t="s">
        <v>183</v>
      </c>
      <c r="D128" t="s">
        <v>90</v>
      </c>
      <c r="E128" t="s">
        <v>81</v>
      </c>
      <c r="F128" t="s">
        <v>161</v>
      </c>
      <c r="G128">
        <v>99.199996948242202</v>
      </c>
      <c r="H128">
        <v>50.572551727294901</v>
      </c>
      <c r="I128" t="s">
        <v>210</v>
      </c>
      <c r="J128" s="1">
        <v>41437</v>
      </c>
      <c r="K128" s="1">
        <v>55153</v>
      </c>
      <c r="L128">
        <v>115.263346463944</v>
      </c>
      <c r="M128">
        <v>-2.4849756904689499</v>
      </c>
      <c r="N128">
        <v>-5.7659724725289498</v>
      </c>
      <c r="O128">
        <v>92.053579722609499</v>
      </c>
      <c r="P128">
        <v>92.493595388551398</v>
      </c>
      <c r="Q128">
        <v>344882.08733367902</v>
      </c>
      <c r="R128">
        <v>0</v>
      </c>
      <c r="S128">
        <v>0</v>
      </c>
      <c r="T128">
        <v>0.39687603331575799</v>
      </c>
      <c r="U128">
        <v>45.6412957613258</v>
      </c>
      <c r="V128">
        <v>39.752264461059603</v>
      </c>
      <c r="W128">
        <v>-5.8890312868652304</v>
      </c>
      <c r="X128">
        <v>8592</v>
      </c>
      <c r="Y128">
        <v>615</v>
      </c>
      <c r="Z128">
        <v>4836</v>
      </c>
      <c r="AA128">
        <v>0</v>
      </c>
      <c r="AB128">
        <v>0</v>
      </c>
      <c r="AC128">
        <v>0.15519693518883901</v>
      </c>
      <c r="AD128">
        <v>22.981997428222702</v>
      </c>
      <c r="AE128">
        <v>0</v>
      </c>
      <c r="AF128">
        <v>86.649566984390106</v>
      </c>
      <c r="AG128">
        <v>4.1588701564169304</v>
      </c>
      <c r="AH128">
        <v>-4.19985549944042</v>
      </c>
      <c r="AI128">
        <v>-11.529314994811999</v>
      </c>
      <c r="AJ128">
        <v>1935.64880371094</v>
      </c>
      <c r="AK128">
        <v>66.489007692973601</v>
      </c>
      <c r="AL128">
        <v>3.2913691170959498</v>
      </c>
      <c r="AM128">
        <v>0</v>
      </c>
      <c r="AN128">
        <v>344882.08733367902</v>
      </c>
      <c r="AO128">
        <v>0</v>
      </c>
      <c r="AP128">
        <v>0.98741080150008198</v>
      </c>
      <c r="AQ128">
        <v>131.65475975322701</v>
      </c>
      <c r="AR128">
        <v>192545.09139208999</v>
      </c>
      <c r="AS128">
        <v>0</v>
      </c>
      <c r="AT128">
        <v>0</v>
      </c>
      <c r="AU128">
        <v>21115.649007751501</v>
      </c>
      <c r="AV128">
        <v>0</v>
      </c>
      <c r="AW128">
        <v>4.0971603393554696</v>
      </c>
      <c r="AX128">
        <v>2418.9664268046599</v>
      </c>
      <c r="AY128">
        <v>25826.5063907802</v>
      </c>
      <c r="AZ128">
        <v>55500.710538804502</v>
      </c>
      <c r="BA128">
        <v>0.51018113010031196</v>
      </c>
      <c r="BB128" s="2">
        <v>2.0310216756485401E-4</v>
      </c>
      <c r="BC128">
        <v>10.975790943057399</v>
      </c>
      <c r="BD128">
        <v>5.16794962473507</v>
      </c>
      <c r="BE128">
        <v>5.9579308528264496</v>
      </c>
      <c r="BF128">
        <v>0</v>
      </c>
      <c r="BG128" s="2">
        <v>2.3423465900123102E-3</v>
      </c>
      <c r="BH128">
        <v>3336.0772170924201</v>
      </c>
      <c r="BI128">
        <v>337101.689333416</v>
      </c>
      <c r="BJ128">
        <v>322845.45731404098</v>
      </c>
      <c r="BK128">
        <v>72</v>
      </c>
      <c r="BL128">
        <v>385</v>
      </c>
      <c r="BM128">
        <v>9.1842362756347704</v>
      </c>
      <c r="BN128">
        <v>40.415550000000003</v>
      </c>
      <c r="BO128" s="9" t="str">
        <f>_xlfn.XLOOKUP(A128,Thermal!A:A,Thermal!B:B)</f>
        <v>GT LMS100</v>
      </c>
      <c r="BP128" s="9" t="str">
        <f>_xlfn.XLOOKUP(A128,Thermal!A:A,Thermal!C:C)</f>
        <v>GT LMS</v>
      </c>
    </row>
    <row r="129" spans="1:68" x14ac:dyDescent="0.3">
      <c r="A129" t="s">
        <v>2364</v>
      </c>
      <c r="B129" t="s">
        <v>132</v>
      </c>
      <c r="C129" t="s">
        <v>97</v>
      </c>
      <c r="D129" t="s">
        <v>90</v>
      </c>
      <c r="E129" t="s">
        <v>81</v>
      </c>
      <c r="F129" t="s">
        <v>161</v>
      </c>
      <c r="G129">
        <v>49.900001525878899</v>
      </c>
      <c r="H129">
        <v>25.947999954223601</v>
      </c>
      <c r="I129" t="s">
        <v>190</v>
      </c>
      <c r="J129" s="1">
        <v>41183</v>
      </c>
      <c r="K129" s="1">
        <v>55153</v>
      </c>
      <c r="L129">
        <v>142.362964734836</v>
      </c>
      <c r="M129">
        <v>-1.77578930401716</v>
      </c>
      <c r="N129">
        <v>3.1036324747628101</v>
      </c>
      <c r="O129">
        <v>46.441200797060198</v>
      </c>
      <c r="P129">
        <v>46.815674720747303</v>
      </c>
      <c r="Q129">
        <v>115579.791269302</v>
      </c>
      <c r="R129">
        <v>0</v>
      </c>
      <c r="S129">
        <v>0</v>
      </c>
      <c r="T129">
        <v>0.264409613141246</v>
      </c>
      <c r="U129">
        <v>17.533627211135901</v>
      </c>
      <c r="V129">
        <v>16.454282898315402</v>
      </c>
      <c r="W129">
        <v>-1.07934431567383</v>
      </c>
      <c r="X129">
        <v>8592</v>
      </c>
      <c r="Y129">
        <v>580</v>
      </c>
      <c r="Z129">
        <v>3344</v>
      </c>
      <c r="AA129">
        <v>0</v>
      </c>
      <c r="AB129">
        <v>0</v>
      </c>
      <c r="AC129" s="2">
        <v>5.20109046933677E-2</v>
      </c>
      <c r="AD129">
        <v>9.3522516491699204</v>
      </c>
      <c r="AE129">
        <v>0</v>
      </c>
      <c r="AF129">
        <v>96.430177535321803</v>
      </c>
      <c r="AG129">
        <v>7.3086021070320202</v>
      </c>
      <c r="AH129">
        <v>2.4310231132704598</v>
      </c>
      <c r="AI129">
        <v>-25.9965934753418</v>
      </c>
      <c r="AJ129">
        <v>1844.43737792969</v>
      </c>
      <c r="AK129">
        <v>67.472618597921496</v>
      </c>
      <c r="AL129">
        <v>1.1596400246048</v>
      </c>
      <c r="AM129">
        <v>0</v>
      </c>
      <c r="AN129">
        <v>115579.791269302</v>
      </c>
      <c r="AO129">
        <v>0</v>
      </c>
      <c r="AP129">
        <v>0.34789202712290002</v>
      </c>
      <c r="AQ129">
        <v>46.385598373889898</v>
      </c>
      <c r="AR129">
        <v>67838.941309570306</v>
      </c>
      <c r="AS129">
        <v>0</v>
      </c>
      <c r="AT129">
        <v>0</v>
      </c>
      <c r="AU129">
        <v>7439.6251295776401</v>
      </c>
      <c r="AV129">
        <v>47.903997659683199</v>
      </c>
      <c r="AW129">
        <v>819.58241224288895</v>
      </c>
      <c r="AX129">
        <v>47.904003143310497</v>
      </c>
      <c r="AY129">
        <v>1052.9998209476501</v>
      </c>
      <c r="AZ129">
        <v>46286.778328537897</v>
      </c>
      <c r="BA129">
        <v>0.15865582111832299</v>
      </c>
      <c r="BB129" s="2">
        <v>1.0077528424561301E-4</v>
      </c>
      <c r="BC129">
        <v>4.7625885636110299</v>
      </c>
      <c r="BD129">
        <v>4.7625885586894903</v>
      </c>
      <c r="BE129">
        <v>4.7625901408658802</v>
      </c>
      <c r="BF129" s="2">
        <v>1.65795746449828E-2</v>
      </c>
      <c r="BG129">
        <v>0.16103512007976001</v>
      </c>
      <c r="BH129">
        <v>443.00462381914298</v>
      </c>
      <c r="BI129">
        <v>12218.091845920901</v>
      </c>
      <c r="BJ129">
        <v>375712.568402773</v>
      </c>
      <c r="BK129">
        <v>6</v>
      </c>
      <c r="BL129">
        <v>385</v>
      </c>
      <c r="BM129">
        <v>2.99014426513672</v>
      </c>
      <c r="BN129">
        <v>16.842659999999999</v>
      </c>
      <c r="BO129" s="9" t="str">
        <f>_xlfn.XLOOKUP(A129,Thermal!A:A,Thermal!B:B)</f>
        <v>GT LM6000 PC Sprint</v>
      </c>
      <c r="BP129" s="9" t="str">
        <f>_xlfn.XLOOKUP(A129,Thermal!A:A,Thermal!C:C)</f>
        <v>GT LM</v>
      </c>
    </row>
    <row r="130" spans="1:68" x14ac:dyDescent="0.3">
      <c r="A130" t="s">
        <v>1703</v>
      </c>
      <c r="B130" t="s">
        <v>132</v>
      </c>
      <c r="C130" t="s">
        <v>97</v>
      </c>
      <c r="D130" t="s">
        <v>90</v>
      </c>
      <c r="E130" t="s">
        <v>81</v>
      </c>
      <c r="F130" t="s">
        <v>161</v>
      </c>
      <c r="G130">
        <v>47.799999237060497</v>
      </c>
      <c r="H130">
        <v>28.680000305175799</v>
      </c>
      <c r="I130" t="s">
        <v>190</v>
      </c>
      <c r="J130" s="1">
        <v>37438</v>
      </c>
      <c r="K130" s="1">
        <v>55153</v>
      </c>
      <c r="L130">
        <v>157.375656446986</v>
      </c>
      <c r="M130">
        <v>10.9206105044853</v>
      </c>
      <c r="N130">
        <v>2.6240106146626898</v>
      </c>
      <c r="O130">
        <v>44.226171047888101</v>
      </c>
      <c r="P130">
        <v>45.1356540957824</v>
      </c>
      <c r="Q130">
        <v>89528.873832702593</v>
      </c>
      <c r="R130">
        <v>0</v>
      </c>
      <c r="S130">
        <v>0</v>
      </c>
      <c r="T130">
        <v>0.213811515152033</v>
      </c>
      <c r="U130">
        <v>14.314765914024401</v>
      </c>
      <c r="V130">
        <v>14.0896665402451</v>
      </c>
      <c r="W130">
        <v>-0.225099396728516</v>
      </c>
      <c r="X130">
        <v>8592</v>
      </c>
      <c r="Y130">
        <v>586</v>
      </c>
      <c r="Z130">
        <v>2647</v>
      </c>
      <c r="AA130">
        <v>0</v>
      </c>
      <c r="AB130">
        <v>0</v>
      </c>
      <c r="AC130">
        <v>4.0287992157449E-2</v>
      </c>
      <c r="AD130">
        <v>7.5677795375976604</v>
      </c>
      <c r="AE130">
        <v>0</v>
      </c>
      <c r="AF130">
        <v>89.873766410901894</v>
      </c>
      <c r="AG130">
        <v>2.8995777206064801</v>
      </c>
      <c r="AH130">
        <v>0.28363625663685799</v>
      </c>
      <c r="AI130">
        <v>-25.557249069213899</v>
      </c>
      <c r="AJ130">
        <v>2161.60522460938</v>
      </c>
      <c r="AK130">
        <v>87.313891913232297</v>
      </c>
      <c r="AL130">
        <v>0.94316485074234002</v>
      </c>
      <c r="AM130">
        <v>0</v>
      </c>
      <c r="AN130">
        <v>89528.873832702593</v>
      </c>
      <c r="AO130">
        <v>0</v>
      </c>
      <c r="AP130">
        <v>0.28294946689158701</v>
      </c>
      <c r="AQ130">
        <v>37.726592274427396</v>
      </c>
      <c r="AR130">
        <v>55175.142429687497</v>
      </c>
      <c r="AS130">
        <v>0</v>
      </c>
      <c r="AT130">
        <v>0</v>
      </c>
      <c r="AU130">
        <v>6050.83702526856</v>
      </c>
      <c r="AV130" s="2">
        <v>-2.4437904357910199E-6</v>
      </c>
      <c r="AW130">
        <v>1296.6270046234099</v>
      </c>
      <c r="AX130">
        <v>0</v>
      </c>
      <c r="AY130">
        <v>1686.18470424414</v>
      </c>
      <c r="AZ130">
        <v>35311.551258742802</v>
      </c>
      <c r="BA130">
        <v>0.15865582111832299</v>
      </c>
      <c r="BB130" s="2">
        <v>1.0077528424561301E-4</v>
      </c>
      <c r="BC130">
        <v>4.7625885636110299</v>
      </c>
      <c r="BD130">
        <v>4.7625885586894903</v>
      </c>
      <c r="BE130">
        <v>4.7625901408658802</v>
      </c>
      <c r="BF130" s="2">
        <v>-1.77663564415731E-10</v>
      </c>
      <c r="BG130">
        <v>0.137697621830739</v>
      </c>
      <c r="BH130">
        <v>0</v>
      </c>
      <c r="BI130">
        <v>20557.616700230101</v>
      </c>
      <c r="BJ130">
        <v>64840.873566854301</v>
      </c>
      <c r="BK130">
        <v>15</v>
      </c>
      <c r="BL130">
        <v>384</v>
      </c>
      <c r="BM130">
        <v>2.62698976599121</v>
      </c>
      <c r="BN130">
        <v>14.17507</v>
      </c>
      <c r="BO130" s="9" t="str">
        <f>_xlfn.XLOOKUP(A130,Thermal!A:A,Thermal!B:B)</f>
        <v>GT LM6000</v>
      </c>
      <c r="BP130" s="9" t="str">
        <f>_xlfn.XLOOKUP(A130,Thermal!A:A,Thermal!C:C)</f>
        <v>GT LM</v>
      </c>
    </row>
    <row r="131" spans="1:68" x14ac:dyDescent="0.3">
      <c r="A131" t="s">
        <v>714</v>
      </c>
      <c r="B131" t="s">
        <v>212</v>
      </c>
      <c r="C131" t="s">
        <v>97</v>
      </c>
      <c r="D131" t="s">
        <v>90</v>
      </c>
      <c r="E131" t="s">
        <v>81</v>
      </c>
      <c r="F131" t="s">
        <v>161</v>
      </c>
      <c r="G131">
        <v>105.5</v>
      </c>
      <c r="H131">
        <v>52.75</v>
      </c>
      <c r="I131" t="s">
        <v>681</v>
      </c>
      <c r="J131" s="1">
        <v>43424</v>
      </c>
      <c r="K131" s="1">
        <v>55153</v>
      </c>
      <c r="L131">
        <v>112.704550551903</v>
      </c>
      <c r="M131">
        <v>-12.5907116865679</v>
      </c>
      <c r="N131">
        <v>-7.1041252624856801</v>
      </c>
      <c r="O131">
        <v>97.673766301057</v>
      </c>
      <c r="P131">
        <v>99.211913355138904</v>
      </c>
      <c r="Q131">
        <v>250622.08749771101</v>
      </c>
      <c r="R131">
        <v>0</v>
      </c>
      <c r="S131">
        <v>0</v>
      </c>
      <c r="T131">
        <v>0.271183217145537</v>
      </c>
      <c r="U131">
        <v>33.568157842615101</v>
      </c>
      <c r="V131">
        <v>28.246250620697001</v>
      </c>
      <c r="W131">
        <v>-5.3219071923828096</v>
      </c>
      <c r="X131">
        <v>8400</v>
      </c>
      <c r="Y131">
        <v>597</v>
      </c>
      <c r="Z131">
        <v>3639</v>
      </c>
      <c r="AA131">
        <v>0</v>
      </c>
      <c r="AB131">
        <v>0</v>
      </c>
      <c r="AC131">
        <v>0.112779936386322</v>
      </c>
      <c r="AD131">
        <v>16.674622538818401</v>
      </c>
      <c r="AE131">
        <v>0</v>
      </c>
      <c r="AF131">
        <v>67.871682577386295</v>
      </c>
      <c r="AG131">
        <v>-13.2581700318235</v>
      </c>
      <c r="AH131">
        <v>-5.5606997612112101</v>
      </c>
      <c r="AI131">
        <v>-25.9353637695313</v>
      </c>
      <c r="AJ131">
        <v>1941.75732421875</v>
      </c>
      <c r="AK131">
        <v>69.951726299111399</v>
      </c>
      <c r="AL131">
        <v>2.3893739591674801</v>
      </c>
      <c r="AM131">
        <v>0</v>
      </c>
      <c r="AN131">
        <v>250622.080364227</v>
      </c>
      <c r="AO131">
        <v>0</v>
      </c>
      <c r="AP131">
        <v>0.716812225237489</v>
      </c>
      <c r="AQ131">
        <v>95.574954693794197</v>
      </c>
      <c r="AR131">
        <v>139778.37574072299</v>
      </c>
      <c r="AS131">
        <v>0</v>
      </c>
      <c r="AT131">
        <v>0</v>
      </c>
      <c r="AU131">
        <v>15328.934912475601</v>
      </c>
      <c r="AV131">
        <v>0</v>
      </c>
      <c r="AW131">
        <v>0</v>
      </c>
      <c r="AX131">
        <v>0</v>
      </c>
      <c r="AY131">
        <v>862.45721745491005</v>
      </c>
      <c r="AZ131">
        <v>59349.006966233297</v>
      </c>
      <c r="BA131">
        <v>0.15865582111832299</v>
      </c>
      <c r="BB131" s="2">
        <v>1.0077528424561301E-4</v>
      </c>
      <c r="BC131">
        <v>4.7625885636110299</v>
      </c>
      <c r="BD131">
        <v>4.7625885586894903</v>
      </c>
      <c r="BE131">
        <v>4.7625901408658802</v>
      </c>
      <c r="BF131">
        <v>0</v>
      </c>
      <c r="BG131">
        <v>0</v>
      </c>
      <c r="BH131">
        <v>0</v>
      </c>
      <c r="BI131">
        <v>2609.7320089567502</v>
      </c>
      <c r="BJ131">
        <v>229887.570229951</v>
      </c>
      <c r="BK131">
        <v>19</v>
      </c>
      <c r="BL131">
        <v>383</v>
      </c>
      <c r="BM131">
        <v>8.29595876953125</v>
      </c>
      <c r="BN131">
        <v>28.478750000000002</v>
      </c>
      <c r="BO131" s="9" t="str">
        <f>_xlfn.XLOOKUP(A131,Thermal!A:A,Thermal!B:B)</f>
        <v>GT LMS100 PA</v>
      </c>
      <c r="BP131" s="9" t="str">
        <f>_xlfn.XLOOKUP(A131,Thermal!A:A,Thermal!C:C)</f>
        <v>GT LMS</v>
      </c>
    </row>
    <row r="132" spans="1:68" x14ac:dyDescent="0.3">
      <c r="A132" t="s">
        <v>1596</v>
      </c>
      <c r="B132" t="s">
        <v>96</v>
      </c>
      <c r="C132" t="s">
        <v>97</v>
      </c>
      <c r="D132" t="s">
        <v>90</v>
      </c>
      <c r="E132" t="s">
        <v>81</v>
      </c>
      <c r="F132" t="s">
        <v>161</v>
      </c>
      <c r="G132">
        <v>42.420021057128899</v>
      </c>
      <c r="H132">
        <v>17.353639602661101</v>
      </c>
      <c r="I132" t="s">
        <v>210</v>
      </c>
      <c r="J132" s="1">
        <v>37994</v>
      </c>
      <c r="K132" s="1">
        <v>55153</v>
      </c>
      <c r="L132">
        <v>118.932777653675</v>
      </c>
      <c r="M132">
        <v>-6.1407599532854498</v>
      </c>
      <c r="N132">
        <v>-3.6673385792595599</v>
      </c>
      <c r="O132">
        <v>39.826574445884901</v>
      </c>
      <c r="P132">
        <v>39.341515537918802</v>
      </c>
      <c r="Q132">
        <v>110406.99775505099</v>
      </c>
      <c r="R132">
        <v>0</v>
      </c>
      <c r="S132">
        <v>0</v>
      </c>
      <c r="T132">
        <v>0.29711305281282202</v>
      </c>
      <c r="U132">
        <v>15.496894232604999</v>
      </c>
      <c r="V132">
        <v>13.131011891449001</v>
      </c>
      <c r="W132">
        <v>-2.3658823489379901</v>
      </c>
      <c r="X132">
        <v>8592</v>
      </c>
      <c r="Y132">
        <v>577</v>
      </c>
      <c r="Z132">
        <v>3857</v>
      </c>
      <c r="AA132">
        <v>0</v>
      </c>
      <c r="AB132">
        <v>0</v>
      </c>
      <c r="AC132" s="2">
        <v>4.9683147673618602E-2</v>
      </c>
      <c r="AD132">
        <v>7.7577912800903297</v>
      </c>
      <c r="AE132">
        <v>0</v>
      </c>
      <c r="AF132">
        <v>74.190465585006706</v>
      </c>
      <c r="AG132">
        <v>-8.9232854043914998</v>
      </c>
      <c r="AH132">
        <v>-3.5768013526446398</v>
      </c>
      <c r="AI132">
        <v>-25.5304069519043</v>
      </c>
      <c r="AJ132">
        <v>1990.0849609375</v>
      </c>
      <c r="AK132">
        <v>71.973506352564101</v>
      </c>
      <c r="AL132">
        <v>1.1073590181236299</v>
      </c>
      <c r="AM132">
        <v>0</v>
      </c>
      <c r="AN132">
        <v>110406.99775505099</v>
      </c>
      <c r="AO132">
        <v>0</v>
      </c>
      <c r="AP132">
        <v>0.33220771644078201</v>
      </c>
      <c r="AQ132">
        <v>44.294358425140402</v>
      </c>
      <c r="AR132">
        <v>64780.503096679699</v>
      </c>
      <c r="AS132">
        <v>0</v>
      </c>
      <c r="AT132">
        <v>0</v>
      </c>
      <c r="AU132">
        <v>7104.2184722595202</v>
      </c>
      <c r="AV132">
        <v>25.066370487213099</v>
      </c>
      <c r="AW132">
        <v>50.132740020752003</v>
      </c>
      <c r="AX132">
        <v>50.132740020752003</v>
      </c>
      <c r="AY132">
        <v>2105.57507610321</v>
      </c>
      <c r="AZ132">
        <v>19195.922842741002</v>
      </c>
      <c r="BA132">
        <v>0.15865582111832299</v>
      </c>
      <c r="BB132" s="2">
        <v>1.0077528424561301E-4</v>
      </c>
      <c r="BC132">
        <v>4.7625885636110299</v>
      </c>
      <c r="BD132">
        <v>4.7625885586894903</v>
      </c>
      <c r="BE132">
        <v>4.7625901408658802</v>
      </c>
      <c r="BF132" s="2">
        <v>8.9136009792566296E-3</v>
      </c>
      <c r="BG132" s="2">
        <v>1.69749455526471E-2</v>
      </c>
      <c r="BH132">
        <v>465.57019042968801</v>
      </c>
      <c r="BI132">
        <v>5814.0275418018</v>
      </c>
      <c r="BJ132">
        <v>41164.4261713702</v>
      </c>
      <c r="BK132">
        <v>8</v>
      </c>
      <c r="BL132">
        <v>383</v>
      </c>
      <c r="BM132">
        <v>3.6708869953613301</v>
      </c>
      <c r="BN132">
        <v>13.178459999999999</v>
      </c>
      <c r="BO132" s="9" t="str">
        <f>_xlfn.XLOOKUP(A132,Thermal!A:A,Thermal!B:B)</f>
        <v>GT LM6000</v>
      </c>
      <c r="BP132" s="9" t="str">
        <f>_xlfn.XLOOKUP(A132,Thermal!A:A,Thermal!C:C)</f>
        <v>GT LM</v>
      </c>
    </row>
    <row r="133" spans="1:68" x14ac:dyDescent="0.3">
      <c r="A133" t="s">
        <v>715</v>
      </c>
      <c r="B133" t="s">
        <v>212</v>
      </c>
      <c r="C133" t="s">
        <v>97</v>
      </c>
      <c r="D133" t="s">
        <v>90</v>
      </c>
      <c r="E133" t="s">
        <v>81</v>
      </c>
      <c r="F133" t="s">
        <v>161</v>
      </c>
      <c r="G133">
        <v>105.5</v>
      </c>
      <c r="H133">
        <v>52.75</v>
      </c>
      <c r="I133" t="s">
        <v>681</v>
      </c>
      <c r="J133" s="1">
        <v>43424</v>
      </c>
      <c r="K133" s="1">
        <v>55153</v>
      </c>
      <c r="L133">
        <v>111.13942260677101</v>
      </c>
      <c r="M133">
        <v>-12.575855668749</v>
      </c>
      <c r="N133">
        <v>-7.1034612359620901</v>
      </c>
      <c r="O133">
        <v>97.221858234048995</v>
      </c>
      <c r="P133">
        <v>99.532139601296905</v>
      </c>
      <c r="Q133">
        <v>240717.826038361</v>
      </c>
      <c r="R133">
        <v>0</v>
      </c>
      <c r="S133">
        <v>0</v>
      </c>
      <c r="T133">
        <v>0.26046640637752499</v>
      </c>
      <c r="U133">
        <v>32.264592095666899</v>
      </c>
      <c r="V133">
        <v>26.753241106048598</v>
      </c>
      <c r="W133">
        <v>-5.5113509584960898</v>
      </c>
      <c r="X133">
        <v>8400</v>
      </c>
      <c r="Y133">
        <v>608</v>
      </c>
      <c r="Z133">
        <v>3548</v>
      </c>
      <c r="AA133">
        <v>0</v>
      </c>
      <c r="AB133">
        <v>0</v>
      </c>
      <c r="AC133">
        <v>0.108323018847682</v>
      </c>
      <c r="AD133">
        <v>15.998037411132801</v>
      </c>
      <c r="AE133">
        <v>0</v>
      </c>
      <c r="AF133">
        <v>67.899986534126796</v>
      </c>
      <c r="AG133">
        <v>-13.253567326666101</v>
      </c>
      <c r="AH133">
        <v>-5.5369985150899002</v>
      </c>
      <c r="AI133">
        <v>-25.9353637695313</v>
      </c>
      <c r="AJ133">
        <v>1943.19311523438</v>
      </c>
      <c r="AK133">
        <v>70.028103752844899</v>
      </c>
      <c r="AL133">
        <v>2.29372173846436</v>
      </c>
      <c r="AM133">
        <v>0</v>
      </c>
      <c r="AN133">
        <v>240717.81965255699</v>
      </c>
      <c r="AO133">
        <v>0</v>
      </c>
      <c r="AP133">
        <v>0.68811654424667401</v>
      </c>
      <c r="AQ133">
        <v>91.748864583492306</v>
      </c>
      <c r="AR133">
        <v>134182.722239258</v>
      </c>
      <c r="AS133">
        <v>0</v>
      </c>
      <c r="AT133">
        <v>0</v>
      </c>
      <c r="AU133">
        <v>14715.282003112799</v>
      </c>
      <c r="AV133">
        <v>0</v>
      </c>
      <c r="AW133">
        <v>0</v>
      </c>
      <c r="AX133">
        <v>0</v>
      </c>
      <c r="AY133">
        <v>1255.05566596985</v>
      </c>
      <c r="AZ133">
        <v>59866.797528982199</v>
      </c>
      <c r="BA133">
        <v>0.15865582111832299</v>
      </c>
      <c r="BB133" s="2">
        <v>1.0077528424561301E-4</v>
      </c>
      <c r="BC133">
        <v>4.7625885636110299</v>
      </c>
      <c r="BD133">
        <v>4.7625885586894903</v>
      </c>
      <c r="BE133">
        <v>4.7625901408658802</v>
      </c>
      <c r="BF133">
        <v>0</v>
      </c>
      <c r="BG133">
        <v>0</v>
      </c>
      <c r="BH133">
        <v>0</v>
      </c>
      <c r="BI133">
        <v>4531.6173181593604</v>
      </c>
      <c r="BJ133">
        <v>233668.86896209701</v>
      </c>
      <c r="BK133">
        <v>21</v>
      </c>
      <c r="BL133">
        <v>382</v>
      </c>
      <c r="BM133">
        <v>8.3768030795898394</v>
      </c>
      <c r="BN133">
        <v>26.991440000000001</v>
      </c>
      <c r="BO133" s="9" t="str">
        <f>_xlfn.XLOOKUP(A133,Thermal!A:A,Thermal!B:B)</f>
        <v>GT LMS100 PA</v>
      </c>
      <c r="BP133" s="9" t="str">
        <f>_xlfn.XLOOKUP(A133,Thermal!A:A,Thermal!C:C)</f>
        <v>GT LMS</v>
      </c>
    </row>
    <row r="134" spans="1:68" x14ac:dyDescent="0.3">
      <c r="A134" t="s">
        <v>1591</v>
      </c>
      <c r="B134" t="s">
        <v>196</v>
      </c>
      <c r="C134" t="s">
        <v>97</v>
      </c>
      <c r="D134" t="s">
        <v>90</v>
      </c>
      <c r="E134" t="s">
        <v>81</v>
      </c>
      <c r="F134" t="s">
        <v>161</v>
      </c>
      <c r="G134">
        <v>38</v>
      </c>
      <c r="H134">
        <v>15.833330154418899</v>
      </c>
      <c r="I134" t="s">
        <v>190</v>
      </c>
      <c r="J134" s="1">
        <v>37285</v>
      </c>
      <c r="K134" s="1">
        <v>55153</v>
      </c>
      <c r="L134">
        <v>121.148333166146</v>
      </c>
      <c r="M134">
        <v>7.1128065777946601</v>
      </c>
      <c r="N134">
        <v>4.1015549749004103</v>
      </c>
      <c r="O134">
        <v>35.4178348909657</v>
      </c>
      <c r="P134">
        <v>35.630242825607098</v>
      </c>
      <c r="Q134">
        <v>193996.60518646199</v>
      </c>
      <c r="R134">
        <v>0</v>
      </c>
      <c r="S134">
        <v>0</v>
      </c>
      <c r="T134">
        <v>0.58278239962112399</v>
      </c>
      <c r="U134">
        <v>25.761819457872399</v>
      </c>
      <c r="V134">
        <v>23.502366415741001</v>
      </c>
      <c r="W134">
        <v>-2.2594530402832</v>
      </c>
      <c r="X134">
        <v>8592</v>
      </c>
      <c r="Y134">
        <v>575</v>
      </c>
      <c r="Z134">
        <v>5279</v>
      </c>
      <c r="AA134">
        <v>0</v>
      </c>
      <c r="AB134">
        <v>0</v>
      </c>
      <c r="AC134" s="2">
        <v>8.7298470021288294E-2</v>
      </c>
      <c r="AD134">
        <v>13.9865608116455</v>
      </c>
      <c r="AE134">
        <v>0</v>
      </c>
      <c r="AF134">
        <v>100.127241621097</v>
      </c>
      <c r="AG134">
        <v>10.2751432216594</v>
      </c>
      <c r="AH134">
        <v>3.1615460940461899</v>
      </c>
      <c r="AI134">
        <v>-26.258895874023398</v>
      </c>
      <c r="AJ134">
        <v>1904.52014160156</v>
      </c>
      <c r="AK134">
        <v>66.842458201604103</v>
      </c>
      <c r="AL134">
        <v>1.7383211629867601</v>
      </c>
      <c r="AM134">
        <v>0</v>
      </c>
      <c r="AN134">
        <v>193996.60518646199</v>
      </c>
      <c r="AO134">
        <v>0</v>
      </c>
      <c r="AP134">
        <v>0.52149638512730601</v>
      </c>
      <c r="AQ134">
        <v>69.532842813014994</v>
      </c>
      <c r="AR134">
        <v>101691.78694628899</v>
      </c>
      <c r="AS134">
        <v>0</v>
      </c>
      <c r="AT134">
        <v>0</v>
      </c>
      <c r="AU134">
        <v>11152.131113952601</v>
      </c>
      <c r="AV134">
        <v>44.333343982696498</v>
      </c>
      <c r="AW134">
        <v>576.33341646194503</v>
      </c>
      <c r="AX134">
        <v>22.166668415069601</v>
      </c>
      <c r="AY134">
        <v>94.172584533691406</v>
      </c>
      <c r="AZ134">
        <v>1723.4931063652</v>
      </c>
      <c r="BA134">
        <v>0.15865582111832299</v>
      </c>
      <c r="BB134" s="2">
        <v>1.0077528424561301E-4</v>
      </c>
      <c r="BC134">
        <v>4.7625885636110299</v>
      </c>
      <c r="BD134">
        <v>4.7625885586894903</v>
      </c>
      <c r="BE134">
        <v>4.7625901408658802</v>
      </c>
      <c r="BF134" s="2">
        <v>1.5474553309739601E-2</v>
      </c>
      <c r="BG134">
        <v>0.20041710667456999</v>
      </c>
      <c r="BH134">
        <v>832.90196093679003</v>
      </c>
      <c r="BI134">
        <v>154.511043321621</v>
      </c>
      <c r="BJ134">
        <v>5710.1914585532504</v>
      </c>
      <c r="BK134">
        <v>4</v>
      </c>
      <c r="BL134">
        <v>382</v>
      </c>
      <c r="BM134">
        <v>4.1490524311523398</v>
      </c>
      <c r="BN134">
        <v>23.509060000000002</v>
      </c>
      <c r="BO134" s="9" t="str">
        <f>_xlfn.XLOOKUP(A134,Thermal!A:A,Thermal!B:B)</f>
        <v>GT LM6000</v>
      </c>
      <c r="BP134" s="9" t="str">
        <f>_xlfn.XLOOKUP(A134,Thermal!A:A,Thermal!C:C)</f>
        <v>GT LM</v>
      </c>
    </row>
    <row r="135" spans="1:68" x14ac:dyDescent="0.3">
      <c r="A135" t="s">
        <v>2274</v>
      </c>
      <c r="B135" t="s">
        <v>132</v>
      </c>
      <c r="C135" t="s">
        <v>97</v>
      </c>
      <c r="D135" t="s">
        <v>90</v>
      </c>
      <c r="E135" t="s">
        <v>81</v>
      </c>
      <c r="F135" t="s">
        <v>161</v>
      </c>
      <c r="G135">
        <v>49.900001525878899</v>
      </c>
      <c r="H135">
        <v>39.919998168945298</v>
      </c>
      <c r="I135" t="s">
        <v>190</v>
      </c>
      <c r="J135" s="1">
        <v>35065</v>
      </c>
      <c r="K135" s="1">
        <v>55153</v>
      </c>
      <c r="L135">
        <v>135.184790815414</v>
      </c>
      <c r="M135" s="2">
        <v>9.0053348338663797E-2</v>
      </c>
      <c r="N135">
        <v>5.4087689943885504</v>
      </c>
      <c r="O135">
        <v>46.606364684684301</v>
      </c>
      <c r="P135">
        <v>46.609131416211298</v>
      </c>
      <c r="Q135">
        <v>154200.06090164199</v>
      </c>
      <c r="R135">
        <v>0</v>
      </c>
      <c r="S135">
        <v>0</v>
      </c>
      <c r="T135">
        <v>0.35276047065398802</v>
      </c>
      <c r="U135">
        <v>22.495501143432602</v>
      </c>
      <c r="V135">
        <v>20.845504093261699</v>
      </c>
      <c r="W135">
        <v>-1.64999706274414</v>
      </c>
      <c r="X135">
        <v>8592</v>
      </c>
      <c r="Y135">
        <v>578</v>
      </c>
      <c r="Z135">
        <v>3498</v>
      </c>
      <c r="AA135">
        <v>0</v>
      </c>
      <c r="AB135">
        <v>0</v>
      </c>
      <c r="AC135" s="2">
        <v>6.93900255675311E-2</v>
      </c>
      <c r="AD135">
        <v>12.0878208215942</v>
      </c>
      <c r="AE135">
        <v>0</v>
      </c>
      <c r="AF135">
        <v>98.122705113259002</v>
      </c>
      <c r="AG135">
        <v>7.43973537570165</v>
      </c>
      <c r="AH135">
        <v>3.9924173748587601</v>
      </c>
      <c r="AI135">
        <v>-26.479419708251999</v>
      </c>
      <c r="AJ135">
        <v>1892.13659667969</v>
      </c>
      <c r="AK135">
        <v>68.449694888740595</v>
      </c>
      <c r="AL135">
        <v>1.5038666773261999</v>
      </c>
      <c r="AM135">
        <v>0</v>
      </c>
      <c r="AN135">
        <v>154200.06090164199</v>
      </c>
      <c r="AO135">
        <v>0</v>
      </c>
      <c r="AP135">
        <v>0.45116002280172002</v>
      </c>
      <c r="AQ135">
        <v>60.154665164351499</v>
      </c>
      <c r="AR135">
        <v>87976.199230957005</v>
      </c>
      <c r="AS135">
        <v>0</v>
      </c>
      <c r="AT135">
        <v>0</v>
      </c>
      <c r="AU135">
        <v>9647.9976791076697</v>
      </c>
      <c r="AV135">
        <v>0</v>
      </c>
      <c r="AW135">
        <v>0</v>
      </c>
      <c r="AX135">
        <v>69.859996795654297</v>
      </c>
      <c r="AY135">
        <v>1114.25459009409</v>
      </c>
      <c r="AZ135">
        <v>9123.5900900960005</v>
      </c>
      <c r="BA135">
        <v>0.15865582111832299</v>
      </c>
      <c r="BB135" s="2">
        <v>1.0077528424561301E-4</v>
      </c>
      <c r="BC135">
        <v>4.7625885636110299</v>
      </c>
      <c r="BD135">
        <v>4.7625885586894903</v>
      </c>
      <c r="BE135">
        <v>4.7625901408658802</v>
      </c>
      <c r="BF135">
        <v>0</v>
      </c>
      <c r="BG135">
        <v>0</v>
      </c>
      <c r="BH135">
        <v>247.63091796310599</v>
      </c>
      <c r="BI135">
        <v>11422.338600045399</v>
      </c>
      <c r="BJ135">
        <v>149232.26214953899</v>
      </c>
      <c r="BK135">
        <v>5</v>
      </c>
      <c r="BL135">
        <v>382</v>
      </c>
      <c r="BM135">
        <v>3.9602837985839798</v>
      </c>
      <c r="BN135">
        <v>21.006409999999999</v>
      </c>
      <c r="BO135" s="9" t="str">
        <f>_xlfn.XLOOKUP(A135,Thermal!A:A,Thermal!B:B)</f>
        <v>GT TM2500</v>
      </c>
      <c r="BP135" s="9" t="str">
        <f>_xlfn.XLOOKUP(A135,Thermal!A:A,Thermal!C:C)</f>
        <v>GT LM2500</v>
      </c>
    </row>
    <row r="136" spans="1:68" x14ac:dyDescent="0.3">
      <c r="A136" t="s">
        <v>2965</v>
      </c>
      <c r="B136" t="s">
        <v>164</v>
      </c>
      <c r="C136" t="s">
        <v>165</v>
      </c>
      <c r="D136" t="s">
        <v>166</v>
      </c>
      <c r="E136" t="s">
        <v>81</v>
      </c>
      <c r="F136" t="s">
        <v>161</v>
      </c>
      <c r="G136">
        <v>40</v>
      </c>
      <c r="H136">
        <v>21.739130020141602</v>
      </c>
      <c r="I136" t="s">
        <v>193</v>
      </c>
      <c r="J136" s="1">
        <v>37773</v>
      </c>
      <c r="K136" s="1">
        <v>55518</v>
      </c>
      <c r="L136">
        <v>64.297651288955294</v>
      </c>
      <c r="M136">
        <v>-38.001113351217597</v>
      </c>
      <c r="N136">
        <v>-6.4338190586559501</v>
      </c>
      <c r="O136">
        <v>37.1261682242991</v>
      </c>
      <c r="P136">
        <v>35.8278145695364</v>
      </c>
      <c r="Q136">
        <v>128433.992385864</v>
      </c>
      <c r="R136">
        <v>0</v>
      </c>
      <c r="S136">
        <v>0</v>
      </c>
      <c r="T136">
        <v>0.36653536639696799</v>
      </c>
      <c r="U136">
        <v>7.7932641079244602</v>
      </c>
      <c r="V136">
        <v>8.2580045614995896</v>
      </c>
      <c r="W136">
        <v>0.46474046686553999</v>
      </c>
      <c r="X136">
        <v>8592</v>
      </c>
      <c r="Y136">
        <v>747</v>
      </c>
      <c r="Z136">
        <v>5401</v>
      </c>
      <c r="AA136">
        <v>0</v>
      </c>
      <c r="AB136">
        <v>0</v>
      </c>
      <c r="AC136" s="2">
        <v>5.7795295042586799E-2</v>
      </c>
      <c r="AD136">
        <v>7.1828038495788604</v>
      </c>
      <c r="AE136">
        <v>0</v>
      </c>
      <c r="AF136">
        <v>44.471453867478502</v>
      </c>
      <c r="AG136">
        <v>-36.351658645742198</v>
      </c>
      <c r="AH136">
        <v>-5.8674398364711999</v>
      </c>
      <c r="AI136">
        <v>-28.6462802886963</v>
      </c>
      <c r="AJ136">
        <v>1861.19641113281</v>
      </c>
      <c r="AK136">
        <v>65.334667753274204</v>
      </c>
      <c r="AL136">
        <v>1.3142870919723499</v>
      </c>
      <c r="AM136">
        <v>0</v>
      </c>
      <c r="AN136">
        <v>128433.992385864</v>
      </c>
      <c r="AO136">
        <v>0</v>
      </c>
      <c r="AP136">
        <v>0.39428615991398702</v>
      </c>
      <c r="AQ136">
        <v>52.5714811872244</v>
      </c>
      <c r="AR136">
        <v>76885.795650756801</v>
      </c>
      <c r="AS136">
        <v>0</v>
      </c>
      <c r="AT136">
        <v>0</v>
      </c>
      <c r="AU136">
        <v>0</v>
      </c>
      <c r="AV136">
        <v>981.871438026428</v>
      </c>
      <c r="AW136">
        <v>2501.9570234417902</v>
      </c>
      <c r="AX136">
        <v>229.565221786499</v>
      </c>
      <c r="AY136">
        <v>0</v>
      </c>
      <c r="AZ136">
        <v>77477.864751189903</v>
      </c>
      <c r="BA136">
        <v>0.89269231355136103</v>
      </c>
      <c r="BB136" s="2">
        <v>2.9890726678125298E-3</v>
      </c>
      <c r="BC136">
        <v>22.2939250891936</v>
      </c>
      <c r="BD136">
        <v>5.16794962473507</v>
      </c>
      <c r="BE136">
        <v>17.1082450557093</v>
      </c>
      <c r="BF136">
        <v>4603.1971189391297</v>
      </c>
      <c r="BG136">
        <v>15.6866651078453</v>
      </c>
      <c r="BH136">
        <v>40819.750244140603</v>
      </c>
      <c r="BI136">
        <v>0</v>
      </c>
      <c r="BJ136">
        <v>1931775.1819652501</v>
      </c>
      <c r="BK136">
        <v>865</v>
      </c>
      <c r="BL136">
        <v>381</v>
      </c>
      <c r="BM136">
        <v>0.96711373437500003</v>
      </c>
      <c r="BN136">
        <v>10.23522</v>
      </c>
      <c r="BO136" s="9" t="str">
        <f>_xlfn.XLOOKUP(A136,Thermal!A:A,Thermal!B:B)</f>
        <v>GT LM6000</v>
      </c>
      <c r="BP136" s="9" t="str">
        <f>_xlfn.XLOOKUP(A136,Thermal!A:A,Thermal!C:C)</f>
        <v>GT LM</v>
      </c>
    </row>
    <row r="137" spans="1:68" x14ac:dyDescent="0.3">
      <c r="A137" t="s">
        <v>717</v>
      </c>
      <c r="B137" t="s">
        <v>212</v>
      </c>
      <c r="C137" t="s">
        <v>97</v>
      </c>
      <c r="D137" t="s">
        <v>90</v>
      </c>
      <c r="E137" t="s">
        <v>81</v>
      </c>
      <c r="F137" t="s">
        <v>161</v>
      </c>
      <c r="G137">
        <v>105.5</v>
      </c>
      <c r="H137">
        <v>52.75</v>
      </c>
      <c r="I137" t="s">
        <v>681</v>
      </c>
      <c r="J137" s="1">
        <v>43423</v>
      </c>
      <c r="K137" s="1">
        <v>55153</v>
      </c>
      <c r="L137">
        <v>112.041841555373</v>
      </c>
      <c r="M137">
        <v>-12.648334475732</v>
      </c>
      <c r="N137">
        <v>-7.0675878575084701</v>
      </c>
      <c r="O137">
        <v>98.680288813938603</v>
      </c>
      <c r="P137">
        <v>97.639893601272306</v>
      </c>
      <c r="Q137">
        <v>247589.54116439799</v>
      </c>
      <c r="R137">
        <v>0</v>
      </c>
      <c r="S137">
        <v>0</v>
      </c>
      <c r="T137">
        <v>0.26790187957859901</v>
      </c>
      <c r="U137">
        <v>33.031598070102703</v>
      </c>
      <c r="V137">
        <v>27.740389037689202</v>
      </c>
      <c r="W137">
        <v>-5.2912090017089897</v>
      </c>
      <c r="X137">
        <v>8400</v>
      </c>
      <c r="Y137">
        <v>602</v>
      </c>
      <c r="Z137">
        <v>3604</v>
      </c>
      <c r="AA137">
        <v>0</v>
      </c>
      <c r="AB137">
        <v>0</v>
      </c>
      <c r="AC137">
        <v>0.11141529057248201</v>
      </c>
      <c r="AD137">
        <v>16.399655728454601</v>
      </c>
      <c r="AE137">
        <v>0</v>
      </c>
      <c r="AF137">
        <v>67.873606740026702</v>
      </c>
      <c r="AG137">
        <v>-13.255956097231699</v>
      </c>
      <c r="AH137">
        <v>-5.56098952176594</v>
      </c>
      <c r="AI137">
        <v>-25.9353637695313</v>
      </c>
      <c r="AJ137">
        <v>1941.72473144531</v>
      </c>
      <c r="AK137">
        <v>69.962069213370498</v>
      </c>
      <c r="AL137">
        <v>2.3506088644561798</v>
      </c>
      <c r="AM137">
        <v>0</v>
      </c>
      <c r="AN137">
        <v>247589.53417587301</v>
      </c>
      <c r="AO137">
        <v>0</v>
      </c>
      <c r="AP137">
        <v>0.70518269608914896</v>
      </c>
      <c r="AQ137">
        <v>94.024350985050205</v>
      </c>
      <c r="AR137">
        <v>137510.61774609401</v>
      </c>
      <c r="AS137">
        <v>0</v>
      </c>
      <c r="AT137">
        <v>0</v>
      </c>
      <c r="AU137">
        <v>15080.2389783936</v>
      </c>
      <c r="AV137">
        <v>0</v>
      </c>
      <c r="AW137">
        <v>0</v>
      </c>
      <c r="AX137">
        <v>0</v>
      </c>
      <c r="AY137">
        <v>1015.7713937759401</v>
      </c>
      <c r="AZ137">
        <v>58980.626459121697</v>
      </c>
      <c r="BA137">
        <v>0.15865582111832299</v>
      </c>
      <c r="BB137" s="2">
        <v>1.0077528424561301E-4</v>
      </c>
      <c r="BC137">
        <v>4.7625885636110299</v>
      </c>
      <c r="BD137">
        <v>4.7625885586894903</v>
      </c>
      <c r="BE137">
        <v>4.7625901408658802</v>
      </c>
      <c r="BF137">
        <v>0</v>
      </c>
      <c r="BG137">
        <v>0</v>
      </c>
      <c r="BH137">
        <v>0</v>
      </c>
      <c r="BI137">
        <v>14270.5119572984</v>
      </c>
      <c r="BJ137">
        <v>228597.303217526</v>
      </c>
      <c r="BK137">
        <v>23</v>
      </c>
      <c r="BL137">
        <v>380</v>
      </c>
      <c r="BM137">
        <v>8.2407792519531196</v>
      </c>
      <c r="BN137">
        <v>27.983260000000001</v>
      </c>
      <c r="BO137" s="9" t="str">
        <f>_xlfn.XLOOKUP(A137,Thermal!A:A,Thermal!B:B)</f>
        <v>GT LMS100 PA</v>
      </c>
      <c r="BP137" s="9" t="str">
        <f>_xlfn.XLOOKUP(A137,Thermal!A:A,Thermal!C:C)</f>
        <v>GT LMS</v>
      </c>
    </row>
    <row r="138" spans="1:68" x14ac:dyDescent="0.3">
      <c r="A138" t="s">
        <v>2297</v>
      </c>
      <c r="B138" t="s">
        <v>164</v>
      </c>
      <c r="C138" t="s">
        <v>165</v>
      </c>
      <c r="D138" t="s">
        <v>166</v>
      </c>
      <c r="E138" t="s">
        <v>81</v>
      </c>
      <c r="F138" t="s">
        <v>161</v>
      </c>
      <c r="G138">
        <v>40</v>
      </c>
      <c r="H138">
        <v>14.883720397949199</v>
      </c>
      <c r="I138" t="s">
        <v>193</v>
      </c>
      <c r="J138" s="1">
        <v>37438</v>
      </c>
      <c r="K138" s="1">
        <v>52201</v>
      </c>
      <c r="L138">
        <v>70.703078460242395</v>
      </c>
      <c r="M138">
        <v>-38.250253823074097</v>
      </c>
      <c r="N138">
        <v>-6.52999796297002</v>
      </c>
      <c r="O138">
        <v>37.3753894080997</v>
      </c>
      <c r="P138">
        <v>37.373068432671097</v>
      </c>
      <c r="Q138">
        <v>103657.386760712</v>
      </c>
      <c r="R138">
        <v>0</v>
      </c>
      <c r="S138">
        <v>0</v>
      </c>
      <c r="T138">
        <v>0.29582587545780797</v>
      </c>
      <c r="U138">
        <v>7.0846830202445998</v>
      </c>
      <c r="V138">
        <v>7.3288968801660497</v>
      </c>
      <c r="W138">
        <v>0.244213858749389</v>
      </c>
      <c r="X138">
        <v>8592</v>
      </c>
      <c r="Y138">
        <v>575</v>
      </c>
      <c r="Z138">
        <v>5281</v>
      </c>
      <c r="AA138">
        <v>0</v>
      </c>
      <c r="AB138">
        <v>0</v>
      </c>
      <c r="AC138" s="2">
        <v>4.6645822806627803E-2</v>
      </c>
      <c r="AD138">
        <v>6.4904887310485799</v>
      </c>
      <c r="AE138">
        <v>0</v>
      </c>
      <c r="AF138">
        <v>44.613492978749001</v>
      </c>
      <c r="AG138">
        <v>-36.339625153409102</v>
      </c>
      <c r="AH138">
        <v>-5.73743417945653</v>
      </c>
      <c r="AI138">
        <v>-28.6328735351563</v>
      </c>
      <c r="AJ138">
        <v>1865.01782226563</v>
      </c>
      <c r="AK138">
        <v>65.492363719785999</v>
      </c>
      <c r="AL138">
        <v>1.18418184940338</v>
      </c>
      <c r="AM138">
        <v>0</v>
      </c>
      <c r="AN138">
        <v>103657.386760712</v>
      </c>
      <c r="AO138">
        <v>0</v>
      </c>
      <c r="AP138">
        <v>0.35525457017310003</v>
      </c>
      <c r="AQ138">
        <v>47.367273217439703</v>
      </c>
      <c r="AR138">
        <v>69274.637128418006</v>
      </c>
      <c r="AS138">
        <v>0</v>
      </c>
      <c r="AT138">
        <v>0</v>
      </c>
      <c r="AU138">
        <v>0</v>
      </c>
      <c r="AV138">
        <v>1615.89946137369</v>
      </c>
      <c r="AW138">
        <v>6096.7103511691103</v>
      </c>
      <c r="AX138">
        <v>478.39077782630898</v>
      </c>
      <c r="AY138">
        <v>0</v>
      </c>
      <c r="AZ138">
        <v>98427.236097633795</v>
      </c>
      <c r="BA138">
        <v>0.89269231355136103</v>
      </c>
      <c r="BB138" s="2">
        <v>2.9890726678125298E-3</v>
      </c>
      <c r="BC138">
        <v>22.2939250891936</v>
      </c>
      <c r="BD138">
        <v>5.16794962473507</v>
      </c>
      <c r="BE138">
        <v>17.1082450557093</v>
      </c>
      <c r="BF138">
        <v>7568.4429976833098</v>
      </c>
      <c r="BG138">
        <v>27.683334934059499</v>
      </c>
      <c r="BH138">
        <v>50310.752838134802</v>
      </c>
      <c r="BI138">
        <v>0</v>
      </c>
      <c r="BJ138">
        <v>2346015.2073757602</v>
      </c>
      <c r="BK138">
        <v>1185</v>
      </c>
      <c r="BL138">
        <v>380</v>
      </c>
      <c r="BM138">
        <v>0.88909491589355505</v>
      </c>
      <c r="BN138">
        <v>9.7328189999999992</v>
      </c>
      <c r="BO138" s="9" t="str">
        <f>_xlfn.XLOOKUP(A138,Thermal!A:A,Thermal!B:B)</f>
        <v>GT LM6000</v>
      </c>
      <c r="BP138" s="9" t="str">
        <f>_xlfn.XLOOKUP(A138,Thermal!A:A,Thermal!C:C)</f>
        <v>GT LM</v>
      </c>
    </row>
    <row r="139" spans="1:68" x14ac:dyDescent="0.3">
      <c r="A139" t="s">
        <v>1702</v>
      </c>
      <c r="B139" t="s">
        <v>132</v>
      </c>
      <c r="C139" t="s">
        <v>97</v>
      </c>
      <c r="D139" t="s">
        <v>90</v>
      </c>
      <c r="E139" t="s">
        <v>81</v>
      </c>
      <c r="F139" t="s">
        <v>161</v>
      </c>
      <c r="G139">
        <v>48.299999237060497</v>
      </c>
      <c r="H139">
        <v>28.9799995422363</v>
      </c>
      <c r="I139" t="s">
        <v>190</v>
      </c>
      <c r="J139" s="1">
        <v>37438</v>
      </c>
      <c r="K139" s="1">
        <v>55153</v>
      </c>
      <c r="L139">
        <v>158.62288340694201</v>
      </c>
      <c r="M139">
        <v>14.8074768607925</v>
      </c>
      <c r="N139">
        <v>2.78989518864904</v>
      </c>
      <c r="O139">
        <v>45.337674517497803</v>
      </c>
      <c r="P139">
        <v>44.8214396893583</v>
      </c>
      <c r="Q139">
        <v>92659.759630203203</v>
      </c>
      <c r="R139">
        <v>0</v>
      </c>
      <c r="S139">
        <v>0</v>
      </c>
      <c r="T139">
        <v>0.21899789437596001</v>
      </c>
      <c r="U139">
        <v>14.777144356567399</v>
      </c>
      <c r="V139">
        <v>14.697959505321499</v>
      </c>
      <c r="W139" s="2">
        <v>-7.9184823730468895E-2</v>
      </c>
      <c r="X139">
        <v>8592</v>
      </c>
      <c r="Y139">
        <v>576</v>
      </c>
      <c r="Z139">
        <v>2687</v>
      </c>
      <c r="AA139">
        <v>0</v>
      </c>
      <c r="AB139">
        <v>0</v>
      </c>
      <c r="AC139" s="2">
        <v>4.16968907290012E-2</v>
      </c>
      <c r="AD139">
        <v>7.8150638572998004</v>
      </c>
      <c r="AE139">
        <v>0</v>
      </c>
      <c r="AF139">
        <v>89.873159890145601</v>
      </c>
      <c r="AG139">
        <v>2.8989633138299</v>
      </c>
      <c r="AH139">
        <v>0.28364417568064099</v>
      </c>
      <c r="AI139">
        <v>-25.557249069213899</v>
      </c>
      <c r="AJ139">
        <v>2161.60473632813</v>
      </c>
      <c r="AK139">
        <v>87.309663637769106</v>
      </c>
      <c r="AL139">
        <v>0.97666958031463602</v>
      </c>
      <c r="AM139">
        <v>0</v>
      </c>
      <c r="AN139">
        <v>92659.759630203203</v>
      </c>
      <c r="AO139">
        <v>0</v>
      </c>
      <c r="AP139">
        <v>0.29300089167430998</v>
      </c>
      <c r="AQ139">
        <v>39.066782575607299</v>
      </c>
      <c r="AR139">
        <v>57135.168464355498</v>
      </c>
      <c r="AS139">
        <v>0</v>
      </c>
      <c r="AT139">
        <v>0</v>
      </c>
      <c r="AU139">
        <v>6265.7852062683096</v>
      </c>
      <c r="AV139">
        <v>0</v>
      </c>
      <c r="AW139">
        <v>1353.85200166702</v>
      </c>
      <c r="AX139">
        <v>0</v>
      </c>
      <c r="AY139">
        <v>1314.30011934042</v>
      </c>
      <c r="AZ139">
        <v>35751.067938446999</v>
      </c>
      <c r="BA139">
        <v>0.15865582111832299</v>
      </c>
      <c r="BB139" s="2">
        <v>1.0077528424561301E-4</v>
      </c>
      <c r="BC139">
        <v>4.7625885636110299</v>
      </c>
      <c r="BD139">
        <v>4.7625885586894903</v>
      </c>
      <c r="BE139">
        <v>4.7625901408658802</v>
      </c>
      <c r="BF139">
        <v>0</v>
      </c>
      <c r="BG139">
        <v>0.14206411852501299</v>
      </c>
      <c r="BH139">
        <v>0</v>
      </c>
      <c r="BI139">
        <v>9688.9557316970804</v>
      </c>
      <c r="BJ139">
        <v>76024.170119906295</v>
      </c>
      <c r="BK139">
        <v>28</v>
      </c>
      <c r="BL139">
        <v>379</v>
      </c>
      <c r="BM139">
        <v>2.5808382429199201</v>
      </c>
      <c r="BN139">
        <v>14.783670000000001</v>
      </c>
      <c r="BO139" s="9" t="str">
        <f>_xlfn.XLOOKUP(A139,Thermal!A:A,Thermal!B:B)</f>
        <v>GT LM6000</v>
      </c>
      <c r="BP139" s="9" t="str">
        <f>_xlfn.XLOOKUP(A139,Thermal!A:A,Thermal!C:C)</f>
        <v>GT LM</v>
      </c>
    </row>
    <row r="140" spans="1:68" x14ac:dyDescent="0.3">
      <c r="A140" t="s">
        <v>1761</v>
      </c>
      <c r="B140" t="s">
        <v>182</v>
      </c>
      <c r="C140" t="s">
        <v>183</v>
      </c>
      <c r="D140" t="s">
        <v>90</v>
      </c>
      <c r="E140" t="s">
        <v>81</v>
      </c>
      <c r="F140" t="s">
        <v>161</v>
      </c>
      <c r="G140">
        <v>99.199996948242202</v>
      </c>
      <c r="H140">
        <v>50.572551727294901</v>
      </c>
      <c r="I140" t="s">
        <v>210</v>
      </c>
      <c r="J140" s="1">
        <v>41437</v>
      </c>
      <c r="K140" s="1">
        <v>55153</v>
      </c>
      <c r="L140">
        <v>113.606370691037</v>
      </c>
      <c r="M140">
        <v>-2.56692489510427</v>
      </c>
      <c r="N140">
        <v>-5.8975315564865802</v>
      </c>
      <c r="O140">
        <v>92.536445751368404</v>
      </c>
      <c r="P140">
        <v>91.836641766377596</v>
      </c>
      <c r="Q140">
        <v>358810.38246917701</v>
      </c>
      <c r="R140">
        <v>0</v>
      </c>
      <c r="S140">
        <v>0</v>
      </c>
      <c r="T140">
        <v>0.41290413894154998</v>
      </c>
      <c r="U140">
        <v>46.398349623653402</v>
      </c>
      <c r="V140">
        <v>40.763146255676297</v>
      </c>
      <c r="W140">
        <v>-5.6352034155273403</v>
      </c>
      <c r="X140">
        <v>8592</v>
      </c>
      <c r="Y140">
        <v>614</v>
      </c>
      <c r="Z140">
        <v>4674</v>
      </c>
      <c r="AA140">
        <v>0</v>
      </c>
      <c r="AB140">
        <v>0</v>
      </c>
      <c r="AC140">
        <v>0.161464667833777</v>
      </c>
      <c r="AD140">
        <v>23.412532036254898</v>
      </c>
      <c r="AE140">
        <v>0</v>
      </c>
      <c r="AF140">
        <v>86.657712789535594</v>
      </c>
      <c r="AG140">
        <v>4.16160643137699</v>
      </c>
      <c r="AH140">
        <v>-4.1944459856541503</v>
      </c>
      <c r="AI140">
        <v>-11.529314994811999</v>
      </c>
      <c r="AJ140">
        <v>1936.37219238281</v>
      </c>
      <c r="AK140">
        <v>66.514473842894006</v>
      </c>
      <c r="AL140">
        <v>3.3447504901275602</v>
      </c>
      <c r="AM140">
        <v>0</v>
      </c>
      <c r="AN140">
        <v>358810.38246917701</v>
      </c>
      <c r="AO140">
        <v>0</v>
      </c>
      <c r="AP140">
        <v>1.0034252027161401</v>
      </c>
      <c r="AQ140">
        <v>133.79001363086701</v>
      </c>
      <c r="AR140">
        <v>195667.90314648399</v>
      </c>
      <c r="AS140">
        <v>0</v>
      </c>
      <c r="AT140">
        <v>0</v>
      </c>
      <c r="AU140">
        <v>21458.115279541002</v>
      </c>
      <c r="AV140">
        <v>43.764705657958999</v>
      </c>
      <c r="AW140">
        <v>87.529411315917997</v>
      </c>
      <c r="AX140">
        <v>2316.8970513343802</v>
      </c>
      <c r="AY140">
        <v>17611.994878232501</v>
      </c>
      <c r="AZ140">
        <v>38234.5971030742</v>
      </c>
      <c r="BA140">
        <v>0.51018113010031196</v>
      </c>
      <c r="BB140" s="2">
        <v>2.0310216756485401E-4</v>
      </c>
      <c r="BC140">
        <v>10.975790943057399</v>
      </c>
      <c r="BD140">
        <v>5.16794962473507</v>
      </c>
      <c r="BE140">
        <v>5.9579308528264496</v>
      </c>
      <c r="BF140">
        <v>2.5151576846838001E-2</v>
      </c>
      <c r="BG140" s="2">
        <v>5.9493741020560299E-2</v>
      </c>
      <c r="BH140">
        <v>24882.940878785899</v>
      </c>
      <c r="BI140">
        <v>181411.59812231199</v>
      </c>
      <c r="BJ140">
        <v>299383.60262468801</v>
      </c>
      <c r="BK140">
        <v>2816</v>
      </c>
      <c r="BL140">
        <v>378</v>
      </c>
      <c r="BM140">
        <v>9.1689903391113301</v>
      </c>
      <c r="BN140">
        <v>41.268830000000001</v>
      </c>
      <c r="BO140" s="9" t="str">
        <f>_xlfn.XLOOKUP(A140,Thermal!A:A,Thermal!B:B)</f>
        <v>GT LMS100</v>
      </c>
      <c r="BP140" s="9" t="str">
        <f>_xlfn.XLOOKUP(A140,Thermal!A:A,Thermal!C:C)</f>
        <v>GT LMS</v>
      </c>
    </row>
    <row r="141" spans="1:68" x14ac:dyDescent="0.3">
      <c r="A141" t="s">
        <v>2271</v>
      </c>
      <c r="B141" t="s">
        <v>132</v>
      </c>
      <c r="C141" t="s">
        <v>97</v>
      </c>
      <c r="D141" t="s">
        <v>90</v>
      </c>
      <c r="E141" t="s">
        <v>81</v>
      </c>
      <c r="F141" t="s">
        <v>161</v>
      </c>
      <c r="G141">
        <v>48</v>
      </c>
      <c r="H141">
        <v>21</v>
      </c>
      <c r="I141" t="s">
        <v>190</v>
      </c>
      <c r="J141" s="1">
        <v>33313</v>
      </c>
      <c r="K141" s="1">
        <v>55153</v>
      </c>
      <c r="L141">
        <v>136.14429925457799</v>
      </c>
      <c r="M141">
        <v>-1.90532464253152</v>
      </c>
      <c r="N141">
        <v>-2.9352766658163598</v>
      </c>
      <c r="O141">
        <v>44.401869158878498</v>
      </c>
      <c r="P141">
        <v>45.443708609271503</v>
      </c>
      <c r="Q141">
        <v>95513.808391571001</v>
      </c>
      <c r="R141">
        <v>0</v>
      </c>
      <c r="S141">
        <v>0</v>
      </c>
      <c r="T141">
        <v>0.22715422467499999</v>
      </c>
      <c r="U141">
        <v>14.059387454946499</v>
      </c>
      <c r="V141">
        <v>13.003661639770501</v>
      </c>
      <c r="W141">
        <v>-1.05572583935547</v>
      </c>
      <c r="X141">
        <v>8592</v>
      </c>
      <c r="Y141">
        <v>578</v>
      </c>
      <c r="Z141">
        <v>3352</v>
      </c>
      <c r="AA141">
        <v>0</v>
      </c>
      <c r="AB141">
        <v>0</v>
      </c>
      <c r="AC141" s="2">
        <v>4.2981212637593601E-2</v>
      </c>
      <c r="AD141">
        <v>7.4328516791992199</v>
      </c>
      <c r="AE141">
        <v>0</v>
      </c>
      <c r="AF141">
        <v>80.658162150139106</v>
      </c>
      <c r="AG141">
        <v>-3.35241425755805</v>
      </c>
      <c r="AH141">
        <v>-2.67997594653774</v>
      </c>
      <c r="AI141">
        <v>-25.265611648559599</v>
      </c>
      <c r="AJ141">
        <v>1991.74719238281</v>
      </c>
      <c r="AK141">
        <v>75.813473655326007</v>
      </c>
      <c r="AL141">
        <v>0.92498226374053905</v>
      </c>
      <c r="AM141">
        <v>0</v>
      </c>
      <c r="AN141">
        <v>95513.808391571001</v>
      </c>
      <c r="AO141">
        <v>0</v>
      </c>
      <c r="AP141">
        <v>0.27749468160979501</v>
      </c>
      <c r="AQ141">
        <v>36.999289204835897</v>
      </c>
      <c r="AR141">
        <v>54111.4637114258</v>
      </c>
      <c r="AS141">
        <v>0</v>
      </c>
      <c r="AT141">
        <v>0</v>
      </c>
      <c r="AU141">
        <v>5934.1875871887196</v>
      </c>
      <c r="AV141" s="2">
        <v>-1.07288360595703E-6</v>
      </c>
      <c r="AW141">
        <v>1481.81970214844</v>
      </c>
      <c r="AX141">
        <v>0</v>
      </c>
      <c r="AY141">
        <v>1413.4567819833801</v>
      </c>
      <c r="AZ141">
        <v>63049.839990139</v>
      </c>
      <c r="BA141">
        <v>0.15865582111832299</v>
      </c>
      <c r="BB141" s="2">
        <v>1.0077528424561301E-4</v>
      </c>
      <c r="BC141">
        <v>4.7625885636110299</v>
      </c>
      <c r="BD141">
        <v>4.7625885586894903</v>
      </c>
      <c r="BE141">
        <v>4.7625901408658802</v>
      </c>
      <c r="BF141" s="2">
        <v>-1.05142589079676E-10</v>
      </c>
      <c r="BG141">
        <v>0.18568927230080601</v>
      </c>
      <c r="BH141">
        <v>0</v>
      </c>
      <c r="BI141">
        <v>12937.4817634477</v>
      </c>
      <c r="BJ141">
        <v>131329.65329109301</v>
      </c>
      <c r="BK141">
        <v>8</v>
      </c>
      <c r="BL141">
        <v>378</v>
      </c>
      <c r="BM141">
        <v>2.8074813101806599</v>
      </c>
      <c r="BN141">
        <v>13.147930000000001</v>
      </c>
      <c r="BO141" s="9" t="str">
        <f>_xlfn.XLOOKUP(A141,Thermal!A:A,Thermal!B:B)</f>
        <v>GT LM5000</v>
      </c>
      <c r="BP141" s="9" t="str">
        <f>_xlfn.XLOOKUP(A141,Thermal!A:A,Thermal!C:C)</f>
        <v>GT LM</v>
      </c>
    </row>
    <row r="142" spans="1:68" x14ac:dyDescent="0.3">
      <c r="A142" t="s">
        <v>3264</v>
      </c>
      <c r="B142" t="s">
        <v>96</v>
      </c>
      <c r="C142" t="s">
        <v>97</v>
      </c>
      <c r="D142" t="s">
        <v>90</v>
      </c>
      <c r="E142" t="s">
        <v>81</v>
      </c>
      <c r="F142" t="s">
        <v>161</v>
      </c>
      <c r="G142">
        <v>100</v>
      </c>
      <c r="H142">
        <v>47.916671752929702</v>
      </c>
      <c r="I142" t="s">
        <v>210</v>
      </c>
      <c r="J142" s="1">
        <v>41400</v>
      </c>
      <c r="K142" s="1">
        <v>55153</v>
      </c>
      <c r="L142">
        <v>113.732576439599</v>
      </c>
      <c r="M142">
        <v>-7.1766787413863096</v>
      </c>
      <c r="N142">
        <v>-6.7361174186235697</v>
      </c>
      <c r="O142">
        <v>93.126947040498393</v>
      </c>
      <c r="P142">
        <v>92.742825607064006</v>
      </c>
      <c r="Q142">
        <v>222362.71421814</v>
      </c>
      <c r="R142">
        <v>0</v>
      </c>
      <c r="S142">
        <v>0</v>
      </c>
      <c r="T142">
        <v>0.2538387148606</v>
      </c>
      <c r="U142">
        <v>30.202257926467901</v>
      </c>
      <c r="V142">
        <v>25.289885294555699</v>
      </c>
      <c r="W142">
        <v>-4.9123726130371104</v>
      </c>
      <c r="X142">
        <v>8592</v>
      </c>
      <c r="Y142">
        <v>616</v>
      </c>
      <c r="Z142">
        <v>3284</v>
      </c>
      <c r="AA142">
        <v>0</v>
      </c>
      <c r="AB142">
        <v>0</v>
      </c>
      <c r="AC142">
        <v>0.100063218747392</v>
      </c>
      <c r="AD142">
        <v>14.993857580322301</v>
      </c>
      <c r="AE142">
        <v>0</v>
      </c>
      <c r="AF142">
        <v>67.301564988650796</v>
      </c>
      <c r="AG142">
        <v>-13.164087949466101</v>
      </c>
      <c r="AH142">
        <v>-6.2248994061584701</v>
      </c>
      <c r="AI142">
        <v>-26.246120452880898</v>
      </c>
      <c r="AJ142">
        <v>1958.37084960938</v>
      </c>
      <c r="AK142">
        <v>70.662936746057099</v>
      </c>
      <c r="AL142">
        <v>2.1435689268188498</v>
      </c>
      <c r="AM142">
        <v>0</v>
      </c>
      <c r="AN142">
        <v>222362.71421814</v>
      </c>
      <c r="AO142">
        <v>0</v>
      </c>
      <c r="AP142">
        <v>0.64307070325687499</v>
      </c>
      <c r="AQ142">
        <v>85.742752733230603</v>
      </c>
      <c r="AR142">
        <v>125398.78190625001</v>
      </c>
      <c r="AS142">
        <v>0</v>
      </c>
      <c r="AT142">
        <v>0</v>
      </c>
      <c r="AU142">
        <v>13751.9825692749</v>
      </c>
      <c r="AV142">
        <v>0</v>
      </c>
      <c r="AW142">
        <v>0</v>
      </c>
      <c r="AX142">
        <v>0</v>
      </c>
      <c r="AY142">
        <v>1215.44433116913</v>
      </c>
      <c r="AZ142">
        <v>43654.868509054199</v>
      </c>
      <c r="BA142">
        <v>0.15865582111832299</v>
      </c>
      <c r="BB142" s="2">
        <v>1.0077528424561301E-4</v>
      </c>
      <c r="BC142">
        <v>4.7625885636110299</v>
      </c>
      <c r="BD142">
        <v>4.7625885586894903</v>
      </c>
      <c r="BE142">
        <v>4.7625901408658802</v>
      </c>
      <c r="BF142">
        <v>0</v>
      </c>
      <c r="BG142">
        <v>0</v>
      </c>
      <c r="BH142">
        <v>0</v>
      </c>
      <c r="BI142">
        <v>5000.7444238940197</v>
      </c>
      <c r="BJ142">
        <v>110747.302055715</v>
      </c>
      <c r="BK142">
        <v>19</v>
      </c>
      <c r="BL142">
        <v>378</v>
      </c>
      <c r="BM142">
        <v>7.6575604453124999</v>
      </c>
      <c r="BN142">
        <v>25.405629999999999</v>
      </c>
      <c r="BO142" s="9" t="str">
        <f>_xlfn.XLOOKUP(A142,Thermal!A:A,Thermal!B:B)</f>
        <v>GT LMS100</v>
      </c>
      <c r="BP142" s="9" t="str">
        <f>_xlfn.XLOOKUP(A142,Thermal!A:A,Thermal!C:C)</f>
        <v>GT LMS</v>
      </c>
    </row>
    <row r="143" spans="1:68" x14ac:dyDescent="0.3">
      <c r="A143" t="s">
        <v>716</v>
      </c>
      <c r="B143" t="s">
        <v>212</v>
      </c>
      <c r="C143" t="s">
        <v>97</v>
      </c>
      <c r="D143" t="s">
        <v>90</v>
      </c>
      <c r="E143" t="s">
        <v>81</v>
      </c>
      <c r="F143" t="s">
        <v>161</v>
      </c>
      <c r="G143">
        <v>105.5</v>
      </c>
      <c r="H143">
        <v>52.75</v>
      </c>
      <c r="I143" t="s">
        <v>681</v>
      </c>
      <c r="J143" s="1">
        <v>43423</v>
      </c>
      <c r="K143" s="1">
        <v>55153</v>
      </c>
      <c r="L143">
        <v>115.607053479812</v>
      </c>
      <c r="M143">
        <v>-12.6163733280292</v>
      </c>
      <c r="N143">
        <v>-7.0006248091592198</v>
      </c>
      <c r="O143">
        <v>97.036986752091195</v>
      </c>
      <c r="P143">
        <v>100.027034708996</v>
      </c>
      <c r="Q143">
        <v>208805.68152236901</v>
      </c>
      <c r="R143">
        <v>0</v>
      </c>
      <c r="S143">
        <v>0</v>
      </c>
      <c r="T143">
        <v>0.22593617760852699</v>
      </c>
      <c r="U143">
        <v>28.988087780168499</v>
      </c>
      <c r="V143">
        <v>24.139410516479501</v>
      </c>
      <c r="W143">
        <v>-4.8486772712402297</v>
      </c>
      <c r="X143">
        <v>8400</v>
      </c>
      <c r="Y143">
        <v>600</v>
      </c>
      <c r="Z143">
        <v>3177</v>
      </c>
      <c r="AA143">
        <v>0</v>
      </c>
      <c r="AB143">
        <v>0</v>
      </c>
      <c r="AC143" s="2">
        <v>9.3962554195908501E-2</v>
      </c>
      <c r="AD143">
        <v>14.3048933345947</v>
      </c>
      <c r="AE143">
        <v>0</v>
      </c>
      <c r="AF143">
        <v>67.896420658083798</v>
      </c>
      <c r="AG143">
        <v>-13.3109442149599</v>
      </c>
      <c r="AH143">
        <v>-5.4831874881388201</v>
      </c>
      <c r="AI143">
        <v>-25.9258213043213</v>
      </c>
      <c r="AJ143">
        <v>1943.64709472656</v>
      </c>
      <c r="AK143">
        <v>70.002757465163995</v>
      </c>
      <c r="AL143">
        <v>2.0522047222442601</v>
      </c>
      <c r="AM143">
        <v>0</v>
      </c>
      <c r="AN143">
        <v>208805.676670074</v>
      </c>
      <c r="AO143">
        <v>0</v>
      </c>
      <c r="AP143">
        <v>0.61566145277768403</v>
      </c>
      <c r="AQ143">
        <v>82.088186490058902</v>
      </c>
      <c r="AR143">
        <v>120053.974758789</v>
      </c>
      <c r="AS143">
        <v>0</v>
      </c>
      <c r="AT143">
        <v>0</v>
      </c>
      <c r="AU143">
        <v>13165.8387255249</v>
      </c>
      <c r="AV143">
        <v>0</v>
      </c>
      <c r="AW143">
        <v>0</v>
      </c>
      <c r="AX143">
        <v>0</v>
      </c>
      <c r="AY143">
        <v>1565.44164180756</v>
      </c>
      <c r="AZ143">
        <v>57117.079568147703</v>
      </c>
      <c r="BA143">
        <v>0.15865582111832299</v>
      </c>
      <c r="BB143" s="2">
        <v>1.0077528424561301E-4</v>
      </c>
      <c r="BC143">
        <v>4.7625885636110299</v>
      </c>
      <c r="BD143">
        <v>4.7625885586894903</v>
      </c>
      <c r="BE143">
        <v>4.7625901408658802</v>
      </c>
      <c r="BF143">
        <v>0</v>
      </c>
      <c r="BG143">
        <v>0</v>
      </c>
      <c r="BH143">
        <v>0</v>
      </c>
      <c r="BI143">
        <v>12274.917716407699</v>
      </c>
      <c r="BJ143">
        <v>256762.98351411099</v>
      </c>
      <c r="BK143">
        <v>18</v>
      </c>
      <c r="BL143">
        <v>377</v>
      </c>
      <c r="BM143">
        <v>7.7749989028320297</v>
      </c>
      <c r="BN143">
        <v>24.408449999999998</v>
      </c>
      <c r="BO143" s="9" t="str">
        <f>_xlfn.XLOOKUP(A143,Thermal!A:A,Thermal!B:B)</f>
        <v>GT LMS100 PA</v>
      </c>
      <c r="BP143" s="9" t="str">
        <f>_xlfn.XLOOKUP(A143,Thermal!A:A,Thermal!C:C)</f>
        <v>GT LMS</v>
      </c>
    </row>
    <row r="144" spans="1:68" x14ac:dyDescent="0.3">
      <c r="A144" t="s">
        <v>1760</v>
      </c>
      <c r="B144" t="s">
        <v>182</v>
      </c>
      <c r="C144" t="s">
        <v>183</v>
      </c>
      <c r="D144" t="s">
        <v>90</v>
      </c>
      <c r="E144" t="s">
        <v>81</v>
      </c>
      <c r="F144" t="s">
        <v>161</v>
      </c>
      <c r="G144">
        <v>99.199996948242202</v>
      </c>
      <c r="H144">
        <v>50.572551727294901</v>
      </c>
      <c r="I144" t="s">
        <v>210</v>
      </c>
      <c r="J144" s="1">
        <v>41444</v>
      </c>
      <c r="K144" s="1">
        <v>55153</v>
      </c>
      <c r="L144">
        <v>113.11134482395001</v>
      </c>
      <c r="M144">
        <v>-0.69465737175160003</v>
      </c>
      <c r="N144">
        <v>-5.5515616662871601</v>
      </c>
      <c r="O144">
        <v>92.4978164690677</v>
      </c>
      <c r="P144">
        <v>91.946134036739906</v>
      </c>
      <c r="Q144">
        <v>374248.84786987299</v>
      </c>
      <c r="R144">
        <v>0</v>
      </c>
      <c r="S144">
        <v>0</v>
      </c>
      <c r="T144">
        <v>0.43067008601082302</v>
      </c>
      <c r="U144">
        <v>47.546130293594402</v>
      </c>
      <c r="V144">
        <v>42.331791413208002</v>
      </c>
      <c r="W144">
        <v>-5.2143388945312497</v>
      </c>
      <c r="X144">
        <v>8592</v>
      </c>
      <c r="Y144">
        <v>612</v>
      </c>
      <c r="Z144">
        <v>4986</v>
      </c>
      <c r="AA144">
        <v>0</v>
      </c>
      <c r="AB144">
        <v>0</v>
      </c>
      <c r="AC144">
        <v>0.16841197708004799</v>
      </c>
      <c r="AD144">
        <v>23.978252688026402</v>
      </c>
      <c r="AE144">
        <v>0</v>
      </c>
      <c r="AF144">
        <v>86.644907459353803</v>
      </c>
      <c r="AG144">
        <v>4.1622447253741202</v>
      </c>
      <c r="AH144">
        <v>-4.2078896047071197</v>
      </c>
      <c r="AI144">
        <v>-11.529314994811999</v>
      </c>
      <c r="AJ144">
        <v>1935.65905761719</v>
      </c>
      <c r="AK144">
        <v>66.496459373886395</v>
      </c>
      <c r="AL144">
        <v>3.4345753537435502</v>
      </c>
      <c r="AM144">
        <v>0</v>
      </c>
      <c r="AN144">
        <v>374248.84786987299</v>
      </c>
      <c r="AO144">
        <v>0</v>
      </c>
      <c r="AP144">
        <v>1.0303726642516</v>
      </c>
      <c r="AQ144">
        <v>137.38301311558499</v>
      </c>
      <c r="AR144">
        <v>200922.66125875901</v>
      </c>
      <c r="AS144">
        <v>0</v>
      </c>
      <c r="AT144">
        <v>0</v>
      </c>
      <c r="AU144">
        <v>22034.383911277801</v>
      </c>
      <c r="AV144">
        <v>6.0868000984191903</v>
      </c>
      <c r="AW144">
        <v>42.5406494140625</v>
      </c>
      <c r="AX144">
        <v>1608.0936704576</v>
      </c>
      <c r="AY144">
        <v>25009.941277950998</v>
      </c>
      <c r="AZ144">
        <v>48623.471810609102</v>
      </c>
      <c r="BA144">
        <v>0.51018113010031196</v>
      </c>
      <c r="BB144" s="2">
        <v>2.0310216756485401E-4</v>
      </c>
      <c r="BC144">
        <v>10.975790943057399</v>
      </c>
      <c r="BD144">
        <v>5.16794962473507</v>
      </c>
      <c r="BE144">
        <v>5.9579308528264496</v>
      </c>
      <c r="BF144" s="2">
        <v>3.4859103616327E-3</v>
      </c>
      <c r="BG144" s="2">
        <v>2.4320488795638098E-2</v>
      </c>
      <c r="BH144">
        <v>5773.4694547791196</v>
      </c>
      <c r="BI144">
        <v>215230.84571366099</v>
      </c>
      <c r="BJ144">
        <v>176838.56307628501</v>
      </c>
      <c r="BK144">
        <v>68</v>
      </c>
      <c r="BL144">
        <v>377</v>
      </c>
      <c r="BM144">
        <v>9.4343701469726593</v>
      </c>
      <c r="BN144">
        <v>42.72963</v>
      </c>
      <c r="BO144" s="9" t="str">
        <f>_xlfn.XLOOKUP(A144,Thermal!A:A,Thermal!B:B)</f>
        <v>GT LMS100</v>
      </c>
      <c r="BP144" s="9" t="str">
        <f>_xlfn.XLOOKUP(A144,Thermal!A:A,Thermal!C:C)</f>
        <v>GT LMS</v>
      </c>
    </row>
    <row r="145" spans="1:68" x14ac:dyDescent="0.3">
      <c r="A145" t="s">
        <v>3072</v>
      </c>
      <c r="B145" t="s">
        <v>164</v>
      </c>
      <c r="C145" t="s">
        <v>165</v>
      </c>
      <c r="D145" t="s">
        <v>166</v>
      </c>
      <c r="E145" t="s">
        <v>81</v>
      </c>
      <c r="F145" t="s">
        <v>161</v>
      </c>
      <c r="G145">
        <v>132</v>
      </c>
      <c r="H145">
        <v>71.351356506347699</v>
      </c>
      <c r="I145" t="s">
        <v>286</v>
      </c>
      <c r="J145" s="1">
        <v>36617</v>
      </c>
      <c r="K145" s="1">
        <v>51471</v>
      </c>
      <c r="L145">
        <v>81.543367763682696</v>
      </c>
      <c r="M145">
        <v>-31.653934860726999</v>
      </c>
      <c r="N145">
        <v>-2.1098082540697001</v>
      </c>
      <c r="O145">
        <v>128.27336448598101</v>
      </c>
      <c r="P145">
        <v>128.61258278145701</v>
      </c>
      <c r="Q145">
        <v>456478.70149230998</v>
      </c>
      <c r="R145">
        <v>0</v>
      </c>
      <c r="S145">
        <v>0</v>
      </c>
      <c r="T145">
        <v>0.394768490981662</v>
      </c>
      <c r="U145">
        <v>32.897687236076401</v>
      </c>
      <c r="V145">
        <v>37.2228112673168</v>
      </c>
      <c r="W145">
        <v>4.3251239991455099</v>
      </c>
      <c r="X145">
        <v>8592</v>
      </c>
      <c r="Y145">
        <v>238</v>
      </c>
      <c r="Z145">
        <v>4899</v>
      </c>
      <c r="AA145">
        <v>0</v>
      </c>
      <c r="AB145">
        <v>0</v>
      </c>
      <c r="AC145">
        <v>0.25562807392402298</v>
      </c>
      <c r="AD145">
        <v>28.899732607662202</v>
      </c>
      <c r="AE145">
        <v>0</v>
      </c>
      <c r="AF145">
        <v>49.061208666958002</v>
      </c>
      <c r="AG145">
        <v>-34.002752803336598</v>
      </c>
      <c r="AH145">
        <v>-3.6265908873439598</v>
      </c>
      <c r="AI145">
        <v>-25.408023834228501</v>
      </c>
      <c r="AJ145">
        <v>1938.52331542969</v>
      </c>
      <c r="AK145">
        <v>73.855154537659303</v>
      </c>
      <c r="AL145">
        <v>5.3822735426044499</v>
      </c>
      <c r="AM145">
        <v>0</v>
      </c>
      <c r="AN145">
        <v>456478.70149230998</v>
      </c>
      <c r="AO145">
        <v>0</v>
      </c>
      <c r="AP145">
        <v>1.61468211336201</v>
      </c>
      <c r="AQ145">
        <v>215.290939053118</v>
      </c>
      <c r="AR145">
        <v>314862.998740112</v>
      </c>
      <c r="AS145">
        <v>0</v>
      </c>
      <c r="AT145">
        <v>0</v>
      </c>
      <c r="AU145">
        <v>0</v>
      </c>
      <c r="AV145">
        <v>2807.5063633918799</v>
      </c>
      <c r="AW145">
        <v>32162.854029871502</v>
      </c>
      <c r="AX145">
        <v>573.51995849609398</v>
      </c>
      <c r="AY145">
        <v>0</v>
      </c>
      <c r="AZ145">
        <v>173949.256954312</v>
      </c>
      <c r="BA145">
        <v>0.89269231355136103</v>
      </c>
      <c r="BB145" s="2">
        <v>2.9890726678125298E-3</v>
      </c>
      <c r="BC145">
        <v>22.2939250891936</v>
      </c>
      <c r="BD145">
        <v>5.16794962473507</v>
      </c>
      <c r="BE145">
        <v>17.1082450557093</v>
      </c>
      <c r="BF145">
        <v>6974.3301796522001</v>
      </c>
      <c r="BG145">
        <v>869.82908255595203</v>
      </c>
      <c r="BH145">
        <v>75828.138110876098</v>
      </c>
      <c r="BI145">
        <v>0</v>
      </c>
      <c r="BJ145">
        <v>3797285.0306552998</v>
      </c>
      <c r="BK145">
        <v>1899</v>
      </c>
      <c r="BL145">
        <v>377</v>
      </c>
      <c r="BM145">
        <v>5.0713372026824901</v>
      </c>
      <c r="BN145">
        <v>41.103769999999997</v>
      </c>
      <c r="BO145" s="9" t="str">
        <f>_xlfn.XLOOKUP(A145,Thermal!A:A,Thermal!B:B)</f>
        <v>GT 7F</v>
      </c>
      <c r="BP145" s="9" t="str">
        <f>_xlfn.XLOOKUP(A145,Thermal!A:A,Thermal!C:C)</f>
        <v>GT F</v>
      </c>
    </row>
    <row r="146" spans="1:68" x14ac:dyDescent="0.3">
      <c r="A146" t="s">
        <v>3268</v>
      </c>
      <c r="B146" t="s">
        <v>96</v>
      </c>
      <c r="C146" t="s">
        <v>97</v>
      </c>
      <c r="D146" t="s">
        <v>90</v>
      </c>
      <c r="E146" t="s">
        <v>81</v>
      </c>
      <c r="F146" t="s">
        <v>161</v>
      </c>
      <c r="G146">
        <v>100</v>
      </c>
      <c r="H146">
        <v>47.916671752929702</v>
      </c>
      <c r="I146" t="s">
        <v>210</v>
      </c>
      <c r="J146" s="1">
        <v>41400</v>
      </c>
      <c r="K146" s="1">
        <v>55153</v>
      </c>
      <c r="L146">
        <v>119.065272330882</v>
      </c>
      <c r="M146">
        <v>-10.982835589446999</v>
      </c>
      <c r="N146">
        <v>-7.3864064706616803</v>
      </c>
      <c r="O146">
        <v>92.328660436137099</v>
      </c>
      <c r="P146">
        <v>93.874172185430496</v>
      </c>
      <c r="Q146">
        <v>199765.06643676799</v>
      </c>
      <c r="R146">
        <v>0</v>
      </c>
      <c r="S146">
        <v>0</v>
      </c>
      <c r="T146">
        <v>0.22804231328372099</v>
      </c>
      <c r="U146">
        <v>27.835489807784999</v>
      </c>
      <c r="V146">
        <v>23.785082985473601</v>
      </c>
      <c r="W146">
        <v>-4.05040686743164</v>
      </c>
      <c r="X146">
        <v>8592</v>
      </c>
      <c r="Y146">
        <v>616</v>
      </c>
      <c r="Z146">
        <v>3083</v>
      </c>
      <c r="AA146">
        <v>0</v>
      </c>
      <c r="AB146">
        <v>0</v>
      </c>
      <c r="AC146" s="2">
        <v>8.9894277515159896E-2</v>
      </c>
      <c r="AD146">
        <v>13.7738743303223</v>
      </c>
      <c r="AE146">
        <v>0</v>
      </c>
      <c r="AF146">
        <v>67.297524170414604</v>
      </c>
      <c r="AG146">
        <v>-13.168128775236999</v>
      </c>
      <c r="AH146">
        <v>-6.2248994061584701</v>
      </c>
      <c r="AI146">
        <v>-26.246120452880898</v>
      </c>
      <c r="AJ146">
        <v>1958.37084960938</v>
      </c>
      <c r="AK146">
        <v>70.638912161981594</v>
      </c>
      <c r="AL146">
        <v>1.9680201708526599</v>
      </c>
      <c r="AM146">
        <v>0</v>
      </c>
      <c r="AN146">
        <v>199765.06643676799</v>
      </c>
      <c r="AO146">
        <v>0</v>
      </c>
      <c r="AP146">
        <v>0.59040608194097899</v>
      </c>
      <c r="AQ146">
        <v>78.720803535938302</v>
      </c>
      <c r="AR146">
        <v>115129.17963964801</v>
      </c>
      <c r="AS146">
        <v>0</v>
      </c>
      <c r="AT146">
        <v>0</v>
      </c>
      <c r="AU146">
        <v>12625.7564332886</v>
      </c>
      <c r="AV146">
        <v>0</v>
      </c>
      <c r="AW146">
        <v>0</v>
      </c>
      <c r="AX146">
        <v>52.083324432372997</v>
      </c>
      <c r="AY146">
        <v>1015.53298282623</v>
      </c>
      <c r="AZ146">
        <v>47848.603904247298</v>
      </c>
      <c r="BA146">
        <v>0.15865582111832299</v>
      </c>
      <c r="BB146" s="2">
        <v>1.0077528424561301E-4</v>
      </c>
      <c r="BC146">
        <v>4.7625885636110299</v>
      </c>
      <c r="BD146">
        <v>4.7625885586894903</v>
      </c>
      <c r="BE146">
        <v>4.7625901408658802</v>
      </c>
      <c r="BF146">
        <v>0</v>
      </c>
      <c r="BG146">
        <v>0</v>
      </c>
      <c r="BH146">
        <v>1207.55932617188</v>
      </c>
      <c r="BI146">
        <v>7513.6292419536203</v>
      </c>
      <c r="BJ146">
        <v>177563.63096647701</v>
      </c>
      <c r="BK146">
        <v>14</v>
      </c>
      <c r="BL146">
        <v>377</v>
      </c>
      <c r="BM146">
        <v>7.0559852338867204</v>
      </c>
      <c r="BN146">
        <v>23.97137</v>
      </c>
      <c r="BO146" s="9" t="str">
        <f>_xlfn.XLOOKUP(A146,Thermal!A:A,Thermal!B:B)</f>
        <v>GT LMS100</v>
      </c>
      <c r="BP146" s="9" t="str">
        <f>_xlfn.XLOOKUP(A146,Thermal!A:A,Thermal!C:C)</f>
        <v>GT LMS</v>
      </c>
    </row>
    <row r="147" spans="1:68" x14ac:dyDescent="0.3">
      <c r="A147" t="s">
        <v>2967</v>
      </c>
      <c r="B147" t="s">
        <v>164</v>
      </c>
      <c r="C147" t="s">
        <v>165</v>
      </c>
      <c r="D147" t="s">
        <v>166</v>
      </c>
      <c r="E147" t="s">
        <v>81</v>
      </c>
      <c r="F147" t="s">
        <v>161</v>
      </c>
      <c r="G147">
        <v>40</v>
      </c>
      <c r="H147">
        <v>21.739130020141602</v>
      </c>
      <c r="I147" t="s">
        <v>193</v>
      </c>
      <c r="J147" s="1">
        <v>37773</v>
      </c>
      <c r="K147" s="1">
        <v>55518</v>
      </c>
      <c r="L147">
        <v>65.281769759790194</v>
      </c>
      <c r="M147">
        <v>-38.198179104063001</v>
      </c>
      <c r="N147">
        <v>-6.66042600518238</v>
      </c>
      <c r="O147">
        <v>37.274143302180697</v>
      </c>
      <c r="P147">
        <v>35.6181015452539</v>
      </c>
      <c r="Q147">
        <v>124689.641693115</v>
      </c>
      <c r="R147">
        <v>0</v>
      </c>
      <c r="S147">
        <v>0</v>
      </c>
      <c r="T147">
        <v>0.355849434054679</v>
      </c>
      <c r="U147">
        <v>7.4171011405916198</v>
      </c>
      <c r="V147">
        <v>8.1399609963769901</v>
      </c>
      <c r="W147">
        <v>0.72285985000610298</v>
      </c>
      <c r="X147">
        <v>8592</v>
      </c>
      <c r="Y147">
        <v>747</v>
      </c>
      <c r="Z147">
        <v>5363</v>
      </c>
      <c r="AA147">
        <v>0</v>
      </c>
      <c r="AB147">
        <v>0</v>
      </c>
      <c r="AC147">
        <v>5.6110337275485998E-2</v>
      </c>
      <c r="AD147">
        <v>6.8158874526061997</v>
      </c>
      <c r="AE147">
        <v>0</v>
      </c>
      <c r="AF147">
        <v>44.475070306493301</v>
      </c>
      <c r="AG147">
        <v>-36.350491879015003</v>
      </c>
      <c r="AH147">
        <v>-5.8649901562029001</v>
      </c>
      <c r="AI147">
        <v>-28.6462802886963</v>
      </c>
      <c r="AJ147">
        <v>1861.29577636719</v>
      </c>
      <c r="AK147">
        <v>65.3429683179058</v>
      </c>
      <c r="AL147">
        <v>1.2469913730697599</v>
      </c>
      <c r="AM147">
        <v>0</v>
      </c>
      <c r="AN147">
        <v>124689.641693115</v>
      </c>
      <c r="AO147">
        <v>0</v>
      </c>
      <c r="AP147">
        <v>0.37409741267841301</v>
      </c>
      <c r="AQ147">
        <v>49.879653597474103</v>
      </c>
      <c r="AR147">
        <v>72948.997405761693</v>
      </c>
      <c r="AS147">
        <v>0</v>
      </c>
      <c r="AT147">
        <v>0</v>
      </c>
      <c r="AU147">
        <v>0</v>
      </c>
      <c r="AV147">
        <v>581.05973291397095</v>
      </c>
      <c r="AW147">
        <v>1568.3857843875901</v>
      </c>
      <c r="AX147">
        <v>218.40949869155901</v>
      </c>
      <c r="AY147">
        <v>0</v>
      </c>
      <c r="AZ147">
        <v>79458.140153735905</v>
      </c>
      <c r="BA147">
        <v>0.89269231355136103</v>
      </c>
      <c r="BB147" s="2">
        <v>2.9890726678125298E-3</v>
      </c>
      <c r="BC147">
        <v>22.2939250891936</v>
      </c>
      <c r="BD147">
        <v>5.16794962473507</v>
      </c>
      <c r="BE147">
        <v>17.1082450557093</v>
      </c>
      <c r="BF147">
        <v>3095.3341443003201</v>
      </c>
      <c r="BG147">
        <v>1.2080806184094399</v>
      </c>
      <c r="BH147">
        <v>30237.5440063477</v>
      </c>
      <c r="BI147">
        <v>0</v>
      </c>
      <c r="BJ147">
        <v>1985951.3659967601</v>
      </c>
      <c r="BK147">
        <v>665</v>
      </c>
      <c r="BL147">
        <v>376</v>
      </c>
      <c r="BM147">
        <v>0.86354740332031199</v>
      </c>
      <c r="BN147">
        <v>10.15925</v>
      </c>
      <c r="BO147" s="9" t="str">
        <f>_xlfn.XLOOKUP(A147,Thermal!A:A,Thermal!B:B)</f>
        <v>GT LM6000</v>
      </c>
      <c r="BP147" s="9" t="str">
        <f>_xlfn.XLOOKUP(A147,Thermal!A:A,Thermal!C:C)</f>
        <v>GT LM</v>
      </c>
    </row>
    <row r="148" spans="1:68" x14ac:dyDescent="0.3">
      <c r="A148" t="s">
        <v>245</v>
      </c>
      <c r="B148" t="s">
        <v>242</v>
      </c>
      <c r="C148" t="s">
        <v>243</v>
      </c>
      <c r="D148" t="s">
        <v>90</v>
      </c>
      <c r="E148" t="s">
        <v>81</v>
      </c>
      <c r="F148" t="s">
        <v>161</v>
      </c>
      <c r="G148">
        <v>54</v>
      </c>
      <c r="H148">
        <v>20.769229888916001</v>
      </c>
      <c r="I148" t="s">
        <v>190</v>
      </c>
      <c r="J148" s="1">
        <v>41103</v>
      </c>
      <c r="K148" s="1">
        <v>55153</v>
      </c>
      <c r="L148">
        <v>136.87579898676501</v>
      </c>
      <c r="M148">
        <v>5.4352730235495796</v>
      </c>
      <c r="N148">
        <v>3.4703145638016499</v>
      </c>
      <c r="O148">
        <v>50.3306074766355</v>
      </c>
      <c r="P148">
        <v>50.557947019867498</v>
      </c>
      <c r="Q148">
        <v>164899.527723312</v>
      </c>
      <c r="R148">
        <v>0</v>
      </c>
      <c r="S148">
        <v>0</v>
      </c>
      <c r="T148">
        <v>0.34859531482108003</v>
      </c>
      <c r="U148">
        <v>25.8074896053371</v>
      </c>
      <c r="V148">
        <v>22.570755704431502</v>
      </c>
      <c r="W148">
        <v>-3.23673389245605</v>
      </c>
      <c r="X148">
        <v>8592</v>
      </c>
      <c r="Y148">
        <v>580</v>
      </c>
      <c r="Z148">
        <v>4950</v>
      </c>
      <c r="AA148">
        <v>0</v>
      </c>
      <c r="AB148">
        <v>0</v>
      </c>
      <c r="AC148" s="2">
        <v>7.4204785509735305E-2</v>
      </c>
      <c r="AD148">
        <v>13.9144959644852</v>
      </c>
      <c r="AE148">
        <v>0</v>
      </c>
      <c r="AF148">
        <v>105.576877232634</v>
      </c>
      <c r="AG148">
        <v>15.273849299372101</v>
      </c>
      <c r="AH148">
        <v>3.6124755594578399</v>
      </c>
      <c r="AI148">
        <v>-11.9346370697021</v>
      </c>
      <c r="AJ148">
        <v>1862.28625488281</v>
      </c>
      <c r="AK148">
        <v>65.108863786419406</v>
      </c>
      <c r="AL148">
        <v>1.7281991349897401</v>
      </c>
      <c r="AM148">
        <v>0</v>
      </c>
      <c r="AN148">
        <v>164899.522668839</v>
      </c>
      <c r="AO148">
        <v>0</v>
      </c>
      <c r="AP148">
        <v>0.51845976643008196</v>
      </c>
      <c r="AQ148">
        <v>69.127962999761095</v>
      </c>
      <c r="AR148">
        <v>101099.64984729</v>
      </c>
      <c r="AS148">
        <v>0</v>
      </c>
      <c r="AT148">
        <v>0</v>
      </c>
      <c r="AU148">
        <v>11087.194005470301</v>
      </c>
      <c r="AV148">
        <v>1774.9138376936301</v>
      </c>
      <c r="AW148">
        <v>1407.2623628675899</v>
      </c>
      <c r="AX148">
        <v>6033.2393869515499</v>
      </c>
      <c r="AY148">
        <v>1337.8031588792801</v>
      </c>
      <c r="AZ148">
        <v>57930.898275799998</v>
      </c>
      <c r="BA148">
        <v>68.991563600709796</v>
      </c>
      <c r="BB148">
        <v>47.798254582190303</v>
      </c>
      <c r="BC148">
        <v>72.654054049203495</v>
      </c>
      <c r="BD148" s="2">
        <v>3.1824214840017198E-2</v>
      </c>
      <c r="BE148">
        <v>64.513264085483598</v>
      </c>
      <c r="BF148">
        <v>91263.817776748998</v>
      </c>
      <c r="BG148">
        <v>30557.176233975999</v>
      </c>
      <c r="BH148">
        <v>210740.22516880001</v>
      </c>
      <c r="BI148">
        <v>469.742078519892</v>
      </c>
      <c r="BJ148">
        <v>2401848.0797519898</v>
      </c>
      <c r="BK148">
        <v>1146</v>
      </c>
      <c r="BL148">
        <v>375</v>
      </c>
      <c r="BM148">
        <v>4.0623081943969703</v>
      </c>
      <c r="BN148">
        <v>25.30564</v>
      </c>
      <c r="BO148" s="9" t="str">
        <f>_xlfn.XLOOKUP(A148,Thermal!A:A,Thermal!B:B)</f>
        <v>GT LM6000PG Sprint</v>
      </c>
      <c r="BP148" s="9" t="str">
        <f>_xlfn.XLOOKUP(A148,Thermal!A:A,Thermal!C:C)</f>
        <v>GT LM</v>
      </c>
    </row>
    <row r="149" spans="1:68" x14ac:dyDescent="0.3">
      <c r="A149" t="s">
        <v>2361</v>
      </c>
      <c r="B149" t="s">
        <v>132</v>
      </c>
      <c r="C149" t="s">
        <v>97</v>
      </c>
      <c r="D149" t="s">
        <v>90</v>
      </c>
      <c r="E149" t="s">
        <v>81</v>
      </c>
      <c r="F149" t="s">
        <v>161</v>
      </c>
      <c r="G149">
        <v>49.900001525878899</v>
      </c>
      <c r="H149">
        <v>25.947999954223601</v>
      </c>
      <c r="I149" t="s">
        <v>190</v>
      </c>
      <c r="J149" s="1">
        <v>41183</v>
      </c>
      <c r="K149" s="1">
        <v>55153</v>
      </c>
      <c r="L149">
        <v>142.56566908086199</v>
      </c>
      <c r="M149">
        <v>-1.9065990620212201</v>
      </c>
      <c r="N149">
        <v>3.0046182809446802</v>
      </c>
      <c r="O149">
        <v>46.654946909515303</v>
      </c>
      <c r="P149">
        <v>46.498980450577598</v>
      </c>
      <c r="Q149">
        <v>116615.18487167401</v>
      </c>
      <c r="R149">
        <v>0</v>
      </c>
      <c r="S149">
        <v>0</v>
      </c>
      <c r="T149">
        <v>0.26677826270225802</v>
      </c>
      <c r="U149">
        <v>17.6040391143103</v>
      </c>
      <c r="V149">
        <v>16.625322994262699</v>
      </c>
      <c r="W149">
        <v>-0.97871611791992197</v>
      </c>
      <c r="X149">
        <v>8616</v>
      </c>
      <c r="Y149">
        <v>581</v>
      </c>
      <c r="Z149">
        <v>3422</v>
      </c>
      <c r="AA149">
        <v>0</v>
      </c>
      <c r="AB149">
        <v>0</v>
      </c>
      <c r="AC149" s="2">
        <v>5.2476831802091901E-2</v>
      </c>
      <c r="AD149">
        <v>9.3957958503418002</v>
      </c>
      <c r="AE149">
        <v>0</v>
      </c>
      <c r="AF149">
        <v>96.4267517203415</v>
      </c>
      <c r="AG149">
        <v>7.3083606706956097</v>
      </c>
      <c r="AH149">
        <v>2.4278387132048</v>
      </c>
      <c r="AI149">
        <v>-25.9965934753418</v>
      </c>
      <c r="AJ149">
        <v>1844.45361328125</v>
      </c>
      <c r="AK149">
        <v>67.466498695872801</v>
      </c>
      <c r="AL149">
        <v>1.1664534745330799</v>
      </c>
      <c r="AM149">
        <v>0</v>
      </c>
      <c r="AN149">
        <v>116615.18487167401</v>
      </c>
      <c r="AO149">
        <v>0</v>
      </c>
      <c r="AP149">
        <v>0.34993605306185799</v>
      </c>
      <c r="AQ149">
        <v>46.6581386716366</v>
      </c>
      <c r="AR149">
        <v>68237.529072753896</v>
      </c>
      <c r="AS149">
        <v>0</v>
      </c>
      <c r="AT149">
        <v>0</v>
      </c>
      <c r="AU149">
        <v>7483.33660147095</v>
      </c>
      <c r="AV149">
        <v>47.903999328613303</v>
      </c>
      <c r="AW149">
        <v>934.12798881530796</v>
      </c>
      <c r="AX149">
        <v>47.904003143310497</v>
      </c>
      <c r="AY149">
        <v>1278.5439040660899</v>
      </c>
      <c r="AZ149">
        <v>49294.783046960802</v>
      </c>
      <c r="BA149">
        <v>0.15865582111832299</v>
      </c>
      <c r="BB149" s="2">
        <v>1.0077528424561301E-4</v>
      </c>
      <c r="BC149">
        <v>4.7625885636110299</v>
      </c>
      <c r="BD149">
        <v>4.7625885586894903</v>
      </c>
      <c r="BE149">
        <v>4.7625901408658802</v>
      </c>
      <c r="BF149" s="2">
        <v>1.6720890998840301E-2</v>
      </c>
      <c r="BG149">
        <v>0.179477123776451</v>
      </c>
      <c r="BH149">
        <v>788.40648025088001</v>
      </c>
      <c r="BI149">
        <v>11955.164381480799</v>
      </c>
      <c r="BJ149">
        <v>368882.16506301699</v>
      </c>
      <c r="BK149">
        <v>7</v>
      </c>
      <c r="BL149">
        <v>375</v>
      </c>
      <c r="BM149">
        <v>2.90766520715332</v>
      </c>
      <c r="BN149">
        <v>17.00695</v>
      </c>
      <c r="BO149" s="9" t="str">
        <f>_xlfn.XLOOKUP(A149,Thermal!A:A,Thermal!B:B)</f>
        <v>GT LM6000 PC Sprint</v>
      </c>
      <c r="BP149" s="9" t="str">
        <f>_xlfn.XLOOKUP(A149,Thermal!A:A,Thermal!C:C)</f>
        <v>GT LM</v>
      </c>
    </row>
    <row r="150" spans="1:68" x14ac:dyDescent="0.3">
      <c r="A150" t="s">
        <v>3269</v>
      </c>
      <c r="B150" t="s">
        <v>96</v>
      </c>
      <c r="C150" t="s">
        <v>97</v>
      </c>
      <c r="D150" t="s">
        <v>90</v>
      </c>
      <c r="E150" t="s">
        <v>81</v>
      </c>
      <c r="F150" t="s">
        <v>161</v>
      </c>
      <c r="G150">
        <v>100</v>
      </c>
      <c r="H150">
        <v>47.916671752929702</v>
      </c>
      <c r="I150" t="s">
        <v>210</v>
      </c>
      <c r="J150" s="1">
        <v>41400</v>
      </c>
      <c r="K150" s="1">
        <v>55153</v>
      </c>
      <c r="L150">
        <v>117.303621265353</v>
      </c>
      <c r="M150">
        <v>-11.4557974441023</v>
      </c>
      <c r="N150">
        <v>-7.4967431486106699</v>
      </c>
      <c r="O150">
        <v>92.211838006230494</v>
      </c>
      <c r="P150">
        <v>94.150110375275901</v>
      </c>
      <c r="Q150">
        <v>214094.65282058701</v>
      </c>
      <c r="R150">
        <v>0</v>
      </c>
      <c r="S150">
        <v>0</v>
      </c>
      <c r="T150">
        <v>0.244400288607697</v>
      </c>
      <c r="U150">
        <v>29.766826341880801</v>
      </c>
      <c r="V150">
        <v>25.114079010009799</v>
      </c>
      <c r="W150">
        <v>-4.6527473300781201</v>
      </c>
      <c r="X150">
        <v>8592</v>
      </c>
      <c r="Y150">
        <v>612</v>
      </c>
      <c r="Z150">
        <v>3190</v>
      </c>
      <c r="AA150">
        <v>0</v>
      </c>
      <c r="AB150">
        <v>0</v>
      </c>
      <c r="AC150" s="2">
        <v>9.6342591217056697E-2</v>
      </c>
      <c r="AD150">
        <v>14.7801532507324</v>
      </c>
      <c r="AE150">
        <v>0</v>
      </c>
      <c r="AF150">
        <v>67.298319075811506</v>
      </c>
      <c r="AG150">
        <v>-13.1673338594893</v>
      </c>
      <c r="AH150">
        <v>-6.2248994061584701</v>
      </c>
      <c r="AI150">
        <v>-26.246120452880898</v>
      </c>
      <c r="AJ150">
        <v>1958.37084960938</v>
      </c>
      <c r="AK150">
        <v>70.642171103986797</v>
      </c>
      <c r="AL150">
        <v>2.1114175133056601</v>
      </c>
      <c r="AM150">
        <v>0</v>
      </c>
      <c r="AN150">
        <v>214094.65282058701</v>
      </c>
      <c r="AO150">
        <v>0</v>
      </c>
      <c r="AP150">
        <v>0.63342528375610696</v>
      </c>
      <c r="AQ150">
        <v>84.456698128700296</v>
      </c>
      <c r="AR150">
        <v>123517.92315527301</v>
      </c>
      <c r="AS150">
        <v>0</v>
      </c>
      <c r="AT150">
        <v>0</v>
      </c>
      <c r="AU150">
        <v>13545.716299743701</v>
      </c>
      <c r="AV150">
        <v>0</v>
      </c>
      <c r="AW150">
        <v>0</v>
      </c>
      <c r="AX150">
        <v>0</v>
      </c>
      <c r="AY150">
        <v>1056.93068313599</v>
      </c>
      <c r="AZ150">
        <v>43605.760633945501</v>
      </c>
      <c r="BA150">
        <v>0.15865582111832299</v>
      </c>
      <c r="BB150" s="2">
        <v>1.0077528424561301E-4</v>
      </c>
      <c r="BC150">
        <v>4.7625885636110299</v>
      </c>
      <c r="BD150">
        <v>4.7625885586894903</v>
      </c>
      <c r="BE150">
        <v>4.7625901408658802</v>
      </c>
      <c r="BF150">
        <v>0</v>
      </c>
      <c r="BG150">
        <v>0</v>
      </c>
      <c r="BH150">
        <v>0</v>
      </c>
      <c r="BI150">
        <v>5173.6131996271497</v>
      </c>
      <c r="BJ150">
        <v>140960.99802357401</v>
      </c>
      <c r="BK150">
        <v>21</v>
      </c>
      <c r="BL150">
        <v>375</v>
      </c>
      <c r="BM150">
        <v>7.5373025974121104</v>
      </c>
      <c r="BN150">
        <v>25.260210000000001</v>
      </c>
      <c r="BO150" s="9" t="str">
        <f>_xlfn.XLOOKUP(A150,Thermal!A:A,Thermal!B:B)</f>
        <v>GT LMS100</v>
      </c>
      <c r="BP150" s="9" t="str">
        <f>_xlfn.XLOOKUP(A150,Thermal!A:A,Thermal!C:C)</f>
        <v>GT LMS</v>
      </c>
    </row>
    <row r="151" spans="1:68" x14ac:dyDescent="0.3">
      <c r="A151" t="s">
        <v>1354</v>
      </c>
      <c r="B151" t="s">
        <v>132</v>
      </c>
      <c r="C151" t="s">
        <v>97</v>
      </c>
      <c r="D151" t="s">
        <v>90</v>
      </c>
      <c r="E151" t="s">
        <v>81</v>
      </c>
      <c r="F151" t="s">
        <v>161</v>
      </c>
      <c r="G151">
        <v>48</v>
      </c>
      <c r="H151">
        <v>22.468080520629901</v>
      </c>
      <c r="I151" t="s">
        <v>190</v>
      </c>
      <c r="J151" s="1">
        <v>45138</v>
      </c>
      <c r="K151" s="1">
        <v>56614</v>
      </c>
      <c r="L151">
        <v>141.93221415374001</v>
      </c>
      <c r="M151">
        <v>-3.2010313266647001</v>
      </c>
      <c r="N151">
        <v>8.2078205178239703</v>
      </c>
      <c r="O151">
        <v>45.2897196261682</v>
      </c>
      <c r="P151">
        <v>44.344370860927199</v>
      </c>
      <c r="Q151">
        <v>122625.084945679</v>
      </c>
      <c r="R151">
        <v>0</v>
      </c>
      <c r="S151">
        <v>0</v>
      </c>
      <c r="T151">
        <v>0.291631195170727</v>
      </c>
      <c r="U151">
        <v>19.714972658905001</v>
      </c>
      <c r="V151">
        <v>17.4044509072266</v>
      </c>
      <c r="W151">
        <v>-2.3105217601318402</v>
      </c>
      <c r="X151">
        <v>8424</v>
      </c>
      <c r="Y151">
        <v>566</v>
      </c>
      <c r="Z151">
        <v>3390</v>
      </c>
      <c r="AA151">
        <v>0</v>
      </c>
      <c r="AB151">
        <v>0</v>
      </c>
      <c r="AC151">
        <v>0.12710408447426799</v>
      </c>
      <c r="AD151">
        <v>10.195118934509299</v>
      </c>
      <c r="AE151">
        <v>0</v>
      </c>
      <c r="AF151">
        <v>98.141942589955804</v>
      </c>
      <c r="AG151">
        <v>5.7599036859057096</v>
      </c>
      <c r="AH151">
        <v>5.6914865552044596</v>
      </c>
      <c r="AI151">
        <v>-26.512180328369102</v>
      </c>
      <c r="AJ151">
        <v>1870.89270019531</v>
      </c>
      <c r="AK151">
        <v>67.063783098838201</v>
      </c>
      <c r="AL151">
        <v>1.26432970812225</v>
      </c>
      <c r="AM151">
        <v>0</v>
      </c>
      <c r="AN151">
        <v>122625.084945679</v>
      </c>
      <c r="AO151">
        <v>0</v>
      </c>
      <c r="AP151">
        <v>0.37929893260775099</v>
      </c>
      <c r="AQ151">
        <v>50.573187266260398</v>
      </c>
      <c r="AR151">
        <v>73963.288805236807</v>
      </c>
      <c r="AS151">
        <v>0</v>
      </c>
      <c r="AT151">
        <v>0</v>
      </c>
      <c r="AU151">
        <v>8111.2580332260104</v>
      </c>
      <c r="AV151">
        <v>0</v>
      </c>
      <c r="AW151">
        <v>0</v>
      </c>
      <c r="AX151">
        <v>0</v>
      </c>
      <c r="AY151">
        <v>386.199174404144</v>
      </c>
      <c r="AZ151">
        <v>11049.856716454</v>
      </c>
      <c r="BA151">
        <v>0.15865582111832299</v>
      </c>
      <c r="BB151" s="2">
        <v>1.0077528424561301E-4</v>
      </c>
      <c r="BC151">
        <v>4.7625885636110299</v>
      </c>
      <c r="BD151">
        <v>4.7625885586894903</v>
      </c>
      <c r="BE151">
        <v>4.7625901408658802</v>
      </c>
      <c r="BF151">
        <v>0</v>
      </c>
      <c r="BG151">
        <v>0</v>
      </c>
      <c r="BH151">
        <v>0</v>
      </c>
      <c r="BI151">
        <v>3382.6559606273299</v>
      </c>
      <c r="BJ151">
        <v>408347.92856758501</v>
      </c>
      <c r="BK151">
        <v>10</v>
      </c>
      <c r="BL151">
        <v>374</v>
      </c>
      <c r="BM151">
        <v>3.9336806701049798</v>
      </c>
      <c r="BN151">
        <v>17.816179999999999</v>
      </c>
      <c r="BO151" s="9" t="str">
        <f>_xlfn.XLOOKUP(A151,Thermal!A:A,Thermal!B:B)</f>
        <v>GT</v>
      </c>
      <c r="BP151" s="9" t="str">
        <f>_xlfn.XLOOKUP(A151,Thermal!A:A,Thermal!C:C)</f>
        <v>GT</v>
      </c>
    </row>
    <row r="152" spans="1:68" x14ac:dyDescent="0.3">
      <c r="A152" t="s">
        <v>2362</v>
      </c>
      <c r="B152" t="s">
        <v>132</v>
      </c>
      <c r="C152" t="s">
        <v>97</v>
      </c>
      <c r="D152" t="s">
        <v>90</v>
      </c>
      <c r="E152" t="s">
        <v>81</v>
      </c>
      <c r="F152" t="s">
        <v>161</v>
      </c>
      <c r="G152">
        <v>49.900001525878899</v>
      </c>
      <c r="H152">
        <v>25.947999954223601</v>
      </c>
      <c r="I152" t="s">
        <v>190</v>
      </c>
      <c r="J152" s="1">
        <v>41183</v>
      </c>
      <c r="K152" s="1">
        <v>55153</v>
      </c>
      <c r="L152">
        <v>143.367595243247</v>
      </c>
      <c r="M152">
        <v>-2.6401462494140802</v>
      </c>
      <c r="N152">
        <v>2.9512831173557501</v>
      </c>
      <c r="O152">
        <v>46.091434431224599</v>
      </c>
      <c r="P152">
        <v>47.283831467954798</v>
      </c>
      <c r="Q152">
        <v>107637.313138962</v>
      </c>
      <c r="R152">
        <v>0</v>
      </c>
      <c r="S152">
        <v>0</v>
      </c>
      <c r="T152">
        <v>0.24623976228096101</v>
      </c>
      <c r="U152">
        <v>16.4934410552282</v>
      </c>
      <c r="V152">
        <v>15.4317038928223</v>
      </c>
      <c r="W152">
        <v>-1.0617371549072301</v>
      </c>
      <c r="X152">
        <v>8592</v>
      </c>
      <c r="Y152">
        <v>582</v>
      </c>
      <c r="Z152">
        <v>3204</v>
      </c>
      <c r="AA152">
        <v>0</v>
      </c>
      <c r="AB152">
        <v>0</v>
      </c>
      <c r="AC152" s="2">
        <v>4.8436789629396203E-2</v>
      </c>
      <c r="AD152">
        <v>8.7778178677978502</v>
      </c>
      <c r="AE152">
        <v>0</v>
      </c>
      <c r="AF152">
        <v>96.432827923403593</v>
      </c>
      <c r="AG152">
        <v>7.3093434915523297</v>
      </c>
      <c r="AH152">
        <v>2.4329320508503902</v>
      </c>
      <c r="AI152">
        <v>-25.9965934753418</v>
      </c>
      <c r="AJ152">
        <v>1844.35717773438</v>
      </c>
      <c r="AK152">
        <v>67.473156109531999</v>
      </c>
      <c r="AL152">
        <v>1.09077897397614</v>
      </c>
      <c r="AM152">
        <v>0</v>
      </c>
      <c r="AN152">
        <v>107637.313138962</v>
      </c>
      <c r="AO152">
        <v>0</v>
      </c>
      <c r="AP152">
        <v>0.32723370957188302</v>
      </c>
      <c r="AQ152">
        <v>43.631158548831898</v>
      </c>
      <c r="AR152">
        <v>63810.570026855501</v>
      </c>
      <c r="AS152">
        <v>0</v>
      </c>
      <c r="AT152">
        <v>0</v>
      </c>
      <c r="AU152">
        <v>6997.8497507934599</v>
      </c>
      <c r="AV152">
        <v>23.951999664306602</v>
      </c>
      <c r="AW152">
        <v>598.79999160766602</v>
      </c>
      <c r="AX152">
        <v>71.856004714965806</v>
      </c>
      <c r="AY152">
        <v>1149.69607710838</v>
      </c>
      <c r="AZ152">
        <v>47475.902603067501</v>
      </c>
      <c r="BA152">
        <v>0.15865582111832299</v>
      </c>
      <c r="BB152" s="2">
        <v>1.0077528424561301E-4</v>
      </c>
      <c r="BC152">
        <v>4.7625885636110299</v>
      </c>
      <c r="BD152">
        <v>4.7625885586894903</v>
      </c>
      <c r="BE152">
        <v>4.7625901408658802</v>
      </c>
      <c r="BF152" s="2">
        <v>8.5173314437270199E-3</v>
      </c>
      <c r="BG152">
        <v>0.119443831499666</v>
      </c>
      <c r="BH152">
        <v>856.06925201416004</v>
      </c>
      <c r="BI152">
        <v>19584.2200602339</v>
      </c>
      <c r="BJ152">
        <v>382017.05356744799</v>
      </c>
      <c r="BK152">
        <v>4</v>
      </c>
      <c r="BL152">
        <v>374</v>
      </c>
      <c r="BM152">
        <v>2.7827486362304699</v>
      </c>
      <c r="BN152">
        <v>15.834160000000001</v>
      </c>
      <c r="BO152" s="9" t="str">
        <f>_xlfn.XLOOKUP(A152,Thermal!A:A,Thermal!B:B)</f>
        <v>GT LM6000 PC Sprint</v>
      </c>
      <c r="BP152" s="9" t="str">
        <f>_xlfn.XLOOKUP(A152,Thermal!A:A,Thermal!C:C)</f>
        <v>GT LM</v>
      </c>
    </row>
    <row r="153" spans="1:68" x14ac:dyDescent="0.3">
      <c r="A153" t="s">
        <v>2968</v>
      </c>
      <c r="B153" t="s">
        <v>164</v>
      </c>
      <c r="C153" t="s">
        <v>165</v>
      </c>
      <c r="D153" t="s">
        <v>166</v>
      </c>
      <c r="E153" t="s">
        <v>81</v>
      </c>
      <c r="F153" t="s">
        <v>161</v>
      </c>
      <c r="G153">
        <v>40.599998474121101</v>
      </c>
      <c r="H153">
        <v>22.065219879150401</v>
      </c>
      <c r="I153" t="s">
        <v>193</v>
      </c>
      <c r="J153" s="1">
        <v>37773</v>
      </c>
      <c r="K153" s="1">
        <v>55518</v>
      </c>
      <c r="L153">
        <v>65.131980306658505</v>
      </c>
      <c r="M153">
        <v>-36.928859244695701</v>
      </c>
      <c r="N153">
        <v>-6.3833530197056403</v>
      </c>
      <c r="O153">
        <v>37.8016340933113</v>
      </c>
      <c r="P153">
        <v>38.0905062947052</v>
      </c>
      <c r="Q153">
        <v>126959.998556137</v>
      </c>
      <c r="R153">
        <v>0</v>
      </c>
      <c r="S153">
        <v>0</v>
      </c>
      <c r="T153">
        <v>0.35697416415678701</v>
      </c>
      <c r="U153">
        <v>7.6517769115371701</v>
      </c>
      <c r="V153">
        <v>8.2691566464557695</v>
      </c>
      <c r="W153">
        <v>0.61737972930908203</v>
      </c>
      <c r="X153">
        <v>8592</v>
      </c>
      <c r="Y153">
        <v>578</v>
      </c>
      <c r="Z153">
        <v>5404</v>
      </c>
      <c r="AA153">
        <v>0</v>
      </c>
      <c r="AB153">
        <v>0</v>
      </c>
      <c r="AC153" s="2">
        <v>5.7131997836781197E-2</v>
      </c>
      <c r="AD153">
        <v>7.0441468996582</v>
      </c>
      <c r="AE153">
        <v>0</v>
      </c>
      <c r="AF153">
        <v>44.475070306493301</v>
      </c>
      <c r="AG153">
        <v>-36.350491879015003</v>
      </c>
      <c r="AH153">
        <v>-5.8649901562029001</v>
      </c>
      <c r="AI153">
        <v>-28.6462802886963</v>
      </c>
      <c r="AJ153">
        <v>1861.29577636719</v>
      </c>
      <c r="AK153">
        <v>65.3429683179058</v>
      </c>
      <c r="AL153">
        <v>1.2865951440277099</v>
      </c>
      <c r="AM153">
        <v>0</v>
      </c>
      <c r="AN153">
        <v>126959.998556137</v>
      </c>
      <c r="AO153">
        <v>0</v>
      </c>
      <c r="AP153">
        <v>0.38597857598308499</v>
      </c>
      <c r="AQ153">
        <v>51.463803352594397</v>
      </c>
      <c r="AR153">
        <v>75265.814397705093</v>
      </c>
      <c r="AS153">
        <v>0</v>
      </c>
      <c r="AT153">
        <v>0</v>
      </c>
      <c r="AU153">
        <v>0</v>
      </c>
      <c r="AV153">
        <v>626.31873886287201</v>
      </c>
      <c r="AW153">
        <v>1431.4962490797</v>
      </c>
      <c r="AX153">
        <v>283.84689617156999</v>
      </c>
      <c r="AY153">
        <v>0</v>
      </c>
      <c r="AZ153">
        <v>80711.193941354795</v>
      </c>
      <c r="BA153">
        <v>0.89269231355136103</v>
      </c>
      <c r="BB153" s="2">
        <v>2.9890726678125298E-3</v>
      </c>
      <c r="BC153">
        <v>22.2939250891936</v>
      </c>
      <c r="BD153">
        <v>5.16794962473507</v>
      </c>
      <c r="BE153">
        <v>17.1082450557093</v>
      </c>
      <c r="BF153">
        <v>2234.5120891541701</v>
      </c>
      <c r="BG153">
        <v>1.101597829198</v>
      </c>
      <c r="BH153">
        <v>46572.2596037611</v>
      </c>
      <c r="BI153">
        <v>0</v>
      </c>
      <c r="BJ153">
        <v>2037812.6152367799</v>
      </c>
      <c r="BK153">
        <v>626</v>
      </c>
      <c r="BL153">
        <v>374</v>
      </c>
      <c r="BM153">
        <v>0.85921837817382796</v>
      </c>
      <c r="BN153">
        <v>10.355779999999999</v>
      </c>
      <c r="BO153" s="9" t="str">
        <f>_xlfn.XLOOKUP(A153,Thermal!A:A,Thermal!B:B)</f>
        <v>GT LM6000</v>
      </c>
      <c r="BP153" s="9" t="str">
        <f>_xlfn.XLOOKUP(A153,Thermal!A:A,Thermal!C:C)</f>
        <v>GT LM</v>
      </c>
    </row>
    <row r="154" spans="1:68" x14ac:dyDescent="0.3">
      <c r="A154" t="s">
        <v>862</v>
      </c>
      <c r="B154" t="s">
        <v>119</v>
      </c>
      <c r="C154" t="s">
        <v>120</v>
      </c>
      <c r="D154" t="s">
        <v>104</v>
      </c>
      <c r="E154" t="s">
        <v>81</v>
      </c>
      <c r="F154" t="s">
        <v>161</v>
      </c>
      <c r="G154">
        <v>4</v>
      </c>
      <c r="H154">
        <v>1.91999995708466</v>
      </c>
      <c r="I154" t="s">
        <v>312</v>
      </c>
      <c r="J154" s="1">
        <v>40178</v>
      </c>
      <c r="K154" s="1">
        <v>56614</v>
      </c>
      <c r="L154">
        <v>99.160605334727705</v>
      </c>
      <c r="M154">
        <v>-33.612504003169597</v>
      </c>
      <c r="N154">
        <v>-8.7878731872275608</v>
      </c>
      <c r="O154">
        <v>3.7196261682243001</v>
      </c>
      <c r="P154">
        <v>3.7671081677704201</v>
      </c>
      <c r="Q154">
        <v>7201.1246368885004</v>
      </c>
      <c r="R154">
        <v>0</v>
      </c>
      <c r="S154">
        <v>0</v>
      </c>
      <c r="T154">
        <v>0.20551154785054199</v>
      </c>
      <c r="U154">
        <v>0.82440833347320597</v>
      </c>
      <c r="V154">
        <v>0.714068550804138</v>
      </c>
      <c r="W154">
        <v>-0.11033978296661399</v>
      </c>
      <c r="X154">
        <v>8424</v>
      </c>
      <c r="Y154">
        <v>571</v>
      </c>
      <c r="Z154">
        <v>2518</v>
      </c>
      <c r="AA154">
        <v>0</v>
      </c>
      <c r="AB154">
        <v>0</v>
      </c>
      <c r="AC154" s="2">
        <v>7.4641526614417702E-3</v>
      </c>
      <c r="AD154">
        <v>0.70973140695190395</v>
      </c>
      <c r="AE154">
        <v>0</v>
      </c>
      <c r="AF154">
        <v>46.687512731000602</v>
      </c>
      <c r="AG154">
        <v>-32.642652947990598</v>
      </c>
      <c r="AH154">
        <v>-7.3603866568459804</v>
      </c>
      <c r="AI154">
        <v>-25.2640781402588</v>
      </c>
      <c r="AJ154">
        <v>1907.95642089844</v>
      </c>
      <c r="AK154">
        <v>66.220183326531796</v>
      </c>
      <c r="AL154">
        <v>0.13720352037012601</v>
      </c>
      <c r="AM154">
        <v>0</v>
      </c>
      <c r="AN154">
        <v>7201.1246368885004</v>
      </c>
      <c r="AO154">
        <v>0</v>
      </c>
      <c r="AP154" s="2">
        <v>4.1161057136778298E-2</v>
      </c>
      <c r="AQ154">
        <v>5.4881407025512301</v>
      </c>
      <c r="AR154">
        <v>8026.4059213905302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97.165220379829407</v>
      </c>
      <c r="AY154">
        <v>7.99999952316284</v>
      </c>
      <c r="AZ154">
        <v>1094.50586280739</v>
      </c>
      <c r="BA154">
        <v>0.19614053432829301</v>
      </c>
      <c r="BB154" s="2">
        <v>2.1973103242381499E-4</v>
      </c>
      <c r="BC154">
        <v>4.63273391676847</v>
      </c>
      <c r="BD154" s="2">
        <v>3.1824214840017198E-2</v>
      </c>
      <c r="BE154">
        <v>4.6009113480850203</v>
      </c>
      <c r="BF154">
        <v>0</v>
      </c>
      <c r="BG154">
        <v>0</v>
      </c>
      <c r="BH154">
        <v>244.86588972690501</v>
      </c>
      <c r="BI154">
        <v>60.2669036388397</v>
      </c>
      <c r="BJ154">
        <v>11047.565513806399</v>
      </c>
      <c r="BK154">
        <v>1</v>
      </c>
      <c r="BL154">
        <v>373</v>
      </c>
      <c r="BM154">
        <v>0.25883212919616699</v>
      </c>
      <c r="BN154">
        <v>0.72542119999999999</v>
      </c>
      <c r="BO154" s="9" t="str">
        <f>_xlfn.XLOOKUP(A154,Thermal!A:A,Thermal!B:B)</f>
        <v>GT</v>
      </c>
      <c r="BP154" s="9" t="str">
        <f>_xlfn.XLOOKUP(A154,Thermal!A:A,Thermal!C:C)</f>
        <v>GT</v>
      </c>
    </row>
    <row r="155" spans="1:68" x14ac:dyDescent="0.3">
      <c r="A155" t="s">
        <v>2298</v>
      </c>
      <c r="B155" t="s">
        <v>164</v>
      </c>
      <c r="C155" t="s">
        <v>165</v>
      </c>
      <c r="D155" t="s">
        <v>166</v>
      </c>
      <c r="E155" t="s">
        <v>81</v>
      </c>
      <c r="F155" t="s">
        <v>161</v>
      </c>
      <c r="G155">
        <v>40</v>
      </c>
      <c r="H155">
        <v>13.0232601165771</v>
      </c>
      <c r="I155" t="s">
        <v>193</v>
      </c>
      <c r="J155" s="1">
        <v>37438</v>
      </c>
      <c r="K155" s="1">
        <v>52201</v>
      </c>
      <c r="L155">
        <v>70.676417457665295</v>
      </c>
      <c r="M155">
        <v>-37.978988714520597</v>
      </c>
      <c r="N155">
        <v>-6.5227567268218696</v>
      </c>
      <c r="O155">
        <v>37.538947969953597</v>
      </c>
      <c r="P155">
        <v>37.130249907638898</v>
      </c>
      <c r="Q155">
        <v>102368.137566566</v>
      </c>
      <c r="R155">
        <v>0</v>
      </c>
      <c r="S155">
        <v>0</v>
      </c>
      <c r="T155">
        <v>0.292146455596762</v>
      </c>
      <c r="U155">
        <v>7.0760012736167903</v>
      </c>
      <c r="V155">
        <v>7.23501375604007</v>
      </c>
      <c r="W155">
        <v>0.15901247768402099</v>
      </c>
      <c r="X155">
        <v>8592</v>
      </c>
      <c r="Y155">
        <v>576</v>
      </c>
      <c r="Z155">
        <v>5487</v>
      </c>
      <c r="AA155">
        <v>0</v>
      </c>
      <c r="AB155">
        <v>0</v>
      </c>
      <c r="AC155" s="2">
        <v>4.6065660684631297E-2</v>
      </c>
      <c r="AD155">
        <v>6.4937803275985697</v>
      </c>
      <c r="AE155">
        <v>0</v>
      </c>
      <c r="AF155">
        <v>44.613325457962503</v>
      </c>
      <c r="AG155">
        <v>-36.339792682888799</v>
      </c>
      <c r="AH155">
        <v>-5.73743417945653</v>
      </c>
      <c r="AI155">
        <v>-28.6328735351563</v>
      </c>
      <c r="AJ155">
        <v>1865.01782226563</v>
      </c>
      <c r="AK155">
        <v>65.491344952155799</v>
      </c>
      <c r="AL155">
        <v>1.18479087846565</v>
      </c>
      <c r="AM155">
        <v>0</v>
      </c>
      <c r="AN155">
        <v>102368.137566566</v>
      </c>
      <c r="AO155">
        <v>0</v>
      </c>
      <c r="AP155">
        <v>0.35543727883929399</v>
      </c>
      <c r="AQ155">
        <v>47.391634216904599</v>
      </c>
      <c r="AR155">
        <v>69310.267212646504</v>
      </c>
      <c r="AS155">
        <v>0</v>
      </c>
      <c r="AT155">
        <v>0</v>
      </c>
      <c r="AU155">
        <v>0</v>
      </c>
      <c r="AV155">
        <v>2477.9713393449802</v>
      </c>
      <c r="AW155">
        <v>7256.7712393403099</v>
      </c>
      <c r="AX155">
        <v>375.02115392684902</v>
      </c>
      <c r="AY155">
        <v>0</v>
      </c>
      <c r="AZ155">
        <v>105077.672878385</v>
      </c>
      <c r="BA155">
        <v>0.89269231355136103</v>
      </c>
      <c r="BB155" s="2">
        <v>2.9890726678125298E-3</v>
      </c>
      <c r="BC155">
        <v>22.2939250891936</v>
      </c>
      <c r="BD155">
        <v>5.16794962473507</v>
      </c>
      <c r="BE155">
        <v>17.1082450557093</v>
      </c>
      <c r="BF155">
        <v>11426.869707406</v>
      </c>
      <c r="BG155">
        <v>5.2993502462049902</v>
      </c>
      <c r="BH155">
        <v>55455.786775588997</v>
      </c>
      <c r="BI155">
        <v>0</v>
      </c>
      <c r="BJ155">
        <v>2490214.2191366102</v>
      </c>
      <c r="BK155">
        <v>1348</v>
      </c>
      <c r="BL155">
        <v>373</v>
      </c>
      <c r="BM155">
        <v>0.80595903662109403</v>
      </c>
      <c r="BN155">
        <v>9.792116</v>
      </c>
      <c r="BO155" s="9" t="str">
        <f>_xlfn.XLOOKUP(A155,Thermal!A:A,Thermal!B:B)</f>
        <v>GT LM6000</v>
      </c>
      <c r="BP155" s="9" t="str">
        <f>_xlfn.XLOOKUP(A155,Thermal!A:A,Thermal!C:C)</f>
        <v>GT LM</v>
      </c>
    </row>
    <row r="156" spans="1:68" x14ac:dyDescent="0.3">
      <c r="A156" t="s">
        <v>1759</v>
      </c>
      <c r="B156" t="s">
        <v>182</v>
      </c>
      <c r="C156" t="s">
        <v>183</v>
      </c>
      <c r="D156" t="s">
        <v>90</v>
      </c>
      <c r="E156" t="s">
        <v>81</v>
      </c>
      <c r="F156" t="s">
        <v>161</v>
      </c>
      <c r="G156">
        <v>99.199996948242202</v>
      </c>
      <c r="H156">
        <v>50.572551727294901</v>
      </c>
      <c r="I156" t="s">
        <v>210</v>
      </c>
      <c r="J156" s="1">
        <v>41437</v>
      </c>
      <c r="K156" s="1">
        <v>55153</v>
      </c>
      <c r="L156">
        <v>113.433793068285</v>
      </c>
      <c r="M156">
        <v>-0.76256224144629503</v>
      </c>
      <c r="N156">
        <v>-5.6177017431709402</v>
      </c>
      <c r="O156">
        <v>93.096570344728804</v>
      </c>
      <c r="P156">
        <v>91.070195873841499</v>
      </c>
      <c r="Q156">
        <v>368026.43128204299</v>
      </c>
      <c r="R156">
        <v>0</v>
      </c>
      <c r="S156">
        <v>0</v>
      </c>
      <c r="T156">
        <v>0.42350958651342102</v>
      </c>
      <c r="U156">
        <v>47.014299872501397</v>
      </c>
      <c r="V156">
        <v>41.746634968994101</v>
      </c>
      <c r="W156">
        <v>-5.2676648969726596</v>
      </c>
      <c r="X156">
        <v>8592</v>
      </c>
      <c r="Y156">
        <v>613</v>
      </c>
      <c r="Z156">
        <v>5016</v>
      </c>
      <c r="AA156">
        <v>0</v>
      </c>
      <c r="AB156">
        <v>0</v>
      </c>
      <c r="AC156">
        <v>0.165611889689701</v>
      </c>
      <c r="AD156">
        <v>23.733624737930299</v>
      </c>
      <c r="AE156">
        <v>0</v>
      </c>
      <c r="AF156">
        <v>86.642743994651994</v>
      </c>
      <c r="AG156">
        <v>4.1617314762191899</v>
      </c>
      <c r="AH156">
        <v>-4.2095397628304703</v>
      </c>
      <c r="AI156">
        <v>-11.529314994811999</v>
      </c>
      <c r="AJ156">
        <v>1935.95397949219</v>
      </c>
      <c r="AK156">
        <v>66.5023407063794</v>
      </c>
      <c r="AL156">
        <v>3.39309608104992</v>
      </c>
      <c r="AM156">
        <v>0</v>
      </c>
      <c r="AN156">
        <v>368026.43128204299</v>
      </c>
      <c r="AO156">
        <v>0</v>
      </c>
      <c r="AP156">
        <v>1.01792890369147</v>
      </c>
      <c r="AQ156">
        <v>135.723840338618</v>
      </c>
      <c r="AR156">
        <v>198496.125008667</v>
      </c>
      <c r="AS156">
        <v>0</v>
      </c>
      <c r="AT156">
        <v>0</v>
      </c>
      <c r="AU156">
        <v>21768.275316253701</v>
      </c>
      <c r="AV156" s="2">
        <v>3.9339065551757804E-6</v>
      </c>
      <c r="AW156">
        <v>48.627445220947301</v>
      </c>
      <c r="AX156">
        <v>1152.38706451654</v>
      </c>
      <c r="AY156">
        <v>24572.033569589301</v>
      </c>
      <c r="AZ156">
        <v>58769.852901876002</v>
      </c>
      <c r="BA156">
        <v>0.51018113010031196</v>
      </c>
      <c r="BB156" s="2">
        <v>2.0310216756485401E-4</v>
      </c>
      <c r="BC156">
        <v>10.975790943057399</v>
      </c>
      <c r="BD156">
        <v>5.16794962473507</v>
      </c>
      <c r="BE156">
        <v>5.9579308528264496</v>
      </c>
      <c r="BF156" s="2">
        <v>2.2529482723854198E-9</v>
      </c>
      <c r="BG156" s="2">
        <v>2.78003104031086E-2</v>
      </c>
      <c r="BH156">
        <v>3101.3733299597602</v>
      </c>
      <c r="BI156">
        <v>274048.00926299801</v>
      </c>
      <c r="BJ156">
        <v>245433.02212292299</v>
      </c>
      <c r="BK156">
        <v>73</v>
      </c>
      <c r="BL156">
        <v>372</v>
      </c>
      <c r="BM156">
        <v>9.1201019187011703</v>
      </c>
      <c r="BN156">
        <v>42.269219999999997</v>
      </c>
      <c r="BO156" s="9" t="str">
        <f>_xlfn.XLOOKUP(A156,Thermal!A:A,Thermal!B:B)</f>
        <v>GT LMS100</v>
      </c>
      <c r="BP156" s="9" t="str">
        <f>_xlfn.XLOOKUP(A156,Thermal!A:A,Thermal!C:C)</f>
        <v>GT LMS</v>
      </c>
    </row>
    <row r="157" spans="1:68" x14ac:dyDescent="0.3">
      <c r="A157" t="s">
        <v>2051</v>
      </c>
      <c r="B157" t="s">
        <v>132</v>
      </c>
      <c r="C157" t="s">
        <v>97</v>
      </c>
      <c r="D157" t="s">
        <v>90</v>
      </c>
      <c r="E157" t="s">
        <v>81</v>
      </c>
      <c r="F157" t="s">
        <v>161</v>
      </c>
      <c r="G157">
        <v>44.5</v>
      </c>
      <c r="H157">
        <v>17.799999237060501</v>
      </c>
      <c r="I157" t="s">
        <v>190</v>
      </c>
      <c r="J157" s="1">
        <v>37270</v>
      </c>
      <c r="K157" s="1">
        <v>55153</v>
      </c>
      <c r="L157">
        <v>146.80130021118299</v>
      </c>
      <c r="M157">
        <v>0.83443973173618002</v>
      </c>
      <c r="N157">
        <v>-0.37070017295433999</v>
      </c>
      <c r="O157">
        <v>41.978679906542098</v>
      </c>
      <c r="P157">
        <v>40.963576158940398</v>
      </c>
      <c r="Q157">
        <v>91750.235813140898</v>
      </c>
      <c r="R157">
        <v>0</v>
      </c>
      <c r="S157">
        <v>0</v>
      </c>
      <c r="T157">
        <v>0.235365645202672</v>
      </c>
      <c r="U157">
        <v>14.821895395935099</v>
      </c>
      <c r="V157">
        <v>13.469055119934101</v>
      </c>
      <c r="W157">
        <v>-1.3528402613525401</v>
      </c>
      <c r="X157">
        <v>8592</v>
      </c>
      <c r="Y157">
        <v>579</v>
      </c>
      <c r="Z157">
        <v>3054</v>
      </c>
      <c r="AA157">
        <v>0</v>
      </c>
      <c r="AB157">
        <v>0</v>
      </c>
      <c r="AC157" s="2">
        <v>4.1287605022165198E-2</v>
      </c>
      <c r="AD157">
        <v>7.8931703873290999</v>
      </c>
      <c r="AE157">
        <v>0</v>
      </c>
      <c r="AF157">
        <v>91.144893235487004</v>
      </c>
      <c r="AG157">
        <v>4.1627418867304904</v>
      </c>
      <c r="AH157">
        <v>0.29159906216805298</v>
      </c>
      <c r="AI157">
        <v>-25.4849147796631</v>
      </c>
      <c r="AJ157">
        <v>1921.734375</v>
      </c>
      <c r="AK157">
        <v>73.6444502642087</v>
      </c>
      <c r="AL157">
        <v>0.98111186261749295</v>
      </c>
      <c r="AM157">
        <v>0</v>
      </c>
      <c r="AN157">
        <v>91750.235813140898</v>
      </c>
      <c r="AO157">
        <v>0</v>
      </c>
      <c r="AP157">
        <v>0.29433357706479701</v>
      </c>
      <c r="AQ157">
        <v>39.244474675655397</v>
      </c>
      <c r="AR157">
        <v>57395.044625976603</v>
      </c>
      <c r="AS157">
        <v>0</v>
      </c>
      <c r="AT157">
        <v>0</v>
      </c>
      <c r="AU157">
        <v>6294.2848037414597</v>
      </c>
      <c r="AV157">
        <v>26.699997186660799</v>
      </c>
      <c r="AW157">
        <v>4408.0658210516003</v>
      </c>
      <c r="AX157">
        <v>0</v>
      </c>
      <c r="AY157">
        <v>1064.48201298714</v>
      </c>
      <c r="AZ157">
        <v>42250.249377876498</v>
      </c>
      <c r="BA157">
        <v>0.15865582111832299</v>
      </c>
      <c r="BB157" s="2">
        <v>1.0077528424561301E-4</v>
      </c>
      <c r="BC157">
        <v>4.7625885636110299</v>
      </c>
      <c r="BD157">
        <v>4.7625885586894903</v>
      </c>
      <c r="BE157">
        <v>4.7625901408658802</v>
      </c>
      <c r="BF157" s="2">
        <v>9.4945203545093605E-3</v>
      </c>
      <c r="BG157">
        <v>0.55793237440957499</v>
      </c>
      <c r="BH157">
        <v>0</v>
      </c>
      <c r="BI157">
        <v>4511.8757426523098</v>
      </c>
      <c r="BJ157">
        <v>98814.370545109501</v>
      </c>
      <c r="BK157">
        <v>8</v>
      </c>
      <c r="BL157">
        <v>372</v>
      </c>
      <c r="BM157">
        <v>3.0251436680908199</v>
      </c>
      <c r="BN157">
        <v>13.572380000000001</v>
      </c>
      <c r="BO157" s="9" t="str">
        <f>_xlfn.XLOOKUP(A157,Thermal!A:A,Thermal!B:B)</f>
        <v>GT LM6000</v>
      </c>
      <c r="BP157" s="9" t="str">
        <f>_xlfn.XLOOKUP(A157,Thermal!A:A,Thermal!C:C)</f>
        <v>GT LM</v>
      </c>
    </row>
    <row r="158" spans="1:68" x14ac:dyDescent="0.3">
      <c r="A158" t="s">
        <v>2146</v>
      </c>
      <c r="B158" t="s">
        <v>148</v>
      </c>
      <c r="C158" t="s">
        <v>149</v>
      </c>
      <c r="D158" t="s">
        <v>150</v>
      </c>
      <c r="E158" t="s">
        <v>81</v>
      </c>
      <c r="F158" t="s">
        <v>161</v>
      </c>
      <c r="G158">
        <v>8</v>
      </c>
      <c r="H158">
        <v>4.6999998092651403</v>
      </c>
      <c r="I158" t="s">
        <v>152</v>
      </c>
      <c r="J158" s="1">
        <v>37104</v>
      </c>
      <c r="K158" s="1">
        <v>55153</v>
      </c>
      <c r="L158">
        <v>166.29668930889801</v>
      </c>
      <c r="M158">
        <v>35.970358450274098</v>
      </c>
      <c r="N158">
        <v>-2.7332848627083801</v>
      </c>
      <c r="O158">
        <v>7.3037383177570101</v>
      </c>
      <c r="P158">
        <v>7.3399558498896296</v>
      </c>
      <c r="Q158">
        <v>11310.4004421234</v>
      </c>
      <c r="R158">
        <v>0</v>
      </c>
      <c r="S158">
        <v>0</v>
      </c>
      <c r="T158">
        <v>0.16139270037046299</v>
      </c>
      <c r="U158">
        <v>2.15286233750534</v>
      </c>
      <c r="V158">
        <v>1.8808835217361399</v>
      </c>
      <c r="W158">
        <v>-0.27197881655883799</v>
      </c>
      <c r="X158">
        <v>8592</v>
      </c>
      <c r="Y158">
        <v>746</v>
      </c>
      <c r="Z158">
        <v>2341</v>
      </c>
      <c r="AA158">
        <v>0</v>
      </c>
      <c r="AB158">
        <v>0</v>
      </c>
      <c r="AC158" s="2">
        <v>5.0896800641250699E-3</v>
      </c>
      <c r="AD158">
        <v>0.93465379953002903</v>
      </c>
      <c r="AE158">
        <v>0</v>
      </c>
      <c r="AF158">
        <v>92.758250697120403</v>
      </c>
      <c r="AG158">
        <v>8.9476863949469294</v>
      </c>
      <c r="AH158">
        <v>-2.87998800784943</v>
      </c>
      <c r="AI158">
        <v>-25.2950038909912</v>
      </c>
      <c r="AJ158">
        <v>794.66058349609398</v>
      </c>
      <c r="AK158">
        <v>72.956644925999598</v>
      </c>
      <c r="AL158">
        <v>0.214842029956579</v>
      </c>
      <c r="AM158">
        <v>0</v>
      </c>
      <c r="AN158">
        <v>11310.4004421234</v>
      </c>
      <c r="AO158">
        <v>0</v>
      </c>
      <c r="AP158" s="2">
        <v>6.4452614085166698E-2</v>
      </c>
      <c r="AQ158">
        <v>8.5936811332330105</v>
      </c>
      <c r="AR158">
        <v>12568.259107109099</v>
      </c>
      <c r="AS158">
        <v>0</v>
      </c>
      <c r="AT158">
        <v>0</v>
      </c>
      <c r="AU158">
        <v>991.91221760511405</v>
      </c>
      <c r="AV158">
        <v>16.000001043081301</v>
      </c>
      <c r="AW158">
        <v>57.600000143051098</v>
      </c>
      <c r="AX158">
        <v>2799.9941642284398</v>
      </c>
      <c r="AY158">
        <v>3056.0054866769401</v>
      </c>
      <c r="AZ158">
        <v>1561.5999007523101</v>
      </c>
      <c r="BA158">
        <v>1.86589867746269</v>
      </c>
      <c r="BB158" s="2">
        <v>7.8725721145852696E-3</v>
      </c>
      <c r="BC158">
        <v>35.085696216738398</v>
      </c>
      <c r="BD158">
        <v>35.060037663933798</v>
      </c>
      <c r="BE158">
        <v>35.060036701610898</v>
      </c>
      <c r="BF158" s="2">
        <v>1.3280000757840299E-2</v>
      </c>
      <c r="BG158" s="2">
        <v>3.8925441564060699E-2</v>
      </c>
      <c r="BH158">
        <v>186167.400310634</v>
      </c>
      <c r="BI158">
        <v>257668.611750073</v>
      </c>
      <c r="BJ158">
        <v>217139.612592316</v>
      </c>
      <c r="BK158">
        <v>0</v>
      </c>
      <c r="BL158">
        <v>372</v>
      </c>
      <c r="BM158">
        <v>0.29290447640991202</v>
      </c>
      <c r="BN158">
        <v>2.5418590000000001</v>
      </c>
      <c r="BO158" s="9" t="str">
        <f>_xlfn.XLOOKUP(A158,Thermal!A:A,Thermal!B:B)</f>
        <v>GT</v>
      </c>
      <c r="BP158" s="9" t="str">
        <f>_xlfn.XLOOKUP(A158,Thermal!A:A,Thermal!C:C)</f>
        <v>GT</v>
      </c>
    </row>
    <row r="159" spans="1:68" x14ac:dyDescent="0.3">
      <c r="A159" t="s">
        <v>3267</v>
      </c>
      <c r="B159" t="s">
        <v>96</v>
      </c>
      <c r="C159" t="s">
        <v>97</v>
      </c>
      <c r="D159" t="s">
        <v>90</v>
      </c>
      <c r="E159" t="s">
        <v>81</v>
      </c>
      <c r="F159" t="s">
        <v>161</v>
      </c>
      <c r="G159">
        <v>100</v>
      </c>
      <c r="H159">
        <v>50</v>
      </c>
      <c r="I159" t="s">
        <v>210</v>
      </c>
      <c r="J159" s="1">
        <v>41400</v>
      </c>
      <c r="K159" s="1">
        <v>55153</v>
      </c>
      <c r="L159">
        <v>113.043251592145</v>
      </c>
      <c r="M159">
        <v>-11.1192033305948</v>
      </c>
      <c r="N159">
        <v>-7.4736902811043997</v>
      </c>
      <c r="O159">
        <v>93.438473520249204</v>
      </c>
      <c r="P159">
        <v>92.4944812362031</v>
      </c>
      <c r="Q159">
        <v>223588.24264526399</v>
      </c>
      <c r="R159">
        <v>0</v>
      </c>
      <c r="S159">
        <v>0</v>
      </c>
      <c r="T159">
        <v>0.25523771991439298</v>
      </c>
      <c r="U159">
        <v>30.977786834991502</v>
      </c>
      <c r="V159">
        <v>25.275142880249</v>
      </c>
      <c r="W159">
        <v>-5.7026439460449199</v>
      </c>
      <c r="X159">
        <v>8592</v>
      </c>
      <c r="Y159">
        <v>609</v>
      </c>
      <c r="Z159">
        <v>3251</v>
      </c>
      <c r="AA159">
        <v>0</v>
      </c>
      <c r="AB159">
        <v>0</v>
      </c>
      <c r="AC159">
        <v>0.10061470652498899</v>
      </c>
      <c r="AD159">
        <v>15.414406948120099</v>
      </c>
      <c r="AE159">
        <v>0</v>
      </c>
      <c r="AF159">
        <v>67.303422130032402</v>
      </c>
      <c r="AG159">
        <v>-13.1622307909941</v>
      </c>
      <c r="AH159">
        <v>-6.2248994061584701</v>
      </c>
      <c r="AI159">
        <v>-26.246120452880898</v>
      </c>
      <c r="AJ159">
        <v>1958.37084960938</v>
      </c>
      <c r="AK159">
        <v>70.679939794007097</v>
      </c>
      <c r="AL159">
        <v>2.2020595538024899</v>
      </c>
      <c r="AM159">
        <v>0</v>
      </c>
      <c r="AN159">
        <v>223588.24264526399</v>
      </c>
      <c r="AO159">
        <v>0</v>
      </c>
      <c r="AP159">
        <v>0.660617918917909</v>
      </c>
      <c r="AQ159">
        <v>88.082380706548705</v>
      </c>
      <c r="AR159">
        <v>128820.488183594</v>
      </c>
      <c r="AS159">
        <v>0</v>
      </c>
      <c r="AT159">
        <v>0</v>
      </c>
      <c r="AU159">
        <v>14127.2271383057</v>
      </c>
      <c r="AV159">
        <v>0</v>
      </c>
      <c r="AW159">
        <v>0</v>
      </c>
      <c r="AX159">
        <v>50</v>
      </c>
      <c r="AY159">
        <v>1409.4912815094001</v>
      </c>
      <c r="AZ159">
        <v>43100.329356670401</v>
      </c>
      <c r="BA159">
        <v>0.15865582111832299</v>
      </c>
      <c r="BB159" s="2">
        <v>1.0077528424561301E-4</v>
      </c>
      <c r="BC159">
        <v>4.7625885636110299</v>
      </c>
      <c r="BD159">
        <v>4.7625885586894903</v>
      </c>
      <c r="BE159">
        <v>4.7625901408658802</v>
      </c>
      <c r="BF159">
        <v>0</v>
      </c>
      <c r="BG159">
        <v>0</v>
      </c>
      <c r="BH159">
        <v>1159.25708007813</v>
      </c>
      <c r="BI159">
        <v>7574.4958876110604</v>
      </c>
      <c r="BJ159">
        <v>116573.262964875</v>
      </c>
      <c r="BK159">
        <v>25</v>
      </c>
      <c r="BL159">
        <v>372</v>
      </c>
      <c r="BM159">
        <v>7.9521487285156303</v>
      </c>
      <c r="BN159">
        <v>25.400449999999999</v>
      </c>
      <c r="BO159" s="9" t="str">
        <f>_xlfn.XLOOKUP(A159,Thermal!A:A,Thermal!B:B)</f>
        <v>GT LMS100</v>
      </c>
      <c r="BP159" s="9" t="str">
        <f>_xlfn.XLOOKUP(A159,Thermal!A:A,Thermal!C:C)</f>
        <v>GT LMS</v>
      </c>
    </row>
    <row r="160" spans="1:68" x14ac:dyDescent="0.3">
      <c r="A160" t="s">
        <v>246</v>
      </c>
      <c r="B160" t="s">
        <v>242</v>
      </c>
      <c r="C160" t="s">
        <v>243</v>
      </c>
      <c r="D160" t="s">
        <v>90</v>
      </c>
      <c r="E160" t="s">
        <v>81</v>
      </c>
      <c r="F160" t="s">
        <v>161</v>
      </c>
      <c r="G160">
        <v>54</v>
      </c>
      <c r="H160">
        <v>20.769229888916001</v>
      </c>
      <c r="I160" t="s">
        <v>190</v>
      </c>
      <c r="J160" s="1">
        <v>41103</v>
      </c>
      <c r="K160" s="1">
        <v>55153</v>
      </c>
      <c r="L160">
        <v>132.703799724899</v>
      </c>
      <c r="M160">
        <v>10.1392005224928</v>
      </c>
      <c r="N160">
        <v>4.0410300727452704</v>
      </c>
      <c r="O160">
        <v>51.003504672897201</v>
      </c>
      <c r="P160">
        <v>49.589403973509903</v>
      </c>
      <c r="Q160">
        <v>201199.40897941601</v>
      </c>
      <c r="R160">
        <v>0</v>
      </c>
      <c r="S160">
        <v>0</v>
      </c>
      <c r="T160">
        <v>0.42533276039867801</v>
      </c>
      <c r="U160">
        <v>29.642064518968599</v>
      </c>
      <c r="V160">
        <v>26.699927187072699</v>
      </c>
      <c r="W160">
        <v>-2.9421373210449202</v>
      </c>
      <c r="X160">
        <v>8592</v>
      </c>
      <c r="Y160">
        <v>581</v>
      </c>
      <c r="Z160">
        <v>4983</v>
      </c>
      <c r="AA160">
        <v>0</v>
      </c>
      <c r="AB160">
        <v>0</v>
      </c>
      <c r="AC160" s="2">
        <v>9.0539731642252694E-2</v>
      </c>
      <c r="AD160">
        <v>16.059733205032298</v>
      </c>
      <c r="AE160">
        <v>0</v>
      </c>
      <c r="AF160">
        <v>105.57581032824299</v>
      </c>
      <c r="AG160">
        <v>15.273732679460799</v>
      </c>
      <c r="AH160">
        <v>3.6115253449206901</v>
      </c>
      <c r="AI160">
        <v>-11.9346370697021</v>
      </c>
      <c r="AJ160">
        <v>1863.20788574219</v>
      </c>
      <c r="AK160">
        <v>65.137974229658894</v>
      </c>
      <c r="AL160">
        <v>1.9898946628227201</v>
      </c>
      <c r="AM160">
        <v>0</v>
      </c>
      <c r="AN160">
        <v>201199.40897941601</v>
      </c>
      <c r="AO160">
        <v>0</v>
      </c>
      <c r="AP160">
        <v>0.59696841294458103</v>
      </c>
      <c r="AQ160">
        <v>79.595784116208605</v>
      </c>
      <c r="AR160">
        <v>116408.84036499</v>
      </c>
      <c r="AS160">
        <v>0</v>
      </c>
      <c r="AT160">
        <v>0</v>
      </c>
      <c r="AU160">
        <v>12766.0917544556</v>
      </c>
      <c r="AV160">
        <v>2432.5198373161302</v>
      </c>
      <c r="AW160">
        <v>8634.4850492086298</v>
      </c>
      <c r="AX160">
        <v>9394.0114660014697</v>
      </c>
      <c r="AY160">
        <v>1194.03899198771</v>
      </c>
      <c r="AZ160">
        <v>15041.366885817801</v>
      </c>
      <c r="BA160">
        <v>68.991563600709796</v>
      </c>
      <c r="BB160">
        <v>47.798254582190303</v>
      </c>
      <c r="BC160">
        <v>72.654054049203495</v>
      </c>
      <c r="BD160" s="2">
        <v>3.1824214840017198E-2</v>
      </c>
      <c r="BE160">
        <v>64.513264085483598</v>
      </c>
      <c r="BF160">
        <v>106124.537128303</v>
      </c>
      <c r="BG160">
        <v>642357.42985856999</v>
      </c>
      <c r="BH160">
        <v>335497.33750754502</v>
      </c>
      <c r="BI160">
        <v>614.08270611095895</v>
      </c>
      <c r="BJ160">
        <v>768933.81142992806</v>
      </c>
      <c r="BK160">
        <v>3602</v>
      </c>
      <c r="BL160">
        <v>371</v>
      </c>
      <c r="BM160">
        <v>4.0494101164550802</v>
      </c>
      <c r="BN160">
        <v>28.553460000000001</v>
      </c>
      <c r="BO160" s="9" t="str">
        <f>_xlfn.XLOOKUP(A160,Thermal!A:A,Thermal!B:B)</f>
        <v>GT LM6000PG Sprint</v>
      </c>
      <c r="BP160" s="9" t="str">
        <f>_xlfn.XLOOKUP(A160,Thermal!A:A,Thermal!C:C)</f>
        <v>GT LM</v>
      </c>
    </row>
    <row r="161" spans="1:68" x14ac:dyDescent="0.3">
      <c r="A161" t="s">
        <v>2345</v>
      </c>
      <c r="B161" t="s">
        <v>132</v>
      </c>
      <c r="C161" t="s">
        <v>97</v>
      </c>
      <c r="D161" t="s">
        <v>90</v>
      </c>
      <c r="E161" t="s">
        <v>81</v>
      </c>
      <c r="F161" t="s">
        <v>161</v>
      </c>
      <c r="G161">
        <v>56</v>
      </c>
      <c r="H161">
        <v>53.714290618896499</v>
      </c>
      <c r="I161" t="s">
        <v>1001</v>
      </c>
      <c r="J161" s="1">
        <v>38614</v>
      </c>
      <c r="K161" s="1">
        <v>55153</v>
      </c>
      <c r="L161">
        <v>134.73255981742599</v>
      </c>
      <c r="M161">
        <v>12.573017998728099</v>
      </c>
      <c r="N161">
        <v>8.03776079821324</v>
      </c>
      <c r="O161">
        <v>51.791280786567803</v>
      </c>
      <c r="P161">
        <v>53.064021274743503</v>
      </c>
      <c r="Q161">
        <v>242648.55450058001</v>
      </c>
      <c r="R161">
        <v>0</v>
      </c>
      <c r="S161">
        <v>0</v>
      </c>
      <c r="T161">
        <v>0.49463579984296602</v>
      </c>
      <c r="U161">
        <v>31.297301268035898</v>
      </c>
      <c r="V161">
        <v>32.692662077514598</v>
      </c>
      <c r="W161">
        <v>1.3953607954101599</v>
      </c>
      <c r="X161">
        <v>8592</v>
      </c>
      <c r="Y161">
        <v>576</v>
      </c>
      <c r="Z161">
        <v>4439</v>
      </c>
      <c r="AA161">
        <v>0</v>
      </c>
      <c r="AB161">
        <v>0</v>
      </c>
      <c r="AC161">
        <v>0.109191846632665</v>
      </c>
      <c r="AD161">
        <v>15.6630083823013</v>
      </c>
      <c r="AE161">
        <v>0</v>
      </c>
      <c r="AF161">
        <v>96.234918759551903</v>
      </c>
      <c r="AG161">
        <v>4.9075808510920496</v>
      </c>
      <c r="AH161">
        <v>4.6367856030555297</v>
      </c>
      <c r="AI161">
        <v>-29.2749919891357</v>
      </c>
      <c r="AJ161">
        <v>2355.61328125</v>
      </c>
      <c r="AK161">
        <v>95.956313052597906</v>
      </c>
      <c r="AL161">
        <v>2.3009326985282899</v>
      </c>
      <c r="AM161">
        <v>0</v>
      </c>
      <c r="AN161">
        <v>242648.53757095299</v>
      </c>
      <c r="AO161">
        <v>0</v>
      </c>
      <c r="AP161">
        <v>0.69027984914602702</v>
      </c>
      <c r="AQ161">
        <v>92.037306605040996</v>
      </c>
      <c r="AR161">
        <v>134604.561960205</v>
      </c>
      <c r="AS161">
        <v>0</v>
      </c>
      <c r="AT161">
        <v>0</v>
      </c>
      <c r="AU161">
        <v>14761.543452018699</v>
      </c>
      <c r="AV161" s="2">
        <v>1.3045966625213599E-5</v>
      </c>
      <c r="AW161">
        <v>297.14279627799999</v>
      </c>
      <c r="AX161">
        <v>31.999984741210898</v>
      </c>
      <c r="AY161">
        <v>957.71381676197097</v>
      </c>
      <c r="AZ161">
        <v>4776.6214006468699</v>
      </c>
      <c r="BA161">
        <v>0.15865582111832299</v>
      </c>
      <c r="BB161" s="2">
        <v>1.0077528424561301E-4</v>
      </c>
      <c r="BC161">
        <v>4.7625885636110299</v>
      </c>
      <c r="BD161">
        <v>4.7625885586894903</v>
      </c>
      <c r="BE161">
        <v>4.7625901408658802</v>
      </c>
      <c r="BF161" s="2">
        <v>2.0213574425387301E-9</v>
      </c>
      <c r="BG161" s="2">
        <v>3.7628106321790297E-2</v>
      </c>
      <c r="BH161">
        <v>352.74652025802101</v>
      </c>
      <c r="BI161">
        <v>3218.7636262359401</v>
      </c>
      <c r="BJ161">
        <v>4997.8669454870696</v>
      </c>
      <c r="BK161">
        <v>1</v>
      </c>
      <c r="BL161">
        <v>371</v>
      </c>
      <c r="BM161">
        <v>3.5511320537109401</v>
      </c>
      <c r="BN161">
        <v>32.701230000000002</v>
      </c>
      <c r="BO161" s="9" t="str">
        <f>_xlfn.XLOOKUP(A161,Thermal!A:A,Thermal!B:B)</f>
        <v>GT LM6000 Sprint</v>
      </c>
      <c r="BP161" s="9" t="str">
        <f>_xlfn.XLOOKUP(A161,Thermal!A:A,Thermal!C:C)</f>
        <v>GT LM</v>
      </c>
    </row>
    <row r="162" spans="1:68" x14ac:dyDescent="0.3">
      <c r="A162" t="s">
        <v>2753</v>
      </c>
      <c r="B162" t="s">
        <v>132</v>
      </c>
      <c r="C162" t="s">
        <v>97</v>
      </c>
      <c r="D162" t="s">
        <v>90</v>
      </c>
      <c r="E162" t="s">
        <v>81</v>
      </c>
      <c r="F162" t="s">
        <v>151</v>
      </c>
      <c r="G162">
        <v>6.625</v>
      </c>
      <c r="H162">
        <v>4.9499998092651403</v>
      </c>
      <c r="I162" t="s">
        <v>190</v>
      </c>
      <c r="J162" s="1">
        <v>32860</v>
      </c>
      <c r="K162" s="1">
        <v>55153</v>
      </c>
      <c r="L162">
        <v>169.316906098554</v>
      </c>
      <c r="M162">
        <v>-3.7493207010568899</v>
      </c>
      <c r="N162">
        <v>6.4469902461799702</v>
      </c>
      <c r="O162">
        <v>6.4831094236760096</v>
      </c>
      <c r="P162">
        <v>6.4239100441501096</v>
      </c>
      <c r="Q162">
        <v>9885.8256244659406</v>
      </c>
      <c r="R162">
        <v>0</v>
      </c>
      <c r="S162">
        <v>0</v>
      </c>
      <c r="T162">
        <v>0.17034247651064999</v>
      </c>
      <c r="U162">
        <v>1.7097791061933001</v>
      </c>
      <c r="V162">
        <v>1.67383866428757</v>
      </c>
      <c r="W162" s="2">
        <v>-3.5940441459655803E-2</v>
      </c>
      <c r="X162">
        <v>8592</v>
      </c>
      <c r="Y162">
        <v>220</v>
      </c>
      <c r="Z162">
        <v>2953</v>
      </c>
      <c r="AA162">
        <v>0</v>
      </c>
      <c r="AB162">
        <v>0</v>
      </c>
      <c r="AC162">
        <v>0</v>
      </c>
      <c r="AD162">
        <v>0.93398905490112305</v>
      </c>
      <c r="AE162">
        <v>0</v>
      </c>
      <c r="AF162">
        <v>100.17196839809201</v>
      </c>
      <c r="AG162">
        <v>9.2869258467541798</v>
      </c>
      <c r="AH162">
        <v>4.1944902669794004</v>
      </c>
      <c r="AI162">
        <v>-26.202709197998001</v>
      </c>
      <c r="AJ162">
        <v>1855.76538085938</v>
      </c>
      <c r="AK162">
        <v>68.955463972147498</v>
      </c>
      <c r="AL162">
        <v>0.11564002056568901</v>
      </c>
      <c r="AM162">
        <v>0</v>
      </c>
      <c r="AN162">
        <v>9885.8250870704705</v>
      </c>
      <c r="AO162">
        <v>0</v>
      </c>
      <c r="AP162" s="2">
        <v>3.4692007699806703E-2</v>
      </c>
      <c r="AQ162">
        <v>4.6256006400976304</v>
      </c>
      <c r="AR162">
        <v>6764.9412950973501</v>
      </c>
      <c r="AS162">
        <v>0</v>
      </c>
      <c r="AT162">
        <v>0</v>
      </c>
      <c r="AU162">
        <v>741.88403059530299</v>
      </c>
      <c r="AV162">
        <v>10.600000143051099</v>
      </c>
      <c r="AW162">
        <v>201.400007247925</v>
      </c>
      <c r="AX162">
        <v>15.900000691413901</v>
      </c>
      <c r="AY162">
        <v>1530.70207571983</v>
      </c>
      <c r="AZ162">
        <v>7468.6983621716499</v>
      </c>
      <c r="BA162">
        <v>0.15865582111832299</v>
      </c>
      <c r="BB162" s="2">
        <v>1.0077528424561301E-4</v>
      </c>
      <c r="BC162">
        <v>4.7625885636110299</v>
      </c>
      <c r="BD162">
        <v>4.7625885586894903</v>
      </c>
      <c r="BE162">
        <v>4.7625901408658802</v>
      </c>
      <c r="BF162" s="2">
        <v>3.5573599945217401E-3</v>
      </c>
      <c r="BG162" s="2">
        <v>4.2644861561711898E-2</v>
      </c>
      <c r="BH162">
        <v>52.422850341255099</v>
      </c>
      <c r="BI162">
        <v>23761.452400764501</v>
      </c>
      <c r="BJ162">
        <v>74111.920705027602</v>
      </c>
      <c r="BK162">
        <v>0</v>
      </c>
      <c r="BL162">
        <v>371</v>
      </c>
      <c r="BM162">
        <v>0.25691107647705103</v>
      </c>
      <c r="BN162">
        <v>1.771765</v>
      </c>
      <c r="BO162" s="9" t="str">
        <f>_xlfn.XLOOKUP(A162,Thermal!A:A,Thermal!B:B)</f>
        <v>IC</v>
      </c>
      <c r="BP162" s="9" t="str">
        <f>_xlfn.XLOOKUP(A162,Thermal!A:A,Thermal!C:C)</f>
        <v>IC</v>
      </c>
    </row>
    <row r="163" spans="1:68" x14ac:dyDescent="0.3">
      <c r="A163" t="s">
        <v>2800</v>
      </c>
      <c r="B163" t="s">
        <v>132</v>
      </c>
      <c r="C163" t="s">
        <v>97</v>
      </c>
      <c r="D163" t="s">
        <v>90</v>
      </c>
      <c r="E163" t="s">
        <v>81</v>
      </c>
      <c r="F163" t="s">
        <v>161</v>
      </c>
      <c r="G163">
        <v>49.970001220703097</v>
      </c>
      <c r="H163">
        <v>20.569999694824201</v>
      </c>
      <c r="I163" t="s">
        <v>190</v>
      </c>
      <c r="J163" s="1">
        <v>38517</v>
      </c>
      <c r="K163" s="1">
        <v>55153</v>
      </c>
      <c r="L163">
        <v>151.13903717303299</v>
      </c>
      <c r="M163">
        <v>8.1383371966830893</v>
      </c>
      <c r="N163">
        <v>-1.2406056765207401</v>
      </c>
      <c r="O163">
        <v>46.574454019374201</v>
      </c>
      <c r="P163">
        <v>46.812404565200602</v>
      </c>
      <c r="Q163">
        <v>105738.349914551</v>
      </c>
      <c r="R163">
        <v>0</v>
      </c>
      <c r="S163">
        <v>0</v>
      </c>
      <c r="T163">
        <v>0.241556685909392</v>
      </c>
      <c r="U163">
        <v>16.9270131190844</v>
      </c>
      <c r="V163">
        <v>15.981193651489299</v>
      </c>
      <c r="W163">
        <v>-0.94581946228027403</v>
      </c>
      <c r="X163">
        <v>8592</v>
      </c>
      <c r="Y163">
        <v>578</v>
      </c>
      <c r="Z163">
        <v>3189</v>
      </c>
      <c r="AA163">
        <v>0</v>
      </c>
      <c r="AB163">
        <v>0</v>
      </c>
      <c r="AC163" s="2">
        <v>4.7582256201048598E-2</v>
      </c>
      <c r="AD163">
        <v>9.0166084184570305</v>
      </c>
      <c r="AE163">
        <v>0</v>
      </c>
      <c r="AF163">
        <v>88.7551905035224</v>
      </c>
      <c r="AG163">
        <v>2.8164792665393099</v>
      </c>
      <c r="AH163">
        <v>-0.75184114534927404</v>
      </c>
      <c r="AI163">
        <v>-43.840305328369098</v>
      </c>
      <c r="AJ163">
        <v>2007.73181152344</v>
      </c>
      <c r="AK163">
        <v>81.558279734714105</v>
      </c>
      <c r="AL163">
        <v>1.12199283636475</v>
      </c>
      <c r="AM163">
        <v>0</v>
      </c>
      <c r="AN163">
        <v>105738.349914551</v>
      </c>
      <c r="AO163">
        <v>0</v>
      </c>
      <c r="AP163">
        <v>0.33659786454774399</v>
      </c>
      <c r="AQ163">
        <v>44.879712834358202</v>
      </c>
      <c r="AR163">
        <v>65636.580489257802</v>
      </c>
      <c r="AS163">
        <v>0</v>
      </c>
      <c r="AT163">
        <v>0</v>
      </c>
      <c r="AU163">
        <v>7198.1012488403303</v>
      </c>
      <c r="AV163">
        <v>29.981999158859299</v>
      </c>
      <c r="AW163">
        <v>4047.57004737854</v>
      </c>
      <c r="AX163">
        <v>0</v>
      </c>
      <c r="AY163">
        <v>681.98056745529198</v>
      </c>
      <c r="AZ163">
        <v>51991.517428994201</v>
      </c>
      <c r="BA163">
        <v>0.15865582111832299</v>
      </c>
      <c r="BB163" s="2">
        <v>1.0077528424561301E-4</v>
      </c>
      <c r="BC163">
        <v>4.7625885636110299</v>
      </c>
      <c r="BD163">
        <v>4.7625885586894903</v>
      </c>
      <c r="BE163">
        <v>4.7625901408658802</v>
      </c>
      <c r="BF163" s="2">
        <v>1.0091941694164301E-2</v>
      </c>
      <c r="BG163">
        <v>0.50690568424761295</v>
      </c>
      <c r="BH163">
        <v>0</v>
      </c>
      <c r="BI163">
        <v>10549.5205758586</v>
      </c>
      <c r="BJ163">
        <v>74968.399966352095</v>
      </c>
      <c r="BK163">
        <v>16</v>
      </c>
      <c r="BL163">
        <v>371</v>
      </c>
      <c r="BM163">
        <v>3.2481575756835901</v>
      </c>
      <c r="BN163">
        <v>16.06671</v>
      </c>
      <c r="BO163" s="9" t="str">
        <f>_xlfn.XLOOKUP(A163,Thermal!A:A,Thermal!B:B)</f>
        <v>GT FT8 TwinPac</v>
      </c>
      <c r="BP163" s="9" t="str">
        <f>_xlfn.XLOOKUP(A163,Thermal!A:A,Thermal!C:C)</f>
        <v>GT Aero</v>
      </c>
    </row>
    <row r="164" spans="1:68" x14ac:dyDescent="0.3">
      <c r="A164" t="s">
        <v>2966</v>
      </c>
      <c r="B164" t="s">
        <v>164</v>
      </c>
      <c r="C164" t="s">
        <v>165</v>
      </c>
      <c r="D164" t="s">
        <v>166</v>
      </c>
      <c r="E164" t="s">
        <v>81</v>
      </c>
      <c r="F164" t="s">
        <v>161</v>
      </c>
      <c r="G164">
        <v>40.599998474121101</v>
      </c>
      <c r="H164">
        <v>22.065219879150401</v>
      </c>
      <c r="I164" t="s">
        <v>193</v>
      </c>
      <c r="J164" s="1">
        <v>37773</v>
      </c>
      <c r="K164" s="1">
        <v>55518</v>
      </c>
      <c r="L164">
        <v>64.942722245698107</v>
      </c>
      <c r="M164">
        <v>-38.174830210642</v>
      </c>
      <c r="N164">
        <v>-6.5989484181314104</v>
      </c>
      <c r="O164">
        <v>37.896493902830301</v>
      </c>
      <c r="P164">
        <v>37.967272303751798</v>
      </c>
      <c r="Q164">
        <v>126661.803857803</v>
      </c>
      <c r="R164">
        <v>0</v>
      </c>
      <c r="S164">
        <v>0</v>
      </c>
      <c r="T164">
        <v>0.35613572839430901</v>
      </c>
      <c r="U164">
        <v>7.5780812181825601</v>
      </c>
      <c r="V164">
        <v>8.2257628463177692</v>
      </c>
      <c r="W164">
        <v>0.64768163509082799</v>
      </c>
      <c r="X164">
        <v>8592</v>
      </c>
      <c r="Y164">
        <v>577</v>
      </c>
      <c r="Z164">
        <v>5387</v>
      </c>
      <c r="AA164">
        <v>0</v>
      </c>
      <c r="AB164">
        <v>0</v>
      </c>
      <c r="AC164" s="2">
        <v>5.6997810226085702E-2</v>
      </c>
      <c r="AD164">
        <v>6.9748931163959504</v>
      </c>
      <c r="AE164">
        <v>0</v>
      </c>
      <c r="AF164">
        <v>44.471453867478502</v>
      </c>
      <c r="AG164">
        <v>-36.351658645742198</v>
      </c>
      <c r="AH164">
        <v>-5.8674398364711999</v>
      </c>
      <c r="AI164">
        <v>-28.6462802886963</v>
      </c>
      <c r="AJ164">
        <v>1861.19641113281</v>
      </c>
      <c r="AK164">
        <v>65.334667753274204</v>
      </c>
      <c r="AL164">
        <v>1.2760538244612201</v>
      </c>
      <c r="AM164">
        <v>0</v>
      </c>
      <c r="AN164">
        <v>126661.803857803</v>
      </c>
      <c r="AO164">
        <v>0</v>
      </c>
      <c r="AP164">
        <v>0.382816179823596</v>
      </c>
      <c r="AQ164">
        <v>51.042150240719302</v>
      </c>
      <c r="AR164">
        <v>74649.147192092903</v>
      </c>
      <c r="AS164">
        <v>0</v>
      </c>
      <c r="AT164">
        <v>0</v>
      </c>
      <c r="AU164">
        <v>0</v>
      </c>
      <c r="AV164">
        <v>622.05571937561001</v>
      </c>
      <c r="AW164">
        <v>1446.33726924658</v>
      </c>
      <c r="AX164">
        <v>251.54342937469499</v>
      </c>
      <c r="AY164">
        <v>0</v>
      </c>
      <c r="AZ164">
        <v>81287.008630603596</v>
      </c>
      <c r="BA164">
        <v>0.89269231355136103</v>
      </c>
      <c r="BB164" s="2">
        <v>2.9890726678125298E-3</v>
      </c>
      <c r="BC164">
        <v>22.2939250891936</v>
      </c>
      <c r="BD164">
        <v>5.16794962473507</v>
      </c>
      <c r="BE164">
        <v>17.1082450557093</v>
      </c>
      <c r="BF164">
        <v>2908.0583968842402</v>
      </c>
      <c r="BG164">
        <v>1.1328840192873</v>
      </c>
      <c r="BH164">
        <v>37468.415222167998</v>
      </c>
      <c r="BI164">
        <v>0</v>
      </c>
      <c r="BJ164">
        <v>1997891.1076525401</v>
      </c>
      <c r="BK164">
        <v>603</v>
      </c>
      <c r="BL164">
        <v>371</v>
      </c>
      <c r="BM164">
        <v>0.86484795178222595</v>
      </c>
      <c r="BN164">
        <v>10.26403</v>
      </c>
      <c r="BO164" s="9" t="str">
        <f>_xlfn.XLOOKUP(A164,Thermal!A:A,Thermal!B:B)</f>
        <v>GT LM6000</v>
      </c>
      <c r="BP164" s="9" t="str">
        <f>_xlfn.XLOOKUP(A164,Thermal!A:A,Thermal!C:C)</f>
        <v>GT LM</v>
      </c>
    </row>
    <row r="165" spans="1:68" x14ac:dyDescent="0.3">
      <c r="A165" t="s">
        <v>3263</v>
      </c>
      <c r="B165" t="s">
        <v>96</v>
      </c>
      <c r="C165" t="s">
        <v>97</v>
      </c>
      <c r="D165" t="s">
        <v>90</v>
      </c>
      <c r="E165" t="s">
        <v>81</v>
      </c>
      <c r="F165" t="s">
        <v>161</v>
      </c>
      <c r="G165">
        <v>100</v>
      </c>
      <c r="H165">
        <v>47.916671752929702</v>
      </c>
      <c r="I165" t="s">
        <v>210</v>
      </c>
      <c r="J165" s="1">
        <v>41400</v>
      </c>
      <c r="K165" s="1">
        <v>55153</v>
      </c>
      <c r="L165">
        <v>116.291536771488</v>
      </c>
      <c r="M165">
        <v>-10.4761385533373</v>
      </c>
      <c r="N165">
        <v>-7.3045772626015699</v>
      </c>
      <c r="O165">
        <v>92.270249221183803</v>
      </c>
      <c r="P165">
        <v>93.984547461368606</v>
      </c>
      <c r="Q165">
        <v>206949.71918487499</v>
      </c>
      <c r="R165">
        <v>0</v>
      </c>
      <c r="S165">
        <v>0</v>
      </c>
      <c r="T165">
        <v>0.23624397167196301</v>
      </c>
      <c r="U165">
        <v>29.015279165588399</v>
      </c>
      <c r="V165">
        <v>24.066501799438502</v>
      </c>
      <c r="W165">
        <v>-4.9487773381347697</v>
      </c>
      <c r="X165">
        <v>8592</v>
      </c>
      <c r="Y165">
        <v>615</v>
      </c>
      <c r="Z165">
        <v>3114</v>
      </c>
      <c r="AA165">
        <v>0</v>
      </c>
      <c r="AB165">
        <v>0</v>
      </c>
      <c r="AC165" s="2">
        <v>9.3127371166160794E-2</v>
      </c>
      <c r="AD165">
        <v>14.4068576640625</v>
      </c>
      <c r="AE165">
        <v>0</v>
      </c>
      <c r="AF165">
        <v>67.301638817413405</v>
      </c>
      <c r="AG165">
        <v>-13.1640141217174</v>
      </c>
      <c r="AH165">
        <v>-6.2248994061584701</v>
      </c>
      <c r="AI165">
        <v>-26.246120452880898</v>
      </c>
      <c r="AJ165">
        <v>1958.37084960938</v>
      </c>
      <c r="AK165">
        <v>70.666849852736703</v>
      </c>
      <c r="AL165">
        <v>2.0558541171875002</v>
      </c>
      <c r="AM165">
        <v>0</v>
      </c>
      <c r="AN165">
        <v>206949.71918487499</v>
      </c>
      <c r="AO165">
        <v>0</v>
      </c>
      <c r="AP165">
        <v>0.61675628667697302</v>
      </c>
      <c r="AQ165">
        <v>82.234164523601507</v>
      </c>
      <c r="AR165">
        <v>120267.466450195</v>
      </c>
      <c r="AS165">
        <v>0</v>
      </c>
      <c r="AT165">
        <v>0</v>
      </c>
      <c r="AU165">
        <v>13189.251396179199</v>
      </c>
      <c r="AV165">
        <v>0</v>
      </c>
      <c r="AW165">
        <v>0</v>
      </c>
      <c r="AX165">
        <v>52.196190647780902</v>
      </c>
      <c r="AY165">
        <v>1310.4801807403601</v>
      </c>
      <c r="AZ165">
        <v>45450.259682655298</v>
      </c>
      <c r="BA165">
        <v>0.15865582111832299</v>
      </c>
      <c r="BB165" s="2">
        <v>1.0077528424561301E-4</v>
      </c>
      <c r="BC165">
        <v>4.7625885636110299</v>
      </c>
      <c r="BD165">
        <v>4.7625885586894903</v>
      </c>
      <c r="BE165">
        <v>4.7625901408658802</v>
      </c>
      <c r="BF165">
        <v>0</v>
      </c>
      <c r="BG165">
        <v>0</v>
      </c>
      <c r="BH165">
        <v>1212.5848083496101</v>
      </c>
      <c r="BI165">
        <v>3997.8450831723599</v>
      </c>
      <c r="BJ165">
        <v>150804.393625016</v>
      </c>
      <c r="BK165">
        <v>18</v>
      </c>
      <c r="BL165">
        <v>371</v>
      </c>
      <c r="BM165">
        <v>7.4686814165039097</v>
      </c>
      <c r="BN165">
        <v>24.222519999999999</v>
      </c>
      <c r="BO165" s="9" t="str">
        <f>_xlfn.XLOOKUP(A165,Thermal!A:A,Thermal!B:B)</f>
        <v>GT LMS100</v>
      </c>
      <c r="BP165" s="9" t="str">
        <f>_xlfn.XLOOKUP(A165,Thermal!A:A,Thermal!C:C)</f>
        <v>GT LMS</v>
      </c>
    </row>
    <row r="166" spans="1:68" x14ac:dyDescent="0.3">
      <c r="A166" t="s">
        <v>3270</v>
      </c>
      <c r="B166" t="s">
        <v>96</v>
      </c>
      <c r="C166" t="s">
        <v>97</v>
      </c>
      <c r="D166" t="s">
        <v>90</v>
      </c>
      <c r="E166" t="s">
        <v>81</v>
      </c>
      <c r="F166" t="s">
        <v>161</v>
      </c>
      <c r="G166">
        <v>100</v>
      </c>
      <c r="H166">
        <v>52.083328247070298</v>
      </c>
      <c r="I166" t="s">
        <v>210</v>
      </c>
      <c r="J166" s="1">
        <v>41400</v>
      </c>
      <c r="K166" s="1">
        <v>55153</v>
      </c>
      <c r="L166">
        <v>110.871712067126</v>
      </c>
      <c r="M166">
        <v>-10.8885386749444</v>
      </c>
      <c r="N166">
        <v>-7.4183726473256097</v>
      </c>
      <c r="O166">
        <v>89.135514018691595</v>
      </c>
      <c r="P166">
        <v>93.763796909492299</v>
      </c>
      <c r="Q166">
        <v>243202.507801056</v>
      </c>
      <c r="R166">
        <v>0</v>
      </c>
      <c r="S166">
        <v>0</v>
      </c>
      <c r="T166">
        <v>0.27762843356253197</v>
      </c>
      <c r="U166">
        <v>32.211257301727301</v>
      </c>
      <c r="V166">
        <v>26.964279335082999</v>
      </c>
      <c r="W166">
        <v>-5.2469779633789102</v>
      </c>
      <c r="X166">
        <v>8592</v>
      </c>
      <c r="Y166">
        <v>784</v>
      </c>
      <c r="Z166">
        <v>3409</v>
      </c>
      <c r="AA166">
        <v>0</v>
      </c>
      <c r="AB166">
        <v>0</v>
      </c>
      <c r="AC166">
        <v>0.109441125611275</v>
      </c>
      <c r="AD166">
        <v>16.058593549282101</v>
      </c>
      <c r="AE166">
        <v>0</v>
      </c>
      <c r="AF166">
        <v>67.303284026233698</v>
      </c>
      <c r="AG166">
        <v>-13.162368908675401</v>
      </c>
      <c r="AH166">
        <v>-6.2248994061584701</v>
      </c>
      <c r="AI166">
        <v>-26.246120452880898</v>
      </c>
      <c r="AJ166">
        <v>1958.37084960938</v>
      </c>
      <c r="AK166">
        <v>70.677304398077396</v>
      </c>
      <c r="AL166">
        <v>2.29262447593403</v>
      </c>
      <c r="AM166">
        <v>0</v>
      </c>
      <c r="AN166">
        <v>243202.507801056</v>
      </c>
      <c r="AO166">
        <v>0</v>
      </c>
      <c r="AP166">
        <v>0.68778738620597901</v>
      </c>
      <c r="AQ166">
        <v>91.704975961327605</v>
      </c>
      <c r="AR166">
        <v>134118.533527283</v>
      </c>
      <c r="AS166">
        <v>0</v>
      </c>
      <c r="AT166">
        <v>0</v>
      </c>
      <c r="AU166">
        <v>14708.242482391401</v>
      </c>
      <c r="AV166">
        <v>0</v>
      </c>
      <c r="AW166">
        <v>0</v>
      </c>
      <c r="AX166">
        <v>55.599681854247997</v>
      </c>
      <c r="AY166">
        <v>1029.6205867528899</v>
      </c>
      <c r="AZ166">
        <v>37154.414495706602</v>
      </c>
      <c r="BA166">
        <v>0.15865582111832299</v>
      </c>
      <c r="BB166" s="2">
        <v>1.0077528424561301E-4</v>
      </c>
      <c r="BC166">
        <v>4.7625885636110299</v>
      </c>
      <c r="BD166">
        <v>4.7625885586894903</v>
      </c>
      <c r="BE166">
        <v>4.7625901408658802</v>
      </c>
      <c r="BF166">
        <v>0</v>
      </c>
      <c r="BG166">
        <v>0</v>
      </c>
      <c r="BH166">
        <v>1110.96169183915</v>
      </c>
      <c r="BI166">
        <v>4423.5892326916</v>
      </c>
      <c r="BJ166">
        <v>90719.640117882707</v>
      </c>
      <c r="BK166">
        <v>15</v>
      </c>
      <c r="BL166">
        <v>371</v>
      </c>
      <c r="BM166">
        <v>8.0057909377441394</v>
      </c>
      <c r="BN166">
        <v>27.06053</v>
      </c>
      <c r="BO166" s="9" t="str">
        <f>_xlfn.XLOOKUP(A166,Thermal!A:A,Thermal!B:B)</f>
        <v>GT LMS100</v>
      </c>
      <c r="BP166" s="9" t="str">
        <f>_xlfn.XLOOKUP(A166,Thermal!A:A,Thermal!C:C)</f>
        <v>GT LMS</v>
      </c>
    </row>
    <row r="167" spans="1:68" x14ac:dyDescent="0.3">
      <c r="A167" t="s">
        <v>3865</v>
      </c>
      <c r="B167" t="s">
        <v>96</v>
      </c>
      <c r="C167" t="s">
        <v>97</v>
      </c>
      <c r="D167" t="s">
        <v>90</v>
      </c>
      <c r="E167" t="s">
        <v>81</v>
      </c>
      <c r="F167" t="s">
        <v>161</v>
      </c>
      <c r="G167">
        <v>97</v>
      </c>
      <c r="H167">
        <v>48.5</v>
      </c>
      <c r="I167" t="s">
        <v>210</v>
      </c>
      <c r="J167" s="1">
        <v>41354</v>
      </c>
      <c r="K167" s="1">
        <v>55153</v>
      </c>
      <c r="L167">
        <v>109.24017248175601</v>
      </c>
      <c r="M167">
        <v>-5.1449270288454203</v>
      </c>
      <c r="N167">
        <v>-4.0326951777439399</v>
      </c>
      <c r="O167">
        <v>89.653232087227394</v>
      </c>
      <c r="P167">
        <v>90.977649006622499</v>
      </c>
      <c r="Q167">
        <v>324440.34022522002</v>
      </c>
      <c r="R167">
        <v>0</v>
      </c>
      <c r="S167">
        <v>0</v>
      </c>
      <c r="T167">
        <v>0.38182029400842399</v>
      </c>
      <c r="U167">
        <v>40.289548127212498</v>
      </c>
      <c r="V167">
        <v>35.441919646240201</v>
      </c>
      <c r="W167">
        <v>-4.8476285205078096</v>
      </c>
      <c r="X167">
        <v>8592</v>
      </c>
      <c r="Y167">
        <v>614</v>
      </c>
      <c r="Z167">
        <v>4479</v>
      </c>
      <c r="AA167">
        <v>0</v>
      </c>
      <c r="AB167">
        <v>0</v>
      </c>
      <c r="AC167">
        <v>0.14599814923371901</v>
      </c>
      <c r="AD167">
        <v>20.2751170397949</v>
      </c>
      <c r="AE167">
        <v>0</v>
      </c>
      <c r="AF167">
        <v>71.121562944233901</v>
      </c>
      <c r="AG167">
        <v>-11.6038608252773</v>
      </c>
      <c r="AH167">
        <v>-3.9651285776705301</v>
      </c>
      <c r="AI167">
        <v>-27.536237716674801</v>
      </c>
      <c r="AJ167">
        <v>1980.66491699219</v>
      </c>
      <c r="AK167">
        <v>72.424682446923896</v>
      </c>
      <c r="AL167">
        <v>2.8935747698821999</v>
      </c>
      <c r="AM167">
        <v>0</v>
      </c>
      <c r="AN167">
        <v>324440.34022522002</v>
      </c>
      <c r="AO167">
        <v>0</v>
      </c>
      <c r="AP167">
        <v>0.86807248444482699</v>
      </c>
      <c r="AQ167">
        <v>115.742993048668</v>
      </c>
      <c r="AR167">
        <v>169274.127725586</v>
      </c>
      <c r="AS167">
        <v>0</v>
      </c>
      <c r="AT167">
        <v>0</v>
      </c>
      <c r="AU167">
        <v>18563.616482055699</v>
      </c>
      <c r="AV167">
        <v>48.5</v>
      </c>
      <c r="AW167">
        <v>0</v>
      </c>
      <c r="AX167" s="2">
        <v>2.86102294921875E-6</v>
      </c>
      <c r="AY167">
        <v>1254.92317724228</v>
      </c>
      <c r="AZ167">
        <v>35688.2412489653</v>
      </c>
      <c r="BA167">
        <v>0.15865582111832299</v>
      </c>
      <c r="BB167" s="2">
        <v>1.0077528424561301E-4</v>
      </c>
      <c r="BC167">
        <v>4.7625885636110299</v>
      </c>
      <c r="BD167">
        <v>4.7625885586894903</v>
      </c>
      <c r="BE167">
        <v>4.7625901408658802</v>
      </c>
      <c r="BF167" s="2">
        <v>1.86045989394188E-2</v>
      </c>
      <c r="BG167">
        <v>0</v>
      </c>
      <c r="BH167" s="2">
        <v>4.9805616981757298E-5</v>
      </c>
      <c r="BI167">
        <v>2006.92018412886</v>
      </c>
      <c r="BJ167">
        <v>92465.950739420397</v>
      </c>
      <c r="BK167">
        <v>15</v>
      </c>
      <c r="BL167">
        <v>370</v>
      </c>
      <c r="BM167">
        <v>8.3608026196289096</v>
      </c>
      <c r="BN167">
        <v>35.536389999999997</v>
      </c>
      <c r="BO167" s="9" t="str">
        <f>_xlfn.XLOOKUP(A167,Thermal!A:A,Thermal!B:B)</f>
        <v>GT LMS100</v>
      </c>
      <c r="BP167" s="9" t="str">
        <f>_xlfn.XLOOKUP(A167,Thermal!A:A,Thermal!C:C)</f>
        <v>GT LMS</v>
      </c>
    </row>
    <row r="168" spans="1:68" x14ac:dyDescent="0.3">
      <c r="A168" t="s">
        <v>369</v>
      </c>
      <c r="B168" t="s">
        <v>232</v>
      </c>
      <c r="C168" t="s">
        <v>233</v>
      </c>
      <c r="D168" t="s">
        <v>74</v>
      </c>
      <c r="E168" t="s">
        <v>81</v>
      </c>
      <c r="F168" t="s">
        <v>161</v>
      </c>
      <c r="G168">
        <v>6</v>
      </c>
      <c r="H168">
        <v>2.8800001144409202</v>
      </c>
      <c r="I168" t="s">
        <v>368</v>
      </c>
      <c r="J168" s="1">
        <v>37500</v>
      </c>
      <c r="K168" s="1">
        <v>55153</v>
      </c>
      <c r="L168">
        <v>158.38304134688701</v>
      </c>
      <c r="M168">
        <v>50.959965424401297</v>
      </c>
      <c r="N168">
        <v>-8.2037190377439604</v>
      </c>
      <c r="O168">
        <v>5.6226635514018701</v>
      </c>
      <c r="P168">
        <v>5.3046357615893998</v>
      </c>
      <c r="Q168">
        <v>23738.123947620399</v>
      </c>
      <c r="R168">
        <v>0</v>
      </c>
      <c r="S168">
        <v>0</v>
      </c>
      <c r="T168">
        <v>0.45163858346972502</v>
      </c>
      <c r="U168">
        <v>2.1901093934960398</v>
      </c>
      <c r="V168">
        <v>3.7597175352260699</v>
      </c>
      <c r="W168">
        <v>1.5696081458625799</v>
      </c>
      <c r="X168">
        <v>8592</v>
      </c>
      <c r="Y168">
        <v>743</v>
      </c>
      <c r="Z168">
        <v>5442</v>
      </c>
      <c r="AA168">
        <v>0</v>
      </c>
      <c r="AB168">
        <v>0</v>
      </c>
      <c r="AC168" s="2">
        <v>1.32933494672635E-2</v>
      </c>
      <c r="AD168">
        <v>2.0094968976593002</v>
      </c>
      <c r="AE168">
        <v>0</v>
      </c>
      <c r="AF168">
        <v>101.003219184223</v>
      </c>
      <c r="AG168">
        <v>21.0829117279056</v>
      </c>
      <c r="AH168">
        <v>-6.7702448755293796</v>
      </c>
      <c r="AI168">
        <v>-122.035232543945</v>
      </c>
      <c r="AJ168">
        <v>2067.24536132813</v>
      </c>
      <c r="AK168">
        <v>141.92655152809499</v>
      </c>
      <c r="AL168">
        <v>0.43237798214828999</v>
      </c>
      <c r="AM168">
        <v>0</v>
      </c>
      <c r="AN168">
        <v>23738.123947620399</v>
      </c>
      <c r="AO168">
        <v>0</v>
      </c>
      <c r="AP168">
        <v>0.12971340099399101</v>
      </c>
      <c r="AQ168">
        <v>17.2951189324558</v>
      </c>
      <c r="AR168">
        <v>25294.1111119995</v>
      </c>
      <c r="AS168">
        <v>0</v>
      </c>
      <c r="AT168">
        <v>0</v>
      </c>
      <c r="AU168">
        <v>0</v>
      </c>
      <c r="AV168" s="2">
        <v>7.4505805969238294E-8</v>
      </c>
      <c r="AW168">
        <v>2.4000000953674299</v>
      </c>
      <c r="AX168">
        <v>694.19694674015</v>
      </c>
      <c r="AY168">
        <v>3357.97547182068</v>
      </c>
      <c r="AZ168">
        <v>3825.1047288449499</v>
      </c>
      <c r="BA168" s="2">
        <v>7.53048244922878E-2</v>
      </c>
      <c r="BB168" s="2">
        <v>3.2051426692105301E-4</v>
      </c>
      <c r="BC168">
        <v>86.479318714514207</v>
      </c>
      <c r="BD168">
        <v>43.239627551675099</v>
      </c>
      <c r="BE168">
        <v>43.239691918622697</v>
      </c>
      <c r="BF168" s="2">
        <v>4.8555433979080601E-11</v>
      </c>
      <c r="BG168" s="2">
        <v>1.5616801101714401E-3</v>
      </c>
      <c r="BH168">
        <v>30343.7712241507</v>
      </c>
      <c r="BI168">
        <v>212968.814742188</v>
      </c>
      <c r="BJ168">
        <v>302818.078208572</v>
      </c>
      <c r="BK168">
        <v>7</v>
      </c>
      <c r="BL168">
        <v>369</v>
      </c>
      <c r="BM168">
        <v>0.214031816261292</v>
      </c>
      <c r="BN168">
        <v>4.3058480000000001</v>
      </c>
      <c r="BO168" s="9" t="str">
        <f>_xlfn.XLOOKUP(A168,Thermal!A:A,Thermal!B:B)</f>
        <v>GT</v>
      </c>
      <c r="BP168" s="9" t="str">
        <f>_xlfn.XLOOKUP(A168,Thermal!A:A,Thermal!C:C)</f>
        <v>GT</v>
      </c>
    </row>
    <row r="169" spans="1:68" x14ac:dyDescent="0.3">
      <c r="A169" t="s">
        <v>1599</v>
      </c>
      <c r="B169" t="s">
        <v>96</v>
      </c>
      <c r="C169" t="s">
        <v>97</v>
      </c>
      <c r="D169" t="s">
        <v>90</v>
      </c>
      <c r="E169" t="s">
        <v>81</v>
      </c>
      <c r="F169" t="s">
        <v>192</v>
      </c>
      <c r="G169">
        <v>84</v>
      </c>
      <c r="H169">
        <v>16.809999465942401</v>
      </c>
      <c r="I169" t="s">
        <v>210</v>
      </c>
      <c r="J169" s="1">
        <v>42724</v>
      </c>
      <c r="K169" s="1">
        <v>55153</v>
      </c>
      <c r="L169">
        <v>120.792625665106</v>
      </c>
      <c r="M169">
        <v>-1.3763315111730501</v>
      </c>
      <c r="N169">
        <v>-3.7701509056938698</v>
      </c>
      <c r="O169">
        <v>80.516355140186903</v>
      </c>
      <c r="P169">
        <v>79.132450331125796</v>
      </c>
      <c r="Q169">
        <v>152453.47964477501</v>
      </c>
      <c r="R169">
        <v>0</v>
      </c>
      <c r="S169">
        <v>0</v>
      </c>
      <c r="T169">
        <v>0.207182919717015</v>
      </c>
      <c r="U169">
        <v>18.686336434158299</v>
      </c>
      <c r="V169">
        <v>18.415257119506801</v>
      </c>
      <c r="W169">
        <v>-0.27107934936523398</v>
      </c>
      <c r="X169">
        <v>8592</v>
      </c>
      <c r="Y169">
        <v>423</v>
      </c>
      <c r="Z169">
        <v>2747</v>
      </c>
      <c r="AA169">
        <v>0</v>
      </c>
      <c r="AB169">
        <v>0</v>
      </c>
      <c r="AC169">
        <v>0.32015229271493001</v>
      </c>
      <c r="AD169">
        <v>9.0435568766479495</v>
      </c>
      <c r="AE169">
        <v>0</v>
      </c>
      <c r="AF169">
        <v>73.642831775314704</v>
      </c>
      <c r="AG169">
        <v>-8.9114795605370301</v>
      </c>
      <c r="AH169">
        <v>-4.1362397491712999</v>
      </c>
      <c r="AI169">
        <v>-25.5304069519043</v>
      </c>
      <c r="AJ169">
        <v>1964.83093261719</v>
      </c>
      <c r="AK169">
        <v>71.132590424856403</v>
      </c>
      <c r="AL169">
        <v>1.29593090214539</v>
      </c>
      <c r="AM169">
        <v>0</v>
      </c>
      <c r="AN169">
        <v>152453.47964477501</v>
      </c>
      <c r="AO169">
        <v>0</v>
      </c>
      <c r="AP169">
        <v>0.38877928474545498</v>
      </c>
      <c r="AQ169">
        <v>51.837234925746898</v>
      </c>
      <c r="AR169">
        <v>75811.957653320307</v>
      </c>
      <c r="AS169">
        <v>0</v>
      </c>
      <c r="AT169">
        <v>0</v>
      </c>
      <c r="AU169">
        <v>8313.9937277831996</v>
      </c>
      <c r="AV169">
        <v>0</v>
      </c>
      <c r="AW169">
        <v>0</v>
      </c>
      <c r="AX169">
        <v>135.120002746582</v>
      </c>
      <c r="AY169">
        <v>3088.3000888824499</v>
      </c>
      <c r="AZ169">
        <v>53970.944182395899</v>
      </c>
      <c r="BA169">
        <v>0.15865582111832299</v>
      </c>
      <c r="BB169" s="2">
        <v>1.0077528424561301E-4</v>
      </c>
      <c r="BC169">
        <v>4.7625885636110299</v>
      </c>
      <c r="BD169">
        <v>4.7625885586894903</v>
      </c>
      <c r="BE169">
        <v>4.7625901408658802</v>
      </c>
      <c r="BF169">
        <v>0</v>
      </c>
      <c r="BG169">
        <v>0</v>
      </c>
      <c r="BH169">
        <v>8403.5563228353894</v>
      </c>
      <c r="BI169">
        <v>25549.884174747898</v>
      </c>
      <c r="BJ169">
        <v>851514.32759108394</v>
      </c>
      <c r="BK169">
        <v>1985</v>
      </c>
      <c r="BL169">
        <v>369</v>
      </c>
      <c r="BM169">
        <v>2.70723518994141</v>
      </c>
      <c r="BN169">
        <v>19.300719999999998</v>
      </c>
      <c r="BO169" s="9" t="str">
        <f>_xlfn.XLOOKUP(A169,Thermal!A:A,Thermal!B:B)</f>
        <v>CC LM6000 PC</v>
      </c>
      <c r="BP169" s="9" t="str">
        <f>_xlfn.XLOOKUP(A169,Thermal!A:A,Thermal!C:C)</f>
        <v>CC LM</v>
      </c>
    </row>
    <row r="170" spans="1:68" x14ac:dyDescent="0.3">
      <c r="A170" t="s">
        <v>1757</v>
      </c>
      <c r="B170" t="s">
        <v>182</v>
      </c>
      <c r="C170" t="s">
        <v>183</v>
      </c>
      <c r="D170" t="s">
        <v>90</v>
      </c>
      <c r="E170" t="s">
        <v>81</v>
      </c>
      <c r="F170" t="s">
        <v>161</v>
      </c>
      <c r="G170">
        <v>99.199996948242202</v>
      </c>
      <c r="H170">
        <v>50.572551727294901</v>
      </c>
      <c r="I170" t="s">
        <v>210</v>
      </c>
      <c r="J170" s="1">
        <v>41436</v>
      </c>
      <c r="K170" s="1">
        <v>55153</v>
      </c>
      <c r="L170">
        <v>113.488744992318</v>
      </c>
      <c r="M170">
        <v>-1.34552457932518</v>
      </c>
      <c r="N170">
        <v>-5.6442430942718698</v>
      </c>
      <c r="O170">
        <v>91.551399052700106</v>
      </c>
      <c r="P170">
        <v>93.232668213496893</v>
      </c>
      <c r="Q170">
        <v>367039.48859786999</v>
      </c>
      <c r="R170">
        <v>0</v>
      </c>
      <c r="S170">
        <v>0</v>
      </c>
      <c r="T170">
        <v>0.42237385371664599</v>
      </c>
      <c r="U170">
        <v>46.5230142285805</v>
      </c>
      <c r="V170">
        <v>41.6548518550415</v>
      </c>
      <c r="W170">
        <v>-4.8681624306640598</v>
      </c>
      <c r="X170">
        <v>8592</v>
      </c>
      <c r="Y170">
        <v>614</v>
      </c>
      <c r="Z170">
        <v>4964</v>
      </c>
      <c r="AA170">
        <v>0</v>
      </c>
      <c r="AB170">
        <v>0</v>
      </c>
      <c r="AC170">
        <v>0.165167765493588</v>
      </c>
      <c r="AD170">
        <v>23.478671592163099</v>
      </c>
      <c r="AE170">
        <v>0</v>
      </c>
      <c r="AF170">
        <v>86.641044941036796</v>
      </c>
      <c r="AG170">
        <v>4.1622071100465297</v>
      </c>
      <c r="AH170">
        <v>-4.2117145175111101</v>
      </c>
      <c r="AI170">
        <v>-11.529314994811999</v>
      </c>
      <c r="AJ170">
        <v>1935.09265136719</v>
      </c>
      <c r="AK170">
        <v>66.481363438585902</v>
      </c>
      <c r="AL170">
        <v>3.3579740719451898</v>
      </c>
      <c r="AM170">
        <v>0</v>
      </c>
      <c r="AN170">
        <v>367039.48859786999</v>
      </c>
      <c r="AO170">
        <v>0</v>
      </c>
      <c r="AP170">
        <v>1.0073922316264401</v>
      </c>
      <c r="AQ170">
        <v>134.31895669197999</v>
      </c>
      <c r="AR170">
        <v>196441.481524414</v>
      </c>
      <c r="AS170">
        <v>0</v>
      </c>
      <c r="AT170">
        <v>0</v>
      </c>
      <c r="AU170">
        <v>21542.950927551301</v>
      </c>
      <c r="AV170">
        <v>0</v>
      </c>
      <c r="AW170">
        <v>48.627449035644503</v>
      </c>
      <c r="AX170">
        <v>982.11379330977798</v>
      </c>
      <c r="AY170">
        <v>25068.2791296244</v>
      </c>
      <c r="AZ170">
        <v>57724.417122721701</v>
      </c>
      <c r="BA170">
        <v>0.51018113010031196</v>
      </c>
      <c r="BB170" s="2">
        <v>2.0310216756485401E-4</v>
      </c>
      <c r="BC170">
        <v>10.975790943057399</v>
      </c>
      <c r="BD170">
        <v>5.16794962473507</v>
      </c>
      <c r="BE170">
        <v>5.9579308528264496</v>
      </c>
      <c r="BF170">
        <v>0</v>
      </c>
      <c r="BG170" s="2">
        <v>2.7800312265753701E-2</v>
      </c>
      <c r="BH170">
        <v>3036.3708476233201</v>
      </c>
      <c r="BI170">
        <v>210415.33358472001</v>
      </c>
      <c r="BJ170">
        <v>247413.308412716</v>
      </c>
      <c r="BK170">
        <v>87</v>
      </c>
      <c r="BL170">
        <v>369</v>
      </c>
      <c r="BM170">
        <v>9.1114757172851597</v>
      </c>
      <c r="BN170">
        <v>42.115720000000003</v>
      </c>
      <c r="BO170" s="9" t="str">
        <f>_xlfn.XLOOKUP(A170,Thermal!A:A,Thermal!B:B)</f>
        <v>GT LMS100</v>
      </c>
      <c r="BP170" s="9" t="str">
        <f>_xlfn.XLOOKUP(A170,Thermal!A:A,Thermal!C:C)</f>
        <v>GT LMS</v>
      </c>
    </row>
    <row r="171" spans="1:68" x14ac:dyDescent="0.3">
      <c r="A171" t="s">
        <v>2145</v>
      </c>
      <c r="B171" t="s">
        <v>148</v>
      </c>
      <c r="C171" t="s">
        <v>149</v>
      </c>
      <c r="D171" t="s">
        <v>150</v>
      </c>
      <c r="E171" t="s">
        <v>81</v>
      </c>
      <c r="F171" t="s">
        <v>161</v>
      </c>
      <c r="G171">
        <v>6</v>
      </c>
      <c r="H171">
        <v>2.1500000953674299</v>
      </c>
      <c r="I171" t="s">
        <v>152</v>
      </c>
      <c r="J171" s="1">
        <v>37135</v>
      </c>
      <c r="K171" s="1">
        <v>55153</v>
      </c>
      <c r="L171">
        <v>174.99974007544</v>
      </c>
      <c r="M171">
        <v>43.686904810440097</v>
      </c>
      <c r="N171">
        <v>-4.3408141590414102</v>
      </c>
      <c r="O171">
        <v>5.6483644859813102</v>
      </c>
      <c r="P171">
        <v>5.5397350993377499</v>
      </c>
      <c r="Q171">
        <v>7581.5998010635403</v>
      </c>
      <c r="R171">
        <v>0</v>
      </c>
      <c r="S171">
        <v>0</v>
      </c>
      <c r="T171">
        <v>0.14424657155478099</v>
      </c>
      <c r="U171">
        <v>1.4765135607292601</v>
      </c>
      <c r="V171">
        <v>1.3267794210281401</v>
      </c>
      <c r="W171">
        <v>-0.14973413980102501</v>
      </c>
      <c r="X171">
        <v>8592</v>
      </c>
      <c r="Y171">
        <v>579</v>
      </c>
      <c r="Z171">
        <v>2098</v>
      </c>
      <c r="AA171">
        <v>0</v>
      </c>
      <c r="AB171">
        <v>0</v>
      </c>
      <c r="AC171" s="2">
        <v>3.41171982009887E-3</v>
      </c>
      <c r="AD171">
        <v>0.63571223434448199</v>
      </c>
      <c r="AE171">
        <v>0</v>
      </c>
      <c r="AF171">
        <v>91.247372623534801</v>
      </c>
      <c r="AG171">
        <v>8.4324348927674304</v>
      </c>
      <c r="AH171">
        <v>-3.8756145757058298</v>
      </c>
      <c r="AI171">
        <v>-30.608781814575199</v>
      </c>
      <c r="AJ171">
        <v>789.66375732421898</v>
      </c>
      <c r="AK171">
        <v>72.766064759032005</v>
      </c>
      <c r="AL171">
        <v>0.14579233500087299</v>
      </c>
      <c r="AM171">
        <v>0</v>
      </c>
      <c r="AN171">
        <v>7581.5998010635403</v>
      </c>
      <c r="AO171">
        <v>0</v>
      </c>
      <c r="AP171">
        <v>4.3737702684476999E-2</v>
      </c>
      <c r="AQ171">
        <v>5.8316933386176801</v>
      </c>
      <c r="AR171">
        <v>8528.8513475799591</v>
      </c>
      <c r="AS171">
        <v>0</v>
      </c>
      <c r="AT171">
        <v>0</v>
      </c>
      <c r="AU171">
        <v>673.11404676294296</v>
      </c>
      <c r="AV171" s="2">
        <v>3.7252902984619098E-7</v>
      </c>
      <c r="AW171">
        <v>28.800001144409201</v>
      </c>
      <c r="AX171">
        <v>1854.9911938458699</v>
      </c>
      <c r="AY171">
        <v>2127.0697084665298</v>
      </c>
      <c r="AZ171">
        <v>1024.3392952829599</v>
      </c>
      <c r="BA171">
        <v>1.86589867746269</v>
      </c>
      <c r="BB171" s="2">
        <v>7.8725721145852696E-3</v>
      </c>
      <c r="BC171">
        <v>35.085696216738398</v>
      </c>
      <c r="BD171">
        <v>35.060037663933798</v>
      </c>
      <c r="BE171">
        <v>35.060036701610898</v>
      </c>
      <c r="BF171" s="2">
        <v>2.5312602708327201E-10</v>
      </c>
      <c r="BG171" s="2">
        <v>1.84413613169454E-2</v>
      </c>
      <c r="BH171">
        <v>133194.87679221801</v>
      </c>
      <c r="BI171">
        <v>206831.77241570299</v>
      </c>
      <c r="BJ171">
        <v>156018.02552891101</v>
      </c>
      <c r="BK171">
        <v>0</v>
      </c>
      <c r="BL171">
        <v>369</v>
      </c>
      <c r="BM171">
        <v>0.19459870634460399</v>
      </c>
      <c r="BN171">
        <v>1.822824</v>
      </c>
      <c r="BO171" s="9" t="str">
        <f>_xlfn.XLOOKUP(A171,Thermal!A:A,Thermal!B:B)</f>
        <v>GT</v>
      </c>
      <c r="BP171" s="9" t="str">
        <f>_xlfn.XLOOKUP(A171,Thermal!A:A,Thermal!C:C)</f>
        <v>GT</v>
      </c>
    </row>
    <row r="172" spans="1:68" x14ac:dyDescent="0.3">
      <c r="A172" t="s">
        <v>2391</v>
      </c>
      <c r="B172" t="s">
        <v>96</v>
      </c>
      <c r="C172" t="s">
        <v>97</v>
      </c>
      <c r="D172" t="s">
        <v>90</v>
      </c>
      <c r="E172" t="s">
        <v>81</v>
      </c>
      <c r="F172" t="s">
        <v>161</v>
      </c>
      <c r="G172">
        <v>47.200000762939503</v>
      </c>
      <c r="H172">
        <v>44.3101997375488</v>
      </c>
      <c r="I172" t="s">
        <v>210</v>
      </c>
      <c r="J172" s="1">
        <v>41214</v>
      </c>
      <c r="K172" s="1">
        <v>55153</v>
      </c>
      <c r="L172">
        <v>118.659887950293</v>
      </c>
      <c r="M172">
        <v>-9.0467731608438999</v>
      </c>
      <c r="N172">
        <v>-2.4861058355527499</v>
      </c>
      <c r="O172">
        <v>43.661835183235702</v>
      </c>
      <c r="P172">
        <v>44.647237731394704</v>
      </c>
      <c r="Q172">
        <v>135430.670536041</v>
      </c>
      <c r="R172">
        <v>0</v>
      </c>
      <c r="S172">
        <v>0</v>
      </c>
      <c r="T172">
        <v>0.327544983196212</v>
      </c>
      <c r="U172">
        <v>18.200815726745599</v>
      </c>
      <c r="V172">
        <v>16.0701891582031</v>
      </c>
      <c r="W172">
        <v>-2.13062655444336</v>
      </c>
      <c r="X172">
        <v>8592</v>
      </c>
      <c r="Y172">
        <v>581</v>
      </c>
      <c r="Z172">
        <v>3007</v>
      </c>
      <c r="AA172">
        <v>0</v>
      </c>
      <c r="AB172">
        <v>0</v>
      </c>
      <c r="AC172" s="2">
        <v>6.0943800126759498E-2</v>
      </c>
      <c r="AD172">
        <v>9.1339106899414109</v>
      </c>
      <c r="AE172">
        <v>0</v>
      </c>
      <c r="AF172">
        <v>78.744264479700206</v>
      </c>
      <c r="AG172">
        <v>-5.4851681550620297</v>
      </c>
      <c r="AH172">
        <v>-2.4611197194321002</v>
      </c>
      <c r="AI172">
        <v>-26.5799236297607</v>
      </c>
      <c r="AJ172">
        <v>2007.71398925781</v>
      </c>
      <c r="AK172">
        <v>71.980581049002595</v>
      </c>
      <c r="AL172">
        <v>1.3056051021461501</v>
      </c>
      <c r="AM172">
        <v>0</v>
      </c>
      <c r="AN172">
        <v>135430.670536041</v>
      </c>
      <c r="AO172">
        <v>0</v>
      </c>
      <c r="AP172">
        <v>0.39168152998015299</v>
      </c>
      <c r="AQ172">
        <v>52.224202842950803</v>
      </c>
      <c r="AR172">
        <v>76377.900085205096</v>
      </c>
      <c r="AS172">
        <v>0</v>
      </c>
      <c r="AT172">
        <v>0</v>
      </c>
      <c r="AU172">
        <v>8376.0583195495601</v>
      </c>
      <c r="AV172">
        <v>2.8897897228598599</v>
      </c>
      <c r="AW172">
        <v>1216.1271702945201</v>
      </c>
      <c r="AX172">
        <v>34.677566528320298</v>
      </c>
      <c r="AY172">
        <v>1051.88619980216</v>
      </c>
      <c r="AZ172">
        <v>5413.1574746444803</v>
      </c>
      <c r="BA172">
        <v>0.15865582111832299</v>
      </c>
      <c r="BB172" s="2">
        <v>1.0077528424561301E-4</v>
      </c>
      <c r="BC172">
        <v>4.7625885636110299</v>
      </c>
      <c r="BD172">
        <v>4.7625885586894903</v>
      </c>
      <c r="BE172">
        <v>4.7625901408658802</v>
      </c>
      <c r="BF172" s="2">
        <v>9.7270454977009502E-4</v>
      </c>
      <c r="BG172" s="2">
        <v>9.15818337161909E-2</v>
      </c>
      <c r="BH172">
        <v>335.676734676352</v>
      </c>
      <c r="BI172">
        <v>4324.95051253985</v>
      </c>
      <c r="BJ172">
        <v>7140.7307468856798</v>
      </c>
      <c r="BK172">
        <v>1</v>
      </c>
      <c r="BL172">
        <v>369</v>
      </c>
      <c r="BM172">
        <v>3.8441606613769501</v>
      </c>
      <c r="BN172">
        <v>16.081990000000001</v>
      </c>
      <c r="BO172" s="9" t="str">
        <f>_xlfn.XLOOKUP(A172,Thermal!A:A,Thermal!B:B)</f>
        <v>GT LM6000</v>
      </c>
      <c r="BP172" s="9" t="str">
        <f>_xlfn.XLOOKUP(A172,Thermal!A:A,Thermal!C:C)</f>
        <v>GT LM</v>
      </c>
    </row>
    <row r="173" spans="1:68" x14ac:dyDescent="0.3">
      <c r="A173" t="s">
        <v>3176</v>
      </c>
      <c r="B173" t="s">
        <v>110</v>
      </c>
      <c r="C173" t="s">
        <v>111</v>
      </c>
      <c r="D173" t="s">
        <v>87</v>
      </c>
      <c r="E173" t="s">
        <v>81</v>
      </c>
      <c r="F173" t="s">
        <v>161</v>
      </c>
      <c r="G173">
        <v>76</v>
      </c>
      <c r="H173">
        <v>38.481010437011697</v>
      </c>
      <c r="I173" t="s">
        <v>200</v>
      </c>
      <c r="J173" s="1">
        <v>37438</v>
      </c>
      <c r="K173" s="1">
        <v>55153</v>
      </c>
      <c r="L173">
        <v>70.404902779475094</v>
      </c>
      <c r="M173">
        <v>-30.601590827016501</v>
      </c>
      <c r="N173">
        <v>-10.798911243008501</v>
      </c>
      <c r="O173">
        <v>69.622274143302207</v>
      </c>
      <c r="P173">
        <v>72.120309050772605</v>
      </c>
      <c r="Q173">
        <v>315803.80762100202</v>
      </c>
      <c r="R173">
        <v>0</v>
      </c>
      <c r="S173">
        <v>0</v>
      </c>
      <c r="T173">
        <v>0.47435082855763</v>
      </c>
      <c r="U173">
        <v>20.929055240844701</v>
      </c>
      <c r="V173">
        <v>22.234136931259201</v>
      </c>
      <c r="W173">
        <v>1.3050816967163099</v>
      </c>
      <c r="X173">
        <v>8592</v>
      </c>
      <c r="Y173">
        <v>616</v>
      </c>
      <c r="Z173">
        <v>4758</v>
      </c>
      <c r="AA173">
        <v>0</v>
      </c>
      <c r="AB173">
        <v>0</v>
      </c>
      <c r="AC173">
        <v>0.17685013302069699</v>
      </c>
      <c r="AD173">
        <v>18.629200726318398</v>
      </c>
      <c r="AE173">
        <v>0</v>
      </c>
      <c r="AF173">
        <v>46.433348201061897</v>
      </c>
      <c r="AG173">
        <v>-30.810298190115098</v>
      </c>
      <c r="AH173">
        <v>-9.44690594172239</v>
      </c>
      <c r="AI173">
        <v>-24.463983535766602</v>
      </c>
      <c r="AJ173">
        <v>1894.30078125</v>
      </c>
      <c r="AK173">
        <v>65.708645455182193</v>
      </c>
      <c r="AL173">
        <v>3.46126322050858</v>
      </c>
      <c r="AM173">
        <v>0</v>
      </c>
      <c r="AN173">
        <v>315803.80762100202</v>
      </c>
      <c r="AO173">
        <v>0</v>
      </c>
      <c r="AP173">
        <v>1.0383789932886101</v>
      </c>
      <c r="AQ173">
        <v>138.450521716118</v>
      </c>
      <c r="AR173">
        <v>202483.897724426</v>
      </c>
      <c r="AS173">
        <v>0</v>
      </c>
      <c r="AT173">
        <v>0</v>
      </c>
      <c r="AU173">
        <v>0</v>
      </c>
      <c r="AV173">
        <v>2212.82762336731</v>
      </c>
      <c r="AW173">
        <v>3099.7035663127899</v>
      </c>
      <c r="AX173">
        <v>1610.1368917822799</v>
      </c>
      <c r="AY173">
        <v>1407.0402328968</v>
      </c>
      <c r="AZ173">
        <v>33054.250194355802</v>
      </c>
      <c r="BA173">
        <v>0.94840798569316798</v>
      </c>
      <c r="BB173" s="2">
        <v>1.64642590621361E-3</v>
      </c>
      <c r="BC173">
        <v>11.996222378585299</v>
      </c>
      <c r="BD173">
        <v>5.16794962473507</v>
      </c>
      <c r="BE173">
        <v>6.8282741772739497</v>
      </c>
      <c r="BF173">
        <v>826.97799157437998</v>
      </c>
      <c r="BG173">
        <v>1.94380251034453</v>
      </c>
      <c r="BH173">
        <v>19731.094009088902</v>
      </c>
      <c r="BI173">
        <v>0.99917048585406998</v>
      </c>
      <c r="BJ173">
        <v>80363.062177069703</v>
      </c>
      <c r="BK173">
        <v>102</v>
      </c>
      <c r="BL173">
        <v>369</v>
      </c>
      <c r="BM173">
        <v>3.9408144877929701</v>
      </c>
      <c r="BN173">
        <v>22.335059999999999</v>
      </c>
      <c r="BO173" s="9" t="str">
        <f>_xlfn.XLOOKUP(A173,Thermal!A:A,Thermal!B:B)</f>
        <v>GT 7EA</v>
      </c>
      <c r="BP173" s="9" t="str">
        <f>_xlfn.XLOOKUP(A173,Thermal!A:A,Thermal!C:C)</f>
        <v>GT E</v>
      </c>
    </row>
    <row r="174" spans="1:68" x14ac:dyDescent="0.3">
      <c r="A174" t="s">
        <v>3866</v>
      </c>
      <c r="B174" t="s">
        <v>96</v>
      </c>
      <c r="C174" t="s">
        <v>97</v>
      </c>
      <c r="D174" t="s">
        <v>90</v>
      </c>
      <c r="E174" t="s">
        <v>81</v>
      </c>
      <c r="F174" t="s">
        <v>161</v>
      </c>
      <c r="G174">
        <v>97</v>
      </c>
      <c r="H174">
        <v>48.5</v>
      </c>
      <c r="I174" t="s">
        <v>210</v>
      </c>
      <c r="J174" s="1">
        <v>41362</v>
      </c>
      <c r="K174" s="1">
        <v>55153</v>
      </c>
      <c r="L174">
        <v>109.23124618324</v>
      </c>
      <c r="M174">
        <v>-5.6067276283404697</v>
      </c>
      <c r="N174">
        <v>-4.2386665047432404</v>
      </c>
      <c r="O174">
        <v>89.615459501557595</v>
      </c>
      <c r="P174">
        <v>91.004415011037494</v>
      </c>
      <c r="Q174">
        <v>329489.42300796497</v>
      </c>
      <c r="R174">
        <v>0</v>
      </c>
      <c r="S174">
        <v>0</v>
      </c>
      <c r="T174">
        <v>0.38776234878263099</v>
      </c>
      <c r="U174">
        <v>40.911468602748897</v>
      </c>
      <c r="V174">
        <v>35.990541196411101</v>
      </c>
      <c r="W174">
        <v>-4.9209274487304704</v>
      </c>
      <c r="X174">
        <v>8592</v>
      </c>
      <c r="Y174">
        <v>615</v>
      </c>
      <c r="Z174">
        <v>4509</v>
      </c>
      <c r="AA174">
        <v>0</v>
      </c>
      <c r="AB174">
        <v>0</v>
      </c>
      <c r="AC174">
        <v>0.14827023642576401</v>
      </c>
      <c r="AD174">
        <v>20.598521363281201</v>
      </c>
      <c r="AE174">
        <v>0</v>
      </c>
      <c r="AF174">
        <v>71.120236983225396</v>
      </c>
      <c r="AG174">
        <v>-11.604357667019601</v>
      </c>
      <c r="AH174">
        <v>-3.9659576892344002</v>
      </c>
      <c r="AI174">
        <v>-27.536237716674801</v>
      </c>
      <c r="AJ174">
        <v>1980.66491699219</v>
      </c>
      <c r="AK174">
        <v>72.424973141671302</v>
      </c>
      <c r="AL174">
        <v>2.9401624779968301</v>
      </c>
      <c r="AM174">
        <v>0</v>
      </c>
      <c r="AN174">
        <v>329489.42300796497</v>
      </c>
      <c r="AO174">
        <v>0</v>
      </c>
      <c r="AP174">
        <v>0.88204879818856696</v>
      </c>
      <c r="AQ174">
        <v>117.606501441956</v>
      </c>
      <c r="AR174">
        <v>171999.508764648</v>
      </c>
      <c r="AS174">
        <v>0</v>
      </c>
      <c r="AT174">
        <v>0</v>
      </c>
      <c r="AU174">
        <v>18862.498119445801</v>
      </c>
      <c r="AV174">
        <v>0</v>
      </c>
      <c r="AW174">
        <v>48.5</v>
      </c>
      <c r="AX174" s="2">
        <v>4.2915344238281301E-6</v>
      </c>
      <c r="AY174">
        <v>1218.75725569576</v>
      </c>
      <c r="AZ174">
        <v>34415.8188280463</v>
      </c>
      <c r="BA174">
        <v>0.15865582111832299</v>
      </c>
      <c r="BB174" s="2">
        <v>1.0077528424561301E-4</v>
      </c>
      <c r="BC174">
        <v>4.7625885636110299</v>
      </c>
      <c r="BD174">
        <v>4.7625885586894903</v>
      </c>
      <c r="BE174">
        <v>4.7625901408658802</v>
      </c>
      <c r="BF174">
        <v>0</v>
      </c>
      <c r="BG174" s="2">
        <v>1.85560993850231E-2</v>
      </c>
      <c r="BH174" s="2">
        <v>4.9807398540879802E-5</v>
      </c>
      <c r="BI174">
        <v>6029.7998953838296</v>
      </c>
      <c r="BJ174">
        <v>93744.113515390505</v>
      </c>
      <c r="BK174">
        <v>20</v>
      </c>
      <c r="BL174">
        <v>369</v>
      </c>
      <c r="BM174">
        <v>8.3255648798828101</v>
      </c>
      <c r="BN174">
        <v>36.090319999999998</v>
      </c>
      <c r="BO174" s="9" t="str">
        <f>_xlfn.XLOOKUP(A174,Thermal!A:A,Thermal!B:B)</f>
        <v>GT LMS100</v>
      </c>
      <c r="BP174" s="9" t="str">
        <f>_xlfn.XLOOKUP(A174,Thermal!A:A,Thermal!C:C)</f>
        <v>GT LMS</v>
      </c>
    </row>
    <row r="175" spans="1:68" x14ac:dyDescent="0.3">
      <c r="A175" t="s">
        <v>3864</v>
      </c>
      <c r="B175" t="s">
        <v>96</v>
      </c>
      <c r="C175" t="s">
        <v>97</v>
      </c>
      <c r="D175" t="s">
        <v>90</v>
      </c>
      <c r="E175" t="s">
        <v>81</v>
      </c>
      <c r="F175" t="s">
        <v>161</v>
      </c>
      <c r="G175">
        <v>97</v>
      </c>
      <c r="H175">
        <v>48.5</v>
      </c>
      <c r="I175" t="s">
        <v>210</v>
      </c>
      <c r="J175" s="1">
        <v>41354</v>
      </c>
      <c r="K175" s="1">
        <v>55153</v>
      </c>
      <c r="L175">
        <v>110.18162020509401</v>
      </c>
      <c r="M175">
        <v>-6.2763611329949001</v>
      </c>
      <c r="N175">
        <v>-4.2543419449222304</v>
      </c>
      <c r="O175">
        <v>90.673091900311505</v>
      </c>
      <c r="P175">
        <v>89.371688741721897</v>
      </c>
      <c r="Q175">
        <v>325700.55572128302</v>
      </c>
      <c r="R175">
        <v>0</v>
      </c>
      <c r="S175">
        <v>0</v>
      </c>
      <c r="T175">
        <v>0.383303389023325</v>
      </c>
      <c r="U175">
        <v>40.740679661737403</v>
      </c>
      <c r="V175">
        <v>35.886215853271501</v>
      </c>
      <c r="W175">
        <v>-4.85446380761719</v>
      </c>
      <c r="X175">
        <v>8592</v>
      </c>
      <c r="Y175">
        <v>620</v>
      </c>
      <c r="Z175">
        <v>4528</v>
      </c>
      <c r="AA175">
        <v>0</v>
      </c>
      <c r="AB175">
        <v>0</v>
      </c>
      <c r="AC175">
        <v>0.14656524619192399</v>
      </c>
      <c r="AD175">
        <v>20.518269184082001</v>
      </c>
      <c r="AE175">
        <v>0</v>
      </c>
      <c r="AF175">
        <v>71.116297837394697</v>
      </c>
      <c r="AG175">
        <v>-11.6076177204547</v>
      </c>
      <c r="AH175">
        <v>-3.9666367748790701</v>
      </c>
      <c r="AI175">
        <v>-27.536237716674801</v>
      </c>
      <c r="AJ175">
        <v>1980.66491699219</v>
      </c>
      <c r="AK175">
        <v>72.409504112859196</v>
      </c>
      <c r="AL175">
        <v>2.92852135694885</v>
      </c>
      <c r="AM175">
        <v>0</v>
      </c>
      <c r="AN175">
        <v>325700.55572128302</v>
      </c>
      <c r="AO175">
        <v>0</v>
      </c>
      <c r="AP175">
        <v>0.87855644049867998</v>
      </c>
      <c r="AQ175">
        <v>117.14085327529899</v>
      </c>
      <c r="AR175">
        <v>171318.504316406</v>
      </c>
      <c r="AS175">
        <v>0</v>
      </c>
      <c r="AT175">
        <v>0</v>
      </c>
      <c r="AU175">
        <v>18787.814351867699</v>
      </c>
      <c r="AV175">
        <v>0</v>
      </c>
      <c r="AW175">
        <v>48.5</v>
      </c>
      <c r="AX175" s="2">
        <v>2.86102294921875E-6</v>
      </c>
      <c r="AY175">
        <v>1159.9065587520599</v>
      </c>
      <c r="AZ175">
        <v>38992.722975730903</v>
      </c>
      <c r="BA175">
        <v>0.15865582111832299</v>
      </c>
      <c r="BB175" s="2">
        <v>1.0077528424561301E-4</v>
      </c>
      <c r="BC175">
        <v>4.7625885636110299</v>
      </c>
      <c r="BD175">
        <v>4.7625885586894903</v>
      </c>
      <c r="BE175">
        <v>4.7625901408658802</v>
      </c>
      <c r="BF175">
        <v>0</v>
      </c>
      <c r="BG175" s="2">
        <v>1.85560993850231E-2</v>
      </c>
      <c r="BH175" s="2">
        <v>4.9805616981757298E-5</v>
      </c>
      <c r="BI175">
        <v>5065.2623493577603</v>
      </c>
      <c r="BJ175">
        <v>108659.925395823</v>
      </c>
      <c r="BK175">
        <v>14</v>
      </c>
      <c r="BL175">
        <v>367</v>
      </c>
      <c r="BM175">
        <v>8.0784421772460906</v>
      </c>
      <c r="BN175">
        <v>35.999940000000002</v>
      </c>
      <c r="BO175" s="9" t="str">
        <f>_xlfn.XLOOKUP(A175,Thermal!A:A,Thermal!B:B)</f>
        <v>GT LMS100</v>
      </c>
      <c r="BP175" s="9" t="str">
        <f>_xlfn.XLOOKUP(A175,Thermal!A:A,Thermal!C:C)</f>
        <v>GT LMS</v>
      </c>
    </row>
    <row r="176" spans="1:68" x14ac:dyDescent="0.3">
      <c r="A176" t="s">
        <v>1618</v>
      </c>
      <c r="B176" t="s">
        <v>196</v>
      </c>
      <c r="C176" t="s">
        <v>97</v>
      </c>
      <c r="D176" t="s">
        <v>90</v>
      </c>
      <c r="E176" t="s">
        <v>81</v>
      </c>
      <c r="F176" t="s">
        <v>161</v>
      </c>
      <c r="G176">
        <v>48</v>
      </c>
      <c r="H176">
        <v>22.468080520629901</v>
      </c>
      <c r="I176" t="s">
        <v>190</v>
      </c>
      <c r="J176" s="1">
        <v>37627</v>
      </c>
      <c r="K176" s="1">
        <v>55153</v>
      </c>
      <c r="L176">
        <v>141.822144510333</v>
      </c>
      <c r="M176">
        <v>-4.87427961869568</v>
      </c>
      <c r="N176">
        <v>2.0447502131194701</v>
      </c>
      <c r="O176">
        <v>44.467289719626201</v>
      </c>
      <c r="P176">
        <v>45.350993377483398</v>
      </c>
      <c r="Q176">
        <v>105708.672651291</v>
      </c>
      <c r="R176">
        <v>0</v>
      </c>
      <c r="S176">
        <v>0</v>
      </c>
      <c r="T176">
        <v>0.25140000154832498</v>
      </c>
      <c r="U176">
        <v>17.0672836835566</v>
      </c>
      <c r="V176">
        <v>14.991831760986299</v>
      </c>
      <c r="W176">
        <v>-2.07545191418457</v>
      </c>
      <c r="X176">
        <v>8592</v>
      </c>
      <c r="Y176">
        <v>578</v>
      </c>
      <c r="Z176">
        <v>3018</v>
      </c>
      <c r="AA176">
        <v>0</v>
      </c>
      <c r="AB176">
        <v>0</v>
      </c>
      <c r="AC176" s="2">
        <v>4.7568901432935302E-2</v>
      </c>
      <c r="AD176">
        <v>9.1324061488037103</v>
      </c>
      <c r="AE176">
        <v>0</v>
      </c>
      <c r="AF176">
        <v>95.849182750344198</v>
      </c>
      <c r="AG176">
        <v>7.2655404298695201</v>
      </c>
      <c r="AH176">
        <v>1.8930899720143599</v>
      </c>
      <c r="AI176">
        <v>-25.988288879394499</v>
      </c>
      <c r="AJ176">
        <v>1655.56567382813</v>
      </c>
      <c r="AK176">
        <v>61.514853023832501</v>
      </c>
      <c r="AL176">
        <v>1.13110685781097</v>
      </c>
      <c r="AM176">
        <v>0</v>
      </c>
      <c r="AN176">
        <v>105708.672651291</v>
      </c>
      <c r="AO176">
        <v>0</v>
      </c>
      <c r="AP176">
        <v>0.33933207418490202</v>
      </c>
      <c r="AQ176">
        <v>45.244273377418502</v>
      </c>
      <c r="AR176">
        <v>66169.751876464798</v>
      </c>
      <c r="AS176">
        <v>0</v>
      </c>
      <c r="AT176">
        <v>0</v>
      </c>
      <c r="AU176">
        <v>7256.57198574829</v>
      </c>
      <c r="AV176">
        <v>51.063838958740199</v>
      </c>
      <c r="AW176">
        <v>637.47791481018101</v>
      </c>
      <c r="AX176">
        <v>0</v>
      </c>
      <c r="AY176">
        <v>995.74493539333298</v>
      </c>
      <c r="AZ176">
        <v>35055.998287677801</v>
      </c>
      <c r="BA176">
        <v>0.15865582111832299</v>
      </c>
      <c r="BB176" s="2">
        <v>1.0077528424561301E-4</v>
      </c>
      <c r="BC176">
        <v>4.7625885636110299</v>
      </c>
      <c r="BD176">
        <v>4.7625885586894903</v>
      </c>
      <c r="BE176">
        <v>4.7625901408658802</v>
      </c>
      <c r="BF176" s="2">
        <v>1.46093647927046E-2</v>
      </c>
      <c r="BG176">
        <v>0.15263154637068499</v>
      </c>
      <c r="BH176">
        <v>0</v>
      </c>
      <c r="BI176">
        <v>10915.1510374269</v>
      </c>
      <c r="BJ176">
        <v>395770.543479076</v>
      </c>
      <c r="BK176">
        <v>8</v>
      </c>
      <c r="BL176">
        <v>366</v>
      </c>
      <c r="BM176">
        <v>3.30088719445801</v>
      </c>
      <c r="BN176">
        <v>15.39852</v>
      </c>
      <c r="BO176" s="9" t="str">
        <f>_xlfn.XLOOKUP(A176,Thermal!A:A,Thermal!B:B)</f>
        <v>GT LM6000</v>
      </c>
      <c r="BP176" s="9" t="str">
        <f>_xlfn.XLOOKUP(A176,Thermal!A:A,Thermal!C:C)</f>
        <v>GT LM</v>
      </c>
    </row>
    <row r="177" spans="1:68" x14ac:dyDescent="0.3">
      <c r="A177" t="s">
        <v>3252</v>
      </c>
      <c r="B177" t="s">
        <v>182</v>
      </c>
      <c r="C177" t="s">
        <v>183</v>
      </c>
      <c r="D177" t="s">
        <v>90</v>
      </c>
      <c r="E177" t="s">
        <v>81</v>
      </c>
      <c r="F177" t="s">
        <v>161</v>
      </c>
      <c r="G177">
        <v>102</v>
      </c>
      <c r="H177">
        <v>23.611110687255898</v>
      </c>
      <c r="I177" t="s">
        <v>210</v>
      </c>
      <c r="J177" s="1">
        <v>42270</v>
      </c>
      <c r="K177" s="1">
        <v>55153</v>
      </c>
      <c r="L177">
        <v>125.348638423216</v>
      </c>
      <c r="M177">
        <v>-3.5930828423155701</v>
      </c>
      <c r="N177">
        <v>-3.08006133176705</v>
      </c>
      <c r="O177">
        <v>95.883177570093494</v>
      </c>
      <c r="P177">
        <v>93.471854304635798</v>
      </c>
      <c r="Q177">
        <v>293872.15670204198</v>
      </c>
      <c r="R177">
        <v>0</v>
      </c>
      <c r="S177">
        <v>0</v>
      </c>
      <c r="T177">
        <v>0.32889264560581999</v>
      </c>
      <c r="U177">
        <v>40.422734738120099</v>
      </c>
      <c r="V177">
        <v>36.836475702362101</v>
      </c>
      <c r="W177">
        <v>-3.5862590493164102</v>
      </c>
      <c r="X177">
        <v>8592</v>
      </c>
      <c r="Y177">
        <v>611</v>
      </c>
      <c r="Z177">
        <v>4952</v>
      </c>
      <c r="AA177">
        <v>0</v>
      </c>
      <c r="AB177">
        <v>0</v>
      </c>
      <c r="AC177">
        <v>0.16456840845379</v>
      </c>
      <c r="AD177">
        <v>20.3187297123985</v>
      </c>
      <c r="AE177">
        <v>0</v>
      </c>
      <c r="AF177">
        <v>87.977994820121907</v>
      </c>
      <c r="AG177">
        <v>3.7846030069715</v>
      </c>
      <c r="AH177">
        <v>-2.4971605332873499</v>
      </c>
      <c r="AI177">
        <v>-11.5167951583862</v>
      </c>
      <c r="AJ177">
        <v>2001.60388183594</v>
      </c>
      <c r="AK177">
        <v>68.710356120800697</v>
      </c>
      <c r="AL177">
        <v>2.9025290503277801</v>
      </c>
      <c r="AM177">
        <v>0</v>
      </c>
      <c r="AN177">
        <v>293872.15676307702</v>
      </c>
      <c r="AO177">
        <v>0</v>
      </c>
      <c r="AP177">
        <v>0.87075875012925796</v>
      </c>
      <c r="AQ177">
        <v>116.10116233850999</v>
      </c>
      <c r="AR177">
        <v>169797.94394229099</v>
      </c>
      <c r="AS177">
        <v>0</v>
      </c>
      <c r="AT177">
        <v>0</v>
      </c>
      <c r="AU177">
        <v>18621.060881729099</v>
      </c>
      <c r="AV177">
        <v>398.05032730102499</v>
      </c>
      <c r="AW177">
        <v>78.388885498046903</v>
      </c>
      <c r="AX177">
        <v>1155.78709411621</v>
      </c>
      <c r="AY177">
        <v>30148.114655494701</v>
      </c>
      <c r="AZ177">
        <v>116243.255237103</v>
      </c>
      <c r="BA177">
        <v>0.51018113010031196</v>
      </c>
      <c r="BB177" s="2">
        <v>2.0310216756485401E-4</v>
      </c>
      <c r="BC177">
        <v>10.975790943057399</v>
      </c>
      <c r="BD177">
        <v>5.16794962473507</v>
      </c>
      <c r="BE177">
        <v>5.9579308528264496</v>
      </c>
      <c r="BF177">
        <v>0.225434321211651</v>
      </c>
      <c r="BG177" s="2">
        <v>4.4814925640821499E-2</v>
      </c>
      <c r="BH177">
        <v>813.90910239671803</v>
      </c>
      <c r="BI177">
        <v>309500.76662051899</v>
      </c>
      <c r="BJ177">
        <v>285283.11630084401</v>
      </c>
      <c r="BK177">
        <v>103</v>
      </c>
      <c r="BL177">
        <v>366</v>
      </c>
      <c r="BM177">
        <v>7.7627143066406203</v>
      </c>
      <c r="BN177">
        <v>37.432079999999999</v>
      </c>
      <c r="BO177" s="9" t="str">
        <f>_xlfn.XLOOKUP(A177,Thermal!A:A,Thermal!B:B)</f>
        <v>GT LMS100</v>
      </c>
      <c r="BP177" s="9" t="str">
        <f>_xlfn.XLOOKUP(A177,Thermal!A:A,Thermal!C:C)</f>
        <v>GT LMS</v>
      </c>
    </row>
    <row r="178" spans="1:68" x14ac:dyDescent="0.3">
      <c r="A178" t="s">
        <v>438</v>
      </c>
      <c r="B178" t="s">
        <v>232</v>
      </c>
      <c r="C178" t="s">
        <v>233</v>
      </c>
      <c r="D178" t="s">
        <v>74</v>
      </c>
      <c r="E178" t="s">
        <v>81</v>
      </c>
      <c r="F178" t="s">
        <v>161</v>
      </c>
      <c r="G178">
        <v>6</v>
      </c>
      <c r="H178">
        <v>2.8800001144409202</v>
      </c>
      <c r="I178" t="s">
        <v>368</v>
      </c>
      <c r="J178" s="1">
        <v>37500</v>
      </c>
      <c r="K178" s="1">
        <v>55153</v>
      </c>
      <c r="L178">
        <v>153.62862468432999</v>
      </c>
      <c r="M178">
        <v>46.197511471233199</v>
      </c>
      <c r="N178">
        <v>-6.3893127106344902</v>
      </c>
      <c r="O178">
        <v>5.6074766355140202</v>
      </c>
      <c r="P178">
        <v>5.5976821192052997</v>
      </c>
      <c r="Q178">
        <v>24289.6667728424</v>
      </c>
      <c r="R178">
        <v>0</v>
      </c>
      <c r="S178">
        <v>0</v>
      </c>
      <c r="T178">
        <v>0.46213216842428201</v>
      </c>
      <c r="U178">
        <v>2.2353314028749498</v>
      </c>
      <c r="V178">
        <v>3.7315893321803202</v>
      </c>
      <c r="W178">
        <v>1.49625793631744</v>
      </c>
      <c r="X178">
        <v>8640</v>
      </c>
      <c r="Y178">
        <v>579</v>
      </c>
      <c r="Z178">
        <v>5558</v>
      </c>
      <c r="AA178">
        <v>0</v>
      </c>
      <c r="AB178">
        <v>0</v>
      </c>
      <c r="AC178" s="2">
        <v>1.36022134507028E-2</v>
      </c>
      <c r="AD178">
        <v>2.0564676731567402</v>
      </c>
      <c r="AE178">
        <v>0</v>
      </c>
      <c r="AF178">
        <v>101.96157873783</v>
      </c>
      <c r="AG178">
        <v>20.715121058891501</v>
      </c>
      <c r="AH178">
        <v>-5.4440945997321997</v>
      </c>
      <c r="AI178">
        <v>-124.174766540527</v>
      </c>
      <c r="AJ178">
        <v>2074.96508789063</v>
      </c>
      <c r="AK178">
        <v>142.91893342209201</v>
      </c>
      <c r="AL178">
        <v>0.44201892710626101</v>
      </c>
      <c r="AM178">
        <v>0</v>
      </c>
      <c r="AN178">
        <v>24289.6667728424</v>
      </c>
      <c r="AO178">
        <v>0</v>
      </c>
      <c r="AP178">
        <v>0.13260568463566599</v>
      </c>
      <c r="AQ178">
        <v>17.680756722539702</v>
      </c>
      <c r="AR178">
        <v>25858.1063722992</v>
      </c>
      <c r="AS178">
        <v>0</v>
      </c>
      <c r="AT178">
        <v>0</v>
      </c>
      <c r="AU178">
        <v>0</v>
      </c>
      <c r="AV178" s="2">
        <v>1.4901161193847701E-7</v>
      </c>
      <c r="AW178">
        <v>4.8000001907348597</v>
      </c>
      <c r="AX178">
        <v>777.25859282910801</v>
      </c>
      <c r="AY178">
        <v>3485.4437948018299</v>
      </c>
      <c r="AZ178">
        <v>3637.0487418677699</v>
      </c>
      <c r="BA178" s="2">
        <v>7.53048244922878E-2</v>
      </c>
      <c r="BB178" s="2">
        <v>3.2051426692105301E-4</v>
      </c>
      <c r="BC178">
        <v>86.479318714514207</v>
      </c>
      <c r="BD178">
        <v>43.239627551675099</v>
      </c>
      <c r="BE178">
        <v>43.239691918622697</v>
      </c>
      <c r="BF178" s="2">
        <v>9.7103419055555294E-11</v>
      </c>
      <c r="BG178" s="2">
        <v>3.12312017194927E-3</v>
      </c>
      <c r="BH178">
        <v>31155.502098294201</v>
      </c>
      <c r="BI178">
        <v>226663.270968417</v>
      </c>
      <c r="BJ178">
        <v>296734.309029606</v>
      </c>
      <c r="BK178">
        <v>13</v>
      </c>
      <c r="BL178">
        <v>365</v>
      </c>
      <c r="BM178">
        <v>0.21965582089996299</v>
      </c>
      <c r="BN178">
        <v>4.2861419999999999</v>
      </c>
      <c r="BO178" s="9" t="str">
        <f>_xlfn.XLOOKUP(A178,Thermal!A:A,Thermal!B:B)</f>
        <v>GT</v>
      </c>
      <c r="BP178" s="9" t="str">
        <f>_xlfn.XLOOKUP(A178,Thermal!A:A,Thermal!C:C)</f>
        <v>GT</v>
      </c>
    </row>
    <row r="179" spans="1:68" x14ac:dyDescent="0.3">
      <c r="A179" t="s">
        <v>601</v>
      </c>
      <c r="B179" t="s">
        <v>327</v>
      </c>
      <c r="C179" t="s">
        <v>73</v>
      </c>
      <c r="D179" t="s">
        <v>178</v>
      </c>
      <c r="E179" t="s">
        <v>81</v>
      </c>
      <c r="F179" t="s">
        <v>161</v>
      </c>
      <c r="G179">
        <v>5.5999999046325701</v>
      </c>
      <c r="H179">
        <v>2.46399998664856</v>
      </c>
      <c r="I179" t="s">
        <v>268</v>
      </c>
      <c r="J179" s="1">
        <v>42275</v>
      </c>
      <c r="K179" s="1">
        <v>50311</v>
      </c>
      <c r="L179">
        <v>259.93919900075798</v>
      </c>
      <c r="M179">
        <v>98.057469356624694</v>
      </c>
      <c r="N179">
        <v>13.7726449553049</v>
      </c>
      <c r="O179">
        <v>5.2456385399508001</v>
      </c>
      <c r="P179">
        <v>5.2214127146118798</v>
      </c>
      <c r="Q179">
        <v>10225.5997064114</v>
      </c>
      <c r="R179">
        <v>0</v>
      </c>
      <c r="S179">
        <v>0</v>
      </c>
      <c r="T179">
        <v>0.20844748614530001</v>
      </c>
      <c r="U179">
        <v>2.0564564910976899</v>
      </c>
      <c r="V179">
        <v>2.6580359609375002</v>
      </c>
      <c r="W179">
        <v>0.60157946856689504</v>
      </c>
      <c r="X179">
        <v>8424</v>
      </c>
      <c r="Y179">
        <v>570</v>
      </c>
      <c r="Z179">
        <v>2828</v>
      </c>
      <c r="AA179">
        <v>0</v>
      </c>
      <c r="AB179">
        <v>0</v>
      </c>
      <c r="AC179" s="2">
        <v>1.0599099600701699E-2</v>
      </c>
      <c r="AD179">
        <v>0.99818772538757305</v>
      </c>
      <c r="AE179">
        <v>0</v>
      </c>
      <c r="AF179">
        <v>121.195951883733</v>
      </c>
      <c r="AG179">
        <v>27.9317710772937</v>
      </c>
      <c r="AH179">
        <v>6.5736285042405003</v>
      </c>
      <c r="AI179">
        <v>-145.41065979003901</v>
      </c>
      <c r="AJ179">
        <v>2436.5224609375</v>
      </c>
      <c r="AK179">
        <v>150.146540653817</v>
      </c>
      <c r="AL179">
        <v>0.19512422696328199</v>
      </c>
      <c r="AM179">
        <v>0</v>
      </c>
      <c r="AN179">
        <v>10225.5997064114</v>
      </c>
      <c r="AO179">
        <v>0</v>
      </c>
      <c r="AP179" s="2">
        <v>5.8537272134999499E-2</v>
      </c>
      <c r="AQ179">
        <v>7.80496868437156</v>
      </c>
      <c r="AR179">
        <v>11414.7674684143</v>
      </c>
      <c r="AS179">
        <v>0</v>
      </c>
      <c r="AT179">
        <v>0</v>
      </c>
      <c r="AU179">
        <v>900.87631249856997</v>
      </c>
      <c r="AV179" s="2">
        <v>8.9406967163085898E-8</v>
      </c>
      <c r="AW179">
        <v>4.4800000190734899</v>
      </c>
      <c r="AX179">
        <v>98.2432097680867</v>
      </c>
      <c r="AY179">
        <v>0</v>
      </c>
      <c r="AZ179">
        <v>5510.71678516269</v>
      </c>
      <c r="BA179">
        <v>7.0070361244181303</v>
      </c>
      <c r="BB179">
        <v>5.9427537067704002</v>
      </c>
      <c r="BC179">
        <v>85.542713426335297</v>
      </c>
      <c r="BD179" s="2">
        <v>3.1824214840017198E-2</v>
      </c>
      <c r="BE179">
        <v>85.5024456605952</v>
      </c>
      <c r="BF179" s="2">
        <v>1.3827419707013201E-6</v>
      </c>
      <c r="BG179">
        <v>34.646520687034403</v>
      </c>
      <c r="BH179">
        <v>13149.894717175201</v>
      </c>
      <c r="BI179">
        <v>0</v>
      </c>
      <c r="BJ179">
        <v>813529.78140994301</v>
      </c>
      <c r="BK179">
        <v>0</v>
      </c>
      <c r="BL179">
        <v>365</v>
      </c>
      <c r="BM179" s="2">
        <v>4.8644101318359403E-2</v>
      </c>
      <c r="BN179">
        <v>3.48475</v>
      </c>
      <c r="BO179" s="9" t="str">
        <f>_xlfn.XLOOKUP(A179,Thermal!A:A,Thermal!B:B)</f>
        <v>GT</v>
      </c>
      <c r="BP179" s="9" t="str">
        <f>_xlfn.XLOOKUP(A179,Thermal!A:A,Thermal!C:C)</f>
        <v>GT</v>
      </c>
    </row>
    <row r="180" spans="1:68" x14ac:dyDescent="0.3">
      <c r="A180" t="s">
        <v>918</v>
      </c>
      <c r="B180" t="s">
        <v>148</v>
      </c>
      <c r="C180" t="s">
        <v>149</v>
      </c>
      <c r="D180" t="s">
        <v>150</v>
      </c>
      <c r="E180" t="s">
        <v>81</v>
      </c>
      <c r="F180" t="s">
        <v>161</v>
      </c>
      <c r="G180">
        <v>5</v>
      </c>
      <c r="H180">
        <v>3</v>
      </c>
      <c r="I180" t="s">
        <v>152</v>
      </c>
      <c r="J180" s="1">
        <v>43709</v>
      </c>
      <c r="K180" s="1">
        <v>55153</v>
      </c>
      <c r="L180">
        <v>172.25039426514101</v>
      </c>
      <c r="M180">
        <v>45.541603756670703</v>
      </c>
      <c r="N180">
        <v>-5.3696277937631596</v>
      </c>
      <c r="O180">
        <v>4.6436915887850496</v>
      </c>
      <c r="P180">
        <v>4.7075055187638002</v>
      </c>
      <c r="Q180">
        <v>6278</v>
      </c>
      <c r="R180">
        <v>0</v>
      </c>
      <c r="S180">
        <v>0</v>
      </c>
      <c r="T180">
        <v>0.14333333333006101</v>
      </c>
      <c r="U180">
        <v>1.2721084375562699</v>
      </c>
      <c r="V180">
        <v>1.0813894042129499</v>
      </c>
      <c r="W180">
        <v>-0.19071903341674801</v>
      </c>
      <c r="X180">
        <v>8592</v>
      </c>
      <c r="Y180">
        <v>578</v>
      </c>
      <c r="Z180">
        <v>2092</v>
      </c>
      <c r="AA180">
        <v>0</v>
      </c>
      <c r="AB180">
        <v>0</v>
      </c>
      <c r="AC180" s="2">
        <v>2.8250999251604098E-3</v>
      </c>
      <c r="AD180">
        <v>0.55038232492065398</v>
      </c>
      <c r="AE180">
        <v>0</v>
      </c>
      <c r="AF180">
        <v>90.673115974411999</v>
      </c>
      <c r="AG180">
        <v>8.4327963999603295</v>
      </c>
      <c r="AH180">
        <v>-4.4502327640238004</v>
      </c>
      <c r="AI180">
        <v>-30.6130695343018</v>
      </c>
      <c r="AJ180">
        <v>763.74981689453102</v>
      </c>
      <c r="AK180">
        <v>71.997559128362894</v>
      </c>
      <c r="AL180">
        <v>0.126377869009376</v>
      </c>
      <c r="AM180">
        <v>0</v>
      </c>
      <c r="AN180">
        <v>6278</v>
      </c>
      <c r="AO180">
        <v>0</v>
      </c>
      <c r="AP180" s="2">
        <v>3.7913360678299798E-2</v>
      </c>
      <c r="AQ180">
        <v>5.0551146097369504</v>
      </c>
      <c r="AR180">
        <v>7393.1055941429104</v>
      </c>
      <c r="AS180">
        <v>0</v>
      </c>
      <c r="AT180">
        <v>0</v>
      </c>
      <c r="AU180">
        <v>583.478714398384</v>
      </c>
      <c r="AV180">
        <v>0</v>
      </c>
      <c r="AW180">
        <v>0</v>
      </c>
      <c r="AX180">
        <v>1657.0885533094399</v>
      </c>
      <c r="AY180">
        <v>1732.91144663095</v>
      </c>
      <c r="AZ180">
        <v>791.99999995529697</v>
      </c>
      <c r="BA180">
        <v>1.86589867746269</v>
      </c>
      <c r="BB180" s="2">
        <v>7.8725721145852696E-3</v>
      </c>
      <c r="BC180">
        <v>35.085696216738398</v>
      </c>
      <c r="BD180">
        <v>35.060037663933798</v>
      </c>
      <c r="BE180">
        <v>35.060036701610898</v>
      </c>
      <c r="BF180">
        <v>0</v>
      </c>
      <c r="BG180">
        <v>0</v>
      </c>
      <c r="BH180">
        <v>127705.173908742</v>
      </c>
      <c r="BI180">
        <v>167976.83489398399</v>
      </c>
      <c r="BJ180">
        <v>122266.314750695</v>
      </c>
      <c r="BK180">
        <v>0</v>
      </c>
      <c r="BL180">
        <v>365</v>
      </c>
      <c r="BM180">
        <v>0.16961835635375999</v>
      </c>
      <c r="BN180">
        <v>1.4993380000000001</v>
      </c>
      <c r="BO180" s="9" t="str">
        <f>_xlfn.XLOOKUP(A180,Thermal!A:A,Thermal!B:B)</f>
        <v>GT</v>
      </c>
      <c r="BP180" s="9" t="str">
        <f>_xlfn.XLOOKUP(A180,Thermal!A:A,Thermal!C:C)</f>
        <v>GT</v>
      </c>
    </row>
    <row r="181" spans="1:68" x14ac:dyDescent="0.3">
      <c r="A181" t="s">
        <v>713</v>
      </c>
      <c r="B181" t="s">
        <v>212</v>
      </c>
      <c r="C181" t="s">
        <v>97</v>
      </c>
      <c r="D181" t="s">
        <v>90</v>
      </c>
      <c r="E181" t="s">
        <v>81</v>
      </c>
      <c r="F181" t="s">
        <v>161</v>
      </c>
      <c r="G181">
        <v>105.5</v>
      </c>
      <c r="H181">
        <v>52.75</v>
      </c>
      <c r="I181" t="s">
        <v>681</v>
      </c>
      <c r="J181" s="1">
        <v>43423</v>
      </c>
      <c r="K181" s="1">
        <v>55153</v>
      </c>
      <c r="L181">
        <v>110.16052733210201</v>
      </c>
      <c r="M181">
        <v>-14.110126384749799</v>
      </c>
      <c r="N181">
        <v>-7.1751546583453196</v>
      </c>
      <c r="O181">
        <v>97.920261610334194</v>
      </c>
      <c r="P181">
        <v>98.746129724363598</v>
      </c>
      <c r="Q181">
        <v>214272.658191681</v>
      </c>
      <c r="R181">
        <v>0</v>
      </c>
      <c r="S181">
        <v>0</v>
      </c>
      <c r="T181">
        <v>0.23185166708531499</v>
      </c>
      <c r="U181">
        <v>28.763781141735102</v>
      </c>
      <c r="V181">
        <v>23.6043899226074</v>
      </c>
      <c r="W181">
        <v>-5.1593912238769501</v>
      </c>
      <c r="X181">
        <v>8400</v>
      </c>
      <c r="Y181">
        <v>601</v>
      </c>
      <c r="Z181">
        <v>3231</v>
      </c>
      <c r="AA181">
        <v>0</v>
      </c>
      <c r="AB181">
        <v>0</v>
      </c>
      <c r="AC181" s="2">
        <v>9.6422693631927306E-2</v>
      </c>
      <c r="AD181">
        <v>14.2296470491333</v>
      </c>
      <c r="AE181">
        <v>0</v>
      </c>
      <c r="AF181">
        <v>67.912556191652897</v>
      </c>
      <c r="AG181">
        <v>-13.251184922153699</v>
      </c>
      <c r="AH181">
        <v>-5.5268112772378499</v>
      </c>
      <c r="AI181">
        <v>-25.9353637695313</v>
      </c>
      <c r="AJ181">
        <v>1943.9765625</v>
      </c>
      <c r="AK181">
        <v>70.067225771449301</v>
      </c>
      <c r="AL181">
        <v>2.0359410985412598</v>
      </c>
      <c r="AM181">
        <v>0</v>
      </c>
      <c r="AN181">
        <v>214272.65142440799</v>
      </c>
      <c r="AO181">
        <v>0</v>
      </c>
      <c r="AP181">
        <v>0.61078235033154504</v>
      </c>
      <c r="AQ181">
        <v>81.4376430249214</v>
      </c>
      <c r="AR181">
        <v>119102.554918945</v>
      </c>
      <c r="AS181">
        <v>0</v>
      </c>
      <c r="AT181">
        <v>0</v>
      </c>
      <c r="AU181">
        <v>13061.5004525147</v>
      </c>
      <c r="AV181">
        <v>0</v>
      </c>
      <c r="AW181">
        <v>0</v>
      </c>
      <c r="AX181">
        <v>52.749992370605497</v>
      </c>
      <c r="AY181">
        <v>1745.77885949612</v>
      </c>
      <c r="AZ181">
        <v>49078.659628748901</v>
      </c>
      <c r="BA181">
        <v>0.15865582111832299</v>
      </c>
      <c r="BB181" s="2">
        <v>1.0077528424561301E-4</v>
      </c>
      <c r="BC181">
        <v>4.7625885636110299</v>
      </c>
      <c r="BD181">
        <v>4.7625885586894903</v>
      </c>
      <c r="BE181">
        <v>4.7625901408658802</v>
      </c>
      <c r="BF181">
        <v>0</v>
      </c>
      <c r="BG181">
        <v>0</v>
      </c>
      <c r="BH181">
        <v>1223.01611328125</v>
      </c>
      <c r="BI181">
        <v>48457.043505959198</v>
      </c>
      <c r="BJ181">
        <v>497385.06971032498</v>
      </c>
      <c r="BK181">
        <v>891</v>
      </c>
      <c r="BL181">
        <v>364</v>
      </c>
      <c r="BM181">
        <v>7.5521540881347704</v>
      </c>
      <c r="BN181">
        <v>24.151450000000001</v>
      </c>
      <c r="BO181" s="9" t="str">
        <f>_xlfn.XLOOKUP(A181,Thermal!A:A,Thermal!B:B)</f>
        <v>GT LMS100 PA</v>
      </c>
      <c r="BP181" s="9" t="str">
        <f>_xlfn.XLOOKUP(A181,Thermal!A:A,Thermal!C:C)</f>
        <v>GT LMS</v>
      </c>
    </row>
    <row r="182" spans="1:68" x14ac:dyDescent="0.3">
      <c r="A182" t="s">
        <v>3867</v>
      </c>
      <c r="B182" t="s">
        <v>96</v>
      </c>
      <c r="C182" t="s">
        <v>97</v>
      </c>
      <c r="D182" t="s">
        <v>90</v>
      </c>
      <c r="E182" t="s">
        <v>81</v>
      </c>
      <c r="F182" t="s">
        <v>161</v>
      </c>
      <c r="G182">
        <v>97</v>
      </c>
      <c r="H182">
        <v>48.5</v>
      </c>
      <c r="I182" t="s">
        <v>210</v>
      </c>
      <c r="J182" s="1">
        <v>41394</v>
      </c>
      <c r="K182" s="1">
        <v>55153</v>
      </c>
      <c r="L182">
        <v>110.08254063626801</v>
      </c>
      <c r="M182">
        <v>-5.6363384158487104</v>
      </c>
      <c r="N182">
        <v>-4.1693352636543102</v>
      </c>
      <c r="O182">
        <v>89.558800623053003</v>
      </c>
      <c r="P182">
        <v>91.057947019867598</v>
      </c>
      <c r="Q182">
        <v>321734.37050628703</v>
      </c>
      <c r="R182">
        <v>0</v>
      </c>
      <c r="S182">
        <v>0</v>
      </c>
      <c r="T182">
        <v>0.37863575119558002</v>
      </c>
      <c r="U182">
        <v>40.378406946764002</v>
      </c>
      <c r="V182">
        <v>35.417337835571303</v>
      </c>
      <c r="W182">
        <v>-4.9610690900878902</v>
      </c>
      <c r="X182">
        <v>8592</v>
      </c>
      <c r="Y182">
        <v>616</v>
      </c>
      <c r="Z182">
        <v>4424</v>
      </c>
      <c r="AA182">
        <v>0</v>
      </c>
      <c r="AB182">
        <v>0</v>
      </c>
      <c r="AC182">
        <v>0.144780462892456</v>
      </c>
      <c r="AD182">
        <v>20.320678755798301</v>
      </c>
      <c r="AE182">
        <v>0</v>
      </c>
      <c r="AF182">
        <v>71.124733453196697</v>
      </c>
      <c r="AG182">
        <v>-11.6054545421892</v>
      </c>
      <c r="AH182">
        <v>-3.9603643471143402</v>
      </c>
      <c r="AI182">
        <v>-27.536237716674801</v>
      </c>
      <c r="AJ182">
        <v>1980.66491699219</v>
      </c>
      <c r="AK182">
        <v>72.417960572658899</v>
      </c>
      <c r="AL182">
        <v>2.9042811118011498</v>
      </c>
      <c r="AM182">
        <v>0</v>
      </c>
      <c r="AN182">
        <v>321734.37050628703</v>
      </c>
      <c r="AO182">
        <v>0</v>
      </c>
      <c r="AP182">
        <v>0.87128437551483495</v>
      </c>
      <c r="AQ182">
        <v>116.171240481377</v>
      </c>
      <c r="AR182">
        <v>169900.446711914</v>
      </c>
      <c r="AS182">
        <v>0</v>
      </c>
      <c r="AT182">
        <v>0</v>
      </c>
      <c r="AU182">
        <v>18632.3020342407</v>
      </c>
      <c r="AV182">
        <v>48.5</v>
      </c>
      <c r="AW182">
        <v>0</v>
      </c>
      <c r="AX182" s="2">
        <v>2.86102294921875E-6</v>
      </c>
      <c r="AY182">
        <v>1457.0914473533601</v>
      </c>
      <c r="AZ182">
        <v>35742.121023178101</v>
      </c>
      <c r="BA182">
        <v>0.15865582111832299</v>
      </c>
      <c r="BB182" s="2">
        <v>1.0077528424561301E-4</v>
      </c>
      <c r="BC182">
        <v>4.7625885636110299</v>
      </c>
      <c r="BD182">
        <v>4.7625885586894903</v>
      </c>
      <c r="BE182">
        <v>4.7625901408658802</v>
      </c>
      <c r="BF182" s="2">
        <v>1.86045989394188E-2</v>
      </c>
      <c r="BG182">
        <v>0</v>
      </c>
      <c r="BH182" s="2">
        <v>4.9805616981757298E-5</v>
      </c>
      <c r="BI182">
        <v>2879.7432936182299</v>
      </c>
      <c r="BJ182">
        <v>92220.833056367803</v>
      </c>
      <c r="BK182">
        <v>17</v>
      </c>
      <c r="BL182">
        <v>363</v>
      </c>
      <c r="BM182">
        <v>8.2533360581054698</v>
      </c>
      <c r="BN182">
        <v>35.512439999999998</v>
      </c>
      <c r="BO182" s="9" t="str">
        <f>_xlfn.XLOOKUP(A182,Thermal!A:A,Thermal!B:B)</f>
        <v>GT LMS100</v>
      </c>
      <c r="BP182" s="9" t="str">
        <f>_xlfn.XLOOKUP(A182,Thermal!A:A,Thermal!C:C)</f>
        <v>GT LMS</v>
      </c>
    </row>
    <row r="183" spans="1:68" x14ac:dyDescent="0.3">
      <c r="A183" t="s">
        <v>306</v>
      </c>
      <c r="B183" t="s">
        <v>85</v>
      </c>
      <c r="C183" t="s">
        <v>86</v>
      </c>
      <c r="D183" t="s">
        <v>87</v>
      </c>
      <c r="E183" t="s">
        <v>81</v>
      </c>
      <c r="F183" t="s">
        <v>161</v>
      </c>
      <c r="G183">
        <v>40.799999237060497</v>
      </c>
      <c r="H183">
        <v>9.0666666030883807</v>
      </c>
      <c r="I183" t="s">
        <v>200</v>
      </c>
      <c r="J183" s="1">
        <v>37530</v>
      </c>
      <c r="K183" s="1">
        <v>55153</v>
      </c>
      <c r="L183">
        <v>75.250567287234603</v>
      </c>
      <c r="M183">
        <v>-32.115545245161201</v>
      </c>
      <c r="N183">
        <v>-8.6310261621296203</v>
      </c>
      <c r="O183">
        <v>38.194388238069102</v>
      </c>
      <c r="P183">
        <v>37.974167924843101</v>
      </c>
      <c r="Q183">
        <v>131067.604830742</v>
      </c>
      <c r="R183">
        <v>0</v>
      </c>
      <c r="S183">
        <v>0</v>
      </c>
      <c r="T183">
        <v>0.36671708393703001</v>
      </c>
      <c r="U183">
        <v>8.6361098322243706</v>
      </c>
      <c r="V183">
        <v>9.8629122044520408</v>
      </c>
      <c r="W183">
        <v>1.22680238009644</v>
      </c>
      <c r="X183">
        <v>8592</v>
      </c>
      <c r="Y183">
        <v>579</v>
      </c>
      <c r="Z183">
        <v>5119</v>
      </c>
      <c r="AA183">
        <v>0</v>
      </c>
      <c r="AB183">
        <v>0</v>
      </c>
      <c r="AC183" s="2">
        <v>5.8980420611385802E-2</v>
      </c>
      <c r="AD183">
        <v>8.0405330345611592</v>
      </c>
      <c r="AE183">
        <v>0</v>
      </c>
      <c r="AF183">
        <v>45.159294543214102</v>
      </c>
      <c r="AG183">
        <v>-33.996692872743502</v>
      </c>
      <c r="AH183">
        <v>-7.5345649295737198</v>
      </c>
      <c r="AI183">
        <v>-26.0709438323975</v>
      </c>
      <c r="AJ183">
        <v>1866.54333496094</v>
      </c>
      <c r="AK183">
        <v>65.3680351818291</v>
      </c>
      <c r="AL183">
        <v>1.4924104239006</v>
      </c>
      <c r="AM183">
        <v>0</v>
      </c>
      <c r="AN183">
        <v>131067.604790688</v>
      </c>
      <c r="AO183">
        <v>0</v>
      </c>
      <c r="AP183">
        <v>0.44772314484417403</v>
      </c>
      <c r="AQ183">
        <v>59.696414813399301</v>
      </c>
      <c r="AR183">
        <v>87306.007225586</v>
      </c>
      <c r="AS183">
        <v>0</v>
      </c>
      <c r="AT183">
        <v>0</v>
      </c>
      <c r="AU183">
        <v>0</v>
      </c>
      <c r="AV183">
        <v>19994.0090773255</v>
      </c>
      <c r="AW183">
        <v>58051.104170702398</v>
      </c>
      <c r="AX183">
        <v>14310.1007099897</v>
      </c>
      <c r="AY183">
        <v>16510.3157259375</v>
      </c>
      <c r="AZ183">
        <v>34135.2476520911</v>
      </c>
      <c r="BA183">
        <v>5.7982855946971403</v>
      </c>
      <c r="BB183" s="2">
        <v>3.65276234792891E-3</v>
      </c>
      <c r="BC183">
        <v>11.543951327219901</v>
      </c>
      <c r="BD183">
        <v>5.16794962473507</v>
      </c>
      <c r="BE183">
        <v>6.7594041711070103</v>
      </c>
      <c r="BF183">
        <v>76050.987644254797</v>
      </c>
      <c r="BG183">
        <v>47.357008861203198</v>
      </c>
      <c r="BH183">
        <v>98046.744880949103</v>
      </c>
      <c r="BI183">
        <v>87449.406066009993</v>
      </c>
      <c r="BJ183">
        <v>156884.39835645701</v>
      </c>
      <c r="BK183">
        <v>3114</v>
      </c>
      <c r="BL183">
        <v>362</v>
      </c>
      <c r="BM183">
        <v>1.42431779681396</v>
      </c>
      <c r="BN183">
        <v>10.28139</v>
      </c>
      <c r="BO183" s="9" t="str">
        <f>_xlfn.XLOOKUP(A183,Thermal!A:A,Thermal!B:B)</f>
        <v>GT LM6000PC</v>
      </c>
      <c r="BP183" s="9" t="str">
        <f>_xlfn.XLOOKUP(A183,Thermal!A:A,Thermal!C:C)</f>
        <v>GT LM</v>
      </c>
    </row>
    <row r="184" spans="1:68" x14ac:dyDescent="0.3">
      <c r="A184" t="s">
        <v>842</v>
      </c>
      <c r="B184" t="s">
        <v>132</v>
      </c>
      <c r="C184" t="s">
        <v>97</v>
      </c>
      <c r="D184" t="s">
        <v>90</v>
      </c>
      <c r="E184" t="s">
        <v>81</v>
      </c>
      <c r="F184" t="s">
        <v>151</v>
      </c>
      <c r="G184">
        <v>48.599998474121101</v>
      </c>
      <c r="H184">
        <v>6.5999999046325701</v>
      </c>
      <c r="I184" t="s">
        <v>190</v>
      </c>
      <c r="J184" s="1">
        <v>37055</v>
      </c>
      <c r="K184" s="1">
        <v>55153</v>
      </c>
      <c r="L184">
        <v>170.318590039132</v>
      </c>
      <c r="M184">
        <v>28.625626598993499</v>
      </c>
      <c r="N184">
        <v>10.0078343542752</v>
      </c>
      <c r="O184">
        <v>47.549648039808901</v>
      </c>
      <c r="P184">
        <v>47.1382435531279</v>
      </c>
      <c r="Q184">
        <v>138207.12007141099</v>
      </c>
      <c r="R184">
        <v>0</v>
      </c>
      <c r="S184">
        <v>0</v>
      </c>
      <c r="T184">
        <v>0.32463104931303</v>
      </c>
      <c r="U184">
        <v>20.6996516856174</v>
      </c>
      <c r="V184">
        <v>23.539243322952299</v>
      </c>
      <c r="W184">
        <v>2.8395916124877898</v>
      </c>
      <c r="X184">
        <v>8592</v>
      </c>
      <c r="Y184">
        <v>220</v>
      </c>
      <c r="Z184">
        <v>4834</v>
      </c>
      <c r="AA184">
        <v>0</v>
      </c>
      <c r="AB184">
        <v>0</v>
      </c>
      <c r="AC184">
        <v>0</v>
      </c>
      <c r="AD184">
        <v>11.3051595853271</v>
      </c>
      <c r="AE184">
        <v>0</v>
      </c>
      <c r="AF184">
        <v>102.92817814488799</v>
      </c>
      <c r="AG184">
        <v>10.2355736545361</v>
      </c>
      <c r="AH184">
        <v>6.0020521988086699</v>
      </c>
      <c r="AI184">
        <v>-54.157821655273402</v>
      </c>
      <c r="AJ184">
        <v>2515.10205078125</v>
      </c>
      <c r="AK184">
        <v>111.726883087582</v>
      </c>
      <c r="AL184">
        <v>1.40518068469238</v>
      </c>
      <c r="AM184">
        <v>0</v>
      </c>
      <c r="AN184">
        <v>138207.12007904099</v>
      </c>
      <c r="AO184">
        <v>0</v>
      </c>
      <c r="AP184">
        <v>0.42155423002317499</v>
      </c>
      <c r="AQ184">
        <v>56.207224514961197</v>
      </c>
      <c r="AR184">
        <v>82203.071153320299</v>
      </c>
      <c r="AS184">
        <v>0</v>
      </c>
      <c r="AT184">
        <v>0</v>
      </c>
      <c r="AU184">
        <v>9014.8819660644494</v>
      </c>
      <c r="AV184">
        <v>38.880000114440897</v>
      </c>
      <c r="AW184">
        <v>9569.6564269065893</v>
      </c>
      <c r="AX184">
        <v>38.879997253417997</v>
      </c>
      <c r="AY184">
        <v>1332.1379454135899</v>
      </c>
      <c r="AZ184">
        <v>93993.450669646307</v>
      </c>
      <c r="BA184">
        <v>0.15865582111832299</v>
      </c>
      <c r="BB184" s="2">
        <v>1.0077528424561301E-4</v>
      </c>
      <c r="BC184">
        <v>4.7625885636110299</v>
      </c>
      <c r="BD184">
        <v>4.7625885586894903</v>
      </c>
      <c r="BE184">
        <v>4.7625901408658802</v>
      </c>
      <c r="BF184" s="2">
        <v>1.38257273217797E-2</v>
      </c>
      <c r="BG184">
        <v>1.1870665166643399</v>
      </c>
      <c r="BH184" s="2">
        <v>5.3876008838415097E-2</v>
      </c>
      <c r="BI184">
        <v>7472.1792844706597</v>
      </c>
      <c r="BJ184">
        <v>138745.033199992</v>
      </c>
      <c r="BK184">
        <v>40</v>
      </c>
      <c r="BL184">
        <v>362</v>
      </c>
      <c r="BM184">
        <v>2.4931052265625002</v>
      </c>
      <c r="BN184">
        <v>23.685459999999999</v>
      </c>
      <c r="BO184" s="9" t="str">
        <f>_xlfn.XLOOKUP(A184,Thermal!A:A,Thermal!B:B)</f>
        <v>IC</v>
      </c>
      <c r="BP184" s="9" t="str">
        <f>_xlfn.XLOOKUP(A184,Thermal!A:A,Thermal!C:C)</f>
        <v>IC</v>
      </c>
    </row>
    <row r="185" spans="1:68" x14ac:dyDescent="0.3">
      <c r="A185" t="s">
        <v>976</v>
      </c>
      <c r="B185" t="s">
        <v>198</v>
      </c>
      <c r="C185" t="s">
        <v>199</v>
      </c>
      <c r="D185" t="s">
        <v>87</v>
      </c>
      <c r="E185" t="s">
        <v>81</v>
      </c>
      <c r="F185" t="s">
        <v>161</v>
      </c>
      <c r="G185">
        <v>99</v>
      </c>
      <c r="H185">
        <v>43.560001373291001</v>
      </c>
      <c r="I185" t="s">
        <v>200</v>
      </c>
      <c r="J185" s="1">
        <v>45444</v>
      </c>
      <c r="K185" s="1">
        <v>55518</v>
      </c>
      <c r="L185">
        <v>116.436727623466</v>
      </c>
      <c r="M185">
        <v>-30.075229146530599</v>
      </c>
      <c r="N185">
        <v>-8.3512145605194803</v>
      </c>
      <c r="O185">
        <v>92.908878504672899</v>
      </c>
      <c r="P185">
        <v>92.115894039735096</v>
      </c>
      <c r="Q185">
        <v>111685.653106689</v>
      </c>
      <c r="R185">
        <v>0</v>
      </c>
      <c r="S185">
        <v>0</v>
      </c>
      <c r="T185">
        <v>0.12878286645745199</v>
      </c>
      <c r="U185">
        <v>14.495346449775701</v>
      </c>
      <c r="V185">
        <v>13.004312615432699</v>
      </c>
      <c r="W185">
        <v>-1.4910338057861301</v>
      </c>
      <c r="X185">
        <v>8424</v>
      </c>
      <c r="Y185">
        <v>568</v>
      </c>
      <c r="Z185">
        <v>2326</v>
      </c>
      <c r="AA185">
        <v>0</v>
      </c>
      <c r="AB185">
        <v>0</v>
      </c>
      <c r="AC185">
        <v>0.115765079333687</v>
      </c>
      <c r="AD185">
        <v>7.07480327270508</v>
      </c>
      <c r="AE185">
        <v>0</v>
      </c>
      <c r="AF185">
        <v>46.177987963112301</v>
      </c>
      <c r="AG185">
        <v>-32.659948071658803</v>
      </c>
      <c r="AH185">
        <v>-7.85261632239727</v>
      </c>
      <c r="AI185">
        <v>-25.1379489898682</v>
      </c>
      <c r="AJ185">
        <v>1919.61645507813</v>
      </c>
      <c r="AK185">
        <v>67.073351187633094</v>
      </c>
      <c r="AL185">
        <v>1.32179983772278</v>
      </c>
      <c r="AM185">
        <v>0</v>
      </c>
      <c r="AN185">
        <v>111685.653106689</v>
      </c>
      <c r="AO185">
        <v>0</v>
      </c>
      <c r="AP185">
        <v>0.39653995610028497</v>
      </c>
      <c r="AQ185">
        <v>52.8719929776192</v>
      </c>
      <c r="AR185">
        <v>77325.289569824206</v>
      </c>
      <c r="AS185">
        <v>0</v>
      </c>
      <c r="AT185">
        <v>0</v>
      </c>
      <c r="AU185">
        <v>6102.6668882446302</v>
      </c>
      <c r="AV185">
        <v>0</v>
      </c>
      <c r="AW185">
        <v>0</v>
      </c>
      <c r="AX185">
        <v>424.95567917823797</v>
      </c>
      <c r="AY185">
        <v>1281.7133051157</v>
      </c>
      <c r="AZ185">
        <v>83101.424569964394</v>
      </c>
      <c r="BA185">
        <v>1.03520529530629</v>
      </c>
      <c r="BB185">
        <v>0.115467115578056</v>
      </c>
      <c r="BC185">
        <v>12.618564098632101</v>
      </c>
      <c r="BD185">
        <v>5.16794962473507</v>
      </c>
      <c r="BE185">
        <v>7.4506153487493298</v>
      </c>
      <c r="BF185">
        <v>0</v>
      </c>
      <c r="BG185">
        <v>0</v>
      </c>
      <c r="BH185">
        <v>4010.8743716301401</v>
      </c>
      <c r="BI185">
        <v>27678.420597153701</v>
      </c>
      <c r="BJ185">
        <v>1577891.9343354099</v>
      </c>
      <c r="BK185">
        <v>22</v>
      </c>
      <c r="BL185">
        <v>362</v>
      </c>
      <c r="BM185">
        <v>4.1204931091308596</v>
      </c>
      <c r="BN185">
        <v>14.61389</v>
      </c>
      <c r="BO185" s="9" t="str">
        <f>_xlfn.XLOOKUP(A185,Thermal!A:A,Thermal!B:B)</f>
        <v>GT LM6000</v>
      </c>
      <c r="BP185" s="9" t="str">
        <f>_xlfn.XLOOKUP(A185,Thermal!A:A,Thermal!C:C)</f>
        <v>GT LM</v>
      </c>
    </row>
    <row r="186" spans="1:68" x14ac:dyDescent="0.3">
      <c r="A186" t="s">
        <v>4007</v>
      </c>
      <c r="B186" t="s">
        <v>132</v>
      </c>
      <c r="C186" t="s">
        <v>97</v>
      </c>
      <c r="D186" t="s">
        <v>90</v>
      </c>
      <c r="E186" t="s">
        <v>81</v>
      </c>
      <c r="F186" t="s">
        <v>161</v>
      </c>
      <c r="G186">
        <v>45</v>
      </c>
      <c r="H186">
        <v>18.75</v>
      </c>
      <c r="I186" t="s">
        <v>190</v>
      </c>
      <c r="J186" s="1">
        <v>37702</v>
      </c>
      <c r="K186" s="1">
        <v>55153</v>
      </c>
      <c r="L186">
        <v>146.90347284256299</v>
      </c>
      <c r="M186">
        <v>-3.40531768978965</v>
      </c>
      <c r="N186">
        <v>4.4853103139394799</v>
      </c>
      <c r="O186">
        <v>42.353971962616797</v>
      </c>
      <c r="P186">
        <v>41.585264900662303</v>
      </c>
      <c r="Q186">
        <v>102005.59387779199</v>
      </c>
      <c r="R186">
        <v>0</v>
      </c>
      <c r="S186">
        <v>0</v>
      </c>
      <c r="T186">
        <v>0.258766093042957</v>
      </c>
      <c r="U186">
        <v>16.5807071010742</v>
      </c>
      <c r="V186">
        <v>14.9849771422729</v>
      </c>
      <c r="W186">
        <v>-1.5957299649658201</v>
      </c>
      <c r="X186">
        <v>8592</v>
      </c>
      <c r="Y186">
        <v>577</v>
      </c>
      <c r="Z186">
        <v>3193</v>
      </c>
      <c r="AA186">
        <v>0</v>
      </c>
      <c r="AB186">
        <v>0</v>
      </c>
      <c r="AC186" s="2">
        <v>4.5902516029005101E-2</v>
      </c>
      <c r="AD186">
        <v>8.8787767185058595</v>
      </c>
      <c r="AE186">
        <v>0</v>
      </c>
      <c r="AF186">
        <v>97.989440677563394</v>
      </c>
      <c r="AG186">
        <v>7.7868880551014996</v>
      </c>
      <c r="AH186">
        <v>3.51200031051073</v>
      </c>
      <c r="AI186">
        <v>-26.282106399536101</v>
      </c>
      <c r="AJ186">
        <v>1770.35314941406</v>
      </c>
      <c r="AK186">
        <v>65.062084979742906</v>
      </c>
      <c r="AL186">
        <v>1.1021152002563499</v>
      </c>
      <c r="AM186">
        <v>0</v>
      </c>
      <c r="AN186">
        <v>102005.59387779199</v>
      </c>
      <c r="AO186">
        <v>0</v>
      </c>
      <c r="AP186">
        <v>0.33063456267211599</v>
      </c>
      <c r="AQ186">
        <v>44.084607183933301</v>
      </c>
      <c r="AR186">
        <v>64473.740096191403</v>
      </c>
      <c r="AS186">
        <v>0</v>
      </c>
      <c r="AT186">
        <v>0</v>
      </c>
      <c r="AU186">
        <v>7070.577025177</v>
      </c>
      <c r="AV186">
        <v>26.250007152557401</v>
      </c>
      <c r="AW186">
        <v>716.63372373580899</v>
      </c>
      <c r="AX186">
        <v>0</v>
      </c>
      <c r="AY186">
        <v>594.34244418144203</v>
      </c>
      <c r="AZ186">
        <v>37371.6756091118</v>
      </c>
      <c r="BA186">
        <v>0.15865582111832299</v>
      </c>
      <c r="BB186" s="2">
        <v>1.0077528424561301E-4</v>
      </c>
      <c r="BC186">
        <v>4.7625885636110299</v>
      </c>
      <c r="BD186">
        <v>4.7625885586894903</v>
      </c>
      <c r="BE186">
        <v>4.7625901408658802</v>
      </c>
      <c r="BF186" s="2">
        <v>8.9906273616552294E-3</v>
      </c>
      <c r="BG186">
        <v>0.18761833326425401</v>
      </c>
      <c r="BH186">
        <v>0</v>
      </c>
      <c r="BI186">
        <v>4756.4149225065503</v>
      </c>
      <c r="BJ186">
        <v>325198.05431290698</v>
      </c>
      <c r="BK186">
        <v>7</v>
      </c>
      <c r="BL186">
        <v>362</v>
      </c>
      <c r="BM186">
        <v>3.1024777633056599</v>
      </c>
      <c r="BN186">
        <v>15.31493</v>
      </c>
      <c r="BO186" s="9" t="str">
        <f>_xlfn.XLOOKUP(A186,Thermal!A:A,Thermal!B:B)</f>
        <v>GT LM6000</v>
      </c>
      <c r="BP186" s="9" t="str">
        <f>_xlfn.XLOOKUP(A186,Thermal!A:A,Thermal!C:C)</f>
        <v>GT LM</v>
      </c>
    </row>
    <row r="187" spans="1:68" x14ac:dyDescent="0.3">
      <c r="A187" t="s">
        <v>3251</v>
      </c>
      <c r="B187" t="s">
        <v>182</v>
      </c>
      <c r="C187" t="s">
        <v>183</v>
      </c>
      <c r="D187" t="s">
        <v>90</v>
      </c>
      <c r="E187" t="s">
        <v>81</v>
      </c>
      <c r="F187" t="s">
        <v>161</v>
      </c>
      <c r="G187">
        <v>102</v>
      </c>
      <c r="H187">
        <v>23.611110687255898</v>
      </c>
      <c r="I187" t="s">
        <v>210</v>
      </c>
      <c r="J187" s="1">
        <v>42225</v>
      </c>
      <c r="K187" s="1">
        <v>55153</v>
      </c>
      <c r="L187">
        <v>122.095530535047</v>
      </c>
      <c r="M187">
        <v>-2.7223861314492601</v>
      </c>
      <c r="N187">
        <v>-2.9767752492002399</v>
      </c>
      <c r="O187">
        <v>95.5455607476636</v>
      </c>
      <c r="P187">
        <v>93.640728476821195</v>
      </c>
      <c r="Q187">
        <v>320612.35946655303</v>
      </c>
      <c r="R187">
        <v>0</v>
      </c>
      <c r="S187">
        <v>0</v>
      </c>
      <c r="T187">
        <v>0.35881945503871598</v>
      </c>
      <c r="U187">
        <v>43.352943679118098</v>
      </c>
      <c r="V187">
        <v>39.145337080963102</v>
      </c>
      <c r="W187">
        <v>-4.2076066327209496</v>
      </c>
      <c r="X187">
        <v>8592</v>
      </c>
      <c r="Y187">
        <v>622</v>
      </c>
      <c r="Z187">
        <v>5045</v>
      </c>
      <c r="AA187">
        <v>0</v>
      </c>
      <c r="AB187">
        <v>0</v>
      </c>
      <c r="AC187">
        <v>0.17954292206566899</v>
      </c>
      <c r="AD187">
        <v>21.8665487464142</v>
      </c>
      <c r="AE187">
        <v>0</v>
      </c>
      <c r="AF187">
        <v>87.977433144236599</v>
      </c>
      <c r="AG187">
        <v>3.7868359361418</v>
      </c>
      <c r="AH187">
        <v>-2.4999551079565201</v>
      </c>
      <c r="AI187">
        <v>-11.5167951583862</v>
      </c>
      <c r="AJ187">
        <v>2001.60388183594</v>
      </c>
      <c r="AK187">
        <v>68.716717565985405</v>
      </c>
      <c r="AL187">
        <v>3.1188447604217502</v>
      </c>
      <c r="AM187">
        <v>0</v>
      </c>
      <c r="AN187">
        <v>320612.359580994</v>
      </c>
      <c r="AO187">
        <v>0</v>
      </c>
      <c r="AP187">
        <v>0.93565347838681201</v>
      </c>
      <c r="AQ187">
        <v>124.75379100680399</v>
      </c>
      <c r="AR187">
        <v>182452.421239502</v>
      </c>
      <c r="AS187">
        <v>0</v>
      </c>
      <c r="AT187">
        <v>0</v>
      </c>
      <c r="AU187">
        <v>20008.826578323398</v>
      </c>
      <c r="AV187">
        <v>1163.7185506820699</v>
      </c>
      <c r="AW187">
        <v>78.388885498046903</v>
      </c>
      <c r="AX187">
        <v>2382.4360731840102</v>
      </c>
      <c r="AY187">
        <v>26109.9532528333</v>
      </c>
      <c r="AZ187">
        <v>106317.73822694999</v>
      </c>
      <c r="BA187">
        <v>0.51018113010031196</v>
      </c>
      <c r="BB187" s="2">
        <v>2.0310216756485401E-4</v>
      </c>
      <c r="BC187">
        <v>10.975790943057399</v>
      </c>
      <c r="BD187">
        <v>5.16794962473507</v>
      </c>
      <c r="BE187">
        <v>5.9579308528264496</v>
      </c>
      <c r="BF187">
        <v>0.659484201110899</v>
      </c>
      <c r="BG187" s="2">
        <v>6.1746925115585299E-2</v>
      </c>
      <c r="BH187">
        <v>641.36029871338803</v>
      </c>
      <c r="BI187">
        <v>196637.56402793599</v>
      </c>
      <c r="BJ187">
        <v>243166.910988716</v>
      </c>
      <c r="BK187">
        <v>109</v>
      </c>
      <c r="BL187">
        <v>361</v>
      </c>
      <c r="BM187">
        <v>8.25062883325195</v>
      </c>
      <c r="BN187">
        <v>39.58578</v>
      </c>
      <c r="BO187" s="9" t="str">
        <f>_xlfn.XLOOKUP(A187,Thermal!A:A,Thermal!B:B)</f>
        <v>GT LMS100</v>
      </c>
      <c r="BP187" s="9" t="str">
        <f>_xlfn.XLOOKUP(A187,Thermal!A:A,Thermal!C:C)</f>
        <v>GT LMS</v>
      </c>
    </row>
    <row r="188" spans="1:68" x14ac:dyDescent="0.3">
      <c r="A188" t="s">
        <v>367</v>
      </c>
      <c r="B188" t="s">
        <v>232</v>
      </c>
      <c r="C188" t="s">
        <v>233</v>
      </c>
      <c r="D188" t="s">
        <v>74</v>
      </c>
      <c r="E188" t="s">
        <v>81</v>
      </c>
      <c r="F188" t="s">
        <v>161</v>
      </c>
      <c r="G188">
        <v>6</v>
      </c>
      <c r="H188">
        <v>2.8800001144409202</v>
      </c>
      <c r="I188" t="s">
        <v>368</v>
      </c>
      <c r="J188" s="1">
        <v>37500</v>
      </c>
      <c r="K188" s="1">
        <v>55153</v>
      </c>
      <c r="L188">
        <v>154.57895629138699</v>
      </c>
      <c r="M188">
        <v>48.321338898829303</v>
      </c>
      <c r="N188">
        <v>-8.2305877983772593</v>
      </c>
      <c r="O188">
        <v>5.5700934579439298</v>
      </c>
      <c r="P188">
        <v>5.6539735099337696</v>
      </c>
      <c r="Q188">
        <v>23613.421513080601</v>
      </c>
      <c r="R188">
        <v>0</v>
      </c>
      <c r="S188">
        <v>0</v>
      </c>
      <c r="T188">
        <v>0.44926601051429499</v>
      </c>
      <c r="U188">
        <v>2.20076897007108</v>
      </c>
      <c r="V188">
        <v>3.6501392673545099</v>
      </c>
      <c r="W188">
        <v>1.4493703009223899</v>
      </c>
      <c r="X188">
        <v>8592</v>
      </c>
      <c r="Y188">
        <v>577</v>
      </c>
      <c r="Z188">
        <v>5432</v>
      </c>
      <c r="AA188">
        <v>0</v>
      </c>
      <c r="AB188">
        <v>0</v>
      </c>
      <c r="AC188" s="2">
        <v>1.3223516103623901E-2</v>
      </c>
      <c r="AD188">
        <v>2.0246362359619101</v>
      </c>
      <c r="AE188">
        <v>0</v>
      </c>
      <c r="AF188">
        <v>101.01991600779201</v>
      </c>
      <c r="AG188">
        <v>21.099608520761699</v>
      </c>
      <c r="AH188">
        <v>-6.7702448755293796</v>
      </c>
      <c r="AI188">
        <v>-122.035232543945</v>
      </c>
      <c r="AJ188">
        <v>2067.24536132813</v>
      </c>
      <c r="AK188">
        <v>141.96326000796699</v>
      </c>
      <c r="AL188">
        <v>0.43601771152091001</v>
      </c>
      <c r="AM188">
        <v>0</v>
      </c>
      <c r="AN188">
        <v>23613.421513080601</v>
      </c>
      <c r="AO188">
        <v>0</v>
      </c>
      <c r="AP188">
        <v>0.13080531986351701</v>
      </c>
      <c r="AQ188">
        <v>17.440708108231401</v>
      </c>
      <c r="AR188">
        <v>25507.035272087101</v>
      </c>
      <c r="AS188">
        <v>0</v>
      </c>
      <c r="AT188">
        <v>0</v>
      </c>
      <c r="AU188">
        <v>0</v>
      </c>
      <c r="AV188">
        <v>2.2246652394533202</v>
      </c>
      <c r="AW188">
        <v>2.4000000953674299</v>
      </c>
      <c r="AX188">
        <v>655.73681235313404</v>
      </c>
      <c r="AY188">
        <v>3170.06519521773</v>
      </c>
      <c r="AZ188">
        <v>4113.23346964549</v>
      </c>
      <c r="BA188" s="2">
        <v>7.53048244922878E-2</v>
      </c>
      <c r="BB188" s="2">
        <v>3.2051426692105301E-4</v>
      </c>
      <c r="BC188">
        <v>86.479318714514207</v>
      </c>
      <c r="BD188">
        <v>43.239627551675099</v>
      </c>
      <c r="BE188">
        <v>43.239691918622697</v>
      </c>
      <c r="BF188" s="2">
        <v>1.44959187799692E-3</v>
      </c>
      <c r="BG188" s="2">
        <v>1.5616801101714401E-3</v>
      </c>
      <c r="BH188">
        <v>30962.448748153201</v>
      </c>
      <c r="BI188">
        <v>199967.87887119301</v>
      </c>
      <c r="BJ188">
        <v>308634.36575695599</v>
      </c>
      <c r="BK188">
        <v>6</v>
      </c>
      <c r="BL188">
        <v>359</v>
      </c>
      <c r="BM188">
        <v>0.217700012130737</v>
      </c>
      <c r="BN188">
        <v>4.1897039999999999</v>
      </c>
      <c r="BO188" s="9" t="str">
        <f>_xlfn.XLOOKUP(A188,Thermal!A:A,Thermal!B:B)</f>
        <v>GT</v>
      </c>
      <c r="BP188" s="9" t="str">
        <f>_xlfn.XLOOKUP(A188,Thermal!A:A,Thermal!C:C)</f>
        <v>GT</v>
      </c>
    </row>
    <row r="189" spans="1:68" x14ac:dyDescent="0.3">
      <c r="A189" t="s">
        <v>1027</v>
      </c>
      <c r="B189" t="s">
        <v>196</v>
      </c>
      <c r="C189" t="s">
        <v>97</v>
      </c>
      <c r="D189" t="s">
        <v>90</v>
      </c>
      <c r="E189" t="s">
        <v>81</v>
      </c>
      <c r="F189" t="s">
        <v>161</v>
      </c>
      <c r="G189">
        <v>45</v>
      </c>
      <c r="H189">
        <v>19.799999237060501</v>
      </c>
      <c r="I189" t="s">
        <v>190</v>
      </c>
      <c r="J189" s="1">
        <v>37627</v>
      </c>
      <c r="K189" s="1">
        <v>55153</v>
      </c>
      <c r="L189">
        <v>140.97725958637099</v>
      </c>
      <c r="M189">
        <v>-3.63814790383493</v>
      </c>
      <c r="N189">
        <v>1.95220810045371</v>
      </c>
      <c r="O189">
        <v>42.108644859813097</v>
      </c>
      <c r="P189">
        <v>41.957781456953597</v>
      </c>
      <c r="Q189">
        <v>93148.365282058701</v>
      </c>
      <c r="R189">
        <v>0</v>
      </c>
      <c r="S189">
        <v>0</v>
      </c>
      <c r="T189">
        <v>0.236297222937145</v>
      </c>
      <c r="U189">
        <v>14.8968477130203</v>
      </c>
      <c r="V189">
        <v>13.1318023757324</v>
      </c>
      <c r="W189">
        <v>-1.7650453327636699</v>
      </c>
      <c r="X189">
        <v>8592</v>
      </c>
      <c r="Y189">
        <v>575</v>
      </c>
      <c r="Z189">
        <v>3121</v>
      </c>
      <c r="AA189">
        <v>0</v>
      </c>
      <c r="AB189">
        <v>0</v>
      </c>
      <c r="AC189">
        <v>4.1916763266510997E-2</v>
      </c>
      <c r="AD189">
        <v>7.9499895168457</v>
      </c>
      <c r="AE189">
        <v>0</v>
      </c>
      <c r="AF189">
        <v>95.864837882166</v>
      </c>
      <c r="AG189">
        <v>7.2667676463303499</v>
      </c>
      <c r="AH189">
        <v>1.9075178992514501</v>
      </c>
      <c r="AI189">
        <v>-25.988288879394499</v>
      </c>
      <c r="AJ189">
        <v>1653.49670410156</v>
      </c>
      <c r="AK189">
        <v>61.555813549394998</v>
      </c>
      <c r="AL189">
        <v>0.98598442951202403</v>
      </c>
      <c r="AM189">
        <v>0</v>
      </c>
      <c r="AN189">
        <v>93148.365282058701</v>
      </c>
      <c r="AO189">
        <v>0</v>
      </c>
      <c r="AP189">
        <v>0.29579534912202499</v>
      </c>
      <c r="AQ189">
        <v>39.439377216100702</v>
      </c>
      <c r="AR189">
        <v>57680.088887939397</v>
      </c>
      <c r="AS189">
        <v>0</v>
      </c>
      <c r="AT189">
        <v>0</v>
      </c>
      <c r="AU189">
        <v>6325.54427761841</v>
      </c>
      <c r="AV189">
        <v>42.480003356933601</v>
      </c>
      <c r="AW189">
        <v>543.50988197326706</v>
      </c>
      <c r="AX189">
        <v>29.159999370575001</v>
      </c>
      <c r="AY189">
        <v>1154.41041278839</v>
      </c>
      <c r="AZ189">
        <v>41123.266926288597</v>
      </c>
      <c r="BA189">
        <v>0.15865582111832299</v>
      </c>
      <c r="BB189" s="2">
        <v>1.0077528424561301E-4</v>
      </c>
      <c r="BC189">
        <v>4.7625885636110299</v>
      </c>
      <c r="BD189">
        <v>4.7625885586894903</v>
      </c>
      <c r="BE189">
        <v>4.7625901408658802</v>
      </c>
      <c r="BF189" s="2">
        <v>1.48276449181139E-2</v>
      </c>
      <c r="BG189">
        <v>0.128653449704871</v>
      </c>
      <c r="BH189">
        <v>936.898643493652</v>
      </c>
      <c r="BI189">
        <v>12351.345119646099</v>
      </c>
      <c r="BJ189">
        <v>446438.98302583199</v>
      </c>
      <c r="BK189">
        <v>1479</v>
      </c>
      <c r="BL189">
        <v>359</v>
      </c>
      <c r="BM189">
        <v>2.8787119532470702</v>
      </c>
      <c r="BN189">
        <v>13.591530000000001</v>
      </c>
      <c r="BO189" s="9" t="str">
        <f>_xlfn.XLOOKUP(A189,Thermal!A:A,Thermal!B:B)</f>
        <v>GT LM6000</v>
      </c>
      <c r="BP189" s="9" t="str">
        <f>_xlfn.XLOOKUP(A189,Thermal!A:A,Thermal!C:C)</f>
        <v>GT LM</v>
      </c>
    </row>
    <row r="190" spans="1:68" x14ac:dyDescent="0.3">
      <c r="A190" t="s">
        <v>587</v>
      </c>
      <c r="B190" t="s">
        <v>386</v>
      </c>
      <c r="C190" t="s">
        <v>387</v>
      </c>
      <c r="D190" t="s">
        <v>237</v>
      </c>
      <c r="E190" t="s">
        <v>81</v>
      </c>
      <c r="F190" t="s">
        <v>151</v>
      </c>
      <c r="G190">
        <v>24.600000381469702</v>
      </c>
      <c r="H190">
        <v>4.9200000762939498</v>
      </c>
      <c r="I190" t="s">
        <v>588</v>
      </c>
      <c r="J190" s="1">
        <v>37377</v>
      </c>
      <c r="K190" s="1">
        <v>55153</v>
      </c>
      <c r="L190">
        <v>183.489568249173</v>
      </c>
      <c r="M190">
        <v>44.389104640308901</v>
      </c>
      <c r="N190">
        <v>8.0218526608374994</v>
      </c>
      <c r="O190">
        <v>24.0060751386149</v>
      </c>
      <c r="P190">
        <v>23.955132821801001</v>
      </c>
      <c r="Q190">
        <v>79184.963186740904</v>
      </c>
      <c r="R190">
        <v>0</v>
      </c>
      <c r="S190">
        <v>0</v>
      </c>
      <c r="T190">
        <v>0.367454439796842</v>
      </c>
      <c r="U190">
        <v>10.435182504936201</v>
      </c>
      <c r="V190">
        <v>14.5296159914014</v>
      </c>
      <c r="W190">
        <v>4.0944334530487101</v>
      </c>
      <c r="X190">
        <v>8592</v>
      </c>
      <c r="Y190">
        <v>219</v>
      </c>
      <c r="Z190">
        <v>5267</v>
      </c>
      <c r="AA190">
        <v>0</v>
      </c>
      <c r="AB190">
        <v>0</v>
      </c>
      <c r="AC190">
        <v>0</v>
      </c>
      <c r="AD190">
        <v>4.45612854521179</v>
      </c>
      <c r="AE190">
        <v>0</v>
      </c>
      <c r="AF190">
        <v>110.064585438812</v>
      </c>
      <c r="AG190">
        <v>20.081178682965099</v>
      </c>
      <c r="AH190">
        <v>3.2928544178840302</v>
      </c>
      <c r="AI190">
        <v>-33.499088287353501</v>
      </c>
      <c r="AJ190">
        <v>1962.78369140625</v>
      </c>
      <c r="AK190">
        <v>104.90418143547799</v>
      </c>
      <c r="AL190">
        <v>0.89919123885154695</v>
      </c>
      <c r="AM190">
        <v>0</v>
      </c>
      <c r="AN190">
        <v>79184.963186740904</v>
      </c>
      <c r="AO190">
        <v>0</v>
      </c>
      <c r="AP190">
        <v>0.26975737699098001</v>
      </c>
      <c r="AQ190">
        <v>35.967649518586697</v>
      </c>
      <c r="AR190">
        <v>52602.687705017102</v>
      </c>
      <c r="AS190">
        <v>0</v>
      </c>
      <c r="AT190">
        <v>0</v>
      </c>
      <c r="AU190">
        <v>5768.7263197679504</v>
      </c>
      <c r="AV190">
        <v>299.63091908395302</v>
      </c>
      <c r="AW190">
        <v>1805.80995671451</v>
      </c>
      <c r="AX190">
        <v>3196.3585742637501</v>
      </c>
      <c r="AY190">
        <v>35385.1586768981</v>
      </c>
      <c r="AZ190">
        <v>11801.7232323587</v>
      </c>
      <c r="BA190" s="2">
        <v>1.1682850077027801E-3</v>
      </c>
      <c r="BB190" s="2">
        <v>1.1676542356017601E-3</v>
      </c>
      <c r="BC190">
        <v>1.4928803976332301</v>
      </c>
      <c r="BD190" s="2">
        <v>3.1824214840017198E-2</v>
      </c>
      <c r="BE190">
        <v>2.0045076593731901</v>
      </c>
      <c r="BF190" s="2">
        <v>5.8460380552787697E-2</v>
      </c>
      <c r="BG190">
        <v>0.414666130694059</v>
      </c>
      <c r="BH190">
        <v>1297.3147876091</v>
      </c>
      <c r="BI190">
        <v>1265.6224927600399</v>
      </c>
      <c r="BJ190">
        <v>76706.957814552094</v>
      </c>
      <c r="BK190">
        <v>30</v>
      </c>
      <c r="BL190">
        <v>358</v>
      </c>
      <c r="BM190">
        <v>1.1949260651092499</v>
      </c>
      <c r="BN190">
        <v>14.608890000000001</v>
      </c>
      <c r="BO190" s="9" t="str">
        <f>_xlfn.XLOOKUP(A190,Thermal!A:A,Thermal!B:B)</f>
        <v>IC</v>
      </c>
      <c r="BP190" s="9" t="str">
        <f>_xlfn.XLOOKUP(A190,Thermal!A:A,Thermal!C:C)</f>
        <v>IC</v>
      </c>
    </row>
    <row r="191" spans="1:68" x14ac:dyDescent="0.3">
      <c r="A191" t="s">
        <v>437</v>
      </c>
      <c r="B191" t="s">
        <v>232</v>
      </c>
      <c r="C191" t="s">
        <v>233</v>
      </c>
      <c r="D191" t="s">
        <v>74</v>
      </c>
      <c r="E191" t="s">
        <v>81</v>
      </c>
      <c r="F191" t="s">
        <v>161</v>
      </c>
      <c r="G191">
        <v>6</v>
      </c>
      <c r="H191">
        <v>2.8800001144409202</v>
      </c>
      <c r="I191" t="s">
        <v>368</v>
      </c>
      <c r="J191" s="1">
        <v>37500</v>
      </c>
      <c r="K191" s="1">
        <v>55153</v>
      </c>
      <c r="L191">
        <v>156.10303585066001</v>
      </c>
      <c r="M191">
        <v>48.279555155460301</v>
      </c>
      <c r="N191">
        <v>-6.2694996596549197</v>
      </c>
      <c r="O191">
        <v>5.5607476635513997</v>
      </c>
      <c r="P191">
        <v>5.6639072847682099</v>
      </c>
      <c r="Q191">
        <v>24142.651805162401</v>
      </c>
      <c r="R191">
        <v>0</v>
      </c>
      <c r="S191">
        <v>0</v>
      </c>
      <c r="T191">
        <v>0.45933507999815598</v>
      </c>
      <c r="U191">
        <v>2.2295607267770801</v>
      </c>
      <c r="V191">
        <v>3.7687424894622001</v>
      </c>
      <c r="W191">
        <v>1.539181770298</v>
      </c>
      <c r="X191">
        <v>8592</v>
      </c>
      <c r="Y191">
        <v>579</v>
      </c>
      <c r="Z191">
        <v>5495</v>
      </c>
      <c r="AA191">
        <v>0</v>
      </c>
      <c r="AB191">
        <v>0</v>
      </c>
      <c r="AC191" s="2">
        <v>1.3519885068451599E-2</v>
      </c>
      <c r="AD191">
        <v>2.0543186105346698</v>
      </c>
      <c r="AE191">
        <v>0</v>
      </c>
      <c r="AF191">
        <v>101.969439380094</v>
      </c>
      <c r="AG191">
        <v>20.722981697238499</v>
      </c>
      <c r="AH191">
        <v>-5.4440945997321997</v>
      </c>
      <c r="AI191">
        <v>-124.174766540527</v>
      </c>
      <c r="AJ191">
        <v>2074.96508789063</v>
      </c>
      <c r="AK191">
        <v>142.920373612937</v>
      </c>
      <c r="AL191">
        <v>0.44167334882295101</v>
      </c>
      <c r="AM191">
        <v>0</v>
      </c>
      <c r="AN191">
        <v>24142.651805162401</v>
      </c>
      <c r="AO191">
        <v>0</v>
      </c>
      <c r="AP191">
        <v>0.13250201113749099</v>
      </c>
      <c r="AQ191">
        <v>17.666933583896601</v>
      </c>
      <c r="AR191">
        <v>25837.890043518099</v>
      </c>
      <c r="AS191">
        <v>0</v>
      </c>
      <c r="AT191">
        <v>0</v>
      </c>
      <c r="AU191">
        <v>0</v>
      </c>
      <c r="AV191" s="2">
        <v>1.4901161193847701E-7</v>
      </c>
      <c r="AW191">
        <v>4.8000001907348597</v>
      </c>
      <c r="AX191">
        <v>777.76291123032604</v>
      </c>
      <c r="AY191">
        <v>3374.5048698307901</v>
      </c>
      <c r="AZ191">
        <v>3561.52624459565</v>
      </c>
      <c r="BA191" s="2">
        <v>7.53048244922878E-2</v>
      </c>
      <c r="BB191" s="2">
        <v>3.2051426692105301E-4</v>
      </c>
      <c r="BC191">
        <v>86.479318714514207</v>
      </c>
      <c r="BD191">
        <v>43.239627551675099</v>
      </c>
      <c r="BE191">
        <v>43.239691918622697</v>
      </c>
      <c r="BF191" s="2">
        <v>9.7103419055555294E-11</v>
      </c>
      <c r="BG191" s="2">
        <v>3.12312017194927E-3</v>
      </c>
      <c r="BH191">
        <v>34765.951066947498</v>
      </c>
      <c r="BI191">
        <v>213222.30141360199</v>
      </c>
      <c r="BJ191">
        <v>284821.98248897103</v>
      </c>
      <c r="BK191">
        <v>11</v>
      </c>
      <c r="BL191">
        <v>357</v>
      </c>
      <c r="BM191">
        <v>0.21725551722717301</v>
      </c>
      <c r="BN191">
        <v>4.3015530000000002</v>
      </c>
      <c r="BO191" s="9" t="str">
        <f>_xlfn.XLOOKUP(A191,Thermal!A:A,Thermal!B:B)</f>
        <v>GT</v>
      </c>
      <c r="BP191" s="9" t="str">
        <f>_xlfn.XLOOKUP(A191,Thermal!A:A,Thermal!C:C)</f>
        <v>GT</v>
      </c>
    </row>
    <row r="192" spans="1:68" x14ac:dyDescent="0.3">
      <c r="A192" t="s">
        <v>1740</v>
      </c>
      <c r="B192" t="s">
        <v>232</v>
      </c>
      <c r="C192" t="s">
        <v>233</v>
      </c>
      <c r="D192" t="s">
        <v>74</v>
      </c>
      <c r="E192" t="s">
        <v>81</v>
      </c>
      <c r="F192" t="s">
        <v>161</v>
      </c>
      <c r="G192">
        <v>6</v>
      </c>
      <c r="H192">
        <v>2.8800001144409202</v>
      </c>
      <c r="I192" t="s">
        <v>368</v>
      </c>
      <c r="J192" s="1">
        <v>37469</v>
      </c>
      <c r="K192" s="1">
        <v>55153</v>
      </c>
      <c r="L192">
        <v>158.792241400199</v>
      </c>
      <c r="M192">
        <v>50.252807285414796</v>
      </c>
      <c r="N192">
        <v>-5.5299206075765204</v>
      </c>
      <c r="O192">
        <v>5.6261682242990698</v>
      </c>
      <c r="P192">
        <v>5.5711920529801304</v>
      </c>
      <c r="Q192">
        <v>24371.580314636201</v>
      </c>
      <c r="R192">
        <v>0</v>
      </c>
      <c r="S192">
        <v>0</v>
      </c>
      <c r="T192">
        <v>0.46369064524681403</v>
      </c>
      <c r="U192">
        <v>2.2449776286265801</v>
      </c>
      <c r="V192">
        <v>3.8700190986547498</v>
      </c>
      <c r="W192">
        <v>1.62504147671127</v>
      </c>
      <c r="X192">
        <v>8592</v>
      </c>
      <c r="Y192">
        <v>579</v>
      </c>
      <c r="Z192">
        <v>5522</v>
      </c>
      <c r="AA192">
        <v>0</v>
      </c>
      <c r="AB192">
        <v>0</v>
      </c>
      <c r="AC192" s="2">
        <v>1.36480850343027E-2</v>
      </c>
      <c r="AD192">
        <v>2.0691143700408898</v>
      </c>
      <c r="AE192">
        <v>0</v>
      </c>
      <c r="AF192">
        <v>103.974813751714</v>
      </c>
      <c r="AG192">
        <v>22.3497244666057</v>
      </c>
      <c r="AH192">
        <v>-5.0654630040567801</v>
      </c>
      <c r="AI192">
        <v>-88.940170288085895</v>
      </c>
      <c r="AJ192">
        <v>2103.32250976563</v>
      </c>
      <c r="AK192">
        <v>143.863611902119</v>
      </c>
      <c r="AL192">
        <v>0.44457539679992197</v>
      </c>
      <c r="AM192">
        <v>0</v>
      </c>
      <c r="AN192">
        <v>24371.580314636201</v>
      </c>
      <c r="AO192">
        <v>0</v>
      </c>
      <c r="AP192">
        <v>0.13337262557531401</v>
      </c>
      <c r="AQ192">
        <v>17.783015498530101</v>
      </c>
      <c r="AR192">
        <v>26007.659846275299</v>
      </c>
      <c r="AS192">
        <v>0</v>
      </c>
      <c r="AT192">
        <v>0</v>
      </c>
      <c r="AU192">
        <v>0</v>
      </c>
      <c r="AV192">
        <v>0.24152202904224401</v>
      </c>
      <c r="AW192">
        <v>4.5584783554077104</v>
      </c>
      <c r="AX192">
        <v>957.05197703838303</v>
      </c>
      <c r="AY192">
        <v>3517.44098873436</v>
      </c>
      <c r="AZ192">
        <v>3158.5617618523502</v>
      </c>
      <c r="BA192" s="2">
        <v>7.53048244922878E-2</v>
      </c>
      <c r="BB192" s="2">
        <v>3.2051426692105301E-4</v>
      </c>
      <c r="BC192">
        <v>86.479318714514207</v>
      </c>
      <c r="BD192">
        <v>43.239627551675099</v>
      </c>
      <c r="BE192">
        <v>43.239691918622697</v>
      </c>
      <c r="BF192" s="2">
        <v>1.5737575212121E-4</v>
      </c>
      <c r="BG192" s="2">
        <v>2.9659860301762802E-3</v>
      </c>
      <c r="BH192">
        <v>34572.414325477999</v>
      </c>
      <c r="BI192">
        <v>214924.038656719</v>
      </c>
      <c r="BJ192">
        <v>274219.92089245701</v>
      </c>
      <c r="BK192">
        <v>6</v>
      </c>
      <c r="BL192">
        <v>357</v>
      </c>
      <c r="BM192">
        <v>0.22417258003234899</v>
      </c>
      <c r="BN192">
        <v>4.3937350000000004</v>
      </c>
      <c r="BO192" s="9" t="str">
        <f>_xlfn.XLOOKUP(A192,Thermal!A:A,Thermal!B:B)</f>
        <v>GT</v>
      </c>
      <c r="BP192" s="9" t="str">
        <f>_xlfn.XLOOKUP(A192,Thermal!A:A,Thermal!C:C)</f>
        <v>GT</v>
      </c>
    </row>
    <row r="193" spans="1:68" x14ac:dyDescent="0.3">
      <c r="A193" t="s">
        <v>861</v>
      </c>
      <c r="B193" t="s">
        <v>119</v>
      </c>
      <c r="C193" t="s">
        <v>120</v>
      </c>
      <c r="D193" t="s">
        <v>104</v>
      </c>
      <c r="E193" t="s">
        <v>81</v>
      </c>
      <c r="F193" t="s">
        <v>161</v>
      </c>
      <c r="G193">
        <v>4</v>
      </c>
      <c r="H193">
        <v>1.91999995708466</v>
      </c>
      <c r="I193" t="s">
        <v>312</v>
      </c>
      <c r="J193" s="1">
        <v>40178</v>
      </c>
      <c r="K193" s="1">
        <v>56614</v>
      </c>
      <c r="L193">
        <v>98.948092715550104</v>
      </c>
      <c r="M193">
        <v>-33.442876434752101</v>
      </c>
      <c r="N193">
        <v>-8.8270842342833404</v>
      </c>
      <c r="O193">
        <v>3.7180685358255499</v>
      </c>
      <c r="P193">
        <v>3.77373068432671</v>
      </c>
      <c r="Q193">
        <v>7255.2001729011499</v>
      </c>
      <c r="R193">
        <v>0</v>
      </c>
      <c r="S193">
        <v>0</v>
      </c>
      <c r="T193">
        <v>0.20705479944903199</v>
      </c>
      <c r="U193">
        <v>0.83569840059280398</v>
      </c>
      <c r="V193">
        <v>0.71788889194488503</v>
      </c>
      <c r="W193">
        <v>-0.117809509147644</v>
      </c>
      <c r="X193">
        <v>8424</v>
      </c>
      <c r="Y193">
        <v>567</v>
      </c>
      <c r="Z193">
        <v>2539</v>
      </c>
      <c r="AA193">
        <v>0</v>
      </c>
      <c r="AB193">
        <v>0</v>
      </c>
      <c r="AC193" s="2">
        <v>7.5202033585759498E-3</v>
      </c>
      <c r="AD193">
        <v>0.72594221263122605</v>
      </c>
      <c r="AE193">
        <v>0</v>
      </c>
      <c r="AF193">
        <v>46.687512731000602</v>
      </c>
      <c r="AG193">
        <v>-32.642652947990598</v>
      </c>
      <c r="AH193">
        <v>-7.3603866568459804</v>
      </c>
      <c r="AI193">
        <v>-25.2640781402588</v>
      </c>
      <c r="AJ193">
        <v>1907.95642089844</v>
      </c>
      <c r="AK193">
        <v>66.220183326531796</v>
      </c>
      <c r="AL193">
        <v>0.14028285747653199</v>
      </c>
      <c r="AM193">
        <v>0</v>
      </c>
      <c r="AN193">
        <v>7255.2001729011499</v>
      </c>
      <c r="AO193">
        <v>0</v>
      </c>
      <c r="AP193" s="2">
        <v>4.2084858283837102E-2</v>
      </c>
      <c r="AQ193">
        <v>5.6113141858242503</v>
      </c>
      <c r="AR193">
        <v>8206.5471412315401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100.79999399185201</v>
      </c>
      <c r="AY193">
        <v>9.5999994277954102</v>
      </c>
      <c r="AZ193">
        <v>1032.0903501212599</v>
      </c>
      <c r="BA193">
        <v>0.19614053432829301</v>
      </c>
      <c r="BB193" s="2">
        <v>2.1973103242381499E-4</v>
      </c>
      <c r="BC193">
        <v>4.63273391676847</v>
      </c>
      <c r="BD193" s="2">
        <v>3.1824214840017198E-2</v>
      </c>
      <c r="BE193">
        <v>4.6009113480850203</v>
      </c>
      <c r="BF193">
        <v>0</v>
      </c>
      <c r="BG193">
        <v>0</v>
      </c>
      <c r="BH193">
        <v>299.50952964043199</v>
      </c>
      <c r="BI193">
        <v>68.396190404891996</v>
      </c>
      <c r="BJ193">
        <v>10565.1295005831</v>
      </c>
      <c r="BK193">
        <v>0</v>
      </c>
      <c r="BL193">
        <v>356</v>
      </c>
      <c r="BM193">
        <v>0.25929395269775402</v>
      </c>
      <c r="BN193">
        <v>0.72882190000000002</v>
      </c>
      <c r="BO193" s="9" t="str">
        <f>_xlfn.XLOOKUP(A193,Thermal!A:A,Thermal!B:B)</f>
        <v>GT</v>
      </c>
      <c r="BP193" s="9" t="str">
        <f>_xlfn.XLOOKUP(A193,Thermal!A:A,Thermal!C:C)</f>
        <v>GT</v>
      </c>
    </row>
    <row r="194" spans="1:68" x14ac:dyDescent="0.3">
      <c r="A194" t="s">
        <v>1265</v>
      </c>
      <c r="B194" t="s">
        <v>148</v>
      </c>
      <c r="C194" t="s">
        <v>149</v>
      </c>
      <c r="D194" t="s">
        <v>150</v>
      </c>
      <c r="E194" t="s">
        <v>81</v>
      </c>
      <c r="F194" t="s">
        <v>161</v>
      </c>
      <c r="G194">
        <v>3</v>
      </c>
      <c r="H194">
        <v>1.79999995231628</v>
      </c>
      <c r="I194" t="s">
        <v>152</v>
      </c>
      <c r="J194" s="1">
        <v>36434</v>
      </c>
      <c r="K194" s="1">
        <v>55153</v>
      </c>
      <c r="L194">
        <v>180.21079062854801</v>
      </c>
      <c r="M194">
        <v>50.930739844234402</v>
      </c>
      <c r="N194">
        <v>-4.48918034046984</v>
      </c>
      <c r="O194">
        <v>2.7990654205607499</v>
      </c>
      <c r="P194">
        <v>2.8054635761589402</v>
      </c>
      <c r="Q194">
        <v>3351.5999119281801</v>
      </c>
      <c r="R194">
        <v>0</v>
      </c>
      <c r="S194">
        <v>0</v>
      </c>
      <c r="T194">
        <v>0.12753424321920301</v>
      </c>
      <c r="U194">
        <v>0.70408694040906405</v>
      </c>
      <c r="V194">
        <v>0.60399592646884903</v>
      </c>
      <c r="W194">
        <v>-0.10009101408386201</v>
      </c>
      <c r="X194">
        <v>8592</v>
      </c>
      <c r="Y194">
        <v>579</v>
      </c>
      <c r="Z194">
        <v>1856</v>
      </c>
      <c r="AA194">
        <v>0</v>
      </c>
      <c r="AB194">
        <v>0</v>
      </c>
      <c r="AC194" s="2">
        <v>1.5082199204134901E-3</v>
      </c>
      <c r="AD194">
        <v>0.30257720887756301</v>
      </c>
      <c r="AE194">
        <v>0</v>
      </c>
      <c r="AF194">
        <v>86.880276587281401</v>
      </c>
      <c r="AG194">
        <v>4.09509685763138</v>
      </c>
      <c r="AH194">
        <v>-3.9053726410273302</v>
      </c>
      <c r="AI194">
        <v>-84.199264526367202</v>
      </c>
      <c r="AJ194">
        <v>777.9443359375</v>
      </c>
      <c r="AK194">
        <v>77.151240160265402</v>
      </c>
      <c r="AL194" s="2">
        <v>6.9497248957157101E-2</v>
      </c>
      <c r="AM194">
        <v>0</v>
      </c>
      <c r="AN194">
        <v>3351.5999119281801</v>
      </c>
      <c r="AO194">
        <v>0</v>
      </c>
      <c r="AP194" s="2">
        <v>2.0849175184470398E-2</v>
      </c>
      <c r="AQ194">
        <v>2.7798899386357498</v>
      </c>
      <c r="AR194">
        <v>4065.5892097320602</v>
      </c>
      <c r="AS194">
        <v>0</v>
      </c>
      <c r="AT194">
        <v>0</v>
      </c>
      <c r="AU194">
        <v>320.86444794321102</v>
      </c>
      <c r="AV194">
        <v>1.2000001594424199</v>
      </c>
      <c r="AW194">
        <v>9.6000003814697301</v>
      </c>
      <c r="AX194">
        <v>914.34059985727094</v>
      </c>
      <c r="AY194">
        <v>862.85947068408097</v>
      </c>
      <c r="AZ194">
        <v>439.20001715421699</v>
      </c>
      <c r="BA194">
        <v>1.86589867746269</v>
      </c>
      <c r="BB194" s="2">
        <v>7.8725721145852696E-3</v>
      </c>
      <c r="BC194">
        <v>35.085696216738398</v>
      </c>
      <c r="BD194">
        <v>35.060037663933798</v>
      </c>
      <c r="BE194">
        <v>35.060036701610898</v>
      </c>
      <c r="BF194" s="2">
        <v>1.02312010651454E-3</v>
      </c>
      <c r="BG194" s="2">
        <v>6.8028003151994199E-3</v>
      </c>
      <c r="BH194">
        <v>73170.045924625098</v>
      </c>
      <c r="BI194">
        <v>89600.826471891705</v>
      </c>
      <c r="BJ194">
        <v>69386.962203104602</v>
      </c>
      <c r="BK194">
        <v>0</v>
      </c>
      <c r="BL194">
        <v>356</v>
      </c>
      <c r="BM194" s="2">
        <v>9.7193756927490202E-2</v>
      </c>
      <c r="BN194">
        <v>0.8361537</v>
      </c>
      <c r="BO194" s="9" t="str">
        <f>_xlfn.XLOOKUP(A194,Thermal!A:A,Thermal!B:B)</f>
        <v>GT</v>
      </c>
      <c r="BP194" s="9" t="str">
        <f>_xlfn.XLOOKUP(A194,Thermal!A:A,Thermal!C:C)</f>
        <v>GT</v>
      </c>
    </row>
    <row r="195" spans="1:68" x14ac:dyDescent="0.3">
      <c r="A195" t="s">
        <v>2730</v>
      </c>
      <c r="B195" t="s">
        <v>212</v>
      </c>
      <c r="C195" t="s">
        <v>97</v>
      </c>
      <c r="D195" t="s">
        <v>90</v>
      </c>
      <c r="E195" t="s">
        <v>81</v>
      </c>
      <c r="F195" t="s">
        <v>161</v>
      </c>
      <c r="G195">
        <v>49.099998474121101</v>
      </c>
      <c r="H195">
        <v>23.568000793456999</v>
      </c>
      <c r="I195" t="s">
        <v>681</v>
      </c>
      <c r="J195" s="1">
        <v>40345</v>
      </c>
      <c r="K195" s="1">
        <v>55153</v>
      </c>
      <c r="L195">
        <v>127.151043620975</v>
      </c>
      <c r="M195">
        <v>-16.949146833676998</v>
      </c>
      <c r="N195">
        <v>-7.5052783917859802</v>
      </c>
      <c r="O195">
        <v>45.677529733128999</v>
      </c>
      <c r="P195">
        <v>46.1057656753405</v>
      </c>
      <c r="Q195">
        <v>62547.526927947998</v>
      </c>
      <c r="R195">
        <v>0</v>
      </c>
      <c r="S195">
        <v>0</v>
      </c>
      <c r="T195">
        <v>0.14542013984969099</v>
      </c>
      <c r="U195">
        <v>9.8789464863996503</v>
      </c>
      <c r="V195">
        <v>7.9529842757568403</v>
      </c>
      <c r="W195">
        <v>-1.92596220117187</v>
      </c>
      <c r="X195">
        <v>8592</v>
      </c>
      <c r="Y195">
        <v>579</v>
      </c>
      <c r="Z195">
        <v>2321</v>
      </c>
      <c r="AA195">
        <v>0</v>
      </c>
      <c r="AB195">
        <v>0</v>
      </c>
      <c r="AC195">
        <v>2.8146386371951999E-2</v>
      </c>
      <c r="AD195">
        <v>4.8056814049072303</v>
      </c>
      <c r="AE195">
        <v>0</v>
      </c>
      <c r="AF195">
        <v>68.755088995923103</v>
      </c>
      <c r="AG195">
        <v>-13.256347835820099</v>
      </c>
      <c r="AH195">
        <v>-4.6791155024222499</v>
      </c>
      <c r="AI195">
        <v>-26.567256927490199</v>
      </c>
      <c r="AJ195">
        <v>1915.00146484375</v>
      </c>
      <c r="AK195">
        <v>69.406738601556498</v>
      </c>
      <c r="AL195">
        <v>0.68957643436813398</v>
      </c>
      <c r="AM195">
        <v>0</v>
      </c>
      <c r="AN195">
        <v>62547.526927947998</v>
      </c>
      <c r="AO195">
        <v>0</v>
      </c>
      <c r="AP195">
        <v>0.20687293972447501</v>
      </c>
      <c r="AQ195">
        <v>27.583057389974599</v>
      </c>
      <c r="AR195">
        <v>40340.221442382797</v>
      </c>
      <c r="AS195">
        <v>0</v>
      </c>
      <c r="AT195">
        <v>0</v>
      </c>
      <c r="AU195">
        <v>4423.9506598510698</v>
      </c>
      <c r="AV195" s="2">
        <v>1.3113021850585899E-6</v>
      </c>
      <c r="AW195">
        <v>7466.2577991485596</v>
      </c>
      <c r="AX195">
        <v>25.531997680664102</v>
      </c>
      <c r="AY195">
        <v>1354.0247951746001</v>
      </c>
      <c r="AZ195">
        <v>50034.012341670699</v>
      </c>
      <c r="BA195">
        <v>0.15865582111832299</v>
      </c>
      <c r="BB195" s="2">
        <v>1.0077528424561301E-4</v>
      </c>
      <c r="BC195">
        <v>4.7625885636110299</v>
      </c>
      <c r="BD195">
        <v>4.7625885586894903</v>
      </c>
      <c r="BE195">
        <v>4.7625901408658802</v>
      </c>
      <c r="BF195" s="2">
        <v>4.4138431798401701E-10</v>
      </c>
      <c r="BG195">
        <v>0.391968033960438</v>
      </c>
      <c r="BH195">
        <v>229.55467224121099</v>
      </c>
      <c r="BI195">
        <v>7895.4570939573296</v>
      </c>
      <c r="BJ195">
        <v>191003.77381796701</v>
      </c>
      <c r="BK195">
        <v>3</v>
      </c>
      <c r="BL195">
        <v>356</v>
      </c>
      <c r="BM195">
        <v>2.9693790341796902</v>
      </c>
      <c r="BN195">
        <v>8.1521139999999992</v>
      </c>
      <c r="BO195" s="9" t="str">
        <f>_xlfn.XLOOKUP(A195,Thermal!A:A,Thermal!B:B)</f>
        <v>GT LM6000 PC Sprint</v>
      </c>
      <c r="BP195" s="9" t="str">
        <f>_xlfn.XLOOKUP(A195,Thermal!A:A,Thermal!C:C)</f>
        <v>GT LM</v>
      </c>
    </row>
    <row r="196" spans="1:68" x14ac:dyDescent="0.3">
      <c r="A196" t="s">
        <v>1498</v>
      </c>
      <c r="B196" t="s">
        <v>132</v>
      </c>
      <c r="C196" t="s">
        <v>97</v>
      </c>
      <c r="D196" t="s">
        <v>90</v>
      </c>
      <c r="E196" t="s">
        <v>81</v>
      </c>
      <c r="F196" t="s">
        <v>192</v>
      </c>
      <c r="G196">
        <v>57</v>
      </c>
      <c r="H196">
        <v>33.681999206542997</v>
      </c>
      <c r="I196" t="s">
        <v>190</v>
      </c>
      <c r="J196" s="1">
        <v>36892</v>
      </c>
      <c r="K196" s="1">
        <v>55153</v>
      </c>
      <c r="L196">
        <v>132.65345323511201</v>
      </c>
      <c r="M196">
        <v>12.636614969233401</v>
      </c>
      <c r="N196">
        <v>0.44262829423779299</v>
      </c>
      <c r="O196">
        <v>54.047897196261701</v>
      </c>
      <c r="P196">
        <v>54.656456953642397</v>
      </c>
      <c r="Q196">
        <v>191807.35512542701</v>
      </c>
      <c r="R196">
        <v>0</v>
      </c>
      <c r="S196">
        <v>0</v>
      </c>
      <c r="T196">
        <v>0.38413713675607403</v>
      </c>
      <c r="U196">
        <v>23.244702721107501</v>
      </c>
      <c r="V196">
        <v>25.443909161254901</v>
      </c>
      <c r="W196">
        <v>2.1992064338378898</v>
      </c>
      <c r="X196">
        <v>8472</v>
      </c>
      <c r="Y196">
        <v>415</v>
      </c>
      <c r="Z196">
        <v>3789</v>
      </c>
      <c r="AA196">
        <v>0</v>
      </c>
      <c r="AB196">
        <v>0</v>
      </c>
      <c r="AC196">
        <v>0.34525323007968101</v>
      </c>
      <c r="AD196">
        <v>12.359925262000999</v>
      </c>
      <c r="AE196">
        <v>0</v>
      </c>
      <c r="AF196">
        <v>89.304321695622207</v>
      </c>
      <c r="AG196">
        <v>3.2277081512466799</v>
      </c>
      <c r="AH196">
        <v>-0.61393883310867803</v>
      </c>
      <c r="AI196">
        <v>-26.104652404785199</v>
      </c>
      <c r="AJ196">
        <v>2046.35388183594</v>
      </c>
      <c r="AK196">
        <v>81.033611005002001</v>
      </c>
      <c r="AL196">
        <v>1.5384179534406699</v>
      </c>
      <c r="AM196">
        <v>0</v>
      </c>
      <c r="AN196">
        <v>191807.35512542701</v>
      </c>
      <c r="AO196">
        <v>0</v>
      </c>
      <c r="AP196">
        <v>0.46152542724157702</v>
      </c>
      <c r="AQ196">
        <v>61.536718713104698</v>
      </c>
      <c r="AR196">
        <v>89997.4535170288</v>
      </c>
      <c r="AS196">
        <v>0</v>
      </c>
      <c r="AT196">
        <v>0</v>
      </c>
      <c r="AU196">
        <v>9869.6607364654501</v>
      </c>
      <c r="AV196" s="2">
        <v>1.9669532775878902E-6</v>
      </c>
      <c r="AW196">
        <v>69.954002380371094</v>
      </c>
      <c r="AX196">
        <v>116.590003967285</v>
      </c>
      <c r="AY196">
        <v>1596.09818041325</v>
      </c>
      <c r="AZ196">
        <v>14342.216945469399</v>
      </c>
      <c r="BA196">
        <v>0.15865582111832299</v>
      </c>
      <c r="BB196" s="2">
        <v>1.0077528424561301E-4</v>
      </c>
      <c r="BC196">
        <v>4.7625885636110299</v>
      </c>
      <c r="BD196">
        <v>4.7625885586894903</v>
      </c>
      <c r="BE196">
        <v>4.7625901408658802</v>
      </c>
      <c r="BF196" s="2">
        <v>6.7846774032265203E-10</v>
      </c>
      <c r="BG196" s="2">
        <v>2.40595135837793E-2</v>
      </c>
      <c r="BH196">
        <v>982.79279585741494</v>
      </c>
      <c r="BI196">
        <v>8381.5383827534806</v>
      </c>
      <c r="BJ196">
        <v>41828.740031393398</v>
      </c>
      <c r="BK196">
        <v>19</v>
      </c>
      <c r="BL196">
        <v>355</v>
      </c>
      <c r="BM196">
        <v>2.0779814716796898</v>
      </c>
      <c r="BN196">
        <v>25.495100000000001</v>
      </c>
      <c r="BO196" s="9" t="str">
        <f>_xlfn.XLOOKUP(A196,Thermal!A:A,Thermal!B:B)</f>
        <v>CC Aero</v>
      </c>
      <c r="BP196" s="9" t="str">
        <f>_xlfn.XLOOKUP(A196,Thermal!A:A,Thermal!C:C)</f>
        <v>CC Aero</v>
      </c>
    </row>
    <row r="197" spans="1:68" x14ac:dyDescent="0.3">
      <c r="A197" t="s">
        <v>1736</v>
      </c>
      <c r="B197" t="s">
        <v>119</v>
      </c>
      <c r="C197" t="s">
        <v>120</v>
      </c>
      <c r="D197" t="s">
        <v>104</v>
      </c>
      <c r="E197" t="s">
        <v>81</v>
      </c>
      <c r="F197" t="s">
        <v>161</v>
      </c>
      <c r="G197">
        <v>75.300003051757798</v>
      </c>
      <c r="H197">
        <v>69.355262756347699</v>
      </c>
      <c r="I197" t="s">
        <v>312</v>
      </c>
      <c r="J197" s="1">
        <v>38869</v>
      </c>
      <c r="K197" s="1">
        <v>53692</v>
      </c>
      <c r="L197">
        <v>64.842656912596894</v>
      </c>
      <c r="M197">
        <v>-36.071403369857499</v>
      </c>
      <c r="N197">
        <v>-9.3447389905192608</v>
      </c>
      <c r="O197">
        <v>70.300528550073693</v>
      </c>
      <c r="P197">
        <v>69.648347193568497</v>
      </c>
      <c r="Q197">
        <v>333477.23460388201</v>
      </c>
      <c r="R197">
        <v>0</v>
      </c>
      <c r="S197">
        <v>0</v>
      </c>
      <c r="T197">
        <v>0.50555346511702703</v>
      </c>
      <c r="U197">
        <v>20.8846942038879</v>
      </c>
      <c r="V197">
        <v>21.623550463623001</v>
      </c>
      <c r="W197">
        <v>0.73885628253173796</v>
      </c>
      <c r="X197">
        <v>8592</v>
      </c>
      <c r="Y197">
        <v>613</v>
      </c>
      <c r="Z197">
        <v>4770</v>
      </c>
      <c r="AA197">
        <v>0</v>
      </c>
      <c r="AB197">
        <v>0</v>
      </c>
      <c r="AC197">
        <v>0.15006475159638899</v>
      </c>
      <c r="AD197">
        <v>18.666513042581599</v>
      </c>
      <c r="AE197">
        <v>0</v>
      </c>
      <c r="AF197">
        <v>44.9945472735618</v>
      </c>
      <c r="AG197">
        <v>-33.706350189850603</v>
      </c>
      <c r="AH197">
        <v>-7.98965483868625</v>
      </c>
      <c r="AI197">
        <v>-24.8681316375732</v>
      </c>
      <c r="AJ197">
        <v>1879.64416503906</v>
      </c>
      <c r="AK197">
        <v>64.733188686366603</v>
      </c>
      <c r="AL197">
        <v>3.5934026923112898</v>
      </c>
      <c r="AM197">
        <v>0</v>
      </c>
      <c r="AN197">
        <v>333477.23460388201</v>
      </c>
      <c r="AO197">
        <v>0</v>
      </c>
      <c r="AP197">
        <v>1.07802083841152</v>
      </c>
      <c r="AQ197">
        <v>143.73610626020999</v>
      </c>
      <c r="AR197">
        <v>210214.06078320299</v>
      </c>
      <c r="AS197">
        <v>0</v>
      </c>
      <c r="AT197">
        <v>0</v>
      </c>
      <c r="AU197">
        <v>0</v>
      </c>
      <c r="AV197">
        <v>9.9871978759765607</v>
      </c>
      <c r="AW197">
        <v>0</v>
      </c>
      <c r="AX197">
        <v>969.55436301231396</v>
      </c>
      <c r="AY197">
        <v>152.27291351556801</v>
      </c>
      <c r="AZ197">
        <v>11612.041027843999</v>
      </c>
      <c r="BA197">
        <v>0.19614053432829301</v>
      </c>
      <c r="BB197" s="2">
        <v>2.1973103242381499E-4</v>
      </c>
      <c r="BC197">
        <v>4.63273391676847</v>
      </c>
      <c r="BD197" s="2">
        <v>3.1824214840017198E-2</v>
      </c>
      <c r="BE197">
        <v>4.6009113480850203</v>
      </c>
      <c r="BF197" s="2">
        <v>6.6158767149318001E-3</v>
      </c>
      <c r="BG197">
        <v>0</v>
      </c>
      <c r="BH197">
        <v>3377.7562189749401</v>
      </c>
      <c r="BI197">
        <v>248.76876304173501</v>
      </c>
      <c r="BJ197">
        <v>182609.81974127001</v>
      </c>
      <c r="BK197">
        <v>3719</v>
      </c>
      <c r="BL197">
        <v>355</v>
      </c>
      <c r="BM197">
        <v>3.1741464189453099</v>
      </c>
      <c r="BN197">
        <v>21.80979</v>
      </c>
      <c r="BO197" s="9" t="str">
        <f>_xlfn.XLOOKUP(A197,Thermal!A:A,Thermal!B:B)</f>
        <v>GT 7EA</v>
      </c>
      <c r="BP197" s="9" t="str">
        <f>_xlfn.XLOOKUP(A197,Thermal!A:A,Thermal!C:C)</f>
        <v>GT E</v>
      </c>
    </row>
    <row r="198" spans="1:68" x14ac:dyDescent="0.3">
      <c r="A198" t="s">
        <v>881</v>
      </c>
      <c r="B198" t="s">
        <v>119</v>
      </c>
      <c r="C198" t="s">
        <v>120</v>
      </c>
      <c r="D198" t="s">
        <v>104</v>
      </c>
      <c r="E198" t="s">
        <v>81</v>
      </c>
      <c r="F198" t="s">
        <v>192</v>
      </c>
      <c r="G198">
        <v>126</v>
      </c>
      <c r="H198">
        <v>69.300003051757798</v>
      </c>
      <c r="I198" t="s">
        <v>312</v>
      </c>
      <c r="J198" s="1">
        <v>30103</v>
      </c>
      <c r="K198" s="1">
        <v>52596</v>
      </c>
      <c r="L198">
        <v>74.624297444448104</v>
      </c>
      <c r="M198">
        <v>-32.7359124580844</v>
      </c>
      <c r="N198">
        <v>-9.1035083311311809</v>
      </c>
      <c r="O198">
        <v>120.283878504673</v>
      </c>
      <c r="P198">
        <v>119.289735099338</v>
      </c>
      <c r="Q198">
        <v>503879.753356934</v>
      </c>
      <c r="R198">
        <v>0</v>
      </c>
      <c r="S198">
        <v>0</v>
      </c>
      <c r="T198">
        <v>0.45651206182184301</v>
      </c>
      <c r="U198">
        <v>32.5764900127106</v>
      </c>
      <c r="V198">
        <v>37.601673187772803</v>
      </c>
      <c r="W198">
        <v>5.0251832402343801</v>
      </c>
      <c r="X198">
        <v>8592</v>
      </c>
      <c r="Y198">
        <v>426</v>
      </c>
      <c r="Z198">
        <v>4630</v>
      </c>
      <c r="AA198">
        <v>0</v>
      </c>
      <c r="AB198">
        <v>0</v>
      </c>
      <c r="AC198">
        <v>1.0581474339958401</v>
      </c>
      <c r="AD198">
        <v>26.3483953988647</v>
      </c>
      <c r="AE198">
        <v>0</v>
      </c>
      <c r="AF198">
        <v>48.096718974556097</v>
      </c>
      <c r="AG198">
        <v>-30.929155868009499</v>
      </c>
      <c r="AH198">
        <v>-7.6646799102029304</v>
      </c>
      <c r="AI198">
        <v>-24.9700622558594</v>
      </c>
      <c r="AJ198">
        <v>1902.68481445313</v>
      </c>
      <c r="AK198">
        <v>65.967594675749496</v>
      </c>
      <c r="AL198">
        <v>5.0596408985519403</v>
      </c>
      <c r="AM198">
        <v>0</v>
      </c>
      <c r="AN198">
        <v>503879.753356934</v>
      </c>
      <c r="AO198">
        <v>0</v>
      </c>
      <c r="AP198">
        <v>1.51789235973917</v>
      </c>
      <c r="AQ198">
        <v>202.38562817132501</v>
      </c>
      <c r="AR198">
        <v>295988.99136608897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167.134891748428</v>
      </c>
      <c r="AY198">
        <v>507.23722791671798</v>
      </c>
      <c r="AZ198">
        <v>18922.455374896501</v>
      </c>
      <c r="BA198">
        <v>0.19614053432829301</v>
      </c>
      <c r="BB198" s="2">
        <v>2.1973103242381499E-4</v>
      </c>
      <c r="BC198">
        <v>4.63273391676847</v>
      </c>
      <c r="BD198" s="2">
        <v>3.1824214840017198E-2</v>
      </c>
      <c r="BE198">
        <v>4.6009113480850203</v>
      </c>
      <c r="BF198">
        <v>0</v>
      </c>
      <c r="BG198">
        <v>0</v>
      </c>
      <c r="BH198">
        <v>191.441410853988</v>
      </c>
      <c r="BI198">
        <v>365.08711066970898</v>
      </c>
      <c r="BJ198">
        <v>43436.804798913698</v>
      </c>
      <c r="BK198">
        <v>69</v>
      </c>
      <c r="BL198">
        <v>354</v>
      </c>
      <c r="BM198">
        <v>3.95887699072266</v>
      </c>
      <c r="BN198">
        <v>37.645670000000003</v>
      </c>
      <c r="BO198" s="9" t="str">
        <f>_xlfn.XLOOKUP(A198,Thermal!A:A,Thermal!B:B)</f>
        <v>CC 501B6</v>
      </c>
      <c r="BP198" s="9" t="str">
        <f>_xlfn.XLOOKUP(A198,Thermal!A:A,Thermal!C:C)</f>
        <v>CC B</v>
      </c>
    </row>
    <row r="199" spans="1:68" x14ac:dyDescent="0.3">
      <c r="A199" t="s">
        <v>882</v>
      </c>
      <c r="B199" t="s">
        <v>119</v>
      </c>
      <c r="C199" t="s">
        <v>120</v>
      </c>
      <c r="D199" t="s">
        <v>104</v>
      </c>
      <c r="E199" t="s">
        <v>81</v>
      </c>
      <c r="F199" t="s">
        <v>192</v>
      </c>
      <c r="G199">
        <v>126</v>
      </c>
      <c r="H199">
        <v>69.300003051757798</v>
      </c>
      <c r="I199" t="s">
        <v>312</v>
      </c>
      <c r="J199" s="1">
        <v>34486</v>
      </c>
      <c r="K199" s="1">
        <v>52596</v>
      </c>
      <c r="L199">
        <v>74.386409634333106</v>
      </c>
      <c r="M199">
        <v>-32.796388142719401</v>
      </c>
      <c r="N199">
        <v>-8.7762384888352205</v>
      </c>
      <c r="O199">
        <v>119.40070093457901</v>
      </c>
      <c r="P199">
        <v>120.680463576159</v>
      </c>
      <c r="Q199">
        <v>444796.28295898403</v>
      </c>
      <c r="R199">
        <v>0</v>
      </c>
      <c r="S199">
        <v>0</v>
      </c>
      <c r="T199">
        <v>0.40298278879338001</v>
      </c>
      <c r="U199">
        <v>29.506925045333901</v>
      </c>
      <c r="V199">
        <v>33.08679908709</v>
      </c>
      <c r="W199">
        <v>3.5798740563964802</v>
      </c>
      <c r="X199">
        <v>8592</v>
      </c>
      <c r="Y199">
        <v>422</v>
      </c>
      <c r="Z199">
        <v>4331</v>
      </c>
      <c r="AA199">
        <v>0</v>
      </c>
      <c r="AB199">
        <v>0</v>
      </c>
      <c r="AC199">
        <v>0.93407215179479397</v>
      </c>
      <c r="AD199">
        <v>23.4578720493164</v>
      </c>
      <c r="AE199">
        <v>0</v>
      </c>
      <c r="AF199">
        <v>47.586338322912397</v>
      </c>
      <c r="AG199">
        <v>-31.527957871660899</v>
      </c>
      <c r="AH199">
        <v>-7.5762587931585497</v>
      </c>
      <c r="AI199">
        <v>-25.071426391601602</v>
      </c>
      <c r="AJ199">
        <v>1903.61791992188</v>
      </c>
      <c r="AK199">
        <v>66.011329858637197</v>
      </c>
      <c r="AL199">
        <v>4.5047755703430203</v>
      </c>
      <c r="AM199">
        <v>0</v>
      </c>
      <c r="AN199">
        <v>444796.28295898403</v>
      </c>
      <c r="AO199">
        <v>0</v>
      </c>
      <c r="AP199">
        <v>1.35143271318078</v>
      </c>
      <c r="AQ199">
        <v>180.19101746559099</v>
      </c>
      <c r="AR199">
        <v>263529.37459570298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1016.59107941389</v>
      </c>
      <c r="AY199">
        <v>707.20599555969204</v>
      </c>
      <c r="AZ199">
        <v>29838.683874011</v>
      </c>
      <c r="BA199">
        <v>0.19614053432829301</v>
      </c>
      <c r="BB199" s="2">
        <v>2.1973103242381499E-4</v>
      </c>
      <c r="BC199">
        <v>4.63273391676847</v>
      </c>
      <c r="BD199" s="2">
        <v>3.1824214840017198E-2</v>
      </c>
      <c r="BE199">
        <v>4.6009113480850203</v>
      </c>
      <c r="BF199">
        <v>0</v>
      </c>
      <c r="BG199">
        <v>0</v>
      </c>
      <c r="BH199">
        <v>21132.708929968499</v>
      </c>
      <c r="BI199">
        <v>376.744378509233</v>
      </c>
      <c r="BJ199">
        <v>332649.63014162303</v>
      </c>
      <c r="BK199">
        <v>2811</v>
      </c>
      <c r="BL199">
        <v>354</v>
      </c>
      <c r="BM199">
        <v>4.0103368574218701</v>
      </c>
      <c r="BN199">
        <v>33.440959999999997</v>
      </c>
      <c r="BO199" s="9" t="str">
        <f>_xlfn.XLOOKUP(A199,Thermal!A:A,Thermal!B:B)</f>
        <v>CC 501B6</v>
      </c>
      <c r="BP199" s="9" t="str">
        <f>_xlfn.XLOOKUP(A199,Thermal!A:A,Thermal!C:C)</f>
        <v>CC B</v>
      </c>
    </row>
    <row r="200" spans="1:68" x14ac:dyDescent="0.3">
      <c r="A200" t="s">
        <v>1419</v>
      </c>
      <c r="B200" t="s">
        <v>148</v>
      </c>
      <c r="C200" t="s">
        <v>149</v>
      </c>
      <c r="D200" t="s">
        <v>150</v>
      </c>
      <c r="E200" t="s">
        <v>81</v>
      </c>
      <c r="F200" t="s">
        <v>161</v>
      </c>
      <c r="G200">
        <v>101</v>
      </c>
      <c r="H200">
        <v>51.5</v>
      </c>
      <c r="I200" t="s">
        <v>152</v>
      </c>
      <c r="J200" s="1">
        <v>40927</v>
      </c>
      <c r="K200" s="1">
        <v>55153</v>
      </c>
      <c r="L200">
        <v>121.586883940663</v>
      </c>
      <c r="M200">
        <v>12.0077420181641</v>
      </c>
      <c r="N200">
        <v>0.80916511724926199</v>
      </c>
      <c r="O200">
        <v>94.195872274143298</v>
      </c>
      <c r="P200">
        <v>94.422737306843302</v>
      </c>
      <c r="Q200">
        <v>413343.40491104103</v>
      </c>
      <c r="R200">
        <v>0</v>
      </c>
      <c r="S200">
        <v>0</v>
      </c>
      <c r="T200">
        <v>0.46718138807199</v>
      </c>
      <c r="U200">
        <v>53.406728246017501</v>
      </c>
      <c r="V200">
        <v>50.257137606933597</v>
      </c>
      <c r="W200">
        <v>-3.1495906381835899</v>
      </c>
      <c r="X200">
        <v>8592</v>
      </c>
      <c r="Y200">
        <v>582</v>
      </c>
      <c r="Z200">
        <v>6055</v>
      </c>
      <c r="AA200">
        <v>0</v>
      </c>
      <c r="AB200">
        <v>0</v>
      </c>
      <c r="AC200">
        <v>0.23147230773567201</v>
      </c>
      <c r="AD200">
        <v>24.515810573333699</v>
      </c>
      <c r="AE200">
        <v>0</v>
      </c>
      <c r="AF200">
        <v>99.899833452687304</v>
      </c>
      <c r="AG200">
        <v>10.9335849950973</v>
      </c>
      <c r="AH200">
        <v>2.27569613188086</v>
      </c>
      <c r="AI200">
        <v>-26.5358562469482</v>
      </c>
      <c r="AJ200">
        <v>767.37548828125</v>
      </c>
      <c r="AK200">
        <v>69.504974484666704</v>
      </c>
      <c r="AL200">
        <v>5.62224958786011</v>
      </c>
      <c r="AM200">
        <v>0</v>
      </c>
      <c r="AN200">
        <v>413343.40491104103</v>
      </c>
      <c r="AO200">
        <v>0</v>
      </c>
      <c r="AP200">
        <v>1.6866749166436501</v>
      </c>
      <c r="AQ200">
        <v>224.88998043304699</v>
      </c>
      <c r="AR200">
        <v>328901.61324023397</v>
      </c>
      <c r="AS200">
        <v>0</v>
      </c>
      <c r="AT200">
        <v>0</v>
      </c>
      <c r="AU200">
        <v>25957.574234626802</v>
      </c>
      <c r="AV200">
        <v>2670.6299404874399</v>
      </c>
      <c r="AW200">
        <v>43720.154050804696</v>
      </c>
      <c r="AX200">
        <v>4762.2062566205896</v>
      </c>
      <c r="AY200">
        <v>37188.993829377003</v>
      </c>
      <c r="AZ200">
        <v>156260.395684719</v>
      </c>
      <c r="BA200">
        <v>1.86589867746269</v>
      </c>
      <c r="BB200" s="2">
        <v>7.8725721145852696E-3</v>
      </c>
      <c r="BC200">
        <v>35.085696216738398</v>
      </c>
      <c r="BD200">
        <v>35.060037663933798</v>
      </c>
      <c r="BE200">
        <v>35.060036701610898</v>
      </c>
      <c r="BF200">
        <v>2.07193911959257</v>
      </c>
      <c r="BG200">
        <v>31.086956174560299</v>
      </c>
      <c r="BH200">
        <v>517906.46660449298</v>
      </c>
      <c r="BI200">
        <v>979181.78924377798</v>
      </c>
      <c r="BJ200">
        <v>5509690.6796757197</v>
      </c>
      <c r="BK200">
        <v>95</v>
      </c>
      <c r="BL200">
        <v>354</v>
      </c>
      <c r="BM200">
        <v>8.6679968115234391</v>
      </c>
      <c r="BN200">
        <v>57.263950000000001</v>
      </c>
      <c r="BO200" s="9" t="str">
        <f>_xlfn.XLOOKUP(A200,Thermal!A:A,Thermal!B:B)</f>
        <v>GT</v>
      </c>
      <c r="BP200" s="9" t="str">
        <f>_xlfn.XLOOKUP(A200,Thermal!A:A,Thermal!C:C)</f>
        <v>GT</v>
      </c>
    </row>
    <row r="201" spans="1:68" x14ac:dyDescent="0.3">
      <c r="A201" t="s">
        <v>2457</v>
      </c>
      <c r="B201" t="s">
        <v>232</v>
      </c>
      <c r="C201" t="s">
        <v>233</v>
      </c>
      <c r="D201" t="s">
        <v>166</v>
      </c>
      <c r="E201" t="s">
        <v>81</v>
      </c>
      <c r="F201" t="s">
        <v>161</v>
      </c>
      <c r="G201">
        <v>32</v>
      </c>
      <c r="H201">
        <v>15.3599996566772</v>
      </c>
      <c r="I201" t="s">
        <v>368</v>
      </c>
      <c r="J201" s="1">
        <v>35065</v>
      </c>
      <c r="K201" s="1">
        <v>56614</v>
      </c>
      <c r="L201">
        <v>82.295181155518904</v>
      </c>
      <c r="M201">
        <v>-23.981742659731498</v>
      </c>
      <c r="N201">
        <v>-4.6854419984770903</v>
      </c>
      <c r="O201">
        <v>30.193146417445501</v>
      </c>
      <c r="P201">
        <v>29.589403973509899</v>
      </c>
      <c r="Q201">
        <v>122816.827308655</v>
      </c>
      <c r="R201">
        <v>0</v>
      </c>
      <c r="S201">
        <v>0</v>
      </c>
      <c r="T201">
        <v>0.43813080518056702</v>
      </c>
      <c r="U201">
        <v>9.5063289672698996</v>
      </c>
      <c r="V201">
        <v>10.1072336850533</v>
      </c>
      <c r="W201">
        <v>0.60090470527648898</v>
      </c>
      <c r="X201">
        <v>8424</v>
      </c>
      <c r="Y201">
        <v>563</v>
      </c>
      <c r="Z201">
        <v>5294</v>
      </c>
      <c r="AA201">
        <v>0</v>
      </c>
      <c r="AB201">
        <v>0</v>
      </c>
      <c r="AC201">
        <v>0.127302830412033</v>
      </c>
      <c r="AD201">
        <v>8.5811314160461407</v>
      </c>
      <c r="AE201">
        <v>0</v>
      </c>
      <c r="AF201">
        <v>57.50316307269</v>
      </c>
      <c r="AG201">
        <v>-24.730774543076102</v>
      </c>
      <c r="AH201">
        <v>-4.4566147081642598</v>
      </c>
      <c r="AI201">
        <v>-22.583677291870099</v>
      </c>
      <c r="AJ201">
        <v>1895.77893066406</v>
      </c>
      <c r="AK201">
        <v>71.846697132189902</v>
      </c>
      <c r="AL201">
        <v>1.8427506168432199</v>
      </c>
      <c r="AM201">
        <v>0</v>
      </c>
      <c r="AN201">
        <v>122816.827308655</v>
      </c>
      <c r="AO201">
        <v>0</v>
      </c>
      <c r="AP201">
        <v>0.55282521668751705</v>
      </c>
      <c r="AQ201">
        <v>73.710025403946602</v>
      </c>
      <c r="AR201">
        <v>107800.912367401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542.48841217160202</v>
      </c>
      <c r="AY201">
        <v>9559.1018957828601</v>
      </c>
      <c r="AZ201">
        <v>30582.370184850901</v>
      </c>
      <c r="BA201" s="2">
        <v>7.53048244922878E-2</v>
      </c>
      <c r="BB201" s="2">
        <v>3.2051426692105301E-4</v>
      </c>
      <c r="BC201">
        <v>86.479318714514207</v>
      </c>
      <c r="BD201">
        <v>43.239627551675099</v>
      </c>
      <c r="BE201">
        <v>43.239691918622697</v>
      </c>
      <c r="BF201">
        <v>0</v>
      </c>
      <c r="BG201">
        <v>0</v>
      </c>
      <c r="BH201">
        <v>35889.990043926999</v>
      </c>
      <c r="BI201">
        <v>484761.275158768</v>
      </c>
      <c r="BJ201">
        <v>3266855.1363284499</v>
      </c>
      <c r="BK201">
        <v>38</v>
      </c>
      <c r="BL201">
        <v>354</v>
      </c>
      <c r="BM201">
        <v>0.79051728088378903</v>
      </c>
      <c r="BN201">
        <v>13.894740000000001</v>
      </c>
      <c r="BO201" s="9" t="str">
        <f>_xlfn.XLOOKUP(A201,Thermal!A:A,Thermal!B:B)</f>
        <v>GT</v>
      </c>
      <c r="BP201" s="9" t="str">
        <f>_xlfn.XLOOKUP(A201,Thermal!A:A,Thermal!C:C)</f>
        <v>GT</v>
      </c>
    </row>
    <row r="202" spans="1:68" x14ac:dyDescent="0.3">
      <c r="A202" t="s">
        <v>3508</v>
      </c>
      <c r="B202" t="s">
        <v>96</v>
      </c>
      <c r="C202" t="s">
        <v>97</v>
      </c>
      <c r="D202" t="s">
        <v>90</v>
      </c>
      <c r="E202" t="s">
        <v>81</v>
      </c>
      <c r="F202" t="s">
        <v>161</v>
      </c>
      <c r="G202">
        <v>49.650001525878899</v>
      </c>
      <c r="H202">
        <v>20.530000686645501</v>
      </c>
      <c r="I202" t="s">
        <v>210</v>
      </c>
      <c r="J202" s="1">
        <v>43971</v>
      </c>
      <c r="K202" s="1">
        <v>55153</v>
      </c>
      <c r="L202">
        <v>133.760430016112</v>
      </c>
      <c r="M202">
        <v>-12.487430735787401</v>
      </c>
      <c r="N202">
        <v>-4.9060045818033302</v>
      </c>
      <c r="O202">
        <v>46.353535303074302</v>
      </c>
      <c r="P202">
        <v>46.430423612363001</v>
      </c>
      <c r="Q202">
        <v>68750.361680984497</v>
      </c>
      <c r="R202">
        <v>0</v>
      </c>
      <c r="S202">
        <v>0</v>
      </c>
      <c r="T202">
        <v>0.15807078675831701</v>
      </c>
      <c r="U202">
        <v>11.2110764149323</v>
      </c>
      <c r="V202">
        <v>9.1960789355468702</v>
      </c>
      <c r="W202">
        <v>-2.0149974899902299</v>
      </c>
      <c r="X202">
        <v>8592</v>
      </c>
      <c r="Y202">
        <v>576</v>
      </c>
      <c r="Z202">
        <v>2651</v>
      </c>
      <c r="AA202">
        <v>0</v>
      </c>
      <c r="AB202">
        <v>0</v>
      </c>
      <c r="AC202" s="2">
        <v>3.0937661936874899E-2</v>
      </c>
      <c r="AD202">
        <v>5.5066498790283198</v>
      </c>
      <c r="AE202">
        <v>0</v>
      </c>
      <c r="AF202">
        <v>70.717948650339494</v>
      </c>
      <c r="AG202">
        <v>-11.8523858256097</v>
      </c>
      <c r="AH202">
        <v>-4.1202178627877304</v>
      </c>
      <c r="AI202">
        <v>-27.0068683624268</v>
      </c>
      <c r="AJ202">
        <v>1979.59765625</v>
      </c>
      <c r="AK202">
        <v>72.071600049950007</v>
      </c>
      <c r="AL202">
        <v>0.78685115482330303</v>
      </c>
      <c r="AM202">
        <v>0</v>
      </c>
      <c r="AN202">
        <v>68750.361680984497</v>
      </c>
      <c r="AO202">
        <v>0</v>
      </c>
      <c r="AP202">
        <v>0.23605536224134299</v>
      </c>
      <c r="AQ202">
        <v>31.4740442065001</v>
      </c>
      <c r="AR202">
        <v>46030.792939941399</v>
      </c>
      <c r="AS202">
        <v>0</v>
      </c>
      <c r="AT202">
        <v>0</v>
      </c>
      <c r="AU202">
        <v>5048.0128210754401</v>
      </c>
      <c r="AV202">
        <v>0</v>
      </c>
      <c r="AW202">
        <v>0</v>
      </c>
      <c r="AX202">
        <v>29.790002822876001</v>
      </c>
      <c r="AY202">
        <v>409.10636520385702</v>
      </c>
      <c r="AZ202">
        <v>17168.901336193099</v>
      </c>
      <c r="BA202">
        <v>0.15865582111832299</v>
      </c>
      <c r="BB202" s="2">
        <v>1.0077528424561301E-4</v>
      </c>
      <c r="BC202">
        <v>4.7625885636110299</v>
      </c>
      <c r="BD202">
        <v>4.7625885586894903</v>
      </c>
      <c r="BE202">
        <v>4.7625901408658802</v>
      </c>
      <c r="BF202">
        <v>0</v>
      </c>
      <c r="BG202">
        <v>0</v>
      </c>
      <c r="BH202" s="2">
        <v>3.36656831204891E-2</v>
      </c>
      <c r="BI202">
        <v>3243.2648975307702</v>
      </c>
      <c r="BJ202">
        <v>142320.26339624901</v>
      </c>
      <c r="BK202">
        <v>7</v>
      </c>
      <c r="BL202">
        <v>354</v>
      </c>
      <c r="BM202">
        <v>3.1687683233642598</v>
      </c>
      <c r="BN202">
        <v>9.3416420000000002</v>
      </c>
      <c r="BO202" s="9" t="str">
        <f>_xlfn.XLOOKUP(A202,Thermal!A:A,Thermal!B:B)</f>
        <v>GT LM6000 Hybrid</v>
      </c>
      <c r="BP202" s="9" t="str">
        <f>_xlfn.XLOOKUP(A202,Thermal!A:A,Thermal!C:C)</f>
        <v>GT LM</v>
      </c>
    </row>
    <row r="203" spans="1:68" x14ac:dyDescent="0.3">
      <c r="A203" t="s">
        <v>3863</v>
      </c>
      <c r="B203" t="s">
        <v>96</v>
      </c>
      <c r="C203" t="s">
        <v>97</v>
      </c>
      <c r="D203" t="s">
        <v>90</v>
      </c>
      <c r="E203" t="s">
        <v>81</v>
      </c>
      <c r="F203" t="s">
        <v>161</v>
      </c>
      <c r="G203">
        <v>97</v>
      </c>
      <c r="H203">
        <v>48.5</v>
      </c>
      <c r="I203" t="s">
        <v>210</v>
      </c>
      <c r="J203" s="1">
        <v>41354</v>
      </c>
      <c r="K203" s="1">
        <v>55153</v>
      </c>
      <c r="L203">
        <v>110.303319814603</v>
      </c>
      <c r="M203">
        <v>-6.2813135468733696</v>
      </c>
      <c r="N203">
        <v>-4.2915707509581402</v>
      </c>
      <c r="O203">
        <v>89.691004672897193</v>
      </c>
      <c r="P203">
        <v>91.057947019867598</v>
      </c>
      <c r="Q203">
        <v>312341.797916412</v>
      </c>
      <c r="R203">
        <v>0</v>
      </c>
      <c r="S203">
        <v>0</v>
      </c>
      <c r="T203">
        <v>0.36758202456814598</v>
      </c>
      <c r="U203">
        <v>39.407519483991599</v>
      </c>
      <c r="V203">
        <v>34.452338186035199</v>
      </c>
      <c r="W203">
        <v>-4.9551813012695298</v>
      </c>
      <c r="X203">
        <v>8592</v>
      </c>
      <c r="Y203">
        <v>609</v>
      </c>
      <c r="Z203">
        <v>4412</v>
      </c>
      <c r="AA203">
        <v>0</v>
      </c>
      <c r="AB203">
        <v>0</v>
      </c>
      <c r="AC203">
        <v>0.14055380533898101</v>
      </c>
      <c r="AD203">
        <v>19.844565215332</v>
      </c>
      <c r="AE203">
        <v>0</v>
      </c>
      <c r="AF203">
        <v>71.122450432940298</v>
      </c>
      <c r="AG203">
        <v>-11.6044753888775</v>
      </c>
      <c r="AH203">
        <v>-3.9636265097729302</v>
      </c>
      <c r="AI203">
        <v>-27.536237716674801</v>
      </c>
      <c r="AJ203">
        <v>1980.66491699219</v>
      </c>
      <c r="AK203">
        <v>72.423061447222594</v>
      </c>
      <c r="AL203">
        <v>2.8328002647094701</v>
      </c>
      <c r="AM203">
        <v>0</v>
      </c>
      <c r="AN203">
        <v>312341.797916412</v>
      </c>
      <c r="AO203">
        <v>0</v>
      </c>
      <c r="AP203">
        <v>0.84984011580050001</v>
      </c>
      <c r="AQ203">
        <v>113.312006812096</v>
      </c>
      <c r="AR203">
        <v>165718.81659375</v>
      </c>
      <c r="AS203">
        <v>0</v>
      </c>
      <c r="AT203">
        <v>0</v>
      </c>
      <c r="AU203">
        <v>18173.718838256798</v>
      </c>
      <c r="AV203">
        <v>48.5</v>
      </c>
      <c r="AW203">
        <v>0</v>
      </c>
      <c r="AX203" s="2">
        <v>1.4305114746093801E-6</v>
      </c>
      <c r="AY203">
        <v>1307.36506319046</v>
      </c>
      <c r="AZ203">
        <v>41631.059445858002</v>
      </c>
      <c r="BA203">
        <v>0.15865582111832299</v>
      </c>
      <c r="BB203" s="2">
        <v>1.0077528424561301E-4</v>
      </c>
      <c r="BC203">
        <v>4.7625885636110299</v>
      </c>
      <c r="BD203">
        <v>4.7625885586894903</v>
      </c>
      <c r="BE203">
        <v>4.7625901408658802</v>
      </c>
      <c r="BF203" s="2">
        <v>1.86045989394188E-2</v>
      </c>
      <c r="BG203">
        <v>0</v>
      </c>
      <c r="BH203" s="2">
        <v>4.7085068217711503E-5</v>
      </c>
      <c r="BI203">
        <v>6929.1441644589404</v>
      </c>
      <c r="BJ203">
        <v>110470.66225025</v>
      </c>
      <c r="BK203">
        <v>10</v>
      </c>
      <c r="BL203">
        <v>354</v>
      </c>
      <c r="BM203">
        <v>7.9675465495605504</v>
      </c>
      <c r="BN203">
        <v>34.569740000000003</v>
      </c>
      <c r="BO203" s="9" t="str">
        <f>_xlfn.XLOOKUP(A203,Thermal!A:A,Thermal!B:B)</f>
        <v>GT LMS100</v>
      </c>
      <c r="BP203" s="9" t="str">
        <f>_xlfn.XLOOKUP(A203,Thermal!A:A,Thermal!C:C)</f>
        <v>GT LMS</v>
      </c>
    </row>
    <row r="204" spans="1:68" x14ac:dyDescent="0.3">
      <c r="A204" t="s">
        <v>875</v>
      </c>
      <c r="B204" t="s">
        <v>119</v>
      </c>
      <c r="C204" t="s">
        <v>120</v>
      </c>
      <c r="D204" t="s">
        <v>104</v>
      </c>
      <c r="E204" t="s">
        <v>81</v>
      </c>
      <c r="F204" t="s">
        <v>161</v>
      </c>
      <c r="G204">
        <v>53.5</v>
      </c>
      <c r="H204">
        <v>46.298080444335902</v>
      </c>
      <c r="I204" t="s">
        <v>312</v>
      </c>
      <c r="J204" s="1">
        <v>39630</v>
      </c>
      <c r="K204" s="1">
        <v>50770</v>
      </c>
      <c r="L204">
        <v>67.784986581862398</v>
      </c>
      <c r="M204">
        <v>-32.432610704252099</v>
      </c>
      <c r="N204">
        <v>-9.5991752447036998</v>
      </c>
      <c r="O204">
        <v>49.958336895499997</v>
      </c>
      <c r="P204">
        <v>50.001245287080501</v>
      </c>
      <c r="Q204">
        <v>269094.20308685303</v>
      </c>
      <c r="R204">
        <v>0</v>
      </c>
      <c r="S204">
        <v>0</v>
      </c>
      <c r="T204">
        <v>0.57417783446234505</v>
      </c>
      <c r="U204">
        <v>15.5133668273296</v>
      </c>
      <c r="V204">
        <v>18.2405475358849</v>
      </c>
      <c r="W204">
        <v>2.7271807182312</v>
      </c>
      <c r="X204">
        <v>8592</v>
      </c>
      <c r="Y204">
        <v>577</v>
      </c>
      <c r="Z204">
        <v>5202</v>
      </c>
      <c r="AA204">
        <v>0</v>
      </c>
      <c r="AB204">
        <v>0</v>
      </c>
      <c r="AC204">
        <v>0.121092388181231</v>
      </c>
      <c r="AD204">
        <v>14.6909174861145</v>
      </c>
      <c r="AE204">
        <v>0</v>
      </c>
      <c r="AF204">
        <v>47.692488851882899</v>
      </c>
      <c r="AG204">
        <v>-30.929338439824001</v>
      </c>
      <c r="AH204">
        <v>-8.0687250715073393</v>
      </c>
      <c r="AI204">
        <v>-25.070226669311499</v>
      </c>
      <c r="AJ204">
        <v>1889.26647949219</v>
      </c>
      <c r="AK204">
        <v>65.4880476596432</v>
      </c>
      <c r="AL204">
        <v>2.82913030968857</v>
      </c>
      <c r="AM204">
        <v>0</v>
      </c>
      <c r="AN204">
        <v>269094.20308685303</v>
      </c>
      <c r="AO204">
        <v>0</v>
      </c>
      <c r="AP204">
        <v>0.84873911733366503</v>
      </c>
      <c r="AQ204">
        <v>113.165208205223</v>
      </c>
      <c r="AR204">
        <v>165504.12183544901</v>
      </c>
      <c r="AS204">
        <v>0</v>
      </c>
      <c r="AT204">
        <v>0</v>
      </c>
      <c r="AU204">
        <v>0</v>
      </c>
      <c r="AV204">
        <v>130.13875043392201</v>
      </c>
      <c r="AW204">
        <v>7.2019223570823696</v>
      </c>
      <c r="AX204">
        <v>130.926726579666</v>
      </c>
      <c r="AY204">
        <v>240.928662061691</v>
      </c>
      <c r="AZ204">
        <v>3084.5797899365398</v>
      </c>
      <c r="BA204">
        <v>0.19614053432829301</v>
      </c>
      <c r="BB204" s="2">
        <v>2.1973103242381499E-4</v>
      </c>
      <c r="BC204">
        <v>4.63273391676847</v>
      </c>
      <c r="BD204" s="2">
        <v>3.1824214840017198E-2</v>
      </c>
      <c r="BE204">
        <v>4.6009113480850203</v>
      </c>
      <c r="BF204" s="2">
        <v>8.8397184998029801E-2</v>
      </c>
      <c r="BG204" s="2">
        <v>5.1104846329688997E-3</v>
      </c>
      <c r="BH204">
        <v>6.3074580430387996</v>
      </c>
      <c r="BI204">
        <v>59.176039047539199</v>
      </c>
      <c r="BJ204">
        <v>740.90526672929798</v>
      </c>
      <c r="BK204">
        <v>1</v>
      </c>
      <c r="BL204">
        <v>353</v>
      </c>
      <c r="BM204">
        <v>1.36514782128906</v>
      </c>
      <c r="BN204">
        <v>18.241350000000001</v>
      </c>
      <c r="BO204" s="9" t="str">
        <f>_xlfn.XLOOKUP(A204,Thermal!A:A,Thermal!B:B)</f>
        <v>GT FT8</v>
      </c>
      <c r="BP204" s="9" t="str">
        <f>_xlfn.XLOOKUP(A204,Thermal!A:A,Thermal!C:C)</f>
        <v>GT Aero</v>
      </c>
    </row>
    <row r="205" spans="1:68" x14ac:dyDescent="0.3">
      <c r="A205" t="s">
        <v>3124</v>
      </c>
      <c r="B205" t="s">
        <v>217</v>
      </c>
      <c r="C205" t="s">
        <v>218</v>
      </c>
      <c r="D205" t="s">
        <v>219</v>
      </c>
      <c r="E205" t="s">
        <v>81</v>
      </c>
      <c r="F205" t="s">
        <v>151</v>
      </c>
      <c r="G205">
        <v>2</v>
      </c>
      <c r="H205">
        <v>2</v>
      </c>
      <c r="I205" t="s">
        <v>220</v>
      </c>
      <c r="J205" s="1">
        <v>43384</v>
      </c>
      <c r="K205" s="1">
        <v>55153</v>
      </c>
      <c r="L205">
        <v>588.75175046165998</v>
      </c>
      <c r="M205">
        <v>357.31097329266498</v>
      </c>
      <c r="N205">
        <v>23.742265440479201</v>
      </c>
      <c r="O205">
        <v>1.95560747663551</v>
      </c>
      <c r="P205">
        <v>1.8487858719646799</v>
      </c>
      <c r="Q205">
        <v>1165.60000926256</v>
      </c>
      <c r="R205">
        <v>0</v>
      </c>
      <c r="S205">
        <v>0</v>
      </c>
      <c r="T205" s="2">
        <v>6.6529680890184503E-2</v>
      </c>
      <c r="U205">
        <v>0.44768257368183101</v>
      </c>
      <c r="V205">
        <v>0.68625233432579003</v>
      </c>
      <c r="W205">
        <v>0.238569765716553</v>
      </c>
      <c r="X205">
        <v>8592</v>
      </c>
      <c r="Y205">
        <v>388</v>
      </c>
      <c r="Z205">
        <v>1826</v>
      </c>
      <c r="AA205">
        <v>0</v>
      </c>
      <c r="AB205">
        <v>0</v>
      </c>
      <c r="AC205">
        <v>0</v>
      </c>
      <c r="AD205">
        <v>0.44134163072586102</v>
      </c>
      <c r="AE205">
        <v>0</v>
      </c>
      <c r="AF205">
        <v>139.86472333291999</v>
      </c>
      <c r="AG205">
        <v>48.643303743057501</v>
      </c>
      <c r="AH205">
        <v>4.53086720454053</v>
      </c>
      <c r="AI205">
        <v>-25.080196380615199</v>
      </c>
      <c r="AJ205">
        <v>2525.58862304688</v>
      </c>
      <c r="AK205">
        <v>211.76236579415499</v>
      </c>
      <c r="AL205" s="2">
        <v>1.6805581036657101E-2</v>
      </c>
      <c r="AM205">
        <v>0</v>
      </c>
      <c r="AN205">
        <v>1165.60000926256</v>
      </c>
      <c r="AO205">
        <v>0</v>
      </c>
      <c r="AP205" s="2">
        <v>4.8652155414776702E-2</v>
      </c>
      <c r="AQ205">
        <v>1.4842369724875299</v>
      </c>
      <c r="AR205">
        <v>1313.35618520451</v>
      </c>
      <c r="AS205">
        <v>0</v>
      </c>
      <c r="AT205">
        <v>0</v>
      </c>
      <c r="AU205">
        <v>0</v>
      </c>
      <c r="AV205">
        <v>41.599999003112302</v>
      </c>
      <c r="AW205">
        <v>257.600003786385</v>
      </c>
      <c r="AX205">
        <v>0</v>
      </c>
      <c r="AY205">
        <v>4.8000000715255702</v>
      </c>
      <c r="AZ205">
        <v>2481.6000511646298</v>
      </c>
      <c r="BA205">
        <v>0.42134576625728198</v>
      </c>
      <c r="BB205">
        <v>5.5066374322562998E-2</v>
      </c>
      <c r="BC205">
        <v>119.345394117699</v>
      </c>
      <c r="BD205">
        <v>43.239627551675099</v>
      </c>
      <c r="BE205">
        <v>76.105768045121707</v>
      </c>
      <c r="BF205" s="2">
        <v>2.76591990941055E-2</v>
      </c>
      <c r="BG205">
        <v>0.16075392197641999</v>
      </c>
      <c r="BH205">
        <v>0</v>
      </c>
      <c r="BI205">
        <v>1200</v>
      </c>
      <c r="BJ205">
        <v>532084.29535365105</v>
      </c>
      <c r="BK205">
        <v>0</v>
      </c>
      <c r="BL205">
        <v>353</v>
      </c>
      <c r="BM205" s="2">
        <v>4.5390042114257798E-4</v>
      </c>
      <c r="BN205">
        <v>1.2195370000000001</v>
      </c>
      <c r="BO205" s="9" t="str">
        <f>_xlfn.XLOOKUP(A205,Thermal!A:A,Thermal!B:B)</f>
        <v>IC</v>
      </c>
      <c r="BP205" s="9" t="str">
        <f>_xlfn.XLOOKUP(A205,Thermal!A:A,Thermal!C:C)</f>
        <v>IC</v>
      </c>
    </row>
    <row r="206" spans="1:68" x14ac:dyDescent="0.3">
      <c r="A206" t="s">
        <v>3266</v>
      </c>
      <c r="B206" t="s">
        <v>96</v>
      </c>
      <c r="C206" t="s">
        <v>97</v>
      </c>
      <c r="D206" t="s">
        <v>90</v>
      </c>
      <c r="E206" t="s">
        <v>81</v>
      </c>
      <c r="F206" t="s">
        <v>161</v>
      </c>
      <c r="G206">
        <v>100</v>
      </c>
      <c r="H206">
        <v>50</v>
      </c>
      <c r="I206" t="s">
        <v>210</v>
      </c>
      <c r="J206" s="1">
        <v>41400</v>
      </c>
      <c r="K206" s="1">
        <v>55153</v>
      </c>
      <c r="L206">
        <v>123.21326679193599</v>
      </c>
      <c r="M206">
        <v>-13.2184841259539</v>
      </c>
      <c r="N206">
        <v>-7.7988571097237998</v>
      </c>
      <c r="O206">
        <v>90.654205607476598</v>
      </c>
      <c r="P206">
        <v>96.302428256070598</v>
      </c>
      <c r="Q206">
        <v>166938.067329407</v>
      </c>
      <c r="R206">
        <v>0</v>
      </c>
      <c r="S206">
        <v>0</v>
      </c>
      <c r="T206">
        <v>0.19056857001052099</v>
      </c>
      <c r="U206">
        <v>24.6085875903435</v>
      </c>
      <c r="V206">
        <v>20.568985580566402</v>
      </c>
      <c r="W206">
        <v>-4.0396020180664101</v>
      </c>
      <c r="X206">
        <v>8592</v>
      </c>
      <c r="Y206">
        <v>614</v>
      </c>
      <c r="Z206">
        <v>2737</v>
      </c>
      <c r="AA206">
        <v>0</v>
      </c>
      <c r="AB206">
        <v>0</v>
      </c>
      <c r="AC206" s="2">
        <v>7.5122128308176203E-2</v>
      </c>
      <c r="AD206">
        <v>12.143131880126999</v>
      </c>
      <c r="AE206">
        <v>0</v>
      </c>
      <c r="AF206">
        <v>67.300762385490998</v>
      </c>
      <c r="AG206">
        <v>-13.164890563444599</v>
      </c>
      <c r="AH206">
        <v>-6.2248994061584701</v>
      </c>
      <c r="AI206">
        <v>-26.246120452880898</v>
      </c>
      <c r="AJ206">
        <v>1958.37084960938</v>
      </c>
      <c r="AK206">
        <v>70.648135887483903</v>
      </c>
      <c r="AL206">
        <v>1.73483915698242</v>
      </c>
      <c r="AM206">
        <v>0</v>
      </c>
      <c r="AN206">
        <v>166938.067329407</v>
      </c>
      <c r="AO206">
        <v>0</v>
      </c>
      <c r="AP206">
        <v>0.52045176357030898</v>
      </c>
      <c r="AQ206">
        <v>69.393564338684101</v>
      </c>
      <c r="AR206">
        <v>101488.09129492199</v>
      </c>
      <c r="AS206">
        <v>0</v>
      </c>
      <c r="AT206">
        <v>0</v>
      </c>
      <c r="AU206">
        <v>11129.792867431601</v>
      </c>
      <c r="AV206">
        <v>0</v>
      </c>
      <c r="AW206">
        <v>0</v>
      </c>
      <c r="AX206">
        <v>0</v>
      </c>
      <c r="AY206">
        <v>1182.1391029357901</v>
      </c>
      <c r="AZ206">
        <v>50312.289793610602</v>
      </c>
      <c r="BA206">
        <v>0.15865582111832299</v>
      </c>
      <c r="BB206" s="2">
        <v>1.0077528424561301E-4</v>
      </c>
      <c r="BC206">
        <v>4.7625885636110299</v>
      </c>
      <c r="BD206">
        <v>4.7625885586894903</v>
      </c>
      <c r="BE206">
        <v>4.7625901408658802</v>
      </c>
      <c r="BF206">
        <v>0</v>
      </c>
      <c r="BG206">
        <v>0</v>
      </c>
      <c r="BH206">
        <v>0</v>
      </c>
      <c r="BI206">
        <v>7198.5690794922402</v>
      </c>
      <c r="BJ206">
        <v>258848.78277143999</v>
      </c>
      <c r="BK206">
        <v>5</v>
      </c>
      <c r="BL206">
        <v>353</v>
      </c>
      <c r="BM206">
        <v>6.5609013603515596</v>
      </c>
      <c r="BN206">
        <v>20.83503</v>
      </c>
      <c r="BO206" s="9" t="str">
        <f>_xlfn.XLOOKUP(A206,Thermal!A:A,Thermal!B:B)</f>
        <v>GT LMS100</v>
      </c>
      <c r="BP206" s="9" t="str">
        <f>_xlfn.XLOOKUP(A206,Thermal!A:A,Thermal!C:C)</f>
        <v>GT LMS</v>
      </c>
    </row>
    <row r="207" spans="1:68" x14ac:dyDescent="0.3">
      <c r="A207" t="s">
        <v>3567</v>
      </c>
      <c r="B207" t="s">
        <v>110</v>
      </c>
      <c r="C207" t="s">
        <v>111</v>
      </c>
      <c r="D207" t="s">
        <v>87</v>
      </c>
      <c r="E207" t="s">
        <v>81</v>
      </c>
      <c r="F207" t="s">
        <v>161</v>
      </c>
      <c r="G207">
        <v>41</v>
      </c>
      <c r="H207">
        <v>18.636360168456999</v>
      </c>
      <c r="I207" t="s">
        <v>200</v>
      </c>
      <c r="J207" s="1">
        <v>37377</v>
      </c>
      <c r="K207" s="1">
        <v>55153</v>
      </c>
      <c r="L207">
        <v>70.971840595636806</v>
      </c>
      <c r="M207">
        <v>-32.667545915817797</v>
      </c>
      <c r="N207">
        <v>-10.472909066185901</v>
      </c>
      <c r="O207">
        <v>38.421534267912797</v>
      </c>
      <c r="P207">
        <v>38.137693156732901</v>
      </c>
      <c r="Q207">
        <v>139143.86051177999</v>
      </c>
      <c r="R207">
        <v>0</v>
      </c>
      <c r="S207">
        <v>0</v>
      </c>
      <c r="T207">
        <v>0.387414691255687</v>
      </c>
      <c r="U207">
        <v>9.1230636489486692</v>
      </c>
      <c r="V207">
        <v>9.87529646244049</v>
      </c>
      <c r="W207">
        <v>0.75223282278442405</v>
      </c>
      <c r="X207">
        <v>8592</v>
      </c>
      <c r="Y207">
        <v>576</v>
      </c>
      <c r="Z207">
        <v>5014</v>
      </c>
      <c r="AA207">
        <v>0</v>
      </c>
      <c r="AB207">
        <v>0</v>
      </c>
      <c r="AC207" s="2">
        <v>6.2614735571576693E-2</v>
      </c>
      <c r="AD207">
        <v>8.5330226855812104</v>
      </c>
      <c r="AE207">
        <v>0</v>
      </c>
      <c r="AF207">
        <v>45.955022313800598</v>
      </c>
      <c r="AG207">
        <v>-31.8627646991783</v>
      </c>
      <c r="AH207">
        <v>-8.8727653321082602</v>
      </c>
      <c r="AI207">
        <v>-25.084716796875</v>
      </c>
      <c r="AJ207">
        <v>1884.06311035156</v>
      </c>
      <c r="AK207">
        <v>65.853008886799898</v>
      </c>
      <c r="AL207">
        <v>1.5851345947237001</v>
      </c>
      <c r="AM207">
        <v>0</v>
      </c>
      <c r="AN207">
        <v>139143.86051177999</v>
      </c>
      <c r="AO207">
        <v>0</v>
      </c>
      <c r="AP207">
        <v>0.475540402758867</v>
      </c>
      <c r="AQ207">
        <v>63.405382675677501</v>
      </c>
      <c r="AR207">
        <v>92730.376411682097</v>
      </c>
      <c r="AS207">
        <v>0</v>
      </c>
      <c r="AT207">
        <v>0</v>
      </c>
      <c r="AU207">
        <v>0</v>
      </c>
      <c r="AV207">
        <v>1644.08033084869</v>
      </c>
      <c r="AW207">
        <v>1456.3684258461001</v>
      </c>
      <c r="AX207">
        <v>1278.59507465363</v>
      </c>
      <c r="AY207">
        <v>2045.32390165329</v>
      </c>
      <c r="AZ207">
        <v>47422.543638288997</v>
      </c>
      <c r="BA207">
        <v>0.94840798569316798</v>
      </c>
      <c r="BB207" s="2">
        <v>1.64642590621361E-3</v>
      </c>
      <c r="BC207">
        <v>11.996222378585299</v>
      </c>
      <c r="BD207">
        <v>5.16794962473507</v>
      </c>
      <c r="BE207">
        <v>6.8282741772739497</v>
      </c>
      <c r="BF207">
        <v>4767.1857107796204</v>
      </c>
      <c r="BG207">
        <v>0.98881784547120299</v>
      </c>
      <c r="BH207">
        <v>15890.530449448201</v>
      </c>
      <c r="BI207">
        <v>1.4312314093112899</v>
      </c>
      <c r="BJ207">
        <v>383497.25553955499</v>
      </c>
      <c r="BK207">
        <v>2548</v>
      </c>
      <c r="BL207">
        <v>353</v>
      </c>
      <c r="BM207">
        <v>1.56019927990723</v>
      </c>
      <c r="BN207">
        <v>10.279450000000001</v>
      </c>
      <c r="BO207" s="9" t="str">
        <f>_xlfn.XLOOKUP(A207,Thermal!A:A,Thermal!B:B)</f>
        <v>GT LM6000</v>
      </c>
      <c r="BP207" s="9" t="str">
        <f>_xlfn.XLOOKUP(A207,Thermal!A:A,Thermal!C:C)</f>
        <v>GT LM</v>
      </c>
    </row>
    <row r="208" spans="1:68" x14ac:dyDescent="0.3">
      <c r="A208" t="s">
        <v>436</v>
      </c>
      <c r="B208" t="s">
        <v>232</v>
      </c>
      <c r="C208" t="s">
        <v>233</v>
      </c>
      <c r="D208" t="s">
        <v>74</v>
      </c>
      <c r="E208" t="s">
        <v>81</v>
      </c>
      <c r="F208" t="s">
        <v>161</v>
      </c>
      <c r="G208">
        <v>6</v>
      </c>
      <c r="H208">
        <v>2.8800001144409202</v>
      </c>
      <c r="I208" t="s">
        <v>368</v>
      </c>
      <c r="J208" s="1">
        <v>39644</v>
      </c>
      <c r="K208" s="1">
        <v>55153</v>
      </c>
      <c r="L208">
        <v>156.32299611000099</v>
      </c>
      <c r="M208">
        <v>47.924883087611597</v>
      </c>
      <c r="N208">
        <v>-6.3791212995730504</v>
      </c>
      <c r="O208">
        <v>5.5619158878504704</v>
      </c>
      <c r="P208">
        <v>5.6705298013245002</v>
      </c>
      <c r="Q208">
        <v>24220.9069361687</v>
      </c>
      <c r="R208">
        <v>0</v>
      </c>
      <c r="S208">
        <v>0</v>
      </c>
      <c r="T208">
        <v>0.46082395235364998</v>
      </c>
      <c r="U208">
        <v>2.2395882699377498</v>
      </c>
      <c r="V208">
        <v>3.7862859534171198</v>
      </c>
      <c r="W208">
        <v>1.5466976905441301</v>
      </c>
      <c r="X208">
        <v>8592</v>
      </c>
      <c r="Y208">
        <v>574</v>
      </c>
      <c r="Z208">
        <v>5507</v>
      </c>
      <c r="AA208">
        <v>0</v>
      </c>
      <c r="AB208">
        <v>0</v>
      </c>
      <c r="AC208" s="2">
        <v>1.3563707942001599E-2</v>
      </c>
      <c r="AD208">
        <v>2.0660355493774398</v>
      </c>
      <c r="AE208">
        <v>0</v>
      </c>
      <c r="AF208">
        <v>101.967332753265</v>
      </c>
      <c r="AG208">
        <v>20.720875075053101</v>
      </c>
      <c r="AH208">
        <v>-5.4440945997321997</v>
      </c>
      <c r="AI208">
        <v>-124.174766540527</v>
      </c>
      <c r="AJ208">
        <v>2074.96508789063</v>
      </c>
      <c r="AK208">
        <v>142.91090037156999</v>
      </c>
      <c r="AL208">
        <v>0.44454676036036</v>
      </c>
      <c r="AM208">
        <v>0</v>
      </c>
      <c r="AN208">
        <v>24220.9069361687</v>
      </c>
      <c r="AO208">
        <v>0</v>
      </c>
      <c r="AP208">
        <v>0.13336403463740101</v>
      </c>
      <c r="AQ208">
        <v>17.7818700456098</v>
      </c>
      <c r="AR208">
        <v>26005.984611625699</v>
      </c>
      <c r="AS208">
        <v>0</v>
      </c>
      <c r="AT208">
        <v>0</v>
      </c>
      <c r="AU208">
        <v>0</v>
      </c>
      <c r="AV208" s="2">
        <v>1.4901161193847701E-7</v>
      </c>
      <c r="AW208">
        <v>4.8000001907348597</v>
      </c>
      <c r="AX208">
        <v>679.20002698898304</v>
      </c>
      <c r="AY208">
        <v>3368.4914278238998</v>
      </c>
      <c r="AZ208">
        <v>3656.6342372745298</v>
      </c>
      <c r="BA208" s="2">
        <v>7.53048244922878E-2</v>
      </c>
      <c r="BB208" s="2">
        <v>3.2051426692105301E-4</v>
      </c>
      <c r="BC208">
        <v>86.479318714514207</v>
      </c>
      <c r="BD208">
        <v>43.239627551675099</v>
      </c>
      <c r="BE208">
        <v>43.239691918622697</v>
      </c>
      <c r="BF208" s="2">
        <v>9.7103419055555294E-11</v>
      </c>
      <c r="BG208" s="2">
        <v>3.12312017194927E-3</v>
      </c>
      <c r="BH208">
        <v>33036.802492162402</v>
      </c>
      <c r="BI208">
        <v>202871.636332742</v>
      </c>
      <c r="BJ208">
        <v>302724.25800938002</v>
      </c>
      <c r="BK208">
        <v>7</v>
      </c>
      <c r="BL208">
        <v>352</v>
      </c>
      <c r="BM208">
        <v>0.20778851658630401</v>
      </c>
      <c r="BN208">
        <v>4.3249190000000004</v>
      </c>
      <c r="BO208" s="9" t="str">
        <f>_xlfn.XLOOKUP(A208,Thermal!A:A,Thermal!B:B)</f>
        <v>GT</v>
      </c>
      <c r="BP208" s="9" t="str">
        <f>_xlfn.XLOOKUP(A208,Thermal!A:A,Thermal!C:C)</f>
        <v>GT</v>
      </c>
    </row>
    <row r="209" spans="1:68" x14ac:dyDescent="0.3">
      <c r="A209" t="s">
        <v>727</v>
      </c>
      <c r="B209" t="s">
        <v>396</v>
      </c>
      <c r="C209" t="s">
        <v>397</v>
      </c>
      <c r="D209" t="s">
        <v>90</v>
      </c>
      <c r="E209" t="s">
        <v>81</v>
      </c>
      <c r="F209" t="s">
        <v>192</v>
      </c>
      <c r="G209">
        <v>62</v>
      </c>
      <c r="H209">
        <v>27</v>
      </c>
      <c r="I209" t="s">
        <v>190</v>
      </c>
      <c r="J209" s="1">
        <v>34973</v>
      </c>
      <c r="K209" s="1">
        <v>55518</v>
      </c>
      <c r="L209">
        <v>134.80758197456001</v>
      </c>
      <c r="M209">
        <v>8.5936088309500693</v>
      </c>
      <c r="N209">
        <v>6.3247356350453998</v>
      </c>
      <c r="O209">
        <v>58.595794392523402</v>
      </c>
      <c r="P209">
        <v>59.6903973509934</v>
      </c>
      <c r="Q209">
        <v>225360.62093925499</v>
      </c>
      <c r="R209">
        <v>0</v>
      </c>
      <c r="S209">
        <v>0</v>
      </c>
      <c r="T209">
        <v>0.41493706904337901</v>
      </c>
      <c r="U209">
        <v>29.541345410415701</v>
      </c>
      <c r="V209">
        <v>30.380321470804201</v>
      </c>
      <c r="W209">
        <v>0.83897604699707096</v>
      </c>
      <c r="X209">
        <v>8472</v>
      </c>
      <c r="Y209">
        <v>417</v>
      </c>
      <c r="Z209">
        <v>4305</v>
      </c>
      <c r="AA209">
        <v>0</v>
      </c>
      <c r="AB209">
        <v>0</v>
      </c>
      <c r="AC209">
        <v>0.47325728248037102</v>
      </c>
      <c r="AD209">
        <v>15.817758026733401</v>
      </c>
      <c r="AE209">
        <v>0</v>
      </c>
      <c r="AF209">
        <v>107.00629354060101</v>
      </c>
      <c r="AG209">
        <v>15.4198817400548</v>
      </c>
      <c r="AH209">
        <v>4.8958617007538097</v>
      </c>
      <c r="AI209">
        <v>-12.100058555603001</v>
      </c>
      <c r="AJ209">
        <v>1862.01098632813</v>
      </c>
      <c r="AK209">
        <v>65.378862571373503</v>
      </c>
      <c r="AL209">
        <v>1.9638761100845299</v>
      </c>
      <c r="AM209">
        <v>0</v>
      </c>
      <c r="AN209">
        <v>225360.61871719401</v>
      </c>
      <c r="AO209">
        <v>0</v>
      </c>
      <c r="AP209">
        <v>0.58916285573132299</v>
      </c>
      <c r="AQ209">
        <v>78.555042876243604</v>
      </c>
      <c r="AR209">
        <v>114886.74941894499</v>
      </c>
      <c r="AS209">
        <v>0</v>
      </c>
      <c r="AT209">
        <v>0</v>
      </c>
      <c r="AU209">
        <v>12599.1698120728</v>
      </c>
      <c r="AV209">
        <v>399.75787329673801</v>
      </c>
      <c r="AW209">
        <v>6504.2180640110701</v>
      </c>
      <c r="AX209">
        <v>402.02125966548903</v>
      </c>
      <c r="AY209">
        <v>1096.9509498477</v>
      </c>
      <c r="AZ209">
        <v>2636.8187476396602</v>
      </c>
      <c r="BA209">
        <v>0.35210357919160901</v>
      </c>
      <c r="BB209" s="2">
        <v>5.07447770725429E-2</v>
      </c>
      <c r="BC209">
        <v>0.86997694693909799</v>
      </c>
      <c r="BD209" s="2">
        <v>3.1824214840017198E-2</v>
      </c>
      <c r="BE209">
        <v>0.83815227283531801</v>
      </c>
      <c r="BF209">
        <v>0.26849919385569199</v>
      </c>
      <c r="BG209">
        <v>4.3821362914486599</v>
      </c>
      <c r="BH209">
        <v>0.53705951546837405</v>
      </c>
      <c r="BI209">
        <v>954.66249516852201</v>
      </c>
      <c r="BJ209">
        <v>3355.0739724097102</v>
      </c>
      <c r="BK209">
        <v>46</v>
      </c>
      <c r="BL209">
        <v>352</v>
      </c>
      <c r="BM209">
        <v>3.1427305781250001</v>
      </c>
      <c r="BN209">
        <v>30.384640000000001</v>
      </c>
      <c r="BO209" s="9" t="str">
        <f>_xlfn.XLOOKUP(A209,Thermal!A:A,Thermal!B:B)</f>
        <v>CC LM6000</v>
      </c>
      <c r="BP209" s="9" t="str">
        <f>_xlfn.XLOOKUP(A209,Thermal!A:A,Thermal!C:C)</f>
        <v>CC LM</v>
      </c>
    </row>
    <row r="210" spans="1:68" x14ac:dyDescent="0.3">
      <c r="A210" t="s">
        <v>869</v>
      </c>
      <c r="B210" t="s">
        <v>119</v>
      </c>
      <c r="C210" t="s">
        <v>120</v>
      </c>
      <c r="D210" t="s">
        <v>104</v>
      </c>
      <c r="E210" t="s">
        <v>81</v>
      </c>
      <c r="F210" t="s">
        <v>161</v>
      </c>
      <c r="G210">
        <v>53.5</v>
      </c>
      <c r="H210">
        <v>48.355770111083999</v>
      </c>
      <c r="I210" t="s">
        <v>312</v>
      </c>
      <c r="J210" s="1">
        <v>39630</v>
      </c>
      <c r="K210" s="1">
        <v>50770</v>
      </c>
      <c r="L210">
        <v>67.292503686250598</v>
      </c>
      <c r="M210">
        <v>-34.108995797351</v>
      </c>
      <c r="N210">
        <v>-9.13071338087728</v>
      </c>
      <c r="O210">
        <v>49.4583333333333</v>
      </c>
      <c r="P210">
        <v>48.229718543046403</v>
      </c>
      <c r="Q210">
        <v>256196.491500854</v>
      </c>
      <c r="R210">
        <v>0</v>
      </c>
      <c r="S210">
        <v>0</v>
      </c>
      <c r="T210">
        <v>0.54665747343555604</v>
      </c>
      <c r="U210">
        <v>14.9596084714527</v>
      </c>
      <c r="V210">
        <v>17.2401039224243</v>
      </c>
      <c r="W210">
        <v>2.2804954499511698</v>
      </c>
      <c r="X210">
        <v>8592</v>
      </c>
      <c r="Y210">
        <v>745</v>
      </c>
      <c r="Z210">
        <v>5009</v>
      </c>
      <c r="AA210">
        <v>0</v>
      </c>
      <c r="AB210">
        <v>0</v>
      </c>
      <c r="AC210">
        <v>0.115288418121284</v>
      </c>
      <c r="AD210">
        <v>14.1467703999176</v>
      </c>
      <c r="AE210">
        <v>0</v>
      </c>
      <c r="AF210">
        <v>46.050651561447999</v>
      </c>
      <c r="AG210">
        <v>-32.863557943848498</v>
      </c>
      <c r="AH210">
        <v>-7.7763428495726696</v>
      </c>
      <c r="AI210">
        <v>-25.4195251464844</v>
      </c>
      <c r="AJ210">
        <v>1894.85192871094</v>
      </c>
      <c r="AK210">
        <v>65.756478088888898</v>
      </c>
      <c r="AL210">
        <v>2.72004181230926</v>
      </c>
      <c r="AM210">
        <v>0</v>
      </c>
      <c r="AN210">
        <v>256196.481147766</v>
      </c>
      <c r="AO210">
        <v>0</v>
      </c>
      <c r="AP210">
        <v>0.81601257724687404</v>
      </c>
      <c r="AQ210">
        <v>108.80167323398599</v>
      </c>
      <c r="AR210">
        <v>159122.451077637</v>
      </c>
      <c r="AS210">
        <v>0</v>
      </c>
      <c r="AT210">
        <v>0</v>
      </c>
      <c r="AU210">
        <v>0</v>
      </c>
      <c r="AV210">
        <v>77.163456916809096</v>
      </c>
      <c r="AW210" s="2">
        <v>9.3877315521240203E-7</v>
      </c>
      <c r="AX210">
        <v>588.68368199467704</v>
      </c>
      <c r="AY210">
        <v>205.76919555664099</v>
      </c>
      <c r="AZ210">
        <v>4832.4680989235603</v>
      </c>
      <c r="BA210">
        <v>0.19614053432829301</v>
      </c>
      <c r="BB210" s="2">
        <v>2.1973103242381499E-4</v>
      </c>
      <c r="BC210">
        <v>4.63273391676847</v>
      </c>
      <c r="BD210" s="2">
        <v>3.1824214840017198E-2</v>
      </c>
      <c r="BE210">
        <v>4.6009113480850203</v>
      </c>
      <c r="BF210" s="2">
        <v>4.8961242660880103E-2</v>
      </c>
      <c r="BG210" s="2">
        <v>6.6605954085474702E-10</v>
      </c>
      <c r="BH210">
        <v>461.53414772679002</v>
      </c>
      <c r="BI210">
        <v>56.952239305712297</v>
      </c>
      <c r="BJ210">
        <v>14398.210105997699</v>
      </c>
      <c r="BK210">
        <v>8</v>
      </c>
      <c r="BL210">
        <v>352</v>
      </c>
      <c r="BM210">
        <v>1.7011003212890601</v>
      </c>
      <c r="BN210">
        <v>17.255019999999998</v>
      </c>
      <c r="BO210" s="9" t="str">
        <f>_xlfn.XLOOKUP(A210,Thermal!A:A,Thermal!B:B)</f>
        <v>GT FT8</v>
      </c>
      <c r="BP210" s="9" t="str">
        <f>_xlfn.XLOOKUP(A210,Thermal!A:A,Thermal!C:C)</f>
        <v>GT Aero</v>
      </c>
    </row>
    <row r="211" spans="1:68" x14ac:dyDescent="0.3">
      <c r="A211" t="s">
        <v>1742</v>
      </c>
      <c r="B211" t="s">
        <v>232</v>
      </c>
      <c r="C211" t="s">
        <v>233</v>
      </c>
      <c r="D211" t="s">
        <v>74</v>
      </c>
      <c r="E211" t="s">
        <v>81</v>
      </c>
      <c r="F211" t="s">
        <v>161</v>
      </c>
      <c r="G211">
        <v>6</v>
      </c>
      <c r="H211">
        <v>2.8800001144409202</v>
      </c>
      <c r="I211" t="s">
        <v>368</v>
      </c>
      <c r="J211" s="1">
        <v>37469</v>
      </c>
      <c r="K211" s="1">
        <v>55153</v>
      </c>
      <c r="L211">
        <v>155.7360459212</v>
      </c>
      <c r="M211">
        <v>48.253058507429998</v>
      </c>
      <c r="N211">
        <v>-5.5395930223456</v>
      </c>
      <c r="O211">
        <v>5.6588785046729004</v>
      </c>
      <c r="P211">
        <v>5.5231788079470201</v>
      </c>
      <c r="Q211">
        <v>24322.838687181498</v>
      </c>
      <c r="R211">
        <v>0</v>
      </c>
      <c r="S211">
        <v>0</v>
      </c>
      <c r="T211">
        <v>0.46276329312630698</v>
      </c>
      <c r="U211">
        <v>2.2270235009946799</v>
      </c>
      <c r="V211">
        <v>3.7879439649839401</v>
      </c>
      <c r="W211">
        <v>1.5609204708414099</v>
      </c>
      <c r="X211">
        <v>8592</v>
      </c>
      <c r="Y211">
        <v>580</v>
      </c>
      <c r="Z211">
        <v>5510</v>
      </c>
      <c r="AA211">
        <v>0</v>
      </c>
      <c r="AB211">
        <v>0</v>
      </c>
      <c r="AC211" s="2">
        <v>1.3620789722811799E-2</v>
      </c>
      <c r="AD211">
        <v>2.0533892351150498</v>
      </c>
      <c r="AE211">
        <v>0</v>
      </c>
      <c r="AF211">
        <v>103.98991184219101</v>
      </c>
      <c r="AG211">
        <v>22.364822557930601</v>
      </c>
      <c r="AH211">
        <v>-5.0654630040567801</v>
      </c>
      <c r="AI211">
        <v>-88.940170288085895</v>
      </c>
      <c r="AJ211">
        <v>2103.32250976563</v>
      </c>
      <c r="AK211">
        <v>143.89523462428099</v>
      </c>
      <c r="AL211">
        <v>0.44207000430238202</v>
      </c>
      <c r="AM211">
        <v>0</v>
      </c>
      <c r="AN211">
        <v>24322.838687181498</v>
      </c>
      <c r="AO211">
        <v>0</v>
      </c>
      <c r="AP211">
        <v>0.13262100779064301</v>
      </c>
      <c r="AQ211">
        <v>17.682799800019701</v>
      </c>
      <c r="AR211">
        <v>25861.094387313799</v>
      </c>
      <c r="AS211">
        <v>0</v>
      </c>
      <c r="AT211">
        <v>0</v>
      </c>
      <c r="AU211">
        <v>0</v>
      </c>
      <c r="AV211" s="2">
        <v>1.4901161193847701E-7</v>
      </c>
      <c r="AW211">
        <v>4.8000001907348597</v>
      </c>
      <c r="AX211">
        <v>1132.80004501343</v>
      </c>
      <c r="AY211">
        <v>3690.7770356759402</v>
      </c>
      <c r="AZ211">
        <v>2766.3469876423501</v>
      </c>
      <c r="BA211" s="2">
        <v>7.53048244922878E-2</v>
      </c>
      <c r="BB211" s="2">
        <v>3.2051426692105301E-4</v>
      </c>
      <c r="BC211">
        <v>86.479318714514207</v>
      </c>
      <c r="BD211">
        <v>43.239627551675099</v>
      </c>
      <c r="BE211">
        <v>43.239691918622697</v>
      </c>
      <c r="BF211" s="2">
        <v>9.7103419055555294E-11</v>
      </c>
      <c r="BG211" s="2">
        <v>3.12312017194927E-3</v>
      </c>
      <c r="BH211">
        <v>41476.097148906199</v>
      </c>
      <c r="BI211">
        <v>240292.62132587799</v>
      </c>
      <c r="BJ211">
        <v>237449.707058648</v>
      </c>
      <c r="BK211">
        <v>9</v>
      </c>
      <c r="BL211">
        <v>352</v>
      </c>
      <c r="BM211">
        <v>0.21981253126525899</v>
      </c>
      <c r="BN211">
        <v>4.3071619999999999</v>
      </c>
      <c r="BO211" s="9" t="str">
        <f>_xlfn.XLOOKUP(A211,Thermal!A:A,Thermal!B:B)</f>
        <v>GT</v>
      </c>
      <c r="BP211" s="9" t="str">
        <f>_xlfn.XLOOKUP(A211,Thermal!A:A,Thermal!C:C)</f>
        <v>GT</v>
      </c>
    </row>
    <row r="212" spans="1:68" x14ac:dyDescent="0.3">
      <c r="A212" t="s">
        <v>2346</v>
      </c>
      <c r="B212" t="s">
        <v>96</v>
      </c>
      <c r="C212" t="s">
        <v>97</v>
      </c>
      <c r="D212" t="s">
        <v>90</v>
      </c>
      <c r="E212" t="s">
        <v>81</v>
      </c>
      <c r="F212" t="s">
        <v>192</v>
      </c>
      <c r="G212">
        <v>67</v>
      </c>
      <c r="H212">
        <v>39.5</v>
      </c>
      <c r="I212" t="s">
        <v>210</v>
      </c>
      <c r="J212" s="1">
        <v>38642</v>
      </c>
      <c r="K212" s="1">
        <v>55153</v>
      </c>
      <c r="L212">
        <v>112.912941363806</v>
      </c>
      <c r="M212">
        <v>-3.7500748992053299</v>
      </c>
      <c r="N212">
        <v>-3.3784010093294201</v>
      </c>
      <c r="O212">
        <v>63.9996105919003</v>
      </c>
      <c r="P212">
        <v>58.218267108167801</v>
      </c>
      <c r="Q212">
        <v>205838.46685409499</v>
      </c>
      <c r="R212">
        <v>0</v>
      </c>
      <c r="S212">
        <v>0</v>
      </c>
      <c r="T212">
        <v>0.35070958027285598</v>
      </c>
      <c r="U212">
        <v>21.186243247074099</v>
      </c>
      <c r="V212">
        <v>23.241827701095598</v>
      </c>
      <c r="W212">
        <v>2.0555844677734401</v>
      </c>
      <c r="X212">
        <v>8472</v>
      </c>
      <c r="Y212">
        <v>705</v>
      </c>
      <c r="Z212">
        <v>3639</v>
      </c>
      <c r="AA212">
        <v>0</v>
      </c>
      <c r="AB212">
        <v>0</v>
      </c>
      <c r="AC212">
        <v>0.43226076076331699</v>
      </c>
      <c r="AD212">
        <v>10.4401282263794</v>
      </c>
      <c r="AE212">
        <v>0</v>
      </c>
      <c r="AF212">
        <v>72.024901703706007</v>
      </c>
      <c r="AG212">
        <v>-10.7536090174805</v>
      </c>
      <c r="AH212">
        <v>-3.9120416285411301</v>
      </c>
      <c r="AI212">
        <v>-25.5630493164063</v>
      </c>
      <c r="AJ212">
        <v>1983.65649414063</v>
      </c>
      <c r="AK212">
        <v>72.425098742729205</v>
      </c>
      <c r="AL212">
        <v>1.49503421684265</v>
      </c>
      <c r="AM212">
        <v>0</v>
      </c>
      <c r="AN212">
        <v>205838.46685791001</v>
      </c>
      <c r="AO212">
        <v>0</v>
      </c>
      <c r="AP212">
        <v>0.44851029928401098</v>
      </c>
      <c r="AQ212">
        <v>59.801368228912402</v>
      </c>
      <c r="AR212">
        <v>87459.500016601596</v>
      </c>
      <c r="AS212">
        <v>0</v>
      </c>
      <c r="AT212">
        <v>0</v>
      </c>
      <c r="AU212">
        <v>9591.3332119750994</v>
      </c>
      <c r="AV212">
        <v>0</v>
      </c>
      <c r="AW212">
        <v>0</v>
      </c>
      <c r="AX212">
        <v>138.81914901733401</v>
      </c>
      <c r="AY212">
        <v>2621.7694269418698</v>
      </c>
      <c r="AZ212">
        <v>14800.9962322712</v>
      </c>
      <c r="BA212">
        <v>0.15865582111832299</v>
      </c>
      <c r="BB212" s="2">
        <v>1.0077528424561301E-4</v>
      </c>
      <c r="BC212">
        <v>4.7625885636110299</v>
      </c>
      <c r="BD212">
        <v>4.7625885586894903</v>
      </c>
      <c r="BE212">
        <v>4.7625901408658802</v>
      </c>
      <c r="BF212">
        <v>0</v>
      </c>
      <c r="BG212">
        <v>0</v>
      </c>
      <c r="BH212">
        <v>862.16032948670897</v>
      </c>
      <c r="BI212">
        <v>27394.444103111498</v>
      </c>
      <c r="BJ212">
        <v>102986.922994263</v>
      </c>
      <c r="BK212">
        <v>1</v>
      </c>
      <c r="BL212">
        <v>352</v>
      </c>
      <c r="BM212">
        <v>1.5663878251953101</v>
      </c>
      <c r="BN212">
        <v>23.373069999999998</v>
      </c>
      <c r="BO212" s="9" t="str">
        <f>_xlfn.XLOOKUP(A212,Thermal!A:A,Thermal!B:B)</f>
        <v>CC SGT-800 A Plus</v>
      </c>
      <c r="BP212" s="9" t="str">
        <f>_xlfn.XLOOKUP(A212,Thermal!A:A,Thermal!C:C)</f>
        <v>CC Aero</v>
      </c>
    </row>
    <row r="213" spans="1:68" x14ac:dyDescent="0.3">
      <c r="A213" t="s">
        <v>883</v>
      </c>
      <c r="B213" t="s">
        <v>119</v>
      </c>
      <c r="C213" t="s">
        <v>120</v>
      </c>
      <c r="D213" t="s">
        <v>104</v>
      </c>
      <c r="E213" t="s">
        <v>81</v>
      </c>
      <c r="F213" t="s">
        <v>192</v>
      </c>
      <c r="G213">
        <v>126</v>
      </c>
      <c r="H213">
        <v>69.300003051757798</v>
      </c>
      <c r="I213" t="s">
        <v>312</v>
      </c>
      <c r="J213" s="1">
        <v>28976</v>
      </c>
      <c r="K213" s="1">
        <v>49309</v>
      </c>
      <c r="L213">
        <v>74.442260322702396</v>
      </c>
      <c r="M213">
        <v>-32.780070673581797</v>
      </c>
      <c r="N213">
        <v>-8.8143985043624191</v>
      </c>
      <c r="O213">
        <v>119.228971962617</v>
      </c>
      <c r="P213">
        <v>120.85430463576201</v>
      </c>
      <c r="Q213">
        <v>491190.93275451701</v>
      </c>
      <c r="R213">
        <v>0</v>
      </c>
      <c r="S213">
        <v>0</v>
      </c>
      <c r="T213">
        <v>0.44501606576979702</v>
      </c>
      <c r="U213">
        <v>31.969254740646399</v>
      </c>
      <c r="V213">
        <v>36.565363867059702</v>
      </c>
      <c r="W213">
        <v>4.5961092011718696</v>
      </c>
      <c r="X213">
        <v>8592</v>
      </c>
      <c r="Y213">
        <v>424</v>
      </c>
      <c r="Z213">
        <v>4563</v>
      </c>
      <c r="AA213">
        <v>0</v>
      </c>
      <c r="AB213">
        <v>0</v>
      </c>
      <c r="AC213">
        <v>1.03150091194087</v>
      </c>
      <c r="AD213">
        <v>25.817512827148398</v>
      </c>
      <c r="AE213">
        <v>0</v>
      </c>
      <c r="AF213">
        <v>47.6011360811316</v>
      </c>
      <c r="AG213">
        <v>-31.5105929957192</v>
      </c>
      <c r="AH213">
        <v>-7.5788232656976602</v>
      </c>
      <c r="AI213">
        <v>-25.068485260009801</v>
      </c>
      <c r="AJ213">
        <v>1903.59069824219</v>
      </c>
      <c r="AK213">
        <v>66.010039714833496</v>
      </c>
      <c r="AL213">
        <v>4.9566554614963501</v>
      </c>
      <c r="AM213">
        <v>0</v>
      </c>
      <c r="AN213">
        <v>491190.93275451701</v>
      </c>
      <c r="AO213">
        <v>0</v>
      </c>
      <c r="AP213">
        <v>1.48699672744609</v>
      </c>
      <c r="AQ213">
        <v>198.26621097326299</v>
      </c>
      <c r="AR213">
        <v>289964.34322949202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23.546251595020301</v>
      </c>
      <c r="AY213">
        <v>599.63162255287205</v>
      </c>
      <c r="AZ213">
        <v>16997.403820425301</v>
      </c>
      <c r="BA213">
        <v>0.19614053432829301</v>
      </c>
      <c r="BB213" s="2">
        <v>2.1973103242381499E-4</v>
      </c>
      <c r="BC213">
        <v>4.63273391676847</v>
      </c>
      <c r="BD213" s="2">
        <v>3.1824214840017198E-2</v>
      </c>
      <c r="BE213">
        <v>4.6009113480850203</v>
      </c>
      <c r="BF213">
        <v>0</v>
      </c>
      <c r="BG213">
        <v>0</v>
      </c>
      <c r="BH213" s="2">
        <v>2.7158251326355701E-2</v>
      </c>
      <c r="BI213">
        <v>262.92382934316998</v>
      </c>
      <c r="BJ213">
        <v>63797.456959932897</v>
      </c>
      <c r="BK213">
        <v>60</v>
      </c>
      <c r="BL213">
        <v>351</v>
      </c>
      <c r="BM213">
        <v>4.0589322912597696</v>
      </c>
      <c r="BN213">
        <v>36.629429999999999</v>
      </c>
      <c r="BO213" s="9" t="str">
        <f>_xlfn.XLOOKUP(A213,Thermal!A:A,Thermal!B:B)</f>
        <v>CC 501B6</v>
      </c>
      <c r="BP213" s="9" t="str">
        <f>_xlfn.XLOOKUP(A213,Thermal!A:A,Thermal!C:C)</f>
        <v>CC B</v>
      </c>
    </row>
    <row r="214" spans="1:68" x14ac:dyDescent="0.3">
      <c r="A214" t="s">
        <v>1264</v>
      </c>
      <c r="B214" t="s">
        <v>148</v>
      </c>
      <c r="C214" t="s">
        <v>149</v>
      </c>
      <c r="D214" t="s">
        <v>150</v>
      </c>
      <c r="E214" t="s">
        <v>81</v>
      </c>
      <c r="F214" t="s">
        <v>161</v>
      </c>
      <c r="G214">
        <v>3</v>
      </c>
      <c r="H214">
        <v>1.79999995231628</v>
      </c>
      <c r="I214" t="s">
        <v>152</v>
      </c>
      <c r="J214" s="1">
        <v>36434</v>
      </c>
      <c r="K214" s="1">
        <v>55153</v>
      </c>
      <c r="L214">
        <v>184.83751448699201</v>
      </c>
      <c r="M214">
        <v>52.174205642392302</v>
      </c>
      <c r="N214">
        <v>-5.0412686836987399</v>
      </c>
      <c r="O214">
        <v>2.8259345794392501</v>
      </c>
      <c r="P214">
        <v>2.76738410596026</v>
      </c>
      <c r="Q214">
        <v>3493.1999082565299</v>
      </c>
      <c r="R214">
        <v>0</v>
      </c>
      <c r="S214">
        <v>0</v>
      </c>
      <c r="T214">
        <v>0.132922370933166</v>
      </c>
      <c r="U214">
        <v>0.74231286158597498</v>
      </c>
      <c r="V214">
        <v>0.64567588583469404</v>
      </c>
      <c r="W214" s="2">
        <v>-9.6636975708007805E-2</v>
      </c>
      <c r="X214">
        <v>8592</v>
      </c>
      <c r="Y214">
        <v>579</v>
      </c>
      <c r="Z214">
        <v>1934</v>
      </c>
      <c r="AA214">
        <v>0</v>
      </c>
      <c r="AB214">
        <v>0</v>
      </c>
      <c r="AC214" s="2">
        <v>1.5719399170732501E-3</v>
      </c>
      <c r="AD214">
        <v>0.32191604508972199</v>
      </c>
      <c r="AE214">
        <v>0</v>
      </c>
      <c r="AF214">
        <v>86.880276587281401</v>
      </c>
      <c r="AG214">
        <v>4.09509685763138</v>
      </c>
      <c r="AH214">
        <v>-3.9053726410273302</v>
      </c>
      <c r="AI214">
        <v>-84.199264526367202</v>
      </c>
      <c r="AJ214">
        <v>777.9443359375</v>
      </c>
      <c r="AK214">
        <v>77.151240160265402</v>
      </c>
      <c r="AL214" s="2">
        <v>7.3800709007322801E-2</v>
      </c>
      <c r="AM214">
        <v>0</v>
      </c>
      <c r="AN214">
        <v>3493.1999082565299</v>
      </c>
      <c r="AO214">
        <v>0</v>
      </c>
      <c r="AP214" s="2">
        <v>2.21402132310759E-2</v>
      </c>
      <c r="AQ214">
        <v>2.9520283394865698</v>
      </c>
      <c r="AR214">
        <v>4317.3416308288597</v>
      </c>
      <c r="AS214">
        <v>0</v>
      </c>
      <c r="AT214">
        <v>0</v>
      </c>
      <c r="AU214">
        <v>340.73325352549602</v>
      </c>
      <c r="AV214">
        <v>1.20000019669533</v>
      </c>
      <c r="AW214">
        <v>10.8000004291534</v>
      </c>
      <c r="AX214">
        <v>937.20003720372904</v>
      </c>
      <c r="AY214">
        <v>905.50736310333002</v>
      </c>
      <c r="AZ214">
        <v>466.09269100427599</v>
      </c>
      <c r="BA214">
        <v>1.86589867746269</v>
      </c>
      <c r="BB214" s="2">
        <v>7.8725721145852696E-3</v>
      </c>
      <c r="BC214">
        <v>35.085696216738398</v>
      </c>
      <c r="BD214">
        <v>35.060037663933798</v>
      </c>
      <c r="BE214">
        <v>35.060036701610898</v>
      </c>
      <c r="BF214" s="2">
        <v>1.0231201329641E-3</v>
      </c>
      <c r="BG214" s="2">
        <v>7.6560003508348001E-3</v>
      </c>
      <c r="BH214">
        <v>77823.464975955896</v>
      </c>
      <c r="BI214">
        <v>100042.56818257101</v>
      </c>
      <c r="BJ214">
        <v>74744.580240828203</v>
      </c>
      <c r="BK214">
        <v>0</v>
      </c>
      <c r="BL214">
        <v>351</v>
      </c>
      <c r="BM214" s="2">
        <v>9.5026946289062497E-2</v>
      </c>
      <c r="BN214">
        <v>0.89828649999999999</v>
      </c>
      <c r="BO214" s="9" t="str">
        <f>_xlfn.XLOOKUP(A214,Thermal!A:A,Thermal!B:B)</f>
        <v>GT</v>
      </c>
      <c r="BP214" s="9" t="str">
        <f>_xlfn.XLOOKUP(A214,Thermal!A:A,Thermal!C:C)</f>
        <v>GT</v>
      </c>
    </row>
    <row r="215" spans="1:68" x14ac:dyDescent="0.3">
      <c r="A215" t="s">
        <v>1622</v>
      </c>
      <c r="B215" t="s">
        <v>408</v>
      </c>
      <c r="C215" t="s">
        <v>409</v>
      </c>
      <c r="D215" t="s">
        <v>410</v>
      </c>
      <c r="E215" t="s">
        <v>81</v>
      </c>
      <c r="F215" t="s">
        <v>161</v>
      </c>
      <c r="G215">
        <v>23</v>
      </c>
      <c r="H215">
        <v>4.5</v>
      </c>
      <c r="I215" t="s">
        <v>411</v>
      </c>
      <c r="J215" s="1">
        <v>45297</v>
      </c>
      <c r="K215" s="1">
        <v>55153</v>
      </c>
      <c r="L215">
        <v>54.383226643690101</v>
      </c>
      <c r="M215">
        <v>-62.042816292167601</v>
      </c>
      <c r="N215">
        <v>-13.0803959315729</v>
      </c>
      <c r="O215">
        <v>21.257982866043601</v>
      </c>
      <c r="P215">
        <v>21.794150110375298</v>
      </c>
      <c r="Q215">
        <v>16300.9159841537</v>
      </c>
      <c r="R215">
        <v>0</v>
      </c>
      <c r="S215">
        <v>0</v>
      </c>
      <c r="T215" s="2">
        <v>8.0905876434747101E-2</v>
      </c>
      <c r="U215">
        <v>1.627366064641</v>
      </c>
      <c r="V215">
        <v>0.88649683448362304</v>
      </c>
      <c r="W215">
        <v>-0.74086922946167</v>
      </c>
      <c r="X215">
        <v>8592</v>
      </c>
      <c r="Y215">
        <v>579</v>
      </c>
      <c r="Z215">
        <v>1909</v>
      </c>
      <c r="AA215">
        <v>0</v>
      </c>
      <c r="AB215">
        <v>0</v>
      </c>
      <c r="AC215" s="2">
        <v>3.3058030212414803E-2</v>
      </c>
      <c r="AD215">
        <v>1.3366404855956999</v>
      </c>
      <c r="AE215">
        <v>0</v>
      </c>
      <c r="AF215">
        <v>28.447604053644302</v>
      </c>
      <c r="AG215">
        <v>-48.596826335575997</v>
      </c>
      <c r="AH215">
        <v>-9.6461219565699405</v>
      </c>
      <c r="AI215">
        <v>-275.08914184570301</v>
      </c>
      <c r="AJ215">
        <v>547.625244140625</v>
      </c>
      <c r="AK215">
        <v>31.051356318159101</v>
      </c>
      <c r="AL215">
        <v>0.248298758155823</v>
      </c>
      <c r="AM215">
        <v>0</v>
      </c>
      <c r="AN215">
        <v>16300.9159841537</v>
      </c>
      <c r="AO215">
        <v>0</v>
      </c>
      <c r="AP215" s="2">
        <v>7.4489631994627395E-2</v>
      </c>
      <c r="AQ215">
        <v>9.9319501575231506</v>
      </c>
      <c r="AR215">
        <v>14525.4769387207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1228.3125159144399</v>
      </c>
      <c r="AY215">
        <v>0</v>
      </c>
      <c r="AZ215">
        <v>22572.2292199433</v>
      </c>
      <c r="BA215">
        <v>4.6199143467781001</v>
      </c>
      <c r="BB215">
        <v>1.2515499431964401</v>
      </c>
      <c r="BC215">
        <v>2.5477983821774499</v>
      </c>
      <c r="BD215">
        <v>0</v>
      </c>
      <c r="BE215">
        <v>2.5477963891960398</v>
      </c>
      <c r="BF215">
        <v>0</v>
      </c>
      <c r="BG215">
        <v>0</v>
      </c>
      <c r="BH215">
        <v>11196.6834585778</v>
      </c>
      <c r="BI215">
        <v>0</v>
      </c>
      <c r="BJ215">
        <v>177793.24175575201</v>
      </c>
      <c r="BK215">
        <v>8</v>
      </c>
      <c r="BL215">
        <v>351</v>
      </c>
      <c r="BM215">
        <v>0.71039894200134301</v>
      </c>
      <c r="BN215">
        <v>1.0754870000000001</v>
      </c>
      <c r="BO215" s="9" t="str">
        <f>_xlfn.XLOOKUP(A215,Thermal!A:A,Thermal!B:B)</f>
        <v>GT LM2500</v>
      </c>
      <c r="BP215" s="9" t="str">
        <f>_xlfn.XLOOKUP(A215,Thermal!A:A,Thermal!C:C)</f>
        <v>GT LM2500</v>
      </c>
    </row>
    <row r="216" spans="1:68" x14ac:dyDescent="0.3">
      <c r="A216" t="s">
        <v>1741</v>
      </c>
      <c r="B216" t="s">
        <v>232</v>
      </c>
      <c r="C216" t="s">
        <v>233</v>
      </c>
      <c r="D216" t="s">
        <v>74</v>
      </c>
      <c r="E216" t="s">
        <v>81</v>
      </c>
      <c r="F216" t="s">
        <v>161</v>
      </c>
      <c r="G216">
        <v>6</v>
      </c>
      <c r="H216">
        <v>2.8800001144409202</v>
      </c>
      <c r="I216" t="s">
        <v>368</v>
      </c>
      <c r="J216" s="1">
        <v>37469</v>
      </c>
      <c r="K216" s="1">
        <v>55153</v>
      </c>
      <c r="L216">
        <v>156.72867908565101</v>
      </c>
      <c r="M216">
        <v>48.781007925503197</v>
      </c>
      <c r="N216">
        <v>-5.6958091714633898</v>
      </c>
      <c r="O216">
        <v>5.5490654205607504</v>
      </c>
      <c r="P216">
        <v>5.6821192052980098</v>
      </c>
      <c r="Q216">
        <v>24864.107803583101</v>
      </c>
      <c r="R216">
        <v>0</v>
      </c>
      <c r="S216">
        <v>0</v>
      </c>
      <c r="T216">
        <v>0.47306141177911099</v>
      </c>
      <c r="U216">
        <v>2.26271524291825</v>
      </c>
      <c r="V216">
        <v>3.8969200290155399</v>
      </c>
      <c r="W216">
        <v>1.6342047933158901</v>
      </c>
      <c r="X216">
        <v>8592</v>
      </c>
      <c r="Y216">
        <v>578</v>
      </c>
      <c r="Z216">
        <v>5601</v>
      </c>
      <c r="AA216">
        <v>0</v>
      </c>
      <c r="AB216">
        <v>0</v>
      </c>
      <c r="AC216" s="2">
        <v>1.3923900429287201E-2</v>
      </c>
      <c r="AD216">
        <v>2.0890859633483898</v>
      </c>
      <c r="AE216">
        <v>0</v>
      </c>
      <c r="AF216">
        <v>103.971813344038</v>
      </c>
      <c r="AG216">
        <v>22.346724048692099</v>
      </c>
      <c r="AH216">
        <v>-5.0654630040567801</v>
      </c>
      <c r="AI216">
        <v>-88.940170288085895</v>
      </c>
      <c r="AJ216">
        <v>2103.32250976563</v>
      </c>
      <c r="AK216">
        <v>143.87708720746801</v>
      </c>
      <c r="AL216">
        <v>0.44937866496050399</v>
      </c>
      <c r="AM216">
        <v>0</v>
      </c>
      <c r="AN216">
        <v>24864.107803583101</v>
      </c>
      <c r="AO216">
        <v>0</v>
      </c>
      <c r="AP216">
        <v>0.13481360609436499</v>
      </c>
      <c r="AQ216">
        <v>17.975146213546399</v>
      </c>
      <c r="AR216">
        <v>26288.6510223312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1051.5274424254901</v>
      </c>
      <c r="AY216">
        <v>3616.38899093494</v>
      </c>
      <c r="AZ216">
        <v>2965.0257017090898</v>
      </c>
      <c r="BA216" s="2">
        <v>7.53048244922878E-2</v>
      </c>
      <c r="BB216" s="2">
        <v>3.2051426692105301E-4</v>
      </c>
      <c r="BC216">
        <v>86.479318714514207</v>
      </c>
      <c r="BD216">
        <v>43.239627551675099</v>
      </c>
      <c r="BE216">
        <v>43.239691918622697</v>
      </c>
      <c r="BF216">
        <v>0</v>
      </c>
      <c r="BG216">
        <v>0</v>
      </c>
      <c r="BH216">
        <v>40330.936467054496</v>
      </c>
      <c r="BI216">
        <v>230647.78273137301</v>
      </c>
      <c r="BJ216">
        <v>258060.365755618</v>
      </c>
      <c r="BK216">
        <v>10</v>
      </c>
      <c r="BL216">
        <v>351</v>
      </c>
      <c r="BM216">
        <v>0.199045550323486</v>
      </c>
      <c r="BN216">
        <v>4.4259589999999998</v>
      </c>
      <c r="BO216" s="9" t="str">
        <f>_xlfn.XLOOKUP(A216,Thermal!A:A,Thermal!B:B)</f>
        <v>GT</v>
      </c>
      <c r="BP216" s="9" t="str">
        <f>_xlfn.XLOOKUP(A216,Thermal!A:A,Thermal!C:C)</f>
        <v>GT</v>
      </c>
    </row>
    <row r="217" spans="1:68" x14ac:dyDescent="0.3">
      <c r="A217" t="s">
        <v>2949</v>
      </c>
      <c r="B217" t="s">
        <v>217</v>
      </c>
      <c r="C217" t="s">
        <v>218</v>
      </c>
      <c r="D217" t="s">
        <v>219</v>
      </c>
      <c r="E217" t="s">
        <v>81</v>
      </c>
      <c r="F217" t="s">
        <v>151</v>
      </c>
      <c r="G217">
        <v>8</v>
      </c>
      <c r="H217">
        <v>1.6000000238418599</v>
      </c>
      <c r="I217" t="s">
        <v>220</v>
      </c>
      <c r="J217" s="1">
        <v>23712</v>
      </c>
      <c r="K217" s="1">
        <v>55153</v>
      </c>
      <c r="L217">
        <v>613.97767714780002</v>
      </c>
      <c r="M217">
        <v>372.014550815468</v>
      </c>
      <c r="N217">
        <v>21.934966451291402</v>
      </c>
      <c r="O217">
        <v>7.8115264797507802</v>
      </c>
      <c r="P217">
        <v>7.7814569536423797</v>
      </c>
      <c r="Q217">
        <v>5237.9483397006998</v>
      </c>
      <c r="R217">
        <v>0</v>
      </c>
      <c r="S217">
        <v>0</v>
      </c>
      <c r="T217" s="2">
        <v>7.4742413522059903E-2</v>
      </c>
      <c r="U217">
        <v>1.9785897299339801</v>
      </c>
      <c r="V217">
        <v>3.2159868878479001</v>
      </c>
      <c r="W217">
        <v>1.23739718025208</v>
      </c>
      <c r="X217">
        <v>8592</v>
      </c>
      <c r="Y217">
        <v>220</v>
      </c>
      <c r="Z217">
        <v>1930</v>
      </c>
      <c r="AA217">
        <v>0</v>
      </c>
      <c r="AB217">
        <v>0</v>
      </c>
      <c r="AC217">
        <v>0</v>
      </c>
      <c r="AD217">
        <v>1.95214768492126</v>
      </c>
      <c r="AE217">
        <v>0</v>
      </c>
      <c r="AF217">
        <v>139.274121266175</v>
      </c>
      <c r="AG217">
        <v>48.696938386296701</v>
      </c>
      <c r="AH217">
        <v>3.8866305123995502</v>
      </c>
      <c r="AI217">
        <v>-25.065458297729499</v>
      </c>
      <c r="AJ217">
        <v>2514.24194335938</v>
      </c>
      <c r="AK217">
        <v>210.747481592497</v>
      </c>
      <c r="AL217" s="2">
        <v>7.4334651768386398E-2</v>
      </c>
      <c r="AM217">
        <v>0</v>
      </c>
      <c r="AN217">
        <v>5237.9483397006998</v>
      </c>
      <c r="AO217">
        <v>0</v>
      </c>
      <c r="AP217">
        <v>0.21519881869072599</v>
      </c>
      <c r="AQ217">
        <v>6.5650954270176598</v>
      </c>
      <c r="AR217">
        <v>5809.2534049987798</v>
      </c>
      <c r="AS217">
        <v>0</v>
      </c>
      <c r="AT217">
        <v>0</v>
      </c>
      <c r="AU217">
        <v>0</v>
      </c>
      <c r="AV217">
        <v>268.80000317096699</v>
      </c>
      <c r="AW217">
        <v>1152.3949705362299</v>
      </c>
      <c r="AX217">
        <v>0</v>
      </c>
      <c r="AY217">
        <v>25.600000381469702</v>
      </c>
      <c r="AZ217">
        <v>10176.4519205987</v>
      </c>
      <c r="BA217">
        <v>0.42134576625728198</v>
      </c>
      <c r="BB217">
        <v>5.5066374322562998E-2</v>
      </c>
      <c r="BC217">
        <v>119.345394117699</v>
      </c>
      <c r="BD217">
        <v>43.239627551675099</v>
      </c>
      <c r="BE217">
        <v>76.105768045121707</v>
      </c>
      <c r="BF217">
        <v>0.18415808110093801</v>
      </c>
      <c r="BG217">
        <v>0.71484785302891396</v>
      </c>
      <c r="BH217">
        <v>0</v>
      </c>
      <c r="BI217">
        <v>6400</v>
      </c>
      <c r="BJ217">
        <v>2199087.68202239</v>
      </c>
      <c r="BK217">
        <v>1</v>
      </c>
      <c r="BL217">
        <v>351</v>
      </c>
      <c r="BM217" s="2">
        <v>2.5624110717773398E-3</v>
      </c>
      <c r="BN217">
        <v>5.421475</v>
      </c>
      <c r="BO217" s="9" t="str">
        <f>_xlfn.XLOOKUP(A217,Thermal!A:A,Thermal!B:B)</f>
        <v>IC</v>
      </c>
      <c r="BP217" s="9" t="str">
        <f>_xlfn.XLOOKUP(A217,Thermal!A:A,Thermal!C:C)</f>
        <v>IC</v>
      </c>
    </row>
    <row r="218" spans="1:68" x14ac:dyDescent="0.3">
      <c r="A218" t="s">
        <v>3136</v>
      </c>
      <c r="B218" t="s">
        <v>396</v>
      </c>
      <c r="C218" t="s">
        <v>397</v>
      </c>
      <c r="D218" t="s">
        <v>90</v>
      </c>
      <c r="E218" t="s">
        <v>81</v>
      </c>
      <c r="F218" t="s">
        <v>161</v>
      </c>
      <c r="G218">
        <v>24.200000762939499</v>
      </c>
      <c r="H218">
        <v>12.6000003814697</v>
      </c>
      <c r="I218" t="s">
        <v>190</v>
      </c>
      <c r="J218" s="1">
        <v>31503</v>
      </c>
      <c r="K218" s="1">
        <v>55518</v>
      </c>
      <c r="L218">
        <v>169.60244565702101</v>
      </c>
      <c r="M218">
        <v>-1.9645932645322901</v>
      </c>
      <c r="N218">
        <v>6.9290231306040004</v>
      </c>
      <c r="O218">
        <v>22.3718075588856</v>
      </c>
      <c r="P218">
        <v>22.931236926030401</v>
      </c>
      <c r="Q218">
        <v>41335.350921630903</v>
      </c>
      <c r="R218">
        <v>0</v>
      </c>
      <c r="S218">
        <v>0</v>
      </c>
      <c r="T218">
        <v>0.19498542217763001</v>
      </c>
      <c r="U218">
        <v>7.6503168622369797</v>
      </c>
      <c r="V218">
        <v>7.0105778676757797</v>
      </c>
      <c r="W218">
        <v>-0.63973899511718701</v>
      </c>
      <c r="X218">
        <v>8592</v>
      </c>
      <c r="Y218">
        <v>578</v>
      </c>
      <c r="Z218">
        <v>2540</v>
      </c>
      <c r="AA218">
        <v>0</v>
      </c>
      <c r="AB218">
        <v>0</v>
      </c>
      <c r="AC218" s="2">
        <v>1.8600907421978199E-2</v>
      </c>
      <c r="AD218">
        <v>4.0840987493286098</v>
      </c>
      <c r="AE218">
        <v>0</v>
      </c>
      <c r="AF218">
        <v>107.67987023502501</v>
      </c>
      <c r="AG218">
        <v>16.0249503519454</v>
      </c>
      <c r="AH218">
        <v>4.96436757653212</v>
      </c>
      <c r="AI218">
        <v>-12.0695152282715</v>
      </c>
      <c r="AJ218">
        <v>1868.69641113281</v>
      </c>
      <c r="AK218">
        <v>66.211080414344096</v>
      </c>
      <c r="AL218">
        <v>0.50567213995361304</v>
      </c>
      <c r="AM218">
        <v>0</v>
      </c>
      <c r="AN218">
        <v>41335.350921630903</v>
      </c>
      <c r="AO218">
        <v>0</v>
      </c>
      <c r="AP218">
        <v>0.151701651419513</v>
      </c>
      <c r="AQ218">
        <v>20.2268856622577</v>
      </c>
      <c r="AR218">
        <v>29581.820936645501</v>
      </c>
      <c r="AS218">
        <v>0</v>
      </c>
      <c r="AT218">
        <v>0</v>
      </c>
      <c r="AU218">
        <v>3244.1198615112298</v>
      </c>
      <c r="AV218">
        <v>62.477027654647799</v>
      </c>
      <c r="AW218">
        <v>126.45652985572799</v>
      </c>
      <c r="AX218">
        <v>241.87714436650299</v>
      </c>
      <c r="AY218">
        <v>331.68985277414299</v>
      </c>
      <c r="AZ218">
        <v>1131.5764305293601</v>
      </c>
      <c r="BA218">
        <v>0.35210357919160901</v>
      </c>
      <c r="BB218" s="2">
        <v>5.07447770725429E-2</v>
      </c>
      <c r="BC218">
        <v>0.86997694693909799</v>
      </c>
      <c r="BD218" s="2">
        <v>3.1824214840017198E-2</v>
      </c>
      <c r="BE218">
        <v>0.83815227283531801</v>
      </c>
      <c r="BF218">
        <v>4.2309682467020999E-2</v>
      </c>
      <c r="BG218" s="2">
        <v>8.8637802138691796E-2</v>
      </c>
      <c r="BH218">
        <v>797.14444383066302</v>
      </c>
      <c r="BI218">
        <v>634.35115776764906</v>
      </c>
      <c r="BJ218">
        <v>4662.7384819464196</v>
      </c>
      <c r="BK218">
        <v>18</v>
      </c>
      <c r="BL218">
        <v>351</v>
      </c>
      <c r="BM218">
        <v>1.51447831835937</v>
      </c>
      <c r="BN218">
        <v>7.0166719999999998</v>
      </c>
      <c r="BO218" s="9" t="str">
        <f>_xlfn.XLOOKUP(A218,Thermal!A:A,Thermal!B:B)</f>
        <v>GT TM2500 G4</v>
      </c>
      <c r="BP218" s="9" t="str">
        <f>_xlfn.XLOOKUP(A218,Thermal!A:A,Thermal!C:C)</f>
        <v>GT LM2500</v>
      </c>
    </row>
    <row r="219" spans="1:68" x14ac:dyDescent="0.3">
      <c r="A219" t="s">
        <v>868</v>
      </c>
      <c r="B219" t="s">
        <v>119</v>
      </c>
      <c r="C219" t="s">
        <v>120</v>
      </c>
      <c r="D219" t="s">
        <v>104</v>
      </c>
      <c r="E219" t="s">
        <v>81</v>
      </c>
      <c r="F219" t="s">
        <v>161</v>
      </c>
      <c r="G219">
        <v>53.5</v>
      </c>
      <c r="H219">
        <v>48.355770111083999</v>
      </c>
      <c r="I219" t="s">
        <v>312</v>
      </c>
      <c r="J219" s="1">
        <v>39661</v>
      </c>
      <c r="K219" s="1">
        <v>50770</v>
      </c>
      <c r="L219">
        <v>67.697559552377399</v>
      </c>
      <c r="M219">
        <v>-33.8978030742079</v>
      </c>
      <c r="N219">
        <v>-9.0845934128169201</v>
      </c>
      <c r="O219">
        <v>50</v>
      </c>
      <c r="P219">
        <v>49.912665562913901</v>
      </c>
      <c r="Q219">
        <v>259509.72876739499</v>
      </c>
      <c r="R219">
        <v>0</v>
      </c>
      <c r="S219">
        <v>0</v>
      </c>
      <c r="T219">
        <v>0.55372707030009205</v>
      </c>
      <c r="U219">
        <v>15.073597792732199</v>
      </c>
      <c r="V219">
        <v>17.5681758895721</v>
      </c>
      <c r="W219">
        <v>2.4945781038208001</v>
      </c>
      <c r="X219">
        <v>8592</v>
      </c>
      <c r="Y219">
        <v>579</v>
      </c>
      <c r="Z219">
        <v>5054</v>
      </c>
      <c r="AA219">
        <v>0</v>
      </c>
      <c r="AB219">
        <v>0</v>
      </c>
      <c r="AC219">
        <v>0.116779374851731</v>
      </c>
      <c r="AD219">
        <v>14.2625167471161</v>
      </c>
      <c r="AE219">
        <v>0</v>
      </c>
      <c r="AF219">
        <v>46.050651561447999</v>
      </c>
      <c r="AG219">
        <v>-32.863557943848498</v>
      </c>
      <c r="AH219">
        <v>-7.7763428495726696</v>
      </c>
      <c r="AI219">
        <v>-25.4195251464844</v>
      </c>
      <c r="AJ219">
        <v>1894.85192871094</v>
      </c>
      <c r="AK219">
        <v>65.756478088888898</v>
      </c>
      <c r="AL219">
        <v>2.7420136803245501</v>
      </c>
      <c r="AM219">
        <v>0</v>
      </c>
      <c r="AN219">
        <v>259509.71757507301</v>
      </c>
      <c r="AO219">
        <v>0</v>
      </c>
      <c r="AP219">
        <v>0.82260413208231298</v>
      </c>
      <c r="AQ219">
        <v>109.680542954803</v>
      </c>
      <c r="AR219">
        <v>160407.80138403299</v>
      </c>
      <c r="AS219">
        <v>0</v>
      </c>
      <c r="AT219">
        <v>0</v>
      </c>
      <c r="AU219">
        <v>0</v>
      </c>
      <c r="AV219">
        <v>82.3076877593994</v>
      </c>
      <c r="AW219" s="2">
        <v>9.3877315521240203E-7</v>
      </c>
      <c r="AX219">
        <v>573.03143982589199</v>
      </c>
      <c r="AY219">
        <v>138.917235670146</v>
      </c>
      <c r="AZ219">
        <v>4369.7852975875103</v>
      </c>
      <c r="BA219">
        <v>0.19614053432829301</v>
      </c>
      <c r="BB219" s="2">
        <v>2.1973103242381499E-4</v>
      </c>
      <c r="BC219">
        <v>4.63273391676847</v>
      </c>
      <c r="BD219" s="2">
        <v>3.1824214840017198E-2</v>
      </c>
      <c r="BE219">
        <v>4.6009113480850203</v>
      </c>
      <c r="BF219" s="2">
        <v>5.2029776386916603E-2</v>
      </c>
      <c r="BG219" s="2">
        <v>6.6605954085474702E-10</v>
      </c>
      <c r="BH219">
        <v>669.19143822025899</v>
      </c>
      <c r="BI219">
        <v>6.4950973232739697</v>
      </c>
      <c r="BJ219">
        <v>11148.791765918801</v>
      </c>
      <c r="BK219">
        <v>10</v>
      </c>
      <c r="BL219">
        <v>350</v>
      </c>
      <c r="BM219">
        <v>1.58790537207031</v>
      </c>
      <c r="BN219">
        <v>17.579999999999998</v>
      </c>
      <c r="BO219" s="9" t="str">
        <f>_xlfn.XLOOKUP(A219,Thermal!A:A,Thermal!B:B)</f>
        <v>GT FT8</v>
      </c>
      <c r="BP219" s="9" t="str">
        <f>_xlfn.XLOOKUP(A219,Thermal!A:A,Thermal!C:C)</f>
        <v>GT Aero</v>
      </c>
    </row>
    <row r="220" spans="1:68" x14ac:dyDescent="0.3">
      <c r="A220" t="s">
        <v>871</v>
      </c>
      <c r="B220" t="s">
        <v>119</v>
      </c>
      <c r="C220" t="s">
        <v>120</v>
      </c>
      <c r="D220" t="s">
        <v>104</v>
      </c>
      <c r="E220" t="s">
        <v>81</v>
      </c>
      <c r="F220" t="s">
        <v>161</v>
      </c>
      <c r="G220">
        <v>53.5</v>
      </c>
      <c r="H220">
        <v>48.355770111083999</v>
      </c>
      <c r="I220" t="s">
        <v>312</v>
      </c>
      <c r="J220" s="1">
        <v>39630</v>
      </c>
      <c r="K220" s="1">
        <v>50770</v>
      </c>
      <c r="L220">
        <v>65.538129446333997</v>
      </c>
      <c r="M220">
        <v>-33.396621358841401</v>
      </c>
      <c r="N220">
        <v>-8.9172238476840207</v>
      </c>
      <c r="O220">
        <v>50.1666666666667</v>
      </c>
      <c r="P220">
        <v>49.691225165562898</v>
      </c>
      <c r="Q220">
        <v>264591.364376068</v>
      </c>
      <c r="R220">
        <v>0</v>
      </c>
      <c r="S220">
        <v>0</v>
      </c>
      <c r="T220">
        <v>0.56456997476956305</v>
      </c>
      <c r="U220">
        <v>15.102753592914601</v>
      </c>
      <c r="V220">
        <v>17.3408236608315</v>
      </c>
      <c r="W220">
        <v>2.2380700633392299</v>
      </c>
      <c r="X220">
        <v>8592</v>
      </c>
      <c r="Y220">
        <v>578</v>
      </c>
      <c r="Z220">
        <v>5082</v>
      </c>
      <c r="AA220">
        <v>0</v>
      </c>
      <c r="AB220">
        <v>0</v>
      </c>
      <c r="AC220">
        <v>0.119066110815056</v>
      </c>
      <c r="AD220">
        <v>14.2886234770508</v>
      </c>
      <c r="AE220">
        <v>0</v>
      </c>
      <c r="AF220">
        <v>46.033789608860197</v>
      </c>
      <c r="AG220">
        <v>-32.863557974586399</v>
      </c>
      <c r="AH220">
        <v>-7.7932047691552402</v>
      </c>
      <c r="AI220">
        <v>-25.446292877197301</v>
      </c>
      <c r="AJ220">
        <v>1894.462890625</v>
      </c>
      <c r="AK220">
        <v>65.741884015866702</v>
      </c>
      <c r="AL220">
        <v>2.7491638291053802</v>
      </c>
      <c r="AM220">
        <v>0</v>
      </c>
      <c r="AN220">
        <v>264591.35040283197</v>
      </c>
      <c r="AO220">
        <v>0</v>
      </c>
      <c r="AP220">
        <v>0.82474921662267298</v>
      </c>
      <c r="AQ220">
        <v>109.966554621458</v>
      </c>
      <c r="AR220">
        <v>160826.08250976601</v>
      </c>
      <c r="AS220">
        <v>0</v>
      </c>
      <c r="AT220">
        <v>0</v>
      </c>
      <c r="AU220">
        <v>0</v>
      </c>
      <c r="AV220">
        <v>92.006615385413198</v>
      </c>
      <c r="AW220">
        <v>5.1442317813634899</v>
      </c>
      <c r="AX220">
        <v>266.513584434986</v>
      </c>
      <c r="AY220">
        <v>149.182666778564</v>
      </c>
      <c r="AZ220">
        <v>2382.88723295927</v>
      </c>
      <c r="BA220">
        <v>0.19614053432829301</v>
      </c>
      <c r="BB220" s="2">
        <v>2.1973103242381499E-4</v>
      </c>
      <c r="BC220">
        <v>4.63273391676847</v>
      </c>
      <c r="BD220" s="2">
        <v>3.1824214840017198E-2</v>
      </c>
      <c r="BE220">
        <v>4.6009113480850203</v>
      </c>
      <c r="BF220" s="2">
        <v>5.8599808802682701E-2</v>
      </c>
      <c r="BG220" s="2">
        <v>3.6503472041114998E-3</v>
      </c>
      <c r="BH220">
        <v>52.5890755169887</v>
      </c>
      <c r="BI220">
        <v>40.3279504377861</v>
      </c>
      <c r="BJ220">
        <v>474.54291817142001</v>
      </c>
      <c r="BK220">
        <v>2</v>
      </c>
      <c r="BL220">
        <v>350</v>
      </c>
      <c r="BM220">
        <v>1.6367615222167999</v>
      </c>
      <c r="BN220">
        <v>17.341390000000001</v>
      </c>
      <c r="BO220" s="9" t="str">
        <f>_xlfn.XLOOKUP(A220,Thermal!A:A,Thermal!B:B)</f>
        <v>GT FT8</v>
      </c>
      <c r="BP220" s="9" t="str">
        <f>_xlfn.XLOOKUP(A220,Thermal!A:A,Thermal!C:C)</f>
        <v>GT Aero</v>
      </c>
    </row>
    <row r="221" spans="1:68" x14ac:dyDescent="0.3">
      <c r="A221" t="s">
        <v>3135</v>
      </c>
      <c r="B221" t="s">
        <v>396</v>
      </c>
      <c r="C221" t="s">
        <v>397</v>
      </c>
      <c r="D221" t="s">
        <v>90</v>
      </c>
      <c r="E221" t="s">
        <v>81</v>
      </c>
      <c r="F221" t="s">
        <v>161</v>
      </c>
      <c r="G221">
        <v>24.200000762939499</v>
      </c>
      <c r="H221">
        <v>12.6000003814697</v>
      </c>
      <c r="I221" t="s">
        <v>190</v>
      </c>
      <c r="J221" s="1">
        <v>31533</v>
      </c>
      <c r="K221" s="1">
        <v>55518</v>
      </c>
      <c r="L221">
        <v>167.44157546543099</v>
      </c>
      <c r="M221">
        <v>-2.3190923675363</v>
      </c>
      <c r="N221">
        <v>6.6993184655631204</v>
      </c>
      <c r="O221">
        <v>22.428349616742999</v>
      </c>
      <c r="P221">
        <v>22.8377490643634</v>
      </c>
      <c r="Q221">
        <v>41349.918684959397</v>
      </c>
      <c r="R221">
        <v>0</v>
      </c>
      <c r="S221">
        <v>0</v>
      </c>
      <c r="T221">
        <v>0.19505414063337001</v>
      </c>
      <c r="U221">
        <v>7.6031694653186799</v>
      </c>
      <c r="V221">
        <v>6.9236968136901904</v>
      </c>
      <c r="W221">
        <v>-0.67947264923095696</v>
      </c>
      <c r="X221">
        <v>8592</v>
      </c>
      <c r="Y221">
        <v>580</v>
      </c>
      <c r="Z221">
        <v>2543</v>
      </c>
      <c r="AA221">
        <v>0</v>
      </c>
      <c r="AB221">
        <v>0</v>
      </c>
      <c r="AC221" s="2">
        <v>1.8607462915302301E-2</v>
      </c>
      <c r="AD221">
        <v>4.0565329890747099</v>
      </c>
      <c r="AE221">
        <v>0</v>
      </c>
      <c r="AF221">
        <v>107.67987013835101</v>
      </c>
      <c r="AG221">
        <v>16.024950240993</v>
      </c>
      <c r="AH221">
        <v>4.96436757653212</v>
      </c>
      <c r="AI221">
        <v>-12.0695152282715</v>
      </c>
      <c r="AJ221">
        <v>1868.69641113281</v>
      </c>
      <c r="AK221">
        <v>66.211080727095904</v>
      </c>
      <c r="AL221">
        <v>0.50275054454040502</v>
      </c>
      <c r="AM221">
        <v>0</v>
      </c>
      <c r="AN221">
        <v>41349.918684959397</v>
      </c>
      <c r="AO221">
        <v>0</v>
      </c>
      <c r="AP221">
        <v>0.15082517275679899</v>
      </c>
      <c r="AQ221">
        <v>20.110021844863901</v>
      </c>
      <c r="AR221">
        <v>29410.907601806601</v>
      </c>
      <c r="AS221">
        <v>0</v>
      </c>
      <c r="AT221">
        <v>0</v>
      </c>
      <c r="AU221">
        <v>3225.3764808349601</v>
      </c>
      <c r="AV221">
        <v>31.273806571960399</v>
      </c>
      <c r="AW221">
        <v>47.189998626708999</v>
      </c>
      <c r="AX221">
        <v>289.84186398983002</v>
      </c>
      <c r="AY221">
        <v>349.08658438920997</v>
      </c>
      <c r="AZ221">
        <v>1238.59727543592</v>
      </c>
      <c r="BA221">
        <v>0.35210357919160901</v>
      </c>
      <c r="BB221" s="2">
        <v>5.07447770725429E-2</v>
      </c>
      <c r="BC221">
        <v>0.86997694693909799</v>
      </c>
      <c r="BD221" s="2">
        <v>3.1824214840017198E-2</v>
      </c>
      <c r="BE221">
        <v>0.83815227283531801</v>
      </c>
      <c r="BF221" s="2">
        <v>2.1133414469659301E-2</v>
      </c>
      <c r="BG221" s="2">
        <v>3.5062169656157501E-2</v>
      </c>
      <c r="BH221">
        <v>214.340006452024</v>
      </c>
      <c r="BI221">
        <v>405.397510742836</v>
      </c>
      <c r="BJ221">
        <v>5270.0286019679797</v>
      </c>
      <c r="BK221">
        <v>12</v>
      </c>
      <c r="BL221">
        <v>350</v>
      </c>
      <c r="BM221">
        <v>1.5370384208373999</v>
      </c>
      <c r="BN221">
        <v>6.9295859999999996</v>
      </c>
      <c r="BO221" s="9" t="str">
        <f>_xlfn.XLOOKUP(A221,Thermal!A:A,Thermal!B:B)</f>
        <v>GT TM2500 G4</v>
      </c>
      <c r="BP221" s="9" t="str">
        <f>_xlfn.XLOOKUP(A221,Thermal!A:A,Thermal!C:C)</f>
        <v>GT LM2500</v>
      </c>
    </row>
    <row r="222" spans="1:68" x14ac:dyDescent="0.3">
      <c r="A222" t="s">
        <v>3565</v>
      </c>
      <c r="B222" t="s">
        <v>110</v>
      </c>
      <c r="C222" t="s">
        <v>111</v>
      </c>
      <c r="D222" t="s">
        <v>87</v>
      </c>
      <c r="E222" t="s">
        <v>81</v>
      </c>
      <c r="F222" t="s">
        <v>161</v>
      </c>
      <c r="G222">
        <v>41</v>
      </c>
      <c r="H222">
        <v>18.636360168456999</v>
      </c>
      <c r="I222" t="s">
        <v>200</v>
      </c>
      <c r="J222" s="1">
        <v>37377</v>
      </c>
      <c r="K222" s="1">
        <v>55153</v>
      </c>
      <c r="L222">
        <v>71.765013917258599</v>
      </c>
      <c r="M222">
        <v>-32.776476827162803</v>
      </c>
      <c r="N222">
        <v>-10.6022406852614</v>
      </c>
      <c r="O222">
        <v>38.325739875389402</v>
      </c>
      <c r="P222">
        <v>38.2847682119205</v>
      </c>
      <c r="Q222">
        <v>145382.613903046</v>
      </c>
      <c r="R222">
        <v>0</v>
      </c>
      <c r="S222">
        <v>0</v>
      </c>
      <c r="T222">
        <v>0.40478509272369101</v>
      </c>
      <c r="U222">
        <v>9.4873055819549599</v>
      </c>
      <c r="V222">
        <v>10.433385886074101</v>
      </c>
      <c r="W222">
        <v>0.94608031954955996</v>
      </c>
      <c r="X222">
        <v>8592</v>
      </c>
      <c r="Y222">
        <v>575</v>
      </c>
      <c r="Z222">
        <v>5014</v>
      </c>
      <c r="AA222">
        <v>0</v>
      </c>
      <c r="AB222">
        <v>0</v>
      </c>
      <c r="AC222" s="2">
        <v>6.5422174523274507E-2</v>
      </c>
      <c r="AD222">
        <v>8.89782641625977</v>
      </c>
      <c r="AE222">
        <v>0</v>
      </c>
      <c r="AF222">
        <v>45.956575981841603</v>
      </c>
      <c r="AG222">
        <v>-31.8652330459274</v>
      </c>
      <c r="AH222">
        <v>-8.8687433241348508</v>
      </c>
      <c r="AI222">
        <v>-25.084716796875</v>
      </c>
      <c r="AJ222">
        <v>1880.37817382813</v>
      </c>
      <c r="AK222">
        <v>65.826202268544094</v>
      </c>
      <c r="AL222">
        <v>1.65255206902695</v>
      </c>
      <c r="AM222">
        <v>0</v>
      </c>
      <c r="AN222">
        <v>145382.613903046</v>
      </c>
      <c r="AO222">
        <v>0</v>
      </c>
      <c r="AP222">
        <v>0.49576563768088799</v>
      </c>
      <c r="AQ222">
        <v>66.102080936431904</v>
      </c>
      <c r="AR222">
        <v>96674.293777587896</v>
      </c>
      <c r="AS222">
        <v>0</v>
      </c>
      <c r="AT222">
        <v>0</v>
      </c>
      <c r="AU222">
        <v>0</v>
      </c>
      <c r="AV222">
        <v>1828.0654156208</v>
      </c>
      <c r="AW222">
        <v>1231.6039901971801</v>
      </c>
      <c r="AX222">
        <v>1749.906498909</v>
      </c>
      <c r="AY222">
        <v>2118.1169834136999</v>
      </c>
      <c r="AZ222">
        <v>42563.071030467698</v>
      </c>
      <c r="BA222">
        <v>0.94840798569316798</v>
      </c>
      <c r="BB222" s="2">
        <v>1.64642590621361E-3</v>
      </c>
      <c r="BC222">
        <v>11.996222378585299</v>
      </c>
      <c r="BD222">
        <v>5.16794962473507</v>
      </c>
      <c r="BE222">
        <v>6.8282741772739497</v>
      </c>
      <c r="BF222">
        <v>2448.0103410612801</v>
      </c>
      <c r="BG222">
        <v>0.81612716719973799</v>
      </c>
      <c r="BH222">
        <v>18590.317785592299</v>
      </c>
      <c r="BI222">
        <v>12.054359023692101</v>
      </c>
      <c r="BJ222">
        <v>341865.62361045898</v>
      </c>
      <c r="BK222">
        <v>2897</v>
      </c>
      <c r="BL222">
        <v>350</v>
      </c>
      <c r="BM222">
        <v>1.6219860619506801</v>
      </c>
      <c r="BN222">
        <v>10.7963</v>
      </c>
      <c r="BO222" s="9" t="str">
        <f>_xlfn.XLOOKUP(A222,Thermal!A:A,Thermal!B:B)</f>
        <v>GT LM6000</v>
      </c>
      <c r="BP222" s="9" t="str">
        <f>_xlfn.XLOOKUP(A222,Thermal!A:A,Thermal!C:C)</f>
        <v>GT LM</v>
      </c>
    </row>
    <row r="223" spans="1:68" x14ac:dyDescent="0.3">
      <c r="A223" t="s">
        <v>3566</v>
      </c>
      <c r="B223" t="s">
        <v>110</v>
      </c>
      <c r="C223" t="s">
        <v>111</v>
      </c>
      <c r="D223" t="s">
        <v>87</v>
      </c>
      <c r="E223" t="s">
        <v>81</v>
      </c>
      <c r="F223" t="s">
        <v>161</v>
      </c>
      <c r="G223">
        <v>41</v>
      </c>
      <c r="H223">
        <v>18.636360168456999</v>
      </c>
      <c r="I223" t="s">
        <v>200</v>
      </c>
      <c r="J223" s="1">
        <v>37377</v>
      </c>
      <c r="K223" s="1">
        <v>55153</v>
      </c>
      <c r="L223">
        <v>71.758414996209893</v>
      </c>
      <c r="M223">
        <v>-32.972234368634098</v>
      </c>
      <c r="N223">
        <v>-10.5696372355126</v>
      </c>
      <c r="O223">
        <v>38.493380062305299</v>
      </c>
      <c r="P223">
        <v>38.001931567328903</v>
      </c>
      <c r="Q223">
        <v>140390.68890953099</v>
      </c>
      <c r="R223">
        <v>0</v>
      </c>
      <c r="S223">
        <v>0</v>
      </c>
      <c r="T223">
        <v>0.390886203667279</v>
      </c>
      <c r="U223">
        <v>9.2760226654663107</v>
      </c>
      <c r="V223">
        <v>10.074213890192</v>
      </c>
      <c r="W223">
        <v>0.79819123687744098</v>
      </c>
      <c r="X223">
        <v>8592</v>
      </c>
      <c r="Y223">
        <v>579</v>
      </c>
      <c r="Z223">
        <v>5018</v>
      </c>
      <c r="AA223">
        <v>0</v>
      </c>
      <c r="AB223">
        <v>0</v>
      </c>
      <c r="AC223" s="2">
        <v>6.3175808335701203E-2</v>
      </c>
      <c r="AD223">
        <v>8.68953861187744</v>
      </c>
      <c r="AE223">
        <v>0</v>
      </c>
      <c r="AF223">
        <v>45.954541537136002</v>
      </c>
      <c r="AG223">
        <v>-31.862961666530499</v>
      </c>
      <c r="AH223">
        <v>-8.8730491770898396</v>
      </c>
      <c r="AI223">
        <v>-25.084716796875</v>
      </c>
      <c r="AJ223">
        <v>1880.36340332031</v>
      </c>
      <c r="AK223">
        <v>65.833632185160596</v>
      </c>
      <c r="AL223">
        <v>1.61435219271851</v>
      </c>
      <c r="AM223">
        <v>0</v>
      </c>
      <c r="AN223">
        <v>140390.68890953099</v>
      </c>
      <c r="AO223">
        <v>0</v>
      </c>
      <c r="AP223">
        <v>0.484305682519451</v>
      </c>
      <c r="AQ223">
        <v>64.574086550712593</v>
      </c>
      <c r="AR223">
        <v>94439.605930175807</v>
      </c>
      <c r="AS223">
        <v>0</v>
      </c>
      <c r="AT223">
        <v>0</v>
      </c>
      <c r="AU223">
        <v>0</v>
      </c>
      <c r="AV223">
        <v>1813.6556510701801</v>
      </c>
      <c r="AW223">
        <v>1193.78895378113</v>
      </c>
      <c r="AX223">
        <v>1230.33119177818</v>
      </c>
      <c r="AY223">
        <v>1925.9893896579699</v>
      </c>
      <c r="AZ223">
        <v>46875.742282658801</v>
      </c>
      <c r="BA223">
        <v>0.94840798569316798</v>
      </c>
      <c r="BB223" s="2">
        <v>1.64642590621361E-3</v>
      </c>
      <c r="BC223">
        <v>11.996222378585299</v>
      </c>
      <c r="BD223">
        <v>5.16794962473507</v>
      </c>
      <c r="BE223">
        <v>6.8282741772739497</v>
      </c>
      <c r="BF223">
        <v>4284.4975344317099</v>
      </c>
      <c r="BG223">
        <v>0.82761774491518703</v>
      </c>
      <c r="BH223">
        <v>17163.256051691202</v>
      </c>
      <c r="BI223">
        <v>1.3903083046898199</v>
      </c>
      <c r="BJ223">
        <v>372687.99764228798</v>
      </c>
      <c r="BK223">
        <v>2612</v>
      </c>
      <c r="BL223">
        <v>350</v>
      </c>
      <c r="BM223">
        <v>1.5865773315429701</v>
      </c>
      <c r="BN223">
        <v>10.468349999999999</v>
      </c>
      <c r="BO223" s="9" t="str">
        <f>_xlfn.XLOOKUP(A223,Thermal!A:A,Thermal!B:B)</f>
        <v>GT LM6000</v>
      </c>
      <c r="BP223" s="9" t="str">
        <f>_xlfn.XLOOKUP(A223,Thermal!A:A,Thermal!C:C)</f>
        <v>GT LM</v>
      </c>
    </row>
    <row r="224" spans="1:68" x14ac:dyDescent="0.3">
      <c r="A224" t="s">
        <v>757</v>
      </c>
      <c r="B224" t="s">
        <v>408</v>
      </c>
      <c r="C224" t="s">
        <v>409</v>
      </c>
      <c r="D224" t="s">
        <v>410</v>
      </c>
      <c r="E224" t="s">
        <v>81</v>
      </c>
      <c r="F224" t="s">
        <v>151</v>
      </c>
      <c r="G224">
        <v>197</v>
      </c>
      <c r="H224">
        <v>39.400001525878899</v>
      </c>
      <c r="I224" t="s">
        <v>411</v>
      </c>
      <c r="J224" s="1">
        <v>45295</v>
      </c>
      <c r="K224" s="1">
        <v>56614</v>
      </c>
      <c r="L224">
        <v>46.832844965747199</v>
      </c>
      <c r="M224">
        <v>-57.366885911587303</v>
      </c>
      <c r="N224">
        <v>-13.125909772026199</v>
      </c>
      <c r="O224">
        <v>197</v>
      </c>
      <c r="P224">
        <v>197</v>
      </c>
      <c r="Q224">
        <v>234606.70291137701</v>
      </c>
      <c r="R224">
        <v>0</v>
      </c>
      <c r="S224">
        <v>0</v>
      </c>
      <c r="T224">
        <v>0.13594714259047899</v>
      </c>
      <c r="U224">
        <v>16.571081060546899</v>
      </c>
      <c r="V224">
        <v>10.9872997073421</v>
      </c>
      <c r="W224">
        <v>-5.58378135681152</v>
      </c>
      <c r="X224">
        <v>8424</v>
      </c>
      <c r="Y224">
        <v>0</v>
      </c>
      <c r="Z224">
        <v>4402</v>
      </c>
      <c r="AA224">
        <v>0</v>
      </c>
      <c r="AB224">
        <v>0</v>
      </c>
      <c r="AC224">
        <v>0.24317593906896601</v>
      </c>
      <c r="AD224">
        <v>15.7099685112305</v>
      </c>
      <c r="AE224">
        <v>0</v>
      </c>
      <c r="AF224">
        <v>27.697756030575999</v>
      </c>
      <c r="AG224">
        <v>-48.593928451716202</v>
      </c>
      <c r="AH224">
        <v>-10.398867862422099</v>
      </c>
      <c r="AI224">
        <v>-275.01812744140602</v>
      </c>
      <c r="AJ224">
        <v>536.8662109375</v>
      </c>
      <c r="AK224">
        <v>30.517785657302198</v>
      </c>
      <c r="AL224">
        <v>2.9037273187866202</v>
      </c>
      <c r="AM224">
        <v>0</v>
      </c>
      <c r="AN224">
        <v>234606.70008850101</v>
      </c>
      <c r="AO224">
        <v>0</v>
      </c>
      <c r="AP224">
        <v>0.87111822465062205</v>
      </c>
      <c r="AQ224">
        <v>116.14909270095799</v>
      </c>
      <c r="AR224">
        <v>169868.048023437</v>
      </c>
      <c r="AS224">
        <v>0</v>
      </c>
      <c r="AT224">
        <v>0</v>
      </c>
      <c r="AU224">
        <v>0</v>
      </c>
      <c r="AV224">
        <v>14.088701248168899</v>
      </c>
      <c r="AW224">
        <v>109.972593307495</v>
      </c>
      <c r="AX224">
        <v>22535.225678749401</v>
      </c>
      <c r="AY224">
        <v>0</v>
      </c>
      <c r="AZ224">
        <v>369083.87637591403</v>
      </c>
      <c r="BA224">
        <v>4.6199143467781001</v>
      </c>
      <c r="BB224">
        <v>1.2515499431964401</v>
      </c>
      <c r="BC224">
        <v>2.5477983821774499</v>
      </c>
      <c r="BD224">
        <v>0</v>
      </c>
      <c r="BE224">
        <v>2.5477963891960398</v>
      </c>
      <c r="BF224" s="2">
        <v>1.52651071548462E-2</v>
      </c>
      <c r="BG224">
        <v>0.11892376653850099</v>
      </c>
      <c r="BH224">
        <v>216179.06114030399</v>
      </c>
      <c r="BI224">
        <v>0</v>
      </c>
      <c r="BJ224">
        <v>1713034.7662072701</v>
      </c>
      <c r="BK224">
        <v>705</v>
      </c>
      <c r="BL224">
        <v>348</v>
      </c>
      <c r="BM224">
        <v>5.4449001648559596</v>
      </c>
      <c r="BN224">
        <v>12.916510000000001</v>
      </c>
      <c r="BO224" s="9" t="str">
        <f>_xlfn.XLOOKUP(A224,Thermal!A:A,Thermal!B:B)</f>
        <v>IC</v>
      </c>
      <c r="BP224" s="9" t="str">
        <f>_xlfn.XLOOKUP(A224,Thermal!A:A,Thermal!C:C)</f>
        <v>IC</v>
      </c>
    </row>
    <row r="225" spans="1:68" x14ac:dyDescent="0.3">
      <c r="A225" t="s">
        <v>1420</v>
      </c>
      <c r="B225" t="s">
        <v>148</v>
      </c>
      <c r="C225" t="s">
        <v>149</v>
      </c>
      <c r="D225" t="s">
        <v>150</v>
      </c>
      <c r="E225" t="s">
        <v>81</v>
      </c>
      <c r="F225" t="s">
        <v>161</v>
      </c>
      <c r="G225">
        <v>101</v>
      </c>
      <c r="H225">
        <v>52.049999237060497</v>
      </c>
      <c r="I225" t="s">
        <v>152</v>
      </c>
      <c r="J225" s="1">
        <v>41169</v>
      </c>
      <c r="K225" s="1">
        <v>55153</v>
      </c>
      <c r="L225">
        <v>121.44169254046</v>
      </c>
      <c r="M225">
        <v>14.2846561195769</v>
      </c>
      <c r="N225">
        <v>1.4483617717019299</v>
      </c>
      <c r="O225">
        <v>93.979556074766407</v>
      </c>
      <c r="P225">
        <v>94.812913907284795</v>
      </c>
      <c r="Q225">
        <v>412079.75893783598</v>
      </c>
      <c r="R225">
        <v>0</v>
      </c>
      <c r="S225">
        <v>0</v>
      </c>
      <c r="T225">
        <v>0.46575315219649399</v>
      </c>
      <c r="U225">
        <v>52.662913170707697</v>
      </c>
      <c r="V225">
        <v>50.043664413574199</v>
      </c>
      <c r="W225">
        <v>-2.6192487524414099</v>
      </c>
      <c r="X225">
        <v>8592</v>
      </c>
      <c r="Y225">
        <v>579</v>
      </c>
      <c r="Z225">
        <v>6076</v>
      </c>
      <c r="AA225">
        <v>0</v>
      </c>
      <c r="AB225">
        <v>0</v>
      </c>
      <c r="AC225">
        <v>0.23076466598766401</v>
      </c>
      <c r="AD225">
        <v>24.168583826065099</v>
      </c>
      <c r="AE225">
        <v>0</v>
      </c>
      <c r="AF225">
        <v>99.889910178518605</v>
      </c>
      <c r="AG225">
        <v>10.925736100416501</v>
      </c>
      <c r="AH225">
        <v>2.2736217159384</v>
      </c>
      <c r="AI225">
        <v>-26.5358562469482</v>
      </c>
      <c r="AJ225">
        <v>767.32952880859398</v>
      </c>
      <c r="AK225">
        <v>69.473924753082301</v>
      </c>
      <c r="AL225">
        <v>5.5445547016162902</v>
      </c>
      <c r="AM225">
        <v>0</v>
      </c>
      <c r="AN225">
        <v>412079.75893783598</v>
      </c>
      <c r="AO225">
        <v>0</v>
      </c>
      <c r="AP225">
        <v>1.66336644848855</v>
      </c>
      <c r="AQ225">
        <v>221.78218529438999</v>
      </c>
      <c r="AR225">
        <v>324356.462183228</v>
      </c>
      <c r="AS225">
        <v>0</v>
      </c>
      <c r="AT225">
        <v>0</v>
      </c>
      <c r="AU225">
        <v>25598.861796539299</v>
      </c>
      <c r="AV225">
        <v>1926.4616061449101</v>
      </c>
      <c r="AW225">
        <v>41947.683570325396</v>
      </c>
      <c r="AX225">
        <v>6505.0411154031799</v>
      </c>
      <c r="AY225">
        <v>35148.825093314103</v>
      </c>
      <c r="AZ225">
        <v>159942.37551307699</v>
      </c>
      <c r="BA225">
        <v>1.86589867746269</v>
      </c>
      <c r="BB225" s="2">
        <v>7.8725721145852696E-3</v>
      </c>
      <c r="BC225">
        <v>35.085696216738398</v>
      </c>
      <c r="BD225">
        <v>35.060037663933798</v>
      </c>
      <c r="BE225">
        <v>35.060036701610898</v>
      </c>
      <c r="BF225">
        <v>1.4834509528009201</v>
      </c>
      <c r="BG225">
        <v>29.801553238823502</v>
      </c>
      <c r="BH225">
        <v>739053.46706042404</v>
      </c>
      <c r="BI225">
        <v>946665.96103640902</v>
      </c>
      <c r="BJ225">
        <v>5699672.9792606896</v>
      </c>
      <c r="BK225">
        <v>84</v>
      </c>
      <c r="BL225">
        <v>348</v>
      </c>
      <c r="BM225">
        <v>8.5665899423828105</v>
      </c>
      <c r="BN225">
        <v>57.429090000000002</v>
      </c>
      <c r="BO225" s="9" t="str">
        <f>_xlfn.XLOOKUP(A225,Thermal!A:A,Thermal!B:B)</f>
        <v>GT</v>
      </c>
      <c r="BP225" s="9" t="str">
        <f>_xlfn.XLOOKUP(A225,Thermal!A:A,Thermal!C:C)</f>
        <v>GT</v>
      </c>
    </row>
    <row r="226" spans="1:68" x14ac:dyDescent="0.3">
      <c r="A226" t="s">
        <v>1623</v>
      </c>
      <c r="B226" t="s">
        <v>408</v>
      </c>
      <c r="C226" t="s">
        <v>409</v>
      </c>
      <c r="D226" t="s">
        <v>410</v>
      </c>
      <c r="E226" t="s">
        <v>81</v>
      </c>
      <c r="F226" t="s">
        <v>161</v>
      </c>
      <c r="G226">
        <v>23</v>
      </c>
      <c r="H226">
        <v>4.5</v>
      </c>
      <c r="I226" t="s">
        <v>411</v>
      </c>
      <c r="J226" s="1">
        <v>45297</v>
      </c>
      <c r="K226" s="1">
        <v>55153</v>
      </c>
      <c r="L226">
        <v>53.638479809744403</v>
      </c>
      <c r="M226">
        <v>-63.751187616559598</v>
      </c>
      <c r="N226">
        <v>-13.0915755930159</v>
      </c>
      <c r="O226">
        <v>21.566978193146401</v>
      </c>
      <c r="P226">
        <v>21.362582781457</v>
      </c>
      <c r="Q226">
        <v>16241.6233329773</v>
      </c>
      <c r="R226">
        <v>0</v>
      </c>
      <c r="S226">
        <v>0</v>
      </c>
      <c r="T226" s="2">
        <v>8.0611590891883494E-2</v>
      </c>
      <c r="U226">
        <v>1.6103294280881899</v>
      </c>
      <c r="V226">
        <v>0.87117641567039505</v>
      </c>
      <c r="W226">
        <v>-0.73915301153564505</v>
      </c>
      <c r="X226">
        <v>8592</v>
      </c>
      <c r="Y226">
        <v>578</v>
      </c>
      <c r="Z226">
        <v>1900</v>
      </c>
      <c r="AA226">
        <v>0</v>
      </c>
      <c r="AB226">
        <v>0</v>
      </c>
      <c r="AC226">
        <v>3.2937785542981997E-2</v>
      </c>
      <c r="AD226">
        <v>1.32205442510986</v>
      </c>
      <c r="AE226">
        <v>0</v>
      </c>
      <c r="AF226">
        <v>28.448061846465301</v>
      </c>
      <c r="AG226">
        <v>-48.596826335575997</v>
      </c>
      <c r="AH226">
        <v>-9.6456641557200093</v>
      </c>
      <c r="AI226">
        <v>-275.08914184570301</v>
      </c>
      <c r="AJ226">
        <v>547.625244140625</v>
      </c>
      <c r="AK226">
        <v>31.0513263768899</v>
      </c>
      <c r="AL226">
        <v>0.24602599751472501</v>
      </c>
      <c r="AM226">
        <v>0</v>
      </c>
      <c r="AN226">
        <v>16241.6233329773</v>
      </c>
      <c r="AO226">
        <v>0</v>
      </c>
      <c r="AP226" s="2">
        <v>7.3807803743518904E-2</v>
      </c>
      <c r="AQ226">
        <v>9.8410397333502804</v>
      </c>
      <c r="AR226">
        <v>14392.520447876001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1512.57292971015</v>
      </c>
      <c r="AY226">
        <v>0</v>
      </c>
      <c r="AZ226">
        <v>21669.817122012399</v>
      </c>
      <c r="BA226">
        <v>4.6199143467781001</v>
      </c>
      <c r="BB226">
        <v>1.2515499431964401</v>
      </c>
      <c r="BC226">
        <v>2.5477983821774499</v>
      </c>
      <c r="BD226">
        <v>0</v>
      </c>
      <c r="BE226">
        <v>2.5477963891960398</v>
      </c>
      <c r="BF226">
        <v>0</v>
      </c>
      <c r="BG226">
        <v>0</v>
      </c>
      <c r="BH226">
        <v>13334.672368912799</v>
      </c>
      <c r="BI226">
        <v>0</v>
      </c>
      <c r="BJ226">
        <v>182348.60555494201</v>
      </c>
      <c r="BK226">
        <v>14</v>
      </c>
      <c r="BL226">
        <v>348</v>
      </c>
      <c r="BM226">
        <v>0.70323030415344201</v>
      </c>
      <c r="BN226">
        <v>1.0668599999999999</v>
      </c>
      <c r="BO226" s="9" t="str">
        <f>_xlfn.XLOOKUP(A226,Thermal!A:A,Thermal!B:B)</f>
        <v>GT LM2500</v>
      </c>
      <c r="BP226" s="9" t="str">
        <f>_xlfn.XLOOKUP(A226,Thermal!A:A,Thermal!C:C)</f>
        <v>GT LM2500</v>
      </c>
    </row>
    <row r="227" spans="1:68" x14ac:dyDescent="0.3">
      <c r="A227" t="s">
        <v>3509</v>
      </c>
      <c r="B227" t="s">
        <v>96</v>
      </c>
      <c r="C227" t="s">
        <v>97</v>
      </c>
      <c r="D227" t="s">
        <v>90</v>
      </c>
      <c r="E227" t="s">
        <v>81</v>
      </c>
      <c r="F227" t="s">
        <v>161</v>
      </c>
      <c r="G227">
        <v>49.650001525878899</v>
      </c>
      <c r="H227">
        <v>20.530000686645501</v>
      </c>
      <c r="I227" t="s">
        <v>210</v>
      </c>
      <c r="J227" s="1">
        <v>43971</v>
      </c>
      <c r="K227" s="1">
        <v>55153</v>
      </c>
      <c r="L227">
        <v>135.98619050675001</v>
      </c>
      <c r="M227">
        <v>-13.148974465574</v>
      </c>
      <c r="N227">
        <v>-5.0624990519979702</v>
      </c>
      <c r="O227">
        <v>46.034522442802803</v>
      </c>
      <c r="P227">
        <v>46.896234884956797</v>
      </c>
      <c r="Q227">
        <v>67682.099401473999</v>
      </c>
      <c r="R227">
        <v>0</v>
      </c>
      <c r="S227">
        <v>0</v>
      </c>
      <c r="T227">
        <v>0.15561463882167001</v>
      </c>
      <c r="U227">
        <v>10.9376936751251</v>
      </c>
      <c r="V227">
        <v>9.2038318707275408</v>
      </c>
      <c r="W227">
        <v>-1.7338618148193401</v>
      </c>
      <c r="X227">
        <v>8592</v>
      </c>
      <c r="Y227">
        <v>575</v>
      </c>
      <c r="Z227">
        <v>2607</v>
      </c>
      <c r="AA227">
        <v>0</v>
      </c>
      <c r="AB227">
        <v>0</v>
      </c>
      <c r="AC227" s="2">
        <v>3.0456943923829801E-2</v>
      </c>
      <c r="AD227">
        <v>5.3681196911621099</v>
      </c>
      <c r="AE227">
        <v>0</v>
      </c>
      <c r="AF227">
        <v>70.720056720709493</v>
      </c>
      <c r="AG227">
        <v>-11.8527618133147</v>
      </c>
      <c r="AH227">
        <v>-4.1177338594199604</v>
      </c>
      <c r="AI227">
        <v>-27.0070095062256</v>
      </c>
      <c r="AJ227">
        <v>1979.71826171875</v>
      </c>
      <c r="AK227">
        <v>72.059730879747207</v>
      </c>
      <c r="AL227">
        <v>0.76755634715271004</v>
      </c>
      <c r="AM227">
        <v>0</v>
      </c>
      <c r="AN227">
        <v>67682.099401473999</v>
      </c>
      <c r="AO227">
        <v>0</v>
      </c>
      <c r="AP227">
        <v>0.23026691956073</v>
      </c>
      <c r="AQ227">
        <v>30.702251959323899</v>
      </c>
      <c r="AR227">
        <v>44902.046692382799</v>
      </c>
      <c r="AS227">
        <v>0</v>
      </c>
      <c r="AT227">
        <v>0</v>
      </c>
      <c r="AU227">
        <v>4924.2277395019501</v>
      </c>
      <c r="AV227">
        <v>0</v>
      </c>
      <c r="AW227">
        <v>0</v>
      </c>
      <c r="AX227">
        <v>59.580005645752003</v>
      </c>
      <c r="AY227">
        <v>881.00165060162499</v>
      </c>
      <c r="AZ227">
        <v>15870.697433561099</v>
      </c>
      <c r="BA227">
        <v>0.15865582111832299</v>
      </c>
      <c r="BB227" s="2">
        <v>1.0077528424561301E-4</v>
      </c>
      <c r="BC227">
        <v>4.7625885636110299</v>
      </c>
      <c r="BD227">
        <v>4.7625885586894903</v>
      </c>
      <c r="BE227">
        <v>4.7625901408658802</v>
      </c>
      <c r="BF227">
        <v>0</v>
      </c>
      <c r="BG227">
        <v>0</v>
      </c>
      <c r="BH227">
        <v>852.97933959960903</v>
      </c>
      <c r="BI227">
        <v>12682.557853593</v>
      </c>
      <c r="BJ227">
        <v>129633.74844242301</v>
      </c>
      <c r="BK227">
        <v>9</v>
      </c>
      <c r="BL227">
        <v>348</v>
      </c>
      <c r="BM227">
        <v>3.1026452890625</v>
      </c>
      <c r="BN227">
        <v>9.3470010000000006</v>
      </c>
      <c r="BO227" s="9" t="str">
        <f>_xlfn.XLOOKUP(A227,Thermal!A:A,Thermal!B:B)</f>
        <v>GT LM6000 Hybrid</v>
      </c>
      <c r="BP227" s="9" t="str">
        <f>_xlfn.XLOOKUP(A227,Thermal!A:A,Thermal!C:C)</f>
        <v>GT LM</v>
      </c>
    </row>
    <row r="228" spans="1:68" x14ac:dyDescent="0.3">
      <c r="A228" t="s">
        <v>3562</v>
      </c>
      <c r="B228" t="s">
        <v>110</v>
      </c>
      <c r="C228" t="s">
        <v>111</v>
      </c>
      <c r="D228" t="s">
        <v>87</v>
      </c>
      <c r="E228" t="s">
        <v>81</v>
      </c>
      <c r="F228" t="s">
        <v>161</v>
      </c>
      <c r="G228">
        <v>41</v>
      </c>
      <c r="H228">
        <v>18.636360168456999</v>
      </c>
      <c r="I228" t="s">
        <v>200</v>
      </c>
      <c r="J228" s="1">
        <v>37377</v>
      </c>
      <c r="K228" s="1">
        <v>55153</v>
      </c>
      <c r="L228">
        <v>73.0841115531436</v>
      </c>
      <c r="M228">
        <v>-32.229631920435203</v>
      </c>
      <c r="N228">
        <v>-10.3729006807859</v>
      </c>
      <c r="O228">
        <v>38.676985981308398</v>
      </c>
      <c r="P228">
        <v>35.863686534216299</v>
      </c>
      <c r="Q228">
        <v>137726.50380897499</v>
      </c>
      <c r="R228">
        <v>0</v>
      </c>
      <c r="S228">
        <v>0</v>
      </c>
      <c r="T228">
        <v>0.38346838124677501</v>
      </c>
      <c r="U228">
        <v>9.1033420952682498</v>
      </c>
      <c r="V228">
        <v>10.0656197487698</v>
      </c>
      <c r="W228">
        <v>0.962277664031983</v>
      </c>
      <c r="X228">
        <v>8592</v>
      </c>
      <c r="Y228">
        <v>745</v>
      </c>
      <c r="Z228">
        <v>4999</v>
      </c>
      <c r="AA228">
        <v>0</v>
      </c>
      <c r="AB228">
        <v>0</v>
      </c>
      <c r="AC228" s="2">
        <v>6.1976925072210802E-2</v>
      </c>
      <c r="AD228">
        <v>8.5213265452270495</v>
      </c>
      <c r="AE228">
        <v>0</v>
      </c>
      <c r="AF228">
        <v>45.958586734673801</v>
      </c>
      <c r="AG228">
        <v>-31.865607297206601</v>
      </c>
      <c r="AH228">
        <v>-8.8663582880188994</v>
      </c>
      <c r="AI228">
        <v>-25.084716796875</v>
      </c>
      <c r="AJ228">
        <v>1880.34912109375</v>
      </c>
      <c r="AK228">
        <v>65.820974640940904</v>
      </c>
      <c r="AL228">
        <v>1.58299007821274</v>
      </c>
      <c r="AM228">
        <v>0</v>
      </c>
      <c r="AN228">
        <v>137726.50380897499</v>
      </c>
      <c r="AO228">
        <v>0</v>
      </c>
      <c r="AP228">
        <v>0.47489704797603199</v>
      </c>
      <c r="AQ228">
        <v>63.319602064847899</v>
      </c>
      <c r="AR228">
        <v>92604.922182128896</v>
      </c>
      <c r="AS228">
        <v>0</v>
      </c>
      <c r="AT228">
        <v>0</v>
      </c>
      <c r="AU228">
        <v>0</v>
      </c>
      <c r="AV228">
        <v>1546.49992632866</v>
      </c>
      <c r="AW228">
        <v>1208.8297864198701</v>
      </c>
      <c r="AX228">
        <v>1264.6278328895601</v>
      </c>
      <c r="AY228">
        <v>2355.7655754536399</v>
      </c>
      <c r="AZ228">
        <v>46575.495633363702</v>
      </c>
      <c r="BA228">
        <v>0.94840798569316798</v>
      </c>
      <c r="BB228" s="2">
        <v>1.64642590621361E-3</v>
      </c>
      <c r="BC228">
        <v>11.996222378585299</v>
      </c>
      <c r="BD228">
        <v>5.16794962473507</v>
      </c>
      <c r="BE228">
        <v>6.8282741772739497</v>
      </c>
      <c r="BF228">
        <v>3078.6366540951399</v>
      </c>
      <c r="BG228">
        <v>0.85279718282981798</v>
      </c>
      <c r="BH228">
        <v>8563.34506750945</v>
      </c>
      <c r="BI228">
        <v>261.13627111732802</v>
      </c>
      <c r="BJ228">
        <v>391068.80157925998</v>
      </c>
      <c r="BK228">
        <v>2481</v>
      </c>
      <c r="BL228">
        <v>348</v>
      </c>
      <c r="BM228">
        <v>1.59775981384277</v>
      </c>
      <c r="BN228">
        <v>10.468590000000001</v>
      </c>
      <c r="BO228" s="9" t="str">
        <f>_xlfn.XLOOKUP(A228,Thermal!A:A,Thermal!B:B)</f>
        <v>GT LM6000</v>
      </c>
      <c r="BP228" s="9" t="str">
        <f>_xlfn.XLOOKUP(A228,Thermal!A:A,Thermal!C:C)</f>
        <v>GT LM</v>
      </c>
    </row>
    <row r="229" spans="1:68" x14ac:dyDescent="0.3">
      <c r="A229" t="s">
        <v>3564</v>
      </c>
      <c r="B229" t="s">
        <v>110</v>
      </c>
      <c r="C229" t="s">
        <v>111</v>
      </c>
      <c r="D229" t="s">
        <v>87</v>
      </c>
      <c r="E229" t="s">
        <v>81</v>
      </c>
      <c r="F229" t="s">
        <v>161</v>
      </c>
      <c r="G229">
        <v>41</v>
      </c>
      <c r="H229">
        <v>18.636360168456999</v>
      </c>
      <c r="I229" t="s">
        <v>200</v>
      </c>
      <c r="J229" s="1">
        <v>37377</v>
      </c>
      <c r="K229" s="1">
        <v>55153</v>
      </c>
      <c r="L229">
        <v>73.239659844837405</v>
      </c>
      <c r="M229">
        <v>-32.483383183339399</v>
      </c>
      <c r="N229">
        <v>-10.4792205456523</v>
      </c>
      <c r="O229">
        <v>38.453465732087203</v>
      </c>
      <c r="P229">
        <v>38.001931567328903</v>
      </c>
      <c r="Q229">
        <v>141856.19420051601</v>
      </c>
      <c r="R229">
        <v>0</v>
      </c>
      <c r="S229">
        <v>0</v>
      </c>
      <c r="T229">
        <v>0.39496657255852802</v>
      </c>
      <c r="U229">
        <v>9.2993155413589506</v>
      </c>
      <c r="V229">
        <v>10.3894999773064</v>
      </c>
      <c r="W229">
        <v>1.09018444839478</v>
      </c>
      <c r="X229">
        <v>8592</v>
      </c>
      <c r="Y229">
        <v>584</v>
      </c>
      <c r="Z229">
        <v>5051</v>
      </c>
      <c r="AA229">
        <v>0</v>
      </c>
      <c r="AB229">
        <v>0</v>
      </c>
      <c r="AC229" s="2">
        <v>6.3835285699174293E-2</v>
      </c>
      <c r="AD229">
        <v>8.7162571856689404</v>
      </c>
      <c r="AE229">
        <v>0</v>
      </c>
      <c r="AF229">
        <v>45.949770793091801</v>
      </c>
      <c r="AG229">
        <v>-31.868529961598799</v>
      </c>
      <c r="AH229">
        <v>-8.8722516458259406</v>
      </c>
      <c r="AI229">
        <v>-25.084716796875</v>
      </c>
      <c r="AJ229">
        <v>1880.39379882813</v>
      </c>
      <c r="AK229">
        <v>65.8109881569073</v>
      </c>
      <c r="AL229">
        <v>1.6199648893127401</v>
      </c>
      <c r="AM229">
        <v>0</v>
      </c>
      <c r="AN229">
        <v>141856.19420051601</v>
      </c>
      <c r="AO229">
        <v>0</v>
      </c>
      <c r="AP229">
        <v>0.48598949157260402</v>
      </c>
      <c r="AQ229">
        <v>64.798594386100802</v>
      </c>
      <c r="AR229">
        <v>94767.948705078103</v>
      </c>
      <c r="AS229">
        <v>0</v>
      </c>
      <c r="AT229">
        <v>0</v>
      </c>
      <c r="AU229">
        <v>0</v>
      </c>
      <c r="AV229">
        <v>2063.7156975269299</v>
      </c>
      <c r="AW229">
        <v>1294.2622803449599</v>
      </c>
      <c r="AX229">
        <v>1559.9169538021099</v>
      </c>
      <c r="AY229">
        <v>1882.0114383697501</v>
      </c>
      <c r="AZ229">
        <v>46584.930091083101</v>
      </c>
      <c r="BA229">
        <v>0.94840798569316798</v>
      </c>
      <c r="BB229" s="2">
        <v>1.64642590621361E-3</v>
      </c>
      <c r="BC229">
        <v>11.996222378585299</v>
      </c>
      <c r="BD229">
        <v>5.16794962473507</v>
      </c>
      <c r="BE229">
        <v>6.8282741772739497</v>
      </c>
      <c r="BF229">
        <v>4995.87525138003</v>
      </c>
      <c r="BG229">
        <v>0.87729180871974699</v>
      </c>
      <c r="BH229">
        <v>23417.934887428801</v>
      </c>
      <c r="BI229">
        <v>1.34958541020751</v>
      </c>
      <c r="BJ229">
        <v>376583.46262908401</v>
      </c>
      <c r="BK229">
        <v>2657</v>
      </c>
      <c r="BL229">
        <v>348</v>
      </c>
      <c r="BM229">
        <v>1.52086895068359</v>
      </c>
      <c r="BN229">
        <v>10.794499999999999</v>
      </c>
      <c r="BO229" s="9" t="str">
        <f>_xlfn.XLOOKUP(A229,Thermal!A:A,Thermal!B:B)</f>
        <v>GT LM6000</v>
      </c>
      <c r="BP229" s="9" t="str">
        <f>_xlfn.XLOOKUP(A229,Thermal!A:A,Thermal!C:C)</f>
        <v>GT LM</v>
      </c>
    </row>
    <row r="230" spans="1:68" x14ac:dyDescent="0.3">
      <c r="A230" t="s">
        <v>3570</v>
      </c>
      <c r="B230" t="s">
        <v>110</v>
      </c>
      <c r="C230" t="s">
        <v>111</v>
      </c>
      <c r="D230" t="s">
        <v>87</v>
      </c>
      <c r="E230" t="s">
        <v>81</v>
      </c>
      <c r="F230" t="s">
        <v>161</v>
      </c>
      <c r="G230">
        <v>41</v>
      </c>
      <c r="H230">
        <v>18.636360168456999</v>
      </c>
      <c r="I230" t="s">
        <v>200</v>
      </c>
      <c r="J230" s="1">
        <v>37377</v>
      </c>
      <c r="K230" s="1">
        <v>55153</v>
      </c>
      <c r="L230">
        <v>71.194393157303395</v>
      </c>
      <c r="M230">
        <v>-33.511331606217702</v>
      </c>
      <c r="N230">
        <v>-10.677575925062699</v>
      </c>
      <c r="O230">
        <v>38.397585669781897</v>
      </c>
      <c r="P230">
        <v>38.137693156732901</v>
      </c>
      <c r="Q230">
        <v>138595.32106399501</v>
      </c>
      <c r="R230">
        <v>0</v>
      </c>
      <c r="S230">
        <v>0</v>
      </c>
      <c r="T230">
        <v>0.38588740690391299</v>
      </c>
      <c r="U230">
        <v>9.1664655581817591</v>
      </c>
      <c r="V230">
        <v>9.8672103498916606</v>
      </c>
      <c r="W230">
        <v>0.70074479895019504</v>
      </c>
      <c r="X230">
        <v>8592</v>
      </c>
      <c r="Y230">
        <v>579</v>
      </c>
      <c r="Z230">
        <v>5023</v>
      </c>
      <c r="AA230">
        <v>0</v>
      </c>
      <c r="AB230">
        <v>0</v>
      </c>
      <c r="AC230" s="2">
        <v>6.23678928266128E-2</v>
      </c>
      <c r="AD230">
        <v>8.5853637222900403</v>
      </c>
      <c r="AE230">
        <v>0</v>
      </c>
      <c r="AF230">
        <v>45.956317353702097</v>
      </c>
      <c r="AG230">
        <v>-31.865007156194501</v>
      </c>
      <c r="AH230">
        <v>-8.8692278176480404</v>
      </c>
      <c r="AI230">
        <v>-25.084716796875</v>
      </c>
      <c r="AJ230">
        <v>1884.06323242188</v>
      </c>
      <c r="AK230">
        <v>65.840924386638505</v>
      </c>
      <c r="AL230">
        <v>1.59506739367294</v>
      </c>
      <c r="AM230">
        <v>0</v>
      </c>
      <c r="AN230">
        <v>138595.32106399501</v>
      </c>
      <c r="AO230">
        <v>0</v>
      </c>
      <c r="AP230">
        <v>0.47852024281211197</v>
      </c>
      <c r="AQ230">
        <v>63.802694651126899</v>
      </c>
      <c r="AR230">
        <v>93311.445154052693</v>
      </c>
      <c r="AS230">
        <v>0</v>
      </c>
      <c r="AT230">
        <v>0</v>
      </c>
      <c r="AU230">
        <v>0</v>
      </c>
      <c r="AV230">
        <v>1739.1228981018101</v>
      </c>
      <c r="AW230">
        <v>1158.1755838394199</v>
      </c>
      <c r="AX230">
        <v>1070.59912997484</v>
      </c>
      <c r="AY230">
        <v>1837.3391357958301</v>
      </c>
      <c r="AZ230">
        <v>47975.897883623802</v>
      </c>
      <c r="BA230">
        <v>0.94840798569316798</v>
      </c>
      <c r="BB230" s="2">
        <v>1.64642590621361E-3</v>
      </c>
      <c r="BC230">
        <v>11.996222378585299</v>
      </c>
      <c r="BD230">
        <v>5.16794962473507</v>
      </c>
      <c r="BE230">
        <v>6.8282741772739497</v>
      </c>
      <c r="BF230">
        <v>4643.31746848486</v>
      </c>
      <c r="BG230">
        <v>0.83175491169094995</v>
      </c>
      <c r="BH230">
        <v>3809.1231040145399</v>
      </c>
      <c r="BI230">
        <v>38.883805316392703</v>
      </c>
      <c r="BJ230">
        <v>399730.61352877202</v>
      </c>
      <c r="BK230">
        <v>2508</v>
      </c>
      <c r="BL230">
        <v>348</v>
      </c>
      <c r="BM230">
        <v>1.5524495343017599</v>
      </c>
      <c r="BN230">
        <v>10.27543</v>
      </c>
      <c r="BO230" s="9" t="str">
        <f>_xlfn.XLOOKUP(A230,Thermal!A:A,Thermal!B:B)</f>
        <v>GT LM6000</v>
      </c>
      <c r="BP230" s="9" t="str">
        <f>_xlfn.XLOOKUP(A230,Thermal!A:A,Thermal!C:C)</f>
        <v>GT LM</v>
      </c>
    </row>
    <row r="231" spans="1:68" x14ac:dyDescent="0.3">
      <c r="A231" t="s">
        <v>412</v>
      </c>
      <c r="B231" t="s">
        <v>408</v>
      </c>
      <c r="C231" t="s">
        <v>409</v>
      </c>
      <c r="D231" t="s">
        <v>410</v>
      </c>
      <c r="E231" t="s">
        <v>81</v>
      </c>
      <c r="F231" t="s">
        <v>161</v>
      </c>
      <c r="G231">
        <v>45</v>
      </c>
      <c r="H231">
        <v>24.834999084472699</v>
      </c>
      <c r="I231" t="s">
        <v>411</v>
      </c>
      <c r="J231" s="1">
        <v>41669</v>
      </c>
      <c r="K231" s="1">
        <v>55153</v>
      </c>
      <c r="L231">
        <v>47.499154300036302</v>
      </c>
      <c r="M231">
        <v>-63.306897513196603</v>
      </c>
      <c r="N231">
        <v>-10.704721770335</v>
      </c>
      <c r="O231">
        <v>41.591705607476598</v>
      </c>
      <c r="P231">
        <v>42.640728476821202</v>
      </c>
      <c r="Q231">
        <v>101730.471763611</v>
      </c>
      <c r="R231">
        <v>0</v>
      </c>
      <c r="S231">
        <v>0</v>
      </c>
      <c r="T231">
        <v>0.25806816784209202</v>
      </c>
      <c r="U231">
        <v>6.5642162714433701</v>
      </c>
      <c r="V231">
        <v>4.8321117507794202</v>
      </c>
      <c r="W231">
        <v>-1.7321045221557601</v>
      </c>
      <c r="X231">
        <v>8592</v>
      </c>
      <c r="Y231">
        <v>579</v>
      </c>
      <c r="Z231">
        <v>3842</v>
      </c>
      <c r="AA231">
        <v>0</v>
      </c>
      <c r="AB231">
        <v>0</v>
      </c>
      <c r="AC231" s="2">
        <v>4.5778711080903201E-2</v>
      </c>
      <c r="AD231">
        <v>5.9566528677062998</v>
      </c>
      <c r="AE231">
        <v>0</v>
      </c>
      <c r="AF231">
        <v>29.767995178456399</v>
      </c>
      <c r="AG231">
        <v>-48.466051535781801</v>
      </c>
      <c r="AH231">
        <v>-8.4565056084167907</v>
      </c>
      <c r="AI231">
        <v>-274.47378540039102</v>
      </c>
      <c r="AJ231">
        <v>554.27093505859398</v>
      </c>
      <c r="AK231">
        <v>31.5701680276537</v>
      </c>
      <c r="AL231">
        <v>1.10725235104179</v>
      </c>
      <c r="AM231">
        <v>0</v>
      </c>
      <c r="AN231">
        <v>101730.471763611</v>
      </c>
      <c r="AO231">
        <v>0</v>
      </c>
      <c r="AP231">
        <v>0.33217572912899801</v>
      </c>
      <c r="AQ231">
        <v>44.290093849182099</v>
      </c>
      <c r="AR231">
        <v>64774.262688293398</v>
      </c>
      <c r="AS231">
        <v>0</v>
      </c>
      <c r="AT231">
        <v>0</v>
      </c>
      <c r="AU231">
        <v>0</v>
      </c>
      <c r="AV231">
        <v>1203.91601756774</v>
      </c>
      <c r="AW231">
        <v>20160.072715759299</v>
      </c>
      <c r="AX231">
        <v>3465.5266769304899</v>
      </c>
      <c r="AY231">
        <v>0</v>
      </c>
      <c r="AZ231">
        <v>67501.485737025694</v>
      </c>
      <c r="BA231">
        <v>4.6199143467781001</v>
      </c>
      <c r="BB231">
        <v>1.2515499431964401</v>
      </c>
      <c r="BC231">
        <v>2.5477983821774499</v>
      </c>
      <c r="BD231">
        <v>0</v>
      </c>
      <c r="BE231">
        <v>2.5477963891960398</v>
      </c>
      <c r="BF231">
        <v>0.84650439599571203</v>
      </c>
      <c r="BG231">
        <v>14.148326834285401</v>
      </c>
      <c r="BH231">
        <v>3843.9145384787198</v>
      </c>
      <c r="BI231">
        <v>0</v>
      </c>
      <c r="BJ231">
        <v>56563.544669677198</v>
      </c>
      <c r="BK231">
        <v>92</v>
      </c>
      <c r="BL231">
        <v>347</v>
      </c>
      <c r="BM231">
        <v>2.0050581982727</v>
      </c>
      <c r="BN231">
        <v>4.8925340000000004</v>
      </c>
      <c r="BO231" s="9" t="str">
        <f>_xlfn.XLOOKUP(A231,Thermal!A:A,Thermal!B:B)</f>
        <v>GT LM6000</v>
      </c>
      <c r="BP231" s="9" t="str">
        <f>_xlfn.XLOOKUP(A231,Thermal!A:A,Thermal!C:C)</f>
        <v>GT LM</v>
      </c>
    </row>
    <row r="232" spans="1:68" x14ac:dyDescent="0.3">
      <c r="A232" t="s">
        <v>414</v>
      </c>
      <c r="B232" t="s">
        <v>408</v>
      </c>
      <c r="C232" t="s">
        <v>409</v>
      </c>
      <c r="D232" t="s">
        <v>410</v>
      </c>
      <c r="E232" t="s">
        <v>81</v>
      </c>
      <c r="F232" t="s">
        <v>161</v>
      </c>
      <c r="G232">
        <v>43</v>
      </c>
      <c r="H232">
        <v>24.834999084472699</v>
      </c>
      <c r="I232" t="s">
        <v>411</v>
      </c>
      <c r="J232" s="1">
        <v>41669</v>
      </c>
      <c r="K232" s="1">
        <v>55153</v>
      </c>
      <c r="L232">
        <v>47.501445623485203</v>
      </c>
      <c r="M232">
        <v>-68.338804095779494</v>
      </c>
      <c r="N232">
        <v>-11.0823189061561</v>
      </c>
      <c r="O232">
        <v>40.329244548286603</v>
      </c>
      <c r="P232">
        <v>39.891280353200898</v>
      </c>
      <c r="Q232">
        <v>92887.915342330904</v>
      </c>
      <c r="R232">
        <v>0</v>
      </c>
      <c r="S232">
        <v>0</v>
      </c>
      <c r="T232">
        <v>0.24659635590444001</v>
      </c>
      <c r="U232">
        <v>6.0050582249250404</v>
      </c>
      <c r="V232">
        <v>4.4123106446283797</v>
      </c>
      <c r="W232">
        <v>-1.5927475803833</v>
      </c>
      <c r="X232">
        <v>8592</v>
      </c>
      <c r="Y232">
        <v>581</v>
      </c>
      <c r="Z232">
        <v>3658</v>
      </c>
      <c r="AA232">
        <v>0</v>
      </c>
      <c r="AB232">
        <v>0</v>
      </c>
      <c r="AC232" s="2">
        <v>4.1799560796738897E-2</v>
      </c>
      <c r="AD232">
        <v>5.4301005537109397</v>
      </c>
      <c r="AE232">
        <v>0</v>
      </c>
      <c r="AF232">
        <v>29.773461840211699</v>
      </c>
      <c r="AG232">
        <v>-48.466051535781801</v>
      </c>
      <c r="AH232">
        <v>-8.4510389522409692</v>
      </c>
      <c r="AI232">
        <v>-274.47378540039102</v>
      </c>
      <c r="AJ232">
        <v>554.55871582031295</v>
      </c>
      <c r="AK232">
        <v>31.5807641317963</v>
      </c>
      <c r="AL232">
        <v>1.01033704344177</v>
      </c>
      <c r="AM232">
        <v>0</v>
      </c>
      <c r="AN232">
        <v>92887.915342330904</v>
      </c>
      <c r="AO232">
        <v>0</v>
      </c>
      <c r="AP232">
        <v>0.303101137969643</v>
      </c>
      <c r="AQ232">
        <v>40.413482242822603</v>
      </c>
      <c r="AR232">
        <v>59104.715622802702</v>
      </c>
      <c r="AS232">
        <v>0</v>
      </c>
      <c r="AT232">
        <v>0</v>
      </c>
      <c r="AU232">
        <v>0</v>
      </c>
      <c r="AV232">
        <v>888.67775747179996</v>
      </c>
      <c r="AW232">
        <v>5495.1449667979005</v>
      </c>
      <c r="AX232">
        <v>3342.2494260221702</v>
      </c>
      <c r="AY232">
        <v>0</v>
      </c>
      <c r="AZ232">
        <v>60678.515681386001</v>
      </c>
      <c r="BA232">
        <v>4.6199143467781001</v>
      </c>
      <c r="BB232">
        <v>1.2515499431964401</v>
      </c>
      <c r="BC232">
        <v>2.5477983821774499</v>
      </c>
      <c r="BD232">
        <v>0</v>
      </c>
      <c r="BE232">
        <v>2.5477963891960398</v>
      </c>
      <c r="BF232">
        <v>0.61986269731904897</v>
      </c>
      <c r="BG232">
        <v>3.8642749367127198</v>
      </c>
      <c r="BH232">
        <v>6688.1512512279296</v>
      </c>
      <c r="BI232">
        <v>0</v>
      </c>
      <c r="BJ232">
        <v>49902.186052313002</v>
      </c>
      <c r="BK232">
        <v>85</v>
      </c>
      <c r="BL232">
        <v>347</v>
      </c>
      <c r="BM232">
        <v>1.8304662246398899</v>
      </c>
      <c r="BN232">
        <v>4.4689050000000003</v>
      </c>
      <c r="BO232" s="9" t="str">
        <f>_xlfn.XLOOKUP(A232,Thermal!A:A,Thermal!B:B)</f>
        <v>GT LM6000</v>
      </c>
      <c r="BP232" s="9" t="str">
        <f>_xlfn.XLOOKUP(A232,Thermal!A:A,Thermal!C:C)</f>
        <v>GT LM</v>
      </c>
    </row>
    <row r="233" spans="1:68" x14ac:dyDescent="0.3">
      <c r="A233" t="s">
        <v>540</v>
      </c>
      <c r="B233" t="s">
        <v>138</v>
      </c>
      <c r="C233" t="s">
        <v>139</v>
      </c>
      <c r="D233" t="s">
        <v>87</v>
      </c>
      <c r="E233" t="s">
        <v>81</v>
      </c>
      <c r="F233" t="s">
        <v>161</v>
      </c>
      <c r="G233">
        <v>47</v>
      </c>
      <c r="H233">
        <v>41.891300201416001</v>
      </c>
      <c r="I233" t="s">
        <v>200</v>
      </c>
      <c r="J233" s="1">
        <v>39600</v>
      </c>
      <c r="K233" s="1">
        <v>55153</v>
      </c>
      <c r="L233">
        <v>59.998945251367502</v>
      </c>
      <c r="M233">
        <v>-34.026479947520897</v>
      </c>
      <c r="N233">
        <v>-12.684447957179801</v>
      </c>
      <c r="O233">
        <v>44.2363671261202</v>
      </c>
      <c r="P233">
        <v>43.446464464890802</v>
      </c>
      <c r="Q233">
        <v>225481.00461578401</v>
      </c>
      <c r="R233">
        <v>0</v>
      </c>
      <c r="S233">
        <v>0</v>
      </c>
      <c r="T233">
        <v>0.54765622975839501</v>
      </c>
      <c r="U233">
        <v>12.222383164756801</v>
      </c>
      <c r="V233">
        <v>13.5286229698992</v>
      </c>
      <c r="W233">
        <v>1.30623981842041</v>
      </c>
      <c r="X233">
        <v>8592</v>
      </c>
      <c r="Y233">
        <v>576</v>
      </c>
      <c r="Z233">
        <v>5045</v>
      </c>
      <c r="AA233">
        <v>0</v>
      </c>
      <c r="AB233">
        <v>0</v>
      </c>
      <c r="AC233">
        <v>0.10146644938916</v>
      </c>
      <c r="AD233">
        <v>11.516279716850301</v>
      </c>
      <c r="AE233">
        <v>0</v>
      </c>
      <c r="AF233">
        <v>40.409527994023399</v>
      </c>
      <c r="AG233">
        <v>-35.195540379856197</v>
      </c>
      <c r="AH233">
        <v>-11.0854839449533</v>
      </c>
      <c r="AI233">
        <v>-27.198810577392599</v>
      </c>
      <c r="AJ233">
        <v>1815.50891113281</v>
      </c>
      <c r="AK233">
        <v>62.9447730363255</v>
      </c>
      <c r="AL233">
        <v>2.1415730814647702</v>
      </c>
      <c r="AM233">
        <v>0</v>
      </c>
      <c r="AN233">
        <v>225481.00461578401</v>
      </c>
      <c r="AO233">
        <v>0</v>
      </c>
      <c r="AP233">
        <v>0.64247196912905202</v>
      </c>
      <c r="AQ233">
        <v>85.662925881922206</v>
      </c>
      <c r="AR233">
        <v>125282.02681628399</v>
      </c>
      <c r="AS233">
        <v>0</v>
      </c>
      <c r="AT233">
        <v>0</v>
      </c>
      <c r="AU233">
        <v>0</v>
      </c>
      <c r="AV233">
        <v>333.36223952472199</v>
      </c>
      <c r="AW233">
        <v>440.39496152102902</v>
      </c>
      <c r="AX233">
        <v>3299.84573270381</v>
      </c>
      <c r="AY233">
        <v>2128.6444739252302</v>
      </c>
      <c r="AZ233">
        <v>4616.6761720180502</v>
      </c>
      <c r="BA233">
        <v>1.0826006868198501</v>
      </c>
      <c r="BB233" s="2">
        <v>6.5843310353271595E-2</v>
      </c>
      <c r="BC233">
        <v>12.0842558571936</v>
      </c>
      <c r="BD233">
        <v>5.16794962473507</v>
      </c>
      <c r="BE233">
        <v>6.9163064769688898</v>
      </c>
      <c r="BF233">
        <v>0.23597511033833199</v>
      </c>
      <c r="BG233">
        <v>0.31008251730047198</v>
      </c>
      <c r="BH233">
        <v>10519.0526661084</v>
      </c>
      <c r="BI233">
        <v>2287.8836046899901</v>
      </c>
      <c r="BJ233">
        <v>29093.682816966601</v>
      </c>
      <c r="BK233">
        <v>33</v>
      </c>
      <c r="BL233">
        <v>347</v>
      </c>
      <c r="BM233">
        <v>1.9109404602050799</v>
      </c>
      <c r="BN233">
        <v>13.57052</v>
      </c>
      <c r="BO233" s="9" t="str">
        <f>_xlfn.XLOOKUP(A233,Thermal!A:A,Thermal!B:B)</f>
        <v>GT LM6000PC Sprint</v>
      </c>
      <c r="BP233" s="9" t="str">
        <f>_xlfn.XLOOKUP(A233,Thermal!A:A,Thermal!C:C)</f>
        <v>GT LM</v>
      </c>
    </row>
    <row r="234" spans="1:68" x14ac:dyDescent="0.3">
      <c r="A234" t="s">
        <v>872</v>
      </c>
      <c r="B234" t="s">
        <v>119</v>
      </c>
      <c r="C234" t="s">
        <v>120</v>
      </c>
      <c r="D234" t="s">
        <v>104</v>
      </c>
      <c r="E234" t="s">
        <v>81</v>
      </c>
      <c r="F234" t="s">
        <v>161</v>
      </c>
      <c r="G234">
        <v>53.5</v>
      </c>
      <c r="H234">
        <v>48.355770111083999</v>
      </c>
      <c r="I234" t="s">
        <v>312</v>
      </c>
      <c r="J234" s="1">
        <v>39630</v>
      </c>
      <c r="K234" s="1">
        <v>50770</v>
      </c>
      <c r="L234">
        <v>67.344110403354705</v>
      </c>
      <c r="M234">
        <v>-32.358477755598301</v>
      </c>
      <c r="N234">
        <v>-9.5492136014889795</v>
      </c>
      <c r="O234">
        <v>50.40625</v>
      </c>
      <c r="P234">
        <v>49.410733995584998</v>
      </c>
      <c r="Q234">
        <v>270494.98691558797</v>
      </c>
      <c r="R234">
        <v>0</v>
      </c>
      <c r="S234">
        <v>0</v>
      </c>
      <c r="T234">
        <v>0.57716678810867394</v>
      </c>
      <c r="U234">
        <v>15.662440800811799</v>
      </c>
      <c r="V234">
        <v>18.216244855430599</v>
      </c>
      <c r="W234">
        <v>2.5538040390624999</v>
      </c>
      <c r="X234">
        <v>8592</v>
      </c>
      <c r="Y234">
        <v>574</v>
      </c>
      <c r="Z234">
        <v>5188</v>
      </c>
      <c r="AA234">
        <v>0</v>
      </c>
      <c r="AB234">
        <v>0</v>
      </c>
      <c r="AC234">
        <v>0.121722740887463</v>
      </c>
      <c r="AD234">
        <v>14.850385990921</v>
      </c>
      <c r="AE234">
        <v>0</v>
      </c>
      <c r="AF234">
        <v>47.698886956558503</v>
      </c>
      <c r="AG234">
        <v>-30.929338675515801</v>
      </c>
      <c r="AH234">
        <v>-8.0623267158246907</v>
      </c>
      <c r="AI234">
        <v>-25.068922042846701</v>
      </c>
      <c r="AJ234">
        <v>1889.49560546875</v>
      </c>
      <c r="AK234">
        <v>65.495106717229902</v>
      </c>
      <c r="AL234">
        <v>2.8608532331695602</v>
      </c>
      <c r="AM234">
        <v>0</v>
      </c>
      <c r="AN234">
        <v>270494.97236251802</v>
      </c>
      <c r="AO234">
        <v>0</v>
      </c>
      <c r="AP234">
        <v>0.85825602683052404</v>
      </c>
      <c r="AQ234">
        <v>114.43413015580199</v>
      </c>
      <c r="AR234">
        <v>167359.91096240201</v>
      </c>
      <c r="AS234">
        <v>0</v>
      </c>
      <c r="AT234">
        <v>0</v>
      </c>
      <c r="AU234">
        <v>0</v>
      </c>
      <c r="AV234">
        <v>98.992512702941895</v>
      </c>
      <c r="AW234">
        <v>5.1442317813634899</v>
      </c>
      <c r="AX234">
        <v>243.04499509930599</v>
      </c>
      <c r="AY234">
        <v>153.06068757176399</v>
      </c>
      <c r="AZ234">
        <v>2242.8824009597301</v>
      </c>
      <c r="BA234">
        <v>0.19614053432829301</v>
      </c>
      <c r="BB234" s="2">
        <v>2.1973103242381499E-4</v>
      </c>
      <c r="BC234">
        <v>4.63273391676847</v>
      </c>
      <c r="BD234" s="2">
        <v>3.1824214840017198E-2</v>
      </c>
      <c r="BE234">
        <v>4.6009113480850203</v>
      </c>
      <c r="BF234" s="2">
        <v>6.4486590039450703E-2</v>
      </c>
      <c r="BG234" s="2">
        <v>3.6503472041114998E-3</v>
      </c>
      <c r="BH234">
        <v>0.28125835201124899</v>
      </c>
      <c r="BI234">
        <v>67.242111255214397</v>
      </c>
      <c r="BJ234">
        <v>506.69294578885399</v>
      </c>
      <c r="BK234">
        <v>0</v>
      </c>
      <c r="BL234">
        <v>347</v>
      </c>
      <c r="BM234">
        <v>1.44824433007812</v>
      </c>
      <c r="BN234">
        <v>18.216819999999998</v>
      </c>
      <c r="BO234" s="9" t="str">
        <f>_xlfn.XLOOKUP(A234,Thermal!A:A,Thermal!B:B)</f>
        <v>GT FT8</v>
      </c>
      <c r="BP234" s="9" t="str">
        <f>_xlfn.XLOOKUP(A234,Thermal!A:A,Thermal!C:C)</f>
        <v>GT Aero</v>
      </c>
    </row>
    <row r="235" spans="1:68" x14ac:dyDescent="0.3">
      <c r="A235" t="s">
        <v>877</v>
      </c>
      <c r="B235" t="s">
        <v>119</v>
      </c>
      <c r="C235" t="s">
        <v>120</v>
      </c>
      <c r="D235" t="s">
        <v>104</v>
      </c>
      <c r="E235" t="s">
        <v>81</v>
      </c>
      <c r="F235" t="s">
        <v>161</v>
      </c>
      <c r="G235">
        <v>53.5</v>
      </c>
      <c r="H235">
        <v>47.326930999755902</v>
      </c>
      <c r="I235" t="s">
        <v>312</v>
      </c>
      <c r="J235" s="1">
        <v>39661</v>
      </c>
      <c r="K235" s="1">
        <v>50770</v>
      </c>
      <c r="L235">
        <v>67.198130491800597</v>
      </c>
      <c r="M235">
        <v>-33.308535633805</v>
      </c>
      <c r="N235">
        <v>-8.9791846631260004</v>
      </c>
      <c r="O235">
        <v>49.7812570990803</v>
      </c>
      <c r="P235">
        <v>50.2669773670222</v>
      </c>
      <c r="Q235">
        <v>266969.212993622</v>
      </c>
      <c r="R235">
        <v>0</v>
      </c>
      <c r="S235">
        <v>0</v>
      </c>
      <c r="T235">
        <v>0.56964361140651698</v>
      </c>
      <c r="U235">
        <v>15.5020990089607</v>
      </c>
      <c r="V235">
        <v>17.939832576004001</v>
      </c>
      <c r="W235">
        <v>2.43773360223389</v>
      </c>
      <c r="X235">
        <v>8592</v>
      </c>
      <c r="Y235">
        <v>576</v>
      </c>
      <c r="Z235">
        <v>5163</v>
      </c>
      <c r="AA235">
        <v>0</v>
      </c>
      <c r="AB235">
        <v>0</v>
      </c>
      <c r="AC235">
        <v>0.12013614266460999</v>
      </c>
      <c r="AD235">
        <v>14.692159532608001</v>
      </c>
      <c r="AE235">
        <v>0</v>
      </c>
      <c r="AF235">
        <v>46.306345040750898</v>
      </c>
      <c r="AG235">
        <v>-32.654541804129501</v>
      </c>
      <c r="AH235">
        <v>-7.7296654414883097</v>
      </c>
      <c r="AI235">
        <v>-25.334053039550799</v>
      </c>
      <c r="AJ235">
        <v>1892.56884765625</v>
      </c>
      <c r="AK235">
        <v>65.642409589092907</v>
      </c>
      <c r="AL235">
        <v>2.8230267661781299</v>
      </c>
      <c r="AM235">
        <v>0</v>
      </c>
      <c r="AN235">
        <v>266969.212993622</v>
      </c>
      <c r="AO235">
        <v>0</v>
      </c>
      <c r="AP235">
        <v>0.84690806657541495</v>
      </c>
      <c r="AQ235">
        <v>112.921068932891</v>
      </c>
      <c r="AR235">
        <v>165147.061486816</v>
      </c>
      <c r="AS235">
        <v>0</v>
      </c>
      <c r="AT235">
        <v>0</v>
      </c>
      <c r="AU235">
        <v>0</v>
      </c>
      <c r="AV235">
        <v>84.939260005950899</v>
      </c>
      <c r="AW235" s="2">
        <v>6.2584877014160199E-7</v>
      </c>
      <c r="AX235">
        <v>383.20649248361599</v>
      </c>
      <c r="AY235">
        <v>229.72858649492301</v>
      </c>
      <c r="AZ235">
        <v>2931.5649405121799</v>
      </c>
      <c r="BA235">
        <v>0.19614053432829301</v>
      </c>
      <c r="BB235" s="2">
        <v>2.1973103242381499E-4</v>
      </c>
      <c r="BC235">
        <v>4.63273391676847</v>
      </c>
      <c r="BD235" s="2">
        <v>3.1824214840017198E-2</v>
      </c>
      <c r="BE235">
        <v>4.6009113480850203</v>
      </c>
      <c r="BF235" s="2">
        <v>5.7006796821951901E-2</v>
      </c>
      <c r="BG235" s="2">
        <v>4.4403969390316402E-10</v>
      </c>
      <c r="BH235">
        <v>0.44014067782681598</v>
      </c>
      <c r="BI235">
        <v>99.6893451943115</v>
      </c>
      <c r="BJ235">
        <v>868.54784572730705</v>
      </c>
      <c r="BK235">
        <v>7</v>
      </c>
      <c r="BL235">
        <v>347</v>
      </c>
      <c r="BM235">
        <v>1.55358269299316</v>
      </c>
      <c r="BN235">
        <v>17.940799999999999</v>
      </c>
      <c r="BO235" s="9" t="str">
        <f>_xlfn.XLOOKUP(A235,Thermal!A:A,Thermal!B:B)</f>
        <v>GT FT8</v>
      </c>
      <c r="BP235" s="9" t="str">
        <f>_xlfn.XLOOKUP(A235,Thermal!A:A,Thermal!C:C)</f>
        <v>GT Aero</v>
      </c>
    </row>
    <row r="236" spans="1:68" x14ac:dyDescent="0.3">
      <c r="A236" t="s">
        <v>880</v>
      </c>
      <c r="B236" t="s">
        <v>119</v>
      </c>
      <c r="C236" t="s">
        <v>120</v>
      </c>
      <c r="D236" t="s">
        <v>104</v>
      </c>
      <c r="E236" t="s">
        <v>81</v>
      </c>
      <c r="F236" t="s">
        <v>192</v>
      </c>
      <c r="G236">
        <v>126</v>
      </c>
      <c r="H236">
        <v>69.300003051757798</v>
      </c>
      <c r="I236" t="s">
        <v>312</v>
      </c>
      <c r="J236" s="1">
        <v>28976</v>
      </c>
      <c r="K236" s="1">
        <v>49309</v>
      </c>
      <c r="L236">
        <v>74.004433513520098</v>
      </c>
      <c r="M236">
        <v>-32.7209867321166</v>
      </c>
      <c r="N236">
        <v>-9.0641404880944005</v>
      </c>
      <c r="O236">
        <v>120.995327102804</v>
      </c>
      <c r="P236">
        <v>118.385761589404</v>
      </c>
      <c r="Q236">
        <v>509969.63961029099</v>
      </c>
      <c r="R236">
        <v>0</v>
      </c>
      <c r="S236">
        <v>0</v>
      </c>
      <c r="T236">
        <v>0.46202946257323002</v>
      </c>
      <c r="U236">
        <v>32.930808861694302</v>
      </c>
      <c r="V236">
        <v>37.740014880045898</v>
      </c>
      <c r="W236">
        <v>4.8092060900878897</v>
      </c>
      <c r="X236">
        <v>8592</v>
      </c>
      <c r="Y236">
        <v>423</v>
      </c>
      <c r="Z236">
        <v>4694</v>
      </c>
      <c r="AA236">
        <v>0</v>
      </c>
      <c r="AB236">
        <v>0</v>
      </c>
      <c r="AC236">
        <v>1.0709361945471201</v>
      </c>
      <c r="AD236">
        <v>26.780918578613299</v>
      </c>
      <c r="AE236">
        <v>0</v>
      </c>
      <c r="AF236">
        <v>48.0966997878418</v>
      </c>
      <c r="AG236">
        <v>-30.929172789455599</v>
      </c>
      <c r="AH236">
        <v>-7.6646797346215099</v>
      </c>
      <c r="AI236">
        <v>-24.9700603485107</v>
      </c>
      <c r="AJ236">
        <v>1902.68481445313</v>
      </c>
      <c r="AK236">
        <v>65.967581788314803</v>
      </c>
      <c r="AL236">
        <v>5.1429000689621001</v>
      </c>
      <c r="AM236">
        <v>0</v>
      </c>
      <c r="AN236">
        <v>509969.63961029099</v>
      </c>
      <c r="AO236">
        <v>0</v>
      </c>
      <c r="AP236">
        <v>1.54287011220213</v>
      </c>
      <c r="AQ236">
        <v>205.71599485802599</v>
      </c>
      <c r="AR236">
        <v>300859.65271740698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81.362676143646198</v>
      </c>
      <c r="AY236">
        <v>516.59999847412098</v>
      </c>
      <c r="AZ236">
        <v>20247.7292420864</v>
      </c>
      <c r="BA236">
        <v>0.19614053432829301</v>
      </c>
      <c r="BB236" s="2">
        <v>2.1973103242381499E-4</v>
      </c>
      <c r="BC236">
        <v>4.63273391676847</v>
      </c>
      <c r="BD236" s="2">
        <v>3.1824214840017198E-2</v>
      </c>
      <c r="BE236">
        <v>4.6009113480850203</v>
      </c>
      <c r="BF236">
        <v>0</v>
      </c>
      <c r="BG236">
        <v>0</v>
      </c>
      <c r="BH236" s="2">
        <v>9.3601153406386306E-2</v>
      </c>
      <c r="BI236">
        <v>262.86854135617602</v>
      </c>
      <c r="BJ236">
        <v>35030.216024552399</v>
      </c>
      <c r="BK236">
        <v>63</v>
      </c>
      <c r="BL236">
        <v>347</v>
      </c>
      <c r="BM236">
        <v>4.09789328027344</v>
      </c>
      <c r="BN236">
        <v>37.775309999999998</v>
      </c>
      <c r="BO236" s="9" t="str">
        <f>_xlfn.XLOOKUP(A236,Thermal!A:A,Thermal!B:B)</f>
        <v>CC 501B6</v>
      </c>
      <c r="BP236" s="9" t="str">
        <f>_xlfn.XLOOKUP(A236,Thermal!A:A,Thermal!C:C)</f>
        <v>CC B</v>
      </c>
    </row>
    <row r="237" spans="1:68" x14ac:dyDescent="0.3">
      <c r="A237" t="s">
        <v>1418</v>
      </c>
      <c r="B237" t="s">
        <v>148</v>
      </c>
      <c r="C237" t="s">
        <v>149</v>
      </c>
      <c r="D237" t="s">
        <v>150</v>
      </c>
      <c r="E237" t="s">
        <v>81</v>
      </c>
      <c r="F237" t="s">
        <v>161</v>
      </c>
      <c r="G237">
        <v>101</v>
      </c>
      <c r="H237">
        <v>45.450000762939503</v>
      </c>
      <c r="I237" t="s">
        <v>152</v>
      </c>
      <c r="J237" s="1">
        <v>40634</v>
      </c>
      <c r="K237" s="1">
        <v>55153</v>
      </c>
      <c r="L237">
        <v>122.45934083394199</v>
      </c>
      <c r="M237">
        <v>13.4348714663435</v>
      </c>
      <c r="N237">
        <v>0.98825118010776103</v>
      </c>
      <c r="O237">
        <v>94.392523364485996</v>
      </c>
      <c r="P237">
        <v>94.339128035320101</v>
      </c>
      <c r="Q237">
        <v>405262.958618164</v>
      </c>
      <c r="R237">
        <v>0</v>
      </c>
      <c r="S237">
        <v>0</v>
      </c>
      <c r="T237">
        <v>0.45804846355814699</v>
      </c>
      <c r="U237">
        <v>51.890863401702902</v>
      </c>
      <c r="V237">
        <v>49.628235786621097</v>
      </c>
      <c r="W237">
        <v>-2.2626276193847699</v>
      </c>
      <c r="X237">
        <v>8592</v>
      </c>
      <c r="Y237">
        <v>575</v>
      </c>
      <c r="Z237">
        <v>5965</v>
      </c>
      <c r="AA237">
        <v>0</v>
      </c>
      <c r="AB237">
        <v>0</v>
      </c>
      <c r="AC237">
        <v>0.226947257792395</v>
      </c>
      <c r="AD237">
        <v>23.807440737060499</v>
      </c>
      <c r="AE237">
        <v>0</v>
      </c>
      <c r="AF237">
        <v>99.897273460519799</v>
      </c>
      <c r="AG237">
        <v>10.9288028216332</v>
      </c>
      <c r="AH237">
        <v>2.27791830316509</v>
      </c>
      <c r="AI237">
        <v>-26.5358562469482</v>
      </c>
      <c r="AJ237">
        <v>767.3203125</v>
      </c>
      <c r="AK237">
        <v>69.474787414690596</v>
      </c>
      <c r="AL237">
        <v>5.4599299325065598</v>
      </c>
      <c r="AM237">
        <v>0</v>
      </c>
      <c r="AN237">
        <v>405262.958618164</v>
      </c>
      <c r="AO237">
        <v>0</v>
      </c>
      <c r="AP237">
        <v>1.6379790183538601</v>
      </c>
      <c r="AQ237">
        <v>218.397194392025</v>
      </c>
      <c r="AR237">
        <v>319405.91312780802</v>
      </c>
      <c r="AS237">
        <v>0</v>
      </c>
      <c r="AT237">
        <v>0</v>
      </c>
      <c r="AU237">
        <v>25208.154557121299</v>
      </c>
      <c r="AV237">
        <v>2304.88408242166</v>
      </c>
      <c r="AW237">
        <v>40565.574042200999</v>
      </c>
      <c r="AX237">
        <v>8781.8360790014303</v>
      </c>
      <c r="AY237">
        <v>34739.901729919002</v>
      </c>
      <c r="AZ237">
        <v>153680.30425381701</v>
      </c>
      <c r="BA237">
        <v>1.86589867746269</v>
      </c>
      <c r="BB237" s="2">
        <v>7.8725721145852696E-3</v>
      </c>
      <c r="BC237">
        <v>35.085696216738398</v>
      </c>
      <c r="BD237">
        <v>35.060037663933798</v>
      </c>
      <c r="BE237">
        <v>35.060036701610898</v>
      </c>
      <c r="BF237">
        <v>1.8113888771331399</v>
      </c>
      <c r="BG237">
        <v>29.121189366962501</v>
      </c>
      <c r="BH237">
        <v>604380.11825641897</v>
      </c>
      <c r="BI237">
        <v>906559.16147457296</v>
      </c>
      <c r="BJ237">
        <v>5825786.4531349102</v>
      </c>
      <c r="BK237">
        <v>72</v>
      </c>
      <c r="BL237">
        <v>347</v>
      </c>
      <c r="BM237">
        <v>7.9719038583984396</v>
      </c>
      <c r="BN237">
        <v>56.96499</v>
      </c>
      <c r="BO237" s="9" t="str">
        <f>_xlfn.XLOOKUP(A237,Thermal!A:A,Thermal!B:B)</f>
        <v>GT</v>
      </c>
      <c r="BP237" s="9" t="str">
        <f>_xlfn.XLOOKUP(A237,Thermal!A:A,Thermal!C:C)</f>
        <v>GT</v>
      </c>
    </row>
    <row r="238" spans="1:68" x14ac:dyDescent="0.3">
      <c r="A238" t="s">
        <v>3265</v>
      </c>
      <c r="B238" t="s">
        <v>96</v>
      </c>
      <c r="C238" t="s">
        <v>97</v>
      </c>
      <c r="D238" t="s">
        <v>90</v>
      </c>
      <c r="E238" t="s">
        <v>81</v>
      </c>
      <c r="F238" t="s">
        <v>161</v>
      </c>
      <c r="G238">
        <v>100</v>
      </c>
      <c r="H238">
        <v>50</v>
      </c>
      <c r="I238" t="s">
        <v>210</v>
      </c>
      <c r="J238" s="1">
        <v>41400</v>
      </c>
      <c r="K238" s="1">
        <v>55153</v>
      </c>
      <c r="L238">
        <v>118.162275929054</v>
      </c>
      <c r="M238">
        <v>-10.9513581950527</v>
      </c>
      <c r="N238">
        <v>-7.4511970562098497</v>
      </c>
      <c r="O238">
        <v>91.939252336448604</v>
      </c>
      <c r="P238">
        <v>94.481236203090504</v>
      </c>
      <c r="Q238">
        <v>182217.562595367</v>
      </c>
      <c r="R238">
        <v>0</v>
      </c>
      <c r="S238">
        <v>0</v>
      </c>
      <c r="T238">
        <v>0.20801091620452</v>
      </c>
      <c r="U238">
        <v>26.002116925361602</v>
      </c>
      <c r="V238">
        <v>21.531242827880899</v>
      </c>
      <c r="W238">
        <v>-4.4708741157226601</v>
      </c>
      <c r="X238">
        <v>8592</v>
      </c>
      <c r="Y238">
        <v>614</v>
      </c>
      <c r="Z238">
        <v>2870</v>
      </c>
      <c r="AA238">
        <v>0</v>
      </c>
      <c r="AB238">
        <v>0</v>
      </c>
      <c r="AC238" s="2">
        <v>8.1997900995712705E-2</v>
      </c>
      <c r="AD238">
        <v>12.8735699562988</v>
      </c>
      <c r="AE238">
        <v>0</v>
      </c>
      <c r="AF238">
        <v>67.303102323841998</v>
      </c>
      <c r="AG238">
        <v>-13.1625506251952</v>
      </c>
      <c r="AH238">
        <v>-6.2248994061584701</v>
      </c>
      <c r="AI238">
        <v>-26.246120452880898</v>
      </c>
      <c r="AJ238">
        <v>1958.37084960938</v>
      </c>
      <c r="AK238">
        <v>70.667030262529707</v>
      </c>
      <c r="AL238">
        <v>1.8400418332519499</v>
      </c>
      <c r="AM238">
        <v>0</v>
      </c>
      <c r="AN238">
        <v>182217.562595367</v>
      </c>
      <c r="AO238">
        <v>0</v>
      </c>
      <c r="AP238">
        <v>0.55201256295666101</v>
      </c>
      <c r="AQ238">
        <v>73.601672056198097</v>
      </c>
      <c r="AR238">
        <v>107642.450376953</v>
      </c>
      <c r="AS238">
        <v>0</v>
      </c>
      <c r="AT238">
        <v>0</v>
      </c>
      <c r="AU238">
        <v>11804.7166645508</v>
      </c>
      <c r="AV238">
        <v>0</v>
      </c>
      <c r="AW238">
        <v>0</v>
      </c>
      <c r="AX238">
        <v>0</v>
      </c>
      <c r="AY238">
        <v>1628.12097549438</v>
      </c>
      <c r="AZ238">
        <v>47170.513038158402</v>
      </c>
      <c r="BA238">
        <v>0.15865582111832299</v>
      </c>
      <c r="BB238" s="2">
        <v>1.0077528424561301E-4</v>
      </c>
      <c r="BC238">
        <v>4.7625885636110299</v>
      </c>
      <c r="BD238">
        <v>4.7625885586894903</v>
      </c>
      <c r="BE238">
        <v>4.7625901408658802</v>
      </c>
      <c r="BF238">
        <v>0</v>
      </c>
      <c r="BG238">
        <v>0</v>
      </c>
      <c r="BH238">
        <v>0</v>
      </c>
      <c r="BI238">
        <v>9446.6988105699402</v>
      </c>
      <c r="BJ238">
        <v>195662.043336353</v>
      </c>
      <c r="BK238">
        <v>9</v>
      </c>
      <c r="BL238">
        <v>347</v>
      </c>
      <c r="BM238">
        <v>6.9724236733398399</v>
      </c>
      <c r="BN238">
        <v>21.736350000000002</v>
      </c>
      <c r="BO238" s="9" t="str">
        <f>_xlfn.XLOOKUP(A238,Thermal!A:A,Thermal!B:B)</f>
        <v>GT LMS100</v>
      </c>
      <c r="BP238" s="9" t="str">
        <f>_xlfn.XLOOKUP(A238,Thermal!A:A,Thermal!C:C)</f>
        <v>GT LMS</v>
      </c>
    </row>
    <row r="239" spans="1:68" x14ac:dyDescent="0.3">
      <c r="A239" t="s">
        <v>3563</v>
      </c>
      <c r="B239" t="s">
        <v>110</v>
      </c>
      <c r="C239" t="s">
        <v>111</v>
      </c>
      <c r="D239" t="s">
        <v>87</v>
      </c>
      <c r="E239" t="s">
        <v>81</v>
      </c>
      <c r="F239" t="s">
        <v>161</v>
      </c>
      <c r="G239">
        <v>41</v>
      </c>
      <c r="H239">
        <v>18.636360168456999</v>
      </c>
      <c r="I239" t="s">
        <v>200</v>
      </c>
      <c r="J239" s="1">
        <v>37377</v>
      </c>
      <c r="K239" s="1">
        <v>55153</v>
      </c>
      <c r="L239">
        <v>72.740060508442099</v>
      </c>
      <c r="M239">
        <v>-32.5960431201906</v>
      </c>
      <c r="N239">
        <v>-10.540837428502799</v>
      </c>
      <c r="O239">
        <v>38.573208722741398</v>
      </c>
      <c r="P239">
        <v>37.922737306843302</v>
      </c>
      <c r="Q239">
        <v>138662.11786079401</v>
      </c>
      <c r="R239">
        <v>0</v>
      </c>
      <c r="S239">
        <v>0</v>
      </c>
      <c r="T239">
        <v>0.38607338751644898</v>
      </c>
      <c r="U239">
        <v>9.1378135682983395</v>
      </c>
      <c r="V239">
        <v>10.086291428508799</v>
      </c>
      <c r="W239">
        <v>0.94847787007141104</v>
      </c>
      <c r="X239">
        <v>8592</v>
      </c>
      <c r="Y239">
        <v>576</v>
      </c>
      <c r="Z239">
        <v>5033</v>
      </c>
      <c r="AA239">
        <v>0</v>
      </c>
      <c r="AB239">
        <v>0</v>
      </c>
      <c r="AC239" s="2">
        <v>6.2397951384375899E-2</v>
      </c>
      <c r="AD239">
        <v>8.5566716507568401</v>
      </c>
      <c r="AE239">
        <v>0</v>
      </c>
      <c r="AF239">
        <v>45.949221360388499</v>
      </c>
      <c r="AG239">
        <v>-31.866392148919299</v>
      </c>
      <c r="AH239">
        <v>-8.8749387972928897</v>
      </c>
      <c r="AI239">
        <v>-25.084716796875</v>
      </c>
      <c r="AJ239">
        <v>1880.31262207031</v>
      </c>
      <c r="AK239">
        <v>65.814786871358507</v>
      </c>
      <c r="AL239">
        <v>1.5898632860717801</v>
      </c>
      <c r="AM239">
        <v>0</v>
      </c>
      <c r="AN239">
        <v>138662.11786079401</v>
      </c>
      <c r="AO239">
        <v>0</v>
      </c>
      <c r="AP239">
        <v>0.476959010435268</v>
      </c>
      <c r="AQ239">
        <v>63.594530364275002</v>
      </c>
      <c r="AR239">
        <v>93007.004842529306</v>
      </c>
      <c r="AS239">
        <v>0</v>
      </c>
      <c r="AT239">
        <v>0</v>
      </c>
      <c r="AU239">
        <v>0</v>
      </c>
      <c r="AV239">
        <v>1773.03599834442</v>
      </c>
      <c r="AW239">
        <v>1249.9969177246101</v>
      </c>
      <c r="AX239">
        <v>1552.0373096466101</v>
      </c>
      <c r="AY239">
        <v>2208.6366766691199</v>
      </c>
      <c r="AZ239">
        <v>49083.564156651497</v>
      </c>
      <c r="BA239">
        <v>0.94840798569316798</v>
      </c>
      <c r="BB239" s="2">
        <v>1.64642590621361E-3</v>
      </c>
      <c r="BC239">
        <v>11.996222378585299</v>
      </c>
      <c r="BD239">
        <v>5.16794962473507</v>
      </c>
      <c r="BE239">
        <v>6.8282741772739497</v>
      </c>
      <c r="BF239">
        <v>3649.60921563697</v>
      </c>
      <c r="BG239">
        <v>0.852752357255667</v>
      </c>
      <c r="BH239">
        <v>9459.3253476209902</v>
      </c>
      <c r="BI239">
        <v>1.5580791557440501</v>
      </c>
      <c r="BJ239">
        <v>398596.808450196</v>
      </c>
      <c r="BK239">
        <v>2495</v>
      </c>
      <c r="BL239">
        <v>347</v>
      </c>
      <c r="BM239">
        <v>1.5806496601562501</v>
      </c>
      <c r="BN239">
        <v>10.497999999999999</v>
      </c>
      <c r="BO239" s="9" t="str">
        <f>_xlfn.XLOOKUP(A239,Thermal!A:A,Thermal!B:B)</f>
        <v>GT LM6000</v>
      </c>
      <c r="BP239" s="9" t="str">
        <f>_xlfn.XLOOKUP(A239,Thermal!A:A,Thermal!C:C)</f>
        <v>GT LM</v>
      </c>
    </row>
    <row r="240" spans="1:68" x14ac:dyDescent="0.3">
      <c r="A240" t="s">
        <v>3571</v>
      </c>
      <c r="B240" t="s">
        <v>110</v>
      </c>
      <c r="C240" t="s">
        <v>111</v>
      </c>
      <c r="D240" t="s">
        <v>87</v>
      </c>
      <c r="E240" t="s">
        <v>81</v>
      </c>
      <c r="F240" t="s">
        <v>161</v>
      </c>
      <c r="G240">
        <v>41</v>
      </c>
      <c r="H240">
        <v>18.636360168456999</v>
      </c>
      <c r="I240" t="s">
        <v>200</v>
      </c>
      <c r="J240" s="1">
        <v>37377</v>
      </c>
      <c r="K240" s="1">
        <v>55153</v>
      </c>
      <c r="L240">
        <v>72.285647039919596</v>
      </c>
      <c r="M240">
        <v>-33.220920352649799</v>
      </c>
      <c r="N240">
        <v>-10.6755445272948</v>
      </c>
      <c r="O240">
        <v>38.684968847352003</v>
      </c>
      <c r="P240">
        <v>35.841059602648997</v>
      </c>
      <c r="Q240">
        <v>138603.55148887599</v>
      </c>
      <c r="R240">
        <v>0</v>
      </c>
      <c r="S240">
        <v>0</v>
      </c>
      <c r="T240">
        <v>0.38591032266535902</v>
      </c>
      <c r="U240">
        <v>9.1755198526534993</v>
      </c>
      <c r="V240">
        <v>10.0190479766274</v>
      </c>
      <c r="W240">
        <v>0.84352813549804695</v>
      </c>
      <c r="X240">
        <v>8592</v>
      </c>
      <c r="Y240">
        <v>746</v>
      </c>
      <c r="Z240">
        <v>5009</v>
      </c>
      <c r="AA240">
        <v>0</v>
      </c>
      <c r="AB240">
        <v>0</v>
      </c>
      <c r="AC240" s="2">
        <v>6.2371596517711098E-2</v>
      </c>
      <c r="AD240">
        <v>8.5944130815429691</v>
      </c>
      <c r="AE240">
        <v>0</v>
      </c>
      <c r="AF240">
        <v>45.959056168724203</v>
      </c>
      <c r="AG240">
        <v>-31.864552595564199</v>
      </c>
      <c r="AH240">
        <v>-8.8669435228535001</v>
      </c>
      <c r="AI240">
        <v>-25.084716796875</v>
      </c>
      <c r="AJ240">
        <v>1880.3935546875</v>
      </c>
      <c r="AK240">
        <v>65.829337021208403</v>
      </c>
      <c r="AL240">
        <v>1.59663169876862</v>
      </c>
      <c r="AM240">
        <v>0</v>
      </c>
      <c r="AN240">
        <v>138603.55148887599</v>
      </c>
      <c r="AO240">
        <v>0</v>
      </c>
      <c r="AP240">
        <v>0.47898953426629298</v>
      </c>
      <c r="AQ240">
        <v>63.865266838550603</v>
      </c>
      <c r="AR240">
        <v>93402.9570063477</v>
      </c>
      <c r="AS240">
        <v>0</v>
      </c>
      <c r="AT240">
        <v>0</v>
      </c>
      <c r="AU240">
        <v>0</v>
      </c>
      <c r="AV240">
        <v>1708.5470951795601</v>
      </c>
      <c r="AW240">
        <v>988.31909084320102</v>
      </c>
      <c r="AX240">
        <v>1156.1596364975001</v>
      </c>
      <c r="AY240">
        <v>2123.26929189265</v>
      </c>
      <c r="AZ240">
        <v>46772.516718774998</v>
      </c>
      <c r="BA240">
        <v>0.94840798569316798</v>
      </c>
      <c r="BB240" s="2">
        <v>1.64642590621361E-3</v>
      </c>
      <c r="BC240">
        <v>11.996222378585299</v>
      </c>
      <c r="BD240">
        <v>5.16794962473507</v>
      </c>
      <c r="BE240">
        <v>6.8282741772739497</v>
      </c>
      <c r="BF240">
        <v>2976.9667317101798</v>
      </c>
      <c r="BG240">
        <v>0.68125719856470801</v>
      </c>
      <c r="BH240">
        <v>11804.5257155661</v>
      </c>
      <c r="BI240">
        <v>1.46752921007492</v>
      </c>
      <c r="BJ240">
        <v>379880.96168652503</v>
      </c>
      <c r="BK240">
        <v>2518</v>
      </c>
      <c r="BL240">
        <v>347</v>
      </c>
      <c r="BM240">
        <v>1.6003215045165999</v>
      </c>
      <c r="BN240">
        <v>10.41371</v>
      </c>
      <c r="BO240" s="9" t="str">
        <f>_xlfn.XLOOKUP(A240,Thermal!A:A,Thermal!B:B)</f>
        <v>GT LM6000</v>
      </c>
      <c r="BP240" s="9" t="str">
        <f>_xlfn.XLOOKUP(A240,Thermal!A:A,Thermal!C:C)</f>
        <v>GT LM</v>
      </c>
    </row>
    <row r="241" spans="1:68" x14ac:dyDescent="0.3">
      <c r="A241" t="s">
        <v>206</v>
      </c>
      <c r="B241" t="s">
        <v>198</v>
      </c>
      <c r="C241" t="s">
        <v>199</v>
      </c>
      <c r="D241" t="s">
        <v>87</v>
      </c>
      <c r="E241" t="s">
        <v>81</v>
      </c>
      <c r="F241" t="s">
        <v>161</v>
      </c>
      <c r="G241">
        <v>46</v>
      </c>
      <c r="H241">
        <v>29</v>
      </c>
      <c r="I241" t="s">
        <v>200</v>
      </c>
      <c r="J241" s="1">
        <v>44797</v>
      </c>
      <c r="K241" s="1">
        <v>55153</v>
      </c>
      <c r="L241">
        <v>119.009402872463</v>
      </c>
      <c r="M241">
        <v>-27.944365823604802</v>
      </c>
      <c r="N241">
        <v>-10.1997362906614</v>
      </c>
      <c r="O241">
        <v>42.6682242990654</v>
      </c>
      <c r="P241">
        <v>43.359823399558501</v>
      </c>
      <c r="Q241">
        <v>46577.269542694099</v>
      </c>
      <c r="R241">
        <v>0</v>
      </c>
      <c r="S241">
        <v>0</v>
      </c>
      <c r="T241">
        <v>0.115587823959149</v>
      </c>
      <c r="U241">
        <v>6.0103689013938899</v>
      </c>
      <c r="V241">
        <v>5.5431337206192</v>
      </c>
      <c r="W241">
        <v>-0.46723517922973601</v>
      </c>
      <c r="X241">
        <v>8592</v>
      </c>
      <c r="Y241">
        <v>580</v>
      </c>
      <c r="Z241">
        <v>2127</v>
      </c>
      <c r="AA241">
        <v>0</v>
      </c>
      <c r="AB241">
        <v>0</v>
      </c>
      <c r="AC241" s="2">
        <v>9.7812261597702593E-2</v>
      </c>
      <c r="AD241">
        <v>2.9116293302002001</v>
      </c>
      <c r="AE241">
        <v>0</v>
      </c>
      <c r="AF241">
        <v>44.908808517923099</v>
      </c>
      <c r="AG241">
        <v>-33.141939339848598</v>
      </c>
      <c r="AH241">
        <v>-8.6398044698550098</v>
      </c>
      <c r="AI241">
        <v>-26.241117477416999</v>
      </c>
      <c r="AJ241">
        <v>1897.32141113281</v>
      </c>
      <c r="AK241">
        <v>66.818905002445405</v>
      </c>
      <c r="AL241">
        <v>0.54445900124359103</v>
      </c>
      <c r="AM241">
        <v>0</v>
      </c>
      <c r="AN241">
        <v>46577.269542694099</v>
      </c>
      <c r="AO241">
        <v>0</v>
      </c>
      <c r="AP241">
        <v>0.163337706740946</v>
      </c>
      <c r="AQ241">
        <v>21.7783589496613</v>
      </c>
      <c r="AR241">
        <v>31850.852015625002</v>
      </c>
      <c r="AS241">
        <v>0</v>
      </c>
      <c r="AT241">
        <v>0</v>
      </c>
      <c r="AU241">
        <v>2513.7330371398898</v>
      </c>
      <c r="AV241">
        <v>0</v>
      </c>
      <c r="AW241">
        <v>0</v>
      </c>
      <c r="AX241">
        <v>1202.2867510318799</v>
      </c>
      <c r="AY241">
        <v>640.288520097733</v>
      </c>
      <c r="AZ241">
        <v>38803.627868056297</v>
      </c>
      <c r="BA241">
        <v>1.03520529530629</v>
      </c>
      <c r="BB241">
        <v>0.115467115578056</v>
      </c>
      <c r="BC241">
        <v>12.618564098632101</v>
      </c>
      <c r="BD241">
        <v>5.16794962473507</v>
      </c>
      <c r="BE241">
        <v>7.4506153487493298</v>
      </c>
      <c r="BF241">
        <v>0</v>
      </c>
      <c r="BG241">
        <v>0</v>
      </c>
      <c r="BH241">
        <v>9205.5157364867591</v>
      </c>
      <c r="BI241">
        <v>16151.601049765901</v>
      </c>
      <c r="BJ241">
        <v>793334.50241576706</v>
      </c>
      <c r="BK241">
        <v>5</v>
      </c>
      <c r="BL241">
        <v>346</v>
      </c>
      <c r="BM241">
        <v>1.6957839164428701</v>
      </c>
      <c r="BN241">
        <v>6.3618249999999996</v>
      </c>
      <c r="BO241" s="9" t="str">
        <f>_xlfn.XLOOKUP(A241,Thermal!A:A,Thermal!B:B)</f>
        <v>GT LM6000</v>
      </c>
      <c r="BP241" s="9" t="str">
        <f>_xlfn.XLOOKUP(A241,Thermal!A:A,Thermal!C:C)</f>
        <v>GT LM</v>
      </c>
    </row>
    <row r="242" spans="1:68" x14ac:dyDescent="0.3">
      <c r="A242" t="s">
        <v>541</v>
      </c>
      <c r="B242" t="s">
        <v>138</v>
      </c>
      <c r="C242" t="s">
        <v>139</v>
      </c>
      <c r="D242" t="s">
        <v>87</v>
      </c>
      <c r="E242" t="s">
        <v>81</v>
      </c>
      <c r="F242" t="s">
        <v>161</v>
      </c>
      <c r="G242">
        <v>47</v>
      </c>
      <c r="H242">
        <v>38.540000915527301</v>
      </c>
      <c r="I242" t="s">
        <v>200</v>
      </c>
      <c r="J242" s="1">
        <v>39600</v>
      </c>
      <c r="K242" s="1">
        <v>55153</v>
      </c>
      <c r="L242">
        <v>61.020812203399302</v>
      </c>
      <c r="M242">
        <v>-35.011604534745103</v>
      </c>
      <c r="N242">
        <v>-13.0089632649757</v>
      </c>
      <c r="O242">
        <v>43.696456386292802</v>
      </c>
      <c r="P242">
        <v>44.172737306843302</v>
      </c>
      <c r="Q242">
        <v>210134.34710311901</v>
      </c>
      <c r="R242">
        <v>0</v>
      </c>
      <c r="S242">
        <v>0</v>
      </c>
      <c r="T242">
        <v>0.51038168440349896</v>
      </c>
      <c r="U242">
        <v>11.495894230003399</v>
      </c>
      <c r="V242">
        <v>12.8225690559635</v>
      </c>
      <c r="W242">
        <v>1.32667482312012</v>
      </c>
      <c r="X242">
        <v>8592</v>
      </c>
      <c r="Y242">
        <v>579</v>
      </c>
      <c r="Z242">
        <v>5035</v>
      </c>
      <c r="AA242">
        <v>0</v>
      </c>
      <c r="AB242">
        <v>0</v>
      </c>
      <c r="AC242" s="2">
        <v>9.4560453691407101E-2</v>
      </c>
      <c r="AD242">
        <v>10.800643447477301</v>
      </c>
      <c r="AE242">
        <v>0</v>
      </c>
      <c r="AF242">
        <v>40.406431803261597</v>
      </c>
      <c r="AG242">
        <v>-35.198636558446999</v>
      </c>
      <c r="AH242">
        <v>-11.0854839449533</v>
      </c>
      <c r="AI242">
        <v>-27.198810577392599</v>
      </c>
      <c r="AJ242">
        <v>1815.50891113281</v>
      </c>
      <c r="AK242">
        <v>62.929988326908699</v>
      </c>
      <c r="AL242">
        <v>2.00842648985887</v>
      </c>
      <c r="AM242">
        <v>0</v>
      </c>
      <c r="AN242">
        <v>210134.34710311901</v>
      </c>
      <c r="AO242">
        <v>0</v>
      </c>
      <c r="AP242">
        <v>0.60252798373624705</v>
      </c>
      <c r="AQ242">
        <v>80.3370602363795</v>
      </c>
      <c r="AR242">
        <v>117492.94732168601</v>
      </c>
      <c r="AS242">
        <v>0</v>
      </c>
      <c r="AT242">
        <v>0</v>
      </c>
      <c r="AU242">
        <v>0</v>
      </c>
      <c r="AV242">
        <v>634.753931045532</v>
      </c>
      <c r="AW242">
        <v>348.69751262664801</v>
      </c>
      <c r="AX242">
        <v>5576.3569718897297</v>
      </c>
      <c r="AY242">
        <v>3895.8963471502102</v>
      </c>
      <c r="AZ242">
        <v>13797.124447394201</v>
      </c>
      <c r="BA242">
        <v>1.0826006868198501</v>
      </c>
      <c r="BB242" s="2">
        <v>6.5843310353271595E-2</v>
      </c>
      <c r="BC242">
        <v>12.0842558571936</v>
      </c>
      <c r="BD242">
        <v>5.16794962473507</v>
      </c>
      <c r="BE242">
        <v>6.9163064769688898</v>
      </c>
      <c r="BF242">
        <v>0.45464472309686199</v>
      </c>
      <c r="BG242">
        <v>0.243442872539163</v>
      </c>
      <c r="BH242">
        <v>84163.605574938803</v>
      </c>
      <c r="BI242">
        <v>6633.7319616766999</v>
      </c>
      <c r="BJ242">
        <v>145094.78796096999</v>
      </c>
      <c r="BK242">
        <v>2869</v>
      </c>
      <c r="BL242">
        <v>346</v>
      </c>
      <c r="BM242">
        <v>1.8013280214843701</v>
      </c>
      <c r="BN242">
        <v>13.05846</v>
      </c>
      <c r="BO242" s="9" t="str">
        <f>_xlfn.XLOOKUP(A242,Thermal!A:A,Thermal!B:B)</f>
        <v>GT LM6000PC Sprint</v>
      </c>
      <c r="BP242" s="9" t="str">
        <f>_xlfn.XLOOKUP(A242,Thermal!A:A,Thermal!C:C)</f>
        <v>GT LM</v>
      </c>
    </row>
    <row r="243" spans="1:68" x14ac:dyDescent="0.3">
      <c r="A243" t="s">
        <v>870</v>
      </c>
      <c r="B243" t="s">
        <v>119</v>
      </c>
      <c r="C243" t="s">
        <v>120</v>
      </c>
      <c r="D243" t="s">
        <v>104</v>
      </c>
      <c r="E243" t="s">
        <v>81</v>
      </c>
      <c r="F243" t="s">
        <v>161</v>
      </c>
      <c r="G243">
        <v>53.5</v>
      </c>
      <c r="H243">
        <v>48.355770111083999</v>
      </c>
      <c r="I243" t="s">
        <v>312</v>
      </c>
      <c r="J243" s="1">
        <v>39753</v>
      </c>
      <c r="K243" s="1">
        <v>50770</v>
      </c>
      <c r="L243">
        <v>66.536513115647793</v>
      </c>
      <c r="M243">
        <v>-34.048635056199899</v>
      </c>
      <c r="N243">
        <v>-9.1327050031993107</v>
      </c>
      <c r="O243">
        <v>49.90625</v>
      </c>
      <c r="P243">
        <v>50.060292494481203</v>
      </c>
      <c r="Q243">
        <v>266198.03989028902</v>
      </c>
      <c r="R243">
        <v>0</v>
      </c>
      <c r="S243">
        <v>0</v>
      </c>
      <c r="T243">
        <v>0.56799820742056395</v>
      </c>
      <c r="U243">
        <v>15.4160913516998</v>
      </c>
      <c r="V243">
        <v>17.711889945636798</v>
      </c>
      <c r="W243">
        <v>2.2957985861816401</v>
      </c>
      <c r="X243">
        <v>8592</v>
      </c>
      <c r="Y243">
        <v>578</v>
      </c>
      <c r="Z243">
        <v>5113</v>
      </c>
      <c r="AA243">
        <v>0</v>
      </c>
      <c r="AB243">
        <v>0</v>
      </c>
      <c r="AC243">
        <v>0.119789114777302</v>
      </c>
      <c r="AD243">
        <v>14.6084872342224</v>
      </c>
      <c r="AE243">
        <v>0</v>
      </c>
      <c r="AF243">
        <v>46.033789608860197</v>
      </c>
      <c r="AG243">
        <v>-32.863557974586399</v>
      </c>
      <c r="AH243">
        <v>-7.7932047691552402</v>
      </c>
      <c r="AI243">
        <v>-25.446292877197301</v>
      </c>
      <c r="AJ243">
        <v>1894.462890625</v>
      </c>
      <c r="AK243">
        <v>65.741884015866702</v>
      </c>
      <c r="AL243">
        <v>2.8080919363098098</v>
      </c>
      <c r="AM243">
        <v>0</v>
      </c>
      <c r="AN243">
        <v>266198.02584457397</v>
      </c>
      <c r="AO243">
        <v>0</v>
      </c>
      <c r="AP243">
        <v>0.84242761887516804</v>
      </c>
      <c r="AQ243">
        <v>112.323677503109</v>
      </c>
      <c r="AR243">
        <v>164273.37562085001</v>
      </c>
      <c r="AS243">
        <v>0</v>
      </c>
      <c r="AT243">
        <v>0</v>
      </c>
      <c r="AU243">
        <v>0</v>
      </c>
      <c r="AV243">
        <v>82.3076877593994</v>
      </c>
      <c r="AW243">
        <v>5.1442317813634899</v>
      </c>
      <c r="AX243">
        <v>346.70745952427399</v>
      </c>
      <c r="AY243">
        <v>174.90381434559799</v>
      </c>
      <c r="AZ243">
        <v>2427.91028121114</v>
      </c>
      <c r="BA243">
        <v>0.19614053432829301</v>
      </c>
      <c r="BB243" s="2">
        <v>2.1973103242381499E-4</v>
      </c>
      <c r="BC243">
        <v>4.63273391676847</v>
      </c>
      <c r="BD243" s="2">
        <v>3.1824214840017198E-2</v>
      </c>
      <c r="BE243">
        <v>4.6009113480850203</v>
      </c>
      <c r="BF243" s="2">
        <v>5.1309069618582698E-2</v>
      </c>
      <c r="BG243" s="2">
        <v>3.6503472041114998E-3</v>
      </c>
      <c r="BH243">
        <v>182.26889468307601</v>
      </c>
      <c r="BI243">
        <v>43.486758251577598</v>
      </c>
      <c r="BJ243">
        <v>953.71201286901396</v>
      </c>
      <c r="BK243">
        <v>4</v>
      </c>
      <c r="BL243">
        <v>346</v>
      </c>
      <c r="BM243">
        <v>1.5505272570800801</v>
      </c>
      <c r="BN243">
        <v>17.713069999999998</v>
      </c>
      <c r="BO243" s="9" t="str">
        <f>_xlfn.XLOOKUP(A243,Thermal!A:A,Thermal!B:B)</f>
        <v>GT FT8</v>
      </c>
      <c r="BP243" s="9" t="str">
        <f>_xlfn.XLOOKUP(A243,Thermal!A:A,Thermal!C:C)</f>
        <v>GT Aero</v>
      </c>
    </row>
    <row r="244" spans="1:68" x14ac:dyDescent="0.3">
      <c r="A244" t="s">
        <v>873</v>
      </c>
      <c r="B244" t="s">
        <v>119</v>
      </c>
      <c r="C244" t="s">
        <v>120</v>
      </c>
      <c r="D244" t="s">
        <v>104</v>
      </c>
      <c r="E244" t="s">
        <v>81</v>
      </c>
      <c r="F244" t="s">
        <v>161</v>
      </c>
      <c r="G244">
        <v>53.5</v>
      </c>
      <c r="H244">
        <v>48.355770111083999</v>
      </c>
      <c r="I244" t="s">
        <v>312</v>
      </c>
      <c r="J244" s="1">
        <v>39630</v>
      </c>
      <c r="K244" s="1">
        <v>50770</v>
      </c>
      <c r="L244">
        <v>67.7615568289294</v>
      </c>
      <c r="M244">
        <v>-32.013613824249099</v>
      </c>
      <c r="N244">
        <v>-9.4941778912650996</v>
      </c>
      <c r="O244">
        <v>49.4583333333333</v>
      </c>
      <c r="P244">
        <v>50.724613686534198</v>
      </c>
      <c r="Q244">
        <v>272015.47647476202</v>
      </c>
      <c r="R244">
        <v>0</v>
      </c>
      <c r="S244">
        <v>0</v>
      </c>
      <c r="T244">
        <v>0.58041112208036005</v>
      </c>
      <c r="U244">
        <v>15.652996171278</v>
      </c>
      <c r="V244">
        <v>18.4321927555008</v>
      </c>
      <c r="W244">
        <v>2.7791965816650399</v>
      </c>
      <c r="X244">
        <v>8592</v>
      </c>
      <c r="Y244">
        <v>576</v>
      </c>
      <c r="Z244">
        <v>5222</v>
      </c>
      <c r="AA244">
        <v>0</v>
      </c>
      <c r="AB244">
        <v>0</v>
      </c>
      <c r="AC244">
        <v>0.122406961170966</v>
      </c>
      <c r="AD244">
        <v>14.8419015728149</v>
      </c>
      <c r="AE244">
        <v>0</v>
      </c>
      <c r="AF244">
        <v>47.698886956558503</v>
      </c>
      <c r="AG244">
        <v>-30.929338675515801</v>
      </c>
      <c r="AH244">
        <v>-8.0623267158246907</v>
      </c>
      <c r="AI244">
        <v>-25.068922042846701</v>
      </c>
      <c r="AJ244">
        <v>1889.49560546875</v>
      </c>
      <c r="AK244">
        <v>65.495106717229902</v>
      </c>
      <c r="AL244">
        <v>2.8583675848960901</v>
      </c>
      <c r="AM244">
        <v>0</v>
      </c>
      <c r="AN244">
        <v>272015.46201705898</v>
      </c>
      <c r="AO244">
        <v>0</v>
      </c>
      <c r="AP244">
        <v>0.857510306827724</v>
      </c>
      <c r="AQ244">
        <v>114.334703206062</v>
      </c>
      <c r="AR244">
        <v>167214.50476757801</v>
      </c>
      <c r="AS244">
        <v>0</v>
      </c>
      <c r="AT244">
        <v>0</v>
      </c>
      <c r="AU244">
        <v>0</v>
      </c>
      <c r="AV244">
        <v>92.690655902028098</v>
      </c>
      <c r="AW244">
        <v>5.1442317813634899</v>
      </c>
      <c r="AX244">
        <v>394.36456894874601</v>
      </c>
      <c r="AY244">
        <v>205.769193679094</v>
      </c>
      <c r="AZ244">
        <v>2168.1818958520898</v>
      </c>
      <c r="BA244">
        <v>0.19614053432829301</v>
      </c>
      <c r="BB244" s="2">
        <v>2.1973103242381499E-4</v>
      </c>
      <c r="BC244">
        <v>4.63273391676847</v>
      </c>
      <c r="BD244" s="2">
        <v>3.1824214840017198E-2</v>
      </c>
      <c r="BE244">
        <v>4.6009113480850203</v>
      </c>
      <c r="BF244" s="2">
        <v>6.1190197426185498E-2</v>
      </c>
      <c r="BG244" s="2">
        <v>3.6503472041114998E-3</v>
      </c>
      <c r="BH244">
        <v>9.4816983094002296</v>
      </c>
      <c r="BI244">
        <v>67.072444863986206</v>
      </c>
      <c r="BJ244">
        <v>422.12877092692798</v>
      </c>
      <c r="BK244">
        <v>5</v>
      </c>
      <c r="BL244">
        <v>346</v>
      </c>
      <c r="BM244">
        <v>1.3940051030273399</v>
      </c>
      <c r="BN244">
        <v>18.432690000000001</v>
      </c>
      <c r="BO244" s="9" t="str">
        <f>_xlfn.XLOOKUP(A244,Thermal!A:A,Thermal!B:B)</f>
        <v>GT FT8</v>
      </c>
      <c r="BP244" s="9" t="str">
        <f>_xlfn.XLOOKUP(A244,Thermal!A:A,Thermal!C:C)</f>
        <v>GT Aero</v>
      </c>
    </row>
    <row r="245" spans="1:68" x14ac:dyDescent="0.3">
      <c r="A245" t="s">
        <v>1192</v>
      </c>
      <c r="B245" t="s">
        <v>196</v>
      </c>
      <c r="C245" t="s">
        <v>97</v>
      </c>
      <c r="D245" t="s">
        <v>90</v>
      </c>
      <c r="E245" t="s">
        <v>81</v>
      </c>
      <c r="F245" t="s">
        <v>192</v>
      </c>
      <c r="G245">
        <v>73.900001525878906</v>
      </c>
      <c r="H245">
        <v>39.152320861816399</v>
      </c>
      <c r="I245" t="s">
        <v>190</v>
      </c>
      <c r="J245" s="1">
        <v>38435</v>
      </c>
      <c r="K245" s="1">
        <v>55153</v>
      </c>
      <c r="L245">
        <v>127.77862759414801</v>
      </c>
      <c r="M245">
        <v>6.8845511074318297</v>
      </c>
      <c r="N245">
        <v>10.968879292891801</v>
      </c>
      <c r="O245">
        <v>70.849612054795102</v>
      </c>
      <c r="P245">
        <v>69.740067665150605</v>
      </c>
      <c r="Q245">
        <v>282169.27994155901</v>
      </c>
      <c r="R245">
        <v>0</v>
      </c>
      <c r="S245">
        <v>0</v>
      </c>
      <c r="T245">
        <v>0.43587421313962998</v>
      </c>
      <c r="U245">
        <v>32.386514983833301</v>
      </c>
      <c r="V245">
        <v>36.055204392883297</v>
      </c>
      <c r="W245">
        <v>3.66868941967773</v>
      </c>
      <c r="X245">
        <v>8472</v>
      </c>
      <c r="Y245">
        <v>416</v>
      </c>
      <c r="Z245">
        <v>4680</v>
      </c>
      <c r="AA245">
        <v>0</v>
      </c>
      <c r="AB245">
        <v>0</v>
      </c>
      <c r="AC245">
        <v>0.59255546096751099</v>
      </c>
      <c r="AD245">
        <v>17.248221946899399</v>
      </c>
      <c r="AE245">
        <v>0</v>
      </c>
      <c r="AF245">
        <v>103.336316471007</v>
      </c>
      <c r="AG245">
        <v>8.4598337387745808</v>
      </c>
      <c r="AH245">
        <v>8.1859303790606006</v>
      </c>
      <c r="AI245">
        <v>-26.877660751342798</v>
      </c>
      <c r="AJ245">
        <v>1980.9404296875</v>
      </c>
      <c r="AK245">
        <v>71.700362063006693</v>
      </c>
      <c r="AL245">
        <v>2.1497897769231802</v>
      </c>
      <c r="AM245">
        <v>0</v>
      </c>
      <c r="AN245">
        <v>282169.27994155901</v>
      </c>
      <c r="AO245">
        <v>0</v>
      </c>
      <c r="AP245">
        <v>0.64493694417458003</v>
      </c>
      <c r="AQ245">
        <v>85.9915924964547</v>
      </c>
      <c r="AR245">
        <v>125762.705238098</v>
      </c>
      <c r="AS245">
        <v>0</v>
      </c>
      <c r="AT245">
        <v>0</v>
      </c>
      <c r="AU245">
        <v>13791.892589286799</v>
      </c>
      <c r="AV245">
        <v>0</v>
      </c>
      <c r="AW245">
        <v>0</v>
      </c>
      <c r="AX245">
        <v>110.60528564453099</v>
      </c>
      <c r="AY245">
        <v>3313.20489096642</v>
      </c>
      <c r="AZ245">
        <v>30720.212192416198</v>
      </c>
      <c r="BA245">
        <v>0.15865582111832299</v>
      </c>
      <c r="BB245" s="2">
        <v>1.0077528424561301E-4</v>
      </c>
      <c r="BC245">
        <v>4.7625885636110299</v>
      </c>
      <c r="BD245">
        <v>4.7625885586894903</v>
      </c>
      <c r="BE245">
        <v>4.7625901408658802</v>
      </c>
      <c r="BF245">
        <v>0</v>
      </c>
      <c r="BG245">
        <v>0</v>
      </c>
      <c r="BH245">
        <v>644.76230911444895</v>
      </c>
      <c r="BI245">
        <v>48950.014893746498</v>
      </c>
      <c r="BJ245">
        <v>236391.92156544799</v>
      </c>
      <c r="BK245">
        <v>9</v>
      </c>
      <c r="BL245">
        <v>346</v>
      </c>
      <c r="BM245">
        <v>1.6548345842285199</v>
      </c>
      <c r="BN245">
        <v>36.341189999999997</v>
      </c>
      <c r="BO245" s="9" t="str">
        <f>_xlfn.XLOOKUP(A245,Thermal!A:A,Thermal!B:B)</f>
        <v>CC LM6000PC Sprint</v>
      </c>
      <c r="BP245" s="9" t="str">
        <f>_xlfn.XLOOKUP(A245,Thermal!A:A,Thermal!C:C)</f>
        <v>CC LM</v>
      </c>
    </row>
    <row r="246" spans="1:68" x14ac:dyDescent="0.3">
      <c r="A246" t="s">
        <v>1193</v>
      </c>
      <c r="B246" t="s">
        <v>196</v>
      </c>
      <c r="C246" t="s">
        <v>97</v>
      </c>
      <c r="D246" t="s">
        <v>90</v>
      </c>
      <c r="E246" t="s">
        <v>81</v>
      </c>
      <c r="F246" t="s">
        <v>192</v>
      </c>
      <c r="G246">
        <v>73.900001525878906</v>
      </c>
      <c r="H246">
        <v>39.152320861816399</v>
      </c>
      <c r="I246" t="s">
        <v>190</v>
      </c>
      <c r="J246" s="1">
        <v>38435</v>
      </c>
      <c r="K246" s="1">
        <v>55153</v>
      </c>
      <c r="L246">
        <v>128.604736206208</v>
      </c>
      <c r="M246">
        <v>6.4692512009828897</v>
      </c>
      <c r="N246">
        <v>11.0121180709389</v>
      </c>
      <c r="O246">
        <v>70.748891647731</v>
      </c>
      <c r="P246">
        <v>69.903202326355697</v>
      </c>
      <c r="Q246">
        <v>282766.65391922003</v>
      </c>
      <c r="R246">
        <v>0</v>
      </c>
      <c r="S246">
        <v>0</v>
      </c>
      <c r="T246">
        <v>0.43679699223350299</v>
      </c>
      <c r="U246">
        <v>32.549133511375402</v>
      </c>
      <c r="V246">
        <v>36.365132003173798</v>
      </c>
      <c r="W246">
        <v>3.8159984963378899</v>
      </c>
      <c r="X246">
        <v>8472</v>
      </c>
      <c r="Y246">
        <v>415</v>
      </c>
      <c r="Z246">
        <v>4684</v>
      </c>
      <c r="AA246">
        <v>0</v>
      </c>
      <c r="AB246">
        <v>0</v>
      </c>
      <c r="AC246">
        <v>0.59380994626362904</v>
      </c>
      <c r="AD246">
        <v>17.338748599609399</v>
      </c>
      <c r="AE246">
        <v>0</v>
      </c>
      <c r="AF246">
        <v>103.341299124846</v>
      </c>
      <c r="AG246">
        <v>8.4581082269782204</v>
      </c>
      <c r="AH246">
        <v>8.1926385142597002</v>
      </c>
      <c r="AI246">
        <v>-26.877660751342798</v>
      </c>
      <c r="AJ246">
        <v>1981.17797851563</v>
      </c>
      <c r="AK246">
        <v>71.696458300104297</v>
      </c>
      <c r="AL246">
        <v>2.1608780010376001</v>
      </c>
      <c r="AM246">
        <v>0</v>
      </c>
      <c r="AN246">
        <v>282766.65391922003</v>
      </c>
      <c r="AO246">
        <v>0</v>
      </c>
      <c r="AP246">
        <v>0.64826341171562696</v>
      </c>
      <c r="AQ246">
        <v>86.435121469497702</v>
      </c>
      <c r="AR246">
        <v>126411.366337891</v>
      </c>
      <c r="AS246">
        <v>0</v>
      </c>
      <c r="AT246">
        <v>0</v>
      </c>
      <c r="AU246">
        <v>13863.028653564499</v>
      </c>
      <c r="AV246">
        <v>0</v>
      </c>
      <c r="AW246">
        <v>0</v>
      </c>
      <c r="AX246">
        <v>162.07305717468299</v>
      </c>
      <c r="AY246">
        <v>3910.0364974737199</v>
      </c>
      <c r="AZ246">
        <v>29853.0836207867</v>
      </c>
      <c r="BA246">
        <v>0.15865582111832299</v>
      </c>
      <c r="BB246" s="2">
        <v>1.0077528424561301E-4</v>
      </c>
      <c r="BC246">
        <v>4.7625885636110299</v>
      </c>
      <c r="BD246">
        <v>4.7625885586894903</v>
      </c>
      <c r="BE246">
        <v>4.7625901408658802</v>
      </c>
      <c r="BF246">
        <v>0</v>
      </c>
      <c r="BG246">
        <v>0</v>
      </c>
      <c r="BH246">
        <v>1049.29318519309</v>
      </c>
      <c r="BI246">
        <v>43077.696846484301</v>
      </c>
      <c r="BJ246">
        <v>245857.45130573001</v>
      </c>
      <c r="BK246">
        <v>9</v>
      </c>
      <c r="BL246">
        <v>346</v>
      </c>
      <c r="BM246">
        <v>1.65800989941406</v>
      </c>
      <c r="BN246">
        <v>36.655119999999997</v>
      </c>
      <c r="BO246" s="9" t="str">
        <f>_xlfn.XLOOKUP(A246,Thermal!A:A,Thermal!B:B)</f>
        <v>CC LM6000PC Sprint</v>
      </c>
      <c r="BP246" s="9" t="str">
        <f>_xlfn.XLOOKUP(A246,Thermal!A:A,Thermal!C:C)</f>
        <v>CC LM</v>
      </c>
    </row>
    <row r="247" spans="1:68" x14ac:dyDescent="0.3">
      <c r="A247" t="s">
        <v>2304</v>
      </c>
      <c r="B247" t="s">
        <v>196</v>
      </c>
      <c r="C247" t="s">
        <v>97</v>
      </c>
      <c r="D247" t="s">
        <v>90</v>
      </c>
      <c r="E247" t="s">
        <v>81</v>
      </c>
      <c r="F247" t="s">
        <v>192</v>
      </c>
      <c r="G247">
        <v>75</v>
      </c>
      <c r="H247">
        <v>31.451610565185501</v>
      </c>
      <c r="I247" t="s">
        <v>190</v>
      </c>
      <c r="J247" s="1">
        <v>41486</v>
      </c>
      <c r="K247" s="1">
        <v>55153</v>
      </c>
      <c r="L247">
        <v>130.70277697504599</v>
      </c>
      <c r="M247">
        <v>6.1800558608157203</v>
      </c>
      <c r="N247">
        <v>9.0337354522341506</v>
      </c>
      <c r="O247">
        <v>70.925817757009298</v>
      </c>
      <c r="P247">
        <v>72.144039735099298</v>
      </c>
      <c r="Q247">
        <v>327224.272266388</v>
      </c>
      <c r="R247">
        <v>0</v>
      </c>
      <c r="S247">
        <v>0</v>
      </c>
      <c r="T247">
        <v>0.49805825306832602</v>
      </c>
      <c r="U247">
        <v>38.139631306480403</v>
      </c>
      <c r="V247">
        <v>42.769122204772998</v>
      </c>
      <c r="W247">
        <v>4.6294909008789098</v>
      </c>
      <c r="X247">
        <v>8472</v>
      </c>
      <c r="Y247">
        <v>417</v>
      </c>
      <c r="Z247">
        <v>4757</v>
      </c>
      <c r="AA247">
        <v>0</v>
      </c>
      <c r="AB247">
        <v>0</v>
      </c>
      <c r="AC247">
        <v>0.68717094055287598</v>
      </c>
      <c r="AD247">
        <v>20.436002004211399</v>
      </c>
      <c r="AE247">
        <v>0</v>
      </c>
      <c r="AF247">
        <v>101.409318475791</v>
      </c>
      <c r="AG247">
        <v>8.3973099910157902</v>
      </c>
      <c r="AH247">
        <v>6.3214535669361203</v>
      </c>
      <c r="AI247">
        <v>-26.623954772949201</v>
      </c>
      <c r="AJ247">
        <v>1961.79895019531</v>
      </c>
      <c r="AK247">
        <v>70.348453843865798</v>
      </c>
      <c r="AL247">
        <v>2.5363447029113799</v>
      </c>
      <c r="AM247">
        <v>0</v>
      </c>
      <c r="AN247">
        <v>327224.272266388</v>
      </c>
      <c r="AO247">
        <v>0</v>
      </c>
      <c r="AP247">
        <v>0.76090345863997899</v>
      </c>
      <c r="AQ247">
        <v>101.453788802147</v>
      </c>
      <c r="AR247">
        <v>148376.1649375</v>
      </c>
      <c r="AS247">
        <v>0</v>
      </c>
      <c r="AT247">
        <v>0</v>
      </c>
      <c r="AU247">
        <v>16271.820335083001</v>
      </c>
      <c r="AV247">
        <v>0</v>
      </c>
      <c r="AW247">
        <v>0</v>
      </c>
      <c r="AX247">
        <v>30.725489258766199</v>
      </c>
      <c r="AY247">
        <v>1332.2967976331699</v>
      </c>
      <c r="AZ247">
        <v>11352.101409316099</v>
      </c>
      <c r="BA247">
        <v>0.15865582111832299</v>
      </c>
      <c r="BB247" s="2">
        <v>1.0077528424561301E-4</v>
      </c>
      <c r="BC247">
        <v>4.7625885636110299</v>
      </c>
      <c r="BD247">
        <v>4.7625885586894903</v>
      </c>
      <c r="BE247">
        <v>4.7625901408658802</v>
      </c>
      <c r="BF247">
        <v>0</v>
      </c>
      <c r="BG247">
        <v>0</v>
      </c>
      <c r="BH247">
        <v>134.61962322166099</v>
      </c>
      <c r="BI247">
        <v>5234.8162152905497</v>
      </c>
      <c r="BJ247">
        <v>43453.313868201498</v>
      </c>
      <c r="BK247">
        <v>13</v>
      </c>
      <c r="BL247">
        <v>346</v>
      </c>
      <c r="BM247">
        <v>2.20452634313965</v>
      </c>
      <c r="BN247">
        <v>42.81794</v>
      </c>
      <c r="BO247" s="9" t="str">
        <f>_xlfn.XLOOKUP(A247,Thermal!A:A,Thermal!B:B)</f>
        <v>CC LM6000 Sprint</v>
      </c>
      <c r="BP247" s="9" t="str">
        <f>_xlfn.XLOOKUP(A247,Thermal!A:A,Thermal!C:C)</f>
        <v>CC LM</v>
      </c>
    </row>
    <row r="248" spans="1:68" x14ac:dyDescent="0.3">
      <c r="A248" t="s">
        <v>3561</v>
      </c>
      <c r="B248" t="s">
        <v>110</v>
      </c>
      <c r="C248" t="s">
        <v>111</v>
      </c>
      <c r="D248" t="s">
        <v>87</v>
      </c>
      <c r="E248" t="s">
        <v>81</v>
      </c>
      <c r="F248" t="s">
        <v>161</v>
      </c>
      <c r="G248">
        <v>41</v>
      </c>
      <c r="H248">
        <v>18.636360168456999</v>
      </c>
      <c r="I248" t="s">
        <v>200</v>
      </c>
      <c r="J248" s="1">
        <v>37377</v>
      </c>
      <c r="K248" s="1">
        <v>55153</v>
      </c>
      <c r="L248">
        <v>72.123807599395505</v>
      </c>
      <c r="M248">
        <v>-33.068651856564401</v>
      </c>
      <c r="N248">
        <v>-10.542723103697201</v>
      </c>
      <c r="O248">
        <v>38.469431464174498</v>
      </c>
      <c r="P248">
        <v>38.013245033112597</v>
      </c>
      <c r="Q248">
        <v>139122.40047836301</v>
      </c>
      <c r="R248">
        <v>0</v>
      </c>
      <c r="S248">
        <v>0</v>
      </c>
      <c r="T248">
        <v>0.38735494063363302</v>
      </c>
      <c r="U248">
        <v>9.2070787037658697</v>
      </c>
      <c r="V248">
        <v>10.0340378151264</v>
      </c>
      <c r="W248">
        <v>0.82695912429809604</v>
      </c>
      <c r="X248">
        <v>8592</v>
      </c>
      <c r="Y248">
        <v>581</v>
      </c>
      <c r="Z248">
        <v>5010</v>
      </c>
      <c r="AA248">
        <v>0</v>
      </c>
      <c r="AB248">
        <v>0</v>
      </c>
      <c r="AC248">
        <v>6.2605078556794994E-2</v>
      </c>
      <c r="AD248">
        <v>8.6285306247253395</v>
      </c>
      <c r="AE248">
        <v>0</v>
      </c>
      <c r="AF248">
        <v>45.949598021054399</v>
      </c>
      <c r="AG248">
        <v>-31.8657148610469</v>
      </c>
      <c r="AH248">
        <v>-8.8752394712173395</v>
      </c>
      <c r="AI248">
        <v>-25.084716796875</v>
      </c>
      <c r="AJ248">
        <v>1880.36291503906</v>
      </c>
      <c r="AK248">
        <v>65.819456153810407</v>
      </c>
      <c r="AL248">
        <v>1.6035863611373899</v>
      </c>
      <c r="AM248">
        <v>0</v>
      </c>
      <c r="AN248">
        <v>139122.40047836301</v>
      </c>
      <c r="AO248">
        <v>0</v>
      </c>
      <c r="AP248">
        <v>0.48107593310531199</v>
      </c>
      <c r="AQ248">
        <v>64.143453331947299</v>
      </c>
      <c r="AR248">
        <v>93809.804764404296</v>
      </c>
      <c r="AS248">
        <v>0</v>
      </c>
      <c r="AT248">
        <v>0</v>
      </c>
      <c r="AU248">
        <v>0</v>
      </c>
      <c r="AV248">
        <v>1784.31335163116</v>
      </c>
      <c r="AW248">
        <v>1283.4864768981899</v>
      </c>
      <c r="AX248">
        <v>1778.52093797922</v>
      </c>
      <c r="AY248">
        <v>1749.19604313374</v>
      </c>
      <c r="AZ248">
        <v>47756.045375317299</v>
      </c>
      <c r="BA248">
        <v>0.94840798569316798</v>
      </c>
      <c r="BB248" s="2">
        <v>1.64642590621361E-3</v>
      </c>
      <c r="BC248">
        <v>11.996222378585299</v>
      </c>
      <c r="BD248">
        <v>5.16794962473507</v>
      </c>
      <c r="BE248">
        <v>6.8282741772739497</v>
      </c>
      <c r="BF248">
        <v>4321.81186894234</v>
      </c>
      <c r="BG248">
        <v>0.90026090387254998</v>
      </c>
      <c r="BH248">
        <v>11671.4726175945</v>
      </c>
      <c r="BI248">
        <v>1.23994653776754</v>
      </c>
      <c r="BJ248">
        <v>376608.29764130298</v>
      </c>
      <c r="BK248">
        <v>2551</v>
      </c>
      <c r="BL248">
        <v>346</v>
      </c>
      <c r="BM248">
        <v>1.5900022705078101</v>
      </c>
      <c r="BN248">
        <v>10.426640000000001</v>
      </c>
      <c r="BO248" s="9" t="str">
        <f>_xlfn.XLOOKUP(A248,Thermal!A:A,Thermal!B:B)</f>
        <v>GT LM6000</v>
      </c>
      <c r="BP248" s="9" t="str">
        <f>_xlfn.XLOOKUP(A248,Thermal!A:A,Thermal!C:C)</f>
        <v>GT LM</v>
      </c>
    </row>
    <row r="249" spans="1:68" x14ac:dyDescent="0.3">
      <c r="A249" t="s">
        <v>755</v>
      </c>
      <c r="B249" t="s">
        <v>408</v>
      </c>
      <c r="C249" t="s">
        <v>409</v>
      </c>
      <c r="D249" t="s">
        <v>410</v>
      </c>
      <c r="E249" t="s">
        <v>81</v>
      </c>
      <c r="F249" t="s">
        <v>151</v>
      </c>
      <c r="G249">
        <v>107.300003051758</v>
      </c>
      <c r="H249">
        <v>21.459999084472699</v>
      </c>
      <c r="I249" t="s">
        <v>411</v>
      </c>
      <c r="J249" s="1">
        <v>45295</v>
      </c>
      <c r="K249" s="1">
        <v>56614</v>
      </c>
      <c r="L249">
        <v>51.556259534619201</v>
      </c>
      <c r="M249">
        <v>-74.559274363474799</v>
      </c>
      <c r="N249">
        <v>-13.657996720764601</v>
      </c>
      <c r="O249">
        <v>107.300003051758</v>
      </c>
      <c r="P249">
        <v>107.300003051758</v>
      </c>
      <c r="Q249">
        <v>125956.144115448</v>
      </c>
      <c r="R249">
        <v>0</v>
      </c>
      <c r="S249">
        <v>0</v>
      </c>
      <c r="T249">
        <v>0.13400330713289499</v>
      </c>
      <c r="U249">
        <v>9.0139185139160194</v>
      </c>
      <c r="V249">
        <v>6.4938280362854002</v>
      </c>
      <c r="W249">
        <v>-2.5200904827270501</v>
      </c>
      <c r="X249">
        <v>8424</v>
      </c>
      <c r="Y249">
        <v>0</v>
      </c>
      <c r="Z249">
        <v>4197</v>
      </c>
      <c r="AA249">
        <v>0</v>
      </c>
      <c r="AB249">
        <v>0</v>
      </c>
      <c r="AC249">
        <v>0.13055681379380901</v>
      </c>
      <c r="AD249">
        <v>8.5504173970947299</v>
      </c>
      <c r="AE249">
        <v>0</v>
      </c>
      <c r="AF249">
        <v>28.3290712435257</v>
      </c>
      <c r="AG249">
        <v>-48.596826335575997</v>
      </c>
      <c r="AH249">
        <v>-9.7646547551032992</v>
      </c>
      <c r="AI249">
        <v>-275.08914184570301</v>
      </c>
      <c r="AJ249">
        <v>544.285400390625</v>
      </c>
      <c r="AK249">
        <v>30.910520166598602</v>
      </c>
      <c r="AL249">
        <v>1.5859344870910601</v>
      </c>
      <c r="AM249">
        <v>0</v>
      </c>
      <c r="AN249">
        <v>125956.141819</v>
      </c>
      <c r="AO249">
        <v>0</v>
      </c>
      <c r="AP249">
        <v>0.47578035335242702</v>
      </c>
      <c r="AQ249">
        <v>63.437377451896701</v>
      </c>
      <c r="AR249">
        <v>92777.169947265604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14587.6443534344</v>
      </c>
      <c r="AY249">
        <v>0</v>
      </c>
      <c r="AZ249">
        <v>127095.468795512</v>
      </c>
      <c r="BA249">
        <v>4.6199143467781001</v>
      </c>
      <c r="BB249">
        <v>1.2515499431964401</v>
      </c>
      <c r="BC249">
        <v>2.5477983821774499</v>
      </c>
      <c r="BD249">
        <v>0</v>
      </c>
      <c r="BE249">
        <v>2.5477963891960398</v>
      </c>
      <c r="BF249">
        <v>0</v>
      </c>
      <c r="BG249">
        <v>0</v>
      </c>
      <c r="BH249">
        <v>40770.270875097303</v>
      </c>
      <c r="BI249">
        <v>0</v>
      </c>
      <c r="BJ249">
        <v>604453.82092231896</v>
      </c>
      <c r="BK249">
        <v>163</v>
      </c>
      <c r="BL249">
        <v>345</v>
      </c>
      <c r="BM249">
        <v>2.8134567577209499</v>
      </c>
      <c r="BN249">
        <v>7.1390520000000004</v>
      </c>
      <c r="BO249" s="9" t="str">
        <f>_xlfn.XLOOKUP(A249,Thermal!A:A,Thermal!B:B)</f>
        <v>IC</v>
      </c>
      <c r="BP249" s="9" t="str">
        <f>_xlfn.XLOOKUP(A249,Thermal!A:A,Thermal!C:C)</f>
        <v>IC</v>
      </c>
    </row>
    <row r="250" spans="1:68" x14ac:dyDescent="0.3">
      <c r="A250" t="s">
        <v>1315</v>
      </c>
      <c r="B250" t="s">
        <v>212</v>
      </c>
      <c r="C250" t="s">
        <v>97</v>
      </c>
      <c r="D250" t="s">
        <v>90</v>
      </c>
      <c r="E250" t="s">
        <v>81</v>
      </c>
      <c r="F250" t="s">
        <v>161</v>
      </c>
      <c r="G250">
        <v>49</v>
      </c>
      <c r="H250">
        <v>28.583330154418899</v>
      </c>
      <c r="I250" t="s">
        <v>681</v>
      </c>
      <c r="J250" s="1">
        <v>40345</v>
      </c>
      <c r="K250" s="1">
        <v>55153</v>
      </c>
      <c r="L250">
        <v>119.20099631411</v>
      </c>
      <c r="M250">
        <v>-20.4868851413916</v>
      </c>
      <c r="N250">
        <v>-8.0087419171751808</v>
      </c>
      <c r="O250">
        <v>43.431020564379402</v>
      </c>
      <c r="P250">
        <v>45.1194812362031</v>
      </c>
      <c r="Q250">
        <v>75932.376972198501</v>
      </c>
      <c r="R250">
        <v>0</v>
      </c>
      <c r="S250">
        <v>0</v>
      </c>
      <c r="T250">
        <v>0.17689958291869701</v>
      </c>
      <c r="U250">
        <v>11.572619517328301</v>
      </c>
      <c r="V250">
        <v>9.0512158901367208</v>
      </c>
      <c r="W250">
        <v>-2.5214036120605501</v>
      </c>
      <c r="X250">
        <v>8592</v>
      </c>
      <c r="Y250">
        <v>579</v>
      </c>
      <c r="Z250">
        <v>2348</v>
      </c>
      <c r="AA250">
        <v>0</v>
      </c>
      <c r="AB250">
        <v>0</v>
      </c>
      <c r="AC250" s="2">
        <v>3.4169568732304902E-2</v>
      </c>
      <c r="AD250">
        <v>5.6984323686523402</v>
      </c>
      <c r="AE250">
        <v>0</v>
      </c>
      <c r="AF250">
        <v>67.536866997247003</v>
      </c>
      <c r="AG250">
        <v>-13.6015677241102</v>
      </c>
      <c r="AH250">
        <v>-5.5521176115230704</v>
      </c>
      <c r="AI250">
        <v>-26.0059604644775</v>
      </c>
      <c r="AJ250">
        <v>1938.54931640625</v>
      </c>
      <c r="AK250">
        <v>69.646290451303599</v>
      </c>
      <c r="AL250">
        <v>0.816301942329407</v>
      </c>
      <c r="AM250">
        <v>0</v>
      </c>
      <c r="AN250">
        <v>75932.376972198501</v>
      </c>
      <c r="AO250">
        <v>0</v>
      </c>
      <c r="AP250">
        <v>0.244890590954572</v>
      </c>
      <c r="AQ250">
        <v>32.652076308965697</v>
      </c>
      <c r="AR250">
        <v>47753.661942382801</v>
      </c>
      <c r="AS250">
        <v>0</v>
      </c>
      <c r="AT250">
        <v>0</v>
      </c>
      <c r="AU250">
        <v>5236.9528933410602</v>
      </c>
      <c r="AV250" s="2">
        <v>-2.3841857910156298E-7</v>
      </c>
      <c r="AW250">
        <v>6778.1197712719404</v>
      </c>
      <c r="AX250">
        <v>40.833339691162102</v>
      </c>
      <c r="AY250">
        <v>1785.0839759707501</v>
      </c>
      <c r="AZ250">
        <v>31278.466439187501</v>
      </c>
      <c r="BA250">
        <v>0.15865582111832299</v>
      </c>
      <c r="BB250" s="2">
        <v>1.0077528424561301E-4</v>
      </c>
      <c r="BC250">
        <v>4.7625885636110299</v>
      </c>
      <c r="BD250">
        <v>4.7625885586894903</v>
      </c>
      <c r="BE250">
        <v>4.7625901408658802</v>
      </c>
      <c r="BF250" s="2">
        <v>-8.0251694178912203E-11</v>
      </c>
      <c r="BG250">
        <v>0.39348997271008601</v>
      </c>
      <c r="BH250">
        <v>109.575561523438</v>
      </c>
      <c r="BI250">
        <v>16175.277100539501</v>
      </c>
      <c r="BJ250">
        <v>94463.310670750099</v>
      </c>
      <c r="BK250">
        <v>4</v>
      </c>
      <c r="BL250">
        <v>345</v>
      </c>
      <c r="BM250">
        <v>3.42018856445313</v>
      </c>
      <c r="BN250">
        <v>9.1619639999999993</v>
      </c>
      <c r="BO250" s="9" t="str">
        <f>_xlfn.XLOOKUP(A250,Thermal!A:A,Thermal!B:B)</f>
        <v>GT LM6000</v>
      </c>
      <c r="BP250" s="9" t="str">
        <f>_xlfn.XLOOKUP(A250,Thermal!A:A,Thermal!C:C)</f>
        <v>GT LM</v>
      </c>
    </row>
    <row r="251" spans="1:68" x14ac:dyDescent="0.3">
      <c r="A251" t="s">
        <v>874</v>
      </c>
      <c r="B251" t="s">
        <v>119</v>
      </c>
      <c r="C251" t="s">
        <v>120</v>
      </c>
      <c r="D251" t="s">
        <v>104</v>
      </c>
      <c r="E251" t="s">
        <v>81</v>
      </c>
      <c r="F251" t="s">
        <v>161</v>
      </c>
      <c r="G251">
        <v>53.5</v>
      </c>
      <c r="H251">
        <v>48.355770111083999</v>
      </c>
      <c r="I251" t="s">
        <v>312</v>
      </c>
      <c r="J251" s="1">
        <v>39630</v>
      </c>
      <c r="K251" s="1">
        <v>50770</v>
      </c>
      <c r="L251">
        <v>67.247047784610899</v>
      </c>
      <c r="M251">
        <v>-32.216442807097998</v>
      </c>
      <c r="N251">
        <v>-9.5452605621123308</v>
      </c>
      <c r="O251">
        <v>49.5729166666667</v>
      </c>
      <c r="P251">
        <v>48.052566225165599</v>
      </c>
      <c r="Q251">
        <v>271288.92486190802</v>
      </c>
      <c r="R251">
        <v>0</v>
      </c>
      <c r="S251">
        <v>0</v>
      </c>
      <c r="T251">
        <v>0.57886084765358503</v>
      </c>
      <c r="U251">
        <v>15.6110515009994</v>
      </c>
      <c r="V251">
        <v>18.243379867656699</v>
      </c>
      <c r="W251">
        <v>2.6323283747558599</v>
      </c>
      <c r="X251">
        <v>8592</v>
      </c>
      <c r="Y251">
        <v>746</v>
      </c>
      <c r="Z251">
        <v>5201</v>
      </c>
      <c r="AA251">
        <v>0</v>
      </c>
      <c r="AB251">
        <v>0</v>
      </c>
      <c r="AC251">
        <v>0.12208001295384199</v>
      </c>
      <c r="AD251">
        <v>14.8041378307037</v>
      </c>
      <c r="AE251">
        <v>0</v>
      </c>
      <c r="AF251">
        <v>47.692488851882899</v>
      </c>
      <c r="AG251">
        <v>-30.929338439824001</v>
      </c>
      <c r="AH251">
        <v>-8.0687250715073393</v>
      </c>
      <c r="AI251">
        <v>-25.070226669311499</v>
      </c>
      <c r="AJ251">
        <v>1889.26647949219</v>
      </c>
      <c r="AK251">
        <v>65.4880476596432</v>
      </c>
      <c r="AL251">
        <v>2.8513193720703098</v>
      </c>
      <c r="AM251">
        <v>0</v>
      </c>
      <c r="AN251">
        <v>271288.91018676799</v>
      </c>
      <c r="AO251">
        <v>0</v>
      </c>
      <c r="AP251">
        <v>0.85539583767391703</v>
      </c>
      <c r="AQ251">
        <v>114.052777035952</v>
      </c>
      <c r="AR251">
        <v>166802.18942309599</v>
      </c>
      <c r="AS251">
        <v>0</v>
      </c>
      <c r="AT251">
        <v>0</v>
      </c>
      <c r="AU251">
        <v>0</v>
      </c>
      <c r="AV251">
        <v>102.884610176086</v>
      </c>
      <c r="AW251">
        <v>5.1442317813634899</v>
      </c>
      <c r="AX251">
        <v>289.73407483100902</v>
      </c>
      <c r="AY251">
        <v>169.25630953908001</v>
      </c>
      <c r="AZ251">
        <v>2090.09956885874</v>
      </c>
      <c r="BA251">
        <v>0.19614053432829301</v>
      </c>
      <c r="BB251" s="2">
        <v>2.1973103242381499E-4</v>
      </c>
      <c r="BC251">
        <v>4.63273391676847</v>
      </c>
      <c r="BD251" s="2">
        <v>3.1824214840017198E-2</v>
      </c>
      <c r="BE251">
        <v>4.6009113480850203</v>
      </c>
      <c r="BF251" s="2">
        <v>6.7622453672811403E-2</v>
      </c>
      <c r="BG251" s="2">
        <v>3.6503472041114998E-3</v>
      </c>
      <c r="BH251">
        <v>8.8295685296330095</v>
      </c>
      <c r="BI251">
        <v>42.265789962162998</v>
      </c>
      <c r="BJ251">
        <v>468.488530099836</v>
      </c>
      <c r="BK251">
        <v>1</v>
      </c>
      <c r="BL251">
        <v>344</v>
      </c>
      <c r="BM251">
        <v>1.4754874912109399</v>
      </c>
      <c r="BN251">
        <v>18.2439</v>
      </c>
      <c r="BO251" s="9" t="str">
        <f>_xlfn.XLOOKUP(A251,Thermal!A:A,Thermal!B:B)</f>
        <v>GT FT8</v>
      </c>
      <c r="BP251" s="9" t="str">
        <f>_xlfn.XLOOKUP(A251,Thermal!A:A,Thermal!C:C)</f>
        <v>GT Aero</v>
      </c>
    </row>
    <row r="252" spans="1:68" x14ac:dyDescent="0.3">
      <c r="A252" t="s">
        <v>876</v>
      </c>
      <c r="B252" t="s">
        <v>119</v>
      </c>
      <c r="C252" t="s">
        <v>120</v>
      </c>
      <c r="D252" t="s">
        <v>104</v>
      </c>
      <c r="E252" t="s">
        <v>81</v>
      </c>
      <c r="F252" t="s">
        <v>161</v>
      </c>
      <c r="G252">
        <v>53.5</v>
      </c>
      <c r="H252">
        <v>48.355770111083999</v>
      </c>
      <c r="I252" t="s">
        <v>312</v>
      </c>
      <c r="J252" s="1">
        <v>39753</v>
      </c>
      <c r="K252" s="1">
        <v>50770</v>
      </c>
      <c r="L252">
        <v>67.015571662098907</v>
      </c>
      <c r="M252">
        <v>-33.632946705597398</v>
      </c>
      <c r="N252">
        <v>-9.0715619330275796</v>
      </c>
      <c r="O252">
        <v>50.3020833333333</v>
      </c>
      <c r="P252">
        <v>49.499310154525404</v>
      </c>
      <c r="Q252">
        <v>267604.81474304199</v>
      </c>
      <c r="R252">
        <v>0</v>
      </c>
      <c r="S252">
        <v>0</v>
      </c>
      <c r="T252">
        <v>0.57099990343206397</v>
      </c>
      <c r="U252">
        <v>15.5995016111164</v>
      </c>
      <c r="V252">
        <v>17.933690233970601</v>
      </c>
      <c r="W252">
        <v>2.3341886282958999</v>
      </c>
      <c r="X252">
        <v>8592</v>
      </c>
      <c r="Y252">
        <v>578</v>
      </c>
      <c r="Z252">
        <v>5149</v>
      </c>
      <c r="AA252">
        <v>0</v>
      </c>
      <c r="AB252">
        <v>0</v>
      </c>
      <c r="AC252">
        <v>0.12042216344427099</v>
      </c>
      <c r="AD252">
        <v>14.794798445892299</v>
      </c>
      <c r="AE252">
        <v>0</v>
      </c>
      <c r="AF252">
        <v>46.306345040750898</v>
      </c>
      <c r="AG252">
        <v>-32.654541804129501</v>
      </c>
      <c r="AH252">
        <v>-7.7296654414883097</v>
      </c>
      <c r="AI252">
        <v>-25.334053039550799</v>
      </c>
      <c r="AJ252">
        <v>1892.56884765625</v>
      </c>
      <c r="AK252">
        <v>65.642409589092907</v>
      </c>
      <c r="AL252">
        <v>2.8444638965454101</v>
      </c>
      <c r="AM252">
        <v>0</v>
      </c>
      <c r="AN252">
        <v>267604.800937653</v>
      </c>
      <c r="AO252">
        <v>0</v>
      </c>
      <c r="AP252">
        <v>0.85333923250809296</v>
      </c>
      <c r="AQ252">
        <v>113.778552963257</v>
      </c>
      <c r="AR252">
        <v>166401.135592773</v>
      </c>
      <c r="AS252">
        <v>0</v>
      </c>
      <c r="AT252">
        <v>0</v>
      </c>
      <c r="AU252">
        <v>0</v>
      </c>
      <c r="AV252">
        <v>71.165628433227496</v>
      </c>
      <c r="AW252">
        <v>5.1442317813634899</v>
      </c>
      <c r="AX252">
        <v>473.26913475990301</v>
      </c>
      <c r="AY252">
        <v>198.554342523217</v>
      </c>
      <c r="AZ252">
        <v>2475.8825702816198</v>
      </c>
      <c r="BA252">
        <v>0.19614053432829301</v>
      </c>
      <c r="BB252" s="2">
        <v>2.1973103242381499E-4</v>
      </c>
      <c r="BC252">
        <v>4.63273391676847</v>
      </c>
      <c r="BD252" s="2">
        <v>3.1824214840017198E-2</v>
      </c>
      <c r="BE252">
        <v>4.6009113480850203</v>
      </c>
      <c r="BF252" s="2">
        <v>4.66231154277921E-2</v>
      </c>
      <c r="BG252" s="2">
        <v>3.6503472041114998E-3</v>
      </c>
      <c r="BH252">
        <v>149.05925601907899</v>
      </c>
      <c r="BI252">
        <v>42.290199624783703</v>
      </c>
      <c r="BJ252">
        <v>998.90087262383599</v>
      </c>
      <c r="BK252">
        <v>3</v>
      </c>
      <c r="BL252">
        <v>344</v>
      </c>
      <c r="BM252">
        <v>1.6258379482421901</v>
      </c>
      <c r="BN252">
        <v>17.93488</v>
      </c>
      <c r="BO252" s="9" t="str">
        <f>_xlfn.XLOOKUP(A252,Thermal!A:A,Thermal!B:B)</f>
        <v>GT FT8</v>
      </c>
      <c r="BP252" s="9" t="str">
        <f>_xlfn.XLOOKUP(A252,Thermal!A:A,Thermal!C:C)</f>
        <v>GT Aero</v>
      </c>
    </row>
    <row r="253" spans="1:68" x14ac:dyDescent="0.3">
      <c r="A253" t="s">
        <v>2456</v>
      </c>
      <c r="B253" t="s">
        <v>232</v>
      </c>
      <c r="C253" t="s">
        <v>233</v>
      </c>
      <c r="D253" t="s">
        <v>166</v>
      </c>
      <c r="E253" t="s">
        <v>81</v>
      </c>
      <c r="F253" t="s">
        <v>161</v>
      </c>
      <c r="G253">
        <v>32</v>
      </c>
      <c r="H253">
        <v>15.3599996566772</v>
      </c>
      <c r="I253" t="s">
        <v>368</v>
      </c>
      <c r="J253" s="1">
        <v>35065</v>
      </c>
      <c r="K253" s="1">
        <v>56614</v>
      </c>
      <c r="L253">
        <v>81.325906129277499</v>
      </c>
      <c r="M253">
        <v>-22.491010552661599</v>
      </c>
      <c r="N253">
        <v>-4.5790042006337499</v>
      </c>
      <c r="O253">
        <v>29.962616822429901</v>
      </c>
      <c r="P253">
        <v>29.880794701986801</v>
      </c>
      <c r="Q253">
        <v>122388.17004776</v>
      </c>
      <c r="R253">
        <v>0</v>
      </c>
      <c r="S253">
        <v>0</v>
      </c>
      <c r="T253">
        <v>0.436601634015851</v>
      </c>
      <c r="U253">
        <v>9.5421481774063093</v>
      </c>
      <c r="V253">
        <v>9.9533294620494903</v>
      </c>
      <c r="W253">
        <v>0.41118127166747998</v>
      </c>
      <c r="X253">
        <v>8424</v>
      </c>
      <c r="Y253">
        <v>567</v>
      </c>
      <c r="Z253">
        <v>5260</v>
      </c>
      <c r="AA253">
        <v>0</v>
      </c>
      <c r="AB253">
        <v>0</v>
      </c>
      <c r="AC253">
        <v>0.12685851603114201</v>
      </c>
      <c r="AD253">
        <v>8.6406535505180404</v>
      </c>
      <c r="AE253">
        <v>0</v>
      </c>
      <c r="AF253">
        <v>57.50316307269</v>
      </c>
      <c r="AG253">
        <v>-24.730774543076102</v>
      </c>
      <c r="AH253">
        <v>-4.4566147081642598</v>
      </c>
      <c r="AI253">
        <v>-22.583677291870099</v>
      </c>
      <c r="AJ253">
        <v>1895.77893066406</v>
      </c>
      <c r="AK253">
        <v>71.846697132189902</v>
      </c>
      <c r="AL253">
        <v>1.8564063030767399</v>
      </c>
      <c r="AM253">
        <v>0</v>
      </c>
      <c r="AN253">
        <v>122388.17004776</v>
      </c>
      <c r="AO253">
        <v>0</v>
      </c>
      <c r="AP253">
        <v>0.55692192253004802</v>
      </c>
      <c r="AQ253">
        <v>74.256252870365998</v>
      </c>
      <c r="AR253">
        <v>108599.770007263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723.00190153717995</v>
      </c>
      <c r="AY253">
        <v>9201.6377580165899</v>
      </c>
      <c r="AZ253">
        <v>30442.813784420501</v>
      </c>
      <c r="BA253" s="2">
        <v>7.53048244922878E-2</v>
      </c>
      <c r="BB253" s="2">
        <v>3.2051426692105301E-4</v>
      </c>
      <c r="BC253">
        <v>86.479318714514207</v>
      </c>
      <c r="BD253">
        <v>43.239627551675099</v>
      </c>
      <c r="BE253">
        <v>43.239691918622697</v>
      </c>
      <c r="BF253">
        <v>0</v>
      </c>
      <c r="BG253">
        <v>0</v>
      </c>
      <c r="BH253">
        <v>29690.862466041701</v>
      </c>
      <c r="BI253">
        <v>542501.904196713</v>
      </c>
      <c r="BJ253">
        <v>3148650.0211115498</v>
      </c>
      <c r="BK253">
        <v>32</v>
      </c>
      <c r="BL253">
        <v>344</v>
      </c>
      <c r="BM253">
        <v>0.73788819116210902</v>
      </c>
      <c r="BN253">
        <v>13.67417</v>
      </c>
      <c r="BO253" s="9" t="str">
        <f>_xlfn.XLOOKUP(A253,Thermal!A:A,Thermal!B:B)</f>
        <v>GT</v>
      </c>
      <c r="BP253" s="9" t="str">
        <f>_xlfn.XLOOKUP(A253,Thermal!A:A,Thermal!C:C)</f>
        <v>GT</v>
      </c>
    </row>
    <row r="254" spans="1:68" x14ac:dyDescent="0.3">
      <c r="A254" t="s">
        <v>3894</v>
      </c>
      <c r="B254" t="s">
        <v>110</v>
      </c>
      <c r="C254" t="s">
        <v>111</v>
      </c>
      <c r="D254" t="s">
        <v>87</v>
      </c>
      <c r="E254" t="s">
        <v>81</v>
      </c>
      <c r="F254" t="s">
        <v>192</v>
      </c>
      <c r="G254">
        <v>92</v>
      </c>
      <c r="H254">
        <v>58.200000762939503</v>
      </c>
      <c r="I254" t="s">
        <v>200</v>
      </c>
      <c r="J254" s="1">
        <v>27912</v>
      </c>
      <c r="K254" s="1">
        <v>55153</v>
      </c>
      <c r="L254">
        <v>74.517300411556207</v>
      </c>
      <c r="M254">
        <v>-27.286363384037902</v>
      </c>
      <c r="N254">
        <v>-10.4390800407872</v>
      </c>
      <c r="O254">
        <v>83.486417113806198</v>
      </c>
      <c r="P254">
        <v>87.912803532008795</v>
      </c>
      <c r="Q254">
        <v>308222.61560821498</v>
      </c>
      <c r="R254">
        <v>0</v>
      </c>
      <c r="S254">
        <v>0</v>
      </c>
      <c r="T254">
        <v>0.382448153176287</v>
      </c>
      <c r="U254">
        <v>19.4658499833984</v>
      </c>
      <c r="V254">
        <v>22.967917841077799</v>
      </c>
      <c r="W254">
        <v>3.5020678579101601</v>
      </c>
      <c r="X254">
        <v>8424</v>
      </c>
      <c r="Y254">
        <v>413</v>
      </c>
      <c r="Z254">
        <v>4370</v>
      </c>
      <c r="AA254">
        <v>0</v>
      </c>
      <c r="AB254">
        <v>0</v>
      </c>
      <c r="AC254">
        <v>0.64726746338285202</v>
      </c>
      <c r="AD254">
        <v>15.1848427976685</v>
      </c>
      <c r="AE254">
        <v>0</v>
      </c>
      <c r="AF254">
        <v>47.177798942051702</v>
      </c>
      <c r="AG254">
        <v>-30.237709727475899</v>
      </c>
      <c r="AH254">
        <v>-9.2750436484638303</v>
      </c>
      <c r="AI254">
        <v>-26.5355625152588</v>
      </c>
      <c r="AJ254">
        <v>1889.02453613281</v>
      </c>
      <c r="AK254">
        <v>68.9375242542054</v>
      </c>
      <c r="AL254">
        <v>2.8206861699523902</v>
      </c>
      <c r="AM254">
        <v>0</v>
      </c>
      <c r="AN254">
        <v>308222.60882186901</v>
      </c>
      <c r="AO254">
        <v>0</v>
      </c>
      <c r="AP254">
        <v>0.84620590312546096</v>
      </c>
      <c r="AQ254">
        <v>112.82744404107299</v>
      </c>
      <c r="AR254">
        <v>165010.136234985</v>
      </c>
      <c r="AS254">
        <v>0</v>
      </c>
      <c r="AT254">
        <v>0</v>
      </c>
      <c r="AU254">
        <v>0</v>
      </c>
      <c r="AV254">
        <v>1082.51029032469</v>
      </c>
      <c r="AW254">
        <v>1485.8573637008701</v>
      </c>
      <c r="AX254">
        <v>1396.76257610321</v>
      </c>
      <c r="AY254">
        <v>1409.255027771</v>
      </c>
      <c r="AZ254">
        <v>62853.1482847929</v>
      </c>
      <c r="BA254">
        <v>0.94840798569316798</v>
      </c>
      <c r="BB254" s="2">
        <v>1.64642590621361E-3</v>
      </c>
      <c r="BC254">
        <v>11.996222378585299</v>
      </c>
      <c r="BD254">
        <v>5.16794962473507</v>
      </c>
      <c r="BE254">
        <v>6.8282741772739497</v>
      </c>
      <c r="BF254">
        <v>0.79992687440244503</v>
      </c>
      <c r="BG254">
        <v>0.91937448177486703</v>
      </c>
      <c r="BH254">
        <v>22296.231733207602</v>
      </c>
      <c r="BI254">
        <v>16.903771593119</v>
      </c>
      <c r="BJ254">
        <v>480104.840841514</v>
      </c>
      <c r="BK254">
        <v>2591</v>
      </c>
      <c r="BL254">
        <v>344</v>
      </c>
      <c r="BM254">
        <v>2.58225452587891</v>
      </c>
      <c r="BN254">
        <v>23.47034</v>
      </c>
      <c r="BO254" s="9" t="str">
        <f>_xlfn.XLOOKUP(A254,Thermal!A:A,Thermal!B:B)</f>
        <v>CC 7B</v>
      </c>
      <c r="BP254" s="9" t="str">
        <f>_xlfn.XLOOKUP(A254,Thermal!A:A,Thermal!C:C)</f>
        <v>CC B</v>
      </c>
    </row>
    <row r="255" spans="1:68" x14ac:dyDescent="0.3">
      <c r="A255" t="s">
        <v>1645</v>
      </c>
      <c r="B255" t="s">
        <v>96</v>
      </c>
      <c r="C255" t="s">
        <v>97</v>
      </c>
      <c r="D255" t="s">
        <v>90</v>
      </c>
      <c r="E255" t="s">
        <v>81</v>
      </c>
      <c r="F255" t="s">
        <v>161</v>
      </c>
      <c r="G255">
        <v>46</v>
      </c>
      <c r="H255">
        <v>21.083330154418899</v>
      </c>
      <c r="I255" t="s">
        <v>210</v>
      </c>
      <c r="J255" s="1">
        <v>39345</v>
      </c>
      <c r="K255" s="1">
        <v>55153</v>
      </c>
      <c r="L255">
        <v>131.85973118380099</v>
      </c>
      <c r="M255">
        <v>-12.878438680990699</v>
      </c>
      <c r="N255">
        <v>-5.2061816717481504</v>
      </c>
      <c r="O255">
        <v>43.026479750778797</v>
      </c>
      <c r="P255">
        <v>42.864790286975698</v>
      </c>
      <c r="Q255">
        <v>66810.266485214204</v>
      </c>
      <c r="R255">
        <v>0</v>
      </c>
      <c r="S255">
        <v>0</v>
      </c>
      <c r="T255">
        <v>0.165798755422495</v>
      </c>
      <c r="U255">
        <v>10.486275245039</v>
      </c>
      <c r="V255">
        <v>8.8095847687377908</v>
      </c>
      <c r="W255">
        <v>-1.67669049743652</v>
      </c>
      <c r="X255">
        <v>8592</v>
      </c>
      <c r="Y255">
        <v>579</v>
      </c>
      <c r="Z255">
        <v>2645</v>
      </c>
      <c r="AA255">
        <v>0</v>
      </c>
      <c r="AB255">
        <v>0</v>
      </c>
      <c r="AC255" s="2">
        <v>3.0064619121906101E-2</v>
      </c>
      <c r="AD255">
        <v>5.1626612977294899</v>
      </c>
      <c r="AE255">
        <v>0</v>
      </c>
      <c r="AF255">
        <v>70.040980089382103</v>
      </c>
      <c r="AG255">
        <v>-12.2372957689565</v>
      </c>
      <c r="AH255">
        <v>-4.4122765044140699</v>
      </c>
      <c r="AI255">
        <v>-31.9872016906738</v>
      </c>
      <c r="AJ255">
        <v>1981.10473632813</v>
      </c>
      <c r="AK255">
        <v>72.464886007454695</v>
      </c>
      <c r="AL255">
        <v>0.73748368711090095</v>
      </c>
      <c r="AM255">
        <v>0</v>
      </c>
      <c r="AN255">
        <v>66810.266485214204</v>
      </c>
      <c r="AO255">
        <v>0</v>
      </c>
      <c r="AP255">
        <v>0.22124510699324301</v>
      </c>
      <c r="AQ255">
        <v>29.4993464550972</v>
      </c>
      <c r="AR255">
        <v>43142.794776611299</v>
      </c>
      <c r="AS255">
        <v>0</v>
      </c>
      <c r="AT255">
        <v>0</v>
      </c>
      <c r="AU255">
        <v>4731.29773275757</v>
      </c>
      <c r="AV255" s="2">
        <v>7.1525573730468803E-7</v>
      </c>
      <c r="AW255">
        <v>5022.2596700191498</v>
      </c>
      <c r="AX255">
        <v>24.916669845581101</v>
      </c>
      <c r="AY255">
        <v>1384.19564270973</v>
      </c>
      <c r="AZ255">
        <v>53450.621145725301</v>
      </c>
      <c r="BA255">
        <v>0.15865582111832299</v>
      </c>
      <c r="BB255" s="2">
        <v>1.0077528424561301E-4</v>
      </c>
      <c r="BC255">
        <v>4.7625885636110299</v>
      </c>
      <c r="BD255">
        <v>4.7625885586894903</v>
      </c>
      <c r="BE255">
        <v>4.7625901408658802</v>
      </c>
      <c r="BF255" s="2">
        <v>7.1036815752628696E-11</v>
      </c>
      <c r="BG255">
        <v>0.32356990985863399</v>
      </c>
      <c r="BH255" s="2">
        <v>3.4502115100622198E-2</v>
      </c>
      <c r="BI255">
        <v>12455.397301279399</v>
      </c>
      <c r="BJ255">
        <v>157478.72766337101</v>
      </c>
      <c r="BK255">
        <v>4</v>
      </c>
      <c r="BL255">
        <v>343</v>
      </c>
      <c r="BM255">
        <v>2.7811069569091802</v>
      </c>
      <c r="BN255">
        <v>8.9795189999999998</v>
      </c>
      <c r="BO255" s="9" t="str">
        <f>_xlfn.XLOOKUP(A255,Thermal!A:A,Thermal!B:B)</f>
        <v>GT LM6000</v>
      </c>
      <c r="BP255" s="9" t="str">
        <f>_xlfn.XLOOKUP(A255,Thermal!A:A,Thermal!C:C)</f>
        <v>GT LM</v>
      </c>
    </row>
    <row r="256" spans="1:68" x14ac:dyDescent="0.3">
      <c r="A256" t="s">
        <v>207</v>
      </c>
      <c r="B256" t="s">
        <v>198</v>
      </c>
      <c r="C256" t="s">
        <v>199</v>
      </c>
      <c r="D256" t="s">
        <v>87</v>
      </c>
      <c r="E256" t="s">
        <v>81</v>
      </c>
      <c r="F256" t="s">
        <v>161</v>
      </c>
      <c r="G256">
        <v>46</v>
      </c>
      <c r="H256">
        <v>29</v>
      </c>
      <c r="I256" t="s">
        <v>200</v>
      </c>
      <c r="J256" s="1">
        <v>44797</v>
      </c>
      <c r="K256" s="1">
        <v>55153</v>
      </c>
      <c r="L256">
        <v>118.556227678498</v>
      </c>
      <c r="M256">
        <v>-28.548789139681599</v>
      </c>
      <c r="N256">
        <v>-10.240824421582801</v>
      </c>
      <c r="O256">
        <v>43.142912772585703</v>
      </c>
      <c r="P256">
        <v>42.674392935982297</v>
      </c>
      <c r="Q256">
        <v>48082.328493118301</v>
      </c>
      <c r="R256">
        <v>0</v>
      </c>
      <c r="S256">
        <v>0</v>
      </c>
      <c r="T256">
        <v>0.11932283227367201</v>
      </c>
      <c r="U256">
        <v>6.2850625220890004</v>
      </c>
      <c r="V256">
        <v>5.7004601806945798</v>
      </c>
      <c r="W256">
        <v>-0.58460233026122999</v>
      </c>
      <c r="X256">
        <v>8592</v>
      </c>
      <c r="Y256">
        <v>581</v>
      </c>
      <c r="Z256">
        <v>2191</v>
      </c>
      <c r="AA256">
        <v>0</v>
      </c>
      <c r="AB256">
        <v>0</v>
      </c>
      <c r="AC256">
        <v>0.10097288525006</v>
      </c>
      <c r="AD256">
        <v>3.06401230029297</v>
      </c>
      <c r="AE256">
        <v>0</v>
      </c>
      <c r="AF256">
        <v>44.9079271782931</v>
      </c>
      <c r="AG256">
        <v>-33.143595563852301</v>
      </c>
      <c r="AH256">
        <v>-8.6390296057937803</v>
      </c>
      <c r="AI256">
        <v>-26.241117477416999</v>
      </c>
      <c r="AJ256">
        <v>1897.40576171875</v>
      </c>
      <c r="AK256">
        <v>66.818232007742793</v>
      </c>
      <c r="AL256">
        <v>0.57214999968719504</v>
      </c>
      <c r="AM256">
        <v>0</v>
      </c>
      <c r="AN256">
        <v>48082.328493118301</v>
      </c>
      <c r="AO256">
        <v>0</v>
      </c>
      <c r="AP256">
        <v>0.17164500660076701</v>
      </c>
      <c r="AQ256">
        <v>22.8859988226891</v>
      </c>
      <c r="AR256">
        <v>33470.775448730499</v>
      </c>
      <c r="AS256">
        <v>0</v>
      </c>
      <c r="AT256">
        <v>0</v>
      </c>
      <c r="AU256">
        <v>2641.5806379089399</v>
      </c>
      <c r="AV256">
        <v>0</v>
      </c>
      <c r="AW256">
        <v>0</v>
      </c>
      <c r="AX256">
        <v>947.44334983825695</v>
      </c>
      <c r="AY256">
        <v>660.436085700989</v>
      </c>
      <c r="AZ256">
        <v>39659.910208761699</v>
      </c>
      <c r="BA256">
        <v>1.03520529530629</v>
      </c>
      <c r="BB256">
        <v>0.115467115578056</v>
      </c>
      <c r="BC256">
        <v>12.618564098632101</v>
      </c>
      <c r="BD256">
        <v>5.16794962473507</v>
      </c>
      <c r="BE256">
        <v>7.4506153487493298</v>
      </c>
      <c r="BF256">
        <v>0</v>
      </c>
      <c r="BG256">
        <v>0</v>
      </c>
      <c r="BH256">
        <v>26045.941892098599</v>
      </c>
      <c r="BI256">
        <v>12414.182970468</v>
      </c>
      <c r="BJ256">
        <v>810802.20438838296</v>
      </c>
      <c r="BK256">
        <v>7</v>
      </c>
      <c r="BL256">
        <v>342</v>
      </c>
      <c r="BM256">
        <v>1.7039220221557601</v>
      </c>
      <c r="BN256">
        <v>6.5497230000000002</v>
      </c>
      <c r="BO256" s="9" t="str">
        <f>_xlfn.XLOOKUP(A256,Thermal!A:A,Thermal!B:B)</f>
        <v>GT LM6000</v>
      </c>
      <c r="BP256" s="9" t="str">
        <f>_xlfn.XLOOKUP(A256,Thermal!A:A,Thermal!C:C)</f>
        <v>GT LM</v>
      </c>
    </row>
    <row r="257" spans="1:68" x14ac:dyDescent="0.3">
      <c r="A257" t="s">
        <v>803</v>
      </c>
      <c r="B257" t="s">
        <v>132</v>
      </c>
      <c r="C257" t="s">
        <v>97</v>
      </c>
      <c r="D257" t="s">
        <v>90</v>
      </c>
      <c r="E257" t="s">
        <v>81</v>
      </c>
      <c r="F257" t="s">
        <v>161</v>
      </c>
      <c r="G257">
        <v>48.669998168945298</v>
      </c>
      <c r="H257">
        <v>47.669998168945298</v>
      </c>
      <c r="I257" t="s">
        <v>190</v>
      </c>
      <c r="J257" s="1">
        <v>32952</v>
      </c>
      <c r="K257" s="1">
        <v>55153</v>
      </c>
      <c r="L257">
        <v>146.39685010377099</v>
      </c>
      <c r="M257">
        <v>-5.38364597243232</v>
      </c>
      <c r="N257">
        <v>-5.0033715845568496</v>
      </c>
      <c r="O257">
        <v>45.580742054639202</v>
      </c>
      <c r="P257">
        <v>45.245370814342401</v>
      </c>
      <c r="Q257">
        <v>74446.769891738906</v>
      </c>
      <c r="R257">
        <v>0</v>
      </c>
      <c r="S257">
        <v>0</v>
      </c>
      <c r="T257">
        <v>0.17461454763463499</v>
      </c>
      <c r="U257">
        <v>12.577794722913699</v>
      </c>
      <c r="V257">
        <v>10.8987737211914</v>
      </c>
      <c r="W257">
        <v>-1.6790210191650401</v>
      </c>
      <c r="X257">
        <v>8592</v>
      </c>
      <c r="Y257">
        <v>581</v>
      </c>
      <c r="Z257">
        <v>2612</v>
      </c>
      <c r="AA257">
        <v>0</v>
      </c>
      <c r="AB257">
        <v>0</v>
      </c>
      <c r="AC257" s="2">
        <v>3.3501045563807799E-2</v>
      </c>
      <c r="AD257">
        <v>6.6469482281494097</v>
      </c>
      <c r="AE257">
        <v>0</v>
      </c>
      <c r="AF257">
        <v>80.183788921003995</v>
      </c>
      <c r="AG257">
        <v>-3.3522857472710901</v>
      </c>
      <c r="AH257">
        <v>-3.1544777020530499</v>
      </c>
      <c r="AI257">
        <v>-25.215173721313501</v>
      </c>
      <c r="AJ257">
        <v>1944.1611328125</v>
      </c>
      <c r="AK257">
        <v>74.7565835296176</v>
      </c>
      <c r="AL257">
        <v>0.82695569239807099</v>
      </c>
      <c r="AM257">
        <v>0</v>
      </c>
      <c r="AN257">
        <v>74446.769891738906</v>
      </c>
      <c r="AO257">
        <v>0</v>
      </c>
      <c r="AP257">
        <v>0.24808672495186301</v>
      </c>
      <c r="AQ257">
        <v>33.078227395534498</v>
      </c>
      <c r="AR257">
        <v>48376.909442382799</v>
      </c>
      <c r="AS257">
        <v>0</v>
      </c>
      <c r="AT257">
        <v>0</v>
      </c>
      <c r="AU257">
        <v>5305.3020567627</v>
      </c>
      <c r="AV257" s="2">
        <v>2.86102294921875E-6</v>
      </c>
      <c r="AW257">
        <v>1211.90748023987</v>
      </c>
      <c r="AX257">
        <v>0</v>
      </c>
      <c r="AY257">
        <v>788.55755542963698</v>
      </c>
      <c r="AZ257">
        <v>51184.057602629102</v>
      </c>
      <c r="BA257">
        <v>0.15865582111832299</v>
      </c>
      <c r="BB257" s="2">
        <v>1.0077528424561301E-4</v>
      </c>
      <c r="BC257">
        <v>4.7625885636110299</v>
      </c>
      <c r="BD257">
        <v>4.7625885586894903</v>
      </c>
      <c r="BE257">
        <v>4.7625901408658802</v>
      </c>
      <c r="BF257" s="2">
        <v>3.1471253381099003E-10</v>
      </c>
      <c r="BG257">
        <v>0.14531053800601501</v>
      </c>
      <c r="BH257">
        <v>0</v>
      </c>
      <c r="BI257">
        <v>4943.3646897794797</v>
      </c>
      <c r="BJ257">
        <v>146288.797516305</v>
      </c>
      <c r="BK257">
        <v>7</v>
      </c>
      <c r="BL257">
        <v>342</v>
      </c>
      <c r="BM257">
        <v>3.0402311519775398</v>
      </c>
      <c r="BN257">
        <v>11.05001</v>
      </c>
      <c r="BO257" s="9" t="str">
        <f>_xlfn.XLOOKUP(A257,Thermal!A:A,Thermal!B:B)</f>
        <v>GT LM5000</v>
      </c>
      <c r="BP257" s="9" t="str">
        <f>_xlfn.XLOOKUP(A257,Thermal!A:A,Thermal!C:C)</f>
        <v>GT LM</v>
      </c>
    </row>
    <row r="258" spans="1:68" x14ac:dyDescent="0.3">
      <c r="A258" t="s">
        <v>1621</v>
      </c>
      <c r="B258" t="s">
        <v>408</v>
      </c>
      <c r="C258" t="s">
        <v>409</v>
      </c>
      <c r="D258" t="s">
        <v>410</v>
      </c>
      <c r="E258" t="s">
        <v>81</v>
      </c>
      <c r="F258" t="s">
        <v>161</v>
      </c>
      <c r="G258">
        <v>23</v>
      </c>
      <c r="H258">
        <v>4.5</v>
      </c>
      <c r="I258" t="s">
        <v>411</v>
      </c>
      <c r="J258" s="1">
        <v>45297</v>
      </c>
      <c r="K258" s="1">
        <v>55153</v>
      </c>
      <c r="L258">
        <v>55.522336038903497</v>
      </c>
      <c r="M258">
        <v>-63.900205672251303</v>
      </c>
      <c r="N258">
        <v>-13.4375878102384</v>
      </c>
      <c r="O258">
        <v>21.6431074766355</v>
      </c>
      <c r="P258">
        <v>21.254690949227399</v>
      </c>
      <c r="Q258">
        <v>14734.1493749619</v>
      </c>
      <c r="R258">
        <v>0</v>
      </c>
      <c r="S258">
        <v>0</v>
      </c>
      <c r="T258" s="2">
        <v>7.3129587923807401E-2</v>
      </c>
      <c r="U258">
        <v>1.5097782442069101</v>
      </c>
      <c r="V258">
        <v>0.81807482487058603</v>
      </c>
      <c r="W258">
        <v>-0.69170341912841804</v>
      </c>
      <c r="X258">
        <v>8592</v>
      </c>
      <c r="Y258">
        <v>578</v>
      </c>
      <c r="Z258">
        <v>1758</v>
      </c>
      <c r="AA258">
        <v>0</v>
      </c>
      <c r="AB258">
        <v>0</v>
      </c>
      <c r="AC258" s="2">
        <v>2.9880649385912901E-2</v>
      </c>
      <c r="AD258">
        <v>1.22723772796631</v>
      </c>
      <c r="AE258">
        <v>0</v>
      </c>
      <c r="AF258">
        <v>28.436533499665501</v>
      </c>
      <c r="AG258">
        <v>-48.596826335575997</v>
      </c>
      <c r="AH258">
        <v>-9.6571924970403398</v>
      </c>
      <c r="AI258">
        <v>-275.08914184570301</v>
      </c>
      <c r="AJ258">
        <v>546.92639160156295</v>
      </c>
      <c r="AK258">
        <v>31.0221026810746</v>
      </c>
      <c r="AL258">
        <v>0.228174261651993</v>
      </c>
      <c r="AM258">
        <v>0</v>
      </c>
      <c r="AN258">
        <v>14734.1493749619</v>
      </c>
      <c r="AO258">
        <v>0</v>
      </c>
      <c r="AP258" s="2">
        <v>6.8452282642014306E-2</v>
      </c>
      <c r="AQ258">
        <v>9.1269703044295305</v>
      </c>
      <c r="AR258">
        <v>13348.1939273682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1261.9224542081399</v>
      </c>
      <c r="AY258">
        <v>0</v>
      </c>
      <c r="AZ258">
        <v>20997.5604111254</v>
      </c>
      <c r="BA258">
        <v>4.6199143467781001</v>
      </c>
      <c r="BB258">
        <v>1.2515499431964401</v>
      </c>
      <c r="BC258">
        <v>2.5477983821774499</v>
      </c>
      <c r="BD258">
        <v>0</v>
      </c>
      <c r="BE258">
        <v>2.5477963891960398</v>
      </c>
      <c r="BF258">
        <v>0</v>
      </c>
      <c r="BG258">
        <v>0</v>
      </c>
      <c r="BH258">
        <v>12291.8189550889</v>
      </c>
      <c r="BI258">
        <v>0</v>
      </c>
      <c r="BJ258">
        <v>210448.31338658399</v>
      </c>
      <c r="BK258">
        <v>18</v>
      </c>
      <c r="BL258">
        <v>342</v>
      </c>
      <c r="BM258">
        <v>0.63565520732116698</v>
      </c>
      <c r="BN258">
        <v>1.040815</v>
      </c>
      <c r="BO258" s="9" t="str">
        <f>_xlfn.XLOOKUP(A258,Thermal!A:A,Thermal!B:B)</f>
        <v>GT LM2500</v>
      </c>
      <c r="BP258" s="9" t="str">
        <f>_xlfn.XLOOKUP(A258,Thermal!A:A,Thermal!C:C)</f>
        <v>GT LM2500</v>
      </c>
    </row>
    <row r="259" spans="1:68" x14ac:dyDescent="0.3">
      <c r="A259" t="s">
        <v>2302</v>
      </c>
      <c r="B259" t="s">
        <v>196</v>
      </c>
      <c r="C259" t="s">
        <v>97</v>
      </c>
      <c r="D259" t="s">
        <v>90</v>
      </c>
      <c r="E259" t="s">
        <v>81</v>
      </c>
      <c r="F259" t="s">
        <v>192</v>
      </c>
      <c r="G259">
        <v>75</v>
      </c>
      <c r="H259">
        <v>31.451610565185501</v>
      </c>
      <c r="I259" t="s">
        <v>190</v>
      </c>
      <c r="J259" s="1">
        <v>41486</v>
      </c>
      <c r="K259" s="1">
        <v>55153</v>
      </c>
      <c r="L259">
        <v>130.30439500749</v>
      </c>
      <c r="M259">
        <v>5.9029879085152901</v>
      </c>
      <c r="N259">
        <v>8.9684419047503301</v>
      </c>
      <c r="O259">
        <v>71.4807242990654</v>
      </c>
      <c r="P259">
        <v>71.378311258278103</v>
      </c>
      <c r="Q259">
        <v>328359.65308761603</v>
      </c>
      <c r="R259">
        <v>0</v>
      </c>
      <c r="S259">
        <v>0</v>
      </c>
      <c r="T259">
        <v>0.49978638217217097</v>
      </c>
      <c r="U259">
        <v>38.286838211921697</v>
      </c>
      <c r="V259">
        <v>42.7867070638275</v>
      </c>
      <c r="W259">
        <v>4.4998688527831998</v>
      </c>
      <c r="X259">
        <v>8472</v>
      </c>
      <c r="Y259">
        <v>416</v>
      </c>
      <c r="Z259">
        <v>4775</v>
      </c>
      <c r="AA259">
        <v>0</v>
      </c>
      <c r="AB259">
        <v>0</v>
      </c>
      <c r="AC259">
        <v>0.68955524016917602</v>
      </c>
      <c r="AD259">
        <v>20.519210222900401</v>
      </c>
      <c r="AE259">
        <v>0</v>
      </c>
      <c r="AF259">
        <v>101.41191949704999</v>
      </c>
      <c r="AG259">
        <v>8.3995264946700505</v>
      </c>
      <c r="AH259">
        <v>6.3218406948865704</v>
      </c>
      <c r="AI259">
        <v>-26.623950958251999</v>
      </c>
      <c r="AJ259">
        <v>1961.91796875</v>
      </c>
      <c r="AK259">
        <v>70.359865821245293</v>
      </c>
      <c r="AL259">
        <v>2.54767390852356</v>
      </c>
      <c r="AM259">
        <v>0</v>
      </c>
      <c r="AN259">
        <v>328359.65309524501</v>
      </c>
      <c r="AO259">
        <v>0</v>
      </c>
      <c r="AP259">
        <v>0.76430222045630203</v>
      </c>
      <c r="AQ259">
        <v>101.90695703148801</v>
      </c>
      <c r="AR259">
        <v>149038.92343115201</v>
      </c>
      <c r="AS259">
        <v>0</v>
      </c>
      <c r="AT259">
        <v>0</v>
      </c>
      <c r="AU259">
        <v>16344.5024093628</v>
      </c>
      <c r="AV259">
        <v>0</v>
      </c>
      <c r="AW259">
        <v>0</v>
      </c>
      <c r="AX259">
        <v>29.0322568416595</v>
      </c>
      <c r="AY259">
        <v>656.78944098949398</v>
      </c>
      <c r="AZ259">
        <v>12269.754956901101</v>
      </c>
      <c r="BA259">
        <v>0.15865582111832299</v>
      </c>
      <c r="BB259" s="2">
        <v>1.0077528424561301E-4</v>
      </c>
      <c r="BC259">
        <v>4.7625885636110299</v>
      </c>
      <c r="BD259">
        <v>4.7625885586894903</v>
      </c>
      <c r="BE259">
        <v>4.7625901408658802</v>
      </c>
      <c r="BF259">
        <v>0</v>
      </c>
      <c r="BG259">
        <v>0</v>
      </c>
      <c r="BH259">
        <v>318.34784014822799</v>
      </c>
      <c r="BI259">
        <v>2612.0068664782998</v>
      </c>
      <c r="BJ259">
        <v>49124.714984705999</v>
      </c>
      <c r="BK259">
        <v>20</v>
      </c>
      <c r="BL259">
        <v>342</v>
      </c>
      <c r="BM259">
        <v>2.2260861093750002</v>
      </c>
      <c r="BN259">
        <v>42.838760000000001</v>
      </c>
      <c r="BO259" s="9" t="str">
        <f>_xlfn.XLOOKUP(A259,Thermal!A:A,Thermal!B:B)</f>
        <v>CC LM6000 Sprint</v>
      </c>
      <c r="BP259" s="9" t="str">
        <f>_xlfn.XLOOKUP(A259,Thermal!A:A,Thermal!C:C)</f>
        <v>CC LM</v>
      </c>
    </row>
    <row r="260" spans="1:68" x14ac:dyDescent="0.3">
      <c r="A260" t="s">
        <v>2347</v>
      </c>
      <c r="B260" t="s">
        <v>96</v>
      </c>
      <c r="C260" t="s">
        <v>97</v>
      </c>
      <c r="D260" t="s">
        <v>90</v>
      </c>
      <c r="E260" t="s">
        <v>81</v>
      </c>
      <c r="F260" t="s">
        <v>192</v>
      </c>
      <c r="G260">
        <v>67</v>
      </c>
      <c r="H260">
        <v>39.5</v>
      </c>
      <c r="I260" t="s">
        <v>210</v>
      </c>
      <c r="J260" s="1">
        <v>38642</v>
      </c>
      <c r="K260" s="1">
        <v>55153</v>
      </c>
      <c r="L260">
        <v>112.459255121509</v>
      </c>
      <c r="M260">
        <v>-2.5000091060859102</v>
      </c>
      <c r="N260">
        <v>-3.2180585613527999</v>
      </c>
      <c r="O260">
        <v>63.8561137071651</v>
      </c>
      <c r="P260">
        <v>63.727649006622499</v>
      </c>
      <c r="Q260">
        <v>204754.299297333</v>
      </c>
      <c r="R260">
        <v>0</v>
      </c>
      <c r="S260">
        <v>0</v>
      </c>
      <c r="T260">
        <v>0.34886236505313101</v>
      </c>
      <c r="U260">
        <v>21.206216738430001</v>
      </c>
      <c r="V260">
        <v>23.026516925705</v>
      </c>
      <c r="W260">
        <v>1.8203002044677701</v>
      </c>
      <c r="X260">
        <v>8472</v>
      </c>
      <c r="Y260">
        <v>418</v>
      </c>
      <c r="Z260">
        <v>3612</v>
      </c>
      <c r="AA260">
        <v>0</v>
      </c>
      <c r="AB260">
        <v>0</v>
      </c>
      <c r="AC260">
        <v>0.42998400899750999</v>
      </c>
      <c r="AD260">
        <v>10.467909281555199</v>
      </c>
      <c r="AE260">
        <v>0</v>
      </c>
      <c r="AF260">
        <v>72.027792011520305</v>
      </c>
      <c r="AG260">
        <v>-10.753216164124099</v>
      </c>
      <c r="AH260">
        <v>-3.9095441318746702</v>
      </c>
      <c r="AI260">
        <v>-25.5630493164063</v>
      </c>
      <c r="AJ260">
        <v>1983.759765625</v>
      </c>
      <c r="AK260">
        <v>72.435255340861801</v>
      </c>
      <c r="AL260">
        <v>1.4977428423385599</v>
      </c>
      <c r="AM260">
        <v>0</v>
      </c>
      <c r="AN260">
        <v>204754.299297333</v>
      </c>
      <c r="AO260">
        <v>0</v>
      </c>
      <c r="AP260">
        <v>0.44932288711145502</v>
      </c>
      <c r="AQ260">
        <v>59.909713278770496</v>
      </c>
      <c r="AR260">
        <v>87617.954563964799</v>
      </c>
      <c r="AS260">
        <v>0</v>
      </c>
      <c r="AT260">
        <v>0</v>
      </c>
      <c r="AU260">
        <v>9608.7102905273405</v>
      </c>
      <c r="AV260">
        <v>0</v>
      </c>
      <c r="AW260">
        <v>0</v>
      </c>
      <c r="AX260">
        <v>141.13060760498001</v>
      </c>
      <c r="AY260">
        <v>3298.5545934438701</v>
      </c>
      <c r="AZ260">
        <v>14198.8759282231</v>
      </c>
      <c r="BA260">
        <v>0.15865582111832299</v>
      </c>
      <c r="BB260" s="2">
        <v>1.0077528424561301E-4</v>
      </c>
      <c r="BC260">
        <v>4.7625885636110299</v>
      </c>
      <c r="BD260">
        <v>4.7625885586894903</v>
      </c>
      <c r="BE260">
        <v>4.7625901408658802</v>
      </c>
      <c r="BF260">
        <v>0</v>
      </c>
      <c r="BG260">
        <v>0</v>
      </c>
      <c r="BH260">
        <v>1291.3662565173599</v>
      </c>
      <c r="BI260">
        <v>40135.562162405797</v>
      </c>
      <c r="BJ260">
        <v>93305.810469291697</v>
      </c>
      <c r="BK260">
        <v>1</v>
      </c>
      <c r="BL260">
        <v>342</v>
      </c>
      <c r="BM260">
        <v>1.5609934692382801</v>
      </c>
      <c r="BN260">
        <v>23.161249999999999</v>
      </c>
      <c r="BO260" s="9" t="str">
        <f>_xlfn.XLOOKUP(A260,Thermal!A:A,Thermal!B:B)</f>
        <v>CC SGT-800 A Plus</v>
      </c>
      <c r="BP260" s="9" t="str">
        <f>_xlfn.XLOOKUP(A260,Thermal!A:A,Thermal!C:C)</f>
        <v>CC Aero</v>
      </c>
    </row>
    <row r="261" spans="1:68" x14ac:dyDescent="0.3">
      <c r="A261" t="s">
        <v>3044</v>
      </c>
      <c r="B261" t="s">
        <v>396</v>
      </c>
      <c r="C261" t="s">
        <v>397</v>
      </c>
      <c r="D261" t="s">
        <v>90</v>
      </c>
      <c r="E261" t="s">
        <v>81</v>
      </c>
      <c r="F261" t="s">
        <v>192</v>
      </c>
      <c r="G261">
        <v>59.5</v>
      </c>
      <c r="H261">
        <v>35.5</v>
      </c>
      <c r="I261" t="s">
        <v>190</v>
      </c>
      <c r="J261" s="1">
        <v>32509</v>
      </c>
      <c r="K261" s="1">
        <v>55518</v>
      </c>
      <c r="L261">
        <v>128.14227056945299</v>
      </c>
      <c r="M261">
        <v>15.785817291985801</v>
      </c>
      <c r="N261">
        <v>1.2613942119777</v>
      </c>
      <c r="O261">
        <v>56.939739096573199</v>
      </c>
      <c r="P261">
        <v>56.298427152317899</v>
      </c>
      <c r="Q261">
        <v>270934.89469909703</v>
      </c>
      <c r="R261">
        <v>0</v>
      </c>
      <c r="S261">
        <v>0</v>
      </c>
      <c r="T261">
        <v>0.51980909155169996</v>
      </c>
      <c r="U261">
        <v>32.1972369308548</v>
      </c>
      <c r="V261">
        <v>34.7182136725473</v>
      </c>
      <c r="W261">
        <v>2.5209767770996101</v>
      </c>
      <c r="X261">
        <v>8472</v>
      </c>
      <c r="Y261">
        <v>416</v>
      </c>
      <c r="Z261">
        <v>4864</v>
      </c>
      <c r="AA261">
        <v>0</v>
      </c>
      <c r="AB261">
        <v>0</v>
      </c>
      <c r="AC261">
        <v>0.56896325302973305</v>
      </c>
      <c r="AD261">
        <v>17.2776939644775</v>
      </c>
      <c r="AE261">
        <v>0</v>
      </c>
      <c r="AF261">
        <v>106.61420844329599</v>
      </c>
      <c r="AG261">
        <v>18.3868220337461</v>
      </c>
      <c r="AH261">
        <v>1.5368365248308999</v>
      </c>
      <c r="AI261">
        <v>-11.397118568420399</v>
      </c>
      <c r="AJ261">
        <v>1740.1572265625</v>
      </c>
      <c r="AK261">
        <v>65.363956924006203</v>
      </c>
      <c r="AL261">
        <v>2.14697474195862</v>
      </c>
      <c r="AM261">
        <v>0</v>
      </c>
      <c r="AN261">
        <v>270934.89469909703</v>
      </c>
      <c r="AO261">
        <v>0</v>
      </c>
      <c r="AP261">
        <v>0.64409245967492501</v>
      </c>
      <c r="AQ261">
        <v>85.878988726139099</v>
      </c>
      <c r="AR261">
        <v>125598.023050781</v>
      </c>
      <c r="AS261">
        <v>0</v>
      </c>
      <c r="AT261">
        <v>0</v>
      </c>
      <c r="AU261">
        <v>13773.8320737305</v>
      </c>
      <c r="AV261">
        <v>63.973481655120899</v>
      </c>
      <c r="AW261">
        <v>57.429860115051298</v>
      </c>
      <c r="AX261">
        <v>62.411803483962998</v>
      </c>
      <c r="AY261">
        <v>287.99999088048901</v>
      </c>
      <c r="AZ261">
        <v>89.330036282539396</v>
      </c>
      <c r="BA261">
        <v>0.35210357919160901</v>
      </c>
      <c r="BB261" s="2">
        <v>5.07447770725429E-2</v>
      </c>
      <c r="BC261">
        <v>0.86997694693909799</v>
      </c>
      <c r="BD261" s="2">
        <v>3.1824214840017198E-2</v>
      </c>
      <c r="BE261">
        <v>0.83815227283531801</v>
      </c>
      <c r="BF261" s="2">
        <v>5.4754378739744397E-2</v>
      </c>
      <c r="BG261">
        <v>5.6526823551393997E-2</v>
      </c>
      <c r="BH261">
        <v>0.112036025556598</v>
      </c>
      <c r="BI261">
        <v>620.41970936963298</v>
      </c>
      <c r="BJ261">
        <v>364.18639219166198</v>
      </c>
      <c r="BK261">
        <v>19</v>
      </c>
      <c r="BL261">
        <v>342</v>
      </c>
      <c r="BM261">
        <v>2.9985670551757799</v>
      </c>
      <c r="BN261">
        <v>34.719200000000001</v>
      </c>
      <c r="BO261" s="9" t="str">
        <f>_xlfn.XLOOKUP(A261,Thermal!A:A,Thermal!B:B)</f>
        <v>CC SGT-800</v>
      </c>
      <c r="BP261" s="9" t="str">
        <f>_xlfn.XLOOKUP(A261,Thermal!A:A,Thermal!C:C)</f>
        <v>CC Aero</v>
      </c>
    </row>
    <row r="262" spans="1:68" x14ac:dyDescent="0.3">
      <c r="A262" t="s">
        <v>3896</v>
      </c>
      <c r="B262" t="s">
        <v>110</v>
      </c>
      <c r="C262" t="s">
        <v>111</v>
      </c>
      <c r="D262" t="s">
        <v>87</v>
      </c>
      <c r="E262" t="s">
        <v>81</v>
      </c>
      <c r="F262" t="s">
        <v>192</v>
      </c>
      <c r="G262">
        <v>92</v>
      </c>
      <c r="H262">
        <v>39.5</v>
      </c>
      <c r="I262" t="s">
        <v>200</v>
      </c>
      <c r="J262" s="1">
        <v>27912</v>
      </c>
      <c r="K262" s="1">
        <v>55153</v>
      </c>
      <c r="L262">
        <v>75.986405545228294</v>
      </c>
      <c r="M262">
        <v>-29.934815281713099</v>
      </c>
      <c r="N262">
        <v>-11.244564756745801</v>
      </c>
      <c r="O262">
        <v>82.428847015832403</v>
      </c>
      <c r="P262">
        <v>89.2582781456954</v>
      </c>
      <c r="Q262">
        <v>301906.83018875099</v>
      </c>
      <c r="R262">
        <v>0</v>
      </c>
      <c r="S262">
        <v>0</v>
      </c>
      <c r="T262">
        <v>0.37461141327721897</v>
      </c>
      <c r="U262">
        <v>19.4631264266663</v>
      </c>
      <c r="V262">
        <v>22.940815403983098</v>
      </c>
      <c r="W262">
        <v>3.47768895300293</v>
      </c>
      <c r="X262">
        <v>8424</v>
      </c>
      <c r="Y262">
        <v>416</v>
      </c>
      <c r="Z262">
        <v>4323</v>
      </c>
      <c r="AA262">
        <v>0</v>
      </c>
      <c r="AB262">
        <v>0</v>
      </c>
      <c r="AC262">
        <v>0.63400431460429796</v>
      </c>
      <c r="AD262">
        <v>15.2196756433868</v>
      </c>
      <c r="AE262">
        <v>0</v>
      </c>
      <c r="AF262">
        <v>47.171988778685098</v>
      </c>
      <c r="AG262">
        <v>-30.238840638529801</v>
      </c>
      <c r="AH262">
        <v>-9.2797229263450198</v>
      </c>
      <c r="AI262">
        <v>-26.535581588745099</v>
      </c>
      <c r="AJ262">
        <v>1888.998046875</v>
      </c>
      <c r="AK262">
        <v>68.925272371319295</v>
      </c>
      <c r="AL262">
        <v>2.8239607487564098</v>
      </c>
      <c r="AM262">
        <v>0</v>
      </c>
      <c r="AN262">
        <v>301906.82308578503</v>
      </c>
      <c r="AO262">
        <v>0</v>
      </c>
      <c r="AP262">
        <v>0.84718826681748005</v>
      </c>
      <c r="AQ262">
        <v>112.958427728057</v>
      </c>
      <c r="AR262">
        <v>165201.705330811</v>
      </c>
      <c r="AS262">
        <v>0</v>
      </c>
      <c r="AT262">
        <v>0</v>
      </c>
      <c r="AU262">
        <v>0</v>
      </c>
      <c r="AV262">
        <v>1060.5025253295901</v>
      </c>
      <c r="AW262">
        <v>1460.17131471634</v>
      </c>
      <c r="AX262">
        <v>712.64076948165905</v>
      </c>
      <c r="AY262">
        <v>1275.2457818984999</v>
      </c>
      <c r="AZ262">
        <v>65537.998996898503</v>
      </c>
      <c r="BA262">
        <v>0.94840798569316798</v>
      </c>
      <c r="BB262" s="2">
        <v>1.64642590621361E-3</v>
      </c>
      <c r="BC262">
        <v>11.996222378585299</v>
      </c>
      <c r="BD262">
        <v>5.16794962473507</v>
      </c>
      <c r="BE262">
        <v>6.8282741772739497</v>
      </c>
      <c r="BF262">
        <v>0.77371184062212695</v>
      </c>
      <c r="BG262">
        <v>0.91808256064541605</v>
      </c>
      <c r="BH262">
        <v>15649.543491550699</v>
      </c>
      <c r="BI262">
        <v>17.6761803103145</v>
      </c>
      <c r="BJ262">
        <v>519745.93203272298</v>
      </c>
      <c r="BK262">
        <v>2461</v>
      </c>
      <c r="BL262">
        <v>342</v>
      </c>
      <c r="BM262">
        <v>2.6708604326171899</v>
      </c>
      <c r="BN262">
        <v>23.476230000000001</v>
      </c>
      <c r="BO262" s="9" t="str">
        <f>_xlfn.XLOOKUP(A262,Thermal!A:A,Thermal!B:B)</f>
        <v>CC 7B</v>
      </c>
      <c r="BP262" s="9" t="str">
        <f>_xlfn.XLOOKUP(A262,Thermal!A:A,Thermal!C:C)</f>
        <v>CC B</v>
      </c>
    </row>
    <row r="263" spans="1:68" x14ac:dyDescent="0.3">
      <c r="A263" t="s">
        <v>3045</v>
      </c>
      <c r="B263" t="s">
        <v>396</v>
      </c>
      <c r="C263" t="s">
        <v>397</v>
      </c>
      <c r="D263" t="s">
        <v>90</v>
      </c>
      <c r="E263" t="s">
        <v>81</v>
      </c>
      <c r="F263" t="s">
        <v>192</v>
      </c>
      <c r="G263">
        <v>59.5</v>
      </c>
      <c r="H263">
        <v>35.5</v>
      </c>
      <c r="I263" t="s">
        <v>190</v>
      </c>
      <c r="J263" s="1">
        <v>40777</v>
      </c>
      <c r="K263" s="1">
        <v>55518</v>
      </c>
      <c r="L263">
        <v>129.17503833796101</v>
      </c>
      <c r="M263">
        <v>14.495326169179799</v>
      </c>
      <c r="N263">
        <v>1.3748816680806299</v>
      </c>
      <c r="O263">
        <v>56.372079439252303</v>
      </c>
      <c r="P263">
        <v>57.053669977924898</v>
      </c>
      <c r="Q263">
        <v>273844.82775116002</v>
      </c>
      <c r="R263">
        <v>0</v>
      </c>
      <c r="S263">
        <v>0</v>
      </c>
      <c r="T263">
        <v>0.52539201824687098</v>
      </c>
      <c r="U263">
        <v>32.477958247085603</v>
      </c>
      <c r="V263">
        <v>35.373917240549098</v>
      </c>
      <c r="W263">
        <v>2.89595902809143</v>
      </c>
      <c r="X263">
        <v>8472</v>
      </c>
      <c r="Y263">
        <v>419</v>
      </c>
      <c r="Z263">
        <v>4926</v>
      </c>
      <c r="AA263">
        <v>0</v>
      </c>
      <c r="AB263">
        <v>0</v>
      </c>
      <c r="AC263">
        <v>0.57507411216155302</v>
      </c>
      <c r="AD263">
        <v>17.429513284851101</v>
      </c>
      <c r="AE263">
        <v>0</v>
      </c>
      <c r="AF263">
        <v>106.611657348484</v>
      </c>
      <c r="AG263">
        <v>18.386856697129701</v>
      </c>
      <c r="AH263">
        <v>1.5342496778361701</v>
      </c>
      <c r="AI263">
        <v>-11.3971195220947</v>
      </c>
      <c r="AJ263">
        <v>1740.1474609375</v>
      </c>
      <c r="AK263">
        <v>65.357769320831096</v>
      </c>
      <c r="AL263">
        <v>2.1666660147705099</v>
      </c>
      <c r="AM263">
        <v>0</v>
      </c>
      <c r="AN263">
        <v>273844.82775116002</v>
      </c>
      <c r="AO263">
        <v>0</v>
      </c>
      <c r="AP263">
        <v>0.64999984170682701</v>
      </c>
      <c r="AQ263">
        <v>86.666639611244193</v>
      </c>
      <c r="AR263">
        <v>126749.96250341801</v>
      </c>
      <c r="AS263">
        <v>0</v>
      </c>
      <c r="AT263">
        <v>0</v>
      </c>
      <c r="AU263">
        <v>13900.1606600952</v>
      </c>
      <c r="AV263">
        <v>96.000003218650804</v>
      </c>
      <c r="AW263">
        <v>381.31083637476002</v>
      </c>
      <c r="AX263">
        <v>23.0690119862556</v>
      </c>
      <c r="AY263">
        <v>406.31780368089699</v>
      </c>
      <c r="AZ263">
        <v>184.41353720426599</v>
      </c>
      <c r="BA263">
        <v>0.35210357919160901</v>
      </c>
      <c r="BB263" s="2">
        <v>5.07447770725429E-2</v>
      </c>
      <c r="BC263">
        <v>0.86997694693909799</v>
      </c>
      <c r="BD263" s="2">
        <v>3.1824214840017198E-2</v>
      </c>
      <c r="BE263">
        <v>0.83815227283531801</v>
      </c>
      <c r="BF263" s="2">
        <v>8.3227205061560894E-2</v>
      </c>
      <c r="BG263">
        <v>0.33702975046197797</v>
      </c>
      <c r="BH263" s="2">
        <v>3.9376481113380803E-2</v>
      </c>
      <c r="BI263">
        <v>604.94088700805105</v>
      </c>
      <c r="BJ263">
        <v>279.58106409107597</v>
      </c>
      <c r="BK263">
        <v>27</v>
      </c>
      <c r="BL263">
        <v>341</v>
      </c>
      <c r="BM263">
        <v>2.9218134487304699</v>
      </c>
      <c r="BN263">
        <v>35.3748</v>
      </c>
      <c r="BO263" s="9" t="str">
        <f>_xlfn.XLOOKUP(A263,Thermal!A:A,Thermal!B:B)</f>
        <v>CC SGT-800</v>
      </c>
      <c r="BP263" s="9" t="str">
        <f>_xlfn.XLOOKUP(A263,Thermal!A:A,Thermal!C:C)</f>
        <v>CC Aero</v>
      </c>
    </row>
    <row r="264" spans="1:68" x14ac:dyDescent="0.3">
      <c r="A264" t="s">
        <v>4019</v>
      </c>
      <c r="B264" t="s">
        <v>386</v>
      </c>
      <c r="C264" t="s">
        <v>387</v>
      </c>
      <c r="D264" t="s">
        <v>237</v>
      </c>
      <c r="E264" t="s">
        <v>81</v>
      </c>
      <c r="F264" t="s">
        <v>151</v>
      </c>
      <c r="G264">
        <v>1</v>
      </c>
      <c r="H264">
        <v>0.20000000298023199</v>
      </c>
      <c r="I264" t="s">
        <v>588</v>
      </c>
      <c r="J264" s="1">
        <v>14977</v>
      </c>
      <c r="K264" s="1">
        <v>55153</v>
      </c>
      <c r="L264">
        <v>196.13244560472901</v>
      </c>
      <c r="M264">
        <v>48.525970901799397</v>
      </c>
      <c r="N264">
        <v>9.2656242793753094</v>
      </c>
      <c r="O264">
        <v>0.971573208722741</v>
      </c>
      <c r="P264">
        <v>0.97958057395143505</v>
      </c>
      <c r="Q264">
        <v>2903.00239801407</v>
      </c>
      <c r="R264">
        <v>0</v>
      </c>
      <c r="S264">
        <v>0</v>
      </c>
      <c r="T264">
        <v>0.33139296777199501</v>
      </c>
      <c r="U264">
        <v>0.40819795743212101</v>
      </c>
      <c r="V264">
        <v>0.56937427547700703</v>
      </c>
      <c r="W264">
        <v>0.16117631831359899</v>
      </c>
      <c r="X264">
        <v>8616</v>
      </c>
      <c r="Y264">
        <v>220</v>
      </c>
      <c r="Z264">
        <v>4625</v>
      </c>
      <c r="AA264">
        <v>0</v>
      </c>
      <c r="AB264">
        <v>0</v>
      </c>
      <c r="AC264" s="2">
        <v>5.8872483652791501E-3</v>
      </c>
      <c r="AD264">
        <v>0.174417788398743</v>
      </c>
      <c r="AE264">
        <v>0</v>
      </c>
      <c r="AF264">
        <v>109.571231824227</v>
      </c>
      <c r="AG264">
        <v>19.543758800196301</v>
      </c>
      <c r="AH264">
        <v>3.3369207237723399</v>
      </c>
      <c r="AI264">
        <v>-33.801670074462898</v>
      </c>
      <c r="AJ264">
        <v>1863.68298339844</v>
      </c>
      <c r="AK264">
        <v>103.02159103089799</v>
      </c>
      <c r="AL264" s="2">
        <v>3.5222294492259602E-2</v>
      </c>
      <c r="AM264">
        <v>0</v>
      </c>
      <c r="AN264">
        <v>2903.0021033286998</v>
      </c>
      <c r="AO264">
        <v>0</v>
      </c>
      <c r="AP264" s="2">
        <v>1.05666886069703E-2</v>
      </c>
      <c r="AQ264">
        <v>1.4088917341178699</v>
      </c>
      <c r="AR264">
        <v>2060.5042509226801</v>
      </c>
      <c r="AS264">
        <v>0</v>
      </c>
      <c r="AT264">
        <v>0</v>
      </c>
      <c r="AU264">
        <v>225.96724559593201</v>
      </c>
      <c r="AV264">
        <v>0</v>
      </c>
      <c r="AW264">
        <v>0</v>
      </c>
      <c r="AX264">
        <v>24.000000376254299</v>
      </c>
      <c r="AY264">
        <v>2.40000016614795</v>
      </c>
      <c r="AZ264">
        <v>94.497557546943398</v>
      </c>
      <c r="BA264" s="2">
        <v>1.1682850077027801E-3</v>
      </c>
      <c r="BB264" s="2">
        <v>1.1676542356017601E-3</v>
      </c>
      <c r="BC264">
        <v>1.4928803976332301</v>
      </c>
      <c r="BD264" s="2">
        <v>3.1824214840017198E-2</v>
      </c>
      <c r="BE264">
        <v>2.0045076593731901</v>
      </c>
      <c r="BF264">
        <v>0</v>
      </c>
      <c r="BG264">
        <v>0</v>
      </c>
      <c r="BH264">
        <v>642.14885979288795</v>
      </c>
      <c r="BI264">
        <v>24.136586071463</v>
      </c>
      <c r="BJ264">
        <v>5563.3072728254001</v>
      </c>
      <c r="BK264">
        <v>1</v>
      </c>
      <c r="BL264">
        <v>341</v>
      </c>
      <c r="BM264" s="2">
        <v>4.0984683252811398E-2</v>
      </c>
      <c r="BN264">
        <v>0.5756038</v>
      </c>
      <c r="BO264" s="9" t="str">
        <f>_xlfn.XLOOKUP(A264,Thermal!A:A,Thermal!B:B)</f>
        <v>IC</v>
      </c>
      <c r="BP264" s="9" t="str">
        <f>_xlfn.XLOOKUP(A264,Thermal!A:A,Thermal!C:C)</f>
        <v>IC</v>
      </c>
    </row>
    <row r="265" spans="1:68" x14ac:dyDescent="0.3">
      <c r="A265" t="s">
        <v>2303</v>
      </c>
      <c r="B265" t="s">
        <v>196</v>
      </c>
      <c r="C265" t="s">
        <v>97</v>
      </c>
      <c r="D265" t="s">
        <v>90</v>
      </c>
      <c r="E265" t="s">
        <v>81</v>
      </c>
      <c r="F265" t="s">
        <v>192</v>
      </c>
      <c r="G265">
        <v>75</v>
      </c>
      <c r="H265">
        <v>31.451610565185501</v>
      </c>
      <c r="I265" t="s">
        <v>190</v>
      </c>
      <c r="J265" s="1">
        <v>41486</v>
      </c>
      <c r="K265" s="1">
        <v>55153</v>
      </c>
      <c r="L265">
        <v>128.8405677138</v>
      </c>
      <c r="M265">
        <v>5.9476441619690599</v>
      </c>
      <c r="N265">
        <v>8.9714674141616104</v>
      </c>
      <c r="O265">
        <v>71.071845794392502</v>
      </c>
      <c r="P265">
        <v>71.957781456953597</v>
      </c>
      <c r="Q265">
        <v>327886.332447052</v>
      </c>
      <c r="R265">
        <v>0</v>
      </c>
      <c r="S265">
        <v>0</v>
      </c>
      <c r="T265">
        <v>0.499065955017584</v>
      </c>
      <c r="U265">
        <v>38.1412865342255</v>
      </c>
      <c r="V265">
        <v>42.245062338958697</v>
      </c>
      <c r="W265">
        <v>4.1037757927246101</v>
      </c>
      <c r="X265">
        <v>8472</v>
      </c>
      <c r="Y265">
        <v>416</v>
      </c>
      <c r="Z265">
        <v>4767</v>
      </c>
      <c r="AA265">
        <v>0</v>
      </c>
      <c r="AB265">
        <v>0</v>
      </c>
      <c r="AC265">
        <v>0.68856126686913099</v>
      </c>
      <c r="AD265">
        <v>20.442299915344201</v>
      </c>
      <c r="AE265">
        <v>0</v>
      </c>
      <c r="AF265">
        <v>101.409565389674</v>
      </c>
      <c r="AG265">
        <v>8.3987738839763093</v>
      </c>
      <c r="AH265">
        <v>6.3202418272887302</v>
      </c>
      <c r="AI265">
        <v>-26.623950958251999</v>
      </c>
      <c r="AJ265">
        <v>1961.73291015625</v>
      </c>
      <c r="AK265">
        <v>70.363452381263201</v>
      </c>
      <c r="AL265">
        <v>2.53791092018127</v>
      </c>
      <c r="AM265">
        <v>0</v>
      </c>
      <c r="AN265">
        <v>327886.33246612502</v>
      </c>
      <c r="AO265">
        <v>0</v>
      </c>
      <c r="AP265">
        <v>0.76137332381308098</v>
      </c>
      <c r="AQ265">
        <v>101.516437475681</v>
      </c>
      <c r="AR265">
        <v>148467.788625977</v>
      </c>
      <c r="AS265">
        <v>0</v>
      </c>
      <c r="AT265">
        <v>0</v>
      </c>
      <c r="AU265">
        <v>16281.868340942399</v>
      </c>
      <c r="AV265">
        <v>0</v>
      </c>
      <c r="AW265">
        <v>0</v>
      </c>
      <c r="AX265">
        <v>58.064516782760599</v>
      </c>
      <c r="AY265">
        <v>1007.97882950306</v>
      </c>
      <c r="AZ265">
        <v>11767.083274722099</v>
      </c>
      <c r="BA265">
        <v>0.15865582111832299</v>
      </c>
      <c r="BB265" s="2">
        <v>1.0077528424561301E-4</v>
      </c>
      <c r="BC265">
        <v>4.7625885636110299</v>
      </c>
      <c r="BD265">
        <v>4.7625885586894903</v>
      </c>
      <c r="BE265">
        <v>4.7625901408658802</v>
      </c>
      <c r="BF265">
        <v>0</v>
      </c>
      <c r="BG265">
        <v>0</v>
      </c>
      <c r="BH265">
        <v>185.949323254841</v>
      </c>
      <c r="BI265">
        <v>2593.6436224818399</v>
      </c>
      <c r="BJ265">
        <v>45698.826315903199</v>
      </c>
      <c r="BK265">
        <v>20</v>
      </c>
      <c r="BL265">
        <v>340</v>
      </c>
      <c r="BM265">
        <v>2.1452226925048801</v>
      </c>
      <c r="BN265">
        <v>42.29354</v>
      </c>
      <c r="BO265" s="9" t="str">
        <f>_xlfn.XLOOKUP(A265,Thermal!A:A,Thermal!B:B)</f>
        <v>CC LM6000 Sprint</v>
      </c>
      <c r="BP265" s="9" t="str">
        <f>_xlfn.XLOOKUP(A265,Thermal!A:A,Thermal!C:C)</f>
        <v>CC LM</v>
      </c>
    </row>
    <row r="266" spans="1:68" x14ac:dyDescent="0.3">
      <c r="A266" t="s">
        <v>2729</v>
      </c>
      <c r="B266" t="s">
        <v>212</v>
      </c>
      <c r="C266" t="s">
        <v>97</v>
      </c>
      <c r="D266" t="s">
        <v>90</v>
      </c>
      <c r="E266" t="s">
        <v>81</v>
      </c>
      <c r="F266" t="s">
        <v>161</v>
      </c>
      <c r="G266">
        <v>49.099998474121101</v>
      </c>
      <c r="H266">
        <v>23.568000793456999</v>
      </c>
      <c r="I266" t="s">
        <v>681</v>
      </c>
      <c r="J266" s="1">
        <v>40345</v>
      </c>
      <c r="K266" s="1">
        <v>55153</v>
      </c>
      <c r="L266">
        <v>131.82343168304999</v>
      </c>
      <c r="M266">
        <v>-18.6581743412472</v>
      </c>
      <c r="N266">
        <v>-7.7767836320985202</v>
      </c>
      <c r="O266">
        <v>45.954768821086503</v>
      </c>
      <c r="P266">
        <v>45.7535029931311</v>
      </c>
      <c r="Q266">
        <v>59841.531084060698</v>
      </c>
      <c r="R266">
        <v>0</v>
      </c>
      <c r="S266">
        <v>0</v>
      </c>
      <c r="T266">
        <v>0.139128823256086</v>
      </c>
      <c r="U266">
        <v>9.3445462093496303</v>
      </c>
      <c r="V266">
        <v>7.8885169460449198</v>
      </c>
      <c r="W266">
        <v>-1.45602926867676</v>
      </c>
      <c r="X266">
        <v>8592</v>
      </c>
      <c r="Y266">
        <v>576</v>
      </c>
      <c r="Z266">
        <v>2238</v>
      </c>
      <c r="AA266">
        <v>0</v>
      </c>
      <c r="AB266">
        <v>0</v>
      </c>
      <c r="AC266" s="2">
        <v>2.69286882744607E-2</v>
      </c>
      <c r="AD266">
        <v>4.5436663929672196</v>
      </c>
      <c r="AE266">
        <v>0</v>
      </c>
      <c r="AF266">
        <v>68.755319755060398</v>
      </c>
      <c r="AG266">
        <v>-13.258877723729199</v>
      </c>
      <c r="AH266">
        <v>-4.6763548098118104</v>
      </c>
      <c r="AI266">
        <v>-26.567256927490199</v>
      </c>
      <c r="AJ266">
        <v>1915.30505371094</v>
      </c>
      <c r="AK266">
        <v>69.392321106696599</v>
      </c>
      <c r="AL266">
        <v>0.65165777867126495</v>
      </c>
      <c r="AM266">
        <v>0</v>
      </c>
      <c r="AN266">
        <v>59841.531084060698</v>
      </c>
      <c r="AO266">
        <v>0</v>
      </c>
      <c r="AP266">
        <v>0.19549734881310701</v>
      </c>
      <c r="AQ266">
        <v>26.0663104513288</v>
      </c>
      <c r="AR266">
        <v>38121.979735778797</v>
      </c>
      <c r="AS266">
        <v>0</v>
      </c>
      <c r="AT266">
        <v>0</v>
      </c>
      <c r="AU266">
        <v>4180.6850100326501</v>
      </c>
      <c r="AV266" s="2">
        <v>1.3113021850585899E-6</v>
      </c>
      <c r="AW266">
        <v>7021.2326862811997</v>
      </c>
      <c r="AX266">
        <v>0</v>
      </c>
      <c r="AY266">
        <v>1317.0424483418501</v>
      </c>
      <c r="AZ266">
        <v>48727.222703695297</v>
      </c>
      <c r="BA266">
        <v>0.15865582111832299</v>
      </c>
      <c r="BB266" s="2">
        <v>1.0077528424561301E-4</v>
      </c>
      <c r="BC266">
        <v>4.7625885636110299</v>
      </c>
      <c r="BD266">
        <v>4.7625885586894903</v>
      </c>
      <c r="BE266">
        <v>4.7625901408658802</v>
      </c>
      <c r="BF266" s="2">
        <v>4.9829480819329998E-11</v>
      </c>
      <c r="BG266">
        <v>0.35306086635318901</v>
      </c>
      <c r="BH266">
        <v>0</v>
      </c>
      <c r="BI266">
        <v>11868.749432643501</v>
      </c>
      <c r="BJ266">
        <v>219310.901908256</v>
      </c>
      <c r="BK266">
        <v>4</v>
      </c>
      <c r="BL266">
        <v>340</v>
      </c>
      <c r="BM266">
        <v>2.6447828924560501</v>
      </c>
      <c r="BN266">
        <v>8.1196970000000004</v>
      </c>
      <c r="BO266" s="9" t="str">
        <f>_xlfn.XLOOKUP(A266,Thermal!A:A,Thermal!B:B)</f>
        <v>GT LM6000 PC Sprint</v>
      </c>
      <c r="BP266" s="9" t="str">
        <f>_xlfn.XLOOKUP(A266,Thermal!A:A,Thermal!C:C)</f>
        <v>GT LM</v>
      </c>
    </row>
    <row r="267" spans="1:68" x14ac:dyDescent="0.3">
      <c r="A267" t="s">
        <v>3569</v>
      </c>
      <c r="B267" t="s">
        <v>110</v>
      </c>
      <c r="C267" t="s">
        <v>111</v>
      </c>
      <c r="D267" t="s">
        <v>87</v>
      </c>
      <c r="E267" t="s">
        <v>81</v>
      </c>
      <c r="F267" t="s">
        <v>161</v>
      </c>
      <c r="G267">
        <v>41</v>
      </c>
      <c r="H267">
        <v>18.636360168456999</v>
      </c>
      <c r="I267" t="s">
        <v>200</v>
      </c>
      <c r="J267" s="1">
        <v>37377</v>
      </c>
      <c r="K267" s="1">
        <v>55153</v>
      </c>
      <c r="L267">
        <v>73.009141713581599</v>
      </c>
      <c r="M267">
        <v>-33.291676328827997</v>
      </c>
      <c r="N267">
        <v>-10.647598412115901</v>
      </c>
      <c r="O267">
        <v>38.030373831775698</v>
      </c>
      <c r="P267">
        <v>38.601545253863101</v>
      </c>
      <c r="Q267">
        <v>139727.07318687401</v>
      </c>
      <c r="R267">
        <v>0</v>
      </c>
      <c r="S267">
        <v>0</v>
      </c>
      <c r="T267">
        <v>0.38903851538725198</v>
      </c>
      <c r="U267">
        <v>9.2849525284347507</v>
      </c>
      <c r="V267">
        <v>10.2013542746067</v>
      </c>
      <c r="W267">
        <v>0.916401757507324</v>
      </c>
      <c r="X267">
        <v>8592</v>
      </c>
      <c r="Y267">
        <v>584</v>
      </c>
      <c r="Z267">
        <v>5036</v>
      </c>
      <c r="AA267">
        <v>0</v>
      </c>
      <c r="AB267">
        <v>0</v>
      </c>
      <c r="AC267" s="2">
        <v>6.2877181268416807E-2</v>
      </c>
      <c r="AD267">
        <v>8.7146516470947297</v>
      </c>
      <c r="AE267">
        <v>0</v>
      </c>
      <c r="AF267">
        <v>45.954921275157098</v>
      </c>
      <c r="AG267">
        <v>-31.8668128961272</v>
      </c>
      <c r="AH267">
        <v>-8.8688181599742197</v>
      </c>
      <c r="AI267">
        <v>-25.084716796875</v>
      </c>
      <c r="AJ267">
        <v>1880.36340332031</v>
      </c>
      <c r="AK267">
        <v>65.816627410008493</v>
      </c>
      <c r="AL267">
        <v>1.6191553181839</v>
      </c>
      <c r="AM267">
        <v>0</v>
      </c>
      <c r="AN267">
        <v>139727.07318687401</v>
      </c>
      <c r="AO267">
        <v>0</v>
      </c>
      <c r="AP267">
        <v>0.48574662045203199</v>
      </c>
      <c r="AQ267">
        <v>64.766211589813196</v>
      </c>
      <c r="AR267">
        <v>94720.588774414093</v>
      </c>
      <c r="AS267">
        <v>0</v>
      </c>
      <c r="AT267">
        <v>0</v>
      </c>
      <c r="AU267">
        <v>0</v>
      </c>
      <c r="AV267">
        <v>1706.99890422821</v>
      </c>
      <c r="AW267">
        <v>1237.6468443870499</v>
      </c>
      <c r="AX267">
        <v>1397.68628287315</v>
      </c>
      <c r="AY267">
        <v>2047.2375085353899</v>
      </c>
      <c r="AZ267">
        <v>46974.772408992103</v>
      </c>
      <c r="BA267">
        <v>0.94840798569316798</v>
      </c>
      <c r="BB267" s="2">
        <v>1.64642590621361E-3</v>
      </c>
      <c r="BC267">
        <v>11.996222378585299</v>
      </c>
      <c r="BD267">
        <v>5.16794962473507</v>
      </c>
      <c r="BE267">
        <v>6.8282741772739497</v>
      </c>
      <c r="BF267">
        <v>3143.7216763291499</v>
      </c>
      <c r="BG267">
        <v>0.84108000190462895</v>
      </c>
      <c r="BH267">
        <v>25712.209458946701</v>
      </c>
      <c r="BI267">
        <v>12.0721849105903</v>
      </c>
      <c r="BJ267">
        <v>377674.60638873099</v>
      </c>
      <c r="BK267">
        <v>2554</v>
      </c>
      <c r="BL267">
        <v>340</v>
      </c>
      <c r="BM267">
        <v>1.5772385136718801</v>
      </c>
      <c r="BN267">
        <v>10.607900000000001</v>
      </c>
      <c r="BO267" s="9" t="str">
        <f>_xlfn.XLOOKUP(A267,Thermal!A:A,Thermal!B:B)</f>
        <v>GT LM6000</v>
      </c>
      <c r="BP267" s="9" t="str">
        <f>_xlfn.XLOOKUP(A267,Thermal!A:A,Thermal!C:C)</f>
        <v>GT LM</v>
      </c>
    </row>
    <row r="268" spans="1:68" x14ac:dyDescent="0.3">
      <c r="A268" t="s">
        <v>3898</v>
      </c>
      <c r="B268" t="s">
        <v>110</v>
      </c>
      <c r="C268" t="s">
        <v>111</v>
      </c>
      <c r="D268" t="s">
        <v>87</v>
      </c>
      <c r="E268" t="s">
        <v>81</v>
      </c>
      <c r="F268" t="s">
        <v>192</v>
      </c>
      <c r="G268">
        <v>92</v>
      </c>
      <c r="H268">
        <v>90.599998474121094</v>
      </c>
      <c r="I268" t="s">
        <v>200</v>
      </c>
      <c r="J268" s="1">
        <v>27912</v>
      </c>
      <c r="K268" s="1">
        <v>55153</v>
      </c>
      <c r="L268">
        <v>74.232202817090297</v>
      </c>
      <c r="M268">
        <v>-29.389519101871901</v>
      </c>
      <c r="N268">
        <v>-10.712770994803</v>
      </c>
      <c r="O268">
        <v>82.974828321985697</v>
      </c>
      <c r="P268">
        <v>88.445916114790293</v>
      </c>
      <c r="Q268">
        <v>319998.34117889398</v>
      </c>
      <c r="R268">
        <v>0</v>
      </c>
      <c r="S268">
        <v>0</v>
      </c>
      <c r="T268">
        <v>0.39705968480555998</v>
      </c>
      <c r="U268">
        <v>20.049697580810498</v>
      </c>
      <c r="V268">
        <v>23.754182371529598</v>
      </c>
      <c r="W268">
        <v>3.7044848232421899</v>
      </c>
      <c r="X268">
        <v>8424</v>
      </c>
      <c r="Y268">
        <v>416</v>
      </c>
      <c r="Z268">
        <v>4486</v>
      </c>
      <c r="AA268">
        <v>0</v>
      </c>
      <c r="AB268">
        <v>0</v>
      </c>
      <c r="AC268">
        <v>0.67199648595825701</v>
      </c>
      <c r="AD268">
        <v>15.775462372192401</v>
      </c>
      <c r="AE268">
        <v>0</v>
      </c>
      <c r="AF268">
        <v>47.307731651303399</v>
      </c>
      <c r="AG268">
        <v>-30.239330586595599</v>
      </c>
      <c r="AH268">
        <v>-9.1434901246566298</v>
      </c>
      <c r="AI268">
        <v>-26.532127380371101</v>
      </c>
      <c r="AJ268">
        <v>1893.76696777344</v>
      </c>
      <c r="AK268">
        <v>69.089085329249201</v>
      </c>
      <c r="AL268">
        <v>2.9277682598857901</v>
      </c>
      <c r="AM268">
        <v>0</v>
      </c>
      <c r="AN268">
        <v>319998.33468246501</v>
      </c>
      <c r="AO268">
        <v>0</v>
      </c>
      <c r="AP268">
        <v>0.87833052001334699</v>
      </c>
      <c r="AQ268">
        <v>117.110727660954</v>
      </c>
      <c r="AR268">
        <v>171274.44651208501</v>
      </c>
      <c r="AS268">
        <v>0</v>
      </c>
      <c r="AT268">
        <v>0</v>
      </c>
      <c r="AU268">
        <v>0</v>
      </c>
      <c r="AV268">
        <v>1197.9031383991201</v>
      </c>
      <c r="AW268">
        <v>1592.0194344520601</v>
      </c>
      <c r="AX268">
        <v>1818.2886364460001</v>
      </c>
      <c r="AY268">
        <v>1325.4535589516199</v>
      </c>
      <c r="AZ268">
        <v>59876.163582262598</v>
      </c>
      <c r="BA268">
        <v>0.94840798569316798</v>
      </c>
      <c r="BB268" s="2">
        <v>1.64642590621361E-3</v>
      </c>
      <c r="BC268">
        <v>11.996222378585299</v>
      </c>
      <c r="BD268">
        <v>5.16794962473507</v>
      </c>
      <c r="BE268">
        <v>6.8282741772739497</v>
      </c>
      <c r="BF268">
        <v>0.91084208694519497</v>
      </c>
      <c r="BG268">
        <v>1.0138398499693699</v>
      </c>
      <c r="BH268">
        <v>48175.727006603003</v>
      </c>
      <c r="BI268">
        <v>16.849625640054001</v>
      </c>
      <c r="BJ268">
        <v>438798.58842032799</v>
      </c>
      <c r="BK268">
        <v>2783</v>
      </c>
      <c r="BL268">
        <v>340</v>
      </c>
      <c r="BM268">
        <v>2.57841649023438</v>
      </c>
      <c r="BN268">
        <v>24.24117</v>
      </c>
      <c r="BO268" s="9" t="str">
        <f>_xlfn.XLOOKUP(A268,Thermal!A:A,Thermal!B:B)</f>
        <v>CC 7B</v>
      </c>
      <c r="BP268" s="9" t="str">
        <f>_xlfn.XLOOKUP(A268,Thermal!A:A,Thermal!C:C)</f>
        <v>CC B</v>
      </c>
    </row>
    <row r="269" spans="1:68" x14ac:dyDescent="0.3">
      <c r="A269" t="s">
        <v>729</v>
      </c>
      <c r="B269" t="s">
        <v>148</v>
      </c>
      <c r="C269" t="s">
        <v>149</v>
      </c>
      <c r="D269" t="s">
        <v>90</v>
      </c>
      <c r="E269" t="s">
        <v>81</v>
      </c>
      <c r="F269" t="s">
        <v>192</v>
      </c>
      <c r="G269">
        <v>42.397998809814503</v>
      </c>
      <c r="H269">
        <v>1.5</v>
      </c>
      <c r="I269" t="s">
        <v>210</v>
      </c>
      <c r="J269" s="1">
        <v>32864</v>
      </c>
      <c r="K269" s="1">
        <v>55153</v>
      </c>
      <c r="L269">
        <v>96.097210538940999</v>
      </c>
      <c r="M269">
        <v>-11.986566019393299</v>
      </c>
      <c r="N269">
        <v>-3.94902821714882</v>
      </c>
      <c r="O269">
        <v>40.169132049952701</v>
      </c>
      <c r="P269">
        <v>40.678212434250803</v>
      </c>
      <c r="Q269">
        <v>127705.882534027</v>
      </c>
      <c r="R269">
        <v>0</v>
      </c>
      <c r="S269">
        <v>0</v>
      </c>
      <c r="T269">
        <v>0.34384399033266599</v>
      </c>
      <c r="U269">
        <v>16.381123517292</v>
      </c>
      <c r="V269">
        <v>12.272179907421799</v>
      </c>
      <c r="W269">
        <v>-4.1089436265258801</v>
      </c>
      <c r="X269">
        <v>8472</v>
      </c>
      <c r="Y269">
        <v>417</v>
      </c>
      <c r="Z269">
        <v>5224</v>
      </c>
      <c r="AA269">
        <v>0</v>
      </c>
      <c r="AB269">
        <v>0</v>
      </c>
      <c r="AC269">
        <v>0.26818234114247802</v>
      </c>
      <c r="AD269">
        <v>8.1522698513793905</v>
      </c>
      <c r="AE269">
        <v>0</v>
      </c>
      <c r="AF269">
        <v>72.309055039716796</v>
      </c>
      <c r="AG269">
        <v>-10.7173369978489</v>
      </c>
      <c r="AH269">
        <v>-3.66416132255122</v>
      </c>
      <c r="AI269">
        <v>-25.6610412597656</v>
      </c>
      <c r="AJ269">
        <v>1989.91381835938</v>
      </c>
      <c r="AK269">
        <v>72.598980670124703</v>
      </c>
      <c r="AL269">
        <v>1.1726290279312099</v>
      </c>
      <c r="AM269">
        <v>0</v>
      </c>
      <c r="AN269">
        <v>127705.882534027</v>
      </c>
      <c r="AO269">
        <v>0</v>
      </c>
      <c r="AP269">
        <v>0.35178872433863601</v>
      </c>
      <c r="AQ269">
        <v>46.905159123897597</v>
      </c>
      <c r="AR269">
        <v>68598.798171386705</v>
      </c>
      <c r="AS269">
        <v>0</v>
      </c>
      <c r="AT269">
        <v>0</v>
      </c>
      <c r="AU269">
        <v>7522.9554565124499</v>
      </c>
      <c r="AV269">
        <v>2771.7764897123002</v>
      </c>
      <c r="AW269">
        <v>13911.533267073301</v>
      </c>
      <c r="AX269">
        <v>17314.099975466699</v>
      </c>
      <c r="AY269">
        <v>28041.5070359409</v>
      </c>
      <c r="AZ269">
        <v>48425.656640589201</v>
      </c>
      <c r="BA269">
        <v>1.86589867746269</v>
      </c>
      <c r="BB269" s="2">
        <v>7.8725721145852696E-3</v>
      </c>
      <c r="BC269">
        <v>35.085696216738398</v>
      </c>
      <c r="BD269">
        <v>35.060037663933798</v>
      </c>
      <c r="BE269">
        <v>35.060036701610898</v>
      </c>
      <c r="BF269">
        <v>2401.6329014764301</v>
      </c>
      <c r="BG269">
        <v>8.5509865159293295</v>
      </c>
      <c r="BH269">
        <v>722673.18064210401</v>
      </c>
      <c r="BI269">
        <v>1017053.46743113</v>
      </c>
      <c r="BJ269">
        <v>3246122.9858615301</v>
      </c>
      <c r="BK269">
        <v>29</v>
      </c>
      <c r="BL269">
        <v>339</v>
      </c>
      <c r="BM269">
        <v>2.60724752233887</v>
      </c>
      <c r="BN269">
        <v>17.260439999999999</v>
      </c>
      <c r="BO269" s="9" t="str">
        <f>_xlfn.XLOOKUP(A269,Thermal!A:A,Thermal!B:B)</f>
        <v>CC LM2500</v>
      </c>
      <c r="BP269" s="9" t="str">
        <f>_xlfn.XLOOKUP(A269,Thermal!A:A,Thermal!C:C)</f>
        <v>CC LM2500</v>
      </c>
    </row>
    <row r="270" spans="1:68" x14ac:dyDescent="0.3">
      <c r="A270" t="s">
        <v>1624</v>
      </c>
      <c r="B270" t="s">
        <v>408</v>
      </c>
      <c r="C270" t="s">
        <v>409</v>
      </c>
      <c r="D270" t="s">
        <v>410</v>
      </c>
      <c r="E270" t="s">
        <v>81</v>
      </c>
      <c r="F270" t="s">
        <v>161</v>
      </c>
      <c r="G270">
        <v>23</v>
      </c>
      <c r="H270">
        <v>4.5</v>
      </c>
      <c r="I270" t="s">
        <v>411</v>
      </c>
      <c r="J270" s="1">
        <v>45297</v>
      </c>
      <c r="K270" s="1">
        <v>55153</v>
      </c>
      <c r="L270">
        <v>54.950418049076099</v>
      </c>
      <c r="M270">
        <v>-65.995972783111796</v>
      </c>
      <c r="N270">
        <v>-13.2962528315984</v>
      </c>
      <c r="O270">
        <v>21.3968068535826</v>
      </c>
      <c r="P270">
        <v>21.603752759381901</v>
      </c>
      <c r="Q270">
        <v>15909.0077981949</v>
      </c>
      <c r="R270">
        <v>0</v>
      </c>
      <c r="S270">
        <v>0</v>
      </c>
      <c r="T270" s="2">
        <v>7.8960729591601803E-2</v>
      </c>
      <c r="U270">
        <v>1.5893709477815601</v>
      </c>
      <c r="V270">
        <v>0.87420706051969499</v>
      </c>
      <c r="W270">
        <v>-0.71516388842773404</v>
      </c>
      <c r="X270">
        <v>8592</v>
      </c>
      <c r="Y270">
        <v>578</v>
      </c>
      <c r="Z270">
        <v>1837</v>
      </c>
      <c r="AA270">
        <v>0</v>
      </c>
      <c r="AB270">
        <v>0</v>
      </c>
      <c r="AC270" s="2">
        <v>3.2263245878545697E-2</v>
      </c>
      <c r="AD270">
        <v>1.3085405136108399</v>
      </c>
      <c r="AE270">
        <v>0</v>
      </c>
      <c r="AF270">
        <v>28.448254109343999</v>
      </c>
      <c r="AG270">
        <v>-48.596826335575997</v>
      </c>
      <c r="AH270">
        <v>-9.6454718922077198</v>
      </c>
      <c r="AI270">
        <v>-275.08914184570301</v>
      </c>
      <c r="AJ270">
        <v>547.675048828125</v>
      </c>
      <c r="AK270">
        <v>31.052101799617201</v>
      </c>
      <c r="AL270">
        <v>0.243506449630737</v>
      </c>
      <c r="AM270">
        <v>0</v>
      </c>
      <c r="AN270">
        <v>15909.0077981949</v>
      </c>
      <c r="AO270">
        <v>0</v>
      </c>
      <c r="AP270" s="2">
        <v>7.3051939297467505E-2</v>
      </c>
      <c r="AQ270">
        <v>9.7402578163146991</v>
      </c>
      <c r="AR270">
        <v>14245.1269091797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1381.64614036679</v>
      </c>
      <c r="AY270">
        <v>0</v>
      </c>
      <c r="AZ270">
        <v>21196.669296085802</v>
      </c>
      <c r="BA270">
        <v>4.6199143467781001</v>
      </c>
      <c r="BB270">
        <v>1.2515499431964401</v>
      </c>
      <c r="BC270">
        <v>2.5477983821774499</v>
      </c>
      <c r="BD270">
        <v>0</v>
      </c>
      <c r="BE270">
        <v>2.5477963891960398</v>
      </c>
      <c r="BF270">
        <v>0</v>
      </c>
      <c r="BG270">
        <v>0</v>
      </c>
      <c r="BH270">
        <v>9460.9563487580708</v>
      </c>
      <c r="BI270">
        <v>0</v>
      </c>
      <c r="BJ270">
        <v>169184.84380889399</v>
      </c>
      <c r="BK270">
        <v>4</v>
      </c>
      <c r="BL270">
        <v>339</v>
      </c>
      <c r="BM270">
        <v>0.68111852354431202</v>
      </c>
      <c r="BN270">
        <v>1.052853</v>
      </c>
      <c r="BO270" s="9" t="str">
        <f>_xlfn.XLOOKUP(A270,Thermal!A:A,Thermal!B:B)</f>
        <v>GT LM2500</v>
      </c>
      <c r="BP270" s="9" t="str">
        <f>_xlfn.XLOOKUP(A270,Thermal!A:A,Thermal!C:C)</f>
        <v>GT LM2500</v>
      </c>
    </row>
    <row r="271" spans="1:68" x14ac:dyDescent="0.3">
      <c r="A271" t="s">
        <v>2392</v>
      </c>
      <c r="B271" t="s">
        <v>132</v>
      </c>
      <c r="C271" t="s">
        <v>97</v>
      </c>
      <c r="D271" t="s">
        <v>90</v>
      </c>
      <c r="E271" t="s">
        <v>81</v>
      </c>
      <c r="F271" t="s">
        <v>161</v>
      </c>
      <c r="G271">
        <v>9.8929996490478498</v>
      </c>
      <c r="H271">
        <v>4.9000000953674299</v>
      </c>
      <c r="I271" t="s">
        <v>190</v>
      </c>
      <c r="J271" s="1">
        <v>34608</v>
      </c>
      <c r="K271" s="1">
        <v>55153</v>
      </c>
      <c r="L271">
        <v>148.72202156667399</v>
      </c>
      <c r="M271">
        <v>-3.6862815098257502</v>
      </c>
      <c r="N271">
        <v>-3.1086979127998</v>
      </c>
      <c r="O271">
        <v>9.2650561354984706</v>
      </c>
      <c r="P271">
        <v>9.2132654016381093</v>
      </c>
      <c r="Q271">
        <v>15227.5049996376</v>
      </c>
      <c r="R271">
        <v>0</v>
      </c>
      <c r="S271">
        <v>0</v>
      </c>
      <c r="T271">
        <v>0.17571006965921801</v>
      </c>
      <c r="U271">
        <v>2.5526659697818799</v>
      </c>
      <c r="V271">
        <v>2.2646664751281702</v>
      </c>
      <c r="W271">
        <v>-0.287999493133545</v>
      </c>
      <c r="X271">
        <v>8592</v>
      </c>
      <c r="Y271">
        <v>575</v>
      </c>
      <c r="Z271">
        <v>2593</v>
      </c>
      <c r="AA271">
        <v>0</v>
      </c>
      <c r="AB271">
        <v>0</v>
      </c>
      <c r="AC271" s="2">
        <v>6.85237706831094E-3</v>
      </c>
      <c r="AD271">
        <v>1.34893449453735</v>
      </c>
      <c r="AE271">
        <v>0</v>
      </c>
      <c r="AF271">
        <v>80.799194166895205</v>
      </c>
      <c r="AG271">
        <v>-3.3537960677064702</v>
      </c>
      <c r="AH271">
        <v>-2.5375621376563098</v>
      </c>
      <c r="AI271">
        <v>-25.2770805358887</v>
      </c>
      <c r="AJ271">
        <v>1972.44030761719</v>
      </c>
      <c r="AK271">
        <v>75.634991389702094</v>
      </c>
      <c r="AL271">
        <v>0.16796311325931501</v>
      </c>
      <c r="AM271">
        <v>0</v>
      </c>
      <c r="AN271">
        <v>15227.5049996376</v>
      </c>
      <c r="AO271">
        <v>0</v>
      </c>
      <c r="AP271" s="2">
        <v>5.0388936592731602E-2</v>
      </c>
      <c r="AQ271">
        <v>6.7185242705345098</v>
      </c>
      <c r="AR271">
        <v>9825.84226226807</v>
      </c>
      <c r="AS271">
        <v>0</v>
      </c>
      <c r="AT271">
        <v>0</v>
      </c>
      <c r="AU271">
        <v>1077.5608065643301</v>
      </c>
      <c r="AV271" s="2">
        <v>3.7252902984619098E-7</v>
      </c>
      <c r="AW271">
        <v>290.85420322418202</v>
      </c>
      <c r="AX271">
        <v>23.743198394775401</v>
      </c>
      <c r="AY271">
        <v>1403.5836402177799</v>
      </c>
      <c r="AZ271">
        <v>8867.1283558607101</v>
      </c>
      <c r="BA271">
        <v>0.15865582111832299</v>
      </c>
      <c r="BB271" s="2">
        <v>1.0077528424561301E-4</v>
      </c>
      <c r="BC271">
        <v>4.7625885636110299</v>
      </c>
      <c r="BD271">
        <v>4.7625885586894903</v>
      </c>
      <c r="BE271">
        <v>4.7625901408658802</v>
      </c>
      <c r="BF271" s="2">
        <v>1.2539327909344399E-10</v>
      </c>
      <c r="BG271" s="2">
        <v>3.5613019659649602E-2</v>
      </c>
      <c r="BH271">
        <v>64.130513545125694</v>
      </c>
      <c r="BI271">
        <v>7967.4312980755103</v>
      </c>
      <c r="BJ271">
        <v>14869.7299488467</v>
      </c>
      <c r="BK271">
        <v>6</v>
      </c>
      <c r="BL271">
        <v>339</v>
      </c>
      <c r="BM271">
        <v>0.60308064489746105</v>
      </c>
      <c r="BN271">
        <v>2.2875679999999998</v>
      </c>
      <c r="BO271" s="9" t="str">
        <f>_xlfn.XLOOKUP(A271,Thermal!A:A,Thermal!B:B)</f>
        <v>GT LM5000</v>
      </c>
      <c r="BP271" s="9" t="str">
        <f>_xlfn.XLOOKUP(A271,Thermal!A:A,Thermal!C:C)</f>
        <v>GT LM</v>
      </c>
    </row>
    <row r="272" spans="1:68" x14ac:dyDescent="0.3">
      <c r="A272" t="s">
        <v>3418</v>
      </c>
      <c r="B272" t="s">
        <v>85</v>
      </c>
      <c r="C272" t="s">
        <v>86</v>
      </c>
      <c r="D272" t="s">
        <v>87</v>
      </c>
      <c r="E272" t="s">
        <v>81</v>
      </c>
      <c r="F272" t="s">
        <v>192</v>
      </c>
      <c r="G272">
        <v>241</v>
      </c>
      <c r="H272">
        <v>137.71429443359401</v>
      </c>
      <c r="I272" t="s">
        <v>1695</v>
      </c>
      <c r="J272" s="1">
        <v>37043</v>
      </c>
      <c r="K272" s="1">
        <v>55153</v>
      </c>
      <c r="L272">
        <v>63.071058867873198</v>
      </c>
      <c r="M272">
        <v>-36.539741246115</v>
      </c>
      <c r="N272">
        <v>-14.359843037156599</v>
      </c>
      <c r="O272">
        <v>228.565283742649</v>
      </c>
      <c r="P272">
        <v>227.83283915740799</v>
      </c>
      <c r="Q272">
        <v>945025.93891906703</v>
      </c>
      <c r="R272">
        <v>0</v>
      </c>
      <c r="S272">
        <v>0</v>
      </c>
      <c r="T272">
        <v>0.44763338618739801</v>
      </c>
      <c r="U272">
        <v>47.504783716613801</v>
      </c>
      <c r="V272">
        <v>59.603787154235803</v>
      </c>
      <c r="W272">
        <v>12.0990033726807</v>
      </c>
      <c r="X272">
        <v>8592</v>
      </c>
      <c r="Y272">
        <v>463</v>
      </c>
      <c r="Z272">
        <v>4584</v>
      </c>
      <c r="AA272">
        <v>0</v>
      </c>
      <c r="AB272">
        <v>0</v>
      </c>
      <c r="AC272">
        <v>1.9845543816053499</v>
      </c>
      <c r="AD272">
        <v>36.194883203002902</v>
      </c>
      <c r="AE272">
        <v>0</v>
      </c>
      <c r="AF272">
        <v>36.419520746226397</v>
      </c>
      <c r="AG272">
        <v>-38.299263403989698</v>
      </c>
      <c r="AH272">
        <v>-11.971768276219599</v>
      </c>
      <c r="AI272">
        <v>-28.202835083007798</v>
      </c>
      <c r="AJ272">
        <v>1807.33264160156</v>
      </c>
      <c r="AK272">
        <v>63.088534709745403</v>
      </c>
      <c r="AL272">
        <v>6.5044491225128196</v>
      </c>
      <c r="AM272">
        <v>0</v>
      </c>
      <c r="AN272">
        <v>945026.01295471203</v>
      </c>
      <c r="AO272">
        <v>0</v>
      </c>
      <c r="AP272">
        <v>1.95671027683467</v>
      </c>
      <c r="AQ272">
        <v>260.894686849594</v>
      </c>
      <c r="AR272">
        <v>381558.49112988298</v>
      </c>
      <c r="AS272">
        <v>0</v>
      </c>
      <c r="AT272">
        <v>0</v>
      </c>
      <c r="AU272">
        <v>0</v>
      </c>
      <c r="AV272">
        <v>98.569988250732393</v>
      </c>
      <c r="AW272">
        <v>0</v>
      </c>
      <c r="AX272">
        <v>5094.0242784321299</v>
      </c>
      <c r="AY272">
        <v>12522.596401810601</v>
      </c>
      <c r="AZ272">
        <v>16914.999405562899</v>
      </c>
      <c r="BA272">
        <v>5.7982855946971403</v>
      </c>
      <c r="BB272" s="2">
        <v>3.65276234792891E-3</v>
      </c>
      <c r="BC272">
        <v>11.543951327219901</v>
      </c>
      <c r="BD272">
        <v>5.16794962473507</v>
      </c>
      <c r="BE272">
        <v>6.7594041711070103</v>
      </c>
      <c r="BF272">
        <v>4793.43896484375</v>
      </c>
      <c r="BG272">
        <v>0</v>
      </c>
      <c r="BH272">
        <v>91412.209545597303</v>
      </c>
      <c r="BI272">
        <v>104735.15921774801</v>
      </c>
      <c r="BJ272">
        <v>360078.94499884098</v>
      </c>
      <c r="BK272">
        <v>134</v>
      </c>
      <c r="BL272">
        <v>339</v>
      </c>
      <c r="BM272">
        <v>4.9579962458496096</v>
      </c>
      <c r="BN272">
        <v>60.164810000000003</v>
      </c>
      <c r="BO272" s="9" t="str">
        <f>_xlfn.XLOOKUP(A272,Thermal!A:A,Thermal!B:B)</f>
        <v>CC SGT6-5000F</v>
      </c>
      <c r="BP272" s="9" t="str">
        <f>_xlfn.XLOOKUP(A272,Thermal!A:A,Thermal!C:C)</f>
        <v>CC F</v>
      </c>
    </row>
    <row r="273" spans="1:68" x14ac:dyDescent="0.3">
      <c r="A273" t="s">
        <v>4020</v>
      </c>
      <c r="B273" t="s">
        <v>386</v>
      </c>
      <c r="C273" t="s">
        <v>387</v>
      </c>
      <c r="D273" t="s">
        <v>237</v>
      </c>
      <c r="E273" t="s">
        <v>81</v>
      </c>
      <c r="F273" t="s">
        <v>151</v>
      </c>
      <c r="G273">
        <v>3.7000000476837198</v>
      </c>
      <c r="H273">
        <v>0.74000000953674305</v>
      </c>
      <c r="I273" t="s">
        <v>588</v>
      </c>
      <c r="J273" s="1">
        <v>14977</v>
      </c>
      <c r="K273" s="1">
        <v>55153</v>
      </c>
      <c r="L273">
        <v>181.856425505109</v>
      </c>
      <c r="M273">
        <v>42.567338101121997</v>
      </c>
      <c r="N273">
        <v>9.1146917566963808</v>
      </c>
      <c r="O273">
        <v>3.6200350933821399</v>
      </c>
      <c r="P273">
        <v>3.5887141742848399</v>
      </c>
      <c r="Q273">
        <v>12429.331842720499</v>
      </c>
      <c r="R273">
        <v>0</v>
      </c>
      <c r="S273">
        <v>0</v>
      </c>
      <c r="T273">
        <v>0.38347931883728698</v>
      </c>
      <c r="U273">
        <v>1.63840111270607</v>
      </c>
      <c r="V273">
        <v>2.2603551256758601</v>
      </c>
      <c r="W273">
        <v>0.621954015293121</v>
      </c>
      <c r="X273">
        <v>8616</v>
      </c>
      <c r="Y273">
        <v>220</v>
      </c>
      <c r="Z273">
        <v>5383</v>
      </c>
      <c r="AA273">
        <v>0</v>
      </c>
      <c r="AB273">
        <v>0</v>
      </c>
      <c r="AC273">
        <v>0</v>
      </c>
      <c r="AD273">
        <v>0.699627246822357</v>
      </c>
      <c r="AE273">
        <v>0</v>
      </c>
      <c r="AF273">
        <v>109.87197824658899</v>
      </c>
      <c r="AG273">
        <v>19.319289777775499</v>
      </c>
      <c r="AH273">
        <v>3.8621361646891499</v>
      </c>
      <c r="AI273">
        <v>-34.035190582275398</v>
      </c>
      <c r="AJ273">
        <v>1838.25622558594</v>
      </c>
      <c r="AK273">
        <v>102.40117085135699</v>
      </c>
      <c r="AL273">
        <v>0.14129625341719401</v>
      </c>
      <c r="AM273">
        <v>0</v>
      </c>
      <c r="AN273">
        <v>12429.331842720499</v>
      </c>
      <c r="AO273">
        <v>0</v>
      </c>
      <c r="AP273" s="2">
        <v>4.2388876934586699E-2</v>
      </c>
      <c r="AQ273">
        <v>5.6518501363424596</v>
      </c>
      <c r="AR273">
        <v>8265.8307673473391</v>
      </c>
      <c r="AS273">
        <v>0</v>
      </c>
      <c r="AT273">
        <v>0</v>
      </c>
      <c r="AU273">
        <v>906.48060056650604</v>
      </c>
      <c r="AV273">
        <v>0</v>
      </c>
      <c r="AW273">
        <v>0</v>
      </c>
      <c r="AX273">
        <v>86.146383710205598</v>
      </c>
      <c r="AY273">
        <v>14.799999855458699</v>
      </c>
      <c r="AZ273">
        <v>234.279969066381</v>
      </c>
      <c r="BA273" s="2">
        <v>1.1682850077027801E-3</v>
      </c>
      <c r="BB273" s="2">
        <v>1.1676542356017601E-3</v>
      </c>
      <c r="BC273">
        <v>1.4928803976332301</v>
      </c>
      <c r="BD273" s="2">
        <v>3.1824214840017198E-2</v>
      </c>
      <c r="BE273">
        <v>2.0045076593731901</v>
      </c>
      <c r="BF273">
        <v>0</v>
      </c>
      <c r="BG273">
        <v>0</v>
      </c>
      <c r="BH273">
        <v>1311.2579538826701</v>
      </c>
      <c r="BI273">
        <v>28.3920935554113</v>
      </c>
      <c r="BJ273">
        <v>7614.39143056383</v>
      </c>
      <c r="BK273">
        <v>7</v>
      </c>
      <c r="BL273">
        <v>339</v>
      </c>
      <c r="BM273">
        <v>0.18020357184219399</v>
      </c>
      <c r="BN273">
        <v>2.2693089999999998</v>
      </c>
      <c r="BO273" s="9" t="str">
        <f>_xlfn.XLOOKUP(A273,Thermal!A:A,Thermal!B:B)</f>
        <v>IC</v>
      </c>
      <c r="BP273" s="9" t="str">
        <f>_xlfn.XLOOKUP(A273,Thermal!A:A,Thermal!C:C)</f>
        <v>IC</v>
      </c>
    </row>
    <row r="274" spans="1:68" x14ac:dyDescent="0.3">
      <c r="A274" t="s">
        <v>1595</v>
      </c>
      <c r="B274" t="s">
        <v>96</v>
      </c>
      <c r="C274" t="s">
        <v>97</v>
      </c>
      <c r="D274" t="s">
        <v>90</v>
      </c>
      <c r="E274" t="s">
        <v>81</v>
      </c>
      <c r="F274" t="s">
        <v>161</v>
      </c>
      <c r="G274">
        <v>44.830001831054702</v>
      </c>
      <c r="H274">
        <v>17.542169570922901</v>
      </c>
      <c r="I274" t="s">
        <v>210</v>
      </c>
      <c r="J274" s="1">
        <v>37994</v>
      </c>
      <c r="K274" s="1">
        <v>55153</v>
      </c>
      <c r="L274">
        <v>136.03970633252101</v>
      </c>
      <c r="M274">
        <v>-11.711959258381899</v>
      </c>
      <c r="N274">
        <v>-4.0487763098563301</v>
      </c>
      <c r="O274">
        <v>41.879740807126197</v>
      </c>
      <c r="P274">
        <v>41.873497847163399</v>
      </c>
      <c r="Q274">
        <v>66741.979719162002</v>
      </c>
      <c r="R274">
        <v>0</v>
      </c>
      <c r="S274">
        <v>0</v>
      </c>
      <c r="T274">
        <v>0.16995197736592901</v>
      </c>
      <c r="U274">
        <v>10.856347048564</v>
      </c>
      <c r="V274">
        <v>9.07956032659912</v>
      </c>
      <c r="W274">
        <v>-1.77678671472168</v>
      </c>
      <c r="X274">
        <v>8592</v>
      </c>
      <c r="Y274">
        <v>577</v>
      </c>
      <c r="Z274">
        <v>2616</v>
      </c>
      <c r="AA274">
        <v>0</v>
      </c>
      <c r="AB274">
        <v>0</v>
      </c>
      <c r="AC274" s="2">
        <v>3.0033890077996599E-2</v>
      </c>
      <c r="AD274">
        <v>5.3728998333740199</v>
      </c>
      <c r="AE274">
        <v>0</v>
      </c>
      <c r="AF274">
        <v>74.193956265762296</v>
      </c>
      <c r="AG274">
        <v>-8.9197947204919892</v>
      </c>
      <c r="AH274">
        <v>-3.5768013526446398</v>
      </c>
      <c r="AI274">
        <v>-25.5304069519043</v>
      </c>
      <c r="AJ274">
        <v>1990.0849609375</v>
      </c>
      <c r="AK274">
        <v>71.981896259349398</v>
      </c>
      <c r="AL274">
        <v>0.76581611839294395</v>
      </c>
      <c r="AM274">
        <v>0</v>
      </c>
      <c r="AN274">
        <v>66741.979719162002</v>
      </c>
      <c r="AO274">
        <v>0</v>
      </c>
      <c r="AP274">
        <v>0.229744846497662</v>
      </c>
      <c r="AQ274">
        <v>30.6326444681883</v>
      </c>
      <c r="AR274">
        <v>44800.242468261698</v>
      </c>
      <c r="AS274">
        <v>0</v>
      </c>
      <c r="AT274">
        <v>0</v>
      </c>
      <c r="AU274">
        <v>4913.0632243652299</v>
      </c>
      <c r="AV274">
        <v>44.7870903015137</v>
      </c>
      <c r="AW274">
        <v>9.7885694503784197</v>
      </c>
      <c r="AX274">
        <v>0</v>
      </c>
      <c r="AY274">
        <v>927.78631389141106</v>
      </c>
      <c r="AZ274">
        <v>22579.051921129201</v>
      </c>
      <c r="BA274">
        <v>0.15865582111832299</v>
      </c>
      <c r="BB274" s="2">
        <v>1.0077528424561301E-4</v>
      </c>
      <c r="BC274">
        <v>4.7625885636110299</v>
      </c>
      <c r="BD274">
        <v>4.7625885586894903</v>
      </c>
      <c r="BE274">
        <v>4.7625901408658802</v>
      </c>
      <c r="BF274" s="2">
        <v>1.52390617877245E-2</v>
      </c>
      <c r="BG274" s="2">
        <v>3.2850438728928601E-3</v>
      </c>
      <c r="BH274">
        <v>0</v>
      </c>
      <c r="BI274">
        <v>4029.6364540816899</v>
      </c>
      <c r="BJ274">
        <v>75852.164357699497</v>
      </c>
      <c r="BK274">
        <v>6</v>
      </c>
      <c r="BL274">
        <v>338</v>
      </c>
      <c r="BM274">
        <v>2.9037763720703098</v>
      </c>
      <c r="BN274">
        <v>9.1594420000000003</v>
      </c>
      <c r="BO274" s="9" t="str">
        <f>_xlfn.XLOOKUP(A274,Thermal!A:A,Thermal!B:B)</f>
        <v>GT LM6000</v>
      </c>
      <c r="BP274" s="9" t="str">
        <f>_xlfn.XLOOKUP(A274,Thermal!A:A,Thermal!C:C)</f>
        <v>GT LM</v>
      </c>
    </row>
    <row r="275" spans="1:68" x14ac:dyDescent="0.3">
      <c r="A275" t="s">
        <v>2301</v>
      </c>
      <c r="B275" t="s">
        <v>196</v>
      </c>
      <c r="C275" t="s">
        <v>97</v>
      </c>
      <c r="D275" t="s">
        <v>90</v>
      </c>
      <c r="E275" t="s">
        <v>81</v>
      </c>
      <c r="F275" t="s">
        <v>192</v>
      </c>
      <c r="G275">
        <v>75</v>
      </c>
      <c r="H275">
        <v>31.451610565185501</v>
      </c>
      <c r="I275" t="s">
        <v>190</v>
      </c>
      <c r="J275" s="1">
        <v>41486</v>
      </c>
      <c r="K275" s="1">
        <v>55153</v>
      </c>
      <c r="L275">
        <v>130.219662922325</v>
      </c>
      <c r="M275">
        <v>5.8526340416694396</v>
      </c>
      <c r="N275">
        <v>9.0117302057352902</v>
      </c>
      <c r="O275">
        <v>71.875</v>
      </c>
      <c r="P275">
        <v>70.778145695364202</v>
      </c>
      <c r="Q275">
        <v>327339.61264419602</v>
      </c>
      <c r="R275">
        <v>0</v>
      </c>
      <c r="S275">
        <v>0</v>
      </c>
      <c r="T275">
        <v>0.49823380919893001</v>
      </c>
      <c r="U275">
        <v>38.301779346870397</v>
      </c>
      <c r="V275">
        <v>42.626055113830603</v>
      </c>
      <c r="W275">
        <v>4.3242757636718796</v>
      </c>
      <c r="X275">
        <v>8472</v>
      </c>
      <c r="Y275">
        <v>418</v>
      </c>
      <c r="Z275">
        <v>4762</v>
      </c>
      <c r="AA275">
        <v>0</v>
      </c>
      <c r="AB275">
        <v>0</v>
      </c>
      <c r="AC275">
        <v>0.68741315533527203</v>
      </c>
      <c r="AD275">
        <v>20.533400388427701</v>
      </c>
      <c r="AE275">
        <v>0</v>
      </c>
      <c r="AF275">
        <v>101.407561704038</v>
      </c>
      <c r="AG275">
        <v>8.3981992529866503</v>
      </c>
      <c r="AH275">
        <v>6.3188127157134897</v>
      </c>
      <c r="AI275">
        <v>-26.6239528656006</v>
      </c>
      <c r="AJ275">
        <v>1961.7373046875</v>
      </c>
      <c r="AK275">
        <v>70.352065875097907</v>
      </c>
      <c r="AL275">
        <v>2.54968203092956</v>
      </c>
      <c r="AM275">
        <v>0</v>
      </c>
      <c r="AN275">
        <v>327339.61266326898</v>
      </c>
      <c r="AO275">
        <v>0</v>
      </c>
      <c r="AP275">
        <v>0.76490465728938595</v>
      </c>
      <c r="AQ275">
        <v>101.987281932592</v>
      </c>
      <c r="AR275">
        <v>149156.39860986301</v>
      </c>
      <c r="AS275">
        <v>0</v>
      </c>
      <c r="AT275">
        <v>0</v>
      </c>
      <c r="AU275">
        <v>16357.3854397583</v>
      </c>
      <c r="AV275">
        <v>0</v>
      </c>
      <c r="AW275">
        <v>0</v>
      </c>
      <c r="AX275">
        <v>58.064516782760599</v>
      </c>
      <c r="AY275">
        <v>1270.45619082451</v>
      </c>
      <c r="AZ275">
        <v>12161.410054445299</v>
      </c>
      <c r="BA275">
        <v>0.15865582111832299</v>
      </c>
      <c r="BB275" s="2">
        <v>1.0077528424561301E-4</v>
      </c>
      <c r="BC275">
        <v>4.7625885636110299</v>
      </c>
      <c r="BD275">
        <v>4.7625885586894903</v>
      </c>
      <c r="BE275">
        <v>4.7625901408658802</v>
      </c>
      <c r="BF275">
        <v>0</v>
      </c>
      <c r="BG275">
        <v>0</v>
      </c>
      <c r="BH275">
        <v>1713.21418841483</v>
      </c>
      <c r="BI275">
        <v>4458.6829855011902</v>
      </c>
      <c r="BJ275">
        <v>45269.116161031503</v>
      </c>
      <c r="BK275">
        <v>13</v>
      </c>
      <c r="BL275">
        <v>338</v>
      </c>
      <c r="BM275">
        <v>2.1794539443359402</v>
      </c>
      <c r="BN275">
        <v>42.677500000000002</v>
      </c>
      <c r="BO275" s="9" t="str">
        <f>_xlfn.XLOOKUP(A275,Thermal!A:A,Thermal!B:B)</f>
        <v>CC LM6000 Sprint</v>
      </c>
      <c r="BP275" s="9" t="str">
        <f>_xlfn.XLOOKUP(A275,Thermal!A:A,Thermal!C:C)</f>
        <v>CC LM</v>
      </c>
    </row>
    <row r="276" spans="1:68" x14ac:dyDescent="0.3">
      <c r="A276" t="s">
        <v>2650</v>
      </c>
      <c r="B276" t="s">
        <v>148</v>
      </c>
      <c r="C276" t="s">
        <v>149</v>
      </c>
      <c r="D276" t="s">
        <v>150</v>
      </c>
      <c r="E276" t="s">
        <v>81</v>
      </c>
      <c r="F276" t="s">
        <v>161</v>
      </c>
      <c r="G276">
        <v>105</v>
      </c>
      <c r="H276">
        <v>39.900001525878899</v>
      </c>
      <c r="I276" t="s">
        <v>152</v>
      </c>
      <c r="J276" s="1">
        <v>39814</v>
      </c>
      <c r="K276" s="1">
        <v>55153</v>
      </c>
      <c r="L276">
        <v>118.262123478391</v>
      </c>
      <c r="M276">
        <v>8.9653702383042404</v>
      </c>
      <c r="N276">
        <v>6.9090552626395203</v>
      </c>
      <c r="O276">
        <v>97.456191588785003</v>
      </c>
      <c r="P276">
        <v>99.031456953642405</v>
      </c>
      <c r="Q276">
        <v>463590.42418289202</v>
      </c>
      <c r="R276">
        <v>0</v>
      </c>
      <c r="S276">
        <v>0</v>
      </c>
      <c r="T276">
        <v>0.50401220285104098</v>
      </c>
      <c r="U276">
        <v>58.940247893814103</v>
      </c>
      <c r="V276">
        <v>54.825189032714803</v>
      </c>
      <c r="W276">
        <v>-4.1150588686523397</v>
      </c>
      <c r="X276">
        <v>8592</v>
      </c>
      <c r="Y276">
        <v>575</v>
      </c>
      <c r="Z276">
        <v>6531</v>
      </c>
      <c r="AA276">
        <v>0</v>
      </c>
      <c r="AB276">
        <v>0</v>
      </c>
      <c r="AC276">
        <v>0.259610638647706</v>
      </c>
      <c r="AD276">
        <v>27.203695925521799</v>
      </c>
      <c r="AE276">
        <v>0</v>
      </c>
      <c r="AF276">
        <v>104.588040334512</v>
      </c>
      <c r="AG276">
        <v>10.9654766203679</v>
      </c>
      <c r="AH276">
        <v>6.9320113071079801</v>
      </c>
      <c r="AI276">
        <v>-30.322544097900401</v>
      </c>
      <c r="AJ276">
        <v>762.62432861328102</v>
      </c>
      <c r="AK276">
        <v>68.444194363639497</v>
      </c>
      <c r="AL276">
        <v>6.2324672495880096</v>
      </c>
      <c r="AM276">
        <v>0</v>
      </c>
      <c r="AN276">
        <v>463590.415081024</v>
      </c>
      <c r="AO276">
        <v>0</v>
      </c>
      <c r="AP276">
        <v>1.86974025812978</v>
      </c>
      <c r="AQ276">
        <v>249.298692249596</v>
      </c>
      <c r="AR276">
        <v>364599.332775391</v>
      </c>
      <c r="AS276">
        <v>0</v>
      </c>
      <c r="AT276">
        <v>0</v>
      </c>
      <c r="AU276">
        <v>28774.909865203899</v>
      </c>
      <c r="AV276">
        <v>5852.0249990224802</v>
      </c>
      <c r="AW276">
        <v>46285.365030407898</v>
      </c>
      <c r="AX276">
        <v>7814.0178248882303</v>
      </c>
      <c r="AY276">
        <v>39102.3758545034</v>
      </c>
      <c r="AZ276">
        <v>175248.190788448</v>
      </c>
      <c r="BA276">
        <v>1.86589867746269</v>
      </c>
      <c r="BB276" s="2">
        <v>7.8725721145852696E-3</v>
      </c>
      <c r="BC276">
        <v>35.085696216738398</v>
      </c>
      <c r="BD276">
        <v>35.060037663933798</v>
      </c>
      <c r="BE276">
        <v>35.060036701610898</v>
      </c>
      <c r="BF276">
        <v>4.3251524564834201</v>
      </c>
      <c r="BG276">
        <v>32.122978028881803</v>
      </c>
      <c r="BH276">
        <v>788313.45118764695</v>
      </c>
      <c r="BI276">
        <v>1053257.4149078999</v>
      </c>
      <c r="BJ276">
        <v>6424283.4680847703</v>
      </c>
      <c r="BK276">
        <v>104</v>
      </c>
      <c r="BL276">
        <v>338</v>
      </c>
      <c r="BM276">
        <v>9.4228534135742201</v>
      </c>
      <c r="BN276">
        <v>63.091079999999998</v>
      </c>
      <c r="BO276" s="9" t="str">
        <f>_xlfn.XLOOKUP(A276,Thermal!A:A,Thermal!B:B)</f>
        <v>GT</v>
      </c>
      <c r="BP276" s="9" t="str">
        <f>_xlfn.XLOOKUP(A276,Thermal!A:A,Thermal!C:C)</f>
        <v>GT</v>
      </c>
    </row>
    <row r="277" spans="1:68" x14ac:dyDescent="0.3">
      <c r="A277" t="s">
        <v>3138</v>
      </c>
      <c r="B277" t="s">
        <v>396</v>
      </c>
      <c r="C277" t="s">
        <v>397</v>
      </c>
      <c r="D277" t="s">
        <v>90</v>
      </c>
      <c r="E277" t="s">
        <v>81</v>
      </c>
      <c r="F277" t="s">
        <v>161</v>
      </c>
      <c r="G277">
        <v>33.599998474121101</v>
      </c>
      <c r="H277">
        <v>4.375</v>
      </c>
      <c r="I277" t="s">
        <v>190</v>
      </c>
      <c r="J277" s="1">
        <v>44456</v>
      </c>
      <c r="K277" s="1">
        <v>55518</v>
      </c>
      <c r="L277">
        <v>169.17355456716101</v>
      </c>
      <c r="M277">
        <v>-2.8019759033143301</v>
      </c>
      <c r="N277">
        <v>5.3941845320237203</v>
      </c>
      <c r="O277">
        <v>31.683176131263298</v>
      </c>
      <c r="P277">
        <v>30.939071442644099</v>
      </c>
      <c r="Q277">
        <v>55008.950262069702</v>
      </c>
      <c r="R277">
        <v>0</v>
      </c>
      <c r="S277">
        <v>0</v>
      </c>
      <c r="T277">
        <v>0.186891690992634</v>
      </c>
      <c r="U277">
        <v>10.184819197875999</v>
      </c>
      <c r="V277">
        <v>9.3060608955688497</v>
      </c>
      <c r="W277">
        <v>-0.87875831201171895</v>
      </c>
      <c r="X277">
        <v>8592</v>
      </c>
      <c r="Y277">
        <v>580</v>
      </c>
      <c r="Z277">
        <v>2450</v>
      </c>
      <c r="AA277">
        <v>0</v>
      </c>
      <c r="AB277">
        <v>0</v>
      </c>
      <c r="AC277" s="2">
        <v>2.47540269621736E-2</v>
      </c>
      <c r="AD277">
        <v>5.4357518719482396</v>
      </c>
      <c r="AE277">
        <v>0</v>
      </c>
      <c r="AF277">
        <v>107.03504632574</v>
      </c>
      <c r="AG277">
        <v>16.021594983500101</v>
      </c>
      <c r="AH277">
        <v>4.3228989905854602</v>
      </c>
      <c r="AI277">
        <v>-12.1011142730713</v>
      </c>
      <c r="AJ277">
        <v>1855.06433105469</v>
      </c>
      <c r="AK277">
        <v>65.612509741679105</v>
      </c>
      <c r="AL277">
        <v>0.67315103521728503</v>
      </c>
      <c r="AM277">
        <v>0</v>
      </c>
      <c r="AN277">
        <v>55008.950258254998</v>
      </c>
      <c r="AO277">
        <v>0</v>
      </c>
      <c r="AP277">
        <v>0.201945316778496</v>
      </c>
      <c r="AQ277">
        <v>26.926040821552299</v>
      </c>
      <c r="AR277">
        <v>39379.334521484401</v>
      </c>
      <c r="AS277">
        <v>0</v>
      </c>
      <c r="AT277">
        <v>0</v>
      </c>
      <c r="AU277">
        <v>4318.5739002380396</v>
      </c>
      <c r="AV277">
        <v>0</v>
      </c>
      <c r="AW277">
        <v>0</v>
      </c>
      <c r="AX277">
        <v>18.590198040008499</v>
      </c>
      <c r="AY277">
        <v>174.72000122070301</v>
      </c>
      <c r="AZ277">
        <v>1072.0223667621599</v>
      </c>
      <c r="BA277">
        <v>0.35210357919160901</v>
      </c>
      <c r="BB277" s="2">
        <v>5.07447770725429E-2</v>
      </c>
      <c r="BC277">
        <v>0.86997694693909799</v>
      </c>
      <c r="BD277" s="2">
        <v>3.1824214840017198E-2</v>
      </c>
      <c r="BE277">
        <v>0.83815227283531801</v>
      </c>
      <c r="BF277">
        <v>0</v>
      </c>
      <c r="BG277">
        <v>0</v>
      </c>
      <c r="BH277">
        <v>131.33513432322101</v>
      </c>
      <c r="BI277">
        <v>1630.1730480194101</v>
      </c>
      <c r="BJ277">
        <v>7781.4122181898001</v>
      </c>
      <c r="BK277">
        <v>17</v>
      </c>
      <c r="BL277">
        <v>338</v>
      </c>
      <c r="BM277">
        <v>2.0398323935546898</v>
      </c>
      <c r="BN277">
        <v>9.3156040000000004</v>
      </c>
      <c r="BO277" s="9" t="str">
        <f>_xlfn.XLOOKUP(A277,Thermal!A:A,Thermal!B:B)</f>
        <v>GT TM2500 G4</v>
      </c>
      <c r="BP277" s="9" t="str">
        <f>_xlfn.XLOOKUP(A277,Thermal!A:A,Thermal!C:C)</f>
        <v>GT LM2500</v>
      </c>
    </row>
    <row r="278" spans="1:68" x14ac:dyDescent="0.3">
      <c r="A278" t="s">
        <v>3708</v>
      </c>
      <c r="B278" t="s">
        <v>456</v>
      </c>
      <c r="C278" t="s">
        <v>120</v>
      </c>
      <c r="D278" t="s">
        <v>104</v>
      </c>
      <c r="E278" t="s">
        <v>81</v>
      </c>
      <c r="F278" t="s">
        <v>192</v>
      </c>
      <c r="G278">
        <v>136</v>
      </c>
      <c r="H278">
        <v>88.400001525878906</v>
      </c>
      <c r="I278" t="s">
        <v>2643</v>
      </c>
      <c r="J278" s="1">
        <v>35490</v>
      </c>
      <c r="K278" s="1">
        <v>54788</v>
      </c>
      <c r="L278">
        <v>63.317592187609499</v>
      </c>
      <c r="M278">
        <v>-39.987698257317703</v>
      </c>
      <c r="N278">
        <v>-8.5341813153360793</v>
      </c>
      <c r="O278">
        <v>129.671339563863</v>
      </c>
      <c r="P278">
        <v>129.432671081678</v>
      </c>
      <c r="Q278">
        <v>500488.42463684099</v>
      </c>
      <c r="R278">
        <v>0</v>
      </c>
      <c r="S278">
        <v>0</v>
      </c>
      <c r="T278">
        <v>0.42009839564566598</v>
      </c>
      <c r="U278">
        <v>27.982796780517599</v>
      </c>
      <c r="V278">
        <v>31.6897225084867</v>
      </c>
      <c r="W278">
        <v>3.7069256999053999</v>
      </c>
      <c r="X278">
        <v>8424</v>
      </c>
      <c r="Y278">
        <v>414</v>
      </c>
      <c r="Z278">
        <v>4304</v>
      </c>
      <c r="AA278">
        <v>0</v>
      </c>
      <c r="AB278">
        <v>0</v>
      </c>
      <c r="AC278">
        <v>0.90087914048116602</v>
      </c>
      <c r="AD278">
        <v>21.6168858852539</v>
      </c>
      <c r="AE278">
        <v>0</v>
      </c>
      <c r="AF278">
        <v>28.200677367918601</v>
      </c>
      <c r="AG278">
        <v>-52.181998643460197</v>
      </c>
      <c r="AH278">
        <v>-6.3078787344618696</v>
      </c>
      <c r="AI278">
        <v>-33.020957946777301</v>
      </c>
      <c r="AJ278">
        <v>1752.32958984375</v>
      </c>
      <c r="AK278">
        <v>64.396682690559601</v>
      </c>
      <c r="AL278">
        <v>3.9981675687561</v>
      </c>
      <c r="AM278">
        <v>0</v>
      </c>
      <c r="AN278">
        <v>500488.42463684099</v>
      </c>
      <c r="AO278">
        <v>0</v>
      </c>
      <c r="AP278">
        <v>1.19945030655991</v>
      </c>
      <c r="AQ278">
        <v>159.926697847605</v>
      </c>
      <c r="AR278">
        <v>233892.80623803701</v>
      </c>
      <c r="AS278">
        <v>0</v>
      </c>
      <c r="AT278">
        <v>0</v>
      </c>
      <c r="AU278">
        <v>0</v>
      </c>
      <c r="AV278">
        <v>55.760002136230497</v>
      </c>
      <c r="AW278">
        <v>0</v>
      </c>
      <c r="AX278">
        <v>80.294427394866901</v>
      </c>
      <c r="AY278">
        <v>417.18128585815401</v>
      </c>
      <c r="AZ278">
        <v>28876.627417922002</v>
      </c>
      <c r="BA278">
        <v>0.19614053432829301</v>
      </c>
      <c r="BB278" s="2">
        <v>2.1973103242381499E-4</v>
      </c>
      <c r="BC278">
        <v>4.63273391676847</v>
      </c>
      <c r="BD278" s="2">
        <v>3.1824214840017198E-2</v>
      </c>
      <c r="BE278">
        <v>4.6009113480850203</v>
      </c>
      <c r="BF278" s="2">
        <v>3.3266417682170903E-2</v>
      </c>
      <c r="BG278">
        <v>0</v>
      </c>
      <c r="BH278">
        <v>47.251852747052901</v>
      </c>
      <c r="BI278">
        <v>0.3403151165694</v>
      </c>
      <c r="BJ278">
        <v>54746.039278778699</v>
      </c>
      <c r="BK278">
        <v>65</v>
      </c>
      <c r="BL278">
        <v>338</v>
      </c>
      <c r="BM278">
        <v>3.2468087018432601</v>
      </c>
      <c r="BN278">
        <v>31.744520000000001</v>
      </c>
      <c r="BO278" s="9" t="str">
        <f>_xlfn.XLOOKUP(A278,Thermal!A:A,Thermal!B:B)</f>
        <v>CC 6FA</v>
      </c>
      <c r="BP278" s="9" t="str">
        <f>_xlfn.XLOOKUP(A278,Thermal!A:A,Thermal!C:C)</f>
        <v>CC E</v>
      </c>
    </row>
    <row r="279" spans="1:68" x14ac:dyDescent="0.3">
      <c r="A279" t="s">
        <v>3419</v>
      </c>
      <c r="B279" t="s">
        <v>85</v>
      </c>
      <c r="C279" t="s">
        <v>86</v>
      </c>
      <c r="D279" t="s">
        <v>87</v>
      </c>
      <c r="E279" t="s">
        <v>81</v>
      </c>
      <c r="F279" t="s">
        <v>192</v>
      </c>
      <c r="G279">
        <v>241</v>
      </c>
      <c r="H279">
        <v>137.71429443359401</v>
      </c>
      <c r="I279" t="s">
        <v>1695</v>
      </c>
      <c r="J279" s="1">
        <v>37043</v>
      </c>
      <c r="K279" s="1">
        <v>55153</v>
      </c>
      <c r="L279">
        <v>62.459724818893903</v>
      </c>
      <c r="M279">
        <v>-37.338417369621702</v>
      </c>
      <c r="N279">
        <v>-14.307628422137</v>
      </c>
      <c r="O279">
        <v>226.406794099422</v>
      </c>
      <c r="P279">
        <v>230.891890704763</v>
      </c>
      <c r="Q279">
        <v>967724.13681030297</v>
      </c>
      <c r="R279">
        <v>0</v>
      </c>
      <c r="S279">
        <v>0</v>
      </c>
      <c r="T279">
        <v>0.45838491243018697</v>
      </c>
      <c r="U279">
        <v>48.525840642883303</v>
      </c>
      <c r="V279">
        <v>60.443783814117403</v>
      </c>
      <c r="W279">
        <v>11.917943085449201</v>
      </c>
      <c r="X279">
        <v>8592</v>
      </c>
      <c r="Y279">
        <v>463</v>
      </c>
      <c r="Z279">
        <v>4698</v>
      </c>
      <c r="AA279">
        <v>0</v>
      </c>
      <c r="AB279">
        <v>0</v>
      </c>
      <c r="AC279">
        <v>2.0322205950122698</v>
      </c>
      <c r="AD279">
        <v>37.214966443725601</v>
      </c>
      <c r="AE279">
        <v>0</v>
      </c>
      <c r="AF279">
        <v>36.477741337582003</v>
      </c>
      <c r="AG279">
        <v>-38.295895152809301</v>
      </c>
      <c r="AH279">
        <v>-11.916915842876699</v>
      </c>
      <c r="AI279">
        <v>-28.1705627441406</v>
      </c>
      <c r="AJ279">
        <v>1808.13598632813</v>
      </c>
      <c r="AK279">
        <v>63.1292919860079</v>
      </c>
      <c r="AL279">
        <v>6.6837685451202402</v>
      </c>
      <c r="AM279">
        <v>0</v>
      </c>
      <c r="AN279">
        <v>967724.213363647</v>
      </c>
      <c r="AO279">
        <v>0</v>
      </c>
      <c r="AP279">
        <v>2.0104741641115398</v>
      </c>
      <c r="AQ279">
        <v>268.06320499467802</v>
      </c>
      <c r="AR279">
        <v>392042.44980859401</v>
      </c>
      <c r="AS279">
        <v>0</v>
      </c>
      <c r="AT279">
        <v>0</v>
      </c>
      <c r="AU279">
        <v>0</v>
      </c>
      <c r="AV279">
        <v>43.141097545623801</v>
      </c>
      <c r="AW279">
        <v>0</v>
      </c>
      <c r="AX279">
        <v>3113.5401806384298</v>
      </c>
      <c r="AY279">
        <v>12253.1637109518</v>
      </c>
      <c r="AZ279">
        <v>15280.8332478702</v>
      </c>
      <c r="BA279">
        <v>5.7982855946971403</v>
      </c>
      <c r="BB279" s="2">
        <v>3.65276234792891E-3</v>
      </c>
      <c r="BC279">
        <v>11.543951327219901</v>
      </c>
      <c r="BD279">
        <v>5.16794962473507</v>
      </c>
      <c r="BE279">
        <v>6.7594041711070103</v>
      </c>
      <c r="BF279">
        <v>1107.5148468017601</v>
      </c>
      <c r="BG279">
        <v>0</v>
      </c>
      <c r="BH279">
        <v>55866.920344575497</v>
      </c>
      <c r="BI279">
        <v>116769.140834209</v>
      </c>
      <c r="BJ279">
        <v>298344.94189285801</v>
      </c>
      <c r="BK279">
        <v>149</v>
      </c>
      <c r="BL279">
        <v>337</v>
      </c>
      <c r="BM279">
        <v>5.0878967331542997</v>
      </c>
      <c r="BN279">
        <v>60.915869999999998</v>
      </c>
      <c r="BO279" s="9" t="str">
        <f>_xlfn.XLOOKUP(A279,Thermal!A:A,Thermal!B:B)</f>
        <v>CC SGT6-5000F</v>
      </c>
      <c r="BP279" s="9" t="str">
        <f>_xlfn.XLOOKUP(A279,Thermal!A:A,Thermal!C:C)</f>
        <v>CC F</v>
      </c>
    </row>
    <row r="280" spans="1:68" x14ac:dyDescent="0.3">
      <c r="A280" t="s">
        <v>3795</v>
      </c>
      <c r="B280" t="s">
        <v>138</v>
      </c>
      <c r="C280" t="s">
        <v>139</v>
      </c>
      <c r="D280" t="s">
        <v>87</v>
      </c>
      <c r="E280" t="s">
        <v>81</v>
      </c>
      <c r="F280" t="s">
        <v>161</v>
      </c>
      <c r="G280">
        <v>14.800000190734901</v>
      </c>
      <c r="H280">
        <v>14.800000190734901</v>
      </c>
      <c r="I280" t="s">
        <v>200</v>
      </c>
      <c r="J280" s="1">
        <v>32721</v>
      </c>
      <c r="K280" s="1">
        <v>55518</v>
      </c>
      <c r="L280">
        <v>78.610684093421199</v>
      </c>
      <c r="M280">
        <v>-35.9148365080977</v>
      </c>
      <c r="N280">
        <v>1.1951412286995999</v>
      </c>
      <c r="O280">
        <v>13.7136294602234</v>
      </c>
      <c r="P280">
        <v>13.8362032688217</v>
      </c>
      <c r="Q280">
        <v>67781.220063209505</v>
      </c>
      <c r="R280">
        <v>0</v>
      </c>
      <c r="S280">
        <v>0</v>
      </c>
      <c r="T280">
        <v>0.52280960129856902</v>
      </c>
      <c r="U280">
        <v>4.8227604856147801</v>
      </c>
      <c r="V280">
        <v>5.3283287198524496</v>
      </c>
      <c r="W280">
        <v>0.50556822829675696</v>
      </c>
      <c r="X280">
        <v>8592</v>
      </c>
      <c r="Y280">
        <v>613</v>
      </c>
      <c r="Z280">
        <v>5161</v>
      </c>
      <c r="AA280">
        <v>0</v>
      </c>
      <c r="AB280">
        <v>0</v>
      </c>
      <c r="AC280" s="2">
        <v>3.05015482204293E-2</v>
      </c>
      <c r="AD280">
        <v>4.4044405964050304</v>
      </c>
      <c r="AE280">
        <v>0</v>
      </c>
      <c r="AF280">
        <v>54.489169876015197</v>
      </c>
      <c r="AG280">
        <v>-32.542573178784998</v>
      </c>
      <c r="AH280">
        <v>0.34119075328035697</v>
      </c>
      <c r="AI280">
        <v>-25.6173992156982</v>
      </c>
      <c r="AJ280">
        <v>2006.85241699219</v>
      </c>
      <c r="AK280">
        <v>70.949713467529406</v>
      </c>
      <c r="AL280">
        <v>0.81837838569307297</v>
      </c>
      <c r="AM280">
        <v>0</v>
      </c>
      <c r="AN280">
        <v>67781.220063209505</v>
      </c>
      <c r="AO280">
        <v>0</v>
      </c>
      <c r="AP280">
        <v>0.24551352913258601</v>
      </c>
      <c r="AQ280">
        <v>32.735134054034901</v>
      </c>
      <c r="AR280">
        <v>47875.133505935701</v>
      </c>
      <c r="AS280">
        <v>0</v>
      </c>
      <c r="AT280">
        <v>0</v>
      </c>
      <c r="AU280">
        <v>0</v>
      </c>
      <c r="AV280">
        <v>1038.45732451975</v>
      </c>
      <c r="AW280">
        <v>1247.25830680132</v>
      </c>
      <c r="AX280">
        <v>2210.41640895605</v>
      </c>
      <c r="AY280">
        <v>1380.72308140993</v>
      </c>
      <c r="AZ280">
        <v>3846.69964779355</v>
      </c>
      <c r="BA280">
        <v>1.0826006868198501</v>
      </c>
      <c r="BB280" s="2">
        <v>6.5843310353271595E-2</v>
      </c>
      <c r="BC280">
        <v>12.0842558571936</v>
      </c>
      <c r="BD280">
        <v>5.16794962473507</v>
      </c>
      <c r="BE280">
        <v>6.9163064769688898</v>
      </c>
      <c r="BF280">
        <v>0.74595125996600098</v>
      </c>
      <c r="BG280">
        <v>0.87759921868352997</v>
      </c>
      <c r="BH280">
        <v>754.89956745523705</v>
      </c>
      <c r="BI280">
        <v>223.93443698584699</v>
      </c>
      <c r="BJ280">
        <v>2024.1650807104299</v>
      </c>
      <c r="BK280">
        <v>10</v>
      </c>
      <c r="BL280">
        <v>337</v>
      </c>
      <c r="BM280">
        <v>0.77557524926757804</v>
      </c>
      <c r="BN280">
        <v>5.3313329999999999</v>
      </c>
      <c r="BO280" s="9" t="str">
        <f>_xlfn.XLOOKUP(A280,Thermal!A:A,Thermal!B:B)</f>
        <v>GT MS 5001 M</v>
      </c>
      <c r="BP280" s="9" t="str">
        <f>_xlfn.XLOOKUP(A280,Thermal!A:A,Thermal!C:C)</f>
        <v>GT E</v>
      </c>
    </row>
    <row r="281" spans="1:68" x14ac:dyDescent="0.3">
      <c r="A281" t="s">
        <v>238</v>
      </c>
      <c r="B281" t="s">
        <v>132</v>
      </c>
      <c r="C281" t="s">
        <v>97</v>
      </c>
      <c r="D281" t="s">
        <v>90</v>
      </c>
      <c r="E281" t="s">
        <v>81</v>
      </c>
      <c r="F281" t="s">
        <v>192</v>
      </c>
      <c r="G281">
        <v>61.5</v>
      </c>
      <c r="H281">
        <v>18.450000762939499</v>
      </c>
      <c r="I281" t="s">
        <v>190</v>
      </c>
      <c r="J281" s="1">
        <v>42887</v>
      </c>
      <c r="K281" s="1">
        <v>55153</v>
      </c>
      <c r="L281">
        <v>132.41931207151299</v>
      </c>
      <c r="M281">
        <v>13.974773286589601</v>
      </c>
      <c r="N281">
        <v>7.73629824230611</v>
      </c>
      <c r="O281">
        <v>58.195093457943898</v>
      </c>
      <c r="P281">
        <v>59.073261589403998</v>
      </c>
      <c r="Q281">
        <v>230723.23703384399</v>
      </c>
      <c r="R281">
        <v>0</v>
      </c>
      <c r="S281">
        <v>0</v>
      </c>
      <c r="T281">
        <v>0.42826453768685402</v>
      </c>
      <c r="U281">
        <v>24.207460972150798</v>
      </c>
      <c r="V281">
        <v>30.552213487029999</v>
      </c>
      <c r="W281">
        <v>6.3447525181884803</v>
      </c>
      <c r="X281">
        <v>8472</v>
      </c>
      <c r="Y281">
        <v>419</v>
      </c>
      <c r="Z281">
        <v>4852</v>
      </c>
      <c r="AA281">
        <v>0</v>
      </c>
      <c r="AB281">
        <v>0</v>
      </c>
      <c r="AC281">
        <v>0.48451877576758601</v>
      </c>
      <c r="AD281">
        <v>12.8556288634033</v>
      </c>
      <c r="AE281">
        <v>0</v>
      </c>
      <c r="AF281">
        <v>96.379960202341707</v>
      </c>
      <c r="AG281">
        <v>5.2109515659983101</v>
      </c>
      <c r="AH281">
        <v>4.4784553180789297</v>
      </c>
      <c r="AI281">
        <v>-30.367111206054702</v>
      </c>
      <c r="AJ281">
        <v>2361.63940429688</v>
      </c>
      <c r="AK281">
        <v>96.691849784263795</v>
      </c>
      <c r="AL281">
        <v>1.5991733154602099</v>
      </c>
      <c r="AM281">
        <v>0</v>
      </c>
      <c r="AN281">
        <v>230723.23703384399</v>
      </c>
      <c r="AO281">
        <v>0</v>
      </c>
      <c r="AP281">
        <v>0.47975200773030502</v>
      </c>
      <c r="AQ281">
        <v>63.966932828903197</v>
      </c>
      <c r="AR281">
        <v>93551.642689453103</v>
      </c>
      <c r="AS281">
        <v>0</v>
      </c>
      <c r="AT281">
        <v>0</v>
      </c>
      <c r="AU281">
        <v>10259.434193847699</v>
      </c>
      <c r="AV281">
        <v>119.740364074707</v>
      </c>
      <c r="AW281">
        <v>209.54563713073699</v>
      </c>
      <c r="AX281">
        <v>118.034173965454</v>
      </c>
      <c r="AY281">
        <v>6611.5281628668299</v>
      </c>
      <c r="AZ281">
        <v>33971.665880918503</v>
      </c>
      <c r="BA281">
        <v>0.15865582111832299</v>
      </c>
      <c r="BB281" s="2">
        <v>1.0077528424561301E-4</v>
      </c>
      <c r="BC281">
        <v>4.7625885636110299</v>
      </c>
      <c r="BD281">
        <v>4.7625885586894903</v>
      </c>
      <c r="BE281">
        <v>4.7625901408658802</v>
      </c>
      <c r="BF281" s="2">
        <v>4.3597465381026303E-2</v>
      </c>
      <c r="BG281" s="2">
        <v>7.0230718702077893E-2</v>
      </c>
      <c r="BH281">
        <v>1372.40754901432</v>
      </c>
      <c r="BI281">
        <v>58599.381093738601</v>
      </c>
      <c r="BJ281">
        <v>454768.21551823401</v>
      </c>
      <c r="BK281">
        <v>4717</v>
      </c>
      <c r="BL281">
        <v>336</v>
      </c>
      <c r="BM281">
        <v>0.51012123632812501</v>
      </c>
      <c r="BN281">
        <v>31.066949999999999</v>
      </c>
      <c r="BO281" s="9" t="str">
        <f>_xlfn.XLOOKUP(A281,Thermal!A:A,Thermal!B:B)</f>
        <v>CC LM6000 PC Sprint</v>
      </c>
      <c r="BP281" s="9" t="str">
        <f>_xlfn.XLOOKUP(A281,Thermal!A:A,Thermal!C:C)</f>
        <v>CC LM</v>
      </c>
    </row>
    <row r="282" spans="1:68" x14ac:dyDescent="0.3">
      <c r="A282" t="s">
        <v>1484</v>
      </c>
      <c r="B282" t="s">
        <v>420</v>
      </c>
      <c r="C282" t="s">
        <v>421</v>
      </c>
      <c r="D282" t="s">
        <v>237</v>
      </c>
      <c r="E282" t="s">
        <v>81</v>
      </c>
      <c r="F282" t="s">
        <v>161</v>
      </c>
      <c r="G282">
        <v>81.099998474121094</v>
      </c>
      <c r="H282">
        <v>71.885002136230497</v>
      </c>
      <c r="I282" t="s">
        <v>475</v>
      </c>
      <c r="J282" s="1">
        <v>37469</v>
      </c>
      <c r="K282" s="1">
        <v>55153</v>
      </c>
      <c r="L282">
        <v>155.53018200813199</v>
      </c>
      <c r="M282">
        <v>26.458992310915601</v>
      </c>
      <c r="N282">
        <v>10.7428846284758</v>
      </c>
      <c r="O282">
        <v>74.862751706738294</v>
      </c>
      <c r="P282">
        <v>76.1543307967533</v>
      </c>
      <c r="Q282">
        <v>326060.97120284999</v>
      </c>
      <c r="R282">
        <v>0</v>
      </c>
      <c r="S282">
        <v>0</v>
      </c>
      <c r="T282">
        <v>0.45895897355589799</v>
      </c>
      <c r="U282">
        <v>44.931058143875099</v>
      </c>
      <c r="V282">
        <v>50.712323378305399</v>
      </c>
      <c r="W282">
        <v>5.7812652065429697</v>
      </c>
      <c r="X282">
        <v>8592</v>
      </c>
      <c r="Y282">
        <v>616</v>
      </c>
      <c r="Z282">
        <v>4902</v>
      </c>
      <c r="AA282">
        <v>0</v>
      </c>
      <c r="AB282">
        <v>0</v>
      </c>
      <c r="AC282">
        <v>0.14672743315433201</v>
      </c>
      <c r="AD282">
        <v>19.83286797229</v>
      </c>
      <c r="AE282">
        <v>0</v>
      </c>
      <c r="AF282">
        <v>111.730104262095</v>
      </c>
      <c r="AG282">
        <v>17.746252090310701</v>
      </c>
      <c r="AH282">
        <v>7.2932997457279001</v>
      </c>
      <c r="AI282">
        <v>-35.864376068115199</v>
      </c>
      <c r="AJ282">
        <v>1667.59887695313</v>
      </c>
      <c r="AK282">
        <v>97.794696982799394</v>
      </c>
      <c r="AL282">
        <v>3.5614154081115701</v>
      </c>
      <c r="AM282">
        <v>0</v>
      </c>
      <c r="AN282">
        <v>326060.97120284999</v>
      </c>
      <c r="AO282">
        <v>0</v>
      </c>
      <c r="AP282">
        <v>1.06842469228618</v>
      </c>
      <c r="AQ282">
        <v>142.456618845403</v>
      </c>
      <c r="AR282">
        <v>208342.805022888</v>
      </c>
      <c r="AS282">
        <v>0</v>
      </c>
      <c r="AT282">
        <v>0</v>
      </c>
      <c r="AU282">
        <v>22848.120782264701</v>
      </c>
      <c r="AV282">
        <v>3580.0316961333201</v>
      </c>
      <c r="AW282">
        <v>78125.7057705224</v>
      </c>
      <c r="AX282">
        <v>4691.1011234819898</v>
      </c>
      <c r="AY282">
        <v>14095.4424783997</v>
      </c>
      <c r="AZ282">
        <v>52676.209872782201</v>
      </c>
      <c r="BA282">
        <v>10.199922411297701</v>
      </c>
      <c r="BB282">
        <v>8.7760624084148002</v>
      </c>
      <c r="BC282">
        <v>20.377378360865698</v>
      </c>
      <c r="BD282" s="2">
        <v>3.1824214840017198E-2</v>
      </c>
      <c r="BE282">
        <v>42.911845743382401</v>
      </c>
      <c r="BF282">
        <v>1292.2834017478999</v>
      </c>
      <c r="BG282">
        <v>29251.237836821099</v>
      </c>
      <c r="BH282">
        <v>52818.613811030198</v>
      </c>
      <c r="BI282">
        <v>5.0176516856449904</v>
      </c>
      <c r="BJ282">
        <v>1027439.7601217</v>
      </c>
      <c r="BK282">
        <v>225</v>
      </c>
      <c r="BL282">
        <v>336</v>
      </c>
      <c r="BM282">
        <v>7.6930541005859396</v>
      </c>
      <c r="BN282">
        <v>51.823129999999999</v>
      </c>
      <c r="BO282" s="9" t="str">
        <f>_xlfn.XLOOKUP(A282,Thermal!A:A,Thermal!B:B)</f>
        <v>GT E</v>
      </c>
      <c r="BP282" s="9" t="str">
        <f>_xlfn.XLOOKUP(A282,Thermal!A:A,Thermal!C:C)</f>
        <v>GT E</v>
      </c>
    </row>
    <row r="283" spans="1:68" x14ac:dyDescent="0.3">
      <c r="A283" t="s">
        <v>2487</v>
      </c>
      <c r="B283" t="s">
        <v>212</v>
      </c>
      <c r="C283" t="s">
        <v>97</v>
      </c>
      <c r="D283" t="s">
        <v>90</v>
      </c>
      <c r="E283" t="s">
        <v>81</v>
      </c>
      <c r="F283" t="s">
        <v>161</v>
      </c>
      <c r="G283">
        <v>34.599998474121101</v>
      </c>
      <c r="H283">
        <v>19.1404209136963</v>
      </c>
      <c r="I283" t="s">
        <v>681</v>
      </c>
      <c r="J283" s="1">
        <v>41664</v>
      </c>
      <c r="K283" s="1">
        <v>55153</v>
      </c>
      <c r="L283">
        <v>124.31301720865</v>
      </c>
      <c r="M283">
        <v>-19.413982964999999</v>
      </c>
      <c r="N283">
        <v>-8.6661653372141192</v>
      </c>
      <c r="O283">
        <v>32.430754658589102</v>
      </c>
      <c r="P283">
        <v>32.203578675293201</v>
      </c>
      <c r="Q283">
        <v>49947.664236068696</v>
      </c>
      <c r="R283">
        <v>0</v>
      </c>
      <c r="S283">
        <v>0</v>
      </c>
      <c r="T283">
        <v>0.16479160877155499</v>
      </c>
      <c r="U283">
        <v>7.57303032775879</v>
      </c>
      <c r="V283">
        <v>6.2091457485351604</v>
      </c>
      <c r="W283">
        <v>-1.36388458374023</v>
      </c>
      <c r="X283">
        <v>8592</v>
      </c>
      <c r="Y283">
        <v>573</v>
      </c>
      <c r="Z283">
        <v>2301</v>
      </c>
      <c r="AA283">
        <v>0</v>
      </c>
      <c r="AB283">
        <v>0</v>
      </c>
      <c r="AC283" s="2">
        <v>2.24764483108085E-2</v>
      </c>
      <c r="AD283">
        <v>3.7186959526977499</v>
      </c>
      <c r="AE283">
        <v>0</v>
      </c>
      <c r="AF283">
        <v>67.558638486718607</v>
      </c>
      <c r="AG283">
        <v>-13.345124741212601</v>
      </c>
      <c r="AH283">
        <v>-5.7867891444123796</v>
      </c>
      <c r="AI283">
        <v>-25.948194503784201</v>
      </c>
      <c r="AJ283">
        <v>1927.68786621094</v>
      </c>
      <c r="AK283">
        <v>69.439363267087501</v>
      </c>
      <c r="AL283">
        <v>0.53269280279540998</v>
      </c>
      <c r="AM283">
        <v>0</v>
      </c>
      <c r="AN283">
        <v>49947.664236068696</v>
      </c>
      <c r="AO283">
        <v>0</v>
      </c>
      <c r="AP283">
        <v>0.15980784310214199</v>
      </c>
      <c r="AQ283">
        <v>21.307712506294301</v>
      </c>
      <c r="AR283">
        <v>31162.529361084002</v>
      </c>
      <c r="AS283">
        <v>0</v>
      </c>
      <c r="AT283">
        <v>0</v>
      </c>
      <c r="AU283">
        <v>3417.4698387451199</v>
      </c>
      <c r="AV283">
        <v>0</v>
      </c>
      <c r="AW283">
        <v>0</v>
      </c>
      <c r="AX283">
        <v>15.4595699310303</v>
      </c>
      <c r="AY283">
        <v>2302.54315781593</v>
      </c>
      <c r="AZ283">
        <v>11377.7342143059</v>
      </c>
      <c r="BA283">
        <v>0.15865582111832299</v>
      </c>
      <c r="BB283" s="2">
        <v>1.0077528424561301E-4</v>
      </c>
      <c r="BC283">
        <v>4.7625885636110299</v>
      </c>
      <c r="BD283">
        <v>4.7625885586894903</v>
      </c>
      <c r="BE283">
        <v>4.7625901408658802</v>
      </c>
      <c r="BF283">
        <v>0</v>
      </c>
      <c r="BG283">
        <v>0</v>
      </c>
      <c r="BH283">
        <v>29.4010334014893</v>
      </c>
      <c r="BI283">
        <v>11734.3202267299</v>
      </c>
      <c r="BJ283">
        <v>98459.589452410597</v>
      </c>
      <c r="BK283">
        <v>0</v>
      </c>
      <c r="BL283">
        <v>336</v>
      </c>
      <c r="BM283">
        <v>2.19292448913574</v>
      </c>
      <c r="BN283">
        <v>6.319369</v>
      </c>
      <c r="BO283" s="9" t="str">
        <f>_xlfn.XLOOKUP(A283,Thermal!A:A,Thermal!B:B)</f>
        <v>GT Aero</v>
      </c>
      <c r="BP283" s="9" t="str">
        <f>_xlfn.XLOOKUP(A283,Thermal!A:A,Thermal!C:C)</f>
        <v>GT Aero</v>
      </c>
    </row>
    <row r="284" spans="1:68" x14ac:dyDescent="0.3">
      <c r="A284" t="s">
        <v>413</v>
      </c>
      <c r="B284" t="s">
        <v>408</v>
      </c>
      <c r="C284" t="s">
        <v>409</v>
      </c>
      <c r="D284" t="s">
        <v>410</v>
      </c>
      <c r="E284" t="s">
        <v>81</v>
      </c>
      <c r="F284" t="s">
        <v>161</v>
      </c>
      <c r="G284">
        <v>45</v>
      </c>
      <c r="H284">
        <v>24.834999084472699</v>
      </c>
      <c r="I284" t="s">
        <v>411</v>
      </c>
      <c r="J284" s="1">
        <v>41669</v>
      </c>
      <c r="K284" s="1">
        <v>55153</v>
      </c>
      <c r="L284">
        <v>48.052796127382798</v>
      </c>
      <c r="M284">
        <v>-67.044741263202596</v>
      </c>
      <c r="N284">
        <v>-11.078790233863399</v>
      </c>
      <c r="O284">
        <v>41.6705607476636</v>
      </c>
      <c r="P284">
        <v>42.4917218543046</v>
      </c>
      <c r="Q284">
        <v>99423.492305755601</v>
      </c>
      <c r="R284">
        <v>0</v>
      </c>
      <c r="S284">
        <v>0</v>
      </c>
      <c r="T284">
        <v>0.25221586074455499</v>
      </c>
      <c r="U284">
        <v>6.3885070535326003</v>
      </c>
      <c r="V284">
        <v>4.7775771902315904</v>
      </c>
      <c r="W284">
        <v>-1.6109298635253899</v>
      </c>
      <c r="X284">
        <v>8592</v>
      </c>
      <c r="Y284">
        <v>582</v>
      </c>
      <c r="Z284">
        <v>3791</v>
      </c>
      <c r="AA284">
        <v>0</v>
      </c>
      <c r="AB284">
        <v>0</v>
      </c>
      <c r="AC284" s="2">
        <v>4.4740570352369599E-2</v>
      </c>
      <c r="AD284">
        <v>5.8043778405761701</v>
      </c>
      <c r="AE284">
        <v>0</v>
      </c>
      <c r="AF284">
        <v>29.770513251017402</v>
      </c>
      <c r="AG284">
        <v>-48.466051535781801</v>
      </c>
      <c r="AH284">
        <v>-8.4539875483933091</v>
      </c>
      <c r="AI284">
        <v>-274.47378540039102</v>
      </c>
      <c r="AJ284">
        <v>554.27093505859398</v>
      </c>
      <c r="AK284">
        <v>31.571969453426</v>
      </c>
      <c r="AL284">
        <v>1.07872625465012</v>
      </c>
      <c r="AM284">
        <v>0</v>
      </c>
      <c r="AN284">
        <v>99423.492305755601</v>
      </c>
      <c r="AO284">
        <v>0</v>
      </c>
      <c r="AP284">
        <v>0.32361789965815801</v>
      </c>
      <c r="AQ284">
        <v>43.149049982547801</v>
      </c>
      <c r="AR284">
        <v>63105.486082763702</v>
      </c>
      <c r="AS284">
        <v>0</v>
      </c>
      <c r="AT284">
        <v>0</v>
      </c>
      <c r="AU284">
        <v>0</v>
      </c>
      <c r="AV284">
        <v>1591.76046231389</v>
      </c>
      <c r="AW284">
        <v>10320.977048426899</v>
      </c>
      <c r="AX284">
        <v>3369.60095745325</v>
      </c>
      <c r="AY284">
        <v>0</v>
      </c>
      <c r="AZ284">
        <v>67412.443295732097</v>
      </c>
      <c r="BA284">
        <v>4.6199143467781001</v>
      </c>
      <c r="BB284">
        <v>1.2515499431964401</v>
      </c>
      <c r="BC284">
        <v>2.5477983821774499</v>
      </c>
      <c r="BD284">
        <v>0</v>
      </c>
      <c r="BE284">
        <v>2.5477963891960398</v>
      </c>
      <c r="BF284">
        <v>1.11625592814639</v>
      </c>
      <c r="BG284">
        <v>7.2567396568956601</v>
      </c>
      <c r="BH284">
        <v>7306.5483956448397</v>
      </c>
      <c r="BI284">
        <v>0</v>
      </c>
      <c r="BJ284">
        <v>61195.069611139101</v>
      </c>
      <c r="BK284">
        <v>92</v>
      </c>
      <c r="BL284">
        <v>335</v>
      </c>
      <c r="BM284">
        <v>1.9096591913147001</v>
      </c>
      <c r="BN284">
        <v>4.8460869999999998</v>
      </c>
      <c r="BO284" s="9" t="str">
        <f>_xlfn.XLOOKUP(A284,Thermal!A:A,Thermal!B:B)</f>
        <v>GT LM6000</v>
      </c>
      <c r="BP284" s="9" t="str">
        <f>_xlfn.XLOOKUP(A284,Thermal!A:A,Thermal!C:C)</f>
        <v>GT LM</v>
      </c>
    </row>
    <row r="285" spans="1:68" x14ac:dyDescent="0.3">
      <c r="A285" t="s">
        <v>3796</v>
      </c>
      <c r="B285" t="s">
        <v>138</v>
      </c>
      <c r="C285" t="s">
        <v>139</v>
      </c>
      <c r="D285" t="s">
        <v>87</v>
      </c>
      <c r="E285" t="s">
        <v>81</v>
      </c>
      <c r="F285" t="s">
        <v>161</v>
      </c>
      <c r="G285">
        <v>14.800000190734901</v>
      </c>
      <c r="H285">
        <v>14.800000190734901</v>
      </c>
      <c r="I285" t="s">
        <v>200</v>
      </c>
      <c r="J285" s="1">
        <v>32721</v>
      </c>
      <c r="K285" s="1">
        <v>55519</v>
      </c>
      <c r="L285">
        <v>76.872299041604194</v>
      </c>
      <c r="M285">
        <v>-35.849568209237297</v>
      </c>
      <c r="N285">
        <v>1.11086059295023</v>
      </c>
      <c r="O285">
        <v>13.6531154407519</v>
      </c>
      <c r="P285">
        <v>13.9137970888062</v>
      </c>
      <c r="Q285">
        <v>67818.303592681899</v>
      </c>
      <c r="R285">
        <v>0</v>
      </c>
      <c r="S285">
        <v>0</v>
      </c>
      <c r="T285">
        <v>0.52309563370164602</v>
      </c>
      <c r="U285">
        <v>4.83318686724472</v>
      </c>
      <c r="V285">
        <v>5.2133495500946001</v>
      </c>
      <c r="W285">
        <v>0.38016267649841301</v>
      </c>
      <c r="X285">
        <v>8592</v>
      </c>
      <c r="Y285">
        <v>615</v>
      </c>
      <c r="Z285">
        <v>5170</v>
      </c>
      <c r="AA285">
        <v>0</v>
      </c>
      <c r="AB285">
        <v>0</v>
      </c>
      <c r="AC285" s="2">
        <v>3.0518235808249802E-2</v>
      </c>
      <c r="AD285">
        <v>4.4169981113586401</v>
      </c>
      <c r="AE285">
        <v>0</v>
      </c>
      <c r="AF285">
        <v>54.489169876015197</v>
      </c>
      <c r="AG285">
        <v>-32.542573178784998</v>
      </c>
      <c r="AH285">
        <v>0.34119075328035697</v>
      </c>
      <c r="AI285">
        <v>-25.6173992156982</v>
      </c>
      <c r="AJ285">
        <v>2006.85241699219</v>
      </c>
      <c r="AK285">
        <v>70.949713467529406</v>
      </c>
      <c r="AL285">
        <v>0.820214851096153</v>
      </c>
      <c r="AM285">
        <v>0</v>
      </c>
      <c r="AN285">
        <v>67818.303592681899</v>
      </c>
      <c r="AO285">
        <v>0</v>
      </c>
      <c r="AP285">
        <v>0.24606446877971799</v>
      </c>
      <c r="AQ285">
        <v>32.808592666476997</v>
      </c>
      <c r="AR285">
        <v>47982.566729736303</v>
      </c>
      <c r="AS285">
        <v>0</v>
      </c>
      <c r="AT285">
        <v>0</v>
      </c>
      <c r="AU285">
        <v>0</v>
      </c>
      <c r="AV285">
        <v>989.06603103876103</v>
      </c>
      <c r="AW285">
        <v>1246.6883868724101</v>
      </c>
      <c r="AX285">
        <v>2176.1426618844298</v>
      </c>
      <c r="AY285">
        <v>1527.8758829384999</v>
      </c>
      <c r="AZ285">
        <v>3830.7033446431201</v>
      </c>
      <c r="BA285">
        <v>1.0826006868198501</v>
      </c>
      <c r="BB285" s="2">
        <v>6.5843310353271595E-2</v>
      </c>
      <c r="BC285">
        <v>12.0842558571936</v>
      </c>
      <c r="BD285">
        <v>5.16794962473507</v>
      </c>
      <c r="BE285">
        <v>6.9163064769688898</v>
      </c>
      <c r="BF285">
        <v>0.71258263695992896</v>
      </c>
      <c r="BG285">
        <v>0.87666917558158097</v>
      </c>
      <c r="BH285">
        <v>806.04503894280799</v>
      </c>
      <c r="BI285">
        <v>99.906600344820603</v>
      </c>
      <c r="BJ285">
        <v>2238.9047286877399</v>
      </c>
      <c r="BK285">
        <v>9</v>
      </c>
      <c r="BL285">
        <v>335</v>
      </c>
      <c r="BM285">
        <v>0.76329701513671899</v>
      </c>
      <c r="BN285">
        <v>5.2164960000000002</v>
      </c>
      <c r="BO285" s="9" t="str">
        <f>_xlfn.XLOOKUP(A285,Thermal!A:A,Thermal!B:B)</f>
        <v>GT MS 5001 M</v>
      </c>
      <c r="BP285" s="9" t="str">
        <f>_xlfn.XLOOKUP(A285,Thermal!A:A,Thermal!C:C)</f>
        <v>GT E</v>
      </c>
    </row>
    <row r="286" spans="1:68" x14ac:dyDescent="0.3">
      <c r="A286" t="s">
        <v>4056</v>
      </c>
      <c r="B286" t="s">
        <v>110</v>
      </c>
      <c r="C286" t="s">
        <v>111</v>
      </c>
      <c r="D286" t="s">
        <v>87</v>
      </c>
      <c r="E286" t="s">
        <v>81</v>
      </c>
      <c r="F286" t="s">
        <v>161</v>
      </c>
      <c r="G286">
        <v>48.700000762939503</v>
      </c>
      <c r="H286">
        <v>19.877550125122099</v>
      </c>
      <c r="I286" t="s">
        <v>200</v>
      </c>
      <c r="J286" s="1">
        <v>39600</v>
      </c>
      <c r="K286" s="1">
        <v>55153</v>
      </c>
      <c r="L286">
        <v>65.849546146053896</v>
      </c>
      <c r="M286">
        <v>-37.833554368833397</v>
      </c>
      <c r="N286">
        <v>-12.2694620957138</v>
      </c>
      <c r="O286">
        <v>45.514019404616299</v>
      </c>
      <c r="P286">
        <v>45.447958769387803</v>
      </c>
      <c r="Q286">
        <v>187718.44565772999</v>
      </c>
      <c r="R286">
        <v>0</v>
      </c>
      <c r="S286">
        <v>0</v>
      </c>
      <c r="T286">
        <v>0.44002147786858498</v>
      </c>
      <c r="U286">
        <v>11.631275859911</v>
      </c>
      <c r="V286">
        <v>12.361174994933601</v>
      </c>
      <c r="W286">
        <v>0.72989913317871102</v>
      </c>
      <c r="X286">
        <v>8592</v>
      </c>
      <c r="Y286">
        <v>578</v>
      </c>
      <c r="Z286">
        <v>5261</v>
      </c>
      <c r="AA286">
        <v>0</v>
      </c>
      <c r="AB286">
        <v>0</v>
      </c>
      <c r="AC286" s="2">
        <v>8.4473298308200606E-2</v>
      </c>
      <c r="AD286">
        <v>10.947637407409699</v>
      </c>
      <c r="AE286">
        <v>0</v>
      </c>
      <c r="AF286">
        <v>42.485075466117699</v>
      </c>
      <c r="AG286">
        <v>-34.683433386610297</v>
      </c>
      <c r="AH286">
        <v>-9.5220435027824095</v>
      </c>
      <c r="AI286">
        <v>-35.327358245849602</v>
      </c>
      <c r="AJ286">
        <v>1795.6767578125</v>
      </c>
      <c r="AK286">
        <v>61.686111697824799</v>
      </c>
      <c r="AL286">
        <v>2.02853283371735</v>
      </c>
      <c r="AM286">
        <v>0</v>
      </c>
      <c r="AN286">
        <v>187718.44565772999</v>
      </c>
      <c r="AO286">
        <v>0</v>
      </c>
      <c r="AP286">
        <v>0.60855986013822305</v>
      </c>
      <c r="AQ286">
        <v>81.141310030221902</v>
      </c>
      <c r="AR286">
        <v>118669.167916016</v>
      </c>
      <c r="AS286">
        <v>0</v>
      </c>
      <c r="AT286">
        <v>0</v>
      </c>
      <c r="AU286">
        <v>0</v>
      </c>
      <c r="AV286">
        <v>1990.2841122150401</v>
      </c>
      <c r="AW286">
        <v>1494.3629145622299</v>
      </c>
      <c r="AX286">
        <v>1759.7617185115801</v>
      </c>
      <c r="AY286">
        <v>1303.6019006967499</v>
      </c>
      <c r="AZ286">
        <v>47873.672203585498</v>
      </c>
      <c r="BA286">
        <v>0.94840798569316798</v>
      </c>
      <c r="BB286" s="2">
        <v>1.64642590621361E-3</v>
      </c>
      <c r="BC286">
        <v>11.996222378585299</v>
      </c>
      <c r="BD286">
        <v>5.16794962473507</v>
      </c>
      <c r="BE286">
        <v>6.8282741772739497</v>
      </c>
      <c r="BF286">
        <v>198.39620962034701</v>
      </c>
      <c r="BG286">
        <v>0.98714935537266402</v>
      </c>
      <c r="BH286">
        <v>27306.8010862419</v>
      </c>
      <c r="BI286">
        <v>0.90304907988209304</v>
      </c>
      <c r="BJ286">
        <v>421178.02559445199</v>
      </c>
      <c r="BK286">
        <v>94</v>
      </c>
      <c r="BL286">
        <v>335</v>
      </c>
      <c r="BM286">
        <v>1.6656464407959</v>
      </c>
      <c r="BN286">
        <v>12.80986</v>
      </c>
      <c r="BO286" s="9" t="str">
        <f>_xlfn.XLOOKUP(A286,Thermal!A:A,Thermal!B:B)</f>
        <v>GT LM6000</v>
      </c>
      <c r="BP286" s="9" t="str">
        <f>_xlfn.XLOOKUP(A286,Thermal!A:A,Thermal!C:C)</f>
        <v>GT LM</v>
      </c>
    </row>
    <row r="287" spans="1:68" x14ac:dyDescent="0.3">
      <c r="A287" t="s">
        <v>702</v>
      </c>
      <c r="B287" t="s">
        <v>96</v>
      </c>
      <c r="C287" t="s">
        <v>97</v>
      </c>
      <c r="D287" t="s">
        <v>90</v>
      </c>
      <c r="E287" t="s">
        <v>81</v>
      </c>
      <c r="F287" t="s">
        <v>161</v>
      </c>
      <c r="G287">
        <v>48</v>
      </c>
      <c r="H287">
        <v>21.551019668579102</v>
      </c>
      <c r="I287" t="s">
        <v>210</v>
      </c>
      <c r="J287" s="1">
        <v>40754</v>
      </c>
      <c r="K287" s="1">
        <v>55153</v>
      </c>
      <c r="L287">
        <v>135.278015889497</v>
      </c>
      <c r="M287">
        <v>-15.622014585482299</v>
      </c>
      <c r="N287">
        <v>-5.9329589019828397</v>
      </c>
      <c r="O287">
        <v>44.514018691588802</v>
      </c>
      <c r="P287">
        <v>45.2847682119205</v>
      </c>
      <c r="Q287">
        <v>62795.606122970603</v>
      </c>
      <c r="R287">
        <v>0</v>
      </c>
      <c r="S287">
        <v>0</v>
      </c>
      <c r="T287">
        <v>0.149342670573681</v>
      </c>
      <c r="U287">
        <v>10.1231310431194</v>
      </c>
      <c r="V287">
        <v>8.4948660152587898</v>
      </c>
      <c r="W287">
        <v>-1.62826501599121</v>
      </c>
      <c r="X287">
        <v>8592</v>
      </c>
      <c r="Y287">
        <v>578</v>
      </c>
      <c r="Z287">
        <v>2412</v>
      </c>
      <c r="AA287">
        <v>0</v>
      </c>
      <c r="AB287">
        <v>0</v>
      </c>
      <c r="AC287" s="2">
        <v>2.8258022006754899E-2</v>
      </c>
      <c r="AD287">
        <v>4.9687650782470696</v>
      </c>
      <c r="AE287">
        <v>0</v>
      </c>
      <c r="AF287">
        <v>70.267371613875099</v>
      </c>
      <c r="AG287">
        <v>-12.025154112967799</v>
      </c>
      <c r="AH287">
        <v>-4.39802658996659</v>
      </c>
      <c r="AI287">
        <v>-28.0729579925537</v>
      </c>
      <c r="AJ287">
        <v>1967.65942382813</v>
      </c>
      <c r="AK287">
        <v>71.748611646357105</v>
      </c>
      <c r="AL287">
        <v>0.71009214208984395</v>
      </c>
      <c r="AM287">
        <v>0</v>
      </c>
      <c r="AN287">
        <v>62795.606122970603</v>
      </c>
      <c r="AO287">
        <v>0</v>
      </c>
      <c r="AP287">
        <v>0.213027651829645</v>
      </c>
      <c r="AQ287">
        <v>28.403685126304602</v>
      </c>
      <c r="AR287">
        <v>41540.390587890601</v>
      </c>
      <c r="AS287">
        <v>0</v>
      </c>
      <c r="AT287">
        <v>0</v>
      </c>
      <c r="AU287">
        <v>4555.5684138488796</v>
      </c>
      <c r="AV287" s="2">
        <v>3.5762786865234401E-7</v>
      </c>
      <c r="AW287">
        <v>2202.16638851166</v>
      </c>
      <c r="AX287">
        <v>0</v>
      </c>
      <c r="AY287">
        <v>1243.10207343102</v>
      </c>
      <c r="AZ287">
        <v>51737.291653752298</v>
      </c>
      <c r="BA287">
        <v>0.15865582111832299</v>
      </c>
      <c r="BB287" s="2">
        <v>1.0077528424561301E-4</v>
      </c>
      <c r="BC287">
        <v>4.7625885636110299</v>
      </c>
      <c r="BD287">
        <v>4.7625885586894903</v>
      </c>
      <c r="BE287">
        <v>4.7625901408658802</v>
      </c>
      <c r="BF287" s="2">
        <v>1.2037754126836799E-10</v>
      </c>
      <c r="BG287">
        <v>0.17340914113447101</v>
      </c>
      <c r="BH287">
        <v>0</v>
      </c>
      <c r="BI287">
        <v>12559.3381216371</v>
      </c>
      <c r="BJ287">
        <v>156827.65270576</v>
      </c>
      <c r="BK287">
        <v>4</v>
      </c>
      <c r="BL287">
        <v>334</v>
      </c>
      <c r="BM287">
        <v>2.7867793968505898</v>
      </c>
      <c r="BN287">
        <v>8.6642530000000004</v>
      </c>
      <c r="BO287" s="9" t="str">
        <f>_xlfn.XLOOKUP(A287,Thermal!A:A,Thermal!B:B)</f>
        <v>GT LM6000 PC Sprint</v>
      </c>
      <c r="BP287" s="9" t="str">
        <f>_xlfn.XLOOKUP(A287,Thermal!A:A,Thermal!C:C)</f>
        <v>GT LM</v>
      </c>
    </row>
    <row r="288" spans="1:68" x14ac:dyDescent="0.3">
      <c r="A288" t="s">
        <v>3139</v>
      </c>
      <c r="B288" t="s">
        <v>396</v>
      </c>
      <c r="C288" t="s">
        <v>397</v>
      </c>
      <c r="D288" t="s">
        <v>90</v>
      </c>
      <c r="E288" t="s">
        <v>81</v>
      </c>
      <c r="F288" t="s">
        <v>161</v>
      </c>
      <c r="G288">
        <v>33.599998474121101</v>
      </c>
      <c r="H288">
        <v>4.375</v>
      </c>
      <c r="I288" t="s">
        <v>190</v>
      </c>
      <c r="J288" s="1">
        <v>44456</v>
      </c>
      <c r="K288" s="1">
        <v>55518</v>
      </c>
      <c r="L288">
        <v>168.71585781548799</v>
      </c>
      <c r="M288">
        <v>-2.4954761826074701</v>
      </c>
      <c r="N288">
        <v>5.2722043545600501</v>
      </c>
      <c r="O288">
        <v>31.5523350157099</v>
      </c>
      <c r="P288">
        <v>31.133773420556999</v>
      </c>
      <c r="Q288">
        <v>53163.6369924545</v>
      </c>
      <c r="R288">
        <v>0</v>
      </c>
      <c r="S288">
        <v>0</v>
      </c>
      <c r="T288">
        <v>0.18062228000175901</v>
      </c>
      <c r="U288">
        <v>9.9035939154357902</v>
      </c>
      <c r="V288">
        <v>8.9695498467407209</v>
      </c>
      <c r="W288">
        <v>-0.93404407812500001</v>
      </c>
      <c r="X288">
        <v>8592</v>
      </c>
      <c r="Y288">
        <v>579</v>
      </c>
      <c r="Z288">
        <v>2385</v>
      </c>
      <c r="AA288">
        <v>0</v>
      </c>
      <c r="AB288">
        <v>0</v>
      </c>
      <c r="AC288" s="2">
        <v>2.3923636012844599E-2</v>
      </c>
      <c r="AD288">
        <v>5.2802740495605498</v>
      </c>
      <c r="AE288">
        <v>0</v>
      </c>
      <c r="AF288">
        <v>107.03504632574</v>
      </c>
      <c r="AG288">
        <v>16.021594983500101</v>
      </c>
      <c r="AH288">
        <v>4.3228989905854602</v>
      </c>
      <c r="AI288">
        <v>-12.1011142730713</v>
      </c>
      <c r="AJ288">
        <v>1855.06433105469</v>
      </c>
      <c r="AK288">
        <v>65.612509741679105</v>
      </c>
      <c r="AL288">
        <v>0.65445615655517597</v>
      </c>
      <c r="AM288">
        <v>0</v>
      </c>
      <c r="AN288">
        <v>53163.636990547202</v>
      </c>
      <c r="AO288">
        <v>0</v>
      </c>
      <c r="AP288">
        <v>0.19633685310929999</v>
      </c>
      <c r="AQ288">
        <v>26.1782456979752</v>
      </c>
      <c r="AR288">
        <v>38285.684175781302</v>
      </c>
      <c r="AS288">
        <v>0</v>
      </c>
      <c r="AT288">
        <v>0</v>
      </c>
      <c r="AU288">
        <v>4198.6376455078098</v>
      </c>
      <c r="AV288">
        <v>0</v>
      </c>
      <c r="AW288">
        <v>0</v>
      </c>
      <c r="AX288">
        <v>66.921957969665499</v>
      </c>
      <c r="AY288">
        <v>131.040000915527</v>
      </c>
      <c r="AZ288">
        <v>844.12321352958702</v>
      </c>
      <c r="BA288">
        <v>0.35210357919160901</v>
      </c>
      <c r="BB288" s="2">
        <v>5.07447770725429E-2</v>
      </c>
      <c r="BC288">
        <v>0.86997694693909799</v>
      </c>
      <c r="BD288" s="2">
        <v>3.1824214840017198E-2</v>
      </c>
      <c r="BE288">
        <v>0.83815227283531801</v>
      </c>
      <c r="BF288">
        <v>0</v>
      </c>
      <c r="BG288">
        <v>0</v>
      </c>
      <c r="BH288">
        <v>998.59556804876797</v>
      </c>
      <c r="BI288">
        <v>1097.74223291874</v>
      </c>
      <c r="BJ288">
        <v>7165.1484826714704</v>
      </c>
      <c r="BK288">
        <v>20</v>
      </c>
      <c r="BL288">
        <v>334</v>
      </c>
      <c r="BM288">
        <v>1.97680850744629</v>
      </c>
      <c r="BN288">
        <v>8.9788110000000003</v>
      </c>
      <c r="BO288" s="9" t="str">
        <f>_xlfn.XLOOKUP(A288,Thermal!A:A,Thermal!B:B)</f>
        <v>GT TM2500 G4</v>
      </c>
      <c r="BP288" s="9" t="str">
        <f>_xlfn.XLOOKUP(A288,Thermal!A:A,Thermal!C:C)</f>
        <v>GT LM2500</v>
      </c>
    </row>
    <row r="289" spans="1:68" x14ac:dyDescent="0.3">
      <c r="A289" t="s">
        <v>3798</v>
      </c>
      <c r="B289" t="s">
        <v>138</v>
      </c>
      <c r="C289" t="s">
        <v>139</v>
      </c>
      <c r="D289" t="s">
        <v>87</v>
      </c>
      <c r="E289" t="s">
        <v>81</v>
      </c>
      <c r="F289" t="s">
        <v>161</v>
      </c>
      <c r="G289">
        <v>14.800000190734901</v>
      </c>
      <c r="H289">
        <v>14.800000190734901</v>
      </c>
      <c r="I289" t="s">
        <v>200</v>
      </c>
      <c r="J289" s="1">
        <v>32721</v>
      </c>
      <c r="K289" s="1">
        <v>55520</v>
      </c>
      <c r="L289">
        <v>78.920459632548898</v>
      </c>
      <c r="M289">
        <v>-35.7762000107451</v>
      </c>
      <c r="N289">
        <v>1.2678935159670699</v>
      </c>
      <c r="O289">
        <v>13.7424456599717</v>
      </c>
      <c r="P289">
        <v>13.795364416198201</v>
      </c>
      <c r="Q289">
        <v>68244.8599271774</v>
      </c>
      <c r="R289">
        <v>0</v>
      </c>
      <c r="S289">
        <v>0</v>
      </c>
      <c r="T289">
        <v>0.52638574484100098</v>
      </c>
      <c r="U289">
        <v>4.8825434475822496</v>
      </c>
      <c r="V289">
        <v>5.3859163546180699</v>
      </c>
      <c r="W289">
        <v>0.50337289949798603</v>
      </c>
      <c r="X289">
        <v>8592</v>
      </c>
      <c r="Y289">
        <v>613</v>
      </c>
      <c r="Z289">
        <v>5197</v>
      </c>
      <c r="AA289">
        <v>0</v>
      </c>
      <c r="AB289">
        <v>0</v>
      </c>
      <c r="AC289" s="2">
        <v>3.0710186153687799E-2</v>
      </c>
      <c r="AD289">
        <v>4.46817424429321</v>
      </c>
      <c r="AE289">
        <v>0</v>
      </c>
      <c r="AF289">
        <v>54.489169876015197</v>
      </c>
      <c r="AG289">
        <v>-32.542573178784998</v>
      </c>
      <c r="AH289">
        <v>0.34119075328035697</v>
      </c>
      <c r="AI289">
        <v>-25.6173992156982</v>
      </c>
      <c r="AJ289">
        <v>2006.85241699219</v>
      </c>
      <c r="AK289">
        <v>70.949713467529406</v>
      </c>
      <c r="AL289">
        <v>0.829534509679556</v>
      </c>
      <c r="AM289">
        <v>0</v>
      </c>
      <c r="AN289">
        <v>68244.8599271774</v>
      </c>
      <c r="AO289">
        <v>0</v>
      </c>
      <c r="AP289">
        <v>0.24886036653141499</v>
      </c>
      <c r="AQ289">
        <v>33.181378992766099</v>
      </c>
      <c r="AR289">
        <v>48527.766725128196</v>
      </c>
      <c r="AS289">
        <v>0</v>
      </c>
      <c r="AT289">
        <v>0</v>
      </c>
      <c r="AU289">
        <v>0</v>
      </c>
      <c r="AV289">
        <v>1160.4329080283601</v>
      </c>
      <c r="AW289">
        <v>1197.9446085393399</v>
      </c>
      <c r="AX289">
        <v>2679.2944319173698</v>
      </c>
      <c r="AY289">
        <v>1549.4400674998799</v>
      </c>
      <c r="AZ289">
        <v>3234.3263091445001</v>
      </c>
      <c r="BA289">
        <v>1.0826006868198501</v>
      </c>
      <c r="BB289" s="2">
        <v>6.5843310353271595E-2</v>
      </c>
      <c r="BC289">
        <v>12.0842558571936</v>
      </c>
      <c r="BD289">
        <v>5.16794962473507</v>
      </c>
      <c r="BE289">
        <v>6.9163064769688898</v>
      </c>
      <c r="BF289">
        <v>0.83626239984338702</v>
      </c>
      <c r="BG289">
        <v>0.84437780579945498</v>
      </c>
      <c r="BH289">
        <v>1546.55255993487</v>
      </c>
      <c r="BI289">
        <v>135.488948694063</v>
      </c>
      <c r="BJ289">
        <v>2170.9077932096002</v>
      </c>
      <c r="BK289">
        <v>4</v>
      </c>
      <c r="BL289">
        <v>333</v>
      </c>
      <c r="BM289">
        <v>0.76496722338867196</v>
      </c>
      <c r="BN289">
        <v>5.3897709999999996</v>
      </c>
      <c r="BO289" s="9" t="str">
        <f>_xlfn.XLOOKUP(A289,Thermal!A:A,Thermal!B:B)</f>
        <v>GT MS 5001 M</v>
      </c>
      <c r="BP289" s="9" t="str">
        <f>_xlfn.XLOOKUP(A289,Thermal!A:A,Thermal!C:C)</f>
        <v>GT E</v>
      </c>
    </row>
    <row r="290" spans="1:68" x14ac:dyDescent="0.3">
      <c r="A290" t="s">
        <v>4057</v>
      </c>
      <c r="B290" t="s">
        <v>110</v>
      </c>
      <c r="C290" t="s">
        <v>111</v>
      </c>
      <c r="D290" t="s">
        <v>87</v>
      </c>
      <c r="E290" t="s">
        <v>81</v>
      </c>
      <c r="F290" t="s">
        <v>161</v>
      </c>
      <c r="G290">
        <v>48.700000762939503</v>
      </c>
      <c r="H290">
        <v>19.877550125122099</v>
      </c>
      <c r="I290" t="s">
        <v>200</v>
      </c>
      <c r="J290" s="1">
        <v>39600</v>
      </c>
      <c r="K290" s="1">
        <v>55153</v>
      </c>
      <c r="L290">
        <v>65.689817217737698</v>
      </c>
      <c r="M290">
        <v>-37.723079535327201</v>
      </c>
      <c r="N290">
        <v>-12.1267680982249</v>
      </c>
      <c r="O290">
        <v>45.741589501639403</v>
      </c>
      <c r="P290">
        <v>45.1254422080438</v>
      </c>
      <c r="Q290">
        <v>194255.80245208699</v>
      </c>
      <c r="R290">
        <v>0</v>
      </c>
      <c r="S290">
        <v>0</v>
      </c>
      <c r="T290">
        <v>0.455345370989095</v>
      </c>
      <c r="U290">
        <v>11.921334976308801</v>
      </c>
      <c r="V290">
        <v>12.760628695510899</v>
      </c>
      <c r="W290">
        <v>0.83929372210693398</v>
      </c>
      <c r="X290">
        <v>8592</v>
      </c>
      <c r="Y290">
        <v>578</v>
      </c>
      <c r="Z290">
        <v>5327</v>
      </c>
      <c r="AA290">
        <v>0</v>
      </c>
      <c r="AB290">
        <v>0</v>
      </c>
      <c r="AC290" s="2">
        <v>8.7415108787730095E-2</v>
      </c>
      <c r="AD290">
        <v>11.2371831199341</v>
      </c>
      <c r="AE290">
        <v>0</v>
      </c>
      <c r="AF290">
        <v>42.4796580409323</v>
      </c>
      <c r="AG290">
        <v>-34.684057634925999</v>
      </c>
      <c r="AH290">
        <v>-9.52683665906555</v>
      </c>
      <c r="AI290">
        <v>-35.327842712402301</v>
      </c>
      <c r="AJ290">
        <v>1795.6767578125</v>
      </c>
      <c r="AK290">
        <v>61.683109522672297</v>
      </c>
      <c r="AL290">
        <v>2.0813582029190099</v>
      </c>
      <c r="AM290">
        <v>0</v>
      </c>
      <c r="AN290">
        <v>194255.80245208699</v>
      </c>
      <c r="AO290">
        <v>0</v>
      </c>
      <c r="AP290">
        <v>0.62440750202722906</v>
      </c>
      <c r="AQ290">
        <v>83.254325387001003</v>
      </c>
      <c r="AR290">
        <v>121759.45492627</v>
      </c>
      <c r="AS290">
        <v>0</v>
      </c>
      <c r="AT290">
        <v>0</v>
      </c>
      <c r="AU290">
        <v>0</v>
      </c>
      <c r="AV290">
        <v>2404.6848757266998</v>
      </c>
      <c r="AW290">
        <v>1672.2169526815401</v>
      </c>
      <c r="AX290">
        <v>1250.4311177730599</v>
      </c>
      <c r="AY290">
        <v>1551.7786905765499</v>
      </c>
      <c r="AZ290">
        <v>44433.620049182296</v>
      </c>
      <c r="BA290">
        <v>0.94840798569316798</v>
      </c>
      <c r="BB290" s="2">
        <v>1.64642590621361E-3</v>
      </c>
      <c r="BC290">
        <v>11.996222378585299</v>
      </c>
      <c r="BD290">
        <v>5.16794962473507</v>
      </c>
      <c r="BE290">
        <v>6.8282741772739497</v>
      </c>
      <c r="BF290">
        <v>1111.6250020269699</v>
      </c>
      <c r="BG290">
        <v>1.2003423374764299</v>
      </c>
      <c r="BH290">
        <v>19311.5731099779</v>
      </c>
      <c r="BI290">
        <v>1.10821668576298</v>
      </c>
      <c r="BJ290">
        <v>393130.70763667498</v>
      </c>
      <c r="BK290">
        <v>123</v>
      </c>
      <c r="BL290">
        <v>333</v>
      </c>
      <c r="BM290">
        <v>1.6054183386230501</v>
      </c>
      <c r="BN290">
        <v>13.17418</v>
      </c>
      <c r="BO290" s="9" t="str">
        <f>_xlfn.XLOOKUP(A290,Thermal!A:A,Thermal!B:B)</f>
        <v>GT LM6000</v>
      </c>
      <c r="BP290" s="9" t="str">
        <f>_xlfn.XLOOKUP(A290,Thermal!A:A,Thermal!C:C)</f>
        <v>GT LM</v>
      </c>
    </row>
    <row r="291" spans="1:68" x14ac:dyDescent="0.3">
      <c r="A291" t="s">
        <v>1483</v>
      </c>
      <c r="B291" t="s">
        <v>420</v>
      </c>
      <c r="C291" t="s">
        <v>421</v>
      </c>
      <c r="D291" t="s">
        <v>237</v>
      </c>
      <c r="E291" t="s">
        <v>81</v>
      </c>
      <c r="F291" t="s">
        <v>161</v>
      </c>
      <c r="G291">
        <v>81.099998474121094</v>
      </c>
      <c r="H291">
        <v>71.885002136230497</v>
      </c>
      <c r="I291" t="s">
        <v>475</v>
      </c>
      <c r="J291" s="1">
        <v>29891</v>
      </c>
      <c r="K291" s="1">
        <v>55153</v>
      </c>
      <c r="L291">
        <v>153.735356177467</v>
      </c>
      <c r="M291">
        <v>25.491215476859701</v>
      </c>
      <c r="N291">
        <v>10.6772803617263</v>
      </c>
      <c r="O291">
        <v>76.094410562069598</v>
      </c>
      <c r="P291">
        <v>74.364043854719796</v>
      </c>
      <c r="Q291">
        <v>326278.93629074103</v>
      </c>
      <c r="R291">
        <v>0</v>
      </c>
      <c r="S291">
        <v>0</v>
      </c>
      <c r="T291">
        <v>0.459265778239207</v>
      </c>
      <c r="U291">
        <v>45.098486564311997</v>
      </c>
      <c r="V291">
        <v>50.160609665353803</v>
      </c>
      <c r="W291">
        <v>5.0621230867919902</v>
      </c>
      <c r="X291">
        <v>8592</v>
      </c>
      <c r="Y291">
        <v>618</v>
      </c>
      <c r="Z291">
        <v>4958</v>
      </c>
      <c r="AA291">
        <v>0</v>
      </c>
      <c r="AB291">
        <v>0</v>
      </c>
      <c r="AC291">
        <v>0.146825517441285</v>
      </c>
      <c r="AD291">
        <v>19.9287134563046</v>
      </c>
      <c r="AE291">
        <v>0</v>
      </c>
      <c r="AF291">
        <v>111.73732213407401</v>
      </c>
      <c r="AG291">
        <v>17.746145788592401</v>
      </c>
      <c r="AH291">
        <v>7.30062396225882</v>
      </c>
      <c r="AI291">
        <v>-35.864376068115199</v>
      </c>
      <c r="AJ291">
        <v>1667.59887695313</v>
      </c>
      <c r="AK291">
        <v>97.829061305188702</v>
      </c>
      <c r="AL291">
        <v>3.5762373823833502</v>
      </c>
      <c r="AM291">
        <v>0</v>
      </c>
      <c r="AN291">
        <v>326278.93629074103</v>
      </c>
      <c r="AO291">
        <v>0</v>
      </c>
      <c r="AP291">
        <v>1.07287128331675</v>
      </c>
      <c r="AQ291">
        <v>143.049497703783</v>
      </c>
      <c r="AR291">
        <v>209209.890350006</v>
      </c>
      <c r="AS291">
        <v>0</v>
      </c>
      <c r="AT291">
        <v>0</v>
      </c>
      <c r="AU291">
        <v>22943.2105730476</v>
      </c>
      <c r="AV291">
        <v>4042.5664712637699</v>
      </c>
      <c r="AW291">
        <v>71557.668252385207</v>
      </c>
      <c r="AX291">
        <v>3592.7320482432801</v>
      </c>
      <c r="AY291">
        <v>15647.499295711499</v>
      </c>
      <c r="AZ291">
        <v>56422.054024670302</v>
      </c>
      <c r="BA291">
        <v>10.199922411297701</v>
      </c>
      <c r="BB291">
        <v>8.7760624084148002</v>
      </c>
      <c r="BC291">
        <v>20.377378360865698</v>
      </c>
      <c r="BD291" s="2">
        <v>3.1824214840017198E-2</v>
      </c>
      <c r="BE291">
        <v>42.911845743382401</v>
      </c>
      <c r="BF291">
        <v>1.3160085051950301</v>
      </c>
      <c r="BG291">
        <v>24497.023766865601</v>
      </c>
      <c r="BH291">
        <v>63159.6448340024</v>
      </c>
      <c r="BI291">
        <v>5.5988541805541097</v>
      </c>
      <c r="BJ291">
        <v>1231175.5268107001</v>
      </c>
      <c r="BK291">
        <v>299</v>
      </c>
      <c r="BL291">
        <v>332</v>
      </c>
      <c r="BM291">
        <v>7.7110501599121104</v>
      </c>
      <c r="BN291">
        <v>51.47945</v>
      </c>
      <c r="BO291" s="9" t="str">
        <f>_xlfn.XLOOKUP(A291,Thermal!A:A,Thermal!B:B)</f>
        <v>GT E</v>
      </c>
      <c r="BP291" s="9" t="str">
        <f>_xlfn.XLOOKUP(A291,Thermal!A:A,Thermal!C:C)</f>
        <v>GT E</v>
      </c>
    </row>
    <row r="292" spans="1:68" x14ac:dyDescent="0.3">
      <c r="A292" t="s">
        <v>1620</v>
      </c>
      <c r="B292" t="s">
        <v>408</v>
      </c>
      <c r="C292" t="s">
        <v>409</v>
      </c>
      <c r="D292" t="s">
        <v>410</v>
      </c>
      <c r="E292" t="s">
        <v>81</v>
      </c>
      <c r="F292" t="s">
        <v>161</v>
      </c>
      <c r="G292">
        <v>23</v>
      </c>
      <c r="H292">
        <v>4.5</v>
      </c>
      <c r="I292" t="s">
        <v>411</v>
      </c>
      <c r="J292" s="1">
        <v>45297</v>
      </c>
      <c r="K292" s="1">
        <v>55153</v>
      </c>
      <c r="L292">
        <v>55.228785474656497</v>
      </c>
      <c r="M292">
        <v>-64.312376657213306</v>
      </c>
      <c r="N292">
        <v>-13.2624440425112</v>
      </c>
      <c r="O292">
        <v>21.257982866043601</v>
      </c>
      <c r="P292">
        <v>21.800496688741699</v>
      </c>
      <c r="Q292">
        <v>15012.109097480799</v>
      </c>
      <c r="R292">
        <v>0</v>
      </c>
      <c r="S292">
        <v>0</v>
      </c>
      <c r="T292" s="2">
        <v>7.4509177572991206E-2</v>
      </c>
      <c r="U292">
        <v>1.5176831777286499</v>
      </c>
      <c r="V292">
        <v>0.82910098008298905</v>
      </c>
      <c r="W292">
        <v>-0.68858219805908205</v>
      </c>
      <c r="X292">
        <v>8592</v>
      </c>
      <c r="Y292">
        <v>578</v>
      </c>
      <c r="Z292">
        <v>1763</v>
      </c>
      <c r="AA292">
        <v>0</v>
      </c>
      <c r="AB292">
        <v>0</v>
      </c>
      <c r="AC292" s="2">
        <v>3.0444347825546399E-2</v>
      </c>
      <c r="AD292">
        <v>1.24302588464355</v>
      </c>
      <c r="AE292">
        <v>0</v>
      </c>
      <c r="AF292">
        <v>28.447055806256898</v>
      </c>
      <c r="AG292">
        <v>-48.596826335575997</v>
      </c>
      <c r="AH292">
        <v>-9.6466701819490694</v>
      </c>
      <c r="AI292">
        <v>-275.08914184570301</v>
      </c>
      <c r="AJ292">
        <v>547.45959472656295</v>
      </c>
      <c r="AK292">
        <v>31.048034225870801</v>
      </c>
      <c r="AL292">
        <v>0.23129954547882101</v>
      </c>
      <c r="AM292">
        <v>0</v>
      </c>
      <c r="AN292">
        <v>15012.109097480799</v>
      </c>
      <c r="AO292">
        <v>0</v>
      </c>
      <c r="AP292" s="2">
        <v>6.9389867859892596E-2</v>
      </c>
      <c r="AQ292">
        <v>9.2519816588163408</v>
      </c>
      <c r="AR292">
        <v>13531.0230283203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1244.5186919718999</v>
      </c>
      <c r="AY292">
        <v>0</v>
      </c>
      <c r="AZ292">
        <v>20892.458087384701</v>
      </c>
      <c r="BA292">
        <v>4.6199143467781001</v>
      </c>
      <c r="BB292">
        <v>1.2515499431964401</v>
      </c>
      <c r="BC292">
        <v>2.5477983821774499</v>
      </c>
      <c r="BD292">
        <v>0</v>
      </c>
      <c r="BE292">
        <v>2.5477963891960398</v>
      </c>
      <c r="BF292">
        <v>0</v>
      </c>
      <c r="BG292">
        <v>0</v>
      </c>
      <c r="BH292">
        <v>7948.1382506435302</v>
      </c>
      <c r="BI292">
        <v>0</v>
      </c>
      <c r="BJ292">
        <v>190215.35765133001</v>
      </c>
      <c r="BK292">
        <v>5</v>
      </c>
      <c r="BL292">
        <v>332</v>
      </c>
      <c r="BM292">
        <v>0.64661860545349104</v>
      </c>
      <c r="BN292">
        <v>1.027264</v>
      </c>
      <c r="BO292" s="9" t="str">
        <f>_xlfn.XLOOKUP(A292,Thermal!A:A,Thermal!B:B)</f>
        <v>GT LM2500</v>
      </c>
      <c r="BP292" s="9" t="str">
        <f>_xlfn.XLOOKUP(A292,Thermal!A:A,Thermal!C:C)</f>
        <v>GT LM2500</v>
      </c>
    </row>
    <row r="293" spans="1:68" x14ac:dyDescent="0.3">
      <c r="A293" t="s">
        <v>3944</v>
      </c>
      <c r="B293" t="s">
        <v>420</v>
      </c>
      <c r="C293" t="s">
        <v>421</v>
      </c>
      <c r="D293" t="s">
        <v>237</v>
      </c>
      <c r="E293" t="s">
        <v>81</v>
      </c>
      <c r="F293" t="s">
        <v>161</v>
      </c>
      <c r="G293">
        <v>81.800003051757798</v>
      </c>
      <c r="H293">
        <v>37.2299995422363</v>
      </c>
      <c r="I293" t="s">
        <v>475</v>
      </c>
      <c r="J293" s="1">
        <v>29860</v>
      </c>
      <c r="K293" s="1">
        <v>55153</v>
      </c>
      <c r="L293">
        <v>152.27914825976501</v>
      </c>
      <c r="M293">
        <v>27.8390863152337</v>
      </c>
      <c r="N293">
        <v>9.5475191506281707</v>
      </c>
      <c r="O293">
        <v>69.174039987760196</v>
      </c>
      <c r="P293">
        <v>75.525058005292905</v>
      </c>
      <c r="Q293">
        <v>268143.69100189197</v>
      </c>
      <c r="R293">
        <v>0</v>
      </c>
      <c r="S293">
        <v>0</v>
      </c>
      <c r="T293">
        <v>0.37420549200876002</v>
      </c>
      <c r="U293">
        <v>38.944439412830398</v>
      </c>
      <c r="V293">
        <v>40.832693965341598</v>
      </c>
      <c r="W293">
        <v>1.8882545627441401</v>
      </c>
      <c r="X293">
        <v>8592</v>
      </c>
      <c r="Y293">
        <v>616</v>
      </c>
      <c r="Z293">
        <v>4757</v>
      </c>
      <c r="AA293">
        <v>0</v>
      </c>
      <c r="AB293">
        <v>0</v>
      </c>
      <c r="AC293">
        <v>0.150160467600365</v>
      </c>
      <c r="AD293">
        <v>17.081475599853501</v>
      </c>
      <c r="AE293">
        <v>0</v>
      </c>
      <c r="AF293">
        <v>109.704509793517</v>
      </c>
      <c r="AG293">
        <v>16.871950920933099</v>
      </c>
      <c r="AH293">
        <v>6.1420064380376198</v>
      </c>
      <c r="AI293">
        <v>-35.341732025146499</v>
      </c>
      <c r="AJ293">
        <v>1343.44116210938</v>
      </c>
      <c r="AK293">
        <v>92.209403105366306</v>
      </c>
      <c r="AL293">
        <v>3.0653985282468801</v>
      </c>
      <c r="AM293">
        <v>0</v>
      </c>
      <c r="AN293">
        <v>268143.69100189197</v>
      </c>
      <c r="AO293">
        <v>0</v>
      </c>
      <c r="AP293">
        <v>0.91961961705889606</v>
      </c>
      <c r="AQ293">
        <v>122.615937158167</v>
      </c>
      <c r="AR293">
        <v>179325.818270813</v>
      </c>
      <c r="AS293">
        <v>0</v>
      </c>
      <c r="AT293">
        <v>0</v>
      </c>
      <c r="AU293">
        <v>19665.944362480201</v>
      </c>
      <c r="AV293">
        <v>10132.7732234001</v>
      </c>
      <c r="AW293">
        <v>24450.535177707701</v>
      </c>
      <c r="AX293">
        <v>4733.9801336853998</v>
      </c>
      <c r="AY293">
        <v>8328.0687692537904</v>
      </c>
      <c r="AZ293">
        <v>84304.486466452494</v>
      </c>
      <c r="BA293">
        <v>10.199922411297701</v>
      </c>
      <c r="BB293">
        <v>8.7760624084148002</v>
      </c>
      <c r="BC293">
        <v>20.377378360865698</v>
      </c>
      <c r="BD293" s="2">
        <v>3.1824214840017198E-2</v>
      </c>
      <c r="BE293">
        <v>42.911845743382401</v>
      </c>
      <c r="BF293">
        <v>19024.659911942701</v>
      </c>
      <c r="BG293">
        <v>3041.62978985159</v>
      </c>
      <c r="BH293">
        <v>115348.297449413</v>
      </c>
      <c r="BI293">
        <v>3.6753342147776502</v>
      </c>
      <c r="BJ293">
        <v>3880511.5594788999</v>
      </c>
      <c r="BK293">
        <v>2379</v>
      </c>
      <c r="BL293">
        <v>332</v>
      </c>
      <c r="BM293">
        <v>7.4062264941406202</v>
      </c>
      <c r="BN293">
        <v>44.850619999999999</v>
      </c>
      <c r="BO293" s="9" t="str">
        <f>_xlfn.XLOOKUP(A293,Thermal!A:A,Thermal!B:B)</f>
        <v>GT E</v>
      </c>
      <c r="BP293" s="9" t="str">
        <f>_xlfn.XLOOKUP(A293,Thermal!A:A,Thermal!C:C)</f>
        <v>GT E</v>
      </c>
    </row>
    <row r="294" spans="1:68" x14ac:dyDescent="0.3">
      <c r="A294" t="s">
        <v>1497</v>
      </c>
      <c r="B294" t="s">
        <v>132</v>
      </c>
      <c r="C294" t="s">
        <v>97</v>
      </c>
      <c r="D294" t="s">
        <v>90</v>
      </c>
      <c r="E294" t="s">
        <v>81</v>
      </c>
      <c r="F294" t="s">
        <v>192</v>
      </c>
      <c r="G294">
        <v>57</v>
      </c>
      <c r="H294">
        <v>33.681999206542997</v>
      </c>
      <c r="I294" t="s">
        <v>190</v>
      </c>
      <c r="J294" s="1">
        <v>38959</v>
      </c>
      <c r="K294" s="1">
        <v>55153</v>
      </c>
      <c r="L294">
        <v>123.35271085883301</v>
      </c>
      <c r="M294">
        <v>9.8593393440441108</v>
      </c>
      <c r="N294" s="2">
        <v>-7.7374812594394604E-2</v>
      </c>
      <c r="O294">
        <v>53.2488317757009</v>
      </c>
      <c r="P294">
        <v>53.177980132450301</v>
      </c>
      <c r="Q294">
        <v>253514.314632416</v>
      </c>
      <c r="R294">
        <v>0</v>
      </c>
      <c r="S294">
        <v>0</v>
      </c>
      <c r="T294">
        <v>0.50771912727691304</v>
      </c>
      <c r="U294">
        <v>30.659009456703199</v>
      </c>
      <c r="V294">
        <v>31.271679021789598</v>
      </c>
      <c r="W294">
        <v>0.61266955004882795</v>
      </c>
      <c r="X294">
        <v>8568</v>
      </c>
      <c r="Y294">
        <v>581</v>
      </c>
      <c r="Z294">
        <v>5165</v>
      </c>
      <c r="AA294">
        <v>0</v>
      </c>
      <c r="AB294">
        <v>0</v>
      </c>
      <c r="AC294">
        <v>0.114081438562461</v>
      </c>
      <c r="AD294">
        <v>16.1916458672295</v>
      </c>
      <c r="AE294">
        <v>0</v>
      </c>
      <c r="AF294">
        <v>89.304321695622207</v>
      </c>
      <c r="AG294">
        <v>3.2277081512466799</v>
      </c>
      <c r="AH294">
        <v>-0.61393883310867803</v>
      </c>
      <c r="AI294">
        <v>-26.104652404785199</v>
      </c>
      <c r="AJ294">
        <v>2046.35388183594</v>
      </c>
      <c r="AK294">
        <v>81.033611005002001</v>
      </c>
      <c r="AL294">
        <v>2.0094302426047301</v>
      </c>
      <c r="AM294">
        <v>0</v>
      </c>
      <c r="AN294">
        <v>253514.314632416</v>
      </c>
      <c r="AO294">
        <v>0</v>
      </c>
      <c r="AP294">
        <v>0.60282912560011004</v>
      </c>
      <c r="AQ294">
        <v>80.377210319392404</v>
      </c>
      <c r="AR294">
        <v>117551.67353554499</v>
      </c>
      <c r="AS294">
        <v>0</v>
      </c>
      <c r="AT294">
        <v>0</v>
      </c>
      <c r="AU294">
        <v>12891.421769287101</v>
      </c>
      <c r="AV294">
        <v>0</v>
      </c>
      <c r="AW294">
        <v>0</v>
      </c>
      <c r="AX294">
        <v>0</v>
      </c>
      <c r="AY294">
        <v>380.01647043228098</v>
      </c>
      <c r="AZ294">
        <v>6494.0831390023204</v>
      </c>
      <c r="BA294">
        <v>0.15865582111832299</v>
      </c>
      <c r="BB294" s="2">
        <v>1.0077528424561301E-4</v>
      </c>
      <c r="BC294">
        <v>4.7625885636110299</v>
      </c>
      <c r="BD294">
        <v>4.7625885586894903</v>
      </c>
      <c r="BE294">
        <v>4.7625901408658802</v>
      </c>
      <c r="BF294">
        <v>0</v>
      </c>
      <c r="BG294">
        <v>0</v>
      </c>
      <c r="BH294">
        <v>0</v>
      </c>
      <c r="BI294">
        <v>2348.7470425377201</v>
      </c>
      <c r="BJ294">
        <v>46247.961001468502</v>
      </c>
      <c r="BK294">
        <v>10</v>
      </c>
      <c r="BL294">
        <v>331</v>
      </c>
      <c r="BM294">
        <v>3.2284646274414102</v>
      </c>
      <c r="BN294">
        <v>31.32028</v>
      </c>
      <c r="BO294" s="9" t="str">
        <f>_xlfn.XLOOKUP(A294,Thermal!A:A,Thermal!B:B)</f>
        <v>GT</v>
      </c>
      <c r="BP294" s="9" t="str">
        <f>_xlfn.XLOOKUP(A294,Thermal!A:A,Thermal!C:C)</f>
        <v>GT</v>
      </c>
    </row>
    <row r="295" spans="1:68" x14ac:dyDescent="0.3">
      <c r="A295" t="s">
        <v>701</v>
      </c>
      <c r="B295" t="s">
        <v>96</v>
      </c>
      <c r="C295" t="s">
        <v>97</v>
      </c>
      <c r="D295" t="s">
        <v>90</v>
      </c>
      <c r="E295" t="s">
        <v>81</v>
      </c>
      <c r="F295" t="s">
        <v>161</v>
      </c>
      <c r="G295">
        <v>48</v>
      </c>
      <c r="H295">
        <v>19.591840744018601</v>
      </c>
      <c r="I295" t="s">
        <v>210</v>
      </c>
      <c r="J295" s="1">
        <v>40802</v>
      </c>
      <c r="K295" s="1">
        <v>55153</v>
      </c>
      <c r="L295">
        <v>138.04111108878601</v>
      </c>
      <c r="M295">
        <v>-13.5419208960224</v>
      </c>
      <c r="N295">
        <v>-5.8999562738605196</v>
      </c>
      <c r="O295">
        <v>44.850467289719603</v>
      </c>
      <c r="P295">
        <v>44.834437086092699</v>
      </c>
      <c r="Q295">
        <v>55292.481513977102</v>
      </c>
      <c r="R295">
        <v>0</v>
      </c>
      <c r="S295">
        <v>0</v>
      </c>
      <c r="T295">
        <v>0.131498481530264</v>
      </c>
      <c r="U295">
        <v>8.8346247480993298</v>
      </c>
      <c r="V295">
        <v>7.63263660626221</v>
      </c>
      <c r="W295">
        <v>-1.2019881428222701</v>
      </c>
      <c r="X295">
        <v>8592</v>
      </c>
      <c r="Y295">
        <v>576</v>
      </c>
      <c r="Z295">
        <v>2356</v>
      </c>
      <c r="AA295">
        <v>0</v>
      </c>
      <c r="AB295">
        <v>0</v>
      </c>
      <c r="AC295" s="2">
        <v>2.48816160221518E-2</v>
      </c>
      <c r="AD295">
        <v>4.3016630897216803</v>
      </c>
      <c r="AE295">
        <v>0</v>
      </c>
      <c r="AF295">
        <v>70.252866056655904</v>
      </c>
      <c r="AG295">
        <v>-12.023720476676299</v>
      </c>
      <c r="AH295">
        <v>-4.4139657974843196</v>
      </c>
      <c r="AI295">
        <v>-28.0729579925537</v>
      </c>
      <c r="AJ295">
        <v>1967.65942382813</v>
      </c>
      <c r="AK295">
        <v>71.756560700423407</v>
      </c>
      <c r="AL295">
        <v>0.61524279964447004</v>
      </c>
      <c r="AM295">
        <v>0</v>
      </c>
      <c r="AN295">
        <v>55292.481513977102</v>
      </c>
      <c r="AO295">
        <v>0</v>
      </c>
      <c r="AP295">
        <v>0.18457285242993399</v>
      </c>
      <c r="AQ295">
        <v>24.609712119340902</v>
      </c>
      <c r="AR295">
        <v>35991.7032089844</v>
      </c>
      <c r="AS295">
        <v>0</v>
      </c>
      <c r="AT295">
        <v>0</v>
      </c>
      <c r="AU295">
        <v>3947.06611190796</v>
      </c>
      <c r="AV295" s="2">
        <v>1.4305114746093801E-6</v>
      </c>
      <c r="AW295">
        <v>1731.12976646423</v>
      </c>
      <c r="AX295">
        <v>56.816314697265597</v>
      </c>
      <c r="AY295">
        <v>738.61208248138405</v>
      </c>
      <c r="AZ295">
        <v>57000.085748195597</v>
      </c>
      <c r="BA295">
        <v>0.15865582111832299</v>
      </c>
      <c r="BB295" s="2">
        <v>1.0077528424561301E-4</v>
      </c>
      <c r="BC295">
        <v>4.7625885636110299</v>
      </c>
      <c r="BD295">
        <v>4.7625885586894903</v>
      </c>
      <c r="BE295">
        <v>4.7625901408658802</v>
      </c>
      <c r="BF295" s="2">
        <v>4.8151016507347301E-10</v>
      </c>
      <c r="BG295">
        <v>0.134202558139805</v>
      </c>
      <c r="BH295">
        <v>16.2301403060555</v>
      </c>
      <c r="BI295">
        <v>14874.9503259188</v>
      </c>
      <c r="BJ295">
        <v>189512.09270304401</v>
      </c>
      <c r="BK295">
        <v>6</v>
      </c>
      <c r="BL295">
        <v>330</v>
      </c>
      <c r="BM295">
        <v>2.2980729354248002</v>
      </c>
      <c r="BN295">
        <v>7.83704</v>
      </c>
      <c r="BO295" s="9" t="str">
        <f>_xlfn.XLOOKUP(A295,Thermal!A:A,Thermal!B:B)</f>
        <v>GT LM6000 PC Sprint</v>
      </c>
      <c r="BP295" s="9" t="str">
        <f>_xlfn.XLOOKUP(A295,Thermal!A:A,Thermal!C:C)</f>
        <v>GT LM</v>
      </c>
    </row>
    <row r="296" spans="1:68" x14ac:dyDescent="0.3">
      <c r="A296" t="s">
        <v>970</v>
      </c>
      <c r="B296" t="s">
        <v>198</v>
      </c>
      <c r="C296" t="s">
        <v>199</v>
      </c>
      <c r="D296" t="s">
        <v>87</v>
      </c>
      <c r="E296" t="s">
        <v>81</v>
      </c>
      <c r="F296" t="s">
        <v>161</v>
      </c>
      <c r="G296">
        <v>46.900001525878899</v>
      </c>
      <c r="H296">
        <v>25.013330459594702</v>
      </c>
      <c r="I296" t="s">
        <v>200</v>
      </c>
      <c r="J296" s="1">
        <v>40664</v>
      </c>
      <c r="K296" s="1">
        <v>55153</v>
      </c>
      <c r="L296">
        <v>64.117427076936295</v>
      </c>
      <c r="M296">
        <v>-34.277342383127902</v>
      </c>
      <c r="N296">
        <v>-11.2925734927975</v>
      </c>
      <c r="O296">
        <v>44.0418043923898</v>
      </c>
      <c r="P296">
        <v>43.444620618757</v>
      </c>
      <c r="Q296">
        <v>220543.25220680199</v>
      </c>
      <c r="R296">
        <v>0</v>
      </c>
      <c r="S296">
        <v>0</v>
      </c>
      <c r="T296">
        <v>0.53680532034287998</v>
      </c>
      <c r="U296">
        <v>12.061878475378</v>
      </c>
      <c r="V296">
        <v>14.1406664089783</v>
      </c>
      <c r="W296">
        <v>2.0787879369201701</v>
      </c>
      <c r="X296">
        <v>8592</v>
      </c>
      <c r="Y296">
        <v>580</v>
      </c>
      <c r="Z296">
        <v>5552</v>
      </c>
      <c r="AA296">
        <v>0</v>
      </c>
      <c r="AB296">
        <v>0</v>
      </c>
      <c r="AC296" s="2">
        <v>9.9244460863981504E-2</v>
      </c>
      <c r="AD296">
        <v>11.3894993157349</v>
      </c>
      <c r="AE296">
        <v>0</v>
      </c>
      <c r="AF296">
        <v>43.682677756062802</v>
      </c>
      <c r="AG296">
        <v>-33.180997152827899</v>
      </c>
      <c r="AH296">
        <v>-9.8268774484086698</v>
      </c>
      <c r="AI296">
        <v>-25.117700576782202</v>
      </c>
      <c r="AJ296">
        <v>1881.96752929688</v>
      </c>
      <c r="AK296">
        <v>65.185984954809797</v>
      </c>
      <c r="AL296">
        <v>2.1157579879837001</v>
      </c>
      <c r="AM296">
        <v>0</v>
      </c>
      <c r="AN296">
        <v>220543.25220680199</v>
      </c>
      <c r="AO296">
        <v>0</v>
      </c>
      <c r="AP296">
        <v>0.63472743544355004</v>
      </c>
      <c r="AQ296">
        <v>84.630315894365296</v>
      </c>
      <c r="AR296">
        <v>123771.838744141</v>
      </c>
      <c r="AS296">
        <v>0</v>
      </c>
      <c r="AT296">
        <v>0</v>
      </c>
      <c r="AU296">
        <v>0</v>
      </c>
      <c r="AV296">
        <v>2582.6269583702101</v>
      </c>
      <c r="AW296">
        <v>9034.9476573467291</v>
      </c>
      <c r="AX296">
        <v>2407.58684206009</v>
      </c>
      <c r="AY296">
        <v>4280.9438085556003</v>
      </c>
      <c r="AZ296">
        <v>24017.088583149001</v>
      </c>
      <c r="BA296">
        <v>1.03520529530629</v>
      </c>
      <c r="BB296">
        <v>0.115467115578056</v>
      </c>
      <c r="BC296">
        <v>12.618564098632101</v>
      </c>
      <c r="BD296">
        <v>5.16794962473507</v>
      </c>
      <c r="BE296">
        <v>7.4506153487493298</v>
      </c>
      <c r="BF296">
        <v>141.70698389894699</v>
      </c>
      <c r="BG296">
        <v>275.43252698404802</v>
      </c>
      <c r="BH296">
        <v>7280.1116665913696</v>
      </c>
      <c r="BI296">
        <v>4655.82800120298</v>
      </c>
      <c r="BJ296">
        <v>11301.7223198992</v>
      </c>
      <c r="BK296">
        <v>14</v>
      </c>
      <c r="BL296">
        <v>329</v>
      </c>
      <c r="BM296">
        <v>1.68795513696289</v>
      </c>
      <c r="BN296">
        <v>14.16432</v>
      </c>
      <c r="BO296" s="9" t="str">
        <f>_xlfn.XLOOKUP(A296,Thermal!A:A,Thermal!B:B)</f>
        <v>GT LM6000</v>
      </c>
      <c r="BP296" s="9" t="str">
        <f>_xlfn.XLOOKUP(A296,Thermal!A:A,Thermal!C:C)</f>
        <v>GT LM</v>
      </c>
    </row>
    <row r="297" spans="1:68" x14ac:dyDescent="0.3">
      <c r="A297" t="s">
        <v>1486</v>
      </c>
      <c r="B297" t="s">
        <v>420</v>
      </c>
      <c r="C297" t="s">
        <v>421</v>
      </c>
      <c r="D297" t="s">
        <v>237</v>
      </c>
      <c r="E297" t="s">
        <v>81</v>
      </c>
      <c r="F297" t="s">
        <v>161</v>
      </c>
      <c r="G297">
        <v>114</v>
      </c>
      <c r="H297">
        <v>88.722999572753906</v>
      </c>
      <c r="I297" t="s">
        <v>475</v>
      </c>
      <c r="J297" s="1">
        <v>30803</v>
      </c>
      <c r="K297" s="1">
        <v>55153</v>
      </c>
      <c r="L297">
        <v>161.048567798627</v>
      </c>
      <c r="M297">
        <v>31.081902586356701</v>
      </c>
      <c r="N297">
        <v>10.0695114823914</v>
      </c>
      <c r="O297">
        <v>95.821259394612994</v>
      </c>
      <c r="P297">
        <v>104.846026490066</v>
      </c>
      <c r="Q297">
        <v>386532.81893920898</v>
      </c>
      <c r="R297">
        <v>0</v>
      </c>
      <c r="S297">
        <v>0</v>
      </c>
      <c r="T297">
        <v>0.38705921947731098</v>
      </c>
      <c r="U297">
        <v>56.371184056701701</v>
      </c>
      <c r="V297">
        <v>62.250558077238999</v>
      </c>
      <c r="W297">
        <v>5.8793739799804703</v>
      </c>
      <c r="X297">
        <v>8592</v>
      </c>
      <c r="Y297">
        <v>615</v>
      </c>
      <c r="Z297">
        <v>4743</v>
      </c>
      <c r="AA297">
        <v>0</v>
      </c>
      <c r="AB297">
        <v>0</v>
      </c>
      <c r="AC297">
        <v>0.216458379527523</v>
      </c>
      <c r="AD297">
        <v>24.784053830367998</v>
      </c>
      <c r="AE297">
        <v>0</v>
      </c>
      <c r="AF297">
        <v>110.04146923090001</v>
      </c>
      <c r="AG297">
        <v>17.164205701082299</v>
      </c>
      <c r="AH297">
        <v>6.1867111847961498</v>
      </c>
      <c r="AI297">
        <v>-35.249485015869098</v>
      </c>
      <c r="AJ297">
        <v>1438.62634277344</v>
      </c>
      <c r="AK297">
        <v>93.552679234921598</v>
      </c>
      <c r="AL297">
        <v>4.4486227824068099</v>
      </c>
      <c r="AM297">
        <v>0</v>
      </c>
      <c r="AN297">
        <v>386532.81893920898</v>
      </c>
      <c r="AO297">
        <v>0</v>
      </c>
      <c r="AP297">
        <v>1.3345868970817001</v>
      </c>
      <c r="AQ297">
        <v>177.944905582845</v>
      </c>
      <c r="AR297">
        <v>260244.43327606199</v>
      </c>
      <c r="AS297">
        <v>0</v>
      </c>
      <c r="AT297">
        <v>0</v>
      </c>
      <c r="AU297">
        <v>28539.965245384199</v>
      </c>
      <c r="AV297">
        <v>4838.8747300822297</v>
      </c>
      <c r="AW297">
        <v>57272.737491562999</v>
      </c>
      <c r="AX297">
        <v>4712.4081048667404</v>
      </c>
      <c r="AY297">
        <v>5592.3260847330102</v>
      </c>
      <c r="AZ297">
        <v>108344.320334427</v>
      </c>
      <c r="BA297">
        <v>10.199922411297701</v>
      </c>
      <c r="BB297">
        <v>8.7760624084148002</v>
      </c>
      <c r="BC297">
        <v>20.377378360865698</v>
      </c>
      <c r="BD297" s="2">
        <v>3.1824214840017198E-2</v>
      </c>
      <c r="BE297">
        <v>42.911845743382401</v>
      </c>
      <c r="BF297">
        <v>1.55926439500557</v>
      </c>
      <c r="BG297">
        <v>18.218439736381601</v>
      </c>
      <c r="BH297">
        <v>28120.8225626358</v>
      </c>
      <c r="BI297">
        <v>130.76127523717599</v>
      </c>
      <c r="BJ297">
        <v>3449935.1025059898</v>
      </c>
      <c r="BK297">
        <v>666</v>
      </c>
      <c r="BL297">
        <v>329</v>
      </c>
      <c r="BM297">
        <v>10.3504432597656</v>
      </c>
      <c r="BN297">
        <v>65.728769999999997</v>
      </c>
      <c r="BO297" s="9" t="str">
        <f>_xlfn.XLOOKUP(A297,Thermal!A:A,Thermal!B:B)</f>
        <v>GT W501D</v>
      </c>
      <c r="BP297" s="9" t="str">
        <f>_xlfn.XLOOKUP(A297,Thermal!A:A,Thermal!C:C)</f>
        <v>GT D</v>
      </c>
    </row>
    <row r="298" spans="1:68" x14ac:dyDescent="0.3">
      <c r="A298" t="s">
        <v>1487</v>
      </c>
      <c r="B298" t="s">
        <v>420</v>
      </c>
      <c r="C298" t="s">
        <v>421</v>
      </c>
      <c r="D298" t="s">
        <v>237</v>
      </c>
      <c r="E298" t="s">
        <v>81</v>
      </c>
      <c r="F298" t="s">
        <v>161</v>
      </c>
      <c r="G298">
        <v>114</v>
      </c>
      <c r="H298">
        <v>88.722999572753906</v>
      </c>
      <c r="I298" t="s">
        <v>475</v>
      </c>
      <c r="J298" s="1">
        <v>30803</v>
      </c>
      <c r="K298" s="1">
        <v>55153</v>
      </c>
      <c r="L298">
        <v>159.81192398685801</v>
      </c>
      <c r="M298">
        <v>30.411334987424901</v>
      </c>
      <c r="N298">
        <v>10.007408404806601</v>
      </c>
      <c r="O298">
        <v>95.217077169091496</v>
      </c>
      <c r="P298">
        <v>105.789735099338</v>
      </c>
      <c r="Q298">
        <v>397657.02108764602</v>
      </c>
      <c r="R298">
        <v>0</v>
      </c>
      <c r="S298">
        <v>0</v>
      </c>
      <c r="T298">
        <v>0.39819857114400398</v>
      </c>
      <c r="U298">
        <v>57.272629900405903</v>
      </c>
      <c r="V298">
        <v>63.550334793913798</v>
      </c>
      <c r="W298">
        <v>6.2777048310546899</v>
      </c>
      <c r="X298">
        <v>8592</v>
      </c>
      <c r="Y298">
        <v>616</v>
      </c>
      <c r="Z298">
        <v>4800</v>
      </c>
      <c r="AA298">
        <v>0</v>
      </c>
      <c r="AB298">
        <v>0</v>
      </c>
      <c r="AC298">
        <v>0.22268793275717</v>
      </c>
      <c r="AD298">
        <v>25.204571063419301</v>
      </c>
      <c r="AE298">
        <v>0</v>
      </c>
      <c r="AF298">
        <v>110.03961571310001</v>
      </c>
      <c r="AG298">
        <v>17.164188464167299</v>
      </c>
      <c r="AH298">
        <v>6.1848749025937604</v>
      </c>
      <c r="AI298">
        <v>-35.249485015869098</v>
      </c>
      <c r="AJ298">
        <v>1438.65869140625</v>
      </c>
      <c r="AK298">
        <v>93.551293068220602</v>
      </c>
      <c r="AL298">
        <v>4.5221996123776398</v>
      </c>
      <c r="AM298">
        <v>0</v>
      </c>
      <c r="AN298">
        <v>397657.02108764602</v>
      </c>
      <c r="AO298">
        <v>0</v>
      </c>
      <c r="AP298">
        <v>1.3566599478593599</v>
      </c>
      <c r="AQ298">
        <v>180.88797850716099</v>
      </c>
      <c r="AR298">
        <v>264548.67743454</v>
      </c>
      <c r="AS298">
        <v>0</v>
      </c>
      <c r="AT298">
        <v>0</v>
      </c>
      <c r="AU298">
        <v>29011.9944680519</v>
      </c>
      <c r="AV298">
        <v>5368.0696619525597</v>
      </c>
      <c r="AW298">
        <v>63968.944710485601</v>
      </c>
      <c r="AX298">
        <v>14528.9830187261</v>
      </c>
      <c r="AY298">
        <v>6102.9924412369701</v>
      </c>
      <c r="AZ298">
        <v>93452.436397879399</v>
      </c>
      <c r="BA298">
        <v>10.199922411297701</v>
      </c>
      <c r="BB298">
        <v>8.7760624084148002</v>
      </c>
      <c r="BC298">
        <v>20.377378360865698</v>
      </c>
      <c r="BD298" s="2">
        <v>3.1824214840017198E-2</v>
      </c>
      <c r="BE298">
        <v>42.911845743382401</v>
      </c>
      <c r="BF298">
        <v>10701.432470575501</v>
      </c>
      <c r="BG298">
        <v>9994.6378908919105</v>
      </c>
      <c r="BH298">
        <v>80276.647622024204</v>
      </c>
      <c r="BI298">
        <v>127.979534317052</v>
      </c>
      <c r="BJ298">
        <v>3030818.9923952199</v>
      </c>
      <c r="BK298">
        <v>612</v>
      </c>
      <c r="BL298">
        <v>329</v>
      </c>
      <c r="BM298">
        <v>10.4694865275879</v>
      </c>
      <c r="BN298">
        <v>66.682249999999996</v>
      </c>
      <c r="BO298" s="9" t="str">
        <f>_xlfn.XLOOKUP(A298,Thermal!A:A,Thermal!B:B)</f>
        <v>GT W501D</v>
      </c>
      <c r="BP298" s="9" t="str">
        <f>_xlfn.XLOOKUP(A298,Thermal!A:A,Thermal!C:C)</f>
        <v>GT D</v>
      </c>
    </row>
    <row r="299" spans="1:68" x14ac:dyDescent="0.3">
      <c r="A299" t="s">
        <v>4012</v>
      </c>
      <c r="B299" t="s">
        <v>396</v>
      </c>
      <c r="C299" t="s">
        <v>397</v>
      </c>
      <c r="D299" t="s">
        <v>90</v>
      </c>
      <c r="E299" t="s">
        <v>81</v>
      </c>
      <c r="F299" t="s">
        <v>161</v>
      </c>
      <c r="G299">
        <v>43</v>
      </c>
      <c r="H299">
        <v>27.4468097686768</v>
      </c>
      <c r="I299" t="s">
        <v>190</v>
      </c>
      <c r="J299" s="1">
        <v>45078</v>
      </c>
      <c r="K299" s="1">
        <v>55518</v>
      </c>
      <c r="L299">
        <v>124.54981232322299</v>
      </c>
      <c r="M299">
        <v>11.1062421079529</v>
      </c>
      <c r="N299">
        <v>4.6588658023870204</v>
      </c>
      <c r="O299">
        <v>40.471573208722702</v>
      </c>
      <c r="P299">
        <v>39.737030905077297</v>
      </c>
      <c r="Q299">
        <v>229852.312566757</v>
      </c>
      <c r="R299">
        <v>0</v>
      </c>
      <c r="S299">
        <v>0</v>
      </c>
      <c r="T299">
        <v>0.61020577828965405</v>
      </c>
      <c r="U299">
        <v>28.6889814612808</v>
      </c>
      <c r="V299">
        <v>28.628063435943599</v>
      </c>
      <c r="W299" s="2">
        <v>-6.0918037109374698E-2</v>
      </c>
      <c r="X299">
        <v>8592</v>
      </c>
      <c r="Y299">
        <v>577</v>
      </c>
      <c r="Z299">
        <v>5757</v>
      </c>
      <c r="AA299">
        <v>0</v>
      </c>
      <c r="AB299">
        <v>0</v>
      </c>
      <c r="AC299">
        <v>0.10343353791498799</v>
      </c>
      <c r="AD299">
        <v>15.623653874939</v>
      </c>
      <c r="AE299">
        <v>0</v>
      </c>
      <c r="AF299">
        <v>103.30337029331901</v>
      </c>
      <c r="AG299">
        <v>12.924575137184</v>
      </c>
      <c r="AH299">
        <v>3.6882428118655102</v>
      </c>
      <c r="AI299">
        <v>-30.934253692626999</v>
      </c>
      <c r="AJ299">
        <v>1788.51110839844</v>
      </c>
      <c r="AK299">
        <v>62.0704834561203</v>
      </c>
      <c r="AL299">
        <v>1.9378609241333</v>
      </c>
      <c r="AM299">
        <v>0</v>
      </c>
      <c r="AN299">
        <v>229852.312566757</v>
      </c>
      <c r="AO299">
        <v>0</v>
      </c>
      <c r="AP299">
        <v>0.58135830078832795</v>
      </c>
      <c r="AQ299">
        <v>77.514433511018794</v>
      </c>
      <c r="AR299">
        <v>113364.86736499</v>
      </c>
      <c r="AS299">
        <v>0</v>
      </c>
      <c r="AT299">
        <v>0</v>
      </c>
      <c r="AU299">
        <v>12432.271098877</v>
      </c>
      <c r="AV299">
        <v>449.75574354827398</v>
      </c>
      <c r="AW299">
        <v>3041.8994250893602</v>
      </c>
      <c r="AX299">
        <v>259.53612917661701</v>
      </c>
      <c r="AY299">
        <v>757.40304881334305</v>
      </c>
      <c r="AZ299">
        <v>977.67073225975003</v>
      </c>
      <c r="BA299">
        <v>0.35210357919160901</v>
      </c>
      <c r="BB299" s="2">
        <v>5.07447770725429E-2</v>
      </c>
      <c r="BC299">
        <v>0.86997694693909799</v>
      </c>
      <c r="BD299" s="2">
        <v>3.1824214840017198E-2</v>
      </c>
      <c r="BE299">
        <v>0.83815227283531801</v>
      </c>
      <c r="BF299">
        <v>0.34731125063684498</v>
      </c>
      <c r="BG299">
        <v>2.3341316341491498</v>
      </c>
      <c r="BH299">
        <v>85.102571429974603</v>
      </c>
      <c r="BI299">
        <v>570.80612336628894</v>
      </c>
      <c r="BJ299">
        <v>14233.9782483258</v>
      </c>
      <c r="BK299">
        <v>24</v>
      </c>
      <c r="BL299">
        <v>329</v>
      </c>
      <c r="BM299">
        <v>2.9155914804687502</v>
      </c>
      <c r="BN299">
        <v>28.642959999999999</v>
      </c>
      <c r="BO299" s="9" t="str">
        <f>_xlfn.XLOOKUP(A299,Thermal!A:A,Thermal!B:B)</f>
        <v>GT LM6000</v>
      </c>
      <c r="BP299" s="9" t="str">
        <f>_xlfn.XLOOKUP(A299,Thermal!A:A,Thermal!C:C)</f>
        <v>GT LM</v>
      </c>
    </row>
    <row r="300" spans="1:68" x14ac:dyDescent="0.3">
      <c r="A300" t="s">
        <v>209</v>
      </c>
      <c r="B300" t="s">
        <v>96</v>
      </c>
      <c r="C300" t="s">
        <v>97</v>
      </c>
      <c r="D300" t="s">
        <v>90</v>
      </c>
      <c r="E300" t="s">
        <v>81</v>
      </c>
      <c r="F300" t="s">
        <v>161</v>
      </c>
      <c r="G300">
        <v>43</v>
      </c>
      <c r="H300">
        <v>32.680000305175803</v>
      </c>
      <c r="I300" t="s">
        <v>210</v>
      </c>
      <c r="J300" s="1">
        <v>37799</v>
      </c>
      <c r="K300" s="1">
        <v>55153</v>
      </c>
      <c r="L300">
        <v>113.433604624461</v>
      </c>
      <c r="M300">
        <v>-14.079959710329099</v>
      </c>
      <c r="N300">
        <v>-6.0108166340985898</v>
      </c>
      <c r="O300">
        <v>39.8352803738318</v>
      </c>
      <c r="P300">
        <v>40.591335540838898</v>
      </c>
      <c r="Q300">
        <v>101765.59815216099</v>
      </c>
      <c r="R300">
        <v>0</v>
      </c>
      <c r="S300">
        <v>0</v>
      </c>
      <c r="T300">
        <v>0.27016459103719498</v>
      </c>
      <c r="U300">
        <v>13.710057292846701</v>
      </c>
      <c r="V300">
        <v>11.543639519531199</v>
      </c>
      <c r="W300">
        <v>-2.1664177756347698</v>
      </c>
      <c r="X300">
        <v>8592</v>
      </c>
      <c r="Y300">
        <v>581</v>
      </c>
      <c r="Z300">
        <v>2836</v>
      </c>
      <c r="AA300">
        <v>0</v>
      </c>
      <c r="AB300">
        <v>0</v>
      </c>
      <c r="AC300">
        <v>4.5794517955332001E-2</v>
      </c>
      <c r="AD300">
        <v>6.8738543117065403</v>
      </c>
      <c r="AE300">
        <v>0</v>
      </c>
      <c r="AF300">
        <v>69.383231816796297</v>
      </c>
      <c r="AG300">
        <v>-12.4691962588878</v>
      </c>
      <c r="AH300">
        <v>-4.8381242474394401</v>
      </c>
      <c r="AI300">
        <v>-29.776527404785199</v>
      </c>
      <c r="AJ300">
        <v>1977.83837890625</v>
      </c>
      <c r="AK300">
        <v>71.993170715054603</v>
      </c>
      <c r="AL300">
        <v>0.97911956444549597</v>
      </c>
      <c r="AM300">
        <v>0</v>
      </c>
      <c r="AN300">
        <v>101765.59815216099</v>
      </c>
      <c r="AO300">
        <v>0</v>
      </c>
      <c r="AP300">
        <v>0.293735886833631</v>
      </c>
      <c r="AQ300">
        <v>39.164781407356301</v>
      </c>
      <c r="AR300">
        <v>57278.496608154303</v>
      </c>
      <c r="AS300">
        <v>0</v>
      </c>
      <c r="AT300">
        <v>0</v>
      </c>
      <c r="AU300">
        <v>6281.5035970153804</v>
      </c>
      <c r="AV300">
        <v>0</v>
      </c>
      <c r="AW300">
        <v>7119.7780332565299</v>
      </c>
      <c r="AX300">
        <v>33.368000030517599</v>
      </c>
      <c r="AY300">
        <v>1534.1657643318199</v>
      </c>
      <c r="AZ300">
        <v>18614.8637046814</v>
      </c>
      <c r="BA300">
        <v>0.15865582111832299</v>
      </c>
      <c r="BB300" s="2">
        <v>1.0077528424561301E-4</v>
      </c>
      <c r="BC300">
        <v>4.7625885636110299</v>
      </c>
      <c r="BD300">
        <v>4.7625885586894903</v>
      </c>
      <c r="BE300">
        <v>4.7625901408658802</v>
      </c>
      <c r="BF300">
        <v>0</v>
      </c>
      <c r="BG300">
        <v>0.41344460050822801</v>
      </c>
      <c r="BH300">
        <v>429.716868434101</v>
      </c>
      <c r="BI300">
        <v>20667.455541454299</v>
      </c>
      <c r="BJ300">
        <v>70580.9275544314</v>
      </c>
      <c r="BK300">
        <v>1149</v>
      </c>
      <c r="BL300">
        <v>328</v>
      </c>
      <c r="BM300">
        <v>3.2275225712890601</v>
      </c>
      <c r="BN300">
        <v>11.63532</v>
      </c>
      <c r="BO300" s="9" t="str">
        <f>_xlfn.XLOOKUP(A300,Thermal!A:A,Thermal!B:B)</f>
        <v>GT LM6000 Sprint</v>
      </c>
      <c r="BP300" s="9" t="str">
        <f>_xlfn.XLOOKUP(A300,Thermal!A:A,Thermal!C:C)</f>
        <v>GT LM</v>
      </c>
    </row>
    <row r="301" spans="1:68" x14ac:dyDescent="0.3">
      <c r="A301" t="s">
        <v>469</v>
      </c>
      <c r="B301" t="s">
        <v>132</v>
      </c>
      <c r="C301" t="s">
        <v>97</v>
      </c>
      <c r="D301" t="s">
        <v>90</v>
      </c>
      <c r="E301" t="s">
        <v>81</v>
      </c>
      <c r="F301" t="s">
        <v>161</v>
      </c>
      <c r="G301">
        <v>48</v>
      </c>
      <c r="H301">
        <v>32</v>
      </c>
      <c r="I301" t="s">
        <v>190</v>
      </c>
      <c r="J301" s="1">
        <v>34792</v>
      </c>
      <c r="K301" s="1">
        <v>55153</v>
      </c>
      <c r="L301">
        <v>137.92168187164901</v>
      </c>
      <c r="M301">
        <v>-5.4997648823684697</v>
      </c>
      <c r="N301">
        <v>-3.75610221033853</v>
      </c>
      <c r="O301">
        <v>45.299065420560702</v>
      </c>
      <c r="P301">
        <v>44.211920529801297</v>
      </c>
      <c r="Q301">
        <v>91355.171997070298</v>
      </c>
      <c r="R301">
        <v>0</v>
      </c>
      <c r="S301">
        <v>0</v>
      </c>
      <c r="T301">
        <v>0.21726401254959299</v>
      </c>
      <c r="U301">
        <v>13.8946792989006</v>
      </c>
      <c r="V301">
        <v>12.599860058959999</v>
      </c>
      <c r="W301">
        <v>-1.2948192348632801</v>
      </c>
      <c r="X301">
        <v>8592</v>
      </c>
      <c r="Y301">
        <v>575</v>
      </c>
      <c r="Z301">
        <v>2482</v>
      </c>
      <c r="AA301">
        <v>0</v>
      </c>
      <c r="AB301">
        <v>0</v>
      </c>
      <c r="AC301" s="2">
        <v>4.1109826309643098E-2</v>
      </c>
      <c r="AD301">
        <v>7.3862196016845703</v>
      </c>
      <c r="AE301">
        <v>0</v>
      </c>
      <c r="AF301">
        <v>80.491757243251797</v>
      </c>
      <c r="AG301">
        <v>-3.35023634714956</v>
      </c>
      <c r="AH301">
        <v>-2.8485587875465299</v>
      </c>
      <c r="AI301">
        <v>-25.2115268707275</v>
      </c>
      <c r="AJ301">
        <v>1991.515625</v>
      </c>
      <c r="AK301">
        <v>75.725202326052397</v>
      </c>
      <c r="AL301">
        <v>0.92032148604965203</v>
      </c>
      <c r="AM301">
        <v>0</v>
      </c>
      <c r="AN301">
        <v>91355.171997070298</v>
      </c>
      <c r="AO301">
        <v>0</v>
      </c>
      <c r="AP301">
        <v>0.27609645435213997</v>
      </c>
      <c r="AQ301">
        <v>36.812858850717497</v>
      </c>
      <c r="AR301">
        <v>53838.807797119101</v>
      </c>
      <c r="AS301">
        <v>0</v>
      </c>
      <c r="AT301">
        <v>0</v>
      </c>
      <c r="AU301">
        <v>5904.28658868408</v>
      </c>
      <c r="AV301" s="2">
        <v>3.5762786865234401E-7</v>
      </c>
      <c r="AW301">
        <v>16</v>
      </c>
      <c r="AX301">
        <v>0</v>
      </c>
      <c r="AY301">
        <v>1336.3274114727999</v>
      </c>
      <c r="AZ301">
        <v>13531.510658040601</v>
      </c>
      <c r="BA301">
        <v>0.15865582111832299</v>
      </c>
      <c r="BB301" s="2">
        <v>1.0077528424561301E-4</v>
      </c>
      <c r="BC301">
        <v>4.7625885636110299</v>
      </c>
      <c r="BD301">
        <v>4.7625885586894903</v>
      </c>
      <c r="BE301">
        <v>4.7625901408658802</v>
      </c>
      <c r="BF301" s="2">
        <v>1.2037754126836799E-10</v>
      </c>
      <c r="BG301" s="2">
        <v>5.3695999085903202E-3</v>
      </c>
      <c r="BH301">
        <v>0</v>
      </c>
      <c r="BI301">
        <v>13162.158148101</v>
      </c>
      <c r="BJ301">
        <v>60193.806485879497</v>
      </c>
      <c r="BK301">
        <v>6</v>
      </c>
      <c r="BL301">
        <v>328</v>
      </c>
      <c r="BM301">
        <v>3.0197054550781299</v>
      </c>
      <c r="BN301">
        <v>12.673220000000001</v>
      </c>
      <c r="BO301" s="9" t="str">
        <f>_xlfn.XLOOKUP(A301,Thermal!A:A,Thermal!B:B)</f>
        <v>GT LM5000</v>
      </c>
      <c r="BP301" s="9" t="str">
        <f>_xlfn.XLOOKUP(A301,Thermal!A:A,Thermal!C:C)</f>
        <v>GT LM</v>
      </c>
    </row>
    <row r="302" spans="1:68" x14ac:dyDescent="0.3">
      <c r="A302" t="s">
        <v>3945</v>
      </c>
      <c r="B302" t="s">
        <v>420</v>
      </c>
      <c r="C302" t="s">
        <v>421</v>
      </c>
      <c r="D302" t="s">
        <v>237</v>
      </c>
      <c r="E302" t="s">
        <v>81</v>
      </c>
      <c r="F302" t="s">
        <v>161</v>
      </c>
      <c r="G302">
        <v>81.800003051757798</v>
      </c>
      <c r="H302">
        <v>12.5</v>
      </c>
      <c r="I302" t="s">
        <v>475</v>
      </c>
      <c r="J302" s="1">
        <v>29860</v>
      </c>
      <c r="K302" s="1">
        <v>55153</v>
      </c>
      <c r="L302">
        <v>150.424331489959</v>
      </c>
      <c r="M302">
        <v>27.078413804704098</v>
      </c>
      <c r="N302">
        <v>9.3408372328784903</v>
      </c>
      <c r="O302">
        <v>68.489984337043197</v>
      </c>
      <c r="P302">
        <v>75.999064645493505</v>
      </c>
      <c r="Q302">
        <v>268815.19719695998</v>
      </c>
      <c r="R302">
        <v>0</v>
      </c>
      <c r="S302">
        <v>0</v>
      </c>
      <c r="T302">
        <v>0.37514260637894598</v>
      </c>
      <c r="U302">
        <v>39.780414305976898</v>
      </c>
      <c r="V302">
        <v>40.4363474731541</v>
      </c>
      <c r="W302">
        <v>0.65593318566894498</v>
      </c>
      <c r="X302">
        <v>8592</v>
      </c>
      <c r="Y302">
        <v>615</v>
      </c>
      <c r="Z302">
        <v>4879</v>
      </c>
      <c r="AA302">
        <v>0</v>
      </c>
      <c r="AB302">
        <v>0</v>
      </c>
      <c r="AC302">
        <v>0.150536511071203</v>
      </c>
      <c r="AD302">
        <v>17.474128230819701</v>
      </c>
      <c r="AE302">
        <v>0</v>
      </c>
      <c r="AF302">
        <v>109.70402050796901</v>
      </c>
      <c r="AG302">
        <v>16.871954809104999</v>
      </c>
      <c r="AH302">
        <v>6.1415133387233398</v>
      </c>
      <c r="AI302">
        <v>-35.341732025146499</v>
      </c>
      <c r="AJ302">
        <v>1343.6396484375</v>
      </c>
      <c r="AK302">
        <v>92.214029487909798</v>
      </c>
      <c r="AL302">
        <v>3.1381400692844399</v>
      </c>
      <c r="AM302">
        <v>0</v>
      </c>
      <c r="AN302">
        <v>268815.19719695998</v>
      </c>
      <c r="AO302">
        <v>0</v>
      </c>
      <c r="AP302">
        <v>0.941442078332417</v>
      </c>
      <c r="AQ302">
        <v>125.525597328663</v>
      </c>
      <c r="AR302">
        <v>183581.19704247999</v>
      </c>
      <c r="AS302">
        <v>0</v>
      </c>
      <c r="AT302">
        <v>0</v>
      </c>
      <c r="AU302">
        <v>20132.6150839691</v>
      </c>
      <c r="AV302">
        <v>12927.2693447322</v>
      </c>
      <c r="AW302">
        <v>16414.2207909524</v>
      </c>
      <c r="AX302">
        <v>6036.5652194619197</v>
      </c>
      <c r="AY302">
        <v>7860.7619078159296</v>
      </c>
      <c r="AZ302">
        <v>92082.002830639496</v>
      </c>
      <c r="BA302">
        <v>10.199922411297701</v>
      </c>
      <c r="BB302">
        <v>8.7760624084148002</v>
      </c>
      <c r="BC302">
        <v>20.377378360865698</v>
      </c>
      <c r="BD302" s="2">
        <v>3.1824214840017198E-2</v>
      </c>
      <c r="BE302">
        <v>42.911845743382401</v>
      </c>
      <c r="BF302">
        <v>994.26915046467195</v>
      </c>
      <c r="BG302">
        <v>5.2289514381591298</v>
      </c>
      <c r="BH302">
        <v>78159.147886031307</v>
      </c>
      <c r="BI302">
        <v>8.0359165033005393</v>
      </c>
      <c r="BJ302">
        <v>4307764.7801047796</v>
      </c>
      <c r="BK302">
        <v>2410</v>
      </c>
      <c r="BL302">
        <v>328</v>
      </c>
      <c r="BM302">
        <v>7.7891494169921902</v>
      </c>
      <c r="BN302">
        <v>44.823279999999997</v>
      </c>
      <c r="BO302" s="9" t="str">
        <f>_xlfn.XLOOKUP(A302,Thermal!A:A,Thermal!B:B)</f>
        <v>GT E</v>
      </c>
      <c r="BP302" s="9" t="str">
        <f>_xlfn.XLOOKUP(A302,Thermal!A:A,Thermal!C:C)</f>
        <v>GT E</v>
      </c>
    </row>
    <row r="303" spans="1:68" x14ac:dyDescent="0.3">
      <c r="A303" t="s">
        <v>1902</v>
      </c>
      <c r="B303" t="s">
        <v>627</v>
      </c>
      <c r="C303" t="s">
        <v>628</v>
      </c>
      <c r="D303" t="s">
        <v>629</v>
      </c>
      <c r="E303" t="s">
        <v>81</v>
      </c>
      <c r="F303" t="s">
        <v>264</v>
      </c>
      <c r="G303">
        <v>1</v>
      </c>
      <c r="H303">
        <v>0.18600000441074399</v>
      </c>
      <c r="I303" t="s">
        <v>319</v>
      </c>
      <c r="J303" s="1">
        <v>46874</v>
      </c>
      <c r="K303" s="1">
        <v>55518</v>
      </c>
      <c r="L303">
        <v>105.202795391778</v>
      </c>
      <c r="M303">
        <v>-27.492580402847299</v>
      </c>
      <c r="N303">
        <v>-1.9304858176038699</v>
      </c>
      <c r="O303">
        <v>0.85942367601246095</v>
      </c>
      <c r="P303">
        <v>0.86368653421633601</v>
      </c>
      <c r="Q303">
        <v>1389.8179441392399</v>
      </c>
      <c r="R303">
        <v>0</v>
      </c>
      <c r="S303">
        <v>0</v>
      </c>
      <c r="T303">
        <v>0.15865501643614</v>
      </c>
      <c r="U303">
        <v>0.125391295701928</v>
      </c>
      <c r="V303">
        <v>0.146213375295773</v>
      </c>
      <c r="W303" s="2">
        <v>2.08220790491104E-2</v>
      </c>
      <c r="X303">
        <v>8424</v>
      </c>
      <c r="Y303">
        <v>1216</v>
      </c>
      <c r="Z303">
        <v>3998</v>
      </c>
      <c r="AA303">
        <v>0</v>
      </c>
      <c r="AB303">
        <v>0</v>
      </c>
      <c r="AC303" s="2">
        <v>1.44058238535764E-3</v>
      </c>
      <c r="AD303" s="2">
        <v>9.5405366698741903E-2</v>
      </c>
      <c r="AE303">
        <v>0</v>
      </c>
      <c r="AF303">
        <v>53.137348666839003</v>
      </c>
      <c r="AG303">
        <v>-29.9912478653584</v>
      </c>
      <c r="AH303">
        <v>-3.5619557950610701</v>
      </c>
      <c r="AI303">
        <v>-27.8946228027344</v>
      </c>
      <c r="AJ303">
        <v>1979.26330566406</v>
      </c>
      <c r="AK303">
        <v>73.232721119900802</v>
      </c>
      <c r="AL303" s="2">
        <v>2.9238453100204499E-2</v>
      </c>
      <c r="AM303">
        <v>0</v>
      </c>
      <c r="AN303">
        <v>1389.8179441392399</v>
      </c>
      <c r="AO303">
        <v>0</v>
      </c>
      <c r="AP303" s="2">
        <v>8.4645318868104405E-2</v>
      </c>
      <c r="AQ303">
        <v>2.5822846674174098</v>
      </c>
      <c r="AR303">
        <v>1900.4994554443399</v>
      </c>
      <c r="AS303">
        <v>0</v>
      </c>
      <c r="AT303">
        <v>0</v>
      </c>
      <c r="AU303">
        <v>0</v>
      </c>
      <c r="AV303">
        <v>1.6875002514571</v>
      </c>
      <c r="AW303">
        <v>14.90625</v>
      </c>
      <c r="AX303">
        <v>104.755219116807</v>
      </c>
      <c r="AY303">
        <v>35.402611404657399</v>
      </c>
      <c r="AZ303">
        <v>1825.47723762132</v>
      </c>
      <c r="BA303">
        <v>25.791217484817199</v>
      </c>
      <c r="BB303">
        <v>14.2210391240822</v>
      </c>
      <c r="BC303">
        <v>42.7558207727064</v>
      </c>
      <c r="BD303">
        <v>5.16794962473507</v>
      </c>
      <c r="BE303">
        <v>37.190527031329999</v>
      </c>
      <c r="BF303">
        <v>421.87505867334801</v>
      </c>
      <c r="BG303">
        <v>3304.6900547249502</v>
      </c>
      <c r="BH303">
        <v>4843.4600679948899</v>
      </c>
      <c r="BI303">
        <v>562.66329412598895</v>
      </c>
      <c r="BJ303">
        <v>133784.695244879</v>
      </c>
      <c r="BK303">
        <v>6</v>
      </c>
      <c r="BL303">
        <v>327</v>
      </c>
      <c r="BM303" s="2">
        <v>8.2414661941528303E-3</v>
      </c>
      <c r="BN303">
        <v>0.28913080000000002</v>
      </c>
      <c r="BO303" s="9" t="str">
        <f>_xlfn.XLOOKUP(A303,Thermal!A:A,Thermal!B:B)</f>
        <v>ST-OT</v>
      </c>
      <c r="BP303" s="9" t="str">
        <f>_xlfn.XLOOKUP(A303,Thermal!A:A,Thermal!C:C)</f>
        <v>ST-NG</v>
      </c>
    </row>
    <row r="304" spans="1:68" x14ac:dyDescent="0.3">
      <c r="A304" t="s">
        <v>3589</v>
      </c>
      <c r="B304" t="s">
        <v>132</v>
      </c>
      <c r="C304" t="s">
        <v>97</v>
      </c>
      <c r="D304" t="s">
        <v>90</v>
      </c>
      <c r="E304" t="s">
        <v>81</v>
      </c>
      <c r="F304" t="s">
        <v>192</v>
      </c>
      <c r="G304">
        <v>295</v>
      </c>
      <c r="H304">
        <v>109.935302734375</v>
      </c>
      <c r="I304" t="s">
        <v>1341</v>
      </c>
      <c r="J304" s="1">
        <v>37049</v>
      </c>
      <c r="K304" s="1">
        <v>55153</v>
      </c>
      <c r="L304">
        <v>114.832716226705</v>
      </c>
      <c r="M304">
        <v>2.8905363824128401</v>
      </c>
      <c r="N304">
        <v>-5.8120334105262197</v>
      </c>
      <c r="O304">
        <v>281.67445482865998</v>
      </c>
      <c r="P304">
        <v>276.76600441501103</v>
      </c>
      <c r="Q304">
        <v>1021428.95898438</v>
      </c>
      <c r="R304">
        <v>0</v>
      </c>
      <c r="S304">
        <v>0</v>
      </c>
      <c r="T304">
        <v>0.39525925198667999</v>
      </c>
      <c r="U304">
        <v>96.398830062011697</v>
      </c>
      <c r="V304">
        <v>117.293462720703</v>
      </c>
      <c r="W304">
        <v>20.8946325913086</v>
      </c>
      <c r="X304">
        <v>8472</v>
      </c>
      <c r="Y304">
        <v>456</v>
      </c>
      <c r="Z304">
        <v>4121</v>
      </c>
      <c r="AA304">
        <v>0</v>
      </c>
      <c r="AB304">
        <v>0</v>
      </c>
      <c r="AC304">
        <v>2.1450007164561402</v>
      </c>
      <c r="AD304">
        <v>37.463278972412098</v>
      </c>
      <c r="AE304">
        <v>0</v>
      </c>
      <c r="AF304">
        <v>78.093091187233895</v>
      </c>
      <c r="AG304">
        <v>-3.35898142606435</v>
      </c>
      <c r="AH304">
        <v>-5.2384797185137701</v>
      </c>
      <c r="AI304">
        <v>-25.107551574706999</v>
      </c>
      <c r="AJ304">
        <v>1929.84741210938</v>
      </c>
      <c r="AK304">
        <v>73.4383042799587</v>
      </c>
      <c r="AL304">
        <v>7.1353416125488298</v>
      </c>
      <c r="AM304">
        <v>0</v>
      </c>
      <c r="AN304">
        <v>1021428.95866394</v>
      </c>
      <c r="AO304">
        <v>0</v>
      </c>
      <c r="AP304">
        <v>2.1406025831699398</v>
      </c>
      <c r="AQ304">
        <v>285.41365703773499</v>
      </c>
      <c r="AR304">
        <v>417417.48202343797</v>
      </c>
      <c r="AS304">
        <v>0</v>
      </c>
      <c r="AT304">
        <v>0</v>
      </c>
      <c r="AU304">
        <v>45776.504660156199</v>
      </c>
      <c r="AV304">
        <v>0</v>
      </c>
      <c r="AW304">
        <v>0</v>
      </c>
      <c r="AX304">
        <v>0</v>
      </c>
      <c r="AY304">
        <v>1241.9040815830199</v>
      </c>
      <c r="AZ304">
        <v>70866.467812061295</v>
      </c>
      <c r="BA304">
        <v>0.15865582111832299</v>
      </c>
      <c r="BB304" s="2">
        <v>1.0077528424561301E-4</v>
      </c>
      <c r="BC304">
        <v>4.7625885636110299</v>
      </c>
      <c r="BD304">
        <v>4.7625885586894903</v>
      </c>
      <c r="BE304">
        <v>4.7625901408658802</v>
      </c>
      <c r="BF304">
        <v>0</v>
      </c>
      <c r="BG304">
        <v>0</v>
      </c>
      <c r="BH304">
        <v>0</v>
      </c>
      <c r="BI304">
        <v>5487.3218487024196</v>
      </c>
      <c r="BJ304">
        <v>439225.43610474601</v>
      </c>
      <c r="BK304">
        <v>78</v>
      </c>
      <c r="BL304">
        <v>327</v>
      </c>
      <c r="BM304">
        <v>3.06985041015625</v>
      </c>
      <c r="BN304">
        <v>117.73820000000001</v>
      </c>
      <c r="BO304" s="9" t="str">
        <f>_xlfn.XLOOKUP(A304,Thermal!A:A,Thermal!B:B)</f>
        <v>CC F</v>
      </c>
      <c r="BP304" s="9" t="str">
        <f>_xlfn.XLOOKUP(A304,Thermal!A:A,Thermal!C:C)</f>
        <v>CC F</v>
      </c>
    </row>
    <row r="305" spans="1:68" x14ac:dyDescent="0.3">
      <c r="A305" t="s">
        <v>302</v>
      </c>
      <c r="B305" t="s">
        <v>85</v>
      </c>
      <c r="C305" t="s">
        <v>86</v>
      </c>
      <c r="D305" t="s">
        <v>87</v>
      </c>
      <c r="E305" t="s">
        <v>81</v>
      </c>
      <c r="F305" t="s">
        <v>192</v>
      </c>
      <c r="G305">
        <v>80</v>
      </c>
      <c r="H305">
        <v>23.188289642333999</v>
      </c>
      <c r="I305" t="s">
        <v>200</v>
      </c>
      <c r="J305" s="1">
        <v>23043</v>
      </c>
      <c r="K305" s="1">
        <v>55153</v>
      </c>
      <c r="L305">
        <v>71.410585713933898</v>
      </c>
      <c r="M305">
        <v>-31.087598613309201</v>
      </c>
      <c r="N305">
        <v>-9.5058440372419</v>
      </c>
      <c r="O305">
        <v>76.199376947040506</v>
      </c>
      <c r="P305">
        <v>76.181015452538603</v>
      </c>
      <c r="Q305">
        <v>277408.55088996899</v>
      </c>
      <c r="R305">
        <v>0</v>
      </c>
      <c r="S305">
        <v>0</v>
      </c>
      <c r="T305">
        <v>0.395845534945167</v>
      </c>
      <c r="U305">
        <v>15.4481373980637</v>
      </c>
      <c r="V305">
        <v>19.809907634757</v>
      </c>
      <c r="W305">
        <v>4.3617702091064503</v>
      </c>
      <c r="X305">
        <v>8472</v>
      </c>
      <c r="Y305">
        <v>417</v>
      </c>
      <c r="Z305">
        <v>5605</v>
      </c>
      <c r="AA305">
        <v>0</v>
      </c>
      <c r="AB305">
        <v>0</v>
      </c>
      <c r="AC305">
        <v>0.58255793041319104</v>
      </c>
      <c r="AD305">
        <v>14.091483599731401</v>
      </c>
      <c r="AE305">
        <v>0</v>
      </c>
      <c r="AF305">
        <v>44.206393933638999</v>
      </c>
      <c r="AG305">
        <v>-33.848247753502399</v>
      </c>
      <c r="AH305">
        <v>-8.6359112378175507</v>
      </c>
      <c r="AI305">
        <v>-25.527084350585898</v>
      </c>
      <c r="AJ305">
        <v>1840.00769042969</v>
      </c>
      <c r="AK305">
        <v>64.761757365078296</v>
      </c>
      <c r="AL305">
        <v>2.6154630066146898</v>
      </c>
      <c r="AM305">
        <v>0</v>
      </c>
      <c r="AN305">
        <v>277408.55088996899</v>
      </c>
      <c r="AO305">
        <v>0</v>
      </c>
      <c r="AP305">
        <v>0.78463893739320301</v>
      </c>
      <c r="AQ305">
        <v>104.618517475724</v>
      </c>
      <c r="AR305">
        <v>153004.58640576201</v>
      </c>
      <c r="AS305">
        <v>0</v>
      </c>
      <c r="AT305">
        <v>0</v>
      </c>
      <c r="AU305">
        <v>0</v>
      </c>
      <c r="AV305">
        <v>11364.891539216</v>
      </c>
      <c r="AW305">
        <v>77162.381020208806</v>
      </c>
      <c r="AX305">
        <v>10041.8701866269</v>
      </c>
      <c r="AY305">
        <v>34390.743163764499</v>
      </c>
      <c r="AZ305">
        <v>77171.289821855695</v>
      </c>
      <c r="BA305">
        <v>5.7982855946971403</v>
      </c>
      <c r="BB305" s="2">
        <v>3.65276234792891E-3</v>
      </c>
      <c r="BC305">
        <v>11.543951327219901</v>
      </c>
      <c r="BD305">
        <v>5.16794962473507</v>
      </c>
      <c r="BE305">
        <v>6.7594041711070103</v>
      </c>
      <c r="BF305">
        <v>321000.27254236198</v>
      </c>
      <c r="BG305">
        <v>39.638579451380501</v>
      </c>
      <c r="BH305">
        <v>8954.9566817937393</v>
      </c>
      <c r="BI305">
        <v>139670.62280306101</v>
      </c>
      <c r="BJ305">
        <v>57586.909019961699</v>
      </c>
      <c r="BK305">
        <v>253</v>
      </c>
      <c r="BL305">
        <v>326</v>
      </c>
      <c r="BM305">
        <v>1.6613615021972701</v>
      </c>
      <c r="BN305">
        <v>20.337160000000001</v>
      </c>
      <c r="BO305" s="9" t="str">
        <f>_xlfn.XLOOKUP(A305,Thermal!A:A,Thermal!B:B)</f>
        <v>CC LM_GE LM6000PC</v>
      </c>
      <c r="BP305" s="9" t="str">
        <f>_xlfn.XLOOKUP(A305,Thermal!A:A,Thermal!C:C)</f>
        <v>CC LM</v>
      </c>
    </row>
    <row r="306" spans="1:68" x14ac:dyDescent="0.3">
      <c r="A306" t="s">
        <v>1696</v>
      </c>
      <c r="B306" t="s">
        <v>85</v>
      </c>
      <c r="C306" t="s">
        <v>86</v>
      </c>
      <c r="D306" t="s">
        <v>87</v>
      </c>
      <c r="E306" t="s">
        <v>81</v>
      </c>
      <c r="F306" t="s">
        <v>192</v>
      </c>
      <c r="G306">
        <v>285</v>
      </c>
      <c r="H306">
        <v>126.29599761962901</v>
      </c>
      <c r="I306" t="s">
        <v>1695</v>
      </c>
      <c r="J306" s="1">
        <v>37165</v>
      </c>
      <c r="K306" s="1">
        <v>55153</v>
      </c>
      <c r="L306">
        <v>66.226520295382898</v>
      </c>
      <c r="M306">
        <v>-37.221420827533102</v>
      </c>
      <c r="N306">
        <v>-14.233558012001501</v>
      </c>
      <c r="O306">
        <v>270.12850467289701</v>
      </c>
      <c r="P306">
        <v>270.05794701986798</v>
      </c>
      <c r="Q306">
        <v>1036444.20092773</v>
      </c>
      <c r="R306">
        <v>0</v>
      </c>
      <c r="S306">
        <v>0</v>
      </c>
      <c r="T306">
        <v>0.41514227386338198</v>
      </c>
      <c r="U306">
        <v>52.317942290954598</v>
      </c>
      <c r="V306">
        <v>68.640093383178694</v>
      </c>
      <c r="W306">
        <v>16.322151110839801</v>
      </c>
      <c r="X306">
        <v>8472</v>
      </c>
      <c r="Y306">
        <v>458</v>
      </c>
      <c r="Z306">
        <v>4618</v>
      </c>
      <c r="AA306">
        <v>0</v>
      </c>
      <c r="AB306">
        <v>0</v>
      </c>
      <c r="AC306">
        <v>2.1765327231052298</v>
      </c>
      <c r="AD306">
        <v>39.549100948974598</v>
      </c>
      <c r="AE306">
        <v>0</v>
      </c>
      <c r="AF306">
        <v>38.968370881369196</v>
      </c>
      <c r="AG306">
        <v>-36.538403461586903</v>
      </c>
      <c r="AH306">
        <v>-11.1837805810387</v>
      </c>
      <c r="AI306">
        <v>-26.897144317626999</v>
      </c>
      <c r="AJ306">
        <v>1811.46936035156</v>
      </c>
      <c r="AK306">
        <v>63.046578936244998</v>
      </c>
      <c r="AL306">
        <v>7.1357171164398201</v>
      </c>
      <c r="AM306">
        <v>0</v>
      </c>
      <c r="AN306">
        <v>1036444.24208069</v>
      </c>
      <c r="AO306">
        <v>0</v>
      </c>
      <c r="AP306">
        <v>2.1407152072228501</v>
      </c>
      <c r="AQ306">
        <v>285.42867960548398</v>
      </c>
      <c r="AR306">
        <v>417439.44926171901</v>
      </c>
      <c r="AS306">
        <v>0</v>
      </c>
      <c r="AT306">
        <v>0</v>
      </c>
      <c r="AU306">
        <v>0</v>
      </c>
      <c r="AV306">
        <v>155.85741162300101</v>
      </c>
      <c r="AW306">
        <v>475.92128562927201</v>
      </c>
      <c r="AX306">
        <v>2973.7033235542499</v>
      </c>
      <c r="AY306">
        <v>53086.149880826502</v>
      </c>
      <c r="AZ306">
        <v>47948.205600142501</v>
      </c>
      <c r="BA306">
        <v>5.7982855946971403</v>
      </c>
      <c r="BB306" s="2">
        <v>3.65276234792891E-3</v>
      </c>
      <c r="BC306">
        <v>11.543951327219901</v>
      </c>
      <c r="BD306">
        <v>5.16794962473507</v>
      </c>
      <c r="BE306">
        <v>6.7594041711070103</v>
      </c>
      <c r="BF306">
        <v>0.131501941941679</v>
      </c>
      <c r="BG306">
        <v>0.399417093780357</v>
      </c>
      <c r="BH306">
        <v>21784.5007081681</v>
      </c>
      <c r="BI306">
        <v>526118.41227607604</v>
      </c>
      <c r="BJ306">
        <v>398014.20432831399</v>
      </c>
      <c r="BK306">
        <v>370</v>
      </c>
      <c r="BL306">
        <v>326</v>
      </c>
      <c r="BM306">
        <v>5.0873531254882796</v>
      </c>
      <c r="BN306">
        <v>69.586010000000002</v>
      </c>
      <c r="BO306" s="9" t="str">
        <f>_xlfn.XLOOKUP(A306,Thermal!A:A,Thermal!B:B)</f>
        <v>CC 7FA</v>
      </c>
      <c r="BP306" s="9" t="str">
        <f>_xlfn.XLOOKUP(A306,Thermal!A:A,Thermal!C:C)</f>
        <v>CC F</v>
      </c>
    </row>
    <row r="307" spans="1:68" x14ac:dyDescent="0.3">
      <c r="A307" t="s">
        <v>3709</v>
      </c>
      <c r="B307" t="s">
        <v>456</v>
      </c>
      <c r="C307" t="s">
        <v>120</v>
      </c>
      <c r="D307" t="s">
        <v>104</v>
      </c>
      <c r="E307" t="s">
        <v>81</v>
      </c>
      <c r="F307" t="s">
        <v>192</v>
      </c>
      <c r="G307">
        <v>277.5</v>
      </c>
      <c r="H307">
        <v>145</v>
      </c>
      <c r="I307" t="s">
        <v>2643</v>
      </c>
      <c r="J307" s="1">
        <v>39630</v>
      </c>
      <c r="K307" s="1">
        <v>52596</v>
      </c>
      <c r="L307">
        <v>61.603051752957001</v>
      </c>
      <c r="M307">
        <v>-39.992998719908599</v>
      </c>
      <c r="N307">
        <v>-8.41128386296851</v>
      </c>
      <c r="O307">
        <v>260.91267523364502</v>
      </c>
      <c r="P307">
        <v>240.591887417219</v>
      </c>
      <c r="Q307">
        <v>1049059.51156616</v>
      </c>
      <c r="R307">
        <v>0</v>
      </c>
      <c r="S307">
        <v>0</v>
      </c>
      <c r="T307">
        <v>0.43155189911791098</v>
      </c>
      <c r="U307">
        <v>54.469082284667998</v>
      </c>
      <c r="V307">
        <v>64.625267909028494</v>
      </c>
      <c r="W307">
        <v>10.156185614135699</v>
      </c>
      <c r="X307">
        <v>8424</v>
      </c>
      <c r="Y307">
        <v>789</v>
      </c>
      <c r="Z307">
        <v>4662</v>
      </c>
      <c r="AA307">
        <v>0</v>
      </c>
      <c r="AB307">
        <v>0</v>
      </c>
      <c r="AC307">
        <v>2.2030248742428298</v>
      </c>
      <c r="AD307">
        <v>41.909724972106901</v>
      </c>
      <c r="AE307">
        <v>0</v>
      </c>
      <c r="AF307">
        <v>28.2710440338798</v>
      </c>
      <c r="AG307">
        <v>-51.994723307202698</v>
      </c>
      <c r="AH307">
        <v>-6.4247824728848801</v>
      </c>
      <c r="AI307">
        <v>-30.624773025512699</v>
      </c>
      <c r="AJ307">
        <v>1753.7451171875</v>
      </c>
      <c r="AK307">
        <v>64.4706354617621</v>
      </c>
      <c r="AL307">
        <v>7.7633554750976597</v>
      </c>
      <c r="AM307">
        <v>0</v>
      </c>
      <c r="AN307">
        <v>1049059.49299622</v>
      </c>
      <c r="AO307">
        <v>0</v>
      </c>
      <c r="AP307">
        <v>2.32900670635886</v>
      </c>
      <c r="AQ307">
        <v>310.53421660113298</v>
      </c>
      <c r="AR307">
        <v>454156.28979687497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145.71017660945699</v>
      </c>
      <c r="AY307">
        <v>383.50950431823702</v>
      </c>
      <c r="AZ307">
        <v>35955.564603418097</v>
      </c>
      <c r="BA307">
        <v>0.19614053432829301</v>
      </c>
      <c r="BB307" s="2">
        <v>2.1973103242381499E-4</v>
      </c>
      <c r="BC307">
        <v>4.63273391676847</v>
      </c>
      <c r="BD307" s="2">
        <v>3.1824214840017198E-2</v>
      </c>
      <c r="BE307">
        <v>4.6009113480850203</v>
      </c>
      <c r="BF307">
        <v>0</v>
      </c>
      <c r="BG307">
        <v>0</v>
      </c>
      <c r="BH307">
        <v>588.58153879922497</v>
      </c>
      <c r="BI307">
        <v>801.64315002225305</v>
      </c>
      <c r="BJ307">
        <v>167166.20564939099</v>
      </c>
      <c r="BK307">
        <v>163</v>
      </c>
      <c r="BL307">
        <v>326</v>
      </c>
      <c r="BM307">
        <v>6.0326068654785203</v>
      </c>
      <c r="BN307">
        <v>64.793819999999997</v>
      </c>
      <c r="BO307" s="9" t="str">
        <f>_xlfn.XLOOKUP(A307,Thermal!A:A,Thermal!B:B)</f>
        <v>CC 7FA</v>
      </c>
      <c r="BP307" s="9" t="str">
        <f>_xlfn.XLOOKUP(A307,Thermal!A:A,Thermal!C:C)</f>
        <v>CC F</v>
      </c>
    </row>
    <row r="308" spans="1:68" x14ac:dyDescent="0.3">
      <c r="A308" t="s">
        <v>3899</v>
      </c>
      <c r="B308" t="s">
        <v>110</v>
      </c>
      <c r="C308" t="s">
        <v>111</v>
      </c>
      <c r="D308" t="s">
        <v>87</v>
      </c>
      <c r="E308" t="s">
        <v>81</v>
      </c>
      <c r="F308" t="s">
        <v>192</v>
      </c>
      <c r="G308">
        <v>114.800003051758</v>
      </c>
      <c r="H308">
        <v>81</v>
      </c>
      <c r="I308" t="s">
        <v>200</v>
      </c>
      <c r="J308" s="1">
        <v>37043</v>
      </c>
      <c r="K308" s="1">
        <v>55153</v>
      </c>
      <c r="L308">
        <v>70.372294128412193</v>
      </c>
      <c r="M308">
        <v>-31.163285390990399</v>
      </c>
      <c r="N308">
        <v>-10.9277214714651</v>
      </c>
      <c r="O308">
        <v>108.139099447898</v>
      </c>
      <c r="P308">
        <v>100.450002670288</v>
      </c>
      <c r="Q308">
        <v>522347.70866394002</v>
      </c>
      <c r="R308">
        <v>0</v>
      </c>
      <c r="S308">
        <v>0</v>
      </c>
      <c r="T308">
        <v>0.51941404425576199</v>
      </c>
      <c r="U308">
        <v>28.285579037963899</v>
      </c>
      <c r="V308">
        <v>36.758807189924198</v>
      </c>
      <c r="W308">
        <v>8.4732281589355498</v>
      </c>
      <c r="X308">
        <v>8424</v>
      </c>
      <c r="Y308">
        <v>751</v>
      </c>
      <c r="Z308">
        <v>5087</v>
      </c>
      <c r="AA308">
        <v>0</v>
      </c>
      <c r="AB308">
        <v>0</v>
      </c>
      <c r="AC308">
        <v>1.09693013837932</v>
      </c>
      <c r="AD308">
        <v>22.793525458984401</v>
      </c>
      <c r="AE308">
        <v>0</v>
      </c>
      <c r="AF308">
        <v>46.512303984710002</v>
      </c>
      <c r="AG308">
        <v>-31.0182255115697</v>
      </c>
      <c r="AH308">
        <v>-9.1600253284615896</v>
      </c>
      <c r="AI308">
        <v>-25.902610778808601</v>
      </c>
      <c r="AJ308">
        <v>1895.39001464844</v>
      </c>
      <c r="AK308">
        <v>67.672220469215304</v>
      </c>
      <c r="AL308">
        <v>4.2245039838390301</v>
      </c>
      <c r="AM308">
        <v>0</v>
      </c>
      <c r="AN308">
        <v>522347.70866394002</v>
      </c>
      <c r="AO308">
        <v>0</v>
      </c>
      <c r="AP308">
        <v>1.2673512237900899</v>
      </c>
      <c r="AQ308">
        <v>168.98016003358401</v>
      </c>
      <c r="AR308">
        <v>247133.48350708</v>
      </c>
      <c r="AS308">
        <v>0</v>
      </c>
      <c r="AT308">
        <v>0</v>
      </c>
      <c r="AU308">
        <v>0</v>
      </c>
      <c r="AV308">
        <v>2822.87170478702</v>
      </c>
      <c r="AW308">
        <v>2892.9637421369598</v>
      </c>
      <c r="AX308">
        <v>1546.8233166635</v>
      </c>
      <c r="AY308">
        <v>1384.3179199695601</v>
      </c>
      <c r="AZ308">
        <v>37110.951631069198</v>
      </c>
      <c r="BA308">
        <v>0.94840798569316798</v>
      </c>
      <c r="BB308" s="2">
        <v>1.64642590621361E-3</v>
      </c>
      <c r="BC308">
        <v>11.996222378585299</v>
      </c>
      <c r="BD308">
        <v>5.16794962473507</v>
      </c>
      <c r="BE308">
        <v>6.8282741772739497</v>
      </c>
      <c r="BF308">
        <v>546.59590012516401</v>
      </c>
      <c r="BG308">
        <v>2.0070439252179599</v>
      </c>
      <c r="BH308">
        <v>12337.3062148104</v>
      </c>
      <c r="BI308">
        <v>0.97377412708674704</v>
      </c>
      <c r="BJ308">
        <v>108789.966948349</v>
      </c>
      <c r="BK308">
        <v>84</v>
      </c>
      <c r="BL308">
        <v>326</v>
      </c>
      <c r="BM308">
        <v>2.2097138911132799</v>
      </c>
      <c r="BN308">
        <v>36.880490000000002</v>
      </c>
      <c r="BO308" s="9" t="str">
        <f>_xlfn.XLOOKUP(A308,Thermal!A:A,Thermal!B:B)</f>
        <v>CC 7EA</v>
      </c>
      <c r="BP308" s="9" t="str">
        <f>_xlfn.XLOOKUP(A308,Thermal!A:A,Thermal!C:C)</f>
        <v>CC E</v>
      </c>
    </row>
    <row r="309" spans="1:68" x14ac:dyDescent="0.3">
      <c r="A309" t="s">
        <v>1444</v>
      </c>
      <c r="B309" t="s">
        <v>148</v>
      </c>
      <c r="C309" t="s">
        <v>149</v>
      </c>
      <c r="D309" t="s">
        <v>150</v>
      </c>
      <c r="E309" t="s">
        <v>81</v>
      </c>
      <c r="F309" t="s">
        <v>192</v>
      </c>
      <c r="G309">
        <v>36.5</v>
      </c>
      <c r="H309">
        <v>16.899999618530298</v>
      </c>
      <c r="I309" t="s">
        <v>152</v>
      </c>
      <c r="J309" s="1">
        <v>36251</v>
      </c>
      <c r="K309" s="1">
        <v>55153</v>
      </c>
      <c r="L309">
        <v>131.25239319210499</v>
      </c>
      <c r="M309">
        <v>12.534020960357701</v>
      </c>
      <c r="N309">
        <v>11.216143655167601</v>
      </c>
      <c r="O309">
        <v>34.808605919003099</v>
      </c>
      <c r="P309">
        <v>34.646799116997798</v>
      </c>
      <c r="Q309">
        <v>122593.906421661</v>
      </c>
      <c r="R309">
        <v>0</v>
      </c>
      <c r="S309">
        <v>0</v>
      </c>
      <c r="T309">
        <v>0.38341748427246503</v>
      </c>
      <c r="U309">
        <v>14.224380126697501</v>
      </c>
      <c r="V309">
        <v>16.090744719268798</v>
      </c>
      <c r="W309">
        <v>1.8663645802002</v>
      </c>
      <c r="X309">
        <v>8592</v>
      </c>
      <c r="Y309">
        <v>422</v>
      </c>
      <c r="Z309">
        <v>5202</v>
      </c>
      <c r="AA309">
        <v>0</v>
      </c>
      <c r="AB309">
        <v>0</v>
      </c>
      <c r="AC309" s="2">
        <v>6.8652587888417493E-2</v>
      </c>
      <c r="AD309">
        <v>6.1296315662231402</v>
      </c>
      <c r="AE309">
        <v>0</v>
      </c>
      <c r="AF309">
        <v>108.375901448907</v>
      </c>
      <c r="AG309">
        <v>10.986849409067</v>
      </c>
      <c r="AH309">
        <v>10.698499690112801</v>
      </c>
      <c r="AI309">
        <v>-34.049732208252003</v>
      </c>
      <c r="AJ309">
        <v>744.70654296875</v>
      </c>
      <c r="AK309">
        <v>68.567816510735199</v>
      </c>
      <c r="AL309">
        <v>1.4031422930717501</v>
      </c>
      <c r="AM309">
        <v>0</v>
      </c>
      <c r="AN309">
        <v>122593.906421661</v>
      </c>
      <c r="AO309">
        <v>0</v>
      </c>
      <c r="AP309">
        <v>0.42094271647301501</v>
      </c>
      <c r="AQ309">
        <v>56.125690248042297</v>
      </c>
      <c r="AR309">
        <v>82083.822846832307</v>
      </c>
      <c r="AS309">
        <v>0</v>
      </c>
      <c r="AT309">
        <v>0</v>
      </c>
      <c r="AU309">
        <v>6478.2197484664903</v>
      </c>
      <c r="AV309">
        <v>2405.8062335848799</v>
      </c>
      <c r="AW309">
        <v>8149.3794536292598</v>
      </c>
      <c r="AX309">
        <v>13096.688043989199</v>
      </c>
      <c r="AY309">
        <v>22375.979111224398</v>
      </c>
      <c r="AZ309">
        <v>31806.430603951201</v>
      </c>
      <c r="BA309">
        <v>1.86589867746269</v>
      </c>
      <c r="BB309" s="2">
        <v>7.8725721145852696E-3</v>
      </c>
      <c r="BC309">
        <v>35.085696216738398</v>
      </c>
      <c r="BD309">
        <v>35.060037663933798</v>
      </c>
      <c r="BE309">
        <v>35.060036701610898</v>
      </c>
      <c r="BF309">
        <v>1.96320781321265</v>
      </c>
      <c r="BG309">
        <v>5.5054668618249698</v>
      </c>
      <c r="BH309">
        <v>500702.23562372802</v>
      </c>
      <c r="BI309">
        <v>678187.67727591097</v>
      </c>
      <c r="BJ309">
        <v>1916410.7807188199</v>
      </c>
      <c r="BK309">
        <v>836</v>
      </c>
      <c r="BL309">
        <v>325</v>
      </c>
      <c r="BM309">
        <v>1.2510112998046901</v>
      </c>
      <c r="BN309">
        <v>19.186050000000002</v>
      </c>
      <c r="BO309" s="9" t="str">
        <f>_xlfn.XLOOKUP(A309,Thermal!A:A,Thermal!B:B)</f>
        <v>CA</v>
      </c>
      <c r="BP309" s="9" t="str">
        <f>_xlfn.XLOOKUP(A309,Thermal!A:A,Thermal!C:C)</f>
        <v>CC</v>
      </c>
    </row>
    <row r="310" spans="1:68" x14ac:dyDescent="0.3">
      <c r="A310" t="s">
        <v>2592</v>
      </c>
      <c r="B310" t="s">
        <v>119</v>
      </c>
      <c r="C310" t="s">
        <v>120</v>
      </c>
      <c r="D310" t="s">
        <v>104</v>
      </c>
      <c r="E310" t="s">
        <v>81</v>
      </c>
      <c r="F310" t="s">
        <v>192</v>
      </c>
      <c r="G310">
        <v>84.959999084472699</v>
      </c>
      <c r="H310">
        <v>43.159999847412102</v>
      </c>
      <c r="I310" t="s">
        <v>312</v>
      </c>
      <c r="J310" s="1">
        <v>33573</v>
      </c>
      <c r="K310" s="1">
        <v>56369</v>
      </c>
      <c r="L310">
        <v>62.882934878671797</v>
      </c>
      <c r="M310">
        <v>-33.630566146215401</v>
      </c>
      <c r="N310">
        <v>-10.6823295443716</v>
      </c>
      <c r="O310">
        <v>81.072615948792901</v>
      </c>
      <c r="P310">
        <v>80.716687871920399</v>
      </c>
      <c r="Q310">
        <v>469381.66233825701</v>
      </c>
      <c r="R310">
        <v>0</v>
      </c>
      <c r="S310">
        <v>0</v>
      </c>
      <c r="T310">
        <v>0.63067775568260198</v>
      </c>
      <c r="U310">
        <v>20.9044756070709</v>
      </c>
      <c r="V310">
        <v>29.516097058240899</v>
      </c>
      <c r="W310">
        <v>8.6116214568481393</v>
      </c>
      <c r="X310">
        <v>8424</v>
      </c>
      <c r="Y310">
        <v>416</v>
      </c>
      <c r="Z310">
        <v>5909</v>
      </c>
      <c r="AA310">
        <v>0</v>
      </c>
      <c r="AB310">
        <v>0</v>
      </c>
      <c r="AC310">
        <v>0.98570144614662802</v>
      </c>
      <c r="AD310">
        <v>19.1870447991943</v>
      </c>
      <c r="AE310">
        <v>0</v>
      </c>
      <c r="AF310">
        <v>45.214011808385401</v>
      </c>
      <c r="AG310">
        <v>-32.589898928389402</v>
      </c>
      <c r="AH310">
        <v>-8.8866404070046094</v>
      </c>
      <c r="AI310">
        <v>-25.593952178955099</v>
      </c>
      <c r="AJ310">
        <v>1872.6279296875</v>
      </c>
      <c r="AK310">
        <v>64.751722814077496</v>
      </c>
      <c r="AL310">
        <v>3.6812424911499</v>
      </c>
      <c r="AM310">
        <v>0</v>
      </c>
      <c r="AN310">
        <v>469381.66233825701</v>
      </c>
      <c r="AO310">
        <v>0</v>
      </c>
      <c r="AP310">
        <v>1.1043727634735401</v>
      </c>
      <c r="AQ310">
        <v>147.24969439697301</v>
      </c>
      <c r="AR310">
        <v>215352.69030126999</v>
      </c>
      <c r="AS310">
        <v>0</v>
      </c>
      <c r="AT310">
        <v>0</v>
      </c>
      <c r="AU310">
        <v>0</v>
      </c>
      <c r="AV310">
        <v>1590.5840368270899</v>
      </c>
      <c r="AW310">
        <v>106.263941407204</v>
      </c>
      <c r="AX310">
        <v>61.784627437591602</v>
      </c>
      <c r="AY310">
        <v>127.83301302790601</v>
      </c>
      <c r="AZ310">
        <v>7590.0401114821398</v>
      </c>
      <c r="BA310">
        <v>0.19614053432829301</v>
      </c>
      <c r="BB310" s="2">
        <v>2.1973103242381499E-4</v>
      </c>
      <c r="BC310">
        <v>4.63273391676847</v>
      </c>
      <c r="BD310" s="2">
        <v>3.1824214840017198E-2</v>
      </c>
      <c r="BE310">
        <v>4.6009113480850203</v>
      </c>
      <c r="BF310">
        <v>1.03734498983249</v>
      </c>
      <c r="BG310" s="2">
        <v>7.5485846028685605E-2</v>
      </c>
      <c r="BH310" s="2">
        <v>8.7995044770426703E-2</v>
      </c>
      <c r="BI310" s="2">
        <v>9.6702923639413199E-2</v>
      </c>
      <c r="BJ310">
        <v>694.71816014169099</v>
      </c>
      <c r="BK310">
        <v>10</v>
      </c>
      <c r="BL310">
        <v>325</v>
      </c>
      <c r="BM310">
        <v>0.45170567968749997</v>
      </c>
      <c r="BN310">
        <v>29.51679</v>
      </c>
      <c r="BO310" s="9" t="str">
        <f>_xlfn.XLOOKUP(A310,Thermal!A:A,Thermal!B:B)</f>
        <v>CC LM2500-OT</v>
      </c>
      <c r="BP310" s="9" t="str">
        <f>_xlfn.XLOOKUP(A310,Thermal!A:A,Thermal!C:C)</f>
        <v>CC Aero</v>
      </c>
    </row>
    <row r="311" spans="1:68" x14ac:dyDescent="0.3">
      <c r="A311" t="s">
        <v>3588</v>
      </c>
      <c r="B311" t="s">
        <v>132</v>
      </c>
      <c r="C311" t="s">
        <v>97</v>
      </c>
      <c r="D311" t="s">
        <v>90</v>
      </c>
      <c r="E311" t="s">
        <v>81</v>
      </c>
      <c r="F311" t="s">
        <v>192</v>
      </c>
      <c r="G311">
        <v>295</v>
      </c>
      <c r="H311">
        <v>109.935302734375</v>
      </c>
      <c r="I311" t="s">
        <v>1341</v>
      </c>
      <c r="J311" s="1">
        <v>37049</v>
      </c>
      <c r="K311" s="1">
        <v>55153</v>
      </c>
      <c r="L311">
        <v>115.22708265153</v>
      </c>
      <c r="M311">
        <v>3.1955486043576302</v>
      </c>
      <c r="N311">
        <v>-5.8054454554502604</v>
      </c>
      <c r="O311">
        <v>281.55957943925199</v>
      </c>
      <c r="P311">
        <v>276.76600441501103</v>
      </c>
      <c r="Q311">
        <v>1038295.28186035</v>
      </c>
      <c r="R311">
        <v>0</v>
      </c>
      <c r="S311">
        <v>0</v>
      </c>
      <c r="T311">
        <v>0.40178596155868301</v>
      </c>
      <c r="U311">
        <v>97.993563382812496</v>
      </c>
      <c r="V311">
        <v>119.63973716650401</v>
      </c>
      <c r="W311">
        <v>21.6461737397461</v>
      </c>
      <c r="X311">
        <v>8472</v>
      </c>
      <c r="Y311">
        <v>458</v>
      </c>
      <c r="Z311">
        <v>4167</v>
      </c>
      <c r="AA311">
        <v>0</v>
      </c>
      <c r="AB311">
        <v>0</v>
      </c>
      <c r="AC311">
        <v>2.1804199928871899</v>
      </c>
      <c r="AD311">
        <v>38.212311329589802</v>
      </c>
      <c r="AE311">
        <v>0</v>
      </c>
      <c r="AF311">
        <v>78.091161413678705</v>
      </c>
      <c r="AG311">
        <v>-3.3593236050269799</v>
      </c>
      <c r="AH311">
        <v>-5.2400673667519104</v>
      </c>
      <c r="AI311">
        <v>-25.107551574706999</v>
      </c>
      <c r="AJ311">
        <v>1929.84692382813</v>
      </c>
      <c r="AK311">
        <v>73.435848839827003</v>
      </c>
      <c r="AL311">
        <v>7.2710624681396503</v>
      </c>
      <c r="AM311">
        <v>0</v>
      </c>
      <c r="AN311">
        <v>1038295.28163147</v>
      </c>
      <c r="AO311">
        <v>0</v>
      </c>
      <c r="AP311">
        <v>2.1813188431263</v>
      </c>
      <c r="AQ311">
        <v>290.84249123001098</v>
      </c>
      <c r="AR311">
        <v>425357.15215820301</v>
      </c>
      <c r="AS311">
        <v>0</v>
      </c>
      <c r="AT311">
        <v>0</v>
      </c>
      <c r="AU311">
        <v>46647.216507324199</v>
      </c>
      <c r="AV311">
        <v>0</v>
      </c>
      <c r="AW311">
        <v>0</v>
      </c>
      <c r="AX311">
        <v>0</v>
      </c>
      <c r="AY311">
        <v>2275.3578834533701</v>
      </c>
      <c r="AZ311">
        <v>71753.553060293198</v>
      </c>
      <c r="BA311">
        <v>0.15865582111832299</v>
      </c>
      <c r="BB311" s="2">
        <v>1.0077528424561301E-4</v>
      </c>
      <c r="BC311">
        <v>4.7625885636110299</v>
      </c>
      <c r="BD311">
        <v>4.7625885586894903</v>
      </c>
      <c r="BE311">
        <v>4.7625901408658802</v>
      </c>
      <c r="BF311">
        <v>0</v>
      </c>
      <c r="BG311">
        <v>0</v>
      </c>
      <c r="BH311">
        <v>0</v>
      </c>
      <c r="BI311">
        <v>23327.652530275202</v>
      </c>
      <c r="BJ311">
        <v>423821.16211322497</v>
      </c>
      <c r="BK311">
        <v>61</v>
      </c>
      <c r="BL311">
        <v>325</v>
      </c>
      <c r="BM311">
        <v>2.9504806874999998</v>
      </c>
      <c r="BN311">
        <v>120.0869</v>
      </c>
      <c r="BO311" s="9" t="str">
        <f>_xlfn.XLOOKUP(A311,Thermal!A:A,Thermal!B:B)</f>
        <v>CC F</v>
      </c>
      <c r="BP311" s="9" t="str">
        <f>_xlfn.XLOOKUP(A311,Thermal!A:A,Thermal!C:C)</f>
        <v>CC F</v>
      </c>
    </row>
    <row r="312" spans="1:68" x14ac:dyDescent="0.3">
      <c r="A312" t="s">
        <v>965</v>
      </c>
      <c r="B312" t="s">
        <v>198</v>
      </c>
      <c r="C312" t="s">
        <v>199</v>
      </c>
      <c r="D312" t="s">
        <v>87</v>
      </c>
      <c r="E312" t="s">
        <v>81</v>
      </c>
      <c r="F312" t="s">
        <v>161</v>
      </c>
      <c r="G312">
        <v>46.900001525878899</v>
      </c>
      <c r="H312">
        <v>22.511999130248999</v>
      </c>
      <c r="I312" t="s">
        <v>200</v>
      </c>
      <c r="J312" s="1">
        <v>40664</v>
      </c>
      <c r="K312" s="1">
        <v>55153</v>
      </c>
      <c r="L312">
        <v>64.7419814568254</v>
      </c>
      <c r="M312">
        <v>-33.155440558137897</v>
      </c>
      <c r="N312">
        <v>-11.078772680818201</v>
      </c>
      <c r="O312">
        <v>43.996146291215801</v>
      </c>
      <c r="P312">
        <v>43.4963866248562</v>
      </c>
      <c r="Q312">
        <v>200987.05194854701</v>
      </c>
      <c r="R312">
        <v>0</v>
      </c>
      <c r="S312">
        <v>0</v>
      </c>
      <c r="T312">
        <v>0.48920525895229999</v>
      </c>
      <c r="U312">
        <v>10.910014266164801</v>
      </c>
      <c r="V312">
        <v>13.012300518192999</v>
      </c>
      <c r="W312">
        <v>2.10228626224899</v>
      </c>
      <c r="X312">
        <v>8592</v>
      </c>
      <c r="Y312">
        <v>581</v>
      </c>
      <c r="Z312">
        <v>5560</v>
      </c>
      <c r="AA312">
        <v>0</v>
      </c>
      <c r="AB312">
        <v>0</v>
      </c>
      <c r="AC312" s="2">
        <v>9.0444170980893801E-2</v>
      </c>
      <c r="AD312">
        <v>10.2608586785278</v>
      </c>
      <c r="AE312">
        <v>0</v>
      </c>
      <c r="AF312">
        <v>43.690818546220797</v>
      </c>
      <c r="AG312">
        <v>-33.181819246827402</v>
      </c>
      <c r="AH312">
        <v>-9.8179145748035399</v>
      </c>
      <c r="AI312">
        <v>-25.1182861328125</v>
      </c>
      <c r="AJ312">
        <v>1882.73156738281</v>
      </c>
      <c r="AK312">
        <v>65.209197318261403</v>
      </c>
      <c r="AL312">
        <v>1.9055788803176901</v>
      </c>
      <c r="AM312">
        <v>0</v>
      </c>
      <c r="AN312">
        <v>200987.05194854701</v>
      </c>
      <c r="AO312">
        <v>0</v>
      </c>
      <c r="AP312">
        <v>0.57167369713634297</v>
      </c>
      <c r="AQ312">
        <v>76.223154205560704</v>
      </c>
      <c r="AR312">
        <v>111476.36524609401</v>
      </c>
      <c r="AS312">
        <v>0</v>
      </c>
      <c r="AT312">
        <v>0</v>
      </c>
      <c r="AU312">
        <v>0</v>
      </c>
      <c r="AV312">
        <v>2744.83918905258</v>
      </c>
      <c r="AW312">
        <v>7101.1659704591102</v>
      </c>
      <c r="AX312">
        <v>4168.0699195982897</v>
      </c>
      <c r="AY312">
        <v>4973.0377843380002</v>
      </c>
      <c r="AZ312">
        <v>37408.310070648797</v>
      </c>
      <c r="BA312">
        <v>1.03520529530629</v>
      </c>
      <c r="BB312">
        <v>0.115467115578056</v>
      </c>
      <c r="BC312">
        <v>12.618564098632101</v>
      </c>
      <c r="BD312">
        <v>5.16794962473507</v>
      </c>
      <c r="BE312">
        <v>7.4506153487493298</v>
      </c>
      <c r="BF312">
        <v>103.480066980701</v>
      </c>
      <c r="BG312">
        <v>659.20406190023505</v>
      </c>
      <c r="BH312">
        <v>33274.469896886098</v>
      </c>
      <c r="BI312">
        <v>6228.8046096502803</v>
      </c>
      <c r="BJ312">
        <v>224040.09506672001</v>
      </c>
      <c r="BK312">
        <v>3649</v>
      </c>
      <c r="BL312">
        <v>323</v>
      </c>
      <c r="BM312">
        <v>1.44276966711426</v>
      </c>
      <c r="BN312">
        <v>13.27661</v>
      </c>
      <c r="BO312" s="9" t="str">
        <f>_xlfn.XLOOKUP(A312,Thermal!A:A,Thermal!B:B)</f>
        <v>GT LM6000</v>
      </c>
      <c r="BP312" s="9" t="str">
        <f>_xlfn.XLOOKUP(A312,Thermal!A:A,Thermal!C:C)</f>
        <v>GT LM</v>
      </c>
    </row>
    <row r="313" spans="1:68" x14ac:dyDescent="0.3">
      <c r="A313" t="s">
        <v>1340</v>
      </c>
      <c r="B313" t="s">
        <v>132</v>
      </c>
      <c r="C313" t="s">
        <v>97</v>
      </c>
      <c r="D313" t="s">
        <v>90</v>
      </c>
      <c r="E313" t="s">
        <v>81</v>
      </c>
      <c r="F313" t="s">
        <v>192</v>
      </c>
      <c r="G313">
        <v>272.5</v>
      </c>
      <c r="H313">
        <v>115.505996704102</v>
      </c>
      <c r="I313" t="s">
        <v>1341</v>
      </c>
      <c r="J313" s="1">
        <v>37826</v>
      </c>
      <c r="K313" s="1">
        <v>55153</v>
      </c>
      <c r="L313">
        <v>113.49790506614799</v>
      </c>
      <c r="M313">
        <v>3.8732418478646502</v>
      </c>
      <c r="N313">
        <v>-3.8953272171077198</v>
      </c>
      <c r="O313">
        <v>258.65216121495303</v>
      </c>
      <c r="P313">
        <v>257.91252759381899</v>
      </c>
      <c r="Q313">
        <v>1105783.1538543699</v>
      </c>
      <c r="R313">
        <v>0</v>
      </c>
      <c r="S313">
        <v>0</v>
      </c>
      <c r="T313">
        <v>0.46323285738088299</v>
      </c>
      <c r="U313">
        <v>101.233446987305</v>
      </c>
      <c r="V313">
        <v>125.50407243042</v>
      </c>
      <c r="W313">
        <v>24.270625497558601</v>
      </c>
      <c r="X313">
        <v>8472</v>
      </c>
      <c r="Y313">
        <v>455</v>
      </c>
      <c r="Z313">
        <v>4431</v>
      </c>
      <c r="AA313">
        <v>0</v>
      </c>
      <c r="AB313">
        <v>0</v>
      </c>
      <c r="AC313">
        <v>2.3221445176384798</v>
      </c>
      <c r="AD313">
        <v>39.946319953613298</v>
      </c>
      <c r="AE313">
        <v>0</v>
      </c>
      <c r="AF313">
        <v>79.230079763035505</v>
      </c>
      <c r="AG313">
        <v>-3.3391791469925698</v>
      </c>
      <c r="AH313">
        <v>-4.1212908645899704</v>
      </c>
      <c r="AI313">
        <v>-25.1259765625</v>
      </c>
      <c r="AJ313">
        <v>1963.51904296875</v>
      </c>
      <c r="AK313">
        <v>74.768199554756606</v>
      </c>
      <c r="AL313">
        <v>7.6164922866821296</v>
      </c>
      <c r="AM313">
        <v>0</v>
      </c>
      <c r="AN313">
        <v>1105783.1538543699</v>
      </c>
      <c r="AO313">
        <v>0</v>
      </c>
      <c r="AP313">
        <v>2.28494790062308</v>
      </c>
      <c r="AQ313">
        <v>304.65968989944503</v>
      </c>
      <c r="AR313">
        <v>445564.795335937</v>
      </c>
      <c r="AS313">
        <v>0</v>
      </c>
      <c r="AT313">
        <v>0</v>
      </c>
      <c r="AU313">
        <v>48863.306384765601</v>
      </c>
      <c r="AV313">
        <v>0</v>
      </c>
      <c r="AW313">
        <v>0</v>
      </c>
      <c r="AX313">
        <v>94.000022888183594</v>
      </c>
      <c r="AY313">
        <v>3828.8358132839198</v>
      </c>
      <c r="AZ313">
        <v>46049.2533485889</v>
      </c>
      <c r="BA313">
        <v>0.15865582111832299</v>
      </c>
      <c r="BB313" s="2">
        <v>1.0077528424561301E-4</v>
      </c>
      <c r="BC313">
        <v>4.7625885636110299</v>
      </c>
      <c r="BD313">
        <v>4.7625885586894903</v>
      </c>
      <c r="BE313">
        <v>4.7625901408658802</v>
      </c>
      <c r="BF313">
        <v>0</v>
      </c>
      <c r="BG313">
        <v>0</v>
      </c>
      <c r="BH313">
        <v>1828.7099304199201</v>
      </c>
      <c r="BI313">
        <v>24708.0970301411</v>
      </c>
      <c r="BJ313">
        <v>216949.59243985199</v>
      </c>
      <c r="BK313">
        <v>25</v>
      </c>
      <c r="BL313">
        <v>323</v>
      </c>
      <c r="BM313">
        <v>2.14259976953125</v>
      </c>
      <c r="BN313">
        <v>125.74760000000001</v>
      </c>
      <c r="BO313" s="9" t="str">
        <f>_xlfn.XLOOKUP(A313,Thermal!A:A,Thermal!B:B)</f>
        <v>CC 7FA</v>
      </c>
      <c r="BP313" s="9" t="str">
        <f>_xlfn.XLOOKUP(A313,Thermal!A:A,Thermal!C:C)</f>
        <v>CC F</v>
      </c>
    </row>
    <row r="314" spans="1:68" x14ac:dyDescent="0.3">
      <c r="A314" t="s">
        <v>2704</v>
      </c>
      <c r="B314" t="s">
        <v>110</v>
      </c>
      <c r="C314" t="s">
        <v>111</v>
      </c>
      <c r="D314" t="s">
        <v>87</v>
      </c>
      <c r="E314" t="s">
        <v>81</v>
      </c>
      <c r="F314" t="s">
        <v>161</v>
      </c>
      <c r="G314">
        <v>103</v>
      </c>
      <c r="H314">
        <v>51.650001525878899</v>
      </c>
      <c r="I314" t="s">
        <v>200</v>
      </c>
      <c r="J314" s="1">
        <v>43449</v>
      </c>
      <c r="K314" s="1">
        <v>55153</v>
      </c>
      <c r="L314">
        <v>65.286847673895906</v>
      </c>
      <c r="M314">
        <v>-31.478337274641198</v>
      </c>
      <c r="N314">
        <v>-10.2940631971247</v>
      </c>
      <c r="O314">
        <v>95.760119411432896</v>
      </c>
      <c r="P314">
        <v>95.013520971302398</v>
      </c>
      <c r="Q314">
        <v>531532.94402694702</v>
      </c>
      <c r="R314">
        <v>0</v>
      </c>
      <c r="S314">
        <v>0</v>
      </c>
      <c r="T314">
        <v>0.58909977393531698</v>
      </c>
      <c r="U314">
        <v>26.537132518436401</v>
      </c>
      <c r="V314">
        <v>34.702110870448102</v>
      </c>
      <c r="W314">
        <v>8.1649783619384806</v>
      </c>
      <c r="X314">
        <v>8592</v>
      </c>
      <c r="Y314">
        <v>615</v>
      </c>
      <c r="Z314">
        <v>5608</v>
      </c>
      <c r="AA314">
        <v>0</v>
      </c>
      <c r="AB314">
        <v>0</v>
      </c>
      <c r="AC314">
        <v>0.23918981847576001</v>
      </c>
      <c r="AD314">
        <v>25.053797994140599</v>
      </c>
      <c r="AE314">
        <v>0</v>
      </c>
      <c r="AF314">
        <v>46.798932160324</v>
      </c>
      <c r="AG314">
        <v>-31.053055615700099</v>
      </c>
      <c r="AH314">
        <v>-8.8385645243887598</v>
      </c>
      <c r="AI314">
        <v>-26.217962265014599</v>
      </c>
      <c r="AJ314">
        <v>1902.08203125</v>
      </c>
      <c r="AK314">
        <v>67.377057964875803</v>
      </c>
      <c r="AL314">
        <v>4.6501816444396997</v>
      </c>
      <c r="AM314">
        <v>0</v>
      </c>
      <c r="AN314">
        <v>531532.94071960403</v>
      </c>
      <c r="AO314">
        <v>0</v>
      </c>
      <c r="AP314">
        <v>1.39505459281057</v>
      </c>
      <c r="AQ314">
        <v>186.00726345157599</v>
      </c>
      <c r="AR314">
        <v>272035.63078906201</v>
      </c>
      <c r="AS314">
        <v>0</v>
      </c>
      <c r="AT314">
        <v>0</v>
      </c>
      <c r="AU314">
        <v>0</v>
      </c>
      <c r="AV314">
        <v>10259.489083766901</v>
      </c>
      <c r="AW314">
        <v>8687.0153138637506</v>
      </c>
      <c r="AX314">
        <v>624.60724499821697</v>
      </c>
      <c r="AY314">
        <v>1385.27127814293</v>
      </c>
      <c r="AZ314">
        <v>21840.471906185201</v>
      </c>
      <c r="BA314">
        <v>0.94840798569316798</v>
      </c>
      <c r="BB314" s="2">
        <v>1.64642590621361E-3</v>
      </c>
      <c r="BC314">
        <v>11.996222378585299</v>
      </c>
      <c r="BD314">
        <v>5.16794962473507</v>
      </c>
      <c r="BE314">
        <v>6.8282741772739497</v>
      </c>
      <c r="BF314">
        <v>6637.7537364272503</v>
      </c>
      <c r="BG314">
        <v>5.6498260269342602</v>
      </c>
      <c r="BH314">
        <v>6928.50775249667</v>
      </c>
      <c r="BI314">
        <v>0.983744297841042</v>
      </c>
      <c r="BJ314">
        <v>65915.078725998697</v>
      </c>
      <c r="BK314">
        <v>44</v>
      </c>
      <c r="BL314">
        <v>323</v>
      </c>
      <c r="BM314">
        <v>1.27235154833984</v>
      </c>
      <c r="BN314">
        <v>34.781599999999997</v>
      </c>
      <c r="BO314" s="9" t="str">
        <f>_xlfn.XLOOKUP(A314,Thermal!A:A,Thermal!B:B)</f>
        <v>GT LMS100</v>
      </c>
      <c r="BP314" s="9" t="str">
        <f>_xlfn.XLOOKUP(A314,Thermal!A:A,Thermal!C:C)</f>
        <v>GT LMS</v>
      </c>
    </row>
    <row r="315" spans="1:68" x14ac:dyDescent="0.3">
      <c r="A315" t="s">
        <v>4040</v>
      </c>
      <c r="B315" t="s">
        <v>315</v>
      </c>
      <c r="C315" t="s">
        <v>316</v>
      </c>
      <c r="D315" t="s">
        <v>317</v>
      </c>
      <c r="E315" t="s">
        <v>81</v>
      </c>
      <c r="F315" t="s">
        <v>151</v>
      </c>
      <c r="G315">
        <v>9.7200002670288104</v>
      </c>
      <c r="H315">
        <v>3.88800001144409</v>
      </c>
      <c r="I315" t="s">
        <v>445</v>
      </c>
      <c r="J315" s="1">
        <v>45427</v>
      </c>
      <c r="K315" s="1">
        <v>55518</v>
      </c>
      <c r="L315">
        <v>189.27113649861499</v>
      </c>
      <c r="M315">
        <v>52.580930603465099</v>
      </c>
      <c r="N315">
        <v>3.64487445537292</v>
      </c>
      <c r="O315">
        <v>9.4569395121384296</v>
      </c>
      <c r="P315">
        <v>9.5161592018262198</v>
      </c>
      <c r="Q315">
        <v>16261.097157001501</v>
      </c>
      <c r="R315">
        <v>0</v>
      </c>
      <c r="S315">
        <v>0</v>
      </c>
      <c r="T315">
        <v>0.19097629411283101</v>
      </c>
      <c r="U315">
        <v>2.1687625757768201</v>
      </c>
      <c r="V315">
        <v>3.0777576905025201</v>
      </c>
      <c r="W315">
        <v>0.90899512407684302</v>
      </c>
      <c r="X315">
        <v>8424</v>
      </c>
      <c r="Y315">
        <v>215</v>
      </c>
      <c r="Z315">
        <v>5945</v>
      </c>
      <c r="AA315">
        <v>0</v>
      </c>
      <c r="AB315">
        <v>0</v>
      </c>
      <c r="AC315" s="2">
        <v>1.6855049418342202E-2</v>
      </c>
      <c r="AD315">
        <v>1.0647119477005</v>
      </c>
      <c r="AE315">
        <v>0</v>
      </c>
      <c r="AF315">
        <v>115.830895665672</v>
      </c>
      <c r="AG315">
        <v>26.820047843531199</v>
      </c>
      <c r="AH315">
        <v>2.3202954079806601</v>
      </c>
      <c r="AI315">
        <v>-93.594093322753906</v>
      </c>
      <c r="AJ315">
        <v>1678.52099609375</v>
      </c>
      <c r="AK315">
        <v>117.09346015798801</v>
      </c>
      <c r="AL315">
        <v>0.22815230524897601</v>
      </c>
      <c r="AM315">
        <v>0</v>
      </c>
      <c r="AN315">
        <v>16261.0965256691</v>
      </c>
      <c r="AO315">
        <v>0</v>
      </c>
      <c r="AP315" s="2">
        <v>6.8445693202651495E-2</v>
      </c>
      <c r="AQ315">
        <v>9.1260921842567608</v>
      </c>
      <c r="AR315">
        <v>13346.910118633299</v>
      </c>
      <c r="AS315">
        <v>0</v>
      </c>
      <c r="AT315">
        <v>0</v>
      </c>
      <c r="AU315">
        <v>1053.3648643086001</v>
      </c>
      <c r="AV315">
        <v>121.41401386261001</v>
      </c>
      <c r="AW315">
        <v>77.760000228881793</v>
      </c>
      <c r="AX315">
        <v>3919.8025852413798</v>
      </c>
      <c r="AY315">
        <v>7.77600049972534</v>
      </c>
      <c r="AZ315">
        <v>36298.003343403303</v>
      </c>
      <c r="BA315">
        <v>9.0549305149171797</v>
      </c>
      <c r="BB315">
        <v>8.0428531073539702</v>
      </c>
      <c r="BC315">
        <v>75.175880506149895</v>
      </c>
      <c r="BD315" s="2">
        <v>3.1824214840017198E-2</v>
      </c>
      <c r="BE315">
        <v>75.107511466741897</v>
      </c>
      <c r="BF315">
        <v>8764.60382695915</v>
      </c>
      <c r="BG315">
        <v>4804.4217606149596</v>
      </c>
      <c r="BH315">
        <v>239811.99299112699</v>
      </c>
      <c r="BI315">
        <v>19.120433807373001</v>
      </c>
      <c r="BJ315">
        <v>3009742.06661704</v>
      </c>
      <c r="BK315">
        <v>48</v>
      </c>
      <c r="BL315">
        <v>323</v>
      </c>
      <c r="BM315" s="2">
        <v>6.0511116779327398E-2</v>
      </c>
      <c r="BN315">
        <v>6.3409000000000004</v>
      </c>
      <c r="BO315" s="9" t="str">
        <f>_xlfn.XLOOKUP(A315,Thermal!A:A,Thermal!B:B)</f>
        <v>IC</v>
      </c>
      <c r="BP315" s="9" t="str">
        <f>_xlfn.XLOOKUP(A315,Thermal!A:A,Thermal!C:C)</f>
        <v>IC</v>
      </c>
    </row>
    <row r="316" spans="1:68" x14ac:dyDescent="0.3">
      <c r="A316" t="s">
        <v>700</v>
      </c>
      <c r="B316" t="s">
        <v>96</v>
      </c>
      <c r="C316" t="s">
        <v>97</v>
      </c>
      <c r="D316" t="s">
        <v>90</v>
      </c>
      <c r="E316" t="s">
        <v>81</v>
      </c>
      <c r="F316" t="s">
        <v>161</v>
      </c>
      <c r="G316">
        <v>49.400001525878899</v>
      </c>
      <c r="H316">
        <v>20.163270950317401</v>
      </c>
      <c r="I316" t="s">
        <v>210</v>
      </c>
      <c r="J316" s="1">
        <v>40802</v>
      </c>
      <c r="K316" s="1">
        <v>55153</v>
      </c>
      <c r="L316">
        <v>141.07371680842201</v>
      </c>
      <c r="M316">
        <v>-13.142129974031899</v>
      </c>
      <c r="N316">
        <v>-5.7194856681809796</v>
      </c>
      <c r="O316">
        <v>46.206699246558102</v>
      </c>
      <c r="P316">
        <v>46.087584205021102</v>
      </c>
      <c r="Q316">
        <v>54539.669523239099</v>
      </c>
      <c r="R316">
        <v>0</v>
      </c>
      <c r="S316">
        <v>0</v>
      </c>
      <c r="T316">
        <v>0.12603217569389499</v>
      </c>
      <c r="U316">
        <v>8.80775476081085</v>
      </c>
      <c r="V316">
        <v>7.6941149006957996</v>
      </c>
      <c r="W316">
        <v>-1.11363983947754</v>
      </c>
      <c r="X316">
        <v>8592</v>
      </c>
      <c r="Y316">
        <v>575</v>
      </c>
      <c r="Z316">
        <v>2281</v>
      </c>
      <c r="AA316">
        <v>0</v>
      </c>
      <c r="AB316">
        <v>0</v>
      </c>
      <c r="AC316" s="2">
        <v>2.4542850635294201E-2</v>
      </c>
      <c r="AD316">
        <v>4.2855823934326196</v>
      </c>
      <c r="AE316">
        <v>0</v>
      </c>
      <c r="AF316">
        <v>70.252869330583906</v>
      </c>
      <c r="AG316">
        <v>-12.0254068422174</v>
      </c>
      <c r="AH316">
        <v>-4.4122761772083399</v>
      </c>
      <c r="AI316">
        <v>-28.0729579925537</v>
      </c>
      <c r="AJ316">
        <v>1967.09216308594</v>
      </c>
      <c r="AK316">
        <v>71.729409278770703</v>
      </c>
      <c r="AL316">
        <v>0.613274644096374</v>
      </c>
      <c r="AM316">
        <v>0</v>
      </c>
      <c r="AN316">
        <v>54539.669523239099</v>
      </c>
      <c r="AO316">
        <v>0</v>
      </c>
      <c r="AP316">
        <v>0.18398240756057199</v>
      </c>
      <c r="AQ316">
        <v>24.530986267328299</v>
      </c>
      <c r="AR316">
        <v>35876.566495605497</v>
      </c>
      <c r="AS316">
        <v>0</v>
      </c>
      <c r="AT316">
        <v>0</v>
      </c>
      <c r="AU316">
        <v>3934.43956637573</v>
      </c>
      <c r="AV316">
        <v>0</v>
      </c>
      <c r="AW316">
        <v>1518.8018369674701</v>
      </c>
      <c r="AX316">
        <v>0</v>
      </c>
      <c r="AY316">
        <v>1081.7590337991701</v>
      </c>
      <c r="AZ316">
        <v>57059.975031018301</v>
      </c>
      <c r="BA316">
        <v>0.15865582111832299</v>
      </c>
      <c r="BB316" s="2">
        <v>1.0077528424561301E-4</v>
      </c>
      <c r="BC316">
        <v>4.7625885636110299</v>
      </c>
      <c r="BD316">
        <v>4.7625885586894903</v>
      </c>
      <c r="BE316">
        <v>4.7625901408658802</v>
      </c>
      <c r="BF316">
        <v>0</v>
      </c>
      <c r="BG316">
        <v>0.11836376885185</v>
      </c>
      <c r="BH316">
        <v>0</v>
      </c>
      <c r="BI316">
        <v>7659.0779088135396</v>
      </c>
      <c r="BJ316">
        <v>206838.60439745901</v>
      </c>
      <c r="BK316">
        <v>5</v>
      </c>
      <c r="BL316">
        <v>322</v>
      </c>
      <c r="BM316">
        <v>2.26157587963867</v>
      </c>
      <c r="BN316">
        <v>7.9086129999999999</v>
      </c>
      <c r="BO316" s="9" t="str">
        <f>_xlfn.XLOOKUP(A316,Thermal!A:A,Thermal!B:B)</f>
        <v>GT LM6000 PC Sprint</v>
      </c>
      <c r="BP316" s="9" t="str">
        <f>_xlfn.XLOOKUP(A316,Thermal!A:A,Thermal!C:C)</f>
        <v>GT LM</v>
      </c>
    </row>
    <row r="317" spans="1:68" x14ac:dyDescent="0.3">
      <c r="A317" t="s">
        <v>974</v>
      </c>
      <c r="B317" t="s">
        <v>198</v>
      </c>
      <c r="C317" t="s">
        <v>199</v>
      </c>
      <c r="D317" t="s">
        <v>87</v>
      </c>
      <c r="E317" t="s">
        <v>81</v>
      </c>
      <c r="F317" t="s">
        <v>161</v>
      </c>
      <c r="G317">
        <v>46.900001525878899</v>
      </c>
      <c r="H317">
        <v>25.013330459594702</v>
      </c>
      <c r="I317" t="s">
        <v>200</v>
      </c>
      <c r="J317" s="1">
        <v>40664</v>
      </c>
      <c r="K317" s="1">
        <v>55153</v>
      </c>
      <c r="L317">
        <v>63.2211415523944</v>
      </c>
      <c r="M317">
        <v>-34.265467542449798</v>
      </c>
      <c r="N317">
        <v>-11.1687315005548</v>
      </c>
      <c r="O317">
        <v>44.279226518494298</v>
      </c>
      <c r="P317">
        <v>43.1987320897858</v>
      </c>
      <c r="Q317">
        <v>214506.85675430301</v>
      </c>
      <c r="R317">
        <v>0</v>
      </c>
      <c r="S317">
        <v>0</v>
      </c>
      <c r="T317">
        <v>0.52211265048256295</v>
      </c>
      <c r="U317">
        <v>11.6742144410648</v>
      </c>
      <c r="V317">
        <v>13.561368852643801</v>
      </c>
      <c r="W317">
        <v>1.8871544237289399</v>
      </c>
      <c r="X317">
        <v>8592</v>
      </c>
      <c r="Y317">
        <v>573</v>
      </c>
      <c r="Z317">
        <v>5535</v>
      </c>
      <c r="AA317">
        <v>0</v>
      </c>
      <c r="AB317">
        <v>0</v>
      </c>
      <c r="AC317" s="2">
        <v>9.6528082982316202E-2</v>
      </c>
      <c r="AD317">
        <v>11.0169475750122</v>
      </c>
      <c r="AE317">
        <v>0</v>
      </c>
      <c r="AF317">
        <v>43.693426572567198</v>
      </c>
      <c r="AG317">
        <v>-33.177262969230704</v>
      </c>
      <c r="AH317">
        <v>-9.8198628259485297</v>
      </c>
      <c r="AI317">
        <v>-25.118324279785199</v>
      </c>
      <c r="AJ317">
        <v>1882.37390136719</v>
      </c>
      <c r="AK317">
        <v>65.223668957353894</v>
      </c>
      <c r="AL317">
        <v>2.0486518867263799</v>
      </c>
      <c r="AM317">
        <v>0</v>
      </c>
      <c r="AN317">
        <v>214506.85675430301</v>
      </c>
      <c r="AO317">
        <v>0</v>
      </c>
      <c r="AP317">
        <v>0.61459558688476701</v>
      </c>
      <c r="AQ317">
        <v>81.946074667215399</v>
      </c>
      <c r="AR317">
        <v>119846.13703076199</v>
      </c>
      <c r="AS317">
        <v>0</v>
      </c>
      <c r="AT317">
        <v>0</v>
      </c>
      <c r="AU317">
        <v>0</v>
      </c>
      <c r="AV317">
        <v>2036.80635750294</v>
      </c>
      <c r="AW317">
        <v>9709.5822403430902</v>
      </c>
      <c r="AX317">
        <v>3519.02783751488</v>
      </c>
      <c r="AY317">
        <v>4624.3865346908597</v>
      </c>
      <c r="AZ317">
        <v>28500.654234170899</v>
      </c>
      <c r="BA317">
        <v>1.03520529530629</v>
      </c>
      <c r="BB317">
        <v>0.115467115578056</v>
      </c>
      <c r="BC317">
        <v>12.618564098632101</v>
      </c>
      <c r="BD317">
        <v>5.16794962473507</v>
      </c>
      <c r="BE317">
        <v>7.4506153487493298</v>
      </c>
      <c r="BF317">
        <v>29.4622384992268</v>
      </c>
      <c r="BG317">
        <v>580.88922711052805</v>
      </c>
      <c r="BH317">
        <v>1160.00820435284</v>
      </c>
      <c r="BI317">
        <v>4901.6085298896496</v>
      </c>
      <c r="BJ317">
        <v>41861.375523663002</v>
      </c>
      <c r="BK317">
        <v>12</v>
      </c>
      <c r="BL317">
        <v>322</v>
      </c>
      <c r="BM317">
        <v>1.6402153271484401</v>
      </c>
      <c r="BN317">
        <v>13.6099</v>
      </c>
      <c r="BO317" s="9" t="str">
        <f>_xlfn.XLOOKUP(A317,Thermal!A:A,Thermal!B:B)</f>
        <v>GT LM6000</v>
      </c>
      <c r="BP317" s="9" t="str">
        <f>_xlfn.XLOOKUP(A317,Thermal!A:A,Thermal!C:C)</f>
        <v>GT LM</v>
      </c>
    </row>
    <row r="318" spans="1:68" x14ac:dyDescent="0.3">
      <c r="A318" t="s">
        <v>2129</v>
      </c>
      <c r="B318" t="s">
        <v>119</v>
      </c>
      <c r="C318" t="s">
        <v>120</v>
      </c>
      <c r="D318" t="s">
        <v>104</v>
      </c>
      <c r="E318" t="s">
        <v>81</v>
      </c>
      <c r="F318" t="s">
        <v>192</v>
      </c>
      <c r="G318">
        <v>45</v>
      </c>
      <c r="H318">
        <v>31.941999435424801</v>
      </c>
      <c r="I318" t="s">
        <v>312</v>
      </c>
      <c r="J318" s="1">
        <v>37622</v>
      </c>
      <c r="K318" s="1">
        <v>51135</v>
      </c>
      <c r="L318">
        <v>62.750517817856597</v>
      </c>
      <c r="M318">
        <v>-32.512160490577401</v>
      </c>
      <c r="N318">
        <v>-9.4019298249504306</v>
      </c>
      <c r="O318">
        <v>42.695677570093501</v>
      </c>
      <c r="P318">
        <v>43.112582781457</v>
      </c>
      <c r="Q318">
        <v>221060.29977226301</v>
      </c>
      <c r="R318">
        <v>0</v>
      </c>
      <c r="S318">
        <v>0</v>
      </c>
      <c r="T318">
        <v>0.56078208973034405</v>
      </c>
      <c r="U318">
        <v>10.0550080001221</v>
      </c>
      <c r="V318">
        <v>13.8716488271298</v>
      </c>
      <c r="W318">
        <v>3.8166408221855201</v>
      </c>
      <c r="X318">
        <v>8424</v>
      </c>
      <c r="Y318">
        <v>415</v>
      </c>
      <c r="Z318">
        <v>5822</v>
      </c>
      <c r="AA318">
        <v>0</v>
      </c>
      <c r="AB318">
        <v>0</v>
      </c>
      <c r="AC318">
        <v>0.46422660843979302</v>
      </c>
      <c r="AD318">
        <v>9.1941617376098606</v>
      </c>
      <c r="AE318">
        <v>0</v>
      </c>
      <c r="AF318">
        <v>46.055109311238297</v>
      </c>
      <c r="AG318">
        <v>-32.392013560362798</v>
      </c>
      <c r="AH318">
        <v>-8.2434294373185608</v>
      </c>
      <c r="AI318">
        <v>-25.000137329101602</v>
      </c>
      <c r="AJ318">
        <v>1882.10461425781</v>
      </c>
      <c r="AK318">
        <v>65.006867176705697</v>
      </c>
      <c r="AL318">
        <v>1.7708151415863</v>
      </c>
      <c r="AM318">
        <v>0</v>
      </c>
      <c r="AN318">
        <v>221060.29977226301</v>
      </c>
      <c r="AO318">
        <v>0</v>
      </c>
      <c r="AP318">
        <v>0.53124455948919103</v>
      </c>
      <c r="AQ318">
        <v>70.832603399276707</v>
      </c>
      <c r="AR318">
        <v>103592.683512695</v>
      </c>
      <c r="AS318">
        <v>0</v>
      </c>
      <c r="AT318">
        <v>0</v>
      </c>
      <c r="AU318">
        <v>0</v>
      </c>
      <c r="AV318">
        <v>0</v>
      </c>
      <c r="AW318">
        <v>17.549999237060501</v>
      </c>
      <c r="AX318">
        <v>1230.2560781091499</v>
      </c>
      <c r="AY318">
        <v>144.02105164527899</v>
      </c>
      <c r="AZ318">
        <v>7024.54616001248</v>
      </c>
      <c r="BA318">
        <v>0.19614053432829301</v>
      </c>
      <c r="BB318" s="2">
        <v>2.1973103242381499E-4</v>
      </c>
      <c r="BC318">
        <v>4.63273391676847</v>
      </c>
      <c r="BD318" s="2">
        <v>3.1824214840017198E-2</v>
      </c>
      <c r="BE318">
        <v>4.6009113480850203</v>
      </c>
      <c r="BF318">
        <v>0</v>
      </c>
      <c r="BG318" s="2">
        <v>1.42084788531065E-2</v>
      </c>
      <c r="BH318">
        <v>18180.778271966799</v>
      </c>
      <c r="BI318">
        <v>219.223149872618</v>
      </c>
      <c r="BJ318">
        <v>169761.01975778601</v>
      </c>
      <c r="BK318">
        <v>5134</v>
      </c>
      <c r="BL318">
        <v>322</v>
      </c>
      <c r="BM318">
        <v>0.241285669921875</v>
      </c>
      <c r="BN318">
        <v>14.059810000000001</v>
      </c>
      <c r="BO318" s="9" t="str">
        <f>_xlfn.XLOOKUP(A318,Thermal!A:A,Thermal!B:B)</f>
        <v>CC LM6000</v>
      </c>
      <c r="BP318" s="9" t="str">
        <f>_xlfn.XLOOKUP(A318,Thermal!A:A,Thermal!C:C)</f>
        <v>CC LM</v>
      </c>
    </row>
    <row r="319" spans="1:68" x14ac:dyDescent="0.3">
      <c r="A319" t="s">
        <v>3710</v>
      </c>
      <c r="B319" t="s">
        <v>456</v>
      </c>
      <c r="C319" t="s">
        <v>120</v>
      </c>
      <c r="D319" t="s">
        <v>104</v>
      </c>
      <c r="E319" t="s">
        <v>81</v>
      </c>
      <c r="F319" t="s">
        <v>192</v>
      </c>
      <c r="G319">
        <v>277.5</v>
      </c>
      <c r="H319">
        <v>145</v>
      </c>
      <c r="I319" t="s">
        <v>2643</v>
      </c>
      <c r="J319" s="1">
        <v>39630</v>
      </c>
      <c r="K319" s="1">
        <v>52596</v>
      </c>
      <c r="L319">
        <v>60.565579166229803</v>
      </c>
      <c r="M319">
        <v>-39.192775957496899</v>
      </c>
      <c r="N319">
        <v>-8.32903234689668</v>
      </c>
      <c r="O319">
        <v>263.18195093457899</v>
      </c>
      <c r="P319">
        <v>263.027731788079</v>
      </c>
      <c r="Q319">
        <v>1045015.23971558</v>
      </c>
      <c r="R319">
        <v>0</v>
      </c>
      <c r="S319">
        <v>0</v>
      </c>
      <c r="T319">
        <v>0.42988820589705301</v>
      </c>
      <c r="U319">
        <v>54.020614181884802</v>
      </c>
      <c r="V319">
        <v>63.291953696803098</v>
      </c>
      <c r="W319">
        <v>9.2713395231628404</v>
      </c>
      <c r="X319">
        <v>8424</v>
      </c>
      <c r="Y319">
        <v>454</v>
      </c>
      <c r="Z319">
        <v>4634</v>
      </c>
      <c r="AA319">
        <v>0</v>
      </c>
      <c r="AB319">
        <v>0</v>
      </c>
      <c r="AC319">
        <v>2.1945319037422899</v>
      </c>
      <c r="AD319">
        <v>41.594173072143597</v>
      </c>
      <c r="AE319">
        <v>0</v>
      </c>
      <c r="AF319">
        <v>28.273924422777799</v>
      </c>
      <c r="AG319">
        <v>-51.994904089754797</v>
      </c>
      <c r="AH319">
        <v>-6.4217212646637796</v>
      </c>
      <c r="AI319">
        <v>-30.623489379882798</v>
      </c>
      <c r="AJ319">
        <v>1753.84924316406</v>
      </c>
      <c r="AK319">
        <v>64.473204634955906</v>
      </c>
      <c r="AL319">
        <v>7.7333482159576397</v>
      </c>
      <c r="AM319">
        <v>0</v>
      </c>
      <c r="AN319">
        <v>1045015.22210693</v>
      </c>
      <c r="AO319">
        <v>0</v>
      </c>
      <c r="AP319">
        <v>2.32000452603772</v>
      </c>
      <c r="AQ319">
        <v>309.33392612409602</v>
      </c>
      <c r="AR319">
        <v>452400.86517358402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141.35544329881699</v>
      </c>
      <c r="AY319">
        <v>103.165403485298</v>
      </c>
      <c r="AZ319">
        <v>25589.593447737399</v>
      </c>
      <c r="BA319">
        <v>0.19614053432829301</v>
      </c>
      <c r="BB319" s="2">
        <v>2.1973103242381499E-4</v>
      </c>
      <c r="BC319">
        <v>4.63273391676847</v>
      </c>
      <c r="BD319" s="2">
        <v>3.1824214840017198E-2</v>
      </c>
      <c r="BE319">
        <v>4.6009113480850203</v>
      </c>
      <c r="BF319">
        <v>0</v>
      </c>
      <c r="BG319">
        <v>0</v>
      </c>
      <c r="BH319">
        <v>547.230179931208</v>
      </c>
      <c r="BI319">
        <v>20.589128899038801</v>
      </c>
      <c r="BJ319">
        <v>132975.48707138599</v>
      </c>
      <c r="BK319">
        <v>151</v>
      </c>
      <c r="BL319">
        <v>322</v>
      </c>
      <c r="BM319">
        <v>6.0313080839843796</v>
      </c>
      <c r="BN319">
        <v>63.4255</v>
      </c>
      <c r="BO319" s="9" t="str">
        <f>_xlfn.XLOOKUP(A319,Thermal!A:A,Thermal!B:B)</f>
        <v>CC 7FA</v>
      </c>
      <c r="BP319" s="9" t="str">
        <f>_xlfn.XLOOKUP(A319,Thermal!A:A,Thermal!C:C)</f>
        <v>CC F</v>
      </c>
    </row>
    <row r="320" spans="1:68" x14ac:dyDescent="0.3">
      <c r="A320" t="s">
        <v>1102</v>
      </c>
      <c r="B320" t="s">
        <v>198</v>
      </c>
      <c r="C320" t="s">
        <v>199</v>
      </c>
      <c r="D320" t="s">
        <v>87</v>
      </c>
      <c r="E320" t="s">
        <v>81</v>
      </c>
      <c r="F320" t="s">
        <v>161</v>
      </c>
      <c r="G320">
        <v>46</v>
      </c>
      <c r="H320">
        <v>27.5</v>
      </c>
      <c r="I320" t="s">
        <v>200</v>
      </c>
      <c r="J320" s="1">
        <v>44818</v>
      </c>
      <c r="K320" s="1">
        <v>55153</v>
      </c>
      <c r="L320">
        <v>114.833112884865</v>
      </c>
      <c r="M320">
        <v>-29.823402740391199</v>
      </c>
      <c r="N320">
        <v>-12.9230745409411</v>
      </c>
      <c r="O320">
        <v>42.659267912772599</v>
      </c>
      <c r="P320">
        <v>43.423289183222998</v>
      </c>
      <c r="Q320">
        <v>40732.948045730598</v>
      </c>
      <c r="R320">
        <v>0</v>
      </c>
      <c r="S320">
        <v>0</v>
      </c>
      <c r="T320">
        <v>0.101084345954014</v>
      </c>
      <c r="U320">
        <v>5.4531450551748302</v>
      </c>
      <c r="V320">
        <v>4.6774918595352197</v>
      </c>
      <c r="W320">
        <v>-0.77565318612670897</v>
      </c>
      <c r="X320">
        <v>8592</v>
      </c>
      <c r="Y320">
        <v>576</v>
      </c>
      <c r="Z320">
        <v>1951</v>
      </c>
      <c r="AA320">
        <v>0</v>
      </c>
      <c r="AB320">
        <v>0</v>
      </c>
      <c r="AC320" s="2">
        <v>8.5539187011437201E-2</v>
      </c>
      <c r="AD320">
        <v>2.6374465316162099</v>
      </c>
      <c r="AE320">
        <v>0</v>
      </c>
      <c r="AF320">
        <v>42.772457045989903</v>
      </c>
      <c r="AG320">
        <v>-33.495203099143197</v>
      </c>
      <c r="AH320">
        <v>-10.422892223090299</v>
      </c>
      <c r="AI320">
        <v>-25.964277267456101</v>
      </c>
      <c r="AJ320">
        <v>1865.52087402344</v>
      </c>
      <c r="AK320">
        <v>64.335256998550506</v>
      </c>
      <c r="AL320">
        <v>0.49263147730255102</v>
      </c>
      <c r="AM320">
        <v>0</v>
      </c>
      <c r="AN320">
        <v>40732.948045730598</v>
      </c>
      <c r="AO320">
        <v>0</v>
      </c>
      <c r="AP320">
        <v>0.14778944841772301</v>
      </c>
      <c r="AQ320">
        <v>19.705258031845101</v>
      </c>
      <c r="AR320">
        <v>28818.941829833999</v>
      </c>
      <c r="AS320">
        <v>0</v>
      </c>
      <c r="AT320">
        <v>0</v>
      </c>
      <c r="AU320">
        <v>2274.4486062927199</v>
      </c>
      <c r="AV320">
        <v>0</v>
      </c>
      <c r="AW320">
        <v>0</v>
      </c>
      <c r="AX320">
        <v>851.808393746614</v>
      </c>
      <c r="AY320">
        <v>574.29322028160095</v>
      </c>
      <c r="AZ320">
        <v>38165.729352176197</v>
      </c>
      <c r="BA320">
        <v>1.03520529530629</v>
      </c>
      <c r="BB320">
        <v>0.115467115578056</v>
      </c>
      <c r="BC320">
        <v>12.618564098632101</v>
      </c>
      <c r="BD320">
        <v>5.16794962473507</v>
      </c>
      <c r="BE320">
        <v>7.4506153487493298</v>
      </c>
      <c r="BF320">
        <v>0</v>
      </c>
      <c r="BG320">
        <v>0</v>
      </c>
      <c r="BH320">
        <v>13476.309469759501</v>
      </c>
      <c r="BI320">
        <v>12481.7752010152</v>
      </c>
      <c r="BJ320">
        <v>946594.49966853706</v>
      </c>
      <c r="BK320">
        <v>2</v>
      </c>
      <c r="BL320">
        <v>321</v>
      </c>
      <c r="BM320">
        <v>1.47713952368164</v>
      </c>
      <c r="BN320">
        <v>5.6500440000000003</v>
      </c>
      <c r="BO320" s="9" t="str">
        <f>_xlfn.XLOOKUP(A320,Thermal!A:A,Thermal!B:B)</f>
        <v>GT LM6000</v>
      </c>
      <c r="BP320" s="9" t="str">
        <f>_xlfn.XLOOKUP(A320,Thermal!A:A,Thermal!C:C)</f>
        <v>GT LM</v>
      </c>
    </row>
    <row r="321" spans="1:68" x14ac:dyDescent="0.3">
      <c r="A321" t="s">
        <v>1342</v>
      </c>
      <c r="B321" t="s">
        <v>132</v>
      </c>
      <c r="C321" t="s">
        <v>97</v>
      </c>
      <c r="D321" t="s">
        <v>90</v>
      </c>
      <c r="E321" t="s">
        <v>81</v>
      </c>
      <c r="F321" t="s">
        <v>192</v>
      </c>
      <c r="G321">
        <v>272.5</v>
      </c>
      <c r="H321">
        <v>115.505996704102</v>
      </c>
      <c r="I321" t="s">
        <v>1341</v>
      </c>
      <c r="J321" s="1">
        <v>37826</v>
      </c>
      <c r="K321" s="1">
        <v>55153</v>
      </c>
      <c r="L321">
        <v>113.417464122319</v>
      </c>
      <c r="M321">
        <v>3.7209320552636198</v>
      </c>
      <c r="N321">
        <v>-3.9249137141405801</v>
      </c>
      <c r="O321">
        <v>260.19080996884702</v>
      </c>
      <c r="P321">
        <v>255.28076710816799</v>
      </c>
      <c r="Q321">
        <v>1106649.8731765701</v>
      </c>
      <c r="R321">
        <v>0</v>
      </c>
      <c r="S321">
        <v>0</v>
      </c>
      <c r="T321">
        <v>0.46359594201169202</v>
      </c>
      <c r="U321">
        <v>101.380387769348</v>
      </c>
      <c r="V321">
        <v>125.513423297119</v>
      </c>
      <c r="W321">
        <v>24.133035557128899</v>
      </c>
      <c r="X321">
        <v>8472</v>
      </c>
      <c r="Y321">
        <v>461</v>
      </c>
      <c r="Z321">
        <v>4429</v>
      </c>
      <c r="AA321">
        <v>0</v>
      </c>
      <c r="AB321">
        <v>0</v>
      </c>
      <c r="AC321">
        <v>2.3239646281324502</v>
      </c>
      <c r="AD321">
        <v>40.025240243499802</v>
      </c>
      <c r="AE321">
        <v>0</v>
      </c>
      <c r="AF321">
        <v>79.232160285051407</v>
      </c>
      <c r="AG321">
        <v>-3.33836166169473</v>
      </c>
      <c r="AH321">
        <v>-4.1200278634706402</v>
      </c>
      <c r="AI321">
        <v>-25.1259765625</v>
      </c>
      <c r="AJ321">
        <v>1963.51904296875</v>
      </c>
      <c r="AK321">
        <v>74.767840379058995</v>
      </c>
      <c r="AL321">
        <v>7.6362002094154402</v>
      </c>
      <c r="AM321">
        <v>0</v>
      </c>
      <c r="AN321">
        <v>1106649.8731765701</v>
      </c>
      <c r="AO321">
        <v>0</v>
      </c>
      <c r="AP321">
        <v>2.2908602789100301</v>
      </c>
      <c r="AQ321">
        <v>305.44800691843</v>
      </c>
      <c r="AR321">
        <v>446717.70874096698</v>
      </c>
      <c r="AS321">
        <v>0</v>
      </c>
      <c r="AT321">
        <v>0</v>
      </c>
      <c r="AU321">
        <v>48989.741770935099</v>
      </c>
      <c r="AV321">
        <v>0</v>
      </c>
      <c r="AW321">
        <v>0</v>
      </c>
      <c r="AX321">
        <v>47.000011444091797</v>
      </c>
      <c r="AY321">
        <v>3396.36432492733</v>
      </c>
      <c r="AZ321">
        <v>45499.957712173498</v>
      </c>
      <c r="BA321">
        <v>0.15865582111832299</v>
      </c>
      <c r="BB321" s="2">
        <v>1.0077528424561301E-4</v>
      </c>
      <c r="BC321">
        <v>4.7625885636110299</v>
      </c>
      <c r="BD321">
        <v>4.7625885586894903</v>
      </c>
      <c r="BE321">
        <v>4.7625901408658802</v>
      </c>
      <c r="BF321">
        <v>0</v>
      </c>
      <c r="BG321">
        <v>0</v>
      </c>
      <c r="BH321">
        <v>303.00642395019503</v>
      </c>
      <c r="BI321">
        <v>21203.154275377201</v>
      </c>
      <c r="BJ321">
        <v>208245.94647233299</v>
      </c>
      <c r="BK321">
        <v>14</v>
      </c>
      <c r="BL321">
        <v>321</v>
      </c>
      <c r="BM321">
        <v>1.96579225488281</v>
      </c>
      <c r="BN321">
        <v>125.7432</v>
      </c>
      <c r="BO321" s="9" t="str">
        <f>_xlfn.XLOOKUP(A321,Thermal!A:A,Thermal!B:B)</f>
        <v>CC 7FA</v>
      </c>
      <c r="BP321" s="9" t="str">
        <f>_xlfn.XLOOKUP(A321,Thermal!A:A,Thermal!C:C)</f>
        <v>CC F</v>
      </c>
    </row>
    <row r="322" spans="1:68" x14ac:dyDescent="0.3">
      <c r="A322" t="s">
        <v>1694</v>
      </c>
      <c r="B322" t="s">
        <v>85</v>
      </c>
      <c r="C322" t="s">
        <v>86</v>
      </c>
      <c r="D322" t="s">
        <v>87</v>
      </c>
      <c r="E322" t="s">
        <v>81</v>
      </c>
      <c r="F322" t="s">
        <v>192</v>
      </c>
      <c r="G322">
        <v>285</v>
      </c>
      <c r="H322">
        <v>126.29599761962901</v>
      </c>
      <c r="I322" t="s">
        <v>1695</v>
      </c>
      <c r="J322" s="1">
        <v>37165</v>
      </c>
      <c r="K322" s="1">
        <v>55153</v>
      </c>
      <c r="L322">
        <v>65.177113619974605</v>
      </c>
      <c r="M322">
        <v>-37.189306536906997</v>
      </c>
      <c r="N322">
        <v>-13.916777617512</v>
      </c>
      <c r="O322">
        <v>271.29380841121502</v>
      </c>
      <c r="P322">
        <v>268.40645695364202</v>
      </c>
      <c r="Q322">
        <v>1037203.2041397101</v>
      </c>
      <c r="R322">
        <v>0</v>
      </c>
      <c r="S322">
        <v>0</v>
      </c>
      <c r="T322">
        <v>0.41544628860822502</v>
      </c>
      <c r="U322">
        <v>52.424873873351999</v>
      </c>
      <c r="V322">
        <v>67.601911571624797</v>
      </c>
      <c r="W322">
        <v>15.177037712280301</v>
      </c>
      <c r="X322">
        <v>8472</v>
      </c>
      <c r="Y322">
        <v>458</v>
      </c>
      <c r="Z322">
        <v>4646</v>
      </c>
      <c r="AA322">
        <v>0</v>
      </c>
      <c r="AB322">
        <v>0</v>
      </c>
      <c r="AC322">
        <v>2.17812662977799</v>
      </c>
      <c r="AD322">
        <v>39.812385928955102</v>
      </c>
      <c r="AE322">
        <v>0</v>
      </c>
      <c r="AF322">
        <v>38.969740302171999</v>
      </c>
      <c r="AG322">
        <v>-36.537343292434699</v>
      </c>
      <c r="AH322">
        <v>-11.18347132733</v>
      </c>
      <c r="AI322">
        <v>-26.897296905517599</v>
      </c>
      <c r="AJ322">
        <v>1811.46936035156</v>
      </c>
      <c r="AK322">
        <v>63.055969217825997</v>
      </c>
      <c r="AL322">
        <v>7.1911380044555697</v>
      </c>
      <c r="AM322">
        <v>0</v>
      </c>
      <c r="AN322">
        <v>1037203.24158478</v>
      </c>
      <c r="AO322">
        <v>0</v>
      </c>
      <c r="AP322">
        <v>2.1573414751887299</v>
      </c>
      <c r="AQ322">
        <v>287.64551541709898</v>
      </c>
      <c r="AR322">
        <v>420681.57147265598</v>
      </c>
      <c r="AS322">
        <v>0</v>
      </c>
      <c r="AT322">
        <v>0</v>
      </c>
      <c r="AU322">
        <v>0</v>
      </c>
      <c r="AV322">
        <v>686.89284086227406</v>
      </c>
      <c r="AW322">
        <v>2012.17778933048</v>
      </c>
      <c r="AX322">
        <v>8252.0060868896508</v>
      </c>
      <c r="AY322">
        <v>51907.7781589925</v>
      </c>
      <c r="AZ322">
        <v>60606.197880230597</v>
      </c>
      <c r="BA322">
        <v>5.7982855946971403</v>
      </c>
      <c r="BB322" s="2">
        <v>3.65276234792891E-3</v>
      </c>
      <c r="BC322">
        <v>11.543951327219901</v>
      </c>
      <c r="BD322">
        <v>5.16794962473507</v>
      </c>
      <c r="BE322">
        <v>6.7594041711070103</v>
      </c>
      <c r="BF322">
        <v>110.72618583752801</v>
      </c>
      <c r="BG322">
        <v>1.59172527771443</v>
      </c>
      <c r="BH322">
        <v>25143.114609212698</v>
      </c>
      <c r="BI322">
        <v>398361.29762438801</v>
      </c>
      <c r="BJ322">
        <v>416329.725379868</v>
      </c>
      <c r="BK322">
        <v>250</v>
      </c>
      <c r="BL322">
        <v>321</v>
      </c>
      <c r="BM322">
        <v>5.2246593964843804</v>
      </c>
      <c r="BN322">
        <v>68.441860000000005</v>
      </c>
      <c r="BO322" s="9" t="str">
        <f>_xlfn.XLOOKUP(A322,Thermal!A:A,Thermal!B:B)</f>
        <v>CC 7FA</v>
      </c>
      <c r="BP322" s="9" t="str">
        <f>_xlfn.XLOOKUP(A322,Thermal!A:A,Thermal!C:C)</f>
        <v>CC F</v>
      </c>
    </row>
    <row r="323" spans="1:68" x14ac:dyDescent="0.3">
      <c r="A323" t="s">
        <v>1724</v>
      </c>
      <c r="B323" t="s">
        <v>182</v>
      </c>
      <c r="C323" t="s">
        <v>183</v>
      </c>
      <c r="D323" t="s">
        <v>90</v>
      </c>
      <c r="E323" t="s">
        <v>81</v>
      </c>
      <c r="F323" t="s">
        <v>192</v>
      </c>
      <c r="G323">
        <v>137.5</v>
      </c>
      <c r="H323">
        <v>48.619998931884801</v>
      </c>
      <c r="I323" t="s">
        <v>210</v>
      </c>
      <c r="J323" s="1">
        <v>47484</v>
      </c>
      <c r="K323" s="1">
        <v>55518</v>
      </c>
      <c r="L323">
        <v>109.645570784505</v>
      </c>
      <c r="M323">
        <v>0.90452011061077298</v>
      </c>
      <c r="N323">
        <v>-4.65293126308325</v>
      </c>
      <c r="O323">
        <v>130.35192757009301</v>
      </c>
      <c r="P323">
        <v>131.65700883002199</v>
      </c>
      <c r="Q323">
        <v>598259.700340271</v>
      </c>
      <c r="R323">
        <v>0</v>
      </c>
      <c r="S323">
        <v>0</v>
      </c>
      <c r="T323">
        <v>0.49668717338295898</v>
      </c>
      <c r="U323">
        <v>61.293271403747603</v>
      </c>
      <c r="V323">
        <v>65.596527217869806</v>
      </c>
      <c r="W323">
        <v>4.3032558949432396</v>
      </c>
      <c r="X323">
        <v>8592</v>
      </c>
      <c r="Y323">
        <v>421</v>
      </c>
      <c r="Z323">
        <v>4918</v>
      </c>
      <c r="AA323">
        <v>0</v>
      </c>
      <c r="AB323">
        <v>0</v>
      </c>
      <c r="AC323">
        <v>0</v>
      </c>
      <c r="AD323">
        <v>33.058802552658101</v>
      </c>
      <c r="AE323">
        <v>0</v>
      </c>
      <c r="AF323">
        <v>86.868857358975305</v>
      </c>
      <c r="AG323">
        <v>4.1572713016801099</v>
      </c>
      <c r="AH323">
        <v>-3.97896628064185</v>
      </c>
      <c r="AI323">
        <v>-11.5293292999268</v>
      </c>
      <c r="AJ323">
        <v>1950.31811523438</v>
      </c>
      <c r="AK323">
        <v>66.977636683045006</v>
      </c>
      <c r="AL323">
        <v>4.7201188406505601</v>
      </c>
      <c r="AM323">
        <v>0</v>
      </c>
      <c r="AN323">
        <v>598259.700340271</v>
      </c>
      <c r="AO323">
        <v>0</v>
      </c>
      <c r="AP323">
        <v>1.4160357010206199</v>
      </c>
      <c r="AQ323">
        <v>188.80474286294</v>
      </c>
      <c r="AR323">
        <v>276126.95185241703</v>
      </c>
      <c r="AS323">
        <v>0</v>
      </c>
      <c r="AT323">
        <v>0</v>
      </c>
      <c r="AU323">
        <v>21792.491570961</v>
      </c>
      <c r="AV323">
        <v>0</v>
      </c>
      <c r="AW323">
        <v>0</v>
      </c>
      <c r="AX323">
        <v>124.96466374397301</v>
      </c>
      <c r="AY323">
        <v>4125.2122990936004</v>
      </c>
      <c r="AZ323">
        <v>11397.5952142477</v>
      </c>
      <c r="BA323">
        <v>0.51018113010031196</v>
      </c>
      <c r="BB323" s="2">
        <v>2.0310216756485401E-4</v>
      </c>
      <c r="BC323">
        <v>10.975790943057399</v>
      </c>
      <c r="BD323">
        <v>5.16794962473507</v>
      </c>
      <c r="BE323">
        <v>5.9579308528264496</v>
      </c>
      <c r="BF323">
        <v>0</v>
      </c>
      <c r="BG323">
        <v>0</v>
      </c>
      <c r="BH323">
        <v>591.60334292872903</v>
      </c>
      <c r="BI323">
        <v>32128.508284894899</v>
      </c>
      <c r="BJ323">
        <v>86767.819529492393</v>
      </c>
      <c r="BK323">
        <v>61</v>
      </c>
      <c r="BL323">
        <v>321</v>
      </c>
      <c r="BM323">
        <v>5.6193830283203097</v>
      </c>
      <c r="BN323">
        <v>65.71602</v>
      </c>
      <c r="BO323" s="9" t="str">
        <f>_xlfn.XLOOKUP(A323,Thermal!A:A,Thermal!B:B)</f>
        <v>CC E</v>
      </c>
      <c r="BP323" s="9" t="str">
        <f>_xlfn.XLOOKUP(A323,Thermal!A:A,Thermal!C:C)</f>
        <v>CC E</v>
      </c>
    </row>
    <row r="324" spans="1:68" x14ac:dyDescent="0.3">
      <c r="A324" t="s">
        <v>2088</v>
      </c>
      <c r="B324" t="s">
        <v>164</v>
      </c>
      <c r="C324" t="s">
        <v>165</v>
      </c>
      <c r="D324" t="s">
        <v>166</v>
      </c>
      <c r="E324" t="s">
        <v>81</v>
      </c>
      <c r="F324" t="s">
        <v>161</v>
      </c>
      <c r="G324">
        <v>41</v>
      </c>
      <c r="H324">
        <v>11.7142896652222</v>
      </c>
      <c r="I324" t="s">
        <v>193</v>
      </c>
      <c r="J324" s="1">
        <v>42356</v>
      </c>
      <c r="K324" s="1">
        <v>56949</v>
      </c>
      <c r="L324">
        <v>81.537996774677197</v>
      </c>
      <c r="M324">
        <v>-31.7151722344157</v>
      </c>
      <c r="N324">
        <v>-2.6383540597088699</v>
      </c>
      <c r="O324">
        <v>38.301801968215003</v>
      </c>
      <c r="P324">
        <v>38.250838491300897</v>
      </c>
      <c r="Q324">
        <v>152961.79378509501</v>
      </c>
      <c r="R324">
        <v>0</v>
      </c>
      <c r="S324">
        <v>0</v>
      </c>
      <c r="T324">
        <v>0.42588749050379898</v>
      </c>
      <c r="U324">
        <v>9.2245922709560393</v>
      </c>
      <c r="V324">
        <v>12.472198857828699</v>
      </c>
      <c r="W324">
        <v>3.24760658976746</v>
      </c>
      <c r="X324">
        <v>8592</v>
      </c>
      <c r="Y324">
        <v>581</v>
      </c>
      <c r="Z324">
        <v>5779</v>
      </c>
      <c r="AA324">
        <v>0</v>
      </c>
      <c r="AB324">
        <v>0</v>
      </c>
      <c r="AC324" s="2">
        <v>6.8832805379845596E-2</v>
      </c>
      <c r="AD324">
        <v>8.6721799957885803</v>
      </c>
      <c r="AE324">
        <v>0</v>
      </c>
      <c r="AF324">
        <v>48.467100824842298</v>
      </c>
      <c r="AG324">
        <v>-34.077497335139803</v>
      </c>
      <c r="AH324">
        <v>-4.1459541737282599</v>
      </c>
      <c r="AI324">
        <v>-25.174236297607401</v>
      </c>
      <c r="AJ324">
        <v>1913.76000976563</v>
      </c>
      <c r="AK324">
        <v>73.252280842290702</v>
      </c>
      <c r="AL324">
        <v>1.58086059660339</v>
      </c>
      <c r="AM324">
        <v>0</v>
      </c>
      <c r="AN324">
        <v>152961.793790817</v>
      </c>
      <c r="AO324">
        <v>0</v>
      </c>
      <c r="AP324">
        <v>0.47425819334387798</v>
      </c>
      <c r="AQ324">
        <v>63.234422818899198</v>
      </c>
      <c r="AR324">
        <v>92480.342806396497</v>
      </c>
      <c r="AS324">
        <v>0</v>
      </c>
      <c r="AT324">
        <v>0</v>
      </c>
      <c r="AU324">
        <v>0</v>
      </c>
      <c r="AV324">
        <v>5155.4236421361602</v>
      </c>
      <c r="AW324">
        <v>28697.661525249499</v>
      </c>
      <c r="AX324">
        <v>233.53188669681501</v>
      </c>
      <c r="AY324">
        <v>0</v>
      </c>
      <c r="AZ324">
        <v>71805.160593643799</v>
      </c>
      <c r="BA324">
        <v>0.89269231355136103</v>
      </c>
      <c r="BB324" s="2">
        <v>2.9890726678125298E-3</v>
      </c>
      <c r="BC324">
        <v>22.2939250891936</v>
      </c>
      <c r="BD324">
        <v>5.16794962473507</v>
      </c>
      <c r="BE324">
        <v>17.1082450557093</v>
      </c>
      <c r="BF324">
        <v>12445.122342938699</v>
      </c>
      <c r="BG324">
        <v>157.245210056757</v>
      </c>
      <c r="BH324">
        <v>11279.988236081001</v>
      </c>
      <c r="BI324">
        <v>0</v>
      </c>
      <c r="BJ324">
        <v>1228094.1846729801</v>
      </c>
      <c r="BK324">
        <v>47</v>
      </c>
      <c r="BL324">
        <v>321</v>
      </c>
      <c r="BM324">
        <v>0.53576133764648404</v>
      </c>
      <c r="BN324">
        <v>13.72418</v>
      </c>
      <c r="BO324" s="9" t="str">
        <f>_xlfn.XLOOKUP(A324,Thermal!A:A,Thermal!B:B)</f>
        <v>GT LM6000</v>
      </c>
      <c r="BP324" s="9" t="str">
        <f>_xlfn.XLOOKUP(A324,Thermal!A:A,Thermal!C:C)</f>
        <v>GT LM</v>
      </c>
    </row>
    <row r="325" spans="1:68" x14ac:dyDescent="0.3">
      <c r="A325" t="s">
        <v>4039</v>
      </c>
      <c r="B325" t="s">
        <v>315</v>
      </c>
      <c r="C325" t="s">
        <v>316</v>
      </c>
      <c r="D325" t="s">
        <v>317</v>
      </c>
      <c r="E325" t="s">
        <v>81</v>
      </c>
      <c r="F325" t="s">
        <v>151</v>
      </c>
      <c r="G325">
        <v>9.7200002670288104</v>
      </c>
      <c r="H325">
        <v>3.88800001144409</v>
      </c>
      <c r="I325" t="s">
        <v>445</v>
      </c>
      <c r="J325" s="1">
        <v>45427</v>
      </c>
      <c r="K325" s="1">
        <v>55518</v>
      </c>
      <c r="L325">
        <v>187.998192180659</v>
      </c>
      <c r="M325">
        <v>52.220188566974997</v>
      </c>
      <c r="N325">
        <v>3.5852726868809799</v>
      </c>
      <c r="O325">
        <v>9.5250703551316196</v>
      </c>
      <c r="P325">
        <v>9.4169207885038997</v>
      </c>
      <c r="Q325">
        <v>16525.531568050399</v>
      </c>
      <c r="R325">
        <v>0</v>
      </c>
      <c r="S325">
        <v>0</v>
      </c>
      <c r="T325">
        <v>0.19408190890440599</v>
      </c>
      <c r="U325">
        <v>2.19402278766918</v>
      </c>
      <c r="V325">
        <v>3.10677141124189</v>
      </c>
      <c r="W325">
        <v>0.91274863278961205</v>
      </c>
      <c r="X325">
        <v>8424</v>
      </c>
      <c r="Y325">
        <v>216</v>
      </c>
      <c r="Z325">
        <v>5960</v>
      </c>
      <c r="AA325">
        <v>0</v>
      </c>
      <c r="AB325">
        <v>0</v>
      </c>
      <c r="AC325" s="2">
        <v>1.7129142551364301E-2</v>
      </c>
      <c r="AD325">
        <v>1.07717355749512</v>
      </c>
      <c r="AE325">
        <v>0</v>
      </c>
      <c r="AF325">
        <v>115.830895665672</v>
      </c>
      <c r="AG325">
        <v>26.820047843531199</v>
      </c>
      <c r="AH325">
        <v>2.3202954079806601</v>
      </c>
      <c r="AI325">
        <v>-93.594093322753906</v>
      </c>
      <c r="AJ325">
        <v>1678.52099609375</v>
      </c>
      <c r="AK325">
        <v>117.09346015798801</v>
      </c>
      <c r="AL325">
        <v>0.23083184055513101</v>
      </c>
      <c r="AM325">
        <v>0</v>
      </c>
      <c r="AN325">
        <v>16525.530939102198</v>
      </c>
      <c r="AO325">
        <v>0</v>
      </c>
      <c r="AP325" s="2">
        <v>6.9249553850677298E-2</v>
      </c>
      <c r="AQ325">
        <v>9.2332735955268106</v>
      </c>
      <c r="AR325">
        <v>13503.6629392166</v>
      </c>
      <c r="AS325">
        <v>0</v>
      </c>
      <c r="AT325">
        <v>0</v>
      </c>
      <c r="AU325">
        <v>1065.7361110224699</v>
      </c>
      <c r="AV325">
        <v>70.757192134857206</v>
      </c>
      <c r="AW325">
        <v>130.34840297699</v>
      </c>
      <c r="AX325">
        <v>4288.5229837745401</v>
      </c>
      <c r="AY325">
        <v>15.5520009994507</v>
      </c>
      <c r="AZ325">
        <v>35921.852684691497</v>
      </c>
      <c r="BA325">
        <v>9.0549305149171797</v>
      </c>
      <c r="BB325">
        <v>8.0428531073539702</v>
      </c>
      <c r="BC325">
        <v>75.175880506149895</v>
      </c>
      <c r="BD325" s="2">
        <v>3.1824214840017198E-2</v>
      </c>
      <c r="BE325">
        <v>75.107511466741897</v>
      </c>
      <c r="BF325">
        <v>5142.1048293127697</v>
      </c>
      <c r="BG325">
        <v>4437.52222283417</v>
      </c>
      <c r="BH325">
        <v>260214.505112788</v>
      </c>
      <c r="BI325">
        <v>40.577800750732401</v>
      </c>
      <c r="BJ325">
        <v>2941892.4129148601</v>
      </c>
      <c r="BK325">
        <v>37</v>
      </c>
      <c r="BL325">
        <v>321</v>
      </c>
      <c r="BM325" s="2">
        <v>6.4259880802154501E-2</v>
      </c>
      <c r="BN325">
        <v>6.3184979999999999</v>
      </c>
      <c r="BO325" s="9" t="str">
        <f>_xlfn.XLOOKUP(A325,Thermal!A:A,Thermal!B:B)</f>
        <v>IC</v>
      </c>
      <c r="BP325" s="9" t="str">
        <f>_xlfn.XLOOKUP(A325,Thermal!A:A,Thermal!C:C)</f>
        <v>IC</v>
      </c>
    </row>
    <row r="326" spans="1:68" x14ac:dyDescent="0.3">
      <c r="A326" t="s">
        <v>971</v>
      </c>
      <c r="B326" t="s">
        <v>198</v>
      </c>
      <c r="C326" t="s">
        <v>199</v>
      </c>
      <c r="D326" t="s">
        <v>87</v>
      </c>
      <c r="E326" t="s">
        <v>81</v>
      </c>
      <c r="F326" t="s">
        <v>161</v>
      </c>
      <c r="G326">
        <v>46.900001525878899</v>
      </c>
      <c r="H326">
        <v>25.013330459594702</v>
      </c>
      <c r="I326" t="s">
        <v>200</v>
      </c>
      <c r="J326" s="1">
        <v>40664</v>
      </c>
      <c r="K326" s="1">
        <v>55153</v>
      </c>
      <c r="L326">
        <v>63.931089287675597</v>
      </c>
      <c r="M326">
        <v>-34.204112341507503</v>
      </c>
      <c r="N326">
        <v>-11.255153152646001</v>
      </c>
      <c r="O326">
        <v>43.804382266285302</v>
      </c>
      <c r="P326">
        <v>43.794041159926699</v>
      </c>
      <c r="Q326">
        <v>222812.64638709999</v>
      </c>
      <c r="R326">
        <v>0</v>
      </c>
      <c r="S326">
        <v>0</v>
      </c>
      <c r="T326">
        <v>0.54232905710539403</v>
      </c>
      <c r="U326">
        <v>11.8912395706911</v>
      </c>
      <c r="V326">
        <v>14.244655721229901</v>
      </c>
      <c r="W326">
        <v>2.3534161423416098</v>
      </c>
      <c r="X326">
        <v>8592</v>
      </c>
      <c r="Y326">
        <v>579</v>
      </c>
      <c r="Z326">
        <v>5615</v>
      </c>
      <c r="AA326">
        <v>0</v>
      </c>
      <c r="AB326">
        <v>0</v>
      </c>
      <c r="AC326">
        <v>0.100265688218062</v>
      </c>
      <c r="AD326">
        <v>11.232272263244599</v>
      </c>
      <c r="AE326">
        <v>0</v>
      </c>
      <c r="AF326">
        <v>43.683617917041701</v>
      </c>
      <c r="AG326">
        <v>-33.181871451966998</v>
      </c>
      <c r="AH326">
        <v>-9.8250629865685308</v>
      </c>
      <c r="AI326">
        <v>-25.118249893188501</v>
      </c>
      <c r="AJ326">
        <v>1882.24829101563</v>
      </c>
      <c r="AK326">
        <v>65.194227770109293</v>
      </c>
      <c r="AL326">
        <v>2.0866501941528299</v>
      </c>
      <c r="AM326">
        <v>0</v>
      </c>
      <c r="AN326">
        <v>222812.64638709999</v>
      </c>
      <c r="AO326">
        <v>0</v>
      </c>
      <c r="AP326">
        <v>0.62599507489427897</v>
      </c>
      <c r="AQ326">
        <v>83.466003478050197</v>
      </c>
      <c r="AR326">
        <v>122069.03628173799</v>
      </c>
      <c r="AS326">
        <v>0</v>
      </c>
      <c r="AT326">
        <v>0</v>
      </c>
      <c r="AU326">
        <v>0</v>
      </c>
      <c r="AV326">
        <v>2893.62545609474</v>
      </c>
      <c r="AW326">
        <v>8599.3083864450491</v>
      </c>
      <c r="AX326">
        <v>2159.4516787529001</v>
      </c>
      <c r="AY326">
        <v>4318.4827291965503</v>
      </c>
      <c r="AZ326">
        <v>24246.190213374801</v>
      </c>
      <c r="BA326">
        <v>1.03520529530629</v>
      </c>
      <c r="BB326">
        <v>0.115467115578056</v>
      </c>
      <c r="BC326">
        <v>12.618564098632101</v>
      </c>
      <c r="BD326">
        <v>5.16794962473507</v>
      </c>
      <c r="BE326">
        <v>7.4506153487493298</v>
      </c>
      <c r="BF326">
        <v>151.54264154634399</v>
      </c>
      <c r="BG326">
        <v>270.85730995024602</v>
      </c>
      <c r="BH326">
        <v>1315.56687426027</v>
      </c>
      <c r="BI326">
        <v>297.88416446264199</v>
      </c>
      <c r="BJ326">
        <v>17380.1708409251</v>
      </c>
      <c r="BK326">
        <v>6</v>
      </c>
      <c r="BL326">
        <v>320</v>
      </c>
      <c r="BM326">
        <v>1.55897125048828</v>
      </c>
      <c r="BN326">
        <v>14.26407</v>
      </c>
      <c r="BO326" s="9" t="str">
        <f>_xlfn.XLOOKUP(A326,Thermal!A:A,Thermal!B:B)</f>
        <v>GT LM6000</v>
      </c>
      <c r="BP326" s="9" t="str">
        <f>_xlfn.XLOOKUP(A326,Thermal!A:A,Thermal!C:C)</f>
        <v>GT LM</v>
      </c>
    </row>
    <row r="327" spans="1:68" x14ac:dyDescent="0.3">
      <c r="A327" t="s">
        <v>973</v>
      </c>
      <c r="B327" t="s">
        <v>198</v>
      </c>
      <c r="C327" t="s">
        <v>199</v>
      </c>
      <c r="D327" t="s">
        <v>87</v>
      </c>
      <c r="E327" t="s">
        <v>81</v>
      </c>
      <c r="F327" t="s">
        <v>161</v>
      </c>
      <c r="G327">
        <v>46.900001525878899</v>
      </c>
      <c r="H327">
        <v>27.097780227661101</v>
      </c>
      <c r="I327" t="s">
        <v>200</v>
      </c>
      <c r="J327" s="1">
        <v>40664</v>
      </c>
      <c r="K327" s="1">
        <v>55153</v>
      </c>
      <c r="L327">
        <v>64.368925438300906</v>
      </c>
      <c r="M327">
        <v>-33.839760024543203</v>
      </c>
      <c r="N327">
        <v>-11.2080725078032</v>
      </c>
      <c r="O327">
        <v>43.338669634311003</v>
      </c>
      <c r="P327">
        <v>42.2798854815249</v>
      </c>
      <c r="Q327">
        <v>215215.389322281</v>
      </c>
      <c r="R327">
        <v>0</v>
      </c>
      <c r="S327">
        <v>0</v>
      </c>
      <c r="T327">
        <v>0.52383722853390202</v>
      </c>
      <c r="U327">
        <v>11.752243834491701</v>
      </c>
      <c r="V327">
        <v>13.8531838609231</v>
      </c>
      <c r="W327">
        <v>2.1009400158739102</v>
      </c>
      <c r="X327">
        <v>8592</v>
      </c>
      <c r="Y327">
        <v>747</v>
      </c>
      <c r="Z327">
        <v>5507</v>
      </c>
      <c r="AA327">
        <v>0</v>
      </c>
      <c r="AB327">
        <v>0</v>
      </c>
      <c r="AC327">
        <v>9.6846922629459001E-2</v>
      </c>
      <c r="AD327">
        <v>11.0994764481812</v>
      </c>
      <c r="AE327">
        <v>0</v>
      </c>
      <c r="AF327">
        <v>43.684142408601602</v>
      </c>
      <c r="AG327">
        <v>-33.182343998846299</v>
      </c>
      <c r="AH327">
        <v>-9.8240659232442198</v>
      </c>
      <c r="AI327">
        <v>-25.118324279785199</v>
      </c>
      <c r="AJ327">
        <v>1882.15209960938</v>
      </c>
      <c r="AK327">
        <v>65.190151976828602</v>
      </c>
      <c r="AL327">
        <v>2.06339654463196</v>
      </c>
      <c r="AM327">
        <v>0</v>
      </c>
      <c r="AN327">
        <v>215215.389322281</v>
      </c>
      <c r="AO327">
        <v>0</v>
      </c>
      <c r="AP327">
        <v>0.61901897951774298</v>
      </c>
      <c r="AQ327">
        <v>82.535858217239394</v>
      </c>
      <c r="AR327">
        <v>120708.699678711</v>
      </c>
      <c r="AS327">
        <v>0</v>
      </c>
      <c r="AT327">
        <v>0</v>
      </c>
      <c r="AU327">
        <v>0</v>
      </c>
      <c r="AV327">
        <v>2024.0835099220301</v>
      </c>
      <c r="AW327">
        <v>8426.8827254772204</v>
      </c>
      <c r="AX327">
        <v>3222.6338836550699</v>
      </c>
      <c r="AY327">
        <v>5069.9432495832398</v>
      </c>
      <c r="AZ327">
        <v>26827.084903479099</v>
      </c>
      <c r="BA327">
        <v>1.03520529530629</v>
      </c>
      <c r="BB327">
        <v>0.115467115578056</v>
      </c>
      <c r="BC327">
        <v>12.618564098632101</v>
      </c>
      <c r="BD327">
        <v>5.16794962473507</v>
      </c>
      <c r="BE327">
        <v>7.4506153487493298</v>
      </c>
      <c r="BF327">
        <v>2.1023948185447399</v>
      </c>
      <c r="BG327">
        <v>110.965928621743</v>
      </c>
      <c r="BH327">
        <v>10910.1461856969</v>
      </c>
      <c r="BI327">
        <v>7049.3130601601197</v>
      </c>
      <c r="BJ327">
        <v>36566.414023418904</v>
      </c>
      <c r="BK327">
        <v>18</v>
      </c>
      <c r="BL327">
        <v>320</v>
      </c>
      <c r="BM327">
        <v>1.6194550933837899</v>
      </c>
      <c r="BN327">
        <v>13.907819999999999</v>
      </c>
      <c r="BO327" s="9" t="str">
        <f>_xlfn.XLOOKUP(A327,Thermal!A:A,Thermal!B:B)</f>
        <v>GT LM6000</v>
      </c>
      <c r="BP327" s="9" t="str">
        <f>_xlfn.XLOOKUP(A327,Thermal!A:A,Thermal!C:C)</f>
        <v>GT LM</v>
      </c>
    </row>
    <row r="328" spans="1:68" x14ac:dyDescent="0.3">
      <c r="A328" t="s">
        <v>3093</v>
      </c>
      <c r="B328" t="s">
        <v>96</v>
      </c>
      <c r="C328" t="s">
        <v>97</v>
      </c>
      <c r="D328" t="s">
        <v>90</v>
      </c>
      <c r="E328" t="s">
        <v>81</v>
      </c>
      <c r="F328" t="s">
        <v>161</v>
      </c>
      <c r="G328">
        <v>48</v>
      </c>
      <c r="H328">
        <v>19.555559158325199</v>
      </c>
      <c r="I328" t="s">
        <v>210</v>
      </c>
      <c r="J328" s="1">
        <v>40634</v>
      </c>
      <c r="K328" s="1">
        <v>55153</v>
      </c>
      <c r="L328">
        <v>134.24973072650201</v>
      </c>
      <c r="M328">
        <v>-14.7405464437382</v>
      </c>
      <c r="N328">
        <v>-9.2010271487680697</v>
      </c>
      <c r="O328">
        <v>45.271028037383203</v>
      </c>
      <c r="P328">
        <v>44.238410596026498</v>
      </c>
      <c r="Q328">
        <v>46204.724094390898</v>
      </c>
      <c r="R328">
        <v>0</v>
      </c>
      <c r="S328">
        <v>0</v>
      </c>
      <c r="T328">
        <v>0.10988566422726601</v>
      </c>
      <c r="U328">
        <v>7.3995115848922701</v>
      </c>
      <c r="V328">
        <v>6.2029727349853498</v>
      </c>
      <c r="W328">
        <v>-1.19653885424805</v>
      </c>
      <c r="X328">
        <v>8592</v>
      </c>
      <c r="Y328">
        <v>576</v>
      </c>
      <c r="Z328">
        <v>2099</v>
      </c>
      <c r="AA328">
        <v>0</v>
      </c>
      <c r="AB328">
        <v>0</v>
      </c>
      <c r="AC328" s="2">
        <v>2.0792125291672799E-2</v>
      </c>
      <c r="AD328">
        <v>3.5644735400390601</v>
      </c>
      <c r="AE328">
        <v>0</v>
      </c>
      <c r="AF328">
        <v>68.932802481480707</v>
      </c>
      <c r="AG328">
        <v>-12.3514499390176</v>
      </c>
      <c r="AH328">
        <v>-5.40629993647911</v>
      </c>
      <c r="AI328">
        <v>-30.079734802246101</v>
      </c>
      <c r="AJ328">
        <v>1907.01025390625</v>
      </c>
      <c r="AK328">
        <v>69.934763398640101</v>
      </c>
      <c r="AL328">
        <v>0.50992365312957799</v>
      </c>
      <c r="AM328">
        <v>0</v>
      </c>
      <c r="AN328">
        <v>46204.724094390898</v>
      </c>
      <c r="AO328">
        <v>0</v>
      </c>
      <c r="AP328">
        <v>0.152977103766054</v>
      </c>
      <c r="AQ328">
        <v>20.396945848226601</v>
      </c>
      <c r="AR328">
        <v>29830.532840820299</v>
      </c>
      <c r="AS328">
        <v>0</v>
      </c>
      <c r="AT328">
        <v>0</v>
      </c>
      <c r="AU328">
        <v>3271.3952366333001</v>
      </c>
      <c r="AV328">
        <v>23.111108779907202</v>
      </c>
      <c r="AW328">
        <v>1341.8692305088</v>
      </c>
      <c r="AX328">
        <v>0</v>
      </c>
      <c r="AY328">
        <v>853.47774314880405</v>
      </c>
      <c r="AZ328">
        <v>53693.801847934701</v>
      </c>
      <c r="BA328">
        <v>0.15865582111832299</v>
      </c>
      <c r="BB328" s="2">
        <v>1.0077528424561301E-4</v>
      </c>
      <c r="BC328">
        <v>4.7625885636110299</v>
      </c>
      <c r="BD328">
        <v>4.7625885586894903</v>
      </c>
      <c r="BE328">
        <v>4.7625901408658802</v>
      </c>
      <c r="BF328" s="2">
        <v>7.7791991643607599E-3</v>
      </c>
      <c r="BG328" s="2">
        <v>9.1385036910651293E-2</v>
      </c>
      <c r="BH328">
        <v>0</v>
      </c>
      <c r="BI328">
        <v>19699.447826285399</v>
      </c>
      <c r="BJ328">
        <v>383050.51028632699</v>
      </c>
      <c r="BK328">
        <v>224</v>
      </c>
      <c r="BL328">
        <v>320</v>
      </c>
      <c r="BM328">
        <v>1.99450932324219</v>
      </c>
      <c r="BN328">
        <v>6.6057230000000002</v>
      </c>
      <c r="BO328" s="9" t="str">
        <f>_xlfn.XLOOKUP(A328,Thermal!A:A,Thermal!B:B)</f>
        <v>GT LM6000</v>
      </c>
      <c r="BP328" s="9" t="str">
        <f>_xlfn.XLOOKUP(A328,Thermal!A:A,Thermal!C:C)</f>
        <v>GT LM</v>
      </c>
    </row>
    <row r="329" spans="1:68" x14ac:dyDescent="0.3">
      <c r="A329" t="s">
        <v>4038</v>
      </c>
      <c r="B329" t="s">
        <v>315</v>
      </c>
      <c r="C329" t="s">
        <v>316</v>
      </c>
      <c r="D329" t="s">
        <v>317</v>
      </c>
      <c r="E329" t="s">
        <v>81</v>
      </c>
      <c r="F329" t="s">
        <v>151</v>
      </c>
      <c r="G329">
        <v>9.7200002670288104</v>
      </c>
      <c r="H329">
        <v>3.88800001144409</v>
      </c>
      <c r="I329" t="s">
        <v>445</v>
      </c>
      <c r="J329" s="1">
        <v>45427</v>
      </c>
      <c r="K329" s="1">
        <v>55518</v>
      </c>
      <c r="L329">
        <v>186.53688108741099</v>
      </c>
      <c r="M329">
        <v>51.071343316840398</v>
      </c>
      <c r="N329">
        <v>3.50697573507466</v>
      </c>
      <c r="O329">
        <v>9.5250703551316196</v>
      </c>
      <c r="P329">
        <v>9.4169207885038997</v>
      </c>
      <c r="Q329">
        <v>16850.848396420501</v>
      </c>
      <c r="R329">
        <v>0</v>
      </c>
      <c r="S329">
        <v>0</v>
      </c>
      <c r="T329">
        <v>0.197902549153635</v>
      </c>
      <c r="U329">
        <v>2.2213132462680298</v>
      </c>
      <c r="V329">
        <v>3.14330604765677</v>
      </c>
      <c r="W329">
        <v>0.92199281037139902</v>
      </c>
      <c r="X329">
        <v>8424</v>
      </c>
      <c r="Y329">
        <v>216</v>
      </c>
      <c r="Z329">
        <v>5962</v>
      </c>
      <c r="AA329">
        <v>0</v>
      </c>
      <c r="AB329">
        <v>0</v>
      </c>
      <c r="AC329" s="2">
        <v>1.7466341890735801E-2</v>
      </c>
      <c r="AD329">
        <v>1.09086459618378</v>
      </c>
      <c r="AE329">
        <v>0</v>
      </c>
      <c r="AF329">
        <v>115.830895665672</v>
      </c>
      <c r="AG329">
        <v>26.820047843531199</v>
      </c>
      <c r="AH329">
        <v>2.3202954079806601</v>
      </c>
      <c r="AI329">
        <v>-93.594093322753906</v>
      </c>
      <c r="AJ329">
        <v>1678.52099609375</v>
      </c>
      <c r="AK329">
        <v>117.09346015798801</v>
      </c>
      <c r="AL329">
        <v>0.233646206361592</v>
      </c>
      <c r="AM329">
        <v>0</v>
      </c>
      <c r="AN329">
        <v>16850.847773551901</v>
      </c>
      <c r="AO329">
        <v>0</v>
      </c>
      <c r="AP329" s="2">
        <v>7.0093863683869106E-2</v>
      </c>
      <c r="AQ329">
        <v>9.34584822250158</v>
      </c>
      <c r="AR329">
        <v>13668.3033353844</v>
      </c>
      <c r="AS329">
        <v>0</v>
      </c>
      <c r="AT329">
        <v>0</v>
      </c>
      <c r="AU329">
        <v>1078.72986102247</v>
      </c>
      <c r="AV329">
        <v>144.985279262066</v>
      </c>
      <c r="AW329">
        <v>109.652467012405</v>
      </c>
      <c r="AX329">
        <v>4417.3905839323997</v>
      </c>
      <c r="AY329">
        <v>22.625122547149701</v>
      </c>
      <c r="AZ329">
        <v>35711.725308693902</v>
      </c>
      <c r="BA329">
        <v>9.0549305149171797</v>
      </c>
      <c r="BB329">
        <v>8.0428531073539702</v>
      </c>
      <c r="BC329">
        <v>75.175880506149895</v>
      </c>
      <c r="BD329" s="2">
        <v>3.1824214840017198E-2</v>
      </c>
      <c r="BE329">
        <v>75.107511466741897</v>
      </c>
      <c r="BF329">
        <v>13575.4751976882</v>
      </c>
      <c r="BG329">
        <v>4589.9602103049401</v>
      </c>
      <c r="BH329">
        <v>272043.71766626602</v>
      </c>
      <c r="BI329">
        <v>92.337863922119098</v>
      </c>
      <c r="BJ329">
        <v>2940324.3863979499</v>
      </c>
      <c r="BK329">
        <v>59</v>
      </c>
      <c r="BL329">
        <v>320</v>
      </c>
      <c r="BM329" s="2">
        <v>6.5098057666778605E-2</v>
      </c>
      <c r="BN329">
        <v>6.3739319999999999</v>
      </c>
      <c r="BO329" s="9" t="str">
        <f>_xlfn.XLOOKUP(A329,Thermal!A:A,Thermal!B:B)</f>
        <v>IC</v>
      </c>
      <c r="BP329" s="9" t="str">
        <f>_xlfn.XLOOKUP(A329,Thermal!A:A,Thermal!C:C)</f>
        <v>IC</v>
      </c>
    </row>
    <row r="330" spans="1:68" x14ac:dyDescent="0.3">
      <c r="A330" t="s">
        <v>441</v>
      </c>
      <c r="B330" t="s">
        <v>96</v>
      </c>
      <c r="C330" t="s">
        <v>97</v>
      </c>
      <c r="D330" t="s">
        <v>90</v>
      </c>
      <c r="E330" t="s">
        <v>81</v>
      </c>
      <c r="F330" t="s">
        <v>161</v>
      </c>
      <c r="G330">
        <v>47.200000762939503</v>
      </c>
      <c r="H330">
        <v>40.334548950195298</v>
      </c>
      <c r="I330" t="s">
        <v>210</v>
      </c>
      <c r="J330" s="1">
        <v>39345</v>
      </c>
      <c r="K330" s="1">
        <v>55153</v>
      </c>
      <c r="L330">
        <v>112.662482302063</v>
      </c>
      <c r="M330">
        <v>-16.360071932340901</v>
      </c>
      <c r="N330">
        <v>-5.2663886672516602</v>
      </c>
      <c r="O330">
        <v>44.507325188764497</v>
      </c>
      <c r="P330">
        <v>43.462035120191402</v>
      </c>
      <c r="Q330">
        <v>108480.54035568199</v>
      </c>
      <c r="R330">
        <v>0</v>
      </c>
      <c r="S330">
        <v>0</v>
      </c>
      <c r="T330">
        <v>0.26236487557697502</v>
      </c>
      <c r="U330">
        <v>14.7347844997387</v>
      </c>
      <c r="V330">
        <v>12.2216878752441</v>
      </c>
      <c r="W330">
        <v>-2.51309663037109</v>
      </c>
      <c r="X330">
        <v>8592</v>
      </c>
      <c r="Y330">
        <v>580</v>
      </c>
      <c r="Z330">
        <v>2686</v>
      </c>
      <c r="AA330">
        <v>0</v>
      </c>
      <c r="AB330">
        <v>0</v>
      </c>
      <c r="AC330" s="2">
        <v>4.88162418668684E-2</v>
      </c>
      <c r="AD330">
        <v>7.3854787370595902</v>
      </c>
      <c r="AE330">
        <v>0</v>
      </c>
      <c r="AF330">
        <v>70.776765818024998</v>
      </c>
      <c r="AG330">
        <v>-11.8509525422189</v>
      </c>
      <c r="AH330">
        <v>-4.0628339911804696</v>
      </c>
      <c r="AI330">
        <v>-27.020875930786101</v>
      </c>
      <c r="AJ330">
        <v>1984.1630859375</v>
      </c>
      <c r="AK330">
        <v>72.228066539979693</v>
      </c>
      <c r="AL330">
        <v>1.05327266435075</v>
      </c>
      <c r="AM330">
        <v>0</v>
      </c>
      <c r="AN330">
        <v>108480.54035568199</v>
      </c>
      <c r="AO330">
        <v>0</v>
      </c>
      <c r="AP330">
        <v>0.31598181369470002</v>
      </c>
      <c r="AQ330">
        <v>42.130906447548398</v>
      </c>
      <c r="AR330">
        <v>61616.4527425079</v>
      </c>
      <c r="AS330">
        <v>0</v>
      </c>
      <c r="AT330">
        <v>0</v>
      </c>
      <c r="AU330">
        <v>6757.2296783056299</v>
      </c>
      <c r="AV330">
        <v>0.17163467407226601</v>
      </c>
      <c r="AW330">
        <v>79.295219421386705</v>
      </c>
      <c r="AX330">
        <v>41.192736625671401</v>
      </c>
      <c r="AY330">
        <v>1649.2543153762799</v>
      </c>
      <c r="AZ330">
        <v>16608.2261686325</v>
      </c>
      <c r="BA330">
        <v>0.15865582111832299</v>
      </c>
      <c r="BB330" s="2">
        <v>1.0077528424561301E-4</v>
      </c>
      <c r="BC330">
        <v>4.7625885636110299</v>
      </c>
      <c r="BD330">
        <v>4.7625885586894903</v>
      </c>
      <c r="BE330">
        <v>4.7625901408658802</v>
      </c>
      <c r="BF330" s="2">
        <v>5.77722312300466E-5</v>
      </c>
      <c r="BG330" s="2">
        <v>5.0960769594894399E-3</v>
      </c>
      <c r="BH330">
        <v>22.781842509750302</v>
      </c>
      <c r="BI330">
        <v>33489.162541173901</v>
      </c>
      <c r="BJ330">
        <v>192360.90209297099</v>
      </c>
      <c r="BK330">
        <v>827</v>
      </c>
      <c r="BL330">
        <v>319</v>
      </c>
      <c r="BM330">
        <v>3.5923169589843802</v>
      </c>
      <c r="BN330">
        <v>12.447559999999999</v>
      </c>
      <c r="BO330" s="9" t="str">
        <f>_xlfn.XLOOKUP(A330,Thermal!A:A,Thermal!B:B)</f>
        <v>GT LM6000</v>
      </c>
      <c r="BP330" s="9" t="str">
        <f>_xlfn.XLOOKUP(A330,Thermal!A:A,Thermal!C:C)</f>
        <v>GT LM</v>
      </c>
    </row>
    <row r="331" spans="1:68" x14ac:dyDescent="0.3">
      <c r="A331" t="s">
        <v>2275</v>
      </c>
      <c r="B331" t="s">
        <v>132</v>
      </c>
      <c r="C331" t="s">
        <v>97</v>
      </c>
      <c r="D331" t="s">
        <v>90</v>
      </c>
      <c r="E331" t="s">
        <v>81</v>
      </c>
      <c r="F331" t="s">
        <v>192</v>
      </c>
      <c r="G331">
        <v>277</v>
      </c>
      <c r="H331">
        <v>135.225997924805</v>
      </c>
      <c r="I331" t="s">
        <v>190</v>
      </c>
      <c r="J331" s="1">
        <v>41240</v>
      </c>
      <c r="K331" s="1">
        <v>55153</v>
      </c>
      <c r="L331">
        <v>122.207910484908</v>
      </c>
      <c r="M331">
        <v>6.9351272272901303</v>
      </c>
      <c r="N331">
        <v>5.40891813630226</v>
      </c>
      <c r="O331">
        <v>261.08975856697799</v>
      </c>
      <c r="P331">
        <v>264.541114790287</v>
      </c>
      <c r="Q331">
        <v>1118102.96409607</v>
      </c>
      <c r="R331">
        <v>0</v>
      </c>
      <c r="S331">
        <v>0</v>
      </c>
      <c r="T331">
        <v>0.46078456559006697</v>
      </c>
      <c r="U331">
        <v>128.69220739453101</v>
      </c>
      <c r="V331">
        <v>136.641027945312</v>
      </c>
      <c r="W331">
        <v>7.9488206181640599</v>
      </c>
      <c r="X331">
        <v>8472</v>
      </c>
      <c r="Y331">
        <v>458</v>
      </c>
      <c r="Z331">
        <v>4070</v>
      </c>
      <c r="AA331">
        <v>0</v>
      </c>
      <c r="AB331">
        <v>0</v>
      </c>
      <c r="AC331">
        <v>2.3480161179711398</v>
      </c>
      <c r="AD331">
        <v>64.620789781738296</v>
      </c>
      <c r="AE331">
        <v>0</v>
      </c>
      <c r="AF331">
        <v>98.123456821973306</v>
      </c>
      <c r="AG331">
        <v>7.4591292059986696</v>
      </c>
      <c r="AH331">
        <v>3.9737778137104698</v>
      </c>
      <c r="AI331">
        <v>-26.479290008544901</v>
      </c>
      <c r="AJ331">
        <v>1898.38452148438</v>
      </c>
      <c r="AK331">
        <v>68.726491065260504</v>
      </c>
      <c r="AL331">
        <v>8.0399018226318404</v>
      </c>
      <c r="AM331">
        <v>0</v>
      </c>
      <c r="AN331">
        <v>1118102.96409607</v>
      </c>
      <c r="AO331">
        <v>0</v>
      </c>
      <c r="AP331">
        <v>2.41197074693441</v>
      </c>
      <c r="AQ331">
        <v>321.59606717681902</v>
      </c>
      <c r="AR331">
        <v>470334.26019140601</v>
      </c>
      <c r="AS331">
        <v>0</v>
      </c>
      <c r="AT331">
        <v>0</v>
      </c>
      <c r="AU331">
        <v>51579.675210449197</v>
      </c>
      <c r="AV331">
        <v>47.257999420166001</v>
      </c>
      <c r="AW331">
        <v>1412.11485481262</v>
      </c>
      <c r="AX331" s="2">
        <v>1.4305114746093801E-6</v>
      </c>
      <c r="AY331">
        <v>94.516060829162598</v>
      </c>
      <c r="AZ331">
        <v>5285.2046604156503</v>
      </c>
      <c r="BA331">
        <v>0.15865582111832299</v>
      </c>
      <c r="BB331" s="2">
        <v>1.0077528424561301E-4</v>
      </c>
      <c r="BC331">
        <v>4.7625885636110299</v>
      </c>
      <c r="BD331">
        <v>4.7625885586894903</v>
      </c>
      <c r="BE331">
        <v>4.7625901408658802</v>
      </c>
      <c r="BF331" s="2">
        <v>3.1308423727750799E-2</v>
      </c>
      <c r="BG331">
        <v>0.52793639898300204</v>
      </c>
      <c r="BH331" s="2">
        <v>1.6602272555621401E-5</v>
      </c>
      <c r="BI331">
        <v>19855.278260960102</v>
      </c>
      <c r="BJ331">
        <v>125344.182692189</v>
      </c>
      <c r="BK331">
        <v>11</v>
      </c>
      <c r="BL331">
        <v>319</v>
      </c>
      <c r="BM331">
        <v>9.0148999765625</v>
      </c>
      <c r="BN331">
        <v>136.78620000000001</v>
      </c>
      <c r="BO331" s="9" t="str">
        <f>_xlfn.XLOOKUP(A331,Thermal!A:A,Thermal!B:B)</f>
        <v>CC SGT6-5000F</v>
      </c>
      <c r="BP331" s="9" t="str">
        <f>_xlfn.XLOOKUP(A331,Thermal!A:A,Thermal!C:C)</f>
        <v>CC F</v>
      </c>
    </row>
    <row r="332" spans="1:68" x14ac:dyDescent="0.3">
      <c r="A332" t="s">
        <v>3091</v>
      </c>
      <c r="B332" t="s">
        <v>96</v>
      </c>
      <c r="C332" t="s">
        <v>97</v>
      </c>
      <c r="D332" t="s">
        <v>90</v>
      </c>
      <c r="E332" t="s">
        <v>81</v>
      </c>
      <c r="F332" t="s">
        <v>161</v>
      </c>
      <c r="G332">
        <v>48</v>
      </c>
      <c r="H332">
        <v>19.200000762939499</v>
      </c>
      <c r="I332" t="s">
        <v>210</v>
      </c>
      <c r="J332" s="1">
        <v>38869</v>
      </c>
      <c r="K332" s="1">
        <v>55153</v>
      </c>
      <c r="L332">
        <v>130.881028172589</v>
      </c>
      <c r="M332">
        <v>-14.948001344086601</v>
      </c>
      <c r="N332">
        <v>-9.169467198984</v>
      </c>
      <c r="O332">
        <v>44.523364485981297</v>
      </c>
      <c r="P332">
        <v>45.324503311258297</v>
      </c>
      <c r="Q332">
        <v>51282.704845428503</v>
      </c>
      <c r="R332">
        <v>0</v>
      </c>
      <c r="S332">
        <v>0</v>
      </c>
      <c r="T332">
        <v>0.12196229272571001</v>
      </c>
      <c r="U332">
        <v>8.3253920664024292</v>
      </c>
      <c r="V332">
        <v>6.7119341262207</v>
      </c>
      <c r="W332">
        <v>-1.6134579439697301</v>
      </c>
      <c r="X332">
        <v>8592</v>
      </c>
      <c r="Y332">
        <v>574</v>
      </c>
      <c r="Z332">
        <v>2330</v>
      </c>
      <c r="AA332">
        <v>0</v>
      </c>
      <c r="AB332">
        <v>0</v>
      </c>
      <c r="AC332" s="2">
        <v>2.3077216569105399E-2</v>
      </c>
      <c r="AD332">
        <v>4.0491381535644502</v>
      </c>
      <c r="AE332">
        <v>0</v>
      </c>
      <c r="AF332">
        <v>68.9306355219598</v>
      </c>
      <c r="AG332">
        <v>-12.354800460422201</v>
      </c>
      <c r="AH332">
        <v>-5.4051163393135297</v>
      </c>
      <c r="AI332">
        <v>-30.079734802246101</v>
      </c>
      <c r="AJ332">
        <v>1907.18640136719</v>
      </c>
      <c r="AK332">
        <v>69.933910557605799</v>
      </c>
      <c r="AL332">
        <v>0.57822255343627904</v>
      </c>
      <c r="AM332">
        <v>0</v>
      </c>
      <c r="AN332">
        <v>51282.704845428503</v>
      </c>
      <c r="AO332">
        <v>0</v>
      </c>
      <c r="AP332">
        <v>0.173466776670888</v>
      </c>
      <c r="AQ332">
        <v>23.128901728630101</v>
      </c>
      <c r="AR332">
        <v>33826.020430175799</v>
      </c>
      <c r="AS332">
        <v>0</v>
      </c>
      <c r="AT332">
        <v>0</v>
      </c>
      <c r="AU332">
        <v>3709.5643269653301</v>
      </c>
      <c r="AV332">
        <v>0</v>
      </c>
      <c r="AW332">
        <v>2085.9781934022899</v>
      </c>
      <c r="AX332">
        <v>34.909090995788603</v>
      </c>
      <c r="AY332">
        <v>1232.7235498428299</v>
      </c>
      <c r="AZ332">
        <v>59289.662233829498</v>
      </c>
      <c r="BA332">
        <v>0.15865582111832299</v>
      </c>
      <c r="BB332" s="2">
        <v>1.0077528424561301E-4</v>
      </c>
      <c r="BC332">
        <v>4.7625885636110299</v>
      </c>
      <c r="BD332">
        <v>4.7625885586894903</v>
      </c>
      <c r="BE332">
        <v>4.7625901408658802</v>
      </c>
      <c r="BF332">
        <v>0</v>
      </c>
      <c r="BG332">
        <v>0.143647903874808</v>
      </c>
      <c r="BH332">
        <v>2195.0050659179701</v>
      </c>
      <c r="BI332">
        <v>37087.978018865899</v>
      </c>
      <c r="BJ332">
        <v>389591.79112033098</v>
      </c>
      <c r="BK332">
        <v>290</v>
      </c>
      <c r="BL332">
        <v>319</v>
      </c>
      <c r="BM332">
        <v>2.2598732832031301</v>
      </c>
      <c r="BN332">
        <v>7.140809</v>
      </c>
      <c r="BO332" s="9" t="str">
        <f>_xlfn.XLOOKUP(A332,Thermal!A:A,Thermal!B:B)</f>
        <v>GT LM6000</v>
      </c>
      <c r="BP332" s="9" t="str">
        <f>_xlfn.XLOOKUP(A332,Thermal!A:A,Thermal!C:C)</f>
        <v>GT LM</v>
      </c>
    </row>
    <row r="333" spans="1:68" x14ac:dyDescent="0.3">
      <c r="A333" t="s">
        <v>3181</v>
      </c>
      <c r="B333" t="s">
        <v>315</v>
      </c>
      <c r="C333" t="s">
        <v>316</v>
      </c>
      <c r="D333" t="s">
        <v>317</v>
      </c>
      <c r="E333" t="s">
        <v>81</v>
      </c>
      <c r="F333" t="s">
        <v>151</v>
      </c>
      <c r="G333">
        <v>5.5</v>
      </c>
      <c r="H333">
        <v>1.1000000238418599</v>
      </c>
      <c r="I333" t="s">
        <v>3182</v>
      </c>
      <c r="J333" s="1">
        <v>24442</v>
      </c>
      <c r="K333" s="1">
        <v>55153</v>
      </c>
      <c r="L333">
        <v>298.26208985204499</v>
      </c>
      <c r="M333">
        <v>138.31439506242401</v>
      </c>
      <c r="N333">
        <v>9.4229626433388898</v>
      </c>
      <c r="O333">
        <v>5.3811331775700904</v>
      </c>
      <c r="P333">
        <v>5.3345750551876403</v>
      </c>
      <c r="Q333">
        <v>7591.6180657148398</v>
      </c>
      <c r="R333">
        <v>0</v>
      </c>
      <c r="S333">
        <v>0</v>
      </c>
      <c r="T333">
        <v>0.15756783033535199</v>
      </c>
      <c r="U333">
        <v>1.39273565406132</v>
      </c>
      <c r="V333">
        <v>2.2642935811810498</v>
      </c>
      <c r="W333">
        <v>0.87155793643188495</v>
      </c>
      <c r="X333">
        <v>8592</v>
      </c>
      <c r="Y333">
        <v>220</v>
      </c>
      <c r="Z333">
        <v>4356</v>
      </c>
      <c r="AA333">
        <v>0</v>
      </c>
      <c r="AB333">
        <v>0</v>
      </c>
      <c r="AC333">
        <v>0</v>
      </c>
      <c r="AD333">
        <v>1.36744684177399</v>
      </c>
      <c r="AE333">
        <v>0</v>
      </c>
      <c r="AF333">
        <v>118.510859152774</v>
      </c>
      <c r="AG333">
        <v>28.052130206609899</v>
      </c>
      <c r="AH333">
        <v>3.76817673636346</v>
      </c>
      <c r="AI333">
        <v>-2172.02368164063</v>
      </c>
      <c r="AJ333">
        <v>3423.044921875</v>
      </c>
      <c r="AK333">
        <v>176.96653159776801</v>
      </c>
      <c r="AL333">
        <v>0.10484947656053301</v>
      </c>
      <c r="AM333">
        <v>0</v>
      </c>
      <c r="AN333">
        <v>7591.6180654764203</v>
      </c>
      <c r="AO333">
        <v>0</v>
      </c>
      <c r="AP333">
        <v>3.1454844372215997E-2</v>
      </c>
      <c r="AQ333">
        <v>6.0812695928458096</v>
      </c>
      <c r="AR333">
        <v>8456.1105405273393</v>
      </c>
      <c r="AS333">
        <v>0</v>
      </c>
      <c r="AT333">
        <v>0</v>
      </c>
      <c r="AU333">
        <v>0</v>
      </c>
      <c r="AV333">
        <v>80.734908401966095</v>
      </c>
      <c r="AW333">
        <v>115.160345420241</v>
      </c>
      <c r="AX333">
        <v>1618.567686975</v>
      </c>
      <c r="AY333">
        <v>4.4000000953674299</v>
      </c>
      <c r="AZ333">
        <v>14448.7875689715</v>
      </c>
      <c r="BA333">
        <v>9.0549305149171797</v>
      </c>
      <c r="BB333">
        <v>8.0428531073539702</v>
      </c>
      <c r="BC333">
        <v>75.175880506149895</v>
      </c>
      <c r="BD333" s="2">
        <v>3.1824214840017198E-2</v>
      </c>
      <c r="BE333">
        <v>75.107511466741897</v>
      </c>
      <c r="BF333">
        <v>3369.3255439849099</v>
      </c>
      <c r="BG333">
        <v>5887.9219751073597</v>
      </c>
      <c r="BH333">
        <v>82958.501212092597</v>
      </c>
      <c r="BI333">
        <v>8.4759654998779297</v>
      </c>
      <c r="BJ333">
        <v>1648567.2277122501</v>
      </c>
      <c r="BK333">
        <v>23</v>
      </c>
      <c r="BL333">
        <v>319</v>
      </c>
      <c r="BM333" s="2">
        <v>4.6912561729431097E-2</v>
      </c>
      <c r="BN333">
        <v>4.0050850000000002</v>
      </c>
      <c r="BO333" s="9" t="str">
        <f>_xlfn.XLOOKUP(A333,Thermal!A:A,Thermal!B:B)</f>
        <v>IC</v>
      </c>
      <c r="BP333" s="9" t="str">
        <f>_xlfn.XLOOKUP(A333,Thermal!A:A,Thermal!C:C)</f>
        <v>IC</v>
      </c>
    </row>
    <row r="334" spans="1:68" x14ac:dyDescent="0.3">
      <c r="A334" t="s">
        <v>4034</v>
      </c>
      <c r="B334" t="s">
        <v>315</v>
      </c>
      <c r="C334" t="s">
        <v>316</v>
      </c>
      <c r="D334" t="s">
        <v>317</v>
      </c>
      <c r="E334" t="s">
        <v>81</v>
      </c>
      <c r="F334" t="s">
        <v>151</v>
      </c>
      <c r="G334">
        <v>9.7200002670288104</v>
      </c>
      <c r="H334">
        <v>3.88800001144409</v>
      </c>
      <c r="I334" t="s">
        <v>445</v>
      </c>
      <c r="J334" s="1">
        <v>45427</v>
      </c>
      <c r="K334" s="1">
        <v>55518</v>
      </c>
      <c r="L334">
        <v>182.292928257814</v>
      </c>
      <c r="M334">
        <v>50.175810775082802</v>
      </c>
      <c r="N334">
        <v>3.3816046027200501</v>
      </c>
      <c r="O334">
        <v>9.4550469887219499</v>
      </c>
      <c r="P334">
        <v>9.5161592018262198</v>
      </c>
      <c r="Q334">
        <v>18895.088664412498</v>
      </c>
      <c r="R334">
        <v>0</v>
      </c>
      <c r="S334">
        <v>0</v>
      </c>
      <c r="T334">
        <v>0.22191085725781801</v>
      </c>
      <c r="U334">
        <v>2.3810003869950802</v>
      </c>
      <c r="V334">
        <v>3.4444423668498398</v>
      </c>
      <c r="W334">
        <v>1.06344199041176</v>
      </c>
      <c r="X334">
        <v>8424</v>
      </c>
      <c r="Y334">
        <v>216</v>
      </c>
      <c r="Z334">
        <v>6053</v>
      </c>
      <c r="AA334">
        <v>0</v>
      </c>
      <c r="AB334">
        <v>0</v>
      </c>
      <c r="AC334" s="2">
        <v>1.9585250006670302E-2</v>
      </c>
      <c r="AD334">
        <v>1.1693473033409101</v>
      </c>
      <c r="AE334">
        <v>0</v>
      </c>
      <c r="AF334">
        <v>115.87736492305299</v>
      </c>
      <c r="AG334">
        <v>26.8200477983208</v>
      </c>
      <c r="AH334">
        <v>2.3667647268544401</v>
      </c>
      <c r="AI334">
        <v>-93.594093322753906</v>
      </c>
      <c r="AJ334">
        <v>1680.61511230469</v>
      </c>
      <c r="AK334">
        <v>117.155281035115</v>
      </c>
      <c r="AL334">
        <v>0.25034761300796299</v>
      </c>
      <c r="AM334">
        <v>0</v>
      </c>
      <c r="AN334">
        <v>18895.088055133801</v>
      </c>
      <c r="AO334">
        <v>0</v>
      </c>
      <c r="AP334" s="2">
        <v>7.5104286168047096E-2</v>
      </c>
      <c r="AQ334">
        <v>10.013904469471401</v>
      </c>
      <c r="AR334">
        <v>14645.335628917701</v>
      </c>
      <c r="AS334">
        <v>0</v>
      </c>
      <c r="AT334">
        <v>0</v>
      </c>
      <c r="AU334">
        <v>1155.8392080476301</v>
      </c>
      <c r="AV334">
        <v>315.31751224398602</v>
      </c>
      <c r="AW334">
        <v>178.84799987077699</v>
      </c>
      <c r="AX334">
        <v>6330.2990754842804</v>
      </c>
      <c r="AY334">
        <v>15.5520009994507</v>
      </c>
      <c r="AZ334">
        <v>32918.917397454403</v>
      </c>
      <c r="BA334">
        <v>9.0549305149171797</v>
      </c>
      <c r="BB334">
        <v>8.0428531073539702</v>
      </c>
      <c r="BC334">
        <v>75.175880506149895</v>
      </c>
      <c r="BD334" s="2">
        <v>3.1824214840017198E-2</v>
      </c>
      <c r="BE334">
        <v>75.107511466741897</v>
      </c>
      <c r="BF334">
        <v>13393.0933157004</v>
      </c>
      <c r="BG334">
        <v>8835.0131307683296</v>
      </c>
      <c r="BH334">
        <v>319976.42155729799</v>
      </c>
      <c r="BI334">
        <v>80.540538787841797</v>
      </c>
      <c r="BJ334">
        <v>2737314.9913928602</v>
      </c>
      <c r="BK334">
        <v>27</v>
      </c>
      <c r="BL334">
        <v>319</v>
      </c>
      <c r="BM334" s="2">
        <v>6.4930546463012703E-2</v>
      </c>
      <c r="BN334">
        <v>6.5240429999999998</v>
      </c>
      <c r="BO334" s="9" t="str">
        <f>_xlfn.XLOOKUP(A334,Thermal!A:A,Thermal!B:B)</f>
        <v>IC</v>
      </c>
      <c r="BP334" s="9" t="str">
        <f>_xlfn.XLOOKUP(A334,Thermal!A:A,Thermal!C:C)</f>
        <v>IC</v>
      </c>
    </row>
    <row r="335" spans="1:68" x14ac:dyDescent="0.3">
      <c r="A335" t="s">
        <v>966</v>
      </c>
      <c r="B335" t="s">
        <v>198</v>
      </c>
      <c r="C335" t="s">
        <v>199</v>
      </c>
      <c r="D335" t="s">
        <v>87</v>
      </c>
      <c r="E335" t="s">
        <v>81</v>
      </c>
      <c r="F335" t="s">
        <v>161</v>
      </c>
      <c r="G335">
        <v>46.900001525878899</v>
      </c>
      <c r="H335">
        <v>25.013330459594702</v>
      </c>
      <c r="I335" t="s">
        <v>200</v>
      </c>
      <c r="J335" s="1">
        <v>40664</v>
      </c>
      <c r="K335" s="1">
        <v>55153</v>
      </c>
      <c r="L335">
        <v>62.7933493819841</v>
      </c>
      <c r="M335">
        <v>-35.105845695433899</v>
      </c>
      <c r="N335">
        <v>-11.4362406343025</v>
      </c>
      <c r="O335">
        <v>44.1879103161464</v>
      </c>
      <c r="P335">
        <v>43.2634395974098</v>
      </c>
      <c r="Q335">
        <v>229678.60164833101</v>
      </c>
      <c r="R335">
        <v>0</v>
      </c>
      <c r="S335">
        <v>0</v>
      </c>
      <c r="T335">
        <v>0.55904088699175403</v>
      </c>
      <c r="U335">
        <v>12.252635250751499</v>
      </c>
      <c r="V335">
        <v>14.422289187707699</v>
      </c>
      <c r="W335">
        <v>2.1696539420929</v>
      </c>
      <c r="X335">
        <v>8592</v>
      </c>
      <c r="Y335">
        <v>578</v>
      </c>
      <c r="Z335">
        <v>5658</v>
      </c>
      <c r="AA335">
        <v>0</v>
      </c>
      <c r="AB335">
        <v>0</v>
      </c>
      <c r="AC335">
        <v>0.103355368003767</v>
      </c>
      <c r="AD335">
        <v>11.5928314213257</v>
      </c>
      <c r="AE335">
        <v>0</v>
      </c>
      <c r="AF335">
        <v>43.682491976817097</v>
      </c>
      <c r="AG335">
        <v>-33.181110716544303</v>
      </c>
      <c r="AH335">
        <v>-9.82694964532703</v>
      </c>
      <c r="AI335">
        <v>-25.1182861328125</v>
      </c>
      <c r="AJ335">
        <v>1882.22473144531</v>
      </c>
      <c r="AK335">
        <v>65.202564694342996</v>
      </c>
      <c r="AL335">
        <v>2.1528285181350699</v>
      </c>
      <c r="AM335">
        <v>0</v>
      </c>
      <c r="AN335">
        <v>229678.60164833101</v>
      </c>
      <c r="AO335">
        <v>0</v>
      </c>
      <c r="AP335">
        <v>0.64584859720617505</v>
      </c>
      <c r="AQ335">
        <v>86.113134818315501</v>
      </c>
      <c r="AR335">
        <v>125940.471146973</v>
      </c>
      <c r="AS335">
        <v>0</v>
      </c>
      <c r="AT335">
        <v>0</v>
      </c>
      <c r="AU335">
        <v>0</v>
      </c>
      <c r="AV335">
        <v>3932.8523106574999</v>
      </c>
      <c r="AW335">
        <v>8003.36025935411</v>
      </c>
      <c r="AX335">
        <v>1739.0669060945499</v>
      </c>
      <c r="AY335">
        <v>4317.82248878479</v>
      </c>
      <c r="AZ335">
        <v>19867.896337389899</v>
      </c>
      <c r="BA335">
        <v>1.03520529530629</v>
      </c>
      <c r="BB335">
        <v>0.115467115578056</v>
      </c>
      <c r="BC335">
        <v>12.618564098632101</v>
      </c>
      <c r="BD335">
        <v>5.16794962473507</v>
      </c>
      <c r="BE335">
        <v>7.4506153487493298</v>
      </c>
      <c r="BF335">
        <v>467.99332187156199</v>
      </c>
      <c r="BG335">
        <v>2160.4933941640202</v>
      </c>
      <c r="BH335">
        <v>552.96998749680802</v>
      </c>
      <c r="BI335">
        <v>20.048849466535899</v>
      </c>
      <c r="BJ335">
        <v>11776.095756152101</v>
      </c>
      <c r="BK335">
        <v>16</v>
      </c>
      <c r="BL335">
        <v>318</v>
      </c>
      <c r="BM335">
        <v>1.53768517089844</v>
      </c>
      <c r="BN335">
        <v>14.43727</v>
      </c>
      <c r="BO335" s="9" t="str">
        <f>_xlfn.XLOOKUP(A335,Thermal!A:A,Thermal!B:B)</f>
        <v>GT LM6000</v>
      </c>
      <c r="BP335" s="9" t="str">
        <f>_xlfn.XLOOKUP(A335,Thermal!A:A,Thermal!C:C)</f>
        <v>GT LM</v>
      </c>
    </row>
    <row r="336" spans="1:68" x14ac:dyDescent="0.3">
      <c r="A336" t="s">
        <v>964</v>
      </c>
      <c r="B336" t="s">
        <v>198</v>
      </c>
      <c r="C336" t="s">
        <v>199</v>
      </c>
      <c r="D336" t="s">
        <v>87</v>
      </c>
      <c r="E336" t="s">
        <v>81</v>
      </c>
      <c r="F336" t="s">
        <v>161</v>
      </c>
      <c r="G336">
        <v>46.900001525878899</v>
      </c>
      <c r="H336">
        <v>22.511999130248999</v>
      </c>
      <c r="I336" t="s">
        <v>200</v>
      </c>
      <c r="J336" s="1">
        <v>40664</v>
      </c>
      <c r="K336" s="1">
        <v>55153</v>
      </c>
      <c r="L336">
        <v>63.97453239915</v>
      </c>
      <c r="M336">
        <v>-34.359333207322599</v>
      </c>
      <c r="N336">
        <v>-11.340864531578999</v>
      </c>
      <c r="O336">
        <v>43.786119025815701</v>
      </c>
      <c r="P336">
        <v>43.819924162976299</v>
      </c>
      <c r="Q336">
        <v>204159.73301124599</v>
      </c>
      <c r="R336">
        <v>0</v>
      </c>
      <c r="S336">
        <v>0</v>
      </c>
      <c r="T336">
        <v>0.49692760845592698</v>
      </c>
      <c r="U336">
        <v>11.027778149818401</v>
      </c>
      <c r="V336">
        <v>13.061023978696801</v>
      </c>
      <c r="W336">
        <v>2.0332458242492701</v>
      </c>
      <c r="X336">
        <v>8592</v>
      </c>
      <c r="Y336">
        <v>579</v>
      </c>
      <c r="Z336">
        <v>5600</v>
      </c>
      <c r="AA336">
        <v>0</v>
      </c>
      <c r="AB336">
        <v>0</v>
      </c>
      <c r="AC336" s="2">
        <v>9.1871877421286802E-2</v>
      </c>
      <c r="AD336">
        <v>10.384926441162101</v>
      </c>
      <c r="AE336">
        <v>0</v>
      </c>
      <c r="AF336">
        <v>43.686237307685602</v>
      </c>
      <c r="AG336">
        <v>-33.1808104650095</v>
      </c>
      <c r="AH336">
        <v>-9.82350455969633</v>
      </c>
      <c r="AI336">
        <v>-25.116430282592798</v>
      </c>
      <c r="AJ336">
        <v>1882.5673828125</v>
      </c>
      <c r="AK336">
        <v>65.213696363535107</v>
      </c>
      <c r="AL336">
        <v>1.9287720881195101</v>
      </c>
      <c r="AM336">
        <v>0</v>
      </c>
      <c r="AN336">
        <v>204159.73301124599</v>
      </c>
      <c r="AO336">
        <v>0</v>
      </c>
      <c r="AP336">
        <v>0.57863166395947296</v>
      </c>
      <c r="AQ336">
        <v>77.150882905483201</v>
      </c>
      <c r="AR336">
        <v>112833.16412988301</v>
      </c>
      <c r="AS336">
        <v>0</v>
      </c>
      <c r="AT336">
        <v>0</v>
      </c>
      <c r="AU336">
        <v>0</v>
      </c>
      <c r="AV336">
        <v>2790.2228932380699</v>
      </c>
      <c r="AW336">
        <v>7924.6406794786499</v>
      </c>
      <c r="AX336">
        <v>4259.8096628040103</v>
      </c>
      <c r="AY336">
        <v>5404.7516764402399</v>
      </c>
      <c r="AZ336">
        <v>35688.153891205802</v>
      </c>
      <c r="BA336">
        <v>1.03520529530629</v>
      </c>
      <c r="BB336">
        <v>0.115467115578056</v>
      </c>
      <c r="BC336">
        <v>12.618564098632101</v>
      </c>
      <c r="BD336">
        <v>5.16794962473507</v>
      </c>
      <c r="BE336">
        <v>7.4506153487493298</v>
      </c>
      <c r="BF336">
        <v>152.743612289429</v>
      </c>
      <c r="BG336">
        <v>254.91461771214401</v>
      </c>
      <c r="BH336">
        <v>39721.427423052301</v>
      </c>
      <c r="BI336">
        <v>7649.0000127242502</v>
      </c>
      <c r="BJ336">
        <v>207044.33299873001</v>
      </c>
      <c r="BK336">
        <v>3756</v>
      </c>
      <c r="BL336">
        <v>317</v>
      </c>
      <c r="BM336">
        <v>1.39636691064453</v>
      </c>
      <c r="BN336">
        <v>13.315849999999999</v>
      </c>
      <c r="BO336" s="9" t="str">
        <f>_xlfn.XLOOKUP(A336,Thermal!A:A,Thermal!B:B)</f>
        <v>GT LM6000</v>
      </c>
      <c r="BP336" s="9" t="str">
        <f>_xlfn.XLOOKUP(A336,Thermal!A:A,Thermal!C:C)</f>
        <v>GT LM</v>
      </c>
    </row>
    <row r="337" spans="1:68" x14ac:dyDescent="0.3">
      <c r="A337" t="s">
        <v>975</v>
      </c>
      <c r="B337" t="s">
        <v>198</v>
      </c>
      <c r="C337" t="s">
        <v>199</v>
      </c>
      <c r="D337" t="s">
        <v>87</v>
      </c>
      <c r="E337" t="s">
        <v>81</v>
      </c>
      <c r="F337" t="s">
        <v>161</v>
      </c>
      <c r="G337">
        <v>46.900001525878899</v>
      </c>
      <c r="H337">
        <v>22.971429824829102</v>
      </c>
      <c r="I337" t="s">
        <v>200</v>
      </c>
      <c r="J337" s="1">
        <v>40664</v>
      </c>
      <c r="K337" s="1">
        <v>55153</v>
      </c>
      <c r="L337">
        <v>63.534582107256703</v>
      </c>
      <c r="M337">
        <v>-33.4434080679518</v>
      </c>
      <c r="N337">
        <v>-11.0399458935835</v>
      </c>
      <c r="O337">
        <v>43.722197684172201</v>
      </c>
      <c r="P337">
        <v>43.923456175174699</v>
      </c>
      <c r="Q337">
        <v>203949.10135078401</v>
      </c>
      <c r="R337">
        <v>0</v>
      </c>
      <c r="S337">
        <v>0</v>
      </c>
      <c r="T337">
        <v>0.496414928086716</v>
      </c>
      <c r="U337">
        <v>11.0461713736048</v>
      </c>
      <c r="V337">
        <v>12.957821434361801</v>
      </c>
      <c r="W337">
        <v>1.9116500388450599</v>
      </c>
      <c r="X337">
        <v>8592</v>
      </c>
      <c r="Y337">
        <v>578</v>
      </c>
      <c r="Z337">
        <v>5569</v>
      </c>
      <c r="AA337">
        <v>0</v>
      </c>
      <c r="AB337">
        <v>0</v>
      </c>
      <c r="AC337" s="2">
        <v>9.17770931765899E-2</v>
      </c>
      <c r="AD337">
        <v>10.4034464986572</v>
      </c>
      <c r="AE337">
        <v>0</v>
      </c>
      <c r="AF337">
        <v>43.691232740891003</v>
      </c>
      <c r="AG337">
        <v>-33.178885559099299</v>
      </c>
      <c r="AH337">
        <v>-9.8204340245998907</v>
      </c>
      <c r="AI337">
        <v>-25.118324279785199</v>
      </c>
      <c r="AJ337">
        <v>1882.61242675781</v>
      </c>
      <c r="AK337">
        <v>65.232359799666995</v>
      </c>
      <c r="AL337">
        <v>1.93274328865051</v>
      </c>
      <c r="AM337">
        <v>0</v>
      </c>
      <c r="AN337">
        <v>203949.10135078401</v>
      </c>
      <c r="AO337">
        <v>0</v>
      </c>
      <c r="AP337">
        <v>0.57982301793247504</v>
      </c>
      <c r="AQ337">
        <v>77.309731335878396</v>
      </c>
      <c r="AR337">
        <v>113065.482673828</v>
      </c>
      <c r="AS337">
        <v>0</v>
      </c>
      <c r="AT337">
        <v>0</v>
      </c>
      <c r="AU337">
        <v>0</v>
      </c>
      <c r="AV337">
        <v>1966.9927792549099</v>
      </c>
      <c r="AW337">
        <v>9873.1544497311097</v>
      </c>
      <c r="AX337">
        <v>3939.38441672921</v>
      </c>
      <c r="AY337">
        <v>5031.2285253182099</v>
      </c>
      <c r="AZ337">
        <v>37130.458061940997</v>
      </c>
      <c r="BA337">
        <v>1.03520529530629</v>
      </c>
      <c r="BB337">
        <v>0.115467115578056</v>
      </c>
      <c r="BC337">
        <v>12.618564098632101</v>
      </c>
      <c r="BD337">
        <v>5.16794962473507</v>
      </c>
      <c r="BE337">
        <v>7.4506153487493298</v>
      </c>
      <c r="BF337">
        <v>82.411778715672</v>
      </c>
      <c r="BG337">
        <v>604.16976043768204</v>
      </c>
      <c r="BH337">
        <v>23963.875486425601</v>
      </c>
      <c r="BI337">
        <v>6244.0278410155397</v>
      </c>
      <c r="BJ337">
        <v>175436.896212425</v>
      </c>
      <c r="BK337">
        <v>3591</v>
      </c>
      <c r="BL337">
        <v>317</v>
      </c>
      <c r="BM337">
        <v>1.4355165913085901</v>
      </c>
      <c r="BN337">
        <v>13.164149999999999</v>
      </c>
      <c r="BO337" s="9" t="str">
        <f>_xlfn.XLOOKUP(A337,Thermal!A:A,Thermal!B:B)</f>
        <v>GT LM6000</v>
      </c>
      <c r="BP337" s="9" t="str">
        <f>_xlfn.XLOOKUP(A337,Thermal!A:A,Thermal!C:C)</f>
        <v>GT LM</v>
      </c>
    </row>
    <row r="338" spans="1:68" x14ac:dyDescent="0.3">
      <c r="A338" t="s">
        <v>1718</v>
      </c>
      <c r="B338" t="s">
        <v>182</v>
      </c>
      <c r="C338" t="s">
        <v>183</v>
      </c>
      <c r="D338" t="s">
        <v>90</v>
      </c>
      <c r="E338" t="s">
        <v>81</v>
      </c>
      <c r="F338" t="s">
        <v>192</v>
      </c>
      <c r="G338">
        <v>137.5</v>
      </c>
      <c r="H338">
        <v>48.619998931884801</v>
      </c>
      <c r="I338" t="s">
        <v>210</v>
      </c>
      <c r="J338" s="1">
        <v>47484</v>
      </c>
      <c r="K338" s="1">
        <v>55518</v>
      </c>
      <c r="L338">
        <v>109.267772809072</v>
      </c>
      <c r="M338">
        <v>0.50485263836363103</v>
      </c>
      <c r="N338">
        <v>-4.6576094420016503</v>
      </c>
      <c r="O338">
        <v>130.13775311526501</v>
      </c>
      <c r="P338">
        <v>131.884657836645</v>
      </c>
      <c r="Q338">
        <v>610144.92779541004</v>
      </c>
      <c r="R338">
        <v>0</v>
      </c>
      <c r="S338">
        <v>0</v>
      </c>
      <c r="T338">
        <v>0.50655452701943005</v>
      </c>
      <c r="U338">
        <v>62.522105856140101</v>
      </c>
      <c r="V338">
        <v>66.6691782474565</v>
      </c>
      <c r="W338">
        <v>4.1470724581298803</v>
      </c>
      <c r="X338">
        <v>8592</v>
      </c>
      <c r="Y338">
        <v>423</v>
      </c>
      <c r="Z338">
        <v>4995</v>
      </c>
      <c r="AA338">
        <v>0</v>
      </c>
      <c r="AB338">
        <v>0</v>
      </c>
      <c r="AC338">
        <v>0</v>
      </c>
      <c r="AD338">
        <v>33.805846873779302</v>
      </c>
      <c r="AE338">
        <v>0</v>
      </c>
      <c r="AF338">
        <v>86.868857358975305</v>
      </c>
      <c r="AG338">
        <v>4.1572713016801099</v>
      </c>
      <c r="AH338">
        <v>-3.97896628064185</v>
      </c>
      <c r="AI338">
        <v>-11.5293292999268</v>
      </c>
      <c r="AJ338">
        <v>1950.31811523438</v>
      </c>
      <c r="AK338">
        <v>66.977636683045006</v>
      </c>
      <c r="AL338">
        <v>4.8301293322563197</v>
      </c>
      <c r="AM338">
        <v>0</v>
      </c>
      <c r="AN338">
        <v>610144.92779541004</v>
      </c>
      <c r="AO338">
        <v>0</v>
      </c>
      <c r="AP338">
        <v>1.4490388492597299</v>
      </c>
      <c r="AQ338">
        <v>193.20516223311401</v>
      </c>
      <c r="AR338">
        <v>282562.56559753401</v>
      </c>
      <c r="AS338">
        <v>0</v>
      </c>
      <c r="AT338">
        <v>0</v>
      </c>
      <c r="AU338">
        <v>22300.403077590901</v>
      </c>
      <c r="AV338">
        <v>0</v>
      </c>
      <c r="AW338">
        <v>0</v>
      </c>
      <c r="AX338">
        <v>226.575138121843</v>
      </c>
      <c r="AY338">
        <v>4492.6678838729904</v>
      </c>
      <c r="AZ338">
        <v>10196.980399370201</v>
      </c>
      <c r="BA338">
        <v>0.51018113010031196</v>
      </c>
      <c r="BB338" s="2">
        <v>2.0310216756485401E-4</v>
      </c>
      <c r="BC338">
        <v>10.975790943057399</v>
      </c>
      <c r="BD338">
        <v>5.16794962473507</v>
      </c>
      <c r="BE338">
        <v>5.9579308528264496</v>
      </c>
      <c r="BF338">
        <v>0</v>
      </c>
      <c r="BG338">
        <v>0</v>
      </c>
      <c r="BH338">
        <v>337.72568779391901</v>
      </c>
      <c r="BI338">
        <v>32314.319810812602</v>
      </c>
      <c r="BJ338">
        <v>74822.961064140298</v>
      </c>
      <c r="BK338">
        <v>50</v>
      </c>
      <c r="BL338">
        <v>317</v>
      </c>
      <c r="BM338">
        <v>5.9229073564453101</v>
      </c>
      <c r="BN338">
        <v>66.776650000000004</v>
      </c>
      <c r="BO338" s="9" t="str">
        <f>_xlfn.XLOOKUP(A338,Thermal!A:A,Thermal!B:B)</f>
        <v>CC E</v>
      </c>
      <c r="BP338" s="9" t="str">
        <f>_xlfn.XLOOKUP(A338,Thermal!A:A,Thermal!C:C)</f>
        <v>CC E</v>
      </c>
    </row>
    <row r="339" spans="1:68" x14ac:dyDescent="0.3">
      <c r="A339" t="s">
        <v>2130</v>
      </c>
      <c r="B339" t="s">
        <v>119</v>
      </c>
      <c r="C339" t="s">
        <v>120</v>
      </c>
      <c r="D339" t="s">
        <v>104</v>
      </c>
      <c r="E339" t="s">
        <v>81</v>
      </c>
      <c r="F339" t="s">
        <v>192</v>
      </c>
      <c r="G339">
        <v>80</v>
      </c>
      <c r="H339">
        <v>52</v>
      </c>
      <c r="I339" t="s">
        <v>312</v>
      </c>
      <c r="J339" s="1">
        <v>37622</v>
      </c>
      <c r="K339" s="1">
        <v>51135</v>
      </c>
      <c r="L339">
        <v>62.349072439116497</v>
      </c>
      <c r="M339">
        <v>-33.241102032226301</v>
      </c>
      <c r="N339">
        <v>-9.86319058097504</v>
      </c>
      <c r="O339">
        <v>75.560747663551396</v>
      </c>
      <c r="P339">
        <v>77.108167770419399</v>
      </c>
      <c r="Q339">
        <v>445876.38357162499</v>
      </c>
      <c r="R339">
        <v>0</v>
      </c>
      <c r="S339">
        <v>0</v>
      </c>
      <c r="T339">
        <v>0.63623913180791702</v>
      </c>
      <c r="U339">
        <v>19.809892037475599</v>
      </c>
      <c r="V339">
        <v>27.799979453081001</v>
      </c>
      <c r="W339">
        <v>7.9900874399642898</v>
      </c>
      <c r="X339">
        <v>8424</v>
      </c>
      <c r="Y339">
        <v>416</v>
      </c>
      <c r="Z339">
        <v>5946</v>
      </c>
      <c r="AA339">
        <v>0</v>
      </c>
      <c r="AB339">
        <v>0</v>
      </c>
      <c r="AC339">
        <v>0.93634036297832601</v>
      </c>
      <c r="AD339">
        <v>18.208889817016601</v>
      </c>
      <c r="AE339">
        <v>0</v>
      </c>
      <c r="AF339">
        <v>45.820029319497102</v>
      </c>
      <c r="AG339">
        <v>-32.391987736990899</v>
      </c>
      <c r="AH339">
        <v>-8.47853318423285</v>
      </c>
      <c r="AI339">
        <v>-25.0646362304688</v>
      </c>
      <c r="AJ339">
        <v>1875.18676757813</v>
      </c>
      <c r="AK339">
        <v>64.751873031134195</v>
      </c>
      <c r="AL339">
        <v>3.5045934444198599</v>
      </c>
      <c r="AM339">
        <v>0</v>
      </c>
      <c r="AN339">
        <v>445876.38357162499</v>
      </c>
      <c r="AO339">
        <v>0</v>
      </c>
      <c r="AP339">
        <v>1.05137807056308</v>
      </c>
      <c r="AQ339">
        <v>140.18373242759699</v>
      </c>
      <c r="AR339">
        <v>205018.72133105501</v>
      </c>
      <c r="AS339">
        <v>0</v>
      </c>
      <c r="AT339">
        <v>0</v>
      </c>
      <c r="AU339">
        <v>0</v>
      </c>
      <c r="AV339">
        <v>0</v>
      </c>
      <c r="AW339">
        <v>40</v>
      </c>
      <c r="AX339" s="2">
        <v>1.49011611938477E-5</v>
      </c>
      <c r="AY339">
        <v>80.000005364418001</v>
      </c>
      <c r="AZ339">
        <v>286.65710616111801</v>
      </c>
      <c r="BA339">
        <v>0.19614053432829301</v>
      </c>
      <c r="BB339" s="2">
        <v>2.1973103242381499E-4</v>
      </c>
      <c r="BC339">
        <v>4.63273391676847</v>
      </c>
      <c r="BD339" s="2">
        <v>3.1824214840017198E-2</v>
      </c>
      <c r="BE339">
        <v>4.6009113480850203</v>
      </c>
      <c r="BF339">
        <v>0</v>
      </c>
      <c r="BG339" s="2">
        <v>3.2384000718593597E-2</v>
      </c>
      <c r="BH339" s="2">
        <v>1.06621454579403E-4</v>
      </c>
      <c r="BI339" s="2">
        <v>6.6330441149741501E-2</v>
      </c>
      <c r="BJ339">
        <v>649.40676468147899</v>
      </c>
      <c r="BK339">
        <v>9</v>
      </c>
      <c r="BL339">
        <v>317</v>
      </c>
      <c r="BM339">
        <v>0.38838398828124998</v>
      </c>
      <c r="BN339">
        <v>27.800630000000002</v>
      </c>
      <c r="BO339" s="9" t="str">
        <f>_xlfn.XLOOKUP(A339,Thermal!A:A,Thermal!B:B)</f>
        <v>CC LM6000</v>
      </c>
      <c r="BP339" s="9" t="str">
        <f>_xlfn.XLOOKUP(A339,Thermal!A:A,Thermal!C:C)</f>
        <v>CC LM</v>
      </c>
    </row>
    <row r="340" spans="1:68" x14ac:dyDescent="0.3">
      <c r="A340" t="s">
        <v>2591</v>
      </c>
      <c r="B340" t="s">
        <v>119</v>
      </c>
      <c r="C340" t="s">
        <v>120</v>
      </c>
      <c r="D340" t="s">
        <v>104</v>
      </c>
      <c r="E340" t="s">
        <v>81</v>
      </c>
      <c r="F340" t="s">
        <v>192</v>
      </c>
      <c r="G340">
        <v>81.360000610351605</v>
      </c>
      <c r="H340">
        <v>58.159999847412102</v>
      </c>
      <c r="I340" t="s">
        <v>312</v>
      </c>
      <c r="J340" s="1">
        <v>33573</v>
      </c>
      <c r="K340" s="1">
        <v>56369</v>
      </c>
      <c r="L340">
        <v>63.259402151662101</v>
      </c>
      <c r="M340">
        <v>-34.019169729409498</v>
      </c>
      <c r="N340">
        <v>-9.0139933915507093</v>
      </c>
      <c r="O340">
        <v>77.859112733621103</v>
      </c>
      <c r="P340">
        <v>77.004636339267606</v>
      </c>
      <c r="Q340">
        <v>459851.74331664998</v>
      </c>
      <c r="R340">
        <v>0</v>
      </c>
      <c r="S340">
        <v>0</v>
      </c>
      <c r="T340">
        <v>0.64521252276687402</v>
      </c>
      <c r="U340">
        <v>20.366608917541502</v>
      </c>
      <c r="V340">
        <v>29.0899468785524</v>
      </c>
      <c r="W340">
        <v>8.7233379825591992</v>
      </c>
      <c r="X340">
        <v>8448</v>
      </c>
      <c r="Y340">
        <v>415</v>
      </c>
      <c r="Z340">
        <v>6024</v>
      </c>
      <c r="AA340">
        <v>0</v>
      </c>
      <c r="AB340">
        <v>0</v>
      </c>
      <c r="AC340">
        <v>0.96568861711009502</v>
      </c>
      <c r="AD340">
        <v>18.728156756286602</v>
      </c>
      <c r="AE340">
        <v>0</v>
      </c>
      <c r="AF340">
        <v>46.476794850545801</v>
      </c>
      <c r="AG340">
        <v>-32.433258346662697</v>
      </c>
      <c r="AH340">
        <v>-7.7804991943434301</v>
      </c>
      <c r="AI340">
        <v>-24.8014430999756</v>
      </c>
      <c r="AJ340">
        <v>1897.85949707031</v>
      </c>
      <c r="AK340">
        <v>65.570923473896997</v>
      </c>
      <c r="AL340">
        <v>3.5945588152999899</v>
      </c>
      <c r="AM340">
        <v>0</v>
      </c>
      <c r="AN340">
        <v>459851.74331664998</v>
      </c>
      <c r="AO340">
        <v>0</v>
      </c>
      <c r="AP340">
        <v>1.0783676932547199</v>
      </c>
      <c r="AQ340">
        <v>143.78234999418299</v>
      </c>
      <c r="AR340">
        <v>210281.69068945301</v>
      </c>
      <c r="AS340">
        <v>0</v>
      </c>
      <c r="AT340">
        <v>0</v>
      </c>
      <c r="AU340">
        <v>0</v>
      </c>
      <c r="AV340">
        <v>1357.5587863922101</v>
      </c>
      <c r="AW340">
        <v>81.360000610351605</v>
      </c>
      <c r="AX340" s="2">
        <v>-1.9073486328125E-6</v>
      </c>
      <c r="AY340">
        <v>203.39999926090201</v>
      </c>
      <c r="AZ340">
        <v>5227.8414920568503</v>
      </c>
      <c r="BA340">
        <v>0.19614053432829301</v>
      </c>
      <c r="BB340" s="2">
        <v>2.1973103242381499E-4</v>
      </c>
      <c r="BC340">
        <v>4.63273391676847</v>
      </c>
      <c r="BD340" s="2">
        <v>3.1824214840017198E-2</v>
      </c>
      <c r="BE340">
        <v>4.6009113480850203</v>
      </c>
      <c r="BF340">
        <v>0.90005550626665398</v>
      </c>
      <c r="BG340" s="2">
        <v>5.7728989049792297E-2</v>
      </c>
      <c r="BH340" s="2">
        <v>-1.16894865433009E-5</v>
      </c>
      <c r="BI340">
        <v>0.154806608211563</v>
      </c>
      <c r="BJ340">
        <v>663.86969697758002</v>
      </c>
      <c r="BK340">
        <v>9</v>
      </c>
      <c r="BL340">
        <v>317</v>
      </c>
      <c r="BM340">
        <v>0.36929190429687497</v>
      </c>
      <c r="BN340">
        <v>29.090610000000002</v>
      </c>
      <c r="BO340" s="9" t="str">
        <f>_xlfn.XLOOKUP(A340,Thermal!A:A,Thermal!B:B)</f>
        <v>CC LM2500-OT</v>
      </c>
      <c r="BP340" s="9" t="str">
        <f>_xlfn.XLOOKUP(A340,Thermal!A:A,Thermal!C:C)</f>
        <v>CC Aero</v>
      </c>
    </row>
    <row r="341" spans="1:68" x14ac:dyDescent="0.3">
      <c r="A341" t="s">
        <v>3765</v>
      </c>
      <c r="B341" t="s">
        <v>182</v>
      </c>
      <c r="C341" t="s">
        <v>183</v>
      </c>
      <c r="D341" t="s">
        <v>90</v>
      </c>
      <c r="E341" t="s">
        <v>81</v>
      </c>
      <c r="F341" t="s">
        <v>192</v>
      </c>
      <c r="G341">
        <v>19.5</v>
      </c>
      <c r="H341">
        <v>7.25</v>
      </c>
      <c r="I341" t="s">
        <v>210</v>
      </c>
      <c r="J341" s="1">
        <v>34243</v>
      </c>
      <c r="K341" s="1">
        <v>55153</v>
      </c>
      <c r="L341">
        <v>129.64707581848401</v>
      </c>
      <c r="M341">
        <v>-4.0428838412194699</v>
      </c>
      <c r="N341">
        <v>-1.57983422439732</v>
      </c>
      <c r="O341">
        <v>18.6988901869159</v>
      </c>
      <c r="P341">
        <v>18.370033112582799</v>
      </c>
      <c r="Q341">
        <v>44440.621964454702</v>
      </c>
      <c r="R341">
        <v>0</v>
      </c>
      <c r="S341">
        <v>0</v>
      </c>
      <c r="T341">
        <v>0.26016053134407302</v>
      </c>
      <c r="U341">
        <v>5.6099772580718996</v>
      </c>
      <c r="V341">
        <v>5.7615976716594703</v>
      </c>
      <c r="W341">
        <v>0.15162041003418</v>
      </c>
      <c r="X341">
        <v>8592</v>
      </c>
      <c r="Y341">
        <v>421</v>
      </c>
      <c r="Z341">
        <v>2953</v>
      </c>
      <c r="AA341">
        <v>0</v>
      </c>
      <c r="AB341">
        <v>0</v>
      </c>
      <c r="AC341">
        <v>0</v>
      </c>
      <c r="AD341">
        <v>2.5117917150573699</v>
      </c>
      <c r="AE341">
        <v>0</v>
      </c>
      <c r="AF341">
        <v>88.345502451737502</v>
      </c>
      <c r="AG341">
        <v>3.7963210145645201</v>
      </c>
      <c r="AH341">
        <v>-2.1413709157726002</v>
      </c>
      <c r="AI341">
        <v>-11.545025825500501</v>
      </c>
      <c r="AJ341">
        <v>2015.45654296875</v>
      </c>
      <c r="AK341">
        <v>69.188975849229294</v>
      </c>
      <c r="AL341">
        <v>0.35946753669452702</v>
      </c>
      <c r="AM341">
        <v>0</v>
      </c>
      <c r="AN341">
        <v>44440.621964454702</v>
      </c>
      <c r="AO341">
        <v>0</v>
      </c>
      <c r="AP341">
        <v>0.107840263621998</v>
      </c>
      <c r="AQ341">
        <v>14.3787013036758</v>
      </c>
      <c r="AR341">
        <v>21028.850311340299</v>
      </c>
      <c r="AS341">
        <v>0</v>
      </c>
      <c r="AT341">
        <v>0</v>
      </c>
      <c r="AU341">
        <v>2306.1498443927799</v>
      </c>
      <c r="AV341">
        <v>0</v>
      </c>
      <c r="AW341">
        <v>0</v>
      </c>
      <c r="AX341">
        <v>360.95049715042097</v>
      </c>
      <c r="AY341">
        <v>2106.1266654729802</v>
      </c>
      <c r="AZ341">
        <v>2387.9232859015501</v>
      </c>
      <c r="BA341">
        <v>0.51018113010031196</v>
      </c>
      <c r="BB341" s="2">
        <v>2.0310216756485401E-4</v>
      </c>
      <c r="BC341">
        <v>10.975790943057399</v>
      </c>
      <c r="BD341">
        <v>5.16794962473507</v>
      </c>
      <c r="BE341">
        <v>5.9579308528264496</v>
      </c>
      <c r="BF341">
        <v>0</v>
      </c>
      <c r="BG341">
        <v>0</v>
      </c>
      <c r="BH341">
        <v>16135.152163631399</v>
      </c>
      <c r="BI341">
        <v>21789.046287252298</v>
      </c>
      <c r="BJ341">
        <v>29240.419119955401</v>
      </c>
      <c r="BK341">
        <v>8</v>
      </c>
      <c r="BL341">
        <v>317</v>
      </c>
      <c r="BM341">
        <v>0.83727863867187502</v>
      </c>
      <c r="BN341">
        <v>5.8287620000000002</v>
      </c>
      <c r="BO341" s="9" t="str">
        <f>_xlfn.XLOOKUP(A341,Thermal!A:A,Thermal!B:B)</f>
        <v>CC</v>
      </c>
      <c r="BP341" s="9" t="str">
        <f>_xlfn.XLOOKUP(A341,Thermal!A:A,Thermal!C:C)</f>
        <v>CC</v>
      </c>
    </row>
    <row r="342" spans="1:68" x14ac:dyDescent="0.3">
      <c r="A342" t="s">
        <v>2131</v>
      </c>
      <c r="B342" t="s">
        <v>119</v>
      </c>
      <c r="C342" t="s">
        <v>120</v>
      </c>
      <c r="D342" t="s">
        <v>104</v>
      </c>
      <c r="E342" t="s">
        <v>81</v>
      </c>
      <c r="F342" t="s">
        <v>192</v>
      </c>
      <c r="G342">
        <v>80</v>
      </c>
      <c r="H342">
        <v>52</v>
      </c>
      <c r="I342" t="s">
        <v>312</v>
      </c>
      <c r="J342" s="1">
        <v>37622</v>
      </c>
      <c r="K342" s="1">
        <v>51135</v>
      </c>
      <c r="L342">
        <v>62.465359868987001</v>
      </c>
      <c r="M342">
        <v>-33.547816346827801</v>
      </c>
      <c r="N342">
        <v>-10.518383673419301</v>
      </c>
      <c r="O342">
        <v>75.654205607476598</v>
      </c>
      <c r="P342">
        <v>76.997792494481203</v>
      </c>
      <c r="Q342">
        <v>409988.42267990101</v>
      </c>
      <c r="R342">
        <v>0</v>
      </c>
      <c r="S342">
        <v>0</v>
      </c>
      <c r="T342">
        <v>0.58502914195107902</v>
      </c>
      <c r="U342">
        <v>18.472362043945299</v>
      </c>
      <c r="V342">
        <v>25.610074903891402</v>
      </c>
      <c r="W342">
        <v>7.1377128247680703</v>
      </c>
      <c r="X342">
        <v>8424</v>
      </c>
      <c r="Y342">
        <v>415</v>
      </c>
      <c r="Z342">
        <v>5839</v>
      </c>
      <c r="AA342">
        <v>0</v>
      </c>
      <c r="AB342">
        <v>0</v>
      </c>
      <c r="AC342">
        <v>0.86097564852826003</v>
      </c>
      <c r="AD342">
        <v>16.931580380371098</v>
      </c>
      <c r="AE342">
        <v>0</v>
      </c>
      <c r="AF342">
        <v>45.402847755341099</v>
      </c>
      <c r="AG342">
        <v>-32.391978231898896</v>
      </c>
      <c r="AH342">
        <v>-8.8957274683883494</v>
      </c>
      <c r="AI342">
        <v>-25.2042942047119</v>
      </c>
      <c r="AJ342">
        <v>1862.69311523438</v>
      </c>
      <c r="AK342">
        <v>64.304094153902099</v>
      </c>
      <c r="AL342">
        <v>3.2599090887603799</v>
      </c>
      <c r="AM342">
        <v>0</v>
      </c>
      <c r="AN342">
        <v>409988.42267990101</v>
      </c>
      <c r="AO342">
        <v>0</v>
      </c>
      <c r="AP342">
        <v>0.97797279312834096</v>
      </c>
      <c r="AQ342">
        <v>130.39635712528201</v>
      </c>
      <c r="AR342">
        <v>190704.683400879</v>
      </c>
      <c r="AS342">
        <v>0</v>
      </c>
      <c r="AT342">
        <v>0</v>
      </c>
      <c r="AU342">
        <v>0</v>
      </c>
      <c r="AV342">
        <v>0</v>
      </c>
      <c r="AW342">
        <v>4.9050230979919398</v>
      </c>
      <c r="AX342">
        <v>1040.9353487491601</v>
      </c>
      <c r="AY342">
        <v>146.39998912811299</v>
      </c>
      <c r="AZ342">
        <v>8282.7124496102297</v>
      </c>
      <c r="BA342">
        <v>0.19614053432829301</v>
      </c>
      <c r="BB342" s="2">
        <v>2.1973103242381499E-4</v>
      </c>
      <c r="BC342">
        <v>4.63273391676847</v>
      </c>
      <c r="BD342" s="2">
        <v>3.1824214840017198E-2</v>
      </c>
      <c r="BE342">
        <v>4.6009113480850203</v>
      </c>
      <c r="BF342">
        <v>0</v>
      </c>
      <c r="BG342" s="2">
        <v>3.9711068384349303E-3</v>
      </c>
      <c r="BH342">
        <v>7800.9586715652304</v>
      </c>
      <c r="BI342">
        <v>227.19886104948799</v>
      </c>
      <c r="BJ342">
        <v>204936.96997235599</v>
      </c>
      <c r="BK342">
        <v>5133</v>
      </c>
      <c r="BL342">
        <v>316</v>
      </c>
      <c r="BM342">
        <v>0.43204053222656202</v>
      </c>
      <c r="BN342">
        <v>25.823039999999999</v>
      </c>
      <c r="BO342" s="9" t="str">
        <f>_xlfn.XLOOKUP(A342,Thermal!A:A,Thermal!B:B)</f>
        <v>CC LM6000</v>
      </c>
      <c r="BP342" s="9" t="str">
        <f>_xlfn.XLOOKUP(A342,Thermal!A:A,Thermal!C:C)</f>
        <v>CC LM</v>
      </c>
    </row>
    <row r="343" spans="1:68" x14ac:dyDescent="0.3">
      <c r="A343" t="s">
        <v>2702</v>
      </c>
      <c r="B343" t="s">
        <v>110</v>
      </c>
      <c r="C343" t="s">
        <v>111</v>
      </c>
      <c r="D343" t="s">
        <v>87</v>
      </c>
      <c r="E343" t="s">
        <v>81</v>
      </c>
      <c r="F343" t="s">
        <v>161</v>
      </c>
      <c r="G343">
        <v>103</v>
      </c>
      <c r="H343">
        <v>51.650001525878899</v>
      </c>
      <c r="I343" t="s">
        <v>200</v>
      </c>
      <c r="J343" s="1">
        <v>43511</v>
      </c>
      <c r="K343" s="1">
        <v>55153</v>
      </c>
      <c r="L343">
        <v>66.514998597060398</v>
      </c>
      <c r="M343">
        <v>-30.6223258501836</v>
      </c>
      <c r="N343">
        <v>-10.0457693587372</v>
      </c>
      <c r="O343">
        <v>96.803154205607498</v>
      </c>
      <c r="P343">
        <v>94.331401766004404</v>
      </c>
      <c r="Q343">
        <v>541706.29063415504</v>
      </c>
      <c r="R343">
        <v>0</v>
      </c>
      <c r="S343">
        <v>0</v>
      </c>
      <c r="T343">
        <v>0.60037492866244901</v>
      </c>
      <c r="U343">
        <v>26.940238117822599</v>
      </c>
      <c r="V343">
        <v>36.031593720584901</v>
      </c>
      <c r="W343">
        <v>9.0913555686035199</v>
      </c>
      <c r="X343">
        <v>8592</v>
      </c>
      <c r="Y343">
        <v>614</v>
      </c>
      <c r="Z343">
        <v>5671</v>
      </c>
      <c r="AA343">
        <v>0</v>
      </c>
      <c r="AB343">
        <v>0</v>
      </c>
      <c r="AC343">
        <v>0.24376782432772801</v>
      </c>
      <c r="AD343">
        <v>25.476035140319802</v>
      </c>
      <c r="AE343">
        <v>0</v>
      </c>
      <c r="AF343">
        <v>46.832630488211002</v>
      </c>
      <c r="AG343">
        <v>-31.057789564112699</v>
      </c>
      <c r="AH343">
        <v>-8.8001322973575995</v>
      </c>
      <c r="AI343">
        <v>-26.218561172485401</v>
      </c>
      <c r="AJ343">
        <v>1902.8466796875</v>
      </c>
      <c r="AK343">
        <v>67.381064958409198</v>
      </c>
      <c r="AL343">
        <v>4.7283438075408899</v>
      </c>
      <c r="AM343">
        <v>0</v>
      </c>
      <c r="AN343">
        <v>541706.28744888306</v>
      </c>
      <c r="AO343">
        <v>0</v>
      </c>
      <c r="AP343">
        <v>1.4185032284296999</v>
      </c>
      <c r="AQ343">
        <v>189.13375152778599</v>
      </c>
      <c r="AR343">
        <v>276608.12085058598</v>
      </c>
      <c r="AS343">
        <v>0</v>
      </c>
      <c r="AT343">
        <v>0</v>
      </c>
      <c r="AU343">
        <v>0</v>
      </c>
      <c r="AV343">
        <v>12392.4867100716</v>
      </c>
      <c r="AW343">
        <v>10749.914645791099</v>
      </c>
      <c r="AX343">
        <v>474.29151845350901</v>
      </c>
      <c r="AY343">
        <v>1400.21575307846</v>
      </c>
      <c r="AZ343">
        <v>21107.9619084597</v>
      </c>
      <c r="BA343">
        <v>0.94840798569316798</v>
      </c>
      <c r="BB343" s="2">
        <v>1.64642590621361E-3</v>
      </c>
      <c r="BC343">
        <v>11.996222378585299</v>
      </c>
      <c r="BD343">
        <v>5.16794962473507</v>
      </c>
      <c r="BE343">
        <v>6.8282741772739497</v>
      </c>
      <c r="BF343">
        <v>6867.2865087843402</v>
      </c>
      <c r="BG343">
        <v>6.6700219402978496</v>
      </c>
      <c r="BH343">
        <v>3063.37366479298</v>
      </c>
      <c r="BI343">
        <v>1.0052800982888299</v>
      </c>
      <c r="BJ343">
        <v>54053.534047683301</v>
      </c>
      <c r="BK343">
        <v>33</v>
      </c>
      <c r="BL343">
        <v>316</v>
      </c>
      <c r="BM343">
        <v>1.3222668637695301</v>
      </c>
      <c r="BN343">
        <v>36.095579999999998</v>
      </c>
      <c r="BO343" s="9" t="str">
        <f>_xlfn.XLOOKUP(A343,Thermal!A:A,Thermal!B:B)</f>
        <v>GT LMS100</v>
      </c>
      <c r="BP343" s="9" t="str">
        <f>_xlfn.XLOOKUP(A343,Thermal!A:A,Thermal!C:C)</f>
        <v>GT LMS</v>
      </c>
    </row>
    <row r="344" spans="1:68" x14ac:dyDescent="0.3">
      <c r="A344" t="s">
        <v>3094</v>
      </c>
      <c r="B344" t="s">
        <v>96</v>
      </c>
      <c r="C344" t="s">
        <v>97</v>
      </c>
      <c r="D344" t="s">
        <v>90</v>
      </c>
      <c r="E344" t="s">
        <v>81</v>
      </c>
      <c r="F344" t="s">
        <v>161</v>
      </c>
      <c r="G344">
        <v>48</v>
      </c>
      <c r="H344">
        <v>20.307689666748001</v>
      </c>
      <c r="I344" t="s">
        <v>210</v>
      </c>
      <c r="J344" s="1">
        <v>40634</v>
      </c>
      <c r="K344" s="1">
        <v>55153</v>
      </c>
      <c r="L344">
        <v>132.43675308253199</v>
      </c>
      <c r="M344">
        <v>-15.2185838603144</v>
      </c>
      <c r="N344">
        <v>-9.2368690133328197</v>
      </c>
      <c r="O344">
        <v>45.074766355140198</v>
      </c>
      <c r="P344">
        <v>42.145695364238399</v>
      </c>
      <c r="Q344">
        <v>51645.308080673203</v>
      </c>
      <c r="R344">
        <v>0</v>
      </c>
      <c r="S344">
        <v>0</v>
      </c>
      <c r="T344">
        <v>0.122824648212877</v>
      </c>
      <c r="U344">
        <v>8.0993561489219594</v>
      </c>
      <c r="V344">
        <v>6.8397379068603499</v>
      </c>
      <c r="W344">
        <v>-1.2596182354736301</v>
      </c>
      <c r="X344">
        <v>8592</v>
      </c>
      <c r="Y344">
        <v>755</v>
      </c>
      <c r="Z344">
        <v>2231</v>
      </c>
      <c r="AA344">
        <v>0</v>
      </c>
      <c r="AB344">
        <v>0</v>
      </c>
      <c r="AC344" s="2">
        <v>2.3240388020642801E-2</v>
      </c>
      <c r="AD344">
        <v>3.9319353697509798</v>
      </c>
      <c r="AE344">
        <v>0</v>
      </c>
      <c r="AF344">
        <v>68.927830577006404</v>
      </c>
      <c r="AG344">
        <v>-12.3534254362434</v>
      </c>
      <c r="AH344">
        <v>-5.4092963302430199</v>
      </c>
      <c r="AI344">
        <v>-30.079734802246101</v>
      </c>
      <c r="AJ344">
        <v>1906.78771972656</v>
      </c>
      <c r="AK344">
        <v>69.921895706262404</v>
      </c>
      <c r="AL344">
        <v>0.56227196986389205</v>
      </c>
      <c r="AM344">
        <v>0</v>
      </c>
      <c r="AN344">
        <v>51645.308080673203</v>
      </c>
      <c r="AO344">
        <v>0</v>
      </c>
      <c r="AP344">
        <v>0.168681595200673</v>
      </c>
      <c r="AQ344">
        <v>22.490878926277201</v>
      </c>
      <c r="AR344">
        <v>32892.909868652299</v>
      </c>
      <c r="AS344">
        <v>0</v>
      </c>
      <c r="AT344">
        <v>0</v>
      </c>
      <c r="AU344">
        <v>3607.2337879943898</v>
      </c>
      <c r="AV344">
        <v>0</v>
      </c>
      <c r="AW344">
        <v>1434.5112793743599</v>
      </c>
      <c r="AX344">
        <v>0</v>
      </c>
      <c r="AY344">
        <v>948.93201255798294</v>
      </c>
      <c r="AZ344">
        <v>54493.7557816505</v>
      </c>
      <c r="BA344">
        <v>0.15865582111832299</v>
      </c>
      <c r="BB344" s="2">
        <v>1.0077528424561301E-4</v>
      </c>
      <c r="BC344">
        <v>4.7625885636110299</v>
      </c>
      <c r="BD344">
        <v>4.7625885586894903</v>
      </c>
      <c r="BE344">
        <v>4.7625901408658802</v>
      </c>
      <c r="BF344">
        <v>0</v>
      </c>
      <c r="BG344">
        <v>0.10887203493985</v>
      </c>
      <c r="BH344">
        <v>0</v>
      </c>
      <c r="BI344">
        <v>21490.911992732399</v>
      </c>
      <c r="BJ344">
        <v>341792.655991484</v>
      </c>
      <c r="BK344">
        <v>266</v>
      </c>
      <c r="BL344">
        <v>316</v>
      </c>
      <c r="BM344">
        <v>2.1508058443603502</v>
      </c>
      <c r="BN344">
        <v>7.2030219999999998</v>
      </c>
      <c r="BO344" s="9" t="str">
        <f>_xlfn.XLOOKUP(A344,Thermal!A:A,Thermal!B:B)</f>
        <v>GT LM6000</v>
      </c>
      <c r="BP344" s="9" t="str">
        <f>_xlfn.XLOOKUP(A344,Thermal!A:A,Thermal!C:C)</f>
        <v>GT LM</v>
      </c>
    </row>
    <row r="345" spans="1:68" x14ac:dyDescent="0.3">
      <c r="A345" t="s">
        <v>3766</v>
      </c>
      <c r="B345" t="s">
        <v>182</v>
      </c>
      <c r="C345" t="s">
        <v>183</v>
      </c>
      <c r="D345" t="s">
        <v>90</v>
      </c>
      <c r="E345" t="s">
        <v>81</v>
      </c>
      <c r="F345" t="s">
        <v>192</v>
      </c>
      <c r="G345">
        <v>19.5</v>
      </c>
      <c r="H345">
        <v>6.75</v>
      </c>
      <c r="I345" t="s">
        <v>210</v>
      </c>
      <c r="J345" s="1">
        <v>34243</v>
      </c>
      <c r="K345" s="1">
        <v>55153</v>
      </c>
      <c r="L345">
        <v>128.934720256303</v>
      </c>
      <c r="M345">
        <v>-4.3666763205927701</v>
      </c>
      <c r="N345">
        <v>-1.52010676537636</v>
      </c>
      <c r="O345">
        <v>17.799065420560702</v>
      </c>
      <c r="P345">
        <v>18.735927152317899</v>
      </c>
      <c r="Q345">
        <v>44803.679330825798</v>
      </c>
      <c r="R345">
        <v>0</v>
      </c>
      <c r="S345">
        <v>0</v>
      </c>
      <c r="T345">
        <v>0.26228591107928501</v>
      </c>
      <c r="U345">
        <v>5.5975291974792496</v>
      </c>
      <c r="V345">
        <v>5.7767508487148298</v>
      </c>
      <c r="W345">
        <v>0.17922164990234399</v>
      </c>
      <c r="X345">
        <v>8592</v>
      </c>
      <c r="Y345">
        <v>590</v>
      </c>
      <c r="Z345">
        <v>2959</v>
      </c>
      <c r="AA345">
        <v>0</v>
      </c>
      <c r="AB345">
        <v>0</v>
      </c>
      <c r="AC345">
        <v>0</v>
      </c>
      <c r="AD345">
        <v>2.5063269574585001</v>
      </c>
      <c r="AE345">
        <v>0</v>
      </c>
      <c r="AF345">
        <v>88.422052786997597</v>
      </c>
      <c r="AG345">
        <v>3.79812140787429</v>
      </c>
      <c r="AH345">
        <v>-2.06662097211969</v>
      </c>
      <c r="AI345">
        <v>-11.555814743041999</v>
      </c>
      <c r="AJ345">
        <v>2017.59155273438</v>
      </c>
      <c r="AK345">
        <v>69.275450277658095</v>
      </c>
      <c r="AL345">
        <v>0.35854883975791901</v>
      </c>
      <c r="AM345">
        <v>0</v>
      </c>
      <c r="AN345">
        <v>44803.679330825798</v>
      </c>
      <c r="AO345">
        <v>0</v>
      </c>
      <c r="AP345">
        <v>0.107564654548303</v>
      </c>
      <c r="AQ345">
        <v>14.3419534328729</v>
      </c>
      <c r="AR345">
        <v>20975.106549804699</v>
      </c>
      <c r="AS345">
        <v>0</v>
      </c>
      <c r="AT345">
        <v>0</v>
      </c>
      <c r="AU345">
        <v>2300.25598337364</v>
      </c>
      <c r="AV345">
        <v>0</v>
      </c>
      <c r="AW345">
        <v>0</v>
      </c>
      <c r="AX345">
        <v>539.30306947231304</v>
      </c>
      <c r="AY345">
        <v>2059.63895512</v>
      </c>
      <c r="AZ345">
        <v>2164.6412286162399</v>
      </c>
      <c r="BA345">
        <v>0.51018113010031196</v>
      </c>
      <c r="BB345" s="2">
        <v>2.0310216756485401E-4</v>
      </c>
      <c r="BC345">
        <v>10.975790943057399</v>
      </c>
      <c r="BD345">
        <v>5.16794962473507</v>
      </c>
      <c r="BE345">
        <v>5.9579308528264496</v>
      </c>
      <c r="BF345">
        <v>0</v>
      </c>
      <c r="BG345">
        <v>0</v>
      </c>
      <c r="BH345">
        <v>14120.680329590599</v>
      </c>
      <c r="BI345">
        <v>26448.564628729499</v>
      </c>
      <c r="BJ345">
        <v>23451.595506214799</v>
      </c>
      <c r="BK345">
        <v>6</v>
      </c>
      <c r="BL345">
        <v>316</v>
      </c>
      <c r="BM345">
        <v>0.82126231091308599</v>
      </c>
      <c r="BN345">
        <v>5.8407720000000003</v>
      </c>
      <c r="BO345" s="9" t="str">
        <f>_xlfn.XLOOKUP(A345,Thermal!A:A,Thermal!B:B)</f>
        <v>CC</v>
      </c>
      <c r="BP345" s="9" t="str">
        <f>_xlfn.XLOOKUP(A345,Thermal!A:A,Thermal!C:C)</f>
        <v>CC</v>
      </c>
    </row>
    <row r="346" spans="1:68" x14ac:dyDescent="0.3">
      <c r="A346" t="s">
        <v>3788</v>
      </c>
      <c r="B346" t="s">
        <v>142</v>
      </c>
      <c r="C346" t="s">
        <v>73</v>
      </c>
      <c r="D346" t="s">
        <v>143</v>
      </c>
      <c r="E346" t="s">
        <v>81</v>
      </c>
      <c r="F346" t="s">
        <v>161</v>
      </c>
      <c r="G346">
        <v>4.5999999046325701</v>
      </c>
      <c r="H346">
        <v>2.2079999446868901</v>
      </c>
      <c r="I346" t="s">
        <v>498</v>
      </c>
      <c r="J346" s="1">
        <v>38200</v>
      </c>
      <c r="K346" s="1">
        <v>56614</v>
      </c>
      <c r="L346">
        <v>176.200476855023</v>
      </c>
      <c r="M346">
        <v>50.740668760033401</v>
      </c>
      <c r="N346">
        <v>6.8220289211546303</v>
      </c>
      <c r="O346">
        <v>4.2954827769894504</v>
      </c>
      <c r="P346">
        <v>4.3156731997104698</v>
      </c>
      <c r="Q346">
        <v>16676.8398993015</v>
      </c>
      <c r="R346">
        <v>0</v>
      </c>
      <c r="S346">
        <v>0</v>
      </c>
      <c r="T346">
        <v>0.41385845355947898</v>
      </c>
      <c r="U346">
        <v>1.8010475505852701</v>
      </c>
      <c r="V346">
        <v>2.9384684819259599</v>
      </c>
      <c r="W346">
        <v>1.1374209275817899</v>
      </c>
      <c r="X346">
        <v>8424</v>
      </c>
      <c r="Y346">
        <v>564</v>
      </c>
      <c r="Z346">
        <v>5681</v>
      </c>
      <c r="AA346">
        <v>0</v>
      </c>
      <c r="AB346">
        <v>0</v>
      </c>
      <c r="AC346" s="2">
        <v>1.72859775653872E-2</v>
      </c>
      <c r="AD346">
        <v>1.6822648460693399</v>
      </c>
      <c r="AE346">
        <v>0</v>
      </c>
      <c r="AF346">
        <v>117.86986305004299</v>
      </c>
      <c r="AG346">
        <v>26.716403004918501</v>
      </c>
      <c r="AH346">
        <v>4.4629076984520299</v>
      </c>
      <c r="AI346">
        <v>-27.403255462646499</v>
      </c>
      <c r="AJ346">
        <v>2132.19067382813</v>
      </c>
      <c r="AK346">
        <v>145.107170147424</v>
      </c>
      <c r="AL346">
        <v>0.32908421055048698</v>
      </c>
      <c r="AM346">
        <v>0</v>
      </c>
      <c r="AN346">
        <v>16676.8398993015</v>
      </c>
      <c r="AO346">
        <v>0</v>
      </c>
      <c r="AP346">
        <v>9.8725265564396994E-2</v>
      </c>
      <c r="AQ346">
        <v>13.163368714716301</v>
      </c>
      <c r="AR346">
        <v>19251.425738250698</v>
      </c>
      <c r="AS346">
        <v>0</v>
      </c>
      <c r="AT346">
        <v>0</v>
      </c>
      <c r="AU346">
        <v>0</v>
      </c>
      <c r="AV346">
        <v>1.84000092744827</v>
      </c>
      <c r="AW346">
        <v>9.1999995708465594</v>
      </c>
      <c r="AX346">
        <v>171.027593791485</v>
      </c>
      <c r="AY346">
        <v>0</v>
      </c>
      <c r="AZ346">
        <v>9284.7318680286407</v>
      </c>
      <c r="BA346">
        <v>7.0070361244181303</v>
      </c>
      <c r="BB346">
        <v>5.9427537067704002</v>
      </c>
      <c r="BC346">
        <v>85.542713426335297</v>
      </c>
      <c r="BD346" s="2">
        <v>3.1824214840017198E-2</v>
      </c>
      <c r="BE346">
        <v>85.5024456605952</v>
      </c>
      <c r="BF346" s="2">
        <v>2.0081769196211999E-3</v>
      </c>
      <c r="BG346" s="2">
        <v>1.00397753994912E-2</v>
      </c>
      <c r="BH346">
        <v>18646.1344816294</v>
      </c>
      <c r="BI346">
        <v>0</v>
      </c>
      <c r="BJ346">
        <v>888879.95238394802</v>
      </c>
      <c r="BK346">
        <v>0</v>
      </c>
      <c r="BL346">
        <v>315</v>
      </c>
      <c r="BM346" s="2">
        <v>6.8472377197265594E-2</v>
      </c>
      <c r="BN346">
        <v>3.8459949999999998</v>
      </c>
      <c r="BO346" s="9" t="str">
        <f>_xlfn.XLOOKUP(A346,Thermal!A:A,Thermal!B:B)</f>
        <v>GT</v>
      </c>
      <c r="BP346" s="9" t="str">
        <f>_xlfn.XLOOKUP(A346,Thermal!A:A,Thermal!C:C)</f>
        <v>GT</v>
      </c>
    </row>
    <row r="347" spans="1:68" x14ac:dyDescent="0.3">
      <c r="A347" t="s">
        <v>968</v>
      </c>
      <c r="B347" t="s">
        <v>198</v>
      </c>
      <c r="C347" t="s">
        <v>199</v>
      </c>
      <c r="D347" t="s">
        <v>87</v>
      </c>
      <c r="E347" t="s">
        <v>81</v>
      </c>
      <c r="F347" t="s">
        <v>161</v>
      </c>
      <c r="G347">
        <v>46.900001525878899</v>
      </c>
      <c r="H347">
        <v>22.971429824829102</v>
      </c>
      <c r="I347" t="s">
        <v>200</v>
      </c>
      <c r="J347" s="1">
        <v>40664</v>
      </c>
      <c r="K347" s="1">
        <v>55153</v>
      </c>
      <c r="L347">
        <v>63.696679327061098</v>
      </c>
      <c r="M347">
        <v>-34.051203144815801</v>
      </c>
      <c r="N347">
        <v>-11.247059887528</v>
      </c>
      <c r="O347">
        <v>43.338669634311003</v>
      </c>
      <c r="P347">
        <v>44.4540577376915</v>
      </c>
      <c r="Q347">
        <v>209866.891925812</v>
      </c>
      <c r="R347">
        <v>0</v>
      </c>
      <c r="S347">
        <v>0</v>
      </c>
      <c r="T347">
        <v>0.51081891203799501</v>
      </c>
      <c r="U347">
        <v>11.241945064404501</v>
      </c>
      <c r="V347">
        <v>13.367824638413101</v>
      </c>
      <c r="W347">
        <v>2.12587959326172</v>
      </c>
      <c r="X347">
        <v>8592</v>
      </c>
      <c r="Y347">
        <v>579</v>
      </c>
      <c r="Z347">
        <v>5637</v>
      </c>
      <c r="AA347">
        <v>0</v>
      </c>
      <c r="AB347">
        <v>0</v>
      </c>
      <c r="AC347" s="2">
        <v>9.4440098864806699E-2</v>
      </c>
      <c r="AD347">
        <v>10.600594020385699</v>
      </c>
      <c r="AE347">
        <v>0</v>
      </c>
      <c r="AF347">
        <v>43.680642420036499</v>
      </c>
      <c r="AG347">
        <v>-33.18118165485</v>
      </c>
      <c r="AH347">
        <v>-9.8287282359586694</v>
      </c>
      <c r="AI347">
        <v>-25.112867355346701</v>
      </c>
      <c r="AJ347">
        <v>1882.35852050781</v>
      </c>
      <c r="AK347">
        <v>65.197781591904402</v>
      </c>
      <c r="AL347">
        <v>1.96972888831711</v>
      </c>
      <c r="AM347">
        <v>0</v>
      </c>
      <c r="AN347">
        <v>209866.891925812</v>
      </c>
      <c r="AO347">
        <v>0</v>
      </c>
      <c r="AP347">
        <v>0.59091868687886795</v>
      </c>
      <c r="AQ347">
        <v>78.789155602812798</v>
      </c>
      <c r="AR347">
        <v>115229.142753174</v>
      </c>
      <c r="AS347">
        <v>0</v>
      </c>
      <c r="AT347">
        <v>0</v>
      </c>
      <c r="AU347">
        <v>0</v>
      </c>
      <c r="AV347">
        <v>2582.2576074600202</v>
      </c>
      <c r="AW347">
        <v>9820.4074259400404</v>
      </c>
      <c r="AX347">
        <v>4134.8810672760001</v>
      </c>
      <c r="AY347">
        <v>4822.6765749454498</v>
      </c>
      <c r="AZ347">
        <v>34214.4875226617</v>
      </c>
      <c r="BA347">
        <v>1.03520529530629</v>
      </c>
      <c r="BB347">
        <v>0.115467115578056</v>
      </c>
      <c r="BC347">
        <v>12.618564098632101</v>
      </c>
      <c r="BD347">
        <v>5.16794962473507</v>
      </c>
      <c r="BE347">
        <v>7.4506153487493298</v>
      </c>
      <c r="BF347">
        <v>151.46180965192599</v>
      </c>
      <c r="BG347">
        <v>786.19286261068203</v>
      </c>
      <c r="BH347">
        <v>29282.713676137901</v>
      </c>
      <c r="BI347">
        <v>6179.3206023033699</v>
      </c>
      <c r="BJ347">
        <v>156601.384690484</v>
      </c>
      <c r="BK347">
        <v>3792</v>
      </c>
      <c r="BL347">
        <v>314</v>
      </c>
      <c r="BM347">
        <v>1.4552959952392599</v>
      </c>
      <c r="BN347">
        <v>13.560829999999999</v>
      </c>
      <c r="BO347" s="9" t="str">
        <f>_xlfn.XLOOKUP(A347,Thermal!A:A,Thermal!B:B)</f>
        <v>GT LM6000</v>
      </c>
      <c r="BP347" s="9" t="str">
        <f>_xlfn.XLOOKUP(A347,Thermal!A:A,Thermal!C:C)</f>
        <v>GT LM</v>
      </c>
    </row>
    <row r="348" spans="1:68" x14ac:dyDescent="0.3">
      <c r="A348" t="s">
        <v>1843</v>
      </c>
      <c r="B348" t="s">
        <v>148</v>
      </c>
      <c r="C348" t="s">
        <v>149</v>
      </c>
      <c r="D348" t="s">
        <v>150</v>
      </c>
      <c r="E348" t="s">
        <v>81</v>
      </c>
      <c r="F348" t="s">
        <v>161</v>
      </c>
      <c r="G348">
        <v>300</v>
      </c>
      <c r="H348">
        <v>137.02000427246099</v>
      </c>
      <c r="I348" t="s">
        <v>152</v>
      </c>
      <c r="J348" s="1">
        <v>43948</v>
      </c>
      <c r="K348" s="1">
        <v>55153</v>
      </c>
      <c r="L348">
        <v>108.846082024841</v>
      </c>
      <c r="M348">
        <v>12.7867753284026</v>
      </c>
      <c r="N348">
        <v>1.0246595623575001</v>
      </c>
      <c r="O348">
        <v>276.22663551401899</v>
      </c>
      <c r="P348">
        <v>285.84437086092697</v>
      </c>
      <c r="Q348">
        <v>1292014.22900391</v>
      </c>
      <c r="R348">
        <v>0</v>
      </c>
      <c r="S348">
        <v>0</v>
      </c>
      <c r="T348">
        <v>0.49163402930114702</v>
      </c>
      <c r="U348">
        <v>149.52398740228301</v>
      </c>
      <c r="V348">
        <v>140.63068770300299</v>
      </c>
      <c r="W348">
        <v>-8.8932997050781193</v>
      </c>
      <c r="X348">
        <v>8592</v>
      </c>
      <c r="Y348">
        <v>578</v>
      </c>
      <c r="Z348">
        <v>6783</v>
      </c>
      <c r="AA348">
        <v>0</v>
      </c>
      <c r="AB348">
        <v>0</v>
      </c>
      <c r="AC348">
        <v>0.58140638764974995</v>
      </c>
      <c r="AD348">
        <v>68.778625224632293</v>
      </c>
      <c r="AE348">
        <v>0</v>
      </c>
      <c r="AF348">
        <v>98.965530109395303</v>
      </c>
      <c r="AG348">
        <v>11.182488286201799</v>
      </c>
      <c r="AH348">
        <v>1.0924895311978999</v>
      </c>
      <c r="AI348">
        <v>-41.811183929443402</v>
      </c>
      <c r="AJ348">
        <v>690.80224609375</v>
      </c>
      <c r="AK348">
        <v>65.753373313054695</v>
      </c>
      <c r="AL348">
        <v>15.775643329767201</v>
      </c>
      <c r="AM348">
        <v>0</v>
      </c>
      <c r="AN348">
        <v>1292014.22900391</v>
      </c>
      <c r="AO348">
        <v>0</v>
      </c>
      <c r="AP348">
        <v>4.7326932616038304</v>
      </c>
      <c r="AQ348">
        <v>631.02573297894003</v>
      </c>
      <c r="AR348">
        <v>922875.126953003</v>
      </c>
      <c r="AS348">
        <v>0</v>
      </c>
      <c r="AT348">
        <v>0</v>
      </c>
      <c r="AU348">
        <v>72835.152465988198</v>
      </c>
      <c r="AV348">
        <v>1018.86586999893</v>
      </c>
      <c r="AW348">
        <v>239.69635772705101</v>
      </c>
      <c r="AX348">
        <v>16739.978521935602</v>
      </c>
      <c r="AY348">
        <v>54949.773164838603</v>
      </c>
      <c r="AZ348">
        <v>667398.52838265197</v>
      </c>
      <c r="BA348">
        <v>1.86589867746269</v>
      </c>
      <c r="BB348" s="2">
        <v>7.8725721145852696E-3</v>
      </c>
      <c r="BC348">
        <v>35.085696216738398</v>
      </c>
      <c r="BD348">
        <v>35.060037663933798</v>
      </c>
      <c r="BE348">
        <v>35.060036701610898</v>
      </c>
      <c r="BF348">
        <v>1.0233674766495799</v>
      </c>
      <c r="BG348">
        <v>0.249942510155961</v>
      </c>
      <c r="BH348">
        <v>1984163.93507647</v>
      </c>
      <c r="BI348">
        <v>1516500.7818948601</v>
      </c>
      <c r="BJ348">
        <v>26533314.2796661</v>
      </c>
      <c r="BK348">
        <v>2164</v>
      </c>
      <c r="BL348">
        <v>314</v>
      </c>
      <c r="BM348">
        <v>20.8405143183594</v>
      </c>
      <c r="BN348">
        <v>170.66470000000001</v>
      </c>
      <c r="BO348" s="9" t="str">
        <f>_xlfn.XLOOKUP(A348,Thermal!A:A,Thermal!B:B)</f>
        <v>GT</v>
      </c>
      <c r="BP348" s="9" t="str">
        <f>_xlfn.XLOOKUP(A348,Thermal!A:A,Thermal!C:C)</f>
        <v>GT</v>
      </c>
    </row>
    <row r="349" spans="1:68" x14ac:dyDescent="0.3">
      <c r="A349" t="s">
        <v>2067</v>
      </c>
      <c r="B349" t="s">
        <v>172</v>
      </c>
      <c r="C349" t="s">
        <v>173</v>
      </c>
      <c r="D349" t="s">
        <v>174</v>
      </c>
      <c r="E349" t="s">
        <v>81</v>
      </c>
      <c r="F349" t="s">
        <v>161</v>
      </c>
      <c r="G349">
        <v>57.599998474121101</v>
      </c>
      <c r="H349">
        <v>12.9103498458862</v>
      </c>
      <c r="I349" t="s">
        <v>2064</v>
      </c>
      <c r="J349" s="1">
        <v>37377</v>
      </c>
      <c r="K349" s="1">
        <v>55153</v>
      </c>
      <c r="L349">
        <v>147.10259693041701</v>
      </c>
      <c r="M349">
        <v>18.467966137063801</v>
      </c>
      <c r="N349">
        <v>6.6924839405003</v>
      </c>
      <c r="O349">
        <v>27.179449332466</v>
      </c>
      <c r="P349">
        <v>26.535109178909401</v>
      </c>
      <c r="Q349">
        <v>69435.992480278001</v>
      </c>
      <c r="R349">
        <v>0</v>
      </c>
      <c r="S349">
        <v>0</v>
      </c>
      <c r="T349">
        <v>0.27522500764227198</v>
      </c>
      <c r="U349">
        <v>10.3762481029282</v>
      </c>
      <c r="V349">
        <v>10.214215928421</v>
      </c>
      <c r="W349">
        <v>-0.162032188964844</v>
      </c>
      <c r="X349">
        <v>8592</v>
      </c>
      <c r="Y349">
        <v>574</v>
      </c>
      <c r="Z349">
        <v>5175</v>
      </c>
      <c r="AA349">
        <v>0</v>
      </c>
      <c r="AB349">
        <v>0</v>
      </c>
      <c r="AC349" s="2">
        <v>3.1246195788383301E-2</v>
      </c>
      <c r="AD349">
        <v>4.3771846723022501</v>
      </c>
      <c r="AE349">
        <v>0</v>
      </c>
      <c r="AF349">
        <v>104.256983231521</v>
      </c>
      <c r="AG349">
        <v>13.102481483133101</v>
      </c>
      <c r="AH349">
        <v>4.4639493784751902</v>
      </c>
      <c r="AI349">
        <v>-40.6496391296387</v>
      </c>
      <c r="AJ349">
        <v>1810.69836425781</v>
      </c>
      <c r="AK349">
        <v>86.281808158346095</v>
      </c>
      <c r="AL349">
        <v>0.82992914338684098</v>
      </c>
      <c r="AM349">
        <v>0</v>
      </c>
      <c r="AN349">
        <v>69435.992480278001</v>
      </c>
      <c r="AO349">
        <v>0</v>
      </c>
      <c r="AP349">
        <v>0.24897875086590601</v>
      </c>
      <c r="AQ349">
        <v>33.1971639595032</v>
      </c>
      <c r="AR349">
        <v>48550.853780029298</v>
      </c>
      <c r="AS349">
        <v>0</v>
      </c>
      <c r="AT349">
        <v>0</v>
      </c>
      <c r="AU349">
        <v>5324.3778531799298</v>
      </c>
      <c r="AV349">
        <v>770.96188879013096</v>
      </c>
      <c r="AW349">
        <v>1853.9699853658699</v>
      </c>
      <c r="AX349">
        <v>6088.73743724823</v>
      </c>
      <c r="AY349">
        <v>15.889660835266101</v>
      </c>
      <c r="AZ349">
        <v>73499.435880377903</v>
      </c>
      <c r="BA349">
        <v>27.017421290304899</v>
      </c>
      <c r="BB349">
        <v>18.740914788891299</v>
      </c>
      <c r="BC349">
        <v>65.697326823152807</v>
      </c>
      <c r="BD349" s="2">
        <v>3.1824214840017198E-2</v>
      </c>
      <c r="BE349">
        <v>65.292457263243904</v>
      </c>
      <c r="BF349">
        <v>9026.6942924160994</v>
      </c>
      <c r="BG349">
        <v>30026.972942469602</v>
      </c>
      <c r="BH349">
        <v>480254.89716594497</v>
      </c>
      <c r="BI349">
        <v>42.372692108154297</v>
      </c>
      <c r="BJ349">
        <v>4994906.6096297698</v>
      </c>
      <c r="BK349">
        <v>4</v>
      </c>
      <c r="BL349">
        <v>314</v>
      </c>
      <c r="BM349">
        <v>1.11933442901611</v>
      </c>
      <c r="BN349">
        <v>15.72847</v>
      </c>
      <c r="BO349" s="9" t="str">
        <f>_xlfn.XLOOKUP(A349,Thermal!A:A,Thermal!B:B)</f>
        <v>GT FT8 TwinPac</v>
      </c>
      <c r="BP349" s="9" t="str">
        <f>_xlfn.XLOOKUP(A349,Thermal!A:A,Thermal!C:C)</f>
        <v>GT Aero</v>
      </c>
    </row>
    <row r="350" spans="1:68" x14ac:dyDescent="0.3">
      <c r="A350" t="s">
        <v>2090</v>
      </c>
      <c r="B350" t="s">
        <v>132</v>
      </c>
      <c r="C350" t="s">
        <v>97</v>
      </c>
      <c r="D350" t="s">
        <v>90</v>
      </c>
      <c r="E350" t="s">
        <v>81</v>
      </c>
      <c r="F350" t="s">
        <v>192</v>
      </c>
      <c r="G350">
        <v>258.39999389648398</v>
      </c>
      <c r="H350">
        <v>140</v>
      </c>
      <c r="I350" t="s">
        <v>1341</v>
      </c>
      <c r="J350" s="1">
        <v>37685</v>
      </c>
      <c r="K350" s="1">
        <v>55153</v>
      </c>
      <c r="L350">
        <v>110.483359591591</v>
      </c>
      <c r="M350">
        <v>4.0231658236017402</v>
      </c>
      <c r="N350">
        <v>-4.6283325816789498</v>
      </c>
      <c r="O350">
        <v>247.53270443354799</v>
      </c>
      <c r="P350">
        <v>241.28741151923401</v>
      </c>
      <c r="Q350">
        <v>1135813.8452453599</v>
      </c>
      <c r="R350">
        <v>0</v>
      </c>
      <c r="S350">
        <v>0</v>
      </c>
      <c r="T350">
        <v>0.501776771735998</v>
      </c>
      <c r="U350">
        <v>103.28571359179701</v>
      </c>
      <c r="V350">
        <v>125.488530451172</v>
      </c>
      <c r="W350">
        <v>22.202816869628901</v>
      </c>
      <c r="X350">
        <v>8424</v>
      </c>
      <c r="Y350">
        <v>456</v>
      </c>
      <c r="Z350">
        <v>4554</v>
      </c>
      <c r="AA350">
        <v>0</v>
      </c>
      <c r="AB350">
        <v>0</v>
      </c>
      <c r="AC350">
        <v>2.3852089666956102</v>
      </c>
      <c r="AD350">
        <v>41.183357416870102</v>
      </c>
      <c r="AE350">
        <v>0</v>
      </c>
      <c r="AF350">
        <v>78.719629166748106</v>
      </c>
      <c r="AG350">
        <v>-3.3559059477649398</v>
      </c>
      <c r="AH350">
        <v>-4.61501719868264</v>
      </c>
      <c r="AI350">
        <v>-25.11155128479</v>
      </c>
      <c r="AJ350">
        <v>1950.32958984375</v>
      </c>
      <c r="AK350">
        <v>74.197497575416605</v>
      </c>
      <c r="AL350">
        <v>7.8513653445129403</v>
      </c>
      <c r="AM350">
        <v>0</v>
      </c>
      <c r="AN350">
        <v>1135813.7173156701</v>
      </c>
      <c r="AO350">
        <v>0</v>
      </c>
      <c r="AP350">
        <v>2.3554097585752598</v>
      </c>
      <c r="AQ350">
        <v>314.05459322452498</v>
      </c>
      <c r="AR350">
        <v>459304.887539063</v>
      </c>
      <c r="AS350">
        <v>0</v>
      </c>
      <c r="AT350">
        <v>0</v>
      </c>
      <c r="AU350">
        <v>50370.130216064499</v>
      </c>
      <c r="AV350">
        <v>118.400049209595</v>
      </c>
      <c r="AW350">
        <v>67504.987509727507</v>
      </c>
      <c r="AX350" s="2">
        <v>-3.5762786865234402E-5</v>
      </c>
      <c r="AY350">
        <v>80.717202663421602</v>
      </c>
      <c r="AZ350">
        <v>40859.085080146797</v>
      </c>
      <c r="BA350">
        <v>0.15865582111832299</v>
      </c>
      <c r="BB350" s="2">
        <v>1.0077528424561301E-4</v>
      </c>
      <c r="BC350">
        <v>4.7625885636110299</v>
      </c>
      <c r="BD350">
        <v>4.7625885586894903</v>
      </c>
      <c r="BE350">
        <v>4.7625901408658802</v>
      </c>
      <c r="BF350" s="2">
        <v>4.1082361777301298E-2</v>
      </c>
      <c r="BG350">
        <v>7.1389339561283096</v>
      </c>
      <c r="BH350" s="2">
        <v>-4.1505681735820598E-4</v>
      </c>
      <c r="BI350">
        <v>92.665049058868206</v>
      </c>
      <c r="BJ350">
        <v>58485.853628801997</v>
      </c>
      <c r="BK350">
        <v>30</v>
      </c>
      <c r="BL350">
        <v>314</v>
      </c>
      <c r="BM350">
        <v>2.1816897617187498</v>
      </c>
      <c r="BN350">
        <v>125.5471</v>
      </c>
      <c r="BO350" s="9" t="str">
        <f>_xlfn.XLOOKUP(A350,Thermal!A:A,Thermal!B:B)</f>
        <v>CC GT24</v>
      </c>
      <c r="BP350" s="9" t="str">
        <f>_xlfn.XLOOKUP(A350,Thermal!A:A,Thermal!C:C)</f>
        <v>CC F</v>
      </c>
    </row>
    <row r="351" spans="1:68" x14ac:dyDescent="0.3">
      <c r="A351" t="s">
        <v>2128</v>
      </c>
      <c r="B351" t="s">
        <v>119</v>
      </c>
      <c r="C351" t="s">
        <v>120</v>
      </c>
      <c r="D351" t="s">
        <v>104</v>
      </c>
      <c r="E351" t="s">
        <v>81</v>
      </c>
      <c r="F351" t="s">
        <v>192</v>
      </c>
      <c r="G351">
        <v>45</v>
      </c>
      <c r="H351">
        <v>31.941999435424801</v>
      </c>
      <c r="I351" t="s">
        <v>312</v>
      </c>
      <c r="J351" s="1">
        <v>37622</v>
      </c>
      <c r="K351" s="1">
        <v>51135</v>
      </c>
      <c r="L351">
        <v>62.817464210715997</v>
      </c>
      <c r="M351">
        <v>-32.188482557957698</v>
      </c>
      <c r="N351">
        <v>-9.0957390796723008</v>
      </c>
      <c r="O351">
        <v>42.9147196261682</v>
      </c>
      <c r="P351">
        <v>42.789735099337697</v>
      </c>
      <c r="Q351">
        <v>251447.683452606</v>
      </c>
      <c r="R351">
        <v>0</v>
      </c>
      <c r="S351">
        <v>0</v>
      </c>
      <c r="T351">
        <v>0.63786829896491204</v>
      </c>
      <c r="U351">
        <v>11.153699407165499</v>
      </c>
      <c r="V351">
        <v>15.7953064013271</v>
      </c>
      <c r="W351">
        <v>4.6416069872131303</v>
      </c>
      <c r="X351">
        <v>8424</v>
      </c>
      <c r="Y351">
        <v>416</v>
      </c>
      <c r="Z351">
        <v>5958</v>
      </c>
      <c r="AA351">
        <v>0</v>
      </c>
      <c r="AB351">
        <v>0</v>
      </c>
      <c r="AC351">
        <v>0.52804011127055295</v>
      </c>
      <c r="AD351">
        <v>10.256833113952601</v>
      </c>
      <c r="AE351">
        <v>0</v>
      </c>
      <c r="AF351">
        <v>46.275675606338901</v>
      </c>
      <c r="AG351">
        <v>-32.391988828098398</v>
      </c>
      <c r="AH351">
        <v>-8.0228888032021306</v>
      </c>
      <c r="AI351">
        <v>-24.9502353668213</v>
      </c>
      <c r="AJ351">
        <v>1888.65734863281</v>
      </c>
      <c r="AK351">
        <v>65.241314051493305</v>
      </c>
      <c r="AL351">
        <v>1.97503280770874</v>
      </c>
      <c r="AM351">
        <v>0</v>
      </c>
      <c r="AN351">
        <v>251447.683452606</v>
      </c>
      <c r="AO351">
        <v>0</v>
      </c>
      <c r="AP351">
        <v>0.59250987301953095</v>
      </c>
      <c r="AQ351">
        <v>79.001309217452999</v>
      </c>
      <c r="AR351">
        <v>115539.415795654</v>
      </c>
      <c r="AS351">
        <v>0</v>
      </c>
      <c r="AT351">
        <v>0</v>
      </c>
      <c r="AU351">
        <v>0</v>
      </c>
      <c r="AV351">
        <v>0</v>
      </c>
      <c r="AW351">
        <v>22.5</v>
      </c>
      <c r="AX351" s="2">
        <v>-1.49011611938477E-5</v>
      </c>
      <c r="AY351" s="2">
        <v>-7.7486038208007796E-6</v>
      </c>
      <c r="AZ351">
        <v>157.49903440475501</v>
      </c>
      <c r="BA351">
        <v>0.19614053432829301</v>
      </c>
      <c r="BB351" s="2">
        <v>2.1973103242381499E-4</v>
      </c>
      <c r="BC351">
        <v>4.63273391676847</v>
      </c>
      <c r="BD351" s="2">
        <v>3.1824214840017198E-2</v>
      </c>
      <c r="BE351">
        <v>4.6009113480850203</v>
      </c>
      <c r="BF351">
        <v>0</v>
      </c>
      <c r="BG351">
        <v>1.8215999007224998E-2</v>
      </c>
      <c r="BH351" s="2">
        <v>-9.3701729326600702E-5</v>
      </c>
      <c r="BI351" s="2">
        <v>-4.24768649631702E-6</v>
      </c>
      <c r="BJ351">
        <v>7.9270150214242499</v>
      </c>
      <c r="BK351">
        <v>4</v>
      </c>
      <c r="BL351">
        <v>314</v>
      </c>
      <c r="BM351">
        <v>0.21080630493164099</v>
      </c>
      <c r="BN351">
        <v>15.795310000000001</v>
      </c>
      <c r="BO351" s="9" t="str">
        <f>_xlfn.XLOOKUP(A351,Thermal!A:A,Thermal!B:B)</f>
        <v>CC LM6000</v>
      </c>
      <c r="BP351" s="9" t="str">
        <f>_xlfn.XLOOKUP(A351,Thermal!A:A,Thermal!C:C)</f>
        <v>CC LM</v>
      </c>
    </row>
    <row r="352" spans="1:68" x14ac:dyDescent="0.3">
      <c r="A352" t="s">
        <v>4033</v>
      </c>
      <c r="B352" t="s">
        <v>315</v>
      </c>
      <c r="C352" t="s">
        <v>316</v>
      </c>
      <c r="D352" t="s">
        <v>317</v>
      </c>
      <c r="E352" t="s">
        <v>81</v>
      </c>
      <c r="F352" t="s">
        <v>151</v>
      </c>
      <c r="G352">
        <v>9.7200002670288104</v>
      </c>
      <c r="H352">
        <v>3.88800001144409</v>
      </c>
      <c r="I352" t="s">
        <v>445</v>
      </c>
      <c r="J352" s="1">
        <v>45427</v>
      </c>
      <c r="K352" s="1">
        <v>55518</v>
      </c>
      <c r="L352">
        <v>176.49783002340999</v>
      </c>
      <c r="M352">
        <v>46.822827692747801</v>
      </c>
      <c r="N352">
        <v>2.66272679220519</v>
      </c>
      <c r="O352">
        <v>9.5250703551316196</v>
      </c>
      <c r="P352">
        <v>9.4169207885038997</v>
      </c>
      <c r="Q352">
        <v>17256.080993890799</v>
      </c>
      <c r="R352">
        <v>0</v>
      </c>
      <c r="S352">
        <v>0</v>
      </c>
      <c r="T352">
        <v>0.202661749530546</v>
      </c>
      <c r="U352">
        <v>2.2521567274656298</v>
      </c>
      <c r="V352">
        <v>3.04566214721644</v>
      </c>
      <c r="W352">
        <v>0.79350542713165295</v>
      </c>
      <c r="X352">
        <v>8424</v>
      </c>
      <c r="Y352">
        <v>216</v>
      </c>
      <c r="Z352">
        <v>5985</v>
      </c>
      <c r="AA352">
        <v>0</v>
      </c>
      <c r="AB352">
        <v>0</v>
      </c>
      <c r="AC352" s="2">
        <v>1.7886375999771501E-2</v>
      </c>
      <c r="AD352">
        <v>1.1057135337944</v>
      </c>
      <c r="AE352">
        <v>0</v>
      </c>
      <c r="AF352">
        <v>115.830895665672</v>
      </c>
      <c r="AG352">
        <v>26.820047843531199</v>
      </c>
      <c r="AH352">
        <v>2.3202954079806601</v>
      </c>
      <c r="AI352">
        <v>-93.594093322753906</v>
      </c>
      <c r="AJ352">
        <v>1678.52099609375</v>
      </c>
      <c r="AK352">
        <v>117.09346015798801</v>
      </c>
      <c r="AL352">
        <v>0.23700346710676001</v>
      </c>
      <c r="AM352">
        <v>0</v>
      </c>
      <c r="AN352">
        <v>17256.080371141401</v>
      </c>
      <c r="AO352">
        <v>0</v>
      </c>
      <c r="AP352" s="2">
        <v>7.1101041980888097E-2</v>
      </c>
      <c r="AQ352">
        <v>9.4801386493220896</v>
      </c>
      <c r="AR352">
        <v>13864.703091999099</v>
      </c>
      <c r="AS352">
        <v>0</v>
      </c>
      <c r="AT352">
        <v>0</v>
      </c>
      <c r="AU352">
        <v>1094.2301235652001</v>
      </c>
      <c r="AV352">
        <v>111.31299734115601</v>
      </c>
      <c r="AW352">
        <v>175.942190051079</v>
      </c>
      <c r="AX352">
        <v>4214.2405701428697</v>
      </c>
      <c r="AY352">
        <v>23.328001499176001</v>
      </c>
      <c r="AZ352">
        <v>35741.390334523101</v>
      </c>
      <c r="BA352">
        <v>9.0549305149171797</v>
      </c>
      <c r="BB352">
        <v>8.0428531073539702</v>
      </c>
      <c r="BC352">
        <v>75.175880506149895</v>
      </c>
      <c r="BD352" s="2">
        <v>3.1824214840017198E-2</v>
      </c>
      <c r="BE352">
        <v>75.107511466741897</v>
      </c>
      <c r="BF352">
        <v>8415.3574854242597</v>
      </c>
      <c r="BG352">
        <v>10660.7740493205</v>
      </c>
      <c r="BH352">
        <v>274393.23969497602</v>
      </c>
      <c r="BI352">
        <v>78.185329437255902</v>
      </c>
      <c r="BJ352">
        <v>2933116.2083589602</v>
      </c>
      <c r="BK352">
        <v>50</v>
      </c>
      <c r="BL352">
        <v>314</v>
      </c>
      <c r="BM352" s="2">
        <v>6.5649312992095907E-2</v>
      </c>
      <c r="BN352">
        <v>6.2723259999999996</v>
      </c>
      <c r="BO352" s="9" t="str">
        <f>_xlfn.XLOOKUP(A352,Thermal!A:A,Thermal!B:B)</f>
        <v>IC</v>
      </c>
      <c r="BP352" s="9" t="str">
        <f>_xlfn.XLOOKUP(A352,Thermal!A:A,Thermal!C:C)</f>
        <v>IC</v>
      </c>
    </row>
    <row r="353" spans="1:68" x14ac:dyDescent="0.3">
      <c r="A353" t="s">
        <v>972</v>
      </c>
      <c r="B353" t="s">
        <v>198</v>
      </c>
      <c r="C353" t="s">
        <v>199</v>
      </c>
      <c r="D353" t="s">
        <v>87</v>
      </c>
      <c r="E353" t="s">
        <v>81</v>
      </c>
      <c r="F353" t="s">
        <v>161</v>
      </c>
      <c r="G353">
        <v>46.900001525878899</v>
      </c>
      <c r="H353">
        <v>24.3880004882813</v>
      </c>
      <c r="I353" t="s">
        <v>200</v>
      </c>
      <c r="J353" s="1">
        <v>40664</v>
      </c>
      <c r="K353" s="1">
        <v>55153</v>
      </c>
      <c r="L353">
        <v>63.954156334307797</v>
      </c>
      <c r="M353">
        <v>-34.253893352295698</v>
      </c>
      <c r="N353">
        <v>-11.2247506547525</v>
      </c>
      <c r="O353">
        <v>43.786119025815701</v>
      </c>
      <c r="P353">
        <v>43.845807166025899</v>
      </c>
      <c r="Q353">
        <v>206427.53905868501</v>
      </c>
      <c r="R353">
        <v>0</v>
      </c>
      <c r="S353">
        <v>0</v>
      </c>
      <c r="T353">
        <v>0.50244747968114101</v>
      </c>
      <c r="U353">
        <v>11.1874254011421</v>
      </c>
      <c r="V353">
        <v>13.201899619737301</v>
      </c>
      <c r="W353">
        <v>2.0144742192115799</v>
      </c>
      <c r="X353">
        <v>8592</v>
      </c>
      <c r="Y353">
        <v>577</v>
      </c>
      <c r="Z353">
        <v>5600</v>
      </c>
      <c r="AA353">
        <v>0</v>
      </c>
      <c r="AB353">
        <v>0</v>
      </c>
      <c r="AC353" s="2">
        <v>9.2892390115600396E-2</v>
      </c>
      <c r="AD353">
        <v>10.549778993042001</v>
      </c>
      <c r="AE353">
        <v>0</v>
      </c>
      <c r="AF353">
        <v>43.685417500958202</v>
      </c>
      <c r="AG353">
        <v>-33.1831271617868</v>
      </c>
      <c r="AH353">
        <v>-9.8220077164749693</v>
      </c>
      <c r="AI353">
        <v>-25.118324279785199</v>
      </c>
      <c r="AJ353">
        <v>1882.6279296875</v>
      </c>
      <c r="AK353">
        <v>65.197213575418701</v>
      </c>
      <c r="AL353">
        <v>1.9610315495986901</v>
      </c>
      <c r="AM353">
        <v>0</v>
      </c>
      <c r="AN353">
        <v>206427.53905868501</v>
      </c>
      <c r="AO353">
        <v>0</v>
      </c>
      <c r="AP353">
        <v>0.58830948115140203</v>
      </c>
      <c r="AQ353">
        <v>78.4412599816322</v>
      </c>
      <c r="AR353">
        <v>114720.34821582001</v>
      </c>
      <c r="AS353">
        <v>0</v>
      </c>
      <c r="AT353">
        <v>0</v>
      </c>
      <c r="AU353">
        <v>0</v>
      </c>
      <c r="AV353">
        <v>3230.4626307487501</v>
      </c>
      <c r="AW353">
        <v>8327.7000545561295</v>
      </c>
      <c r="AX353">
        <v>10580.282288074501</v>
      </c>
      <c r="AY353">
        <v>2967.2925539910798</v>
      </c>
      <c r="AZ353">
        <v>32426.7380016446</v>
      </c>
      <c r="BA353">
        <v>1.03520529530629</v>
      </c>
      <c r="BB353">
        <v>0.115467115578056</v>
      </c>
      <c r="BC353">
        <v>12.618564098632101</v>
      </c>
      <c r="BD353">
        <v>5.16794962473507</v>
      </c>
      <c r="BE353">
        <v>7.4506153487493298</v>
      </c>
      <c r="BF353">
        <v>142.863567100838</v>
      </c>
      <c r="BG353">
        <v>576.13124062310499</v>
      </c>
      <c r="BH353">
        <v>35723.419140621598</v>
      </c>
      <c r="BI353">
        <v>2944.4812003555198</v>
      </c>
      <c r="BJ353">
        <v>213051.58414295901</v>
      </c>
      <c r="BK353">
        <v>3691</v>
      </c>
      <c r="BL353">
        <v>313</v>
      </c>
      <c r="BM353">
        <v>1.4828418358154301</v>
      </c>
      <c r="BN353">
        <v>13.45434</v>
      </c>
      <c r="BO353" s="9" t="str">
        <f>_xlfn.XLOOKUP(A353,Thermal!A:A,Thermal!B:B)</f>
        <v>GT LM6000</v>
      </c>
      <c r="BP353" s="9" t="str">
        <f>_xlfn.XLOOKUP(A353,Thermal!A:A,Thermal!C:C)</f>
        <v>GT LM</v>
      </c>
    </row>
    <row r="354" spans="1:68" x14ac:dyDescent="0.3">
      <c r="A354" t="s">
        <v>2091</v>
      </c>
      <c r="B354" t="s">
        <v>132</v>
      </c>
      <c r="C354" t="s">
        <v>97</v>
      </c>
      <c r="D354" t="s">
        <v>90</v>
      </c>
      <c r="E354" t="s">
        <v>81</v>
      </c>
      <c r="F354" t="s">
        <v>192</v>
      </c>
      <c r="G354">
        <v>258.39999389648398</v>
      </c>
      <c r="H354">
        <v>140</v>
      </c>
      <c r="I354" t="s">
        <v>1341</v>
      </c>
      <c r="J354" s="1">
        <v>37634</v>
      </c>
      <c r="K354" s="1">
        <v>55153</v>
      </c>
      <c r="L354">
        <v>110.761398590662</v>
      </c>
      <c r="M354">
        <v>3.5796338931129101</v>
      </c>
      <c r="N354">
        <v>-4.6199560875208103</v>
      </c>
      <c r="O354">
        <v>245.31899732072799</v>
      </c>
      <c r="P354">
        <v>244.92383527440001</v>
      </c>
      <c r="Q354">
        <v>1107664.3200683601</v>
      </c>
      <c r="R354">
        <v>0</v>
      </c>
      <c r="S354">
        <v>0</v>
      </c>
      <c r="T354">
        <v>0.48934095055953902</v>
      </c>
      <c r="U354">
        <v>101.771928546875</v>
      </c>
      <c r="V354">
        <v>122.686450166016</v>
      </c>
      <c r="W354">
        <v>20.914521687499999</v>
      </c>
      <c r="X354">
        <v>8424</v>
      </c>
      <c r="Y354">
        <v>449</v>
      </c>
      <c r="Z354">
        <v>4489</v>
      </c>
      <c r="AA354">
        <v>0</v>
      </c>
      <c r="AB354">
        <v>0</v>
      </c>
      <c r="AC354">
        <v>2.3260949665084301</v>
      </c>
      <c r="AD354">
        <v>40.574161111084003</v>
      </c>
      <c r="AE354">
        <v>0</v>
      </c>
      <c r="AF354">
        <v>78.724468234774207</v>
      </c>
      <c r="AG354">
        <v>-3.3548259062118402</v>
      </c>
      <c r="AH354">
        <v>-4.61125821392831</v>
      </c>
      <c r="AI354">
        <v>-25.110479354858398</v>
      </c>
      <c r="AJ354">
        <v>1950.20178222656</v>
      </c>
      <c r="AK354">
        <v>74.201674537053506</v>
      </c>
      <c r="AL354">
        <v>7.7253653619842497</v>
      </c>
      <c r="AM354">
        <v>0</v>
      </c>
      <c r="AN354">
        <v>1107664.3200683601</v>
      </c>
      <c r="AO354">
        <v>0</v>
      </c>
      <c r="AP354">
        <v>2.3176098209470499</v>
      </c>
      <c r="AQ354">
        <v>309.01461474895501</v>
      </c>
      <c r="AR354">
        <v>451933.87988574198</v>
      </c>
      <c r="AS354">
        <v>0</v>
      </c>
      <c r="AT354">
        <v>0</v>
      </c>
      <c r="AU354">
        <v>49561.781602294897</v>
      </c>
      <c r="AV354">
        <v>236.80002021789599</v>
      </c>
      <c r="AW354">
        <v>58697.212500453003</v>
      </c>
      <c r="AX354" s="2">
        <v>-2.4318695068359399E-5</v>
      </c>
      <c r="AY354">
        <v>422.39044952392601</v>
      </c>
      <c r="AZ354">
        <v>51870.825996995001</v>
      </c>
      <c r="BA354">
        <v>0.15865582111832299</v>
      </c>
      <c r="BB354" s="2">
        <v>1.0077528424561301E-4</v>
      </c>
      <c r="BC354">
        <v>4.7625885636110299</v>
      </c>
      <c r="BD354">
        <v>4.7625885586894903</v>
      </c>
      <c r="BE354">
        <v>4.7625901408658802</v>
      </c>
      <c r="BF354" s="2">
        <v>8.6500592570006196E-2</v>
      </c>
      <c r="BG354">
        <v>6.35834787102067</v>
      </c>
      <c r="BH354" s="2">
        <v>-2.8223863645848702E-4</v>
      </c>
      <c r="BI354">
        <v>5720.4228239243803</v>
      </c>
      <c r="BJ354">
        <v>81324.088904196906</v>
      </c>
      <c r="BK354">
        <v>54</v>
      </c>
      <c r="BL354">
        <v>313</v>
      </c>
      <c r="BM354">
        <v>2.2188674599609399</v>
      </c>
      <c r="BN354">
        <v>122.7735</v>
      </c>
      <c r="BO354" s="9" t="str">
        <f>_xlfn.XLOOKUP(A354,Thermal!A:A,Thermal!B:B)</f>
        <v>CC GT24</v>
      </c>
      <c r="BP354" s="9" t="str">
        <f>_xlfn.XLOOKUP(A354,Thermal!A:A,Thermal!C:C)</f>
        <v>CC F</v>
      </c>
    </row>
    <row r="355" spans="1:68" x14ac:dyDescent="0.3">
      <c r="A355" t="s">
        <v>2393</v>
      </c>
      <c r="B355" t="s">
        <v>132</v>
      </c>
      <c r="C355" t="s">
        <v>97</v>
      </c>
      <c r="D355" t="s">
        <v>90</v>
      </c>
      <c r="E355" t="s">
        <v>81</v>
      </c>
      <c r="F355" t="s">
        <v>161</v>
      </c>
      <c r="G355">
        <v>47.490001678466797</v>
      </c>
      <c r="H355">
        <v>47.220001220703097</v>
      </c>
      <c r="I355" t="s">
        <v>190</v>
      </c>
      <c r="J355" s="1">
        <v>33527</v>
      </c>
      <c r="K355" s="1">
        <v>55153</v>
      </c>
      <c r="L355">
        <v>148.10033434591901</v>
      </c>
      <c r="M355">
        <v>-5.2698086927314503</v>
      </c>
      <c r="N355">
        <v>-4.7331326024762896</v>
      </c>
      <c r="O355">
        <v>44.836257425795502</v>
      </c>
      <c r="P355">
        <v>43.729066115078297</v>
      </c>
      <c r="Q355">
        <v>68534.990972518906</v>
      </c>
      <c r="R355">
        <v>0</v>
      </c>
      <c r="S355">
        <v>0</v>
      </c>
      <c r="T355">
        <v>0.164742658031544</v>
      </c>
      <c r="U355">
        <v>11.4820346414547</v>
      </c>
      <c r="V355">
        <v>10.150056218811001</v>
      </c>
      <c r="W355">
        <v>-1.33197842651367</v>
      </c>
      <c r="X355">
        <v>8592</v>
      </c>
      <c r="Y355">
        <v>574</v>
      </c>
      <c r="Z355">
        <v>2468</v>
      </c>
      <c r="AA355">
        <v>0</v>
      </c>
      <c r="AB355">
        <v>0</v>
      </c>
      <c r="AC355" s="2">
        <v>3.08407451206326E-2</v>
      </c>
      <c r="AD355">
        <v>6.0731749807128903</v>
      </c>
      <c r="AE355">
        <v>0</v>
      </c>
      <c r="AF355">
        <v>80.138205614076995</v>
      </c>
      <c r="AG355">
        <v>-3.39252347076029</v>
      </c>
      <c r="AH355">
        <v>-3.1598232888042102</v>
      </c>
      <c r="AI355">
        <v>-27.754701614379901</v>
      </c>
      <c r="AJ355">
        <v>1955.2197265625</v>
      </c>
      <c r="AK355">
        <v>75.599191263383105</v>
      </c>
      <c r="AL355">
        <v>0.756112486328125</v>
      </c>
      <c r="AM355">
        <v>0</v>
      </c>
      <c r="AN355">
        <v>68534.990972518906</v>
      </c>
      <c r="AO355">
        <v>0</v>
      </c>
      <c r="AP355">
        <v>0.22683375416416701</v>
      </c>
      <c r="AQ355">
        <v>30.2444994369745</v>
      </c>
      <c r="AR355">
        <v>44232.581067382802</v>
      </c>
      <c r="AS355">
        <v>0</v>
      </c>
      <c r="AT355">
        <v>0</v>
      </c>
      <c r="AU355">
        <v>4850.8101181335396</v>
      </c>
      <c r="AV355">
        <v>0</v>
      </c>
      <c r="AW355">
        <v>1279.9351425170901</v>
      </c>
      <c r="AX355">
        <v>0</v>
      </c>
      <c r="AY355">
        <v>1050.15699839592</v>
      </c>
      <c r="AZ355">
        <v>47058.330201491699</v>
      </c>
      <c r="BA355">
        <v>0.15865582111832299</v>
      </c>
      <c r="BB355" s="2">
        <v>1.0077528424561301E-4</v>
      </c>
      <c r="BC355">
        <v>4.7625885636110299</v>
      </c>
      <c r="BD355">
        <v>4.7625885586894903</v>
      </c>
      <c r="BE355">
        <v>4.7625901408658802</v>
      </c>
      <c r="BF355">
        <v>0</v>
      </c>
      <c r="BG355">
        <v>0.14912359113804999</v>
      </c>
      <c r="BH355">
        <v>0</v>
      </c>
      <c r="BI355">
        <v>28359.720336355698</v>
      </c>
      <c r="BJ355">
        <v>168712.43937123899</v>
      </c>
      <c r="BK355">
        <v>849</v>
      </c>
      <c r="BL355">
        <v>313</v>
      </c>
      <c r="BM355">
        <v>2.6577986130371101</v>
      </c>
      <c r="BN355">
        <v>10.34713</v>
      </c>
      <c r="BO355" s="9" t="str">
        <f>_xlfn.XLOOKUP(A355,Thermal!A:A,Thermal!B:B)</f>
        <v>GT LM5000</v>
      </c>
      <c r="BP355" s="9" t="str">
        <f>_xlfn.XLOOKUP(A355,Thermal!A:A,Thermal!C:C)</f>
        <v>GT LM</v>
      </c>
    </row>
    <row r="356" spans="1:68" x14ac:dyDescent="0.3">
      <c r="A356" t="s">
        <v>3149</v>
      </c>
      <c r="B356" t="s">
        <v>78</v>
      </c>
      <c r="C356" t="s">
        <v>79</v>
      </c>
      <c r="D356" t="s">
        <v>80</v>
      </c>
      <c r="E356" t="s">
        <v>81</v>
      </c>
      <c r="F356" t="s">
        <v>161</v>
      </c>
      <c r="G356">
        <v>23</v>
      </c>
      <c r="H356">
        <v>6.9000000953674299</v>
      </c>
      <c r="I356" t="s">
        <v>1838</v>
      </c>
      <c r="J356" s="1">
        <v>26665</v>
      </c>
      <c r="K356" s="1">
        <v>55153</v>
      </c>
      <c r="L356">
        <v>160.59879906834999</v>
      </c>
      <c r="M356">
        <v>19.5571276975489</v>
      </c>
      <c r="N356">
        <v>10.8262846854276</v>
      </c>
      <c r="O356">
        <v>21.755062305296001</v>
      </c>
      <c r="P356">
        <v>21.108719646799099</v>
      </c>
      <c r="Q356">
        <v>74782.562275886507</v>
      </c>
      <c r="R356">
        <v>0</v>
      </c>
      <c r="S356">
        <v>0</v>
      </c>
      <c r="T356">
        <v>0.37116618163348902</v>
      </c>
      <c r="U356">
        <v>10.5319143136463</v>
      </c>
      <c r="V356">
        <v>12.009990820194201</v>
      </c>
      <c r="W356">
        <v>1.4780765181884801</v>
      </c>
      <c r="X356">
        <v>8592</v>
      </c>
      <c r="Y356">
        <v>576</v>
      </c>
      <c r="Z356">
        <v>3813</v>
      </c>
      <c r="AA356">
        <v>0</v>
      </c>
      <c r="AB356">
        <v>0</v>
      </c>
      <c r="AC356" s="2">
        <v>4.1878235052792298E-2</v>
      </c>
      <c r="AD356">
        <v>4.7799870794982899</v>
      </c>
      <c r="AE356">
        <v>0</v>
      </c>
      <c r="AF356">
        <v>91.603185076021802</v>
      </c>
      <c r="AG356">
        <v>-1.3251003635279699</v>
      </c>
      <c r="AH356">
        <v>6.2377330233932797</v>
      </c>
      <c r="AI356">
        <v>-81.695968627929702</v>
      </c>
      <c r="AJ356">
        <v>1070.08020019531</v>
      </c>
      <c r="AK356">
        <v>89.6471625332603</v>
      </c>
      <c r="AL356">
        <v>1.1190479671654701</v>
      </c>
      <c r="AM356">
        <v>0</v>
      </c>
      <c r="AN356">
        <v>74782.562275886507</v>
      </c>
      <c r="AO356">
        <v>0</v>
      </c>
      <c r="AP356">
        <v>0.33571440999337898</v>
      </c>
      <c r="AQ356">
        <v>44.761916849404599</v>
      </c>
      <c r="AR356">
        <v>65464.306653228799</v>
      </c>
      <c r="AS356">
        <v>0</v>
      </c>
      <c r="AT356">
        <v>0</v>
      </c>
      <c r="AU356">
        <v>5166.5741939010604</v>
      </c>
      <c r="AV356">
        <v>0</v>
      </c>
      <c r="AW356">
        <v>0</v>
      </c>
      <c r="AX356">
        <v>9.2000002264976501</v>
      </c>
      <c r="AY356" s="2">
        <v>4.17232513427734E-7</v>
      </c>
      <c r="AZ356" s="2">
        <v>1.66893005371094E-6</v>
      </c>
      <c r="BA356" s="2">
        <v>1.38214696060892E-4</v>
      </c>
      <c r="BB356" s="2">
        <v>1.3721469679026801E-4</v>
      </c>
      <c r="BC356">
        <v>1.4044060349899999E-4</v>
      </c>
      <c r="BD356" s="2">
        <v>1.3944165658055601E-4</v>
      </c>
      <c r="BE356" s="2">
        <v>1.3842035504974001E-4</v>
      </c>
      <c r="BF356">
        <v>0</v>
      </c>
      <c r="BG356">
        <v>0</v>
      </c>
      <c r="BH356" s="2">
        <v>5.1593601253479802E-3</v>
      </c>
      <c r="BI356" s="2">
        <v>2.3408831817395302E-10</v>
      </c>
      <c r="BJ356" s="2">
        <v>9.3441308857133996E-10</v>
      </c>
      <c r="BK356">
        <v>9</v>
      </c>
      <c r="BL356">
        <v>313</v>
      </c>
      <c r="BM356">
        <v>1.7747927104454</v>
      </c>
      <c r="BN356">
        <v>12.00999</v>
      </c>
      <c r="BO356" s="9" t="str">
        <f>_xlfn.XLOOKUP(A356,Thermal!A:A,Thermal!B:B)</f>
        <v>GT</v>
      </c>
      <c r="BP356" s="9" t="str">
        <f>_xlfn.XLOOKUP(A356,Thermal!A:A,Thermal!C:C)</f>
        <v>GT</v>
      </c>
    </row>
    <row r="357" spans="1:68" x14ac:dyDescent="0.3">
      <c r="A357" t="s">
        <v>3150</v>
      </c>
      <c r="B357" t="s">
        <v>78</v>
      </c>
      <c r="C357" t="s">
        <v>79</v>
      </c>
      <c r="D357" t="s">
        <v>80</v>
      </c>
      <c r="E357" t="s">
        <v>81</v>
      </c>
      <c r="F357" t="s">
        <v>161</v>
      </c>
      <c r="G357">
        <v>23</v>
      </c>
      <c r="H357">
        <v>6.9000000953674299</v>
      </c>
      <c r="I357" t="s">
        <v>1838</v>
      </c>
      <c r="J357" s="1">
        <v>26665</v>
      </c>
      <c r="K357" s="1">
        <v>55153</v>
      </c>
      <c r="L357">
        <v>161.06819846634099</v>
      </c>
      <c r="M357">
        <v>19.342577229636099</v>
      </c>
      <c r="N357">
        <v>10.6492964286978</v>
      </c>
      <c r="O357">
        <v>21.316199376947001</v>
      </c>
      <c r="P357">
        <v>21.7243377483444</v>
      </c>
      <c r="Q357">
        <v>72976.814960479707</v>
      </c>
      <c r="R357">
        <v>0</v>
      </c>
      <c r="S357">
        <v>0</v>
      </c>
      <c r="T357">
        <v>0.36220376692534001</v>
      </c>
      <c r="U357">
        <v>10.2490319219103</v>
      </c>
      <c r="V357">
        <v>11.754245237011</v>
      </c>
      <c r="W357">
        <v>1.5052133256225599</v>
      </c>
      <c r="X357">
        <v>8592</v>
      </c>
      <c r="Y357">
        <v>577</v>
      </c>
      <c r="Z357">
        <v>3707</v>
      </c>
      <c r="AA357">
        <v>0</v>
      </c>
      <c r="AB357">
        <v>0</v>
      </c>
      <c r="AC357" s="2">
        <v>4.0867016551859203E-2</v>
      </c>
      <c r="AD357">
        <v>4.6451473848876903</v>
      </c>
      <c r="AE357">
        <v>0</v>
      </c>
      <c r="AF357">
        <v>91.613614171243498</v>
      </c>
      <c r="AG357">
        <v>-1.3251003356367701</v>
      </c>
      <c r="AH357">
        <v>6.24816215754098</v>
      </c>
      <c r="AI357">
        <v>-81.695968627929702</v>
      </c>
      <c r="AJ357">
        <v>1070.25012207031</v>
      </c>
      <c r="AK357">
        <v>89.666566656909097</v>
      </c>
      <c r="AL357">
        <v>1.0872957275650501</v>
      </c>
      <c r="AM357">
        <v>0</v>
      </c>
      <c r="AN357">
        <v>72976.814960479707</v>
      </c>
      <c r="AO357">
        <v>0</v>
      </c>
      <c r="AP357">
        <v>0.32618873761821299</v>
      </c>
      <c r="AQ357">
        <v>43.491827310934703</v>
      </c>
      <c r="AR357">
        <v>63606.800620056201</v>
      </c>
      <c r="AS357">
        <v>0</v>
      </c>
      <c r="AT357">
        <v>0</v>
      </c>
      <c r="AU357">
        <v>5019.9760978536597</v>
      </c>
      <c r="AV357">
        <v>0</v>
      </c>
      <c r="AW357">
        <v>0</v>
      </c>
      <c r="AX357">
        <v>27.600000053644202</v>
      </c>
      <c r="AY357">
        <v>27.599999845027899</v>
      </c>
      <c r="AZ357" s="2">
        <v>1.4603137969970701E-6</v>
      </c>
      <c r="BA357" s="2">
        <v>1.38214696060892E-4</v>
      </c>
      <c r="BB357" s="2">
        <v>1.3721469679026801E-4</v>
      </c>
      <c r="BC357">
        <v>1.4044060349899999E-4</v>
      </c>
      <c r="BD357" s="2">
        <v>1.3944165658055601E-4</v>
      </c>
      <c r="BE357" s="2">
        <v>1.3842035504974001E-4</v>
      </c>
      <c r="BF357">
        <v>0</v>
      </c>
      <c r="BG357">
        <v>0</v>
      </c>
      <c r="BH357" s="2">
        <v>1.5478080024442099E-2</v>
      </c>
      <c r="BI357" s="2">
        <v>5.4979202117309096E-3</v>
      </c>
      <c r="BJ357" s="2">
        <v>8.1767143056410398E-10</v>
      </c>
      <c r="BK357">
        <v>2</v>
      </c>
      <c r="BL357">
        <v>313</v>
      </c>
      <c r="BM357">
        <v>1.72158802109146</v>
      </c>
      <c r="BN357">
        <v>11.754239999999999</v>
      </c>
      <c r="BO357" s="9" t="str">
        <f>_xlfn.XLOOKUP(A357,Thermal!A:A,Thermal!B:B)</f>
        <v>GT</v>
      </c>
      <c r="BP357" s="9" t="str">
        <f>_xlfn.XLOOKUP(A357,Thermal!A:A,Thermal!C:C)</f>
        <v>GT</v>
      </c>
    </row>
    <row r="358" spans="1:68" x14ac:dyDescent="0.3">
      <c r="A358" t="s">
        <v>4037</v>
      </c>
      <c r="B358" t="s">
        <v>315</v>
      </c>
      <c r="C358" t="s">
        <v>316</v>
      </c>
      <c r="D358" t="s">
        <v>317</v>
      </c>
      <c r="E358" t="s">
        <v>81</v>
      </c>
      <c r="F358" t="s">
        <v>151</v>
      </c>
      <c r="G358">
        <v>9.7200002670288104</v>
      </c>
      <c r="H358">
        <v>3.88800001144409</v>
      </c>
      <c r="I358" t="s">
        <v>445</v>
      </c>
      <c r="J358" s="1">
        <v>45427</v>
      </c>
      <c r="K358" s="1">
        <v>55518</v>
      </c>
      <c r="L358">
        <v>184.29173734202001</v>
      </c>
      <c r="M358">
        <v>50.683758591822702</v>
      </c>
      <c r="N358">
        <v>3.44115052342711</v>
      </c>
      <c r="O358">
        <v>9.5231778317151399</v>
      </c>
      <c r="P358">
        <v>9.4169207885038997</v>
      </c>
      <c r="Q358">
        <v>17621.993713140499</v>
      </c>
      <c r="R358">
        <v>0</v>
      </c>
      <c r="S358">
        <v>0</v>
      </c>
      <c r="T358">
        <v>0.206959162824149</v>
      </c>
      <c r="U358">
        <v>2.2852366375322299</v>
      </c>
      <c r="V358">
        <v>3.2475891655496398</v>
      </c>
      <c r="W358">
        <v>0.96235253762245199</v>
      </c>
      <c r="X358">
        <v>8424</v>
      </c>
      <c r="Y358">
        <v>217</v>
      </c>
      <c r="Z358">
        <v>6019</v>
      </c>
      <c r="AA358">
        <v>0</v>
      </c>
      <c r="AB358">
        <v>0</v>
      </c>
      <c r="AC358" s="2">
        <v>1.8265654034101301E-2</v>
      </c>
      <c r="AD358">
        <v>1.1223765030555699</v>
      </c>
      <c r="AE358">
        <v>0</v>
      </c>
      <c r="AF358">
        <v>115.85277634596601</v>
      </c>
      <c r="AG358">
        <v>26.820031657175399</v>
      </c>
      <c r="AH358">
        <v>2.3421923105525102</v>
      </c>
      <c r="AI358">
        <v>-93.594093322753906</v>
      </c>
      <c r="AJ358">
        <v>1679.56286621094</v>
      </c>
      <c r="AK358">
        <v>117.12371484537699</v>
      </c>
      <c r="AL358">
        <v>0.24041024070072201</v>
      </c>
      <c r="AM358">
        <v>0</v>
      </c>
      <c r="AN358">
        <v>17621.9930911064</v>
      </c>
      <c r="AO358">
        <v>0</v>
      </c>
      <c r="AP358" s="2">
        <v>7.2123074168906898E-2</v>
      </c>
      <c r="AQ358">
        <v>9.6164095893204191</v>
      </c>
      <c r="AR358">
        <v>14063.999347683</v>
      </c>
      <c r="AS358">
        <v>0</v>
      </c>
      <c r="AT358">
        <v>0</v>
      </c>
      <c r="AU358">
        <v>1109.9589832654001</v>
      </c>
      <c r="AV358">
        <v>174.49894154071799</v>
      </c>
      <c r="AW358">
        <v>142.04790511727299</v>
      </c>
      <c r="AX358">
        <v>4565.3890385208697</v>
      </c>
      <c r="AY358">
        <v>23.328001499176001</v>
      </c>
      <c r="AZ358">
        <v>35384.360805034601</v>
      </c>
      <c r="BA358">
        <v>9.0549305149171797</v>
      </c>
      <c r="BB358">
        <v>8.0428531073539702</v>
      </c>
      <c r="BC358">
        <v>75.175880506149895</v>
      </c>
      <c r="BD358" s="2">
        <v>3.1824214840017198E-2</v>
      </c>
      <c r="BE358">
        <v>75.107511466741897</v>
      </c>
      <c r="BF358">
        <v>13230.8613482357</v>
      </c>
      <c r="BG358">
        <v>5098.6648353911696</v>
      </c>
      <c r="BH358">
        <v>264948.44027256401</v>
      </c>
      <c r="BI358">
        <v>101.997905731201</v>
      </c>
      <c r="BJ358">
        <v>2878079.3531582602</v>
      </c>
      <c r="BK358">
        <v>45</v>
      </c>
      <c r="BL358">
        <v>313</v>
      </c>
      <c r="BM358" s="2">
        <v>6.6378467216491696E-2</v>
      </c>
      <c r="BN358">
        <v>6.4090490000000004</v>
      </c>
      <c r="BO358" s="9" t="str">
        <f>_xlfn.XLOOKUP(A358,Thermal!A:A,Thermal!B:B)</f>
        <v>IC</v>
      </c>
      <c r="BP358" s="9" t="str">
        <f>_xlfn.XLOOKUP(A358,Thermal!A:A,Thermal!C:C)</f>
        <v>IC</v>
      </c>
    </row>
    <row r="359" spans="1:68" x14ac:dyDescent="0.3">
      <c r="A359" t="s">
        <v>2685</v>
      </c>
      <c r="B359" t="s">
        <v>232</v>
      </c>
      <c r="C359" t="s">
        <v>233</v>
      </c>
      <c r="D359" t="s">
        <v>219</v>
      </c>
      <c r="E359" t="s">
        <v>81</v>
      </c>
      <c r="F359" t="s">
        <v>151</v>
      </c>
      <c r="G359">
        <v>1.3600000143051101</v>
      </c>
      <c r="H359">
        <v>0.27200001478195202</v>
      </c>
      <c r="I359" t="s">
        <v>220</v>
      </c>
      <c r="J359" s="1">
        <v>36465</v>
      </c>
      <c r="K359" s="1">
        <v>56614</v>
      </c>
      <c r="L359">
        <v>558.614224961579</v>
      </c>
      <c r="M359">
        <v>336.70240930460301</v>
      </c>
      <c r="N359">
        <v>13.8923938726639</v>
      </c>
      <c r="O359">
        <v>1.3303428097306</v>
      </c>
      <c r="P359">
        <v>1.3213467080861501</v>
      </c>
      <c r="Q359">
        <v>1132.33681258559</v>
      </c>
      <c r="R359">
        <v>0</v>
      </c>
      <c r="S359">
        <v>0</v>
      </c>
      <c r="T359" s="2">
        <v>9.5045720968169503E-2</v>
      </c>
      <c r="U359">
        <v>0.39562364715647702</v>
      </c>
      <c r="V359">
        <v>0.63254278512859297</v>
      </c>
      <c r="W359">
        <v>0.23691914002418499</v>
      </c>
      <c r="X359">
        <v>8424</v>
      </c>
      <c r="Y359">
        <v>215</v>
      </c>
      <c r="Z359">
        <v>1855</v>
      </c>
      <c r="AA359">
        <v>0</v>
      </c>
      <c r="AB359">
        <v>0</v>
      </c>
      <c r="AC359" s="2">
        <v>1.1736965070724399E-3</v>
      </c>
      <c r="AD359">
        <v>0.390936086792946</v>
      </c>
      <c r="AE359">
        <v>0</v>
      </c>
      <c r="AF359">
        <v>140.22732884602999</v>
      </c>
      <c r="AG359">
        <v>51.053583102275603</v>
      </c>
      <c r="AH359">
        <v>2.4831934015570698</v>
      </c>
      <c r="AI359">
        <v>-24.711351394653299</v>
      </c>
      <c r="AJ359">
        <v>2551.07250976563</v>
      </c>
      <c r="AK359">
        <v>205.496238245825</v>
      </c>
      <c r="AL359" s="2">
        <v>1.48862202561125E-2</v>
      </c>
      <c r="AM359">
        <v>0</v>
      </c>
      <c r="AN359">
        <v>1132.33681258559</v>
      </c>
      <c r="AO359">
        <v>0</v>
      </c>
      <c r="AP359" s="2">
        <v>4.3095606014074299E-2</v>
      </c>
      <c r="AQ359">
        <v>1.31472273902176</v>
      </c>
      <c r="AR359">
        <v>1163.3581204376201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79.424004316329999</v>
      </c>
      <c r="AY359">
        <v>537.43859803676605</v>
      </c>
      <c r="AZ359">
        <v>702.880766548216</v>
      </c>
      <c r="BA359" s="2">
        <v>7.53048244922878E-2</v>
      </c>
      <c r="BB359" s="2">
        <v>3.2051426692105301E-4</v>
      </c>
      <c r="BC359">
        <v>86.479318714514207</v>
      </c>
      <c r="BD359">
        <v>43.239627551675099</v>
      </c>
      <c r="BE359">
        <v>43.239691918622697</v>
      </c>
      <c r="BF359">
        <v>0</v>
      </c>
      <c r="BG359">
        <v>0</v>
      </c>
      <c r="BH359">
        <v>18696.9262943268</v>
      </c>
      <c r="BI359">
        <v>91313.877123601895</v>
      </c>
      <c r="BJ359">
        <v>120459.521374477</v>
      </c>
      <c r="BK359">
        <v>0</v>
      </c>
      <c r="BL359">
        <v>312</v>
      </c>
      <c r="BM359" s="2">
        <v>1.83368981170654E-3</v>
      </c>
      <c r="BN359">
        <v>0.86301309999999998</v>
      </c>
      <c r="BO359" s="9" t="str">
        <f>_xlfn.XLOOKUP(A359,Thermal!A:A,Thermal!B:B)</f>
        <v>IC</v>
      </c>
      <c r="BP359" s="9" t="str">
        <f>_xlfn.XLOOKUP(A359,Thermal!A:A,Thermal!C:C)</f>
        <v>IC</v>
      </c>
    </row>
    <row r="360" spans="1:68" x14ac:dyDescent="0.3">
      <c r="A360" t="s">
        <v>4011</v>
      </c>
      <c r="B360" t="s">
        <v>396</v>
      </c>
      <c r="C360" t="s">
        <v>397</v>
      </c>
      <c r="D360" t="s">
        <v>90</v>
      </c>
      <c r="E360" t="s">
        <v>81</v>
      </c>
      <c r="F360" t="s">
        <v>192</v>
      </c>
      <c r="G360">
        <v>83</v>
      </c>
      <c r="H360">
        <v>26</v>
      </c>
      <c r="I360" t="s">
        <v>190</v>
      </c>
      <c r="J360" s="1">
        <v>37834</v>
      </c>
      <c r="K360" s="1">
        <v>55518</v>
      </c>
      <c r="L360">
        <v>136.71056994896099</v>
      </c>
      <c r="M360">
        <v>4.6060558280485298</v>
      </c>
      <c r="N360">
        <v>5.4069331365239099</v>
      </c>
      <c r="O360">
        <v>78.491238317756995</v>
      </c>
      <c r="P360">
        <v>79.839403973509903</v>
      </c>
      <c r="Q360">
        <v>253390.511508942</v>
      </c>
      <c r="R360">
        <v>0</v>
      </c>
      <c r="S360">
        <v>0</v>
      </c>
      <c r="T360">
        <v>0.34850430696566098</v>
      </c>
      <c r="U360">
        <v>31.469724868579899</v>
      </c>
      <c r="V360">
        <v>34.6411623431094</v>
      </c>
      <c r="W360">
        <v>3.17143747290039</v>
      </c>
      <c r="X360">
        <v>8472</v>
      </c>
      <c r="Y360">
        <v>417</v>
      </c>
      <c r="Z360">
        <v>4400</v>
      </c>
      <c r="AA360">
        <v>0</v>
      </c>
      <c r="AB360">
        <v>0</v>
      </c>
      <c r="AC360">
        <v>0.53212005000357498</v>
      </c>
      <c r="AD360">
        <v>16.808093420776402</v>
      </c>
      <c r="AE360">
        <v>0</v>
      </c>
      <c r="AF360">
        <v>103.303576583791</v>
      </c>
      <c r="AG360">
        <v>12.9247814187896</v>
      </c>
      <c r="AH360">
        <v>3.6882428131569802</v>
      </c>
      <c r="AI360">
        <v>-30.934253692626999</v>
      </c>
      <c r="AJ360">
        <v>1788.51110839844</v>
      </c>
      <c r="AK360">
        <v>62.070513999885698</v>
      </c>
      <c r="AL360">
        <v>2.0808866931304899</v>
      </c>
      <c r="AM360">
        <v>0</v>
      </c>
      <c r="AN360">
        <v>253390.511508942</v>
      </c>
      <c r="AO360">
        <v>0</v>
      </c>
      <c r="AP360">
        <v>0.62426604790240503</v>
      </c>
      <c r="AQ360">
        <v>83.235463796615605</v>
      </c>
      <c r="AR360">
        <v>121731.87008105501</v>
      </c>
      <c r="AS360">
        <v>0</v>
      </c>
      <c r="AT360">
        <v>0</v>
      </c>
      <c r="AU360">
        <v>13349.8468256836</v>
      </c>
      <c r="AV360">
        <v>220.01409292221101</v>
      </c>
      <c r="AW360">
        <v>1515.3855656348201</v>
      </c>
      <c r="AX360">
        <v>268.98173964023601</v>
      </c>
      <c r="AY360">
        <v>1888.6640052795401</v>
      </c>
      <c r="AZ360">
        <v>3973.7937201261502</v>
      </c>
      <c r="BA360">
        <v>0.35210357919160901</v>
      </c>
      <c r="BB360" s="2">
        <v>5.07447770725429E-2</v>
      </c>
      <c r="BC360">
        <v>0.86997694693909799</v>
      </c>
      <c r="BD360" s="2">
        <v>3.1824214840017198E-2</v>
      </c>
      <c r="BE360">
        <v>0.83815227283531801</v>
      </c>
      <c r="BF360">
        <v>0.15637771692127</v>
      </c>
      <c r="BG360">
        <v>1.1345463892521399</v>
      </c>
      <c r="BH360">
        <v>1806.9652508796401</v>
      </c>
      <c r="BI360">
        <v>1556.02920407533</v>
      </c>
      <c r="BJ360">
        <v>33554.814998746799</v>
      </c>
      <c r="BK360">
        <v>66</v>
      </c>
      <c r="BL360">
        <v>312</v>
      </c>
      <c r="BM360">
        <v>2.3545754010009801</v>
      </c>
      <c r="BN360">
        <v>34.678080000000001</v>
      </c>
      <c r="BO360" s="9" t="str">
        <f>_xlfn.XLOOKUP(A360,Thermal!A:A,Thermal!B:B)</f>
        <v>CC LM6000 Sprint</v>
      </c>
      <c r="BP360" s="9" t="str">
        <f>_xlfn.XLOOKUP(A360,Thermal!A:A,Thermal!C:C)</f>
        <v>CC LM</v>
      </c>
    </row>
    <row r="361" spans="1:68" x14ac:dyDescent="0.3">
      <c r="A361" t="s">
        <v>1101</v>
      </c>
      <c r="B361" t="s">
        <v>198</v>
      </c>
      <c r="C361" t="s">
        <v>199</v>
      </c>
      <c r="D361" t="s">
        <v>87</v>
      </c>
      <c r="E361" t="s">
        <v>81</v>
      </c>
      <c r="F361" t="s">
        <v>161</v>
      </c>
      <c r="G361">
        <v>46</v>
      </c>
      <c r="H361">
        <v>27.5</v>
      </c>
      <c r="I361" t="s">
        <v>200</v>
      </c>
      <c r="J361" s="1">
        <v>44818</v>
      </c>
      <c r="K361" s="1">
        <v>55153</v>
      </c>
      <c r="L361">
        <v>114.093041249831</v>
      </c>
      <c r="M361">
        <v>-29.621479196472102</v>
      </c>
      <c r="N361">
        <v>-12.529443707700199</v>
      </c>
      <c r="O361">
        <v>42.945872274143298</v>
      </c>
      <c r="P361">
        <v>43.004415011037501</v>
      </c>
      <c r="Q361">
        <v>40135.3540229797</v>
      </c>
      <c r="R361">
        <v>0</v>
      </c>
      <c r="S361">
        <v>0</v>
      </c>
      <c r="T361" s="2">
        <v>9.9601335176891306E-2</v>
      </c>
      <c r="U361">
        <v>5.30653184035015</v>
      </c>
      <c r="V361">
        <v>4.5791652577667197</v>
      </c>
      <c r="W361">
        <v>-0.72736657769775404</v>
      </c>
      <c r="X361">
        <v>8592</v>
      </c>
      <c r="Y361">
        <v>577</v>
      </c>
      <c r="Z361">
        <v>1913</v>
      </c>
      <c r="AA361">
        <v>0</v>
      </c>
      <c r="AB361">
        <v>0</v>
      </c>
      <c r="AC361" s="2">
        <v>8.4284239620651402E-2</v>
      </c>
      <c r="AD361">
        <v>2.5681524316406299</v>
      </c>
      <c r="AE361">
        <v>0</v>
      </c>
      <c r="AF361">
        <v>42.776843891037203</v>
      </c>
      <c r="AG361">
        <v>-33.491322993569</v>
      </c>
      <c r="AH361">
        <v>-10.4223854466976</v>
      </c>
      <c r="AI361">
        <v>-25.964277267456101</v>
      </c>
      <c r="AJ361">
        <v>1865.6103515625</v>
      </c>
      <c r="AK361">
        <v>64.354773566673103</v>
      </c>
      <c r="AL361">
        <v>0.47979817381286599</v>
      </c>
      <c r="AM361">
        <v>0</v>
      </c>
      <c r="AN361">
        <v>40135.3540229797</v>
      </c>
      <c r="AO361">
        <v>0</v>
      </c>
      <c r="AP361">
        <v>0.143939457211643</v>
      </c>
      <c r="AQ361">
        <v>19.191925927162199</v>
      </c>
      <c r="AR361">
        <v>28068.193547851599</v>
      </c>
      <c r="AS361">
        <v>0</v>
      </c>
      <c r="AT361">
        <v>0</v>
      </c>
      <c r="AU361">
        <v>2215.1980496521001</v>
      </c>
      <c r="AV361">
        <v>0</v>
      </c>
      <c r="AW361">
        <v>0</v>
      </c>
      <c r="AX361">
        <v>779.95663201808895</v>
      </c>
      <c r="AY361">
        <v>705.48807573318504</v>
      </c>
      <c r="AZ361">
        <v>37479.016015648798</v>
      </c>
      <c r="BA361">
        <v>1.03520529530629</v>
      </c>
      <c r="BB361">
        <v>0.115467115578056</v>
      </c>
      <c r="BC361">
        <v>12.618564098632101</v>
      </c>
      <c r="BD361">
        <v>5.16794962473507</v>
      </c>
      <c r="BE361">
        <v>7.4506153487493298</v>
      </c>
      <c r="BF361">
        <v>0</v>
      </c>
      <c r="BG361">
        <v>0</v>
      </c>
      <c r="BH361">
        <v>24618.812009425401</v>
      </c>
      <c r="BI361">
        <v>11116.435869291399</v>
      </c>
      <c r="BJ361">
        <v>916419.51720853895</v>
      </c>
      <c r="BK361">
        <v>9</v>
      </c>
      <c r="BL361">
        <v>310</v>
      </c>
      <c r="BM361">
        <v>1.4166859033203101</v>
      </c>
      <c r="BN361">
        <v>5.53132</v>
      </c>
      <c r="BO361" s="9" t="str">
        <f>_xlfn.XLOOKUP(A361,Thermal!A:A,Thermal!B:B)</f>
        <v>GT LM6000</v>
      </c>
      <c r="BP361" s="9" t="str">
        <f>_xlfn.XLOOKUP(A361,Thermal!A:A,Thermal!C:C)</f>
        <v>GT LM</v>
      </c>
    </row>
    <row r="362" spans="1:68" x14ac:dyDescent="0.3">
      <c r="A362" t="s">
        <v>2092</v>
      </c>
      <c r="B362" t="s">
        <v>132</v>
      </c>
      <c r="C362" t="s">
        <v>97</v>
      </c>
      <c r="D362" t="s">
        <v>90</v>
      </c>
      <c r="E362" t="s">
        <v>81</v>
      </c>
      <c r="F362" t="s">
        <v>192</v>
      </c>
      <c r="G362">
        <v>258.39999389648398</v>
      </c>
      <c r="H362">
        <v>140</v>
      </c>
      <c r="I362" t="s">
        <v>1341</v>
      </c>
      <c r="J362" s="1">
        <v>37685</v>
      </c>
      <c r="K362" s="1">
        <v>55153</v>
      </c>
      <c r="L362">
        <v>110.38806007537499</v>
      </c>
      <c r="M362">
        <v>4.2106525531730297</v>
      </c>
      <c r="N362">
        <v>-4.7256367379959299</v>
      </c>
      <c r="O362">
        <v>246.17429325068099</v>
      </c>
      <c r="P362">
        <v>243.21257703667399</v>
      </c>
      <c r="Q362">
        <v>1164902.0774230999</v>
      </c>
      <c r="R362">
        <v>0</v>
      </c>
      <c r="S362">
        <v>0</v>
      </c>
      <c r="T362">
        <v>0.51462729235497995</v>
      </c>
      <c r="U362">
        <v>104.496628825195</v>
      </c>
      <c r="V362">
        <v>128.591281410156</v>
      </c>
      <c r="W362">
        <v>24.094652695312501</v>
      </c>
      <c r="X362">
        <v>8424</v>
      </c>
      <c r="Y362">
        <v>456</v>
      </c>
      <c r="Z362">
        <v>4640</v>
      </c>
      <c r="AA362">
        <v>0</v>
      </c>
      <c r="AB362">
        <v>0</v>
      </c>
      <c r="AC362">
        <v>2.4462942514947601</v>
      </c>
      <c r="AD362">
        <v>41.684951204345701</v>
      </c>
      <c r="AE362">
        <v>0</v>
      </c>
      <c r="AF362">
        <v>78.718373498029706</v>
      </c>
      <c r="AG362">
        <v>-3.35786480682872</v>
      </c>
      <c r="AH362">
        <v>-4.6143140021856501</v>
      </c>
      <c r="AI362">
        <v>-25.110498428344702</v>
      </c>
      <c r="AJ362">
        <v>1950.31787109375</v>
      </c>
      <c r="AK362">
        <v>74.185299695108199</v>
      </c>
      <c r="AL362">
        <v>7.96893096887207</v>
      </c>
      <c r="AM362">
        <v>0</v>
      </c>
      <c r="AN362">
        <v>1164902.0774230999</v>
      </c>
      <c r="AO362">
        <v>0</v>
      </c>
      <c r="AP362">
        <v>2.39067933171988</v>
      </c>
      <c r="AQ362">
        <v>318.75724610710103</v>
      </c>
      <c r="AR362">
        <v>466182.47127343703</v>
      </c>
      <c r="AS362">
        <v>0</v>
      </c>
      <c r="AT362">
        <v>0</v>
      </c>
      <c r="AU362">
        <v>51124.367528320297</v>
      </c>
      <c r="AV362">
        <v>118.400058746338</v>
      </c>
      <c r="AW362">
        <v>61652.989946126901</v>
      </c>
      <c r="AX362" s="2">
        <v>-2.4318695068359399E-5</v>
      </c>
      <c r="AY362">
        <v>154.665037155151</v>
      </c>
      <c r="AZ362">
        <v>33830.414828300498</v>
      </c>
      <c r="BA362">
        <v>0.15865582111832299</v>
      </c>
      <c r="BB362" s="2">
        <v>1.0077528424561301E-4</v>
      </c>
      <c r="BC362">
        <v>4.7625885636110299</v>
      </c>
      <c r="BD362">
        <v>4.7625885586894903</v>
      </c>
      <c r="BE362">
        <v>4.7625901408658802</v>
      </c>
      <c r="BF362" s="2">
        <v>4.4234254582392302E-2</v>
      </c>
      <c r="BG362">
        <v>7.1159260781132598</v>
      </c>
      <c r="BH362" s="2">
        <v>-2.8223863645848702E-4</v>
      </c>
      <c r="BI362">
        <v>416.60961198398201</v>
      </c>
      <c r="BJ362">
        <v>57263.052977951898</v>
      </c>
      <c r="BK362">
        <v>21</v>
      </c>
      <c r="BL362">
        <v>310</v>
      </c>
      <c r="BM362">
        <v>2.0159533398437501</v>
      </c>
      <c r="BN362">
        <v>128.649</v>
      </c>
      <c r="BO362" s="9" t="str">
        <f>_xlfn.XLOOKUP(A362,Thermal!A:A,Thermal!B:B)</f>
        <v>CC GT24</v>
      </c>
      <c r="BP362" s="9" t="str">
        <f>_xlfn.XLOOKUP(A362,Thermal!A:A,Thermal!C:C)</f>
        <v>CC F</v>
      </c>
    </row>
    <row r="363" spans="1:68" x14ac:dyDescent="0.3">
      <c r="A363" t="s">
        <v>4036</v>
      </c>
      <c r="B363" t="s">
        <v>315</v>
      </c>
      <c r="C363" t="s">
        <v>316</v>
      </c>
      <c r="D363" t="s">
        <v>317</v>
      </c>
      <c r="E363" t="s">
        <v>81</v>
      </c>
      <c r="F363" t="s">
        <v>151</v>
      </c>
      <c r="G363">
        <v>9.7200002670288104</v>
      </c>
      <c r="H363">
        <v>3.88800001144409</v>
      </c>
      <c r="I363" t="s">
        <v>445</v>
      </c>
      <c r="J363" s="1">
        <v>45427</v>
      </c>
      <c r="K363" s="1">
        <v>55518</v>
      </c>
      <c r="L363">
        <v>183.13310993235299</v>
      </c>
      <c r="M363">
        <v>50.186657681422602</v>
      </c>
      <c r="N363">
        <v>3.40764804640731</v>
      </c>
      <c r="O363">
        <v>9.4569395121384296</v>
      </c>
      <c r="P363">
        <v>9.5161592018262198</v>
      </c>
      <c r="Q363">
        <v>18103.935414671902</v>
      </c>
      <c r="R363">
        <v>0</v>
      </c>
      <c r="S363">
        <v>0</v>
      </c>
      <c r="T363">
        <v>0.21261926307742601</v>
      </c>
      <c r="U363">
        <v>2.3316219917333099</v>
      </c>
      <c r="V363">
        <v>3.31543131991375</v>
      </c>
      <c r="W363">
        <v>0.98380933813857996</v>
      </c>
      <c r="X363">
        <v>8424</v>
      </c>
      <c r="Y363">
        <v>215</v>
      </c>
      <c r="Z363">
        <v>6039</v>
      </c>
      <c r="AA363">
        <v>0</v>
      </c>
      <c r="AB363">
        <v>0</v>
      </c>
      <c r="AC363" s="2">
        <v>1.8765199121228201E-2</v>
      </c>
      <c r="AD363">
        <v>1.1455851350059501</v>
      </c>
      <c r="AE363">
        <v>0</v>
      </c>
      <c r="AF363">
        <v>115.85277634596601</v>
      </c>
      <c r="AG363">
        <v>26.820031657175399</v>
      </c>
      <c r="AH363">
        <v>2.3421923105525102</v>
      </c>
      <c r="AI363">
        <v>-93.594093322753906</v>
      </c>
      <c r="AJ363">
        <v>1679.56286621094</v>
      </c>
      <c r="AK363">
        <v>117.12371484537699</v>
      </c>
      <c r="AL363">
        <v>0.24525383094000799</v>
      </c>
      <c r="AM363">
        <v>0</v>
      </c>
      <c r="AN363">
        <v>18103.934798240702</v>
      </c>
      <c r="AO363">
        <v>0</v>
      </c>
      <c r="AP363" s="2">
        <v>7.3576151353190705E-2</v>
      </c>
      <c r="AQ363">
        <v>9.8101531927809091</v>
      </c>
      <c r="AR363">
        <v>14347.349377807601</v>
      </c>
      <c r="AS363">
        <v>0</v>
      </c>
      <c r="AT363">
        <v>0</v>
      </c>
      <c r="AU363">
        <v>1132.3215354747799</v>
      </c>
      <c r="AV363">
        <v>183.878801584244</v>
      </c>
      <c r="AW363">
        <v>181.82847657799701</v>
      </c>
      <c r="AX363">
        <v>4521.2941265404197</v>
      </c>
      <c r="AY363">
        <v>7.77600049972534</v>
      </c>
      <c r="AZ363">
        <v>35270.654181875303</v>
      </c>
      <c r="BA363">
        <v>9.0549305149171797</v>
      </c>
      <c r="BB363">
        <v>8.0428531073539702</v>
      </c>
      <c r="BC363">
        <v>75.175880506149895</v>
      </c>
      <c r="BD363" s="2">
        <v>3.1824214840017198E-2</v>
      </c>
      <c r="BE363">
        <v>75.107511466741897</v>
      </c>
      <c r="BF363">
        <v>13634.561846967999</v>
      </c>
      <c r="BG363">
        <v>6809.8754477276898</v>
      </c>
      <c r="BH363">
        <v>265650.08043628198</v>
      </c>
      <c r="BI363">
        <v>19.120433807373001</v>
      </c>
      <c r="BJ363">
        <v>2850809.8397159702</v>
      </c>
      <c r="BK363">
        <v>47</v>
      </c>
      <c r="BL363">
        <v>310</v>
      </c>
      <c r="BM363">
        <v>6.3203952079773001E-2</v>
      </c>
      <c r="BN363">
        <v>6.4523549999999998</v>
      </c>
      <c r="BO363" s="9" t="str">
        <f>_xlfn.XLOOKUP(A363,Thermal!A:A,Thermal!B:B)</f>
        <v>IC</v>
      </c>
      <c r="BP363" s="9" t="str">
        <f>_xlfn.XLOOKUP(A363,Thermal!A:A,Thermal!C:C)</f>
        <v>IC</v>
      </c>
    </row>
    <row r="364" spans="1:68" x14ac:dyDescent="0.3">
      <c r="A364" t="s">
        <v>489</v>
      </c>
      <c r="B364" t="s">
        <v>232</v>
      </c>
      <c r="C364" t="s">
        <v>233</v>
      </c>
      <c r="D364" t="s">
        <v>486</v>
      </c>
      <c r="E364" t="s">
        <v>81</v>
      </c>
      <c r="F364" t="s">
        <v>161</v>
      </c>
      <c r="G364">
        <v>22</v>
      </c>
      <c r="H364">
        <v>16.5</v>
      </c>
      <c r="I364" t="s">
        <v>488</v>
      </c>
      <c r="J364" s="1">
        <v>28338</v>
      </c>
      <c r="K364" s="1">
        <v>55153</v>
      </c>
      <c r="L364">
        <v>148.68691144791501</v>
      </c>
      <c r="M364">
        <v>43.3915812260813</v>
      </c>
      <c r="N364">
        <v>-3.7828362173615901</v>
      </c>
      <c r="O364">
        <v>20.625</v>
      </c>
      <c r="P364">
        <v>20.4216335540839</v>
      </c>
      <c r="Q364">
        <v>102160.117221832</v>
      </c>
      <c r="R364">
        <v>0</v>
      </c>
      <c r="S364">
        <v>0</v>
      </c>
      <c r="T364">
        <v>0.53009608354764504</v>
      </c>
      <c r="U364">
        <v>7.9434860759925803</v>
      </c>
      <c r="V364">
        <v>15.189873501810499</v>
      </c>
      <c r="W364">
        <v>7.2463874778289803</v>
      </c>
      <c r="X364">
        <v>8592</v>
      </c>
      <c r="Y364">
        <v>581</v>
      </c>
      <c r="Z364">
        <v>5954</v>
      </c>
      <c r="AA364">
        <v>0</v>
      </c>
      <c r="AB364">
        <v>0</v>
      </c>
      <c r="AC364" s="2">
        <v>5.7209665887794803E-2</v>
      </c>
      <c r="AD364">
        <v>7.3671099243774396</v>
      </c>
      <c r="AE364">
        <v>0</v>
      </c>
      <c r="AF364">
        <v>106.941334110431</v>
      </c>
      <c r="AG364">
        <v>23.602608197787699</v>
      </c>
      <c r="AH364">
        <v>-3.3518264571872201</v>
      </c>
      <c r="AI364">
        <v>-84.113998413085895</v>
      </c>
      <c r="AJ364">
        <v>2154.31982421875</v>
      </c>
      <c r="AK364">
        <v>146.78883161424201</v>
      </c>
      <c r="AL364">
        <v>1.5821275100407599</v>
      </c>
      <c r="AM364">
        <v>0</v>
      </c>
      <c r="AN364">
        <v>102160.109044075</v>
      </c>
      <c r="AO364">
        <v>0</v>
      </c>
      <c r="AP364">
        <v>0.474638281443506</v>
      </c>
      <c r="AQ364">
        <v>63.285097885891801</v>
      </c>
      <c r="AR364">
        <v>92554.458640411394</v>
      </c>
      <c r="AS364">
        <v>0</v>
      </c>
      <c r="AT364">
        <v>0</v>
      </c>
      <c r="AU364">
        <v>0</v>
      </c>
      <c r="AV364">
        <v>54.534023731946903</v>
      </c>
      <c r="AW364">
        <v>295.26133356988402</v>
      </c>
      <c r="AX364">
        <v>961.17822620272602</v>
      </c>
      <c r="AY364">
        <v>9053.8498577456903</v>
      </c>
      <c r="AZ364">
        <v>16070.229887098099</v>
      </c>
      <c r="BA364" s="2">
        <v>7.53048244922878E-2</v>
      </c>
      <c r="BB364" s="2">
        <v>3.2051426692105301E-4</v>
      </c>
      <c r="BC364">
        <v>86.479318714514207</v>
      </c>
      <c r="BD364">
        <v>43.239627551675099</v>
      </c>
      <c r="BE364">
        <v>43.239691918622697</v>
      </c>
      <c r="BF364" s="2">
        <v>3.43626604581624E-2</v>
      </c>
      <c r="BG364">
        <v>0.187036297633313</v>
      </c>
      <c r="BH364">
        <v>51683.680167042301</v>
      </c>
      <c r="BI364">
        <v>429243.49820948998</v>
      </c>
      <c r="BJ364">
        <v>1075824.0572287999</v>
      </c>
      <c r="BK364">
        <v>32</v>
      </c>
      <c r="BL364">
        <v>309</v>
      </c>
      <c r="BM364">
        <v>0.58236170214843797</v>
      </c>
      <c r="BN364">
        <v>16.74663</v>
      </c>
      <c r="BO364" s="9" t="str">
        <f>_xlfn.XLOOKUP(A364,Thermal!A:A,Thermal!B:B)</f>
        <v>GT</v>
      </c>
      <c r="BP364" s="9" t="str">
        <f>_xlfn.XLOOKUP(A364,Thermal!A:A,Thermal!C:C)</f>
        <v>GT</v>
      </c>
    </row>
    <row r="365" spans="1:68" x14ac:dyDescent="0.3">
      <c r="A365" t="s">
        <v>969</v>
      </c>
      <c r="B365" t="s">
        <v>198</v>
      </c>
      <c r="C365" t="s">
        <v>199</v>
      </c>
      <c r="D365" t="s">
        <v>87</v>
      </c>
      <c r="E365" t="s">
        <v>81</v>
      </c>
      <c r="F365" t="s">
        <v>161</v>
      </c>
      <c r="G365">
        <v>46.900001525878899</v>
      </c>
      <c r="H365">
        <v>22.971429824829102</v>
      </c>
      <c r="I365" t="s">
        <v>200</v>
      </c>
      <c r="J365" s="1">
        <v>40664</v>
      </c>
      <c r="K365" s="1">
        <v>55153</v>
      </c>
      <c r="L365">
        <v>63.865994643867701</v>
      </c>
      <c r="M365">
        <v>-34.4734925638273</v>
      </c>
      <c r="N365">
        <v>-11.3428424331505</v>
      </c>
      <c r="O365">
        <v>43.850040367459201</v>
      </c>
      <c r="P365">
        <v>43.781099658401899</v>
      </c>
      <c r="Q365">
        <v>212935.14379310599</v>
      </c>
      <c r="R365">
        <v>0</v>
      </c>
      <c r="S365">
        <v>0</v>
      </c>
      <c r="T365">
        <v>0.518287079438425</v>
      </c>
      <c r="U365">
        <v>11.4356249482317</v>
      </c>
      <c r="V365">
        <v>13.5993152812374</v>
      </c>
      <c r="W365">
        <v>2.1636903550148001</v>
      </c>
      <c r="X365">
        <v>8592</v>
      </c>
      <c r="Y365">
        <v>575</v>
      </c>
      <c r="Z365">
        <v>5696</v>
      </c>
      <c r="AA365">
        <v>0</v>
      </c>
      <c r="AB365">
        <v>0</v>
      </c>
      <c r="AC365" s="2">
        <v>9.5820812168512903E-2</v>
      </c>
      <c r="AD365">
        <v>10.8006404498901</v>
      </c>
      <c r="AE365">
        <v>0</v>
      </c>
      <c r="AF365">
        <v>43.679794665181099</v>
      </c>
      <c r="AG365">
        <v>-33.1819726005169</v>
      </c>
      <c r="AH365">
        <v>-9.8287850560833601</v>
      </c>
      <c r="AI365">
        <v>-25.111936569213899</v>
      </c>
      <c r="AJ365">
        <v>1882.34716796875</v>
      </c>
      <c r="AK365">
        <v>65.196381931802506</v>
      </c>
      <c r="AL365">
        <v>2.0060341469574001</v>
      </c>
      <c r="AM365">
        <v>0</v>
      </c>
      <c r="AN365">
        <v>212935.14379310599</v>
      </c>
      <c r="AO365">
        <v>0</v>
      </c>
      <c r="AP365">
        <v>0.60181026472523802</v>
      </c>
      <c r="AQ365">
        <v>80.241365947723395</v>
      </c>
      <c r="AR365">
        <v>117353.000480469</v>
      </c>
      <c r="AS365">
        <v>0</v>
      </c>
      <c r="AT365">
        <v>0</v>
      </c>
      <c r="AU365">
        <v>0</v>
      </c>
      <c r="AV365">
        <v>2860.6756379604299</v>
      </c>
      <c r="AW365">
        <v>10212.5767196417</v>
      </c>
      <c r="AX365">
        <v>3852.6460245847702</v>
      </c>
      <c r="AY365">
        <v>4332.4102228432903</v>
      </c>
      <c r="AZ365">
        <v>34456.883898913897</v>
      </c>
      <c r="BA365">
        <v>1.03520529530629</v>
      </c>
      <c r="BB365">
        <v>0.115467115578056</v>
      </c>
      <c r="BC365">
        <v>12.618564098632101</v>
      </c>
      <c r="BD365">
        <v>5.16794962473507</v>
      </c>
      <c r="BE365">
        <v>7.4506153487493298</v>
      </c>
      <c r="BF365">
        <v>278.83145691291401</v>
      </c>
      <c r="BG365">
        <v>396.667385787005</v>
      </c>
      <c r="BH365">
        <v>29884.733201645398</v>
      </c>
      <c r="BI365">
        <v>660.43131066094804</v>
      </c>
      <c r="BJ365">
        <v>165334.60966933001</v>
      </c>
      <c r="BK365">
        <v>3869</v>
      </c>
      <c r="BL365">
        <v>309</v>
      </c>
      <c r="BM365">
        <v>1.44990931640625</v>
      </c>
      <c r="BN365">
        <v>13.795870000000001</v>
      </c>
      <c r="BO365" s="9" t="str">
        <f>_xlfn.XLOOKUP(A365,Thermal!A:A,Thermal!B:B)</f>
        <v>GT LM6000</v>
      </c>
      <c r="BP365" s="9" t="str">
        <f>_xlfn.XLOOKUP(A365,Thermal!A:A,Thermal!C:C)</f>
        <v>GT LM</v>
      </c>
    </row>
    <row r="366" spans="1:68" x14ac:dyDescent="0.3">
      <c r="A366" t="s">
        <v>1879</v>
      </c>
      <c r="B366" t="s">
        <v>138</v>
      </c>
      <c r="C366" t="s">
        <v>139</v>
      </c>
      <c r="D366" t="s">
        <v>87</v>
      </c>
      <c r="E366" t="s">
        <v>81</v>
      </c>
      <c r="F366" t="s">
        <v>82</v>
      </c>
      <c r="G366">
        <v>156</v>
      </c>
      <c r="H366">
        <v>40</v>
      </c>
      <c r="I366" t="s">
        <v>200</v>
      </c>
      <c r="J366" s="1">
        <v>24654</v>
      </c>
      <c r="K366" s="1">
        <v>50405</v>
      </c>
      <c r="L366">
        <v>88.518005983001999</v>
      </c>
      <c r="M366">
        <v>-35.025390021735902</v>
      </c>
      <c r="N366">
        <v>-4.8894169057343397</v>
      </c>
      <c r="O366">
        <v>135.01168224299099</v>
      </c>
      <c r="P366">
        <v>133.48675496688699</v>
      </c>
      <c r="Q366">
        <v>331999.205627441</v>
      </c>
      <c r="R366">
        <v>0</v>
      </c>
      <c r="S366">
        <v>0</v>
      </c>
      <c r="T366">
        <v>0.24294520959723601</v>
      </c>
      <c r="U366">
        <v>25.094461971984899</v>
      </c>
      <c r="V366">
        <v>29.387908303649901</v>
      </c>
      <c r="W366">
        <v>4.2934463422393803</v>
      </c>
      <c r="X366">
        <v>8424</v>
      </c>
      <c r="Y366">
        <v>1214</v>
      </c>
      <c r="Z366">
        <v>3662</v>
      </c>
      <c r="AA366">
        <v>0</v>
      </c>
      <c r="AB366">
        <v>0</v>
      </c>
      <c r="AC366" s="2">
        <v>9.62797668615408E-2</v>
      </c>
      <c r="AD366">
        <v>20.637341793151901</v>
      </c>
      <c r="AE366">
        <v>0</v>
      </c>
      <c r="AF366">
        <v>48.734297111833797</v>
      </c>
      <c r="AG366">
        <v>-32.395237288142702</v>
      </c>
      <c r="AH366">
        <v>-5.5610179896901499</v>
      </c>
      <c r="AI366">
        <v>-24.773487091064499</v>
      </c>
      <c r="AJ366">
        <v>1975.92236328125</v>
      </c>
      <c r="AK366">
        <v>68.418807580225504</v>
      </c>
      <c r="AL366">
        <v>3.8370412531585698</v>
      </c>
      <c r="AM366">
        <v>0</v>
      </c>
      <c r="AN366">
        <v>331999.20427322399</v>
      </c>
      <c r="AO366">
        <v>0</v>
      </c>
      <c r="AP366">
        <v>1.1511124394834</v>
      </c>
      <c r="AQ366">
        <v>153.48164571428299</v>
      </c>
      <c r="AR366">
        <v>224466.91536132799</v>
      </c>
      <c r="AS366">
        <v>0</v>
      </c>
      <c r="AT366">
        <v>0</v>
      </c>
      <c r="AU366">
        <v>0</v>
      </c>
      <c r="AV366">
        <v>3657.50279784948</v>
      </c>
      <c r="AW366">
        <v>9372.3695361614191</v>
      </c>
      <c r="AX366">
        <v>4061.7469174712901</v>
      </c>
      <c r="AY366">
        <v>16773.328288115601</v>
      </c>
      <c r="AZ366">
        <v>175151.67922356699</v>
      </c>
      <c r="BA366">
        <v>1.0826006868198501</v>
      </c>
      <c r="BB366" s="2">
        <v>6.5843310353271595E-2</v>
      </c>
      <c r="BC366">
        <v>12.0842558571936</v>
      </c>
      <c r="BD366">
        <v>5.16794962473507</v>
      </c>
      <c r="BE366">
        <v>6.9163064769688898</v>
      </c>
      <c r="BF366">
        <v>2.5958460305887199</v>
      </c>
      <c r="BG366">
        <v>6.6829222158994499</v>
      </c>
      <c r="BH366">
        <v>35659.574363432599</v>
      </c>
      <c r="BI366">
        <v>43110.671981735803</v>
      </c>
      <c r="BJ366">
        <v>378040.30226202903</v>
      </c>
      <c r="BK366">
        <v>126</v>
      </c>
      <c r="BL366">
        <v>309</v>
      </c>
      <c r="BM366">
        <v>4.94825845068359</v>
      </c>
      <c r="BN366">
        <v>29.844729999999998</v>
      </c>
      <c r="BO366" s="9" t="str">
        <f>_xlfn.XLOOKUP(A366,Thermal!A:A,Thermal!B:B)</f>
        <v>ST-NG</v>
      </c>
      <c r="BP366" s="9" t="str">
        <f>_xlfn.XLOOKUP(A366,Thermal!A:A,Thermal!C:C)</f>
        <v>ST-NG</v>
      </c>
    </row>
    <row r="367" spans="1:68" x14ac:dyDescent="0.3">
      <c r="A367" t="s">
        <v>2703</v>
      </c>
      <c r="B367" t="s">
        <v>110</v>
      </c>
      <c r="C367" t="s">
        <v>111</v>
      </c>
      <c r="D367" t="s">
        <v>87</v>
      </c>
      <c r="E367" t="s">
        <v>81</v>
      </c>
      <c r="F367" t="s">
        <v>161</v>
      </c>
      <c r="G367">
        <v>103</v>
      </c>
      <c r="H367">
        <v>51.650001525878899</v>
      </c>
      <c r="I367" t="s">
        <v>200</v>
      </c>
      <c r="J367" s="1">
        <v>43539</v>
      </c>
      <c r="K367" s="1">
        <v>55153</v>
      </c>
      <c r="L367">
        <v>65.785961597800593</v>
      </c>
      <c r="M367">
        <v>-30.3609977424329</v>
      </c>
      <c r="N367">
        <v>-10.066358395076101</v>
      </c>
      <c r="O367">
        <v>96.221573208722702</v>
      </c>
      <c r="P367">
        <v>95.098785871964694</v>
      </c>
      <c r="Q367">
        <v>542915.83397293102</v>
      </c>
      <c r="R367">
        <v>0</v>
      </c>
      <c r="S367">
        <v>0</v>
      </c>
      <c r="T367">
        <v>0.60171546966831702</v>
      </c>
      <c r="U367">
        <v>26.940253632703801</v>
      </c>
      <c r="V367">
        <v>35.716240734861401</v>
      </c>
      <c r="W367">
        <v>8.7759870761718695</v>
      </c>
      <c r="X367">
        <v>8592</v>
      </c>
      <c r="Y367">
        <v>616</v>
      </c>
      <c r="Z367">
        <v>5668</v>
      </c>
      <c r="AA367">
        <v>0</v>
      </c>
      <c r="AB367">
        <v>0</v>
      </c>
      <c r="AC367">
        <v>0.24431211881575801</v>
      </c>
      <c r="AD367">
        <v>25.5041649472656</v>
      </c>
      <c r="AE367">
        <v>0</v>
      </c>
      <c r="AF367">
        <v>46.835770774113001</v>
      </c>
      <c r="AG367">
        <v>-31.052512805843399</v>
      </c>
      <c r="AH367">
        <v>-8.8022687629306393</v>
      </c>
      <c r="AI367">
        <v>-26.219261169433601</v>
      </c>
      <c r="AJ367">
        <v>1902.97155761719</v>
      </c>
      <c r="AK367">
        <v>67.398354469128606</v>
      </c>
      <c r="AL367">
        <v>4.7311745686492896</v>
      </c>
      <c r="AM367">
        <v>0</v>
      </c>
      <c r="AN367">
        <v>542915.83090591396</v>
      </c>
      <c r="AO367">
        <v>0</v>
      </c>
      <c r="AP367">
        <v>1.41935245677829</v>
      </c>
      <c r="AQ367">
        <v>189.24698199987401</v>
      </c>
      <c r="AR367">
        <v>276773.72040624998</v>
      </c>
      <c r="AS367">
        <v>0</v>
      </c>
      <c r="AT367">
        <v>0</v>
      </c>
      <c r="AU367">
        <v>0</v>
      </c>
      <c r="AV367">
        <v>11931.6624343395</v>
      </c>
      <c r="AW367">
        <v>10303.494287252401</v>
      </c>
      <c r="AX367">
        <v>659.65343195200001</v>
      </c>
      <c r="AY367">
        <v>1431.7140212059001</v>
      </c>
      <c r="AZ367">
        <v>20203.767553329501</v>
      </c>
      <c r="BA367">
        <v>0.94840798569316798</v>
      </c>
      <c r="BB367" s="2">
        <v>1.64642590621361E-3</v>
      </c>
      <c r="BC367">
        <v>11.996222378585299</v>
      </c>
      <c r="BD367">
        <v>5.16794962473507</v>
      </c>
      <c r="BE367">
        <v>6.8282741772739497</v>
      </c>
      <c r="BF367">
        <v>7394.1875372450104</v>
      </c>
      <c r="BG367">
        <v>6.4685609967001403</v>
      </c>
      <c r="BH367">
        <v>3894.1007570165498</v>
      </c>
      <c r="BI367">
        <v>0.97465428610457305</v>
      </c>
      <c r="BJ367">
        <v>57664.711523279897</v>
      </c>
      <c r="BK367">
        <v>33</v>
      </c>
      <c r="BL367">
        <v>309</v>
      </c>
      <c r="BM367">
        <v>1.3236453442382801</v>
      </c>
      <c r="BN367">
        <v>35.785200000000003</v>
      </c>
      <c r="BO367" s="9" t="str">
        <f>_xlfn.XLOOKUP(A367,Thermal!A:A,Thermal!B:B)</f>
        <v>GT LMS100</v>
      </c>
      <c r="BP367" s="9" t="str">
        <f>_xlfn.XLOOKUP(A367,Thermal!A:A,Thermal!C:C)</f>
        <v>GT LMS</v>
      </c>
    </row>
    <row r="368" spans="1:68" x14ac:dyDescent="0.3">
      <c r="A368" t="s">
        <v>3703</v>
      </c>
      <c r="B368" t="s">
        <v>456</v>
      </c>
      <c r="C368" t="s">
        <v>120</v>
      </c>
      <c r="D368" t="s">
        <v>104</v>
      </c>
      <c r="E368" t="s">
        <v>81</v>
      </c>
      <c r="F368" t="s">
        <v>82</v>
      </c>
      <c r="G368">
        <v>96.300003051757798</v>
      </c>
      <c r="H368">
        <v>18.916070938110401</v>
      </c>
      <c r="I368" t="s">
        <v>2643</v>
      </c>
      <c r="J368" s="1">
        <v>27303</v>
      </c>
      <c r="K368" s="1">
        <v>50770</v>
      </c>
      <c r="L368">
        <v>90.732757148330606</v>
      </c>
      <c r="M368">
        <v>-27.9866693938223</v>
      </c>
      <c r="N368">
        <v>-9.4222901178195801</v>
      </c>
      <c r="O368">
        <v>82.950009200431893</v>
      </c>
      <c r="P368">
        <v>83.199595320829999</v>
      </c>
      <c r="Q368">
        <v>133702.65906524699</v>
      </c>
      <c r="R368">
        <v>0</v>
      </c>
      <c r="S368">
        <v>0</v>
      </c>
      <c r="T368">
        <v>0.158492823790057</v>
      </c>
      <c r="U368">
        <v>11.965814553199801</v>
      </c>
      <c r="V368">
        <v>12.131211594346</v>
      </c>
      <c r="W368">
        <v>0.16539705885315001</v>
      </c>
      <c r="X368">
        <v>8424</v>
      </c>
      <c r="Y368">
        <v>1205</v>
      </c>
      <c r="Z368">
        <v>2667</v>
      </c>
      <c r="AA368">
        <v>0</v>
      </c>
      <c r="AB368">
        <v>0</v>
      </c>
      <c r="AC368" s="2">
        <v>7.4873489395310203E-2</v>
      </c>
      <c r="AD368">
        <v>9.2342305241699201</v>
      </c>
      <c r="AE368">
        <v>0</v>
      </c>
      <c r="AF368">
        <v>28.230525489955198</v>
      </c>
      <c r="AG368">
        <v>-52.1821628453947</v>
      </c>
      <c r="AH368">
        <v>-6.2778640054119004</v>
      </c>
      <c r="AI368">
        <v>-32.8684692382813</v>
      </c>
      <c r="AJ368">
        <v>1752.20837402344</v>
      </c>
      <c r="AK368">
        <v>64.399683964003003</v>
      </c>
      <c r="AL368">
        <v>1.71113767998505</v>
      </c>
      <c r="AM368">
        <v>0</v>
      </c>
      <c r="AN368">
        <v>133702.65914535499</v>
      </c>
      <c r="AO368">
        <v>0</v>
      </c>
      <c r="AP368">
        <v>0.51334132203832294</v>
      </c>
      <c r="AQ368">
        <v>68.445504737853994</v>
      </c>
      <c r="AR368">
        <v>100101.554249023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37.894795507192597</v>
      </c>
      <c r="AY368">
        <v>175.29668021202099</v>
      </c>
      <c r="AZ368">
        <v>66031.315135955796</v>
      </c>
      <c r="BA368">
        <v>0.19614053432829301</v>
      </c>
      <c r="BB368" s="2">
        <v>2.1973103242381499E-4</v>
      </c>
      <c r="BC368">
        <v>4.63273391676847</v>
      </c>
      <c r="BD368" s="2">
        <v>3.1824214840017198E-2</v>
      </c>
      <c r="BE368">
        <v>4.6009113480850203</v>
      </c>
      <c r="BF368">
        <v>0</v>
      </c>
      <c r="BG368">
        <v>0</v>
      </c>
      <c r="BH368">
        <v>9.4653864233914806</v>
      </c>
      <c r="BI368">
        <v>180.579283895461</v>
      </c>
      <c r="BJ368">
        <v>468824.226262893</v>
      </c>
      <c r="BK368">
        <v>112</v>
      </c>
      <c r="BL368">
        <v>309</v>
      </c>
      <c r="BM368">
        <v>2.9339118067932102</v>
      </c>
      <c r="BN368">
        <v>12.60023</v>
      </c>
      <c r="BO368" s="9" t="str">
        <f>_xlfn.XLOOKUP(A368,Thermal!A:A,Thermal!B:B)</f>
        <v>ST-NG</v>
      </c>
      <c r="BP368" s="9" t="str">
        <f>_xlfn.XLOOKUP(A368,Thermal!A:A,Thermal!C:C)</f>
        <v>ST-NG</v>
      </c>
    </row>
    <row r="369" spans="1:68" x14ac:dyDescent="0.3">
      <c r="A369" t="s">
        <v>3660</v>
      </c>
      <c r="B369" t="s">
        <v>212</v>
      </c>
      <c r="C369" t="s">
        <v>97</v>
      </c>
      <c r="D369" t="s">
        <v>90</v>
      </c>
      <c r="E369" t="s">
        <v>81</v>
      </c>
      <c r="F369" t="s">
        <v>192</v>
      </c>
      <c r="G369">
        <v>625</v>
      </c>
      <c r="H369">
        <v>324.39999389648398</v>
      </c>
      <c r="I369" t="s">
        <v>411</v>
      </c>
      <c r="J369" s="1">
        <v>37832</v>
      </c>
      <c r="K369" s="1">
        <v>55153</v>
      </c>
      <c r="L369">
        <v>100.20268186289999</v>
      </c>
      <c r="M369">
        <v>-8.4298485119796691</v>
      </c>
      <c r="N369">
        <v>-12.128813871157099</v>
      </c>
      <c r="O369">
        <v>592.02200155763205</v>
      </c>
      <c r="P369">
        <v>592.57726269315697</v>
      </c>
      <c r="Q369">
        <v>1743598.7528381301</v>
      </c>
      <c r="R369">
        <v>0</v>
      </c>
      <c r="S369">
        <v>0</v>
      </c>
      <c r="T369">
        <v>0.31846552563247799</v>
      </c>
      <c r="U369">
        <v>167.210520894897</v>
      </c>
      <c r="V369">
        <v>174.713272185059</v>
      </c>
      <c r="W369">
        <v>7.5027513359375</v>
      </c>
      <c r="X369">
        <v>8472</v>
      </c>
      <c r="Y369">
        <v>459</v>
      </c>
      <c r="Z369">
        <v>3147</v>
      </c>
      <c r="AA369">
        <v>0</v>
      </c>
      <c r="AB369">
        <v>0</v>
      </c>
      <c r="AC369">
        <v>3.6615572146775501</v>
      </c>
      <c r="AD369">
        <v>64.858952769424405</v>
      </c>
      <c r="AE369">
        <v>0</v>
      </c>
      <c r="AF369">
        <v>62.450848701560503</v>
      </c>
      <c r="AG369">
        <v>-14.323892760917399</v>
      </c>
      <c r="AH369">
        <v>-9.9158083008449207</v>
      </c>
      <c r="AI369">
        <v>-24.969732284545898</v>
      </c>
      <c r="AJ369">
        <v>1856.37158203125</v>
      </c>
      <c r="AK369">
        <v>66.146777939369102</v>
      </c>
      <c r="AL369">
        <v>11.9709921233177</v>
      </c>
      <c r="AM369">
        <v>0</v>
      </c>
      <c r="AN369">
        <v>1743598.7528381301</v>
      </c>
      <c r="AO369">
        <v>0</v>
      </c>
      <c r="AP369">
        <v>3.5912978954296602</v>
      </c>
      <c r="AQ369">
        <v>478.839679873347</v>
      </c>
      <c r="AR369">
        <v>700303.03999060101</v>
      </c>
      <c r="AS369">
        <v>0</v>
      </c>
      <c r="AT369">
        <v>0</v>
      </c>
      <c r="AU369">
        <v>76799.432297653198</v>
      </c>
      <c r="AV369">
        <v>0</v>
      </c>
      <c r="AW369">
        <v>0</v>
      </c>
      <c r="AX369" s="2">
        <v>1.52587890625E-5</v>
      </c>
      <c r="AY369">
        <v>1065.56092834473</v>
      </c>
      <c r="AZ369">
        <v>84205.888867646499</v>
      </c>
      <c r="BA369">
        <v>0.15865582111832299</v>
      </c>
      <c r="BB369" s="2">
        <v>1.0077528424561301E-4</v>
      </c>
      <c r="BC369">
        <v>4.7625885636110299</v>
      </c>
      <c r="BD369">
        <v>4.7625885586894903</v>
      </c>
      <c r="BE369">
        <v>4.7625901408658802</v>
      </c>
      <c r="BF369">
        <v>0</v>
      </c>
      <c r="BG369">
        <v>0</v>
      </c>
      <c r="BH369" s="2">
        <v>2.6562995753920399E-4</v>
      </c>
      <c r="BI369">
        <v>5594.2290290150104</v>
      </c>
      <c r="BJ369">
        <v>483935.18163672101</v>
      </c>
      <c r="BK369">
        <v>67</v>
      </c>
      <c r="BL369">
        <v>308</v>
      </c>
      <c r="BM369">
        <v>20.296093207031198</v>
      </c>
      <c r="BN369">
        <v>175.2028</v>
      </c>
      <c r="BO369" s="9" t="str">
        <f>_xlfn.XLOOKUP(A369,Thermal!A:A,Thermal!B:B)</f>
        <v>CC 7FA</v>
      </c>
      <c r="BP369" s="9" t="str">
        <f>_xlfn.XLOOKUP(A369,Thermal!A:A,Thermal!C:C)</f>
        <v>CC F</v>
      </c>
    </row>
    <row r="370" spans="1:68" x14ac:dyDescent="0.3">
      <c r="A370" t="s">
        <v>3695</v>
      </c>
      <c r="B370" t="s">
        <v>182</v>
      </c>
      <c r="C370" t="s">
        <v>183</v>
      </c>
      <c r="D370" t="s">
        <v>90</v>
      </c>
      <c r="E370" t="s">
        <v>81</v>
      </c>
      <c r="F370" t="s">
        <v>82</v>
      </c>
      <c r="G370">
        <v>52</v>
      </c>
      <c r="H370">
        <v>17.549999237060501</v>
      </c>
      <c r="I370" t="s">
        <v>210</v>
      </c>
      <c r="J370" s="1">
        <v>32264</v>
      </c>
      <c r="K370" s="1">
        <v>55153</v>
      </c>
      <c r="L370">
        <v>129.359000997001</v>
      </c>
      <c r="M370">
        <v>-4.63561087667542</v>
      </c>
      <c r="N370">
        <v>-2.6834787681629</v>
      </c>
      <c r="O370">
        <v>49.691588785046697</v>
      </c>
      <c r="P370">
        <v>49.331125827814603</v>
      </c>
      <c r="Q370">
        <v>117132.798034668</v>
      </c>
      <c r="R370">
        <v>0</v>
      </c>
      <c r="S370">
        <v>0</v>
      </c>
      <c r="T370">
        <v>0.25714084570251799</v>
      </c>
      <c r="U370">
        <v>14.698255294677701</v>
      </c>
      <c r="V370">
        <v>15.152182750999501</v>
      </c>
      <c r="W370">
        <v>0.45392745422363301</v>
      </c>
      <c r="X370">
        <v>8472</v>
      </c>
      <c r="Y370">
        <v>414</v>
      </c>
      <c r="Z370">
        <v>2928</v>
      </c>
      <c r="AA370">
        <v>0</v>
      </c>
      <c r="AB370">
        <v>0</v>
      </c>
      <c r="AC370">
        <v>0.245978864702148</v>
      </c>
      <c r="AD370">
        <v>6.5958919042358399</v>
      </c>
      <c r="AE370">
        <v>0</v>
      </c>
      <c r="AF370">
        <v>88.531516949442107</v>
      </c>
      <c r="AG370">
        <v>4.2246901170741697</v>
      </c>
      <c r="AH370">
        <v>-2.3837255462705902</v>
      </c>
      <c r="AI370">
        <v>-11.7607622146606</v>
      </c>
      <c r="AJ370">
        <v>1990.47143554688</v>
      </c>
      <c r="AK370">
        <v>68.480791094793105</v>
      </c>
      <c r="AL370">
        <v>0.94220250099658998</v>
      </c>
      <c r="AM370">
        <v>0</v>
      </c>
      <c r="AN370">
        <v>117132.798034668</v>
      </c>
      <c r="AO370">
        <v>0</v>
      </c>
      <c r="AP370">
        <v>0.28266076935734602</v>
      </c>
      <c r="AQ370">
        <v>37.6881002182066</v>
      </c>
      <c r="AR370">
        <v>55118.8467592163</v>
      </c>
      <c r="AS370">
        <v>0</v>
      </c>
      <c r="AT370">
        <v>0</v>
      </c>
      <c r="AU370">
        <v>6044.6632812118496</v>
      </c>
      <c r="AV370">
        <v>0</v>
      </c>
      <c r="AW370">
        <v>0</v>
      </c>
      <c r="AX370">
        <v>111.068765904754</v>
      </c>
      <c r="AY370">
        <v>4987.1145328432303</v>
      </c>
      <c r="AZ370">
        <v>9925.1598502397501</v>
      </c>
      <c r="BA370">
        <v>0.51018113010031196</v>
      </c>
      <c r="BB370" s="2">
        <v>2.0310216756485401E-4</v>
      </c>
      <c r="BC370">
        <v>10.975790943057399</v>
      </c>
      <c r="BD370">
        <v>5.16794962473507</v>
      </c>
      <c r="BE370">
        <v>5.9579308528264496</v>
      </c>
      <c r="BF370">
        <v>0</v>
      </c>
      <c r="BG370">
        <v>0</v>
      </c>
      <c r="BH370">
        <v>957.53601445008997</v>
      </c>
      <c r="BI370">
        <v>88009.441198745801</v>
      </c>
      <c r="BJ370">
        <v>90916.250383103994</v>
      </c>
      <c r="BK370">
        <v>19</v>
      </c>
      <c r="BL370">
        <v>308</v>
      </c>
      <c r="BM370">
        <v>2.1833643793945301</v>
      </c>
      <c r="BN370">
        <v>15.33207</v>
      </c>
      <c r="BO370" s="9" t="str">
        <f>_xlfn.XLOOKUP(A370,Thermal!A:A,Thermal!B:B)</f>
        <v>CC</v>
      </c>
      <c r="BP370" s="9" t="str">
        <f>_xlfn.XLOOKUP(A370,Thermal!A:A,Thermal!C:C)</f>
        <v>CC</v>
      </c>
    </row>
    <row r="371" spans="1:68" x14ac:dyDescent="0.3">
      <c r="A371" t="s">
        <v>4035</v>
      </c>
      <c r="B371" t="s">
        <v>315</v>
      </c>
      <c r="C371" t="s">
        <v>316</v>
      </c>
      <c r="D371" t="s">
        <v>317</v>
      </c>
      <c r="E371" t="s">
        <v>81</v>
      </c>
      <c r="F371" t="s">
        <v>151</v>
      </c>
      <c r="G371">
        <v>9.7200002670288104</v>
      </c>
      <c r="H371">
        <v>3.88800001144409</v>
      </c>
      <c r="I371" t="s">
        <v>445</v>
      </c>
      <c r="J371" s="1">
        <v>45427</v>
      </c>
      <c r="K371" s="1">
        <v>55518</v>
      </c>
      <c r="L371">
        <v>179.79763580825201</v>
      </c>
      <c r="M371">
        <v>48.8145983972436</v>
      </c>
      <c r="N371">
        <v>3.41372074808868</v>
      </c>
      <c r="O371">
        <v>9.5250703551316196</v>
      </c>
      <c r="P371">
        <v>9.4169207885038997</v>
      </c>
      <c r="Q371">
        <v>18271.619190931298</v>
      </c>
      <c r="R371">
        <v>0</v>
      </c>
      <c r="S371">
        <v>0</v>
      </c>
      <c r="T371">
        <v>0.21458860289894399</v>
      </c>
      <c r="U371">
        <v>2.3376944964475599</v>
      </c>
      <c r="V371">
        <v>3.28519523552501</v>
      </c>
      <c r="W371">
        <v>0.94750074911499005</v>
      </c>
      <c r="X371">
        <v>8424</v>
      </c>
      <c r="Y371">
        <v>216</v>
      </c>
      <c r="Z371">
        <v>6012</v>
      </c>
      <c r="AA371">
        <v>0</v>
      </c>
      <c r="AB371">
        <v>0</v>
      </c>
      <c r="AC371" s="2">
        <v>1.89390077091862E-2</v>
      </c>
      <c r="AD371">
        <v>1.1483765401001</v>
      </c>
      <c r="AE371">
        <v>0</v>
      </c>
      <c r="AF371">
        <v>115.85277634596601</v>
      </c>
      <c r="AG371">
        <v>26.820031657175399</v>
      </c>
      <c r="AH371">
        <v>2.3421923105525102</v>
      </c>
      <c r="AI371">
        <v>-93.594093322753906</v>
      </c>
      <c r="AJ371">
        <v>1679.56286621094</v>
      </c>
      <c r="AK371">
        <v>117.12371484537699</v>
      </c>
      <c r="AL371">
        <v>0.24591447421228901</v>
      </c>
      <c r="AM371">
        <v>0</v>
      </c>
      <c r="AN371">
        <v>18271.618579626102</v>
      </c>
      <c r="AO371">
        <v>0</v>
      </c>
      <c r="AP371" s="2">
        <v>7.3774344381003207E-2</v>
      </c>
      <c r="AQ371">
        <v>9.8365789248943294</v>
      </c>
      <c r="AR371">
        <v>14385.997011035901</v>
      </c>
      <c r="AS371">
        <v>0</v>
      </c>
      <c r="AT371">
        <v>0</v>
      </c>
      <c r="AU371">
        <v>1135.37168442392</v>
      </c>
      <c r="AV371">
        <v>281.96629381179798</v>
      </c>
      <c r="AW371">
        <v>145.90803793072701</v>
      </c>
      <c r="AX371">
        <v>4931.6348806470596</v>
      </c>
      <c r="AY371">
        <v>15.5520009994507</v>
      </c>
      <c r="AZ371">
        <v>34500.006761908502</v>
      </c>
      <c r="BA371">
        <v>9.0549305149171797</v>
      </c>
      <c r="BB371">
        <v>8.0428531073539702</v>
      </c>
      <c r="BC371">
        <v>75.175880506149895</v>
      </c>
      <c r="BD371" s="2">
        <v>3.1824214840017198E-2</v>
      </c>
      <c r="BE371">
        <v>75.107511466741897</v>
      </c>
      <c r="BF371">
        <v>15691.535705005401</v>
      </c>
      <c r="BG371">
        <v>5262.8707272820802</v>
      </c>
      <c r="BH371">
        <v>291179.10348574101</v>
      </c>
      <c r="BI371">
        <v>37.619246341288097</v>
      </c>
      <c r="BJ371">
        <v>2792977.47385837</v>
      </c>
      <c r="BK371">
        <v>37</v>
      </c>
      <c r="BL371">
        <v>308</v>
      </c>
      <c r="BM371" s="2">
        <v>6.4480460182189905E-2</v>
      </c>
      <c r="BN371">
        <v>6.3903439999999998</v>
      </c>
      <c r="BO371" s="9" t="str">
        <f>_xlfn.XLOOKUP(A371,Thermal!A:A,Thermal!B:B)</f>
        <v>IC</v>
      </c>
      <c r="BP371" s="9" t="str">
        <f>_xlfn.XLOOKUP(A371,Thermal!A:A,Thermal!C:C)</f>
        <v>IC</v>
      </c>
    </row>
    <row r="372" spans="1:68" x14ac:dyDescent="0.3">
      <c r="A372" t="s">
        <v>490</v>
      </c>
      <c r="B372" t="s">
        <v>232</v>
      </c>
      <c r="C372" t="s">
        <v>233</v>
      </c>
      <c r="D372" t="s">
        <v>486</v>
      </c>
      <c r="E372" t="s">
        <v>81</v>
      </c>
      <c r="F372" t="s">
        <v>161</v>
      </c>
      <c r="G372">
        <v>22</v>
      </c>
      <c r="H372">
        <v>16.5</v>
      </c>
      <c r="I372" t="s">
        <v>488</v>
      </c>
      <c r="J372" s="1">
        <v>28642</v>
      </c>
      <c r="K372" s="1">
        <v>55153</v>
      </c>
      <c r="L372">
        <v>151.96877423213101</v>
      </c>
      <c r="M372">
        <v>46.439453754066101</v>
      </c>
      <c r="N372">
        <v>-3.57902213808228</v>
      </c>
      <c r="O372">
        <v>20.672118380062301</v>
      </c>
      <c r="P372">
        <v>20.3548565121413</v>
      </c>
      <c r="Q372">
        <v>103410.773938179</v>
      </c>
      <c r="R372">
        <v>0</v>
      </c>
      <c r="S372">
        <v>0</v>
      </c>
      <c r="T372">
        <v>0.53658558498153996</v>
      </c>
      <c r="U372">
        <v>7.9717466243400601</v>
      </c>
      <c r="V372">
        <v>15.715209786221401</v>
      </c>
      <c r="W372">
        <v>7.7434632117614699</v>
      </c>
      <c r="X372">
        <v>8592</v>
      </c>
      <c r="Y372">
        <v>581</v>
      </c>
      <c r="Z372">
        <v>5990</v>
      </c>
      <c r="AA372">
        <v>0</v>
      </c>
      <c r="AB372">
        <v>0</v>
      </c>
      <c r="AC372" s="2">
        <v>5.7910033651930801E-2</v>
      </c>
      <c r="AD372">
        <v>7.3959759474334703</v>
      </c>
      <c r="AE372">
        <v>0</v>
      </c>
      <c r="AF372">
        <v>106.93010183415301</v>
      </c>
      <c r="AG372">
        <v>23.597600127614299</v>
      </c>
      <c r="AH372">
        <v>-3.3580507341552299</v>
      </c>
      <c r="AI372">
        <v>-84.125434875488295</v>
      </c>
      <c r="AJ372">
        <v>2154.224609375</v>
      </c>
      <c r="AK372">
        <v>146.76696573836401</v>
      </c>
      <c r="AL372">
        <v>1.5888875829772999</v>
      </c>
      <c r="AM372">
        <v>0</v>
      </c>
      <c r="AN372">
        <v>103410.765636444</v>
      </c>
      <c r="AO372">
        <v>0</v>
      </c>
      <c r="AP372">
        <v>0.47666630328877402</v>
      </c>
      <c r="AQ372">
        <v>63.555500812232502</v>
      </c>
      <c r="AR372">
        <v>92949.922895049996</v>
      </c>
      <c r="AS372">
        <v>0</v>
      </c>
      <c r="AT372">
        <v>0</v>
      </c>
      <c r="AU372">
        <v>0</v>
      </c>
      <c r="AV372">
        <v>17.5999992191792</v>
      </c>
      <c r="AW372">
        <v>258.27016329765303</v>
      </c>
      <c r="AX372">
        <v>863.979224208917</v>
      </c>
      <c r="AY372">
        <v>9185.8303883671797</v>
      </c>
      <c r="AZ372">
        <v>15501.104463636901</v>
      </c>
      <c r="BA372" s="2">
        <v>7.53048244922878E-2</v>
      </c>
      <c r="BB372" s="2">
        <v>3.2051426692105301E-4</v>
      </c>
      <c r="BC372">
        <v>86.479318714514207</v>
      </c>
      <c r="BD372">
        <v>43.239627551675099</v>
      </c>
      <c r="BE372">
        <v>43.239691918622697</v>
      </c>
      <c r="BF372" s="2">
        <v>1.1154879822626701E-2</v>
      </c>
      <c r="BG372">
        <v>0.16332817863440099</v>
      </c>
      <c r="BH372">
        <v>16512.124929080099</v>
      </c>
      <c r="BI372">
        <v>457916.89942490798</v>
      </c>
      <c r="BJ372">
        <v>1057842.86374124</v>
      </c>
      <c r="BK372">
        <v>32</v>
      </c>
      <c r="BL372">
        <v>307</v>
      </c>
      <c r="BM372">
        <v>0.53628225955200204</v>
      </c>
      <c r="BN372">
        <v>17.247479999999999</v>
      </c>
      <c r="BO372" s="9" t="str">
        <f>_xlfn.XLOOKUP(A372,Thermal!A:A,Thermal!B:B)</f>
        <v>GT</v>
      </c>
      <c r="BP372" s="9" t="str">
        <f>_xlfn.XLOOKUP(A372,Thermal!A:A,Thermal!C:C)</f>
        <v>GT</v>
      </c>
    </row>
    <row r="373" spans="1:68" x14ac:dyDescent="0.3">
      <c r="A373" t="s">
        <v>491</v>
      </c>
      <c r="B373" t="s">
        <v>232</v>
      </c>
      <c r="C373" t="s">
        <v>233</v>
      </c>
      <c r="D373" t="s">
        <v>486</v>
      </c>
      <c r="E373" t="s">
        <v>81</v>
      </c>
      <c r="F373" t="s">
        <v>161</v>
      </c>
      <c r="G373">
        <v>22</v>
      </c>
      <c r="H373">
        <v>16.5</v>
      </c>
      <c r="I373" t="s">
        <v>488</v>
      </c>
      <c r="J373" s="1">
        <v>29007</v>
      </c>
      <c r="K373" s="1">
        <v>55153</v>
      </c>
      <c r="L373">
        <v>150.10864598718601</v>
      </c>
      <c r="M373">
        <v>44.746207284006402</v>
      </c>
      <c r="N373">
        <v>-3.7069495192556898</v>
      </c>
      <c r="O373">
        <v>20.380841121495301</v>
      </c>
      <c r="P373">
        <v>20.7798013245033</v>
      </c>
      <c r="Q373">
        <v>103057.814218521</v>
      </c>
      <c r="R373">
        <v>0</v>
      </c>
      <c r="S373">
        <v>0</v>
      </c>
      <c r="T373">
        <v>0.534754121097895</v>
      </c>
      <c r="U373">
        <v>7.9819338431472797</v>
      </c>
      <c r="V373">
        <v>15.4698701885372</v>
      </c>
      <c r="W373">
        <v>7.4879363927307097</v>
      </c>
      <c r="X373">
        <v>8592</v>
      </c>
      <c r="Y373">
        <v>579</v>
      </c>
      <c r="Z373">
        <v>5994</v>
      </c>
      <c r="AA373">
        <v>0</v>
      </c>
      <c r="AB373">
        <v>0</v>
      </c>
      <c r="AC373" s="2">
        <v>5.7712376208080798E-2</v>
      </c>
      <c r="AD373">
        <v>7.4064455406570397</v>
      </c>
      <c r="AE373">
        <v>0</v>
      </c>
      <c r="AF373">
        <v>106.91433099141</v>
      </c>
      <c r="AG373">
        <v>23.594377208087199</v>
      </c>
      <c r="AH373">
        <v>-3.37059861004612</v>
      </c>
      <c r="AI373">
        <v>-84.154212951660199</v>
      </c>
      <c r="AJ373">
        <v>2153.99169921875</v>
      </c>
      <c r="AK373">
        <v>146.774533066814</v>
      </c>
      <c r="AL373">
        <v>1.5922985708341599</v>
      </c>
      <c r="AM373">
        <v>0</v>
      </c>
      <c r="AN373">
        <v>103057.805949211</v>
      </c>
      <c r="AO373">
        <v>0</v>
      </c>
      <c r="AP373">
        <v>0.47768959979258901</v>
      </c>
      <c r="AQ373">
        <v>63.691940305277697</v>
      </c>
      <c r="AR373">
        <v>93149.465675079395</v>
      </c>
      <c r="AS373">
        <v>0</v>
      </c>
      <c r="AT373">
        <v>0</v>
      </c>
      <c r="AU373">
        <v>0</v>
      </c>
      <c r="AV373">
        <v>11.7767116427422</v>
      </c>
      <c r="AW373">
        <v>349.02325820922903</v>
      </c>
      <c r="AX373">
        <v>1275.53530940413</v>
      </c>
      <c r="AY373">
        <v>9166.5706884637493</v>
      </c>
      <c r="AZ373">
        <v>15342.418817952301</v>
      </c>
      <c r="BA373" s="2">
        <v>7.53048244922878E-2</v>
      </c>
      <c r="BB373" s="2">
        <v>3.2051426692105301E-4</v>
      </c>
      <c r="BC373">
        <v>86.479318714514207</v>
      </c>
      <c r="BD373">
        <v>43.239627551675099</v>
      </c>
      <c r="BE373">
        <v>43.239691918622697</v>
      </c>
      <c r="BF373" s="2">
        <v>7.4434770363599103E-3</v>
      </c>
      <c r="BG373">
        <v>0.22118084272369701</v>
      </c>
      <c r="BH373">
        <v>33848.768311911801</v>
      </c>
      <c r="BI373">
        <v>442876.45764022099</v>
      </c>
      <c r="BJ373">
        <v>1120272.00569079</v>
      </c>
      <c r="BK373">
        <v>28</v>
      </c>
      <c r="BL373">
        <v>307</v>
      </c>
      <c r="BM373">
        <v>0.54310377014160205</v>
      </c>
      <c r="BN373">
        <v>17.066870000000002</v>
      </c>
      <c r="BO373" s="9" t="str">
        <f>_xlfn.XLOOKUP(A373,Thermal!A:A,Thermal!B:B)</f>
        <v>GT</v>
      </c>
      <c r="BP373" s="9" t="str">
        <f>_xlfn.XLOOKUP(A373,Thermal!A:A,Thermal!C:C)</f>
        <v>GT</v>
      </c>
    </row>
    <row r="374" spans="1:68" x14ac:dyDescent="0.3">
      <c r="A374" t="s">
        <v>2425</v>
      </c>
      <c r="B374" t="s">
        <v>115</v>
      </c>
      <c r="C374" t="s">
        <v>116</v>
      </c>
      <c r="D374" t="s">
        <v>87</v>
      </c>
      <c r="E374" t="s">
        <v>81</v>
      </c>
      <c r="F374" t="s">
        <v>192</v>
      </c>
      <c r="G374">
        <v>322.5</v>
      </c>
      <c r="H374">
        <v>162.5</v>
      </c>
      <c r="I374" t="s">
        <v>200</v>
      </c>
      <c r="J374" s="1">
        <v>37773</v>
      </c>
      <c r="K374" s="1">
        <v>55153</v>
      </c>
      <c r="L374">
        <v>67.452401876574399</v>
      </c>
      <c r="M374">
        <v>-33.564602150548502</v>
      </c>
      <c r="N374">
        <v>-12.123643006098099</v>
      </c>
      <c r="O374">
        <v>304.47867990654203</v>
      </c>
      <c r="P374">
        <v>307.37168874172198</v>
      </c>
      <c r="Q374">
        <v>1241825.8405456501</v>
      </c>
      <c r="R374">
        <v>0</v>
      </c>
      <c r="S374">
        <v>0</v>
      </c>
      <c r="T374">
        <v>0.43956880837677098</v>
      </c>
      <c r="U374">
        <v>60.354078446197498</v>
      </c>
      <c r="V374">
        <v>83.764136211952206</v>
      </c>
      <c r="W374">
        <v>23.410057693603498</v>
      </c>
      <c r="X374">
        <v>8424</v>
      </c>
      <c r="Y374">
        <v>457</v>
      </c>
      <c r="Z374">
        <v>5040</v>
      </c>
      <c r="AA374">
        <v>0</v>
      </c>
      <c r="AB374">
        <v>0</v>
      </c>
      <c r="AC374">
        <v>2.6078341467161299</v>
      </c>
      <c r="AD374">
        <v>46.419661358215301</v>
      </c>
      <c r="AE374">
        <v>0</v>
      </c>
      <c r="AF374">
        <v>44.023390607068897</v>
      </c>
      <c r="AG374">
        <v>-32.467138286308497</v>
      </c>
      <c r="AH374">
        <v>-10.200023490823099</v>
      </c>
      <c r="AI374">
        <v>-25.1205863952637</v>
      </c>
      <c r="AJ374">
        <v>1870.10107421875</v>
      </c>
      <c r="AK374">
        <v>63.799218469340502</v>
      </c>
      <c r="AL374">
        <v>8.5844278577041599</v>
      </c>
      <c r="AM374">
        <v>0</v>
      </c>
      <c r="AN374">
        <v>1241825.84051514</v>
      </c>
      <c r="AO374">
        <v>0</v>
      </c>
      <c r="AP374">
        <v>2.5753284614495899</v>
      </c>
      <c r="AQ374">
        <v>343.37711000323299</v>
      </c>
      <c r="AR374">
        <v>502189.024097168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60.419473409652703</v>
      </c>
      <c r="AY374">
        <v>4404.1713100075704</v>
      </c>
      <c r="AZ374">
        <v>129963.93971127299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2142</v>
      </c>
      <c r="BL374">
        <v>306</v>
      </c>
      <c r="BM374">
        <v>4.0558844804687499</v>
      </c>
      <c r="BN374">
        <v>83.764139999999998</v>
      </c>
      <c r="BO374" s="9" t="str">
        <f>_xlfn.XLOOKUP(A374,Thermal!A:A,Thermal!B:B)</f>
        <v>CC 7001FA</v>
      </c>
      <c r="BP374" s="9" t="str">
        <f>_xlfn.XLOOKUP(A374,Thermal!A:A,Thermal!C:C)</f>
        <v>CC F</v>
      </c>
    </row>
    <row r="375" spans="1:68" x14ac:dyDescent="0.3">
      <c r="A375" t="s">
        <v>4041</v>
      </c>
      <c r="B375" t="s">
        <v>315</v>
      </c>
      <c r="C375" t="s">
        <v>316</v>
      </c>
      <c r="D375" t="s">
        <v>317</v>
      </c>
      <c r="E375" t="s">
        <v>81</v>
      </c>
      <c r="F375" t="s">
        <v>151</v>
      </c>
      <c r="G375">
        <v>9.7200002670288104</v>
      </c>
      <c r="H375">
        <v>3.88800001144409</v>
      </c>
      <c r="I375" t="s">
        <v>445</v>
      </c>
      <c r="J375" s="1">
        <v>45427</v>
      </c>
      <c r="K375" s="1">
        <v>55518</v>
      </c>
      <c r="L375">
        <v>180.56619572757501</v>
      </c>
      <c r="M375">
        <v>48.880345617842998</v>
      </c>
      <c r="N375">
        <v>3.3755626492570801</v>
      </c>
      <c r="O375">
        <v>9.4550469887219499</v>
      </c>
      <c r="P375">
        <v>9.5161592018262198</v>
      </c>
      <c r="Q375">
        <v>18647.0166168213</v>
      </c>
      <c r="R375">
        <v>0</v>
      </c>
      <c r="S375">
        <v>0</v>
      </c>
      <c r="T375">
        <v>0.21899740806896301</v>
      </c>
      <c r="U375">
        <v>2.3733333701374502</v>
      </c>
      <c r="V375">
        <v>3.3670221722316702</v>
      </c>
      <c r="W375">
        <v>0.99368881118392904</v>
      </c>
      <c r="X375">
        <v>8424</v>
      </c>
      <c r="Y375">
        <v>216</v>
      </c>
      <c r="Z375">
        <v>6029</v>
      </c>
      <c r="AA375">
        <v>0</v>
      </c>
      <c r="AB375">
        <v>0</v>
      </c>
      <c r="AC375" s="2">
        <v>1.93281168882166E-2</v>
      </c>
      <c r="AD375">
        <v>1.1663185225334201</v>
      </c>
      <c r="AE375">
        <v>0</v>
      </c>
      <c r="AF375">
        <v>115.87736492305299</v>
      </c>
      <c r="AG375">
        <v>26.8200477983208</v>
      </c>
      <c r="AH375">
        <v>2.3667647268544401</v>
      </c>
      <c r="AI375">
        <v>-93.594093322753906</v>
      </c>
      <c r="AJ375">
        <v>1680.61511230469</v>
      </c>
      <c r="AK375">
        <v>117.155281035115</v>
      </c>
      <c r="AL375">
        <v>0.24960615960615901</v>
      </c>
      <c r="AM375">
        <v>0</v>
      </c>
      <c r="AN375">
        <v>18647.016007423401</v>
      </c>
      <c r="AO375">
        <v>0</v>
      </c>
      <c r="AP375" s="2">
        <v>7.4881850107791303E-2</v>
      </c>
      <c r="AQ375">
        <v>9.9842463338039806</v>
      </c>
      <c r="AR375">
        <v>14601.9606052666</v>
      </c>
      <c r="AS375">
        <v>0</v>
      </c>
      <c r="AT375">
        <v>0</v>
      </c>
      <c r="AU375">
        <v>1152.4159639258401</v>
      </c>
      <c r="AV375">
        <v>145.98087215423601</v>
      </c>
      <c r="AW375">
        <v>128.12479455769099</v>
      </c>
      <c r="AX375">
        <v>2975.81398244202</v>
      </c>
      <c r="AY375">
        <v>23.328001499176001</v>
      </c>
      <c r="AZ375">
        <v>35433.868510738001</v>
      </c>
      <c r="BA375">
        <v>9.0549305149171797</v>
      </c>
      <c r="BB375">
        <v>8.0428531073539702</v>
      </c>
      <c r="BC375">
        <v>75.175880506149895</v>
      </c>
      <c r="BD375" s="2">
        <v>3.1824214840017198E-2</v>
      </c>
      <c r="BE375">
        <v>75.107511466741897</v>
      </c>
      <c r="BF375">
        <v>15374.689877529599</v>
      </c>
      <c r="BG375">
        <v>6530.0999094836998</v>
      </c>
      <c r="BH375">
        <v>178680.39405288399</v>
      </c>
      <c r="BI375">
        <v>101.997905731201</v>
      </c>
      <c r="BJ375">
        <v>2883314.9227698999</v>
      </c>
      <c r="BK375">
        <v>34</v>
      </c>
      <c r="BL375">
        <v>306</v>
      </c>
      <c r="BM375" s="2">
        <v>6.4625228656768799E-2</v>
      </c>
      <c r="BN375">
        <v>6.4510240000000003</v>
      </c>
      <c r="BO375" s="9" t="str">
        <f>_xlfn.XLOOKUP(A375,Thermal!A:A,Thermal!B:B)</f>
        <v>IC</v>
      </c>
      <c r="BP375" s="9" t="str">
        <f>_xlfn.XLOOKUP(A375,Thermal!A:A,Thermal!C:C)</f>
        <v>IC</v>
      </c>
    </row>
    <row r="376" spans="1:68" x14ac:dyDescent="0.3">
      <c r="A376" t="s">
        <v>487</v>
      </c>
      <c r="B376" t="s">
        <v>232</v>
      </c>
      <c r="C376" t="s">
        <v>233</v>
      </c>
      <c r="D376" t="s">
        <v>486</v>
      </c>
      <c r="E376" t="s">
        <v>81</v>
      </c>
      <c r="F376" t="s">
        <v>161</v>
      </c>
      <c r="G376">
        <v>22</v>
      </c>
      <c r="H376">
        <v>16.5</v>
      </c>
      <c r="I376" t="s">
        <v>488</v>
      </c>
      <c r="J376" s="1">
        <v>28307</v>
      </c>
      <c r="K376" s="1">
        <v>55153</v>
      </c>
      <c r="L376">
        <v>145.26765352733</v>
      </c>
      <c r="M376">
        <v>41.442598906150302</v>
      </c>
      <c r="N376">
        <v>-3.8570507468598798</v>
      </c>
      <c r="O376">
        <v>20.6464174454829</v>
      </c>
      <c r="P376">
        <v>20.4216335540839</v>
      </c>
      <c r="Q376">
        <v>103288.51309680899</v>
      </c>
      <c r="R376">
        <v>0</v>
      </c>
      <c r="S376">
        <v>0</v>
      </c>
      <c r="T376">
        <v>0.53595118875193803</v>
      </c>
      <c r="U376">
        <v>7.91730517271042</v>
      </c>
      <c r="V376">
        <v>15.0044810781891</v>
      </c>
      <c r="W376">
        <v>7.0871759665036196</v>
      </c>
      <c r="X376">
        <v>8592</v>
      </c>
      <c r="Y376">
        <v>576</v>
      </c>
      <c r="Z376">
        <v>5997</v>
      </c>
      <c r="AA376">
        <v>0</v>
      </c>
      <c r="AB376">
        <v>0</v>
      </c>
      <c r="AC376" s="2">
        <v>5.7841567580472299E-2</v>
      </c>
      <c r="AD376">
        <v>7.3448443084411599</v>
      </c>
      <c r="AE376">
        <v>0</v>
      </c>
      <c r="AF376">
        <v>106.94236889917801</v>
      </c>
      <c r="AG376">
        <v>23.603641603073701</v>
      </c>
      <c r="AH376">
        <v>-3.3518251254299001</v>
      </c>
      <c r="AI376">
        <v>-84.111412048339801</v>
      </c>
      <c r="AJ376">
        <v>2154.31982421875</v>
      </c>
      <c r="AK376">
        <v>146.826444915526</v>
      </c>
      <c r="AL376">
        <v>1.5770143284320799</v>
      </c>
      <c r="AM376">
        <v>0</v>
      </c>
      <c r="AN376">
        <v>103288.504829407</v>
      </c>
      <c r="AO376">
        <v>0</v>
      </c>
      <c r="AP376">
        <v>0.47310432671720598</v>
      </c>
      <c r="AQ376">
        <v>63.080570644438303</v>
      </c>
      <c r="AR376">
        <v>92255.337487380995</v>
      </c>
      <c r="AS376">
        <v>0</v>
      </c>
      <c r="AT376">
        <v>0</v>
      </c>
      <c r="AU376">
        <v>0</v>
      </c>
      <c r="AV376">
        <v>54.836324989795699</v>
      </c>
      <c r="AW376">
        <v>415.85026705265</v>
      </c>
      <c r="AX376">
        <v>862.52075344324101</v>
      </c>
      <c r="AY376">
        <v>8658.3797660320997</v>
      </c>
      <c r="AZ376">
        <v>16412.329582303799</v>
      </c>
      <c r="BA376" s="2">
        <v>7.53048244922878E-2</v>
      </c>
      <c r="BB376" s="2">
        <v>3.2051426692105301E-4</v>
      </c>
      <c r="BC376">
        <v>86.479318714514207</v>
      </c>
      <c r="BD376">
        <v>43.239627551675099</v>
      </c>
      <c r="BE376">
        <v>43.239691918622697</v>
      </c>
      <c r="BF376" s="2">
        <v>3.4673100280037498E-2</v>
      </c>
      <c r="BG376">
        <v>0.26262753549963203</v>
      </c>
      <c r="BH376">
        <v>35927.645662606803</v>
      </c>
      <c r="BI376">
        <v>425432.93532249797</v>
      </c>
      <c r="BJ376">
        <v>1088183.8717123601</v>
      </c>
      <c r="BK376">
        <v>28</v>
      </c>
      <c r="BL376">
        <v>305</v>
      </c>
      <c r="BM376">
        <v>0.553333866832733</v>
      </c>
      <c r="BN376">
        <v>16.554030000000001</v>
      </c>
      <c r="BO376" s="9" t="str">
        <f>_xlfn.XLOOKUP(A376,Thermal!A:A,Thermal!B:B)</f>
        <v>GT</v>
      </c>
      <c r="BP376" s="9" t="str">
        <f>_xlfn.XLOOKUP(A376,Thermal!A:A,Thermal!C:C)</f>
        <v>GT</v>
      </c>
    </row>
    <row r="377" spans="1:68" x14ac:dyDescent="0.3">
      <c r="A377" t="s">
        <v>2089</v>
      </c>
      <c r="B377" t="s">
        <v>132</v>
      </c>
      <c r="C377" t="s">
        <v>97</v>
      </c>
      <c r="D377" t="s">
        <v>90</v>
      </c>
      <c r="E377" t="s">
        <v>81</v>
      </c>
      <c r="F377" t="s">
        <v>192</v>
      </c>
      <c r="G377">
        <v>256.79998779296898</v>
      </c>
      <c r="H377">
        <v>140</v>
      </c>
      <c r="I377" t="s">
        <v>1341</v>
      </c>
      <c r="J377" s="1">
        <v>37631</v>
      </c>
      <c r="K377" s="1">
        <v>55153</v>
      </c>
      <c r="L377">
        <v>110.134679902678</v>
      </c>
      <c r="M377">
        <v>3.43796665676948</v>
      </c>
      <c r="N377">
        <v>-4.5914969838902202</v>
      </c>
      <c r="O377">
        <v>244.99998835388399</v>
      </c>
      <c r="P377">
        <v>241.352306408072</v>
      </c>
      <c r="Q377">
        <v>1154043.69848633</v>
      </c>
      <c r="R377">
        <v>0</v>
      </c>
      <c r="S377">
        <v>0</v>
      </c>
      <c r="T377">
        <v>0.51300683213109299</v>
      </c>
      <c r="U377">
        <v>103.769886619141</v>
      </c>
      <c r="V377">
        <v>127.100234300537</v>
      </c>
      <c r="W377">
        <v>23.330347680664101</v>
      </c>
      <c r="X377">
        <v>8424</v>
      </c>
      <c r="Y377">
        <v>454</v>
      </c>
      <c r="Z377">
        <v>4645</v>
      </c>
      <c r="AA377">
        <v>0</v>
      </c>
      <c r="AB377">
        <v>0</v>
      </c>
      <c r="AC377">
        <v>2.4234916567630802</v>
      </c>
      <c r="AD377">
        <v>41.569113309570298</v>
      </c>
      <c r="AE377">
        <v>0</v>
      </c>
      <c r="AF377">
        <v>78.735959792258797</v>
      </c>
      <c r="AG377">
        <v>-3.35740178691512</v>
      </c>
      <c r="AH377">
        <v>-4.5971907483482601</v>
      </c>
      <c r="AI377">
        <v>-25.1105861663818</v>
      </c>
      <c r="AJ377">
        <v>1950.90283203125</v>
      </c>
      <c r="AK377">
        <v>74.2082713848895</v>
      </c>
      <c r="AL377">
        <v>7.9085670536499002</v>
      </c>
      <c r="AM377">
        <v>0</v>
      </c>
      <c r="AN377">
        <v>1154043.5672607401</v>
      </c>
      <c r="AO377">
        <v>0</v>
      </c>
      <c r="AP377">
        <v>2.3725703538954299</v>
      </c>
      <c r="AQ377">
        <v>316.342662572861</v>
      </c>
      <c r="AR377">
        <v>462651.184808594</v>
      </c>
      <c r="AS377">
        <v>0</v>
      </c>
      <c r="AT377">
        <v>0</v>
      </c>
      <c r="AU377">
        <v>50737.102735351596</v>
      </c>
      <c r="AV377">
        <v>116.800053119659</v>
      </c>
      <c r="AW377">
        <v>81233.316871106595</v>
      </c>
      <c r="AX377">
        <v>7.2204341888427699</v>
      </c>
      <c r="AY377">
        <v>500.540464401245</v>
      </c>
      <c r="AZ377">
        <v>38284.543297290802</v>
      </c>
      <c r="BA377">
        <v>0.15865582111832299</v>
      </c>
      <c r="BB377" s="2">
        <v>1.0077528424561301E-4</v>
      </c>
      <c r="BC377">
        <v>4.7625885636110299</v>
      </c>
      <c r="BD377">
        <v>4.7625885586894903</v>
      </c>
      <c r="BE377">
        <v>4.7625901408658802</v>
      </c>
      <c r="BF377" s="2">
        <v>4.4804497230291201E-2</v>
      </c>
      <c r="BG377">
        <v>8.4288752819702495</v>
      </c>
      <c r="BH377">
        <v>30.606302923165298</v>
      </c>
      <c r="BI377">
        <v>5304.3610168160103</v>
      </c>
      <c r="BJ377">
        <v>65070.403528398798</v>
      </c>
      <c r="BK377">
        <v>22</v>
      </c>
      <c r="BL377">
        <v>305</v>
      </c>
      <c r="BM377">
        <v>1.8173851171875</v>
      </c>
      <c r="BN377">
        <v>127.17059999999999</v>
      </c>
      <c r="BO377" s="9" t="str">
        <f>_xlfn.XLOOKUP(A377,Thermal!A:A,Thermal!B:B)</f>
        <v>CC GT24</v>
      </c>
      <c r="BP377" s="9" t="str">
        <f>_xlfn.XLOOKUP(A377,Thermal!A:A,Thermal!C:C)</f>
        <v>CC F</v>
      </c>
    </row>
    <row r="378" spans="1:68" x14ac:dyDescent="0.3">
      <c r="A378" t="s">
        <v>967</v>
      </c>
      <c r="B378" t="s">
        <v>198</v>
      </c>
      <c r="C378" t="s">
        <v>199</v>
      </c>
      <c r="D378" t="s">
        <v>87</v>
      </c>
      <c r="E378" t="s">
        <v>81</v>
      </c>
      <c r="F378" t="s">
        <v>161</v>
      </c>
      <c r="G378">
        <v>46.900001525878899</v>
      </c>
      <c r="H378">
        <v>24.885719299316399</v>
      </c>
      <c r="I378" t="s">
        <v>200</v>
      </c>
      <c r="J378" s="1">
        <v>40664</v>
      </c>
      <c r="K378" s="1">
        <v>55153</v>
      </c>
      <c r="L378">
        <v>63.186547190318898</v>
      </c>
      <c r="M378">
        <v>-34.414236197743698</v>
      </c>
      <c r="N378">
        <v>-11.351755493745101</v>
      </c>
      <c r="O378">
        <v>43.758731283502797</v>
      </c>
      <c r="P378">
        <v>43.871697305843497</v>
      </c>
      <c r="Q378">
        <v>216130.671159744</v>
      </c>
      <c r="R378">
        <v>0</v>
      </c>
      <c r="S378">
        <v>0</v>
      </c>
      <c r="T378">
        <v>0.52606495158431499</v>
      </c>
      <c r="U378">
        <v>11.5273394698887</v>
      </c>
      <c r="V378">
        <v>13.6565513647591</v>
      </c>
      <c r="W378">
        <v>2.12921190884399</v>
      </c>
      <c r="X378">
        <v>8592</v>
      </c>
      <c r="Y378">
        <v>578</v>
      </c>
      <c r="Z378">
        <v>5652</v>
      </c>
      <c r="AA378">
        <v>0</v>
      </c>
      <c r="AB378">
        <v>0</v>
      </c>
      <c r="AC378" s="2">
        <v>9.7258799445407093E-2</v>
      </c>
      <c r="AD378">
        <v>10.8986452051392</v>
      </c>
      <c r="AE378">
        <v>0</v>
      </c>
      <c r="AF378">
        <v>43.6814347879153</v>
      </c>
      <c r="AG378">
        <v>-33.182342739750801</v>
      </c>
      <c r="AH378">
        <v>-9.8267748506816606</v>
      </c>
      <c r="AI378">
        <v>-25.1132698059082</v>
      </c>
      <c r="AJ378">
        <v>1882.47680664063</v>
      </c>
      <c r="AK378">
        <v>65.194922650773705</v>
      </c>
      <c r="AL378">
        <v>2.0250392363967902</v>
      </c>
      <c r="AM378">
        <v>0</v>
      </c>
      <c r="AN378">
        <v>216130.671159744</v>
      </c>
      <c r="AO378">
        <v>0</v>
      </c>
      <c r="AP378">
        <v>0.60751180933788396</v>
      </c>
      <c r="AQ378">
        <v>81.001568544626195</v>
      </c>
      <c r="AR378">
        <v>118464.797972168</v>
      </c>
      <c r="AS378">
        <v>0</v>
      </c>
      <c r="AT378">
        <v>0</v>
      </c>
      <c r="AU378">
        <v>0</v>
      </c>
      <c r="AV378">
        <v>2780.7331800460802</v>
      </c>
      <c r="AW378">
        <v>9476.3194184303302</v>
      </c>
      <c r="AX378">
        <v>4882.6911475658399</v>
      </c>
      <c r="AY378">
        <v>4623.8106622695896</v>
      </c>
      <c r="AZ378">
        <v>29641.4110852052</v>
      </c>
      <c r="BA378">
        <v>1.03520529530629</v>
      </c>
      <c r="BB378">
        <v>0.115467115578056</v>
      </c>
      <c r="BC378">
        <v>12.618564098632101</v>
      </c>
      <c r="BD378">
        <v>5.16794962473507</v>
      </c>
      <c r="BE378">
        <v>7.4506153487493298</v>
      </c>
      <c r="BF378">
        <v>336.04172443598497</v>
      </c>
      <c r="BG378">
        <v>692.93173187269701</v>
      </c>
      <c r="BH378">
        <v>32951.667026378702</v>
      </c>
      <c r="BI378">
        <v>1341.4739144503801</v>
      </c>
      <c r="BJ378">
        <v>154938.310710388</v>
      </c>
      <c r="BK378">
        <v>3910</v>
      </c>
      <c r="BL378">
        <v>304</v>
      </c>
      <c r="BM378">
        <v>1.47897378466797</v>
      </c>
      <c r="BN378">
        <v>13.84681</v>
      </c>
      <c r="BO378" s="9" t="str">
        <f>_xlfn.XLOOKUP(A378,Thermal!A:A,Thermal!B:B)</f>
        <v>GT LM6000</v>
      </c>
      <c r="BP378" s="9" t="str">
        <f>_xlfn.XLOOKUP(A378,Thermal!A:A,Thermal!C:C)</f>
        <v>GT LM</v>
      </c>
    </row>
    <row r="379" spans="1:68" x14ac:dyDescent="0.3">
      <c r="A379" t="s">
        <v>2125</v>
      </c>
      <c r="B379" t="s">
        <v>212</v>
      </c>
      <c r="C379" t="s">
        <v>97</v>
      </c>
      <c r="D379" t="s">
        <v>410</v>
      </c>
      <c r="E379" t="s">
        <v>81</v>
      </c>
      <c r="F379" t="s">
        <v>192</v>
      </c>
      <c r="G379">
        <v>322</v>
      </c>
      <c r="H379">
        <v>154.32000732421901</v>
      </c>
      <c r="I379" t="s">
        <v>411</v>
      </c>
      <c r="J379" s="1">
        <v>37824</v>
      </c>
      <c r="K379" s="1">
        <v>55153</v>
      </c>
      <c r="L379">
        <v>100.877721108811</v>
      </c>
      <c r="M379">
        <v>-6.8006818500147102</v>
      </c>
      <c r="N379">
        <v>-10.6020456833892</v>
      </c>
      <c r="O379">
        <v>305.76207165109003</v>
      </c>
      <c r="P379">
        <v>304.31843267108201</v>
      </c>
      <c r="Q379">
        <v>922480.17958068801</v>
      </c>
      <c r="R379">
        <v>0</v>
      </c>
      <c r="S379">
        <v>0</v>
      </c>
      <c r="T379">
        <v>0.32703713221459801</v>
      </c>
      <c r="U379">
        <v>87.610752430297893</v>
      </c>
      <c r="V379">
        <v>93.057699061523394</v>
      </c>
      <c r="W379">
        <v>5.4469466933593704</v>
      </c>
      <c r="X379">
        <v>8472</v>
      </c>
      <c r="Y379">
        <v>458</v>
      </c>
      <c r="Z379">
        <v>3208</v>
      </c>
      <c r="AA379">
        <v>0</v>
      </c>
      <c r="AB379">
        <v>0</v>
      </c>
      <c r="AC379">
        <v>1.9372082891448801</v>
      </c>
      <c r="AD379">
        <v>34.057697528930703</v>
      </c>
      <c r="AE379">
        <v>0</v>
      </c>
      <c r="AF379">
        <v>63.047610306121101</v>
      </c>
      <c r="AG379">
        <v>-14.341640630679599</v>
      </c>
      <c r="AH379">
        <v>-9.3013015003548496</v>
      </c>
      <c r="AI379">
        <v>-24.9697360992432</v>
      </c>
      <c r="AJ379">
        <v>1877.12646484375</v>
      </c>
      <c r="AK379">
        <v>66.816593858054702</v>
      </c>
      <c r="AL379">
        <v>6.3087493718185401</v>
      </c>
      <c r="AM379">
        <v>0</v>
      </c>
      <c r="AN379">
        <v>922480.179504395</v>
      </c>
      <c r="AO379">
        <v>0</v>
      </c>
      <c r="AP379">
        <v>1.8926249551605401</v>
      </c>
      <c r="AQ379">
        <v>252.34997224187899</v>
      </c>
      <c r="AR379">
        <v>369061.83161083999</v>
      </c>
      <c r="AS379">
        <v>0</v>
      </c>
      <c r="AT379">
        <v>0</v>
      </c>
      <c r="AU379">
        <v>40473.534451629603</v>
      </c>
      <c r="AV379">
        <v>0</v>
      </c>
      <c r="AW379">
        <v>0</v>
      </c>
      <c r="AX379" s="2">
        <v>1.71661376953125E-5</v>
      </c>
      <c r="AY379">
        <v>441.08446455001803</v>
      </c>
      <c r="AZ379">
        <v>33249.697366356901</v>
      </c>
      <c r="BA379">
        <v>0.15865582111832299</v>
      </c>
      <c r="BB379" s="2">
        <v>1.0077528424561301E-4</v>
      </c>
      <c r="BC379">
        <v>4.7625885636110299</v>
      </c>
      <c r="BD379">
        <v>4.7625885586894903</v>
      </c>
      <c r="BE379">
        <v>4.7625901408658802</v>
      </c>
      <c r="BF379">
        <v>0</v>
      </c>
      <c r="BG379">
        <v>0</v>
      </c>
      <c r="BH379" s="2">
        <v>2.9883370916650197E-4</v>
      </c>
      <c r="BI379">
        <v>4194.1917991106402</v>
      </c>
      <c r="BJ379">
        <v>171892.73893398399</v>
      </c>
      <c r="BK379">
        <v>36</v>
      </c>
      <c r="BL379">
        <v>304</v>
      </c>
      <c r="BM379">
        <v>9.7115494941406304</v>
      </c>
      <c r="BN379">
        <v>93.233789999999999</v>
      </c>
      <c r="BO379" s="9" t="str">
        <f>_xlfn.XLOOKUP(A379,Thermal!A:A,Thermal!B:B)</f>
        <v>CC 501F</v>
      </c>
      <c r="BP379" s="9" t="str">
        <f>_xlfn.XLOOKUP(A379,Thermal!A:A,Thermal!C:C)</f>
        <v>CC F</v>
      </c>
    </row>
    <row r="380" spans="1:68" x14ac:dyDescent="0.3">
      <c r="A380" t="s">
        <v>2613</v>
      </c>
      <c r="B380" t="s">
        <v>135</v>
      </c>
      <c r="C380" t="s">
        <v>136</v>
      </c>
      <c r="D380" t="s">
        <v>90</v>
      </c>
      <c r="E380" t="s">
        <v>81</v>
      </c>
      <c r="F380" t="s">
        <v>161</v>
      </c>
      <c r="G380">
        <v>45.099998474121101</v>
      </c>
      <c r="H380">
        <v>28.1875</v>
      </c>
      <c r="I380" t="s">
        <v>210</v>
      </c>
      <c r="J380" s="1">
        <v>39600</v>
      </c>
      <c r="K380" s="1">
        <v>55153</v>
      </c>
      <c r="L380">
        <v>118.861529933542</v>
      </c>
      <c r="M380">
        <v>-18.506090107206902</v>
      </c>
      <c r="N380">
        <v>-15.2441513844871</v>
      </c>
      <c r="O380">
        <v>42.175874741278001</v>
      </c>
      <c r="P380">
        <v>42.038574736639397</v>
      </c>
      <c r="Q380">
        <v>59442.748891830401</v>
      </c>
      <c r="R380">
        <v>0</v>
      </c>
      <c r="S380">
        <v>0</v>
      </c>
      <c r="T380">
        <v>0.15045902789038201</v>
      </c>
      <c r="U380">
        <v>8.6753564452476493</v>
      </c>
      <c r="V380">
        <v>7.06545690515137</v>
      </c>
      <c r="W380">
        <v>-1.60989952282715</v>
      </c>
      <c r="X380">
        <v>8592</v>
      </c>
      <c r="Y380">
        <v>579</v>
      </c>
      <c r="Z380">
        <v>1955</v>
      </c>
      <c r="AA380">
        <v>0</v>
      </c>
      <c r="AB380">
        <v>0</v>
      </c>
      <c r="AC380" s="2">
        <v>2.67492362927109E-2</v>
      </c>
      <c r="AD380">
        <v>4.24637548468018</v>
      </c>
      <c r="AE380">
        <v>0</v>
      </c>
      <c r="AF380">
        <v>61.654034683550897</v>
      </c>
      <c r="AG380">
        <v>-14.865220054261201</v>
      </c>
      <c r="AH380">
        <v>-10.1712975846575</v>
      </c>
      <c r="AI380">
        <v>-26.014926910400401</v>
      </c>
      <c r="AJ380">
        <v>1841.84204101563</v>
      </c>
      <c r="AK380">
        <v>65.912299782473198</v>
      </c>
      <c r="AL380">
        <v>0.61000316827011103</v>
      </c>
      <c r="AM380">
        <v>0</v>
      </c>
      <c r="AN380">
        <v>59442.744705200203</v>
      </c>
      <c r="AO380">
        <v>0</v>
      </c>
      <c r="AP380">
        <v>0.18300095364730801</v>
      </c>
      <c r="AQ380">
        <v>24.400125416994101</v>
      </c>
      <c r="AR380">
        <v>35685.184634277299</v>
      </c>
      <c r="AS380">
        <v>0</v>
      </c>
      <c r="AT380">
        <v>0</v>
      </c>
      <c r="AU380">
        <v>3913.4513100891099</v>
      </c>
      <c r="AV380">
        <v>16.912505030632001</v>
      </c>
      <c r="AW380">
        <v>432.84855222701998</v>
      </c>
      <c r="AX380">
        <v>572.71474099159195</v>
      </c>
      <c r="AY380">
        <v>3732.2067566216001</v>
      </c>
      <c r="AZ380">
        <v>22199.5696547031</v>
      </c>
      <c r="BA380">
        <v>0.30887037669054701</v>
      </c>
      <c r="BB380" s="2">
        <v>4.9745338072486496E-3</v>
      </c>
      <c r="BC380">
        <v>15.554943864483301</v>
      </c>
      <c r="BD380">
        <v>5.16794962473507</v>
      </c>
      <c r="BE380">
        <v>10.3853188234252</v>
      </c>
      <c r="BF380" s="2">
        <v>9.0075998877286508E-3</v>
      </c>
      <c r="BG380">
        <v>0.229884044732898</v>
      </c>
      <c r="BH380">
        <v>4839.6440432476202</v>
      </c>
      <c r="BI380">
        <v>113557.411244676</v>
      </c>
      <c r="BJ380">
        <v>359459.54051355098</v>
      </c>
      <c r="BK380">
        <v>11</v>
      </c>
      <c r="BL380">
        <v>304</v>
      </c>
      <c r="BM380">
        <v>2.31498212084961</v>
      </c>
      <c r="BN380">
        <v>7.5433139999999996</v>
      </c>
      <c r="BO380" s="9" t="str">
        <f>_xlfn.XLOOKUP(A380,Thermal!A:A,Thermal!B:B)</f>
        <v>GT LM6000 PD Sprint</v>
      </c>
      <c r="BP380" s="9" t="str">
        <f>_xlfn.XLOOKUP(A380,Thermal!A:A,Thermal!C:C)</f>
        <v>GT LM</v>
      </c>
    </row>
    <row r="381" spans="1:68" x14ac:dyDescent="0.3">
      <c r="A381" t="s">
        <v>2701</v>
      </c>
      <c r="B381" t="s">
        <v>110</v>
      </c>
      <c r="C381" t="s">
        <v>111</v>
      </c>
      <c r="D381" t="s">
        <v>87</v>
      </c>
      <c r="E381" t="s">
        <v>81</v>
      </c>
      <c r="F381" t="s">
        <v>161</v>
      </c>
      <c r="G381">
        <v>103</v>
      </c>
      <c r="H381">
        <v>17</v>
      </c>
      <c r="I381" t="s">
        <v>200</v>
      </c>
      <c r="J381" s="1">
        <v>43480</v>
      </c>
      <c r="K381" s="1">
        <v>55153</v>
      </c>
      <c r="L381">
        <v>65.764915825444604</v>
      </c>
      <c r="M381">
        <v>-31.401300359298801</v>
      </c>
      <c r="N381">
        <v>-10.281896732250599</v>
      </c>
      <c r="O381">
        <v>94.978193146417397</v>
      </c>
      <c r="P381">
        <v>96.775662251655604</v>
      </c>
      <c r="Q381">
        <v>546732.76503753697</v>
      </c>
      <c r="R381">
        <v>0</v>
      </c>
      <c r="S381">
        <v>0</v>
      </c>
      <c r="T381">
        <v>0.60594578737967197</v>
      </c>
      <c r="U381">
        <v>27.091516049787501</v>
      </c>
      <c r="V381">
        <v>35.955834820601503</v>
      </c>
      <c r="W381">
        <v>8.8643187402648902</v>
      </c>
      <c r="X381">
        <v>8592</v>
      </c>
      <c r="Y381">
        <v>619</v>
      </c>
      <c r="Z381">
        <v>5707</v>
      </c>
      <c r="AA381">
        <v>0</v>
      </c>
      <c r="AB381">
        <v>0</v>
      </c>
      <c r="AC381">
        <v>0.24602973774932901</v>
      </c>
      <c r="AD381">
        <v>25.674767202514602</v>
      </c>
      <c r="AE381">
        <v>0</v>
      </c>
      <c r="AF381">
        <v>46.8323359101067</v>
      </c>
      <c r="AG381">
        <v>-31.0563673404932</v>
      </c>
      <c r="AH381">
        <v>-8.8018490824486904</v>
      </c>
      <c r="AI381">
        <v>-26.218671798706101</v>
      </c>
      <c r="AJ381">
        <v>1902.90014648438</v>
      </c>
      <c r="AK381">
        <v>67.392760688373698</v>
      </c>
      <c r="AL381">
        <v>4.7655403219909704</v>
      </c>
      <c r="AM381">
        <v>0</v>
      </c>
      <c r="AN381">
        <v>546732.76197814895</v>
      </c>
      <c r="AO381">
        <v>0</v>
      </c>
      <c r="AP381">
        <v>1.4296621833443599</v>
      </c>
      <c r="AQ381">
        <v>190.62161209392499</v>
      </c>
      <c r="AR381">
        <v>278784.11700195301</v>
      </c>
      <c r="AS381">
        <v>0</v>
      </c>
      <c r="AT381">
        <v>0</v>
      </c>
      <c r="AU381">
        <v>0</v>
      </c>
      <c r="AV381">
        <v>12490.993091464001</v>
      </c>
      <c r="AW381">
        <v>11796.1162224412</v>
      </c>
      <c r="AX381">
        <v>681.53212440013897</v>
      </c>
      <c r="AY381">
        <v>1113.45691585541</v>
      </c>
      <c r="AZ381">
        <v>19753.864978313399</v>
      </c>
      <c r="BA381">
        <v>0.94840798569316798</v>
      </c>
      <c r="BB381" s="2">
        <v>1.64642590621361E-3</v>
      </c>
      <c r="BC381">
        <v>11.996222378585299</v>
      </c>
      <c r="BD381">
        <v>5.16794962473507</v>
      </c>
      <c r="BE381">
        <v>6.8282741772739497</v>
      </c>
      <c r="BF381">
        <v>6529.52389624838</v>
      </c>
      <c r="BG381">
        <v>7.2102964501759503</v>
      </c>
      <c r="BH381">
        <v>3319.7159041095201</v>
      </c>
      <c r="BI381">
        <v>0.77820082251163103</v>
      </c>
      <c r="BJ381">
        <v>52736.791631447399</v>
      </c>
      <c r="BK381">
        <v>40</v>
      </c>
      <c r="BL381">
        <v>303</v>
      </c>
      <c r="BM381">
        <v>1.2783309260253899</v>
      </c>
      <c r="BN381">
        <v>36.018430000000002</v>
      </c>
      <c r="BO381" s="9" t="str">
        <f>_xlfn.XLOOKUP(A381,Thermal!A:A,Thermal!B:B)</f>
        <v>GT LMS100</v>
      </c>
      <c r="BP381" s="9" t="str">
        <f>_xlfn.XLOOKUP(A381,Thermal!A:A,Thermal!C:C)</f>
        <v>GT LMS</v>
      </c>
    </row>
    <row r="382" spans="1:68" x14ac:dyDescent="0.3">
      <c r="A382" t="s">
        <v>1907</v>
      </c>
      <c r="B382" t="s">
        <v>96</v>
      </c>
      <c r="C382" t="s">
        <v>97</v>
      </c>
      <c r="D382" t="s">
        <v>90</v>
      </c>
      <c r="E382" t="s">
        <v>81</v>
      </c>
      <c r="F382" t="s">
        <v>264</v>
      </c>
      <c r="G382">
        <v>1.3949999809265099</v>
      </c>
      <c r="H382">
        <v>0.279000014066696</v>
      </c>
      <c r="I382" t="s">
        <v>319</v>
      </c>
      <c r="J382" s="1">
        <v>46874</v>
      </c>
      <c r="K382" s="1">
        <v>55518</v>
      </c>
      <c r="L382">
        <v>102.049483190221</v>
      </c>
      <c r="M382">
        <v>2.8664929318468801</v>
      </c>
      <c r="N382">
        <v>-10.8740671370896</v>
      </c>
      <c r="O382">
        <v>1.22687206266454</v>
      </c>
      <c r="P382">
        <v>1.1690438581881399</v>
      </c>
      <c r="Q382">
        <v>5499.7564652562096</v>
      </c>
      <c r="R382">
        <v>0</v>
      </c>
      <c r="S382">
        <v>0</v>
      </c>
      <c r="T382">
        <v>0.45005454411572299</v>
      </c>
      <c r="U382">
        <v>0.355372692574486</v>
      </c>
      <c r="V382">
        <v>0.561248183682859</v>
      </c>
      <c r="W382">
        <v>0.20587549097347299</v>
      </c>
      <c r="X382">
        <v>8424</v>
      </c>
      <c r="Y382">
        <v>1206</v>
      </c>
      <c r="Z382">
        <v>4512</v>
      </c>
      <c r="AA382">
        <v>0</v>
      </c>
      <c r="AB382">
        <v>0</v>
      </c>
      <c r="AC382" s="2">
        <v>5.7006403759679199E-3</v>
      </c>
      <c r="AD382">
        <v>0.31525669787597699</v>
      </c>
      <c r="AE382">
        <v>0</v>
      </c>
      <c r="AF382">
        <v>51.820014364268502</v>
      </c>
      <c r="AG382">
        <v>-24.116021331199001</v>
      </c>
      <c r="AH382">
        <v>-10.754516670833899</v>
      </c>
      <c r="AI382">
        <v>-112.72592926025401</v>
      </c>
      <c r="AJ382">
        <v>2070.64477539063</v>
      </c>
      <c r="AK382">
        <v>86.943698920101198</v>
      </c>
      <c r="AL382" s="2">
        <v>9.6615298645019498E-2</v>
      </c>
      <c r="AM382">
        <v>0</v>
      </c>
      <c r="AN382">
        <v>5499.7564652562096</v>
      </c>
      <c r="AO382">
        <v>0</v>
      </c>
      <c r="AP382">
        <v>0.27970128578320103</v>
      </c>
      <c r="AQ382">
        <v>8.5328798781633406</v>
      </c>
      <c r="AR382">
        <v>6279.9942799072296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2.0925000309944202</v>
      </c>
      <c r="AY382">
        <v>21.971250832080798</v>
      </c>
      <c r="AZ382">
        <v>59.724751994013801</v>
      </c>
      <c r="BA382">
        <v>0.15865582111832299</v>
      </c>
      <c r="BB382" s="2">
        <v>1.0077528424561301E-4</v>
      </c>
      <c r="BC382">
        <v>4.7625885636110299</v>
      </c>
      <c r="BD382">
        <v>4.7625885586894903</v>
      </c>
      <c r="BE382">
        <v>4.7625901408658802</v>
      </c>
      <c r="BF382">
        <v>0</v>
      </c>
      <c r="BG382">
        <v>0</v>
      </c>
      <c r="BH382">
        <v>39.409804502625803</v>
      </c>
      <c r="BI382">
        <v>286.42058031693699</v>
      </c>
      <c r="BJ382">
        <v>672.80375300411197</v>
      </c>
      <c r="BK382">
        <v>5</v>
      </c>
      <c r="BL382">
        <v>302</v>
      </c>
      <c r="BM382" s="2">
        <v>4.5733527622222898E-3</v>
      </c>
      <c r="BN382">
        <v>0.56224680000000005</v>
      </c>
      <c r="BO382" s="9" t="str">
        <f>_xlfn.XLOOKUP(A382,Thermal!A:A,Thermal!B:B)</f>
        <v>ST-OT</v>
      </c>
      <c r="BP382" s="9" t="str">
        <f>_xlfn.XLOOKUP(A382,Thermal!A:A,Thermal!C:C)</f>
        <v>ST-NG</v>
      </c>
    </row>
    <row r="383" spans="1:68" x14ac:dyDescent="0.3">
      <c r="A383" t="s">
        <v>3783</v>
      </c>
      <c r="B383" t="s">
        <v>142</v>
      </c>
      <c r="C383" t="s">
        <v>73</v>
      </c>
      <c r="D383" t="s">
        <v>143</v>
      </c>
      <c r="E383" t="s">
        <v>81</v>
      </c>
      <c r="F383" t="s">
        <v>161</v>
      </c>
      <c r="G383">
        <v>13</v>
      </c>
      <c r="H383">
        <v>13</v>
      </c>
      <c r="I383" t="s">
        <v>498</v>
      </c>
      <c r="J383" s="1">
        <v>26299</v>
      </c>
      <c r="K383" s="1">
        <v>55153</v>
      </c>
      <c r="L383">
        <v>145.27549482790701</v>
      </c>
      <c r="M383">
        <v>37.623877751154303</v>
      </c>
      <c r="N383">
        <v>3.1229287945775401</v>
      </c>
      <c r="O383">
        <v>12.1470015576324</v>
      </c>
      <c r="P383">
        <v>12.1354856512141</v>
      </c>
      <c r="Q383">
        <v>46555.081007957502</v>
      </c>
      <c r="R383">
        <v>0</v>
      </c>
      <c r="S383">
        <v>0</v>
      </c>
      <c r="T383">
        <v>0.40880822802554101</v>
      </c>
      <c r="U383">
        <v>4.4383208419427902</v>
      </c>
      <c r="V383">
        <v>6.7633136371154796</v>
      </c>
      <c r="W383">
        <v>2.3249927853393602</v>
      </c>
      <c r="X383">
        <v>8592</v>
      </c>
      <c r="Y383">
        <v>578</v>
      </c>
      <c r="Z383">
        <v>5923</v>
      </c>
      <c r="AA383">
        <v>0</v>
      </c>
      <c r="AB383">
        <v>0</v>
      </c>
      <c r="AC383" s="2">
        <v>2.0949785898601199E-2</v>
      </c>
      <c r="AD383">
        <v>4.1144788265152004</v>
      </c>
      <c r="AE383">
        <v>0</v>
      </c>
      <c r="AF383">
        <v>115.947614879521</v>
      </c>
      <c r="AG383">
        <v>27.0346900577882</v>
      </c>
      <c r="AH383">
        <v>2.2223724272364298</v>
      </c>
      <c r="AI383">
        <v>-26.424573898315401</v>
      </c>
      <c r="AJ383">
        <v>2172.2666015625</v>
      </c>
      <c r="AK383">
        <v>147.58598515424401</v>
      </c>
      <c r="AL383">
        <v>0.806054060821772</v>
      </c>
      <c r="AM383">
        <v>0</v>
      </c>
      <c r="AN383">
        <v>46555.081007957502</v>
      </c>
      <c r="AO383">
        <v>0</v>
      </c>
      <c r="AP383">
        <v>0.241816232135519</v>
      </c>
      <c r="AQ383">
        <v>32.242161185756302</v>
      </c>
      <c r="AR383">
        <v>47154.162650634797</v>
      </c>
      <c r="AS383">
        <v>0</v>
      </c>
      <c r="AT383">
        <v>0</v>
      </c>
      <c r="AU383">
        <v>0</v>
      </c>
      <c r="AV383">
        <v>340.74857074022299</v>
      </c>
      <c r="AW383">
        <v>14.931307509541501</v>
      </c>
      <c r="AX383">
        <v>1691.20521259308</v>
      </c>
      <c r="AY383">
        <v>0</v>
      </c>
      <c r="AZ383">
        <v>28752.713779449499</v>
      </c>
      <c r="BA383">
        <v>7.0070361244181303</v>
      </c>
      <c r="BB383">
        <v>5.9427537067704002</v>
      </c>
      <c r="BC383">
        <v>85.542713426335297</v>
      </c>
      <c r="BD383" s="2">
        <v>3.1824214840017198E-2</v>
      </c>
      <c r="BE383">
        <v>85.5024456605952</v>
      </c>
      <c r="BF383">
        <v>0.21643671802303299</v>
      </c>
      <c r="BG383">
        <v>195.00788200662601</v>
      </c>
      <c r="BH383">
        <v>209124.28253373</v>
      </c>
      <c r="BI383">
        <v>0</v>
      </c>
      <c r="BJ383">
        <v>2923153.8990812302</v>
      </c>
      <c r="BK383">
        <v>456</v>
      </c>
      <c r="BL383">
        <v>302</v>
      </c>
      <c r="BM383">
        <v>0.14204658288574201</v>
      </c>
      <c r="BN383">
        <v>9.8957870000000003</v>
      </c>
      <c r="BO383" s="9" t="str">
        <f>_xlfn.XLOOKUP(A383,Thermal!A:A,Thermal!B:B)</f>
        <v>GT-OT</v>
      </c>
      <c r="BP383" s="9" t="str">
        <f>_xlfn.XLOOKUP(A383,Thermal!A:A,Thermal!C:C)</f>
        <v>GT</v>
      </c>
    </row>
    <row r="384" spans="1:68" x14ac:dyDescent="0.3">
      <c r="A384" t="s">
        <v>3799</v>
      </c>
      <c r="B384" t="s">
        <v>138</v>
      </c>
      <c r="C384" t="s">
        <v>139</v>
      </c>
      <c r="D384" t="s">
        <v>87</v>
      </c>
      <c r="E384" t="s">
        <v>81</v>
      </c>
      <c r="F384" t="s">
        <v>161</v>
      </c>
      <c r="G384">
        <v>21.200000762939499</v>
      </c>
      <c r="H384">
        <v>20</v>
      </c>
      <c r="I384" t="s">
        <v>200</v>
      </c>
      <c r="J384" s="1">
        <v>38869</v>
      </c>
      <c r="K384" s="1">
        <v>55521</v>
      </c>
      <c r="L384">
        <v>77.820268225369105</v>
      </c>
      <c r="M384">
        <v>-36.833009606821399</v>
      </c>
      <c r="N384">
        <v>1.416912970387</v>
      </c>
      <c r="O384">
        <v>19.998832495413101</v>
      </c>
      <c r="P384">
        <v>19.521082380223199</v>
      </c>
      <c r="Q384">
        <v>99614.955440998106</v>
      </c>
      <c r="R384">
        <v>0</v>
      </c>
      <c r="S384">
        <v>0</v>
      </c>
      <c r="T384">
        <v>0.53639480408130702</v>
      </c>
      <c r="U384">
        <v>6.4007539617004401</v>
      </c>
      <c r="V384">
        <v>7.7520631715269097</v>
      </c>
      <c r="W384">
        <v>1.3513092273912399</v>
      </c>
      <c r="X384">
        <v>8592</v>
      </c>
      <c r="Y384">
        <v>578</v>
      </c>
      <c r="Z384">
        <v>5685</v>
      </c>
      <c r="AA384">
        <v>0</v>
      </c>
      <c r="AB384">
        <v>0</v>
      </c>
      <c r="AC384" s="2">
        <v>4.4826728760946802E-2</v>
      </c>
      <c r="AD384">
        <v>6.1169010720825199</v>
      </c>
      <c r="AE384">
        <v>0</v>
      </c>
      <c r="AF384">
        <v>54.691535622758202</v>
      </c>
      <c r="AG384">
        <v>-32.534866852448502</v>
      </c>
      <c r="AH384">
        <v>0.53585008040271698</v>
      </c>
      <c r="AI384">
        <v>-25.6107063293457</v>
      </c>
      <c r="AJ384">
        <v>2015.78430175781</v>
      </c>
      <c r="AK384">
        <v>71.307120452253699</v>
      </c>
      <c r="AL384">
        <v>1.13498003147507</v>
      </c>
      <c r="AM384">
        <v>0</v>
      </c>
      <c r="AN384">
        <v>99614.954718589797</v>
      </c>
      <c r="AO384">
        <v>0</v>
      </c>
      <c r="AP384">
        <v>0.34049401744362001</v>
      </c>
      <c r="AQ384">
        <v>45.399199659228302</v>
      </c>
      <c r="AR384">
        <v>66396.333938720694</v>
      </c>
      <c r="AS384">
        <v>0</v>
      </c>
      <c r="AT384">
        <v>0</v>
      </c>
      <c r="AU384">
        <v>0</v>
      </c>
      <c r="AV384">
        <v>4013.7737102210499</v>
      </c>
      <c r="AW384">
        <v>4021.5148726999801</v>
      </c>
      <c r="AX384">
        <v>890.58802734315395</v>
      </c>
      <c r="AY384">
        <v>2034.0590051412601</v>
      </c>
      <c r="AZ384">
        <v>13432.5995147228</v>
      </c>
      <c r="BA384">
        <v>1.0826006868198501</v>
      </c>
      <c r="BB384" s="2">
        <v>6.5843310353271595E-2</v>
      </c>
      <c r="BC384">
        <v>12.0842558571936</v>
      </c>
      <c r="BD384">
        <v>5.16794962473507</v>
      </c>
      <c r="BE384">
        <v>6.9163064769688898</v>
      </c>
      <c r="BF384">
        <v>484.73730214679199</v>
      </c>
      <c r="BG384">
        <v>83.289063405889493</v>
      </c>
      <c r="BH384">
        <v>76.640807460070505</v>
      </c>
      <c r="BI384">
        <v>71.525189886440003</v>
      </c>
      <c r="BJ384">
        <v>4224.9190039162704</v>
      </c>
      <c r="BK384">
        <v>5</v>
      </c>
      <c r="BL384">
        <v>302</v>
      </c>
      <c r="BM384">
        <v>0.66956062896728497</v>
      </c>
      <c r="BN384">
        <v>7.7570040000000002</v>
      </c>
      <c r="BO384" s="9" t="str">
        <f>_xlfn.XLOOKUP(A384,Thermal!A:A,Thermal!B:B)</f>
        <v>GT LM2500</v>
      </c>
      <c r="BP384" s="9" t="str">
        <f>_xlfn.XLOOKUP(A384,Thermal!A:A,Thermal!C:C)</f>
        <v>GT LM2500</v>
      </c>
    </row>
    <row r="385" spans="1:68" x14ac:dyDescent="0.3">
      <c r="A385" t="s">
        <v>878</v>
      </c>
      <c r="B385" t="s">
        <v>119</v>
      </c>
      <c r="C385" t="s">
        <v>120</v>
      </c>
      <c r="D385" t="s">
        <v>104</v>
      </c>
      <c r="E385" t="s">
        <v>81</v>
      </c>
      <c r="F385" t="s">
        <v>161</v>
      </c>
      <c r="G385">
        <v>53.5</v>
      </c>
      <c r="H385">
        <v>50.413459777832003</v>
      </c>
      <c r="I385" t="s">
        <v>312</v>
      </c>
      <c r="J385" s="1">
        <v>39753</v>
      </c>
      <c r="K385" s="1">
        <v>50770</v>
      </c>
      <c r="L385">
        <v>99.043233115667604</v>
      </c>
      <c r="M385">
        <v>-38.590752999614097</v>
      </c>
      <c r="N385">
        <v>-10.384536951361801</v>
      </c>
      <c r="O385">
        <v>49.8645833333333</v>
      </c>
      <c r="P385">
        <v>50.296495584989003</v>
      </c>
      <c r="Q385">
        <v>92356.420333862305</v>
      </c>
      <c r="R385">
        <v>0</v>
      </c>
      <c r="S385">
        <v>0</v>
      </c>
      <c r="T385">
        <v>0.19706486649951999</v>
      </c>
      <c r="U385">
        <v>10.3850783907471</v>
      </c>
      <c r="V385">
        <v>9.1472791118164096</v>
      </c>
      <c r="W385">
        <v>-1.2377992739257799</v>
      </c>
      <c r="X385">
        <v>8424</v>
      </c>
      <c r="Y385">
        <v>566</v>
      </c>
      <c r="Z385">
        <v>1803</v>
      </c>
      <c r="AA385">
        <v>0</v>
      </c>
      <c r="AB385">
        <v>0</v>
      </c>
      <c r="AC385" s="2">
        <v>9.5729827686206803E-2</v>
      </c>
      <c r="AD385">
        <v>5.1662226580200201</v>
      </c>
      <c r="AE385">
        <v>0</v>
      </c>
      <c r="AF385">
        <v>46.417199008616699</v>
      </c>
      <c r="AG385">
        <v>-32.6544440126412</v>
      </c>
      <c r="AH385">
        <v>-7.6189093361220603</v>
      </c>
      <c r="AI385">
        <v>-25.287744522094702</v>
      </c>
      <c r="AJ385">
        <v>1892.42260742188</v>
      </c>
      <c r="AK385">
        <v>65.654789023811304</v>
      </c>
      <c r="AL385">
        <v>0.99629234065055805</v>
      </c>
      <c r="AM385">
        <v>0</v>
      </c>
      <c r="AN385">
        <v>92356.420333862305</v>
      </c>
      <c r="AO385">
        <v>0</v>
      </c>
      <c r="AP385">
        <v>0.29888771104253797</v>
      </c>
      <c r="AQ385">
        <v>39.851693622767897</v>
      </c>
      <c r="AR385">
        <v>58283.1024849854</v>
      </c>
      <c r="AS385">
        <v>0</v>
      </c>
      <c r="AT385">
        <v>0</v>
      </c>
      <c r="AU385">
        <v>4599.8192748565698</v>
      </c>
      <c r="AV385">
        <v>0</v>
      </c>
      <c r="AW385">
        <v>0</v>
      </c>
      <c r="AX385">
        <v>133.254002444912</v>
      </c>
      <c r="AY385">
        <v>3.0865402221679701</v>
      </c>
      <c r="AZ385">
        <v>1571.4124129936099</v>
      </c>
      <c r="BA385">
        <v>0.19614053432829301</v>
      </c>
      <c r="BB385" s="2">
        <v>2.1973103242381499E-4</v>
      </c>
      <c r="BC385">
        <v>4.63273391676847</v>
      </c>
      <c r="BD385" s="2">
        <v>3.1824214840017198E-2</v>
      </c>
      <c r="BE385">
        <v>4.6009113480850203</v>
      </c>
      <c r="BF385">
        <v>0</v>
      </c>
      <c r="BG385">
        <v>0</v>
      </c>
      <c r="BH385">
        <v>724.92981872322798</v>
      </c>
      <c r="BI385">
        <v>29.476518630981399</v>
      </c>
      <c r="BJ385">
        <v>22995.222938664701</v>
      </c>
      <c r="BK385">
        <v>1</v>
      </c>
      <c r="BL385">
        <v>301</v>
      </c>
      <c r="BM385">
        <v>2.8454621928710901</v>
      </c>
      <c r="BN385">
        <v>9.1710290000000008</v>
      </c>
      <c r="BO385" s="9" t="str">
        <f>_xlfn.XLOOKUP(A385,Thermal!A:A,Thermal!B:B)</f>
        <v>GT FT8</v>
      </c>
      <c r="BP385" s="9" t="str">
        <f>_xlfn.XLOOKUP(A385,Thermal!A:A,Thermal!C:C)</f>
        <v>GT Aero</v>
      </c>
    </row>
    <row r="386" spans="1:68" x14ac:dyDescent="0.3">
      <c r="A386" t="s">
        <v>2480</v>
      </c>
      <c r="B386" t="s">
        <v>96</v>
      </c>
      <c r="C386" t="s">
        <v>97</v>
      </c>
      <c r="D386" t="s">
        <v>90</v>
      </c>
      <c r="E386" t="s">
        <v>81</v>
      </c>
      <c r="F386" t="s">
        <v>161</v>
      </c>
      <c r="G386">
        <v>49</v>
      </c>
      <c r="H386">
        <v>43.346149444580099</v>
      </c>
      <c r="I386" t="s">
        <v>210</v>
      </c>
      <c r="J386" s="1">
        <v>39345</v>
      </c>
      <c r="K386" s="1">
        <v>55153</v>
      </c>
      <c r="L386">
        <v>124.35681006753499</v>
      </c>
      <c r="M386">
        <v>-18.962977680446301</v>
      </c>
      <c r="N386">
        <v>-5.3125787617397098</v>
      </c>
      <c r="O386">
        <v>46.080603889215801</v>
      </c>
      <c r="P386">
        <v>45.295250336855503</v>
      </c>
      <c r="Q386">
        <v>89832.582992553696</v>
      </c>
      <c r="R386">
        <v>0</v>
      </c>
      <c r="S386">
        <v>0</v>
      </c>
      <c r="T386">
        <v>0.20928289531706801</v>
      </c>
      <c r="U386">
        <v>12.523172922485401</v>
      </c>
      <c r="V386">
        <v>11.171294383178701</v>
      </c>
      <c r="W386">
        <v>-1.3518785256347701</v>
      </c>
      <c r="X386">
        <v>8592</v>
      </c>
      <c r="Y386">
        <v>580</v>
      </c>
      <c r="Z386">
        <v>2042</v>
      </c>
      <c r="AA386">
        <v>0</v>
      </c>
      <c r="AB386">
        <v>0</v>
      </c>
      <c r="AC386" s="2">
        <v>4.0424661275761498E-2</v>
      </c>
      <c r="AD386">
        <v>6.2343483527831998</v>
      </c>
      <c r="AE386">
        <v>0</v>
      </c>
      <c r="AF386">
        <v>70.289978522912705</v>
      </c>
      <c r="AG386">
        <v>-12.111792172999801</v>
      </c>
      <c r="AH386">
        <v>-4.2887816140149004</v>
      </c>
      <c r="AI386">
        <v>-31.0096645355225</v>
      </c>
      <c r="AJ386">
        <v>1982.892578125</v>
      </c>
      <c r="AK386">
        <v>72.511583924042498</v>
      </c>
      <c r="AL386">
        <v>0.89166236305236801</v>
      </c>
      <c r="AM386">
        <v>0</v>
      </c>
      <c r="AN386">
        <v>89832.582992553696</v>
      </c>
      <c r="AO386">
        <v>0</v>
      </c>
      <c r="AP386">
        <v>0.26749870937131298</v>
      </c>
      <c r="AQ386">
        <v>35.666495494842501</v>
      </c>
      <c r="AR386">
        <v>52162.249496582001</v>
      </c>
      <c r="AS386">
        <v>0</v>
      </c>
      <c r="AT386">
        <v>0</v>
      </c>
      <c r="AU386">
        <v>5720.4250975341802</v>
      </c>
      <c r="AV386" s="2">
        <v>-8.4936618804931598E-7</v>
      </c>
      <c r="AW386">
        <v>567.78411817550705</v>
      </c>
      <c r="AX386">
        <v>18.000713944435098</v>
      </c>
      <c r="AY386">
        <v>1424.76938460767</v>
      </c>
      <c r="AZ386">
        <v>8782.6393153965491</v>
      </c>
      <c r="BA386">
        <v>0.15865582111832299</v>
      </c>
      <c r="BB386" s="2">
        <v>1.0077528424561301E-4</v>
      </c>
      <c r="BC386">
        <v>4.7625885636110299</v>
      </c>
      <c r="BD386">
        <v>4.7625885586894903</v>
      </c>
      <c r="BE386">
        <v>4.7625901408658802</v>
      </c>
      <c r="BF386" s="2">
        <v>-4.1703879932741802E-11</v>
      </c>
      <c r="BG386" s="2">
        <v>3.6636884644394699E-2</v>
      </c>
      <c r="BH386">
        <v>203.544228094164</v>
      </c>
      <c r="BI386">
        <v>17343.268402903799</v>
      </c>
      <c r="BJ386">
        <v>30632.631701266298</v>
      </c>
      <c r="BK386">
        <v>1</v>
      </c>
      <c r="BL386">
        <v>301</v>
      </c>
      <c r="BM386">
        <v>2.5566208879394501</v>
      </c>
      <c r="BN386">
        <v>11.219469999999999</v>
      </c>
      <c r="BO386" s="9" t="str">
        <f>_xlfn.XLOOKUP(A386,Thermal!A:A,Thermal!B:B)</f>
        <v>GT LM6000</v>
      </c>
      <c r="BP386" s="9" t="str">
        <f>_xlfn.XLOOKUP(A386,Thermal!A:A,Thermal!C:C)</f>
        <v>GT LM</v>
      </c>
    </row>
    <row r="387" spans="1:68" x14ac:dyDescent="0.3">
      <c r="A387" t="s">
        <v>3244</v>
      </c>
      <c r="B387" t="s">
        <v>396</v>
      </c>
      <c r="C387" t="s">
        <v>397</v>
      </c>
      <c r="D387" t="s">
        <v>90</v>
      </c>
      <c r="E387" t="s">
        <v>81</v>
      </c>
      <c r="F387" t="s">
        <v>192</v>
      </c>
      <c r="G387">
        <v>132.80000305175801</v>
      </c>
      <c r="H387">
        <v>53.119998931884801</v>
      </c>
      <c r="I387" t="s">
        <v>190</v>
      </c>
      <c r="J387" s="1">
        <v>35490</v>
      </c>
      <c r="K387" s="1">
        <v>55518</v>
      </c>
      <c r="L387">
        <v>153.352972452454</v>
      </c>
      <c r="M387">
        <v>-9.8781393641880495</v>
      </c>
      <c r="N387">
        <v>7.65400251010161</v>
      </c>
      <c r="O387">
        <v>124.784426543571</v>
      </c>
      <c r="P387">
        <v>128.915676251679</v>
      </c>
      <c r="Q387">
        <v>229066.65538787801</v>
      </c>
      <c r="R387">
        <v>0</v>
      </c>
      <c r="S387">
        <v>0</v>
      </c>
      <c r="T387">
        <v>0.196906332628206</v>
      </c>
      <c r="U387">
        <v>35.527244664024401</v>
      </c>
      <c r="V387">
        <v>35.128053575927702</v>
      </c>
      <c r="W387">
        <v>-0.399191084472656</v>
      </c>
      <c r="X387">
        <v>8472</v>
      </c>
      <c r="Y387">
        <v>416</v>
      </c>
      <c r="Z387">
        <v>2232</v>
      </c>
      <c r="AA387">
        <v>0</v>
      </c>
      <c r="AB387">
        <v>0</v>
      </c>
      <c r="AC387">
        <v>0.48103995446904702</v>
      </c>
      <c r="AD387">
        <v>18.831877074462898</v>
      </c>
      <c r="AE387">
        <v>0</v>
      </c>
      <c r="AF387">
        <v>104.889937333018</v>
      </c>
      <c r="AG387">
        <v>13.089495364091601</v>
      </c>
      <c r="AH387">
        <v>5.1098895670566797</v>
      </c>
      <c r="AI387">
        <v>-12.069120407104499</v>
      </c>
      <c r="AJ387">
        <v>1595.78564453125</v>
      </c>
      <c r="AK387">
        <v>56.886135075088802</v>
      </c>
      <c r="AL387">
        <v>2.32788582818604</v>
      </c>
      <c r="AM387">
        <v>0</v>
      </c>
      <c r="AN387">
        <v>229066.65536499</v>
      </c>
      <c r="AO387">
        <v>0</v>
      </c>
      <c r="AP387">
        <v>0.69836577569320801</v>
      </c>
      <c r="AQ387">
        <v>93.115431974887798</v>
      </c>
      <c r="AR387">
        <v>136181.31744238301</v>
      </c>
      <c r="AS387">
        <v>0</v>
      </c>
      <c r="AT387">
        <v>0</v>
      </c>
      <c r="AU387">
        <v>14934.4596693115</v>
      </c>
      <c r="AV387">
        <v>64.615243673324599</v>
      </c>
      <c r="AW387">
        <v>3908.5359479188901</v>
      </c>
      <c r="AX387">
        <v>90.508226752281203</v>
      </c>
      <c r="AY387">
        <v>318.720061302185</v>
      </c>
      <c r="AZ387">
        <v>1865.20435619354</v>
      </c>
      <c r="BA387">
        <v>0.35210357919160901</v>
      </c>
      <c r="BB387" s="2">
        <v>5.07447770725429E-2</v>
      </c>
      <c r="BC387">
        <v>0.86997694693909799</v>
      </c>
      <c r="BD387" s="2">
        <v>3.1824214840017198E-2</v>
      </c>
      <c r="BE387">
        <v>0.83815227283531801</v>
      </c>
      <c r="BF387" s="2">
        <v>4.1574723461532702E-2</v>
      </c>
      <c r="BG387">
        <v>2.4465548838488802</v>
      </c>
      <c r="BH387">
        <v>25.654112734071301</v>
      </c>
      <c r="BI387">
        <v>903.51559649622095</v>
      </c>
      <c r="BJ387">
        <v>2840.9069279108398</v>
      </c>
      <c r="BK387">
        <v>55</v>
      </c>
      <c r="BL387">
        <v>300</v>
      </c>
      <c r="BM387">
        <v>4.9246961616210898</v>
      </c>
      <c r="BN387">
        <v>35.131819999999998</v>
      </c>
      <c r="BO387" s="9" t="str">
        <f>_xlfn.XLOOKUP(A387,Thermal!A:A,Thermal!B:B)</f>
        <v>CC LM6000 Sprint</v>
      </c>
      <c r="BP387" s="9" t="str">
        <f>_xlfn.XLOOKUP(A387,Thermal!A:A,Thermal!C:C)</f>
        <v>CC LM</v>
      </c>
    </row>
    <row r="388" spans="1:68" x14ac:dyDescent="0.3">
      <c r="A388" t="s">
        <v>2121</v>
      </c>
      <c r="B388" t="s">
        <v>212</v>
      </c>
      <c r="C388" t="s">
        <v>97</v>
      </c>
      <c r="D388" t="s">
        <v>90</v>
      </c>
      <c r="E388" t="s">
        <v>81</v>
      </c>
      <c r="F388" t="s">
        <v>161</v>
      </c>
      <c r="G388">
        <v>46</v>
      </c>
      <c r="H388">
        <v>37</v>
      </c>
      <c r="I388" t="s">
        <v>681</v>
      </c>
      <c r="J388" s="1">
        <v>37147</v>
      </c>
      <c r="K388" s="1">
        <v>55153</v>
      </c>
      <c r="L388">
        <v>116.888250825011</v>
      </c>
      <c r="M388">
        <v>-22.9380766008729</v>
      </c>
      <c r="N388">
        <v>-10.801183491055999</v>
      </c>
      <c r="O388">
        <v>42.632398753894101</v>
      </c>
      <c r="P388">
        <v>43.423289183222998</v>
      </c>
      <c r="Q388">
        <v>72840</v>
      </c>
      <c r="R388">
        <v>0</v>
      </c>
      <c r="S388">
        <v>0</v>
      </c>
      <c r="T388">
        <v>0.18076235854630501</v>
      </c>
      <c r="U388">
        <v>10.512998517837501</v>
      </c>
      <c r="V388">
        <v>8.5141410854492197</v>
      </c>
      <c r="W388">
        <v>-1.9988574345703101</v>
      </c>
      <c r="X388">
        <v>8592</v>
      </c>
      <c r="Y388">
        <v>579</v>
      </c>
      <c r="Z388">
        <v>1911</v>
      </c>
      <c r="AA388">
        <v>0</v>
      </c>
      <c r="AB388">
        <v>0</v>
      </c>
      <c r="AC388" s="2">
        <v>3.2777999131679503E-2</v>
      </c>
      <c r="AD388">
        <v>5.2013972747802697</v>
      </c>
      <c r="AE388">
        <v>0</v>
      </c>
      <c r="AF388">
        <v>66.508332868151697</v>
      </c>
      <c r="AG388">
        <v>-13.643219395089501</v>
      </c>
      <c r="AH388">
        <v>-6.5390000550726404</v>
      </c>
      <c r="AI388">
        <v>-25.782377243041999</v>
      </c>
      <c r="AJ388">
        <v>1872.41430664063</v>
      </c>
      <c r="AK388">
        <v>67.548702083100494</v>
      </c>
      <c r="AL388">
        <v>0.74608936932373005</v>
      </c>
      <c r="AM388">
        <v>0</v>
      </c>
      <c r="AN388">
        <v>72840</v>
      </c>
      <c r="AO388">
        <v>0</v>
      </c>
      <c r="AP388">
        <v>0.22382681505940899</v>
      </c>
      <c r="AQ388">
        <v>29.8435741369724</v>
      </c>
      <c r="AR388">
        <v>43646.228515625</v>
      </c>
      <c r="AS388">
        <v>0</v>
      </c>
      <c r="AT388">
        <v>0</v>
      </c>
      <c r="AU388">
        <v>4786.5072289428699</v>
      </c>
      <c r="AV388">
        <v>0</v>
      </c>
      <c r="AW388">
        <v>2133</v>
      </c>
      <c r="AX388">
        <v>9</v>
      </c>
      <c r="AY388">
        <v>1404.4573649168001</v>
      </c>
      <c r="AZ388">
        <v>13652.542720556299</v>
      </c>
      <c r="BA388">
        <v>0.15865582111832299</v>
      </c>
      <c r="BB388" s="2">
        <v>1.0077528424561301E-4</v>
      </c>
      <c r="BC388">
        <v>4.7625885636110299</v>
      </c>
      <c r="BD388">
        <v>4.7625885586894903</v>
      </c>
      <c r="BE388">
        <v>4.7625901408658802</v>
      </c>
      <c r="BF388">
        <v>0</v>
      </c>
      <c r="BG388">
        <v>0.105382798996288</v>
      </c>
      <c r="BH388">
        <v>20.678791046142599</v>
      </c>
      <c r="BI388">
        <v>17778.698952164501</v>
      </c>
      <c r="BJ388">
        <v>70988.942503960905</v>
      </c>
      <c r="BK388">
        <v>0</v>
      </c>
      <c r="BL388">
        <v>299</v>
      </c>
      <c r="BM388">
        <v>2.8112211115722698</v>
      </c>
      <c r="BN388">
        <v>8.6029289999999996</v>
      </c>
      <c r="BO388" s="9" t="str">
        <f>_xlfn.XLOOKUP(A388,Thermal!A:A,Thermal!B:B)</f>
        <v>GT LM6000</v>
      </c>
      <c r="BP388" s="9" t="str">
        <f>_xlfn.XLOOKUP(A388,Thermal!A:A,Thermal!C:C)</f>
        <v>GT LM</v>
      </c>
    </row>
    <row r="389" spans="1:68" x14ac:dyDescent="0.3">
      <c r="A389" t="s">
        <v>2482</v>
      </c>
      <c r="B389" t="s">
        <v>212</v>
      </c>
      <c r="C389" t="s">
        <v>97</v>
      </c>
      <c r="D389" t="s">
        <v>90</v>
      </c>
      <c r="E389" t="s">
        <v>81</v>
      </c>
      <c r="F389" t="s">
        <v>161</v>
      </c>
      <c r="G389">
        <v>44</v>
      </c>
      <c r="H389">
        <v>38</v>
      </c>
      <c r="I389" t="s">
        <v>681</v>
      </c>
      <c r="J389" s="1">
        <v>40032</v>
      </c>
      <c r="K389" s="1">
        <v>55153</v>
      </c>
      <c r="L389">
        <v>135.61529667218301</v>
      </c>
      <c r="M389">
        <v>-20.3396594823279</v>
      </c>
      <c r="N389">
        <v>-8.6117089245982701</v>
      </c>
      <c r="O389">
        <v>40.676012461059202</v>
      </c>
      <c r="P389">
        <v>41.668874172185397</v>
      </c>
      <c r="Q389">
        <v>43974.571804046602</v>
      </c>
      <c r="R389">
        <v>0</v>
      </c>
      <c r="S389">
        <v>0</v>
      </c>
      <c r="T389">
        <v>0.11408927927545801</v>
      </c>
      <c r="U389">
        <v>7.36510562018585</v>
      </c>
      <c r="V389">
        <v>5.9636255468749999</v>
      </c>
      <c r="W389">
        <v>-1.4014800744628899</v>
      </c>
      <c r="X389">
        <v>8592</v>
      </c>
      <c r="Y389">
        <v>580</v>
      </c>
      <c r="Z389">
        <v>2063</v>
      </c>
      <c r="AA389">
        <v>0</v>
      </c>
      <c r="AB389">
        <v>0</v>
      </c>
      <c r="AC389" s="2">
        <v>1.9788556787603301E-2</v>
      </c>
      <c r="AD389">
        <v>3.5856590218505899</v>
      </c>
      <c r="AE389">
        <v>0</v>
      </c>
      <c r="AF389">
        <v>67.660698324486106</v>
      </c>
      <c r="AG389">
        <v>-13.495455070135099</v>
      </c>
      <c r="AH389">
        <v>-5.5343990018957401</v>
      </c>
      <c r="AI389">
        <v>-25.954784393310501</v>
      </c>
      <c r="AJ389">
        <v>1928.36682128906</v>
      </c>
      <c r="AK389">
        <v>69.455741720416796</v>
      </c>
      <c r="AL389">
        <v>0.51322921126174903</v>
      </c>
      <c r="AM389">
        <v>0</v>
      </c>
      <c r="AN389">
        <v>43974.571804046602</v>
      </c>
      <c r="AO389">
        <v>0</v>
      </c>
      <c r="AP389">
        <v>0.153968774227425</v>
      </c>
      <c r="AQ389">
        <v>20.5291680626869</v>
      </c>
      <c r="AR389">
        <v>30023.907989746102</v>
      </c>
      <c r="AS389">
        <v>0</v>
      </c>
      <c r="AT389">
        <v>0</v>
      </c>
      <c r="AU389">
        <v>3292.6017728881802</v>
      </c>
      <c r="AV389">
        <v>0</v>
      </c>
      <c r="AW389">
        <v>6928.8952368497803</v>
      </c>
      <c r="AX389">
        <v>26.399999618530298</v>
      </c>
      <c r="AY389">
        <v>674.91275835037197</v>
      </c>
      <c r="AZ389">
        <v>46096.115585804</v>
      </c>
      <c r="BA389">
        <v>0.15865582111832299</v>
      </c>
      <c r="BB389" s="2">
        <v>1.0077528424561301E-4</v>
      </c>
      <c r="BC389">
        <v>4.7625885636110299</v>
      </c>
      <c r="BD389">
        <v>4.7625885586894903</v>
      </c>
      <c r="BE389">
        <v>4.7625901408658802</v>
      </c>
      <c r="BF389">
        <v>0</v>
      </c>
      <c r="BG389">
        <v>0.36539636113229801</v>
      </c>
      <c r="BH389">
        <v>1175.48657226563</v>
      </c>
      <c r="BI389">
        <v>20382.126388500699</v>
      </c>
      <c r="BJ389">
        <v>236237.00180892399</v>
      </c>
      <c r="BK389">
        <v>326</v>
      </c>
      <c r="BL389">
        <v>299</v>
      </c>
      <c r="BM389">
        <v>2.1787608314209002</v>
      </c>
      <c r="BN389">
        <v>6.2214200000000002</v>
      </c>
      <c r="BO389" s="9" t="str">
        <f>_xlfn.XLOOKUP(A389,Thermal!A:A,Thermal!B:B)</f>
        <v>GT LM6000</v>
      </c>
      <c r="BP389" s="9" t="str">
        <f>_xlfn.XLOOKUP(A389,Thermal!A:A,Thermal!C:C)</f>
        <v>GT LM</v>
      </c>
    </row>
    <row r="390" spans="1:68" x14ac:dyDescent="0.3">
      <c r="A390" t="s">
        <v>3137</v>
      </c>
      <c r="B390" t="s">
        <v>396</v>
      </c>
      <c r="C390" t="s">
        <v>397</v>
      </c>
      <c r="D390" t="s">
        <v>90</v>
      </c>
      <c r="E390" t="s">
        <v>81</v>
      </c>
      <c r="F390" t="s">
        <v>192</v>
      </c>
      <c r="G390">
        <v>162</v>
      </c>
      <c r="H390">
        <v>80</v>
      </c>
      <c r="I390" t="s">
        <v>190</v>
      </c>
      <c r="J390" s="1">
        <v>39295</v>
      </c>
      <c r="K390" s="1">
        <v>55518</v>
      </c>
      <c r="L390">
        <v>129.278099805062</v>
      </c>
      <c r="M390">
        <v>11.528802287704501</v>
      </c>
      <c r="N390">
        <v>5.0900111631038998</v>
      </c>
      <c r="O390">
        <v>154.019859813084</v>
      </c>
      <c r="P390">
        <v>154.71357615893999</v>
      </c>
      <c r="Q390">
        <v>788104.95243072498</v>
      </c>
      <c r="R390">
        <v>0</v>
      </c>
      <c r="S390">
        <v>0</v>
      </c>
      <c r="T390">
        <v>0.55534764673189696</v>
      </c>
      <c r="U390">
        <v>93.544825139465303</v>
      </c>
      <c r="V390">
        <v>101.884711773701</v>
      </c>
      <c r="W390">
        <v>8.3398865950927696</v>
      </c>
      <c r="X390">
        <v>8472</v>
      </c>
      <c r="Y390">
        <v>416</v>
      </c>
      <c r="Z390">
        <v>5401</v>
      </c>
      <c r="AA390">
        <v>0</v>
      </c>
      <c r="AB390">
        <v>0</v>
      </c>
      <c r="AC390">
        <v>0.905683887258939</v>
      </c>
      <c r="AD390">
        <v>50.445370782104497</v>
      </c>
      <c r="AE390">
        <v>0</v>
      </c>
      <c r="AF390">
        <v>106.931011718307</v>
      </c>
      <c r="AG390">
        <v>16.0218356260485</v>
      </c>
      <c r="AH390">
        <v>4.2186237270572704</v>
      </c>
      <c r="AI390">
        <v>-12.1011142730713</v>
      </c>
      <c r="AJ390">
        <v>1854.11755371094</v>
      </c>
      <c r="AK390">
        <v>65.554617541794002</v>
      </c>
      <c r="AL390">
        <v>6.2572517909545899</v>
      </c>
      <c r="AM390">
        <v>0</v>
      </c>
      <c r="AN390">
        <v>788104.95046997105</v>
      </c>
      <c r="AO390">
        <v>0</v>
      </c>
      <c r="AP390">
        <v>1.8771756641194199</v>
      </c>
      <c r="AQ390">
        <v>250.29006645488701</v>
      </c>
      <c r="AR390">
        <v>366049.24261718802</v>
      </c>
      <c r="AS390">
        <v>0</v>
      </c>
      <c r="AT390">
        <v>0</v>
      </c>
      <c r="AU390">
        <v>40143.155384033198</v>
      </c>
      <c r="AV390">
        <v>841.73938838578795</v>
      </c>
      <c r="AW390">
        <v>14696.600082725299</v>
      </c>
      <c r="AX390">
        <v>514.08421587943997</v>
      </c>
      <c r="AY390">
        <v>3231.08725368977</v>
      </c>
      <c r="AZ390">
        <v>4314.9033076763199</v>
      </c>
      <c r="BA390">
        <v>0.35210357919160901</v>
      </c>
      <c r="BB390" s="2">
        <v>5.07447770725429E-2</v>
      </c>
      <c r="BC390">
        <v>0.86997694693909799</v>
      </c>
      <c r="BD390" s="2">
        <v>3.1824214840017198E-2</v>
      </c>
      <c r="BE390">
        <v>0.83815227283531801</v>
      </c>
      <c r="BF390">
        <v>0.58883769952700504</v>
      </c>
      <c r="BG390">
        <v>10.381607340365001</v>
      </c>
      <c r="BH390">
        <v>353.95384494927299</v>
      </c>
      <c r="BI390">
        <v>1466.2141979988901</v>
      </c>
      <c r="BJ390">
        <v>3863.5198037489199</v>
      </c>
      <c r="BK390">
        <v>107</v>
      </c>
      <c r="BL390">
        <v>299</v>
      </c>
      <c r="BM390">
        <v>6.7939246225585901</v>
      </c>
      <c r="BN390">
        <v>101.8904</v>
      </c>
      <c r="BO390" s="9" t="str">
        <f>_xlfn.XLOOKUP(A390,Thermal!A:A,Thermal!B:B)</f>
        <v>CC SGT-800</v>
      </c>
      <c r="BP390" s="9" t="str">
        <f>_xlfn.XLOOKUP(A390,Thermal!A:A,Thermal!C:C)</f>
        <v>CC Aero</v>
      </c>
    </row>
    <row r="391" spans="1:68" x14ac:dyDescent="0.3">
      <c r="A391" t="s">
        <v>1895</v>
      </c>
      <c r="B391" t="s">
        <v>96</v>
      </c>
      <c r="C391" t="s">
        <v>97</v>
      </c>
      <c r="D391" t="s">
        <v>90</v>
      </c>
      <c r="E391" t="s">
        <v>81</v>
      </c>
      <c r="F391" t="s">
        <v>161</v>
      </c>
      <c r="G391">
        <v>45.299999237060497</v>
      </c>
      <c r="H391">
        <v>34.918750762939503</v>
      </c>
      <c r="I391" t="s">
        <v>210</v>
      </c>
      <c r="J391" s="1">
        <v>37153</v>
      </c>
      <c r="K391" s="1">
        <v>55153</v>
      </c>
      <c r="L391">
        <v>110.084813564058</v>
      </c>
      <c r="M391">
        <v>-19.648459406026902</v>
      </c>
      <c r="N391">
        <v>-9.1561330357958894</v>
      </c>
      <c r="O391">
        <v>42.521673425335699</v>
      </c>
      <c r="P391">
        <v>42.025002831128504</v>
      </c>
      <c r="Q391">
        <v>77307.257949829102</v>
      </c>
      <c r="R391">
        <v>0</v>
      </c>
      <c r="S391">
        <v>0</v>
      </c>
      <c r="T391">
        <v>0.19481299893561099</v>
      </c>
      <c r="U391">
        <v>10.814751843929299</v>
      </c>
      <c r="V391">
        <v>8.5103559495849606</v>
      </c>
      <c r="W391">
        <v>-2.3043958869628902</v>
      </c>
      <c r="X391">
        <v>8592</v>
      </c>
      <c r="Y391">
        <v>577</v>
      </c>
      <c r="Z391">
        <v>2191</v>
      </c>
      <c r="AA391">
        <v>0</v>
      </c>
      <c r="AB391">
        <v>0</v>
      </c>
      <c r="AC391" s="2">
        <v>3.4788265155848902E-2</v>
      </c>
      <c r="AD391">
        <v>5.3758980928573603</v>
      </c>
      <c r="AE391">
        <v>0</v>
      </c>
      <c r="AF391">
        <v>67.117972164509695</v>
      </c>
      <c r="AG391">
        <v>-13.1577115982838</v>
      </c>
      <c r="AH391">
        <v>-6.4148685851255003</v>
      </c>
      <c r="AI391">
        <v>-26.246120452880898</v>
      </c>
      <c r="AJ391">
        <v>1941.06030273438</v>
      </c>
      <c r="AK391">
        <v>70.159786483994395</v>
      </c>
      <c r="AL391">
        <v>0.76739011698245996</v>
      </c>
      <c r="AM391">
        <v>0</v>
      </c>
      <c r="AN391">
        <v>77307.257949829102</v>
      </c>
      <c r="AO391">
        <v>0</v>
      </c>
      <c r="AP391">
        <v>0.230217048406368</v>
      </c>
      <c r="AQ391">
        <v>30.695603525608799</v>
      </c>
      <c r="AR391">
        <v>44892.322932251001</v>
      </c>
      <c r="AS391">
        <v>0</v>
      </c>
      <c r="AT391">
        <v>0</v>
      </c>
      <c r="AU391">
        <v>4923.1614167671196</v>
      </c>
      <c r="AV391">
        <v>0</v>
      </c>
      <c r="AW391">
        <v>0</v>
      </c>
      <c r="AX391">
        <v>51.906261444091797</v>
      </c>
      <c r="AY391">
        <v>1905.1254868507399</v>
      </c>
      <c r="AZ391">
        <v>9334.3608326911908</v>
      </c>
      <c r="BA391">
        <v>0.15865582111832299</v>
      </c>
      <c r="BB391" s="2">
        <v>1.0077528424561301E-4</v>
      </c>
      <c r="BC391">
        <v>4.7625885636110299</v>
      </c>
      <c r="BD391">
        <v>4.7625885586894903</v>
      </c>
      <c r="BE391">
        <v>4.7625901408658802</v>
      </c>
      <c r="BF391">
        <v>0</v>
      </c>
      <c r="BG391">
        <v>0</v>
      </c>
      <c r="BH391">
        <v>151.60629340540601</v>
      </c>
      <c r="BI391">
        <v>20073.9951837878</v>
      </c>
      <c r="BJ391">
        <v>255032.493512905</v>
      </c>
      <c r="BK391">
        <v>518</v>
      </c>
      <c r="BL391">
        <v>296</v>
      </c>
      <c r="BM391">
        <v>2.9813554230957</v>
      </c>
      <c r="BN391">
        <v>8.7856140000000007</v>
      </c>
      <c r="BO391" s="9" t="str">
        <f>_xlfn.XLOOKUP(A391,Thermal!A:A,Thermal!B:B)</f>
        <v>GT LM6000 Sprint</v>
      </c>
      <c r="BP391" s="9" t="str">
        <f>_xlfn.XLOOKUP(A391,Thermal!A:A,Thermal!C:C)</f>
        <v>GT LM</v>
      </c>
    </row>
    <row r="392" spans="1:68" x14ac:dyDescent="0.3">
      <c r="A392" t="s">
        <v>3573</v>
      </c>
      <c r="B392" t="s">
        <v>138</v>
      </c>
      <c r="C392" t="s">
        <v>139</v>
      </c>
      <c r="D392" t="s">
        <v>87</v>
      </c>
      <c r="E392" t="s">
        <v>81</v>
      </c>
      <c r="F392" t="s">
        <v>151</v>
      </c>
      <c r="G392">
        <v>18.700000762939499</v>
      </c>
      <c r="H392">
        <v>3.8399999141693102</v>
      </c>
      <c r="I392" t="s">
        <v>200</v>
      </c>
      <c r="J392" s="1">
        <v>43894</v>
      </c>
      <c r="K392" s="1">
        <v>60632</v>
      </c>
      <c r="L392">
        <v>72.589502415916797</v>
      </c>
      <c r="M392">
        <v>-32.887875530244301</v>
      </c>
      <c r="N392">
        <v>-9.2326797349081602</v>
      </c>
      <c r="O392">
        <v>18.0919594608735</v>
      </c>
      <c r="P392">
        <v>18.4265184118258</v>
      </c>
      <c r="Q392">
        <v>78638.690862178802</v>
      </c>
      <c r="R392">
        <v>0</v>
      </c>
      <c r="S392">
        <v>0</v>
      </c>
      <c r="T392">
        <v>0.48005449938543399</v>
      </c>
      <c r="U392">
        <v>4.3430756515703202</v>
      </c>
      <c r="V392">
        <v>5.7083440064752704</v>
      </c>
      <c r="W392">
        <v>1.36526836118507</v>
      </c>
      <c r="X392">
        <v>8592</v>
      </c>
      <c r="Y392">
        <v>220</v>
      </c>
      <c r="Z392">
        <v>6122</v>
      </c>
      <c r="AA392">
        <v>0</v>
      </c>
      <c r="AB392">
        <v>0</v>
      </c>
      <c r="AC392">
        <v>0</v>
      </c>
      <c r="AD392">
        <v>4.1522759565506</v>
      </c>
      <c r="AE392">
        <v>0</v>
      </c>
      <c r="AF392">
        <v>46.496878765102998</v>
      </c>
      <c r="AG392">
        <v>-32.414620218385203</v>
      </c>
      <c r="AH392">
        <v>-7.7790533691763599</v>
      </c>
      <c r="AI392">
        <v>-24.733604431152301</v>
      </c>
      <c r="AJ392">
        <v>1874.52905273438</v>
      </c>
      <c r="AK392">
        <v>65.014914359127502</v>
      </c>
      <c r="AL392">
        <v>0.76968455210506903</v>
      </c>
      <c r="AM392">
        <v>0</v>
      </c>
      <c r="AN392">
        <v>78638.690862178802</v>
      </c>
      <c r="AO392">
        <v>0</v>
      </c>
      <c r="AP392">
        <v>0.23090537447732601</v>
      </c>
      <c r="AQ392">
        <v>30.7873817396387</v>
      </c>
      <c r="AR392">
        <v>45026.547417930597</v>
      </c>
      <c r="AS392">
        <v>0</v>
      </c>
      <c r="AT392">
        <v>0</v>
      </c>
      <c r="AU392">
        <v>0</v>
      </c>
      <c r="AV392">
        <v>3712.2984223365802</v>
      </c>
      <c r="AW392">
        <v>3106.1359137296699</v>
      </c>
      <c r="AX392">
        <v>4597.7406941056297</v>
      </c>
      <c r="AY392">
        <v>4549.00343827903</v>
      </c>
      <c r="AZ392">
        <v>17305.803998410702</v>
      </c>
      <c r="BA392">
        <v>1.0826006868198501</v>
      </c>
      <c r="BB392" s="2">
        <v>6.5843310353271595E-2</v>
      </c>
      <c r="BC392">
        <v>12.0842558571936</v>
      </c>
      <c r="BD392">
        <v>5.16794962473507</v>
      </c>
      <c r="BE392">
        <v>6.9163064769688898</v>
      </c>
      <c r="BF392">
        <v>2.7399214850037001</v>
      </c>
      <c r="BG392">
        <v>2.3030665164052602</v>
      </c>
      <c r="BH392">
        <v>9312.5220430650807</v>
      </c>
      <c r="BI392">
        <v>1035.8818057589301</v>
      </c>
      <c r="BJ392">
        <v>16767.330125943899</v>
      </c>
      <c r="BK392">
        <v>20</v>
      </c>
      <c r="BL392">
        <v>296</v>
      </c>
      <c r="BM392">
        <v>0.35701002558898898</v>
      </c>
      <c r="BN392">
        <v>5.7354649999999996</v>
      </c>
      <c r="BO392" s="9" t="str">
        <f>_xlfn.XLOOKUP(A392,Thermal!A:A,Thermal!B:B)</f>
        <v>IC 18V50SG</v>
      </c>
      <c r="BP392" s="9" t="str">
        <f>_xlfn.XLOOKUP(A392,Thermal!A:A,Thermal!C:C)</f>
        <v>IC Large</v>
      </c>
    </row>
    <row r="393" spans="1:68" x14ac:dyDescent="0.3">
      <c r="A393" t="s">
        <v>3784</v>
      </c>
      <c r="B393" t="s">
        <v>142</v>
      </c>
      <c r="C393" t="s">
        <v>73</v>
      </c>
      <c r="D393" t="s">
        <v>143</v>
      </c>
      <c r="E393" t="s">
        <v>81</v>
      </c>
      <c r="F393" t="s">
        <v>161</v>
      </c>
      <c r="G393">
        <v>13</v>
      </c>
      <c r="H393">
        <v>13</v>
      </c>
      <c r="I393" t="s">
        <v>498</v>
      </c>
      <c r="J393" s="1">
        <v>26300</v>
      </c>
      <c r="K393" s="1">
        <v>55153</v>
      </c>
      <c r="L393">
        <v>147.919025944711</v>
      </c>
      <c r="M393">
        <v>38.965252331158602</v>
      </c>
      <c r="N393">
        <v>3.16523859689595</v>
      </c>
      <c r="O393">
        <v>12.139408099688501</v>
      </c>
      <c r="P393">
        <v>12.149834437086099</v>
      </c>
      <c r="Q393">
        <v>46616.7010068893</v>
      </c>
      <c r="R393">
        <v>0</v>
      </c>
      <c r="S393">
        <v>0</v>
      </c>
      <c r="T393">
        <v>0.40934932390656797</v>
      </c>
      <c r="U393">
        <v>4.4914440396528201</v>
      </c>
      <c r="V393">
        <v>6.8954982432403602</v>
      </c>
      <c r="W393">
        <v>2.40405419586182</v>
      </c>
      <c r="X393">
        <v>8592</v>
      </c>
      <c r="Y393">
        <v>577</v>
      </c>
      <c r="Z393">
        <v>5930</v>
      </c>
      <c r="AA393">
        <v>0</v>
      </c>
      <c r="AB393">
        <v>0</v>
      </c>
      <c r="AC393">
        <v>2.0977514897386002E-2</v>
      </c>
      <c r="AD393">
        <v>4.1732467286758403</v>
      </c>
      <c r="AE393">
        <v>0</v>
      </c>
      <c r="AF393">
        <v>115.947614879521</v>
      </c>
      <c r="AG393">
        <v>27.0346900577882</v>
      </c>
      <c r="AH393">
        <v>2.2223724272364298</v>
      </c>
      <c r="AI393">
        <v>-26.424573898315401</v>
      </c>
      <c r="AJ393">
        <v>2172.2666015625</v>
      </c>
      <c r="AK393">
        <v>147.58598515424401</v>
      </c>
      <c r="AL393">
        <v>0.81802542457699801</v>
      </c>
      <c r="AM393">
        <v>0</v>
      </c>
      <c r="AN393">
        <v>46616.7010068893</v>
      </c>
      <c r="AO393">
        <v>0</v>
      </c>
      <c r="AP393">
        <v>0.245407641499885</v>
      </c>
      <c r="AQ393">
        <v>32.721015716575103</v>
      </c>
      <c r="AR393">
        <v>47854.487436965901</v>
      </c>
      <c r="AS393">
        <v>0</v>
      </c>
      <c r="AT393">
        <v>0</v>
      </c>
      <c r="AU393">
        <v>0</v>
      </c>
      <c r="AV393">
        <v>283.91990280151401</v>
      </c>
      <c r="AW393">
        <v>78.779973030090304</v>
      </c>
      <c r="AX393">
        <v>1846.1170959472699</v>
      </c>
      <c r="AY393">
        <v>0</v>
      </c>
      <c r="AZ393">
        <v>28627.1818970442</v>
      </c>
      <c r="BA393">
        <v>7.0070361244181303</v>
      </c>
      <c r="BB393">
        <v>5.9427537067704002</v>
      </c>
      <c r="BC393">
        <v>85.542713426335297</v>
      </c>
      <c r="BD393" s="2">
        <v>3.1824214840017198E-2</v>
      </c>
      <c r="BE393">
        <v>85.5024456605952</v>
      </c>
      <c r="BF393">
        <v>195.17979894773501</v>
      </c>
      <c r="BG393" s="2">
        <v>4.5457214699126801E-2</v>
      </c>
      <c r="BH393">
        <v>202151.684381033</v>
      </c>
      <c r="BI393">
        <v>0</v>
      </c>
      <c r="BJ393">
        <v>2967386.8357487898</v>
      </c>
      <c r="BK393">
        <v>465</v>
      </c>
      <c r="BL393">
        <v>296</v>
      </c>
      <c r="BM393">
        <v>0.12748321557617201</v>
      </c>
      <c r="BN393">
        <v>10.06523</v>
      </c>
      <c r="BO393" s="9" t="str">
        <f>_xlfn.XLOOKUP(A393,Thermal!A:A,Thermal!B:B)</f>
        <v>GT-OT</v>
      </c>
      <c r="BP393" s="9" t="str">
        <f>_xlfn.XLOOKUP(A393,Thermal!A:A,Thermal!C:C)</f>
        <v>GT</v>
      </c>
    </row>
    <row r="394" spans="1:68" x14ac:dyDescent="0.3">
      <c r="A394" t="s">
        <v>2426</v>
      </c>
      <c r="B394" t="s">
        <v>115</v>
      </c>
      <c r="C394" t="s">
        <v>116</v>
      </c>
      <c r="D394" t="s">
        <v>87</v>
      </c>
      <c r="E394" t="s">
        <v>81</v>
      </c>
      <c r="F394" t="s">
        <v>192</v>
      </c>
      <c r="G394">
        <v>322.5</v>
      </c>
      <c r="H394">
        <v>162.5</v>
      </c>
      <c r="I394" t="s">
        <v>200</v>
      </c>
      <c r="J394" s="1">
        <v>37773</v>
      </c>
      <c r="K394" s="1">
        <v>55153</v>
      </c>
      <c r="L394">
        <v>67.426248879033096</v>
      </c>
      <c r="M394">
        <v>-33.291300599323101</v>
      </c>
      <c r="N394">
        <v>-12.095334323142</v>
      </c>
      <c r="O394">
        <v>302.84608644859799</v>
      </c>
      <c r="P394">
        <v>309.86341059602597</v>
      </c>
      <c r="Q394">
        <v>1265544.3959198</v>
      </c>
      <c r="R394">
        <v>0</v>
      </c>
      <c r="S394">
        <v>0</v>
      </c>
      <c r="T394">
        <v>0.447964459990567</v>
      </c>
      <c r="U394">
        <v>61.166971397125302</v>
      </c>
      <c r="V394">
        <v>85.330911978713999</v>
      </c>
      <c r="W394">
        <v>24.163940498535201</v>
      </c>
      <c r="X394">
        <v>8424</v>
      </c>
      <c r="Y394">
        <v>455</v>
      </c>
      <c r="Z394">
        <v>5143</v>
      </c>
      <c r="AA394">
        <v>0</v>
      </c>
      <c r="AB394">
        <v>0</v>
      </c>
      <c r="AC394">
        <v>2.6576431107398601</v>
      </c>
      <c r="AD394">
        <v>47.569402272460898</v>
      </c>
      <c r="AE394">
        <v>0</v>
      </c>
      <c r="AF394">
        <v>44.023609706481302</v>
      </c>
      <c r="AG394">
        <v>-32.467138286308497</v>
      </c>
      <c r="AH394">
        <v>-10.1998043850288</v>
      </c>
      <c r="AI394">
        <v>-25.1205863952637</v>
      </c>
      <c r="AJ394">
        <v>1870.10107421875</v>
      </c>
      <c r="AK394">
        <v>63.799312139928197</v>
      </c>
      <c r="AL394">
        <v>8.7945749670715294</v>
      </c>
      <c r="AM394">
        <v>0</v>
      </c>
      <c r="AN394">
        <v>1265544.39579773</v>
      </c>
      <c r="AO394">
        <v>0</v>
      </c>
      <c r="AP394">
        <v>2.6383725960012501</v>
      </c>
      <c r="AQ394">
        <v>351.782994124889</v>
      </c>
      <c r="AR394">
        <v>514482.62957226601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109.826045036316</v>
      </c>
      <c r="AY394">
        <v>5062.6898670569099</v>
      </c>
      <c r="AZ394">
        <v>124732.95085069499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2220</v>
      </c>
      <c r="BL394">
        <v>295</v>
      </c>
      <c r="BM394">
        <v>3.7090688330078101</v>
      </c>
      <c r="BN394">
        <v>85.330910000000003</v>
      </c>
      <c r="BO394" s="9" t="str">
        <f>_xlfn.XLOOKUP(A394,Thermal!A:A,Thermal!B:B)</f>
        <v>CC 7001FA</v>
      </c>
      <c r="BP394" s="9" t="str">
        <f>_xlfn.XLOOKUP(A394,Thermal!A:A,Thermal!C:C)</f>
        <v>CC F</v>
      </c>
    </row>
    <row r="395" spans="1:68" x14ac:dyDescent="0.3">
      <c r="A395" t="s">
        <v>1488</v>
      </c>
      <c r="B395" t="s">
        <v>420</v>
      </c>
      <c r="C395" t="s">
        <v>421</v>
      </c>
      <c r="D395" t="s">
        <v>237</v>
      </c>
      <c r="E395" t="s">
        <v>81</v>
      </c>
      <c r="F395" t="s">
        <v>161</v>
      </c>
      <c r="G395">
        <v>47</v>
      </c>
      <c r="H395">
        <v>39.295078277587898</v>
      </c>
      <c r="I395" t="s">
        <v>475</v>
      </c>
      <c r="J395" s="1">
        <v>37073</v>
      </c>
      <c r="K395" s="1">
        <v>55153</v>
      </c>
      <c r="L395">
        <v>138.079382022635</v>
      </c>
      <c r="M395">
        <v>23.264672298217299</v>
      </c>
      <c r="N395">
        <v>8.7788060812067705</v>
      </c>
      <c r="O395">
        <v>38.184568038982</v>
      </c>
      <c r="P395">
        <v>44.3413319419288</v>
      </c>
      <c r="Q395">
        <v>244188.13522338899</v>
      </c>
      <c r="R395">
        <v>0</v>
      </c>
      <c r="S395">
        <v>0</v>
      </c>
      <c r="T395">
        <v>0.59309276945989298</v>
      </c>
      <c r="U395">
        <v>29.685559385293999</v>
      </c>
      <c r="V395">
        <v>33.717347870710398</v>
      </c>
      <c r="W395">
        <v>4.0317884337158203</v>
      </c>
      <c r="X395">
        <v>8592</v>
      </c>
      <c r="Y395">
        <v>584</v>
      </c>
      <c r="Z395">
        <v>5846</v>
      </c>
      <c r="AA395">
        <v>0</v>
      </c>
      <c r="AB395">
        <v>0</v>
      </c>
      <c r="AC395">
        <v>0.13674535630728901</v>
      </c>
      <c r="AD395">
        <v>13.4972850287285</v>
      </c>
      <c r="AE395">
        <v>0</v>
      </c>
      <c r="AF395">
        <v>109.994070521315</v>
      </c>
      <c r="AG395">
        <v>17.142079497650599</v>
      </c>
      <c r="AH395">
        <v>6.1614386952947102</v>
      </c>
      <c r="AI395">
        <v>-35.246208190917997</v>
      </c>
      <c r="AJ395">
        <v>1437.98205566406</v>
      </c>
      <c r="AK395">
        <v>93.579470020636805</v>
      </c>
      <c r="AL395">
        <v>2.4253560197973201</v>
      </c>
      <c r="AM395">
        <v>0</v>
      </c>
      <c r="AN395">
        <v>244188.13522338899</v>
      </c>
      <c r="AO395">
        <v>0</v>
      </c>
      <c r="AP395">
        <v>0.72760684382496399</v>
      </c>
      <c r="AQ395">
        <v>97.014236906558295</v>
      </c>
      <c r="AR395">
        <v>141883.32625231901</v>
      </c>
      <c r="AS395">
        <v>0</v>
      </c>
      <c r="AT395">
        <v>0</v>
      </c>
      <c r="AU395">
        <v>15559.7765896416</v>
      </c>
      <c r="AV395">
        <v>9039.4768901411408</v>
      </c>
      <c r="AW395">
        <v>10510.0789285302</v>
      </c>
      <c r="AX395">
        <v>2307.1994346380202</v>
      </c>
      <c r="AY395">
        <v>2978.3106231093402</v>
      </c>
      <c r="AZ395">
        <v>5352.8029394149798</v>
      </c>
      <c r="BA395">
        <v>10.199922411297701</v>
      </c>
      <c r="BB395">
        <v>8.7760624084148002</v>
      </c>
      <c r="BC395">
        <v>20.377378360865698</v>
      </c>
      <c r="BD395" s="2">
        <v>3.1824214840017198E-2</v>
      </c>
      <c r="BE395">
        <v>42.911845743382401</v>
      </c>
      <c r="BF395">
        <v>17269.346598388602</v>
      </c>
      <c r="BG395">
        <v>3660.0712202469599</v>
      </c>
      <c r="BH395">
        <v>27418.223079049101</v>
      </c>
      <c r="BI395">
        <v>1.0662967432449599</v>
      </c>
      <c r="BJ395">
        <v>187456.56459387601</v>
      </c>
      <c r="BK395">
        <v>13</v>
      </c>
      <c r="BL395">
        <v>294</v>
      </c>
      <c r="BM395">
        <v>4.9459739206542999</v>
      </c>
      <c r="BN395">
        <v>33.953150000000001</v>
      </c>
      <c r="BO395" s="9" t="str">
        <f>_xlfn.XLOOKUP(A395,Thermal!A:A,Thermal!B:B)</f>
        <v>GT FT8 Twin Pac</v>
      </c>
      <c r="BP395" s="9" t="str">
        <f>_xlfn.XLOOKUP(A395,Thermal!A:A,Thermal!C:C)</f>
        <v>GT Aero</v>
      </c>
    </row>
    <row r="396" spans="1:68" x14ac:dyDescent="0.3">
      <c r="A396" t="s">
        <v>403</v>
      </c>
      <c r="B396" t="s">
        <v>132</v>
      </c>
      <c r="C396" t="s">
        <v>97</v>
      </c>
      <c r="D396" t="s">
        <v>90</v>
      </c>
      <c r="E396" t="s">
        <v>81</v>
      </c>
      <c r="F396" t="s">
        <v>161</v>
      </c>
      <c r="G396">
        <v>48</v>
      </c>
      <c r="H396">
        <v>32</v>
      </c>
      <c r="I396" t="s">
        <v>190</v>
      </c>
      <c r="J396" s="1">
        <v>33329</v>
      </c>
      <c r="K396" s="1">
        <v>55153</v>
      </c>
      <c r="L396">
        <v>135.902953749033</v>
      </c>
      <c r="M396">
        <v>-8.3075723638528007</v>
      </c>
      <c r="N396">
        <v>-5.8186562981240098</v>
      </c>
      <c r="O396">
        <v>44.504672897196301</v>
      </c>
      <c r="P396">
        <v>45.271523178807897</v>
      </c>
      <c r="Q396">
        <v>79849.032173156695</v>
      </c>
      <c r="R396">
        <v>0</v>
      </c>
      <c r="S396">
        <v>0</v>
      </c>
      <c r="T396">
        <v>0.189899715023228</v>
      </c>
      <c r="U396">
        <v>12.315934031787901</v>
      </c>
      <c r="V396">
        <v>10.8517203925781</v>
      </c>
      <c r="W396">
        <v>-1.4642136367187499</v>
      </c>
      <c r="X396">
        <v>8616</v>
      </c>
      <c r="Y396">
        <v>580</v>
      </c>
      <c r="Z396">
        <v>2282</v>
      </c>
      <c r="AA396">
        <v>0</v>
      </c>
      <c r="AB396">
        <v>0</v>
      </c>
      <c r="AC396" s="2">
        <v>3.5932063526045901E-2</v>
      </c>
      <c r="AD396">
        <v>6.5503077004394497</v>
      </c>
      <c r="AE396">
        <v>0</v>
      </c>
      <c r="AF396">
        <v>79.933742164229997</v>
      </c>
      <c r="AG396">
        <v>-3.3483185647759801</v>
      </c>
      <c r="AH396">
        <v>-3.4084915809393399</v>
      </c>
      <c r="AI396">
        <v>-25.164836883544901</v>
      </c>
      <c r="AJ396">
        <v>1950.08972167969</v>
      </c>
      <c r="AK396">
        <v>74.513996353751907</v>
      </c>
      <c r="AL396">
        <v>0.81503684092712403</v>
      </c>
      <c r="AM396">
        <v>0</v>
      </c>
      <c r="AN396">
        <v>79849.032173156695</v>
      </c>
      <c r="AO396">
        <v>0</v>
      </c>
      <c r="AP396">
        <v>0.244511065449566</v>
      </c>
      <c r="AQ396">
        <v>32.601473372459402</v>
      </c>
      <c r="AR396">
        <v>47679.655723632801</v>
      </c>
      <c r="AS396">
        <v>0</v>
      </c>
      <c r="AT396">
        <v>0</v>
      </c>
      <c r="AU396">
        <v>5228.8369967040999</v>
      </c>
      <c r="AV396">
        <v>10.1000061035156</v>
      </c>
      <c r="AW396">
        <v>404.000244140625</v>
      </c>
      <c r="AX396">
        <v>0</v>
      </c>
      <c r="AY396">
        <v>1440.9998025894199</v>
      </c>
      <c r="AZ396">
        <v>27841.667804241199</v>
      </c>
      <c r="BA396">
        <v>0.15865582111832299</v>
      </c>
      <c r="BB396" s="2">
        <v>1.0077528424561301E-4</v>
      </c>
      <c r="BC396">
        <v>4.7625885636110299</v>
      </c>
      <c r="BD396">
        <v>4.7625885586894903</v>
      </c>
      <c r="BE396">
        <v>4.7625901408658802</v>
      </c>
      <c r="BF396" s="2">
        <v>3.3996619749814298E-3</v>
      </c>
      <c r="BG396" s="2">
        <v>4.8121479689143598E-2</v>
      </c>
      <c r="BH396">
        <v>0</v>
      </c>
      <c r="BI396">
        <v>34654.367075216003</v>
      </c>
      <c r="BJ396">
        <v>215489.1982478</v>
      </c>
      <c r="BK396">
        <v>680</v>
      </c>
      <c r="BL396">
        <v>292</v>
      </c>
      <c r="BM396">
        <v>2.70405333215332</v>
      </c>
      <c r="BN396">
        <v>11.10186</v>
      </c>
      <c r="BO396" s="9" t="str">
        <f>_xlfn.XLOOKUP(A396,Thermal!A:A,Thermal!B:B)</f>
        <v>GT LM5000</v>
      </c>
      <c r="BP396" s="9" t="str">
        <f>_xlfn.XLOOKUP(A396,Thermal!A:A,Thermal!C:C)</f>
        <v>GT LM</v>
      </c>
    </row>
    <row r="397" spans="1:68" x14ac:dyDescent="0.3">
      <c r="A397" t="s">
        <v>728</v>
      </c>
      <c r="B397" t="s">
        <v>396</v>
      </c>
      <c r="C397" t="s">
        <v>397</v>
      </c>
      <c r="D397" t="s">
        <v>90</v>
      </c>
      <c r="E397" t="s">
        <v>81</v>
      </c>
      <c r="F397" t="s">
        <v>161</v>
      </c>
      <c r="G397">
        <v>42.5</v>
      </c>
      <c r="H397">
        <v>20.238100051879901</v>
      </c>
      <c r="I397" t="s">
        <v>190</v>
      </c>
      <c r="J397" s="1">
        <v>34973</v>
      </c>
      <c r="K397" s="1">
        <v>55518</v>
      </c>
      <c r="L397">
        <v>166.388294479379</v>
      </c>
      <c r="M397">
        <v>-2.0838929843215399</v>
      </c>
      <c r="N397">
        <v>6.82031623660348</v>
      </c>
      <c r="O397">
        <v>40.439551652034901</v>
      </c>
      <c r="P397">
        <v>40.447716974001601</v>
      </c>
      <c r="Q397">
        <v>62214.7035331726</v>
      </c>
      <c r="R397">
        <v>0</v>
      </c>
      <c r="S397">
        <v>0</v>
      </c>
      <c r="T397">
        <v>0.16710903133098201</v>
      </c>
      <c r="U397">
        <v>10.087820606433899</v>
      </c>
      <c r="V397">
        <v>10.3517995613403</v>
      </c>
      <c r="W397">
        <v>0.26397895434570301</v>
      </c>
      <c r="X397">
        <v>8592</v>
      </c>
      <c r="Y397">
        <v>424</v>
      </c>
      <c r="Z397">
        <v>1908</v>
      </c>
      <c r="AA397">
        <v>0</v>
      </c>
      <c r="AB397">
        <v>0</v>
      </c>
      <c r="AC397" s="2">
        <v>3.48402341269081E-2</v>
      </c>
      <c r="AD397">
        <v>5.3259402030029301</v>
      </c>
      <c r="AE397">
        <v>0</v>
      </c>
      <c r="AF397">
        <v>107.038371328509</v>
      </c>
      <c r="AG397">
        <v>15.419956789616901</v>
      </c>
      <c r="AH397">
        <v>4.9278621614449598</v>
      </c>
      <c r="AI397">
        <v>-12.100059509277299</v>
      </c>
      <c r="AJ397">
        <v>1860.37231445313</v>
      </c>
      <c r="AK397">
        <v>65.346969600515095</v>
      </c>
      <c r="AL397">
        <v>0.65903089914703405</v>
      </c>
      <c r="AM397">
        <v>0</v>
      </c>
      <c r="AN397">
        <v>62214.699516296401</v>
      </c>
      <c r="AO397">
        <v>0</v>
      </c>
      <c r="AP397">
        <v>0.197709278874099</v>
      </c>
      <c r="AQ397">
        <v>26.361235236406301</v>
      </c>
      <c r="AR397">
        <v>38553.307330810501</v>
      </c>
      <c r="AS397">
        <v>0</v>
      </c>
      <c r="AT397">
        <v>0</v>
      </c>
      <c r="AU397">
        <v>4227.9869917297401</v>
      </c>
      <c r="AV397">
        <v>30.915313124656699</v>
      </c>
      <c r="AW397">
        <v>506.89210939407297</v>
      </c>
      <c r="AX397">
        <v>42.6869668960571</v>
      </c>
      <c r="AY397">
        <v>155.833334445953</v>
      </c>
      <c r="AZ397">
        <v>295.41925197839703</v>
      </c>
      <c r="BA397">
        <v>0.35210357919160901</v>
      </c>
      <c r="BB397" s="2">
        <v>5.07447770725429E-2</v>
      </c>
      <c r="BC397">
        <v>0.86997694693909799</v>
      </c>
      <c r="BD397" s="2">
        <v>3.1824214840017198E-2</v>
      </c>
      <c r="BE397">
        <v>0.83815227283531801</v>
      </c>
      <c r="BF397" s="2">
        <v>1.95289056325797E-2</v>
      </c>
      <c r="BG397">
        <v>0.33713676803745302</v>
      </c>
      <c r="BH397" s="2">
        <v>4.6546094419804597E-2</v>
      </c>
      <c r="BI397">
        <v>690.93554581203898</v>
      </c>
      <c r="BJ397">
        <v>245.337209728978</v>
      </c>
      <c r="BK397">
        <v>15</v>
      </c>
      <c r="BL397">
        <v>292</v>
      </c>
      <c r="BM397">
        <v>1.4960675927734399</v>
      </c>
      <c r="BN397">
        <v>10.352740000000001</v>
      </c>
      <c r="BO397" s="9" t="str">
        <f>_xlfn.XLOOKUP(A397,Thermal!A:A,Thermal!B:B)</f>
        <v>CC LM6000</v>
      </c>
      <c r="BP397" s="9" t="str">
        <f>_xlfn.XLOOKUP(A397,Thermal!A:A,Thermal!C:C)</f>
        <v>CC LM</v>
      </c>
    </row>
    <row r="398" spans="1:68" x14ac:dyDescent="0.3">
      <c r="A398" t="s">
        <v>1893</v>
      </c>
      <c r="B398" t="s">
        <v>96</v>
      </c>
      <c r="C398" t="s">
        <v>97</v>
      </c>
      <c r="D398" t="s">
        <v>90</v>
      </c>
      <c r="E398" t="s">
        <v>81</v>
      </c>
      <c r="F398" t="s">
        <v>161</v>
      </c>
      <c r="G398">
        <v>45.299999237060497</v>
      </c>
      <c r="H398">
        <v>35.661701202392599</v>
      </c>
      <c r="I398" t="s">
        <v>210</v>
      </c>
      <c r="J398" s="1">
        <v>37153</v>
      </c>
      <c r="K398" s="1">
        <v>55153</v>
      </c>
      <c r="L398">
        <v>109.66848136644499</v>
      </c>
      <c r="M398">
        <v>-18.231050825062699</v>
      </c>
      <c r="N398">
        <v>-13.1064017091584</v>
      </c>
      <c r="O398">
        <v>42.204146485462402</v>
      </c>
      <c r="P398">
        <v>42.4249992854811</v>
      </c>
      <c r="Q398">
        <v>73824.500709533706</v>
      </c>
      <c r="R398">
        <v>0</v>
      </c>
      <c r="S398">
        <v>0</v>
      </c>
      <c r="T398">
        <v>0.18603652452118999</v>
      </c>
      <c r="U398">
        <v>10.448258553371399</v>
      </c>
      <c r="V398">
        <v>8.0962216945800805</v>
      </c>
      <c r="W398">
        <v>-2.3520368620605501</v>
      </c>
      <c r="X398">
        <v>8592</v>
      </c>
      <c r="Y398">
        <v>581</v>
      </c>
      <c r="Z398">
        <v>2054</v>
      </c>
      <c r="AA398">
        <v>0</v>
      </c>
      <c r="AB398">
        <v>0</v>
      </c>
      <c r="AC398" s="2">
        <v>3.32210244392337E-2</v>
      </c>
      <c r="AD398">
        <v>5.1843881531829803</v>
      </c>
      <c r="AE398">
        <v>0</v>
      </c>
      <c r="AF398">
        <v>65.897937389031497</v>
      </c>
      <c r="AG398">
        <v>-13.160937536893901</v>
      </c>
      <c r="AH398">
        <v>-7.6316773943904401</v>
      </c>
      <c r="AI398">
        <v>-26.246120452880898</v>
      </c>
      <c r="AJ398">
        <v>1812.71936035156</v>
      </c>
      <c r="AK398">
        <v>66.302972655378298</v>
      </c>
      <c r="AL398">
        <v>0.74142915736007697</v>
      </c>
      <c r="AM398">
        <v>0</v>
      </c>
      <c r="AN398">
        <v>73824.500709533706</v>
      </c>
      <c r="AO398">
        <v>0</v>
      </c>
      <c r="AP398">
        <v>0.222428762878291</v>
      </c>
      <c r="AQ398">
        <v>29.6571650717258</v>
      </c>
      <c r="AR398">
        <v>43373.604151855499</v>
      </c>
      <c r="AS398">
        <v>0</v>
      </c>
      <c r="AT398">
        <v>0</v>
      </c>
      <c r="AU398">
        <v>4756.6096657104499</v>
      </c>
      <c r="AV398">
        <v>0</v>
      </c>
      <c r="AW398">
        <v>0</v>
      </c>
      <c r="AX398">
        <v>67.468086242675795</v>
      </c>
      <c r="AY398">
        <v>1434.6799659728999</v>
      </c>
      <c r="AZ398">
        <v>8486.4032762050592</v>
      </c>
      <c r="BA398">
        <v>0.15865582111832299</v>
      </c>
      <c r="BB398" s="2">
        <v>1.0077528424561301E-4</v>
      </c>
      <c r="BC398">
        <v>4.7625885636110299</v>
      </c>
      <c r="BD398">
        <v>4.7625885586894903</v>
      </c>
      <c r="BE398">
        <v>4.7625901408658802</v>
      </c>
      <c r="BF398">
        <v>0</v>
      </c>
      <c r="BG398">
        <v>0</v>
      </c>
      <c r="BH398">
        <v>778.36959359142895</v>
      </c>
      <c r="BI398">
        <v>21930.458943279002</v>
      </c>
      <c r="BJ398">
        <v>255122.14768354301</v>
      </c>
      <c r="BK398">
        <v>364</v>
      </c>
      <c r="BL398">
        <v>292</v>
      </c>
      <c r="BM398">
        <v>2.9848586188964799</v>
      </c>
      <c r="BN398">
        <v>8.374053</v>
      </c>
      <c r="BO398" s="9" t="str">
        <f>_xlfn.XLOOKUP(A398,Thermal!A:A,Thermal!B:B)</f>
        <v>GT LM6000 Sprint</v>
      </c>
      <c r="BP398" s="9" t="str">
        <f>_xlfn.XLOOKUP(A398,Thermal!A:A,Thermal!C:C)</f>
        <v>GT LM</v>
      </c>
    </row>
    <row r="399" spans="1:68" x14ac:dyDescent="0.3">
      <c r="A399" t="s">
        <v>3785</v>
      </c>
      <c r="B399" t="s">
        <v>142</v>
      </c>
      <c r="C399" t="s">
        <v>73</v>
      </c>
      <c r="D399" t="s">
        <v>143</v>
      </c>
      <c r="E399" t="s">
        <v>81</v>
      </c>
      <c r="F399" t="s">
        <v>161</v>
      </c>
      <c r="G399">
        <v>13</v>
      </c>
      <c r="H399">
        <v>13</v>
      </c>
      <c r="I399" t="s">
        <v>498</v>
      </c>
      <c r="J399" s="1">
        <v>26301</v>
      </c>
      <c r="K399" s="1">
        <v>55153</v>
      </c>
      <c r="L399">
        <v>150.60118584801799</v>
      </c>
      <c r="M399">
        <v>39.778588068339097</v>
      </c>
      <c r="N399">
        <v>3.2167422155660099</v>
      </c>
      <c r="O399">
        <v>12.1216900311526</v>
      </c>
      <c r="P399">
        <v>12.174944812362</v>
      </c>
      <c r="Q399">
        <v>47012.941005706802</v>
      </c>
      <c r="R399">
        <v>0</v>
      </c>
      <c r="S399">
        <v>0</v>
      </c>
      <c r="T399">
        <v>0.41282877595094802</v>
      </c>
      <c r="U399">
        <v>4.50038871149206</v>
      </c>
      <c r="V399">
        <v>7.0802059091949499</v>
      </c>
      <c r="W399">
        <v>2.5798171900634799</v>
      </c>
      <c r="X399">
        <v>8592</v>
      </c>
      <c r="Y399">
        <v>577</v>
      </c>
      <c r="Z399">
        <v>5977</v>
      </c>
      <c r="AA399">
        <v>0</v>
      </c>
      <c r="AB399">
        <v>0</v>
      </c>
      <c r="AC399" s="2">
        <v>2.1155822892130301E-2</v>
      </c>
      <c r="AD399">
        <v>4.1856704072494502</v>
      </c>
      <c r="AE399">
        <v>0</v>
      </c>
      <c r="AF399">
        <v>115.947614879521</v>
      </c>
      <c r="AG399">
        <v>27.0346900577882</v>
      </c>
      <c r="AH399">
        <v>2.2223724272364298</v>
      </c>
      <c r="AI399">
        <v>-26.424573898315401</v>
      </c>
      <c r="AJ399">
        <v>2172.2666015625</v>
      </c>
      <c r="AK399">
        <v>147.58598515424401</v>
      </c>
      <c r="AL399">
        <v>0.82070800527501098</v>
      </c>
      <c r="AM399">
        <v>0</v>
      </c>
      <c r="AN399">
        <v>47012.941005706802</v>
      </c>
      <c r="AO399">
        <v>0</v>
      </c>
      <c r="AP399">
        <v>0.24621241568675001</v>
      </c>
      <c r="AQ399">
        <v>32.828318936645999</v>
      </c>
      <c r="AR399">
        <v>48011.418404342701</v>
      </c>
      <c r="AS399">
        <v>0</v>
      </c>
      <c r="AT399">
        <v>0</v>
      </c>
      <c r="AU399">
        <v>0</v>
      </c>
      <c r="AV399">
        <v>305.75989532470697</v>
      </c>
      <c r="AW399">
        <v>86.579970359802203</v>
      </c>
      <c r="AX399">
        <v>1450.44610190392</v>
      </c>
      <c r="AY399">
        <v>0</v>
      </c>
      <c r="AZ399">
        <v>29237.612892150901</v>
      </c>
      <c r="BA399">
        <v>7.0070361244181303</v>
      </c>
      <c r="BB399">
        <v>5.9427537067704002</v>
      </c>
      <c r="BC399">
        <v>85.542713426335297</v>
      </c>
      <c r="BD399" s="2">
        <v>3.1824214840017198E-2</v>
      </c>
      <c r="BE399">
        <v>85.5024456605952</v>
      </c>
      <c r="BF399">
        <v>195.19259687155099</v>
      </c>
      <c r="BG399">
        <v>4.9377025308786002E-2</v>
      </c>
      <c r="BH399">
        <v>150091.92489823201</v>
      </c>
      <c r="BI399">
        <v>0</v>
      </c>
      <c r="BJ399">
        <v>3060095.5289411498</v>
      </c>
      <c r="BK399">
        <v>503</v>
      </c>
      <c r="BL399">
        <v>292</v>
      </c>
      <c r="BM399">
        <v>0.138880638671875</v>
      </c>
      <c r="BN399">
        <v>10.29059</v>
      </c>
      <c r="BO399" s="9" t="str">
        <f>_xlfn.XLOOKUP(A399,Thermal!A:A,Thermal!B:B)</f>
        <v>GT-OT</v>
      </c>
      <c r="BP399" s="9" t="str">
        <f>_xlfn.XLOOKUP(A399,Thermal!A:A,Thermal!C:C)</f>
        <v>GT</v>
      </c>
    </row>
    <row r="400" spans="1:68" x14ac:dyDescent="0.3">
      <c r="A400" t="s">
        <v>879</v>
      </c>
      <c r="B400" t="s">
        <v>119</v>
      </c>
      <c r="C400" t="s">
        <v>120</v>
      </c>
      <c r="D400" t="s">
        <v>104</v>
      </c>
      <c r="E400" t="s">
        <v>81</v>
      </c>
      <c r="F400" t="s">
        <v>161</v>
      </c>
      <c r="G400">
        <v>53.5</v>
      </c>
      <c r="H400">
        <v>50.413459777832003</v>
      </c>
      <c r="I400" t="s">
        <v>312</v>
      </c>
      <c r="J400" s="1">
        <v>39692</v>
      </c>
      <c r="K400" s="1">
        <v>50770</v>
      </c>
      <c r="L400">
        <v>101.471927491388</v>
      </c>
      <c r="M400">
        <v>-37.8887293143016</v>
      </c>
      <c r="N400">
        <v>-10.285015773636699</v>
      </c>
      <c r="O400">
        <v>49.75</v>
      </c>
      <c r="P400">
        <v>50.429359823399601</v>
      </c>
      <c r="Q400">
        <v>89745.217155456499</v>
      </c>
      <c r="R400">
        <v>0</v>
      </c>
      <c r="S400">
        <v>0</v>
      </c>
      <c r="T400">
        <v>0.19149322996471899</v>
      </c>
      <c r="U400">
        <v>9.9737903632812497</v>
      </c>
      <c r="V400">
        <v>9.1066208436279297</v>
      </c>
      <c r="W400">
        <v>-0.86716952050781204</v>
      </c>
      <c r="X400">
        <v>8424</v>
      </c>
      <c r="Y400">
        <v>568</v>
      </c>
      <c r="Z400">
        <v>1753</v>
      </c>
      <c r="AA400">
        <v>0</v>
      </c>
      <c r="AB400">
        <v>0</v>
      </c>
      <c r="AC400" s="2">
        <v>9.3023247792585695E-2</v>
      </c>
      <c r="AD400">
        <v>4.9580831697387699</v>
      </c>
      <c r="AE400">
        <v>0</v>
      </c>
      <c r="AF400">
        <v>46.417199008616699</v>
      </c>
      <c r="AG400">
        <v>-32.6544440126412</v>
      </c>
      <c r="AH400">
        <v>-7.6189093361220603</v>
      </c>
      <c r="AI400">
        <v>-25.287744522094702</v>
      </c>
      <c r="AJ400">
        <v>1892.42260742188</v>
      </c>
      <c r="AK400">
        <v>65.654789023811304</v>
      </c>
      <c r="AL400">
        <v>0.95668670749664297</v>
      </c>
      <c r="AM400">
        <v>0</v>
      </c>
      <c r="AN400">
        <v>89745.217155456499</v>
      </c>
      <c r="AO400">
        <v>0</v>
      </c>
      <c r="AP400">
        <v>0.28700603006407599</v>
      </c>
      <c r="AQ400">
        <v>38.267467747926702</v>
      </c>
      <c r="AR400">
        <v>55966.172107421902</v>
      </c>
      <c r="AS400">
        <v>0</v>
      </c>
      <c r="AT400">
        <v>0</v>
      </c>
      <c r="AU400">
        <v>4416.962556427</v>
      </c>
      <c r="AV400">
        <v>0</v>
      </c>
      <c r="AW400">
        <v>0</v>
      </c>
      <c r="AX400">
        <v>120.37506866455099</v>
      </c>
      <c r="AY400">
        <v>9.2596206665039098</v>
      </c>
      <c r="AZ400">
        <v>1573.31268578768</v>
      </c>
      <c r="BA400">
        <v>0.19614053432829301</v>
      </c>
      <c r="BB400" s="2">
        <v>2.1973103242381499E-4</v>
      </c>
      <c r="BC400">
        <v>4.63273391676847</v>
      </c>
      <c r="BD400" s="2">
        <v>3.1824214840017198E-2</v>
      </c>
      <c r="BE400">
        <v>4.6009113480850203</v>
      </c>
      <c r="BF400">
        <v>0</v>
      </c>
      <c r="BG400">
        <v>0</v>
      </c>
      <c r="BH400">
        <v>1842.2166093220001</v>
      </c>
      <c r="BI400">
        <v>69.981292347190902</v>
      </c>
      <c r="BJ400">
        <v>23304.3362770682</v>
      </c>
      <c r="BK400">
        <v>0</v>
      </c>
      <c r="BL400">
        <v>291</v>
      </c>
      <c r="BM400">
        <v>2.61132405151367</v>
      </c>
      <c r="BN400">
        <v>9.1318380000000001</v>
      </c>
      <c r="BO400" s="9" t="str">
        <f>_xlfn.XLOOKUP(A400,Thermal!A:A,Thermal!B:B)</f>
        <v>GT FT8</v>
      </c>
      <c r="BP400" s="9" t="str">
        <f>_xlfn.XLOOKUP(A400,Thermal!A:A,Thermal!C:C)</f>
        <v>GT Aero</v>
      </c>
    </row>
    <row r="401" spans="1:68" x14ac:dyDescent="0.3">
      <c r="A401" t="s">
        <v>2700</v>
      </c>
      <c r="B401" t="s">
        <v>110</v>
      </c>
      <c r="C401" t="s">
        <v>111</v>
      </c>
      <c r="D401" t="s">
        <v>87</v>
      </c>
      <c r="E401" t="s">
        <v>81</v>
      </c>
      <c r="F401" t="s">
        <v>161</v>
      </c>
      <c r="G401">
        <v>103</v>
      </c>
      <c r="H401">
        <v>17</v>
      </c>
      <c r="I401" t="s">
        <v>200</v>
      </c>
      <c r="J401" s="1">
        <v>43570</v>
      </c>
      <c r="K401" s="1">
        <v>55153</v>
      </c>
      <c r="L401">
        <v>65.414202791207202</v>
      </c>
      <c r="M401">
        <v>-31.157991867933401</v>
      </c>
      <c r="N401">
        <v>-9.7634868007485807</v>
      </c>
      <c r="O401">
        <v>95.539719626168207</v>
      </c>
      <c r="P401">
        <v>91.318708609271496</v>
      </c>
      <c r="Q401">
        <v>556337.89662551903</v>
      </c>
      <c r="R401">
        <v>0</v>
      </c>
      <c r="S401">
        <v>0</v>
      </c>
      <c r="T401">
        <v>0.61659118746387198</v>
      </c>
      <c r="U401">
        <v>27.431312376575502</v>
      </c>
      <c r="V401">
        <v>36.392400514810603</v>
      </c>
      <c r="W401">
        <v>8.9610881177139294</v>
      </c>
      <c r="X401">
        <v>8592</v>
      </c>
      <c r="Y401">
        <v>783</v>
      </c>
      <c r="Z401">
        <v>5813</v>
      </c>
      <c r="AA401">
        <v>0</v>
      </c>
      <c r="AB401">
        <v>0</v>
      </c>
      <c r="AC401">
        <v>0.25035204684941897</v>
      </c>
      <c r="AD401">
        <v>26.0628754616089</v>
      </c>
      <c r="AE401">
        <v>0</v>
      </c>
      <c r="AF401">
        <v>47.147567656071899</v>
      </c>
      <c r="AG401">
        <v>-31.062118512751098</v>
      </c>
      <c r="AH401">
        <v>-8.4808661685409206</v>
      </c>
      <c r="AI401">
        <v>-26.1238613128662</v>
      </c>
      <c r="AJ401">
        <v>1906.080078125</v>
      </c>
      <c r="AK401">
        <v>67.720904929237406</v>
      </c>
      <c r="AL401">
        <v>4.8376539052429202</v>
      </c>
      <c r="AM401">
        <v>0</v>
      </c>
      <c r="AN401">
        <v>556337.89342880202</v>
      </c>
      <c r="AO401">
        <v>0</v>
      </c>
      <c r="AP401">
        <v>1.4512962598949699</v>
      </c>
      <c r="AQ401">
        <v>193.506155420303</v>
      </c>
      <c r="AR401">
        <v>283002.76177734399</v>
      </c>
      <c r="AS401">
        <v>0</v>
      </c>
      <c r="AT401">
        <v>0</v>
      </c>
      <c r="AU401">
        <v>0</v>
      </c>
      <c r="AV401">
        <v>15763.455273687799</v>
      </c>
      <c r="AW401">
        <v>11042.593930065599</v>
      </c>
      <c r="AX401">
        <v>1983.23885583878</v>
      </c>
      <c r="AY401">
        <v>1732.8980442285499</v>
      </c>
      <c r="AZ401">
        <v>18301.510132670399</v>
      </c>
      <c r="BA401">
        <v>0.94840798569316798</v>
      </c>
      <c r="BB401" s="2">
        <v>1.64642590621361E-3</v>
      </c>
      <c r="BC401">
        <v>11.996222378585299</v>
      </c>
      <c r="BD401">
        <v>5.16794962473507</v>
      </c>
      <c r="BE401">
        <v>6.8282741772739497</v>
      </c>
      <c r="BF401">
        <v>15926.118927477801</v>
      </c>
      <c r="BG401">
        <v>6.6673911265635804</v>
      </c>
      <c r="BH401">
        <v>5582.73163144707</v>
      </c>
      <c r="BI401">
        <v>1.19504080179146</v>
      </c>
      <c r="BJ401">
        <v>62932.222928111798</v>
      </c>
      <c r="BK401">
        <v>23</v>
      </c>
      <c r="BL401">
        <v>288</v>
      </c>
      <c r="BM401">
        <v>1.2202845498046899</v>
      </c>
      <c r="BN401">
        <v>36.476849999999999</v>
      </c>
      <c r="BO401" s="9" t="str">
        <f>_xlfn.XLOOKUP(A401,Thermal!A:A,Thermal!B:B)</f>
        <v>GT LMS100</v>
      </c>
      <c r="BP401" s="9" t="str">
        <f>_xlfn.XLOOKUP(A401,Thermal!A:A,Thermal!C:C)</f>
        <v>GT LMS</v>
      </c>
    </row>
    <row r="402" spans="1:68" x14ac:dyDescent="0.3">
      <c r="A402" t="s">
        <v>3092</v>
      </c>
      <c r="B402" t="s">
        <v>96</v>
      </c>
      <c r="C402" t="s">
        <v>97</v>
      </c>
      <c r="D402" t="s">
        <v>90</v>
      </c>
      <c r="E402" t="s">
        <v>81</v>
      </c>
      <c r="F402" t="s">
        <v>161</v>
      </c>
      <c r="G402">
        <v>48</v>
      </c>
      <c r="H402">
        <v>19.200000762939499</v>
      </c>
      <c r="I402" t="s">
        <v>210</v>
      </c>
      <c r="J402" s="1">
        <v>38869</v>
      </c>
      <c r="K402" s="1">
        <v>55153</v>
      </c>
      <c r="L402">
        <v>138.719307461368</v>
      </c>
      <c r="M402">
        <v>-16.580258076830699</v>
      </c>
      <c r="N402">
        <v>-9.7084861736887103</v>
      </c>
      <c r="O402">
        <v>44.467289719626201</v>
      </c>
      <c r="P402">
        <v>45.377483443708599</v>
      </c>
      <c r="Q402">
        <v>39201.9199314117</v>
      </c>
      <c r="R402">
        <v>0</v>
      </c>
      <c r="S402">
        <v>0</v>
      </c>
      <c r="T402" s="2">
        <v>9.3231354478972905E-2</v>
      </c>
      <c r="U402">
        <v>6.4995173573036196</v>
      </c>
      <c r="V402">
        <v>5.43806417144775</v>
      </c>
      <c r="W402">
        <v>-1.0614531752929699</v>
      </c>
      <c r="X402">
        <v>8592</v>
      </c>
      <c r="Y402">
        <v>576</v>
      </c>
      <c r="Z402">
        <v>1838</v>
      </c>
      <c r="AA402">
        <v>0</v>
      </c>
      <c r="AB402">
        <v>0</v>
      </c>
      <c r="AC402" s="2">
        <v>1.7640863501812099E-2</v>
      </c>
      <c r="AD402">
        <v>3.12534809436035</v>
      </c>
      <c r="AE402">
        <v>0</v>
      </c>
      <c r="AF402">
        <v>68.940572308828095</v>
      </c>
      <c r="AG402">
        <v>-12.3519130721496</v>
      </c>
      <c r="AH402">
        <v>-5.3980669233955201</v>
      </c>
      <c r="AI402">
        <v>-30.079734802246101</v>
      </c>
      <c r="AJ402">
        <v>1907.18640136719</v>
      </c>
      <c r="AK402">
        <v>69.945180883827604</v>
      </c>
      <c r="AL402">
        <v>0.44712114576339701</v>
      </c>
      <c r="AM402">
        <v>0</v>
      </c>
      <c r="AN402">
        <v>39201.9199314117</v>
      </c>
      <c r="AO402">
        <v>0</v>
      </c>
      <c r="AP402">
        <v>0.13413634399138399</v>
      </c>
      <c r="AQ402">
        <v>17.884845486640899</v>
      </c>
      <c r="AR402">
        <v>26156.586468994101</v>
      </c>
      <c r="AS402">
        <v>0</v>
      </c>
      <c r="AT402">
        <v>0</v>
      </c>
      <c r="AU402">
        <v>2868.4881227417</v>
      </c>
      <c r="AV402">
        <v>0</v>
      </c>
      <c r="AW402">
        <v>1305.0753549337401</v>
      </c>
      <c r="AX402">
        <v>6.10909175872803</v>
      </c>
      <c r="AY402">
        <v>612.65453529357899</v>
      </c>
      <c r="AZ402">
        <v>48403.316275596597</v>
      </c>
      <c r="BA402">
        <v>0.15865582111832299</v>
      </c>
      <c r="BB402" s="2">
        <v>1.0077528424561301E-4</v>
      </c>
      <c r="BC402">
        <v>4.7625885636110299</v>
      </c>
      <c r="BD402">
        <v>4.7625885586894903</v>
      </c>
      <c r="BE402">
        <v>4.7625901408658802</v>
      </c>
      <c r="BF402">
        <v>0</v>
      </c>
      <c r="BG402" s="2">
        <v>8.5333558628917699E-2</v>
      </c>
      <c r="BH402">
        <v>1527.27294921875</v>
      </c>
      <c r="BI402">
        <v>13469.8392447308</v>
      </c>
      <c r="BJ402">
        <v>465980.88940929301</v>
      </c>
      <c r="BK402">
        <v>173</v>
      </c>
      <c r="BL402">
        <v>288</v>
      </c>
      <c r="BM402">
        <v>1.7133130529785201</v>
      </c>
      <c r="BN402">
        <v>5.9190420000000001</v>
      </c>
      <c r="BO402" s="9" t="str">
        <f>_xlfn.XLOOKUP(A402,Thermal!A:A,Thermal!B:B)</f>
        <v>GT LM6000</v>
      </c>
      <c r="BP402" s="9" t="str">
        <f>_xlfn.XLOOKUP(A402,Thermal!A:A,Thermal!C:C)</f>
        <v>GT LM</v>
      </c>
    </row>
    <row r="403" spans="1:68" x14ac:dyDescent="0.3">
      <c r="A403" t="s">
        <v>160</v>
      </c>
      <c r="B403" t="s">
        <v>96</v>
      </c>
      <c r="C403" t="s">
        <v>97</v>
      </c>
      <c r="D403" t="s">
        <v>90</v>
      </c>
      <c r="E403" t="s">
        <v>81</v>
      </c>
      <c r="F403" t="s">
        <v>161</v>
      </c>
      <c r="G403">
        <v>1</v>
      </c>
      <c r="H403">
        <v>0.56000000238418601</v>
      </c>
      <c r="I403" t="s">
        <v>162</v>
      </c>
      <c r="J403" s="1">
        <v>41353</v>
      </c>
      <c r="K403" s="1">
        <v>55153</v>
      </c>
      <c r="L403">
        <v>92.258998557846098</v>
      </c>
      <c r="M403">
        <v>-7.8804657580724404</v>
      </c>
      <c r="N403">
        <v>-3.6498010217097399</v>
      </c>
      <c r="O403">
        <v>0.92815420560747697</v>
      </c>
      <c r="P403">
        <v>0.94177704194260503</v>
      </c>
      <c r="Q403">
        <v>6044.8993346095103</v>
      </c>
      <c r="R403">
        <v>0</v>
      </c>
      <c r="S403">
        <v>0</v>
      </c>
      <c r="T403">
        <v>0.69005700158897898</v>
      </c>
      <c r="U403">
        <v>0.38490887086152997</v>
      </c>
      <c r="V403">
        <v>0.55769714964803296</v>
      </c>
      <c r="W403">
        <v>0.17278827822732901</v>
      </c>
      <c r="X403">
        <v>8592</v>
      </c>
      <c r="Y403">
        <v>580</v>
      </c>
      <c r="Z403">
        <v>6269</v>
      </c>
      <c r="AA403">
        <v>0</v>
      </c>
      <c r="AB403">
        <v>0</v>
      </c>
      <c r="AC403" s="2">
        <v>4.4949569453925304E-3</v>
      </c>
      <c r="AD403">
        <v>0.35912195525169399</v>
      </c>
      <c r="AE403">
        <v>0</v>
      </c>
      <c r="AF403">
        <v>72.613982938193502</v>
      </c>
      <c r="AG403">
        <v>-10.728029849891101</v>
      </c>
      <c r="AH403">
        <v>-3.3485395519952901</v>
      </c>
      <c r="AI403">
        <v>-25.697565078735401</v>
      </c>
      <c r="AJ403">
        <v>1997.24755859375</v>
      </c>
      <c r="AK403">
        <v>72.726845964910098</v>
      </c>
      <c r="AL403">
        <v>0.141225474331379</v>
      </c>
      <c r="AM403">
        <v>0</v>
      </c>
      <c r="AN403">
        <v>6044.9000145792998</v>
      </c>
      <c r="AO403">
        <v>0</v>
      </c>
      <c r="AP403">
        <v>0.40884773319400802</v>
      </c>
      <c r="AQ403">
        <v>12.472765305638299</v>
      </c>
      <c r="AR403">
        <v>9179.6560553283707</v>
      </c>
      <c r="AS403">
        <v>0</v>
      </c>
      <c r="AT403">
        <v>0</v>
      </c>
      <c r="AU403">
        <v>0</v>
      </c>
      <c r="AV403">
        <v>0.39999988675117498</v>
      </c>
      <c r="AW403">
        <v>0</v>
      </c>
      <c r="AX403">
        <v>0.80000011622905698</v>
      </c>
      <c r="AY403">
        <v>4.4000036120414698</v>
      </c>
      <c r="AZ403">
        <v>37.550141781568499</v>
      </c>
      <c r="BA403">
        <v>0.15865582111832299</v>
      </c>
      <c r="BB403" s="2">
        <v>1.0077528424561301E-4</v>
      </c>
      <c r="BC403">
        <v>4.7625885636110299</v>
      </c>
      <c r="BD403">
        <v>4.7625885586894903</v>
      </c>
      <c r="BE403">
        <v>4.7625901408658802</v>
      </c>
      <c r="BF403" s="2">
        <v>4.5463989954441802E-4</v>
      </c>
      <c r="BG403">
        <v>0</v>
      </c>
      <c r="BH403">
        <v>15.0303100641376</v>
      </c>
      <c r="BI403">
        <v>18.782193346341401</v>
      </c>
      <c r="BJ403">
        <v>343.75589056973701</v>
      </c>
      <c r="BK403">
        <v>0</v>
      </c>
      <c r="BL403">
        <v>287</v>
      </c>
      <c r="BM403" s="2">
        <v>4.8716415309905999E-3</v>
      </c>
      <c r="BN403">
        <v>0.55807470000000003</v>
      </c>
      <c r="BO403" s="9" t="str">
        <f>_xlfn.XLOOKUP(A403,Thermal!A:A,Thermal!B:B)</f>
        <v>GT</v>
      </c>
      <c r="BP403" s="9" t="str">
        <f>_xlfn.XLOOKUP(A403,Thermal!A:A,Thermal!C:C)</f>
        <v>GT</v>
      </c>
    </row>
    <row r="404" spans="1:68" x14ac:dyDescent="0.3">
      <c r="A404" t="s">
        <v>1489</v>
      </c>
      <c r="B404" t="s">
        <v>420</v>
      </c>
      <c r="C404" t="s">
        <v>421</v>
      </c>
      <c r="D404" t="s">
        <v>237</v>
      </c>
      <c r="E404" t="s">
        <v>81</v>
      </c>
      <c r="F404" t="s">
        <v>161</v>
      </c>
      <c r="G404">
        <v>47</v>
      </c>
      <c r="H404">
        <v>39.295078277587898</v>
      </c>
      <c r="I404" t="s">
        <v>475</v>
      </c>
      <c r="J404" s="1">
        <v>37073</v>
      </c>
      <c r="K404" s="1">
        <v>55153</v>
      </c>
      <c r="L404">
        <v>136.73411419203401</v>
      </c>
      <c r="M404">
        <v>22.908954013026801</v>
      </c>
      <c r="N404">
        <v>8.5723975030427901</v>
      </c>
      <c r="O404">
        <v>38.727959735371201</v>
      </c>
      <c r="P404">
        <v>43.589124497462102</v>
      </c>
      <c r="Q404">
        <v>247169.58819961501</v>
      </c>
      <c r="R404">
        <v>0</v>
      </c>
      <c r="S404">
        <v>0</v>
      </c>
      <c r="T404">
        <v>0.60033422777672396</v>
      </c>
      <c r="U404">
        <v>29.515240140741302</v>
      </c>
      <c r="V404">
        <v>33.796515774042099</v>
      </c>
      <c r="W404">
        <v>4.2812756160888696</v>
      </c>
      <c r="X404">
        <v>8592</v>
      </c>
      <c r="Y404">
        <v>578</v>
      </c>
      <c r="Z404">
        <v>5934</v>
      </c>
      <c r="AA404">
        <v>0</v>
      </c>
      <c r="AB404">
        <v>0</v>
      </c>
      <c r="AC404">
        <v>0.13841496998108399</v>
      </c>
      <c r="AD404">
        <v>13.4113754528809</v>
      </c>
      <c r="AE404">
        <v>0</v>
      </c>
      <c r="AF404">
        <v>109.990303734421</v>
      </c>
      <c r="AG404">
        <v>17.142102857121699</v>
      </c>
      <c r="AH404">
        <v>6.1576485118523303</v>
      </c>
      <c r="AI404">
        <v>-35.246208190917997</v>
      </c>
      <c r="AJ404">
        <v>1438.03674316406</v>
      </c>
      <c r="AK404">
        <v>93.580907029236897</v>
      </c>
      <c r="AL404">
        <v>2.4137147083206201</v>
      </c>
      <c r="AM404">
        <v>0</v>
      </c>
      <c r="AN404">
        <v>247169.58819961501</v>
      </c>
      <c r="AO404">
        <v>0</v>
      </c>
      <c r="AP404">
        <v>0.72411443797033304</v>
      </c>
      <c r="AQ404">
        <v>96.548588730573698</v>
      </c>
      <c r="AR404">
        <v>141202.31254711901</v>
      </c>
      <c r="AS404">
        <v>0</v>
      </c>
      <c r="AT404">
        <v>0</v>
      </c>
      <c r="AU404">
        <v>15485.092307724</v>
      </c>
      <c r="AV404">
        <v>8636.3033573031407</v>
      </c>
      <c r="AW404">
        <v>10589.5731886923</v>
      </c>
      <c r="AX404">
        <v>6127.67245060205</v>
      </c>
      <c r="AY404">
        <v>789.26003150641895</v>
      </c>
      <c r="AZ404">
        <v>4276.2073181867599</v>
      </c>
      <c r="BA404">
        <v>10.199922411297701</v>
      </c>
      <c r="BB404">
        <v>8.7760624084148002</v>
      </c>
      <c r="BC404">
        <v>20.377378360865698</v>
      </c>
      <c r="BD404" s="2">
        <v>3.1824214840017198E-2</v>
      </c>
      <c r="BE404">
        <v>42.911845743382401</v>
      </c>
      <c r="BF404">
        <v>10111.415577755401</v>
      </c>
      <c r="BG404">
        <v>7249.1869968259498</v>
      </c>
      <c r="BH404">
        <v>36853.6728363129</v>
      </c>
      <c r="BI404">
        <v>2.0443609638859499</v>
      </c>
      <c r="BJ404">
        <v>148638.918962239</v>
      </c>
      <c r="BK404">
        <v>14</v>
      </c>
      <c r="BL404">
        <v>286</v>
      </c>
      <c r="BM404">
        <v>4.7414230109863302</v>
      </c>
      <c r="BN404">
        <v>33.999369999999999</v>
      </c>
      <c r="BO404" s="9" t="str">
        <f>_xlfn.XLOOKUP(A404,Thermal!A:A,Thermal!B:B)</f>
        <v>GT FT8 Twin Pac</v>
      </c>
      <c r="BP404" s="9" t="str">
        <f>_xlfn.XLOOKUP(A404,Thermal!A:A,Thermal!C:C)</f>
        <v>GT Aero</v>
      </c>
    </row>
    <row r="405" spans="1:68" x14ac:dyDescent="0.3">
      <c r="A405" t="s">
        <v>472</v>
      </c>
      <c r="B405" t="s">
        <v>473</v>
      </c>
      <c r="C405" t="s">
        <v>474</v>
      </c>
      <c r="D405" t="s">
        <v>174</v>
      </c>
      <c r="E405" t="s">
        <v>81</v>
      </c>
      <c r="F405" t="s">
        <v>161</v>
      </c>
      <c r="G405">
        <v>24</v>
      </c>
      <c r="H405">
        <v>12.25</v>
      </c>
      <c r="I405" t="s">
        <v>475</v>
      </c>
      <c r="J405" s="1">
        <v>36404</v>
      </c>
      <c r="K405" s="1">
        <v>55153</v>
      </c>
      <c r="L405">
        <v>186.80931624573401</v>
      </c>
      <c r="M405">
        <v>39.447524420892698</v>
      </c>
      <c r="N405">
        <v>10.1454434889579</v>
      </c>
      <c r="O405">
        <v>22.425233644859802</v>
      </c>
      <c r="P405">
        <v>22.417218543046399</v>
      </c>
      <c r="Q405">
        <v>59284.773162841797</v>
      </c>
      <c r="R405">
        <v>0</v>
      </c>
      <c r="S405">
        <v>0</v>
      </c>
      <c r="T405">
        <v>0.281986173718416</v>
      </c>
      <c r="U405">
        <v>10.462234750614201</v>
      </c>
      <c r="V405">
        <v>11.074949204498299</v>
      </c>
      <c r="W405">
        <v>0.61271445556640602</v>
      </c>
      <c r="X405">
        <v>8592</v>
      </c>
      <c r="Y405">
        <v>576</v>
      </c>
      <c r="Z405">
        <v>3373</v>
      </c>
      <c r="AA405">
        <v>0</v>
      </c>
      <c r="AB405">
        <v>0</v>
      </c>
      <c r="AC405" s="2">
        <v>3.3199473112537403E-2</v>
      </c>
      <c r="AD405">
        <v>4.60456243844604</v>
      </c>
      <c r="AE405">
        <v>0</v>
      </c>
      <c r="AF405">
        <v>109.58394946235801</v>
      </c>
      <c r="AG405">
        <v>17.4408551314596</v>
      </c>
      <c r="AH405">
        <v>5.4525420342671902</v>
      </c>
      <c r="AI405">
        <v>-36.618316650390597</v>
      </c>
      <c r="AJ405">
        <v>1707.29907226563</v>
      </c>
      <c r="AK405">
        <v>96.108813598182493</v>
      </c>
      <c r="AL405">
        <v>0.82783211211061503</v>
      </c>
      <c r="AM405">
        <v>0</v>
      </c>
      <c r="AN405">
        <v>59284.773162841797</v>
      </c>
      <c r="AO405">
        <v>0</v>
      </c>
      <c r="AP405">
        <v>0.24834963933937301</v>
      </c>
      <c r="AQ405">
        <v>33.113282848045202</v>
      </c>
      <c r="AR405">
        <v>48428.178640594502</v>
      </c>
      <c r="AS405">
        <v>0</v>
      </c>
      <c r="AT405">
        <v>0</v>
      </c>
      <c r="AU405">
        <v>5310.9244259529096</v>
      </c>
      <c r="AV405">
        <v>1713.63014411926</v>
      </c>
      <c r="AW405">
        <v>8111.9837374687204</v>
      </c>
      <c r="AX405">
        <v>1263.39562085271</v>
      </c>
      <c r="AY405">
        <v>31.7761110663414</v>
      </c>
      <c r="AZ405">
        <v>20372.055460691499</v>
      </c>
      <c r="BA405">
        <v>0.37688441694135</v>
      </c>
      <c r="BB405">
        <v>0.20868888572966701</v>
      </c>
      <c r="BC405">
        <v>12.025793510146899</v>
      </c>
      <c r="BD405" s="2">
        <v>3.1824214840017198E-2</v>
      </c>
      <c r="BE405">
        <v>12.3092606125656</v>
      </c>
      <c r="BF405">
        <v>0.62696825613966201</v>
      </c>
      <c r="BG405">
        <v>2.7575777573511</v>
      </c>
      <c r="BH405">
        <v>8652.0942477536591</v>
      </c>
      <c r="BI405">
        <v>34.7160932472325</v>
      </c>
      <c r="BJ405">
        <v>489790.27134966798</v>
      </c>
      <c r="BK405">
        <v>1501</v>
      </c>
      <c r="BL405">
        <v>285</v>
      </c>
      <c r="BM405">
        <v>1.80456368896484</v>
      </c>
      <c r="BN405">
        <v>11.57343</v>
      </c>
      <c r="BO405" s="9" t="str">
        <f>_xlfn.XLOOKUP(A405,Thermal!A:A,Thermal!B:B)</f>
        <v>GT 10B</v>
      </c>
      <c r="BP405" s="9" t="str">
        <f>_xlfn.XLOOKUP(A405,Thermal!A:A,Thermal!C:C)</f>
        <v>GT B</v>
      </c>
    </row>
    <row r="406" spans="1:68" x14ac:dyDescent="0.3">
      <c r="A406" t="s">
        <v>3575</v>
      </c>
      <c r="B406" t="s">
        <v>138</v>
      </c>
      <c r="C406" t="s">
        <v>139</v>
      </c>
      <c r="D406" t="s">
        <v>87</v>
      </c>
      <c r="E406" t="s">
        <v>81</v>
      </c>
      <c r="F406" t="s">
        <v>151</v>
      </c>
      <c r="G406">
        <v>18.700000762939499</v>
      </c>
      <c r="H406">
        <v>3.8399999141693102</v>
      </c>
      <c r="I406" t="s">
        <v>200</v>
      </c>
      <c r="J406" s="1">
        <v>43894</v>
      </c>
      <c r="K406" s="1">
        <v>60632</v>
      </c>
      <c r="L406">
        <v>68.659293847407497</v>
      </c>
      <c r="M406">
        <v>-32.203512573572297</v>
      </c>
      <c r="N406">
        <v>-9.0118367814796301</v>
      </c>
      <c r="O406">
        <v>18.295853550189001</v>
      </c>
      <c r="P406">
        <v>18.137555927630299</v>
      </c>
      <c r="Q406">
        <v>87412.852897405595</v>
      </c>
      <c r="R406">
        <v>0</v>
      </c>
      <c r="S406">
        <v>0</v>
      </c>
      <c r="T406">
        <v>0.53361688600666501</v>
      </c>
      <c r="U406">
        <v>4.5724154351172501</v>
      </c>
      <c r="V406">
        <v>6.0017052982318999</v>
      </c>
      <c r="W406">
        <v>1.4292898630542801</v>
      </c>
      <c r="X406">
        <v>8592</v>
      </c>
      <c r="Y406">
        <v>220</v>
      </c>
      <c r="Z406">
        <v>6344</v>
      </c>
      <c r="AA406">
        <v>0</v>
      </c>
      <c r="AB406">
        <v>0</v>
      </c>
      <c r="AC406">
        <v>0</v>
      </c>
      <c r="AD406">
        <v>4.3649622837753297</v>
      </c>
      <c r="AE406">
        <v>0</v>
      </c>
      <c r="AF406">
        <v>46.496878765102998</v>
      </c>
      <c r="AG406">
        <v>-32.414620218385203</v>
      </c>
      <c r="AH406">
        <v>-7.7790533691763599</v>
      </c>
      <c r="AI406">
        <v>-24.733604431152301</v>
      </c>
      <c r="AJ406">
        <v>1874.52905273438</v>
      </c>
      <c r="AK406">
        <v>65.014914359127502</v>
      </c>
      <c r="AL406">
        <v>0.80961671422803405</v>
      </c>
      <c r="AM406">
        <v>0</v>
      </c>
      <c r="AN406">
        <v>87412.852897405595</v>
      </c>
      <c r="AO406">
        <v>0</v>
      </c>
      <c r="AP406">
        <v>0.242885018170346</v>
      </c>
      <c r="AQ406">
        <v>32.384667005464401</v>
      </c>
      <c r="AR406">
        <v>47362.578064415</v>
      </c>
      <c r="AS406">
        <v>0</v>
      </c>
      <c r="AT406">
        <v>0</v>
      </c>
      <c r="AU406">
        <v>0</v>
      </c>
      <c r="AV406">
        <v>3877.6109497398102</v>
      </c>
      <c r="AW406">
        <v>3398.4474053978902</v>
      </c>
      <c r="AX406">
        <v>2539.8609043359802</v>
      </c>
      <c r="AY406">
        <v>2982.90751898289</v>
      </c>
      <c r="AZ406">
        <v>15084.8469774574</v>
      </c>
      <c r="BA406">
        <v>1.0826006868198501</v>
      </c>
      <c r="BB406" s="2">
        <v>6.5843310353271595E-2</v>
      </c>
      <c r="BC406">
        <v>12.0842558571936</v>
      </c>
      <c r="BD406">
        <v>5.16794962473507</v>
      </c>
      <c r="BE406">
        <v>6.9163064769688898</v>
      </c>
      <c r="BF406">
        <v>424.04559686276298</v>
      </c>
      <c r="BG406">
        <v>589.76789441670098</v>
      </c>
      <c r="BH406">
        <v>4899.47358371891</v>
      </c>
      <c r="BI406">
        <v>1245.77669236716</v>
      </c>
      <c r="BJ406">
        <v>5463.41364375784</v>
      </c>
      <c r="BK406">
        <v>15</v>
      </c>
      <c r="BL406">
        <v>285</v>
      </c>
      <c r="BM406">
        <v>0.30561298516845697</v>
      </c>
      <c r="BN406">
        <v>6.0143279999999999</v>
      </c>
      <c r="BO406" s="9" t="str">
        <f>_xlfn.XLOOKUP(A406,Thermal!A:A,Thermal!B:B)</f>
        <v>IC 18V50SG</v>
      </c>
      <c r="BP406" s="9" t="str">
        <f>_xlfn.XLOOKUP(A406,Thermal!A:A,Thermal!C:C)</f>
        <v>IC Large</v>
      </c>
    </row>
    <row r="407" spans="1:68" x14ac:dyDescent="0.3">
      <c r="A407" t="s">
        <v>3013</v>
      </c>
      <c r="B407" t="s">
        <v>217</v>
      </c>
      <c r="C407" t="s">
        <v>218</v>
      </c>
      <c r="D407" t="s">
        <v>219</v>
      </c>
      <c r="E407" t="s">
        <v>81</v>
      </c>
      <c r="F407" t="s">
        <v>161</v>
      </c>
      <c r="G407">
        <v>65</v>
      </c>
      <c r="H407">
        <v>40.857139587402301</v>
      </c>
      <c r="I407" t="s">
        <v>368</v>
      </c>
      <c r="J407" s="1">
        <v>37408</v>
      </c>
      <c r="K407" s="1">
        <v>55153</v>
      </c>
      <c r="L407">
        <v>197.74046149398399</v>
      </c>
      <c r="M407">
        <v>84.856321359015894</v>
      </c>
      <c r="N407">
        <v>3.26287878185691</v>
      </c>
      <c r="O407">
        <v>60.507204049844198</v>
      </c>
      <c r="P407">
        <v>60.480132450331098</v>
      </c>
      <c r="Q407">
        <v>271981.51425170898</v>
      </c>
      <c r="R407">
        <v>0</v>
      </c>
      <c r="S407">
        <v>0</v>
      </c>
      <c r="T407">
        <v>0.47766335484937</v>
      </c>
      <c r="U407">
        <v>19.2458526198273</v>
      </c>
      <c r="V407">
        <v>53.781751752899197</v>
      </c>
      <c r="W407">
        <v>34.535899328796397</v>
      </c>
      <c r="X407">
        <v>8592</v>
      </c>
      <c r="Y407">
        <v>607</v>
      </c>
      <c r="Z407">
        <v>6137</v>
      </c>
      <c r="AA407">
        <v>0</v>
      </c>
      <c r="AB407">
        <v>0</v>
      </c>
      <c r="AC407">
        <v>0.15230964862941301</v>
      </c>
      <c r="AD407">
        <v>17.685432011962899</v>
      </c>
      <c r="AE407">
        <v>0</v>
      </c>
      <c r="AF407">
        <v>137.67836705868899</v>
      </c>
      <c r="AG407">
        <v>49.388750542109797</v>
      </c>
      <c r="AH407">
        <v>1.59906418682639</v>
      </c>
      <c r="AI407">
        <v>-26.145603179931602</v>
      </c>
      <c r="AJ407">
        <v>2478.33764648438</v>
      </c>
      <c r="AK407">
        <v>213.87673493827199</v>
      </c>
      <c r="AL407">
        <v>3.8012115611658102</v>
      </c>
      <c r="AM407">
        <v>0</v>
      </c>
      <c r="AN407">
        <v>271981.51425170898</v>
      </c>
      <c r="AO407">
        <v>0</v>
      </c>
      <c r="AP407">
        <v>1.1403635415562901</v>
      </c>
      <c r="AQ407">
        <v>152.04845628878499</v>
      </c>
      <c r="AR407">
        <v>222370.87304559301</v>
      </c>
      <c r="AS407">
        <v>0</v>
      </c>
      <c r="AT407">
        <v>0</v>
      </c>
      <c r="AU407">
        <v>0</v>
      </c>
      <c r="AV407">
        <v>1755.14653021097</v>
      </c>
      <c r="AW407">
        <v>10122.8414558601</v>
      </c>
      <c r="AX407">
        <v>1366.33382821083</v>
      </c>
      <c r="AY407">
        <v>351.28308868408197</v>
      </c>
      <c r="AZ407">
        <v>125205.868356049</v>
      </c>
      <c r="BA407">
        <v>0.42134576625728198</v>
      </c>
      <c r="BB407">
        <v>5.5066374322562998E-2</v>
      </c>
      <c r="BC407">
        <v>119.345394117699</v>
      </c>
      <c r="BD407">
        <v>43.239627551675099</v>
      </c>
      <c r="BE407">
        <v>76.105768045121707</v>
      </c>
      <c r="BF407">
        <v>1.1274615435951101</v>
      </c>
      <c r="BG407">
        <v>6.3676298845644599</v>
      </c>
      <c r="BH407">
        <v>23053.950809792601</v>
      </c>
      <c r="BI407">
        <v>515.85749455913901</v>
      </c>
      <c r="BJ407">
        <v>8776251.1791472808</v>
      </c>
      <c r="BK407">
        <v>10</v>
      </c>
      <c r="BL407">
        <v>284</v>
      </c>
      <c r="BM407">
        <v>0.65576239697265604</v>
      </c>
      <c r="BN407">
        <v>62.581580000000002</v>
      </c>
      <c r="BO407" s="9" t="str">
        <f>_xlfn.XLOOKUP(A407,Thermal!A:A,Thermal!B:B)</f>
        <v>GT 7EA</v>
      </c>
      <c r="BP407" s="9" t="str">
        <f>_xlfn.XLOOKUP(A407,Thermal!A:A,Thermal!C:C)</f>
        <v>GT E</v>
      </c>
    </row>
    <row r="408" spans="1:68" x14ac:dyDescent="0.3">
      <c r="A408" t="s">
        <v>703</v>
      </c>
      <c r="B408" t="s">
        <v>96</v>
      </c>
      <c r="C408" t="s">
        <v>97</v>
      </c>
      <c r="D408" t="s">
        <v>90</v>
      </c>
      <c r="E408" t="s">
        <v>81</v>
      </c>
      <c r="F408" t="s">
        <v>161</v>
      </c>
      <c r="G408">
        <v>49.400001525878899</v>
      </c>
      <c r="H408">
        <v>20.163270950317401</v>
      </c>
      <c r="I408" t="s">
        <v>210</v>
      </c>
      <c r="J408" s="1">
        <v>40754</v>
      </c>
      <c r="K408" s="1">
        <v>55153</v>
      </c>
      <c r="L408">
        <v>169.69826046212401</v>
      </c>
      <c r="M408">
        <v>-2.26417672617259</v>
      </c>
      <c r="N408">
        <v>-4.0521021887922002</v>
      </c>
      <c r="O408">
        <v>47.072353478904098</v>
      </c>
      <c r="P408">
        <v>46.9327277189848</v>
      </c>
      <c r="Q408">
        <v>34785.247232437097</v>
      </c>
      <c r="R408">
        <v>0</v>
      </c>
      <c r="S408">
        <v>0</v>
      </c>
      <c r="T408" s="2">
        <v>8.03829658132795E-2</v>
      </c>
      <c r="U408">
        <v>5.7286195332527203</v>
      </c>
      <c r="V408">
        <v>5.9029970458984398</v>
      </c>
      <c r="W408">
        <v>0.17437750622558601</v>
      </c>
      <c r="X408">
        <v>8592</v>
      </c>
      <c r="Y408">
        <v>423</v>
      </c>
      <c r="Z408">
        <v>1204</v>
      </c>
      <c r="AA408">
        <v>0</v>
      </c>
      <c r="AB408">
        <v>0</v>
      </c>
      <c r="AC408" s="2">
        <v>1.5653360839924298E-2</v>
      </c>
      <c r="AD408">
        <v>2.6975670340576201</v>
      </c>
      <c r="AE408">
        <v>0</v>
      </c>
      <c r="AF408">
        <v>70.251635872935793</v>
      </c>
      <c r="AG408">
        <v>-12.021848726796099</v>
      </c>
      <c r="AH408">
        <v>-4.4170677666496099</v>
      </c>
      <c r="AI408">
        <v>-28.0729579925537</v>
      </c>
      <c r="AJ408">
        <v>1967.09216308594</v>
      </c>
      <c r="AK408">
        <v>71.745227443415601</v>
      </c>
      <c r="AL408">
        <v>0.38751527696228</v>
      </c>
      <c r="AM408">
        <v>0</v>
      </c>
      <c r="AN408">
        <v>34785.247232437097</v>
      </c>
      <c r="AO408">
        <v>0</v>
      </c>
      <c r="AP408">
        <v>0.116254589706659</v>
      </c>
      <c r="AQ408">
        <v>15.5006110665798</v>
      </c>
      <c r="AR408">
        <v>22669.643823242201</v>
      </c>
      <c r="AS408">
        <v>0</v>
      </c>
      <c r="AT408">
        <v>0</v>
      </c>
      <c r="AU408">
        <v>2486.0891164550799</v>
      </c>
      <c r="AV408">
        <v>0</v>
      </c>
      <c r="AW408">
        <v>555.49788093566895</v>
      </c>
      <c r="AX408">
        <v>0</v>
      </c>
      <c r="AY408">
        <v>683.48252230882599</v>
      </c>
      <c r="AZ408">
        <v>24008.872215271</v>
      </c>
      <c r="BA408">
        <v>0.15865582111832299</v>
      </c>
      <c r="BB408" s="2">
        <v>1.0077528424561301E-4</v>
      </c>
      <c r="BC408">
        <v>4.7625885636110299</v>
      </c>
      <c r="BD408">
        <v>4.7625885586894903</v>
      </c>
      <c r="BE408">
        <v>4.7625901408658802</v>
      </c>
      <c r="BF408">
        <v>0</v>
      </c>
      <c r="BG408" s="2">
        <v>4.1691578458994599E-2</v>
      </c>
      <c r="BH408">
        <v>0</v>
      </c>
      <c r="BI408">
        <v>4634.4706381043297</v>
      </c>
      <c r="BJ408">
        <v>144401.287542331</v>
      </c>
      <c r="BK408">
        <v>2</v>
      </c>
      <c r="BL408">
        <v>283</v>
      </c>
      <c r="BM408">
        <v>1.3189920377197299</v>
      </c>
      <c r="BN408">
        <v>6.0520329999999998</v>
      </c>
      <c r="BO408" s="9" t="str">
        <f>_xlfn.XLOOKUP(A408,Thermal!A:A,Thermal!B:B)</f>
        <v>CCLM6000 PC Sprint</v>
      </c>
      <c r="BP408" s="9" t="str">
        <f>_xlfn.XLOOKUP(A408,Thermal!A:A,Thermal!C:C)</f>
        <v>CC LM</v>
      </c>
    </row>
    <row r="409" spans="1:68" x14ac:dyDescent="0.3">
      <c r="A409" t="s">
        <v>2614</v>
      </c>
      <c r="B409" t="s">
        <v>135</v>
      </c>
      <c r="C409" t="s">
        <v>136</v>
      </c>
      <c r="D409" t="s">
        <v>90</v>
      </c>
      <c r="E409" t="s">
        <v>81</v>
      </c>
      <c r="F409" t="s">
        <v>161</v>
      </c>
      <c r="G409">
        <v>45.799999237060497</v>
      </c>
      <c r="H409">
        <v>28.625</v>
      </c>
      <c r="I409" t="s">
        <v>210</v>
      </c>
      <c r="J409" s="1">
        <v>39600</v>
      </c>
      <c r="K409" s="1">
        <v>55153</v>
      </c>
      <c r="L409">
        <v>120.38899060544701</v>
      </c>
      <c r="M409">
        <v>-18.915333082686001</v>
      </c>
      <c r="N409">
        <v>-15.1991204728191</v>
      </c>
      <c r="O409">
        <v>42.393535119350801</v>
      </c>
      <c r="P409">
        <v>43.335595304602798</v>
      </c>
      <c r="Q409">
        <v>52760.423547744802</v>
      </c>
      <c r="R409">
        <v>0</v>
      </c>
      <c r="S409">
        <v>0</v>
      </c>
      <c r="T409">
        <v>0.13150391923017499</v>
      </c>
      <c r="U409">
        <v>7.8224439546604199</v>
      </c>
      <c r="V409">
        <v>6.3517749791259801</v>
      </c>
      <c r="W409">
        <v>-1.47066897692871</v>
      </c>
      <c r="X409">
        <v>8592</v>
      </c>
      <c r="Y409">
        <v>577</v>
      </c>
      <c r="Z409">
        <v>1751</v>
      </c>
      <c r="AA409">
        <v>0</v>
      </c>
      <c r="AB409">
        <v>0</v>
      </c>
      <c r="AC409" s="2">
        <v>2.3742189967531899E-2</v>
      </c>
      <c r="AD409">
        <v>3.8183434246215802</v>
      </c>
      <c r="AE409">
        <v>0</v>
      </c>
      <c r="AF409">
        <v>61.6594175305748</v>
      </c>
      <c r="AG409">
        <v>-14.862827774640801</v>
      </c>
      <c r="AH409">
        <v>-10.1683070097541</v>
      </c>
      <c r="AI409">
        <v>-26.014926910400401</v>
      </c>
      <c r="AJ409">
        <v>1841.80969238281</v>
      </c>
      <c r="AK409">
        <v>65.935100828453102</v>
      </c>
      <c r="AL409">
        <v>0.54873659947586095</v>
      </c>
      <c r="AM409">
        <v>0</v>
      </c>
      <c r="AN409">
        <v>52760.423547744802</v>
      </c>
      <c r="AO409">
        <v>0</v>
      </c>
      <c r="AP409">
        <v>0.16462098771706199</v>
      </c>
      <c r="AQ409">
        <v>21.9494628491402</v>
      </c>
      <c r="AR409">
        <v>32101.089830078101</v>
      </c>
      <c r="AS409">
        <v>0</v>
      </c>
      <c r="AT409">
        <v>0</v>
      </c>
      <c r="AU409">
        <v>3520.3980953064001</v>
      </c>
      <c r="AV409" s="2">
        <v>-1.7881393432617201E-7</v>
      </c>
      <c r="AW409">
        <v>320.46495521068601</v>
      </c>
      <c r="AX409">
        <v>315.77833932638202</v>
      </c>
      <c r="AY409">
        <v>5655.8996837139102</v>
      </c>
      <c r="AZ409">
        <v>19465.498659059402</v>
      </c>
      <c r="BA409">
        <v>0.30887037669054701</v>
      </c>
      <c r="BB409" s="2">
        <v>4.9745338072486496E-3</v>
      </c>
      <c r="BC409">
        <v>15.554943864483301</v>
      </c>
      <c r="BD409">
        <v>5.16794962473507</v>
      </c>
      <c r="BE409">
        <v>10.3853188234252</v>
      </c>
      <c r="BF409" s="2">
        <v>-9.5343587191987198E-11</v>
      </c>
      <c r="BG409">
        <v>0.17023024710942999</v>
      </c>
      <c r="BH409">
        <v>4734.8785360003803</v>
      </c>
      <c r="BI409">
        <v>188704.27554955101</v>
      </c>
      <c r="BJ409">
        <v>312864.02063902997</v>
      </c>
      <c r="BK409">
        <v>9</v>
      </c>
      <c r="BL409">
        <v>283</v>
      </c>
      <c r="BM409">
        <v>1.9982227657470699</v>
      </c>
      <c r="BN409">
        <v>6.8580779999999999</v>
      </c>
      <c r="BO409" s="9" t="str">
        <f>_xlfn.XLOOKUP(A409,Thermal!A:A,Thermal!B:B)</f>
        <v>GT LM6000 PD Sprint</v>
      </c>
      <c r="BP409" s="9" t="str">
        <f>_xlfn.XLOOKUP(A409,Thermal!A:A,Thermal!C:C)</f>
        <v>GT LM</v>
      </c>
    </row>
    <row r="410" spans="1:68" x14ac:dyDescent="0.3">
      <c r="A410" t="s">
        <v>3577</v>
      </c>
      <c r="B410" t="s">
        <v>138</v>
      </c>
      <c r="C410" t="s">
        <v>139</v>
      </c>
      <c r="D410" t="s">
        <v>87</v>
      </c>
      <c r="E410" t="s">
        <v>81</v>
      </c>
      <c r="F410" t="s">
        <v>151</v>
      </c>
      <c r="G410">
        <v>18.700000762939499</v>
      </c>
      <c r="H410">
        <v>3.8399999141693102</v>
      </c>
      <c r="I410" t="s">
        <v>200</v>
      </c>
      <c r="J410" s="1">
        <v>43894</v>
      </c>
      <c r="K410" s="1">
        <v>60632</v>
      </c>
      <c r="L410">
        <v>69.026573539938298</v>
      </c>
      <c r="M410">
        <v>-32.718657266841298</v>
      </c>
      <c r="N410">
        <v>-9.1430342767249506</v>
      </c>
      <c r="O410">
        <v>18.161137812605499</v>
      </c>
      <c r="P410">
        <v>18.328477568973799</v>
      </c>
      <c r="Q410">
        <v>86694.0768699646</v>
      </c>
      <c r="R410">
        <v>0</v>
      </c>
      <c r="S410">
        <v>0</v>
      </c>
      <c r="T410">
        <v>0.529229075601375</v>
      </c>
      <c r="U410">
        <v>4.5515708151626599</v>
      </c>
      <c r="V410">
        <v>5.9841956188433798</v>
      </c>
      <c r="W410">
        <v>1.4326248038406399</v>
      </c>
      <c r="X410">
        <v>8592</v>
      </c>
      <c r="Y410">
        <v>220</v>
      </c>
      <c r="Z410">
        <v>6361</v>
      </c>
      <c r="AA410">
        <v>0</v>
      </c>
      <c r="AB410">
        <v>0</v>
      </c>
      <c r="AC410">
        <v>0</v>
      </c>
      <c r="AD410">
        <v>4.34599790325165</v>
      </c>
      <c r="AE410">
        <v>0</v>
      </c>
      <c r="AF410">
        <v>46.496878765102998</v>
      </c>
      <c r="AG410">
        <v>-32.414620218385203</v>
      </c>
      <c r="AH410">
        <v>-7.7790533691763599</v>
      </c>
      <c r="AI410">
        <v>-24.733604431152301</v>
      </c>
      <c r="AJ410">
        <v>1874.52905273438</v>
      </c>
      <c r="AK410">
        <v>65.014914359127502</v>
      </c>
      <c r="AL410">
        <v>0.80595624123501797</v>
      </c>
      <c r="AM410">
        <v>0</v>
      </c>
      <c r="AN410">
        <v>86694.0768699646</v>
      </c>
      <c r="AO410">
        <v>0</v>
      </c>
      <c r="AP410">
        <v>0.24178687633061799</v>
      </c>
      <c r="AQ410">
        <v>32.238248095996703</v>
      </c>
      <c r="AR410">
        <v>47148.440385208101</v>
      </c>
      <c r="AS410">
        <v>0</v>
      </c>
      <c r="AT410">
        <v>0</v>
      </c>
      <c r="AU410">
        <v>0</v>
      </c>
      <c r="AV410">
        <v>2840.3373924344801</v>
      </c>
      <c r="AW410">
        <v>3128.2292331457102</v>
      </c>
      <c r="AX410">
        <v>2759.62444801629</v>
      </c>
      <c r="AY410">
        <v>3487.04824626446</v>
      </c>
      <c r="AZ410">
        <v>15140.1743961722</v>
      </c>
      <c r="BA410">
        <v>1.0826006868198501</v>
      </c>
      <c r="BB410" s="2">
        <v>6.5843310353271595E-2</v>
      </c>
      <c r="BC410">
        <v>12.0842558571936</v>
      </c>
      <c r="BD410">
        <v>5.16794962473507</v>
      </c>
      <c r="BE410">
        <v>6.9163064769688898</v>
      </c>
      <c r="BF410">
        <v>445.05424872868701</v>
      </c>
      <c r="BG410">
        <v>566.11811205045694</v>
      </c>
      <c r="BH410">
        <v>769.73135974854301</v>
      </c>
      <c r="BI410">
        <v>70.805584703213199</v>
      </c>
      <c r="BJ410">
        <v>10031.727777169301</v>
      </c>
      <c r="BK410">
        <v>21</v>
      </c>
      <c r="BL410">
        <v>281</v>
      </c>
      <c r="BM410">
        <v>0.31997943005371099</v>
      </c>
      <c r="BN410">
        <v>5.9960789999999999</v>
      </c>
      <c r="BO410" s="9" t="str">
        <f>_xlfn.XLOOKUP(A410,Thermal!A:A,Thermal!B:B)</f>
        <v>IC 18V50SG</v>
      </c>
      <c r="BP410" s="9" t="str">
        <f>_xlfn.XLOOKUP(A410,Thermal!A:A,Thermal!C:C)</f>
        <v>IC Large</v>
      </c>
    </row>
    <row r="411" spans="1:68" x14ac:dyDescent="0.3">
      <c r="A411" t="s">
        <v>3016</v>
      </c>
      <c r="B411" t="s">
        <v>217</v>
      </c>
      <c r="C411" t="s">
        <v>218</v>
      </c>
      <c r="D411" t="s">
        <v>219</v>
      </c>
      <c r="E411" t="s">
        <v>81</v>
      </c>
      <c r="F411" t="s">
        <v>161</v>
      </c>
      <c r="G411">
        <v>65</v>
      </c>
      <c r="H411">
        <v>40.857139587402301</v>
      </c>
      <c r="I411" t="s">
        <v>368</v>
      </c>
      <c r="J411" s="1">
        <v>38139</v>
      </c>
      <c r="K411" s="1">
        <v>55153</v>
      </c>
      <c r="L411">
        <v>198.060554270143</v>
      </c>
      <c r="M411">
        <v>84.577373825239505</v>
      </c>
      <c r="N411">
        <v>3.6506550170646901</v>
      </c>
      <c r="O411">
        <v>60.494548286604399</v>
      </c>
      <c r="P411">
        <v>60.282836644591598</v>
      </c>
      <c r="Q411">
        <v>279775.086120605</v>
      </c>
      <c r="R411">
        <v>0</v>
      </c>
      <c r="S411">
        <v>0</v>
      </c>
      <c r="T411">
        <v>0.491350695679863</v>
      </c>
      <c r="U411">
        <v>18.8866884187889</v>
      </c>
      <c r="V411">
        <v>55.412410220886201</v>
      </c>
      <c r="W411">
        <v>36.525721981079101</v>
      </c>
      <c r="X411">
        <v>8592</v>
      </c>
      <c r="Y411">
        <v>619</v>
      </c>
      <c r="Z411">
        <v>6312</v>
      </c>
      <c r="AA411">
        <v>0</v>
      </c>
      <c r="AB411">
        <v>0</v>
      </c>
      <c r="AC411">
        <v>0.15667404889457601</v>
      </c>
      <c r="AD411">
        <v>17.339012944396998</v>
      </c>
      <c r="AE411">
        <v>0</v>
      </c>
      <c r="AF411">
        <v>138.004093466727</v>
      </c>
      <c r="AG411">
        <v>49.383501155331203</v>
      </c>
      <c r="AH411">
        <v>1.9300400431103599</v>
      </c>
      <c r="AI411">
        <v>-26.145603179931602</v>
      </c>
      <c r="AJ411">
        <v>2480.20922851563</v>
      </c>
      <c r="AK411">
        <v>214.193649738858</v>
      </c>
      <c r="AL411">
        <v>3.72479458159065</v>
      </c>
      <c r="AM411">
        <v>0</v>
      </c>
      <c r="AN411">
        <v>279775.086120605</v>
      </c>
      <c r="AO411">
        <v>0</v>
      </c>
      <c r="AP411">
        <v>1.11743846980855</v>
      </c>
      <c r="AQ411">
        <v>148.99178124755599</v>
      </c>
      <c r="AR411">
        <v>217900.475707031</v>
      </c>
      <c r="AS411">
        <v>0</v>
      </c>
      <c r="AT411">
        <v>0</v>
      </c>
      <c r="AU411">
        <v>0</v>
      </c>
      <c r="AV411">
        <v>1388.7989744544</v>
      </c>
      <c r="AW411">
        <v>5805.5235020518303</v>
      </c>
      <c r="AX411">
        <v>1202.3385543823199</v>
      </c>
      <c r="AY411">
        <v>265.57146453857399</v>
      </c>
      <c r="AZ411">
        <v>129037.00336498</v>
      </c>
      <c r="BA411">
        <v>0.42134576625728198</v>
      </c>
      <c r="BB411">
        <v>5.5066374322562998E-2</v>
      </c>
      <c r="BC411">
        <v>119.345394117699</v>
      </c>
      <c r="BD411">
        <v>43.239627551675099</v>
      </c>
      <c r="BE411">
        <v>76.105768045121707</v>
      </c>
      <c r="BF411">
        <v>0.90294304713352302</v>
      </c>
      <c r="BG411">
        <v>3.7501355252386701</v>
      </c>
      <c r="BH411">
        <v>17340.951766714501</v>
      </c>
      <c r="BI411">
        <v>406.16467744111998</v>
      </c>
      <c r="BJ411">
        <v>8946012.7162570804</v>
      </c>
      <c r="BK411">
        <v>12</v>
      </c>
      <c r="BL411">
        <v>280</v>
      </c>
      <c r="BM411">
        <v>0.63726165747070296</v>
      </c>
      <c r="BN411">
        <v>64.376170000000002</v>
      </c>
      <c r="BO411" s="9" t="str">
        <f>_xlfn.XLOOKUP(A411,Thermal!A:A,Thermal!B:B)</f>
        <v>GT 7EA</v>
      </c>
      <c r="BP411" s="9" t="str">
        <f>_xlfn.XLOOKUP(A411,Thermal!A:A,Thermal!C:C)</f>
        <v>GT E</v>
      </c>
    </row>
    <row r="412" spans="1:68" x14ac:dyDescent="0.3">
      <c r="A412" t="s">
        <v>3576</v>
      </c>
      <c r="B412" t="s">
        <v>138</v>
      </c>
      <c r="C412" t="s">
        <v>139</v>
      </c>
      <c r="D412" t="s">
        <v>87</v>
      </c>
      <c r="E412" t="s">
        <v>81</v>
      </c>
      <c r="F412" t="s">
        <v>151</v>
      </c>
      <c r="G412">
        <v>18.700000762939499</v>
      </c>
      <c r="H412">
        <v>3.8399999141693102</v>
      </c>
      <c r="I412" t="s">
        <v>200</v>
      </c>
      <c r="J412" s="1">
        <v>43894</v>
      </c>
      <c r="K412" s="1">
        <v>60632</v>
      </c>
      <c r="L412">
        <v>69.564149561314906</v>
      </c>
      <c r="M412">
        <v>-33.2232869020173</v>
      </c>
      <c r="N412">
        <v>-9.2485075312748997</v>
      </c>
      <c r="O412">
        <v>18.295853550189001</v>
      </c>
      <c r="P412">
        <v>18.137555927630299</v>
      </c>
      <c r="Q412">
        <v>86414.192327976198</v>
      </c>
      <c r="R412">
        <v>0</v>
      </c>
      <c r="S412">
        <v>0</v>
      </c>
      <c r="T412">
        <v>0.52752050400364303</v>
      </c>
      <c r="U412">
        <v>4.5393353272595398</v>
      </c>
      <c r="V412">
        <v>6.0113303495042896</v>
      </c>
      <c r="W412">
        <v>1.4719950224266101</v>
      </c>
      <c r="X412">
        <v>8592</v>
      </c>
      <c r="Y412">
        <v>220</v>
      </c>
      <c r="Z412">
        <v>6328</v>
      </c>
      <c r="AA412">
        <v>0</v>
      </c>
      <c r="AB412">
        <v>0</v>
      </c>
      <c r="AC412">
        <v>0</v>
      </c>
      <c r="AD412">
        <v>4.3344358622131303</v>
      </c>
      <c r="AE412">
        <v>0</v>
      </c>
      <c r="AF412">
        <v>46.496878765102998</v>
      </c>
      <c r="AG412">
        <v>-32.414620218385203</v>
      </c>
      <c r="AH412">
        <v>-7.7790533691763599</v>
      </c>
      <c r="AI412">
        <v>-24.733604431152301</v>
      </c>
      <c r="AJ412">
        <v>1874.52905273438</v>
      </c>
      <c r="AK412">
        <v>65.014914359127502</v>
      </c>
      <c r="AL412">
        <v>0.80376741434097299</v>
      </c>
      <c r="AM412">
        <v>0</v>
      </c>
      <c r="AN412">
        <v>86414.192327976198</v>
      </c>
      <c r="AO412">
        <v>0</v>
      </c>
      <c r="AP412">
        <v>0.24113022821769101</v>
      </c>
      <c r="AQ412">
        <v>32.150695023298297</v>
      </c>
      <c r="AR412">
        <v>47020.394015136699</v>
      </c>
      <c r="AS412">
        <v>0</v>
      </c>
      <c r="AT412">
        <v>0</v>
      </c>
      <c r="AU412">
        <v>0</v>
      </c>
      <c r="AV412">
        <v>3075.8533183038198</v>
      </c>
      <c r="AW412">
        <v>3411.8433111310001</v>
      </c>
      <c r="AX412">
        <v>2628.2623672038299</v>
      </c>
      <c r="AY412">
        <v>3132.8427601456601</v>
      </c>
      <c r="AZ412">
        <v>15778.2880248725</v>
      </c>
      <c r="BA412">
        <v>1.0826006868198501</v>
      </c>
      <c r="BB412" s="2">
        <v>6.5843310353271595E-2</v>
      </c>
      <c r="BC412">
        <v>12.0842558571936</v>
      </c>
      <c r="BD412">
        <v>5.16794962473507</v>
      </c>
      <c r="BE412">
        <v>6.9163064769688898</v>
      </c>
      <c r="BF412">
        <v>291.03543507804801</v>
      </c>
      <c r="BG412">
        <v>541.11806264884603</v>
      </c>
      <c r="BH412">
        <v>1366.3491245728801</v>
      </c>
      <c r="BI412">
        <v>3287.2453068671998</v>
      </c>
      <c r="BJ412">
        <v>6183.3243414734698</v>
      </c>
      <c r="BK412">
        <v>20</v>
      </c>
      <c r="BL412">
        <v>280</v>
      </c>
      <c r="BM412">
        <v>0.31673297204589801</v>
      </c>
      <c r="BN412">
        <v>6.0229990000000004</v>
      </c>
      <c r="BO412" s="9" t="str">
        <f>_xlfn.XLOOKUP(A412,Thermal!A:A,Thermal!B:B)</f>
        <v>IC 18V50SG</v>
      </c>
      <c r="BP412" s="9" t="str">
        <f>_xlfn.XLOOKUP(A412,Thermal!A:A,Thermal!C:C)</f>
        <v>IC Large</v>
      </c>
    </row>
    <row r="413" spans="1:68" x14ac:dyDescent="0.3">
      <c r="A413" t="s">
        <v>1731</v>
      </c>
      <c r="B413" t="s">
        <v>115</v>
      </c>
      <c r="C413" t="s">
        <v>116</v>
      </c>
      <c r="D413" t="s">
        <v>87</v>
      </c>
      <c r="E413" t="s">
        <v>81</v>
      </c>
      <c r="F413" t="s">
        <v>192</v>
      </c>
      <c r="G413">
        <v>365</v>
      </c>
      <c r="H413">
        <v>205.99899291992199</v>
      </c>
      <c r="I413" t="s">
        <v>200</v>
      </c>
      <c r="J413" s="1">
        <v>37865</v>
      </c>
      <c r="K413" s="1">
        <v>55153</v>
      </c>
      <c r="L413">
        <v>63.704118997463297</v>
      </c>
      <c r="M413">
        <v>-33.586320540116297</v>
      </c>
      <c r="N413">
        <v>-12.363637764265899</v>
      </c>
      <c r="O413">
        <v>343.46670560747702</v>
      </c>
      <c r="P413">
        <v>349.48951434878597</v>
      </c>
      <c r="Q413">
        <v>1751112.7548217799</v>
      </c>
      <c r="R413">
        <v>0</v>
      </c>
      <c r="S413">
        <v>0</v>
      </c>
      <c r="T413">
        <v>0.54766771590080399</v>
      </c>
      <c r="U413">
        <v>79.5847323398132</v>
      </c>
      <c r="V413">
        <v>111.55309581661599</v>
      </c>
      <c r="W413">
        <v>31.9683634150391</v>
      </c>
      <c r="X413">
        <v>8448</v>
      </c>
      <c r="Y413">
        <v>457</v>
      </c>
      <c r="Z413">
        <v>5393</v>
      </c>
      <c r="AA413">
        <v>0</v>
      </c>
      <c r="AB413">
        <v>0</v>
      </c>
      <c r="AC413">
        <v>3.6773366181266001</v>
      </c>
      <c r="AD413">
        <v>64.159406788085903</v>
      </c>
      <c r="AE413">
        <v>0</v>
      </c>
      <c r="AF413">
        <v>43.755581048669796</v>
      </c>
      <c r="AG413">
        <v>-32.467139051206097</v>
      </c>
      <c r="AH413">
        <v>-10.4678346299207</v>
      </c>
      <c r="AI413">
        <v>-25.140922546386701</v>
      </c>
      <c r="AJ413">
        <v>1857.63391113281</v>
      </c>
      <c r="AK413">
        <v>63.403856853451302</v>
      </c>
      <c r="AL413">
        <v>11.880914797141999</v>
      </c>
      <c r="AM413">
        <v>0</v>
      </c>
      <c r="AN413">
        <v>1751112.7548217799</v>
      </c>
      <c r="AO413">
        <v>0</v>
      </c>
      <c r="AP413">
        <v>3.5642746716495601</v>
      </c>
      <c r="AQ413">
        <v>475.23659575629199</v>
      </c>
      <c r="AR413">
        <v>695033.53702978499</v>
      </c>
      <c r="AS413">
        <v>0</v>
      </c>
      <c r="AT413">
        <v>0</v>
      </c>
      <c r="AU413">
        <v>0</v>
      </c>
      <c r="AV413">
        <v>321.16428709030203</v>
      </c>
      <c r="AW413">
        <v>2381.8528466224702</v>
      </c>
      <c r="AX413">
        <v>159.00099992752101</v>
      </c>
      <c r="AY413">
        <v>1013.629320696</v>
      </c>
      <c r="AZ413">
        <v>63187.869864344597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26</v>
      </c>
      <c r="BL413">
        <v>278</v>
      </c>
      <c r="BM413">
        <v>4.3118521191406298</v>
      </c>
      <c r="BN413">
        <v>111.5531</v>
      </c>
      <c r="BO413" s="9" t="str">
        <f>_xlfn.XLOOKUP(A413,Thermal!A:A,Thermal!B:B)</f>
        <v>CC 501G</v>
      </c>
      <c r="BP413" s="9" t="str">
        <f>_xlfn.XLOOKUP(A413,Thermal!A:A,Thermal!C:C)</f>
        <v>CC G</v>
      </c>
    </row>
    <row r="414" spans="1:68" x14ac:dyDescent="0.3">
      <c r="A414" t="s">
        <v>2502</v>
      </c>
      <c r="B414" t="s">
        <v>627</v>
      </c>
      <c r="C414" t="s">
        <v>628</v>
      </c>
      <c r="D414" t="s">
        <v>629</v>
      </c>
      <c r="E414" t="s">
        <v>81</v>
      </c>
      <c r="F414" t="s">
        <v>161</v>
      </c>
      <c r="G414">
        <v>90</v>
      </c>
      <c r="H414">
        <v>46.391750335693402</v>
      </c>
      <c r="I414" t="s">
        <v>193</v>
      </c>
      <c r="J414" s="1">
        <v>42491</v>
      </c>
      <c r="K414" s="1">
        <v>57345</v>
      </c>
      <c r="L414">
        <v>65.297170695034893</v>
      </c>
      <c r="M414">
        <v>-30.714683278550499</v>
      </c>
      <c r="N414">
        <v>-3.7242498176779599</v>
      </c>
      <c r="O414">
        <v>80.866822429906506</v>
      </c>
      <c r="P414">
        <v>84.312913907284795</v>
      </c>
      <c r="Q414">
        <v>425847.34038543701</v>
      </c>
      <c r="R414">
        <v>0</v>
      </c>
      <c r="S414">
        <v>0</v>
      </c>
      <c r="T414">
        <v>0.54014122321777902</v>
      </c>
      <c r="U414">
        <v>23.3245494203987</v>
      </c>
      <c r="V414">
        <v>27.806626991814401</v>
      </c>
      <c r="W414">
        <v>4.4820776252269701</v>
      </c>
      <c r="X414">
        <v>8592</v>
      </c>
      <c r="Y414">
        <v>614</v>
      </c>
      <c r="Z414">
        <v>7235</v>
      </c>
      <c r="AA414">
        <v>0</v>
      </c>
      <c r="AB414">
        <v>0</v>
      </c>
      <c r="AC414">
        <v>0.19163129809695101</v>
      </c>
      <c r="AD414">
        <v>22.193341215026901</v>
      </c>
      <c r="AE414">
        <v>0</v>
      </c>
      <c r="AF414">
        <v>52.7512873277105</v>
      </c>
      <c r="AG414">
        <v>-29.999351039991701</v>
      </c>
      <c r="AH414">
        <v>-3.9399140177032401</v>
      </c>
      <c r="AI414">
        <v>-27.877138137817401</v>
      </c>
      <c r="AJ414">
        <v>1967.95043945313</v>
      </c>
      <c r="AK414">
        <v>72.821026905333497</v>
      </c>
      <c r="AL414">
        <v>4.0562995468711902</v>
      </c>
      <c r="AM414">
        <v>0</v>
      </c>
      <c r="AN414">
        <v>425847.34038543701</v>
      </c>
      <c r="AO414">
        <v>0</v>
      </c>
      <c r="AP414">
        <v>1.2168898942656801</v>
      </c>
      <c r="AQ414">
        <v>162.251981061935</v>
      </c>
      <c r="AR414">
        <v>237293.52047900399</v>
      </c>
      <c r="AS414">
        <v>0</v>
      </c>
      <c r="AT414">
        <v>0</v>
      </c>
      <c r="AU414">
        <v>0</v>
      </c>
      <c r="AV414">
        <v>3163.7547282576602</v>
      </c>
      <c r="AW414">
        <v>87039.281693160505</v>
      </c>
      <c r="AX414">
        <v>8921.0968671040591</v>
      </c>
      <c r="AY414">
        <v>8845.7036277183797</v>
      </c>
      <c r="AZ414">
        <v>195853.846364364</v>
      </c>
      <c r="BA414">
        <v>25.791217484817199</v>
      </c>
      <c r="BB414">
        <v>14.2210391240822</v>
      </c>
      <c r="BC414">
        <v>42.7558207727064</v>
      </c>
      <c r="BD414">
        <v>5.16794962473507</v>
      </c>
      <c r="BE414">
        <v>37.190527031329999</v>
      </c>
      <c r="BF414">
        <v>376577.16479359497</v>
      </c>
      <c r="BG414">
        <v>1299138.2784982</v>
      </c>
      <c r="BH414">
        <v>680272.557130542</v>
      </c>
      <c r="BI414">
        <v>45300.729882545202</v>
      </c>
      <c r="BJ414">
        <v>6354546.9379965104</v>
      </c>
      <c r="BK414">
        <v>2906</v>
      </c>
      <c r="BL414">
        <v>278</v>
      </c>
      <c r="BM414">
        <v>1.5585780917968799</v>
      </c>
      <c r="BN414">
        <v>36.562460000000002</v>
      </c>
      <c r="BO414" s="9" t="str">
        <f>_xlfn.XLOOKUP(A414,Thermal!A:A,Thermal!B:B)</f>
        <v>GT LMS100</v>
      </c>
      <c r="BP414" s="9" t="str">
        <f>_xlfn.XLOOKUP(A414,Thermal!A:A,Thermal!C:C)</f>
        <v>GT LMS</v>
      </c>
    </row>
    <row r="415" spans="1:68" x14ac:dyDescent="0.3">
      <c r="A415" t="s">
        <v>3014</v>
      </c>
      <c r="B415" t="s">
        <v>217</v>
      </c>
      <c r="C415" t="s">
        <v>218</v>
      </c>
      <c r="D415" t="s">
        <v>219</v>
      </c>
      <c r="E415" t="s">
        <v>81</v>
      </c>
      <c r="F415" t="s">
        <v>161</v>
      </c>
      <c r="G415">
        <v>65</v>
      </c>
      <c r="H415">
        <v>40.857139587402301</v>
      </c>
      <c r="I415" t="s">
        <v>368</v>
      </c>
      <c r="J415" s="1">
        <v>37469</v>
      </c>
      <c r="K415" s="1">
        <v>55153</v>
      </c>
      <c r="L415">
        <v>202.12934652147101</v>
      </c>
      <c r="M415">
        <v>87.593139199776004</v>
      </c>
      <c r="N415">
        <v>3.4480308787038001</v>
      </c>
      <c r="O415">
        <v>60.633761682242998</v>
      </c>
      <c r="P415">
        <v>60.085540838852097</v>
      </c>
      <c r="Q415">
        <v>275831.52522277797</v>
      </c>
      <c r="R415">
        <v>0</v>
      </c>
      <c r="S415">
        <v>0</v>
      </c>
      <c r="T415">
        <v>0.484424877453976</v>
      </c>
      <c r="U415">
        <v>19.6726635191689</v>
      </c>
      <c r="V415">
        <v>55.753647430847202</v>
      </c>
      <c r="W415">
        <v>36.080984180481003</v>
      </c>
      <c r="X415">
        <v>8592</v>
      </c>
      <c r="Y415">
        <v>619</v>
      </c>
      <c r="Z415">
        <v>6197</v>
      </c>
      <c r="AA415">
        <v>0</v>
      </c>
      <c r="AB415">
        <v>0</v>
      </c>
      <c r="AC415">
        <v>0.15446565478239099</v>
      </c>
      <c r="AD415">
        <v>18.1376328952637</v>
      </c>
      <c r="AE415">
        <v>0</v>
      </c>
      <c r="AF415">
        <v>137.673788270974</v>
      </c>
      <c r="AG415">
        <v>49.3783828619869</v>
      </c>
      <c r="AH415">
        <v>1.6048530674297901</v>
      </c>
      <c r="AI415">
        <v>-26.145603179931602</v>
      </c>
      <c r="AJ415">
        <v>2478.37548828125</v>
      </c>
      <c r="AK415">
        <v>213.853447934852</v>
      </c>
      <c r="AL415">
        <v>3.89884405062294</v>
      </c>
      <c r="AM415">
        <v>0</v>
      </c>
      <c r="AN415">
        <v>275831.52522277797</v>
      </c>
      <c r="AO415">
        <v>0</v>
      </c>
      <c r="AP415">
        <v>1.1696532905004</v>
      </c>
      <c r="AQ415">
        <v>155.953755723596</v>
      </c>
      <c r="AR415">
        <v>228082.37372564699</v>
      </c>
      <c r="AS415">
        <v>0</v>
      </c>
      <c r="AT415">
        <v>0</v>
      </c>
      <c r="AU415">
        <v>0</v>
      </c>
      <c r="AV415">
        <v>1293.1505600214</v>
      </c>
      <c r="AW415">
        <v>5665.9596653580702</v>
      </c>
      <c r="AX415">
        <v>1522.14379405975</v>
      </c>
      <c r="AY415">
        <v>193.14288330078099</v>
      </c>
      <c r="AZ415">
        <v>125258.18758457901</v>
      </c>
      <c r="BA415">
        <v>0.42134576625728198</v>
      </c>
      <c r="BB415">
        <v>5.5066374322562998E-2</v>
      </c>
      <c r="BC415">
        <v>119.345394117699</v>
      </c>
      <c r="BD415">
        <v>43.239627551675099</v>
      </c>
      <c r="BE415">
        <v>76.105768045121707</v>
      </c>
      <c r="BF415">
        <v>0.83351511474581397</v>
      </c>
      <c r="BG415">
        <v>3.67884854870446</v>
      </c>
      <c r="BH415">
        <v>49682.032873410702</v>
      </c>
      <c r="BI415">
        <v>222.91453075967701</v>
      </c>
      <c r="BJ415">
        <v>8747175.2158269901</v>
      </c>
      <c r="BK415">
        <v>13</v>
      </c>
      <c r="BL415">
        <v>278</v>
      </c>
      <c r="BM415">
        <v>0.70661934863281195</v>
      </c>
      <c r="BN415">
        <v>64.550740000000005</v>
      </c>
      <c r="BO415" s="9" t="str">
        <f>_xlfn.XLOOKUP(A415,Thermal!A:A,Thermal!B:B)</f>
        <v>GT 7EA</v>
      </c>
      <c r="BP415" s="9" t="str">
        <f>_xlfn.XLOOKUP(A415,Thermal!A:A,Thermal!C:C)</f>
        <v>GT E</v>
      </c>
    </row>
    <row r="416" spans="1:68" x14ac:dyDescent="0.3">
      <c r="A416" t="s">
        <v>1730</v>
      </c>
      <c r="B416" t="s">
        <v>115</v>
      </c>
      <c r="C416" t="s">
        <v>116</v>
      </c>
      <c r="D416" t="s">
        <v>87</v>
      </c>
      <c r="E416" t="s">
        <v>81</v>
      </c>
      <c r="F416" t="s">
        <v>192</v>
      </c>
      <c r="G416">
        <v>365</v>
      </c>
      <c r="H416">
        <v>203.27999877929699</v>
      </c>
      <c r="I416" t="s">
        <v>200</v>
      </c>
      <c r="J416" s="1">
        <v>37865</v>
      </c>
      <c r="K416" s="1">
        <v>55153</v>
      </c>
      <c r="L416">
        <v>63.4812342343144</v>
      </c>
      <c r="M416">
        <v>-33.267618118866501</v>
      </c>
      <c r="N416">
        <v>-12.2888973748874</v>
      </c>
      <c r="O416">
        <v>347.091121495327</v>
      </c>
      <c r="P416">
        <v>344.655077262693</v>
      </c>
      <c r="Q416">
        <v>1786945.27314758</v>
      </c>
      <c r="R416">
        <v>0</v>
      </c>
      <c r="S416">
        <v>0</v>
      </c>
      <c r="T416">
        <v>0.55887448337618795</v>
      </c>
      <c r="U416">
        <v>80.487842505310098</v>
      </c>
      <c r="V416">
        <v>113.437492051224</v>
      </c>
      <c r="W416">
        <v>32.949649426757802</v>
      </c>
      <c r="X416">
        <v>8424</v>
      </c>
      <c r="Y416">
        <v>454</v>
      </c>
      <c r="Z416">
        <v>5403</v>
      </c>
      <c r="AA416">
        <v>0</v>
      </c>
      <c r="AB416">
        <v>0</v>
      </c>
      <c r="AC416">
        <v>3.7525849031935299</v>
      </c>
      <c r="AD416">
        <v>64.976518845336898</v>
      </c>
      <c r="AE416">
        <v>0</v>
      </c>
      <c r="AF416">
        <v>43.756236513766098</v>
      </c>
      <c r="AG416">
        <v>-32.467139051206097</v>
      </c>
      <c r="AH416">
        <v>-10.467179145995599</v>
      </c>
      <c r="AI416">
        <v>-25.1404914855957</v>
      </c>
      <c r="AJ416">
        <v>1857.63427734375</v>
      </c>
      <c r="AK416">
        <v>63.402636630671203</v>
      </c>
      <c r="AL416">
        <v>12.051434154190099</v>
      </c>
      <c r="AM416">
        <v>0</v>
      </c>
      <c r="AN416">
        <v>1786945.27314758</v>
      </c>
      <c r="AO416">
        <v>0</v>
      </c>
      <c r="AP416">
        <v>3.6154305080398901</v>
      </c>
      <c r="AQ416">
        <v>482.05735999393499</v>
      </c>
      <c r="AR416">
        <v>705008.88857226598</v>
      </c>
      <c r="AS416">
        <v>0</v>
      </c>
      <c r="AT416">
        <v>0</v>
      </c>
      <c r="AU416">
        <v>0</v>
      </c>
      <c r="AV416">
        <v>635.30442047119095</v>
      </c>
      <c r="AW416">
        <v>2873.8387484550499</v>
      </c>
      <c r="AX416">
        <v>152.251622676849</v>
      </c>
      <c r="AY416">
        <v>741.74133813381195</v>
      </c>
      <c r="AZ416">
        <v>54342.434464976199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38</v>
      </c>
      <c r="BL416">
        <v>277</v>
      </c>
      <c r="BM416">
        <v>4.2925023632812502</v>
      </c>
      <c r="BN416">
        <v>113.4375</v>
      </c>
      <c r="BO416" s="9" t="str">
        <f>_xlfn.XLOOKUP(A416,Thermal!A:A,Thermal!B:B)</f>
        <v>CC 501G</v>
      </c>
      <c r="BP416" s="9" t="str">
        <f>_xlfn.XLOOKUP(A416,Thermal!A:A,Thermal!C:C)</f>
        <v>CC G</v>
      </c>
    </row>
    <row r="417" spans="1:68" x14ac:dyDescent="0.3">
      <c r="A417" t="s">
        <v>2120</v>
      </c>
      <c r="B417" t="s">
        <v>212</v>
      </c>
      <c r="C417" t="s">
        <v>97</v>
      </c>
      <c r="D417" t="s">
        <v>90</v>
      </c>
      <c r="E417" t="s">
        <v>81</v>
      </c>
      <c r="F417" t="s">
        <v>161</v>
      </c>
      <c r="G417">
        <v>45.599998474121101</v>
      </c>
      <c r="H417">
        <v>36.678260803222699</v>
      </c>
      <c r="I417" t="s">
        <v>681</v>
      </c>
      <c r="J417" s="1">
        <v>37147</v>
      </c>
      <c r="K417" s="1">
        <v>55153</v>
      </c>
      <c r="L417">
        <v>120.11690242356001</v>
      </c>
      <c r="M417">
        <v>-25.052323148286501</v>
      </c>
      <c r="N417">
        <v>-11.376343271720399</v>
      </c>
      <c r="O417">
        <v>42.350465872577402</v>
      </c>
      <c r="P417">
        <v>42.894700551401399</v>
      </c>
      <c r="Q417">
        <v>66478.429740905805</v>
      </c>
      <c r="R417">
        <v>0</v>
      </c>
      <c r="S417">
        <v>0</v>
      </c>
      <c r="T417">
        <v>0.16642241439672401</v>
      </c>
      <c r="U417">
        <v>9.4376013287353508</v>
      </c>
      <c r="V417">
        <v>7.9851839606933597</v>
      </c>
      <c r="W417">
        <v>-1.4524173701171901</v>
      </c>
      <c r="X417">
        <v>8592</v>
      </c>
      <c r="Y417">
        <v>581</v>
      </c>
      <c r="Z417">
        <v>1765</v>
      </c>
      <c r="AA417">
        <v>0</v>
      </c>
      <c r="AB417">
        <v>0</v>
      </c>
      <c r="AC417">
        <v>2.9915292590923001E-2</v>
      </c>
      <c r="AD417">
        <v>4.6648674420166003</v>
      </c>
      <c r="AE417">
        <v>0</v>
      </c>
      <c r="AF417">
        <v>66.509673211298306</v>
      </c>
      <c r="AG417">
        <v>-13.6445858738177</v>
      </c>
      <c r="AH417">
        <v>-6.5362932492946797</v>
      </c>
      <c r="AI417">
        <v>-25.782377243041999</v>
      </c>
      <c r="AJ417">
        <v>1872.52661132813</v>
      </c>
      <c r="AK417">
        <v>67.545081485122395</v>
      </c>
      <c r="AL417">
        <v>0.66906347160339397</v>
      </c>
      <c r="AM417">
        <v>0</v>
      </c>
      <c r="AN417">
        <v>66478.429740905805</v>
      </c>
      <c r="AO417">
        <v>0</v>
      </c>
      <c r="AP417">
        <v>0.20071905392408401</v>
      </c>
      <c r="AQ417">
        <v>26.762537316322302</v>
      </c>
      <c r="AR417">
        <v>39140.214306396498</v>
      </c>
      <c r="AS417">
        <v>0</v>
      </c>
      <c r="AT417">
        <v>0</v>
      </c>
      <c r="AU417">
        <v>4292.3507915039099</v>
      </c>
      <c r="AV417" s="2">
        <v>4.8279762268066398E-6</v>
      </c>
      <c r="AW417">
        <v>1741.2997908592199</v>
      </c>
      <c r="AX417">
        <v>8.9217376708984393</v>
      </c>
      <c r="AY417">
        <v>1213.35631519556</v>
      </c>
      <c r="AZ417">
        <v>12783.289198279401</v>
      </c>
      <c r="BA417">
        <v>0.15865582111832299</v>
      </c>
      <c r="BB417" s="2">
        <v>1.0077528424561301E-4</v>
      </c>
      <c r="BC417">
        <v>4.7625885636110299</v>
      </c>
      <c r="BD417">
        <v>4.7625885586894903</v>
      </c>
      <c r="BE417">
        <v>4.7625901408658802</v>
      </c>
      <c r="BF417" s="2">
        <v>2.2981165581636999E-10</v>
      </c>
      <c r="BG417" s="2">
        <v>8.7809738179203095E-2</v>
      </c>
      <c r="BH417">
        <v>293.65765380859398</v>
      </c>
      <c r="BI417">
        <v>16771.109276345502</v>
      </c>
      <c r="BJ417">
        <v>91365.016147688701</v>
      </c>
      <c r="BK417">
        <v>1</v>
      </c>
      <c r="BL417">
        <v>277</v>
      </c>
      <c r="BM417">
        <v>2.3749086440429701</v>
      </c>
      <c r="BN417">
        <v>8.0936140000000005</v>
      </c>
      <c r="BO417" s="9" t="str">
        <f>_xlfn.XLOOKUP(A417,Thermal!A:A,Thermal!B:B)</f>
        <v>GT LM6000</v>
      </c>
      <c r="BP417" s="9" t="str">
        <f>_xlfn.XLOOKUP(A417,Thermal!A:A,Thermal!C:C)</f>
        <v>GT LM</v>
      </c>
    </row>
    <row r="418" spans="1:68" x14ac:dyDescent="0.3">
      <c r="A418" t="s">
        <v>3579</v>
      </c>
      <c r="B418" t="s">
        <v>138</v>
      </c>
      <c r="C418" t="s">
        <v>139</v>
      </c>
      <c r="D418" t="s">
        <v>87</v>
      </c>
      <c r="E418" t="s">
        <v>81</v>
      </c>
      <c r="F418" t="s">
        <v>151</v>
      </c>
      <c r="G418">
        <v>18.700000762939499</v>
      </c>
      <c r="H418">
        <v>3.8399999141693102</v>
      </c>
      <c r="I418" t="s">
        <v>200</v>
      </c>
      <c r="J418" s="1">
        <v>43821</v>
      </c>
      <c r="K418" s="1">
        <v>60632</v>
      </c>
      <c r="L418">
        <v>69.217266743054694</v>
      </c>
      <c r="M418">
        <v>-33.246931244846202</v>
      </c>
      <c r="N418">
        <v>-9.2413091883273495</v>
      </c>
      <c r="O418">
        <v>18.193906505531199</v>
      </c>
      <c r="P418">
        <v>18.2871972140887</v>
      </c>
      <c r="Q418">
        <v>86959.215068340302</v>
      </c>
      <c r="R418">
        <v>0</v>
      </c>
      <c r="S418">
        <v>0</v>
      </c>
      <c r="T418">
        <v>0.53084762727986501</v>
      </c>
      <c r="U418">
        <v>4.5665805789670904</v>
      </c>
      <c r="V418">
        <v>6.0190797315998701</v>
      </c>
      <c r="W418">
        <v>1.4524991539535499</v>
      </c>
      <c r="X418">
        <v>8592</v>
      </c>
      <c r="Y418">
        <v>219</v>
      </c>
      <c r="Z418">
        <v>6334</v>
      </c>
      <c r="AA418">
        <v>0</v>
      </c>
      <c r="AB418">
        <v>0</v>
      </c>
      <c r="AC418">
        <v>0</v>
      </c>
      <c r="AD418">
        <v>4.3608905602188104</v>
      </c>
      <c r="AE418">
        <v>0</v>
      </c>
      <c r="AF418">
        <v>46.498853983842103</v>
      </c>
      <c r="AG418">
        <v>-32.414620218339202</v>
      </c>
      <c r="AH418">
        <v>-7.7770781378331604</v>
      </c>
      <c r="AI418">
        <v>-24.723634719848601</v>
      </c>
      <c r="AJ418">
        <v>1874.51904296875</v>
      </c>
      <c r="AK418">
        <v>65.004629807979796</v>
      </c>
      <c r="AL418">
        <v>0.80852578926575203</v>
      </c>
      <c r="AM418">
        <v>0</v>
      </c>
      <c r="AN418">
        <v>86959.215068340302</v>
      </c>
      <c r="AO418">
        <v>0</v>
      </c>
      <c r="AP418">
        <v>0.24255774068826599</v>
      </c>
      <c r="AQ418">
        <v>32.341030005656201</v>
      </c>
      <c r="AR418">
        <v>47298.758961265601</v>
      </c>
      <c r="AS418">
        <v>0</v>
      </c>
      <c r="AT418">
        <v>0</v>
      </c>
      <c r="AU418">
        <v>0</v>
      </c>
      <c r="AV418">
        <v>4265.0523768067396</v>
      </c>
      <c r="AW418">
        <v>3509.9661893546599</v>
      </c>
      <c r="AX418">
        <v>2371.8957913667</v>
      </c>
      <c r="AY418">
        <v>3403.37779682875</v>
      </c>
      <c r="AZ418">
        <v>15600.7886087447</v>
      </c>
      <c r="BA418">
        <v>1.0826006868198501</v>
      </c>
      <c r="BB418" s="2">
        <v>6.5843310353271595E-2</v>
      </c>
      <c r="BC418">
        <v>12.0842558571936</v>
      </c>
      <c r="BD418">
        <v>5.16794962473507</v>
      </c>
      <c r="BE418">
        <v>6.9163064769688898</v>
      </c>
      <c r="BF418">
        <v>250.07373915200199</v>
      </c>
      <c r="BG418">
        <v>136.39982953674101</v>
      </c>
      <c r="BH418">
        <v>200.48191858548199</v>
      </c>
      <c r="BI418">
        <v>1213.8770755620701</v>
      </c>
      <c r="BJ418">
        <v>9277.5121237793592</v>
      </c>
      <c r="BK418">
        <v>16</v>
      </c>
      <c r="BL418">
        <v>277</v>
      </c>
      <c r="BM418">
        <v>0.31054319647216799</v>
      </c>
      <c r="BN418">
        <v>6.0301580000000001</v>
      </c>
      <c r="BO418" s="9" t="str">
        <f>_xlfn.XLOOKUP(A418,Thermal!A:A,Thermal!B:B)</f>
        <v>IC 18V50SG</v>
      </c>
      <c r="BP418" s="9" t="str">
        <f>_xlfn.XLOOKUP(A418,Thermal!A:A,Thermal!C:C)</f>
        <v>IC Large</v>
      </c>
    </row>
    <row r="419" spans="1:68" x14ac:dyDescent="0.3">
      <c r="A419" t="s">
        <v>683</v>
      </c>
      <c r="B419" t="s">
        <v>132</v>
      </c>
      <c r="C419" t="s">
        <v>97</v>
      </c>
      <c r="D419" t="s">
        <v>90</v>
      </c>
      <c r="E419" t="s">
        <v>81</v>
      </c>
      <c r="F419" t="s">
        <v>161</v>
      </c>
      <c r="G419">
        <v>49</v>
      </c>
      <c r="H419">
        <v>17.741380691528299</v>
      </c>
      <c r="I419" t="s">
        <v>190</v>
      </c>
      <c r="J419" s="1">
        <v>37252</v>
      </c>
      <c r="K419" s="1">
        <v>55153</v>
      </c>
      <c r="L419">
        <v>174.01591786956701</v>
      </c>
      <c r="M419">
        <v>8.5741284099717401</v>
      </c>
      <c r="N419">
        <v>-0.50541155646654801</v>
      </c>
      <c r="O419">
        <v>45.317367601246097</v>
      </c>
      <c r="P419">
        <v>46.431015452538603</v>
      </c>
      <c r="Q419">
        <v>47936.202959060698</v>
      </c>
      <c r="R419">
        <v>0</v>
      </c>
      <c r="S419">
        <v>0</v>
      </c>
      <c r="T419">
        <v>0.11167692423573999</v>
      </c>
      <c r="U419">
        <v>8.5508772033309892</v>
      </c>
      <c r="V419">
        <v>8.3416636557617192</v>
      </c>
      <c r="W419">
        <v>-0.20921354052734401</v>
      </c>
      <c r="X419">
        <v>8592</v>
      </c>
      <c r="Y419">
        <v>576</v>
      </c>
      <c r="Z419">
        <v>2014</v>
      </c>
      <c r="AA419">
        <v>0</v>
      </c>
      <c r="AB419">
        <v>0</v>
      </c>
      <c r="AC419" s="2">
        <v>2.15712907601333E-2</v>
      </c>
      <c r="AD419">
        <v>4.4724507301025396</v>
      </c>
      <c r="AE419">
        <v>0</v>
      </c>
      <c r="AF419">
        <v>89.351166577752906</v>
      </c>
      <c r="AG419">
        <v>2.89800104038124</v>
      </c>
      <c r="AH419">
        <v>-0.23738677943397399</v>
      </c>
      <c r="AI419">
        <v>-44.081478118896499</v>
      </c>
      <c r="AJ419">
        <v>2042.11389160156</v>
      </c>
      <c r="AK419">
        <v>82.739322702228904</v>
      </c>
      <c r="AL419">
        <v>0.55745409339141805</v>
      </c>
      <c r="AM419">
        <v>0</v>
      </c>
      <c r="AN419">
        <v>47936.202959060698</v>
      </c>
      <c r="AO419">
        <v>0</v>
      </c>
      <c r="AP419">
        <v>0.16723623565398199</v>
      </c>
      <c r="AQ419">
        <v>22.298163412809402</v>
      </c>
      <c r="AR419">
        <v>32611.063689941398</v>
      </c>
      <c r="AS419">
        <v>0</v>
      </c>
      <c r="AT419">
        <v>0</v>
      </c>
      <c r="AU419">
        <v>3576.3248262329098</v>
      </c>
      <c r="AV419">
        <v>0</v>
      </c>
      <c r="AW419">
        <v>926.26364016532898</v>
      </c>
      <c r="AX419">
        <v>7.6034469604492196</v>
      </c>
      <c r="AY419">
        <v>753.62625026702904</v>
      </c>
      <c r="AZ419">
        <v>49507.942399025</v>
      </c>
      <c r="BA419">
        <v>0.15865582111832299</v>
      </c>
      <c r="BB419" s="2">
        <v>1.0077528424561301E-4</v>
      </c>
      <c r="BC419">
        <v>4.7625885636110299</v>
      </c>
      <c r="BD419">
        <v>4.7625885586894903</v>
      </c>
      <c r="BE419">
        <v>4.7625901408658802</v>
      </c>
      <c r="BF419">
        <v>0</v>
      </c>
      <c r="BG419">
        <v>0.111196069512516</v>
      </c>
      <c r="BH419">
        <v>1900.86169433594</v>
      </c>
      <c r="BI419">
        <v>36692.604231630001</v>
      </c>
      <c r="BJ419">
        <v>348965.68715478398</v>
      </c>
      <c r="BK419">
        <v>522</v>
      </c>
      <c r="BL419">
        <v>276</v>
      </c>
      <c r="BM419">
        <v>1.5985762661132801</v>
      </c>
      <c r="BN419">
        <v>8.7292229999999993</v>
      </c>
      <c r="BO419" s="9" t="str">
        <f>_xlfn.XLOOKUP(A419,Thermal!A:A,Thermal!B:B)</f>
        <v>GT FT8 TwinPac</v>
      </c>
      <c r="BP419" s="9" t="str">
        <f>_xlfn.XLOOKUP(A419,Thermal!A:A,Thermal!C:C)</f>
        <v>GT Aero</v>
      </c>
    </row>
    <row r="420" spans="1:68" x14ac:dyDescent="0.3">
      <c r="A420" t="s">
        <v>2481</v>
      </c>
      <c r="B420" t="s">
        <v>212</v>
      </c>
      <c r="C420" t="s">
        <v>97</v>
      </c>
      <c r="D420" t="s">
        <v>90</v>
      </c>
      <c r="E420" t="s">
        <v>81</v>
      </c>
      <c r="F420" t="s">
        <v>161</v>
      </c>
      <c r="G420">
        <v>47</v>
      </c>
      <c r="H420">
        <v>41.360000610351598</v>
      </c>
      <c r="I420" t="s">
        <v>681</v>
      </c>
      <c r="J420" s="1">
        <v>38560</v>
      </c>
      <c r="K420" s="1">
        <v>55153</v>
      </c>
      <c r="L420">
        <v>121.224416446086</v>
      </c>
      <c r="M420">
        <v>-25.181748516097599</v>
      </c>
      <c r="N420">
        <v>-8.0572513549846807</v>
      </c>
      <c r="O420">
        <v>43.7696651090343</v>
      </c>
      <c r="P420">
        <v>44.0819536423841</v>
      </c>
      <c r="Q420">
        <v>76020.3992538452</v>
      </c>
      <c r="R420">
        <v>0</v>
      </c>
      <c r="S420">
        <v>0</v>
      </c>
      <c r="T420">
        <v>0.184641016354951</v>
      </c>
      <c r="U420">
        <v>10.3155224541016</v>
      </c>
      <c r="V420">
        <v>9.2155294484863308</v>
      </c>
      <c r="W420">
        <v>-1.09999299365234</v>
      </c>
      <c r="X420">
        <v>8592</v>
      </c>
      <c r="Y420">
        <v>578</v>
      </c>
      <c r="Z420">
        <v>1822</v>
      </c>
      <c r="AA420">
        <v>0</v>
      </c>
      <c r="AB420">
        <v>0</v>
      </c>
      <c r="AC420" s="2">
        <v>3.4209178757996603E-2</v>
      </c>
      <c r="AD420">
        <v>5.1143323722076399</v>
      </c>
      <c r="AE420">
        <v>0</v>
      </c>
      <c r="AF420">
        <v>67.809473385239997</v>
      </c>
      <c r="AG420">
        <v>-13.497597536501299</v>
      </c>
      <c r="AH420">
        <v>-5.38348145981195</v>
      </c>
      <c r="AI420">
        <v>-25.954784393310501</v>
      </c>
      <c r="AJ420">
        <v>1942.43981933594</v>
      </c>
      <c r="AK420">
        <v>69.869854348659004</v>
      </c>
      <c r="AL420">
        <v>0.73336085505676296</v>
      </c>
      <c r="AM420">
        <v>0</v>
      </c>
      <c r="AN420">
        <v>76020.3992538452</v>
      </c>
      <c r="AO420">
        <v>0</v>
      </c>
      <c r="AP420">
        <v>0.22000827037496501</v>
      </c>
      <c r="AQ420">
        <v>29.3344331490994</v>
      </c>
      <c r="AR420">
        <v>42901.609623657198</v>
      </c>
      <c r="AS420">
        <v>0</v>
      </c>
      <c r="AT420">
        <v>0</v>
      </c>
      <c r="AU420">
        <v>4704.8477864685101</v>
      </c>
      <c r="AV420">
        <v>2.8199996948242201</v>
      </c>
      <c r="AW420">
        <v>659.65814256668102</v>
      </c>
      <c r="AX420">
        <v>14.099998474121101</v>
      </c>
      <c r="AY420">
        <v>1218.23986816406</v>
      </c>
      <c r="AZ420">
        <v>8381.2608790397608</v>
      </c>
      <c r="BA420">
        <v>0.15865582111832299</v>
      </c>
      <c r="BB420" s="2">
        <v>1.0077528424561301E-4</v>
      </c>
      <c r="BC420">
        <v>4.7625885636110299</v>
      </c>
      <c r="BD420">
        <v>4.7625885586894903</v>
      </c>
      <c r="BE420">
        <v>4.7625901408658802</v>
      </c>
      <c r="BF420" s="2">
        <v>9.4921188428998004E-4</v>
      </c>
      <c r="BG420" s="2">
        <v>3.1497232768742799E-2</v>
      </c>
      <c r="BH420">
        <v>941.34811782836903</v>
      </c>
      <c r="BI420">
        <v>21687.8808679658</v>
      </c>
      <c r="BJ420">
        <v>95662.475334192</v>
      </c>
      <c r="BK420">
        <v>235</v>
      </c>
      <c r="BL420">
        <v>275</v>
      </c>
      <c r="BM420">
        <v>2.30690079882813</v>
      </c>
      <c r="BN420">
        <v>9.3338210000000004</v>
      </c>
      <c r="BO420" s="9" t="str">
        <f>_xlfn.XLOOKUP(A420,Thermal!A:A,Thermal!B:B)</f>
        <v>GT LM6000</v>
      </c>
      <c r="BP420" s="9" t="str">
        <f>_xlfn.XLOOKUP(A420,Thermal!A:A,Thermal!C:C)</f>
        <v>GT LM</v>
      </c>
    </row>
    <row r="421" spans="1:68" x14ac:dyDescent="0.3">
      <c r="A421" t="s">
        <v>2795</v>
      </c>
      <c r="B421" t="s">
        <v>212</v>
      </c>
      <c r="C421" t="s">
        <v>97</v>
      </c>
      <c r="D421" t="s">
        <v>90</v>
      </c>
      <c r="E421" t="s">
        <v>81</v>
      </c>
      <c r="F421" t="s">
        <v>192</v>
      </c>
      <c r="G421">
        <v>285</v>
      </c>
      <c r="H421">
        <v>145</v>
      </c>
      <c r="I421" t="s">
        <v>681</v>
      </c>
      <c r="J421" s="1">
        <v>38639</v>
      </c>
      <c r="K421" s="1">
        <v>55153</v>
      </c>
      <c r="L421">
        <v>113.462223488956</v>
      </c>
      <c r="M421">
        <v>-9.4801376992955095</v>
      </c>
      <c r="N421">
        <v>-6.9972245626745</v>
      </c>
      <c r="O421">
        <v>269.07418224299101</v>
      </c>
      <c r="P421">
        <v>271.63079470198699</v>
      </c>
      <c r="Q421">
        <v>621672.44145202602</v>
      </c>
      <c r="R421">
        <v>0</v>
      </c>
      <c r="S421">
        <v>0</v>
      </c>
      <c r="T421">
        <v>0.24900762695336801</v>
      </c>
      <c r="U421">
        <v>67.7520771628418</v>
      </c>
      <c r="V421">
        <v>70.536338379715005</v>
      </c>
      <c r="W421">
        <v>2.7842613027343801</v>
      </c>
      <c r="X421">
        <v>8472</v>
      </c>
      <c r="Y421">
        <v>457</v>
      </c>
      <c r="Z421">
        <v>2793</v>
      </c>
      <c r="AA421">
        <v>0</v>
      </c>
      <c r="AB421">
        <v>0</v>
      </c>
      <c r="AC421">
        <v>1.3055120677619501</v>
      </c>
      <c r="AD421">
        <v>30.0056030869141</v>
      </c>
      <c r="AE421">
        <v>0</v>
      </c>
      <c r="AF421">
        <v>67.517469511962702</v>
      </c>
      <c r="AG421">
        <v>-13.3069543042216</v>
      </c>
      <c r="AH421">
        <v>-5.8661259699925301</v>
      </c>
      <c r="AI421">
        <v>-25.916896820068398</v>
      </c>
      <c r="AJ421">
        <v>1935.85009765625</v>
      </c>
      <c r="AK421">
        <v>69.742649410990794</v>
      </c>
      <c r="AL421">
        <v>4.2950672033233603</v>
      </c>
      <c r="AM421">
        <v>0</v>
      </c>
      <c r="AN421">
        <v>621672.42979431199</v>
      </c>
      <c r="AO421">
        <v>0</v>
      </c>
      <c r="AP421">
        <v>1.2885202507004101</v>
      </c>
      <c r="AQ421">
        <v>171.802687858582</v>
      </c>
      <c r="AR421">
        <v>251261.43098437501</v>
      </c>
      <c r="AS421">
        <v>0</v>
      </c>
      <c r="AT421">
        <v>0</v>
      </c>
      <c r="AU421">
        <v>27554.835540649401</v>
      </c>
      <c r="AV421">
        <v>0</v>
      </c>
      <c r="AW421">
        <v>0</v>
      </c>
      <c r="AX421">
        <v>0</v>
      </c>
      <c r="AY421">
        <v>1064.6373047828699</v>
      </c>
      <c r="AZ421">
        <v>53908.379988729997</v>
      </c>
      <c r="BA421">
        <v>0.15865582111832299</v>
      </c>
      <c r="BB421" s="2">
        <v>1.0077528424561301E-4</v>
      </c>
      <c r="BC421">
        <v>4.7625885636110299</v>
      </c>
      <c r="BD421">
        <v>4.7625885586894903</v>
      </c>
      <c r="BE421">
        <v>4.7625901408658802</v>
      </c>
      <c r="BF421">
        <v>0</v>
      </c>
      <c r="BG421">
        <v>0</v>
      </c>
      <c r="BH421">
        <v>0</v>
      </c>
      <c r="BI421">
        <v>20175.307080948802</v>
      </c>
      <c r="BJ421">
        <v>498992.62840520998</v>
      </c>
      <c r="BK421">
        <v>28</v>
      </c>
      <c r="BL421">
        <v>275</v>
      </c>
      <c r="BM421">
        <v>9.3704823305664107</v>
      </c>
      <c r="BN421">
        <v>71.055499999999995</v>
      </c>
      <c r="BO421" s="9" t="str">
        <f>_xlfn.XLOOKUP(A421,Thermal!A:A,Thermal!B:B)</f>
        <v>GT F</v>
      </c>
      <c r="BP421" s="9" t="str">
        <f>_xlfn.XLOOKUP(A421,Thermal!A:A,Thermal!C:C)</f>
        <v>CC F</v>
      </c>
    </row>
    <row r="422" spans="1:68" x14ac:dyDescent="0.3">
      <c r="A422" t="s">
        <v>3250</v>
      </c>
      <c r="B422" t="s">
        <v>182</v>
      </c>
      <c r="C422" t="s">
        <v>183</v>
      </c>
      <c r="D422" t="s">
        <v>90</v>
      </c>
      <c r="E422" t="s">
        <v>81</v>
      </c>
      <c r="F422" t="s">
        <v>192</v>
      </c>
      <c r="G422">
        <v>311</v>
      </c>
      <c r="H422">
        <v>111.68499755859401</v>
      </c>
      <c r="I422" t="s">
        <v>210</v>
      </c>
      <c r="J422" s="1">
        <v>42286</v>
      </c>
      <c r="K422" s="1">
        <v>55153</v>
      </c>
      <c r="L422">
        <v>107.46516507526199</v>
      </c>
      <c r="M422">
        <v>2.5174766293298498</v>
      </c>
      <c r="N422">
        <v>-4.0296427605238998</v>
      </c>
      <c r="O422">
        <v>294.59014797507803</v>
      </c>
      <c r="P422">
        <v>294.35154525386298</v>
      </c>
      <c r="Q422">
        <v>1319961.0093383801</v>
      </c>
      <c r="R422">
        <v>0</v>
      </c>
      <c r="S422">
        <v>0</v>
      </c>
      <c r="T422">
        <v>0.48450315279107498</v>
      </c>
      <c r="U422">
        <v>139.85992044967699</v>
      </c>
      <c r="V422">
        <v>141.84982868089699</v>
      </c>
      <c r="W422">
        <v>1.9899082714843701</v>
      </c>
      <c r="X422">
        <v>8592</v>
      </c>
      <c r="Y422">
        <v>465</v>
      </c>
      <c r="Z422">
        <v>4655</v>
      </c>
      <c r="AA422">
        <v>0</v>
      </c>
      <c r="AB422">
        <v>0</v>
      </c>
      <c r="AC422">
        <v>0.73917816837652495</v>
      </c>
      <c r="AD422">
        <v>66.324807765624996</v>
      </c>
      <c r="AE422">
        <v>0</v>
      </c>
      <c r="AF422">
        <v>86.864085570113502</v>
      </c>
      <c r="AG422">
        <v>3.8104395758810301</v>
      </c>
      <c r="AH422">
        <v>-3.6369037730798102</v>
      </c>
      <c r="AI422">
        <v>-11.5007371902466</v>
      </c>
      <c r="AJ422">
        <v>1966.60070800781</v>
      </c>
      <c r="AK422">
        <v>67.511301617634203</v>
      </c>
      <c r="AL422">
        <v>9.4993911032714902</v>
      </c>
      <c r="AM422">
        <v>0</v>
      </c>
      <c r="AN422">
        <v>1319961.0021820101</v>
      </c>
      <c r="AO422">
        <v>0</v>
      </c>
      <c r="AP422">
        <v>2.84981736299396</v>
      </c>
      <c r="AQ422">
        <v>379.97563302230799</v>
      </c>
      <c r="AR422">
        <v>555714.36658984399</v>
      </c>
      <c r="AS422">
        <v>0</v>
      </c>
      <c r="AT422">
        <v>0</v>
      </c>
      <c r="AU422">
        <v>60942.971852050803</v>
      </c>
      <c r="AV422">
        <v>1175.84965085983</v>
      </c>
      <c r="AW422">
        <v>332.37330436706497</v>
      </c>
      <c r="AX422">
        <v>7.2008211612701398</v>
      </c>
      <c r="AY422">
        <v>248.34498643875099</v>
      </c>
      <c r="AZ422">
        <v>2466.4493265152</v>
      </c>
      <c r="BA422">
        <v>0.51018113010031196</v>
      </c>
      <c r="BB422" s="2">
        <v>2.0310216756485401E-4</v>
      </c>
      <c r="BC422">
        <v>10.975790943057399</v>
      </c>
      <c r="BD422">
        <v>5.16794962473507</v>
      </c>
      <c r="BE422">
        <v>5.9579308528264496</v>
      </c>
      <c r="BF422">
        <v>17973.9523152816</v>
      </c>
      <c r="BG422">
        <v>31.643025665543998</v>
      </c>
      <c r="BH422">
        <v>2.11680028451894</v>
      </c>
      <c r="BI422">
        <v>1259.77410086753</v>
      </c>
      <c r="BJ422">
        <v>3539.8662859055098</v>
      </c>
      <c r="BK422">
        <v>16</v>
      </c>
      <c r="BL422">
        <v>274</v>
      </c>
      <c r="BM422">
        <v>17.207135702148399</v>
      </c>
      <c r="BN422">
        <v>141.87260000000001</v>
      </c>
      <c r="BO422" s="9" t="str">
        <f>_xlfn.XLOOKUP(A422,Thermal!A:A,Thermal!B:B)</f>
        <v>CC 7F.05</v>
      </c>
      <c r="BP422" s="9" t="str">
        <f>_xlfn.XLOOKUP(A422,Thermal!A:A,Thermal!C:C)</f>
        <v>CC F</v>
      </c>
    </row>
    <row r="423" spans="1:68" x14ac:dyDescent="0.3">
      <c r="A423" t="s">
        <v>3719</v>
      </c>
      <c r="B423" t="s">
        <v>217</v>
      </c>
      <c r="C423" t="s">
        <v>218</v>
      </c>
      <c r="D423" t="s">
        <v>219</v>
      </c>
      <c r="E423" t="s">
        <v>81</v>
      </c>
      <c r="F423" t="s">
        <v>151</v>
      </c>
      <c r="G423">
        <v>17.5</v>
      </c>
      <c r="H423">
        <v>3.5</v>
      </c>
      <c r="I423" t="s">
        <v>220</v>
      </c>
      <c r="J423" s="1">
        <v>23743</v>
      </c>
      <c r="K423" s="1">
        <v>55153</v>
      </c>
      <c r="L423">
        <v>687.56966269206396</v>
      </c>
      <c r="M423">
        <v>412.24921396645499</v>
      </c>
      <c r="N423">
        <v>20.284454529869802</v>
      </c>
      <c r="O423">
        <v>17.0127531152648</v>
      </c>
      <c r="P423">
        <v>17.128173289183199</v>
      </c>
      <c r="Q423">
        <v>7982.8714475631696</v>
      </c>
      <c r="R423">
        <v>0</v>
      </c>
      <c r="S423">
        <v>0</v>
      </c>
      <c r="T423" s="2">
        <v>5.2073525424077602E-2</v>
      </c>
      <c r="U423">
        <v>3.2682770393109299</v>
      </c>
      <c r="V423">
        <v>5.48878393621826</v>
      </c>
      <c r="W423">
        <v>2.22050689547729</v>
      </c>
      <c r="X423">
        <v>8592</v>
      </c>
      <c r="Y423">
        <v>220</v>
      </c>
      <c r="Z423">
        <v>1251</v>
      </c>
      <c r="AA423">
        <v>0</v>
      </c>
      <c r="AB423">
        <v>0</v>
      </c>
      <c r="AC423" s="2">
        <v>1.67640292785767E-2</v>
      </c>
      <c r="AD423">
        <v>2.6116974248275802</v>
      </c>
      <c r="AE423">
        <v>0</v>
      </c>
      <c r="AF423">
        <v>134.28458590063099</v>
      </c>
      <c r="AG423">
        <v>44.245931699110699</v>
      </c>
      <c r="AH423">
        <v>3.3481018093383499</v>
      </c>
      <c r="AI423">
        <v>-24.924716949462901</v>
      </c>
      <c r="AJ423">
        <v>2474.896484375</v>
      </c>
      <c r="AK423">
        <v>197.903815630965</v>
      </c>
      <c r="AL423" s="2">
        <v>9.9449250922560697E-2</v>
      </c>
      <c r="AM423">
        <v>0</v>
      </c>
      <c r="AN423">
        <v>7982.8714475631696</v>
      </c>
      <c r="AO423">
        <v>0</v>
      </c>
      <c r="AP423">
        <v>0.28790556662529698</v>
      </c>
      <c r="AQ423">
        <v>8.7831692211180901</v>
      </c>
      <c r="AR423">
        <v>7771.9590382385304</v>
      </c>
      <c r="AS423">
        <v>0</v>
      </c>
      <c r="AT423">
        <v>0</v>
      </c>
      <c r="AU423">
        <v>613.37858129882795</v>
      </c>
      <c r="AV423">
        <v>0</v>
      </c>
      <c r="AW423">
        <v>0</v>
      </c>
      <c r="AX423">
        <v>14</v>
      </c>
      <c r="AY423">
        <v>0</v>
      </c>
      <c r="AZ423">
        <v>13895.6285677552</v>
      </c>
      <c r="BA423">
        <v>0.42134576625728198</v>
      </c>
      <c r="BB423">
        <v>5.5066374322562998E-2</v>
      </c>
      <c r="BC423">
        <v>119.345394117699</v>
      </c>
      <c r="BD423">
        <v>43.239627551675099</v>
      </c>
      <c r="BE423">
        <v>76.105768045121707</v>
      </c>
      <c r="BF423">
        <v>0</v>
      </c>
      <c r="BG423">
        <v>0</v>
      </c>
      <c r="BH423">
        <v>5180.03515625</v>
      </c>
      <c r="BI423">
        <v>0</v>
      </c>
      <c r="BJ423">
        <v>3249997.2775417599</v>
      </c>
      <c r="BK423">
        <v>1</v>
      </c>
      <c r="BL423">
        <v>274</v>
      </c>
      <c r="BM423" s="2">
        <v>1.5548056640624999E-3</v>
      </c>
      <c r="BN423">
        <v>8.7439610000000005</v>
      </c>
      <c r="BO423" s="9" t="str">
        <f>_xlfn.XLOOKUP(A423,Thermal!A:A,Thermal!B:B)</f>
        <v>IC</v>
      </c>
      <c r="BP423" s="9" t="str">
        <f>_xlfn.XLOOKUP(A423,Thermal!A:A,Thermal!C:C)</f>
        <v>IC</v>
      </c>
    </row>
    <row r="424" spans="1:68" x14ac:dyDescent="0.3">
      <c r="A424" t="s">
        <v>241</v>
      </c>
      <c r="B424" t="s">
        <v>242</v>
      </c>
      <c r="C424" t="s">
        <v>243</v>
      </c>
      <c r="D424" t="s">
        <v>90</v>
      </c>
      <c r="E424" t="s">
        <v>81</v>
      </c>
      <c r="F424" t="s">
        <v>161</v>
      </c>
      <c r="G424">
        <v>49.5</v>
      </c>
      <c r="H424">
        <v>18.5625</v>
      </c>
      <c r="I424" t="s">
        <v>190</v>
      </c>
      <c r="J424" s="1">
        <v>35186</v>
      </c>
      <c r="K424" s="1">
        <v>55153</v>
      </c>
      <c r="L424">
        <v>124.45493925930801</v>
      </c>
      <c r="M424">
        <v>13.2592072011011</v>
      </c>
      <c r="N424">
        <v>4.1901787524112102</v>
      </c>
      <c r="O424">
        <v>46.811039719626201</v>
      </c>
      <c r="P424">
        <v>45.4569536423841</v>
      </c>
      <c r="Q424">
        <v>249366.828125</v>
      </c>
      <c r="R424">
        <v>0</v>
      </c>
      <c r="S424">
        <v>0</v>
      </c>
      <c r="T424">
        <v>0.57508147254375896</v>
      </c>
      <c r="U424">
        <v>33.979054085563703</v>
      </c>
      <c r="V424">
        <v>31.034934523464202</v>
      </c>
      <c r="W424">
        <v>-2.94411956719971</v>
      </c>
      <c r="X424">
        <v>8568</v>
      </c>
      <c r="Y424">
        <v>575</v>
      </c>
      <c r="Z424">
        <v>6061</v>
      </c>
      <c r="AA424">
        <v>0</v>
      </c>
      <c r="AB424">
        <v>0</v>
      </c>
      <c r="AC424">
        <v>0.112215069683566</v>
      </c>
      <c r="AD424">
        <v>18.575750745239301</v>
      </c>
      <c r="AE424">
        <v>0</v>
      </c>
      <c r="AF424">
        <v>105.65273738811</v>
      </c>
      <c r="AG424">
        <v>15.2006722478128</v>
      </c>
      <c r="AH424">
        <v>3.7615128877029398</v>
      </c>
      <c r="AI424">
        <v>-11.9876794815063</v>
      </c>
      <c r="AJ424">
        <v>1868.54321289063</v>
      </c>
      <c r="AK424">
        <v>65.334830472832607</v>
      </c>
      <c r="AL424">
        <v>2.3039204090328198</v>
      </c>
      <c r="AM424">
        <v>0</v>
      </c>
      <c r="AN424">
        <v>249366.828125</v>
      </c>
      <c r="AO424">
        <v>0</v>
      </c>
      <c r="AP424">
        <v>0.69117612963356101</v>
      </c>
      <c r="AQ424">
        <v>92.156813335448504</v>
      </c>
      <c r="AR424">
        <v>134779.342382965</v>
      </c>
      <c r="AS424">
        <v>0</v>
      </c>
      <c r="AT424">
        <v>0</v>
      </c>
      <c r="AU424">
        <v>14780.7108811378</v>
      </c>
      <c r="AV424">
        <v>15914.3013650179</v>
      </c>
      <c r="AW424">
        <v>77828.053911331997</v>
      </c>
      <c r="AX424">
        <v>10303.564865025701</v>
      </c>
      <c r="AY424">
        <v>156.26275455951699</v>
      </c>
      <c r="AZ424">
        <v>34628.281457057201</v>
      </c>
      <c r="BA424">
        <v>68.991563600709796</v>
      </c>
      <c r="BB424">
        <v>47.798254582190303</v>
      </c>
      <c r="BC424">
        <v>72.654054049203495</v>
      </c>
      <c r="BD424" s="2">
        <v>3.1824214840017198E-2</v>
      </c>
      <c r="BE424">
        <v>64.513264085483598</v>
      </c>
      <c r="BF424">
        <v>831900.47196459898</v>
      </c>
      <c r="BG424">
        <v>2162535.9686647798</v>
      </c>
      <c r="BH424">
        <v>852400.60342288401</v>
      </c>
      <c r="BI424">
        <v>382.66208510011899</v>
      </c>
      <c r="BJ424">
        <v>2274916.0754065802</v>
      </c>
      <c r="BK424">
        <v>1375</v>
      </c>
      <c r="BL424">
        <v>273</v>
      </c>
      <c r="BM424">
        <v>2.41871495556641</v>
      </c>
      <c r="BN424">
        <v>37.157069999999997</v>
      </c>
      <c r="BO424" s="9" t="str">
        <f>_xlfn.XLOOKUP(A424,Thermal!A:A,Thermal!B:B)</f>
        <v>GT LM6000</v>
      </c>
      <c r="BP424" s="9" t="str">
        <f>_xlfn.XLOOKUP(A424,Thermal!A:A,Thermal!C:C)</f>
        <v>GT LM</v>
      </c>
    </row>
    <row r="425" spans="1:68" x14ac:dyDescent="0.3">
      <c r="A425" t="s">
        <v>684</v>
      </c>
      <c r="B425" t="s">
        <v>132</v>
      </c>
      <c r="C425" t="s">
        <v>97</v>
      </c>
      <c r="D425" t="s">
        <v>90</v>
      </c>
      <c r="E425" t="s">
        <v>81</v>
      </c>
      <c r="F425" t="s">
        <v>161</v>
      </c>
      <c r="G425">
        <v>49</v>
      </c>
      <c r="H425">
        <v>20.3359699249268</v>
      </c>
      <c r="I425" t="s">
        <v>190</v>
      </c>
      <c r="J425" s="1">
        <v>37428</v>
      </c>
      <c r="K425" s="1">
        <v>55153</v>
      </c>
      <c r="L425">
        <v>165.26407432744099</v>
      </c>
      <c r="M425">
        <v>-9.8088037621999504</v>
      </c>
      <c r="N425">
        <v>2.36647869165451</v>
      </c>
      <c r="O425">
        <v>45.956580996884703</v>
      </c>
      <c r="P425">
        <v>45.511589403973502</v>
      </c>
      <c r="Q425">
        <v>56566.1428070068</v>
      </c>
      <c r="R425">
        <v>0</v>
      </c>
      <c r="S425">
        <v>0</v>
      </c>
      <c r="T425">
        <v>0.13178208649444401</v>
      </c>
      <c r="U425">
        <v>9.7688250666294092</v>
      </c>
      <c r="V425">
        <v>9.3483524039306705</v>
      </c>
      <c r="W425">
        <v>-0.42047266162109398</v>
      </c>
      <c r="X425">
        <v>8592</v>
      </c>
      <c r="Y425">
        <v>577</v>
      </c>
      <c r="Z425">
        <v>2074</v>
      </c>
      <c r="AA425">
        <v>0</v>
      </c>
      <c r="AB425">
        <v>0</v>
      </c>
      <c r="AC425" s="2">
        <v>2.5454763588832099E-2</v>
      </c>
      <c r="AD425">
        <v>5.1629374580078098</v>
      </c>
      <c r="AE425">
        <v>0</v>
      </c>
      <c r="AF425">
        <v>96.753813918906204</v>
      </c>
      <c r="AG425">
        <v>7.7920553403145298</v>
      </c>
      <c r="AH425">
        <v>2.2712062445773902</v>
      </c>
      <c r="AI425">
        <v>-26.013820648193398</v>
      </c>
      <c r="AJ425">
        <v>1743.23168945313</v>
      </c>
      <c r="AK425">
        <v>64.301673791593302</v>
      </c>
      <c r="AL425">
        <v>0.63966615059661902</v>
      </c>
      <c r="AM425">
        <v>0</v>
      </c>
      <c r="AN425">
        <v>56566.1428070068</v>
      </c>
      <c r="AO425">
        <v>0</v>
      </c>
      <c r="AP425">
        <v>0.19189985166676299</v>
      </c>
      <c r="AQ425">
        <v>25.586644796371498</v>
      </c>
      <c r="AR425">
        <v>37420.469529540998</v>
      </c>
      <c r="AS425">
        <v>0</v>
      </c>
      <c r="AT425">
        <v>0</v>
      </c>
      <c r="AU425">
        <v>4103.7529903869599</v>
      </c>
      <c r="AV425" s="2">
        <v>4.2915344238281301E-6</v>
      </c>
      <c r="AW425">
        <v>508.37868499755899</v>
      </c>
      <c r="AX425">
        <v>0</v>
      </c>
      <c r="AY425">
        <v>587.35485744476296</v>
      </c>
      <c r="AZ425">
        <v>41395.839386701598</v>
      </c>
      <c r="BA425">
        <v>0.15865582111832299</v>
      </c>
      <c r="BB425" s="2">
        <v>1.0077528424561301E-4</v>
      </c>
      <c r="BC425">
        <v>4.7625885636110299</v>
      </c>
      <c r="BD425">
        <v>4.7625885586894903</v>
      </c>
      <c r="BE425">
        <v>4.7625901408658802</v>
      </c>
      <c r="BF425" s="2">
        <v>1.20291704375219E-9</v>
      </c>
      <c r="BG425">
        <v>0.111987902084365</v>
      </c>
      <c r="BH425">
        <v>0</v>
      </c>
      <c r="BI425">
        <v>21301.8626808915</v>
      </c>
      <c r="BJ425">
        <v>566058.759940597</v>
      </c>
      <c r="BK425">
        <v>0</v>
      </c>
      <c r="BL425">
        <v>273</v>
      </c>
      <c r="BM425">
        <v>1.70122752648926</v>
      </c>
      <c r="BN425">
        <v>9.9357129999999998</v>
      </c>
      <c r="BO425" s="9" t="str">
        <f>_xlfn.XLOOKUP(A425,Thermal!A:A,Thermal!B:B)</f>
        <v>GT FT8 TwinPac</v>
      </c>
      <c r="BP425" s="9" t="str">
        <f>_xlfn.XLOOKUP(A425,Thermal!A:A,Thermal!C:C)</f>
        <v>GT Aero</v>
      </c>
    </row>
    <row r="426" spans="1:68" x14ac:dyDescent="0.3">
      <c r="A426" t="s">
        <v>3015</v>
      </c>
      <c r="B426" t="s">
        <v>217</v>
      </c>
      <c r="C426" t="s">
        <v>218</v>
      </c>
      <c r="D426" t="s">
        <v>219</v>
      </c>
      <c r="E426" t="s">
        <v>81</v>
      </c>
      <c r="F426" t="s">
        <v>161</v>
      </c>
      <c r="G426">
        <v>65</v>
      </c>
      <c r="H426">
        <v>40.857139587402301</v>
      </c>
      <c r="I426" t="s">
        <v>368</v>
      </c>
      <c r="J426" s="1">
        <v>37530</v>
      </c>
      <c r="K426" s="1">
        <v>55153</v>
      </c>
      <c r="L426">
        <v>203.66709843721699</v>
      </c>
      <c r="M426">
        <v>88.643923715015404</v>
      </c>
      <c r="N426">
        <v>3.44565212792233</v>
      </c>
      <c r="O426">
        <v>60.4818925233645</v>
      </c>
      <c r="P426">
        <v>60.372516556291401</v>
      </c>
      <c r="Q426">
        <v>277972.64173126197</v>
      </c>
      <c r="R426">
        <v>0</v>
      </c>
      <c r="S426">
        <v>0</v>
      </c>
      <c r="T426">
        <v>0.488185180419343</v>
      </c>
      <c r="U426">
        <v>18.9557940405655</v>
      </c>
      <c r="V426">
        <v>56.613882962249797</v>
      </c>
      <c r="W426">
        <v>37.658089110168497</v>
      </c>
      <c r="X426">
        <v>8592</v>
      </c>
      <c r="Y426">
        <v>615</v>
      </c>
      <c r="Z426">
        <v>6265</v>
      </c>
      <c r="AA426">
        <v>0</v>
      </c>
      <c r="AB426">
        <v>0</v>
      </c>
      <c r="AC426">
        <v>0.15566468003224701</v>
      </c>
      <c r="AD426">
        <v>17.4427755166016</v>
      </c>
      <c r="AE426">
        <v>0</v>
      </c>
      <c r="AF426">
        <v>137.64282512345801</v>
      </c>
      <c r="AG426">
        <v>49.367766046853603</v>
      </c>
      <c r="AH426">
        <v>1.58450662893982</v>
      </c>
      <c r="AI426">
        <v>-26.145603179931602</v>
      </c>
      <c r="AJ426">
        <v>2478.4404296875</v>
      </c>
      <c r="AK426">
        <v>213.81930586032601</v>
      </c>
      <c r="AL426">
        <v>3.74998941365528</v>
      </c>
      <c r="AM426">
        <v>0</v>
      </c>
      <c r="AN426">
        <v>277972.64173126197</v>
      </c>
      <c r="AO426">
        <v>0</v>
      </c>
      <c r="AP426">
        <v>1.12499691977561</v>
      </c>
      <c r="AQ426">
        <v>149.99957451519401</v>
      </c>
      <c r="AR426">
        <v>219374.37333050501</v>
      </c>
      <c r="AS426">
        <v>0</v>
      </c>
      <c r="AT426">
        <v>0</v>
      </c>
      <c r="AU426">
        <v>0</v>
      </c>
      <c r="AV426">
        <v>1450.4623845219601</v>
      </c>
      <c r="AW426">
        <v>4998.4190059900302</v>
      </c>
      <c r="AX426">
        <v>1910.13043355942</v>
      </c>
      <c r="AY426">
        <v>458.71434783935501</v>
      </c>
      <c r="AZ426">
        <v>126883.512990355</v>
      </c>
      <c r="BA426">
        <v>0.42134576625728198</v>
      </c>
      <c r="BB426">
        <v>5.5066374322562998E-2</v>
      </c>
      <c r="BC426">
        <v>119.345394117699</v>
      </c>
      <c r="BD426">
        <v>43.239627551675099</v>
      </c>
      <c r="BE426">
        <v>76.105768045121707</v>
      </c>
      <c r="BF426">
        <v>0.94342595420291397</v>
      </c>
      <c r="BG426">
        <v>3.2622593954135901</v>
      </c>
      <c r="BH426">
        <v>38970.565015360698</v>
      </c>
      <c r="BI426">
        <v>1733.4549236129999</v>
      </c>
      <c r="BJ426">
        <v>9127571.8248404991</v>
      </c>
      <c r="BK426">
        <v>8</v>
      </c>
      <c r="BL426">
        <v>273</v>
      </c>
      <c r="BM426">
        <v>0.58168285351562499</v>
      </c>
      <c r="BN426">
        <v>65.782169999999994</v>
      </c>
      <c r="BO426" s="9" t="str">
        <f>_xlfn.XLOOKUP(A426,Thermal!A:A,Thermal!B:B)</f>
        <v>GT 7EA</v>
      </c>
      <c r="BP426" s="9" t="str">
        <f>_xlfn.XLOOKUP(A426,Thermal!A:A,Thermal!C:C)</f>
        <v>GT E</v>
      </c>
    </row>
    <row r="427" spans="1:68" x14ac:dyDescent="0.3">
      <c r="A427" t="s">
        <v>3580</v>
      </c>
      <c r="B427" t="s">
        <v>138</v>
      </c>
      <c r="C427" t="s">
        <v>139</v>
      </c>
      <c r="D427" t="s">
        <v>87</v>
      </c>
      <c r="E427" t="s">
        <v>81</v>
      </c>
      <c r="F427" t="s">
        <v>151</v>
      </c>
      <c r="G427">
        <v>18.700000762939499</v>
      </c>
      <c r="H427">
        <v>3.8399999141693102</v>
      </c>
      <c r="I427" t="s">
        <v>200</v>
      </c>
      <c r="J427" s="1">
        <v>43821</v>
      </c>
      <c r="K427" s="1">
        <v>60632</v>
      </c>
      <c r="L427">
        <v>68.931749476194696</v>
      </c>
      <c r="M427">
        <v>-32.768334603216601</v>
      </c>
      <c r="N427">
        <v>-9.2062876418738302</v>
      </c>
      <c r="O427">
        <v>18.241239061979499</v>
      </c>
      <c r="P427">
        <v>18.214956593039801</v>
      </c>
      <c r="Q427">
        <v>87459.287883043304</v>
      </c>
      <c r="R427">
        <v>0</v>
      </c>
      <c r="S427">
        <v>0</v>
      </c>
      <c r="T427">
        <v>0.53390035109922795</v>
      </c>
      <c r="U427">
        <v>4.5921317933893198</v>
      </c>
      <c r="V427">
        <v>6.0287222666826903</v>
      </c>
      <c r="W427">
        <v>1.43659047294617</v>
      </c>
      <c r="X427">
        <v>8592</v>
      </c>
      <c r="Y427">
        <v>220</v>
      </c>
      <c r="Z427">
        <v>6397</v>
      </c>
      <c r="AA427">
        <v>0</v>
      </c>
      <c r="AB427">
        <v>0</v>
      </c>
      <c r="AC427">
        <v>0</v>
      </c>
      <c r="AD427">
        <v>4.3858477516174297</v>
      </c>
      <c r="AE427">
        <v>0</v>
      </c>
      <c r="AF427">
        <v>46.498853983842103</v>
      </c>
      <c r="AG427">
        <v>-32.414620218339202</v>
      </c>
      <c r="AH427">
        <v>-7.7770781378331604</v>
      </c>
      <c r="AI427">
        <v>-24.723634719848601</v>
      </c>
      <c r="AJ427">
        <v>1874.51904296875</v>
      </c>
      <c r="AK427">
        <v>65.004629807979796</v>
      </c>
      <c r="AL427">
        <v>0.81314576350974999</v>
      </c>
      <c r="AM427">
        <v>0</v>
      </c>
      <c r="AN427">
        <v>87459.287883043304</v>
      </c>
      <c r="AO427">
        <v>0</v>
      </c>
      <c r="AP427">
        <v>0.243943732999265</v>
      </c>
      <c r="AQ427">
        <v>32.525828967809701</v>
      </c>
      <c r="AR427">
        <v>47569.027446899403</v>
      </c>
      <c r="AS427">
        <v>0</v>
      </c>
      <c r="AT427">
        <v>0</v>
      </c>
      <c r="AU427">
        <v>0</v>
      </c>
      <c r="AV427">
        <v>2212.46010948718</v>
      </c>
      <c r="AW427">
        <v>2556.08093714714</v>
      </c>
      <c r="AX427">
        <v>2989.3728761225898</v>
      </c>
      <c r="AY427">
        <v>3148.44932320714</v>
      </c>
      <c r="AZ427">
        <v>13954.9829719514</v>
      </c>
      <c r="BA427">
        <v>1.0826006868198501</v>
      </c>
      <c r="BB427" s="2">
        <v>6.5843310353271595E-2</v>
      </c>
      <c r="BC427">
        <v>12.0842558571936</v>
      </c>
      <c r="BD427">
        <v>5.16794962473507</v>
      </c>
      <c r="BE427">
        <v>6.9163064769688898</v>
      </c>
      <c r="BF427">
        <v>611.63891016916205</v>
      </c>
      <c r="BG427">
        <v>1.9509814561310399</v>
      </c>
      <c r="BH427">
        <v>509.59988681806698</v>
      </c>
      <c r="BI427">
        <v>1020.82218616508</v>
      </c>
      <c r="BJ427">
        <v>11909.824377348599</v>
      </c>
      <c r="BK427">
        <v>13</v>
      </c>
      <c r="BL427">
        <v>273</v>
      </c>
      <c r="BM427">
        <v>0.30955740814208998</v>
      </c>
      <c r="BN427">
        <v>6.0427759999999999</v>
      </c>
      <c r="BO427" s="9" t="str">
        <f>_xlfn.XLOOKUP(A427,Thermal!A:A,Thermal!B:B)</f>
        <v>IC 18V50SG</v>
      </c>
      <c r="BP427" s="9" t="str">
        <f>_xlfn.XLOOKUP(A427,Thermal!A:A,Thermal!C:C)</f>
        <v>IC Large</v>
      </c>
    </row>
    <row r="428" spans="1:68" x14ac:dyDescent="0.3">
      <c r="A428" t="s">
        <v>1755</v>
      </c>
      <c r="B428" t="s">
        <v>182</v>
      </c>
      <c r="C428" t="s">
        <v>183</v>
      </c>
      <c r="D428" t="s">
        <v>90</v>
      </c>
      <c r="E428" t="s">
        <v>81</v>
      </c>
      <c r="F428" t="s">
        <v>192</v>
      </c>
      <c r="G428">
        <v>286.5</v>
      </c>
      <c r="H428">
        <v>177.5</v>
      </c>
      <c r="I428" t="s">
        <v>210</v>
      </c>
      <c r="J428" s="1">
        <v>38377</v>
      </c>
      <c r="K428" s="1">
        <v>55153</v>
      </c>
      <c r="L428">
        <v>103.086465082538</v>
      </c>
      <c r="M428">
        <v>2.9188204632678301</v>
      </c>
      <c r="N428">
        <v>-4.2265426135061599</v>
      </c>
      <c r="O428">
        <v>273.55841121495303</v>
      </c>
      <c r="P428">
        <v>268.79139072847698</v>
      </c>
      <c r="Q428">
        <v>1127780.2733154299</v>
      </c>
      <c r="R428">
        <v>0</v>
      </c>
      <c r="S428">
        <v>0</v>
      </c>
      <c r="T428">
        <v>0.44936139732202601</v>
      </c>
      <c r="U428">
        <v>113.704788687378</v>
      </c>
      <c r="V428">
        <v>116.25888264578199</v>
      </c>
      <c r="W428">
        <v>2.5540939244384799</v>
      </c>
      <c r="X428">
        <v>8472</v>
      </c>
      <c r="Y428">
        <v>456</v>
      </c>
      <c r="Z428">
        <v>4834</v>
      </c>
      <c r="AA428">
        <v>0</v>
      </c>
      <c r="AB428">
        <v>0</v>
      </c>
      <c r="AC428">
        <v>2.3683384664088898</v>
      </c>
      <c r="AD428">
        <v>53.318697675903302</v>
      </c>
      <c r="AE428">
        <v>0</v>
      </c>
      <c r="AF428">
        <v>86.917620148505506</v>
      </c>
      <c r="AG428">
        <v>4.2060365028703304</v>
      </c>
      <c r="AH428">
        <v>-3.9789661708828001</v>
      </c>
      <c r="AI428">
        <v>-11.5293292999268</v>
      </c>
      <c r="AJ428">
        <v>1952.43359375</v>
      </c>
      <c r="AK428">
        <v>67.181527902019496</v>
      </c>
      <c r="AL428">
        <v>7.6473403596801797</v>
      </c>
      <c r="AM428">
        <v>0</v>
      </c>
      <c r="AN428">
        <v>1127780.27351379</v>
      </c>
      <c r="AO428">
        <v>0</v>
      </c>
      <c r="AP428">
        <v>2.2942021839991198</v>
      </c>
      <c r="AQ428">
        <v>305.89361761570001</v>
      </c>
      <c r="AR428">
        <v>447369.41188867198</v>
      </c>
      <c r="AS428">
        <v>0</v>
      </c>
      <c r="AT428">
        <v>0</v>
      </c>
      <c r="AU428">
        <v>49061.211992431599</v>
      </c>
      <c r="AV428">
        <v>389.94293999671902</v>
      </c>
      <c r="AW428">
        <v>77.5</v>
      </c>
      <c r="AX428">
        <v>1251.83208632469</v>
      </c>
      <c r="AY428">
        <v>18717.420723080599</v>
      </c>
      <c r="AZ428">
        <v>65638.598691046194</v>
      </c>
      <c r="BA428">
        <v>0.51018113010031196</v>
      </c>
      <c r="BB428" s="2">
        <v>2.0310216756485401E-4</v>
      </c>
      <c r="BC428">
        <v>10.975790943057399</v>
      </c>
      <c r="BD428">
        <v>5.16794962473507</v>
      </c>
      <c r="BE428">
        <v>5.9579308528264496</v>
      </c>
      <c r="BF428">
        <v>0.33963925857096899</v>
      </c>
      <c r="BG428" s="2">
        <v>6.10467493534088E-2</v>
      </c>
      <c r="BH428">
        <v>8701.5393215329404</v>
      </c>
      <c r="BI428">
        <v>261747.304465686</v>
      </c>
      <c r="BJ428">
        <v>572136.43066196505</v>
      </c>
      <c r="BK428">
        <v>54</v>
      </c>
      <c r="BL428">
        <v>272</v>
      </c>
      <c r="BM428">
        <v>14.4868542480469</v>
      </c>
      <c r="BN428">
        <v>117.1015</v>
      </c>
      <c r="BO428" s="9" t="str">
        <f>_xlfn.XLOOKUP(A428,Thermal!A:A,Thermal!B:B)</f>
        <v>CC 7FA</v>
      </c>
      <c r="BP428" s="9" t="str">
        <f>_xlfn.XLOOKUP(A428,Thermal!A:A,Thermal!C:C)</f>
        <v>CC F</v>
      </c>
    </row>
    <row r="429" spans="1:68" x14ac:dyDescent="0.3">
      <c r="A429" t="s">
        <v>2432</v>
      </c>
      <c r="B429" t="s">
        <v>196</v>
      </c>
      <c r="C429" t="s">
        <v>97</v>
      </c>
      <c r="D429" t="s">
        <v>90</v>
      </c>
      <c r="E429" t="s">
        <v>81</v>
      </c>
      <c r="F429" t="s">
        <v>192</v>
      </c>
      <c r="G429">
        <v>296</v>
      </c>
      <c r="H429">
        <v>119.56909942627</v>
      </c>
      <c r="I429" t="s">
        <v>190</v>
      </c>
      <c r="J429" s="1">
        <v>38499</v>
      </c>
      <c r="K429" s="1">
        <v>55153</v>
      </c>
      <c r="L429">
        <v>125.06897767029901</v>
      </c>
      <c r="M429">
        <v>5.2252709015005099</v>
      </c>
      <c r="N429">
        <v>3.8412354156905399</v>
      </c>
      <c r="O429">
        <v>277.5</v>
      </c>
      <c r="P429">
        <v>284.40176600441498</v>
      </c>
      <c r="Q429">
        <v>1154588.4879608201</v>
      </c>
      <c r="R429">
        <v>0</v>
      </c>
      <c r="S429">
        <v>0</v>
      </c>
      <c r="T429">
        <v>0.44527817164953198</v>
      </c>
      <c r="U429">
        <v>126.860899244232</v>
      </c>
      <c r="V429">
        <v>144.40320279834</v>
      </c>
      <c r="W429">
        <v>17.542303438964801</v>
      </c>
      <c r="X429">
        <v>8472</v>
      </c>
      <c r="Y429">
        <v>463</v>
      </c>
      <c r="Z429">
        <v>4750</v>
      </c>
      <c r="AA429">
        <v>0</v>
      </c>
      <c r="AB429">
        <v>0</v>
      </c>
      <c r="AC429">
        <v>2.4246357146075601</v>
      </c>
      <c r="AD429">
        <v>64.122765061096203</v>
      </c>
      <c r="AE429">
        <v>0</v>
      </c>
      <c r="AF429">
        <v>98.884814018966196</v>
      </c>
      <c r="AG429">
        <v>9.5025983202194606</v>
      </c>
      <c r="AH429">
        <v>2.6916634820390399</v>
      </c>
      <c r="AI429">
        <v>-26.050357818603501</v>
      </c>
      <c r="AJ429">
        <v>1930.3876953125</v>
      </c>
      <c r="AK429">
        <v>68.263216905964896</v>
      </c>
      <c r="AL429">
        <v>7.9542670559616102</v>
      </c>
      <c r="AM429">
        <v>0</v>
      </c>
      <c r="AN429">
        <v>1154588.4881744401</v>
      </c>
      <c r="AO429">
        <v>0</v>
      </c>
      <c r="AP429">
        <v>2.3862801689188902</v>
      </c>
      <c r="AQ429">
        <v>318.17066674351702</v>
      </c>
      <c r="AR429">
        <v>465324.62811474601</v>
      </c>
      <c r="AS429">
        <v>0</v>
      </c>
      <c r="AT429">
        <v>0</v>
      </c>
      <c r="AU429">
        <v>51030.290083496096</v>
      </c>
      <c r="AV429">
        <v>0</v>
      </c>
      <c r="AW429">
        <v>0</v>
      </c>
      <c r="AX429">
        <v>14.5285177230835</v>
      </c>
      <c r="AY429">
        <v>1075.9378380775499</v>
      </c>
      <c r="AZ429">
        <v>87205.932963371306</v>
      </c>
      <c r="BA429">
        <v>0.15865582111832299</v>
      </c>
      <c r="BB429" s="2">
        <v>1.0077528424561301E-4</v>
      </c>
      <c r="BC429">
        <v>4.7625885636110299</v>
      </c>
      <c r="BD429">
        <v>4.7625885586894903</v>
      </c>
      <c r="BE429">
        <v>4.7625901408658802</v>
      </c>
      <c r="BF429">
        <v>0</v>
      </c>
      <c r="BG429">
        <v>0</v>
      </c>
      <c r="BH429">
        <v>147.29475402832</v>
      </c>
      <c r="BI429">
        <v>3619.2991413126601</v>
      </c>
      <c r="BJ429">
        <v>728479.10759077698</v>
      </c>
      <c r="BK429">
        <v>34</v>
      </c>
      <c r="BL429">
        <v>272</v>
      </c>
      <c r="BM429">
        <v>7.3510761171874996</v>
      </c>
      <c r="BN429">
        <v>145.13550000000001</v>
      </c>
      <c r="BO429" s="9" t="str">
        <f>_xlfn.XLOOKUP(A429,Thermal!A:A,Thermal!B:B)</f>
        <v>CC 5001FD</v>
      </c>
      <c r="BP429" s="9" t="str">
        <f>_xlfn.XLOOKUP(A429,Thermal!A:A,Thermal!C:C)</f>
        <v>CC F</v>
      </c>
    </row>
    <row r="430" spans="1:68" x14ac:dyDescent="0.3">
      <c r="A430" t="s">
        <v>1894</v>
      </c>
      <c r="B430" t="s">
        <v>96</v>
      </c>
      <c r="C430" t="s">
        <v>97</v>
      </c>
      <c r="D430" t="s">
        <v>90</v>
      </c>
      <c r="E430" t="s">
        <v>81</v>
      </c>
      <c r="F430" t="s">
        <v>161</v>
      </c>
      <c r="G430">
        <v>45.299999237060497</v>
      </c>
      <c r="H430">
        <v>35.661701202392599</v>
      </c>
      <c r="I430" t="s">
        <v>210</v>
      </c>
      <c r="J430" s="1">
        <v>37153</v>
      </c>
      <c r="K430" s="1">
        <v>55153</v>
      </c>
      <c r="L430">
        <v>115.687783306814</v>
      </c>
      <c r="M430">
        <v>-20.409766498840199</v>
      </c>
      <c r="N430">
        <v>-9.1098108952852801</v>
      </c>
      <c r="O430">
        <v>42.433468911506701</v>
      </c>
      <c r="P430">
        <v>42.112499290744204</v>
      </c>
      <c r="Q430">
        <v>74286.136276245103</v>
      </c>
      <c r="R430">
        <v>0</v>
      </c>
      <c r="S430">
        <v>0</v>
      </c>
      <c r="T430">
        <v>0.18719983853755301</v>
      </c>
      <c r="U430">
        <v>10.603929665924101</v>
      </c>
      <c r="V430">
        <v>8.5939993171386693</v>
      </c>
      <c r="W430">
        <v>-2.0099303562011701</v>
      </c>
      <c r="X430">
        <v>8616</v>
      </c>
      <c r="Y430">
        <v>580</v>
      </c>
      <c r="Z430">
        <v>2063</v>
      </c>
      <c r="AA430">
        <v>0</v>
      </c>
      <c r="AB430">
        <v>0</v>
      </c>
      <c r="AC430" s="2">
        <v>3.3428760438750697E-2</v>
      </c>
      <c r="AD430">
        <v>5.2842407751388496</v>
      </c>
      <c r="AE430">
        <v>0</v>
      </c>
      <c r="AF430">
        <v>67.114422353088699</v>
      </c>
      <c r="AG430">
        <v>-13.1625132473389</v>
      </c>
      <c r="AH430">
        <v>-6.4136167332241403</v>
      </c>
      <c r="AI430">
        <v>-26.246120452880898</v>
      </c>
      <c r="AJ430">
        <v>1940.46472167969</v>
      </c>
      <c r="AK430">
        <v>70.099942793726697</v>
      </c>
      <c r="AL430">
        <v>0.75527646255493197</v>
      </c>
      <c r="AM430">
        <v>0</v>
      </c>
      <c r="AN430">
        <v>74286.136276245103</v>
      </c>
      <c r="AO430">
        <v>0</v>
      </c>
      <c r="AP430">
        <v>0.226582947750576</v>
      </c>
      <c r="AQ430">
        <v>30.211057600617401</v>
      </c>
      <c r="AR430">
        <v>44183.673409179697</v>
      </c>
      <c r="AS430">
        <v>0</v>
      </c>
      <c r="AT430">
        <v>0</v>
      </c>
      <c r="AU430">
        <v>4845.4466653442396</v>
      </c>
      <c r="AV430">
        <v>0</v>
      </c>
      <c r="AW430">
        <v>0</v>
      </c>
      <c r="AX430">
        <v>57.829788208007798</v>
      </c>
      <c r="AY430">
        <v>1594.0974731445301</v>
      </c>
      <c r="AZ430">
        <v>8406.8639817237909</v>
      </c>
      <c r="BA430">
        <v>0.15865582111832299</v>
      </c>
      <c r="BB430" s="2">
        <v>1.0077528424561301E-4</v>
      </c>
      <c r="BC430">
        <v>4.7625885636110299</v>
      </c>
      <c r="BD430">
        <v>4.7625885586894903</v>
      </c>
      <c r="BE430">
        <v>4.7625901408658802</v>
      </c>
      <c r="BF430">
        <v>0</v>
      </c>
      <c r="BG430">
        <v>0</v>
      </c>
      <c r="BH430">
        <v>1069.6466550082</v>
      </c>
      <c r="BI430">
        <v>25170.336157716301</v>
      </c>
      <c r="BJ430">
        <v>249654.29943612299</v>
      </c>
      <c r="BK430">
        <v>453</v>
      </c>
      <c r="BL430">
        <v>271</v>
      </c>
      <c r="BM430">
        <v>2.6802173276367198</v>
      </c>
      <c r="BN430">
        <v>8.8698940000000004</v>
      </c>
      <c r="BO430" s="9" t="str">
        <f>_xlfn.XLOOKUP(A430,Thermal!A:A,Thermal!B:B)</f>
        <v>GT LM6000 Sprint</v>
      </c>
      <c r="BP430" s="9" t="str">
        <f>_xlfn.XLOOKUP(A430,Thermal!A:A,Thermal!C:C)</f>
        <v>GT LM</v>
      </c>
    </row>
    <row r="431" spans="1:68" x14ac:dyDescent="0.3">
      <c r="A431" t="s">
        <v>2796</v>
      </c>
      <c r="B431" t="s">
        <v>212</v>
      </c>
      <c r="C431" t="s">
        <v>97</v>
      </c>
      <c r="D431" t="s">
        <v>90</v>
      </c>
      <c r="E431" t="s">
        <v>81</v>
      </c>
      <c r="F431" t="s">
        <v>192</v>
      </c>
      <c r="G431">
        <v>285</v>
      </c>
      <c r="H431">
        <v>145</v>
      </c>
      <c r="I431" t="s">
        <v>681</v>
      </c>
      <c r="J431" s="1">
        <v>38639</v>
      </c>
      <c r="K431" s="1">
        <v>55153</v>
      </c>
      <c r="L431">
        <v>113.837168224072</v>
      </c>
      <c r="M431">
        <v>-9.4171119078899999</v>
      </c>
      <c r="N431">
        <v>-7.1910114861025596</v>
      </c>
      <c r="O431">
        <v>271.90420560747702</v>
      </c>
      <c r="P431">
        <v>267.46274834437099</v>
      </c>
      <c r="Q431">
        <v>608098.76502990699</v>
      </c>
      <c r="R431">
        <v>0</v>
      </c>
      <c r="S431">
        <v>0</v>
      </c>
      <c r="T431">
        <v>0.243570762248523</v>
      </c>
      <c r="U431">
        <v>66.372820548339803</v>
      </c>
      <c r="V431">
        <v>69.224242404281597</v>
      </c>
      <c r="W431">
        <v>2.8514219243164098</v>
      </c>
      <c r="X431">
        <v>8472</v>
      </c>
      <c r="Y431">
        <v>459</v>
      </c>
      <c r="Z431">
        <v>2750</v>
      </c>
      <c r="AA431">
        <v>0</v>
      </c>
      <c r="AB431">
        <v>0</v>
      </c>
      <c r="AC431">
        <v>1.27700734856999</v>
      </c>
      <c r="AD431">
        <v>29.374251973022499</v>
      </c>
      <c r="AE431">
        <v>0</v>
      </c>
      <c r="AF431">
        <v>67.414940833544406</v>
      </c>
      <c r="AG431">
        <v>-13.3073091791683</v>
      </c>
      <c r="AH431">
        <v>-5.9682997883752398</v>
      </c>
      <c r="AI431">
        <v>-25.916896820068398</v>
      </c>
      <c r="AJ431">
        <v>1931.71569824219</v>
      </c>
      <c r="AK431">
        <v>69.597860531232797</v>
      </c>
      <c r="AL431">
        <v>4.2082217423133903</v>
      </c>
      <c r="AM431">
        <v>0</v>
      </c>
      <c r="AN431">
        <v>608098.75398254395</v>
      </c>
      <c r="AO431">
        <v>0</v>
      </c>
      <c r="AP431">
        <v>1.26246661038324</v>
      </c>
      <c r="AQ431">
        <v>168.32886953115499</v>
      </c>
      <c r="AR431">
        <v>246180.97142260699</v>
      </c>
      <c r="AS431">
        <v>0</v>
      </c>
      <c r="AT431">
        <v>0</v>
      </c>
      <c r="AU431">
        <v>26997.681885376001</v>
      </c>
      <c r="AV431">
        <v>0</v>
      </c>
      <c r="AW431">
        <v>0</v>
      </c>
      <c r="AX431">
        <v>0</v>
      </c>
      <c r="AY431">
        <v>1683.2120376825301</v>
      </c>
      <c r="AZ431">
        <v>47515.765810728102</v>
      </c>
      <c r="BA431">
        <v>0.15865582111832299</v>
      </c>
      <c r="BB431" s="2">
        <v>1.0077528424561301E-4</v>
      </c>
      <c r="BC431">
        <v>4.7625885636110299</v>
      </c>
      <c r="BD431">
        <v>4.7625885586894903</v>
      </c>
      <c r="BE431">
        <v>4.7625901408658802</v>
      </c>
      <c r="BF431">
        <v>0</v>
      </c>
      <c r="BG431">
        <v>0</v>
      </c>
      <c r="BH431">
        <v>0</v>
      </c>
      <c r="BI431">
        <v>29201.323267831802</v>
      </c>
      <c r="BJ431">
        <v>493565.90277460899</v>
      </c>
      <c r="BK431">
        <v>23</v>
      </c>
      <c r="BL431">
        <v>270</v>
      </c>
      <c r="BM431">
        <v>9.4656071743164105</v>
      </c>
      <c r="BN431">
        <v>69.747010000000003</v>
      </c>
      <c r="BO431" s="9" t="str">
        <f>_xlfn.XLOOKUP(A431,Thermal!A:A,Thermal!B:B)</f>
        <v>GT F</v>
      </c>
      <c r="BP431" s="9" t="str">
        <f>_xlfn.XLOOKUP(A431,Thermal!A:A,Thermal!C:C)</f>
        <v>CC F</v>
      </c>
    </row>
    <row r="432" spans="1:68" x14ac:dyDescent="0.3">
      <c r="A432" t="s">
        <v>947</v>
      </c>
      <c r="B432" t="s">
        <v>132</v>
      </c>
      <c r="C432" t="s">
        <v>97</v>
      </c>
      <c r="D432" t="s">
        <v>90</v>
      </c>
      <c r="E432" t="s">
        <v>81</v>
      </c>
      <c r="F432" t="s">
        <v>192</v>
      </c>
      <c r="G432">
        <v>334</v>
      </c>
      <c r="H432">
        <v>165</v>
      </c>
      <c r="I432" t="s">
        <v>190</v>
      </c>
      <c r="J432" s="1">
        <v>40534</v>
      </c>
      <c r="K432" s="1">
        <v>55153</v>
      </c>
      <c r="L432">
        <v>134.203693130418</v>
      </c>
      <c r="M432">
        <v>3.37777340947367</v>
      </c>
      <c r="N432">
        <v>0.81464966396198302</v>
      </c>
      <c r="O432">
        <v>315.466121495327</v>
      </c>
      <c r="P432">
        <v>318.14790286975699</v>
      </c>
      <c r="Q432">
        <v>962890.07119751</v>
      </c>
      <c r="R432">
        <v>0</v>
      </c>
      <c r="S432">
        <v>0</v>
      </c>
      <c r="T432">
        <v>0.32909867634497503</v>
      </c>
      <c r="U432">
        <v>107.95777641851799</v>
      </c>
      <c r="V432">
        <v>129.223404681061</v>
      </c>
      <c r="W432">
        <v>21.265628193359401</v>
      </c>
      <c r="X432">
        <v>8472</v>
      </c>
      <c r="Y432">
        <v>457</v>
      </c>
      <c r="Z432">
        <v>3538</v>
      </c>
      <c r="AA432">
        <v>0</v>
      </c>
      <c r="AB432">
        <v>0</v>
      </c>
      <c r="AC432">
        <v>2.0220690576864202</v>
      </c>
      <c r="AD432">
        <v>53.3438420444336</v>
      </c>
      <c r="AE432">
        <v>0</v>
      </c>
      <c r="AF432">
        <v>96.271569925143496</v>
      </c>
      <c r="AG432">
        <v>8.6102332003514004</v>
      </c>
      <c r="AH432">
        <v>0.97078434435277094</v>
      </c>
      <c r="AI432">
        <v>-25.9245796203613</v>
      </c>
      <c r="AJ432">
        <v>1736.8583984375</v>
      </c>
      <c r="AK432">
        <v>65.157576429460406</v>
      </c>
      <c r="AL432">
        <v>6.5981376006317101</v>
      </c>
      <c r="AM432">
        <v>0</v>
      </c>
      <c r="AN432">
        <v>962890.07002258301</v>
      </c>
      <c r="AO432">
        <v>0</v>
      </c>
      <c r="AP432">
        <v>1.97944138961285</v>
      </c>
      <c r="AQ432">
        <v>263.92550342273699</v>
      </c>
      <c r="AR432">
        <v>385991.05513769499</v>
      </c>
      <c r="AS432">
        <v>0</v>
      </c>
      <c r="AT432">
        <v>0</v>
      </c>
      <c r="AU432">
        <v>42330.092960571303</v>
      </c>
      <c r="AV432">
        <v>0</v>
      </c>
      <c r="AW432">
        <v>0</v>
      </c>
      <c r="AX432">
        <v>50.3325805664063</v>
      </c>
      <c r="AY432">
        <v>246.13890933990501</v>
      </c>
      <c r="AZ432">
        <v>134403.51931408001</v>
      </c>
      <c r="BA432">
        <v>0.15865582111832299</v>
      </c>
      <c r="BB432" s="2">
        <v>1.0077528424561301E-4</v>
      </c>
      <c r="BC432">
        <v>4.7625885636110299</v>
      </c>
      <c r="BD432">
        <v>4.7625885586894903</v>
      </c>
      <c r="BE432">
        <v>4.7625901408658802</v>
      </c>
      <c r="BF432">
        <v>0</v>
      </c>
      <c r="BG432">
        <v>0</v>
      </c>
      <c r="BH432" s="2">
        <v>5.6880850344896303E-2</v>
      </c>
      <c r="BI432">
        <v>1013.25717903568</v>
      </c>
      <c r="BJ432">
        <v>2265623.2936236998</v>
      </c>
      <c r="BK432">
        <v>55</v>
      </c>
      <c r="BL432">
        <v>269</v>
      </c>
      <c r="BM432">
        <v>5.9671815214843802</v>
      </c>
      <c r="BN432">
        <v>131.49</v>
      </c>
      <c r="BO432" s="9" t="str">
        <f>_xlfn.XLOOKUP(A432,Thermal!A:A,Thermal!B:B)</f>
        <v>CC 7FA</v>
      </c>
      <c r="BP432" s="9" t="str">
        <f>_xlfn.XLOOKUP(A432,Thermal!A:A,Thermal!C:C)</f>
        <v>CC F</v>
      </c>
    </row>
    <row r="433" spans="1:68" x14ac:dyDescent="0.3">
      <c r="A433" t="s">
        <v>2915</v>
      </c>
      <c r="B433" t="s">
        <v>473</v>
      </c>
      <c r="C433" t="s">
        <v>474</v>
      </c>
      <c r="D433" t="s">
        <v>174</v>
      </c>
      <c r="E433" t="s">
        <v>81</v>
      </c>
      <c r="F433" t="s">
        <v>151</v>
      </c>
      <c r="G433">
        <v>18.7299995422363</v>
      </c>
      <c r="H433">
        <v>3.8399999141693102</v>
      </c>
      <c r="I433" t="s">
        <v>475</v>
      </c>
      <c r="J433" s="1">
        <v>42339</v>
      </c>
      <c r="K433" s="1">
        <v>55153</v>
      </c>
      <c r="L433">
        <v>157.37927212555201</v>
      </c>
      <c r="M433">
        <v>30.455833989185798</v>
      </c>
      <c r="N433">
        <v>8.6468611391612207</v>
      </c>
      <c r="O433">
        <v>18.3215571846175</v>
      </c>
      <c r="P433">
        <v>18.171820747931299</v>
      </c>
      <c r="Q433">
        <v>80439.212108612104</v>
      </c>
      <c r="R433">
        <v>0</v>
      </c>
      <c r="S433">
        <v>0</v>
      </c>
      <c r="T433">
        <v>0.49025940652718603</v>
      </c>
      <c r="U433">
        <v>9.5382049756832092</v>
      </c>
      <c r="V433">
        <v>12.6594657936821</v>
      </c>
      <c r="W433">
        <v>3.1212608209877</v>
      </c>
      <c r="X433">
        <v>8592</v>
      </c>
      <c r="Y433">
        <v>220</v>
      </c>
      <c r="Z433">
        <v>6858</v>
      </c>
      <c r="AA433">
        <v>0</v>
      </c>
      <c r="AB433">
        <v>0</v>
      </c>
      <c r="AC433">
        <v>0</v>
      </c>
      <c r="AD433">
        <v>4.34455955522919</v>
      </c>
      <c r="AE433">
        <v>0</v>
      </c>
      <c r="AF433">
        <v>109.45991492944</v>
      </c>
      <c r="AG433">
        <v>17.440657473146</v>
      </c>
      <c r="AH433">
        <v>5.3287050770169699</v>
      </c>
      <c r="AI433">
        <v>-36.618316650390597</v>
      </c>
      <c r="AJ433">
        <v>1704.06018066406</v>
      </c>
      <c r="AK433">
        <v>95.968127277150202</v>
      </c>
      <c r="AL433">
        <v>0.77967709244120098</v>
      </c>
      <c r="AM433">
        <v>0</v>
      </c>
      <c r="AN433">
        <v>80439.212108612104</v>
      </c>
      <c r="AO433">
        <v>0</v>
      </c>
      <c r="AP433">
        <v>0.23390313105826499</v>
      </c>
      <c r="AQ433">
        <v>31.187083278015301</v>
      </c>
      <c r="AR433">
        <v>45611.109912162799</v>
      </c>
      <c r="AS433">
        <v>0</v>
      </c>
      <c r="AT433">
        <v>0</v>
      </c>
      <c r="AU433">
        <v>5001.9877165975604</v>
      </c>
      <c r="AV433">
        <v>44.168118953704798</v>
      </c>
      <c r="AW433">
        <v>149.617955565453</v>
      </c>
      <c r="AX433">
        <v>2276.8604240715499</v>
      </c>
      <c r="AY433">
        <v>1093.9830770492599</v>
      </c>
      <c r="AZ433">
        <v>15642.7482484169</v>
      </c>
      <c r="BA433">
        <v>0.37688441694135</v>
      </c>
      <c r="BB433">
        <v>0.20868888572966701</v>
      </c>
      <c r="BC433">
        <v>12.025793510146899</v>
      </c>
      <c r="BD433" s="2">
        <v>3.1824214840017198E-2</v>
      </c>
      <c r="BE433">
        <v>12.3092606125656</v>
      </c>
      <c r="BF433" s="2">
        <v>2.27504556532949E-2</v>
      </c>
      <c r="BG433" s="2">
        <v>7.7393451618263498E-2</v>
      </c>
      <c r="BH433">
        <v>6095.6744695212601</v>
      </c>
      <c r="BI433">
        <v>423.07834660785699</v>
      </c>
      <c r="BJ433">
        <v>116623.22878123399</v>
      </c>
      <c r="BK433">
        <v>24</v>
      </c>
      <c r="BL433">
        <v>269</v>
      </c>
      <c r="BM433">
        <v>1.1340089488906899</v>
      </c>
      <c r="BN433">
        <v>12.78261</v>
      </c>
      <c r="BO433" s="9" t="str">
        <f>_xlfn.XLOOKUP(A433,Thermal!A:A,Thermal!B:B)</f>
        <v>IC 18C50SG</v>
      </c>
      <c r="BP433" s="9" t="str">
        <f>_xlfn.XLOOKUP(A433,Thermal!A:A,Thermal!C:C)</f>
        <v>IC Large</v>
      </c>
    </row>
    <row r="434" spans="1:68" x14ac:dyDescent="0.3">
      <c r="A434" t="s">
        <v>1475</v>
      </c>
      <c r="B434" t="s">
        <v>217</v>
      </c>
      <c r="C434" t="s">
        <v>218</v>
      </c>
      <c r="D434" t="s">
        <v>219</v>
      </c>
      <c r="E434" t="s">
        <v>81</v>
      </c>
      <c r="F434" t="s">
        <v>161</v>
      </c>
      <c r="G434">
        <v>67.400001525878906</v>
      </c>
      <c r="H434">
        <v>40.439998626708999</v>
      </c>
      <c r="I434" t="s">
        <v>368</v>
      </c>
      <c r="J434" s="1">
        <v>37408</v>
      </c>
      <c r="K434" s="1">
        <v>55153</v>
      </c>
      <c r="L434">
        <v>192.18433177099001</v>
      </c>
      <c r="M434">
        <v>77.709351981602694</v>
      </c>
      <c r="N434">
        <v>6.0255917266143104</v>
      </c>
      <c r="O434">
        <v>63.016894604929497</v>
      </c>
      <c r="P434">
        <v>62.192488849294598</v>
      </c>
      <c r="Q434">
        <v>276398.25187301601</v>
      </c>
      <c r="R434">
        <v>0</v>
      </c>
      <c r="S434">
        <v>0</v>
      </c>
      <c r="T434">
        <v>0.46813523315827199</v>
      </c>
      <c r="U434">
        <v>18.387598366947199</v>
      </c>
      <c r="V434">
        <v>53.1194148893738</v>
      </c>
      <c r="W434">
        <v>34.731816597228999</v>
      </c>
      <c r="X434">
        <v>8592</v>
      </c>
      <c r="Y434">
        <v>614</v>
      </c>
      <c r="Z434">
        <v>6344</v>
      </c>
      <c r="AA434">
        <v>0</v>
      </c>
      <c r="AB434">
        <v>0</v>
      </c>
      <c r="AC434">
        <v>0.12437921004793299</v>
      </c>
      <c r="AD434">
        <v>16.847865904418899</v>
      </c>
      <c r="AE434">
        <v>0</v>
      </c>
      <c r="AF434">
        <v>140.11201085392099</v>
      </c>
      <c r="AG434">
        <v>49.439841212488098</v>
      </c>
      <c r="AH434">
        <v>3.9816172399118899</v>
      </c>
      <c r="AI434">
        <v>-25.689680099487301</v>
      </c>
      <c r="AJ434">
        <v>2521.67163085938</v>
      </c>
      <c r="AK434">
        <v>214.427055870093</v>
      </c>
      <c r="AL434">
        <v>3.62401068220997</v>
      </c>
      <c r="AM434">
        <v>0</v>
      </c>
      <c r="AN434">
        <v>276398.25187301601</v>
      </c>
      <c r="AO434">
        <v>0</v>
      </c>
      <c r="AP434">
        <v>1.0872032244987799</v>
      </c>
      <c r="AQ434">
        <v>144.96042278552099</v>
      </c>
      <c r="AR434">
        <v>212004.623001648</v>
      </c>
      <c r="AS434">
        <v>0</v>
      </c>
      <c r="AT434">
        <v>0</v>
      </c>
      <c r="AU434">
        <v>0</v>
      </c>
      <c r="AV434">
        <v>1632.9825418591499</v>
      </c>
      <c r="AW434">
        <v>4782.4104196410599</v>
      </c>
      <c r="AX434">
        <v>1867.53934526443</v>
      </c>
      <c r="AY434">
        <v>188.71996688842799</v>
      </c>
      <c r="AZ434">
        <v>149131.044858932</v>
      </c>
      <c r="BA434">
        <v>0.42134576625728198</v>
      </c>
      <c r="BB434">
        <v>5.5066374322562998E-2</v>
      </c>
      <c r="BC434">
        <v>119.345394117699</v>
      </c>
      <c r="BD434">
        <v>43.239627551675099</v>
      </c>
      <c r="BE434">
        <v>76.105768045121707</v>
      </c>
      <c r="BF434">
        <v>1.08135630842298</v>
      </c>
      <c r="BG434">
        <v>3.0546705830565801</v>
      </c>
      <c r="BH434">
        <v>46813.4069857746</v>
      </c>
      <c r="BI434">
        <v>503.62881533987797</v>
      </c>
      <c r="BJ434">
        <v>10960216.0048947</v>
      </c>
      <c r="BK434">
        <v>1009</v>
      </c>
      <c r="BL434">
        <v>268</v>
      </c>
      <c r="BM434">
        <v>0.55634326074218698</v>
      </c>
      <c r="BN434">
        <v>64.126949999999994</v>
      </c>
      <c r="BO434" s="9" t="str">
        <f>_xlfn.XLOOKUP(A434,Thermal!A:A,Thermal!B:B)</f>
        <v>GT 7EA</v>
      </c>
      <c r="BP434" s="9" t="str">
        <f>_xlfn.XLOOKUP(A434,Thermal!A:A,Thermal!C:C)</f>
        <v>GT E</v>
      </c>
    </row>
    <row r="435" spans="1:68" x14ac:dyDescent="0.3">
      <c r="A435" t="s">
        <v>2645</v>
      </c>
      <c r="B435" t="s">
        <v>386</v>
      </c>
      <c r="C435" t="s">
        <v>387</v>
      </c>
      <c r="D435" t="s">
        <v>237</v>
      </c>
      <c r="E435" t="s">
        <v>81</v>
      </c>
      <c r="F435" t="s">
        <v>161</v>
      </c>
      <c r="G435">
        <v>57</v>
      </c>
      <c r="H435">
        <v>0.88999998569488503</v>
      </c>
      <c r="I435" t="s">
        <v>588</v>
      </c>
      <c r="J435" s="1">
        <v>35796</v>
      </c>
      <c r="K435" s="1">
        <v>49644</v>
      </c>
      <c r="L435">
        <v>198.07546116530099</v>
      </c>
      <c r="M435">
        <v>49.041281933466898</v>
      </c>
      <c r="N435">
        <v>8.1855830237463501</v>
      </c>
      <c r="O435">
        <v>53.148948598130801</v>
      </c>
      <c r="P435">
        <v>53.335264900662303</v>
      </c>
      <c r="Q435">
        <v>148090.32639694199</v>
      </c>
      <c r="R435">
        <v>0</v>
      </c>
      <c r="S435">
        <v>0</v>
      </c>
      <c r="T435">
        <v>0.29658400704286902</v>
      </c>
      <c r="U435">
        <v>25.739139276336701</v>
      </c>
      <c r="V435">
        <v>29.333061015605001</v>
      </c>
      <c r="W435">
        <v>3.5939217426757799</v>
      </c>
      <c r="X435">
        <v>8592</v>
      </c>
      <c r="Y435">
        <v>580</v>
      </c>
      <c r="Z435">
        <v>3112</v>
      </c>
      <c r="AA435">
        <v>0</v>
      </c>
      <c r="AB435">
        <v>0</v>
      </c>
      <c r="AC435" s="2">
        <v>6.6640645113249894E-2</v>
      </c>
      <c r="AD435">
        <v>10.6762013278809</v>
      </c>
      <c r="AE435">
        <v>0</v>
      </c>
      <c r="AF435">
        <v>110.14672278126601</v>
      </c>
      <c r="AG435">
        <v>20.0846140482357</v>
      </c>
      <c r="AH435">
        <v>3.3715563758033098</v>
      </c>
      <c r="AI435">
        <v>-33.637317657470703</v>
      </c>
      <c r="AJ435">
        <v>1966.69360351563</v>
      </c>
      <c r="AK435">
        <v>104.58611364666299</v>
      </c>
      <c r="AL435">
        <v>2.1562720754938098</v>
      </c>
      <c r="AM435">
        <v>0</v>
      </c>
      <c r="AN435">
        <v>148090.32639694199</v>
      </c>
      <c r="AO435">
        <v>0</v>
      </c>
      <c r="AP435">
        <v>0.64688166610966402</v>
      </c>
      <c r="AQ435">
        <v>86.250881853461294</v>
      </c>
      <c r="AR435">
        <v>126141.914878906</v>
      </c>
      <c r="AS435">
        <v>0</v>
      </c>
      <c r="AT435">
        <v>0</v>
      </c>
      <c r="AU435">
        <v>13833.4786957703</v>
      </c>
      <c r="AV435">
        <v>0</v>
      </c>
      <c r="AW435">
        <v>0</v>
      </c>
      <c r="AX435">
        <v>6.2518813610076904</v>
      </c>
      <c r="AY435">
        <v>339.40717959403997</v>
      </c>
      <c r="AZ435">
        <v>2994.4199695140101</v>
      </c>
      <c r="BA435" s="2">
        <v>1.1682850077027801E-3</v>
      </c>
      <c r="BB435" s="2">
        <v>1.1676542356017601E-3</v>
      </c>
      <c r="BC435">
        <v>1.4928803976332301</v>
      </c>
      <c r="BD435" s="2">
        <v>3.1824214840017198E-2</v>
      </c>
      <c r="BE435">
        <v>2.0045076593731901</v>
      </c>
      <c r="BF435">
        <v>0</v>
      </c>
      <c r="BG435">
        <v>0</v>
      </c>
      <c r="BH435" s="2">
        <v>1.0673211770951801E-2</v>
      </c>
      <c r="BI435">
        <v>1157.05960004894</v>
      </c>
      <c r="BJ435">
        <v>190958.23512473601</v>
      </c>
      <c r="BK435">
        <v>38</v>
      </c>
      <c r="BL435">
        <v>268</v>
      </c>
      <c r="BM435">
        <v>4.0000934213867199</v>
      </c>
      <c r="BN435">
        <v>29.525179999999999</v>
      </c>
      <c r="BO435" s="9" t="str">
        <f>_xlfn.XLOOKUP(A435,Thermal!A:A,Thermal!B:B)</f>
        <v>GT</v>
      </c>
      <c r="BP435" s="9" t="str">
        <f>_xlfn.XLOOKUP(A435,Thermal!A:A,Thermal!C:C)</f>
        <v>GT</v>
      </c>
    </row>
    <row r="436" spans="1:68" x14ac:dyDescent="0.3">
      <c r="A436" t="s">
        <v>2913</v>
      </c>
      <c r="B436" t="s">
        <v>473</v>
      </c>
      <c r="C436" t="s">
        <v>474</v>
      </c>
      <c r="D436" t="s">
        <v>174</v>
      </c>
      <c r="E436" t="s">
        <v>81</v>
      </c>
      <c r="F436" t="s">
        <v>151</v>
      </c>
      <c r="G436">
        <v>18.7299995422363</v>
      </c>
      <c r="H436">
        <v>3.8399999141693102</v>
      </c>
      <c r="I436" t="s">
        <v>475</v>
      </c>
      <c r="J436" s="1">
        <v>42339</v>
      </c>
      <c r="K436" s="1">
        <v>55153</v>
      </c>
      <c r="L436">
        <v>156.72451159135699</v>
      </c>
      <c r="M436">
        <v>29.814123539714899</v>
      </c>
      <c r="N436">
        <v>8.5284110576043002</v>
      </c>
      <c r="O436">
        <v>18.2085061749194</v>
      </c>
      <c r="P436">
        <v>18.332038735185499</v>
      </c>
      <c r="Q436">
        <v>81908.312709331498</v>
      </c>
      <c r="R436">
        <v>0</v>
      </c>
      <c r="S436">
        <v>0</v>
      </c>
      <c r="T436">
        <v>0.49921325341053202</v>
      </c>
      <c r="U436">
        <v>9.6786868485603303</v>
      </c>
      <c r="V436">
        <v>12.837041464262001</v>
      </c>
      <c r="W436">
        <v>3.1583546215953802</v>
      </c>
      <c r="X436">
        <v>8592</v>
      </c>
      <c r="Y436">
        <v>220</v>
      </c>
      <c r="Z436">
        <v>6877</v>
      </c>
      <c r="AA436">
        <v>0</v>
      </c>
      <c r="AB436">
        <v>0</v>
      </c>
      <c r="AC436">
        <v>0</v>
      </c>
      <c r="AD436">
        <v>4.4078012887649498</v>
      </c>
      <c r="AE436">
        <v>0</v>
      </c>
      <c r="AF436">
        <v>109.47549999536901</v>
      </c>
      <c r="AG436">
        <v>17.440657541973799</v>
      </c>
      <c r="AH436">
        <v>5.3442901915916199</v>
      </c>
      <c r="AI436">
        <v>-36.618316650390597</v>
      </c>
      <c r="AJ436">
        <v>1704.70690917969</v>
      </c>
      <c r="AK436">
        <v>95.993463280745203</v>
      </c>
      <c r="AL436">
        <v>0.79126835901582204</v>
      </c>
      <c r="AM436">
        <v>0</v>
      </c>
      <c r="AN436">
        <v>81908.312709331498</v>
      </c>
      <c r="AO436">
        <v>0</v>
      </c>
      <c r="AP436">
        <v>0.2373805111002</v>
      </c>
      <c r="AQ436">
        <v>31.650733941927601</v>
      </c>
      <c r="AR436">
        <v>46289.198988189703</v>
      </c>
      <c r="AS436">
        <v>0</v>
      </c>
      <c r="AT436">
        <v>0</v>
      </c>
      <c r="AU436">
        <v>5076.35102860403</v>
      </c>
      <c r="AV436">
        <v>77.909622192382798</v>
      </c>
      <c r="AW436">
        <v>231.14032602310201</v>
      </c>
      <c r="AX436">
        <v>2409.64200007822</v>
      </c>
      <c r="AY436">
        <v>1067.2023191451999</v>
      </c>
      <c r="AZ436">
        <v>16592.608908638402</v>
      </c>
      <c r="BA436">
        <v>0.37688441694135</v>
      </c>
      <c r="BB436">
        <v>0.20868888572966701</v>
      </c>
      <c r="BC436">
        <v>12.025793510146899</v>
      </c>
      <c r="BD436" s="2">
        <v>3.1824214840017198E-2</v>
      </c>
      <c r="BE436">
        <v>12.3092606125656</v>
      </c>
      <c r="BF436" s="2">
        <v>5.3634660900570501E-2</v>
      </c>
      <c r="BG436">
        <v>6742.6386121793603</v>
      </c>
      <c r="BH436">
        <v>3678.1004913064298</v>
      </c>
      <c r="BI436">
        <v>173.204303832492</v>
      </c>
      <c r="BJ436">
        <v>98623.336687251998</v>
      </c>
      <c r="BK436">
        <v>13</v>
      </c>
      <c r="BL436">
        <v>268</v>
      </c>
      <c r="BM436">
        <v>1.14334541403961</v>
      </c>
      <c r="BN436">
        <v>12.946260000000001</v>
      </c>
      <c r="BO436" s="9" t="str">
        <f>_xlfn.XLOOKUP(A436,Thermal!A:A,Thermal!B:B)</f>
        <v>IC 18C50SG</v>
      </c>
      <c r="BP436" s="9" t="str">
        <f>_xlfn.XLOOKUP(A436,Thermal!A:A,Thermal!C:C)</f>
        <v>IC Large</v>
      </c>
    </row>
    <row r="437" spans="1:68" x14ac:dyDescent="0.3">
      <c r="A437" t="s">
        <v>3522</v>
      </c>
      <c r="B437" t="s">
        <v>132</v>
      </c>
      <c r="C437" t="s">
        <v>97</v>
      </c>
      <c r="D437" t="s">
        <v>90</v>
      </c>
      <c r="E437" t="s">
        <v>81</v>
      </c>
      <c r="F437" t="s">
        <v>161</v>
      </c>
      <c r="G437">
        <v>1.5</v>
      </c>
      <c r="H437">
        <v>0.72000002861022905</v>
      </c>
      <c r="I437" t="s">
        <v>190</v>
      </c>
      <c r="J437" s="1">
        <v>45371</v>
      </c>
      <c r="K437" s="1">
        <v>56614</v>
      </c>
      <c r="L437">
        <v>181.98324982429099</v>
      </c>
      <c r="M437">
        <v>-15.047121696077401</v>
      </c>
      <c r="N437">
        <v>9.7429985273456392</v>
      </c>
      <c r="O437">
        <v>1.38609813084112</v>
      </c>
      <c r="P437">
        <v>1.4225993377483399</v>
      </c>
      <c r="Q437">
        <v>1493.91601616144</v>
      </c>
      <c r="R437">
        <v>0</v>
      </c>
      <c r="S437">
        <v>0</v>
      </c>
      <c r="T437">
        <v>0.11369223866421201</v>
      </c>
      <c r="U437">
        <v>0.31116031978201902</v>
      </c>
      <c r="V437">
        <v>0.27186895357894902</v>
      </c>
      <c r="W437" s="2">
        <v>-3.9291366262435901E-2</v>
      </c>
      <c r="X437">
        <v>8592</v>
      </c>
      <c r="Y437">
        <v>577</v>
      </c>
      <c r="Z437">
        <v>2192</v>
      </c>
      <c r="AA437">
        <v>0</v>
      </c>
      <c r="AB437">
        <v>0</v>
      </c>
      <c r="AC437" s="2">
        <v>1.11086848613533E-3</v>
      </c>
      <c r="AD437">
        <v>0.156493385829926</v>
      </c>
      <c r="AE437">
        <v>0</v>
      </c>
      <c r="AF437">
        <v>98.080271992783096</v>
      </c>
      <c r="AG437">
        <v>5.8706181503262496</v>
      </c>
      <c r="AH437">
        <v>5.5191014772324198</v>
      </c>
      <c r="AI437">
        <v>-26.580165863037099</v>
      </c>
      <c r="AJ437">
        <v>1911.8125</v>
      </c>
      <c r="AK437">
        <v>68.132286193672201</v>
      </c>
      <c r="AL437" s="2">
        <v>1.93479155757427E-2</v>
      </c>
      <c r="AM437">
        <v>0</v>
      </c>
      <c r="AN437">
        <v>1493.91601604223</v>
      </c>
      <c r="AO437">
        <v>0</v>
      </c>
      <c r="AP437" s="2">
        <v>5.8043749016069299E-3</v>
      </c>
      <c r="AQ437">
        <v>0.77391660394705797</v>
      </c>
      <c r="AR437">
        <v>1131.8530857410401</v>
      </c>
      <c r="AS437">
        <v>0</v>
      </c>
      <c r="AT437">
        <v>0</v>
      </c>
      <c r="AU437">
        <v>124.125800794244</v>
      </c>
      <c r="AV437">
        <v>0</v>
      </c>
      <c r="AW437">
        <v>0</v>
      </c>
      <c r="AX437">
        <v>3.6000001430511501</v>
      </c>
      <c r="AY437">
        <v>120.00000473111901</v>
      </c>
      <c r="AZ437">
        <v>343.28400844335602</v>
      </c>
      <c r="BA437">
        <v>0.15865582111832299</v>
      </c>
      <c r="BB437" s="2">
        <v>1.0077528424561301E-4</v>
      </c>
      <c r="BC437">
        <v>4.7625885636110299</v>
      </c>
      <c r="BD437">
        <v>4.7625885586894903</v>
      </c>
      <c r="BE437">
        <v>4.7625901408658802</v>
      </c>
      <c r="BF437">
        <v>0</v>
      </c>
      <c r="BG437">
        <v>0</v>
      </c>
      <c r="BH437">
        <v>15.7199988365173</v>
      </c>
      <c r="BI437">
        <v>6485.7435902717198</v>
      </c>
      <c r="BJ437">
        <v>15173.1395013522</v>
      </c>
      <c r="BK437">
        <v>1</v>
      </c>
      <c r="BL437">
        <v>268</v>
      </c>
      <c r="BM437" s="2">
        <v>7.0424782839775102E-2</v>
      </c>
      <c r="BN437">
        <v>0.29354350000000001</v>
      </c>
      <c r="BO437" s="9" t="str">
        <f>_xlfn.XLOOKUP(A437,Thermal!A:A,Thermal!B:B)</f>
        <v>GT</v>
      </c>
      <c r="BP437" s="9" t="str">
        <f>_xlfn.XLOOKUP(A437,Thermal!A:A,Thermal!C:C)</f>
        <v>GT</v>
      </c>
    </row>
    <row r="438" spans="1:68" x14ac:dyDescent="0.3">
      <c r="A438" t="s">
        <v>3578</v>
      </c>
      <c r="B438" t="s">
        <v>138</v>
      </c>
      <c r="C438" t="s">
        <v>139</v>
      </c>
      <c r="D438" t="s">
        <v>87</v>
      </c>
      <c r="E438" t="s">
        <v>81</v>
      </c>
      <c r="F438" t="s">
        <v>151</v>
      </c>
      <c r="G438">
        <v>18.700000762939499</v>
      </c>
      <c r="H438">
        <v>3.8399999141693102</v>
      </c>
      <c r="I438" t="s">
        <v>200</v>
      </c>
      <c r="J438" s="1">
        <v>43894</v>
      </c>
      <c r="K438" s="1">
        <v>60632</v>
      </c>
      <c r="L438">
        <v>69.145414140732697</v>
      </c>
      <c r="M438">
        <v>-32.7048742330946</v>
      </c>
      <c r="N438">
        <v>-9.1417426014764906</v>
      </c>
      <c r="O438">
        <v>18.161137812605499</v>
      </c>
      <c r="P438">
        <v>18.328477568973799</v>
      </c>
      <c r="Q438">
        <v>87248.396262407303</v>
      </c>
      <c r="R438">
        <v>0</v>
      </c>
      <c r="S438">
        <v>0</v>
      </c>
      <c r="T438">
        <v>0.53261295083532401</v>
      </c>
      <c r="U438">
        <v>4.58820592485523</v>
      </c>
      <c r="V438">
        <v>6.0328270426974901</v>
      </c>
      <c r="W438">
        <v>1.4446211172294601</v>
      </c>
      <c r="X438">
        <v>8592</v>
      </c>
      <c r="Y438">
        <v>220</v>
      </c>
      <c r="Z438">
        <v>6452</v>
      </c>
      <c r="AA438">
        <v>0</v>
      </c>
      <c r="AB438">
        <v>0</v>
      </c>
      <c r="AC438">
        <v>0</v>
      </c>
      <c r="AD438">
        <v>4.3828763980712901</v>
      </c>
      <c r="AE438">
        <v>0</v>
      </c>
      <c r="AF438">
        <v>46.496878765102998</v>
      </c>
      <c r="AG438">
        <v>-32.414620218385203</v>
      </c>
      <c r="AH438">
        <v>-7.7790533691763599</v>
      </c>
      <c r="AI438">
        <v>-24.733604431152301</v>
      </c>
      <c r="AJ438">
        <v>1874.52905273438</v>
      </c>
      <c r="AK438">
        <v>65.014914359127502</v>
      </c>
      <c r="AL438">
        <v>0.81276533781814597</v>
      </c>
      <c r="AM438">
        <v>0</v>
      </c>
      <c r="AN438">
        <v>87248.396262407303</v>
      </c>
      <c r="AO438">
        <v>0</v>
      </c>
      <c r="AP438">
        <v>0.24382960538193599</v>
      </c>
      <c r="AQ438">
        <v>32.510611949205398</v>
      </c>
      <c r="AR438">
        <v>47546.772543212901</v>
      </c>
      <c r="AS438">
        <v>0</v>
      </c>
      <c r="AT438">
        <v>0</v>
      </c>
      <c r="AU438">
        <v>0</v>
      </c>
      <c r="AV438">
        <v>2625.45768210292</v>
      </c>
      <c r="AW438">
        <v>2854.6868950128601</v>
      </c>
      <c r="AX438">
        <v>2664.5095852017398</v>
      </c>
      <c r="AY438">
        <v>3261.29964184761</v>
      </c>
      <c r="AZ438">
        <v>14921.3437698781</v>
      </c>
      <c r="BA438">
        <v>1.0826006868198501</v>
      </c>
      <c r="BB438" s="2">
        <v>6.5843310353271595E-2</v>
      </c>
      <c r="BC438">
        <v>12.0842558571936</v>
      </c>
      <c r="BD438">
        <v>5.16794962473507</v>
      </c>
      <c r="BE438">
        <v>6.9163064769688898</v>
      </c>
      <c r="BF438">
        <v>360.29510934560699</v>
      </c>
      <c r="BG438">
        <v>551.25005803486397</v>
      </c>
      <c r="BH438">
        <v>744.595443603739</v>
      </c>
      <c r="BI438">
        <v>619.05539675820603</v>
      </c>
      <c r="BJ438">
        <v>10864.598304843899</v>
      </c>
      <c r="BK438">
        <v>16</v>
      </c>
      <c r="BL438">
        <v>268</v>
      </c>
      <c r="BM438">
        <v>0.31428059301757799</v>
      </c>
      <c r="BN438">
        <v>6.0459670000000001</v>
      </c>
      <c r="BO438" s="9" t="str">
        <f>_xlfn.XLOOKUP(A438,Thermal!A:A,Thermal!B:B)</f>
        <v>IC 18V50SG</v>
      </c>
      <c r="BP438" s="9" t="str">
        <f>_xlfn.XLOOKUP(A438,Thermal!A:A,Thermal!C:C)</f>
        <v>IC Large</v>
      </c>
    </row>
    <row r="439" spans="1:68" x14ac:dyDescent="0.3">
      <c r="A439" t="s">
        <v>1756</v>
      </c>
      <c r="B439" t="s">
        <v>182</v>
      </c>
      <c r="C439" t="s">
        <v>183</v>
      </c>
      <c r="D439" t="s">
        <v>90</v>
      </c>
      <c r="E439" t="s">
        <v>81</v>
      </c>
      <c r="F439" t="s">
        <v>192</v>
      </c>
      <c r="G439">
        <v>286.5</v>
      </c>
      <c r="H439">
        <v>177.5</v>
      </c>
      <c r="I439" t="s">
        <v>210</v>
      </c>
      <c r="J439" s="1">
        <v>38377</v>
      </c>
      <c r="K439" s="1">
        <v>55153</v>
      </c>
      <c r="L439">
        <v>104.65485826387101</v>
      </c>
      <c r="M439">
        <v>3.8099987176756098</v>
      </c>
      <c r="N439">
        <v>-4.1510946696886997</v>
      </c>
      <c r="O439">
        <v>273.00058411215002</v>
      </c>
      <c r="P439">
        <v>269.42384105960298</v>
      </c>
      <c r="Q439">
        <v>1119987.1713562</v>
      </c>
      <c r="R439">
        <v>0</v>
      </c>
      <c r="S439">
        <v>0</v>
      </c>
      <c r="T439">
        <v>0.44625625417603199</v>
      </c>
      <c r="U439">
        <v>112.828493770264</v>
      </c>
      <c r="V439">
        <v>117.212099539268</v>
      </c>
      <c r="W439">
        <v>4.3836057634277301</v>
      </c>
      <c r="X439">
        <v>8472</v>
      </c>
      <c r="Y439">
        <v>458</v>
      </c>
      <c r="Z439">
        <v>4796</v>
      </c>
      <c r="AA439">
        <v>0</v>
      </c>
      <c r="AB439">
        <v>0</v>
      </c>
      <c r="AC439">
        <v>2.3519729530377198</v>
      </c>
      <c r="AD439">
        <v>52.984417722167997</v>
      </c>
      <c r="AE439">
        <v>0</v>
      </c>
      <c r="AF439">
        <v>86.878415284330501</v>
      </c>
      <c r="AG439">
        <v>4.1668315783966499</v>
      </c>
      <c r="AH439">
        <v>-3.9789661708828001</v>
      </c>
      <c r="AI439">
        <v>-11.529330253601101</v>
      </c>
      <c r="AJ439">
        <v>1950.31811523438</v>
      </c>
      <c r="AK439">
        <v>67.008500930106294</v>
      </c>
      <c r="AL439">
        <v>7.59055503361511</v>
      </c>
      <c r="AM439">
        <v>0</v>
      </c>
      <c r="AN439">
        <v>1119987.17173767</v>
      </c>
      <c r="AO439">
        <v>0</v>
      </c>
      <c r="AP439">
        <v>2.2771665867269002</v>
      </c>
      <c r="AQ439">
        <v>303.62220457291602</v>
      </c>
      <c r="AR439">
        <v>444047.47009570303</v>
      </c>
      <c r="AS439">
        <v>0</v>
      </c>
      <c r="AT439">
        <v>0</v>
      </c>
      <c r="AU439">
        <v>48696.907970550499</v>
      </c>
      <c r="AV439">
        <v>149.56431961059599</v>
      </c>
      <c r="AW439">
        <v>62.631031036377003</v>
      </c>
      <c r="AX439">
        <v>999.92246772348904</v>
      </c>
      <c r="AY439">
        <v>16632.885334327799</v>
      </c>
      <c r="AZ439">
        <v>62107.6006966438</v>
      </c>
      <c r="BA439">
        <v>0.51018113010031196</v>
      </c>
      <c r="BB439" s="2">
        <v>2.0310216756485401E-4</v>
      </c>
      <c r="BC439">
        <v>10.975790943057399</v>
      </c>
      <c r="BD439">
        <v>5.16794962473507</v>
      </c>
      <c r="BE439">
        <v>5.9579308528264496</v>
      </c>
      <c r="BF439">
        <v>0.118102937936783</v>
      </c>
      <c r="BG439" s="2">
        <v>4.9502614885568598E-2</v>
      </c>
      <c r="BH439">
        <v>6729.3766704283798</v>
      </c>
      <c r="BI439">
        <v>213599.19604976301</v>
      </c>
      <c r="BJ439">
        <v>658437.94050746097</v>
      </c>
      <c r="BK439">
        <v>65</v>
      </c>
      <c r="BL439">
        <v>267</v>
      </c>
      <c r="BM439">
        <v>13.8852453535156</v>
      </c>
      <c r="BN439">
        <v>118.0909</v>
      </c>
      <c r="BO439" s="9" t="str">
        <f>_xlfn.XLOOKUP(A439,Thermal!A:A,Thermal!B:B)</f>
        <v>CC 7FA</v>
      </c>
      <c r="BP439" s="9" t="str">
        <f>_xlfn.XLOOKUP(A439,Thermal!A:A,Thermal!C:C)</f>
        <v>CC F</v>
      </c>
    </row>
    <row r="440" spans="1:68" x14ac:dyDescent="0.3">
      <c r="A440" t="s">
        <v>2342</v>
      </c>
      <c r="B440" t="s">
        <v>182</v>
      </c>
      <c r="C440" t="s">
        <v>183</v>
      </c>
      <c r="D440" t="s">
        <v>90</v>
      </c>
      <c r="E440" t="s">
        <v>81</v>
      </c>
      <c r="F440" t="s">
        <v>192</v>
      </c>
      <c r="G440">
        <v>305</v>
      </c>
      <c r="H440">
        <v>170</v>
      </c>
      <c r="I440" t="s">
        <v>210</v>
      </c>
      <c r="J440" s="1">
        <v>38596</v>
      </c>
      <c r="K440" s="1">
        <v>55153</v>
      </c>
      <c r="L440">
        <v>106.011606282274</v>
      </c>
      <c r="M440">
        <v>0.19862649219567599</v>
      </c>
      <c r="N440">
        <v>-5.6499247943499498</v>
      </c>
      <c r="O440">
        <v>286.471962616822</v>
      </c>
      <c r="P440">
        <v>292.71247240618101</v>
      </c>
      <c r="Q440">
        <v>1032810.22875977</v>
      </c>
      <c r="R440">
        <v>0</v>
      </c>
      <c r="S440">
        <v>0</v>
      </c>
      <c r="T440">
        <v>0.38655970834620101</v>
      </c>
      <c r="U440">
        <v>105.58356334256</v>
      </c>
      <c r="V440">
        <v>109.489872237667</v>
      </c>
      <c r="W440">
        <v>3.90630894189453</v>
      </c>
      <c r="X440">
        <v>8472</v>
      </c>
      <c r="Y440">
        <v>458</v>
      </c>
      <c r="Z440">
        <v>4468</v>
      </c>
      <c r="AA440">
        <v>0</v>
      </c>
      <c r="AB440">
        <v>0</v>
      </c>
      <c r="AC440">
        <v>2.1689013818990501</v>
      </c>
      <c r="AD440">
        <v>49.054884926727297</v>
      </c>
      <c r="AE440">
        <v>0</v>
      </c>
      <c r="AF440">
        <v>86.4111088544539</v>
      </c>
      <c r="AG440">
        <v>4.2172172692991303</v>
      </c>
      <c r="AH440">
        <v>-4.4966633766682298</v>
      </c>
      <c r="AI440">
        <v>-11.522666931152299</v>
      </c>
      <c r="AJ440">
        <v>1938.61303710938</v>
      </c>
      <c r="AK440">
        <v>66.664685228459703</v>
      </c>
      <c r="AL440">
        <v>7.0212419084930398</v>
      </c>
      <c r="AM440">
        <v>0</v>
      </c>
      <c r="AN440">
        <v>1032810.22875977</v>
      </c>
      <c r="AO440">
        <v>0</v>
      </c>
      <c r="AP440">
        <v>2.10637262678891</v>
      </c>
      <c r="AQ440">
        <v>280.84967760038398</v>
      </c>
      <c r="AR440">
        <v>410742.65511572303</v>
      </c>
      <c r="AS440">
        <v>0</v>
      </c>
      <c r="AT440">
        <v>0</v>
      </c>
      <c r="AU440">
        <v>45044.502564636197</v>
      </c>
      <c r="AV440">
        <v>802.09543800354004</v>
      </c>
      <c r="AW440">
        <v>136.79534864425699</v>
      </c>
      <c r="AX440">
        <v>1120.9200014174</v>
      </c>
      <c r="AY440">
        <v>35264.602603912397</v>
      </c>
      <c r="AZ440">
        <v>139353.21102786099</v>
      </c>
      <c r="BA440">
        <v>0.51018113010031196</v>
      </c>
      <c r="BB440" s="2">
        <v>2.0310216756485401E-4</v>
      </c>
      <c r="BC440">
        <v>10.975790943057399</v>
      </c>
      <c r="BD440">
        <v>5.16794962473507</v>
      </c>
      <c r="BE440">
        <v>5.9579308528264496</v>
      </c>
      <c r="BF440">
        <v>100.182417547738</v>
      </c>
      <c r="BG440">
        <v>0.12353941588662599</v>
      </c>
      <c r="BH440">
        <v>4157.54550614857</v>
      </c>
      <c r="BI440">
        <v>473154.39924481203</v>
      </c>
      <c r="BJ440">
        <v>981213.870191667</v>
      </c>
      <c r="BK440">
        <v>71</v>
      </c>
      <c r="BL440">
        <v>267</v>
      </c>
      <c r="BM440">
        <v>12.8817180546875</v>
      </c>
      <c r="BN440">
        <v>110.9485</v>
      </c>
      <c r="BO440" s="9" t="str">
        <f>_xlfn.XLOOKUP(A440,Thermal!A:A,Thermal!B:B)</f>
        <v>CC 7FA</v>
      </c>
      <c r="BP440" s="9" t="str">
        <f>_xlfn.XLOOKUP(A440,Thermal!A:A,Thermal!C:C)</f>
        <v>CC F</v>
      </c>
    </row>
    <row r="441" spans="1:68" x14ac:dyDescent="0.3">
      <c r="A441" t="s">
        <v>2057</v>
      </c>
      <c r="B441" t="s">
        <v>132</v>
      </c>
      <c r="C441" t="s">
        <v>97</v>
      </c>
      <c r="D441" t="s">
        <v>90</v>
      </c>
      <c r="E441" t="s">
        <v>81</v>
      </c>
      <c r="F441" t="s">
        <v>161</v>
      </c>
      <c r="G441">
        <v>30.474000930786101</v>
      </c>
      <c r="H441">
        <v>13.4090003967285</v>
      </c>
      <c r="I441" t="s">
        <v>190</v>
      </c>
      <c r="J441" s="1">
        <v>33212</v>
      </c>
      <c r="K441" s="1">
        <v>55518</v>
      </c>
      <c r="L441">
        <v>162.775882135427</v>
      </c>
      <c r="M441">
        <v>17.7351735307243</v>
      </c>
      <c r="N441">
        <v>9.9101129666596393</v>
      </c>
      <c r="O441">
        <v>28.978781258948501</v>
      </c>
      <c r="P441">
        <v>29.0612989008821</v>
      </c>
      <c r="Q441">
        <v>60279.426200866699</v>
      </c>
      <c r="R441">
        <v>0</v>
      </c>
      <c r="S441">
        <v>0</v>
      </c>
      <c r="T441">
        <v>0.22580602567518901</v>
      </c>
      <c r="U441">
        <v>8.7765339903259303</v>
      </c>
      <c r="V441">
        <v>9.8120379981079093</v>
      </c>
      <c r="W441">
        <v>1.0355039989013699</v>
      </c>
      <c r="X441">
        <v>8424</v>
      </c>
      <c r="Y441">
        <v>420</v>
      </c>
      <c r="Z441">
        <v>2073</v>
      </c>
      <c r="AA441">
        <v>0</v>
      </c>
      <c r="AB441">
        <v>0</v>
      </c>
      <c r="AC441" s="2">
        <v>6.24811903966421E-2</v>
      </c>
      <c r="AD441">
        <v>4.9133641455078099</v>
      </c>
      <c r="AE441">
        <v>0</v>
      </c>
      <c r="AF441">
        <v>94.786041570243896</v>
      </c>
      <c r="AG441">
        <v>4.3880101255105597</v>
      </c>
      <c r="AH441">
        <v>3.70747915547306</v>
      </c>
      <c r="AI441">
        <v>-28.004920959472699</v>
      </c>
      <c r="AJ441">
        <v>2302.77172851563</v>
      </c>
      <c r="AK441">
        <v>93.6030456371588</v>
      </c>
      <c r="AL441">
        <v>0.61056285723257098</v>
      </c>
      <c r="AM441">
        <v>0</v>
      </c>
      <c r="AN441">
        <v>60279.426200866699</v>
      </c>
      <c r="AO441">
        <v>0</v>
      </c>
      <c r="AP441">
        <v>0.18316886245762001</v>
      </c>
      <c r="AQ441">
        <v>24.422512963146001</v>
      </c>
      <c r="AR441">
        <v>35717.928180175797</v>
      </c>
      <c r="AS441">
        <v>0</v>
      </c>
      <c r="AT441">
        <v>0</v>
      </c>
      <c r="AU441">
        <v>2818.9304121933001</v>
      </c>
      <c r="AV441">
        <v>0</v>
      </c>
      <c r="AW441">
        <v>0</v>
      </c>
      <c r="AX441">
        <v>0</v>
      </c>
      <c r="AY441">
        <v>100.046156644821</v>
      </c>
      <c r="AZ441">
        <v>600.27757644653298</v>
      </c>
      <c r="BA441">
        <v>0.15865582111832299</v>
      </c>
      <c r="BB441" s="2">
        <v>1.0077528424561301E-4</v>
      </c>
      <c r="BC441">
        <v>4.7625885636110299</v>
      </c>
      <c r="BD441">
        <v>4.7625885586894903</v>
      </c>
      <c r="BE441">
        <v>4.7625901408658802</v>
      </c>
      <c r="BF441">
        <v>0</v>
      </c>
      <c r="BG441">
        <v>0</v>
      </c>
      <c r="BH441">
        <v>0</v>
      </c>
      <c r="BI441">
        <v>714.75569591338797</v>
      </c>
      <c r="BJ441">
        <v>3799.7500962993099</v>
      </c>
      <c r="BK441">
        <v>1</v>
      </c>
      <c r="BL441">
        <v>266</v>
      </c>
      <c r="BM441">
        <v>1.0341584560546899</v>
      </c>
      <c r="BN441">
        <v>9.8165519999999997</v>
      </c>
      <c r="BO441" s="9" t="str">
        <f>_xlfn.XLOOKUP(A441,Thermal!A:A,Thermal!B:B)</f>
        <v>CC</v>
      </c>
      <c r="BP441" s="9" t="str">
        <f>_xlfn.XLOOKUP(A441,Thermal!A:A,Thermal!C:C)</f>
        <v>CC</v>
      </c>
    </row>
    <row r="442" spans="1:68" x14ac:dyDescent="0.3">
      <c r="A442" t="s">
        <v>2306</v>
      </c>
      <c r="B442" t="s">
        <v>196</v>
      </c>
      <c r="C442" t="s">
        <v>97</v>
      </c>
      <c r="D442" t="s">
        <v>90</v>
      </c>
      <c r="E442" t="s">
        <v>81</v>
      </c>
      <c r="F442" t="s">
        <v>192</v>
      </c>
      <c r="G442">
        <v>287.5</v>
      </c>
      <c r="H442">
        <v>122.545402526855</v>
      </c>
      <c r="I442" t="s">
        <v>190</v>
      </c>
      <c r="J442" s="1">
        <v>37051</v>
      </c>
      <c r="K442" s="1">
        <v>55153</v>
      </c>
      <c r="L442">
        <v>121.677380337564</v>
      </c>
      <c r="M442">
        <v>5.7236994232914196</v>
      </c>
      <c r="N442">
        <v>2.5253521219084099</v>
      </c>
      <c r="O442">
        <v>273.39366256856499</v>
      </c>
      <c r="P442">
        <v>271.15753192354202</v>
      </c>
      <c r="Q442">
        <v>1247830.4841308601</v>
      </c>
      <c r="R442">
        <v>0</v>
      </c>
      <c r="S442">
        <v>0</v>
      </c>
      <c r="T442">
        <v>0.49546579971618399</v>
      </c>
      <c r="U442">
        <v>134.56251781543</v>
      </c>
      <c r="V442">
        <v>151.83274550556899</v>
      </c>
      <c r="W442">
        <v>17.2702277021484</v>
      </c>
      <c r="X442">
        <v>8472</v>
      </c>
      <c r="Y442">
        <v>458</v>
      </c>
      <c r="Z442">
        <v>5054</v>
      </c>
      <c r="AA442">
        <v>0</v>
      </c>
      <c r="AB442">
        <v>0</v>
      </c>
      <c r="AC442">
        <v>2.62044389767243</v>
      </c>
      <c r="AD442">
        <v>68.538596593261701</v>
      </c>
      <c r="AE442">
        <v>0</v>
      </c>
      <c r="AF442">
        <v>96.351120143052</v>
      </c>
      <c r="AG442">
        <v>7.7387817955750799</v>
      </c>
      <c r="AH442">
        <v>1.9217885346449599</v>
      </c>
      <c r="AI442">
        <v>-26.0685005187988</v>
      </c>
      <c r="AJ442">
        <v>1827.01684570313</v>
      </c>
      <c r="AK442">
        <v>66.1214457958514</v>
      </c>
      <c r="AL442">
        <v>8.5014003916625995</v>
      </c>
      <c r="AM442">
        <v>0</v>
      </c>
      <c r="AN442">
        <v>1247830.48408508</v>
      </c>
      <c r="AO442">
        <v>0</v>
      </c>
      <c r="AP442">
        <v>2.5504202687814801</v>
      </c>
      <c r="AQ442">
        <v>340.05600519466401</v>
      </c>
      <c r="AR442">
        <v>497331.92908691399</v>
      </c>
      <c r="AS442">
        <v>0</v>
      </c>
      <c r="AT442">
        <v>0</v>
      </c>
      <c r="AU442">
        <v>54540.402050415003</v>
      </c>
      <c r="AV442">
        <v>0</v>
      </c>
      <c r="AW442">
        <v>0</v>
      </c>
      <c r="AX442">
        <v>69.970996856689496</v>
      </c>
      <c r="AY442">
        <v>2352.82974863052</v>
      </c>
      <c r="AZ442">
        <v>74690.928677797303</v>
      </c>
      <c r="BA442">
        <v>0.15865582111832299</v>
      </c>
      <c r="BB442" s="2">
        <v>1.0077528424561301E-4</v>
      </c>
      <c r="BC442">
        <v>4.7625885636110299</v>
      </c>
      <c r="BD442">
        <v>4.7625885586894903</v>
      </c>
      <c r="BE442">
        <v>4.7625901408658802</v>
      </c>
      <c r="BF442">
        <v>0</v>
      </c>
      <c r="BG442">
        <v>0</v>
      </c>
      <c r="BH442">
        <v>809.964925225824</v>
      </c>
      <c r="BI442">
        <v>17244.970037454699</v>
      </c>
      <c r="BJ442">
        <v>784553.266723332</v>
      </c>
      <c r="BK442">
        <v>41</v>
      </c>
      <c r="BL442">
        <v>266</v>
      </c>
      <c r="BM442">
        <v>7.75163250585938</v>
      </c>
      <c r="BN442">
        <v>152.6354</v>
      </c>
      <c r="BO442" s="9" t="str">
        <f>_xlfn.XLOOKUP(A442,Thermal!A:A,Thermal!B:B)</f>
        <v>CC 7FA+e</v>
      </c>
      <c r="BP442" s="9" t="str">
        <f>_xlfn.XLOOKUP(A442,Thermal!A:A,Thermal!C:C)</f>
        <v>CC F</v>
      </c>
    </row>
    <row r="443" spans="1:68" x14ac:dyDescent="0.3">
      <c r="A443" t="s">
        <v>4061</v>
      </c>
      <c r="B443" t="s">
        <v>110</v>
      </c>
      <c r="C443" t="s">
        <v>111</v>
      </c>
      <c r="D443" t="s">
        <v>87</v>
      </c>
      <c r="E443" t="s">
        <v>81</v>
      </c>
      <c r="F443" t="s">
        <v>192</v>
      </c>
      <c r="G443">
        <v>54.490001678466797</v>
      </c>
      <c r="H443">
        <v>45</v>
      </c>
      <c r="I443" t="s">
        <v>200</v>
      </c>
      <c r="J443" s="1">
        <v>34394</v>
      </c>
      <c r="K443" s="1">
        <v>55153</v>
      </c>
      <c r="L443">
        <v>62.643433488937802</v>
      </c>
      <c r="M443">
        <v>-36.1097278861399</v>
      </c>
      <c r="N443">
        <v>-11.1935822148511</v>
      </c>
      <c r="O443">
        <v>51.487534685669701</v>
      </c>
      <c r="P443">
        <v>52.4451230282815</v>
      </c>
      <c r="Q443">
        <v>268801.04878234898</v>
      </c>
      <c r="R443">
        <v>0</v>
      </c>
      <c r="S443">
        <v>0</v>
      </c>
      <c r="T443">
        <v>0.56313177253807001</v>
      </c>
      <c r="U443">
        <v>13.8228879021759</v>
      </c>
      <c r="V443">
        <v>16.838621143041799</v>
      </c>
      <c r="W443">
        <v>3.0157332348327599</v>
      </c>
      <c r="X443">
        <v>8472</v>
      </c>
      <c r="Y443">
        <v>419</v>
      </c>
      <c r="Z443">
        <v>5573</v>
      </c>
      <c r="AA443">
        <v>0</v>
      </c>
      <c r="AB443">
        <v>0</v>
      </c>
      <c r="AC443">
        <v>0.56448217680806101</v>
      </c>
      <c r="AD443">
        <v>11.510741031249999</v>
      </c>
      <c r="AE443">
        <v>0</v>
      </c>
      <c r="AF443">
        <v>43.162236013523199</v>
      </c>
      <c r="AG443">
        <v>-34.277566063203402</v>
      </c>
      <c r="AH443">
        <v>-9.2507502571914593</v>
      </c>
      <c r="AI443">
        <v>-34.383792877197301</v>
      </c>
      <c r="AJ443">
        <v>1823.77819824219</v>
      </c>
      <c r="AK443">
        <v>62.508319884648202</v>
      </c>
      <c r="AL443">
        <v>2.13380529476929</v>
      </c>
      <c r="AM443">
        <v>0</v>
      </c>
      <c r="AN443">
        <v>268801.04878234898</v>
      </c>
      <c r="AO443">
        <v>0</v>
      </c>
      <c r="AP443">
        <v>0.64014162247255502</v>
      </c>
      <c r="AQ443">
        <v>85.352211376667</v>
      </c>
      <c r="AR443">
        <v>124827.60679101601</v>
      </c>
      <c r="AS443">
        <v>0</v>
      </c>
      <c r="AT443">
        <v>0</v>
      </c>
      <c r="AU443">
        <v>0</v>
      </c>
      <c r="AV443">
        <v>3535.3139673471501</v>
      </c>
      <c r="AW443">
        <v>1145.10805130005</v>
      </c>
      <c r="AX443">
        <v>2212.0911538302898</v>
      </c>
      <c r="AY443">
        <v>1403.6167832016899</v>
      </c>
      <c r="AZ443">
        <v>12040.677259715299</v>
      </c>
      <c r="BA443">
        <v>0.94840798569316798</v>
      </c>
      <c r="BB443" s="2">
        <v>1.64642590621361E-3</v>
      </c>
      <c r="BC443">
        <v>11.996222378585299</v>
      </c>
      <c r="BD443">
        <v>5.16794962473507</v>
      </c>
      <c r="BE443">
        <v>6.8282741772739497</v>
      </c>
      <c r="BF443">
        <v>2940.29993252862</v>
      </c>
      <c r="BG443">
        <v>0.95264377332988803</v>
      </c>
      <c r="BH443">
        <v>14032.995770752899</v>
      </c>
      <c r="BI443">
        <v>242.25705988319601</v>
      </c>
      <c r="BJ443">
        <v>136671.420670744</v>
      </c>
      <c r="BK443">
        <v>105</v>
      </c>
      <c r="BL443">
        <v>266</v>
      </c>
      <c r="BM443">
        <v>1.04619303979492</v>
      </c>
      <c r="BN443">
        <v>16.992509999999999</v>
      </c>
      <c r="BO443" s="9" t="str">
        <f>_xlfn.XLOOKUP(A443,Thermal!A:A,Thermal!B:B)</f>
        <v>CC 6B</v>
      </c>
      <c r="BP443" s="9" t="str">
        <f>_xlfn.XLOOKUP(A443,Thermal!A:A,Thermal!C:C)</f>
        <v>CC B</v>
      </c>
    </row>
    <row r="444" spans="1:68" x14ac:dyDescent="0.3">
      <c r="A444" t="s">
        <v>1476</v>
      </c>
      <c r="B444" t="s">
        <v>217</v>
      </c>
      <c r="C444" t="s">
        <v>218</v>
      </c>
      <c r="D444" t="s">
        <v>219</v>
      </c>
      <c r="E444" t="s">
        <v>81</v>
      </c>
      <c r="F444" t="s">
        <v>161</v>
      </c>
      <c r="G444">
        <v>74</v>
      </c>
      <c r="H444">
        <v>47.090000152587898</v>
      </c>
      <c r="I444" t="s">
        <v>368</v>
      </c>
      <c r="J444" s="1">
        <v>37408</v>
      </c>
      <c r="K444" s="1">
        <v>55153</v>
      </c>
      <c r="L444">
        <v>194.605746540334</v>
      </c>
      <c r="M444">
        <v>80.014757315855505</v>
      </c>
      <c r="N444">
        <v>6.1241536975284099</v>
      </c>
      <c r="O444">
        <v>68.409657320872299</v>
      </c>
      <c r="P444">
        <v>69.323951434878595</v>
      </c>
      <c r="Q444">
        <v>305538.22561645502</v>
      </c>
      <c r="R444">
        <v>0</v>
      </c>
      <c r="S444">
        <v>0</v>
      </c>
      <c r="T444">
        <v>0.47133503889914802</v>
      </c>
      <c r="U444">
        <v>20.668370745586401</v>
      </c>
      <c r="V444">
        <v>59.4594960227356</v>
      </c>
      <c r="W444">
        <v>38.791125352661098</v>
      </c>
      <c r="X444">
        <v>8592</v>
      </c>
      <c r="Y444">
        <v>617</v>
      </c>
      <c r="Z444">
        <v>6343</v>
      </c>
      <c r="AA444">
        <v>0</v>
      </c>
      <c r="AB444">
        <v>0</v>
      </c>
      <c r="AC444">
        <v>0.137492197885107</v>
      </c>
      <c r="AD444">
        <v>18.992410164459201</v>
      </c>
      <c r="AE444">
        <v>0</v>
      </c>
      <c r="AF444">
        <v>140.08091559326701</v>
      </c>
      <c r="AG444">
        <v>49.441517673476</v>
      </c>
      <c r="AH444">
        <v>3.9488455671212299</v>
      </c>
      <c r="AI444">
        <v>-25.689680099487301</v>
      </c>
      <c r="AJ444">
        <v>2521.28271484375</v>
      </c>
      <c r="AK444">
        <v>214.37053111881099</v>
      </c>
      <c r="AL444">
        <v>4.0791284161338801</v>
      </c>
      <c r="AM444">
        <v>0</v>
      </c>
      <c r="AN444">
        <v>305538.22561645502</v>
      </c>
      <c r="AO444">
        <v>0</v>
      </c>
      <c r="AP444">
        <v>1.2237386045460601</v>
      </c>
      <c r="AQ444">
        <v>163.16513540977201</v>
      </c>
      <c r="AR444">
        <v>238629.023644592</v>
      </c>
      <c r="AS444">
        <v>0</v>
      </c>
      <c r="AT444">
        <v>0</v>
      </c>
      <c r="AU444">
        <v>0</v>
      </c>
      <c r="AV444">
        <v>2143.04105138779</v>
      </c>
      <c r="AW444">
        <v>5510.2158970832797</v>
      </c>
      <c r="AX444">
        <v>1331.9998455047601</v>
      </c>
      <c r="AY444">
        <v>149.666507482529</v>
      </c>
      <c r="AZ444">
        <v>162362.09749746299</v>
      </c>
      <c r="BA444">
        <v>0.42134576625728198</v>
      </c>
      <c r="BB444">
        <v>5.5066374322562998E-2</v>
      </c>
      <c r="BC444">
        <v>119.345394117699</v>
      </c>
      <c r="BD444">
        <v>43.239627551675099</v>
      </c>
      <c r="BE444">
        <v>76.105768045121707</v>
      </c>
      <c r="BF444">
        <v>1.42248631850816</v>
      </c>
      <c r="BG444">
        <v>3.5149581486475698</v>
      </c>
      <c r="BH444">
        <v>30352.157176304601</v>
      </c>
      <c r="BI444">
        <v>164.708360034972</v>
      </c>
      <c r="BJ444">
        <v>11546077.2755618</v>
      </c>
      <c r="BK444">
        <v>1119</v>
      </c>
      <c r="BL444">
        <v>265</v>
      </c>
      <c r="BM444">
        <v>0.67838208007812495</v>
      </c>
      <c r="BN444">
        <v>71.036090000000002</v>
      </c>
      <c r="BO444" s="9" t="str">
        <f>_xlfn.XLOOKUP(A444,Thermal!A:A,Thermal!B:B)</f>
        <v>GT 7EA</v>
      </c>
      <c r="BP444" s="9" t="str">
        <f>_xlfn.XLOOKUP(A444,Thermal!A:A,Thermal!C:C)</f>
        <v>GT E</v>
      </c>
    </row>
    <row r="445" spans="1:68" x14ac:dyDescent="0.3">
      <c r="A445" t="s">
        <v>1590</v>
      </c>
      <c r="B445" t="s">
        <v>196</v>
      </c>
      <c r="C445" t="s">
        <v>97</v>
      </c>
      <c r="D445" t="s">
        <v>90</v>
      </c>
      <c r="E445" t="s">
        <v>81</v>
      </c>
      <c r="F445" t="s">
        <v>192</v>
      </c>
      <c r="G445">
        <v>110</v>
      </c>
      <c r="H445">
        <v>44.394920349121101</v>
      </c>
      <c r="I445" t="s">
        <v>190</v>
      </c>
      <c r="J445" s="1">
        <v>31778</v>
      </c>
      <c r="K445" s="1">
        <v>55153</v>
      </c>
      <c r="L445">
        <v>152.406427911647</v>
      </c>
      <c r="M445">
        <v>-1.1401814963439201</v>
      </c>
      <c r="N445">
        <v>3.1821976914316399</v>
      </c>
      <c r="O445">
        <v>105.459501557632</v>
      </c>
      <c r="P445">
        <v>103.83830022075099</v>
      </c>
      <c r="Q445">
        <v>181044.764400482</v>
      </c>
      <c r="R445">
        <v>0</v>
      </c>
      <c r="S445">
        <v>0</v>
      </c>
      <c r="T445">
        <v>0.18788373225435301</v>
      </c>
      <c r="U445">
        <v>25.641704041183502</v>
      </c>
      <c r="V445">
        <v>27.592387050048799</v>
      </c>
      <c r="W445">
        <v>1.95068300830078</v>
      </c>
      <c r="X445">
        <v>8472</v>
      </c>
      <c r="Y445">
        <v>415</v>
      </c>
      <c r="Z445">
        <v>2127</v>
      </c>
      <c r="AA445">
        <v>0</v>
      </c>
      <c r="AB445">
        <v>0</v>
      </c>
      <c r="AC445">
        <v>0.38019398797523801</v>
      </c>
      <c r="AD445">
        <v>12.2496576186523</v>
      </c>
      <c r="AE445">
        <v>0</v>
      </c>
      <c r="AF445">
        <v>100.181418460679</v>
      </c>
      <c r="AG445">
        <v>10.298420388730801</v>
      </c>
      <c r="AH445">
        <v>3.1924457274096398</v>
      </c>
      <c r="AI445">
        <v>-26.261314392089801</v>
      </c>
      <c r="AJ445">
        <v>1909.27868652344</v>
      </c>
      <c r="AK445">
        <v>67.035902506807403</v>
      </c>
      <c r="AL445">
        <v>1.5177274136962899</v>
      </c>
      <c r="AM445">
        <v>0</v>
      </c>
      <c r="AN445">
        <v>181044.764400482</v>
      </c>
      <c r="AO445">
        <v>0</v>
      </c>
      <c r="AP445">
        <v>0.45531825770437701</v>
      </c>
      <c r="AQ445">
        <v>60.709094924926802</v>
      </c>
      <c r="AR445">
        <v>88787.056792968797</v>
      </c>
      <c r="AS445">
        <v>0</v>
      </c>
      <c r="AT445">
        <v>0</v>
      </c>
      <c r="AU445">
        <v>9736.9209392089797</v>
      </c>
      <c r="AV445">
        <v>0</v>
      </c>
      <c r="AW445">
        <v>124.231170654297</v>
      </c>
      <c r="AX445">
        <v>0</v>
      </c>
      <c r="AY445">
        <v>1914.0184745788599</v>
      </c>
      <c r="AZ445">
        <v>31746.953804016099</v>
      </c>
      <c r="BA445">
        <v>0.15865582111832299</v>
      </c>
      <c r="BB445" s="2">
        <v>1.0077528424561301E-4</v>
      </c>
      <c r="BC445">
        <v>4.7625885636110299</v>
      </c>
      <c r="BD445">
        <v>4.7625885586894903</v>
      </c>
      <c r="BE445">
        <v>4.7625901408658802</v>
      </c>
      <c r="BF445">
        <v>0</v>
      </c>
      <c r="BG445" s="2">
        <v>4.1897942312061801E-2</v>
      </c>
      <c r="BH445">
        <v>0</v>
      </c>
      <c r="BI445">
        <v>25633.6909140428</v>
      </c>
      <c r="BJ445">
        <v>535226.06045167497</v>
      </c>
      <c r="BK445">
        <v>1592</v>
      </c>
      <c r="BL445">
        <v>265</v>
      </c>
      <c r="BM445">
        <v>2.9954519350585902</v>
      </c>
      <c r="BN445">
        <v>28.15325</v>
      </c>
      <c r="BO445" s="9" t="str">
        <f>_xlfn.XLOOKUP(A445,Thermal!A:A,Thermal!B:B)</f>
        <v>CC 7E</v>
      </c>
      <c r="BP445" s="9" t="str">
        <f>_xlfn.XLOOKUP(A445,Thermal!A:A,Thermal!C:C)</f>
        <v>CC E</v>
      </c>
    </row>
    <row r="446" spans="1:68" x14ac:dyDescent="0.3">
      <c r="A446" t="s">
        <v>2427</v>
      </c>
      <c r="B446" t="s">
        <v>115</v>
      </c>
      <c r="C446" t="s">
        <v>116</v>
      </c>
      <c r="D446" t="s">
        <v>87</v>
      </c>
      <c r="E446" t="s">
        <v>81</v>
      </c>
      <c r="F446" t="s">
        <v>192</v>
      </c>
      <c r="G446">
        <v>312</v>
      </c>
      <c r="H446">
        <v>160</v>
      </c>
      <c r="I446" t="s">
        <v>200</v>
      </c>
      <c r="J446" s="1">
        <v>37956</v>
      </c>
      <c r="K446" s="1">
        <v>55153</v>
      </c>
      <c r="L446">
        <v>63.172419101479797</v>
      </c>
      <c r="M446">
        <v>-33.8229465327152</v>
      </c>
      <c r="N446">
        <v>-12.0302078692291</v>
      </c>
      <c r="O446">
        <v>294.68691588784998</v>
      </c>
      <c r="P446">
        <v>297.19205298013202</v>
      </c>
      <c r="Q446">
        <v>1419643.6371154799</v>
      </c>
      <c r="R446">
        <v>0</v>
      </c>
      <c r="S446">
        <v>0</v>
      </c>
      <c r="T446">
        <v>0.51942235873834997</v>
      </c>
      <c r="U446">
        <v>66.5077666453858</v>
      </c>
      <c r="V446">
        <v>89.682323361022995</v>
      </c>
      <c r="W446">
        <v>23.174556788574201</v>
      </c>
      <c r="X446">
        <v>8424</v>
      </c>
      <c r="Y446">
        <v>457</v>
      </c>
      <c r="Z446">
        <v>5525</v>
      </c>
      <c r="AA446">
        <v>0</v>
      </c>
      <c r="AB446">
        <v>0</v>
      </c>
      <c r="AC446">
        <v>2.9812515025547399</v>
      </c>
      <c r="AD446">
        <v>53.923143047424297</v>
      </c>
      <c r="AE446">
        <v>0</v>
      </c>
      <c r="AF446">
        <v>43.946466422065903</v>
      </c>
      <c r="AG446">
        <v>-32.467138277607702</v>
      </c>
      <c r="AH446">
        <v>-10.2769475849452</v>
      </c>
      <c r="AI446">
        <v>-25.125190734863299</v>
      </c>
      <c r="AJ446">
        <v>1869.81225585938</v>
      </c>
      <c r="AK446">
        <v>63.778066153685302</v>
      </c>
      <c r="AL446">
        <v>10.016911786499</v>
      </c>
      <c r="AM446">
        <v>0</v>
      </c>
      <c r="AN446">
        <v>1419643.6291046101</v>
      </c>
      <c r="AO446">
        <v>0</v>
      </c>
      <c r="AP446">
        <v>3.0050736699253302</v>
      </c>
      <c r="AQ446">
        <v>400.676456831932</v>
      </c>
      <c r="AR446">
        <v>585989.33574414102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2589</v>
      </c>
      <c r="BL446">
        <v>265</v>
      </c>
      <c r="BM446">
        <v>4.2072775957031299</v>
      </c>
      <c r="BN446">
        <v>89.682320000000004</v>
      </c>
      <c r="BO446" s="9" t="str">
        <f>_xlfn.XLOOKUP(A446,Thermal!A:A,Thermal!B:B)</f>
        <v>CC 7001FA</v>
      </c>
      <c r="BP446" s="9" t="str">
        <f>_xlfn.XLOOKUP(A446,Thermal!A:A,Thermal!C:C)</f>
        <v>CC F</v>
      </c>
    </row>
    <row r="447" spans="1:68" x14ac:dyDescent="0.3">
      <c r="A447" t="s">
        <v>3249</v>
      </c>
      <c r="B447" t="s">
        <v>182</v>
      </c>
      <c r="C447" t="s">
        <v>183</v>
      </c>
      <c r="D447" t="s">
        <v>90</v>
      </c>
      <c r="E447" t="s">
        <v>81</v>
      </c>
      <c r="F447" t="s">
        <v>192</v>
      </c>
      <c r="G447">
        <v>300</v>
      </c>
      <c r="H447">
        <v>123</v>
      </c>
      <c r="I447" t="s">
        <v>210</v>
      </c>
      <c r="J447" s="1">
        <v>47483</v>
      </c>
      <c r="K447" s="1">
        <v>55518</v>
      </c>
      <c r="L447">
        <v>105.858285340547</v>
      </c>
      <c r="M447">
        <v>2.0887417840648999</v>
      </c>
      <c r="N447">
        <v>-3.9067592157923099</v>
      </c>
      <c r="O447">
        <v>262.96728971962602</v>
      </c>
      <c r="P447">
        <v>252.98013245033101</v>
      </c>
      <c r="Q447">
        <v>1474245.167099</v>
      </c>
      <c r="R447">
        <v>0</v>
      </c>
      <c r="S447">
        <v>0</v>
      </c>
      <c r="T447">
        <v>0.56097609098114098</v>
      </c>
      <c r="U447">
        <v>129.429421219727</v>
      </c>
      <c r="V447">
        <v>156.06106643699599</v>
      </c>
      <c r="W447">
        <v>26.631645142944301</v>
      </c>
      <c r="X447">
        <v>8424</v>
      </c>
      <c r="Y447">
        <v>1202</v>
      </c>
      <c r="Z447">
        <v>5128</v>
      </c>
      <c r="AA447">
        <v>0</v>
      </c>
      <c r="AB447">
        <v>0</v>
      </c>
      <c r="AC447">
        <v>1.5280933940860599</v>
      </c>
      <c r="AD447">
        <v>73.323180501953104</v>
      </c>
      <c r="AE447">
        <v>0</v>
      </c>
      <c r="AF447">
        <v>87.515669306527798</v>
      </c>
      <c r="AG447">
        <v>4.4569699381297401</v>
      </c>
      <c r="AH447">
        <v>-3.63185297100399</v>
      </c>
      <c r="AI447">
        <v>-11.238073348999</v>
      </c>
      <c r="AJ447">
        <v>1981.10302734375</v>
      </c>
      <c r="AK447">
        <v>68.202222420561995</v>
      </c>
      <c r="AL447">
        <v>10.4748101242981</v>
      </c>
      <c r="AM447">
        <v>0</v>
      </c>
      <c r="AN447">
        <v>1474245.167099</v>
      </c>
      <c r="AO447">
        <v>0</v>
      </c>
      <c r="AP447">
        <v>3.14244327285141</v>
      </c>
      <c r="AQ447">
        <v>418.99240311336501</v>
      </c>
      <c r="AR447">
        <v>612776.39279492199</v>
      </c>
      <c r="AS447">
        <v>0</v>
      </c>
      <c r="AT447">
        <v>0</v>
      </c>
      <c r="AU447">
        <v>48361.542849487298</v>
      </c>
      <c r="AV447">
        <v>467.53130531311001</v>
      </c>
      <c r="AW447">
        <v>158.45883369445801</v>
      </c>
      <c r="AX447">
        <v>75.334723234176593</v>
      </c>
      <c r="AY447">
        <v>995.692138671875</v>
      </c>
      <c r="AZ447">
        <v>5660.5125124454498</v>
      </c>
      <c r="BA447">
        <v>0.51018113010031196</v>
      </c>
      <c r="BB447" s="2">
        <v>2.0310216756485401E-4</v>
      </c>
      <c r="BC447">
        <v>10.975790943057399</v>
      </c>
      <c r="BD447">
        <v>5.16794962473507</v>
      </c>
      <c r="BE447">
        <v>5.9579308528264496</v>
      </c>
      <c r="BF447">
        <v>0.56061436608433701</v>
      </c>
      <c r="BG447">
        <v>0.18983731418847999</v>
      </c>
      <c r="BH447">
        <v>1225.3827901243701</v>
      </c>
      <c r="BI447">
        <v>504.42705677685302</v>
      </c>
      <c r="BJ447">
        <v>88451.107955174302</v>
      </c>
      <c r="BK447">
        <v>19</v>
      </c>
      <c r="BL447">
        <v>265</v>
      </c>
      <c r="BM447">
        <v>7.4341677724609401</v>
      </c>
      <c r="BN447">
        <v>156.15119999999999</v>
      </c>
      <c r="BO447" s="9" t="str">
        <f>_xlfn.XLOOKUP(A447,Thermal!A:A,Thermal!B:B)</f>
        <v>ST-OT</v>
      </c>
      <c r="BP447" s="9" t="str">
        <f>_xlfn.XLOOKUP(A447,Thermal!A:A,Thermal!C:C)</f>
        <v>ST-NG</v>
      </c>
    </row>
    <row r="448" spans="1:68" x14ac:dyDescent="0.3">
      <c r="A448" t="s">
        <v>1652</v>
      </c>
      <c r="B448" t="s">
        <v>187</v>
      </c>
      <c r="C448" t="s">
        <v>188</v>
      </c>
      <c r="D448" t="s">
        <v>237</v>
      </c>
      <c r="E448" t="s">
        <v>81</v>
      </c>
      <c r="F448" t="s">
        <v>161</v>
      </c>
      <c r="G448">
        <v>198.80000305175801</v>
      </c>
      <c r="H448">
        <v>95.424003601074205</v>
      </c>
      <c r="I448" t="s">
        <v>475</v>
      </c>
      <c r="J448" s="1">
        <v>46174</v>
      </c>
      <c r="K448" s="1">
        <v>56614</v>
      </c>
      <c r="L448">
        <v>180.177804832644</v>
      </c>
      <c r="M448">
        <v>35.151125995561102</v>
      </c>
      <c r="N448">
        <v>10.2296421925193</v>
      </c>
      <c r="O448">
        <v>194.542214824403</v>
      </c>
      <c r="P448">
        <v>192.052651954802</v>
      </c>
      <c r="Q448">
        <v>639522.27763366699</v>
      </c>
      <c r="R448">
        <v>0</v>
      </c>
      <c r="S448">
        <v>0</v>
      </c>
      <c r="T448">
        <v>0.36722749040823799</v>
      </c>
      <c r="U448">
        <v>85.369727615829504</v>
      </c>
      <c r="V448">
        <v>115.227721370361</v>
      </c>
      <c r="W448">
        <v>29.857993843749998</v>
      </c>
      <c r="X448">
        <v>8424</v>
      </c>
      <c r="Y448">
        <v>233</v>
      </c>
      <c r="Z448">
        <v>3677</v>
      </c>
      <c r="AA448">
        <v>0</v>
      </c>
      <c r="AB448">
        <v>0</v>
      </c>
      <c r="AC448">
        <v>0.66288144579499597</v>
      </c>
      <c r="AD448">
        <v>37.722766505371098</v>
      </c>
      <c r="AE448">
        <v>0</v>
      </c>
      <c r="AF448">
        <v>110.086802521609</v>
      </c>
      <c r="AG448">
        <v>17.6004586285264</v>
      </c>
      <c r="AH448">
        <v>5.7957915307285504</v>
      </c>
      <c r="AI448">
        <v>-36.229934692382798</v>
      </c>
      <c r="AJ448">
        <v>1692.86364746094</v>
      </c>
      <c r="AK448">
        <v>97.082010616990601</v>
      </c>
      <c r="AL448">
        <v>6.7499547180252097</v>
      </c>
      <c r="AM448">
        <v>0</v>
      </c>
      <c r="AN448">
        <v>639522.27763366699</v>
      </c>
      <c r="AO448">
        <v>0</v>
      </c>
      <c r="AP448">
        <v>2.0249865816887498</v>
      </c>
      <c r="AQ448">
        <v>269.99818830585502</v>
      </c>
      <c r="AR448">
        <v>394872.34602563502</v>
      </c>
      <c r="AS448">
        <v>0</v>
      </c>
      <c r="AT448">
        <v>0</v>
      </c>
      <c r="AU448">
        <v>43304.069512634298</v>
      </c>
      <c r="AV448">
        <v>0</v>
      </c>
      <c r="AW448">
        <v>2360.3142719268799</v>
      </c>
      <c r="AX448" s="2">
        <v>1.6689300537109399E-5</v>
      </c>
      <c r="AY448" s="2">
        <v>1.00135803222656E-5</v>
      </c>
      <c r="AZ448">
        <v>40.354432106018102</v>
      </c>
      <c r="BA448">
        <v>0.13517417391183001</v>
      </c>
      <c r="BB448">
        <v>0.13517427286292399</v>
      </c>
      <c r="BC448">
        <v>0.67194998060097699</v>
      </c>
      <c r="BD448" s="2">
        <v>3.1824214840017198E-2</v>
      </c>
      <c r="BE448">
        <v>0.68397062554270205</v>
      </c>
      <c r="BF448">
        <v>0</v>
      </c>
      <c r="BG448">
        <v>112224.74650976399</v>
      </c>
      <c r="BH448" s="2">
        <v>1.2490469634940401E-4</v>
      </c>
      <c r="BI448" s="2">
        <v>1.91112071320276E-4</v>
      </c>
      <c r="BJ448">
        <v>1834.5243919532199</v>
      </c>
      <c r="BK448">
        <v>19</v>
      </c>
      <c r="BL448">
        <v>264</v>
      </c>
      <c r="BM448">
        <v>9.4197598134765599</v>
      </c>
      <c r="BN448">
        <v>115.34180000000001</v>
      </c>
      <c r="BO448" s="9" t="str">
        <f>_xlfn.XLOOKUP(A448,Thermal!A:A,Thermal!B:B)</f>
        <v>GT F</v>
      </c>
      <c r="BP448" s="9" t="str">
        <f>_xlfn.XLOOKUP(A448,Thermal!A:A,Thermal!C:C)</f>
        <v>GT F</v>
      </c>
    </row>
    <row r="449" spans="1:68" x14ac:dyDescent="0.3">
      <c r="A449" t="s">
        <v>2428</v>
      </c>
      <c r="B449" t="s">
        <v>115</v>
      </c>
      <c r="C449" t="s">
        <v>116</v>
      </c>
      <c r="D449" t="s">
        <v>87</v>
      </c>
      <c r="E449" t="s">
        <v>81</v>
      </c>
      <c r="F449" t="s">
        <v>192</v>
      </c>
      <c r="G449">
        <v>312</v>
      </c>
      <c r="H449">
        <v>160</v>
      </c>
      <c r="I449" t="s">
        <v>200</v>
      </c>
      <c r="J449" s="1">
        <v>37956</v>
      </c>
      <c r="K449" s="1">
        <v>55153</v>
      </c>
      <c r="L449">
        <v>63.789397525165597</v>
      </c>
      <c r="M449">
        <v>-34.937366327526199</v>
      </c>
      <c r="N449">
        <v>-12.2979404862413</v>
      </c>
      <c r="O449">
        <v>297.11682242990702</v>
      </c>
      <c r="P449">
        <v>293.83443708609298</v>
      </c>
      <c r="Q449">
        <v>1415915.4521484401</v>
      </c>
      <c r="R449">
        <v>0</v>
      </c>
      <c r="S449">
        <v>0</v>
      </c>
      <c r="T449">
        <v>0.51805828216394401</v>
      </c>
      <c r="U449">
        <v>66.606345081420898</v>
      </c>
      <c r="V449">
        <v>90.320394194412202</v>
      </c>
      <c r="W449">
        <v>23.714049146484399</v>
      </c>
      <c r="X449">
        <v>8424</v>
      </c>
      <c r="Y449">
        <v>456</v>
      </c>
      <c r="Z449">
        <v>5502</v>
      </c>
      <c r="AA449">
        <v>0</v>
      </c>
      <c r="AB449">
        <v>0</v>
      </c>
      <c r="AC449">
        <v>2.9734223144795</v>
      </c>
      <c r="AD449">
        <v>54.065301135131797</v>
      </c>
      <c r="AE449">
        <v>0</v>
      </c>
      <c r="AF449">
        <v>43.9472486190881</v>
      </c>
      <c r="AG449">
        <v>-32.467138283588497</v>
      </c>
      <c r="AH449">
        <v>-10.276165455494599</v>
      </c>
      <c r="AI449">
        <v>-25.1251621246338</v>
      </c>
      <c r="AJ449">
        <v>1869.8193359375</v>
      </c>
      <c r="AK449">
        <v>63.7783991262353</v>
      </c>
      <c r="AL449">
        <v>10.0439989107666</v>
      </c>
      <c r="AM449">
        <v>0</v>
      </c>
      <c r="AN449">
        <v>1415915.4448394801</v>
      </c>
      <c r="AO449">
        <v>0</v>
      </c>
      <c r="AP449">
        <v>3.0131998073458699</v>
      </c>
      <c r="AQ449">
        <v>401.75994170951799</v>
      </c>
      <c r="AR449">
        <v>587573.93273339805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2606</v>
      </c>
      <c r="BL449">
        <v>264</v>
      </c>
      <c r="BM449">
        <v>4.4116433281249998</v>
      </c>
      <c r="BN449">
        <v>90.320400000000006</v>
      </c>
      <c r="BO449" s="9" t="str">
        <f>_xlfn.XLOOKUP(A449,Thermal!A:A,Thermal!B:B)</f>
        <v>CC 7001FA</v>
      </c>
      <c r="BP449" s="9" t="str">
        <f>_xlfn.XLOOKUP(A449,Thermal!A:A,Thermal!C:C)</f>
        <v>CC F</v>
      </c>
    </row>
    <row r="450" spans="1:68" x14ac:dyDescent="0.3">
      <c r="A450" t="s">
        <v>2914</v>
      </c>
      <c r="B450" t="s">
        <v>473</v>
      </c>
      <c r="C450" t="s">
        <v>474</v>
      </c>
      <c r="D450" t="s">
        <v>174</v>
      </c>
      <c r="E450" t="s">
        <v>81</v>
      </c>
      <c r="F450" t="s">
        <v>151</v>
      </c>
      <c r="G450">
        <v>18.7299995422363</v>
      </c>
      <c r="H450">
        <v>3.8399999141693102</v>
      </c>
      <c r="I450" t="s">
        <v>475</v>
      </c>
      <c r="J450" s="1">
        <v>42339</v>
      </c>
      <c r="K450" s="1">
        <v>55153</v>
      </c>
      <c r="L450">
        <v>158.283558079953</v>
      </c>
      <c r="M450">
        <v>30.591776894138999</v>
      </c>
      <c r="N450">
        <v>8.6298475162142001</v>
      </c>
      <c r="O450">
        <v>18.2085061749194</v>
      </c>
      <c r="P450">
        <v>18.332038735185499</v>
      </c>
      <c r="Q450">
        <v>81744.029273509994</v>
      </c>
      <c r="R450">
        <v>0</v>
      </c>
      <c r="S450">
        <v>0</v>
      </c>
      <c r="T450">
        <v>0.49821198179639198</v>
      </c>
      <c r="U450">
        <v>9.6779486543846094</v>
      </c>
      <c r="V450">
        <v>12.9387369593945</v>
      </c>
      <c r="W450">
        <v>3.2607883068847698</v>
      </c>
      <c r="X450">
        <v>8592</v>
      </c>
      <c r="Y450">
        <v>220</v>
      </c>
      <c r="Z450">
        <v>6876</v>
      </c>
      <c r="AA450">
        <v>0</v>
      </c>
      <c r="AB450">
        <v>0</v>
      </c>
      <c r="AC450">
        <v>0</v>
      </c>
      <c r="AD450">
        <v>4.4083665216980004</v>
      </c>
      <c r="AE450">
        <v>0</v>
      </c>
      <c r="AF450">
        <v>109.45991492944</v>
      </c>
      <c r="AG450">
        <v>17.440657473146</v>
      </c>
      <c r="AH450">
        <v>5.3287050770169699</v>
      </c>
      <c r="AI450">
        <v>-36.618316650390597</v>
      </c>
      <c r="AJ450">
        <v>1704.06018066406</v>
      </c>
      <c r="AK450">
        <v>95.968127277150202</v>
      </c>
      <c r="AL450">
        <v>0.79118291950654995</v>
      </c>
      <c r="AM450">
        <v>0</v>
      </c>
      <c r="AN450">
        <v>81744.029273986802</v>
      </c>
      <c r="AO450">
        <v>0</v>
      </c>
      <c r="AP450">
        <v>0.237354879198654</v>
      </c>
      <c r="AQ450">
        <v>31.647316358379999</v>
      </c>
      <c r="AR450">
        <v>46284.2007846985</v>
      </c>
      <c r="AS450">
        <v>0</v>
      </c>
      <c r="AT450">
        <v>0</v>
      </c>
      <c r="AU450">
        <v>5075.8028945798897</v>
      </c>
      <c r="AV450">
        <v>106.844150066376</v>
      </c>
      <c r="AW450">
        <v>157.81628537178</v>
      </c>
      <c r="AX450">
        <v>1950.8485508449401</v>
      </c>
      <c r="AY450">
        <v>1222.2117326259599</v>
      </c>
      <c r="AZ450">
        <v>15768.4548148513</v>
      </c>
      <c r="BA450">
        <v>0.37688441694135</v>
      </c>
      <c r="BB450">
        <v>0.20868888572966701</v>
      </c>
      <c r="BC450">
        <v>12.025793510146899</v>
      </c>
      <c r="BD450" s="2">
        <v>3.1824214840017198E-2</v>
      </c>
      <c r="BE450">
        <v>12.3092606125656</v>
      </c>
      <c r="BF450" s="2">
        <v>5.7376323075842901E-2</v>
      </c>
      <c r="BG450">
        <v>2089.9512318199299</v>
      </c>
      <c r="BH450">
        <v>4053.5892602005401</v>
      </c>
      <c r="BI450">
        <v>489.71570935030502</v>
      </c>
      <c r="BJ450">
        <v>115815.017477278</v>
      </c>
      <c r="BK450">
        <v>37</v>
      </c>
      <c r="BL450">
        <v>264</v>
      </c>
      <c r="BM450">
        <v>1.1179156310501099</v>
      </c>
      <c r="BN450">
        <v>13.06118</v>
      </c>
      <c r="BO450" s="9" t="str">
        <f>_xlfn.XLOOKUP(A450,Thermal!A:A,Thermal!B:B)</f>
        <v>IC 18C50SG</v>
      </c>
      <c r="BP450" s="9" t="str">
        <f>_xlfn.XLOOKUP(A450,Thermal!A:A,Thermal!C:C)</f>
        <v>IC Large</v>
      </c>
    </row>
    <row r="451" spans="1:68" x14ac:dyDescent="0.3">
      <c r="A451" t="s">
        <v>1093</v>
      </c>
      <c r="B451" t="s">
        <v>196</v>
      </c>
      <c r="C451" t="s">
        <v>97</v>
      </c>
      <c r="D451" t="s">
        <v>90</v>
      </c>
      <c r="E451" t="s">
        <v>81</v>
      </c>
      <c r="F451" t="s">
        <v>192</v>
      </c>
      <c r="G451">
        <v>280</v>
      </c>
      <c r="H451">
        <v>193.33299255371099</v>
      </c>
      <c r="I451" t="s">
        <v>190</v>
      </c>
      <c r="J451" s="1">
        <v>37424</v>
      </c>
      <c r="K451" s="1">
        <v>55153</v>
      </c>
      <c r="L451">
        <v>120.82954353520999</v>
      </c>
      <c r="M451">
        <v>5.2662701007083497</v>
      </c>
      <c r="N451">
        <v>2.3024392787734098</v>
      </c>
      <c r="O451">
        <v>264.08099688473499</v>
      </c>
      <c r="P451">
        <v>267.483443708609</v>
      </c>
      <c r="Q451">
        <v>1131930.92306519</v>
      </c>
      <c r="R451">
        <v>0</v>
      </c>
      <c r="S451">
        <v>0</v>
      </c>
      <c r="T451">
        <v>0.46148520999051001</v>
      </c>
      <c r="U451">
        <v>122.44492074115</v>
      </c>
      <c r="V451">
        <v>136.77069767193601</v>
      </c>
      <c r="W451">
        <v>14.325776889404301</v>
      </c>
      <c r="X451">
        <v>8424</v>
      </c>
      <c r="Y451">
        <v>454</v>
      </c>
      <c r="Z451">
        <v>4534</v>
      </c>
      <c r="AA451">
        <v>0</v>
      </c>
      <c r="AB451">
        <v>0</v>
      </c>
      <c r="AC451">
        <v>2.3770548304875501</v>
      </c>
      <c r="AD451">
        <v>62.035920662017801</v>
      </c>
      <c r="AE451">
        <v>0</v>
      </c>
      <c r="AF451">
        <v>96.404584671160606</v>
      </c>
      <c r="AG451">
        <v>7.7443259484170799</v>
      </c>
      <c r="AH451">
        <v>1.9697090089712199</v>
      </c>
      <c r="AI451">
        <v>-26.076185226440401</v>
      </c>
      <c r="AJ451">
        <v>1832.04663085938</v>
      </c>
      <c r="AK451">
        <v>66.295632485540594</v>
      </c>
      <c r="AL451">
        <v>7.71859223235702</v>
      </c>
      <c r="AM451">
        <v>0</v>
      </c>
      <c r="AN451">
        <v>1131930.90765381</v>
      </c>
      <c r="AO451">
        <v>0</v>
      </c>
      <c r="AP451">
        <v>2.3155777221415201</v>
      </c>
      <c r="AQ451">
        <v>308.74368820989099</v>
      </c>
      <c r="AR451">
        <v>451537.63680639601</v>
      </c>
      <c r="AS451">
        <v>0</v>
      </c>
      <c r="AT451">
        <v>0</v>
      </c>
      <c r="AU451">
        <v>49518.324436431903</v>
      </c>
      <c r="AV451">
        <v>0</v>
      </c>
      <c r="AW451">
        <v>0</v>
      </c>
      <c r="AX451">
        <v>42.8890056610107</v>
      </c>
      <c r="AY451">
        <v>2150.5742313861801</v>
      </c>
      <c r="AZ451">
        <v>54792.003400400303</v>
      </c>
      <c r="BA451">
        <v>0.15865582111832299</v>
      </c>
      <c r="BB451" s="2">
        <v>1.0077528424561301E-4</v>
      </c>
      <c r="BC451">
        <v>4.7625885636110299</v>
      </c>
      <c r="BD451">
        <v>4.7625885586894903</v>
      </c>
      <c r="BE451">
        <v>4.7625901408658802</v>
      </c>
      <c r="BF451">
        <v>0</v>
      </c>
      <c r="BG451">
        <v>0</v>
      </c>
      <c r="BH451">
        <v>469.53188330307597</v>
      </c>
      <c r="BI451">
        <v>26979.766489571201</v>
      </c>
      <c r="BJ451">
        <v>757680.24207142903</v>
      </c>
      <c r="BK451">
        <v>2880</v>
      </c>
      <c r="BL451">
        <v>263</v>
      </c>
      <c r="BM451">
        <v>8.5006141992187505</v>
      </c>
      <c r="BN451">
        <v>137.5558</v>
      </c>
      <c r="BO451" s="9" t="str">
        <f>_xlfn.XLOOKUP(A451,Thermal!A:A,Thermal!B:B)</f>
        <v>CC 501F</v>
      </c>
      <c r="BP451" s="9" t="str">
        <f>_xlfn.XLOOKUP(A451,Thermal!A:A,Thermal!C:C)</f>
        <v>CC F</v>
      </c>
    </row>
    <row r="452" spans="1:68" x14ac:dyDescent="0.3">
      <c r="A452" t="s">
        <v>2433</v>
      </c>
      <c r="B452" t="s">
        <v>196</v>
      </c>
      <c r="C452" t="s">
        <v>97</v>
      </c>
      <c r="D452" t="s">
        <v>90</v>
      </c>
      <c r="E452" t="s">
        <v>81</v>
      </c>
      <c r="F452" t="s">
        <v>192</v>
      </c>
      <c r="G452">
        <v>296</v>
      </c>
      <c r="H452">
        <v>119.56909942627</v>
      </c>
      <c r="I452" t="s">
        <v>190</v>
      </c>
      <c r="J452" s="1">
        <v>38499</v>
      </c>
      <c r="K452" s="1">
        <v>55153</v>
      </c>
      <c r="L452">
        <v>123.385952422277</v>
      </c>
      <c r="M452">
        <v>5.1503567522877898</v>
      </c>
      <c r="N452">
        <v>3.7484290481532598</v>
      </c>
      <c r="O452">
        <v>279.05607476635498</v>
      </c>
      <c r="P452">
        <v>282.76821192053001</v>
      </c>
      <c r="Q452">
        <v>1156520.86010742</v>
      </c>
      <c r="R452">
        <v>0</v>
      </c>
      <c r="S452">
        <v>0</v>
      </c>
      <c r="T452">
        <v>0.44602340958093301</v>
      </c>
      <c r="U452">
        <v>128.000175983887</v>
      </c>
      <c r="V452">
        <v>142.69842877563499</v>
      </c>
      <c r="W452">
        <v>14.698252655761699</v>
      </c>
      <c r="X452">
        <v>8472</v>
      </c>
      <c r="Y452">
        <v>456</v>
      </c>
      <c r="Z452">
        <v>4767</v>
      </c>
      <c r="AA452">
        <v>0</v>
      </c>
      <c r="AB452">
        <v>0</v>
      </c>
      <c r="AC452">
        <v>2.42869369593115</v>
      </c>
      <c r="AD452">
        <v>64.907411001708994</v>
      </c>
      <c r="AE452">
        <v>0</v>
      </c>
      <c r="AF452">
        <v>98.887304115556503</v>
      </c>
      <c r="AG452">
        <v>9.5030463126130797</v>
      </c>
      <c r="AH452">
        <v>2.6937055457199102</v>
      </c>
      <c r="AI452">
        <v>-26.050533294677699</v>
      </c>
      <c r="AJ452">
        <v>1930.3876953125</v>
      </c>
      <c r="AK452">
        <v>68.264715811476293</v>
      </c>
      <c r="AL452">
        <v>8.0549140902099605</v>
      </c>
      <c r="AM452">
        <v>0</v>
      </c>
      <c r="AN452">
        <v>1156520.86027527</v>
      </c>
      <c r="AO452">
        <v>0</v>
      </c>
      <c r="AP452">
        <v>2.4164742794632899</v>
      </c>
      <c r="AQ452">
        <v>322.19654760360697</v>
      </c>
      <c r="AR452">
        <v>471212.479552734</v>
      </c>
      <c r="AS452">
        <v>0</v>
      </c>
      <c r="AT452">
        <v>0</v>
      </c>
      <c r="AU452">
        <v>51675.987187011699</v>
      </c>
      <c r="AV452">
        <v>0</v>
      </c>
      <c r="AW452">
        <v>0</v>
      </c>
      <c r="AX452">
        <v>0</v>
      </c>
      <c r="AY452">
        <v>1272.5058193206801</v>
      </c>
      <c r="AZ452">
        <v>85094.960866689697</v>
      </c>
      <c r="BA452">
        <v>0.15865582111832299</v>
      </c>
      <c r="BB452" s="2">
        <v>1.0077528424561301E-4</v>
      </c>
      <c r="BC452">
        <v>4.7625885636110299</v>
      </c>
      <c r="BD452">
        <v>4.7625885586894903</v>
      </c>
      <c r="BE452">
        <v>4.7625901408658802</v>
      </c>
      <c r="BF452">
        <v>0</v>
      </c>
      <c r="BG452">
        <v>0</v>
      </c>
      <c r="BH452">
        <v>0</v>
      </c>
      <c r="BI452">
        <v>25866.4987015687</v>
      </c>
      <c r="BJ452">
        <v>697377.001347051</v>
      </c>
      <c r="BK452">
        <v>37</v>
      </c>
      <c r="BL452">
        <v>263</v>
      </c>
      <c r="BM452">
        <v>7.2154989628906296</v>
      </c>
      <c r="BN452">
        <v>143.42169999999999</v>
      </c>
      <c r="BO452" s="9" t="str">
        <f>_xlfn.XLOOKUP(A452,Thermal!A:A,Thermal!B:B)</f>
        <v>CC 5001FD</v>
      </c>
      <c r="BP452" s="9" t="str">
        <f>_xlfn.XLOOKUP(A452,Thermal!A:A,Thermal!C:C)</f>
        <v>CC F</v>
      </c>
    </row>
    <row r="453" spans="1:68" x14ac:dyDescent="0.3">
      <c r="A453" t="s">
        <v>2908</v>
      </c>
      <c r="B453" t="s">
        <v>473</v>
      </c>
      <c r="C453" t="s">
        <v>474</v>
      </c>
      <c r="D453" t="s">
        <v>174</v>
      </c>
      <c r="E453" t="s">
        <v>81</v>
      </c>
      <c r="F453" t="s">
        <v>151</v>
      </c>
      <c r="G453">
        <v>18.7299995422363</v>
      </c>
      <c r="H453">
        <v>3.8399999141693102</v>
      </c>
      <c r="I453" t="s">
        <v>475</v>
      </c>
      <c r="J453" s="1">
        <v>42339</v>
      </c>
      <c r="K453" s="1">
        <v>55153</v>
      </c>
      <c r="L453">
        <v>158.48620639281199</v>
      </c>
      <c r="M453">
        <v>30.768243294679301</v>
      </c>
      <c r="N453">
        <v>8.5970505949338101</v>
      </c>
      <c r="O453">
        <v>18.2085061749194</v>
      </c>
      <c r="P453">
        <v>18.332038735185499</v>
      </c>
      <c r="Q453">
        <v>79706.768122196198</v>
      </c>
      <c r="R453">
        <v>0</v>
      </c>
      <c r="S453">
        <v>0</v>
      </c>
      <c r="T453">
        <v>0.485795320608371</v>
      </c>
      <c r="U453">
        <v>9.4637017030944808</v>
      </c>
      <c r="V453">
        <v>12.6324244607825</v>
      </c>
      <c r="W453">
        <v>3.1687227563476599</v>
      </c>
      <c r="X453">
        <v>8592</v>
      </c>
      <c r="Y453">
        <v>220</v>
      </c>
      <c r="Z453">
        <v>6843</v>
      </c>
      <c r="AA453">
        <v>0</v>
      </c>
      <c r="AB453">
        <v>0</v>
      </c>
      <c r="AC453">
        <v>0</v>
      </c>
      <c r="AD453">
        <v>4.3110140600967402</v>
      </c>
      <c r="AE453">
        <v>0</v>
      </c>
      <c r="AF453">
        <v>109.456096478273</v>
      </c>
      <c r="AG453">
        <v>17.4406575529481</v>
      </c>
      <c r="AH453">
        <v>5.3248865256455904</v>
      </c>
      <c r="AI453">
        <v>-36.618316650390597</v>
      </c>
      <c r="AJ453">
        <v>1703.84582519531</v>
      </c>
      <c r="AK453">
        <v>95.9604072060487</v>
      </c>
      <c r="AL453">
        <v>0.77362324589419396</v>
      </c>
      <c r="AM453">
        <v>0</v>
      </c>
      <c r="AN453">
        <v>79706.768122196198</v>
      </c>
      <c r="AO453">
        <v>0</v>
      </c>
      <c r="AP453">
        <v>0.232086977069732</v>
      </c>
      <c r="AQ453">
        <v>30.9449294188544</v>
      </c>
      <c r="AR453">
        <v>45256.959890319798</v>
      </c>
      <c r="AS453">
        <v>0</v>
      </c>
      <c r="AT453">
        <v>0</v>
      </c>
      <c r="AU453">
        <v>4963.1495030050301</v>
      </c>
      <c r="AV453">
        <v>7.2331261634826696</v>
      </c>
      <c r="AW453">
        <v>69.7834024429321</v>
      </c>
      <c r="AX453">
        <v>1791.17384244502</v>
      </c>
      <c r="AY453">
        <v>946.26995229721103</v>
      </c>
      <c r="AZ453">
        <v>11460.761697113499</v>
      </c>
      <c r="BA453">
        <v>0.37688441694135</v>
      </c>
      <c r="BB453">
        <v>0.20868888572966701</v>
      </c>
      <c r="BC453">
        <v>12.025793510146899</v>
      </c>
      <c r="BD453" s="2">
        <v>3.1824214840017198E-2</v>
      </c>
      <c r="BE453">
        <v>12.3092606125656</v>
      </c>
      <c r="BF453" s="2">
        <v>2.93086282908916E-3</v>
      </c>
      <c r="BG453">
        <v>4.7273772303015001E-2</v>
      </c>
      <c r="BH453">
        <v>4267.3889550285403</v>
      </c>
      <c r="BI453">
        <v>365.30827139760402</v>
      </c>
      <c r="BJ453">
        <v>123874.602943573</v>
      </c>
      <c r="BK453">
        <v>19</v>
      </c>
      <c r="BL453">
        <v>263</v>
      </c>
      <c r="BM453">
        <v>1.1267807699585</v>
      </c>
      <c r="BN453">
        <v>12.76093</v>
      </c>
      <c r="BO453" s="9" t="str">
        <f>_xlfn.XLOOKUP(A453,Thermal!A:A,Thermal!B:B)</f>
        <v>IC 18C50SG</v>
      </c>
      <c r="BP453" s="9" t="str">
        <f>_xlfn.XLOOKUP(A453,Thermal!A:A,Thermal!C:C)</f>
        <v>IC Large</v>
      </c>
    </row>
    <row r="454" spans="1:68" x14ac:dyDescent="0.3">
      <c r="A454" t="s">
        <v>1092</v>
      </c>
      <c r="B454" t="s">
        <v>196</v>
      </c>
      <c r="C454" t="s">
        <v>97</v>
      </c>
      <c r="D454" t="s">
        <v>90</v>
      </c>
      <c r="E454" t="s">
        <v>81</v>
      </c>
      <c r="F454" t="s">
        <v>192</v>
      </c>
      <c r="G454">
        <v>280</v>
      </c>
      <c r="H454">
        <v>193.33299255371099</v>
      </c>
      <c r="I454" t="s">
        <v>190</v>
      </c>
      <c r="J454" s="1">
        <v>37424</v>
      </c>
      <c r="K454" s="1">
        <v>55153</v>
      </c>
      <c r="L454">
        <v>120.73645618661401</v>
      </c>
      <c r="M454">
        <v>5.20737451334257</v>
      </c>
      <c r="N454">
        <v>2.33191017415905</v>
      </c>
      <c r="O454">
        <v>265.55295950155801</v>
      </c>
      <c r="P454">
        <v>265.32008830022102</v>
      </c>
      <c r="Q454">
        <v>1156626.1945953399</v>
      </c>
      <c r="R454">
        <v>0</v>
      </c>
      <c r="S454">
        <v>0</v>
      </c>
      <c r="T454">
        <v>0.47155340614598201</v>
      </c>
      <c r="U454">
        <v>126.382990382629</v>
      </c>
      <c r="V454">
        <v>139.64694885830701</v>
      </c>
      <c r="W454">
        <v>13.263958489257799</v>
      </c>
      <c r="X454">
        <v>8424</v>
      </c>
      <c r="Y454">
        <v>455</v>
      </c>
      <c r="Z454">
        <v>4634</v>
      </c>
      <c r="AA454">
        <v>0</v>
      </c>
      <c r="AB454">
        <v>0</v>
      </c>
      <c r="AC454">
        <v>2.4289148983457398</v>
      </c>
      <c r="AD454">
        <v>64.223178474853498</v>
      </c>
      <c r="AE454">
        <v>0</v>
      </c>
      <c r="AF454">
        <v>96.399470902853494</v>
      </c>
      <c r="AG454">
        <v>7.7427936402717803</v>
      </c>
      <c r="AH454">
        <v>1.96612748243679</v>
      </c>
      <c r="AI454">
        <v>-26.0767631530762</v>
      </c>
      <c r="AJ454">
        <v>1831.845703125</v>
      </c>
      <c r="AK454">
        <v>66.282118388699701</v>
      </c>
      <c r="AL454">
        <v>7.9871034526214597</v>
      </c>
      <c r="AM454">
        <v>0</v>
      </c>
      <c r="AN454">
        <v>1156626.1789703399</v>
      </c>
      <c r="AO454">
        <v>0</v>
      </c>
      <c r="AP454">
        <v>2.3961310895942201</v>
      </c>
      <c r="AQ454">
        <v>319.484137064457</v>
      </c>
      <c r="AR454">
        <v>467245.54280664102</v>
      </c>
      <c r="AS454">
        <v>0</v>
      </c>
      <c r="AT454">
        <v>0</v>
      </c>
      <c r="AU454">
        <v>51240.9475738525</v>
      </c>
      <c r="AV454">
        <v>0</v>
      </c>
      <c r="AW454">
        <v>0</v>
      </c>
      <c r="AX454">
        <v>0</v>
      </c>
      <c r="AY454">
        <v>1700.1064796447799</v>
      </c>
      <c r="AZ454">
        <v>57772.175211191199</v>
      </c>
      <c r="BA454">
        <v>0.15865582111832299</v>
      </c>
      <c r="BB454" s="2">
        <v>1.0077528424561301E-4</v>
      </c>
      <c r="BC454">
        <v>4.7625885636110299</v>
      </c>
      <c r="BD454">
        <v>4.7625885586894903</v>
      </c>
      <c r="BE454">
        <v>4.7625901408658802</v>
      </c>
      <c r="BF454">
        <v>0</v>
      </c>
      <c r="BG454">
        <v>0</v>
      </c>
      <c r="BH454">
        <v>0</v>
      </c>
      <c r="BI454">
        <v>20933.626926477998</v>
      </c>
      <c r="BJ454">
        <v>765022.51400231197</v>
      </c>
      <c r="BK454">
        <v>2940</v>
      </c>
      <c r="BL454">
        <v>262</v>
      </c>
      <c r="BM454">
        <v>8.74366235546875</v>
      </c>
      <c r="BN454">
        <v>140.43289999999999</v>
      </c>
      <c r="BO454" s="9" t="str">
        <f>_xlfn.XLOOKUP(A454,Thermal!A:A,Thermal!B:B)</f>
        <v>CC 501F</v>
      </c>
      <c r="BP454" s="9" t="str">
        <f>_xlfn.XLOOKUP(A454,Thermal!A:A,Thermal!C:C)</f>
        <v>CC F</v>
      </c>
    </row>
    <row r="455" spans="1:68" x14ac:dyDescent="0.3">
      <c r="A455" t="s">
        <v>2068</v>
      </c>
      <c r="B455" t="s">
        <v>172</v>
      </c>
      <c r="C455" t="s">
        <v>173</v>
      </c>
      <c r="D455" t="s">
        <v>174</v>
      </c>
      <c r="E455" t="s">
        <v>81</v>
      </c>
      <c r="F455" t="s">
        <v>161</v>
      </c>
      <c r="G455">
        <v>28.799999237060501</v>
      </c>
      <c r="H455">
        <v>12.9103498458862</v>
      </c>
      <c r="I455" t="s">
        <v>2064</v>
      </c>
      <c r="J455" s="1">
        <v>37378</v>
      </c>
      <c r="K455" s="1">
        <v>55518</v>
      </c>
      <c r="L455">
        <v>131.245222573783</v>
      </c>
      <c r="M455">
        <v>16.094682855025699</v>
      </c>
      <c r="N455">
        <v>5.7468423363798697</v>
      </c>
      <c r="O455">
        <v>27.112159587883902</v>
      </c>
      <c r="P455">
        <v>26.6940496352072</v>
      </c>
      <c r="Q455">
        <v>90008.895378112793</v>
      </c>
      <c r="R455">
        <v>0</v>
      </c>
      <c r="S455">
        <v>0</v>
      </c>
      <c r="T455">
        <v>0.35677028632304503</v>
      </c>
      <c r="U455">
        <v>10.608327028738</v>
      </c>
      <c r="V455">
        <v>11.8132385347803</v>
      </c>
      <c r="W455">
        <v>1.20491152912903</v>
      </c>
      <c r="X455">
        <v>8424</v>
      </c>
      <c r="Y455">
        <v>566</v>
      </c>
      <c r="Z455">
        <v>6549</v>
      </c>
      <c r="AA455">
        <v>0</v>
      </c>
      <c r="AB455">
        <v>0</v>
      </c>
      <c r="AC455" s="2">
        <v>9.3296557116705106E-2</v>
      </c>
      <c r="AD455">
        <v>5.4816025000610296</v>
      </c>
      <c r="AE455">
        <v>0</v>
      </c>
      <c r="AF455">
        <v>104.256983231521</v>
      </c>
      <c r="AG455">
        <v>13.102481483133101</v>
      </c>
      <c r="AH455">
        <v>4.4639493784751902</v>
      </c>
      <c r="AI455">
        <v>-40.6496391296387</v>
      </c>
      <c r="AJ455">
        <v>1810.69836425781</v>
      </c>
      <c r="AK455">
        <v>86.281808158346095</v>
      </c>
      <c r="AL455">
        <v>1.0415180261115999</v>
      </c>
      <c r="AM455">
        <v>0</v>
      </c>
      <c r="AN455">
        <v>90008.895378112793</v>
      </c>
      <c r="AO455">
        <v>0</v>
      </c>
      <c r="AP455">
        <v>0.31245541824772999</v>
      </c>
      <c r="AQ455">
        <v>41.660718863725698</v>
      </c>
      <c r="AR455">
        <v>60928.803229736302</v>
      </c>
      <c r="AS455">
        <v>0</v>
      </c>
      <c r="AT455">
        <v>0</v>
      </c>
      <c r="AU455">
        <v>4808.6231827239999</v>
      </c>
      <c r="AV455">
        <v>238.877786874771</v>
      </c>
      <c r="AW455">
        <v>243.638736724854</v>
      </c>
      <c r="AX455">
        <v>8122.4158890247299</v>
      </c>
      <c r="AY455">
        <v>15.889660835266101</v>
      </c>
      <c r="AZ455">
        <v>78296.177977800398</v>
      </c>
      <c r="BA455">
        <v>27.017421290304899</v>
      </c>
      <c r="BB455">
        <v>18.740914788891299</v>
      </c>
      <c r="BC455">
        <v>65.697326823152807</v>
      </c>
      <c r="BD455" s="2">
        <v>3.1824214840017198E-2</v>
      </c>
      <c r="BE455">
        <v>65.292457263243904</v>
      </c>
      <c r="BF455">
        <v>53046.901885986299</v>
      </c>
      <c r="BG455">
        <v>48383.313357949301</v>
      </c>
      <c r="BH455">
        <v>566186.62872408098</v>
      </c>
      <c r="BI455">
        <v>3.80671310424805</v>
      </c>
      <c r="BJ455">
        <v>5673021.9562198902</v>
      </c>
      <c r="BK455">
        <v>31</v>
      </c>
      <c r="BL455">
        <v>262</v>
      </c>
      <c r="BM455">
        <v>0.63328880480956995</v>
      </c>
      <c r="BN455">
        <v>18.153880000000001</v>
      </c>
      <c r="BO455" s="9" t="str">
        <f>_xlfn.XLOOKUP(A455,Thermal!A:A,Thermal!B:B)</f>
        <v>GT FT8 TwinPac</v>
      </c>
      <c r="BP455" s="9" t="str">
        <f>_xlfn.XLOOKUP(A455,Thermal!A:A,Thermal!C:C)</f>
        <v>GT Aero</v>
      </c>
    </row>
    <row r="456" spans="1:68" x14ac:dyDescent="0.3">
      <c r="A456" t="s">
        <v>2905</v>
      </c>
      <c r="B456" t="s">
        <v>473</v>
      </c>
      <c r="C456" t="s">
        <v>474</v>
      </c>
      <c r="D456" t="s">
        <v>174</v>
      </c>
      <c r="E456" t="s">
        <v>81</v>
      </c>
      <c r="F456" t="s">
        <v>151</v>
      </c>
      <c r="G456">
        <v>18.7299995422363</v>
      </c>
      <c r="H456">
        <v>3.8399999141693102</v>
      </c>
      <c r="I456" t="s">
        <v>475</v>
      </c>
      <c r="J456" s="1">
        <v>42339</v>
      </c>
      <c r="K456" s="1">
        <v>55153</v>
      </c>
      <c r="L456">
        <v>157.283410835019</v>
      </c>
      <c r="M456">
        <v>30.2624144173069</v>
      </c>
      <c r="N456">
        <v>8.6326650717314699</v>
      </c>
      <c r="O456">
        <v>18.288735923737399</v>
      </c>
      <c r="P456">
        <v>18.2028306809482</v>
      </c>
      <c r="Q456">
        <v>81994.723351001696</v>
      </c>
      <c r="R456">
        <v>0</v>
      </c>
      <c r="S456">
        <v>0</v>
      </c>
      <c r="T456">
        <v>0.49973990737434298</v>
      </c>
      <c r="U456">
        <v>9.6833065546989392</v>
      </c>
      <c r="V456">
        <v>12.896410922772899</v>
      </c>
      <c r="W456">
        <v>3.21310436907959</v>
      </c>
      <c r="X456">
        <v>8592</v>
      </c>
      <c r="Y456">
        <v>223</v>
      </c>
      <c r="Z456">
        <v>6868</v>
      </c>
      <c r="AA456">
        <v>0</v>
      </c>
      <c r="AB456">
        <v>0</v>
      </c>
      <c r="AC456">
        <v>0</v>
      </c>
      <c r="AD456">
        <v>4.4104444511947598</v>
      </c>
      <c r="AE456">
        <v>0</v>
      </c>
      <c r="AF456">
        <v>109.469211740387</v>
      </c>
      <c r="AG456">
        <v>17.440657485162198</v>
      </c>
      <c r="AH456">
        <v>5.3380019744170104</v>
      </c>
      <c r="AI456">
        <v>-36.618316650390597</v>
      </c>
      <c r="AJ456">
        <v>1704.47314453125</v>
      </c>
      <c r="AK456">
        <v>95.984344998816397</v>
      </c>
      <c r="AL456">
        <v>0.79164772802340999</v>
      </c>
      <c r="AM456">
        <v>0</v>
      </c>
      <c r="AN456">
        <v>81994.723351001696</v>
      </c>
      <c r="AO456">
        <v>0</v>
      </c>
      <c r="AP456">
        <v>0.237494321792736</v>
      </c>
      <c r="AQ456">
        <v>31.665908702060602</v>
      </c>
      <c r="AR456">
        <v>46311.392072631803</v>
      </c>
      <c r="AS456">
        <v>0</v>
      </c>
      <c r="AT456">
        <v>0</v>
      </c>
      <c r="AU456">
        <v>5078.7848550844201</v>
      </c>
      <c r="AV456">
        <v>172.40602564811701</v>
      </c>
      <c r="AW456">
        <v>624.95868960022904</v>
      </c>
      <c r="AX456">
        <v>3843.7767122983901</v>
      </c>
      <c r="AY456">
        <v>1034.85846143961</v>
      </c>
      <c r="AZ456">
        <v>19352.426641657901</v>
      </c>
      <c r="BA456">
        <v>0.37688441694135</v>
      </c>
      <c r="BB456">
        <v>0.20868888572966701</v>
      </c>
      <c r="BC456">
        <v>12.025793510146899</v>
      </c>
      <c r="BD456" s="2">
        <v>3.1824214840017198E-2</v>
      </c>
      <c r="BE456">
        <v>12.3092606125656</v>
      </c>
      <c r="BF456">
        <v>460.41613228587198</v>
      </c>
      <c r="BG456">
        <v>5958.6857399915798</v>
      </c>
      <c r="BH456">
        <v>5755.59650541679</v>
      </c>
      <c r="BI456">
        <v>475.01411848881997</v>
      </c>
      <c r="BJ456">
        <v>100215.371148593</v>
      </c>
      <c r="BK456">
        <v>9</v>
      </c>
      <c r="BL456">
        <v>262</v>
      </c>
      <c r="BM456">
        <v>1.1171379248123201</v>
      </c>
      <c r="BN456">
        <v>13.00928</v>
      </c>
      <c r="BO456" s="9" t="str">
        <f>_xlfn.XLOOKUP(A456,Thermal!A:A,Thermal!B:B)</f>
        <v>IC 18C50SG</v>
      </c>
      <c r="BP456" s="9" t="str">
        <f>_xlfn.XLOOKUP(A456,Thermal!A:A,Thermal!C:C)</f>
        <v>IC Large</v>
      </c>
    </row>
    <row r="457" spans="1:68" x14ac:dyDescent="0.3">
      <c r="A457" t="s">
        <v>2907</v>
      </c>
      <c r="B457" t="s">
        <v>473</v>
      </c>
      <c r="C457" t="s">
        <v>474</v>
      </c>
      <c r="D457" t="s">
        <v>174</v>
      </c>
      <c r="E457" t="s">
        <v>81</v>
      </c>
      <c r="F457" t="s">
        <v>151</v>
      </c>
      <c r="G457">
        <v>18.7299995422363</v>
      </c>
      <c r="H457">
        <v>3.8399999141693102</v>
      </c>
      <c r="I457" t="s">
        <v>475</v>
      </c>
      <c r="J457" s="1">
        <v>42339</v>
      </c>
      <c r="K457" s="1">
        <v>55153</v>
      </c>
      <c r="L457">
        <v>158.90104321648499</v>
      </c>
      <c r="M457">
        <v>30.998740541321499</v>
      </c>
      <c r="N457">
        <v>8.6624809306778001</v>
      </c>
      <c r="O457">
        <v>18.325203991381901</v>
      </c>
      <c r="P457">
        <v>18.1666524257618</v>
      </c>
      <c r="Q457">
        <v>79802.047192573504</v>
      </c>
      <c r="R457">
        <v>0</v>
      </c>
      <c r="S457">
        <v>0</v>
      </c>
      <c r="T457">
        <v>0.48637602570571298</v>
      </c>
      <c r="U457">
        <v>9.4836890358943897</v>
      </c>
      <c r="V457">
        <v>12.680629710011999</v>
      </c>
      <c r="W457">
        <v>3.1969406732788102</v>
      </c>
      <c r="X457">
        <v>8592</v>
      </c>
      <c r="Y457">
        <v>220</v>
      </c>
      <c r="Z457">
        <v>6858</v>
      </c>
      <c r="AA457">
        <v>0</v>
      </c>
      <c r="AB457">
        <v>0</v>
      </c>
      <c r="AC457">
        <v>0</v>
      </c>
      <c r="AD457">
        <v>4.3198536545486403</v>
      </c>
      <c r="AE457">
        <v>0</v>
      </c>
      <c r="AF457">
        <v>109.456096478273</v>
      </c>
      <c r="AG457">
        <v>17.4406575529481</v>
      </c>
      <c r="AH457">
        <v>5.3248865256455904</v>
      </c>
      <c r="AI457">
        <v>-36.618316650390597</v>
      </c>
      <c r="AJ457">
        <v>1703.84582519531</v>
      </c>
      <c r="AK457">
        <v>95.9604072060487</v>
      </c>
      <c r="AL457">
        <v>0.77534716983485197</v>
      </c>
      <c r="AM457">
        <v>0</v>
      </c>
      <c r="AN457">
        <v>79802.047192573504</v>
      </c>
      <c r="AO457">
        <v>0</v>
      </c>
      <c r="AP457">
        <v>0.23260415421455399</v>
      </c>
      <c r="AQ457">
        <v>31.013886373803</v>
      </c>
      <c r="AR457">
        <v>45357.809444709797</v>
      </c>
      <c r="AS457">
        <v>0</v>
      </c>
      <c r="AT457">
        <v>0</v>
      </c>
      <c r="AU457">
        <v>4974.2092690401096</v>
      </c>
      <c r="AV457">
        <v>17.164711952209501</v>
      </c>
      <c r="AW457">
        <v>85.516095578670502</v>
      </c>
      <c r="AX457">
        <v>1876.09944909811</v>
      </c>
      <c r="AY457">
        <v>1029.5065234303499</v>
      </c>
      <c r="AZ457">
        <v>12697.260081358299</v>
      </c>
      <c r="BA457">
        <v>0.37688441694135</v>
      </c>
      <c r="BB457">
        <v>0.20868888572966701</v>
      </c>
      <c r="BC457">
        <v>12.025793510146899</v>
      </c>
      <c r="BD457" s="2">
        <v>3.1824214840017198E-2</v>
      </c>
      <c r="BE457">
        <v>12.3092606125656</v>
      </c>
      <c r="BF457" s="2">
        <v>6.94211781956255E-3</v>
      </c>
      <c r="BG457" s="2">
        <v>5.6536549760494402E-2</v>
      </c>
      <c r="BH457">
        <v>3292.00402804034</v>
      </c>
      <c r="BI457">
        <v>173.047730046499</v>
      </c>
      <c r="BJ457">
        <v>132664.86327130499</v>
      </c>
      <c r="BK457">
        <v>19</v>
      </c>
      <c r="BL457">
        <v>262</v>
      </c>
      <c r="BM457">
        <v>1.12574522803497</v>
      </c>
      <c r="BN457">
        <v>12.81676</v>
      </c>
      <c r="BO457" s="9" t="str">
        <f>_xlfn.XLOOKUP(A457,Thermal!A:A,Thermal!B:B)</f>
        <v>IC 18C50SG</v>
      </c>
      <c r="BP457" s="9" t="str">
        <f>_xlfn.XLOOKUP(A457,Thermal!A:A,Thermal!C:C)</f>
        <v>IC Large</v>
      </c>
    </row>
    <row r="458" spans="1:68" x14ac:dyDescent="0.3">
      <c r="A458" t="s">
        <v>562</v>
      </c>
      <c r="B458" t="s">
        <v>232</v>
      </c>
      <c r="C458" t="s">
        <v>233</v>
      </c>
      <c r="D458" t="s">
        <v>166</v>
      </c>
      <c r="E458" t="s">
        <v>81</v>
      </c>
      <c r="F458" t="s">
        <v>151</v>
      </c>
      <c r="G458">
        <v>18</v>
      </c>
      <c r="H458">
        <v>3.5999999046325701</v>
      </c>
      <c r="I458" t="s">
        <v>368</v>
      </c>
      <c r="J458" s="1">
        <v>44839</v>
      </c>
      <c r="K458" s="1">
        <v>56614</v>
      </c>
      <c r="L458">
        <v>81.334961633462001</v>
      </c>
      <c r="M458">
        <v>-19.513197140825099</v>
      </c>
      <c r="N458">
        <v>-4.9343442477293502</v>
      </c>
      <c r="O458">
        <v>17.5233644859813</v>
      </c>
      <c r="P458">
        <v>17.602649006622499</v>
      </c>
      <c r="Q458">
        <v>64136.9408116341</v>
      </c>
      <c r="R458">
        <v>0</v>
      </c>
      <c r="S458">
        <v>0</v>
      </c>
      <c r="T458">
        <v>0.40675381031980801</v>
      </c>
      <c r="U458">
        <v>3.2822672866973899</v>
      </c>
      <c r="V458">
        <v>5.2165762423981699</v>
      </c>
      <c r="W458">
        <v>1.93430894458771</v>
      </c>
      <c r="X458">
        <v>8424</v>
      </c>
      <c r="Y458">
        <v>216</v>
      </c>
      <c r="Z458">
        <v>6701</v>
      </c>
      <c r="AA458">
        <v>0</v>
      </c>
      <c r="AB458">
        <v>0</v>
      </c>
      <c r="AC458" s="2">
        <v>6.6479604450054894E-2</v>
      </c>
      <c r="AD458">
        <v>3.1256196107940699</v>
      </c>
      <c r="AE458">
        <v>0</v>
      </c>
      <c r="AF458">
        <v>57.5984460738892</v>
      </c>
      <c r="AG458">
        <v>-24.4784147752924</v>
      </c>
      <c r="AH458">
        <v>-4.6136914972706604</v>
      </c>
      <c r="AI458">
        <v>-22.649204254150401</v>
      </c>
      <c r="AJ458">
        <v>1899.47399902344</v>
      </c>
      <c r="AK458">
        <v>72.150284369276207</v>
      </c>
      <c r="AL458">
        <v>0.66969308280515705</v>
      </c>
      <c r="AM458">
        <v>0</v>
      </c>
      <c r="AN458">
        <v>64136.9408116341</v>
      </c>
      <c r="AO458">
        <v>0</v>
      </c>
      <c r="AP458">
        <v>0.20090793642983801</v>
      </c>
      <c r="AQ458">
        <v>26.787723188698301</v>
      </c>
      <c r="AR458">
        <v>39177.045826026901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414.64531278610201</v>
      </c>
      <c r="AY458">
        <v>8837.1202994138002</v>
      </c>
      <c r="AZ458">
        <v>34258.781939953602</v>
      </c>
      <c r="BA458" s="2">
        <v>7.53048244922878E-2</v>
      </c>
      <c r="BB458" s="2">
        <v>3.2051426692105301E-4</v>
      </c>
      <c r="BC458">
        <v>86.479318714514207</v>
      </c>
      <c r="BD458">
        <v>43.239627551675099</v>
      </c>
      <c r="BE458">
        <v>43.239691918622697</v>
      </c>
      <c r="BF458">
        <v>0</v>
      </c>
      <c r="BG458">
        <v>0</v>
      </c>
      <c r="BH458">
        <v>23430.3151927287</v>
      </c>
      <c r="BI458">
        <v>492844.19412744802</v>
      </c>
      <c r="BJ458">
        <v>3655656.7276765001</v>
      </c>
      <c r="BK458">
        <v>69</v>
      </c>
      <c r="BL458">
        <v>261</v>
      </c>
      <c r="BM458" s="2">
        <v>2.26481735839844E-2</v>
      </c>
      <c r="BN458">
        <v>9.3885079999999999</v>
      </c>
      <c r="BO458" s="9" t="str">
        <f>_xlfn.XLOOKUP(A458,Thermal!A:A,Thermal!B:B)</f>
        <v>IC Large</v>
      </c>
      <c r="BP458" s="9" t="str">
        <f>_xlfn.XLOOKUP(A458,Thermal!A:A,Thermal!C:C)</f>
        <v>IC Large</v>
      </c>
    </row>
    <row r="459" spans="1:68" x14ac:dyDescent="0.3">
      <c r="A459" t="s">
        <v>1876</v>
      </c>
      <c r="B459" t="s">
        <v>96</v>
      </c>
      <c r="C459" t="s">
        <v>97</v>
      </c>
      <c r="D459" t="s">
        <v>90</v>
      </c>
      <c r="E459" t="s">
        <v>81</v>
      </c>
      <c r="F459" t="s">
        <v>192</v>
      </c>
      <c r="G459">
        <v>345</v>
      </c>
      <c r="H459">
        <v>168.44999694824199</v>
      </c>
      <c r="I459" t="s">
        <v>210</v>
      </c>
      <c r="J459" s="1">
        <v>43865</v>
      </c>
      <c r="K459" s="1">
        <v>55153</v>
      </c>
      <c r="L459">
        <v>107.06595263374901</v>
      </c>
      <c r="M459">
        <v>-7.5042667154739204</v>
      </c>
      <c r="N459">
        <v>-5.0616322517571204</v>
      </c>
      <c r="O459">
        <v>326.39310747663598</v>
      </c>
      <c r="P459">
        <v>327.95943708609298</v>
      </c>
      <c r="Q459">
        <v>1081690.3902282701</v>
      </c>
      <c r="R459">
        <v>0</v>
      </c>
      <c r="S459">
        <v>0</v>
      </c>
      <c r="T459">
        <v>0.35791489319962699</v>
      </c>
      <c r="U459">
        <v>113.075706218658</v>
      </c>
      <c r="V459">
        <v>115.812213058655</v>
      </c>
      <c r="W459">
        <v>2.7365067675781201</v>
      </c>
      <c r="X459">
        <v>8424</v>
      </c>
      <c r="Y459">
        <v>456</v>
      </c>
      <c r="Z459">
        <v>3863</v>
      </c>
      <c r="AA459">
        <v>0</v>
      </c>
      <c r="AB459">
        <v>0</v>
      </c>
      <c r="AC459">
        <v>1.9470426508318699</v>
      </c>
      <c r="AD459">
        <v>52.439874365844702</v>
      </c>
      <c r="AE459">
        <v>0</v>
      </c>
      <c r="AF459">
        <v>69.979461704503294</v>
      </c>
      <c r="AG459">
        <v>-12.018191953848699</v>
      </c>
      <c r="AH459">
        <v>-4.6928961993732701</v>
      </c>
      <c r="AI459">
        <v>-26.918941497802699</v>
      </c>
      <c r="AJ459">
        <v>1973.50659179688</v>
      </c>
      <c r="AK459">
        <v>71.687888457048004</v>
      </c>
      <c r="AL459">
        <v>7.4889050610961903</v>
      </c>
      <c r="AM459">
        <v>0</v>
      </c>
      <c r="AN459">
        <v>1081690.3902282701</v>
      </c>
      <c r="AO459">
        <v>0</v>
      </c>
      <c r="AP459">
        <v>2.2466715886909499</v>
      </c>
      <c r="AQ459">
        <v>299.556204571009</v>
      </c>
      <c r="AR459">
        <v>438100.95918066398</v>
      </c>
      <c r="AS459">
        <v>0</v>
      </c>
      <c r="AT459">
        <v>0</v>
      </c>
      <c r="AU459">
        <v>48044.7785258484</v>
      </c>
      <c r="AV459">
        <v>0</v>
      </c>
      <c r="AW459">
        <v>0</v>
      </c>
      <c r="AX459">
        <v>38.236091613769503</v>
      </c>
      <c r="AY459">
        <v>1118.57204627991</v>
      </c>
      <c r="AZ459">
        <v>40722.0490570068</v>
      </c>
      <c r="BA459">
        <v>0.15865582111832299</v>
      </c>
      <c r="BB459" s="2">
        <v>1.0077528424561301E-4</v>
      </c>
      <c r="BC459">
        <v>4.7625885636110299</v>
      </c>
      <c r="BD459">
        <v>4.7625885586894903</v>
      </c>
      <c r="BE459">
        <v>4.7625901408658802</v>
      </c>
      <c r="BF459">
        <v>0</v>
      </c>
      <c r="BG459">
        <v>0</v>
      </c>
      <c r="BH459" s="2">
        <v>3.2181062093513901E-2</v>
      </c>
      <c r="BI459">
        <v>4970.3345230239402</v>
      </c>
      <c r="BJ459">
        <v>114933.24452896501</v>
      </c>
      <c r="BK459">
        <v>37</v>
      </c>
      <c r="BL459">
        <v>261</v>
      </c>
      <c r="BM459">
        <v>13.4291356445312</v>
      </c>
      <c r="BN459">
        <v>115.93210000000001</v>
      </c>
      <c r="BO459" s="9" t="str">
        <f>_xlfn.XLOOKUP(A459,Thermal!A:A,Thermal!B:B)</f>
        <v>CC 7FA.05</v>
      </c>
      <c r="BP459" s="9" t="str">
        <f>_xlfn.XLOOKUP(A459,Thermal!A:A,Thermal!C:C)</f>
        <v>CC F New</v>
      </c>
    </row>
    <row r="460" spans="1:68" x14ac:dyDescent="0.3">
      <c r="A460" t="s">
        <v>2540</v>
      </c>
      <c r="B460" t="s">
        <v>96</v>
      </c>
      <c r="C460" t="s">
        <v>97</v>
      </c>
      <c r="D460" t="s">
        <v>90</v>
      </c>
      <c r="E460" t="s">
        <v>81</v>
      </c>
      <c r="F460" t="s">
        <v>192</v>
      </c>
      <c r="G460">
        <v>271.5</v>
      </c>
      <c r="H460">
        <v>135</v>
      </c>
      <c r="I460" t="s">
        <v>210</v>
      </c>
      <c r="J460" s="1">
        <v>38696</v>
      </c>
      <c r="K460" s="1">
        <v>55153</v>
      </c>
      <c r="L460">
        <v>107.15931750404199</v>
      </c>
      <c r="M460">
        <v>-6.6948392241735304</v>
      </c>
      <c r="N460">
        <v>-5.7323211062057204</v>
      </c>
      <c r="O460">
        <v>255.11273364485999</v>
      </c>
      <c r="P460">
        <v>260.786837748344</v>
      </c>
      <c r="Q460">
        <v>802107.00852966297</v>
      </c>
      <c r="R460">
        <v>0</v>
      </c>
      <c r="S460">
        <v>0</v>
      </c>
      <c r="T460">
        <v>0.33725497974609397</v>
      </c>
      <c r="U460">
        <v>83.760207624511693</v>
      </c>
      <c r="V460">
        <v>85.953240551651007</v>
      </c>
      <c r="W460">
        <v>2.19303305950928</v>
      </c>
      <c r="X460">
        <v>8424</v>
      </c>
      <c r="Y460">
        <v>453</v>
      </c>
      <c r="Z460">
        <v>3712</v>
      </c>
      <c r="AA460">
        <v>0</v>
      </c>
      <c r="AB460">
        <v>0</v>
      </c>
      <c r="AC460">
        <v>1.68442464141741</v>
      </c>
      <c r="AD460">
        <v>38.5648260024414</v>
      </c>
      <c r="AE460">
        <v>0</v>
      </c>
      <c r="AF460">
        <v>68.770631658108996</v>
      </c>
      <c r="AG460">
        <v>-12.5555788853836</v>
      </c>
      <c r="AH460">
        <v>-5.3643443754803899</v>
      </c>
      <c r="AI460">
        <v>-29.326953887939499</v>
      </c>
      <c r="AJ460">
        <v>1966.98559570313</v>
      </c>
      <c r="AK460">
        <v>71.536575608475999</v>
      </c>
      <c r="AL460">
        <v>5.5186522172546404</v>
      </c>
      <c r="AM460">
        <v>0</v>
      </c>
      <c r="AN460">
        <v>802107.00852966297</v>
      </c>
      <c r="AO460">
        <v>0</v>
      </c>
      <c r="AP460">
        <v>1.65559577067196</v>
      </c>
      <c r="AQ460">
        <v>220.74608155632001</v>
      </c>
      <c r="AR460">
        <v>322841.15875976603</v>
      </c>
      <c r="AS460">
        <v>0</v>
      </c>
      <c r="AT460">
        <v>0</v>
      </c>
      <c r="AU460">
        <v>35404.698162109402</v>
      </c>
      <c r="AV460">
        <v>0</v>
      </c>
      <c r="AW460">
        <v>0</v>
      </c>
      <c r="AX460" s="2">
        <v>1.9073486328125E-6</v>
      </c>
      <c r="AY460">
        <v>490.38518524169899</v>
      </c>
      <c r="AZ460">
        <v>31056.6656454802</v>
      </c>
      <c r="BA460">
        <v>0.15865582111832299</v>
      </c>
      <c r="BB460" s="2">
        <v>1.0077528424561301E-4</v>
      </c>
      <c r="BC460">
        <v>4.7625885636110299</v>
      </c>
      <c r="BD460">
        <v>4.7625885586894903</v>
      </c>
      <c r="BE460">
        <v>4.7625901408658802</v>
      </c>
      <c r="BF460">
        <v>0</v>
      </c>
      <c r="BG460">
        <v>0</v>
      </c>
      <c r="BH460" s="2">
        <v>3.3203744692400499E-5</v>
      </c>
      <c r="BI460">
        <v>2608.8353916789401</v>
      </c>
      <c r="BJ460">
        <v>114236.26302985199</v>
      </c>
      <c r="BK460">
        <v>28</v>
      </c>
      <c r="BL460">
        <v>261</v>
      </c>
      <c r="BM460">
        <v>10.3285080175781</v>
      </c>
      <c r="BN460">
        <v>86.070080000000004</v>
      </c>
      <c r="BO460" s="9" t="str">
        <f>_xlfn.XLOOKUP(A460,Thermal!A:A,Thermal!B:B)</f>
        <v>CC 7FA.04</v>
      </c>
      <c r="BP460" s="9" t="str">
        <f>_xlfn.XLOOKUP(A460,Thermal!A:A,Thermal!C:C)</f>
        <v>CC F</v>
      </c>
    </row>
    <row r="461" spans="1:68" x14ac:dyDescent="0.3">
      <c r="A461" t="s">
        <v>3581</v>
      </c>
      <c r="B461" t="s">
        <v>138</v>
      </c>
      <c r="C461" t="s">
        <v>139</v>
      </c>
      <c r="D461" t="s">
        <v>87</v>
      </c>
      <c r="E461" t="s">
        <v>81</v>
      </c>
      <c r="F461" t="s">
        <v>151</v>
      </c>
      <c r="G461">
        <v>18.700000762939499</v>
      </c>
      <c r="H461">
        <v>3.8399999141693102</v>
      </c>
      <c r="I461" t="s">
        <v>200</v>
      </c>
      <c r="J461" s="1">
        <v>43821</v>
      </c>
      <c r="K461" s="1">
        <v>60632</v>
      </c>
      <c r="L461">
        <v>69.002708966955694</v>
      </c>
      <c r="M461">
        <v>-33.114844161806701</v>
      </c>
      <c r="N461">
        <v>-9.2209826973485693</v>
      </c>
      <c r="O461">
        <v>18.2375980960989</v>
      </c>
      <c r="P461">
        <v>18.220116637400402</v>
      </c>
      <c r="Q461">
        <v>87593.560495853395</v>
      </c>
      <c r="R461">
        <v>0</v>
      </c>
      <c r="S461">
        <v>0</v>
      </c>
      <c r="T461">
        <v>0.53472002613726599</v>
      </c>
      <c r="U461">
        <v>4.6108105363941201</v>
      </c>
      <c r="V461">
        <v>6.0441935071999904</v>
      </c>
      <c r="W461">
        <v>1.43338296963692</v>
      </c>
      <c r="X461">
        <v>8592</v>
      </c>
      <c r="Y461">
        <v>220</v>
      </c>
      <c r="Z461">
        <v>6474</v>
      </c>
      <c r="AA461">
        <v>0</v>
      </c>
      <c r="AB461">
        <v>0</v>
      </c>
      <c r="AC461">
        <v>0</v>
      </c>
      <c r="AD461">
        <v>4.4055172935867297</v>
      </c>
      <c r="AE461">
        <v>0</v>
      </c>
      <c r="AF461">
        <v>46.498853983842103</v>
      </c>
      <c r="AG461">
        <v>-32.414620218339202</v>
      </c>
      <c r="AH461">
        <v>-7.7770781378331604</v>
      </c>
      <c r="AI461">
        <v>-24.723634719848601</v>
      </c>
      <c r="AJ461">
        <v>1874.51904296875</v>
      </c>
      <c r="AK461">
        <v>65.004629807979796</v>
      </c>
      <c r="AL461">
        <v>0.81676829465580003</v>
      </c>
      <c r="AM461">
        <v>0</v>
      </c>
      <c r="AN461">
        <v>87593.560495853395</v>
      </c>
      <c r="AO461">
        <v>0</v>
      </c>
      <c r="AP461">
        <v>0.24503049243340499</v>
      </c>
      <c r="AQ461">
        <v>32.670730211272797</v>
      </c>
      <c r="AR461">
        <v>47780.945518623397</v>
      </c>
      <c r="AS461">
        <v>0</v>
      </c>
      <c r="AT461">
        <v>0</v>
      </c>
      <c r="AU461">
        <v>0</v>
      </c>
      <c r="AV461">
        <v>1987.5752313211599</v>
      </c>
      <c r="AW461">
        <v>2037.1277389228301</v>
      </c>
      <c r="AX461">
        <v>2845.2690027952199</v>
      </c>
      <c r="AY461">
        <v>3729.9274780601299</v>
      </c>
      <c r="AZ461">
        <v>13241.4467755854</v>
      </c>
      <c r="BA461">
        <v>1.0826006868198501</v>
      </c>
      <c r="BB461" s="2">
        <v>6.5843310353271595E-2</v>
      </c>
      <c r="BC461">
        <v>12.0842558571936</v>
      </c>
      <c r="BD461">
        <v>5.16794962473507</v>
      </c>
      <c r="BE461">
        <v>6.9163064769688898</v>
      </c>
      <c r="BF461">
        <v>574.68557936628304</v>
      </c>
      <c r="BG461">
        <v>1.5632548379136699</v>
      </c>
      <c r="BH461">
        <v>2001.62487671138</v>
      </c>
      <c r="BI461">
        <v>4176.7436261007597</v>
      </c>
      <c r="BJ461">
        <v>8852.1234475190795</v>
      </c>
      <c r="BK461">
        <v>18</v>
      </c>
      <c r="BL461">
        <v>261</v>
      </c>
      <c r="BM461">
        <v>0.31153712158203101</v>
      </c>
      <c r="BN461">
        <v>6.0598000000000001</v>
      </c>
      <c r="BO461" s="9" t="str">
        <f>_xlfn.XLOOKUP(A461,Thermal!A:A,Thermal!B:B)</f>
        <v>IC 18V50SG</v>
      </c>
      <c r="BP461" s="9" t="str">
        <f>_xlfn.XLOOKUP(A461,Thermal!A:A,Thermal!C:C)</f>
        <v>IC Large</v>
      </c>
    </row>
    <row r="462" spans="1:68" x14ac:dyDescent="0.3">
      <c r="A462" t="s">
        <v>3582</v>
      </c>
      <c r="B462" t="s">
        <v>138</v>
      </c>
      <c r="C462" t="s">
        <v>139</v>
      </c>
      <c r="D462" t="s">
        <v>87</v>
      </c>
      <c r="E462" t="s">
        <v>81</v>
      </c>
      <c r="F462" t="s">
        <v>151</v>
      </c>
      <c r="G462">
        <v>18.700000762939499</v>
      </c>
      <c r="H462">
        <v>3.8399999141693102</v>
      </c>
      <c r="I462" t="s">
        <v>200</v>
      </c>
      <c r="J462" s="1">
        <v>43821</v>
      </c>
      <c r="K462" s="1">
        <v>60632</v>
      </c>
      <c r="L462">
        <v>69.130289658953899</v>
      </c>
      <c r="M462">
        <v>-32.915916021802197</v>
      </c>
      <c r="N462">
        <v>-9.1879224655145109</v>
      </c>
      <c r="O462">
        <v>18.295853550189001</v>
      </c>
      <c r="P462">
        <v>18.137555927630299</v>
      </c>
      <c r="Q462">
        <v>87265.187167882905</v>
      </c>
      <c r="R462">
        <v>0</v>
      </c>
      <c r="S462">
        <v>0</v>
      </c>
      <c r="T462">
        <v>0.53271545190234304</v>
      </c>
      <c r="U462">
        <v>4.6005644988174401</v>
      </c>
      <c r="V462">
        <v>6.0326682104249203</v>
      </c>
      <c r="W462">
        <v>1.4321037127533001</v>
      </c>
      <c r="X462">
        <v>8592</v>
      </c>
      <c r="Y462">
        <v>220</v>
      </c>
      <c r="Z462">
        <v>6495</v>
      </c>
      <c r="AA462">
        <v>0</v>
      </c>
      <c r="AB462">
        <v>0</v>
      </c>
      <c r="AC462">
        <v>0</v>
      </c>
      <c r="AD462">
        <v>4.3959378546905503</v>
      </c>
      <c r="AE462">
        <v>0</v>
      </c>
      <c r="AF462">
        <v>46.498853983842103</v>
      </c>
      <c r="AG462">
        <v>-32.414620218339202</v>
      </c>
      <c r="AH462">
        <v>-7.7770781378331604</v>
      </c>
      <c r="AI462">
        <v>-24.723634719848601</v>
      </c>
      <c r="AJ462">
        <v>1874.51904296875</v>
      </c>
      <c r="AK462">
        <v>65.004629807979796</v>
      </c>
      <c r="AL462">
        <v>0.81515384437906702</v>
      </c>
      <c r="AM462">
        <v>0</v>
      </c>
      <c r="AN462">
        <v>87265.187167406097</v>
      </c>
      <c r="AO462">
        <v>0</v>
      </c>
      <c r="AP462">
        <v>0.244546157362696</v>
      </c>
      <c r="AQ462">
        <v>32.606152202837201</v>
      </c>
      <c r="AR462">
        <v>47686.500180984498</v>
      </c>
      <c r="AS462">
        <v>0</v>
      </c>
      <c r="AT462">
        <v>0</v>
      </c>
      <c r="AU462">
        <v>0</v>
      </c>
      <c r="AV462">
        <v>1441.3290818333601</v>
      </c>
      <c r="AW462">
        <v>1981.2604083716899</v>
      </c>
      <c r="AX462">
        <v>2903.14954662323</v>
      </c>
      <c r="AY462">
        <v>3607.6352895945301</v>
      </c>
      <c r="AZ462">
        <v>13013.3774682283</v>
      </c>
      <c r="BA462">
        <v>1.0826006868198501</v>
      </c>
      <c r="BB462" s="2">
        <v>6.5843310353271595E-2</v>
      </c>
      <c r="BC462">
        <v>12.0842558571936</v>
      </c>
      <c r="BD462">
        <v>5.16794962473507</v>
      </c>
      <c r="BE462">
        <v>6.9163064769688898</v>
      </c>
      <c r="BF462">
        <v>360.945527093007</v>
      </c>
      <c r="BG462">
        <v>1.52214764982107</v>
      </c>
      <c r="BH462">
        <v>9721.8981868522205</v>
      </c>
      <c r="BI462">
        <v>254.416718919544</v>
      </c>
      <c r="BJ462">
        <v>6852.0723550663597</v>
      </c>
      <c r="BK462">
        <v>13</v>
      </c>
      <c r="BL462">
        <v>261</v>
      </c>
      <c r="BM462">
        <v>0.31787106933593701</v>
      </c>
      <c r="BN462">
        <v>6.0498589999999997</v>
      </c>
      <c r="BO462" s="9" t="str">
        <f>_xlfn.XLOOKUP(A462,Thermal!A:A,Thermal!B:B)</f>
        <v>IC 18V50SG</v>
      </c>
      <c r="BP462" s="9" t="str">
        <f>_xlfn.XLOOKUP(A462,Thermal!A:A,Thermal!C:C)</f>
        <v>IC Large</v>
      </c>
    </row>
    <row r="463" spans="1:68" x14ac:dyDescent="0.3">
      <c r="A463" t="s">
        <v>1877</v>
      </c>
      <c r="B463" t="s">
        <v>96</v>
      </c>
      <c r="C463" t="s">
        <v>97</v>
      </c>
      <c r="D463" t="s">
        <v>90</v>
      </c>
      <c r="E463" t="s">
        <v>81</v>
      </c>
      <c r="F463" t="s">
        <v>192</v>
      </c>
      <c r="G463">
        <v>345</v>
      </c>
      <c r="H463">
        <v>168.44999694824199</v>
      </c>
      <c r="I463" t="s">
        <v>210</v>
      </c>
      <c r="J463" s="1">
        <v>43865</v>
      </c>
      <c r="K463" s="1">
        <v>55153</v>
      </c>
      <c r="L463">
        <v>107.92019041531501</v>
      </c>
      <c r="M463">
        <v>-8.2014674990198699</v>
      </c>
      <c r="N463">
        <v>-5.1184613283264797</v>
      </c>
      <c r="O463">
        <v>324.57943925233599</v>
      </c>
      <c r="P463">
        <v>330.625</v>
      </c>
      <c r="Q463">
        <v>1072020.5012359601</v>
      </c>
      <c r="R463">
        <v>0</v>
      </c>
      <c r="S463">
        <v>0</v>
      </c>
      <c r="T463">
        <v>0.35471527405056202</v>
      </c>
      <c r="U463">
        <v>112.618576186157</v>
      </c>
      <c r="V463">
        <v>115.692657603333</v>
      </c>
      <c r="W463">
        <v>3.0740813500976598</v>
      </c>
      <c r="X463">
        <v>8424</v>
      </c>
      <c r="Y463">
        <v>455</v>
      </c>
      <c r="Z463">
        <v>3804</v>
      </c>
      <c r="AA463">
        <v>0</v>
      </c>
      <c r="AB463">
        <v>0</v>
      </c>
      <c r="AC463">
        <v>1.92963685110681</v>
      </c>
      <c r="AD463">
        <v>52.256789622070301</v>
      </c>
      <c r="AE463">
        <v>0</v>
      </c>
      <c r="AF463">
        <v>69.974225681631495</v>
      </c>
      <c r="AG463">
        <v>-12.0187147861133</v>
      </c>
      <c r="AH463">
        <v>-4.6976093405784702</v>
      </c>
      <c r="AI463">
        <v>-26.918941497802699</v>
      </c>
      <c r="AJ463">
        <v>1973.38159179688</v>
      </c>
      <c r="AK463">
        <v>71.683452784165098</v>
      </c>
      <c r="AL463">
        <v>7.4617445064392101</v>
      </c>
      <c r="AM463">
        <v>0</v>
      </c>
      <c r="AN463">
        <v>1072020.5012359601</v>
      </c>
      <c r="AO463">
        <v>0</v>
      </c>
      <c r="AP463">
        <v>2.23852341975272</v>
      </c>
      <c r="AQ463">
        <v>298.46978255844101</v>
      </c>
      <c r="AR463">
        <v>436512.06698046898</v>
      </c>
      <c r="AS463">
        <v>0</v>
      </c>
      <c r="AT463">
        <v>0</v>
      </c>
      <c r="AU463">
        <v>47870.531103515597</v>
      </c>
      <c r="AV463">
        <v>0</v>
      </c>
      <c r="AW463">
        <v>0</v>
      </c>
      <c r="AX463" s="2">
        <v>2.0027160644531301E-5</v>
      </c>
      <c r="AY463">
        <v>51.145778179168701</v>
      </c>
      <c r="AZ463">
        <v>35899.9077806473</v>
      </c>
      <c r="BA463">
        <v>0.15865582111832299</v>
      </c>
      <c r="BB463" s="2">
        <v>1.0077528424561301E-4</v>
      </c>
      <c r="BC463">
        <v>4.7625885636110299</v>
      </c>
      <c r="BD463">
        <v>4.7625885586894903</v>
      </c>
      <c r="BE463">
        <v>4.7625901408658802</v>
      </c>
      <c r="BF463">
        <v>0</v>
      </c>
      <c r="BG463">
        <v>0</v>
      </c>
      <c r="BH463" s="2">
        <v>3.4863930886785998E-4</v>
      </c>
      <c r="BI463" s="2">
        <v>5.2019089124319101E-2</v>
      </c>
      <c r="BJ463">
        <v>112947.84598864699</v>
      </c>
      <c r="BK463">
        <v>36</v>
      </c>
      <c r="BL463">
        <v>260</v>
      </c>
      <c r="BM463">
        <v>13.260388851562499</v>
      </c>
      <c r="BN463">
        <v>115.8056</v>
      </c>
      <c r="BO463" s="9" t="str">
        <f>_xlfn.XLOOKUP(A463,Thermal!A:A,Thermal!B:B)</f>
        <v>CC 7FA.05</v>
      </c>
      <c r="BP463" s="9" t="str">
        <f>_xlfn.XLOOKUP(A463,Thermal!A:A,Thermal!C:C)</f>
        <v>CC F New</v>
      </c>
    </row>
    <row r="464" spans="1:68" x14ac:dyDescent="0.3">
      <c r="A464" t="s">
        <v>2912</v>
      </c>
      <c r="B464" t="s">
        <v>473</v>
      </c>
      <c r="C464" t="s">
        <v>474</v>
      </c>
      <c r="D464" t="s">
        <v>174</v>
      </c>
      <c r="E464" t="s">
        <v>81</v>
      </c>
      <c r="F464" t="s">
        <v>151</v>
      </c>
      <c r="G464">
        <v>18.7299995422363</v>
      </c>
      <c r="H464">
        <v>3.8399999141693102</v>
      </c>
      <c r="I464" t="s">
        <v>475</v>
      </c>
      <c r="J464" s="1">
        <v>42339</v>
      </c>
      <c r="K464" s="1">
        <v>55153</v>
      </c>
      <c r="L464">
        <v>155.95372215654101</v>
      </c>
      <c r="M464">
        <v>29.224830324245801</v>
      </c>
      <c r="N464">
        <v>8.3873139589720296</v>
      </c>
      <c r="O464">
        <v>18.204859368154899</v>
      </c>
      <c r="P464">
        <v>18.332038735185499</v>
      </c>
      <c r="Q464">
        <v>81874.320032596603</v>
      </c>
      <c r="R464">
        <v>0</v>
      </c>
      <c r="S464">
        <v>0</v>
      </c>
      <c r="T464">
        <v>0.49900607547970099</v>
      </c>
      <c r="U464">
        <v>9.6487647076931005</v>
      </c>
      <c r="V464">
        <v>12.7686061295252</v>
      </c>
      <c r="W464">
        <v>3.1198414169020698</v>
      </c>
      <c r="X464">
        <v>8592</v>
      </c>
      <c r="Y464">
        <v>221</v>
      </c>
      <c r="Z464">
        <v>6872</v>
      </c>
      <c r="AA464">
        <v>0</v>
      </c>
      <c r="AB464">
        <v>0</v>
      </c>
      <c r="AC464">
        <v>0</v>
      </c>
      <c r="AD464">
        <v>4.39474387496948</v>
      </c>
      <c r="AE464">
        <v>0</v>
      </c>
      <c r="AF464">
        <v>109.47549999536901</v>
      </c>
      <c r="AG464">
        <v>17.440657541973799</v>
      </c>
      <c r="AH464">
        <v>5.3442901915916199</v>
      </c>
      <c r="AI464">
        <v>-36.618316650390597</v>
      </c>
      <c r="AJ464">
        <v>1704.70690917969</v>
      </c>
      <c r="AK464">
        <v>95.993463280745203</v>
      </c>
      <c r="AL464">
        <v>0.78881472027146804</v>
      </c>
      <c r="AM464">
        <v>0</v>
      </c>
      <c r="AN464">
        <v>81874.320032596603</v>
      </c>
      <c r="AO464">
        <v>0</v>
      </c>
      <c r="AP464">
        <v>0.23664441954417301</v>
      </c>
      <c r="AQ464">
        <v>31.5525883957297</v>
      </c>
      <c r="AR464">
        <v>46145.661117584197</v>
      </c>
      <c r="AS464">
        <v>0</v>
      </c>
      <c r="AT464">
        <v>0</v>
      </c>
      <c r="AU464">
        <v>5060.6098070769303</v>
      </c>
      <c r="AV464">
        <v>124.508010983467</v>
      </c>
      <c r="AW464">
        <v>306.76176071166998</v>
      </c>
      <c r="AX464">
        <v>3021.4979071021098</v>
      </c>
      <c r="AY464">
        <v>936.68301916122402</v>
      </c>
      <c r="AZ464">
        <v>16956.311743676699</v>
      </c>
      <c r="BA464">
        <v>0.37688441694135</v>
      </c>
      <c r="BB464">
        <v>0.20868888572966701</v>
      </c>
      <c r="BC464">
        <v>12.025793510146899</v>
      </c>
      <c r="BD464" s="2">
        <v>3.1824214840017198E-2</v>
      </c>
      <c r="BE464">
        <v>12.3092606125656</v>
      </c>
      <c r="BF464">
        <v>178.60644694394401</v>
      </c>
      <c r="BG464">
        <v>6742.6779146896097</v>
      </c>
      <c r="BH464">
        <v>5614.8335386220597</v>
      </c>
      <c r="BI464">
        <v>459.74564744811499</v>
      </c>
      <c r="BJ464">
        <v>96745.603487243396</v>
      </c>
      <c r="BK464">
        <v>10</v>
      </c>
      <c r="BL464">
        <v>260</v>
      </c>
      <c r="BM464">
        <v>1.1434693709182699</v>
      </c>
      <c r="BN464">
        <v>12.878349999999999</v>
      </c>
      <c r="BO464" s="9" t="str">
        <f>_xlfn.XLOOKUP(A464,Thermal!A:A,Thermal!B:B)</f>
        <v>IC 18C50SG</v>
      </c>
      <c r="BP464" s="9" t="str">
        <f>_xlfn.XLOOKUP(A464,Thermal!A:A,Thermal!C:C)</f>
        <v>IC Large</v>
      </c>
    </row>
    <row r="465" spans="1:68" x14ac:dyDescent="0.3">
      <c r="A465" t="s">
        <v>2916</v>
      </c>
      <c r="B465" t="s">
        <v>473</v>
      </c>
      <c r="C465" t="s">
        <v>474</v>
      </c>
      <c r="D465" t="s">
        <v>174</v>
      </c>
      <c r="E465" t="s">
        <v>81</v>
      </c>
      <c r="F465" t="s">
        <v>151</v>
      </c>
      <c r="G465">
        <v>18.7299995422363</v>
      </c>
      <c r="H465">
        <v>3.8399999141693102</v>
      </c>
      <c r="I465" t="s">
        <v>475</v>
      </c>
      <c r="J465" s="1">
        <v>42339</v>
      </c>
      <c r="K465" s="1">
        <v>55153</v>
      </c>
      <c r="L465">
        <v>157.22467299533801</v>
      </c>
      <c r="M465">
        <v>30.344052584319801</v>
      </c>
      <c r="N465">
        <v>8.64113283553122</v>
      </c>
      <c r="O465">
        <v>18.325203991381901</v>
      </c>
      <c r="P465">
        <v>18.1666524257618</v>
      </c>
      <c r="Q465">
        <v>80233.024967670397</v>
      </c>
      <c r="R465">
        <v>0</v>
      </c>
      <c r="S465">
        <v>0</v>
      </c>
      <c r="T465">
        <v>0.48900274099427299</v>
      </c>
      <c r="U465">
        <v>9.5342993808593803</v>
      </c>
      <c r="V465">
        <v>12.6146122499228</v>
      </c>
      <c r="W465">
        <v>3.0803128712921102</v>
      </c>
      <c r="X465">
        <v>8592</v>
      </c>
      <c r="Y465">
        <v>220</v>
      </c>
      <c r="Z465">
        <v>6866</v>
      </c>
      <c r="AA465">
        <v>0</v>
      </c>
      <c r="AB465">
        <v>0</v>
      </c>
      <c r="AC465">
        <v>0</v>
      </c>
      <c r="AD465">
        <v>4.3440819517211899</v>
      </c>
      <c r="AE465">
        <v>0</v>
      </c>
      <c r="AF465">
        <v>109.45991492944</v>
      </c>
      <c r="AG465">
        <v>17.440657473146</v>
      </c>
      <c r="AH465">
        <v>5.3287050770169699</v>
      </c>
      <c r="AI465">
        <v>-36.618316650390597</v>
      </c>
      <c r="AJ465">
        <v>1704.06018066406</v>
      </c>
      <c r="AK465">
        <v>95.968127277150202</v>
      </c>
      <c r="AL465">
        <v>0.77935593392944302</v>
      </c>
      <c r="AM465">
        <v>0</v>
      </c>
      <c r="AN465">
        <v>80233.024968147307</v>
      </c>
      <c r="AO465">
        <v>0</v>
      </c>
      <c r="AP465">
        <v>0.23380678345263001</v>
      </c>
      <c r="AQ465">
        <v>31.1742369363308</v>
      </c>
      <c r="AR465">
        <v>45592.322143066398</v>
      </c>
      <c r="AS465">
        <v>0</v>
      </c>
      <c r="AT465">
        <v>0</v>
      </c>
      <c r="AU465">
        <v>4999.9273369750999</v>
      </c>
      <c r="AV465">
        <v>38.6899766921997</v>
      </c>
      <c r="AW465">
        <v>105.79095643758799</v>
      </c>
      <c r="AX465">
        <v>2133.8974231686402</v>
      </c>
      <c r="AY465">
        <v>907.679139614105</v>
      </c>
      <c r="AZ465">
        <v>15262.265395909501</v>
      </c>
      <c r="BA465">
        <v>0.37688441694135</v>
      </c>
      <c r="BB465">
        <v>0.20868888572966701</v>
      </c>
      <c r="BC465">
        <v>12.025793510146899</v>
      </c>
      <c r="BD465" s="2">
        <v>3.1824214840017198E-2</v>
      </c>
      <c r="BE465">
        <v>12.3092606125656</v>
      </c>
      <c r="BF465" s="2">
        <v>2.05689845606685E-2</v>
      </c>
      <c r="BG465" s="2">
        <v>5.9776497044367702E-2</v>
      </c>
      <c r="BH465">
        <v>4098.7503963708796</v>
      </c>
      <c r="BI465">
        <v>558.14086247945704</v>
      </c>
      <c r="BJ465">
        <v>127916.07672686101</v>
      </c>
      <c r="BK465">
        <v>18</v>
      </c>
      <c r="BL465">
        <v>260</v>
      </c>
      <c r="BM465">
        <v>1.1328000734024</v>
      </c>
      <c r="BN465">
        <v>12.74719</v>
      </c>
      <c r="BO465" s="9" t="str">
        <f>_xlfn.XLOOKUP(A465,Thermal!A:A,Thermal!B:B)</f>
        <v>IC 18C50SG</v>
      </c>
      <c r="BP465" s="9" t="str">
        <f>_xlfn.XLOOKUP(A465,Thermal!A:A,Thermal!C:C)</f>
        <v>IC Large</v>
      </c>
    </row>
    <row r="466" spans="1:68" x14ac:dyDescent="0.3">
      <c r="A466" t="s">
        <v>3030</v>
      </c>
      <c r="B466" t="s">
        <v>115</v>
      </c>
      <c r="C466" t="s">
        <v>116</v>
      </c>
      <c r="D466" t="s">
        <v>87</v>
      </c>
      <c r="E466" t="s">
        <v>81</v>
      </c>
      <c r="F466" t="s">
        <v>192</v>
      </c>
      <c r="G466">
        <v>272.5</v>
      </c>
      <c r="H466">
        <v>140</v>
      </c>
      <c r="I466" t="s">
        <v>200</v>
      </c>
      <c r="J466" s="1">
        <v>37438</v>
      </c>
      <c r="K466" s="1">
        <v>55153</v>
      </c>
      <c r="L466">
        <v>61.4397563813639</v>
      </c>
      <c r="M466">
        <v>-35.125951718295703</v>
      </c>
      <c r="N466">
        <v>-12.225810436577699</v>
      </c>
      <c r="O466">
        <v>256.15848909657302</v>
      </c>
      <c r="P466">
        <v>261.52179911699801</v>
      </c>
      <c r="Q466">
        <v>1252816.4448852499</v>
      </c>
      <c r="R466">
        <v>0</v>
      </c>
      <c r="S466">
        <v>0</v>
      </c>
      <c r="T466">
        <v>0.52482780146819497</v>
      </c>
      <c r="U466">
        <v>57.476910207519502</v>
      </c>
      <c r="V466">
        <v>76.972737648229099</v>
      </c>
      <c r="W466">
        <v>19.495827413147001</v>
      </c>
      <c r="X466">
        <v>8424</v>
      </c>
      <c r="Y466">
        <v>454</v>
      </c>
      <c r="Z466">
        <v>5615</v>
      </c>
      <c r="AA466">
        <v>0</v>
      </c>
      <c r="AB466">
        <v>0</v>
      </c>
      <c r="AC466">
        <v>2.6309144147811701</v>
      </c>
      <c r="AD466">
        <v>46.636046503173802</v>
      </c>
      <c r="AE466">
        <v>0</v>
      </c>
      <c r="AF466">
        <v>44.058305983935803</v>
      </c>
      <c r="AG466">
        <v>-32.467138188500101</v>
      </c>
      <c r="AH466">
        <v>-10.165108206531199</v>
      </c>
      <c r="AI466">
        <v>-25.1199340820313</v>
      </c>
      <c r="AJ466">
        <v>1873.57421875</v>
      </c>
      <c r="AK466">
        <v>63.905816156345601</v>
      </c>
      <c r="AL466">
        <v>8.6537999006958</v>
      </c>
      <c r="AM466">
        <v>0</v>
      </c>
      <c r="AN466">
        <v>1252816.4360046401</v>
      </c>
      <c r="AO466">
        <v>0</v>
      </c>
      <c r="AP466">
        <v>2.59614009679854</v>
      </c>
      <c r="AQ466">
        <v>346.15199763202702</v>
      </c>
      <c r="AR466">
        <v>506247.29588378902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4176</v>
      </c>
      <c r="BL466">
        <v>259</v>
      </c>
      <c r="BM466">
        <v>3.5620237187499999</v>
      </c>
      <c r="BN466">
        <v>76.972740000000002</v>
      </c>
      <c r="BO466" s="9" t="str">
        <f>_xlfn.XLOOKUP(A466,Thermal!A:A,Thermal!B:B)</f>
        <v>CC 7001F</v>
      </c>
      <c r="BP466" s="9" t="str">
        <f>_xlfn.XLOOKUP(A466,Thermal!A:A,Thermal!C:C)</f>
        <v>CC F</v>
      </c>
    </row>
    <row r="467" spans="1:68" x14ac:dyDescent="0.3">
      <c r="A467" t="s">
        <v>3877</v>
      </c>
      <c r="B467" t="s">
        <v>96</v>
      </c>
      <c r="C467" t="s">
        <v>97</v>
      </c>
      <c r="D467" t="s">
        <v>90</v>
      </c>
      <c r="E467" t="s">
        <v>81</v>
      </c>
      <c r="F467" t="s">
        <v>192</v>
      </c>
      <c r="G467">
        <v>269.40499877929699</v>
      </c>
      <c r="H467">
        <v>182</v>
      </c>
      <c r="I467" t="s">
        <v>210</v>
      </c>
      <c r="J467" s="1">
        <v>32115</v>
      </c>
      <c r="K467" s="1">
        <v>55153</v>
      </c>
      <c r="L467">
        <v>137.87528082765201</v>
      </c>
      <c r="M467">
        <v>-8.8800703816273607</v>
      </c>
      <c r="N467">
        <v>-3.1401015760117001</v>
      </c>
      <c r="O467">
        <v>257.60279380940898</v>
      </c>
      <c r="P467">
        <v>255.13188626118799</v>
      </c>
      <c r="Q467">
        <v>408631.09317016602</v>
      </c>
      <c r="R467">
        <v>0</v>
      </c>
      <c r="S467">
        <v>0</v>
      </c>
      <c r="T467">
        <v>0.17314966417264699</v>
      </c>
      <c r="U467">
        <v>52.268608308166499</v>
      </c>
      <c r="V467">
        <v>56.340127775390599</v>
      </c>
      <c r="W467">
        <v>4.0715194804687496</v>
      </c>
      <c r="X467">
        <v>8472</v>
      </c>
      <c r="Y467">
        <v>417</v>
      </c>
      <c r="Z467">
        <v>1906</v>
      </c>
      <c r="AA467">
        <v>0</v>
      </c>
      <c r="AB467">
        <v>0</v>
      </c>
      <c r="AC467">
        <v>0.85812525668725004</v>
      </c>
      <c r="AD467">
        <v>22.7428623135986</v>
      </c>
      <c r="AE467">
        <v>0</v>
      </c>
      <c r="AF467">
        <v>72.259442993130193</v>
      </c>
      <c r="AG467">
        <v>-10.86061050635</v>
      </c>
      <c r="AH467">
        <v>-3.5704989214049001</v>
      </c>
      <c r="AI467">
        <v>-25.6844177246094</v>
      </c>
      <c r="AJ467">
        <v>1991.00573730469</v>
      </c>
      <c r="AK467">
        <v>72.554456937471699</v>
      </c>
      <c r="AL467">
        <v>3.2493040429000901</v>
      </c>
      <c r="AM467">
        <v>0</v>
      </c>
      <c r="AN467">
        <v>408631.09317016602</v>
      </c>
      <c r="AO467">
        <v>0</v>
      </c>
      <c r="AP467">
        <v>0.974791279543191</v>
      </c>
      <c r="AQ467">
        <v>129.972155778885</v>
      </c>
      <c r="AR467">
        <v>190084.28517993199</v>
      </c>
      <c r="AS467">
        <v>0</v>
      </c>
      <c r="AT467">
        <v>0</v>
      </c>
      <c r="AU467">
        <v>20845.7828175049</v>
      </c>
      <c r="AV467">
        <v>0</v>
      </c>
      <c r="AW467">
        <v>0</v>
      </c>
      <c r="AX467">
        <v>23.722427368164102</v>
      </c>
      <c r="AY467">
        <v>359.23856592178299</v>
      </c>
      <c r="AZ467">
        <v>67539.162463664994</v>
      </c>
      <c r="BA467">
        <v>0.15865582111832299</v>
      </c>
      <c r="BB467" s="2">
        <v>1.0077528424561301E-4</v>
      </c>
      <c r="BC467">
        <v>4.7625885636110299</v>
      </c>
      <c r="BD467">
        <v>4.7625885586894903</v>
      </c>
      <c r="BE467">
        <v>4.7625901408658802</v>
      </c>
      <c r="BF467">
        <v>0</v>
      </c>
      <c r="BG467">
        <v>0</v>
      </c>
      <c r="BH467" s="2">
        <v>1.9649287685751901E-2</v>
      </c>
      <c r="BI467">
        <v>2614.4498951651199</v>
      </c>
      <c r="BJ467">
        <v>190090.61203231901</v>
      </c>
      <c r="BK467">
        <v>16</v>
      </c>
      <c r="BL467">
        <v>259</v>
      </c>
      <c r="BM467">
        <v>7.4773579960937502</v>
      </c>
      <c r="BN467">
        <v>56.532829999999997</v>
      </c>
      <c r="BO467" s="9" t="str">
        <f>_xlfn.XLOOKUP(A467,Thermal!A:A,Thermal!B:B)</f>
        <v>CC 7EA</v>
      </c>
      <c r="BP467" s="9" t="str">
        <f>_xlfn.XLOOKUP(A467,Thermal!A:A,Thermal!C:C)</f>
        <v>CC E</v>
      </c>
    </row>
    <row r="468" spans="1:68" x14ac:dyDescent="0.3">
      <c r="A468" t="s">
        <v>946</v>
      </c>
      <c r="B468" t="s">
        <v>132</v>
      </c>
      <c r="C468" t="s">
        <v>97</v>
      </c>
      <c r="D468" t="s">
        <v>90</v>
      </c>
      <c r="E468" t="s">
        <v>81</v>
      </c>
      <c r="F468" t="s">
        <v>192</v>
      </c>
      <c r="G468">
        <v>334</v>
      </c>
      <c r="H468">
        <v>165</v>
      </c>
      <c r="I468" t="s">
        <v>190</v>
      </c>
      <c r="J468" s="1">
        <v>40534</v>
      </c>
      <c r="K468" s="1">
        <v>55153</v>
      </c>
      <c r="L468">
        <v>131.32956638922099</v>
      </c>
      <c r="M468">
        <v>3.6470302585099401</v>
      </c>
      <c r="N468">
        <v>-0.220105128429886</v>
      </c>
      <c r="O468">
        <v>318.78271028037398</v>
      </c>
      <c r="P468">
        <v>313.44757174392902</v>
      </c>
      <c r="Q468">
        <v>946279.57003784203</v>
      </c>
      <c r="R468">
        <v>0</v>
      </c>
      <c r="S468">
        <v>0</v>
      </c>
      <c r="T468">
        <v>0.32342150289746502</v>
      </c>
      <c r="U468">
        <v>106.59969869979901</v>
      </c>
      <c r="V468">
        <v>124.27448662385601</v>
      </c>
      <c r="W468">
        <v>17.674787875976602</v>
      </c>
      <c r="X468">
        <v>8472</v>
      </c>
      <c r="Y468">
        <v>457</v>
      </c>
      <c r="Z468">
        <v>3513</v>
      </c>
      <c r="AA468">
        <v>0</v>
      </c>
      <c r="AB468">
        <v>0</v>
      </c>
      <c r="AC468">
        <v>1.98718700683522</v>
      </c>
      <c r="AD468">
        <v>52.858866032226601</v>
      </c>
      <c r="AE468">
        <v>0</v>
      </c>
      <c r="AF468">
        <v>95.744832509910907</v>
      </c>
      <c r="AG468">
        <v>8.6127297731594297</v>
      </c>
      <c r="AH468">
        <v>0.441550409317714</v>
      </c>
      <c r="AI468">
        <v>-25.903551101684599</v>
      </c>
      <c r="AJ468">
        <v>1717.16650390625</v>
      </c>
      <c r="AK468">
        <v>64.403270373228906</v>
      </c>
      <c r="AL468">
        <v>6.5318255094451896</v>
      </c>
      <c r="AM468">
        <v>0</v>
      </c>
      <c r="AN468">
        <v>946279.56861877395</v>
      </c>
      <c r="AO468">
        <v>0</v>
      </c>
      <c r="AP468">
        <v>1.95954776143283</v>
      </c>
      <c r="AQ468">
        <v>261.27301968479202</v>
      </c>
      <c r="AR468">
        <v>382111.79781738302</v>
      </c>
      <c r="AS468">
        <v>0</v>
      </c>
      <c r="AT468">
        <v>0</v>
      </c>
      <c r="AU468">
        <v>41904.670371704102</v>
      </c>
      <c r="AV468">
        <v>0</v>
      </c>
      <c r="AW468">
        <v>0</v>
      </c>
      <c r="AX468">
        <v>69.500007629394503</v>
      </c>
      <c r="AY468">
        <v>497.25271415710398</v>
      </c>
      <c r="AZ468">
        <v>140690.45079875001</v>
      </c>
      <c r="BA468">
        <v>0.15865582111832299</v>
      </c>
      <c r="BB468" s="2">
        <v>1.0077528424561301E-4</v>
      </c>
      <c r="BC468">
        <v>4.7625885636110299</v>
      </c>
      <c r="BD468">
        <v>4.7625885586894903</v>
      </c>
      <c r="BE468">
        <v>4.7625901408658802</v>
      </c>
      <c r="BF468">
        <v>0</v>
      </c>
      <c r="BG468">
        <v>0</v>
      </c>
      <c r="BH468" s="2">
        <v>7.8541956841945607E-2</v>
      </c>
      <c r="BI468">
        <v>1298.53948064003</v>
      </c>
      <c r="BJ468">
        <v>2400317.3271780401</v>
      </c>
      <c r="BK468">
        <v>58</v>
      </c>
      <c r="BL468">
        <v>258</v>
      </c>
      <c r="BM468">
        <v>5.9477453242187499</v>
      </c>
      <c r="BN468">
        <v>126.67610000000001</v>
      </c>
      <c r="BO468" s="9" t="str">
        <f>_xlfn.XLOOKUP(A468,Thermal!A:A,Thermal!B:B)</f>
        <v>CC 7FA</v>
      </c>
      <c r="BP468" s="9" t="str">
        <f>_xlfn.XLOOKUP(A468,Thermal!A:A,Thermal!C:C)</f>
        <v>CC F</v>
      </c>
    </row>
    <row r="469" spans="1:68" x14ac:dyDescent="0.3">
      <c r="A469" t="s">
        <v>1735</v>
      </c>
      <c r="B469" t="s">
        <v>119</v>
      </c>
      <c r="C469" t="s">
        <v>120</v>
      </c>
      <c r="D469" t="s">
        <v>104</v>
      </c>
      <c r="E469" t="s">
        <v>81</v>
      </c>
      <c r="F469" t="s">
        <v>161</v>
      </c>
      <c r="G469">
        <v>75</v>
      </c>
      <c r="H469">
        <v>68.092102050781307</v>
      </c>
      <c r="I469" t="s">
        <v>312</v>
      </c>
      <c r="J469" s="1">
        <v>34851</v>
      </c>
      <c r="K469" s="1">
        <v>53692</v>
      </c>
      <c r="L469">
        <v>107.83187199575001</v>
      </c>
      <c r="M469">
        <v>-41.0812616799209</v>
      </c>
      <c r="N469">
        <v>-11.291349833300901</v>
      </c>
      <c r="O469">
        <v>69.392523364485996</v>
      </c>
      <c r="P469">
        <v>70.364238410596002</v>
      </c>
      <c r="Q469">
        <v>98482.754272460894</v>
      </c>
      <c r="R469">
        <v>0</v>
      </c>
      <c r="S469">
        <v>0</v>
      </c>
      <c r="T469">
        <v>0.14989764729423299</v>
      </c>
      <c r="U469">
        <v>12.3831259635582</v>
      </c>
      <c r="V469">
        <v>10.6195804160156</v>
      </c>
      <c r="W469">
        <v>-1.76354556201172</v>
      </c>
      <c r="X469">
        <v>8424</v>
      </c>
      <c r="Y469">
        <v>608</v>
      </c>
      <c r="Z469">
        <v>1419</v>
      </c>
      <c r="AA469">
        <v>0</v>
      </c>
      <c r="AB469">
        <v>0</v>
      </c>
      <c r="AC469">
        <v>0.102079931882214</v>
      </c>
      <c r="AD469">
        <v>5.7635292059326204</v>
      </c>
      <c r="AE469">
        <v>0</v>
      </c>
      <c r="AF469">
        <v>45.040237988667897</v>
      </c>
      <c r="AG469">
        <v>-33.706282907958297</v>
      </c>
      <c r="AH469">
        <v>-7.9440314600025399</v>
      </c>
      <c r="AI469">
        <v>-24.861146926879901</v>
      </c>
      <c r="AJ469">
        <v>1879.51940917969</v>
      </c>
      <c r="AK469">
        <v>64.738093903653706</v>
      </c>
      <c r="AL469">
        <v>1.1107494843368499</v>
      </c>
      <c r="AM469">
        <v>0</v>
      </c>
      <c r="AN469">
        <v>98482.754272460894</v>
      </c>
      <c r="AO469">
        <v>0</v>
      </c>
      <c r="AP469">
        <v>0.333224868677091</v>
      </c>
      <c r="AQ469">
        <v>44.4299791158438</v>
      </c>
      <c r="AR469">
        <v>64978.845217895498</v>
      </c>
      <c r="AS469">
        <v>0</v>
      </c>
      <c r="AT469">
        <v>0</v>
      </c>
      <c r="AU469">
        <v>5128.2605756606999</v>
      </c>
      <c r="AV469">
        <v>0</v>
      </c>
      <c r="AW469">
        <v>0</v>
      </c>
      <c r="AX469">
        <v>194.2271900177</v>
      </c>
      <c r="AY469">
        <v>13.8157958984375</v>
      </c>
      <c r="AZ469">
        <v>3298.2669150829302</v>
      </c>
      <c r="BA469">
        <v>0.19614053432829301</v>
      </c>
      <c r="BB469" s="2">
        <v>2.1973103242381499E-4</v>
      </c>
      <c r="BC469">
        <v>4.63273391676847</v>
      </c>
      <c r="BD469" s="2">
        <v>3.1824214840017198E-2</v>
      </c>
      <c r="BE469">
        <v>4.6009113480850203</v>
      </c>
      <c r="BF469">
        <v>0</v>
      </c>
      <c r="BG469">
        <v>0</v>
      </c>
      <c r="BH469">
        <v>2875.4271431602501</v>
      </c>
      <c r="BI469">
        <v>202.051155090332</v>
      </c>
      <c r="BJ469">
        <v>85523.849471602603</v>
      </c>
      <c r="BK469">
        <v>5</v>
      </c>
      <c r="BL469">
        <v>258</v>
      </c>
      <c r="BM469">
        <v>3.6139356689453099</v>
      </c>
      <c r="BN469">
        <v>10.70818</v>
      </c>
      <c r="BO469" s="9" t="str">
        <f>_xlfn.XLOOKUP(A469,Thermal!A:A,Thermal!B:B)</f>
        <v>GT E 7FA+e (GE)</v>
      </c>
      <c r="BP469" s="9" t="str">
        <f>_xlfn.XLOOKUP(A469,Thermal!A:A,Thermal!C:C)</f>
        <v>GT E</v>
      </c>
    </row>
    <row r="470" spans="1:68" x14ac:dyDescent="0.3">
      <c r="A470" t="s">
        <v>2909</v>
      </c>
      <c r="B470" t="s">
        <v>473</v>
      </c>
      <c r="C470" t="s">
        <v>474</v>
      </c>
      <c r="D470" t="s">
        <v>174</v>
      </c>
      <c r="E470" t="s">
        <v>81</v>
      </c>
      <c r="F470" t="s">
        <v>151</v>
      </c>
      <c r="G470">
        <v>18.7299995422363</v>
      </c>
      <c r="H470">
        <v>3.8399999141693102</v>
      </c>
      <c r="I470" t="s">
        <v>475</v>
      </c>
      <c r="J470" s="1">
        <v>42339</v>
      </c>
      <c r="K470" s="1">
        <v>55153</v>
      </c>
      <c r="L470">
        <v>157.14068639523001</v>
      </c>
      <c r="M470">
        <v>29.777461883578098</v>
      </c>
      <c r="N470">
        <v>8.5431697652173604</v>
      </c>
      <c r="O470">
        <v>18.328850798146402</v>
      </c>
      <c r="P470">
        <v>18.171820747931299</v>
      </c>
      <c r="Q470">
        <v>82035.322962284103</v>
      </c>
      <c r="R470">
        <v>0</v>
      </c>
      <c r="S470">
        <v>0</v>
      </c>
      <c r="T470">
        <v>0.49998735312636799</v>
      </c>
      <c r="U470">
        <v>9.6911813844051409</v>
      </c>
      <c r="V470">
        <v>12.8910881225581</v>
      </c>
      <c r="W470">
        <v>3.1999067445831302</v>
      </c>
      <c r="X470">
        <v>8592</v>
      </c>
      <c r="Y470">
        <v>218</v>
      </c>
      <c r="Z470">
        <v>6881</v>
      </c>
      <c r="AA470">
        <v>0</v>
      </c>
      <c r="AB470">
        <v>0</v>
      </c>
      <c r="AC470">
        <v>0</v>
      </c>
      <c r="AD470">
        <v>4.4148246512680096</v>
      </c>
      <c r="AE470">
        <v>0</v>
      </c>
      <c r="AF470">
        <v>109.469211740387</v>
      </c>
      <c r="AG470">
        <v>17.440657485162198</v>
      </c>
      <c r="AH470">
        <v>5.3380019744170104</v>
      </c>
      <c r="AI470">
        <v>-36.618316650390597</v>
      </c>
      <c r="AJ470">
        <v>1704.47314453125</v>
      </c>
      <c r="AK470">
        <v>95.984344998816397</v>
      </c>
      <c r="AL470">
        <v>0.79224534938478497</v>
      </c>
      <c r="AM470">
        <v>0</v>
      </c>
      <c r="AN470">
        <v>82035.322962284103</v>
      </c>
      <c r="AO470">
        <v>0</v>
      </c>
      <c r="AP470">
        <v>0.23767360820167199</v>
      </c>
      <c r="AQ470">
        <v>31.689813554875599</v>
      </c>
      <c r="AR470">
        <v>46346.352923675498</v>
      </c>
      <c r="AS470">
        <v>0</v>
      </c>
      <c r="AT470">
        <v>0</v>
      </c>
      <c r="AU470">
        <v>5082.6188713340798</v>
      </c>
      <c r="AV470">
        <v>215.20244884491001</v>
      </c>
      <c r="AW470">
        <v>492.85782957076998</v>
      </c>
      <c r="AX470">
        <v>3053.9379680978</v>
      </c>
      <c r="AY470">
        <v>1210.2904162723601</v>
      </c>
      <c r="AZ470">
        <v>19356.490662396001</v>
      </c>
      <c r="BA470">
        <v>0.37688441694135</v>
      </c>
      <c r="BB470">
        <v>0.20868888572966701</v>
      </c>
      <c r="BC470">
        <v>12.025793510146899</v>
      </c>
      <c r="BD470" s="2">
        <v>3.1824214840017198E-2</v>
      </c>
      <c r="BE470">
        <v>12.3092606125656</v>
      </c>
      <c r="BF470">
        <v>233.04362845909799</v>
      </c>
      <c r="BG470">
        <v>336.817478046796</v>
      </c>
      <c r="BH470">
        <v>2544.0917231660701</v>
      </c>
      <c r="BI470">
        <v>369.460193378361</v>
      </c>
      <c r="BJ470">
        <v>105885.65604074601</v>
      </c>
      <c r="BK470">
        <v>18</v>
      </c>
      <c r="BL470">
        <v>258</v>
      </c>
      <c r="BM470">
        <v>1.12306350940704</v>
      </c>
      <c r="BN470">
        <v>13.00046</v>
      </c>
      <c r="BO470" s="9" t="str">
        <f>_xlfn.XLOOKUP(A470,Thermal!A:A,Thermal!B:B)</f>
        <v>IC 18C50SG</v>
      </c>
      <c r="BP470" s="9" t="str">
        <f>_xlfn.XLOOKUP(A470,Thermal!A:A,Thermal!C:C)</f>
        <v>IC Large</v>
      </c>
    </row>
    <row r="471" spans="1:68" x14ac:dyDescent="0.3">
      <c r="A471" t="s">
        <v>2910</v>
      </c>
      <c r="B471" t="s">
        <v>473</v>
      </c>
      <c r="C471" t="s">
        <v>474</v>
      </c>
      <c r="D471" t="s">
        <v>174</v>
      </c>
      <c r="E471" t="s">
        <v>81</v>
      </c>
      <c r="F471" t="s">
        <v>151</v>
      </c>
      <c r="G471">
        <v>18.7299995422363</v>
      </c>
      <c r="H471">
        <v>3.8399999141693102</v>
      </c>
      <c r="I471" t="s">
        <v>475</v>
      </c>
      <c r="J471" s="1">
        <v>42339</v>
      </c>
      <c r="K471" s="1">
        <v>55153</v>
      </c>
      <c r="L471">
        <v>157.233579808108</v>
      </c>
      <c r="M471">
        <v>30.369762837187601</v>
      </c>
      <c r="N471">
        <v>8.6507766057144195</v>
      </c>
      <c r="O471">
        <v>18.328850798146402</v>
      </c>
      <c r="P471">
        <v>18.1666524257618</v>
      </c>
      <c r="Q471">
        <v>80846.970850944504</v>
      </c>
      <c r="R471">
        <v>0</v>
      </c>
      <c r="S471">
        <v>0</v>
      </c>
      <c r="T471">
        <v>0.49274460688882399</v>
      </c>
      <c r="U471">
        <v>9.5961296921997103</v>
      </c>
      <c r="V471">
        <v>12.7118598005748</v>
      </c>
      <c r="W471">
        <v>3.11573011198425</v>
      </c>
      <c r="X471">
        <v>8592</v>
      </c>
      <c r="Y471">
        <v>219</v>
      </c>
      <c r="Z471">
        <v>6882</v>
      </c>
      <c r="AA471">
        <v>0</v>
      </c>
      <c r="AB471">
        <v>0</v>
      </c>
      <c r="AC471">
        <v>0</v>
      </c>
      <c r="AD471">
        <v>4.37083740281677</v>
      </c>
      <c r="AE471">
        <v>0</v>
      </c>
      <c r="AF471">
        <v>109.469211740387</v>
      </c>
      <c r="AG471">
        <v>17.440657485162198</v>
      </c>
      <c r="AH471">
        <v>5.3380019744170104</v>
      </c>
      <c r="AI471">
        <v>-36.618316650390597</v>
      </c>
      <c r="AJ471">
        <v>1704.47314453125</v>
      </c>
      <c r="AK471">
        <v>95.984344998816397</v>
      </c>
      <c r="AL471">
        <v>0.78466178030061695</v>
      </c>
      <c r="AM471">
        <v>0</v>
      </c>
      <c r="AN471">
        <v>80846.9708514214</v>
      </c>
      <c r="AO471">
        <v>0</v>
      </c>
      <c r="AP471">
        <v>0.23539853738399699</v>
      </c>
      <c r="AQ471">
        <v>31.3864707879946</v>
      </c>
      <c r="AR471">
        <v>45902.714150848398</v>
      </c>
      <c r="AS471">
        <v>0</v>
      </c>
      <c r="AT471">
        <v>0</v>
      </c>
      <c r="AU471">
        <v>5033.96678412247</v>
      </c>
      <c r="AV471">
        <v>115.354033231735</v>
      </c>
      <c r="AW471">
        <v>484.41522955894499</v>
      </c>
      <c r="AX471">
        <v>2917.57198459655</v>
      </c>
      <c r="AY471">
        <v>1044.2122948169699</v>
      </c>
      <c r="AZ471">
        <v>19446.926886796999</v>
      </c>
      <c r="BA471">
        <v>0.37688441694135</v>
      </c>
      <c r="BB471">
        <v>0.20868888572966701</v>
      </c>
      <c r="BC471">
        <v>12.025793510146899</v>
      </c>
      <c r="BD471" s="2">
        <v>3.1824214840017198E-2</v>
      </c>
      <c r="BE471">
        <v>12.3092606125656</v>
      </c>
      <c r="BF471">
        <v>23.9037265191287</v>
      </c>
      <c r="BG471">
        <v>3367.56324679512</v>
      </c>
      <c r="BH471">
        <v>3541.2978630126499</v>
      </c>
      <c r="BI471">
        <v>577.54969869845104</v>
      </c>
      <c r="BJ471">
        <v>109591.61021523501</v>
      </c>
      <c r="BK471">
        <v>20</v>
      </c>
      <c r="BL471">
        <v>258</v>
      </c>
      <c r="BM471">
        <v>1.16301202158356</v>
      </c>
      <c r="BN471">
        <v>12.82896</v>
      </c>
      <c r="BO471" s="9" t="str">
        <f>_xlfn.XLOOKUP(A471,Thermal!A:A,Thermal!B:B)</f>
        <v>IC 18C50SG</v>
      </c>
      <c r="BP471" s="9" t="str">
        <f>_xlfn.XLOOKUP(A471,Thermal!A:A,Thermal!C:C)</f>
        <v>IC Large</v>
      </c>
    </row>
    <row r="472" spans="1:68" x14ac:dyDescent="0.3">
      <c r="A472" t="s">
        <v>2539</v>
      </c>
      <c r="B472" t="s">
        <v>96</v>
      </c>
      <c r="C472" t="s">
        <v>97</v>
      </c>
      <c r="D472" t="s">
        <v>90</v>
      </c>
      <c r="E472" t="s">
        <v>81</v>
      </c>
      <c r="F472" t="s">
        <v>192</v>
      </c>
      <c r="G472">
        <v>271.5</v>
      </c>
      <c r="H472">
        <v>135</v>
      </c>
      <c r="I472" t="s">
        <v>210</v>
      </c>
      <c r="J472" s="1">
        <v>38696</v>
      </c>
      <c r="K472" s="1">
        <v>55153</v>
      </c>
      <c r="L472">
        <v>107.596669453799</v>
      </c>
      <c r="M472">
        <v>-7.2369034605121403</v>
      </c>
      <c r="N472">
        <v>-5.8281080347909997</v>
      </c>
      <c r="O472">
        <v>255.69421728972</v>
      </c>
      <c r="P472">
        <v>259.588162251656</v>
      </c>
      <c r="Q472">
        <v>800124.30128479004</v>
      </c>
      <c r="R472">
        <v>0</v>
      </c>
      <c r="S472">
        <v>0</v>
      </c>
      <c r="T472">
        <v>0.33642132802057501</v>
      </c>
      <c r="U472">
        <v>83.307242466308594</v>
      </c>
      <c r="V472">
        <v>86.090710912887602</v>
      </c>
      <c r="W472">
        <v>2.78346862597656</v>
      </c>
      <c r="X472">
        <v>8424</v>
      </c>
      <c r="Y472">
        <v>458</v>
      </c>
      <c r="Z472">
        <v>3685</v>
      </c>
      <c r="AA472">
        <v>0</v>
      </c>
      <c r="AB472">
        <v>0</v>
      </c>
      <c r="AC472">
        <v>1.6802609563922599</v>
      </c>
      <c r="AD472">
        <v>38.408719524047797</v>
      </c>
      <c r="AE472">
        <v>0</v>
      </c>
      <c r="AF472">
        <v>68.769771770578402</v>
      </c>
      <c r="AG472">
        <v>-12.5557206966732</v>
      </c>
      <c r="AH472">
        <v>-5.3650599427735504</v>
      </c>
      <c r="AI472">
        <v>-29.3269653320313</v>
      </c>
      <c r="AJ472">
        <v>1966.955078125</v>
      </c>
      <c r="AK472">
        <v>71.534439290669198</v>
      </c>
      <c r="AL472">
        <v>5.4919114832916298</v>
      </c>
      <c r="AM472">
        <v>0</v>
      </c>
      <c r="AN472">
        <v>800124.30128479004</v>
      </c>
      <c r="AO472">
        <v>0</v>
      </c>
      <c r="AP472">
        <v>1.64757355049998</v>
      </c>
      <c r="AQ472">
        <v>219.67645220947301</v>
      </c>
      <c r="AR472">
        <v>321276.82588671899</v>
      </c>
      <c r="AS472">
        <v>0</v>
      </c>
      <c r="AT472">
        <v>0</v>
      </c>
      <c r="AU472">
        <v>35233.144043823202</v>
      </c>
      <c r="AV472">
        <v>0</v>
      </c>
      <c r="AW472">
        <v>0</v>
      </c>
      <c r="AX472">
        <v>0</v>
      </c>
      <c r="AY472">
        <v>410.46977442502998</v>
      </c>
      <c r="AZ472">
        <v>33320.896859168999</v>
      </c>
      <c r="BA472">
        <v>0.15865582111832299</v>
      </c>
      <c r="BB472" s="2">
        <v>1.0077528424561301E-4</v>
      </c>
      <c r="BC472">
        <v>4.7625885636110299</v>
      </c>
      <c r="BD472">
        <v>4.7625885586894903</v>
      </c>
      <c r="BE472">
        <v>4.7625901408658802</v>
      </c>
      <c r="BF472">
        <v>0</v>
      </c>
      <c r="BG472">
        <v>0</v>
      </c>
      <c r="BH472">
        <v>0</v>
      </c>
      <c r="BI472">
        <v>1480.97304123239</v>
      </c>
      <c r="BJ472">
        <v>121538.633815062</v>
      </c>
      <c r="BK472">
        <v>31</v>
      </c>
      <c r="BL472">
        <v>257</v>
      </c>
      <c r="BM472">
        <v>9.7268931992187504</v>
      </c>
      <c r="BN472">
        <v>86.213729999999998</v>
      </c>
      <c r="BO472" s="9" t="str">
        <f>_xlfn.XLOOKUP(A472,Thermal!A:A,Thermal!B:B)</f>
        <v>CC 7FA.04</v>
      </c>
      <c r="BP472" s="9" t="str">
        <f>_xlfn.XLOOKUP(A472,Thermal!A:A,Thermal!C:C)</f>
        <v>CC F</v>
      </c>
    </row>
    <row r="473" spans="1:68" x14ac:dyDescent="0.3">
      <c r="A473" t="s">
        <v>2906</v>
      </c>
      <c r="B473" t="s">
        <v>473</v>
      </c>
      <c r="C473" t="s">
        <v>474</v>
      </c>
      <c r="D473" t="s">
        <v>174</v>
      </c>
      <c r="E473" t="s">
        <v>81</v>
      </c>
      <c r="F473" t="s">
        <v>151</v>
      </c>
      <c r="G473">
        <v>18.7299995422363</v>
      </c>
      <c r="H473">
        <v>3.8399999141693102</v>
      </c>
      <c r="I473" t="s">
        <v>475</v>
      </c>
      <c r="J473" s="1">
        <v>42339</v>
      </c>
      <c r="K473" s="1">
        <v>55153</v>
      </c>
      <c r="L473">
        <v>157.766474312453</v>
      </c>
      <c r="M473">
        <v>30.356751891866899</v>
      </c>
      <c r="N473">
        <v>8.6492948722008407</v>
      </c>
      <c r="O473">
        <v>18.2303870155061</v>
      </c>
      <c r="P473">
        <v>18.295860479999099</v>
      </c>
      <c r="Q473">
        <v>80740.326592922196</v>
      </c>
      <c r="R473">
        <v>0</v>
      </c>
      <c r="S473">
        <v>0</v>
      </c>
      <c r="T473">
        <v>0.492094633458242</v>
      </c>
      <c r="U473">
        <v>9.5642763533286992</v>
      </c>
      <c r="V473">
        <v>12.738117821335299</v>
      </c>
      <c r="W473">
        <v>3.1738414673690798</v>
      </c>
      <c r="X473">
        <v>8592</v>
      </c>
      <c r="Y473">
        <v>221</v>
      </c>
      <c r="Z473">
        <v>6878</v>
      </c>
      <c r="AA473">
        <v>0</v>
      </c>
      <c r="AB473">
        <v>0</v>
      </c>
      <c r="AC473">
        <v>0</v>
      </c>
      <c r="AD473">
        <v>4.35821106793213</v>
      </c>
      <c r="AE473">
        <v>0</v>
      </c>
      <c r="AF473">
        <v>109.456096478273</v>
      </c>
      <c r="AG473">
        <v>17.4406575529481</v>
      </c>
      <c r="AH473">
        <v>5.3248865256455904</v>
      </c>
      <c r="AI473">
        <v>-36.618316650390597</v>
      </c>
      <c r="AJ473">
        <v>1703.84582519531</v>
      </c>
      <c r="AK473">
        <v>95.9604072060487</v>
      </c>
      <c r="AL473">
        <v>0.78171498287534702</v>
      </c>
      <c r="AM473">
        <v>0</v>
      </c>
      <c r="AN473">
        <v>80740.326592922196</v>
      </c>
      <c r="AO473">
        <v>0</v>
      </c>
      <c r="AP473">
        <v>0.234514498165139</v>
      </c>
      <c r="AQ473">
        <v>31.2685988954529</v>
      </c>
      <c r="AR473">
        <v>45730.3264985809</v>
      </c>
      <c r="AS473">
        <v>0</v>
      </c>
      <c r="AT473">
        <v>0</v>
      </c>
      <c r="AU473">
        <v>5015.0617213263504</v>
      </c>
      <c r="AV473">
        <v>52.6276597976685</v>
      </c>
      <c r="AW473">
        <v>74.919996261596694</v>
      </c>
      <c r="AX473">
        <v>2057.05563268065</v>
      </c>
      <c r="AY473">
        <v>1026.9763120412799</v>
      </c>
      <c r="AZ473">
        <v>14025.120286192699</v>
      </c>
      <c r="BA473">
        <v>0.37688441694135</v>
      </c>
      <c r="BB473">
        <v>0.20868888572966701</v>
      </c>
      <c r="BC473">
        <v>12.025793510146899</v>
      </c>
      <c r="BD473" s="2">
        <v>3.1824214840017198E-2</v>
      </c>
      <c r="BE473">
        <v>12.3092606125656</v>
      </c>
      <c r="BF473" s="2">
        <v>2.9811297776177501E-2</v>
      </c>
      <c r="BG473" s="2">
        <v>4.3733797967433902E-2</v>
      </c>
      <c r="BH473">
        <v>5684.0724594921003</v>
      </c>
      <c r="BI473">
        <v>195.842478855862</v>
      </c>
      <c r="BJ473">
        <v>123077.026350304</v>
      </c>
      <c r="BK473">
        <v>13</v>
      </c>
      <c r="BL473">
        <v>257</v>
      </c>
      <c r="BM473">
        <v>1.12363235996246</v>
      </c>
      <c r="BN473">
        <v>12.86707</v>
      </c>
      <c r="BO473" s="9" t="str">
        <f>_xlfn.XLOOKUP(A473,Thermal!A:A,Thermal!B:B)</f>
        <v>IC 18C50SG</v>
      </c>
      <c r="BP473" s="9" t="str">
        <f>_xlfn.XLOOKUP(A473,Thermal!A:A,Thermal!C:C)</f>
        <v>IC Large</v>
      </c>
    </row>
    <row r="474" spans="1:68" x14ac:dyDescent="0.3">
      <c r="A474" t="s">
        <v>2911</v>
      </c>
      <c r="B474" t="s">
        <v>473</v>
      </c>
      <c r="C474" t="s">
        <v>474</v>
      </c>
      <c r="D474" t="s">
        <v>174</v>
      </c>
      <c r="E474" t="s">
        <v>81</v>
      </c>
      <c r="F474" t="s">
        <v>151</v>
      </c>
      <c r="G474">
        <v>18.7299995422363</v>
      </c>
      <c r="H474">
        <v>3.8399999141693102</v>
      </c>
      <c r="I474" t="s">
        <v>475</v>
      </c>
      <c r="J474" s="1">
        <v>42339</v>
      </c>
      <c r="K474" s="1">
        <v>55153</v>
      </c>
      <c r="L474">
        <v>156.35105238927801</v>
      </c>
      <c r="M474">
        <v>30.368619560464701</v>
      </c>
      <c r="N474">
        <v>8.6448363690678303</v>
      </c>
      <c r="O474">
        <v>18.263208276386202</v>
      </c>
      <c r="P474">
        <v>18.2596822248126</v>
      </c>
      <c r="Q474">
        <v>82066.386343955994</v>
      </c>
      <c r="R474">
        <v>0</v>
      </c>
      <c r="S474">
        <v>0</v>
      </c>
      <c r="T474">
        <v>0.50017667764439899</v>
      </c>
      <c r="U474">
        <v>9.6560459676418304</v>
      </c>
      <c r="V474">
        <v>12.8311670275822</v>
      </c>
      <c r="W474">
        <v>3.1751210638732901</v>
      </c>
      <c r="X474">
        <v>8592</v>
      </c>
      <c r="Y474">
        <v>219</v>
      </c>
      <c r="Z474">
        <v>6880</v>
      </c>
      <c r="AA474">
        <v>0</v>
      </c>
      <c r="AB474">
        <v>0</v>
      </c>
      <c r="AC474">
        <v>0</v>
      </c>
      <c r="AD474">
        <v>4.3983163789825399</v>
      </c>
      <c r="AE474">
        <v>0</v>
      </c>
      <c r="AF474">
        <v>109.47549999536901</v>
      </c>
      <c r="AG474">
        <v>17.440657541973799</v>
      </c>
      <c r="AH474">
        <v>5.3442901915916199</v>
      </c>
      <c r="AI474">
        <v>-36.618316650390597</v>
      </c>
      <c r="AJ474">
        <v>1704.70690917969</v>
      </c>
      <c r="AK474">
        <v>95.993463280745203</v>
      </c>
      <c r="AL474">
        <v>0.78934848010587699</v>
      </c>
      <c r="AM474">
        <v>0</v>
      </c>
      <c r="AN474">
        <v>82066.386343955994</v>
      </c>
      <c r="AO474">
        <v>0</v>
      </c>
      <c r="AP474">
        <v>0.23680454753490601</v>
      </c>
      <c r="AQ474">
        <v>31.573938792072202</v>
      </c>
      <c r="AR474">
        <v>46176.886060997</v>
      </c>
      <c r="AS474">
        <v>0</v>
      </c>
      <c r="AT474">
        <v>0</v>
      </c>
      <c r="AU474">
        <v>5064.0341225948296</v>
      </c>
      <c r="AV474">
        <v>174.98594334721599</v>
      </c>
      <c r="AW474">
        <v>394.37177449464798</v>
      </c>
      <c r="AX474">
        <v>2854.2538288869</v>
      </c>
      <c r="AY474">
        <v>1146.5366594791401</v>
      </c>
      <c r="AZ474">
        <v>17936.084577605099</v>
      </c>
      <c r="BA474">
        <v>0.37688441694135</v>
      </c>
      <c r="BB474">
        <v>0.20868888572966701</v>
      </c>
      <c r="BC474">
        <v>12.025793510146899</v>
      </c>
      <c r="BD474" s="2">
        <v>3.1824214840017198E-2</v>
      </c>
      <c r="BE474">
        <v>12.3092606125656</v>
      </c>
      <c r="BF474">
        <v>303.84322110116898</v>
      </c>
      <c r="BG474">
        <v>6803.1319573945802</v>
      </c>
      <c r="BH474">
        <v>5779.7810366271096</v>
      </c>
      <c r="BI474">
        <v>66.849862288683696</v>
      </c>
      <c r="BJ474">
        <v>97939.458476203901</v>
      </c>
      <c r="BK474">
        <v>11</v>
      </c>
      <c r="BL474">
        <v>257</v>
      </c>
      <c r="BM474">
        <v>1.1118219500503499</v>
      </c>
      <c r="BN474">
        <v>12.94206</v>
      </c>
      <c r="BO474" s="9" t="str">
        <f>_xlfn.XLOOKUP(A474,Thermal!A:A,Thermal!B:B)</f>
        <v>IC 18C50SG</v>
      </c>
      <c r="BP474" s="9" t="str">
        <f>_xlfn.XLOOKUP(A474,Thermal!A:A,Thermal!C:C)</f>
        <v>IC Large</v>
      </c>
    </row>
    <row r="475" spans="1:68" x14ac:dyDescent="0.3">
      <c r="A475" t="s">
        <v>3574</v>
      </c>
      <c r="B475" t="s">
        <v>138</v>
      </c>
      <c r="C475" t="s">
        <v>139</v>
      </c>
      <c r="D475" t="s">
        <v>87</v>
      </c>
      <c r="E475" t="s">
        <v>81</v>
      </c>
      <c r="F475" t="s">
        <v>151</v>
      </c>
      <c r="G475">
        <v>18.700000762939499</v>
      </c>
      <c r="H475">
        <v>3.8399999141693102</v>
      </c>
      <c r="I475" t="s">
        <v>200</v>
      </c>
      <c r="J475" s="1">
        <v>43821</v>
      </c>
      <c r="K475" s="1">
        <v>60632</v>
      </c>
      <c r="L475">
        <v>68.190247323909006</v>
      </c>
      <c r="M475">
        <v>-33.121828103873398</v>
      </c>
      <c r="N475">
        <v>-9.1859944216517508</v>
      </c>
      <c r="O475">
        <v>18.164778778486198</v>
      </c>
      <c r="P475">
        <v>18.328477568973799</v>
      </c>
      <c r="Q475">
        <v>87486.162631511703</v>
      </c>
      <c r="R475">
        <v>0</v>
      </c>
      <c r="S475">
        <v>0</v>
      </c>
      <c r="T475">
        <v>0.53406440957706702</v>
      </c>
      <c r="U475">
        <v>4.5929895598149297</v>
      </c>
      <c r="V475">
        <v>5.9657036088614603</v>
      </c>
      <c r="W475">
        <v>1.37271405159807</v>
      </c>
      <c r="X475">
        <v>8592</v>
      </c>
      <c r="Y475">
        <v>219</v>
      </c>
      <c r="Z475">
        <v>6527</v>
      </c>
      <c r="AA475">
        <v>0</v>
      </c>
      <c r="AB475">
        <v>0</v>
      </c>
      <c r="AC475">
        <v>0</v>
      </c>
      <c r="AD475">
        <v>4.3883354592208903</v>
      </c>
      <c r="AE475">
        <v>0</v>
      </c>
      <c r="AF475">
        <v>46.498853983842103</v>
      </c>
      <c r="AG475">
        <v>-32.414620218339202</v>
      </c>
      <c r="AH475">
        <v>-7.7770781378331604</v>
      </c>
      <c r="AI475">
        <v>-24.723634719848601</v>
      </c>
      <c r="AJ475">
        <v>1874.51904296875</v>
      </c>
      <c r="AK475">
        <v>65.004629807979796</v>
      </c>
      <c r="AL475">
        <v>0.81375020598077796</v>
      </c>
      <c r="AM475">
        <v>0</v>
      </c>
      <c r="AN475">
        <v>87486.162631511703</v>
      </c>
      <c r="AO475">
        <v>0</v>
      </c>
      <c r="AP475">
        <v>0.244125065867207</v>
      </c>
      <c r="AQ475">
        <v>32.550006674408898</v>
      </c>
      <c r="AR475">
        <v>47604.387328796402</v>
      </c>
      <c r="AS475">
        <v>0</v>
      </c>
      <c r="AT475">
        <v>0</v>
      </c>
      <c r="AU475">
        <v>0</v>
      </c>
      <c r="AV475">
        <v>1694.93819670379</v>
      </c>
      <c r="AW475">
        <v>1288.9437110424001</v>
      </c>
      <c r="AX475">
        <v>3059.2668689638399</v>
      </c>
      <c r="AY475">
        <v>3430.7640572190298</v>
      </c>
      <c r="AZ475">
        <v>12234.6459929347</v>
      </c>
      <c r="BA475">
        <v>1.0826006868198501</v>
      </c>
      <c r="BB475" s="2">
        <v>6.5843310353271595E-2</v>
      </c>
      <c r="BC475">
        <v>12.0842558571936</v>
      </c>
      <c r="BD475">
        <v>5.16794962473507</v>
      </c>
      <c r="BE475">
        <v>6.9163064769688898</v>
      </c>
      <c r="BF475">
        <v>418.379715375025</v>
      </c>
      <c r="BG475">
        <v>1.00582172339576</v>
      </c>
      <c r="BH475">
        <v>17156.937003844101</v>
      </c>
      <c r="BI475">
        <v>307.79201397585302</v>
      </c>
      <c r="BJ475">
        <v>7216.9533960471699</v>
      </c>
      <c r="BK475">
        <v>16</v>
      </c>
      <c r="BL475">
        <v>257</v>
      </c>
      <c r="BM475">
        <v>0.30067072546386697</v>
      </c>
      <c r="BN475">
        <v>5.9908049999999999</v>
      </c>
      <c r="BO475" s="9" t="str">
        <f>_xlfn.XLOOKUP(A475,Thermal!A:A,Thermal!B:B)</f>
        <v>IC 18V50SG</v>
      </c>
      <c r="BP475" s="9" t="str">
        <f>_xlfn.XLOOKUP(A475,Thermal!A:A,Thermal!C:C)</f>
        <v>IC Large</v>
      </c>
    </row>
    <row r="476" spans="1:68" x14ac:dyDescent="0.3">
      <c r="A476" t="s">
        <v>1094</v>
      </c>
      <c r="B476" t="s">
        <v>196</v>
      </c>
      <c r="C476" t="s">
        <v>97</v>
      </c>
      <c r="D476" t="s">
        <v>90</v>
      </c>
      <c r="E476" t="s">
        <v>81</v>
      </c>
      <c r="F476" t="s">
        <v>192</v>
      </c>
      <c r="G476">
        <v>280</v>
      </c>
      <c r="H476">
        <v>193.33299255371099</v>
      </c>
      <c r="I476" t="s">
        <v>190</v>
      </c>
      <c r="J476" s="1">
        <v>37424</v>
      </c>
      <c r="K476" s="1">
        <v>55153</v>
      </c>
      <c r="L476">
        <v>121.087570510028</v>
      </c>
      <c r="M476">
        <v>5.3365033387411698</v>
      </c>
      <c r="N476">
        <v>2.3522991114819098</v>
      </c>
      <c r="O476">
        <v>264.51713395638598</v>
      </c>
      <c r="P476">
        <v>266.78807947019902</v>
      </c>
      <c r="Q476">
        <v>1138110.5948791499</v>
      </c>
      <c r="R476">
        <v>0</v>
      </c>
      <c r="S476">
        <v>0</v>
      </c>
      <c r="T476">
        <v>0.46400464566156502</v>
      </c>
      <c r="U476">
        <v>123.698208092041</v>
      </c>
      <c r="V476">
        <v>137.81104792010501</v>
      </c>
      <c r="W476">
        <v>14.1128398481445</v>
      </c>
      <c r="X476">
        <v>8424</v>
      </c>
      <c r="Y476">
        <v>455</v>
      </c>
      <c r="Z476">
        <v>4548</v>
      </c>
      <c r="AA476">
        <v>0</v>
      </c>
      <c r="AB476">
        <v>0</v>
      </c>
      <c r="AC476">
        <v>2.3900321407075298</v>
      </c>
      <c r="AD476">
        <v>62.847124844970701</v>
      </c>
      <c r="AE476">
        <v>0</v>
      </c>
      <c r="AF476">
        <v>96.406050819369497</v>
      </c>
      <c r="AG476">
        <v>7.7444530783077603</v>
      </c>
      <c r="AH476">
        <v>1.97104798088904</v>
      </c>
      <c r="AI476">
        <v>-26.076776504516602</v>
      </c>
      <c r="AJ476">
        <v>1832.08239746094</v>
      </c>
      <c r="AK476">
        <v>66.295492680856498</v>
      </c>
      <c r="AL476">
        <v>7.8191013031921397</v>
      </c>
      <c r="AM476">
        <v>0</v>
      </c>
      <c r="AN476">
        <v>1138110.5796203599</v>
      </c>
      <c r="AO476">
        <v>0</v>
      </c>
      <c r="AP476">
        <v>2.34573044268042</v>
      </c>
      <c r="AQ476">
        <v>312.76405113410902</v>
      </c>
      <c r="AR476">
        <v>457417.41731543001</v>
      </c>
      <c r="AS476">
        <v>0</v>
      </c>
      <c r="AT476">
        <v>0</v>
      </c>
      <c r="AU476">
        <v>50163.136402709999</v>
      </c>
      <c r="AV476">
        <v>0</v>
      </c>
      <c r="AW476">
        <v>0</v>
      </c>
      <c r="AX476">
        <v>27.999996185302699</v>
      </c>
      <c r="AY476">
        <v>2882.21706390381</v>
      </c>
      <c r="AZ476">
        <v>52565.4971692115</v>
      </c>
      <c r="BA476">
        <v>0.15865582111832299</v>
      </c>
      <c r="BB476" s="2">
        <v>1.0077528424561301E-4</v>
      </c>
      <c r="BC476">
        <v>4.7625885636110299</v>
      </c>
      <c r="BD476">
        <v>4.7625885586894903</v>
      </c>
      <c r="BE476">
        <v>4.7625901408658802</v>
      </c>
      <c r="BF476">
        <v>0</v>
      </c>
      <c r="BG476">
        <v>0</v>
      </c>
      <c r="BH476">
        <v>669.75554656982399</v>
      </c>
      <c r="BI476">
        <v>30355.242554697201</v>
      </c>
      <c r="BJ476">
        <v>745683.85200943495</v>
      </c>
      <c r="BK476">
        <v>2921</v>
      </c>
      <c r="BL476">
        <v>256</v>
      </c>
      <c r="BM476">
        <v>8.1714028964843806</v>
      </c>
      <c r="BN476">
        <v>138.58779999999999</v>
      </c>
      <c r="BO476" s="9" t="str">
        <f>_xlfn.XLOOKUP(A476,Thermal!A:A,Thermal!B:B)</f>
        <v>CC 501F</v>
      </c>
      <c r="BP476" s="9" t="str">
        <f>_xlfn.XLOOKUP(A476,Thermal!A:A,Thermal!C:C)</f>
        <v>CC F</v>
      </c>
    </row>
    <row r="477" spans="1:68" x14ac:dyDescent="0.3">
      <c r="A477" t="s">
        <v>2307</v>
      </c>
      <c r="B477" t="s">
        <v>196</v>
      </c>
      <c r="C477" t="s">
        <v>97</v>
      </c>
      <c r="D477" t="s">
        <v>90</v>
      </c>
      <c r="E477" t="s">
        <v>81</v>
      </c>
      <c r="F477" t="s">
        <v>192</v>
      </c>
      <c r="G477">
        <v>287.5</v>
      </c>
      <c r="H477">
        <v>122.545402526855</v>
      </c>
      <c r="I477" t="s">
        <v>190</v>
      </c>
      <c r="J477" s="1">
        <v>37051</v>
      </c>
      <c r="K477" s="1">
        <v>55153</v>
      </c>
      <c r="L477">
        <v>121.16845662526801</v>
      </c>
      <c r="M477">
        <v>5.6756571632996504</v>
      </c>
      <c r="N477">
        <v>2.4947872439208498</v>
      </c>
      <c r="O477">
        <v>272.498024034352</v>
      </c>
      <c r="P477">
        <v>272.50617968325599</v>
      </c>
      <c r="Q477">
        <v>1250245.7135314899</v>
      </c>
      <c r="R477">
        <v>0</v>
      </c>
      <c r="S477">
        <v>0</v>
      </c>
      <c r="T477">
        <v>0.496424795013784</v>
      </c>
      <c r="U477">
        <v>133.83560049871801</v>
      </c>
      <c r="V477">
        <v>151.490344621704</v>
      </c>
      <c r="W477">
        <v>17.6547441162109</v>
      </c>
      <c r="X477">
        <v>8472</v>
      </c>
      <c r="Y477">
        <v>457</v>
      </c>
      <c r="Z477">
        <v>5079</v>
      </c>
      <c r="AA477">
        <v>0</v>
      </c>
      <c r="AB477">
        <v>0</v>
      </c>
      <c r="AC477">
        <v>2.6255158791834301</v>
      </c>
      <c r="AD477">
        <v>68.305283079223599</v>
      </c>
      <c r="AE477">
        <v>0</v>
      </c>
      <c r="AF477">
        <v>96.352111269472402</v>
      </c>
      <c r="AG477">
        <v>7.7391990705917904</v>
      </c>
      <c r="AH477">
        <v>1.9223624303347799</v>
      </c>
      <c r="AI477">
        <v>-26.072832107543899</v>
      </c>
      <c r="AJ477">
        <v>1827.01684570313</v>
      </c>
      <c r="AK477">
        <v>66.1220027754201</v>
      </c>
      <c r="AL477">
        <v>8.4733002463073692</v>
      </c>
      <c r="AM477">
        <v>0</v>
      </c>
      <c r="AN477">
        <v>1250245.7134704599</v>
      </c>
      <c r="AO477">
        <v>0</v>
      </c>
      <c r="AP477">
        <v>2.5419902246519901</v>
      </c>
      <c r="AQ477">
        <v>338.93199945068397</v>
      </c>
      <c r="AR477">
        <v>495688.07068164099</v>
      </c>
      <c r="AS477">
        <v>0</v>
      </c>
      <c r="AT477">
        <v>0</v>
      </c>
      <c r="AU477">
        <v>54360.126677612301</v>
      </c>
      <c r="AV477">
        <v>0</v>
      </c>
      <c r="AW477">
        <v>0</v>
      </c>
      <c r="AX477">
        <v>23.323665618896499</v>
      </c>
      <c r="AY477">
        <v>1754.7497625351</v>
      </c>
      <c r="AZ477">
        <v>71268.180680275007</v>
      </c>
      <c r="BA477">
        <v>0.15865582111832299</v>
      </c>
      <c r="BB477" s="2">
        <v>1.0077528424561301E-4</v>
      </c>
      <c r="BC477">
        <v>4.7625885636110299</v>
      </c>
      <c r="BD477">
        <v>4.7625885586894903</v>
      </c>
      <c r="BE477">
        <v>4.7625901408658802</v>
      </c>
      <c r="BF477">
        <v>0</v>
      </c>
      <c r="BG477">
        <v>0</v>
      </c>
      <c r="BH477">
        <v>44.356983184814503</v>
      </c>
      <c r="BI477">
        <v>18652.016162076001</v>
      </c>
      <c r="BJ477">
        <v>773346.65800554398</v>
      </c>
      <c r="BK477">
        <v>43</v>
      </c>
      <c r="BL477">
        <v>256</v>
      </c>
      <c r="BM477">
        <v>7.85503517578125</v>
      </c>
      <c r="BN477">
        <v>152.2824</v>
      </c>
      <c r="BO477" s="9" t="str">
        <f>_xlfn.XLOOKUP(A477,Thermal!A:A,Thermal!B:B)</f>
        <v>CC 7FA+e</v>
      </c>
      <c r="BP477" s="9" t="str">
        <f>_xlfn.XLOOKUP(A477,Thermal!A:A,Thermal!C:C)</f>
        <v>CC F</v>
      </c>
    </row>
    <row r="478" spans="1:68" x14ac:dyDescent="0.3">
      <c r="A478" t="s">
        <v>3514</v>
      </c>
      <c r="B478" t="s">
        <v>132</v>
      </c>
      <c r="C478" t="s">
        <v>97</v>
      </c>
      <c r="D478" t="s">
        <v>90</v>
      </c>
      <c r="E478" t="s">
        <v>81</v>
      </c>
      <c r="F478" t="s">
        <v>161</v>
      </c>
      <c r="G478">
        <v>60</v>
      </c>
      <c r="H478">
        <v>24</v>
      </c>
      <c r="I478" t="s">
        <v>190</v>
      </c>
      <c r="J478" s="1">
        <v>39936</v>
      </c>
      <c r="K478" s="1">
        <v>55153</v>
      </c>
      <c r="L478">
        <v>190.482180874981</v>
      </c>
      <c r="M478">
        <v>8.7294000704655499</v>
      </c>
      <c r="N478">
        <v>-0.59464817125949798</v>
      </c>
      <c r="O478">
        <v>55.689252336448597</v>
      </c>
      <c r="P478">
        <v>56.490066225165599</v>
      </c>
      <c r="Q478">
        <v>55919.565153121897</v>
      </c>
      <c r="R478">
        <v>0</v>
      </c>
      <c r="S478">
        <v>0</v>
      </c>
      <c r="T478">
        <v>0.106391866729482</v>
      </c>
      <c r="U478">
        <v>9.7185798955335603</v>
      </c>
      <c r="V478">
        <v>10.651682135375999</v>
      </c>
      <c r="W478">
        <v>0.93310223876953102</v>
      </c>
      <c r="X478">
        <v>8592</v>
      </c>
      <c r="Y478">
        <v>581</v>
      </c>
      <c r="Z478">
        <v>1759</v>
      </c>
      <c r="AA478">
        <v>0</v>
      </c>
      <c r="AB478">
        <v>0</v>
      </c>
      <c r="AC478" s="2">
        <v>2.5163803652291698E-2</v>
      </c>
      <c r="AD478">
        <v>5.0848816387939504</v>
      </c>
      <c r="AE478">
        <v>0</v>
      </c>
      <c r="AF478">
        <v>89.334572288598096</v>
      </c>
      <c r="AG478">
        <v>2.8982933783498699</v>
      </c>
      <c r="AH478">
        <v>-0.25427343054643797</v>
      </c>
      <c r="AI478">
        <v>-44.081764221191399</v>
      </c>
      <c r="AJ478">
        <v>2044.2744140625</v>
      </c>
      <c r="AK478">
        <v>82.691609705111702</v>
      </c>
      <c r="AL478">
        <v>0.63357047055053695</v>
      </c>
      <c r="AM478">
        <v>0</v>
      </c>
      <c r="AN478">
        <v>55919.563707351699</v>
      </c>
      <c r="AO478">
        <v>0</v>
      </c>
      <c r="AP478">
        <v>0.19007115676067801</v>
      </c>
      <c r="AQ478">
        <v>25.3428174755573</v>
      </c>
      <c r="AR478">
        <v>37063.873481445298</v>
      </c>
      <c r="AS478">
        <v>0</v>
      </c>
      <c r="AT478">
        <v>0</v>
      </c>
      <c r="AU478">
        <v>4064.6467340087902</v>
      </c>
      <c r="AV478">
        <v>0</v>
      </c>
      <c r="AW478">
        <v>1276.7040596008301</v>
      </c>
      <c r="AX478">
        <v>0</v>
      </c>
      <c r="AY478">
        <v>702.88651800155606</v>
      </c>
      <c r="AZ478">
        <v>48881.550320625298</v>
      </c>
      <c r="BA478">
        <v>0.15865582111832299</v>
      </c>
      <c r="BB478" s="2">
        <v>1.0077528424561301E-4</v>
      </c>
      <c r="BC478">
        <v>4.7625885636110299</v>
      </c>
      <c r="BD478">
        <v>4.7625885586894903</v>
      </c>
      <c r="BE478">
        <v>4.7625901408658802</v>
      </c>
      <c r="BF478">
        <v>0</v>
      </c>
      <c r="BG478">
        <v>0.15446309430990399</v>
      </c>
      <c r="BH478">
        <v>0</v>
      </c>
      <c r="BI478">
        <v>18630.3367839042</v>
      </c>
      <c r="BJ478">
        <v>235632.851459403</v>
      </c>
      <c r="BK478">
        <v>4</v>
      </c>
      <c r="BL478">
        <v>255</v>
      </c>
      <c r="BM478">
        <v>1.5730015231933601</v>
      </c>
      <c r="BN478">
        <v>10.905950000000001</v>
      </c>
      <c r="BO478" s="9" t="str">
        <f>_xlfn.XLOOKUP(A478,Thermal!A:A,Thermal!B:B)</f>
        <v>GT FT8-3 Swift-Pac</v>
      </c>
      <c r="BP478" s="9" t="str">
        <f>_xlfn.XLOOKUP(A478,Thermal!A:A,Thermal!C:C)</f>
        <v>GT Aero</v>
      </c>
    </row>
    <row r="479" spans="1:68" x14ac:dyDescent="0.3">
      <c r="A479" t="s">
        <v>1036</v>
      </c>
      <c r="B479" t="s">
        <v>196</v>
      </c>
      <c r="C479" t="s">
        <v>97</v>
      </c>
      <c r="D479" t="s">
        <v>90</v>
      </c>
      <c r="E479" t="s">
        <v>81</v>
      </c>
      <c r="F479" t="s">
        <v>192</v>
      </c>
      <c r="G479">
        <v>211.99099731445301</v>
      </c>
      <c r="H479">
        <v>201.99099731445301</v>
      </c>
      <c r="I479" t="s">
        <v>190</v>
      </c>
      <c r="J479" s="1">
        <v>35053</v>
      </c>
      <c r="K479" s="1">
        <v>55153</v>
      </c>
      <c r="L479">
        <v>119.62444970400399</v>
      </c>
      <c r="M479">
        <v>7.7980536158212796</v>
      </c>
      <c r="N479">
        <v>3.0086163901462202</v>
      </c>
      <c r="O479">
        <v>203.075488081602</v>
      </c>
      <c r="P479">
        <v>197.95185841945599</v>
      </c>
      <c r="Q479">
        <v>983420.21034240699</v>
      </c>
      <c r="R479">
        <v>0</v>
      </c>
      <c r="S479">
        <v>0</v>
      </c>
      <c r="T479">
        <v>0.52956296499106803</v>
      </c>
      <c r="U479">
        <v>105.590367601013</v>
      </c>
      <c r="V479">
        <v>117.641102453491</v>
      </c>
      <c r="W479">
        <v>12.050734814453101</v>
      </c>
      <c r="X479">
        <v>8424</v>
      </c>
      <c r="Y479">
        <v>456</v>
      </c>
      <c r="Z479">
        <v>5018</v>
      </c>
      <c r="AA479">
        <v>0</v>
      </c>
      <c r="AB479">
        <v>0</v>
      </c>
      <c r="AC479">
        <v>0.28519185279299802</v>
      </c>
      <c r="AD479">
        <v>54.144680660278297</v>
      </c>
      <c r="AE479">
        <v>0</v>
      </c>
      <c r="AF479">
        <v>96.435341884013397</v>
      </c>
      <c r="AG479">
        <v>7.7130982967125004</v>
      </c>
      <c r="AH479">
        <v>2.0316912817859598</v>
      </c>
      <c r="AI479">
        <v>-25.982933044433601</v>
      </c>
      <c r="AJ479">
        <v>1815.54064941406</v>
      </c>
      <c r="AK479">
        <v>65.763261956450407</v>
      </c>
      <c r="AL479">
        <v>6.7194868919220001</v>
      </c>
      <c r="AM479">
        <v>0</v>
      </c>
      <c r="AN479">
        <v>983420.21034240699</v>
      </c>
      <c r="AO479">
        <v>0</v>
      </c>
      <c r="AP479">
        <v>2.0158461547950299</v>
      </c>
      <c r="AQ479">
        <v>268.77946653378001</v>
      </c>
      <c r="AR479">
        <v>393089.977599365</v>
      </c>
      <c r="AS479">
        <v>0</v>
      </c>
      <c r="AT479">
        <v>0</v>
      </c>
      <c r="AU479">
        <v>43108.605434112498</v>
      </c>
      <c r="AV479">
        <v>634.63514900207497</v>
      </c>
      <c r="AW479">
        <v>7325.0911624431601</v>
      </c>
      <c r="AX479" s="2">
        <v>7.62939453125E-6</v>
      </c>
      <c r="AY479">
        <v>806.16097259521496</v>
      </c>
      <c r="AZ479">
        <v>48200.5647184849</v>
      </c>
      <c r="BA479">
        <v>0.15865582111832299</v>
      </c>
      <c r="BB479" s="2">
        <v>1.0077528424561301E-4</v>
      </c>
      <c r="BC479">
        <v>4.7625885636110299</v>
      </c>
      <c r="BD479">
        <v>4.7625885586894903</v>
      </c>
      <c r="BE479">
        <v>4.7625901408658802</v>
      </c>
      <c r="BF479">
        <v>0.213409903585672</v>
      </c>
      <c r="BG479">
        <v>1.8915805555298</v>
      </c>
      <c r="BH479" s="2">
        <v>1.3281497876960199E-4</v>
      </c>
      <c r="BI479">
        <v>2409.1571200092499</v>
      </c>
      <c r="BJ479">
        <v>217916.23706254599</v>
      </c>
      <c r="BK479">
        <v>34</v>
      </c>
      <c r="BL479">
        <v>254</v>
      </c>
      <c r="BM479">
        <v>6.7376208505859401</v>
      </c>
      <c r="BN479">
        <v>117.8614</v>
      </c>
      <c r="BO479" s="9" t="str">
        <f>_xlfn.XLOOKUP(A479,Thermal!A:A,Thermal!B:B)</f>
        <v>CC 7FA</v>
      </c>
      <c r="BP479" s="9" t="str">
        <f>_xlfn.XLOOKUP(A479,Thermal!A:A,Thermal!C:C)</f>
        <v>CC F</v>
      </c>
    </row>
    <row r="480" spans="1:68" x14ac:dyDescent="0.3">
      <c r="A480" t="s">
        <v>1732</v>
      </c>
      <c r="B480" t="s">
        <v>115</v>
      </c>
      <c r="C480" t="s">
        <v>116</v>
      </c>
      <c r="D480" t="s">
        <v>87</v>
      </c>
      <c r="E480" t="s">
        <v>81</v>
      </c>
      <c r="F480" t="s">
        <v>192</v>
      </c>
      <c r="G480">
        <v>365</v>
      </c>
      <c r="H480">
        <v>207.56100463867199</v>
      </c>
      <c r="I480" t="s">
        <v>200</v>
      </c>
      <c r="J480" s="1">
        <v>37865</v>
      </c>
      <c r="K480" s="1">
        <v>55153</v>
      </c>
      <c r="L480">
        <v>60.992538793555802</v>
      </c>
      <c r="M480">
        <v>-33.691177191931303</v>
      </c>
      <c r="N480">
        <v>-12.2435469290382</v>
      </c>
      <c r="O480">
        <v>344.53271028037398</v>
      </c>
      <c r="P480">
        <v>348.18018763796903</v>
      </c>
      <c r="Q480">
        <v>1890505.94184875</v>
      </c>
      <c r="R480">
        <v>0</v>
      </c>
      <c r="S480">
        <v>0</v>
      </c>
      <c r="T480">
        <v>0.59126350842814901</v>
      </c>
      <c r="U480">
        <v>81.285610533111594</v>
      </c>
      <c r="V480">
        <v>115.306757513756</v>
      </c>
      <c r="W480">
        <v>34.021147001342797</v>
      </c>
      <c r="X480">
        <v>8424</v>
      </c>
      <c r="Y480">
        <v>455</v>
      </c>
      <c r="Z480">
        <v>5606</v>
      </c>
      <c r="AA480">
        <v>0</v>
      </c>
      <c r="AB480">
        <v>0</v>
      </c>
      <c r="AC480">
        <v>3.9700622975896902</v>
      </c>
      <c r="AD480">
        <v>66.457586281738301</v>
      </c>
      <c r="AE480">
        <v>0</v>
      </c>
      <c r="AF480">
        <v>43.750830286627497</v>
      </c>
      <c r="AG480">
        <v>-32.467139051206097</v>
      </c>
      <c r="AH480">
        <v>-10.472585407588401</v>
      </c>
      <c r="AI480">
        <v>-25.141170501708999</v>
      </c>
      <c r="AJ480">
        <v>1857.6337890625</v>
      </c>
      <c r="AK480">
        <v>63.402581562553202</v>
      </c>
      <c r="AL480">
        <v>12.2886115441895</v>
      </c>
      <c r="AM480">
        <v>0</v>
      </c>
      <c r="AN480">
        <v>1890505.92695618</v>
      </c>
      <c r="AO480">
        <v>0</v>
      </c>
      <c r="AP480">
        <v>3.6865836060941199</v>
      </c>
      <c r="AQ480">
        <v>491.54445737838699</v>
      </c>
      <c r="AR480">
        <v>718883.75535546895</v>
      </c>
      <c r="AS480">
        <v>0</v>
      </c>
      <c r="AT480">
        <v>0</v>
      </c>
      <c r="AU480">
        <v>0</v>
      </c>
      <c r="AV480">
        <v>752.30987358093296</v>
      </c>
      <c r="AW480">
        <v>3068.1692790985098</v>
      </c>
      <c r="AX480" s="2">
        <v>-5.7220458984375E-6</v>
      </c>
      <c r="AY480">
        <v>674.71553542837501</v>
      </c>
      <c r="AZ480">
        <v>40771.272210121198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23</v>
      </c>
      <c r="BL480">
        <v>254</v>
      </c>
      <c r="BM480">
        <v>3.30749084960937</v>
      </c>
      <c r="BN480">
        <v>115.3068</v>
      </c>
      <c r="BO480" s="9" t="str">
        <f>_xlfn.XLOOKUP(A480,Thermal!A:A,Thermal!B:B)</f>
        <v>CC 501G</v>
      </c>
      <c r="BP480" s="9" t="str">
        <f>_xlfn.XLOOKUP(A480,Thermal!A:A,Thermal!C:C)</f>
        <v>CC G</v>
      </c>
    </row>
    <row r="481" spans="1:68" x14ac:dyDescent="0.3">
      <c r="A481" t="s">
        <v>2935</v>
      </c>
      <c r="B481" t="s">
        <v>96</v>
      </c>
      <c r="C481" t="s">
        <v>97</v>
      </c>
      <c r="D481" t="s">
        <v>90</v>
      </c>
      <c r="E481" t="s">
        <v>81</v>
      </c>
      <c r="F481" t="s">
        <v>161</v>
      </c>
      <c r="G481">
        <v>47.900001525878899</v>
      </c>
      <c r="H481">
        <v>13.25</v>
      </c>
      <c r="I481" t="s">
        <v>1001</v>
      </c>
      <c r="J481" s="1">
        <v>36116</v>
      </c>
      <c r="K481" s="1">
        <v>55153</v>
      </c>
      <c r="L481">
        <v>134.41519560442001</v>
      </c>
      <c r="M481">
        <v>-8.7142107823859405</v>
      </c>
      <c r="N481">
        <v>-1.5803460362889901</v>
      </c>
      <c r="O481">
        <v>45.055472619065597</v>
      </c>
      <c r="P481">
        <v>46.366778518979899</v>
      </c>
      <c r="Q481">
        <v>82144.199922561602</v>
      </c>
      <c r="R481">
        <v>0</v>
      </c>
      <c r="S481">
        <v>0</v>
      </c>
      <c r="T481">
        <v>0.19576600152911</v>
      </c>
      <c r="U481">
        <v>10.264467858764601</v>
      </c>
      <c r="V481">
        <v>11.0414297218018</v>
      </c>
      <c r="W481">
        <v>0.77696186584472704</v>
      </c>
      <c r="X481">
        <v>8496</v>
      </c>
      <c r="Y481">
        <v>421</v>
      </c>
      <c r="Z481">
        <v>2164</v>
      </c>
      <c r="AA481">
        <v>0</v>
      </c>
      <c r="AB481">
        <v>0</v>
      </c>
      <c r="AC481">
        <v>0.17250281200349801</v>
      </c>
      <c r="AD481">
        <v>4.4986095357055698</v>
      </c>
      <c r="AE481">
        <v>0</v>
      </c>
      <c r="AF481">
        <v>78.791104141492696</v>
      </c>
      <c r="AG481">
        <v>-5.4845105373997498</v>
      </c>
      <c r="AH481">
        <v>-2.41493763041488</v>
      </c>
      <c r="AI481">
        <v>-25.872268676757798</v>
      </c>
      <c r="AJ481">
        <v>2014.4501953125</v>
      </c>
      <c r="AK481">
        <v>72.188472097315199</v>
      </c>
      <c r="AL481">
        <v>0.65807612028312701</v>
      </c>
      <c r="AM481">
        <v>0</v>
      </c>
      <c r="AN481">
        <v>82144.199922561602</v>
      </c>
      <c r="AO481">
        <v>0</v>
      </c>
      <c r="AP481">
        <v>0.19742284435499499</v>
      </c>
      <c r="AQ481">
        <v>26.323044646918799</v>
      </c>
      <c r="AR481">
        <v>38497.453482299803</v>
      </c>
      <c r="AS481">
        <v>0</v>
      </c>
      <c r="AT481">
        <v>0</v>
      </c>
      <c r="AU481">
        <v>4221.8615256347703</v>
      </c>
      <c r="AV481">
        <v>0</v>
      </c>
      <c r="AW481">
        <v>0</v>
      </c>
      <c r="AX481">
        <v>4.6448512077331499</v>
      </c>
      <c r="AY481">
        <v>994.45256233215298</v>
      </c>
      <c r="AZ481">
        <v>6097.2824704647101</v>
      </c>
      <c r="BA481">
        <v>0.15865582111832299</v>
      </c>
      <c r="BB481" s="2">
        <v>1.0077528424561301E-4</v>
      </c>
      <c r="BC481">
        <v>4.7625885636110299</v>
      </c>
      <c r="BD481">
        <v>4.7625885586894903</v>
      </c>
      <c r="BE481">
        <v>4.7625901408658802</v>
      </c>
      <c r="BF481">
        <v>0</v>
      </c>
      <c r="BG481">
        <v>0</v>
      </c>
      <c r="BH481">
        <v>41.761215209960902</v>
      </c>
      <c r="BI481">
        <v>30795.0966177136</v>
      </c>
      <c r="BJ481">
        <v>141091.13340247399</v>
      </c>
      <c r="BK481">
        <v>1402</v>
      </c>
      <c r="BL481">
        <v>254</v>
      </c>
      <c r="BM481">
        <v>1.2648116782226599</v>
      </c>
      <c r="BN481">
        <v>11.21336</v>
      </c>
      <c r="BO481" s="9" t="str">
        <f>_xlfn.XLOOKUP(A481,Thermal!A:A,Thermal!B:B)</f>
        <v>CC</v>
      </c>
      <c r="BP481" s="9" t="str">
        <f>_xlfn.XLOOKUP(A481,Thermal!A:A,Thermal!C:C)</f>
        <v>CC</v>
      </c>
    </row>
    <row r="482" spans="1:68" x14ac:dyDescent="0.3">
      <c r="A482" t="s">
        <v>3018</v>
      </c>
      <c r="B482" t="s">
        <v>232</v>
      </c>
      <c r="C482" t="s">
        <v>233</v>
      </c>
      <c r="D482" t="s">
        <v>219</v>
      </c>
      <c r="E482" t="s">
        <v>81</v>
      </c>
      <c r="F482" t="s">
        <v>161</v>
      </c>
      <c r="G482">
        <v>27</v>
      </c>
      <c r="H482">
        <v>16.971429824829102</v>
      </c>
      <c r="I482" t="s">
        <v>368</v>
      </c>
      <c r="J482" s="1">
        <v>36342</v>
      </c>
      <c r="K482" s="1">
        <v>56614</v>
      </c>
      <c r="L482">
        <v>163.027754117852</v>
      </c>
      <c r="M482">
        <v>59.259452848053797</v>
      </c>
      <c r="N482">
        <v>4.7652250859025198</v>
      </c>
      <c r="O482">
        <v>25.4807242990654</v>
      </c>
      <c r="P482">
        <v>24.8617549668874</v>
      </c>
      <c r="Q482">
        <v>134672.12983894299</v>
      </c>
      <c r="R482">
        <v>0</v>
      </c>
      <c r="S482">
        <v>0</v>
      </c>
      <c r="T482">
        <v>0.56939002975804998</v>
      </c>
      <c r="U482">
        <v>8.1160627725210208</v>
      </c>
      <c r="V482">
        <v>21.955296291866301</v>
      </c>
      <c r="W482">
        <v>13.839233452911399</v>
      </c>
      <c r="X482">
        <v>8592</v>
      </c>
      <c r="Y482">
        <v>576</v>
      </c>
      <c r="Z482">
        <v>6637</v>
      </c>
      <c r="AA482">
        <v>0</v>
      </c>
      <c r="AB482">
        <v>0</v>
      </c>
      <c r="AC482" s="2">
        <v>7.5416393030890899E-2</v>
      </c>
      <c r="AD482">
        <v>7.5096621483917199</v>
      </c>
      <c r="AE482">
        <v>0</v>
      </c>
      <c r="AF482">
        <v>138.67755694188</v>
      </c>
      <c r="AG482">
        <v>48.403141431128702</v>
      </c>
      <c r="AH482">
        <v>3.5838629914518898</v>
      </c>
      <c r="AI482">
        <v>-23.663890838623001</v>
      </c>
      <c r="AJ482">
        <v>2516.51147460938</v>
      </c>
      <c r="AK482">
        <v>211.48634307942899</v>
      </c>
      <c r="AL482">
        <v>1.6151496995043799</v>
      </c>
      <c r="AM482">
        <v>0</v>
      </c>
      <c r="AN482">
        <v>134672.12983894299</v>
      </c>
      <c r="AO482">
        <v>0</v>
      </c>
      <c r="AP482">
        <v>0.48454494044208002</v>
      </c>
      <c r="AQ482">
        <v>64.605987421855303</v>
      </c>
      <c r="AR482">
        <v>94486.260444519095</v>
      </c>
      <c r="AS482">
        <v>0</v>
      </c>
      <c r="AT482">
        <v>0</v>
      </c>
      <c r="AU482">
        <v>0</v>
      </c>
      <c r="AV482">
        <v>154.28565025329601</v>
      </c>
      <c r="AW482">
        <v>53.702334947884097</v>
      </c>
      <c r="AX482">
        <v>1042.3629838228201</v>
      </c>
      <c r="AY482">
        <v>12060.981862127799</v>
      </c>
      <c r="AZ482">
        <v>21481.881648339298</v>
      </c>
      <c r="BA482" s="2">
        <v>7.53048244922878E-2</v>
      </c>
      <c r="BB482" s="2">
        <v>3.2051426692105301E-4</v>
      </c>
      <c r="BC482">
        <v>86.479318714514207</v>
      </c>
      <c r="BD482">
        <v>43.239627551675099</v>
      </c>
      <c r="BE482">
        <v>43.239691918622697</v>
      </c>
      <c r="BF482" s="2">
        <v>9.8727002041414394E-2</v>
      </c>
      <c r="BG482" s="2">
        <v>3.5461048275465097E-2</v>
      </c>
      <c r="BH482">
        <v>27688.626886362701</v>
      </c>
      <c r="BI482">
        <v>579946.79351764801</v>
      </c>
      <c r="BJ482">
        <v>1545080.1270516999</v>
      </c>
      <c r="BK482">
        <v>5714</v>
      </c>
      <c r="BL482">
        <v>254</v>
      </c>
      <c r="BM482">
        <v>0.25166200976562503</v>
      </c>
      <c r="BN482">
        <v>24.10801</v>
      </c>
      <c r="BO482" s="9" t="str">
        <f>_xlfn.XLOOKUP(A482,Thermal!A:A,Thermal!B:B)</f>
        <v>GT PG6541 (B)</v>
      </c>
      <c r="BP482" s="9" t="str">
        <f>_xlfn.XLOOKUP(A482,Thermal!A:A,Thermal!C:C)</f>
        <v>GT B</v>
      </c>
    </row>
    <row r="483" spans="1:68" x14ac:dyDescent="0.3">
      <c r="A483" t="s">
        <v>756</v>
      </c>
      <c r="B483" t="s">
        <v>408</v>
      </c>
      <c r="C483" t="s">
        <v>409</v>
      </c>
      <c r="D483" t="s">
        <v>410</v>
      </c>
      <c r="E483" t="s">
        <v>81</v>
      </c>
      <c r="F483" t="s">
        <v>151</v>
      </c>
      <c r="G483">
        <v>322</v>
      </c>
      <c r="H483">
        <v>64.400001525878906</v>
      </c>
      <c r="I483" t="s">
        <v>411</v>
      </c>
      <c r="J483" s="1">
        <v>45295</v>
      </c>
      <c r="K483" s="1">
        <v>56614</v>
      </c>
      <c r="L483">
        <v>45.381850552510301</v>
      </c>
      <c r="M483">
        <v>-59.806050775144897</v>
      </c>
      <c r="N483">
        <v>-12.4316981977368</v>
      </c>
      <c r="O483">
        <v>322</v>
      </c>
      <c r="P483">
        <v>322</v>
      </c>
      <c r="Q483">
        <v>877487.42326355004</v>
      </c>
      <c r="R483">
        <v>0</v>
      </c>
      <c r="S483">
        <v>0</v>
      </c>
      <c r="T483">
        <v>0.31108632663406499</v>
      </c>
      <c r="U483">
        <v>50.095428433105504</v>
      </c>
      <c r="V483">
        <v>39.822003468316296</v>
      </c>
      <c r="W483">
        <v>-10.273424972656301</v>
      </c>
      <c r="X483">
        <v>8424</v>
      </c>
      <c r="Y483">
        <v>0</v>
      </c>
      <c r="Z483">
        <v>6139</v>
      </c>
      <c r="AA483">
        <v>0</v>
      </c>
      <c r="AB483">
        <v>0</v>
      </c>
      <c r="AC483">
        <v>0.90953849794278196</v>
      </c>
      <c r="AD483">
        <v>47.855475446289098</v>
      </c>
      <c r="AE483">
        <v>0</v>
      </c>
      <c r="AF483">
        <v>28.290193297484599</v>
      </c>
      <c r="AG483">
        <v>-48.5952861854879</v>
      </c>
      <c r="AH483">
        <v>-9.8050728592450191</v>
      </c>
      <c r="AI483">
        <v>-275.01443481445301</v>
      </c>
      <c r="AJ483">
        <v>543.90808105468795</v>
      </c>
      <c r="AK483">
        <v>30.864955245063999</v>
      </c>
      <c r="AL483">
        <v>8.8327542041625993</v>
      </c>
      <c r="AM483">
        <v>0</v>
      </c>
      <c r="AN483">
        <v>877487.42112731899</v>
      </c>
      <c r="AO483">
        <v>0</v>
      </c>
      <c r="AP483">
        <v>2.6498263444900498</v>
      </c>
      <c r="AQ483">
        <v>353.31016635513299</v>
      </c>
      <c r="AR483">
        <v>516716.117683594</v>
      </c>
      <c r="AS483">
        <v>0</v>
      </c>
      <c r="AT483">
        <v>0</v>
      </c>
      <c r="AU483">
        <v>0</v>
      </c>
      <c r="AV483">
        <v>68.470693111419706</v>
      </c>
      <c r="AW483">
        <v>2410.5260291099498</v>
      </c>
      <c r="AX483">
        <v>17743.735224932399</v>
      </c>
      <c r="AY483">
        <v>0</v>
      </c>
      <c r="AZ483">
        <v>123926.940326005</v>
      </c>
      <c r="BA483">
        <v>4.6199143467781001</v>
      </c>
      <c r="BB483">
        <v>1.2515499431964401</v>
      </c>
      <c r="BC483">
        <v>2.5477983821774499</v>
      </c>
      <c r="BD483">
        <v>0</v>
      </c>
      <c r="BE483">
        <v>2.5477963891960398</v>
      </c>
      <c r="BF483" s="2">
        <v>7.4181421659886795E-2</v>
      </c>
      <c r="BG483">
        <v>2.9144316767342402</v>
      </c>
      <c r="BH483">
        <v>20343.307758165101</v>
      </c>
      <c r="BI483">
        <v>0</v>
      </c>
      <c r="BJ483">
        <v>168663.208548328</v>
      </c>
      <c r="BK483">
        <v>1096</v>
      </c>
      <c r="BL483">
        <v>253</v>
      </c>
      <c r="BM483">
        <v>12.922904522949199</v>
      </c>
      <c r="BN483">
        <v>40.011009999999999</v>
      </c>
      <c r="BO483" s="9" t="str">
        <f>_xlfn.XLOOKUP(A483,Thermal!A:A,Thermal!B:B)</f>
        <v>IC</v>
      </c>
      <c r="BP483" s="9" t="str">
        <f>_xlfn.XLOOKUP(A483,Thermal!A:A,Thermal!C:C)</f>
        <v>IC</v>
      </c>
    </row>
    <row r="484" spans="1:68" x14ac:dyDescent="0.3">
      <c r="A484" t="s">
        <v>2255</v>
      </c>
      <c r="B484" t="s">
        <v>232</v>
      </c>
      <c r="C484" t="s">
        <v>233</v>
      </c>
      <c r="D484" t="s">
        <v>219</v>
      </c>
      <c r="E484" t="s">
        <v>81</v>
      </c>
      <c r="F484" t="s">
        <v>161</v>
      </c>
      <c r="G484">
        <v>67.300003051757798</v>
      </c>
      <c r="H484">
        <v>41.277339935302699</v>
      </c>
      <c r="I484" t="s">
        <v>368</v>
      </c>
      <c r="J484" s="1">
        <v>37257</v>
      </c>
      <c r="K484" s="1">
        <v>55153</v>
      </c>
      <c r="L484">
        <v>165.87425039854699</v>
      </c>
      <c r="M484">
        <v>62.050041728760199</v>
      </c>
      <c r="N484">
        <v>3.00812980723006</v>
      </c>
      <c r="O484">
        <v>62.844791905530897</v>
      </c>
      <c r="P484">
        <v>62.211654465193298</v>
      </c>
      <c r="Q484">
        <v>371483.90824890102</v>
      </c>
      <c r="R484">
        <v>0</v>
      </c>
      <c r="S484">
        <v>0</v>
      </c>
      <c r="T484">
        <v>0.630116376088527</v>
      </c>
      <c r="U484">
        <v>22.2096164025345</v>
      </c>
      <c r="V484">
        <v>61.619616232444798</v>
      </c>
      <c r="W484">
        <v>39.409999814331101</v>
      </c>
      <c r="X484">
        <v>8592</v>
      </c>
      <c r="Y484">
        <v>614</v>
      </c>
      <c r="Z484">
        <v>6500</v>
      </c>
      <c r="AA484">
        <v>0</v>
      </c>
      <c r="AB484">
        <v>0</v>
      </c>
      <c r="AC484">
        <v>0.20803098950507001</v>
      </c>
      <c r="AD484">
        <v>20.669464895752</v>
      </c>
      <c r="AE484">
        <v>0</v>
      </c>
      <c r="AF484">
        <v>136.802788516947</v>
      </c>
      <c r="AG484">
        <v>48.245248858972097</v>
      </c>
      <c r="AH484">
        <v>1.86698733380705</v>
      </c>
      <c r="AI484">
        <v>-23.636436462402301</v>
      </c>
      <c r="AJ484">
        <v>2492.98974609375</v>
      </c>
      <c r="AK484">
        <v>211.39939248005899</v>
      </c>
      <c r="AL484">
        <v>4.4482038516101801</v>
      </c>
      <c r="AM484">
        <v>0</v>
      </c>
      <c r="AN484">
        <v>371483.90824890102</v>
      </c>
      <c r="AO484">
        <v>0</v>
      </c>
      <c r="AP484">
        <v>1.3344611873452099</v>
      </c>
      <c r="AQ484">
        <v>177.92814893576499</v>
      </c>
      <c r="AR484">
        <v>260219.92775323501</v>
      </c>
      <c r="AS484">
        <v>0</v>
      </c>
      <c r="AT484">
        <v>0</v>
      </c>
      <c r="AU484">
        <v>0</v>
      </c>
      <c r="AV484">
        <v>90.052889347076402</v>
      </c>
      <c r="AW484">
        <v>677.47164440154995</v>
      </c>
      <c r="AX484">
        <v>341.08486700058</v>
      </c>
      <c r="AY484">
        <v>13314.586011529</v>
      </c>
      <c r="AZ484">
        <v>36274.098501116001</v>
      </c>
      <c r="BA484" s="2">
        <v>7.53048244922878E-2</v>
      </c>
      <c r="BB484" s="2">
        <v>3.2051426692105301E-4</v>
      </c>
      <c r="BC484">
        <v>86.479318714514207</v>
      </c>
      <c r="BD484">
        <v>43.239627551675099</v>
      </c>
      <c r="BE484">
        <v>43.239691918622697</v>
      </c>
      <c r="BF484" s="2">
        <v>5.8057883288711302E-2</v>
      </c>
      <c r="BG484">
        <v>0.43898837384767803</v>
      </c>
      <c r="BH484">
        <v>15636.676639888399</v>
      </c>
      <c r="BI484">
        <v>492283.85637729499</v>
      </c>
      <c r="BJ484">
        <v>2068616.24188011</v>
      </c>
      <c r="BK484">
        <v>5495</v>
      </c>
      <c r="BL484">
        <v>253</v>
      </c>
      <c r="BM484">
        <v>0.71528980273437504</v>
      </c>
      <c r="BN484">
        <v>64.196150000000003</v>
      </c>
      <c r="BO484" s="9" t="str">
        <f>_xlfn.XLOOKUP(A484,Thermal!A:A,Thermal!B:B)</f>
        <v>GT 7EA</v>
      </c>
      <c r="BP484" s="9" t="str">
        <f>_xlfn.XLOOKUP(A484,Thermal!A:A,Thermal!C:C)</f>
        <v>GT E</v>
      </c>
    </row>
    <row r="485" spans="1:68" x14ac:dyDescent="0.3">
      <c r="A485" t="s">
        <v>3032</v>
      </c>
      <c r="B485" t="s">
        <v>115</v>
      </c>
      <c r="C485" t="s">
        <v>116</v>
      </c>
      <c r="D485" t="s">
        <v>87</v>
      </c>
      <c r="E485" t="s">
        <v>81</v>
      </c>
      <c r="F485" t="s">
        <v>192</v>
      </c>
      <c r="G485">
        <v>272.5</v>
      </c>
      <c r="H485">
        <v>140</v>
      </c>
      <c r="I485" t="s">
        <v>200</v>
      </c>
      <c r="J485" s="1">
        <v>37438</v>
      </c>
      <c r="K485" s="1">
        <v>55153</v>
      </c>
      <c r="L485">
        <v>61.376364260615603</v>
      </c>
      <c r="M485">
        <v>-33.903556554539499</v>
      </c>
      <c r="N485">
        <v>-11.875993105250901</v>
      </c>
      <c r="O485">
        <v>260.13775311526501</v>
      </c>
      <c r="P485">
        <v>255.95750551876401</v>
      </c>
      <c r="Q485">
        <v>1248535.4925994901</v>
      </c>
      <c r="R485">
        <v>0</v>
      </c>
      <c r="S485">
        <v>0</v>
      </c>
      <c r="T485">
        <v>0.52303443198817201</v>
      </c>
      <c r="U485">
        <v>57.742131375488299</v>
      </c>
      <c r="V485">
        <v>76.630569695663894</v>
      </c>
      <c r="W485">
        <v>18.888438243896498</v>
      </c>
      <c r="X485">
        <v>8424</v>
      </c>
      <c r="Y485">
        <v>453</v>
      </c>
      <c r="Z485">
        <v>5625</v>
      </c>
      <c r="AA485">
        <v>0</v>
      </c>
      <c r="AB485">
        <v>0</v>
      </c>
      <c r="AC485">
        <v>2.62192441538933</v>
      </c>
      <c r="AD485">
        <v>47.093026729736302</v>
      </c>
      <c r="AE485">
        <v>0</v>
      </c>
      <c r="AF485">
        <v>44.057396533836702</v>
      </c>
      <c r="AG485">
        <v>-32.467138188500101</v>
      </c>
      <c r="AH485">
        <v>-10.1660176128236</v>
      </c>
      <c r="AI485">
        <v>-25.119981765747099</v>
      </c>
      <c r="AJ485">
        <v>1873.6279296875</v>
      </c>
      <c r="AK485">
        <v>63.907989983269502</v>
      </c>
      <c r="AL485">
        <v>8.7214822611694292</v>
      </c>
      <c r="AM485">
        <v>0</v>
      </c>
      <c r="AN485">
        <v>1248535.4925994901</v>
      </c>
      <c r="AO485">
        <v>0</v>
      </c>
      <c r="AP485">
        <v>2.61644487087429</v>
      </c>
      <c r="AQ485">
        <v>348.85930011677698</v>
      </c>
      <c r="AR485">
        <v>510206.71691015601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4894</v>
      </c>
      <c r="BL485">
        <v>253</v>
      </c>
      <c r="BM485">
        <v>3.4882910878906199</v>
      </c>
      <c r="BN485">
        <v>76.630570000000006</v>
      </c>
      <c r="BO485" s="9" t="str">
        <f>_xlfn.XLOOKUP(A485,Thermal!A:A,Thermal!B:B)</f>
        <v>CC 7001F</v>
      </c>
      <c r="BP485" s="9" t="str">
        <f>_xlfn.XLOOKUP(A485,Thermal!A:A,Thermal!C:C)</f>
        <v>CC F</v>
      </c>
    </row>
    <row r="486" spans="1:68" x14ac:dyDescent="0.3">
      <c r="A486" t="s">
        <v>1937</v>
      </c>
      <c r="B486" t="s">
        <v>96</v>
      </c>
      <c r="C486" t="s">
        <v>97</v>
      </c>
      <c r="D486" t="s">
        <v>104</v>
      </c>
      <c r="E486" t="s">
        <v>81</v>
      </c>
      <c r="F486" t="s">
        <v>264</v>
      </c>
      <c r="G486">
        <v>2.4179999828338601</v>
      </c>
      <c r="H486">
        <v>0.48399999737739602</v>
      </c>
      <c r="I486" t="s">
        <v>319</v>
      </c>
      <c r="J486" s="1">
        <v>46874</v>
      </c>
      <c r="K486" s="1">
        <v>55518</v>
      </c>
      <c r="L486">
        <v>92.318576329165296</v>
      </c>
      <c r="M486">
        <v>-8.7530020374982893</v>
      </c>
      <c r="N486">
        <v>-5.5628918677534198</v>
      </c>
      <c r="O486">
        <v>2.1086880691419099</v>
      </c>
      <c r="P486">
        <v>1.8301804505831401</v>
      </c>
      <c r="Q486">
        <v>12441.214411675899</v>
      </c>
      <c r="R486">
        <v>0</v>
      </c>
      <c r="S486">
        <v>0</v>
      </c>
      <c r="T486">
        <v>0.58735730590834401</v>
      </c>
      <c r="U486">
        <v>0.72496602770210805</v>
      </c>
      <c r="V486">
        <v>1.14855599012691</v>
      </c>
      <c r="W486">
        <v>0.42358996263694798</v>
      </c>
      <c r="X486">
        <v>8424</v>
      </c>
      <c r="Y486">
        <v>1538</v>
      </c>
      <c r="Z486">
        <v>5701</v>
      </c>
      <c r="AA486">
        <v>0</v>
      </c>
      <c r="AB486">
        <v>0</v>
      </c>
      <c r="AC486" s="2">
        <v>1.28956417705616E-2</v>
      </c>
      <c r="AD486">
        <v>0.665366954421997</v>
      </c>
      <c r="AE486">
        <v>0</v>
      </c>
      <c r="AF486">
        <v>69.378615491709695</v>
      </c>
      <c r="AG486">
        <v>-12.473812629642801</v>
      </c>
      <c r="AH486">
        <v>-4.8381242474394401</v>
      </c>
      <c r="AI486">
        <v>-29.776527404785199</v>
      </c>
      <c r="AJ486">
        <v>1977.83837890625</v>
      </c>
      <c r="AK486">
        <v>72.002838387064401</v>
      </c>
      <c r="AL486">
        <v>0.20391202011871301</v>
      </c>
      <c r="AM486">
        <v>0</v>
      </c>
      <c r="AN486">
        <v>12441.214411675899</v>
      </c>
      <c r="AO486">
        <v>0</v>
      </c>
      <c r="AP486">
        <v>0.59032527139037805</v>
      </c>
      <c r="AQ486">
        <v>18.009122813224799</v>
      </c>
      <c r="AR486">
        <v>13254.281828369099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29.015999272465699</v>
      </c>
      <c r="AZ486">
        <v>128.75844202935701</v>
      </c>
      <c r="BA486">
        <v>0.15865582111832299</v>
      </c>
      <c r="BB486" s="2">
        <v>1.0077528424561301E-4</v>
      </c>
      <c r="BC486">
        <v>4.7625885636110299</v>
      </c>
      <c r="BD486">
        <v>4.7625885586894903</v>
      </c>
      <c r="BE486">
        <v>4.7625901408658802</v>
      </c>
      <c r="BF486">
        <v>0</v>
      </c>
      <c r="BG486">
        <v>0</v>
      </c>
      <c r="BH486">
        <v>0</v>
      </c>
      <c r="BI486">
        <v>258.13377864302902</v>
      </c>
      <c r="BJ486">
        <v>1298.5920624441001</v>
      </c>
      <c r="BK486">
        <v>0</v>
      </c>
      <c r="BL486">
        <v>252</v>
      </c>
      <c r="BM486" s="2">
        <v>5.3594799728393597E-3</v>
      </c>
      <c r="BN486">
        <v>1.1501129999999999</v>
      </c>
      <c r="BO486" s="9" t="str">
        <f>_xlfn.XLOOKUP(A486,Thermal!A:A,Thermal!B:B)</f>
        <v>ST-OT</v>
      </c>
      <c r="BP486" s="9" t="str">
        <f>_xlfn.XLOOKUP(A486,Thermal!A:A,Thermal!C:C)</f>
        <v>ST-NG</v>
      </c>
    </row>
    <row r="487" spans="1:68" x14ac:dyDescent="0.3">
      <c r="A487" t="s">
        <v>1523</v>
      </c>
      <c r="B487" t="s">
        <v>196</v>
      </c>
      <c r="C487" t="s">
        <v>97</v>
      </c>
      <c r="D487" t="s">
        <v>90</v>
      </c>
      <c r="E487" t="s">
        <v>81</v>
      </c>
      <c r="F487" t="s">
        <v>192</v>
      </c>
      <c r="G487">
        <v>292.89999389648398</v>
      </c>
      <c r="H487">
        <v>146.44999694824199</v>
      </c>
      <c r="I487" t="s">
        <v>190</v>
      </c>
      <c r="J487" s="1">
        <v>39819</v>
      </c>
      <c r="K487" s="1">
        <v>55153</v>
      </c>
      <c r="L487">
        <v>121.65712075766</v>
      </c>
      <c r="M487">
        <v>1.53894249158787</v>
      </c>
      <c r="N487">
        <v>2.5607320134671201</v>
      </c>
      <c r="O487">
        <v>279.55528031108503</v>
      </c>
      <c r="P487">
        <v>274.876650947082</v>
      </c>
      <c r="Q487">
        <v>1072738.1719818099</v>
      </c>
      <c r="R487">
        <v>0</v>
      </c>
      <c r="S487">
        <v>0</v>
      </c>
      <c r="T487">
        <v>0.41809042411874398</v>
      </c>
      <c r="U487">
        <v>120.485127889648</v>
      </c>
      <c r="V487">
        <v>130.506238315247</v>
      </c>
      <c r="W487">
        <v>10.0211103027344</v>
      </c>
      <c r="X487">
        <v>8472</v>
      </c>
      <c r="Y487">
        <v>457</v>
      </c>
      <c r="Z487">
        <v>4387</v>
      </c>
      <c r="AA487">
        <v>0</v>
      </c>
      <c r="AB487">
        <v>0</v>
      </c>
      <c r="AC487">
        <v>2.25275005885752</v>
      </c>
      <c r="AD487">
        <v>61.168343922241199</v>
      </c>
      <c r="AE487">
        <v>0</v>
      </c>
      <c r="AF487">
        <v>95.491143216670693</v>
      </c>
      <c r="AG487">
        <v>6.6576611391639702</v>
      </c>
      <c r="AH487">
        <v>2.1429271098250098</v>
      </c>
      <c r="AI487">
        <v>-26.056533813476602</v>
      </c>
      <c r="AJ487">
        <v>1578.8447265625</v>
      </c>
      <c r="AK487">
        <v>59.348074474140901</v>
      </c>
      <c r="AL487">
        <v>7.5878042129821797</v>
      </c>
      <c r="AM487">
        <v>0</v>
      </c>
      <c r="AN487">
        <v>1072738.1719818099</v>
      </c>
      <c r="AO487">
        <v>0</v>
      </c>
      <c r="AP487">
        <v>2.2763413676247</v>
      </c>
      <c r="AQ487">
        <v>303.51215664815902</v>
      </c>
      <c r="AR487">
        <v>443886.543898437</v>
      </c>
      <c r="AS487">
        <v>0</v>
      </c>
      <c r="AT487">
        <v>0</v>
      </c>
      <c r="AU487">
        <v>48679.260802856399</v>
      </c>
      <c r="AV487">
        <v>0</v>
      </c>
      <c r="AW487">
        <v>0</v>
      </c>
      <c r="AX487">
        <v>0</v>
      </c>
      <c r="AY487">
        <v>234.20815038680999</v>
      </c>
      <c r="AZ487">
        <v>94348.399580866098</v>
      </c>
      <c r="BA487">
        <v>0.15865582111832299</v>
      </c>
      <c r="BB487" s="2">
        <v>1.0077528424561301E-4</v>
      </c>
      <c r="BC487">
        <v>4.7625885636110299</v>
      </c>
      <c r="BD487">
        <v>4.7625885586894903</v>
      </c>
      <c r="BE487">
        <v>4.7625901408658802</v>
      </c>
      <c r="BF487">
        <v>0</v>
      </c>
      <c r="BG487">
        <v>0</v>
      </c>
      <c r="BH487">
        <v>0</v>
      </c>
      <c r="BI487">
        <v>8842.3929635874392</v>
      </c>
      <c r="BJ487">
        <v>1518764.38347219</v>
      </c>
      <c r="BK487">
        <v>72</v>
      </c>
      <c r="BL487">
        <v>248</v>
      </c>
      <c r="BM487">
        <v>7.7838551298828103</v>
      </c>
      <c r="BN487">
        <v>132.03380000000001</v>
      </c>
      <c r="BO487" s="9" t="str">
        <f>_xlfn.XLOOKUP(A487,Thermal!A:A,Thermal!B:B)</f>
        <v>CC 7FA</v>
      </c>
      <c r="BP487" s="9" t="str">
        <f>_xlfn.XLOOKUP(A487,Thermal!A:A,Thermal!C:C)</f>
        <v>CC F</v>
      </c>
    </row>
    <row r="488" spans="1:68" x14ac:dyDescent="0.3">
      <c r="A488" t="s">
        <v>1905</v>
      </c>
      <c r="B488" t="s">
        <v>196</v>
      </c>
      <c r="C488" t="s">
        <v>97</v>
      </c>
      <c r="D488" t="s">
        <v>90</v>
      </c>
      <c r="E488" t="s">
        <v>81</v>
      </c>
      <c r="F488" t="s">
        <v>264</v>
      </c>
      <c r="G488">
        <v>4.4829998016357404</v>
      </c>
      <c r="H488">
        <v>0.89700001478195202</v>
      </c>
      <c r="I488" t="s">
        <v>319</v>
      </c>
      <c r="J488" s="1">
        <v>46874</v>
      </c>
      <c r="K488" s="1">
        <v>55518</v>
      </c>
      <c r="L488">
        <v>53.415511503599902</v>
      </c>
      <c r="M488">
        <v>-51.644883194978803</v>
      </c>
      <c r="N488">
        <v>1.1087155066757</v>
      </c>
      <c r="O488">
        <v>3.8772361991561501</v>
      </c>
      <c r="P488">
        <v>3.8446918828597898</v>
      </c>
      <c r="Q488">
        <v>19599.875346183799</v>
      </c>
      <c r="R488">
        <v>0</v>
      </c>
      <c r="S488">
        <v>0</v>
      </c>
      <c r="T488">
        <v>0.49909185621943902</v>
      </c>
      <c r="U488">
        <v>1.1016398049984899</v>
      </c>
      <c r="V488">
        <v>1.04693779588491</v>
      </c>
      <c r="W488" s="2">
        <v>-5.4702008058905599E-2</v>
      </c>
      <c r="X488">
        <v>8424</v>
      </c>
      <c r="Y488">
        <v>1210</v>
      </c>
      <c r="Z488">
        <v>5372</v>
      </c>
      <c r="AA488">
        <v>0</v>
      </c>
      <c r="AB488">
        <v>0</v>
      </c>
      <c r="AC488" s="2">
        <v>2.03157797019267E-2</v>
      </c>
      <c r="AD488">
        <v>0.99414279768371605</v>
      </c>
      <c r="AE488">
        <v>0</v>
      </c>
      <c r="AF488">
        <v>54.947532042451897</v>
      </c>
      <c r="AG488">
        <v>-32.181473774644097</v>
      </c>
      <c r="AH488">
        <v>0.43845343598001602</v>
      </c>
      <c r="AI488">
        <v>-25.462865829467798</v>
      </c>
      <c r="AJ488">
        <v>1541.8056640625</v>
      </c>
      <c r="AK488">
        <v>50.230383331428101</v>
      </c>
      <c r="AL488">
        <v>0.304670462379456</v>
      </c>
      <c r="AM488">
        <v>0</v>
      </c>
      <c r="AN488">
        <v>19599.875345230099</v>
      </c>
      <c r="AO488">
        <v>0</v>
      </c>
      <c r="AP488">
        <v>0.88202096997201496</v>
      </c>
      <c r="AQ488">
        <v>26.9079165172577</v>
      </c>
      <c r="AR488">
        <v>19803.580307128901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16.5882447361946</v>
      </c>
      <c r="AY488">
        <v>228.34137463569601</v>
      </c>
      <c r="AZ488">
        <v>947.09448468685196</v>
      </c>
      <c r="BA488">
        <v>0.15865582111832299</v>
      </c>
      <c r="BB488" s="2">
        <v>1.0077528424561301E-4</v>
      </c>
      <c r="BC488">
        <v>4.7625885636110299</v>
      </c>
      <c r="BD488">
        <v>4.7625885586894903</v>
      </c>
      <c r="BE488">
        <v>4.7625901408658802</v>
      </c>
      <c r="BF488">
        <v>0</v>
      </c>
      <c r="BG488">
        <v>0</v>
      </c>
      <c r="BH488">
        <v>267.108619866136</v>
      </c>
      <c r="BI488">
        <v>6183.7367245736004</v>
      </c>
      <c r="BJ488">
        <v>20526.469177605999</v>
      </c>
      <c r="BK488">
        <v>5252</v>
      </c>
      <c r="BL488">
        <v>248</v>
      </c>
      <c r="BM488">
        <v>0.125750393493652</v>
      </c>
      <c r="BN488">
        <v>1.073915</v>
      </c>
      <c r="BO488" s="9" t="str">
        <f>_xlfn.XLOOKUP(A488,Thermal!A:A,Thermal!B:B)</f>
        <v>ST-OT</v>
      </c>
      <c r="BP488" s="9" t="str">
        <f>_xlfn.XLOOKUP(A488,Thermal!A:A,Thermal!C:C)</f>
        <v>ST-NG</v>
      </c>
    </row>
    <row r="489" spans="1:68" x14ac:dyDescent="0.3">
      <c r="A489" t="s">
        <v>3232</v>
      </c>
      <c r="B489" t="s">
        <v>198</v>
      </c>
      <c r="C489" t="s">
        <v>199</v>
      </c>
      <c r="D489" t="s">
        <v>87</v>
      </c>
      <c r="E489" t="s">
        <v>81</v>
      </c>
      <c r="F489" t="s">
        <v>192</v>
      </c>
      <c r="G489">
        <v>103</v>
      </c>
      <c r="H489">
        <v>61.5</v>
      </c>
      <c r="I489" t="s">
        <v>200</v>
      </c>
      <c r="J489" s="1">
        <v>27303</v>
      </c>
      <c r="K489" s="1">
        <v>55153</v>
      </c>
      <c r="L489">
        <v>67.136284609907904</v>
      </c>
      <c r="M489">
        <v>-33.123614867133199</v>
      </c>
      <c r="N489">
        <v>-8.5469250343387202</v>
      </c>
      <c r="O489">
        <v>98.186915887850503</v>
      </c>
      <c r="P489">
        <v>98.083057395143499</v>
      </c>
      <c r="Q489">
        <v>439790.724140167</v>
      </c>
      <c r="R489">
        <v>0</v>
      </c>
      <c r="S489">
        <v>0</v>
      </c>
      <c r="T489">
        <v>0.48742155887272198</v>
      </c>
      <c r="U489">
        <v>26.171798308593701</v>
      </c>
      <c r="V489">
        <v>29.525915704398798</v>
      </c>
      <c r="W489">
        <v>3.35411739432526</v>
      </c>
      <c r="X489">
        <v>8424</v>
      </c>
      <c r="Y489">
        <v>413</v>
      </c>
      <c r="Z489">
        <v>5546</v>
      </c>
      <c r="AA489">
        <v>0</v>
      </c>
      <c r="AB489">
        <v>0</v>
      </c>
      <c r="AC489">
        <v>0.92356047875263503</v>
      </c>
      <c r="AD489">
        <v>22.1816324919434</v>
      </c>
      <c r="AE489">
        <v>0</v>
      </c>
      <c r="AF489">
        <v>46.630316090329202</v>
      </c>
      <c r="AG489">
        <v>-32.121638260934297</v>
      </c>
      <c r="AH489">
        <v>-7.9385979508882203</v>
      </c>
      <c r="AI489">
        <v>-24.9554233551025</v>
      </c>
      <c r="AJ489">
        <v>1923.62854003906</v>
      </c>
      <c r="AK489">
        <v>67.542205156999898</v>
      </c>
      <c r="AL489">
        <v>4.1185962824363704</v>
      </c>
      <c r="AM489">
        <v>0</v>
      </c>
      <c r="AN489">
        <v>439790.71237945597</v>
      </c>
      <c r="AO489">
        <v>0</v>
      </c>
      <c r="AP489">
        <v>1.23557899130881</v>
      </c>
      <c r="AQ489">
        <v>164.74384588581299</v>
      </c>
      <c r="AR489">
        <v>240937.874643433</v>
      </c>
      <c r="AS489">
        <v>0</v>
      </c>
      <c r="AT489">
        <v>0</v>
      </c>
      <c r="AU489">
        <v>0</v>
      </c>
      <c r="AV489">
        <v>4033.9178160279998</v>
      </c>
      <c r="AW489">
        <v>6381.9221222400702</v>
      </c>
      <c r="AX489">
        <v>2439.6655223369598</v>
      </c>
      <c r="AY489">
        <v>8231.3509818613493</v>
      </c>
      <c r="AZ489">
        <v>60020.0607450604</v>
      </c>
      <c r="BA489">
        <v>1.03520529530629</v>
      </c>
      <c r="BB489">
        <v>0.115467115578056</v>
      </c>
      <c r="BC489">
        <v>12.618564098632101</v>
      </c>
      <c r="BD489">
        <v>5.16794962473507</v>
      </c>
      <c r="BE489">
        <v>7.4506153487493298</v>
      </c>
      <c r="BF489">
        <v>687.65065233484597</v>
      </c>
      <c r="BG489">
        <v>35.2255180200236</v>
      </c>
      <c r="BH489">
        <v>5658.2411722350298</v>
      </c>
      <c r="BI489">
        <v>29321.454893505601</v>
      </c>
      <c r="BJ489">
        <v>112099.92730719699</v>
      </c>
      <c r="BK489">
        <v>63</v>
      </c>
      <c r="BL489">
        <v>248</v>
      </c>
      <c r="BM489">
        <v>5.2845767790527303</v>
      </c>
      <c r="BN489">
        <v>29.673719999999999</v>
      </c>
      <c r="BO489" s="9" t="str">
        <f>_xlfn.XLOOKUP(A489,Thermal!A:A,Thermal!B:B)</f>
        <v>CC 7E</v>
      </c>
      <c r="BP489" s="9" t="str">
        <f>_xlfn.XLOOKUP(A489,Thermal!A:A,Thermal!C:C)</f>
        <v>CC E</v>
      </c>
    </row>
    <row r="490" spans="1:68" x14ac:dyDescent="0.3">
      <c r="A490" t="s">
        <v>1524</v>
      </c>
      <c r="B490" t="s">
        <v>196</v>
      </c>
      <c r="C490" t="s">
        <v>97</v>
      </c>
      <c r="D490" t="s">
        <v>90</v>
      </c>
      <c r="E490" t="s">
        <v>81</v>
      </c>
      <c r="F490" t="s">
        <v>192</v>
      </c>
      <c r="G490">
        <v>292.89999389648398</v>
      </c>
      <c r="H490">
        <v>146.44999694824199</v>
      </c>
      <c r="I490" t="s">
        <v>190</v>
      </c>
      <c r="J490" s="1">
        <v>39819</v>
      </c>
      <c r="K490" s="1">
        <v>55153</v>
      </c>
      <c r="L490">
        <v>122.74200843318199</v>
      </c>
      <c r="M490">
        <v>2.2066437110636201</v>
      </c>
      <c r="N490">
        <v>2.5846521696459601</v>
      </c>
      <c r="O490">
        <v>277.50224275678102</v>
      </c>
      <c r="P490">
        <v>277.62460923352802</v>
      </c>
      <c r="Q490">
        <v>1055143.3759613</v>
      </c>
      <c r="R490">
        <v>0</v>
      </c>
      <c r="S490">
        <v>0</v>
      </c>
      <c r="T490">
        <v>0.41123300455204198</v>
      </c>
      <c r="U490">
        <v>117.960424405304</v>
      </c>
      <c r="V490">
        <v>129.51041817187499</v>
      </c>
      <c r="W490">
        <v>11.549993624023401</v>
      </c>
      <c r="X490">
        <v>8472</v>
      </c>
      <c r="Y490">
        <v>459</v>
      </c>
      <c r="Z490">
        <v>4288</v>
      </c>
      <c r="AA490">
        <v>0</v>
      </c>
      <c r="AB490">
        <v>0</v>
      </c>
      <c r="AC490">
        <v>2.2158009888924202</v>
      </c>
      <c r="AD490">
        <v>59.812013875366198</v>
      </c>
      <c r="AE490">
        <v>0</v>
      </c>
      <c r="AF490">
        <v>95.481006965412007</v>
      </c>
      <c r="AG490">
        <v>6.6584762236803998</v>
      </c>
      <c r="AH490">
        <v>2.1319784804314601</v>
      </c>
      <c r="AI490">
        <v>-26.056533813476602</v>
      </c>
      <c r="AJ490">
        <v>1581.00354003906</v>
      </c>
      <c r="AK490">
        <v>59.337986324001001</v>
      </c>
      <c r="AL490">
        <v>7.4173357250976597</v>
      </c>
      <c r="AM490">
        <v>0</v>
      </c>
      <c r="AN490">
        <v>1055143.3759613</v>
      </c>
      <c r="AO490">
        <v>0</v>
      </c>
      <c r="AP490">
        <v>2.2252008183896499</v>
      </c>
      <c r="AQ490">
        <v>296.69341719722797</v>
      </c>
      <c r="AR490">
        <v>433914.13739648397</v>
      </c>
      <c r="AS490">
        <v>0</v>
      </c>
      <c r="AT490">
        <v>0</v>
      </c>
      <c r="AU490">
        <v>47585.626898559603</v>
      </c>
      <c r="AV490">
        <v>0</v>
      </c>
      <c r="AW490">
        <v>0</v>
      </c>
      <c r="AX490">
        <v>0</v>
      </c>
      <c r="AY490">
        <v>784.17169034481003</v>
      </c>
      <c r="AZ490">
        <v>89735.601750850707</v>
      </c>
      <c r="BA490">
        <v>0.15865582111832299</v>
      </c>
      <c r="BB490" s="2">
        <v>1.0077528424561301E-4</v>
      </c>
      <c r="BC490">
        <v>4.7625885636110299</v>
      </c>
      <c r="BD490">
        <v>4.7625885586894903</v>
      </c>
      <c r="BE490">
        <v>4.7625901408658802</v>
      </c>
      <c r="BF490">
        <v>0</v>
      </c>
      <c r="BG490">
        <v>0</v>
      </c>
      <c r="BH490">
        <v>0</v>
      </c>
      <c r="BI490">
        <v>5165.13545596517</v>
      </c>
      <c r="BJ490">
        <v>1641428.57741247</v>
      </c>
      <c r="BK490">
        <v>82</v>
      </c>
      <c r="BL490">
        <v>247</v>
      </c>
      <c r="BM490">
        <v>7.2671069746093702</v>
      </c>
      <c r="BN490">
        <v>131.15700000000001</v>
      </c>
      <c r="BO490" s="9" t="str">
        <f>_xlfn.XLOOKUP(A490,Thermal!A:A,Thermal!B:B)</f>
        <v>CC 7FA</v>
      </c>
      <c r="BP490" s="9" t="str">
        <f>_xlfn.XLOOKUP(A490,Thermal!A:A,Thermal!C:C)</f>
        <v>CC F</v>
      </c>
    </row>
    <row r="491" spans="1:68" x14ac:dyDescent="0.3">
      <c r="A491" t="s">
        <v>1798</v>
      </c>
      <c r="B491" t="s">
        <v>96</v>
      </c>
      <c r="C491" t="s">
        <v>97</v>
      </c>
      <c r="D491" t="s">
        <v>90</v>
      </c>
      <c r="E491" t="s">
        <v>81</v>
      </c>
      <c r="F491" t="s">
        <v>192</v>
      </c>
      <c r="G491">
        <v>267</v>
      </c>
      <c r="H491">
        <v>166.66700744628901</v>
      </c>
      <c r="I491" t="s">
        <v>210</v>
      </c>
      <c r="J491" s="1">
        <v>37732</v>
      </c>
      <c r="K491" s="1">
        <v>55153</v>
      </c>
      <c r="L491">
        <v>109.430840737526</v>
      </c>
      <c r="M491">
        <v>-7.7955631612817404</v>
      </c>
      <c r="N491">
        <v>-6.4590815922183902</v>
      </c>
      <c r="O491">
        <v>254.731308411215</v>
      </c>
      <c r="P491">
        <v>250.644039735099</v>
      </c>
      <c r="Q491">
        <v>658398.70329284703</v>
      </c>
      <c r="R491">
        <v>0</v>
      </c>
      <c r="S491">
        <v>0</v>
      </c>
      <c r="T491">
        <v>0.28149688886005703</v>
      </c>
      <c r="U491">
        <v>71.493459351074193</v>
      </c>
      <c r="V491">
        <v>72.049124506713895</v>
      </c>
      <c r="W491">
        <v>0.555665218261719</v>
      </c>
      <c r="X491">
        <v>8472</v>
      </c>
      <c r="Y491">
        <v>458</v>
      </c>
      <c r="Z491">
        <v>3211</v>
      </c>
      <c r="AA491">
        <v>0</v>
      </c>
      <c r="AB491">
        <v>0</v>
      </c>
      <c r="AC491">
        <v>1.3826372141251799</v>
      </c>
      <c r="AD491">
        <v>32.667217741577197</v>
      </c>
      <c r="AE491">
        <v>0</v>
      </c>
      <c r="AF491">
        <v>68.701688974422893</v>
      </c>
      <c r="AG491">
        <v>-12.511470884790601</v>
      </c>
      <c r="AH491">
        <v>-5.4773925191994204</v>
      </c>
      <c r="AI491">
        <v>-39.787590026855497</v>
      </c>
      <c r="AJ491">
        <v>1943.42346191406</v>
      </c>
      <c r="AK491">
        <v>71.748192792045899</v>
      </c>
      <c r="AL491">
        <v>4.6692487870788604</v>
      </c>
      <c r="AM491">
        <v>0</v>
      </c>
      <c r="AN491">
        <v>658398.69123840297</v>
      </c>
      <c r="AO491">
        <v>0</v>
      </c>
      <c r="AP491">
        <v>1.4007746965065599</v>
      </c>
      <c r="AQ491">
        <v>186.769948696136</v>
      </c>
      <c r="AR491">
        <v>273151.05403515598</v>
      </c>
      <c r="AS491">
        <v>0</v>
      </c>
      <c r="AT491">
        <v>0</v>
      </c>
      <c r="AU491">
        <v>29955.382491699202</v>
      </c>
      <c r="AV491">
        <v>0</v>
      </c>
      <c r="AW491">
        <v>0</v>
      </c>
      <c r="AX491">
        <v>0</v>
      </c>
      <c r="AY491">
        <v>451.85141068696998</v>
      </c>
      <c r="AZ491">
        <v>69065.281725406603</v>
      </c>
      <c r="BA491">
        <v>0.15865582111832299</v>
      </c>
      <c r="BB491" s="2">
        <v>1.0077528424561301E-4</v>
      </c>
      <c r="BC491">
        <v>4.7625885636110299</v>
      </c>
      <c r="BD491">
        <v>4.7625885586894903</v>
      </c>
      <c r="BE491">
        <v>4.7625901408658802</v>
      </c>
      <c r="BF491">
        <v>0</v>
      </c>
      <c r="BG491">
        <v>0</v>
      </c>
      <c r="BH491">
        <v>0</v>
      </c>
      <c r="BI491">
        <v>3615.2663917037398</v>
      </c>
      <c r="BJ491">
        <v>264651.99604690302</v>
      </c>
      <c r="BK491">
        <v>29</v>
      </c>
      <c r="BL491">
        <v>246</v>
      </c>
      <c r="BM491">
        <v>9.8194993359375005</v>
      </c>
      <c r="BN491">
        <v>72.317390000000003</v>
      </c>
      <c r="BO491" s="9" t="str">
        <f>_xlfn.XLOOKUP(A491,Thermal!A:A,Thermal!B:B)</f>
        <v>CC 501FD2</v>
      </c>
      <c r="BP491" s="9" t="str">
        <f>_xlfn.XLOOKUP(A491,Thermal!A:A,Thermal!C:C)</f>
        <v>CC F</v>
      </c>
    </row>
    <row r="492" spans="1:68" x14ac:dyDescent="0.3">
      <c r="A492" t="s">
        <v>3029</v>
      </c>
      <c r="B492" t="s">
        <v>115</v>
      </c>
      <c r="C492" t="s">
        <v>116</v>
      </c>
      <c r="D492" t="s">
        <v>87</v>
      </c>
      <c r="E492" t="s">
        <v>81</v>
      </c>
      <c r="F492" t="s">
        <v>192</v>
      </c>
      <c r="G492">
        <v>272.5</v>
      </c>
      <c r="H492">
        <v>140</v>
      </c>
      <c r="I492" t="s">
        <v>200</v>
      </c>
      <c r="J492" s="1">
        <v>37438</v>
      </c>
      <c r="K492" s="1">
        <v>55153</v>
      </c>
      <c r="L492">
        <v>61.698251560220797</v>
      </c>
      <c r="M492">
        <v>-33.621239211891996</v>
      </c>
      <c r="N492">
        <v>-11.9314858860405</v>
      </c>
      <c r="O492">
        <v>257.37879672897202</v>
      </c>
      <c r="P492">
        <v>259.64197019867498</v>
      </c>
      <c r="Q492">
        <v>1453331.08070374</v>
      </c>
      <c r="R492">
        <v>0</v>
      </c>
      <c r="S492">
        <v>0</v>
      </c>
      <c r="T492">
        <v>0.60882706242014395</v>
      </c>
      <c r="U492">
        <v>64.721883614502005</v>
      </c>
      <c r="V492">
        <v>89.667987112211193</v>
      </c>
      <c r="W492">
        <v>24.946103535034201</v>
      </c>
      <c r="X492">
        <v>8424</v>
      </c>
      <c r="Y492">
        <v>456</v>
      </c>
      <c r="Z492">
        <v>5815</v>
      </c>
      <c r="AA492">
        <v>0</v>
      </c>
      <c r="AB492">
        <v>0</v>
      </c>
      <c r="AC492">
        <v>3.0519951308773901</v>
      </c>
      <c r="AD492">
        <v>53.793003964477499</v>
      </c>
      <c r="AE492">
        <v>0</v>
      </c>
      <c r="AF492">
        <v>44.031655420181202</v>
      </c>
      <c r="AG492">
        <v>-32.467138188500101</v>
      </c>
      <c r="AH492">
        <v>-10.191758779513799</v>
      </c>
      <c r="AI492">
        <v>-25.121385574340799</v>
      </c>
      <c r="AJ492">
        <v>1872.74780273438</v>
      </c>
      <c r="AK492">
        <v>63.876973072837302</v>
      </c>
      <c r="AL492">
        <v>9.9799108508300804</v>
      </c>
      <c r="AM492">
        <v>0</v>
      </c>
      <c r="AN492">
        <v>1453331.0716552699</v>
      </c>
      <c r="AO492">
        <v>0</v>
      </c>
      <c r="AP492">
        <v>2.9939734505042401</v>
      </c>
      <c r="AQ492">
        <v>399.19641442775702</v>
      </c>
      <c r="AR492">
        <v>583824.78411816398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28</v>
      </c>
      <c r="BL492">
        <v>246</v>
      </c>
      <c r="BM492">
        <v>3.5034149560546899</v>
      </c>
      <c r="BN492">
        <v>89.66798</v>
      </c>
      <c r="BO492" s="9" t="str">
        <f>_xlfn.XLOOKUP(A492,Thermal!A:A,Thermal!B:B)</f>
        <v>CC 7001F</v>
      </c>
      <c r="BP492" s="9" t="str">
        <f>_xlfn.XLOOKUP(A492,Thermal!A:A,Thermal!C:C)</f>
        <v>CC F</v>
      </c>
    </row>
    <row r="493" spans="1:68" x14ac:dyDescent="0.3">
      <c r="A493" t="s">
        <v>561</v>
      </c>
      <c r="B493" t="s">
        <v>232</v>
      </c>
      <c r="C493" t="s">
        <v>233</v>
      </c>
      <c r="D493" t="s">
        <v>166</v>
      </c>
      <c r="E493" t="s">
        <v>81</v>
      </c>
      <c r="F493" t="s">
        <v>192</v>
      </c>
      <c r="G493">
        <v>57</v>
      </c>
      <c r="H493">
        <v>46</v>
      </c>
      <c r="I493" t="s">
        <v>286</v>
      </c>
      <c r="J493" s="1">
        <v>38443</v>
      </c>
      <c r="K493" s="1">
        <v>55153</v>
      </c>
      <c r="L493">
        <v>72.460084741641893</v>
      </c>
      <c r="M493">
        <v>-25.045410978327801</v>
      </c>
      <c r="N493">
        <v>-4.9938480521394402</v>
      </c>
      <c r="O493">
        <v>54.536214953270999</v>
      </c>
      <c r="P493">
        <v>53.917218543046403</v>
      </c>
      <c r="Q493">
        <v>318946.76218414301</v>
      </c>
      <c r="R493">
        <v>0</v>
      </c>
      <c r="S493">
        <v>0</v>
      </c>
      <c r="T493">
        <v>0.63876224101478896</v>
      </c>
      <c r="U493">
        <v>15.344948311645499</v>
      </c>
      <c r="V493">
        <v>23.1109099970746</v>
      </c>
      <c r="W493">
        <v>7.7659616653366097</v>
      </c>
      <c r="X493">
        <v>8472</v>
      </c>
      <c r="Y493">
        <v>418</v>
      </c>
      <c r="Z493">
        <v>6493</v>
      </c>
      <c r="AA493">
        <v>0</v>
      </c>
      <c r="AB493">
        <v>0</v>
      </c>
      <c r="AC493">
        <v>0.66978817016956704</v>
      </c>
      <c r="AD493">
        <v>14.3458582330246</v>
      </c>
      <c r="AE493">
        <v>0</v>
      </c>
      <c r="AF493">
        <v>57.609360418601199</v>
      </c>
      <c r="AG493">
        <v>-24.467500452644</v>
      </c>
      <c r="AH493">
        <v>-4.6136914988759097</v>
      </c>
      <c r="AI493">
        <v>-22.6492004394531</v>
      </c>
      <c r="AJ493">
        <v>1899.47412109375</v>
      </c>
      <c r="AK493">
        <v>72.168651644110895</v>
      </c>
      <c r="AL493">
        <v>2.6677795051183701</v>
      </c>
      <c r="AM493">
        <v>0</v>
      </c>
      <c r="AN493">
        <v>318946.76218414301</v>
      </c>
      <c r="AO493">
        <v>0</v>
      </c>
      <c r="AP493">
        <v>0.80033388532511895</v>
      </c>
      <c r="AQ493">
        <v>106.711176849127</v>
      </c>
      <c r="AR493">
        <v>156065.101635803</v>
      </c>
      <c r="AS493">
        <v>0</v>
      </c>
      <c r="AT493">
        <v>0</v>
      </c>
      <c r="AU493">
        <v>0</v>
      </c>
      <c r="AV493">
        <v>97.820582330226898</v>
      </c>
      <c r="AW493">
        <v>247.61832594871501</v>
      </c>
      <c r="AX493">
        <v>462.76481527835102</v>
      </c>
      <c r="AY493">
        <v>8604.2048475425709</v>
      </c>
      <c r="AZ493">
        <v>34405.283714652098</v>
      </c>
      <c r="BA493" s="2">
        <v>7.53048244922878E-2</v>
      </c>
      <c r="BB493" s="2">
        <v>3.2051426692105301E-4</v>
      </c>
      <c r="BC493">
        <v>86.479318714514207</v>
      </c>
      <c r="BD493">
        <v>43.239627551675099</v>
      </c>
      <c r="BE493">
        <v>43.239691918622697</v>
      </c>
      <c r="BF493" s="2">
        <v>6.1693448324157303E-2</v>
      </c>
      <c r="BG493">
        <v>0.15739960514474699</v>
      </c>
      <c r="BH493">
        <v>8987.0400108610793</v>
      </c>
      <c r="BI493">
        <v>455194.013836884</v>
      </c>
      <c r="BJ493">
        <v>2941796.4997502002</v>
      </c>
      <c r="BK493">
        <v>45</v>
      </c>
      <c r="BL493">
        <v>245</v>
      </c>
      <c r="BM493">
        <v>0.34560426269531302</v>
      </c>
      <c r="BN493">
        <v>26.51689</v>
      </c>
      <c r="BO493" s="9" t="str">
        <f>_xlfn.XLOOKUP(A493,Thermal!A:A,Thermal!B:B)</f>
        <v>CC LM6000</v>
      </c>
      <c r="BP493" s="9" t="str">
        <f>_xlfn.XLOOKUP(A493,Thermal!A:A,Thermal!C:C)</f>
        <v>CC LM</v>
      </c>
    </row>
    <row r="494" spans="1:68" x14ac:dyDescent="0.3">
      <c r="A494" t="s">
        <v>3155</v>
      </c>
      <c r="B494" t="s">
        <v>196</v>
      </c>
      <c r="C494" t="s">
        <v>97</v>
      </c>
      <c r="D494" t="s">
        <v>90</v>
      </c>
      <c r="E494" t="s">
        <v>81</v>
      </c>
      <c r="F494" t="s">
        <v>192</v>
      </c>
      <c r="G494">
        <v>307</v>
      </c>
      <c r="H494">
        <v>187.61109924316401</v>
      </c>
      <c r="I494" t="s">
        <v>190</v>
      </c>
      <c r="J494" s="1">
        <v>41494</v>
      </c>
      <c r="K494" s="1">
        <v>55153</v>
      </c>
      <c r="L494">
        <v>121.069114574601</v>
      </c>
      <c r="M494">
        <v>6.3301708500595604</v>
      </c>
      <c r="N494">
        <v>4.7460153531442097</v>
      </c>
      <c r="O494">
        <v>272.21144859813103</v>
      </c>
      <c r="P494">
        <v>293.191777041943</v>
      </c>
      <c r="Q494">
        <v>1437476.13960266</v>
      </c>
      <c r="R494">
        <v>0</v>
      </c>
      <c r="S494">
        <v>0</v>
      </c>
      <c r="T494">
        <v>0.53451286555788302</v>
      </c>
      <c r="U494">
        <v>153.408048262817</v>
      </c>
      <c r="V494">
        <v>174.03396446167</v>
      </c>
      <c r="W494">
        <v>20.6259161201172</v>
      </c>
      <c r="X494">
        <v>8472</v>
      </c>
      <c r="Y494">
        <v>745</v>
      </c>
      <c r="Z494">
        <v>5427</v>
      </c>
      <c r="AA494">
        <v>0</v>
      </c>
      <c r="AB494">
        <v>0</v>
      </c>
      <c r="AC494">
        <v>3.0186997560771802</v>
      </c>
      <c r="AD494">
        <v>78.853628088867197</v>
      </c>
      <c r="AE494">
        <v>0</v>
      </c>
      <c r="AF494">
        <v>98.230749957726999</v>
      </c>
      <c r="AG494">
        <v>7.9516392620844298</v>
      </c>
      <c r="AH494">
        <v>3.5885609518452202</v>
      </c>
      <c r="AI494">
        <v>-26.180492401123001</v>
      </c>
      <c r="AJ494">
        <v>1895.70373535156</v>
      </c>
      <c r="AK494">
        <v>67.890432265152697</v>
      </c>
      <c r="AL494">
        <v>9.7819334190063501</v>
      </c>
      <c r="AM494">
        <v>0</v>
      </c>
      <c r="AN494">
        <v>1437476.14002991</v>
      </c>
      <c r="AO494">
        <v>0</v>
      </c>
      <c r="AP494">
        <v>2.9345801336169202</v>
      </c>
      <c r="AQ494">
        <v>391.27732494258902</v>
      </c>
      <c r="AR494">
        <v>572243.09761230496</v>
      </c>
      <c r="AS494">
        <v>0</v>
      </c>
      <c r="AT494">
        <v>0</v>
      </c>
      <c r="AU494">
        <v>62755.609433471698</v>
      </c>
      <c r="AV494">
        <v>0</v>
      </c>
      <c r="AW494">
        <v>0</v>
      </c>
      <c r="AX494">
        <v>75.152267456054702</v>
      </c>
      <c r="AY494">
        <v>911.70707702636696</v>
      </c>
      <c r="AZ494">
        <v>71594.647442638903</v>
      </c>
      <c r="BA494">
        <v>0.15865582111832299</v>
      </c>
      <c r="BB494" s="2">
        <v>1.0077528424561301E-4</v>
      </c>
      <c r="BC494">
        <v>4.7625885636110299</v>
      </c>
      <c r="BD494">
        <v>4.7625885586894903</v>
      </c>
      <c r="BE494">
        <v>4.7625901408658802</v>
      </c>
      <c r="BF494">
        <v>0</v>
      </c>
      <c r="BG494">
        <v>0</v>
      </c>
      <c r="BH494">
        <v>8.3194337785244002E-2</v>
      </c>
      <c r="BI494">
        <v>6011.5317464764403</v>
      </c>
      <c r="BJ494">
        <v>674260.58887141699</v>
      </c>
      <c r="BK494">
        <v>47</v>
      </c>
      <c r="BL494">
        <v>245</v>
      </c>
      <c r="BM494">
        <v>8.0141325156250005</v>
      </c>
      <c r="BN494">
        <v>174.71420000000001</v>
      </c>
      <c r="BO494" s="9" t="str">
        <f>_xlfn.XLOOKUP(A494,Thermal!A:A,Thermal!B:B)</f>
        <v>CC 501FD3</v>
      </c>
      <c r="BP494" s="9" t="str">
        <f>_xlfn.XLOOKUP(A494,Thermal!A:A,Thermal!C:C)</f>
        <v>CC F</v>
      </c>
    </row>
    <row r="495" spans="1:68" x14ac:dyDescent="0.3">
      <c r="A495" t="s">
        <v>3208</v>
      </c>
      <c r="B495" t="s">
        <v>212</v>
      </c>
      <c r="C495" t="s">
        <v>97</v>
      </c>
      <c r="D495" t="s">
        <v>90</v>
      </c>
      <c r="E495" t="s">
        <v>81</v>
      </c>
      <c r="F495" t="s">
        <v>264</v>
      </c>
      <c r="G495">
        <v>1.3999999761581401</v>
      </c>
      <c r="H495">
        <v>0.21999999880790699</v>
      </c>
      <c r="I495" t="s">
        <v>162</v>
      </c>
      <c r="J495" s="1">
        <v>40683</v>
      </c>
      <c r="K495" s="1">
        <v>55153</v>
      </c>
      <c r="L495">
        <v>84.670419884166805</v>
      </c>
      <c r="M495">
        <v>-10.0792565827127</v>
      </c>
      <c r="N495">
        <v>-5.67869234190775</v>
      </c>
      <c r="O495">
        <v>1.3604750547128699</v>
      </c>
      <c r="P495">
        <v>1.3706401532585799</v>
      </c>
      <c r="Q495">
        <v>9436.5598436891996</v>
      </c>
      <c r="R495">
        <v>0</v>
      </c>
      <c r="S495">
        <v>0</v>
      </c>
      <c r="T495">
        <v>0.76945205508997205</v>
      </c>
      <c r="U495">
        <v>0.28518509503883099</v>
      </c>
      <c r="V495">
        <v>0.79899821817971795</v>
      </c>
      <c r="W495">
        <v>0.51381312314921601</v>
      </c>
      <c r="X495">
        <v>8616</v>
      </c>
      <c r="Y495">
        <v>221</v>
      </c>
      <c r="Z495">
        <v>7330</v>
      </c>
      <c r="AA495">
        <v>0</v>
      </c>
      <c r="AB495">
        <v>0</v>
      </c>
      <c r="AC495" s="2">
        <v>1.9137211719708599E-2</v>
      </c>
      <c r="AD495">
        <v>0.26410567622280101</v>
      </c>
      <c r="AE495">
        <v>0</v>
      </c>
      <c r="AF495">
        <v>68.349143760881006</v>
      </c>
      <c r="AG495">
        <v>-13.3018238760888</v>
      </c>
      <c r="AH495">
        <v>-5.0395846755820699</v>
      </c>
      <c r="AI495">
        <v>-26.028091430664102</v>
      </c>
      <c r="AJ495">
        <v>1956.66186523438</v>
      </c>
      <c r="AK495">
        <v>70.450299100515394</v>
      </c>
      <c r="AL495">
        <v>0.103860115795612</v>
      </c>
      <c r="AM495">
        <v>0</v>
      </c>
      <c r="AN495">
        <v>9436.5598436891996</v>
      </c>
      <c r="AO495">
        <v>0</v>
      </c>
      <c r="AP495">
        <v>0.300675032073632</v>
      </c>
      <c r="AQ495">
        <v>9.1727284965813194</v>
      </c>
      <c r="AR495">
        <v>6750.9074494323704</v>
      </c>
      <c r="AS495">
        <v>0</v>
      </c>
      <c r="AT495">
        <v>0</v>
      </c>
      <c r="AU495">
        <v>0</v>
      </c>
      <c r="AV495">
        <v>15.680000469088601</v>
      </c>
      <c r="AW495">
        <v>19.0400002151728</v>
      </c>
      <c r="AX495" s="2">
        <v>-1.3411045074462901E-7</v>
      </c>
      <c r="AY495">
        <v>4.4799942523240999</v>
      </c>
      <c r="AZ495">
        <v>164.63987687230099</v>
      </c>
      <c r="BA495">
        <v>0.15865582111832299</v>
      </c>
      <c r="BB495" s="2">
        <v>1.0077528424561301E-4</v>
      </c>
      <c r="BC495">
        <v>4.7625885636110299</v>
      </c>
      <c r="BD495">
        <v>4.7625885586894903</v>
      </c>
      <c r="BE495">
        <v>4.7625901408658802</v>
      </c>
      <c r="BF495" s="2">
        <v>8.7433921204805396E-3</v>
      </c>
      <c r="BG495" s="2">
        <v>7.8775201587501908E-3</v>
      </c>
      <c r="BH495" s="2">
        <v>-1.55646305031315E-6</v>
      </c>
      <c r="BI495">
        <v>1.7280568060000501</v>
      </c>
      <c r="BJ495">
        <v>339.51756220740702</v>
      </c>
      <c r="BK495">
        <v>0</v>
      </c>
      <c r="BL495">
        <v>245</v>
      </c>
      <c r="BM495">
        <v>0</v>
      </c>
      <c r="BN495">
        <v>0.79933949999999998</v>
      </c>
      <c r="BO495" s="9" t="str">
        <f>_xlfn.XLOOKUP(A495,Thermal!A:A,Thermal!B:B)</f>
        <v>IC</v>
      </c>
      <c r="BP495" s="9" t="str">
        <f>_xlfn.XLOOKUP(A495,Thermal!A:A,Thermal!C:C)</f>
        <v>IC</v>
      </c>
    </row>
    <row r="496" spans="1:68" x14ac:dyDescent="0.3">
      <c r="A496" t="s">
        <v>311</v>
      </c>
      <c r="B496" t="s">
        <v>182</v>
      </c>
      <c r="C496" t="s">
        <v>183</v>
      </c>
      <c r="D496" t="s">
        <v>104</v>
      </c>
      <c r="E496" t="s">
        <v>81</v>
      </c>
      <c r="F496" t="s">
        <v>192</v>
      </c>
      <c r="G496">
        <v>275</v>
      </c>
      <c r="H496">
        <v>145</v>
      </c>
      <c r="I496" t="s">
        <v>312</v>
      </c>
      <c r="J496" s="1">
        <v>41723</v>
      </c>
      <c r="K496" s="1">
        <v>55153</v>
      </c>
      <c r="L496">
        <v>93.877517385445103</v>
      </c>
      <c r="M496">
        <v>-14.538087167031399</v>
      </c>
      <c r="N496">
        <v>-9.2627545932253792</v>
      </c>
      <c r="O496">
        <v>262.36370716510902</v>
      </c>
      <c r="P496">
        <v>258.15397350993402</v>
      </c>
      <c r="Q496">
        <v>651800.93815612805</v>
      </c>
      <c r="R496">
        <v>0</v>
      </c>
      <c r="S496">
        <v>0</v>
      </c>
      <c r="T496">
        <v>0.270569090143569</v>
      </c>
      <c r="U496">
        <v>61.849115934814499</v>
      </c>
      <c r="V496">
        <v>61.189454481578302</v>
      </c>
      <c r="W496">
        <v>-0.65966153204345601</v>
      </c>
      <c r="X496">
        <v>8472</v>
      </c>
      <c r="Y496">
        <v>458</v>
      </c>
      <c r="Z496">
        <v>3313</v>
      </c>
      <c r="AA496">
        <v>0</v>
      </c>
      <c r="AB496">
        <v>0</v>
      </c>
      <c r="AC496">
        <v>1.36878190796729</v>
      </c>
      <c r="AD496">
        <v>23.635663964233402</v>
      </c>
      <c r="AE496">
        <v>0</v>
      </c>
      <c r="AF496">
        <v>65.965249667309493</v>
      </c>
      <c r="AG496">
        <v>-12.4946776648972</v>
      </c>
      <c r="AH496">
        <v>-8.2306249635932502</v>
      </c>
      <c r="AI496">
        <v>-12.0685062408447</v>
      </c>
      <c r="AJ496">
        <v>1891.84924316406</v>
      </c>
      <c r="AK496">
        <v>64.999040930907299</v>
      </c>
      <c r="AL496">
        <v>4.5564232668914801</v>
      </c>
      <c r="AM496">
        <v>0</v>
      </c>
      <c r="AN496">
        <v>651800.91342163098</v>
      </c>
      <c r="AO496">
        <v>0</v>
      </c>
      <c r="AP496">
        <v>1.36692705070972</v>
      </c>
      <c r="AQ496">
        <v>182.256925751209</v>
      </c>
      <c r="AR496">
        <v>266550.76000390598</v>
      </c>
      <c r="AS496">
        <v>0</v>
      </c>
      <c r="AT496">
        <v>0</v>
      </c>
      <c r="AU496">
        <v>29231.554466186499</v>
      </c>
      <c r="AV496">
        <v>0</v>
      </c>
      <c r="AW496">
        <v>0</v>
      </c>
      <c r="AX496">
        <v>573.64741697907402</v>
      </c>
      <c r="AY496">
        <v>23219.3012551293</v>
      </c>
      <c r="AZ496">
        <v>90817.916357994094</v>
      </c>
      <c r="BA496">
        <v>0.51018113010031196</v>
      </c>
      <c r="BB496" s="2">
        <v>2.0310216756485401E-4</v>
      </c>
      <c r="BC496">
        <v>10.975790943057399</v>
      </c>
      <c r="BD496">
        <v>5.16794962473507</v>
      </c>
      <c r="BE496">
        <v>5.9579308528264496</v>
      </c>
      <c r="BF496">
        <v>0</v>
      </c>
      <c r="BG496">
        <v>0</v>
      </c>
      <c r="BH496">
        <v>16360.257010732401</v>
      </c>
      <c r="BI496">
        <v>205526.86147353001</v>
      </c>
      <c r="BJ496">
        <v>689985.98581575195</v>
      </c>
      <c r="BK496">
        <v>82</v>
      </c>
      <c r="BL496">
        <v>243</v>
      </c>
      <c r="BM496">
        <v>12.5545240556641</v>
      </c>
      <c r="BN496">
        <v>62.101329999999997</v>
      </c>
      <c r="BO496" s="9" t="str">
        <f>_xlfn.XLOOKUP(A496,Thermal!A:A,Thermal!B:B)</f>
        <v>CC 7FA (MS7001FA GE)</v>
      </c>
      <c r="BP496" s="9" t="str">
        <f>_xlfn.XLOOKUP(A496,Thermal!A:A,Thermal!C:C)</f>
        <v>CC F</v>
      </c>
    </row>
    <row r="497" spans="1:68" x14ac:dyDescent="0.3">
      <c r="A497" t="s">
        <v>2331</v>
      </c>
      <c r="B497" t="s">
        <v>164</v>
      </c>
      <c r="C497" t="s">
        <v>165</v>
      </c>
      <c r="D497" t="s">
        <v>166</v>
      </c>
      <c r="E497" t="s">
        <v>81</v>
      </c>
      <c r="F497" t="s">
        <v>192</v>
      </c>
      <c r="G497">
        <v>300</v>
      </c>
      <c r="H497">
        <v>137.5</v>
      </c>
      <c r="I497" t="s">
        <v>193</v>
      </c>
      <c r="J497" s="1">
        <v>38838</v>
      </c>
      <c r="K497" s="1">
        <v>52201</v>
      </c>
      <c r="L497">
        <v>67.095603798159502</v>
      </c>
      <c r="M497">
        <v>-38.574318492164998</v>
      </c>
      <c r="N497">
        <v>-5.5456652035543499</v>
      </c>
      <c r="O497">
        <v>283.99532710280403</v>
      </c>
      <c r="P497">
        <v>284.68543046357598</v>
      </c>
      <c r="Q497">
        <v>1048829.9320220901</v>
      </c>
      <c r="R497">
        <v>0</v>
      </c>
      <c r="S497">
        <v>0</v>
      </c>
      <c r="T497">
        <v>0.399098147649047</v>
      </c>
      <c r="U497">
        <v>52.753613453247098</v>
      </c>
      <c r="V497">
        <v>70.371878032553695</v>
      </c>
      <c r="W497">
        <v>17.618264560424802</v>
      </c>
      <c r="X497">
        <v>8472</v>
      </c>
      <c r="Y497">
        <v>459</v>
      </c>
      <c r="Z497">
        <v>5469</v>
      </c>
      <c r="AA497">
        <v>0</v>
      </c>
      <c r="AB497">
        <v>0</v>
      </c>
      <c r="AC497">
        <v>2.2025427572221901</v>
      </c>
      <c r="AD497">
        <v>42.144521148437498</v>
      </c>
      <c r="AE497">
        <v>0</v>
      </c>
      <c r="AF497">
        <v>45.435168647329597</v>
      </c>
      <c r="AG497">
        <v>-35.937062987882101</v>
      </c>
      <c r="AH497">
        <v>-5.3183180908082104</v>
      </c>
      <c r="AI497">
        <v>-28.394454956054702</v>
      </c>
      <c r="AJ497">
        <v>1890.33447265625</v>
      </c>
      <c r="AK497">
        <v>67.422408877508701</v>
      </c>
      <c r="AL497">
        <v>7.6825196301040597</v>
      </c>
      <c r="AM497">
        <v>0</v>
      </c>
      <c r="AN497">
        <v>1048829.93449402</v>
      </c>
      <c r="AO497">
        <v>0</v>
      </c>
      <c r="AP497">
        <v>2.3047560227885802</v>
      </c>
      <c r="AQ497">
        <v>307.30078341507902</v>
      </c>
      <c r="AR497">
        <v>449427.39968139702</v>
      </c>
      <c r="AS497">
        <v>0</v>
      </c>
      <c r="AT497">
        <v>0</v>
      </c>
      <c r="AU497">
        <v>0</v>
      </c>
      <c r="AV497">
        <v>13618.003976702699</v>
      </c>
      <c r="AW497">
        <v>13173.502884149601</v>
      </c>
      <c r="AX497">
        <v>868.60936141014099</v>
      </c>
      <c r="AY497">
        <v>162.5</v>
      </c>
      <c r="AZ497">
        <v>371726.62970082101</v>
      </c>
      <c r="BA497">
        <v>0.89269231355136103</v>
      </c>
      <c r="BB497" s="2">
        <v>2.9890726678125298E-3</v>
      </c>
      <c r="BC497">
        <v>22.2939250891936</v>
      </c>
      <c r="BD497">
        <v>5.16794962473507</v>
      </c>
      <c r="BE497">
        <v>17.1082450557093</v>
      </c>
      <c r="BF497">
        <v>70291.255640730495</v>
      </c>
      <c r="BG497">
        <v>2062.41782087518</v>
      </c>
      <c r="BH497">
        <v>106082.800201416</v>
      </c>
      <c r="BI497">
        <v>2827.04467773438</v>
      </c>
      <c r="BJ497">
        <v>10372133.020445401</v>
      </c>
      <c r="BK497">
        <v>517</v>
      </c>
      <c r="BL497">
        <v>243</v>
      </c>
      <c r="BM497">
        <v>6.0399653979492198</v>
      </c>
      <c r="BN497">
        <v>80.925280000000001</v>
      </c>
      <c r="BO497" s="9" t="str">
        <f>_xlfn.XLOOKUP(A497,Thermal!A:A,Thermal!B:B)</f>
        <v>CC 7FA</v>
      </c>
      <c r="BP497" s="9" t="str">
        <f>_xlfn.XLOOKUP(A497,Thermal!A:A,Thermal!C:C)</f>
        <v>CC F</v>
      </c>
    </row>
    <row r="498" spans="1:68" x14ac:dyDescent="0.3">
      <c r="A498" t="s">
        <v>1800</v>
      </c>
      <c r="B498" t="s">
        <v>96</v>
      </c>
      <c r="C498" t="s">
        <v>97</v>
      </c>
      <c r="D498" t="s">
        <v>90</v>
      </c>
      <c r="E498" t="s">
        <v>81</v>
      </c>
      <c r="F498" t="s">
        <v>192</v>
      </c>
      <c r="G498">
        <v>267</v>
      </c>
      <c r="H498">
        <v>166.66700744628901</v>
      </c>
      <c r="I498" t="s">
        <v>210</v>
      </c>
      <c r="J498" s="1">
        <v>37732</v>
      </c>
      <c r="K498" s="1">
        <v>55153</v>
      </c>
      <c r="L498">
        <v>110.172410769072</v>
      </c>
      <c r="M498">
        <v>-8.1235969101358094</v>
      </c>
      <c r="N498">
        <v>-6.6143297050005003</v>
      </c>
      <c r="O498">
        <v>253.01577102803699</v>
      </c>
      <c r="P498">
        <v>253.14900662251699</v>
      </c>
      <c r="Q498">
        <v>654782.59605407703</v>
      </c>
      <c r="R498">
        <v>0</v>
      </c>
      <c r="S498">
        <v>0</v>
      </c>
      <c r="T498">
        <v>0.27995083032074503</v>
      </c>
      <c r="U498">
        <v>71.085120141601607</v>
      </c>
      <c r="V498">
        <v>72.138978024169901</v>
      </c>
      <c r="W498">
        <v>1.05385792895508</v>
      </c>
      <c r="X498">
        <v>8472</v>
      </c>
      <c r="Y498">
        <v>457</v>
      </c>
      <c r="Z498">
        <v>3185</v>
      </c>
      <c r="AA498">
        <v>0</v>
      </c>
      <c r="AB498">
        <v>0</v>
      </c>
      <c r="AC498">
        <v>1.37504338926863</v>
      </c>
      <c r="AD498">
        <v>32.514936088012703</v>
      </c>
      <c r="AE498">
        <v>0</v>
      </c>
      <c r="AF498">
        <v>68.704021893689102</v>
      </c>
      <c r="AG498">
        <v>-12.5114780092484</v>
      </c>
      <c r="AH498">
        <v>-5.4750524344968099</v>
      </c>
      <c r="AI498">
        <v>-39.787590026855497</v>
      </c>
      <c r="AJ498">
        <v>1943.42346191406</v>
      </c>
      <c r="AK498">
        <v>71.748331597036099</v>
      </c>
      <c r="AL498">
        <v>4.6491674813690196</v>
      </c>
      <c r="AM498">
        <v>0</v>
      </c>
      <c r="AN498">
        <v>654782.58470153797</v>
      </c>
      <c r="AO498">
        <v>0</v>
      </c>
      <c r="AP498">
        <v>1.39475030355528</v>
      </c>
      <c r="AQ498">
        <v>185.966696281433</v>
      </c>
      <c r="AR498">
        <v>271976.29766503902</v>
      </c>
      <c r="AS498">
        <v>0</v>
      </c>
      <c r="AT498">
        <v>0</v>
      </c>
      <c r="AU498">
        <v>29826.551645629901</v>
      </c>
      <c r="AV498">
        <v>0</v>
      </c>
      <c r="AW498">
        <v>0</v>
      </c>
      <c r="AX498">
        <v>0</v>
      </c>
      <c r="AY498">
        <v>713.08249330520596</v>
      </c>
      <c r="AZ498">
        <v>65457.748714804598</v>
      </c>
      <c r="BA498">
        <v>0.15865582111832299</v>
      </c>
      <c r="BB498" s="2">
        <v>1.0077528424561301E-4</v>
      </c>
      <c r="BC498">
        <v>4.7625885636110299</v>
      </c>
      <c r="BD498">
        <v>4.7625885586894903</v>
      </c>
      <c r="BE498">
        <v>4.7625901408658802</v>
      </c>
      <c r="BF498">
        <v>0</v>
      </c>
      <c r="BG498">
        <v>0</v>
      </c>
      <c r="BH498">
        <v>0</v>
      </c>
      <c r="BI498">
        <v>6727.66431992868</v>
      </c>
      <c r="BJ498">
        <v>251115.33519982899</v>
      </c>
      <c r="BK498">
        <v>25</v>
      </c>
      <c r="BL498">
        <v>242</v>
      </c>
      <c r="BM498">
        <v>9.6537818769531292</v>
      </c>
      <c r="BN498">
        <v>72.396820000000005</v>
      </c>
      <c r="BO498" s="9" t="str">
        <f>_xlfn.XLOOKUP(A498,Thermal!A:A,Thermal!B:B)</f>
        <v>CC 501FD2</v>
      </c>
      <c r="BP498" s="9" t="str">
        <f>_xlfn.XLOOKUP(A498,Thermal!A:A,Thermal!C:C)</f>
        <v>CC F</v>
      </c>
    </row>
    <row r="499" spans="1:68" x14ac:dyDescent="0.3">
      <c r="A499" t="s">
        <v>2330</v>
      </c>
      <c r="B499" t="s">
        <v>164</v>
      </c>
      <c r="C499" t="s">
        <v>165</v>
      </c>
      <c r="D499" t="s">
        <v>166</v>
      </c>
      <c r="E499" t="s">
        <v>81</v>
      </c>
      <c r="F499" t="s">
        <v>192</v>
      </c>
      <c r="G499">
        <v>300</v>
      </c>
      <c r="H499">
        <v>137.5</v>
      </c>
      <c r="I499" t="s">
        <v>193</v>
      </c>
      <c r="J499" s="1">
        <v>38838</v>
      </c>
      <c r="K499" s="1">
        <v>52201</v>
      </c>
      <c r="L499">
        <v>66.779709272408695</v>
      </c>
      <c r="M499">
        <v>-38.484587474694401</v>
      </c>
      <c r="N499">
        <v>-5.5405900219217301</v>
      </c>
      <c r="O499">
        <v>283.235981308411</v>
      </c>
      <c r="P499">
        <v>285.51324503311298</v>
      </c>
      <c r="Q499">
        <v>1028386.5849762</v>
      </c>
      <c r="R499">
        <v>0</v>
      </c>
      <c r="S499">
        <v>0</v>
      </c>
      <c r="T499">
        <v>0.39131909626172201</v>
      </c>
      <c r="U499">
        <v>51.196647514160198</v>
      </c>
      <c r="V499">
        <v>68.675357649911902</v>
      </c>
      <c r="W499">
        <v>17.478710161071799</v>
      </c>
      <c r="X499">
        <v>8472</v>
      </c>
      <c r="Y499">
        <v>462</v>
      </c>
      <c r="Z499">
        <v>5328</v>
      </c>
      <c r="AA499">
        <v>0</v>
      </c>
      <c r="AB499">
        <v>0</v>
      </c>
      <c r="AC499">
        <v>2.1596117303754299</v>
      </c>
      <c r="AD499">
        <v>40.703219230102498</v>
      </c>
      <c r="AE499">
        <v>0</v>
      </c>
      <c r="AF499">
        <v>45.467738702922198</v>
      </c>
      <c r="AG499">
        <v>-35.901543508436497</v>
      </c>
      <c r="AH499">
        <v>-5.3212676098995004</v>
      </c>
      <c r="AI499">
        <v>-28.362964630126999</v>
      </c>
      <c r="AJ499">
        <v>1892.13659667969</v>
      </c>
      <c r="AK499">
        <v>67.573261310379294</v>
      </c>
      <c r="AL499">
        <v>7.4339971538543699</v>
      </c>
      <c r="AM499">
        <v>0</v>
      </c>
      <c r="AN499">
        <v>1028386.58776855</v>
      </c>
      <c r="AO499">
        <v>0</v>
      </c>
      <c r="AP499">
        <v>2.2301992737613601</v>
      </c>
      <c r="AQ499">
        <v>297.359884472847</v>
      </c>
      <c r="AR499">
        <v>434888.834781738</v>
      </c>
      <c r="AS499">
        <v>0</v>
      </c>
      <c r="AT499">
        <v>0</v>
      </c>
      <c r="AU499">
        <v>0</v>
      </c>
      <c r="AV499">
        <v>20283.616214513801</v>
      </c>
      <c r="AW499">
        <v>18208.5246478841</v>
      </c>
      <c r="AX499">
        <v>813.82223796844505</v>
      </c>
      <c r="AY499">
        <v>0</v>
      </c>
      <c r="AZ499">
        <v>387183.059528485</v>
      </c>
      <c r="BA499">
        <v>0.89269231355136103</v>
      </c>
      <c r="BB499" s="2">
        <v>2.9890726678125298E-3</v>
      </c>
      <c r="BC499">
        <v>22.2939250891936</v>
      </c>
      <c r="BD499">
        <v>5.16794962473507</v>
      </c>
      <c r="BE499">
        <v>17.1082450557093</v>
      </c>
      <c r="BF499">
        <v>94319.199503142896</v>
      </c>
      <c r="BG499">
        <v>333.65991766023899</v>
      </c>
      <c r="BH499">
        <v>149917.67459106399</v>
      </c>
      <c r="BI499">
        <v>0</v>
      </c>
      <c r="BJ499">
        <v>9800030.6905204691</v>
      </c>
      <c r="BK499">
        <v>549</v>
      </c>
      <c r="BL499">
        <v>242</v>
      </c>
      <c r="BM499">
        <v>5.7859071733398402</v>
      </c>
      <c r="BN499">
        <v>78.71996</v>
      </c>
      <c r="BO499" s="9" t="str">
        <f>_xlfn.XLOOKUP(A499,Thermal!A:A,Thermal!B:B)</f>
        <v>CC 7FA</v>
      </c>
      <c r="BP499" s="9" t="str">
        <f>_xlfn.XLOOKUP(A499,Thermal!A:A,Thermal!C:C)</f>
        <v>CC F</v>
      </c>
    </row>
    <row r="500" spans="1:68" x14ac:dyDescent="0.3">
      <c r="A500" t="s">
        <v>2523</v>
      </c>
      <c r="B500" t="s">
        <v>196</v>
      </c>
      <c r="C500" t="s">
        <v>97</v>
      </c>
      <c r="D500" t="s">
        <v>90</v>
      </c>
      <c r="E500" t="s">
        <v>81</v>
      </c>
      <c r="F500" t="s">
        <v>192</v>
      </c>
      <c r="G500">
        <v>255</v>
      </c>
      <c r="H500">
        <v>143.49809265136699</v>
      </c>
      <c r="I500" t="s">
        <v>190</v>
      </c>
      <c r="J500" s="1">
        <v>37438</v>
      </c>
      <c r="K500" s="1">
        <v>55153</v>
      </c>
      <c r="L500">
        <v>119.71049619123499</v>
      </c>
      <c r="M500">
        <v>8.6931473587426709</v>
      </c>
      <c r="N500">
        <v>1.3301704363636699</v>
      </c>
      <c r="O500">
        <v>243.332359813084</v>
      </c>
      <c r="P500">
        <v>240.01241721854299</v>
      </c>
      <c r="Q500">
        <v>1045163.5635376</v>
      </c>
      <c r="R500">
        <v>0</v>
      </c>
      <c r="S500">
        <v>0</v>
      </c>
      <c r="T500">
        <v>0.46788591795914097</v>
      </c>
      <c r="U500">
        <v>114.517409592468</v>
      </c>
      <c r="V500">
        <v>125.117049828003</v>
      </c>
      <c r="W500">
        <v>10.5996401459961</v>
      </c>
      <c r="X500">
        <v>8256</v>
      </c>
      <c r="Y500">
        <v>448</v>
      </c>
      <c r="Z500">
        <v>4477</v>
      </c>
      <c r="AA500">
        <v>0</v>
      </c>
      <c r="AB500">
        <v>0</v>
      </c>
      <c r="AC500">
        <v>2.1948433837543901</v>
      </c>
      <c r="AD500">
        <v>58.432254404052699</v>
      </c>
      <c r="AE500">
        <v>0</v>
      </c>
      <c r="AF500">
        <v>102.47805744327199</v>
      </c>
      <c r="AG500">
        <v>14.667878564622701</v>
      </c>
      <c r="AH500">
        <v>1.1196264780871801</v>
      </c>
      <c r="AI500">
        <v>-25.822238922119102</v>
      </c>
      <c r="AJ500">
        <v>1926.70703125</v>
      </c>
      <c r="AK500">
        <v>66.744136115166597</v>
      </c>
      <c r="AL500">
        <v>7.2834914066925096</v>
      </c>
      <c r="AM500">
        <v>0</v>
      </c>
      <c r="AN500">
        <v>1045163.5635376</v>
      </c>
      <c r="AO500">
        <v>0</v>
      </c>
      <c r="AP500">
        <v>2.1850475892350101</v>
      </c>
      <c r="AQ500">
        <v>291.339647486687</v>
      </c>
      <c r="AR500">
        <v>426084.24976074201</v>
      </c>
      <c r="AS500">
        <v>0</v>
      </c>
      <c r="AT500">
        <v>0</v>
      </c>
      <c r="AU500">
        <v>46726.953040283202</v>
      </c>
      <c r="AV500">
        <v>143.43877792358401</v>
      </c>
      <c r="AW500">
        <v>0</v>
      </c>
      <c r="AX500">
        <v>37.167474746704102</v>
      </c>
      <c r="AY500">
        <v>498.76278686523398</v>
      </c>
      <c r="AZ500">
        <v>19288.6014339924</v>
      </c>
      <c r="BA500">
        <v>0.15865582111832299</v>
      </c>
      <c r="BB500" s="2">
        <v>1.0077528424561301E-4</v>
      </c>
      <c r="BC500">
        <v>4.7625885636110299</v>
      </c>
      <c r="BD500">
        <v>4.7625885586894903</v>
      </c>
      <c r="BE500">
        <v>4.7625901408658802</v>
      </c>
      <c r="BF500">
        <v>0.118923991918564</v>
      </c>
      <c r="BG500">
        <v>0</v>
      </c>
      <c r="BH500">
        <v>343.274030764825</v>
      </c>
      <c r="BI500">
        <v>5809.5283722182503</v>
      </c>
      <c r="BJ500">
        <v>75886.775119238504</v>
      </c>
      <c r="BK500">
        <v>50</v>
      </c>
      <c r="BL500">
        <v>242</v>
      </c>
      <c r="BM500">
        <v>7.0748516328125</v>
      </c>
      <c r="BN500">
        <v>125.1991</v>
      </c>
      <c r="BO500" s="9" t="str">
        <f>_xlfn.XLOOKUP(A500,Thermal!A:A,Thermal!B:B)</f>
        <v>CC 7FA+e</v>
      </c>
      <c r="BP500" s="9" t="str">
        <f>_xlfn.XLOOKUP(A500,Thermal!A:A,Thermal!C:C)</f>
        <v>CC F</v>
      </c>
    </row>
    <row r="501" spans="1:68" x14ac:dyDescent="0.3">
      <c r="A501" t="s">
        <v>3154</v>
      </c>
      <c r="B501" t="s">
        <v>196</v>
      </c>
      <c r="C501" t="s">
        <v>97</v>
      </c>
      <c r="D501" t="s">
        <v>90</v>
      </c>
      <c r="E501" t="s">
        <v>81</v>
      </c>
      <c r="F501" t="s">
        <v>192</v>
      </c>
      <c r="G501">
        <v>307</v>
      </c>
      <c r="H501">
        <v>187.61109924316401</v>
      </c>
      <c r="I501" t="s">
        <v>190</v>
      </c>
      <c r="J501" s="1">
        <v>41494</v>
      </c>
      <c r="K501" s="1">
        <v>55153</v>
      </c>
      <c r="L501">
        <v>123.042824529965</v>
      </c>
      <c r="M501">
        <v>5.8895020877470996</v>
      </c>
      <c r="N501">
        <v>4.7386833594434403</v>
      </c>
      <c r="O501">
        <v>290.62188473520303</v>
      </c>
      <c r="P501">
        <v>291.49751655629098</v>
      </c>
      <c r="Q501">
        <v>1448371.71359253</v>
      </c>
      <c r="R501">
        <v>0</v>
      </c>
      <c r="S501">
        <v>0</v>
      </c>
      <c r="T501">
        <v>0.53856428896226205</v>
      </c>
      <c r="U501">
        <v>155.14978870019499</v>
      </c>
      <c r="V501">
        <v>178.211747690918</v>
      </c>
      <c r="W501">
        <v>23.061958921875</v>
      </c>
      <c r="X501">
        <v>8472</v>
      </c>
      <c r="Y501">
        <v>457</v>
      </c>
      <c r="Z501">
        <v>5456</v>
      </c>
      <c r="AA501">
        <v>0</v>
      </c>
      <c r="AB501">
        <v>0</v>
      </c>
      <c r="AC501">
        <v>3.04158046041682</v>
      </c>
      <c r="AD501">
        <v>79.882428999389603</v>
      </c>
      <c r="AE501">
        <v>0</v>
      </c>
      <c r="AF501">
        <v>98.226965458307106</v>
      </c>
      <c r="AG501">
        <v>7.9480801405554402</v>
      </c>
      <c r="AH501">
        <v>3.5883329586802599</v>
      </c>
      <c r="AI501">
        <v>-26.180538177490199</v>
      </c>
      <c r="AJ501">
        <v>1893.51391601563</v>
      </c>
      <c r="AK501">
        <v>67.864447769196204</v>
      </c>
      <c r="AL501">
        <v>9.9102325496521004</v>
      </c>
      <c r="AM501">
        <v>0</v>
      </c>
      <c r="AN501">
        <v>1448371.7141418499</v>
      </c>
      <c r="AO501">
        <v>0</v>
      </c>
      <c r="AP501">
        <v>2.9730698753446299</v>
      </c>
      <c r="AQ501">
        <v>396.40928981399497</v>
      </c>
      <c r="AR501">
        <v>579748.59671679698</v>
      </c>
      <c r="AS501">
        <v>0</v>
      </c>
      <c r="AT501">
        <v>0</v>
      </c>
      <c r="AU501">
        <v>63578.707492431597</v>
      </c>
      <c r="AV501">
        <v>0</v>
      </c>
      <c r="AW501">
        <v>0</v>
      </c>
      <c r="AX501">
        <v>32.177734375</v>
      </c>
      <c r="AY501">
        <v>775.16000747680698</v>
      </c>
      <c r="AZ501">
        <v>72313.015691429406</v>
      </c>
      <c r="BA501">
        <v>0.15865582111832299</v>
      </c>
      <c r="BB501" s="2">
        <v>1.0077528424561301E-4</v>
      </c>
      <c r="BC501">
        <v>4.7625885636110299</v>
      </c>
      <c r="BD501">
        <v>4.7625885586894903</v>
      </c>
      <c r="BE501">
        <v>4.7625901408658802</v>
      </c>
      <c r="BF501">
        <v>0</v>
      </c>
      <c r="BG501">
        <v>0</v>
      </c>
      <c r="BH501">
        <v>478.27398681640602</v>
      </c>
      <c r="BI501">
        <v>11142.3073291697</v>
      </c>
      <c r="BJ501">
        <v>680004.928676827</v>
      </c>
      <c r="BK501">
        <v>58</v>
      </c>
      <c r="BL501">
        <v>242</v>
      </c>
      <c r="BM501">
        <v>7.9160292734375002</v>
      </c>
      <c r="BN501">
        <v>178.9034</v>
      </c>
      <c r="BO501" s="9" t="str">
        <f>_xlfn.XLOOKUP(A501,Thermal!A:A,Thermal!B:B)</f>
        <v>CC 501FD3</v>
      </c>
      <c r="BP501" s="9" t="str">
        <f>_xlfn.XLOOKUP(A501,Thermal!A:A,Thermal!C:C)</f>
        <v>CC F</v>
      </c>
    </row>
    <row r="502" spans="1:68" x14ac:dyDescent="0.3">
      <c r="A502" t="s">
        <v>485</v>
      </c>
      <c r="B502" t="s">
        <v>232</v>
      </c>
      <c r="C502" t="s">
        <v>233</v>
      </c>
      <c r="D502" t="s">
        <v>486</v>
      </c>
      <c r="E502" t="s">
        <v>81</v>
      </c>
      <c r="F502" t="s">
        <v>151</v>
      </c>
      <c r="G502">
        <v>2</v>
      </c>
      <c r="H502">
        <v>3.5999999046325701</v>
      </c>
      <c r="I502" t="s">
        <v>220</v>
      </c>
      <c r="J502" s="1">
        <v>23924</v>
      </c>
      <c r="K502" s="1">
        <v>55153</v>
      </c>
      <c r="L502">
        <v>487.957914034635</v>
      </c>
      <c r="M502">
        <v>244.47335461985699</v>
      </c>
      <c r="N502">
        <v>-1.85201619280755</v>
      </c>
      <c r="O502">
        <v>1.9571651090342701</v>
      </c>
      <c r="P502">
        <v>1.93708609271523</v>
      </c>
      <c r="Q502">
        <v>948.87685641646397</v>
      </c>
      <c r="R502">
        <v>0</v>
      </c>
      <c r="S502">
        <v>0</v>
      </c>
      <c r="T502" s="2">
        <v>5.4159637920222797E-2</v>
      </c>
      <c r="U502">
        <v>0.33761883224719802</v>
      </c>
      <c r="V502">
        <v>0.4630148145504</v>
      </c>
      <c r="W502">
        <v>0.12539597973251301</v>
      </c>
      <c r="X502">
        <v>8688</v>
      </c>
      <c r="Y502">
        <v>224</v>
      </c>
      <c r="Z502">
        <v>1223</v>
      </c>
      <c r="AA502">
        <v>0</v>
      </c>
      <c r="AB502">
        <v>0</v>
      </c>
      <c r="AC502">
        <v>0</v>
      </c>
      <c r="AD502">
        <v>0.33297895573043801</v>
      </c>
      <c r="AE502">
        <v>0</v>
      </c>
      <c r="AF502">
        <v>107.672651479987</v>
      </c>
      <c r="AG502">
        <v>23.8218284527603</v>
      </c>
      <c r="AH502">
        <v>-2.8397293571470001</v>
      </c>
      <c r="AI502">
        <v>-83.023109436035199</v>
      </c>
      <c r="AJ502">
        <v>2160.88598632813</v>
      </c>
      <c r="AK502">
        <v>147.368843399014</v>
      </c>
      <c r="AL502">
        <v>1.2679305003494E-2</v>
      </c>
      <c r="AM502">
        <v>0</v>
      </c>
      <c r="AN502">
        <v>948.87685641646397</v>
      </c>
      <c r="AO502">
        <v>0</v>
      </c>
      <c r="AP502">
        <v>3.6706586037063997E-2</v>
      </c>
      <c r="AQ502">
        <v>1.11981213253736</v>
      </c>
      <c r="AR502">
        <v>990.88770382976497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62.400000929832501</v>
      </c>
      <c r="AY502">
        <v>476.800007104874</v>
      </c>
      <c r="AZ502">
        <v>917.92317493259895</v>
      </c>
      <c r="BA502" s="2">
        <v>7.53048244922878E-2</v>
      </c>
      <c r="BB502" s="2">
        <v>3.2051426692105301E-4</v>
      </c>
      <c r="BC502">
        <v>86.479318714514207</v>
      </c>
      <c r="BD502">
        <v>43.239627551675099</v>
      </c>
      <c r="BE502">
        <v>43.239691918622697</v>
      </c>
      <c r="BF502">
        <v>0</v>
      </c>
      <c r="BG502">
        <v>0</v>
      </c>
      <c r="BH502">
        <v>16730.567127227801</v>
      </c>
      <c r="BI502">
        <v>92699.865010261507</v>
      </c>
      <c r="BJ502">
        <v>180551.29375988999</v>
      </c>
      <c r="BK502">
        <v>1</v>
      </c>
      <c r="BL502">
        <v>241</v>
      </c>
      <c r="BM502" s="2">
        <v>3.6230607604980497E-4</v>
      </c>
      <c r="BN502">
        <v>0.75299660000000002</v>
      </c>
      <c r="BO502" s="9" t="str">
        <f>_xlfn.XLOOKUP(A502,Thermal!A:A,Thermal!B:B)</f>
        <v>IC</v>
      </c>
      <c r="BP502" s="9" t="str">
        <f>_xlfn.XLOOKUP(A502,Thermal!A:A,Thermal!C:C)</f>
        <v>IC</v>
      </c>
    </row>
    <row r="503" spans="1:68" x14ac:dyDescent="0.3">
      <c r="A503" t="s">
        <v>1754</v>
      </c>
      <c r="B503" t="s">
        <v>182</v>
      </c>
      <c r="C503" t="s">
        <v>183</v>
      </c>
      <c r="D503" t="s">
        <v>90</v>
      </c>
      <c r="E503" t="s">
        <v>81</v>
      </c>
      <c r="F503" t="s">
        <v>192</v>
      </c>
      <c r="G503">
        <v>99.199996948242202</v>
      </c>
      <c r="H503">
        <v>50.572551727294901</v>
      </c>
      <c r="I503" t="s">
        <v>210</v>
      </c>
      <c r="J503" s="1">
        <v>45291</v>
      </c>
      <c r="K503" s="1">
        <v>55518</v>
      </c>
      <c r="L503">
        <v>119.178779086221</v>
      </c>
      <c r="M503">
        <v>-3.3304644362983402</v>
      </c>
      <c r="N503">
        <v>-5.1249634829931896</v>
      </c>
      <c r="O503">
        <v>85.679748142991102</v>
      </c>
      <c r="P503">
        <v>85.075494071505702</v>
      </c>
      <c r="Q503">
        <v>247418.59572219799</v>
      </c>
      <c r="R503">
        <v>0</v>
      </c>
      <c r="S503">
        <v>0</v>
      </c>
      <c r="T503">
        <v>0.284719080651401</v>
      </c>
      <c r="U503">
        <v>29.348491994642298</v>
      </c>
      <c r="V503">
        <v>29.487047121734602</v>
      </c>
      <c r="W503">
        <v>0.13855516217041</v>
      </c>
      <c r="X503">
        <v>8424</v>
      </c>
      <c r="Y503">
        <v>1216</v>
      </c>
      <c r="Z503">
        <v>2642</v>
      </c>
      <c r="AA503">
        <v>0</v>
      </c>
      <c r="AB503">
        <v>0</v>
      </c>
      <c r="AC503">
        <v>0.25645579862481199</v>
      </c>
      <c r="AD503">
        <v>16.324269072021501</v>
      </c>
      <c r="AE503">
        <v>0</v>
      </c>
      <c r="AF503">
        <v>86.883845783105798</v>
      </c>
      <c r="AG503">
        <v>4.1718959265410298</v>
      </c>
      <c r="AH503">
        <v>-3.9786024700735698</v>
      </c>
      <c r="AI503">
        <v>-11.529314994811999</v>
      </c>
      <c r="AJ503">
        <v>1954.07604980469</v>
      </c>
      <c r="AK503">
        <v>67.056373292479094</v>
      </c>
      <c r="AL503">
        <v>2.3354303969726602</v>
      </c>
      <c r="AM503">
        <v>0</v>
      </c>
      <c r="AN503">
        <v>247418.59572219799</v>
      </c>
      <c r="AO503">
        <v>0</v>
      </c>
      <c r="AP503">
        <v>0.700629154697061</v>
      </c>
      <c r="AQ503">
        <v>93.417217142105102</v>
      </c>
      <c r="AR503">
        <v>136622.675396484</v>
      </c>
      <c r="AS503">
        <v>0</v>
      </c>
      <c r="AT503">
        <v>0</v>
      </c>
      <c r="AU503">
        <v>10782.535098877001</v>
      </c>
      <c r="AV503">
        <v>0</v>
      </c>
      <c r="AW503">
        <v>0</v>
      </c>
      <c r="AX503" s="2">
        <v>-5.1140785217285197E-5</v>
      </c>
      <c r="AY503">
        <v>48.625741839408903</v>
      </c>
      <c r="AZ503">
        <v>586.06648278236401</v>
      </c>
      <c r="BA503">
        <v>0.51018113010031196</v>
      </c>
      <c r="BB503" s="2">
        <v>2.0310216756485401E-4</v>
      </c>
      <c r="BC503">
        <v>10.975790943057399</v>
      </c>
      <c r="BD503">
        <v>5.16794962473507</v>
      </c>
      <c r="BE503">
        <v>5.9579308528264496</v>
      </c>
      <c r="BF503">
        <v>0</v>
      </c>
      <c r="BG503">
        <v>0</v>
      </c>
      <c r="BH503" s="2">
        <v>-8.9043755441231597E-4</v>
      </c>
      <c r="BI503">
        <v>152.80875025616601</v>
      </c>
      <c r="BJ503">
        <v>3634.2653698365498</v>
      </c>
      <c r="BK503">
        <v>7</v>
      </c>
      <c r="BL503">
        <v>241</v>
      </c>
      <c r="BM503">
        <v>4.2509671308593804</v>
      </c>
      <c r="BN503">
        <v>29.490829999999999</v>
      </c>
      <c r="BO503" s="9" t="str">
        <f>_xlfn.XLOOKUP(A503,Thermal!A:A,Thermal!B:B)</f>
        <v>ST-OT</v>
      </c>
      <c r="BP503" s="9" t="str">
        <f>_xlfn.XLOOKUP(A503,Thermal!A:A,Thermal!C:C)</f>
        <v>ST-NG</v>
      </c>
    </row>
    <row r="504" spans="1:68" x14ac:dyDescent="0.3">
      <c r="A504" t="s">
        <v>2254</v>
      </c>
      <c r="B504" t="s">
        <v>232</v>
      </c>
      <c r="C504" t="s">
        <v>233</v>
      </c>
      <c r="D504" t="s">
        <v>219</v>
      </c>
      <c r="E504" t="s">
        <v>81</v>
      </c>
      <c r="F504" t="s">
        <v>161</v>
      </c>
      <c r="G504">
        <v>67.400001525878906</v>
      </c>
      <c r="H504">
        <v>44.9333305358887</v>
      </c>
      <c r="I504" t="s">
        <v>368</v>
      </c>
      <c r="J504" s="1">
        <v>37257</v>
      </c>
      <c r="K504" s="1">
        <v>55153</v>
      </c>
      <c r="L504">
        <v>172.87322276247301</v>
      </c>
      <c r="M504">
        <v>67.007146837519102</v>
      </c>
      <c r="N504">
        <v>3.1575238606643299</v>
      </c>
      <c r="O504">
        <v>62.846302045839998</v>
      </c>
      <c r="P504">
        <v>59.365564257893297</v>
      </c>
      <c r="Q504">
        <v>366102.11365890497</v>
      </c>
      <c r="R504">
        <v>0</v>
      </c>
      <c r="S504">
        <v>0</v>
      </c>
      <c r="T504">
        <v>0.62006643593425004</v>
      </c>
      <c r="U504">
        <v>22.1328335810013</v>
      </c>
      <c r="V504">
        <v>63.289253665725703</v>
      </c>
      <c r="W504">
        <v>41.156420268127398</v>
      </c>
      <c r="X504">
        <v>8592</v>
      </c>
      <c r="Y504">
        <v>779</v>
      </c>
      <c r="Z504">
        <v>6515</v>
      </c>
      <c r="AA504">
        <v>0</v>
      </c>
      <c r="AB504">
        <v>0</v>
      </c>
      <c r="AC504">
        <v>0.20501718452184101</v>
      </c>
      <c r="AD504">
        <v>20.659104026916498</v>
      </c>
      <c r="AE504">
        <v>0</v>
      </c>
      <c r="AF504">
        <v>136.79760023680299</v>
      </c>
      <c r="AG504">
        <v>48.239763101926997</v>
      </c>
      <c r="AH504">
        <v>1.86728466540217</v>
      </c>
      <c r="AI504">
        <v>-23.636863708496101</v>
      </c>
      <c r="AJ504">
        <v>2489.27368164063</v>
      </c>
      <c r="AK504">
        <v>211.344310919507</v>
      </c>
      <c r="AL504">
        <v>4.4449115915374797</v>
      </c>
      <c r="AM504">
        <v>0</v>
      </c>
      <c r="AN504">
        <v>366102.11365890497</v>
      </c>
      <c r="AO504">
        <v>0</v>
      </c>
      <c r="AP504">
        <v>1.3334735265783999</v>
      </c>
      <c r="AQ504">
        <v>177.79645682239499</v>
      </c>
      <c r="AR504">
        <v>260027.333399414</v>
      </c>
      <c r="AS504">
        <v>0</v>
      </c>
      <c r="AT504">
        <v>0</v>
      </c>
      <c r="AU504">
        <v>0</v>
      </c>
      <c r="AV504">
        <v>161.45675659179699</v>
      </c>
      <c r="AW504">
        <v>422.89088499546102</v>
      </c>
      <c r="AX504">
        <v>316.88895511627197</v>
      </c>
      <c r="AY504">
        <v>16944.772451868299</v>
      </c>
      <c r="AZ504">
        <v>39718.139117568702</v>
      </c>
      <c r="BA504" s="2">
        <v>7.53048244922878E-2</v>
      </c>
      <c r="BB504" s="2">
        <v>3.2051426692105301E-4</v>
      </c>
      <c r="BC504">
        <v>86.479318714514207</v>
      </c>
      <c r="BD504">
        <v>43.239627551675099</v>
      </c>
      <c r="BE504">
        <v>43.239691918622697</v>
      </c>
      <c r="BF504">
        <v>0.103004508651793</v>
      </c>
      <c r="BG504">
        <v>0.27355905482545501</v>
      </c>
      <c r="BH504">
        <v>16693.536860161501</v>
      </c>
      <c r="BI504">
        <v>691477.39008023101</v>
      </c>
      <c r="BJ504">
        <v>2088112.3610531101</v>
      </c>
      <c r="BK504">
        <v>4815</v>
      </c>
      <c r="BL504">
        <v>241</v>
      </c>
      <c r="BM504">
        <v>0.78543705761718796</v>
      </c>
      <c r="BN504">
        <v>66.085539999999995</v>
      </c>
      <c r="BO504" s="9" t="str">
        <f>_xlfn.XLOOKUP(A504,Thermal!A:A,Thermal!B:B)</f>
        <v>GT 7EA</v>
      </c>
      <c r="BP504" s="9" t="str">
        <f>_xlfn.XLOOKUP(A504,Thermal!A:A,Thermal!C:C)</f>
        <v>GT E</v>
      </c>
    </row>
    <row r="505" spans="1:68" x14ac:dyDescent="0.3">
      <c r="A505" t="s">
        <v>2549</v>
      </c>
      <c r="B505" t="s">
        <v>142</v>
      </c>
      <c r="C505" t="s">
        <v>73</v>
      </c>
      <c r="D505" t="s">
        <v>143</v>
      </c>
      <c r="E505" t="s">
        <v>81</v>
      </c>
      <c r="F505" t="s">
        <v>161</v>
      </c>
      <c r="G505">
        <v>13</v>
      </c>
      <c r="H505">
        <v>8</v>
      </c>
      <c r="I505" t="s">
        <v>498</v>
      </c>
      <c r="J505" s="1">
        <v>37257</v>
      </c>
      <c r="K505" s="1">
        <v>55153</v>
      </c>
      <c r="L505">
        <v>183.44074683009001</v>
      </c>
      <c r="M505">
        <v>60.471799524566997</v>
      </c>
      <c r="N505">
        <v>1.8863145396510901</v>
      </c>
      <c r="O505">
        <v>11.979946361709599</v>
      </c>
      <c r="P505">
        <v>12.3686543289926</v>
      </c>
      <c r="Q505">
        <v>35138.440554618799</v>
      </c>
      <c r="R505">
        <v>0</v>
      </c>
      <c r="S505">
        <v>0</v>
      </c>
      <c r="T505">
        <v>0.30855670861055401</v>
      </c>
      <c r="U505">
        <v>2.63228228661466</v>
      </c>
      <c r="V505">
        <v>6.4458231740207701</v>
      </c>
      <c r="W505">
        <v>3.8135409009094201</v>
      </c>
      <c r="X505">
        <v>8592</v>
      </c>
      <c r="Y505">
        <v>579</v>
      </c>
      <c r="Z505">
        <v>6524</v>
      </c>
      <c r="AA505">
        <v>0</v>
      </c>
      <c r="AB505">
        <v>0</v>
      </c>
      <c r="AC505" s="2">
        <v>1.58122978306958E-2</v>
      </c>
      <c r="AD505">
        <v>2.50199916873169</v>
      </c>
      <c r="AE505">
        <v>0</v>
      </c>
      <c r="AF505">
        <v>114.37697459264</v>
      </c>
      <c r="AG505">
        <v>26.926675957204701</v>
      </c>
      <c r="AH505">
        <v>0.75974625288463504</v>
      </c>
      <c r="AI505">
        <v>-25.796369552612301</v>
      </c>
      <c r="AJ505">
        <v>2203.49462890625</v>
      </c>
      <c r="AK505">
        <v>147.24789140288101</v>
      </c>
      <c r="AL505">
        <v>0.490590479294777</v>
      </c>
      <c r="AM505">
        <v>0</v>
      </c>
      <c r="AN505">
        <v>35138.440554618799</v>
      </c>
      <c r="AO505">
        <v>0</v>
      </c>
      <c r="AP505">
        <v>0.14717715185205499</v>
      </c>
      <c r="AQ505">
        <v>19.623618548095202</v>
      </c>
      <c r="AR505">
        <v>28699.542450561501</v>
      </c>
      <c r="AS505">
        <v>0</v>
      </c>
      <c r="AT505">
        <v>0</v>
      </c>
      <c r="AU505">
        <v>0</v>
      </c>
      <c r="AV505">
        <v>18.083101958036401</v>
      </c>
      <c r="AW505">
        <v>165.77410554885901</v>
      </c>
      <c r="AX505">
        <v>1888.3219929188499</v>
      </c>
      <c r="AY505">
        <v>0</v>
      </c>
      <c r="AZ505">
        <v>47704.046573877298</v>
      </c>
      <c r="BA505">
        <v>7.0070361244181303</v>
      </c>
      <c r="BB505">
        <v>5.9427537067704002</v>
      </c>
      <c r="BC505">
        <v>85.542713426335297</v>
      </c>
      <c r="BD505" s="2">
        <v>3.1824214840017198E-2</v>
      </c>
      <c r="BE505">
        <v>85.5024456605952</v>
      </c>
      <c r="BF505">
        <v>1780.6789447848701</v>
      </c>
      <c r="BG505">
        <v>19284.160089896101</v>
      </c>
      <c r="BH505">
        <v>154748.912289122</v>
      </c>
      <c r="BI505">
        <v>0</v>
      </c>
      <c r="BJ505">
        <v>4026027.86721273</v>
      </c>
      <c r="BK505">
        <v>7</v>
      </c>
      <c r="BL505">
        <v>241</v>
      </c>
      <c r="BM505" s="2">
        <v>4.5948357543945297E-3</v>
      </c>
      <c r="BN505">
        <v>10.64766</v>
      </c>
      <c r="BO505" s="9" t="str">
        <f>_xlfn.XLOOKUP(A505,Thermal!A:A,Thermal!B:B)</f>
        <v>GT Titan 130</v>
      </c>
      <c r="BP505" s="9" t="str">
        <f>_xlfn.XLOOKUP(A505,Thermal!A:A,Thermal!C:C)</f>
        <v>GT LM2500</v>
      </c>
    </row>
    <row r="506" spans="1:68" x14ac:dyDescent="0.3">
      <c r="A506" t="s">
        <v>1799</v>
      </c>
      <c r="B506" t="s">
        <v>96</v>
      </c>
      <c r="C506" t="s">
        <v>97</v>
      </c>
      <c r="D506" t="s">
        <v>90</v>
      </c>
      <c r="E506" t="s">
        <v>81</v>
      </c>
      <c r="F506" t="s">
        <v>192</v>
      </c>
      <c r="G506">
        <v>267</v>
      </c>
      <c r="H506">
        <v>166.66700744628901</v>
      </c>
      <c r="I506" t="s">
        <v>210</v>
      </c>
      <c r="J506" s="1">
        <v>37732</v>
      </c>
      <c r="K506" s="1">
        <v>55153</v>
      </c>
      <c r="L506">
        <v>109.95454548149399</v>
      </c>
      <c r="M506">
        <v>-8.5603263869718997</v>
      </c>
      <c r="N506">
        <v>-6.5752065620549702</v>
      </c>
      <c r="O506">
        <v>252.755841121495</v>
      </c>
      <c r="P506">
        <v>253.14900662251699</v>
      </c>
      <c r="Q506">
        <v>678090.08473205601</v>
      </c>
      <c r="R506">
        <v>0</v>
      </c>
      <c r="S506">
        <v>0</v>
      </c>
      <c r="T506">
        <v>0.28991589482828201</v>
      </c>
      <c r="U506">
        <v>73.279427115173306</v>
      </c>
      <c r="V506">
        <v>74.559087999740598</v>
      </c>
      <c r="W506">
        <v>1.2796608691406199</v>
      </c>
      <c r="X506">
        <v>8472</v>
      </c>
      <c r="Y506">
        <v>462</v>
      </c>
      <c r="Z506">
        <v>3298</v>
      </c>
      <c r="AA506">
        <v>0</v>
      </c>
      <c r="AB506">
        <v>0</v>
      </c>
      <c r="AC506">
        <v>1.4239891132696101</v>
      </c>
      <c r="AD506">
        <v>33.670063324462902</v>
      </c>
      <c r="AE506">
        <v>0</v>
      </c>
      <c r="AF506">
        <v>68.701566983637804</v>
      </c>
      <c r="AG506">
        <v>-12.513002941381499</v>
      </c>
      <c r="AH506">
        <v>-5.4759824120167702</v>
      </c>
      <c r="AI506">
        <v>-39.787590026855497</v>
      </c>
      <c r="AJ506">
        <v>1943.45495605469</v>
      </c>
      <c r="AK506">
        <v>71.741995779918994</v>
      </c>
      <c r="AL506">
        <v>4.8116679954795796</v>
      </c>
      <c r="AM506">
        <v>0</v>
      </c>
      <c r="AN506">
        <v>678090.07263183605</v>
      </c>
      <c r="AO506">
        <v>0</v>
      </c>
      <c r="AP506">
        <v>1.4435004600100201</v>
      </c>
      <c r="AQ506">
        <v>192.46671669507001</v>
      </c>
      <c r="AR506">
        <v>281482.57779785199</v>
      </c>
      <c r="AS506">
        <v>0</v>
      </c>
      <c r="AT506">
        <v>0</v>
      </c>
      <c r="AU506">
        <v>30869.067350219699</v>
      </c>
      <c r="AV506">
        <v>0</v>
      </c>
      <c r="AW506">
        <v>0</v>
      </c>
      <c r="AX506">
        <v>0</v>
      </c>
      <c r="AY506">
        <v>335.21910762786899</v>
      </c>
      <c r="AZ506">
        <v>64367.689393922701</v>
      </c>
      <c r="BA506">
        <v>0.15865582111832299</v>
      </c>
      <c r="BB506" s="2">
        <v>1.0077528424561301E-4</v>
      </c>
      <c r="BC506">
        <v>4.7625885636110299</v>
      </c>
      <c r="BD506">
        <v>4.7625885586894903</v>
      </c>
      <c r="BE506">
        <v>4.7625901408658802</v>
      </c>
      <c r="BF506">
        <v>0</v>
      </c>
      <c r="BG506">
        <v>0</v>
      </c>
      <c r="BH506">
        <v>0</v>
      </c>
      <c r="BI506">
        <v>485.37382573540498</v>
      </c>
      <c r="BJ506">
        <v>247465.012194963</v>
      </c>
      <c r="BK506">
        <v>22</v>
      </c>
      <c r="BL506">
        <v>240</v>
      </c>
      <c r="BM506">
        <v>9.7260499921874999</v>
      </c>
      <c r="BN506">
        <v>74.807040000000001</v>
      </c>
      <c r="BO506" s="9" t="str">
        <f>_xlfn.XLOOKUP(A506,Thermal!A:A,Thermal!B:B)</f>
        <v>CC 501FD2</v>
      </c>
      <c r="BP506" s="9" t="str">
        <f>_xlfn.XLOOKUP(A506,Thermal!A:A,Thermal!C:C)</f>
        <v>CC F</v>
      </c>
    </row>
    <row r="507" spans="1:68" x14ac:dyDescent="0.3">
      <c r="A507" t="s">
        <v>2488</v>
      </c>
      <c r="B507" t="s">
        <v>96</v>
      </c>
      <c r="C507" t="s">
        <v>97</v>
      </c>
      <c r="D507" t="s">
        <v>90</v>
      </c>
      <c r="E507" t="s">
        <v>81</v>
      </c>
      <c r="F507" t="s">
        <v>151</v>
      </c>
      <c r="G507">
        <v>1.77300000190735</v>
      </c>
      <c r="H507">
        <v>1.77300000190735</v>
      </c>
      <c r="I507" t="s">
        <v>162</v>
      </c>
      <c r="J507" s="1">
        <v>37819</v>
      </c>
      <c r="K507" s="1">
        <v>55153</v>
      </c>
      <c r="L507">
        <v>79.240396172057402</v>
      </c>
      <c r="M507">
        <v>-10.394890240445999</v>
      </c>
      <c r="N507">
        <v>-5.0946545991853496</v>
      </c>
      <c r="O507">
        <v>1.6635753865182601</v>
      </c>
      <c r="P507">
        <v>1.7392425515399099</v>
      </c>
      <c r="Q507">
        <v>12355.682993292799</v>
      </c>
      <c r="R507">
        <v>0</v>
      </c>
      <c r="S507">
        <v>0</v>
      </c>
      <c r="T507">
        <v>0.79552515144759905</v>
      </c>
      <c r="U507">
        <v>0.36617625389242198</v>
      </c>
      <c r="V507">
        <v>0.97906988598275202</v>
      </c>
      <c r="W507">
        <v>0.61289363155746501</v>
      </c>
      <c r="X507">
        <v>8448</v>
      </c>
      <c r="Y507">
        <v>216</v>
      </c>
      <c r="Z507">
        <v>7261</v>
      </c>
      <c r="AA507">
        <v>0</v>
      </c>
      <c r="AB507">
        <v>0</v>
      </c>
      <c r="AC507">
        <v>2.2240228798761998E-2</v>
      </c>
      <c r="AD507">
        <v>0.33869853902435298</v>
      </c>
      <c r="AE507">
        <v>0</v>
      </c>
      <c r="AF507">
        <v>69.760226929830793</v>
      </c>
      <c r="AG507">
        <v>-12.1251610496344</v>
      </c>
      <c r="AH507">
        <v>-4.80516436899181</v>
      </c>
      <c r="AI507">
        <v>-31.233810424804702</v>
      </c>
      <c r="AJ507">
        <v>1973.12390136719</v>
      </c>
      <c r="AK507">
        <v>72.175463461643105</v>
      </c>
      <c r="AL507">
        <v>0.13319391016674001</v>
      </c>
      <c r="AM507">
        <v>0</v>
      </c>
      <c r="AN507">
        <v>12355.682741642</v>
      </c>
      <c r="AO507">
        <v>0</v>
      </c>
      <c r="AP507">
        <v>0.38559636220615401</v>
      </c>
      <c r="AQ507">
        <v>11.763433231979599</v>
      </c>
      <c r="AR507">
        <v>8657.6041575927702</v>
      </c>
      <c r="AS507">
        <v>0</v>
      </c>
      <c r="AT507">
        <v>0</v>
      </c>
      <c r="AU507">
        <v>0</v>
      </c>
      <c r="AV507">
        <v>0.70919996500015303</v>
      </c>
      <c r="AW507">
        <v>0</v>
      </c>
      <c r="AX507" s="2">
        <v>-1.04308128356934E-7</v>
      </c>
      <c r="AY507">
        <v>2.3758228663355099</v>
      </c>
      <c r="AZ507">
        <v>23.0136054940522</v>
      </c>
      <c r="BA507">
        <v>0.15865582111832299</v>
      </c>
      <c r="BB507" s="2">
        <v>1.0077528424561301E-4</v>
      </c>
      <c r="BC507">
        <v>4.7625885636110299</v>
      </c>
      <c r="BD507">
        <v>4.7625885586894903</v>
      </c>
      <c r="BE507">
        <v>4.7625901408658802</v>
      </c>
      <c r="BF507" s="2">
        <v>8.0643131514079901E-4</v>
      </c>
      <c r="BG507">
        <v>0</v>
      </c>
      <c r="BH507" s="2">
        <v>-1.8158297336867701E-6</v>
      </c>
      <c r="BI507">
        <v>21.402420673626501</v>
      </c>
      <c r="BJ507">
        <v>81.230379591882993</v>
      </c>
      <c r="BK507">
        <v>0</v>
      </c>
      <c r="BL507">
        <v>240</v>
      </c>
      <c r="BM507" s="2">
        <v>2.5690600585937499E-4</v>
      </c>
      <c r="BN507">
        <v>0.9791725</v>
      </c>
      <c r="BO507" s="9" t="str">
        <f>_xlfn.XLOOKUP(A507,Thermal!A:A,Thermal!B:B)</f>
        <v>IC</v>
      </c>
      <c r="BP507" s="9" t="str">
        <f>_xlfn.XLOOKUP(A507,Thermal!A:A,Thermal!C:C)</f>
        <v>IC</v>
      </c>
    </row>
    <row r="508" spans="1:68" x14ac:dyDescent="0.3">
      <c r="A508" t="s">
        <v>3019</v>
      </c>
      <c r="B508" t="s">
        <v>232</v>
      </c>
      <c r="C508" t="s">
        <v>233</v>
      </c>
      <c r="D508" t="s">
        <v>219</v>
      </c>
      <c r="E508" t="s">
        <v>81</v>
      </c>
      <c r="F508" t="s">
        <v>161</v>
      </c>
      <c r="G508">
        <v>27</v>
      </c>
      <c r="H508">
        <v>18.899999618530298</v>
      </c>
      <c r="I508" t="s">
        <v>368</v>
      </c>
      <c r="J508" s="1">
        <v>36342</v>
      </c>
      <c r="K508" s="1">
        <v>56614</v>
      </c>
      <c r="L508">
        <v>168.69660257190699</v>
      </c>
      <c r="M508">
        <v>63.663400080354997</v>
      </c>
      <c r="N508">
        <v>4.8833268405329298</v>
      </c>
      <c r="O508">
        <v>24.944509345794401</v>
      </c>
      <c r="P508">
        <v>25.584437086092699</v>
      </c>
      <c r="Q508">
        <v>156497.00807189901</v>
      </c>
      <c r="R508">
        <v>0</v>
      </c>
      <c r="S508">
        <v>0</v>
      </c>
      <c r="T508">
        <v>0.66166500960273</v>
      </c>
      <c r="U508">
        <v>9.32140471182346</v>
      </c>
      <c r="V508">
        <v>26.400515002349</v>
      </c>
      <c r="W508">
        <v>17.0791102487259</v>
      </c>
      <c r="X508">
        <v>8592</v>
      </c>
      <c r="Y508">
        <v>581</v>
      </c>
      <c r="Z508">
        <v>6612</v>
      </c>
      <c r="AA508">
        <v>0</v>
      </c>
      <c r="AB508">
        <v>0</v>
      </c>
      <c r="AC508" s="2">
        <v>8.7638324893382302E-2</v>
      </c>
      <c r="AD508">
        <v>8.7251384394683793</v>
      </c>
      <c r="AE508">
        <v>0</v>
      </c>
      <c r="AF508">
        <v>138.62885105310801</v>
      </c>
      <c r="AG508">
        <v>48.398338302271497</v>
      </c>
      <c r="AH508">
        <v>3.5399604315612998</v>
      </c>
      <c r="AI508">
        <v>-23.6641330718994</v>
      </c>
      <c r="AJ508">
        <v>2516.05053710938</v>
      </c>
      <c r="AK508">
        <v>211.40905673689099</v>
      </c>
      <c r="AL508">
        <v>1.8744869230613701</v>
      </c>
      <c r="AM508">
        <v>0</v>
      </c>
      <c r="AN508">
        <v>156497.00807189901</v>
      </c>
      <c r="AO508">
        <v>0</v>
      </c>
      <c r="AP508">
        <v>0.56234610237006599</v>
      </c>
      <c r="AQ508">
        <v>74.979475352838605</v>
      </c>
      <c r="AR508">
        <v>109657.484334625</v>
      </c>
      <c r="AS508">
        <v>0</v>
      </c>
      <c r="AT508">
        <v>0</v>
      </c>
      <c r="AU508">
        <v>0</v>
      </c>
      <c r="AV508">
        <v>152.901299715042</v>
      </c>
      <c r="AW508">
        <v>83.396529823541599</v>
      </c>
      <c r="AX508">
        <v>1719.8048868179301</v>
      </c>
      <c r="AY508">
        <v>7264.2673829868399</v>
      </c>
      <c r="AZ508">
        <v>8078.3024744680197</v>
      </c>
      <c r="BA508" s="2">
        <v>7.53048244922878E-2</v>
      </c>
      <c r="BB508" s="2">
        <v>3.2051426692105301E-4</v>
      </c>
      <c r="BC508">
        <v>86.479318714514207</v>
      </c>
      <c r="BD508">
        <v>43.239627551675099</v>
      </c>
      <c r="BE508">
        <v>43.239691918622697</v>
      </c>
      <c r="BF508" s="2">
        <v>9.7811902756802696E-2</v>
      </c>
      <c r="BG508" s="2">
        <v>5.4399845656007501E-2</v>
      </c>
      <c r="BH508">
        <v>66947.994459944501</v>
      </c>
      <c r="BI508">
        <v>367652.79925335298</v>
      </c>
      <c r="BJ508">
        <v>546967.95995999</v>
      </c>
      <c r="BK508">
        <v>5843</v>
      </c>
      <c r="BL508">
        <v>239</v>
      </c>
      <c r="BM508">
        <v>0.30931258642578102</v>
      </c>
      <c r="BN508">
        <v>27.382079999999998</v>
      </c>
      <c r="BO508" s="9" t="str">
        <f>_xlfn.XLOOKUP(A508,Thermal!A:A,Thermal!B:B)</f>
        <v>GT PG6541 (B)</v>
      </c>
      <c r="BP508" s="9" t="str">
        <f>_xlfn.XLOOKUP(A508,Thermal!A:A,Thermal!C:C)</f>
        <v>GT B</v>
      </c>
    </row>
    <row r="509" spans="1:68" x14ac:dyDescent="0.3">
      <c r="A509" t="s">
        <v>2035</v>
      </c>
      <c r="B509" t="s">
        <v>386</v>
      </c>
      <c r="C509" t="s">
        <v>387</v>
      </c>
      <c r="D509" t="s">
        <v>237</v>
      </c>
      <c r="E509" t="s">
        <v>81</v>
      </c>
      <c r="F509" t="s">
        <v>161</v>
      </c>
      <c r="G509">
        <v>8</v>
      </c>
      <c r="H509">
        <v>2.8800001144409202</v>
      </c>
      <c r="I509" t="s">
        <v>588</v>
      </c>
      <c r="J509" s="1">
        <v>30317</v>
      </c>
      <c r="K509" s="1">
        <v>55153</v>
      </c>
      <c r="L509">
        <v>229.07909818018999</v>
      </c>
      <c r="M509">
        <v>69.017641221630001</v>
      </c>
      <c r="N509">
        <v>2.6240070930853601</v>
      </c>
      <c r="O509">
        <v>7.4127725856697797</v>
      </c>
      <c r="P509">
        <v>7.5540838852097103</v>
      </c>
      <c r="Q509">
        <v>15326.665682315799</v>
      </c>
      <c r="R509">
        <v>0</v>
      </c>
      <c r="S509">
        <v>0</v>
      </c>
      <c r="T509">
        <v>0.21870242126280101</v>
      </c>
      <c r="U509">
        <v>3.1105996373367302</v>
      </c>
      <c r="V509">
        <v>3.51102019657898</v>
      </c>
      <c r="W509">
        <v>0.400420556915283</v>
      </c>
      <c r="X509">
        <v>8592</v>
      </c>
      <c r="Y509">
        <v>579</v>
      </c>
      <c r="Z509">
        <v>2303</v>
      </c>
      <c r="AA509">
        <v>0</v>
      </c>
      <c r="AB509">
        <v>0</v>
      </c>
      <c r="AC509" s="2">
        <v>6.8969993743340499E-3</v>
      </c>
      <c r="AD509">
        <v>1.2900220629730199</v>
      </c>
      <c r="AE509">
        <v>0</v>
      </c>
      <c r="AF509">
        <v>108.217247725664</v>
      </c>
      <c r="AG509">
        <v>21.428775656415599</v>
      </c>
      <c r="AH509">
        <v>9.7919764603330003E-2</v>
      </c>
      <c r="AI509">
        <v>-32.688419342041001</v>
      </c>
      <c r="AJ509">
        <v>2328.53759765625</v>
      </c>
      <c r="AK509">
        <v>109.564399640421</v>
      </c>
      <c r="AL509">
        <v>0.26020331585371498</v>
      </c>
      <c r="AM509">
        <v>0</v>
      </c>
      <c r="AN509">
        <v>15326.665682315799</v>
      </c>
      <c r="AO509">
        <v>0</v>
      </c>
      <c r="AP509" s="2">
        <v>7.8060997537657398E-2</v>
      </c>
      <c r="AQ509">
        <v>10.408132314849601</v>
      </c>
      <c r="AR509">
        <v>15221.893942543</v>
      </c>
      <c r="AS509">
        <v>0</v>
      </c>
      <c r="AT509">
        <v>0</v>
      </c>
      <c r="AU509">
        <v>1669.3241960516</v>
      </c>
      <c r="AV509">
        <v>249.639586657286</v>
      </c>
      <c r="AW509">
        <v>3553.3780488371799</v>
      </c>
      <c r="AX509">
        <v>1406.9082857742901</v>
      </c>
      <c r="AY509">
        <v>128.951360501349</v>
      </c>
      <c r="AZ509">
        <v>1561.4743032520601</v>
      </c>
      <c r="BA509" s="2">
        <v>1.1682850077027801E-3</v>
      </c>
      <c r="BB509" s="2">
        <v>1.1676542356017601E-3</v>
      </c>
      <c r="BC509">
        <v>1.4928803976332301</v>
      </c>
      <c r="BD509" s="2">
        <v>3.1824214840017198E-2</v>
      </c>
      <c r="BE509">
        <v>2.0045076593731901</v>
      </c>
      <c r="BF509" s="2">
        <v>4.67637533041943E-2</v>
      </c>
      <c r="BG509">
        <v>0.66824098128231502</v>
      </c>
      <c r="BH509">
        <v>856.49734388033403</v>
      </c>
      <c r="BI509">
        <v>132.947471879093</v>
      </c>
      <c r="BJ509">
        <v>33827.085385416001</v>
      </c>
      <c r="BK509">
        <v>4</v>
      </c>
      <c r="BL509">
        <v>238</v>
      </c>
      <c r="BM509">
        <v>0.49153759478759801</v>
      </c>
      <c r="BN509">
        <v>3.5458370000000001</v>
      </c>
      <c r="BO509" s="9" t="str">
        <f>_xlfn.XLOOKUP(A509,Thermal!A:A,Thermal!B:B)</f>
        <v>GT</v>
      </c>
      <c r="BP509" s="9" t="str">
        <f>_xlfn.XLOOKUP(A509,Thermal!A:A,Thermal!C:C)</f>
        <v>GT</v>
      </c>
    </row>
    <row r="510" spans="1:68" x14ac:dyDescent="0.3">
      <c r="A510" t="s">
        <v>313</v>
      </c>
      <c r="B510" t="s">
        <v>182</v>
      </c>
      <c r="C510" t="s">
        <v>183</v>
      </c>
      <c r="D510" t="s">
        <v>104</v>
      </c>
      <c r="E510" t="s">
        <v>81</v>
      </c>
      <c r="F510" t="s">
        <v>192</v>
      </c>
      <c r="G510">
        <v>275</v>
      </c>
      <c r="H510">
        <v>145</v>
      </c>
      <c r="I510" t="s">
        <v>312</v>
      </c>
      <c r="J510" s="1">
        <v>41723</v>
      </c>
      <c r="K510" s="1">
        <v>55153</v>
      </c>
      <c r="L510">
        <v>97.648460109268996</v>
      </c>
      <c r="M510">
        <v>-15.4566269914061</v>
      </c>
      <c r="N510">
        <v>-9.6177590975056795</v>
      </c>
      <c r="O510">
        <v>258.99045950155801</v>
      </c>
      <c r="P510">
        <v>262.85871964679899</v>
      </c>
      <c r="Q510">
        <v>661279.89591980004</v>
      </c>
      <c r="R510">
        <v>0</v>
      </c>
      <c r="S510">
        <v>0</v>
      </c>
      <c r="T510">
        <v>0.27450390034019301</v>
      </c>
      <c r="U510">
        <v>62.267146507568398</v>
      </c>
      <c r="V510">
        <v>64.572964334683405</v>
      </c>
      <c r="W510">
        <v>2.3058177595214802</v>
      </c>
      <c r="X510">
        <v>8472</v>
      </c>
      <c r="Y510">
        <v>459</v>
      </c>
      <c r="Z510">
        <v>3317</v>
      </c>
      <c r="AA510">
        <v>0</v>
      </c>
      <c r="AB510">
        <v>0</v>
      </c>
      <c r="AC510">
        <v>1.3886877183670201</v>
      </c>
      <c r="AD510">
        <v>23.895450149230999</v>
      </c>
      <c r="AE510">
        <v>0</v>
      </c>
      <c r="AF510">
        <v>65.970595859526995</v>
      </c>
      <c r="AG510">
        <v>-12.4905863093131</v>
      </c>
      <c r="AH510">
        <v>-8.2293701377607995</v>
      </c>
      <c r="AI510">
        <v>-12.0685529708862</v>
      </c>
      <c r="AJ510">
        <v>1891.85925292969</v>
      </c>
      <c r="AK510">
        <v>65.004221202979096</v>
      </c>
      <c r="AL510">
        <v>4.6060915509147602</v>
      </c>
      <c r="AM510">
        <v>0</v>
      </c>
      <c r="AN510">
        <v>661279.87066650402</v>
      </c>
      <c r="AO510">
        <v>0</v>
      </c>
      <c r="AP510">
        <v>1.3818275360949299</v>
      </c>
      <c r="AQ510">
        <v>184.24365692830099</v>
      </c>
      <c r="AR510">
        <v>269456.35464941402</v>
      </c>
      <c r="AS510">
        <v>0</v>
      </c>
      <c r="AT510">
        <v>0</v>
      </c>
      <c r="AU510">
        <v>29550.199362792999</v>
      </c>
      <c r="AV510">
        <v>0</v>
      </c>
      <c r="AW510">
        <v>0</v>
      </c>
      <c r="AX510">
        <v>611.06517934799194</v>
      </c>
      <c r="AY510">
        <v>21049.694483101401</v>
      </c>
      <c r="AZ510">
        <v>78815.092190265699</v>
      </c>
      <c r="BA510">
        <v>0.51018113010031196</v>
      </c>
      <c r="BB510" s="2">
        <v>2.0310216756485401E-4</v>
      </c>
      <c r="BC510">
        <v>10.975790943057399</v>
      </c>
      <c r="BD510">
        <v>5.16794962473507</v>
      </c>
      <c r="BE510">
        <v>5.9579308528264496</v>
      </c>
      <c r="BF510">
        <v>0</v>
      </c>
      <c r="BG510">
        <v>0</v>
      </c>
      <c r="BH510">
        <v>926.35676755092595</v>
      </c>
      <c r="BI510">
        <v>211788.09540403899</v>
      </c>
      <c r="BJ510">
        <v>711684.14141674596</v>
      </c>
      <c r="BK510">
        <v>89</v>
      </c>
      <c r="BL510">
        <v>237</v>
      </c>
      <c r="BM510">
        <v>11.401745515625</v>
      </c>
      <c r="BN510">
        <v>65.49736</v>
      </c>
      <c r="BO510" s="9" t="str">
        <f>_xlfn.XLOOKUP(A510,Thermal!A:A,Thermal!B:B)</f>
        <v>CC 7FA (MS7001FA GE)</v>
      </c>
      <c r="BP510" s="9" t="str">
        <f>_xlfn.XLOOKUP(A510,Thermal!A:A,Thermal!C:C)</f>
        <v>CC F</v>
      </c>
    </row>
    <row r="511" spans="1:68" x14ac:dyDescent="0.3">
      <c r="A511" t="s">
        <v>346</v>
      </c>
      <c r="B511" t="s">
        <v>115</v>
      </c>
      <c r="C511" t="s">
        <v>116</v>
      </c>
      <c r="D511" t="s">
        <v>87</v>
      </c>
      <c r="E511" t="s">
        <v>81</v>
      </c>
      <c r="F511" t="s">
        <v>192</v>
      </c>
      <c r="G511">
        <v>290</v>
      </c>
      <c r="H511">
        <v>145</v>
      </c>
      <c r="I511" t="s">
        <v>200</v>
      </c>
      <c r="J511" s="1">
        <v>37438</v>
      </c>
      <c r="K511" s="1">
        <v>55153</v>
      </c>
      <c r="L511">
        <v>62.031803584791703</v>
      </c>
      <c r="M511">
        <v>-32.976435823404103</v>
      </c>
      <c r="N511">
        <v>-11.726283819809</v>
      </c>
      <c r="O511">
        <v>272.83489096573197</v>
      </c>
      <c r="P511">
        <v>277.67660044150102</v>
      </c>
      <c r="Q511">
        <v>1425663.57798767</v>
      </c>
      <c r="R511">
        <v>0</v>
      </c>
      <c r="S511">
        <v>0</v>
      </c>
      <c r="T511">
        <v>0.56119649582235498</v>
      </c>
      <c r="U511">
        <v>64.097469388915997</v>
      </c>
      <c r="V511">
        <v>88.436483613729493</v>
      </c>
      <c r="W511">
        <v>24.339014249298099</v>
      </c>
      <c r="X511">
        <v>8472</v>
      </c>
      <c r="Y511">
        <v>458</v>
      </c>
      <c r="Z511">
        <v>5838</v>
      </c>
      <c r="AA511">
        <v>0</v>
      </c>
      <c r="AB511">
        <v>0</v>
      </c>
      <c r="AC511">
        <v>2.9938933778122201</v>
      </c>
      <c r="AD511">
        <v>53.046846818969698</v>
      </c>
      <c r="AE511">
        <v>0</v>
      </c>
      <c r="AF511">
        <v>43.974370634426101</v>
      </c>
      <c r="AG511">
        <v>-32.467139184877198</v>
      </c>
      <c r="AH511">
        <v>-10.2490449759343</v>
      </c>
      <c r="AI511">
        <v>-25.123916625976602</v>
      </c>
      <c r="AJ511">
        <v>1870.85913085938</v>
      </c>
      <c r="AK511">
        <v>63.813759636075602</v>
      </c>
      <c r="AL511">
        <v>9.8184603177490306</v>
      </c>
      <c r="AM511">
        <v>0</v>
      </c>
      <c r="AN511">
        <v>1425663.5187683101</v>
      </c>
      <c r="AO511">
        <v>0</v>
      </c>
      <c r="AP511">
        <v>2.9455382082909298</v>
      </c>
      <c r="AQ511">
        <v>392.738418034554</v>
      </c>
      <c r="AR511">
        <v>574379.93705078098</v>
      </c>
      <c r="AS511">
        <v>0</v>
      </c>
      <c r="AT511">
        <v>0</v>
      </c>
      <c r="AU511">
        <v>0</v>
      </c>
      <c r="AV511">
        <v>21860.131616711598</v>
      </c>
      <c r="AW511">
        <v>5440.8743730485403</v>
      </c>
      <c r="AX511">
        <v>7587.7818175535604</v>
      </c>
      <c r="AY511">
        <v>4092.6162066161601</v>
      </c>
      <c r="AZ511">
        <v>114843.190690905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88</v>
      </c>
      <c r="BL511">
        <v>237</v>
      </c>
      <c r="BM511">
        <v>3.5608373085937499</v>
      </c>
      <c r="BN511">
        <v>88.436490000000006</v>
      </c>
      <c r="BO511" s="9" t="str">
        <f>_xlfn.XLOOKUP(A511,Thermal!A:A,Thermal!B:B)</f>
        <v>CC 7FA</v>
      </c>
      <c r="BP511" s="9" t="str">
        <f>_xlfn.XLOOKUP(A511,Thermal!A:A,Thermal!C:C)</f>
        <v>CC F</v>
      </c>
    </row>
    <row r="512" spans="1:68" x14ac:dyDescent="0.3">
      <c r="A512" t="s">
        <v>2449</v>
      </c>
      <c r="B512" t="s">
        <v>132</v>
      </c>
      <c r="C512" t="s">
        <v>97</v>
      </c>
      <c r="D512" t="s">
        <v>90</v>
      </c>
      <c r="E512" t="s">
        <v>81</v>
      </c>
      <c r="F512" t="s">
        <v>161</v>
      </c>
      <c r="G512">
        <v>60</v>
      </c>
      <c r="H512">
        <v>24</v>
      </c>
      <c r="I512" t="s">
        <v>190</v>
      </c>
      <c r="J512" s="1">
        <v>39936</v>
      </c>
      <c r="K512" s="1">
        <v>55153</v>
      </c>
      <c r="L512">
        <v>198.02145215101299</v>
      </c>
      <c r="M512">
        <v>7.9843314925372599</v>
      </c>
      <c r="N512">
        <v>-0.749935039100598</v>
      </c>
      <c r="O512">
        <v>56.366822429906499</v>
      </c>
      <c r="P512">
        <v>55.579470198675502</v>
      </c>
      <c r="Q512">
        <v>54254.531471252398</v>
      </c>
      <c r="R512">
        <v>0</v>
      </c>
      <c r="S512">
        <v>0</v>
      </c>
      <c r="T512">
        <v>0.10322399442760501</v>
      </c>
      <c r="U512">
        <v>9.6539909696845996</v>
      </c>
      <c r="V512">
        <v>10.743562575805701</v>
      </c>
      <c r="W512">
        <v>1.08957162268066</v>
      </c>
      <c r="X512">
        <v>8592</v>
      </c>
      <c r="Y512">
        <v>578</v>
      </c>
      <c r="Z512">
        <v>1710</v>
      </c>
      <c r="AA512">
        <v>0</v>
      </c>
      <c r="AB512">
        <v>0</v>
      </c>
      <c r="AC512" s="2">
        <v>2.4414538515299199E-2</v>
      </c>
      <c r="AD512">
        <v>5.0747329174804703</v>
      </c>
      <c r="AE512">
        <v>0</v>
      </c>
      <c r="AF512">
        <v>89.333556028050694</v>
      </c>
      <c r="AG512">
        <v>2.8960373776368402</v>
      </c>
      <c r="AH512">
        <v>-0.253033712628773</v>
      </c>
      <c r="AI512">
        <v>-44.081760406494098</v>
      </c>
      <c r="AJ512">
        <v>2040.54284667969</v>
      </c>
      <c r="AK512">
        <v>82.666525993352096</v>
      </c>
      <c r="AL512">
        <v>0.63145982036590598</v>
      </c>
      <c r="AM512">
        <v>0</v>
      </c>
      <c r="AN512">
        <v>54254.530078887903</v>
      </c>
      <c r="AO512">
        <v>0</v>
      </c>
      <c r="AP512">
        <v>0.189437960283831</v>
      </c>
      <c r="AQ512">
        <v>25.258392952918999</v>
      </c>
      <c r="AR512">
        <v>36940.398475097703</v>
      </c>
      <c r="AS512">
        <v>0</v>
      </c>
      <c r="AT512">
        <v>0</v>
      </c>
      <c r="AU512">
        <v>4051.1055816650401</v>
      </c>
      <c r="AV512">
        <v>0</v>
      </c>
      <c r="AW512">
        <v>1214.4017925262499</v>
      </c>
      <c r="AX512">
        <v>0</v>
      </c>
      <c r="AY512">
        <v>698.92401123046898</v>
      </c>
      <c r="AZ512">
        <v>47610.546437740297</v>
      </c>
      <c r="BA512">
        <v>0.15865582111832299</v>
      </c>
      <c r="BB512" s="2">
        <v>1.0077528424561301E-4</v>
      </c>
      <c r="BC512">
        <v>4.7625885636110299</v>
      </c>
      <c r="BD512">
        <v>4.7625885586894903</v>
      </c>
      <c r="BE512">
        <v>4.7625901408658802</v>
      </c>
      <c r="BF512">
        <v>0</v>
      </c>
      <c r="BG512">
        <v>0.141676215454936</v>
      </c>
      <c r="BH512">
        <v>0</v>
      </c>
      <c r="BI512">
        <v>24954.510473749498</v>
      </c>
      <c r="BJ512">
        <v>248259.854359933</v>
      </c>
      <c r="BK512">
        <v>6</v>
      </c>
      <c r="BL512">
        <v>236</v>
      </c>
      <c r="BM512">
        <v>1.37578538696289</v>
      </c>
      <c r="BN512">
        <v>11.016780000000001</v>
      </c>
      <c r="BO512" s="9" t="str">
        <f>_xlfn.XLOOKUP(A512,Thermal!A:A,Thermal!B:B)</f>
        <v>GT FT8-3 Swift-Pac</v>
      </c>
      <c r="BP512" s="9" t="str">
        <f>_xlfn.XLOOKUP(A512,Thermal!A:A,Thermal!C:C)</f>
        <v>GT Aero</v>
      </c>
    </row>
    <row r="513" spans="1:68" x14ac:dyDescent="0.3">
      <c r="A513" t="s">
        <v>3031</v>
      </c>
      <c r="B513" t="s">
        <v>115</v>
      </c>
      <c r="C513" t="s">
        <v>116</v>
      </c>
      <c r="D513" t="s">
        <v>87</v>
      </c>
      <c r="E513" t="s">
        <v>81</v>
      </c>
      <c r="F513" t="s">
        <v>192</v>
      </c>
      <c r="G513">
        <v>272.5</v>
      </c>
      <c r="H513">
        <v>140</v>
      </c>
      <c r="I513" t="s">
        <v>200</v>
      </c>
      <c r="J513" s="1">
        <v>37438</v>
      </c>
      <c r="K513" s="1">
        <v>55153</v>
      </c>
      <c r="L513">
        <v>59.874405228544703</v>
      </c>
      <c r="M513">
        <v>-34.4946270507129</v>
      </c>
      <c r="N513">
        <v>-12.0547690415706</v>
      </c>
      <c r="O513">
        <v>257.06045560747702</v>
      </c>
      <c r="P513">
        <v>260.39390176600398</v>
      </c>
      <c r="Q513">
        <v>1485788.6118927</v>
      </c>
      <c r="R513">
        <v>0</v>
      </c>
      <c r="S513">
        <v>0</v>
      </c>
      <c r="T513">
        <v>0.62242411792219798</v>
      </c>
      <c r="U513">
        <v>66.204319961425796</v>
      </c>
      <c r="V513">
        <v>88.960709955586395</v>
      </c>
      <c r="W513">
        <v>22.756390037231402</v>
      </c>
      <c r="X513">
        <v>8424</v>
      </c>
      <c r="Y513">
        <v>452</v>
      </c>
      <c r="Z513">
        <v>5908</v>
      </c>
      <c r="AA513">
        <v>0</v>
      </c>
      <c r="AB513">
        <v>0</v>
      </c>
      <c r="AC513">
        <v>3.1201559432788302</v>
      </c>
      <c r="AD513">
        <v>55.530264751953098</v>
      </c>
      <c r="AE513">
        <v>0</v>
      </c>
      <c r="AF513">
        <v>44.0469295946329</v>
      </c>
      <c r="AG513">
        <v>-32.467138188500101</v>
      </c>
      <c r="AH513">
        <v>-10.1764845857178</v>
      </c>
      <c r="AI513">
        <v>-25.120517730712901</v>
      </c>
      <c r="AJ513">
        <v>1873.30212402344</v>
      </c>
      <c r="AK513">
        <v>63.896722625125797</v>
      </c>
      <c r="AL513">
        <v>10.2821600478592</v>
      </c>
      <c r="AM513">
        <v>0</v>
      </c>
      <c r="AN513">
        <v>1485788.6118927</v>
      </c>
      <c r="AO513">
        <v>0</v>
      </c>
      <c r="AP513">
        <v>3.08464826530777</v>
      </c>
      <c r="AQ513">
        <v>411.28640283608399</v>
      </c>
      <c r="AR513">
        <v>601506.36495898396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34</v>
      </c>
      <c r="BL513">
        <v>236</v>
      </c>
      <c r="BM513">
        <v>3.5009004804687498</v>
      </c>
      <c r="BN513">
        <v>88.960710000000006</v>
      </c>
      <c r="BO513" s="9" t="str">
        <f>_xlfn.XLOOKUP(A513,Thermal!A:A,Thermal!B:B)</f>
        <v>CC 7001F</v>
      </c>
      <c r="BP513" s="9" t="str">
        <f>_xlfn.XLOOKUP(A513,Thermal!A:A,Thermal!C:C)</f>
        <v>CC F</v>
      </c>
    </row>
    <row r="514" spans="1:68" x14ac:dyDescent="0.3">
      <c r="A514" t="s">
        <v>2758</v>
      </c>
      <c r="B514" t="s">
        <v>212</v>
      </c>
      <c r="C514" t="s">
        <v>97</v>
      </c>
      <c r="D514" t="s">
        <v>90</v>
      </c>
      <c r="E514" t="s">
        <v>81</v>
      </c>
      <c r="F514" t="s">
        <v>192</v>
      </c>
      <c r="G514">
        <v>296.5</v>
      </c>
      <c r="H514">
        <v>145.81970214843801</v>
      </c>
      <c r="I514" t="s">
        <v>681</v>
      </c>
      <c r="J514" s="1">
        <v>40088</v>
      </c>
      <c r="K514" s="1">
        <v>55153</v>
      </c>
      <c r="L514">
        <v>121.353455785351</v>
      </c>
      <c r="M514">
        <v>-10.357192906114699</v>
      </c>
      <c r="N514">
        <v>-10.4542101322074</v>
      </c>
      <c r="O514">
        <v>282.87577881619899</v>
      </c>
      <c r="P514">
        <v>278.41873620309099</v>
      </c>
      <c r="Q514">
        <v>458554.96554565401</v>
      </c>
      <c r="R514">
        <v>0</v>
      </c>
      <c r="S514">
        <v>0</v>
      </c>
      <c r="T514">
        <v>0.17654791653979801</v>
      </c>
      <c r="U514">
        <v>51.229674318115201</v>
      </c>
      <c r="V514">
        <v>55.647230606506298</v>
      </c>
      <c r="W514">
        <v>4.4175563413085897</v>
      </c>
      <c r="X514">
        <v>8472</v>
      </c>
      <c r="Y514">
        <v>457</v>
      </c>
      <c r="Z514">
        <v>2148</v>
      </c>
      <c r="AA514">
        <v>0</v>
      </c>
      <c r="AB514">
        <v>0</v>
      </c>
      <c r="AC514">
        <v>0.96296538391466502</v>
      </c>
      <c r="AD514">
        <v>22.105334118774401</v>
      </c>
      <c r="AE514">
        <v>0</v>
      </c>
      <c r="AF514">
        <v>65.172927505526403</v>
      </c>
      <c r="AG514">
        <v>-13.719579887411699</v>
      </c>
      <c r="AH514">
        <v>-7.7980450297041601</v>
      </c>
      <c r="AI514">
        <v>-25.404222488403299</v>
      </c>
      <c r="AJ514">
        <v>1890.9091796875</v>
      </c>
      <c r="AK514">
        <v>67.817036837309601</v>
      </c>
      <c r="AL514">
        <v>3.1626109152984601</v>
      </c>
      <c r="AM514">
        <v>0</v>
      </c>
      <c r="AN514">
        <v>458554.95191955601</v>
      </c>
      <c r="AO514">
        <v>0</v>
      </c>
      <c r="AP514">
        <v>0.94878330332785799</v>
      </c>
      <c r="AQ514">
        <v>126.50443312311199</v>
      </c>
      <c r="AR514">
        <v>185012.73487499999</v>
      </c>
      <c r="AS514">
        <v>0</v>
      </c>
      <c r="AT514">
        <v>0</v>
      </c>
      <c r="AU514">
        <v>20289.605966430699</v>
      </c>
      <c r="AV514">
        <v>0</v>
      </c>
      <c r="AW514">
        <v>0</v>
      </c>
      <c r="AX514">
        <v>0</v>
      </c>
      <c r="AY514">
        <v>470.69196844100998</v>
      </c>
      <c r="AZ514">
        <v>71378.342502593994</v>
      </c>
      <c r="BA514">
        <v>0.15865582111832299</v>
      </c>
      <c r="BB514" s="2">
        <v>1.0077528424561301E-4</v>
      </c>
      <c r="BC514">
        <v>4.7625885636110299</v>
      </c>
      <c r="BD514">
        <v>4.7625885586894903</v>
      </c>
      <c r="BE514">
        <v>4.7625901408658802</v>
      </c>
      <c r="BF514">
        <v>0</v>
      </c>
      <c r="BG514">
        <v>0</v>
      </c>
      <c r="BH514">
        <v>0</v>
      </c>
      <c r="BI514">
        <v>4655.8492346191797</v>
      </c>
      <c r="BJ514">
        <v>995486.73841638304</v>
      </c>
      <c r="BK514">
        <v>21</v>
      </c>
      <c r="BL514">
        <v>235</v>
      </c>
      <c r="BM514">
        <v>7.0711515703124999</v>
      </c>
      <c r="BN514">
        <v>56.647370000000002</v>
      </c>
      <c r="BO514" s="9" t="str">
        <f>_xlfn.XLOOKUP(A514,Thermal!A:A,Thermal!B:B)</f>
        <v>GT F</v>
      </c>
      <c r="BP514" s="9" t="str">
        <f>_xlfn.XLOOKUP(A514,Thermal!A:A,Thermal!C:C)</f>
        <v>CC F</v>
      </c>
    </row>
    <row r="515" spans="1:68" x14ac:dyDescent="0.3">
      <c r="A515" t="s">
        <v>2814</v>
      </c>
      <c r="B515" t="s">
        <v>96</v>
      </c>
      <c r="C515" t="s">
        <v>97</v>
      </c>
      <c r="D515" t="s">
        <v>90</v>
      </c>
      <c r="E515" t="s">
        <v>81</v>
      </c>
      <c r="F515" t="s">
        <v>192</v>
      </c>
      <c r="G515">
        <v>129.5</v>
      </c>
      <c r="H515">
        <v>71</v>
      </c>
      <c r="I515" t="s">
        <v>210</v>
      </c>
      <c r="J515" s="1">
        <v>38476</v>
      </c>
      <c r="K515" s="1">
        <v>55153</v>
      </c>
      <c r="L515">
        <v>109.6775572824</v>
      </c>
      <c r="M515">
        <v>-3.04111343217795</v>
      </c>
      <c r="N515">
        <v>-3.0662482883746698</v>
      </c>
      <c r="O515">
        <v>123.07038551401899</v>
      </c>
      <c r="P515">
        <v>110.346578366446</v>
      </c>
      <c r="Q515">
        <v>496778.41986084002</v>
      </c>
      <c r="R515">
        <v>0</v>
      </c>
      <c r="S515">
        <v>0</v>
      </c>
      <c r="T515">
        <v>0.43791401761287901</v>
      </c>
      <c r="U515">
        <v>50.655958246139498</v>
      </c>
      <c r="V515">
        <v>54.485444522815698</v>
      </c>
      <c r="W515">
        <v>3.8294861950683599</v>
      </c>
      <c r="X515">
        <v>8424</v>
      </c>
      <c r="Y515">
        <v>791</v>
      </c>
      <c r="Z515">
        <v>4480</v>
      </c>
      <c r="AA515">
        <v>0</v>
      </c>
      <c r="AB515">
        <v>0</v>
      </c>
      <c r="AC515">
        <v>1.0432346343312799</v>
      </c>
      <c r="AD515">
        <v>24.0862122850342</v>
      </c>
      <c r="AE515">
        <v>0</v>
      </c>
      <c r="AF515">
        <v>77.760201792321595</v>
      </c>
      <c r="AG515">
        <v>-5.7619203265963703</v>
      </c>
      <c r="AH515">
        <v>-3.1684302225015402</v>
      </c>
      <c r="AI515">
        <v>-25.7492561340332</v>
      </c>
      <c r="AJ515">
        <v>1996.69750976563</v>
      </c>
      <c r="AK515">
        <v>71.896708936455894</v>
      </c>
      <c r="AL515">
        <v>3.43137377503967</v>
      </c>
      <c r="AM515">
        <v>0</v>
      </c>
      <c r="AN515">
        <v>496778.41986084002</v>
      </c>
      <c r="AO515">
        <v>0</v>
      </c>
      <c r="AP515">
        <v>1.02941216158867</v>
      </c>
      <c r="AQ515">
        <v>137.25494964885701</v>
      </c>
      <c r="AR515">
        <v>200735.37172168001</v>
      </c>
      <c r="AS515">
        <v>0</v>
      </c>
      <c r="AT515">
        <v>0</v>
      </c>
      <c r="AU515">
        <v>22013.845294799801</v>
      </c>
      <c r="AV515">
        <v>0</v>
      </c>
      <c r="AW515">
        <v>0</v>
      </c>
      <c r="AX515" s="2">
        <v>-4.2915344238281301E-6</v>
      </c>
      <c r="AY515">
        <v>198.502556800842</v>
      </c>
      <c r="AZ515">
        <v>7344.5203883647901</v>
      </c>
      <c r="BA515">
        <v>0.15865582111832299</v>
      </c>
      <c r="BB515" s="2">
        <v>1.0077528424561301E-4</v>
      </c>
      <c r="BC515">
        <v>4.7625885636110299</v>
      </c>
      <c r="BD515">
        <v>4.7625885586894903</v>
      </c>
      <c r="BE515">
        <v>4.7625901408658802</v>
      </c>
      <c r="BF515">
        <v>0</v>
      </c>
      <c r="BG515">
        <v>0</v>
      </c>
      <c r="BH515" s="2">
        <v>-7.4708427291625399E-5</v>
      </c>
      <c r="BI515">
        <v>326.69641693550699</v>
      </c>
      <c r="BJ515">
        <v>40086.145057975998</v>
      </c>
      <c r="BK515">
        <v>15</v>
      </c>
      <c r="BL515">
        <v>235</v>
      </c>
      <c r="BM515">
        <v>4.1602644677734402</v>
      </c>
      <c r="BN515">
        <v>54.525860000000002</v>
      </c>
      <c r="BO515" s="9" t="str">
        <f>_xlfn.XLOOKUP(A515,Thermal!A:A,Thermal!B:B)</f>
        <v>CC 7FA</v>
      </c>
      <c r="BP515" s="9" t="str">
        <f>_xlfn.XLOOKUP(A515,Thermal!A:A,Thermal!C:C)</f>
        <v>CC F</v>
      </c>
    </row>
    <row r="516" spans="1:68" x14ac:dyDescent="0.3">
      <c r="A516" t="s">
        <v>3235</v>
      </c>
      <c r="B516" t="s">
        <v>198</v>
      </c>
      <c r="C516" t="s">
        <v>199</v>
      </c>
      <c r="D516" t="s">
        <v>87</v>
      </c>
      <c r="E516" t="s">
        <v>81</v>
      </c>
      <c r="F516" t="s">
        <v>192</v>
      </c>
      <c r="G516">
        <v>103</v>
      </c>
      <c r="H516">
        <v>70.599998474121094</v>
      </c>
      <c r="I516" t="s">
        <v>200</v>
      </c>
      <c r="J516" s="1">
        <v>27515</v>
      </c>
      <c r="K516" s="1">
        <v>55153</v>
      </c>
      <c r="L516">
        <v>64.060194060309698</v>
      </c>
      <c r="M516">
        <v>-33.358091273009002</v>
      </c>
      <c r="N516">
        <v>-8.6813738632810509</v>
      </c>
      <c r="O516">
        <v>97.344626168224295</v>
      </c>
      <c r="P516">
        <v>99.333609271523201</v>
      </c>
      <c r="Q516">
        <v>479877.34968948399</v>
      </c>
      <c r="R516">
        <v>0</v>
      </c>
      <c r="S516">
        <v>0</v>
      </c>
      <c r="T516">
        <v>0.53184970262995102</v>
      </c>
      <c r="U516">
        <v>26.817471272827099</v>
      </c>
      <c r="V516">
        <v>30.741036634472799</v>
      </c>
      <c r="W516">
        <v>3.92356533795166</v>
      </c>
      <c r="X516">
        <v>8424</v>
      </c>
      <c r="Y516">
        <v>411</v>
      </c>
      <c r="Z516">
        <v>5743</v>
      </c>
      <c r="AA516">
        <v>0</v>
      </c>
      <c r="AB516">
        <v>0</v>
      </c>
      <c r="AC516">
        <v>1.0077423885832399</v>
      </c>
      <c r="AD516">
        <v>22.8819229691162</v>
      </c>
      <c r="AE516">
        <v>0</v>
      </c>
      <c r="AF516">
        <v>46.588132840590198</v>
      </c>
      <c r="AG516">
        <v>-32.119992862001702</v>
      </c>
      <c r="AH516">
        <v>-7.9824266265013799</v>
      </c>
      <c r="AI516">
        <v>-24.870925903320298</v>
      </c>
      <c r="AJ516">
        <v>1925.73596191406</v>
      </c>
      <c r="AK516">
        <v>67.558835680687906</v>
      </c>
      <c r="AL516">
        <v>4.2578418954715698</v>
      </c>
      <c r="AM516">
        <v>0</v>
      </c>
      <c r="AN516">
        <v>479877.33969879203</v>
      </c>
      <c r="AO516">
        <v>0</v>
      </c>
      <c r="AP516">
        <v>1.2773526530964301</v>
      </c>
      <c r="AQ516">
        <v>170.313676875353</v>
      </c>
      <c r="AR516">
        <v>249083.743557251</v>
      </c>
      <c r="AS516">
        <v>0</v>
      </c>
      <c r="AT516">
        <v>0</v>
      </c>
      <c r="AU516">
        <v>0</v>
      </c>
      <c r="AV516">
        <v>5511.8869605064401</v>
      </c>
      <c r="AW516">
        <v>9509.6399981975592</v>
      </c>
      <c r="AX516">
        <v>2241.1149653196298</v>
      </c>
      <c r="AY516">
        <v>6518.0138923823797</v>
      </c>
      <c r="AZ516">
        <v>44390.769890904397</v>
      </c>
      <c r="BA516">
        <v>1.03520529530629</v>
      </c>
      <c r="BB516">
        <v>0.115467115578056</v>
      </c>
      <c r="BC516">
        <v>12.618564098632101</v>
      </c>
      <c r="BD516">
        <v>5.16794962473507</v>
      </c>
      <c r="BE516">
        <v>7.4506153487493298</v>
      </c>
      <c r="BF516">
        <v>3798.89144257525</v>
      </c>
      <c r="BG516">
        <v>174.70829273773001</v>
      </c>
      <c r="BH516">
        <v>1546.5423287605699</v>
      </c>
      <c r="BI516">
        <v>2896.17633186701</v>
      </c>
      <c r="BJ516">
        <v>26677.5028711339</v>
      </c>
      <c r="BK516">
        <v>57</v>
      </c>
      <c r="BL516">
        <v>234</v>
      </c>
      <c r="BM516">
        <v>4.9475091047973603</v>
      </c>
      <c r="BN516">
        <v>30.776129999999998</v>
      </c>
      <c r="BO516" s="9" t="str">
        <f>_xlfn.XLOOKUP(A516,Thermal!A:A,Thermal!B:B)</f>
        <v>CC 7E</v>
      </c>
      <c r="BP516" s="9" t="str">
        <f>_xlfn.XLOOKUP(A516,Thermal!A:A,Thermal!C:C)</f>
        <v>CC E</v>
      </c>
    </row>
    <row r="517" spans="1:68" x14ac:dyDescent="0.3">
      <c r="A517" t="s">
        <v>1933</v>
      </c>
      <c r="B517" t="s">
        <v>132</v>
      </c>
      <c r="C517" t="s">
        <v>97</v>
      </c>
      <c r="D517" t="s">
        <v>90</v>
      </c>
      <c r="E517" t="s">
        <v>81</v>
      </c>
      <c r="F517" t="s">
        <v>264</v>
      </c>
      <c r="G517">
        <v>10.2299995422363</v>
      </c>
      <c r="H517">
        <v>2.0460000038146999</v>
      </c>
      <c r="I517" t="s">
        <v>319</v>
      </c>
      <c r="J517" s="1">
        <v>46874</v>
      </c>
      <c r="K517" s="1">
        <v>55518</v>
      </c>
      <c r="L517">
        <v>108.298149812619</v>
      </c>
      <c r="M517">
        <v>3.2121697786432701</v>
      </c>
      <c r="N517">
        <v>1.1766252291455901</v>
      </c>
      <c r="O517">
        <v>8.7839365228314303</v>
      </c>
      <c r="P517">
        <v>8.83551284966879</v>
      </c>
      <c r="Q517">
        <v>56277.586283445402</v>
      </c>
      <c r="R517">
        <v>0</v>
      </c>
      <c r="S517">
        <v>0</v>
      </c>
      <c r="T517">
        <v>0.62799435808684401</v>
      </c>
      <c r="U517">
        <v>2.86154834186542</v>
      </c>
      <c r="V517">
        <v>6.0947593930167301</v>
      </c>
      <c r="W517">
        <v>3.2332110469436599</v>
      </c>
      <c r="X517">
        <v>8424</v>
      </c>
      <c r="Y517">
        <v>1220</v>
      </c>
      <c r="Z517">
        <v>5910</v>
      </c>
      <c r="AA517">
        <v>0</v>
      </c>
      <c r="AB517">
        <v>0</v>
      </c>
      <c r="AC517" s="2">
        <v>5.8333179415514497E-2</v>
      </c>
      <c r="AD517">
        <v>2.6254348694076501</v>
      </c>
      <c r="AE517">
        <v>0</v>
      </c>
      <c r="AF517">
        <v>83.519120194634894</v>
      </c>
      <c r="AG517">
        <v>-3.5763510571267001</v>
      </c>
      <c r="AH517">
        <v>0.40491889086532601</v>
      </c>
      <c r="AI517">
        <v>-55.219654083252003</v>
      </c>
      <c r="AJ517">
        <v>2117.64404296875</v>
      </c>
      <c r="AK517">
        <v>82.645349139459199</v>
      </c>
      <c r="AL517">
        <v>0.80460518647003199</v>
      </c>
      <c r="AM517">
        <v>0</v>
      </c>
      <c r="AN517">
        <v>56277.586283445402</v>
      </c>
      <c r="AO517">
        <v>0</v>
      </c>
      <c r="AP517">
        <v>2.32933197490126</v>
      </c>
      <c r="AQ517">
        <v>71.061204928875</v>
      </c>
      <c r="AR517">
        <v>52299.339471191401</v>
      </c>
      <c r="AS517">
        <v>0</v>
      </c>
      <c r="AT517">
        <v>0</v>
      </c>
      <c r="AU517">
        <v>0</v>
      </c>
      <c r="AV517">
        <v>0</v>
      </c>
      <c r="AW517">
        <v>0</v>
      </c>
      <c r="AX517" s="2">
        <v>7.1525573730468803E-7</v>
      </c>
      <c r="AY517">
        <v>8.3886122703552193</v>
      </c>
      <c r="AZ517">
        <v>261.154471755028</v>
      </c>
      <c r="BA517">
        <v>0.15865582111832299</v>
      </c>
      <c r="BB517" s="2">
        <v>1.0077528424561301E-4</v>
      </c>
      <c r="BC517">
        <v>4.7625885636110299</v>
      </c>
      <c r="BD517">
        <v>4.7625885586894903</v>
      </c>
      <c r="BE517">
        <v>4.7625901408658802</v>
      </c>
      <c r="BF517">
        <v>0</v>
      </c>
      <c r="BG517">
        <v>0</v>
      </c>
      <c r="BH517" s="2">
        <v>1.2451404245439299E-5</v>
      </c>
      <c r="BI517">
        <v>315.19794032457202</v>
      </c>
      <c r="BJ517">
        <v>1523.1103990842701</v>
      </c>
      <c r="BK517">
        <v>3</v>
      </c>
      <c r="BL517">
        <v>233</v>
      </c>
      <c r="BM517" s="2">
        <v>4.1842257080078101E-3</v>
      </c>
      <c r="BN517">
        <v>6.0965980000000002</v>
      </c>
      <c r="BO517" s="9" t="str">
        <f>_xlfn.XLOOKUP(A517,Thermal!A:A,Thermal!B:B)</f>
        <v>ST-OT</v>
      </c>
      <c r="BP517" s="9" t="str">
        <f>_xlfn.XLOOKUP(A517,Thermal!A:A,Thermal!C:C)</f>
        <v>ST-NG</v>
      </c>
    </row>
    <row r="518" spans="1:68" x14ac:dyDescent="0.3">
      <c r="A518" t="s">
        <v>2547</v>
      </c>
      <c r="B518" t="s">
        <v>142</v>
      </c>
      <c r="C518" t="s">
        <v>73</v>
      </c>
      <c r="D518" t="s">
        <v>143</v>
      </c>
      <c r="E518" t="s">
        <v>81</v>
      </c>
      <c r="F518" t="s">
        <v>161</v>
      </c>
      <c r="G518">
        <v>13</v>
      </c>
      <c r="H518">
        <v>8</v>
      </c>
      <c r="I518" t="s">
        <v>498</v>
      </c>
      <c r="J518" s="1">
        <v>37257</v>
      </c>
      <c r="K518" s="1">
        <v>55153</v>
      </c>
      <c r="L518">
        <v>189.43570702301901</v>
      </c>
      <c r="M518">
        <v>62.511066853145202</v>
      </c>
      <c r="N518">
        <v>1.95681082873018</v>
      </c>
      <c r="O518">
        <v>12.2026878110716</v>
      </c>
      <c r="P518">
        <v>12.085265787232</v>
      </c>
      <c r="Q518">
        <v>35573.626601696</v>
      </c>
      <c r="R518">
        <v>0</v>
      </c>
      <c r="S518">
        <v>0</v>
      </c>
      <c r="T518">
        <v>0.31237815236844202</v>
      </c>
      <c r="U518">
        <v>2.63857014282131</v>
      </c>
      <c r="V518">
        <v>6.7389165068454702</v>
      </c>
      <c r="W518">
        <v>4.1003463811263998</v>
      </c>
      <c r="X518">
        <v>8592</v>
      </c>
      <c r="Y518">
        <v>570</v>
      </c>
      <c r="Z518">
        <v>6544</v>
      </c>
      <c r="AA518">
        <v>0</v>
      </c>
      <c r="AB518">
        <v>0</v>
      </c>
      <c r="AC518" s="2">
        <v>1.6008131546692801E-2</v>
      </c>
      <c r="AD518">
        <v>2.5116659146118199</v>
      </c>
      <c r="AE518">
        <v>0</v>
      </c>
      <c r="AF518">
        <v>114.37697459264</v>
      </c>
      <c r="AG518">
        <v>26.926675957204701</v>
      </c>
      <c r="AH518">
        <v>0.75974625288463504</v>
      </c>
      <c r="AI518">
        <v>-25.796369552612301</v>
      </c>
      <c r="AJ518">
        <v>2203.49462890625</v>
      </c>
      <c r="AK518">
        <v>147.24789140288101</v>
      </c>
      <c r="AL518">
        <v>0.49273170313072201</v>
      </c>
      <c r="AM518">
        <v>0</v>
      </c>
      <c r="AN518">
        <v>35573.626601696</v>
      </c>
      <c r="AO518">
        <v>0</v>
      </c>
      <c r="AP518">
        <v>0.147819519128185</v>
      </c>
      <c r="AQ518">
        <v>19.709267495095698</v>
      </c>
      <c r="AR518">
        <v>28824.804055053701</v>
      </c>
      <c r="AS518">
        <v>0</v>
      </c>
      <c r="AT518">
        <v>0</v>
      </c>
      <c r="AU518">
        <v>0</v>
      </c>
      <c r="AV518">
        <v>36.520350158214598</v>
      </c>
      <c r="AW518">
        <v>185.900016784668</v>
      </c>
      <c r="AX518">
        <v>1887.25821581483</v>
      </c>
      <c r="AY518">
        <v>0</v>
      </c>
      <c r="AZ518">
        <v>47543.521397009499</v>
      </c>
      <c r="BA518">
        <v>7.0070361244181303</v>
      </c>
      <c r="BB518">
        <v>5.9427537067704002</v>
      </c>
      <c r="BC518">
        <v>85.542713426335297</v>
      </c>
      <c r="BD518" s="2">
        <v>3.1824214840017198E-2</v>
      </c>
      <c r="BE518">
        <v>85.5024456605952</v>
      </c>
      <c r="BF518">
        <v>4651.9965814631896</v>
      </c>
      <c r="BG518">
        <v>18226.137378899399</v>
      </c>
      <c r="BH518">
        <v>152319.666750039</v>
      </c>
      <c r="BI518">
        <v>0</v>
      </c>
      <c r="BJ518">
        <v>4001925.7262879298</v>
      </c>
      <c r="BK518">
        <v>5</v>
      </c>
      <c r="BL518">
        <v>233</v>
      </c>
      <c r="BM518" s="2">
        <v>4.8774934692382803E-3</v>
      </c>
      <c r="BN518">
        <v>10.916040000000001</v>
      </c>
      <c r="BO518" s="9" t="str">
        <f>_xlfn.XLOOKUP(A518,Thermal!A:A,Thermal!B:B)</f>
        <v>GT Titan 130</v>
      </c>
      <c r="BP518" s="9" t="str">
        <f>_xlfn.XLOOKUP(A518,Thermal!A:A,Thermal!C:C)</f>
        <v>GT LM2500</v>
      </c>
    </row>
    <row r="519" spans="1:68" x14ac:dyDescent="0.3">
      <c r="A519" t="s">
        <v>3233</v>
      </c>
      <c r="B519" t="s">
        <v>198</v>
      </c>
      <c r="C519" t="s">
        <v>199</v>
      </c>
      <c r="D519" t="s">
        <v>87</v>
      </c>
      <c r="E519" t="s">
        <v>81</v>
      </c>
      <c r="F519" t="s">
        <v>192</v>
      </c>
      <c r="G519">
        <v>103</v>
      </c>
      <c r="H519">
        <v>61.5</v>
      </c>
      <c r="I519" t="s">
        <v>200</v>
      </c>
      <c r="J519" s="1">
        <v>27364</v>
      </c>
      <c r="K519" s="1">
        <v>55153</v>
      </c>
      <c r="L519">
        <v>63.835687217018702</v>
      </c>
      <c r="M519">
        <v>-32.287594514274502</v>
      </c>
      <c r="N519">
        <v>-8.5098052370449899</v>
      </c>
      <c r="O519">
        <v>98.7283878504673</v>
      </c>
      <c r="P519">
        <v>97.287251655629106</v>
      </c>
      <c r="Q519">
        <v>480537.77349471999</v>
      </c>
      <c r="R519">
        <v>0</v>
      </c>
      <c r="S519">
        <v>0</v>
      </c>
      <c r="T519">
        <v>0.53258165258477197</v>
      </c>
      <c r="U519">
        <v>27.060806625244101</v>
      </c>
      <c r="V519">
        <v>30.675459489296902</v>
      </c>
      <c r="W519">
        <v>3.6146528928680399</v>
      </c>
      <c r="X519">
        <v>8424</v>
      </c>
      <c r="Y519">
        <v>414</v>
      </c>
      <c r="Z519">
        <v>5806</v>
      </c>
      <c r="AA519">
        <v>0</v>
      </c>
      <c r="AB519">
        <v>0</v>
      </c>
      <c r="AC519">
        <v>1.00912927851126</v>
      </c>
      <c r="AD519">
        <v>23.123409146850602</v>
      </c>
      <c r="AE519">
        <v>0</v>
      </c>
      <c r="AF519">
        <v>46.6055704997448</v>
      </c>
      <c r="AG519">
        <v>-32.117689826510201</v>
      </c>
      <c r="AH519">
        <v>-7.96729198880701</v>
      </c>
      <c r="AI519">
        <v>-24.870943069458001</v>
      </c>
      <c r="AJ519">
        <v>1926.16650390625</v>
      </c>
      <c r="AK519">
        <v>67.582502830456903</v>
      </c>
      <c r="AL519">
        <v>4.29204722580719</v>
      </c>
      <c r="AM519">
        <v>0</v>
      </c>
      <c r="AN519">
        <v>480537.762992859</v>
      </c>
      <c r="AO519">
        <v>0</v>
      </c>
      <c r="AP519">
        <v>1.2876142427828201</v>
      </c>
      <c r="AQ519">
        <v>171.681886254549</v>
      </c>
      <c r="AR519">
        <v>251084.7629375</v>
      </c>
      <c r="AS519">
        <v>0</v>
      </c>
      <c r="AT519">
        <v>0</v>
      </c>
      <c r="AU519">
        <v>0</v>
      </c>
      <c r="AV519">
        <v>7335.0040900409203</v>
      </c>
      <c r="AW519">
        <v>7806.5027608275404</v>
      </c>
      <c r="AX519">
        <v>1400.9625016897901</v>
      </c>
      <c r="AY519">
        <v>6773.0143669024101</v>
      </c>
      <c r="AZ519">
        <v>50717.250595688798</v>
      </c>
      <c r="BA519">
        <v>1.03520529530629</v>
      </c>
      <c r="BB519">
        <v>0.115467115578056</v>
      </c>
      <c r="BC519">
        <v>12.618564098632101</v>
      </c>
      <c r="BD519">
        <v>5.16794962473507</v>
      </c>
      <c r="BE519">
        <v>7.4506153487493298</v>
      </c>
      <c r="BF519">
        <v>2572.0373960132802</v>
      </c>
      <c r="BG519">
        <v>165.229176804209</v>
      </c>
      <c r="BH519">
        <v>807.37731487936105</v>
      </c>
      <c r="BI519">
        <v>7937.3846859201003</v>
      </c>
      <c r="BJ519">
        <v>40349.166885357001</v>
      </c>
      <c r="BK519">
        <v>51</v>
      </c>
      <c r="BL519">
        <v>233</v>
      </c>
      <c r="BM519">
        <v>5.0019206630859401</v>
      </c>
      <c r="BN519">
        <v>30.72729</v>
      </c>
      <c r="BO519" s="9" t="str">
        <f>_xlfn.XLOOKUP(A519,Thermal!A:A,Thermal!B:B)</f>
        <v>CC 7E</v>
      </c>
      <c r="BP519" s="9" t="str">
        <f>_xlfn.XLOOKUP(A519,Thermal!A:A,Thermal!C:C)</f>
        <v>CC E</v>
      </c>
    </row>
    <row r="520" spans="1:68" x14ac:dyDescent="0.3">
      <c r="A520" t="s">
        <v>3861</v>
      </c>
      <c r="B520" t="s">
        <v>242</v>
      </c>
      <c r="C520" t="s">
        <v>243</v>
      </c>
      <c r="D520" t="s">
        <v>90</v>
      </c>
      <c r="E520" t="s">
        <v>81</v>
      </c>
      <c r="F520" t="s">
        <v>161</v>
      </c>
      <c r="G520">
        <v>24.799999237060501</v>
      </c>
      <c r="H520">
        <v>21.299999237060501</v>
      </c>
      <c r="I520" t="s">
        <v>190</v>
      </c>
      <c r="J520" s="1">
        <v>31503</v>
      </c>
      <c r="K520" s="1">
        <v>55153</v>
      </c>
      <c r="L520">
        <v>189.12441374056101</v>
      </c>
      <c r="M520">
        <v>-7.6950093461220703</v>
      </c>
      <c r="N520">
        <v>3.82055951012565</v>
      </c>
      <c r="O520">
        <v>23.0568528732407</v>
      </c>
      <c r="P520">
        <v>22.179028015263</v>
      </c>
      <c r="Q520">
        <v>19427.931358337399</v>
      </c>
      <c r="R520">
        <v>0</v>
      </c>
      <c r="S520">
        <v>0</v>
      </c>
      <c r="T520" s="2">
        <v>8.9427437564087206E-2</v>
      </c>
      <c r="U520">
        <v>4.5031029966921796</v>
      </c>
      <c r="V520">
        <v>3.674297365448</v>
      </c>
      <c r="W520">
        <v>-0.82880563372802696</v>
      </c>
      <c r="X520">
        <v>8592</v>
      </c>
      <c r="Y520">
        <v>744</v>
      </c>
      <c r="Z520">
        <v>1651</v>
      </c>
      <c r="AA520">
        <v>0</v>
      </c>
      <c r="AB520">
        <v>0</v>
      </c>
      <c r="AC520" s="2">
        <v>1.08796416069888E-2</v>
      </c>
      <c r="AD520">
        <v>2.38783046702576</v>
      </c>
      <c r="AE520">
        <v>0</v>
      </c>
      <c r="AF520">
        <v>104.787266730225</v>
      </c>
      <c r="AG520">
        <v>14.9672812652266</v>
      </c>
      <c r="AH520">
        <v>3.1294331111614202</v>
      </c>
      <c r="AI520">
        <v>-11.8047943115234</v>
      </c>
      <c r="AJ520">
        <v>1877.04565429688</v>
      </c>
      <c r="AK520">
        <v>65.605776624170801</v>
      </c>
      <c r="AL520">
        <v>0.29637337668609598</v>
      </c>
      <c r="AM520">
        <v>0</v>
      </c>
      <c r="AN520">
        <v>19427.931802749601</v>
      </c>
      <c r="AO520">
        <v>0</v>
      </c>
      <c r="AP520" s="2">
        <v>8.8912015849258702E-2</v>
      </c>
      <c r="AQ520">
        <v>11.854935042023699</v>
      </c>
      <c r="AR520">
        <v>17337.8420872803</v>
      </c>
      <c r="AS520">
        <v>0</v>
      </c>
      <c r="AT520">
        <v>0</v>
      </c>
      <c r="AU520">
        <v>1901.37173539734</v>
      </c>
      <c r="AV520">
        <v>3.8589999675750701</v>
      </c>
      <c r="AW520">
        <v>5.9402995109558097</v>
      </c>
      <c r="AX520">
        <v>593.54606931097806</v>
      </c>
      <c r="AY520">
        <v>32.239997863769503</v>
      </c>
      <c r="AZ520">
        <v>16549.8837954886</v>
      </c>
      <c r="BA520">
        <v>68.991563600709796</v>
      </c>
      <c r="BB520">
        <v>47.798254582190303</v>
      </c>
      <c r="BC520">
        <v>72.654054049203495</v>
      </c>
      <c r="BD520" s="2">
        <v>3.1824214840017198E-2</v>
      </c>
      <c r="BE520">
        <v>64.513264085483598</v>
      </c>
      <c r="BF520" s="2">
        <v>2.6198751293122799E-3</v>
      </c>
      <c r="BG520" s="2">
        <v>4.0269289165735201E-3</v>
      </c>
      <c r="BH520">
        <v>7552.9213870809499</v>
      </c>
      <c r="BI520">
        <v>58.281184673309298</v>
      </c>
      <c r="BJ520">
        <v>403109.35433893802</v>
      </c>
      <c r="BK520">
        <v>180</v>
      </c>
      <c r="BL520">
        <v>233</v>
      </c>
      <c r="BM520">
        <v>1.0018738225097701</v>
      </c>
      <c r="BN520">
        <v>4.0850179999999998</v>
      </c>
      <c r="BO520" s="9" t="str">
        <f>_xlfn.XLOOKUP(A520,Thermal!A:A,Thermal!B:B)</f>
        <v>GT LM2500</v>
      </c>
      <c r="BP520" s="9" t="str">
        <f>_xlfn.XLOOKUP(A520,Thermal!A:A,Thermal!C:C)</f>
        <v>GT LM2500</v>
      </c>
    </row>
    <row r="521" spans="1:68" x14ac:dyDescent="0.3">
      <c r="A521" t="s">
        <v>2757</v>
      </c>
      <c r="B521" t="s">
        <v>212</v>
      </c>
      <c r="C521" t="s">
        <v>97</v>
      </c>
      <c r="D521" t="s">
        <v>90</v>
      </c>
      <c r="E521" t="s">
        <v>81</v>
      </c>
      <c r="F521" t="s">
        <v>192</v>
      </c>
      <c r="G521">
        <v>296.5</v>
      </c>
      <c r="H521">
        <v>145.81970214843801</v>
      </c>
      <c r="I521" t="s">
        <v>681</v>
      </c>
      <c r="J521" s="1">
        <v>40088</v>
      </c>
      <c r="K521" s="1">
        <v>55153</v>
      </c>
      <c r="L521">
        <v>119.24719605073599</v>
      </c>
      <c r="M521">
        <v>-10.6869450943987</v>
      </c>
      <c r="N521">
        <v>-10.3301409844694</v>
      </c>
      <c r="O521">
        <v>280.97069704049801</v>
      </c>
      <c r="P521">
        <v>281.20046909492299</v>
      </c>
      <c r="Q521">
        <v>454151.48045349098</v>
      </c>
      <c r="R521">
        <v>0</v>
      </c>
      <c r="S521">
        <v>0</v>
      </c>
      <c r="T521">
        <v>0.17485253392059399</v>
      </c>
      <c r="U521">
        <v>50.993086511230501</v>
      </c>
      <c r="V521">
        <v>54.156291492553699</v>
      </c>
      <c r="W521">
        <v>3.1632049628906298</v>
      </c>
      <c r="X521">
        <v>8472</v>
      </c>
      <c r="Y521">
        <v>456</v>
      </c>
      <c r="Z521">
        <v>2137</v>
      </c>
      <c r="AA521">
        <v>0</v>
      </c>
      <c r="AB521">
        <v>0</v>
      </c>
      <c r="AC521">
        <v>0.95371806564107198</v>
      </c>
      <c r="AD521">
        <v>22.028777561523398</v>
      </c>
      <c r="AE521">
        <v>0</v>
      </c>
      <c r="AF521">
        <v>65.173309625729402</v>
      </c>
      <c r="AG521">
        <v>-13.717973513720599</v>
      </c>
      <c r="AH521">
        <v>-7.7992691984190401</v>
      </c>
      <c r="AI521">
        <v>-25.404222488403299</v>
      </c>
      <c r="AJ521">
        <v>1890.88891601563</v>
      </c>
      <c r="AK521">
        <v>67.825540979666599</v>
      </c>
      <c r="AL521">
        <v>3.1547037100524902</v>
      </c>
      <c r="AM521">
        <v>0</v>
      </c>
      <c r="AN521">
        <v>454151.46707153303</v>
      </c>
      <c r="AO521">
        <v>0</v>
      </c>
      <c r="AP521">
        <v>0.94641114231198997</v>
      </c>
      <c r="AQ521">
        <v>126.18814491844201</v>
      </c>
      <c r="AR521">
        <v>184550.16338085901</v>
      </c>
      <c r="AS521">
        <v>0</v>
      </c>
      <c r="AT521">
        <v>0</v>
      </c>
      <c r="AU521">
        <v>20238.877594360401</v>
      </c>
      <c r="AV521">
        <v>0</v>
      </c>
      <c r="AW521">
        <v>0</v>
      </c>
      <c r="AX521">
        <v>11.371717453002899</v>
      </c>
      <c r="AY521">
        <v>247.41663837432901</v>
      </c>
      <c r="AZ521">
        <v>74370.994530916199</v>
      </c>
      <c r="BA521">
        <v>0.15865582111832299</v>
      </c>
      <c r="BB521" s="2">
        <v>1.0077528424561301E-4</v>
      </c>
      <c r="BC521">
        <v>4.7625885636110299</v>
      </c>
      <c r="BD521">
        <v>4.7625885586894903</v>
      </c>
      <c r="BE521">
        <v>4.7625901408658802</v>
      </c>
      <c r="BF521">
        <v>0</v>
      </c>
      <c r="BG521">
        <v>0</v>
      </c>
      <c r="BH521">
        <v>263.65487670898398</v>
      </c>
      <c r="BI521">
        <v>7105.26916965703</v>
      </c>
      <c r="BJ521">
        <v>1003550.25133461</v>
      </c>
      <c r="BK521">
        <v>27</v>
      </c>
      <c r="BL521">
        <v>232</v>
      </c>
      <c r="BM521">
        <v>7.3022342636718802</v>
      </c>
      <c r="BN521">
        <v>55.167209999999997</v>
      </c>
      <c r="BO521" s="9" t="str">
        <f>_xlfn.XLOOKUP(A521,Thermal!A:A,Thermal!B:B)</f>
        <v>GT F</v>
      </c>
      <c r="BP521" s="9" t="str">
        <f>_xlfn.XLOOKUP(A521,Thermal!A:A,Thermal!C:C)</f>
        <v>CC F</v>
      </c>
    </row>
    <row r="522" spans="1:68" x14ac:dyDescent="0.3">
      <c r="A522" t="s">
        <v>3234</v>
      </c>
      <c r="B522" t="s">
        <v>198</v>
      </c>
      <c r="C522" t="s">
        <v>199</v>
      </c>
      <c r="D522" t="s">
        <v>87</v>
      </c>
      <c r="E522" t="s">
        <v>81</v>
      </c>
      <c r="F522" t="s">
        <v>192</v>
      </c>
      <c r="G522">
        <v>103</v>
      </c>
      <c r="H522">
        <v>70.599998474121094</v>
      </c>
      <c r="I522" t="s">
        <v>200</v>
      </c>
      <c r="J522" s="1">
        <v>27303</v>
      </c>
      <c r="K522" s="1">
        <v>55153</v>
      </c>
      <c r="L522">
        <v>62.657401805546797</v>
      </c>
      <c r="M522">
        <v>-32.774290611278801</v>
      </c>
      <c r="N522">
        <v>-8.5768338918925107</v>
      </c>
      <c r="O522">
        <v>97.304517133956395</v>
      </c>
      <c r="P522">
        <v>99.276766004414995</v>
      </c>
      <c r="Q522">
        <v>493606.13071060198</v>
      </c>
      <c r="R522">
        <v>0</v>
      </c>
      <c r="S522">
        <v>0</v>
      </c>
      <c r="T522">
        <v>0.54706535743899298</v>
      </c>
      <c r="U522">
        <v>26.914100116577099</v>
      </c>
      <c r="V522">
        <v>30.9280781781478</v>
      </c>
      <c r="W522">
        <v>4.0139780101623499</v>
      </c>
      <c r="X522">
        <v>8424</v>
      </c>
      <c r="Y522">
        <v>415</v>
      </c>
      <c r="Z522">
        <v>5816</v>
      </c>
      <c r="AA522">
        <v>0</v>
      </c>
      <c r="AB522">
        <v>0</v>
      </c>
      <c r="AC522">
        <v>1.0365728274183099</v>
      </c>
      <c r="AD522">
        <v>22.951235277221699</v>
      </c>
      <c r="AE522">
        <v>0</v>
      </c>
      <c r="AF522">
        <v>46.6006367737007</v>
      </c>
      <c r="AG522">
        <v>-32.115874260045501</v>
      </c>
      <c r="AH522">
        <v>-7.9740413114453998</v>
      </c>
      <c r="AI522">
        <v>-24.880290985107401</v>
      </c>
      <c r="AJ522">
        <v>1923.24536132813</v>
      </c>
      <c r="AK522">
        <v>67.564278785661799</v>
      </c>
      <c r="AL522">
        <v>4.2679511372623402</v>
      </c>
      <c r="AM522">
        <v>0</v>
      </c>
      <c r="AN522">
        <v>493606.12125396699</v>
      </c>
      <c r="AO522">
        <v>0</v>
      </c>
      <c r="AP522">
        <v>1.28038536106469</v>
      </c>
      <c r="AQ522">
        <v>170.71803979277601</v>
      </c>
      <c r="AR522">
        <v>249675.13814123499</v>
      </c>
      <c r="AS522">
        <v>0</v>
      </c>
      <c r="AT522">
        <v>0</v>
      </c>
      <c r="AU522">
        <v>0</v>
      </c>
      <c r="AV522">
        <v>6408.6646771430997</v>
      </c>
      <c r="AW522">
        <v>10610.623708724999</v>
      </c>
      <c r="AX522">
        <v>2105.5922741740901</v>
      </c>
      <c r="AY522">
        <v>6403.3594253957299</v>
      </c>
      <c r="AZ522">
        <v>39991.502043560104</v>
      </c>
      <c r="BA522">
        <v>1.03520529530629</v>
      </c>
      <c r="BB522">
        <v>0.115467115578056</v>
      </c>
      <c r="BC522">
        <v>12.618564098632101</v>
      </c>
      <c r="BD522">
        <v>5.16794962473507</v>
      </c>
      <c r="BE522">
        <v>7.4506153487493298</v>
      </c>
      <c r="BF522">
        <v>3944.1833953973601</v>
      </c>
      <c r="BG522">
        <v>328.68854741497103</v>
      </c>
      <c r="BH522">
        <v>1495.0707493002899</v>
      </c>
      <c r="BI522">
        <v>2507.5499037045001</v>
      </c>
      <c r="BJ522">
        <v>19169.7371088994</v>
      </c>
      <c r="BK522">
        <v>41</v>
      </c>
      <c r="BL522">
        <v>232</v>
      </c>
      <c r="BM522">
        <v>4.7310448474121101</v>
      </c>
      <c r="BN522">
        <v>30.95552</v>
      </c>
      <c r="BO522" s="9" t="str">
        <f>_xlfn.XLOOKUP(A522,Thermal!A:A,Thermal!B:B)</f>
        <v>CC 7E</v>
      </c>
      <c r="BP522" s="9" t="str">
        <f>_xlfn.XLOOKUP(A522,Thermal!A:A,Thermal!C:C)</f>
        <v>CC E</v>
      </c>
    </row>
    <row r="523" spans="1:68" x14ac:dyDescent="0.3">
      <c r="A523" t="s">
        <v>197</v>
      </c>
      <c r="B523" t="s">
        <v>198</v>
      </c>
      <c r="C523" t="s">
        <v>199</v>
      </c>
      <c r="D523" t="s">
        <v>87</v>
      </c>
      <c r="E523" t="s">
        <v>81</v>
      </c>
      <c r="F523" t="s">
        <v>82</v>
      </c>
      <c r="G523">
        <v>113</v>
      </c>
      <c r="H523">
        <v>44.605258941650398</v>
      </c>
      <c r="I523" t="s">
        <v>200</v>
      </c>
      <c r="J523" s="1">
        <v>21186</v>
      </c>
      <c r="K523" s="1">
        <v>55153</v>
      </c>
      <c r="L523">
        <v>73.960484227603899</v>
      </c>
      <c r="M523">
        <v>-32.769462292194298</v>
      </c>
      <c r="N523">
        <v>-9.3369550932207694</v>
      </c>
      <c r="O523">
        <v>98.500973520249204</v>
      </c>
      <c r="P523">
        <v>95.632174392935994</v>
      </c>
      <c r="Q523">
        <v>304840.80139541603</v>
      </c>
      <c r="R523">
        <v>0</v>
      </c>
      <c r="S523">
        <v>0</v>
      </c>
      <c r="T523">
        <v>0.30795732957035998</v>
      </c>
      <c r="U523">
        <v>19.407617014924998</v>
      </c>
      <c r="V523">
        <v>22.546173776222702</v>
      </c>
      <c r="W523">
        <v>3.1385567998981498</v>
      </c>
      <c r="X523">
        <v>8424</v>
      </c>
      <c r="Y523">
        <v>1216</v>
      </c>
      <c r="Z523">
        <v>4606</v>
      </c>
      <c r="AA523">
        <v>0</v>
      </c>
      <c r="AB523">
        <v>0</v>
      </c>
      <c r="AC523" s="2">
        <v>8.8403829860880898E-2</v>
      </c>
      <c r="AD523">
        <v>16.956750653198199</v>
      </c>
      <c r="AE523">
        <v>0</v>
      </c>
      <c r="AF523">
        <v>44.833424371375401</v>
      </c>
      <c r="AG523">
        <v>-33.137344965950298</v>
      </c>
      <c r="AH523">
        <v>-8.7197830161142793</v>
      </c>
      <c r="AI523">
        <v>-26.248289108276399</v>
      </c>
      <c r="AJ523">
        <v>1900.90698242188</v>
      </c>
      <c r="AK523">
        <v>66.924408927025993</v>
      </c>
      <c r="AL523">
        <v>3.15195929598999</v>
      </c>
      <c r="AM523">
        <v>0</v>
      </c>
      <c r="AN523">
        <v>304840.801403046</v>
      </c>
      <c r="AO523">
        <v>0</v>
      </c>
      <c r="AP523">
        <v>0.94558782905712702</v>
      </c>
      <c r="AQ523">
        <v>126.07836794042601</v>
      </c>
      <c r="AR523">
        <v>184389.61955273399</v>
      </c>
      <c r="AS523">
        <v>0</v>
      </c>
      <c r="AT523">
        <v>0</v>
      </c>
      <c r="AU523">
        <v>0</v>
      </c>
      <c r="AV523">
        <v>1995.5011425018299</v>
      </c>
      <c r="AW523">
        <v>9750.6464586257898</v>
      </c>
      <c r="AX523">
        <v>3335.6824189424501</v>
      </c>
      <c r="AY523">
        <v>5500.9729895591699</v>
      </c>
      <c r="AZ523">
        <v>125026.208462656</v>
      </c>
      <c r="BA523">
        <v>1.03520529530629</v>
      </c>
      <c r="BB523">
        <v>0.115467115578056</v>
      </c>
      <c r="BC523">
        <v>12.618564098632101</v>
      </c>
      <c r="BD523">
        <v>5.16794962473507</v>
      </c>
      <c r="BE523">
        <v>7.4506153487493298</v>
      </c>
      <c r="BF523">
        <v>1.2407383344540801</v>
      </c>
      <c r="BG523">
        <v>12.1183785921107</v>
      </c>
      <c r="BH523">
        <v>835.928817652166</v>
      </c>
      <c r="BI523">
        <v>12139.873076997001</v>
      </c>
      <c r="BJ523">
        <v>543193.80458789796</v>
      </c>
      <c r="BK523">
        <v>88</v>
      </c>
      <c r="BL523">
        <v>231</v>
      </c>
      <c r="BM523">
        <v>4.6005979064941398</v>
      </c>
      <c r="BN523">
        <v>23.102360000000001</v>
      </c>
      <c r="BO523" s="9" t="str">
        <f>_xlfn.XLOOKUP(A523,Thermal!A:A,Thermal!B:B)</f>
        <v>ST-NG</v>
      </c>
      <c r="BP523" s="9" t="str">
        <f>_xlfn.XLOOKUP(A523,Thermal!A:A,Thermal!C:C)</f>
        <v>ST-NG</v>
      </c>
    </row>
    <row r="524" spans="1:68" x14ac:dyDescent="0.3">
      <c r="A524" t="s">
        <v>1915</v>
      </c>
      <c r="B524" t="s">
        <v>132</v>
      </c>
      <c r="C524" t="s">
        <v>97</v>
      </c>
      <c r="D524" t="s">
        <v>90</v>
      </c>
      <c r="E524" t="s">
        <v>81</v>
      </c>
      <c r="F524" t="s">
        <v>264</v>
      </c>
      <c r="G524">
        <v>1</v>
      </c>
      <c r="H524">
        <v>0.18600000441074399</v>
      </c>
      <c r="I524" t="s">
        <v>319</v>
      </c>
      <c r="J524" s="1">
        <v>46874</v>
      </c>
      <c r="K524" s="1">
        <v>55518</v>
      </c>
      <c r="L524">
        <v>102.66710988621401</v>
      </c>
      <c r="M524">
        <v>2.7895384998863499</v>
      </c>
      <c r="N524">
        <v>-3.5967601904310298</v>
      </c>
      <c r="O524">
        <v>0.87071651090342705</v>
      </c>
      <c r="P524">
        <v>0.847130242825607</v>
      </c>
      <c r="Q524">
        <v>5360.3125</v>
      </c>
      <c r="R524">
        <v>0</v>
      </c>
      <c r="S524">
        <v>0</v>
      </c>
      <c r="T524">
        <v>0.61190781956485096</v>
      </c>
      <c r="U524">
        <v>0.33455492351954402</v>
      </c>
      <c r="V524">
        <v>0.55032865860785596</v>
      </c>
      <c r="W524">
        <v>0.215773734630585</v>
      </c>
      <c r="X524">
        <v>8424</v>
      </c>
      <c r="Y524">
        <v>1218</v>
      </c>
      <c r="Z524">
        <v>5623</v>
      </c>
      <c r="AA524">
        <v>0</v>
      </c>
      <c r="AB524">
        <v>0</v>
      </c>
      <c r="AC524" s="2">
        <v>5.5561030853539702E-3</v>
      </c>
      <c r="AD524">
        <v>0.31171079048919698</v>
      </c>
      <c r="AE524">
        <v>0</v>
      </c>
      <c r="AF524">
        <v>79.798212303810402</v>
      </c>
      <c r="AG524">
        <v>-3.3546341354926299</v>
      </c>
      <c r="AH524">
        <v>-3.5377058608638898</v>
      </c>
      <c r="AI524">
        <v>-25.0579948425293</v>
      </c>
      <c r="AJ524">
        <v>1989.00341796875</v>
      </c>
      <c r="AK524">
        <v>75.739060888079294</v>
      </c>
      <c r="AL524" s="2">
        <v>9.5528604434013398E-2</v>
      </c>
      <c r="AM524">
        <v>0</v>
      </c>
      <c r="AN524">
        <v>5360.3125</v>
      </c>
      <c r="AO524">
        <v>0</v>
      </c>
      <c r="AP524">
        <v>0.27655530458502497</v>
      </c>
      <c r="AQ524">
        <v>8.4369050498008704</v>
      </c>
      <c r="AR524">
        <v>6209.3595531005903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0.74999996647238698</v>
      </c>
      <c r="AY524" s="2">
        <v>-7.5437128543853802E-7</v>
      </c>
      <c r="AZ524">
        <v>19.8749759718776</v>
      </c>
      <c r="BA524">
        <v>0.15865582111832299</v>
      </c>
      <c r="BB524" s="2">
        <v>1.0077528424561301E-4</v>
      </c>
      <c r="BC524">
        <v>4.7625885636110299</v>
      </c>
      <c r="BD524">
        <v>4.7625885586894903</v>
      </c>
      <c r="BE524">
        <v>4.7625901408658802</v>
      </c>
      <c r="BF524">
        <v>0</v>
      </c>
      <c r="BG524">
        <v>0</v>
      </c>
      <c r="BH524">
        <v>28.180888545979101</v>
      </c>
      <c r="BI524" s="2">
        <v>-2.57922858559658E-5</v>
      </c>
      <c r="BJ524">
        <v>180.26369054653301</v>
      </c>
      <c r="BK524">
        <v>0</v>
      </c>
      <c r="BL524">
        <v>231</v>
      </c>
      <c r="BM524" s="2">
        <v>5.4923052406311002E-4</v>
      </c>
      <c r="BN524">
        <v>0.5505371</v>
      </c>
      <c r="BO524" s="9" t="str">
        <f>_xlfn.XLOOKUP(A524,Thermal!A:A,Thermal!B:B)</f>
        <v>ST-OT</v>
      </c>
      <c r="BP524" s="9" t="str">
        <f>_xlfn.XLOOKUP(A524,Thermal!A:A,Thermal!C:C)</f>
        <v>ST-NG</v>
      </c>
    </row>
    <row r="525" spans="1:68" x14ac:dyDescent="0.3">
      <c r="A525" t="s">
        <v>2383</v>
      </c>
      <c r="B525" t="s">
        <v>396</v>
      </c>
      <c r="C525" t="s">
        <v>397</v>
      </c>
      <c r="D525" t="s">
        <v>90</v>
      </c>
      <c r="E525" t="s">
        <v>81</v>
      </c>
      <c r="F525" t="s">
        <v>161</v>
      </c>
      <c r="G525">
        <v>53.5</v>
      </c>
      <c r="H525">
        <v>40.200000762939503</v>
      </c>
      <c r="I525" t="s">
        <v>190</v>
      </c>
      <c r="J525" s="1">
        <v>29403</v>
      </c>
      <c r="K525" s="1">
        <v>55518</v>
      </c>
      <c r="L525">
        <v>170.79318188839301</v>
      </c>
      <c r="M525">
        <v>-20.383684406842001</v>
      </c>
      <c r="N525">
        <v>6.2418879624341601</v>
      </c>
      <c r="O525">
        <v>49.5625</v>
      </c>
      <c r="P525">
        <v>50.488410596026498</v>
      </c>
      <c r="Q525">
        <v>63140.4254417419</v>
      </c>
      <c r="R525">
        <v>0</v>
      </c>
      <c r="S525">
        <v>0</v>
      </c>
      <c r="T525">
        <v>0.13472544156020799</v>
      </c>
      <c r="U525">
        <v>13.3547252589798</v>
      </c>
      <c r="V525">
        <v>10.7839553483276</v>
      </c>
      <c r="W525">
        <v>-2.5707699123535201</v>
      </c>
      <c r="X525">
        <v>8592</v>
      </c>
      <c r="Y525">
        <v>582</v>
      </c>
      <c r="Z525">
        <v>1542</v>
      </c>
      <c r="AA525">
        <v>0</v>
      </c>
      <c r="AB525">
        <v>0</v>
      </c>
      <c r="AC525" s="2">
        <v>3.5358638397914199E-2</v>
      </c>
      <c r="AD525">
        <v>6.91614157896423</v>
      </c>
      <c r="AE525">
        <v>0</v>
      </c>
      <c r="AF525">
        <v>102.206629068236</v>
      </c>
      <c r="AG525">
        <v>11.065251540229101</v>
      </c>
      <c r="AH525">
        <v>4.45082520079968</v>
      </c>
      <c r="AI525">
        <v>-133.86167907714801</v>
      </c>
      <c r="AJ525">
        <v>1695.41467285156</v>
      </c>
      <c r="AK525">
        <v>60.026897267069302</v>
      </c>
      <c r="AL525">
        <v>0.85510631168746998</v>
      </c>
      <c r="AM525">
        <v>0</v>
      </c>
      <c r="AN525">
        <v>63140.4254417419</v>
      </c>
      <c r="AO525">
        <v>0</v>
      </c>
      <c r="AP525">
        <v>0.25653191198618203</v>
      </c>
      <c r="AQ525">
        <v>34.204252118378903</v>
      </c>
      <c r="AR525">
        <v>50023.719778137202</v>
      </c>
      <c r="AS525">
        <v>0</v>
      </c>
      <c r="AT525">
        <v>0</v>
      </c>
      <c r="AU525">
        <v>5485.9011560592699</v>
      </c>
      <c r="AV525">
        <v>21.6020228266716</v>
      </c>
      <c r="AW525">
        <v>169.87742233276401</v>
      </c>
      <c r="AX525">
        <v>208.35416257381399</v>
      </c>
      <c r="AY525">
        <v>256.79997146129602</v>
      </c>
      <c r="AZ525">
        <v>2798.1614902019501</v>
      </c>
      <c r="BA525">
        <v>0.35210357919160901</v>
      </c>
      <c r="BB525" s="2">
        <v>5.07447770725429E-2</v>
      </c>
      <c r="BC525">
        <v>0.86997694693909799</v>
      </c>
      <c r="BD525" s="2">
        <v>3.1824214840017198E-2</v>
      </c>
      <c r="BE525">
        <v>0.83815227283531801</v>
      </c>
      <c r="BF525" s="2">
        <v>1.44141667126954E-2</v>
      </c>
      <c r="BG525">
        <v>0.113657590001822</v>
      </c>
      <c r="BH525">
        <v>354.04057025295202</v>
      </c>
      <c r="BI525">
        <v>365.769232747807</v>
      </c>
      <c r="BJ525">
        <v>27180.354322691499</v>
      </c>
      <c r="BK525">
        <v>11</v>
      </c>
      <c r="BL525">
        <v>231</v>
      </c>
      <c r="BM525">
        <v>3.5817808872070298</v>
      </c>
      <c r="BN525">
        <v>10.811859999999999</v>
      </c>
      <c r="BO525" s="9" t="str">
        <f>_xlfn.XLOOKUP(A525,Thermal!A:A,Thermal!B:B)</f>
        <v>GT 7B</v>
      </c>
      <c r="BP525" s="9" t="str">
        <f>_xlfn.XLOOKUP(A525,Thermal!A:A,Thermal!C:C)</f>
        <v>GT B</v>
      </c>
    </row>
    <row r="526" spans="1:68" x14ac:dyDescent="0.3">
      <c r="A526" t="s">
        <v>2548</v>
      </c>
      <c r="B526" t="s">
        <v>142</v>
      </c>
      <c r="C526" t="s">
        <v>73</v>
      </c>
      <c r="D526" t="s">
        <v>143</v>
      </c>
      <c r="E526" t="s">
        <v>81</v>
      </c>
      <c r="F526" t="s">
        <v>161</v>
      </c>
      <c r="G526">
        <v>13</v>
      </c>
      <c r="H526">
        <v>8</v>
      </c>
      <c r="I526" t="s">
        <v>498</v>
      </c>
      <c r="J526" s="1">
        <v>37257</v>
      </c>
      <c r="K526" s="1">
        <v>55153</v>
      </c>
      <c r="L526">
        <v>187.75423221245401</v>
      </c>
      <c r="M526">
        <v>60.964089491816502</v>
      </c>
      <c r="N526">
        <v>1.90089324920851</v>
      </c>
      <c r="O526">
        <v>12.033100571216499</v>
      </c>
      <c r="P526">
        <v>12.2861488041762</v>
      </c>
      <c r="Q526">
        <v>35567.497187137596</v>
      </c>
      <c r="R526">
        <v>0</v>
      </c>
      <c r="S526">
        <v>0</v>
      </c>
      <c r="T526">
        <v>0.31232432892175499</v>
      </c>
      <c r="U526">
        <v>2.66225933360028</v>
      </c>
      <c r="V526">
        <v>6.67794952651405</v>
      </c>
      <c r="W526">
        <v>4.0156902113799999</v>
      </c>
      <c r="X526">
        <v>8592</v>
      </c>
      <c r="Y526">
        <v>581</v>
      </c>
      <c r="Z526">
        <v>6566</v>
      </c>
      <c r="AA526">
        <v>0</v>
      </c>
      <c r="AB526">
        <v>0</v>
      </c>
      <c r="AC526" s="2">
        <v>1.60053733102145E-2</v>
      </c>
      <c r="AD526">
        <v>2.53626878186035</v>
      </c>
      <c r="AE526">
        <v>0</v>
      </c>
      <c r="AF526">
        <v>114.37697459264</v>
      </c>
      <c r="AG526">
        <v>26.926675957204701</v>
      </c>
      <c r="AH526">
        <v>0.75974625288463504</v>
      </c>
      <c r="AI526">
        <v>-25.796369552612301</v>
      </c>
      <c r="AJ526">
        <v>2203.49462890625</v>
      </c>
      <c r="AK526">
        <v>147.24789140288101</v>
      </c>
      <c r="AL526">
        <v>0.49728160814285299</v>
      </c>
      <c r="AM526">
        <v>0</v>
      </c>
      <c r="AN526">
        <v>35567.497187137596</v>
      </c>
      <c r="AO526">
        <v>0</v>
      </c>
      <c r="AP526">
        <v>0.14918449068768</v>
      </c>
      <c r="AQ526">
        <v>19.891263692796201</v>
      </c>
      <c r="AR526">
        <v>29090.973489746098</v>
      </c>
      <c r="AS526">
        <v>0</v>
      </c>
      <c r="AT526">
        <v>0</v>
      </c>
      <c r="AU526">
        <v>0</v>
      </c>
      <c r="AV526">
        <v>25.0426920950413</v>
      </c>
      <c r="AW526">
        <v>180.452354431152</v>
      </c>
      <c r="AX526">
        <v>1746.1276473701</v>
      </c>
      <c r="AY526">
        <v>0</v>
      </c>
      <c r="AZ526">
        <v>47977.056342959397</v>
      </c>
      <c r="BA526">
        <v>7.0070361244181303</v>
      </c>
      <c r="BB526">
        <v>5.9427537067704002</v>
      </c>
      <c r="BC526">
        <v>85.542713426335297</v>
      </c>
      <c r="BD526" s="2">
        <v>3.1824214840017198E-2</v>
      </c>
      <c r="BE526">
        <v>85.5024456605952</v>
      </c>
      <c r="BF526">
        <v>4476.7893334752598</v>
      </c>
      <c r="BG526">
        <v>16362.504017083</v>
      </c>
      <c r="BH526">
        <v>159814.44247685999</v>
      </c>
      <c r="BI526">
        <v>0</v>
      </c>
      <c r="BJ526">
        <v>4044461.9925035201</v>
      </c>
      <c r="BK526">
        <v>6</v>
      </c>
      <c r="BL526">
        <v>231</v>
      </c>
      <c r="BM526" s="2">
        <v>4.1148642578124998E-3</v>
      </c>
      <c r="BN526">
        <v>10.90306</v>
      </c>
      <c r="BO526" s="9" t="str">
        <f>_xlfn.XLOOKUP(A526,Thermal!A:A,Thermal!B:B)</f>
        <v>GT Titan 130</v>
      </c>
      <c r="BP526" s="9" t="str">
        <f>_xlfn.XLOOKUP(A526,Thermal!A:A,Thermal!C:C)</f>
        <v>GT LM2500</v>
      </c>
    </row>
    <row r="527" spans="1:68" x14ac:dyDescent="0.3">
      <c r="A527" t="s">
        <v>1919</v>
      </c>
      <c r="B527" t="s">
        <v>96</v>
      </c>
      <c r="C527" t="s">
        <v>97</v>
      </c>
      <c r="D527" t="s">
        <v>90</v>
      </c>
      <c r="E527" t="s">
        <v>81</v>
      </c>
      <c r="F527" t="s">
        <v>264</v>
      </c>
      <c r="G527">
        <v>5.2080001831054696</v>
      </c>
      <c r="H527">
        <v>1.0420000553131099</v>
      </c>
      <c r="I527" t="s">
        <v>319</v>
      </c>
      <c r="J527" s="1">
        <v>46874</v>
      </c>
      <c r="K527" s="1">
        <v>55518</v>
      </c>
      <c r="L527">
        <v>92.474675137463294</v>
      </c>
      <c r="M527">
        <v>-7.0486239493467497</v>
      </c>
      <c r="N527">
        <v>-3.8194153699692301</v>
      </c>
      <c r="O527">
        <v>4.4140235196764204</v>
      </c>
      <c r="P527">
        <v>4.5914902276550702</v>
      </c>
      <c r="Q527">
        <v>28391.468825817101</v>
      </c>
      <c r="R527">
        <v>0</v>
      </c>
      <c r="S527">
        <v>0</v>
      </c>
      <c r="T527">
        <v>0.62231857528182299</v>
      </c>
      <c r="U527">
        <v>1.52310946651304</v>
      </c>
      <c r="V527">
        <v>2.6254926212528802</v>
      </c>
      <c r="W527">
        <v>1.1023831526980701</v>
      </c>
      <c r="X527">
        <v>8424</v>
      </c>
      <c r="Y527">
        <v>1212</v>
      </c>
      <c r="Z527">
        <v>5931</v>
      </c>
      <c r="AA527">
        <v>0</v>
      </c>
      <c r="AB527">
        <v>0</v>
      </c>
      <c r="AC527" s="2">
        <v>2.9428494614979098E-2</v>
      </c>
      <c r="AD527">
        <v>1.40441596237183</v>
      </c>
      <c r="AE527">
        <v>0</v>
      </c>
      <c r="AF527">
        <v>72.338928210865404</v>
      </c>
      <c r="AG527">
        <v>-10.876493803201599</v>
      </c>
      <c r="AH527">
        <v>-3.4751303919050498</v>
      </c>
      <c r="AI527">
        <v>-25.686292648315401</v>
      </c>
      <c r="AJ527">
        <v>1994.05749511719</v>
      </c>
      <c r="AK527">
        <v>72.643938728615296</v>
      </c>
      <c r="AL527">
        <v>0.430405043399811</v>
      </c>
      <c r="AM527">
        <v>0</v>
      </c>
      <c r="AN527">
        <v>28391.468825817101</v>
      </c>
      <c r="AO527">
        <v>0</v>
      </c>
      <c r="AP527">
        <v>1.2460226003378601</v>
      </c>
      <c r="AQ527">
        <v>38.0125574908256</v>
      </c>
      <c r="AR527">
        <v>27976.328365966801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42.966007143258999</v>
      </c>
      <c r="AZ527">
        <v>274.66384567320301</v>
      </c>
      <c r="BA527">
        <v>0.15865582111832299</v>
      </c>
      <c r="BB527" s="2">
        <v>1.0077528424561301E-4</v>
      </c>
      <c r="BC527">
        <v>4.7625885636110299</v>
      </c>
      <c r="BD527">
        <v>4.7625885586894903</v>
      </c>
      <c r="BE527">
        <v>4.7625901408658802</v>
      </c>
      <c r="BF527">
        <v>0</v>
      </c>
      <c r="BG527">
        <v>0</v>
      </c>
      <c r="BH527">
        <v>0</v>
      </c>
      <c r="BI527">
        <v>294.44494534974098</v>
      </c>
      <c r="BJ527">
        <v>3004.1096061439898</v>
      </c>
      <c r="BK527">
        <v>1</v>
      </c>
      <c r="BL527">
        <v>230</v>
      </c>
      <c r="BM527" s="2">
        <v>9.5993910217285205E-3</v>
      </c>
      <c r="BN527">
        <v>2.6287910000000001</v>
      </c>
      <c r="BO527" s="9" t="str">
        <f>_xlfn.XLOOKUP(A527,Thermal!A:A,Thermal!B:B)</f>
        <v>ST-OT</v>
      </c>
      <c r="BP527" s="9" t="str">
        <f>_xlfn.XLOOKUP(A527,Thermal!A:A,Thermal!C:C)</f>
        <v>ST-NG</v>
      </c>
    </row>
    <row r="528" spans="1:68" x14ac:dyDescent="0.3">
      <c r="A528" t="s">
        <v>1917</v>
      </c>
      <c r="B528" t="s">
        <v>96</v>
      </c>
      <c r="C528" t="s">
        <v>97</v>
      </c>
      <c r="D528" t="s">
        <v>90</v>
      </c>
      <c r="E528" t="s">
        <v>81</v>
      </c>
      <c r="F528" t="s">
        <v>264</v>
      </c>
      <c r="G528">
        <v>1</v>
      </c>
      <c r="H528">
        <v>0.18600000441074399</v>
      </c>
      <c r="I528" t="s">
        <v>319</v>
      </c>
      <c r="J528" s="1">
        <v>46874</v>
      </c>
      <c r="K528" s="1">
        <v>55518</v>
      </c>
      <c r="L528">
        <v>100.053976185438</v>
      </c>
      <c r="M528">
        <v>-4.1721968275269496</v>
      </c>
      <c r="N528">
        <v>-1.3890082451149</v>
      </c>
      <c r="O528">
        <v>0.85611370716510904</v>
      </c>
      <c r="P528">
        <v>0.86948123620309004</v>
      </c>
      <c r="Q528">
        <v>5319.5268846154204</v>
      </c>
      <c r="R528">
        <v>0</v>
      </c>
      <c r="S528">
        <v>0</v>
      </c>
      <c r="T528">
        <v>0.607251927398193</v>
      </c>
      <c r="U528">
        <v>0.33188937311280498</v>
      </c>
      <c r="V528">
        <v>0.53224064507472502</v>
      </c>
      <c r="W528">
        <v>0.20035127142959799</v>
      </c>
      <c r="X528">
        <v>8424</v>
      </c>
      <c r="Y528">
        <v>1212</v>
      </c>
      <c r="Z528">
        <v>5813</v>
      </c>
      <c r="AA528">
        <v>0</v>
      </c>
      <c r="AB528">
        <v>0</v>
      </c>
      <c r="AC528" s="2">
        <v>5.5138277360200797E-3</v>
      </c>
      <c r="AD528">
        <v>0.30924155469560599</v>
      </c>
      <c r="AE528">
        <v>0</v>
      </c>
      <c r="AF528">
        <v>79.768615611031905</v>
      </c>
      <c r="AG528">
        <v>-5.4960098848003103</v>
      </c>
      <c r="AH528">
        <v>-1.4259268553117399</v>
      </c>
      <c r="AI528">
        <v>-26.0565795898438</v>
      </c>
      <c r="AJ528">
        <v>2042.78784179688</v>
      </c>
      <c r="AK528">
        <v>73.141826758814403</v>
      </c>
      <c r="AL528" s="2">
        <v>9.4771868943214405E-2</v>
      </c>
      <c r="AM528">
        <v>0</v>
      </c>
      <c r="AN528">
        <v>5319.5268846154204</v>
      </c>
      <c r="AO528">
        <v>0</v>
      </c>
      <c r="AP528">
        <v>0.27436455496540302</v>
      </c>
      <c r="AQ528">
        <v>8.3700716059058902</v>
      </c>
      <c r="AR528">
        <v>6160.1717278137203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0.75</v>
      </c>
      <c r="AY528">
        <v>9.5624994132667798</v>
      </c>
      <c r="AZ528">
        <v>53.156226783990903</v>
      </c>
      <c r="BA528">
        <v>0.15865582111832299</v>
      </c>
      <c r="BB528" s="2">
        <v>1.0077528424561301E-4</v>
      </c>
      <c r="BC528">
        <v>4.7625885636110299</v>
      </c>
      <c r="BD528">
        <v>4.7625885586894903</v>
      </c>
      <c r="BE528">
        <v>4.7625901408658802</v>
      </c>
      <c r="BF528">
        <v>0</v>
      </c>
      <c r="BG528">
        <v>0</v>
      </c>
      <c r="BH528">
        <v>28.1808891296387</v>
      </c>
      <c r="BI528">
        <v>71.755932204291298</v>
      </c>
      <c r="BJ528">
        <v>570.84931281928004</v>
      </c>
      <c r="BK528">
        <v>1</v>
      </c>
      <c r="BL528">
        <v>229</v>
      </c>
      <c r="BM528" s="2">
        <v>2.5387888641357401E-3</v>
      </c>
      <c r="BN528">
        <v>0.53291140000000004</v>
      </c>
      <c r="BO528" s="9" t="str">
        <f>_xlfn.XLOOKUP(A528,Thermal!A:A,Thermal!B:B)</f>
        <v>ST-OT</v>
      </c>
      <c r="BP528" s="9" t="str">
        <f>_xlfn.XLOOKUP(A528,Thermal!A:A,Thermal!C:C)</f>
        <v>ST-NG</v>
      </c>
    </row>
    <row r="529" spans="1:68" x14ac:dyDescent="0.3">
      <c r="A529" t="s">
        <v>2815</v>
      </c>
      <c r="B529" t="s">
        <v>96</v>
      </c>
      <c r="C529" t="s">
        <v>97</v>
      </c>
      <c r="D529" t="s">
        <v>90</v>
      </c>
      <c r="E529" t="s">
        <v>81</v>
      </c>
      <c r="F529" t="s">
        <v>192</v>
      </c>
      <c r="G529">
        <v>129.5</v>
      </c>
      <c r="H529">
        <v>71</v>
      </c>
      <c r="I529" t="s">
        <v>210</v>
      </c>
      <c r="J529" s="1">
        <v>38476</v>
      </c>
      <c r="K529" s="1">
        <v>55153</v>
      </c>
      <c r="L529">
        <v>109.0381771265</v>
      </c>
      <c r="M529">
        <v>-2.6796116720299299</v>
      </c>
      <c r="N529">
        <v>-2.9970392200294702</v>
      </c>
      <c r="O529">
        <v>123.04517133956401</v>
      </c>
      <c r="P529">
        <v>122.460402869757</v>
      </c>
      <c r="Q529">
        <v>501513.68301391602</v>
      </c>
      <c r="R529">
        <v>0</v>
      </c>
      <c r="S529">
        <v>0</v>
      </c>
      <c r="T529">
        <v>0.44208818868979199</v>
      </c>
      <c r="U529">
        <v>51.381393446762097</v>
      </c>
      <c r="V529">
        <v>54.6841387178345</v>
      </c>
      <c r="W529">
        <v>3.3027451877441401</v>
      </c>
      <c r="X529">
        <v>8424</v>
      </c>
      <c r="Y529">
        <v>453</v>
      </c>
      <c r="Z529">
        <v>4544</v>
      </c>
      <c r="AA529">
        <v>0</v>
      </c>
      <c r="AB529">
        <v>0</v>
      </c>
      <c r="AC529">
        <v>1.0531786865011501</v>
      </c>
      <c r="AD529">
        <v>24.508604557678201</v>
      </c>
      <c r="AE529">
        <v>0</v>
      </c>
      <c r="AF529">
        <v>77.758679255677293</v>
      </c>
      <c r="AG529">
        <v>-5.7626932653342298</v>
      </c>
      <c r="AH529">
        <v>-3.1691823968805699</v>
      </c>
      <c r="AI529">
        <v>-25.749275207519499</v>
      </c>
      <c r="AJ529">
        <v>1996.66845703125</v>
      </c>
      <c r="AK529">
        <v>71.891637225545693</v>
      </c>
      <c r="AL529">
        <v>3.4902822892456098</v>
      </c>
      <c r="AM529">
        <v>0</v>
      </c>
      <c r="AN529">
        <v>501513.68301391602</v>
      </c>
      <c r="AO529">
        <v>0</v>
      </c>
      <c r="AP529">
        <v>1.0470847164318</v>
      </c>
      <c r="AQ529">
        <v>139.61129015541101</v>
      </c>
      <c r="AR529">
        <v>204181.51994335899</v>
      </c>
      <c r="AS529">
        <v>0</v>
      </c>
      <c r="AT529">
        <v>0</v>
      </c>
      <c r="AU529">
        <v>22391.770584960901</v>
      </c>
      <c r="AV529">
        <v>0</v>
      </c>
      <c r="AW529">
        <v>0</v>
      </c>
      <c r="AX529" s="2">
        <v>-4.2915344238281301E-6</v>
      </c>
      <c r="AY529">
        <v>226.51744723319999</v>
      </c>
      <c r="AZ529">
        <v>7205.6222833693</v>
      </c>
      <c r="BA529">
        <v>0.15865582111832299</v>
      </c>
      <c r="BB529" s="2">
        <v>1.0077528424561301E-4</v>
      </c>
      <c r="BC529">
        <v>4.7625885636110299</v>
      </c>
      <c r="BD529">
        <v>4.7625885586894903</v>
      </c>
      <c r="BE529">
        <v>4.7625901408658802</v>
      </c>
      <c r="BF529">
        <v>0</v>
      </c>
      <c r="BG529">
        <v>0</v>
      </c>
      <c r="BH529" s="2">
        <v>-7.4708427291625399E-5</v>
      </c>
      <c r="BI529">
        <v>1050.4896918282</v>
      </c>
      <c r="BJ529">
        <v>40302.412695780498</v>
      </c>
      <c r="BK529">
        <v>11</v>
      </c>
      <c r="BL529">
        <v>229</v>
      </c>
      <c r="BM529">
        <v>4.1574280078125003</v>
      </c>
      <c r="BN529">
        <v>54.725490000000001</v>
      </c>
      <c r="BO529" s="9" t="str">
        <f>_xlfn.XLOOKUP(A529,Thermal!A:A,Thermal!B:B)</f>
        <v>CC 7FA</v>
      </c>
      <c r="BP529" s="9" t="str">
        <f>_xlfn.XLOOKUP(A529,Thermal!A:A,Thermal!C:C)</f>
        <v>CC F</v>
      </c>
    </row>
    <row r="530" spans="1:68" x14ac:dyDescent="0.3">
      <c r="A530" t="s">
        <v>3043</v>
      </c>
      <c r="B530" t="s">
        <v>396</v>
      </c>
      <c r="C530" t="s">
        <v>397</v>
      </c>
      <c r="D530" t="s">
        <v>90</v>
      </c>
      <c r="E530" t="s">
        <v>81</v>
      </c>
      <c r="F530" t="s">
        <v>161</v>
      </c>
      <c r="G530">
        <v>25</v>
      </c>
      <c r="H530">
        <v>18.524000167846701</v>
      </c>
      <c r="I530" t="s">
        <v>190</v>
      </c>
      <c r="J530" s="1">
        <v>34486</v>
      </c>
      <c r="K530" s="1">
        <v>55518</v>
      </c>
      <c r="L530">
        <v>207.55094852375001</v>
      </c>
      <c r="M530">
        <v>0.901436756699321</v>
      </c>
      <c r="N530">
        <v>-1.17306239137692</v>
      </c>
      <c r="O530">
        <v>23.072429906542101</v>
      </c>
      <c r="P530">
        <v>23.7513796909492</v>
      </c>
      <c r="Q530">
        <v>22096.492160797101</v>
      </c>
      <c r="R530">
        <v>0</v>
      </c>
      <c r="S530">
        <v>0</v>
      </c>
      <c r="T530">
        <v>0.100897224478065</v>
      </c>
      <c r="U530">
        <v>5.3616548402271302</v>
      </c>
      <c r="V530">
        <v>4.5861493020019504</v>
      </c>
      <c r="W530">
        <v>-0.77550553784179699</v>
      </c>
      <c r="X530">
        <v>8592</v>
      </c>
      <c r="Y530">
        <v>577</v>
      </c>
      <c r="Z530">
        <v>1157</v>
      </c>
      <c r="AA530">
        <v>0</v>
      </c>
      <c r="AB530">
        <v>0</v>
      </c>
      <c r="AC530" s="2">
        <v>9.9434212089480108E-3</v>
      </c>
      <c r="AD530">
        <v>2.7441063215332</v>
      </c>
      <c r="AE530">
        <v>0</v>
      </c>
      <c r="AF530">
        <v>106.701403560065</v>
      </c>
      <c r="AG530">
        <v>18.386886229025698</v>
      </c>
      <c r="AH530">
        <v>1.6239650142136099</v>
      </c>
      <c r="AI530">
        <v>-11.3971195220947</v>
      </c>
      <c r="AJ530">
        <v>1737.61547851563</v>
      </c>
      <c r="AK530">
        <v>65.336564884196903</v>
      </c>
      <c r="AL530">
        <v>0.34010750364685099</v>
      </c>
      <c r="AM530">
        <v>0</v>
      </c>
      <c r="AN530">
        <v>22096.492160797101</v>
      </c>
      <c r="AO530">
        <v>0</v>
      </c>
      <c r="AP530">
        <v>0.102032255122554</v>
      </c>
      <c r="AQ530">
        <v>13.6042998254001</v>
      </c>
      <c r="AR530">
        <v>19896.289092285198</v>
      </c>
      <c r="AS530">
        <v>0</v>
      </c>
      <c r="AT530">
        <v>0</v>
      </c>
      <c r="AU530">
        <v>2181.9463200683599</v>
      </c>
      <c r="AV530">
        <v>0</v>
      </c>
      <c r="AW530">
        <v>0</v>
      </c>
      <c r="AX530">
        <v>126.268526673317</v>
      </c>
      <c r="AY530">
        <v>110.15360179543499</v>
      </c>
      <c r="AZ530">
        <v>829.22042202949501</v>
      </c>
      <c r="BA530">
        <v>0.35210357919160901</v>
      </c>
      <c r="BB530" s="2">
        <v>5.07447770725429E-2</v>
      </c>
      <c r="BC530">
        <v>0.86997694693909799</v>
      </c>
      <c r="BD530" s="2">
        <v>3.1824214840017198E-2</v>
      </c>
      <c r="BE530">
        <v>0.83815227283531801</v>
      </c>
      <c r="BF530">
        <v>0</v>
      </c>
      <c r="BG530">
        <v>0</v>
      </c>
      <c r="BH530">
        <v>46.395262504933697</v>
      </c>
      <c r="BI530">
        <v>412.44382542973199</v>
      </c>
      <c r="BJ530">
        <v>15609.0384628436</v>
      </c>
      <c r="BK530">
        <v>7</v>
      </c>
      <c r="BL530">
        <v>229</v>
      </c>
      <c r="BM530">
        <v>1.3123179654541</v>
      </c>
      <c r="BN530">
        <v>4.6022169999999996</v>
      </c>
      <c r="BO530" s="9" t="str">
        <f>_xlfn.XLOOKUP(A530,Thermal!A:A,Thermal!B:B)</f>
        <v>GT Frame 5</v>
      </c>
      <c r="BP530" s="9" t="str">
        <f>_xlfn.XLOOKUP(A530,Thermal!A:A,Thermal!C:C)</f>
        <v>GT</v>
      </c>
    </row>
    <row r="531" spans="1:68" x14ac:dyDescent="0.3">
      <c r="A531" t="s">
        <v>3961</v>
      </c>
      <c r="B531" t="s">
        <v>232</v>
      </c>
      <c r="C531" t="s">
        <v>233</v>
      </c>
      <c r="D531" t="s">
        <v>219</v>
      </c>
      <c r="E531" t="s">
        <v>81</v>
      </c>
      <c r="F531" t="s">
        <v>82</v>
      </c>
      <c r="G531">
        <v>5.8000001907348597</v>
      </c>
      <c r="H531">
        <v>1.1599999666214</v>
      </c>
      <c r="I531" t="s">
        <v>368</v>
      </c>
      <c r="J531" s="1">
        <v>42039</v>
      </c>
      <c r="K531" s="1">
        <v>55518</v>
      </c>
      <c r="L531">
        <v>506.91408981203699</v>
      </c>
      <c r="M531">
        <v>356.35724882074402</v>
      </c>
      <c r="N531">
        <v>-1.1158925007934</v>
      </c>
      <c r="O531">
        <v>5.0445095116846996</v>
      </c>
      <c r="P531">
        <v>4.9357617517180801</v>
      </c>
      <c r="Q531">
        <v>10315.4930984974</v>
      </c>
      <c r="R531">
        <v>0</v>
      </c>
      <c r="S531">
        <v>0</v>
      </c>
      <c r="T531">
        <v>0.20302890802759499</v>
      </c>
      <c r="U531">
        <v>1.66071566501629</v>
      </c>
      <c r="V531">
        <v>5.2290722501678504</v>
      </c>
      <c r="W531">
        <v>3.56835655512619</v>
      </c>
      <c r="X531">
        <v>8424</v>
      </c>
      <c r="Y531">
        <v>1209</v>
      </c>
      <c r="Z531">
        <v>2612</v>
      </c>
      <c r="AA531">
        <v>0</v>
      </c>
      <c r="AB531">
        <v>0</v>
      </c>
      <c r="AC531" s="2">
        <v>1.06922764356572E-2</v>
      </c>
      <c r="AD531">
        <v>0.77452035404205299</v>
      </c>
      <c r="AE531">
        <v>0</v>
      </c>
      <c r="AF531">
        <v>175.78128285420701</v>
      </c>
      <c r="AG531">
        <v>91.032228626859805</v>
      </c>
      <c r="AH531">
        <v>-1.94149813453578</v>
      </c>
      <c r="AI531">
        <v>-24.154342651367202</v>
      </c>
      <c r="AJ531">
        <v>2550.71362304688</v>
      </c>
      <c r="AK531">
        <v>287.82558364764901</v>
      </c>
      <c r="AL531">
        <v>0.16515950969386101</v>
      </c>
      <c r="AM531">
        <v>0</v>
      </c>
      <c r="AN531">
        <v>10315.4923837185</v>
      </c>
      <c r="AO531">
        <v>0</v>
      </c>
      <c r="AP531" s="2">
        <v>4.9547854120610302E-2</v>
      </c>
      <c r="AQ531">
        <v>6.60638011299074</v>
      </c>
      <c r="AR531">
        <v>9661.83150073242</v>
      </c>
      <c r="AS531">
        <v>0</v>
      </c>
      <c r="AT531">
        <v>0</v>
      </c>
      <c r="AU531">
        <v>762.53108712196297</v>
      </c>
      <c r="AV531">
        <v>0</v>
      </c>
      <c r="AW531">
        <v>0</v>
      </c>
      <c r="AX531">
        <v>404.55003581941099</v>
      </c>
      <c r="AY531">
        <v>1233.6513438969901</v>
      </c>
      <c r="AZ531">
        <v>1912.3350548967701</v>
      </c>
      <c r="BA531" s="2">
        <v>7.53048244922878E-2</v>
      </c>
      <c r="BB531" s="2">
        <v>3.2051426692105301E-4</v>
      </c>
      <c r="BC531">
        <v>86.479318714514207</v>
      </c>
      <c r="BD531">
        <v>43.239627551675099</v>
      </c>
      <c r="BE531">
        <v>43.239691918622697</v>
      </c>
      <c r="BF531">
        <v>0</v>
      </c>
      <c r="BG531">
        <v>0</v>
      </c>
      <c r="BH531">
        <v>37207.4293756037</v>
      </c>
      <c r="BI531">
        <v>88862.656077595995</v>
      </c>
      <c r="BJ531">
        <v>150393.86247100701</v>
      </c>
      <c r="BK531">
        <v>9</v>
      </c>
      <c r="BL531">
        <v>229</v>
      </c>
      <c r="BM531" s="2">
        <v>2.31514041442871E-2</v>
      </c>
      <c r="BN531">
        <v>5.5055360000000002</v>
      </c>
      <c r="BO531" s="9" t="str">
        <f>_xlfn.XLOOKUP(A531,Thermal!A:A,Thermal!B:B)</f>
        <v>ST-OT</v>
      </c>
      <c r="BP531" s="9" t="str">
        <f>_xlfn.XLOOKUP(A531,Thermal!A:A,Thermal!C:C)</f>
        <v>ST-NG</v>
      </c>
    </row>
    <row r="532" spans="1:68" x14ac:dyDescent="0.3">
      <c r="A532" t="s">
        <v>201</v>
      </c>
      <c r="B532" t="s">
        <v>198</v>
      </c>
      <c r="C532" t="s">
        <v>199</v>
      </c>
      <c r="D532" t="s">
        <v>87</v>
      </c>
      <c r="E532" t="s">
        <v>81</v>
      </c>
      <c r="F532" t="s">
        <v>82</v>
      </c>
      <c r="G532">
        <v>113</v>
      </c>
      <c r="H532">
        <v>44.605258941650398</v>
      </c>
      <c r="I532" t="s">
        <v>200</v>
      </c>
      <c r="J532" s="1">
        <v>20911</v>
      </c>
      <c r="K532" s="1">
        <v>55153</v>
      </c>
      <c r="L532">
        <v>76.047218617581805</v>
      </c>
      <c r="M532">
        <v>-33.690020732444999</v>
      </c>
      <c r="N532">
        <v>-9.8763196162665707</v>
      </c>
      <c r="O532">
        <v>98.280957943925202</v>
      </c>
      <c r="P532">
        <v>95.943984547461397</v>
      </c>
      <c r="Q532">
        <v>288793.90666961699</v>
      </c>
      <c r="R532">
        <v>0</v>
      </c>
      <c r="S532">
        <v>0</v>
      </c>
      <c r="T532">
        <v>0.29174638003528203</v>
      </c>
      <c r="U532">
        <v>18.7322355531197</v>
      </c>
      <c r="V532">
        <v>21.9619738901538</v>
      </c>
      <c r="W532">
        <v>3.2297383458900502</v>
      </c>
      <c r="X532">
        <v>8424</v>
      </c>
      <c r="Y532">
        <v>1216</v>
      </c>
      <c r="Z532">
        <v>4506</v>
      </c>
      <c r="AA532">
        <v>0</v>
      </c>
      <c r="AB532">
        <v>0</v>
      </c>
      <c r="AC532" s="2">
        <v>8.3750230524304706E-2</v>
      </c>
      <c r="AD532">
        <v>16.297957956359902</v>
      </c>
      <c r="AE532">
        <v>0</v>
      </c>
      <c r="AF532">
        <v>44.668431692931399</v>
      </c>
      <c r="AG532">
        <v>-33.1396182036775</v>
      </c>
      <c r="AH532">
        <v>-8.8825024453447892</v>
      </c>
      <c r="AI532">
        <v>-26.248289108276399</v>
      </c>
      <c r="AJ532">
        <v>1894.27819824219</v>
      </c>
      <c r="AK532">
        <v>66.678865348657695</v>
      </c>
      <c r="AL532">
        <v>3.0329383563232399</v>
      </c>
      <c r="AM532">
        <v>0</v>
      </c>
      <c r="AN532">
        <v>288793.90667724598</v>
      </c>
      <c r="AO532">
        <v>0</v>
      </c>
      <c r="AP532">
        <v>0.90988152627274399</v>
      </c>
      <c r="AQ532">
        <v>121.317534196615</v>
      </c>
      <c r="AR532">
        <v>177426.89065332001</v>
      </c>
      <c r="AS532">
        <v>0</v>
      </c>
      <c r="AT532">
        <v>0</v>
      </c>
      <c r="AU532">
        <v>0</v>
      </c>
      <c r="AV532">
        <v>1574.54177379608</v>
      </c>
      <c r="AW532">
        <v>7492.5091120004699</v>
      </c>
      <c r="AX532">
        <v>4722.5576124191302</v>
      </c>
      <c r="AY532">
        <v>7601.2649450302097</v>
      </c>
      <c r="AZ532">
        <v>123927.62331105401</v>
      </c>
      <c r="BA532">
        <v>1.03520529530629</v>
      </c>
      <c r="BB532">
        <v>0.115467115578056</v>
      </c>
      <c r="BC532">
        <v>12.618564098632101</v>
      </c>
      <c r="BD532">
        <v>5.16794962473507</v>
      </c>
      <c r="BE532">
        <v>7.4506153487493298</v>
      </c>
      <c r="BF532">
        <v>0.987980217878342</v>
      </c>
      <c r="BG532">
        <v>10.948160075349699</v>
      </c>
      <c r="BH532">
        <v>1431.6478284802299</v>
      </c>
      <c r="BI532">
        <v>14066.950975956601</v>
      </c>
      <c r="BJ532">
        <v>642265.82242980599</v>
      </c>
      <c r="BK532">
        <v>61</v>
      </c>
      <c r="BL532">
        <v>228</v>
      </c>
      <c r="BM532">
        <v>4.6992265595092801</v>
      </c>
      <c r="BN532">
        <v>22.61975</v>
      </c>
      <c r="BO532" s="9" t="str">
        <f>_xlfn.XLOOKUP(A532,Thermal!A:A,Thermal!B:B)</f>
        <v>ST-NG</v>
      </c>
      <c r="BP532" s="9" t="str">
        <f>_xlfn.XLOOKUP(A532,Thermal!A:A,Thermal!C:C)</f>
        <v>ST-NG</v>
      </c>
    </row>
    <row r="533" spans="1:68" x14ac:dyDescent="0.3">
      <c r="A533" t="s">
        <v>2934</v>
      </c>
      <c r="B533" t="s">
        <v>96</v>
      </c>
      <c r="C533" t="s">
        <v>97</v>
      </c>
      <c r="D533" t="s">
        <v>90</v>
      </c>
      <c r="E533" t="s">
        <v>81</v>
      </c>
      <c r="F533" t="s">
        <v>192</v>
      </c>
      <c r="G533">
        <v>19.870000839233398</v>
      </c>
      <c r="H533">
        <v>10</v>
      </c>
      <c r="I533" t="s">
        <v>190</v>
      </c>
      <c r="J533" s="1">
        <v>44044</v>
      </c>
      <c r="K533" s="1">
        <v>55153</v>
      </c>
      <c r="L533">
        <v>147.51337139044901</v>
      </c>
      <c r="M533">
        <v>-10.9188194998332</v>
      </c>
      <c r="N533">
        <v>-2.6973559002721199</v>
      </c>
      <c r="O533">
        <v>18.875727043345002</v>
      </c>
      <c r="P533">
        <v>18.976289432832999</v>
      </c>
      <c r="Q533">
        <v>26422.126043319699</v>
      </c>
      <c r="R533">
        <v>0</v>
      </c>
      <c r="S533">
        <v>0</v>
      </c>
      <c r="T533">
        <v>0.15179790169892901</v>
      </c>
      <c r="U533">
        <v>3.6217942628631601</v>
      </c>
      <c r="V533">
        <v>3.8976179412841798</v>
      </c>
      <c r="W533">
        <v>0.27582368090820297</v>
      </c>
      <c r="X533">
        <v>8496</v>
      </c>
      <c r="Y533">
        <v>420</v>
      </c>
      <c r="Z533">
        <v>1794</v>
      </c>
      <c r="AA533">
        <v>0</v>
      </c>
      <c r="AB533">
        <v>0</v>
      </c>
      <c r="AC533" s="2">
        <v>5.5486462171160898E-2</v>
      </c>
      <c r="AD533">
        <v>1.7025023026428201</v>
      </c>
      <c r="AE533">
        <v>0</v>
      </c>
      <c r="AF533">
        <v>78.8847885726681</v>
      </c>
      <c r="AG533">
        <v>-4.7122433908499</v>
      </c>
      <c r="AH533">
        <v>-3.0935204047125202</v>
      </c>
      <c r="AI533">
        <v>-25.7138366699219</v>
      </c>
      <c r="AJ533">
        <v>1997.90112304688</v>
      </c>
      <c r="AK533">
        <v>71.559228530049893</v>
      </c>
      <c r="AL533">
        <v>0.211369245373249</v>
      </c>
      <c r="AM533">
        <v>0</v>
      </c>
      <c r="AN533">
        <v>26422.126043319699</v>
      </c>
      <c r="AO533">
        <v>0</v>
      </c>
      <c r="AP533" s="2">
        <v>6.3410776926553794E-2</v>
      </c>
      <c r="AQ533">
        <v>8.4547696486562494</v>
      </c>
      <c r="AR533">
        <v>12365.1008564148</v>
      </c>
      <c r="AS533">
        <v>0</v>
      </c>
      <c r="AT533">
        <v>0</v>
      </c>
      <c r="AU533">
        <v>1356.0310824298899</v>
      </c>
      <c r="AV533">
        <v>0</v>
      </c>
      <c r="AW533">
        <v>0</v>
      </c>
      <c r="AX533">
        <v>32.586803436279297</v>
      </c>
      <c r="AY533">
        <v>643.58936905860901</v>
      </c>
      <c r="AZ533">
        <v>2610.86849057674</v>
      </c>
      <c r="BA533">
        <v>0.15865582111832299</v>
      </c>
      <c r="BB533" s="2">
        <v>1.0077528424561301E-4</v>
      </c>
      <c r="BC533">
        <v>4.7625885636110299</v>
      </c>
      <c r="BD533">
        <v>4.7625885586894903</v>
      </c>
      <c r="BE533">
        <v>4.7625901408658802</v>
      </c>
      <c r="BF533">
        <v>0</v>
      </c>
      <c r="BG533">
        <v>0</v>
      </c>
      <c r="BH533">
        <v>619.21271800994896</v>
      </c>
      <c r="BI533">
        <v>5082.1351322700002</v>
      </c>
      <c r="BJ533">
        <v>15952.3297137301</v>
      </c>
      <c r="BK533">
        <v>3</v>
      </c>
      <c r="BL533">
        <v>228</v>
      </c>
      <c r="BM533">
        <v>0.56439221838378895</v>
      </c>
      <c r="BN533">
        <v>3.9192719999999999</v>
      </c>
      <c r="BO533" s="9" t="str">
        <f>_xlfn.XLOOKUP(A533,Thermal!A:A,Thermal!B:B)</f>
        <v>CC</v>
      </c>
      <c r="BP533" s="9" t="str">
        <f>_xlfn.XLOOKUP(A533,Thermal!A:A,Thermal!C:C)</f>
        <v>CC</v>
      </c>
    </row>
    <row r="534" spans="1:68" x14ac:dyDescent="0.3">
      <c r="A534" t="s">
        <v>2384</v>
      </c>
      <c r="B534" t="s">
        <v>396</v>
      </c>
      <c r="C534" t="s">
        <v>397</v>
      </c>
      <c r="D534" t="s">
        <v>90</v>
      </c>
      <c r="E534" t="s">
        <v>81</v>
      </c>
      <c r="F534" t="s">
        <v>161</v>
      </c>
      <c r="G534">
        <v>53.5</v>
      </c>
      <c r="H534">
        <v>40.200000762939503</v>
      </c>
      <c r="I534" t="s">
        <v>190</v>
      </c>
      <c r="J534" s="1">
        <v>29768</v>
      </c>
      <c r="K534" s="1">
        <v>55518</v>
      </c>
      <c r="L534">
        <v>172.23848440516099</v>
      </c>
      <c r="M534">
        <v>-20.077459341372499</v>
      </c>
      <c r="N534">
        <v>6.2708362514907003</v>
      </c>
      <c r="O534">
        <v>49.6145833333333</v>
      </c>
      <c r="P534">
        <v>47.904939293598197</v>
      </c>
      <c r="Q534">
        <v>61717.2560882568</v>
      </c>
      <c r="R534">
        <v>0</v>
      </c>
      <c r="S534">
        <v>0</v>
      </c>
      <c r="T534">
        <v>0.131688763897335</v>
      </c>
      <c r="U534">
        <v>13.1889561407719</v>
      </c>
      <c r="V534">
        <v>10.630087755188001</v>
      </c>
      <c r="W534">
        <v>-2.55886838708496</v>
      </c>
      <c r="X534">
        <v>8592</v>
      </c>
      <c r="Y534">
        <v>752</v>
      </c>
      <c r="Z534">
        <v>1504</v>
      </c>
      <c r="AA534">
        <v>0</v>
      </c>
      <c r="AB534">
        <v>0</v>
      </c>
      <c r="AC534" s="2">
        <v>3.4561663556569401E-2</v>
      </c>
      <c r="AD534">
        <v>6.8323698953857397</v>
      </c>
      <c r="AE534">
        <v>0</v>
      </c>
      <c r="AF534">
        <v>102.20663514736501</v>
      </c>
      <c r="AG534">
        <v>11.065257636375801</v>
      </c>
      <c r="AH534">
        <v>4.45082520079968</v>
      </c>
      <c r="AI534">
        <v>-133.86167907714801</v>
      </c>
      <c r="AJ534">
        <v>1695.41467285156</v>
      </c>
      <c r="AK534">
        <v>60.026896448698501</v>
      </c>
      <c r="AL534">
        <v>0.84493761099910702</v>
      </c>
      <c r="AM534">
        <v>0</v>
      </c>
      <c r="AN534">
        <v>61717.2560882568</v>
      </c>
      <c r="AO534">
        <v>0</v>
      </c>
      <c r="AP534">
        <v>0.253481301528169</v>
      </c>
      <c r="AQ534">
        <v>33.797504086941501</v>
      </c>
      <c r="AR534">
        <v>49428.8507854614</v>
      </c>
      <c r="AS534">
        <v>0</v>
      </c>
      <c r="AT534">
        <v>0</v>
      </c>
      <c r="AU534">
        <v>5420.6642562332099</v>
      </c>
      <c r="AV534">
        <v>19.8842623829842</v>
      </c>
      <c r="AW534">
        <v>24.821483135223399</v>
      </c>
      <c r="AX534">
        <v>176.729459404945</v>
      </c>
      <c r="AY534">
        <v>171.19998061657</v>
      </c>
      <c r="AZ534">
        <v>2250.8756379187098</v>
      </c>
      <c r="BA534">
        <v>0.35210357919160901</v>
      </c>
      <c r="BB534" s="2">
        <v>5.07447770725429E-2</v>
      </c>
      <c r="BC534">
        <v>0.86997694693909799</v>
      </c>
      <c r="BD534" s="2">
        <v>3.1824214840017198E-2</v>
      </c>
      <c r="BE534">
        <v>0.83815227283531801</v>
      </c>
      <c r="BF534" s="2">
        <v>1.32882618448094E-2</v>
      </c>
      <c r="BG534" s="2">
        <v>1.6604377655312402E-2</v>
      </c>
      <c r="BH534">
        <v>501.46234117323002</v>
      </c>
      <c r="BI534">
        <v>608.86975262752799</v>
      </c>
      <c r="BJ534">
        <v>28083.832879551199</v>
      </c>
      <c r="BK534">
        <v>11</v>
      </c>
      <c r="BL534">
        <v>227</v>
      </c>
      <c r="BM534">
        <v>3.5006345964355501</v>
      </c>
      <c r="BN534">
        <v>10.659280000000001</v>
      </c>
      <c r="BO534" s="9" t="str">
        <f>_xlfn.XLOOKUP(A534,Thermal!A:A,Thermal!B:B)</f>
        <v>GT 7B</v>
      </c>
      <c r="BP534" s="9" t="str">
        <f>_xlfn.XLOOKUP(A534,Thermal!A:A,Thermal!C:C)</f>
        <v>GT B</v>
      </c>
    </row>
    <row r="535" spans="1:68" x14ac:dyDescent="0.3">
      <c r="A535" t="s">
        <v>2587</v>
      </c>
      <c r="B535" t="s">
        <v>232</v>
      </c>
      <c r="C535" t="s">
        <v>233</v>
      </c>
      <c r="D535" t="s">
        <v>74</v>
      </c>
      <c r="E535" t="s">
        <v>81</v>
      </c>
      <c r="F535" t="s">
        <v>161</v>
      </c>
      <c r="G535">
        <v>37</v>
      </c>
      <c r="H535">
        <v>33.105258941650398</v>
      </c>
      <c r="I535" t="s">
        <v>488</v>
      </c>
      <c r="J535" s="1">
        <v>36708</v>
      </c>
      <c r="K535" s="1">
        <v>55153</v>
      </c>
      <c r="L535">
        <v>119.191268903419</v>
      </c>
      <c r="M535">
        <v>30.0755331136818</v>
      </c>
      <c r="N535">
        <v>-7.8902840022824901</v>
      </c>
      <c r="O535">
        <v>34.413742557864303</v>
      </c>
      <c r="P535">
        <v>34.804908111395399</v>
      </c>
      <c r="Q535">
        <v>246027.08908462501</v>
      </c>
      <c r="R535">
        <v>0</v>
      </c>
      <c r="S535">
        <v>0</v>
      </c>
      <c r="T535">
        <v>0.75906181182661803</v>
      </c>
      <c r="U535">
        <v>11.1908381853485</v>
      </c>
      <c r="V535">
        <v>29.324281973465599</v>
      </c>
      <c r="W535">
        <v>18.133443755336799</v>
      </c>
      <c r="X535">
        <v>8592</v>
      </c>
      <c r="Y535">
        <v>574</v>
      </c>
      <c r="Z535">
        <v>6910</v>
      </c>
      <c r="AA535">
        <v>0</v>
      </c>
      <c r="AB535">
        <v>0</v>
      </c>
      <c r="AC535">
        <v>0.11071218715521</v>
      </c>
      <c r="AD535">
        <v>10.7505521277771</v>
      </c>
      <c r="AE535">
        <v>0</v>
      </c>
      <c r="AF535">
        <v>100.614945374486</v>
      </c>
      <c r="AG535">
        <v>21.072451283674098</v>
      </c>
      <c r="AH535">
        <v>-7.1480582372793</v>
      </c>
      <c r="AI535">
        <v>-122.67140960693401</v>
      </c>
      <c r="AJ535">
        <v>2063.17846679688</v>
      </c>
      <c r="AK535">
        <v>141.63459774517</v>
      </c>
      <c r="AL535">
        <v>2.3122944165134398</v>
      </c>
      <c r="AM535">
        <v>0</v>
      </c>
      <c r="AN535">
        <v>246027.08908462501</v>
      </c>
      <c r="AO535">
        <v>0</v>
      </c>
      <c r="AP535">
        <v>0.69368835265096296</v>
      </c>
      <c r="AQ535">
        <v>92.491777101278302</v>
      </c>
      <c r="AR535">
        <v>135269.22491992201</v>
      </c>
      <c r="AS535">
        <v>0</v>
      </c>
      <c r="AT535">
        <v>0</v>
      </c>
      <c r="AU535">
        <v>0</v>
      </c>
      <c r="AV535">
        <v>130.32782125473</v>
      </c>
      <c r="AW535">
        <v>43.912887692451498</v>
      </c>
      <c r="AX535">
        <v>1391.7292767763099</v>
      </c>
      <c r="AY535">
        <v>3485.8237745761899</v>
      </c>
      <c r="AZ535">
        <v>2550.5782692432399</v>
      </c>
      <c r="BA535" s="2">
        <v>7.53048244922878E-2</v>
      </c>
      <c r="BB535" s="2">
        <v>3.2051426692105301E-4</v>
      </c>
      <c r="BC535">
        <v>86.479318714514207</v>
      </c>
      <c r="BD535">
        <v>43.239627551675099</v>
      </c>
      <c r="BE535">
        <v>43.239691918622697</v>
      </c>
      <c r="BF535" s="2">
        <v>8.3573950342805695E-2</v>
      </c>
      <c r="BG535" s="2">
        <v>2.8120684799440201E-2</v>
      </c>
      <c r="BH535">
        <v>67358.040138739801</v>
      </c>
      <c r="BI535">
        <v>264241.06069470401</v>
      </c>
      <c r="BJ535">
        <v>255639.01694274499</v>
      </c>
      <c r="BK535">
        <v>17</v>
      </c>
      <c r="BL535">
        <v>227</v>
      </c>
      <c r="BM535">
        <v>0.335440400390625</v>
      </c>
      <c r="BN535">
        <v>29.911519999999999</v>
      </c>
      <c r="BO535" s="9" t="str">
        <f>_xlfn.XLOOKUP(A535,Thermal!A:A,Thermal!B:B)</f>
        <v>GT LM6000 PD</v>
      </c>
      <c r="BP535" s="9" t="str">
        <f>_xlfn.XLOOKUP(A535,Thermal!A:A,Thermal!C:C)</f>
        <v>GT LM</v>
      </c>
    </row>
    <row r="536" spans="1:68" x14ac:dyDescent="0.3">
      <c r="A536" t="s">
        <v>3466</v>
      </c>
      <c r="B536" t="s">
        <v>396</v>
      </c>
      <c r="C536" t="s">
        <v>397</v>
      </c>
      <c r="D536" t="s">
        <v>90</v>
      </c>
      <c r="E536" t="s">
        <v>81</v>
      </c>
      <c r="F536" t="s">
        <v>192</v>
      </c>
      <c r="G536">
        <v>168</v>
      </c>
      <c r="H536">
        <v>56.125999450683601</v>
      </c>
      <c r="I536" t="s">
        <v>190</v>
      </c>
      <c r="J536" s="1">
        <v>35765</v>
      </c>
      <c r="K536" s="1">
        <v>55518</v>
      </c>
      <c r="L536">
        <v>140.59640153270701</v>
      </c>
      <c r="M536">
        <v>7.3841306841819199</v>
      </c>
      <c r="N536">
        <v>6.6445317894009497</v>
      </c>
      <c r="O536">
        <v>159.07009345794401</v>
      </c>
      <c r="P536">
        <v>161.278145695364</v>
      </c>
      <c r="Q536">
        <v>568336.02293395996</v>
      </c>
      <c r="R536">
        <v>0</v>
      </c>
      <c r="S536">
        <v>0</v>
      </c>
      <c r="T536">
        <v>0.38618179423079302</v>
      </c>
      <c r="U536">
        <v>70.666858087249693</v>
      </c>
      <c r="V536">
        <v>79.9060007695618</v>
      </c>
      <c r="W536">
        <v>9.2391426064453093</v>
      </c>
      <c r="X536">
        <v>8472</v>
      </c>
      <c r="Y536">
        <v>418</v>
      </c>
      <c r="Z536">
        <v>3725</v>
      </c>
      <c r="AA536">
        <v>0</v>
      </c>
      <c r="AB536">
        <v>0</v>
      </c>
      <c r="AC536">
        <v>1.1935055939605701</v>
      </c>
      <c r="AD536">
        <v>36.240282222534198</v>
      </c>
      <c r="AE536">
        <v>0</v>
      </c>
      <c r="AF536">
        <v>107.24045417715</v>
      </c>
      <c r="AG536">
        <v>15.4393858209435</v>
      </c>
      <c r="AH536">
        <v>5.1105186082808203</v>
      </c>
      <c r="AI536">
        <v>-12.0852661132813</v>
      </c>
      <c r="AJ536">
        <v>1880.43273925781</v>
      </c>
      <c r="AK536">
        <v>66.024819749434897</v>
      </c>
      <c r="AL536">
        <v>4.4789757029953003</v>
      </c>
      <c r="AM536">
        <v>0</v>
      </c>
      <c r="AN536">
        <v>568336.02293395996</v>
      </c>
      <c r="AO536">
        <v>0</v>
      </c>
      <c r="AP536">
        <v>1.34369278540649</v>
      </c>
      <c r="AQ536">
        <v>179.15902113270801</v>
      </c>
      <c r="AR536">
        <v>262020.067943359</v>
      </c>
      <c r="AS536">
        <v>0</v>
      </c>
      <c r="AT536">
        <v>0</v>
      </c>
      <c r="AU536">
        <v>28734.691315978998</v>
      </c>
      <c r="AV536">
        <v>1825.7559111118301</v>
      </c>
      <c r="AW536">
        <v>21721.835428841401</v>
      </c>
      <c r="AX536">
        <v>381.33595323562599</v>
      </c>
      <c r="AY536">
        <v>550.81033921241794</v>
      </c>
      <c r="AZ536">
        <v>993.48040223121598</v>
      </c>
      <c r="BA536">
        <v>0.35210357919160901</v>
      </c>
      <c r="BB536" s="2">
        <v>5.07447770725429E-2</v>
      </c>
      <c r="BC536">
        <v>0.86997694693909799</v>
      </c>
      <c r="BD536" s="2">
        <v>3.1824214840017198E-2</v>
      </c>
      <c r="BE536">
        <v>0.83815227283531801</v>
      </c>
      <c r="BF536">
        <v>1.25873047092969</v>
      </c>
      <c r="BG536">
        <v>13.8150106605717</v>
      </c>
      <c r="BH536">
        <v>0.437785519320598</v>
      </c>
      <c r="BI536">
        <v>102.194691201042</v>
      </c>
      <c r="BJ536">
        <v>630.19014893733799</v>
      </c>
      <c r="BK536">
        <v>69</v>
      </c>
      <c r="BL536">
        <v>226</v>
      </c>
      <c r="BM536">
        <v>4.4103012695312502</v>
      </c>
      <c r="BN536">
        <v>79.906750000000002</v>
      </c>
      <c r="BO536" s="9" t="str">
        <f>_xlfn.XLOOKUP(A536,Thermal!A:A,Thermal!B:B)</f>
        <v>CC E_v84.2 (SGT6-2000E)</v>
      </c>
      <c r="BP536" s="9" t="str">
        <f>_xlfn.XLOOKUP(A536,Thermal!A:A,Thermal!C:C)</f>
        <v>CC E</v>
      </c>
    </row>
    <row r="537" spans="1:68" x14ac:dyDescent="0.3">
      <c r="A537" t="s">
        <v>3497</v>
      </c>
      <c r="B537" t="s">
        <v>217</v>
      </c>
      <c r="C537" t="s">
        <v>218</v>
      </c>
      <c r="D537" t="s">
        <v>219</v>
      </c>
      <c r="E537" t="s">
        <v>81</v>
      </c>
      <c r="F537" t="s">
        <v>151</v>
      </c>
      <c r="G537">
        <v>3.6600000858306898</v>
      </c>
      <c r="H537">
        <v>0.56599998474121105</v>
      </c>
      <c r="I537" t="s">
        <v>220</v>
      </c>
      <c r="J537" s="1">
        <v>24442</v>
      </c>
      <c r="K537" s="1">
        <v>55153</v>
      </c>
      <c r="L537">
        <v>779.19068003467305</v>
      </c>
      <c r="M537">
        <v>491.31140883173202</v>
      </c>
      <c r="N537">
        <v>28.561568329402199</v>
      </c>
      <c r="O537">
        <v>3.5559577956749302</v>
      </c>
      <c r="P537">
        <v>3.5852647511901199</v>
      </c>
      <c r="Q537">
        <v>1539.39601683617</v>
      </c>
      <c r="R537">
        <v>0</v>
      </c>
      <c r="S537">
        <v>0</v>
      </c>
      <c r="T537" s="2">
        <v>4.8013701155482702E-2</v>
      </c>
      <c r="U537">
        <v>0.69831270620727504</v>
      </c>
      <c r="V537">
        <v>1.19948719624329</v>
      </c>
      <c r="W537">
        <v>0.50117448634338402</v>
      </c>
      <c r="X537">
        <v>8616</v>
      </c>
      <c r="Y537">
        <v>220</v>
      </c>
      <c r="Z537">
        <v>1067</v>
      </c>
      <c r="AA537">
        <v>0</v>
      </c>
      <c r="AB537">
        <v>0</v>
      </c>
      <c r="AC537" s="2">
        <v>3.2327314885477101E-3</v>
      </c>
      <c r="AD537">
        <v>0.55919845718383798</v>
      </c>
      <c r="AE537">
        <v>0</v>
      </c>
      <c r="AF537">
        <v>138.32522263528099</v>
      </c>
      <c r="AG537">
        <v>48.550110279051097</v>
      </c>
      <c r="AH537">
        <v>3.0845599199864902</v>
      </c>
      <c r="AI537">
        <v>-24.815050125122099</v>
      </c>
      <c r="AJ537">
        <v>2524.2685546875</v>
      </c>
      <c r="AK537">
        <v>212.60214995702199</v>
      </c>
      <c r="AL537">
        <v>2.1293381488800001E-2</v>
      </c>
      <c r="AM537">
        <v>0</v>
      </c>
      <c r="AN537">
        <v>1539.3959550857501</v>
      </c>
      <c r="AO537">
        <v>0</v>
      </c>
      <c r="AP537" s="2">
        <v>6.1644339695572897E-2</v>
      </c>
      <c r="AQ537">
        <v>1.8805910226106599</v>
      </c>
      <c r="AR537">
        <v>1664.0778419189501</v>
      </c>
      <c r="AS537">
        <v>0</v>
      </c>
      <c r="AT537">
        <v>0</v>
      </c>
      <c r="AU537">
        <v>131.33235950470001</v>
      </c>
      <c r="AV537">
        <v>0</v>
      </c>
      <c r="AW537">
        <v>0</v>
      </c>
      <c r="AX537">
        <v>0</v>
      </c>
      <c r="AY537">
        <v>26.351999759674101</v>
      </c>
      <c r="AZ537">
        <v>2339.4719709455999</v>
      </c>
      <c r="BA537">
        <v>0.42134576625728198</v>
      </c>
      <c r="BB537">
        <v>5.5066374322562998E-2</v>
      </c>
      <c r="BC537">
        <v>119.345394117699</v>
      </c>
      <c r="BD537">
        <v>43.239627551675099</v>
      </c>
      <c r="BE537">
        <v>76.105768045121707</v>
      </c>
      <c r="BF537">
        <v>0</v>
      </c>
      <c r="BG537">
        <v>0</v>
      </c>
      <c r="BH537">
        <v>0</v>
      </c>
      <c r="BI537">
        <v>6588</v>
      </c>
      <c r="BJ537">
        <v>568572.56615501596</v>
      </c>
      <c r="BK537">
        <v>0</v>
      </c>
      <c r="BL537">
        <v>226</v>
      </c>
      <c r="BM537" s="2">
        <v>9.6133706665039098E-4</v>
      </c>
      <c r="BN537">
        <v>1.774648</v>
      </c>
      <c r="BO537" s="9" t="str">
        <f>_xlfn.XLOOKUP(A537,Thermal!A:A,Thermal!B:B)</f>
        <v>IC</v>
      </c>
      <c r="BP537" s="9" t="str">
        <f>_xlfn.XLOOKUP(A537,Thermal!A:A,Thermal!C:C)</f>
        <v>IC</v>
      </c>
    </row>
    <row r="538" spans="1:68" x14ac:dyDescent="0.3">
      <c r="A538" t="s">
        <v>3705</v>
      </c>
      <c r="B538" t="s">
        <v>132</v>
      </c>
      <c r="C538" t="s">
        <v>97</v>
      </c>
      <c r="D538" t="s">
        <v>90</v>
      </c>
      <c r="E538" t="s">
        <v>81</v>
      </c>
      <c r="F538" t="s">
        <v>192</v>
      </c>
      <c r="G538">
        <v>170</v>
      </c>
      <c r="H538">
        <v>50.650001525878899</v>
      </c>
      <c r="I538" t="s">
        <v>190</v>
      </c>
      <c r="J538" s="1">
        <v>41213</v>
      </c>
      <c r="K538" s="1">
        <v>55153</v>
      </c>
      <c r="L538">
        <v>153.52416111035399</v>
      </c>
      <c r="M538">
        <v>-1.5702909288779501</v>
      </c>
      <c r="N538">
        <v>4.8160095918546402</v>
      </c>
      <c r="O538">
        <v>162.618769470405</v>
      </c>
      <c r="P538">
        <v>159.023178807947</v>
      </c>
      <c r="Q538">
        <v>273635.077190399</v>
      </c>
      <c r="R538">
        <v>0</v>
      </c>
      <c r="S538">
        <v>0</v>
      </c>
      <c r="T538">
        <v>0.18374635857521901</v>
      </c>
      <c r="U538">
        <v>36.695616442817702</v>
      </c>
      <c r="V538">
        <v>42.0095968123779</v>
      </c>
      <c r="W538">
        <v>5.3139803801269503</v>
      </c>
      <c r="X538">
        <v>8472</v>
      </c>
      <c r="Y538">
        <v>457</v>
      </c>
      <c r="Z538">
        <v>2365</v>
      </c>
      <c r="AA538">
        <v>0</v>
      </c>
      <c r="AB538">
        <v>0</v>
      </c>
      <c r="AC538">
        <v>0.574633636003965</v>
      </c>
      <c r="AD538">
        <v>17.732617115234401</v>
      </c>
      <c r="AE538">
        <v>0</v>
      </c>
      <c r="AF538">
        <v>97.573747647396999</v>
      </c>
      <c r="AG538">
        <v>7.3446627018861097</v>
      </c>
      <c r="AH538">
        <v>3.5385324656742099</v>
      </c>
      <c r="AI538">
        <v>-26.277595520019499</v>
      </c>
      <c r="AJ538">
        <v>1943.53979492188</v>
      </c>
      <c r="AK538">
        <v>70.868031965687507</v>
      </c>
      <c r="AL538">
        <v>2.1916625479888898</v>
      </c>
      <c r="AM538">
        <v>0</v>
      </c>
      <c r="AN538">
        <v>273635.07722854603</v>
      </c>
      <c r="AO538">
        <v>0</v>
      </c>
      <c r="AP538">
        <v>0.65749879195168603</v>
      </c>
      <c r="AQ538">
        <v>87.666499340057399</v>
      </c>
      <c r="AR538">
        <v>128212.258573242</v>
      </c>
      <c r="AS538">
        <v>0</v>
      </c>
      <c r="AT538">
        <v>0</v>
      </c>
      <c r="AU538">
        <v>14060.5250749512</v>
      </c>
      <c r="AV538">
        <v>0</v>
      </c>
      <c r="AW538">
        <v>0</v>
      </c>
      <c r="AX538">
        <v>94.400001525878906</v>
      </c>
      <c r="AY538">
        <v>615.18427467346203</v>
      </c>
      <c r="AZ538">
        <v>62566.958378791802</v>
      </c>
      <c r="BA538">
        <v>0.15865582111832299</v>
      </c>
      <c r="BB538" s="2">
        <v>1.0077528424561301E-4</v>
      </c>
      <c r="BC538">
        <v>4.7625885636110299</v>
      </c>
      <c r="BD538">
        <v>4.7625885586894903</v>
      </c>
      <c r="BE538">
        <v>4.7625901408658802</v>
      </c>
      <c r="BF538">
        <v>0</v>
      </c>
      <c r="BG538">
        <v>0</v>
      </c>
      <c r="BH538">
        <v>0.130810081958771</v>
      </c>
      <c r="BI538">
        <v>3226.13316546939</v>
      </c>
      <c r="BJ538">
        <v>1644856.9596005301</v>
      </c>
      <c r="BK538">
        <v>655</v>
      </c>
      <c r="BL538">
        <v>225</v>
      </c>
      <c r="BM538">
        <v>3.1889641240234399</v>
      </c>
      <c r="BN538">
        <v>43.657679999999999</v>
      </c>
      <c r="BO538" s="9" t="str">
        <f>_xlfn.XLOOKUP(A538,Thermal!A:A,Thermal!B:B)</f>
        <v>CC 7EA</v>
      </c>
      <c r="BP538" s="9" t="str">
        <f>_xlfn.XLOOKUP(A538,Thermal!A:A,Thermal!C:C)</f>
        <v>CC F</v>
      </c>
    </row>
    <row r="539" spans="1:68" x14ac:dyDescent="0.3">
      <c r="A539" t="s">
        <v>191</v>
      </c>
      <c r="B539" t="s">
        <v>164</v>
      </c>
      <c r="C539" t="s">
        <v>165</v>
      </c>
      <c r="D539" t="s">
        <v>166</v>
      </c>
      <c r="E539" t="s">
        <v>81</v>
      </c>
      <c r="F539" t="s">
        <v>192</v>
      </c>
      <c r="G539">
        <v>250</v>
      </c>
      <c r="H539">
        <v>150</v>
      </c>
      <c r="I539" t="s">
        <v>193</v>
      </c>
      <c r="J539" s="1">
        <v>39356</v>
      </c>
      <c r="K539" s="1">
        <v>52201</v>
      </c>
      <c r="L539">
        <v>63.728241820934002</v>
      </c>
      <c r="M539">
        <v>-38.798593556518902</v>
      </c>
      <c r="N539">
        <v>-4.7769689829963999</v>
      </c>
      <c r="O539">
        <v>235.78660436137099</v>
      </c>
      <c r="P539">
        <v>238.54856512141299</v>
      </c>
      <c r="Q539">
        <v>1087890.2957916299</v>
      </c>
      <c r="R539">
        <v>0</v>
      </c>
      <c r="S539">
        <v>0</v>
      </c>
      <c r="T539">
        <v>0.49675355972197699</v>
      </c>
      <c r="U539">
        <v>51.4554507773437</v>
      </c>
      <c r="V539">
        <v>69.329336269758201</v>
      </c>
      <c r="W539">
        <v>17.873885443908701</v>
      </c>
      <c r="X539">
        <v>8472</v>
      </c>
      <c r="Y539">
        <v>458</v>
      </c>
      <c r="Z539">
        <v>5743</v>
      </c>
      <c r="AA539">
        <v>0</v>
      </c>
      <c r="AB539">
        <v>0</v>
      </c>
      <c r="AC539">
        <v>2.28456951741311</v>
      </c>
      <c r="AD539">
        <v>42.628514466552701</v>
      </c>
      <c r="AE539">
        <v>0</v>
      </c>
      <c r="AF539">
        <v>46.171443376883403</v>
      </c>
      <c r="AG539">
        <v>-35.889552507728098</v>
      </c>
      <c r="AH539">
        <v>-4.62955388700302</v>
      </c>
      <c r="AI539">
        <v>-28.059665679931602</v>
      </c>
      <c r="AJ539">
        <v>1918.50366210938</v>
      </c>
      <c r="AK539">
        <v>68.595660741483499</v>
      </c>
      <c r="AL539">
        <v>7.7532024895324696</v>
      </c>
      <c r="AM539">
        <v>0</v>
      </c>
      <c r="AN539">
        <v>1087890.2978668199</v>
      </c>
      <c r="AO539">
        <v>0</v>
      </c>
      <c r="AP539">
        <v>2.32596085641813</v>
      </c>
      <c r="AQ539">
        <v>310.12809935474399</v>
      </c>
      <c r="AR539">
        <v>453562.34201440401</v>
      </c>
      <c r="AS539">
        <v>0</v>
      </c>
      <c r="AT539">
        <v>0</v>
      </c>
      <c r="AU539">
        <v>0</v>
      </c>
      <c r="AV539">
        <v>20187.5234769583</v>
      </c>
      <c r="AW539">
        <v>68689.700392842293</v>
      </c>
      <c r="AX539">
        <v>440.62320137023897</v>
      </c>
      <c r="AY539">
        <v>0</v>
      </c>
      <c r="AZ539">
        <v>272854.682210684</v>
      </c>
      <c r="BA539">
        <v>0.89269231355136103</v>
      </c>
      <c r="BB539" s="2">
        <v>2.9890726678125298E-3</v>
      </c>
      <c r="BC539">
        <v>22.2939250891936</v>
      </c>
      <c r="BD539">
        <v>5.16794962473507</v>
      </c>
      <c r="BE539">
        <v>17.1082450557093</v>
      </c>
      <c r="BF539">
        <v>65525.093258796303</v>
      </c>
      <c r="BG539">
        <v>1864.18226113285</v>
      </c>
      <c r="BH539">
        <v>29332.298673380199</v>
      </c>
      <c r="BI539">
        <v>0</v>
      </c>
      <c r="BJ539">
        <v>5542550.2960033296</v>
      </c>
      <c r="BK539">
        <v>365</v>
      </c>
      <c r="BL539">
        <v>224</v>
      </c>
      <c r="BM539">
        <v>5.3072692900390601</v>
      </c>
      <c r="BN539">
        <v>74.968609999999998</v>
      </c>
      <c r="BO539" s="9" t="str">
        <f>_xlfn.XLOOKUP(A539,Thermal!A:A,Thermal!B:B)</f>
        <v>CC 7FA</v>
      </c>
      <c r="BP539" s="9" t="str">
        <f>_xlfn.XLOOKUP(A539,Thermal!A:A,Thermal!C:C)</f>
        <v>CC F</v>
      </c>
    </row>
    <row r="540" spans="1:68" x14ac:dyDescent="0.3">
      <c r="A540" t="s">
        <v>347</v>
      </c>
      <c r="B540" t="s">
        <v>115</v>
      </c>
      <c r="C540" t="s">
        <v>116</v>
      </c>
      <c r="D540" t="s">
        <v>87</v>
      </c>
      <c r="E540" t="s">
        <v>81</v>
      </c>
      <c r="F540" t="s">
        <v>192</v>
      </c>
      <c r="G540">
        <v>290</v>
      </c>
      <c r="H540">
        <v>145</v>
      </c>
      <c r="I540" t="s">
        <v>200</v>
      </c>
      <c r="J540" s="1">
        <v>37438</v>
      </c>
      <c r="K540" s="1">
        <v>55153</v>
      </c>
      <c r="L540">
        <v>61.396536362199299</v>
      </c>
      <c r="M540">
        <v>-34.973911115062599</v>
      </c>
      <c r="N540">
        <v>-12.242846387497799</v>
      </c>
      <c r="O540">
        <v>273.28660436137102</v>
      </c>
      <c r="P540">
        <v>277.03642384106001</v>
      </c>
      <c r="Q540">
        <v>1419488.1952056901</v>
      </c>
      <c r="R540">
        <v>0</v>
      </c>
      <c r="S540">
        <v>0</v>
      </c>
      <c r="T540">
        <v>0.55876562557279597</v>
      </c>
      <c r="U540">
        <v>63.168555102539102</v>
      </c>
      <c r="V540">
        <v>87.151659108179103</v>
      </c>
      <c r="W540">
        <v>23.983103998535199</v>
      </c>
      <c r="X540">
        <v>8472</v>
      </c>
      <c r="Y540">
        <v>458</v>
      </c>
      <c r="Z540">
        <v>5940</v>
      </c>
      <c r="AA540">
        <v>0</v>
      </c>
      <c r="AB540">
        <v>0</v>
      </c>
      <c r="AC540">
        <v>2.9809250745589999</v>
      </c>
      <c r="AD540">
        <v>52.551223132812503</v>
      </c>
      <c r="AE540">
        <v>0</v>
      </c>
      <c r="AF540">
        <v>43.977376768034603</v>
      </c>
      <c r="AG540">
        <v>-32.4671382862116</v>
      </c>
      <c r="AH540">
        <v>-10.246037304389899</v>
      </c>
      <c r="AI540">
        <v>-25.123779296875</v>
      </c>
      <c r="AJ540">
        <v>1871.08178710938</v>
      </c>
      <c r="AK540">
        <v>63.823611243057698</v>
      </c>
      <c r="AL540">
        <v>9.7355357226867696</v>
      </c>
      <c r="AM540">
        <v>0</v>
      </c>
      <c r="AN540">
        <v>1419488.08808899</v>
      </c>
      <c r="AO540">
        <v>0</v>
      </c>
      <c r="AP540">
        <v>2.9206608479023002</v>
      </c>
      <c r="AQ540">
        <v>389.42142678642301</v>
      </c>
      <c r="AR540">
        <v>569528.84589843801</v>
      </c>
      <c r="AS540">
        <v>0</v>
      </c>
      <c r="AT540">
        <v>0</v>
      </c>
      <c r="AU540">
        <v>0</v>
      </c>
      <c r="AV540">
        <v>15445.465803384801</v>
      </c>
      <c r="AW540">
        <v>4992.4866843596101</v>
      </c>
      <c r="AX540">
        <v>6967.38804936409</v>
      </c>
      <c r="AY540">
        <v>2588.6549834236498</v>
      </c>
      <c r="AZ540">
        <v>129743.80768995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1619</v>
      </c>
      <c r="BL540">
        <v>224</v>
      </c>
      <c r="BM540">
        <v>3.6920418183593799</v>
      </c>
      <c r="BN540">
        <v>87.151660000000007</v>
      </c>
      <c r="BO540" s="9" t="str">
        <f>_xlfn.XLOOKUP(A540,Thermal!A:A,Thermal!B:B)</f>
        <v>CC 7FA</v>
      </c>
      <c r="BP540" s="9" t="str">
        <f>_xlfn.XLOOKUP(A540,Thermal!A:A,Thermal!C:C)</f>
        <v>CC F</v>
      </c>
    </row>
    <row r="541" spans="1:68" x14ac:dyDescent="0.3">
      <c r="A541" t="s">
        <v>497</v>
      </c>
      <c r="B541" t="s">
        <v>132</v>
      </c>
      <c r="C541" t="s">
        <v>97</v>
      </c>
      <c r="D541" t="s">
        <v>90</v>
      </c>
      <c r="E541" t="s">
        <v>81</v>
      </c>
      <c r="F541" t="s">
        <v>161</v>
      </c>
      <c r="G541">
        <v>33.564998626708999</v>
      </c>
      <c r="H541">
        <v>11.3999996185303</v>
      </c>
      <c r="I541" t="s">
        <v>498</v>
      </c>
      <c r="J541" s="1">
        <v>31413</v>
      </c>
      <c r="K541" s="1">
        <v>55153</v>
      </c>
      <c r="L541">
        <v>157.73742769496999</v>
      </c>
      <c r="M541">
        <v>-8.2676734049992096</v>
      </c>
      <c r="N541">
        <v>-6.6894807780539303</v>
      </c>
      <c r="O541">
        <v>31.081606983767099</v>
      </c>
      <c r="P541">
        <v>31.694101904138599</v>
      </c>
      <c r="Q541">
        <v>38136.552360534697</v>
      </c>
      <c r="R541">
        <v>0</v>
      </c>
      <c r="S541">
        <v>0</v>
      </c>
      <c r="T541">
        <v>0.129703199478482</v>
      </c>
      <c r="U541">
        <v>7.2635822469615903</v>
      </c>
      <c r="V541">
        <v>6.0155628203735398</v>
      </c>
      <c r="W541">
        <v>-1.2480194268798801</v>
      </c>
      <c r="X541">
        <v>8592</v>
      </c>
      <c r="Y541">
        <v>582</v>
      </c>
      <c r="Z541">
        <v>1619</v>
      </c>
      <c r="AA541">
        <v>0</v>
      </c>
      <c r="AB541">
        <v>0</v>
      </c>
      <c r="AC541" s="2">
        <v>1.7161448107617501E-2</v>
      </c>
      <c r="AD541">
        <v>2.9612162402954101</v>
      </c>
      <c r="AE541">
        <v>0</v>
      </c>
      <c r="AF541">
        <v>80.064241122359604</v>
      </c>
      <c r="AG541">
        <v>-3.35038874994423</v>
      </c>
      <c r="AH541">
        <v>-3.27592248782388</v>
      </c>
      <c r="AI541">
        <v>-25.215173721313501</v>
      </c>
      <c r="AJ541">
        <v>1931.001953125</v>
      </c>
      <c r="AK541">
        <v>74.361879741646007</v>
      </c>
      <c r="AL541">
        <v>0.58031713918065997</v>
      </c>
      <c r="AM541">
        <v>0</v>
      </c>
      <c r="AN541">
        <v>38136.552360534697</v>
      </c>
      <c r="AO541">
        <v>0</v>
      </c>
      <c r="AP541">
        <v>0.17409514930238901</v>
      </c>
      <c r="AQ541">
        <v>23.212684997767202</v>
      </c>
      <c r="AR541">
        <v>33948.553089141802</v>
      </c>
      <c r="AS541">
        <v>0</v>
      </c>
      <c r="AT541">
        <v>0</v>
      </c>
      <c r="AU541">
        <v>3723.00196871567</v>
      </c>
      <c r="AV541">
        <v>0</v>
      </c>
      <c r="AW541">
        <v>0</v>
      </c>
      <c r="AX541">
        <v>0</v>
      </c>
      <c r="AY541">
        <v>319.71952575445198</v>
      </c>
      <c r="AZ541">
        <v>4511.13547921181</v>
      </c>
      <c r="BA541">
        <v>0.15865582111832299</v>
      </c>
      <c r="BB541" s="2">
        <v>1.0077528424561301E-4</v>
      </c>
      <c r="BC541">
        <v>4.7625885636110299</v>
      </c>
      <c r="BD541">
        <v>4.7625885586894903</v>
      </c>
      <c r="BE541">
        <v>4.7625901408658802</v>
      </c>
      <c r="BF541">
        <v>0</v>
      </c>
      <c r="BG541">
        <v>0</v>
      </c>
      <c r="BH541">
        <v>0</v>
      </c>
      <c r="BI541">
        <v>3967.3718410575798</v>
      </c>
      <c r="BJ541">
        <v>82922.006527920297</v>
      </c>
      <c r="BK541">
        <v>0</v>
      </c>
      <c r="BL541">
        <v>224</v>
      </c>
      <c r="BM541">
        <v>1.95207998449707</v>
      </c>
      <c r="BN541">
        <v>6.1024520000000004</v>
      </c>
      <c r="BO541" s="9" t="str">
        <f>_xlfn.XLOOKUP(A541,Thermal!A:A,Thermal!B:B)</f>
        <v>GT-OT</v>
      </c>
      <c r="BP541" s="9" t="str">
        <f>_xlfn.XLOOKUP(A541,Thermal!A:A,Thermal!C:C)</f>
        <v>GT</v>
      </c>
    </row>
    <row r="542" spans="1:68" x14ac:dyDescent="0.3">
      <c r="A542" t="s">
        <v>1117</v>
      </c>
      <c r="B542" t="s">
        <v>96</v>
      </c>
      <c r="C542" t="s">
        <v>97</v>
      </c>
      <c r="D542" t="s">
        <v>104</v>
      </c>
      <c r="E542" t="s">
        <v>81</v>
      </c>
      <c r="F542" t="s">
        <v>192</v>
      </c>
      <c r="G542">
        <v>245</v>
      </c>
      <c r="H542">
        <v>144.70469665527301</v>
      </c>
      <c r="I542" t="s">
        <v>312</v>
      </c>
      <c r="J542" s="1">
        <v>41078</v>
      </c>
      <c r="K542" s="1">
        <v>55153</v>
      </c>
      <c r="L542">
        <v>103.177087863021</v>
      </c>
      <c r="M542">
        <v>-19.996497338445</v>
      </c>
      <c r="N542">
        <v>-9.5735632637936803</v>
      </c>
      <c r="O542">
        <v>232.40654205607501</v>
      </c>
      <c r="P542">
        <v>231.884657836645</v>
      </c>
      <c r="Q542">
        <v>432932.67517089797</v>
      </c>
      <c r="R542">
        <v>0</v>
      </c>
      <c r="S542">
        <v>0</v>
      </c>
      <c r="T542">
        <v>0.201720564332633</v>
      </c>
      <c r="U542">
        <v>43.497983162750302</v>
      </c>
      <c r="V542">
        <v>44.668733372078002</v>
      </c>
      <c r="W542">
        <v>1.17075022119141</v>
      </c>
      <c r="X542">
        <v>8472</v>
      </c>
      <c r="Y542">
        <v>458</v>
      </c>
      <c r="Z542">
        <v>2312</v>
      </c>
      <c r="AA542">
        <v>0</v>
      </c>
      <c r="AB542">
        <v>0</v>
      </c>
      <c r="AC542">
        <v>0.90915857657120702</v>
      </c>
      <c r="AD542">
        <v>16.263317143554701</v>
      </c>
      <c r="AE542">
        <v>0</v>
      </c>
      <c r="AF542">
        <v>58.023454028543398</v>
      </c>
      <c r="AG542">
        <v>-20.540072237369799</v>
      </c>
      <c r="AH542">
        <v>-8.1270261268589099</v>
      </c>
      <c r="AI542">
        <v>-25.189750671386701</v>
      </c>
      <c r="AJ542">
        <v>1892.0693359375</v>
      </c>
      <c r="AK542">
        <v>66.103010399050603</v>
      </c>
      <c r="AL542">
        <v>3.1336715612335202</v>
      </c>
      <c r="AM542">
        <v>0</v>
      </c>
      <c r="AN542">
        <v>432932.67517089797</v>
      </c>
      <c r="AO542">
        <v>0</v>
      </c>
      <c r="AP542">
        <v>0.940101502176374</v>
      </c>
      <c r="AQ542">
        <v>125.346860093594</v>
      </c>
      <c r="AR542">
        <v>183319.79058740201</v>
      </c>
      <c r="AS542">
        <v>0</v>
      </c>
      <c r="AT542">
        <v>0</v>
      </c>
      <c r="AU542">
        <v>20103.947585510301</v>
      </c>
      <c r="AV542">
        <v>0</v>
      </c>
      <c r="AW542">
        <v>0</v>
      </c>
      <c r="AX542">
        <v>100.295307159424</v>
      </c>
      <c r="AY542">
        <v>1581.32158613205</v>
      </c>
      <c r="AZ542">
        <v>55927.396234989203</v>
      </c>
      <c r="BA542">
        <v>0.15865582111832299</v>
      </c>
      <c r="BB542" s="2">
        <v>1.0077528424561301E-4</v>
      </c>
      <c r="BC542">
        <v>4.7625885636110299</v>
      </c>
      <c r="BD542">
        <v>4.7625885586894903</v>
      </c>
      <c r="BE542">
        <v>4.7625901408658802</v>
      </c>
      <c r="BF542">
        <v>0</v>
      </c>
      <c r="BG542">
        <v>0</v>
      </c>
      <c r="BH542" s="2">
        <v>7.6541573273743793E-2</v>
      </c>
      <c r="BI542">
        <v>12454.3510183778</v>
      </c>
      <c r="BJ542">
        <v>228336.05101381501</v>
      </c>
      <c r="BK542">
        <v>34</v>
      </c>
      <c r="BL542">
        <v>224</v>
      </c>
      <c r="BM542">
        <v>8.0562955585937495</v>
      </c>
      <c r="BN542">
        <v>44.909520000000001</v>
      </c>
      <c r="BO542" s="9" t="str">
        <f>_xlfn.XLOOKUP(A542,Thermal!A:A,Thermal!B:B)</f>
        <v>CC Frame F</v>
      </c>
      <c r="BP542" s="9" t="str">
        <f>_xlfn.XLOOKUP(A542,Thermal!A:A,Thermal!C:C)</f>
        <v>CC F</v>
      </c>
    </row>
    <row r="543" spans="1:68" x14ac:dyDescent="0.3">
      <c r="A543" t="s">
        <v>2017</v>
      </c>
      <c r="B543" t="s">
        <v>212</v>
      </c>
      <c r="C543" t="s">
        <v>97</v>
      </c>
      <c r="D543" t="s">
        <v>90</v>
      </c>
      <c r="E543" t="s">
        <v>81</v>
      </c>
      <c r="F543" t="s">
        <v>82</v>
      </c>
      <c r="G543">
        <v>25</v>
      </c>
      <c r="H543">
        <v>3.2699999809265101</v>
      </c>
      <c r="I543" t="s">
        <v>681</v>
      </c>
      <c r="J543" s="1">
        <v>41703</v>
      </c>
      <c r="K543" s="1">
        <v>55153</v>
      </c>
      <c r="L543">
        <v>143.434682057072</v>
      </c>
      <c r="M543">
        <v>-16.4783431063534</v>
      </c>
      <c r="N543">
        <v>-5.7387469278183199</v>
      </c>
      <c r="O543">
        <v>23.690615264797501</v>
      </c>
      <c r="P543">
        <v>23.985927152317899</v>
      </c>
      <c r="Q543">
        <v>26502.683633804299</v>
      </c>
      <c r="R543">
        <v>0</v>
      </c>
      <c r="S543">
        <v>0</v>
      </c>
      <c r="T543">
        <v>0.121016820245129</v>
      </c>
      <c r="U543">
        <v>3.4960363603134201</v>
      </c>
      <c r="V543">
        <v>3.80140498544311</v>
      </c>
      <c r="W543">
        <v>0.305368625976563</v>
      </c>
      <c r="X543">
        <v>8472</v>
      </c>
      <c r="Y543">
        <v>416</v>
      </c>
      <c r="Z543">
        <v>1462</v>
      </c>
      <c r="AA543">
        <v>0</v>
      </c>
      <c r="AB543">
        <v>0</v>
      </c>
      <c r="AC543">
        <v>5.5655633103495999E-2</v>
      </c>
      <c r="AD543">
        <v>1.46645997851562</v>
      </c>
      <c r="AE543">
        <v>0</v>
      </c>
      <c r="AF543">
        <v>67.736657346863296</v>
      </c>
      <c r="AG543">
        <v>-13.6085437819658</v>
      </c>
      <c r="AH543">
        <v>-5.3453511998552798</v>
      </c>
      <c r="AI543">
        <v>-25.918573379516602</v>
      </c>
      <c r="AJ543">
        <v>1956.61682128906</v>
      </c>
      <c r="AK543">
        <v>70.216316426827802</v>
      </c>
      <c r="AL543">
        <v>0.21051783211565001</v>
      </c>
      <c r="AM543">
        <v>0</v>
      </c>
      <c r="AN543">
        <v>26502.683633804299</v>
      </c>
      <c r="AO543">
        <v>0</v>
      </c>
      <c r="AP543" s="2">
        <v>6.3155351732857495E-2</v>
      </c>
      <c r="AQ543">
        <v>8.4207129872590301</v>
      </c>
      <c r="AR543">
        <v>12315.2931886597</v>
      </c>
      <c r="AS543">
        <v>0</v>
      </c>
      <c r="AT543">
        <v>0</v>
      </c>
      <c r="AU543">
        <v>1350.5688815154999</v>
      </c>
      <c r="AV543">
        <v>0</v>
      </c>
      <c r="AW543">
        <v>0</v>
      </c>
      <c r="AX543">
        <v>30.750002861022899</v>
      </c>
      <c r="AY543">
        <v>580.33946210145996</v>
      </c>
      <c r="AZ543">
        <v>3473.3770697712898</v>
      </c>
      <c r="BA543">
        <v>0.15865582111832299</v>
      </c>
      <c r="BB543" s="2">
        <v>1.0077528424561301E-4</v>
      </c>
      <c r="BC543">
        <v>4.7625885636110299</v>
      </c>
      <c r="BD543">
        <v>4.7625885586894903</v>
      </c>
      <c r="BE543">
        <v>4.7625901408658802</v>
      </c>
      <c r="BF543">
        <v>0</v>
      </c>
      <c r="BG543">
        <v>0</v>
      </c>
      <c r="BH543">
        <v>691.96487236022904</v>
      </c>
      <c r="BI543">
        <v>7538.4295080184602</v>
      </c>
      <c r="BJ543">
        <v>39565.385863929099</v>
      </c>
      <c r="BK543">
        <v>1</v>
      </c>
      <c r="BL543">
        <v>224</v>
      </c>
      <c r="BM543">
        <v>0.59336091137695302</v>
      </c>
      <c r="BN543">
        <v>3.8492009999999999</v>
      </c>
      <c r="BO543" s="9" t="str">
        <f>_xlfn.XLOOKUP(A543,Thermal!A:A,Thermal!B:B)</f>
        <v>CC</v>
      </c>
      <c r="BP543" s="9" t="str">
        <f>_xlfn.XLOOKUP(A543,Thermal!A:A,Thermal!C:C)</f>
        <v>CC</v>
      </c>
    </row>
    <row r="544" spans="1:68" x14ac:dyDescent="0.3">
      <c r="A544" t="s">
        <v>2522</v>
      </c>
      <c r="B544" t="s">
        <v>196</v>
      </c>
      <c r="C544" t="s">
        <v>97</v>
      </c>
      <c r="D544" t="s">
        <v>90</v>
      </c>
      <c r="E544" t="s">
        <v>81</v>
      </c>
      <c r="F544" t="s">
        <v>192</v>
      </c>
      <c r="G544">
        <v>255</v>
      </c>
      <c r="H544">
        <v>143.49809265136699</v>
      </c>
      <c r="I544" t="s">
        <v>190</v>
      </c>
      <c r="J544" s="1">
        <v>37438</v>
      </c>
      <c r="K544" s="1">
        <v>55153</v>
      </c>
      <c r="L544">
        <v>117.852978970436</v>
      </c>
      <c r="M544">
        <v>9.5387564539844991</v>
      </c>
      <c r="N544">
        <v>1.3236327704248001</v>
      </c>
      <c r="O544">
        <v>243.133761682243</v>
      </c>
      <c r="P544">
        <v>240.43460264900699</v>
      </c>
      <c r="Q544">
        <v>1099613.05683899</v>
      </c>
      <c r="R544">
        <v>0</v>
      </c>
      <c r="S544">
        <v>0</v>
      </c>
      <c r="T544">
        <v>0.492261194752662</v>
      </c>
      <c r="U544">
        <v>118.914766510864</v>
      </c>
      <c r="V544">
        <v>129.592675413574</v>
      </c>
      <c r="W544">
        <v>10.677908804687499</v>
      </c>
      <c r="X544">
        <v>8256</v>
      </c>
      <c r="Y544">
        <v>446</v>
      </c>
      <c r="Z544">
        <v>4716</v>
      </c>
      <c r="AA544">
        <v>0</v>
      </c>
      <c r="AB544">
        <v>0</v>
      </c>
      <c r="AC544">
        <v>2.3091873144945998</v>
      </c>
      <c r="AD544">
        <v>61.095995282959002</v>
      </c>
      <c r="AE544">
        <v>0</v>
      </c>
      <c r="AF544">
        <v>102.479562479482</v>
      </c>
      <c r="AG544">
        <v>14.667842857913801</v>
      </c>
      <c r="AH544">
        <v>1.121167188179</v>
      </c>
      <c r="AI544">
        <v>-25.822238922119102</v>
      </c>
      <c r="AJ544">
        <v>1926.64282226563</v>
      </c>
      <c r="AK544">
        <v>66.744278225604305</v>
      </c>
      <c r="AL544">
        <v>7.6127627407836904</v>
      </c>
      <c r="AM544">
        <v>0</v>
      </c>
      <c r="AN544">
        <v>1099613.05683899</v>
      </c>
      <c r="AO544">
        <v>0</v>
      </c>
      <c r="AP544">
        <v>2.2838289966583298</v>
      </c>
      <c r="AQ544">
        <v>304.51050039577501</v>
      </c>
      <c r="AR544">
        <v>445346.622818359</v>
      </c>
      <c r="AS544">
        <v>0</v>
      </c>
      <c r="AT544">
        <v>0</v>
      </c>
      <c r="AU544">
        <v>48839.380332397501</v>
      </c>
      <c r="AV544">
        <v>37.1674613952637</v>
      </c>
      <c r="AW544">
        <v>0</v>
      </c>
      <c r="AX544" s="2">
        <v>1.4305114746093801E-5</v>
      </c>
      <c r="AY544">
        <v>916.05195093154896</v>
      </c>
      <c r="AZ544">
        <v>19842.265735149402</v>
      </c>
      <c r="BA544">
        <v>0.15865582111832299</v>
      </c>
      <c r="BB544" s="2">
        <v>1.0077528424561301E-4</v>
      </c>
      <c r="BC544">
        <v>4.7625885636110299</v>
      </c>
      <c r="BD544">
        <v>4.7625885586894903</v>
      </c>
      <c r="BE544">
        <v>4.7625901408658802</v>
      </c>
      <c r="BF544" s="2">
        <v>3.0867576599121101E-2</v>
      </c>
      <c r="BG544">
        <v>0</v>
      </c>
      <c r="BH544" s="2">
        <v>1.6602277204658101E-4</v>
      </c>
      <c r="BI544">
        <v>4373.0226978405099</v>
      </c>
      <c r="BJ544">
        <v>82279.611862094403</v>
      </c>
      <c r="BK544">
        <v>55</v>
      </c>
      <c r="BL544">
        <v>224</v>
      </c>
      <c r="BM544">
        <v>7.1158886523437497</v>
      </c>
      <c r="BN544">
        <v>129.67930000000001</v>
      </c>
      <c r="BO544" s="9" t="str">
        <f>_xlfn.XLOOKUP(A544,Thermal!A:A,Thermal!B:B)</f>
        <v>CC 7FA+e</v>
      </c>
      <c r="BP544" s="9" t="str">
        <f>_xlfn.XLOOKUP(A544,Thermal!A:A,Thermal!C:C)</f>
        <v>CC F</v>
      </c>
    </row>
    <row r="545" spans="1:68" x14ac:dyDescent="0.3">
      <c r="A545" t="s">
        <v>2817</v>
      </c>
      <c r="B545" t="s">
        <v>96</v>
      </c>
      <c r="C545" t="s">
        <v>97</v>
      </c>
      <c r="D545" t="s">
        <v>90</v>
      </c>
      <c r="E545" t="s">
        <v>81</v>
      </c>
      <c r="F545" t="s">
        <v>192</v>
      </c>
      <c r="G545">
        <v>264</v>
      </c>
      <c r="H545">
        <v>122.463897705078</v>
      </c>
      <c r="I545" t="s">
        <v>210</v>
      </c>
      <c r="J545" s="1">
        <v>38476</v>
      </c>
      <c r="K545" s="1">
        <v>55153</v>
      </c>
      <c r="L545">
        <v>109.346978441706</v>
      </c>
      <c r="M545">
        <v>-1.5169527693213001</v>
      </c>
      <c r="N545">
        <v>-3.0128237962170301</v>
      </c>
      <c r="O545">
        <v>252.58878504672899</v>
      </c>
      <c r="P545">
        <v>246.95364238410599</v>
      </c>
      <c r="Q545">
        <v>1068283.0091476401</v>
      </c>
      <c r="R545">
        <v>0</v>
      </c>
      <c r="S545">
        <v>0</v>
      </c>
      <c r="T545">
        <v>0.461932254543371</v>
      </c>
      <c r="U545">
        <v>110.225058234619</v>
      </c>
      <c r="V545">
        <v>116.813520088692</v>
      </c>
      <c r="W545">
        <v>6.5884618344726604</v>
      </c>
      <c r="X545">
        <v>8424</v>
      </c>
      <c r="Y545">
        <v>456</v>
      </c>
      <c r="Z545">
        <v>4823</v>
      </c>
      <c r="AA545">
        <v>0</v>
      </c>
      <c r="AB545">
        <v>0</v>
      </c>
      <c r="AC545">
        <v>2.2433942173306498</v>
      </c>
      <c r="AD545">
        <v>52.847452162597698</v>
      </c>
      <c r="AE545">
        <v>0</v>
      </c>
      <c r="AF545">
        <v>77.646170368302805</v>
      </c>
      <c r="AG545">
        <v>-5.7627519229094197</v>
      </c>
      <c r="AH545">
        <v>-3.2816300919839798</v>
      </c>
      <c r="AI545">
        <v>-25.746345520019499</v>
      </c>
      <c r="AJ545">
        <v>1993.4599609375</v>
      </c>
      <c r="AK545">
        <v>71.768453649628199</v>
      </c>
      <c r="AL545">
        <v>7.5254040581054698</v>
      </c>
      <c r="AM545">
        <v>0</v>
      </c>
      <c r="AN545">
        <v>1068283.0091476401</v>
      </c>
      <c r="AO545">
        <v>0</v>
      </c>
      <c r="AP545">
        <v>2.2576214231848701</v>
      </c>
      <c r="AQ545">
        <v>301.016153141975</v>
      </c>
      <c r="AR545">
        <v>440236.142482422</v>
      </c>
      <c r="AS545">
        <v>0</v>
      </c>
      <c r="AT545">
        <v>0</v>
      </c>
      <c r="AU545">
        <v>48278.9350012207</v>
      </c>
      <c r="AV545">
        <v>124.903316497803</v>
      </c>
      <c r="AW545">
        <v>283.07220077514597</v>
      </c>
      <c r="AX545" s="2">
        <v>1.2397766113281301E-5</v>
      </c>
      <c r="AY545">
        <v>940.16734170913696</v>
      </c>
      <c r="AZ545">
        <v>39821.656781673402</v>
      </c>
      <c r="BA545">
        <v>0.15865582111832299</v>
      </c>
      <c r="BB545" s="2">
        <v>1.0077528424561301E-4</v>
      </c>
      <c r="BC545">
        <v>4.7625885636110299</v>
      </c>
      <c r="BD545">
        <v>4.7625885586894903</v>
      </c>
      <c r="BE545">
        <v>4.7625901408658802</v>
      </c>
      <c r="BF545" s="2">
        <v>4.4406902976334102E-2</v>
      </c>
      <c r="BG545">
        <v>0.10650120116770299</v>
      </c>
      <c r="BH545" s="2">
        <v>2.15824344195426E-4</v>
      </c>
      <c r="BI545">
        <v>1997.9535638504501</v>
      </c>
      <c r="BJ545">
        <v>106505.372703774</v>
      </c>
      <c r="BK545">
        <v>39</v>
      </c>
      <c r="BL545">
        <v>224</v>
      </c>
      <c r="BM545">
        <v>9.0806585078124993</v>
      </c>
      <c r="BN545">
        <v>116.922</v>
      </c>
      <c r="BO545" s="9" t="str">
        <f>_xlfn.XLOOKUP(A545,Thermal!A:A,Thermal!B:B)</f>
        <v>CC 7FA</v>
      </c>
      <c r="BP545" s="9" t="str">
        <f>_xlfn.XLOOKUP(A545,Thermal!A:A,Thermal!C:C)</f>
        <v>CC F</v>
      </c>
    </row>
    <row r="546" spans="1:68" x14ac:dyDescent="0.3">
      <c r="A546" t="s">
        <v>2834</v>
      </c>
      <c r="B546" t="s">
        <v>408</v>
      </c>
      <c r="C546" t="s">
        <v>409</v>
      </c>
      <c r="D546" t="s">
        <v>410</v>
      </c>
      <c r="E546" t="s">
        <v>81</v>
      </c>
      <c r="F546" t="s">
        <v>161</v>
      </c>
      <c r="G546">
        <v>30</v>
      </c>
      <c r="H546">
        <v>14.3999996185303</v>
      </c>
      <c r="I546" t="s">
        <v>411</v>
      </c>
      <c r="J546" s="1">
        <v>30224</v>
      </c>
      <c r="K546" s="1">
        <v>55153</v>
      </c>
      <c r="L546">
        <v>60.081179113481603</v>
      </c>
      <c r="M546">
        <v>-71.744219624274194</v>
      </c>
      <c r="N546">
        <v>-12.1502706763518</v>
      </c>
      <c r="O546">
        <v>27.803738317756999</v>
      </c>
      <c r="P546">
        <v>28.3278145695364</v>
      </c>
      <c r="Q546">
        <v>19770.000020980799</v>
      </c>
      <c r="R546">
        <v>0</v>
      </c>
      <c r="S546">
        <v>0</v>
      </c>
      <c r="T546" s="2">
        <v>7.5228310581832603E-2</v>
      </c>
      <c r="U546">
        <v>2.2561614648704502</v>
      </c>
      <c r="V546">
        <v>1.1878053358154299</v>
      </c>
      <c r="W546">
        <v>-1.0683561298828099</v>
      </c>
      <c r="X546">
        <v>8592</v>
      </c>
      <c r="Y546">
        <v>578</v>
      </c>
      <c r="Z546">
        <v>1091</v>
      </c>
      <c r="AA546">
        <v>0</v>
      </c>
      <c r="AB546">
        <v>0</v>
      </c>
      <c r="AC546" s="2">
        <v>1.10712000588846E-2</v>
      </c>
      <c r="AD546">
        <v>1.7519754401855501</v>
      </c>
      <c r="AE546">
        <v>0</v>
      </c>
      <c r="AF546">
        <v>29.921653618553101</v>
      </c>
      <c r="AG546">
        <v>-48.466051535781801</v>
      </c>
      <c r="AH546">
        <v>-8.3028471878449803</v>
      </c>
      <c r="AI546">
        <v>-274.47378540039102</v>
      </c>
      <c r="AJ546">
        <v>558.56036376953102</v>
      </c>
      <c r="AK546">
        <v>31.7462781331648</v>
      </c>
      <c r="AL546">
        <v>0.32586240023803698</v>
      </c>
      <c r="AM546">
        <v>0</v>
      </c>
      <c r="AN546">
        <v>19770</v>
      </c>
      <c r="AO546">
        <v>0</v>
      </c>
      <c r="AP546" s="2">
        <v>9.7758727807551599E-2</v>
      </c>
      <c r="AQ546">
        <v>13.0344957056046</v>
      </c>
      <c r="AR546">
        <v>19062.950733886701</v>
      </c>
      <c r="AS546">
        <v>0</v>
      </c>
      <c r="AT546">
        <v>0</v>
      </c>
      <c r="AU546">
        <v>0</v>
      </c>
      <c r="AV546" s="2">
        <v>2.6822090148925798E-6</v>
      </c>
      <c r="AW546">
        <v>132</v>
      </c>
      <c r="AX546">
        <v>565.90026760101296</v>
      </c>
      <c r="AY546">
        <v>0</v>
      </c>
      <c r="AZ546">
        <v>12394.0997289717</v>
      </c>
      <c r="BA546">
        <v>4.6199143467781001</v>
      </c>
      <c r="BB546">
        <v>1.2515499431964401</v>
      </c>
      <c r="BC546">
        <v>2.5477983821774499</v>
      </c>
      <c r="BD546">
        <v>0</v>
      </c>
      <c r="BE546">
        <v>2.5477963891960398</v>
      </c>
      <c r="BF546" s="2">
        <v>1.54468415489162E-10</v>
      </c>
      <c r="BG546" s="2">
        <v>7.1123997913673503E-3</v>
      </c>
      <c r="BH546">
        <v>3266.5523733999598</v>
      </c>
      <c r="BI546">
        <v>0</v>
      </c>
      <c r="BJ546">
        <v>158167.298831238</v>
      </c>
      <c r="BK546">
        <v>0</v>
      </c>
      <c r="BL546">
        <v>224</v>
      </c>
      <c r="BM546">
        <v>1.03104679553223</v>
      </c>
      <c r="BN546">
        <v>1.3492390000000001</v>
      </c>
      <c r="BO546" s="9" t="str">
        <f>_xlfn.XLOOKUP(A546,Thermal!A:A,Thermal!B:B)</f>
        <v>GT</v>
      </c>
      <c r="BP546" s="9" t="str">
        <f>_xlfn.XLOOKUP(A546,Thermal!A:A,Thermal!C:C)</f>
        <v>GT</v>
      </c>
    </row>
    <row r="547" spans="1:68" x14ac:dyDescent="0.3">
      <c r="A547" t="s">
        <v>202</v>
      </c>
      <c r="B547" t="s">
        <v>198</v>
      </c>
      <c r="C547" t="s">
        <v>199</v>
      </c>
      <c r="D547" t="s">
        <v>87</v>
      </c>
      <c r="E547" t="s">
        <v>81</v>
      </c>
      <c r="F547" t="s">
        <v>82</v>
      </c>
      <c r="G547">
        <v>184</v>
      </c>
      <c r="H547">
        <v>60</v>
      </c>
      <c r="I547" t="s">
        <v>200</v>
      </c>
      <c r="J547" s="1">
        <v>22372</v>
      </c>
      <c r="K547" s="1">
        <v>55153</v>
      </c>
      <c r="L547">
        <v>75.497939724415701</v>
      </c>
      <c r="M547">
        <v>-31.882091819776299</v>
      </c>
      <c r="N547">
        <v>-9.0921913283986395</v>
      </c>
      <c r="O547">
        <v>156.73676012461101</v>
      </c>
      <c r="P547">
        <v>161.406181015453</v>
      </c>
      <c r="Q547">
        <v>416815.54171752901</v>
      </c>
      <c r="R547">
        <v>0</v>
      </c>
      <c r="S547">
        <v>0</v>
      </c>
      <c r="T547">
        <v>0.25859610241542003</v>
      </c>
      <c r="U547">
        <v>28.005193602090799</v>
      </c>
      <c r="V547">
        <v>31.4687151791871</v>
      </c>
      <c r="W547">
        <v>3.4635215221176101</v>
      </c>
      <c r="X547">
        <v>8424</v>
      </c>
      <c r="Y547">
        <v>1206</v>
      </c>
      <c r="Z547">
        <v>4367</v>
      </c>
      <c r="AA547">
        <v>0</v>
      </c>
      <c r="AB547">
        <v>0</v>
      </c>
      <c r="AC547">
        <v>0.120876503619903</v>
      </c>
      <c r="AD547">
        <v>24.1455878347168</v>
      </c>
      <c r="AE547">
        <v>0</v>
      </c>
      <c r="AF547">
        <v>44.791894885846901</v>
      </c>
      <c r="AG547">
        <v>-33.134530607768198</v>
      </c>
      <c r="AH547">
        <v>-8.7641268306339395</v>
      </c>
      <c r="AI547">
        <v>-26.248289108276399</v>
      </c>
      <c r="AJ547">
        <v>1898.8154296875</v>
      </c>
      <c r="AK547">
        <v>66.896975248223498</v>
      </c>
      <c r="AL547">
        <v>4.4937038046264703</v>
      </c>
      <c r="AM547">
        <v>0</v>
      </c>
      <c r="AN547">
        <v>416815.53052902198</v>
      </c>
      <c r="AO547">
        <v>0</v>
      </c>
      <c r="AP547">
        <v>1.3481112028956399</v>
      </c>
      <c r="AQ547">
        <v>179.74815250396699</v>
      </c>
      <c r="AR547">
        <v>262881.67918749998</v>
      </c>
      <c r="AS547">
        <v>0</v>
      </c>
      <c r="AT547">
        <v>0</v>
      </c>
      <c r="AU547">
        <v>0</v>
      </c>
      <c r="AV547">
        <v>915.42901325225796</v>
      </c>
      <c r="AW547">
        <v>13511.244098424901</v>
      </c>
      <c r="AX547">
        <v>843.28649556636799</v>
      </c>
      <c r="AY547">
        <v>5857.1808286905298</v>
      </c>
      <c r="AZ547">
        <v>232094.85004174701</v>
      </c>
      <c r="BA547">
        <v>1.03520529530629</v>
      </c>
      <c r="BB547">
        <v>0.115467115578056</v>
      </c>
      <c r="BC547">
        <v>12.618564098632101</v>
      </c>
      <c r="BD547">
        <v>5.16794962473507</v>
      </c>
      <c r="BE547">
        <v>7.4506153487493298</v>
      </c>
      <c r="BF547">
        <v>0.57371637900337302</v>
      </c>
      <c r="BG547">
        <v>7.1767858365783503</v>
      </c>
      <c r="BH547">
        <v>2379.3801332417602</v>
      </c>
      <c r="BI547">
        <v>52020.231404313497</v>
      </c>
      <c r="BJ547">
        <v>1147421.5940400199</v>
      </c>
      <c r="BK547">
        <v>113</v>
      </c>
      <c r="BL547">
        <v>223</v>
      </c>
      <c r="BM547">
        <v>6.7492251003417998</v>
      </c>
      <c r="BN547">
        <v>32.670540000000003</v>
      </c>
      <c r="BO547" s="9" t="str">
        <f>_xlfn.XLOOKUP(A547,Thermal!A:A,Thermal!B:B)</f>
        <v>ST-NG</v>
      </c>
      <c r="BP547" s="9" t="str">
        <f>_xlfn.XLOOKUP(A547,Thermal!A:A,Thermal!C:C)</f>
        <v>ST-NG</v>
      </c>
    </row>
    <row r="548" spans="1:68" x14ac:dyDescent="0.3">
      <c r="A548" t="s">
        <v>1116</v>
      </c>
      <c r="B548" t="s">
        <v>96</v>
      </c>
      <c r="C548" t="s">
        <v>97</v>
      </c>
      <c r="D548" t="s">
        <v>104</v>
      </c>
      <c r="E548" t="s">
        <v>81</v>
      </c>
      <c r="F548" t="s">
        <v>192</v>
      </c>
      <c r="G548">
        <v>245</v>
      </c>
      <c r="H548">
        <v>144.70469665527301</v>
      </c>
      <c r="I548" t="s">
        <v>312</v>
      </c>
      <c r="J548" s="1">
        <v>41078</v>
      </c>
      <c r="K548" s="1">
        <v>55153</v>
      </c>
      <c r="L548">
        <v>103.826352420633</v>
      </c>
      <c r="M548">
        <v>-19.672886189849699</v>
      </c>
      <c r="N548">
        <v>-9.5407493514340107</v>
      </c>
      <c r="O548">
        <v>232.16802959501601</v>
      </c>
      <c r="P548">
        <v>232.08747240618101</v>
      </c>
      <c r="Q548">
        <v>428155.60762023902</v>
      </c>
      <c r="R548">
        <v>0</v>
      </c>
      <c r="S548">
        <v>0</v>
      </c>
      <c r="T548">
        <v>0.19949473843073301</v>
      </c>
      <c r="U548">
        <v>43.452092601043702</v>
      </c>
      <c r="V548">
        <v>44.453835692565903</v>
      </c>
      <c r="W548">
        <v>1.00174313720703</v>
      </c>
      <c r="X548">
        <v>8472</v>
      </c>
      <c r="Y548">
        <v>460</v>
      </c>
      <c r="Z548">
        <v>2274</v>
      </c>
      <c r="AA548">
        <v>0</v>
      </c>
      <c r="AB548">
        <v>0</v>
      </c>
      <c r="AC548">
        <v>0.89912673517039998</v>
      </c>
      <c r="AD548">
        <v>16.255293453613302</v>
      </c>
      <c r="AE548">
        <v>0</v>
      </c>
      <c r="AF548">
        <v>58.045792529184297</v>
      </c>
      <c r="AG548">
        <v>-20.539589318018599</v>
      </c>
      <c r="AH548">
        <v>-8.1051704930256392</v>
      </c>
      <c r="AI548">
        <v>-25.189783096313501</v>
      </c>
      <c r="AJ548">
        <v>1890.84350585938</v>
      </c>
      <c r="AK548">
        <v>66.137885189657197</v>
      </c>
      <c r="AL548">
        <v>3.1337951856231698</v>
      </c>
      <c r="AM548">
        <v>0</v>
      </c>
      <c r="AN548">
        <v>428155.60762023902</v>
      </c>
      <c r="AO548">
        <v>0</v>
      </c>
      <c r="AP548">
        <v>0.94013858957216101</v>
      </c>
      <c r="AQ548">
        <v>125.351805085659</v>
      </c>
      <c r="AR548">
        <v>183327.02258544901</v>
      </c>
      <c r="AS548">
        <v>0</v>
      </c>
      <c r="AT548">
        <v>0</v>
      </c>
      <c r="AU548">
        <v>20104.740691223102</v>
      </c>
      <c r="AV548">
        <v>0</v>
      </c>
      <c r="AW548">
        <v>0</v>
      </c>
      <c r="AX548">
        <v>12.6616048812866</v>
      </c>
      <c r="AY548">
        <v>894.91342043876602</v>
      </c>
      <c r="AZ548">
        <v>55550.7239856124</v>
      </c>
      <c r="BA548">
        <v>0.15865582111832299</v>
      </c>
      <c r="BB548" s="2">
        <v>1.0077528424561301E-4</v>
      </c>
      <c r="BC548">
        <v>4.7625885636110299</v>
      </c>
      <c r="BD548">
        <v>4.7625885586894903</v>
      </c>
      <c r="BE548">
        <v>4.7625901408658802</v>
      </c>
      <c r="BF548">
        <v>0</v>
      </c>
      <c r="BG548">
        <v>0</v>
      </c>
      <c r="BH548">
        <v>563.770751953125</v>
      </c>
      <c r="BI548">
        <v>2738.8686216348601</v>
      </c>
      <c r="BJ548">
        <v>225780.526723294</v>
      </c>
      <c r="BK548">
        <v>52</v>
      </c>
      <c r="BL548">
        <v>223</v>
      </c>
      <c r="BM548">
        <v>7.7131658925781297</v>
      </c>
      <c r="BN548">
        <v>44.682920000000003</v>
      </c>
      <c r="BO548" s="9" t="str">
        <f>_xlfn.XLOOKUP(A548,Thermal!A:A,Thermal!B:B)</f>
        <v>CC Frame F</v>
      </c>
      <c r="BP548" s="9" t="str">
        <f>_xlfn.XLOOKUP(A548,Thermal!A:A,Thermal!C:C)</f>
        <v>CC F</v>
      </c>
    </row>
    <row r="549" spans="1:68" x14ac:dyDescent="0.3">
      <c r="A549" t="s">
        <v>680</v>
      </c>
      <c r="B549" t="s">
        <v>212</v>
      </c>
      <c r="C549" t="s">
        <v>97</v>
      </c>
      <c r="D549" t="s">
        <v>90</v>
      </c>
      <c r="E549" t="s">
        <v>81</v>
      </c>
      <c r="F549" t="s">
        <v>161</v>
      </c>
      <c r="G549">
        <v>51.299999237060497</v>
      </c>
      <c r="H549">
        <v>47.025001525878899</v>
      </c>
      <c r="I549" t="s">
        <v>681</v>
      </c>
      <c r="J549" s="1">
        <v>37190</v>
      </c>
      <c r="K549" s="1">
        <v>55153</v>
      </c>
      <c r="L549">
        <v>134.39981348235901</v>
      </c>
      <c r="M549">
        <v>-23.665858630711501</v>
      </c>
      <c r="N549">
        <v>-11.8628853465381</v>
      </c>
      <c r="O549">
        <v>47.504442078302198</v>
      </c>
      <c r="P549">
        <v>48.497188315486298</v>
      </c>
      <c r="Q549">
        <v>56703.601959228501</v>
      </c>
      <c r="R549">
        <v>0</v>
      </c>
      <c r="S549">
        <v>0</v>
      </c>
      <c r="T549">
        <v>0.12617960111505599</v>
      </c>
      <c r="U549">
        <v>8.3578805953330999</v>
      </c>
      <c r="V549">
        <v>7.6209545191650401</v>
      </c>
      <c r="W549">
        <v>-0.73692607861328097</v>
      </c>
      <c r="X549">
        <v>8592</v>
      </c>
      <c r="Y549">
        <v>578</v>
      </c>
      <c r="Z549">
        <v>1198</v>
      </c>
      <c r="AA549">
        <v>0</v>
      </c>
      <c r="AB549">
        <v>0</v>
      </c>
      <c r="AC549" s="2">
        <v>2.5516620205693299E-2</v>
      </c>
      <c r="AD549">
        <v>4.1224320424804697</v>
      </c>
      <c r="AE549">
        <v>0</v>
      </c>
      <c r="AF549">
        <v>66.504069428309194</v>
      </c>
      <c r="AG549">
        <v>-13.645371614750299</v>
      </c>
      <c r="AH549">
        <v>-6.5411112659613302</v>
      </c>
      <c r="AI549">
        <v>-25.782377243041999</v>
      </c>
      <c r="AJ549">
        <v>1871.08215332031</v>
      </c>
      <c r="AK549">
        <v>67.490809161182796</v>
      </c>
      <c r="AL549">
        <v>0.59275944696807903</v>
      </c>
      <c r="AM549">
        <v>0</v>
      </c>
      <c r="AN549">
        <v>56703.601959228501</v>
      </c>
      <c r="AO549">
        <v>0</v>
      </c>
      <c r="AP549">
        <v>0.177827849663794</v>
      </c>
      <c r="AQ549">
        <v>23.710376515865299</v>
      </c>
      <c r="AR549">
        <v>34676.428426757797</v>
      </c>
      <c r="AS549">
        <v>0</v>
      </c>
      <c r="AT549">
        <v>0</v>
      </c>
      <c r="AU549">
        <v>3802.8252113952599</v>
      </c>
      <c r="AV549">
        <v>0</v>
      </c>
      <c r="AW549">
        <v>367.65000820159901</v>
      </c>
      <c r="AX549">
        <v>0</v>
      </c>
      <c r="AY549">
        <v>680.05010059475899</v>
      </c>
      <c r="AZ549">
        <v>4073.7517243027701</v>
      </c>
      <c r="BA549">
        <v>0.15865582111832299</v>
      </c>
      <c r="BB549" s="2">
        <v>1.0077528424561301E-4</v>
      </c>
      <c r="BC549">
        <v>4.7625885636110299</v>
      </c>
      <c r="BD549">
        <v>4.7625885586894903</v>
      </c>
      <c r="BE549">
        <v>4.7625901408658802</v>
      </c>
      <c r="BF549">
        <v>0</v>
      </c>
      <c r="BG549" s="2">
        <v>1.75762351136655E-2</v>
      </c>
      <c r="BH549">
        <v>0</v>
      </c>
      <c r="BI549">
        <v>24500.493436406799</v>
      </c>
      <c r="BJ549">
        <v>48663.728060277099</v>
      </c>
      <c r="BK549">
        <v>0</v>
      </c>
      <c r="BL549">
        <v>222</v>
      </c>
      <c r="BM549">
        <v>1.8739601604003899</v>
      </c>
      <c r="BN549">
        <v>7.6941189999999997</v>
      </c>
      <c r="BO549" s="9" t="str">
        <f>_xlfn.XLOOKUP(A549,Thermal!A:A,Thermal!B:B)</f>
        <v>GT FT8 TwinPac</v>
      </c>
      <c r="BP549" s="9" t="str">
        <f>_xlfn.XLOOKUP(A549,Thermal!A:A,Thermal!C:C)</f>
        <v>GT Aero</v>
      </c>
    </row>
    <row r="550" spans="1:68" x14ac:dyDescent="0.3">
      <c r="A550" t="s">
        <v>682</v>
      </c>
      <c r="B550" t="s">
        <v>212</v>
      </c>
      <c r="C550" t="s">
        <v>97</v>
      </c>
      <c r="D550" t="s">
        <v>90</v>
      </c>
      <c r="E550" t="s">
        <v>81</v>
      </c>
      <c r="F550" t="s">
        <v>161</v>
      </c>
      <c r="G550">
        <v>48.099998474121101</v>
      </c>
      <c r="H550">
        <v>21.043750762939499</v>
      </c>
      <c r="I550" t="s">
        <v>681</v>
      </c>
      <c r="J550" s="1">
        <v>37187</v>
      </c>
      <c r="K550" s="1">
        <v>55153</v>
      </c>
      <c r="L550">
        <v>161.69004906099099</v>
      </c>
      <c r="M550">
        <v>-22.238894974912</v>
      </c>
      <c r="N550">
        <v>-10.0068865334592</v>
      </c>
      <c r="O550">
        <v>44.466275847960901</v>
      </c>
      <c r="P550">
        <v>45.538381557590903</v>
      </c>
      <c r="Q550">
        <v>31016.649465560899</v>
      </c>
      <c r="R550">
        <v>0</v>
      </c>
      <c r="S550">
        <v>0</v>
      </c>
      <c r="T550" s="2">
        <v>7.3611507726080105E-2</v>
      </c>
      <c r="U550">
        <v>5.2904612228393599</v>
      </c>
      <c r="V550">
        <v>5.0150846226806598</v>
      </c>
      <c r="W550">
        <v>-0.27537658764648398</v>
      </c>
      <c r="X550">
        <v>8592</v>
      </c>
      <c r="Y550">
        <v>581</v>
      </c>
      <c r="Z550">
        <v>1323</v>
      </c>
      <c r="AA550">
        <v>0</v>
      </c>
      <c r="AB550">
        <v>0</v>
      </c>
      <c r="AC550" s="2">
        <v>1.3957491889755201E-2</v>
      </c>
      <c r="AD550">
        <v>2.54992176977539</v>
      </c>
      <c r="AE550">
        <v>0</v>
      </c>
      <c r="AF550">
        <v>67.549934597350799</v>
      </c>
      <c r="AG550">
        <v>-13.3456799109948</v>
      </c>
      <c r="AH550">
        <v>-5.7949378387924799</v>
      </c>
      <c r="AI550">
        <v>-25.948194503784201</v>
      </c>
      <c r="AJ550">
        <v>1924.74438476563</v>
      </c>
      <c r="AK550">
        <v>69.343679866767701</v>
      </c>
      <c r="AL550">
        <v>0.36602085511016902</v>
      </c>
      <c r="AM550">
        <v>0</v>
      </c>
      <c r="AN550">
        <v>31016.6490192413</v>
      </c>
      <c r="AO550">
        <v>0</v>
      </c>
      <c r="AP550">
        <v>0.109806260224432</v>
      </c>
      <c r="AQ550">
        <v>14.6408340320587</v>
      </c>
      <c r="AR550">
        <v>21412.220491210901</v>
      </c>
      <c r="AS550">
        <v>0</v>
      </c>
      <c r="AT550">
        <v>0</v>
      </c>
      <c r="AU550">
        <v>2348.1925111389201</v>
      </c>
      <c r="AV550" s="2">
        <v>2.62260437011719E-6</v>
      </c>
      <c r="AW550">
        <v>3175.7669830322302</v>
      </c>
      <c r="AX550">
        <v>0</v>
      </c>
      <c r="AY550">
        <v>461.26639592647598</v>
      </c>
      <c r="AZ550">
        <v>32158.3822557926</v>
      </c>
      <c r="BA550">
        <v>0.15865582111832299</v>
      </c>
      <c r="BB550" s="2">
        <v>1.0077528424561301E-4</v>
      </c>
      <c r="BC550">
        <v>4.7625885636110299</v>
      </c>
      <c r="BD550">
        <v>4.7625885586894903</v>
      </c>
      <c r="BE550">
        <v>4.7625901408658802</v>
      </c>
      <c r="BF550" s="2">
        <v>9.9658961638660098E-11</v>
      </c>
      <c r="BG550">
        <v>0.153059426345862</v>
      </c>
      <c r="BH550">
        <v>0</v>
      </c>
      <c r="BI550">
        <v>26299.6080462383</v>
      </c>
      <c r="BJ550">
        <v>380816.153367361</v>
      </c>
      <c r="BK550">
        <v>1</v>
      </c>
      <c r="BL550">
        <v>222</v>
      </c>
      <c r="BM550">
        <v>1.15968965637207</v>
      </c>
      <c r="BN550">
        <v>5.4222010000000003</v>
      </c>
      <c r="BO550" s="9" t="str">
        <f>_xlfn.XLOOKUP(A550,Thermal!A:A,Thermal!B:B)</f>
        <v>GT FT8 TwinPac</v>
      </c>
      <c r="BP550" s="9" t="str">
        <f>_xlfn.XLOOKUP(A550,Thermal!A:A,Thermal!C:C)</f>
        <v>GT Aero</v>
      </c>
    </row>
    <row r="551" spans="1:68" x14ac:dyDescent="0.3">
      <c r="A551" t="s">
        <v>1938</v>
      </c>
      <c r="B551" t="s">
        <v>132</v>
      </c>
      <c r="C551" t="s">
        <v>97</v>
      </c>
      <c r="D551" t="s">
        <v>90</v>
      </c>
      <c r="E551" t="s">
        <v>81</v>
      </c>
      <c r="F551" t="s">
        <v>264</v>
      </c>
      <c r="G551">
        <v>1</v>
      </c>
      <c r="H551">
        <v>0.18600000441074399</v>
      </c>
      <c r="I551" t="s">
        <v>319</v>
      </c>
      <c r="J551" s="1">
        <v>46874</v>
      </c>
      <c r="K551" s="1">
        <v>55518</v>
      </c>
      <c r="L551">
        <v>106.79418238167401</v>
      </c>
      <c r="M551">
        <v>-1.09072415082899</v>
      </c>
      <c r="N551">
        <v>6.7792637251546903</v>
      </c>
      <c r="O551">
        <v>0.84793613707165105</v>
      </c>
      <c r="P551">
        <v>0.88107064017659997</v>
      </c>
      <c r="Q551">
        <v>5258.78125</v>
      </c>
      <c r="R551">
        <v>0</v>
      </c>
      <c r="S551">
        <v>0</v>
      </c>
      <c r="T551">
        <v>0.60031749422370795</v>
      </c>
      <c r="U551">
        <v>0.328749002777174</v>
      </c>
      <c r="V551">
        <v>0.56160810043166198</v>
      </c>
      <c r="W551">
        <v>0.23285909729003901</v>
      </c>
      <c r="X551">
        <v>8424</v>
      </c>
      <c r="Y551">
        <v>1212</v>
      </c>
      <c r="Z551">
        <v>5758</v>
      </c>
      <c r="AA551">
        <v>0</v>
      </c>
      <c r="AB551">
        <v>0</v>
      </c>
      <c r="AC551" s="2">
        <v>5.45086330849677E-3</v>
      </c>
      <c r="AD551">
        <v>0.30666548242187502</v>
      </c>
      <c r="AE551">
        <v>0</v>
      </c>
      <c r="AF551">
        <v>80.836063228348095</v>
      </c>
      <c r="AG551">
        <v>-11.583759027040999</v>
      </c>
      <c r="AH551">
        <v>5.7292698798636899</v>
      </c>
      <c r="AI551">
        <v>-526.82110595703102</v>
      </c>
      <c r="AJ551">
        <v>1735.1279296875</v>
      </c>
      <c r="AK551">
        <v>84.909958982920699</v>
      </c>
      <c r="AL551" s="2">
        <v>9.3982391459941902E-2</v>
      </c>
      <c r="AM551">
        <v>0</v>
      </c>
      <c r="AN551">
        <v>5258.78125</v>
      </c>
      <c r="AO551">
        <v>0</v>
      </c>
      <c r="AP551">
        <v>0.27207901797816197</v>
      </c>
      <c r="AQ551">
        <v>8.3003464520275596</v>
      </c>
      <c r="AR551">
        <v>6108.85570193481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0.74999996647238698</v>
      </c>
      <c r="AY551">
        <v>43.124999320134499</v>
      </c>
      <c r="AZ551">
        <v>204.18748093210201</v>
      </c>
      <c r="BA551">
        <v>0.15865582111832299</v>
      </c>
      <c r="BB551" s="2">
        <v>1.0077528424561301E-4</v>
      </c>
      <c r="BC551">
        <v>4.7625885636110299</v>
      </c>
      <c r="BD551">
        <v>4.7625885586894903</v>
      </c>
      <c r="BE551">
        <v>4.7625901408658802</v>
      </c>
      <c r="BF551">
        <v>0</v>
      </c>
      <c r="BG551">
        <v>0</v>
      </c>
      <c r="BH551">
        <v>28.180888545979101</v>
      </c>
      <c r="BI551">
        <v>3505.0720250091999</v>
      </c>
      <c r="BJ551">
        <v>10317.9144766883</v>
      </c>
      <c r="BK551">
        <v>0</v>
      </c>
      <c r="BL551">
        <v>222</v>
      </c>
      <c r="BM551" s="2">
        <v>8.0672339687421907E-3</v>
      </c>
      <c r="BN551">
        <v>0.57545919999999995</v>
      </c>
      <c r="BO551" s="9" t="str">
        <f>_xlfn.XLOOKUP(A551,Thermal!A:A,Thermal!B:B)</f>
        <v>ST-OT</v>
      </c>
      <c r="BP551" s="9" t="str">
        <f>_xlfn.XLOOKUP(A551,Thermal!A:A,Thermal!C:C)</f>
        <v>ST-NG</v>
      </c>
    </row>
    <row r="552" spans="1:68" x14ac:dyDescent="0.3">
      <c r="A552" t="s">
        <v>1949</v>
      </c>
      <c r="B552" t="s">
        <v>182</v>
      </c>
      <c r="C552" t="s">
        <v>183</v>
      </c>
      <c r="D552" t="s">
        <v>143</v>
      </c>
      <c r="E552" t="s">
        <v>81</v>
      </c>
      <c r="F552" t="s">
        <v>192</v>
      </c>
      <c r="G552">
        <v>422</v>
      </c>
      <c r="H552">
        <v>173.02000427246099</v>
      </c>
      <c r="I552" t="s">
        <v>498</v>
      </c>
      <c r="J552" s="1">
        <v>45839</v>
      </c>
      <c r="K552" s="1">
        <v>55518</v>
      </c>
      <c r="L552">
        <v>117.395254489732</v>
      </c>
      <c r="M552">
        <v>19.487617314322598</v>
      </c>
      <c r="N552">
        <v>-3.6188591163587902</v>
      </c>
      <c r="O552">
        <v>360.70482866043602</v>
      </c>
      <c r="P552">
        <v>367.38686534216299</v>
      </c>
      <c r="Q552">
        <v>2331378.1914520301</v>
      </c>
      <c r="R552">
        <v>0</v>
      </c>
      <c r="S552">
        <v>0</v>
      </c>
      <c r="T552">
        <v>0.63066128661391596</v>
      </c>
      <c r="U552">
        <v>158.24000598837301</v>
      </c>
      <c r="V552">
        <v>273.69273725232603</v>
      </c>
      <c r="W552">
        <v>115.45273149164601</v>
      </c>
      <c r="X552">
        <v>8424</v>
      </c>
      <c r="Y552">
        <v>1215</v>
      </c>
      <c r="Z552">
        <v>5740</v>
      </c>
      <c r="AA552">
        <v>0</v>
      </c>
      <c r="AB552">
        <v>0</v>
      </c>
      <c r="AC552">
        <v>2.4165340290614901</v>
      </c>
      <c r="AD552">
        <v>78.233663620849597</v>
      </c>
      <c r="AE552">
        <v>0</v>
      </c>
      <c r="AF552">
        <v>104.898063567004</v>
      </c>
      <c r="AG552">
        <v>21.375482081629801</v>
      </c>
      <c r="AH552">
        <v>-3.16797088229568</v>
      </c>
      <c r="AI552">
        <v>-14.4182186126709</v>
      </c>
      <c r="AJ552">
        <v>1920.81494140625</v>
      </c>
      <c r="AK552">
        <v>81.498124159561101</v>
      </c>
      <c r="AL552">
        <v>15.3088956633606</v>
      </c>
      <c r="AM552">
        <v>0</v>
      </c>
      <c r="AN552">
        <v>2331378.0315093999</v>
      </c>
      <c r="AO552">
        <v>0</v>
      </c>
      <c r="AP552">
        <v>4.5926689557582101</v>
      </c>
      <c r="AQ552">
        <v>612.35582481288895</v>
      </c>
      <c r="AR552">
        <v>895570.421257813</v>
      </c>
      <c r="AS552">
        <v>0</v>
      </c>
      <c r="AT552">
        <v>0</v>
      </c>
      <c r="AU552">
        <v>70680.212765747099</v>
      </c>
      <c r="AV552">
        <v>2609.35272441804</v>
      </c>
      <c r="AW552">
        <v>285.33945274352999</v>
      </c>
      <c r="AX552">
        <v>164.24922066926999</v>
      </c>
      <c r="AY552">
        <v>3051.0225465297699</v>
      </c>
      <c r="AZ552">
        <v>8857.9204563200492</v>
      </c>
      <c r="BA552">
        <v>0.51018113010031196</v>
      </c>
      <c r="BB552" s="2">
        <v>2.0310216756485401E-4</v>
      </c>
      <c r="BC552">
        <v>10.975790943057399</v>
      </c>
      <c r="BD552">
        <v>5.16794962473507</v>
      </c>
      <c r="BE552">
        <v>5.9579308528264496</v>
      </c>
      <c r="BF552">
        <v>6325.5800833755502</v>
      </c>
      <c r="BG552">
        <v>166.84968666918601</v>
      </c>
      <c r="BH552">
        <v>4024.4574350759699</v>
      </c>
      <c r="BI552">
        <v>52280.675862618598</v>
      </c>
      <c r="BJ552">
        <v>88712.587087186999</v>
      </c>
      <c r="BK552">
        <v>385</v>
      </c>
      <c r="BL552">
        <v>222</v>
      </c>
      <c r="BM552">
        <v>1.2890212890624999</v>
      </c>
      <c r="BN552">
        <v>273.8442</v>
      </c>
      <c r="BO552" s="9" t="str">
        <f>_xlfn.XLOOKUP(A552,Thermal!A:A,Thermal!B:B)</f>
        <v>ST-OT</v>
      </c>
      <c r="BP552" s="9" t="str">
        <f>_xlfn.XLOOKUP(A552,Thermal!A:A,Thermal!C:C)</f>
        <v>ST-NG</v>
      </c>
    </row>
    <row r="553" spans="1:68" x14ac:dyDescent="0.3">
      <c r="A553" t="s">
        <v>2524</v>
      </c>
      <c r="B553" t="s">
        <v>196</v>
      </c>
      <c r="C553" t="s">
        <v>97</v>
      </c>
      <c r="D553" t="s">
        <v>90</v>
      </c>
      <c r="E553" t="s">
        <v>81</v>
      </c>
      <c r="F553" t="s">
        <v>192</v>
      </c>
      <c r="G553">
        <v>255</v>
      </c>
      <c r="H553">
        <v>143.49809265136699</v>
      </c>
      <c r="I553" t="s">
        <v>190</v>
      </c>
      <c r="J553" s="1">
        <v>37448</v>
      </c>
      <c r="K553" s="1">
        <v>55153</v>
      </c>
      <c r="L553">
        <v>121.10111031608299</v>
      </c>
      <c r="M553">
        <v>8.4334474584343599</v>
      </c>
      <c r="N553">
        <v>0.94009788659331905</v>
      </c>
      <c r="O553">
        <v>242.73656542056099</v>
      </c>
      <c r="P553">
        <v>240.78642384106001</v>
      </c>
      <c r="Q553">
        <v>1102813.97044373</v>
      </c>
      <c r="R553">
        <v>0</v>
      </c>
      <c r="S553">
        <v>0</v>
      </c>
      <c r="T553">
        <v>0.49369414022886199</v>
      </c>
      <c r="U553">
        <v>120.11976517065401</v>
      </c>
      <c r="V553">
        <v>133.551997343994</v>
      </c>
      <c r="W553">
        <v>13.4322320693359</v>
      </c>
      <c r="X553">
        <v>8280</v>
      </c>
      <c r="Y553">
        <v>449</v>
      </c>
      <c r="Z553">
        <v>4659</v>
      </c>
      <c r="AA553">
        <v>0</v>
      </c>
      <c r="AB553">
        <v>0</v>
      </c>
      <c r="AC553">
        <v>2.3159092327592901</v>
      </c>
      <c r="AD553">
        <v>61.8511865938721</v>
      </c>
      <c r="AE553">
        <v>0</v>
      </c>
      <c r="AF553">
        <v>102.159742077958</v>
      </c>
      <c r="AG553">
        <v>14.669973715620699</v>
      </c>
      <c r="AH553">
        <v>0.79921598642646297</v>
      </c>
      <c r="AI553">
        <v>-25.818445205688501</v>
      </c>
      <c r="AJ553">
        <v>1920.38623046875</v>
      </c>
      <c r="AK553">
        <v>66.410317709808098</v>
      </c>
      <c r="AL553">
        <v>7.6905018432311998</v>
      </c>
      <c r="AM553">
        <v>0</v>
      </c>
      <c r="AN553">
        <v>1102813.97044373</v>
      </c>
      <c r="AO553">
        <v>0</v>
      </c>
      <c r="AP553">
        <v>2.30715061371773</v>
      </c>
      <c r="AQ553">
        <v>307.62007630157501</v>
      </c>
      <c r="AR553">
        <v>449894.36892285198</v>
      </c>
      <c r="AS553">
        <v>0</v>
      </c>
      <c r="AT553">
        <v>0</v>
      </c>
      <c r="AU553">
        <v>49338.114281005903</v>
      </c>
      <c r="AV553">
        <v>37.166980743408203</v>
      </c>
      <c r="AW553">
        <v>0</v>
      </c>
      <c r="AX553">
        <v>37.166968345642097</v>
      </c>
      <c r="AY553">
        <v>1019.9451944828</v>
      </c>
      <c r="AZ553">
        <v>12734.086631774901</v>
      </c>
      <c r="BA553">
        <v>0.15865582111832299</v>
      </c>
      <c r="BB553" s="2">
        <v>1.0077528424561301E-4</v>
      </c>
      <c r="BC553">
        <v>4.7625885636110299</v>
      </c>
      <c r="BD553">
        <v>4.7625885586894903</v>
      </c>
      <c r="BE553">
        <v>4.7625901408658802</v>
      </c>
      <c r="BF553">
        <v>3.0867176130413999E-2</v>
      </c>
      <c r="BG553">
        <v>0</v>
      </c>
      <c r="BH553" s="2">
        <v>3.31759794134956E-2</v>
      </c>
      <c r="BI553">
        <v>4656.6739188890397</v>
      </c>
      <c r="BJ553">
        <v>54816.514860213501</v>
      </c>
      <c r="BK553">
        <v>51</v>
      </c>
      <c r="BL553">
        <v>222</v>
      </c>
      <c r="BM553">
        <v>6.49770234863281</v>
      </c>
      <c r="BN553">
        <v>133.61150000000001</v>
      </c>
      <c r="BO553" s="9" t="str">
        <f>_xlfn.XLOOKUP(A553,Thermal!A:A,Thermal!B:B)</f>
        <v>CC 7FA+e</v>
      </c>
      <c r="BP553" s="9" t="str">
        <f>_xlfn.XLOOKUP(A553,Thermal!A:A,Thermal!C:C)</f>
        <v>CC F</v>
      </c>
    </row>
    <row r="554" spans="1:68" x14ac:dyDescent="0.3">
      <c r="A554" t="s">
        <v>2525</v>
      </c>
      <c r="B554" t="s">
        <v>196</v>
      </c>
      <c r="C554" t="s">
        <v>97</v>
      </c>
      <c r="D554" t="s">
        <v>90</v>
      </c>
      <c r="E554" t="s">
        <v>81</v>
      </c>
      <c r="F554" t="s">
        <v>192</v>
      </c>
      <c r="G554">
        <v>255</v>
      </c>
      <c r="H554">
        <v>143.49809265136699</v>
      </c>
      <c r="I554" t="s">
        <v>190</v>
      </c>
      <c r="J554" s="1">
        <v>37448</v>
      </c>
      <c r="K554" s="1">
        <v>55153</v>
      </c>
      <c r="L554">
        <v>122.192079497723</v>
      </c>
      <c r="M554">
        <v>7.0703961573181102</v>
      </c>
      <c r="N554">
        <v>0.95617440208714999</v>
      </c>
      <c r="O554">
        <v>243.431658878505</v>
      </c>
      <c r="P554">
        <v>239.94205298013199</v>
      </c>
      <c r="Q554">
        <v>1111646.10009766</v>
      </c>
      <c r="R554">
        <v>0</v>
      </c>
      <c r="S554">
        <v>0</v>
      </c>
      <c r="T554">
        <v>0.49764799896909201</v>
      </c>
      <c r="U554">
        <v>120.523251120789</v>
      </c>
      <c r="V554">
        <v>135.834349696289</v>
      </c>
      <c r="W554">
        <v>15.311098444335901</v>
      </c>
      <c r="X554">
        <v>8280</v>
      </c>
      <c r="Y554">
        <v>447</v>
      </c>
      <c r="Z554">
        <v>4727</v>
      </c>
      <c r="AA554">
        <v>0</v>
      </c>
      <c r="AB554">
        <v>0</v>
      </c>
      <c r="AC554">
        <v>2.33445670419025</v>
      </c>
      <c r="AD554">
        <v>62.069275818481401</v>
      </c>
      <c r="AE554">
        <v>0</v>
      </c>
      <c r="AF554">
        <v>102.15706584418599</v>
      </c>
      <c r="AG554">
        <v>14.667203589818101</v>
      </c>
      <c r="AH554">
        <v>0.79930992810889401</v>
      </c>
      <c r="AI554">
        <v>-25.8203010559082</v>
      </c>
      <c r="AJ554">
        <v>1918.13061523438</v>
      </c>
      <c r="AK554">
        <v>66.380018240607797</v>
      </c>
      <c r="AL554">
        <v>7.7160962155456501</v>
      </c>
      <c r="AM554">
        <v>0</v>
      </c>
      <c r="AN554">
        <v>1111646.10009766</v>
      </c>
      <c r="AO554">
        <v>0</v>
      </c>
      <c r="AP554">
        <v>2.3148289249315899</v>
      </c>
      <c r="AQ554">
        <v>308.64385081577302</v>
      </c>
      <c r="AR554">
        <v>451391.63957519497</v>
      </c>
      <c r="AS554">
        <v>0</v>
      </c>
      <c r="AT554">
        <v>0</v>
      </c>
      <c r="AU554">
        <v>49502.3139638672</v>
      </c>
      <c r="AV554">
        <v>82.1900248527527</v>
      </c>
      <c r="AW554">
        <v>0</v>
      </c>
      <c r="AX554" s="2">
        <v>-5.7220458984375E-6</v>
      </c>
      <c r="AY554">
        <v>493.95074272155802</v>
      </c>
      <c r="AZ554">
        <v>15600.319037199</v>
      </c>
      <c r="BA554">
        <v>0.15865582111832299</v>
      </c>
      <c r="BB554" s="2">
        <v>1.0077528424561301E-4</v>
      </c>
      <c r="BC554">
        <v>4.7625885636110299</v>
      </c>
      <c r="BD554">
        <v>4.7625885586894903</v>
      </c>
      <c r="BE554">
        <v>4.7625901408658802</v>
      </c>
      <c r="BF554">
        <v>35.037525700405197</v>
      </c>
      <c r="BG554">
        <v>0</v>
      </c>
      <c r="BH554" s="2">
        <v>-9.9611233963514705E-5</v>
      </c>
      <c r="BI554">
        <v>3346.93842150413</v>
      </c>
      <c r="BJ554">
        <v>56282.489073548102</v>
      </c>
      <c r="BK554">
        <v>44</v>
      </c>
      <c r="BL554">
        <v>222</v>
      </c>
      <c r="BM554">
        <v>7.0180909082031304</v>
      </c>
      <c r="BN554">
        <v>135.89400000000001</v>
      </c>
      <c r="BO554" s="9" t="str">
        <f>_xlfn.XLOOKUP(A554,Thermal!A:A,Thermal!B:B)</f>
        <v>CC 7FA+e</v>
      </c>
      <c r="BP554" s="9" t="str">
        <f>_xlfn.XLOOKUP(A554,Thermal!A:A,Thermal!C:C)</f>
        <v>CC F</v>
      </c>
    </row>
    <row r="555" spans="1:68" x14ac:dyDescent="0.3">
      <c r="A555" t="s">
        <v>3042</v>
      </c>
      <c r="B555" t="s">
        <v>396</v>
      </c>
      <c r="C555" t="s">
        <v>397</v>
      </c>
      <c r="D555" t="s">
        <v>90</v>
      </c>
      <c r="E555" t="s">
        <v>81</v>
      </c>
      <c r="F555" t="s">
        <v>161</v>
      </c>
      <c r="G555">
        <v>25</v>
      </c>
      <c r="H555">
        <v>18.524000167846701</v>
      </c>
      <c r="I555" t="s">
        <v>190</v>
      </c>
      <c r="J555" s="1">
        <v>35186</v>
      </c>
      <c r="K555" s="1">
        <v>55518</v>
      </c>
      <c r="L555">
        <v>198.85981025164801</v>
      </c>
      <c r="M555">
        <v>0.78728141188711298</v>
      </c>
      <c r="N555">
        <v>-1.43497785762514</v>
      </c>
      <c r="O555">
        <v>23.174649532710301</v>
      </c>
      <c r="P555">
        <v>23.585816777041899</v>
      </c>
      <c r="Q555">
        <v>20440.8950138092</v>
      </c>
      <c r="R555">
        <v>0</v>
      </c>
      <c r="S555">
        <v>0</v>
      </c>
      <c r="T555" s="2">
        <v>9.3337420153953701E-2</v>
      </c>
      <c r="U555">
        <v>5.0089617452497501</v>
      </c>
      <c r="V555">
        <v>4.0648738417968797</v>
      </c>
      <c r="W555">
        <v>-0.94408790307617196</v>
      </c>
      <c r="X555">
        <v>8592</v>
      </c>
      <c r="Y555">
        <v>580</v>
      </c>
      <c r="Z555">
        <v>1085</v>
      </c>
      <c r="AA555">
        <v>0</v>
      </c>
      <c r="AB555">
        <v>0</v>
      </c>
      <c r="AC555" s="2">
        <v>9.1984025125396995E-3</v>
      </c>
      <c r="AD555">
        <v>2.5547651075439499</v>
      </c>
      <c r="AE555">
        <v>0</v>
      </c>
      <c r="AF555">
        <v>106.701088663774</v>
      </c>
      <c r="AG555">
        <v>18.3868862782642</v>
      </c>
      <c r="AH555">
        <v>1.6236501025822101</v>
      </c>
      <c r="AI555">
        <v>-11.3971195220947</v>
      </c>
      <c r="AJ555">
        <v>1737.61547851563</v>
      </c>
      <c r="AK555">
        <v>65.335545955139494</v>
      </c>
      <c r="AL555">
        <v>0.316843017379284</v>
      </c>
      <c r="AM555">
        <v>0</v>
      </c>
      <c r="AN555">
        <v>20440.8950138092</v>
      </c>
      <c r="AO555">
        <v>0</v>
      </c>
      <c r="AP555" s="2">
        <v>9.5052908902987801E-2</v>
      </c>
      <c r="AQ555">
        <v>12.6737203990817</v>
      </c>
      <c r="AR555">
        <v>18535.3166396179</v>
      </c>
      <c r="AS555">
        <v>0</v>
      </c>
      <c r="AT555">
        <v>0</v>
      </c>
      <c r="AU555">
        <v>2032.6939244957</v>
      </c>
      <c r="AV555">
        <v>8.8904161453247106</v>
      </c>
      <c r="AW555">
        <v>0</v>
      </c>
      <c r="AX555">
        <v>169.214925289154</v>
      </c>
      <c r="AY555">
        <v>129.99998867511701</v>
      </c>
      <c r="AZ555">
        <v>749.20897753641498</v>
      </c>
      <c r="BA555">
        <v>0.35210357919160901</v>
      </c>
      <c r="BB555" s="2">
        <v>5.07447770725429E-2</v>
      </c>
      <c r="BC555">
        <v>0.86997694693909799</v>
      </c>
      <c r="BD555" s="2">
        <v>3.1824214840017198E-2</v>
      </c>
      <c r="BE555">
        <v>0.83815227283531801</v>
      </c>
      <c r="BF555" s="2">
        <v>5.9583568945527103E-3</v>
      </c>
      <c r="BG555">
        <v>0</v>
      </c>
      <c r="BH555">
        <v>520.06475500578495</v>
      </c>
      <c r="BI555">
        <v>623.04756541966799</v>
      </c>
      <c r="BJ555">
        <v>13705.8265283537</v>
      </c>
      <c r="BK555">
        <v>4</v>
      </c>
      <c r="BL555">
        <v>222</v>
      </c>
      <c r="BM555">
        <v>1.3297369578857401</v>
      </c>
      <c r="BN555">
        <v>4.0797230000000004</v>
      </c>
      <c r="BO555" s="9" t="str">
        <f>_xlfn.XLOOKUP(A555,Thermal!A:A,Thermal!B:B)</f>
        <v>GT Frame 5</v>
      </c>
      <c r="BP555" s="9" t="str">
        <f>_xlfn.XLOOKUP(A555,Thermal!A:A,Thermal!C:C)</f>
        <v>GT</v>
      </c>
    </row>
    <row r="556" spans="1:68" x14ac:dyDescent="0.3">
      <c r="A556" t="s">
        <v>3720</v>
      </c>
      <c r="B556" t="s">
        <v>217</v>
      </c>
      <c r="C556" t="s">
        <v>218</v>
      </c>
      <c r="D556" t="s">
        <v>219</v>
      </c>
      <c r="E556" t="s">
        <v>81</v>
      </c>
      <c r="F556" t="s">
        <v>151</v>
      </c>
      <c r="G556">
        <v>5.6100001335143999</v>
      </c>
      <c r="H556">
        <v>1.1219999790191699</v>
      </c>
      <c r="I556" t="s">
        <v>220</v>
      </c>
      <c r="J556" s="1">
        <v>36161</v>
      </c>
      <c r="K556" s="1">
        <v>55153</v>
      </c>
      <c r="L556">
        <v>741.815856044508</v>
      </c>
      <c r="M556">
        <v>457.36049400440999</v>
      </c>
      <c r="N556">
        <v>22.110168088303901</v>
      </c>
      <c r="O556">
        <v>5.45052536737139</v>
      </c>
      <c r="P556">
        <v>5.4969946967055501</v>
      </c>
      <c r="Q556">
        <v>2227.5963041782402</v>
      </c>
      <c r="R556">
        <v>0</v>
      </c>
      <c r="S556">
        <v>0</v>
      </c>
      <c r="T556">
        <v>4.5328312139488E-2</v>
      </c>
      <c r="U556">
        <v>0.99339417852735501</v>
      </c>
      <c r="V556">
        <v>1.6524702039565999</v>
      </c>
      <c r="W556">
        <v>0.65907604199218695</v>
      </c>
      <c r="X556">
        <v>8616</v>
      </c>
      <c r="Y556">
        <v>219</v>
      </c>
      <c r="Z556">
        <v>1038</v>
      </c>
      <c r="AA556">
        <v>0</v>
      </c>
      <c r="AB556">
        <v>0</v>
      </c>
      <c r="AC556" s="2">
        <v>4.6779520263341597E-3</v>
      </c>
      <c r="AD556">
        <v>0.79512000683212303</v>
      </c>
      <c r="AE556">
        <v>0</v>
      </c>
      <c r="AF556">
        <v>134.28458590063099</v>
      </c>
      <c r="AG556">
        <v>44.245931699110699</v>
      </c>
      <c r="AH556">
        <v>3.3481018093383499</v>
      </c>
      <c r="AI556">
        <v>-24.924716949462901</v>
      </c>
      <c r="AJ556">
        <v>2474.896484375</v>
      </c>
      <c r="AK556">
        <v>197.903815630965</v>
      </c>
      <c r="AL556" s="2">
        <v>3.02768944838047E-2</v>
      </c>
      <c r="AM556">
        <v>0</v>
      </c>
      <c r="AN556">
        <v>2227.5961916446699</v>
      </c>
      <c r="AO556">
        <v>0</v>
      </c>
      <c r="AP556" s="2">
        <v>8.7651606324710904E-2</v>
      </c>
      <c r="AQ556">
        <v>2.6739978559054398</v>
      </c>
      <c r="AR556">
        <v>2366.1392964286802</v>
      </c>
      <c r="AS556">
        <v>0</v>
      </c>
      <c r="AT556">
        <v>0</v>
      </c>
      <c r="AU556">
        <v>186.74045462608299</v>
      </c>
      <c r="AV556">
        <v>0</v>
      </c>
      <c r="AW556">
        <v>0</v>
      </c>
      <c r="AX556">
        <v>0</v>
      </c>
      <c r="AY556">
        <v>17.951999664306602</v>
      </c>
      <c r="AZ556">
        <v>3577.6316395998001</v>
      </c>
      <c r="BA556">
        <v>0.42134576625728198</v>
      </c>
      <c r="BB556">
        <v>5.5066374322562998E-2</v>
      </c>
      <c r="BC556">
        <v>119.345394117699</v>
      </c>
      <c r="BD556">
        <v>43.239627551675099</v>
      </c>
      <c r="BE556">
        <v>76.105768045121707</v>
      </c>
      <c r="BF556">
        <v>0</v>
      </c>
      <c r="BG556">
        <v>0</v>
      </c>
      <c r="BH556">
        <v>0</v>
      </c>
      <c r="BI556">
        <v>4488</v>
      </c>
      <c r="BJ556">
        <v>862633.84594547702</v>
      </c>
      <c r="BK556">
        <v>1</v>
      </c>
      <c r="BL556">
        <v>222</v>
      </c>
      <c r="BM556" s="2">
        <v>7.0582543945312503E-4</v>
      </c>
      <c r="BN556">
        <v>2.5195919999999998</v>
      </c>
      <c r="BO556" s="9" t="str">
        <f>_xlfn.XLOOKUP(A556,Thermal!A:A,Thermal!B:B)</f>
        <v>IC</v>
      </c>
      <c r="BP556" s="9" t="str">
        <f>_xlfn.XLOOKUP(A556,Thermal!A:A,Thermal!C:C)</f>
        <v>IC</v>
      </c>
    </row>
    <row r="557" spans="1:68" x14ac:dyDescent="0.3">
      <c r="A557" t="s">
        <v>3773</v>
      </c>
      <c r="B557" t="s">
        <v>187</v>
      </c>
      <c r="C557" t="s">
        <v>188</v>
      </c>
      <c r="D557" t="s">
        <v>174</v>
      </c>
      <c r="E557" t="s">
        <v>81</v>
      </c>
      <c r="F557" t="s">
        <v>192</v>
      </c>
      <c r="G557">
        <v>3.2999999523162802</v>
      </c>
      <c r="H557">
        <v>1.6499999761581401</v>
      </c>
      <c r="I557" t="s">
        <v>1341</v>
      </c>
      <c r="J557" s="1">
        <v>41183</v>
      </c>
      <c r="K557" s="1">
        <v>55153</v>
      </c>
      <c r="L557">
        <v>230.334166026183</v>
      </c>
      <c r="M557">
        <v>45.427479848790597</v>
      </c>
      <c r="N557">
        <v>17.159580530444799</v>
      </c>
      <c r="O557">
        <v>3.1136681793077701</v>
      </c>
      <c r="P557">
        <v>3.0468542606099001</v>
      </c>
      <c r="Q557">
        <v>5657.8499182462701</v>
      </c>
      <c r="R557">
        <v>0</v>
      </c>
      <c r="S557">
        <v>0</v>
      </c>
      <c r="T557">
        <v>0.195719178075421</v>
      </c>
      <c r="U557">
        <v>1.33888466431534</v>
      </c>
      <c r="V557">
        <v>1.3031975835723899</v>
      </c>
      <c r="W557" s="2">
        <v>-3.5687081619262699E-2</v>
      </c>
      <c r="X557">
        <v>8472</v>
      </c>
      <c r="Y557">
        <v>568</v>
      </c>
      <c r="Z557">
        <v>2182</v>
      </c>
      <c r="AA557">
        <v>0</v>
      </c>
      <c r="AB557">
        <v>0</v>
      </c>
      <c r="AC557" s="2">
        <v>1.18814842887425E-2</v>
      </c>
      <c r="AD557">
        <v>0.57712094345092801</v>
      </c>
      <c r="AE557">
        <v>0</v>
      </c>
      <c r="AF557">
        <v>110.568539891699</v>
      </c>
      <c r="AG557">
        <v>16.296185989537801</v>
      </c>
      <c r="AH557">
        <v>7.5818014650206704</v>
      </c>
      <c r="AI557">
        <v>-37.905223846435497</v>
      </c>
      <c r="AJ557">
        <v>1837.06420898438</v>
      </c>
      <c r="AK557">
        <v>96.366589536609794</v>
      </c>
      <c r="AL557">
        <v>0.109697124550045</v>
      </c>
      <c r="AM557">
        <v>0</v>
      </c>
      <c r="AN557">
        <v>5657.8499182462701</v>
      </c>
      <c r="AO557">
        <v>0</v>
      </c>
      <c r="AP557" s="2">
        <v>3.2909138832226702E-2</v>
      </c>
      <c r="AQ557">
        <v>4.3878849994149096</v>
      </c>
      <c r="AR557">
        <v>6417.2818164596601</v>
      </c>
      <c r="AS557">
        <v>0</v>
      </c>
      <c r="AT557">
        <v>0</v>
      </c>
      <c r="AU557">
        <v>703.75762492513695</v>
      </c>
      <c r="AV557">
        <v>1.6499999314546601</v>
      </c>
      <c r="AW557">
        <v>34.649999499320998</v>
      </c>
      <c r="AX557">
        <v>1.65000000596046</v>
      </c>
      <c r="AY557">
        <v>1.6499999910593</v>
      </c>
      <c r="AZ557">
        <v>31.349999591708201</v>
      </c>
      <c r="BA557">
        <v>0.13517417391183001</v>
      </c>
      <c r="BB557">
        <v>0.13517427286292399</v>
      </c>
      <c r="BC557">
        <v>0.67194998060097699</v>
      </c>
      <c r="BD557" s="2">
        <v>3.1824214840017198E-2</v>
      </c>
      <c r="BE557">
        <v>0.68397062554270205</v>
      </c>
      <c r="BF557" s="2">
        <v>1.7683541003044301E-3</v>
      </c>
      <c r="BG557">
        <v>1357.3842595088099</v>
      </c>
      <c r="BH557">
        <v>37.412365055056199</v>
      </c>
      <c r="BI557">
        <v>1.6697561674853301</v>
      </c>
      <c r="BJ557">
        <v>2260.932079016</v>
      </c>
      <c r="BK557">
        <v>0</v>
      </c>
      <c r="BL557">
        <v>222</v>
      </c>
      <c r="BM557">
        <v>0.273538558044434</v>
      </c>
      <c r="BN557">
        <v>1.3068550000000001</v>
      </c>
      <c r="BO557" s="9" t="str">
        <f>_xlfn.XLOOKUP(A557,Thermal!A:A,Thermal!B:B)</f>
        <v>GT</v>
      </c>
      <c r="BP557" s="9" t="str">
        <f>_xlfn.XLOOKUP(A557,Thermal!A:A,Thermal!C:C)</f>
        <v>GT</v>
      </c>
    </row>
    <row r="558" spans="1:68" x14ac:dyDescent="0.3">
      <c r="A558" t="s">
        <v>1571</v>
      </c>
      <c r="B558" t="s">
        <v>196</v>
      </c>
      <c r="C558" t="s">
        <v>97</v>
      </c>
      <c r="D558" t="s">
        <v>90</v>
      </c>
      <c r="E558" t="s">
        <v>81</v>
      </c>
      <c r="F558" t="s">
        <v>161</v>
      </c>
      <c r="G558">
        <v>24.75</v>
      </c>
      <c r="H558">
        <v>9.4499998092651403</v>
      </c>
      <c r="I558" t="s">
        <v>190</v>
      </c>
      <c r="J558" s="1">
        <v>31778</v>
      </c>
      <c r="K558" s="1">
        <v>55153</v>
      </c>
      <c r="L558">
        <v>200.669901079716</v>
      </c>
      <c r="M558">
        <v>-15.2024155803902</v>
      </c>
      <c r="N558">
        <v>16.3287318355511</v>
      </c>
      <c r="O558">
        <v>23.265771028037399</v>
      </c>
      <c r="P558">
        <v>22.926531456953601</v>
      </c>
      <c r="Q558">
        <v>21678.988318443298</v>
      </c>
      <c r="R558">
        <v>0</v>
      </c>
      <c r="S558">
        <v>0</v>
      </c>
      <c r="T558">
        <v>9.9990721453545997E-2</v>
      </c>
      <c r="U558">
        <v>4.89996443149042</v>
      </c>
      <c r="V558">
        <v>4.3503218300781299</v>
      </c>
      <c r="W558">
        <v>-0.54964260089111305</v>
      </c>
      <c r="X558">
        <v>8592</v>
      </c>
      <c r="Y558">
        <v>575</v>
      </c>
      <c r="Z558">
        <v>1618</v>
      </c>
      <c r="AA558">
        <v>0</v>
      </c>
      <c r="AB558">
        <v>0</v>
      </c>
      <c r="AC558" s="2">
        <v>9.7555444848658399E-3</v>
      </c>
      <c r="AD558">
        <v>2.6168424519042999</v>
      </c>
      <c r="AE558">
        <v>0</v>
      </c>
      <c r="AF558">
        <v>103.15777579115699</v>
      </c>
      <c r="AG558">
        <v>8.4275316798452309</v>
      </c>
      <c r="AH558">
        <v>8.0396917790416804</v>
      </c>
      <c r="AI558">
        <v>-26.8120212554932</v>
      </c>
      <c r="AJ558">
        <v>1985.91906738281</v>
      </c>
      <c r="AK558">
        <v>71.648999455833305</v>
      </c>
      <c r="AL558">
        <v>0.32400998242569001</v>
      </c>
      <c r="AM558">
        <v>0</v>
      </c>
      <c r="AN558">
        <v>21678.987412452701</v>
      </c>
      <c r="AO558">
        <v>0</v>
      </c>
      <c r="AP558" s="2">
        <v>9.7203000960871602E-2</v>
      </c>
      <c r="AQ558">
        <v>12.9603991693258</v>
      </c>
      <c r="AR558">
        <v>18954.584095214799</v>
      </c>
      <c r="AS558">
        <v>0</v>
      </c>
      <c r="AT558">
        <v>0</v>
      </c>
      <c r="AU558">
        <v>2078.6733534088098</v>
      </c>
      <c r="AV558">
        <v>0</v>
      </c>
      <c r="AW558">
        <v>0</v>
      </c>
      <c r="AX558">
        <v>16.087501525878899</v>
      </c>
      <c r="AY558">
        <v>482.62504577636702</v>
      </c>
      <c r="AZ558">
        <v>7054.1198959350604</v>
      </c>
      <c r="BA558">
        <v>0.15865582111832299</v>
      </c>
      <c r="BB558" s="2">
        <v>1.0077528424561301E-4</v>
      </c>
      <c r="BC558">
        <v>4.7625885636110299</v>
      </c>
      <c r="BD558">
        <v>4.7625885586894903</v>
      </c>
      <c r="BE558">
        <v>4.7625901408658802</v>
      </c>
      <c r="BF558">
        <v>0</v>
      </c>
      <c r="BG558">
        <v>0</v>
      </c>
      <c r="BH558" s="2">
        <v>1.38400783762336E-2</v>
      </c>
      <c r="BI558">
        <v>14588.3678507153</v>
      </c>
      <c r="BJ558">
        <v>234605.27833835199</v>
      </c>
      <c r="BK558">
        <v>2</v>
      </c>
      <c r="BL558">
        <v>221</v>
      </c>
      <c r="BM558">
        <v>1.07886988995361</v>
      </c>
      <c r="BN558">
        <v>4.5995150000000002</v>
      </c>
      <c r="BO558" s="9" t="str">
        <f>_xlfn.XLOOKUP(A558,Thermal!A:A,Thermal!B:B)</f>
        <v>GT LM2500</v>
      </c>
      <c r="BP558" s="9" t="str">
        <f>_xlfn.XLOOKUP(A558,Thermal!A:A,Thermal!C:C)</f>
        <v>GT LM2500</v>
      </c>
    </row>
    <row r="559" spans="1:68" x14ac:dyDescent="0.3">
      <c r="A559" t="s">
        <v>2409</v>
      </c>
      <c r="B559" t="s">
        <v>148</v>
      </c>
      <c r="C559" t="s">
        <v>149</v>
      </c>
      <c r="D559" t="s">
        <v>150</v>
      </c>
      <c r="E559" t="s">
        <v>81</v>
      </c>
      <c r="F559" t="s">
        <v>161</v>
      </c>
      <c r="G559">
        <v>50</v>
      </c>
      <c r="H559">
        <v>5.1999998092651403</v>
      </c>
      <c r="I559" t="s">
        <v>152</v>
      </c>
      <c r="J559" s="1">
        <v>40360</v>
      </c>
      <c r="K559" s="1">
        <v>55153</v>
      </c>
      <c r="L559">
        <v>116.298207527475</v>
      </c>
      <c r="M559">
        <v>12.4875287330911</v>
      </c>
      <c r="N559">
        <v>1.56286139127061</v>
      </c>
      <c r="O559">
        <v>46.641355140186903</v>
      </c>
      <c r="P559">
        <v>46.812913907284802</v>
      </c>
      <c r="Q559">
        <v>177143.391277313</v>
      </c>
      <c r="R559">
        <v>0</v>
      </c>
      <c r="S559">
        <v>0</v>
      </c>
      <c r="T559">
        <v>0.40443696638563698</v>
      </c>
      <c r="U559">
        <v>18.159571878402701</v>
      </c>
      <c r="V559">
        <v>20.601459855148299</v>
      </c>
      <c r="W559">
        <v>2.44188797558594</v>
      </c>
      <c r="X559">
        <v>8592</v>
      </c>
      <c r="Y559">
        <v>576</v>
      </c>
      <c r="Z559">
        <v>6887</v>
      </c>
      <c r="AA559">
        <v>0</v>
      </c>
      <c r="AB559">
        <v>0</v>
      </c>
      <c r="AC559" s="2">
        <v>7.9714523963077197E-2</v>
      </c>
      <c r="AD559">
        <v>8.5759936582222007</v>
      </c>
      <c r="AE559">
        <v>0</v>
      </c>
      <c r="AF559">
        <v>97.797989357432201</v>
      </c>
      <c r="AG559">
        <v>9.6697811598039394</v>
      </c>
      <c r="AH559">
        <v>1.43765582306706</v>
      </c>
      <c r="AI559">
        <v>-26.006120681762699</v>
      </c>
      <c r="AJ559">
        <v>777.088134765625</v>
      </c>
      <c r="AK559">
        <v>72.542191213743706</v>
      </c>
      <c r="AL559">
        <v>1.9689550682916599</v>
      </c>
      <c r="AM559">
        <v>0</v>
      </c>
      <c r="AN559">
        <v>177143.391277313</v>
      </c>
      <c r="AO559">
        <v>0</v>
      </c>
      <c r="AP559">
        <v>0.59068656501686201</v>
      </c>
      <c r="AQ559">
        <v>78.758201334357295</v>
      </c>
      <c r="AR559">
        <v>115183.871634827</v>
      </c>
      <c r="AS559">
        <v>0</v>
      </c>
      <c r="AT559">
        <v>0</v>
      </c>
      <c r="AU559">
        <v>9090.5421435508706</v>
      </c>
      <c r="AV559">
        <v>12659.416205883001</v>
      </c>
      <c r="AW559">
        <v>26743.975057997701</v>
      </c>
      <c r="AX559">
        <v>15523.8447433561</v>
      </c>
      <c r="AY559">
        <v>53099.472913011901</v>
      </c>
      <c r="AZ559">
        <v>98583.304165840105</v>
      </c>
      <c r="BA559">
        <v>1.86589867746269</v>
      </c>
      <c r="BB559" s="2">
        <v>7.8725721145852696E-3</v>
      </c>
      <c r="BC559">
        <v>35.085696216738398</v>
      </c>
      <c r="BD559">
        <v>35.060037663933798</v>
      </c>
      <c r="BE559">
        <v>35.060036701610898</v>
      </c>
      <c r="BF559">
        <v>880.83032286306798</v>
      </c>
      <c r="BG559">
        <v>18.824410703523402</v>
      </c>
      <c r="BH559">
        <v>748668.21293759299</v>
      </c>
      <c r="BI559">
        <v>1654264.49584517</v>
      </c>
      <c r="BJ559">
        <v>3449033.19560241</v>
      </c>
      <c r="BK559">
        <v>2914</v>
      </c>
      <c r="BL559">
        <v>221</v>
      </c>
      <c r="BM559">
        <v>1.58619330029297</v>
      </c>
      <c r="BN559">
        <v>26.454319999999999</v>
      </c>
      <c r="BO559" s="9" t="str">
        <f>_xlfn.XLOOKUP(A559,Thermal!A:A,Thermal!B:B)</f>
        <v>GT LM6000</v>
      </c>
      <c r="BP559" s="9" t="str">
        <f>_xlfn.XLOOKUP(A559,Thermal!A:A,Thermal!C:C)</f>
        <v>GT LM</v>
      </c>
    </row>
    <row r="560" spans="1:68" x14ac:dyDescent="0.3">
      <c r="A560" t="s">
        <v>2583</v>
      </c>
      <c r="B560" t="s">
        <v>142</v>
      </c>
      <c r="C560" t="s">
        <v>73</v>
      </c>
      <c r="D560" t="s">
        <v>143</v>
      </c>
      <c r="E560" t="s">
        <v>81</v>
      </c>
      <c r="F560" t="s">
        <v>192</v>
      </c>
      <c r="G560">
        <v>140</v>
      </c>
      <c r="H560">
        <v>42.564670562744098</v>
      </c>
      <c r="I560" t="s">
        <v>498</v>
      </c>
      <c r="J560" s="1">
        <v>38139</v>
      </c>
      <c r="K560" s="1">
        <v>55153</v>
      </c>
      <c r="L560">
        <v>199.05356885888</v>
      </c>
      <c r="M560">
        <v>68.894098994553403</v>
      </c>
      <c r="N560">
        <v>-1.5404701213207601</v>
      </c>
      <c r="O560">
        <v>134.084890965732</v>
      </c>
      <c r="P560">
        <v>132.35099337748301</v>
      </c>
      <c r="Q560">
        <v>331644.218173981</v>
      </c>
      <c r="R560">
        <v>0</v>
      </c>
      <c r="S560">
        <v>0</v>
      </c>
      <c r="T560">
        <v>0.270420921537598</v>
      </c>
      <c r="U560">
        <v>19.503546844345099</v>
      </c>
      <c r="V560">
        <v>66.014966723876995</v>
      </c>
      <c r="W560">
        <v>46.511419865966801</v>
      </c>
      <c r="X560">
        <v>8472</v>
      </c>
      <c r="Y560">
        <v>415</v>
      </c>
      <c r="Z560">
        <v>6182</v>
      </c>
      <c r="AA560">
        <v>0</v>
      </c>
      <c r="AB560">
        <v>0</v>
      </c>
      <c r="AC560">
        <v>0.696452826537304</v>
      </c>
      <c r="AD560">
        <v>15.2334226792603</v>
      </c>
      <c r="AE560">
        <v>0</v>
      </c>
      <c r="AF560">
        <v>111.814597123325</v>
      </c>
      <c r="AG560">
        <v>26.6140764166068</v>
      </c>
      <c r="AH560">
        <v>-1.4900315754867699</v>
      </c>
      <c r="AI560">
        <v>-25.448772430419901</v>
      </c>
      <c r="AJ560">
        <v>2184.52270507813</v>
      </c>
      <c r="AK560">
        <v>145.29638263400901</v>
      </c>
      <c r="AL560">
        <v>2.9788435627746601</v>
      </c>
      <c r="AM560">
        <v>0</v>
      </c>
      <c r="AN560">
        <v>331644.21818160999</v>
      </c>
      <c r="AO560">
        <v>0</v>
      </c>
      <c r="AP560">
        <v>0.89365311720129104</v>
      </c>
      <c r="AQ560">
        <v>119.15373818099501</v>
      </c>
      <c r="AR560">
        <v>174262.34402111801</v>
      </c>
      <c r="AS560">
        <v>0</v>
      </c>
      <c r="AT560">
        <v>0</v>
      </c>
      <c r="AU560">
        <v>0</v>
      </c>
      <c r="AV560">
        <v>12918.2578265592</v>
      </c>
      <c r="AW560">
        <v>53611.888419106603</v>
      </c>
      <c r="AX560">
        <v>75393.600648403197</v>
      </c>
      <c r="AY560">
        <v>0</v>
      </c>
      <c r="AZ560">
        <v>458442.20263719599</v>
      </c>
      <c r="BA560">
        <v>7.0070361244181303</v>
      </c>
      <c r="BB560">
        <v>5.9427537067704002</v>
      </c>
      <c r="BC560">
        <v>85.542713426335297</v>
      </c>
      <c r="BD560" s="2">
        <v>3.1824214840017198E-2</v>
      </c>
      <c r="BE560">
        <v>85.5024456605952</v>
      </c>
      <c r="BF560">
        <v>208605.42931517001</v>
      </c>
      <c r="BG560">
        <v>375292.05934576801</v>
      </c>
      <c r="BH560">
        <v>5874947.5939593501</v>
      </c>
      <c r="BI560">
        <v>0</v>
      </c>
      <c r="BJ560">
        <v>40277213.687872097</v>
      </c>
      <c r="BK560">
        <v>48</v>
      </c>
      <c r="BL560">
        <v>221</v>
      </c>
      <c r="BM560">
        <v>7.0385070312500006E-2</v>
      </c>
      <c r="BN560">
        <v>112.751</v>
      </c>
      <c r="BO560" s="9" t="str">
        <f>_xlfn.XLOOKUP(A560,Thermal!A:A,Thermal!B:B)</f>
        <v>CC 7EA</v>
      </c>
      <c r="BP560" s="9" t="str">
        <f>_xlfn.XLOOKUP(A560,Thermal!A:A,Thermal!C:C)</f>
        <v>CC E</v>
      </c>
    </row>
    <row r="561" spans="1:68" x14ac:dyDescent="0.3">
      <c r="A561" t="s">
        <v>2588</v>
      </c>
      <c r="B561" t="s">
        <v>232</v>
      </c>
      <c r="C561" t="s">
        <v>233</v>
      </c>
      <c r="D561" t="s">
        <v>74</v>
      </c>
      <c r="E561" t="s">
        <v>81</v>
      </c>
      <c r="F561" t="s">
        <v>161</v>
      </c>
      <c r="G561">
        <v>37</v>
      </c>
      <c r="H561">
        <v>19.473680496215799</v>
      </c>
      <c r="I561" t="s">
        <v>488</v>
      </c>
      <c r="J561" s="1">
        <v>37012</v>
      </c>
      <c r="K561" s="1">
        <v>55153</v>
      </c>
      <c r="L561">
        <v>122.354464097334</v>
      </c>
      <c r="M561">
        <v>32.823131861591001</v>
      </c>
      <c r="N561">
        <v>-7.6882124325034003</v>
      </c>
      <c r="O561">
        <v>34.298481308411198</v>
      </c>
      <c r="P561">
        <v>34.947847682119203</v>
      </c>
      <c r="Q561">
        <v>220174.31373024001</v>
      </c>
      <c r="R561">
        <v>0</v>
      </c>
      <c r="S561">
        <v>0</v>
      </c>
      <c r="T561">
        <v>0.67929875888424196</v>
      </c>
      <c r="U561">
        <v>10.177287783986101</v>
      </c>
      <c r="V561">
        <v>26.9393111954403</v>
      </c>
      <c r="W561">
        <v>16.7620234265747</v>
      </c>
      <c r="X561">
        <v>8592</v>
      </c>
      <c r="Y561">
        <v>576</v>
      </c>
      <c r="Z561">
        <v>6938</v>
      </c>
      <c r="AA561">
        <v>0</v>
      </c>
      <c r="AB561">
        <v>0</v>
      </c>
      <c r="AC561" s="2">
        <v>9.9078438553925396E-2</v>
      </c>
      <c r="AD561">
        <v>9.7615784253845206</v>
      </c>
      <c r="AE561">
        <v>0</v>
      </c>
      <c r="AF561">
        <v>100.685529836575</v>
      </c>
      <c r="AG561">
        <v>21.077443597698799</v>
      </c>
      <c r="AH561">
        <v>-7.0824659917380304</v>
      </c>
      <c r="AI561">
        <v>-122.644477844238</v>
      </c>
      <c r="AJ561">
        <v>2066.61108398438</v>
      </c>
      <c r="AK561">
        <v>141.651301581366</v>
      </c>
      <c r="AL561">
        <v>2.0980623842697099</v>
      </c>
      <c r="AM561">
        <v>0</v>
      </c>
      <c r="AN561">
        <v>220174.31373024001</v>
      </c>
      <c r="AO561">
        <v>0</v>
      </c>
      <c r="AP561">
        <v>0.62941874629538497</v>
      </c>
      <c r="AQ561">
        <v>83.922492997884802</v>
      </c>
      <c r="AR561">
        <v>122736.651694824</v>
      </c>
      <c r="AS561">
        <v>0</v>
      </c>
      <c r="AT561">
        <v>0</v>
      </c>
      <c r="AU561">
        <v>0</v>
      </c>
      <c r="AV561">
        <v>234.258217871189</v>
      </c>
      <c r="AW561">
        <v>496.92284893989603</v>
      </c>
      <c r="AX561">
        <v>227.949967354536</v>
      </c>
      <c r="AY561">
        <v>8357.7541416287404</v>
      </c>
      <c r="AZ561">
        <v>19051.5142169967</v>
      </c>
      <c r="BA561" s="2">
        <v>7.53048244922878E-2</v>
      </c>
      <c r="BB561" s="2">
        <v>3.2051426692105301E-4</v>
      </c>
      <c r="BC561">
        <v>86.479318714514207</v>
      </c>
      <c r="BD561">
        <v>43.239627551675099</v>
      </c>
      <c r="BE561">
        <v>43.239691918622697</v>
      </c>
      <c r="BF561">
        <v>0.15061457290354999</v>
      </c>
      <c r="BG561">
        <v>0.32011351788984199</v>
      </c>
      <c r="BH561">
        <v>2076.4946050389599</v>
      </c>
      <c r="BI561">
        <v>488903.773347051</v>
      </c>
      <c r="BJ561">
        <v>1724707.55920931</v>
      </c>
      <c r="BK561">
        <v>71</v>
      </c>
      <c r="BL561">
        <v>221</v>
      </c>
      <c r="BM561">
        <v>0.24810682958984401</v>
      </c>
      <c r="BN561">
        <v>29.155000000000001</v>
      </c>
      <c r="BO561" s="9" t="str">
        <f>_xlfn.XLOOKUP(A561,Thermal!A:A,Thermal!B:B)</f>
        <v>GT LM6000 PD</v>
      </c>
      <c r="BP561" s="9" t="str">
        <f>_xlfn.XLOOKUP(A561,Thermal!A:A,Thermal!C:C)</f>
        <v>GT LM</v>
      </c>
    </row>
    <row r="562" spans="1:68" x14ac:dyDescent="0.3">
      <c r="A562" t="s">
        <v>3862</v>
      </c>
      <c r="B562" t="s">
        <v>242</v>
      </c>
      <c r="C562" t="s">
        <v>243</v>
      </c>
      <c r="D562" t="s">
        <v>90</v>
      </c>
      <c r="E562" t="s">
        <v>81</v>
      </c>
      <c r="F562" t="s">
        <v>161</v>
      </c>
      <c r="G562">
        <v>24.799999237060501</v>
      </c>
      <c r="H562">
        <v>21.299999237060501</v>
      </c>
      <c r="I562" t="s">
        <v>190</v>
      </c>
      <c r="J562" s="1">
        <v>31503</v>
      </c>
      <c r="K562" s="1">
        <v>55153</v>
      </c>
      <c r="L562">
        <v>192.40755667012101</v>
      </c>
      <c r="M562">
        <v>-7.9511694373102202</v>
      </c>
      <c r="N562">
        <v>3.8824608634151399</v>
      </c>
      <c r="O562">
        <v>23.3369151699209</v>
      </c>
      <c r="P562">
        <v>22.918100840208499</v>
      </c>
      <c r="Q562">
        <v>17064.993437767</v>
      </c>
      <c r="R562">
        <v>0</v>
      </c>
      <c r="S562">
        <v>0</v>
      </c>
      <c r="T562" s="2">
        <v>7.8550752884586406E-2</v>
      </c>
      <c r="U562">
        <v>4.0472032700757996</v>
      </c>
      <c r="V562">
        <v>3.2834349863891599</v>
      </c>
      <c r="W562">
        <v>-0.76376828482055703</v>
      </c>
      <c r="X562">
        <v>8592</v>
      </c>
      <c r="Y562">
        <v>578</v>
      </c>
      <c r="Z562">
        <v>1620</v>
      </c>
      <c r="AA562">
        <v>0</v>
      </c>
      <c r="AB562">
        <v>0</v>
      </c>
      <c r="AC562" s="2">
        <v>9.5563963658356899E-3</v>
      </c>
      <c r="AD562">
        <v>2.1402369508361798</v>
      </c>
      <c r="AE562">
        <v>0</v>
      </c>
      <c r="AF562">
        <v>104.78750319181199</v>
      </c>
      <c r="AG562">
        <v>14.967281539193801</v>
      </c>
      <c r="AH562">
        <v>3.1296692945392901</v>
      </c>
      <c r="AI562">
        <v>-11.8047943115234</v>
      </c>
      <c r="AJ562">
        <v>1877.04565429688</v>
      </c>
      <c r="AK562">
        <v>65.605735042994993</v>
      </c>
      <c r="AL562">
        <v>0.26588383422279399</v>
      </c>
      <c r="AM562">
        <v>0</v>
      </c>
      <c r="AN562">
        <v>17064.9937009811</v>
      </c>
      <c r="AO562">
        <v>0</v>
      </c>
      <c r="AP562" s="2">
        <v>7.9765152310021195E-2</v>
      </c>
      <c r="AQ562">
        <v>10.635353388667101</v>
      </c>
      <c r="AR562">
        <v>15554.203892150899</v>
      </c>
      <c r="AS562">
        <v>0</v>
      </c>
      <c r="AT562">
        <v>0</v>
      </c>
      <c r="AU562">
        <v>1705.76727013397</v>
      </c>
      <c r="AV562">
        <v>0</v>
      </c>
      <c r="AW562">
        <v>0</v>
      </c>
      <c r="AX562">
        <v>758.416748903692</v>
      </c>
      <c r="AY562">
        <v>0</v>
      </c>
      <c r="AZ562">
        <v>14849.746544420699</v>
      </c>
      <c r="BA562">
        <v>68.991563600709796</v>
      </c>
      <c r="BB562">
        <v>47.798254582190303</v>
      </c>
      <c r="BC562">
        <v>72.654054049203495</v>
      </c>
      <c r="BD562" s="2">
        <v>3.1824214840017198E-2</v>
      </c>
      <c r="BE562">
        <v>64.513264085483598</v>
      </c>
      <c r="BF562">
        <v>0</v>
      </c>
      <c r="BG562">
        <v>0</v>
      </c>
      <c r="BH562">
        <v>3840.9148919947702</v>
      </c>
      <c r="BI562">
        <v>0</v>
      </c>
      <c r="BJ562">
        <v>511727.77369484701</v>
      </c>
      <c r="BK562">
        <v>125</v>
      </c>
      <c r="BL562">
        <v>220</v>
      </c>
      <c r="BM562">
        <v>0.937641034362793</v>
      </c>
      <c r="BN562">
        <v>3.799004</v>
      </c>
      <c r="BO562" s="9" t="str">
        <f>_xlfn.XLOOKUP(A562,Thermal!A:A,Thermal!B:B)</f>
        <v>GT LM2500</v>
      </c>
      <c r="BP562" s="9" t="str">
        <f>_xlfn.XLOOKUP(A562,Thermal!A:A,Thermal!C:C)</f>
        <v>GT LM2500</v>
      </c>
    </row>
    <row r="563" spans="1:68" x14ac:dyDescent="0.3">
      <c r="A563" t="s">
        <v>2407</v>
      </c>
      <c r="B563" t="s">
        <v>148</v>
      </c>
      <c r="C563" t="s">
        <v>149</v>
      </c>
      <c r="D563" t="s">
        <v>150</v>
      </c>
      <c r="E563" t="s">
        <v>81</v>
      </c>
      <c r="F563" t="s">
        <v>161</v>
      </c>
      <c r="G563">
        <v>45</v>
      </c>
      <c r="H563">
        <v>19.799999237060501</v>
      </c>
      <c r="I563" t="s">
        <v>152</v>
      </c>
      <c r="J563" s="1">
        <v>43132</v>
      </c>
      <c r="K563" s="1">
        <v>55518</v>
      </c>
      <c r="L563">
        <v>116.713148198307</v>
      </c>
      <c r="M563">
        <v>11.8966363316166</v>
      </c>
      <c r="N563">
        <v>0.79288911827989705</v>
      </c>
      <c r="O563">
        <v>42.485397196261701</v>
      </c>
      <c r="P563">
        <v>41.535596026490097</v>
      </c>
      <c r="Q563">
        <v>193188.34359741199</v>
      </c>
      <c r="R563">
        <v>0</v>
      </c>
      <c r="S563">
        <v>0</v>
      </c>
      <c r="T563">
        <v>0.490076975131715</v>
      </c>
      <c r="U563">
        <v>18.712966448411901</v>
      </c>
      <c r="V563">
        <v>22.5476207476902</v>
      </c>
      <c r="W563">
        <v>3.8346543456420901</v>
      </c>
      <c r="X563">
        <v>8424</v>
      </c>
      <c r="Y563">
        <v>566</v>
      </c>
      <c r="Z563">
        <v>6893</v>
      </c>
      <c r="AA563">
        <v>0</v>
      </c>
      <c r="AB563">
        <v>0</v>
      </c>
      <c r="AC563">
        <v>0.20024473422323899</v>
      </c>
      <c r="AD563">
        <v>8.8646009052734396</v>
      </c>
      <c r="AE563">
        <v>0</v>
      </c>
      <c r="AF563">
        <v>97.1706568803002</v>
      </c>
      <c r="AG563">
        <v>9.7057622613606807</v>
      </c>
      <c r="AH563">
        <v>0.77434234181078798</v>
      </c>
      <c r="AI563">
        <v>-25.9278049468994</v>
      </c>
      <c r="AJ563">
        <v>771.88635253906295</v>
      </c>
      <c r="AK563">
        <v>72.345009623962198</v>
      </c>
      <c r="AL563">
        <v>2.0339625410308799</v>
      </c>
      <c r="AM563">
        <v>0</v>
      </c>
      <c r="AN563">
        <v>193188.34359741199</v>
      </c>
      <c r="AO563">
        <v>0</v>
      </c>
      <c r="AP563">
        <v>0.61018880644626905</v>
      </c>
      <c r="AQ563">
        <v>81.358501574754698</v>
      </c>
      <c r="AR563">
        <v>118986.80827783199</v>
      </c>
      <c r="AS563">
        <v>0</v>
      </c>
      <c r="AT563">
        <v>0</v>
      </c>
      <c r="AU563">
        <v>9390.6774808349601</v>
      </c>
      <c r="AV563">
        <v>27</v>
      </c>
      <c r="AW563">
        <v>0</v>
      </c>
      <c r="AX563">
        <v>6773.0513888299502</v>
      </c>
      <c r="AY563">
        <v>14895.0042517781</v>
      </c>
      <c r="AZ563">
        <v>64711.9852263965</v>
      </c>
      <c r="BA563">
        <v>1.86589867746269</v>
      </c>
      <c r="BB563" s="2">
        <v>7.8725721145852696E-3</v>
      </c>
      <c r="BC563">
        <v>35.085696216738398</v>
      </c>
      <c r="BD563">
        <v>35.060037663933798</v>
      </c>
      <c r="BE563">
        <v>35.060036701610898</v>
      </c>
      <c r="BF563">
        <v>1728.44128417969</v>
      </c>
      <c r="BG563">
        <v>0</v>
      </c>
      <c r="BH563">
        <v>303844.51373939798</v>
      </c>
      <c r="BI563">
        <v>315670.70759345999</v>
      </c>
      <c r="BJ563">
        <v>2276000.5637158998</v>
      </c>
      <c r="BK563">
        <v>62</v>
      </c>
      <c r="BL563">
        <v>218</v>
      </c>
      <c r="BM563">
        <v>1.49696824328613</v>
      </c>
      <c r="BN563">
        <v>25.444859999999998</v>
      </c>
      <c r="BO563" s="9" t="str">
        <f>_xlfn.XLOOKUP(A563,Thermal!A:A,Thermal!B:B)</f>
        <v>GT LM6000</v>
      </c>
      <c r="BP563" s="9" t="str">
        <f>_xlfn.XLOOKUP(A563,Thermal!A:A,Thermal!C:C)</f>
        <v>GT LM</v>
      </c>
    </row>
    <row r="564" spans="1:68" x14ac:dyDescent="0.3">
      <c r="A564" t="s">
        <v>3772</v>
      </c>
      <c r="B564" t="s">
        <v>187</v>
      </c>
      <c r="C564" t="s">
        <v>188</v>
      </c>
      <c r="D564" t="s">
        <v>174</v>
      </c>
      <c r="E564" t="s">
        <v>81</v>
      </c>
      <c r="F564" t="s">
        <v>82</v>
      </c>
      <c r="G564">
        <v>7.9000000953674299</v>
      </c>
      <c r="H564">
        <v>3.9500000476837198</v>
      </c>
      <c r="I564" t="s">
        <v>475</v>
      </c>
      <c r="J564" s="1">
        <v>41183</v>
      </c>
      <c r="K564" s="1">
        <v>55153</v>
      </c>
      <c r="L564">
        <v>151.49711590116601</v>
      </c>
      <c r="M564">
        <v>24.586521117328498</v>
      </c>
      <c r="N564">
        <v>11.1259947462316</v>
      </c>
      <c r="O564">
        <v>7.5277644340123002</v>
      </c>
      <c r="P564">
        <v>7.4901762387610402</v>
      </c>
      <c r="Q564">
        <v>35702.816032886498</v>
      </c>
      <c r="R564">
        <v>0</v>
      </c>
      <c r="S564">
        <v>0</v>
      </c>
      <c r="T564">
        <v>0.51590685157452598</v>
      </c>
      <c r="U564">
        <v>3.6862854580144901</v>
      </c>
      <c r="V564">
        <v>5.4088747759115696</v>
      </c>
      <c r="W564">
        <v>1.72258931080627</v>
      </c>
      <c r="X564">
        <v>8688</v>
      </c>
      <c r="Y564">
        <v>430</v>
      </c>
      <c r="Z564">
        <v>5139</v>
      </c>
      <c r="AA564">
        <v>0</v>
      </c>
      <c r="AB564">
        <v>0</v>
      </c>
      <c r="AC564" s="2">
        <v>1.03538163516097E-2</v>
      </c>
      <c r="AD564">
        <v>1.58057476358032</v>
      </c>
      <c r="AE564">
        <v>0</v>
      </c>
      <c r="AF564">
        <v>110.568539891699</v>
      </c>
      <c r="AG564">
        <v>16.296185989537801</v>
      </c>
      <c r="AH564">
        <v>7.5818014650206704</v>
      </c>
      <c r="AI564">
        <v>-37.905223846435497</v>
      </c>
      <c r="AJ564">
        <v>1837.06420898438</v>
      </c>
      <c r="AK564">
        <v>96.366589536609794</v>
      </c>
      <c r="AL564">
        <v>0.28364996444094198</v>
      </c>
      <c r="AM564">
        <v>0</v>
      </c>
      <c r="AN564">
        <v>35702.816032886498</v>
      </c>
      <c r="AO564">
        <v>0</v>
      </c>
      <c r="AP564" s="2">
        <v>8.5094996006926493E-2</v>
      </c>
      <c r="AQ564">
        <v>11.3459979929179</v>
      </c>
      <c r="AR564">
        <v>16593.5229991302</v>
      </c>
      <c r="AS564">
        <v>0</v>
      </c>
      <c r="AT564">
        <v>0</v>
      </c>
      <c r="AU564">
        <v>1819.7452113075301</v>
      </c>
      <c r="AV564">
        <v>6.4780030250549299</v>
      </c>
      <c r="AW564">
        <v>116.604000091553</v>
      </c>
      <c r="AX564" s="2">
        <v>-1.19209289550781E-6</v>
      </c>
      <c r="AY564" s="2">
        <v>-7.1525573730468803E-7</v>
      </c>
      <c r="AZ564">
        <v>22.672996520996101</v>
      </c>
      <c r="BA564">
        <v>0.13517417391183001</v>
      </c>
      <c r="BB564">
        <v>0.13517427286292399</v>
      </c>
      <c r="BC564">
        <v>0.67194998060097699</v>
      </c>
      <c r="BD564" s="2">
        <v>3.1824214840017198E-2</v>
      </c>
      <c r="BE564">
        <v>0.68397062554270205</v>
      </c>
      <c r="BF564" s="2">
        <v>6.8112616375213004E-3</v>
      </c>
      <c r="BG564">
        <v>3898.6499155133502</v>
      </c>
      <c r="BH564" s="2">
        <v>-3.3995122938335099E-6</v>
      </c>
      <c r="BI564" s="2">
        <v>-1.36508625949716E-5</v>
      </c>
      <c r="BJ564">
        <v>935.26842230042905</v>
      </c>
      <c r="BK564">
        <v>2</v>
      </c>
      <c r="BL564">
        <v>218</v>
      </c>
      <c r="BM564">
        <v>0.30743101210022</v>
      </c>
      <c r="BN564">
        <v>5.4137089999999999</v>
      </c>
      <c r="BO564" s="9" t="str">
        <f>_xlfn.XLOOKUP(A564,Thermal!A:A,Thermal!B:B)</f>
        <v>CC</v>
      </c>
      <c r="BP564" s="9" t="str">
        <f>_xlfn.XLOOKUP(A564,Thermal!A:A,Thermal!C:C)</f>
        <v>CC</v>
      </c>
    </row>
    <row r="565" spans="1:68" x14ac:dyDescent="0.3">
      <c r="A565" t="s">
        <v>2835</v>
      </c>
      <c r="B565" t="s">
        <v>408</v>
      </c>
      <c r="C565" t="s">
        <v>409</v>
      </c>
      <c r="D565" t="s">
        <v>410</v>
      </c>
      <c r="E565" t="s">
        <v>81</v>
      </c>
      <c r="F565" t="s">
        <v>161</v>
      </c>
      <c r="G565">
        <v>22.819999694824201</v>
      </c>
      <c r="H565">
        <v>10.9540004730225</v>
      </c>
      <c r="I565" t="s">
        <v>411</v>
      </c>
      <c r="J565" s="1">
        <v>30264</v>
      </c>
      <c r="K565" s="1">
        <v>55153</v>
      </c>
      <c r="L565">
        <v>59.8155903208946</v>
      </c>
      <c r="M565">
        <v>-71.524123088409596</v>
      </c>
      <c r="N565">
        <v>-11.555451674643299</v>
      </c>
      <c r="O565">
        <v>21.1538198105643</v>
      </c>
      <c r="P565">
        <v>21.541727084987201</v>
      </c>
      <c r="Q565">
        <v>14486.136403083799</v>
      </c>
      <c r="R565">
        <v>0</v>
      </c>
      <c r="S565">
        <v>0</v>
      </c>
      <c r="T565">
        <v>7.2465756409787002E-2</v>
      </c>
      <c r="U565">
        <v>1.6754698064918501</v>
      </c>
      <c r="V565">
        <v>0.86649720925903295</v>
      </c>
      <c r="W565">
        <v>-0.80897259863281201</v>
      </c>
      <c r="X565">
        <v>8592</v>
      </c>
      <c r="Y565">
        <v>578</v>
      </c>
      <c r="Z565">
        <v>1052</v>
      </c>
      <c r="AA565">
        <v>0</v>
      </c>
      <c r="AB565">
        <v>0</v>
      </c>
      <c r="AC565" s="2">
        <v>8.1122364202645993E-3</v>
      </c>
      <c r="AD565">
        <v>1.30405512695312</v>
      </c>
      <c r="AE565">
        <v>0</v>
      </c>
      <c r="AF565">
        <v>29.9312170078511</v>
      </c>
      <c r="AG565">
        <v>-48.466051535781801</v>
      </c>
      <c r="AH565">
        <v>-8.2932837943980893</v>
      </c>
      <c r="AI565">
        <v>-274.47378540039102</v>
      </c>
      <c r="AJ565">
        <v>559.08331298828102</v>
      </c>
      <c r="AK565">
        <v>31.767440008907801</v>
      </c>
      <c r="AL565">
        <v>0.243091308741093</v>
      </c>
      <c r="AM565">
        <v>0</v>
      </c>
      <c r="AN565">
        <v>14486.136403083799</v>
      </c>
      <c r="AO565">
        <v>0</v>
      </c>
      <c r="AP565" s="2">
        <v>7.2927392419893294E-2</v>
      </c>
      <c r="AQ565">
        <v>9.7236522863060202</v>
      </c>
      <c r="AR565">
        <v>14220.8418111267</v>
      </c>
      <c r="AS565">
        <v>0</v>
      </c>
      <c r="AT565">
        <v>0</v>
      </c>
      <c r="AU565">
        <v>0</v>
      </c>
      <c r="AV565" s="2">
        <v>1.8775463104248E-6</v>
      </c>
      <c r="AW565">
        <v>82.151993751525893</v>
      </c>
      <c r="AX565">
        <v>577.05619382858299</v>
      </c>
      <c r="AY565">
        <v>0</v>
      </c>
      <c r="AZ565">
        <v>8943.4470801651496</v>
      </c>
      <c r="BA565">
        <v>4.6199143467781001</v>
      </c>
      <c r="BB565">
        <v>1.2515499431964401</v>
      </c>
      <c r="BC565">
        <v>2.5477983821774499</v>
      </c>
      <c r="BD565">
        <v>0</v>
      </c>
      <c r="BE565">
        <v>2.5477963891960398</v>
      </c>
      <c r="BF565" s="2">
        <v>1.1492669749896299E-10</v>
      </c>
      <c r="BG565" s="2">
        <v>4.9464627809356898E-3</v>
      </c>
      <c r="BH565">
        <v>3601.0884648943302</v>
      </c>
      <c r="BI565">
        <v>0</v>
      </c>
      <c r="BJ565">
        <v>127271.377324473</v>
      </c>
      <c r="BK565">
        <v>0</v>
      </c>
      <c r="BL565">
        <v>217</v>
      </c>
      <c r="BM565">
        <v>0.764889447143555</v>
      </c>
      <c r="BN565">
        <v>0.99736970000000003</v>
      </c>
      <c r="BO565" s="9" t="str">
        <f>_xlfn.XLOOKUP(A565,Thermal!A:A,Thermal!B:B)</f>
        <v>GT</v>
      </c>
      <c r="BP565" s="9" t="str">
        <f>_xlfn.XLOOKUP(A565,Thermal!A:A,Thermal!C:C)</f>
        <v>GT</v>
      </c>
    </row>
    <row r="566" spans="1:68" x14ac:dyDescent="0.3">
      <c r="A566" t="s">
        <v>3704</v>
      </c>
      <c r="B566" t="s">
        <v>132</v>
      </c>
      <c r="C566" t="s">
        <v>97</v>
      </c>
      <c r="D566" t="s">
        <v>90</v>
      </c>
      <c r="E566" t="s">
        <v>81</v>
      </c>
      <c r="F566" t="s">
        <v>192</v>
      </c>
      <c r="G566">
        <v>170</v>
      </c>
      <c r="H566">
        <v>50.650001525878899</v>
      </c>
      <c r="I566" t="s">
        <v>190</v>
      </c>
      <c r="J566" s="1">
        <v>41213</v>
      </c>
      <c r="K566" s="1">
        <v>55153</v>
      </c>
      <c r="L566">
        <v>154.189321108749</v>
      </c>
      <c r="M566">
        <v>-1.96303561669638</v>
      </c>
      <c r="N566">
        <v>4.79379964629348</v>
      </c>
      <c r="O566">
        <v>162.42017133956401</v>
      </c>
      <c r="P566">
        <v>159.304635761589</v>
      </c>
      <c r="Q566">
        <v>267527.097110748</v>
      </c>
      <c r="R566">
        <v>0</v>
      </c>
      <c r="S566">
        <v>0</v>
      </c>
      <c r="T566">
        <v>0.179644840928397</v>
      </c>
      <c r="U566">
        <v>35.753160566680897</v>
      </c>
      <c r="V566">
        <v>41.249822630493199</v>
      </c>
      <c r="W566">
        <v>5.49666208203125</v>
      </c>
      <c r="X566">
        <v>8472</v>
      </c>
      <c r="Y566">
        <v>457</v>
      </c>
      <c r="Z566">
        <v>2300</v>
      </c>
      <c r="AA566">
        <v>0</v>
      </c>
      <c r="AB566">
        <v>0</v>
      </c>
      <c r="AC566">
        <v>0.56180687841919996</v>
      </c>
      <c r="AD566">
        <v>17.311111820190401</v>
      </c>
      <c r="AE566">
        <v>0</v>
      </c>
      <c r="AF566">
        <v>97.5736431933733</v>
      </c>
      <c r="AG566">
        <v>7.3463560646789503</v>
      </c>
      <c r="AH566">
        <v>3.53673462736413</v>
      </c>
      <c r="AI566">
        <v>-26.277595520019499</v>
      </c>
      <c r="AJ566">
        <v>1943.53784179688</v>
      </c>
      <c r="AK566">
        <v>70.871190640676602</v>
      </c>
      <c r="AL566">
        <v>2.1362758139953599</v>
      </c>
      <c r="AM566">
        <v>0</v>
      </c>
      <c r="AN566">
        <v>267527.09717178298</v>
      </c>
      <c r="AO566">
        <v>0</v>
      </c>
      <c r="AP566">
        <v>0.64088277103006797</v>
      </c>
      <c r="AQ566">
        <v>85.451030025959</v>
      </c>
      <c r="AR566">
        <v>124972.13475</v>
      </c>
      <c r="AS566">
        <v>0</v>
      </c>
      <c r="AT566">
        <v>0</v>
      </c>
      <c r="AU566">
        <v>13705.1936612549</v>
      </c>
      <c r="AV566">
        <v>0</v>
      </c>
      <c r="AW566">
        <v>0</v>
      </c>
      <c r="AX566">
        <v>21.951189041137699</v>
      </c>
      <c r="AY566">
        <v>386.691197633743</v>
      </c>
      <c r="AZ566">
        <v>60929.669898510001</v>
      </c>
      <c r="BA566">
        <v>0.15865582111832299</v>
      </c>
      <c r="BB566" s="2">
        <v>1.0077528424561301E-4</v>
      </c>
      <c r="BC566">
        <v>4.7625885636110299</v>
      </c>
      <c r="BD566">
        <v>4.7625885586894903</v>
      </c>
      <c r="BE566">
        <v>4.7625901408658802</v>
      </c>
      <c r="BF566">
        <v>0</v>
      </c>
      <c r="BG566">
        <v>0</v>
      </c>
      <c r="BH566">
        <v>1014.57928466797</v>
      </c>
      <c r="BI566">
        <v>1645.8568822576201</v>
      </c>
      <c r="BJ566">
        <v>1526108.7120306699</v>
      </c>
      <c r="BK566">
        <v>651</v>
      </c>
      <c r="BL566">
        <v>217</v>
      </c>
      <c r="BM566">
        <v>2.9360735683593702</v>
      </c>
      <c r="BN566">
        <v>42.778590000000001</v>
      </c>
      <c r="BO566" s="9" t="str">
        <f>_xlfn.XLOOKUP(A566,Thermal!A:A,Thermal!B:B)</f>
        <v>CC 7EA</v>
      </c>
      <c r="BP566" s="9" t="str">
        <f>_xlfn.XLOOKUP(A566,Thermal!A:A,Thermal!C:C)</f>
        <v>CC F</v>
      </c>
    </row>
    <row r="567" spans="1:68" x14ac:dyDescent="0.3">
      <c r="A567" t="s">
        <v>557</v>
      </c>
      <c r="B567" t="s">
        <v>217</v>
      </c>
      <c r="C567" t="s">
        <v>218</v>
      </c>
      <c r="D567" t="s">
        <v>219</v>
      </c>
      <c r="E567" t="s">
        <v>81</v>
      </c>
      <c r="F567" t="s">
        <v>161</v>
      </c>
      <c r="G567">
        <v>135.5</v>
      </c>
      <c r="H567">
        <v>72.266670227050795</v>
      </c>
      <c r="I567" t="s">
        <v>368</v>
      </c>
      <c r="J567" s="1">
        <v>37712</v>
      </c>
      <c r="K567" s="1">
        <v>55153</v>
      </c>
      <c r="L567">
        <v>192.42660717129701</v>
      </c>
      <c r="M567">
        <v>77.776834085945296</v>
      </c>
      <c r="N567">
        <v>6.8380579563661703</v>
      </c>
      <c r="O567">
        <v>131.305228170947</v>
      </c>
      <c r="P567">
        <v>132.54624949912099</v>
      </c>
      <c r="Q567">
        <v>661509.48494720506</v>
      </c>
      <c r="R567">
        <v>0</v>
      </c>
      <c r="S567">
        <v>0</v>
      </c>
      <c r="T567">
        <v>0.55730453416250103</v>
      </c>
      <c r="U567">
        <v>39.517119945529899</v>
      </c>
      <c r="V567">
        <v>127.292027392883</v>
      </c>
      <c r="W567">
        <v>87.774907519775397</v>
      </c>
      <c r="X567">
        <v>8592</v>
      </c>
      <c r="Y567">
        <v>238</v>
      </c>
      <c r="Z567">
        <v>6872</v>
      </c>
      <c r="AA567">
        <v>0</v>
      </c>
      <c r="AB567">
        <v>0</v>
      </c>
      <c r="AC567">
        <v>0.37044531314759799</v>
      </c>
      <c r="AD567">
        <v>36.851348272522003</v>
      </c>
      <c r="AE567">
        <v>0</v>
      </c>
      <c r="AF567">
        <v>140.51702642746599</v>
      </c>
      <c r="AG567">
        <v>49.343525734121798</v>
      </c>
      <c r="AH567">
        <v>4.4829482889011398</v>
      </c>
      <c r="AI567">
        <v>-25.6122722625732</v>
      </c>
      <c r="AJ567">
        <v>2528.80322265625</v>
      </c>
      <c r="AK567">
        <v>214.45933575795999</v>
      </c>
      <c r="AL567">
        <v>7.9099787472686804</v>
      </c>
      <c r="AM567">
        <v>0</v>
      </c>
      <c r="AN567">
        <v>661509.48494720506</v>
      </c>
      <c r="AO567">
        <v>0</v>
      </c>
      <c r="AP567">
        <v>2.3729937188103798</v>
      </c>
      <c r="AQ567">
        <v>316.39913172531101</v>
      </c>
      <c r="AR567">
        <v>462733.76131054701</v>
      </c>
      <c r="AS567">
        <v>0</v>
      </c>
      <c r="AT567">
        <v>0</v>
      </c>
      <c r="AU567">
        <v>0</v>
      </c>
      <c r="AV567">
        <v>8090.8781072045704</v>
      </c>
      <c r="AW567">
        <v>29906.925688922402</v>
      </c>
      <c r="AX567">
        <v>4125.3993320465097</v>
      </c>
      <c r="AY567">
        <v>293.18197631835898</v>
      </c>
      <c r="AZ567">
        <v>265228.114242554</v>
      </c>
      <c r="BA567">
        <v>0.42134576625728198</v>
      </c>
      <c r="BB567">
        <v>5.5066374322562998E-2</v>
      </c>
      <c r="BC567">
        <v>119.345394117699</v>
      </c>
      <c r="BD567">
        <v>43.239627551675099</v>
      </c>
      <c r="BE567">
        <v>76.105768045121707</v>
      </c>
      <c r="BF567">
        <v>1488.3401925569499</v>
      </c>
      <c r="BG567">
        <v>6027.5890812524403</v>
      </c>
      <c r="BH567">
        <v>331289.830697153</v>
      </c>
      <c r="BI567">
        <v>474.14132647961401</v>
      </c>
      <c r="BJ567">
        <v>16501138.768668899</v>
      </c>
      <c r="BK567">
        <v>1676</v>
      </c>
      <c r="BL567">
        <v>216</v>
      </c>
      <c r="BM567">
        <v>0.82332211718750004</v>
      </c>
      <c r="BN567">
        <v>144.13239999999999</v>
      </c>
      <c r="BO567" s="9" t="str">
        <f>_xlfn.XLOOKUP(A567,Thermal!A:A,Thermal!B:B)</f>
        <v>GT Frame F</v>
      </c>
      <c r="BP567" s="9" t="str">
        <f>_xlfn.XLOOKUP(A567,Thermal!A:A,Thermal!C:C)</f>
        <v>GT F</v>
      </c>
    </row>
    <row r="568" spans="1:68" x14ac:dyDescent="0.3">
      <c r="A568" t="s">
        <v>567</v>
      </c>
      <c r="B568" t="s">
        <v>96</v>
      </c>
      <c r="C568" t="s">
        <v>97</v>
      </c>
      <c r="D568" t="s">
        <v>90</v>
      </c>
      <c r="E568" t="s">
        <v>81</v>
      </c>
      <c r="F568" t="s">
        <v>192</v>
      </c>
      <c r="G568">
        <v>245</v>
      </c>
      <c r="H568">
        <v>115</v>
      </c>
      <c r="I568" t="s">
        <v>568</v>
      </c>
      <c r="J568" s="1">
        <v>40390</v>
      </c>
      <c r="K568" s="1">
        <v>55153</v>
      </c>
      <c r="L568">
        <v>103.160482448821</v>
      </c>
      <c r="M568">
        <v>-12.373433487984601</v>
      </c>
      <c r="N568">
        <v>-17.0632095108326</v>
      </c>
      <c r="O568">
        <v>233.78991433021801</v>
      </c>
      <c r="P568">
        <v>229.78890728476799</v>
      </c>
      <c r="Q568">
        <v>456595.75710296602</v>
      </c>
      <c r="R568">
        <v>0</v>
      </c>
      <c r="S568">
        <v>0</v>
      </c>
      <c r="T568">
        <v>0.21274613600911099</v>
      </c>
      <c r="U568">
        <v>44.448226708740201</v>
      </c>
      <c r="V568">
        <v>47.102639354991901</v>
      </c>
      <c r="W568">
        <v>2.6544126582031198</v>
      </c>
      <c r="X568">
        <v>8496</v>
      </c>
      <c r="Y568">
        <v>460</v>
      </c>
      <c r="Z568">
        <v>2329</v>
      </c>
      <c r="AA568">
        <v>0</v>
      </c>
      <c r="AB568">
        <v>0</v>
      </c>
      <c r="AC568">
        <v>0.95885104637186502</v>
      </c>
      <c r="AD568">
        <v>16.847465972412099</v>
      </c>
      <c r="AE568">
        <v>0</v>
      </c>
      <c r="AF568">
        <v>59.891413369858199</v>
      </c>
      <c r="AG568">
        <v>-14.7620919312014</v>
      </c>
      <c r="AH568">
        <v>-12.037049587764599</v>
      </c>
      <c r="AI568">
        <v>-24.074844360351602</v>
      </c>
      <c r="AJ568">
        <v>1754.33203125</v>
      </c>
      <c r="AK568">
        <v>62.626587800918699</v>
      </c>
      <c r="AL568">
        <v>3.2157956478576701</v>
      </c>
      <c r="AM568">
        <v>0</v>
      </c>
      <c r="AN568">
        <v>456595.75826263399</v>
      </c>
      <c r="AO568">
        <v>0</v>
      </c>
      <c r="AP568">
        <v>0.96473872756212897</v>
      </c>
      <c r="AQ568">
        <v>128.63182510376001</v>
      </c>
      <c r="AR568">
        <v>188124.04646874999</v>
      </c>
      <c r="AS568">
        <v>0</v>
      </c>
      <c r="AT568">
        <v>0</v>
      </c>
      <c r="AU568">
        <v>20630.811076049798</v>
      </c>
      <c r="AV568">
        <v>0</v>
      </c>
      <c r="AW568">
        <v>0</v>
      </c>
      <c r="AX568">
        <v>0</v>
      </c>
      <c r="AY568">
        <v>196.37332898378401</v>
      </c>
      <c r="AZ568">
        <v>35781.601028055004</v>
      </c>
      <c r="BA568">
        <v>0.15865582111832299</v>
      </c>
      <c r="BB568" s="2">
        <v>1.0077528424561301E-4</v>
      </c>
      <c r="BC568">
        <v>4.7625885636110299</v>
      </c>
      <c r="BD568">
        <v>4.7625885586894903</v>
      </c>
      <c r="BE568">
        <v>4.7625901408658802</v>
      </c>
      <c r="BF568">
        <v>0</v>
      </c>
      <c r="BG568">
        <v>0</v>
      </c>
      <c r="BH568">
        <v>0</v>
      </c>
      <c r="BI568">
        <v>1711.11110115986</v>
      </c>
      <c r="BJ568">
        <v>470819.762948699</v>
      </c>
      <c r="BK568">
        <v>167</v>
      </c>
      <c r="BL568">
        <v>216</v>
      </c>
      <c r="BM568">
        <v>5.9351963398437499</v>
      </c>
      <c r="BN568">
        <v>47.57517</v>
      </c>
      <c r="BO568" s="9" t="str">
        <f>_xlfn.XLOOKUP(A568,Thermal!A:A,Thermal!B:B)</f>
        <v>CC F</v>
      </c>
      <c r="BP568" s="9" t="str">
        <f>_xlfn.XLOOKUP(A568,Thermal!A:A,Thermal!C:C)</f>
        <v>CC F</v>
      </c>
    </row>
    <row r="569" spans="1:68" x14ac:dyDescent="0.3">
      <c r="A569" t="s">
        <v>1788</v>
      </c>
      <c r="B569" t="s">
        <v>172</v>
      </c>
      <c r="C569" t="s">
        <v>173</v>
      </c>
      <c r="D569" t="s">
        <v>174</v>
      </c>
      <c r="E569" t="s">
        <v>81</v>
      </c>
      <c r="F569" t="s">
        <v>192</v>
      </c>
      <c r="G569">
        <v>243</v>
      </c>
      <c r="H569">
        <v>135</v>
      </c>
      <c r="I569" t="s">
        <v>1022</v>
      </c>
      <c r="J569" s="1">
        <v>35247</v>
      </c>
      <c r="K569" s="1">
        <v>50040</v>
      </c>
      <c r="L569">
        <v>135.236188535617</v>
      </c>
      <c r="M569">
        <v>16.340767271628</v>
      </c>
      <c r="N569">
        <v>6.2335113566491804</v>
      </c>
      <c r="O569">
        <v>230.32009345794401</v>
      </c>
      <c r="P569">
        <v>230.528145695364</v>
      </c>
      <c r="Q569">
        <v>1052471.4978332501</v>
      </c>
      <c r="R569">
        <v>0</v>
      </c>
      <c r="S569">
        <v>0</v>
      </c>
      <c r="T569">
        <v>0.49442447800174599</v>
      </c>
      <c r="U569">
        <v>99.492331112060597</v>
      </c>
      <c r="V569">
        <v>142.332234944237</v>
      </c>
      <c r="W569">
        <v>42.839903788574198</v>
      </c>
      <c r="X569">
        <v>8424</v>
      </c>
      <c r="Y569">
        <v>454</v>
      </c>
      <c r="Z569">
        <v>5246</v>
      </c>
      <c r="AA569">
        <v>0</v>
      </c>
      <c r="AB569">
        <v>0</v>
      </c>
      <c r="AC569">
        <v>2.21019004507834</v>
      </c>
      <c r="AD569">
        <v>40.479357136413597</v>
      </c>
      <c r="AE569">
        <v>0</v>
      </c>
      <c r="AF569">
        <v>103.102580541622</v>
      </c>
      <c r="AG569">
        <v>12.529877885727499</v>
      </c>
      <c r="AH569">
        <v>3.8821480229004401</v>
      </c>
      <c r="AI569">
        <v>-35.684219360351598</v>
      </c>
      <c r="AJ569">
        <v>1049.79150390625</v>
      </c>
      <c r="AK569">
        <v>77.5249803456081</v>
      </c>
      <c r="AL569">
        <v>7.9008894219360402</v>
      </c>
      <c r="AM569">
        <v>0</v>
      </c>
      <c r="AN569">
        <v>1052471.4978332501</v>
      </c>
      <c r="AO569">
        <v>0</v>
      </c>
      <c r="AP569">
        <v>2.3702669906876999</v>
      </c>
      <c r="AQ569">
        <v>316.035567768097</v>
      </c>
      <c r="AR569">
        <v>462202.02351269498</v>
      </c>
      <c r="AS569">
        <v>0</v>
      </c>
      <c r="AT569">
        <v>0</v>
      </c>
      <c r="AU569">
        <v>50687.846987915</v>
      </c>
      <c r="AV569">
        <v>53722.743869407102</v>
      </c>
      <c r="AW569">
        <v>228704.86654182899</v>
      </c>
      <c r="AX569">
        <v>39347.596065759702</v>
      </c>
      <c r="AY569">
        <v>0</v>
      </c>
      <c r="AZ569">
        <v>182958.933921099</v>
      </c>
      <c r="BA569">
        <v>27.017421290304899</v>
      </c>
      <c r="BB569">
        <v>18.740914788891299</v>
      </c>
      <c r="BC569">
        <v>65.697326823152807</v>
      </c>
      <c r="BD569" s="2">
        <v>3.1824214840017198E-2</v>
      </c>
      <c r="BE569">
        <v>65.292457263243904</v>
      </c>
      <c r="BF569">
        <v>1043061.84366177</v>
      </c>
      <c r="BG569">
        <v>2744446.19076742</v>
      </c>
      <c r="BH569">
        <v>3135350.50641606</v>
      </c>
      <c r="BI569">
        <v>0</v>
      </c>
      <c r="BJ569">
        <v>10481114.5980657</v>
      </c>
      <c r="BK569">
        <v>2524</v>
      </c>
      <c r="BL569">
        <v>215</v>
      </c>
      <c r="BM569">
        <v>5.3849232324218699</v>
      </c>
      <c r="BN569">
        <v>159.7362</v>
      </c>
      <c r="BO569" s="9" t="str">
        <f>_xlfn.XLOOKUP(A569,Thermal!A:A,Thermal!B:B)</f>
        <v>CC 7FA</v>
      </c>
      <c r="BP569" s="9" t="str">
        <f>_xlfn.XLOOKUP(A569,Thermal!A:A,Thermal!C:C)</f>
        <v>CC F</v>
      </c>
    </row>
    <row r="570" spans="1:68" x14ac:dyDescent="0.3">
      <c r="A570" t="s">
        <v>1948</v>
      </c>
      <c r="B570" t="s">
        <v>182</v>
      </c>
      <c r="C570" t="s">
        <v>183</v>
      </c>
      <c r="D570" t="s">
        <v>143</v>
      </c>
      <c r="E570" t="s">
        <v>81</v>
      </c>
      <c r="F570" t="s">
        <v>192</v>
      </c>
      <c r="G570">
        <v>422</v>
      </c>
      <c r="H570">
        <v>173.02000427246099</v>
      </c>
      <c r="I570" t="s">
        <v>498</v>
      </c>
      <c r="J570" s="1">
        <v>45839</v>
      </c>
      <c r="K570" s="1">
        <v>55518</v>
      </c>
      <c r="L570">
        <v>119.799243122915</v>
      </c>
      <c r="M570">
        <v>20.436540749948001</v>
      </c>
      <c r="N570">
        <v>-3.6497458611998499</v>
      </c>
      <c r="O570">
        <v>363.74493769470399</v>
      </c>
      <c r="P570">
        <v>363.42770419426103</v>
      </c>
      <c r="Q570">
        <v>2344052.3950805701</v>
      </c>
      <c r="R570">
        <v>0</v>
      </c>
      <c r="S570">
        <v>0</v>
      </c>
      <c r="T570">
        <v>0.63408978637276603</v>
      </c>
      <c r="U570">
        <v>156.45279424020401</v>
      </c>
      <c r="V570">
        <v>280.81570370211602</v>
      </c>
      <c r="W570">
        <v>124.362909591858</v>
      </c>
      <c r="X570">
        <v>8424</v>
      </c>
      <c r="Y570">
        <v>1212</v>
      </c>
      <c r="Z570">
        <v>5802</v>
      </c>
      <c r="AA570">
        <v>0</v>
      </c>
      <c r="AB570">
        <v>0</v>
      </c>
      <c r="AC570">
        <v>2.4296711702048399</v>
      </c>
      <c r="AD570">
        <v>77.490416408325203</v>
      </c>
      <c r="AE570">
        <v>0</v>
      </c>
      <c r="AF570">
        <v>104.88635852663499</v>
      </c>
      <c r="AG570">
        <v>21.3680467468091</v>
      </c>
      <c r="AH570">
        <v>-3.1722405344011499</v>
      </c>
      <c r="AI570">
        <v>-14.418098449706999</v>
      </c>
      <c r="AJ570">
        <v>1916.9619140625</v>
      </c>
      <c r="AK570">
        <v>81.454808773039701</v>
      </c>
      <c r="AL570">
        <v>15.1392649768372</v>
      </c>
      <c r="AM570">
        <v>0</v>
      </c>
      <c r="AN570">
        <v>2344052.2384643601</v>
      </c>
      <c r="AO570">
        <v>0</v>
      </c>
      <c r="AP570">
        <v>4.5417797400727897</v>
      </c>
      <c r="AQ570">
        <v>605.57059593391398</v>
      </c>
      <c r="AR570">
        <v>885647.02334570303</v>
      </c>
      <c r="AS570">
        <v>0</v>
      </c>
      <c r="AT570">
        <v>0</v>
      </c>
      <c r="AU570">
        <v>69897.038291625999</v>
      </c>
      <c r="AV570">
        <v>4895.3109886646298</v>
      </c>
      <c r="AW570">
        <v>634.30610466003395</v>
      </c>
      <c r="AX570">
        <v>331.977640390396</v>
      </c>
      <c r="AY570">
        <v>5689.2252831459</v>
      </c>
      <c r="AZ570">
        <v>15427.238491371299</v>
      </c>
      <c r="BA570">
        <v>0.51018113010031196</v>
      </c>
      <c r="BB570" s="2">
        <v>2.0310216756485401E-4</v>
      </c>
      <c r="BC570">
        <v>10.975790943057399</v>
      </c>
      <c r="BD570">
        <v>5.16794962473507</v>
      </c>
      <c r="BE570">
        <v>5.9579308528264496</v>
      </c>
      <c r="BF570">
        <v>1584.85243516278</v>
      </c>
      <c r="BG570">
        <v>0.76074868068099</v>
      </c>
      <c r="BH570">
        <v>2329.6540392683701</v>
      </c>
      <c r="BI570">
        <v>79034.690485812403</v>
      </c>
      <c r="BJ570">
        <v>123976.95622008501</v>
      </c>
      <c r="BK570">
        <v>657</v>
      </c>
      <c r="BL570">
        <v>215</v>
      </c>
      <c r="BM570">
        <v>1.5541253867187499</v>
      </c>
      <c r="BN570">
        <v>281.02260000000001</v>
      </c>
      <c r="BO570" s="9" t="str">
        <f>_xlfn.XLOOKUP(A570,Thermal!A:A,Thermal!B:B)</f>
        <v>ST-OT</v>
      </c>
      <c r="BP570" s="9" t="str">
        <f>_xlfn.XLOOKUP(A570,Thermal!A:A,Thermal!C:C)</f>
        <v>ST-NG</v>
      </c>
    </row>
    <row r="571" spans="1:68" x14ac:dyDescent="0.3">
      <c r="A571" t="s">
        <v>2115</v>
      </c>
      <c r="B571" t="s">
        <v>232</v>
      </c>
      <c r="C571" t="s">
        <v>233</v>
      </c>
      <c r="D571" t="s">
        <v>486</v>
      </c>
      <c r="E571" t="s">
        <v>81</v>
      </c>
      <c r="F571" t="s">
        <v>161</v>
      </c>
      <c r="G571">
        <v>38</v>
      </c>
      <c r="H571">
        <v>19</v>
      </c>
      <c r="I571" t="s">
        <v>488</v>
      </c>
      <c r="J571" s="1">
        <v>37316</v>
      </c>
      <c r="K571" s="1">
        <v>55153</v>
      </c>
      <c r="L571">
        <v>129.51921406833199</v>
      </c>
      <c r="M571">
        <v>34.559459787371502</v>
      </c>
      <c r="N571">
        <v>-3.40155941646695</v>
      </c>
      <c r="O571">
        <v>35.469626168224302</v>
      </c>
      <c r="P571">
        <v>35.525386313465802</v>
      </c>
      <c r="Q571">
        <v>205064.89683342</v>
      </c>
      <c r="R571">
        <v>0</v>
      </c>
      <c r="S571">
        <v>0</v>
      </c>
      <c r="T571">
        <v>0.61603249469119103</v>
      </c>
      <c r="U571">
        <v>9.7515625868978493</v>
      </c>
      <c r="V571">
        <v>26.559845392638302</v>
      </c>
      <c r="W571">
        <v>16.808282760650599</v>
      </c>
      <c r="X571">
        <v>8592</v>
      </c>
      <c r="Y571">
        <v>578</v>
      </c>
      <c r="Z571">
        <v>6929</v>
      </c>
      <c r="AA571">
        <v>0</v>
      </c>
      <c r="AB571">
        <v>0</v>
      </c>
      <c r="AC571" s="2">
        <v>9.2279201130475594E-2</v>
      </c>
      <c r="AD571">
        <v>9.3425736224670395</v>
      </c>
      <c r="AE571">
        <v>0</v>
      </c>
      <c r="AF571">
        <v>107.01884538817301</v>
      </c>
      <c r="AG571">
        <v>23.586766734804499</v>
      </c>
      <c r="AH571">
        <v>-3.2584735968663501</v>
      </c>
      <c r="AI571">
        <v>-83.6563720703125</v>
      </c>
      <c r="AJ571">
        <v>2156.9619140625</v>
      </c>
      <c r="AK571">
        <v>147.01724002865001</v>
      </c>
      <c r="AL571">
        <v>2.0120304966278102</v>
      </c>
      <c r="AM571">
        <v>0</v>
      </c>
      <c r="AN571">
        <v>205064.89683342</v>
      </c>
      <c r="AO571">
        <v>0</v>
      </c>
      <c r="AP571">
        <v>0.603609160371125</v>
      </c>
      <c r="AQ571">
        <v>80.481218744754798</v>
      </c>
      <c r="AR571">
        <v>117703.783131836</v>
      </c>
      <c r="AS571">
        <v>0</v>
      </c>
      <c r="AT571">
        <v>0</v>
      </c>
      <c r="AU571">
        <v>0</v>
      </c>
      <c r="AV571">
        <v>7311.7277350267404</v>
      </c>
      <c r="AW571">
        <v>46147.535451795899</v>
      </c>
      <c r="AX571">
        <v>591.65577118098702</v>
      </c>
      <c r="AY571">
        <v>11164.3946613935</v>
      </c>
      <c r="AZ571">
        <v>46481.036269657299</v>
      </c>
      <c r="BA571" s="2">
        <v>7.53048244922878E-2</v>
      </c>
      <c r="BB571" s="2">
        <v>3.2051426692105301E-4</v>
      </c>
      <c r="BC571">
        <v>86.479318714514207</v>
      </c>
      <c r="BD571">
        <v>43.239627551675099</v>
      </c>
      <c r="BE571">
        <v>43.239691918622697</v>
      </c>
      <c r="BF571">
        <v>2.1870858175633998</v>
      </c>
      <c r="BG571">
        <v>14.3227297088907</v>
      </c>
      <c r="BH571">
        <v>307.66472206104299</v>
      </c>
      <c r="BI571">
        <v>485406.95036745601</v>
      </c>
      <c r="BJ571">
        <v>2388759.7634657398</v>
      </c>
      <c r="BK571">
        <v>4983</v>
      </c>
      <c r="BL571">
        <v>215</v>
      </c>
      <c r="BM571">
        <v>0.207670564575195</v>
      </c>
      <c r="BN571">
        <v>29.434339999999999</v>
      </c>
      <c r="BO571" s="9" t="str">
        <f>_xlfn.XLOOKUP(A571,Thermal!A:A,Thermal!B:B)</f>
        <v>GT LM6000</v>
      </c>
      <c r="BP571" s="9" t="str">
        <f>_xlfn.XLOOKUP(A571,Thermal!A:A,Thermal!C:C)</f>
        <v>GT LM</v>
      </c>
    </row>
    <row r="572" spans="1:68" x14ac:dyDescent="0.3">
      <c r="A572" t="s">
        <v>1572</v>
      </c>
      <c r="B572" t="s">
        <v>196</v>
      </c>
      <c r="C572" t="s">
        <v>97</v>
      </c>
      <c r="D572" t="s">
        <v>90</v>
      </c>
      <c r="E572" t="s">
        <v>81</v>
      </c>
      <c r="F572" t="s">
        <v>161</v>
      </c>
      <c r="G572">
        <v>24.75</v>
      </c>
      <c r="H572">
        <v>9.4499998092651403</v>
      </c>
      <c r="I572" t="s">
        <v>190</v>
      </c>
      <c r="J572" s="1">
        <v>31413</v>
      </c>
      <c r="K572" s="1">
        <v>55153</v>
      </c>
      <c r="L572">
        <v>198.125794851514</v>
      </c>
      <c r="M572">
        <v>-14.776935230190301</v>
      </c>
      <c r="N572">
        <v>16.123164159949301</v>
      </c>
      <c r="O572">
        <v>22.889894859813101</v>
      </c>
      <c r="P572">
        <v>23.4319122516556</v>
      </c>
      <c r="Q572">
        <v>20790.872595787001</v>
      </c>
      <c r="R572">
        <v>0</v>
      </c>
      <c r="S572">
        <v>0</v>
      </c>
      <c r="T572" s="2">
        <v>9.5894435661137201E-2</v>
      </c>
      <c r="U572">
        <v>4.6713249692840604</v>
      </c>
      <c r="V572">
        <v>4.1192095380554203</v>
      </c>
      <c r="W572">
        <v>-0.55211543090820303</v>
      </c>
      <c r="X572">
        <v>8592</v>
      </c>
      <c r="Y572">
        <v>579</v>
      </c>
      <c r="Z572">
        <v>1569</v>
      </c>
      <c r="AA572">
        <v>0</v>
      </c>
      <c r="AB572">
        <v>0</v>
      </c>
      <c r="AC572" s="2">
        <v>9.3558924202576995E-3</v>
      </c>
      <c r="AD572">
        <v>2.4939035567626999</v>
      </c>
      <c r="AE572">
        <v>0</v>
      </c>
      <c r="AF572">
        <v>103.16300260619001</v>
      </c>
      <c r="AG572">
        <v>8.4299318009397197</v>
      </c>
      <c r="AH572">
        <v>8.0425184714176901</v>
      </c>
      <c r="AI572">
        <v>-26.812324523925799</v>
      </c>
      <c r="AJ572">
        <v>1986.01770019531</v>
      </c>
      <c r="AK572">
        <v>71.659191347318696</v>
      </c>
      <c r="AL572">
        <v>0.30856230802536</v>
      </c>
      <c r="AM572">
        <v>0</v>
      </c>
      <c r="AN572">
        <v>20790.871747016899</v>
      </c>
      <c r="AO572">
        <v>0</v>
      </c>
      <c r="AP572">
        <v>9.2568698390387005E-2</v>
      </c>
      <c r="AQ572">
        <v>12.342492197275201</v>
      </c>
      <c r="AR572">
        <v>18050.8951208496</v>
      </c>
      <c r="AS572">
        <v>0</v>
      </c>
      <c r="AT572">
        <v>0</v>
      </c>
      <c r="AU572">
        <v>1979.5694024505599</v>
      </c>
      <c r="AV572">
        <v>0</v>
      </c>
      <c r="AW572">
        <v>0</v>
      </c>
      <c r="AX572">
        <v>0</v>
      </c>
      <c r="AY572">
        <v>418.27504038810702</v>
      </c>
      <c r="AZ572">
        <v>6768.2057545185098</v>
      </c>
      <c r="BA572">
        <v>0.15865582111832299</v>
      </c>
      <c r="BB572" s="2">
        <v>1.0077528424561301E-4</v>
      </c>
      <c r="BC572">
        <v>4.7625885636110299</v>
      </c>
      <c r="BD572">
        <v>4.7625885586894903</v>
      </c>
      <c r="BE572">
        <v>4.7625901408658802</v>
      </c>
      <c r="BF572">
        <v>0</v>
      </c>
      <c r="BG572">
        <v>0</v>
      </c>
      <c r="BH572">
        <v>0</v>
      </c>
      <c r="BI572">
        <v>20433.926547985298</v>
      </c>
      <c r="BJ572">
        <v>221694.670255112</v>
      </c>
      <c r="BK572">
        <v>4</v>
      </c>
      <c r="BL572">
        <v>214</v>
      </c>
      <c r="BM572">
        <v>1.10305652252197</v>
      </c>
      <c r="BN572">
        <v>4.3613379999999999</v>
      </c>
      <c r="BO572" s="9" t="str">
        <f>_xlfn.XLOOKUP(A572,Thermal!A:A,Thermal!B:B)</f>
        <v>GT LM2500</v>
      </c>
      <c r="BP572" s="9" t="str">
        <f>_xlfn.XLOOKUP(A572,Thermal!A:A,Thermal!C:C)</f>
        <v>GT LM2500</v>
      </c>
    </row>
    <row r="573" spans="1:68" x14ac:dyDescent="0.3">
      <c r="A573" t="s">
        <v>1602</v>
      </c>
      <c r="B573" t="s">
        <v>212</v>
      </c>
      <c r="C573" t="s">
        <v>97</v>
      </c>
      <c r="D573" t="s">
        <v>90</v>
      </c>
      <c r="E573" t="s">
        <v>81</v>
      </c>
      <c r="F573" t="s">
        <v>161</v>
      </c>
      <c r="G573">
        <v>44.076000213622997</v>
      </c>
      <c r="H573">
        <v>41</v>
      </c>
      <c r="I573" t="s">
        <v>681</v>
      </c>
      <c r="J573" s="1">
        <v>34335</v>
      </c>
      <c r="K573" s="1">
        <v>55153</v>
      </c>
      <c r="L573">
        <v>138.50659954046799</v>
      </c>
      <c r="M573">
        <v>-13.090142258947701</v>
      </c>
      <c r="N573">
        <v>-8.1707159442394506</v>
      </c>
      <c r="O573">
        <v>41.776084314625599</v>
      </c>
      <c r="P573">
        <v>42.251662456436698</v>
      </c>
      <c r="Q573">
        <v>44107.9153785706</v>
      </c>
      <c r="R573">
        <v>0</v>
      </c>
      <c r="S573">
        <v>0</v>
      </c>
      <c r="T573">
        <v>0.11423791026758701</v>
      </c>
      <c r="U573">
        <v>5.9087582789230302</v>
      </c>
      <c r="V573">
        <v>6.1092383487548796</v>
      </c>
      <c r="W573">
        <v>0.200480060180664</v>
      </c>
      <c r="X573">
        <v>8496</v>
      </c>
      <c r="Y573">
        <v>418</v>
      </c>
      <c r="Z573">
        <v>1416</v>
      </c>
      <c r="AA573">
        <v>0</v>
      </c>
      <c r="AB573">
        <v>0</v>
      </c>
      <c r="AC573" s="2">
        <v>9.2626618088539794E-2</v>
      </c>
      <c r="AD573">
        <v>2.4808075517578101</v>
      </c>
      <c r="AE573">
        <v>0</v>
      </c>
      <c r="AF573">
        <v>67.342150391172197</v>
      </c>
      <c r="AG573">
        <v>-13.362340349398901</v>
      </c>
      <c r="AH573">
        <v>-5.9860605601975401</v>
      </c>
      <c r="AI573">
        <v>-25.952243804931602</v>
      </c>
      <c r="AJ573">
        <v>1917.84216308594</v>
      </c>
      <c r="AK573">
        <v>69.092877241623199</v>
      </c>
      <c r="AL573">
        <v>0.356289922072411</v>
      </c>
      <c r="AM573">
        <v>0</v>
      </c>
      <c r="AN573">
        <v>44107.9153785706</v>
      </c>
      <c r="AO573">
        <v>0</v>
      </c>
      <c r="AP573">
        <v>0.10688698254153101</v>
      </c>
      <c r="AQ573">
        <v>14.2515965124965</v>
      </c>
      <c r="AR573">
        <v>20842.960584899902</v>
      </c>
      <c r="AS573">
        <v>0</v>
      </c>
      <c r="AT573">
        <v>0</v>
      </c>
      <c r="AU573">
        <v>2285.7639700622599</v>
      </c>
      <c r="AV573">
        <v>0</v>
      </c>
      <c r="AW573">
        <v>0</v>
      </c>
      <c r="AX573">
        <v>0</v>
      </c>
      <c r="AY573">
        <v>658.73788279295002</v>
      </c>
      <c r="AZ573">
        <v>6755.1303271204197</v>
      </c>
      <c r="BA573">
        <v>0.15865582111832299</v>
      </c>
      <c r="BB573" s="2">
        <v>1.0077528424561301E-4</v>
      </c>
      <c r="BC573">
        <v>4.7625885636110299</v>
      </c>
      <c r="BD573">
        <v>4.7625885586894903</v>
      </c>
      <c r="BE573">
        <v>4.7625901408658802</v>
      </c>
      <c r="BF573">
        <v>0</v>
      </c>
      <c r="BG573">
        <v>0</v>
      </c>
      <c r="BH573">
        <v>0</v>
      </c>
      <c r="BI573">
        <v>10256.6561839764</v>
      </c>
      <c r="BJ573">
        <v>83660.624977576401</v>
      </c>
      <c r="BK573">
        <v>4</v>
      </c>
      <c r="BL573">
        <v>214</v>
      </c>
      <c r="BM573">
        <v>1.06819534375</v>
      </c>
      <c r="BN573">
        <v>6.2031559999999999</v>
      </c>
      <c r="BO573" s="9" t="str">
        <f>_xlfn.XLOOKUP(A573,Thermal!A:A,Thermal!B:B)</f>
        <v>CC</v>
      </c>
      <c r="BP573" s="9" t="str">
        <f>_xlfn.XLOOKUP(A573,Thermal!A:A,Thermal!C:C)</f>
        <v>CC</v>
      </c>
    </row>
    <row r="574" spans="1:68" x14ac:dyDescent="0.3">
      <c r="A574" t="s">
        <v>2382</v>
      </c>
      <c r="B574" t="s">
        <v>396</v>
      </c>
      <c r="C574" t="s">
        <v>397</v>
      </c>
      <c r="D574" t="s">
        <v>90</v>
      </c>
      <c r="E574" t="s">
        <v>81</v>
      </c>
      <c r="F574" t="s">
        <v>161</v>
      </c>
      <c r="G574">
        <v>72</v>
      </c>
      <c r="H574">
        <v>35</v>
      </c>
      <c r="I574" t="s">
        <v>190</v>
      </c>
      <c r="J574" s="1">
        <v>31472</v>
      </c>
      <c r="K574" s="1">
        <v>55518</v>
      </c>
      <c r="L574">
        <v>189.99354292739599</v>
      </c>
      <c r="M574">
        <v>-8.2598297138768704</v>
      </c>
      <c r="N574">
        <v>7.7003716540707501</v>
      </c>
      <c r="O574">
        <v>67.6682242990654</v>
      </c>
      <c r="P574">
        <v>65.920529801324506</v>
      </c>
      <c r="Q574">
        <v>73412.486137390093</v>
      </c>
      <c r="R574">
        <v>0</v>
      </c>
      <c r="S574">
        <v>0</v>
      </c>
      <c r="T574">
        <v>0.116394733221198</v>
      </c>
      <c r="U574">
        <v>16.707435740425101</v>
      </c>
      <c r="V574">
        <v>13.9478995949707</v>
      </c>
      <c r="W574">
        <v>-2.7595361445312498</v>
      </c>
      <c r="X574">
        <v>8592</v>
      </c>
      <c r="Y574">
        <v>615</v>
      </c>
      <c r="Z574">
        <v>1381</v>
      </c>
      <c r="AA574">
        <v>0</v>
      </c>
      <c r="AB574">
        <v>0</v>
      </c>
      <c r="AC574" s="2">
        <v>4.1110992411967397E-2</v>
      </c>
      <c r="AD574">
        <v>8.65137946679687</v>
      </c>
      <c r="AE574">
        <v>0</v>
      </c>
      <c r="AF574">
        <v>107.888645660802</v>
      </c>
      <c r="AG574">
        <v>15.971220357475</v>
      </c>
      <c r="AH574">
        <v>5.22687296627912</v>
      </c>
      <c r="AI574">
        <v>-12.094126701355</v>
      </c>
      <c r="AJ574">
        <v>1876.54077148438</v>
      </c>
      <c r="AK574">
        <v>66.466093560410002</v>
      </c>
      <c r="AL574">
        <v>1.07124688306046</v>
      </c>
      <c r="AM574">
        <v>0</v>
      </c>
      <c r="AN574">
        <v>73412.486137390093</v>
      </c>
      <c r="AO574">
        <v>0</v>
      </c>
      <c r="AP574">
        <v>0.32137407249398497</v>
      </c>
      <c r="AQ574">
        <v>42.849874317526798</v>
      </c>
      <c r="AR574">
        <v>62667.943051269503</v>
      </c>
      <c r="AS574">
        <v>0</v>
      </c>
      <c r="AT574">
        <v>0</v>
      </c>
      <c r="AU574">
        <v>6872.54238435364</v>
      </c>
      <c r="AV574">
        <v>0</v>
      </c>
      <c r="AW574">
        <v>349.29404783248901</v>
      </c>
      <c r="AX574">
        <v>331.00875222682998</v>
      </c>
      <c r="AY574">
        <v>440.60176205635099</v>
      </c>
      <c r="AZ574">
        <v>4835.0660712122899</v>
      </c>
      <c r="BA574">
        <v>0.35210357919160901</v>
      </c>
      <c r="BB574" s="2">
        <v>5.07447770725429E-2</v>
      </c>
      <c r="BC574">
        <v>0.86997694693909799</v>
      </c>
      <c r="BD574" s="2">
        <v>3.1824214840017198E-2</v>
      </c>
      <c r="BE574">
        <v>0.83815227283531801</v>
      </c>
      <c r="BF574">
        <v>0</v>
      </c>
      <c r="BG574">
        <v>0.21285396820167099</v>
      </c>
      <c r="BH574">
        <v>1582.3248948718001</v>
      </c>
      <c r="BI574">
        <v>1595.6147414997699</v>
      </c>
      <c r="BJ574">
        <v>43630.924792518497</v>
      </c>
      <c r="BK574">
        <v>561</v>
      </c>
      <c r="BL574">
        <v>214</v>
      </c>
      <c r="BM574">
        <v>4.4668463925781303</v>
      </c>
      <c r="BN574">
        <v>13.99471</v>
      </c>
      <c r="BO574" s="9" t="str">
        <f>_xlfn.XLOOKUP(A574,Thermal!A:A,Thermal!B:B)</f>
        <v>GT 7E</v>
      </c>
      <c r="BP574" s="9" t="str">
        <f>_xlfn.XLOOKUP(A574,Thermal!A:A,Thermal!C:C)</f>
        <v>GT E</v>
      </c>
    </row>
    <row r="575" spans="1:68" x14ac:dyDescent="0.3">
      <c r="A575" t="s">
        <v>1924</v>
      </c>
      <c r="B575" t="s">
        <v>132</v>
      </c>
      <c r="C575" t="s">
        <v>97</v>
      </c>
      <c r="D575" t="s">
        <v>90</v>
      </c>
      <c r="E575" t="s">
        <v>81</v>
      </c>
      <c r="F575" t="s">
        <v>264</v>
      </c>
      <c r="G575">
        <v>4.6500000953674299</v>
      </c>
      <c r="H575">
        <v>0.93000000715255704</v>
      </c>
      <c r="I575" t="s">
        <v>319</v>
      </c>
      <c r="J575" s="1">
        <v>46874</v>
      </c>
      <c r="K575" s="1">
        <v>55518</v>
      </c>
      <c r="L575">
        <v>102.046016197424</v>
      </c>
      <c r="M575">
        <v>2.0560288367842001</v>
      </c>
      <c r="N575">
        <v>-3.47094264947583</v>
      </c>
      <c r="O575">
        <v>4.0298190078817004</v>
      </c>
      <c r="P575">
        <v>3.9673841873278399</v>
      </c>
      <c r="Q575">
        <v>25772.709506869302</v>
      </c>
      <c r="R575">
        <v>0</v>
      </c>
      <c r="S575">
        <v>0</v>
      </c>
      <c r="T575">
        <v>0.63270754106301597</v>
      </c>
      <c r="U575">
        <v>1.3844103293585801</v>
      </c>
      <c r="V575">
        <v>2.6300032014597798</v>
      </c>
      <c r="W575">
        <v>1.2455928618888901</v>
      </c>
      <c r="X575">
        <v>8424</v>
      </c>
      <c r="Y575">
        <v>1217</v>
      </c>
      <c r="Z575">
        <v>5869</v>
      </c>
      <c r="AA575">
        <v>0</v>
      </c>
      <c r="AB575">
        <v>0</v>
      </c>
      <c r="AC575" s="2">
        <v>2.6714082585492301E-2</v>
      </c>
      <c r="AD575">
        <v>1.28496074032593</v>
      </c>
      <c r="AE575">
        <v>0</v>
      </c>
      <c r="AF575">
        <v>80.027082230702504</v>
      </c>
      <c r="AG575">
        <v>-3.3496887981127199</v>
      </c>
      <c r="AH575">
        <v>-3.3137813456711802</v>
      </c>
      <c r="AI575">
        <v>-25.060379028320298</v>
      </c>
      <c r="AJ575">
        <v>2001.84582519531</v>
      </c>
      <c r="AK575">
        <v>76.222014044785197</v>
      </c>
      <c r="AL575">
        <v>0.39379617624282798</v>
      </c>
      <c r="AM575">
        <v>0</v>
      </c>
      <c r="AN575">
        <v>25772.709506869302</v>
      </c>
      <c r="AO575">
        <v>0</v>
      </c>
      <c r="AP575">
        <v>1.1400398650616399</v>
      </c>
      <c r="AQ575">
        <v>34.7793311274052</v>
      </c>
      <c r="AR575">
        <v>25596.750853515601</v>
      </c>
      <c r="AS575">
        <v>0</v>
      </c>
      <c r="AT575">
        <v>0</v>
      </c>
      <c r="AU575">
        <v>0</v>
      </c>
      <c r="AV575">
        <v>0</v>
      </c>
      <c r="AW575">
        <v>0</v>
      </c>
      <c r="AX575" s="2">
        <v>4.4703483581543001E-7</v>
      </c>
      <c r="AY575" s="2">
        <v>7.3760747909545898E-6</v>
      </c>
      <c r="AZ575">
        <v>97.650327652692795</v>
      </c>
      <c r="BA575">
        <v>0.15865582111832299</v>
      </c>
      <c r="BB575" s="2">
        <v>1.0077528424561301E-4</v>
      </c>
      <c r="BC575">
        <v>4.7625885636110299</v>
      </c>
      <c r="BD575">
        <v>4.7625885586894903</v>
      </c>
      <c r="BE575">
        <v>4.7625901408658802</v>
      </c>
      <c r="BF575">
        <v>0</v>
      </c>
      <c r="BG575">
        <v>0</v>
      </c>
      <c r="BH575" s="2">
        <v>7.7821275397127499E-6</v>
      </c>
      <c r="BI575" s="2">
        <v>2.1329739370956599E-4</v>
      </c>
      <c r="BJ575">
        <v>898.65169455926105</v>
      </c>
      <c r="BK575">
        <v>1</v>
      </c>
      <c r="BL575">
        <v>213</v>
      </c>
      <c r="BM575" s="2">
        <v>2.0734213867187501E-3</v>
      </c>
      <c r="BN575">
        <v>2.6309019999999999</v>
      </c>
      <c r="BO575" s="9" t="str">
        <f>_xlfn.XLOOKUP(A575,Thermal!A:A,Thermal!B:B)</f>
        <v>ST-OT</v>
      </c>
      <c r="BP575" s="9" t="str">
        <f>_xlfn.XLOOKUP(A575,Thermal!A:A,Thermal!C:C)</f>
        <v>ST-NG</v>
      </c>
    </row>
    <row r="576" spans="1:68" x14ac:dyDescent="0.3">
      <c r="A576" t="s">
        <v>2503</v>
      </c>
      <c r="B576" t="s">
        <v>627</v>
      </c>
      <c r="C576" t="s">
        <v>628</v>
      </c>
      <c r="D576" t="s">
        <v>629</v>
      </c>
      <c r="E576" t="s">
        <v>81</v>
      </c>
      <c r="F576" t="s">
        <v>161</v>
      </c>
      <c r="G576">
        <v>90</v>
      </c>
      <c r="H576">
        <v>46.391750335693402</v>
      </c>
      <c r="I576" t="s">
        <v>193</v>
      </c>
      <c r="J576" s="1">
        <v>42614</v>
      </c>
      <c r="K576" s="1">
        <v>57710</v>
      </c>
      <c r="L576">
        <v>64.222185636229</v>
      </c>
      <c r="M576">
        <v>-29.369453006404601</v>
      </c>
      <c r="N576">
        <v>-3.6782099153724901</v>
      </c>
      <c r="O576">
        <v>81.429322429906506</v>
      </c>
      <c r="P576">
        <v>83.493377483443695</v>
      </c>
      <c r="Q576">
        <v>473163.37075042701</v>
      </c>
      <c r="R576">
        <v>0</v>
      </c>
      <c r="S576">
        <v>0</v>
      </c>
      <c r="T576">
        <v>0.60015648243255604</v>
      </c>
      <c r="U576">
        <v>24.8056705328388</v>
      </c>
      <c r="V576">
        <v>30.387586357432401</v>
      </c>
      <c r="W576">
        <v>5.5819158251113903</v>
      </c>
      <c r="X576">
        <v>8592</v>
      </c>
      <c r="Y576">
        <v>615</v>
      </c>
      <c r="Z576">
        <v>7328</v>
      </c>
      <c r="AA576">
        <v>0</v>
      </c>
      <c r="AB576">
        <v>0</v>
      </c>
      <c r="AC576">
        <v>0.212923511197145</v>
      </c>
      <c r="AD576">
        <v>23.850822521987901</v>
      </c>
      <c r="AE576">
        <v>0</v>
      </c>
      <c r="AF576">
        <v>52.736112737401797</v>
      </c>
      <c r="AG576">
        <v>-29.9999920910907</v>
      </c>
      <c r="AH576">
        <v>-3.9544475131867198</v>
      </c>
      <c r="AI576">
        <v>-27.872663497924801</v>
      </c>
      <c r="AJ576">
        <v>1967.99841308594</v>
      </c>
      <c r="AK576">
        <v>72.811366301110994</v>
      </c>
      <c r="AL576">
        <v>4.3556082164821603</v>
      </c>
      <c r="AM576">
        <v>0</v>
      </c>
      <c r="AN576">
        <v>473163.37075042701</v>
      </c>
      <c r="AO576">
        <v>0</v>
      </c>
      <c r="AP576">
        <v>1.30668253901321</v>
      </c>
      <c r="AQ576">
        <v>174.22432542633999</v>
      </c>
      <c r="AR576">
        <v>254803.08110681199</v>
      </c>
      <c r="AS576">
        <v>0</v>
      </c>
      <c r="AT576">
        <v>0</v>
      </c>
      <c r="AU576">
        <v>0</v>
      </c>
      <c r="AV576">
        <v>14213.675433218499</v>
      </c>
      <c r="AW576">
        <v>118990.962891184</v>
      </c>
      <c r="AX576">
        <v>15678.6002460532</v>
      </c>
      <c r="AY576">
        <v>14485.4763740301</v>
      </c>
      <c r="AZ576">
        <v>144087.533777356</v>
      </c>
      <c r="BA576">
        <v>25.791217484817199</v>
      </c>
      <c r="BB576">
        <v>14.2210391240822</v>
      </c>
      <c r="BC576">
        <v>42.7558207727064</v>
      </c>
      <c r="BD576">
        <v>5.16794962473507</v>
      </c>
      <c r="BE576">
        <v>37.190527031329999</v>
      </c>
      <c r="BF576">
        <v>750031.22303128894</v>
      </c>
      <c r="BG576">
        <v>1859080.17176992</v>
      </c>
      <c r="BH576">
        <v>917062.10881718202</v>
      </c>
      <c r="BI576">
        <v>42540.531555454203</v>
      </c>
      <c r="BJ576">
        <v>4461447.0947430301</v>
      </c>
      <c r="BK576">
        <v>4211</v>
      </c>
      <c r="BL576">
        <v>213</v>
      </c>
      <c r="BM576">
        <v>1.4375262685546899</v>
      </c>
      <c r="BN576">
        <v>38.417749999999998</v>
      </c>
      <c r="BO576" s="9" t="str">
        <f>_xlfn.XLOOKUP(A576,Thermal!A:A,Thermal!B:B)</f>
        <v>GT LMS100</v>
      </c>
      <c r="BP576" s="9" t="str">
        <f>_xlfn.XLOOKUP(A576,Thermal!A:A,Thermal!C:C)</f>
        <v>GT LMS</v>
      </c>
    </row>
    <row r="577" spans="1:68" x14ac:dyDescent="0.3">
      <c r="A577" t="s">
        <v>3764</v>
      </c>
      <c r="B577" t="s">
        <v>396</v>
      </c>
      <c r="C577" t="s">
        <v>397</v>
      </c>
      <c r="D577" t="s">
        <v>90</v>
      </c>
      <c r="E577" t="s">
        <v>81</v>
      </c>
      <c r="F577" t="s">
        <v>161</v>
      </c>
      <c r="G577">
        <v>27</v>
      </c>
      <c r="H577">
        <v>12.960000038146999</v>
      </c>
      <c r="I577" t="s">
        <v>190</v>
      </c>
      <c r="J577" s="1">
        <v>45371</v>
      </c>
      <c r="K577" s="1">
        <v>56614</v>
      </c>
      <c r="L577">
        <v>198.79835473194501</v>
      </c>
      <c r="M577">
        <v>-10.9485579147455</v>
      </c>
      <c r="N577">
        <v>14.4564470727951</v>
      </c>
      <c r="O577">
        <v>25.128504672897201</v>
      </c>
      <c r="P577">
        <v>25.346026490066201</v>
      </c>
      <c r="Q577">
        <v>27792.999193191499</v>
      </c>
      <c r="R577">
        <v>0</v>
      </c>
      <c r="S577">
        <v>0</v>
      </c>
      <c r="T577">
        <v>0.11750802973564201</v>
      </c>
      <c r="U577">
        <v>6.6062755101223001</v>
      </c>
      <c r="V577">
        <v>5.5252038319091801</v>
      </c>
      <c r="W577">
        <v>-1.08107168139648</v>
      </c>
      <c r="X577">
        <v>8592</v>
      </c>
      <c r="Y577">
        <v>578</v>
      </c>
      <c r="Z577">
        <v>1376</v>
      </c>
      <c r="AA577">
        <v>0</v>
      </c>
      <c r="AB577">
        <v>0</v>
      </c>
      <c r="AC577" s="2">
        <v>2.0666735348504599E-2</v>
      </c>
      <c r="AD577">
        <v>3.43432320690918</v>
      </c>
      <c r="AE577">
        <v>0</v>
      </c>
      <c r="AF577">
        <v>110.772544067561</v>
      </c>
      <c r="AG577">
        <v>15.7322019713465</v>
      </c>
      <c r="AH577">
        <v>8.3497897743945</v>
      </c>
      <c r="AI577">
        <v>-12.6359186172485</v>
      </c>
      <c r="AJ577">
        <v>1907.85021972656</v>
      </c>
      <c r="AK577">
        <v>68.118323711746498</v>
      </c>
      <c r="AL577">
        <v>0.42551813421821599</v>
      </c>
      <c r="AM577">
        <v>0</v>
      </c>
      <c r="AN577">
        <v>27792.999193191499</v>
      </c>
      <c r="AO577">
        <v>0</v>
      </c>
      <c r="AP577">
        <v>0.12765544993907699</v>
      </c>
      <c r="AQ577">
        <v>17.020724901586799</v>
      </c>
      <c r="AR577">
        <v>24892.811345153801</v>
      </c>
      <c r="AS577">
        <v>0</v>
      </c>
      <c r="AT577">
        <v>0</v>
      </c>
      <c r="AU577">
        <v>2729.8949260292102</v>
      </c>
      <c r="AV577">
        <v>0</v>
      </c>
      <c r="AW577">
        <v>0</v>
      </c>
      <c r="AX577">
        <v>94.889468312263503</v>
      </c>
      <c r="AY577">
        <v>53.999996483326001</v>
      </c>
      <c r="AZ577">
        <v>499.04612165689502</v>
      </c>
      <c r="BA577">
        <v>0.35210357919160901</v>
      </c>
      <c r="BB577" s="2">
        <v>5.07447770725429E-2</v>
      </c>
      <c r="BC577">
        <v>0.86997694693909799</v>
      </c>
      <c r="BD577" s="2">
        <v>3.1824214840017198E-2</v>
      </c>
      <c r="BE577">
        <v>0.83815227283531801</v>
      </c>
      <c r="BF577">
        <v>0</v>
      </c>
      <c r="BG577">
        <v>0</v>
      </c>
      <c r="BH577">
        <v>1175.87292528532</v>
      </c>
      <c r="BI577">
        <v>512.20779501108302</v>
      </c>
      <c r="BJ577">
        <v>11825.9014444521</v>
      </c>
      <c r="BK577">
        <v>1</v>
      </c>
      <c r="BL577">
        <v>213</v>
      </c>
      <c r="BM577">
        <v>1.70658723486328</v>
      </c>
      <c r="BN577">
        <v>5.5387180000000003</v>
      </c>
      <c r="BO577" s="9" t="str">
        <f>_xlfn.XLOOKUP(A577,Thermal!A:A,Thermal!B:B)</f>
        <v>GT</v>
      </c>
      <c r="BP577" s="9" t="str">
        <f>_xlfn.XLOOKUP(A577,Thermal!A:A,Thermal!C:C)</f>
        <v>GT</v>
      </c>
    </row>
    <row r="578" spans="1:68" x14ac:dyDescent="0.3">
      <c r="A578" t="s">
        <v>2050</v>
      </c>
      <c r="B578" t="s">
        <v>132</v>
      </c>
      <c r="C578" t="s">
        <v>97</v>
      </c>
      <c r="D578" t="s">
        <v>90</v>
      </c>
      <c r="E578" t="s">
        <v>81</v>
      </c>
      <c r="F578" t="s">
        <v>161</v>
      </c>
      <c r="G578">
        <v>118</v>
      </c>
      <c r="H578">
        <v>52</v>
      </c>
      <c r="I578" t="s">
        <v>190</v>
      </c>
      <c r="J578" s="1">
        <v>32581</v>
      </c>
      <c r="K578" s="1">
        <v>55153</v>
      </c>
      <c r="L578">
        <v>146.16729198056501</v>
      </c>
      <c r="M578">
        <v>-34.105565181021497</v>
      </c>
      <c r="N578">
        <v>-2.9177484864932799</v>
      </c>
      <c r="O578">
        <v>110.441199376947</v>
      </c>
      <c r="P578">
        <v>109.89238410596001</v>
      </c>
      <c r="Q578">
        <v>121597.42477416999</v>
      </c>
      <c r="R578">
        <v>0</v>
      </c>
      <c r="S578">
        <v>0</v>
      </c>
      <c r="T578">
        <v>0.117635462400407</v>
      </c>
      <c r="U578">
        <v>25.346021003986401</v>
      </c>
      <c r="V578">
        <v>17.773567471679701</v>
      </c>
      <c r="W578">
        <v>-7.5724535356445299</v>
      </c>
      <c r="X578">
        <v>8592</v>
      </c>
      <c r="Y578">
        <v>578</v>
      </c>
      <c r="Z578">
        <v>1455</v>
      </c>
      <c r="AA578">
        <v>0</v>
      </c>
      <c r="AB578">
        <v>0</v>
      </c>
      <c r="AC578" s="2">
        <v>5.4718839698822297E-2</v>
      </c>
      <c r="AD578">
        <v>13.043752517578101</v>
      </c>
      <c r="AE578">
        <v>0</v>
      </c>
      <c r="AF578">
        <v>87.7475059982891</v>
      </c>
      <c r="AG578">
        <v>0.89349052973450904</v>
      </c>
      <c r="AH578">
        <v>0.163460484906232</v>
      </c>
      <c r="AI578">
        <v>-25.484916687011701</v>
      </c>
      <c r="AJ578">
        <v>909.03265380859398</v>
      </c>
      <c r="AK578">
        <v>56.240822631206299</v>
      </c>
      <c r="AL578">
        <v>1.61778280322266</v>
      </c>
      <c r="AM578">
        <v>0</v>
      </c>
      <c r="AN578">
        <v>121597.42477416999</v>
      </c>
      <c r="AO578">
        <v>0</v>
      </c>
      <c r="AP578">
        <v>0.48533485987084002</v>
      </c>
      <c r="AQ578">
        <v>64.711310545802107</v>
      </c>
      <c r="AR578">
        <v>94640.295767578107</v>
      </c>
      <c r="AS578">
        <v>0</v>
      </c>
      <c r="AT578">
        <v>0</v>
      </c>
      <c r="AU578">
        <v>10378.8224001617</v>
      </c>
      <c r="AV578">
        <v>0</v>
      </c>
      <c r="AW578">
        <v>0</v>
      </c>
      <c r="AX578">
        <v>0</v>
      </c>
      <c r="AY578">
        <v>244.79997444152801</v>
      </c>
      <c r="AZ578">
        <v>14795.3135064244</v>
      </c>
      <c r="BA578">
        <v>0.15865582111832299</v>
      </c>
      <c r="BB578" s="2">
        <v>1.0077528424561301E-4</v>
      </c>
      <c r="BC578">
        <v>4.7625885636110299</v>
      </c>
      <c r="BD578">
        <v>4.7625885586894903</v>
      </c>
      <c r="BE578">
        <v>4.7625901408658802</v>
      </c>
      <c r="BF578">
        <v>0</v>
      </c>
      <c r="BG578">
        <v>0</v>
      </c>
      <c r="BH578">
        <v>0</v>
      </c>
      <c r="BI578">
        <v>17937.699401788901</v>
      </c>
      <c r="BJ578">
        <v>654469.63278939598</v>
      </c>
      <c r="BK578">
        <v>429</v>
      </c>
      <c r="BL578">
        <v>212</v>
      </c>
      <c r="BM578">
        <v>7.7797122739257798</v>
      </c>
      <c r="BN578">
        <v>18.445969999999999</v>
      </c>
      <c r="BO578" s="9" t="str">
        <f>_xlfn.XLOOKUP(A578,Thermal!A:A,Thermal!B:B)</f>
        <v>GT</v>
      </c>
      <c r="BP578" s="9" t="str">
        <f>_xlfn.XLOOKUP(A578,Thermal!A:A,Thermal!C:C)</f>
        <v>GT</v>
      </c>
    </row>
    <row r="579" spans="1:68" x14ac:dyDescent="0.3">
      <c r="A579" t="s">
        <v>2408</v>
      </c>
      <c r="B579" t="s">
        <v>148</v>
      </c>
      <c r="C579" t="s">
        <v>149</v>
      </c>
      <c r="D579" t="s">
        <v>150</v>
      </c>
      <c r="E579" t="s">
        <v>81</v>
      </c>
      <c r="F579" t="s">
        <v>161</v>
      </c>
      <c r="G579">
        <v>40</v>
      </c>
      <c r="H579">
        <v>9.6599998474121094</v>
      </c>
      <c r="I579" t="s">
        <v>152</v>
      </c>
      <c r="J579" s="1">
        <v>37773</v>
      </c>
      <c r="K579" s="1">
        <v>55153</v>
      </c>
      <c r="L579">
        <v>119.883487397536</v>
      </c>
      <c r="M579">
        <v>13.016025700913399</v>
      </c>
      <c r="N579">
        <v>1.54863757735789</v>
      </c>
      <c r="O579">
        <v>37.336448598130801</v>
      </c>
      <c r="P579">
        <v>37.384105960264897</v>
      </c>
      <c r="Q579">
        <v>180905.29054069499</v>
      </c>
      <c r="R579">
        <v>0</v>
      </c>
      <c r="S579">
        <v>0</v>
      </c>
      <c r="T579">
        <v>0.51628222186124095</v>
      </c>
      <c r="U579">
        <v>17.387406620832401</v>
      </c>
      <c r="V579">
        <v>21.687558150162499</v>
      </c>
      <c r="W579">
        <v>4.3001515527343699</v>
      </c>
      <c r="X579">
        <v>8592</v>
      </c>
      <c r="Y579">
        <v>579</v>
      </c>
      <c r="Z579">
        <v>7093</v>
      </c>
      <c r="AA579">
        <v>0</v>
      </c>
      <c r="AB579">
        <v>0</v>
      </c>
      <c r="AC579" s="2">
        <v>8.1407378586753704E-2</v>
      </c>
      <c r="AD579">
        <v>8.2440974307708697</v>
      </c>
      <c r="AE579">
        <v>0</v>
      </c>
      <c r="AF579">
        <v>97.758499410569101</v>
      </c>
      <c r="AG579">
        <v>9.6770445164374994</v>
      </c>
      <c r="AH579">
        <v>1.3909025003570099</v>
      </c>
      <c r="AI579">
        <v>-26.003978729248001</v>
      </c>
      <c r="AJ579">
        <v>776.57122802734398</v>
      </c>
      <c r="AK579">
        <v>72.525248268860693</v>
      </c>
      <c r="AL579">
        <v>1.89258929104137</v>
      </c>
      <c r="AM579">
        <v>0</v>
      </c>
      <c r="AN579">
        <v>180905.29054069499</v>
      </c>
      <c r="AO579">
        <v>0</v>
      </c>
      <c r="AP579">
        <v>0.56777680937270603</v>
      </c>
      <c r="AQ579">
        <v>75.703571613579996</v>
      </c>
      <c r="AR579">
        <v>110716.475491486</v>
      </c>
      <c r="AS579">
        <v>0</v>
      </c>
      <c r="AT579">
        <v>0</v>
      </c>
      <c r="AU579">
        <v>8737.96614498901</v>
      </c>
      <c r="AV579">
        <v>7454.2956477999696</v>
      </c>
      <c r="AW579">
        <v>59914.995022445903</v>
      </c>
      <c r="AX579">
        <v>12637.627918276899</v>
      </c>
      <c r="AY579">
        <v>26382.848137855501</v>
      </c>
      <c r="AZ579">
        <v>63794.231861730601</v>
      </c>
      <c r="BA579">
        <v>1.86589867746269</v>
      </c>
      <c r="BB579" s="2">
        <v>7.8725721145852696E-3</v>
      </c>
      <c r="BC579">
        <v>35.085696216738398</v>
      </c>
      <c r="BD579">
        <v>35.060037663933798</v>
      </c>
      <c r="BE579">
        <v>35.060036701610898</v>
      </c>
      <c r="BF579">
        <v>1542.5445357144799</v>
      </c>
      <c r="BG579">
        <v>43.594827317376399</v>
      </c>
      <c r="BH579">
        <v>326733.34220484598</v>
      </c>
      <c r="BI579">
        <v>393995.64573676698</v>
      </c>
      <c r="BJ579">
        <v>1708032.6313235301</v>
      </c>
      <c r="BK579">
        <v>52</v>
      </c>
      <c r="BL579">
        <v>212</v>
      </c>
      <c r="BM579">
        <v>1.3774126462402301</v>
      </c>
      <c r="BN579">
        <v>24.117909999999998</v>
      </c>
      <c r="BO579" s="9" t="str">
        <f>_xlfn.XLOOKUP(A579,Thermal!A:A,Thermal!B:B)</f>
        <v>GT LM6000</v>
      </c>
      <c r="BP579" s="9" t="str">
        <f>_xlfn.XLOOKUP(A579,Thermal!A:A,Thermal!C:C)</f>
        <v>GT LM</v>
      </c>
    </row>
    <row r="580" spans="1:68" x14ac:dyDescent="0.3">
      <c r="A580" t="s">
        <v>754</v>
      </c>
      <c r="B580" t="s">
        <v>148</v>
      </c>
      <c r="C580" t="s">
        <v>149</v>
      </c>
      <c r="D580" t="s">
        <v>150</v>
      </c>
      <c r="E580" t="s">
        <v>81</v>
      </c>
      <c r="F580" t="s">
        <v>192</v>
      </c>
      <c r="G580">
        <v>120</v>
      </c>
      <c r="H580">
        <v>66</v>
      </c>
      <c r="I580" t="s">
        <v>152</v>
      </c>
      <c r="J580" s="1">
        <v>37073</v>
      </c>
      <c r="K580" s="1">
        <v>55153</v>
      </c>
      <c r="L580">
        <v>140.03455688356399</v>
      </c>
      <c r="M580">
        <v>15.317097752243001</v>
      </c>
      <c r="N580">
        <v>-7.5352110010365099</v>
      </c>
      <c r="O580">
        <v>114.836448598131</v>
      </c>
      <c r="P580">
        <v>113.476821192053</v>
      </c>
      <c r="Q580">
        <v>197041.99785613999</v>
      </c>
      <c r="R580">
        <v>0</v>
      </c>
      <c r="S580">
        <v>0</v>
      </c>
      <c r="T580">
        <v>0.187444822922329</v>
      </c>
      <c r="U580">
        <v>22.166555394775401</v>
      </c>
      <c r="V580">
        <v>27.5926901207275</v>
      </c>
      <c r="W580">
        <v>5.4261347363281303</v>
      </c>
      <c r="X580">
        <v>8472</v>
      </c>
      <c r="Y580">
        <v>418</v>
      </c>
      <c r="Z580">
        <v>2704</v>
      </c>
      <c r="AA580">
        <v>0</v>
      </c>
      <c r="AB580">
        <v>0</v>
      </c>
      <c r="AC580">
        <v>0.41378817670650803</v>
      </c>
      <c r="AD580">
        <v>9.2116991354980495</v>
      </c>
      <c r="AE580">
        <v>0</v>
      </c>
      <c r="AF580">
        <v>95.380187067463496</v>
      </c>
      <c r="AG580">
        <v>11.206135574866501</v>
      </c>
      <c r="AH580">
        <v>-2.51650219524555</v>
      </c>
      <c r="AI580">
        <v>-25.401569366455099</v>
      </c>
      <c r="AJ580">
        <v>748.257080078125</v>
      </c>
      <c r="AK580">
        <v>69.039173286366506</v>
      </c>
      <c r="AL580">
        <v>2.0941543538417799</v>
      </c>
      <c r="AM580">
        <v>0</v>
      </c>
      <c r="AN580">
        <v>197041.997085571</v>
      </c>
      <c r="AO580">
        <v>0</v>
      </c>
      <c r="AP580">
        <v>0.62824635407607998</v>
      </c>
      <c r="AQ580">
        <v>83.766169968485798</v>
      </c>
      <c r="AR580">
        <v>122508.026095825</v>
      </c>
      <c r="AS580">
        <v>0</v>
      </c>
      <c r="AT580">
        <v>0</v>
      </c>
      <c r="AU580">
        <v>9668.5786848297103</v>
      </c>
      <c r="AV580">
        <v>517.22116255760204</v>
      </c>
      <c r="AW580">
        <v>5081.5883495807602</v>
      </c>
      <c r="AX580">
        <v>4193.4682675376498</v>
      </c>
      <c r="AY580">
        <v>21789.483067266599</v>
      </c>
      <c r="AZ580">
        <v>101455.05149364501</v>
      </c>
      <c r="BA580">
        <v>1.86589867746269</v>
      </c>
      <c r="BB580" s="2">
        <v>7.8725721145852696E-3</v>
      </c>
      <c r="BC580">
        <v>35.085696216738398</v>
      </c>
      <c r="BD580">
        <v>35.060037663933798</v>
      </c>
      <c r="BE580">
        <v>35.060036701610898</v>
      </c>
      <c r="BF580">
        <v>0.42320782835201598</v>
      </c>
      <c r="BG580">
        <v>3.5290464202050198</v>
      </c>
      <c r="BH580">
        <v>466449.35941272799</v>
      </c>
      <c r="BI580">
        <v>779114.16430502001</v>
      </c>
      <c r="BJ580">
        <v>6048450.4557062201</v>
      </c>
      <c r="BK580">
        <v>26</v>
      </c>
      <c r="BL580">
        <v>211</v>
      </c>
      <c r="BM580">
        <v>1.8375308603515601</v>
      </c>
      <c r="BN580">
        <v>34.886710000000001</v>
      </c>
      <c r="BO580" s="9" t="str">
        <f>_xlfn.XLOOKUP(A580,Thermal!A:A,Thermal!B:B)</f>
        <v>CC</v>
      </c>
      <c r="BP580" s="9" t="str">
        <f>_xlfn.XLOOKUP(A580,Thermal!A:A,Thermal!C:C)</f>
        <v>CC</v>
      </c>
    </row>
    <row r="581" spans="1:68" x14ac:dyDescent="0.3">
      <c r="A581" t="s">
        <v>1543</v>
      </c>
      <c r="B581" t="s">
        <v>232</v>
      </c>
      <c r="C581" t="s">
        <v>233</v>
      </c>
      <c r="D581" t="s">
        <v>219</v>
      </c>
      <c r="E581" t="s">
        <v>81</v>
      </c>
      <c r="F581" t="s">
        <v>82</v>
      </c>
      <c r="G581">
        <v>23</v>
      </c>
      <c r="H581">
        <v>7.7800002098083496</v>
      </c>
      <c r="I581" t="s">
        <v>368</v>
      </c>
      <c r="J581" s="1">
        <v>20880</v>
      </c>
      <c r="K581" s="1">
        <v>55153</v>
      </c>
      <c r="L581">
        <v>231.798822201946</v>
      </c>
      <c r="M581">
        <v>102.78642097267399</v>
      </c>
      <c r="N581">
        <v>10.1231107835606</v>
      </c>
      <c r="O581">
        <v>19.596573208722699</v>
      </c>
      <c r="P581">
        <v>20.137693156732901</v>
      </c>
      <c r="Q581">
        <v>86896.4937186241</v>
      </c>
      <c r="R581">
        <v>0</v>
      </c>
      <c r="S581">
        <v>0</v>
      </c>
      <c r="T581">
        <v>0.43129091581394102</v>
      </c>
      <c r="U581">
        <v>6.23963372568309</v>
      </c>
      <c r="V581">
        <v>20.142506634227001</v>
      </c>
      <c r="W581">
        <v>13.9028728124084</v>
      </c>
      <c r="X581">
        <v>8424</v>
      </c>
      <c r="Y581">
        <v>1211</v>
      </c>
      <c r="Z581">
        <v>5824</v>
      </c>
      <c r="AA581">
        <v>0</v>
      </c>
      <c r="AB581">
        <v>0</v>
      </c>
      <c r="AC581" s="2">
        <v>2.51999824532801E-2</v>
      </c>
      <c r="AD581">
        <v>5.77017527566528</v>
      </c>
      <c r="AE581">
        <v>0</v>
      </c>
      <c r="AF581">
        <v>140.117350871783</v>
      </c>
      <c r="AG581">
        <v>48.422935249319004</v>
      </c>
      <c r="AH581">
        <v>5.0038633387168998</v>
      </c>
      <c r="AI581">
        <v>-23.816308975219702</v>
      </c>
      <c r="AJ581">
        <v>2534.23901367188</v>
      </c>
      <c r="AK581">
        <v>212.60886594621999</v>
      </c>
      <c r="AL581">
        <v>1.2337651255645801</v>
      </c>
      <c r="AM581">
        <v>0</v>
      </c>
      <c r="AN581">
        <v>86896.493710994706</v>
      </c>
      <c r="AO581">
        <v>0</v>
      </c>
      <c r="AP581">
        <v>0.37012955540791198</v>
      </c>
      <c r="AQ581">
        <v>49.350604801416402</v>
      </c>
      <c r="AR581">
        <v>72175.259986328107</v>
      </c>
      <c r="AS581">
        <v>0</v>
      </c>
      <c r="AT581">
        <v>0</v>
      </c>
      <c r="AU581">
        <v>0</v>
      </c>
      <c r="AV581" s="2">
        <v>3.57627868652344E-6</v>
      </c>
      <c r="AW581">
        <v>367.26481211185501</v>
      </c>
      <c r="AX581">
        <v>56.580001831054702</v>
      </c>
      <c r="AY581">
        <v>7383.1234255433101</v>
      </c>
      <c r="AZ581">
        <v>28228.349029034402</v>
      </c>
      <c r="BA581" s="2">
        <v>7.53048244922878E-2</v>
      </c>
      <c r="BB581" s="2">
        <v>3.2051426692105301E-4</v>
      </c>
      <c r="BC581">
        <v>86.479318714514207</v>
      </c>
      <c r="BD581">
        <v>43.239627551675099</v>
      </c>
      <c r="BE581">
        <v>43.239691918622697</v>
      </c>
      <c r="BF581" s="2">
        <v>2.2763967516548099E-9</v>
      </c>
      <c r="BG581">
        <v>0.23313609627075499</v>
      </c>
      <c r="BH581">
        <v>34.8471351787448</v>
      </c>
      <c r="BI581">
        <v>136582.95931086401</v>
      </c>
      <c r="BJ581">
        <v>689104.29315874598</v>
      </c>
      <c r="BK581">
        <v>39</v>
      </c>
      <c r="BL581">
        <v>210</v>
      </c>
      <c r="BM581">
        <v>0.20186286285400401</v>
      </c>
      <c r="BN581">
        <v>20.968229999999998</v>
      </c>
      <c r="BO581" s="9" t="str">
        <f>_xlfn.XLOOKUP(A581,Thermal!A:A,Thermal!B:B)</f>
        <v>ST-NG</v>
      </c>
      <c r="BP581" s="9" t="str">
        <f>_xlfn.XLOOKUP(A581,Thermal!A:A,Thermal!C:C)</f>
        <v>ST-NG</v>
      </c>
    </row>
    <row r="582" spans="1:68" x14ac:dyDescent="0.3">
      <c r="A582" t="s">
        <v>1196</v>
      </c>
      <c r="B582" t="s">
        <v>132</v>
      </c>
      <c r="C582" t="s">
        <v>97</v>
      </c>
      <c r="D582" t="s">
        <v>90</v>
      </c>
      <c r="E582" t="s">
        <v>81</v>
      </c>
      <c r="F582" t="s">
        <v>161</v>
      </c>
      <c r="G582">
        <v>52.2299995422363</v>
      </c>
      <c r="H582">
        <v>51.7760009765625</v>
      </c>
      <c r="I582" t="s">
        <v>190</v>
      </c>
      <c r="J582" s="1">
        <v>32581</v>
      </c>
      <c r="K582" s="1">
        <v>55153</v>
      </c>
      <c r="L582">
        <v>186.178278764558</v>
      </c>
      <c r="M582">
        <v>-6.5076639223524904</v>
      </c>
      <c r="N582">
        <v>-7.5623945475026302</v>
      </c>
      <c r="O582">
        <v>48.965628147125202</v>
      </c>
      <c r="P582">
        <v>48.612527958867801</v>
      </c>
      <c r="Q582">
        <v>37410.491008758501</v>
      </c>
      <c r="R582">
        <v>0</v>
      </c>
      <c r="S582">
        <v>0</v>
      </c>
      <c r="T582" s="2">
        <v>8.1765340263133701E-2</v>
      </c>
      <c r="U582">
        <v>7.6991020579786298</v>
      </c>
      <c r="V582">
        <v>6.96502210217285</v>
      </c>
      <c r="W582">
        <v>-0.73407995178222696</v>
      </c>
      <c r="X582">
        <v>8592</v>
      </c>
      <c r="Y582">
        <v>572</v>
      </c>
      <c r="Z582">
        <v>1433</v>
      </c>
      <c r="AA582">
        <v>0</v>
      </c>
      <c r="AB582">
        <v>0</v>
      </c>
      <c r="AC582" s="2">
        <v>1.6834720507973501E-2</v>
      </c>
      <c r="AD582">
        <v>4.0544230614013701</v>
      </c>
      <c r="AE582">
        <v>0</v>
      </c>
      <c r="AF582">
        <v>79.912737494079295</v>
      </c>
      <c r="AG582">
        <v>-3.3474802631517502</v>
      </c>
      <c r="AH582">
        <v>-3.4303345991779501</v>
      </c>
      <c r="AI582">
        <v>-25.164836883544901</v>
      </c>
      <c r="AJ582">
        <v>1945.70043945313</v>
      </c>
      <c r="AK582">
        <v>74.393655358043304</v>
      </c>
      <c r="AL582">
        <v>0.50505653601074196</v>
      </c>
      <c r="AM582">
        <v>0</v>
      </c>
      <c r="AN582">
        <v>37410.492259979197</v>
      </c>
      <c r="AO582">
        <v>0</v>
      </c>
      <c r="AP582">
        <v>0.15151697004586501</v>
      </c>
      <c r="AQ582">
        <v>20.202261111497901</v>
      </c>
      <c r="AR582">
        <v>29545.807474609399</v>
      </c>
      <c r="AS582">
        <v>0</v>
      </c>
      <c r="AT582">
        <v>0</v>
      </c>
      <c r="AU582">
        <v>3240.1703518066402</v>
      </c>
      <c r="AV582">
        <v>0</v>
      </c>
      <c r="AW582">
        <v>509.24251556396501</v>
      </c>
      <c r="AX582">
        <v>0</v>
      </c>
      <c r="AY582">
        <v>419.63713860511803</v>
      </c>
      <c r="AZ582">
        <v>36370.422540426298</v>
      </c>
      <c r="BA582">
        <v>0.15865582111832299</v>
      </c>
      <c r="BB582" s="2">
        <v>1.0077528424561301E-4</v>
      </c>
      <c r="BC582">
        <v>4.7625885636110299</v>
      </c>
      <c r="BD582">
        <v>4.7625885586894903</v>
      </c>
      <c r="BE582">
        <v>4.7625901408658802</v>
      </c>
      <c r="BF582">
        <v>0</v>
      </c>
      <c r="BG582" s="2">
        <v>6.00940124131739E-2</v>
      </c>
      <c r="BH582">
        <v>0</v>
      </c>
      <c r="BI582">
        <v>3996.7290079025602</v>
      </c>
      <c r="BJ582">
        <v>295525.20113173802</v>
      </c>
      <c r="BK582">
        <v>6</v>
      </c>
      <c r="BL582">
        <v>209</v>
      </c>
      <c r="BM582">
        <v>1.79562383355713</v>
      </c>
      <c r="BN582">
        <v>7.2645439999999999</v>
      </c>
      <c r="BO582" s="9" t="str">
        <f>_xlfn.XLOOKUP(A582,Thermal!A:A,Thermal!B:B)</f>
        <v>GT LM2500</v>
      </c>
      <c r="BP582" s="9" t="str">
        <f>_xlfn.XLOOKUP(A582,Thermal!A:A,Thermal!C:C)</f>
        <v>GT LM2500</v>
      </c>
    </row>
    <row r="583" spans="1:68" x14ac:dyDescent="0.3">
      <c r="A583" t="s">
        <v>1811</v>
      </c>
      <c r="B583" t="s">
        <v>132</v>
      </c>
      <c r="C583" t="s">
        <v>97</v>
      </c>
      <c r="D583" t="s">
        <v>90</v>
      </c>
      <c r="E583" t="s">
        <v>81</v>
      </c>
      <c r="F583" t="s">
        <v>161</v>
      </c>
      <c r="G583">
        <v>24</v>
      </c>
      <c r="H583">
        <v>26.215000152587901</v>
      </c>
      <c r="I583" t="s">
        <v>190</v>
      </c>
      <c r="J583" s="1">
        <v>32563</v>
      </c>
      <c r="K583" s="1">
        <v>55153</v>
      </c>
      <c r="L583">
        <v>186.71350981272599</v>
      </c>
      <c r="M583">
        <v>-5.7123828406000801</v>
      </c>
      <c r="N583">
        <v>-7.8056811963634702</v>
      </c>
      <c r="O583">
        <v>22.453271028037399</v>
      </c>
      <c r="P583">
        <v>22.377483443708599</v>
      </c>
      <c r="Q583">
        <v>16949.683363914501</v>
      </c>
      <c r="R583">
        <v>0</v>
      </c>
      <c r="S583">
        <v>0</v>
      </c>
      <c r="T583" s="2">
        <v>8.0620640048677097E-2</v>
      </c>
      <c r="U583">
        <v>3.4664595917425198</v>
      </c>
      <c r="V583">
        <v>3.16473615356445</v>
      </c>
      <c r="W583">
        <v>-0.30172344079589802</v>
      </c>
      <c r="X583">
        <v>8592</v>
      </c>
      <c r="Y583">
        <v>576</v>
      </c>
      <c r="Z583">
        <v>1419</v>
      </c>
      <c r="AA583">
        <v>0</v>
      </c>
      <c r="AB583">
        <v>0</v>
      </c>
      <c r="AC583" s="2">
        <v>7.6273573117055299E-3</v>
      </c>
      <c r="AD583">
        <v>1.8241790575561501</v>
      </c>
      <c r="AE583">
        <v>0</v>
      </c>
      <c r="AF583">
        <v>79.870909239846597</v>
      </c>
      <c r="AG583">
        <v>-3.3500782265237001</v>
      </c>
      <c r="AH583">
        <v>-3.4695649061799201</v>
      </c>
      <c r="AI583">
        <v>-25.164836883544901</v>
      </c>
      <c r="AJ583">
        <v>1941.65380859375</v>
      </c>
      <c r="AK583">
        <v>74.261999738463601</v>
      </c>
      <c r="AL583">
        <v>0.227168521850586</v>
      </c>
      <c r="AM583">
        <v>0</v>
      </c>
      <c r="AN583">
        <v>16949.683363914501</v>
      </c>
      <c r="AO583">
        <v>0</v>
      </c>
      <c r="AP583" s="2">
        <v>6.8150560094974902E-2</v>
      </c>
      <c r="AQ583">
        <v>9.0867406067848204</v>
      </c>
      <c r="AR583">
        <v>13289.3584487305</v>
      </c>
      <c r="AS583">
        <v>0</v>
      </c>
      <c r="AT583">
        <v>0</v>
      </c>
      <c r="AU583">
        <v>1457.39075263977</v>
      </c>
      <c r="AV583">
        <v>0</v>
      </c>
      <c r="AW583">
        <v>0</v>
      </c>
      <c r="AX583">
        <v>0</v>
      </c>
      <c r="AY583">
        <v>422.577309668064</v>
      </c>
      <c r="AZ583">
        <v>5071.3003652095804</v>
      </c>
      <c r="BA583">
        <v>0.15865582111832299</v>
      </c>
      <c r="BB583" s="2">
        <v>1.0077528424561301E-4</v>
      </c>
      <c r="BC583">
        <v>4.7625885636110299</v>
      </c>
      <c r="BD583">
        <v>4.7625885586894903</v>
      </c>
      <c r="BE583">
        <v>4.7625901408658802</v>
      </c>
      <c r="BF583">
        <v>0</v>
      </c>
      <c r="BG583">
        <v>0</v>
      </c>
      <c r="BH583">
        <v>0</v>
      </c>
      <c r="BI583">
        <v>11903.8273857938</v>
      </c>
      <c r="BJ583">
        <v>127142.047344534</v>
      </c>
      <c r="BK583">
        <v>6</v>
      </c>
      <c r="BL583">
        <v>208</v>
      </c>
      <c r="BM583">
        <v>0.81581649291992198</v>
      </c>
      <c r="BN583">
        <v>3.303782</v>
      </c>
      <c r="BO583" s="9" t="str">
        <f>_xlfn.XLOOKUP(A583,Thermal!A:A,Thermal!B:B)</f>
        <v>GT LM2500</v>
      </c>
      <c r="BP583" s="9" t="str">
        <f>_xlfn.XLOOKUP(A583,Thermal!A:A,Thermal!C:C)</f>
        <v>GT LM2500</v>
      </c>
    </row>
    <row r="584" spans="1:68" x14ac:dyDescent="0.3">
      <c r="A584" t="s">
        <v>1807</v>
      </c>
      <c r="B584" t="s">
        <v>132</v>
      </c>
      <c r="C584" t="s">
        <v>97</v>
      </c>
      <c r="D584" t="s">
        <v>90</v>
      </c>
      <c r="E584" t="s">
        <v>81</v>
      </c>
      <c r="F584" t="s">
        <v>161</v>
      </c>
      <c r="G584">
        <v>24</v>
      </c>
      <c r="H584">
        <v>15.7150001525879</v>
      </c>
      <c r="I584" t="s">
        <v>190</v>
      </c>
      <c r="J584" s="1">
        <v>40290</v>
      </c>
      <c r="K584" s="1">
        <v>55153</v>
      </c>
      <c r="L584">
        <v>184.183048321413</v>
      </c>
      <c r="M584">
        <v>-5.3762723447799301</v>
      </c>
      <c r="N584">
        <v>-7.81722195179798</v>
      </c>
      <c r="O584">
        <v>22.621495327102799</v>
      </c>
      <c r="P584">
        <v>22.132450331125799</v>
      </c>
      <c r="Q584">
        <v>16570.9490747452</v>
      </c>
      <c r="R584">
        <v>0</v>
      </c>
      <c r="S584">
        <v>0</v>
      </c>
      <c r="T584">
        <v>7.8819202219683998E-2</v>
      </c>
      <c r="U584">
        <v>3.4074875039300898</v>
      </c>
      <c r="V584">
        <v>3.0520891275024402</v>
      </c>
      <c r="W584">
        <v>-0.355398382019043</v>
      </c>
      <c r="X584">
        <v>8592</v>
      </c>
      <c r="Y584">
        <v>577</v>
      </c>
      <c r="Z584">
        <v>1407</v>
      </c>
      <c r="AA584">
        <v>0</v>
      </c>
      <c r="AB584">
        <v>0</v>
      </c>
      <c r="AC584" s="2">
        <v>7.4569268860942102E-3</v>
      </c>
      <c r="AD584">
        <v>1.7919740790405301</v>
      </c>
      <c r="AE584">
        <v>0</v>
      </c>
      <c r="AF584">
        <v>79.870909239846597</v>
      </c>
      <c r="AG584">
        <v>-3.3500782265237001</v>
      </c>
      <c r="AH584">
        <v>-3.4695649061799201</v>
      </c>
      <c r="AI584">
        <v>-25.164836883544901</v>
      </c>
      <c r="AJ584">
        <v>1941.65380859375</v>
      </c>
      <c r="AK584">
        <v>74.261999738463601</v>
      </c>
      <c r="AL584">
        <v>0.223162594779968</v>
      </c>
      <c r="AM584">
        <v>0</v>
      </c>
      <c r="AN584">
        <v>16570.9490747452</v>
      </c>
      <c r="AO584">
        <v>0</v>
      </c>
      <c r="AP584" s="2">
        <v>6.69487818293273E-2</v>
      </c>
      <c r="AQ584">
        <v>8.9265035356283207</v>
      </c>
      <c r="AR584">
        <v>13055.0117163086</v>
      </c>
      <c r="AS584">
        <v>0</v>
      </c>
      <c r="AT584">
        <v>0</v>
      </c>
      <c r="AU584">
        <v>1431.69088516235</v>
      </c>
      <c r="AV584">
        <v>0</v>
      </c>
      <c r="AW584">
        <v>202.80000495910599</v>
      </c>
      <c r="AX584">
        <v>0</v>
      </c>
      <c r="AY584">
        <v>827.18916451931</v>
      </c>
      <c r="AZ584">
        <v>16057.4665923715</v>
      </c>
      <c r="BA584">
        <v>0.15865582111832299</v>
      </c>
      <c r="BB584" s="2">
        <v>1.0077528424561301E-4</v>
      </c>
      <c r="BC584">
        <v>4.7625885636110299</v>
      </c>
      <c r="BD584">
        <v>4.7625885586894903</v>
      </c>
      <c r="BE584">
        <v>4.7625901408658802</v>
      </c>
      <c r="BF584">
        <v>0</v>
      </c>
      <c r="BG584" s="2">
        <v>2.43063603993505E-2</v>
      </c>
      <c r="BH584">
        <v>0</v>
      </c>
      <c r="BI584">
        <v>22782.9053813635</v>
      </c>
      <c r="BJ584">
        <v>115920.733852335</v>
      </c>
      <c r="BK584">
        <v>4</v>
      </c>
      <c r="BL584">
        <v>207</v>
      </c>
      <c r="BM584">
        <v>0.84059997354126004</v>
      </c>
      <c r="BN584">
        <v>3.1907930000000002</v>
      </c>
      <c r="BO584" s="9" t="str">
        <f>_xlfn.XLOOKUP(A584,Thermal!A:A,Thermal!B:B)</f>
        <v>GT LM2500</v>
      </c>
      <c r="BP584" s="9" t="str">
        <f>_xlfn.XLOOKUP(A584,Thermal!A:A,Thermal!C:C)</f>
        <v>GT LM2500</v>
      </c>
    </row>
    <row r="585" spans="1:68" x14ac:dyDescent="0.3">
      <c r="A585" t="s">
        <v>2026</v>
      </c>
      <c r="B585" t="s">
        <v>132</v>
      </c>
      <c r="C585" t="s">
        <v>97</v>
      </c>
      <c r="D585" t="s">
        <v>90</v>
      </c>
      <c r="E585" t="s">
        <v>81</v>
      </c>
      <c r="F585" t="s">
        <v>161</v>
      </c>
      <c r="G585">
        <v>26.200000762939499</v>
      </c>
      <c r="H585">
        <v>26.200000762939499</v>
      </c>
      <c r="I585" t="s">
        <v>190</v>
      </c>
      <c r="J585" s="1">
        <v>32515</v>
      </c>
      <c r="K585" s="1">
        <v>55153</v>
      </c>
      <c r="L585">
        <v>174.281550552742</v>
      </c>
      <c r="M585">
        <v>-7.6482824799904696</v>
      </c>
      <c r="N585">
        <v>-7.10008536828507</v>
      </c>
      <c r="O585">
        <v>24.460475790166399</v>
      </c>
      <c r="P585">
        <v>24.4938196978032</v>
      </c>
      <c r="Q585">
        <v>16016.5943479538</v>
      </c>
      <c r="R585">
        <v>0</v>
      </c>
      <c r="S585">
        <v>0</v>
      </c>
      <c r="T585">
        <v>6.9785431182176005E-2</v>
      </c>
      <c r="U585">
        <v>3.42891034661961</v>
      </c>
      <c r="V585">
        <v>2.7913981163940398</v>
      </c>
      <c r="W585">
        <v>-0.63751223370361298</v>
      </c>
      <c r="X585">
        <v>8592</v>
      </c>
      <c r="Y585">
        <v>577</v>
      </c>
      <c r="Z585">
        <v>1392</v>
      </c>
      <c r="AA585">
        <v>0</v>
      </c>
      <c r="AB585">
        <v>0</v>
      </c>
      <c r="AC585" s="2">
        <v>7.2074672656465399E-3</v>
      </c>
      <c r="AD585">
        <v>1.7949300181274399</v>
      </c>
      <c r="AE585">
        <v>0</v>
      </c>
      <c r="AF585">
        <v>79.939171006525299</v>
      </c>
      <c r="AG585">
        <v>-3.3498444645685299</v>
      </c>
      <c r="AH585">
        <v>-3.4015368948606799</v>
      </c>
      <c r="AI585">
        <v>-25.164836883544901</v>
      </c>
      <c r="AJ585">
        <v>1948.63073730469</v>
      </c>
      <c r="AK585">
        <v>74.475471594761402</v>
      </c>
      <c r="AL585">
        <v>0.223608472007751</v>
      </c>
      <c r="AM585">
        <v>0</v>
      </c>
      <c r="AN585">
        <v>16016.5943479538</v>
      </c>
      <c r="AO585">
        <v>0</v>
      </c>
      <c r="AP585" s="2">
        <v>6.7082546015270098E-2</v>
      </c>
      <c r="AQ585">
        <v>8.9443386774063107</v>
      </c>
      <c r="AR585">
        <v>13081.0957185059</v>
      </c>
      <c r="AS585">
        <v>0</v>
      </c>
      <c r="AT585">
        <v>0</v>
      </c>
      <c r="AU585">
        <v>1434.55142727661</v>
      </c>
      <c r="AV585">
        <v>0</v>
      </c>
      <c r="AW585">
        <v>0</v>
      </c>
      <c r="AX585">
        <v>0</v>
      </c>
      <c r="AY585">
        <v>1130.7856922149699</v>
      </c>
      <c r="AZ585">
        <v>9476.74559235573</v>
      </c>
      <c r="BA585">
        <v>0.15865582111832299</v>
      </c>
      <c r="BB585" s="2">
        <v>1.0077528424561301E-4</v>
      </c>
      <c r="BC585">
        <v>4.7625885636110299</v>
      </c>
      <c r="BD585">
        <v>4.7625885586894903</v>
      </c>
      <c r="BE585">
        <v>4.7625901408658802</v>
      </c>
      <c r="BF585">
        <v>0</v>
      </c>
      <c r="BG585">
        <v>0</v>
      </c>
      <c r="BH585">
        <v>0</v>
      </c>
      <c r="BI585">
        <v>25013.0831009871</v>
      </c>
      <c r="BJ585">
        <v>286135.721400287</v>
      </c>
      <c r="BK585">
        <v>340</v>
      </c>
      <c r="BL585">
        <v>207</v>
      </c>
      <c r="BM585">
        <v>0.89310644415283202</v>
      </c>
      <c r="BN585">
        <v>3.1025469999999999</v>
      </c>
      <c r="BO585" s="9" t="str">
        <f>_xlfn.XLOOKUP(A585,Thermal!A:A,Thermal!B:B)</f>
        <v>GT LM2500</v>
      </c>
      <c r="BP585" s="9" t="str">
        <f>_xlfn.XLOOKUP(A585,Thermal!A:A,Thermal!C:C)</f>
        <v>GT LM2500</v>
      </c>
    </row>
    <row r="586" spans="1:68" x14ac:dyDescent="0.3">
      <c r="A586" t="s">
        <v>3041</v>
      </c>
      <c r="B586" t="s">
        <v>396</v>
      </c>
      <c r="C586" t="s">
        <v>397</v>
      </c>
      <c r="D586" t="s">
        <v>90</v>
      </c>
      <c r="E586" t="s">
        <v>81</v>
      </c>
      <c r="F586" t="s">
        <v>161</v>
      </c>
      <c r="G586">
        <v>17</v>
      </c>
      <c r="H586">
        <v>12.66100025177</v>
      </c>
      <c r="I586" t="s">
        <v>190</v>
      </c>
      <c r="J586" s="1">
        <v>35186</v>
      </c>
      <c r="K586" s="1">
        <v>55518</v>
      </c>
      <c r="L586">
        <v>215.37886919811299</v>
      </c>
      <c r="M586">
        <v>1.9262729638512399</v>
      </c>
      <c r="N586">
        <v>-1.15866450859363</v>
      </c>
      <c r="O586">
        <v>15.758761682243</v>
      </c>
      <c r="P586">
        <v>16.066501103752799</v>
      </c>
      <c r="Q586">
        <v>12661.5128326416</v>
      </c>
      <c r="R586">
        <v>0</v>
      </c>
      <c r="S586">
        <v>0</v>
      </c>
      <c r="T586">
        <v>8.5022245719558007E-2</v>
      </c>
      <c r="U586">
        <v>3.2558792763004298</v>
      </c>
      <c r="V586">
        <v>2.7270237067871101</v>
      </c>
      <c r="W586">
        <v>-0.52885556848144499</v>
      </c>
      <c r="X586">
        <v>8592</v>
      </c>
      <c r="Y586">
        <v>574</v>
      </c>
      <c r="Z586">
        <v>988</v>
      </c>
      <c r="AA586">
        <v>0</v>
      </c>
      <c r="AB586">
        <v>0</v>
      </c>
      <c r="AC586" s="2">
        <v>5.6976806237517197E-3</v>
      </c>
      <c r="AD586">
        <v>1.66487838116455</v>
      </c>
      <c r="AE586">
        <v>0</v>
      </c>
      <c r="AF586">
        <v>106.746958048173</v>
      </c>
      <c r="AG586">
        <v>18.3869138561112</v>
      </c>
      <c r="AH586">
        <v>1.66949190788319</v>
      </c>
      <c r="AI586">
        <v>-11.3971195220947</v>
      </c>
      <c r="AJ586">
        <v>1742.55847167969</v>
      </c>
      <c r="AK586">
        <v>65.485331359655703</v>
      </c>
      <c r="AL586">
        <v>0.206374049675941</v>
      </c>
      <c r="AM586">
        <v>0</v>
      </c>
      <c r="AN586">
        <v>12661.5128326416</v>
      </c>
      <c r="AO586">
        <v>0</v>
      </c>
      <c r="AP586" s="2">
        <v>6.1912217975244897E-2</v>
      </c>
      <c r="AQ586">
        <v>8.2549617877602603</v>
      </c>
      <c r="AR586">
        <v>12072.8817717438</v>
      </c>
      <c r="AS586">
        <v>0</v>
      </c>
      <c r="AT586">
        <v>0</v>
      </c>
      <c r="AU586">
        <v>1323.9846098155999</v>
      </c>
      <c r="AV586">
        <v>6.7999992370605504</v>
      </c>
      <c r="AW586">
        <v>0</v>
      </c>
      <c r="AX586">
        <v>174.34045297279999</v>
      </c>
      <c r="AY586">
        <v>61.199987769126899</v>
      </c>
      <c r="AZ586">
        <v>554.60506784915901</v>
      </c>
      <c r="BA586">
        <v>0.35210357919160901</v>
      </c>
      <c r="BB586" s="2">
        <v>5.07447770725429E-2</v>
      </c>
      <c r="BC586">
        <v>0.86997694693909799</v>
      </c>
      <c r="BD586" s="2">
        <v>3.1824214840017198E-2</v>
      </c>
      <c r="BE586">
        <v>0.83815227283531801</v>
      </c>
      <c r="BF586" s="2">
        <v>4.5573594979941802E-3</v>
      </c>
      <c r="BG586">
        <v>0</v>
      </c>
      <c r="BH586">
        <v>372.53236493190502</v>
      </c>
      <c r="BI586">
        <v>267.86014813093999</v>
      </c>
      <c r="BJ586">
        <v>12044.4506493154</v>
      </c>
      <c r="BK586">
        <v>1</v>
      </c>
      <c r="BL586">
        <v>207</v>
      </c>
      <c r="BM586">
        <v>0.83517198858642605</v>
      </c>
      <c r="BN586">
        <v>2.7397089999999999</v>
      </c>
      <c r="BO586" s="9" t="str">
        <f>_xlfn.XLOOKUP(A586,Thermal!A:A,Thermal!B:B)</f>
        <v>GT Frame 5</v>
      </c>
      <c r="BP586" s="9" t="str">
        <f>_xlfn.XLOOKUP(A586,Thermal!A:A,Thermal!C:C)</f>
        <v>GT</v>
      </c>
    </row>
    <row r="587" spans="1:68" x14ac:dyDescent="0.3">
      <c r="A587" t="s">
        <v>3739</v>
      </c>
      <c r="B587" t="s">
        <v>96</v>
      </c>
      <c r="C587" t="s">
        <v>97</v>
      </c>
      <c r="D587" t="s">
        <v>90</v>
      </c>
      <c r="E587" t="s">
        <v>81</v>
      </c>
      <c r="F587" t="s">
        <v>264</v>
      </c>
      <c r="G587">
        <v>2.6129999160766602</v>
      </c>
      <c r="H587">
        <v>0.52300000190734897</v>
      </c>
      <c r="I587" t="s">
        <v>162</v>
      </c>
      <c r="J587" s="1">
        <v>43819</v>
      </c>
      <c r="K587" s="1">
        <v>55153</v>
      </c>
      <c r="L587">
        <v>84.298723767361594</v>
      </c>
      <c r="M587">
        <v>-6.4470094204097501</v>
      </c>
      <c r="N587">
        <v>-1.7037111735509001</v>
      </c>
      <c r="O587">
        <v>2.6129989624023402</v>
      </c>
      <c r="P587">
        <v>2.6129989624023402</v>
      </c>
      <c r="Q587">
        <v>20177.474257469199</v>
      </c>
      <c r="R587">
        <v>0</v>
      </c>
      <c r="S587">
        <v>0</v>
      </c>
      <c r="T587">
        <v>0.88150231756896902</v>
      </c>
      <c r="U587">
        <v>0.51309255319213898</v>
      </c>
      <c r="V587">
        <v>1.7009360484740801</v>
      </c>
      <c r="W587">
        <v>1.18784349508286</v>
      </c>
      <c r="X587">
        <v>8448</v>
      </c>
      <c r="Y587">
        <v>0</v>
      </c>
      <c r="Z587">
        <v>7730</v>
      </c>
      <c r="AA587">
        <v>0</v>
      </c>
      <c r="AB587">
        <v>0</v>
      </c>
      <c r="AC587" s="2">
        <v>4.09196363113618E-2</v>
      </c>
      <c r="AD587">
        <v>0.51309255319213898</v>
      </c>
      <c r="AE587">
        <v>0</v>
      </c>
      <c r="AF587">
        <v>78.472940995286905</v>
      </c>
      <c r="AG587">
        <v>-6.5542145891686996</v>
      </c>
      <c r="AH587">
        <v>-1.6633967341584599</v>
      </c>
      <c r="AI587">
        <v>-25.6057643890381</v>
      </c>
      <c r="AJ587">
        <v>2056.41552734375</v>
      </c>
      <c r="AK587">
        <v>74.696653363721097</v>
      </c>
      <c r="AL587">
        <v>0.20177474463081399</v>
      </c>
      <c r="AM587">
        <v>0</v>
      </c>
      <c r="AN587">
        <v>20177.4759087563</v>
      </c>
      <c r="AO587">
        <v>0</v>
      </c>
      <c r="AP587">
        <v>0.584137874141336</v>
      </c>
      <c r="AQ587">
        <v>17.820363078117399</v>
      </c>
      <c r="AR587">
        <v>13115.358472534201</v>
      </c>
      <c r="AS587">
        <v>0</v>
      </c>
      <c r="AT587">
        <v>0</v>
      </c>
      <c r="AU587">
        <v>0</v>
      </c>
      <c r="AV587">
        <v>0.28741909191012399</v>
      </c>
      <c r="AW587">
        <v>0</v>
      </c>
      <c r="AX587" s="2">
        <v>2.6129013742320201E-2</v>
      </c>
      <c r="AY587" s="2">
        <v>7.8387153218500302E-2</v>
      </c>
      <c r="AZ587">
        <v>1.93354950495996</v>
      </c>
      <c r="BA587">
        <v>0.15865582111832299</v>
      </c>
      <c r="BB587" s="2">
        <v>1.0077528424561301E-4</v>
      </c>
      <c r="BC587">
        <v>4.7625885636110299</v>
      </c>
      <c r="BD587">
        <v>4.7625885586894903</v>
      </c>
      <c r="BE587">
        <v>4.7625901408658802</v>
      </c>
      <c r="BF587">
        <v>1.92525354976533</v>
      </c>
      <c r="BG587">
        <v>0</v>
      </c>
      <c r="BH587">
        <v>0.98178505206344602</v>
      </c>
      <c r="BI587">
        <v>0.54300494811081801</v>
      </c>
      <c r="BJ587">
        <v>6.9238817032451596</v>
      </c>
      <c r="BK587">
        <v>0</v>
      </c>
      <c r="BL587">
        <v>207</v>
      </c>
      <c r="BM587" s="2">
        <v>3.24280395507813E-4</v>
      </c>
      <c r="BN587">
        <v>1.7009460000000001</v>
      </c>
      <c r="BO587" s="9" t="str">
        <f>_xlfn.XLOOKUP(A587,Thermal!A:A,Thermal!B:B)</f>
        <v>FC-OT</v>
      </c>
      <c r="BP587" s="9" t="str">
        <f>_xlfn.XLOOKUP(A587,Thermal!A:A,Thermal!C:C)</f>
        <v>FC</v>
      </c>
    </row>
    <row r="588" spans="1:68" x14ac:dyDescent="0.3">
      <c r="A588" t="s">
        <v>3758</v>
      </c>
      <c r="B588" t="s">
        <v>96</v>
      </c>
      <c r="C588" t="s">
        <v>97</v>
      </c>
      <c r="D588" t="s">
        <v>90</v>
      </c>
      <c r="E588" t="s">
        <v>81</v>
      </c>
      <c r="F588" t="s">
        <v>161</v>
      </c>
      <c r="G588">
        <v>1</v>
      </c>
      <c r="H588">
        <v>0.32899999618530301</v>
      </c>
      <c r="I588" t="s">
        <v>162</v>
      </c>
      <c r="J588" s="1">
        <v>43472</v>
      </c>
      <c r="K588" s="1">
        <v>55518</v>
      </c>
      <c r="L588">
        <v>94.241386880354796</v>
      </c>
      <c r="M588">
        <v>-3.64624790757345</v>
      </c>
      <c r="N588">
        <v>-0.66920384485624296</v>
      </c>
      <c r="O588">
        <v>0.858060747663551</v>
      </c>
      <c r="P588">
        <v>0.86810154525386296</v>
      </c>
      <c r="Q588">
        <v>6000.4375</v>
      </c>
      <c r="R588">
        <v>0</v>
      </c>
      <c r="S588">
        <v>0</v>
      </c>
      <c r="T588">
        <v>0.68498144969349495</v>
      </c>
      <c r="U588">
        <v>0.29399435110194999</v>
      </c>
      <c r="V588">
        <v>0.56549034328655901</v>
      </c>
      <c r="W588">
        <v>0.271495992488682</v>
      </c>
      <c r="X588">
        <v>8424</v>
      </c>
      <c r="Y588">
        <v>1207</v>
      </c>
      <c r="Z588">
        <v>6250</v>
      </c>
      <c r="AA588">
        <v>0</v>
      </c>
      <c r="AB588">
        <v>0</v>
      </c>
      <c r="AC588" s="2">
        <v>6.2196092685312E-3</v>
      </c>
      <c r="AD588">
        <v>0.27296416681003599</v>
      </c>
      <c r="AE588">
        <v>0</v>
      </c>
      <c r="AF588">
        <v>79.192278513321199</v>
      </c>
      <c r="AG588">
        <v>-6.5547261349061596</v>
      </c>
      <c r="AH588">
        <v>-0.94354771490681399</v>
      </c>
      <c r="AI588">
        <v>-25.9672336578369</v>
      </c>
      <c r="AJ588">
        <v>2060.263671875</v>
      </c>
      <c r="AK588">
        <v>74.882538352059399</v>
      </c>
      <c r="AL588">
        <v>0.10734373528480499</v>
      </c>
      <c r="AM588">
        <v>0</v>
      </c>
      <c r="AN588">
        <v>6000.4375</v>
      </c>
      <c r="AO588">
        <v>0</v>
      </c>
      <c r="AP588">
        <v>0.310760105121415</v>
      </c>
      <c r="AQ588">
        <v>9.4803946780562391</v>
      </c>
      <c r="AR588">
        <v>6977.3431345138597</v>
      </c>
      <c r="AS588">
        <v>0</v>
      </c>
      <c r="AT588">
        <v>0</v>
      </c>
      <c r="AU588">
        <v>0</v>
      </c>
      <c r="AV588">
        <v>1</v>
      </c>
      <c r="AW588">
        <v>0</v>
      </c>
      <c r="AX588">
        <v>0.49999998882412899</v>
      </c>
      <c r="AY588">
        <v>2.8124995306134202</v>
      </c>
      <c r="AZ588">
        <v>23.812482655048399</v>
      </c>
      <c r="BA588">
        <v>0.15865582111832299</v>
      </c>
      <c r="BB588" s="2">
        <v>1.0077528424561301E-4</v>
      </c>
      <c r="BC588">
        <v>4.7625885636110299</v>
      </c>
      <c r="BD588">
        <v>4.7625885586894903</v>
      </c>
      <c r="BE588">
        <v>4.7625901408658802</v>
      </c>
      <c r="BF588" s="2">
        <v>1.14260002737865E-3</v>
      </c>
      <c r="BG588">
        <v>0</v>
      </c>
      <c r="BH588">
        <v>18.787260034287701</v>
      </c>
      <c r="BI588">
        <v>12.2901788239319</v>
      </c>
      <c r="BJ588">
        <v>169.58705583883801</v>
      </c>
      <c r="BK588">
        <v>0</v>
      </c>
      <c r="BL588">
        <v>207</v>
      </c>
      <c r="BM588" s="2">
        <v>2.5892024927139301E-3</v>
      </c>
      <c r="BN588">
        <v>0.56569100000000005</v>
      </c>
      <c r="BO588" s="9" t="str">
        <f>_xlfn.XLOOKUP(A588,Thermal!A:A,Thermal!B:B)</f>
        <v>ST-OT</v>
      </c>
      <c r="BP588" s="9" t="str">
        <f>_xlfn.XLOOKUP(A588,Thermal!A:A,Thermal!C:C)</f>
        <v>ST-NG</v>
      </c>
    </row>
    <row r="589" spans="1:68" x14ac:dyDescent="0.3">
      <c r="A589" t="s">
        <v>2601</v>
      </c>
      <c r="B589" t="s">
        <v>627</v>
      </c>
      <c r="C589" t="s">
        <v>628</v>
      </c>
      <c r="D589" t="s">
        <v>629</v>
      </c>
      <c r="E589" t="s">
        <v>81</v>
      </c>
      <c r="F589" t="s">
        <v>192</v>
      </c>
      <c r="G589">
        <v>127</v>
      </c>
      <c r="H589">
        <v>51.256221771240199</v>
      </c>
      <c r="I589" t="s">
        <v>193</v>
      </c>
      <c r="J589" s="1">
        <v>39934</v>
      </c>
      <c r="K589" s="1">
        <v>55153</v>
      </c>
      <c r="L589">
        <v>75.1400189351628</v>
      </c>
      <c r="M589">
        <v>-27.977933239889399</v>
      </c>
      <c r="N589">
        <v>-4.0667270215665203</v>
      </c>
      <c r="O589">
        <v>121.436317185375</v>
      </c>
      <c r="P589">
        <v>120.306552874331</v>
      </c>
      <c r="Q589">
        <v>570520.75931167603</v>
      </c>
      <c r="R589">
        <v>0</v>
      </c>
      <c r="S589">
        <v>0</v>
      </c>
      <c r="T589">
        <v>0.51281849122538803</v>
      </c>
      <c r="U589">
        <v>30.625800611480699</v>
      </c>
      <c r="V589">
        <v>42.868941268220802</v>
      </c>
      <c r="W589">
        <v>12.243140614135701</v>
      </c>
      <c r="X589">
        <v>8472</v>
      </c>
      <c r="Y589">
        <v>416</v>
      </c>
      <c r="Z589">
        <v>6611</v>
      </c>
      <c r="AA589">
        <v>0</v>
      </c>
      <c r="AB589">
        <v>0</v>
      </c>
      <c r="AC589">
        <v>1.19809354014542</v>
      </c>
      <c r="AD589">
        <v>26.202846416320799</v>
      </c>
      <c r="AE589">
        <v>0</v>
      </c>
      <c r="AF589">
        <v>54.685601824698701</v>
      </c>
      <c r="AG589">
        <v>-27.941243013891</v>
      </c>
      <c r="AH589">
        <v>-4.06370752810348</v>
      </c>
      <c r="AI589">
        <v>-27.896442413330099</v>
      </c>
      <c r="AJ589">
        <v>1974.48828125</v>
      </c>
      <c r="AK589">
        <v>74.0559833745166</v>
      </c>
      <c r="AL589">
        <v>4.7758670000247996</v>
      </c>
      <c r="AM589">
        <v>0</v>
      </c>
      <c r="AN589">
        <v>570520.759792328</v>
      </c>
      <c r="AO589">
        <v>0</v>
      </c>
      <c r="AP589">
        <v>1.43276021614857</v>
      </c>
      <c r="AQ589">
        <v>191.034674472809</v>
      </c>
      <c r="AR589">
        <v>279388.214604126</v>
      </c>
      <c r="AS589">
        <v>0</v>
      </c>
      <c r="AT589">
        <v>0</v>
      </c>
      <c r="AU589">
        <v>0</v>
      </c>
      <c r="AV589">
        <v>1730.3830594569399</v>
      </c>
      <c r="AW589">
        <v>19574.3901461065</v>
      </c>
      <c r="AX589">
        <v>10284.815616354301</v>
      </c>
      <c r="AY589">
        <v>4958.7484138980499</v>
      </c>
      <c r="AZ589">
        <v>178716.63084021199</v>
      </c>
      <c r="BA589">
        <v>25.791217484817199</v>
      </c>
      <c r="BB589">
        <v>14.2210391240822</v>
      </c>
      <c r="BC589">
        <v>42.7558207727064</v>
      </c>
      <c r="BD589">
        <v>5.16794962473507</v>
      </c>
      <c r="BE589">
        <v>37.190527031329999</v>
      </c>
      <c r="BF589">
        <v>226066.97875403301</v>
      </c>
      <c r="BG589">
        <v>2312243.6581703001</v>
      </c>
      <c r="BH589">
        <v>508809.086837993</v>
      </c>
      <c r="BI589">
        <v>35605.431344138698</v>
      </c>
      <c r="BJ589">
        <v>10405958.8420885</v>
      </c>
      <c r="BK589">
        <v>537</v>
      </c>
      <c r="BL589">
        <v>206</v>
      </c>
      <c r="BM589">
        <v>1.1420877965087901</v>
      </c>
      <c r="BN589">
        <v>56.357619999999997</v>
      </c>
      <c r="BO589" s="9" t="str">
        <f>_xlfn.XLOOKUP(A589,Thermal!A:A,Thermal!B:B)</f>
        <v>CC 7EA</v>
      </c>
      <c r="BP589" s="9" t="str">
        <f>_xlfn.XLOOKUP(A589,Thermal!A:A,Thermal!C:C)</f>
        <v>CC E</v>
      </c>
    </row>
    <row r="590" spans="1:68" x14ac:dyDescent="0.3">
      <c r="A590" t="s">
        <v>2024</v>
      </c>
      <c r="B590" t="s">
        <v>132</v>
      </c>
      <c r="C590" t="s">
        <v>97</v>
      </c>
      <c r="D590" t="s">
        <v>90</v>
      </c>
      <c r="E590" t="s">
        <v>81</v>
      </c>
      <c r="F590" t="s">
        <v>161</v>
      </c>
      <c r="G590">
        <v>26.200000762939499</v>
      </c>
      <c r="H590">
        <v>5.81599998474121</v>
      </c>
      <c r="I590" t="s">
        <v>190</v>
      </c>
      <c r="J590" s="1">
        <v>32515</v>
      </c>
      <c r="K590" s="1">
        <v>55153</v>
      </c>
      <c r="L590">
        <v>171.05856781191099</v>
      </c>
      <c r="M590">
        <v>-6.4137549110235401</v>
      </c>
      <c r="N590">
        <v>-6.5810984908830603</v>
      </c>
      <c r="O590">
        <v>24.108489798608201</v>
      </c>
      <c r="P590">
        <v>23.770861619355699</v>
      </c>
      <c r="Q590">
        <v>14712.3075332642</v>
      </c>
      <c r="R590">
        <v>0</v>
      </c>
      <c r="S590">
        <v>0</v>
      </c>
      <c r="T590" s="2">
        <v>6.4102561542665401E-2</v>
      </c>
      <c r="U590">
        <v>3.2094048395867301</v>
      </c>
      <c r="V590">
        <v>2.5166674438171399</v>
      </c>
      <c r="W590">
        <v>-0.69273740051269495</v>
      </c>
      <c r="X590">
        <v>8592</v>
      </c>
      <c r="Y590">
        <v>746</v>
      </c>
      <c r="Z590">
        <v>1330</v>
      </c>
      <c r="AA590">
        <v>0</v>
      </c>
      <c r="AB590">
        <v>0</v>
      </c>
      <c r="AC590" s="2">
        <v>6.6205382145845103E-3</v>
      </c>
      <c r="AD590">
        <v>1.6731638949584999</v>
      </c>
      <c r="AE590">
        <v>0</v>
      </c>
      <c r="AF590">
        <v>79.939171006525299</v>
      </c>
      <c r="AG590">
        <v>-3.3498444645685299</v>
      </c>
      <c r="AH590">
        <v>-3.4015368948606799</v>
      </c>
      <c r="AI590">
        <v>-25.164836883544901</v>
      </c>
      <c r="AJ590">
        <v>1948.63073730469</v>
      </c>
      <c r="AK590">
        <v>74.475471594761402</v>
      </c>
      <c r="AL590">
        <v>0.208781352291107</v>
      </c>
      <c r="AM590">
        <v>0</v>
      </c>
      <c r="AN590">
        <v>14712.3075332642</v>
      </c>
      <c r="AO590">
        <v>0</v>
      </c>
      <c r="AP590">
        <v>6.2634410017170003E-2</v>
      </c>
      <c r="AQ590">
        <v>8.3512539021968806</v>
      </c>
      <c r="AR590">
        <v>12213.7091865234</v>
      </c>
      <c r="AS590">
        <v>0</v>
      </c>
      <c r="AT590">
        <v>0</v>
      </c>
      <c r="AU590">
        <v>1339.4286147308401</v>
      </c>
      <c r="AV590">
        <v>0</v>
      </c>
      <c r="AW590">
        <v>48.086576461791999</v>
      </c>
      <c r="AX590">
        <v>0</v>
      </c>
      <c r="AY590">
        <v>861.83485507965099</v>
      </c>
      <c r="AZ590">
        <v>18948.288612365701</v>
      </c>
      <c r="BA590">
        <v>0.15865582111832299</v>
      </c>
      <c r="BB590" s="2">
        <v>1.0077528424561301E-4</v>
      </c>
      <c r="BC590">
        <v>4.7625885636110299</v>
      </c>
      <c r="BD590">
        <v>4.7625885586894903</v>
      </c>
      <c r="BE590">
        <v>4.7625901408658802</v>
      </c>
      <c r="BF590">
        <v>0</v>
      </c>
      <c r="BG590" s="2">
        <v>5.4462858242914098E-3</v>
      </c>
      <c r="BH590">
        <v>0</v>
      </c>
      <c r="BI590">
        <v>26802.053107477299</v>
      </c>
      <c r="BJ590">
        <v>281097.60437304998</v>
      </c>
      <c r="BK590">
        <v>262</v>
      </c>
      <c r="BL590">
        <v>205</v>
      </c>
      <c r="BM590">
        <v>0.89750380169677701</v>
      </c>
      <c r="BN590">
        <v>2.824567</v>
      </c>
      <c r="BO590" s="9" t="str">
        <f>_xlfn.XLOOKUP(A590,Thermal!A:A,Thermal!B:B)</f>
        <v>GT LM2500</v>
      </c>
      <c r="BP590" s="9" t="str">
        <f>_xlfn.XLOOKUP(A590,Thermal!A:A,Thermal!C:C)</f>
        <v>GT LM2500</v>
      </c>
    </row>
    <row r="591" spans="1:68" x14ac:dyDescent="0.3">
      <c r="A591" t="s">
        <v>646</v>
      </c>
      <c r="B591" t="s">
        <v>232</v>
      </c>
      <c r="C591" t="s">
        <v>233</v>
      </c>
      <c r="D591" t="s">
        <v>219</v>
      </c>
      <c r="E591" t="s">
        <v>81</v>
      </c>
      <c r="F591" t="s">
        <v>161</v>
      </c>
      <c r="G591">
        <v>60</v>
      </c>
      <c r="H591">
        <v>39.5</v>
      </c>
      <c r="I591" t="s">
        <v>220</v>
      </c>
      <c r="J591" s="1">
        <v>28277</v>
      </c>
      <c r="K591" s="1">
        <v>55153</v>
      </c>
      <c r="L591">
        <v>542.430737242291</v>
      </c>
      <c r="M591">
        <v>318.490679682863</v>
      </c>
      <c r="N591">
        <v>16.216705825369601</v>
      </c>
      <c r="O591">
        <v>55.747663551401899</v>
      </c>
      <c r="P591">
        <v>56.423841059602701</v>
      </c>
      <c r="Q591">
        <v>45561.615207672097</v>
      </c>
      <c r="R591">
        <v>0</v>
      </c>
      <c r="S591">
        <v>0</v>
      </c>
      <c r="T591" s="2">
        <v>8.6684960440611594E-2</v>
      </c>
      <c r="U591">
        <v>17.891876360065499</v>
      </c>
      <c r="V591">
        <v>24.714023915405299</v>
      </c>
      <c r="W591">
        <v>6.8221476870117197</v>
      </c>
      <c r="X591">
        <v>8592</v>
      </c>
      <c r="Y591">
        <v>580</v>
      </c>
      <c r="Z591">
        <v>1037</v>
      </c>
      <c r="AA591">
        <v>0</v>
      </c>
      <c r="AB591">
        <v>0</v>
      </c>
      <c r="AC591" s="2">
        <v>2.55145046249237E-2</v>
      </c>
      <c r="AD591">
        <v>16.9619068608398</v>
      </c>
      <c r="AE591">
        <v>0</v>
      </c>
      <c r="AF591">
        <v>136.693498926741</v>
      </c>
      <c r="AG591">
        <v>48.229816126929002</v>
      </c>
      <c r="AH591">
        <v>1.77313034743392</v>
      </c>
      <c r="AI591">
        <v>-23.477174758911101</v>
      </c>
      <c r="AJ591">
        <v>2483.9443359375</v>
      </c>
      <c r="AK591">
        <v>211.83521787325699</v>
      </c>
      <c r="AL591">
        <v>0.64588220337772395</v>
      </c>
      <c r="AM591">
        <v>0</v>
      </c>
      <c r="AN591">
        <v>45561.615207672097</v>
      </c>
      <c r="AO591">
        <v>0</v>
      </c>
      <c r="AP591">
        <v>1.8698289175629601</v>
      </c>
      <c r="AQ591">
        <v>57.043090121507603</v>
      </c>
      <c r="AR591">
        <v>50475.6931763916</v>
      </c>
      <c r="AS591">
        <v>0</v>
      </c>
      <c r="AT591">
        <v>0</v>
      </c>
      <c r="AU591">
        <v>0</v>
      </c>
      <c r="AV591">
        <v>0</v>
      </c>
      <c r="AW591">
        <v>84.571441650390597</v>
      </c>
      <c r="AX591">
        <v>0</v>
      </c>
      <c r="AY591">
        <v>1061.8230280876201</v>
      </c>
      <c r="AZ591">
        <v>15435.9904470444</v>
      </c>
      <c r="BA591" s="2">
        <v>7.53048244922878E-2</v>
      </c>
      <c r="BB591" s="2">
        <v>3.2051426692105301E-4</v>
      </c>
      <c r="BC591">
        <v>86.479318714514207</v>
      </c>
      <c r="BD591">
        <v>43.239627551675099</v>
      </c>
      <c r="BE591">
        <v>43.239691918622697</v>
      </c>
      <c r="BF591">
        <v>0</v>
      </c>
      <c r="BG591" s="2">
        <v>5.3537950851023197E-2</v>
      </c>
      <c r="BH591">
        <v>0</v>
      </c>
      <c r="BI591">
        <v>163801.35141196701</v>
      </c>
      <c r="BJ591">
        <v>3047911.8457457102</v>
      </c>
      <c r="BK591">
        <v>394</v>
      </c>
      <c r="BL591">
        <v>204</v>
      </c>
      <c r="BM591">
        <v>0.440923708007813</v>
      </c>
      <c r="BN591">
        <v>27.925740000000001</v>
      </c>
      <c r="BO591" s="9" t="str">
        <f>_xlfn.XLOOKUP(A591,Thermal!A:A,Thermal!B:B)</f>
        <v>GT</v>
      </c>
      <c r="BP591" s="9" t="str">
        <f>_xlfn.XLOOKUP(A591,Thermal!A:A,Thermal!C:C)</f>
        <v>GT</v>
      </c>
    </row>
    <row r="592" spans="1:68" x14ac:dyDescent="0.3">
      <c r="A592" t="s">
        <v>1357</v>
      </c>
      <c r="B592" t="s">
        <v>420</v>
      </c>
      <c r="C592" t="s">
        <v>421</v>
      </c>
      <c r="D592" t="s">
        <v>237</v>
      </c>
      <c r="E592" t="s">
        <v>81</v>
      </c>
      <c r="F592" t="s">
        <v>192</v>
      </c>
      <c r="G592">
        <v>60</v>
      </c>
      <c r="H592">
        <v>45.237998962402301</v>
      </c>
      <c r="I592" t="s">
        <v>475</v>
      </c>
      <c r="J592" s="1">
        <v>34029</v>
      </c>
      <c r="K592" s="1">
        <v>55153</v>
      </c>
      <c r="L592">
        <v>140.92151075883899</v>
      </c>
      <c r="M592">
        <v>22.589706171669601</v>
      </c>
      <c r="N592">
        <v>7.9006881460712597</v>
      </c>
      <c r="O592">
        <v>56.985981308411198</v>
      </c>
      <c r="P592">
        <v>57.301324503311299</v>
      </c>
      <c r="Q592">
        <v>296269.73260879499</v>
      </c>
      <c r="R592">
        <v>0</v>
      </c>
      <c r="S592">
        <v>0</v>
      </c>
      <c r="T592">
        <v>0.56367909552555495</v>
      </c>
      <c r="U592">
        <v>30.499600782241799</v>
      </c>
      <c r="V592">
        <v>41.750779361142598</v>
      </c>
      <c r="W592">
        <v>11.251178530578599</v>
      </c>
      <c r="X592">
        <v>8496</v>
      </c>
      <c r="Y592">
        <v>421</v>
      </c>
      <c r="Z592">
        <v>5000</v>
      </c>
      <c r="AA592">
        <v>0</v>
      </c>
      <c r="AB592">
        <v>0</v>
      </c>
      <c r="AC592">
        <v>0.622166410223989</v>
      </c>
      <c r="AD592">
        <v>13.157674253906301</v>
      </c>
      <c r="AE592">
        <v>0</v>
      </c>
      <c r="AF592">
        <v>109.61216737733599</v>
      </c>
      <c r="AG592">
        <v>16.935920008470099</v>
      </c>
      <c r="AH592">
        <v>5.98569509213978</v>
      </c>
      <c r="AI592">
        <v>-35.104091644287102</v>
      </c>
      <c r="AJ592">
        <v>1382.98937988281</v>
      </c>
      <c r="AK592">
        <v>93.192910372195001</v>
      </c>
      <c r="AL592">
        <v>2.36980812455749</v>
      </c>
      <c r="AM592">
        <v>0</v>
      </c>
      <c r="AN592">
        <v>296269.71451950102</v>
      </c>
      <c r="AO592">
        <v>0</v>
      </c>
      <c r="AP592">
        <v>0.71094247656501797</v>
      </c>
      <c r="AQ592">
        <v>94.792322206974006</v>
      </c>
      <c r="AR592">
        <v>138633.778252441</v>
      </c>
      <c r="AS592">
        <v>0</v>
      </c>
      <c r="AT592">
        <v>0</v>
      </c>
      <c r="AU592">
        <v>15203.411755798301</v>
      </c>
      <c r="AV592">
        <v>22788.452720429301</v>
      </c>
      <c r="AW592">
        <v>31634.267446734</v>
      </c>
      <c r="AX592">
        <v>871.10822253301706</v>
      </c>
      <c r="AY592">
        <v>1303.43586683273</v>
      </c>
      <c r="AZ592">
        <v>1555.7445003390301</v>
      </c>
      <c r="BA592">
        <v>10.199922411297701</v>
      </c>
      <c r="BB592">
        <v>8.7760624084148002</v>
      </c>
      <c r="BC592">
        <v>20.377378360865698</v>
      </c>
      <c r="BD592" s="2">
        <v>3.1824214840017198E-2</v>
      </c>
      <c r="BE592">
        <v>42.911845743382401</v>
      </c>
      <c r="BF592">
        <v>58183.546687988601</v>
      </c>
      <c r="BG592">
        <v>17790.869422075299</v>
      </c>
      <c r="BH592">
        <v>12133.420473644201</v>
      </c>
      <c r="BI592">
        <v>0.45457889874419899</v>
      </c>
      <c r="BJ592">
        <v>37871.814669009502</v>
      </c>
      <c r="BK592">
        <v>14</v>
      </c>
      <c r="BL592">
        <v>203</v>
      </c>
      <c r="BM592">
        <v>2.8355739578552202</v>
      </c>
      <c r="BN592">
        <v>41.876759999999997</v>
      </c>
      <c r="BO592" s="9" t="str">
        <f>_xlfn.XLOOKUP(A592,Thermal!A:A,Thermal!B:B)</f>
        <v>CC 6B</v>
      </c>
      <c r="BP592" s="9" t="str">
        <f>_xlfn.XLOOKUP(A592,Thermal!A:A,Thermal!C:C)</f>
        <v>CC B</v>
      </c>
    </row>
    <row r="593" spans="1:68" x14ac:dyDescent="0.3">
      <c r="A593" t="s">
        <v>3325</v>
      </c>
      <c r="B593" t="s">
        <v>119</v>
      </c>
      <c r="C593" t="s">
        <v>120</v>
      </c>
      <c r="D593" t="s">
        <v>104</v>
      </c>
      <c r="E593" t="s">
        <v>81</v>
      </c>
      <c r="F593" t="s">
        <v>161</v>
      </c>
      <c r="G593">
        <v>222</v>
      </c>
      <c r="H593">
        <v>97.680000305175795</v>
      </c>
      <c r="I593" t="s">
        <v>312</v>
      </c>
      <c r="J593" s="1">
        <v>47879</v>
      </c>
      <c r="K593" s="1">
        <v>55518</v>
      </c>
      <c r="L593">
        <v>138.133288568111</v>
      </c>
      <c r="M593">
        <v>-31.426344232621101</v>
      </c>
      <c r="N593">
        <v>-10.578761422044</v>
      </c>
      <c r="O593">
        <v>216.856308411215</v>
      </c>
      <c r="P593">
        <v>215.077814569536</v>
      </c>
      <c r="Q593">
        <v>175474.09798431399</v>
      </c>
      <c r="R593">
        <v>0</v>
      </c>
      <c r="S593">
        <v>0</v>
      </c>
      <c r="T593" s="2">
        <v>9.0231034793812906E-2</v>
      </c>
      <c r="U593">
        <v>22.477069990539501</v>
      </c>
      <c r="V593">
        <v>24.2388148862305</v>
      </c>
      <c r="W593">
        <v>1.7617448588867199</v>
      </c>
      <c r="X593">
        <v>8424</v>
      </c>
      <c r="Y593">
        <v>232</v>
      </c>
      <c r="Z593">
        <v>1109</v>
      </c>
      <c r="AA593">
        <v>0</v>
      </c>
      <c r="AB593">
        <v>0</v>
      </c>
      <c r="AC593">
        <v>0.18188345869953501</v>
      </c>
      <c r="AD593">
        <v>10.061312807373</v>
      </c>
      <c r="AE593">
        <v>0</v>
      </c>
      <c r="AF593">
        <v>43.037606615873997</v>
      </c>
      <c r="AG593">
        <v>-35.652549994584902</v>
      </c>
      <c r="AH593">
        <v>-8.0003957219019206</v>
      </c>
      <c r="AI593">
        <v>-27.1089382171631</v>
      </c>
      <c r="AJ593">
        <v>1875.81091308594</v>
      </c>
      <c r="AK593">
        <v>64.594954810462497</v>
      </c>
      <c r="AL593">
        <v>1.94621659708786</v>
      </c>
      <c r="AM593">
        <v>0</v>
      </c>
      <c r="AN593">
        <v>175474.09784698501</v>
      </c>
      <c r="AO593">
        <v>0</v>
      </c>
      <c r="AP593">
        <v>0.58386502122413397</v>
      </c>
      <c r="AQ593">
        <v>77.848662195563307</v>
      </c>
      <c r="AR593">
        <v>113853.673414551</v>
      </c>
      <c r="AS593">
        <v>0</v>
      </c>
      <c r="AT593">
        <v>0</v>
      </c>
      <c r="AU593">
        <v>8985.5600728301997</v>
      </c>
      <c r="AV593">
        <v>0</v>
      </c>
      <c r="AW593">
        <v>0</v>
      </c>
      <c r="AX593">
        <v>77.053765115328105</v>
      </c>
      <c r="AY593">
        <v>104.118003845215</v>
      </c>
      <c r="AZ593">
        <v>27575.239864349402</v>
      </c>
      <c r="BA593">
        <v>0.19614053432829301</v>
      </c>
      <c r="BB593" s="2">
        <v>2.1973103242381499E-4</v>
      </c>
      <c r="BC593">
        <v>4.63273391676847</v>
      </c>
      <c r="BD593" s="2">
        <v>3.1824214840017198E-2</v>
      </c>
      <c r="BE593">
        <v>4.6009113480850203</v>
      </c>
      <c r="BF593">
        <v>0</v>
      </c>
      <c r="BG593">
        <v>0</v>
      </c>
      <c r="BH593">
        <v>967.85383668122802</v>
      </c>
      <c r="BI593">
        <v>0.12619102001190199</v>
      </c>
      <c r="BJ593">
        <v>487022.854263246</v>
      </c>
      <c r="BK593">
        <v>34</v>
      </c>
      <c r="BL593">
        <v>203</v>
      </c>
      <c r="BM593">
        <v>5.0746099541015601</v>
      </c>
      <c r="BN593">
        <v>24.72681</v>
      </c>
      <c r="BO593" s="9" t="str">
        <f>_xlfn.XLOOKUP(A593,Thermal!A:A,Thermal!B:B)</f>
        <v>GT F</v>
      </c>
      <c r="BP593" s="9" t="str">
        <f>_xlfn.XLOOKUP(A593,Thermal!A:A,Thermal!C:C)</f>
        <v>GT F</v>
      </c>
    </row>
    <row r="594" spans="1:68" x14ac:dyDescent="0.3">
      <c r="A594" t="s">
        <v>3904</v>
      </c>
      <c r="B594" t="s">
        <v>142</v>
      </c>
      <c r="C594" t="s">
        <v>73</v>
      </c>
      <c r="D594" t="s">
        <v>143</v>
      </c>
      <c r="E594" t="s">
        <v>81</v>
      </c>
      <c r="F594" t="s">
        <v>161</v>
      </c>
      <c r="G594">
        <v>38</v>
      </c>
      <c r="H594">
        <v>17.272729873657202</v>
      </c>
      <c r="I594" t="s">
        <v>498</v>
      </c>
      <c r="J594" s="1">
        <v>37165</v>
      </c>
      <c r="K594" s="1">
        <v>55153</v>
      </c>
      <c r="L594">
        <v>152.216830536608</v>
      </c>
      <c r="M594">
        <v>43.725240247351998</v>
      </c>
      <c r="N594">
        <v>0.77101143198459898</v>
      </c>
      <c r="O594">
        <v>35.7063862928349</v>
      </c>
      <c r="P594">
        <v>35.179359823399601</v>
      </c>
      <c r="Q594">
        <v>131286.393981934</v>
      </c>
      <c r="R594">
        <v>0</v>
      </c>
      <c r="S594">
        <v>0</v>
      </c>
      <c r="T594">
        <v>0.39439555990608999</v>
      </c>
      <c r="U594">
        <v>8.0042506972389198</v>
      </c>
      <c r="V594">
        <v>19.983999992225201</v>
      </c>
      <c r="W594">
        <v>11.979749276062</v>
      </c>
      <c r="X594">
        <v>8592</v>
      </c>
      <c r="Y594">
        <v>579</v>
      </c>
      <c r="Z594">
        <v>6933</v>
      </c>
      <c r="AA594">
        <v>0</v>
      </c>
      <c r="AB594">
        <v>0</v>
      </c>
      <c r="AC594" s="2">
        <v>5.9078875726814903E-2</v>
      </c>
      <c r="AD594">
        <v>7.65681880212402</v>
      </c>
      <c r="AE594">
        <v>0</v>
      </c>
      <c r="AF594">
        <v>114.07948508192401</v>
      </c>
      <c r="AG594">
        <v>27.038757925308701</v>
      </c>
      <c r="AH594">
        <v>0.35017475227672201</v>
      </c>
      <c r="AI594">
        <v>-25.55686378479</v>
      </c>
      <c r="AJ594">
        <v>2188.66650390625</v>
      </c>
      <c r="AK594">
        <v>146.61382765587999</v>
      </c>
      <c r="AL594">
        <v>1.5023589992942801</v>
      </c>
      <c r="AM594">
        <v>0</v>
      </c>
      <c r="AN594">
        <v>131286.393981934</v>
      </c>
      <c r="AO594">
        <v>0</v>
      </c>
      <c r="AP594">
        <v>0.450707709563896</v>
      </c>
      <c r="AQ594">
        <v>60.094361631870299</v>
      </c>
      <c r="AR594">
        <v>87888.000098632794</v>
      </c>
      <c r="AS594">
        <v>0</v>
      </c>
      <c r="AT594">
        <v>0</v>
      </c>
      <c r="AU594">
        <v>0</v>
      </c>
      <c r="AV594">
        <v>5676.91235816479</v>
      </c>
      <c r="AW594">
        <v>5797.5334148407001</v>
      </c>
      <c r="AX594">
        <v>8168.9599990844699</v>
      </c>
      <c r="AY594">
        <v>0</v>
      </c>
      <c r="AZ594">
        <v>123998.64931154301</v>
      </c>
      <c r="BA594">
        <v>7.0070361244181303</v>
      </c>
      <c r="BB594">
        <v>5.9427537067704002</v>
      </c>
      <c r="BC594">
        <v>85.542713426335297</v>
      </c>
      <c r="BD594" s="2">
        <v>3.1824214840017198E-2</v>
      </c>
      <c r="BE594">
        <v>85.5024456605952</v>
      </c>
      <c r="BF594">
        <v>42922.004050665899</v>
      </c>
      <c r="BG594">
        <v>31415.798387430899</v>
      </c>
      <c r="BH594">
        <v>652740.92477323895</v>
      </c>
      <c r="BI594">
        <v>0</v>
      </c>
      <c r="BJ594">
        <v>10133753.6933749</v>
      </c>
      <c r="BK594">
        <v>774</v>
      </c>
      <c r="BL594">
        <v>203</v>
      </c>
      <c r="BM594">
        <v>1.2333470703125E-2</v>
      </c>
      <c r="BN594">
        <v>30.844830000000002</v>
      </c>
      <c r="BO594" s="9" t="str">
        <f>_xlfn.XLOOKUP(A594,Thermal!A:A,Thermal!B:B)</f>
        <v>GT LM6000</v>
      </c>
      <c r="BP594" s="9" t="str">
        <f>_xlfn.XLOOKUP(A594,Thermal!A:A,Thermal!C:C)</f>
        <v>GT LM</v>
      </c>
    </row>
    <row r="595" spans="1:68" x14ac:dyDescent="0.3">
      <c r="A595" t="s">
        <v>1038</v>
      </c>
      <c r="B595" t="s">
        <v>148</v>
      </c>
      <c r="C595" t="s">
        <v>149</v>
      </c>
      <c r="D595" t="s">
        <v>150</v>
      </c>
      <c r="E595" t="s">
        <v>81</v>
      </c>
      <c r="F595" t="s">
        <v>161</v>
      </c>
      <c r="G595">
        <v>48</v>
      </c>
      <c r="H595">
        <v>21.600000381469702</v>
      </c>
      <c r="I595" t="s">
        <v>152</v>
      </c>
      <c r="J595" s="1">
        <v>40360</v>
      </c>
      <c r="K595" s="1">
        <v>55153</v>
      </c>
      <c r="L595">
        <v>114.39514490373701</v>
      </c>
      <c r="M595">
        <v>14.444459348938</v>
      </c>
      <c r="N595">
        <v>-4.0487463019150898</v>
      </c>
      <c r="O595">
        <v>44.5420560747664</v>
      </c>
      <c r="P595">
        <v>45.337748344370901</v>
      </c>
      <c r="Q595">
        <v>197737.42237281799</v>
      </c>
      <c r="R595">
        <v>0</v>
      </c>
      <c r="S595">
        <v>0</v>
      </c>
      <c r="T595">
        <v>0.470265939812471</v>
      </c>
      <c r="U595">
        <v>19.500644947551699</v>
      </c>
      <c r="V595">
        <v>22.6202020437164</v>
      </c>
      <c r="W595">
        <v>3.1195571085815401</v>
      </c>
      <c r="X595">
        <v>8592</v>
      </c>
      <c r="Y595">
        <v>571</v>
      </c>
      <c r="Z595">
        <v>7064</v>
      </c>
      <c r="AA595">
        <v>0</v>
      </c>
      <c r="AB595">
        <v>0</v>
      </c>
      <c r="AC595" s="2">
        <v>8.8981837710555095E-2</v>
      </c>
      <c r="AD595">
        <v>9.2480422029418907</v>
      </c>
      <c r="AE595">
        <v>0</v>
      </c>
      <c r="AF595">
        <v>94.866799630614196</v>
      </c>
      <c r="AG595">
        <v>11.255987384450799</v>
      </c>
      <c r="AH595">
        <v>-3.07974012274896</v>
      </c>
      <c r="AI595">
        <v>-25.363437652587901</v>
      </c>
      <c r="AJ595">
        <v>756.43585205078102</v>
      </c>
      <c r="AK595">
        <v>68.889694011110294</v>
      </c>
      <c r="AL595">
        <v>2.1218135907058699</v>
      </c>
      <c r="AM595">
        <v>0</v>
      </c>
      <c r="AN595">
        <v>197737.42237281799</v>
      </c>
      <c r="AO595">
        <v>0</v>
      </c>
      <c r="AP595">
        <v>0.63654410366155201</v>
      </c>
      <c r="AQ595">
        <v>84.872540951252006</v>
      </c>
      <c r="AR595">
        <v>124126.095283691</v>
      </c>
      <c r="AS595">
        <v>0</v>
      </c>
      <c r="AT595">
        <v>0</v>
      </c>
      <c r="AU595">
        <v>9796.2802175293</v>
      </c>
      <c r="AV595">
        <v>6164.7987083196604</v>
      </c>
      <c r="AW595">
        <v>55367.663610577598</v>
      </c>
      <c r="AX595">
        <v>16024.2032728493</v>
      </c>
      <c r="AY595">
        <v>35602.7482201159</v>
      </c>
      <c r="AZ595">
        <v>89707.625069558606</v>
      </c>
      <c r="BA595">
        <v>1.86589867746269</v>
      </c>
      <c r="BB595" s="2">
        <v>7.8725721145852696E-3</v>
      </c>
      <c r="BC595">
        <v>35.085696216738398</v>
      </c>
      <c r="BD595">
        <v>35.060037663933798</v>
      </c>
      <c r="BE595">
        <v>35.060036701610898</v>
      </c>
      <c r="BF595">
        <v>5.0060289321519802</v>
      </c>
      <c r="BG595">
        <v>39.807393276628602</v>
      </c>
      <c r="BH595">
        <v>469273.99754809798</v>
      </c>
      <c r="BI595">
        <v>758604.72607293003</v>
      </c>
      <c r="BJ595">
        <v>2924549.0998586002</v>
      </c>
      <c r="BK595">
        <v>71</v>
      </c>
      <c r="BL595">
        <v>202</v>
      </c>
      <c r="BM595">
        <v>1.6741628411254901</v>
      </c>
      <c r="BN595">
        <v>26.772670000000002</v>
      </c>
      <c r="BO595" s="9" t="str">
        <f>_xlfn.XLOOKUP(A595,Thermal!A:A,Thermal!B:B)</f>
        <v>GT LM</v>
      </c>
      <c r="BP595" s="9" t="str">
        <f>_xlfn.XLOOKUP(A595,Thermal!A:A,Thermal!C:C)</f>
        <v>GT LM</v>
      </c>
    </row>
    <row r="596" spans="1:68" x14ac:dyDescent="0.3">
      <c r="A596" t="s">
        <v>3254</v>
      </c>
      <c r="B596" t="s">
        <v>148</v>
      </c>
      <c r="C596" t="s">
        <v>149</v>
      </c>
      <c r="D596" t="s">
        <v>150</v>
      </c>
      <c r="E596" t="s">
        <v>81</v>
      </c>
      <c r="F596" t="s">
        <v>192</v>
      </c>
      <c r="G596">
        <v>195</v>
      </c>
      <c r="H596">
        <v>136.5</v>
      </c>
      <c r="I596" t="s">
        <v>152</v>
      </c>
      <c r="J596" s="1">
        <v>37653</v>
      </c>
      <c r="K596" s="1">
        <v>55153</v>
      </c>
      <c r="L596">
        <v>119.504045456455</v>
      </c>
      <c r="M596">
        <v>13.826438723246699</v>
      </c>
      <c r="N596">
        <v>-1.82881511466391</v>
      </c>
      <c r="O596">
        <v>185.432242990654</v>
      </c>
      <c r="P596">
        <v>186.12168874172201</v>
      </c>
      <c r="Q596">
        <v>773300.35806274402</v>
      </c>
      <c r="R596">
        <v>0</v>
      </c>
      <c r="S596">
        <v>0</v>
      </c>
      <c r="T596">
        <v>0.45269895683309402</v>
      </c>
      <c r="U596">
        <v>74.7760907054749</v>
      </c>
      <c r="V596">
        <v>92.412522230468795</v>
      </c>
      <c r="W596">
        <v>17.6364315576172</v>
      </c>
      <c r="X596">
        <v>8472</v>
      </c>
      <c r="Y596">
        <v>417</v>
      </c>
      <c r="Z596">
        <v>5886</v>
      </c>
      <c r="AA596">
        <v>0</v>
      </c>
      <c r="AB596">
        <v>0</v>
      </c>
      <c r="AC596">
        <v>1.6239306781841001</v>
      </c>
      <c r="AD596">
        <v>33.213577376464798</v>
      </c>
      <c r="AE596">
        <v>0</v>
      </c>
      <c r="AF596">
        <v>97.687765028873699</v>
      </c>
      <c r="AG596">
        <v>11.223397197801701</v>
      </c>
      <c r="AH596">
        <v>-0.22618710336123399</v>
      </c>
      <c r="AI596">
        <v>-25.369844436645501</v>
      </c>
      <c r="AJ596">
        <v>767.944580078125</v>
      </c>
      <c r="AK596">
        <v>69.787719982360997</v>
      </c>
      <c r="AL596">
        <v>7.6117889702873196</v>
      </c>
      <c r="AM596">
        <v>0</v>
      </c>
      <c r="AN596">
        <v>773300.35806274402</v>
      </c>
      <c r="AO596">
        <v>0</v>
      </c>
      <c r="AP596">
        <v>2.2835368294455098</v>
      </c>
      <c r="AQ596">
        <v>304.47156025159398</v>
      </c>
      <c r="AR596">
        <v>445289.649655029</v>
      </c>
      <c r="AS596">
        <v>0</v>
      </c>
      <c r="AT596">
        <v>0</v>
      </c>
      <c r="AU596">
        <v>35143.151457901004</v>
      </c>
      <c r="AV596">
        <v>9034.9346436262094</v>
      </c>
      <c r="AW596">
        <v>83893.205350935503</v>
      </c>
      <c r="AX596">
        <v>6172.1383730769203</v>
      </c>
      <c r="AY596">
        <v>74330.423993170305</v>
      </c>
      <c r="AZ596">
        <v>293967.08648822497</v>
      </c>
      <c r="BA596">
        <v>1.86589867746269</v>
      </c>
      <c r="BB596" s="2">
        <v>7.8725721145852696E-3</v>
      </c>
      <c r="BC596">
        <v>35.085696216738398</v>
      </c>
      <c r="BD596">
        <v>35.060037663933798</v>
      </c>
      <c r="BE596">
        <v>35.060036701610898</v>
      </c>
      <c r="BF596">
        <v>7.40197841201734</v>
      </c>
      <c r="BG596">
        <v>61.596521495841401</v>
      </c>
      <c r="BH596">
        <v>997313.14769076405</v>
      </c>
      <c r="BI596">
        <v>1923555.4519371199</v>
      </c>
      <c r="BJ596">
        <v>9950125.2993016709</v>
      </c>
      <c r="BK596">
        <v>163</v>
      </c>
      <c r="BL596">
        <v>202</v>
      </c>
      <c r="BM596">
        <v>5.4618389189453103</v>
      </c>
      <c r="BN596">
        <v>105.28360000000001</v>
      </c>
      <c r="BO596" s="9" t="str">
        <f>_xlfn.XLOOKUP(A596,Thermal!A:A,Thermal!B:B)</f>
        <v>CC</v>
      </c>
      <c r="BP596" s="9" t="str">
        <f>_xlfn.XLOOKUP(A596,Thermal!A:A,Thermal!C:C)</f>
        <v>CC</v>
      </c>
    </row>
    <row r="597" spans="1:68" x14ac:dyDescent="0.3">
      <c r="A597" t="s">
        <v>1346</v>
      </c>
      <c r="B597" t="s">
        <v>96</v>
      </c>
      <c r="C597" t="s">
        <v>97</v>
      </c>
      <c r="D597" t="s">
        <v>90</v>
      </c>
      <c r="E597" t="s">
        <v>81</v>
      </c>
      <c r="F597" t="s">
        <v>264</v>
      </c>
      <c r="G597">
        <v>11.197999954223601</v>
      </c>
      <c r="H597">
        <v>2.2400000095367401</v>
      </c>
      <c r="I597" t="s">
        <v>162</v>
      </c>
      <c r="J597" s="1">
        <v>33970</v>
      </c>
      <c r="K597" s="1">
        <v>55153</v>
      </c>
      <c r="L597">
        <v>89.033352260175505</v>
      </c>
      <c r="M597">
        <v>-9.0558139475586508</v>
      </c>
      <c r="N597">
        <v>-4.6916960653097002</v>
      </c>
      <c r="O597">
        <v>9.5387947429377693</v>
      </c>
      <c r="P597">
        <v>8.8712632087682195</v>
      </c>
      <c r="Q597">
        <v>63550.179614305503</v>
      </c>
      <c r="R597">
        <v>0</v>
      </c>
      <c r="S597">
        <v>0</v>
      </c>
      <c r="T597">
        <v>0.647846646146091</v>
      </c>
      <c r="U597">
        <v>2.5178859726469498</v>
      </c>
      <c r="V597">
        <v>5.6580862690682396</v>
      </c>
      <c r="W597">
        <v>3.1402002935347602</v>
      </c>
      <c r="X597">
        <v>8448</v>
      </c>
      <c r="Y597">
        <v>1514</v>
      </c>
      <c r="Z597">
        <v>6426</v>
      </c>
      <c r="AA597">
        <v>0</v>
      </c>
      <c r="AB597">
        <v>0</v>
      </c>
      <c r="AC597">
        <v>0.128878877710698</v>
      </c>
      <c r="AD597">
        <v>2.29090197808075</v>
      </c>
      <c r="AE597">
        <v>0</v>
      </c>
      <c r="AF597">
        <v>70.543283450232195</v>
      </c>
      <c r="AG597">
        <v>-12.0398214640599</v>
      </c>
      <c r="AH597">
        <v>-4.1074474168279798</v>
      </c>
      <c r="AI597">
        <v>-26.918941497802699</v>
      </c>
      <c r="AJ597">
        <v>1990.27294921875</v>
      </c>
      <c r="AK597">
        <v>72.265645391786606</v>
      </c>
      <c r="AL597">
        <v>0.90090203808212299</v>
      </c>
      <c r="AM597">
        <v>0</v>
      </c>
      <c r="AN597">
        <v>63550.179614305503</v>
      </c>
      <c r="AO597">
        <v>0</v>
      </c>
      <c r="AP597">
        <v>2.6081113096401101</v>
      </c>
      <c r="AQ597">
        <v>79.565955962181107</v>
      </c>
      <c r="AR597">
        <v>58558.634798339801</v>
      </c>
      <c r="AS597">
        <v>0</v>
      </c>
      <c r="AT597">
        <v>0</v>
      </c>
      <c r="AU597">
        <v>0</v>
      </c>
      <c r="AV597">
        <v>9.1823596954345703</v>
      </c>
      <c r="AW597">
        <v>0</v>
      </c>
      <c r="AX597">
        <v>0</v>
      </c>
      <c r="AY597">
        <v>55.094169646501499</v>
      </c>
      <c r="AZ597">
        <v>832.91778340935696</v>
      </c>
      <c r="BA597">
        <v>0.15865582111832299</v>
      </c>
      <c r="BB597" s="2">
        <v>1.0077528424561301E-4</v>
      </c>
      <c r="BC597">
        <v>4.7625885636110299</v>
      </c>
      <c r="BD597">
        <v>4.7625885586894903</v>
      </c>
      <c r="BE597">
        <v>4.7625901408658802</v>
      </c>
      <c r="BF597" s="2">
        <v>1.0436670854687699E-2</v>
      </c>
      <c r="BG597">
        <v>0</v>
      </c>
      <c r="BH597">
        <v>0</v>
      </c>
      <c r="BI597">
        <v>176.20753875432001</v>
      </c>
      <c r="BJ597">
        <v>4612.7623329297803</v>
      </c>
      <c r="BK597">
        <v>2</v>
      </c>
      <c r="BL597">
        <v>201</v>
      </c>
      <c r="BM597" s="2">
        <v>7.3100815429687502E-3</v>
      </c>
      <c r="BN597">
        <v>5.6628749999999997</v>
      </c>
      <c r="BO597" s="9" t="str">
        <f>_xlfn.XLOOKUP(A597,Thermal!A:A,Thermal!B:B)</f>
        <v>ST-OT</v>
      </c>
      <c r="BP597" s="9" t="str">
        <f>_xlfn.XLOOKUP(A597,Thermal!A:A,Thermal!C:C)</f>
        <v>ST-NG</v>
      </c>
    </row>
    <row r="598" spans="1:68" x14ac:dyDescent="0.3">
      <c r="A598" t="s">
        <v>1541</v>
      </c>
      <c r="B598" t="s">
        <v>232</v>
      </c>
      <c r="C598" t="s">
        <v>233</v>
      </c>
      <c r="D598" t="s">
        <v>219</v>
      </c>
      <c r="E598" t="s">
        <v>81</v>
      </c>
      <c r="F598" t="s">
        <v>82</v>
      </c>
      <c r="G598">
        <v>16</v>
      </c>
      <c r="H598">
        <v>5.2600002288818404</v>
      </c>
      <c r="I598" t="s">
        <v>368</v>
      </c>
      <c r="J598" s="1">
        <v>19572</v>
      </c>
      <c r="K598" s="1">
        <v>55153</v>
      </c>
      <c r="L598">
        <v>225.25403586995799</v>
      </c>
      <c r="M598">
        <v>97.368349932407099</v>
      </c>
      <c r="N598">
        <v>9.7963280187093495</v>
      </c>
      <c r="O598">
        <v>13.5794392523364</v>
      </c>
      <c r="P598">
        <v>14.150110375275901</v>
      </c>
      <c r="Q598">
        <v>62499.911212444298</v>
      </c>
      <c r="R598">
        <v>0</v>
      </c>
      <c r="S598">
        <v>0</v>
      </c>
      <c r="T598">
        <v>0.44591831629565098</v>
      </c>
      <c r="U598">
        <v>4.4641200806164703</v>
      </c>
      <c r="V598">
        <v>14.078358924013999</v>
      </c>
      <c r="W598">
        <v>9.6142388798446703</v>
      </c>
      <c r="X598">
        <v>8424</v>
      </c>
      <c r="Y598">
        <v>1196</v>
      </c>
      <c r="Z598">
        <v>5906</v>
      </c>
      <c r="AA598">
        <v>0</v>
      </c>
      <c r="AB598">
        <v>0</v>
      </c>
      <c r="AC598" s="2">
        <v>1.81249737300689E-2</v>
      </c>
      <c r="AD598">
        <v>4.1525600458221401</v>
      </c>
      <c r="AE598">
        <v>0</v>
      </c>
      <c r="AF598">
        <v>140.117350871783</v>
      </c>
      <c r="AG598">
        <v>48.422935249319004</v>
      </c>
      <c r="AH598">
        <v>5.0038633387168998</v>
      </c>
      <c r="AI598">
        <v>-23.816308975219702</v>
      </c>
      <c r="AJ598">
        <v>2534.23901367188</v>
      </c>
      <c r="AK598">
        <v>212.60886594621999</v>
      </c>
      <c r="AL598">
        <v>0.887104033634186</v>
      </c>
      <c r="AM598">
        <v>0</v>
      </c>
      <c r="AN598">
        <v>62499.911212444298</v>
      </c>
      <c r="AO598">
        <v>0</v>
      </c>
      <c r="AP598">
        <v>0.26613121794350397</v>
      </c>
      <c r="AQ598">
        <v>35.484159409761403</v>
      </c>
      <c r="AR598">
        <v>51895.5860473633</v>
      </c>
      <c r="AS598">
        <v>0</v>
      </c>
      <c r="AT598">
        <v>0</v>
      </c>
      <c r="AU598">
        <v>0</v>
      </c>
      <c r="AV598">
        <v>52.4799995422363</v>
      </c>
      <c r="AW598">
        <v>302.82343024015398</v>
      </c>
      <c r="AX598">
        <v>360.69099593162503</v>
      </c>
      <c r="AY598">
        <v>7008.8454649522901</v>
      </c>
      <c r="AZ598">
        <v>16726.156737417001</v>
      </c>
      <c r="BA598" s="2">
        <v>7.53048244922878E-2</v>
      </c>
      <c r="BB598" s="2">
        <v>3.2051426692105301E-4</v>
      </c>
      <c r="BC598">
        <v>86.479318714514207</v>
      </c>
      <c r="BD598">
        <v>43.239627551675099</v>
      </c>
      <c r="BE598">
        <v>43.239691918622697</v>
      </c>
      <c r="BF598" s="2">
        <v>3.3309056423604502E-2</v>
      </c>
      <c r="BG598">
        <v>0.19262115872697899</v>
      </c>
      <c r="BH598">
        <v>2190.2784451453299</v>
      </c>
      <c r="BI598">
        <v>141722.35292824201</v>
      </c>
      <c r="BJ598">
        <v>445383.62700567802</v>
      </c>
      <c r="BK598">
        <v>24</v>
      </c>
      <c r="BL598">
        <v>201</v>
      </c>
      <c r="BM598">
        <v>0.121368928207397</v>
      </c>
      <c r="BN598">
        <v>14.66765</v>
      </c>
      <c r="BO598" s="9" t="str">
        <f>_xlfn.XLOOKUP(A598,Thermal!A:A,Thermal!B:B)</f>
        <v>ST-NG</v>
      </c>
      <c r="BP598" s="9" t="str">
        <f>_xlfn.XLOOKUP(A598,Thermal!A:A,Thermal!C:C)</f>
        <v>ST-NG</v>
      </c>
    </row>
    <row r="599" spans="1:68" x14ac:dyDescent="0.3">
      <c r="A599" t="s">
        <v>1542</v>
      </c>
      <c r="B599" t="s">
        <v>232</v>
      </c>
      <c r="C599" t="s">
        <v>233</v>
      </c>
      <c r="D599" t="s">
        <v>219</v>
      </c>
      <c r="E599" t="s">
        <v>81</v>
      </c>
      <c r="F599" t="s">
        <v>82</v>
      </c>
      <c r="G599">
        <v>16</v>
      </c>
      <c r="H599">
        <v>6.7600002288818404</v>
      </c>
      <c r="I599" t="s">
        <v>368</v>
      </c>
      <c r="J599" s="1">
        <v>19784</v>
      </c>
      <c r="K599" s="1">
        <v>55153</v>
      </c>
      <c r="L599">
        <v>220.83438925381</v>
      </c>
      <c r="M599">
        <v>94.609773876199995</v>
      </c>
      <c r="N599">
        <v>9.5858592421334698</v>
      </c>
      <c r="O599">
        <v>13.5607476635514</v>
      </c>
      <c r="P599">
        <v>14.176600441501099</v>
      </c>
      <c r="Q599">
        <v>59932.525872707403</v>
      </c>
      <c r="R599">
        <v>0</v>
      </c>
      <c r="S599">
        <v>0</v>
      </c>
      <c r="T599">
        <v>0.42760078390610601</v>
      </c>
      <c r="U599">
        <v>4.3216792004995304</v>
      </c>
      <c r="V599">
        <v>13.235164434462</v>
      </c>
      <c r="W599">
        <v>8.9134852713203401</v>
      </c>
      <c r="X599">
        <v>8424</v>
      </c>
      <c r="Y599">
        <v>1196</v>
      </c>
      <c r="Z599">
        <v>5851</v>
      </c>
      <c r="AA599">
        <v>0</v>
      </c>
      <c r="AB599">
        <v>0</v>
      </c>
      <c r="AC599" s="2">
        <v>1.7380432002969199E-2</v>
      </c>
      <c r="AD599">
        <v>4.0097061264190703</v>
      </c>
      <c r="AE599">
        <v>0</v>
      </c>
      <c r="AF599">
        <v>140.117350871783</v>
      </c>
      <c r="AG599">
        <v>48.422935249319004</v>
      </c>
      <c r="AH599">
        <v>5.0038633387168998</v>
      </c>
      <c r="AI599">
        <v>-23.816308975219702</v>
      </c>
      <c r="AJ599">
        <v>2534.23901367188</v>
      </c>
      <c r="AK599">
        <v>212.60886594621999</v>
      </c>
      <c r="AL599">
        <v>0.85754919909668004</v>
      </c>
      <c r="AM599">
        <v>0</v>
      </c>
      <c r="AN599">
        <v>59932.525872707403</v>
      </c>
      <c r="AO599">
        <v>0</v>
      </c>
      <c r="AP599">
        <v>0.25726476738974502</v>
      </c>
      <c r="AQ599">
        <v>34.301966129541398</v>
      </c>
      <c r="AR599">
        <v>50166.628212402298</v>
      </c>
      <c r="AS599">
        <v>0</v>
      </c>
      <c r="AT599">
        <v>0</v>
      </c>
      <c r="AU599">
        <v>0</v>
      </c>
      <c r="AV599">
        <v>91.839999198913603</v>
      </c>
      <c r="AW599">
        <v>185.36219745874399</v>
      </c>
      <c r="AX599">
        <v>318.86798125505402</v>
      </c>
      <c r="AY599">
        <v>7295.3982617408001</v>
      </c>
      <c r="AZ599">
        <v>17785.948369614802</v>
      </c>
      <c r="BA599" s="2">
        <v>7.53048244922878E-2</v>
      </c>
      <c r="BB599" s="2">
        <v>3.2051426692105301E-4</v>
      </c>
      <c r="BC599">
        <v>86.479318714514207</v>
      </c>
      <c r="BD599">
        <v>43.239627551675099</v>
      </c>
      <c r="BE599">
        <v>43.239691918622697</v>
      </c>
      <c r="BF599" s="2">
        <v>5.8285600505769301E-2</v>
      </c>
      <c r="BG599">
        <v>0.11768424094771</v>
      </c>
      <c r="BH599">
        <v>1487.4104164283499</v>
      </c>
      <c r="BI599">
        <v>122588.775688833</v>
      </c>
      <c r="BJ599">
        <v>481911.79758064297</v>
      </c>
      <c r="BK599">
        <v>24</v>
      </c>
      <c r="BL599">
        <v>201</v>
      </c>
      <c r="BM599">
        <v>0.10835843069458</v>
      </c>
      <c r="BN599">
        <v>13.841150000000001</v>
      </c>
      <c r="BO599" s="9" t="str">
        <f>_xlfn.XLOOKUP(A599,Thermal!A:A,Thermal!B:B)</f>
        <v>ST-NG</v>
      </c>
      <c r="BP599" s="9" t="str">
        <f>_xlfn.XLOOKUP(A599,Thermal!A:A,Thermal!C:C)</f>
        <v>ST-NG</v>
      </c>
    </row>
    <row r="600" spans="1:68" x14ac:dyDescent="0.3">
      <c r="A600" t="s">
        <v>1816</v>
      </c>
      <c r="B600" t="s">
        <v>217</v>
      </c>
      <c r="C600" t="s">
        <v>218</v>
      </c>
      <c r="D600" t="s">
        <v>219</v>
      </c>
      <c r="E600" t="s">
        <v>81</v>
      </c>
      <c r="F600" t="s">
        <v>151</v>
      </c>
      <c r="G600">
        <v>3.7999999523162802</v>
      </c>
      <c r="H600">
        <v>0.61599999666214</v>
      </c>
      <c r="I600" t="s">
        <v>220</v>
      </c>
      <c r="J600" s="1">
        <v>33573</v>
      </c>
      <c r="K600" s="1">
        <v>55153</v>
      </c>
      <c r="L600">
        <v>797.52159564567296</v>
      </c>
      <c r="M600">
        <v>510.16288351213399</v>
      </c>
      <c r="N600">
        <v>26.021636888582599</v>
      </c>
      <c r="O600">
        <v>3.6904983960579498</v>
      </c>
      <c r="P600">
        <v>3.7245032645219198</v>
      </c>
      <c r="Q600">
        <v>1426.5987972021101</v>
      </c>
      <c r="R600">
        <v>0</v>
      </c>
      <c r="S600">
        <v>0</v>
      </c>
      <c r="T600" s="2">
        <v>4.2856248950393798E-2</v>
      </c>
      <c r="U600">
        <v>0.65742130634593998</v>
      </c>
      <c r="V600">
        <v>1.1377474812622099</v>
      </c>
      <c r="W600">
        <v>0.48032616743469198</v>
      </c>
      <c r="X600">
        <v>8592</v>
      </c>
      <c r="Y600">
        <v>220</v>
      </c>
      <c r="Z600">
        <v>960</v>
      </c>
      <c r="AA600">
        <v>0</v>
      </c>
      <c r="AB600">
        <v>0</v>
      </c>
      <c r="AC600" s="2">
        <v>2.9958573380733699E-3</v>
      </c>
      <c r="AD600">
        <v>0.52655854199790997</v>
      </c>
      <c r="AE600">
        <v>0</v>
      </c>
      <c r="AF600">
        <v>137.40828717914599</v>
      </c>
      <c r="AG600">
        <v>48.555168119919102</v>
      </c>
      <c r="AH600">
        <v>2.1625666648046602</v>
      </c>
      <c r="AI600">
        <v>-24.8148384094238</v>
      </c>
      <c r="AJ600">
        <v>2511.51220703125</v>
      </c>
      <c r="AK600">
        <v>211.96143245808901</v>
      </c>
      <c r="AL600" s="2">
        <v>2.0050504782602199E-2</v>
      </c>
      <c r="AM600">
        <v>0</v>
      </c>
      <c r="AN600">
        <v>1426.5987972021101</v>
      </c>
      <c r="AO600">
        <v>0</v>
      </c>
      <c r="AP600" s="2">
        <v>5.8046209669613699E-2</v>
      </c>
      <c r="AQ600">
        <v>1.77082250349037</v>
      </c>
      <c r="AR600">
        <v>1566.9469898376501</v>
      </c>
      <c r="AS600">
        <v>0</v>
      </c>
      <c r="AT600">
        <v>0</v>
      </c>
      <c r="AU600">
        <v>123.666595586658</v>
      </c>
      <c r="AV600">
        <v>0</v>
      </c>
      <c r="AW600">
        <v>0</v>
      </c>
      <c r="AX600">
        <v>0</v>
      </c>
      <c r="AY600">
        <v>18.2399997711182</v>
      </c>
      <c r="AZ600">
        <v>2203.16117784381</v>
      </c>
      <c r="BA600">
        <v>0.42134576625728198</v>
      </c>
      <c r="BB600">
        <v>5.5066374322562998E-2</v>
      </c>
      <c r="BC600">
        <v>119.345394117699</v>
      </c>
      <c r="BD600">
        <v>43.239627551675099</v>
      </c>
      <c r="BE600">
        <v>76.105768045121707</v>
      </c>
      <c r="BF600">
        <v>0</v>
      </c>
      <c r="BG600">
        <v>0</v>
      </c>
      <c r="BH600">
        <v>0</v>
      </c>
      <c r="BI600">
        <v>4560</v>
      </c>
      <c r="BJ600">
        <v>537357.60877913202</v>
      </c>
      <c r="BK600">
        <v>1</v>
      </c>
      <c r="BL600">
        <v>201</v>
      </c>
      <c r="BM600" s="2">
        <v>6.4352554321289105E-4</v>
      </c>
      <c r="BN600">
        <v>1.679665</v>
      </c>
      <c r="BO600" s="9" t="str">
        <f>_xlfn.XLOOKUP(A600,Thermal!A:A,Thermal!B:B)</f>
        <v>IC</v>
      </c>
      <c r="BP600" s="9" t="str">
        <f>_xlfn.XLOOKUP(A600,Thermal!A:A,Thermal!C:C)</f>
        <v>IC</v>
      </c>
    </row>
    <row r="601" spans="1:68" x14ac:dyDescent="0.3">
      <c r="A601" t="s">
        <v>3321</v>
      </c>
      <c r="B601" t="s">
        <v>119</v>
      </c>
      <c r="C601" t="s">
        <v>120</v>
      </c>
      <c r="D601" t="s">
        <v>104</v>
      </c>
      <c r="E601" t="s">
        <v>81</v>
      </c>
      <c r="F601" t="s">
        <v>161</v>
      </c>
      <c r="G601">
        <v>215</v>
      </c>
      <c r="H601">
        <v>94.599998474121094</v>
      </c>
      <c r="I601" t="s">
        <v>312</v>
      </c>
      <c r="J601" s="1">
        <v>45474</v>
      </c>
      <c r="K601" s="1">
        <v>56614</v>
      </c>
      <c r="L601">
        <v>141.26838450412799</v>
      </c>
      <c r="M601">
        <v>-32.000120509392097</v>
      </c>
      <c r="N601">
        <v>-11.1924209681072</v>
      </c>
      <c r="O601">
        <v>209.97663551401899</v>
      </c>
      <c r="P601">
        <v>208.296081677704</v>
      </c>
      <c r="Q601">
        <v>162407.20099639901</v>
      </c>
      <c r="R601">
        <v>0</v>
      </c>
      <c r="S601">
        <v>0</v>
      </c>
      <c r="T601">
        <v>8.6230859613631E-2</v>
      </c>
      <c r="U601">
        <v>21.119324868049599</v>
      </c>
      <c r="V601">
        <v>22.943003581817599</v>
      </c>
      <c r="W601">
        <v>1.8236786567382799</v>
      </c>
      <c r="X601">
        <v>8424</v>
      </c>
      <c r="Y601">
        <v>233</v>
      </c>
      <c r="Z601">
        <v>1075</v>
      </c>
      <c r="AA601">
        <v>0</v>
      </c>
      <c r="AB601">
        <v>0</v>
      </c>
      <c r="AC601">
        <v>0.16833928069301801</v>
      </c>
      <c r="AD601">
        <v>9.4163744506835894</v>
      </c>
      <c r="AE601">
        <v>0</v>
      </c>
      <c r="AF601">
        <v>42.980354729374497</v>
      </c>
      <c r="AG601">
        <v>-35.652540855307599</v>
      </c>
      <c r="AH601">
        <v>-8.0576567377531294</v>
      </c>
      <c r="AI601">
        <v>-27.1089382171631</v>
      </c>
      <c r="AJ601">
        <v>1870.70324707031</v>
      </c>
      <c r="AK601">
        <v>64.426018169744694</v>
      </c>
      <c r="AL601">
        <v>1.8233581136054999</v>
      </c>
      <c r="AM601">
        <v>0</v>
      </c>
      <c r="AN601">
        <v>162407.200965881</v>
      </c>
      <c r="AO601">
        <v>0</v>
      </c>
      <c r="AP601">
        <v>0.54700745680276297</v>
      </c>
      <c r="AQ601">
        <v>72.934322970628699</v>
      </c>
      <c r="AR601">
        <v>106666.447533447</v>
      </c>
      <c r="AS601">
        <v>0</v>
      </c>
      <c r="AT601">
        <v>0</v>
      </c>
      <c r="AU601">
        <v>8418.3296685028108</v>
      </c>
      <c r="AV601">
        <v>0</v>
      </c>
      <c r="AW601">
        <v>0</v>
      </c>
      <c r="AX601">
        <v>90.793050177395301</v>
      </c>
      <c r="AY601">
        <v>0</v>
      </c>
      <c r="AZ601">
        <v>35103.872830867796</v>
      </c>
      <c r="BA601">
        <v>0.19614053432829301</v>
      </c>
      <c r="BB601" s="2">
        <v>2.1973103242381499E-4</v>
      </c>
      <c r="BC601">
        <v>4.63273391676847</v>
      </c>
      <c r="BD601" s="2">
        <v>3.1824214840017198E-2</v>
      </c>
      <c r="BE601">
        <v>4.6009113480850203</v>
      </c>
      <c r="BF601">
        <v>0</v>
      </c>
      <c r="BG601">
        <v>0</v>
      </c>
      <c r="BH601">
        <v>2477.9268738379501</v>
      </c>
      <c r="BI601">
        <v>0</v>
      </c>
      <c r="BJ601">
        <v>630661.69106768095</v>
      </c>
      <c r="BK601">
        <v>38</v>
      </c>
      <c r="BL601">
        <v>201</v>
      </c>
      <c r="BM601">
        <v>4.4940584277343696</v>
      </c>
      <c r="BN601">
        <v>23.576139999999999</v>
      </c>
      <c r="BO601" s="9" t="str">
        <f>_xlfn.XLOOKUP(A601,Thermal!A:A,Thermal!B:B)</f>
        <v>GT F</v>
      </c>
      <c r="BP601" s="9" t="str">
        <f>_xlfn.XLOOKUP(A601,Thermal!A:A,Thermal!C:C)</f>
        <v>GT F</v>
      </c>
    </row>
    <row r="602" spans="1:68" x14ac:dyDescent="0.3">
      <c r="A602" t="s">
        <v>156</v>
      </c>
      <c r="B602" t="s">
        <v>148</v>
      </c>
      <c r="C602" t="s">
        <v>149</v>
      </c>
      <c r="D602" t="s">
        <v>150</v>
      </c>
      <c r="E602" t="s">
        <v>81</v>
      </c>
      <c r="F602" t="s">
        <v>151</v>
      </c>
      <c r="G602">
        <v>6.3000001907348597</v>
      </c>
      <c r="H602">
        <v>1</v>
      </c>
      <c r="I602" t="s">
        <v>152</v>
      </c>
      <c r="J602" s="1">
        <v>41715</v>
      </c>
      <c r="K602" s="1">
        <v>55153</v>
      </c>
      <c r="L602">
        <v>131.43410933954101</v>
      </c>
      <c r="M602">
        <v>11.9395627647637</v>
      </c>
      <c r="N602">
        <v>0.33720297817636502</v>
      </c>
      <c r="O602">
        <v>6.1196847647150001</v>
      </c>
      <c r="P602">
        <v>6.16440416013958</v>
      </c>
      <c r="Q602">
        <v>20251.756019115401</v>
      </c>
      <c r="R602">
        <v>0</v>
      </c>
      <c r="S602">
        <v>0</v>
      </c>
      <c r="T602">
        <v>0.36695940069614802</v>
      </c>
      <c r="U602">
        <v>2.2838913628592499</v>
      </c>
      <c r="V602">
        <v>2.6617726104941402</v>
      </c>
      <c r="W602">
        <v>0.37788124729919398</v>
      </c>
      <c r="X602">
        <v>8688</v>
      </c>
      <c r="Y602">
        <v>225</v>
      </c>
      <c r="Z602">
        <v>7582</v>
      </c>
      <c r="AA602">
        <v>0</v>
      </c>
      <c r="AB602">
        <v>0</v>
      </c>
      <c r="AC602">
        <v>0</v>
      </c>
      <c r="AD602">
        <v>1.0865505425128901</v>
      </c>
      <c r="AE602">
        <v>0</v>
      </c>
      <c r="AF602">
        <v>100.442802553091</v>
      </c>
      <c r="AG602">
        <v>10.901410208057699</v>
      </c>
      <c r="AH602">
        <v>2.8508399361731001</v>
      </c>
      <c r="AI602">
        <v>-26.6523132324219</v>
      </c>
      <c r="AJ602">
        <v>779.64434814453102</v>
      </c>
      <c r="AK602">
        <v>69.742965627105704</v>
      </c>
      <c r="AL602">
        <v>0.248895730563581</v>
      </c>
      <c r="AM602">
        <v>0</v>
      </c>
      <c r="AN602">
        <v>20251.7560195923</v>
      </c>
      <c r="AO602">
        <v>0</v>
      </c>
      <c r="AP602" s="2">
        <v>7.4668722280010105E-2</v>
      </c>
      <c r="AQ602">
        <v>9.9558293154016102</v>
      </c>
      <c r="AR602">
        <v>14560.4002736435</v>
      </c>
      <c r="AS602">
        <v>0</v>
      </c>
      <c r="AT602">
        <v>0</v>
      </c>
      <c r="AU602">
        <v>1149.1359602377399</v>
      </c>
      <c r="AV602">
        <v>1104.8638885319201</v>
      </c>
      <c r="AW602">
        <v>6478.20098885894</v>
      </c>
      <c r="AX602">
        <v>11126.443221121999</v>
      </c>
      <c r="AY602">
        <v>11108.729837201499</v>
      </c>
      <c r="AZ602">
        <v>5279.6711602210999</v>
      </c>
      <c r="BA602">
        <v>1.86589867746269</v>
      </c>
      <c r="BB602" s="2">
        <v>7.8725721145852696E-3</v>
      </c>
      <c r="BC602">
        <v>35.085696216738398</v>
      </c>
      <c r="BD602">
        <v>35.060037663933798</v>
      </c>
      <c r="BE602">
        <v>35.060036701610898</v>
      </c>
      <c r="BF602">
        <v>0.94788383587348302</v>
      </c>
      <c r="BG602">
        <v>5.2451491755180504</v>
      </c>
      <c r="BH602">
        <v>241429.95533542201</v>
      </c>
      <c r="BI602">
        <v>266831.12419920799</v>
      </c>
      <c r="BJ602">
        <v>254364.74366657299</v>
      </c>
      <c r="BK602">
        <v>16</v>
      </c>
      <c r="BL602">
        <v>200</v>
      </c>
      <c r="BM602">
        <v>0.149885045654297</v>
      </c>
      <c r="BN602">
        <v>3.4244050000000001</v>
      </c>
      <c r="BO602" s="9" t="str">
        <f>_xlfn.XLOOKUP(A602,Thermal!A:A,Thermal!B:B)</f>
        <v>IC</v>
      </c>
      <c r="BP602" s="9" t="str">
        <f>_xlfn.XLOOKUP(A602,Thermal!A:A,Thermal!C:C)</f>
        <v>IC</v>
      </c>
    </row>
    <row r="603" spans="1:68" x14ac:dyDescent="0.3">
      <c r="A603" t="s">
        <v>1326</v>
      </c>
      <c r="B603" t="s">
        <v>96</v>
      </c>
      <c r="C603" t="s">
        <v>97</v>
      </c>
      <c r="D603" t="s">
        <v>90</v>
      </c>
      <c r="E603" t="s">
        <v>81</v>
      </c>
      <c r="F603" t="s">
        <v>192</v>
      </c>
      <c r="G603">
        <v>254</v>
      </c>
      <c r="H603">
        <v>155</v>
      </c>
      <c r="I603" t="s">
        <v>210</v>
      </c>
      <c r="J603" s="1">
        <v>41454</v>
      </c>
      <c r="K603" s="1">
        <v>55153</v>
      </c>
      <c r="L603">
        <v>103.242483393732</v>
      </c>
      <c r="M603">
        <v>-25.030199984154201</v>
      </c>
      <c r="N603">
        <v>-3.4464647593423199</v>
      </c>
      <c r="O603">
        <v>242.279205607477</v>
      </c>
      <c r="P603">
        <v>238.510485651214</v>
      </c>
      <c r="Q603">
        <v>421876.78977966303</v>
      </c>
      <c r="R603">
        <v>0</v>
      </c>
      <c r="S603">
        <v>0</v>
      </c>
      <c r="T603">
        <v>0.189604137354597</v>
      </c>
      <c r="U603">
        <v>43.665377209472702</v>
      </c>
      <c r="V603">
        <v>43.555608344299301</v>
      </c>
      <c r="W603">
        <v>-0.10976888330078099</v>
      </c>
      <c r="X603">
        <v>8424</v>
      </c>
      <c r="Y603">
        <v>458</v>
      </c>
      <c r="Z603">
        <v>1678</v>
      </c>
      <c r="AA603">
        <v>0</v>
      </c>
      <c r="AB603">
        <v>0</v>
      </c>
      <c r="AC603">
        <v>0.43728624652648801</v>
      </c>
      <c r="AD603">
        <v>22.247706270752001</v>
      </c>
      <c r="AE603">
        <v>0</v>
      </c>
      <c r="AF603">
        <v>67.635778201350305</v>
      </c>
      <c r="AG603">
        <v>-15.173632685943801</v>
      </c>
      <c r="AH603">
        <v>-3.8811414631423</v>
      </c>
      <c r="AI603">
        <v>-25.710325241088899</v>
      </c>
      <c r="AJ603">
        <v>976.93011474609398</v>
      </c>
      <c r="AK603">
        <v>50.626206302758902</v>
      </c>
      <c r="AL603">
        <v>3.1983035475463901</v>
      </c>
      <c r="AM603">
        <v>0</v>
      </c>
      <c r="AN603">
        <v>421876.78977966303</v>
      </c>
      <c r="AO603">
        <v>0</v>
      </c>
      <c r="AP603">
        <v>0.95949113196134606</v>
      </c>
      <c r="AQ603">
        <v>127.93214118766799</v>
      </c>
      <c r="AR603">
        <v>187100.758576172</v>
      </c>
      <c r="AS603">
        <v>0</v>
      </c>
      <c r="AT603">
        <v>0</v>
      </c>
      <c r="AU603">
        <v>14766.3669111328</v>
      </c>
      <c r="AV603">
        <v>0</v>
      </c>
      <c r="AW603">
        <v>0</v>
      </c>
      <c r="AX603" s="2">
        <v>1.9073486328125E-6</v>
      </c>
      <c r="AY603" s="2">
        <v>2.09808349609375E-5</v>
      </c>
      <c r="AZ603">
        <v>474.210978507996</v>
      </c>
      <c r="BA603">
        <v>0.15865582111832299</v>
      </c>
      <c r="BB603" s="2">
        <v>1.0077528424561301E-4</v>
      </c>
      <c r="BC603">
        <v>4.7625885636110299</v>
      </c>
      <c r="BD603">
        <v>4.7625885586894903</v>
      </c>
      <c r="BE603">
        <v>4.7625901408658802</v>
      </c>
      <c r="BF603">
        <v>0</v>
      </c>
      <c r="BG603">
        <v>0</v>
      </c>
      <c r="BH603" s="2">
        <v>3.3203744692400499E-5</v>
      </c>
      <c r="BI603" s="2">
        <v>8.58266257534268E-4</v>
      </c>
      <c r="BJ603">
        <v>1186.9978973390701</v>
      </c>
      <c r="BK603">
        <v>1</v>
      </c>
      <c r="BL603">
        <v>200</v>
      </c>
      <c r="BM603">
        <v>4.7095748769531198</v>
      </c>
      <c r="BN603">
        <v>43.556800000000003</v>
      </c>
      <c r="BO603" s="9" t="str">
        <f>_xlfn.XLOOKUP(A603,Thermal!A:A,Thermal!B:B)</f>
        <v>CC F - SCC6-5000F Flex-Plant™ 30</v>
      </c>
      <c r="BP603" s="9" t="str">
        <f>_xlfn.XLOOKUP(A603,Thermal!A:A,Thermal!C:C)</f>
        <v>CC F</v>
      </c>
    </row>
    <row r="604" spans="1:68" x14ac:dyDescent="0.3">
      <c r="A604" t="s">
        <v>3900</v>
      </c>
      <c r="B604" t="s">
        <v>110</v>
      </c>
      <c r="C604" t="s">
        <v>111</v>
      </c>
      <c r="D604" t="s">
        <v>87</v>
      </c>
      <c r="E604" t="s">
        <v>81</v>
      </c>
      <c r="F604" t="s">
        <v>192</v>
      </c>
      <c r="G604">
        <v>252.5</v>
      </c>
      <c r="H604">
        <v>160</v>
      </c>
      <c r="I604" t="s">
        <v>200</v>
      </c>
      <c r="J604" s="1">
        <v>37834</v>
      </c>
      <c r="K604" s="1">
        <v>55153</v>
      </c>
      <c r="L604">
        <v>63.273558059215198</v>
      </c>
      <c r="M604">
        <v>-32.512365329536102</v>
      </c>
      <c r="N604">
        <v>-10.990301708717199</v>
      </c>
      <c r="O604">
        <v>240.70093457943901</v>
      </c>
      <c r="P604">
        <v>237.659354304636</v>
      </c>
      <c r="Q604">
        <v>1410713.2744293199</v>
      </c>
      <c r="R604">
        <v>0</v>
      </c>
      <c r="S604">
        <v>0</v>
      </c>
      <c r="T604">
        <v>0.63778347774704303</v>
      </c>
      <c r="U604">
        <v>65.325062717773406</v>
      </c>
      <c r="V604">
        <v>89.260848821987096</v>
      </c>
      <c r="W604">
        <v>23.935785993164099</v>
      </c>
      <c r="X604">
        <v>8424</v>
      </c>
      <c r="Y604">
        <v>453</v>
      </c>
      <c r="Z604">
        <v>6060</v>
      </c>
      <c r="AA604">
        <v>0</v>
      </c>
      <c r="AB604">
        <v>0</v>
      </c>
      <c r="AC604">
        <v>2.9624977417654899</v>
      </c>
      <c r="AD604">
        <v>56.333851029296902</v>
      </c>
      <c r="AE604">
        <v>0</v>
      </c>
      <c r="AF604">
        <v>46.425782383371399</v>
      </c>
      <c r="AG604">
        <v>-31.0126206689133</v>
      </c>
      <c r="AH604">
        <v>-9.2521467417650296</v>
      </c>
      <c r="AI604">
        <v>-25.900550842285199</v>
      </c>
      <c r="AJ604">
        <v>1893.73022460938</v>
      </c>
      <c r="AK604">
        <v>67.626620211109596</v>
      </c>
      <c r="AL604">
        <v>10.4239200170288</v>
      </c>
      <c r="AM604">
        <v>0</v>
      </c>
      <c r="AN604">
        <v>1410713.20414734</v>
      </c>
      <c r="AO604">
        <v>0</v>
      </c>
      <c r="AP604">
        <v>3.12717608176172</v>
      </c>
      <c r="AQ604">
        <v>416.95679267120403</v>
      </c>
      <c r="AR604">
        <v>609799.304839844</v>
      </c>
      <c r="AS604">
        <v>0</v>
      </c>
      <c r="AT604">
        <v>0</v>
      </c>
      <c r="AU604">
        <v>0</v>
      </c>
      <c r="AV604">
        <v>9626.2134435176795</v>
      </c>
      <c r="AW604">
        <v>2418.48476696014</v>
      </c>
      <c r="AX604">
        <v>1418.89399468899</v>
      </c>
      <c r="AY604" s="2">
        <v>5.96046447753906E-6</v>
      </c>
      <c r="AZ604">
        <v>13538.7274475098</v>
      </c>
      <c r="BA604">
        <v>0.94840798569316798</v>
      </c>
      <c r="BB604" s="2">
        <v>1.64642590621361E-3</v>
      </c>
      <c r="BC604">
        <v>11.996222378585299</v>
      </c>
      <c r="BD604">
        <v>5.16794962473507</v>
      </c>
      <c r="BE604">
        <v>6.8282741772739497</v>
      </c>
      <c r="BF604">
        <v>28673.384400732699</v>
      </c>
      <c r="BG604">
        <v>2.2058787223534702</v>
      </c>
      <c r="BH604">
        <v>20921.7836968599</v>
      </c>
      <c r="BI604" s="2">
        <v>1.02881828378809E-6</v>
      </c>
      <c r="BJ604">
        <v>85494.706749894001</v>
      </c>
      <c r="BK604">
        <v>106</v>
      </c>
      <c r="BL604">
        <v>200</v>
      </c>
      <c r="BM604">
        <v>3.3497747656249999</v>
      </c>
      <c r="BN604">
        <v>89.395939999999996</v>
      </c>
      <c r="BO604" s="9" t="str">
        <f>_xlfn.XLOOKUP(A604,Thermal!A:A,Thermal!B:B)</f>
        <v>CC W501F</v>
      </c>
      <c r="BP604" s="9" t="str">
        <f>_xlfn.XLOOKUP(A604,Thermal!A:A,Thermal!C:C)</f>
        <v>CC F</v>
      </c>
    </row>
    <row r="605" spans="1:68" x14ac:dyDescent="0.3">
      <c r="A605" t="s">
        <v>158</v>
      </c>
      <c r="B605" t="s">
        <v>148</v>
      </c>
      <c r="C605" t="s">
        <v>149</v>
      </c>
      <c r="D605" t="s">
        <v>150</v>
      </c>
      <c r="E605" t="s">
        <v>81</v>
      </c>
      <c r="F605" t="s">
        <v>151</v>
      </c>
      <c r="G605">
        <v>6.3000001907348597</v>
      </c>
      <c r="H605">
        <v>1</v>
      </c>
      <c r="I605" t="s">
        <v>152</v>
      </c>
      <c r="J605" s="1">
        <v>41715</v>
      </c>
      <c r="K605" s="1">
        <v>55153</v>
      </c>
      <c r="L605">
        <v>130.69327114839001</v>
      </c>
      <c r="M605">
        <v>11.9674242531076</v>
      </c>
      <c r="N605">
        <v>0.198309906880173</v>
      </c>
      <c r="O605">
        <v>6.1650702801077504</v>
      </c>
      <c r="P605">
        <v>6.1105134300311903</v>
      </c>
      <c r="Q605">
        <v>20258.5065699816</v>
      </c>
      <c r="R605">
        <v>0</v>
      </c>
      <c r="S605">
        <v>0</v>
      </c>
      <c r="T605">
        <v>0.367081719871723</v>
      </c>
      <c r="U605">
        <v>2.28402083473516</v>
      </c>
      <c r="V605">
        <v>2.6476515890798602</v>
      </c>
      <c r="W605">
        <v>0.363630754226685</v>
      </c>
      <c r="X605">
        <v>8592</v>
      </c>
      <c r="Y605">
        <v>219</v>
      </c>
      <c r="Z605">
        <v>7483</v>
      </c>
      <c r="AA605">
        <v>0</v>
      </c>
      <c r="AB605">
        <v>0</v>
      </c>
      <c r="AC605">
        <v>0</v>
      </c>
      <c r="AD605">
        <v>1.0869812278900099</v>
      </c>
      <c r="AE605">
        <v>0</v>
      </c>
      <c r="AF605">
        <v>100.442802553091</v>
      </c>
      <c r="AG605">
        <v>10.901410208057699</v>
      </c>
      <c r="AH605">
        <v>2.8508399361731001</v>
      </c>
      <c r="AI605">
        <v>-26.6523132324219</v>
      </c>
      <c r="AJ605">
        <v>779.64434814453102</v>
      </c>
      <c r="AK605">
        <v>69.742965627105704</v>
      </c>
      <c r="AL605">
        <v>0.24883520425224301</v>
      </c>
      <c r="AM605">
        <v>0</v>
      </c>
      <c r="AN605">
        <v>20258.506570458401</v>
      </c>
      <c r="AO605">
        <v>0</v>
      </c>
      <c r="AP605" s="2">
        <v>7.4650564379524401E-2</v>
      </c>
      <c r="AQ605">
        <v>9.9534082623720206</v>
      </c>
      <c r="AR605">
        <v>14556.8594866943</v>
      </c>
      <c r="AS605">
        <v>0</v>
      </c>
      <c r="AT605">
        <v>0</v>
      </c>
      <c r="AU605">
        <v>1148.85651416016</v>
      </c>
      <c r="AV605">
        <v>0</v>
      </c>
      <c r="AW605">
        <v>0</v>
      </c>
      <c r="AX605">
        <v>9601.3693220391906</v>
      </c>
      <c r="AY605">
        <v>10438.746174708</v>
      </c>
      <c r="AZ605">
        <v>6079.6571692228299</v>
      </c>
      <c r="BA605">
        <v>1.86589867746269</v>
      </c>
      <c r="BB605" s="2">
        <v>7.8725721145852696E-3</v>
      </c>
      <c r="BC605">
        <v>35.085696216738398</v>
      </c>
      <c r="BD605">
        <v>35.060037663933798</v>
      </c>
      <c r="BE605">
        <v>35.060036701610898</v>
      </c>
      <c r="BF605">
        <v>0</v>
      </c>
      <c r="BG605">
        <v>0</v>
      </c>
      <c r="BH605">
        <v>202756.44312799899</v>
      </c>
      <c r="BI605">
        <v>244927.58560062401</v>
      </c>
      <c r="BJ605">
        <v>282517.97546061297</v>
      </c>
      <c r="BK605">
        <v>21</v>
      </c>
      <c r="BL605">
        <v>199</v>
      </c>
      <c r="BM605">
        <v>0.15335331433105501</v>
      </c>
      <c r="BN605">
        <v>3.3778540000000001</v>
      </c>
      <c r="BO605" s="9" t="str">
        <f>_xlfn.XLOOKUP(A605,Thermal!A:A,Thermal!B:B)</f>
        <v>IC</v>
      </c>
      <c r="BP605" s="9" t="str">
        <f>_xlfn.XLOOKUP(A605,Thermal!A:A,Thermal!C:C)</f>
        <v>IC</v>
      </c>
    </row>
    <row r="606" spans="1:68" x14ac:dyDescent="0.3">
      <c r="A606" t="s">
        <v>1615</v>
      </c>
      <c r="B606" t="s">
        <v>96</v>
      </c>
      <c r="C606" t="s">
        <v>97</v>
      </c>
      <c r="D606" t="s">
        <v>90</v>
      </c>
      <c r="E606" t="s">
        <v>81</v>
      </c>
      <c r="F606" t="s">
        <v>264</v>
      </c>
      <c r="G606">
        <v>1</v>
      </c>
      <c r="H606" s="2">
        <v>5.0000000745058101E-2</v>
      </c>
      <c r="I606" t="s">
        <v>162</v>
      </c>
      <c r="J606" s="1">
        <v>31413</v>
      </c>
      <c r="K606" s="1">
        <v>55153</v>
      </c>
      <c r="L606">
        <v>92.531568766946407</v>
      </c>
      <c r="M606">
        <v>-4.5146903412523702</v>
      </c>
      <c r="N606">
        <v>-1.48509401322374</v>
      </c>
      <c r="O606">
        <v>0.97799844236760103</v>
      </c>
      <c r="P606">
        <v>0.97075055187638004</v>
      </c>
      <c r="Q606">
        <v>6938.4008121639499</v>
      </c>
      <c r="R606">
        <v>0</v>
      </c>
      <c r="S606">
        <v>0</v>
      </c>
      <c r="T606">
        <v>0.79205488714290995</v>
      </c>
      <c r="U606">
        <v>0.22687052853435299</v>
      </c>
      <c r="V606">
        <v>0.64202188238348801</v>
      </c>
      <c r="W606">
        <v>0.41515135334980502</v>
      </c>
      <c r="X606">
        <v>8448</v>
      </c>
      <c r="Y606">
        <v>219</v>
      </c>
      <c r="Z606">
        <v>7512</v>
      </c>
      <c r="AA606">
        <v>0</v>
      </c>
      <c r="AB606">
        <v>0</v>
      </c>
      <c r="AC606" s="2">
        <v>1.4070980053963501E-2</v>
      </c>
      <c r="AD606">
        <v>0.21167083163738301</v>
      </c>
      <c r="AE606">
        <v>0</v>
      </c>
      <c r="AF606">
        <v>79.794853510464407</v>
      </c>
      <c r="AG606">
        <v>-5.4970606041044103</v>
      </c>
      <c r="AH606">
        <v>-1.39863824100025</v>
      </c>
      <c r="AI606">
        <v>-26.0590209960938</v>
      </c>
      <c r="AJ606">
        <v>2043.50500488281</v>
      </c>
      <c r="AK606">
        <v>73.164424985654506</v>
      </c>
      <c r="AL606" s="2">
        <v>8.3240006616115594E-2</v>
      </c>
      <c r="AM606">
        <v>0</v>
      </c>
      <c r="AN606">
        <v>6938.4000021368302</v>
      </c>
      <c r="AO606">
        <v>0</v>
      </c>
      <c r="AP606">
        <v>0.24097980065178101</v>
      </c>
      <c r="AQ606">
        <v>7.3515991919934702</v>
      </c>
      <c r="AR606">
        <v>5410.60052844238</v>
      </c>
      <c r="AS606">
        <v>0</v>
      </c>
      <c r="AT606">
        <v>0</v>
      </c>
      <c r="AU606">
        <v>0</v>
      </c>
      <c r="AV606">
        <v>12.000000178813901</v>
      </c>
      <c r="AW606">
        <v>0</v>
      </c>
      <c r="AX606">
        <v>0.80000004917383205</v>
      </c>
      <c r="AY606">
        <v>1.6000010110437899</v>
      </c>
      <c r="AZ606">
        <v>59.200035192072399</v>
      </c>
      <c r="BA606">
        <v>0.15865582111832299</v>
      </c>
      <c r="BB606" s="2">
        <v>1.0077528424561301E-4</v>
      </c>
      <c r="BC606">
        <v>4.7625885636110299</v>
      </c>
      <c r="BD606">
        <v>4.7625885586894903</v>
      </c>
      <c r="BE606">
        <v>4.7625901408658802</v>
      </c>
      <c r="BF606">
        <v>89.261777330888407</v>
      </c>
      <c r="BG606">
        <v>0</v>
      </c>
      <c r="BH606">
        <v>30.059616737377901</v>
      </c>
      <c r="BI606">
        <v>5.4946477398085403</v>
      </c>
      <c r="BJ606">
        <v>241.37298059573999</v>
      </c>
      <c r="BK606">
        <v>0</v>
      </c>
      <c r="BL606">
        <v>199</v>
      </c>
      <c r="BM606">
        <v>0</v>
      </c>
      <c r="BN606">
        <v>0.64238799999999996</v>
      </c>
      <c r="BO606" s="9" t="str">
        <f>_xlfn.XLOOKUP(A606,Thermal!A:A,Thermal!B:B)</f>
        <v>IC</v>
      </c>
      <c r="BP606" s="9" t="str">
        <f>_xlfn.XLOOKUP(A606,Thermal!A:A,Thermal!C:C)</f>
        <v>IC</v>
      </c>
    </row>
    <row r="607" spans="1:68" x14ac:dyDescent="0.3">
      <c r="A607" t="s">
        <v>556</v>
      </c>
      <c r="B607" t="s">
        <v>217</v>
      </c>
      <c r="C607" t="s">
        <v>218</v>
      </c>
      <c r="D607" t="s">
        <v>219</v>
      </c>
      <c r="E607" t="s">
        <v>81</v>
      </c>
      <c r="F607" t="s">
        <v>161</v>
      </c>
      <c r="G607">
        <v>136.5</v>
      </c>
      <c r="H607">
        <v>73.709999084472699</v>
      </c>
      <c r="I607" t="s">
        <v>368</v>
      </c>
      <c r="J607" s="1">
        <v>37712</v>
      </c>
      <c r="K607" s="1">
        <v>55153</v>
      </c>
      <c r="L607">
        <v>191.02028283696501</v>
      </c>
      <c r="M607">
        <v>76.765967877388803</v>
      </c>
      <c r="N607">
        <v>6.7442079285429104</v>
      </c>
      <c r="O607">
        <v>132.35397196261701</v>
      </c>
      <c r="P607">
        <v>133.373758278146</v>
      </c>
      <c r="Q607">
        <v>730308.31780242897</v>
      </c>
      <c r="R607">
        <v>0</v>
      </c>
      <c r="S607">
        <v>0</v>
      </c>
      <c r="T607">
        <v>0.61075845735847101</v>
      </c>
      <c r="U607">
        <v>42.172202477897599</v>
      </c>
      <c r="V607">
        <v>139.503703009644</v>
      </c>
      <c r="W607">
        <v>97.331500303466797</v>
      </c>
      <c r="X607">
        <v>8592</v>
      </c>
      <c r="Y607">
        <v>239</v>
      </c>
      <c r="Z607">
        <v>6972</v>
      </c>
      <c r="AA607">
        <v>0</v>
      </c>
      <c r="AB607">
        <v>0</v>
      </c>
      <c r="AC607">
        <v>0.40897265971055302</v>
      </c>
      <c r="AD607">
        <v>39.6149849690552</v>
      </c>
      <c r="AE607">
        <v>0</v>
      </c>
      <c r="AF607">
        <v>140.51148067003399</v>
      </c>
      <c r="AG607">
        <v>49.350044185305599</v>
      </c>
      <c r="AH607">
        <v>4.4708842323526303</v>
      </c>
      <c r="AI607">
        <v>-25.612066268920898</v>
      </c>
      <c r="AJ607">
        <v>2528.61743164063</v>
      </c>
      <c r="AK607">
        <v>214.44790708542899</v>
      </c>
      <c r="AL607">
        <v>8.4973028873767795</v>
      </c>
      <c r="AM607">
        <v>0</v>
      </c>
      <c r="AN607">
        <v>730308.31780242897</v>
      </c>
      <c r="AO607">
        <v>0</v>
      </c>
      <c r="AP607">
        <v>2.5491910175457599</v>
      </c>
      <c r="AQ607">
        <v>339.89211503672601</v>
      </c>
      <c r="AR607">
        <v>497092.21022802702</v>
      </c>
      <c r="AS607">
        <v>0</v>
      </c>
      <c r="AT607">
        <v>0</v>
      </c>
      <c r="AU607">
        <v>0</v>
      </c>
      <c r="AV607">
        <v>9955.1067585647106</v>
      </c>
      <c r="AW607">
        <v>43066.367646277002</v>
      </c>
      <c r="AX607">
        <v>2893.83131217957</v>
      </c>
      <c r="AY607">
        <v>509.57057189941401</v>
      </c>
      <c r="AZ607">
        <v>217966.279644147</v>
      </c>
      <c r="BA607">
        <v>0.42134576625728198</v>
      </c>
      <c r="BB607">
        <v>5.5066374322562998E-2</v>
      </c>
      <c r="BC607">
        <v>119.345394117699</v>
      </c>
      <c r="BD607">
        <v>43.239627551675099</v>
      </c>
      <c r="BE607">
        <v>76.105768045121707</v>
      </c>
      <c r="BF607">
        <v>2074.3689074069398</v>
      </c>
      <c r="BG607">
        <v>5033.4434818755199</v>
      </c>
      <c r="BH607">
        <v>165294.420018487</v>
      </c>
      <c r="BI607">
        <v>4312.6106197386998</v>
      </c>
      <c r="BJ607">
        <v>10010170.950025599</v>
      </c>
      <c r="BK607">
        <v>426</v>
      </c>
      <c r="BL607">
        <v>198</v>
      </c>
      <c r="BM607">
        <v>0.91438302441406305</v>
      </c>
      <c r="BN607">
        <v>149.69059999999999</v>
      </c>
      <c r="BO607" s="9" t="str">
        <f>_xlfn.XLOOKUP(A607,Thermal!A:A,Thermal!B:B)</f>
        <v>GT Frame F</v>
      </c>
      <c r="BP607" s="9" t="str">
        <f>_xlfn.XLOOKUP(A607,Thermal!A:A,Thermal!C:C)</f>
        <v>GT F</v>
      </c>
    </row>
    <row r="608" spans="1:68" x14ac:dyDescent="0.3">
      <c r="A608" t="s">
        <v>1898</v>
      </c>
      <c r="B608" t="s">
        <v>132</v>
      </c>
      <c r="C608" t="s">
        <v>97</v>
      </c>
      <c r="D608" t="s">
        <v>90</v>
      </c>
      <c r="E608" t="s">
        <v>81</v>
      </c>
      <c r="F608" t="s">
        <v>264</v>
      </c>
      <c r="G608">
        <v>2.78999996185303</v>
      </c>
      <c r="H608">
        <v>0.558000028133392</v>
      </c>
      <c r="I608" t="s">
        <v>319</v>
      </c>
      <c r="J608" s="1">
        <v>46874</v>
      </c>
      <c r="K608" s="1">
        <v>55518</v>
      </c>
      <c r="L608">
        <v>114.375216192821</v>
      </c>
      <c r="M608">
        <v>9.3011009375659501</v>
      </c>
      <c r="N608">
        <v>3.7627050733660501</v>
      </c>
      <c r="O608">
        <v>2.4162616492060498</v>
      </c>
      <c r="P608">
        <v>2.3942880467337</v>
      </c>
      <c r="Q608">
        <v>16260.1197776794</v>
      </c>
      <c r="R608">
        <v>0</v>
      </c>
      <c r="S608">
        <v>0</v>
      </c>
      <c r="T608">
        <v>0.66529680362574695</v>
      </c>
      <c r="U608">
        <v>0.90472529445385896</v>
      </c>
      <c r="V608">
        <v>1.8597557181590101</v>
      </c>
      <c r="W608">
        <v>0.95503042383225301</v>
      </c>
      <c r="X608">
        <v>8424</v>
      </c>
      <c r="Y608">
        <v>1202</v>
      </c>
      <c r="Z608">
        <v>6167</v>
      </c>
      <c r="AA608">
        <v>0</v>
      </c>
      <c r="AB608">
        <v>0</v>
      </c>
      <c r="AC608" s="2">
        <v>1.6854036339297399E-2</v>
      </c>
      <c r="AD608">
        <v>0.848503463298798</v>
      </c>
      <c r="AE608">
        <v>0</v>
      </c>
      <c r="AF608">
        <v>93.178351323916203</v>
      </c>
      <c r="AG608">
        <v>3.79263447447644</v>
      </c>
      <c r="AH608">
        <v>2.6951644910716701</v>
      </c>
      <c r="AI608">
        <v>-26.395465850830099</v>
      </c>
      <c r="AJ608">
        <v>2229.77099609375</v>
      </c>
      <c r="AK608">
        <v>90.466191386700203</v>
      </c>
      <c r="AL608">
        <v>0.26003704929447202</v>
      </c>
      <c r="AM608">
        <v>0</v>
      </c>
      <c r="AN608">
        <v>16260.1197776794</v>
      </c>
      <c r="AO608">
        <v>0</v>
      </c>
      <c r="AP608">
        <v>0.75280723664537097</v>
      </c>
      <c r="AQ608">
        <v>22.9659787243605</v>
      </c>
      <c r="AR608">
        <v>16902.408680358902</v>
      </c>
      <c r="AS608">
        <v>0</v>
      </c>
      <c r="AT608">
        <v>0</v>
      </c>
      <c r="AU608">
        <v>0</v>
      </c>
      <c r="AV608">
        <v>0</v>
      </c>
      <c r="AW608">
        <v>0</v>
      </c>
      <c r="AX608" s="2">
        <v>1.19209289550781E-7</v>
      </c>
      <c r="AY608">
        <v>2.0925020575523399</v>
      </c>
      <c r="AZ608">
        <v>43.942586719989798</v>
      </c>
      <c r="BA608">
        <v>0.15865582111832299</v>
      </c>
      <c r="BB608" s="2">
        <v>1.0077528424561301E-4</v>
      </c>
      <c r="BC608">
        <v>4.7625885636110299</v>
      </c>
      <c r="BD608">
        <v>4.7625885586894903</v>
      </c>
      <c r="BE608">
        <v>4.7625901408658802</v>
      </c>
      <c r="BF608">
        <v>0</v>
      </c>
      <c r="BG608">
        <v>0</v>
      </c>
      <c r="BH608" s="2">
        <v>2.0752340432750299E-6</v>
      </c>
      <c r="BI608">
        <v>78.624739711051006</v>
      </c>
      <c r="BJ608">
        <v>322.08697112185001</v>
      </c>
      <c r="BK608">
        <v>0</v>
      </c>
      <c r="BL608">
        <v>198</v>
      </c>
      <c r="BM608" s="2">
        <v>8.8196292114257804E-4</v>
      </c>
      <c r="BN608">
        <v>1.8601559999999999</v>
      </c>
      <c r="BO608" s="9" t="str">
        <f>_xlfn.XLOOKUP(A608,Thermal!A:A,Thermal!B:B)</f>
        <v>ST-OT</v>
      </c>
      <c r="BP608" s="9" t="str">
        <f>_xlfn.XLOOKUP(A608,Thermal!A:A,Thermal!C:C)</f>
        <v>ST-NG</v>
      </c>
    </row>
    <row r="609" spans="1:68" x14ac:dyDescent="0.3">
      <c r="A609" t="s">
        <v>1039</v>
      </c>
      <c r="B609" t="s">
        <v>148</v>
      </c>
      <c r="C609" t="s">
        <v>149</v>
      </c>
      <c r="D609" t="s">
        <v>150</v>
      </c>
      <c r="E609" t="s">
        <v>81</v>
      </c>
      <c r="F609" t="s">
        <v>161</v>
      </c>
      <c r="G609">
        <v>48</v>
      </c>
      <c r="H609">
        <v>21.600000381469702</v>
      </c>
      <c r="I609" t="s">
        <v>152</v>
      </c>
      <c r="J609" s="1">
        <v>40360</v>
      </c>
      <c r="K609" s="1">
        <v>55153</v>
      </c>
      <c r="L609">
        <v>115.01115285139799</v>
      </c>
      <c r="M609">
        <v>14.741596841151701</v>
      </c>
      <c r="N609">
        <v>-4.3631035376591703</v>
      </c>
      <c r="O609">
        <v>44.261682242990702</v>
      </c>
      <c r="P609">
        <v>45.668874172185397</v>
      </c>
      <c r="Q609">
        <v>198249.438564301</v>
      </c>
      <c r="R609">
        <v>0</v>
      </c>
      <c r="S609">
        <v>0</v>
      </c>
      <c r="T609">
        <v>0.47148363433178497</v>
      </c>
      <c r="U609">
        <v>19.426719356430102</v>
      </c>
      <c r="V609">
        <v>22.800897438093202</v>
      </c>
      <c r="W609">
        <v>3.3741780933837902</v>
      </c>
      <c r="X609">
        <v>8592</v>
      </c>
      <c r="Y609">
        <v>576</v>
      </c>
      <c r="Z609">
        <v>7060</v>
      </c>
      <c r="AA609">
        <v>0</v>
      </c>
      <c r="AB609">
        <v>0</v>
      </c>
      <c r="AC609" s="2">
        <v>8.92122449906185E-2</v>
      </c>
      <c r="AD609">
        <v>9.2131071645202596</v>
      </c>
      <c r="AE609">
        <v>0</v>
      </c>
      <c r="AF609">
        <v>94.8647809595805</v>
      </c>
      <c r="AG609">
        <v>11.2570684944533</v>
      </c>
      <c r="AH609">
        <v>-3.0828398693394101</v>
      </c>
      <c r="AI609">
        <v>-25.363437652587901</v>
      </c>
      <c r="AJ609">
        <v>756.43585205078102</v>
      </c>
      <c r="AK609">
        <v>68.894725489564493</v>
      </c>
      <c r="AL609">
        <v>2.11475744663238</v>
      </c>
      <c r="AM609">
        <v>0</v>
      </c>
      <c r="AN609">
        <v>198249.438564301</v>
      </c>
      <c r="AO609">
        <v>0</v>
      </c>
      <c r="AP609">
        <v>0.63442726031318297</v>
      </c>
      <c r="AQ609">
        <v>84.590295212507201</v>
      </c>
      <c r="AR609">
        <v>123713.310855469</v>
      </c>
      <c r="AS609">
        <v>0</v>
      </c>
      <c r="AT609">
        <v>0</v>
      </c>
      <c r="AU609">
        <v>9763.7024380493203</v>
      </c>
      <c r="AV609">
        <v>5118.5251473784401</v>
      </c>
      <c r="AW609">
        <v>57113.571993619204</v>
      </c>
      <c r="AX609">
        <v>16086.860683769</v>
      </c>
      <c r="AY609">
        <v>34213.896508127502</v>
      </c>
      <c r="AZ609">
        <v>90329.803159356103</v>
      </c>
      <c r="BA609">
        <v>1.86589867746269</v>
      </c>
      <c r="BB609" s="2">
        <v>7.8725721145852696E-3</v>
      </c>
      <c r="BC609">
        <v>35.085696216738398</v>
      </c>
      <c r="BD609">
        <v>35.060037663933798</v>
      </c>
      <c r="BE609">
        <v>35.060036701610898</v>
      </c>
      <c r="BF609">
        <v>58.580262950510502</v>
      </c>
      <c r="BG609">
        <v>40.961332521871903</v>
      </c>
      <c r="BH609">
        <v>511238.81931742397</v>
      </c>
      <c r="BI609">
        <v>699563.55036475498</v>
      </c>
      <c r="BJ609">
        <v>2697996.0322459601</v>
      </c>
      <c r="BK609">
        <v>74</v>
      </c>
      <c r="BL609">
        <v>197</v>
      </c>
      <c r="BM609">
        <v>1.6910502798461899</v>
      </c>
      <c r="BN609">
        <v>26.709790000000002</v>
      </c>
      <c r="BO609" s="9" t="str">
        <f>_xlfn.XLOOKUP(A609,Thermal!A:A,Thermal!B:B)</f>
        <v>GT LM</v>
      </c>
      <c r="BP609" s="9" t="str">
        <f>_xlfn.XLOOKUP(A609,Thermal!A:A,Thermal!C:C)</f>
        <v>GT LM</v>
      </c>
    </row>
    <row r="610" spans="1:68" x14ac:dyDescent="0.3">
      <c r="A610" t="s">
        <v>3602</v>
      </c>
      <c r="B610" t="s">
        <v>396</v>
      </c>
      <c r="C610" t="s">
        <v>397</v>
      </c>
      <c r="D610" t="s">
        <v>90</v>
      </c>
      <c r="E610" t="s">
        <v>81</v>
      </c>
      <c r="F610" t="s">
        <v>192</v>
      </c>
      <c r="G610">
        <v>273.5</v>
      </c>
      <c r="H610">
        <v>126.871101379395</v>
      </c>
      <c r="I610" t="s">
        <v>190</v>
      </c>
      <c r="J610" s="1">
        <v>43609</v>
      </c>
      <c r="K610" s="1">
        <v>55153</v>
      </c>
      <c r="L610">
        <v>126.195952940775</v>
      </c>
      <c r="M610">
        <v>13.631773424220199</v>
      </c>
      <c r="N610">
        <v>4.8830497494491398</v>
      </c>
      <c r="O610">
        <v>261.41186724867799</v>
      </c>
      <c r="P610">
        <v>256.142079587014</v>
      </c>
      <c r="Q610">
        <v>1462152.58535767</v>
      </c>
      <c r="R610">
        <v>0</v>
      </c>
      <c r="S610">
        <v>0</v>
      </c>
      <c r="T610">
        <v>0.61028305013918005</v>
      </c>
      <c r="U610">
        <v>154.50471865911899</v>
      </c>
      <c r="V610">
        <v>184.51773982252499</v>
      </c>
      <c r="W610">
        <v>30.0130211069336</v>
      </c>
      <c r="X610">
        <v>8472</v>
      </c>
      <c r="Y610">
        <v>457</v>
      </c>
      <c r="Z610">
        <v>5666</v>
      </c>
      <c r="AA610">
        <v>0</v>
      </c>
      <c r="AB610">
        <v>0</v>
      </c>
      <c r="AC610">
        <v>3.07052028980933</v>
      </c>
      <c r="AD610">
        <v>80.785648978881795</v>
      </c>
      <c r="AE610">
        <v>0</v>
      </c>
      <c r="AF610">
        <v>106.940960988787</v>
      </c>
      <c r="AG610">
        <v>16.1982791417249</v>
      </c>
      <c r="AH610">
        <v>4.05212946969543</v>
      </c>
      <c r="AI610">
        <v>-12.0464744567871</v>
      </c>
      <c r="AJ610">
        <v>1865.8173828125</v>
      </c>
      <c r="AK610">
        <v>66.152953307826095</v>
      </c>
      <c r="AL610">
        <v>10.011639203826901</v>
      </c>
      <c r="AM610">
        <v>0</v>
      </c>
      <c r="AN610">
        <v>1462152.58578491</v>
      </c>
      <c r="AO610">
        <v>0</v>
      </c>
      <c r="AP610">
        <v>3.00349200350791</v>
      </c>
      <c r="AQ610">
        <v>400.465570972443</v>
      </c>
      <c r="AR610">
        <v>585680.88975878898</v>
      </c>
      <c r="AS610">
        <v>0</v>
      </c>
      <c r="AT610">
        <v>0</v>
      </c>
      <c r="AU610">
        <v>64229.2781740723</v>
      </c>
      <c r="AV610">
        <v>54.245573997497601</v>
      </c>
      <c r="AW610">
        <v>0</v>
      </c>
      <c r="AX610" s="2">
        <v>7.43865966796875E-5</v>
      </c>
      <c r="AY610">
        <v>195.50535202026401</v>
      </c>
      <c r="AZ610">
        <v>165.144983291626</v>
      </c>
      <c r="BA610">
        <v>0.35210357919160901</v>
      </c>
      <c r="BB610" s="2">
        <v>5.07447770725429E-2</v>
      </c>
      <c r="BC610">
        <v>0.86997694693909799</v>
      </c>
      <c r="BD610" s="2">
        <v>3.1824214840017198E-2</v>
      </c>
      <c r="BE610">
        <v>0.83815227283531801</v>
      </c>
      <c r="BF610">
        <v>1217.32604980469</v>
      </c>
      <c r="BG610">
        <v>0</v>
      </c>
      <c r="BH610" s="2">
        <v>3.8611376294284101E-4</v>
      </c>
      <c r="BI610">
        <v>340.307950249908</v>
      </c>
      <c r="BJ610">
        <v>133.393852310965</v>
      </c>
      <c r="BK610">
        <v>67</v>
      </c>
      <c r="BL610">
        <v>197</v>
      </c>
      <c r="BM610">
        <v>6.3241306757812499</v>
      </c>
      <c r="BN610">
        <v>184.51939999999999</v>
      </c>
      <c r="BO610" s="9" t="str">
        <f>_xlfn.XLOOKUP(A610,Thermal!A:A,Thermal!B:B)</f>
        <v>CC 501F</v>
      </c>
      <c r="BP610" s="9" t="str">
        <f>_xlfn.XLOOKUP(A610,Thermal!A:A,Thermal!C:C)</f>
        <v>CC F</v>
      </c>
    </row>
    <row r="611" spans="1:68" x14ac:dyDescent="0.3">
      <c r="A611" t="s">
        <v>3901</v>
      </c>
      <c r="B611" t="s">
        <v>110</v>
      </c>
      <c r="C611" t="s">
        <v>111</v>
      </c>
      <c r="D611" t="s">
        <v>87</v>
      </c>
      <c r="E611" t="s">
        <v>81</v>
      </c>
      <c r="F611" t="s">
        <v>192</v>
      </c>
      <c r="G611">
        <v>252.5</v>
      </c>
      <c r="H611">
        <v>160</v>
      </c>
      <c r="I611" t="s">
        <v>200</v>
      </c>
      <c r="J611" s="1">
        <v>37834</v>
      </c>
      <c r="K611" s="1">
        <v>55153</v>
      </c>
      <c r="L611">
        <v>63.6240137101369</v>
      </c>
      <c r="M611">
        <v>-32.304489494785898</v>
      </c>
      <c r="N611">
        <v>-10.935503449807801</v>
      </c>
      <c r="O611">
        <v>238.095307632399</v>
      </c>
      <c r="P611">
        <v>241.21274834437099</v>
      </c>
      <c r="Q611">
        <v>1413714.93449402</v>
      </c>
      <c r="R611">
        <v>0</v>
      </c>
      <c r="S611">
        <v>0</v>
      </c>
      <c r="T611">
        <v>0.63914052827586199</v>
      </c>
      <c r="U611">
        <v>65.524422534912105</v>
      </c>
      <c r="V611">
        <v>89.946218893249494</v>
      </c>
      <c r="W611">
        <v>24.421796209960899</v>
      </c>
      <c r="X611">
        <v>8424</v>
      </c>
      <c r="Y611">
        <v>455</v>
      </c>
      <c r="Z611">
        <v>6050</v>
      </c>
      <c r="AA611">
        <v>0</v>
      </c>
      <c r="AB611">
        <v>0</v>
      </c>
      <c r="AC611">
        <v>2.9688012276150899</v>
      </c>
      <c r="AD611">
        <v>56.610089377624497</v>
      </c>
      <c r="AE611">
        <v>0</v>
      </c>
      <c r="AF611">
        <v>46.481306370749202</v>
      </c>
      <c r="AG611">
        <v>-31.013347343572001</v>
      </c>
      <c r="AH611">
        <v>-9.1958961421096497</v>
      </c>
      <c r="AI611">
        <v>-25.902286529541001</v>
      </c>
      <c r="AJ611">
        <v>1895.3623046875</v>
      </c>
      <c r="AK611">
        <v>67.688767944991497</v>
      </c>
      <c r="AL611">
        <v>10.4693857827148</v>
      </c>
      <c r="AM611">
        <v>0</v>
      </c>
      <c r="AN611">
        <v>1413714.8629302999</v>
      </c>
      <c r="AO611">
        <v>0</v>
      </c>
      <c r="AP611">
        <v>3.14081581071764</v>
      </c>
      <c r="AQ611">
        <v>418.77542312240598</v>
      </c>
      <c r="AR611">
        <v>612459.05184179696</v>
      </c>
      <c r="AS611">
        <v>0</v>
      </c>
      <c r="AT611">
        <v>0</v>
      </c>
      <c r="AU611">
        <v>0</v>
      </c>
      <c r="AV611">
        <v>8154.8337047100104</v>
      </c>
      <c r="AW611">
        <v>1442.6591899395</v>
      </c>
      <c r="AX611">
        <v>1329.7077699899701</v>
      </c>
      <c r="AY611" s="2">
        <v>7.1525573730468801E-6</v>
      </c>
      <c r="AZ611">
        <v>8671.6956727504694</v>
      </c>
      <c r="BA611">
        <v>0.94840798569316798</v>
      </c>
      <c r="BB611" s="2">
        <v>1.64642590621361E-3</v>
      </c>
      <c r="BC611">
        <v>11.996222378585299</v>
      </c>
      <c r="BD611">
        <v>5.16794962473507</v>
      </c>
      <c r="BE611">
        <v>6.8282741772739497</v>
      </c>
      <c r="BF611">
        <v>26363.9385930926</v>
      </c>
      <c r="BG611">
        <v>1.32936306566333</v>
      </c>
      <c r="BH611">
        <v>17479.703222255899</v>
      </c>
      <c r="BI611" s="2">
        <v>1.5835415009379801E-5</v>
      </c>
      <c r="BJ611">
        <v>43974.3472472512</v>
      </c>
      <c r="BK611">
        <v>81</v>
      </c>
      <c r="BL611">
        <v>197</v>
      </c>
      <c r="BM611">
        <v>3.17535571289062</v>
      </c>
      <c r="BN611">
        <v>90.034030000000001</v>
      </c>
      <c r="BO611" s="9" t="str">
        <f>_xlfn.XLOOKUP(A611,Thermal!A:A,Thermal!B:B)</f>
        <v>CC W501F</v>
      </c>
      <c r="BP611" s="9" t="str">
        <f>_xlfn.XLOOKUP(A611,Thermal!A:A,Thermal!C:C)</f>
        <v>CC F</v>
      </c>
    </row>
    <row r="612" spans="1:68" x14ac:dyDescent="0.3">
      <c r="A612" t="s">
        <v>647</v>
      </c>
      <c r="B612" t="s">
        <v>232</v>
      </c>
      <c r="C612" t="s">
        <v>233</v>
      </c>
      <c r="D612" t="s">
        <v>219</v>
      </c>
      <c r="E612" t="s">
        <v>81</v>
      </c>
      <c r="F612" t="s">
        <v>161</v>
      </c>
      <c r="G612">
        <v>60</v>
      </c>
      <c r="H612">
        <v>39.5</v>
      </c>
      <c r="I612" t="s">
        <v>220</v>
      </c>
      <c r="J612" s="1">
        <v>28307</v>
      </c>
      <c r="K612" s="1">
        <v>55153</v>
      </c>
      <c r="L612">
        <v>564.09265410291198</v>
      </c>
      <c r="M612">
        <v>336.49818022610702</v>
      </c>
      <c r="N612">
        <v>17.162870861697101</v>
      </c>
      <c r="O612">
        <v>55.841121495327101</v>
      </c>
      <c r="P612">
        <v>56.324503311258297</v>
      </c>
      <c r="Q612">
        <v>46158.014232635498</v>
      </c>
      <c r="R612">
        <v>0</v>
      </c>
      <c r="S612">
        <v>0</v>
      </c>
      <c r="T612" s="2">
        <v>8.78196617818639E-2</v>
      </c>
      <c r="U612">
        <v>17.998719411239598</v>
      </c>
      <c r="V612">
        <v>26.037400159057601</v>
      </c>
      <c r="W612">
        <v>8.0386808942871095</v>
      </c>
      <c r="X612">
        <v>8592</v>
      </c>
      <c r="Y612">
        <v>578</v>
      </c>
      <c r="Z612">
        <v>1035</v>
      </c>
      <c r="AA612">
        <v>0</v>
      </c>
      <c r="AB612">
        <v>0</v>
      </c>
      <c r="AC612" s="2">
        <v>2.58484880803251E-2</v>
      </c>
      <c r="AD612">
        <v>17.1033127724609</v>
      </c>
      <c r="AE612">
        <v>0</v>
      </c>
      <c r="AF612">
        <v>136.701773085345</v>
      </c>
      <c r="AG612">
        <v>48.233332102394598</v>
      </c>
      <c r="AH612">
        <v>1.77788857230606</v>
      </c>
      <c r="AI612">
        <v>-23.477174758911101</v>
      </c>
      <c r="AJ612">
        <v>2484.03051757813</v>
      </c>
      <c r="AK612">
        <v>211.81006410678</v>
      </c>
      <c r="AL612">
        <v>0.65126671374320999</v>
      </c>
      <c r="AM612">
        <v>0</v>
      </c>
      <c r="AN612">
        <v>46158.014232635498</v>
      </c>
      <c r="AO612">
        <v>0</v>
      </c>
      <c r="AP612">
        <v>1.8854170742221199</v>
      </c>
      <c r="AQ612">
        <v>57.518639833688702</v>
      </c>
      <c r="AR612">
        <v>50896.492704711898</v>
      </c>
      <c r="AS612">
        <v>0</v>
      </c>
      <c r="AT612">
        <v>0</v>
      </c>
      <c r="AU612">
        <v>0</v>
      </c>
      <c r="AV612">
        <v>21.142860412597699</v>
      </c>
      <c r="AW612">
        <v>63.428581237792997</v>
      </c>
      <c r="AX612">
        <v>2.8571395874023402</v>
      </c>
      <c r="AY612">
        <v>1296.4445216655699</v>
      </c>
      <c r="AZ612">
        <v>14482.1127736568</v>
      </c>
      <c r="BA612" s="2">
        <v>7.53048244922878E-2</v>
      </c>
      <c r="BB612" s="2">
        <v>3.2051426692105301E-4</v>
      </c>
      <c r="BC612">
        <v>86.479318714514207</v>
      </c>
      <c r="BD612">
        <v>43.239627551675099</v>
      </c>
      <c r="BE612">
        <v>43.239691918622697</v>
      </c>
      <c r="BF612" s="2">
        <v>1.34362876415253E-2</v>
      </c>
      <c r="BG612" s="2">
        <v>4.0122806094586801E-2</v>
      </c>
      <c r="BH612">
        <v>218.37939453125</v>
      </c>
      <c r="BI612">
        <v>213239.28741660601</v>
      </c>
      <c r="BJ612">
        <v>2828231.8728302298</v>
      </c>
      <c r="BK612">
        <v>430</v>
      </c>
      <c r="BL612">
        <v>196</v>
      </c>
      <c r="BM612">
        <v>0.45475042871093801</v>
      </c>
      <c r="BN612">
        <v>29.079090000000001</v>
      </c>
      <c r="BO612" s="9" t="str">
        <f>_xlfn.XLOOKUP(A612,Thermal!A:A,Thermal!B:B)</f>
        <v>GT</v>
      </c>
      <c r="BP612" s="9" t="str">
        <f>_xlfn.XLOOKUP(A612,Thermal!A:A,Thermal!C:C)</f>
        <v>GT</v>
      </c>
    </row>
    <row r="613" spans="1:68" x14ac:dyDescent="0.3">
      <c r="A613" t="s">
        <v>931</v>
      </c>
      <c r="B613" t="s">
        <v>132</v>
      </c>
      <c r="C613" t="s">
        <v>97</v>
      </c>
      <c r="D613" t="s">
        <v>90</v>
      </c>
      <c r="E613" t="s">
        <v>81</v>
      </c>
      <c r="F613" t="s">
        <v>264</v>
      </c>
      <c r="G613">
        <v>3.0789999961853001</v>
      </c>
      <c r="H613">
        <v>2.2390000820159899</v>
      </c>
      <c r="I613" t="s">
        <v>351</v>
      </c>
      <c r="J613" s="1">
        <v>44519</v>
      </c>
      <c r="K613" s="1">
        <v>55153</v>
      </c>
      <c r="L613">
        <v>115.541673047156</v>
      </c>
      <c r="M613">
        <v>7.5777726105244998</v>
      </c>
      <c r="N613">
        <v>5.3580596907211699</v>
      </c>
      <c r="O613">
        <v>2.58142016814134</v>
      </c>
      <c r="P613">
        <v>2.7264103167104401</v>
      </c>
      <c r="Q613">
        <v>14061.3199297786</v>
      </c>
      <c r="R613">
        <v>0</v>
      </c>
      <c r="S613">
        <v>0</v>
      </c>
      <c r="T613">
        <v>0.52132949330782496</v>
      </c>
      <c r="U613">
        <v>0.77246128400941205</v>
      </c>
      <c r="V613">
        <v>1.62466939298033</v>
      </c>
      <c r="W613">
        <v>0.852208111780554</v>
      </c>
      <c r="X613">
        <v>8592</v>
      </c>
      <c r="Y613">
        <v>1245</v>
      </c>
      <c r="Z613">
        <v>5449</v>
      </c>
      <c r="AA613">
        <v>0</v>
      </c>
      <c r="AB613">
        <v>0</v>
      </c>
      <c r="AC613" s="2">
        <v>2.8516160657285801E-2</v>
      </c>
      <c r="AD613">
        <v>0.71252320973205596</v>
      </c>
      <c r="AE613">
        <v>0</v>
      </c>
      <c r="AF613">
        <v>70.272349947124596</v>
      </c>
      <c r="AG613">
        <v>-17.6095910728897</v>
      </c>
      <c r="AH613">
        <v>1.1913886806648999</v>
      </c>
      <c r="AI613">
        <v>-29.553188323974599</v>
      </c>
      <c r="AJ613">
        <v>1863.07922363281</v>
      </c>
      <c r="AK613">
        <v>85.308605376189405</v>
      </c>
      <c r="AL613">
        <v>0.21988017302131699</v>
      </c>
      <c r="AM613">
        <v>0</v>
      </c>
      <c r="AN613">
        <v>14061.3199297786</v>
      </c>
      <c r="AO613">
        <v>0</v>
      </c>
      <c r="AP613">
        <v>0.63655310611054305</v>
      </c>
      <c r="AQ613">
        <v>19.419400146782401</v>
      </c>
      <c r="AR613">
        <v>14292.2108886108</v>
      </c>
      <c r="AS613">
        <v>0</v>
      </c>
      <c r="AT613">
        <v>0</v>
      </c>
      <c r="AU613">
        <v>0</v>
      </c>
      <c r="AV613">
        <v>55.545158013701403</v>
      </c>
      <c r="AW613">
        <v>1298.0659666210399</v>
      </c>
      <c r="AX613">
        <v>12.623900398611999</v>
      </c>
      <c r="AY613">
        <v>433.87967881560297</v>
      </c>
      <c r="AZ613">
        <v>1775.3915332220499</v>
      </c>
      <c r="BA613">
        <v>0.15865582111832299</v>
      </c>
      <c r="BB613" s="2">
        <v>1.0077528424561301E-4</v>
      </c>
      <c r="BC613">
        <v>4.7625885636110299</v>
      </c>
      <c r="BD613">
        <v>4.7625885586894903</v>
      </c>
      <c r="BE613">
        <v>4.7625901408658802</v>
      </c>
      <c r="BF613">
        <v>53.474489283425498</v>
      </c>
      <c r="BG613">
        <v>0.27574602586441399</v>
      </c>
      <c r="BH613">
        <v>147.53046256108101</v>
      </c>
      <c r="BI613">
        <v>6326.7637187261398</v>
      </c>
      <c r="BJ613">
        <v>8779.4363193129302</v>
      </c>
      <c r="BK613">
        <v>8</v>
      </c>
      <c r="BL613">
        <v>196</v>
      </c>
      <c r="BM613" s="2">
        <v>2.4211545474529299E-2</v>
      </c>
      <c r="BN613">
        <v>1.639977</v>
      </c>
      <c r="BO613" s="9" t="str">
        <f>_xlfn.XLOOKUP(A613,Thermal!A:A,Thermal!B:B)</f>
        <v>ST-OT</v>
      </c>
      <c r="BP613" s="9" t="str">
        <f>_xlfn.XLOOKUP(A613,Thermal!A:A,Thermal!C:C)</f>
        <v>ST-NG</v>
      </c>
    </row>
    <row r="614" spans="1:68" x14ac:dyDescent="0.3">
      <c r="A614" t="s">
        <v>1452</v>
      </c>
      <c r="B614" t="s">
        <v>217</v>
      </c>
      <c r="C614" t="s">
        <v>218</v>
      </c>
      <c r="D614" t="s">
        <v>219</v>
      </c>
      <c r="E614" t="s">
        <v>81</v>
      </c>
      <c r="F614" t="s">
        <v>161</v>
      </c>
      <c r="G614">
        <v>154.5</v>
      </c>
      <c r="H614">
        <v>67.59375</v>
      </c>
      <c r="I614" t="s">
        <v>368</v>
      </c>
      <c r="J614" s="1">
        <v>39934</v>
      </c>
      <c r="K614" s="1">
        <v>54788</v>
      </c>
      <c r="L614">
        <v>195.302265931867</v>
      </c>
      <c r="M614">
        <v>81.148061060461501</v>
      </c>
      <c r="N614">
        <v>5.0970793144803102</v>
      </c>
      <c r="O614">
        <v>149.68691588785001</v>
      </c>
      <c r="P614">
        <v>151.174668874172</v>
      </c>
      <c r="Q614">
        <v>751005.75232696498</v>
      </c>
      <c r="R614">
        <v>0</v>
      </c>
      <c r="S614">
        <v>0</v>
      </c>
      <c r="T614">
        <v>0.55489482372538501</v>
      </c>
      <c r="U614">
        <v>41.174151069442701</v>
      </c>
      <c r="V614">
        <v>146.67312668407399</v>
      </c>
      <c r="W614">
        <v>105.498975578979</v>
      </c>
      <c r="X614">
        <v>8592</v>
      </c>
      <c r="Y614">
        <v>238</v>
      </c>
      <c r="Z614">
        <v>7052</v>
      </c>
      <c r="AA614">
        <v>0</v>
      </c>
      <c r="AB614">
        <v>0</v>
      </c>
      <c r="AC614">
        <v>0.42056322309363797</v>
      </c>
      <c r="AD614">
        <v>38.362760196838401</v>
      </c>
      <c r="AE614">
        <v>0</v>
      </c>
      <c r="AF614">
        <v>139.168099397921</v>
      </c>
      <c r="AG614">
        <v>49.3465352004472</v>
      </c>
      <c r="AH614">
        <v>3.1310118791738901</v>
      </c>
      <c r="AI614">
        <v>-25.848686218261701</v>
      </c>
      <c r="AJ614">
        <v>2501.11596679688</v>
      </c>
      <c r="AK614">
        <v>214.16695281199699</v>
      </c>
      <c r="AL614">
        <v>8.2383662952499392</v>
      </c>
      <c r="AM614">
        <v>0</v>
      </c>
      <c r="AN614">
        <v>751005.75232696498</v>
      </c>
      <c r="AO614">
        <v>0</v>
      </c>
      <c r="AP614">
        <v>2.4715099948327999</v>
      </c>
      <c r="AQ614">
        <v>329.53464757132502</v>
      </c>
      <c r="AR614">
        <v>481944.42448828102</v>
      </c>
      <c r="AS614">
        <v>0</v>
      </c>
      <c r="AT614">
        <v>0</v>
      </c>
      <c r="AU614">
        <v>0</v>
      </c>
      <c r="AV614">
        <v>8752.8648529499806</v>
      </c>
      <c r="AW614">
        <v>28344.373382031899</v>
      </c>
      <c r="AX614">
        <v>1150.3223136663401</v>
      </c>
      <c r="AY614">
        <v>159.61559104919399</v>
      </c>
      <c r="AZ614">
        <v>337207.826673567</v>
      </c>
      <c r="BA614">
        <v>0.42134576625728198</v>
      </c>
      <c r="BB614">
        <v>5.5066374322562998E-2</v>
      </c>
      <c r="BC614">
        <v>119.345394117699</v>
      </c>
      <c r="BD614">
        <v>43.239627551675099</v>
      </c>
      <c r="BE614">
        <v>76.105768045121707</v>
      </c>
      <c r="BF614">
        <v>2448.7263381247099</v>
      </c>
      <c r="BG614">
        <v>3973.31333717199</v>
      </c>
      <c r="BH614">
        <v>42990.142550744102</v>
      </c>
      <c r="BI614">
        <v>505.43470903486002</v>
      </c>
      <c r="BJ614">
        <v>17425111.311443001</v>
      </c>
      <c r="BK614">
        <v>579</v>
      </c>
      <c r="BL614">
        <v>196</v>
      </c>
      <c r="BM614">
        <v>0.71489236718750004</v>
      </c>
      <c r="BN614">
        <v>164.1481</v>
      </c>
      <c r="BO614" s="9" t="str">
        <f>_xlfn.XLOOKUP(A614,Thermal!A:A,Thermal!B:B)</f>
        <v>GT 7FA</v>
      </c>
      <c r="BP614" s="9" t="str">
        <f>_xlfn.XLOOKUP(A614,Thermal!A:A,Thermal!C:C)</f>
        <v>GT F</v>
      </c>
    </row>
    <row r="615" spans="1:68" x14ac:dyDescent="0.3">
      <c r="A615" t="s">
        <v>3322</v>
      </c>
      <c r="B615" t="s">
        <v>119</v>
      </c>
      <c r="C615" t="s">
        <v>120</v>
      </c>
      <c r="D615" t="s">
        <v>104</v>
      </c>
      <c r="E615" t="s">
        <v>81</v>
      </c>
      <c r="F615" t="s">
        <v>161</v>
      </c>
      <c r="G615">
        <v>215</v>
      </c>
      <c r="H615">
        <v>94.599998474121094</v>
      </c>
      <c r="I615" t="s">
        <v>312</v>
      </c>
      <c r="J615" s="1">
        <v>45474</v>
      </c>
      <c r="K615" s="1">
        <v>56614</v>
      </c>
      <c r="L615">
        <v>143.90537954497901</v>
      </c>
      <c r="M615">
        <v>-30.469452425098499</v>
      </c>
      <c r="N615">
        <v>-11.1355621144168</v>
      </c>
      <c r="O615">
        <v>208.63707165109</v>
      </c>
      <c r="P615">
        <v>210.13520971302401</v>
      </c>
      <c r="Q615">
        <v>156168.191963196</v>
      </c>
      <c r="R615">
        <v>0</v>
      </c>
      <c r="S615">
        <v>0</v>
      </c>
      <c r="T615" s="2">
        <v>8.2918228715680595E-2</v>
      </c>
      <c r="U615">
        <v>20.265022919899</v>
      </c>
      <c r="V615">
        <v>22.473443619628899</v>
      </c>
      <c r="W615">
        <v>2.20842064892578</v>
      </c>
      <c r="X615">
        <v>8424</v>
      </c>
      <c r="Y615">
        <v>234</v>
      </c>
      <c r="Z615">
        <v>1030</v>
      </c>
      <c r="AA615">
        <v>0</v>
      </c>
      <c r="AB615">
        <v>0</v>
      </c>
      <c r="AC615">
        <v>0.16187238583587499</v>
      </c>
      <c r="AD615">
        <v>9.01227308618164</v>
      </c>
      <c r="AE615">
        <v>0</v>
      </c>
      <c r="AF615">
        <v>42.981102735387402</v>
      </c>
      <c r="AG615">
        <v>-35.652549920684599</v>
      </c>
      <c r="AH615">
        <v>-8.0568996667523596</v>
      </c>
      <c r="AI615">
        <v>-27.1089382171631</v>
      </c>
      <c r="AJ615">
        <v>1870.70324707031</v>
      </c>
      <c r="AK615">
        <v>64.426443257205406</v>
      </c>
      <c r="AL615">
        <v>1.7439257235946699</v>
      </c>
      <c r="AM615">
        <v>0</v>
      </c>
      <c r="AN615">
        <v>156168.19193267799</v>
      </c>
      <c r="AO615">
        <v>0</v>
      </c>
      <c r="AP615">
        <v>0.52317773850448401</v>
      </c>
      <c r="AQ615">
        <v>69.757027344226799</v>
      </c>
      <c r="AR615">
        <v>102019.65273388699</v>
      </c>
      <c r="AS615">
        <v>0</v>
      </c>
      <c r="AT615">
        <v>0</v>
      </c>
      <c r="AU615">
        <v>8051.5953235473598</v>
      </c>
      <c r="AV615">
        <v>0</v>
      </c>
      <c r="AW615">
        <v>0</v>
      </c>
      <c r="AX615">
        <v>103.004003316164</v>
      </c>
      <c r="AY615">
        <v>202.76289725303599</v>
      </c>
      <c r="AZ615">
        <v>30352.797569215301</v>
      </c>
      <c r="BA615">
        <v>0.19614053432829301</v>
      </c>
      <c r="BB615" s="2">
        <v>2.1973103242381499E-4</v>
      </c>
      <c r="BC615">
        <v>4.63273391676847</v>
      </c>
      <c r="BD615" s="2">
        <v>3.1824214840017198E-2</v>
      </c>
      <c r="BE615">
        <v>4.6009113480850203</v>
      </c>
      <c r="BF615">
        <v>0</v>
      </c>
      <c r="BG615">
        <v>0</v>
      </c>
      <c r="BH615">
        <v>2312.1325499764098</v>
      </c>
      <c r="BI615">
        <v>310.78172168135598</v>
      </c>
      <c r="BJ615">
        <v>669842.19687635102</v>
      </c>
      <c r="BK615">
        <v>35</v>
      </c>
      <c r="BL615">
        <v>196</v>
      </c>
      <c r="BM615">
        <v>4.2605842421875</v>
      </c>
      <c r="BN615">
        <v>23.145910000000001</v>
      </c>
      <c r="BO615" s="9" t="str">
        <f>_xlfn.XLOOKUP(A615,Thermal!A:A,Thermal!B:B)</f>
        <v>GT F</v>
      </c>
      <c r="BP615" s="9" t="str">
        <f>_xlfn.XLOOKUP(A615,Thermal!A:A,Thermal!C:C)</f>
        <v>GT F</v>
      </c>
    </row>
    <row r="616" spans="1:68" x14ac:dyDescent="0.3">
      <c r="A616" t="s">
        <v>3326</v>
      </c>
      <c r="B616" t="s">
        <v>119</v>
      </c>
      <c r="C616" t="s">
        <v>120</v>
      </c>
      <c r="D616" t="s">
        <v>104</v>
      </c>
      <c r="E616" t="s">
        <v>81</v>
      </c>
      <c r="F616" t="s">
        <v>161</v>
      </c>
      <c r="G616">
        <v>222</v>
      </c>
      <c r="H616">
        <v>97.680000305175795</v>
      </c>
      <c r="I616" t="s">
        <v>312</v>
      </c>
      <c r="J616" s="1">
        <v>47879</v>
      </c>
      <c r="K616" s="1">
        <v>55518</v>
      </c>
      <c r="L616">
        <v>139.71599767107799</v>
      </c>
      <c r="M616">
        <v>-31.178181833678298</v>
      </c>
      <c r="N616">
        <v>-10.6882512422138</v>
      </c>
      <c r="O616">
        <v>215.47313084112201</v>
      </c>
      <c r="P616">
        <v>216.976821192053</v>
      </c>
      <c r="Q616">
        <v>163480.83047485401</v>
      </c>
      <c r="R616">
        <v>0</v>
      </c>
      <c r="S616">
        <v>0</v>
      </c>
      <c r="T616" s="2">
        <v>8.40639426111571E-2</v>
      </c>
      <c r="U616">
        <v>21.0333361213379</v>
      </c>
      <c r="V616">
        <v>22.840888002685499</v>
      </c>
      <c r="W616">
        <v>1.80755187304687</v>
      </c>
      <c r="X616">
        <v>8424</v>
      </c>
      <c r="Y616">
        <v>233</v>
      </c>
      <c r="Z616">
        <v>1041</v>
      </c>
      <c r="AA616">
        <v>0</v>
      </c>
      <c r="AB616">
        <v>0</v>
      </c>
      <c r="AC616">
        <v>0.16945212552394401</v>
      </c>
      <c r="AD616">
        <v>9.3621609093017604</v>
      </c>
      <c r="AE616">
        <v>0</v>
      </c>
      <c r="AF616">
        <v>43.037606615873997</v>
      </c>
      <c r="AG616">
        <v>-35.652549994584902</v>
      </c>
      <c r="AH616">
        <v>-8.0003957219019206</v>
      </c>
      <c r="AI616">
        <v>-27.1089382171631</v>
      </c>
      <c r="AJ616">
        <v>1875.81091308594</v>
      </c>
      <c r="AK616">
        <v>64.594954810462497</v>
      </c>
      <c r="AL616">
        <v>1.81159372987366</v>
      </c>
      <c r="AM616">
        <v>0</v>
      </c>
      <c r="AN616">
        <v>163480.830322266</v>
      </c>
      <c r="AO616">
        <v>0</v>
      </c>
      <c r="AP616">
        <v>0.543478158481419</v>
      </c>
      <c r="AQ616">
        <v>72.463747612953199</v>
      </c>
      <c r="AR616">
        <v>105978.235574219</v>
      </c>
      <c r="AS616">
        <v>0</v>
      </c>
      <c r="AT616">
        <v>0</v>
      </c>
      <c r="AU616">
        <v>8364.0147325439502</v>
      </c>
      <c r="AV616">
        <v>0</v>
      </c>
      <c r="AW616">
        <v>0</v>
      </c>
      <c r="AX616">
        <v>152.660619199276</v>
      </c>
      <c r="AY616">
        <v>98.641395568847699</v>
      </c>
      <c r="AZ616">
        <v>22414.183033168301</v>
      </c>
      <c r="BA616">
        <v>0.19614053432829301</v>
      </c>
      <c r="BB616" s="2">
        <v>2.1973103242381499E-4</v>
      </c>
      <c r="BC616">
        <v>4.63273391676847</v>
      </c>
      <c r="BD616" s="2">
        <v>3.1824214840017198E-2</v>
      </c>
      <c r="BE616">
        <v>4.6009113480850203</v>
      </c>
      <c r="BF616">
        <v>0</v>
      </c>
      <c r="BG616">
        <v>0</v>
      </c>
      <c r="BH616">
        <v>3565.7718490316902</v>
      </c>
      <c r="BI616">
        <v>832.41924666520197</v>
      </c>
      <c r="BJ616">
        <v>524174.07333569601</v>
      </c>
      <c r="BK616">
        <v>32</v>
      </c>
      <c r="BL616">
        <v>196</v>
      </c>
      <c r="BM616">
        <v>4.6357483818359402</v>
      </c>
      <c r="BN616">
        <v>23.36946</v>
      </c>
      <c r="BO616" s="9" t="str">
        <f>_xlfn.XLOOKUP(A616,Thermal!A:A,Thermal!B:B)</f>
        <v>GT F</v>
      </c>
      <c r="BP616" s="9" t="str">
        <f>_xlfn.XLOOKUP(A616,Thermal!A:A,Thermal!C:C)</f>
        <v>GT F</v>
      </c>
    </row>
    <row r="617" spans="1:68" x14ac:dyDescent="0.3">
      <c r="A617" t="s">
        <v>431</v>
      </c>
      <c r="B617" t="s">
        <v>148</v>
      </c>
      <c r="C617" t="s">
        <v>149</v>
      </c>
      <c r="D617" t="s">
        <v>150</v>
      </c>
      <c r="E617" t="s">
        <v>81</v>
      </c>
      <c r="F617" t="s">
        <v>192</v>
      </c>
      <c r="G617">
        <v>120</v>
      </c>
      <c r="H617">
        <v>66</v>
      </c>
      <c r="I617" t="s">
        <v>152</v>
      </c>
      <c r="J617" s="1">
        <v>37165</v>
      </c>
      <c r="K617" s="1">
        <v>55153</v>
      </c>
      <c r="L617">
        <v>131.292985588775</v>
      </c>
      <c r="M617">
        <v>12.1507072002785</v>
      </c>
      <c r="N617">
        <v>-4.8054752803634004</v>
      </c>
      <c r="O617">
        <v>114.696261682243</v>
      </c>
      <c r="P617">
        <v>113.609271523179</v>
      </c>
      <c r="Q617">
        <v>287818.38832855201</v>
      </c>
      <c r="R617">
        <v>0</v>
      </c>
      <c r="S617">
        <v>0</v>
      </c>
      <c r="T617">
        <v>0.27379983668976299</v>
      </c>
      <c r="U617">
        <v>30.206906927490198</v>
      </c>
      <c r="V617">
        <v>37.788536685546902</v>
      </c>
      <c r="W617">
        <v>7.5816297819824197</v>
      </c>
      <c r="X617">
        <v>8472</v>
      </c>
      <c r="Y617">
        <v>420</v>
      </c>
      <c r="Z617">
        <v>3690</v>
      </c>
      <c r="AA617">
        <v>0</v>
      </c>
      <c r="AB617">
        <v>0</v>
      </c>
      <c r="AC617">
        <v>0.60441858804146498</v>
      </c>
      <c r="AD617">
        <v>13.071083412963899</v>
      </c>
      <c r="AE617">
        <v>0</v>
      </c>
      <c r="AF617">
        <v>96.575851642896197</v>
      </c>
      <c r="AG617">
        <v>11.619249510790601</v>
      </c>
      <c r="AH617">
        <v>-1.73395014388534</v>
      </c>
      <c r="AI617">
        <v>-25.362270355224599</v>
      </c>
      <c r="AJ617">
        <v>769.73974609375</v>
      </c>
      <c r="AK617">
        <v>70.079100059659794</v>
      </c>
      <c r="AL617">
        <v>2.9895863726043701</v>
      </c>
      <c r="AM617">
        <v>0</v>
      </c>
      <c r="AN617">
        <v>287818.38446044899</v>
      </c>
      <c r="AO617">
        <v>0</v>
      </c>
      <c r="AP617">
        <v>0.89687597616016901</v>
      </c>
      <c r="AQ617">
        <v>119.583449618101</v>
      </c>
      <c r="AR617">
        <v>174890.799152222</v>
      </c>
      <c r="AS617">
        <v>0</v>
      </c>
      <c r="AT617">
        <v>0</v>
      </c>
      <c r="AU617">
        <v>13802.7320549622</v>
      </c>
      <c r="AV617">
        <v>1655.2561480999</v>
      </c>
      <c r="AW617">
        <v>24788.441185534</v>
      </c>
      <c r="AX617">
        <v>6023.1195038607102</v>
      </c>
      <c r="AY617">
        <v>25983.168263189498</v>
      </c>
      <c r="AZ617">
        <v>122975.327571273</v>
      </c>
      <c r="BA617">
        <v>1.86589867746269</v>
      </c>
      <c r="BB617" s="2">
        <v>7.8725721145852696E-3</v>
      </c>
      <c r="BC617">
        <v>35.085696216738398</v>
      </c>
      <c r="BD617">
        <v>35.060037663933798</v>
      </c>
      <c r="BE617">
        <v>35.060036701610898</v>
      </c>
      <c r="BF617">
        <v>1.3070271169004899</v>
      </c>
      <c r="BG617">
        <v>17.846750477688001</v>
      </c>
      <c r="BH617">
        <v>519590.70212380902</v>
      </c>
      <c r="BI617">
        <v>756568.995674907</v>
      </c>
      <c r="BJ617">
        <v>4801340.3713632002</v>
      </c>
      <c r="BK617">
        <v>64</v>
      </c>
      <c r="BL617">
        <v>195</v>
      </c>
      <c r="BM617">
        <v>2.5002578857421902</v>
      </c>
      <c r="BN617">
        <v>43.866050000000001</v>
      </c>
      <c r="BO617" s="9" t="str">
        <f>_xlfn.XLOOKUP(A617,Thermal!A:A,Thermal!B:B)</f>
        <v>CC</v>
      </c>
      <c r="BP617" s="9" t="str">
        <f>_xlfn.XLOOKUP(A617,Thermal!A:A,Thermal!C:C)</f>
        <v>CC</v>
      </c>
    </row>
    <row r="618" spans="1:68" x14ac:dyDescent="0.3">
      <c r="A618" t="s">
        <v>1198</v>
      </c>
      <c r="B618" t="s">
        <v>148</v>
      </c>
      <c r="C618" t="s">
        <v>149</v>
      </c>
      <c r="D618" t="s">
        <v>150</v>
      </c>
      <c r="E618" t="s">
        <v>81</v>
      </c>
      <c r="F618" t="s">
        <v>192</v>
      </c>
      <c r="G618">
        <v>128</v>
      </c>
      <c r="H618">
        <v>89.150001525878906</v>
      </c>
      <c r="I618" t="s">
        <v>152</v>
      </c>
      <c r="J618" s="1">
        <v>36434</v>
      </c>
      <c r="K618" s="1">
        <v>55153</v>
      </c>
      <c r="L618">
        <v>127.66814486783301</v>
      </c>
      <c r="M618">
        <v>9.9474599256231802</v>
      </c>
      <c r="N618">
        <v>-3.9288737485687402</v>
      </c>
      <c r="O618">
        <v>122.71651090342699</v>
      </c>
      <c r="P618">
        <v>120.794701986755</v>
      </c>
      <c r="Q618">
        <v>334188.734924316</v>
      </c>
      <c r="R618">
        <v>0</v>
      </c>
      <c r="S618">
        <v>0</v>
      </c>
      <c r="T618">
        <v>0.29804217940569599</v>
      </c>
      <c r="U618">
        <v>34.731412812377897</v>
      </c>
      <c r="V618">
        <v>42.665257006591801</v>
      </c>
      <c r="W618">
        <v>7.9338440854492198</v>
      </c>
      <c r="X618">
        <v>8472</v>
      </c>
      <c r="Y618">
        <v>416</v>
      </c>
      <c r="Z618">
        <v>4106</v>
      </c>
      <c r="AA618">
        <v>0</v>
      </c>
      <c r="AB618">
        <v>0</v>
      </c>
      <c r="AC618">
        <v>0.70179631147035004</v>
      </c>
      <c r="AD618">
        <v>15.1648193296509</v>
      </c>
      <c r="AE618">
        <v>0</v>
      </c>
      <c r="AF618">
        <v>97.119376928262497</v>
      </c>
      <c r="AG618">
        <v>11.2234528889246</v>
      </c>
      <c r="AH618">
        <v>-0.79462829389419098</v>
      </c>
      <c r="AI618">
        <v>-24.9998893737793</v>
      </c>
      <c r="AJ618">
        <v>763.733642578125</v>
      </c>
      <c r="AK618">
        <v>69.588158742968204</v>
      </c>
      <c r="AL618">
        <v>3.4544564716205599</v>
      </c>
      <c r="AM618">
        <v>0</v>
      </c>
      <c r="AN618">
        <v>334188.734924316</v>
      </c>
      <c r="AO618">
        <v>0</v>
      </c>
      <c r="AP618">
        <v>1.03633700467367</v>
      </c>
      <c r="AQ618">
        <v>138.178259556055</v>
      </c>
      <c r="AR618">
        <v>202085.70132055701</v>
      </c>
      <c r="AS618">
        <v>0</v>
      </c>
      <c r="AT618">
        <v>0</v>
      </c>
      <c r="AU618">
        <v>15949.00885289</v>
      </c>
      <c r="AV618">
        <v>627.62014383077599</v>
      </c>
      <c r="AW618">
        <v>23208.988821744901</v>
      </c>
      <c r="AX618">
        <v>4389.2097752094296</v>
      </c>
      <c r="AY618">
        <v>32736.157961569701</v>
      </c>
      <c r="AZ618">
        <v>154253.912531137</v>
      </c>
      <c r="BA618">
        <v>1.86589867746269</v>
      </c>
      <c r="BB618" s="2">
        <v>7.8725721145852696E-3</v>
      </c>
      <c r="BC618">
        <v>35.085696216738398</v>
      </c>
      <c r="BD618">
        <v>35.060037663933798</v>
      </c>
      <c r="BE618">
        <v>35.060036701610898</v>
      </c>
      <c r="BF618">
        <v>0.49420573114184702</v>
      </c>
      <c r="BG618">
        <v>16.910353719897099</v>
      </c>
      <c r="BH618">
        <v>370816.00558532</v>
      </c>
      <c r="BI618">
        <v>970522.75568622805</v>
      </c>
      <c r="BJ618">
        <v>6129866.2153625097</v>
      </c>
      <c r="BK618">
        <v>63</v>
      </c>
      <c r="BL618">
        <v>195</v>
      </c>
      <c r="BM618">
        <v>3.0429233051757798</v>
      </c>
      <c r="BN618">
        <v>50.136479999999999</v>
      </c>
      <c r="BO618" s="9" t="str">
        <f>_xlfn.XLOOKUP(A618,Thermal!A:A,Thermal!B:B)</f>
        <v>CC</v>
      </c>
      <c r="BP618" s="9" t="str">
        <f>_xlfn.XLOOKUP(A618,Thermal!A:A,Thermal!C:C)</f>
        <v>CC</v>
      </c>
    </row>
    <row r="619" spans="1:68" x14ac:dyDescent="0.3">
      <c r="A619" t="s">
        <v>1398</v>
      </c>
      <c r="B619" t="s">
        <v>196</v>
      </c>
      <c r="C619" t="s">
        <v>97</v>
      </c>
      <c r="D619" t="s">
        <v>90</v>
      </c>
      <c r="E619" t="s">
        <v>81</v>
      </c>
      <c r="F619" t="s">
        <v>161</v>
      </c>
      <c r="G619">
        <v>54</v>
      </c>
      <c r="H619">
        <v>25.920000076293899</v>
      </c>
      <c r="I619" t="s">
        <v>190</v>
      </c>
      <c r="J619" s="1">
        <v>45371</v>
      </c>
      <c r="K619" s="1">
        <v>56614</v>
      </c>
      <c r="L619">
        <v>182.26920000825299</v>
      </c>
      <c r="M619">
        <v>-16.411571889715599</v>
      </c>
      <c r="N619">
        <v>3.81534115583655</v>
      </c>
      <c r="O619">
        <v>49.783878504672899</v>
      </c>
      <c r="P619">
        <v>51.362582781457</v>
      </c>
      <c r="Q619">
        <v>48416.399940490701</v>
      </c>
      <c r="R619">
        <v>0</v>
      </c>
      <c r="S619">
        <v>0</v>
      </c>
      <c r="T619">
        <v>0.10235159804749799</v>
      </c>
      <c r="U619">
        <v>10.9447646166916</v>
      </c>
      <c r="V619">
        <v>8.8248197705078102</v>
      </c>
      <c r="W619">
        <v>-2.1199448476562499</v>
      </c>
      <c r="X619">
        <v>8592</v>
      </c>
      <c r="Y619">
        <v>578</v>
      </c>
      <c r="Z619">
        <v>1249</v>
      </c>
      <c r="AA619">
        <v>0</v>
      </c>
      <c r="AB619">
        <v>0</v>
      </c>
      <c r="AC619" s="2">
        <v>3.6002193111371601E-2</v>
      </c>
      <c r="AD619">
        <v>5.6474786026611303</v>
      </c>
      <c r="AE619">
        <v>0</v>
      </c>
      <c r="AF619">
        <v>97.320582963607507</v>
      </c>
      <c r="AG619">
        <v>7.5672995400390199</v>
      </c>
      <c r="AH619">
        <v>3.0627310911921999</v>
      </c>
      <c r="AI619">
        <v>-26.103584289550799</v>
      </c>
      <c r="AJ619">
        <v>1759.3896484375</v>
      </c>
      <c r="AK619">
        <v>64.489632849961197</v>
      </c>
      <c r="AL619">
        <v>0.69985041110706303</v>
      </c>
      <c r="AM619">
        <v>0</v>
      </c>
      <c r="AN619">
        <v>48416.399940490701</v>
      </c>
      <c r="AO619">
        <v>0</v>
      </c>
      <c r="AP619">
        <v>0.209955140144099</v>
      </c>
      <c r="AQ619">
        <v>27.994016388505699</v>
      </c>
      <c r="AR619">
        <v>40941.249026245103</v>
      </c>
      <c r="AS619">
        <v>0</v>
      </c>
      <c r="AT619">
        <v>0</v>
      </c>
      <c r="AU619">
        <v>4489.8629492950404</v>
      </c>
      <c r="AV619">
        <v>0</v>
      </c>
      <c r="AW619">
        <v>0</v>
      </c>
      <c r="AX619">
        <v>0</v>
      </c>
      <c r="AY619">
        <v>172.79998779296901</v>
      </c>
      <c r="AZ619">
        <v>5547.4494442939804</v>
      </c>
      <c r="BA619">
        <v>0.15865582111832299</v>
      </c>
      <c r="BB619" s="2">
        <v>1.0077528424561301E-4</v>
      </c>
      <c r="BC619">
        <v>4.7625885636110299</v>
      </c>
      <c r="BD619">
        <v>4.7625885586894903</v>
      </c>
      <c r="BE619">
        <v>4.7625901408658802</v>
      </c>
      <c r="BF619">
        <v>0</v>
      </c>
      <c r="BG619">
        <v>0</v>
      </c>
      <c r="BH619">
        <v>0</v>
      </c>
      <c r="BI619">
        <v>10920.2585258484</v>
      </c>
      <c r="BJ619">
        <v>393821.86890434998</v>
      </c>
      <c r="BK619">
        <v>0</v>
      </c>
      <c r="BL619">
        <v>195</v>
      </c>
      <c r="BM619">
        <v>2.7601885603027299</v>
      </c>
      <c r="BN619">
        <v>9.2295619999999996</v>
      </c>
      <c r="BO619" s="9" t="str">
        <f>_xlfn.XLOOKUP(A619,Thermal!A:A,Thermal!B:B)</f>
        <v>GT</v>
      </c>
      <c r="BP619" s="9" t="str">
        <f>_xlfn.XLOOKUP(A619,Thermal!A:A,Thermal!C:C)</f>
        <v>GT</v>
      </c>
    </row>
    <row r="620" spans="1:68" x14ac:dyDescent="0.3">
      <c r="A620" t="s">
        <v>1000</v>
      </c>
      <c r="B620" t="s">
        <v>396</v>
      </c>
      <c r="C620" t="s">
        <v>397</v>
      </c>
      <c r="D620" t="s">
        <v>90</v>
      </c>
      <c r="E620" t="s">
        <v>81</v>
      </c>
      <c r="F620" t="s">
        <v>192</v>
      </c>
      <c r="G620">
        <v>265</v>
      </c>
      <c r="H620">
        <v>155</v>
      </c>
      <c r="I620" t="s">
        <v>1001</v>
      </c>
      <c r="J620" s="1">
        <v>38777</v>
      </c>
      <c r="K620" s="1">
        <v>55518</v>
      </c>
      <c r="L620">
        <v>119.987889146683</v>
      </c>
      <c r="M620">
        <v>13.465080066754499</v>
      </c>
      <c r="N620">
        <v>5.6582833086897999</v>
      </c>
      <c r="O620">
        <v>252.82320872274099</v>
      </c>
      <c r="P620">
        <v>248.327814569536</v>
      </c>
      <c r="Q620">
        <v>1615281.01475525</v>
      </c>
      <c r="R620">
        <v>0</v>
      </c>
      <c r="S620">
        <v>0</v>
      </c>
      <c r="T620">
        <v>0.69582192416410504</v>
      </c>
      <c r="U620">
        <v>155.76120947363299</v>
      </c>
      <c r="V620">
        <v>193.814160267967</v>
      </c>
      <c r="W620">
        <v>38.052950804199199</v>
      </c>
      <c r="X620">
        <v>8592</v>
      </c>
      <c r="Y620">
        <v>464</v>
      </c>
      <c r="Z620">
        <v>6340</v>
      </c>
      <c r="AA620">
        <v>0</v>
      </c>
      <c r="AB620">
        <v>0</v>
      </c>
      <c r="AC620">
        <v>3.3920899769408202</v>
      </c>
      <c r="AD620">
        <v>75.3242576069336</v>
      </c>
      <c r="AE620">
        <v>0</v>
      </c>
      <c r="AF620">
        <v>106.49865165904301</v>
      </c>
      <c r="AG620">
        <v>15.095465640659199</v>
      </c>
      <c r="AH620">
        <v>4.7126337334851902</v>
      </c>
      <c r="AI620">
        <v>-11.9655513763428</v>
      </c>
      <c r="AJ620">
        <v>1863.662109375</v>
      </c>
      <c r="AK620">
        <v>65.255387655738701</v>
      </c>
      <c r="AL620">
        <v>11.0442206919861</v>
      </c>
      <c r="AM620">
        <v>0</v>
      </c>
      <c r="AN620">
        <v>1615281.0103454599</v>
      </c>
      <c r="AO620">
        <v>0</v>
      </c>
      <c r="AP620">
        <v>3.3132664002180099</v>
      </c>
      <c r="AQ620">
        <v>441.76883710289002</v>
      </c>
      <c r="AR620">
        <v>646086.92215624999</v>
      </c>
      <c r="AS620">
        <v>0</v>
      </c>
      <c r="AT620">
        <v>0</v>
      </c>
      <c r="AU620">
        <v>70853.766448974595</v>
      </c>
      <c r="AV620">
        <v>3248.6612159162801</v>
      </c>
      <c r="AW620">
        <v>26393.4881273061</v>
      </c>
      <c r="AX620">
        <v>305.99318188428902</v>
      </c>
      <c r="AY620">
        <v>493.63540363311802</v>
      </c>
      <c r="AZ620">
        <v>1044.59089493752</v>
      </c>
      <c r="BA620">
        <v>0.35210357919160901</v>
      </c>
      <c r="BB620" s="2">
        <v>5.07447770725429E-2</v>
      </c>
      <c r="BC620">
        <v>0.86997694693909799</v>
      </c>
      <c r="BD620" s="2">
        <v>3.1824214840017198E-2</v>
      </c>
      <c r="BE620">
        <v>0.83815227283531801</v>
      </c>
      <c r="BF620">
        <v>5272.6009608124996</v>
      </c>
      <c r="BG620">
        <v>7952.4077027505</v>
      </c>
      <c r="BH620">
        <v>3107.0986323478501</v>
      </c>
      <c r="BI620">
        <v>158.360080876567</v>
      </c>
      <c r="BJ620">
        <v>4303.9221333523301</v>
      </c>
      <c r="BK620">
        <v>52</v>
      </c>
      <c r="BL620">
        <v>194</v>
      </c>
      <c r="BM620">
        <v>5.7995841630859397</v>
      </c>
      <c r="BN620">
        <v>193.83500000000001</v>
      </c>
      <c r="BO620" s="9" t="str">
        <f>_xlfn.XLOOKUP(A620,Thermal!A:A,Thermal!B:B)</f>
        <v>CC MS7001FA</v>
      </c>
      <c r="BP620" s="9" t="str">
        <f>_xlfn.XLOOKUP(A620,Thermal!A:A,Thermal!C:C)</f>
        <v>CC F</v>
      </c>
    </row>
    <row r="621" spans="1:68" x14ac:dyDescent="0.3">
      <c r="A621" t="s">
        <v>1040</v>
      </c>
      <c r="B621" t="s">
        <v>148</v>
      </c>
      <c r="C621" t="s">
        <v>149</v>
      </c>
      <c r="D621" t="s">
        <v>150</v>
      </c>
      <c r="E621" t="s">
        <v>81</v>
      </c>
      <c r="F621" t="s">
        <v>161</v>
      </c>
      <c r="G621">
        <v>48</v>
      </c>
      <c r="H621">
        <v>21.600000381469702</v>
      </c>
      <c r="I621" t="s">
        <v>152</v>
      </c>
      <c r="J621" s="1">
        <v>40360</v>
      </c>
      <c r="K621" s="1">
        <v>55153</v>
      </c>
      <c r="L621">
        <v>115.063108984547</v>
      </c>
      <c r="M621">
        <v>15.1823462399951</v>
      </c>
      <c r="N621">
        <v>-4.2673918943508502</v>
      </c>
      <c r="O621">
        <v>45.046728971962601</v>
      </c>
      <c r="P621">
        <v>44.556291390728497</v>
      </c>
      <c r="Q621">
        <v>201194.808689117</v>
      </c>
      <c r="R621">
        <v>0</v>
      </c>
      <c r="S621">
        <v>0</v>
      </c>
      <c r="T621">
        <v>0.47848841487975402</v>
      </c>
      <c r="U621">
        <v>19.808023998832699</v>
      </c>
      <c r="V621">
        <v>23.150101178312301</v>
      </c>
      <c r="W621">
        <v>3.3420771957397499</v>
      </c>
      <c r="X621">
        <v>8592</v>
      </c>
      <c r="Y621">
        <v>576</v>
      </c>
      <c r="Z621">
        <v>7109</v>
      </c>
      <c r="AA621">
        <v>0</v>
      </c>
      <c r="AB621">
        <v>0</v>
      </c>
      <c r="AC621" s="2">
        <v>9.0537661511674694E-2</v>
      </c>
      <c r="AD621">
        <v>9.4092578629608195</v>
      </c>
      <c r="AE621">
        <v>0</v>
      </c>
      <c r="AF621">
        <v>94.8562360391021</v>
      </c>
      <c r="AG621">
        <v>11.253086585419499</v>
      </c>
      <c r="AH621">
        <v>-3.0874029106669898</v>
      </c>
      <c r="AI621">
        <v>-25.363437652587901</v>
      </c>
      <c r="AJ621">
        <v>756.43585205078102</v>
      </c>
      <c r="AK621">
        <v>68.901288488147998</v>
      </c>
      <c r="AL621">
        <v>2.1559333855934102</v>
      </c>
      <c r="AM621">
        <v>0</v>
      </c>
      <c r="AN621">
        <v>201194.808689117</v>
      </c>
      <c r="AO621">
        <v>0</v>
      </c>
      <c r="AP621">
        <v>0.64678004246018805</v>
      </c>
      <c r="AQ621">
        <v>86.237332723617598</v>
      </c>
      <c r="AR621">
        <v>126122.10330249</v>
      </c>
      <c r="AS621">
        <v>0</v>
      </c>
      <c r="AT621">
        <v>0</v>
      </c>
      <c r="AU621">
        <v>9953.8091593627905</v>
      </c>
      <c r="AV621">
        <v>5984.7974033951796</v>
      </c>
      <c r="AW621">
        <v>58217.496089041197</v>
      </c>
      <c r="AX621">
        <v>14467.344373464601</v>
      </c>
      <c r="AY621">
        <v>34413.810865662999</v>
      </c>
      <c r="AZ621">
        <v>91156.034951582595</v>
      </c>
      <c r="BA621">
        <v>1.86589867746269</v>
      </c>
      <c r="BB621" s="2">
        <v>7.8725721145852696E-3</v>
      </c>
      <c r="BC621">
        <v>35.085696216738398</v>
      </c>
      <c r="BD621">
        <v>35.060037663933798</v>
      </c>
      <c r="BE621">
        <v>35.060036701610898</v>
      </c>
      <c r="BF621">
        <v>4.9015837326751397</v>
      </c>
      <c r="BG621">
        <v>41.910272140586201</v>
      </c>
      <c r="BH621">
        <v>442208.762114226</v>
      </c>
      <c r="BI621">
        <v>737409.21712577203</v>
      </c>
      <c r="BJ621">
        <v>2809089.1323090298</v>
      </c>
      <c r="BK621">
        <v>75</v>
      </c>
      <c r="BL621">
        <v>194</v>
      </c>
      <c r="BM621">
        <v>1.6611481576843301</v>
      </c>
      <c r="BN621">
        <v>27.138850000000001</v>
      </c>
      <c r="BO621" s="9" t="str">
        <f>_xlfn.XLOOKUP(A621,Thermal!A:A,Thermal!B:B)</f>
        <v>GT LM</v>
      </c>
      <c r="BP621" s="9" t="str">
        <f>_xlfn.XLOOKUP(A621,Thermal!A:A,Thermal!C:C)</f>
        <v>GT LM</v>
      </c>
    </row>
    <row r="622" spans="1:68" x14ac:dyDescent="0.3">
      <c r="A622" t="s">
        <v>1704</v>
      </c>
      <c r="B622" t="s">
        <v>96</v>
      </c>
      <c r="C622" t="s">
        <v>97</v>
      </c>
      <c r="D622" t="s">
        <v>90</v>
      </c>
      <c r="E622" t="s">
        <v>81</v>
      </c>
      <c r="F622" t="s">
        <v>161</v>
      </c>
      <c r="G622">
        <v>5.75</v>
      </c>
      <c r="H622">
        <v>5</v>
      </c>
      <c r="I622" t="s">
        <v>190</v>
      </c>
      <c r="J622" s="1">
        <v>41438</v>
      </c>
      <c r="K622" s="1">
        <v>55153</v>
      </c>
      <c r="L622">
        <v>152.50741698128601</v>
      </c>
      <c r="M622">
        <v>-12.978214700941599</v>
      </c>
      <c r="N622">
        <v>-3.2230754231212502</v>
      </c>
      <c r="O622">
        <v>5.4421242211837999</v>
      </c>
      <c r="P622">
        <v>5.5246964679911699</v>
      </c>
      <c r="Q622">
        <v>6047.96516180038</v>
      </c>
      <c r="R622">
        <v>0</v>
      </c>
      <c r="S622">
        <v>0</v>
      </c>
      <c r="T622">
        <v>0.120070779465561</v>
      </c>
      <c r="U622">
        <v>0.84932315519714396</v>
      </c>
      <c r="V622">
        <v>0.92236059214782695</v>
      </c>
      <c r="W622" s="2">
        <v>7.3037438903808594E-2</v>
      </c>
      <c r="X622">
        <v>8472</v>
      </c>
      <c r="Y622">
        <v>417</v>
      </c>
      <c r="Z622">
        <v>1461</v>
      </c>
      <c r="AA622">
        <v>0</v>
      </c>
      <c r="AB622">
        <v>0</v>
      </c>
      <c r="AC622" s="2">
        <v>1.27007262630019E-2</v>
      </c>
      <c r="AD622">
        <v>0.39622194142150902</v>
      </c>
      <c r="AE622">
        <v>0</v>
      </c>
      <c r="AF622">
        <v>72.2256351274753</v>
      </c>
      <c r="AG622">
        <v>-10.784075919307</v>
      </c>
      <c r="AH622">
        <v>-3.6808412900204499</v>
      </c>
      <c r="AI622">
        <v>-25.563051223754901</v>
      </c>
      <c r="AJ622">
        <v>1991.75439453125</v>
      </c>
      <c r="AK622">
        <v>72.635562096128098</v>
      </c>
      <c r="AL622" s="2">
        <v>4.9208143673777599E-2</v>
      </c>
      <c r="AM622">
        <v>0</v>
      </c>
      <c r="AN622">
        <v>6047.9649238586398</v>
      </c>
      <c r="AO622">
        <v>0</v>
      </c>
      <c r="AP622" s="2">
        <v>1.4762443453102601E-2</v>
      </c>
      <c r="AQ622">
        <v>1.9683257668577101</v>
      </c>
      <c r="AR622">
        <v>2878.6763516616802</v>
      </c>
      <c r="AS622">
        <v>0</v>
      </c>
      <c r="AT622">
        <v>0</v>
      </c>
      <c r="AU622">
        <v>315.69290528774297</v>
      </c>
      <c r="AV622">
        <v>0</v>
      </c>
      <c r="AW622">
        <v>0</v>
      </c>
      <c r="AX622">
        <v>16.502500534057599</v>
      </c>
      <c r="AY622">
        <v>322.97751018405</v>
      </c>
      <c r="AZ622">
        <v>559.71324139833496</v>
      </c>
      <c r="BA622">
        <v>0.15865582111832299</v>
      </c>
      <c r="BB622" s="2">
        <v>1.0077528424561301E-4</v>
      </c>
      <c r="BC622">
        <v>4.7625885636110299</v>
      </c>
      <c r="BD622">
        <v>4.7625885586894903</v>
      </c>
      <c r="BE622">
        <v>4.7625901408658802</v>
      </c>
      <c r="BF622">
        <v>0</v>
      </c>
      <c r="BG622">
        <v>0</v>
      </c>
      <c r="BH622">
        <v>125.4752090252</v>
      </c>
      <c r="BI622">
        <v>2662.22821604303</v>
      </c>
      <c r="BJ622">
        <v>4439.7188771432202</v>
      </c>
      <c r="BK622">
        <v>0</v>
      </c>
      <c r="BL622">
        <v>194</v>
      </c>
      <c r="BM622">
        <v>0.13862514709472701</v>
      </c>
      <c r="BN622">
        <v>0.92958799999999997</v>
      </c>
      <c r="BO622" s="9" t="str">
        <f>_xlfn.XLOOKUP(A622,Thermal!A:A,Thermal!B:B)</f>
        <v>CC</v>
      </c>
      <c r="BP622" s="9" t="str">
        <f>_xlfn.XLOOKUP(A622,Thermal!A:A,Thermal!C:C)</f>
        <v>CC</v>
      </c>
    </row>
    <row r="623" spans="1:68" x14ac:dyDescent="0.3">
      <c r="A623" t="s">
        <v>3907</v>
      </c>
      <c r="B623" t="s">
        <v>142</v>
      </c>
      <c r="C623" t="s">
        <v>73</v>
      </c>
      <c r="D623" t="s">
        <v>143</v>
      </c>
      <c r="E623" t="s">
        <v>81</v>
      </c>
      <c r="F623" t="s">
        <v>161</v>
      </c>
      <c r="G623">
        <v>38</v>
      </c>
      <c r="H623">
        <v>17.272729873657202</v>
      </c>
      <c r="I623" t="s">
        <v>498</v>
      </c>
      <c r="J623" s="1">
        <v>37530</v>
      </c>
      <c r="K623" s="1">
        <v>55153</v>
      </c>
      <c r="L623">
        <v>151.851768355388</v>
      </c>
      <c r="M623">
        <v>43.891894680907903</v>
      </c>
      <c r="N623">
        <v>0.83155519633798303</v>
      </c>
      <c r="O623">
        <v>35.092289719626201</v>
      </c>
      <c r="P623">
        <v>36.081125827814603</v>
      </c>
      <c r="Q623">
        <v>130677.673801422</v>
      </c>
      <c r="R623">
        <v>0</v>
      </c>
      <c r="S623">
        <v>0</v>
      </c>
      <c r="T623">
        <v>0.39256691240395802</v>
      </c>
      <c r="U623">
        <v>8.1290323997783709</v>
      </c>
      <c r="V623">
        <v>19.843637107185799</v>
      </c>
      <c r="W623">
        <v>11.7146046810608</v>
      </c>
      <c r="X623">
        <v>8592</v>
      </c>
      <c r="Y623">
        <v>576</v>
      </c>
      <c r="Z623">
        <v>6961</v>
      </c>
      <c r="AA623">
        <v>0</v>
      </c>
      <c r="AB623">
        <v>0</v>
      </c>
      <c r="AC623" s="2">
        <v>5.8804951652841199E-2</v>
      </c>
      <c r="AD623">
        <v>7.7939357705078098</v>
      </c>
      <c r="AE623">
        <v>0</v>
      </c>
      <c r="AF623">
        <v>114.08483686889799</v>
      </c>
      <c r="AG623">
        <v>27.0387592179321</v>
      </c>
      <c r="AH623">
        <v>0.35552528589294802</v>
      </c>
      <c r="AI623">
        <v>-25.554740905761701</v>
      </c>
      <c r="AJ623">
        <v>2188.630859375</v>
      </c>
      <c r="AK623">
        <v>146.62415792374699</v>
      </c>
      <c r="AL623">
        <v>1.5281670630455</v>
      </c>
      <c r="AM623">
        <v>0</v>
      </c>
      <c r="AN623">
        <v>130677.673801422</v>
      </c>
      <c r="AO623">
        <v>0</v>
      </c>
      <c r="AP623">
        <v>0.45845013521798</v>
      </c>
      <c r="AQ623">
        <v>61.126678524255802</v>
      </c>
      <c r="AR623">
        <v>89397.776198242194</v>
      </c>
      <c r="AS623">
        <v>0</v>
      </c>
      <c r="AT623">
        <v>0</v>
      </c>
      <c r="AU623">
        <v>0</v>
      </c>
      <c r="AV623">
        <v>5966.2509093284598</v>
      </c>
      <c r="AW623">
        <v>4418.7552646398499</v>
      </c>
      <c r="AX623">
        <v>6187.2116065025302</v>
      </c>
      <c r="AY623">
        <v>0</v>
      </c>
      <c r="AZ623">
        <v>127653.11757355899</v>
      </c>
      <c r="BA623">
        <v>7.0070361244181303</v>
      </c>
      <c r="BB623">
        <v>5.9427537067704002</v>
      </c>
      <c r="BC623">
        <v>85.542713426335297</v>
      </c>
      <c r="BD623" s="2">
        <v>3.1824214840017198E-2</v>
      </c>
      <c r="BE623">
        <v>85.5024456605952</v>
      </c>
      <c r="BF623">
        <v>37318.767450573003</v>
      </c>
      <c r="BG623">
        <v>20204.344775833099</v>
      </c>
      <c r="BH623">
        <v>487885.38978480198</v>
      </c>
      <c r="BI623">
        <v>0</v>
      </c>
      <c r="BJ623">
        <v>10657410.4907587</v>
      </c>
      <c r="BK623">
        <v>698</v>
      </c>
      <c r="BL623">
        <v>194</v>
      </c>
      <c r="BM623" s="2">
        <v>1.24628701171875E-2</v>
      </c>
      <c r="BN623">
        <v>31.04646</v>
      </c>
      <c r="BO623" s="9" t="str">
        <f>_xlfn.XLOOKUP(A623,Thermal!A:A,Thermal!B:B)</f>
        <v>GT LM6000</v>
      </c>
      <c r="BP623" s="9" t="str">
        <f>_xlfn.XLOOKUP(A623,Thermal!A:A,Thermal!C:C)</f>
        <v>GT LM</v>
      </c>
    </row>
    <row r="624" spans="1:68" x14ac:dyDescent="0.3">
      <c r="A624" t="s">
        <v>147</v>
      </c>
      <c r="B624" t="s">
        <v>148</v>
      </c>
      <c r="C624" t="s">
        <v>149</v>
      </c>
      <c r="D624" t="s">
        <v>150</v>
      </c>
      <c r="E624" t="s">
        <v>81</v>
      </c>
      <c r="F624" t="s">
        <v>151</v>
      </c>
      <c r="G624">
        <v>6.3000001907348597</v>
      </c>
      <c r="H624">
        <v>1</v>
      </c>
      <c r="I624" t="s">
        <v>152</v>
      </c>
      <c r="J624" s="1">
        <v>41715</v>
      </c>
      <c r="K624" s="1">
        <v>55153</v>
      </c>
      <c r="L624">
        <v>130.73018193502301</v>
      </c>
      <c r="M624">
        <v>10.827698430627301</v>
      </c>
      <c r="N624">
        <v>0.25024862628524802</v>
      </c>
      <c r="O624">
        <v>6.1245913069196201</v>
      </c>
      <c r="P624">
        <v>6.1661425707882298</v>
      </c>
      <c r="Q624">
        <v>20469.937156915701</v>
      </c>
      <c r="R624">
        <v>0</v>
      </c>
      <c r="S624">
        <v>0</v>
      </c>
      <c r="T624">
        <v>0.37091281685891397</v>
      </c>
      <c r="U624">
        <v>2.3065615769696199</v>
      </c>
      <c r="V624">
        <v>2.6760396948604601</v>
      </c>
      <c r="W624">
        <v>0.36947811711883499</v>
      </c>
      <c r="X624">
        <v>8592</v>
      </c>
      <c r="Y624">
        <v>220</v>
      </c>
      <c r="Z624">
        <v>7499</v>
      </c>
      <c r="AA624">
        <v>0</v>
      </c>
      <c r="AB624">
        <v>0</v>
      </c>
      <c r="AC624">
        <v>0</v>
      </c>
      <c r="AD624">
        <v>1.09804877147675</v>
      </c>
      <c r="AE624">
        <v>0</v>
      </c>
      <c r="AF624">
        <v>100.559716588028</v>
      </c>
      <c r="AG624">
        <v>10.9014347721525</v>
      </c>
      <c r="AH624">
        <v>2.96772944389329</v>
      </c>
      <c r="AI624">
        <v>-26.659460067748999</v>
      </c>
      <c r="AJ624">
        <v>780.71588134765602</v>
      </c>
      <c r="AK624">
        <v>69.805531033198804</v>
      </c>
      <c r="AL624">
        <v>0.25127335928869199</v>
      </c>
      <c r="AM624">
        <v>0</v>
      </c>
      <c r="AN624">
        <v>20469.937156915701</v>
      </c>
      <c r="AO624">
        <v>0</v>
      </c>
      <c r="AP624" s="2">
        <v>7.5382010904228094E-2</v>
      </c>
      <c r="AQ624">
        <v>10.0509344655052</v>
      </c>
      <c r="AR624">
        <v>14699.4915607529</v>
      </c>
      <c r="AS624">
        <v>0</v>
      </c>
      <c r="AT624">
        <v>0</v>
      </c>
      <c r="AU624">
        <v>1160.11332295394</v>
      </c>
      <c r="AV624">
        <v>0</v>
      </c>
      <c r="AW624">
        <v>0</v>
      </c>
      <c r="AX624">
        <v>9662.7222470045108</v>
      </c>
      <c r="AY624">
        <v>10407.197004601399</v>
      </c>
      <c r="AZ624">
        <v>5973.93608126044</v>
      </c>
      <c r="BA624">
        <v>1.86589867746269</v>
      </c>
      <c r="BB624" s="2">
        <v>7.8725721145852696E-3</v>
      </c>
      <c r="BC624">
        <v>35.085696216738398</v>
      </c>
      <c r="BD624">
        <v>35.060037663933798</v>
      </c>
      <c r="BE624">
        <v>35.060036701610898</v>
      </c>
      <c r="BF624">
        <v>0</v>
      </c>
      <c r="BG624">
        <v>0</v>
      </c>
      <c r="BH624">
        <v>216446.61791194801</v>
      </c>
      <c r="BI624">
        <v>237714.02059026901</v>
      </c>
      <c r="BJ624">
        <v>267143.53822182398</v>
      </c>
      <c r="BK624">
        <v>6</v>
      </c>
      <c r="BL624">
        <v>193</v>
      </c>
      <c r="BM624">
        <v>0.15930743112182599</v>
      </c>
      <c r="BN624">
        <v>3.3973439999999999</v>
      </c>
      <c r="BO624" s="9" t="str">
        <f>_xlfn.XLOOKUP(A624,Thermal!A:A,Thermal!B:B)</f>
        <v>IC</v>
      </c>
      <c r="BP624" s="9" t="str">
        <f>_xlfn.XLOOKUP(A624,Thermal!A:A,Thermal!C:C)</f>
        <v>IC</v>
      </c>
    </row>
    <row r="625" spans="1:68" x14ac:dyDescent="0.3">
      <c r="A625" t="s">
        <v>155</v>
      </c>
      <c r="B625" t="s">
        <v>148</v>
      </c>
      <c r="C625" t="s">
        <v>149</v>
      </c>
      <c r="D625" t="s">
        <v>150</v>
      </c>
      <c r="E625" t="s">
        <v>81</v>
      </c>
      <c r="F625" t="s">
        <v>151</v>
      </c>
      <c r="G625">
        <v>6.3000001907348597</v>
      </c>
      <c r="H625">
        <v>1</v>
      </c>
      <c r="I625" t="s">
        <v>152</v>
      </c>
      <c r="J625" s="1">
        <v>41715</v>
      </c>
      <c r="K625" s="1">
        <v>55153</v>
      </c>
      <c r="L625">
        <v>131.03357153586899</v>
      </c>
      <c r="M625">
        <v>11.709296754156901</v>
      </c>
      <c r="N625">
        <v>0.50003744959417495</v>
      </c>
      <c r="O625">
        <v>6.14053756908464</v>
      </c>
      <c r="P625">
        <v>6.1383280004097101</v>
      </c>
      <c r="Q625">
        <v>20711.642434716199</v>
      </c>
      <c r="R625">
        <v>0</v>
      </c>
      <c r="S625">
        <v>0</v>
      </c>
      <c r="T625">
        <v>0.37529248762934297</v>
      </c>
      <c r="U625">
        <v>2.3240387341353901</v>
      </c>
      <c r="V625">
        <v>2.7139215763530702</v>
      </c>
      <c r="W625">
        <v>0.389882841495514</v>
      </c>
      <c r="X625">
        <v>8688</v>
      </c>
      <c r="Y625">
        <v>223</v>
      </c>
      <c r="Z625">
        <v>7603</v>
      </c>
      <c r="AA625">
        <v>0</v>
      </c>
      <c r="AB625">
        <v>0</v>
      </c>
      <c r="AC625">
        <v>0</v>
      </c>
      <c r="AD625">
        <v>1.1059155155181899</v>
      </c>
      <c r="AE625">
        <v>0</v>
      </c>
      <c r="AF625">
        <v>100.559716588028</v>
      </c>
      <c r="AG625">
        <v>10.9014347721525</v>
      </c>
      <c r="AH625">
        <v>2.96772944389329</v>
      </c>
      <c r="AI625">
        <v>-26.659460067748999</v>
      </c>
      <c r="AJ625">
        <v>780.71588134765602</v>
      </c>
      <c r="AK625">
        <v>69.805531033198804</v>
      </c>
      <c r="AL625">
        <v>0.25324864096951499</v>
      </c>
      <c r="AM625">
        <v>0</v>
      </c>
      <c r="AN625">
        <v>20711.642435193098</v>
      </c>
      <c r="AO625">
        <v>0</v>
      </c>
      <c r="AP625" s="2">
        <v>7.5974595431689496E-2</v>
      </c>
      <c r="AQ625">
        <v>10.129945733068499</v>
      </c>
      <c r="AR625">
        <v>14815.0455388546</v>
      </c>
      <c r="AS625">
        <v>0</v>
      </c>
      <c r="AT625">
        <v>0</v>
      </c>
      <c r="AU625">
        <v>1169.2330744216399</v>
      </c>
      <c r="AV625">
        <v>1252.23645141721</v>
      </c>
      <c r="AW625">
        <v>6658.1898252665997</v>
      </c>
      <c r="AX625">
        <v>10521.5931911319</v>
      </c>
      <c r="AY625">
        <v>10820.9598114938</v>
      </c>
      <c r="AZ625">
        <v>5844.7048256695298</v>
      </c>
      <c r="BA625">
        <v>1.86589867746269</v>
      </c>
      <c r="BB625" s="2">
        <v>7.8725721145852696E-3</v>
      </c>
      <c r="BC625">
        <v>35.085696216738398</v>
      </c>
      <c r="BD625">
        <v>35.060037663933798</v>
      </c>
      <c r="BE625">
        <v>35.060036701610898</v>
      </c>
      <c r="BF625">
        <v>1.07162109626545</v>
      </c>
      <c r="BG625">
        <v>5.3958240481035702</v>
      </c>
      <c r="BH625">
        <v>207557.78584983901</v>
      </c>
      <c r="BI625">
        <v>261318.68343602499</v>
      </c>
      <c r="BJ625">
        <v>272678.585681987</v>
      </c>
      <c r="BK625">
        <v>9</v>
      </c>
      <c r="BL625">
        <v>193</v>
      </c>
      <c r="BM625">
        <v>0.15824362362670899</v>
      </c>
      <c r="BN625">
        <v>3.4554830000000001</v>
      </c>
      <c r="BO625" s="9" t="str">
        <f>_xlfn.XLOOKUP(A625,Thermal!A:A,Thermal!B:B)</f>
        <v>IC</v>
      </c>
      <c r="BP625" s="9" t="str">
        <f>_xlfn.XLOOKUP(A625,Thermal!A:A,Thermal!C:C)</f>
        <v>IC</v>
      </c>
    </row>
    <row r="626" spans="1:68" x14ac:dyDescent="0.3">
      <c r="A626" t="s">
        <v>279</v>
      </c>
      <c r="B626" t="s">
        <v>148</v>
      </c>
      <c r="C626" t="s">
        <v>149</v>
      </c>
      <c r="D626" t="s">
        <v>150</v>
      </c>
      <c r="E626" t="s">
        <v>81</v>
      </c>
      <c r="F626" t="s">
        <v>151</v>
      </c>
      <c r="G626">
        <v>6.3000001907348597</v>
      </c>
      <c r="H626">
        <v>1</v>
      </c>
      <c r="I626" t="s">
        <v>152</v>
      </c>
      <c r="J626" s="1">
        <v>41715</v>
      </c>
      <c r="K626" s="1">
        <v>55153</v>
      </c>
      <c r="L626">
        <v>130.54232397258701</v>
      </c>
      <c r="M626">
        <v>11.234572939342</v>
      </c>
      <c r="N626">
        <v>0.129353218838166</v>
      </c>
      <c r="O626">
        <v>6.1417642046358001</v>
      </c>
      <c r="P626">
        <v>6.1435432323556904</v>
      </c>
      <c r="Q626">
        <v>19985.041570544199</v>
      </c>
      <c r="R626">
        <v>0</v>
      </c>
      <c r="S626">
        <v>0</v>
      </c>
      <c r="T626">
        <v>0.362126566737833</v>
      </c>
      <c r="U626">
        <v>2.26176143238831</v>
      </c>
      <c r="V626">
        <v>2.60889486875391</v>
      </c>
      <c r="W626">
        <v>0.34713343606185898</v>
      </c>
      <c r="X626">
        <v>8592</v>
      </c>
      <c r="Y626">
        <v>219</v>
      </c>
      <c r="Z626">
        <v>7490</v>
      </c>
      <c r="AA626">
        <v>0</v>
      </c>
      <c r="AB626">
        <v>0</v>
      </c>
      <c r="AC626">
        <v>0</v>
      </c>
      <c r="AD626">
        <v>1.0761071649246201</v>
      </c>
      <c r="AE626">
        <v>0</v>
      </c>
      <c r="AF626">
        <v>100.44280437607399</v>
      </c>
      <c r="AG626">
        <v>10.9014103980937</v>
      </c>
      <c r="AH626">
        <v>2.8508399732376102</v>
      </c>
      <c r="AI626">
        <v>-26.652315139770501</v>
      </c>
      <c r="AJ626">
        <v>779.64440917968795</v>
      </c>
      <c r="AK626">
        <v>69.742967259949594</v>
      </c>
      <c r="AL626">
        <v>0.246535542933881</v>
      </c>
      <c r="AM626">
        <v>0</v>
      </c>
      <c r="AN626">
        <v>19985.041570544199</v>
      </c>
      <c r="AO626">
        <v>0</v>
      </c>
      <c r="AP626" s="2">
        <v>7.3960665965161806E-2</v>
      </c>
      <c r="AQ626">
        <v>9.8614218097161501</v>
      </c>
      <c r="AR626">
        <v>14422.3292978439</v>
      </c>
      <c r="AS626">
        <v>0</v>
      </c>
      <c r="AT626">
        <v>0</v>
      </c>
      <c r="AU626">
        <v>1138.23912213326</v>
      </c>
      <c r="AV626">
        <v>1939.4437118917699</v>
      </c>
      <c r="AW626">
        <v>8041.8994148820602</v>
      </c>
      <c r="AX626">
        <v>12055.649881347999</v>
      </c>
      <c r="AY626">
        <v>10990.209248892999</v>
      </c>
      <c r="AZ626">
        <v>4156.0995346456803</v>
      </c>
      <c r="BA626">
        <v>1.86589867746269</v>
      </c>
      <c r="BB626" s="2">
        <v>7.8725721145852696E-3</v>
      </c>
      <c r="BC626">
        <v>35.085696216738398</v>
      </c>
      <c r="BD626">
        <v>35.060037663933798</v>
      </c>
      <c r="BE626">
        <v>35.060036701610898</v>
      </c>
      <c r="BF626">
        <v>1.6385725693456299</v>
      </c>
      <c r="BG626">
        <v>5.8121323863781296</v>
      </c>
      <c r="BH626">
        <v>272161.01084660197</v>
      </c>
      <c r="BI626">
        <v>276313.31794810703</v>
      </c>
      <c r="BJ626">
        <v>209107.457368398</v>
      </c>
      <c r="BK626">
        <v>16</v>
      </c>
      <c r="BL626">
        <v>193</v>
      </c>
      <c r="BM626">
        <v>0.15641057855224599</v>
      </c>
      <c r="BN626">
        <v>3.3664839999999998</v>
      </c>
      <c r="BO626" s="9" t="str">
        <f>_xlfn.XLOOKUP(A626,Thermal!A:A,Thermal!B:B)</f>
        <v>IC</v>
      </c>
      <c r="BP626" s="9" t="str">
        <f>_xlfn.XLOOKUP(A626,Thermal!A:A,Thermal!C:C)</f>
        <v>IC</v>
      </c>
    </row>
    <row r="627" spans="1:68" x14ac:dyDescent="0.3">
      <c r="A627" t="s">
        <v>153</v>
      </c>
      <c r="B627" t="s">
        <v>148</v>
      </c>
      <c r="C627" t="s">
        <v>149</v>
      </c>
      <c r="D627" t="s">
        <v>150</v>
      </c>
      <c r="E627" t="s">
        <v>81</v>
      </c>
      <c r="F627" t="s">
        <v>151</v>
      </c>
      <c r="G627">
        <v>6.3000001907348597</v>
      </c>
      <c r="H627">
        <v>1</v>
      </c>
      <c r="I627" t="s">
        <v>152</v>
      </c>
      <c r="J627" s="1">
        <v>41715</v>
      </c>
      <c r="K627" s="1">
        <v>55153</v>
      </c>
      <c r="L627">
        <v>130.976313720962</v>
      </c>
      <c r="M627">
        <v>11.761240279569501</v>
      </c>
      <c r="N627">
        <v>0.143535169621511</v>
      </c>
      <c r="O627">
        <v>6.1245913069196201</v>
      </c>
      <c r="P627">
        <v>6.1661425707882298</v>
      </c>
      <c r="Q627">
        <v>20182.696664810199</v>
      </c>
      <c r="R627">
        <v>0</v>
      </c>
      <c r="S627">
        <v>0</v>
      </c>
      <c r="T627">
        <v>0.36570805344288199</v>
      </c>
      <c r="U627">
        <v>2.2816863269794001</v>
      </c>
      <c r="V627">
        <v>2.6434563014368999</v>
      </c>
      <c r="W627">
        <v>0.36176997451019299</v>
      </c>
      <c r="X627">
        <v>8592</v>
      </c>
      <c r="Y627">
        <v>220</v>
      </c>
      <c r="Z627">
        <v>7508</v>
      </c>
      <c r="AA627">
        <v>0</v>
      </c>
      <c r="AB627">
        <v>0</v>
      </c>
      <c r="AC627">
        <v>0</v>
      </c>
      <c r="AD627">
        <v>1.0860079371223501</v>
      </c>
      <c r="AE627">
        <v>0</v>
      </c>
      <c r="AF627">
        <v>100.442802553091</v>
      </c>
      <c r="AG627">
        <v>10.901410208057699</v>
      </c>
      <c r="AH627">
        <v>2.8508399361731001</v>
      </c>
      <c r="AI627">
        <v>-26.6523132324219</v>
      </c>
      <c r="AJ627">
        <v>779.64434814453102</v>
      </c>
      <c r="AK627">
        <v>69.742965627105704</v>
      </c>
      <c r="AL627">
        <v>0.24862748208844701</v>
      </c>
      <c r="AM627">
        <v>0</v>
      </c>
      <c r="AN627">
        <v>20182.696665763899</v>
      </c>
      <c r="AO627">
        <v>0</v>
      </c>
      <c r="AP627" s="2">
        <v>7.4588247725798307E-2</v>
      </c>
      <c r="AQ627">
        <v>9.9450993768870806</v>
      </c>
      <c r="AR627">
        <v>14544.707740837101</v>
      </c>
      <c r="AS627">
        <v>0</v>
      </c>
      <c r="AT627">
        <v>0</v>
      </c>
      <c r="AU627">
        <v>1147.89747399116</v>
      </c>
      <c r="AV627">
        <v>0</v>
      </c>
      <c r="AW627">
        <v>0</v>
      </c>
      <c r="AX627">
        <v>10881.045853838301</v>
      </c>
      <c r="AY627">
        <v>10574.305817300499</v>
      </c>
      <c r="AZ627">
        <v>4908.8416710495903</v>
      </c>
      <c r="BA627">
        <v>1.86589867746269</v>
      </c>
      <c r="BB627" s="2">
        <v>7.8725721145852696E-3</v>
      </c>
      <c r="BC627">
        <v>35.085696216738398</v>
      </c>
      <c r="BD627">
        <v>35.060037663933798</v>
      </c>
      <c r="BE627">
        <v>35.060036701610898</v>
      </c>
      <c r="BF627">
        <v>0</v>
      </c>
      <c r="BG627">
        <v>0</v>
      </c>
      <c r="BH627">
        <v>249756.12796087199</v>
      </c>
      <c r="BI627">
        <v>260443.405324291</v>
      </c>
      <c r="BJ627">
        <v>243168.42937594099</v>
      </c>
      <c r="BK627">
        <v>11</v>
      </c>
      <c r="BL627">
        <v>192</v>
      </c>
      <c r="BM627">
        <v>0.154515581169128</v>
      </c>
      <c r="BN627">
        <v>3.3968240000000001</v>
      </c>
      <c r="BO627" s="9" t="str">
        <f>_xlfn.XLOOKUP(A627,Thermal!A:A,Thermal!B:B)</f>
        <v>IC</v>
      </c>
      <c r="BP627" s="9" t="str">
        <f>_xlfn.XLOOKUP(A627,Thermal!A:A,Thermal!C:C)</f>
        <v>IC</v>
      </c>
    </row>
    <row r="628" spans="1:68" x14ac:dyDescent="0.3">
      <c r="A628" t="s">
        <v>157</v>
      </c>
      <c r="B628" t="s">
        <v>148</v>
      </c>
      <c r="C628" t="s">
        <v>149</v>
      </c>
      <c r="D628" t="s">
        <v>150</v>
      </c>
      <c r="E628" t="s">
        <v>81</v>
      </c>
      <c r="F628" t="s">
        <v>151</v>
      </c>
      <c r="G628">
        <v>6.3000001907348597</v>
      </c>
      <c r="H628">
        <v>1</v>
      </c>
      <c r="I628" t="s">
        <v>152</v>
      </c>
      <c r="J628" s="1">
        <v>41715</v>
      </c>
      <c r="K628" s="1">
        <v>55153</v>
      </c>
      <c r="L628">
        <v>131.238609818604</v>
      </c>
      <c r="M628">
        <v>12.7045968031084</v>
      </c>
      <c r="N628">
        <v>0.47217743419795399</v>
      </c>
      <c r="O628">
        <v>6.1209114002661504</v>
      </c>
      <c r="P628">
        <v>6.1661425707882298</v>
      </c>
      <c r="Q628">
        <v>20176.8808319569</v>
      </c>
      <c r="R628">
        <v>0</v>
      </c>
      <c r="S628">
        <v>0</v>
      </c>
      <c r="T628">
        <v>0.36560267124607998</v>
      </c>
      <c r="U628">
        <v>2.2939651798832399</v>
      </c>
      <c r="V628">
        <v>2.6479868842220302</v>
      </c>
      <c r="W628">
        <v>0.354021703971863</v>
      </c>
      <c r="X628">
        <v>8688</v>
      </c>
      <c r="Y628">
        <v>223</v>
      </c>
      <c r="Z628">
        <v>7625</v>
      </c>
      <c r="AA628">
        <v>0</v>
      </c>
      <c r="AB628">
        <v>0</v>
      </c>
      <c r="AC628">
        <v>0</v>
      </c>
      <c r="AD628">
        <v>1.0916054038391101</v>
      </c>
      <c r="AE628">
        <v>0</v>
      </c>
      <c r="AF628">
        <v>100.442802553091</v>
      </c>
      <c r="AG628">
        <v>10.901410208057699</v>
      </c>
      <c r="AH628">
        <v>2.8508399361731001</v>
      </c>
      <c r="AI628">
        <v>-26.6523132324219</v>
      </c>
      <c r="AJ628">
        <v>779.64434814453102</v>
      </c>
      <c r="AK628">
        <v>69.742965627105704</v>
      </c>
      <c r="AL628">
        <v>0.25007718599003598</v>
      </c>
      <c r="AM628">
        <v>0</v>
      </c>
      <c r="AN628">
        <v>20176.8808319569</v>
      </c>
      <c r="AO628">
        <v>0</v>
      </c>
      <c r="AP628" s="2">
        <v>7.5023158922602307E-2</v>
      </c>
      <c r="AQ628">
        <v>10.003087532915201</v>
      </c>
      <c r="AR628">
        <v>14629.515415823</v>
      </c>
      <c r="AS628">
        <v>0</v>
      </c>
      <c r="AT628">
        <v>0</v>
      </c>
      <c r="AU628">
        <v>1154.5906656186601</v>
      </c>
      <c r="AV628">
        <v>1069.05784252286</v>
      </c>
      <c r="AW628">
        <v>6462.8365508019897</v>
      </c>
      <c r="AX628">
        <v>12086.9818436448</v>
      </c>
      <c r="AY628">
        <v>11030.2045227289</v>
      </c>
      <c r="AZ628">
        <v>4743.4330308027602</v>
      </c>
      <c r="BA628">
        <v>1.86589867746269</v>
      </c>
      <c r="BB628" s="2">
        <v>7.8725721145852696E-3</v>
      </c>
      <c r="BC628">
        <v>35.085696216738398</v>
      </c>
      <c r="BD628">
        <v>35.060037663933798</v>
      </c>
      <c r="BE628">
        <v>35.060036701610898</v>
      </c>
      <c r="BF628">
        <v>0.91555162057591</v>
      </c>
      <c r="BG628">
        <v>5.2409127072889996</v>
      </c>
      <c r="BH628">
        <v>257526.14022400699</v>
      </c>
      <c r="BI628">
        <v>278717.97736415901</v>
      </c>
      <c r="BJ628">
        <v>248149.202176917</v>
      </c>
      <c r="BK628">
        <v>14</v>
      </c>
      <c r="BL628">
        <v>192</v>
      </c>
      <c r="BM628">
        <v>0.15214428807067901</v>
      </c>
      <c r="BN628">
        <v>3.4323860000000002</v>
      </c>
      <c r="BO628" s="9" t="str">
        <f>_xlfn.XLOOKUP(A628,Thermal!A:A,Thermal!B:B)</f>
        <v>IC</v>
      </c>
      <c r="BP628" s="9" t="str">
        <f>_xlfn.XLOOKUP(A628,Thermal!A:A,Thermal!C:C)</f>
        <v>IC</v>
      </c>
    </row>
    <row r="629" spans="1:68" x14ac:dyDescent="0.3">
      <c r="A629" t="s">
        <v>159</v>
      </c>
      <c r="B629" t="s">
        <v>148</v>
      </c>
      <c r="C629" t="s">
        <v>149</v>
      </c>
      <c r="D629" t="s">
        <v>150</v>
      </c>
      <c r="E629" t="s">
        <v>81</v>
      </c>
      <c r="F629" t="s">
        <v>151</v>
      </c>
      <c r="G629">
        <v>6.3000001907348597</v>
      </c>
      <c r="H629">
        <v>1</v>
      </c>
      <c r="I629" t="s">
        <v>152</v>
      </c>
      <c r="J629" s="1">
        <v>41715</v>
      </c>
      <c r="K629" s="1">
        <v>55153</v>
      </c>
      <c r="L629">
        <v>131.63937538236999</v>
      </c>
      <c r="M629">
        <v>12.0702929255679</v>
      </c>
      <c r="N629">
        <v>0.136681222718953</v>
      </c>
      <c r="O629">
        <v>6.1650702801077504</v>
      </c>
      <c r="P629">
        <v>6.1122518406798498</v>
      </c>
      <c r="Q629">
        <v>20225.745839357402</v>
      </c>
      <c r="R629">
        <v>0</v>
      </c>
      <c r="S629">
        <v>0</v>
      </c>
      <c r="T629">
        <v>0.36648809934494597</v>
      </c>
      <c r="U629">
        <v>2.2836922887339601</v>
      </c>
      <c r="V629">
        <v>2.6625056450490998</v>
      </c>
      <c r="W629">
        <v>0.37881335602188099</v>
      </c>
      <c r="X629">
        <v>8592</v>
      </c>
      <c r="Y629">
        <v>218</v>
      </c>
      <c r="Z629">
        <v>7492</v>
      </c>
      <c r="AA629">
        <v>0</v>
      </c>
      <c r="AB629">
        <v>0</v>
      </c>
      <c r="AC629">
        <v>0</v>
      </c>
      <c r="AD629">
        <v>1.0870358455658</v>
      </c>
      <c r="AE629">
        <v>0</v>
      </c>
      <c r="AF629">
        <v>100.442802553091</v>
      </c>
      <c r="AG629">
        <v>10.901410208057699</v>
      </c>
      <c r="AH629">
        <v>2.8508399361731001</v>
      </c>
      <c r="AI629">
        <v>-26.6523132324219</v>
      </c>
      <c r="AJ629">
        <v>779.64434814453102</v>
      </c>
      <c r="AK629">
        <v>69.742965627105704</v>
      </c>
      <c r="AL629">
        <v>0.24882039423871</v>
      </c>
      <c r="AM629">
        <v>0</v>
      </c>
      <c r="AN629">
        <v>20225.745840311101</v>
      </c>
      <c r="AO629">
        <v>0</v>
      </c>
      <c r="AP629" s="2">
        <v>7.4646121369660298E-2</v>
      </c>
      <c r="AQ629">
        <v>9.9528158628325905</v>
      </c>
      <c r="AR629">
        <v>14555.9931022091</v>
      </c>
      <c r="AS629">
        <v>0</v>
      </c>
      <c r="AT629">
        <v>0</v>
      </c>
      <c r="AU629">
        <v>1148.7881372954801</v>
      </c>
      <c r="AV629">
        <v>0</v>
      </c>
      <c r="AW629">
        <v>0</v>
      </c>
      <c r="AX629">
        <v>10298.969837857399</v>
      </c>
      <c r="AY629">
        <v>10628.2767652646</v>
      </c>
      <c r="AZ629">
        <v>5297.4176185820297</v>
      </c>
      <c r="BA629">
        <v>1.86589867746269</v>
      </c>
      <c r="BB629" s="2">
        <v>7.8725721145852696E-3</v>
      </c>
      <c r="BC629">
        <v>35.085696216738398</v>
      </c>
      <c r="BD629">
        <v>35.060037663933798</v>
      </c>
      <c r="BE629">
        <v>35.060036701610898</v>
      </c>
      <c r="BF629">
        <v>0</v>
      </c>
      <c r="BG629">
        <v>0</v>
      </c>
      <c r="BH629">
        <v>217856.912216672</v>
      </c>
      <c r="BI629">
        <v>267849.003162148</v>
      </c>
      <c r="BJ629">
        <v>264351.35727898398</v>
      </c>
      <c r="BK629">
        <v>13</v>
      </c>
      <c r="BL629">
        <v>192</v>
      </c>
      <c r="BM629">
        <v>0.154475774917603</v>
      </c>
      <c r="BN629">
        <v>3.412563</v>
      </c>
      <c r="BO629" s="9" t="str">
        <f>_xlfn.XLOOKUP(A629,Thermal!A:A,Thermal!B:B)</f>
        <v>IC</v>
      </c>
      <c r="BP629" s="9" t="str">
        <f>_xlfn.XLOOKUP(A629,Thermal!A:A,Thermal!C:C)</f>
        <v>IC</v>
      </c>
    </row>
    <row r="630" spans="1:68" x14ac:dyDescent="0.3">
      <c r="A630" t="s">
        <v>1002</v>
      </c>
      <c r="B630" t="s">
        <v>396</v>
      </c>
      <c r="C630" t="s">
        <v>397</v>
      </c>
      <c r="D630" t="s">
        <v>90</v>
      </c>
      <c r="E630" t="s">
        <v>81</v>
      </c>
      <c r="F630" t="s">
        <v>192</v>
      </c>
      <c r="G630">
        <v>265</v>
      </c>
      <c r="H630">
        <v>155</v>
      </c>
      <c r="I630" t="s">
        <v>1001</v>
      </c>
      <c r="J630" s="1">
        <v>38777</v>
      </c>
      <c r="K630" s="1">
        <v>55518</v>
      </c>
      <c r="L630">
        <v>119.67161546218399</v>
      </c>
      <c r="M630">
        <v>13.688369581503199</v>
      </c>
      <c r="N630">
        <v>5.6488379091711396</v>
      </c>
      <c r="O630">
        <v>252.77161214953301</v>
      </c>
      <c r="P630">
        <v>248.47406181015501</v>
      </c>
      <c r="Q630">
        <v>1622515.6755981401</v>
      </c>
      <c r="R630">
        <v>0</v>
      </c>
      <c r="S630">
        <v>0</v>
      </c>
      <c r="T630">
        <v>0.69893843180729098</v>
      </c>
      <c r="U630">
        <v>156.86538466601601</v>
      </c>
      <c r="V630">
        <v>194.1690730238</v>
      </c>
      <c r="W630">
        <v>37.303688366699198</v>
      </c>
      <c r="X630">
        <v>8592</v>
      </c>
      <c r="Y630">
        <v>463</v>
      </c>
      <c r="Z630">
        <v>6353</v>
      </c>
      <c r="AA630">
        <v>0</v>
      </c>
      <c r="AB630">
        <v>0</v>
      </c>
      <c r="AC630">
        <v>3.40728276402095</v>
      </c>
      <c r="AD630">
        <v>75.908596824218705</v>
      </c>
      <c r="AE630">
        <v>0</v>
      </c>
      <c r="AF630">
        <v>106.504398363306</v>
      </c>
      <c r="AG630">
        <v>15.0952113039585</v>
      </c>
      <c r="AH630">
        <v>4.7186347531270103</v>
      </c>
      <c r="AI630">
        <v>-11.9665775299072</v>
      </c>
      <c r="AJ630">
        <v>1863.83081054688</v>
      </c>
      <c r="AK630">
        <v>65.261522682334004</v>
      </c>
      <c r="AL630">
        <v>11.131712874511701</v>
      </c>
      <c r="AM630">
        <v>0</v>
      </c>
      <c r="AN630">
        <v>1622515.67120361</v>
      </c>
      <c r="AO630">
        <v>0</v>
      </c>
      <c r="AP630">
        <v>3.3395140564963199</v>
      </c>
      <c r="AQ630">
        <v>445.26852466011098</v>
      </c>
      <c r="AR630">
        <v>651205.21513867204</v>
      </c>
      <c r="AS630">
        <v>0</v>
      </c>
      <c r="AT630">
        <v>0</v>
      </c>
      <c r="AU630">
        <v>71415.069152832002</v>
      </c>
      <c r="AV630">
        <v>1931.17427670956</v>
      </c>
      <c r="AW630">
        <v>9777.4127404689807</v>
      </c>
      <c r="AX630">
        <v>104.952615737915</v>
      </c>
      <c r="AY630">
        <v>517.96810102462803</v>
      </c>
      <c r="AZ630">
        <v>809.114795684814</v>
      </c>
      <c r="BA630">
        <v>0.35210357919160901</v>
      </c>
      <c r="BB630" s="2">
        <v>5.07447770725429E-2</v>
      </c>
      <c r="BC630">
        <v>0.86997694693909799</v>
      </c>
      <c r="BD630" s="2">
        <v>3.1824214840017198E-2</v>
      </c>
      <c r="BE630">
        <v>0.83815227283531801</v>
      </c>
      <c r="BF630">
        <v>9914.9375221412793</v>
      </c>
      <c r="BG630">
        <v>2789.2043984259399</v>
      </c>
      <c r="BH630">
        <v>183.768266114575</v>
      </c>
      <c r="BI630">
        <v>553.21506636517597</v>
      </c>
      <c r="BJ630">
        <v>5305.2303867525898</v>
      </c>
      <c r="BK630">
        <v>46</v>
      </c>
      <c r="BL630">
        <v>192</v>
      </c>
      <c r="BM630">
        <v>5.47306206835938</v>
      </c>
      <c r="BN630">
        <v>194.18780000000001</v>
      </c>
      <c r="BO630" s="9" t="str">
        <f>_xlfn.XLOOKUP(A630,Thermal!A:A,Thermal!B:B)</f>
        <v>CC MS7001FA</v>
      </c>
      <c r="BP630" s="9" t="str">
        <f>_xlfn.XLOOKUP(A630,Thermal!A:A,Thermal!C:C)</f>
        <v>CC F</v>
      </c>
    </row>
    <row r="631" spans="1:68" x14ac:dyDescent="0.3">
      <c r="A631" t="s">
        <v>1414</v>
      </c>
      <c r="B631" t="s">
        <v>420</v>
      </c>
      <c r="C631" t="s">
        <v>421</v>
      </c>
      <c r="D631" t="s">
        <v>237</v>
      </c>
      <c r="E631" t="s">
        <v>81</v>
      </c>
      <c r="F631" t="s">
        <v>192</v>
      </c>
      <c r="G631">
        <v>143</v>
      </c>
      <c r="H631">
        <v>54.226749420166001</v>
      </c>
      <c r="I631" t="s">
        <v>475</v>
      </c>
      <c r="J631" s="1">
        <v>34425</v>
      </c>
      <c r="K631" s="1">
        <v>55153</v>
      </c>
      <c r="L631">
        <v>154.390682627064</v>
      </c>
      <c r="M631">
        <v>28.688718495922501</v>
      </c>
      <c r="N631">
        <v>9.1644596000825498</v>
      </c>
      <c r="O631">
        <v>136.03933021806901</v>
      </c>
      <c r="P631">
        <v>136.41032008830001</v>
      </c>
      <c r="Q631">
        <v>578740.45188903797</v>
      </c>
      <c r="R631">
        <v>0</v>
      </c>
      <c r="S631">
        <v>0</v>
      </c>
      <c r="T631">
        <v>0.462001829588224</v>
      </c>
      <c r="U631">
        <v>59.251115347229003</v>
      </c>
      <c r="V631">
        <v>89.352134580687505</v>
      </c>
      <c r="W631">
        <v>30.101019251800501</v>
      </c>
      <c r="X631">
        <v>8472</v>
      </c>
      <c r="Y631">
        <v>417</v>
      </c>
      <c r="Z631">
        <v>5031</v>
      </c>
      <c r="AA631">
        <v>0</v>
      </c>
      <c r="AB631">
        <v>0</v>
      </c>
      <c r="AC631">
        <v>1.21535489377399</v>
      </c>
      <c r="AD631">
        <v>25.407174399353</v>
      </c>
      <c r="AE631">
        <v>0</v>
      </c>
      <c r="AF631">
        <v>109.735436606311</v>
      </c>
      <c r="AG631">
        <v>16.894139064678399</v>
      </c>
      <c r="AH631">
        <v>6.1507451965603401</v>
      </c>
      <c r="AI631">
        <v>-35.35498046875</v>
      </c>
      <c r="AJ631">
        <v>1356.23303222656</v>
      </c>
      <c r="AK631">
        <v>92.547039668087393</v>
      </c>
      <c r="AL631">
        <v>4.5605796597900401</v>
      </c>
      <c r="AM631">
        <v>0</v>
      </c>
      <c r="AN631">
        <v>578740.40734100295</v>
      </c>
      <c r="AO631">
        <v>0</v>
      </c>
      <c r="AP631">
        <v>1.3681739974059199</v>
      </c>
      <c r="AQ631">
        <v>182.423185077667</v>
      </c>
      <c r="AR631">
        <v>266793.90927246102</v>
      </c>
      <c r="AS631">
        <v>0</v>
      </c>
      <c r="AT631">
        <v>0</v>
      </c>
      <c r="AU631">
        <v>29258.219510681101</v>
      </c>
      <c r="AV631">
        <v>13633.7805517744</v>
      </c>
      <c r="AW631">
        <v>176948.753138039</v>
      </c>
      <c r="AX631">
        <v>11712.885046929099</v>
      </c>
      <c r="AY631">
        <v>23700.416105050601</v>
      </c>
      <c r="AZ631">
        <v>105139.127146035</v>
      </c>
      <c r="BA631">
        <v>10.199922411297701</v>
      </c>
      <c r="BB631">
        <v>8.7760624084148002</v>
      </c>
      <c r="BC631">
        <v>20.377378360865698</v>
      </c>
      <c r="BD631" s="2">
        <v>3.1824214840017198E-2</v>
      </c>
      <c r="BE631">
        <v>42.911845743382401</v>
      </c>
      <c r="BF631">
        <v>73799.381305132207</v>
      </c>
      <c r="BG631">
        <v>23950.3156647551</v>
      </c>
      <c r="BH631">
        <v>362282.94842207601</v>
      </c>
      <c r="BI631">
        <v>179.60034064772401</v>
      </c>
      <c r="BJ631">
        <v>1796334.0748964299</v>
      </c>
      <c r="BK631">
        <v>284</v>
      </c>
      <c r="BL631">
        <v>192</v>
      </c>
      <c r="BM631">
        <v>3.9636211572265601</v>
      </c>
      <c r="BN631">
        <v>91.608680000000007</v>
      </c>
      <c r="BO631" s="9" t="str">
        <f>_xlfn.XLOOKUP(A631,Thermal!A:A,Thermal!B:B)</f>
        <v>CC 7EA</v>
      </c>
      <c r="BP631" s="9" t="str">
        <f>_xlfn.XLOOKUP(A631,Thermal!A:A,Thermal!C:C)</f>
        <v>CC E</v>
      </c>
    </row>
    <row r="632" spans="1:68" x14ac:dyDescent="0.3">
      <c r="A632" t="s">
        <v>3601</v>
      </c>
      <c r="B632" t="s">
        <v>396</v>
      </c>
      <c r="C632" t="s">
        <v>397</v>
      </c>
      <c r="D632" t="s">
        <v>90</v>
      </c>
      <c r="E632" t="s">
        <v>81</v>
      </c>
      <c r="F632" t="s">
        <v>192</v>
      </c>
      <c r="G632">
        <v>270</v>
      </c>
      <c r="H632">
        <v>127.334999084473</v>
      </c>
      <c r="I632" t="s">
        <v>190</v>
      </c>
      <c r="J632" s="1">
        <v>43609</v>
      </c>
      <c r="K632" s="1">
        <v>56445</v>
      </c>
      <c r="L632">
        <v>125.81154418932699</v>
      </c>
      <c r="M632">
        <v>13.1334426368214</v>
      </c>
      <c r="N632">
        <v>4.8308643088943404</v>
      </c>
      <c r="O632">
        <v>258.32943925233599</v>
      </c>
      <c r="P632">
        <v>252.566225165563</v>
      </c>
      <c r="Q632">
        <v>1474550.7407684301</v>
      </c>
      <c r="R632">
        <v>0</v>
      </c>
      <c r="S632">
        <v>0</v>
      </c>
      <c r="T632">
        <v>0.62343596345670904</v>
      </c>
      <c r="U632">
        <v>154.36356110430901</v>
      </c>
      <c r="V632">
        <v>185.51550674166899</v>
      </c>
      <c r="W632">
        <v>31.151945630981398</v>
      </c>
      <c r="X632">
        <v>8472</v>
      </c>
      <c r="Y632">
        <v>456</v>
      </c>
      <c r="Z632">
        <v>5734</v>
      </c>
      <c r="AA632">
        <v>0</v>
      </c>
      <c r="AB632">
        <v>0</v>
      </c>
      <c r="AC632">
        <v>3.0965564149895899</v>
      </c>
      <c r="AD632">
        <v>80.794753260253898</v>
      </c>
      <c r="AE632">
        <v>0</v>
      </c>
      <c r="AF632">
        <v>106.935358472665</v>
      </c>
      <c r="AG632">
        <v>16.198262219898201</v>
      </c>
      <c r="AH632">
        <v>4.0465438912840002</v>
      </c>
      <c r="AI632">
        <v>-12.0462837219238</v>
      </c>
      <c r="AJ632">
        <v>1865.86303710938</v>
      </c>
      <c r="AK632">
        <v>66.153801630861395</v>
      </c>
      <c r="AL632">
        <v>10.018866654998799</v>
      </c>
      <c r="AM632">
        <v>0</v>
      </c>
      <c r="AN632">
        <v>1474550.7411041299</v>
      </c>
      <c r="AO632">
        <v>0</v>
      </c>
      <c r="AP632">
        <v>3.0056602349951902</v>
      </c>
      <c r="AQ632">
        <v>400.75467472553299</v>
      </c>
      <c r="AR632">
        <v>586103.69463085895</v>
      </c>
      <c r="AS632">
        <v>0</v>
      </c>
      <c r="AT632">
        <v>0</v>
      </c>
      <c r="AU632">
        <v>64275.645659301801</v>
      </c>
      <c r="AV632">
        <v>658.21703267097496</v>
      </c>
      <c r="AW632">
        <v>1601.67068552971</v>
      </c>
      <c r="AX632" s="2">
        <v>-2.5749206542968801E-5</v>
      </c>
      <c r="AY632">
        <v>271.98943996429398</v>
      </c>
      <c r="AZ632">
        <v>216.21175575256299</v>
      </c>
      <c r="BA632">
        <v>0.35210357919160901</v>
      </c>
      <c r="BB632" s="2">
        <v>5.07447770725429E-2</v>
      </c>
      <c r="BC632">
        <v>0.86997694693909799</v>
      </c>
      <c r="BD632" s="2">
        <v>3.1824214840017198E-2</v>
      </c>
      <c r="BE632">
        <v>0.83815227283531801</v>
      </c>
      <c r="BF632">
        <v>0.57181218656478505</v>
      </c>
      <c r="BG632">
        <v>1.40543986926787</v>
      </c>
      <c r="BH632" s="2">
        <v>-7.0033883237563503E-5</v>
      </c>
      <c r="BI632">
        <v>53.9237571123385</v>
      </c>
      <c r="BJ632">
        <v>130.409327689105</v>
      </c>
      <c r="BK632">
        <v>56</v>
      </c>
      <c r="BL632">
        <v>192</v>
      </c>
      <c r="BM632">
        <v>6.6974317714843803</v>
      </c>
      <c r="BN632">
        <v>185.51570000000001</v>
      </c>
      <c r="BO632" s="9" t="str">
        <f>_xlfn.XLOOKUP(A632,Thermal!A:A,Thermal!B:B)</f>
        <v>CC 501F?</v>
      </c>
      <c r="BP632" s="9" t="str">
        <f>_xlfn.XLOOKUP(A632,Thermal!A:A,Thermal!C:C)</f>
        <v>CC F</v>
      </c>
    </row>
    <row r="633" spans="1:68" x14ac:dyDescent="0.3">
      <c r="A633" t="s">
        <v>3903</v>
      </c>
      <c r="B633" t="s">
        <v>142</v>
      </c>
      <c r="C633" t="s">
        <v>73</v>
      </c>
      <c r="D633" t="s">
        <v>143</v>
      </c>
      <c r="E633" t="s">
        <v>81</v>
      </c>
      <c r="F633" t="s">
        <v>161</v>
      </c>
      <c r="G633">
        <v>38</v>
      </c>
      <c r="H633">
        <v>17.272729873657202</v>
      </c>
      <c r="I633" t="s">
        <v>498</v>
      </c>
      <c r="J633" s="1">
        <v>37165</v>
      </c>
      <c r="K633" s="1">
        <v>55153</v>
      </c>
      <c r="L633">
        <v>155.41702353593399</v>
      </c>
      <c r="M633">
        <v>45.633785257623003</v>
      </c>
      <c r="N633">
        <v>0.84837219543826003</v>
      </c>
      <c r="O633">
        <v>35.4178348909657</v>
      </c>
      <c r="P633">
        <v>35.598785871964701</v>
      </c>
      <c r="Q633">
        <v>132312.833805084</v>
      </c>
      <c r="R633">
        <v>0</v>
      </c>
      <c r="S633">
        <v>0</v>
      </c>
      <c r="T633">
        <v>0.397479072953277</v>
      </c>
      <c r="U633">
        <v>8.1363511879787396</v>
      </c>
      <c r="V633">
        <v>20.563668050105999</v>
      </c>
      <c r="W633">
        <v>12.427316840669601</v>
      </c>
      <c r="X633">
        <v>8592</v>
      </c>
      <c r="Y633">
        <v>578</v>
      </c>
      <c r="Z633">
        <v>6966</v>
      </c>
      <c r="AA633">
        <v>0</v>
      </c>
      <c r="AB633">
        <v>0</v>
      </c>
      <c r="AC633" s="2">
        <v>5.9540773634996602E-2</v>
      </c>
      <c r="AD633">
        <v>7.8029334273071296</v>
      </c>
      <c r="AE633">
        <v>0</v>
      </c>
      <c r="AF633">
        <v>114.079172052744</v>
      </c>
      <c r="AG633">
        <v>27.0387586772341</v>
      </c>
      <c r="AH633">
        <v>0.34986106792860699</v>
      </c>
      <c r="AI633">
        <v>-25.55686378479</v>
      </c>
      <c r="AJ633">
        <v>2188.66650390625</v>
      </c>
      <c r="AK633">
        <v>146.61347615157399</v>
      </c>
      <c r="AL633">
        <v>1.5310616534118699</v>
      </c>
      <c r="AM633">
        <v>0</v>
      </c>
      <c r="AN633">
        <v>132312.833805084</v>
      </c>
      <c r="AO633">
        <v>0</v>
      </c>
      <c r="AP633">
        <v>0.459318506023847</v>
      </c>
      <c r="AQ633">
        <v>61.242467833519001</v>
      </c>
      <c r="AR633">
        <v>89567.105327880898</v>
      </c>
      <c r="AS633">
        <v>0</v>
      </c>
      <c r="AT633">
        <v>0</v>
      </c>
      <c r="AU633">
        <v>0</v>
      </c>
      <c r="AV633">
        <v>6062.3441833555698</v>
      </c>
      <c r="AW633">
        <v>5883.5684866905203</v>
      </c>
      <c r="AX633">
        <v>8065.4429242387396</v>
      </c>
      <c r="AY633">
        <v>0</v>
      </c>
      <c r="AZ633">
        <v>124329.72669649099</v>
      </c>
      <c r="BA633">
        <v>7.0070361244181303</v>
      </c>
      <c r="BB633">
        <v>5.9427537067704002</v>
      </c>
      <c r="BC633">
        <v>85.542713426335297</v>
      </c>
      <c r="BD633" s="2">
        <v>3.1824214840017198E-2</v>
      </c>
      <c r="BE633">
        <v>85.5024456605952</v>
      </c>
      <c r="BF633">
        <v>42878.823750979398</v>
      </c>
      <c r="BG633">
        <v>38461.464265273498</v>
      </c>
      <c r="BH633">
        <v>639430.76817572303</v>
      </c>
      <c r="BI633">
        <v>0</v>
      </c>
      <c r="BJ633">
        <v>10383154.2501576</v>
      </c>
      <c r="BK633">
        <v>805</v>
      </c>
      <c r="BL633">
        <v>191</v>
      </c>
      <c r="BM633" s="2">
        <v>7.8209931640624997E-3</v>
      </c>
      <c r="BN633">
        <v>31.667590000000001</v>
      </c>
      <c r="BO633" s="9" t="str">
        <f>_xlfn.XLOOKUP(A633,Thermal!A:A,Thermal!B:B)</f>
        <v>GT LM6000</v>
      </c>
      <c r="BP633" s="9" t="str">
        <f>_xlfn.XLOOKUP(A633,Thermal!A:A,Thermal!C:C)</f>
        <v>GT LM</v>
      </c>
    </row>
    <row r="634" spans="1:68" x14ac:dyDescent="0.3">
      <c r="A634" t="s">
        <v>154</v>
      </c>
      <c r="B634" t="s">
        <v>148</v>
      </c>
      <c r="C634" t="s">
        <v>149</v>
      </c>
      <c r="D634" t="s">
        <v>150</v>
      </c>
      <c r="E634" t="s">
        <v>81</v>
      </c>
      <c r="F634" t="s">
        <v>151</v>
      </c>
      <c r="G634">
        <v>6.3000001907348597</v>
      </c>
      <c r="H634">
        <v>1</v>
      </c>
      <c r="I634" t="s">
        <v>152</v>
      </c>
      <c r="J634" s="1">
        <v>41715</v>
      </c>
      <c r="K634" s="1">
        <v>55153</v>
      </c>
      <c r="L634">
        <v>130.79248235050201</v>
      </c>
      <c r="M634">
        <v>11.8341678533617</v>
      </c>
      <c r="N634">
        <v>0.48897869632378299</v>
      </c>
      <c r="O634">
        <v>6.1638436445566001</v>
      </c>
      <c r="P634">
        <v>5.9801326313818803</v>
      </c>
      <c r="Q634">
        <v>20752.533840894699</v>
      </c>
      <c r="R634">
        <v>0</v>
      </c>
      <c r="S634">
        <v>0</v>
      </c>
      <c r="T634">
        <v>0.37603343502623598</v>
      </c>
      <c r="U634">
        <v>2.33021357612443</v>
      </c>
      <c r="V634">
        <v>2.7142765110874199</v>
      </c>
      <c r="W634">
        <v>0.38406293421936</v>
      </c>
      <c r="X634">
        <v>8688</v>
      </c>
      <c r="Y634">
        <v>295</v>
      </c>
      <c r="Z634">
        <v>7610</v>
      </c>
      <c r="AA634">
        <v>0</v>
      </c>
      <c r="AB634">
        <v>0</v>
      </c>
      <c r="AC634">
        <v>0</v>
      </c>
      <c r="AD634">
        <v>1.1087527164001501</v>
      </c>
      <c r="AE634">
        <v>0</v>
      </c>
      <c r="AF634">
        <v>100.559716588028</v>
      </c>
      <c r="AG634">
        <v>10.9014347721525</v>
      </c>
      <c r="AH634">
        <v>2.96772944389329</v>
      </c>
      <c r="AI634">
        <v>-26.659460067748999</v>
      </c>
      <c r="AJ634">
        <v>780.71588134765602</v>
      </c>
      <c r="AK634">
        <v>69.805531033198804</v>
      </c>
      <c r="AL634">
        <v>0.253984303483963</v>
      </c>
      <c r="AM634">
        <v>0</v>
      </c>
      <c r="AN634">
        <v>20752.533840894699</v>
      </c>
      <c r="AO634">
        <v>0</v>
      </c>
      <c r="AP634" s="2">
        <v>7.6195294203236702E-2</v>
      </c>
      <c r="AQ634">
        <v>10.1593722335696</v>
      </c>
      <c r="AR634">
        <v>14858.0817950439</v>
      </c>
      <c r="AS634">
        <v>0</v>
      </c>
      <c r="AT634">
        <v>0</v>
      </c>
      <c r="AU634">
        <v>1172.62958206177</v>
      </c>
      <c r="AV634">
        <v>1205.3667321205101</v>
      </c>
      <c r="AW634">
        <v>6761.8263412118004</v>
      </c>
      <c r="AX634">
        <v>10467.520671874299</v>
      </c>
      <c r="AY634">
        <v>10621.823462799201</v>
      </c>
      <c r="AZ634">
        <v>6101.1222872436001</v>
      </c>
      <c r="BA634">
        <v>1.86589867746269</v>
      </c>
      <c r="BB634" s="2">
        <v>7.8725721145852696E-3</v>
      </c>
      <c r="BC634">
        <v>35.085696216738398</v>
      </c>
      <c r="BD634">
        <v>35.060037663933798</v>
      </c>
      <c r="BE634">
        <v>35.060036701610898</v>
      </c>
      <c r="BF634">
        <v>1.03366290377753</v>
      </c>
      <c r="BG634">
        <v>5.4722210320531097</v>
      </c>
      <c r="BH634">
        <v>222323.91911521499</v>
      </c>
      <c r="BI634">
        <v>252945.215762384</v>
      </c>
      <c r="BJ634">
        <v>287396.20714356098</v>
      </c>
      <c r="BK634">
        <v>11</v>
      </c>
      <c r="BL634">
        <v>190</v>
      </c>
      <c r="BM634">
        <v>0.15501270251464799</v>
      </c>
      <c r="BN634">
        <v>3.4769480000000001</v>
      </c>
      <c r="BO634" s="9" t="str">
        <f>_xlfn.XLOOKUP(A634,Thermal!A:A,Thermal!B:B)</f>
        <v>IC</v>
      </c>
      <c r="BP634" s="9" t="str">
        <f>_xlfn.XLOOKUP(A634,Thermal!A:A,Thermal!C:C)</f>
        <v>IC</v>
      </c>
    </row>
    <row r="635" spans="1:68" x14ac:dyDescent="0.3">
      <c r="A635" t="s">
        <v>2454</v>
      </c>
      <c r="B635" t="s">
        <v>132</v>
      </c>
      <c r="C635" t="s">
        <v>97</v>
      </c>
      <c r="D635" t="s">
        <v>90</v>
      </c>
      <c r="E635" t="s">
        <v>81</v>
      </c>
      <c r="F635" t="s">
        <v>161</v>
      </c>
      <c r="G635">
        <v>73.018997192382798</v>
      </c>
      <c r="H635">
        <v>39.766998291015597</v>
      </c>
      <c r="I635" t="s">
        <v>190</v>
      </c>
      <c r="J635" s="1">
        <v>32860</v>
      </c>
      <c r="K635" s="1">
        <v>55153</v>
      </c>
      <c r="L635">
        <v>177.58120425690399</v>
      </c>
      <c r="M635">
        <v>-12.1456440865449</v>
      </c>
      <c r="N635">
        <v>-6.7144277183926002</v>
      </c>
      <c r="O635">
        <v>68.640132095954897</v>
      </c>
      <c r="P635">
        <v>66.934080759684306</v>
      </c>
      <c r="Q635">
        <v>59394.1032066345</v>
      </c>
      <c r="R635">
        <v>0</v>
      </c>
      <c r="S635">
        <v>0</v>
      </c>
      <c r="T635" s="2">
        <v>9.2854586184009394E-2</v>
      </c>
      <c r="U635">
        <v>12.424756288185099</v>
      </c>
      <c r="V635">
        <v>10.5472775466309</v>
      </c>
      <c r="W635">
        <v>-1.87747876025391</v>
      </c>
      <c r="X635">
        <v>8592</v>
      </c>
      <c r="Y635">
        <v>610</v>
      </c>
      <c r="Z635">
        <v>1174</v>
      </c>
      <c r="AA635">
        <v>0</v>
      </c>
      <c r="AB635">
        <v>0</v>
      </c>
      <c r="AC635" s="2">
        <v>3.3260697937321899E-2</v>
      </c>
      <c r="AD635">
        <v>6.3193529609374997</v>
      </c>
      <c r="AE635">
        <v>0</v>
      </c>
      <c r="AF635">
        <v>79.5324439820793</v>
      </c>
      <c r="AG635">
        <v>-3.3472735120255699</v>
      </c>
      <c r="AH635">
        <v>-3.81083483683999</v>
      </c>
      <c r="AI635">
        <v>-25.113918304443398</v>
      </c>
      <c r="AJ635">
        <v>1972.26037597656</v>
      </c>
      <c r="AK635">
        <v>75.022270229677403</v>
      </c>
      <c r="AL635">
        <v>0.78639936105346697</v>
      </c>
      <c r="AM635">
        <v>0</v>
      </c>
      <c r="AN635">
        <v>59394.1032066345</v>
      </c>
      <c r="AO635">
        <v>0</v>
      </c>
      <c r="AP635">
        <v>0.235919819811825</v>
      </c>
      <c r="AQ635">
        <v>31.455974708974399</v>
      </c>
      <c r="AR635">
        <v>46004.363977111803</v>
      </c>
      <c r="AS635">
        <v>0</v>
      </c>
      <c r="AT635">
        <v>0</v>
      </c>
      <c r="AU635">
        <v>5045.1143916320798</v>
      </c>
      <c r="AV635">
        <v>0</v>
      </c>
      <c r="AW635">
        <v>321.28355407714798</v>
      </c>
      <c r="AX635">
        <v>0</v>
      </c>
      <c r="AY635">
        <v>350.491151332855</v>
      </c>
      <c r="AZ635">
        <v>25512.3869127035</v>
      </c>
      <c r="BA635">
        <v>0.15865582111832299</v>
      </c>
      <c r="BB635" s="2">
        <v>1.0077528424561301E-4</v>
      </c>
      <c r="BC635">
        <v>4.7625885636110299</v>
      </c>
      <c r="BD635">
        <v>4.7625885586894903</v>
      </c>
      <c r="BE635">
        <v>4.7625901408658802</v>
      </c>
      <c r="BF635">
        <v>0</v>
      </c>
      <c r="BG635" s="2">
        <v>3.72601302806288E-2</v>
      </c>
      <c r="BH635">
        <v>0</v>
      </c>
      <c r="BI635">
        <v>13618.7923883107</v>
      </c>
      <c r="BJ635">
        <v>211372.10625541001</v>
      </c>
      <c r="BK635">
        <v>3</v>
      </c>
      <c r="BL635">
        <v>190</v>
      </c>
      <c r="BM635">
        <v>3.1789224575195298</v>
      </c>
      <c r="BN635">
        <v>10.772270000000001</v>
      </c>
      <c r="BO635" s="9" t="str">
        <f>_xlfn.XLOOKUP(A635,Thermal!A:A,Thermal!B:B)</f>
        <v>GT 7E</v>
      </c>
      <c r="BP635" s="9" t="str">
        <f>_xlfn.XLOOKUP(A635,Thermal!A:A,Thermal!C:C)</f>
        <v>GT E</v>
      </c>
    </row>
    <row r="636" spans="1:68" x14ac:dyDescent="0.3">
      <c r="A636" t="s">
        <v>1934</v>
      </c>
      <c r="B636" t="s">
        <v>132</v>
      </c>
      <c r="C636" t="s">
        <v>97</v>
      </c>
      <c r="D636" t="s">
        <v>90</v>
      </c>
      <c r="E636" t="s">
        <v>81</v>
      </c>
      <c r="F636" t="s">
        <v>264</v>
      </c>
      <c r="G636">
        <v>2.78999996185303</v>
      </c>
      <c r="H636">
        <v>0.558000028133392</v>
      </c>
      <c r="I636" t="s">
        <v>319</v>
      </c>
      <c r="J636" s="1">
        <v>46874</v>
      </c>
      <c r="K636" s="1">
        <v>55518</v>
      </c>
      <c r="L636">
        <v>118.651640725113</v>
      </c>
      <c r="M636">
        <v>10.554704006813701</v>
      </c>
      <c r="N636">
        <v>6.09080405134904</v>
      </c>
      <c r="O636">
        <v>2.3956191261237998</v>
      </c>
      <c r="P636">
        <v>2.4158443378296899</v>
      </c>
      <c r="Q636">
        <v>16230.529760122299</v>
      </c>
      <c r="R636">
        <v>0</v>
      </c>
      <c r="S636">
        <v>0</v>
      </c>
      <c r="T636">
        <v>0.664086102575007</v>
      </c>
      <c r="U636">
        <v>0.89911266481617103</v>
      </c>
      <c r="V636">
        <v>1.9257800179387601</v>
      </c>
      <c r="W636">
        <v>1.0266673524655101</v>
      </c>
      <c r="X636">
        <v>8424</v>
      </c>
      <c r="Y636">
        <v>1212</v>
      </c>
      <c r="Z636">
        <v>6207</v>
      </c>
      <c r="AA636">
        <v>0</v>
      </c>
      <c r="AB636">
        <v>0</v>
      </c>
      <c r="AC636" s="2">
        <v>1.6823365517802401E-2</v>
      </c>
      <c r="AD636">
        <v>0.84541366971588106</v>
      </c>
      <c r="AE636">
        <v>0</v>
      </c>
      <c r="AF636">
        <v>96.739833431825105</v>
      </c>
      <c r="AG636">
        <v>5.2410425293980696</v>
      </c>
      <c r="AH636">
        <v>4.80823857722788</v>
      </c>
      <c r="AI636">
        <v>-30.458642959594702</v>
      </c>
      <c r="AJ636">
        <v>2372.04174804688</v>
      </c>
      <c r="AK636">
        <v>97.136827537257702</v>
      </c>
      <c r="AL636">
        <v>0.25909013400459302</v>
      </c>
      <c r="AM636">
        <v>0</v>
      </c>
      <c r="AN636">
        <v>16230.529760122299</v>
      </c>
      <c r="AO636">
        <v>0</v>
      </c>
      <c r="AP636">
        <v>0.75006591699272396</v>
      </c>
      <c r="AQ636">
        <v>22.8823489639759</v>
      </c>
      <c r="AR636">
        <v>16840.859188598599</v>
      </c>
      <c r="AS636">
        <v>0</v>
      </c>
      <c r="AT636">
        <v>0</v>
      </c>
      <c r="AU636">
        <v>0</v>
      </c>
      <c r="AV636">
        <v>0</v>
      </c>
      <c r="AW636">
        <v>0</v>
      </c>
      <c r="AX636" s="2">
        <v>1.19209289550781E-7</v>
      </c>
      <c r="AY636" s="2">
        <v>2.6822090148925798E-6</v>
      </c>
      <c r="AZ636">
        <v>37.665085792541497</v>
      </c>
      <c r="BA636">
        <v>0.15865582111832299</v>
      </c>
      <c r="BB636" s="2">
        <v>1.0077528424561301E-4</v>
      </c>
      <c r="BC636">
        <v>4.7625885636110299</v>
      </c>
      <c r="BD636">
        <v>4.7625885586894903</v>
      </c>
      <c r="BE636">
        <v>4.7625901408658802</v>
      </c>
      <c r="BF636">
        <v>0</v>
      </c>
      <c r="BG636">
        <v>0</v>
      </c>
      <c r="BH636" s="2">
        <v>2.0752340432750299E-6</v>
      </c>
      <c r="BI636" s="2">
        <v>7.4441116878980196E-5</v>
      </c>
      <c r="BJ636">
        <v>260.18694109049801</v>
      </c>
      <c r="BK636">
        <v>1</v>
      </c>
      <c r="BL636">
        <v>189</v>
      </c>
      <c r="BM636" s="2">
        <v>1.44181729125977E-3</v>
      </c>
      <c r="BN636">
        <v>1.92604</v>
      </c>
      <c r="BO636" s="9" t="str">
        <f>_xlfn.XLOOKUP(A636,Thermal!A:A,Thermal!B:B)</f>
        <v>ST-OT</v>
      </c>
      <c r="BP636" s="9" t="str">
        <f>_xlfn.XLOOKUP(A636,Thermal!A:A,Thermal!C:C)</f>
        <v>ST-NG</v>
      </c>
    </row>
    <row r="637" spans="1:68" x14ac:dyDescent="0.3">
      <c r="A637" t="s">
        <v>3617</v>
      </c>
      <c r="B637" t="s">
        <v>96</v>
      </c>
      <c r="C637" t="s">
        <v>97</v>
      </c>
      <c r="D637" t="s">
        <v>90</v>
      </c>
      <c r="E637" t="s">
        <v>81</v>
      </c>
      <c r="F637" t="s">
        <v>264</v>
      </c>
      <c r="G637">
        <v>1.86099994182587</v>
      </c>
      <c r="H637">
        <v>0.37200000882148698</v>
      </c>
      <c r="I637" t="s">
        <v>162</v>
      </c>
      <c r="J637" s="1">
        <v>44736</v>
      </c>
      <c r="K637" s="1">
        <v>55153</v>
      </c>
      <c r="L637">
        <v>96.530157995736005</v>
      </c>
      <c r="M637">
        <v>-4.3394052623821597</v>
      </c>
      <c r="N637">
        <v>-1.52171033696673</v>
      </c>
      <c r="O637">
        <v>1.6080837754816999</v>
      </c>
      <c r="P637">
        <v>1.5929421052238</v>
      </c>
      <c r="Q637">
        <v>10887.259777069101</v>
      </c>
      <c r="R637">
        <v>0</v>
      </c>
      <c r="S637">
        <v>0</v>
      </c>
      <c r="T637">
        <v>0.66783333329236805</v>
      </c>
      <c r="U637">
        <v>0.49556712926010799</v>
      </c>
      <c r="V637">
        <v>1.0509497211791099</v>
      </c>
      <c r="W637">
        <v>0.55538259086918795</v>
      </c>
      <c r="X637">
        <v>8472</v>
      </c>
      <c r="Y637">
        <v>1220</v>
      </c>
      <c r="Z637">
        <v>6448</v>
      </c>
      <c r="AA637">
        <v>0</v>
      </c>
      <c r="AB637">
        <v>0</v>
      </c>
      <c r="AC637" s="2">
        <v>2.2079210946834502E-2</v>
      </c>
      <c r="AD637">
        <v>0.459724107494354</v>
      </c>
      <c r="AE637">
        <v>0</v>
      </c>
      <c r="AF637">
        <v>79.794853510464407</v>
      </c>
      <c r="AG637">
        <v>-5.4970606041044103</v>
      </c>
      <c r="AH637">
        <v>-1.39863824100025</v>
      </c>
      <c r="AI637">
        <v>-26.0590209960938</v>
      </c>
      <c r="AJ637">
        <v>2043.50500488281</v>
      </c>
      <c r="AK637">
        <v>73.164424985654506</v>
      </c>
      <c r="AL637">
        <v>0.18078748109245299</v>
      </c>
      <c r="AM637">
        <v>0</v>
      </c>
      <c r="AN637">
        <v>10887.259777069101</v>
      </c>
      <c r="AO637">
        <v>0</v>
      </c>
      <c r="AP637">
        <v>0.52337975458055697</v>
      </c>
      <c r="AQ637">
        <v>15.966806878328301</v>
      </c>
      <c r="AR637">
        <v>11751.186233886699</v>
      </c>
      <c r="AS637">
        <v>0</v>
      </c>
      <c r="AT637">
        <v>0</v>
      </c>
      <c r="AU637">
        <v>0</v>
      </c>
      <c r="AV637">
        <v>1.5260200500488299</v>
      </c>
      <c r="AW637">
        <v>0</v>
      </c>
      <c r="AX637">
        <v>1.5260200500488299</v>
      </c>
      <c r="AY637">
        <v>16.786221846938101</v>
      </c>
      <c r="AZ637">
        <v>108.347494676709</v>
      </c>
      <c r="BA637">
        <v>0.15865582111832299</v>
      </c>
      <c r="BB637" s="2">
        <v>1.0077528424561301E-4</v>
      </c>
      <c r="BC637">
        <v>4.7625885636110299</v>
      </c>
      <c r="BD637">
        <v>4.7625885586894903</v>
      </c>
      <c r="BE637">
        <v>4.7625901408658802</v>
      </c>
      <c r="BF637" s="2">
        <v>1.73447444103658E-3</v>
      </c>
      <c r="BG637">
        <v>0</v>
      </c>
      <c r="BH637">
        <v>57.339469909667997</v>
      </c>
      <c r="BI637">
        <v>131.08116053266201</v>
      </c>
      <c r="BJ637">
        <v>682.07979140329701</v>
      </c>
      <c r="BK637">
        <v>0</v>
      </c>
      <c r="BL637">
        <v>189</v>
      </c>
      <c r="BM637" s="2">
        <v>3.2649196128845199E-3</v>
      </c>
      <c r="BN637">
        <v>1.05182</v>
      </c>
      <c r="BO637" s="9" t="str">
        <f>_xlfn.XLOOKUP(A637,Thermal!A:A,Thermal!B:B)</f>
        <v>ST</v>
      </c>
      <c r="BP637" s="9" t="str">
        <f>_xlfn.XLOOKUP(A637,Thermal!A:A,Thermal!C:C)</f>
        <v>ST-NG</v>
      </c>
    </row>
    <row r="638" spans="1:68" x14ac:dyDescent="0.3">
      <c r="A638" t="s">
        <v>3905</v>
      </c>
      <c r="B638" t="s">
        <v>142</v>
      </c>
      <c r="C638" t="s">
        <v>73</v>
      </c>
      <c r="D638" t="s">
        <v>143</v>
      </c>
      <c r="E638" t="s">
        <v>81</v>
      </c>
      <c r="F638" t="s">
        <v>161</v>
      </c>
      <c r="G638">
        <v>38</v>
      </c>
      <c r="H638">
        <v>17.272729873657202</v>
      </c>
      <c r="I638" t="s">
        <v>498</v>
      </c>
      <c r="J638" s="1">
        <v>37408</v>
      </c>
      <c r="K638" s="1">
        <v>55153</v>
      </c>
      <c r="L638">
        <v>155.417091528442</v>
      </c>
      <c r="M638">
        <v>45.758628063212299</v>
      </c>
      <c r="N638">
        <v>0.842274476254258</v>
      </c>
      <c r="O638">
        <v>35.432632398753903</v>
      </c>
      <c r="P638">
        <v>35.609271523178798</v>
      </c>
      <c r="Q638">
        <v>134693.90594482399</v>
      </c>
      <c r="R638">
        <v>0</v>
      </c>
      <c r="S638">
        <v>0</v>
      </c>
      <c r="T638">
        <v>0.40463201737689097</v>
      </c>
      <c r="U638">
        <v>8.0308187549915306</v>
      </c>
      <c r="V638">
        <v>20.9337363533764</v>
      </c>
      <c r="W638">
        <v>12.902917641601601</v>
      </c>
      <c r="X638">
        <v>8592</v>
      </c>
      <c r="Y638">
        <v>575</v>
      </c>
      <c r="Z638">
        <v>7054</v>
      </c>
      <c r="AA638">
        <v>0</v>
      </c>
      <c r="AB638">
        <v>0</v>
      </c>
      <c r="AC638">
        <v>6.0612256069495003E-2</v>
      </c>
      <c r="AD638">
        <v>7.7012923536834696</v>
      </c>
      <c r="AE638">
        <v>0</v>
      </c>
      <c r="AF638">
        <v>114.079534857459</v>
      </c>
      <c r="AG638">
        <v>27.038944916830101</v>
      </c>
      <c r="AH638">
        <v>0.35003767417104797</v>
      </c>
      <c r="AI638">
        <v>-25.555217742919901</v>
      </c>
      <c r="AJ638">
        <v>2188.70239257813</v>
      </c>
      <c r="AK638">
        <v>146.61627217777499</v>
      </c>
      <c r="AL638">
        <v>1.51049598070335</v>
      </c>
      <c r="AM638">
        <v>0</v>
      </c>
      <c r="AN638">
        <v>134693.90594482399</v>
      </c>
      <c r="AO638">
        <v>0</v>
      </c>
      <c r="AP638">
        <v>0.45314882200676898</v>
      </c>
      <c r="AQ638">
        <v>60.419835836410499</v>
      </c>
      <c r="AR638">
        <v>88364.0161169434</v>
      </c>
      <c r="AS638">
        <v>0</v>
      </c>
      <c r="AT638">
        <v>0</v>
      </c>
      <c r="AU638">
        <v>0</v>
      </c>
      <c r="AV638">
        <v>6502.3900560736702</v>
      </c>
      <c r="AW638">
        <v>6287.53278195858</v>
      </c>
      <c r="AX638">
        <v>8445.9725694656408</v>
      </c>
      <c r="AY638">
        <v>0</v>
      </c>
      <c r="AZ638">
        <v>124912.12514555499</v>
      </c>
      <c r="BA638">
        <v>7.0070361244181303</v>
      </c>
      <c r="BB638">
        <v>5.9427537067704002</v>
      </c>
      <c r="BC638">
        <v>85.542713426335297</v>
      </c>
      <c r="BD638" s="2">
        <v>3.1824214840017198E-2</v>
      </c>
      <c r="BE638">
        <v>85.5024456605952</v>
      </c>
      <c r="BF638">
        <v>51350.6270306101</v>
      </c>
      <c r="BG638">
        <v>32067.336290213501</v>
      </c>
      <c r="BH638">
        <v>620906.59518249298</v>
      </c>
      <c r="BI638">
        <v>0</v>
      </c>
      <c r="BJ638">
        <v>10200408.8218705</v>
      </c>
      <c r="BK638">
        <v>862</v>
      </c>
      <c r="BL638">
        <v>189</v>
      </c>
      <c r="BM638">
        <v>1.5803361328125001E-2</v>
      </c>
      <c r="BN638">
        <v>31.838470000000001</v>
      </c>
      <c r="BO638" s="9" t="str">
        <f>_xlfn.XLOOKUP(A638,Thermal!A:A,Thermal!B:B)</f>
        <v>GT LM6000</v>
      </c>
      <c r="BP638" s="9" t="str">
        <f>_xlfn.XLOOKUP(A638,Thermal!A:A,Thermal!C:C)</f>
        <v>GT LM</v>
      </c>
    </row>
    <row r="639" spans="1:68" x14ac:dyDescent="0.3">
      <c r="A639" t="s">
        <v>900</v>
      </c>
      <c r="B639" t="s">
        <v>148</v>
      </c>
      <c r="C639" t="s">
        <v>149</v>
      </c>
      <c r="D639" t="s">
        <v>150</v>
      </c>
      <c r="E639" t="s">
        <v>81</v>
      </c>
      <c r="F639" t="s">
        <v>161</v>
      </c>
      <c r="G639">
        <v>48</v>
      </c>
      <c r="H639">
        <v>14.3999996185303</v>
      </c>
      <c r="I639" t="s">
        <v>152</v>
      </c>
      <c r="J639" s="1">
        <v>39600</v>
      </c>
      <c r="K639" s="1">
        <v>55153</v>
      </c>
      <c r="L639">
        <v>114.75560712447501</v>
      </c>
      <c r="M639">
        <v>12.902554839982001</v>
      </c>
      <c r="N639">
        <v>-2.5383448078704398</v>
      </c>
      <c r="O639">
        <v>45.280373831775698</v>
      </c>
      <c r="P639">
        <v>44.211920529801297</v>
      </c>
      <c r="Q639">
        <v>200187.12149429301</v>
      </c>
      <c r="R639">
        <v>0</v>
      </c>
      <c r="S639">
        <v>0</v>
      </c>
      <c r="T639">
        <v>0.47609189852981598</v>
      </c>
      <c r="U639">
        <v>19.838456571170799</v>
      </c>
      <c r="V639">
        <v>22.972595650928501</v>
      </c>
      <c r="W639">
        <v>3.1341390758666998</v>
      </c>
      <c r="X639">
        <v>8592</v>
      </c>
      <c r="Y639">
        <v>577</v>
      </c>
      <c r="Z639">
        <v>7181</v>
      </c>
      <c r="AA639">
        <v>0</v>
      </c>
      <c r="AB639">
        <v>0</v>
      </c>
      <c r="AC639" s="2">
        <v>9.0084202286016296E-2</v>
      </c>
      <c r="AD639">
        <v>9.4267926155700703</v>
      </c>
      <c r="AE639">
        <v>0</v>
      </c>
      <c r="AF639">
        <v>96.377125922641099</v>
      </c>
      <c r="AG639">
        <v>10.992501233458301</v>
      </c>
      <c r="AH639">
        <v>-1.3059276214870399</v>
      </c>
      <c r="AI639">
        <v>-25.0022373199463</v>
      </c>
      <c r="AJ639">
        <v>760.608154296875</v>
      </c>
      <c r="AK639">
        <v>69.076062332460793</v>
      </c>
      <c r="AL639">
        <v>2.1606772444839502</v>
      </c>
      <c r="AM639">
        <v>0</v>
      </c>
      <c r="AN639">
        <v>200187.12149429301</v>
      </c>
      <c r="AO639">
        <v>0</v>
      </c>
      <c r="AP639">
        <v>0.64820320785418195</v>
      </c>
      <c r="AQ639">
        <v>86.427086699485798</v>
      </c>
      <c r="AR639">
        <v>126399.620000977</v>
      </c>
      <c r="AS639">
        <v>0</v>
      </c>
      <c r="AT639">
        <v>0</v>
      </c>
      <c r="AU639">
        <v>9975.7116419372596</v>
      </c>
      <c r="AV639">
        <v>7192.8207971006595</v>
      </c>
      <c r="AW639">
        <v>55119.095256602399</v>
      </c>
      <c r="AX639">
        <v>13086.8157278094</v>
      </c>
      <c r="AY639">
        <v>36200.482197262303</v>
      </c>
      <c r="AZ639">
        <v>95213.580515772104</v>
      </c>
      <c r="BA639">
        <v>1.86589867746269</v>
      </c>
      <c r="BB639" s="2">
        <v>7.8725721145852696E-3</v>
      </c>
      <c r="BC639">
        <v>35.085696216738398</v>
      </c>
      <c r="BD639">
        <v>35.060037663933798</v>
      </c>
      <c r="BE639">
        <v>35.060036701610898</v>
      </c>
      <c r="BF639">
        <v>5.8740351409069298</v>
      </c>
      <c r="BG639">
        <v>39.270337665131599</v>
      </c>
      <c r="BH639">
        <v>445477.55906194099</v>
      </c>
      <c r="BI639">
        <v>802150.26190532197</v>
      </c>
      <c r="BJ639">
        <v>2786322.7581260498</v>
      </c>
      <c r="BK639">
        <v>2447</v>
      </c>
      <c r="BL639">
        <v>188</v>
      </c>
      <c r="BM639">
        <v>1.6664435562133799</v>
      </c>
      <c r="BN639">
        <v>27.006589999999999</v>
      </c>
      <c r="BO639" s="9" t="str">
        <f>_xlfn.XLOOKUP(A639,Thermal!A:A,Thermal!B:B)</f>
        <v>GT LM6000</v>
      </c>
      <c r="BP639" s="9" t="str">
        <f>_xlfn.XLOOKUP(A639,Thermal!A:A,Thermal!C:C)</f>
        <v>GT LM</v>
      </c>
    </row>
    <row r="640" spans="1:68" x14ac:dyDescent="0.3">
      <c r="A640" t="s">
        <v>2453</v>
      </c>
      <c r="B640" t="s">
        <v>132</v>
      </c>
      <c r="C640" t="s">
        <v>97</v>
      </c>
      <c r="D640" t="s">
        <v>90</v>
      </c>
      <c r="E640" t="s">
        <v>81</v>
      </c>
      <c r="F640" t="s">
        <v>161</v>
      </c>
      <c r="G640">
        <v>73.018997192382798</v>
      </c>
      <c r="H640">
        <v>39.766998291015597</v>
      </c>
      <c r="I640" t="s">
        <v>190</v>
      </c>
      <c r="J640" s="1">
        <v>32860</v>
      </c>
      <c r="K640" s="1">
        <v>55153</v>
      </c>
      <c r="L640">
        <v>175.31790112323</v>
      </c>
      <c r="M640">
        <v>-11.138189363189101</v>
      </c>
      <c r="N640">
        <v>-6.7384385605797101</v>
      </c>
      <c r="O640">
        <v>67.047817515435597</v>
      </c>
      <c r="P640">
        <v>69.069846130101595</v>
      </c>
      <c r="Q640">
        <v>59953.361034393303</v>
      </c>
      <c r="R640">
        <v>0</v>
      </c>
      <c r="S640">
        <v>0</v>
      </c>
      <c r="T640" s="2">
        <v>9.3728909582513203E-2</v>
      </c>
      <c r="U640">
        <v>12.3907635646553</v>
      </c>
      <c r="V640">
        <v>10.5108986398926</v>
      </c>
      <c r="W640">
        <v>-1.87986494628906</v>
      </c>
      <c r="X640">
        <v>8592</v>
      </c>
      <c r="Y640">
        <v>616</v>
      </c>
      <c r="Z640">
        <v>1183</v>
      </c>
      <c r="AA640">
        <v>0</v>
      </c>
      <c r="AB640">
        <v>0</v>
      </c>
      <c r="AC640" s="2">
        <v>3.3573882322200203E-2</v>
      </c>
      <c r="AD640">
        <v>6.3057569443359398</v>
      </c>
      <c r="AE640">
        <v>0</v>
      </c>
      <c r="AF640">
        <v>79.5324439820793</v>
      </c>
      <c r="AG640">
        <v>-3.3472735120255699</v>
      </c>
      <c r="AH640">
        <v>-3.81083483683999</v>
      </c>
      <c r="AI640">
        <v>-25.113918304443398</v>
      </c>
      <c r="AJ640">
        <v>1972.26037597656</v>
      </c>
      <c r="AK640">
        <v>75.022270229677403</v>
      </c>
      <c r="AL640">
        <v>0.78481204855346698</v>
      </c>
      <c r="AM640">
        <v>0</v>
      </c>
      <c r="AN640">
        <v>59953.361034393303</v>
      </c>
      <c r="AO640">
        <v>0</v>
      </c>
      <c r="AP640">
        <v>0.23544362595398</v>
      </c>
      <c r="AQ640">
        <v>31.392482191920301</v>
      </c>
      <c r="AR640">
        <v>45911.506154418901</v>
      </c>
      <c r="AS640">
        <v>0</v>
      </c>
      <c r="AT640">
        <v>0</v>
      </c>
      <c r="AU640">
        <v>5034.93104718018</v>
      </c>
      <c r="AV640">
        <v>0</v>
      </c>
      <c r="AW640">
        <v>321.28355407714798</v>
      </c>
      <c r="AX640">
        <v>0</v>
      </c>
      <c r="AY640">
        <v>350.49115061759898</v>
      </c>
      <c r="AZ640">
        <v>25522.677268981901</v>
      </c>
      <c r="BA640">
        <v>0.15865582111832299</v>
      </c>
      <c r="BB640" s="2">
        <v>1.0077528424561301E-4</v>
      </c>
      <c r="BC640">
        <v>4.7625885636110299</v>
      </c>
      <c r="BD640">
        <v>4.7625885586894903</v>
      </c>
      <c r="BE640">
        <v>4.7625901408658802</v>
      </c>
      <c r="BF640">
        <v>0</v>
      </c>
      <c r="BG640" s="2">
        <v>3.72601302806288E-2</v>
      </c>
      <c r="BH640">
        <v>0</v>
      </c>
      <c r="BI640">
        <v>8008.6716539858999</v>
      </c>
      <c r="BJ640">
        <v>214233.843944163</v>
      </c>
      <c r="BK640">
        <v>4</v>
      </c>
      <c r="BL640">
        <v>188</v>
      </c>
      <c r="BM640">
        <v>3.2905932749023399</v>
      </c>
      <c r="BN640">
        <v>10.733140000000001</v>
      </c>
      <c r="BO640" s="9" t="str">
        <f>_xlfn.XLOOKUP(A640,Thermal!A:A,Thermal!B:B)</f>
        <v>GT 7E</v>
      </c>
      <c r="BP640" s="9" t="str">
        <f>_xlfn.XLOOKUP(A640,Thermal!A:A,Thermal!C:C)</f>
        <v>GT E</v>
      </c>
    </row>
    <row r="641" spans="1:68" x14ac:dyDescent="0.3">
      <c r="A641" t="s">
        <v>3840</v>
      </c>
      <c r="B641" t="s">
        <v>96</v>
      </c>
      <c r="C641" t="s">
        <v>97</v>
      </c>
      <c r="D641" t="s">
        <v>90</v>
      </c>
      <c r="E641" t="s">
        <v>81</v>
      </c>
      <c r="F641" t="s">
        <v>82</v>
      </c>
      <c r="G641">
        <v>1</v>
      </c>
      <c r="H641">
        <v>0.18000000715255701</v>
      </c>
      <c r="I641" t="s">
        <v>190</v>
      </c>
      <c r="J641" s="1">
        <v>30317</v>
      </c>
      <c r="K641" s="1">
        <v>55153</v>
      </c>
      <c r="L641">
        <v>153.05072236683799</v>
      </c>
      <c r="M641">
        <v>-9.7221451546751503</v>
      </c>
      <c r="N641">
        <v>-4.4925366200858399</v>
      </c>
      <c r="O641">
        <v>0.95833327621221498</v>
      </c>
      <c r="P641">
        <v>0.94370855302210699</v>
      </c>
      <c r="Q641">
        <v>929.082518279552</v>
      </c>
      <c r="R641">
        <v>0</v>
      </c>
      <c r="S641">
        <v>0</v>
      </c>
      <c r="T641">
        <v>0.106059654514969</v>
      </c>
      <c r="U641">
        <v>0.13140631883812001</v>
      </c>
      <c r="V641">
        <v>0.14219777340126</v>
      </c>
      <c r="W641" s="2">
        <v>1.0791454475402799E-2</v>
      </c>
      <c r="X641">
        <v>8472</v>
      </c>
      <c r="Y641">
        <v>418</v>
      </c>
      <c r="Z641">
        <v>1307</v>
      </c>
      <c r="AA641">
        <v>0</v>
      </c>
      <c r="AB641">
        <v>0</v>
      </c>
      <c r="AC641" s="2">
        <v>1.95107319978285E-3</v>
      </c>
      <c r="AD641" s="2">
        <v>6.0360828607082397E-2</v>
      </c>
      <c r="AE641">
        <v>0</v>
      </c>
      <c r="AF641">
        <v>69.364745390304606</v>
      </c>
      <c r="AG641">
        <v>-12.4677392177292</v>
      </c>
      <c r="AH641">
        <v>-4.8580677192081199</v>
      </c>
      <c r="AI641">
        <v>-29.776527404785199</v>
      </c>
      <c r="AJ641">
        <v>1976.59997558594</v>
      </c>
      <c r="AK641">
        <v>71.948065109328695</v>
      </c>
      <c r="AL641" s="2">
        <v>7.5037570223808296E-3</v>
      </c>
      <c r="AM641">
        <v>0</v>
      </c>
      <c r="AN641">
        <v>929.08243989944503</v>
      </c>
      <c r="AO641">
        <v>0</v>
      </c>
      <c r="AP641" s="2">
        <v>2.2511272532647099E-3</v>
      </c>
      <c r="AQ641">
        <v>0.30015027779620101</v>
      </c>
      <c r="AR641">
        <v>438.96979207611099</v>
      </c>
      <c r="AS641">
        <v>0</v>
      </c>
      <c r="AT641">
        <v>0</v>
      </c>
      <c r="AU641">
        <v>48.140059648275397</v>
      </c>
      <c r="AV641">
        <v>0</v>
      </c>
      <c r="AW641">
        <v>0</v>
      </c>
      <c r="AX641">
        <v>4.5099995136261004</v>
      </c>
      <c r="AY641">
        <v>43.562493503093698</v>
      </c>
      <c r="AZ641">
        <v>105.164962090552</v>
      </c>
      <c r="BA641">
        <v>0.15865582111832299</v>
      </c>
      <c r="BB641" s="2">
        <v>1.0077528424561301E-4</v>
      </c>
      <c r="BC641">
        <v>4.7625885636110299</v>
      </c>
      <c r="BD641">
        <v>4.7625885586894903</v>
      </c>
      <c r="BE641">
        <v>4.7625901408658802</v>
      </c>
      <c r="BF641">
        <v>0</v>
      </c>
      <c r="BG641">
        <v>0</v>
      </c>
      <c r="BH641">
        <v>135.363360300777</v>
      </c>
      <c r="BI641">
        <v>534.80437414101198</v>
      </c>
      <c r="BJ641">
        <v>1268.4000214314501</v>
      </c>
      <c r="BK641">
        <v>0</v>
      </c>
      <c r="BL641">
        <v>188</v>
      </c>
      <c r="BM641" s="2">
        <v>2.2367088409423801E-2</v>
      </c>
      <c r="BN641">
        <v>0.14413629999999999</v>
      </c>
      <c r="BO641" s="9" t="str">
        <f>_xlfn.XLOOKUP(A641,Thermal!A:A,Thermal!B:B)</f>
        <v>CC</v>
      </c>
      <c r="BP641" s="9" t="str">
        <f>_xlfn.XLOOKUP(A641,Thermal!A:A,Thermal!C:C)</f>
        <v>CC</v>
      </c>
    </row>
    <row r="642" spans="1:68" x14ac:dyDescent="0.3">
      <c r="A642" t="s">
        <v>1451</v>
      </c>
      <c r="B642" t="s">
        <v>217</v>
      </c>
      <c r="C642" t="s">
        <v>218</v>
      </c>
      <c r="D642" t="s">
        <v>219</v>
      </c>
      <c r="E642" t="s">
        <v>81</v>
      </c>
      <c r="F642" t="s">
        <v>161</v>
      </c>
      <c r="G642">
        <v>156.19999694824199</v>
      </c>
      <c r="H642">
        <v>68.337486267089801</v>
      </c>
      <c r="I642" t="s">
        <v>368</v>
      </c>
      <c r="J642" s="1">
        <v>39934</v>
      </c>
      <c r="K642" s="1">
        <v>54788</v>
      </c>
      <c r="L642">
        <v>195.08531183186901</v>
      </c>
      <c r="M642">
        <v>81.106681398148297</v>
      </c>
      <c r="N642">
        <v>5.2076068489951801</v>
      </c>
      <c r="O642">
        <v>151.303525877147</v>
      </c>
      <c r="P642">
        <v>152.83806155375299</v>
      </c>
      <c r="Q642">
        <v>786187.335258484</v>
      </c>
      <c r="R642">
        <v>0</v>
      </c>
      <c r="S642">
        <v>0</v>
      </c>
      <c r="T642">
        <v>0.57456737017488702</v>
      </c>
      <c r="U642">
        <v>43.136094328956602</v>
      </c>
      <c r="V642">
        <v>153.37360294458</v>
      </c>
      <c r="W642">
        <v>110.23750837915</v>
      </c>
      <c r="X642">
        <v>8592</v>
      </c>
      <c r="Y642">
        <v>239</v>
      </c>
      <c r="Z642">
        <v>7127</v>
      </c>
      <c r="AA642">
        <v>0</v>
      </c>
      <c r="AB642">
        <v>0</v>
      </c>
      <c r="AC642">
        <v>0.44026490961916798</v>
      </c>
      <c r="AD642">
        <v>40.386260881805399</v>
      </c>
      <c r="AE642">
        <v>0</v>
      </c>
      <c r="AF642">
        <v>139.21662743332101</v>
      </c>
      <c r="AG642">
        <v>49.345038152112402</v>
      </c>
      <c r="AH642">
        <v>3.1810369022987</v>
      </c>
      <c r="AI642">
        <v>-25.8491325378418</v>
      </c>
      <c r="AJ642">
        <v>2501.88134765625</v>
      </c>
      <c r="AK642">
        <v>214.214222242658</v>
      </c>
      <c r="AL642">
        <v>8.6761068024349193</v>
      </c>
      <c r="AM642">
        <v>0</v>
      </c>
      <c r="AN642">
        <v>786187.30167388904</v>
      </c>
      <c r="AO642">
        <v>0</v>
      </c>
      <c r="AP642">
        <v>2.6028321991944701</v>
      </c>
      <c r="AQ642">
        <v>347.04426095163802</v>
      </c>
      <c r="AR642">
        <v>507552.24805029301</v>
      </c>
      <c r="AS642">
        <v>0</v>
      </c>
      <c r="AT642">
        <v>0</v>
      </c>
      <c r="AU642">
        <v>0</v>
      </c>
      <c r="AV642">
        <v>9761.1581040620804</v>
      </c>
      <c r="AW642">
        <v>37395.475223064401</v>
      </c>
      <c r="AX642">
        <v>1665.6461763381999</v>
      </c>
      <c r="AY642">
        <v>87.862495422363295</v>
      </c>
      <c r="AZ642">
        <v>325296.45456288802</v>
      </c>
      <c r="BA642">
        <v>0.42134576625728198</v>
      </c>
      <c r="BB642">
        <v>5.5066374322562998E-2</v>
      </c>
      <c r="BC642">
        <v>119.345394117699</v>
      </c>
      <c r="BD642">
        <v>43.239627551675099</v>
      </c>
      <c r="BE642">
        <v>76.105768045121707</v>
      </c>
      <c r="BF642">
        <v>1470.4490479046599</v>
      </c>
      <c r="BG642">
        <v>2538.1733641116102</v>
      </c>
      <c r="BH642">
        <v>61681.811715383097</v>
      </c>
      <c r="BI642" s="2">
        <v>7.4305310845375103E-2</v>
      </c>
      <c r="BJ642">
        <v>16730378.1918297</v>
      </c>
      <c r="BK642">
        <v>771</v>
      </c>
      <c r="BL642">
        <v>187</v>
      </c>
      <c r="BM642">
        <v>0.69711044482421902</v>
      </c>
      <c r="BN642">
        <v>170.16970000000001</v>
      </c>
      <c r="BO642" s="9" t="str">
        <f>_xlfn.XLOOKUP(A642,Thermal!A:A,Thermal!B:B)</f>
        <v>GT 7FA</v>
      </c>
      <c r="BP642" s="9" t="str">
        <f>_xlfn.XLOOKUP(A642,Thermal!A:A,Thermal!C:C)</f>
        <v>GT F</v>
      </c>
    </row>
    <row r="643" spans="1:68" x14ac:dyDescent="0.3">
      <c r="A643" t="s">
        <v>1532</v>
      </c>
      <c r="B643" t="s">
        <v>148</v>
      </c>
      <c r="C643" t="s">
        <v>149</v>
      </c>
      <c r="D643" t="s">
        <v>150</v>
      </c>
      <c r="E643" t="s">
        <v>81</v>
      </c>
      <c r="F643" t="s">
        <v>161</v>
      </c>
      <c r="G643">
        <v>19.600000381469702</v>
      </c>
      <c r="H643">
        <v>19.600000381469702</v>
      </c>
      <c r="I643" t="s">
        <v>152</v>
      </c>
      <c r="J643" s="1">
        <v>45292</v>
      </c>
      <c r="K643" s="1">
        <v>55153</v>
      </c>
      <c r="L643">
        <v>117.11882181148199</v>
      </c>
      <c r="M643">
        <v>13.5985314390964</v>
      </c>
      <c r="N643">
        <v>-2.8020871817483202</v>
      </c>
      <c r="O643">
        <v>18.291043969701001</v>
      </c>
      <c r="P643">
        <v>18.3290290543049</v>
      </c>
      <c r="Q643">
        <v>84182.520884513899</v>
      </c>
      <c r="R643">
        <v>0</v>
      </c>
      <c r="S643">
        <v>0</v>
      </c>
      <c r="T643">
        <v>0.49029982786786502</v>
      </c>
      <c r="U643">
        <v>8.2496523669891406</v>
      </c>
      <c r="V643">
        <v>9.8593586543235805</v>
      </c>
      <c r="W643">
        <v>1.6097063111877401</v>
      </c>
      <c r="X643">
        <v>8592</v>
      </c>
      <c r="Y643">
        <v>578</v>
      </c>
      <c r="Z643">
        <v>7158</v>
      </c>
      <c r="AA643">
        <v>0</v>
      </c>
      <c r="AB643">
        <v>0</v>
      </c>
      <c r="AC643">
        <v>5.4061653061813E-2</v>
      </c>
      <c r="AD643">
        <v>3.92311352911377</v>
      </c>
      <c r="AE643">
        <v>0</v>
      </c>
      <c r="AF643">
        <v>96.320832550464402</v>
      </c>
      <c r="AG643">
        <v>10.842119322485299</v>
      </c>
      <c r="AH643">
        <v>-1.21183912146938</v>
      </c>
      <c r="AI643">
        <v>-24.996860504150401</v>
      </c>
      <c r="AJ643">
        <v>762.61218261718795</v>
      </c>
      <c r="AK643">
        <v>69.129336633852802</v>
      </c>
      <c r="AL643">
        <v>0.89837637126541103</v>
      </c>
      <c r="AM643">
        <v>0</v>
      </c>
      <c r="AN643">
        <v>84182.520884513899</v>
      </c>
      <c r="AO643">
        <v>0</v>
      </c>
      <c r="AP643">
        <v>0.26951292173797298</v>
      </c>
      <c r="AQ643">
        <v>35.935053552568</v>
      </c>
      <c r="AR643">
        <v>52555.017362548802</v>
      </c>
      <c r="AS643">
        <v>0</v>
      </c>
      <c r="AT643">
        <v>0</v>
      </c>
      <c r="AU643">
        <v>4147.7472757797204</v>
      </c>
      <c r="AV643">
        <v>318.14252111315699</v>
      </c>
      <c r="AW643">
        <v>713.55013245344196</v>
      </c>
      <c r="AX643">
        <v>18086.247996479298</v>
      </c>
      <c r="AY643">
        <v>20773.306819848702</v>
      </c>
      <c r="AZ643">
        <v>17137.126806855202</v>
      </c>
      <c r="BA643">
        <v>1.86589867746269</v>
      </c>
      <c r="BB643" s="2">
        <v>7.8725721145852696E-3</v>
      </c>
      <c r="BC643">
        <v>35.085696216738398</v>
      </c>
      <c r="BD643">
        <v>35.060037663933798</v>
      </c>
      <c r="BE643">
        <v>35.060036701610898</v>
      </c>
      <c r="BF643">
        <v>0.29913025017677303</v>
      </c>
      <c r="BG643">
        <v>0.67217226110197603</v>
      </c>
      <c r="BH643">
        <v>343412.20560772601</v>
      </c>
      <c r="BI643">
        <v>465157.26289507601</v>
      </c>
      <c r="BJ643">
        <v>707732.04847446596</v>
      </c>
      <c r="BK643">
        <v>29</v>
      </c>
      <c r="BL643">
        <v>187</v>
      </c>
      <c r="BM643">
        <v>0.67217228546142604</v>
      </c>
      <c r="BN643">
        <v>11.37566</v>
      </c>
      <c r="BO643" s="9" t="str">
        <f>_xlfn.XLOOKUP(A643,Thermal!A:A,Thermal!B:B)</f>
        <v>GT LM</v>
      </c>
      <c r="BP643" s="9" t="str">
        <f>_xlfn.XLOOKUP(A643,Thermal!A:A,Thermal!C:C)</f>
        <v>GT LM</v>
      </c>
    </row>
    <row r="644" spans="1:68" x14ac:dyDescent="0.3">
      <c r="A644" t="s">
        <v>2452</v>
      </c>
      <c r="B644" t="s">
        <v>132</v>
      </c>
      <c r="C644" t="s">
        <v>97</v>
      </c>
      <c r="D644" t="s">
        <v>90</v>
      </c>
      <c r="E644" t="s">
        <v>81</v>
      </c>
      <c r="F644" t="s">
        <v>161</v>
      </c>
      <c r="G644">
        <v>73.018997192382798</v>
      </c>
      <c r="H644">
        <v>39.766998291015597</v>
      </c>
      <c r="I644" t="s">
        <v>190</v>
      </c>
      <c r="J644" s="1">
        <v>32860</v>
      </c>
      <c r="K644" s="1">
        <v>55153</v>
      </c>
      <c r="L644">
        <v>172.657243466891</v>
      </c>
      <c r="M644">
        <v>-6.9530200895474001</v>
      </c>
      <c r="N644">
        <v>-5.7816260040646501</v>
      </c>
      <c r="O644">
        <v>67.659152577599301</v>
      </c>
      <c r="P644">
        <v>68.223599473898503</v>
      </c>
      <c r="Q644">
        <v>57917.016788482702</v>
      </c>
      <c r="R644">
        <v>0</v>
      </c>
      <c r="S644">
        <v>0</v>
      </c>
      <c r="T644" s="2">
        <v>9.0545362865351905E-2</v>
      </c>
      <c r="U644">
        <v>12.0118236837959</v>
      </c>
      <c r="V644">
        <v>9.9997936289062501</v>
      </c>
      <c r="W644">
        <v>-2.0120300708007801</v>
      </c>
      <c r="X644">
        <v>8592</v>
      </c>
      <c r="Y644">
        <v>615</v>
      </c>
      <c r="Z644">
        <v>1153</v>
      </c>
      <c r="AA644">
        <v>0</v>
      </c>
      <c r="AB644">
        <v>0</v>
      </c>
      <c r="AC644" s="2">
        <v>3.24335295396352E-2</v>
      </c>
      <c r="AD644">
        <v>6.0940667219238298</v>
      </c>
      <c r="AE644">
        <v>0</v>
      </c>
      <c r="AF644">
        <v>79.5324439820793</v>
      </c>
      <c r="AG644">
        <v>-3.3472735120255699</v>
      </c>
      <c r="AH644">
        <v>-3.81083483683999</v>
      </c>
      <c r="AI644">
        <v>-25.113918304443398</v>
      </c>
      <c r="AJ644">
        <v>1972.26037597656</v>
      </c>
      <c r="AK644">
        <v>75.022270229677403</v>
      </c>
      <c r="AL644">
        <v>0.76065793002319304</v>
      </c>
      <c r="AM644">
        <v>0</v>
      </c>
      <c r="AN644">
        <v>57917.016788482702</v>
      </c>
      <c r="AO644">
        <v>0</v>
      </c>
      <c r="AP644">
        <v>0.22819738973863399</v>
      </c>
      <c r="AQ644">
        <v>30.426317447423902</v>
      </c>
      <c r="AR644">
        <v>44498.490194580103</v>
      </c>
      <c r="AS644">
        <v>0</v>
      </c>
      <c r="AT644">
        <v>0</v>
      </c>
      <c r="AU644">
        <v>4879.9712442626997</v>
      </c>
      <c r="AV644">
        <v>0</v>
      </c>
      <c r="AW644">
        <v>204.45317077636699</v>
      </c>
      <c r="AX644">
        <v>0</v>
      </c>
      <c r="AY644">
        <v>321.28355586528801</v>
      </c>
      <c r="AZ644">
        <v>25485.281966328599</v>
      </c>
      <c r="BA644">
        <v>0.15865582111832299</v>
      </c>
      <c r="BB644" s="2">
        <v>1.0077528424561301E-4</v>
      </c>
      <c r="BC644">
        <v>4.7625885636110299</v>
      </c>
      <c r="BD644">
        <v>4.7625885586894903</v>
      </c>
      <c r="BE644">
        <v>4.7625901408658802</v>
      </c>
      <c r="BF644">
        <v>0</v>
      </c>
      <c r="BG644">
        <v>2.2548264125362E-2</v>
      </c>
      <c r="BH644">
        <v>0</v>
      </c>
      <c r="BI644">
        <v>8126.8314237649502</v>
      </c>
      <c r="BJ644">
        <v>206666.15819769201</v>
      </c>
      <c r="BK644">
        <v>5</v>
      </c>
      <c r="BL644">
        <v>186</v>
      </c>
      <c r="BM644">
        <v>3.2705976176757798</v>
      </c>
      <c r="BN644">
        <v>10.214589999999999</v>
      </c>
      <c r="BO644" s="9" t="str">
        <f>_xlfn.XLOOKUP(A644,Thermal!A:A,Thermal!B:B)</f>
        <v>GT 7E</v>
      </c>
      <c r="BP644" s="9" t="str">
        <f>_xlfn.XLOOKUP(A644,Thermal!A:A,Thermal!C:C)</f>
        <v>GT E</v>
      </c>
    </row>
    <row r="645" spans="1:68" x14ac:dyDescent="0.3">
      <c r="A645" t="s">
        <v>845</v>
      </c>
      <c r="B645" t="s">
        <v>212</v>
      </c>
      <c r="C645" t="s">
        <v>97</v>
      </c>
      <c r="D645" t="s">
        <v>90</v>
      </c>
      <c r="E645" t="s">
        <v>81</v>
      </c>
      <c r="F645" t="s">
        <v>161</v>
      </c>
      <c r="G645">
        <v>37.200000762939503</v>
      </c>
      <c r="H645">
        <v>35.074291229247997</v>
      </c>
      <c r="I645" t="s">
        <v>681</v>
      </c>
      <c r="J645" s="1">
        <v>38876</v>
      </c>
      <c r="K645" s="1">
        <v>55153</v>
      </c>
      <c r="L645">
        <v>144.84527397181299</v>
      </c>
      <c r="M645">
        <v>-26.937860074087698</v>
      </c>
      <c r="N645">
        <v>-8.9679738836982992</v>
      </c>
      <c r="O645">
        <v>34.6504715536242</v>
      </c>
      <c r="P645">
        <v>34.859606938646301</v>
      </c>
      <c r="Q645">
        <v>35513.251182556203</v>
      </c>
      <c r="R645">
        <v>0</v>
      </c>
      <c r="S645">
        <v>0</v>
      </c>
      <c r="T645">
        <v>0.10897912926662399</v>
      </c>
      <c r="U645">
        <v>5.5739399611015301</v>
      </c>
      <c r="V645">
        <v>5.1439276025390601</v>
      </c>
      <c r="W645">
        <v>-0.43001236328124998</v>
      </c>
      <c r="X645">
        <v>8592</v>
      </c>
      <c r="Y645">
        <v>580</v>
      </c>
      <c r="Z645">
        <v>1007</v>
      </c>
      <c r="AA645">
        <v>0</v>
      </c>
      <c r="AB645">
        <v>0</v>
      </c>
      <c r="AC645" s="2">
        <v>1.5980962608799301E-2</v>
      </c>
      <c r="AD645">
        <v>2.7646915806274399</v>
      </c>
      <c r="AE645">
        <v>0</v>
      </c>
      <c r="AF645">
        <v>66.920344825264195</v>
      </c>
      <c r="AG645">
        <v>-13.6298598856885</v>
      </c>
      <c r="AH645">
        <v>-6.1403476488658804</v>
      </c>
      <c r="AI645">
        <v>-25.722408294677699</v>
      </c>
      <c r="AJ645">
        <v>1927.57543945313</v>
      </c>
      <c r="AK645">
        <v>69.215438589966297</v>
      </c>
      <c r="AL645">
        <v>0.397426518741608</v>
      </c>
      <c r="AM645">
        <v>0</v>
      </c>
      <c r="AN645">
        <v>35513.251182556203</v>
      </c>
      <c r="AO645">
        <v>0</v>
      </c>
      <c r="AP645">
        <v>0.119227961380035</v>
      </c>
      <c r="AQ645">
        <v>15.897060559749599</v>
      </c>
      <c r="AR645">
        <v>23249.4507714844</v>
      </c>
      <c r="AS645">
        <v>0</v>
      </c>
      <c r="AT645">
        <v>0</v>
      </c>
      <c r="AU645">
        <v>2549.6742722168001</v>
      </c>
      <c r="AV645" s="2">
        <v>7.1302056312561001E-6</v>
      </c>
      <c r="AW645">
        <v>193.43997192382801</v>
      </c>
      <c r="AX645">
        <v>4.2514266967773402</v>
      </c>
      <c r="AY645">
        <v>276.342734642327</v>
      </c>
      <c r="AZ645">
        <v>1666.5592067986699</v>
      </c>
      <c r="BA645">
        <v>0.15865582111832299</v>
      </c>
      <c r="BB645" s="2">
        <v>1.0077528424561301E-4</v>
      </c>
      <c r="BC645">
        <v>4.7625885636110299</v>
      </c>
      <c r="BD645">
        <v>4.7625885586894903</v>
      </c>
      <c r="BE645">
        <v>4.7625901408658802</v>
      </c>
      <c r="BF645" s="2">
        <v>2.7302205114765301E-10</v>
      </c>
      <c r="BG645" s="2">
        <v>8.8837836883612908E-3</v>
      </c>
      <c r="BH645">
        <v>4.8859472158364996</v>
      </c>
      <c r="BI645">
        <v>10763.927707508599</v>
      </c>
      <c r="BJ645">
        <v>23106.931203906901</v>
      </c>
      <c r="BK645">
        <v>0</v>
      </c>
      <c r="BL645">
        <v>183</v>
      </c>
      <c r="BM645">
        <v>1.2363772094726599</v>
      </c>
      <c r="BN645">
        <v>5.1778040000000001</v>
      </c>
      <c r="BO645" s="9" t="str">
        <f>_xlfn.XLOOKUP(A645,Thermal!A:A,Thermal!B:B)</f>
        <v>GT FT4</v>
      </c>
      <c r="BP645" s="9" t="str">
        <f>_xlfn.XLOOKUP(A645,Thermal!A:A,Thermal!C:C)</f>
        <v>GT Aero</v>
      </c>
    </row>
    <row r="646" spans="1:68" x14ac:dyDescent="0.3">
      <c r="A646" t="s">
        <v>1930</v>
      </c>
      <c r="B646" t="s">
        <v>132</v>
      </c>
      <c r="C646" t="s">
        <v>97</v>
      </c>
      <c r="D646" t="s">
        <v>90</v>
      </c>
      <c r="E646" t="s">
        <v>81</v>
      </c>
      <c r="F646" t="s">
        <v>264</v>
      </c>
      <c r="G646">
        <v>7.4400000572204599</v>
      </c>
      <c r="H646">
        <v>1.4880000352859499</v>
      </c>
      <c r="I646" t="s">
        <v>319</v>
      </c>
      <c r="J646" s="1">
        <v>46874</v>
      </c>
      <c r="K646" s="1">
        <v>55518</v>
      </c>
      <c r="L646">
        <v>113.902772525712</v>
      </c>
      <c r="M646">
        <v>9.6668259646324195</v>
      </c>
      <c r="N646">
        <v>4.2662872231515498</v>
      </c>
      <c r="O646">
        <v>6.3187850953262501</v>
      </c>
      <c r="P646">
        <v>6.5243709111055797</v>
      </c>
      <c r="Q646">
        <v>43406.820333838499</v>
      </c>
      <c r="R646">
        <v>0</v>
      </c>
      <c r="S646">
        <v>0</v>
      </c>
      <c r="T646">
        <v>0.66601027396238399</v>
      </c>
      <c r="U646">
        <v>2.2100731122184398</v>
      </c>
      <c r="V646">
        <v>4.9441581349376804</v>
      </c>
      <c r="W646">
        <v>2.7340850175170899</v>
      </c>
      <c r="X646">
        <v>8424</v>
      </c>
      <c r="Y646">
        <v>1220</v>
      </c>
      <c r="Z646">
        <v>6249</v>
      </c>
      <c r="AA646">
        <v>0</v>
      </c>
      <c r="AB646">
        <v>0</v>
      </c>
      <c r="AC646" s="2">
        <v>4.4992296322695198E-2</v>
      </c>
      <c r="AD646">
        <v>2.0708431130981402</v>
      </c>
      <c r="AE646">
        <v>0</v>
      </c>
      <c r="AF646">
        <v>93.758784608647105</v>
      </c>
      <c r="AG646">
        <v>3.7944354181527702</v>
      </c>
      <c r="AH646">
        <v>3.2737968565464999</v>
      </c>
      <c r="AI646">
        <v>-26.238664627075199</v>
      </c>
      <c r="AJ646">
        <v>2250.72583007813</v>
      </c>
      <c r="AK646">
        <v>91.378405199242195</v>
      </c>
      <c r="AL646">
        <v>0.63464196871566803</v>
      </c>
      <c r="AM646">
        <v>0</v>
      </c>
      <c r="AN646">
        <v>43406.820333838499</v>
      </c>
      <c r="AO646">
        <v>0</v>
      </c>
      <c r="AP646">
        <v>1.8372884679883701</v>
      </c>
      <c r="AQ646">
        <v>56.050374422550199</v>
      </c>
      <c r="AR646">
        <v>41251.7275458984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5.5799997448921204</v>
      </c>
      <c r="AY646" s="2">
        <v>-3.57627868652344E-6</v>
      </c>
      <c r="AZ646">
        <v>139.499868094921</v>
      </c>
      <c r="BA646">
        <v>0.15865582111832299</v>
      </c>
      <c r="BB646" s="2">
        <v>1.0077528424561301E-4</v>
      </c>
      <c r="BC646">
        <v>4.7625885636110299</v>
      </c>
      <c r="BD646">
        <v>4.7625885586894903</v>
      </c>
      <c r="BE646">
        <v>4.7625901408658802</v>
      </c>
      <c r="BF646">
        <v>0</v>
      </c>
      <c r="BG646">
        <v>0</v>
      </c>
      <c r="BH646">
        <v>209.66581414789101</v>
      </c>
      <c r="BI646" s="2">
        <v>-8.8123765307174305E-5</v>
      </c>
      <c r="BJ646">
        <v>726.77676548393197</v>
      </c>
      <c r="BK646">
        <v>0</v>
      </c>
      <c r="BL646">
        <v>183</v>
      </c>
      <c r="BM646" s="2">
        <v>3.79548272705078E-3</v>
      </c>
      <c r="BN646">
        <v>4.9450950000000002</v>
      </c>
      <c r="BO646" s="9" t="str">
        <f>_xlfn.XLOOKUP(A646,Thermal!A:A,Thermal!B:B)</f>
        <v>ST-OT</v>
      </c>
      <c r="BP646" s="9" t="str">
        <f>_xlfn.XLOOKUP(A646,Thermal!A:A,Thermal!C:C)</f>
        <v>ST-NG</v>
      </c>
    </row>
    <row r="647" spans="1:68" x14ac:dyDescent="0.3">
      <c r="A647" t="s">
        <v>2602</v>
      </c>
      <c r="B647" t="s">
        <v>627</v>
      </c>
      <c r="C647" t="s">
        <v>628</v>
      </c>
      <c r="D647" t="s">
        <v>629</v>
      </c>
      <c r="E647" t="s">
        <v>81</v>
      </c>
      <c r="F647" t="s">
        <v>192</v>
      </c>
      <c r="G647">
        <v>127</v>
      </c>
      <c r="H647">
        <v>51.256221771240199</v>
      </c>
      <c r="I647" t="s">
        <v>193</v>
      </c>
      <c r="J647" s="1">
        <v>39934</v>
      </c>
      <c r="K647" s="1">
        <v>55153</v>
      </c>
      <c r="L647">
        <v>74.208579701964197</v>
      </c>
      <c r="M647">
        <v>-26.817546666892198</v>
      </c>
      <c r="N647">
        <v>-3.9551645112690399</v>
      </c>
      <c r="O647">
        <v>120.274128851489</v>
      </c>
      <c r="P647">
        <v>121.883539439827</v>
      </c>
      <c r="Q647">
        <v>588369.391040802</v>
      </c>
      <c r="R647">
        <v>0</v>
      </c>
      <c r="S647">
        <v>0</v>
      </c>
      <c r="T647">
        <v>0.52886191864564702</v>
      </c>
      <c r="U647">
        <v>31.148922224762</v>
      </c>
      <c r="V647">
        <v>43.662057433325103</v>
      </c>
      <c r="W647">
        <v>12.5131351676331</v>
      </c>
      <c r="X647">
        <v>8472</v>
      </c>
      <c r="Y647">
        <v>418</v>
      </c>
      <c r="Z647">
        <v>6864</v>
      </c>
      <c r="AA647">
        <v>0</v>
      </c>
      <c r="AB647">
        <v>0</v>
      </c>
      <c r="AC647">
        <v>1.2355756650744001</v>
      </c>
      <c r="AD647">
        <v>26.991459853164699</v>
      </c>
      <c r="AE647">
        <v>0</v>
      </c>
      <c r="AF647">
        <v>54.687736003321596</v>
      </c>
      <c r="AG647">
        <v>-27.941369190858001</v>
      </c>
      <c r="AH647">
        <v>-4.0614470984717697</v>
      </c>
      <c r="AI647">
        <v>-27.896800994873001</v>
      </c>
      <c r="AJ647">
        <v>1974.46728515625</v>
      </c>
      <c r="AK647">
        <v>74.0545698594687</v>
      </c>
      <c r="AL647">
        <v>4.9235045953121199</v>
      </c>
      <c r="AM647">
        <v>0</v>
      </c>
      <c r="AN647">
        <v>588369.39165115403</v>
      </c>
      <c r="AO647">
        <v>0</v>
      </c>
      <c r="AP647">
        <v>1.47705149762891</v>
      </c>
      <c r="AQ647">
        <v>196.94017825090901</v>
      </c>
      <c r="AR647">
        <v>288025.01385961898</v>
      </c>
      <c r="AS647">
        <v>0</v>
      </c>
      <c r="AT647">
        <v>0</v>
      </c>
      <c r="AU647">
        <v>0</v>
      </c>
      <c r="AV647">
        <v>2697.6761771440501</v>
      </c>
      <c r="AW647">
        <v>20857.980566144</v>
      </c>
      <c r="AX647">
        <v>12097.1842049435</v>
      </c>
      <c r="AY647">
        <v>5324.1496735811197</v>
      </c>
      <c r="AZ647">
        <v>163305.68772709399</v>
      </c>
      <c r="BA647">
        <v>25.791217484817199</v>
      </c>
      <c r="BB647">
        <v>14.2210391240822</v>
      </c>
      <c r="BC647">
        <v>42.7558207727064</v>
      </c>
      <c r="BD647">
        <v>5.16794962473507</v>
      </c>
      <c r="BE647">
        <v>37.190527031329999</v>
      </c>
      <c r="BF647">
        <v>331633.62637946702</v>
      </c>
      <c r="BG647">
        <v>2687193.7489162898</v>
      </c>
      <c r="BH647">
        <v>690411.04920743802</v>
      </c>
      <c r="BI647">
        <v>40202.252570074299</v>
      </c>
      <c r="BJ647">
        <v>9722289.2438814007</v>
      </c>
      <c r="BK647">
        <v>630</v>
      </c>
      <c r="BL647">
        <v>183</v>
      </c>
      <c r="BM647">
        <v>0.99010825341796904</v>
      </c>
      <c r="BN647">
        <v>57.133789999999998</v>
      </c>
      <c r="BO647" s="9" t="str">
        <f>_xlfn.XLOOKUP(A647,Thermal!A:A,Thermal!B:B)</f>
        <v>CC 7EA</v>
      </c>
      <c r="BP647" s="9" t="str">
        <f>_xlfn.XLOOKUP(A647,Thermal!A:A,Thermal!C:C)</f>
        <v>CC E</v>
      </c>
    </row>
    <row r="648" spans="1:68" x14ac:dyDescent="0.3">
      <c r="A648" t="s">
        <v>278</v>
      </c>
      <c r="B648" t="s">
        <v>148</v>
      </c>
      <c r="C648" t="s">
        <v>149</v>
      </c>
      <c r="D648" t="s">
        <v>150</v>
      </c>
      <c r="E648" t="s">
        <v>81</v>
      </c>
      <c r="F648" t="s">
        <v>151</v>
      </c>
      <c r="G648">
        <v>6.3000001907348597</v>
      </c>
      <c r="H648">
        <v>1</v>
      </c>
      <c r="I648" t="s">
        <v>152</v>
      </c>
      <c r="J648" s="1">
        <v>41715</v>
      </c>
      <c r="K648" s="1">
        <v>55153</v>
      </c>
      <c r="L648">
        <v>131.23869464775501</v>
      </c>
      <c r="M648">
        <v>11.7602127252049</v>
      </c>
      <c r="N648">
        <v>0.41480895365068499</v>
      </c>
      <c r="O648">
        <v>6.1245913069196201</v>
      </c>
      <c r="P648">
        <v>6.1661425707882298</v>
      </c>
      <c r="Q648">
        <v>20648.7829054594</v>
      </c>
      <c r="R648">
        <v>0</v>
      </c>
      <c r="S648">
        <v>0</v>
      </c>
      <c r="T648">
        <v>0.37415348046560198</v>
      </c>
      <c r="U648">
        <v>2.31854192390561</v>
      </c>
      <c r="V648">
        <v>2.70992041399193</v>
      </c>
      <c r="W648">
        <v>0.39137848933410602</v>
      </c>
      <c r="X648">
        <v>8592</v>
      </c>
      <c r="Y648">
        <v>220</v>
      </c>
      <c r="Z648">
        <v>7564</v>
      </c>
      <c r="AA648">
        <v>0</v>
      </c>
      <c r="AB648">
        <v>0</v>
      </c>
      <c r="AC648">
        <v>0</v>
      </c>
      <c r="AD648">
        <v>1.1034641889190699</v>
      </c>
      <c r="AE648">
        <v>0</v>
      </c>
      <c r="AF648">
        <v>100.559718288271</v>
      </c>
      <c r="AG648">
        <v>10.9014349616441</v>
      </c>
      <c r="AH648">
        <v>2.96772948447434</v>
      </c>
      <c r="AI648">
        <v>-26.659460067748999</v>
      </c>
      <c r="AJ648">
        <v>780.71588134765602</v>
      </c>
      <c r="AK648">
        <v>69.805532353097504</v>
      </c>
      <c r="AL648">
        <v>0.25270115252405401</v>
      </c>
      <c r="AM648">
        <v>0</v>
      </c>
      <c r="AN648">
        <v>20648.782905936201</v>
      </c>
      <c r="AO648">
        <v>0</v>
      </c>
      <c r="AP648" s="2">
        <v>7.5810348891740403E-2</v>
      </c>
      <c r="AQ648">
        <v>10.108046194704301</v>
      </c>
      <c r="AR648">
        <v>14783.0174659843</v>
      </c>
      <c r="AS648">
        <v>0</v>
      </c>
      <c r="AT648">
        <v>0</v>
      </c>
      <c r="AU648">
        <v>1166.70535466456</v>
      </c>
      <c r="AV648">
        <v>1951.9642157256601</v>
      </c>
      <c r="AW648">
        <v>8559.4110732525605</v>
      </c>
      <c r="AX648">
        <v>11925.479112617701</v>
      </c>
      <c r="AY648">
        <v>11081.1600496909</v>
      </c>
      <c r="AZ648">
        <v>3997.7781966030602</v>
      </c>
      <c r="BA648">
        <v>1.86589867746269</v>
      </c>
      <c r="BB648" s="2">
        <v>7.8725721145852696E-3</v>
      </c>
      <c r="BC648">
        <v>35.085696216738398</v>
      </c>
      <c r="BD648">
        <v>35.060037663933798</v>
      </c>
      <c r="BE648">
        <v>35.060036701610898</v>
      </c>
      <c r="BF648">
        <v>1.64067739373951</v>
      </c>
      <c r="BG648">
        <v>6.1747192717235304</v>
      </c>
      <c r="BH648">
        <v>269377.25276347401</v>
      </c>
      <c r="BI648">
        <v>272241.60649064602</v>
      </c>
      <c r="BJ648">
        <v>198272.58136629499</v>
      </c>
      <c r="BK648">
        <v>16</v>
      </c>
      <c r="BL648">
        <v>182</v>
      </c>
      <c r="BM648">
        <v>0.14742206414794901</v>
      </c>
      <c r="BN648">
        <v>3.4498199999999999</v>
      </c>
      <c r="BO648" s="9" t="str">
        <f>_xlfn.XLOOKUP(A648,Thermal!A:A,Thermal!B:B)</f>
        <v>IC</v>
      </c>
      <c r="BP648" s="9" t="str">
        <f>_xlfn.XLOOKUP(A648,Thermal!A:A,Thermal!C:C)</f>
        <v>IC</v>
      </c>
    </row>
    <row r="649" spans="1:68" x14ac:dyDescent="0.3">
      <c r="A649" t="s">
        <v>1791</v>
      </c>
      <c r="B649" t="s">
        <v>187</v>
      </c>
      <c r="C649" t="s">
        <v>188</v>
      </c>
      <c r="D649" t="s">
        <v>174</v>
      </c>
      <c r="E649" t="s">
        <v>81</v>
      </c>
      <c r="F649" t="s">
        <v>192</v>
      </c>
      <c r="G649">
        <v>324</v>
      </c>
      <c r="H649">
        <v>180</v>
      </c>
      <c r="I649" t="s">
        <v>1022</v>
      </c>
      <c r="J649" s="1">
        <v>37469</v>
      </c>
      <c r="K649" s="1">
        <v>55153</v>
      </c>
      <c r="L649">
        <v>138.253516332445</v>
      </c>
      <c r="M649">
        <v>24.420762130140801</v>
      </c>
      <c r="N649">
        <v>6.1398603582058104</v>
      </c>
      <c r="O649">
        <v>305.327102803738</v>
      </c>
      <c r="P649">
        <v>309.516556291391</v>
      </c>
      <c r="Q649">
        <v>1334991.4188842799</v>
      </c>
      <c r="R649">
        <v>0</v>
      </c>
      <c r="S649">
        <v>0</v>
      </c>
      <c r="T649">
        <v>0.47035889103240303</v>
      </c>
      <c r="U649">
        <v>118.61357935830701</v>
      </c>
      <c r="V649">
        <v>184.567258894449</v>
      </c>
      <c r="W649">
        <v>65.953679348144505</v>
      </c>
      <c r="X649">
        <v>8472</v>
      </c>
      <c r="Y649">
        <v>458</v>
      </c>
      <c r="Z649">
        <v>5889</v>
      </c>
      <c r="AA649">
        <v>0</v>
      </c>
      <c r="AB649">
        <v>0</v>
      </c>
      <c r="AC649">
        <v>2.80348185234228</v>
      </c>
      <c r="AD649">
        <v>48.2474860877686</v>
      </c>
      <c r="AE649">
        <v>0</v>
      </c>
      <c r="AF649">
        <v>108.68559266477899</v>
      </c>
      <c r="AG649">
        <v>17.811519564613299</v>
      </c>
      <c r="AH649">
        <v>4.1835208283338901</v>
      </c>
      <c r="AI649">
        <v>-35.727626800537102</v>
      </c>
      <c r="AJ649">
        <v>1773.91381835938</v>
      </c>
      <c r="AK649">
        <v>97.809996410904702</v>
      </c>
      <c r="AL649">
        <v>9.4485285539703394</v>
      </c>
      <c r="AM649">
        <v>0</v>
      </c>
      <c r="AN649">
        <v>1334991.4228668199</v>
      </c>
      <c r="AO649">
        <v>0</v>
      </c>
      <c r="AP649">
        <v>2.83455862686783</v>
      </c>
      <c r="AQ649">
        <v>377.94113185501101</v>
      </c>
      <c r="AR649">
        <v>552738.91402734397</v>
      </c>
      <c r="AS649">
        <v>0</v>
      </c>
      <c r="AT649">
        <v>0</v>
      </c>
      <c r="AU649">
        <v>60616.665089843802</v>
      </c>
      <c r="AV649">
        <v>15172.7983138934</v>
      </c>
      <c r="AW649">
        <v>27519.121588841099</v>
      </c>
      <c r="AX649">
        <v>21034.957872986801</v>
      </c>
      <c r="AY649">
        <v>0</v>
      </c>
      <c r="AZ649">
        <v>517067.32755782502</v>
      </c>
      <c r="BA649">
        <v>0.13517417391183001</v>
      </c>
      <c r="BB649">
        <v>0.13517427286292399</v>
      </c>
      <c r="BC649">
        <v>0.67194998060097699</v>
      </c>
      <c r="BD649" s="2">
        <v>3.1824214840017198E-2</v>
      </c>
      <c r="BE649">
        <v>0.68397062554270205</v>
      </c>
      <c r="BF649">
        <v>790.85501342853604</v>
      </c>
      <c r="BG649">
        <v>2108.7262586216498</v>
      </c>
      <c r="BH649">
        <v>184.53110434708699</v>
      </c>
      <c r="BI649">
        <v>0</v>
      </c>
      <c r="BJ649">
        <v>51754.907611559902</v>
      </c>
      <c r="BK649">
        <v>1219</v>
      </c>
      <c r="BL649">
        <v>182</v>
      </c>
      <c r="BM649">
        <v>13.029215947509799</v>
      </c>
      <c r="BN649">
        <v>184.62209999999999</v>
      </c>
      <c r="BO649" s="9" t="str">
        <f>_xlfn.XLOOKUP(A649,Thermal!A:A,Thermal!B:B)</f>
        <v>CC F</v>
      </c>
      <c r="BP649" s="9" t="str">
        <f>_xlfn.XLOOKUP(A649,Thermal!A:A,Thermal!C:C)</f>
        <v>CC F</v>
      </c>
    </row>
    <row r="650" spans="1:68" x14ac:dyDescent="0.3">
      <c r="A650" t="s">
        <v>3590</v>
      </c>
      <c r="B650" t="s">
        <v>96</v>
      </c>
      <c r="C650" t="s">
        <v>97</v>
      </c>
      <c r="D650" t="s">
        <v>90</v>
      </c>
      <c r="E650" t="s">
        <v>81</v>
      </c>
      <c r="F650" t="s">
        <v>161</v>
      </c>
      <c r="G650">
        <v>4</v>
      </c>
      <c r="H650">
        <v>4</v>
      </c>
      <c r="I650" t="s">
        <v>190</v>
      </c>
      <c r="J650" s="1">
        <v>43251</v>
      </c>
      <c r="K650" s="1">
        <v>55153</v>
      </c>
      <c r="L650">
        <v>158.659497033294</v>
      </c>
      <c r="M650">
        <v>-7.4890985231787797</v>
      </c>
      <c r="N650">
        <v>-5.2183497957274803</v>
      </c>
      <c r="O650">
        <v>3.77881619937695</v>
      </c>
      <c r="P650">
        <v>3.85430463576159</v>
      </c>
      <c r="Q650">
        <v>3923.4399104118302</v>
      </c>
      <c r="R650">
        <v>0</v>
      </c>
      <c r="S650">
        <v>0</v>
      </c>
      <c r="T650">
        <v>0.111970317074768</v>
      </c>
      <c r="U650">
        <v>0.55386417288208001</v>
      </c>
      <c r="V650">
        <v>0.62249207283783003</v>
      </c>
      <c r="W650" s="2">
        <v>6.8627898971557605E-2</v>
      </c>
      <c r="X650">
        <v>8472</v>
      </c>
      <c r="Y650">
        <v>416</v>
      </c>
      <c r="Z650">
        <v>1331</v>
      </c>
      <c r="AA650">
        <v>0</v>
      </c>
      <c r="AB650">
        <v>0</v>
      </c>
      <c r="AC650" s="2">
        <v>8.2392234376964801E-3</v>
      </c>
      <c r="AD650">
        <v>0.258499613243103</v>
      </c>
      <c r="AE650">
        <v>0</v>
      </c>
      <c r="AF650">
        <v>71.481306552495695</v>
      </c>
      <c r="AG650">
        <v>-10.3312301495412</v>
      </c>
      <c r="AH650">
        <v>-4.8780156391900302</v>
      </c>
      <c r="AI650">
        <v>-25.237127304077099</v>
      </c>
      <c r="AJ650">
        <v>1951.56286621094</v>
      </c>
      <c r="AK650">
        <v>72.557285350793194</v>
      </c>
      <c r="AL650" s="2">
        <v>3.2071728293418901E-2</v>
      </c>
      <c r="AM650">
        <v>0</v>
      </c>
      <c r="AN650">
        <v>3923.4399104118302</v>
      </c>
      <c r="AO650">
        <v>0</v>
      </c>
      <c r="AP650" s="2">
        <v>9.6215190514922205E-3</v>
      </c>
      <c r="AQ650">
        <v>1.2828690721392599</v>
      </c>
      <c r="AR650">
        <v>1876.1961214599601</v>
      </c>
      <c r="AS650">
        <v>0</v>
      </c>
      <c r="AT650">
        <v>0</v>
      </c>
      <c r="AU650">
        <v>205.75492183685299</v>
      </c>
      <c r="AV650">
        <v>0</v>
      </c>
      <c r="AW650">
        <v>0</v>
      </c>
      <c r="AX650">
        <v>8.20000112056732</v>
      </c>
      <c r="AY650">
        <v>213.20003163814499</v>
      </c>
      <c r="AZ650">
        <v>342.76012048125301</v>
      </c>
      <c r="BA650">
        <v>0.15865582111832299</v>
      </c>
      <c r="BB650" s="2">
        <v>1.0077528424561301E-4</v>
      </c>
      <c r="BC650">
        <v>4.7625885636110299</v>
      </c>
      <c r="BD650">
        <v>4.7625885586894903</v>
      </c>
      <c r="BE650">
        <v>4.7625901408658802</v>
      </c>
      <c r="BF650">
        <v>0</v>
      </c>
      <c r="BG650">
        <v>0</v>
      </c>
      <c r="BH650">
        <v>90.763425111770601</v>
      </c>
      <c r="BI650">
        <v>2442.3733423970202</v>
      </c>
      <c r="BJ650">
        <v>2745.0114701636198</v>
      </c>
      <c r="BK650">
        <v>0</v>
      </c>
      <c r="BL650">
        <v>182</v>
      </c>
      <c r="BM650">
        <v>8.4160802734374998E-2</v>
      </c>
      <c r="BN650">
        <v>0.62777019999999994</v>
      </c>
      <c r="BO650" s="9" t="str">
        <f>_xlfn.XLOOKUP(A650,Thermal!A:A,Thermal!B:B)</f>
        <v>CC</v>
      </c>
      <c r="BP650" s="9" t="str">
        <f>_xlfn.XLOOKUP(A650,Thermal!A:A,Thermal!C:C)</f>
        <v>CC</v>
      </c>
    </row>
    <row r="651" spans="1:68" x14ac:dyDescent="0.3">
      <c r="A651" t="s">
        <v>2351</v>
      </c>
      <c r="B651" t="s">
        <v>217</v>
      </c>
      <c r="C651" t="s">
        <v>218</v>
      </c>
      <c r="D651" t="s">
        <v>219</v>
      </c>
      <c r="E651" t="s">
        <v>81</v>
      </c>
      <c r="F651" t="s">
        <v>161</v>
      </c>
      <c r="G651">
        <v>131</v>
      </c>
      <c r="H651">
        <v>69.59375</v>
      </c>
      <c r="I651" t="s">
        <v>368</v>
      </c>
      <c r="J651" s="1">
        <v>36647</v>
      </c>
      <c r="K651" s="1">
        <v>51501</v>
      </c>
      <c r="L651">
        <v>178.777309827257</v>
      </c>
      <c r="M651">
        <v>71.132667617188901</v>
      </c>
      <c r="N651">
        <v>4.18273018404164</v>
      </c>
      <c r="O651">
        <v>126.919003115265</v>
      </c>
      <c r="P651">
        <v>128.18046357615901</v>
      </c>
      <c r="Q651">
        <v>641203.53659057606</v>
      </c>
      <c r="R651">
        <v>0</v>
      </c>
      <c r="S651">
        <v>0</v>
      </c>
      <c r="T651">
        <v>0.55875382253652695</v>
      </c>
      <c r="U651">
        <v>33.639896100948299</v>
      </c>
      <c r="V651">
        <v>114.63264475158699</v>
      </c>
      <c r="W651">
        <v>80.992749032165506</v>
      </c>
      <c r="X651">
        <v>8592</v>
      </c>
      <c r="Y651">
        <v>238</v>
      </c>
      <c r="Z651">
        <v>7217</v>
      </c>
      <c r="AA651">
        <v>0</v>
      </c>
      <c r="AB651">
        <v>0</v>
      </c>
      <c r="AC651">
        <v>0.35907398201946999</v>
      </c>
      <c r="AD651">
        <v>31.396029588653601</v>
      </c>
      <c r="AE651">
        <v>0</v>
      </c>
      <c r="AF651">
        <v>138.56379171026501</v>
      </c>
      <c r="AG651">
        <v>49.159271638361801</v>
      </c>
      <c r="AH651">
        <v>2.71396780004287</v>
      </c>
      <c r="AI651">
        <v>-25.624469757080099</v>
      </c>
      <c r="AJ651">
        <v>2500.86669921875</v>
      </c>
      <c r="AK651">
        <v>213.73764670785701</v>
      </c>
      <c r="AL651">
        <v>6.7476985395240803</v>
      </c>
      <c r="AM651">
        <v>0</v>
      </c>
      <c r="AN651">
        <v>641203.53659057606</v>
      </c>
      <c r="AO651">
        <v>0</v>
      </c>
      <c r="AP651">
        <v>2.0243096413821902</v>
      </c>
      <c r="AQ651">
        <v>269.90793601816898</v>
      </c>
      <c r="AR651">
        <v>394740.36461047397</v>
      </c>
      <c r="AS651">
        <v>0</v>
      </c>
      <c r="AT651">
        <v>0</v>
      </c>
      <c r="AU651">
        <v>0</v>
      </c>
      <c r="AV651">
        <v>13000.1846509147</v>
      </c>
      <c r="AW651">
        <v>39225.746847264498</v>
      </c>
      <c r="AX651">
        <v>1672.32382035255</v>
      </c>
      <c r="AY651">
        <v>112.38151347637201</v>
      </c>
      <c r="AZ651">
        <v>302438.752969742</v>
      </c>
      <c r="BA651">
        <v>0.42134576625728198</v>
      </c>
      <c r="BB651">
        <v>5.5066374322562998E-2</v>
      </c>
      <c r="BC651">
        <v>119.345394117699</v>
      </c>
      <c r="BD651">
        <v>43.239627551675099</v>
      </c>
      <c r="BE651">
        <v>76.105768045121707</v>
      </c>
      <c r="BF651">
        <v>8.0754170440868602</v>
      </c>
      <c r="BG651">
        <v>2040.7388176857601</v>
      </c>
      <c r="BH651">
        <v>87819.7804198745</v>
      </c>
      <c r="BI651">
        <v>1090.2055603000299</v>
      </c>
      <c r="BJ651">
        <v>20530052.2146134</v>
      </c>
      <c r="BK651">
        <v>3095</v>
      </c>
      <c r="BL651">
        <v>181</v>
      </c>
      <c r="BM651">
        <v>0.49885384179687497</v>
      </c>
      <c r="BN651">
        <v>135.25370000000001</v>
      </c>
      <c r="BO651" s="9" t="str">
        <f>_xlfn.XLOOKUP(A651,Thermal!A:A,Thermal!B:B)</f>
        <v>GT V84.3A1 (F)</v>
      </c>
      <c r="BP651" s="9" t="str">
        <f>_xlfn.XLOOKUP(A651,Thermal!A:A,Thermal!C:C)</f>
        <v>GT F</v>
      </c>
    </row>
    <row r="652" spans="1:68" x14ac:dyDescent="0.3">
      <c r="A652" t="s">
        <v>1643</v>
      </c>
      <c r="B652" t="s">
        <v>327</v>
      </c>
      <c r="C652" t="s">
        <v>73</v>
      </c>
      <c r="D652" t="s">
        <v>317</v>
      </c>
      <c r="E652" t="s">
        <v>81</v>
      </c>
      <c r="F652" t="s">
        <v>151</v>
      </c>
      <c r="G652">
        <v>3.2000000476837198</v>
      </c>
      <c r="H652">
        <v>0.63999998569488503</v>
      </c>
      <c r="I652" t="s">
        <v>445</v>
      </c>
      <c r="J652" s="1">
        <v>34516</v>
      </c>
      <c r="K652" s="1">
        <v>55153</v>
      </c>
      <c r="L652">
        <v>198.18528666560701</v>
      </c>
      <c r="M652">
        <v>65.312897573015206</v>
      </c>
      <c r="N652">
        <v>8.8140499410138702</v>
      </c>
      <c r="O652">
        <v>3.1077879767551599</v>
      </c>
      <c r="P652">
        <v>3.1364236541141701</v>
      </c>
      <c r="Q652">
        <v>9248.9223210811597</v>
      </c>
      <c r="R652">
        <v>0</v>
      </c>
      <c r="S652">
        <v>0</v>
      </c>
      <c r="T652">
        <v>0.32994159788919702</v>
      </c>
      <c r="U652">
        <v>0.58904881386375396</v>
      </c>
      <c r="V652">
        <v>1.83300171240336</v>
      </c>
      <c r="W652">
        <v>1.24395290213585</v>
      </c>
      <c r="X652">
        <v>8592</v>
      </c>
      <c r="Y652">
        <v>220</v>
      </c>
      <c r="Z652">
        <v>7591</v>
      </c>
      <c r="AA652">
        <v>0</v>
      </c>
      <c r="AB652">
        <v>0</v>
      </c>
      <c r="AC652">
        <v>0</v>
      </c>
      <c r="AD652">
        <v>0.56703062745857202</v>
      </c>
      <c r="AE652">
        <v>0</v>
      </c>
      <c r="AF652">
        <v>118.57988264356899</v>
      </c>
      <c r="AG652">
        <v>26.8217459459316</v>
      </c>
      <c r="AH652">
        <v>5.0675843345349101</v>
      </c>
      <c r="AI652">
        <v>-69.722908020019503</v>
      </c>
      <c r="AJ652">
        <v>2288.99096679688</v>
      </c>
      <c r="AK652">
        <v>145.28852065578801</v>
      </c>
      <c r="AL652">
        <v>0.12198780818772301</v>
      </c>
      <c r="AM652">
        <v>0</v>
      </c>
      <c r="AN652">
        <v>9248.9223208427393</v>
      </c>
      <c r="AO652">
        <v>0</v>
      </c>
      <c r="AP652" s="2">
        <v>3.6596344847457697E-2</v>
      </c>
      <c r="AQ652">
        <v>4.8795122450199004</v>
      </c>
      <c r="AR652">
        <v>7136.2867343368498</v>
      </c>
      <c r="AS652">
        <v>0</v>
      </c>
      <c r="AT652">
        <v>0</v>
      </c>
      <c r="AU652">
        <v>0</v>
      </c>
      <c r="AV652">
        <v>117.958325976506</v>
      </c>
      <c r="AW652">
        <v>430.07999040931497</v>
      </c>
      <c r="AX652">
        <v>921.27873191237495</v>
      </c>
      <c r="AY652">
        <v>0</v>
      </c>
      <c r="AZ652">
        <v>14062.1181884464</v>
      </c>
      <c r="BA652">
        <v>7.0070361244181303</v>
      </c>
      <c r="BB652">
        <v>5.9427537067704002</v>
      </c>
      <c r="BC652">
        <v>85.542713426335297</v>
      </c>
      <c r="BD652" s="2">
        <v>3.1824214840017198E-2</v>
      </c>
      <c r="BE652">
        <v>85.5024456605952</v>
      </c>
      <c r="BF652">
        <v>7840.94870599147</v>
      </c>
      <c r="BG652">
        <v>22062.354619038801</v>
      </c>
      <c r="BH652">
        <v>56652.9208760646</v>
      </c>
      <c r="BI652">
        <v>0</v>
      </c>
      <c r="BJ652">
        <v>1048234.0618721</v>
      </c>
      <c r="BK652">
        <v>4</v>
      </c>
      <c r="BL652">
        <v>180</v>
      </c>
      <c r="BM652">
        <v>0</v>
      </c>
      <c r="BN652">
        <v>2.9677920000000002</v>
      </c>
      <c r="BO652" s="9" t="str">
        <f>_xlfn.XLOOKUP(A652,Thermal!A:A,Thermal!B:B)</f>
        <v>IC</v>
      </c>
      <c r="BP652" s="9" t="str">
        <f>_xlfn.XLOOKUP(A652,Thermal!A:A,Thermal!C:C)</f>
        <v>IC</v>
      </c>
    </row>
    <row r="653" spans="1:68" x14ac:dyDescent="0.3">
      <c r="A653" t="s">
        <v>3906</v>
      </c>
      <c r="B653" t="s">
        <v>142</v>
      </c>
      <c r="C653" t="s">
        <v>73</v>
      </c>
      <c r="D653" t="s">
        <v>143</v>
      </c>
      <c r="E653" t="s">
        <v>81</v>
      </c>
      <c r="F653" t="s">
        <v>161</v>
      </c>
      <c r="G653">
        <v>38</v>
      </c>
      <c r="H653">
        <v>17.272729873657202</v>
      </c>
      <c r="I653" t="s">
        <v>498</v>
      </c>
      <c r="J653" s="1">
        <v>37408</v>
      </c>
      <c r="K653" s="1">
        <v>55153</v>
      </c>
      <c r="L653">
        <v>154.46355695039799</v>
      </c>
      <c r="M653">
        <v>44.875484235174902</v>
      </c>
      <c r="N653">
        <v>0.82159065479313997</v>
      </c>
      <c r="O653">
        <v>35.839563862928401</v>
      </c>
      <c r="P653">
        <v>35.0640176600442</v>
      </c>
      <c r="Q653">
        <v>133556.500961304</v>
      </c>
      <c r="R653">
        <v>0</v>
      </c>
      <c r="S653">
        <v>0</v>
      </c>
      <c r="T653">
        <v>0.40121515549418002</v>
      </c>
      <c r="U653">
        <v>8.1067178680744192</v>
      </c>
      <c r="V653">
        <v>20.629613443188202</v>
      </c>
      <c r="W653">
        <v>12.5228956206589</v>
      </c>
      <c r="X653">
        <v>8568</v>
      </c>
      <c r="Y653">
        <v>572</v>
      </c>
      <c r="Z653">
        <v>7038</v>
      </c>
      <c r="AA653">
        <v>0</v>
      </c>
      <c r="AB653">
        <v>0</v>
      </c>
      <c r="AC653" s="2">
        <v>6.0100423840469701E-2</v>
      </c>
      <c r="AD653">
        <v>7.7911739373168896</v>
      </c>
      <c r="AE653">
        <v>0</v>
      </c>
      <c r="AF653">
        <v>114.077967542835</v>
      </c>
      <c r="AG653">
        <v>27.0387896543605</v>
      </c>
      <c r="AH653">
        <v>0.34862549961115802</v>
      </c>
      <c r="AI653">
        <v>-25.554740905761701</v>
      </c>
      <c r="AJ653">
        <v>2188.64208984375</v>
      </c>
      <c r="AK653">
        <v>146.615818555381</v>
      </c>
      <c r="AL653">
        <v>1.52653338698578</v>
      </c>
      <c r="AM653">
        <v>0</v>
      </c>
      <c r="AN653">
        <v>133556.500961304</v>
      </c>
      <c r="AO653">
        <v>0</v>
      </c>
      <c r="AP653">
        <v>0.45796002753451498</v>
      </c>
      <c r="AQ653">
        <v>61.061333052396797</v>
      </c>
      <c r="AR653">
        <v>89302.202843261693</v>
      </c>
      <c r="AS653">
        <v>0</v>
      </c>
      <c r="AT653">
        <v>0</v>
      </c>
      <c r="AU653">
        <v>0</v>
      </c>
      <c r="AV653">
        <v>6086.2764288680601</v>
      </c>
      <c r="AW653">
        <v>5862.2777996063196</v>
      </c>
      <c r="AX653">
        <v>6989.35163208842</v>
      </c>
      <c r="AY653">
        <v>0</v>
      </c>
      <c r="AZ653">
        <v>126898.15082836201</v>
      </c>
      <c r="BA653">
        <v>7.0070361244181303</v>
      </c>
      <c r="BB653">
        <v>5.9427537067704002</v>
      </c>
      <c r="BC653">
        <v>85.542713426335297</v>
      </c>
      <c r="BD653" s="2">
        <v>3.1824214840017198E-2</v>
      </c>
      <c r="BE653">
        <v>85.5024456605952</v>
      </c>
      <c r="BF653">
        <v>58492.345050902797</v>
      </c>
      <c r="BG653">
        <v>23563.250443979599</v>
      </c>
      <c r="BH653">
        <v>593049.23667831498</v>
      </c>
      <c r="BI653">
        <v>0</v>
      </c>
      <c r="BJ653">
        <v>10425231.6276269</v>
      </c>
      <c r="BK653">
        <v>800</v>
      </c>
      <c r="BL653">
        <v>179</v>
      </c>
      <c r="BM653" s="2">
        <v>1.4761113769531301E-2</v>
      </c>
      <c r="BN653">
        <v>31.729949999999999</v>
      </c>
      <c r="BO653" s="9" t="str">
        <f>_xlfn.XLOOKUP(A653,Thermal!A:A,Thermal!B:B)</f>
        <v>GT LM6000</v>
      </c>
      <c r="BP653" s="9" t="str">
        <f>_xlfn.XLOOKUP(A653,Thermal!A:A,Thermal!C:C)</f>
        <v>GT LM</v>
      </c>
    </row>
    <row r="654" spans="1:68" x14ac:dyDescent="0.3">
      <c r="A654" t="s">
        <v>1913</v>
      </c>
      <c r="B654" t="s">
        <v>132</v>
      </c>
      <c r="C654" t="s">
        <v>97</v>
      </c>
      <c r="D654" t="s">
        <v>90</v>
      </c>
      <c r="E654" t="s">
        <v>81</v>
      </c>
      <c r="F654" t="s">
        <v>264</v>
      </c>
      <c r="G654">
        <v>4.8359999656677202</v>
      </c>
      <c r="H654">
        <v>0.96700000762939498</v>
      </c>
      <c r="I654" t="s">
        <v>319</v>
      </c>
      <c r="J654" s="1">
        <v>46874</v>
      </c>
      <c r="K654" s="1">
        <v>55518</v>
      </c>
      <c r="L654">
        <v>119.335318649511</v>
      </c>
      <c r="M654">
        <v>15.4726320634259</v>
      </c>
      <c r="N654">
        <v>5.7728769837015301</v>
      </c>
      <c r="O654">
        <v>4.1363995033446903</v>
      </c>
      <c r="P654">
        <v>4.2181555991930697</v>
      </c>
      <c r="Q654">
        <v>28642.418796658501</v>
      </c>
      <c r="R654">
        <v>0</v>
      </c>
      <c r="S654">
        <v>0</v>
      </c>
      <c r="T654">
        <v>0.67611301368266996</v>
      </c>
      <c r="U654">
        <v>1.5040612684374199</v>
      </c>
      <c r="V654">
        <v>3.4180532429425301</v>
      </c>
      <c r="W654">
        <v>1.91399198392296</v>
      </c>
      <c r="X654">
        <v>8424</v>
      </c>
      <c r="Y654">
        <v>1206</v>
      </c>
      <c r="Z654">
        <v>6285</v>
      </c>
      <c r="AA654">
        <v>0</v>
      </c>
      <c r="AB654">
        <v>0</v>
      </c>
      <c r="AC654" s="2">
        <v>2.9688610775606299E-2</v>
      </c>
      <c r="AD654">
        <v>1.415566811203</v>
      </c>
      <c r="AE654">
        <v>0</v>
      </c>
      <c r="AF654">
        <v>102.598491299778</v>
      </c>
      <c r="AG654">
        <v>11.309688908178099</v>
      </c>
      <c r="AH654">
        <v>4.5982500593632896</v>
      </c>
      <c r="AI654">
        <v>-62.5478515625</v>
      </c>
      <c r="AJ654">
        <v>2472.31591796875</v>
      </c>
      <c r="AK654">
        <v>113.143161323469</v>
      </c>
      <c r="AL654">
        <v>0.43382239805984502</v>
      </c>
      <c r="AM654">
        <v>0</v>
      </c>
      <c r="AN654">
        <v>28642.418796658501</v>
      </c>
      <c r="AO654">
        <v>0</v>
      </c>
      <c r="AP654">
        <v>1.25591584223509</v>
      </c>
      <c r="AQ654">
        <v>38.314370077371599</v>
      </c>
      <c r="AR654">
        <v>28198.4551760254</v>
      </c>
      <c r="AS654">
        <v>0</v>
      </c>
      <c r="AT654">
        <v>0</v>
      </c>
      <c r="AU654">
        <v>0</v>
      </c>
      <c r="AV654">
        <v>0</v>
      </c>
      <c r="AW654">
        <v>0</v>
      </c>
      <c r="AX654" s="2">
        <v>-1.7881393432617201E-7</v>
      </c>
      <c r="AY654" s="2">
        <v>-3.8444995880127004E-6</v>
      </c>
      <c r="AZ654">
        <v>72.539871335029602</v>
      </c>
      <c r="BA654">
        <v>0.15865582111832299</v>
      </c>
      <c r="BB654" s="2">
        <v>1.0077528424561301E-4</v>
      </c>
      <c r="BC654">
        <v>4.7625885636110299</v>
      </c>
      <c r="BD654">
        <v>4.7625885586894903</v>
      </c>
      <c r="BE654">
        <v>4.7625901408658802</v>
      </c>
      <c r="BF654">
        <v>0</v>
      </c>
      <c r="BG654">
        <v>0</v>
      </c>
      <c r="BH654" s="2">
        <v>-3.1128510613598299E-6</v>
      </c>
      <c r="BI654" s="2">
        <v>-1.0875018804898401E-4</v>
      </c>
      <c r="BJ654">
        <v>776.61249289740601</v>
      </c>
      <c r="BK654">
        <v>0</v>
      </c>
      <c r="BL654">
        <v>178</v>
      </c>
      <c r="BM654" s="2">
        <v>3.3241691436767598E-3</v>
      </c>
      <c r="BN654">
        <v>3.4188299999999998</v>
      </c>
      <c r="BO654" s="9" t="str">
        <f>_xlfn.XLOOKUP(A654,Thermal!A:A,Thermal!B:B)</f>
        <v>ST-OT</v>
      </c>
      <c r="BP654" s="9" t="str">
        <f>_xlfn.XLOOKUP(A654,Thermal!A:A,Thermal!C:C)</f>
        <v>ST-NG</v>
      </c>
    </row>
    <row r="655" spans="1:68" x14ac:dyDescent="0.3">
      <c r="A655" t="s">
        <v>2365</v>
      </c>
      <c r="B655" t="s">
        <v>196</v>
      </c>
      <c r="C655" t="s">
        <v>97</v>
      </c>
      <c r="D655" t="s">
        <v>90</v>
      </c>
      <c r="E655" t="s">
        <v>81</v>
      </c>
      <c r="F655" t="s">
        <v>161</v>
      </c>
      <c r="G655">
        <v>201.60000610351599</v>
      </c>
      <c r="H655">
        <v>124.800003051758</v>
      </c>
      <c r="I655" t="s">
        <v>190</v>
      </c>
      <c r="J655" s="1">
        <v>41395</v>
      </c>
      <c r="K655" s="1">
        <v>55153</v>
      </c>
      <c r="L655">
        <v>186.67103402812799</v>
      </c>
      <c r="M655">
        <v>-20.007033527428501</v>
      </c>
      <c r="N655">
        <v>1.5596198544789099</v>
      </c>
      <c r="O655">
        <v>196.49720221070899</v>
      </c>
      <c r="P655">
        <v>195.592058901755</v>
      </c>
      <c r="Q655">
        <v>127695.284683228</v>
      </c>
      <c r="R655">
        <v>0</v>
      </c>
      <c r="S655">
        <v>0</v>
      </c>
      <c r="T655" s="2">
        <v>7.2306978428922905E-2</v>
      </c>
      <c r="U655">
        <v>23.031164096023598</v>
      </c>
      <c r="V655">
        <v>23.837012009277299</v>
      </c>
      <c r="W655">
        <v>0.80584798339843799</v>
      </c>
      <c r="X655">
        <v>8592</v>
      </c>
      <c r="Y655">
        <v>238</v>
      </c>
      <c r="Z655">
        <v>826</v>
      </c>
      <c r="AA655">
        <v>0</v>
      </c>
      <c r="AB655">
        <v>0</v>
      </c>
      <c r="AC655" s="2">
        <v>7.1509359727056604E-2</v>
      </c>
      <c r="AD655">
        <v>11.307428912109399</v>
      </c>
      <c r="AE655">
        <v>0</v>
      </c>
      <c r="AF655">
        <v>95.602549236800201</v>
      </c>
      <c r="AG655">
        <v>6.6492116543486697</v>
      </c>
      <c r="AH655">
        <v>2.2627852273426701</v>
      </c>
      <c r="AI655">
        <v>-26.056238174438501</v>
      </c>
      <c r="AJ655">
        <v>1576.95202636719</v>
      </c>
      <c r="AK655">
        <v>59.309940751350297</v>
      </c>
      <c r="AL655">
        <v>1.4031710152702299</v>
      </c>
      <c r="AM655">
        <v>0</v>
      </c>
      <c r="AN655">
        <v>127695.284744263</v>
      </c>
      <c r="AO655">
        <v>0</v>
      </c>
      <c r="AP655">
        <v>0.420951333896257</v>
      </c>
      <c r="AQ655">
        <v>56.126840428590803</v>
      </c>
      <c r="AR655">
        <v>82085.502709716806</v>
      </c>
      <c r="AS655">
        <v>0</v>
      </c>
      <c r="AT655">
        <v>0</v>
      </c>
      <c r="AU655">
        <v>9001.9885807495102</v>
      </c>
      <c r="AV655">
        <v>0</v>
      </c>
      <c r="AW655">
        <v>230.40000915527301</v>
      </c>
      <c r="AX655">
        <v>76.800003051757798</v>
      </c>
      <c r="AY655">
        <v>520.25046038627602</v>
      </c>
      <c r="AZ655">
        <v>37287.317203521699</v>
      </c>
      <c r="BA655">
        <v>0.15865582111832299</v>
      </c>
      <c r="BB655" s="2">
        <v>1.0077528424561301E-4</v>
      </c>
      <c r="BC655">
        <v>4.7625885636110299</v>
      </c>
      <c r="BD655">
        <v>4.7625885586894903</v>
      </c>
      <c r="BE655">
        <v>4.7625901408658802</v>
      </c>
      <c r="BF655">
        <v>0</v>
      </c>
      <c r="BG655">
        <v>4.1664001531899003E-2</v>
      </c>
      <c r="BH655" s="2">
        <v>8.6791679263114901E-2</v>
      </c>
      <c r="BI655">
        <v>6158.1077868249304</v>
      </c>
      <c r="BJ655">
        <v>1598012.5883126799</v>
      </c>
      <c r="BK655">
        <v>11</v>
      </c>
      <c r="BL655">
        <v>178</v>
      </c>
      <c r="BM655">
        <v>3.1088767900390599</v>
      </c>
      <c r="BN655">
        <v>25.441179999999999</v>
      </c>
      <c r="BO655" s="9" t="str">
        <f>_xlfn.XLOOKUP(A655,Thermal!A:A,Thermal!B:B)</f>
        <v>GT 5000F</v>
      </c>
      <c r="BP655" s="9" t="str">
        <f>_xlfn.XLOOKUP(A655,Thermal!A:A,Thermal!C:C)</f>
        <v>GT F</v>
      </c>
    </row>
    <row r="656" spans="1:68" x14ac:dyDescent="0.3">
      <c r="A656" t="s">
        <v>2368</v>
      </c>
      <c r="B656" t="s">
        <v>196</v>
      </c>
      <c r="C656" t="s">
        <v>97</v>
      </c>
      <c r="D656" t="s">
        <v>90</v>
      </c>
      <c r="E656" t="s">
        <v>81</v>
      </c>
      <c r="F656" t="s">
        <v>161</v>
      </c>
      <c r="G656">
        <v>202.19999694824199</v>
      </c>
      <c r="H656">
        <v>120.35710144043</v>
      </c>
      <c r="I656" t="s">
        <v>190</v>
      </c>
      <c r="J656" s="1">
        <v>41395</v>
      </c>
      <c r="K656" s="1">
        <v>55153</v>
      </c>
      <c r="L656">
        <v>192.496245344584</v>
      </c>
      <c r="M656">
        <v>-21.044370478930301</v>
      </c>
      <c r="N656">
        <v>1.70945339663818</v>
      </c>
      <c r="O656">
        <v>195.90091683931399</v>
      </c>
      <c r="P656">
        <v>197.84799532858699</v>
      </c>
      <c r="Q656">
        <v>109341.06775665301</v>
      </c>
      <c r="R656">
        <v>0</v>
      </c>
      <c r="S656">
        <v>0</v>
      </c>
      <c r="T656" s="2">
        <v>6.1730258062086797E-2</v>
      </c>
      <c r="U656">
        <v>20.1057712789612</v>
      </c>
      <c r="V656">
        <v>21.047746243164099</v>
      </c>
      <c r="W656">
        <v>0.94197496191406205</v>
      </c>
      <c r="X656">
        <v>8592</v>
      </c>
      <c r="Y656">
        <v>238</v>
      </c>
      <c r="Z656">
        <v>726</v>
      </c>
      <c r="AA656">
        <v>0</v>
      </c>
      <c r="AB656">
        <v>0</v>
      </c>
      <c r="AC656">
        <v>6.1230998204415001E-2</v>
      </c>
      <c r="AD656">
        <v>9.6938462171630899</v>
      </c>
      <c r="AE656">
        <v>0</v>
      </c>
      <c r="AF656">
        <v>95.610477412486901</v>
      </c>
      <c r="AG656">
        <v>6.6523669145211404</v>
      </c>
      <c r="AH656">
        <v>2.2675581654696999</v>
      </c>
      <c r="AI656">
        <v>-26.056238174438501</v>
      </c>
      <c r="AJ656">
        <v>1577.02514648438</v>
      </c>
      <c r="AK656">
        <v>59.322393492972999</v>
      </c>
      <c r="AL656">
        <v>1.2020688436737099</v>
      </c>
      <c r="AM656">
        <v>0</v>
      </c>
      <c r="AN656">
        <v>109341.06775665301</v>
      </c>
      <c r="AO656">
        <v>0</v>
      </c>
      <c r="AP656">
        <v>0.36062066813278898</v>
      </c>
      <c r="AQ656">
        <v>48.082752562403698</v>
      </c>
      <c r="AR656">
        <v>70321.027941406195</v>
      </c>
      <c r="AS656">
        <v>0</v>
      </c>
      <c r="AT656">
        <v>0</v>
      </c>
      <c r="AU656">
        <v>7711.8259257507298</v>
      </c>
      <c r="AV656">
        <v>0</v>
      </c>
      <c r="AW656">
        <v>0</v>
      </c>
      <c r="AX656">
        <v>0</v>
      </c>
      <c r="AY656">
        <v>806.305713653564</v>
      </c>
      <c r="AZ656">
        <v>32081.1780314446</v>
      </c>
      <c r="BA656">
        <v>0.15865582111832299</v>
      </c>
      <c r="BB656" s="2">
        <v>1.0077528424561301E-4</v>
      </c>
      <c r="BC656">
        <v>4.7625885636110299</v>
      </c>
      <c r="BD656">
        <v>4.7625885586894903</v>
      </c>
      <c r="BE656">
        <v>4.7625901408658802</v>
      </c>
      <c r="BF656">
        <v>0</v>
      </c>
      <c r="BG656">
        <v>0</v>
      </c>
      <c r="BH656">
        <v>0</v>
      </c>
      <c r="BI656">
        <v>17644.727154832301</v>
      </c>
      <c r="BJ656">
        <v>1673353.4622371399</v>
      </c>
      <c r="BK656">
        <v>6</v>
      </c>
      <c r="BL656">
        <v>177</v>
      </c>
      <c r="BM656">
        <v>2.9593961298828102</v>
      </c>
      <c r="BN656">
        <v>22.73874</v>
      </c>
      <c r="BO656" s="9" t="str">
        <f>_xlfn.XLOOKUP(A656,Thermal!A:A,Thermal!B:B)</f>
        <v>GT 5000F</v>
      </c>
      <c r="BP656" s="9" t="str">
        <f>_xlfn.XLOOKUP(A656,Thermal!A:A,Thermal!C:C)</f>
        <v>GT F</v>
      </c>
    </row>
    <row r="657" spans="1:68" x14ac:dyDescent="0.3">
      <c r="A657" t="s">
        <v>3017</v>
      </c>
      <c r="B657" t="s">
        <v>217</v>
      </c>
      <c r="C657" t="s">
        <v>218</v>
      </c>
      <c r="D657" t="s">
        <v>219</v>
      </c>
      <c r="E657" t="s">
        <v>81</v>
      </c>
      <c r="F657" t="s">
        <v>161</v>
      </c>
      <c r="G657">
        <v>128</v>
      </c>
      <c r="H657">
        <v>64</v>
      </c>
      <c r="I657" t="s">
        <v>368</v>
      </c>
      <c r="J657" s="1">
        <v>39600</v>
      </c>
      <c r="K657" s="1">
        <v>55153</v>
      </c>
      <c r="L657">
        <v>154.421770662612</v>
      </c>
      <c r="M657">
        <v>56.474365809107603</v>
      </c>
      <c r="N657">
        <v>2.5087363481407401</v>
      </c>
      <c r="O657">
        <v>123.93769470405</v>
      </c>
      <c r="P657">
        <v>125.35099337748299</v>
      </c>
      <c r="Q657">
        <v>916799.51515960705</v>
      </c>
      <c r="R657">
        <v>0</v>
      </c>
      <c r="S657">
        <v>0</v>
      </c>
      <c r="T657">
        <v>0.81763655390160295</v>
      </c>
      <c r="U657">
        <v>47.828984719360299</v>
      </c>
      <c r="V657">
        <v>141.57380581773799</v>
      </c>
      <c r="W657">
        <v>93.744820748168905</v>
      </c>
      <c r="X657">
        <v>8592</v>
      </c>
      <c r="Y657">
        <v>238</v>
      </c>
      <c r="Z657">
        <v>7309</v>
      </c>
      <c r="AA657">
        <v>0</v>
      </c>
      <c r="AB657">
        <v>0</v>
      </c>
      <c r="AC657">
        <v>0.51340773067520096</v>
      </c>
      <c r="AD657">
        <v>45.4416576811524</v>
      </c>
      <c r="AE657">
        <v>0</v>
      </c>
      <c r="AF657">
        <v>138.02911180844399</v>
      </c>
      <c r="AG657">
        <v>49.363572701685499</v>
      </c>
      <c r="AH657">
        <v>1.9749866538362399</v>
      </c>
      <c r="AI657">
        <v>-26.143363952636701</v>
      </c>
      <c r="AJ657">
        <v>2480.400390625</v>
      </c>
      <c r="AK657">
        <v>214.22360280103899</v>
      </c>
      <c r="AL657">
        <v>9.7774745778236394</v>
      </c>
      <c r="AM657">
        <v>0</v>
      </c>
      <c r="AN657">
        <v>916799.51539611805</v>
      </c>
      <c r="AO657">
        <v>0</v>
      </c>
      <c r="AP657">
        <v>2.9332424878515302</v>
      </c>
      <c r="AQ657">
        <v>391.09897176766401</v>
      </c>
      <c r="AR657">
        <v>571982.28240673803</v>
      </c>
      <c r="AS657">
        <v>0</v>
      </c>
      <c r="AT657">
        <v>0</v>
      </c>
      <c r="AU657">
        <v>0</v>
      </c>
      <c r="AV657">
        <v>27600.993119358998</v>
      </c>
      <c r="AW657">
        <v>73128.952959865303</v>
      </c>
      <c r="AX657">
        <v>3297.3054751157802</v>
      </c>
      <c r="AY657">
        <v>51.228259563446002</v>
      </c>
      <c r="AZ657">
        <v>15403.939624548</v>
      </c>
      <c r="BA657">
        <v>0.42134576625728198</v>
      </c>
      <c r="BB657">
        <v>5.5066374322562998E-2</v>
      </c>
      <c r="BC657">
        <v>119.345394117699</v>
      </c>
      <c r="BD657">
        <v>43.239627551675099</v>
      </c>
      <c r="BE657">
        <v>76.105768045121707</v>
      </c>
      <c r="BF657">
        <v>6893.2228843742796</v>
      </c>
      <c r="BG657">
        <v>22935.7384304445</v>
      </c>
      <c r="BH657">
        <v>219656.048262889</v>
      </c>
      <c r="BI657">
        <v>889.35370111310897</v>
      </c>
      <c r="BJ657">
        <v>629120.577804122</v>
      </c>
      <c r="BK657">
        <v>67</v>
      </c>
      <c r="BL657">
        <v>177</v>
      </c>
      <c r="BM657">
        <v>1.163934</v>
      </c>
      <c r="BN657">
        <v>142.45330000000001</v>
      </c>
      <c r="BO657" s="9" t="str">
        <f>_xlfn.XLOOKUP(A657,Thermal!A:A,Thermal!B:B)</f>
        <v>GT 7FA</v>
      </c>
      <c r="BP657" s="9" t="str">
        <f>_xlfn.XLOOKUP(A657,Thermal!A:A,Thermal!C:C)</f>
        <v>GT F</v>
      </c>
    </row>
    <row r="658" spans="1:68" x14ac:dyDescent="0.3">
      <c r="A658" t="s">
        <v>1347</v>
      </c>
      <c r="B658" t="s">
        <v>96</v>
      </c>
      <c r="C658" t="s">
        <v>97</v>
      </c>
      <c r="D658" t="s">
        <v>90</v>
      </c>
      <c r="E658" t="s">
        <v>81</v>
      </c>
      <c r="F658" t="s">
        <v>161</v>
      </c>
      <c r="G658">
        <v>54</v>
      </c>
      <c r="H658">
        <v>14.800000190734901</v>
      </c>
      <c r="I658" t="s">
        <v>210</v>
      </c>
      <c r="J658" s="1">
        <v>43301</v>
      </c>
      <c r="K658" s="1">
        <v>55153</v>
      </c>
      <c r="L658">
        <v>159.23088314098499</v>
      </c>
      <c r="M658">
        <v>-24.666284160438899</v>
      </c>
      <c r="N658">
        <v>0.40988728374109901</v>
      </c>
      <c r="O658">
        <v>49.5841121495327</v>
      </c>
      <c r="P658">
        <v>51.645695364238399</v>
      </c>
      <c r="Q658">
        <v>40675.105049133301</v>
      </c>
      <c r="R658">
        <v>0</v>
      </c>
      <c r="S658">
        <v>0</v>
      </c>
      <c r="T658" s="2">
        <v>8.5986608001537498E-2</v>
      </c>
      <c r="U658">
        <v>8.5866301464462307</v>
      </c>
      <c r="V658">
        <v>6.4767340336914101</v>
      </c>
      <c r="W658">
        <v>-2.1098961118164099</v>
      </c>
      <c r="X658">
        <v>8592</v>
      </c>
      <c r="Y658">
        <v>578</v>
      </c>
      <c r="Z658">
        <v>1168</v>
      </c>
      <c r="AA658">
        <v>0</v>
      </c>
      <c r="AB658">
        <v>0</v>
      </c>
      <c r="AC658" s="2">
        <v>1.83037967872249E-2</v>
      </c>
      <c r="AD658">
        <v>4.0981092013549798</v>
      </c>
      <c r="AE658">
        <v>0</v>
      </c>
      <c r="AF658">
        <v>79.815494097345706</v>
      </c>
      <c r="AG658">
        <v>-5.4764200386008097</v>
      </c>
      <c r="AH658">
        <v>-1.39863824100025</v>
      </c>
      <c r="AI658">
        <v>-26.0590209960938</v>
      </c>
      <c r="AJ658">
        <v>2047.25500488281</v>
      </c>
      <c r="AK658">
        <v>73.232032450967694</v>
      </c>
      <c r="AL658">
        <v>0.58703980983543402</v>
      </c>
      <c r="AM658">
        <v>0</v>
      </c>
      <c r="AN658">
        <v>40675.105049133301</v>
      </c>
      <c r="AO658">
        <v>0</v>
      </c>
      <c r="AP658">
        <v>0.176111955097876</v>
      </c>
      <c r="AQ658">
        <v>23.4815928943455</v>
      </c>
      <c r="AR658">
        <v>34341.8286648254</v>
      </c>
      <c r="AS658">
        <v>0</v>
      </c>
      <c r="AT658">
        <v>0</v>
      </c>
      <c r="AU658">
        <v>3766.1309498939499</v>
      </c>
      <c r="AV658">
        <v>13.8857154846191</v>
      </c>
      <c r="AW658">
        <v>760.91091156005905</v>
      </c>
      <c r="AX658">
        <v>0</v>
      </c>
      <c r="AY658">
        <v>681.94279193878197</v>
      </c>
      <c r="AZ658">
        <v>21714.952252864801</v>
      </c>
      <c r="BA658">
        <v>0.15865582111832299</v>
      </c>
      <c r="BB658" s="2">
        <v>1.0077528424561301E-4</v>
      </c>
      <c r="BC658">
        <v>4.7625885636110299</v>
      </c>
      <c r="BD658">
        <v>4.7625885586894903</v>
      </c>
      <c r="BE658">
        <v>4.7625901408658802</v>
      </c>
      <c r="BF658" s="2">
        <v>4.75724600255489E-3</v>
      </c>
      <c r="BG658" s="2">
        <v>7.3767086723819403E-2</v>
      </c>
      <c r="BH658">
        <v>0</v>
      </c>
      <c r="BI658">
        <v>33360.168882031903</v>
      </c>
      <c r="BJ658">
        <v>310516.44808018801</v>
      </c>
      <c r="BK658">
        <v>204</v>
      </c>
      <c r="BL658">
        <v>175</v>
      </c>
      <c r="BM658">
        <v>2.5219015942382801</v>
      </c>
      <c r="BN658">
        <v>6.8206110000000004</v>
      </c>
      <c r="BO658" s="9" t="str">
        <f>_xlfn.XLOOKUP(A658,Thermal!A:A,Thermal!B:B)</f>
        <v>GT</v>
      </c>
      <c r="BP658" s="9" t="str">
        <f>_xlfn.XLOOKUP(A658,Thermal!A:A,Thermal!C:C)</f>
        <v>GT</v>
      </c>
    </row>
    <row r="659" spans="1:68" x14ac:dyDescent="0.3">
      <c r="A659" t="s">
        <v>1653</v>
      </c>
      <c r="B659" t="s">
        <v>187</v>
      </c>
      <c r="C659" t="s">
        <v>188</v>
      </c>
      <c r="D659" t="s">
        <v>237</v>
      </c>
      <c r="E659" t="s">
        <v>81</v>
      </c>
      <c r="F659" t="s">
        <v>192</v>
      </c>
      <c r="G659">
        <v>322.5</v>
      </c>
      <c r="H659">
        <v>172.5</v>
      </c>
      <c r="I659" t="s">
        <v>475</v>
      </c>
      <c r="J659" s="1">
        <v>39569</v>
      </c>
      <c r="K659" s="1">
        <v>55153</v>
      </c>
      <c r="L659">
        <v>135.377159405897</v>
      </c>
      <c r="M659">
        <v>19.231489896387099</v>
      </c>
      <c r="N659">
        <v>7.2585462118221598</v>
      </c>
      <c r="O659">
        <v>303.53679906542101</v>
      </c>
      <c r="P659">
        <v>308.52855960264901</v>
      </c>
      <c r="Q659">
        <v>1535677.90122986</v>
      </c>
      <c r="R659">
        <v>0</v>
      </c>
      <c r="S659">
        <v>0</v>
      </c>
      <c r="T659">
        <v>0.54358355499958</v>
      </c>
      <c r="U659">
        <v>138.21060321734601</v>
      </c>
      <c r="V659">
        <v>207.89571307152701</v>
      </c>
      <c r="W659">
        <v>69.685109513916004</v>
      </c>
      <c r="X659">
        <v>8520</v>
      </c>
      <c r="Y659">
        <v>459</v>
      </c>
      <c r="Z659">
        <v>5918</v>
      </c>
      <c r="AA659">
        <v>0</v>
      </c>
      <c r="AB659">
        <v>0</v>
      </c>
      <c r="AC659">
        <v>3.2249234461290399</v>
      </c>
      <c r="AD659">
        <v>59.581998510803203</v>
      </c>
      <c r="AE659">
        <v>0</v>
      </c>
      <c r="AF659">
        <v>110.25317433653299</v>
      </c>
      <c r="AG659">
        <v>17.600450471557401</v>
      </c>
      <c r="AH659">
        <v>5.9621714749406101</v>
      </c>
      <c r="AI659">
        <v>-36.229934692382798</v>
      </c>
      <c r="AJ659">
        <v>1698.72607421875</v>
      </c>
      <c r="AK659">
        <v>97.296346068436307</v>
      </c>
      <c r="AL659">
        <v>10.705141361541701</v>
      </c>
      <c r="AM659">
        <v>0</v>
      </c>
      <c r="AN659">
        <v>1535677.90107727</v>
      </c>
      <c r="AO659">
        <v>0</v>
      </c>
      <c r="AP659">
        <v>3.2115426479019198</v>
      </c>
      <c r="AQ659">
        <v>428.20564030361197</v>
      </c>
      <c r="AR659">
        <v>626250.77735058602</v>
      </c>
      <c r="AS659">
        <v>0</v>
      </c>
      <c r="AT659">
        <v>0</v>
      </c>
      <c r="AU659">
        <v>68678.415718322794</v>
      </c>
      <c r="AV659">
        <v>181.85764312744101</v>
      </c>
      <c r="AW659">
        <v>5016.10264110565</v>
      </c>
      <c r="AX659">
        <v>343.28833770751999</v>
      </c>
      <c r="AY659">
        <v>150</v>
      </c>
      <c r="AZ659">
        <v>5563.4106786251104</v>
      </c>
      <c r="BA659">
        <v>0.13517417391183001</v>
      </c>
      <c r="BB659">
        <v>0.13517427286292399</v>
      </c>
      <c r="BC659">
        <v>0.67194998060097699</v>
      </c>
      <c r="BD659" s="2">
        <v>3.1824214840017198E-2</v>
      </c>
      <c r="BE659">
        <v>0.68397062554270205</v>
      </c>
      <c r="BF659">
        <v>0.14213472511619299</v>
      </c>
      <c r="BG659">
        <v>21742.7768606092</v>
      </c>
      <c r="BH659">
        <v>0.568563181906939</v>
      </c>
      <c r="BI659">
        <v>0.12883500754833199</v>
      </c>
      <c r="BJ659">
        <v>86873.911866614697</v>
      </c>
      <c r="BK659">
        <v>49</v>
      </c>
      <c r="BL659">
        <v>175</v>
      </c>
      <c r="BM659">
        <v>11.7733665698242</v>
      </c>
      <c r="BN659">
        <v>208.0043</v>
      </c>
      <c r="BO659" s="9" t="str">
        <f>_xlfn.XLOOKUP(A659,Thermal!A:A,Thermal!B:B)</f>
        <v>CC 7FA</v>
      </c>
      <c r="BP659" s="9" t="str">
        <f>_xlfn.XLOOKUP(A659,Thermal!A:A,Thermal!C:C)</f>
        <v>CC F</v>
      </c>
    </row>
    <row r="660" spans="1:68" x14ac:dyDescent="0.3">
      <c r="A660" t="s">
        <v>2350</v>
      </c>
      <c r="B660" t="s">
        <v>217</v>
      </c>
      <c r="C660" t="s">
        <v>218</v>
      </c>
      <c r="D660" t="s">
        <v>219</v>
      </c>
      <c r="E660" t="s">
        <v>81</v>
      </c>
      <c r="F660" t="s">
        <v>161</v>
      </c>
      <c r="G660">
        <v>131.5</v>
      </c>
      <c r="H660">
        <v>78.078132629394503</v>
      </c>
      <c r="I660" t="s">
        <v>368</v>
      </c>
      <c r="J660" s="1">
        <v>36647</v>
      </c>
      <c r="K660" s="1">
        <v>51501</v>
      </c>
      <c r="L660">
        <v>171.431145023597</v>
      </c>
      <c r="M660">
        <v>66.640169703074207</v>
      </c>
      <c r="N660">
        <v>4.0378864160915802</v>
      </c>
      <c r="O660">
        <v>128.42758499573301</v>
      </c>
      <c r="P660">
        <v>127.21828187011999</v>
      </c>
      <c r="Q660">
        <v>667093.75697326695</v>
      </c>
      <c r="R660">
        <v>0</v>
      </c>
      <c r="S660">
        <v>0</v>
      </c>
      <c r="T660">
        <v>0.57910453631745196</v>
      </c>
      <c r="U660">
        <v>34.719440832950603</v>
      </c>
      <c r="V660">
        <v>114.360648159912</v>
      </c>
      <c r="W660">
        <v>79.641207089599604</v>
      </c>
      <c r="X660">
        <v>8592</v>
      </c>
      <c r="Y660">
        <v>238</v>
      </c>
      <c r="Z660">
        <v>7219</v>
      </c>
      <c r="AA660">
        <v>0</v>
      </c>
      <c r="AB660">
        <v>0</v>
      </c>
      <c r="AC660">
        <v>0.37357250549550403</v>
      </c>
      <c r="AD660">
        <v>32.505853770873998</v>
      </c>
      <c r="AE660">
        <v>0</v>
      </c>
      <c r="AF660">
        <v>138.56460309154201</v>
      </c>
      <c r="AG660">
        <v>49.169533382675702</v>
      </c>
      <c r="AH660">
        <v>2.70451737215943</v>
      </c>
      <c r="AI660">
        <v>-25.624282836914102</v>
      </c>
      <c r="AJ660">
        <v>2500.83911132813</v>
      </c>
      <c r="AK660">
        <v>213.76603030498401</v>
      </c>
      <c r="AL660">
        <v>6.9894842529697403</v>
      </c>
      <c r="AM660">
        <v>0</v>
      </c>
      <c r="AN660">
        <v>667093.75697326695</v>
      </c>
      <c r="AO660">
        <v>0</v>
      </c>
      <c r="AP660">
        <v>2.09684540593158</v>
      </c>
      <c r="AQ660">
        <v>279.57935786879102</v>
      </c>
      <c r="AR660">
        <v>408884.83755383297</v>
      </c>
      <c r="AS660">
        <v>0</v>
      </c>
      <c r="AT660">
        <v>0</v>
      </c>
      <c r="AU660">
        <v>0</v>
      </c>
      <c r="AV660">
        <v>11504.3917661794</v>
      </c>
      <c r="AW660">
        <v>30955.336846709299</v>
      </c>
      <c r="AX660">
        <v>2990.2780103683499</v>
      </c>
      <c r="AY660">
        <v>260.42325207591102</v>
      </c>
      <c r="AZ660">
        <v>278954.16986465501</v>
      </c>
      <c r="BA660">
        <v>0.42134576625728198</v>
      </c>
      <c r="BB660">
        <v>5.5066374322562998E-2</v>
      </c>
      <c r="BC660">
        <v>119.345394117699</v>
      </c>
      <c r="BD660">
        <v>43.239627551675099</v>
      </c>
      <c r="BE660">
        <v>76.105768045121707</v>
      </c>
      <c r="BF660">
        <v>72.700040546220393</v>
      </c>
      <c r="BG660">
        <v>1179.8762643971099</v>
      </c>
      <c r="BH660">
        <v>48486.7897513891</v>
      </c>
      <c r="BI660">
        <v>898.45071344100904</v>
      </c>
      <c r="BJ660">
        <v>19083475.682579</v>
      </c>
      <c r="BK660">
        <v>2715</v>
      </c>
      <c r="BL660">
        <v>175</v>
      </c>
      <c r="BM660">
        <v>0.56962961816406199</v>
      </c>
      <c r="BN660">
        <v>133.4948</v>
      </c>
      <c r="BO660" s="9" t="str">
        <f>_xlfn.XLOOKUP(A660,Thermal!A:A,Thermal!B:B)</f>
        <v>GT V84.3A1 (F)</v>
      </c>
      <c r="BP660" s="9" t="str">
        <f>_xlfn.XLOOKUP(A660,Thermal!A:A,Thermal!C:C)</f>
        <v>GT F</v>
      </c>
    </row>
    <row r="661" spans="1:68" x14ac:dyDescent="0.3">
      <c r="A661" t="s">
        <v>2367</v>
      </c>
      <c r="B661" t="s">
        <v>196</v>
      </c>
      <c r="C661" t="s">
        <v>97</v>
      </c>
      <c r="D661" t="s">
        <v>90</v>
      </c>
      <c r="E661" t="s">
        <v>81</v>
      </c>
      <c r="F661" t="s">
        <v>161</v>
      </c>
      <c r="G661">
        <v>200.30000305175801</v>
      </c>
      <c r="H661">
        <v>119.226196289063</v>
      </c>
      <c r="I661" t="s">
        <v>190</v>
      </c>
      <c r="J661" s="1">
        <v>41395</v>
      </c>
      <c r="K661" s="1">
        <v>55153</v>
      </c>
      <c r="L661">
        <v>192.97372612474601</v>
      </c>
      <c r="M661">
        <v>-19.953120332134201</v>
      </c>
      <c r="N661">
        <v>1.7237645804691499</v>
      </c>
      <c r="O661">
        <v>193.47512450173599</v>
      </c>
      <c r="P661">
        <v>196.81795158133599</v>
      </c>
      <c r="Q661">
        <v>113037.79027557401</v>
      </c>
      <c r="R661">
        <v>0</v>
      </c>
      <c r="S661">
        <v>0</v>
      </c>
      <c r="T661" s="2">
        <v>6.4422656634030406E-2</v>
      </c>
      <c r="U661">
        <v>20.772101600585898</v>
      </c>
      <c r="V661">
        <v>21.813324815429699</v>
      </c>
      <c r="W661">
        <v>1.0412232226562499</v>
      </c>
      <c r="X661">
        <v>8592</v>
      </c>
      <c r="Y661">
        <v>238</v>
      </c>
      <c r="Z661">
        <v>747</v>
      </c>
      <c r="AA661">
        <v>0</v>
      </c>
      <c r="AB661">
        <v>0</v>
      </c>
      <c r="AC661" s="2">
        <v>6.3301162823824406E-2</v>
      </c>
      <c r="AD661">
        <v>10.1008752510986</v>
      </c>
      <c r="AE661">
        <v>0</v>
      </c>
      <c r="AF661">
        <v>95.607549400449003</v>
      </c>
      <c r="AG661">
        <v>6.6502376564996304</v>
      </c>
      <c r="AH661">
        <v>2.26675939562121</v>
      </c>
      <c r="AI661">
        <v>-26.056238174438501</v>
      </c>
      <c r="AJ661">
        <v>1577.10815429688</v>
      </c>
      <c r="AK661">
        <v>59.315446463327199</v>
      </c>
      <c r="AL661">
        <v>1.25041113565063</v>
      </c>
      <c r="AM661">
        <v>0</v>
      </c>
      <c r="AN661">
        <v>113037.786430359</v>
      </c>
      <c r="AO661">
        <v>0</v>
      </c>
      <c r="AP661">
        <v>0.37512335027754301</v>
      </c>
      <c r="AQ661">
        <v>50.016443695068403</v>
      </c>
      <c r="AR661">
        <v>73149.050193359406</v>
      </c>
      <c r="AS661">
        <v>0</v>
      </c>
      <c r="AT661">
        <v>0</v>
      </c>
      <c r="AU661">
        <v>8021.9636287841804</v>
      </c>
      <c r="AV661">
        <v>0</v>
      </c>
      <c r="AW661">
        <v>243.221397399902</v>
      </c>
      <c r="AX661">
        <v>0</v>
      </c>
      <c r="AY661">
        <v>422.53713345527598</v>
      </c>
      <c r="AZ661">
        <v>35446.627614259698</v>
      </c>
      <c r="BA661">
        <v>0.15865582111832299</v>
      </c>
      <c r="BB661" s="2">
        <v>1.0077528424561301E-4</v>
      </c>
      <c r="BC661">
        <v>4.7625885636110299</v>
      </c>
      <c r="BD661">
        <v>4.7625885586894903</v>
      </c>
      <c r="BE661">
        <v>4.7625901408658802</v>
      </c>
      <c r="BF661">
        <v>0</v>
      </c>
      <c r="BG661" s="2">
        <v>4.3982536531984799E-2</v>
      </c>
      <c r="BH661">
        <v>0</v>
      </c>
      <c r="BI661">
        <v>8551.8938836341003</v>
      </c>
      <c r="BJ661">
        <v>1734888.5243570199</v>
      </c>
      <c r="BK661">
        <v>16</v>
      </c>
      <c r="BL661">
        <v>175</v>
      </c>
      <c r="BM661">
        <v>2.75869578027344</v>
      </c>
      <c r="BN661">
        <v>23.556760000000001</v>
      </c>
      <c r="BO661" s="9" t="str">
        <f>_xlfn.XLOOKUP(A661,Thermal!A:A,Thermal!B:B)</f>
        <v>GT 5000F</v>
      </c>
      <c r="BP661" s="9" t="str">
        <f>_xlfn.XLOOKUP(A661,Thermal!A:A,Thermal!C:C)</f>
        <v>GT F</v>
      </c>
    </row>
    <row r="662" spans="1:68" x14ac:dyDescent="0.3">
      <c r="A662" t="s">
        <v>2501</v>
      </c>
      <c r="B662" t="s">
        <v>627</v>
      </c>
      <c r="C662" t="s">
        <v>628</v>
      </c>
      <c r="D662" t="s">
        <v>629</v>
      </c>
      <c r="E662" t="s">
        <v>81</v>
      </c>
      <c r="F662" t="s">
        <v>161</v>
      </c>
      <c r="G662">
        <v>90</v>
      </c>
      <c r="H662">
        <v>46.391750335693402</v>
      </c>
      <c r="I662" t="s">
        <v>193</v>
      </c>
      <c r="J662" s="1">
        <v>42125</v>
      </c>
      <c r="K662" s="1">
        <v>56979</v>
      </c>
      <c r="L662">
        <v>60.106582132117602</v>
      </c>
      <c r="M662">
        <v>-29.523493711809198</v>
      </c>
      <c r="N662">
        <v>-3.9413109190811699</v>
      </c>
      <c r="O662">
        <v>81.445093457943898</v>
      </c>
      <c r="P662">
        <v>83.543046357615907</v>
      </c>
      <c r="Q662">
        <v>533153.59970474197</v>
      </c>
      <c r="R662">
        <v>0</v>
      </c>
      <c r="S662">
        <v>0</v>
      </c>
      <c r="T662">
        <v>0.67624758968044896</v>
      </c>
      <c r="U662">
        <v>26.7169210380363</v>
      </c>
      <c r="V662">
        <v>32.046041111087398</v>
      </c>
      <c r="W662">
        <v>5.3291201400680501</v>
      </c>
      <c r="X662">
        <v>8616</v>
      </c>
      <c r="Y662">
        <v>612</v>
      </c>
      <c r="Z662">
        <v>7404</v>
      </c>
      <c r="AA662">
        <v>0</v>
      </c>
      <c r="AB662">
        <v>0</v>
      </c>
      <c r="AC662">
        <v>0.23991911351144701</v>
      </c>
      <c r="AD662">
        <v>25.845778648056001</v>
      </c>
      <c r="AE662">
        <v>0</v>
      </c>
      <c r="AF662">
        <v>52.729477190508398</v>
      </c>
      <c r="AG662">
        <v>-29.9955719814795</v>
      </c>
      <c r="AH662">
        <v>-3.9655031743471998</v>
      </c>
      <c r="AI662">
        <v>-27.866905212402301</v>
      </c>
      <c r="AJ662">
        <v>1971.55639648438</v>
      </c>
      <c r="AK662">
        <v>72.850288392706304</v>
      </c>
      <c r="AL662">
        <v>4.7289397171821603</v>
      </c>
      <c r="AM662">
        <v>0</v>
      </c>
      <c r="AN662">
        <v>533153.59970474197</v>
      </c>
      <c r="AO662">
        <v>0</v>
      </c>
      <c r="AP662">
        <v>1.4186819756375599</v>
      </c>
      <c r="AQ662">
        <v>189.15758632063901</v>
      </c>
      <c r="AR662">
        <v>276642.96962609899</v>
      </c>
      <c r="AS662">
        <v>0</v>
      </c>
      <c r="AT662">
        <v>0</v>
      </c>
      <c r="AU662">
        <v>0</v>
      </c>
      <c r="AV662">
        <v>39275.923138439699</v>
      </c>
      <c r="AW662">
        <v>150385.09134005001</v>
      </c>
      <c r="AX662">
        <v>12843.478979945199</v>
      </c>
      <c r="AY662">
        <v>5680.9178322702601</v>
      </c>
      <c r="AZ662">
        <v>102464.478896089</v>
      </c>
      <c r="BA662">
        <v>25.791217484817199</v>
      </c>
      <c r="BB662">
        <v>14.2210391240822</v>
      </c>
      <c r="BC662">
        <v>42.7558207727064</v>
      </c>
      <c r="BD662">
        <v>5.16794962473507</v>
      </c>
      <c r="BE662">
        <v>37.190527031329999</v>
      </c>
      <c r="BF662">
        <v>2539427.2693535499</v>
      </c>
      <c r="BG662">
        <v>2288359.0778117501</v>
      </c>
      <c r="BH662">
        <v>647466.02086032601</v>
      </c>
      <c r="BI662">
        <v>9345.9384208841402</v>
      </c>
      <c r="BJ662">
        <v>2866895.4551176201</v>
      </c>
      <c r="BK662">
        <v>5853</v>
      </c>
      <c r="BL662">
        <v>175</v>
      </c>
      <c r="BM662">
        <v>1.3269484814453101</v>
      </c>
      <c r="BN662">
        <v>40.397530000000003</v>
      </c>
      <c r="BO662" s="9" t="str">
        <f>_xlfn.XLOOKUP(A662,Thermal!A:A,Thermal!B:B)</f>
        <v>GT LMS100</v>
      </c>
      <c r="BP662" s="9" t="str">
        <f>_xlfn.XLOOKUP(A662,Thermal!A:A,Thermal!C:C)</f>
        <v>GT LMS</v>
      </c>
    </row>
    <row r="663" spans="1:68" x14ac:dyDescent="0.3">
      <c r="A663" t="s">
        <v>2833</v>
      </c>
      <c r="B663" t="s">
        <v>408</v>
      </c>
      <c r="C663" t="s">
        <v>409</v>
      </c>
      <c r="D663" t="s">
        <v>410</v>
      </c>
      <c r="E663" t="s">
        <v>81</v>
      </c>
      <c r="F663" t="s">
        <v>161</v>
      </c>
      <c r="G663">
        <v>157.5</v>
      </c>
      <c r="H663">
        <v>69.300003051757798</v>
      </c>
      <c r="I663" t="s">
        <v>411</v>
      </c>
      <c r="J663" s="1">
        <v>45078</v>
      </c>
      <c r="K663" s="1">
        <v>55518</v>
      </c>
      <c r="L663">
        <v>54.474967460235099</v>
      </c>
      <c r="M663">
        <v>-83.974418121096207</v>
      </c>
      <c r="N663">
        <v>-11.495531868703299</v>
      </c>
      <c r="O663">
        <v>153.54410046729001</v>
      </c>
      <c r="P663">
        <v>152.762831125828</v>
      </c>
      <c r="Q663">
        <v>183614.122085571</v>
      </c>
      <c r="R663">
        <v>0</v>
      </c>
      <c r="S663">
        <v>0</v>
      </c>
      <c r="T663">
        <v>0.13308264266538999</v>
      </c>
      <c r="U663">
        <v>13.1892293162842</v>
      </c>
      <c r="V663">
        <v>10.0023736016998</v>
      </c>
      <c r="W663">
        <v>-3.1868557150878898</v>
      </c>
      <c r="X663">
        <v>8592</v>
      </c>
      <c r="Y663">
        <v>238</v>
      </c>
      <c r="Z663">
        <v>1677</v>
      </c>
      <c r="AA663">
        <v>0</v>
      </c>
      <c r="AB663">
        <v>0</v>
      </c>
      <c r="AC663">
        <v>0.10282390880569101</v>
      </c>
      <c r="AD663">
        <v>11.0302754030762</v>
      </c>
      <c r="AE663">
        <v>0</v>
      </c>
      <c r="AF663">
        <v>29.753798331062601</v>
      </c>
      <c r="AG663">
        <v>-48.464656561585201</v>
      </c>
      <c r="AH663">
        <v>-8.4720974469257904</v>
      </c>
      <c r="AI663">
        <v>-274.478515625</v>
      </c>
      <c r="AJ663">
        <v>557.82727050781295</v>
      </c>
      <c r="AK663">
        <v>31.663465226002099</v>
      </c>
      <c r="AL663">
        <v>2.0585085104980498</v>
      </c>
      <c r="AM663">
        <v>0</v>
      </c>
      <c r="AN663">
        <v>183614.11441040001</v>
      </c>
      <c r="AO663">
        <v>0</v>
      </c>
      <c r="AP663">
        <v>0.61755257087945903</v>
      </c>
      <c r="AQ663">
        <v>82.340339088439904</v>
      </c>
      <c r="AR663">
        <v>120422.75167968799</v>
      </c>
      <c r="AS663">
        <v>0</v>
      </c>
      <c r="AT663">
        <v>0</v>
      </c>
      <c r="AU663">
        <v>0</v>
      </c>
      <c r="AV663">
        <v>8759.6060552000999</v>
      </c>
      <c r="AW663">
        <v>34602.808267027103</v>
      </c>
      <c r="AX663">
        <v>1750.4686115980101</v>
      </c>
      <c r="AY663">
        <v>0</v>
      </c>
      <c r="AZ663">
        <v>78762.913489460901</v>
      </c>
      <c r="BA663">
        <v>4.6199143467781001</v>
      </c>
      <c r="BB663">
        <v>1.2515499431964401</v>
      </c>
      <c r="BC663">
        <v>2.5477983821774499</v>
      </c>
      <c r="BD663">
        <v>0</v>
      </c>
      <c r="BE663">
        <v>2.5477963891960398</v>
      </c>
      <c r="BF663">
        <v>6.0306569433159902</v>
      </c>
      <c r="BG663">
        <v>17.6751299937896</v>
      </c>
      <c r="BH663">
        <v>13490.0572906445</v>
      </c>
      <c r="BI663">
        <v>0</v>
      </c>
      <c r="BJ663">
        <v>307987.04082766798</v>
      </c>
      <c r="BK663">
        <v>40</v>
      </c>
      <c r="BL663">
        <v>175</v>
      </c>
      <c r="BM663">
        <v>3.9108482969207801</v>
      </c>
      <c r="BN663">
        <v>10.323869999999999</v>
      </c>
      <c r="BO663" s="9" t="str">
        <f>_xlfn.XLOOKUP(A663,Thermal!A:A,Thermal!B:B)</f>
        <v>GT F</v>
      </c>
      <c r="BP663" s="9" t="str">
        <f>_xlfn.XLOOKUP(A663,Thermal!A:A,Thermal!C:C)</f>
        <v>GT F</v>
      </c>
    </row>
    <row r="664" spans="1:68" x14ac:dyDescent="0.3">
      <c r="A664" t="s">
        <v>1772</v>
      </c>
      <c r="B664" t="s">
        <v>148</v>
      </c>
      <c r="C664" t="s">
        <v>149</v>
      </c>
      <c r="D664" t="s">
        <v>150</v>
      </c>
      <c r="E664" t="s">
        <v>81</v>
      </c>
      <c r="F664" t="s">
        <v>161</v>
      </c>
      <c r="G664">
        <v>108</v>
      </c>
      <c r="H664">
        <v>30.6280002593994</v>
      </c>
      <c r="I664" t="s">
        <v>152</v>
      </c>
      <c r="J664" s="1">
        <v>44530</v>
      </c>
      <c r="K664" s="1">
        <v>55153</v>
      </c>
      <c r="L664">
        <v>117.19971566730401</v>
      </c>
      <c r="M664">
        <v>13.6345486004225</v>
      </c>
      <c r="N664">
        <v>-0.83874456038277201</v>
      </c>
      <c r="O664">
        <v>101.271028037383</v>
      </c>
      <c r="P664">
        <v>100.28145695364201</v>
      </c>
      <c r="Q664">
        <v>474773.58417510998</v>
      </c>
      <c r="R664">
        <v>0</v>
      </c>
      <c r="S664">
        <v>0</v>
      </c>
      <c r="T664">
        <v>0.50183238645210604</v>
      </c>
      <c r="U664">
        <v>46.014489240852299</v>
      </c>
      <c r="V664">
        <v>55.643330076705901</v>
      </c>
      <c r="W664">
        <v>9.6288408881835892</v>
      </c>
      <c r="X664">
        <v>8592</v>
      </c>
      <c r="Y664">
        <v>579</v>
      </c>
      <c r="Z664">
        <v>7286</v>
      </c>
      <c r="AA664">
        <v>0</v>
      </c>
      <c r="AB664">
        <v>0</v>
      </c>
      <c r="AC664">
        <v>0.213648107219057</v>
      </c>
      <c r="AD664">
        <v>21.889840122467</v>
      </c>
      <c r="AE664">
        <v>0</v>
      </c>
      <c r="AF664">
        <v>97.967256782859494</v>
      </c>
      <c r="AG664">
        <v>11.209491265713799</v>
      </c>
      <c r="AH664" s="2">
        <v>6.7213147633775894E-2</v>
      </c>
      <c r="AI664">
        <v>-25.188362121581999</v>
      </c>
      <c r="AJ664">
        <v>772.09197998046898</v>
      </c>
      <c r="AK664">
        <v>70.044497814248999</v>
      </c>
      <c r="AL664">
        <v>5.0210918091850303</v>
      </c>
      <c r="AM664">
        <v>0</v>
      </c>
      <c r="AN664">
        <v>474773.56420898403</v>
      </c>
      <c r="AO664">
        <v>0</v>
      </c>
      <c r="AP664">
        <v>1.50632756380364</v>
      </c>
      <c r="AQ664">
        <v>200.84366195511799</v>
      </c>
      <c r="AR664">
        <v>293733.86976196303</v>
      </c>
      <c r="AS664">
        <v>0</v>
      </c>
      <c r="AT664">
        <v>0</v>
      </c>
      <c r="AU664">
        <v>23182.065740600599</v>
      </c>
      <c r="AV664">
        <v>64.800008773803697</v>
      </c>
      <c r="AW664">
        <v>194.40000915527301</v>
      </c>
      <c r="AX664">
        <v>10211.9537236714</v>
      </c>
      <c r="AY664">
        <v>48335.841148614898</v>
      </c>
      <c r="AZ664">
        <v>247436.43472135099</v>
      </c>
      <c r="BA664">
        <v>1.86589867746269</v>
      </c>
      <c r="BB664" s="2">
        <v>7.8725721145852696E-3</v>
      </c>
      <c r="BC664">
        <v>35.085696216738398</v>
      </c>
      <c r="BD664">
        <v>35.060037663933798</v>
      </c>
      <c r="BE664">
        <v>35.060036701610898</v>
      </c>
      <c r="BF664" s="2">
        <v>6.7878006742763605E-2</v>
      </c>
      <c r="BG664">
        <v>0.20699712634086601</v>
      </c>
      <c r="BH664">
        <v>519409.66756244301</v>
      </c>
      <c r="BI664">
        <v>928905.06220615201</v>
      </c>
      <c r="BJ664">
        <v>6510615.2014882797</v>
      </c>
      <c r="BK664">
        <v>158</v>
      </c>
      <c r="BL664">
        <v>174</v>
      </c>
      <c r="BM664">
        <v>3.7789039531249999</v>
      </c>
      <c r="BN664">
        <v>63.602260000000001</v>
      </c>
      <c r="BO664" s="9" t="str">
        <f>_xlfn.XLOOKUP(A664,Thermal!A:A,Thermal!B:B)</f>
        <v>GT LM6000</v>
      </c>
      <c r="BP664" s="9" t="str">
        <f>_xlfn.XLOOKUP(A664,Thermal!A:A,Thermal!C:C)</f>
        <v>GT LM</v>
      </c>
    </row>
    <row r="665" spans="1:68" x14ac:dyDescent="0.3">
      <c r="A665" t="s">
        <v>2500</v>
      </c>
      <c r="B665" t="s">
        <v>627</v>
      </c>
      <c r="C665" t="s">
        <v>628</v>
      </c>
      <c r="D665" t="s">
        <v>629</v>
      </c>
      <c r="E665" t="s">
        <v>81</v>
      </c>
      <c r="F665" t="s">
        <v>161</v>
      </c>
      <c r="G665">
        <v>90</v>
      </c>
      <c r="H665">
        <v>48.283260345458999</v>
      </c>
      <c r="I665" t="s">
        <v>193</v>
      </c>
      <c r="J665" s="1">
        <v>42125</v>
      </c>
      <c r="K665" s="1">
        <v>56979</v>
      </c>
      <c r="L665">
        <v>60.6070938985265</v>
      </c>
      <c r="M665">
        <v>-30.856455106557899</v>
      </c>
      <c r="N665">
        <v>-3.9473379597118599</v>
      </c>
      <c r="O665">
        <v>81.709696261682197</v>
      </c>
      <c r="P665">
        <v>83.096026490066194</v>
      </c>
      <c r="Q665">
        <v>524988.76919555699</v>
      </c>
      <c r="R665">
        <v>0</v>
      </c>
      <c r="S665">
        <v>0</v>
      </c>
      <c r="T665">
        <v>0.66589138659930303</v>
      </c>
      <c r="U665">
        <v>26.651295702444099</v>
      </c>
      <c r="V665">
        <v>31.818044126911701</v>
      </c>
      <c r="W665">
        <v>5.1667484221420299</v>
      </c>
      <c r="X665">
        <v>8592</v>
      </c>
      <c r="Y665">
        <v>615</v>
      </c>
      <c r="Z665">
        <v>7537</v>
      </c>
      <c r="AA665">
        <v>0</v>
      </c>
      <c r="AB665">
        <v>0</v>
      </c>
      <c r="AC665">
        <v>0.23624493987964701</v>
      </c>
      <c r="AD665">
        <v>25.7913521836395</v>
      </c>
      <c r="AE665">
        <v>0</v>
      </c>
      <c r="AF665">
        <v>52.737762002895103</v>
      </c>
      <c r="AG665">
        <v>-29.996678158533101</v>
      </c>
      <c r="AH665">
        <v>-3.9561122597310701</v>
      </c>
      <c r="AI665">
        <v>-27.876422882080099</v>
      </c>
      <c r="AJ665">
        <v>1971.39196777344</v>
      </c>
      <c r="AK665">
        <v>72.8409447971341</v>
      </c>
      <c r="AL665">
        <v>4.7226629232778503</v>
      </c>
      <c r="AM665">
        <v>0</v>
      </c>
      <c r="AN665">
        <v>524988.76919555699</v>
      </c>
      <c r="AO665">
        <v>0</v>
      </c>
      <c r="AP665">
        <v>1.4167989219692501</v>
      </c>
      <c r="AQ665">
        <v>188.90651214897599</v>
      </c>
      <c r="AR665">
        <v>276275.78561389202</v>
      </c>
      <c r="AS665">
        <v>0</v>
      </c>
      <c r="AT665">
        <v>0</v>
      </c>
      <c r="AU665">
        <v>0</v>
      </c>
      <c r="AV665">
        <v>18456.994267165701</v>
      </c>
      <c r="AW665">
        <v>142452.18080283701</v>
      </c>
      <c r="AX665">
        <v>12689.3176016957</v>
      </c>
      <c r="AY665">
        <v>6857.9346257448196</v>
      </c>
      <c r="AZ665">
        <v>121688.981109947</v>
      </c>
      <c r="BA665">
        <v>25.791217484817199</v>
      </c>
      <c r="BB665">
        <v>14.2210391240822</v>
      </c>
      <c r="BC665">
        <v>42.7558207727064</v>
      </c>
      <c r="BD665">
        <v>5.16794962473507</v>
      </c>
      <c r="BE665">
        <v>37.190527031329999</v>
      </c>
      <c r="BF665">
        <v>1387345.0055708301</v>
      </c>
      <c r="BG665">
        <v>2269005.9523009202</v>
      </c>
      <c r="BH665">
        <v>654133.99675765901</v>
      </c>
      <c r="BI665">
        <v>31547.2175109698</v>
      </c>
      <c r="BJ665">
        <v>3229529.1631308501</v>
      </c>
      <c r="BK665">
        <v>4901</v>
      </c>
      <c r="BL665">
        <v>173</v>
      </c>
      <c r="BM665">
        <v>1.75932304785156</v>
      </c>
      <c r="BN665">
        <v>39.389609999999998</v>
      </c>
      <c r="BO665" s="9" t="str">
        <f>_xlfn.XLOOKUP(A665,Thermal!A:A,Thermal!B:B)</f>
        <v>GT LMS100</v>
      </c>
      <c r="BP665" s="9" t="str">
        <f>_xlfn.XLOOKUP(A665,Thermal!A:A,Thermal!C:C)</f>
        <v>GT LMS</v>
      </c>
    </row>
    <row r="666" spans="1:68" x14ac:dyDescent="0.3">
      <c r="A666" t="s">
        <v>477</v>
      </c>
      <c r="B666" t="s">
        <v>473</v>
      </c>
      <c r="C666" t="s">
        <v>474</v>
      </c>
      <c r="D666" t="s">
        <v>174</v>
      </c>
      <c r="E666" t="s">
        <v>81</v>
      </c>
      <c r="F666" t="s">
        <v>192</v>
      </c>
      <c r="G666">
        <v>171.66700744628901</v>
      </c>
      <c r="H666">
        <v>94.416999816894503</v>
      </c>
      <c r="I666" t="s">
        <v>475</v>
      </c>
      <c r="J666" s="1">
        <v>27242</v>
      </c>
      <c r="K666" s="1">
        <v>55153</v>
      </c>
      <c r="L666">
        <v>174.431221963338</v>
      </c>
      <c r="M666">
        <v>37.092872164373198</v>
      </c>
      <c r="N666">
        <v>9.1905335318505692</v>
      </c>
      <c r="O666">
        <v>163.04354796008499</v>
      </c>
      <c r="P666">
        <v>164.22999856961499</v>
      </c>
      <c r="Q666">
        <v>542378.626304626</v>
      </c>
      <c r="R666">
        <v>0</v>
      </c>
      <c r="S666">
        <v>0</v>
      </c>
      <c r="T666">
        <v>0.360671332369708</v>
      </c>
      <c r="U666">
        <v>66.923765322509794</v>
      </c>
      <c r="V666">
        <v>94.607767786865196</v>
      </c>
      <c r="W666">
        <v>27.684002402832</v>
      </c>
      <c r="X666">
        <v>8472</v>
      </c>
      <c r="Y666">
        <v>415</v>
      </c>
      <c r="Z666">
        <v>3862</v>
      </c>
      <c r="AA666">
        <v>0</v>
      </c>
      <c r="AB666">
        <v>0</v>
      </c>
      <c r="AC666">
        <v>1.1389950635144701</v>
      </c>
      <c r="AD666">
        <v>28.9647464190063</v>
      </c>
      <c r="AE666">
        <v>0</v>
      </c>
      <c r="AF666">
        <v>109.418687997484</v>
      </c>
      <c r="AG666">
        <v>17.4409705299846</v>
      </c>
      <c r="AH666">
        <v>5.2871651433278197</v>
      </c>
      <c r="AI666">
        <v>-36.618316650390597</v>
      </c>
      <c r="AJ666">
        <v>1701.86303710938</v>
      </c>
      <c r="AK666">
        <v>95.890378439025795</v>
      </c>
      <c r="AL666">
        <v>5.1859113350295996</v>
      </c>
      <c r="AM666">
        <v>0</v>
      </c>
      <c r="AN666">
        <v>542378.626304626</v>
      </c>
      <c r="AO666">
        <v>0</v>
      </c>
      <c r="AP666">
        <v>1.5557734640426899</v>
      </c>
      <c r="AQ666">
        <v>207.43644878733201</v>
      </c>
      <c r="AR666">
        <v>303375.81494018598</v>
      </c>
      <c r="AS666">
        <v>0</v>
      </c>
      <c r="AT666">
        <v>0</v>
      </c>
      <c r="AU666">
        <v>33270.012380371103</v>
      </c>
      <c r="AV666">
        <v>0</v>
      </c>
      <c r="AW666">
        <v>0</v>
      </c>
      <c r="AX666">
        <v>626.92904575914099</v>
      </c>
      <c r="AY666">
        <v>70.383476257324205</v>
      </c>
      <c r="AZ666">
        <v>25287.700083568699</v>
      </c>
      <c r="BA666">
        <v>0.37688441694135</v>
      </c>
      <c r="BB666">
        <v>0.20868888572966701</v>
      </c>
      <c r="BC666">
        <v>12.025793510146899</v>
      </c>
      <c r="BD666" s="2">
        <v>3.1824214840017198E-2</v>
      </c>
      <c r="BE666">
        <v>12.3092606125656</v>
      </c>
      <c r="BF666">
        <v>0</v>
      </c>
      <c r="BG666">
        <v>0</v>
      </c>
      <c r="BH666">
        <v>8173.8466631909696</v>
      </c>
      <c r="BI666" s="2">
        <v>5.1513664424419403E-2</v>
      </c>
      <c r="BJ666">
        <v>696200.255369458</v>
      </c>
      <c r="BK666">
        <v>112</v>
      </c>
      <c r="BL666">
        <v>171</v>
      </c>
      <c r="BM666">
        <v>6.6756402480468804</v>
      </c>
      <c r="BN666">
        <v>95.312139999999999</v>
      </c>
      <c r="BO666" s="9" t="str">
        <f>_xlfn.XLOOKUP(A666,Thermal!A:A,Thermal!B:B)</f>
        <v>CC 7B</v>
      </c>
      <c r="BP666" s="9" t="str">
        <f>_xlfn.XLOOKUP(A666,Thermal!A:A,Thermal!C:C)</f>
        <v>CC B</v>
      </c>
    </row>
    <row r="667" spans="1:68" x14ac:dyDescent="0.3">
      <c r="A667" t="s">
        <v>1923</v>
      </c>
      <c r="B667" t="s">
        <v>132</v>
      </c>
      <c r="C667" t="s">
        <v>97</v>
      </c>
      <c r="D667" t="s">
        <v>90</v>
      </c>
      <c r="E667" t="s">
        <v>81</v>
      </c>
      <c r="F667" t="s">
        <v>264</v>
      </c>
      <c r="G667">
        <v>1</v>
      </c>
      <c r="H667">
        <v>0.18500000238418601</v>
      </c>
      <c r="I667" t="s">
        <v>319</v>
      </c>
      <c r="J667" s="1">
        <v>46874</v>
      </c>
      <c r="K667" s="1">
        <v>55518</v>
      </c>
      <c r="L667">
        <v>110.88461308077299</v>
      </c>
      <c r="M667">
        <v>8.2946148532874204</v>
      </c>
      <c r="N667">
        <v>1.90905748923451</v>
      </c>
      <c r="O667">
        <v>0.852219626168224</v>
      </c>
      <c r="P667">
        <v>0.87389624724061798</v>
      </c>
      <c r="Q667">
        <v>5995.09375</v>
      </c>
      <c r="R667">
        <v>0</v>
      </c>
      <c r="S667">
        <v>0</v>
      </c>
      <c r="T667">
        <v>0.68437143257027699</v>
      </c>
      <c r="U667">
        <v>0.36324906186372002</v>
      </c>
      <c r="V667">
        <v>0.66476458343848599</v>
      </c>
      <c r="W667">
        <v>0.30151552148914301</v>
      </c>
      <c r="X667">
        <v>8424</v>
      </c>
      <c r="Y667">
        <v>1216</v>
      </c>
      <c r="Z667">
        <v>6292</v>
      </c>
      <c r="AA667">
        <v>0</v>
      </c>
      <c r="AB667">
        <v>0</v>
      </c>
      <c r="AC667" s="2">
        <v>6.2140703329071397E-3</v>
      </c>
      <c r="AD667">
        <v>0.345461015260696</v>
      </c>
      <c r="AE667">
        <v>0</v>
      </c>
      <c r="AF667">
        <v>95.994686057243399</v>
      </c>
      <c r="AG667">
        <v>7.7544236291641697</v>
      </c>
      <c r="AH667">
        <v>1.5497100812768101</v>
      </c>
      <c r="AI667">
        <v>-25.886888504028299</v>
      </c>
      <c r="AJ667">
        <v>1797.32141113281</v>
      </c>
      <c r="AK667">
        <v>65.236151492410102</v>
      </c>
      <c r="AL667">
        <v>0.105871883904457</v>
      </c>
      <c r="AM667">
        <v>0</v>
      </c>
      <c r="AN667">
        <v>5995.09375</v>
      </c>
      <c r="AO667">
        <v>0</v>
      </c>
      <c r="AP667">
        <v>0.30649908976908802</v>
      </c>
      <c r="AQ667">
        <v>9.3504039757847792</v>
      </c>
      <c r="AR667">
        <v>6881.6721298217799</v>
      </c>
      <c r="AS667">
        <v>0</v>
      </c>
      <c r="AT667">
        <v>0</v>
      </c>
      <c r="AU667">
        <v>0</v>
      </c>
      <c r="AV667">
        <v>0.46875</v>
      </c>
      <c r="AW667">
        <v>0</v>
      </c>
      <c r="AX667">
        <v>0.74999996647238698</v>
      </c>
      <c r="AY667" s="2">
        <v>-6.8731606006622304E-7</v>
      </c>
      <c r="AZ667">
        <v>14.437475783750401</v>
      </c>
      <c r="BA667">
        <v>0.15865582111832299</v>
      </c>
      <c r="BB667" s="2">
        <v>1.0077528424561301E-4</v>
      </c>
      <c r="BC667">
        <v>4.7625885636110299</v>
      </c>
      <c r="BD667">
        <v>4.7625885586894903</v>
      </c>
      <c r="BE667">
        <v>4.7625901408658802</v>
      </c>
      <c r="BF667">
        <v>12.5818166732788</v>
      </c>
      <c r="BG667">
        <v>0</v>
      </c>
      <c r="BH667">
        <v>28.180888545979101</v>
      </c>
      <c r="BI667" s="2">
        <v>-1.9124527290853899E-5</v>
      </c>
      <c r="BJ667">
        <v>170.18657271827499</v>
      </c>
      <c r="BK667">
        <v>0</v>
      </c>
      <c r="BL667">
        <v>171</v>
      </c>
      <c r="BM667" s="2">
        <v>5.4787335205078104E-4</v>
      </c>
      <c r="BN667">
        <v>0.66497550000000005</v>
      </c>
      <c r="BO667" s="9" t="str">
        <f>_xlfn.XLOOKUP(A667,Thermal!A:A,Thermal!B:B)</f>
        <v>ST-OT</v>
      </c>
      <c r="BP667" s="9" t="str">
        <f>_xlfn.XLOOKUP(A667,Thermal!A:A,Thermal!C:C)</f>
        <v>ST-NG</v>
      </c>
    </row>
    <row r="668" spans="1:68" x14ac:dyDescent="0.3">
      <c r="A668" t="s">
        <v>2683</v>
      </c>
      <c r="B668" t="s">
        <v>327</v>
      </c>
      <c r="C668" t="s">
        <v>73</v>
      </c>
      <c r="D668" t="s">
        <v>317</v>
      </c>
      <c r="E668" t="s">
        <v>81</v>
      </c>
      <c r="F668" t="s">
        <v>151</v>
      </c>
      <c r="G668">
        <v>5</v>
      </c>
      <c r="H668">
        <v>1</v>
      </c>
      <c r="I668" t="s">
        <v>445</v>
      </c>
      <c r="J668" s="1">
        <v>24716</v>
      </c>
      <c r="K668" s="1">
        <v>55153</v>
      </c>
      <c r="L668">
        <v>194.883028661482</v>
      </c>
      <c r="M668">
        <v>63.829629227742799</v>
      </c>
      <c r="N668">
        <v>8.6787351449550805</v>
      </c>
      <c r="O668">
        <v>4.8919392523364502</v>
      </c>
      <c r="P668">
        <v>4.8496136865342203</v>
      </c>
      <c r="Q668">
        <v>14965.9764000177</v>
      </c>
      <c r="R668">
        <v>0</v>
      </c>
      <c r="S668">
        <v>0</v>
      </c>
      <c r="T668">
        <v>0.34168895889671302</v>
      </c>
      <c r="U668">
        <v>0.92641818632483497</v>
      </c>
      <c r="V668">
        <v>2.9166161885467798</v>
      </c>
      <c r="W668">
        <v>1.99019800724983</v>
      </c>
      <c r="X668">
        <v>8592</v>
      </c>
      <c r="Y668">
        <v>220</v>
      </c>
      <c r="Z668">
        <v>7671</v>
      </c>
      <c r="AA668">
        <v>0</v>
      </c>
      <c r="AB668">
        <v>0</v>
      </c>
      <c r="AC668">
        <v>0</v>
      </c>
      <c r="AD668">
        <v>0.89125176596450795</v>
      </c>
      <c r="AE668">
        <v>0</v>
      </c>
      <c r="AF668">
        <v>118.57988264356899</v>
      </c>
      <c r="AG668">
        <v>26.8217459459316</v>
      </c>
      <c r="AH668">
        <v>5.0675843345349101</v>
      </c>
      <c r="AI668">
        <v>-69.722908020019503</v>
      </c>
      <c r="AJ668">
        <v>2288.99096679688</v>
      </c>
      <c r="AK668">
        <v>145.28852065578801</v>
      </c>
      <c r="AL668">
        <v>0.191813625423253</v>
      </c>
      <c r="AM668">
        <v>0</v>
      </c>
      <c r="AN668">
        <v>14965.9764000177</v>
      </c>
      <c r="AO668">
        <v>0</v>
      </c>
      <c r="AP668" s="2">
        <v>5.7544090662238902E-2</v>
      </c>
      <c r="AQ668">
        <v>7.6725448418632096</v>
      </c>
      <c r="AR668">
        <v>11221.0967298088</v>
      </c>
      <c r="AS668">
        <v>0</v>
      </c>
      <c r="AT668">
        <v>0</v>
      </c>
      <c r="AU668">
        <v>0</v>
      </c>
      <c r="AV668">
        <v>136.490406960249</v>
      </c>
      <c r="AW668">
        <v>784.40984016656898</v>
      </c>
      <c r="AX668">
        <v>1622.2672128081299</v>
      </c>
      <c r="AY668">
        <v>0</v>
      </c>
      <c r="AZ668">
        <v>21654.756221428499</v>
      </c>
      <c r="BA668">
        <v>7.0070361244181303</v>
      </c>
      <c r="BB668">
        <v>5.9427537067704002</v>
      </c>
      <c r="BC668">
        <v>85.542713426335297</v>
      </c>
      <c r="BD668" s="2">
        <v>3.1824214840017198E-2</v>
      </c>
      <c r="BE668">
        <v>85.5024456605952</v>
      </c>
      <c r="BF668">
        <v>5940.6143112971104</v>
      </c>
      <c r="BG668">
        <v>45047.4295234862</v>
      </c>
      <c r="BH668">
        <v>100385.74814266901</v>
      </c>
      <c r="BI668">
        <v>0</v>
      </c>
      <c r="BJ668">
        <v>1599589.5101412199</v>
      </c>
      <c r="BK668">
        <v>10</v>
      </c>
      <c r="BL668">
        <v>170</v>
      </c>
      <c r="BM668">
        <v>0</v>
      </c>
      <c r="BN668">
        <v>4.6675789999999999</v>
      </c>
      <c r="BO668" s="9" t="str">
        <f>_xlfn.XLOOKUP(A668,Thermal!A:A,Thermal!B:B)</f>
        <v>IC</v>
      </c>
      <c r="BP668" s="9" t="str">
        <f>_xlfn.XLOOKUP(A668,Thermal!A:A,Thermal!C:C)</f>
        <v>IC</v>
      </c>
    </row>
    <row r="669" spans="1:68" x14ac:dyDescent="0.3">
      <c r="A669" t="s">
        <v>3323</v>
      </c>
      <c r="B669" t="s">
        <v>119</v>
      </c>
      <c r="C669" t="s">
        <v>120</v>
      </c>
      <c r="D669" t="s">
        <v>104</v>
      </c>
      <c r="E669" t="s">
        <v>81</v>
      </c>
      <c r="F669" t="s">
        <v>192</v>
      </c>
      <c r="G669">
        <v>285</v>
      </c>
      <c r="H669">
        <v>152.5</v>
      </c>
      <c r="I669" t="s">
        <v>312</v>
      </c>
      <c r="J669" s="1">
        <v>38108</v>
      </c>
      <c r="K669" s="1">
        <v>54788</v>
      </c>
      <c r="L669">
        <v>56.338309605948197</v>
      </c>
      <c r="M669">
        <v>-35.452082246115403</v>
      </c>
      <c r="N669">
        <v>-8.8888635932993196</v>
      </c>
      <c r="O669">
        <v>268.130841121495</v>
      </c>
      <c r="P669">
        <v>272.57450331125801</v>
      </c>
      <c r="Q669">
        <v>1536728.6708374</v>
      </c>
      <c r="R669">
        <v>0</v>
      </c>
      <c r="S669">
        <v>0</v>
      </c>
      <c r="T669">
        <v>0.61552858721332504</v>
      </c>
      <c r="U669">
        <v>67.135381550903304</v>
      </c>
      <c r="V669">
        <v>86.576696109592405</v>
      </c>
      <c r="W669">
        <v>19.4413146107178</v>
      </c>
      <c r="X669">
        <v>8472</v>
      </c>
      <c r="Y669">
        <v>462</v>
      </c>
      <c r="Z669">
        <v>6643</v>
      </c>
      <c r="AA669">
        <v>0</v>
      </c>
      <c r="AB669">
        <v>0</v>
      </c>
      <c r="AC669">
        <v>3.2271300622046701</v>
      </c>
      <c r="AD669">
        <v>58.100917521362298</v>
      </c>
      <c r="AE669">
        <v>0</v>
      </c>
      <c r="AF669">
        <v>42.835710053179497</v>
      </c>
      <c r="AG669">
        <v>-35.652448587695197</v>
      </c>
      <c r="AH669">
        <v>-8.2023963229506904</v>
      </c>
      <c r="AI669">
        <v>-27.195564270019499</v>
      </c>
      <c r="AJ669">
        <v>1870.1181640625</v>
      </c>
      <c r="AK669">
        <v>64.398238254023497</v>
      </c>
      <c r="AL669">
        <v>11.190691160522499</v>
      </c>
      <c r="AM669">
        <v>0</v>
      </c>
      <c r="AN669">
        <v>1536728.6354370101</v>
      </c>
      <c r="AO669">
        <v>0</v>
      </c>
      <c r="AP669">
        <v>3.35720746454597</v>
      </c>
      <c r="AQ669">
        <v>447.62763310813898</v>
      </c>
      <c r="AR669">
        <v>654655.43494921899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101.388698339462</v>
      </c>
      <c r="AY669">
        <v>622.48028922081005</v>
      </c>
      <c r="AZ669">
        <v>14177.007851853999</v>
      </c>
      <c r="BA669">
        <v>0.19614053432829301</v>
      </c>
      <c r="BB669" s="2">
        <v>2.1973103242381499E-4</v>
      </c>
      <c r="BC669">
        <v>4.63273391676847</v>
      </c>
      <c r="BD669" s="2">
        <v>3.1824214840017198E-2</v>
      </c>
      <c r="BE669">
        <v>4.6009113480850203</v>
      </c>
      <c r="BF669">
        <v>0</v>
      </c>
      <c r="BG669">
        <v>0</v>
      </c>
      <c r="BH669">
        <v>532.15152818780098</v>
      </c>
      <c r="BI669">
        <v>566.10437916609203</v>
      </c>
      <c r="BJ669">
        <v>68485.908777196804</v>
      </c>
      <c r="BK669">
        <v>82</v>
      </c>
      <c r="BL669">
        <v>170</v>
      </c>
      <c r="BM669">
        <v>5.6222722119140602</v>
      </c>
      <c r="BN669">
        <v>86.646280000000004</v>
      </c>
      <c r="BO669" s="9" t="str">
        <f>_xlfn.XLOOKUP(A669,Thermal!A:A,Thermal!B:B)</f>
        <v>CC 501FD2</v>
      </c>
      <c r="BP669" s="9" t="str">
        <f>_xlfn.XLOOKUP(A669,Thermal!A:A,Thermal!C:C)</f>
        <v>CC F</v>
      </c>
    </row>
    <row r="670" spans="1:68" x14ac:dyDescent="0.3">
      <c r="A670" t="s">
        <v>3812</v>
      </c>
      <c r="B670" t="s">
        <v>217</v>
      </c>
      <c r="C670" t="s">
        <v>218</v>
      </c>
      <c r="D670" t="s">
        <v>219</v>
      </c>
      <c r="E670" t="s">
        <v>81</v>
      </c>
      <c r="F670" t="s">
        <v>161</v>
      </c>
      <c r="G670">
        <v>39.900001525878899</v>
      </c>
      <c r="H670">
        <v>14.9624996185303</v>
      </c>
      <c r="I670" t="s">
        <v>368</v>
      </c>
      <c r="J670" s="1">
        <v>37073</v>
      </c>
      <c r="K670" s="1">
        <v>50770</v>
      </c>
      <c r="L670">
        <v>191.52807827838799</v>
      </c>
      <c r="M670">
        <v>77.151968378274304</v>
      </c>
      <c r="N670">
        <v>7.8387247480171398</v>
      </c>
      <c r="O670">
        <v>37.0644289875328</v>
      </c>
      <c r="P670">
        <v>37.576905410547703</v>
      </c>
      <c r="Q670">
        <v>214445.22466754899</v>
      </c>
      <c r="R670">
        <v>0</v>
      </c>
      <c r="S670">
        <v>0</v>
      </c>
      <c r="T670">
        <v>0.61353502610978805</v>
      </c>
      <c r="U670">
        <v>10.489950809867899</v>
      </c>
      <c r="V670">
        <v>41.072283307536097</v>
      </c>
      <c r="W670">
        <v>30.582332644332901</v>
      </c>
      <c r="X670">
        <v>8592</v>
      </c>
      <c r="Y670">
        <v>576</v>
      </c>
      <c r="Z670">
        <v>7283</v>
      </c>
      <c r="AA670">
        <v>0</v>
      </c>
      <c r="AB670">
        <v>0</v>
      </c>
      <c r="AC670" s="2">
        <v>9.6500348544010794E-2</v>
      </c>
      <c r="AD670">
        <v>10.123878968971299</v>
      </c>
      <c r="AE670">
        <v>0</v>
      </c>
      <c r="AF670">
        <v>141.58251627592099</v>
      </c>
      <c r="AG670">
        <v>49.499127877069199</v>
      </c>
      <c r="AH670">
        <v>5.39283606317953</v>
      </c>
      <c r="AI670">
        <v>-25.8237705230713</v>
      </c>
      <c r="AJ670">
        <v>2538.9658203125</v>
      </c>
      <c r="AK670">
        <v>215.31974882054601</v>
      </c>
      <c r="AL670">
        <v>2.1716877509250598</v>
      </c>
      <c r="AM670">
        <v>0</v>
      </c>
      <c r="AN670">
        <v>214445.22185611699</v>
      </c>
      <c r="AO670">
        <v>0</v>
      </c>
      <c r="AP670">
        <v>0.65150634916219896</v>
      </c>
      <c r="AQ670">
        <v>86.867509105086299</v>
      </c>
      <c r="AR670">
        <v>127043.73062329101</v>
      </c>
      <c r="AS670">
        <v>0</v>
      </c>
      <c r="AT670">
        <v>0</v>
      </c>
      <c r="AU670">
        <v>0</v>
      </c>
      <c r="AV670">
        <v>9875.7203819900806</v>
      </c>
      <c r="AW670">
        <v>20466.444447636601</v>
      </c>
      <c r="AX670">
        <v>2635.2616367340102</v>
      </c>
      <c r="AY670">
        <v>491.93495941162098</v>
      </c>
      <c r="AZ670">
        <v>73019.283366337404</v>
      </c>
      <c r="BA670">
        <v>0.42134576625728198</v>
      </c>
      <c r="BB670">
        <v>5.5066374322562998E-2</v>
      </c>
      <c r="BC670">
        <v>119.345394117699</v>
      </c>
      <c r="BD670">
        <v>43.239627551675099</v>
      </c>
      <c r="BE670">
        <v>76.105768045121707</v>
      </c>
      <c r="BF670">
        <v>151.39873228088399</v>
      </c>
      <c r="BG670">
        <v>1601.41900281583</v>
      </c>
      <c r="BH670">
        <v>111886.645872943</v>
      </c>
      <c r="BI670">
        <v>311.57021900638898</v>
      </c>
      <c r="BJ670">
        <v>2386913.3168428401</v>
      </c>
      <c r="BK670">
        <v>206</v>
      </c>
      <c r="BL670">
        <v>170</v>
      </c>
      <c r="BM670">
        <v>0.100463923583984</v>
      </c>
      <c r="BN670">
        <v>43.573149999999998</v>
      </c>
      <c r="BO670" s="9" t="str">
        <f>_xlfn.XLOOKUP(A670,Thermal!A:A,Thermal!B:B)</f>
        <v>GT LM6000</v>
      </c>
      <c r="BP670" s="9" t="str">
        <f>_xlfn.XLOOKUP(A670,Thermal!A:A,Thermal!C:C)</f>
        <v>GT LM</v>
      </c>
    </row>
    <row r="671" spans="1:68" x14ac:dyDescent="0.3">
      <c r="A671" t="s">
        <v>1901</v>
      </c>
      <c r="B671" t="s">
        <v>132</v>
      </c>
      <c r="C671" t="s">
        <v>97</v>
      </c>
      <c r="D671" t="s">
        <v>90</v>
      </c>
      <c r="E671" t="s">
        <v>81</v>
      </c>
      <c r="F671" t="s">
        <v>264</v>
      </c>
      <c r="G671">
        <v>6.5100002288818404</v>
      </c>
      <c r="H671">
        <v>1.3020000457763701</v>
      </c>
      <c r="I671" t="s">
        <v>319</v>
      </c>
      <c r="J671" s="1">
        <v>46874</v>
      </c>
      <c r="K671" s="1">
        <v>55518</v>
      </c>
      <c r="L671">
        <v>116.033227657056</v>
      </c>
      <c r="M671">
        <v>16.653315270753701</v>
      </c>
      <c r="N671">
        <v>1.55466310227627</v>
      </c>
      <c r="O671">
        <v>5.6493518341367501</v>
      </c>
      <c r="P671">
        <v>5.5489488705893999</v>
      </c>
      <c r="Q671">
        <v>39685.5022038221</v>
      </c>
      <c r="R671">
        <v>0</v>
      </c>
      <c r="S671">
        <v>0</v>
      </c>
      <c r="T671">
        <v>0.69589989422391196</v>
      </c>
      <c r="U671">
        <v>2.01769576491141</v>
      </c>
      <c r="V671">
        <v>4.6048379062652298</v>
      </c>
      <c r="W671">
        <v>2.5871421587510102</v>
      </c>
      <c r="X671">
        <v>8424</v>
      </c>
      <c r="Y671">
        <v>1214</v>
      </c>
      <c r="Z671">
        <v>6341</v>
      </c>
      <c r="AA671">
        <v>0</v>
      </c>
      <c r="AB671">
        <v>0</v>
      </c>
      <c r="AC671" s="2">
        <v>4.1135053457887101E-2</v>
      </c>
      <c r="AD671">
        <v>1.90280443365479</v>
      </c>
      <c r="AE671">
        <v>0</v>
      </c>
      <c r="AF671">
        <v>100.079380996276</v>
      </c>
      <c r="AG671">
        <v>12.192363117644</v>
      </c>
      <c r="AH671">
        <v>1.1964655139613001</v>
      </c>
      <c r="AI671">
        <v>-43.298141479492202</v>
      </c>
      <c r="AJ671">
        <v>1849.42565917969</v>
      </c>
      <c r="AK671">
        <v>70.818872861780704</v>
      </c>
      <c r="AL671">
        <v>0.58314387475585905</v>
      </c>
      <c r="AM671">
        <v>0</v>
      </c>
      <c r="AN671">
        <v>39685.5022038221</v>
      </c>
      <c r="AO671">
        <v>0</v>
      </c>
      <c r="AP671">
        <v>1.6882014695256899</v>
      </c>
      <c r="AQ671">
        <v>51.502159769773499</v>
      </c>
      <c r="AR671">
        <v>37904.352350585898</v>
      </c>
      <c r="AS671">
        <v>0</v>
      </c>
      <c r="AT671">
        <v>0</v>
      </c>
      <c r="AU671">
        <v>0</v>
      </c>
      <c r="AV671">
        <v>14.647500514984101</v>
      </c>
      <c r="AW671">
        <v>0</v>
      </c>
      <c r="AX671" s="2">
        <v>2.9802322387695302E-7</v>
      </c>
      <c r="AY671" s="2">
        <v>6.7055225372314504E-6</v>
      </c>
      <c r="AZ671">
        <v>39.060221761465101</v>
      </c>
      <c r="BA671">
        <v>0.15865582111832299</v>
      </c>
      <c r="BB671" s="2">
        <v>1.0077528424561301E-4</v>
      </c>
      <c r="BC671">
        <v>4.7625885636110299</v>
      </c>
      <c r="BD671">
        <v>4.7625885586894903</v>
      </c>
      <c r="BE671">
        <v>4.7625901408658802</v>
      </c>
      <c r="BF671">
        <v>131.47894831281201</v>
      </c>
      <c r="BG671">
        <v>0</v>
      </c>
      <c r="BH671" s="2">
        <v>5.1880853391139698E-6</v>
      </c>
      <c r="BI671" s="2">
        <v>1.7962628948375899E-4</v>
      </c>
      <c r="BJ671">
        <v>303.58330188477203</v>
      </c>
      <c r="BK671">
        <v>5</v>
      </c>
      <c r="BL671">
        <v>169</v>
      </c>
      <c r="BM671">
        <v>9.3170703125000003E-4</v>
      </c>
      <c r="BN671">
        <v>4.6052730000000004</v>
      </c>
      <c r="BO671" s="9" t="str">
        <f>_xlfn.XLOOKUP(A671,Thermal!A:A,Thermal!B:B)</f>
        <v>ST-OT</v>
      </c>
      <c r="BP671" s="9" t="str">
        <f>_xlfn.XLOOKUP(A671,Thermal!A:A,Thermal!C:C)</f>
        <v>ST-NG</v>
      </c>
    </row>
    <row r="672" spans="1:68" x14ac:dyDescent="0.3">
      <c r="A672" t="s">
        <v>3421</v>
      </c>
      <c r="B672" t="s">
        <v>96</v>
      </c>
      <c r="C672" t="s">
        <v>97</v>
      </c>
      <c r="D672" t="s">
        <v>90</v>
      </c>
      <c r="E672" t="s">
        <v>81</v>
      </c>
      <c r="F672" t="s">
        <v>264</v>
      </c>
      <c r="G672">
        <v>34</v>
      </c>
      <c r="H672">
        <v>4.8909997940063503</v>
      </c>
      <c r="I672" t="s">
        <v>1011</v>
      </c>
      <c r="J672" s="1">
        <v>32143</v>
      </c>
      <c r="K672" s="1">
        <v>55153</v>
      </c>
      <c r="L672">
        <v>83.791404279282204</v>
      </c>
      <c r="M672">
        <v>-7.7845586907402797</v>
      </c>
      <c r="N672">
        <v>-4.2874405767772901</v>
      </c>
      <c r="O672">
        <v>28.968847352024898</v>
      </c>
      <c r="P672">
        <v>29.552980132450301</v>
      </c>
      <c r="Q672">
        <v>214148.951592445</v>
      </c>
      <c r="R672">
        <v>0</v>
      </c>
      <c r="S672">
        <v>0</v>
      </c>
      <c r="T672">
        <v>0.71900668678393198</v>
      </c>
      <c r="U672">
        <v>0.60243960434913602</v>
      </c>
      <c r="V672">
        <v>17.9438421021114</v>
      </c>
      <c r="W672">
        <v>17.341402465880499</v>
      </c>
      <c r="X672">
        <v>8592</v>
      </c>
      <c r="Y672">
        <v>1234</v>
      </c>
      <c r="Z672">
        <v>6795</v>
      </c>
      <c r="AA672">
        <v>0</v>
      </c>
      <c r="AB672">
        <v>0</v>
      </c>
      <c r="AC672">
        <v>0.43429108637710201</v>
      </c>
      <c r="AD672" s="2">
        <v>2.7000231915116301E-3</v>
      </c>
      <c r="AE672">
        <v>0</v>
      </c>
      <c r="AF672">
        <v>71.759670309173401</v>
      </c>
      <c r="AG672">
        <v>-10.8772489883894</v>
      </c>
      <c r="AH672">
        <v>-4.0536329893419003</v>
      </c>
      <c r="AI672">
        <v>-25.5486755371094</v>
      </c>
      <c r="AJ672">
        <v>1981.11120605469</v>
      </c>
      <c r="AK672">
        <v>72.171086535567994</v>
      </c>
      <c r="AL672">
        <v>2.70003917425537</v>
      </c>
      <c r="AM672">
        <v>0</v>
      </c>
      <c r="AN672">
        <v>214148.951588631</v>
      </c>
      <c r="AO672">
        <v>0</v>
      </c>
      <c r="AP672">
        <v>7.8166133750677096</v>
      </c>
      <c r="AQ672">
        <v>238.46232558822601</v>
      </c>
      <c r="AR672">
        <v>175502.54732031299</v>
      </c>
      <c r="AS672">
        <v>0</v>
      </c>
      <c r="AT672">
        <v>0</v>
      </c>
      <c r="AU672">
        <v>0</v>
      </c>
      <c r="AV672">
        <v>1270.4221763610799</v>
      </c>
      <c r="AW672">
        <v>121000.494389844</v>
      </c>
      <c r="AX672" s="2">
        <v>5.7220458984375E-6</v>
      </c>
      <c r="AY672" s="2">
        <v>9.918212890625E-5</v>
      </c>
      <c r="AZ672">
        <v>16881.060669422201</v>
      </c>
      <c r="BA672">
        <v>0.15865582111832299</v>
      </c>
      <c r="BB672" s="2">
        <v>1.0077528424561301E-4</v>
      </c>
      <c r="BC672">
        <v>4.7625885636110299</v>
      </c>
      <c r="BD672">
        <v>4.7625885586894903</v>
      </c>
      <c r="BE672">
        <v>4.7625901408658802</v>
      </c>
      <c r="BF672">
        <v>8890.3628324802394</v>
      </c>
      <c r="BG672">
        <v>11.8317106127136</v>
      </c>
      <c r="BH672" s="2">
        <v>6.6409090222485604E-5</v>
      </c>
      <c r="BI672" s="2">
        <v>2.4957465777505402E-3</v>
      </c>
      <c r="BJ672">
        <v>1259.5849166971</v>
      </c>
      <c r="BK672">
        <v>2</v>
      </c>
      <c r="BL672">
        <v>169</v>
      </c>
      <c r="BM672">
        <v>0</v>
      </c>
      <c r="BN672">
        <v>17.954000000000001</v>
      </c>
      <c r="BO672" s="9" t="str">
        <f>_xlfn.XLOOKUP(A672,Thermal!A:A,Thermal!B:B)</f>
        <v>ST-OT</v>
      </c>
      <c r="BP672" s="9" t="str">
        <f>_xlfn.XLOOKUP(A672,Thermal!A:A,Thermal!C:C)</f>
        <v>ST-NG</v>
      </c>
    </row>
    <row r="673" spans="1:68" x14ac:dyDescent="0.3">
      <c r="A673" t="s">
        <v>1925</v>
      </c>
      <c r="B673" t="s">
        <v>132</v>
      </c>
      <c r="C673" t="s">
        <v>97</v>
      </c>
      <c r="D673" t="s">
        <v>90</v>
      </c>
      <c r="E673" t="s">
        <v>81</v>
      </c>
      <c r="F673" t="s">
        <v>264</v>
      </c>
      <c r="G673">
        <v>1</v>
      </c>
      <c r="H673">
        <v>0.18600000441074399</v>
      </c>
      <c r="I673" t="s">
        <v>319</v>
      </c>
      <c r="J673" s="1">
        <v>46874</v>
      </c>
      <c r="K673" s="1">
        <v>55518</v>
      </c>
      <c r="L673">
        <v>108.53074496572501</v>
      </c>
      <c r="M673">
        <v>8.7473273157737097</v>
      </c>
      <c r="N673">
        <v>-0.889708283967242</v>
      </c>
      <c r="O673">
        <v>0.87130062305295997</v>
      </c>
      <c r="P673">
        <v>0.84602649006622499</v>
      </c>
      <c r="Q673">
        <v>5974.125</v>
      </c>
      <c r="R673">
        <v>0</v>
      </c>
      <c r="S673">
        <v>0</v>
      </c>
      <c r="T673">
        <v>0.68197773964817598</v>
      </c>
      <c r="U673">
        <v>0.362438326172285</v>
      </c>
      <c r="V673">
        <v>0.64837715184286204</v>
      </c>
      <c r="W673">
        <v>0.28593882499980899</v>
      </c>
      <c r="X673">
        <v>8424</v>
      </c>
      <c r="Y673">
        <v>1219</v>
      </c>
      <c r="Z673">
        <v>6297</v>
      </c>
      <c r="AA673">
        <v>0</v>
      </c>
      <c r="AB673">
        <v>0</v>
      </c>
      <c r="AC673" s="2">
        <v>6.19233567908406E-3</v>
      </c>
      <c r="AD673">
        <v>0.34510866731643702</v>
      </c>
      <c r="AE673">
        <v>0</v>
      </c>
      <c r="AF673">
        <v>93.8161875285642</v>
      </c>
      <c r="AG673">
        <v>8.1056727420686503</v>
      </c>
      <c r="AH673">
        <v>-0.98003758090869897</v>
      </c>
      <c r="AI673">
        <v>-25.5641193389893</v>
      </c>
      <c r="AJ673">
        <v>1804.74743652344</v>
      </c>
      <c r="AK673">
        <v>65.518246798025999</v>
      </c>
      <c r="AL673">
        <v>0.105763901547432</v>
      </c>
      <c r="AM673">
        <v>0</v>
      </c>
      <c r="AN673">
        <v>5974.125</v>
      </c>
      <c r="AO673">
        <v>0</v>
      </c>
      <c r="AP673">
        <v>0.30618648893851802</v>
      </c>
      <c r="AQ673">
        <v>9.3408670660555408</v>
      </c>
      <c r="AR673">
        <v>6874.65389498901</v>
      </c>
      <c r="AS673">
        <v>0</v>
      </c>
      <c r="AT673">
        <v>0</v>
      </c>
      <c r="AU673">
        <v>0</v>
      </c>
      <c r="AV673">
        <v>0.28125</v>
      </c>
      <c r="AW673">
        <v>0</v>
      </c>
      <c r="AX673">
        <v>0.74999996647238698</v>
      </c>
      <c r="AY673" s="2">
        <v>-7.0407986640930197E-7</v>
      </c>
      <c r="AZ673">
        <v>13.968725599348501</v>
      </c>
      <c r="BA673">
        <v>0.15865582111832299</v>
      </c>
      <c r="BB673" s="2">
        <v>1.0077528424561301E-4</v>
      </c>
      <c r="BC673">
        <v>4.7625885636110299</v>
      </c>
      <c r="BD673">
        <v>4.7625885586894903</v>
      </c>
      <c r="BE673">
        <v>4.7625901408658802</v>
      </c>
      <c r="BF673">
        <v>7.5490903854370099</v>
      </c>
      <c r="BG673">
        <v>0</v>
      </c>
      <c r="BH673">
        <v>28.180888545979101</v>
      </c>
      <c r="BI673" s="2">
        <v>-2.1382229200553E-5</v>
      </c>
      <c r="BJ673">
        <v>149.66330140536101</v>
      </c>
      <c r="BK673">
        <v>0</v>
      </c>
      <c r="BL673">
        <v>166</v>
      </c>
      <c r="BM673" s="2">
        <v>1.01284068870544E-3</v>
      </c>
      <c r="BN673">
        <v>0.64856259999999999</v>
      </c>
      <c r="BO673" s="9" t="str">
        <f>_xlfn.XLOOKUP(A673,Thermal!A:A,Thermal!B:B)</f>
        <v>ST-OT</v>
      </c>
      <c r="BP673" s="9" t="str">
        <f>_xlfn.XLOOKUP(A673,Thermal!A:A,Thermal!C:C)</f>
        <v>ST-NG</v>
      </c>
    </row>
    <row r="674" spans="1:68" x14ac:dyDescent="0.3">
      <c r="A674" t="s">
        <v>1790</v>
      </c>
      <c r="B674" t="s">
        <v>187</v>
      </c>
      <c r="C674" t="s">
        <v>188</v>
      </c>
      <c r="D674" t="s">
        <v>174</v>
      </c>
      <c r="E674" t="s">
        <v>81</v>
      </c>
      <c r="F674" t="s">
        <v>192</v>
      </c>
      <c r="G674">
        <v>324</v>
      </c>
      <c r="H674">
        <v>180</v>
      </c>
      <c r="I674" t="s">
        <v>1022</v>
      </c>
      <c r="J674" s="1">
        <v>37469</v>
      </c>
      <c r="K674" s="1">
        <v>55153</v>
      </c>
      <c r="L674">
        <v>136.992158137015</v>
      </c>
      <c r="M674">
        <v>23.792660367973401</v>
      </c>
      <c r="N674">
        <v>5.8464362850405598</v>
      </c>
      <c r="O674">
        <v>306.02102803738302</v>
      </c>
      <c r="P674">
        <v>308.44370860927199</v>
      </c>
      <c r="Q674">
        <v>1371819.2686920201</v>
      </c>
      <c r="R674">
        <v>0</v>
      </c>
      <c r="S674">
        <v>0</v>
      </c>
      <c r="T674">
        <v>0.483334484994762</v>
      </c>
      <c r="U674">
        <v>119.713467625061</v>
      </c>
      <c r="V674">
        <v>187.92848312466799</v>
      </c>
      <c r="W674">
        <v>68.215015447753899</v>
      </c>
      <c r="X674">
        <v>8472</v>
      </c>
      <c r="Y674">
        <v>459</v>
      </c>
      <c r="Z674">
        <v>5957</v>
      </c>
      <c r="AA674">
        <v>0</v>
      </c>
      <c r="AB674">
        <v>0</v>
      </c>
      <c r="AC674">
        <v>2.88082033342635</v>
      </c>
      <c r="AD674">
        <v>48.980890360458403</v>
      </c>
      <c r="AE674">
        <v>0</v>
      </c>
      <c r="AF674">
        <v>108.685793283523</v>
      </c>
      <c r="AG674">
        <v>17.811720038885301</v>
      </c>
      <c r="AH674">
        <v>4.1835208283338901</v>
      </c>
      <c r="AI674">
        <v>-35.727626800537102</v>
      </c>
      <c r="AJ674">
        <v>1773.91381835938</v>
      </c>
      <c r="AK674">
        <v>97.810349470451797</v>
      </c>
      <c r="AL674">
        <v>9.5927815077609999</v>
      </c>
      <c r="AM674">
        <v>0</v>
      </c>
      <c r="AN674">
        <v>1371819.2726745601</v>
      </c>
      <c r="AO674">
        <v>0</v>
      </c>
      <c r="AP674">
        <v>2.8778345286073201</v>
      </c>
      <c r="AQ674">
        <v>383.71124790406202</v>
      </c>
      <c r="AR674">
        <v>561177.71320837399</v>
      </c>
      <c r="AS674">
        <v>0</v>
      </c>
      <c r="AT674">
        <v>0</v>
      </c>
      <c r="AU674">
        <v>61542.114432067901</v>
      </c>
      <c r="AV674">
        <v>22715.610176339698</v>
      </c>
      <c r="AW674">
        <v>41757.521295100501</v>
      </c>
      <c r="AX674">
        <v>27465.350166920602</v>
      </c>
      <c r="AY674">
        <v>0</v>
      </c>
      <c r="AZ674">
        <v>519502.39521694201</v>
      </c>
      <c r="BA674">
        <v>0.13517417391183001</v>
      </c>
      <c r="BB674">
        <v>0.13517427286292399</v>
      </c>
      <c r="BC674">
        <v>0.67194998060097699</v>
      </c>
      <c r="BD674" s="2">
        <v>3.1824214840017198E-2</v>
      </c>
      <c r="BE674">
        <v>0.68397062554270205</v>
      </c>
      <c r="BF674">
        <v>8.2761880087837199</v>
      </c>
      <c r="BG674">
        <v>23.0374425726914</v>
      </c>
      <c r="BH674">
        <v>23458.893547609801</v>
      </c>
      <c r="BI674">
        <v>0</v>
      </c>
      <c r="BJ674">
        <v>305676.67734007502</v>
      </c>
      <c r="BK674">
        <v>997</v>
      </c>
      <c r="BL674">
        <v>165</v>
      </c>
      <c r="BM674">
        <v>12.825847399780301</v>
      </c>
      <c r="BN674">
        <v>188.2576</v>
      </c>
      <c r="BO674" s="9" t="str">
        <f>_xlfn.XLOOKUP(A674,Thermal!A:A,Thermal!B:B)</f>
        <v>CC F</v>
      </c>
      <c r="BP674" s="9" t="str">
        <f>_xlfn.XLOOKUP(A674,Thermal!A:A,Thermal!C:C)</f>
        <v>CC F</v>
      </c>
    </row>
    <row r="675" spans="1:68" x14ac:dyDescent="0.3">
      <c r="A675" t="s">
        <v>2478</v>
      </c>
      <c r="B675" t="s">
        <v>187</v>
      </c>
      <c r="C675" t="s">
        <v>188</v>
      </c>
      <c r="D675" t="s">
        <v>237</v>
      </c>
      <c r="E675" t="s">
        <v>81</v>
      </c>
      <c r="F675" t="s">
        <v>192</v>
      </c>
      <c r="G675">
        <v>336</v>
      </c>
      <c r="H675">
        <v>182</v>
      </c>
      <c r="I675" t="s">
        <v>475</v>
      </c>
      <c r="J675" s="1">
        <v>39448</v>
      </c>
      <c r="K675" s="1">
        <v>55153</v>
      </c>
      <c r="L675">
        <v>133.995956655822</v>
      </c>
      <c r="M675">
        <v>17.704593534989399</v>
      </c>
      <c r="N675">
        <v>8.5145492919323509</v>
      </c>
      <c r="O675">
        <v>317.55140186915901</v>
      </c>
      <c r="P675">
        <v>319.311258278146</v>
      </c>
      <c r="Q675">
        <v>1474052.5934753399</v>
      </c>
      <c r="R675">
        <v>0</v>
      </c>
      <c r="S675">
        <v>0</v>
      </c>
      <c r="T675">
        <v>0.50080608334517096</v>
      </c>
      <c r="U675">
        <v>135.19421526708999</v>
      </c>
      <c r="V675">
        <v>197.517088540673</v>
      </c>
      <c r="W675">
        <v>62.322873060546897</v>
      </c>
      <c r="X675">
        <v>8448</v>
      </c>
      <c r="Y675">
        <v>462</v>
      </c>
      <c r="Z675">
        <v>5702</v>
      </c>
      <c r="AA675">
        <v>0</v>
      </c>
      <c r="AB675">
        <v>0</v>
      </c>
      <c r="AC675">
        <v>3.0955103057216098</v>
      </c>
      <c r="AD675">
        <v>58.351542742797903</v>
      </c>
      <c r="AE675">
        <v>0</v>
      </c>
      <c r="AF675">
        <v>111.329230031374</v>
      </c>
      <c r="AG675">
        <v>17.469529462742202</v>
      </c>
      <c r="AH675">
        <v>7.1691483098947497</v>
      </c>
      <c r="AI675">
        <v>-36.598926544189503</v>
      </c>
      <c r="AJ675">
        <v>1755.60949707031</v>
      </c>
      <c r="AK675">
        <v>98.233983552437095</v>
      </c>
      <c r="AL675">
        <v>10.472888340759299</v>
      </c>
      <c r="AM675">
        <v>0</v>
      </c>
      <c r="AN675">
        <v>1474052.5010681199</v>
      </c>
      <c r="AO675">
        <v>0</v>
      </c>
      <c r="AP675">
        <v>3.14186669525504</v>
      </c>
      <c r="AQ675">
        <v>418.91551313114201</v>
      </c>
      <c r="AR675">
        <v>612663.96269140602</v>
      </c>
      <c r="AS675">
        <v>0</v>
      </c>
      <c r="AT675">
        <v>0</v>
      </c>
      <c r="AU675">
        <v>67188.403986083998</v>
      </c>
      <c r="AV675">
        <v>7052.42033062875</v>
      </c>
      <c r="AW675">
        <v>18198.3744125962</v>
      </c>
      <c r="AX675">
        <v>12154.403749410099</v>
      </c>
      <c r="AY675">
        <v>27688.3293512501</v>
      </c>
      <c r="AZ675">
        <v>334764.047411662</v>
      </c>
      <c r="BA675">
        <v>0.13517417391183001</v>
      </c>
      <c r="BB675">
        <v>0.13517427286292399</v>
      </c>
      <c r="BC675">
        <v>0.67194998060097699</v>
      </c>
      <c r="BD675" s="2">
        <v>3.1824214840017198E-2</v>
      </c>
      <c r="BE675">
        <v>0.68397062554270205</v>
      </c>
      <c r="BF675">
        <v>2.5238117254793901</v>
      </c>
      <c r="BG675">
        <v>6.6468056601879697</v>
      </c>
      <c r="BH675">
        <v>20194.259550492901</v>
      </c>
      <c r="BI675">
        <v>10.347014046464199</v>
      </c>
      <c r="BJ675">
        <v>306009.68418431003</v>
      </c>
      <c r="BK675">
        <v>499</v>
      </c>
      <c r="BL675">
        <v>165</v>
      </c>
      <c r="BM675">
        <v>12.7220656269531</v>
      </c>
      <c r="BN675">
        <v>197.8433</v>
      </c>
      <c r="BO675" s="9" t="str">
        <f>_xlfn.XLOOKUP(A675,Thermal!A:A,Thermal!B:B)</f>
        <v>CC 7FA</v>
      </c>
      <c r="BP675" s="9" t="str">
        <f>_xlfn.XLOOKUP(A675,Thermal!A:A,Thermal!C:C)</f>
        <v>CC F</v>
      </c>
    </row>
    <row r="676" spans="1:68" x14ac:dyDescent="0.3">
      <c r="A676" t="s">
        <v>1390</v>
      </c>
      <c r="B676" t="s">
        <v>96</v>
      </c>
      <c r="C676" t="s">
        <v>97</v>
      </c>
      <c r="D676" t="s">
        <v>90</v>
      </c>
      <c r="E676" t="s">
        <v>81</v>
      </c>
      <c r="F676" t="s">
        <v>161</v>
      </c>
      <c r="G676">
        <v>33.599998474121101</v>
      </c>
      <c r="H676">
        <v>10.079999923706101</v>
      </c>
      <c r="I676" t="s">
        <v>190</v>
      </c>
      <c r="J676" s="1">
        <v>42370</v>
      </c>
      <c r="K676" s="1">
        <v>55153</v>
      </c>
      <c r="L676">
        <v>162.17709668109299</v>
      </c>
      <c r="M676">
        <v>-9.0247787356789093</v>
      </c>
      <c r="N676">
        <v>-3.8526274741974298</v>
      </c>
      <c r="O676">
        <v>31.748596689039999</v>
      </c>
      <c r="P676">
        <v>32.329799856308</v>
      </c>
      <c r="Q676">
        <v>26280.473396301299</v>
      </c>
      <c r="R676">
        <v>0</v>
      </c>
      <c r="S676">
        <v>0</v>
      </c>
      <c r="T676" s="2">
        <v>8.9287326693604702E-2</v>
      </c>
      <c r="U676">
        <v>3.7222819679527301</v>
      </c>
      <c r="V676">
        <v>4.2620919424438499</v>
      </c>
      <c r="W676">
        <v>0.53980998376464795</v>
      </c>
      <c r="X676">
        <v>8496</v>
      </c>
      <c r="Y676">
        <v>420</v>
      </c>
      <c r="Z676">
        <v>1136</v>
      </c>
      <c r="AA676">
        <v>0</v>
      </c>
      <c r="AB676">
        <v>0</v>
      </c>
      <c r="AC676" s="2">
        <v>5.5188991625931397E-2</v>
      </c>
      <c r="AD676">
        <v>1.6987212300415</v>
      </c>
      <c r="AE676">
        <v>0</v>
      </c>
      <c r="AF676">
        <v>70.043828512943605</v>
      </c>
      <c r="AG676">
        <v>-12.234447320446201</v>
      </c>
      <c r="AH676">
        <v>-4.4122765044140699</v>
      </c>
      <c r="AI676">
        <v>-31.9872016906738</v>
      </c>
      <c r="AJ676">
        <v>1981.10473632813</v>
      </c>
      <c r="AK676">
        <v>72.460866464636197</v>
      </c>
      <c r="AL676">
        <v>0.21118549399375899</v>
      </c>
      <c r="AM676">
        <v>0</v>
      </c>
      <c r="AN676">
        <v>26280.473396301299</v>
      </c>
      <c r="AO676">
        <v>0</v>
      </c>
      <c r="AP676" s="2">
        <v>6.3355651882011393E-2</v>
      </c>
      <c r="AQ676">
        <v>8.4474194920361008</v>
      </c>
      <c r="AR676">
        <v>12354.3515597229</v>
      </c>
      <c r="AS676">
        <v>0</v>
      </c>
      <c r="AT676">
        <v>0</v>
      </c>
      <c r="AU676">
        <v>1354.8522458381699</v>
      </c>
      <c r="AV676">
        <v>0</v>
      </c>
      <c r="AW676">
        <v>0</v>
      </c>
      <c r="AX676">
        <v>13.7760009765625</v>
      </c>
      <c r="AY676">
        <v>766.27564477920498</v>
      </c>
      <c r="AZ676">
        <v>5269.9725079536402</v>
      </c>
      <c r="BA676">
        <v>0.15865582111832299</v>
      </c>
      <c r="BB676" s="2">
        <v>1.0077528424561301E-4</v>
      </c>
      <c r="BC676">
        <v>4.7625885636110299</v>
      </c>
      <c r="BD676">
        <v>4.7625885586894903</v>
      </c>
      <c r="BE676">
        <v>4.7625901408658802</v>
      </c>
      <c r="BF676">
        <v>0</v>
      </c>
      <c r="BG676">
        <v>0</v>
      </c>
      <c r="BH676">
        <v>45.649276733398402</v>
      </c>
      <c r="BI676">
        <v>30978.265879625898</v>
      </c>
      <c r="BJ676">
        <v>126418.353810995</v>
      </c>
      <c r="BK676">
        <v>370</v>
      </c>
      <c r="BL676">
        <v>164</v>
      </c>
      <c r="BM676">
        <v>0.54107823962402302</v>
      </c>
      <c r="BN676">
        <v>4.4195339999999996</v>
      </c>
      <c r="BO676" s="9" t="str">
        <f>_xlfn.XLOOKUP(A676,Thermal!A:A,Thermal!B:B)</f>
        <v>CC</v>
      </c>
      <c r="BP676" s="9" t="str">
        <f>_xlfn.XLOOKUP(A676,Thermal!A:A,Thermal!C:C)</f>
        <v>CC</v>
      </c>
    </row>
    <row r="677" spans="1:68" x14ac:dyDescent="0.3">
      <c r="A677" t="s">
        <v>1899</v>
      </c>
      <c r="B677" t="s">
        <v>132</v>
      </c>
      <c r="C677" t="s">
        <v>97</v>
      </c>
      <c r="D677" t="s">
        <v>90</v>
      </c>
      <c r="E677" t="s">
        <v>81</v>
      </c>
      <c r="F677" t="s">
        <v>264</v>
      </c>
      <c r="G677">
        <v>1</v>
      </c>
      <c r="H677">
        <v>0.18600000441074399</v>
      </c>
      <c r="I677" t="s">
        <v>319</v>
      </c>
      <c r="J677" s="1">
        <v>46874</v>
      </c>
      <c r="K677" s="1">
        <v>55518</v>
      </c>
      <c r="L677">
        <v>111.603889766292</v>
      </c>
      <c r="M677">
        <v>7.60530245202954</v>
      </c>
      <c r="N677">
        <v>6.0569284206942298</v>
      </c>
      <c r="O677">
        <v>0.87091121495327095</v>
      </c>
      <c r="P677">
        <v>0.84906181015452498</v>
      </c>
      <c r="Q677">
        <v>6060.3125</v>
      </c>
      <c r="R677">
        <v>0</v>
      </c>
      <c r="S677">
        <v>0</v>
      </c>
      <c r="T677">
        <v>0.69181649535481504</v>
      </c>
      <c r="U677">
        <v>0.366286951794073</v>
      </c>
      <c r="V677">
        <v>0.676355381234238</v>
      </c>
      <c r="W677">
        <v>0.31006842896008502</v>
      </c>
      <c r="X677">
        <v>8424</v>
      </c>
      <c r="Y677">
        <v>1210</v>
      </c>
      <c r="Z677">
        <v>6380</v>
      </c>
      <c r="AA677">
        <v>0</v>
      </c>
      <c r="AB677">
        <v>0</v>
      </c>
      <c r="AC677" s="2">
        <v>6.2816712606698303E-3</v>
      </c>
      <c r="AD677">
        <v>0.34910281778717001</v>
      </c>
      <c r="AE677">
        <v>0</v>
      </c>
      <c r="AF677">
        <v>97.223763307245207</v>
      </c>
      <c r="AG677">
        <v>5.3733760950286298</v>
      </c>
      <c r="AH677">
        <v>5.1598348407268402</v>
      </c>
      <c r="AI677">
        <v>-26.496606826782202</v>
      </c>
      <c r="AJ677">
        <v>1859.24987792969</v>
      </c>
      <c r="AK677">
        <v>66.5929272315567</v>
      </c>
      <c r="AL677">
        <v>0.106987970936298</v>
      </c>
      <c r="AM677">
        <v>0</v>
      </c>
      <c r="AN677">
        <v>6060.3125</v>
      </c>
      <c r="AO677">
        <v>0</v>
      </c>
      <c r="AP677">
        <v>0.30973016962409</v>
      </c>
      <c r="AQ677">
        <v>9.4489745526313804</v>
      </c>
      <c r="AR677">
        <v>6954.2184037475599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0.74999996647238698</v>
      </c>
      <c r="AY677">
        <v>6.1874993499368403</v>
      </c>
      <c r="AZ677">
        <v>46.499976316466899</v>
      </c>
      <c r="BA677">
        <v>0.15865582111832299</v>
      </c>
      <c r="BB677" s="2">
        <v>1.0077528424561301E-4</v>
      </c>
      <c r="BC677">
        <v>4.7625885636110299</v>
      </c>
      <c r="BD677">
        <v>4.7625885586894903</v>
      </c>
      <c r="BE677">
        <v>4.7625901408658802</v>
      </c>
      <c r="BF677">
        <v>0</v>
      </c>
      <c r="BG677">
        <v>0</v>
      </c>
      <c r="BH677">
        <v>28.180888545979101</v>
      </c>
      <c r="BI677">
        <v>969.31020949423805</v>
      </c>
      <c r="BJ677">
        <v>4008.3147573473302</v>
      </c>
      <c r="BK677">
        <v>0</v>
      </c>
      <c r="BL677">
        <v>164</v>
      </c>
      <c r="BM677" s="2">
        <v>3.0784923553466801E-4</v>
      </c>
      <c r="BN677">
        <v>0.6813612</v>
      </c>
      <c r="BO677" s="9" t="str">
        <f>_xlfn.XLOOKUP(A677,Thermal!A:A,Thermal!B:B)</f>
        <v>ST-OT</v>
      </c>
      <c r="BP677" s="9" t="str">
        <f>_xlfn.XLOOKUP(A677,Thermal!A:A,Thermal!C:C)</f>
        <v>ST-NG</v>
      </c>
    </row>
    <row r="678" spans="1:68" x14ac:dyDescent="0.3">
      <c r="A678" t="s">
        <v>1909</v>
      </c>
      <c r="B678" t="s">
        <v>132</v>
      </c>
      <c r="C678" t="s">
        <v>97</v>
      </c>
      <c r="D678" t="s">
        <v>90</v>
      </c>
      <c r="E678" t="s">
        <v>81</v>
      </c>
      <c r="F678" t="s">
        <v>264</v>
      </c>
      <c r="G678">
        <v>1.8600000143051101</v>
      </c>
      <c r="H678">
        <v>0.37200000882148698</v>
      </c>
      <c r="I678" t="s">
        <v>319</v>
      </c>
      <c r="J678" s="1">
        <v>46874</v>
      </c>
      <c r="K678" s="1">
        <v>55518</v>
      </c>
      <c r="L678">
        <v>114.64904424081899</v>
      </c>
      <c r="M678">
        <v>9.2393860159142491</v>
      </c>
      <c r="N678">
        <v>6.0427238045037504</v>
      </c>
      <c r="O678">
        <v>1.5018341237000199</v>
      </c>
      <c r="P678">
        <v>1.5725827935515699</v>
      </c>
      <c r="Q678">
        <v>11274.855086714</v>
      </c>
      <c r="R678">
        <v>0</v>
      </c>
      <c r="S678">
        <v>0</v>
      </c>
      <c r="T678">
        <v>0.69198059356483599</v>
      </c>
      <c r="U678">
        <v>0.63902576927533705</v>
      </c>
      <c r="V678">
        <v>1.29265232980514</v>
      </c>
      <c r="W678">
        <v>0.65362655755519905</v>
      </c>
      <c r="X678">
        <v>8424</v>
      </c>
      <c r="Y678">
        <v>1549</v>
      </c>
      <c r="Z678">
        <v>6367</v>
      </c>
      <c r="AA678">
        <v>0</v>
      </c>
      <c r="AB678">
        <v>0</v>
      </c>
      <c r="AC678" s="2">
        <v>1.1686680046025501E-2</v>
      </c>
      <c r="AD678">
        <v>0.60722960793113701</v>
      </c>
      <c r="AE678">
        <v>0</v>
      </c>
      <c r="AF678">
        <v>98.8174537942634</v>
      </c>
      <c r="AG678">
        <v>6.97197792278648</v>
      </c>
      <c r="AH678">
        <v>5.1549235145659802</v>
      </c>
      <c r="AI678">
        <v>-26.4571342468262</v>
      </c>
      <c r="AJ678">
        <v>2006.02209472656</v>
      </c>
      <c r="AK678">
        <v>73.969823524305099</v>
      </c>
      <c r="AL678">
        <v>0.18609491458320601</v>
      </c>
      <c r="AM678">
        <v>0</v>
      </c>
      <c r="AN678">
        <v>11274.855086714</v>
      </c>
      <c r="AO678">
        <v>0</v>
      </c>
      <c r="AP678">
        <v>0.53874477232992601</v>
      </c>
      <c r="AQ678">
        <v>16.435549794435499</v>
      </c>
      <c r="AR678">
        <v>12096.169460205099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1.3949999362230301</v>
      </c>
      <c r="AY678" s="2">
        <v>-9.3877315521240203E-7</v>
      </c>
      <c r="AZ678">
        <v>23.714967221021698</v>
      </c>
      <c r="BA678">
        <v>0.15865582111832299</v>
      </c>
      <c r="BB678" s="2">
        <v>1.0077528424561301E-4</v>
      </c>
      <c r="BC678">
        <v>4.7625885636110299</v>
      </c>
      <c r="BD678">
        <v>4.7625885586894903</v>
      </c>
      <c r="BE678">
        <v>4.7625901408658802</v>
      </c>
      <c r="BF678">
        <v>0</v>
      </c>
      <c r="BG678">
        <v>0</v>
      </c>
      <c r="BH678">
        <v>52.416453536972803</v>
      </c>
      <c r="BI678" s="2">
        <v>-2.6270655677992899E-5</v>
      </c>
      <c r="BJ678">
        <v>214.22310620138299</v>
      </c>
      <c r="BK678">
        <v>0</v>
      </c>
      <c r="BL678">
        <v>164</v>
      </c>
      <c r="BM678" s="2">
        <v>4.5967288208007798E-4</v>
      </c>
      <c r="BN678">
        <v>1.2929189999999999</v>
      </c>
      <c r="BO678" s="9" t="str">
        <f>_xlfn.XLOOKUP(A678,Thermal!A:A,Thermal!B:B)</f>
        <v>ST-OT</v>
      </c>
      <c r="BP678" s="9" t="str">
        <f>_xlfn.XLOOKUP(A678,Thermal!A:A,Thermal!C:C)</f>
        <v>ST-NG</v>
      </c>
    </row>
    <row r="679" spans="1:68" x14ac:dyDescent="0.3">
      <c r="A679" t="s">
        <v>3090</v>
      </c>
      <c r="B679" t="s">
        <v>187</v>
      </c>
      <c r="C679" t="s">
        <v>188</v>
      </c>
      <c r="D679" t="s">
        <v>237</v>
      </c>
      <c r="E679" t="s">
        <v>81</v>
      </c>
      <c r="F679" t="s">
        <v>192</v>
      </c>
      <c r="G679">
        <v>262</v>
      </c>
      <c r="H679">
        <v>144.10000610351599</v>
      </c>
      <c r="I679" t="s">
        <v>475</v>
      </c>
      <c r="J679" s="1">
        <v>35765</v>
      </c>
      <c r="K679" s="1">
        <v>55153</v>
      </c>
      <c r="L679">
        <v>141.80261109049101</v>
      </c>
      <c r="M679">
        <v>23.838600019990501</v>
      </c>
      <c r="N679">
        <v>10.447009149680101</v>
      </c>
      <c r="O679">
        <v>246.39018691588799</v>
      </c>
      <c r="P679">
        <v>251.083333333333</v>
      </c>
      <c r="Q679">
        <v>1409422.2997741699</v>
      </c>
      <c r="R679">
        <v>0</v>
      </c>
      <c r="S679">
        <v>0</v>
      </c>
      <c r="T679">
        <v>0.61409525417998001</v>
      </c>
      <c r="U679">
        <v>128.12486437622101</v>
      </c>
      <c r="V679">
        <v>199.859763253653</v>
      </c>
      <c r="W679">
        <v>71.7348986860504</v>
      </c>
      <c r="X679">
        <v>8424</v>
      </c>
      <c r="Y679">
        <v>457</v>
      </c>
      <c r="Z679">
        <v>5991</v>
      </c>
      <c r="AA679">
        <v>0</v>
      </c>
      <c r="AB679">
        <v>0</v>
      </c>
      <c r="AC679">
        <v>2.95978669511278</v>
      </c>
      <c r="AD679">
        <v>55.769019473144503</v>
      </c>
      <c r="AE679">
        <v>0</v>
      </c>
      <c r="AF679">
        <v>111.90406309414701</v>
      </c>
      <c r="AG679">
        <v>17.543936510888798</v>
      </c>
      <c r="AH679">
        <v>7.66957425520207</v>
      </c>
      <c r="AI679">
        <v>-36.919979095458999</v>
      </c>
      <c r="AJ679">
        <v>1811.55383300781</v>
      </c>
      <c r="AK679">
        <v>99.293991266549895</v>
      </c>
      <c r="AL679">
        <v>10.007664912399299</v>
      </c>
      <c r="AM679">
        <v>0</v>
      </c>
      <c r="AN679">
        <v>1409422.2997741699</v>
      </c>
      <c r="AO679">
        <v>0</v>
      </c>
      <c r="AP679">
        <v>3.0022996988669002</v>
      </c>
      <c r="AQ679">
        <v>400.30660054469098</v>
      </c>
      <c r="AR679">
        <v>585448.41445947299</v>
      </c>
      <c r="AS679">
        <v>0</v>
      </c>
      <c r="AT679">
        <v>0</v>
      </c>
      <c r="AU679">
        <v>64203.785415588398</v>
      </c>
      <c r="AV679">
        <v>12185.583684340099</v>
      </c>
      <c r="AW679">
        <v>533933.61824893998</v>
      </c>
      <c r="AX679">
        <v>1357.0738699287199</v>
      </c>
      <c r="AY679">
        <v>6439.4838948249799</v>
      </c>
      <c r="AZ679">
        <v>152423.08967900299</v>
      </c>
      <c r="BA679">
        <v>0.13517417391183001</v>
      </c>
      <c r="BB679">
        <v>0.13517427286292399</v>
      </c>
      <c r="BC679">
        <v>0.67194998060097699</v>
      </c>
      <c r="BD679" s="2">
        <v>3.1824214840017198E-2</v>
      </c>
      <c r="BE679">
        <v>0.68397062554270205</v>
      </c>
      <c r="BF679">
        <v>4.3998906370598503</v>
      </c>
      <c r="BG679">
        <v>133350.72749704699</v>
      </c>
      <c r="BH679">
        <v>1.4293275154908101</v>
      </c>
      <c r="BI679">
        <v>2.37946599583799</v>
      </c>
      <c r="BJ679">
        <v>197503.94947575801</v>
      </c>
      <c r="BK679">
        <v>47</v>
      </c>
      <c r="BL679">
        <v>164</v>
      </c>
      <c r="BM679">
        <v>9.5718365771484404</v>
      </c>
      <c r="BN679">
        <v>200.19059999999999</v>
      </c>
      <c r="BO679" s="9" t="str">
        <f>_xlfn.XLOOKUP(A679,Thermal!A:A,Thermal!B:B)</f>
        <v>CC 7FA</v>
      </c>
      <c r="BP679" s="9" t="str">
        <f>_xlfn.XLOOKUP(A679,Thermal!A:A,Thermal!C:C)</f>
        <v>CC F</v>
      </c>
    </row>
    <row r="680" spans="1:68" x14ac:dyDescent="0.3">
      <c r="A680" t="s">
        <v>1654</v>
      </c>
      <c r="B680" t="s">
        <v>187</v>
      </c>
      <c r="C680" t="s">
        <v>188</v>
      </c>
      <c r="D680" t="s">
        <v>237</v>
      </c>
      <c r="E680" t="s">
        <v>81</v>
      </c>
      <c r="F680" t="s">
        <v>192</v>
      </c>
      <c r="G680">
        <v>322.5</v>
      </c>
      <c r="H680">
        <v>172.5</v>
      </c>
      <c r="I680" t="s">
        <v>475</v>
      </c>
      <c r="J680" s="1">
        <v>39569</v>
      </c>
      <c r="K680" s="1">
        <v>55153</v>
      </c>
      <c r="L680">
        <v>136.206539651562</v>
      </c>
      <c r="M680">
        <v>19.103383323267899</v>
      </c>
      <c r="N680">
        <v>7.2578066309802898</v>
      </c>
      <c r="O680">
        <v>304.35309579439303</v>
      </c>
      <c r="P680">
        <v>307.28269867549699</v>
      </c>
      <c r="Q680">
        <v>1517453.56140137</v>
      </c>
      <c r="R680">
        <v>0</v>
      </c>
      <c r="S680">
        <v>0</v>
      </c>
      <c r="T680">
        <v>0.53713268960420202</v>
      </c>
      <c r="U680">
        <v>136.27250361846899</v>
      </c>
      <c r="V680">
        <v>206.687099737171</v>
      </c>
      <c r="W680">
        <v>70.414595764648396</v>
      </c>
      <c r="X680">
        <v>8520</v>
      </c>
      <c r="Y680">
        <v>460</v>
      </c>
      <c r="Z680">
        <v>5799</v>
      </c>
      <c r="AA680">
        <v>0</v>
      </c>
      <c r="AB680">
        <v>0</v>
      </c>
      <c r="AC680">
        <v>3.1866523342272202</v>
      </c>
      <c r="AD680">
        <v>58.936661616943397</v>
      </c>
      <c r="AE680">
        <v>0</v>
      </c>
      <c r="AF680">
        <v>110.25411723849599</v>
      </c>
      <c r="AG680">
        <v>17.600465629762699</v>
      </c>
      <c r="AH680">
        <v>5.9630992368263103</v>
      </c>
      <c r="AI680">
        <v>-36.229934692382798</v>
      </c>
      <c r="AJ680">
        <v>1698.72607421875</v>
      </c>
      <c r="AK680">
        <v>97.296313143407204</v>
      </c>
      <c r="AL680">
        <v>10.5829900903015</v>
      </c>
      <c r="AM680">
        <v>0</v>
      </c>
      <c r="AN680">
        <v>1517453.5612029999</v>
      </c>
      <c r="AO680">
        <v>0</v>
      </c>
      <c r="AP680">
        <v>3.1748972642738398</v>
      </c>
      <c r="AQ680">
        <v>423.31958967256497</v>
      </c>
      <c r="AR680">
        <v>619104.92713623005</v>
      </c>
      <c r="AS680">
        <v>0</v>
      </c>
      <c r="AT680">
        <v>0</v>
      </c>
      <c r="AU680">
        <v>67894.758888214099</v>
      </c>
      <c r="AV680">
        <v>218.42445468902599</v>
      </c>
      <c r="AW680">
        <v>2386.5300960540799</v>
      </c>
      <c r="AX680">
        <v>133.19187164306601</v>
      </c>
      <c r="AY680">
        <v>356.21992492675798</v>
      </c>
      <c r="AZ680">
        <v>1860.3080956935901</v>
      </c>
      <c r="BA680">
        <v>0.13517417391183001</v>
      </c>
      <c r="BB680">
        <v>0.13517427286292399</v>
      </c>
      <c r="BC680">
        <v>0.67194998060097699</v>
      </c>
      <c r="BD680" s="2">
        <v>3.1824214840017198E-2</v>
      </c>
      <c r="BE680">
        <v>0.68397062554270205</v>
      </c>
      <c r="BF680">
        <v>0.179998707491904</v>
      </c>
      <c r="BG680">
        <v>13932.504730341599</v>
      </c>
      <c r="BH680">
        <v>0.21823763102293001</v>
      </c>
      <c r="BI680">
        <v>342.88224617019301</v>
      </c>
      <c r="BJ680">
        <v>10382.8553753626</v>
      </c>
      <c r="BK680">
        <v>53</v>
      </c>
      <c r="BL680">
        <v>162</v>
      </c>
      <c r="BM680">
        <v>10.270530047851601</v>
      </c>
      <c r="BN680">
        <v>206.71180000000001</v>
      </c>
      <c r="BO680" s="9" t="str">
        <f>_xlfn.XLOOKUP(A680,Thermal!A:A,Thermal!B:B)</f>
        <v>CC 7FA</v>
      </c>
      <c r="BP680" s="9" t="str">
        <f>_xlfn.XLOOKUP(A680,Thermal!A:A,Thermal!C:C)</f>
        <v>CC F</v>
      </c>
    </row>
    <row r="681" spans="1:68" x14ac:dyDescent="0.3">
      <c r="A681" t="s">
        <v>2338</v>
      </c>
      <c r="B681" t="s">
        <v>132</v>
      </c>
      <c r="C681" t="s">
        <v>97</v>
      </c>
      <c r="D681" t="s">
        <v>90</v>
      </c>
      <c r="E681" t="s">
        <v>81</v>
      </c>
      <c r="F681" t="s">
        <v>151</v>
      </c>
      <c r="G681">
        <v>1.86600005626678</v>
      </c>
      <c r="H681">
        <v>0.37299999594688399</v>
      </c>
      <c r="I681" t="s">
        <v>162</v>
      </c>
      <c r="J681" s="1">
        <v>44470</v>
      </c>
      <c r="K681" s="1">
        <v>55518</v>
      </c>
      <c r="L681">
        <v>122.705874549104</v>
      </c>
      <c r="M681">
        <v>16.4499813064369</v>
      </c>
      <c r="N681">
        <v>7.5086467867806501</v>
      </c>
      <c r="O681">
        <v>1.6440127950126899</v>
      </c>
      <c r="P681">
        <v>1.56220855657628</v>
      </c>
      <c r="Q681">
        <v>11305.3472259641</v>
      </c>
      <c r="R681">
        <v>0</v>
      </c>
      <c r="S681">
        <v>0</v>
      </c>
      <c r="T681">
        <v>0.69162100497094803</v>
      </c>
      <c r="U681">
        <v>0.51196478931553702</v>
      </c>
      <c r="V681">
        <v>1.3872335808818199</v>
      </c>
      <c r="W681">
        <v>0.87526879531538504</v>
      </c>
      <c r="X681">
        <v>8424</v>
      </c>
      <c r="Y681">
        <v>1201</v>
      </c>
      <c r="Z681">
        <v>6549</v>
      </c>
      <c r="AA681">
        <v>0</v>
      </c>
      <c r="AB681">
        <v>0</v>
      </c>
      <c r="AC681" s="2">
        <v>1.17182859400786E-2</v>
      </c>
      <c r="AD681">
        <v>0.48040431586646998</v>
      </c>
      <c r="AE681">
        <v>0</v>
      </c>
      <c r="AF681">
        <v>103.866291779777</v>
      </c>
      <c r="AG681">
        <v>10.822828649379799</v>
      </c>
      <c r="AH681">
        <v>6.35291080486782</v>
      </c>
      <c r="AI681">
        <v>-59.536163330078097</v>
      </c>
      <c r="AJ681">
        <v>2573.80590820313</v>
      </c>
      <c r="AK681">
        <v>114.89466824433001</v>
      </c>
      <c r="AL681">
        <v>0.18892000450420399</v>
      </c>
      <c r="AM681">
        <v>0</v>
      </c>
      <c r="AN681">
        <v>11305.3472259641</v>
      </c>
      <c r="AO681">
        <v>0</v>
      </c>
      <c r="AP681">
        <v>0.54692340351454904</v>
      </c>
      <c r="AQ681">
        <v>16.685055823147302</v>
      </c>
      <c r="AR681">
        <v>12279.8002398682</v>
      </c>
      <c r="AS681">
        <v>0</v>
      </c>
      <c r="AT681">
        <v>0</v>
      </c>
      <c r="AU681">
        <v>0</v>
      </c>
      <c r="AV681">
        <v>1.4927999973297099</v>
      </c>
      <c r="AW681">
        <v>0</v>
      </c>
      <c r="AX681" s="2">
        <v>1.4901161193847699E-8</v>
      </c>
      <c r="AY681" s="2">
        <v>3.2037496566772498E-7</v>
      </c>
      <c r="AZ681">
        <v>37.320011854171803</v>
      </c>
      <c r="BA681">
        <v>0.15865582111832299</v>
      </c>
      <c r="BB681" s="2">
        <v>1.0077528424561301E-4</v>
      </c>
      <c r="BC681">
        <v>4.7625885636110299</v>
      </c>
      <c r="BD681">
        <v>4.7625885586894903</v>
      </c>
      <c r="BE681">
        <v>4.7625901408658802</v>
      </c>
      <c r="BF681" s="2">
        <v>1.6982093220576601E-3</v>
      </c>
      <c r="BG681">
        <v>0</v>
      </c>
      <c r="BH681" s="2">
        <v>2.59404255409379E-7</v>
      </c>
      <c r="BI681" s="2">
        <v>1.2330604725462001E-5</v>
      </c>
      <c r="BJ681">
        <v>180.87285591397901</v>
      </c>
      <c r="BK681">
        <v>0</v>
      </c>
      <c r="BL681">
        <v>162</v>
      </c>
      <c r="BM681" s="2">
        <v>7.8471969604492197E-5</v>
      </c>
      <c r="BN681">
        <v>1.3874139999999999</v>
      </c>
      <c r="BO681" s="9" t="str">
        <f>_xlfn.XLOOKUP(A681,Thermal!A:A,Thermal!B:B)</f>
        <v>ST-OT</v>
      </c>
      <c r="BP681" s="9" t="str">
        <f>_xlfn.XLOOKUP(A681,Thermal!A:A,Thermal!C:C)</f>
        <v>ST-NG</v>
      </c>
    </row>
    <row r="682" spans="1:68" x14ac:dyDescent="0.3">
      <c r="A682" t="s">
        <v>2628</v>
      </c>
      <c r="B682" t="s">
        <v>132</v>
      </c>
      <c r="C682" t="s">
        <v>97</v>
      </c>
      <c r="D682" t="s">
        <v>90</v>
      </c>
      <c r="E682" t="s">
        <v>81</v>
      </c>
      <c r="F682" t="s">
        <v>151</v>
      </c>
      <c r="G682">
        <v>2.2999999523162802</v>
      </c>
      <c r="H682">
        <v>0.46000000834464999</v>
      </c>
      <c r="I682" t="s">
        <v>162</v>
      </c>
      <c r="J682" s="1">
        <v>45383</v>
      </c>
      <c r="K682" s="1">
        <v>55518</v>
      </c>
      <c r="L682">
        <v>124.067746802863</v>
      </c>
      <c r="M682">
        <v>13.2538850088264</v>
      </c>
      <c r="N682">
        <v>11.1538013726071</v>
      </c>
      <c r="O682">
        <v>1.9708527628785</v>
      </c>
      <c r="P682">
        <v>1.9998068018070101</v>
      </c>
      <c r="Q682">
        <v>13881.8797228932</v>
      </c>
      <c r="R682">
        <v>0</v>
      </c>
      <c r="S682">
        <v>0</v>
      </c>
      <c r="T682">
        <v>0.68899543428648402</v>
      </c>
      <c r="U682">
        <v>0.61626882173657405</v>
      </c>
      <c r="V682">
        <v>1.72229461758282</v>
      </c>
      <c r="W682">
        <v>1.10602579435509</v>
      </c>
      <c r="X682">
        <v>8424</v>
      </c>
      <c r="Y682">
        <v>1208</v>
      </c>
      <c r="Z682">
        <v>6514</v>
      </c>
      <c r="AA682">
        <v>0</v>
      </c>
      <c r="AB682">
        <v>0</v>
      </c>
      <c r="AC682" s="2">
        <v>1.4388928772134201E-2</v>
      </c>
      <c r="AD682">
        <v>0.57718208154296902</v>
      </c>
      <c r="AE682">
        <v>0</v>
      </c>
      <c r="AF682">
        <v>103.5987973707</v>
      </c>
      <c r="AG682">
        <v>7.5168729050177996</v>
      </c>
      <c r="AH682">
        <v>9.3913721750813295</v>
      </c>
      <c r="AI682">
        <v>-37.8335151672363</v>
      </c>
      <c r="AJ682">
        <v>2642.29052734375</v>
      </c>
      <c r="AK682">
        <v>109.417404968998</v>
      </c>
      <c r="AL682">
        <v>0.226978075497627</v>
      </c>
      <c r="AM682">
        <v>0</v>
      </c>
      <c r="AN682">
        <v>13881.8797228932</v>
      </c>
      <c r="AO682">
        <v>0</v>
      </c>
      <c r="AP682">
        <v>0.65710150890052299</v>
      </c>
      <c r="AQ682">
        <v>20.046272564888</v>
      </c>
      <c r="AR682">
        <v>14753.574937133801</v>
      </c>
      <c r="AS682">
        <v>0</v>
      </c>
      <c r="AT682">
        <v>0</v>
      </c>
      <c r="AU682">
        <v>0</v>
      </c>
      <c r="AV682">
        <v>0</v>
      </c>
      <c r="AW682">
        <v>0</v>
      </c>
      <c r="AX682" s="2">
        <v>-3.5762786865234401E-7</v>
      </c>
      <c r="AY682" s="2">
        <v>-6.9737434387206997E-6</v>
      </c>
      <c r="AZ682">
        <v>29.439735412597699</v>
      </c>
      <c r="BA682">
        <v>0.15865582111832299</v>
      </c>
      <c r="BB682" s="2">
        <v>1.0077528424561301E-4</v>
      </c>
      <c r="BC682">
        <v>4.7625885636110299</v>
      </c>
      <c r="BD682">
        <v>4.7625885586894903</v>
      </c>
      <c r="BE682">
        <v>4.7625901408658802</v>
      </c>
      <c r="BF682">
        <v>0</v>
      </c>
      <c r="BG682">
        <v>0</v>
      </c>
      <c r="BH682" s="2">
        <v>-6.2257021227196699E-6</v>
      </c>
      <c r="BI682" s="2">
        <v>-2.3637738618799401E-4</v>
      </c>
      <c r="BJ682">
        <v>90.653894282117093</v>
      </c>
      <c r="BK682">
        <v>0</v>
      </c>
      <c r="BL682">
        <v>162</v>
      </c>
      <c r="BM682" s="2">
        <v>1.0573888549804699E-3</v>
      </c>
      <c r="BN682">
        <v>1.7223850000000001</v>
      </c>
      <c r="BO682" s="9" t="str">
        <f>_xlfn.XLOOKUP(A682,Thermal!A:A,Thermal!B:B)</f>
        <v>ST-OT</v>
      </c>
      <c r="BP682" s="9" t="str">
        <f>_xlfn.XLOOKUP(A682,Thermal!A:A,Thermal!C:C)</f>
        <v>ST-NG</v>
      </c>
    </row>
    <row r="683" spans="1:68" x14ac:dyDescent="0.3">
      <c r="A683" t="s">
        <v>899</v>
      </c>
      <c r="B683" t="s">
        <v>132</v>
      </c>
      <c r="C683" t="s">
        <v>97</v>
      </c>
      <c r="D683" t="s">
        <v>90</v>
      </c>
      <c r="E683" t="s">
        <v>81</v>
      </c>
      <c r="F683" t="s">
        <v>161</v>
      </c>
      <c r="G683">
        <v>1</v>
      </c>
      <c r="H683">
        <v>0.79299998283386197</v>
      </c>
      <c r="I683" t="s">
        <v>162</v>
      </c>
      <c r="J683" s="1">
        <v>41815</v>
      </c>
      <c r="K683" s="1">
        <v>55153</v>
      </c>
      <c r="L683">
        <v>113.02367520433999</v>
      </c>
      <c r="M683">
        <v>11.028123228058901</v>
      </c>
      <c r="N683">
        <v>5.3731549215684602</v>
      </c>
      <c r="O683">
        <v>0.93730529595015599</v>
      </c>
      <c r="P683">
        <v>0.92908388520971297</v>
      </c>
      <c r="Q683">
        <v>7078.7991840839404</v>
      </c>
      <c r="R683">
        <v>0</v>
      </c>
      <c r="S683">
        <v>0</v>
      </c>
      <c r="T683">
        <v>0.80808209854747204</v>
      </c>
      <c r="U683">
        <v>0.39694703859853703</v>
      </c>
      <c r="V683">
        <v>0.80007287768192603</v>
      </c>
      <c r="W683">
        <v>0.40312584328651402</v>
      </c>
      <c r="X683">
        <v>8592</v>
      </c>
      <c r="Y683">
        <v>579</v>
      </c>
      <c r="Z683">
        <v>7191</v>
      </c>
      <c r="AA683">
        <v>0</v>
      </c>
      <c r="AB683">
        <v>0</v>
      </c>
      <c r="AC683" s="2">
        <v>5.2637597081825497E-3</v>
      </c>
      <c r="AD683">
        <v>0.379531003945351</v>
      </c>
      <c r="AE683">
        <v>0</v>
      </c>
      <c r="AF683">
        <v>101.18215614282499</v>
      </c>
      <c r="AG683">
        <v>9.6150947912413791</v>
      </c>
      <c r="AH683">
        <v>4.8765090263928501</v>
      </c>
      <c r="AI683">
        <v>-69.380752563476605</v>
      </c>
      <c r="AJ683">
        <v>1894.11633300781</v>
      </c>
      <c r="AK683">
        <v>73.096940517536098</v>
      </c>
      <c r="AL683">
        <v>0.14925139299273499</v>
      </c>
      <c r="AM683">
        <v>0</v>
      </c>
      <c r="AN683">
        <v>7078.8000072836903</v>
      </c>
      <c r="AO683">
        <v>0</v>
      </c>
      <c r="AP683">
        <v>0.43208276114706001</v>
      </c>
      <c r="AQ683">
        <v>13.1816000418812</v>
      </c>
      <c r="AR683">
        <v>9701.3407468414298</v>
      </c>
      <c r="AS683">
        <v>0</v>
      </c>
      <c r="AT683">
        <v>0</v>
      </c>
      <c r="AU683">
        <v>0</v>
      </c>
      <c r="AV683">
        <v>4.0999994650483096</v>
      </c>
      <c r="AW683">
        <v>0</v>
      </c>
      <c r="AX683">
        <v>0.400000140070915</v>
      </c>
      <c r="AY683" s="2">
        <v>3.4421682357788099E-6</v>
      </c>
      <c r="AZ683">
        <v>10.2001515850425</v>
      </c>
      <c r="BA683">
        <v>0.15865582111832299</v>
      </c>
      <c r="BB683" s="2">
        <v>1.0077528424561301E-4</v>
      </c>
      <c r="BC683">
        <v>4.7625885636110299</v>
      </c>
      <c r="BD683">
        <v>4.7625885586894903</v>
      </c>
      <c r="BE683">
        <v>4.7625901408658802</v>
      </c>
      <c r="BF683">
        <v>10.7397971740284</v>
      </c>
      <c r="BG683">
        <v>0</v>
      </c>
      <c r="BH683">
        <v>15.029809944206001</v>
      </c>
      <c r="BI683" s="2">
        <v>1.22873202271626E-4</v>
      </c>
      <c r="BJ683">
        <v>63.4390897550213</v>
      </c>
      <c r="BK683">
        <v>0</v>
      </c>
      <c r="BL683">
        <v>161</v>
      </c>
      <c r="BM683" s="2">
        <v>2.1111061096191401E-4</v>
      </c>
      <c r="BN683">
        <v>0.80016209999999999</v>
      </c>
      <c r="BO683" s="9" t="str">
        <f>_xlfn.XLOOKUP(A683,Thermal!A:A,Thermal!B:B)</f>
        <v>GT</v>
      </c>
      <c r="BP683" s="9" t="str">
        <f>_xlfn.XLOOKUP(A683,Thermal!A:A,Thermal!C:C)</f>
        <v>GT</v>
      </c>
    </row>
    <row r="684" spans="1:68" x14ac:dyDescent="0.3">
      <c r="A684" t="s">
        <v>1900</v>
      </c>
      <c r="B684" t="s">
        <v>196</v>
      </c>
      <c r="C684" t="s">
        <v>97</v>
      </c>
      <c r="D684" t="s">
        <v>90</v>
      </c>
      <c r="E684" t="s">
        <v>81</v>
      </c>
      <c r="F684" t="s">
        <v>264</v>
      </c>
      <c r="G684">
        <v>1</v>
      </c>
      <c r="H684">
        <v>0.18600000441074399</v>
      </c>
      <c r="I684" t="s">
        <v>319</v>
      </c>
      <c r="J684" s="1">
        <v>46874</v>
      </c>
      <c r="K684" s="1">
        <v>55518</v>
      </c>
      <c r="L684">
        <v>110.17055787369</v>
      </c>
      <c r="M684">
        <v>7.9028615327328398</v>
      </c>
      <c r="N684">
        <v>3.0141887729403201</v>
      </c>
      <c r="O684">
        <v>0.79225077881619899</v>
      </c>
      <c r="P684">
        <v>0.86644591611479005</v>
      </c>
      <c r="Q684">
        <v>6045.5</v>
      </c>
      <c r="R684">
        <v>0</v>
      </c>
      <c r="S684">
        <v>0</v>
      </c>
      <c r="T684">
        <v>0.69012557069747404</v>
      </c>
      <c r="U684">
        <v>0.364292909964405</v>
      </c>
      <c r="V684">
        <v>0.66603704465496905</v>
      </c>
      <c r="W684">
        <v>0.301744133641005</v>
      </c>
      <c r="X684">
        <v>8424</v>
      </c>
      <c r="Y684">
        <v>1551</v>
      </c>
      <c r="Z684">
        <v>6314</v>
      </c>
      <c r="AA684">
        <v>0</v>
      </c>
      <c r="AB684">
        <v>0</v>
      </c>
      <c r="AC684" s="2">
        <v>6.2663177198171603E-3</v>
      </c>
      <c r="AD684">
        <v>0.347474701011658</v>
      </c>
      <c r="AE684">
        <v>0</v>
      </c>
      <c r="AF684">
        <v>96.055160785936096</v>
      </c>
      <c r="AG684">
        <v>6.8707736099809198</v>
      </c>
      <c r="AH684">
        <v>2.4938348451739398</v>
      </c>
      <c r="AI684">
        <v>-26.031494140625</v>
      </c>
      <c r="AJ684">
        <v>1685.62182617188</v>
      </c>
      <c r="AK684">
        <v>62.190706813248703</v>
      </c>
      <c r="AL684">
        <v>0.10648900935030001</v>
      </c>
      <c r="AM684">
        <v>0</v>
      </c>
      <c r="AN684">
        <v>6045.5</v>
      </c>
      <c r="AO684">
        <v>0</v>
      </c>
      <c r="AP684">
        <v>0.30828567591775202</v>
      </c>
      <c r="AQ684">
        <v>9.4049072135686895</v>
      </c>
      <c r="AR684">
        <v>6921.7859019164998</v>
      </c>
      <c r="AS684">
        <v>0</v>
      </c>
      <c r="AT684">
        <v>0</v>
      </c>
      <c r="AU684">
        <v>0</v>
      </c>
      <c r="AV684">
        <v>1.03125</v>
      </c>
      <c r="AW684">
        <v>0</v>
      </c>
      <c r="AX684">
        <v>0.74999996647238698</v>
      </c>
      <c r="AY684" s="2">
        <v>-6.2026083469390901E-7</v>
      </c>
      <c r="AZ684">
        <v>16.6874756328762</v>
      </c>
      <c r="BA684">
        <v>0.15865582111832299</v>
      </c>
      <c r="BB684" s="2">
        <v>1.0077528424561301E-4</v>
      </c>
      <c r="BC684">
        <v>4.7625885636110299</v>
      </c>
      <c r="BD684">
        <v>4.7625885586894903</v>
      </c>
      <c r="BE684">
        <v>4.7625901408658802</v>
      </c>
      <c r="BF684">
        <v>0.79910956218372997</v>
      </c>
      <c r="BG684">
        <v>0</v>
      </c>
      <c r="BH684">
        <v>28.180888545979101</v>
      </c>
      <c r="BI684" s="2">
        <v>-1.5258192581460101E-5</v>
      </c>
      <c r="BJ684">
        <v>175.56556287489099</v>
      </c>
      <c r="BK684">
        <v>0</v>
      </c>
      <c r="BL684">
        <v>161</v>
      </c>
      <c r="BM684" s="2">
        <v>2.3158907318115201E-4</v>
      </c>
      <c r="BN684">
        <v>0.66624159999999999</v>
      </c>
      <c r="BO684" s="9" t="str">
        <f>_xlfn.XLOOKUP(A684,Thermal!A:A,Thermal!B:B)</f>
        <v>ST-OT</v>
      </c>
      <c r="BP684" s="9" t="str">
        <f>_xlfn.XLOOKUP(A684,Thermal!A:A,Thermal!C:C)</f>
        <v>ST-NG</v>
      </c>
    </row>
    <row r="685" spans="1:68" x14ac:dyDescent="0.3">
      <c r="A685" t="s">
        <v>2366</v>
      </c>
      <c r="B685" t="s">
        <v>196</v>
      </c>
      <c r="C685" t="s">
        <v>97</v>
      </c>
      <c r="D685" t="s">
        <v>90</v>
      </c>
      <c r="E685" t="s">
        <v>81</v>
      </c>
      <c r="F685" t="s">
        <v>161</v>
      </c>
      <c r="G685">
        <v>200.69999694824199</v>
      </c>
      <c r="H685">
        <v>124.24289703369099</v>
      </c>
      <c r="I685" t="s">
        <v>190</v>
      </c>
      <c r="J685" s="1">
        <v>41395</v>
      </c>
      <c r="K685" s="1">
        <v>55153</v>
      </c>
      <c r="L685">
        <v>197.09767806849999</v>
      </c>
      <c r="M685">
        <v>-22.3029756039899</v>
      </c>
      <c r="N685">
        <v>1.6103677302927399</v>
      </c>
      <c r="O685">
        <v>195.463709834209</v>
      </c>
      <c r="P685">
        <v>194.94043884951</v>
      </c>
      <c r="Q685">
        <v>104431.101425171</v>
      </c>
      <c r="R685">
        <v>0</v>
      </c>
      <c r="S685">
        <v>0</v>
      </c>
      <c r="T685" s="2">
        <v>5.9398884266957698E-2</v>
      </c>
      <c r="U685">
        <v>19.2165369083557</v>
      </c>
      <c r="V685">
        <v>20.583128645507799</v>
      </c>
      <c r="W685">
        <v>1.3665917548828099</v>
      </c>
      <c r="X685">
        <v>8592</v>
      </c>
      <c r="Y685">
        <v>238</v>
      </c>
      <c r="Z685">
        <v>679</v>
      </c>
      <c r="AA685">
        <v>0</v>
      </c>
      <c r="AB685">
        <v>0</v>
      </c>
      <c r="AC685" s="2">
        <v>5.8481417047078897E-2</v>
      </c>
      <c r="AD685">
        <v>9.3402379287109394</v>
      </c>
      <c r="AE685">
        <v>0</v>
      </c>
      <c r="AF685">
        <v>95.612001844551699</v>
      </c>
      <c r="AG685">
        <v>6.6522874908761001</v>
      </c>
      <c r="AH685">
        <v>2.2691620127735801</v>
      </c>
      <c r="AI685">
        <v>-26.056238174438501</v>
      </c>
      <c r="AJ685">
        <v>1577.078125</v>
      </c>
      <c r="AK685">
        <v>59.324220741934703</v>
      </c>
      <c r="AL685">
        <v>1.15875180560684</v>
      </c>
      <c r="AM685">
        <v>0</v>
      </c>
      <c r="AN685">
        <v>104431.09843444799</v>
      </c>
      <c r="AO685">
        <v>0</v>
      </c>
      <c r="AP685">
        <v>0.34762555410526702</v>
      </c>
      <c r="AQ685">
        <v>46.350069988965998</v>
      </c>
      <c r="AR685">
        <v>67786.979415039095</v>
      </c>
      <c r="AS685">
        <v>0</v>
      </c>
      <c r="AT685">
        <v>0</v>
      </c>
      <c r="AU685">
        <v>7433.9268112182599</v>
      </c>
      <c r="AV685">
        <v>0</v>
      </c>
      <c r="AW685">
        <v>0</v>
      </c>
      <c r="AX685">
        <v>3.1067805290222199</v>
      </c>
      <c r="AY685">
        <v>332.71697616577097</v>
      </c>
      <c r="AZ685">
        <v>27969.303110569701</v>
      </c>
      <c r="BA685">
        <v>0.15865582111832299</v>
      </c>
      <c r="BB685" s="2">
        <v>1.0077528424561301E-4</v>
      </c>
      <c r="BC685">
        <v>4.7625885636110299</v>
      </c>
      <c r="BD685">
        <v>4.7625885586894903</v>
      </c>
      <c r="BE685">
        <v>4.7625901408658802</v>
      </c>
      <c r="BF685">
        <v>0</v>
      </c>
      <c r="BG685">
        <v>0</v>
      </c>
      <c r="BH685">
        <v>751.61608886718795</v>
      </c>
      <c r="BI685">
        <v>1305.25584763661</v>
      </c>
      <c r="BJ685">
        <v>1565848.39946958</v>
      </c>
      <c r="BK685">
        <v>10</v>
      </c>
      <c r="BL685">
        <v>161</v>
      </c>
      <c r="BM685">
        <v>2.5142851230468799</v>
      </c>
      <c r="BN685">
        <v>22.151029999999999</v>
      </c>
      <c r="BO685" s="9" t="str">
        <f>_xlfn.XLOOKUP(A685,Thermal!A:A,Thermal!B:B)</f>
        <v>GT 5000F</v>
      </c>
      <c r="BP685" s="9" t="str">
        <f>_xlfn.XLOOKUP(A685,Thermal!A:A,Thermal!C:C)</f>
        <v>GT F</v>
      </c>
    </row>
    <row r="686" spans="1:68" x14ac:dyDescent="0.3">
      <c r="A686" t="s">
        <v>3811</v>
      </c>
      <c r="B686" t="s">
        <v>217</v>
      </c>
      <c r="C686" t="s">
        <v>218</v>
      </c>
      <c r="D686" t="s">
        <v>219</v>
      </c>
      <c r="E686" t="s">
        <v>81</v>
      </c>
      <c r="F686" t="s">
        <v>161</v>
      </c>
      <c r="G686">
        <v>39.900001525878899</v>
      </c>
      <c r="H686">
        <v>14.9624996185303</v>
      </c>
      <c r="I686" t="s">
        <v>368</v>
      </c>
      <c r="J686" s="1">
        <v>36678</v>
      </c>
      <c r="K686" s="1">
        <v>50770</v>
      </c>
      <c r="L686">
        <v>187.54493361198701</v>
      </c>
      <c r="M686">
        <v>73.983248182182294</v>
      </c>
      <c r="N686">
        <v>7.6617336047848497</v>
      </c>
      <c r="O686">
        <v>37.468400965598498</v>
      </c>
      <c r="P686">
        <v>37.0264087007535</v>
      </c>
      <c r="Q686">
        <v>219107.62541294101</v>
      </c>
      <c r="R686">
        <v>0</v>
      </c>
      <c r="S686">
        <v>0</v>
      </c>
      <c r="T686">
        <v>0.62687431201598098</v>
      </c>
      <c r="U686">
        <v>10.6423200296021</v>
      </c>
      <c r="V686">
        <v>41.092526552497901</v>
      </c>
      <c r="W686">
        <v>30.450206672302201</v>
      </c>
      <c r="X686">
        <v>8592</v>
      </c>
      <c r="Y686">
        <v>574</v>
      </c>
      <c r="Z686">
        <v>7343</v>
      </c>
      <c r="AA686">
        <v>0</v>
      </c>
      <c r="AB686">
        <v>0</v>
      </c>
      <c r="AC686" s="2">
        <v>9.8598428823856901E-2</v>
      </c>
      <c r="AD686">
        <v>10.2874157542572</v>
      </c>
      <c r="AE686">
        <v>0</v>
      </c>
      <c r="AF686">
        <v>141.585922095299</v>
      </c>
      <c r="AG686">
        <v>49.501717697609202</v>
      </c>
      <c r="AH686">
        <v>5.3936521064183296</v>
      </c>
      <c r="AI686">
        <v>-25.823095321655298</v>
      </c>
      <c r="AJ686">
        <v>2538.96557617188</v>
      </c>
      <c r="AK686">
        <v>215.33311434324199</v>
      </c>
      <c r="AL686">
        <v>2.2069285598869302</v>
      </c>
      <c r="AM686">
        <v>0</v>
      </c>
      <c r="AN686">
        <v>219107.62268447899</v>
      </c>
      <c r="AO686">
        <v>0</v>
      </c>
      <c r="AP686">
        <v>0.66207859187945695</v>
      </c>
      <c r="AQ686">
        <v>88.277141520142607</v>
      </c>
      <c r="AR686">
        <v>129105.31790759299</v>
      </c>
      <c r="AS686">
        <v>0</v>
      </c>
      <c r="AT686">
        <v>0</v>
      </c>
      <c r="AU686">
        <v>0</v>
      </c>
      <c r="AV686">
        <v>10308.0104176104</v>
      </c>
      <c r="AW686">
        <v>22673.1354222298</v>
      </c>
      <c r="AX686">
        <v>2318.6166086196899</v>
      </c>
      <c r="AY686">
        <v>386.80502080917398</v>
      </c>
      <c r="AZ686">
        <v>71172.657283802997</v>
      </c>
      <c r="BA686">
        <v>0.42134576625728198</v>
      </c>
      <c r="BB686">
        <v>5.5066374322562998E-2</v>
      </c>
      <c r="BC686">
        <v>119.345394117699</v>
      </c>
      <c r="BD686">
        <v>43.239627551675099</v>
      </c>
      <c r="BE686">
        <v>76.105768045121707</v>
      </c>
      <c r="BF686">
        <v>1298.6082782751901</v>
      </c>
      <c r="BG686">
        <v>1593.98347153192</v>
      </c>
      <c r="BH686">
        <v>74046.084089918993</v>
      </c>
      <c r="BI686">
        <v>1135.69120142423</v>
      </c>
      <c r="BJ686">
        <v>2234888.0553906099</v>
      </c>
      <c r="BK686">
        <v>204</v>
      </c>
      <c r="BL686">
        <v>161</v>
      </c>
      <c r="BM686">
        <v>0.1001735703125</v>
      </c>
      <c r="BN686">
        <v>43.40549</v>
      </c>
      <c r="BO686" s="9" t="str">
        <f>_xlfn.XLOOKUP(A686,Thermal!A:A,Thermal!B:B)</f>
        <v>GT LM6000</v>
      </c>
      <c r="BP686" s="9" t="str">
        <f>_xlfn.XLOOKUP(A686,Thermal!A:A,Thermal!C:C)</f>
        <v>GT LM</v>
      </c>
    </row>
    <row r="687" spans="1:68" x14ac:dyDescent="0.3">
      <c r="A687" t="s">
        <v>478</v>
      </c>
      <c r="B687" t="s">
        <v>473</v>
      </c>
      <c r="C687" t="s">
        <v>474</v>
      </c>
      <c r="D687" t="s">
        <v>174</v>
      </c>
      <c r="E687" t="s">
        <v>81</v>
      </c>
      <c r="F687" t="s">
        <v>192</v>
      </c>
      <c r="G687">
        <v>171.66700744628901</v>
      </c>
      <c r="H687">
        <v>94.416999816894503</v>
      </c>
      <c r="I687" t="s">
        <v>475</v>
      </c>
      <c r="J687" s="1">
        <v>27242</v>
      </c>
      <c r="K687" s="1">
        <v>55153</v>
      </c>
      <c r="L687">
        <v>175.407857192693</v>
      </c>
      <c r="M687">
        <v>37.568609806027503</v>
      </c>
      <c r="N687">
        <v>9.2265126987269106</v>
      </c>
      <c r="O687">
        <v>163.845730237872</v>
      </c>
      <c r="P687">
        <v>162.998392004051</v>
      </c>
      <c r="Q687">
        <v>550113.57958221401</v>
      </c>
      <c r="R687">
        <v>0</v>
      </c>
      <c r="S687">
        <v>0</v>
      </c>
      <c r="T687">
        <v>0.365814927211291</v>
      </c>
      <c r="U687">
        <v>67.879916530395505</v>
      </c>
      <c r="V687">
        <v>96.494245445312501</v>
      </c>
      <c r="W687">
        <v>28.614328843749998</v>
      </c>
      <c r="X687">
        <v>8472</v>
      </c>
      <c r="Y687">
        <v>417</v>
      </c>
      <c r="Z687">
        <v>3915</v>
      </c>
      <c r="AA687">
        <v>0</v>
      </c>
      <c r="AB687">
        <v>0</v>
      </c>
      <c r="AC687">
        <v>1.15523846465974</v>
      </c>
      <c r="AD687">
        <v>29.492784421691901</v>
      </c>
      <c r="AE687">
        <v>0</v>
      </c>
      <c r="AF687">
        <v>109.41829907683901</v>
      </c>
      <c r="AG687">
        <v>17.4409671171952</v>
      </c>
      <c r="AH687">
        <v>5.2867795807376403</v>
      </c>
      <c r="AI687">
        <v>-36.618316650390597</v>
      </c>
      <c r="AJ687">
        <v>1701.74731445313</v>
      </c>
      <c r="AK687">
        <v>95.887606276223806</v>
      </c>
      <c r="AL687">
        <v>5.2810558016281099</v>
      </c>
      <c r="AM687">
        <v>0</v>
      </c>
      <c r="AN687">
        <v>550113.57958221401</v>
      </c>
      <c r="AO687">
        <v>0</v>
      </c>
      <c r="AP687">
        <v>1.5843168057072901</v>
      </c>
      <c r="AQ687">
        <v>211.24222730171701</v>
      </c>
      <c r="AR687">
        <v>308941.76634741202</v>
      </c>
      <c r="AS687">
        <v>0</v>
      </c>
      <c r="AT687">
        <v>0</v>
      </c>
      <c r="AU687">
        <v>33880.408027038597</v>
      </c>
      <c r="AV687">
        <v>0</v>
      </c>
      <c r="AW687">
        <v>19.371374130248999</v>
      </c>
      <c r="AX687">
        <v>500.95670682869502</v>
      </c>
      <c r="AY687">
        <v>0</v>
      </c>
      <c r="AZ687">
        <v>21183.394962370399</v>
      </c>
      <c r="BA687">
        <v>0.37688441694135</v>
      </c>
      <c r="BB687">
        <v>0.20868888572966701</v>
      </c>
      <c r="BC687">
        <v>12.025793510146899</v>
      </c>
      <c r="BD687" s="2">
        <v>3.1824214840017198E-2</v>
      </c>
      <c r="BE687">
        <v>12.3092606125656</v>
      </c>
      <c r="BF687">
        <v>0</v>
      </c>
      <c r="BG687" s="2">
        <v>1.42108397558331E-2</v>
      </c>
      <c r="BH687">
        <v>6146.5371538439003</v>
      </c>
      <c r="BI687">
        <v>0</v>
      </c>
      <c r="BJ687">
        <v>891129.73716231796</v>
      </c>
      <c r="BK687">
        <v>88</v>
      </c>
      <c r="BL687">
        <v>160</v>
      </c>
      <c r="BM687">
        <v>6.2323440791015603</v>
      </c>
      <c r="BN687">
        <v>97.391530000000003</v>
      </c>
      <c r="BO687" s="9" t="str">
        <f>_xlfn.XLOOKUP(A687,Thermal!A:A,Thermal!B:B)</f>
        <v>CC 7B</v>
      </c>
      <c r="BP687" s="9" t="str">
        <f>_xlfn.XLOOKUP(A687,Thermal!A:A,Thermal!C:C)</f>
        <v>CC B</v>
      </c>
    </row>
    <row r="688" spans="1:68" x14ac:dyDescent="0.3">
      <c r="A688" t="s">
        <v>1789</v>
      </c>
      <c r="B688" t="s">
        <v>172</v>
      </c>
      <c r="C688" t="s">
        <v>173</v>
      </c>
      <c r="D688" t="s">
        <v>174</v>
      </c>
      <c r="E688" t="s">
        <v>81</v>
      </c>
      <c r="F688" t="s">
        <v>192</v>
      </c>
      <c r="G688">
        <v>243</v>
      </c>
      <c r="H688">
        <v>135</v>
      </c>
      <c r="I688" t="s">
        <v>1022</v>
      </c>
      <c r="J688" s="1">
        <v>35247</v>
      </c>
      <c r="K688" s="1">
        <v>50040</v>
      </c>
      <c r="L688">
        <v>128.523075709719</v>
      </c>
      <c r="M688">
        <v>15.4409074722751</v>
      </c>
      <c r="N688">
        <v>5.6720240683768104</v>
      </c>
      <c r="O688">
        <v>229.18457943925199</v>
      </c>
      <c r="P688">
        <v>232.070364238411</v>
      </c>
      <c r="Q688">
        <v>1346279.8715057401</v>
      </c>
      <c r="R688">
        <v>0</v>
      </c>
      <c r="S688">
        <v>0</v>
      </c>
      <c r="T688">
        <v>0.63244821744231405</v>
      </c>
      <c r="U688">
        <v>122.54663168884299</v>
      </c>
      <c r="V688">
        <v>173.02803116080901</v>
      </c>
      <c r="W688">
        <v>50.481399445800797</v>
      </c>
      <c r="X688">
        <v>8424</v>
      </c>
      <c r="Y688">
        <v>455</v>
      </c>
      <c r="Z688">
        <v>6221</v>
      </c>
      <c r="AA688">
        <v>0</v>
      </c>
      <c r="AB688">
        <v>0</v>
      </c>
      <c r="AC688">
        <v>2.82718760177079</v>
      </c>
      <c r="AD688">
        <v>50.957735944786101</v>
      </c>
      <c r="AE688">
        <v>0</v>
      </c>
      <c r="AF688">
        <v>103.102620067922</v>
      </c>
      <c r="AG688">
        <v>12.529917369496101</v>
      </c>
      <c r="AH688">
        <v>3.8821480229004401</v>
      </c>
      <c r="AI688">
        <v>-35.684219360351598</v>
      </c>
      <c r="AJ688">
        <v>1049.79150390625</v>
      </c>
      <c r="AK688">
        <v>77.524990510619801</v>
      </c>
      <c r="AL688">
        <v>9.9824699636249594</v>
      </c>
      <c r="AM688">
        <v>0</v>
      </c>
      <c r="AN688">
        <v>1346279.8715057401</v>
      </c>
      <c r="AO688">
        <v>0</v>
      </c>
      <c r="AP688">
        <v>2.9947410025650201</v>
      </c>
      <c r="AQ688">
        <v>399.29878089171598</v>
      </c>
      <c r="AR688">
        <v>583974.498754028</v>
      </c>
      <c r="AS688">
        <v>0</v>
      </c>
      <c r="AT688">
        <v>0</v>
      </c>
      <c r="AU688">
        <v>64042.143835205097</v>
      </c>
      <c r="AV688">
        <v>47331.762031801001</v>
      </c>
      <c r="AW688">
        <v>327272.81823044602</v>
      </c>
      <c r="AX688">
        <v>29179.409264862501</v>
      </c>
      <c r="AY688">
        <v>99.028938293457003</v>
      </c>
      <c r="AZ688">
        <v>135857.185672939</v>
      </c>
      <c r="BA688">
        <v>27.017421290304899</v>
      </c>
      <c r="BB688">
        <v>18.740914788891299</v>
      </c>
      <c r="BC688">
        <v>65.697326823152807</v>
      </c>
      <c r="BD688" s="2">
        <v>3.1824214840017198E-2</v>
      </c>
      <c r="BE688">
        <v>65.292457263243904</v>
      </c>
      <c r="BF688">
        <v>1035065.38160893</v>
      </c>
      <c r="BG688">
        <v>5918022.3529697703</v>
      </c>
      <c r="BH688">
        <v>2313006.8136958699</v>
      </c>
      <c r="BI688">
        <v>264.07879638671898</v>
      </c>
      <c r="BJ688">
        <v>4520080.6645344999</v>
      </c>
      <c r="BK688">
        <v>794</v>
      </c>
      <c r="BL688">
        <v>160</v>
      </c>
      <c r="BM688">
        <v>6.4003526601562504</v>
      </c>
      <c r="BN688">
        <v>186.81450000000001</v>
      </c>
      <c r="BO688" s="9" t="str">
        <f>_xlfn.XLOOKUP(A688,Thermal!A:A,Thermal!B:B)</f>
        <v>CC 7FA</v>
      </c>
      <c r="BP688" s="9" t="str">
        <f>_xlfn.XLOOKUP(A688,Thermal!A:A,Thermal!C:C)</f>
        <v>CC F</v>
      </c>
    </row>
    <row r="689" spans="1:68" x14ac:dyDescent="0.3">
      <c r="A689" t="s">
        <v>1103</v>
      </c>
      <c r="B689" t="s">
        <v>198</v>
      </c>
      <c r="C689" t="s">
        <v>199</v>
      </c>
      <c r="D689" t="s">
        <v>87</v>
      </c>
      <c r="E689" t="s">
        <v>81</v>
      </c>
      <c r="F689" t="s">
        <v>192</v>
      </c>
      <c r="G689">
        <v>307.5</v>
      </c>
      <c r="H689">
        <v>180</v>
      </c>
      <c r="I689" t="s">
        <v>200</v>
      </c>
      <c r="J689" s="1">
        <v>37165</v>
      </c>
      <c r="K689" s="1">
        <v>55153</v>
      </c>
      <c r="L689">
        <v>53.908779060553201</v>
      </c>
      <c r="M689">
        <v>-34.168457969253502</v>
      </c>
      <c r="N689">
        <v>-11.434425888784199</v>
      </c>
      <c r="O689">
        <v>290.855724299065</v>
      </c>
      <c r="P689">
        <v>291.802566225166</v>
      </c>
      <c r="Q689">
        <v>1602101.92591858</v>
      </c>
      <c r="R689">
        <v>0</v>
      </c>
      <c r="S689">
        <v>0</v>
      </c>
      <c r="T689">
        <v>0.594758854333439</v>
      </c>
      <c r="U689">
        <v>69.104593271789597</v>
      </c>
      <c r="V689">
        <v>86.367359164452097</v>
      </c>
      <c r="W689">
        <v>17.262765781372099</v>
      </c>
      <c r="X689">
        <v>8568</v>
      </c>
      <c r="Y689">
        <v>463</v>
      </c>
      <c r="Z689">
        <v>6843</v>
      </c>
      <c r="AA689">
        <v>0</v>
      </c>
      <c r="AB689">
        <v>0</v>
      </c>
      <c r="AC689">
        <v>3.3644138916406701</v>
      </c>
      <c r="AD689">
        <v>59.832480182372997</v>
      </c>
      <c r="AE689">
        <v>0</v>
      </c>
      <c r="AF689">
        <v>42.573204578839402</v>
      </c>
      <c r="AG689">
        <v>-33.468735672453299</v>
      </c>
      <c r="AH689">
        <v>-10.6486120602978</v>
      </c>
      <c r="AI689">
        <v>-25.947816848754901</v>
      </c>
      <c r="AJ689">
        <v>1864.93334960938</v>
      </c>
      <c r="AK689">
        <v>64.353816139016999</v>
      </c>
      <c r="AL689">
        <v>11.1480908178101</v>
      </c>
      <c r="AM689">
        <v>0</v>
      </c>
      <c r="AN689">
        <v>1602101.92591858</v>
      </c>
      <c r="AO689">
        <v>0</v>
      </c>
      <c r="AP689">
        <v>3.34442742294073</v>
      </c>
      <c r="AQ689">
        <v>445.92361691856399</v>
      </c>
      <c r="AR689">
        <v>652163.31529687496</v>
      </c>
      <c r="AS689">
        <v>0</v>
      </c>
      <c r="AT689">
        <v>0</v>
      </c>
      <c r="AU689">
        <v>0</v>
      </c>
      <c r="AV689">
        <v>11110.8026279286</v>
      </c>
      <c r="AW689">
        <v>21767.141949892</v>
      </c>
      <c r="AX689">
        <v>15746.624368578199</v>
      </c>
      <c r="AY689">
        <v>8487.6201862841808</v>
      </c>
      <c r="AZ689">
        <v>157202.55739766499</v>
      </c>
      <c r="BA689">
        <v>1.03520529530629</v>
      </c>
      <c r="BB689">
        <v>0.115467115578056</v>
      </c>
      <c r="BC689">
        <v>12.618564098632101</v>
      </c>
      <c r="BD689">
        <v>5.16794962473507</v>
      </c>
      <c r="BE689">
        <v>7.4506153487493298</v>
      </c>
      <c r="BF689">
        <v>16565.2876518128</v>
      </c>
      <c r="BG689">
        <v>1362.98917802502</v>
      </c>
      <c r="BH689">
        <v>253645.47385752699</v>
      </c>
      <c r="BI689">
        <v>24919.746036487399</v>
      </c>
      <c r="BJ689">
        <v>808119.82048682403</v>
      </c>
      <c r="BK689">
        <v>90</v>
      </c>
      <c r="BL689">
        <v>159</v>
      </c>
      <c r="BM689">
        <v>11.6619017382812</v>
      </c>
      <c r="BN689">
        <v>87.471969999999999</v>
      </c>
      <c r="BO689" s="9" t="str">
        <f>_xlfn.XLOOKUP(A689,Thermal!A:A,Thermal!B:B)</f>
        <v>CC 501FD2</v>
      </c>
      <c r="BP689" s="9" t="str">
        <f>_xlfn.XLOOKUP(A689,Thermal!A:A,Thermal!C:C)</f>
        <v>CC F</v>
      </c>
    </row>
    <row r="690" spans="1:68" x14ac:dyDescent="0.3">
      <c r="A690" t="s">
        <v>1936</v>
      </c>
      <c r="B690" t="s">
        <v>132</v>
      </c>
      <c r="C690" t="s">
        <v>97</v>
      </c>
      <c r="D690" t="s">
        <v>90</v>
      </c>
      <c r="E690" t="s">
        <v>81</v>
      </c>
      <c r="F690" t="s">
        <v>264</v>
      </c>
      <c r="G690">
        <v>1</v>
      </c>
      <c r="H690">
        <v>0.18600000441074399</v>
      </c>
      <c r="I690" t="s">
        <v>319</v>
      </c>
      <c r="J690" s="1">
        <v>46874</v>
      </c>
      <c r="K690" s="1">
        <v>55518</v>
      </c>
      <c r="L690">
        <v>107.91356092066501</v>
      </c>
      <c r="M690">
        <v>9.3470210490854608</v>
      </c>
      <c r="N690">
        <v>-1.35949725485711</v>
      </c>
      <c r="O690">
        <v>0.87285825545171303</v>
      </c>
      <c r="P690">
        <v>0.847130242825607</v>
      </c>
      <c r="Q690">
        <v>5975.6875</v>
      </c>
      <c r="R690">
        <v>0</v>
      </c>
      <c r="S690">
        <v>0</v>
      </c>
      <c r="T690">
        <v>0.68215610722806397</v>
      </c>
      <c r="U690">
        <v>0.36241515102522098</v>
      </c>
      <c r="V690">
        <v>0.64485864587792796</v>
      </c>
      <c r="W690">
        <v>0.28244349386870898</v>
      </c>
      <c r="X690">
        <v>8424</v>
      </c>
      <c r="Y690">
        <v>1207</v>
      </c>
      <c r="Z690">
        <v>6292</v>
      </c>
      <c r="AA690">
        <v>0</v>
      </c>
      <c r="AB690">
        <v>0</v>
      </c>
      <c r="AC690" s="2">
        <v>6.1939552509039601E-3</v>
      </c>
      <c r="AD690">
        <v>0.345804867111206</v>
      </c>
      <c r="AE690">
        <v>0</v>
      </c>
      <c r="AF690">
        <v>93.443944458089206</v>
      </c>
      <c r="AG690">
        <v>8.0915475004493498</v>
      </c>
      <c r="AH690">
        <v>-1.33815539523417</v>
      </c>
      <c r="AI690">
        <v>-25.606195449829102</v>
      </c>
      <c r="AJ690">
        <v>1801.78063964844</v>
      </c>
      <c r="AK690">
        <v>65.271897923513805</v>
      </c>
      <c r="AL690">
        <v>0.105977262742043</v>
      </c>
      <c r="AM690">
        <v>0</v>
      </c>
      <c r="AN690">
        <v>5975.6875</v>
      </c>
      <c r="AO690">
        <v>0</v>
      </c>
      <c r="AP690">
        <v>0.30680416963249402</v>
      </c>
      <c r="AQ690">
        <v>9.3597107188701596</v>
      </c>
      <c r="AR690">
        <v>6888.5223749694796</v>
      </c>
      <c r="AS690">
        <v>0</v>
      </c>
      <c r="AT690">
        <v>0</v>
      </c>
      <c r="AU690">
        <v>0</v>
      </c>
      <c r="AV690">
        <v>0.28125</v>
      </c>
      <c r="AW690">
        <v>0</v>
      </c>
      <c r="AX690">
        <v>0.75</v>
      </c>
      <c r="AY690" s="2">
        <v>-5.0291419029235797E-7</v>
      </c>
      <c r="AZ690">
        <v>16.968724828213499</v>
      </c>
      <c r="BA690">
        <v>0.15865582111832299</v>
      </c>
      <c r="BB690" s="2">
        <v>1.0077528424561301E-4</v>
      </c>
      <c r="BC690">
        <v>4.7625885636110299</v>
      </c>
      <c r="BD690">
        <v>4.7625885586894903</v>
      </c>
      <c r="BE690">
        <v>4.7625901408658802</v>
      </c>
      <c r="BF690">
        <v>7.5490903854370099</v>
      </c>
      <c r="BG690">
        <v>0</v>
      </c>
      <c r="BH690">
        <v>28.1808891296387</v>
      </c>
      <c r="BI690" s="2">
        <v>-1.30939753695321E-5</v>
      </c>
      <c r="BJ690">
        <v>190.78160422289699</v>
      </c>
      <c r="BK690">
        <v>0</v>
      </c>
      <c r="BL690">
        <v>159</v>
      </c>
      <c r="BM690" s="2">
        <v>1.83995819091797E-4</v>
      </c>
      <c r="BN690">
        <v>0.64508520000000003</v>
      </c>
      <c r="BO690" s="9" t="str">
        <f>_xlfn.XLOOKUP(A690,Thermal!A:A,Thermal!B:B)</f>
        <v>ST-OT</v>
      </c>
      <c r="BP690" s="9" t="str">
        <f>_xlfn.XLOOKUP(A690,Thermal!A:A,Thermal!C:C)</f>
        <v>ST-NG</v>
      </c>
    </row>
    <row r="691" spans="1:68" x14ac:dyDescent="0.3">
      <c r="A691" t="s">
        <v>2015</v>
      </c>
      <c r="B691" t="s">
        <v>148</v>
      </c>
      <c r="C691" t="s">
        <v>149</v>
      </c>
      <c r="D691" t="s">
        <v>150</v>
      </c>
      <c r="E691" t="s">
        <v>81</v>
      </c>
      <c r="F691" t="s">
        <v>82</v>
      </c>
      <c r="G691">
        <v>395</v>
      </c>
      <c r="H691">
        <v>148.39999389648401</v>
      </c>
      <c r="I691" t="s">
        <v>152</v>
      </c>
      <c r="J691" s="1">
        <v>30682</v>
      </c>
      <c r="K691" s="1">
        <v>55153</v>
      </c>
      <c r="L691">
        <v>144.75978972800399</v>
      </c>
      <c r="M691">
        <v>5.27343488860362</v>
      </c>
      <c r="N691">
        <v>-8.1980223106493604</v>
      </c>
      <c r="O691">
        <v>336.54984423676001</v>
      </c>
      <c r="P691">
        <v>333.41749448123602</v>
      </c>
      <c r="Q691">
        <v>329526.26482391398</v>
      </c>
      <c r="R691">
        <v>0</v>
      </c>
      <c r="S691">
        <v>0</v>
      </c>
      <c r="T691" s="2">
        <v>9.5233300047343594E-2</v>
      </c>
      <c r="U691">
        <v>41.274078560424798</v>
      </c>
      <c r="V691">
        <v>47.702153737060499</v>
      </c>
      <c r="W691">
        <v>6.42807508203125</v>
      </c>
      <c r="X691">
        <v>8688</v>
      </c>
      <c r="Y691">
        <v>1325</v>
      </c>
      <c r="Z691">
        <v>1902</v>
      </c>
      <c r="AA691">
        <v>0</v>
      </c>
      <c r="AB691">
        <v>0</v>
      </c>
      <c r="AC691" s="2">
        <v>9.5562614049153199E-2</v>
      </c>
      <c r="AD691">
        <v>17.330564942626999</v>
      </c>
      <c r="AE691">
        <v>0</v>
      </c>
      <c r="AF691">
        <v>96.416657740301304</v>
      </c>
      <c r="AG691">
        <v>11.5106709838686</v>
      </c>
      <c r="AH691">
        <v>-1.78456557535982</v>
      </c>
      <c r="AI691">
        <v>-24.9830417633057</v>
      </c>
      <c r="AJ691">
        <v>758.64050292968795</v>
      </c>
      <c r="AK691">
        <v>69.457279773256303</v>
      </c>
      <c r="AL691">
        <v>3.9408816112670899</v>
      </c>
      <c r="AM691">
        <v>0</v>
      </c>
      <c r="AN691">
        <v>329526.258018494</v>
      </c>
      <c r="AO691">
        <v>0</v>
      </c>
      <c r="AP691">
        <v>1.1822645305395101</v>
      </c>
      <c r="AQ691">
        <v>157.63526098632801</v>
      </c>
      <c r="AR691">
        <v>230541.57305078101</v>
      </c>
      <c r="AS691">
        <v>0</v>
      </c>
      <c r="AT691">
        <v>0</v>
      </c>
      <c r="AU691">
        <v>18194.803350830101</v>
      </c>
      <c r="AV691">
        <v>9763.5284568667394</v>
      </c>
      <c r="AW691">
        <v>105465.208050847</v>
      </c>
      <c r="AX691">
        <v>3380.8565714359302</v>
      </c>
      <c r="AY691">
        <v>30705.224965631998</v>
      </c>
      <c r="AZ691">
        <v>353563.66121933999</v>
      </c>
      <c r="BA691">
        <v>1.86589867746269</v>
      </c>
      <c r="BB691" s="2">
        <v>7.8725721145852696E-3</v>
      </c>
      <c r="BC691">
        <v>35.085696216738398</v>
      </c>
      <c r="BD691">
        <v>35.060037663933798</v>
      </c>
      <c r="BE691">
        <v>35.060036701610898</v>
      </c>
      <c r="BF691">
        <v>8.5552589984654297</v>
      </c>
      <c r="BG691">
        <v>85.398274258128396</v>
      </c>
      <c r="BH691">
        <v>372965.80857386702</v>
      </c>
      <c r="BI691">
        <v>1205181.7120338699</v>
      </c>
      <c r="BJ691">
        <v>14054561.9439671</v>
      </c>
      <c r="BK691">
        <v>504</v>
      </c>
      <c r="BL691">
        <v>159</v>
      </c>
      <c r="BM691">
        <v>5.3508640644531198</v>
      </c>
      <c r="BN691">
        <v>63.334960000000002</v>
      </c>
      <c r="BO691" s="9" t="str">
        <f>_xlfn.XLOOKUP(A691,Thermal!A:A,Thermal!B:B)</f>
        <v>ST-NG</v>
      </c>
      <c r="BP691" s="9" t="str">
        <f>_xlfn.XLOOKUP(A691,Thermal!A:A,Thermal!C:C)</f>
        <v>ST-NG</v>
      </c>
    </row>
    <row r="692" spans="1:68" x14ac:dyDescent="0.3">
      <c r="A692" t="s">
        <v>476</v>
      </c>
      <c r="B692" t="s">
        <v>473</v>
      </c>
      <c r="C692" t="s">
        <v>474</v>
      </c>
      <c r="D692" t="s">
        <v>174</v>
      </c>
      <c r="E692" t="s">
        <v>81</v>
      </c>
      <c r="F692" t="s">
        <v>192</v>
      </c>
      <c r="G692">
        <v>171.66700744628901</v>
      </c>
      <c r="H692">
        <v>94.416999816894503</v>
      </c>
      <c r="I692" t="s">
        <v>475</v>
      </c>
      <c r="J692" s="1">
        <v>27242</v>
      </c>
      <c r="K692" s="1">
        <v>55153</v>
      </c>
      <c r="L692">
        <v>173.30776623358801</v>
      </c>
      <c r="M692">
        <v>37.184603953131102</v>
      </c>
      <c r="N692">
        <v>9.1718542059158104</v>
      </c>
      <c r="O692">
        <v>164.81503382353</v>
      </c>
      <c r="P692">
        <v>161.57730750532301</v>
      </c>
      <c r="Q692">
        <v>540763.84781646705</v>
      </c>
      <c r="R692">
        <v>0</v>
      </c>
      <c r="S692">
        <v>0</v>
      </c>
      <c r="T692">
        <v>0.35959753579926801</v>
      </c>
      <c r="U692">
        <v>66.376977111206102</v>
      </c>
      <c r="V692">
        <v>93.718575557220404</v>
      </c>
      <c r="W692">
        <v>27.341598395019499</v>
      </c>
      <c r="X692">
        <v>8472</v>
      </c>
      <c r="Y692">
        <v>418</v>
      </c>
      <c r="Z692">
        <v>3850</v>
      </c>
      <c r="AA692">
        <v>0</v>
      </c>
      <c r="AB692">
        <v>0</v>
      </c>
      <c r="AC692">
        <v>1.13560402884333</v>
      </c>
      <c r="AD692">
        <v>28.8179330791626</v>
      </c>
      <c r="AE692">
        <v>0</v>
      </c>
      <c r="AF692">
        <v>109.41746347639901</v>
      </c>
      <c r="AG692">
        <v>17.4409738027991</v>
      </c>
      <c r="AH692">
        <v>5.2859372792966903</v>
      </c>
      <c r="AI692">
        <v>-36.618316650390597</v>
      </c>
      <c r="AJ692">
        <v>1701.75024414063</v>
      </c>
      <c r="AK692">
        <v>95.887918008785704</v>
      </c>
      <c r="AL692">
        <v>5.16183932320404</v>
      </c>
      <c r="AM692">
        <v>0</v>
      </c>
      <c r="AN692">
        <v>540763.84781646705</v>
      </c>
      <c r="AO692">
        <v>0</v>
      </c>
      <c r="AP692">
        <v>1.5485518601210799</v>
      </c>
      <c r="AQ692">
        <v>206.47356839954901</v>
      </c>
      <c r="AR692">
        <v>301967.60223730502</v>
      </c>
      <c r="AS692">
        <v>0</v>
      </c>
      <c r="AT692">
        <v>0</v>
      </c>
      <c r="AU692">
        <v>33115.579321563702</v>
      </c>
      <c r="AV692">
        <v>0</v>
      </c>
      <c r="AW692">
        <v>16.067419052123999</v>
      </c>
      <c r="AX692">
        <v>1016.7179632633899</v>
      </c>
      <c r="AY692">
        <v>0</v>
      </c>
      <c r="AZ692">
        <v>33175.295660868302</v>
      </c>
      <c r="BA692">
        <v>0.37688441694135</v>
      </c>
      <c r="BB692">
        <v>0.20868888572966701</v>
      </c>
      <c r="BC692">
        <v>12.025793510146899</v>
      </c>
      <c r="BD692" s="2">
        <v>3.1824214840017198E-2</v>
      </c>
      <c r="BE692">
        <v>12.3092606125656</v>
      </c>
      <c r="BF692">
        <v>0</v>
      </c>
      <c r="BG692" s="2">
        <v>1.17870587855577E-2</v>
      </c>
      <c r="BH692">
        <v>6836.6489358751196</v>
      </c>
      <c r="BI692">
        <v>0</v>
      </c>
      <c r="BJ692">
        <v>755827.20334862696</v>
      </c>
      <c r="BK692">
        <v>114</v>
      </c>
      <c r="BL692">
        <v>158</v>
      </c>
      <c r="BM692">
        <v>6.1843535234375002</v>
      </c>
      <c r="BN692">
        <v>94.48124</v>
      </c>
      <c r="BO692" s="9" t="str">
        <f>_xlfn.XLOOKUP(A692,Thermal!A:A,Thermal!B:B)</f>
        <v>CC 7B</v>
      </c>
      <c r="BP692" s="9" t="str">
        <f>_xlfn.XLOOKUP(A692,Thermal!A:A,Thermal!C:C)</f>
        <v>CC B</v>
      </c>
    </row>
    <row r="693" spans="1:68" x14ac:dyDescent="0.3">
      <c r="A693" t="s">
        <v>1931</v>
      </c>
      <c r="B693" t="s">
        <v>132</v>
      </c>
      <c r="C693" t="s">
        <v>97</v>
      </c>
      <c r="D693" t="s">
        <v>90</v>
      </c>
      <c r="E693" t="s">
        <v>81</v>
      </c>
      <c r="F693" t="s">
        <v>264</v>
      </c>
      <c r="G693">
        <v>1.8600000143051101</v>
      </c>
      <c r="H693">
        <v>0.37200000882148698</v>
      </c>
      <c r="I693" t="s">
        <v>319</v>
      </c>
      <c r="J693" s="1">
        <v>46874</v>
      </c>
      <c r="K693" s="1">
        <v>55518</v>
      </c>
      <c r="L693">
        <v>116.190470260495</v>
      </c>
      <c r="M693">
        <v>8.9121778688692501</v>
      </c>
      <c r="N693">
        <v>7.3215382905812003</v>
      </c>
      <c r="O693">
        <v>1.60468459178076</v>
      </c>
      <c r="P693">
        <v>1.6028642507380999</v>
      </c>
      <c r="Q693">
        <v>11321.820087075201</v>
      </c>
      <c r="R693">
        <v>0</v>
      </c>
      <c r="S693">
        <v>0</v>
      </c>
      <c r="T693">
        <v>0.69486301365598402</v>
      </c>
      <c r="U693">
        <v>0.64129810975645496</v>
      </c>
      <c r="V693">
        <v>1.3154885519488</v>
      </c>
      <c r="W693">
        <v>0.67419043834662395</v>
      </c>
      <c r="X693">
        <v>8424</v>
      </c>
      <c r="Y693">
        <v>1206</v>
      </c>
      <c r="Z693">
        <v>6408</v>
      </c>
      <c r="AA693">
        <v>0</v>
      </c>
      <c r="AB693">
        <v>0</v>
      </c>
      <c r="AC693" s="2">
        <v>1.1735360488333801E-2</v>
      </c>
      <c r="AD693">
        <v>0.61032016252708399</v>
      </c>
      <c r="AE693">
        <v>0</v>
      </c>
      <c r="AF693">
        <v>101.423502217002</v>
      </c>
      <c r="AG693">
        <v>8.3836865125573201</v>
      </c>
      <c r="AH693">
        <v>6.3492633888768299</v>
      </c>
      <c r="AI693">
        <v>-28.414564132690401</v>
      </c>
      <c r="AJ693">
        <v>1965.12280273438</v>
      </c>
      <c r="AK693">
        <v>71.217415827033193</v>
      </c>
      <c r="AL693">
        <v>0.18704206281852701</v>
      </c>
      <c r="AM693">
        <v>0</v>
      </c>
      <c r="AN693">
        <v>11321.820087075201</v>
      </c>
      <c r="AO693">
        <v>0</v>
      </c>
      <c r="AP693">
        <v>0.54148676657304196</v>
      </c>
      <c r="AQ693">
        <v>16.519200127959301</v>
      </c>
      <c r="AR693">
        <v>12157.734097656201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1.3949991092085801</v>
      </c>
      <c r="AZ693">
        <v>16.7399665340781</v>
      </c>
      <c r="BA693">
        <v>0.15865582111832299</v>
      </c>
      <c r="BB693" s="2">
        <v>1.0077528424561301E-4</v>
      </c>
      <c r="BC693">
        <v>4.7625885636110299</v>
      </c>
      <c r="BD693">
        <v>4.7625885586894903</v>
      </c>
      <c r="BE693">
        <v>4.7625901408658802</v>
      </c>
      <c r="BF693">
        <v>0</v>
      </c>
      <c r="BG693">
        <v>0</v>
      </c>
      <c r="BH693">
        <v>0</v>
      </c>
      <c r="BI693">
        <v>274.98471550219602</v>
      </c>
      <c r="BJ693">
        <v>144.57048774542301</v>
      </c>
      <c r="BK693">
        <v>0</v>
      </c>
      <c r="BL693">
        <v>158</v>
      </c>
      <c r="BM693" s="2">
        <v>4.8661764526367198E-4</v>
      </c>
      <c r="BN693">
        <v>1.3159080000000001</v>
      </c>
      <c r="BO693" s="9" t="str">
        <f>_xlfn.XLOOKUP(A693,Thermal!A:A,Thermal!B:B)</f>
        <v>ST-OT</v>
      </c>
      <c r="BP693" s="9" t="str">
        <f>_xlfn.XLOOKUP(A693,Thermal!A:A,Thermal!C:C)</f>
        <v>ST-NG</v>
      </c>
    </row>
    <row r="694" spans="1:68" x14ac:dyDescent="0.3">
      <c r="A694" t="s">
        <v>2273</v>
      </c>
      <c r="B694" t="s">
        <v>132</v>
      </c>
      <c r="C694" t="s">
        <v>97</v>
      </c>
      <c r="D694" t="s">
        <v>90</v>
      </c>
      <c r="E694" t="s">
        <v>81</v>
      </c>
      <c r="F694" t="s">
        <v>161</v>
      </c>
      <c r="G694">
        <v>25</v>
      </c>
      <c r="H694">
        <v>12.199999809265099</v>
      </c>
      <c r="I694" t="s">
        <v>190</v>
      </c>
      <c r="J694" s="1">
        <v>31413</v>
      </c>
      <c r="K694" s="1">
        <v>55153</v>
      </c>
      <c r="L694">
        <v>217.99506198126599</v>
      </c>
      <c r="M694">
        <v>-28.619625627311599</v>
      </c>
      <c r="N694">
        <v>12.0794224373136</v>
      </c>
      <c r="O694">
        <v>23.150311526479801</v>
      </c>
      <c r="P694">
        <v>23.6548013245033</v>
      </c>
      <c r="Q694">
        <v>11760.2459888458</v>
      </c>
      <c r="R694">
        <v>0</v>
      </c>
      <c r="S694">
        <v>0</v>
      </c>
      <c r="T694">
        <v>5.369975337348E-2</v>
      </c>
      <c r="U694">
        <v>3.2060636895751999</v>
      </c>
      <c r="V694">
        <v>2.5636769042968699</v>
      </c>
      <c r="W694">
        <v>-0.64238678381347702</v>
      </c>
      <c r="X694">
        <v>8592</v>
      </c>
      <c r="Y694">
        <v>575</v>
      </c>
      <c r="Z694">
        <v>984</v>
      </c>
      <c r="AA694">
        <v>0</v>
      </c>
      <c r="AB694">
        <v>0</v>
      </c>
      <c r="AC694" s="2">
        <v>5.2921105547875597E-3</v>
      </c>
      <c r="AD694">
        <v>1.7046974929199199</v>
      </c>
      <c r="AE694">
        <v>0</v>
      </c>
      <c r="AF694">
        <v>98.443937207931697</v>
      </c>
      <c r="AG694">
        <v>5.7804430938305602</v>
      </c>
      <c r="AH694">
        <v>5.9729418574892303</v>
      </c>
      <c r="AI694">
        <v>-26.580390930175799</v>
      </c>
      <c r="AJ694">
        <v>1865.85766601563</v>
      </c>
      <c r="AK694">
        <v>67.011667667924698</v>
      </c>
      <c r="AL694">
        <v>0.211373761901856</v>
      </c>
      <c r="AM694">
        <v>0</v>
      </c>
      <c r="AN694">
        <v>11760.2459888458</v>
      </c>
      <c r="AO694">
        <v>0</v>
      </c>
      <c r="AP694" s="2">
        <v>6.3412133284844505E-2</v>
      </c>
      <c r="AQ694">
        <v>8.4549503817558307</v>
      </c>
      <c r="AR694">
        <v>12365.364561279301</v>
      </c>
      <c r="AS694">
        <v>0</v>
      </c>
      <c r="AT694">
        <v>0</v>
      </c>
      <c r="AU694">
        <v>1356.06005706787</v>
      </c>
      <c r="AV694">
        <v>0</v>
      </c>
      <c r="AW694">
        <v>0</v>
      </c>
      <c r="AX694">
        <v>0</v>
      </c>
      <c r="AY694">
        <v>268.65229904651602</v>
      </c>
      <c r="AZ694">
        <v>5066.4269142150897</v>
      </c>
      <c r="BA694">
        <v>0.15865582111832299</v>
      </c>
      <c r="BB694" s="2">
        <v>1.0077528424561301E-4</v>
      </c>
      <c r="BC694">
        <v>4.7625885636110299</v>
      </c>
      <c r="BD694">
        <v>4.7625885586894903</v>
      </c>
      <c r="BE694">
        <v>4.7625901408658802</v>
      </c>
      <c r="BF694">
        <v>0</v>
      </c>
      <c r="BG694">
        <v>0</v>
      </c>
      <c r="BH694">
        <v>0</v>
      </c>
      <c r="BI694">
        <v>20610.398410219699</v>
      </c>
      <c r="BJ694">
        <v>328907.21917111299</v>
      </c>
      <c r="BK694">
        <v>216</v>
      </c>
      <c r="BL694">
        <v>158</v>
      </c>
      <c r="BM694">
        <v>0.80975063830566396</v>
      </c>
      <c r="BN694">
        <v>2.9131939999999998</v>
      </c>
      <c r="BO694" s="9" t="str">
        <f>_xlfn.XLOOKUP(A694,Thermal!A:A,Thermal!B:B)</f>
        <v>GT LM2500</v>
      </c>
      <c r="BP694" s="9" t="str">
        <f>_xlfn.XLOOKUP(A694,Thermal!A:A,Thermal!C:C)</f>
        <v>GT LM2500</v>
      </c>
    </row>
    <row r="695" spans="1:68" x14ac:dyDescent="0.3">
      <c r="A695" t="s">
        <v>1323</v>
      </c>
      <c r="B695" t="s">
        <v>132</v>
      </c>
      <c r="C695" t="s">
        <v>97</v>
      </c>
      <c r="D695" t="s">
        <v>90</v>
      </c>
      <c r="E695" t="s">
        <v>81</v>
      </c>
      <c r="F695" t="s">
        <v>264</v>
      </c>
      <c r="G695">
        <v>9.7980003356933594</v>
      </c>
      <c r="H695">
        <v>1.75</v>
      </c>
      <c r="I695" t="s">
        <v>162</v>
      </c>
      <c r="J695" s="1">
        <v>39684</v>
      </c>
      <c r="K695" s="1">
        <v>55153</v>
      </c>
      <c r="L695">
        <v>122.402682150122</v>
      </c>
      <c r="M695">
        <v>19.736636145368401</v>
      </c>
      <c r="N695">
        <v>5.1697500224367099</v>
      </c>
      <c r="O695">
        <v>8.4492491212589407</v>
      </c>
      <c r="P695">
        <v>8.3758843929299207</v>
      </c>
      <c r="Q695">
        <v>61277.6611042023</v>
      </c>
      <c r="R695">
        <v>0</v>
      </c>
      <c r="S695">
        <v>0</v>
      </c>
      <c r="T695">
        <v>0.71393820708015299</v>
      </c>
      <c r="U695">
        <v>2.37520762693226</v>
      </c>
      <c r="V695">
        <v>7.5005511631748103</v>
      </c>
      <c r="W695">
        <v>5.1253436055724597</v>
      </c>
      <c r="X695">
        <v>8592</v>
      </c>
      <c r="Y695">
        <v>1233</v>
      </c>
      <c r="Z695">
        <v>6749</v>
      </c>
      <c r="AA695">
        <v>0</v>
      </c>
      <c r="AB695">
        <v>0</v>
      </c>
      <c r="AC695">
        <v>0.124270241874631</v>
      </c>
      <c r="AD695">
        <v>2.2122508927688598</v>
      </c>
      <c r="AE695">
        <v>0</v>
      </c>
      <c r="AF695">
        <v>103.553075271335</v>
      </c>
      <c r="AG695">
        <v>12.528323673376301</v>
      </c>
      <c r="AH695">
        <v>4.3341991663588599</v>
      </c>
      <c r="AI695">
        <v>-70.459663391113295</v>
      </c>
      <c r="AJ695">
        <v>2571.94409179688</v>
      </c>
      <c r="AK695">
        <v>118.650177634835</v>
      </c>
      <c r="AL695">
        <v>0.86997238364410401</v>
      </c>
      <c r="AM695">
        <v>0</v>
      </c>
      <c r="AN695">
        <v>61277.6611042023</v>
      </c>
      <c r="AO695">
        <v>0</v>
      </c>
      <c r="AP695">
        <v>2.5185699671879398</v>
      </c>
      <c r="AQ695">
        <v>76.8343110511303</v>
      </c>
      <c r="AR695">
        <v>56548.204196533203</v>
      </c>
      <c r="AS695">
        <v>0</v>
      </c>
      <c r="AT695">
        <v>0</v>
      </c>
      <c r="AU695">
        <v>0</v>
      </c>
      <c r="AV695">
        <v>224.10540071129799</v>
      </c>
      <c r="AW695">
        <v>15372.642514139399</v>
      </c>
      <c r="AX695" s="2">
        <v>-8.0466270446777301E-7</v>
      </c>
      <c r="AY695" s="2">
        <v>-1.50203704833984E-5</v>
      </c>
      <c r="AZ695">
        <v>3356.8255276978002</v>
      </c>
      <c r="BA695">
        <v>0.15865582111832299</v>
      </c>
      <c r="BB695" s="2">
        <v>1.0077528424561301E-4</v>
      </c>
      <c r="BC695">
        <v>4.7625885636110299</v>
      </c>
      <c r="BD695">
        <v>4.7625885586894903</v>
      </c>
      <c r="BE695">
        <v>4.7625901408658802</v>
      </c>
      <c r="BF695">
        <v>223.379010522568</v>
      </c>
      <c r="BG695">
        <v>2.2326304343191099</v>
      </c>
      <c r="BH695" s="2">
        <v>-9.3387785292525799E-6</v>
      </c>
      <c r="BI695" s="2">
        <v>-2.6078998773586298E-4</v>
      </c>
      <c r="BJ695">
        <v>816.58543458787096</v>
      </c>
      <c r="BK695">
        <v>4</v>
      </c>
      <c r="BL695">
        <v>157</v>
      </c>
      <c r="BM695" s="2">
        <v>1.72731628417969E-3</v>
      </c>
      <c r="BN695">
        <v>7.5015939999999999</v>
      </c>
      <c r="BO695" s="9" t="str">
        <f>_xlfn.XLOOKUP(A695,Thermal!A:A,Thermal!B:B)</f>
        <v>ST-OT</v>
      </c>
      <c r="BP695" s="9" t="str">
        <f>_xlfn.XLOOKUP(A695,Thermal!A:A,Thermal!C:C)</f>
        <v>ST-NG</v>
      </c>
    </row>
    <row r="696" spans="1:68" x14ac:dyDescent="0.3">
      <c r="A696" t="s">
        <v>1912</v>
      </c>
      <c r="B696" t="s">
        <v>132</v>
      </c>
      <c r="C696" t="s">
        <v>97</v>
      </c>
      <c r="D696" t="s">
        <v>90</v>
      </c>
      <c r="E696" t="s">
        <v>81</v>
      </c>
      <c r="F696" t="s">
        <v>264</v>
      </c>
      <c r="G696">
        <v>1.8600000143051101</v>
      </c>
      <c r="H696">
        <v>0.37200000882148698</v>
      </c>
      <c r="I696" t="s">
        <v>319</v>
      </c>
      <c r="J696" s="1">
        <v>46874</v>
      </c>
      <c r="K696" s="1">
        <v>55518</v>
      </c>
      <c r="L696">
        <v>103.881081270229</v>
      </c>
      <c r="M696">
        <v>8.6027458343960994</v>
      </c>
      <c r="N696">
        <v>-6.31850508361366</v>
      </c>
      <c r="O696">
        <v>1.6195327227360701</v>
      </c>
      <c r="P696">
        <v>1.5823344492557001</v>
      </c>
      <c r="Q696">
        <v>11320.425087064499</v>
      </c>
      <c r="R696">
        <v>0</v>
      </c>
      <c r="S696">
        <v>0</v>
      </c>
      <c r="T696">
        <v>0.69477739721763299</v>
      </c>
      <c r="U696">
        <v>0.64148910801012804</v>
      </c>
      <c r="V696">
        <v>1.1759788713769299</v>
      </c>
      <c r="W696">
        <v>0.53448976238059998</v>
      </c>
      <c r="X696">
        <v>8424</v>
      </c>
      <c r="Y696">
        <v>1205</v>
      </c>
      <c r="Z696">
        <v>6351</v>
      </c>
      <c r="AA696">
        <v>0</v>
      </c>
      <c r="AB696">
        <v>0</v>
      </c>
      <c r="AC696" s="2">
        <v>1.17339145346018E-2</v>
      </c>
      <c r="AD696">
        <v>0.61101391886901901</v>
      </c>
      <c r="AE696">
        <v>0</v>
      </c>
      <c r="AF696">
        <v>89.141845870063904</v>
      </c>
      <c r="AG696">
        <v>8.0415947321209096</v>
      </c>
      <c r="AH696">
        <v>-5.5903012049592498</v>
      </c>
      <c r="AI696">
        <v>-25.852958679199201</v>
      </c>
      <c r="AJ696">
        <v>1668.74682617188</v>
      </c>
      <c r="AK696">
        <v>61.0304527481997</v>
      </c>
      <c r="AL696">
        <v>0.18725467512702901</v>
      </c>
      <c r="AM696">
        <v>0</v>
      </c>
      <c r="AN696">
        <v>11320.425087064499</v>
      </c>
      <c r="AO696">
        <v>0</v>
      </c>
      <c r="AP696">
        <v>0.54210227913409503</v>
      </c>
      <c r="AQ696">
        <v>16.537977645516399</v>
      </c>
      <c r="AR696">
        <v>12171.553896728499</v>
      </c>
      <c r="AS696">
        <v>0</v>
      </c>
      <c r="AT696">
        <v>0</v>
      </c>
      <c r="AU696">
        <v>0</v>
      </c>
      <c r="AV696">
        <v>1.3949999809265099</v>
      </c>
      <c r="AW696">
        <v>0</v>
      </c>
      <c r="AX696">
        <v>1.3949999362230301</v>
      </c>
      <c r="AY696" s="2">
        <v>-8.71717929840088E-7</v>
      </c>
      <c r="AZ696">
        <v>23.7149668857455</v>
      </c>
      <c r="BA696">
        <v>0.15865582111832299</v>
      </c>
      <c r="BB696" s="2">
        <v>1.0077528424561301E-4</v>
      </c>
      <c r="BC696">
        <v>4.7625885636110299</v>
      </c>
      <c r="BD696">
        <v>4.7625885586894903</v>
      </c>
      <c r="BE696">
        <v>4.7625901408658802</v>
      </c>
      <c r="BF696">
        <v>37.443485260009801</v>
      </c>
      <c r="BG696">
        <v>0</v>
      </c>
      <c r="BH696">
        <v>52.416453536972803</v>
      </c>
      <c r="BI696" s="2">
        <v>-2.9185140335889799E-5</v>
      </c>
      <c r="BJ696">
        <v>260.81267979528099</v>
      </c>
      <c r="BK696">
        <v>0</v>
      </c>
      <c r="BL696">
        <v>157</v>
      </c>
      <c r="BM696" s="2">
        <v>9.9388371276855499E-4</v>
      </c>
      <c r="BN696">
        <v>1.176329</v>
      </c>
      <c r="BO696" s="9" t="str">
        <f>_xlfn.XLOOKUP(A696,Thermal!A:A,Thermal!B:B)</f>
        <v>ST-OT</v>
      </c>
      <c r="BP696" s="9" t="str">
        <f>_xlfn.XLOOKUP(A696,Thermal!A:A,Thermal!C:C)</f>
        <v>ST-NG</v>
      </c>
    </row>
    <row r="697" spans="1:68" x14ac:dyDescent="0.3">
      <c r="A697" t="s">
        <v>1753</v>
      </c>
      <c r="B697" t="s">
        <v>182</v>
      </c>
      <c r="C697" t="s">
        <v>183</v>
      </c>
      <c r="D697" t="s">
        <v>90</v>
      </c>
      <c r="E697" t="s">
        <v>81</v>
      </c>
      <c r="F697" t="s">
        <v>82</v>
      </c>
      <c r="G697">
        <v>222</v>
      </c>
      <c r="H697">
        <v>45</v>
      </c>
      <c r="I697" t="s">
        <v>210</v>
      </c>
      <c r="J697" s="1">
        <v>47484</v>
      </c>
      <c r="K697" s="1">
        <v>55518</v>
      </c>
      <c r="L697">
        <v>163.52995679448199</v>
      </c>
      <c r="M697">
        <v>-16.662488158807701</v>
      </c>
      <c r="N697">
        <v>-7.3042226544341098</v>
      </c>
      <c r="O697">
        <v>188.32827102803699</v>
      </c>
      <c r="P697">
        <v>195.23013245033101</v>
      </c>
      <c r="Q697">
        <v>167954.525115967</v>
      </c>
      <c r="R697">
        <v>0</v>
      </c>
      <c r="S697">
        <v>0</v>
      </c>
      <c r="T697">
        <v>8.6364373851187004E-2</v>
      </c>
      <c r="U697">
        <v>25.780894510009801</v>
      </c>
      <c r="V697">
        <v>27.4655973474121</v>
      </c>
      <c r="W697">
        <v>1.6847027995605499</v>
      </c>
      <c r="X697">
        <v>8424</v>
      </c>
      <c r="Y697">
        <v>1216</v>
      </c>
      <c r="Z697">
        <v>1635</v>
      </c>
      <c r="AA697">
        <v>0</v>
      </c>
      <c r="AB697">
        <v>0</v>
      </c>
      <c r="AC697">
        <v>0.17408922617776201</v>
      </c>
      <c r="AD697">
        <v>13.6299104399414</v>
      </c>
      <c r="AE697">
        <v>0</v>
      </c>
      <c r="AF697">
        <v>86.868857358975305</v>
      </c>
      <c r="AG697">
        <v>4.1572713016801099</v>
      </c>
      <c r="AH697">
        <v>-3.97896628064185</v>
      </c>
      <c r="AI697">
        <v>-11.5293292999268</v>
      </c>
      <c r="AJ697">
        <v>1950.31811523438</v>
      </c>
      <c r="AK697">
        <v>66.977636683045006</v>
      </c>
      <c r="AL697">
        <v>1.9465073700408899</v>
      </c>
      <c r="AM697">
        <v>0</v>
      </c>
      <c r="AN697">
        <v>167954.52508544899</v>
      </c>
      <c r="AO697">
        <v>0</v>
      </c>
      <c r="AP697">
        <v>0.58395224395021805</v>
      </c>
      <c r="AQ697">
        <v>77.860291399955798</v>
      </c>
      <c r="AR697">
        <v>113870.679933594</v>
      </c>
      <c r="AS697">
        <v>0</v>
      </c>
      <c r="AT697">
        <v>0</v>
      </c>
      <c r="AU697">
        <v>8986.9021782226591</v>
      </c>
      <c r="AV697">
        <v>0</v>
      </c>
      <c r="AW697">
        <v>0</v>
      </c>
      <c r="AX697">
        <v>86.339843899011598</v>
      </c>
      <c r="AY697">
        <v>20761.685435861302</v>
      </c>
      <c r="AZ697">
        <v>80637.239104688197</v>
      </c>
      <c r="BA697">
        <v>0.51018113010031196</v>
      </c>
      <c r="BB697" s="2">
        <v>2.0310216756485401E-4</v>
      </c>
      <c r="BC697">
        <v>10.975790943057399</v>
      </c>
      <c r="BD697">
        <v>5.16794962473507</v>
      </c>
      <c r="BE697">
        <v>5.9579308528264496</v>
      </c>
      <c r="BF697">
        <v>0</v>
      </c>
      <c r="BG697">
        <v>0</v>
      </c>
      <c r="BH697">
        <v>3748.2129686481799</v>
      </c>
      <c r="BI697">
        <v>631116.58857406501</v>
      </c>
      <c r="BJ697">
        <v>1765847.05519418</v>
      </c>
      <c r="BK697">
        <v>80</v>
      </c>
      <c r="BL697">
        <v>155</v>
      </c>
      <c r="BM697">
        <v>4.8166707602539098</v>
      </c>
      <c r="BN697">
        <v>29.866309999999999</v>
      </c>
      <c r="BO697" s="9" t="str">
        <f>_xlfn.XLOOKUP(A697,Thermal!A:A,Thermal!B:B)</f>
        <v>ST-OT</v>
      </c>
      <c r="BP697" s="9" t="str">
        <f>_xlfn.XLOOKUP(A697,Thermal!A:A,Thermal!C:C)</f>
        <v>ST-NG</v>
      </c>
    </row>
    <row r="698" spans="1:68" x14ac:dyDescent="0.3">
      <c r="A698" t="s">
        <v>1920</v>
      </c>
      <c r="B698" t="s">
        <v>132</v>
      </c>
      <c r="C698" t="s">
        <v>97</v>
      </c>
      <c r="D698" t="s">
        <v>90</v>
      </c>
      <c r="E698" t="s">
        <v>81</v>
      </c>
      <c r="F698" t="s">
        <v>264</v>
      </c>
      <c r="G698">
        <v>1.8600000143051101</v>
      </c>
      <c r="H698">
        <v>0.37200000882148698</v>
      </c>
      <c r="I698" t="s">
        <v>319</v>
      </c>
      <c r="J698" s="1">
        <v>46874</v>
      </c>
      <c r="K698" s="1">
        <v>55518</v>
      </c>
      <c r="L698">
        <v>113.98431125729</v>
      </c>
      <c r="M698">
        <v>10.521429296807099</v>
      </c>
      <c r="N698">
        <v>5.0934358415697902</v>
      </c>
      <c r="O698">
        <v>1.5898364608254401</v>
      </c>
      <c r="P698">
        <v>1.6213410720722601</v>
      </c>
      <c r="Q698">
        <v>11335.3050871789</v>
      </c>
      <c r="R698">
        <v>0</v>
      </c>
      <c r="S698">
        <v>0</v>
      </c>
      <c r="T698">
        <v>0.69569063922670904</v>
      </c>
      <c r="U698">
        <v>0.64065694060759204</v>
      </c>
      <c r="V698">
        <v>1.2920479012969599</v>
      </c>
      <c r="W698">
        <v>0.65139095686006598</v>
      </c>
      <c r="X698">
        <v>8424</v>
      </c>
      <c r="Y698">
        <v>1211</v>
      </c>
      <c r="Z698">
        <v>6389</v>
      </c>
      <c r="AA698">
        <v>0</v>
      </c>
      <c r="AB698">
        <v>0</v>
      </c>
      <c r="AC698" s="2">
        <v>1.17493380410757E-2</v>
      </c>
      <c r="AD698">
        <v>0.61034319928741498</v>
      </c>
      <c r="AE698">
        <v>0</v>
      </c>
      <c r="AF698">
        <v>100.349304282624</v>
      </c>
      <c r="AG698">
        <v>9.1842932597847309</v>
      </c>
      <c r="AH698">
        <v>4.4744587229660997</v>
      </c>
      <c r="AI698">
        <v>-26.6216926574707</v>
      </c>
      <c r="AJ698">
        <v>1862.513671875</v>
      </c>
      <c r="AK698">
        <v>69.209167456103401</v>
      </c>
      <c r="AL698">
        <v>0.18704912279128999</v>
      </c>
      <c r="AM698">
        <v>0</v>
      </c>
      <c r="AN698">
        <v>11335.3050871789</v>
      </c>
      <c r="AO698">
        <v>0</v>
      </c>
      <c r="AP698">
        <v>0.54150720513612005</v>
      </c>
      <c r="AQ698">
        <v>16.519823652386702</v>
      </c>
      <c r="AR698">
        <v>12158.1929946289</v>
      </c>
      <c r="AS698">
        <v>0</v>
      </c>
      <c r="AT698">
        <v>0</v>
      </c>
      <c r="AU698">
        <v>0</v>
      </c>
      <c r="AV698">
        <v>2.78999996185303</v>
      </c>
      <c r="AW698">
        <v>0</v>
      </c>
      <c r="AX698">
        <v>1.3949999809265099</v>
      </c>
      <c r="AY698">
        <v>1.3949990645051</v>
      </c>
      <c r="AZ698">
        <v>16.739966712892102</v>
      </c>
      <c r="BA698">
        <v>0.15865582111832299</v>
      </c>
      <c r="BB698" s="2">
        <v>1.0077528424561301E-4</v>
      </c>
      <c r="BC698">
        <v>4.7625885636110299</v>
      </c>
      <c r="BD698">
        <v>4.7625885586894903</v>
      </c>
      <c r="BE698">
        <v>4.7625901408658802</v>
      </c>
      <c r="BF698">
        <v>41.402796030044598</v>
      </c>
      <c r="BG698">
        <v>0</v>
      </c>
      <c r="BH698">
        <v>52.416454315185497</v>
      </c>
      <c r="BI698">
        <v>274.984713038726</v>
      </c>
      <c r="BJ698">
        <v>140.64655091891899</v>
      </c>
      <c r="BK698">
        <v>0</v>
      </c>
      <c r="BL698">
        <v>155</v>
      </c>
      <c r="BM698" s="2">
        <v>5.0606286621093799E-4</v>
      </c>
      <c r="BN698">
        <v>1.292557</v>
      </c>
      <c r="BO698" s="9" t="str">
        <f>_xlfn.XLOOKUP(A698,Thermal!A:A,Thermal!B:B)</f>
        <v>ST-OT</v>
      </c>
      <c r="BP698" s="9" t="str">
        <f>_xlfn.XLOOKUP(A698,Thermal!A:A,Thermal!C:C)</f>
        <v>ST-NG</v>
      </c>
    </row>
    <row r="699" spans="1:68" x14ac:dyDescent="0.3">
      <c r="A699" t="s">
        <v>1929</v>
      </c>
      <c r="B699" t="s">
        <v>132</v>
      </c>
      <c r="C699" t="s">
        <v>97</v>
      </c>
      <c r="D699" t="s">
        <v>90</v>
      </c>
      <c r="E699" t="s">
        <v>81</v>
      </c>
      <c r="F699" t="s">
        <v>264</v>
      </c>
      <c r="G699">
        <v>1.8600000143051101</v>
      </c>
      <c r="H699">
        <v>0.37200000882148698</v>
      </c>
      <c r="I699" t="s">
        <v>319</v>
      </c>
      <c r="J699" s="1">
        <v>46874</v>
      </c>
      <c r="K699" s="1">
        <v>55518</v>
      </c>
      <c r="L699">
        <v>110.20405032786699</v>
      </c>
      <c r="M699">
        <v>7.9478257724008001</v>
      </c>
      <c r="N699">
        <v>5.1256462098643896</v>
      </c>
      <c r="O699">
        <v>1.5996144982838201</v>
      </c>
      <c r="P699">
        <v>1.6095364362198801</v>
      </c>
      <c r="Q699">
        <v>11298.5700868964</v>
      </c>
      <c r="R699">
        <v>0</v>
      </c>
      <c r="S699">
        <v>0</v>
      </c>
      <c r="T699">
        <v>0.69343607301680199</v>
      </c>
      <c r="U699">
        <v>0.63952064667642095</v>
      </c>
      <c r="V699">
        <v>1.2451490996453001</v>
      </c>
      <c r="W699">
        <v>0.60562845024156597</v>
      </c>
      <c r="X699">
        <v>8424</v>
      </c>
      <c r="Y699">
        <v>1207</v>
      </c>
      <c r="Z699">
        <v>6400</v>
      </c>
      <c r="AA699">
        <v>0</v>
      </c>
      <c r="AB699">
        <v>0</v>
      </c>
      <c r="AC699" s="2">
        <v>1.17112612594683E-2</v>
      </c>
      <c r="AD699">
        <v>0.60905419964790297</v>
      </c>
      <c r="AE699">
        <v>0</v>
      </c>
      <c r="AF699">
        <v>97.617231784756697</v>
      </c>
      <c r="AG699">
        <v>6.5110618059746699</v>
      </c>
      <c r="AH699">
        <v>4.4156176294654399</v>
      </c>
      <c r="AI699">
        <v>-26.709251403808601</v>
      </c>
      <c r="AJ699">
        <v>1901.18359375</v>
      </c>
      <c r="AK699">
        <v>69.298986180648598</v>
      </c>
      <c r="AL699">
        <v>0.18665408887290999</v>
      </c>
      <c r="AM699">
        <v>0</v>
      </c>
      <c r="AN699">
        <v>11298.5700868964</v>
      </c>
      <c r="AO699">
        <v>0</v>
      </c>
      <c r="AP699">
        <v>0.54036358198523504</v>
      </c>
      <c r="AQ699">
        <v>16.4849350044727</v>
      </c>
      <c r="AR699">
        <v>12132.5157913818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1.3949999362230301</v>
      </c>
      <c r="AY699">
        <v>2.7899989783763899</v>
      </c>
      <c r="AZ699">
        <v>26.504967227578199</v>
      </c>
      <c r="BA699">
        <v>0.15865582111832299</v>
      </c>
      <c r="BB699" s="2">
        <v>1.0077528424561301E-4</v>
      </c>
      <c r="BC699">
        <v>4.7625885636110299</v>
      </c>
      <c r="BD699">
        <v>4.7625885586894903</v>
      </c>
      <c r="BE699">
        <v>4.7625901408658802</v>
      </c>
      <c r="BF699">
        <v>0</v>
      </c>
      <c r="BG699">
        <v>0</v>
      </c>
      <c r="BH699">
        <v>52.416453536972803</v>
      </c>
      <c r="BI699">
        <v>552.87577118608499</v>
      </c>
      <c r="BJ699">
        <v>986.62348085898998</v>
      </c>
      <c r="BK699">
        <v>0</v>
      </c>
      <c r="BL699">
        <v>155</v>
      </c>
      <c r="BM699" s="2">
        <v>2.0497436523437499E-4</v>
      </c>
      <c r="BN699">
        <v>1.2467410000000001</v>
      </c>
      <c r="BO699" s="9" t="str">
        <f>_xlfn.XLOOKUP(A699,Thermal!A:A,Thermal!B:B)</f>
        <v>ST-OT</v>
      </c>
      <c r="BP699" s="9" t="str">
        <f>_xlfn.XLOOKUP(A699,Thermal!A:A,Thermal!C:C)</f>
        <v>ST-NG</v>
      </c>
    </row>
    <row r="700" spans="1:68" x14ac:dyDescent="0.3">
      <c r="A700" t="s">
        <v>3047</v>
      </c>
      <c r="B700" t="s">
        <v>148</v>
      </c>
      <c r="C700" t="s">
        <v>149</v>
      </c>
      <c r="D700" t="s">
        <v>150</v>
      </c>
      <c r="E700" t="s">
        <v>81</v>
      </c>
      <c r="F700" t="s">
        <v>161</v>
      </c>
      <c r="G700">
        <v>46</v>
      </c>
      <c r="H700">
        <v>20</v>
      </c>
      <c r="I700" t="s">
        <v>152</v>
      </c>
      <c r="J700" s="1">
        <v>43511</v>
      </c>
      <c r="K700" s="1">
        <v>55153</v>
      </c>
      <c r="L700">
        <v>115.040817083687</v>
      </c>
      <c r="M700">
        <v>10.431418847858399</v>
      </c>
      <c r="N700">
        <v>-0.99962646974972502</v>
      </c>
      <c r="O700">
        <v>43.304127725856702</v>
      </c>
      <c r="P700">
        <v>42.395143487858697</v>
      </c>
      <c r="Q700">
        <v>209910.12758254999</v>
      </c>
      <c r="R700">
        <v>0</v>
      </c>
      <c r="S700">
        <v>0</v>
      </c>
      <c r="T700">
        <v>0.52092050720177996</v>
      </c>
      <c r="U700">
        <v>20.225777132757202</v>
      </c>
      <c r="V700">
        <v>24.148233575237299</v>
      </c>
      <c r="W700">
        <v>3.9224563776855499</v>
      </c>
      <c r="X700">
        <v>8688</v>
      </c>
      <c r="Y700">
        <v>585</v>
      </c>
      <c r="Z700">
        <v>7388</v>
      </c>
      <c r="AA700">
        <v>0</v>
      </c>
      <c r="AB700">
        <v>0</v>
      </c>
      <c r="AC700">
        <v>0.117549671946693</v>
      </c>
      <c r="AD700">
        <v>9.6413781411285395</v>
      </c>
      <c r="AE700">
        <v>0</v>
      </c>
      <c r="AF700">
        <v>98.242633121362402</v>
      </c>
      <c r="AG700">
        <v>10.9887648323928</v>
      </c>
      <c r="AH700">
        <v>0.56331592487299198</v>
      </c>
      <c r="AI700">
        <v>-25.487119674682599</v>
      </c>
      <c r="AJ700">
        <v>771.56488037109398</v>
      </c>
      <c r="AK700">
        <v>69.799872386848804</v>
      </c>
      <c r="AL700">
        <v>2.2111850982913999</v>
      </c>
      <c r="AM700">
        <v>0</v>
      </c>
      <c r="AN700">
        <v>209910.12758254999</v>
      </c>
      <c r="AO700">
        <v>0</v>
      </c>
      <c r="AP700">
        <v>0.66335556620545699</v>
      </c>
      <c r="AQ700">
        <v>88.447400911927204</v>
      </c>
      <c r="AR700">
        <v>129354.32972412099</v>
      </c>
      <c r="AS700">
        <v>0</v>
      </c>
      <c r="AT700">
        <v>0</v>
      </c>
      <c r="AU700">
        <v>10208.9029163208</v>
      </c>
      <c r="AV700">
        <v>1408.0823090076401</v>
      </c>
      <c r="AW700">
        <v>7608.8623593747598</v>
      </c>
      <c r="AX700">
        <v>17605.018678536599</v>
      </c>
      <c r="AY700">
        <v>29998.498412579302</v>
      </c>
      <c r="AZ700">
        <v>82334.343553245097</v>
      </c>
      <c r="BA700">
        <v>1.86589867746269</v>
      </c>
      <c r="BB700" s="2">
        <v>7.8725721145852696E-3</v>
      </c>
      <c r="BC700">
        <v>35.085696216738398</v>
      </c>
      <c r="BD700">
        <v>35.060037663933798</v>
      </c>
      <c r="BE700">
        <v>35.060036701610898</v>
      </c>
      <c r="BF700">
        <v>1.28089402576594</v>
      </c>
      <c r="BG700">
        <v>6.8353473378335003</v>
      </c>
      <c r="BH700">
        <v>361318.14316377603</v>
      </c>
      <c r="BI700">
        <v>566554.17071321898</v>
      </c>
      <c r="BJ700">
        <v>2324071.3018430201</v>
      </c>
      <c r="BK700">
        <v>73</v>
      </c>
      <c r="BL700">
        <v>155</v>
      </c>
      <c r="BM700">
        <v>1.5359878815918</v>
      </c>
      <c r="BN700">
        <v>27.400179999999999</v>
      </c>
      <c r="BO700" s="9" t="str">
        <f>_xlfn.XLOOKUP(A700,Thermal!A:A,Thermal!B:B)</f>
        <v>GT LM</v>
      </c>
      <c r="BP700" s="9" t="str">
        <f>_xlfn.XLOOKUP(A700,Thermal!A:A,Thermal!C:C)</f>
        <v>GT LM</v>
      </c>
    </row>
    <row r="701" spans="1:68" x14ac:dyDescent="0.3">
      <c r="A701" t="s">
        <v>3324</v>
      </c>
      <c r="B701" t="s">
        <v>119</v>
      </c>
      <c r="C701" t="s">
        <v>120</v>
      </c>
      <c r="D701" t="s">
        <v>104</v>
      </c>
      <c r="E701" t="s">
        <v>81</v>
      </c>
      <c r="F701" t="s">
        <v>192</v>
      </c>
      <c r="G701">
        <v>285</v>
      </c>
      <c r="H701">
        <v>152.5</v>
      </c>
      <c r="I701" t="s">
        <v>312</v>
      </c>
      <c r="J701" s="1">
        <v>38108</v>
      </c>
      <c r="K701" s="1">
        <v>54788</v>
      </c>
      <c r="L701">
        <v>55.755717872698497</v>
      </c>
      <c r="M701">
        <v>-35.382227039246203</v>
      </c>
      <c r="N701">
        <v>-8.86842984812486</v>
      </c>
      <c r="O701">
        <v>267.74240654205602</v>
      </c>
      <c r="P701">
        <v>273.43956953642402</v>
      </c>
      <c r="Q701">
        <v>1541576.6363677999</v>
      </c>
      <c r="R701">
        <v>0</v>
      </c>
      <c r="S701">
        <v>0</v>
      </c>
      <c r="T701">
        <v>0.617470414310334</v>
      </c>
      <c r="U701">
        <v>67.218946066772403</v>
      </c>
      <c r="V701">
        <v>85.951712426147495</v>
      </c>
      <c r="W701">
        <v>18.732766437011701</v>
      </c>
      <c r="X701">
        <v>8472</v>
      </c>
      <c r="Y701">
        <v>458</v>
      </c>
      <c r="Z701">
        <v>6691</v>
      </c>
      <c r="AA701">
        <v>0</v>
      </c>
      <c r="AB701">
        <v>0</v>
      </c>
      <c r="AC701">
        <v>3.2373107893561701</v>
      </c>
      <c r="AD701">
        <v>58.615736909545902</v>
      </c>
      <c r="AE701">
        <v>0</v>
      </c>
      <c r="AF701">
        <v>42.826549300422997</v>
      </c>
      <c r="AG701">
        <v>-35.652708069197701</v>
      </c>
      <c r="AH701">
        <v>-8.2112949680697493</v>
      </c>
      <c r="AI701">
        <v>-27.2001132965088</v>
      </c>
      <c r="AJ701">
        <v>1869.82641601563</v>
      </c>
      <c r="AK701">
        <v>64.387579122627898</v>
      </c>
      <c r="AL701">
        <v>11.291444491546599</v>
      </c>
      <c r="AM701">
        <v>0</v>
      </c>
      <c r="AN701">
        <v>1541576.59992981</v>
      </c>
      <c r="AO701">
        <v>0</v>
      </c>
      <c r="AP701">
        <v>3.3874334658831402</v>
      </c>
      <c r="AQ701">
        <v>451.65776610279102</v>
      </c>
      <c r="AR701">
        <v>660549.50471093797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73.244575828313799</v>
      </c>
      <c r="AY701">
        <v>449.58657962083799</v>
      </c>
      <c r="AZ701">
        <v>13507.278521537801</v>
      </c>
      <c r="BA701">
        <v>0.19614053432829301</v>
      </c>
      <c r="BB701" s="2">
        <v>2.1973103242381499E-4</v>
      </c>
      <c r="BC701">
        <v>4.63273391676847</v>
      </c>
      <c r="BD701" s="2">
        <v>3.1824214840017198E-2</v>
      </c>
      <c r="BE701">
        <v>4.6009113480850203</v>
      </c>
      <c r="BF701">
        <v>0</v>
      </c>
      <c r="BG701">
        <v>0</v>
      </c>
      <c r="BH701">
        <v>492.32495951443701</v>
      </c>
      <c r="BI701">
        <v>906.80613588407903</v>
      </c>
      <c r="BJ701">
        <v>78094.119702302196</v>
      </c>
      <c r="BK701">
        <v>70</v>
      </c>
      <c r="BL701">
        <v>155</v>
      </c>
      <c r="BM701">
        <v>5.5211178876953104</v>
      </c>
      <c r="BN701">
        <v>86.031199999999998</v>
      </c>
      <c r="BO701" s="9" t="str">
        <f>_xlfn.XLOOKUP(A701,Thermal!A:A,Thermal!B:B)</f>
        <v>CC 501FD2</v>
      </c>
      <c r="BP701" s="9" t="str">
        <f>_xlfn.XLOOKUP(A701,Thermal!A:A,Thermal!C:C)</f>
        <v>CC F</v>
      </c>
    </row>
    <row r="702" spans="1:68" x14ac:dyDescent="0.3">
      <c r="A702" t="s">
        <v>1104</v>
      </c>
      <c r="B702" t="s">
        <v>198</v>
      </c>
      <c r="C702" t="s">
        <v>199</v>
      </c>
      <c r="D702" t="s">
        <v>87</v>
      </c>
      <c r="E702" t="s">
        <v>81</v>
      </c>
      <c r="F702" t="s">
        <v>192</v>
      </c>
      <c r="G702">
        <v>307.5</v>
      </c>
      <c r="H702">
        <v>180</v>
      </c>
      <c r="I702" t="s">
        <v>200</v>
      </c>
      <c r="J702" s="1">
        <v>37165</v>
      </c>
      <c r="K702" s="1">
        <v>55153</v>
      </c>
      <c r="L702">
        <v>52.901321135577398</v>
      </c>
      <c r="M702">
        <v>-33.610100628837301</v>
      </c>
      <c r="N702">
        <v>-11.176971607396499</v>
      </c>
      <c r="O702">
        <v>288.87996495327099</v>
      </c>
      <c r="P702">
        <v>294.60264900662298</v>
      </c>
      <c r="Q702">
        <v>1584804.4581146201</v>
      </c>
      <c r="R702">
        <v>0</v>
      </c>
      <c r="S702">
        <v>0</v>
      </c>
      <c r="T702">
        <v>0.58833740138621105</v>
      </c>
      <c r="U702">
        <v>68.671105202148397</v>
      </c>
      <c r="V702">
        <v>83.838249966182204</v>
      </c>
      <c r="W702">
        <v>15.167144750640899</v>
      </c>
      <c r="X702">
        <v>8568</v>
      </c>
      <c r="Y702">
        <v>463</v>
      </c>
      <c r="Z702">
        <v>6843</v>
      </c>
      <c r="AA702">
        <v>0</v>
      </c>
      <c r="AB702">
        <v>0</v>
      </c>
      <c r="AC702">
        <v>3.32808921090197</v>
      </c>
      <c r="AD702">
        <v>59.645301253662097</v>
      </c>
      <c r="AE702">
        <v>0</v>
      </c>
      <c r="AF702">
        <v>42.578496860556299</v>
      </c>
      <c r="AG702">
        <v>-33.468579214214003</v>
      </c>
      <c r="AH702">
        <v>-10.643476273857599</v>
      </c>
      <c r="AI702">
        <v>-25.9478855133057</v>
      </c>
      <c r="AJ702">
        <v>1865.26635742188</v>
      </c>
      <c r="AK702">
        <v>64.363429828718097</v>
      </c>
      <c r="AL702">
        <v>11.106304388977099</v>
      </c>
      <c r="AM702">
        <v>0</v>
      </c>
      <c r="AN702">
        <v>1584804.4581146201</v>
      </c>
      <c r="AO702">
        <v>0</v>
      </c>
      <c r="AP702">
        <v>3.3318914717435799</v>
      </c>
      <c r="AQ702">
        <v>444.25216453743002</v>
      </c>
      <c r="AR702">
        <v>649718.80090625002</v>
      </c>
      <c r="AS702">
        <v>0</v>
      </c>
      <c r="AT702">
        <v>0</v>
      </c>
      <c r="AU702">
        <v>0</v>
      </c>
      <c r="AV702">
        <v>12597.969630301001</v>
      </c>
      <c r="AW702">
        <v>17072.729658246</v>
      </c>
      <c r="AX702">
        <v>7823.3524014949799</v>
      </c>
      <c r="AY702">
        <v>9854.7497707605398</v>
      </c>
      <c r="AZ702">
        <v>157571.509843051</v>
      </c>
      <c r="BA702">
        <v>1.03520529530629</v>
      </c>
      <c r="BB702">
        <v>0.115467115578056</v>
      </c>
      <c r="BC702">
        <v>12.618564098632101</v>
      </c>
      <c r="BD702">
        <v>5.16794962473507</v>
      </c>
      <c r="BE702">
        <v>7.4506153487493298</v>
      </c>
      <c r="BF702">
        <v>16892.394125913001</v>
      </c>
      <c r="BG702">
        <v>814.29475772351702</v>
      </c>
      <c r="BH702">
        <v>113827.049075677</v>
      </c>
      <c r="BI702">
        <v>39895.325789224102</v>
      </c>
      <c r="BJ702">
        <v>1602189.4755562199</v>
      </c>
      <c r="BK702">
        <v>1077</v>
      </c>
      <c r="BL702">
        <v>154</v>
      </c>
      <c r="BM702">
        <v>11.8894650881348</v>
      </c>
      <c r="BN702">
        <v>85.611869999999996</v>
      </c>
      <c r="BO702" s="9" t="str">
        <f>_xlfn.XLOOKUP(A702,Thermal!A:A,Thermal!B:B)</f>
        <v>CC 501FD2</v>
      </c>
      <c r="BP702" s="9" t="str">
        <f>_xlfn.XLOOKUP(A702,Thermal!A:A,Thermal!C:C)</f>
        <v>CC F</v>
      </c>
    </row>
    <row r="703" spans="1:68" x14ac:dyDescent="0.3">
      <c r="A703" t="s">
        <v>3538</v>
      </c>
      <c r="B703" t="s">
        <v>420</v>
      </c>
      <c r="C703" t="s">
        <v>421</v>
      </c>
      <c r="D703" t="s">
        <v>237</v>
      </c>
      <c r="E703" t="s">
        <v>81</v>
      </c>
      <c r="F703" t="s">
        <v>192</v>
      </c>
      <c r="G703">
        <v>137.30000305175801</v>
      </c>
      <c r="H703">
        <v>69.343467712402301</v>
      </c>
      <c r="I703" t="s">
        <v>475</v>
      </c>
      <c r="J703" s="1">
        <v>34029</v>
      </c>
      <c r="K703" s="1">
        <v>55153</v>
      </c>
      <c r="L703">
        <v>163.54619409455901</v>
      </c>
      <c r="M703">
        <v>32.375935005380299</v>
      </c>
      <c r="N703">
        <v>6.99241253116924</v>
      </c>
      <c r="O703">
        <v>131.95344438879701</v>
      </c>
      <c r="P703">
        <v>128.96502823650701</v>
      </c>
      <c r="Q703">
        <v>476484.31507110602</v>
      </c>
      <c r="R703">
        <v>0</v>
      </c>
      <c r="S703">
        <v>0</v>
      </c>
      <c r="T703">
        <v>0.39616299634338198</v>
      </c>
      <c r="U703">
        <v>51.4146810610657</v>
      </c>
      <c r="V703">
        <v>77.927197260696403</v>
      </c>
      <c r="W703">
        <v>26.5125163706055</v>
      </c>
      <c r="X703">
        <v>8472</v>
      </c>
      <c r="Y703">
        <v>420</v>
      </c>
      <c r="Z703">
        <v>3885</v>
      </c>
      <c r="AA703">
        <v>0</v>
      </c>
      <c r="AB703">
        <v>0</v>
      </c>
      <c r="AC703">
        <v>1.00061701620823</v>
      </c>
      <c r="AD703">
        <v>22.246602787780802</v>
      </c>
      <c r="AE703">
        <v>0</v>
      </c>
      <c r="AF703">
        <v>108.245911788768</v>
      </c>
      <c r="AG703">
        <v>16.903801548642601</v>
      </c>
      <c r="AH703">
        <v>4.6515577678963203</v>
      </c>
      <c r="AI703">
        <v>-35.161937713622997</v>
      </c>
      <c r="AJ703">
        <v>1298.95397949219</v>
      </c>
      <c r="AK703">
        <v>90.767014515675896</v>
      </c>
      <c r="AL703">
        <v>3.9826211227302499</v>
      </c>
      <c r="AM703">
        <v>0</v>
      </c>
      <c r="AN703">
        <v>476484.31507110602</v>
      </c>
      <c r="AO703">
        <v>0</v>
      </c>
      <c r="AP703">
        <v>1.1947863672571299</v>
      </c>
      <c r="AQ703">
        <v>159.304837088943</v>
      </c>
      <c r="AR703">
        <v>232983.332374146</v>
      </c>
      <c r="AS703">
        <v>0</v>
      </c>
      <c r="AT703">
        <v>0</v>
      </c>
      <c r="AU703">
        <v>25550.348991241499</v>
      </c>
      <c r="AV703">
        <v>253.34909540414799</v>
      </c>
      <c r="AW703">
        <v>925.26077890396095</v>
      </c>
      <c r="AX703">
        <v>979.453755170107</v>
      </c>
      <c r="AY703">
        <v>240.51230621337899</v>
      </c>
      <c r="AZ703">
        <v>10446.5538934693</v>
      </c>
      <c r="BA703">
        <v>10.199922411297701</v>
      </c>
      <c r="BB703">
        <v>8.7760624084148002</v>
      </c>
      <c r="BC703">
        <v>20.377378360865698</v>
      </c>
      <c r="BD703" s="2">
        <v>3.1824214840017198E-2</v>
      </c>
      <c r="BE703">
        <v>42.911845743382401</v>
      </c>
      <c r="BF703">
        <v>36.605084046648699</v>
      </c>
      <c r="BG703">
        <v>10621.875072941</v>
      </c>
      <c r="BH703">
        <v>22395.2883654365</v>
      </c>
      <c r="BI703">
        <v>187.60042823478599</v>
      </c>
      <c r="BJ703">
        <v>809437.76389097795</v>
      </c>
      <c r="BK703">
        <v>98</v>
      </c>
      <c r="BL703">
        <v>154</v>
      </c>
      <c r="BM703">
        <v>3.50695601074219</v>
      </c>
      <c r="BN703">
        <v>78.769869999999997</v>
      </c>
      <c r="BO703" s="9" t="str">
        <f>_xlfn.XLOOKUP(A703,Thermal!A:A,Thermal!B:B)</f>
        <v>CC 7E</v>
      </c>
      <c r="BP703" s="9" t="str">
        <f>_xlfn.XLOOKUP(A703,Thermal!A:A,Thermal!C:C)</f>
        <v>CC E</v>
      </c>
    </row>
    <row r="704" spans="1:68" x14ac:dyDescent="0.3">
      <c r="A704" t="s">
        <v>1911</v>
      </c>
      <c r="B704" t="s">
        <v>132</v>
      </c>
      <c r="C704" t="s">
        <v>97</v>
      </c>
      <c r="D704" t="s">
        <v>90</v>
      </c>
      <c r="E704" t="s">
        <v>81</v>
      </c>
      <c r="F704" t="s">
        <v>264</v>
      </c>
      <c r="G704">
        <v>2.78999996185303</v>
      </c>
      <c r="H704">
        <v>0.558000028133392</v>
      </c>
      <c r="I704" t="s">
        <v>319</v>
      </c>
      <c r="J704" s="1">
        <v>46874</v>
      </c>
      <c r="K704" s="1">
        <v>55518</v>
      </c>
      <c r="L704">
        <v>107.78400820514899</v>
      </c>
      <c r="M704">
        <v>7.8369482015411904</v>
      </c>
      <c r="N704">
        <v>1.24887674304531</v>
      </c>
      <c r="O704">
        <v>2.39996492045691</v>
      </c>
      <c r="P704">
        <v>2.4220032781428298</v>
      </c>
      <c r="Q704">
        <v>17105.0593066812</v>
      </c>
      <c r="R704">
        <v>0</v>
      </c>
      <c r="S704">
        <v>0</v>
      </c>
      <c r="T704">
        <v>0.69986823210154103</v>
      </c>
      <c r="U704">
        <v>0.93403250974538898</v>
      </c>
      <c r="V704">
        <v>1.84365276369104</v>
      </c>
      <c r="W704">
        <v>0.90962025381204503</v>
      </c>
      <c r="X704">
        <v>8424</v>
      </c>
      <c r="Y704">
        <v>1196</v>
      </c>
      <c r="Z704">
        <v>6433</v>
      </c>
      <c r="AA704">
        <v>0</v>
      </c>
      <c r="AB704">
        <v>0</v>
      </c>
      <c r="AC704" s="2">
        <v>1.77298380997402E-2</v>
      </c>
      <c r="AD704">
        <v>0.88877220303726201</v>
      </c>
      <c r="AE704">
        <v>0</v>
      </c>
      <c r="AF704">
        <v>94.211295640006497</v>
      </c>
      <c r="AG704">
        <v>6.5051125614520604</v>
      </c>
      <c r="AH704">
        <v>1.01563072833266</v>
      </c>
      <c r="AI704">
        <v>-26.6011638641357</v>
      </c>
      <c r="AJ704">
        <v>1739.12927246094</v>
      </c>
      <c r="AK704">
        <v>65.197842080767003</v>
      </c>
      <c r="AL704">
        <v>0.27237802933025401</v>
      </c>
      <c r="AM704">
        <v>0</v>
      </c>
      <c r="AN704">
        <v>17105.0593066812</v>
      </c>
      <c r="AO704">
        <v>0</v>
      </c>
      <c r="AP704">
        <v>0.78853437257558101</v>
      </c>
      <c r="AQ704">
        <v>24.055910660624502</v>
      </c>
      <c r="AR704">
        <v>17704.5724111938</v>
      </c>
      <c r="AS704">
        <v>0</v>
      </c>
      <c r="AT704">
        <v>0</v>
      </c>
      <c r="AU704">
        <v>0</v>
      </c>
      <c r="AV704">
        <v>2.0924999713897701</v>
      </c>
      <c r="AW704">
        <v>0</v>
      </c>
      <c r="AX704" s="2">
        <v>1.19209289550781E-7</v>
      </c>
      <c r="AY704">
        <v>8.3700023293495196</v>
      </c>
      <c r="AZ704">
        <v>64.600546360015898</v>
      </c>
      <c r="BA704">
        <v>0.15865582111832299</v>
      </c>
      <c r="BB704" s="2">
        <v>1.0077528424561301E-4</v>
      </c>
      <c r="BC704">
        <v>4.7625885636110299</v>
      </c>
      <c r="BD704">
        <v>4.7625885586894903</v>
      </c>
      <c r="BE704">
        <v>4.7625901408658802</v>
      </c>
      <c r="BF704">
        <v>56.165229797363303</v>
      </c>
      <c r="BG704">
        <v>0</v>
      </c>
      <c r="BH704" s="2">
        <v>2.0752340432750299E-6</v>
      </c>
      <c r="BI704">
        <v>1365.8629831937101</v>
      </c>
      <c r="BJ704">
        <v>5640.7747644431902</v>
      </c>
      <c r="BK704">
        <v>1</v>
      </c>
      <c r="BL704">
        <v>153</v>
      </c>
      <c r="BM704" s="2">
        <v>1.1555166015625E-3</v>
      </c>
      <c r="BN704">
        <v>1.850716</v>
      </c>
      <c r="BO704" s="9" t="str">
        <f>_xlfn.XLOOKUP(A704,Thermal!A:A,Thermal!B:B)</f>
        <v>ST-OT</v>
      </c>
      <c r="BP704" s="9" t="str">
        <f>_xlfn.XLOOKUP(A704,Thermal!A:A,Thermal!C:C)</f>
        <v>ST-NG</v>
      </c>
    </row>
    <row r="705" spans="1:68" x14ac:dyDescent="0.3">
      <c r="A705" t="s">
        <v>1918</v>
      </c>
      <c r="B705" t="s">
        <v>132</v>
      </c>
      <c r="C705" t="s">
        <v>97</v>
      </c>
      <c r="D705" t="s">
        <v>90</v>
      </c>
      <c r="E705" t="s">
        <v>81</v>
      </c>
      <c r="F705" t="s">
        <v>264</v>
      </c>
      <c r="G705">
        <v>13.949999809265099</v>
      </c>
      <c r="H705">
        <v>2.78999996185303</v>
      </c>
      <c r="I705" t="s">
        <v>319</v>
      </c>
      <c r="J705" s="1">
        <v>46874</v>
      </c>
      <c r="K705" s="1">
        <v>55518</v>
      </c>
      <c r="L705">
        <v>115.499515018674</v>
      </c>
      <c r="M705">
        <v>12.443455975572</v>
      </c>
      <c r="N705">
        <v>4.1568801409237901</v>
      </c>
      <c r="O705">
        <v>11.9237723863013</v>
      </c>
      <c r="P705">
        <v>12.083070200800099</v>
      </c>
      <c r="Q705">
        <v>85821.100300311999</v>
      </c>
      <c r="R705">
        <v>0</v>
      </c>
      <c r="S705">
        <v>0</v>
      </c>
      <c r="T705">
        <v>0.70228889330840005</v>
      </c>
      <c r="U705">
        <v>4.0611160464694498</v>
      </c>
      <c r="V705">
        <v>9.9122964349577298</v>
      </c>
      <c r="W705">
        <v>5.8511804009819004</v>
      </c>
      <c r="X705">
        <v>8424</v>
      </c>
      <c r="Y705">
        <v>1231</v>
      </c>
      <c r="Z705">
        <v>6459</v>
      </c>
      <c r="AA705">
        <v>0</v>
      </c>
      <c r="AB705">
        <v>0</v>
      </c>
      <c r="AC705" s="2">
        <v>8.8955798783565299E-2</v>
      </c>
      <c r="AD705">
        <v>3.8346960130157499</v>
      </c>
      <c r="AE705">
        <v>0</v>
      </c>
      <c r="AF705">
        <v>101.188091095884</v>
      </c>
      <c r="AG705">
        <v>10.8036290475476</v>
      </c>
      <c r="AH705">
        <v>3.69390969219072</v>
      </c>
      <c r="AI705">
        <v>-38.134178161621101</v>
      </c>
      <c r="AJ705">
        <v>1909.72180175781</v>
      </c>
      <c r="AK705">
        <v>71.102886874000404</v>
      </c>
      <c r="AL705">
        <v>1.17520201301956</v>
      </c>
      <c r="AM705">
        <v>0</v>
      </c>
      <c r="AN705">
        <v>85821.100300311999</v>
      </c>
      <c r="AO705">
        <v>0</v>
      </c>
      <c r="AP705">
        <v>3.4022099113911399</v>
      </c>
      <c r="AQ705">
        <v>103.79160733628299</v>
      </c>
      <c r="AR705">
        <v>76388.131175293005</v>
      </c>
      <c r="AS705">
        <v>0</v>
      </c>
      <c r="AT705">
        <v>0</v>
      </c>
      <c r="AU705">
        <v>0</v>
      </c>
      <c r="AV705">
        <v>22.877998352050799</v>
      </c>
      <c r="AW705">
        <v>0</v>
      </c>
      <c r="AX705" s="2">
        <v>2.9802322387695302E-7</v>
      </c>
      <c r="AY705" s="2">
        <v>5.8114528656005902E-6</v>
      </c>
      <c r="AZ705">
        <v>148.70720848441101</v>
      </c>
      <c r="BA705">
        <v>0.15865582111832299</v>
      </c>
      <c r="BB705" s="2">
        <v>1.0077528424561301E-4</v>
      </c>
      <c r="BC705">
        <v>4.7625885636110299</v>
      </c>
      <c r="BD705">
        <v>4.7625885586894903</v>
      </c>
      <c r="BE705">
        <v>4.7625901408658802</v>
      </c>
      <c r="BF705">
        <v>308.02319496870001</v>
      </c>
      <c r="BG705">
        <v>0</v>
      </c>
      <c r="BH705" s="2">
        <v>5.1880853391139698E-6</v>
      </c>
      <c r="BI705" s="2">
        <v>1.5015224555647901E-4</v>
      </c>
      <c r="BJ705">
        <v>3176.5101082746401</v>
      </c>
      <c r="BK705">
        <v>3</v>
      </c>
      <c r="BL705">
        <v>153</v>
      </c>
      <c r="BM705" s="2">
        <v>7.0303662109374998E-4</v>
      </c>
      <c r="BN705">
        <v>9.9157810000000008</v>
      </c>
      <c r="BO705" s="9" t="str">
        <f>_xlfn.XLOOKUP(A705,Thermal!A:A,Thermal!B:B)</f>
        <v>ST-OT</v>
      </c>
      <c r="BP705" s="9" t="str">
        <f>_xlfn.XLOOKUP(A705,Thermal!A:A,Thermal!C:C)</f>
        <v>ST-NG</v>
      </c>
    </row>
    <row r="706" spans="1:68" x14ac:dyDescent="0.3">
      <c r="A706" t="s">
        <v>1535</v>
      </c>
      <c r="B706" t="s">
        <v>148</v>
      </c>
      <c r="C706" t="s">
        <v>149</v>
      </c>
      <c r="D706" t="s">
        <v>150</v>
      </c>
      <c r="E706" t="s">
        <v>81</v>
      </c>
      <c r="F706" t="s">
        <v>82</v>
      </c>
      <c r="G706">
        <v>466</v>
      </c>
      <c r="H706">
        <v>200</v>
      </c>
      <c r="I706" t="s">
        <v>152</v>
      </c>
      <c r="J706" s="1">
        <v>38292</v>
      </c>
      <c r="K706" s="1">
        <v>55153</v>
      </c>
      <c r="L706">
        <v>132.265424966636</v>
      </c>
      <c r="M706">
        <v>16.000807069157599</v>
      </c>
      <c r="N706">
        <v>-3.6185619541378999</v>
      </c>
      <c r="O706">
        <v>400.49143302180698</v>
      </c>
      <c r="P706">
        <v>397.72019867549699</v>
      </c>
      <c r="Q706">
        <v>877394.03188323998</v>
      </c>
      <c r="R706">
        <v>0</v>
      </c>
      <c r="S706">
        <v>0</v>
      </c>
      <c r="T706">
        <v>0.214933768368468</v>
      </c>
      <c r="U706">
        <v>92.429880158268006</v>
      </c>
      <c r="V706">
        <v>116.048895536377</v>
      </c>
      <c r="W706">
        <v>23.6190155385742</v>
      </c>
      <c r="X706">
        <v>8688</v>
      </c>
      <c r="Y706">
        <v>1253</v>
      </c>
      <c r="Z706">
        <v>4098</v>
      </c>
      <c r="AA706">
        <v>0</v>
      </c>
      <c r="AB706">
        <v>0</v>
      </c>
      <c r="AC706">
        <v>0.25444426192459302</v>
      </c>
      <c r="AD706">
        <v>41.691792657743001</v>
      </c>
      <c r="AE706">
        <v>0</v>
      </c>
      <c r="AF706">
        <v>96.393447167508</v>
      </c>
      <c r="AG706">
        <v>11.0752732564273</v>
      </c>
      <c r="AH706">
        <v>-1.3723784834119701</v>
      </c>
      <c r="AI706">
        <v>-24.997226715087901</v>
      </c>
      <c r="AJ706">
        <v>761.03680419921898</v>
      </c>
      <c r="AK706">
        <v>69.363618116859499</v>
      </c>
      <c r="AL706">
        <v>9.5509486132581198</v>
      </c>
      <c r="AM706">
        <v>0</v>
      </c>
      <c r="AN706">
        <v>877394.03188323998</v>
      </c>
      <c r="AO706">
        <v>0</v>
      </c>
      <c r="AP706">
        <v>2.8652847632545502</v>
      </c>
      <c r="AQ706">
        <v>382.03793041922501</v>
      </c>
      <c r="AR706">
        <v>558730.49794330599</v>
      </c>
      <c r="AS706">
        <v>0</v>
      </c>
      <c r="AT706">
        <v>0</v>
      </c>
      <c r="AU706">
        <v>44096.130126162097</v>
      </c>
      <c r="AV706">
        <v>15274.4197222888</v>
      </c>
      <c r="AW706">
        <v>24671.786769628499</v>
      </c>
      <c r="AX706">
        <v>4688.1293984353497</v>
      </c>
      <c r="AY706">
        <v>36043.174961566903</v>
      </c>
      <c r="AZ706">
        <v>819773.01279973995</v>
      </c>
      <c r="BA706">
        <v>1.86589867746269</v>
      </c>
      <c r="BB706" s="2">
        <v>7.8725721145852696E-3</v>
      </c>
      <c r="BC706">
        <v>35.085696216738398</v>
      </c>
      <c r="BD706">
        <v>35.060037663933798</v>
      </c>
      <c r="BE706">
        <v>35.060036701610898</v>
      </c>
      <c r="BF706">
        <v>7696.27577719497</v>
      </c>
      <c r="BG706">
        <v>1438.98321565334</v>
      </c>
      <c r="BH706">
        <v>718909.18266278994</v>
      </c>
      <c r="BI706">
        <v>1297995.8610819799</v>
      </c>
      <c r="BJ706">
        <v>29158002.1817775</v>
      </c>
      <c r="BK706">
        <v>1663</v>
      </c>
      <c r="BL706">
        <v>151</v>
      </c>
      <c r="BM706">
        <v>7.5412742900390599</v>
      </c>
      <c r="BN706">
        <v>147.2329</v>
      </c>
      <c r="BO706" s="9" t="str">
        <f>_xlfn.XLOOKUP(A706,Thermal!A:A,Thermal!B:B)</f>
        <v>ST-NG</v>
      </c>
      <c r="BP706" s="9" t="str">
        <f>_xlfn.XLOOKUP(A706,Thermal!A:A,Thermal!C:C)</f>
        <v>ST-NG</v>
      </c>
    </row>
    <row r="707" spans="1:68" x14ac:dyDescent="0.3">
      <c r="A707" t="s">
        <v>1904</v>
      </c>
      <c r="B707" t="s">
        <v>132</v>
      </c>
      <c r="C707" t="s">
        <v>97</v>
      </c>
      <c r="D707" t="s">
        <v>90</v>
      </c>
      <c r="E707" t="s">
        <v>81</v>
      </c>
      <c r="F707" t="s">
        <v>264</v>
      </c>
      <c r="G707">
        <v>10.2299995422363</v>
      </c>
      <c r="H707">
        <v>2.0460000038146999</v>
      </c>
      <c r="I707" t="s">
        <v>319</v>
      </c>
      <c r="J707" s="1">
        <v>46874</v>
      </c>
      <c r="K707" s="1">
        <v>55518</v>
      </c>
      <c r="L707">
        <v>110.188749103712</v>
      </c>
      <c r="M707">
        <v>10.6661937065946</v>
      </c>
      <c r="N707">
        <v>0.78871233974494004</v>
      </c>
      <c r="O707">
        <v>8.9910860462723505</v>
      </c>
      <c r="P707">
        <v>8.5560509416441306</v>
      </c>
      <c r="Q707">
        <v>60168.6900980473</v>
      </c>
      <c r="R707">
        <v>0</v>
      </c>
      <c r="S707">
        <v>0</v>
      </c>
      <c r="T707">
        <v>0.67141468585273101</v>
      </c>
      <c r="U707">
        <v>2.93506097583467</v>
      </c>
      <c r="V707">
        <v>6.6299136343360203</v>
      </c>
      <c r="W707">
        <v>3.6948526596428199</v>
      </c>
      <c r="X707">
        <v>8424</v>
      </c>
      <c r="Y707">
        <v>1215</v>
      </c>
      <c r="Z707">
        <v>6427</v>
      </c>
      <c r="AA707">
        <v>0</v>
      </c>
      <c r="AB707">
        <v>0</v>
      </c>
      <c r="AC707" s="2">
        <v>6.2366409550836298E-2</v>
      </c>
      <c r="AD707">
        <v>2.7719677521152501</v>
      </c>
      <c r="AE707">
        <v>0</v>
      </c>
      <c r="AF707">
        <v>93.851488717262697</v>
      </c>
      <c r="AG707">
        <v>6.8922572536051696</v>
      </c>
      <c r="AH707">
        <v>0.268679172707528</v>
      </c>
      <c r="AI707">
        <v>-26.180192947387699</v>
      </c>
      <c r="AJ707">
        <v>1764.13708496094</v>
      </c>
      <c r="AK707">
        <v>68.7405459553311</v>
      </c>
      <c r="AL707">
        <v>0.84951245972204203</v>
      </c>
      <c r="AM707">
        <v>0</v>
      </c>
      <c r="AN707">
        <v>60168.690098524101</v>
      </c>
      <c r="AO707">
        <v>0</v>
      </c>
      <c r="AP707">
        <v>2.4593385271094701</v>
      </c>
      <c r="AQ707">
        <v>75.027330104246701</v>
      </c>
      <c r="AR707">
        <v>55218.312345306404</v>
      </c>
      <c r="AS707">
        <v>0</v>
      </c>
      <c r="AT707">
        <v>0</v>
      </c>
      <c r="AU707">
        <v>0</v>
      </c>
      <c r="AV707">
        <v>33.554397583007798</v>
      </c>
      <c r="AW707">
        <v>0</v>
      </c>
      <c r="AX707" s="2">
        <v>7.1525573730468803E-7</v>
      </c>
      <c r="AY707">
        <v>174.036036014557</v>
      </c>
      <c r="AZ707">
        <v>666.872553467751</v>
      </c>
      <c r="BA707">
        <v>0.15865582111832299</v>
      </c>
      <c r="BB707" s="2">
        <v>1.0077528424561301E-4</v>
      </c>
      <c r="BC707">
        <v>4.7625885636110299</v>
      </c>
      <c r="BD707">
        <v>4.7625885586894903</v>
      </c>
      <c r="BE707">
        <v>4.7625901408658802</v>
      </c>
      <c r="BF707">
        <v>426.56628912221601</v>
      </c>
      <c r="BG707">
        <v>0</v>
      </c>
      <c r="BH707" s="2">
        <v>1.2451404245439299E-5</v>
      </c>
      <c r="BI707">
        <v>6856.8841588385803</v>
      </c>
      <c r="BJ707">
        <v>13836.514616598701</v>
      </c>
      <c r="BK707">
        <v>88</v>
      </c>
      <c r="BL707">
        <v>151</v>
      </c>
      <c r="BM707" s="2">
        <v>1.8930858474731398E-2</v>
      </c>
      <c r="BN707">
        <v>6.651033</v>
      </c>
      <c r="BO707" s="9" t="str">
        <f>_xlfn.XLOOKUP(A707,Thermal!A:A,Thermal!B:B)</f>
        <v>ST-OT</v>
      </c>
      <c r="BP707" s="9" t="str">
        <f>_xlfn.XLOOKUP(A707,Thermal!A:A,Thermal!C:C)</f>
        <v>ST-NG</v>
      </c>
    </row>
    <row r="708" spans="1:68" x14ac:dyDescent="0.3">
      <c r="A708" t="s">
        <v>1914</v>
      </c>
      <c r="B708" t="s">
        <v>132</v>
      </c>
      <c r="C708" t="s">
        <v>97</v>
      </c>
      <c r="D708" t="s">
        <v>90</v>
      </c>
      <c r="E708" t="s">
        <v>81</v>
      </c>
      <c r="F708" t="s">
        <v>264</v>
      </c>
      <c r="G708">
        <v>1.8600000143051101</v>
      </c>
      <c r="H708">
        <v>0.37200000882148698</v>
      </c>
      <c r="I708" t="s">
        <v>319</v>
      </c>
      <c r="J708" s="1">
        <v>46874</v>
      </c>
      <c r="K708" s="1">
        <v>55518</v>
      </c>
      <c r="L708">
        <v>108.94736750929</v>
      </c>
      <c r="M708">
        <v>9.0897818971566906</v>
      </c>
      <c r="N708">
        <v>1.1652971019492999</v>
      </c>
      <c r="O708">
        <v>1.49929907695155</v>
      </c>
      <c r="P708">
        <v>1.5787417339962799</v>
      </c>
      <c r="Q708">
        <v>11453.4150880873</v>
      </c>
      <c r="R708">
        <v>0</v>
      </c>
      <c r="S708">
        <v>0</v>
      </c>
      <c r="T708">
        <v>0.70293949767375297</v>
      </c>
      <c r="U708">
        <v>0.64511009594395796</v>
      </c>
      <c r="V708">
        <v>1.2478203411592199</v>
      </c>
      <c r="W708">
        <v>0.60271024332904799</v>
      </c>
      <c r="X708">
        <v>8424</v>
      </c>
      <c r="Y708">
        <v>1544</v>
      </c>
      <c r="Z708">
        <v>6397</v>
      </c>
      <c r="AA708">
        <v>0</v>
      </c>
      <c r="AB708">
        <v>0</v>
      </c>
      <c r="AC708" s="2">
        <v>1.1871762123712401E-2</v>
      </c>
      <c r="AD708">
        <v>0.61525131029892</v>
      </c>
      <c r="AE708">
        <v>0</v>
      </c>
      <c r="AF708">
        <v>95.334524456185406</v>
      </c>
      <c r="AG708">
        <v>7.7887639635163</v>
      </c>
      <c r="AH708">
        <v>0.85520817662371795</v>
      </c>
      <c r="AI708">
        <v>-25.789087295532202</v>
      </c>
      <c r="AJ708">
        <v>1797.63269042969</v>
      </c>
      <c r="AK708">
        <v>65.094956917357393</v>
      </c>
      <c r="AL708">
        <v>0.18855328938674901</v>
      </c>
      <c r="AM708">
        <v>0</v>
      </c>
      <c r="AN708">
        <v>11453.4150880873</v>
      </c>
      <c r="AO708">
        <v>0</v>
      </c>
      <c r="AP708">
        <v>0.54586176736280301</v>
      </c>
      <c r="AQ708">
        <v>16.652668794632</v>
      </c>
      <c r="AR708">
        <v>12255.9638209229</v>
      </c>
      <c r="AS708">
        <v>0</v>
      </c>
      <c r="AT708">
        <v>0</v>
      </c>
      <c r="AU708">
        <v>0</v>
      </c>
      <c r="AV708">
        <v>2.78999996185303</v>
      </c>
      <c r="AW708">
        <v>0</v>
      </c>
      <c r="AX708">
        <v>0</v>
      </c>
      <c r="AY708" s="2">
        <v>-8.4936618804931598E-7</v>
      </c>
      <c r="AZ708">
        <v>20.924966789782001</v>
      </c>
      <c r="BA708">
        <v>0.15865582111832299</v>
      </c>
      <c r="BB708" s="2">
        <v>1.0077528424561301E-4</v>
      </c>
      <c r="BC708">
        <v>4.7625885636110299</v>
      </c>
      <c r="BD708">
        <v>4.7625885586894903</v>
      </c>
      <c r="BE708">
        <v>4.7625901408658802</v>
      </c>
      <c r="BF708">
        <v>66.975833892822294</v>
      </c>
      <c r="BG708">
        <v>0</v>
      </c>
      <c r="BH708">
        <v>0</v>
      </c>
      <c r="BI708" s="2">
        <v>-2.9063528622544399E-5</v>
      </c>
      <c r="BJ708">
        <v>289.69821232344299</v>
      </c>
      <c r="BK708">
        <v>0</v>
      </c>
      <c r="BL708">
        <v>151</v>
      </c>
      <c r="BM708" s="2">
        <v>1.05190863037109E-3</v>
      </c>
      <c r="BN708">
        <v>1.2481770000000001</v>
      </c>
      <c r="BO708" s="9" t="str">
        <f>_xlfn.XLOOKUP(A708,Thermal!A:A,Thermal!B:B)</f>
        <v>ST-OT</v>
      </c>
      <c r="BP708" s="9" t="str">
        <f>_xlfn.XLOOKUP(A708,Thermal!A:A,Thermal!C:C)</f>
        <v>ST-NG</v>
      </c>
    </row>
    <row r="709" spans="1:68" x14ac:dyDescent="0.3">
      <c r="A709" t="s">
        <v>224</v>
      </c>
      <c r="B709" t="s">
        <v>196</v>
      </c>
      <c r="C709" t="s">
        <v>97</v>
      </c>
      <c r="D709" t="s">
        <v>90</v>
      </c>
      <c r="E709" t="s">
        <v>81</v>
      </c>
      <c r="F709" t="s">
        <v>161</v>
      </c>
      <c r="G709">
        <v>25</v>
      </c>
      <c r="H709">
        <v>12.199999809265099</v>
      </c>
      <c r="I709" t="s">
        <v>190</v>
      </c>
      <c r="J709" s="1">
        <v>31413</v>
      </c>
      <c r="K709" s="1">
        <v>55153</v>
      </c>
      <c r="L709">
        <v>264.199028421153</v>
      </c>
      <c r="M709">
        <v>-24.7467996588524</v>
      </c>
      <c r="N709">
        <v>7.82180353974372</v>
      </c>
      <c r="O709">
        <v>23.461838006230501</v>
      </c>
      <c r="P709">
        <v>23.151214128035299</v>
      </c>
      <c r="Q709">
        <v>6843.984375</v>
      </c>
      <c r="R709">
        <v>0</v>
      </c>
      <c r="S709">
        <v>0</v>
      </c>
      <c r="T709" s="2">
        <v>3.1251070205336802E-2</v>
      </c>
      <c r="U709">
        <v>2.1604207733154301</v>
      </c>
      <c r="V709">
        <v>1.8081755510253901</v>
      </c>
      <c r="W709">
        <v>-0.35224522204589798</v>
      </c>
      <c r="X709">
        <v>8592</v>
      </c>
      <c r="Y709">
        <v>584</v>
      </c>
      <c r="Z709">
        <v>591</v>
      </c>
      <c r="AA709">
        <v>0</v>
      </c>
      <c r="AB709">
        <v>0</v>
      </c>
      <c r="AC709" s="2">
        <v>3.0797928871633502E-3</v>
      </c>
      <c r="AD709">
        <v>1.12664636413574</v>
      </c>
      <c r="AE709">
        <v>0</v>
      </c>
      <c r="AF709">
        <v>97.931322798600405</v>
      </c>
      <c r="AG709">
        <v>7.6237432411264097</v>
      </c>
      <c r="AH709">
        <v>3.617027245099</v>
      </c>
      <c r="AI709">
        <v>-26.166231155395501</v>
      </c>
      <c r="AJ709">
        <v>1824.23083496094</v>
      </c>
      <c r="AK709">
        <v>66.209543272792502</v>
      </c>
      <c r="AL709">
        <v>0.1400395193367</v>
      </c>
      <c r="AM709">
        <v>0</v>
      </c>
      <c r="AN709">
        <v>6843.984375</v>
      </c>
      <c r="AO709">
        <v>0</v>
      </c>
      <c r="AP709" s="2">
        <v>4.2011857710778699E-2</v>
      </c>
      <c r="AQ709">
        <v>5.6015806889534003</v>
      </c>
      <c r="AR709">
        <v>8192.3119055175794</v>
      </c>
      <c r="AS709">
        <v>0</v>
      </c>
      <c r="AT709">
        <v>0</v>
      </c>
      <c r="AU709">
        <v>898.41804319763196</v>
      </c>
      <c r="AV709">
        <v>0</v>
      </c>
      <c r="AW709">
        <v>42.890622138977101</v>
      </c>
      <c r="AX709">
        <v>0</v>
      </c>
      <c r="AY709">
        <v>317.890625</v>
      </c>
      <c r="AZ709">
        <v>7603.359375</v>
      </c>
      <c r="BA709">
        <v>0.15865582111832299</v>
      </c>
      <c r="BB709" s="2">
        <v>1.0077528424561301E-4</v>
      </c>
      <c r="BC709">
        <v>4.7625885636110299</v>
      </c>
      <c r="BD709">
        <v>4.7625885586894903</v>
      </c>
      <c r="BE709">
        <v>4.7625901408658802</v>
      </c>
      <c r="BF709">
        <v>0</v>
      </c>
      <c r="BG709" s="2">
        <v>7.2528038872405904E-3</v>
      </c>
      <c r="BH709">
        <v>0</v>
      </c>
      <c r="BI709">
        <v>35500.959088777199</v>
      </c>
      <c r="BJ709">
        <v>320772.95351440198</v>
      </c>
      <c r="BK709">
        <v>117</v>
      </c>
      <c r="BL709">
        <v>150</v>
      </c>
      <c r="BM709">
        <v>0.46475247668456998</v>
      </c>
      <c r="BN709">
        <v>2.1644489999999998</v>
      </c>
      <c r="BO709" s="9" t="str">
        <f>_xlfn.XLOOKUP(A709,Thermal!A:A,Thermal!B:B)</f>
        <v>GT TM2500</v>
      </c>
      <c r="BP709" s="9" t="str">
        <f>_xlfn.XLOOKUP(A709,Thermal!A:A,Thermal!C:C)</f>
        <v>GT LM2500</v>
      </c>
    </row>
    <row r="710" spans="1:68" x14ac:dyDescent="0.3">
      <c r="A710" t="s">
        <v>661</v>
      </c>
      <c r="B710" t="s">
        <v>119</v>
      </c>
      <c r="C710" t="s">
        <v>120</v>
      </c>
      <c r="D710" t="s">
        <v>104</v>
      </c>
      <c r="E710" t="s">
        <v>81</v>
      </c>
      <c r="F710" t="s">
        <v>192</v>
      </c>
      <c r="G710">
        <v>300</v>
      </c>
      <c r="H710">
        <v>135</v>
      </c>
      <c r="I710" t="s">
        <v>312</v>
      </c>
      <c r="J710" s="1">
        <v>38808</v>
      </c>
      <c r="K710" s="1">
        <v>51866</v>
      </c>
      <c r="L710">
        <v>56.849317170739901</v>
      </c>
      <c r="M710">
        <v>-37.494424060866002</v>
      </c>
      <c r="N710">
        <v>-9.2892107131628503</v>
      </c>
      <c r="O710">
        <v>285.68925233644899</v>
      </c>
      <c r="P710">
        <v>282.69867549668902</v>
      </c>
      <c r="Q710">
        <v>1598563.8436279299</v>
      </c>
      <c r="R710">
        <v>0</v>
      </c>
      <c r="S710">
        <v>0</v>
      </c>
      <c r="T710">
        <v>0.60828152345027497</v>
      </c>
      <c r="U710">
        <v>68.489868537963901</v>
      </c>
      <c r="V710">
        <v>90.877263487862606</v>
      </c>
      <c r="W710">
        <v>22.3873949663544</v>
      </c>
      <c r="X710">
        <v>8424</v>
      </c>
      <c r="Y710">
        <v>454</v>
      </c>
      <c r="Z710">
        <v>6830</v>
      </c>
      <c r="AA710">
        <v>0</v>
      </c>
      <c r="AB710">
        <v>0</v>
      </c>
      <c r="AC710">
        <v>3.3569839191677202</v>
      </c>
      <c r="AD710">
        <v>59.658314882507298</v>
      </c>
      <c r="AE710">
        <v>0</v>
      </c>
      <c r="AF710">
        <v>42.9638444853911</v>
      </c>
      <c r="AG710">
        <v>-35.568272132414101</v>
      </c>
      <c r="AH710">
        <v>-8.1584357509121102</v>
      </c>
      <c r="AI710">
        <v>-27.053359985351602</v>
      </c>
      <c r="AJ710">
        <v>1872.3408203125</v>
      </c>
      <c r="AK710">
        <v>64.478736720697498</v>
      </c>
      <c r="AL710">
        <v>11.4439015131607</v>
      </c>
      <c r="AM710">
        <v>0</v>
      </c>
      <c r="AN710">
        <v>1598563.8303680399</v>
      </c>
      <c r="AO710">
        <v>0</v>
      </c>
      <c r="AP710">
        <v>3.4331707121450501</v>
      </c>
      <c r="AQ710">
        <v>457.75605951166199</v>
      </c>
      <c r="AR710">
        <v>669468.24284863297</v>
      </c>
      <c r="AS710">
        <v>0</v>
      </c>
      <c r="AT710">
        <v>0</v>
      </c>
      <c r="AU710">
        <v>0</v>
      </c>
      <c r="AV710">
        <v>124.02028775215101</v>
      </c>
      <c r="AW710">
        <v>0</v>
      </c>
      <c r="AX710">
        <v>645.17159652709995</v>
      </c>
      <c r="AY710">
        <v>1402.93031597137</v>
      </c>
      <c r="AZ710">
        <v>52029.310620207303</v>
      </c>
      <c r="BA710">
        <v>0.19614053432829301</v>
      </c>
      <c r="BB710" s="2">
        <v>2.1973103242381499E-4</v>
      </c>
      <c r="BC710">
        <v>4.63273391676847</v>
      </c>
      <c r="BD710" s="2">
        <v>3.1824214840017198E-2</v>
      </c>
      <c r="BE710">
        <v>4.6009113480850203</v>
      </c>
      <c r="BF710">
        <v>241.48293770477201</v>
      </c>
      <c r="BG710">
        <v>0</v>
      </c>
      <c r="BH710">
        <v>1520.08933414643</v>
      </c>
      <c r="BI710">
        <v>88.156698625534801</v>
      </c>
      <c r="BJ710">
        <v>174713.31681010401</v>
      </c>
      <c r="BK710">
        <v>109</v>
      </c>
      <c r="BL710">
        <v>150</v>
      </c>
      <c r="BM710">
        <v>4.6591064453125002</v>
      </c>
      <c r="BN710">
        <v>91.053830000000005</v>
      </c>
      <c r="BO710" s="9" t="str">
        <f>_xlfn.XLOOKUP(A710,Thermal!A:A,Thermal!B:B)</f>
        <v>CC 7FA</v>
      </c>
      <c r="BP710" s="9" t="str">
        <f>_xlfn.XLOOKUP(A710,Thermal!A:A,Thermal!C:C)</f>
        <v>CC F</v>
      </c>
    </row>
    <row r="711" spans="1:68" x14ac:dyDescent="0.3">
      <c r="A711" t="s">
        <v>843</v>
      </c>
      <c r="B711" t="s">
        <v>132</v>
      </c>
      <c r="C711" t="s">
        <v>97</v>
      </c>
      <c r="D711" t="s">
        <v>90</v>
      </c>
      <c r="E711" t="s">
        <v>81</v>
      </c>
      <c r="F711" t="s">
        <v>264</v>
      </c>
      <c r="G711">
        <v>10.078000068664601</v>
      </c>
      <c r="H711">
        <v>2.0499999523162802</v>
      </c>
      <c r="I711" t="s">
        <v>162</v>
      </c>
      <c r="J711" s="1">
        <v>39576</v>
      </c>
      <c r="K711" s="1">
        <v>55153</v>
      </c>
      <c r="L711">
        <v>120.783560127846</v>
      </c>
      <c r="M711">
        <v>16.380155690331499</v>
      </c>
      <c r="N711">
        <v>6.6935056569194398</v>
      </c>
      <c r="O711">
        <v>8.8005900132321901</v>
      </c>
      <c r="P711">
        <v>8.4761987332476707</v>
      </c>
      <c r="Q711">
        <v>62568.642164468802</v>
      </c>
      <c r="R711">
        <v>0</v>
      </c>
      <c r="S711">
        <v>0</v>
      </c>
      <c r="T711">
        <v>0.70872583956396296</v>
      </c>
      <c r="U711">
        <v>2.4134323803987501</v>
      </c>
      <c r="V711">
        <v>7.5572644621744898</v>
      </c>
      <c r="W711">
        <v>5.1438320808620404</v>
      </c>
      <c r="X711">
        <v>8592</v>
      </c>
      <c r="Y711">
        <v>1227</v>
      </c>
      <c r="Z711">
        <v>6760</v>
      </c>
      <c r="AA711">
        <v>0</v>
      </c>
      <c r="AB711">
        <v>0</v>
      </c>
      <c r="AC711">
        <v>0.126888333455217</v>
      </c>
      <c r="AD711">
        <v>2.2523519849929801</v>
      </c>
      <c r="AE711">
        <v>0</v>
      </c>
      <c r="AF711">
        <v>102.560545884684</v>
      </c>
      <c r="AG711">
        <v>10.244359388607901</v>
      </c>
      <c r="AH711">
        <v>5.6256341410938697</v>
      </c>
      <c r="AI711">
        <v>-54.170528411865199</v>
      </c>
      <c r="AJ711">
        <v>2511.76928710938</v>
      </c>
      <c r="AK711">
        <v>111.63883085086501</v>
      </c>
      <c r="AL711">
        <v>0.885742153759003</v>
      </c>
      <c r="AM711">
        <v>0</v>
      </c>
      <c r="AN711">
        <v>62568.642164945602</v>
      </c>
      <c r="AO711">
        <v>0</v>
      </c>
      <c r="AP711">
        <v>2.5642233877927101</v>
      </c>
      <c r="AQ711">
        <v>78.227065244913106</v>
      </c>
      <c r="AR711">
        <v>57573.238984863303</v>
      </c>
      <c r="AS711">
        <v>0</v>
      </c>
      <c r="AT711">
        <v>0</v>
      </c>
      <c r="AU711">
        <v>0</v>
      </c>
      <c r="AV711">
        <v>264.446720182896</v>
      </c>
      <c r="AW711">
        <v>14129.041496276899</v>
      </c>
      <c r="AX711" s="2">
        <v>-4.4703483581543001E-7</v>
      </c>
      <c r="AY711">
        <v>8.2639504969120008</v>
      </c>
      <c r="AZ711">
        <v>3038.1237705051899</v>
      </c>
      <c r="BA711">
        <v>0.15865582111832299</v>
      </c>
      <c r="BB711" s="2">
        <v>1.0077528424561301E-4</v>
      </c>
      <c r="BC711">
        <v>4.7625885636110299</v>
      </c>
      <c r="BD711">
        <v>4.7625885586894903</v>
      </c>
      <c r="BE711">
        <v>4.7625901408658802</v>
      </c>
      <c r="BF711">
        <v>0.13529094216891199</v>
      </c>
      <c r="BG711">
        <v>2.1374860955015098</v>
      </c>
      <c r="BH711" s="2">
        <v>-5.1882537371317197E-6</v>
      </c>
      <c r="BI711" s="2">
        <v>9.1379132498529293E-3</v>
      </c>
      <c r="BJ711">
        <v>851.77469578536295</v>
      </c>
      <c r="BK711">
        <v>3</v>
      </c>
      <c r="BL711">
        <v>150</v>
      </c>
      <c r="BM711" s="2">
        <v>2.2273656005859402E-3</v>
      </c>
      <c r="BN711">
        <v>7.5581180000000003</v>
      </c>
      <c r="BO711" s="9" t="str">
        <f>_xlfn.XLOOKUP(A711,Thermal!A:A,Thermal!B:B)</f>
        <v>ST-OT</v>
      </c>
      <c r="BP711" s="9" t="str">
        <f>_xlfn.XLOOKUP(A711,Thermal!A:A,Thermal!C:C)</f>
        <v>ST-NG</v>
      </c>
    </row>
    <row r="712" spans="1:68" x14ac:dyDescent="0.3">
      <c r="A712" t="s">
        <v>1580</v>
      </c>
      <c r="B712" t="s">
        <v>198</v>
      </c>
      <c r="C712" t="s">
        <v>199</v>
      </c>
      <c r="D712" t="s">
        <v>87</v>
      </c>
      <c r="E712" t="s">
        <v>81</v>
      </c>
      <c r="F712" t="s">
        <v>192</v>
      </c>
      <c r="G712">
        <v>299</v>
      </c>
      <c r="H712">
        <v>170</v>
      </c>
      <c r="I712" t="s">
        <v>200</v>
      </c>
      <c r="J712" s="1">
        <v>43222</v>
      </c>
      <c r="K712" s="1">
        <v>55884</v>
      </c>
      <c r="L712">
        <v>49.233449007050801</v>
      </c>
      <c r="M712">
        <v>-34.487433237198097</v>
      </c>
      <c r="N712">
        <v>-11.716119034356</v>
      </c>
      <c r="O712">
        <v>283.16510903426803</v>
      </c>
      <c r="P712">
        <v>283.81898454746101</v>
      </c>
      <c r="Q712">
        <v>1611990.8506317099</v>
      </c>
      <c r="R712">
        <v>0</v>
      </c>
      <c r="S712">
        <v>0</v>
      </c>
      <c r="T712">
        <v>0.61544220866781896</v>
      </c>
      <c r="U712">
        <v>67.796498978820793</v>
      </c>
      <c r="V712">
        <v>79.363869643375295</v>
      </c>
      <c r="W712">
        <v>11.567370585235601</v>
      </c>
      <c r="X712">
        <v>8424</v>
      </c>
      <c r="Y712">
        <v>456</v>
      </c>
      <c r="Z712">
        <v>6897</v>
      </c>
      <c r="AA712">
        <v>0</v>
      </c>
      <c r="AB712">
        <v>0</v>
      </c>
      <c r="AC712">
        <v>3.3851806325951701</v>
      </c>
      <c r="AD712">
        <v>58.949372349121099</v>
      </c>
      <c r="AE712">
        <v>0</v>
      </c>
      <c r="AF712">
        <v>42.552143269626299</v>
      </c>
      <c r="AG712">
        <v>-33.292746408297297</v>
      </c>
      <c r="AH712">
        <v>-10.8456627161575</v>
      </c>
      <c r="AI712">
        <v>-25.124221801757798</v>
      </c>
      <c r="AJ712">
        <v>1857.4833984375</v>
      </c>
      <c r="AK712">
        <v>63.230593175957303</v>
      </c>
      <c r="AL712">
        <v>10.973845823959399</v>
      </c>
      <c r="AM712">
        <v>0</v>
      </c>
      <c r="AN712">
        <v>1611990.8506317099</v>
      </c>
      <c r="AO712">
        <v>0</v>
      </c>
      <c r="AP712">
        <v>3.2921540282927499</v>
      </c>
      <c r="AQ712">
        <v>438.95382314920403</v>
      </c>
      <c r="AR712">
        <v>641969.96449706994</v>
      </c>
      <c r="AS712">
        <v>0</v>
      </c>
      <c r="AT712">
        <v>0</v>
      </c>
      <c r="AU712">
        <v>0</v>
      </c>
      <c r="AV712">
        <v>5225.5816018581399</v>
      </c>
      <c r="AW712">
        <v>7298.9895587563497</v>
      </c>
      <c r="AX712">
        <v>12908.4720239118</v>
      </c>
      <c r="AY712">
        <v>23888.803424656398</v>
      </c>
      <c r="AZ712">
        <v>129027.975385845</v>
      </c>
      <c r="BA712">
        <v>1.03520529530629</v>
      </c>
      <c r="BB712">
        <v>0.115467115578056</v>
      </c>
      <c r="BC712">
        <v>12.618564098632101</v>
      </c>
      <c r="BD712">
        <v>5.16794962473507</v>
      </c>
      <c r="BE712">
        <v>7.4506153487493298</v>
      </c>
      <c r="BF712">
        <v>13096.2858170853</v>
      </c>
      <c r="BG712">
        <v>1052.9181544237399</v>
      </c>
      <c r="BH712">
        <v>249552.73700874901</v>
      </c>
      <c r="BI712">
        <v>35874.8512748797</v>
      </c>
      <c r="BJ712">
        <v>2217229.30772878</v>
      </c>
      <c r="BK712">
        <v>4588</v>
      </c>
      <c r="BL712">
        <v>150</v>
      </c>
      <c r="BM712">
        <v>10.2680446479492</v>
      </c>
      <c r="BN712">
        <v>81.880679999999998</v>
      </c>
      <c r="BO712" s="9" t="str">
        <f>_xlfn.XLOOKUP(A712,Thermal!A:A,Thermal!B:B)</f>
        <v>CC 7FA</v>
      </c>
      <c r="BP712" s="9" t="str">
        <f>_xlfn.XLOOKUP(A712,Thermal!A:A,Thermal!C:C)</f>
        <v>CC F</v>
      </c>
    </row>
    <row r="713" spans="1:68" x14ac:dyDescent="0.3">
      <c r="A713" t="s">
        <v>1935</v>
      </c>
      <c r="B713" t="s">
        <v>132</v>
      </c>
      <c r="C713" t="s">
        <v>97</v>
      </c>
      <c r="D713" t="s">
        <v>90</v>
      </c>
      <c r="E713" t="s">
        <v>81</v>
      </c>
      <c r="F713" t="s">
        <v>264</v>
      </c>
      <c r="G713">
        <v>4.6500000953674299</v>
      </c>
      <c r="H713">
        <v>0.93000000715255704</v>
      </c>
      <c r="I713" t="s">
        <v>319</v>
      </c>
      <c r="J713" s="1">
        <v>46874</v>
      </c>
      <c r="K713" s="1">
        <v>55518</v>
      </c>
      <c r="L713">
        <v>113.279231343319</v>
      </c>
      <c r="M713">
        <v>7.7307424774624396</v>
      </c>
      <c r="N713">
        <v>5.62010371245354</v>
      </c>
      <c r="O713">
        <v>3.9229848935410998</v>
      </c>
      <c r="P713">
        <v>4.1252070382467698</v>
      </c>
      <c r="Q713">
        <v>28806.750590801199</v>
      </c>
      <c r="R713">
        <v>0</v>
      </c>
      <c r="S713">
        <v>0</v>
      </c>
      <c r="T713">
        <v>0.70719178080455702</v>
      </c>
      <c r="U713">
        <v>1.4930316979460101</v>
      </c>
      <c r="V713">
        <v>3.26320752948453</v>
      </c>
      <c r="W713">
        <v>1.7701758045885301</v>
      </c>
      <c r="X713">
        <v>8424</v>
      </c>
      <c r="Y713">
        <v>1212</v>
      </c>
      <c r="Z713">
        <v>6513</v>
      </c>
      <c r="AA713">
        <v>0</v>
      </c>
      <c r="AB713">
        <v>0</v>
      </c>
      <c r="AC713" s="2">
        <v>2.9858944947066202E-2</v>
      </c>
      <c r="AD713">
        <v>1.4187339930191001</v>
      </c>
      <c r="AE713">
        <v>0</v>
      </c>
      <c r="AF713">
        <v>98.818113025667003</v>
      </c>
      <c r="AG713">
        <v>7.2865204335547604</v>
      </c>
      <c r="AH713">
        <v>4.8410402196335101</v>
      </c>
      <c r="AI713">
        <v>-26.3992729187012</v>
      </c>
      <c r="AJ713">
        <v>1990.54077148438</v>
      </c>
      <c r="AK713">
        <v>72.433690388020807</v>
      </c>
      <c r="AL713">
        <v>0.43479306759643599</v>
      </c>
      <c r="AM713">
        <v>0</v>
      </c>
      <c r="AN713">
        <v>28806.750590801199</v>
      </c>
      <c r="AO713">
        <v>0</v>
      </c>
      <c r="AP713">
        <v>1.2587258590124499</v>
      </c>
      <c r="AQ713">
        <v>38.400098785400402</v>
      </c>
      <c r="AR713">
        <v>28261.548739013699</v>
      </c>
      <c r="AS713">
        <v>0</v>
      </c>
      <c r="AT713">
        <v>0</v>
      </c>
      <c r="AU713">
        <v>0</v>
      </c>
      <c r="AV713">
        <v>3.4875001907348602</v>
      </c>
      <c r="AW713">
        <v>0</v>
      </c>
      <c r="AX713" s="2">
        <v>4.4703483581543001E-7</v>
      </c>
      <c r="AY713" s="2">
        <v>9.1642141342163103E-6</v>
      </c>
      <c r="AZ713">
        <v>59.2878313660622</v>
      </c>
      <c r="BA713">
        <v>0.15865582111832299</v>
      </c>
      <c r="BB713" s="2">
        <v>1.0077528424561301E-4</v>
      </c>
      <c r="BC713">
        <v>4.7625885636110299</v>
      </c>
      <c r="BD713">
        <v>4.7625885586894903</v>
      </c>
      <c r="BE713">
        <v>4.7625901408658802</v>
      </c>
      <c r="BF713">
        <v>9.8982772827148402</v>
      </c>
      <c r="BG713">
        <v>0</v>
      </c>
      <c r="BH713" s="2">
        <v>7.7821275397127499E-6</v>
      </c>
      <c r="BI713" s="2">
        <v>2.7194224441592902E-4</v>
      </c>
      <c r="BJ713">
        <v>544.43865121409397</v>
      </c>
      <c r="BK713">
        <v>0</v>
      </c>
      <c r="BL713">
        <v>150</v>
      </c>
      <c r="BM713" s="2">
        <v>1.7389646911621099E-3</v>
      </c>
      <c r="BN713">
        <v>3.2637619999999998</v>
      </c>
      <c r="BO713" s="9" t="str">
        <f>_xlfn.XLOOKUP(A713,Thermal!A:A,Thermal!B:B)</f>
        <v>ST-OT</v>
      </c>
      <c r="BP713" s="9" t="str">
        <f>_xlfn.XLOOKUP(A713,Thermal!A:A,Thermal!C:C)</f>
        <v>ST-NG</v>
      </c>
    </row>
    <row r="714" spans="1:68" x14ac:dyDescent="0.3">
      <c r="A714" t="s">
        <v>3568</v>
      </c>
      <c r="B714" t="s">
        <v>148</v>
      </c>
      <c r="C714" t="s">
        <v>149</v>
      </c>
      <c r="D714" t="s">
        <v>150</v>
      </c>
      <c r="E714" t="s">
        <v>81</v>
      </c>
      <c r="F714" t="s">
        <v>82</v>
      </c>
      <c r="G714">
        <v>401</v>
      </c>
      <c r="H714">
        <v>161.5</v>
      </c>
      <c r="I714" t="s">
        <v>152</v>
      </c>
      <c r="J714" s="1">
        <v>37165</v>
      </c>
      <c r="K714" s="1">
        <v>55153</v>
      </c>
      <c r="L714">
        <v>139.94955873842801</v>
      </c>
      <c r="M714">
        <v>15.578258761566</v>
      </c>
      <c r="N714">
        <v>-5.2512914023435098</v>
      </c>
      <c r="O714">
        <v>342.98929127725899</v>
      </c>
      <c r="P714">
        <v>345.563741721854</v>
      </c>
      <c r="Q714">
        <v>410709.03955078102</v>
      </c>
      <c r="R714">
        <v>0</v>
      </c>
      <c r="S714">
        <v>0</v>
      </c>
      <c r="T714">
        <v>0.116919185925217</v>
      </c>
      <c r="U714">
        <v>48.471305640689899</v>
      </c>
      <c r="V714">
        <v>57.478549797851599</v>
      </c>
      <c r="W714">
        <v>9.0072441906738305</v>
      </c>
      <c r="X714">
        <v>8688</v>
      </c>
      <c r="Y714">
        <v>1244</v>
      </c>
      <c r="Z714">
        <v>2463</v>
      </c>
      <c r="AA714">
        <v>0</v>
      </c>
      <c r="AB714">
        <v>0</v>
      </c>
      <c r="AC714">
        <v>0.119105618042503</v>
      </c>
      <c r="AD714">
        <v>20.895918064819298</v>
      </c>
      <c r="AE714">
        <v>0</v>
      </c>
      <c r="AF714">
        <v>96.664569812230596</v>
      </c>
      <c r="AG714">
        <v>11.2090495455327</v>
      </c>
      <c r="AH714">
        <v>-1.2350321068907899</v>
      </c>
      <c r="AI714">
        <v>-25.218614578247099</v>
      </c>
      <c r="AJ714">
        <v>760.62408447265602</v>
      </c>
      <c r="AK714">
        <v>69.084946026334194</v>
      </c>
      <c r="AL714">
        <v>4.7723616246795704</v>
      </c>
      <c r="AM714">
        <v>0</v>
      </c>
      <c r="AN714">
        <v>410709.03791809099</v>
      </c>
      <c r="AO714">
        <v>0</v>
      </c>
      <c r="AP714">
        <v>1.4317085429579</v>
      </c>
      <c r="AQ714">
        <v>190.89446355056799</v>
      </c>
      <c r="AR714">
        <v>279183.15154199197</v>
      </c>
      <c r="AS714">
        <v>0</v>
      </c>
      <c r="AT714">
        <v>0</v>
      </c>
      <c r="AU714">
        <v>22033.693695434598</v>
      </c>
      <c r="AV714">
        <v>5211.9208683222496</v>
      </c>
      <c r="AW714">
        <v>7896.1596183776901</v>
      </c>
      <c r="AX714">
        <v>1612.5323804616901</v>
      </c>
      <c r="AY714">
        <v>21830.8355499506</v>
      </c>
      <c r="AZ714">
        <v>499584.15911865199</v>
      </c>
      <c r="BA714">
        <v>1.86589867746269</v>
      </c>
      <c r="BB714" s="2">
        <v>7.8725721145852696E-3</v>
      </c>
      <c r="BC714">
        <v>35.085696216738398</v>
      </c>
      <c r="BD714">
        <v>35.060037663933798</v>
      </c>
      <c r="BE714">
        <v>35.060036701610898</v>
      </c>
      <c r="BF714">
        <v>4.8580236395064302</v>
      </c>
      <c r="BG714">
        <v>7.2171848214929897</v>
      </c>
      <c r="BH714">
        <v>183728.560162815</v>
      </c>
      <c r="BI714">
        <v>841819.01378499297</v>
      </c>
      <c r="BJ714">
        <v>20146827.003373299</v>
      </c>
      <c r="BK714">
        <v>788</v>
      </c>
      <c r="BL714">
        <v>149</v>
      </c>
      <c r="BM714">
        <v>5.4423301689453103</v>
      </c>
      <c r="BN714">
        <v>78.650930000000002</v>
      </c>
      <c r="BO714" s="9" t="str">
        <f>_xlfn.XLOOKUP(A714,Thermal!A:A,Thermal!B:B)</f>
        <v>ST-NG</v>
      </c>
      <c r="BP714" s="9" t="str">
        <f>_xlfn.XLOOKUP(A714,Thermal!A:A,Thermal!C:C)</f>
        <v>ST-NG</v>
      </c>
    </row>
    <row r="715" spans="1:68" x14ac:dyDescent="0.3">
      <c r="A715" t="s">
        <v>223</v>
      </c>
      <c r="B715" t="s">
        <v>196</v>
      </c>
      <c r="C715" t="s">
        <v>97</v>
      </c>
      <c r="D715" t="s">
        <v>90</v>
      </c>
      <c r="E715" t="s">
        <v>81</v>
      </c>
      <c r="F715" t="s">
        <v>161</v>
      </c>
      <c r="G715">
        <v>25</v>
      </c>
      <c r="H715">
        <v>12.199999809265099</v>
      </c>
      <c r="I715" t="s">
        <v>190</v>
      </c>
      <c r="J715" s="1">
        <v>31413</v>
      </c>
      <c r="K715" s="1">
        <v>55153</v>
      </c>
      <c r="L715">
        <v>257.58223598460501</v>
      </c>
      <c r="M715">
        <v>-24.927745550860699</v>
      </c>
      <c r="N715">
        <v>7.2083927177740197</v>
      </c>
      <c r="O715">
        <v>23.2914719626168</v>
      </c>
      <c r="P715">
        <v>23.4409492273731</v>
      </c>
      <c r="Q715">
        <v>6206.5625</v>
      </c>
      <c r="R715">
        <v>0</v>
      </c>
      <c r="S715">
        <v>0</v>
      </c>
      <c r="T715" s="2">
        <v>2.83404680364003E-2</v>
      </c>
      <c r="U715">
        <v>2.01548953857422</v>
      </c>
      <c r="V715">
        <v>1.5987017943725601</v>
      </c>
      <c r="W715">
        <v>-0.41678774731445301</v>
      </c>
      <c r="X715">
        <v>8592</v>
      </c>
      <c r="Y715">
        <v>577</v>
      </c>
      <c r="Z715">
        <v>551</v>
      </c>
      <c r="AA715">
        <v>0</v>
      </c>
      <c r="AB715">
        <v>0</v>
      </c>
      <c r="AC715" s="2">
        <v>2.7929530510120101E-3</v>
      </c>
      <c r="AD715">
        <v>1.0466413057861299</v>
      </c>
      <c r="AE715">
        <v>0</v>
      </c>
      <c r="AF715">
        <v>97.933836609633403</v>
      </c>
      <c r="AG715">
        <v>7.6262570476763702</v>
      </c>
      <c r="AH715">
        <v>3.617027245099</v>
      </c>
      <c r="AI715">
        <v>-26.166231155395501</v>
      </c>
      <c r="AJ715">
        <v>1824.23083496094</v>
      </c>
      <c r="AK715">
        <v>66.232851839186196</v>
      </c>
      <c r="AL715">
        <v>0.13025164367675801</v>
      </c>
      <c r="AM715">
        <v>0</v>
      </c>
      <c r="AN715">
        <v>6206.5625</v>
      </c>
      <c r="AO715">
        <v>0</v>
      </c>
      <c r="AP715">
        <v>3.9075494366698001E-2</v>
      </c>
      <c r="AQ715">
        <v>5.2100656492710096</v>
      </c>
      <c r="AR715">
        <v>7619.7212761230503</v>
      </c>
      <c r="AS715">
        <v>0</v>
      </c>
      <c r="AT715">
        <v>0</v>
      </c>
      <c r="AU715">
        <v>835.62432833862295</v>
      </c>
      <c r="AV715">
        <v>0</v>
      </c>
      <c r="AW715">
        <v>53.281246185302699</v>
      </c>
      <c r="AX715">
        <v>0</v>
      </c>
      <c r="AY715">
        <v>293.828125</v>
      </c>
      <c r="AZ715">
        <v>7262.890625</v>
      </c>
      <c r="BA715">
        <v>0.15865582111832299</v>
      </c>
      <c r="BB715" s="2">
        <v>1.0077528424561301E-4</v>
      </c>
      <c r="BC715">
        <v>4.7625885636110299</v>
      </c>
      <c r="BD715">
        <v>4.7625885586894903</v>
      </c>
      <c r="BE715">
        <v>4.7625901408658802</v>
      </c>
      <c r="BF715">
        <v>0</v>
      </c>
      <c r="BG715" s="2">
        <v>8.3917962620034797E-3</v>
      </c>
      <c r="BH715">
        <v>0</v>
      </c>
      <c r="BI715">
        <v>18855.595599889799</v>
      </c>
      <c r="BJ715">
        <v>339606.11549879599</v>
      </c>
      <c r="BK715">
        <v>104</v>
      </c>
      <c r="BL715">
        <v>148</v>
      </c>
      <c r="BM715">
        <v>0.44824772454834</v>
      </c>
      <c r="BN715">
        <v>1.957163</v>
      </c>
      <c r="BO715" s="9" t="str">
        <f>_xlfn.XLOOKUP(A715,Thermal!A:A,Thermal!B:B)</f>
        <v>GT TM2500</v>
      </c>
      <c r="BP715" s="9" t="str">
        <f>_xlfn.XLOOKUP(A715,Thermal!A:A,Thermal!C:C)</f>
        <v>GT LM2500</v>
      </c>
    </row>
    <row r="716" spans="1:68" x14ac:dyDescent="0.3">
      <c r="A716" t="s">
        <v>1910</v>
      </c>
      <c r="B716" t="s">
        <v>132</v>
      </c>
      <c r="C716" t="s">
        <v>97</v>
      </c>
      <c r="D716" t="s">
        <v>90</v>
      </c>
      <c r="E716" t="s">
        <v>81</v>
      </c>
      <c r="F716" t="s">
        <v>264</v>
      </c>
      <c r="G716">
        <v>4.6500000953674299</v>
      </c>
      <c r="H716">
        <v>0.93000000715255704</v>
      </c>
      <c r="I716" t="s">
        <v>319</v>
      </c>
      <c r="J716" s="1">
        <v>46874</v>
      </c>
      <c r="K716" s="1">
        <v>55518</v>
      </c>
      <c r="L716">
        <v>111.072161418305</v>
      </c>
      <c r="M716">
        <v>7.2572270230848996</v>
      </c>
      <c r="N716">
        <v>4.3546660706973697</v>
      </c>
      <c r="O716">
        <v>3.9727804553100299</v>
      </c>
      <c r="P716">
        <v>4.0520696195282397</v>
      </c>
      <c r="Q716">
        <v>28885.8005924225</v>
      </c>
      <c r="R716">
        <v>0</v>
      </c>
      <c r="S716">
        <v>0</v>
      </c>
      <c r="T716">
        <v>0.70913242007391497</v>
      </c>
      <c r="U716">
        <v>1.49592697240883</v>
      </c>
      <c r="V716">
        <v>3.2084092521758101</v>
      </c>
      <c r="W716">
        <v>1.71248225375521</v>
      </c>
      <c r="X716">
        <v>8424</v>
      </c>
      <c r="Y716">
        <v>1214</v>
      </c>
      <c r="Z716">
        <v>6512</v>
      </c>
      <c r="AA716">
        <v>0</v>
      </c>
      <c r="AB716">
        <v>0</v>
      </c>
      <c r="AC716" s="2">
        <v>2.9940882326259102E-2</v>
      </c>
      <c r="AD716">
        <v>1.42285314749908</v>
      </c>
      <c r="AE716">
        <v>0</v>
      </c>
      <c r="AF716">
        <v>96.903321600590104</v>
      </c>
      <c r="AG716">
        <v>6.50617002220479</v>
      </c>
      <c r="AH716">
        <v>3.7065992348444099</v>
      </c>
      <c r="AI716">
        <v>-26.732448577880898</v>
      </c>
      <c r="AJ716">
        <v>1868.21325683594</v>
      </c>
      <c r="AK716">
        <v>68.451495422117901</v>
      </c>
      <c r="AL716">
        <v>0.43605544644165001</v>
      </c>
      <c r="AM716">
        <v>0</v>
      </c>
      <c r="AN716">
        <v>28885.8005924225</v>
      </c>
      <c r="AO716">
        <v>0</v>
      </c>
      <c r="AP716">
        <v>1.26238044529781</v>
      </c>
      <c r="AQ716">
        <v>38.511589684486403</v>
      </c>
      <c r="AR716">
        <v>28343.6033618164</v>
      </c>
      <c r="AS716">
        <v>0</v>
      </c>
      <c r="AT716">
        <v>0</v>
      </c>
      <c r="AU716">
        <v>0</v>
      </c>
      <c r="AV716">
        <v>3.4874999523162802</v>
      </c>
      <c r="AW716">
        <v>0</v>
      </c>
      <c r="AX716" s="2">
        <v>4.4703483581543001E-7</v>
      </c>
      <c r="AY716">
        <v>6.97500865161419</v>
      </c>
      <c r="AZ716">
        <v>55.800331398844698</v>
      </c>
      <c r="BA716">
        <v>0.15865582111832299</v>
      </c>
      <c r="BB716" s="2">
        <v>1.0077528424561301E-4</v>
      </c>
      <c r="BC716">
        <v>4.7625885636110299</v>
      </c>
      <c r="BD716">
        <v>4.7625885586894903</v>
      </c>
      <c r="BE716">
        <v>4.7625901408658802</v>
      </c>
      <c r="BF716">
        <v>93.608718872070298</v>
      </c>
      <c r="BG716">
        <v>0</v>
      </c>
      <c r="BH716" s="2">
        <v>7.7821275397127499E-6</v>
      </c>
      <c r="BI716">
        <v>825.76897775135797</v>
      </c>
      <c r="BJ716">
        <v>1611.50966719241</v>
      </c>
      <c r="BK716">
        <v>0</v>
      </c>
      <c r="BL716">
        <v>148</v>
      </c>
      <c r="BM716" s="2">
        <v>1.0434349670410199E-3</v>
      </c>
      <c r="BN716">
        <v>3.2109399999999999</v>
      </c>
      <c r="BO716" s="9" t="str">
        <f>_xlfn.XLOOKUP(A716,Thermal!A:A,Thermal!B:B)</f>
        <v>ST-OT</v>
      </c>
      <c r="BP716" s="9" t="str">
        <f>_xlfn.XLOOKUP(A716,Thermal!A:A,Thermal!C:C)</f>
        <v>ST-NG</v>
      </c>
    </row>
    <row r="717" spans="1:68" x14ac:dyDescent="0.3">
      <c r="A717" t="s">
        <v>1613</v>
      </c>
      <c r="B717" t="s">
        <v>420</v>
      </c>
      <c r="C717" t="s">
        <v>421</v>
      </c>
      <c r="D717" t="s">
        <v>237</v>
      </c>
      <c r="E717" t="s">
        <v>81</v>
      </c>
      <c r="F717" t="s">
        <v>192</v>
      </c>
      <c r="G717">
        <v>304.60000610351602</v>
      </c>
      <c r="H717">
        <v>118.130096435547</v>
      </c>
      <c r="I717" t="s">
        <v>475</v>
      </c>
      <c r="J717" s="1">
        <v>38200</v>
      </c>
      <c r="K717" s="1">
        <v>55153</v>
      </c>
      <c r="L717">
        <v>133.2271138676</v>
      </c>
      <c r="M717">
        <v>22.257037065038102</v>
      </c>
      <c r="N717">
        <v>4.2815550682641703</v>
      </c>
      <c r="O717">
        <v>288.11267161146498</v>
      </c>
      <c r="P717">
        <v>289.30273619392898</v>
      </c>
      <c r="Q717">
        <v>1475794.84075165</v>
      </c>
      <c r="R717">
        <v>0</v>
      </c>
      <c r="S717">
        <v>0</v>
      </c>
      <c r="T717">
        <v>0.55308517459752005</v>
      </c>
      <c r="U717">
        <v>130.48464209558099</v>
      </c>
      <c r="V717">
        <v>196.615888219635</v>
      </c>
      <c r="W717">
        <v>66.13124615625</v>
      </c>
      <c r="X717">
        <v>8472</v>
      </c>
      <c r="Y717">
        <v>460</v>
      </c>
      <c r="Z717">
        <v>6233</v>
      </c>
      <c r="AA717">
        <v>0</v>
      </c>
      <c r="AB717">
        <v>0</v>
      </c>
      <c r="AC717">
        <v>3.09916902483572</v>
      </c>
      <c r="AD717">
        <v>56.642277597900403</v>
      </c>
      <c r="AE717">
        <v>0</v>
      </c>
      <c r="AF717">
        <v>104.94407017543899</v>
      </c>
      <c r="AG717">
        <v>15.603574152727999</v>
      </c>
      <c r="AH717">
        <v>2.64994632393535</v>
      </c>
      <c r="AI717">
        <v>-36.2762451171875</v>
      </c>
      <c r="AJ717">
        <v>1722.00341796875</v>
      </c>
      <c r="AK717">
        <v>92.518539368049005</v>
      </c>
      <c r="AL717">
        <v>10.183258717254599</v>
      </c>
      <c r="AM717">
        <v>0</v>
      </c>
      <c r="AN717">
        <v>1475794.84075165</v>
      </c>
      <c r="AO717">
        <v>0</v>
      </c>
      <c r="AP717">
        <v>3.05497772481292</v>
      </c>
      <c r="AQ717">
        <v>407.33033024978602</v>
      </c>
      <c r="AR717">
        <v>595720.649060547</v>
      </c>
      <c r="AS717">
        <v>0</v>
      </c>
      <c r="AT717">
        <v>0</v>
      </c>
      <c r="AU717">
        <v>65330.2991166992</v>
      </c>
      <c r="AV717">
        <v>17362.980265084701</v>
      </c>
      <c r="AW717">
        <v>104697.435083316</v>
      </c>
      <c r="AX717">
        <v>12806.1333896136</v>
      </c>
      <c r="AY717">
        <v>42403.996910870097</v>
      </c>
      <c r="AZ717">
        <v>343730.29134112602</v>
      </c>
      <c r="BA717">
        <v>10.199922411297701</v>
      </c>
      <c r="BB717">
        <v>8.7760624084148002</v>
      </c>
      <c r="BC717">
        <v>20.377378360865698</v>
      </c>
      <c r="BD717" s="2">
        <v>3.1824214840017198E-2</v>
      </c>
      <c r="BE717">
        <v>42.911845743382401</v>
      </c>
      <c r="BF717">
        <v>235492.21159321599</v>
      </c>
      <c r="BG717">
        <v>682011.41169824405</v>
      </c>
      <c r="BH717">
        <v>340649.40971643198</v>
      </c>
      <c r="BI717">
        <v>122.44657983555</v>
      </c>
      <c r="BJ717">
        <v>9535069.3939246293</v>
      </c>
      <c r="BK717">
        <v>580</v>
      </c>
      <c r="BL717">
        <v>147</v>
      </c>
      <c r="BM717">
        <v>8.6240451113281296</v>
      </c>
      <c r="BN717">
        <v>207.4092</v>
      </c>
      <c r="BO717" s="9" t="str">
        <f>_xlfn.XLOOKUP(A717,Thermal!A:A,Thermal!B:B)</f>
        <v>CC 7FA</v>
      </c>
      <c r="BP717" s="9" t="str">
        <f>_xlfn.XLOOKUP(A717,Thermal!A:A,Thermal!C:C)</f>
        <v>CC F</v>
      </c>
    </row>
    <row r="718" spans="1:68" x14ac:dyDescent="0.3">
      <c r="A718" t="s">
        <v>1926</v>
      </c>
      <c r="B718" t="s">
        <v>196</v>
      </c>
      <c r="C718" t="s">
        <v>97</v>
      </c>
      <c r="D718" t="s">
        <v>90</v>
      </c>
      <c r="E718" t="s">
        <v>81</v>
      </c>
      <c r="F718" t="s">
        <v>264</v>
      </c>
      <c r="G718">
        <v>1.67400002479553</v>
      </c>
      <c r="H718">
        <v>0.33500000834464999</v>
      </c>
      <c r="I718" t="s">
        <v>319</v>
      </c>
      <c r="J718" s="1">
        <v>46874</v>
      </c>
      <c r="K718" s="1">
        <v>55518</v>
      </c>
      <c r="L718">
        <v>112.16296465988501</v>
      </c>
      <c r="M718">
        <v>9.8282934481693296</v>
      </c>
      <c r="N718">
        <v>3.7746045583808798</v>
      </c>
      <c r="O718">
        <v>1.46996497504436</v>
      </c>
      <c r="P718">
        <v>1.4033145903225199</v>
      </c>
      <c r="Q718">
        <v>10491.376655399799</v>
      </c>
      <c r="R718">
        <v>0</v>
      </c>
      <c r="S718">
        <v>0</v>
      </c>
      <c r="T718">
        <v>0.71543949766810699</v>
      </c>
      <c r="U718">
        <v>0.59925018687558196</v>
      </c>
      <c r="V718">
        <v>1.1767448572227801</v>
      </c>
      <c r="W718">
        <v>0.57749467002201105</v>
      </c>
      <c r="X718">
        <v>8424</v>
      </c>
      <c r="Y718">
        <v>1212</v>
      </c>
      <c r="Z718">
        <v>6478</v>
      </c>
      <c r="AA718">
        <v>0</v>
      </c>
      <c r="AB718">
        <v>0</v>
      </c>
      <c r="AC718" s="2">
        <v>1.08745843091567E-2</v>
      </c>
      <c r="AD718">
        <v>0.57290660556030304</v>
      </c>
      <c r="AE718">
        <v>0</v>
      </c>
      <c r="AF718">
        <v>99.376952042430602</v>
      </c>
      <c r="AG718">
        <v>9.4550997321913304</v>
      </c>
      <c r="AH718">
        <v>3.2312999994240799</v>
      </c>
      <c r="AI718">
        <v>-26.056571960449201</v>
      </c>
      <c r="AJ718">
        <v>1943.67614746094</v>
      </c>
      <c r="AK718">
        <v>68.656519712800502</v>
      </c>
      <c r="AL718">
        <v>0.175576106289864</v>
      </c>
      <c r="AM718">
        <v>0</v>
      </c>
      <c r="AN718">
        <v>10491.376655399799</v>
      </c>
      <c r="AO718">
        <v>0</v>
      </c>
      <c r="AP718">
        <v>0.50829281065985599</v>
      </c>
      <c r="AQ718">
        <v>15.506548059105899</v>
      </c>
      <c r="AR718">
        <v>11412.4468995361</v>
      </c>
      <c r="AS718">
        <v>0</v>
      </c>
      <c r="AT718">
        <v>0</v>
      </c>
      <c r="AU718">
        <v>0</v>
      </c>
      <c r="AV718">
        <v>7.5330003499984697</v>
      </c>
      <c r="AW718">
        <v>0</v>
      </c>
      <c r="AX718">
        <v>1.2555000782012899</v>
      </c>
      <c r="AY718" s="2">
        <v>2.81631946563721E-6</v>
      </c>
      <c r="AZ718">
        <v>17.577116720378399</v>
      </c>
      <c r="BA718">
        <v>0.15865582111832299</v>
      </c>
      <c r="BB718" s="2">
        <v>1.0077528424561301E-4</v>
      </c>
      <c r="BC718">
        <v>4.7625885636110299</v>
      </c>
      <c r="BD718">
        <v>4.7625885586894903</v>
      </c>
      <c r="BE718">
        <v>4.7625901408658802</v>
      </c>
      <c r="BF718">
        <v>97.396920323371901</v>
      </c>
      <c r="BG718">
        <v>0</v>
      </c>
      <c r="BH718">
        <v>47.174812316894503</v>
      </c>
      <c r="BI718" s="2">
        <v>9.7869594421186299E-5</v>
      </c>
      <c r="BJ718">
        <v>209.55563514686401</v>
      </c>
      <c r="BK718">
        <v>0</v>
      </c>
      <c r="BL718">
        <v>147</v>
      </c>
      <c r="BM718" s="2">
        <v>1.0191505279541001E-3</v>
      </c>
      <c r="BN718">
        <v>1.1770989999999999</v>
      </c>
      <c r="BO718" s="9" t="str">
        <f>_xlfn.XLOOKUP(A718,Thermal!A:A,Thermal!B:B)</f>
        <v>ST-OT</v>
      </c>
      <c r="BP718" s="9" t="str">
        <f>_xlfn.XLOOKUP(A718,Thermal!A:A,Thermal!C:C)</f>
        <v>ST-NG</v>
      </c>
    </row>
    <row r="719" spans="1:68" x14ac:dyDescent="0.3">
      <c r="A719" t="s">
        <v>662</v>
      </c>
      <c r="B719" t="s">
        <v>119</v>
      </c>
      <c r="C719" t="s">
        <v>120</v>
      </c>
      <c r="D719" t="s">
        <v>104</v>
      </c>
      <c r="E719" t="s">
        <v>81</v>
      </c>
      <c r="F719" t="s">
        <v>192</v>
      </c>
      <c r="G719">
        <v>300</v>
      </c>
      <c r="H719">
        <v>135</v>
      </c>
      <c r="I719" t="s">
        <v>312</v>
      </c>
      <c r="J719" s="1">
        <v>38808</v>
      </c>
      <c r="K719" s="1">
        <v>51866</v>
      </c>
      <c r="L719">
        <v>57.8009804222771</v>
      </c>
      <c r="M719">
        <v>-37.3327713592181</v>
      </c>
      <c r="N719">
        <v>-9.3070990804495306</v>
      </c>
      <c r="O719">
        <v>269.80140186915901</v>
      </c>
      <c r="P719">
        <v>277.400662251656</v>
      </c>
      <c r="Q719">
        <v>1595470.9903716999</v>
      </c>
      <c r="R719">
        <v>0</v>
      </c>
      <c r="S719">
        <v>0</v>
      </c>
      <c r="T719">
        <v>0.60710463864957998</v>
      </c>
      <c r="U719">
        <v>68.351562256042499</v>
      </c>
      <c r="V719">
        <v>92.219787848873196</v>
      </c>
      <c r="W719">
        <v>23.868225523559602</v>
      </c>
      <c r="X719">
        <v>8424</v>
      </c>
      <c r="Y719">
        <v>790</v>
      </c>
      <c r="Z719">
        <v>6844</v>
      </c>
      <c r="AA719">
        <v>0</v>
      </c>
      <c r="AB719">
        <v>0</v>
      </c>
      <c r="AC719">
        <v>3.3504889276246099</v>
      </c>
      <c r="AD719">
        <v>59.660631438034102</v>
      </c>
      <c r="AE719">
        <v>0</v>
      </c>
      <c r="AF719">
        <v>42.9634388084961</v>
      </c>
      <c r="AG719">
        <v>-35.568532021510798</v>
      </c>
      <c r="AH719">
        <v>-8.1585815152787493</v>
      </c>
      <c r="AI719">
        <v>-27.053726196289102</v>
      </c>
      <c r="AJ719">
        <v>1872.31298828125</v>
      </c>
      <c r="AK719">
        <v>64.477422317913707</v>
      </c>
      <c r="AL719">
        <v>11.445255039526</v>
      </c>
      <c r="AM719">
        <v>0</v>
      </c>
      <c r="AN719">
        <v>1595470.9770507801</v>
      </c>
      <c r="AO719">
        <v>0</v>
      </c>
      <c r="AP719">
        <v>3.4335767702879401</v>
      </c>
      <c r="AQ719">
        <v>457.81020069563402</v>
      </c>
      <c r="AR719">
        <v>669547.42429516604</v>
      </c>
      <c r="AS719">
        <v>0</v>
      </c>
      <c r="AT719">
        <v>0</v>
      </c>
      <c r="AU719">
        <v>0</v>
      </c>
      <c r="AV719">
        <v>37.666999816894503</v>
      </c>
      <c r="AW719">
        <v>0</v>
      </c>
      <c r="AX719">
        <v>394.89652848243702</v>
      </c>
      <c r="AY719">
        <v>938.35030078887905</v>
      </c>
      <c r="AZ719">
        <v>49951.684368539602</v>
      </c>
      <c r="BA719">
        <v>0.19614053432829301</v>
      </c>
      <c r="BB719" s="2">
        <v>2.1973103242381499E-4</v>
      </c>
      <c r="BC719">
        <v>4.63273391676847</v>
      </c>
      <c r="BD719" s="2">
        <v>3.1824214840017198E-2</v>
      </c>
      <c r="BE719">
        <v>4.6009113480850203</v>
      </c>
      <c r="BF719" s="2">
        <v>2.9621329158544499E-2</v>
      </c>
      <c r="BG719">
        <v>0</v>
      </c>
      <c r="BH719">
        <v>1237.7680424263999</v>
      </c>
      <c r="BI719">
        <v>170.204527308699</v>
      </c>
      <c r="BJ719">
        <v>200135.666320541</v>
      </c>
      <c r="BK719">
        <v>117</v>
      </c>
      <c r="BL719">
        <v>146</v>
      </c>
      <c r="BM719">
        <v>4.4688430175781297</v>
      </c>
      <c r="BN719">
        <v>92.421329999999998</v>
      </c>
      <c r="BO719" s="9" t="str">
        <f>_xlfn.XLOOKUP(A719,Thermal!A:A,Thermal!B:B)</f>
        <v>CC 7FA</v>
      </c>
      <c r="BP719" s="9" t="str">
        <f>_xlfn.XLOOKUP(A719,Thermal!A:A,Thermal!C:C)</f>
        <v>CC F</v>
      </c>
    </row>
    <row r="720" spans="1:68" x14ac:dyDescent="0.3">
      <c r="A720" t="s">
        <v>1053</v>
      </c>
      <c r="B720" t="s">
        <v>212</v>
      </c>
      <c r="C720" t="s">
        <v>97</v>
      </c>
      <c r="D720" t="s">
        <v>90</v>
      </c>
      <c r="E720" t="s">
        <v>81</v>
      </c>
      <c r="F720" t="s">
        <v>161</v>
      </c>
      <c r="G720">
        <v>45.419998168945298</v>
      </c>
      <c r="H720">
        <v>45.0200004577637</v>
      </c>
      <c r="I720" t="s">
        <v>681</v>
      </c>
      <c r="J720" s="1">
        <v>37405</v>
      </c>
      <c r="K720" s="1">
        <v>55153</v>
      </c>
      <c r="L720">
        <v>183.24178765685099</v>
      </c>
      <c r="M720">
        <v>-23.871492151336</v>
      </c>
      <c r="N720">
        <v>-7.7463795726591798</v>
      </c>
      <c r="O720">
        <v>42.563561368211403</v>
      </c>
      <c r="P720">
        <v>42.224054589176802</v>
      </c>
      <c r="Q720">
        <v>22646.412376403801</v>
      </c>
      <c r="R720">
        <v>0</v>
      </c>
      <c r="S720">
        <v>0</v>
      </c>
      <c r="T720">
        <v>5.6917811459636002E-2</v>
      </c>
      <c r="U720">
        <v>5.0756801660041804</v>
      </c>
      <c r="V720">
        <v>4.1497702142334001</v>
      </c>
      <c r="W720">
        <v>-0.92590994995117204</v>
      </c>
      <c r="X720">
        <v>8592</v>
      </c>
      <c r="Y720">
        <v>578</v>
      </c>
      <c r="Z720">
        <v>769</v>
      </c>
      <c r="AA720">
        <v>0</v>
      </c>
      <c r="AB720">
        <v>0</v>
      </c>
      <c r="AC720" s="2">
        <v>1.01908852994155E-2</v>
      </c>
      <c r="AD720">
        <v>2.3753728862304699</v>
      </c>
      <c r="AE720">
        <v>0</v>
      </c>
      <c r="AF720">
        <v>67.555694944227795</v>
      </c>
      <c r="AG720">
        <v>-13.597904485151</v>
      </c>
      <c r="AH720">
        <v>-5.5369528825907004</v>
      </c>
      <c r="AI720">
        <v>-26.0059604644775</v>
      </c>
      <c r="AJ720">
        <v>1936.32067871094</v>
      </c>
      <c r="AK720">
        <v>69.593728691141806</v>
      </c>
      <c r="AL720">
        <v>0.342626030431747</v>
      </c>
      <c r="AM720">
        <v>0</v>
      </c>
      <c r="AN720">
        <v>22646.412376403801</v>
      </c>
      <c r="AO720">
        <v>0</v>
      </c>
      <c r="AP720">
        <v>0.10278781195893</v>
      </c>
      <c r="AQ720">
        <v>13.7050407034159</v>
      </c>
      <c r="AR720">
        <v>20043.622132141099</v>
      </c>
      <c r="AS720">
        <v>0</v>
      </c>
      <c r="AT720">
        <v>0</v>
      </c>
      <c r="AU720">
        <v>2198.1038627777102</v>
      </c>
      <c r="AV720">
        <v>0</v>
      </c>
      <c r="AW720">
        <v>0</v>
      </c>
      <c r="AX720">
        <v>0</v>
      </c>
      <c r="AY720">
        <v>314.670020669699</v>
      </c>
      <c r="AZ720">
        <v>7116.9869694113704</v>
      </c>
      <c r="BA720">
        <v>0.15865582111832299</v>
      </c>
      <c r="BB720" s="2">
        <v>1.0077528424561301E-4</v>
      </c>
      <c r="BC720">
        <v>4.7625885636110299</v>
      </c>
      <c r="BD720">
        <v>4.7625885586894903</v>
      </c>
      <c r="BE720">
        <v>4.7625901408658802</v>
      </c>
      <c r="BF720">
        <v>0</v>
      </c>
      <c r="BG720">
        <v>0</v>
      </c>
      <c r="BH720">
        <v>0</v>
      </c>
      <c r="BI720">
        <v>15902.7419465243</v>
      </c>
      <c r="BJ720">
        <v>252419.77004020399</v>
      </c>
      <c r="BK720">
        <v>0</v>
      </c>
      <c r="BL720">
        <v>146</v>
      </c>
      <c r="BM720">
        <v>1.38804999755859</v>
      </c>
      <c r="BN720">
        <v>4.4180929999999998</v>
      </c>
      <c r="BO720" s="9" t="str">
        <f>_xlfn.XLOOKUP(A720,Thermal!A:A,Thermal!B:B)</f>
        <v>GT</v>
      </c>
      <c r="BP720" s="9" t="str">
        <f>_xlfn.XLOOKUP(A720,Thermal!A:A,Thermal!C:C)</f>
        <v>GT</v>
      </c>
    </row>
    <row r="721" spans="1:68" x14ac:dyDescent="0.3">
      <c r="A721" t="s">
        <v>2541</v>
      </c>
      <c r="B721" t="s">
        <v>132</v>
      </c>
      <c r="C721" t="s">
        <v>97</v>
      </c>
      <c r="D721" t="s">
        <v>90</v>
      </c>
      <c r="E721" t="s">
        <v>81</v>
      </c>
      <c r="F721" t="s">
        <v>264</v>
      </c>
      <c r="G721">
        <v>41.196998596191399</v>
      </c>
      <c r="H721">
        <v>8.2390003204345703</v>
      </c>
      <c r="I721" t="s">
        <v>2542</v>
      </c>
      <c r="J721" s="1">
        <v>32599</v>
      </c>
      <c r="K721" s="1">
        <v>55153</v>
      </c>
      <c r="L721">
        <v>93.174131768717501</v>
      </c>
      <c r="M721">
        <v>-0.53680081721518702</v>
      </c>
      <c r="N721">
        <v>-4.0059975343753003</v>
      </c>
      <c r="O721">
        <v>35.165039300175799</v>
      </c>
      <c r="P721">
        <v>35.956431169909898</v>
      </c>
      <c r="Q721">
        <v>251573.654401779</v>
      </c>
      <c r="R721">
        <v>0</v>
      </c>
      <c r="S721">
        <v>0</v>
      </c>
      <c r="T721">
        <v>0.69710063056410698</v>
      </c>
      <c r="U721">
        <v>2.4754342285509101</v>
      </c>
      <c r="V721">
        <v>23.440157642608401</v>
      </c>
      <c r="W721">
        <v>20.964723621914899</v>
      </c>
      <c r="X721">
        <v>8424</v>
      </c>
      <c r="Y721">
        <v>1213</v>
      </c>
      <c r="Z721">
        <v>6679</v>
      </c>
      <c r="AA721">
        <v>0</v>
      </c>
      <c r="AB721">
        <v>0</v>
      </c>
      <c r="AC721">
        <v>0.79929455640533398</v>
      </c>
      <c r="AD721">
        <v>1.84089171576691</v>
      </c>
      <c r="AE721">
        <v>0</v>
      </c>
      <c r="AF721">
        <v>79.815747440797693</v>
      </c>
      <c r="AG721">
        <v>-3.3480123188301998</v>
      </c>
      <c r="AH721">
        <v>-3.5267926172288302</v>
      </c>
      <c r="AI721">
        <v>-25.281938552856399</v>
      </c>
      <c r="AJ721">
        <v>1982.0888671875</v>
      </c>
      <c r="AK721">
        <v>75.242765073853107</v>
      </c>
      <c r="AL721">
        <v>3.0298005915527302</v>
      </c>
      <c r="AM721">
        <v>0</v>
      </c>
      <c r="AN721">
        <v>251573.65438652001</v>
      </c>
      <c r="AO721">
        <v>0</v>
      </c>
      <c r="AP721">
        <v>8.77127215313911</v>
      </c>
      <c r="AQ721">
        <v>267.58624092483501</v>
      </c>
      <c r="AR721">
        <v>196937.03750488299</v>
      </c>
      <c r="AS721">
        <v>0</v>
      </c>
      <c r="AT721">
        <v>0</v>
      </c>
      <c r="AU721">
        <v>0</v>
      </c>
      <c r="AV721">
        <v>1485.03203344345</v>
      </c>
      <c r="AW721">
        <v>55060.392554402402</v>
      </c>
      <c r="AX721" s="2">
        <v>1.4305114746093801E-6</v>
      </c>
      <c r="AY721" s="2">
        <v>2.3365020751953101E-5</v>
      </c>
      <c r="AZ721">
        <v>10699.565694809</v>
      </c>
      <c r="BA721">
        <v>0.15865582111832299</v>
      </c>
      <c r="BB721" s="2">
        <v>1.0077528424561301E-4</v>
      </c>
      <c r="BC721">
        <v>4.7625885636110299</v>
      </c>
      <c r="BD721">
        <v>4.7625885586894903</v>
      </c>
      <c r="BE721">
        <v>4.7625901408658802</v>
      </c>
      <c r="BF721">
        <v>3684.8885226523098</v>
      </c>
      <c r="BG721">
        <v>8.6180031812720905</v>
      </c>
      <c r="BH721" s="2">
        <v>1.6602272555621401E-5</v>
      </c>
      <c r="BI721" s="2">
        <v>5.0867531169929104E-4</v>
      </c>
      <c r="BJ721">
        <v>1113.51143675038</v>
      </c>
      <c r="BK721">
        <v>3</v>
      </c>
      <c r="BL721">
        <v>146</v>
      </c>
      <c r="BM721">
        <v>0</v>
      </c>
      <c r="BN721">
        <v>23.444970000000001</v>
      </c>
      <c r="BO721" s="9" t="str">
        <f>_xlfn.XLOOKUP(A721,Thermal!A:A,Thermal!B:B)</f>
        <v>ST-OT</v>
      </c>
      <c r="BP721" s="9" t="str">
        <f>_xlfn.XLOOKUP(A721,Thermal!A:A,Thermal!C:C)</f>
        <v>ST-NG</v>
      </c>
    </row>
    <row r="722" spans="1:68" x14ac:dyDescent="0.3">
      <c r="A722" t="s">
        <v>3080</v>
      </c>
      <c r="B722" t="s">
        <v>627</v>
      </c>
      <c r="C722" t="s">
        <v>628</v>
      </c>
      <c r="D722" t="s">
        <v>629</v>
      </c>
      <c r="E722" t="s">
        <v>81</v>
      </c>
      <c r="F722" t="s">
        <v>161</v>
      </c>
      <c r="G722">
        <v>90</v>
      </c>
      <c r="H722">
        <v>42.631580352783203</v>
      </c>
      <c r="I722" t="s">
        <v>193</v>
      </c>
      <c r="J722" s="1">
        <v>41395</v>
      </c>
      <c r="K722" s="1">
        <v>58075</v>
      </c>
      <c r="L722">
        <v>60.353039567161602</v>
      </c>
      <c r="M722">
        <v>-28.462968128590401</v>
      </c>
      <c r="N722">
        <v>-3.3499660897106698</v>
      </c>
      <c r="O722">
        <v>84.480140186915904</v>
      </c>
      <c r="P722">
        <v>82.624172185430496</v>
      </c>
      <c r="Q722">
        <v>562352.03172683704</v>
      </c>
      <c r="R722">
        <v>0</v>
      </c>
      <c r="S722">
        <v>0</v>
      </c>
      <c r="T722">
        <v>0.71328263790731095</v>
      </c>
      <c r="U722">
        <v>28.374785135473299</v>
      </c>
      <c r="V722">
        <v>33.939654939418702</v>
      </c>
      <c r="W722">
        <v>5.5648698129882801</v>
      </c>
      <c r="X722">
        <v>8592</v>
      </c>
      <c r="Y722">
        <v>612</v>
      </c>
      <c r="Z722">
        <v>7673</v>
      </c>
      <c r="AA722">
        <v>0</v>
      </c>
      <c r="AB722">
        <v>0</v>
      </c>
      <c r="AC722">
        <v>0.25305840757332099</v>
      </c>
      <c r="AD722">
        <v>27.577474044532799</v>
      </c>
      <c r="AE722">
        <v>0</v>
      </c>
      <c r="AF722">
        <v>52.993083553799103</v>
      </c>
      <c r="AG722">
        <v>-30.001437385929702</v>
      </c>
      <c r="AH722">
        <v>-3.6960314121773101</v>
      </c>
      <c r="AI722">
        <v>-27.9299011230469</v>
      </c>
      <c r="AJ722">
        <v>1973.42687988281</v>
      </c>
      <c r="AK722">
        <v>72.920254877484794</v>
      </c>
      <c r="AL722">
        <v>5.0523504294452701</v>
      </c>
      <c r="AM722">
        <v>0</v>
      </c>
      <c r="AN722">
        <v>562352.03172683704</v>
      </c>
      <c r="AO722">
        <v>0</v>
      </c>
      <c r="AP722">
        <v>1.5157052378901299</v>
      </c>
      <c r="AQ722">
        <v>202.09400830692101</v>
      </c>
      <c r="AR722">
        <v>295562.50825866702</v>
      </c>
      <c r="AS722">
        <v>0</v>
      </c>
      <c r="AT722">
        <v>0</v>
      </c>
      <c r="AU722">
        <v>0</v>
      </c>
      <c r="AV722">
        <v>35438.636498987697</v>
      </c>
      <c r="AW722">
        <v>88516.037299752206</v>
      </c>
      <c r="AX722">
        <v>17753.6665063404</v>
      </c>
      <c r="AY722">
        <v>3323.3936215937101</v>
      </c>
      <c r="AZ722">
        <v>106438.057215929</v>
      </c>
      <c r="BA722">
        <v>25.791217484817199</v>
      </c>
      <c r="BB722">
        <v>14.2210391240822</v>
      </c>
      <c r="BC722">
        <v>42.7558207727064</v>
      </c>
      <c r="BD722">
        <v>5.16794962473507</v>
      </c>
      <c r="BE722">
        <v>37.190527031329999</v>
      </c>
      <c r="BF722">
        <v>2410591.2498778398</v>
      </c>
      <c r="BG722">
        <v>2281787.4999874402</v>
      </c>
      <c r="BH722">
        <v>895106.29518462601</v>
      </c>
      <c r="BI722">
        <v>7237.19044197319</v>
      </c>
      <c r="BJ722">
        <v>2706979.5728793498</v>
      </c>
      <c r="BK722">
        <v>5809</v>
      </c>
      <c r="BL722">
        <v>146</v>
      </c>
      <c r="BM722">
        <v>2.0962045926513699</v>
      </c>
      <c r="BN722">
        <v>42.24136</v>
      </c>
      <c r="BO722" s="9" t="str">
        <f>_xlfn.XLOOKUP(A722,Thermal!A:A,Thermal!B:B)</f>
        <v>GT LMS100PA</v>
      </c>
      <c r="BP722" s="9" t="str">
        <f>_xlfn.XLOOKUP(A722,Thermal!A:A,Thermal!C:C)</f>
        <v>GT LMS</v>
      </c>
    </row>
    <row r="723" spans="1:68" x14ac:dyDescent="0.3">
      <c r="A723" t="s">
        <v>3148</v>
      </c>
      <c r="B723" t="s">
        <v>549</v>
      </c>
      <c r="C723" t="s">
        <v>177</v>
      </c>
      <c r="D723" t="s">
        <v>178</v>
      </c>
      <c r="E723" t="s">
        <v>81</v>
      </c>
      <c r="F723" t="s">
        <v>192</v>
      </c>
      <c r="G723">
        <v>10</v>
      </c>
      <c r="H723">
        <v>3.7599999904632599</v>
      </c>
      <c r="I723" t="s">
        <v>268</v>
      </c>
      <c r="J723" s="1">
        <v>35370</v>
      </c>
      <c r="K723" s="1">
        <v>55153</v>
      </c>
      <c r="L723">
        <v>133.47628817609001</v>
      </c>
      <c r="M723">
        <v>30.272986176814701</v>
      </c>
      <c r="N723">
        <v>5.26204034589089</v>
      </c>
      <c r="O723">
        <v>9.4801401869158894</v>
      </c>
      <c r="P723">
        <v>9.5943708609271496</v>
      </c>
      <c r="Q723">
        <v>64315.382604122198</v>
      </c>
      <c r="R723">
        <v>0</v>
      </c>
      <c r="S723">
        <v>0</v>
      </c>
      <c r="T723">
        <v>0.73419386533547903</v>
      </c>
      <c r="U723">
        <v>3.9601979174270601</v>
      </c>
      <c r="V723">
        <v>8.5845796445722602</v>
      </c>
      <c r="W723">
        <v>4.6243816954956101</v>
      </c>
      <c r="X723">
        <v>8424</v>
      </c>
      <c r="Y723">
        <v>414</v>
      </c>
      <c r="Z723">
        <v>7129</v>
      </c>
      <c r="AA723">
        <v>0</v>
      </c>
      <c r="AB723">
        <v>0</v>
      </c>
      <c r="AC723">
        <v>0.135062297335064</v>
      </c>
      <c r="AD723">
        <v>3.6235148631591798</v>
      </c>
      <c r="AE723">
        <v>0</v>
      </c>
      <c r="AF723">
        <v>117.05567800229301</v>
      </c>
      <c r="AG723">
        <v>25.846358715056802</v>
      </c>
      <c r="AH723">
        <v>4.5187669747078898</v>
      </c>
      <c r="AI723">
        <v>-28.4390754699707</v>
      </c>
      <c r="AJ723">
        <v>1947.927734375</v>
      </c>
      <c r="AK723">
        <v>136.85259216117001</v>
      </c>
      <c r="AL723">
        <v>0.70754646968078605</v>
      </c>
      <c r="AM723">
        <v>0</v>
      </c>
      <c r="AN723">
        <v>64315.382604122198</v>
      </c>
      <c r="AO723">
        <v>0</v>
      </c>
      <c r="AP723">
        <v>0.21226394052803499</v>
      </c>
      <c r="AQ723">
        <v>28.301859281063098</v>
      </c>
      <c r="AR723">
        <v>41391.468487304701</v>
      </c>
      <c r="AS723">
        <v>0</v>
      </c>
      <c r="AT723">
        <v>0</v>
      </c>
      <c r="AU723">
        <v>0</v>
      </c>
      <c r="AV723">
        <v>41.000001013278997</v>
      </c>
      <c r="AW723">
        <v>100.60284513235101</v>
      </c>
      <c r="AX723">
        <v>277.73236611485498</v>
      </c>
      <c r="AY723">
        <v>422.06977969408001</v>
      </c>
      <c r="AZ723">
        <v>2963.4170582629699</v>
      </c>
      <c r="BA723" s="2">
        <v>1.5242080034474701E-2</v>
      </c>
      <c r="BB723" s="2">
        <v>1.07829128595911E-2</v>
      </c>
      <c r="BC723">
        <v>14.188119167033999</v>
      </c>
      <c r="BD723" s="2">
        <v>3.1824214840017198E-2</v>
      </c>
      <c r="BE723">
        <v>14.156295678589499</v>
      </c>
      <c r="BF723">
        <v>3.5917410445806999</v>
      </c>
      <c r="BG723">
        <v>361.44751619577897</v>
      </c>
      <c r="BH723">
        <v>1000.27588654717</v>
      </c>
      <c r="BI723">
        <v>21.0400656995429</v>
      </c>
      <c r="BJ723">
        <v>50920.184264718097</v>
      </c>
      <c r="BK723">
        <v>19</v>
      </c>
      <c r="BL723">
        <v>145</v>
      </c>
      <c r="BM723">
        <v>0.137858573852539</v>
      </c>
      <c r="BN723">
        <v>8.6368869999999998</v>
      </c>
      <c r="BO723" s="9" t="str">
        <f>_xlfn.XLOOKUP(A723,Thermal!A:A,Thermal!B:B)</f>
        <v>CC</v>
      </c>
      <c r="BP723" s="9" t="str">
        <f>_xlfn.XLOOKUP(A723,Thermal!A:A,Thermal!C:C)</f>
        <v>CC</v>
      </c>
    </row>
    <row r="724" spans="1:68" x14ac:dyDescent="0.3">
      <c r="A724" t="s">
        <v>1565</v>
      </c>
      <c r="B724" t="s">
        <v>232</v>
      </c>
      <c r="C724" t="s">
        <v>233</v>
      </c>
      <c r="D724" t="s">
        <v>104</v>
      </c>
      <c r="E724" t="s">
        <v>81</v>
      </c>
      <c r="F724" t="s">
        <v>192</v>
      </c>
      <c r="G724">
        <v>293</v>
      </c>
      <c r="H724">
        <v>58.599998474121101</v>
      </c>
      <c r="I724" t="s">
        <v>368</v>
      </c>
      <c r="J724" s="1">
        <v>45049</v>
      </c>
      <c r="K724" s="1">
        <v>56614</v>
      </c>
      <c r="L724">
        <v>176.848660632888</v>
      </c>
      <c r="M724">
        <v>65.993545253853299</v>
      </c>
      <c r="N724">
        <v>5.8930337369647701</v>
      </c>
      <c r="O724">
        <v>254.83469626168201</v>
      </c>
      <c r="P724">
        <v>248.93681015452501</v>
      </c>
      <c r="Q724">
        <v>1532070.0694198599</v>
      </c>
      <c r="R724">
        <v>0</v>
      </c>
      <c r="S724">
        <v>0</v>
      </c>
      <c r="T724">
        <v>0.59690731583963097</v>
      </c>
      <c r="U724">
        <v>78.908328717399598</v>
      </c>
      <c r="V724">
        <v>270.94454136516401</v>
      </c>
      <c r="W724">
        <v>192.036212287811</v>
      </c>
      <c r="X724">
        <v>8424</v>
      </c>
      <c r="Y724">
        <v>1214</v>
      </c>
      <c r="Z724">
        <v>6376</v>
      </c>
      <c r="AA724">
        <v>0</v>
      </c>
      <c r="AB724">
        <v>0</v>
      </c>
      <c r="AC724">
        <v>1.5880304067500099</v>
      </c>
      <c r="AD724">
        <v>74.498219994628897</v>
      </c>
      <c r="AE724">
        <v>0</v>
      </c>
      <c r="AF724">
        <v>138.96813209778699</v>
      </c>
      <c r="AG724">
        <v>48.466650039955397</v>
      </c>
      <c r="AH724">
        <v>3.8109295598386002</v>
      </c>
      <c r="AI724">
        <v>-23.665275573730501</v>
      </c>
      <c r="AJ724">
        <v>2519.037109375</v>
      </c>
      <c r="AK724">
        <v>211.709387779975</v>
      </c>
      <c r="AL724">
        <v>15.958059641540499</v>
      </c>
      <c r="AM724">
        <v>0</v>
      </c>
      <c r="AN724">
        <v>1532070.06009674</v>
      </c>
      <c r="AO724">
        <v>0</v>
      </c>
      <c r="AP724">
        <v>4.7874181324094502</v>
      </c>
      <c r="AQ724">
        <v>638.32235715103104</v>
      </c>
      <c r="AR724">
        <v>933546.51319726603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230.274695634842</v>
      </c>
      <c r="AY724">
        <v>47205.443861842199</v>
      </c>
      <c r="AZ724">
        <v>64496.058347672202</v>
      </c>
      <c r="BA724" s="2">
        <v>7.53048244922878E-2</v>
      </c>
      <c r="BB724" s="2">
        <v>3.2051426692105301E-4</v>
      </c>
      <c r="BC724">
        <v>86.479318714514207</v>
      </c>
      <c r="BD724">
        <v>43.239627551675099</v>
      </c>
      <c r="BE724">
        <v>43.239691918622697</v>
      </c>
      <c r="BF724">
        <v>0</v>
      </c>
      <c r="BG724">
        <v>0</v>
      </c>
      <c r="BH724">
        <v>152.508841750481</v>
      </c>
      <c r="BI724">
        <v>560747.88410024799</v>
      </c>
      <c r="BJ724">
        <v>1045260.90889668</v>
      </c>
      <c r="BK724">
        <v>477</v>
      </c>
      <c r="BL724">
        <v>144</v>
      </c>
      <c r="BM724">
        <v>1.21318059460449</v>
      </c>
      <c r="BN724">
        <v>272.55070000000001</v>
      </c>
      <c r="BO724" s="9" t="str">
        <f>_xlfn.XLOOKUP(A724,Thermal!A:A,Thermal!B:B)</f>
        <v>ST-NG</v>
      </c>
      <c r="BP724" s="9" t="str">
        <f>_xlfn.XLOOKUP(A724,Thermal!A:A,Thermal!C:C)</f>
        <v>ST-NG</v>
      </c>
    </row>
    <row r="725" spans="1:68" x14ac:dyDescent="0.3">
      <c r="A725" t="s">
        <v>1928</v>
      </c>
      <c r="B725" t="s">
        <v>196</v>
      </c>
      <c r="C725" t="s">
        <v>97</v>
      </c>
      <c r="D725" t="s">
        <v>90</v>
      </c>
      <c r="E725" t="s">
        <v>81</v>
      </c>
      <c r="F725" t="s">
        <v>264</v>
      </c>
      <c r="G725">
        <v>2.1389999389648402</v>
      </c>
      <c r="H725">
        <v>0.42800000309944197</v>
      </c>
      <c r="I725" t="s">
        <v>319</v>
      </c>
      <c r="J725" s="1">
        <v>46874</v>
      </c>
      <c r="K725" s="1">
        <v>55518</v>
      </c>
      <c r="L725">
        <v>111.26487835360599</v>
      </c>
      <c r="M725">
        <v>7.7994503634339303</v>
      </c>
      <c r="N725">
        <v>3.3149543187600599</v>
      </c>
      <c r="O725">
        <v>1.8303942234716699</v>
      </c>
      <c r="P725">
        <v>1.84860590751597</v>
      </c>
      <c r="Q725">
        <v>13177.843873977699</v>
      </c>
      <c r="R725">
        <v>0</v>
      </c>
      <c r="S725">
        <v>0</v>
      </c>
      <c r="T725">
        <v>0.70328196343278604</v>
      </c>
      <c r="U725">
        <v>0.73653123342213001</v>
      </c>
      <c r="V725">
        <v>1.46623214314896</v>
      </c>
      <c r="W725">
        <v>0.72970091682195604</v>
      </c>
      <c r="X725">
        <v>8424</v>
      </c>
      <c r="Y725">
        <v>1233</v>
      </c>
      <c r="Z725">
        <v>6424</v>
      </c>
      <c r="AA725">
        <v>0</v>
      </c>
      <c r="AB725">
        <v>0</v>
      </c>
      <c r="AC725" s="2">
        <v>1.3659177334627501E-2</v>
      </c>
      <c r="AD725">
        <v>0.703538665725708</v>
      </c>
      <c r="AE725">
        <v>0</v>
      </c>
      <c r="AF725">
        <v>97.085176437465506</v>
      </c>
      <c r="AG725">
        <v>7.58929252234174</v>
      </c>
      <c r="AH725">
        <v>2.8053316008371501</v>
      </c>
      <c r="AI725">
        <v>-26.061473846435501</v>
      </c>
      <c r="AJ725">
        <v>1758.45520019531</v>
      </c>
      <c r="AK725">
        <v>64.480098989925494</v>
      </c>
      <c r="AL725">
        <v>0.215610338581085</v>
      </c>
      <c r="AM725">
        <v>0</v>
      </c>
      <c r="AN725">
        <v>13177.843873977699</v>
      </c>
      <c r="AO725">
        <v>0</v>
      </c>
      <c r="AP725">
        <v>0.62419191196560897</v>
      </c>
      <c r="AQ725">
        <v>19.0422958015203</v>
      </c>
      <c r="AR725">
        <v>14014.671823120099</v>
      </c>
      <c r="AS725">
        <v>0</v>
      </c>
      <c r="AT725">
        <v>0</v>
      </c>
      <c r="AU725">
        <v>0</v>
      </c>
      <c r="AV725">
        <v>3.2084997892379801</v>
      </c>
      <c r="AW725">
        <v>0</v>
      </c>
      <c r="AX725">
        <v>1.6042497009038901</v>
      </c>
      <c r="AY725" s="2">
        <v>-3.0845403671264602E-6</v>
      </c>
      <c r="AZ725">
        <v>22.4593988507986</v>
      </c>
      <c r="BA725">
        <v>0.15865582111832299</v>
      </c>
      <c r="BB725" s="2">
        <v>1.0077528424561301E-4</v>
      </c>
      <c r="BC725">
        <v>4.7625885636110299</v>
      </c>
      <c r="BD725">
        <v>4.7625885586894903</v>
      </c>
      <c r="BE725">
        <v>4.7625901408658802</v>
      </c>
      <c r="BF725">
        <v>47.613215923309298</v>
      </c>
      <c r="BG725">
        <v>0</v>
      </c>
      <c r="BH725">
        <v>60.2789168853324</v>
      </c>
      <c r="BI725" s="2">
        <v>-7.58740063706229E-5</v>
      </c>
      <c r="BJ725">
        <v>139.49196234569399</v>
      </c>
      <c r="BK725">
        <v>0</v>
      </c>
      <c r="BL725">
        <v>144</v>
      </c>
      <c r="BM725" s="2">
        <v>5.5273779296874999E-4</v>
      </c>
      <c r="BN725">
        <v>1.46648</v>
      </c>
      <c r="BO725" s="9" t="str">
        <f>_xlfn.XLOOKUP(A725,Thermal!A:A,Thermal!B:B)</f>
        <v>ST-OT</v>
      </c>
      <c r="BP725" s="9" t="str">
        <f>_xlfn.XLOOKUP(A725,Thermal!A:A,Thermal!C:C)</f>
        <v>ST-NG</v>
      </c>
    </row>
    <row r="726" spans="1:68" x14ac:dyDescent="0.3">
      <c r="A726" t="s">
        <v>2063</v>
      </c>
      <c r="B726" t="s">
        <v>172</v>
      </c>
      <c r="C726" t="s">
        <v>173</v>
      </c>
      <c r="D726" t="s">
        <v>174</v>
      </c>
      <c r="E726" t="s">
        <v>81</v>
      </c>
      <c r="F726" t="s">
        <v>192</v>
      </c>
      <c r="G726">
        <v>270</v>
      </c>
      <c r="H726">
        <v>150</v>
      </c>
      <c r="I726" t="s">
        <v>2064</v>
      </c>
      <c r="J726" s="1">
        <v>37073</v>
      </c>
      <c r="K726" s="1">
        <v>55153</v>
      </c>
      <c r="L726">
        <v>121.147562720465</v>
      </c>
      <c r="M726">
        <v>13.8097148268136</v>
      </c>
      <c r="N726">
        <v>4.6152463427274197</v>
      </c>
      <c r="O726">
        <v>256.64719626168198</v>
      </c>
      <c r="P726">
        <v>254.950331125828</v>
      </c>
      <c r="Q726">
        <v>1187325.9167633101</v>
      </c>
      <c r="R726">
        <v>0</v>
      </c>
      <c r="S726">
        <v>0</v>
      </c>
      <c r="T726">
        <v>0.50199810449974802</v>
      </c>
      <c r="U726">
        <v>109.193618270386</v>
      </c>
      <c r="V726">
        <v>143.84164199928301</v>
      </c>
      <c r="W726">
        <v>34.648023648681601</v>
      </c>
      <c r="X726">
        <v>8472</v>
      </c>
      <c r="Y726">
        <v>456</v>
      </c>
      <c r="Z726">
        <v>6813</v>
      </c>
      <c r="AA726">
        <v>0</v>
      </c>
      <c r="AB726">
        <v>0</v>
      </c>
      <c r="AC726">
        <v>2.4933843119707202</v>
      </c>
      <c r="AD726">
        <v>45.974157877555797</v>
      </c>
      <c r="AE726">
        <v>0</v>
      </c>
      <c r="AF726">
        <v>103.704723367337</v>
      </c>
      <c r="AG726">
        <v>13.1027048313689</v>
      </c>
      <c r="AH726">
        <v>3.9114636286837099</v>
      </c>
      <c r="AI726">
        <v>-40.559490203857401</v>
      </c>
      <c r="AJ726">
        <v>1796.4208984375</v>
      </c>
      <c r="AK726">
        <v>85.796561234589106</v>
      </c>
      <c r="AL726">
        <v>8.7420327144088805</v>
      </c>
      <c r="AM726">
        <v>0</v>
      </c>
      <c r="AN726">
        <v>1187325.9167633101</v>
      </c>
      <c r="AO726">
        <v>0</v>
      </c>
      <c r="AP726">
        <v>2.6226098803114102</v>
      </c>
      <c r="AQ726">
        <v>349.68130350261902</v>
      </c>
      <c r="AR726">
        <v>511408.91614636203</v>
      </c>
      <c r="AS726">
        <v>0</v>
      </c>
      <c r="AT726">
        <v>0</v>
      </c>
      <c r="AU726">
        <v>56084.168060165401</v>
      </c>
      <c r="AV726">
        <v>8449.7367432862502</v>
      </c>
      <c r="AW726">
        <v>19679.4293612242</v>
      </c>
      <c r="AX726">
        <v>29361.920685857502</v>
      </c>
      <c r="AY726">
        <v>0</v>
      </c>
      <c r="AZ726">
        <v>567504.91978550004</v>
      </c>
      <c r="BA726">
        <v>27.017421290304899</v>
      </c>
      <c r="BB726">
        <v>18.740914788891299</v>
      </c>
      <c r="BC726">
        <v>65.697326823152807</v>
      </c>
      <c r="BD726" s="2">
        <v>3.1824214840017198E-2</v>
      </c>
      <c r="BE726">
        <v>65.292457263243904</v>
      </c>
      <c r="BF726">
        <v>730662.43870105594</v>
      </c>
      <c r="BG726">
        <v>1512496.8234104901</v>
      </c>
      <c r="BH726">
        <v>2242609.0272516999</v>
      </c>
      <c r="BI726">
        <v>0</v>
      </c>
      <c r="BJ726">
        <v>38633333.609272301</v>
      </c>
      <c r="BK726">
        <v>777</v>
      </c>
      <c r="BL726">
        <v>143</v>
      </c>
      <c r="BM726">
        <v>5.0673480791015599</v>
      </c>
      <c r="BN726">
        <v>186.9607</v>
      </c>
      <c r="BO726" s="9" t="str">
        <f>_xlfn.XLOOKUP(A726,Thermal!A:A,Thermal!B:B)</f>
        <v>CC W501F</v>
      </c>
      <c r="BP726" s="9" t="str">
        <f>_xlfn.XLOOKUP(A726,Thermal!A:A,Thermal!C:C)</f>
        <v>CC F</v>
      </c>
    </row>
    <row r="727" spans="1:68" x14ac:dyDescent="0.3">
      <c r="A727" t="s">
        <v>3885</v>
      </c>
      <c r="B727" t="s">
        <v>96</v>
      </c>
      <c r="C727" t="s">
        <v>97</v>
      </c>
      <c r="D727" t="s">
        <v>90</v>
      </c>
      <c r="E727" t="s">
        <v>81</v>
      </c>
      <c r="F727" t="s">
        <v>161</v>
      </c>
      <c r="G727">
        <v>50</v>
      </c>
      <c r="H727">
        <v>16.326530456543001</v>
      </c>
      <c r="I727" t="s">
        <v>190</v>
      </c>
      <c r="J727" s="1">
        <v>41290</v>
      </c>
      <c r="K727" s="1">
        <v>55153</v>
      </c>
      <c r="L727">
        <v>202.23569555514001</v>
      </c>
      <c r="M727">
        <v>-6.33837077575423</v>
      </c>
      <c r="N727">
        <v>5.28920348026839</v>
      </c>
      <c r="O727">
        <v>47.517523364486003</v>
      </c>
      <c r="P727">
        <v>47.778697571743898</v>
      </c>
      <c r="Q727">
        <v>30062.2935123444</v>
      </c>
      <c r="R727">
        <v>0</v>
      </c>
      <c r="S727">
        <v>0</v>
      </c>
      <c r="T727">
        <v>6.8635373315697995E-2</v>
      </c>
      <c r="U727">
        <v>5.26760871487045</v>
      </c>
      <c r="V727">
        <v>6.0796697429199202</v>
      </c>
      <c r="W727">
        <v>0.81206101550292997</v>
      </c>
      <c r="X727">
        <v>8472</v>
      </c>
      <c r="Y727">
        <v>416</v>
      </c>
      <c r="Z727">
        <v>787</v>
      </c>
      <c r="AA727">
        <v>0</v>
      </c>
      <c r="AB727">
        <v>0</v>
      </c>
      <c r="AC727" s="2">
        <v>6.3130813508959396E-2</v>
      </c>
      <c r="AD727">
        <v>2.45298599414062</v>
      </c>
      <c r="AE727">
        <v>0</v>
      </c>
      <c r="AF727">
        <v>78.444749250078701</v>
      </c>
      <c r="AG727">
        <v>-6.5332390825518303</v>
      </c>
      <c r="AH727">
        <v>-1.71256399781636</v>
      </c>
      <c r="AI727">
        <v>-25.6149711608887</v>
      </c>
      <c r="AJ727">
        <v>2044.87634277344</v>
      </c>
      <c r="AK727">
        <v>74.383365907780302</v>
      </c>
      <c r="AL727">
        <v>0.305238924743652</v>
      </c>
      <c r="AM727">
        <v>0</v>
      </c>
      <c r="AN727">
        <v>30062.2935123444</v>
      </c>
      <c r="AO727">
        <v>0</v>
      </c>
      <c r="AP727" s="2">
        <v>9.1571678257314507E-2</v>
      </c>
      <c r="AQ727">
        <v>12.2095570635498</v>
      </c>
      <c r="AR727">
        <v>17856.477090820299</v>
      </c>
      <c r="AS727">
        <v>0</v>
      </c>
      <c r="AT727">
        <v>0</v>
      </c>
      <c r="AU727">
        <v>1958.2483251266499</v>
      </c>
      <c r="AV727">
        <v>0</v>
      </c>
      <c r="AW727">
        <v>0</v>
      </c>
      <c r="AX727">
        <v>33.673469543457003</v>
      </c>
      <c r="AY727">
        <v>156.864572882652</v>
      </c>
      <c r="AZ727">
        <v>4384.1458568572998</v>
      </c>
      <c r="BA727">
        <v>0.15865582111832299</v>
      </c>
      <c r="BB727" s="2">
        <v>1.0077528424561301E-4</v>
      </c>
      <c r="BC727">
        <v>4.7625885636110299</v>
      </c>
      <c r="BD727">
        <v>4.7625885586894903</v>
      </c>
      <c r="BE727">
        <v>4.7625901408658802</v>
      </c>
      <c r="BF727">
        <v>0</v>
      </c>
      <c r="BG727">
        <v>0</v>
      </c>
      <c r="BH727" s="2">
        <v>3.8054388016462298E-2</v>
      </c>
      <c r="BI727">
        <v>1888.9943949952601</v>
      </c>
      <c r="BJ727">
        <v>27131.871617414799</v>
      </c>
      <c r="BK727">
        <v>2</v>
      </c>
      <c r="BL727">
        <v>143</v>
      </c>
      <c r="BM727">
        <v>0.87880439843750002</v>
      </c>
      <c r="BN727">
        <v>6.1086910000000003</v>
      </c>
      <c r="BO727" s="9" t="str">
        <f>_xlfn.XLOOKUP(A727,Thermal!A:A,Thermal!B:B)</f>
        <v>CC</v>
      </c>
      <c r="BP727" s="9" t="str">
        <f>_xlfn.XLOOKUP(A727,Thermal!A:A,Thermal!C:C)</f>
        <v>CC</v>
      </c>
    </row>
    <row r="728" spans="1:68" x14ac:dyDescent="0.3">
      <c r="A728" t="s">
        <v>660</v>
      </c>
      <c r="B728" t="s">
        <v>119</v>
      </c>
      <c r="C728" t="s">
        <v>120</v>
      </c>
      <c r="D728" t="s">
        <v>104</v>
      </c>
      <c r="E728" t="s">
        <v>81</v>
      </c>
      <c r="F728" t="s">
        <v>192</v>
      </c>
      <c r="G728">
        <v>300</v>
      </c>
      <c r="H728">
        <v>135</v>
      </c>
      <c r="I728" t="s">
        <v>312</v>
      </c>
      <c r="J728" s="1">
        <v>38749</v>
      </c>
      <c r="K728" s="1">
        <v>51866</v>
      </c>
      <c r="L728">
        <v>57.045066330396601</v>
      </c>
      <c r="M728">
        <v>-37.174164218553898</v>
      </c>
      <c r="N728">
        <v>-9.1948732451295996</v>
      </c>
      <c r="O728">
        <v>282.76869158878498</v>
      </c>
      <c r="P728">
        <v>286.58940397351</v>
      </c>
      <c r="Q728">
        <v>1628236.7505645801</v>
      </c>
      <c r="R728">
        <v>0</v>
      </c>
      <c r="S728">
        <v>0</v>
      </c>
      <c r="T728">
        <v>0.61957258392844605</v>
      </c>
      <c r="U728">
        <v>69.475791179321305</v>
      </c>
      <c r="V728">
        <v>92.882873941184897</v>
      </c>
      <c r="W728">
        <v>23.407082702056901</v>
      </c>
      <c r="X728">
        <v>8448</v>
      </c>
      <c r="Y728">
        <v>457</v>
      </c>
      <c r="Z728">
        <v>6930</v>
      </c>
      <c r="AA728">
        <v>0</v>
      </c>
      <c r="AB728">
        <v>0</v>
      </c>
      <c r="AC728">
        <v>3.4192970209048501</v>
      </c>
      <c r="AD728">
        <v>60.872722571655302</v>
      </c>
      <c r="AE728">
        <v>0</v>
      </c>
      <c r="AF728">
        <v>43.005794125964599</v>
      </c>
      <c r="AG728">
        <v>-35.5687161677075</v>
      </c>
      <c r="AH728">
        <v>-8.1160445370637202</v>
      </c>
      <c r="AI728">
        <v>-27.038112640380898</v>
      </c>
      <c r="AJ728">
        <v>1873.49475097656</v>
      </c>
      <c r="AK728">
        <v>64.518909794149906</v>
      </c>
      <c r="AL728">
        <v>11.683795924881</v>
      </c>
      <c r="AM728">
        <v>0</v>
      </c>
      <c r="AN728">
        <v>1628236.7394866899</v>
      </c>
      <c r="AO728">
        <v>0</v>
      </c>
      <c r="AP728">
        <v>3.5051388795450298</v>
      </c>
      <c r="AQ728">
        <v>467.351826348305</v>
      </c>
      <c r="AR728">
        <v>683502.06551367196</v>
      </c>
      <c r="AS728">
        <v>0</v>
      </c>
      <c r="AT728">
        <v>0</v>
      </c>
      <c r="AU728">
        <v>0</v>
      </c>
      <c r="AV728">
        <v>361.76854896545399</v>
      </c>
      <c r="AW728">
        <v>0</v>
      </c>
      <c r="AX728">
        <v>795.93164342641796</v>
      </c>
      <c r="AY728">
        <v>1044.0084733962999</v>
      </c>
      <c r="AZ728">
        <v>55321.259201437198</v>
      </c>
      <c r="BA728">
        <v>0.19614053432829301</v>
      </c>
      <c r="BB728" s="2">
        <v>2.1973103242381499E-4</v>
      </c>
      <c r="BC728">
        <v>4.63273391676847</v>
      </c>
      <c r="BD728" s="2">
        <v>3.1824214840017198E-2</v>
      </c>
      <c r="BE728">
        <v>4.6009113480850203</v>
      </c>
      <c r="BF728">
        <v>0.26872156187891999</v>
      </c>
      <c r="BG728">
        <v>0</v>
      </c>
      <c r="BH728">
        <v>2028.15398919426</v>
      </c>
      <c r="BI728">
        <v>208.86177845019799</v>
      </c>
      <c r="BJ728">
        <v>128591.730618027</v>
      </c>
      <c r="BK728">
        <v>97</v>
      </c>
      <c r="BL728">
        <v>141</v>
      </c>
      <c r="BM728">
        <v>4.8911993046875004</v>
      </c>
      <c r="BN728">
        <v>93.0137</v>
      </c>
      <c r="BO728" s="9" t="str">
        <f>_xlfn.XLOOKUP(A728,Thermal!A:A,Thermal!B:B)</f>
        <v>CC 7FA</v>
      </c>
      <c r="BP728" s="9" t="str">
        <f>_xlfn.XLOOKUP(A728,Thermal!A:A,Thermal!C:C)</f>
        <v>CC F</v>
      </c>
    </row>
    <row r="729" spans="1:68" x14ac:dyDescent="0.3">
      <c r="A729" t="s">
        <v>1916</v>
      </c>
      <c r="B729" t="s">
        <v>132</v>
      </c>
      <c r="C729" t="s">
        <v>97</v>
      </c>
      <c r="D729" t="s">
        <v>90</v>
      </c>
      <c r="E729" t="s">
        <v>81</v>
      </c>
      <c r="F729" t="s">
        <v>264</v>
      </c>
      <c r="G729">
        <v>3.7200000286102299</v>
      </c>
      <c r="H729">
        <v>0.74400001764297496</v>
      </c>
      <c r="I729" t="s">
        <v>319</v>
      </c>
      <c r="J729" s="1">
        <v>46874</v>
      </c>
      <c r="K729" s="1">
        <v>55518</v>
      </c>
      <c r="L729">
        <v>111.671568417849</v>
      </c>
      <c r="M729">
        <v>10.623729654057501</v>
      </c>
      <c r="N729">
        <v>2.0294380046223801</v>
      </c>
      <c r="O729">
        <v>3.1977803984256599</v>
      </c>
      <c r="P729">
        <v>3.2231788327362398</v>
      </c>
      <c r="Q729">
        <v>23126.310177862601</v>
      </c>
      <c r="R729">
        <v>0</v>
      </c>
      <c r="S729">
        <v>0</v>
      </c>
      <c r="T729">
        <v>0.70967465751246905</v>
      </c>
      <c r="U729">
        <v>1.2240512514833499</v>
      </c>
      <c r="V729">
        <v>2.5825522627694202</v>
      </c>
      <c r="W729">
        <v>1.35850100665262</v>
      </c>
      <c r="X729">
        <v>8424</v>
      </c>
      <c r="Y729">
        <v>1205</v>
      </c>
      <c r="Z729">
        <v>6495</v>
      </c>
      <c r="AA729">
        <v>0</v>
      </c>
      <c r="AB729">
        <v>0</v>
      </c>
      <c r="AC729" s="2">
        <v>2.39710209679149E-2</v>
      </c>
      <c r="AD729">
        <v>1.16759388936996</v>
      </c>
      <c r="AE729">
        <v>0</v>
      </c>
      <c r="AF729">
        <v>97.218956689364305</v>
      </c>
      <c r="AG729">
        <v>8.8397996795098308</v>
      </c>
      <c r="AH729">
        <v>1.6886046428096899</v>
      </c>
      <c r="AI729">
        <v>-25.961431503295898</v>
      </c>
      <c r="AJ729">
        <v>1781.23669433594</v>
      </c>
      <c r="AK729">
        <v>67.573905244385202</v>
      </c>
      <c r="AL729">
        <v>0.35782725129318199</v>
      </c>
      <c r="AM729">
        <v>0</v>
      </c>
      <c r="AN729">
        <v>23126.310177862601</v>
      </c>
      <c r="AO729">
        <v>0</v>
      </c>
      <c r="AP729">
        <v>1.0359098369888999</v>
      </c>
      <c r="AQ729">
        <v>31.602622276186899</v>
      </c>
      <c r="AR729">
        <v>23258.770999389599</v>
      </c>
      <c r="AS729">
        <v>0</v>
      </c>
      <c r="AT729">
        <v>0</v>
      </c>
      <c r="AU729">
        <v>0</v>
      </c>
      <c r="AV729">
        <v>8.3699998855590803</v>
      </c>
      <c r="AW729">
        <v>0</v>
      </c>
      <c r="AX729">
        <v>2.7899998724460602</v>
      </c>
      <c r="AY729" s="2">
        <v>-1.78813934326172E-6</v>
      </c>
      <c r="AZ729">
        <v>50.219933822751003</v>
      </c>
      <c r="BA729">
        <v>0.15865582111832299</v>
      </c>
      <c r="BB729" s="2">
        <v>1.0077528424561301E-4</v>
      </c>
      <c r="BC729">
        <v>4.7625885636110299</v>
      </c>
      <c r="BD729">
        <v>4.7625885586894903</v>
      </c>
      <c r="BE729">
        <v>4.7625901408658802</v>
      </c>
      <c r="BF729">
        <v>141.870289325714</v>
      </c>
      <c r="BG729">
        <v>0</v>
      </c>
      <c r="BH729">
        <v>104.832907073946</v>
      </c>
      <c r="BI729" s="2">
        <v>-4.9840528622752102E-5</v>
      </c>
      <c r="BJ729">
        <v>450.20151489307102</v>
      </c>
      <c r="BK729">
        <v>0</v>
      </c>
      <c r="BL729">
        <v>141</v>
      </c>
      <c r="BM729" s="2">
        <v>2.3018484191894501E-3</v>
      </c>
      <c r="BN729">
        <v>2.5832489999999999</v>
      </c>
      <c r="BO729" s="9" t="str">
        <f>_xlfn.XLOOKUP(A729,Thermal!A:A,Thermal!B:B)</f>
        <v>ST-OT</v>
      </c>
      <c r="BP729" s="9" t="str">
        <f>_xlfn.XLOOKUP(A729,Thermal!A:A,Thermal!C:C)</f>
        <v>ST-NG</v>
      </c>
    </row>
    <row r="730" spans="1:68" x14ac:dyDescent="0.3">
      <c r="A730" t="s">
        <v>1922</v>
      </c>
      <c r="B730" t="s">
        <v>132</v>
      </c>
      <c r="C730" t="s">
        <v>97</v>
      </c>
      <c r="D730" t="s">
        <v>90</v>
      </c>
      <c r="E730" t="s">
        <v>81</v>
      </c>
      <c r="F730" t="s">
        <v>264</v>
      </c>
      <c r="G730">
        <v>5.5799999237060502</v>
      </c>
      <c r="H730">
        <v>1.11600005626678</v>
      </c>
      <c r="I730" t="s">
        <v>319</v>
      </c>
      <c r="J730" s="1">
        <v>46874</v>
      </c>
      <c r="K730" s="1">
        <v>55518</v>
      </c>
      <c r="L730">
        <v>113.64491180099</v>
      </c>
      <c r="M730">
        <v>9.8957646522989897</v>
      </c>
      <c r="N730">
        <v>3.3530856248530299</v>
      </c>
      <c r="O730">
        <v>4.8042756352469196</v>
      </c>
      <c r="P730">
        <v>4.8132118547199596</v>
      </c>
      <c r="Q730">
        <v>34739.684525012999</v>
      </c>
      <c r="R730">
        <v>0</v>
      </c>
      <c r="S730">
        <v>0</v>
      </c>
      <c r="T730">
        <v>0.71070205477998105</v>
      </c>
      <c r="U730">
        <v>1.76672381646401</v>
      </c>
      <c r="V730">
        <v>3.94798934588185</v>
      </c>
      <c r="W730">
        <v>2.1812655196381798</v>
      </c>
      <c r="X730">
        <v>8424</v>
      </c>
      <c r="Y730">
        <v>1212</v>
      </c>
      <c r="Z730">
        <v>6498</v>
      </c>
      <c r="AA730">
        <v>0</v>
      </c>
      <c r="AB730">
        <v>0</v>
      </c>
      <c r="AC730">
        <v>3.6008585016946003E-2</v>
      </c>
      <c r="AD730">
        <v>1.6825199768371599</v>
      </c>
      <c r="AE730">
        <v>0</v>
      </c>
      <c r="AF730">
        <v>99.178332715207404</v>
      </c>
      <c r="AG730">
        <v>9.5569103052064595</v>
      </c>
      <c r="AH730">
        <v>2.9308701464493501</v>
      </c>
      <c r="AI730">
        <v>-52.765071868896499</v>
      </c>
      <c r="AJ730">
        <v>1813.08740234375</v>
      </c>
      <c r="AK730">
        <v>69.792783590736207</v>
      </c>
      <c r="AL730">
        <v>0.51563428814315804</v>
      </c>
      <c r="AM730">
        <v>0</v>
      </c>
      <c r="AN730">
        <v>34739.684525012999</v>
      </c>
      <c r="AO730">
        <v>0</v>
      </c>
      <c r="AP730">
        <v>1.49276125819981</v>
      </c>
      <c r="AQ730">
        <v>45.539841539382898</v>
      </c>
      <c r="AR730">
        <v>33516.228756835902</v>
      </c>
      <c r="AS730">
        <v>0</v>
      </c>
      <c r="AT730">
        <v>0</v>
      </c>
      <c r="AU730">
        <v>0</v>
      </c>
      <c r="AV730">
        <v>12.5549998283386</v>
      </c>
      <c r="AW730">
        <v>0</v>
      </c>
      <c r="AX730" s="2">
        <v>2.3841857910156298E-7</v>
      </c>
      <c r="AY730">
        <v>4.1850038766860997</v>
      </c>
      <c r="AZ730">
        <v>66.960172772407503</v>
      </c>
      <c r="BA730">
        <v>0.15865582111832299</v>
      </c>
      <c r="BB730" s="2">
        <v>1.0077528424561301E-4</v>
      </c>
      <c r="BC730">
        <v>4.7625885636110299</v>
      </c>
      <c r="BD730">
        <v>4.7625885586894903</v>
      </c>
      <c r="BE730">
        <v>4.7625901408658802</v>
      </c>
      <c r="BF730">
        <v>212.80543804168701</v>
      </c>
      <c r="BG730">
        <v>0</v>
      </c>
      <c r="BH730" s="2">
        <v>4.1504680865500598E-6</v>
      </c>
      <c r="BI730">
        <v>157.24945963673301</v>
      </c>
      <c r="BJ730">
        <v>608.62510822968</v>
      </c>
      <c r="BK730">
        <v>0</v>
      </c>
      <c r="BL730">
        <v>141</v>
      </c>
      <c r="BM730" s="2">
        <v>1.7363862915039099E-3</v>
      </c>
      <c r="BN730">
        <v>3.9489679999999998</v>
      </c>
      <c r="BO730" s="9" t="str">
        <f>_xlfn.XLOOKUP(A730,Thermal!A:A,Thermal!B:B)</f>
        <v>ST-OT</v>
      </c>
      <c r="BP730" s="9" t="str">
        <f>_xlfn.XLOOKUP(A730,Thermal!A:A,Thermal!C:C)</f>
        <v>ST-NG</v>
      </c>
    </row>
    <row r="731" spans="1:68" x14ac:dyDescent="0.3">
      <c r="A731" t="s">
        <v>1927</v>
      </c>
      <c r="B731" t="s">
        <v>132</v>
      </c>
      <c r="C731" t="s">
        <v>97</v>
      </c>
      <c r="D731" t="s">
        <v>90</v>
      </c>
      <c r="E731" t="s">
        <v>81</v>
      </c>
      <c r="F731" t="s">
        <v>264</v>
      </c>
      <c r="G731">
        <v>3.81299996376038</v>
      </c>
      <c r="H731">
        <v>0.76300001144409202</v>
      </c>
      <c r="I731" t="s">
        <v>319</v>
      </c>
      <c r="J731" s="1">
        <v>46874</v>
      </c>
      <c r="K731" s="1">
        <v>55518</v>
      </c>
      <c r="L731">
        <v>113.087368794954</v>
      </c>
      <c r="M731">
        <v>10.4868693201566</v>
      </c>
      <c r="N731">
        <v>4.4017989328742999</v>
      </c>
      <c r="O731">
        <v>3.2643615343953201</v>
      </c>
      <c r="P731">
        <v>3.3237491405957602</v>
      </c>
      <c r="Q731">
        <v>23488.079776763901</v>
      </c>
      <c r="R731">
        <v>0</v>
      </c>
      <c r="S731">
        <v>0</v>
      </c>
      <c r="T731">
        <v>0.70319634701091105</v>
      </c>
      <c r="U731">
        <v>1.24108083499005</v>
      </c>
      <c r="V731">
        <v>2.6562060700956298</v>
      </c>
      <c r="W731">
        <v>1.4151252469017499</v>
      </c>
      <c r="X731">
        <v>8424</v>
      </c>
      <c r="Y731">
        <v>1204</v>
      </c>
      <c r="Z731">
        <v>6448</v>
      </c>
      <c r="AA731">
        <v>0</v>
      </c>
      <c r="AB731">
        <v>0</v>
      </c>
      <c r="AC731" s="2">
        <v>2.43460045504281E-2</v>
      </c>
      <c r="AD731">
        <v>1.1836417589263899</v>
      </c>
      <c r="AE731">
        <v>0</v>
      </c>
      <c r="AF731">
        <v>99.888978119630195</v>
      </c>
      <c r="AG731">
        <v>9.3499283027406701</v>
      </c>
      <c r="AH731">
        <v>3.8484975228198701</v>
      </c>
      <c r="AI731">
        <v>-25.917873382568398</v>
      </c>
      <c r="AJ731">
        <v>1850.58251953125</v>
      </c>
      <c r="AK731">
        <v>69.139874248238698</v>
      </c>
      <c r="AL731">
        <v>0.36274538766098002</v>
      </c>
      <c r="AM731">
        <v>0</v>
      </c>
      <c r="AN731">
        <v>23488.079776763901</v>
      </c>
      <c r="AO731">
        <v>0</v>
      </c>
      <c r="AP731">
        <v>1.05014784811437</v>
      </c>
      <c r="AQ731">
        <v>32.0369847283363</v>
      </c>
      <c r="AR731">
        <v>23578.449490966799</v>
      </c>
      <c r="AS731">
        <v>0</v>
      </c>
      <c r="AT731">
        <v>0</v>
      </c>
      <c r="AU731">
        <v>0</v>
      </c>
      <c r="AV731">
        <v>8.5792500972747803</v>
      </c>
      <c r="AW731">
        <v>0</v>
      </c>
      <c r="AX731" s="2">
        <v>-2.9802322387695299E-8</v>
      </c>
      <c r="AY731">
        <v>2.8597493171691899</v>
      </c>
      <c r="AZ731">
        <v>37.176728785038001</v>
      </c>
      <c r="BA731">
        <v>0.15865582111832299</v>
      </c>
      <c r="BB731" s="2">
        <v>1.0077528424561301E-4</v>
      </c>
      <c r="BC731">
        <v>4.7625885636110299</v>
      </c>
      <c r="BD731">
        <v>4.7625885586894903</v>
      </c>
      <c r="BE731">
        <v>4.7625901408658802</v>
      </c>
      <c r="BF731">
        <v>145.41705131530799</v>
      </c>
      <c r="BG731">
        <v>0</v>
      </c>
      <c r="BH731" s="2">
        <v>-5.18808510818758E-7</v>
      </c>
      <c r="BI731">
        <v>107.453713663578</v>
      </c>
      <c r="BJ731">
        <v>304.23442919415402</v>
      </c>
      <c r="BK731">
        <v>0</v>
      </c>
      <c r="BL731">
        <v>141</v>
      </c>
      <c r="BM731" s="2">
        <v>1.43172494506836E-3</v>
      </c>
      <c r="BN731">
        <v>2.6567630000000002</v>
      </c>
      <c r="BO731" s="9" t="str">
        <f>_xlfn.XLOOKUP(A731,Thermal!A:A,Thermal!B:B)</f>
        <v>ST-OT</v>
      </c>
      <c r="BP731" s="9" t="str">
        <f>_xlfn.XLOOKUP(A731,Thermal!A:A,Thermal!C:C)</f>
        <v>ST-NG</v>
      </c>
    </row>
    <row r="732" spans="1:68" x14ac:dyDescent="0.3">
      <c r="A732" t="s">
        <v>3808</v>
      </c>
      <c r="B732" t="s">
        <v>148</v>
      </c>
      <c r="C732" t="s">
        <v>149</v>
      </c>
      <c r="D732" t="s">
        <v>150</v>
      </c>
      <c r="E732" t="s">
        <v>81</v>
      </c>
      <c r="F732" t="s">
        <v>161</v>
      </c>
      <c r="G732">
        <v>50</v>
      </c>
      <c r="H732">
        <v>18.5</v>
      </c>
      <c r="I732" t="s">
        <v>152</v>
      </c>
      <c r="J732" s="1">
        <v>37226</v>
      </c>
      <c r="K732" s="1">
        <v>55153</v>
      </c>
      <c r="L732">
        <v>117.18590358163</v>
      </c>
      <c r="M732">
        <v>12.3041415567318</v>
      </c>
      <c r="N732">
        <v>1.5575241179100301</v>
      </c>
      <c r="O732">
        <v>47.2059968847352</v>
      </c>
      <c r="P732">
        <v>45.971302428256102</v>
      </c>
      <c r="Q732">
        <v>241131.955245972</v>
      </c>
      <c r="R732">
        <v>0</v>
      </c>
      <c r="S732">
        <v>0</v>
      </c>
      <c r="T732">
        <v>0.55052957818589299</v>
      </c>
      <c r="U732">
        <v>22.8730449121094</v>
      </c>
      <c r="V732">
        <v>28.2572670468445</v>
      </c>
      <c r="W732">
        <v>5.3842221491699203</v>
      </c>
      <c r="X732">
        <v>8592</v>
      </c>
      <c r="Y732">
        <v>579</v>
      </c>
      <c r="Z732">
        <v>7447</v>
      </c>
      <c r="AA732">
        <v>0</v>
      </c>
      <c r="AB732">
        <v>0</v>
      </c>
      <c r="AC732">
        <v>0.10850937698617</v>
      </c>
      <c r="AD732">
        <v>10.9223352855568</v>
      </c>
      <c r="AE732">
        <v>0</v>
      </c>
      <c r="AF732">
        <v>100.06179444419099</v>
      </c>
      <c r="AG732">
        <v>10.9397649937121</v>
      </c>
      <c r="AH732">
        <v>2.4314771212330202</v>
      </c>
      <c r="AI732">
        <v>-27.495792388916001</v>
      </c>
      <c r="AJ732">
        <v>765.223388671875</v>
      </c>
      <c r="AK732">
        <v>68.877768375285598</v>
      </c>
      <c r="AL732">
        <v>2.5036686086673701</v>
      </c>
      <c r="AM732">
        <v>0</v>
      </c>
      <c r="AN732">
        <v>241131.955245972</v>
      </c>
      <c r="AO732">
        <v>0</v>
      </c>
      <c r="AP732">
        <v>0.75110065148491401</v>
      </c>
      <c r="AQ732">
        <v>100.14674284440299</v>
      </c>
      <c r="AR732">
        <v>146464.61210650601</v>
      </c>
      <c r="AS732">
        <v>0</v>
      </c>
      <c r="AT732">
        <v>0</v>
      </c>
      <c r="AU732">
        <v>11559.280465408299</v>
      </c>
      <c r="AV732">
        <v>10655.6330611706</v>
      </c>
      <c r="AW732">
        <v>81503.417184412494</v>
      </c>
      <c r="AX732">
        <v>10346.2921010256</v>
      </c>
      <c r="AY732">
        <v>28651.8549515903</v>
      </c>
      <c r="AZ732">
        <v>92219.909687042207</v>
      </c>
      <c r="BA732">
        <v>1.86589867746269</v>
      </c>
      <c r="BB732" s="2">
        <v>7.8725721145852696E-3</v>
      </c>
      <c r="BC732">
        <v>35.085696216738398</v>
      </c>
      <c r="BD732">
        <v>35.060037663933798</v>
      </c>
      <c r="BE732">
        <v>35.060036701610898</v>
      </c>
      <c r="BF732">
        <v>8.3021607961272803</v>
      </c>
      <c r="BG732">
        <v>56.761503837189402</v>
      </c>
      <c r="BH732">
        <v>356862.84662321798</v>
      </c>
      <c r="BI732">
        <v>515042.18462211499</v>
      </c>
      <c r="BJ732">
        <v>2289541.3910344699</v>
      </c>
      <c r="BK732">
        <v>110</v>
      </c>
      <c r="BL732">
        <v>141</v>
      </c>
      <c r="BM732">
        <v>1.53610481713867</v>
      </c>
      <c r="BN732">
        <v>31.418780000000002</v>
      </c>
      <c r="BO732" s="9" t="str">
        <f>_xlfn.XLOOKUP(A732,Thermal!A:A,Thermal!B:B)</f>
        <v>GT LM6000</v>
      </c>
      <c r="BP732" s="9" t="str">
        <f>_xlfn.XLOOKUP(A732,Thermal!A:A,Thermal!C:C)</f>
        <v>GT LM</v>
      </c>
    </row>
    <row r="733" spans="1:68" x14ac:dyDescent="0.3">
      <c r="A733" t="s">
        <v>1987</v>
      </c>
      <c r="B733" t="s">
        <v>217</v>
      </c>
      <c r="C733" t="s">
        <v>218</v>
      </c>
      <c r="D733" t="s">
        <v>219</v>
      </c>
      <c r="E733" t="s">
        <v>81</v>
      </c>
      <c r="F733" t="s">
        <v>192</v>
      </c>
      <c r="G733">
        <v>40</v>
      </c>
      <c r="H733">
        <v>9.6859998703002894</v>
      </c>
      <c r="I733" t="s">
        <v>368</v>
      </c>
      <c r="J733" s="1">
        <v>34486</v>
      </c>
      <c r="K733" s="1">
        <v>55153</v>
      </c>
      <c r="L733">
        <v>222.89085035687401</v>
      </c>
      <c r="M733">
        <v>99.051191358206196</v>
      </c>
      <c r="N733">
        <v>7.7683612050881399</v>
      </c>
      <c r="O733">
        <v>38.341121495327101</v>
      </c>
      <c r="P733">
        <v>37.792494481236197</v>
      </c>
      <c r="Q733">
        <v>150069.44117736799</v>
      </c>
      <c r="R733">
        <v>0</v>
      </c>
      <c r="S733">
        <v>0</v>
      </c>
      <c r="T733">
        <v>0.42828036865565</v>
      </c>
      <c r="U733">
        <v>6.5590747345695499</v>
      </c>
      <c r="V733">
        <v>33.449107064167002</v>
      </c>
      <c r="W733">
        <v>26.890032466926598</v>
      </c>
      <c r="X733">
        <v>8424</v>
      </c>
      <c r="Y733">
        <v>413</v>
      </c>
      <c r="Z733">
        <v>7272</v>
      </c>
      <c r="AA733">
        <v>0</v>
      </c>
      <c r="AB733">
        <v>0</v>
      </c>
      <c r="AC733">
        <v>0.31514581216073501</v>
      </c>
      <c r="AD733">
        <v>6.1243635752868704</v>
      </c>
      <c r="AE733">
        <v>0</v>
      </c>
      <c r="AF733">
        <v>140.835959362235</v>
      </c>
      <c r="AG733">
        <v>49.8208527086367</v>
      </c>
      <c r="AH733">
        <v>4.3245543491951697</v>
      </c>
      <c r="AI733">
        <v>-25.836856842041001</v>
      </c>
      <c r="AJ733">
        <v>2521.70703125</v>
      </c>
      <c r="AK733">
        <v>215.375234796158</v>
      </c>
      <c r="AL733">
        <v>1.3112567255058301</v>
      </c>
      <c r="AM733">
        <v>0</v>
      </c>
      <c r="AN733">
        <v>150069.441184998</v>
      </c>
      <c r="AO733">
        <v>0</v>
      </c>
      <c r="AP733">
        <v>0.39337703047692801</v>
      </c>
      <c r="AQ733">
        <v>52.450268096685399</v>
      </c>
      <c r="AR733">
        <v>76708.518688232405</v>
      </c>
      <c r="AS733">
        <v>0</v>
      </c>
      <c r="AT733">
        <v>0</v>
      </c>
      <c r="AU733">
        <v>0</v>
      </c>
      <c r="AV733">
        <v>7528.4889022111902</v>
      </c>
      <c r="AW733">
        <v>20958.465862691399</v>
      </c>
      <c r="AX733">
        <v>1310.45851325989</v>
      </c>
      <c r="AY733">
        <v>294.74422979354898</v>
      </c>
      <c r="AZ733">
        <v>139205.34505259999</v>
      </c>
      <c r="BA733">
        <v>0.42134576625728198</v>
      </c>
      <c r="BB733">
        <v>5.5066374322562998E-2</v>
      </c>
      <c r="BC733">
        <v>119.345394117699</v>
      </c>
      <c r="BD733">
        <v>43.239627551675099</v>
      </c>
      <c r="BE733">
        <v>76.105768045121707</v>
      </c>
      <c r="BF733">
        <v>295.05846484341703</v>
      </c>
      <c r="BG733">
        <v>638.99792888329796</v>
      </c>
      <c r="BH733">
        <v>85209.042220875606</v>
      </c>
      <c r="BI733">
        <v>96.887472586240605</v>
      </c>
      <c r="BJ733">
        <v>7514207.9991793502</v>
      </c>
      <c r="BK733">
        <v>116</v>
      </c>
      <c r="BL733">
        <v>140</v>
      </c>
      <c r="BM733" s="2">
        <v>1.30357936706543E-2</v>
      </c>
      <c r="BN733">
        <v>41.04956</v>
      </c>
      <c r="BO733" s="9" t="str">
        <f>_xlfn.XLOOKUP(A733,Thermal!A:A,Thermal!B:B)</f>
        <v>CC LM6000 PA</v>
      </c>
      <c r="BP733" s="9" t="str">
        <f>_xlfn.XLOOKUP(A733,Thermal!A:A,Thermal!C:C)</f>
        <v>CC LM</v>
      </c>
    </row>
    <row r="734" spans="1:68" x14ac:dyDescent="0.3">
      <c r="A734" t="s">
        <v>3666</v>
      </c>
      <c r="B734" t="s">
        <v>132</v>
      </c>
      <c r="C734" t="s">
        <v>97</v>
      </c>
      <c r="D734" t="s">
        <v>90</v>
      </c>
      <c r="E734" t="s">
        <v>81</v>
      </c>
      <c r="F734" t="s">
        <v>161</v>
      </c>
      <c r="G734">
        <v>34.470001220703097</v>
      </c>
      <c r="H734">
        <v>15</v>
      </c>
      <c r="I734" t="s">
        <v>190</v>
      </c>
      <c r="J734" s="1">
        <v>32539</v>
      </c>
      <c r="K734" s="1">
        <v>55153</v>
      </c>
      <c r="L734">
        <v>199.86244605883101</v>
      </c>
      <c r="M734">
        <v>-10.5003099523515</v>
      </c>
      <c r="N734">
        <v>-3.73331973992215</v>
      </c>
      <c r="O734">
        <v>32.053879639812699</v>
      </c>
      <c r="P734">
        <v>32.396474657206099</v>
      </c>
      <c r="Q734">
        <v>16306.380947113001</v>
      </c>
      <c r="R734">
        <v>0</v>
      </c>
      <c r="S734">
        <v>0</v>
      </c>
      <c r="T734" s="2">
        <v>5.4002290290124398E-2</v>
      </c>
      <c r="U734">
        <v>4.0145440452652004</v>
      </c>
      <c r="V734">
        <v>3.25903440905762</v>
      </c>
      <c r="W734">
        <v>-0.75550963403320304</v>
      </c>
      <c r="X734">
        <v>8616</v>
      </c>
      <c r="Y734">
        <v>578</v>
      </c>
      <c r="Z734">
        <v>742</v>
      </c>
      <c r="AA734">
        <v>0</v>
      </c>
      <c r="AB734">
        <v>0</v>
      </c>
      <c r="AC734" s="2">
        <v>7.3378712318136804E-3</v>
      </c>
      <c r="AD734">
        <v>2.0279509944458001</v>
      </c>
      <c r="AE734">
        <v>0</v>
      </c>
      <c r="AF734">
        <v>80.680941081155495</v>
      </c>
      <c r="AG734">
        <v>-3.3429383119181799</v>
      </c>
      <c r="AH734">
        <v>-2.6666729364850599</v>
      </c>
      <c r="AI734">
        <v>-25.250247955322301</v>
      </c>
      <c r="AJ734">
        <v>1992.72021484375</v>
      </c>
      <c r="AK734">
        <v>75.888283035907193</v>
      </c>
      <c r="AL734">
        <v>0.25271206320190398</v>
      </c>
      <c r="AM734">
        <v>0</v>
      </c>
      <c r="AN734">
        <v>16306.380947113001</v>
      </c>
      <c r="AO734">
        <v>0</v>
      </c>
      <c r="AP734" s="2">
        <v>7.5813621500041298E-2</v>
      </c>
      <c r="AQ734">
        <v>10.108482229948001</v>
      </c>
      <c r="AR734">
        <v>14783.655779418899</v>
      </c>
      <c r="AS734">
        <v>0</v>
      </c>
      <c r="AT734">
        <v>0</v>
      </c>
      <c r="AU734">
        <v>1621.26441182709</v>
      </c>
      <c r="AV734">
        <v>0</v>
      </c>
      <c r="AW734">
        <v>0</v>
      </c>
      <c r="AX734">
        <v>0</v>
      </c>
      <c r="AY734">
        <v>223.200789928436</v>
      </c>
      <c r="AZ734">
        <v>3696.0641260147099</v>
      </c>
      <c r="BA734">
        <v>0.15865582111832299</v>
      </c>
      <c r="BB734" s="2">
        <v>1.0077528424561301E-4</v>
      </c>
      <c r="BC734">
        <v>4.7625885636110299</v>
      </c>
      <c r="BD734">
        <v>4.7625885586894903</v>
      </c>
      <c r="BE734">
        <v>4.7625901408658802</v>
      </c>
      <c r="BF734">
        <v>0</v>
      </c>
      <c r="BG734">
        <v>0</v>
      </c>
      <c r="BH734">
        <v>0</v>
      </c>
      <c r="BI734">
        <v>15539.7613487709</v>
      </c>
      <c r="BJ734">
        <v>286278.94645735202</v>
      </c>
      <c r="BK734">
        <v>152</v>
      </c>
      <c r="BL734">
        <v>140</v>
      </c>
      <c r="BM734">
        <v>1.06867217382813</v>
      </c>
      <c r="BN734">
        <v>3.5608529999999998</v>
      </c>
      <c r="BO734" s="9" t="str">
        <f>_xlfn.XLOOKUP(A734,Thermal!A:A,Thermal!B:B)</f>
        <v>GT</v>
      </c>
      <c r="BP734" s="9" t="str">
        <f>_xlfn.XLOOKUP(A734,Thermal!A:A,Thermal!C:C)</f>
        <v>GT</v>
      </c>
    </row>
    <row r="735" spans="1:68" x14ac:dyDescent="0.3">
      <c r="A735" t="s">
        <v>1906</v>
      </c>
      <c r="B735" t="s">
        <v>132</v>
      </c>
      <c r="C735" t="s">
        <v>97</v>
      </c>
      <c r="D735" t="s">
        <v>90</v>
      </c>
      <c r="E735" t="s">
        <v>81</v>
      </c>
      <c r="F735" t="s">
        <v>264</v>
      </c>
      <c r="G735">
        <v>4.6500000953674299</v>
      </c>
      <c r="H735">
        <v>0.93000000715255704</v>
      </c>
      <c r="I735" t="s">
        <v>319</v>
      </c>
      <c r="J735" s="1">
        <v>46874</v>
      </c>
      <c r="K735" s="1">
        <v>55518</v>
      </c>
      <c r="L735">
        <v>113.735345467001</v>
      </c>
      <c r="M735">
        <v>10.2704249406803</v>
      </c>
      <c r="N735">
        <v>4.5778916215083596</v>
      </c>
      <c r="O735">
        <v>3.96644283835762</v>
      </c>
      <c r="P735">
        <v>4.0713163086647004</v>
      </c>
      <c r="Q735">
        <v>28979.963094353701</v>
      </c>
      <c r="R735">
        <v>0</v>
      </c>
      <c r="S735">
        <v>0</v>
      </c>
      <c r="T735">
        <v>0.71144406390947501</v>
      </c>
      <c r="U735">
        <v>1.4971658275592299</v>
      </c>
      <c r="V735">
        <v>3.2960470567911901</v>
      </c>
      <c r="W735">
        <v>1.7988812008159201</v>
      </c>
      <c r="X735">
        <v>8424</v>
      </c>
      <c r="Y735">
        <v>1206</v>
      </c>
      <c r="Z735">
        <v>6467</v>
      </c>
      <c r="AA735">
        <v>0</v>
      </c>
      <c r="AB735">
        <v>0</v>
      </c>
      <c r="AC735" s="2">
        <v>3.0038484204415399E-2</v>
      </c>
      <c r="AD735">
        <v>1.4278208374939001</v>
      </c>
      <c r="AE735">
        <v>0</v>
      </c>
      <c r="AF735">
        <v>99.476494078810504</v>
      </c>
      <c r="AG735">
        <v>8.9435842524855698</v>
      </c>
      <c r="AH735">
        <v>3.8423575471944802</v>
      </c>
      <c r="AI735">
        <v>-26.592361450195298</v>
      </c>
      <c r="AJ735">
        <v>1842.01281738281</v>
      </c>
      <c r="AK735">
        <v>68.507746965221699</v>
      </c>
      <c r="AL735">
        <v>0.43757787261199899</v>
      </c>
      <c r="AM735">
        <v>0</v>
      </c>
      <c r="AN735">
        <v>28979.963094353701</v>
      </c>
      <c r="AO735">
        <v>0</v>
      </c>
      <c r="AP735">
        <v>1.2667878687232701</v>
      </c>
      <c r="AQ735">
        <v>38.646047475814797</v>
      </c>
      <c r="AR735">
        <v>28442.561048828102</v>
      </c>
      <c r="AS735">
        <v>0</v>
      </c>
      <c r="AT735">
        <v>0</v>
      </c>
      <c r="AU735">
        <v>0</v>
      </c>
      <c r="AV735">
        <v>6.9749999046325701</v>
      </c>
      <c r="AW735">
        <v>0</v>
      </c>
      <c r="AX735" s="2">
        <v>4.4703483581543001E-7</v>
      </c>
      <c r="AY735" s="2">
        <v>8.7171792984008806E-6</v>
      </c>
      <c r="AZ735">
        <v>41.850327283143997</v>
      </c>
      <c r="BA735">
        <v>0.15865582111832299</v>
      </c>
      <c r="BB735" s="2">
        <v>1.0077528424561301E-4</v>
      </c>
      <c r="BC735">
        <v>4.7625885636110299</v>
      </c>
      <c r="BD735">
        <v>4.7625885586894903</v>
      </c>
      <c r="BE735">
        <v>4.7625901408658802</v>
      </c>
      <c r="BF735">
        <v>73.834877324756206</v>
      </c>
      <c r="BG735">
        <v>0</v>
      </c>
      <c r="BH735" s="2">
        <v>7.7821275397127499E-6</v>
      </c>
      <c r="BI735" s="2">
        <v>2.0421111417490099E-4</v>
      </c>
      <c r="BJ735">
        <v>353.170371354682</v>
      </c>
      <c r="BK735">
        <v>0</v>
      </c>
      <c r="BL735">
        <v>139</v>
      </c>
      <c r="BM735" s="2">
        <v>1.1501618957519501E-3</v>
      </c>
      <c r="BN735">
        <v>3.2964739999999999</v>
      </c>
      <c r="BO735" s="9" t="str">
        <f>_xlfn.XLOOKUP(A735,Thermal!A:A,Thermal!B:B)</f>
        <v>ST-OT</v>
      </c>
      <c r="BP735" s="9" t="str">
        <f>_xlfn.XLOOKUP(A735,Thermal!A:A,Thermal!C:C)</f>
        <v>ST-NG</v>
      </c>
    </row>
    <row r="736" spans="1:68" x14ac:dyDescent="0.3">
      <c r="A736" t="s">
        <v>1908</v>
      </c>
      <c r="B736" t="s">
        <v>132</v>
      </c>
      <c r="C736" t="s">
        <v>97</v>
      </c>
      <c r="D736" t="s">
        <v>90</v>
      </c>
      <c r="E736" t="s">
        <v>81</v>
      </c>
      <c r="F736" t="s">
        <v>264</v>
      </c>
      <c r="G736">
        <v>4.6500000953674299</v>
      </c>
      <c r="H736">
        <v>0.93000000715255704</v>
      </c>
      <c r="I736" t="s">
        <v>319</v>
      </c>
      <c r="J736" s="1">
        <v>46874</v>
      </c>
      <c r="K736" s="1">
        <v>55518</v>
      </c>
      <c r="L736">
        <v>109.098755515173</v>
      </c>
      <c r="M736">
        <v>8.9848129147798002</v>
      </c>
      <c r="N736">
        <v>1.2605602148011299</v>
      </c>
      <c r="O736">
        <v>3.6930199355536901</v>
      </c>
      <c r="P736">
        <v>4.0148593538644297</v>
      </c>
      <c r="Q736">
        <v>29070.638096213301</v>
      </c>
      <c r="R736">
        <v>0</v>
      </c>
      <c r="S736">
        <v>0</v>
      </c>
      <c r="T736">
        <v>0.71367009130668102</v>
      </c>
      <c r="U736">
        <v>1.5055367330185501</v>
      </c>
      <c r="V736">
        <v>3.1715713449996699</v>
      </c>
      <c r="W736">
        <v>1.66603459053147</v>
      </c>
      <c r="X736">
        <v>8424</v>
      </c>
      <c r="Y736">
        <v>1552</v>
      </c>
      <c r="Z736">
        <v>6518</v>
      </c>
      <c r="AA736">
        <v>0</v>
      </c>
      <c r="AB736">
        <v>0</v>
      </c>
      <c r="AC736" s="2">
        <v>3.0132471198195499E-2</v>
      </c>
      <c r="AD736">
        <v>1.4361554731369</v>
      </c>
      <c r="AE736">
        <v>0</v>
      </c>
      <c r="AF736">
        <v>96.132349103591395</v>
      </c>
      <c r="AG736">
        <v>8.3160792669093304</v>
      </c>
      <c r="AH736">
        <v>1.12571747201733</v>
      </c>
      <c r="AI736">
        <v>-25.9806308746338</v>
      </c>
      <c r="AJ736">
        <v>1749.79516601563</v>
      </c>
      <c r="AK736">
        <v>65.072185710371897</v>
      </c>
      <c r="AL736">
        <v>0.44013215120315602</v>
      </c>
      <c r="AM736">
        <v>0</v>
      </c>
      <c r="AN736">
        <v>29070.638096213301</v>
      </c>
      <c r="AO736">
        <v>0</v>
      </c>
      <c r="AP736">
        <v>1.2741825042106201</v>
      </c>
      <c r="AQ736">
        <v>38.871636524677299</v>
      </c>
      <c r="AR736">
        <v>28608.589147949198</v>
      </c>
      <c r="AS736">
        <v>0</v>
      </c>
      <c r="AT736">
        <v>0</v>
      </c>
      <c r="AU736">
        <v>0</v>
      </c>
      <c r="AV736">
        <v>9.8853893280029297</v>
      </c>
      <c r="AW736">
        <v>0</v>
      </c>
      <c r="AX736">
        <v>3.4875006377697</v>
      </c>
      <c r="AY736" s="2">
        <v>9.38773155212402E-6</v>
      </c>
      <c r="AZ736">
        <v>45.337826356291799</v>
      </c>
      <c r="BA736">
        <v>0.15865582111832299</v>
      </c>
      <c r="BB736" s="2">
        <v>1.0077528424561301E-4</v>
      </c>
      <c r="BC736">
        <v>4.7625885636110299</v>
      </c>
      <c r="BD736">
        <v>4.7625885586894903</v>
      </c>
      <c r="BE736">
        <v>4.7625901408658802</v>
      </c>
      <c r="BF736">
        <v>83.732491737697302</v>
      </c>
      <c r="BG736">
        <v>0</v>
      </c>
      <c r="BH736">
        <v>131.04116073622899</v>
      </c>
      <c r="BI736" s="2">
        <v>2.9622049863567402E-4</v>
      </c>
      <c r="BJ736">
        <v>526.073096225688</v>
      </c>
      <c r="BK736">
        <v>0</v>
      </c>
      <c r="BL736">
        <v>139</v>
      </c>
      <c r="BM736" s="2">
        <v>1.4000861511230501E-3</v>
      </c>
      <c r="BN736">
        <v>3.1723119999999998</v>
      </c>
      <c r="BO736" s="9" t="str">
        <f>_xlfn.XLOOKUP(A736,Thermal!A:A,Thermal!B:B)</f>
        <v>ST-OT</v>
      </c>
      <c r="BP736" s="9" t="str">
        <f>_xlfn.XLOOKUP(A736,Thermal!A:A,Thermal!C:C)</f>
        <v>ST-NG</v>
      </c>
    </row>
    <row r="737" spans="1:68" x14ac:dyDescent="0.3">
      <c r="A737" t="s">
        <v>2281</v>
      </c>
      <c r="B737" t="s">
        <v>96</v>
      </c>
      <c r="C737" t="s">
        <v>97</v>
      </c>
      <c r="D737" t="s">
        <v>90</v>
      </c>
      <c r="E737" t="s">
        <v>81</v>
      </c>
      <c r="F737" t="s">
        <v>161</v>
      </c>
      <c r="G737">
        <v>56.299999237060497</v>
      </c>
      <c r="H737">
        <v>41.5753784179688</v>
      </c>
      <c r="I737" t="s">
        <v>210</v>
      </c>
      <c r="J737" s="1">
        <v>39295</v>
      </c>
      <c r="K737" s="1">
        <v>55153</v>
      </c>
      <c r="L737">
        <v>179.102526088177</v>
      </c>
      <c r="M737">
        <v>-26.602428202220199</v>
      </c>
      <c r="N737">
        <v>-3.24544942322889</v>
      </c>
      <c r="O737">
        <v>52.923742419091298</v>
      </c>
      <c r="P737">
        <v>52.105452278591898</v>
      </c>
      <c r="Q737">
        <v>29461.784873962399</v>
      </c>
      <c r="R737">
        <v>0</v>
      </c>
      <c r="S737">
        <v>0</v>
      </c>
      <c r="T737" s="2">
        <v>5.97374454809168E-2</v>
      </c>
      <c r="U737">
        <v>6.5990765676345804</v>
      </c>
      <c r="V737">
        <v>5.2766812319335896</v>
      </c>
      <c r="W737">
        <v>-1.32239533154297</v>
      </c>
      <c r="X737">
        <v>8592</v>
      </c>
      <c r="Y737">
        <v>578</v>
      </c>
      <c r="Z737">
        <v>695</v>
      </c>
      <c r="AA737">
        <v>0</v>
      </c>
      <c r="AB737">
        <v>0</v>
      </c>
      <c r="AC737" s="2">
        <v>1.32578028420712E-2</v>
      </c>
      <c r="AD737">
        <v>3.1240658215942401</v>
      </c>
      <c r="AE737">
        <v>0</v>
      </c>
      <c r="AF737">
        <v>72.344874225108597</v>
      </c>
      <c r="AG737">
        <v>-10.870547762687799</v>
      </c>
      <c r="AH737">
        <v>-3.4751303825629098</v>
      </c>
      <c r="AI737">
        <v>-25.686292648315401</v>
      </c>
      <c r="AJ737">
        <v>1994.05749511719</v>
      </c>
      <c r="AK737">
        <v>72.6055571895252</v>
      </c>
      <c r="AL737">
        <v>0.44894132341003401</v>
      </c>
      <c r="AM737">
        <v>0</v>
      </c>
      <c r="AN737">
        <v>29461.784873962399</v>
      </c>
      <c r="AO737">
        <v>0</v>
      </c>
      <c r="AP737">
        <v>0.13468240694142899</v>
      </c>
      <c r="AQ737">
        <v>17.9576523890495</v>
      </c>
      <c r="AR737">
        <v>26263.067333007799</v>
      </c>
      <c r="AS737">
        <v>0</v>
      </c>
      <c r="AT737">
        <v>0</v>
      </c>
      <c r="AU737">
        <v>2880.1654101562499</v>
      </c>
      <c r="AV737">
        <v>0</v>
      </c>
      <c r="AW737">
        <v>51.536079406738303</v>
      </c>
      <c r="AX737">
        <v>0</v>
      </c>
      <c r="AY737">
        <v>500.63673400878901</v>
      </c>
      <c r="AZ737">
        <v>9166.0699081420898</v>
      </c>
      <c r="BA737">
        <v>0.15865582111832299</v>
      </c>
      <c r="BB737" s="2">
        <v>1.0077528424561301E-4</v>
      </c>
      <c r="BC737">
        <v>4.7625885636110299</v>
      </c>
      <c r="BD737">
        <v>4.7625885586894903</v>
      </c>
      <c r="BE737">
        <v>4.7625901408658802</v>
      </c>
      <c r="BF737">
        <v>0</v>
      </c>
      <c r="BG737" s="2">
        <v>3.97490418981761E-3</v>
      </c>
      <c r="BH737">
        <v>0</v>
      </c>
      <c r="BI737">
        <v>24722.900661046599</v>
      </c>
      <c r="BJ737">
        <v>305887.38853223698</v>
      </c>
      <c r="BK737">
        <v>77</v>
      </c>
      <c r="BL737">
        <v>139</v>
      </c>
      <c r="BM737">
        <v>1.8026919853515599</v>
      </c>
      <c r="BN737">
        <v>5.6072920000000002</v>
      </c>
      <c r="BO737" s="9" t="str">
        <f>_xlfn.XLOOKUP(A737,Thermal!A:A,Thermal!B:B)</f>
        <v>GT</v>
      </c>
      <c r="BP737" s="9" t="str">
        <f>_xlfn.XLOOKUP(A737,Thermal!A:A,Thermal!C:C)</f>
        <v>GT</v>
      </c>
    </row>
    <row r="738" spans="1:68" x14ac:dyDescent="0.3">
      <c r="A738" t="s">
        <v>771</v>
      </c>
      <c r="B738" t="s">
        <v>96</v>
      </c>
      <c r="C738" t="s">
        <v>97</v>
      </c>
      <c r="D738" t="s">
        <v>90</v>
      </c>
      <c r="E738" t="s">
        <v>81</v>
      </c>
      <c r="F738" t="s">
        <v>161</v>
      </c>
      <c r="G738">
        <v>47</v>
      </c>
      <c r="H738">
        <v>18.799999237060501</v>
      </c>
      <c r="I738" t="s">
        <v>190</v>
      </c>
      <c r="J738" s="1">
        <v>39345</v>
      </c>
      <c r="K738" s="1">
        <v>55153</v>
      </c>
      <c r="L738">
        <v>217.65420990041599</v>
      </c>
      <c r="M738">
        <v>2.3700957856910101</v>
      </c>
      <c r="N738">
        <v>-1.53058180410068</v>
      </c>
      <c r="O738">
        <v>44.483450155763201</v>
      </c>
      <c r="P738">
        <v>45.1583885209713</v>
      </c>
      <c r="Q738">
        <v>19883.352914810199</v>
      </c>
      <c r="R738">
        <v>0</v>
      </c>
      <c r="S738">
        <v>0</v>
      </c>
      <c r="T738" s="2">
        <v>4.8293386074909898E-2</v>
      </c>
      <c r="U738">
        <v>3.7441566588211099</v>
      </c>
      <c r="V738">
        <v>4.3276965301513703</v>
      </c>
      <c r="W738">
        <v>0.58353988171386695</v>
      </c>
      <c r="X738">
        <v>8496</v>
      </c>
      <c r="Y738">
        <v>417</v>
      </c>
      <c r="Z738">
        <v>703</v>
      </c>
      <c r="AA738">
        <v>0</v>
      </c>
      <c r="AB738">
        <v>0</v>
      </c>
      <c r="AC738" s="2">
        <v>4.1755039224877097E-2</v>
      </c>
      <c r="AD738">
        <v>1.66121218554687</v>
      </c>
      <c r="AE738">
        <v>0</v>
      </c>
      <c r="AF738">
        <v>71.679588516546403</v>
      </c>
      <c r="AG738">
        <v>-11.3765176512872</v>
      </c>
      <c r="AH738">
        <v>-3.63444611945132</v>
      </c>
      <c r="AI738">
        <v>-25.848121643066399</v>
      </c>
      <c r="AJ738">
        <v>1996.15942382813</v>
      </c>
      <c r="AK738">
        <v>72.846827652929306</v>
      </c>
      <c r="AL738">
        <v>0.206810257387161</v>
      </c>
      <c r="AM738">
        <v>0</v>
      </c>
      <c r="AN738">
        <v>19883.352914810199</v>
      </c>
      <c r="AO738">
        <v>0</v>
      </c>
      <c r="AP738" s="2">
        <v>6.2043082614429299E-2</v>
      </c>
      <c r="AQ738">
        <v>8.2724100121855706</v>
      </c>
      <c r="AR738">
        <v>12098.3999318848</v>
      </c>
      <c r="AS738">
        <v>0</v>
      </c>
      <c r="AT738">
        <v>0</v>
      </c>
      <c r="AU738">
        <v>1326.78305213928</v>
      </c>
      <c r="AV738">
        <v>0</v>
      </c>
      <c r="AW738">
        <v>0</v>
      </c>
      <c r="AX738">
        <v>0</v>
      </c>
      <c r="AY738">
        <v>202.91418433189401</v>
      </c>
      <c r="AZ738">
        <v>7998.7711012363397</v>
      </c>
      <c r="BA738">
        <v>0.15865582111832299</v>
      </c>
      <c r="BB738" s="2">
        <v>1.0077528424561301E-4</v>
      </c>
      <c r="BC738">
        <v>4.7625885636110299</v>
      </c>
      <c r="BD738">
        <v>4.7625885586894903</v>
      </c>
      <c r="BE738">
        <v>4.7625901408658802</v>
      </c>
      <c r="BF738">
        <v>0</v>
      </c>
      <c r="BG738">
        <v>0</v>
      </c>
      <c r="BH738">
        <v>0</v>
      </c>
      <c r="BI738">
        <v>1121.9493972502</v>
      </c>
      <c r="BJ738">
        <v>114458.299165188</v>
      </c>
      <c r="BK738">
        <v>2</v>
      </c>
      <c r="BL738">
        <v>138</v>
      </c>
      <c r="BM738">
        <v>0.74642769628906203</v>
      </c>
      <c r="BN738">
        <v>4.4432770000000001</v>
      </c>
      <c r="BO738" s="9" t="str">
        <f>_xlfn.XLOOKUP(A738,Thermal!A:A,Thermal!B:B)</f>
        <v>CC</v>
      </c>
      <c r="BP738" s="9" t="str">
        <f>_xlfn.XLOOKUP(A738,Thermal!A:A,Thermal!C:C)</f>
        <v>CC</v>
      </c>
    </row>
    <row r="739" spans="1:68" x14ac:dyDescent="0.3">
      <c r="A739" t="s">
        <v>818</v>
      </c>
      <c r="B739" t="s">
        <v>78</v>
      </c>
      <c r="C739" t="s">
        <v>79</v>
      </c>
      <c r="D739" t="s">
        <v>80</v>
      </c>
      <c r="E739" t="s">
        <v>81</v>
      </c>
      <c r="F739" t="s">
        <v>264</v>
      </c>
      <c r="G739">
        <v>6</v>
      </c>
      <c r="H739">
        <v>4.8000001907348597</v>
      </c>
      <c r="I739" t="s">
        <v>351</v>
      </c>
      <c r="J739" s="1">
        <v>42174</v>
      </c>
      <c r="K739" s="1">
        <v>55153</v>
      </c>
      <c r="L739">
        <v>104.496172655066</v>
      </c>
      <c r="M739">
        <v>8.9204217293946595</v>
      </c>
      <c r="N739">
        <v>-4.7066516705530903</v>
      </c>
      <c r="O739">
        <v>5.1285046728971997</v>
      </c>
      <c r="P739">
        <v>5.1903973509933801</v>
      </c>
      <c r="Q739">
        <v>30924.8274508715</v>
      </c>
      <c r="R739">
        <v>0</v>
      </c>
      <c r="S739">
        <v>0</v>
      </c>
      <c r="T739">
        <v>0.58837190734937395</v>
      </c>
      <c r="U739">
        <v>1.5899643914530901</v>
      </c>
      <c r="V739">
        <v>3.2315268821221999</v>
      </c>
      <c r="W739">
        <v>1.6415624888920799</v>
      </c>
      <c r="X739">
        <v>8592</v>
      </c>
      <c r="Y739">
        <v>1235</v>
      </c>
      <c r="Z739">
        <v>6179</v>
      </c>
      <c r="AA739">
        <v>0</v>
      </c>
      <c r="AB739">
        <v>0</v>
      </c>
      <c r="AC739" s="2">
        <v>6.2715118658265498E-2</v>
      </c>
      <c r="AD739">
        <v>1.5030744907608</v>
      </c>
      <c r="AE739">
        <v>0</v>
      </c>
      <c r="AF739">
        <v>81.023604463045999</v>
      </c>
      <c r="AG739">
        <v>-1.3251009029273499</v>
      </c>
      <c r="AH739">
        <v>-4.3418469994075997</v>
      </c>
      <c r="AI739">
        <v>-79.036956787109403</v>
      </c>
      <c r="AJ739">
        <v>1026.703125</v>
      </c>
      <c r="AK739">
        <v>84.420245422423704</v>
      </c>
      <c r="AL739">
        <v>0.46383930397033701</v>
      </c>
      <c r="AM739">
        <v>0</v>
      </c>
      <c r="AN739">
        <v>30924.827450633002</v>
      </c>
      <c r="AO739">
        <v>0</v>
      </c>
      <c r="AP739">
        <v>1.34281475441158</v>
      </c>
      <c r="AQ739">
        <v>40.965406134843803</v>
      </c>
      <c r="AR739">
        <v>30149.5553144531</v>
      </c>
      <c r="AS739">
        <v>0</v>
      </c>
      <c r="AT739">
        <v>0</v>
      </c>
      <c r="AU739">
        <v>0</v>
      </c>
      <c r="AV739">
        <v>53.031981229782097</v>
      </c>
      <c r="AW739">
        <v>4.9200000762939498</v>
      </c>
      <c r="AX739">
        <v>20.7680212408304</v>
      </c>
      <c r="AY739">
        <v>0</v>
      </c>
      <c r="AZ739" s="2">
        <v>5.3644180297851605E-7</v>
      </c>
      <c r="BA739" s="2">
        <v>1.38214696060892E-4</v>
      </c>
      <c r="BB739" s="2">
        <v>1.3721469679026801E-4</v>
      </c>
      <c r="BC739">
        <v>1.4044060349899999E-4</v>
      </c>
      <c r="BD739" s="2">
        <v>1.3944165658055601E-4</v>
      </c>
      <c r="BE739" s="2">
        <v>1.3842035504974001E-4</v>
      </c>
      <c r="BF739" s="2">
        <v>2.8739397879689901E-2</v>
      </c>
      <c r="BG739" s="2">
        <v>2.5672561023384298E-3</v>
      </c>
      <c r="BH739" s="2">
        <v>1.16467072295927E-2</v>
      </c>
      <c r="BI739">
        <v>0</v>
      </c>
      <c r="BJ739" s="2">
        <v>3.0035377657222598E-10</v>
      </c>
      <c r="BK739">
        <v>11</v>
      </c>
      <c r="BL739">
        <v>138</v>
      </c>
      <c r="BM739">
        <v>0.101254216198921</v>
      </c>
      <c r="BN739">
        <v>3.2315269999999998</v>
      </c>
      <c r="BO739" s="9" t="str">
        <f>_xlfn.XLOOKUP(A739,Thermal!A:A,Thermal!B:B)</f>
        <v>ST-OT</v>
      </c>
      <c r="BP739" s="9" t="str">
        <f>_xlfn.XLOOKUP(A739,Thermal!A:A,Thermal!C:C)</f>
        <v>ST-NG</v>
      </c>
    </row>
    <row r="740" spans="1:68" x14ac:dyDescent="0.3">
      <c r="A740" t="s">
        <v>1921</v>
      </c>
      <c r="B740" t="s">
        <v>132</v>
      </c>
      <c r="C740" t="s">
        <v>97</v>
      </c>
      <c r="D740" t="s">
        <v>90</v>
      </c>
      <c r="E740" t="s">
        <v>81</v>
      </c>
      <c r="F740" t="s">
        <v>264</v>
      </c>
      <c r="G740">
        <v>2.3250000476837198</v>
      </c>
      <c r="H740">
        <v>0.46500000357627902</v>
      </c>
      <c r="I740" t="s">
        <v>319</v>
      </c>
      <c r="J740" s="1">
        <v>46874</v>
      </c>
      <c r="K740" s="1">
        <v>55518</v>
      </c>
      <c r="L740">
        <v>111.32901873178299</v>
      </c>
      <c r="M740">
        <v>10.4304260322091</v>
      </c>
      <c r="N740">
        <v>3.2894160845628302</v>
      </c>
      <c r="O740">
        <v>2.0303008593967</v>
      </c>
      <c r="P740">
        <v>1.9670116297456599</v>
      </c>
      <c r="Q740">
        <v>14479.519046962299</v>
      </c>
      <c r="R740">
        <v>0</v>
      </c>
      <c r="S740">
        <v>0</v>
      </c>
      <c r="T740">
        <v>0.71093036526189801</v>
      </c>
      <c r="U740">
        <v>0.79832791095614497</v>
      </c>
      <c r="V740">
        <v>1.6119915899694399</v>
      </c>
      <c r="W740">
        <v>0.813663693047881</v>
      </c>
      <c r="X740">
        <v>8424</v>
      </c>
      <c r="Y740">
        <v>1209</v>
      </c>
      <c r="Z740">
        <v>6578</v>
      </c>
      <c r="AA740">
        <v>0</v>
      </c>
      <c r="AB740">
        <v>0</v>
      </c>
      <c r="AC740" s="2">
        <v>1.5008397449079201E-2</v>
      </c>
      <c r="AD740">
        <v>0.76365960331726102</v>
      </c>
      <c r="AE740">
        <v>0</v>
      </c>
      <c r="AF740">
        <v>99.285880337215303</v>
      </c>
      <c r="AG740">
        <v>9.5123918816416193</v>
      </c>
      <c r="AH740">
        <v>3.0829361251662801</v>
      </c>
      <c r="AI740">
        <v>-40.942985534667997</v>
      </c>
      <c r="AJ740">
        <v>1564.50207519531</v>
      </c>
      <c r="AK740">
        <v>62.0531149865785</v>
      </c>
      <c r="AL740">
        <v>0.23403532159995999</v>
      </c>
      <c r="AM740">
        <v>0</v>
      </c>
      <c r="AN740">
        <v>14479.519046962299</v>
      </c>
      <c r="AO740">
        <v>0</v>
      </c>
      <c r="AP740">
        <v>0.677532226726413</v>
      </c>
      <c r="AQ740">
        <v>20.6695549681187</v>
      </c>
      <c r="AR740">
        <v>15212.296446167</v>
      </c>
      <c r="AS740">
        <v>0</v>
      </c>
      <c r="AT740">
        <v>0</v>
      </c>
      <c r="AU740">
        <v>0</v>
      </c>
      <c r="AV740">
        <v>5.2312500476837203</v>
      </c>
      <c r="AW740">
        <v>0</v>
      </c>
      <c r="AX740">
        <v>1.7437500953674301</v>
      </c>
      <c r="AY740" s="2">
        <v>4.3585896492004403E-6</v>
      </c>
      <c r="AZ740">
        <v>34.875163733959198</v>
      </c>
      <c r="BA740">
        <v>0.15865582111832299</v>
      </c>
      <c r="BB740" s="2">
        <v>1.0077528424561301E-4</v>
      </c>
      <c r="BC740">
        <v>4.7625885636110299</v>
      </c>
      <c r="BD740">
        <v>4.7625885586894903</v>
      </c>
      <c r="BE740">
        <v>4.7625901408658802</v>
      </c>
      <c r="BF740">
        <v>88.668933868408203</v>
      </c>
      <c r="BG740">
        <v>0</v>
      </c>
      <c r="BH740">
        <v>65.520576477050795</v>
      </c>
      <c r="BI740" s="2">
        <v>1.5115222683909099E-4</v>
      </c>
      <c r="BJ740">
        <v>282.76625483059598</v>
      </c>
      <c r="BK740">
        <v>0</v>
      </c>
      <c r="BL740">
        <v>138</v>
      </c>
      <c r="BM740" s="2">
        <v>6.1430163574218702E-4</v>
      </c>
      <c r="BN740">
        <v>1.6124289999999999</v>
      </c>
      <c r="BO740" s="9" t="str">
        <f>_xlfn.XLOOKUP(A740,Thermal!A:A,Thermal!B:B)</f>
        <v>ST-OT</v>
      </c>
      <c r="BP740" s="9" t="str">
        <f>_xlfn.XLOOKUP(A740,Thermal!A:A,Thermal!C:C)</f>
        <v>ST-NG</v>
      </c>
    </row>
    <row r="741" spans="1:68" x14ac:dyDescent="0.3">
      <c r="A741" t="s">
        <v>1311</v>
      </c>
      <c r="B741" t="s">
        <v>408</v>
      </c>
      <c r="C741" t="s">
        <v>409</v>
      </c>
      <c r="D741" t="s">
        <v>410</v>
      </c>
      <c r="E741" t="s">
        <v>81</v>
      </c>
      <c r="F741" t="s">
        <v>192</v>
      </c>
      <c r="G741">
        <v>373.04998779296898</v>
      </c>
      <c r="H741">
        <v>152.94999694824199</v>
      </c>
      <c r="I741" t="s">
        <v>411</v>
      </c>
      <c r="J741" s="1">
        <v>45663</v>
      </c>
      <c r="K741" s="1">
        <v>55153</v>
      </c>
      <c r="L741">
        <v>34.811692502236902</v>
      </c>
      <c r="M741">
        <v>-60.816697287972801</v>
      </c>
      <c r="N741">
        <v>-12.6223591942789</v>
      </c>
      <c r="O741">
        <v>354.89140193856002</v>
      </c>
      <c r="P741">
        <v>352.46224012227498</v>
      </c>
      <c r="Q741">
        <v>1206573.53388977</v>
      </c>
      <c r="R741">
        <v>0</v>
      </c>
      <c r="S741">
        <v>0</v>
      </c>
      <c r="T741">
        <v>0.36921782412263399</v>
      </c>
      <c r="U741">
        <v>54.793733253173798</v>
      </c>
      <c r="V741">
        <v>42.002867094662903</v>
      </c>
      <c r="W741">
        <v>-12.7908661992187</v>
      </c>
      <c r="X741">
        <v>8424</v>
      </c>
      <c r="Y741">
        <v>450</v>
      </c>
      <c r="Z741">
        <v>4289</v>
      </c>
      <c r="AA741">
        <v>0</v>
      </c>
      <c r="AB741">
        <v>0</v>
      </c>
      <c r="AC741">
        <v>2.1718323034676601</v>
      </c>
      <c r="AD741">
        <v>46.224985884277302</v>
      </c>
      <c r="AE741">
        <v>0</v>
      </c>
      <c r="AF741">
        <v>27.271511738239202</v>
      </c>
      <c r="AG741">
        <v>-48.593947308309801</v>
      </c>
      <c r="AH741">
        <v>-10.8250932775812</v>
      </c>
      <c r="AI741">
        <v>-275.02258300781301</v>
      </c>
      <c r="AJ741">
        <v>536.83386230468795</v>
      </c>
      <c r="AK741">
        <v>30.36400131089</v>
      </c>
      <c r="AL741">
        <v>8.5826647224731403</v>
      </c>
      <c r="AM741">
        <v>0</v>
      </c>
      <c r="AN741">
        <v>1206573.5232696501</v>
      </c>
      <c r="AO741">
        <v>0</v>
      </c>
      <c r="AP741">
        <v>2.5747995514720698</v>
      </c>
      <c r="AQ741">
        <v>343.30658613586399</v>
      </c>
      <c r="AR741">
        <v>502085.892222656</v>
      </c>
      <c r="AS741">
        <v>0</v>
      </c>
      <c r="AT741">
        <v>0</v>
      </c>
      <c r="AU741">
        <v>0</v>
      </c>
      <c r="AV741">
        <v>877.47339950501896</v>
      </c>
      <c r="AW741">
        <v>8158.3250783830899</v>
      </c>
      <c r="AX741">
        <v>19957.494721047598</v>
      </c>
      <c r="AY741">
        <v>0</v>
      </c>
      <c r="AZ741">
        <v>60174.130824943699</v>
      </c>
      <c r="BA741">
        <v>4.6199143467781001</v>
      </c>
      <c r="BB741">
        <v>1.2515499431964401</v>
      </c>
      <c r="BC741">
        <v>2.5477983821774499</v>
      </c>
      <c r="BD741">
        <v>0</v>
      </c>
      <c r="BE741">
        <v>2.5477963891960398</v>
      </c>
      <c r="BF741">
        <v>23425.091414164599</v>
      </c>
      <c r="BG741">
        <v>34652.980292138003</v>
      </c>
      <c r="BH741">
        <v>30058.496953850201</v>
      </c>
      <c r="BI741">
        <v>0</v>
      </c>
      <c r="BJ741">
        <v>76456.256935888305</v>
      </c>
      <c r="BK741">
        <v>408</v>
      </c>
      <c r="BL741">
        <v>137</v>
      </c>
      <c r="BM741">
        <v>16.797674279540999</v>
      </c>
      <c r="BN741">
        <v>42.167459999999998</v>
      </c>
      <c r="BO741" s="9" t="str">
        <f>_xlfn.XLOOKUP(A741,Thermal!A:A,Thermal!B:B)</f>
        <v>GT F</v>
      </c>
      <c r="BP741" s="9" t="str">
        <f>_xlfn.XLOOKUP(A741,Thermal!A:A,Thermal!C:C)</f>
        <v>CC F New</v>
      </c>
    </row>
    <row r="742" spans="1:68" x14ac:dyDescent="0.3">
      <c r="A742" t="s">
        <v>1450</v>
      </c>
      <c r="B742" t="s">
        <v>78</v>
      </c>
      <c r="C742" t="s">
        <v>79</v>
      </c>
      <c r="D742" t="s">
        <v>80</v>
      </c>
      <c r="E742" t="s">
        <v>81</v>
      </c>
      <c r="F742" t="s">
        <v>264</v>
      </c>
      <c r="G742">
        <v>37.599998474121101</v>
      </c>
      <c r="H742">
        <v>18</v>
      </c>
      <c r="I742" t="s">
        <v>351</v>
      </c>
      <c r="J742" s="1">
        <v>43064</v>
      </c>
      <c r="K742" s="1">
        <v>55153</v>
      </c>
      <c r="L742">
        <v>87.291336131918996</v>
      </c>
      <c r="M742">
        <v>12.0314366475145</v>
      </c>
      <c r="N742">
        <v>-25.9714438286369</v>
      </c>
      <c r="O742">
        <v>31.7579426364364</v>
      </c>
      <c r="P742">
        <v>33.107504175198798</v>
      </c>
      <c r="Q742">
        <v>192811.69444465599</v>
      </c>
      <c r="R742">
        <v>0</v>
      </c>
      <c r="S742">
        <v>0</v>
      </c>
      <c r="T742">
        <v>0.58538479509355101</v>
      </c>
      <c r="U742">
        <v>8.3750404379920997</v>
      </c>
      <c r="V742">
        <v>16.830791117047799</v>
      </c>
      <c r="W742">
        <v>8.4557507381210293</v>
      </c>
      <c r="X742">
        <v>8592</v>
      </c>
      <c r="Y742">
        <v>1231</v>
      </c>
      <c r="Z742">
        <v>6183</v>
      </c>
      <c r="AA742">
        <v>0</v>
      </c>
      <c r="AB742">
        <v>0</v>
      </c>
      <c r="AC742">
        <v>0.39101942654354299</v>
      </c>
      <c r="AD742">
        <v>7.8410756015014602</v>
      </c>
      <c r="AE742">
        <v>0</v>
      </c>
      <c r="AF742">
        <v>65.130154272530007</v>
      </c>
      <c r="AG742">
        <v>-1.3251009201670301</v>
      </c>
      <c r="AH742">
        <v>-20.2352971334033</v>
      </c>
      <c r="AI742">
        <v>-78.315780639648395</v>
      </c>
      <c r="AJ742">
        <v>890.16424560546898</v>
      </c>
      <c r="AK742">
        <v>68.818582359567202</v>
      </c>
      <c r="AL742">
        <v>2.4197065916214</v>
      </c>
      <c r="AM742">
        <v>0</v>
      </c>
      <c r="AN742">
        <v>192811.69444274899</v>
      </c>
      <c r="AO742">
        <v>0</v>
      </c>
      <c r="AP742">
        <v>7.0050502624511699</v>
      </c>
      <c r="AQ742">
        <v>213.703885416031</v>
      </c>
      <c r="AR742">
        <v>157280.92580712901</v>
      </c>
      <c r="AS742">
        <v>0</v>
      </c>
      <c r="AT742">
        <v>0</v>
      </c>
      <c r="AU742">
        <v>0</v>
      </c>
      <c r="AV742">
        <v>92.495996713638306</v>
      </c>
      <c r="AW742">
        <v>246.65599060058599</v>
      </c>
      <c r="AX742">
        <v>61.6639950275421</v>
      </c>
      <c r="AY742">
        <v>30.8319988250732</v>
      </c>
      <c r="AZ742">
        <v>30.831997156143199</v>
      </c>
      <c r="BA742" s="2">
        <v>1.38214696060892E-4</v>
      </c>
      <c r="BB742" s="2">
        <v>1.3721469679026801E-4</v>
      </c>
      <c r="BC742">
        <v>1.4044060349899999E-4</v>
      </c>
      <c r="BD742" s="2">
        <v>1.3944165658055601E-4</v>
      </c>
      <c r="BE742" s="2">
        <v>1.3842035504974001E-4</v>
      </c>
      <c r="BF742" s="2">
        <v>5.2056742912602399E-2</v>
      </c>
      <c r="BG742">
        <v>0.13040085695684001</v>
      </c>
      <c r="BH742" s="2">
        <v>3.4581168014883902E-2</v>
      </c>
      <c r="BI742" s="2">
        <v>1.7259754240512799E-2</v>
      </c>
      <c r="BJ742">
        <v>1.7228920940876E-2</v>
      </c>
      <c r="BK742">
        <v>78</v>
      </c>
      <c r="BL742">
        <v>137</v>
      </c>
      <c r="BM742">
        <v>0.57166117569446595</v>
      </c>
      <c r="BN742">
        <v>16.83079</v>
      </c>
      <c r="BO742" s="9" t="str">
        <f>_xlfn.XLOOKUP(A742,Thermal!A:A,Thermal!B:B)</f>
        <v>ST-OT</v>
      </c>
      <c r="BP742" s="9" t="str">
        <f>_xlfn.XLOOKUP(A742,Thermal!A:A,Thermal!C:C)</f>
        <v>ST-NG</v>
      </c>
    </row>
    <row r="743" spans="1:68" x14ac:dyDescent="0.3">
      <c r="A743" t="s">
        <v>2609</v>
      </c>
      <c r="B743" t="s">
        <v>135</v>
      </c>
      <c r="C743" t="s">
        <v>136</v>
      </c>
      <c r="D743" t="s">
        <v>90</v>
      </c>
      <c r="E743" t="s">
        <v>81</v>
      </c>
      <c r="F743" t="s">
        <v>192</v>
      </c>
      <c r="G743">
        <v>55</v>
      </c>
      <c r="H743">
        <v>15.1000003814697</v>
      </c>
      <c r="I743" t="s">
        <v>210</v>
      </c>
      <c r="J743" s="1">
        <v>43466</v>
      </c>
      <c r="K743" s="1">
        <v>55153</v>
      </c>
      <c r="L743">
        <v>184.27411623587699</v>
      </c>
      <c r="M743">
        <v>2.7941807602461499</v>
      </c>
      <c r="N743">
        <v>-19.6465608845205</v>
      </c>
      <c r="O743">
        <v>51.980140186915897</v>
      </c>
      <c r="P743">
        <v>52.996688741721897</v>
      </c>
      <c r="Q743">
        <v>25225.186969757098</v>
      </c>
      <c r="R743">
        <v>0</v>
      </c>
      <c r="S743">
        <v>0</v>
      </c>
      <c r="T743">
        <v>5.2356137338531998E-2</v>
      </c>
      <c r="U743">
        <v>3.6522746983718899</v>
      </c>
      <c r="V743">
        <v>4.6483501522216804</v>
      </c>
      <c r="W743">
        <v>0.99607545397949204</v>
      </c>
      <c r="X743">
        <v>8472</v>
      </c>
      <c r="Y743">
        <v>414</v>
      </c>
      <c r="Z743">
        <v>635</v>
      </c>
      <c r="AA743">
        <v>0</v>
      </c>
      <c r="AB743">
        <v>0</v>
      </c>
      <c r="AC743" s="2">
        <v>5.2972890230828601E-2</v>
      </c>
      <c r="AD743">
        <v>1.44041593432617</v>
      </c>
      <c r="AE743">
        <v>0</v>
      </c>
      <c r="AF743">
        <v>60.066004636682401</v>
      </c>
      <c r="AG743">
        <v>-14.7848014756313</v>
      </c>
      <c r="AH743">
        <v>-11.8397462343119</v>
      </c>
      <c r="AI743">
        <v>-28.663751602172901</v>
      </c>
      <c r="AJ743">
        <v>1820.01623535156</v>
      </c>
      <c r="AK743">
        <v>66.073466420474801</v>
      </c>
      <c r="AL743">
        <v>0.20691393007183101</v>
      </c>
      <c r="AM743">
        <v>0</v>
      </c>
      <c r="AN743">
        <v>25225.186969757098</v>
      </c>
      <c r="AO743">
        <v>0</v>
      </c>
      <c r="AP743" s="2">
        <v>6.2074182102456701E-2</v>
      </c>
      <c r="AQ743">
        <v>8.2765567632913601</v>
      </c>
      <c r="AR743">
        <v>12104.464757629399</v>
      </c>
      <c r="AS743">
        <v>0</v>
      </c>
      <c r="AT743">
        <v>0</v>
      </c>
      <c r="AU743">
        <v>1327.44819152832</v>
      </c>
      <c r="AV743">
        <v>0</v>
      </c>
      <c r="AW743">
        <v>0</v>
      </c>
      <c r="AX743">
        <v>0</v>
      </c>
      <c r="AY743">
        <v>373.591948188841</v>
      </c>
      <c r="AZ743">
        <v>5503.6690028011799</v>
      </c>
      <c r="BA743">
        <v>0.30887037669054701</v>
      </c>
      <c r="BB743" s="2">
        <v>4.9745338072486496E-3</v>
      </c>
      <c r="BC743">
        <v>15.554943864483301</v>
      </c>
      <c r="BD743">
        <v>5.16794962473507</v>
      </c>
      <c r="BE743">
        <v>10.3853188234252</v>
      </c>
      <c r="BF743">
        <v>0</v>
      </c>
      <c r="BG743">
        <v>0</v>
      </c>
      <c r="BH743">
        <v>0</v>
      </c>
      <c r="BI743">
        <v>20506.07717506</v>
      </c>
      <c r="BJ743">
        <v>220143.87908927599</v>
      </c>
      <c r="BK743">
        <v>2</v>
      </c>
      <c r="BL743">
        <v>137</v>
      </c>
      <c r="BM743">
        <v>0.47705927294921902</v>
      </c>
      <c r="BN743">
        <v>4.8890000000000002</v>
      </c>
      <c r="BO743" s="9" t="str">
        <f>_xlfn.XLOOKUP(A743,Thermal!A:A,Thermal!B:B)</f>
        <v>CC</v>
      </c>
      <c r="BP743" s="9" t="str">
        <f>_xlfn.XLOOKUP(A743,Thermal!A:A,Thermal!C:C)</f>
        <v>CC</v>
      </c>
    </row>
    <row r="744" spans="1:68" x14ac:dyDescent="0.3">
      <c r="A744" t="s">
        <v>2903</v>
      </c>
      <c r="B744" t="s">
        <v>148</v>
      </c>
      <c r="C744" t="s">
        <v>149</v>
      </c>
      <c r="D744" t="s">
        <v>150</v>
      </c>
      <c r="E744" t="s">
        <v>81</v>
      </c>
      <c r="F744" t="s">
        <v>161</v>
      </c>
      <c r="G744">
        <v>48</v>
      </c>
      <c r="H744">
        <v>21.600000381469702</v>
      </c>
      <c r="I744" t="s">
        <v>152</v>
      </c>
      <c r="J744" s="1">
        <v>36100</v>
      </c>
      <c r="K744" s="1">
        <v>55153</v>
      </c>
      <c r="L744">
        <v>119.049974948284</v>
      </c>
      <c r="M744">
        <v>10.217431511870201</v>
      </c>
      <c r="N744">
        <v>6.6790894039748503</v>
      </c>
      <c r="O744">
        <v>44.429906542056102</v>
      </c>
      <c r="P744">
        <v>45.390728476821202</v>
      </c>
      <c r="Q744">
        <v>271092.77143859898</v>
      </c>
      <c r="R744">
        <v>0</v>
      </c>
      <c r="S744">
        <v>0</v>
      </c>
      <c r="T744">
        <v>0.64472215429498203</v>
      </c>
      <c r="U744">
        <v>24.8647170525017</v>
      </c>
      <c r="V744">
        <v>32.2735886493073</v>
      </c>
      <c r="W744">
        <v>7.4088716232757603</v>
      </c>
      <c r="X744">
        <v>8592</v>
      </c>
      <c r="Y744">
        <v>579</v>
      </c>
      <c r="Z744">
        <v>7550</v>
      </c>
      <c r="AA744">
        <v>0</v>
      </c>
      <c r="AB744">
        <v>0</v>
      </c>
      <c r="AC744">
        <v>0.12199174391569199</v>
      </c>
      <c r="AD744">
        <v>11.9011893498535</v>
      </c>
      <c r="AE744">
        <v>0</v>
      </c>
      <c r="AF744">
        <v>104.19384540012101</v>
      </c>
      <c r="AG744">
        <v>10.937425638774201</v>
      </c>
      <c r="AH744">
        <v>6.5658673843110904</v>
      </c>
      <c r="AI744">
        <v>-30.2213325500488</v>
      </c>
      <c r="AJ744">
        <v>764.59942626953102</v>
      </c>
      <c r="AK744">
        <v>68.404700079865407</v>
      </c>
      <c r="AL744">
        <v>2.7227383667602498</v>
      </c>
      <c r="AM744">
        <v>0</v>
      </c>
      <c r="AN744">
        <v>271092.77143859898</v>
      </c>
      <c r="AO744">
        <v>0</v>
      </c>
      <c r="AP744">
        <v>0.81682154144905506</v>
      </c>
      <c r="AQ744">
        <v>108.909532051086</v>
      </c>
      <c r="AR744">
        <v>159280.19487109399</v>
      </c>
      <c r="AS744">
        <v>0</v>
      </c>
      <c r="AT744">
        <v>0</v>
      </c>
      <c r="AU744">
        <v>12570.7118876038</v>
      </c>
      <c r="AV744">
        <v>21231.966558337201</v>
      </c>
      <c r="AW744">
        <v>104871.999344647</v>
      </c>
      <c r="AX744">
        <v>11788.655734755101</v>
      </c>
      <c r="AY744">
        <v>21336.663374263801</v>
      </c>
      <c r="AZ744">
        <v>58181.907271817297</v>
      </c>
      <c r="BA744">
        <v>1.86589867746269</v>
      </c>
      <c r="BB744" s="2">
        <v>7.8725721145852696E-3</v>
      </c>
      <c r="BC744">
        <v>35.085696216738398</v>
      </c>
      <c r="BD744">
        <v>35.060037663933798</v>
      </c>
      <c r="BE744">
        <v>35.060036701610898</v>
      </c>
      <c r="BF744">
        <v>3606.1142463215501</v>
      </c>
      <c r="BG744">
        <v>71.949507468873605</v>
      </c>
      <c r="BH744">
        <v>242269.26924482</v>
      </c>
      <c r="BI744">
        <v>289645.47340489703</v>
      </c>
      <c r="BJ744">
        <v>1243968.3799228</v>
      </c>
      <c r="BK744">
        <v>106</v>
      </c>
      <c r="BL744">
        <v>137</v>
      </c>
      <c r="BM744">
        <v>1.1947239909667999</v>
      </c>
      <c r="BN744">
        <v>34.053150000000002</v>
      </c>
      <c r="BO744" s="9" t="str">
        <f>_xlfn.XLOOKUP(A744,Thermal!A:A,Thermal!B:B)</f>
        <v>GT LM6000</v>
      </c>
      <c r="BP744" s="9" t="str">
        <f>_xlfn.XLOOKUP(A744,Thermal!A:A,Thermal!C:C)</f>
        <v>GT LM</v>
      </c>
    </row>
    <row r="745" spans="1:68" x14ac:dyDescent="0.3">
      <c r="A745" t="s">
        <v>1318</v>
      </c>
      <c r="B745" t="s">
        <v>135</v>
      </c>
      <c r="C745" t="s">
        <v>136</v>
      </c>
      <c r="D745" t="s">
        <v>90</v>
      </c>
      <c r="E745" t="s">
        <v>81</v>
      </c>
      <c r="F745" t="s">
        <v>192</v>
      </c>
      <c r="G745">
        <v>105</v>
      </c>
      <c r="H745">
        <v>70</v>
      </c>
      <c r="I745" t="s">
        <v>210</v>
      </c>
      <c r="J745" s="1">
        <v>34121</v>
      </c>
      <c r="K745" s="1">
        <v>55153</v>
      </c>
      <c r="L745">
        <v>181.79295617210499</v>
      </c>
      <c r="M745">
        <v>-18.933675021672499</v>
      </c>
      <c r="N745">
        <v>-17.279930001914401</v>
      </c>
      <c r="O745">
        <v>99.234813084112105</v>
      </c>
      <c r="P745">
        <v>101.175496688742</v>
      </c>
      <c r="Q745">
        <v>46957.328445434599</v>
      </c>
      <c r="R745">
        <v>0</v>
      </c>
      <c r="S745">
        <v>0</v>
      </c>
      <c r="T745" s="2">
        <v>5.1051672586848798E-2</v>
      </c>
      <c r="U745">
        <v>7.51846489746094</v>
      </c>
      <c r="V745">
        <v>8.5365124594726591</v>
      </c>
      <c r="W745">
        <v>1.01804756201172</v>
      </c>
      <c r="X745">
        <v>8424</v>
      </c>
      <c r="Y745">
        <v>414</v>
      </c>
      <c r="Z745">
        <v>611</v>
      </c>
      <c r="AA745">
        <v>0</v>
      </c>
      <c r="AB745">
        <v>0</v>
      </c>
      <c r="AC745" s="2">
        <v>9.8610385257212801E-2</v>
      </c>
      <c r="AD745">
        <v>3.0352017954101602</v>
      </c>
      <c r="AE745">
        <v>0</v>
      </c>
      <c r="AF745">
        <v>62.080825244353399</v>
      </c>
      <c r="AG745">
        <v>-15.079457824013399</v>
      </c>
      <c r="AH745">
        <v>-9.5302692362119608</v>
      </c>
      <c r="AI745">
        <v>-26.798175811767599</v>
      </c>
      <c r="AJ745">
        <v>1856.81030273438</v>
      </c>
      <c r="AK745">
        <v>66.600501111981401</v>
      </c>
      <c r="AL745">
        <v>0.43793308189010599</v>
      </c>
      <c r="AM745">
        <v>0</v>
      </c>
      <c r="AN745">
        <v>46957.328445434599</v>
      </c>
      <c r="AO745">
        <v>0</v>
      </c>
      <c r="AP745">
        <v>0.131379930015188</v>
      </c>
      <c r="AQ745">
        <v>17.517322934687101</v>
      </c>
      <c r="AR745">
        <v>25619.084597534202</v>
      </c>
      <c r="AS745">
        <v>0</v>
      </c>
      <c r="AT745">
        <v>0</v>
      </c>
      <c r="AU745">
        <v>2809.5425332336399</v>
      </c>
      <c r="AV745">
        <v>0</v>
      </c>
      <c r="AW745">
        <v>0</v>
      </c>
      <c r="AX745">
        <v>66.550810590386405</v>
      </c>
      <c r="AY745">
        <v>5663.6229425966703</v>
      </c>
      <c r="AZ745">
        <v>11136.2951477766</v>
      </c>
      <c r="BA745">
        <v>0.30887037669054701</v>
      </c>
      <c r="BB745" s="2">
        <v>4.9745338072486496E-3</v>
      </c>
      <c r="BC745">
        <v>15.554943864483301</v>
      </c>
      <c r="BD745">
        <v>5.16794962473507</v>
      </c>
      <c r="BE745">
        <v>10.3853188234252</v>
      </c>
      <c r="BF745">
        <v>0</v>
      </c>
      <c r="BG745">
        <v>0</v>
      </c>
      <c r="BH745">
        <v>3879.3933985419599</v>
      </c>
      <c r="BI745">
        <v>187401.93489077999</v>
      </c>
      <c r="BJ745">
        <v>411743.29404611501</v>
      </c>
      <c r="BK745">
        <v>11</v>
      </c>
      <c r="BL745">
        <v>136</v>
      </c>
      <c r="BM745">
        <v>1.17954357226563</v>
      </c>
      <c r="BN745">
        <v>9.1395370000000007</v>
      </c>
      <c r="BO745" s="9" t="str">
        <f>_xlfn.XLOOKUP(A745,Thermal!A:A,Thermal!B:B)</f>
        <v>CC 7EA</v>
      </c>
      <c r="BP745" s="9" t="str">
        <f>_xlfn.XLOOKUP(A745,Thermal!A:A,Thermal!C:C)</f>
        <v>CC E</v>
      </c>
    </row>
    <row r="746" spans="1:68" x14ac:dyDescent="0.3">
      <c r="A746" t="s">
        <v>1586</v>
      </c>
      <c r="B746" t="s">
        <v>198</v>
      </c>
      <c r="C746" t="s">
        <v>199</v>
      </c>
      <c r="D746" t="s">
        <v>87</v>
      </c>
      <c r="E746" t="s">
        <v>81</v>
      </c>
      <c r="F746" t="s">
        <v>192</v>
      </c>
      <c r="G746">
        <v>305</v>
      </c>
      <c r="H746">
        <v>170</v>
      </c>
      <c r="I746" t="s">
        <v>200</v>
      </c>
      <c r="J746" s="1">
        <v>42856</v>
      </c>
      <c r="K746" s="1">
        <v>59171</v>
      </c>
      <c r="L746">
        <v>50.5989971498541</v>
      </c>
      <c r="M746">
        <v>-33.718303348850803</v>
      </c>
      <c r="N746">
        <v>-11.399773809846</v>
      </c>
      <c r="O746">
        <v>289.26304517134002</v>
      </c>
      <c r="P746">
        <v>288.67273730684298</v>
      </c>
      <c r="Q746">
        <v>1653288.1464996301</v>
      </c>
      <c r="R746">
        <v>0</v>
      </c>
      <c r="S746">
        <v>0</v>
      </c>
      <c r="T746">
        <v>0.61879188056703904</v>
      </c>
      <c r="U746">
        <v>69.364359355804396</v>
      </c>
      <c r="V746">
        <v>83.6547226250958</v>
      </c>
      <c r="W746">
        <v>14.2903633753357</v>
      </c>
      <c r="X746">
        <v>8472</v>
      </c>
      <c r="Y746">
        <v>459</v>
      </c>
      <c r="Z746">
        <v>7019</v>
      </c>
      <c r="AA746">
        <v>0</v>
      </c>
      <c r="AB746">
        <v>0</v>
      </c>
      <c r="AC746">
        <v>3.4719049499793901</v>
      </c>
      <c r="AD746">
        <v>60.792188873535203</v>
      </c>
      <c r="AE746">
        <v>0</v>
      </c>
      <c r="AF746">
        <v>42.661260862772899</v>
      </c>
      <c r="AG746">
        <v>-33.293076451214603</v>
      </c>
      <c r="AH746">
        <v>-10.7362150381879</v>
      </c>
      <c r="AI746">
        <v>-25.115137100219702</v>
      </c>
      <c r="AJ746">
        <v>1857.6982421875</v>
      </c>
      <c r="AK746">
        <v>63.293216993067603</v>
      </c>
      <c r="AL746">
        <v>11.290186127594</v>
      </c>
      <c r="AM746">
        <v>0</v>
      </c>
      <c r="AN746">
        <v>1653288.1464996301</v>
      </c>
      <c r="AO746">
        <v>0</v>
      </c>
      <c r="AP746">
        <v>3.3870559538602798</v>
      </c>
      <c r="AQ746">
        <v>451.60743117332498</v>
      </c>
      <c r="AR746">
        <v>660475.87048437505</v>
      </c>
      <c r="AS746">
        <v>0</v>
      </c>
      <c r="AT746">
        <v>0</v>
      </c>
      <c r="AU746">
        <v>0</v>
      </c>
      <c r="AV746">
        <v>29</v>
      </c>
      <c r="AW746">
        <v>50.297813415527301</v>
      </c>
      <c r="AX746">
        <v>4904.6760940849799</v>
      </c>
      <c r="AY746">
        <v>12431.765867725</v>
      </c>
      <c r="AZ746">
        <v>103685.02107408601</v>
      </c>
      <c r="BA746">
        <v>1.03520529530629</v>
      </c>
      <c r="BB746">
        <v>0.115467115578056</v>
      </c>
      <c r="BC746">
        <v>12.618564098632101</v>
      </c>
      <c r="BD746">
        <v>5.16794962473507</v>
      </c>
      <c r="BE746">
        <v>7.4506153487493298</v>
      </c>
      <c r="BF746" s="2">
        <v>4.5495197176933302E-2</v>
      </c>
      <c r="BG746" s="2">
        <v>5.0914349034428603E-2</v>
      </c>
      <c r="BH746">
        <v>61523.439223546702</v>
      </c>
      <c r="BI746">
        <v>31188.580558792299</v>
      </c>
      <c r="BJ746">
        <v>2262800.5316221798</v>
      </c>
      <c r="BK746">
        <v>672</v>
      </c>
      <c r="BL746">
        <v>136</v>
      </c>
      <c r="BM746">
        <v>9.8170655742187503</v>
      </c>
      <c r="BN746">
        <v>86.010239999999996</v>
      </c>
      <c r="BO746" s="9" t="str">
        <f>_xlfn.XLOOKUP(A746,Thermal!A:A,Thermal!B:B)</f>
        <v>CC 7FA</v>
      </c>
      <c r="BP746" s="9" t="str">
        <f>_xlfn.XLOOKUP(A746,Thermal!A:A,Thermal!C:C)</f>
        <v>CC F</v>
      </c>
    </row>
    <row r="747" spans="1:68" x14ac:dyDescent="0.3">
      <c r="A747" t="s">
        <v>2016</v>
      </c>
      <c r="B747" t="s">
        <v>148</v>
      </c>
      <c r="C747" t="s">
        <v>149</v>
      </c>
      <c r="D747" t="s">
        <v>150</v>
      </c>
      <c r="E747" t="s">
        <v>81</v>
      </c>
      <c r="F747" t="s">
        <v>82</v>
      </c>
      <c r="G747">
        <v>463</v>
      </c>
      <c r="H747">
        <v>164.19999694824199</v>
      </c>
      <c r="I747" t="s">
        <v>152</v>
      </c>
      <c r="J747" s="1">
        <v>40695</v>
      </c>
      <c r="K747" s="1">
        <v>55153</v>
      </c>
      <c r="L747">
        <v>135.01169166934301</v>
      </c>
      <c r="M747">
        <v>13.9537588508264</v>
      </c>
      <c r="N747">
        <v>-4.2650636201944101</v>
      </c>
      <c r="O747">
        <v>395.20872274143301</v>
      </c>
      <c r="P747">
        <v>401.03669977924898</v>
      </c>
      <c r="Q747">
        <v>794829.334373474</v>
      </c>
      <c r="R747">
        <v>0</v>
      </c>
      <c r="S747">
        <v>0</v>
      </c>
      <c r="T747">
        <v>0.195969637753898</v>
      </c>
      <c r="U747">
        <v>83.060270382217396</v>
      </c>
      <c r="V747">
        <v>107.311254186035</v>
      </c>
      <c r="W747">
        <v>24.250983727050802</v>
      </c>
      <c r="X747">
        <v>8616</v>
      </c>
      <c r="Y747">
        <v>1237</v>
      </c>
      <c r="Z747">
        <v>3701</v>
      </c>
      <c r="AA747">
        <v>0</v>
      </c>
      <c r="AB747">
        <v>0</v>
      </c>
      <c r="AC747">
        <v>2.9885582896641698</v>
      </c>
      <c r="AD747">
        <v>37.585561528320298</v>
      </c>
      <c r="AE747">
        <v>0</v>
      </c>
      <c r="AF747">
        <v>96.454510891345706</v>
      </c>
      <c r="AG747">
        <v>11.0943560985893</v>
      </c>
      <c r="AH747">
        <v>-1.3303976217478199</v>
      </c>
      <c r="AI747">
        <v>-24.996843338012699</v>
      </c>
      <c r="AJ747">
        <v>761.4423828125</v>
      </c>
      <c r="AK747">
        <v>69.438717756870602</v>
      </c>
      <c r="AL747">
        <v>8.5622401663055392</v>
      </c>
      <c r="AM747">
        <v>0</v>
      </c>
      <c r="AN747">
        <v>794829.35359954799</v>
      </c>
      <c r="AO747">
        <v>0</v>
      </c>
      <c r="AP747">
        <v>2.5686721399426502</v>
      </c>
      <c r="AQ747">
        <v>342.48959937572499</v>
      </c>
      <c r="AR747">
        <v>500891.06296191399</v>
      </c>
      <c r="AS747">
        <v>0</v>
      </c>
      <c r="AT747">
        <v>0</v>
      </c>
      <c r="AU747">
        <v>39531.3266090088</v>
      </c>
      <c r="AV747">
        <v>195.45199894905099</v>
      </c>
      <c r="AW747">
        <v>380.36336517334001</v>
      </c>
      <c r="AX747">
        <v>3864.6412861906001</v>
      </c>
      <c r="AY747">
        <v>37204.524837493896</v>
      </c>
      <c r="AZ747">
        <v>708094.320736408</v>
      </c>
      <c r="BA747">
        <v>1.86589867746269</v>
      </c>
      <c r="BB747" s="2">
        <v>7.8725721145852696E-3</v>
      </c>
      <c r="BC747">
        <v>35.085696216738398</v>
      </c>
      <c r="BD747">
        <v>35.060037663933798</v>
      </c>
      <c r="BE747">
        <v>35.060036701610898</v>
      </c>
      <c r="BF747">
        <v>7682.04253124958</v>
      </c>
      <c r="BG747">
        <v>1258.9522196985799</v>
      </c>
      <c r="BH747">
        <v>364376.72517992498</v>
      </c>
      <c r="BI747">
        <v>1658186.29267087</v>
      </c>
      <c r="BJ747">
        <v>24961405.584387999</v>
      </c>
      <c r="BK747">
        <v>1446</v>
      </c>
      <c r="BL747">
        <v>136</v>
      </c>
      <c r="BM747">
        <v>7.0063314755859398</v>
      </c>
      <c r="BN747">
        <v>134.30420000000001</v>
      </c>
      <c r="BO747" s="9" t="str">
        <f>_xlfn.XLOOKUP(A747,Thermal!A:A,Thermal!B:B)</f>
        <v>ST</v>
      </c>
      <c r="BP747" s="9" t="str">
        <f>_xlfn.XLOOKUP(A747,Thermal!A:A,Thermal!C:C)</f>
        <v>ST</v>
      </c>
    </row>
    <row r="748" spans="1:68" x14ac:dyDescent="0.3">
      <c r="A748" t="s">
        <v>2280</v>
      </c>
      <c r="B748" t="s">
        <v>96</v>
      </c>
      <c r="C748" t="s">
        <v>97</v>
      </c>
      <c r="D748" t="s">
        <v>90</v>
      </c>
      <c r="E748" t="s">
        <v>81</v>
      </c>
      <c r="F748" t="s">
        <v>161</v>
      </c>
      <c r="G748">
        <v>56.5</v>
      </c>
      <c r="H748">
        <v>41.723079681396499</v>
      </c>
      <c r="I748" t="s">
        <v>210</v>
      </c>
      <c r="J748" s="1">
        <v>39295</v>
      </c>
      <c r="K748" s="1">
        <v>55153</v>
      </c>
      <c r="L748">
        <v>178.60011041831399</v>
      </c>
      <c r="M748">
        <v>-28.854557253278699</v>
      </c>
      <c r="N748">
        <v>-3.4073806872978998</v>
      </c>
      <c r="O748">
        <v>52.869742990654203</v>
      </c>
      <c r="P748">
        <v>52.6179635761589</v>
      </c>
      <c r="Q748">
        <v>28488.344039916999</v>
      </c>
      <c r="R748">
        <v>0</v>
      </c>
      <c r="S748">
        <v>0</v>
      </c>
      <c r="T748" s="2">
        <v>5.7559187052692098E-2</v>
      </c>
      <c r="U748">
        <v>6.3429152440185499</v>
      </c>
      <c r="V748">
        <v>5.0880225607910203</v>
      </c>
      <c r="W748">
        <v>-1.2548926743164099</v>
      </c>
      <c r="X748">
        <v>8592</v>
      </c>
      <c r="Y748">
        <v>579</v>
      </c>
      <c r="Z748">
        <v>670</v>
      </c>
      <c r="AA748">
        <v>0</v>
      </c>
      <c r="AB748">
        <v>0</v>
      </c>
      <c r="AC748" s="2">
        <v>1.28197544783551E-2</v>
      </c>
      <c r="AD748">
        <v>2.99626707128906</v>
      </c>
      <c r="AE748">
        <v>0</v>
      </c>
      <c r="AF748">
        <v>72.344874225108597</v>
      </c>
      <c r="AG748">
        <v>-10.870547762687799</v>
      </c>
      <c r="AH748">
        <v>-3.4751303825629098</v>
      </c>
      <c r="AI748">
        <v>-25.686292648315401</v>
      </c>
      <c r="AJ748">
        <v>1994.05749511719</v>
      </c>
      <c r="AK748">
        <v>72.6055571895252</v>
      </c>
      <c r="AL748">
        <v>0.43066669402313201</v>
      </c>
      <c r="AM748">
        <v>0</v>
      </c>
      <c r="AN748">
        <v>28488.344039916999</v>
      </c>
      <c r="AO748">
        <v>0</v>
      </c>
      <c r="AP748">
        <v>0.12920001246686999</v>
      </c>
      <c r="AQ748">
        <v>17.226667444974201</v>
      </c>
      <c r="AR748">
        <v>25194.002060729999</v>
      </c>
      <c r="AS748">
        <v>0</v>
      </c>
      <c r="AT748">
        <v>0</v>
      </c>
      <c r="AU748">
        <v>2762.9254907608001</v>
      </c>
      <c r="AV748">
        <v>0</v>
      </c>
      <c r="AW748">
        <v>204.03618931770299</v>
      </c>
      <c r="AX748">
        <v>0</v>
      </c>
      <c r="AY748">
        <v>473.209125518799</v>
      </c>
      <c r="AZ748">
        <v>8893.4459486007709</v>
      </c>
      <c r="BA748">
        <v>0.15865582111832299</v>
      </c>
      <c r="BB748" s="2">
        <v>1.0077528424561301E-4</v>
      </c>
      <c r="BC748">
        <v>4.7625885636110299</v>
      </c>
      <c r="BD748">
        <v>4.7625885586894903</v>
      </c>
      <c r="BE748">
        <v>4.7625901408658802</v>
      </c>
      <c r="BF748">
        <v>0</v>
      </c>
      <c r="BG748" s="2">
        <v>1.1969042832788501E-2</v>
      </c>
      <c r="BH748">
        <v>0</v>
      </c>
      <c r="BI748">
        <v>21828.4468496954</v>
      </c>
      <c r="BJ748">
        <v>300673.98325374402</v>
      </c>
      <c r="BK748">
        <v>74</v>
      </c>
      <c r="BL748">
        <v>136</v>
      </c>
      <c r="BM748">
        <v>1.7773540949707001</v>
      </c>
      <c r="BN748">
        <v>5.4105249999999998</v>
      </c>
      <c r="BO748" s="9" t="str">
        <f>_xlfn.XLOOKUP(A748,Thermal!A:A,Thermal!B:B)</f>
        <v>GT</v>
      </c>
      <c r="BP748" s="9" t="str">
        <f>_xlfn.XLOOKUP(A748,Thermal!A:A,Thermal!C:C)</f>
        <v>GT</v>
      </c>
    </row>
    <row r="749" spans="1:68" x14ac:dyDescent="0.3">
      <c r="A749" t="s">
        <v>2282</v>
      </c>
      <c r="B749" t="s">
        <v>96</v>
      </c>
      <c r="C749" t="s">
        <v>97</v>
      </c>
      <c r="D749" t="s">
        <v>90</v>
      </c>
      <c r="E749" t="s">
        <v>81</v>
      </c>
      <c r="F749" t="s">
        <v>161</v>
      </c>
      <c r="G749">
        <v>56.5</v>
      </c>
      <c r="H749">
        <v>41.723079681396499</v>
      </c>
      <c r="I749" t="s">
        <v>210</v>
      </c>
      <c r="J749" s="1">
        <v>39295</v>
      </c>
      <c r="K749" s="1">
        <v>55153</v>
      </c>
      <c r="L749">
        <v>168.835160842714</v>
      </c>
      <c r="M749">
        <v>-29.866204887495901</v>
      </c>
      <c r="N749">
        <v>-3.66496810373107</v>
      </c>
      <c r="O749">
        <v>52.748734423675998</v>
      </c>
      <c r="P749">
        <v>52.789459161147903</v>
      </c>
      <c r="Q749">
        <v>28518.159084320101</v>
      </c>
      <c r="R749">
        <v>0</v>
      </c>
      <c r="S749">
        <v>0</v>
      </c>
      <c r="T749" s="2">
        <v>5.7619426767411101E-2</v>
      </c>
      <c r="U749">
        <v>6.2141116915435797</v>
      </c>
      <c r="V749">
        <v>4.8148690815429704</v>
      </c>
      <c r="W749">
        <v>-1.39924260473633</v>
      </c>
      <c r="X749">
        <v>8592</v>
      </c>
      <c r="Y749">
        <v>579</v>
      </c>
      <c r="Z749">
        <v>672</v>
      </c>
      <c r="AA749">
        <v>0</v>
      </c>
      <c r="AB749">
        <v>0</v>
      </c>
      <c r="AC749">
        <v>1.2833171247980999E-2</v>
      </c>
      <c r="AD749">
        <v>2.9296444349975599</v>
      </c>
      <c r="AE749">
        <v>0</v>
      </c>
      <c r="AF749">
        <v>72.344280262809406</v>
      </c>
      <c r="AG749">
        <v>-10.8711417221229</v>
      </c>
      <c r="AH749">
        <v>-3.4751303825629098</v>
      </c>
      <c r="AI749">
        <v>-25.686292648315401</v>
      </c>
      <c r="AJ749">
        <v>1994.05749511719</v>
      </c>
      <c r="AK749">
        <v>72.600657149449802</v>
      </c>
      <c r="AL749">
        <v>0.42097062576484701</v>
      </c>
      <c r="AM749">
        <v>0</v>
      </c>
      <c r="AN749">
        <v>28518.159084320101</v>
      </c>
      <c r="AO749">
        <v>0</v>
      </c>
      <c r="AP749">
        <v>0.12629119186312901</v>
      </c>
      <c r="AQ749">
        <v>16.838824769586299</v>
      </c>
      <c r="AR749">
        <v>24626.7819036865</v>
      </c>
      <c r="AS749">
        <v>0</v>
      </c>
      <c r="AT749">
        <v>0</v>
      </c>
      <c r="AU749">
        <v>2700.7207113265999</v>
      </c>
      <c r="AV749">
        <v>0</v>
      </c>
      <c r="AW749">
        <v>51.719181060791001</v>
      </c>
      <c r="AX749">
        <v>0</v>
      </c>
      <c r="AY749">
        <v>443.923138380051</v>
      </c>
      <c r="AZ749">
        <v>9005.9171371459997</v>
      </c>
      <c r="BA749">
        <v>0.15865582111832299</v>
      </c>
      <c r="BB749" s="2">
        <v>1.0077528424561301E-4</v>
      </c>
      <c r="BC749">
        <v>4.7625885636110299</v>
      </c>
      <c r="BD749">
        <v>4.7625885586894903</v>
      </c>
      <c r="BE749">
        <v>4.7625901408658802</v>
      </c>
      <c r="BF749">
        <v>0</v>
      </c>
      <c r="BG749" s="2">
        <v>3.9890265325084303E-3</v>
      </c>
      <c r="BH749">
        <v>0</v>
      </c>
      <c r="BI749">
        <v>25981.814343006401</v>
      </c>
      <c r="BJ749">
        <v>291839.94746858103</v>
      </c>
      <c r="BK749">
        <v>65</v>
      </c>
      <c r="BL749">
        <v>136</v>
      </c>
      <c r="BM749">
        <v>1.7247306887206999</v>
      </c>
      <c r="BN749">
        <v>5.1326910000000003</v>
      </c>
      <c r="BO749" s="9" t="str">
        <f>_xlfn.XLOOKUP(A749,Thermal!A:A,Thermal!B:B)</f>
        <v>GT</v>
      </c>
      <c r="BP749" s="9" t="str">
        <f>_xlfn.XLOOKUP(A749,Thermal!A:A,Thermal!C:C)</f>
        <v>GT</v>
      </c>
    </row>
    <row r="750" spans="1:68" x14ac:dyDescent="0.3">
      <c r="A750" t="s">
        <v>731</v>
      </c>
      <c r="B750" t="s">
        <v>473</v>
      </c>
      <c r="C750" t="s">
        <v>474</v>
      </c>
      <c r="D750" t="s">
        <v>174</v>
      </c>
      <c r="E750" t="s">
        <v>81</v>
      </c>
      <c r="F750" t="s">
        <v>192</v>
      </c>
      <c r="G750">
        <v>470.5</v>
      </c>
      <c r="H750">
        <v>164.67500305175801</v>
      </c>
      <c r="I750" t="s">
        <v>475</v>
      </c>
      <c r="J750" s="1">
        <v>42580</v>
      </c>
      <c r="K750" s="1">
        <v>55153</v>
      </c>
      <c r="L750">
        <v>128.775707573592</v>
      </c>
      <c r="M750">
        <v>18.280650066789001</v>
      </c>
      <c r="N750">
        <v>5.4721656911421004</v>
      </c>
      <c r="O750">
        <v>442.83430685358297</v>
      </c>
      <c r="P750">
        <v>450.24668874172198</v>
      </c>
      <c r="Q750">
        <v>2350128.10319519</v>
      </c>
      <c r="R750">
        <v>0</v>
      </c>
      <c r="S750">
        <v>0</v>
      </c>
      <c r="T750">
        <v>0.57020077329437302</v>
      </c>
      <c r="U750">
        <v>208.564055012512</v>
      </c>
      <c r="V750">
        <v>302.63941021661498</v>
      </c>
      <c r="W750">
        <v>94.075355459228504</v>
      </c>
      <c r="X750">
        <v>8472</v>
      </c>
      <c r="Y750">
        <v>458</v>
      </c>
      <c r="Z750">
        <v>6429</v>
      </c>
      <c r="AA750">
        <v>0</v>
      </c>
      <c r="AB750">
        <v>0</v>
      </c>
      <c r="AC750">
        <v>4.9352687925842504</v>
      </c>
      <c r="AD750">
        <v>91.008797657958993</v>
      </c>
      <c r="AE750">
        <v>0</v>
      </c>
      <c r="AF750">
        <v>108.54752918139199</v>
      </c>
      <c r="AG750">
        <v>17.4540835584713</v>
      </c>
      <c r="AH750">
        <v>4.4028932765902704</v>
      </c>
      <c r="AI750">
        <v>-36.110855102539098</v>
      </c>
      <c r="AJ750">
        <v>1771.42651367188</v>
      </c>
      <c r="AK750">
        <v>96.995831688742001</v>
      </c>
      <c r="AL750">
        <v>16.345592250213599</v>
      </c>
      <c r="AM750">
        <v>0</v>
      </c>
      <c r="AN750">
        <v>2350128.10215759</v>
      </c>
      <c r="AO750">
        <v>0</v>
      </c>
      <c r="AP750">
        <v>4.9036778846830096</v>
      </c>
      <c r="AQ750">
        <v>653.82366873168996</v>
      </c>
      <c r="AR750">
        <v>956217.14660156204</v>
      </c>
      <c r="AS750">
        <v>0</v>
      </c>
      <c r="AT750">
        <v>0</v>
      </c>
      <c r="AU750">
        <v>104864.509574707</v>
      </c>
      <c r="AV750">
        <v>1026.4336476326</v>
      </c>
      <c r="AW750">
        <v>4432.15523576736</v>
      </c>
      <c r="AX750">
        <v>10634.335542749601</v>
      </c>
      <c r="AY750">
        <v>11832.606385231</v>
      </c>
      <c r="AZ750">
        <v>88444.992543850094</v>
      </c>
      <c r="BA750">
        <v>0.37688441694135</v>
      </c>
      <c r="BB750">
        <v>0.20868888572966701</v>
      </c>
      <c r="BC750">
        <v>12.025793510146899</v>
      </c>
      <c r="BD750" s="2">
        <v>3.1824214840017198E-2</v>
      </c>
      <c r="BE750">
        <v>12.3092606125656</v>
      </c>
      <c r="BF750">
        <v>3308.4191748410499</v>
      </c>
      <c r="BG750">
        <v>3837.9676937116301</v>
      </c>
      <c r="BH750">
        <v>178091.47985000399</v>
      </c>
      <c r="BI750">
        <v>3223.8157007545201</v>
      </c>
      <c r="BJ750">
        <v>1752949.6211413001</v>
      </c>
      <c r="BK750">
        <v>201</v>
      </c>
      <c r="BL750">
        <v>135</v>
      </c>
      <c r="BM750">
        <v>17.756998296875</v>
      </c>
      <c r="BN750">
        <v>304.58080000000001</v>
      </c>
      <c r="BO750" s="9" t="str">
        <f>_xlfn.XLOOKUP(A750,Thermal!A:A,Thermal!B:B)</f>
        <v>CC M501GAC</v>
      </c>
      <c r="BP750" s="9" t="str">
        <f>_xlfn.XLOOKUP(A750,Thermal!A:A,Thermal!C:C)</f>
        <v>CC G</v>
      </c>
    </row>
    <row r="751" spans="1:68" x14ac:dyDescent="0.3">
      <c r="A751" t="s">
        <v>1585</v>
      </c>
      <c r="B751" t="s">
        <v>198</v>
      </c>
      <c r="C751" t="s">
        <v>199</v>
      </c>
      <c r="D751" t="s">
        <v>87</v>
      </c>
      <c r="E751" t="s">
        <v>81</v>
      </c>
      <c r="F751" t="s">
        <v>192</v>
      </c>
      <c r="G751">
        <v>305</v>
      </c>
      <c r="H751">
        <v>170</v>
      </c>
      <c r="I751" t="s">
        <v>200</v>
      </c>
      <c r="J751" s="1">
        <v>42856</v>
      </c>
      <c r="K751" s="1">
        <v>58806</v>
      </c>
      <c r="L751">
        <v>51.837580819338299</v>
      </c>
      <c r="M751">
        <v>-34.519561493749798</v>
      </c>
      <c r="N751">
        <v>-11.6351012262497</v>
      </c>
      <c r="O751">
        <v>291.22274143302201</v>
      </c>
      <c r="P751">
        <v>286.14790286975699</v>
      </c>
      <c r="Q751">
        <v>1688775.21662903</v>
      </c>
      <c r="R751">
        <v>0</v>
      </c>
      <c r="S751">
        <v>0</v>
      </c>
      <c r="T751">
        <v>0.63207396385522696</v>
      </c>
      <c r="U751">
        <v>71.256768152557399</v>
      </c>
      <c r="V751">
        <v>87.542022249285907</v>
      </c>
      <c r="W751">
        <v>16.285254061843901</v>
      </c>
      <c r="X751">
        <v>8472</v>
      </c>
      <c r="Y751">
        <v>456</v>
      </c>
      <c r="Z751">
        <v>7091</v>
      </c>
      <c r="AA751">
        <v>0</v>
      </c>
      <c r="AB751">
        <v>0</v>
      </c>
      <c r="AC751">
        <v>3.5464277938667998</v>
      </c>
      <c r="AD751">
        <v>62.667138473266597</v>
      </c>
      <c r="AE751">
        <v>0</v>
      </c>
      <c r="AF751">
        <v>42.654039632276202</v>
      </c>
      <c r="AG751">
        <v>-33.294880513919999</v>
      </c>
      <c r="AH751">
        <v>-10.741632232873499</v>
      </c>
      <c r="AI751">
        <v>-25.114356994628899</v>
      </c>
      <c r="AJ751">
        <v>1856.61755371094</v>
      </c>
      <c r="AK751">
        <v>63.254636415208402</v>
      </c>
      <c r="AL751">
        <v>11.6434097079468</v>
      </c>
      <c r="AM751">
        <v>0</v>
      </c>
      <c r="AN751">
        <v>1688775.21662903</v>
      </c>
      <c r="AO751">
        <v>0</v>
      </c>
      <c r="AP751">
        <v>3.4930230302102898</v>
      </c>
      <c r="AQ751">
        <v>465.73637182617199</v>
      </c>
      <c r="AR751">
        <v>681139.44570703094</v>
      </c>
      <c r="AS751">
        <v>0</v>
      </c>
      <c r="AT751">
        <v>0</v>
      </c>
      <c r="AU751">
        <v>0</v>
      </c>
      <c r="AV751">
        <v>29</v>
      </c>
      <c r="AW751">
        <v>121.019021987915</v>
      </c>
      <c r="AX751">
        <v>3445.0611943602598</v>
      </c>
      <c r="AY751">
        <v>35945.126655630796</v>
      </c>
      <c r="AZ751">
        <v>70118.759117454305</v>
      </c>
      <c r="BA751">
        <v>1.03520529530629</v>
      </c>
      <c r="BB751">
        <v>0.115467115578056</v>
      </c>
      <c r="BC751">
        <v>12.618564098632101</v>
      </c>
      <c r="BD751">
        <v>5.16794962473507</v>
      </c>
      <c r="BE751">
        <v>7.4506153487493298</v>
      </c>
      <c r="BF751">
        <v>11.026323318481399</v>
      </c>
      <c r="BG751">
        <v>0.161248534917831</v>
      </c>
      <c r="BH751">
        <v>52266.190702388201</v>
      </c>
      <c r="BI751">
        <v>245070.70727575099</v>
      </c>
      <c r="BJ751">
        <v>1112500.7133649399</v>
      </c>
      <c r="BK751">
        <v>70</v>
      </c>
      <c r="BL751">
        <v>135</v>
      </c>
      <c r="BM751">
        <v>10.270275999023401</v>
      </c>
      <c r="BN751">
        <v>88.95187</v>
      </c>
      <c r="BO751" s="9" t="str">
        <f>_xlfn.XLOOKUP(A751,Thermal!A:A,Thermal!B:B)</f>
        <v>CC 7FA</v>
      </c>
      <c r="BP751" s="9" t="str">
        <f>_xlfn.XLOOKUP(A751,Thermal!A:A,Thermal!C:C)</f>
        <v>CC F</v>
      </c>
    </row>
    <row r="752" spans="1:68" x14ac:dyDescent="0.3">
      <c r="A752" t="s">
        <v>2715</v>
      </c>
      <c r="B752" t="s">
        <v>182</v>
      </c>
      <c r="C752" t="s">
        <v>183</v>
      </c>
      <c r="D752" t="s">
        <v>90</v>
      </c>
      <c r="E752" t="s">
        <v>81</v>
      </c>
      <c r="F752" t="s">
        <v>161</v>
      </c>
      <c r="G752">
        <v>5.4000000953674299</v>
      </c>
      <c r="H752">
        <v>2.0999999046325701</v>
      </c>
      <c r="I752" t="s">
        <v>210</v>
      </c>
      <c r="J752" s="1">
        <v>31809</v>
      </c>
      <c r="K752" s="1">
        <v>55153</v>
      </c>
      <c r="L752">
        <v>246.545252303035</v>
      </c>
      <c r="M752">
        <v>-8.2890070307071095</v>
      </c>
      <c r="N752">
        <v>-1.61052335444804</v>
      </c>
      <c r="O752">
        <v>5.0414720516524199</v>
      </c>
      <c r="P752">
        <v>5.04536432751493</v>
      </c>
      <c r="Q752">
        <v>1885.6800117492701</v>
      </c>
      <c r="R752">
        <v>0</v>
      </c>
      <c r="S752">
        <v>0</v>
      </c>
      <c r="T752" s="2">
        <v>3.9863013242159198E-2</v>
      </c>
      <c r="U752">
        <v>0.53800278394508405</v>
      </c>
      <c r="V752">
        <v>0.46490691635131798</v>
      </c>
      <c r="W752" s="2">
        <v>-7.30958675231934E-2</v>
      </c>
      <c r="X752">
        <v>8592</v>
      </c>
      <c r="Y752">
        <v>579</v>
      </c>
      <c r="Z752">
        <v>530</v>
      </c>
      <c r="AA752">
        <v>0</v>
      </c>
      <c r="AB752">
        <v>0</v>
      </c>
      <c r="AC752" s="2">
        <v>8.4855598280811502E-4</v>
      </c>
      <c r="AD752">
        <v>0.25109996562194797</v>
      </c>
      <c r="AE752">
        <v>0</v>
      </c>
      <c r="AF752">
        <v>87.199952987634205</v>
      </c>
      <c r="AG752">
        <v>3.6410400612054401</v>
      </c>
      <c r="AH752">
        <v>-3.1316394696046501</v>
      </c>
      <c r="AI752">
        <v>-11.391282081604</v>
      </c>
      <c r="AJ752">
        <v>1994.71606445313</v>
      </c>
      <c r="AK752">
        <v>68.474809355999696</v>
      </c>
      <c r="AL752" s="2">
        <v>3.6190270665526401E-2</v>
      </c>
      <c r="AM752">
        <v>0</v>
      </c>
      <c r="AN752">
        <v>1885.6800117492701</v>
      </c>
      <c r="AO752">
        <v>0</v>
      </c>
      <c r="AP752" s="2">
        <v>1.08570816940919E-2</v>
      </c>
      <c r="AQ752">
        <v>1.4476107356212999</v>
      </c>
      <c r="AR752">
        <v>2117.1308595809901</v>
      </c>
      <c r="AS752">
        <v>0</v>
      </c>
      <c r="AT752">
        <v>0</v>
      </c>
      <c r="AU752">
        <v>232.177273106575</v>
      </c>
      <c r="AV752">
        <v>0</v>
      </c>
      <c r="AW752">
        <v>0</v>
      </c>
      <c r="AX752">
        <v>122.19900357723201</v>
      </c>
      <c r="AY752">
        <v>179.280007123947</v>
      </c>
      <c r="AZ752">
        <v>607.88102328777302</v>
      </c>
      <c r="BA752">
        <v>0.51018113010031196</v>
      </c>
      <c r="BB752" s="2">
        <v>2.0310216756485401E-4</v>
      </c>
      <c r="BC752">
        <v>10.975790943057399</v>
      </c>
      <c r="BD752">
        <v>5.16794962473507</v>
      </c>
      <c r="BE752">
        <v>5.9579308528264496</v>
      </c>
      <c r="BF752">
        <v>0</v>
      </c>
      <c r="BG752">
        <v>0</v>
      </c>
      <c r="BH752">
        <v>18049.214322766798</v>
      </c>
      <c r="BI752">
        <v>9597.1944580208492</v>
      </c>
      <c r="BJ752">
        <v>28572.8332733815</v>
      </c>
      <c r="BK752">
        <v>0</v>
      </c>
      <c r="BL752">
        <v>135</v>
      </c>
      <c r="BM752">
        <v>0.113207913330078</v>
      </c>
      <c r="BN752">
        <v>0.52112619999999998</v>
      </c>
      <c r="BO752" s="9" t="str">
        <f>_xlfn.XLOOKUP(A752,Thermal!A:A,Thermal!B:B)</f>
        <v>GT</v>
      </c>
      <c r="BP752" s="9" t="str">
        <f>_xlfn.XLOOKUP(A752,Thermal!A:A,Thermal!C:C)</f>
        <v>GT</v>
      </c>
    </row>
    <row r="753" spans="1:68" x14ac:dyDescent="0.3">
      <c r="A753" t="s">
        <v>3911</v>
      </c>
      <c r="B753" t="s">
        <v>132</v>
      </c>
      <c r="C753" t="s">
        <v>97</v>
      </c>
      <c r="D753" t="s">
        <v>90</v>
      </c>
      <c r="E753" t="s">
        <v>81</v>
      </c>
      <c r="F753" t="s">
        <v>161</v>
      </c>
      <c r="G753">
        <v>15.413999557495099</v>
      </c>
      <c r="H753">
        <v>15</v>
      </c>
      <c r="I753" t="s">
        <v>190</v>
      </c>
      <c r="J753" s="1">
        <v>32842</v>
      </c>
      <c r="K753" s="1">
        <v>55153</v>
      </c>
      <c r="L753">
        <v>219.18395024110001</v>
      </c>
      <c r="M753">
        <v>-8.8607869000625801</v>
      </c>
      <c r="N753">
        <v>-3.6329579312601101</v>
      </c>
      <c r="O753">
        <v>14.246545151757999</v>
      </c>
      <c r="P753">
        <v>14.6101237527582</v>
      </c>
      <c r="Q753">
        <v>5448.5763874054001</v>
      </c>
      <c r="R753">
        <v>0</v>
      </c>
      <c r="S753">
        <v>0</v>
      </c>
      <c r="T753">
        <v>4.0351863482515002E-2</v>
      </c>
      <c r="U753">
        <v>1.4996047123565699</v>
      </c>
      <c r="V753">
        <v>1.1942418996582</v>
      </c>
      <c r="W753">
        <v>-0.30536281237793</v>
      </c>
      <c r="X753">
        <v>8592</v>
      </c>
      <c r="Y753">
        <v>578</v>
      </c>
      <c r="Z753">
        <v>522</v>
      </c>
      <c r="AA753">
        <v>0</v>
      </c>
      <c r="AB753">
        <v>0</v>
      </c>
      <c r="AC753" s="2">
        <v>2.4518593093803402E-3</v>
      </c>
      <c r="AD753">
        <v>0.74663916015624998</v>
      </c>
      <c r="AE753">
        <v>0</v>
      </c>
      <c r="AF753">
        <v>80.726053484799905</v>
      </c>
      <c r="AG753">
        <v>-3.33668148637835</v>
      </c>
      <c r="AH753">
        <v>-2.62781735124284</v>
      </c>
      <c r="AI753">
        <v>-25.261741638183601</v>
      </c>
      <c r="AJ753">
        <v>1998.27380371094</v>
      </c>
      <c r="AK753">
        <v>75.983155552110404</v>
      </c>
      <c r="AL753" s="2">
        <v>9.30099574985504E-2</v>
      </c>
      <c r="AM753">
        <v>0</v>
      </c>
      <c r="AN753">
        <v>5448.5763874054001</v>
      </c>
      <c r="AO753">
        <v>0</v>
      </c>
      <c r="AP753">
        <v>2.7902989680646001E-2</v>
      </c>
      <c r="AQ753">
        <v>3.72039817658067</v>
      </c>
      <c r="AR753">
        <v>5441.0826811523402</v>
      </c>
      <c r="AS753">
        <v>0</v>
      </c>
      <c r="AT753">
        <v>0</v>
      </c>
      <c r="AU753">
        <v>596.70175567626995</v>
      </c>
      <c r="AV753">
        <v>0</v>
      </c>
      <c r="AW753">
        <v>0</v>
      </c>
      <c r="AX753">
        <v>0</v>
      </c>
      <c r="AY753">
        <v>250.84477567672701</v>
      </c>
      <c r="AZ753">
        <v>1025.30342698097</v>
      </c>
      <c r="BA753">
        <v>0.15865582111832299</v>
      </c>
      <c r="BB753" s="2">
        <v>1.0077528424561301E-4</v>
      </c>
      <c r="BC753">
        <v>4.7625885636110299</v>
      </c>
      <c r="BD753">
        <v>4.7625885586894903</v>
      </c>
      <c r="BE753">
        <v>4.7625901408658802</v>
      </c>
      <c r="BF753">
        <v>0</v>
      </c>
      <c r="BG753">
        <v>0</v>
      </c>
      <c r="BH753">
        <v>0</v>
      </c>
      <c r="BI753">
        <v>16441.8975283254</v>
      </c>
      <c r="BJ753">
        <v>72455.690219957803</v>
      </c>
      <c r="BK753">
        <v>1</v>
      </c>
      <c r="BL753">
        <v>135</v>
      </c>
      <c r="BM753">
        <v>0.35740718579101599</v>
      </c>
      <c r="BN753">
        <v>1.283139</v>
      </c>
      <c r="BO753" s="9" t="str">
        <f>_xlfn.XLOOKUP(A753,Thermal!A:A,Thermal!B:B)</f>
        <v>GT</v>
      </c>
      <c r="BP753" s="9" t="str">
        <f>_xlfn.XLOOKUP(A753,Thermal!A:A,Thermal!C:C)</f>
        <v>GT</v>
      </c>
    </row>
    <row r="754" spans="1:68" x14ac:dyDescent="0.3">
      <c r="A754" t="s">
        <v>1737</v>
      </c>
      <c r="B754" t="s">
        <v>119</v>
      </c>
      <c r="C754" t="s">
        <v>120</v>
      </c>
      <c r="D754" t="s">
        <v>104</v>
      </c>
      <c r="E754" t="s">
        <v>81</v>
      </c>
      <c r="F754" t="s">
        <v>192</v>
      </c>
      <c r="G754">
        <v>259</v>
      </c>
      <c r="H754">
        <v>142.5</v>
      </c>
      <c r="I754" t="s">
        <v>312</v>
      </c>
      <c r="J754" s="1">
        <v>40693</v>
      </c>
      <c r="K754" s="1">
        <v>54788</v>
      </c>
      <c r="L754">
        <v>53.268968715294001</v>
      </c>
      <c r="M754">
        <v>-37.280997848652397</v>
      </c>
      <c r="N754">
        <v>-9.1549586594890506</v>
      </c>
      <c r="O754">
        <v>244.62792056074801</v>
      </c>
      <c r="P754">
        <v>246.20722958057399</v>
      </c>
      <c r="Q754">
        <v>1599006.1733551</v>
      </c>
      <c r="R754">
        <v>0</v>
      </c>
      <c r="S754">
        <v>0</v>
      </c>
      <c r="T754">
        <v>0.70476815172264096</v>
      </c>
      <c r="U754">
        <v>65.107731322143593</v>
      </c>
      <c r="V754">
        <v>85.177410232718699</v>
      </c>
      <c r="W754">
        <v>20.069678861755399</v>
      </c>
      <c r="X754">
        <v>8592</v>
      </c>
      <c r="Y754">
        <v>464</v>
      </c>
      <c r="Z754">
        <v>7141</v>
      </c>
      <c r="AA754">
        <v>0</v>
      </c>
      <c r="AB754">
        <v>0</v>
      </c>
      <c r="AC754">
        <v>0.71955275894815796</v>
      </c>
      <c r="AD754">
        <v>57.417752210205101</v>
      </c>
      <c r="AE754">
        <v>0</v>
      </c>
      <c r="AF754">
        <v>42.810443984659699</v>
      </c>
      <c r="AG754">
        <v>-35.652516318150901</v>
      </c>
      <c r="AH754">
        <v>-8.2275894224574095</v>
      </c>
      <c r="AI754">
        <v>-27.1868782043457</v>
      </c>
      <c r="AJ754">
        <v>1870.61254882813</v>
      </c>
      <c r="AK754">
        <v>64.408232641219698</v>
      </c>
      <c r="AL754">
        <v>11.0313063505402</v>
      </c>
      <c r="AM754">
        <v>0</v>
      </c>
      <c r="AN754">
        <v>1599006.17356873</v>
      </c>
      <c r="AO754">
        <v>0</v>
      </c>
      <c r="AP754">
        <v>3.3093920778743899</v>
      </c>
      <c r="AQ754">
        <v>441.25224558687199</v>
      </c>
      <c r="AR754">
        <v>645331.42857617198</v>
      </c>
      <c r="AS754">
        <v>0</v>
      </c>
      <c r="AT754">
        <v>0</v>
      </c>
      <c r="AU754">
        <v>0</v>
      </c>
      <c r="AV754">
        <v>4795.4863586425799</v>
      </c>
      <c r="AW754">
        <v>446.25857019424399</v>
      </c>
      <c r="AX754">
        <v>171.610601902008</v>
      </c>
      <c r="AY754">
        <v>542.51817768812202</v>
      </c>
      <c r="AZ754">
        <v>24449.504945039698</v>
      </c>
      <c r="BA754">
        <v>0.19614053432829301</v>
      </c>
      <c r="BB754" s="2">
        <v>2.1973103242381499E-4</v>
      </c>
      <c r="BC754">
        <v>4.63273391676847</v>
      </c>
      <c r="BD754" s="2">
        <v>3.1824214840017198E-2</v>
      </c>
      <c r="BE754">
        <v>4.6009113480850203</v>
      </c>
      <c r="BF754">
        <v>454.31695141631599</v>
      </c>
      <c r="BG754">
        <v>0.25639238278381499</v>
      </c>
      <c r="BH754">
        <v>4.6661457781650402</v>
      </c>
      <c r="BI754">
        <v>0.42150729888625599</v>
      </c>
      <c r="BJ754">
        <v>509.251821641974</v>
      </c>
      <c r="BK754">
        <v>40</v>
      </c>
      <c r="BL754">
        <v>134</v>
      </c>
      <c r="BM754">
        <v>4.8432680966796902</v>
      </c>
      <c r="BN754">
        <v>85.178380000000004</v>
      </c>
      <c r="BO754" s="9" t="str">
        <f>_xlfn.XLOOKUP(A754,Thermal!A:A,Thermal!B:B)</f>
        <v>CC 7FA+e</v>
      </c>
      <c r="BP754" s="9" t="str">
        <f>_xlfn.XLOOKUP(A754,Thermal!A:A,Thermal!C:C)</f>
        <v>CC F</v>
      </c>
    </row>
    <row r="755" spans="1:68" x14ac:dyDescent="0.3">
      <c r="A755" t="s">
        <v>3499</v>
      </c>
      <c r="B755" t="s">
        <v>96</v>
      </c>
      <c r="C755" t="s">
        <v>97</v>
      </c>
      <c r="D755" t="s">
        <v>90</v>
      </c>
      <c r="E755" t="s">
        <v>81</v>
      </c>
      <c r="F755" t="s">
        <v>161</v>
      </c>
      <c r="G755">
        <v>18</v>
      </c>
      <c r="H755">
        <v>8.1000003814697301</v>
      </c>
      <c r="I755" t="s">
        <v>210</v>
      </c>
      <c r="J755" s="1">
        <v>37420</v>
      </c>
      <c r="K755" s="1">
        <v>55153</v>
      </c>
      <c r="L755">
        <v>192.16157822220299</v>
      </c>
      <c r="M755">
        <v>-18.4153329401571</v>
      </c>
      <c r="N755">
        <v>-5.8406893708494003</v>
      </c>
      <c r="O755">
        <v>16.9556074766355</v>
      </c>
      <c r="P755">
        <v>16.604304635761601</v>
      </c>
      <c r="Q755">
        <v>7099.2001037597702</v>
      </c>
      <c r="R755">
        <v>0</v>
      </c>
      <c r="S755">
        <v>0</v>
      </c>
      <c r="T755" s="2">
        <v>4.5022831707982901E-2</v>
      </c>
      <c r="U755">
        <v>1.75010025830841</v>
      </c>
      <c r="V755">
        <v>1.36419472564697</v>
      </c>
      <c r="W755">
        <v>-0.38590553283691398</v>
      </c>
      <c r="X755">
        <v>8592</v>
      </c>
      <c r="Y755">
        <v>579</v>
      </c>
      <c r="Z755">
        <v>612</v>
      </c>
      <c r="AA755">
        <v>0</v>
      </c>
      <c r="AB755">
        <v>0</v>
      </c>
      <c r="AC755" s="2">
        <v>3.19463996206284E-3</v>
      </c>
      <c r="AD755">
        <v>0.81464834582519496</v>
      </c>
      <c r="AE755">
        <v>0</v>
      </c>
      <c r="AF755">
        <v>69.333566830601498</v>
      </c>
      <c r="AG755">
        <v>-12.4345346853094</v>
      </c>
      <c r="AH755">
        <v>-4.92245081399762</v>
      </c>
      <c r="AI755">
        <v>-29.776527404785199</v>
      </c>
      <c r="AJ755">
        <v>1968.70825195313</v>
      </c>
      <c r="AK755">
        <v>71.836770427761195</v>
      </c>
      <c r="AL755">
        <v>0.117481278224707</v>
      </c>
      <c r="AM755">
        <v>0</v>
      </c>
      <c r="AN755">
        <v>7099.2001037597702</v>
      </c>
      <c r="AO755">
        <v>0</v>
      </c>
      <c r="AP755" s="2">
        <v>3.5244384685647702E-2</v>
      </c>
      <c r="AQ755">
        <v>4.6992511278837901</v>
      </c>
      <c r="AR755">
        <v>6872.6546073150603</v>
      </c>
      <c r="AS755">
        <v>0</v>
      </c>
      <c r="AT755">
        <v>0</v>
      </c>
      <c r="AU755">
        <v>753.69653218269298</v>
      </c>
      <c r="AV755" s="2">
        <v>1.19209289550781E-7</v>
      </c>
      <c r="AW755">
        <v>129.59999656677201</v>
      </c>
      <c r="AX755">
        <v>0</v>
      </c>
      <c r="AY755">
        <v>446.39998805522902</v>
      </c>
      <c r="AZ755">
        <v>3470.3999000787699</v>
      </c>
      <c r="BA755">
        <v>0.15865582111832299</v>
      </c>
      <c r="BB755" s="2">
        <v>1.0077528424561301E-4</v>
      </c>
      <c r="BC755">
        <v>4.7625885636110299</v>
      </c>
      <c r="BD755">
        <v>4.7625885586894903</v>
      </c>
      <c r="BE755">
        <v>4.7625901408658802</v>
      </c>
      <c r="BF755" s="2">
        <v>6.43730164659462E-12</v>
      </c>
      <c r="BG755" s="2">
        <v>7.0711199077777599E-3</v>
      </c>
      <c r="BH755">
        <v>0</v>
      </c>
      <c r="BI755">
        <v>20810.651499850399</v>
      </c>
      <c r="BJ755">
        <v>83323.678125086997</v>
      </c>
      <c r="BK755">
        <v>0</v>
      </c>
      <c r="BL755">
        <v>134</v>
      </c>
      <c r="BM755">
        <v>0.53132761517334004</v>
      </c>
      <c r="BN755">
        <v>1.468329</v>
      </c>
      <c r="BO755" s="9" t="str">
        <f>_xlfn.XLOOKUP(A755,Thermal!A:A,Thermal!B:B)</f>
        <v>GT GE10</v>
      </c>
      <c r="BP755" s="9" t="str">
        <f>_xlfn.XLOOKUP(A755,Thermal!A:A,Thermal!C:C)</f>
        <v>GT</v>
      </c>
    </row>
    <row r="756" spans="1:68" x14ac:dyDescent="0.3">
      <c r="A756" t="s">
        <v>3730</v>
      </c>
      <c r="B756" t="s">
        <v>456</v>
      </c>
      <c r="C756" t="s">
        <v>120</v>
      </c>
      <c r="D756" t="s">
        <v>104</v>
      </c>
      <c r="E756" t="s">
        <v>81</v>
      </c>
      <c r="F756" t="s">
        <v>310</v>
      </c>
      <c r="G756">
        <v>219.19999694824199</v>
      </c>
      <c r="H756">
        <v>80</v>
      </c>
      <c r="I756" t="s">
        <v>3731</v>
      </c>
      <c r="J756" s="1">
        <v>39569</v>
      </c>
      <c r="K756" s="1">
        <v>54179</v>
      </c>
      <c r="L756">
        <v>53.5441282176958</v>
      </c>
      <c r="M756">
        <v>-41.926126696120903</v>
      </c>
      <c r="N756">
        <v>-5.1921122274653397</v>
      </c>
      <c r="O756">
        <v>202.04300190577999</v>
      </c>
      <c r="P756">
        <v>198.816346612724</v>
      </c>
      <c r="Q756">
        <v>1060796.18650055</v>
      </c>
      <c r="R756">
        <v>0</v>
      </c>
      <c r="S756">
        <v>0</v>
      </c>
      <c r="T756">
        <v>0.55244273876013905</v>
      </c>
      <c r="U756">
        <v>32.895303978057903</v>
      </c>
      <c r="V756">
        <v>56.799407468321597</v>
      </c>
      <c r="W756">
        <v>23.904103655303999</v>
      </c>
      <c r="X756">
        <v>8088</v>
      </c>
      <c r="Y756">
        <v>739</v>
      </c>
      <c r="Z756">
        <v>6206</v>
      </c>
      <c r="AA756">
        <v>0</v>
      </c>
      <c r="AB756">
        <v>0</v>
      </c>
      <c r="AC756">
        <v>1.8988251333698201</v>
      </c>
      <c r="AD756">
        <v>24.909845267860401</v>
      </c>
      <c r="AE756">
        <v>0</v>
      </c>
      <c r="AF756">
        <v>29.4190558095985</v>
      </c>
      <c r="AG756">
        <v>-53.266063459135701</v>
      </c>
      <c r="AH756">
        <v>-4.0054330586925104</v>
      </c>
      <c r="AI756">
        <v>-126.589241027832</v>
      </c>
      <c r="AJ756">
        <v>1759.79846191406</v>
      </c>
      <c r="AK756">
        <v>68.446618664749707</v>
      </c>
      <c r="AL756">
        <v>10.3068933468838</v>
      </c>
      <c r="AM756">
        <v>0</v>
      </c>
      <c r="AN756">
        <v>1060796.18650055</v>
      </c>
      <c r="AO756">
        <v>0</v>
      </c>
      <c r="AP756">
        <v>3561.9318222808802</v>
      </c>
      <c r="AQ756">
        <v>2849.2839059400599</v>
      </c>
      <c r="AR756">
        <v>1056405.0860861801</v>
      </c>
      <c r="AS756">
        <v>0</v>
      </c>
      <c r="AT756">
        <v>0</v>
      </c>
      <c r="AU756">
        <v>0</v>
      </c>
      <c r="AV756">
        <v>149.68902397155799</v>
      </c>
      <c r="AW756">
        <v>50.738807678222699</v>
      </c>
      <c r="AX756">
        <v>70.023077726364093</v>
      </c>
      <c r="AY756">
        <v>85.5519313812256</v>
      </c>
      <c r="AZ756">
        <v>35731.280585110202</v>
      </c>
      <c r="BA756">
        <v>0.19614053432829301</v>
      </c>
      <c r="BB756" s="2">
        <v>2.1973103242381499E-4</v>
      </c>
      <c r="BC756">
        <v>4.63273391676847</v>
      </c>
      <c r="BD756" s="2">
        <v>3.1824214840017198E-2</v>
      </c>
      <c r="BE756">
        <v>4.6009113480850203</v>
      </c>
      <c r="BF756" s="2">
        <v>9.2542611062526703E-2</v>
      </c>
      <c r="BG756" s="2">
        <v>3.0220033600926399E-2</v>
      </c>
      <c r="BH756">
        <v>34.695592511462102</v>
      </c>
      <c r="BI756">
        <v>9.4610280848898398</v>
      </c>
      <c r="BJ756">
        <v>93451.914198507802</v>
      </c>
      <c r="BK756">
        <v>165</v>
      </c>
      <c r="BL756">
        <v>134</v>
      </c>
      <c r="BM756">
        <v>2.3774009556884801</v>
      </c>
      <c r="BN756">
        <v>56.892899999999997</v>
      </c>
      <c r="BO756" s="9" t="str">
        <f>_xlfn.XLOOKUP(A756,Thermal!A:A,Thermal!B:B)</f>
        <v>ST-Coal</v>
      </c>
      <c r="BP756" s="9" t="str">
        <f>_xlfn.XLOOKUP(A756,Thermal!A:A,Thermal!C:C)</f>
        <v>ST-Coal</v>
      </c>
    </row>
    <row r="757" spans="1:68" x14ac:dyDescent="0.3">
      <c r="A757" t="s">
        <v>3802</v>
      </c>
      <c r="B757" t="s">
        <v>182</v>
      </c>
      <c r="C757" t="s">
        <v>183</v>
      </c>
      <c r="D757" t="s">
        <v>90</v>
      </c>
      <c r="E757" t="s">
        <v>81</v>
      </c>
      <c r="F757" t="s">
        <v>192</v>
      </c>
      <c r="G757">
        <v>44</v>
      </c>
      <c r="H757">
        <v>33.478260040283203</v>
      </c>
      <c r="I757" t="s">
        <v>210</v>
      </c>
      <c r="J757" s="1">
        <v>37868</v>
      </c>
      <c r="K757" s="1">
        <v>55153</v>
      </c>
      <c r="L757">
        <v>136.24658255528601</v>
      </c>
      <c r="M757">
        <v>-6.42871539403854</v>
      </c>
      <c r="N757">
        <v>-3.5942819729490898</v>
      </c>
      <c r="O757">
        <v>41.935358255451703</v>
      </c>
      <c r="P757">
        <v>41.3653421633554</v>
      </c>
      <c r="Q757">
        <v>66975.661182403594</v>
      </c>
      <c r="R757">
        <v>0</v>
      </c>
      <c r="S757">
        <v>0</v>
      </c>
      <c r="T757">
        <v>0.173764168696113</v>
      </c>
      <c r="U757">
        <v>9.4646257539062493</v>
      </c>
      <c r="V757">
        <v>9.1252057837829597</v>
      </c>
      <c r="W757">
        <v>-0.33941997973632798</v>
      </c>
      <c r="X757">
        <v>8472</v>
      </c>
      <c r="Y757">
        <v>458</v>
      </c>
      <c r="Z757">
        <v>1839</v>
      </c>
      <c r="AA757">
        <v>0</v>
      </c>
      <c r="AB757">
        <v>0</v>
      </c>
      <c r="AC757">
        <v>0.14064888209575099</v>
      </c>
      <c r="AD757">
        <v>4.5078597590331997</v>
      </c>
      <c r="AE757">
        <v>0</v>
      </c>
      <c r="AF757">
        <v>87.501174389197402</v>
      </c>
      <c r="AG757">
        <v>4.0562916887592904</v>
      </c>
      <c r="AH757">
        <v>-3.24566718447248</v>
      </c>
      <c r="AI757">
        <v>-11.3055639266968</v>
      </c>
      <c r="AJ757">
        <v>1990.17822265625</v>
      </c>
      <c r="AK757">
        <v>68.444941689883805</v>
      </c>
      <c r="AL757">
        <v>0.64632178895568804</v>
      </c>
      <c r="AM757">
        <v>0</v>
      </c>
      <c r="AN757">
        <v>66975.661182403594</v>
      </c>
      <c r="AO757">
        <v>0</v>
      </c>
      <c r="AP757">
        <v>0.19389654982462501</v>
      </c>
      <c r="AQ757">
        <v>25.8528712205887</v>
      </c>
      <c r="AR757">
        <v>37809.825168945303</v>
      </c>
      <c r="AS757">
        <v>0</v>
      </c>
      <c r="AT757">
        <v>0</v>
      </c>
      <c r="AU757">
        <v>4146.4520779418899</v>
      </c>
      <c r="AV757">
        <v>0</v>
      </c>
      <c r="AW757">
        <v>0</v>
      </c>
      <c r="AX757">
        <v>122.19985294342</v>
      </c>
      <c r="AY757">
        <v>2446.84302330017</v>
      </c>
      <c r="AZ757">
        <v>3636.19071447849</v>
      </c>
      <c r="BA757">
        <v>0.51018113010031196</v>
      </c>
      <c r="BB757" s="2">
        <v>2.0310216756485401E-4</v>
      </c>
      <c r="BC757">
        <v>10.975790943057399</v>
      </c>
      <c r="BD757">
        <v>5.16794962473507</v>
      </c>
      <c r="BE757">
        <v>5.9579308528264496</v>
      </c>
      <c r="BF757">
        <v>0</v>
      </c>
      <c r="BG757">
        <v>0</v>
      </c>
      <c r="BH757">
        <v>6977.0070343385796</v>
      </c>
      <c r="BI757">
        <v>65149.035804245301</v>
      </c>
      <c r="BJ757">
        <v>64415.449615974903</v>
      </c>
      <c r="BK757">
        <v>3</v>
      </c>
      <c r="BL757">
        <v>133</v>
      </c>
      <c r="BM757">
        <v>1.8136465991210899</v>
      </c>
      <c r="BN757">
        <v>9.2617469999999997</v>
      </c>
      <c r="BO757" s="9" t="str">
        <f>_xlfn.XLOOKUP(A757,Thermal!A:A,Thermal!B:B)</f>
        <v>CC 7FA</v>
      </c>
      <c r="BP757" s="9" t="str">
        <f>_xlfn.XLOOKUP(A757,Thermal!A:A,Thermal!C:C)</f>
        <v>CC F</v>
      </c>
    </row>
    <row r="758" spans="1:68" x14ac:dyDescent="0.3">
      <c r="A758" t="s">
        <v>824</v>
      </c>
      <c r="B758" t="s">
        <v>132</v>
      </c>
      <c r="C758" t="s">
        <v>97</v>
      </c>
      <c r="D758" t="s">
        <v>90</v>
      </c>
      <c r="E758" t="s">
        <v>81</v>
      </c>
      <c r="F758" t="s">
        <v>82</v>
      </c>
      <c r="G758">
        <v>20.5</v>
      </c>
      <c r="H758">
        <v>3.5</v>
      </c>
      <c r="I758" t="s">
        <v>190</v>
      </c>
      <c r="J758" s="1">
        <v>30239</v>
      </c>
      <c r="K758" s="1">
        <v>55153</v>
      </c>
      <c r="L758">
        <v>224.85798152355699</v>
      </c>
      <c r="M758">
        <v>-7.1093825486127704</v>
      </c>
      <c r="N758">
        <v>-4.7117586106859797</v>
      </c>
      <c r="O758">
        <v>19.035144080996901</v>
      </c>
      <c r="P758">
        <v>19.2951158940397</v>
      </c>
      <c r="Q758">
        <v>9203.4911623001099</v>
      </c>
      <c r="R758">
        <v>0</v>
      </c>
      <c r="S758">
        <v>0</v>
      </c>
      <c r="T758" s="2">
        <v>5.12500900002721E-2</v>
      </c>
      <c r="U758">
        <v>2.3362294412117</v>
      </c>
      <c r="V758">
        <v>2.0694797578735402</v>
      </c>
      <c r="W758">
        <v>-0.26674968029785201</v>
      </c>
      <c r="X758">
        <v>8688</v>
      </c>
      <c r="Y758">
        <v>580</v>
      </c>
      <c r="Z758">
        <v>662</v>
      </c>
      <c r="AA758">
        <v>0</v>
      </c>
      <c r="AB758">
        <v>0</v>
      </c>
      <c r="AC758" s="2">
        <v>2.6690123602671101E-3</v>
      </c>
      <c r="AD758">
        <v>1.1846920303344699</v>
      </c>
      <c r="AE758">
        <v>0</v>
      </c>
      <c r="AF758">
        <v>80.6362314433036</v>
      </c>
      <c r="AG758">
        <v>-3.3466824508486601</v>
      </c>
      <c r="AH758">
        <v>-2.70763841118367</v>
      </c>
      <c r="AI758">
        <v>-25.243230819702099</v>
      </c>
      <c r="AJ758">
        <v>1971.35607910156</v>
      </c>
      <c r="AK758">
        <v>75.543078819090496</v>
      </c>
      <c r="AL758">
        <v>0.147555518168449</v>
      </c>
      <c r="AM758">
        <v>0</v>
      </c>
      <c r="AN758">
        <v>9203.4911623001099</v>
      </c>
      <c r="AO758">
        <v>0</v>
      </c>
      <c r="AP758" s="2">
        <v>4.4266657122643702E-2</v>
      </c>
      <c r="AQ758">
        <v>5.9022205085158399</v>
      </c>
      <c r="AR758">
        <v>8631.9975352172805</v>
      </c>
      <c r="AS758">
        <v>0</v>
      </c>
      <c r="AT758">
        <v>0</v>
      </c>
      <c r="AU758">
        <v>946.636624778748</v>
      </c>
      <c r="AV758">
        <v>0</v>
      </c>
      <c r="AW758">
        <v>0</v>
      </c>
      <c r="AX758">
        <v>0</v>
      </c>
      <c r="AY758">
        <v>344.39999166131003</v>
      </c>
      <c r="AZ758">
        <v>1930.5067782402</v>
      </c>
      <c r="BA758">
        <v>0.15865582111832299</v>
      </c>
      <c r="BB758" s="2">
        <v>1.0077528424561301E-4</v>
      </c>
      <c r="BC758">
        <v>4.7625885636110299</v>
      </c>
      <c r="BD758">
        <v>4.7625885586894903</v>
      </c>
      <c r="BE758">
        <v>4.7625901408658802</v>
      </c>
      <c r="BF758">
        <v>0</v>
      </c>
      <c r="BG758">
        <v>0</v>
      </c>
      <c r="BH758">
        <v>0</v>
      </c>
      <c r="BI758">
        <v>17613.565715519999</v>
      </c>
      <c r="BJ758">
        <v>92708.537234197705</v>
      </c>
      <c r="BK758">
        <v>1</v>
      </c>
      <c r="BL758">
        <v>132</v>
      </c>
      <c r="BM758">
        <v>0.55090200451660198</v>
      </c>
      <c r="BN758">
        <v>2.179802</v>
      </c>
      <c r="BO758" s="9" t="str">
        <f>_xlfn.XLOOKUP(A758,Thermal!A:A,Thermal!B:B)</f>
        <v>GT-OT</v>
      </c>
      <c r="BP758" s="9" t="str">
        <f>_xlfn.XLOOKUP(A758,Thermal!A:A,Thermal!C:C)</f>
        <v>GT</v>
      </c>
    </row>
    <row r="759" spans="1:68" x14ac:dyDescent="0.3">
      <c r="A759" t="s">
        <v>1070</v>
      </c>
      <c r="B759" t="s">
        <v>315</v>
      </c>
      <c r="C759" t="s">
        <v>316</v>
      </c>
      <c r="D759" t="s">
        <v>317</v>
      </c>
      <c r="E759" t="s">
        <v>81</v>
      </c>
      <c r="F759" t="s">
        <v>161</v>
      </c>
      <c r="G759">
        <v>48.099998474121101</v>
      </c>
      <c r="H759">
        <v>6.0124998092651403</v>
      </c>
      <c r="I759" t="s">
        <v>445</v>
      </c>
      <c r="J759" s="1">
        <v>40544</v>
      </c>
      <c r="K759" s="1">
        <v>55153</v>
      </c>
      <c r="L759">
        <v>172.63989455782001</v>
      </c>
      <c r="M759">
        <v>43.306655840150199</v>
      </c>
      <c r="N759">
        <v>5.82981528196943</v>
      </c>
      <c r="O759">
        <v>44.775333127500097</v>
      </c>
      <c r="P759">
        <v>45.166751597364502</v>
      </c>
      <c r="Q759">
        <v>101822.08182620999</v>
      </c>
      <c r="R759">
        <v>0</v>
      </c>
      <c r="S759">
        <v>0</v>
      </c>
      <c r="T759">
        <v>0.24165332161119699</v>
      </c>
      <c r="U759">
        <v>6.8325274851627302</v>
      </c>
      <c r="V759">
        <v>17.5785547191179</v>
      </c>
      <c r="W759">
        <v>10.7460272429028</v>
      </c>
      <c r="X759">
        <v>8592</v>
      </c>
      <c r="Y759">
        <v>576</v>
      </c>
      <c r="Z759">
        <v>7397</v>
      </c>
      <c r="AA759">
        <v>0</v>
      </c>
      <c r="AB759">
        <v>0</v>
      </c>
      <c r="AC759" s="2">
        <v>4.5819935607980602E-2</v>
      </c>
      <c r="AD759">
        <v>6.55089566204453</v>
      </c>
      <c r="AE759">
        <v>0</v>
      </c>
      <c r="AF759">
        <v>109.66671424656499</v>
      </c>
      <c r="AG759">
        <v>19.626358555979401</v>
      </c>
      <c r="AH759">
        <v>3.34980338421187</v>
      </c>
      <c r="AI759">
        <v>-322.08358764648398</v>
      </c>
      <c r="AJ759">
        <v>1759.19482421875</v>
      </c>
      <c r="AK759">
        <v>115.121850066371</v>
      </c>
      <c r="AL759">
        <v>1.40141597775245</v>
      </c>
      <c r="AM759">
        <v>0</v>
      </c>
      <c r="AN759">
        <v>101822.08189678199</v>
      </c>
      <c r="AO759">
        <v>0</v>
      </c>
      <c r="AP759">
        <v>0.42042479856091097</v>
      </c>
      <c r="AQ759">
        <v>56.056639167100201</v>
      </c>
      <c r="AR759">
        <v>81982.834372985802</v>
      </c>
      <c r="AS759">
        <v>0</v>
      </c>
      <c r="AT759">
        <v>0</v>
      </c>
      <c r="AU759">
        <v>0</v>
      </c>
      <c r="AV759">
        <v>11456.2334880829</v>
      </c>
      <c r="AW759">
        <v>19454.6644851528</v>
      </c>
      <c r="AX759">
        <v>26444.440567252299</v>
      </c>
      <c r="AY759">
        <v>1042.9680119156801</v>
      </c>
      <c r="AZ759">
        <v>226486.220047101</v>
      </c>
      <c r="BA759">
        <v>9.0549305149171797</v>
      </c>
      <c r="BB759">
        <v>8.0428531073539702</v>
      </c>
      <c r="BC759">
        <v>75.175880506149895</v>
      </c>
      <c r="BD759" s="2">
        <v>3.1824214840017198E-2</v>
      </c>
      <c r="BE759">
        <v>75.107511466741897</v>
      </c>
      <c r="BF759">
        <v>9503.1880069675008</v>
      </c>
      <c r="BG759">
        <v>74235.801424266305</v>
      </c>
      <c r="BH759">
        <v>1385873.3663312001</v>
      </c>
      <c r="BI759">
        <v>1249.60485534962</v>
      </c>
      <c r="BJ759">
        <v>17444436.800636299</v>
      </c>
      <c r="BK759">
        <v>295</v>
      </c>
      <c r="BL759">
        <v>132</v>
      </c>
      <c r="BM759">
        <v>0.106186140991211</v>
      </c>
      <c r="BN759">
        <v>36.493850000000002</v>
      </c>
      <c r="BO759" s="9" t="str">
        <f>_xlfn.XLOOKUP(A759,Thermal!A:A,Thermal!B:B)</f>
        <v>GT FT8-3 Swiftpac</v>
      </c>
      <c r="BP759" s="9" t="str">
        <f>_xlfn.XLOOKUP(A759,Thermal!A:A,Thermal!C:C)</f>
        <v>GT Aero</v>
      </c>
    </row>
    <row r="760" spans="1:68" x14ac:dyDescent="0.3">
      <c r="A760" t="s">
        <v>3809</v>
      </c>
      <c r="B760" t="s">
        <v>148</v>
      </c>
      <c r="C760" t="s">
        <v>149</v>
      </c>
      <c r="D760" t="s">
        <v>150</v>
      </c>
      <c r="E760" t="s">
        <v>81</v>
      </c>
      <c r="F760" t="s">
        <v>161</v>
      </c>
      <c r="G760">
        <v>50</v>
      </c>
      <c r="H760">
        <v>25.25</v>
      </c>
      <c r="I760" t="s">
        <v>152</v>
      </c>
      <c r="J760" s="1">
        <v>39783</v>
      </c>
      <c r="K760" s="1">
        <v>55153</v>
      </c>
      <c r="L760">
        <v>117.681276053857</v>
      </c>
      <c r="M760">
        <v>13.087585508870299</v>
      </c>
      <c r="N760">
        <v>1.17325938858113</v>
      </c>
      <c r="O760">
        <v>47.283878504672899</v>
      </c>
      <c r="P760">
        <v>45.874724061810198</v>
      </c>
      <c r="Q760">
        <v>240298.44332694999</v>
      </c>
      <c r="R760">
        <v>0</v>
      </c>
      <c r="S760">
        <v>0</v>
      </c>
      <c r="T760">
        <v>0.54862658293698996</v>
      </c>
      <c r="U760">
        <v>22.954082805572501</v>
      </c>
      <c r="V760">
        <v>28.278628465210002</v>
      </c>
      <c r="W760">
        <v>5.3245456768188504</v>
      </c>
      <c r="X760">
        <v>8592</v>
      </c>
      <c r="Y760">
        <v>578</v>
      </c>
      <c r="Z760">
        <v>7431</v>
      </c>
      <c r="AA760">
        <v>0</v>
      </c>
      <c r="AB760">
        <v>0</v>
      </c>
      <c r="AC760">
        <v>0.10813429663254701</v>
      </c>
      <c r="AD760">
        <v>10.967679868412</v>
      </c>
      <c r="AE760">
        <v>0</v>
      </c>
      <c r="AF760">
        <v>100.015580299851</v>
      </c>
      <c r="AG760">
        <v>10.9355576465806</v>
      </c>
      <c r="AH760">
        <v>2.3894703695068</v>
      </c>
      <c r="AI760">
        <v>-27.4932765960693</v>
      </c>
      <c r="AJ760">
        <v>765.43865966796898</v>
      </c>
      <c r="AK760">
        <v>68.874657703611803</v>
      </c>
      <c r="AL760">
        <v>2.5149192439127002</v>
      </c>
      <c r="AM760">
        <v>0</v>
      </c>
      <c r="AN760">
        <v>240298.44332694999</v>
      </c>
      <c r="AO760">
        <v>0</v>
      </c>
      <c r="AP760">
        <v>0.75447584246262001</v>
      </c>
      <c r="AQ760">
        <v>100.59676826542599</v>
      </c>
      <c r="AR760">
        <v>147122.774232361</v>
      </c>
      <c r="AS760">
        <v>0</v>
      </c>
      <c r="AT760">
        <v>0</v>
      </c>
      <c r="AU760">
        <v>11611.2239366875</v>
      </c>
      <c r="AV760">
        <v>10186.107893705401</v>
      </c>
      <c r="AW760">
        <v>81462.335416454807</v>
      </c>
      <c r="AX760">
        <v>11080.3669126034</v>
      </c>
      <c r="AY760">
        <v>27649.340286353101</v>
      </c>
      <c r="AZ760">
        <v>92521.861446082607</v>
      </c>
      <c r="BA760">
        <v>1.86589867746269</v>
      </c>
      <c r="BB760" s="2">
        <v>7.8725721145852696E-3</v>
      </c>
      <c r="BC760">
        <v>35.085696216738398</v>
      </c>
      <c r="BD760">
        <v>35.060037663933798</v>
      </c>
      <c r="BE760">
        <v>35.060036701610898</v>
      </c>
      <c r="BF760">
        <v>7.9964484575531696</v>
      </c>
      <c r="BG760">
        <v>57.268931327357599</v>
      </c>
      <c r="BH760">
        <v>313244.20003828203</v>
      </c>
      <c r="BI760">
        <v>495021.531908606</v>
      </c>
      <c r="BJ760">
        <v>2469411.0795733901</v>
      </c>
      <c r="BK760">
        <v>93</v>
      </c>
      <c r="BL760">
        <v>132</v>
      </c>
      <c r="BM760">
        <v>1.43564064746094</v>
      </c>
      <c r="BN760">
        <v>31.556370000000001</v>
      </c>
      <c r="BO760" s="9" t="str">
        <f>_xlfn.XLOOKUP(A760,Thermal!A:A,Thermal!B:B)</f>
        <v>GT LM6000</v>
      </c>
      <c r="BP760" s="9" t="str">
        <f>_xlfn.XLOOKUP(A760,Thermal!A:A,Thermal!C:C)</f>
        <v>GT LM</v>
      </c>
    </row>
    <row r="761" spans="1:68" x14ac:dyDescent="0.3">
      <c r="A761" t="s">
        <v>1023</v>
      </c>
      <c r="B761" t="s">
        <v>386</v>
      </c>
      <c r="C761" t="s">
        <v>387</v>
      </c>
      <c r="D761" t="s">
        <v>174</v>
      </c>
      <c r="E761" t="s">
        <v>81</v>
      </c>
      <c r="F761" t="s">
        <v>192</v>
      </c>
      <c r="G761">
        <v>310</v>
      </c>
      <c r="H761">
        <v>122</v>
      </c>
      <c r="I761" t="s">
        <v>1022</v>
      </c>
      <c r="J761" s="1">
        <v>37803</v>
      </c>
      <c r="K761" s="1">
        <v>55153</v>
      </c>
      <c r="L761">
        <v>139.81442854561999</v>
      </c>
      <c r="M761">
        <v>25.478724501412302</v>
      </c>
      <c r="N761">
        <v>5.7959127356650102</v>
      </c>
      <c r="O761">
        <v>270.10319314641703</v>
      </c>
      <c r="P761">
        <v>299.05077262693197</v>
      </c>
      <c r="Q761">
        <v>1672792.8186721799</v>
      </c>
      <c r="R761">
        <v>0</v>
      </c>
      <c r="S761">
        <v>0</v>
      </c>
      <c r="T761">
        <v>0.61599382039754202</v>
      </c>
      <c r="U761">
        <v>142.966496185577</v>
      </c>
      <c r="V761">
        <v>233.88057293499699</v>
      </c>
      <c r="W761">
        <v>90.914076771728503</v>
      </c>
      <c r="X761">
        <v>8424</v>
      </c>
      <c r="Y761">
        <v>789</v>
      </c>
      <c r="Z761">
        <v>6511</v>
      </c>
      <c r="AA761">
        <v>0</v>
      </c>
      <c r="AB761">
        <v>0</v>
      </c>
      <c r="AC761">
        <v>3.5128647596816198</v>
      </c>
      <c r="AD761">
        <v>59.686986236938502</v>
      </c>
      <c r="AE761">
        <v>0</v>
      </c>
      <c r="AF761">
        <v>108.227458281521</v>
      </c>
      <c r="AG761">
        <v>17.758976716871601</v>
      </c>
      <c r="AH761">
        <v>3.7779317102935099</v>
      </c>
      <c r="AI761">
        <v>-35.811531066894503</v>
      </c>
      <c r="AJ761">
        <v>1763.92797851563</v>
      </c>
      <c r="AK761">
        <v>97.220354564283198</v>
      </c>
      <c r="AL761">
        <v>11.6580100341034</v>
      </c>
      <c r="AM761">
        <v>0</v>
      </c>
      <c r="AN761">
        <v>1672792.8186721799</v>
      </c>
      <c r="AO761">
        <v>0</v>
      </c>
      <c r="AP761">
        <v>3.4974032315630499</v>
      </c>
      <c r="AQ761">
        <v>466.32038918113699</v>
      </c>
      <c r="AR761">
        <v>681993.57563818397</v>
      </c>
      <c r="AS761">
        <v>0</v>
      </c>
      <c r="AT761">
        <v>0</v>
      </c>
      <c r="AU761">
        <v>74791.507677764894</v>
      </c>
      <c r="AV761">
        <v>0</v>
      </c>
      <c r="AW761">
        <v>0</v>
      </c>
      <c r="AX761">
        <v>738.51946233212902</v>
      </c>
      <c r="AY761">
        <v>11928.771410703701</v>
      </c>
      <c r="AZ761">
        <v>20136.759153634299</v>
      </c>
      <c r="BA761" s="2">
        <v>1.1682850077027801E-3</v>
      </c>
      <c r="BB761" s="2">
        <v>1.1676542356017601E-3</v>
      </c>
      <c r="BC761">
        <v>1.4928803976332301</v>
      </c>
      <c r="BD761" s="2">
        <v>3.1824214840017198E-2</v>
      </c>
      <c r="BE761">
        <v>2.0045076593731901</v>
      </c>
      <c r="BF761">
        <v>0</v>
      </c>
      <c r="BG761">
        <v>0</v>
      </c>
      <c r="BH761">
        <v>3957.3964619713402</v>
      </c>
      <c r="BI761">
        <v>2333.6827021383601</v>
      </c>
      <c r="BJ761">
        <v>227165.75897804499</v>
      </c>
      <c r="BK761">
        <v>146</v>
      </c>
      <c r="BL761">
        <v>131</v>
      </c>
      <c r="BM761">
        <v>9.8866283632812504</v>
      </c>
      <c r="BN761">
        <v>234.114</v>
      </c>
      <c r="BO761" s="9" t="str">
        <f>_xlfn.XLOOKUP(A761,Thermal!A:A,Thermal!B:B)</f>
        <v>CC 7FA+</v>
      </c>
      <c r="BP761" s="9" t="str">
        <f>_xlfn.XLOOKUP(A761,Thermal!A:A,Thermal!C:C)</f>
        <v>CC F New</v>
      </c>
    </row>
    <row r="762" spans="1:68" x14ac:dyDescent="0.3">
      <c r="A762" t="s">
        <v>1582</v>
      </c>
      <c r="B762" t="s">
        <v>198</v>
      </c>
      <c r="C762" t="s">
        <v>199</v>
      </c>
      <c r="D762" t="s">
        <v>87</v>
      </c>
      <c r="E762" t="s">
        <v>81</v>
      </c>
      <c r="F762" t="s">
        <v>192</v>
      </c>
      <c r="G762">
        <v>300</v>
      </c>
      <c r="H762">
        <v>170</v>
      </c>
      <c r="I762" t="s">
        <v>200</v>
      </c>
      <c r="J762" s="1">
        <v>37773</v>
      </c>
      <c r="K762" s="1">
        <v>56979</v>
      </c>
      <c r="L762">
        <v>50.826609613963001</v>
      </c>
      <c r="M762">
        <v>-34.236390746753997</v>
      </c>
      <c r="N762">
        <v>-10.9407557595328</v>
      </c>
      <c r="O762">
        <v>286.331775700935</v>
      </c>
      <c r="P762">
        <v>281.78807947019902</v>
      </c>
      <c r="Q762">
        <v>1660769.9113616899</v>
      </c>
      <c r="R762">
        <v>0</v>
      </c>
      <c r="S762">
        <v>0</v>
      </c>
      <c r="T762">
        <v>0.63195202106585302</v>
      </c>
      <c r="U762">
        <v>69.201197775054894</v>
      </c>
      <c r="V762">
        <v>84.411304242732996</v>
      </c>
      <c r="W762">
        <v>15.210106559570299</v>
      </c>
      <c r="X762">
        <v>8424</v>
      </c>
      <c r="Y762">
        <v>454</v>
      </c>
      <c r="Z762">
        <v>7045</v>
      </c>
      <c r="AA762">
        <v>0</v>
      </c>
      <c r="AB762">
        <v>0</v>
      </c>
      <c r="AC762">
        <v>3.4876166554762</v>
      </c>
      <c r="AD762">
        <v>60.853051478618603</v>
      </c>
      <c r="AE762">
        <v>0</v>
      </c>
      <c r="AF762">
        <v>43.107765459924202</v>
      </c>
      <c r="AG762">
        <v>-33.293576538002299</v>
      </c>
      <c r="AH762">
        <v>-10.2892078107364</v>
      </c>
      <c r="AI762">
        <v>-25.060997009277301</v>
      </c>
      <c r="AJ762">
        <v>1869.56628417969</v>
      </c>
      <c r="AK762">
        <v>63.707486408979001</v>
      </c>
      <c r="AL762">
        <v>11.3315380854068</v>
      </c>
      <c r="AM762">
        <v>0</v>
      </c>
      <c r="AN762">
        <v>1660769.8981018099</v>
      </c>
      <c r="AO762">
        <v>0</v>
      </c>
      <c r="AP762">
        <v>3.39946149117453</v>
      </c>
      <c r="AQ762">
        <v>453.26150469529603</v>
      </c>
      <c r="AR762">
        <v>662894.982585449</v>
      </c>
      <c r="AS762">
        <v>0</v>
      </c>
      <c r="AT762">
        <v>0</v>
      </c>
      <c r="AU762">
        <v>0</v>
      </c>
      <c r="AV762">
        <v>5212.8356779441201</v>
      </c>
      <c r="AW762">
        <v>1924.4789025187499</v>
      </c>
      <c r="AX762">
        <v>7093.6299974173298</v>
      </c>
      <c r="AY762">
        <v>23528.153192248199</v>
      </c>
      <c r="AZ762">
        <v>101390.652808338</v>
      </c>
      <c r="BA762">
        <v>1.03520529530629</v>
      </c>
      <c r="BB762">
        <v>0.115467115578056</v>
      </c>
      <c r="BC762">
        <v>12.618564098632101</v>
      </c>
      <c r="BD762">
        <v>5.16794962473507</v>
      </c>
      <c r="BE762">
        <v>7.4506153487493298</v>
      </c>
      <c r="BF762">
        <v>54821.902569977203</v>
      </c>
      <c r="BG762">
        <v>547.76157442998397</v>
      </c>
      <c r="BH762">
        <v>154356.35140326401</v>
      </c>
      <c r="BI762">
        <v>84914.618464662693</v>
      </c>
      <c r="BJ762">
        <v>1764498.9496462899</v>
      </c>
      <c r="BK762">
        <v>1016</v>
      </c>
      <c r="BL762">
        <v>131</v>
      </c>
      <c r="BM762">
        <v>9.8143278994140601</v>
      </c>
      <c r="BN762">
        <v>86.470439999999996</v>
      </c>
      <c r="BO762" s="9" t="str">
        <f>_xlfn.XLOOKUP(A762,Thermal!A:A,Thermal!B:B)</f>
        <v>CC 7FA</v>
      </c>
      <c r="BP762" s="9" t="str">
        <f>_xlfn.XLOOKUP(A762,Thermal!A:A,Thermal!C:C)</f>
        <v>CC F</v>
      </c>
    </row>
    <row r="763" spans="1:68" x14ac:dyDescent="0.3">
      <c r="A763" t="s">
        <v>1725</v>
      </c>
      <c r="B763" t="s">
        <v>96</v>
      </c>
      <c r="C763" t="s">
        <v>97</v>
      </c>
      <c r="D763" t="s">
        <v>90</v>
      </c>
      <c r="E763" t="s">
        <v>81</v>
      </c>
      <c r="F763" t="s">
        <v>192</v>
      </c>
      <c r="G763">
        <v>96.288002014160199</v>
      </c>
      <c r="H763">
        <v>60.653999328613303</v>
      </c>
      <c r="I763" t="s">
        <v>210</v>
      </c>
      <c r="J763" s="1">
        <v>37056</v>
      </c>
      <c r="K763" s="1">
        <v>55153</v>
      </c>
      <c r="L763">
        <v>214.98490227296901</v>
      </c>
      <c r="M763">
        <v>1.2727715221062801</v>
      </c>
      <c r="N763">
        <v>-3.21364748354886</v>
      </c>
      <c r="O763">
        <v>91.001160782074294</v>
      </c>
      <c r="P763">
        <v>92.780823132849704</v>
      </c>
      <c r="Q763">
        <v>42148.364910125703</v>
      </c>
      <c r="R763">
        <v>0</v>
      </c>
      <c r="S763">
        <v>0</v>
      </c>
      <c r="T763" s="2">
        <v>4.9969436283535298E-2</v>
      </c>
      <c r="U763">
        <v>7.4812276400756801</v>
      </c>
      <c r="V763">
        <v>9.0612631660156193</v>
      </c>
      <c r="W763">
        <v>1.58003556103516</v>
      </c>
      <c r="X763">
        <v>8472</v>
      </c>
      <c r="Y763">
        <v>414</v>
      </c>
      <c r="Z763">
        <v>645</v>
      </c>
      <c r="AA763">
        <v>0</v>
      </c>
      <c r="AB763">
        <v>0</v>
      </c>
      <c r="AC763" s="2">
        <v>8.8511562291682694E-2</v>
      </c>
      <c r="AD763">
        <v>3.1268068684082002</v>
      </c>
      <c r="AE763">
        <v>0</v>
      </c>
      <c r="AF763">
        <v>72.181262212340201</v>
      </c>
      <c r="AG763">
        <v>-10.837566540188501</v>
      </c>
      <c r="AH763">
        <v>-3.6717242399112</v>
      </c>
      <c r="AI763">
        <v>-25.676151275634801</v>
      </c>
      <c r="AJ763">
        <v>1976.98327636719</v>
      </c>
      <c r="AK763">
        <v>72.100089013962304</v>
      </c>
      <c r="AL763">
        <v>0.44799934643936201</v>
      </c>
      <c r="AM763">
        <v>0</v>
      </c>
      <c r="AN763">
        <v>42148.3619270325</v>
      </c>
      <c r="AO763">
        <v>0</v>
      </c>
      <c r="AP763">
        <v>0.13439980929810599</v>
      </c>
      <c r="AQ763">
        <v>17.919973216712499</v>
      </c>
      <c r="AR763">
        <v>26207.962605224599</v>
      </c>
      <c r="AS763">
        <v>0</v>
      </c>
      <c r="AT763">
        <v>0</v>
      </c>
      <c r="AU763">
        <v>2874.1224055633502</v>
      </c>
      <c r="AV763">
        <v>0</v>
      </c>
      <c r="AW763">
        <v>0</v>
      </c>
      <c r="AX763">
        <v>0</v>
      </c>
      <c r="AY763">
        <v>336.30107831955002</v>
      </c>
      <c r="AZ763">
        <v>17581.6058607101</v>
      </c>
      <c r="BA763">
        <v>0.15865582111832299</v>
      </c>
      <c r="BB763" s="2">
        <v>1.0077528424561301E-4</v>
      </c>
      <c r="BC763">
        <v>4.7625885636110299</v>
      </c>
      <c r="BD763">
        <v>4.7625885586894903</v>
      </c>
      <c r="BE763">
        <v>4.7625901408658802</v>
      </c>
      <c r="BF763">
        <v>0</v>
      </c>
      <c r="BG763">
        <v>0</v>
      </c>
      <c r="BH763">
        <v>0</v>
      </c>
      <c r="BI763">
        <v>5799.1403253753197</v>
      </c>
      <c r="BJ763">
        <v>349254.50203651102</v>
      </c>
      <c r="BK763">
        <v>2</v>
      </c>
      <c r="BL763">
        <v>131</v>
      </c>
      <c r="BM763">
        <v>1.22004033691406</v>
      </c>
      <c r="BN763">
        <v>9.4163169999999994</v>
      </c>
      <c r="BO763" s="9" t="str">
        <f>_xlfn.XLOOKUP(A763,Thermal!A:A,Thermal!B:B)</f>
        <v>CC E</v>
      </c>
      <c r="BP763" s="9" t="str">
        <f>_xlfn.XLOOKUP(A763,Thermal!A:A,Thermal!C:C)</f>
        <v>CC E</v>
      </c>
    </row>
    <row r="764" spans="1:68" x14ac:dyDescent="0.3">
      <c r="A764" t="s">
        <v>2081</v>
      </c>
      <c r="B764" t="s">
        <v>198</v>
      </c>
      <c r="C764" t="s">
        <v>199</v>
      </c>
      <c r="D764" t="s">
        <v>87</v>
      </c>
      <c r="E764" t="s">
        <v>81</v>
      </c>
      <c r="F764" t="s">
        <v>192</v>
      </c>
      <c r="G764">
        <v>277</v>
      </c>
      <c r="H764">
        <v>156</v>
      </c>
      <c r="I764" t="s">
        <v>200</v>
      </c>
      <c r="J764" s="1">
        <v>37530</v>
      </c>
      <c r="K764" s="1">
        <v>55153</v>
      </c>
      <c r="L764">
        <v>56.443499391810199</v>
      </c>
      <c r="M764">
        <v>-34.085431977030602</v>
      </c>
      <c r="N764">
        <v>-8.8811287431656005</v>
      </c>
      <c r="O764">
        <v>261.03582554517101</v>
      </c>
      <c r="P764">
        <v>264.69398454746101</v>
      </c>
      <c r="Q764">
        <v>1577375.2627258301</v>
      </c>
      <c r="R764">
        <v>0</v>
      </c>
      <c r="S764">
        <v>0</v>
      </c>
      <c r="T764">
        <v>0.65005656772875597</v>
      </c>
      <c r="U764">
        <v>68.300661488525407</v>
      </c>
      <c r="V764">
        <v>89.0325801562946</v>
      </c>
      <c r="W764">
        <v>20.7319186003418</v>
      </c>
      <c r="X764">
        <v>8472</v>
      </c>
      <c r="Y764">
        <v>457</v>
      </c>
      <c r="Z764">
        <v>7102</v>
      </c>
      <c r="AA764">
        <v>0</v>
      </c>
      <c r="AB764">
        <v>0</v>
      </c>
      <c r="AC764">
        <v>3.3124879012940101</v>
      </c>
      <c r="AD764">
        <v>60.487104791503903</v>
      </c>
      <c r="AE764">
        <v>0</v>
      </c>
      <c r="AF764">
        <v>45.774738571514803</v>
      </c>
      <c r="AG764">
        <v>-32.709207776244902</v>
      </c>
      <c r="AH764">
        <v>-8.2066034432483104</v>
      </c>
      <c r="AI764">
        <v>-24.896938323974599</v>
      </c>
      <c r="AJ764">
        <v>1919.34838867188</v>
      </c>
      <c r="AK764">
        <v>66.957560906890507</v>
      </c>
      <c r="AL764">
        <v>11.2333337079163</v>
      </c>
      <c r="AM764">
        <v>0</v>
      </c>
      <c r="AN764">
        <v>1577375.26289368</v>
      </c>
      <c r="AO764">
        <v>0</v>
      </c>
      <c r="AP764">
        <v>3.3700002926215502</v>
      </c>
      <c r="AQ764">
        <v>449.33334777927399</v>
      </c>
      <c r="AR764">
        <v>657150.02268994099</v>
      </c>
      <c r="AS764">
        <v>0</v>
      </c>
      <c r="AT764">
        <v>0</v>
      </c>
      <c r="AU764">
        <v>0</v>
      </c>
      <c r="AV764">
        <v>27710.503678441</v>
      </c>
      <c r="AW764">
        <v>50500.914945065997</v>
      </c>
      <c r="AX764">
        <v>10172.915301041699</v>
      </c>
      <c r="AY764">
        <v>14851.076620072099</v>
      </c>
      <c r="AZ764">
        <v>142482.37312297701</v>
      </c>
      <c r="BA764">
        <v>1.03520529530629</v>
      </c>
      <c r="BB764">
        <v>0.115467115578056</v>
      </c>
      <c r="BC764">
        <v>12.618564098632101</v>
      </c>
      <c r="BD764">
        <v>5.16794962473507</v>
      </c>
      <c r="BE764">
        <v>7.4506153487493298</v>
      </c>
      <c r="BF764">
        <v>65211.359388186997</v>
      </c>
      <c r="BG764">
        <v>5732.9291743242802</v>
      </c>
      <c r="BH764">
        <v>29019.3469465081</v>
      </c>
      <c r="BI764">
        <v>22736.007069829298</v>
      </c>
      <c r="BJ764">
        <v>230890.35625081201</v>
      </c>
      <c r="BK764">
        <v>110</v>
      </c>
      <c r="BL764">
        <v>131</v>
      </c>
      <c r="BM764">
        <v>8.6798221044921906</v>
      </c>
      <c r="BN764">
        <v>89.386170000000007</v>
      </c>
      <c r="BO764" s="9" t="str">
        <f>_xlfn.XLOOKUP(A764,Thermal!A:A,Thermal!B:B)</f>
        <v>CC MS7001FA</v>
      </c>
      <c r="BP764" s="9" t="str">
        <f>_xlfn.XLOOKUP(A764,Thermal!A:A,Thermal!C:C)</f>
        <v>CC F</v>
      </c>
    </row>
    <row r="765" spans="1:68" x14ac:dyDescent="0.3">
      <c r="A765" t="s">
        <v>2632</v>
      </c>
      <c r="B765" t="s">
        <v>132</v>
      </c>
      <c r="C765" t="s">
        <v>97</v>
      </c>
      <c r="D765" t="s">
        <v>90</v>
      </c>
      <c r="E765" t="s">
        <v>81</v>
      </c>
      <c r="F765" t="s">
        <v>161</v>
      </c>
      <c r="G765">
        <v>8.4799995422363299</v>
      </c>
      <c r="H765">
        <v>4.9499998092651403</v>
      </c>
      <c r="I765" t="s">
        <v>190</v>
      </c>
      <c r="J765" s="1">
        <v>44637</v>
      </c>
      <c r="K765" s="1">
        <v>55153</v>
      </c>
      <c r="L765">
        <v>276.763941719103</v>
      </c>
      <c r="M765">
        <v>4.4264001543221001</v>
      </c>
      <c r="N765">
        <v>-3.5044535506968302</v>
      </c>
      <c r="O765">
        <v>7.9219310365361997</v>
      </c>
      <c r="P765">
        <v>7.9207501243018701</v>
      </c>
      <c r="Q765">
        <v>2605.0558919906598</v>
      </c>
      <c r="R765">
        <v>0</v>
      </c>
      <c r="S765">
        <v>0</v>
      </c>
      <c r="T765" s="2">
        <v>3.5068493589275301E-2</v>
      </c>
      <c r="U765">
        <v>0.75642340888357196</v>
      </c>
      <c r="V765">
        <v>0.72098707757568403</v>
      </c>
      <c r="W765" s="2">
        <v>-3.54363332824707E-2</v>
      </c>
      <c r="X765">
        <v>8616</v>
      </c>
      <c r="Y765">
        <v>577</v>
      </c>
      <c r="Z765">
        <v>444</v>
      </c>
      <c r="AA765">
        <v>0</v>
      </c>
      <c r="AB765">
        <v>0</v>
      </c>
      <c r="AC765" s="2">
        <v>1.1722751203411101E-3</v>
      </c>
      <c r="AD765">
        <v>0.37393871881103502</v>
      </c>
      <c r="AE765">
        <v>0</v>
      </c>
      <c r="AF765">
        <v>80.989895780540294</v>
      </c>
      <c r="AG765">
        <v>-3.34616614064698</v>
      </c>
      <c r="AH765">
        <v>-2.3544903983588701</v>
      </c>
      <c r="AI765">
        <v>-25.324480056762699</v>
      </c>
      <c r="AJ765">
        <v>1968.80041503906</v>
      </c>
      <c r="AK765">
        <v>75.639839016777699</v>
      </c>
      <c r="AL765" s="2">
        <v>4.66539227724075E-2</v>
      </c>
      <c r="AM765">
        <v>0</v>
      </c>
      <c r="AN765">
        <v>2605.0558919906598</v>
      </c>
      <c r="AO765">
        <v>0</v>
      </c>
      <c r="AP765" s="2">
        <v>1.3996177179971699E-2</v>
      </c>
      <c r="AQ765">
        <v>1.8661568463742699</v>
      </c>
      <c r="AR765">
        <v>2729.2544290466299</v>
      </c>
      <c r="AS765">
        <v>0</v>
      </c>
      <c r="AT765">
        <v>0</v>
      </c>
      <c r="AU765">
        <v>299.30640662384002</v>
      </c>
      <c r="AV765">
        <v>0</v>
      </c>
      <c r="AW765">
        <v>0</v>
      </c>
      <c r="AX765">
        <v>3.3919997215271001</v>
      </c>
      <c r="AY765">
        <v>152.639987468719</v>
      </c>
      <c r="AZ765">
        <v>566.46393659710895</v>
      </c>
      <c r="BA765">
        <v>0.15865582111832299</v>
      </c>
      <c r="BB765" s="2">
        <v>1.0077528424561301E-4</v>
      </c>
      <c r="BC765">
        <v>4.7625885636110299</v>
      </c>
      <c r="BD765">
        <v>4.7625885586894903</v>
      </c>
      <c r="BE765">
        <v>4.7625901408658802</v>
      </c>
      <c r="BF765">
        <v>0</v>
      </c>
      <c r="BG765">
        <v>0</v>
      </c>
      <c r="BH765">
        <v>0.98961991071701105</v>
      </c>
      <c r="BI765">
        <v>13491.9381947329</v>
      </c>
      <c r="BJ765">
        <v>36660.9621328176</v>
      </c>
      <c r="BK765">
        <v>0</v>
      </c>
      <c r="BL765">
        <v>131</v>
      </c>
      <c r="BM765">
        <v>0.153968897583008</v>
      </c>
      <c r="BN765">
        <v>0.77114099999999997</v>
      </c>
      <c r="BO765" s="9" t="str">
        <f>_xlfn.XLOOKUP(A765,Thermal!A:A,Thermal!B:B)</f>
        <v>GT</v>
      </c>
      <c r="BP765" s="9" t="str">
        <f>_xlfn.XLOOKUP(A765,Thermal!A:A,Thermal!C:C)</f>
        <v>GT</v>
      </c>
    </row>
    <row r="766" spans="1:68" x14ac:dyDescent="0.3">
      <c r="A766" t="s">
        <v>2283</v>
      </c>
      <c r="B766" t="s">
        <v>96</v>
      </c>
      <c r="C766" t="s">
        <v>97</v>
      </c>
      <c r="D766" t="s">
        <v>90</v>
      </c>
      <c r="E766" t="s">
        <v>81</v>
      </c>
      <c r="F766" t="s">
        <v>161</v>
      </c>
      <c r="G766">
        <v>56.5</v>
      </c>
      <c r="H766">
        <v>41.723079681396499</v>
      </c>
      <c r="I766" t="s">
        <v>210</v>
      </c>
      <c r="J766" s="1">
        <v>39295</v>
      </c>
      <c r="K766" s="1">
        <v>55153</v>
      </c>
      <c r="L766">
        <v>183.43346916486101</v>
      </c>
      <c r="M766">
        <v>-29.2065762726521</v>
      </c>
      <c r="N766">
        <v>-3.2018104053922598</v>
      </c>
      <c r="O766">
        <v>52.363707165108998</v>
      </c>
      <c r="P766">
        <v>53.350717439293597</v>
      </c>
      <c r="Q766">
        <v>29320.1223945618</v>
      </c>
      <c r="R766">
        <v>0</v>
      </c>
      <c r="S766">
        <v>0</v>
      </c>
      <c r="T766" s="2">
        <v>5.92397510698318E-2</v>
      </c>
      <c r="U766">
        <v>6.4876406464996297</v>
      </c>
      <c r="V766">
        <v>5.3782929304199198</v>
      </c>
      <c r="W766">
        <v>-1.1093477036132799</v>
      </c>
      <c r="X766">
        <v>8592</v>
      </c>
      <c r="Y766">
        <v>578</v>
      </c>
      <c r="Z766">
        <v>688</v>
      </c>
      <c r="AA766">
        <v>0</v>
      </c>
      <c r="AB766">
        <v>0</v>
      </c>
      <c r="AC766" s="2">
        <v>1.3194054728029699E-2</v>
      </c>
      <c r="AD766">
        <v>3.0846591621704098</v>
      </c>
      <c r="AE766">
        <v>0</v>
      </c>
      <c r="AF766">
        <v>72.344280262809406</v>
      </c>
      <c r="AG766">
        <v>-10.8711417221229</v>
      </c>
      <c r="AH766">
        <v>-3.4751303825629098</v>
      </c>
      <c r="AI766">
        <v>-25.686292648315401</v>
      </c>
      <c r="AJ766">
        <v>1994.05749511719</v>
      </c>
      <c r="AK766">
        <v>72.600657149449802</v>
      </c>
      <c r="AL766">
        <v>0.44320124380111697</v>
      </c>
      <c r="AM766">
        <v>0</v>
      </c>
      <c r="AN766">
        <v>29320.1223945618</v>
      </c>
      <c r="AO766">
        <v>0</v>
      </c>
      <c r="AP766">
        <v>0.132960377556505</v>
      </c>
      <c r="AQ766">
        <v>17.728049472898199</v>
      </c>
      <c r="AR766">
        <v>25927.273028320298</v>
      </c>
      <c r="AS766">
        <v>0</v>
      </c>
      <c r="AT766">
        <v>0</v>
      </c>
      <c r="AU766">
        <v>2843.3403678283698</v>
      </c>
      <c r="AV766">
        <v>0</v>
      </c>
      <c r="AW766">
        <v>237.078706502914</v>
      </c>
      <c r="AX766">
        <v>7.3884649276733398</v>
      </c>
      <c r="AY766">
        <v>508.65369653701799</v>
      </c>
      <c r="AZ766">
        <v>9035.8347883224505</v>
      </c>
      <c r="BA766">
        <v>0.15865582111832299</v>
      </c>
      <c r="BB766" s="2">
        <v>1.0077528424561301E-4</v>
      </c>
      <c r="BC766">
        <v>4.7625885636110299</v>
      </c>
      <c r="BD766">
        <v>4.7625885586894903</v>
      </c>
      <c r="BE766">
        <v>4.7625901408658802</v>
      </c>
      <c r="BF766">
        <v>0</v>
      </c>
      <c r="BG766" s="2">
        <v>1.3648061969433901E-2</v>
      </c>
      <c r="BH766">
        <v>1847.1162109375</v>
      </c>
      <c r="BI766">
        <v>20658.791769870601</v>
      </c>
      <c r="BJ766">
        <v>301914.27902969898</v>
      </c>
      <c r="BK766">
        <v>84</v>
      </c>
      <c r="BL766">
        <v>130</v>
      </c>
      <c r="BM766">
        <v>1.6930654855956999</v>
      </c>
      <c r="BN766">
        <v>5.7027130000000001</v>
      </c>
      <c r="BO766" s="9" t="str">
        <f>_xlfn.XLOOKUP(A766,Thermal!A:A,Thermal!B:B)</f>
        <v>GT</v>
      </c>
      <c r="BP766" s="9" t="str">
        <f>_xlfn.XLOOKUP(A766,Thermal!A:A,Thermal!C:C)</f>
        <v>GT</v>
      </c>
    </row>
    <row r="767" spans="1:68" x14ac:dyDescent="0.3">
      <c r="A767" t="s">
        <v>1738</v>
      </c>
      <c r="B767" t="s">
        <v>119</v>
      </c>
      <c r="C767" t="s">
        <v>120</v>
      </c>
      <c r="D767" t="s">
        <v>104</v>
      </c>
      <c r="E767" t="s">
        <v>81</v>
      </c>
      <c r="F767" t="s">
        <v>192</v>
      </c>
      <c r="G767">
        <v>259</v>
      </c>
      <c r="H767">
        <v>142.5</v>
      </c>
      <c r="I767" t="s">
        <v>312</v>
      </c>
      <c r="J767" s="1">
        <v>40693</v>
      </c>
      <c r="K767" s="1">
        <v>53692</v>
      </c>
      <c r="L767">
        <v>54.397019279029102</v>
      </c>
      <c r="M767">
        <v>-36.822092917967503</v>
      </c>
      <c r="N767">
        <v>-9.1873578224573293</v>
      </c>
      <c r="O767">
        <v>241.80393302180701</v>
      </c>
      <c r="P767">
        <v>250.42384105960301</v>
      </c>
      <c r="Q767">
        <v>1579668.99609375</v>
      </c>
      <c r="R767">
        <v>0</v>
      </c>
      <c r="S767">
        <v>0</v>
      </c>
      <c r="T767">
        <v>0.69624521609855905</v>
      </c>
      <c r="U767">
        <v>64.337410322875996</v>
      </c>
      <c r="V767">
        <v>85.929285256051102</v>
      </c>
      <c r="W767">
        <v>21.591874870910601</v>
      </c>
      <c r="X767">
        <v>8472</v>
      </c>
      <c r="Y767">
        <v>461</v>
      </c>
      <c r="Z767">
        <v>7036</v>
      </c>
      <c r="AA767">
        <v>0</v>
      </c>
      <c r="AB767">
        <v>0</v>
      </c>
      <c r="AC767">
        <v>3.3173047411479</v>
      </c>
      <c r="AD767">
        <v>56.837585417785597</v>
      </c>
      <c r="AE767">
        <v>0</v>
      </c>
      <c r="AF767">
        <v>42.813037840573799</v>
      </c>
      <c r="AG767">
        <v>-35.652559118144701</v>
      </c>
      <c r="AH767">
        <v>-8.2249528930539508</v>
      </c>
      <c r="AI767">
        <v>-27.116527557373001</v>
      </c>
      <c r="AJ767">
        <v>1870.59509277344</v>
      </c>
      <c r="AK767">
        <v>64.406972990729898</v>
      </c>
      <c r="AL767">
        <v>10.9334812569427</v>
      </c>
      <c r="AM767">
        <v>0</v>
      </c>
      <c r="AN767">
        <v>1579668.9963378899</v>
      </c>
      <c r="AO767">
        <v>0</v>
      </c>
      <c r="AP767">
        <v>3.2800445481948599</v>
      </c>
      <c r="AQ767">
        <v>437.33924193286902</v>
      </c>
      <c r="AR767">
        <v>639608.66056933603</v>
      </c>
      <c r="AS767">
        <v>0</v>
      </c>
      <c r="AT767">
        <v>0</v>
      </c>
      <c r="AU767">
        <v>0</v>
      </c>
      <c r="AV767">
        <v>156.643030166626</v>
      </c>
      <c r="AW767">
        <v>38.833000183105497</v>
      </c>
      <c r="AX767">
        <v>102.84784412384001</v>
      </c>
      <c r="AY767">
        <v>317.16763782501198</v>
      </c>
      <c r="AZ767">
        <v>2498.3974196612799</v>
      </c>
      <c r="BA767">
        <v>0.19614053432829301</v>
      </c>
      <c r="BB767" s="2">
        <v>2.1973103242381499E-4</v>
      </c>
      <c r="BC767">
        <v>4.63273391676847</v>
      </c>
      <c r="BD767" s="2">
        <v>3.1824214840017198E-2</v>
      </c>
      <c r="BE767">
        <v>4.6009113480850203</v>
      </c>
      <c r="BF767">
        <v>451.54490671120601</v>
      </c>
      <c r="BG767">
        <v>3.1439196318387999E-2</v>
      </c>
      <c r="BH767">
        <v>0.133775154171862</v>
      </c>
      <c r="BI767">
        <v>10.9870270902444</v>
      </c>
      <c r="BJ767">
        <v>699.51659299091796</v>
      </c>
      <c r="BK767">
        <v>49</v>
      </c>
      <c r="BL767">
        <v>129</v>
      </c>
      <c r="BM767">
        <v>4.5256052226562504</v>
      </c>
      <c r="BN767">
        <v>85.930449999999993</v>
      </c>
      <c r="BO767" s="9" t="str">
        <f>_xlfn.XLOOKUP(A767,Thermal!A:A,Thermal!B:B)</f>
        <v>CC 7FA+e</v>
      </c>
      <c r="BP767" s="9" t="str">
        <f>_xlfn.XLOOKUP(A767,Thermal!A:A,Thermal!C:C)</f>
        <v>CC F</v>
      </c>
    </row>
    <row r="768" spans="1:68" x14ac:dyDescent="0.3">
      <c r="A768" t="s">
        <v>1837</v>
      </c>
      <c r="B768" t="s">
        <v>78</v>
      </c>
      <c r="C768" t="s">
        <v>79</v>
      </c>
      <c r="D768" t="s">
        <v>80</v>
      </c>
      <c r="E768" t="s">
        <v>81</v>
      </c>
      <c r="F768" t="s">
        <v>82</v>
      </c>
      <c r="G768">
        <v>3.9500000476837198</v>
      </c>
      <c r="H768">
        <v>0.79000002145767201</v>
      </c>
      <c r="I768" t="s">
        <v>1838</v>
      </c>
      <c r="J768" s="1">
        <v>42303</v>
      </c>
      <c r="K768" s="1">
        <v>55153</v>
      </c>
      <c r="L768">
        <v>227.69047849803999</v>
      </c>
      <c r="M768">
        <v>55.206712233112803</v>
      </c>
      <c r="N768">
        <v>5.7892696990593002</v>
      </c>
      <c r="O768">
        <v>3.4885514439823502</v>
      </c>
      <c r="P768">
        <v>3.2829470594987198</v>
      </c>
      <c r="Q768">
        <v>5370.87433278561</v>
      </c>
      <c r="R768">
        <v>0</v>
      </c>
      <c r="S768">
        <v>0</v>
      </c>
      <c r="T768">
        <v>0.15521860782018701</v>
      </c>
      <c r="U768">
        <v>0.825752744840205</v>
      </c>
      <c r="V768">
        <v>1.22289807086182</v>
      </c>
      <c r="W768">
        <v>0.39714532553100601</v>
      </c>
      <c r="X768">
        <v>8424</v>
      </c>
      <c r="Y768">
        <v>1212</v>
      </c>
      <c r="Z768">
        <v>1788</v>
      </c>
      <c r="AA768">
        <v>0</v>
      </c>
      <c r="AB768">
        <v>0</v>
      </c>
      <c r="AC768">
        <v>0</v>
      </c>
      <c r="AD768">
        <v>0.37576420776367198</v>
      </c>
      <c r="AE768">
        <v>0</v>
      </c>
      <c r="AF768">
        <v>105.365971757203</v>
      </c>
      <c r="AG768">
        <v>16.293869185500998</v>
      </c>
      <c r="AH768">
        <v>2.3815501806656099</v>
      </c>
      <c r="AI768">
        <v>-29.204830169677699</v>
      </c>
      <c r="AJ768">
        <v>1057.61059570313</v>
      </c>
      <c r="AK768">
        <v>85.771374293428394</v>
      </c>
      <c r="AL768" s="2">
        <v>8.7066531074523903E-2</v>
      </c>
      <c r="AM768">
        <v>0</v>
      </c>
      <c r="AN768">
        <v>5370.8740088343602</v>
      </c>
      <c r="AO768">
        <v>0</v>
      </c>
      <c r="AP768" s="2">
        <v>2.6119961157906799E-2</v>
      </c>
      <c r="AQ768">
        <v>3.4826611309647602</v>
      </c>
      <c r="AR768">
        <v>5093.3918924560503</v>
      </c>
      <c r="AS768">
        <v>0</v>
      </c>
      <c r="AT768">
        <v>0</v>
      </c>
      <c r="AU768">
        <v>401.98070730590803</v>
      </c>
      <c r="AV768">
        <v>0</v>
      </c>
      <c r="AW768">
        <v>0</v>
      </c>
      <c r="AX768">
        <v>0</v>
      </c>
      <c r="AY768">
        <v>0</v>
      </c>
      <c r="AZ768">
        <v>0</v>
      </c>
      <c r="BA768" s="2">
        <v>1.38214696060892E-4</v>
      </c>
      <c r="BB768" s="2">
        <v>1.3721469679026801E-4</v>
      </c>
      <c r="BC768">
        <v>1.4044060349899999E-4</v>
      </c>
      <c r="BD768" s="2">
        <v>1.3944165658055601E-4</v>
      </c>
      <c r="BE768" s="2">
        <v>1.3842035504974001E-4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1</v>
      </c>
      <c r="BL768">
        <v>129</v>
      </c>
      <c r="BM768" s="2">
        <v>4.8785845520019501E-2</v>
      </c>
      <c r="BN768">
        <v>1.222898</v>
      </c>
      <c r="BO768" s="9" t="str">
        <f>_xlfn.XLOOKUP(A768,Thermal!A:A,Thermal!B:B)</f>
        <v>ST</v>
      </c>
      <c r="BP768" s="9" t="str">
        <f>_xlfn.XLOOKUP(A768,Thermal!A:A,Thermal!C:C)</f>
        <v>ST</v>
      </c>
    </row>
    <row r="769" spans="1:68" x14ac:dyDescent="0.3">
      <c r="A769" t="s">
        <v>2572</v>
      </c>
      <c r="B769" t="s">
        <v>72</v>
      </c>
      <c r="C769" t="s">
        <v>73</v>
      </c>
      <c r="D769" t="s">
        <v>74</v>
      </c>
      <c r="E769" t="s">
        <v>81</v>
      </c>
      <c r="F769" t="s">
        <v>82</v>
      </c>
      <c r="G769">
        <v>201</v>
      </c>
      <c r="H769">
        <v>53.599998474121101</v>
      </c>
      <c r="I769" t="s">
        <v>488</v>
      </c>
      <c r="J769" s="1">
        <v>46023</v>
      </c>
      <c r="K769" s="1">
        <v>55518</v>
      </c>
      <c r="L769">
        <v>347.75869969565798</v>
      </c>
      <c r="M769">
        <v>149.143825821723</v>
      </c>
      <c r="N769">
        <v>4.04589211313926</v>
      </c>
      <c r="O769">
        <v>172.15712616822401</v>
      </c>
      <c r="P769">
        <v>174.93211920529799</v>
      </c>
      <c r="Q769">
        <v>144681.524597168</v>
      </c>
      <c r="R769">
        <v>0</v>
      </c>
      <c r="S769">
        <v>0</v>
      </c>
      <c r="T769" s="2">
        <v>8.2169929233447903E-2</v>
      </c>
      <c r="U769">
        <v>19.922089123798401</v>
      </c>
      <c r="V769">
        <v>50.314260695800797</v>
      </c>
      <c r="W769">
        <v>30.392171334716799</v>
      </c>
      <c r="X769">
        <v>8424</v>
      </c>
      <c r="Y769">
        <v>1207</v>
      </c>
      <c r="Z769">
        <v>1893</v>
      </c>
      <c r="AA769">
        <v>0</v>
      </c>
      <c r="AB769">
        <v>0</v>
      </c>
      <c r="AC769">
        <v>0.14996615686269099</v>
      </c>
      <c r="AD769">
        <v>8.8081258916015592</v>
      </c>
      <c r="AE769">
        <v>0</v>
      </c>
      <c r="AF769">
        <v>115.61636459548799</v>
      </c>
      <c r="AG769">
        <v>27.838628984459099</v>
      </c>
      <c r="AH769">
        <v>1.0871832196056499</v>
      </c>
      <c r="AI769">
        <v>-26.136266708373999</v>
      </c>
      <c r="AJ769">
        <v>2092.9521484375</v>
      </c>
      <c r="AK769">
        <v>145.22521723003999</v>
      </c>
      <c r="AL769">
        <v>1.8892352026977499</v>
      </c>
      <c r="AM769">
        <v>0</v>
      </c>
      <c r="AN769">
        <v>144681.51866149899</v>
      </c>
      <c r="AO769">
        <v>0</v>
      </c>
      <c r="AP769">
        <v>0.56677058314718298</v>
      </c>
      <c r="AQ769">
        <v>75.569406276226005</v>
      </c>
      <c r="AR769">
        <v>110520.26209668</v>
      </c>
      <c r="AS769">
        <v>0</v>
      </c>
      <c r="AT769">
        <v>0</v>
      </c>
      <c r="AU769">
        <v>8722.4803974609404</v>
      </c>
      <c r="AV769">
        <v>0</v>
      </c>
      <c r="AW769">
        <v>0</v>
      </c>
      <c r="AX769">
        <v>2651.0089498162301</v>
      </c>
      <c r="AY769">
        <v>0</v>
      </c>
      <c r="AZ769">
        <v>231773.70274639101</v>
      </c>
      <c r="BA769">
        <v>7.0070361244181303</v>
      </c>
      <c r="BB769">
        <v>5.9427537067704002</v>
      </c>
      <c r="BC769">
        <v>85.542713426335297</v>
      </c>
      <c r="BD769" s="2">
        <v>3.1824214840017198E-2</v>
      </c>
      <c r="BE769">
        <v>85.5024456605952</v>
      </c>
      <c r="BF769">
        <v>0</v>
      </c>
      <c r="BG769">
        <v>0</v>
      </c>
      <c r="BH769">
        <v>356005.434391641</v>
      </c>
      <c r="BI769">
        <v>0</v>
      </c>
      <c r="BJ769">
        <v>31308335.8746261</v>
      </c>
      <c r="BK769">
        <v>28</v>
      </c>
      <c r="BL769">
        <v>129</v>
      </c>
      <c r="BM769">
        <v>7.1150212890624995E-2</v>
      </c>
      <c r="BN769">
        <v>81.978610000000003</v>
      </c>
      <c r="BO769" s="9" t="str">
        <f>_xlfn.XLOOKUP(A769,Thermal!A:A,Thermal!B:B)</f>
        <v>ST-NG</v>
      </c>
      <c r="BP769" s="9" t="str">
        <f>_xlfn.XLOOKUP(A769,Thermal!A:A,Thermal!C:C)</f>
        <v>ST-NG</v>
      </c>
    </row>
    <row r="770" spans="1:68" x14ac:dyDescent="0.3">
      <c r="A770" t="s">
        <v>3238</v>
      </c>
      <c r="B770" t="s">
        <v>198</v>
      </c>
      <c r="C770" t="s">
        <v>199</v>
      </c>
      <c r="D770" t="s">
        <v>87</v>
      </c>
      <c r="E770" t="s">
        <v>81</v>
      </c>
      <c r="F770" t="s">
        <v>192</v>
      </c>
      <c r="G770">
        <v>305</v>
      </c>
      <c r="H770">
        <v>157.5</v>
      </c>
      <c r="I770" t="s">
        <v>200</v>
      </c>
      <c r="J770" s="1">
        <v>38443</v>
      </c>
      <c r="K770" s="1">
        <v>55153</v>
      </c>
      <c r="L770">
        <v>57.904051945949099</v>
      </c>
      <c r="M770">
        <v>-30.2554644559746</v>
      </c>
      <c r="N770">
        <v>-7.6525904000712002</v>
      </c>
      <c r="O770">
        <v>287.60027258566998</v>
      </c>
      <c r="P770">
        <v>291.11341059602597</v>
      </c>
      <c r="Q770">
        <v>1707087.88243103</v>
      </c>
      <c r="R770">
        <v>0</v>
      </c>
      <c r="S770">
        <v>0</v>
      </c>
      <c r="T770">
        <v>0.63892801947390898</v>
      </c>
      <c r="U770">
        <v>73.571333874633794</v>
      </c>
      <c r="V770">
        <v>98.847305905183802</v>
      </c>
      <c r="W770">
        <v>25.2759719753418</v>
      </c>
      <c r="X770">
        <v>8472</v>
      </c>
      <c r="Y770">
        <v>458</v>
      </c>
      <c r="Z770">
        <v>7145</v>
      </c>
      <c r="AA770">
        <v>0</v>
      </c>
      <c r="AB770">
        <v>0</v>
      </c>
      <c r="AC770">
        <v>3.5848843903045799</v>
      </c>
      <c r="AD770">
        <v>65.140883931640602</v>
      </c>
      <c r="AE770">
        <v>0</v>
      </c>
      <c r="AF770">
        <v>46.801236154539197</v>
      </c>
      <c r="AG770">
        <v>-32.083177288996303</v>
      </c>
      <c r="AH770">
        <v>-7.8061389223791799</v>
      </c>
      <c r="AI770">
        <v>-24.8930473327637</v>
      </c>
      <c r="AJ770">
        <v>1932.32739257813</v>
      </c>
      <c r="AK770">
        <v>67.9236047740971</v>
      </c>
      <c r="AL770">
        <v>12.140100405075099</v>
      </c>
      <c r="AM770">
        <v>0</v>
      </c>
      <c r="AN770">
        <v>1707087.88259888</v>
      </c>
      <c r="AO770">
        <v>0</v>
      </c>
      <c r="AP770">
        <v>3.64203026574291</v>
      </c>
      <c r="AQ770">
        <v>485.60400912976303</v>
      </c>
      <c r="AR770">
        <v>710195.87051367201</v>
      </c>
      <c r="AS770">
        <v>0</v>
      </c>
      <c r="AT770">
        <v>0</v>
      </c>
      <c r="AU770">
        <v>0</v>
      </c>
      <c r="AV770">
        <v>31661.461071252801</v>
      </c>
      <c r="AW770">
        <v>25135.034456133799</v>
      </c>
      <c r="AX770">
        <v>2993.9963136129099</v>
      </c>
      <c r="AY770">
        <v>5330.4607118964204</v>
      </c>
      <c r="AZ770">
        <v>54150.235310077704</v>
      </c>
      <c r="BA770">
        <v>1.03520529530629</v>
      </c>
      <c r="BB770">
        <v>0.115467115578056</v>
      </c>
      <c r="BC770">
        <v>12.618564098632101</v>
      </c>
      <c r="BD770">
        <v>5.16794962473507</v>
      </c>
      <c r="BE770">
        <v>7.4506153487493298</v>
      </c>
      <c r="BF770">
        <v>94990.428537370593</v>
      </c>
      <c r="BG770">
        <v>6065.05337283263</v>
      </c>
      <c r="BH770">
        <v>13267.6281643686</v>
      </c>
      <c r="BI770">
        <v>21990.1437932566</v>
      </c>
      <c r="BJ770">
        <v>173030.898592401</v>
      </c>
      <c r="BK770">
        <v>171</v>
      </c>
      <c r="BL770">
        <v>129</v>
      </c>
      <c r="BM770">
        <v>8.9472585683593699</v>
      </c>
      <c r="BN770">
        <v>99.156649999999999</v>
      </c>
      <c r="BO770" s="9" t="str">
        <f>_xlfn.XLOOKUP(A770,Thermal!A:A,Thermal!B:B)</f>
        <v>CC 7FA+</v>
      </c>
      <c r="BP770" s="9" t="str">
        <f>_xlfn.XLOOKUP(A770,Thermal!A:A,Thermal!C:C)</f>
        <v>CC F</v>
      </c>
    </row>
    <row r="771" spans="1:68" x14ac:dyDescent="0.3">
      <c r="A771" t="s">
        <v>1579</v>
      </c>
      <c r="B771" t="s">
        <v>198</v>
      </c>
      <c r="C771" t="s">
        <v>199</v>
      </c>
      <c r="D771" t="s">
        <v>87</v>
      </c>
      <c r="E771" t="s">
        <v>81</v>
      </c>
      <c r="F771" t="s">
        <v>192</v>
      </c>
      <c r="G771">
        <v>299</v>
      </c>
      <c r="H771">
        <v>170</v>
      </c>
      <c r="I771" t="s">
        <v>200</v>
      </c>
      <c r="J771" s="1">
        <v>43222</v>
      </c>
      <c r="K771" s="1">
        <v>55518</v>
      </c>
      <c r="L771">
        <v>50.097154619713898</v>
      </c>
      <c r="M771">
        <v>-34.579436329366303</v>
      </c>
      <c r="N771">
        <v>-11.7853655338475</v>
      </c>
      <c r="O771">
        <v>282.87402647975102</v>
      </c>
      <c r="P771">
        <v>284.31401766004399</v>
      </c>
      <c r="Q771">
        <v>1701729.1103057901</v>
      </c>
      <c r="R771">
        <v>0</v>
      </c>
      <c r="S771">
        <v>0</v>
      </c>
      <c r="T771">
        <v>0.6497033911765</v>
      </c>
      <c r="U771">
        <v>71.104306186126706</v>
      </c>
      <c r="V771">
        <v>85.251786780851504</v>
      </c>
      <c r="W771">
        <v>14.147480566818199</v>
      </c>
      <c r="X771">
        <v>8424</v>
      </c>
      <c r="Y771">
        <v>455</v>
      </c>
      <c r="Z771">
        <v>7061</v>
      </c>
      <c r="AA771">
        <v>0</v>
      </c>
      <c r="AB771">
        <v>0</v>
      </c>
      <c r="AC771">
        <v>3.57363096935262</v>
      </c>
      <c r="AD771">
        <v>62.771963815917999</v>
      </c>
      <c r="AE771">
        <v>0</v>
      </c>
      <c r="AF771">
        <v>42.572706261961898</v>
      </c>
      <c r="AG771">
        <v>-33.292260679558403</v>
      </c>
      <c r="AH771">
        <v>-10.825585407654399</v>
      </c>
      <c r="AI771">
        <v>-25.1230659484863</v>
      </c>
      <c r="AJ771">
        <v>1856.88244628906</v>
      </c>
      <c r="AK771">
        <v>63.219314047666501</v>
      </c>
      <c r="AL771">
        <v>11.6907480151672</v>
      </c>
      <c r="AM771">
        <v>0</v>
      </c>
      <c r="AN771">
        <v>1701729.1103057901</v>
      </c>
      <c r="AO771">
        <v>0</v>
      </c>
      <c r="AP771">
        <v>3.5072246378436698</v>
      </c>
      <c r="AQ771">
        <v>467.62990983295401</v>
      </c>
      <c r="AR771">
        <v>683908.74765039096</v>
      </c>
      <c r="AS771">
        <v>0</v>
      </c>
      <c r="AT771">
        <v>0</v>
      </c>
      <c r="AU771">
        <v>0</v>
      </c>
      <c r="AV771">
        <v>14310.2782270312</v>
      </c>
      <c r="AW771">
        <v>14201.952275752999</v>
      </c>
      <c r="AX771">
        <v>29756.8648895025</v>
      </c>
      <c r="AY771">
        <v>24863.834238164101</v>
      </c>
      <c r="AZ771">
        <v>99458.4207413197</v>
      </c>
      <c r="BA771">
        <v>1.03520529530629</v>
      </c>
      <c r="BB771">
        <v>0.115467115578056</v>
      </c>
      <c r="BC771">
        <v>12.618564098632101</v>
      </c>
      <c r="BD771">
        <v>5.16794962473507</v>
      </c>
      <c r="BE771">
        <v>7.4506153487493298</v>
      </c>
      <c r="BF771">
        <v>28603.2857635937</v>
      </c>
      <c r="BG771">
        <v>1985.5670514539399</v>
      </c>
      <c r="BH771">
        <v>650816.49971138802</v>
      </c>
      <c r="BI771">
        <v>60975.5541856114</v>
      </c>
      <c r="BJ771">
        <v>648983.98214632203</v>
      </c>
      <c r="BK771">
        <v>118</v>
      </c>
      <c r="BL771">
        <v>128</v>
      </c>
      <c r="BM771">
        <v>9.6108734707031207</v>
      </c>
      <c r="BN771">
        <v>86.643150000000006</v>
      </c>
      <c r="BO771" s="9" t="str">
        <f>_xlfn.XLOOKUP(A771,Thermal!A:A,Thermal!B:B)</f>
        <v>CC 7FA</v>
      </c>
      <c r="BP771" s="9" t="str">
        <f>_xlfn.XLOOKUP(A771,Thermal!A:A,Thermal!C:C)</f>
        <v>CC F</v>
      </c>
    </row>
    <row r="772" spans="1:68" x14ac:dyDescent="0.3">
      <c r="A772" t="s">
        <v>1903</v>
      </c>
      <c r="B772" t="s">
        <v>132</v>
      </c>
      <c r="C772" t="s">
        <v>97</v>
      </c>
      <c r="D772" t="s">
        <v>90</v>
      </c>
      <c r="E772" t="s">
        <v>81</v>
      </c>
      <c r="F772" t="s">
        <v>264</v>
      </c>
      <c r="G772">
        <v>8.9280004501342791</v>
      </c>
      <c r="H772">
        <v>1.78600001335144</v>
      </c>
      <c r="I772" t="s">
        <v>319</v>
      </c>
      <c r="J772" s="1">
        <v>46874</v>
      </c>
      <c r="K772" s="1">
        <v>55518</v>
      </c>
      <c r="L772">
        <v>110.432241375068</v>
      </c>
      <c r="M772">
        <v>11.1524534321738</v>
      </c>
      <c r="N772">
        <v>2.5027407595794</v>
      </c>
      <c r="O772">
        <v>7.7859256261977103</v>
      </c>
      <c r="P772">
        <v>7.5730334944019804</v>
      </c>
      <c r="Q772">
        <v>55014.789657592803</v>
      </c>
      <c r="R772">
        <v>0</v>
      </c>
      <c r="S772">
        <v>0</v>
      </c>
      <c r="T772">
        <v>0.70343042261914701</v>
      </c>
      <c r="U772">
        <v>2.6704068099775302</v>
      </c>
      <c r="V772">
        <v>6.07540745245245</v>
      </c>
      <c r="W772">
        <v>3.40500065132523</v>
      </c>
      <c r="X772">
        <v>8424</v>
      </c>
      <c r="Y772">
        <v>1207</v>
      </c>
      <c r="Z772">
        <v>6489</v>
      </c>
      <c r="AA772">
        <v>0</v>
      </c>
      <c r="AB772">
        <v>0</v>
      </c>
      <c r="AC772" s="2">
        <v>5.7024257924636897E-2</v>
      </c>
      <c r="AD772">
        <v>2.5455503463821398</v>
      </c>
      <c r="AE772">
        <v>0</v>
      </c>
      <c r="AF772">
        <v>96.398114116960201</v>
      </c>
      <c r="AG772">
        <v>7.4785972747391902</v>
      </c>
      <c r="AH772">
        <v>2.2289645085899399</v>
      </c>
      <c r="AI772">
        <v>-26.893884658813501</v>
      </c>
      <c r="AJ772">
        <v>1792.56872558594</v>
      </c>
      <c r="AK772">
        <v>72.584866304435906</v>
      </c>
      <c r="AL772">
        <v>0.78012337434387202</v>
      </c>
      <c r="AM772">
        <v>0</v>
      </c>
      <c r="AN772">
        <v>55014.789658546397</v>
      </c>
      <c r="AO772">
        <v>0</v>
      </c>
      <c r="AP772">
        <v>2.25845717419684</v>
      </c>
      <c r="AQ772">
        <v>68.899017557620994</v>
      </c>
      <c r="AR772">
        <v>50708.018378906301</v>
      </c>
      <c r="AS772">
        <v>0</v>
      </c>
      <c r="AT772">
        <v>0</v>
      </c>
      <c r="AU772">
        <v>0</v>
      </c>
      <c r="AV772">
        <v>20.088000297546401</v>
      </c>
      <c r="AW772">
        <v>0</v>
      </c>
      <c r="AX772" s="2">
        <v>-2.9802322387695302E-7</v>
      </c>
      <c r="AY772">
        <v>26.783994436263999</v>
      </c>
      <c r="AZ772">
        <v>241.05578929185901</v>
      </c>
      <c r="BA772">
        <v>0.15865582111832299</v>
      </c>
      <c r="BB772" s="2">
        <v>1.0077528424561301E-4</v>
      </c>
      <c r="BC772">
        <v>4.7625885636110299</v>
      </c>
      <c r="BD772">
        <v>4.7625885586894903</v>
      </c>
      <c r="BE772">
        <v>4.7625901408658802</v>
      </c>
      <c r="BF772">
        <v>356.01617491245298</v>
      </c>
      <c r="BG772">
        <v>0</v>
      </c>
      <c r="BH772" s="2">
        <v>-5.1880853391139698E-6</v>
      </c>
      <c r="BI772">
        <v>249.623612692846</v>
      </c>
      <c r="BJ772">
        <v>1589.18011310827</v>
      </c>
      <c r="BK772">
        <v>10</v>
      </c>
      <c r="BL772">
        <v>128</v>
      </c>
      <c r="BM772" s="2">
        <v>9.0926672058105496E-3</v>
      </c>
      <c r="BN772">
        <v>6.0776019999999997</v>
      </c>
      <c r="BO772" s="9" t="str">
        <f>_xlfn.XLOOKUP(A772,Thermal!A:A,Thermal!B:B)</f>
        <v>ST-OT</v>
      </c>
      <c r="BP772" s="9" t="str">
        <f>_xlfn.XLOOKUP(A772,Thermal!A:A,Thermal!C:C)</f>
        <v>ST-NG</v>
      </c>
    </row>
    <row r="773" spans="1:68" x14ac:dyDescent="0.3">
      <c r="A773" t="s">
        <v>1547</v>
      </c>
      <c r="B773" t="s">
        <v>187</v>
      </c>
      <c r="C773" t="s">
        <v>188</v>
      </c>
      <c r="D773" t="s">
        <v>174</v>
      </c>
      <c r="E773" t="s">
        <v>81</v>
      </c>
      <c r="F773" t="s">
        <v>82</v>
      </c>
      <c r="G773">
        <v>16.799999237060501</v>
      </c>
      <c r="H773">
        <v>3.3599998950958301</v>
      </c>
      <c r="I773" t="s">
        <v>475</v>
      </c>
      <c r="J773" s="1">
        <v>38323</v>
      </c>
      <c r="K773" s="1">
        <v>55518</v>
      </c>
      <c r="L773">
        <v>244.44606018459399</v>
      </c>
      <c r="M773">
        <v>54.077257955636398</v>
      </c>
      <c r="N773">
        <v>20.855381688484801</v>
      </c>
      <c r="O773">
        <v>14.5037376590978</v>
      </c>
      <c r="P773">
        <v>14.468211263483999</v>
      </c>
      <c r="Q773">
        <v>25344.142894506502</v>
      </c>
      <c r="R773">
        <v>0</v>
      </c>
      <c r="S773">
        <v>0</v>
      </c>
      <c r="T773">
        <v>0.172212329074863</v>
      </c>
      <c r="U773">
        <v>3.8895554230823501</v>
      </c>
      <c r="V773">
        <v>6.19527699591064</v>
      </c>
      <c r="W773">
        <v>2.3057215788116499</v>
      </c>
      <c r="X773">
        <v>8424</v>
      </c>
      <c r="Y773">
        <v>1205</v>
      </c>
      <c r="Z773">
        <v>2067</v>
      </c>
      <c r="AA773">
        <v>0</v>
      </c>
      <c r="AB773">
        <v>0</v>
      </c>
      <c r="AC773" s="2">
        <v>2.6269862164159101E-2</v>
      </c>
      <c r="AD773">
        <v>2.02119470217895</v>
      </c>
      <c r="AE773">
        <v>0</v>
      </c>
      <c r="AF773">
        <v>111.882434223698</v>
      </c>
      <c r="AG773">
        <v>16.564455719095299</v>
      </c>
      <c r="AH773">
        <v>8.6274261468669504</v>
      </c>
      <c r="AI773">
        <v>-37.683605194091797</v>
      </c>
      <c r="AJ773">
        <v>1850.396484375</v>
      </c>
      <c r="AK773">
        <v>97.985333788466093</v>
      </c>
      <c r="AL773">
        <v>0.36088844020843502</v>
      </c>
      <c r="AM773">
        <v>0</v>
      </c>
      <c r="AN773">
        <v>25344.142894506502</v>
      </c>
      <c r="AO773">
        <v>0</v>
      </c>
      <c r="AP773">
        <v>0.10826653242111201</v>
      </c>
      <c r="AQ773">
        <v>14.4355373907089</v>
      </c>
      <c r="AR773">
        <v>21111.9738969727</v>
      </c>
      <c r="AS773">
        <v>0</v>
      </c>
      <c r="AT773">
        <v>0</v>
      </c>
      <c r="AU773">
        <v>1666.1992040100099</v>
      </c>
      <c r="AV773">
        <v>13.7760019302368</v>
      </c>
      <c r="AW773">
        <v>206.639982223511</v>
      </c>
      <c r="AX773" s="2">
        <v>-1.4305114746093801E-6</v>
      </c>
      <c r="AY773">
        <v>13.775997400283799</v>
      </c>
      <c r="AZ773">
        <v>27.551992654800401</v>
      </c>
      <c r="BA773">
        <v>0.13517417391183001</v>
      </c>
      <c r="BB773">
        <v>0.13517427286292399</v>
      </c>
      <c r="BC773">
        <v>0.67194998060097699</v>
      </c>
      <c r="BD773" s="2">
        <v>3.1824214840017198E-2</v>
      </c>
      <c r="BE773">
        <v>0.68397062554270205</v>
      </c>
      <c r="BF773">
        <v>255.87489333191101</v>
      </c>
      <c r="BG773">
        <v>11782.5037755966</v>
      </c>
      <c r="BH773" s="2">
        <v>-4.5762936338178398E-6</v>
      </c>
      <c r="BI773">
        <v>156.17958911655899</v>
      </c>
      <c r="BJ773">
        <v>324.546904464894</v>
      </c>
      <c r="BK773">
        <v>0</v>
      </c>
      <c r="BL773">
        <v>127</v>
      </c>
      <c r="BM773">
        <v>0.19187854150390601</v>
      </c>
      <c r="BN773">
        <v>6.2077960000000001</v>
      </c>
      <c r="BO773" s="9" t="str">
        <f>_xlfn.XLOOKUP(A773,Thermal!A:A,Thermal!B:B)</f>
        <v>ST-OT</v>
      </c>
      <c r="BP773" s="9" t="str">
        <f>_xlfn.XLOOKUP(A773,Thermal!A:A,Thermal!C:C)</f>
        <v>ST-NG</v>
      </c>
    </row>
    <row r="774" spans="1:68" x14ac:dyDescent="0.3">
      <c r="A774" t="s">
        <v>1794</v>
      </c>
      <c r="B774" t="s">
        <v>119</v>
      </c>
      <c r="C774" t="s">
        <v>120</v>
      </c>
      <c r="D774" t="s">
        <v>104</v>
      </c>
      <c r="E774" t="s">
        <v>81</v>
      </c>
      <c r="F774" t="s">
        <v>192</v>
      </c>
      <c r="G774">
        <v>290</v>
      </c>
      <c r="H774">
        <v>147</v>
      </c>
      <c r="I774" t="s">
        <v>312</v>
      </c>
      <c r="J774" s="1">
        <v>37956</v>
      </c>
      <c r="K774" s="1">
        <v>54788</v>
      </c>
      <c r="L774">
        <v>57.8740716148098</v>
      </c>
      <c r="M774">
        <v>-33.757212844716399</v>
      </c>
      <c r="N774">
        <v>-10.3881342748998</v>
      </c>
      <c r="O774">
        <v>276.73091900311499</v>
      </c>
      <c r="P774">
        <v>272.07505518763799</v>
      </c>
      <c r="Q774">
        <v>1730531.5499420201</v>
      </c>
      <c r="R774">
        <v>0</v>
      </c>
      <c r="S774">
        <v>0</v>
      </c>
      <c r="T774">
        <v>0.68120435755839104</v>
      </c>
      <c r="U774">
        <v>72.404895802886998</v>
      </c>
      <c r="V774">
        <v>100.15290740359001</v>
      </c>
      <c r="W774">
        <v>27.748011597930901</v>
      </c>
      <c r="X774">
        <v>8472</v>
      </c>
      <c r="Y774">
        <v>459</v>
      </c>
      <c r="Z774">
        <v>7083</v>
      </c>
      <c r="AA774">
        <v>0</v>
      </c>
      <c r="AB774">
        <v>0</v>
      </c>
      <c r="AC774">
        <v>3.6341160898418901</v>
      </c>
      <c r="AD774">
        <v>64.163490406738305</v>
      </c>
      <c r="AE774">
        <v>0</v>
      </c>
      <c r="AF774">
        <v>45.546282096970103</v>
      </c>
      <c r="AG774">
        <v>-32.139694123637298</v>
      </c>
      <c r="AH774">
        <v>-9.0045786741684495</v>
      </c>
      <c r="AI774">
        <v>-25.399620056152301</v>
      </c>
      <c r="AJ774">
        <v>1870.84436035156</v>
      </c>
      <c r="AK774">
        <v>64.949102045487294</v>
      </c>
      <c r="AL774">
        <v>12.3412652279816</v>
      </c>
      <c r="AM774">
        <v>0</v>
      </c>
      <c r="AN774">
        <v>1730531.5499420201</v>
      </c>
      <c r="AO774">
        <v>0</v>
      </c>
      <c r="AP774">
        <v>3.7023796310722799</v>
      </c>
      <c r="AQ774">
        <v>493.65058530616801</v>
      </c>
      <c r="AR774">
        <v>721964.013942383</v>
      </c>
      <c r="AS774">
        <v>0</v>
      </c>
      <c r="AT774">
        <v>0</v>
      </c>
      <c r="AU774">
        <v>0</v>
      </c>
      <c r="AV774">
        <v>180</v>
      </c>
      <c r="AW774">
        <v>72</v>
      </c>
      <c r="AX774">
        <v>190.37222623825099</v>
      </c>
      <c r="AY774">
        <v>543.66759395599399</v>
      </c>
      <c r="AZ774">
        <v>7088.2919144630396</v>
      </c>
      <c r="BA774">
        <v>0.19614053432829301</v>
      </c>
      <c r="BB774" s="2">
        <v>2.1973103242381499E-4</v>
      </c>
      <c r="BC774">
        <v>4.63273391676847</v>
      </c>
      <c r="BD774" s="2">
        <v>3.1824214840017198E-2</v>
      </c>
      <c r="BE774">
        <v>4.6009113480850203</v>
      </c>
      <c r="BF774">
        <v>1220.7260284423801</v>
      </c>
      <c r="BG774" s="2">
        <v>5.8291200548410402E-2</v>
      </c>
      <c r="BH774">
        <v>647.69229762827604</v>
      </c>
      <c r="BI774">
        <v>270.06283993227402</v>
      </c>
      <c r="BJ774">
        <v>35302.762582459203</v>
      </c>
      <c r="BK774">
        <v>60</v>
      </c>
      <c r="BL774">
        <v>127</v>
      </c>
      <c r="BM774">
        <v>4.1514855888671898</v>
      </c>
      <c r="BN774">
        <v>100.19029999999999</v>
      </c>
      <c r="BO774" s="9" t="str">
        <f>_xlfn.XLOOKUP(A774,Thermal!A:A,Thermal!B:B)</f>
        <v>CC 501FD2</v>
      </c>
      <c r="BP774" s="9" t="str">
        <f>_xlfn.XLOOKUP(A774,Thermal!A:A,Thermal!C:C)</f>
        <v>CC F</v>
      </c>
    </row>
    <row r="775" spans="1:68" x14ac:dyDescent="0.3">
      <c r="A775" t="s">
        <v>1069</v>
      </c>
      <c r="B775" t="s">
        <v>315</v>
      </c>
      <c r="C775" t="s">
        <v>316</v>
      </c>
      <c r="D775" t="s">
        <v>317</v>
      </c>
      <c r="E775" t="s">
        <v>81</v>
      </c>
      <c r="F775" t="s">
        <v>161</v>
      </c>
      <c r="G775">
        <v>48.099998474121101</v>
      </c>
      <c r="H775">
        <v>6.0124998092651403</v>
      </c>
      <c r="I775" t="s">
        <v>445</v>
      </c>
      <c r="J775" s="1">
        <v>40544</v>
      </c>
      <c r="K775" s="1">
        <v>55153</v>
      </c>
      <c r="L775">
        <v>163.23420872647799</v>
      </c>
      <c r="M775">
        <v>37.095583339759003</v>
      </c>
      <c r="N775">
        <v>5.3100287490728899</v>
      </c>
      <c r="O775">
        <v>45.187404798198699</v>
      </c>
      <c r="P775">
        <v>44.569483357023202</v>
      </c>
      <c r="Q775">
        <v>116268.187731743</v>
      </c>
      <c r="R775">
        <v>0</v>
      </c>
      <c r="S775">
        <v>0</v>
      </c>
      <c r="T775">
        <v>0.27593811930741302</v>
      </c>
      <c r="U775">
        <v>7.4094070260124196</v>
      </c>
      <c r="V775">
        <v>18.978946833024601</v>
      </c>
      <c r="W775">
        <v>11.569539808021499</v>
      </c>
      <c r="X775">
        <v>8592</v>
      </c>
      <c r="Y775">
        <v>577</v>
      </c>
      <c r="Z775">
        <v>7504</v>
      </c>
      <c r="AA775">
        <v>0</v>
      </c>
      <c r="AB775">
        <v>0</v>
      </c>
      <c r="AC775" s="2">
        <v>5.23206830932594E-2</v>
      </c>
      <c r="AD775">
        <v>7.12752496340942</v>
      </c>
      <c r="AE775">
        <v>0</v>
      </c>
      <c r="AF775">
        <v>109.666760629593</v>
      </c>
      <c r="AG775">
        <v>19.626404912438002</v>
      </c>
      <c r="AH775">
        <v>3.34980338421187</v>
      </c>
      <c r="AI775">
        <v>-322.08358764648398</v>
      </c>
      <c r="AJ775">
        <v>1759.19482421875</v>
      </c>
      <c r="AK775">
        <v>115.121945855286</v>
      </c>
      <c r="AL775">
        <v>1.5241913065452599</v>
      </c>
      <c r="AM775">
        <v>0</v>
      </c>
      <c r="AN775">
        <v>116268.187851906</v>
      </c>
      <c r="AO775">
        <v>0</v>
      </c>
      <c r="AP775">
        <v>0.45725740666035602</v>
      </c>
      <c r="AQ775">
        <v>60.9676510032415</v>
      </c>
      <c r="AR775">
        <v>89165.193086669897</v>
      </c>
      <c r="AS775">
        <v>0</v>
      </c>
      <c r="AT775">
        <v>0</v>
      </c>
      <c r="AU775">
        <v>0</v>
      </c>
      <c r="AV775">
        <v>7064.3536355020497</v>
      </c>
      <c r="AW775">
        <v>20613.253760404899</v>
      </c>
      <c r="AX775">
        <v>17882.457485706502</v>
      </c>
      <c r="AY775">
        <v>1737.4043827056901</v>
      </c>
      <c r="AZ775">
        <v>225054.361129105</v>
      </c>
      <c r="BA775">
        <v>9.0549305149171797</v>
      </c>
      <c r="BB775">
        <v>8.0428531073539702</v>
      </c>
      <c r="BC775">
        <v>75.175880506149895</v>
      </c>
      <c r="BD775" s="2">
        <v>3.1824214840017198E-2</v>
      </c>
      <c r="BE775">
        <v>75.107511466741897</v>
      </c>
      <c r="BF775">
        <v>45685.572572538404</v>
      </c>
      <c r="BG775">
        <v>145075.90733409399</v>
      </c>
      <c r="BH775">
        <v>1308433.9107051599</v>
      </c>
      <c r="BI775">
        <v>1276.37622038112</v>
      </c>
      <c r="BJ775">
        <v>17041159.228101201</v>
      </c>
      <c r="BK775">
        <v>588</v>
      </c>
      <c r="BL775">
        <v>126</v>
      </c>
      <c r="BM775" s="2">
        <v>9.7074383106231704E-2</v>
      </c>
      <c r="BN775">
        <v>37.520580000000002</v>
      </c>
      <c r="BO775" s="9" t="str">
        <f>_xlfn.XLOOKUP(A775,Thermal!A:A,Thermal!B:B)</f>
        <v>GT FT8-3 Swiftpac</v>
      </c>
      <c r="BP775" s="9" t="str">
        <f>_xlfn.XLOOKUP(A775,Thermal!A:A,Thermal!C:C)</f>
        <v>GT Aero</v>
      </c>
    </row>
    <row r="776" spans="1:68" x14ac:dyDescent="0.3">
      <c r="A776" t="s">
        <v>3237</v>
      </c>
      <c r="B776" t="s">
        <v>198</v>
      </c>
      <c r="C776" t="s">
        <v>199</v>
      </c>
      <c r="D776" t="s">
        <v>87</v>
      </c>
      <c r="E776" t="s">
        <v>81</v>
      </c>
      <c r="F776" t="s">
        <v>192</v>
      </c>
      <c r="G776">
        <v>305</v>
      </c>
      <c r="H776">
        <v>157.5</v>
      </c>
      <c r="I776" t="s">
        <v>200</v>
      </c>
      <c r="J776" s="1">
        <v>38443</v>
      </c>
      <c r="K776" s="1">
        <v>55153</v>
      </c>
      <c r="L776">
        <v>58.075582658919998</v>
      </c>
      <c r="M776">
        <v>-30.5438994485108</v>
      </c>
      <c r="N776">
        <v>-7.7900038675005696</v>
      </c>
      <c r="O776">
        <v>290.33197040498402</v>
      </c>
      <c r="P776">
        <v>287.15783664459201</v>
      </c>
      <c r="Q776">
        <v>1707311.07302856</v>
      </c>
      <c r="R776">
        <v>0</v>
      </c>
      <c r="S776">
        <v>0</v>
      </c>
      <c r="T776">
        <v>0.63901155514182395</v>
      </c>
      <c r="U776">
        <v>73.726003024414098</v>
      </c>
      <c r="V776">
        <v>99.153085742250497</v>
      </c>
      <c r="W776">
        <v>25.4270826544189</v>
      </c>
      <c r="X776">
        <v>8472</v>
      </c>
      <c r="Y776">
        <v>459</v>
      </c>
      <c r="Z776">
        <v>7137</v>
      </c>
      <c r="AA776">
        <v>0</v>
      </c>
      <c r="AB776">
        <v>0</v>
      </c>
      <c r="AC776">
        <v>3.5853530905381099</v>
      </c>
      <c r="AD776">
        <v>65.362727429199197</v>
      </c>
      <c r="AE776">
        <v>0</v>
      </c>
      <c r="AF776">
        <v>46.806160638772297</v>
      </c>
      <c r="AG776">
        <v>-32.083162672888498</v>
      </c>
      <c r="AH776">
        <v>-7.8012264830596498</v>
      </c>
      <c r="AI776">
        <v>-24.9228839874268</v>
      </c>
      <c r="AJ776">
        <v>1930.76123046875</v>
      </c>
      <c r="AK776">
        <v>67.903877089515504</v>
      </c>
      <c r="AL776">
        <v>12.1872852383575</v>
      </c>
      <c r="AM776">
        <v>0</v>
      </c>
      <c r="AN776">
        <v>1707311.07325745</v>
      </c>
      <c r="AO776">
        <v>0</v>
      </c>
      <c r="AP776">
        <v>3.6561857151947899</v>
      </c>
      <c r="AQ776">
        <v>487.49140230274202</v>
      </c>
      <c r="AR776">
        <v>712956.18342138699</v>
      </c>
      <c r="AS776">
        <v>0</v>
      </c>
      <c r="AT776">
        <v>0</v>
      </c>
      <c r="AU776">
        <v>0</v>
      </c>
      <c r="AV776">
        <v>27615.2835089974</v>
      </c>
      <c r="AW776">
        <v>34962.449970260299</v>
      </c>
      <c r="AX776">
        <v>4323.6304214596703</v>
      </c>
      <c r="AY776">
        <v>3501.6031101345998</v>
      </c>
      <c r="AZ776">
        <v>65288.3760420084</v>
      </c>
      <c r="BA776">
        <v>1.03520529530629</v>
      </c>
      <c r="BB776">
        <v>0.115467115578056</v>
      </c>
      <c r="BC776">
        <v>12.618564098632101</v>
      </c>
      <c r="BD776">
        <v>5.16794962473507</v>
      </c>
      <c r="BE776">
        <v>7.4506153487493298</v>
      </c>
      <c r="BF776">
        <v>83834.198460101397</v>
      </c>
      <c r="BG776">
        <v>5411.7064159646498</v>
      </c>
      <c r="BH776">
        <v>22304.452130484398</v>
      </c>
      <c r="BI776">
        <v>11366.2771445894</v>
      </c>
      <c r="BJ776">
        <v>134847.728454344</v>
      </c>
      <c r="BK776">
        <v>152</v>
      </c>
      <c r="BL776">
        <v>126</v>
      </c>
      <c r="BM776">
        <v>8.6379942329101596</v>
      </c>
      <c r="BN776">
        <v>99.410849999999996</v>
      </c>
      <c r="BO776" s="9" t="str">
        <f>_xlfn.XLOOKUP(A776,Thermal!A:A,Thermal!B:B)</f>
        <v>CC 7FA+</v>
      </c>
      <c r="BP776" s="9" t="str">
        <f>_xlfn.XLOOKUP(A776,Thermal!A:A,Thermal!C:C)</f>
        <v>CC F</v>
      </c>
    </row>
    <row r="777" spans="1:68" x14ac:dyDescent="0.3">
      <c r="A777" t="s">
        <v>659</v>
      </c>
      <c r="B777" t="s">
        <v>119</v>
      </c>
      <c r="C777" t="s">
        <v>120</v>
      </c>
      <c r="D777" t="s">
        <v>104</v>
      </c>
      <c r="E777" t="s">
        <v>81</v>
      </c>
      <c r="F777" t="s">
        <v>192</v>
      </c>
      <c r="G777">
        <v>300</v>
      </c>
      <c r="H777">
        <v>135</v>
      </c>
      <c r="I777" t="s">
        <v>312</v>
      </c>
      <c r="J777" s="1">
        <v>38749</v>
      </c>
      <c r="K777" s="1">
        <v>51866</v>
      </c>
      <c r="L777">
        <v>56.653572836255002</v>
      </c>
      <c r="M777">
        <v>-37.615730922391997</v>
      </c>
      <c r="N777">
        <v>-9.2403988478736991</v>
      </c>
      <c r="O777">
        <v>283.00233644859799</v>
      </c>
      <c r="P777">
        <v>286.25827814569499</v>
      </c>
      <c r="Q777">
        <v>1642817.29312134</v>
      </c>
      <c r="R777">
        <v>0</v>
      </c>
      <c r="S777">
        <v>0</v>
      </c>
      <c r="T777">
        <v>0.62512073558626802</v>
      </c>
      <c r="U777">
        <v>69.903797735351603</v>
      </c>
      <c r="V777">
        <v>93.071469669595601</v>
      </c>
      <c r="W777">
        <v>23.167671935668899</v>
      </c>
      <c r="X777">
        <v>8448</v>
      </c>
      <c r="Y777">
        <v>457</v>
      </c>
      <c r="Z777">
        <v>7033</v>
      </c>
      <c r="AA777">
        <v>0</v>
      </c>
      <c r="AB777">
        <v>0</v>
      </c>
      <c r="AC777">
        <v>3.4499161588835401</v>
      </c>
      <c r="AD777">
        <v>61.798535812988298</v>
      </c>
      <c r="AE777">
        <v>0</v>
      </c>
      <c r="AF777">
        <v>43.005302844996102</v>
      </c>
      <c r="AG777">
        <v>-35.5687438488292</v>
      </c>
      <c r="AH777">
        <v>-8.1165056770608999</v>
      </c>
      <c r="AI777">
        <v>-27.038112640380898</v>
      </c>
      <c r="AJ777">
        <v>1873.49462890625</v>
      </c>
      <c r="AK777">
        <v>64.518876660304301</v>
      </c>
      <c r="AL777">
        <v>11.8609559772339</v>
      </c>
      <c r="AM777">
        <v>0</v>
      </c>
      <c r="AN777">
        <v>1642817.2817840599</v>
      </c>
      <c r="AO777">
        <v>0</v>
      </c>
      <c r="AP777">
        <v>3.5582868977338098</v>
      </c>
      <c r="AQ777">
        <v>474.43822815513602</v>
      </c>
      <c r="AR777">
        <v>693865.92871679703</v>
      </c>
      <c r="AS777">
        <v>0</v>
      </c>
      <c r="AT777">
        <v>0</v>
      </c>
      <c r="AU777">
        <v>0</v>
      </c>
      <c r="AV777">
        <v>1207.79966545105</v>
      </c>
      <c r="AW777">
        <v>0</v>
      </c>
      <c r="AX777">
        <v>1742.6984637677699</v>
      </c>
      <c r="AY777">
        <v>1228.7104392051699</v>
      </c>
      <c r="AZ777">
        <v>64618.100877493598</v>
      </c>
      <c r="BA777">
        <v>0.19614053432829301</v>
      </c>
      <c r="BB777" s="2">
        <v>2.1973103242381499E-4</v>
      </c>
      <c r="BC777">
        <v>4.63273391676847</v>
      </c>
      <c r="BD777" s="2">
        <v>3.1824214840017198E-2</v>
      </c>
      <c r="BE777">
        <v>4.6009113480850203</v>
      </c>
      <c r="BF777">
        <v>0.89169716462492898</v>
      </c>
      <c r="BG777">
        <v>0</v>
      </c>
      <c r="BH777">
        <v>7953.31602866507</v>
      </c>
      <c r="BI777">
        <v>252.10146358702301</v>
      </c>
      <c r="BJ777">
        <v>146568.16779627299</v>
      </c>
      <c r="BK777">
        <v>92</v>
      </c>
      <c r="BL777">
        <v>125</v>
      </c>
      <c r="BM777">
        <v>5.1220095820312501</v>
      </c>
      <c r="BN777">
        <v>93.226240000000004</v>
      </c>
      <c r="BO777" s="9" t="str">
        <f>_xlfn.XLOOKUP(A777,Thermal!A:A,Thermal!B:B)</f>
        <v>CC 7FA</v>
      </c>
      <c r="BP777" s="9" t="str">
        <f>_xlfn.XLOOKUP(A777,Thermal!A:A,Thermal!C:C)</f>
        <v>CC F</v>
      </c>
    </row>
    <row r="778" spans="1:68" x14ac:dyDescent="0.3">
      <c r="A778" t="s">
        <v>670</v>
      </c>
      <c r="B778" t="s">
        <v>96</v>
      </c>
      <c r="C778" t="s">
        <v>97</v>
      </c>
      <c r="D778" t="s">
        <v>90</v>
      </c>
      <c r="E778" t="s">
        <v>81</v>
      </c>
      <c r="F778" t="s">
        <v>161</v>
      </c>
      <c r="G778">
        <v>5</v>
      </c>
      <c r="H778">
        <v>0.93999999761581399</v>
      </c>
      <c r="I778" t="s">
        <v>210</v>
      </c>
      <c r="J778" s="1">
        <v>42551</v>
      </c>
      <c r="K778" s="1">
        <v>55153</v>
      </c>
      <c r="L778">
        <v>249.01166061391899</v>
      </c>
      <c r="M778">
        <v>-15.833414450793599</v>
      </c>
      <c r="N778">
        <v>8.2834406323775198</v>
      </c>
      <c r="O778">
        <v>4.6222741433021799</v>
      </c>
      <c r="P778">
        <v>4.7364790286975698</v>
      </c>
      <c r="Q778">
        <v>1687</v>
      </c>
      <c r="R778">
        <v>0</v>
      </c>
      <c r="S778">
        <v>0</v>
      </c>
      <c r="T778" s="2">
        <v>3.8515981734280502E-2</v>
      </c>
      <c r="U778">
        <v>0.47986210817336999</v>
      </c>
      <c r="V778">
        <v>0.42008405647277802</v>
      </c>
      <c r="W778">
        <v>-5.9778050201416001E-2</v>
      </c>
      <c r="X778">
        <v>8592</v>
      </c>
      <c r="Y778">
        <v>579</v>
      </c>
      <c r="Z778">
        <v>509</v>
      </c>
      <c r="AA778">
        <v>0</v>
      </c>
      <c r="AB778">
        <v>0</v>
      </c>
      <c r="AC778" s="2">
        <v>1.2544447718858701E-3</v>
      </c>
      <c r="AD778">
        <v>0.22512979376220699</v>
      </c>
      <c r="AE778">
        <v>0</v>
      </c>
      <c r="AF778">
        <v>78.596814461041603</v>
      </c>
      <c r="AG778">
        <v>-6.5547261359265798</v>
      </c>
      <c r="AH778">
        <v>-1.5390117780378501</v>
      </c>
      <c r="AI778">
        <v>-25.614973068237301</v>
      </c>
      <c r="AJ778">
        <v>2059.98022460938</v>
      </c>
      <c r="AK778">
        <v>74.826718312075698</v>
      </c>
      <c r="AL778" s="2">
        <v>3.2383910032391598E-2</v>
      </c>
      <c r="AM778">
        <v>0</v>
      </c>
      <c r="AN778">
        <v>1687</v>
      </c>
      <c r="AO778">
        <v>0</v>
      </c>
      <c r="AP778" s="2">
        <v>9.7151730918849395E-3</v>
      </c>
      <c r="AQ778">
        <v>1.29535635398328</v>
      </c>
      <c r="AR778">
        <v>1894.4587903595</v>
      </c>
      <c r="AS778">
        <v>0</v>
      </c>
      <c r="AT778">
        <v>0</v>
      </c>
      <c r="AU778">
        <v>207.757715070724</v>
      </c>
      <c r="AV778">
        <v>0</v>
      </c>
      <c r="AW778">
        <v>0</v>
      </c>
      <c r="AX778">
        <v>0</v>
      </c>
      <c r="AY778">
        <v>90</v>
      </c>
      <c r="AZ778">
        <v>357.99999709427402</v>
      </c>
      <c r="BA778">
        <v>0.15865582111832299</v>
      </c>
      <c r="BB778" s="2">
        <v>1.0077528424561301E-4</v>
      </c>
      <c r="BC778">
        <v>4.7625885636110299</v>
      </c>
      <c r="BD778">
        <v>4.7625885586894903</v>
      </c>
      <c r="BE778">
        <v>4.7625901408658802</v>
      </c>
      <c r="BF778">
        <v>0</v>
      </c>
      <c r="BG778">
        <v>0</v>
      </c>
      <c r="BH778">
        <v>0</v>
      </c>
      <c r="BI778">
        <v>8658.2273912365799</v>
      </c>
      <c r="BJ778">
        <v>22860.0049862128</v>
      </c>
      <c r="BK778">
        <v>0</v>
      </c>
      <c r="BL778">
        <v>125</v>
      </c>
      <c r="BM778">
        <v>0.111465564147949</v>
      </c>
      <c r="BN778">
        <v>0.45160230000000001</v>
      </c>
      <c r="BO778" s="9" t="str">
        <f>_xlfn.XLOOKUP(A778,Thermal!A:A,Thermal!B:B)</f>
        <v>GT</v>
      </c>
      <c r="BP778" s="9" t="str">
        <f>_xlfn.XLOOKUP(A778,Thermal!A:A,Thermal!C:C)</f>
        <v>GT</v>
      </c>
    </row>
    <row r="779" spans="1:68" x14ac:dyDescent="0.3">
      <c r="A779" t="s">
        <v>1381</v>
      </c>
      <c r="B779" t="s">
        <v>217</v>
      </c>
      <c r="C779" t="s">
        <v>218</v>
      </c>
      <c r="D779" t="s">
        <v>219</v>
      </c>
      <c r="E779" t="s">
        <v>81</v>
      </c>
      <c r="F779" t="s">
        <v>264</v>
      </c>
      <c r="G779">
        <v>3.2000000476837198</v>
      </c>
      <c r="H779">
        <v>0.63999998569488503</v>
      </c>
      <c r="I779" t="s">
        <v>162</v>
      </c>
      <c r="J779" s="1">
        <v>40817</v>
      </c>
      <c r="K779" s="1">
        <v>55518</v>
      </c>
      <c r="L779">
        <v>206.004566569026</v>
      </c>
      <c r="M779">
        <v>85.376759756304196</v>
      </c>
      <c r="N779">
        <v>7.2138570613816704</v>
      </c>
      <c r="O779">
        <v>2.67788165984124</v>
      </c>
      <c r="P779">
        <v>2.8724062238176402</v>
      </c>
      <c r="Q779">
        <v>12800.9546510577</v>
      </c>
      <c r="R779">
        <v>0</v>
      </c>
      <c r="S779">
        <v>0</v>
      </c>
      <c r="T779">
        <v>0.45665505350499402</v>
      </c>
      <c r="U779">
        <v>0.56504295842474705</v>
      </c>
      <c r="V779">
        <v>2.6370566848777499</v>
      </c>
      <c r="W779">
        <v>2.07201373221397</v>
      </c>
      <c r="X779">
        <v>8424</v>
      </c>
      <c r="Y779">
        <v>1209</v>
      </c>
      <c r="Z779">
        <v>6526</v>
      </c>
      <c r="AA779">
        <v>0</v>
      </c>
      <c r="AB779">
        <v>0</v>
      </c>
      <c r="AC779" s="2">
        <v>1.3268521869241301E-2</v>
      </c>
      <c r="AD779">
        <v>0.52449858247756997</v>
      </c>
      <c r="AE779">
        <v>0</v>
      </c>
      <c r="AF779">
        <v>140.895510956805</v>
      </c>
      <c r="AG779">
        <v>49.5537456769489</v>
      </c>
      <c r="AH779">
        <v>4.6512129077652098</v>
      </c>
      <c r="AI779">
        <v>-25.815126419067401</v>
      </c>
      <c r="AJ779">
        <v>2525.77563476563</v>
      </c>
      <c r="AK779">
        <v>215.10912904710401</v>
      </c>
      <c r="AL779">
        <v>0.20626018689537001</v>
      </c>
      <c r="AM779">
        <v>0</v>
      </c>
      <c r="AN779">
        <v>12800.9546510577</v>
      </c>
      <c r="AO779">
        <v>0</v>
      </c>
      <c r="AP779">
        <v>0.59712322313711097</v>
      </c>
      <c r="AQ779">
        <v>18.216508008360901</v>
      </c>
      <c r="AR779">
        <v>13406.912084960901</v>
      </c>
      <c r="AS779">
        <v>0</v>
      </c>
      <c r="AT779">
        <v>0</v>
      </c>
      <c r="AU779">
        <v>0</v>
      </c>
      <c r="AV779" s="2">
        <v>7.4505805969238294E-8</v>
      </c>
      <c r="AW779">
        <v>4.8000001907348597</v>
      </c>
      <c r="AX779">
        <v>185.381499290466</v>
      </c>
      <c r="AY779">
        <v>2.4000000953674299</v>
      </c>
      <c r="AZ779">
        <v>6809.9301747530699</v>
      </c>
      <c r="BA779">
        <v>0.42134576625728198</v>
      </c>
      <c r="BB779">
        <v>5.5066374322562998E-2</v>
      </c>
      <c r="BC779">
        <v>119.345394117699</v>
      </c>
      <c r="BD779">
        <v>43.239627551675099</v>
      </c>
      <c r="BE779">
        <v>76.105768045121707</v>
      </c>
      <c r="BF779" s="2">
        <v>1.34225047077052E-7</v>
      </c>
      <c r="BG779">
        <v>106.32250690460199</v>
      </c>
      <c r="BH779">
        <v>9039.4621380874905</v>
      </c>
      <c r="BI779">
        <v>0.57834255695342995</v>
      </c>
      <c r="BJ779">
        <v>339922.62906877301</v>
      </c>
      <c r="BK779">
        <v>24</v>
      </c>
      <c r="BL779">
        <v>125</v>
      </c>
      <c r="BM779" s="2">
        <v>5.0550573883056601E-3</v>
      </c>
      <c r="BN779">
        <v>2.9861260000000001</v>
      </c>
      <c r="BO779" s="9" t="str">
        <f>_xlfn.XLOOKUP(A779,Thermal!A:A,Thermal!B:B)</f>
        <v>ST-OT</v>
      </c>
      <c r="BP779" s="9" t="str">
        <f>_xlfn.XLOOKUP(A779,Thermal!A:A,Thermal!C:C)</f>
        <v>ST-NG</v>
      </c>
    </row>
    <row r="780" spans="1:68" x14ac:dyDescent="0.3">
      <c r="A780" t="s">
        <v>1932</v>
      </c>
      <c r="B780" t="s">
        <v>132</v>
      </c>
      <c r="C780" t="s">
        <v>97</v>
      </c>
      <c r="D780" t="s">
        <v>90</v>
      </c>
      <c r="E780" t="s">
        <v>81</v>
      </c>
      <c r="F780" t="s">
        <v>264</v>
      </c>
      <c r="G780">
        <v>13.0200004577637</v>
      </c>
      <c r="H780">
        <v>2.6040000915527299</v>
      </c>
      <c r="I780" t="s">
        <v>319</v>
      </c>
      <c r="J780" s="1">
        <v>46874</v>
      </c>
      <c r="K780" s="1">
        <v>55518</v>
      </c>
      <c r="L780">
        <v>110.91241146310099</v>
      </c>
      <c r="M780">
        <v>11.309118125245201</v>
      </c>
      <c r="N780">
        <v>3.3552108298929602</v>
      </c>
      <c r="O780">
        <v>11.146600859187499</v>
      </c>
      <c r="P780">
        <v>11.3170533780231</v>
      </c>
      <c r="Q780">
        <v>82162.018931865707</v>
      </c>
      <c r="R780">
        <v>0</v>
      </c>
      <c r="S780">
        <v>0</v>
      </c>
      <c r="T780">
        <v>0.72037062792798601</v>
      </c>
      <c r="U780">
        <v>3.8791129147323402</v>
      </c>
      <c r="V780">
        <v>9.1127885997610392</v>
      </c>
      <c r="W780">
        <v>5.2336756868658103</v>
      </c>
      <c r="X780">
        <v>8424</v>
      </c>
      <c r="Y780">
        <v>1213</v>
      </c>
      <c r="Z780">
        <v>6590</v>
      </c>
      <c r="AA780">
        <v>0</v>
      </c>
      <c r="AB780">
        <v>0</v>
      </c>
      <c r="AC780" s="2">
        <v>8.5163065938087507E-2</v>
      </c>
      <c r="AD780">
        <v>3.6997730567626999</v>
      </c>
      <c r="AE780">
        <v>0</v>
      </c>
      <c r="AF780">
        <v>100.306894495487</v>
      </c>
      <c r="AG780">
        <v>10.5755204802443</v>
      </c>
      <c r="AH780">
        <v>3.0408216439414599</v>
      </c>
      <c r="AI780">
        <v>-25.272344589233398</v>
      </c>
      <c r="AJ780">
        <v>1813.44970703125</v>
      </c>
      <c r="AK780">
        <v>71.262669814568</v>
      </c>
      <c r="AL780">
        <v>1.13385288153076</v>
      </c>
      <c r="AM780">
        <v>0</v>
      </c>
      <c r="AN780">
        <v>82162.018931865707</v>
      </c>
      <c r="AO780">
        <v>0</v>
      </c>
      <c r="AP780">
        <v>3.2825040896534898</v>
      </c>
      <c r="AQ780">
        <v>100.13973555779501</v>
      </c>
      <c r="AR780">
        <v>73700.435507324204</v>
      </c>
      <c r="AS780">
        <v>0</v>
      </c>
      <c r="AT780">
        <v>0</v>
      </c>
      <c r="AU780">
        <v>0</v>
      </c>
      <c r="AV780">
        <v>53.382000923156703</v>
      </c>
      <c r="AW780">
        <v>0</v>
      </c>
      <c r="AX780" s="2">
        <v>3.5762786865234401E-7</v>
      </c>
      <c r="AY780">
        <v>10.6764059066772</v>
      </c>
      <c r="AZ780">
        <v>169.94824695587201</v>
      </c>
      <c r="BA780">
        <v>0.15865582111832299</v>
      </c>
      <c r="BB780" s="2">
        <v>1.0077528424561301E-4</v>
      </c>
      <c r="BC780">
        <v>4.7625885636110299</v>
      </c>
      <c r="BD780">
        <v>4.7625885586894903</v>
      </c>
      <c r="BE780">
        <v>4.7625901408658802</v>
      </c>
      <c r="BF780">
        <v>598.83750152587902</v>
      </c>
      <c r="BG780">
        <v>0</v>
      </c>
      <c r="BH780" s="2">
        <v>6.2257021227196699E-6</v>
      </c>
      <c r="BI780">
        <v>401.16085076121198</v>
      </c>
      <c r="BJ780">
        <v>1475.78738969804</v>
      </c>
      <c r="BK780">
        <v>1</v>
      </c>
      <c r="BL780">
        <v>125</v>
      </c>
      <c r="BM780" s="2">
        <v>2.5521589355468701E-3</v>
      </c>
      <c r="BN780">
        <v>9.1152639999999998</v>
      </c>
      <c r="BO780" s="9" t="str">
        <f>_xlfn.XLOOKUP(A780,Thermal!A:A,Thermal!B:B)</f>
        <v>ST-OT</v>
      </c>
      <c r="BP780" s="9" t="str">
        <f>_xlfn.XLOOKUP(A780,Thermal!A:A,Thermal!C:C)</f>
        <v>ST-NG</v>
      </c>
    </row>
    <row r="781" spans="1:68" x14ac:dyDescent="0.3">
      <c r="A781" t="s">
        <v>3405</v>
      </c>
      <c r="B781" t="s">
        <v>132</v>
      </c>
      <c r="C781" t="s">
        <v>97</v>
      </c>
      <c r="D781" t="s">
        <v>90</v>
      </c>
      <c r="E781" t="s">
        <v>81</v>
      </c>
      <c r="F781" t="s">
        <v>264</v>
      </c>
      <c r="G781">
        <v>4.6659998893737802</v>
      </c>
      <c r="H781">
        <v>1.3999999761581401</v>
      </c>
      <c r="I781" t="s">
        <v>162</v>
      </c>
      <c r="J781" s="1">
        <v>34089</v>
      </c>
      <c r="K781" s="1">
        <v>55153</v>
      </c>
      <c r="L781">
        <v>107.912094560404</v>
      </c>
      <c r="M781">
        <v>9.3249663604329704</v>
      </c>
      <c r="N781">
        <v>3.9404198535947099</v>
      </c>
      <c r="O781">
        <v>3.97191423604793</v>
      </c>
      <c r="P781">
        <v>4.0608619346260797</v>
      </c>
      <c r="Q781">
        <v>30674.2832770348</v>
      </c>
      <c r="R781">
        <v>0</v>
      </c>
      <c r="S781">
        <v>0</v>
      </c>
      <c r="T781">
        <v>0.75045662109120004</v>
      </c>
      <c r="U781">
        <v>1.2440209922659999</v>
      </c>
      <c r="V781">
        <v>3.3101271221764601</v>
      </c>
      <c r="W781">
        <v>2.0661061337736801</v>
      </c>
      <c r="X781">
        <v>8592</v>
      </c>
      <c r="Y781">
        <v>1234</v>
      </c>
      <c r="Z781">
        <v>6943</v>
      </c>
      <c r="AA781">
        <v>0</v>
      </c>
      <c r="AB781">
        <v>0</v>
      </c>
      <c r="AC781" s="2">
        <v>6.2207018568902303E-2</v>
      </c>
      <c r="AD781">
        <v>1.1792588168335001</v>
      </c>
      <c r="AE781">
        <v>0</v>
      </c>
      <c r="AF781">
        <v>98.031567638496298</v>
      </c>
      <c r="AG781">
        <v>7.7952582232732004</v>
      </c>
      <c r="AH781">
        <v>3.5457570757174799</v>
      </c>
      <c r="AI781">
        <v>-26.280809402465799</v>
      </c>
      <c r="AJ781">
        <v>1885.94970703125</v>
      </c>
      <c r="AK781">
        <v>67.772795138426204</v>
      </c>
      <c r="AL781">
        <v>0.46374603160095201</v>
      </c>
      <c r="AM781">
        <v>0</v>
      </c>
      <c r="AN781">
        <v>30674.2832770348</v>
      </c>
      <c r="AO781">
        <v>0</v>
      </c>
      <c r="AP781">
        <v>1.3425447536669699</v>
      </c>
      <c r="AQ781">
        <v>40.957167962074301</v>
      </c>
      <c r="AR781">
        <v>30143.4927045898</v>
      </c>
      <c r="AS781">
        <v>0</v>
      </c>
      <c r="AT781">
        <v>0</v>
      </c>
      <c r="AU781">
        <v>0</v>
      </c>
      <c r="AV781">
        <v>80.348514854908004</v>
      </c>
      <c r="AW781">
        <v>22.9567194283009</v>
      </c>
      <c r="AX781" s="2">
        <v>-4.4703483581543001E-7</v>
      </c>
      <c r="AY781" s="2">
        <v>-9.0897083282470703E-6</v>
      </c>
      <c r="AZ781">
        <v>114.783225357533</v>
      </c>
      <c r="BA781">
        <v>0.15865582111832299</v>
      </c>
      <c r="BB781" s="2">
        <v>1.0077528424561301E-4</v>
      </c>
      <c r="BC781">
        <v>4.7625885636110299</v>
      </c>
      <c r="BD781">
        <v>4.7625885586894903</v>
      </c>
      <c r="BE781">
        <v>4.7625901408658802</v>
      </c>
      <c r="BF781">
        <v>298.11415075756599</v>
      </c>
      <c r="BG781" s="2">
        <v>1.03416196615025E-2</v>
      </c>
      <c r="BH781" s="2">
        <v>-5.1882104045580801E-6</v>
      </c>
      <c r="BI781" s="2">
        <v>-2.0335292922575601E-4</v>
      </c>
      <c r="BJ781">
        <v>309.24985406343302</v>
      </c>
      <c r="BK781">
        <v>0</v>
      </c>
      <c r="BL781">
        <v>125</v>
      </c>
      <c r="BM781" s="2">
        <v>1.9589923095703101E-4</v>
      </c>
      <c r="BN781">
        <v>3.3107350000000002</v>
      </c>
      <c r="BO781" s="9" t="str">
        <f>_xlfn.XLOOKUP(A781,Thermal!A:A,Thermal!B:B)</f>
        <v>ST</v>
      </c>
      <c r="BP781" s="9" t="str">
        <f>_xlfn.XLOOKUP(A781,Thermal!A:A,Thermal!C:C)</f>
        <v>ST-NG</v>
      </c>
    </row>
    <row r="782" spans="1:68" x14ac:dyDescent="0.3">
      <c r="A782" t="s">
        <v>819</v>
      </c>
      <c r="B782" t="s">
        <v>78</v>
      </c>
      <c r="C782" t="s">
        <v>79</v>
      </c>
      <c r="D782" t="s">
        <v>80</v>
      </c>
      <c r="E782" t="s">
        <v>81</v>
      </c>
      <c r="F782" t="s">
        <v>82</v>
      </c>
      <c r="G782">
        <v>6</v>
      </c>
      <c r="H782">
        <v>1.20000004768372</v>
      </c>
      <c r="I782" t="s">
        <v>351</v>
      </c>
      <c r="J782" s="1">
        <v>42174</v>
      </c>
      <c r="K782" s="1">
        <v>56614</v>
      </c>
      <c r="L782">
        <v>109.19573531277599</v>
      </c>
      <c r="M782">
        <v>9.2279258805074704</v>
      </c>
      <c r="N782">
        <v>-4.9139883402952496</v>
      </c>
      <c r="O782">
        <v>5.1191588785046704</v>
      </c>
      <c r="P782">
        <v>5.2350993377483404</v>
      </c>
      <c r="Q782">
        <v>31125.5051307678</v>
      </c>
      <c r="R782">
        <v>0</v>
      </c>
      <c r="S782">
        <v>0</v>
      </c>
      <c r="T782">
        <v>0.59218997584048005</v>
      </c>
      <c r="U782">
        <v>1.5789590496956101</v>
      </c>
      <c r="V782">
        <v>3.3987732228141301</v>
      </c>
      <c r="W782">
        <v>1.81981417398441</v>
      </c>
      <c r="X782">
        <v>8424</v>
      </c>
      <c r="Y782">
        <v>1216</v>
      </c>
      <c r="Z782">
        <v>6040</v>
      </c>
      <c r="AA782">
        <v>0</v>
      </c>
      <c r="AB782">
        <v>0</v>
      </c>
      <c r="AC782" s="2">
        <v>3.2262394233593603E-2</v>
      </c>
      <c r="AD782">
        <v>1.50008887878418</v>
      </c>
      <c r="AE782">
        <v>0</v>
      </c>
      <c r="AF782">
        <v>81.019367865216296</v>
      </c>
      <c r="AG782">
        <v>-1.3251008882592401</v>
      </c>
      <c r="AH782">
        <v>-4.3460835653984704</v>
      </c>
      <c r="AI782">
        <v>-79.034530639648395</v>
      </c>
      <c r="AJ782">
        <v>1026.703125</v>
      </c>
      <c r="AK782">
        <v>84.402815783008805</v>
      </c>
      <c r="AL782">
        <v>0.46291796308517502</v>
      </c>
      <c r="AM782">
        <v>0</v>
      </c>
      <c r="AN782">
        <v>31125.5051307678</v>
      </c>
      <c r="AO782">
        <v>0</v>
      </c>
      <c r="AP782">
        <v>1.3401474665850399</v>
      </c>
      <c r="AQ782">
        <v>40.884035228014</v>
      </c>
      <c r="AR782">
        <v>30089.668104736302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 s="2">
        <v>1.38214696060892E-4</v>
      </c>
      <c r="BB782" s="2">
        <v>1.3721469679026801E-4</v>
      </c>
      <c r="BC782">
        <v>1.4044060349899999E-4</v>
      </c>
      <c r="BD782" s="2">
        <v>1.3944165658055601E-4</v>
      </c>
      <c r="BE782" s="2">
        <v>1.3842035504974001E-4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7</v>
      </c>
      <c r="BL782">
        <v>124</v>
      </c>
      <c r="BM782">
        <v>0.102852974622726</v>
      </c>
      <c r="BN782">
        <v>3.3987729999999998</v>
      </c>
      <c r="BO782" s="9" t="str">
        <f>_xlfn.XLOOKUP(A782,Thermal!A:A,Thermal!B:B)</f>
        <v>ST-BIO</v>
      </c>
      <c r="BP782" s="9" t="str">
        <f>_xlfn.XLOOKUP(A782,Thermal!A:A,Thermal!C:C)</f>
        <v>ST-NG</v>
      </c>
    </row>
    <row r="783" spans="1:68" x14ac:dyDescent="0.3">
      <c r="A783" t="s">
        <v>1312</v>
      </c>
      <c r="B783" t="s">
        <v>408</v>
      </c>
      <c r="C783" t="s">
        <v>409</v>
      </c>
      <c r="D783" t="s">
        <v>410</v>
      </c>
      <c r="E783" t="s">
        <v>81</v>
      </c>
      <c r="F783" t="s">
        <v>192</v>
      </c>
      <c r="G783">
        <v>373.04998779296898</v>
      </c>
      <c r="H783">
        <v>152.94999694824199</v>
      </c>
      <c r="I783" t="s">
        <v>411</v>
      </c>
      <c r="J783" s="1">
        <v>45663</v>
      </c>
      <c r="K783" s="1">
        <v>55153</v>
      </c>
      <c r="L783">
        <v>35.0996446751478</v>
      </c>
      <c r="M783">
        <v>-61.8863140473443</v>
      </c>
      <c r="N783">
        <v>-12.1941454567511</v>
      </c>
      <c r="O783">
        <v>354.38296153463699</v>
      </c>
      <c r="P783">
        <v>352.87399507568898</v>
      </c>
      <c r="Q783">
        <v>1004610.47486877</v>
      </c>
      <c r="R783">
        <v>0</v>
      </c>
      <c r="S783">
        <v>0</v>
      </c>
      <c r="T783">
        <v>0.30741606972438501</v>
      </c>
      <c r="U783">
        <v>45.3648260749207</v>
      </c>
      <c r="V783">
        <v>35.261470935640602</v>
      </c>
      <c r="W783">
        <v>-10.1033551686096</v>
      </c>
      <c r="X783">
        <v>8424</v>
      </c>
      <c r="Y783">
        <v>453</v>
      </c>
      <c r="Z783">
        <v>3537</v>
      </c>
      <c r="AA783">
        <v>0</v>
      </c>
      <c r="AB783">
        <v>0</v>
      </c>
      <c r="AC783">
        <v>1.8082988068602199</v>
      </c>
      <c r="AD783">
        <v>37.860509680114802</v>
      </c>
      <c r="AE783">
        <v>0</v>
      </c>
      <c r="AF783">
        <v>27.383079985651701</v>
      </c>
      <c r="AG783">
        <v>-48.593947308309801</v>
      </c>
      <c r="AH783">
        <v>-10.7135250431648</v>
      </c>
      <c r="AI783">
        <v>-275.02038574218801</v>
      </c>
      <c r="AJ783">
        <v>536.71142578125</v>
      </c>
      <c r="AK783">
        <v>30.3760564666077</v>
      </c>
      <c r="AL783">
        <v>7.0720806968383796</v>
      </c>
      <c r="AM783">
        <v>0</v>
      </c>
      <c r="AN783">
        <v>1004610.46711731</v>
      </c>
      <c r="AO783">
        <v>0</v>
      </c>
      <c r="AP783">
        <v>2.1216243225745899</v>
      </c>
      <c r="AQ783">
        <v>282.88322555828103</v>
      </c>
      <c r="AR783">
        <v>413716.72613574198</v>
      </c>
      <c r="AS783">
        <v>0</v>
      </c>
      <c r="AT783">
        <v>0</v>
      </c>
      <c r="AU783">
        <v>0</v>
      </c>
      <c r="AV783">
        <v>440.38895948231198</v>
      </c>
      <c r="AW783">
        <v>3433.5799903869602</v>
      </c>
      <c r="AX783">
        <v>4145.5889240503302</v>
      </c>
      <c r="AY783">
        <v>0</v>
      </c>
      <c r="AZ783">
        <v>31317.901729404901</v>
      </c>
      <c r="BA783">
        <v>4.6199143467781001</v>
      </c>
      <c r="BB783">
        <v>1.2515499431964401</v>
      </c>
      <c r="BC783">
        <v>2.5477983821774499</v>
      </c>
      <c r="BD783">
        <v>0</v>
      </c>
      <c r="BE783">
        <v>2.5477963891960398</v>
      </c>
      <c r="BF783">
        <v>8850.5797591740393</v>
      </c>
      <c r="BG783">
        <v>40197.853867127596</v>
      </c>
      <c r="BH783">
        <v>7428.7958637777701</v>
      </c>
      <c r="BI783">
        <v>0</v>
      </c>
      <c r="BJ783">
        <v>66113.944309800907</v>
      </c>
      <c r="BK783">
        <v>280</v>
      </c>
      <c r="BL783">
        <v>124</v>
      </c>
      <c r="BM783">
        <v>13.8164302680664</v>
      </c>
      <c r="BN783">
        <v>35.384059999999998</v>
      </c>
      <c r="BO783" s="9" t="str">
        <f>_xlfn.XLOOKUP(A783,Thermal!A:A,Thermal!B:B)</f>
        <v>GT F</v>
      </c>
      <c r="BP783" s="9" t="str">
        <f>_xlfn.XLOOKUP(A783,Thermal!A:A,Thermal!C:C)</f>
        <v>CC F New</v>
      </c>
    </row>
    <row r="784" spans="1:68" x14ac:dyDescent="0.3">
      <c r="A784" t="s">
        <v>1413</v>
      </c>
      <c r="B784" t="s">
        <v>132</v>
      </c>
      <c r="C784" t="s">
        <v>97</v>
      </c>
      <c r="D784" t="s">
        <v>90</v>
      </c>
      <c r="E784" t="s">
        <v>81</v>
      </c>
      <c r="F784" t="s">
        <v>161</v>
      </c>
      <c r="G784">
        <v>6.1999998092651403</v>
      </c>
      <c r="H784">
        <v>3.2000000476837198</v>
      </c>
      <c r="I784" t="s">
        <v>190</v>
      </c>
      <c r="J784" s="1">
        <v>38869</v>
      </c>
      <c r="K784" s="1">
        <v>55153</v>
      </c>
      <c r="L784">
        <v>294.70267816329601</v>
      </c>
      <c r="M784">
        <v>9.6496710525721401</v>
      </c>
      <c r="N784">
        <v>-1.3791937894609301</v>
      </c>
      <c r="O784">
        <v>5.8487147733429898</v>
      </c>
      <c r="P784">
        <v>5.7329468435009598</v>
      </c>
      <c r="Q784">
        <v>1523.9599928855901</v>
      </c>
      <c r="R784">
        <v>0</v>
      </c>
      <c r="S784">
        <v>0</v>
      </c>
      <c r="T784" s="2">
        <v>2.8059361462294902E-2</v>
      </c>
      <c r="U784">
        <v>0.46616727659368501</v>
      </c>
      <c r="V784">
        <v>0.44911666229247998</v>
      </c>
      <c r="W784" s="2">
        <v>-1.7050615509033199E-2</v>
      </c>
      <c r="X784">
        <v>8424</v>
      </c>
      <c r="Y784">
        <v>564</v>
      </c>
      <c r="Z784">
        <v>357</v>
      </c>
      <c r="AA784">
        <v>0</v>
      </c>
      <c r="AB784">
        <v>0</v>
      </c>
      <c r="AC784" s="2">
        <v>6.8578197863149604E-4</v>
      </c>
      <c r="AD784">
        <v>0.226880355224609</v>
      </c>
      <c r="AE784">
        <v>0</v>
      </c>
      <c r="AF784">
        <v>81.448005440691702</v>
      </c>
      <c r="AG784">
        <v>-3.3423908774426598</v>
      </c>
      <c r="AH784">
        <v>-1.90015598308514</v>
      </c>
      <c r="AI784">
        <v>-25.406187057495099</v>
      </c>
      <c r="AJ784">
        <v>1973.40637207031</v>
      </c>
      <c r="AK784">
        <v>75.944419098860294</v>
      </c>
      <c r="AL784" s="2">
        <v>2.83604486740828E-2</v>
      </c>
      <c r="AM784">
        <v>0</v>
      </c>
      <c r="AN784">
        <v>1523.9599928855901</v>
      </c>
      <c r="AO784">
        <v>0</v>
      </c>
      <c r="AP784" s="2">
        <v>8.5081353229179493E-3</v>
      </c>
      <c r="AQ784">
        <v>1.1344179121628399</v>
      </c>
      <c r="AR784">
        <v>1659.0862882461499</v>
      </c>
      <c r="AS784">
        <v>0</v>
      </c>
      <c r="AT784">
        <v>0</v>
      </c>
      <c r="AU784">
        <v>181.94535184288</v>
      </c>
      <c r="AV784">
        <v>0</v>
      </c>
      <c r="AW784">
        <v>4.96000003814697</v>
      </c>
      <c r="AX784">
        <v>0</v>
      </c>
      <c r="AY784">
        <v>133.91998815536499</v>
      </c>
      <c r="AZ784">
        <v>555.51992555707704</v>
      </c>
      <c r="BA784">
        <v>0.15865582111832299</v>
      </c>
      <c r="BB784" s="2">
        <v>1.0077528424561301E-4</v>
      </c>
      <c r="BC784">
        <v>4.7625885636110299</v>
      </c>
      <c r="BD784">
        <v>4.7625885586894903</v>
      </c>
      <c r="BE784">
        <v>4.7625901408658802</v>
      </c>
      <c r="BF784">
        <v>0</v>
      </c>
      <c r="BG784" s="2">
        <v>5.5552000412717505E-4</v>
      </c>
      <c r="BH784">
        <v>0</v>
      </c>
      <c r="BI784">
        <v>10744.707845574199</v>
      </c>
      <c r="BJ784">
        <v>28318.168229372699</v>
      </c>
      <c r="BK784">
        <v>0</v>
      </c>
      <c r="BL784">
        <v>124</v>
      </c>
      <c r="BM784" s="2">
        <v>9.3476738128662099E-2</v>
      </c>
      <c r="BN784">
        <v>0.48817949999999999</v>
      </c>
      <c r="BO784" s="9" t="str">
        <f>_xlfn.XLOOKUP(A784,Thermal!A:A,Thermal!B:B)</f>
        <v>GT</v>
      </c>
      <c r="BP784" s="9" t="str">
        <f>_xlfn.XLOOKUP(A784,Thermal!A:A,Thermal!C:C)</f>
        <v>GT</v>
      </c>
    </row>
    <row r="785" spans="1:68" x14ac:dyDescent="0.3">
      <c r="A785" t="s">
        <v>1583</v>
      </c>
      <c r="B785" t="s">
        <v>198</v>
      </c>
      <c r="C785" t="s">
        <v>199</v>
      </c>
      <c r="D785" t="s">
        <v>87</v>
      </c>
      <c r="E785" t="s">
        <v>81</v>
      </c>
      <c r="F785" t="s">
        <v>192</v>
      </c>
      <c r="G785">
        <v>305</v>
      </c>
      <c r="H785">
        <v>170</v>
      </c>
      <c r="I785" t="s">
        <v>200</v>
      </c>
      <c r="J785" s="1">
        <v>41983</v>
      </c>
      <c r="K785" s="1">
        <v>57710</v>
      </c>
      <c r="L785">
        <v>52.465400071982202</v>
      </c>
      <c r="M785">
        <v>-34.266455670492697</v>
      </c>
      <c r="N785">
        <v>-11.012590277538999</v>
      </c>
      <c r="O785">
        <v>287.18457943925199</v>
      </c>
      <c r="P785">
        <v>291.78669977924898</v>
      </c>
      <c r="Q785">
        <v>1723765.7021484401</v>
      </c>
      <c r="R785">
        <v>0</v>
      </c>
      <c r="S785">
        <v>0</v>
      </c>
      <c r="T785">
        <v>0.64517018569795404</v>
      </c>
      <c r="U785">
        <v>72.121678008117698</v>
      </c>
      <c r="V785">
        <v>90.438057539693801</v>
      </c>
      <c r="W785">
        <v>18.3163795577698</v>
      </c>
      <c r="X785">
        <v>8448</v>
      </c>
      <c r="Y785">
        <v>457</v>
      </c>
      <c r="Z785">
        <v>7139</v>
      </c>
      <c r="AA785">
        <v>0</v>
      </c>
      <c r="AB785">
        <v>0</v>
      </c>
      <c r="AC785">
        <v>3.6199078101206101</v>
      </c>
      <c r="AD785">
        <v>63.8204747663574</v>
      </c>
      <c r="AE785">
        <v>0</v>
      </c>
      <c r="AF785">
        <v>43.099342674559601</v>
      </c>
      <c r="AG785">
        <v>-33.295330074338501</v>
      </c>
      <c r="AH785">
        <v>-10.2958769814318</v>
      </c>
      <c r="AI785">
        <v>-25.062026977539102</v>
      </c>
      <c r="AJ785">
        <v>1869.15454101563</v>
      </c>
      <c r="AK785">
        <v>63.686286303133301</v>
      </c>
      <c r="AL785">
        <v>11.860427635253901</v>
      </c>
      <c r="AM785">
        <v>0</v>
      </c>
      <c r="AN785">
        <v>1723765.7021179199</v>
      </c>
      <c r="AO785">
        <v>0</v>
      </c>
      <c r="AP785">
        <v>3.55812845434248</v>
      </c>
      <c r="AQ785">
        <v>474.41708274555202</v>
      </c>
      <c r="AR785">
        <v>693835.02009374998</v>
      </c>
      <c r="AS785">
        <v>0</v>
      </c>
      <c r="AT785">
        <v>0</v>
      </c>
      <c r="AU785">
        <v>0</v>
      </c>
      <c r="AV785">
        <v>408.02572199702303</v>
      </c>
      <c r="AW785">
        <v>1147.73168441653</v>
      </c>
      <c r="AX785">
        <v>5353.2019482255</v>
      </c>
      <c r="AY785">
        <v>23906.951021984201</v>
      </c>
      <c r="AZ785">
        <v>80504.100355107294</v>
      </c>
      <c r="BA785">
        <v>1.03520529530629</v>
      </c>
      <c r="BB785">
        <v>0.115467115578056</v>
      </c>
      <c r="BC785">
        <v>12.618564098632101</v>
      </c>
      <c r="BD785">
        <v>5.16794962473507</v>
      </c>
      <c r="BE785">
        <v>7.4506153487493298</v>
      </c>
      <c r="BF785">
        <v>1684.9928653411901</v>
      </c>
      <c r="BG785">
        <v>404.88119785903802</v>
      </c>
      <c r="BH785">
        <v>117088.266718117</v>
      </c>
      <c r="BI785">
        <v>82426.954792728997</v>
      </c>
      <c r="BJ785">
        <v>928478.65204920003</v>
      </c>
      <c r="BK785">
        <v>172</v>
      </c>
      <c r="BL785">
        <v>124</v>
      </c>
      <c r="BM785">
        <v>9.8012456660156193</v>
      </c>
      <c r="BN785">
        <v>91.56814</v>
      </c>
      <c r="BO785" s="9" t="str">
        <f>_xlfn.XLOOKUP(A785,Thermal!A:A,Thermal!B:B)</f>
        <v>CC 7FA</v>
      </c>
      <c r="BP785" s="9" t="str">
        <f>_xlfn.XLOOKUP(A785,Thermal!A:A,Thermal!C:C)</f>
        <v>CC F</v>
      </c>
    </row>
    <row r="786" spans="1:68" x14ac:dyDescent="0.3">
      <c r="A786" t="s">
        <v>1629</v>
      </c>
      <c r="B786" t="s">
        <v>408</v>
      </c>
      <c r="C786" t="s">
        <v>409</v>
      </c>
      <c r="D786" t="s">
        <v>410</v>
      </c>
      <c r="E786" t="s">
        <v>81</v>
      </c>
      <c r="F786" t="s">
        <v>161</v>
      </c>
      <c r="G786">
        <v>23</v>
      </c>
      <c r="H786">
        <v>10.1199998855591</v>
      </c>
      <c r="I786" t="s">
        <v>411</v>
      </c>
      <c r="J786" s="1">
        <v>45444</v>
      </c>
      <c r="K786" s="1">
        <v>55518</v>
      </c>
      <c r="L786">
        <v>75.292412765785301</v>
      </c>
      <c r="M786">
        <v>-92.151902481593197</v>
      </c>
      <c r="N786">
        <v>-16.839800210495898</v>
      </c>
      <c r="O786">
        <v>21.701323987538899</v>
      </c>
      <c r="P786">
        <v>21.248344370860899</v>
      </c>
      <c r="Q786">
        <v>3888.6975164413502</v>
      </c>
      <c r="R786">
        <v>0</v>
      </c>
      <c r="S786">
        <v>0</v>
      </c>
      <c r="T786" s="2">
        <v>1.9300662678290899E-2</v>
      </c>
      <c r="U786">
        <v>0.72398860490274397</v>
      </c>
      <c r="V786">
        <v>0.29278976303100601</v>
      </c>
      <c r="W786">
        <v>-0.43119884228515598</v>
      </c>
      <c r="X786">
        <v>8424</v>
      </c>
      <c r="Y786">
        <v>566</v>
      </c>
      <c r="Z786">
        <v>478</v>
      </c>
      <c r="AA786">
        <v>0</v>
      </c>
      <c r="AB786">
        <v>0</v>
      </c>
      <c r="AC786" s="2">
        <v>4.0307359447994996E-3</v>
      </c>
      <c r="AD786">
        <v>0.334138481140137</v>
      </c>
      <c r="AE786">
        <v>0</v>
      </c>
      <c r="AF786">
        <v>28.4576175955366</v>
      </c>
      <c r="AG786">
        <v>-48.596826335575997</v>
      </c>
      <c r="AH786">
        <v>-9.6361084052762909</v>
      </c>
      <c r="AI786">
        <v>-275.08914184570301</v>
      </c>
      <c r="AJ786">
        <v>549.02471923828102</v>
      </c>
      <c r="AK786">
        <v>31.065457540017398</v>
      </c>
      <c r="AL786" s="2">
        <v>6.2313371017456098E-2</v>
      </c>
      <c r="AM786">
        <v>0</v>
      </c>
      <c r="AN786">
        <v>3888.6975164413502</v>
      </c>
      <c r="AO786">
        <v>0</v>
      </c>
      <c r="AP786" s="2">
        <v>1.86940124332905E-2</v>
      </c>
      <c r="AQ786">
        <v>2.4925347957611099</v>
      </c>
      <c r="AR786">
        <v>3645.3320986328099</v>
      </c>
      <c r="AS786">
        <v>0</v>
      </c>
      <c r="AT786">
        <v>0</v>
      </c>
      <c r="AU786">
        <v>287.69690789794902</v>
      </c>
      <c r="AV786">
        <v>0</v>
      </c>
      <c r="AW786">
        <v>0</v>
      </c>
      <c r="AX786">
        <v>185.80423793196701</v>
      </c>
      <c r="AY786">
        <v>0</v>
      </c>
      <c r="AZ786">
        <v>5771.3865773081798</v>
      </c>
      <c r="BA786">
        <v>4.6199143467781001</v>
      </c>
      <c r="BB786">
        <v>1.2515499431964401</v>
      </c>
      <c r="BC786">
        <v>2.5477983821774499</v>
      </c>
      <c r="BD786">
        <v>0</v>
      </c>
      <c r="BE786">
        <v>2.5477963891960398</v>
      </c>
      <c r="BF786">
        <v>0</v>
      </c>
      <c r="BG786">
        <v>0</v>
      </c>
      <c r="BH786">
        <v>1949.02218614912</v>
      </c>
      <c r="BI786">
        <v>0</v>
      </c>
      <c r="BJ786">
        <v>189009.83560952201</v>
      </c>
      <c r="BK786">
        <v>1</v>
      </c>
      <c r="BL786">
        <v>124</v>
      </c>
      <c r="BM786">
        <v>0.29767959646606401</v>
      </c>
      <c r="BN786">
        <v>0.48374859999999997</v>
      </c>
      <c r="BO786" s="9" t="str">
        <f>_xlfn.XLOOKUP(A786,Thermal!A:A,Thermal!B:B)</f>
        <v>GT LM2500</v>
      </c>
      <c r="BP786" s="9" t="str">
        <f>_xlfn.XLOOKUP(A786,Thermal!A:A,Thermal!C:C)</f>
        <v>GT LM2500</v>
      </c>
    </row>
    <row r="787" spans="1:68" x14ac:dyDescent="0.3">
      <c r="A787" t="s">
        <v>2065</v>
      </c>
      <c r="B787" t="s">
        <v>172</v>
      </c>
      <c r="C787" t="s">
        <v>173</v>
      </c>
      <c r="D787" t="s">
        <v>174</v>
      </c>
      <c r="E787" t="s">
        <v>81</v>
      </c>
      <c r="F787" t="s">
        <v>192</v>
      </c>
      <c r="G787">
        <v>270</v>
      </c>
      <c r="H787">
        <v>150</v>
      </c>
      <c r="I787" t="s">
        <v>2064</v>
      </c>
      <c r="J787" s="1">
        <v>37073</v>
      </c>
      <c r="K787" s="1">
        <v>55153</v>
      </c>
      <c r="L787">
        <v>121.63779800889399</v>
      </c>
      <c r="M787">
        <v>15.0243405128302</v>
      </c>
      <c r="N787">
        <v>4.7044295641048999</v>
      </c>
      <c r="O787">
        <v>239.29906542056099</v>
      </c>
      <c r="P787">
        <v>257.855960264901</v>
      </c>
      <c r="Q787">
        <v>1220400.6383056601</v>
      </c>
      <c r="R787">
        <v>0</v>
      </c>
      <c r="S787">
        <v>0</v>
      </c>
      <c r="T787">
        <v>0.51598200503346403</v>
      </c>
      <c r="U787">
        <v>111.554518359558</v>
      </c>
      <c r="V787">
        <v>148.44684754947701</v>
      </c>
      <c r="W787">
        <v>36.892329177978503</v>
      </c>
      <c r="X787">
        <v>8472</v>
      </c>
      <c r="Y787">
        <v>747</v>
      </c>
      <c r="Z787">
        <v>6998</v>
      </c>
      <c r="AA787">
        <v>0</v>
      </c>
      <c r="AB787">
        <v>0</v>
      </c>
      <c r="AC787">
        <v>2.5628412240554201</v>
      </c>
      <c r="AD787">
        <v>47.2353683103657</v>
      </c>
      <c r="AE787">
        <v>0</v>
      </c>
      <c r="AF787">
        <v>103.711454778456</v>
      </c>
      <c r="AG787">
        <v>13.1026928539401</v>
      </c>
      <c r="AH787">
        <v>3.9182070576819501</v>
      </c>
      <c r="AI787">
        <v>-40.557662963867202</v>
      </c>
      <c r="AJ787">
        <v>1796.42224121094</v>
      </c>
      <c r="AK787">
        <v>85.795504152148297</v>
      </c>
      <c r="AL787">
        <v>8.9898310141072297</v>
      </c>
      <c r="AM787">
        <v>0</v>
      </c>
      <c r="AN787">
        <v>1220400.6383056601</v>
      </c>
      <c r="AO787">
        <v>0</v>
      </c>
      <c r="AP787">
        <v>2.6969493724596698</v>
      </c>
      <c r="AQ787">
        <v>359.59323532635</v>
      </c>
      <c r="AR787">
        <v>525905.117053497</v>
      </c>
      <c r="AS787">
        <v>0</v>
      </c>
      <c r="AT787">
        <v>0</v>
      </c>
      <c r="AU787">
        <v>57673.908381515503</v>
      </c>
      <c r="AV787">
        <v>7759.0179075300703</v>
      </c>
      <c r="AW787">
        <v>19673.612517178099</v>
      </c>
      <c r="AX787">
        <v>32789.257530667397</v>
      </c>
      <c r="AY787">
        <v>45.590950012207003</v>
      </c>
      <c r="AZ787">
        <v>548614.36053319997</v>
      </c>
      <c r="BA787">
        <v>27.017421290304899</v>
      </c>
      <c r="BB787">
        <v>18.740914788891299</v>
      </c>
      <c r="BC787">
        <v>65.697326823152807</v>
      </c>
      <c r="BD787" s="2">
        <v>3.1824214840017198E-2</v>
      </c>
      <c r="BE787">
        <v>65.292457263243904</v>
      </c>
      <c r="BF787">
        <v>785114.898628984</v>
      </c>
      <c r="BG787">
        <v>1668181.09608277</v>
      </c>
      <c r="BH787">
        <v>2443149.2641682699</v>
      </c>
      <c r="BI787" s="2">
        <v>3.63359861075878E-2</v>
      </c>
      <c r="BJ787">
        <v>38897090.991359599</v>
      </c>
      <c r="BK787">
        <v>821</v>
      </c>
      <c r="BL787">
        <v>124</v>
      </c>
      <c r="BM787">
        <v>4.7806668007812503</v>
      </c>
      <c r="BN787">
        <v>192.24039999999999</v>
      </c>
      <c r="BO787" s="9" t="str">
        <f>_xlfn.XLOOKUP(A787,Thermal!A:A,Thermal!B:B)</f>
        <v>CC W501F</v>
      </c>
      <c r="BP787" s="9" t="str">
        <f>_xlfn.XLOOKUP(A787,Thermal!A:A,Thermal!C:C)</f>
        <v>CC F</v>
      </c>
    </row>
    <row r="788" spans="1:68" x14ac:dyDescent="0.3">
      <c r="A788" t="s">
        <v>2466</v>
      </c>
      <c r="B788" t="s">
        <v>142</v>
      </c>
      <c r="C788" t="s">
        <v>73</v>
      </c>
      <c r="D788" t="s">
        <v>143</v>
      </c>
      <c r="E788" t="s">
        <v>81</v>
      </c>
      <c r="F788" t="s">
        <v>161</v>
      </c>
      <c r="G788">
        <v>38.200000762939503</v>
      </c>
      <c r="H788">
        <v>32.8697700500488</v>
      </c>
      <c r="I788" t="s">
        <v>498</v>
      </c>
      <c r="J788" s="1">
        <v>38838</v>
      </c>
      <c r="K788" s="1">
        <v>55153</v>
      </c>
      <c r="L788">
        <v>114.09010791854401</v>
      </c>
      <c r="M788">
        <v>27.6837932684601</v>
      </c>
      <c r="N788">
        <v>-4.5305123796984903</v>
      </c>
      <c r="O788">
        <v>34.377029041634898</v>
      </c>
      <c r="P788">
        <v>35.733447990670101</v>
      </c>
      <c r="Q788">
        <v>253970.19926834101</v>
      </c>
      <c r="R788">
        <v>0</v>
      </c>
      <c r="S788">
        <v>0</v>
      </c>
      <c r="T788">
        <v>0.75895362318447601</v>
      </c>
      <c r="U788">
        <v>12.2336178418884</v>
      </c>
      <c r="V788">
        <v>28.975488461155901</v>
      </c>
      <c r="W788">
        <v>16.7418706124725</v>
      </c>
      <c r="X788">
        <v>8592</v>
      </c>
      <c r="Y788">
        <v>748</v>
      </c>
      <c r="Z788">
        <v>7604</v>
      </c>
      <c r="AA788">
        <v>0</v>
      </c>
      <c r="AB788">
        <v>0</v>
      </c>
      <c r="AC788">
        <v>0.11428658664319399</v>
      </c>
      <c r="AD788">
        <v>11.9154475644531</v>
      </c>
      <c r="AE788">
        <v>0</v>
      </c>
      <c r="AF788">
        <v>106.597122174802</v>
      </c>
      <c r="AG788">
        <v>24.319111237001898</v>
      </c>
      <c r="AH788">
        <v>-4.4125414369683904</v>
      </c>
      <c r="AI788">
        <v>-24.177755355835</v>
      </c>
      <c r="AJ788">
        <v>2342.0234375</v>
      </c>
      <c r="AK788">
        <v>148.214652548126</v>
      </c>
      <c r="AL788">
        <v>2.3399133433303798</v>
      </c>
      <c r="AM788">
        <v>0</v>
      </c>
      <c r="AN788">
        <v>253970.19926834101</v>
      </c>
      <c r="AO788">
        <v>0</v>
      </c>
      <c r="AP788">
        <v>0.70197403562068905</v>
      </c>
      <c r="AQ788">
        <v>93.596530852317798</v>
      </c>
      <c r="AR788">
        <v>136884.93537402301</v>
      </c>
      <c r="AS788">
        <v>0</v>
      </c>
      <c r="AT788">
        <v>0</v>
      </c>
      <c r="AU788">
        <v>0</v>
      </c>
      <c r="AV788">
        <v>2481.1516161412001</v>
      </c>
      <c r="AW788">
        <v>1351.2752642780499</v>
      </c>
      <c r="AX788">
        <v>1968.2587791830299</v>
      </c>
      <c r="AY788">
        <v>0</v>
      </c>
      <c r="AZ788">
        <v>34534.377753376997</v>
      </c>
      <c r="BA788">
        <v>7.0070361244181303</v>
      </c>
      <c r="BB788">
        <v>5.9427537067704002</v>
      </c>
      <c r="BC788">
        <v>85.542713426335297</v>
      </c>
      <c r="BD788" s="2">
        <v>3.1824214840017198E-2</v>
      </c>
      <c r="BE788">
        <v>85.5024456605952</v>
      </c>
      <c r="BF788">
        <v>24200.146461582401</v>
      </c>
      <c r="BG788">
        <v>1777.3055292045999</v>
      </c>
      <c r="BH788">
        <v>114056.40913878199</v>
      </c>
      <c r="BI788">
        <v>0</v>
      </c>
      <c r="BJ788">
        <v>2588160.3112567901</v>
      </c>
      <c r="BK788">
        <v>11</v>
      </c>
      <c r="BL788">
        <v>124</v>
      </c>
      <c r="BM788">
        <v>0.230348162109375</v>
      </c>
      <c r="BN788">
        <v>31.703679999999999</v>
      </c>
      <c r="BO788" s="9" t="str">
        <f>_xlfn.XLOOKUP(A788,Thermal!A:A,Thermal!B:B)</f>
        <v>GT LM6000 Sprint</v>
      </c>
      <c r="BP788" s="9" t="str">
        <f>_xlfn.XLOOKUP(A788,Thermal!A:A,Thermal!C:C)</f>
        <v>GT LM</v>
      </c>
    </row>
    <row r="789" spans="1:68" x14ac:dyDescent="0.3">
      <c r="A789" t="s">
        <v>2924</v>
      </c>
      <c r="B789" t="s">
        <v>132</v>
      </c>
      <c r="C789" t="s">
        <v>97</v>
      </c>
      <c r="D789" t="s">
        <v>90</v>
      </c>
      <c r="E789" t="s">
        <v>81</v>
      </c>
      <c r="F789" t="s">
        <v>151</v>
      </c>
      <c r="G789">
        <v>7.4650001525878897</v>
      </c>
      <c r="H789">
        <v>1.4930000305175799</v>
      </c>
      <c r="I789" t="s">
        <v>162</v>
      </c>
      <c r="J789" s="1">
        <v>42467</v>
      </c>
      <c r="K789" s="1">
        <v>55518</v>
      </c>
      <c r="L789">
        <v>107.278470979236</v>
      </c>
      <c r="M789">
        <v>8.4877484652331692</v>
      </c>
      <c r="N789">
        <v>2.6854890091610302</v>
      </c>
      <c r="O789">
        <v>6.4301325301886303</v>
      </c>
      <c r="P789">
        <v>6.4309410806786396</v>
      </c>
      <c r="Q789">
        <v>48531.462054252603</v>
      </c>
      <c r="R789">
        <v>0</v>
      </c>
      <c r="S789">
        <v>0</v>
      </c>
      <c r="T789">
        <v>0.74214616553820401</v>
      </c>
      <c r="U789">
        <v>1.88623168489003</v>
      </c>
      <c r="V789">
        <v>5.2063819655731001</v>
      </c>
      <c r="W789">
        <v>3.3201502750749601</v>
      </c>
      <c r="X789">
        <v>8424</v>
      </c>
      <c r="Y789">
        <v>1214</v>
      </c>
      <c r="Z789">
        <v>6818</v>
      </c>
      <c r="AA789">
        <v>0</v>
      </c>
      <c r="AB789">
        <v>0</v>
      </c>
      <c r="AC789" s="2">
        <v>5.03041205258778E-2</v>
      </c>
      <c r="AD789">
        <v>1.7841815893936199</v>
      </c>
      <c r="AE789">
        <v>0</v>
      </c>
      <c r="AF789">
        <v>96.846282067183907</v>
      </c>
      <c r="AG789">
        <v>7.7753573273780603</v>
      </c>
      <c r="AH789">
        <v>2.3803723256737399</v>
      </c>
      <c r="AI789">
        <v>-26.011102676391602</v>
      </c>
      <c r="AJ789">
        <v>1756.39343261719</v>
      </c>
      <c r="AK789">
        <v>64.670549583083798</v>
      </c>
      <c r="AL789">
        <v>0.70163318356323201</v>
      </c>
      <c r="AM789">
        <v>0</v>
      </c>
      <c r="AN789">
        <v>48531.458992004402</v>
      </c>
      <c r="AO789">
        <v>0</v>
      </c>
      <c r="AP789">
        <v>2.0312280158177001</v>
      </c>
      <c r="AQ789">
        <v>61.966911453485501</v>
      </c>
      <c r="AR789">
        <v>45606.156605468801</v>
      </c>
      <c r="AS789">
        <v>0</v>
      </c>
      <c r="AT789">
        <v>0</v>
      </c>
      <c r="AU789">
        <v>0</v>
      </c>
      <c r="AV789">
        <v>59.720001220703097</v>
      </c>
      <c r="AW789">
        <v>0</v>
      </c>
      <c r="AX789" s="2">
        <v>1.7881393432617201E-7</v>
      </c>
      <c r="AY789" s="2">
        <v>8.9406967163085904E-6</v>
      </c>
      <c r="AZ789">
        <v>47.7761399149895</v>
      </c>
      <c r="BA789">
        <v>0.15865582111832299</v>
      </c>
      <c r="BB789" s="2">
        <v>1.0077528424561301E-4</v>
      </c>
      <c r="BC789">
        <v>4.7625885636110299</v>
      </c>
      <c r="BD789">
        <v>4.7625885586894903</v>
      </c>
      <c r="BE789">
        <v>4.7625901408658802</v>
      </c>
      <c r="BF789">
        <v>343.30364013835799</v>
      </c>
      <c r="BG789">
        <v>0</v>
      </c>
      <c r="BH789" s="2">
        <v>3.1128510613598299E-6</v>
      </c>
      <c r="BI789" s="2">
        <v>2.9229837192826198E-4</v>
      </c>
      <c r="BJ789">
        <v>141.09223596240801</v>
      </c>
      <c r="BK789">
        <v>0</v>
      </c>
      <c r="BL789">
        <v>124</v>
      </c>
      <c r="BM789" s="2">
        <v>1.5904192504882799E-3</v>
      </c>
      <c r="BN789">
        <v>5.2068659999999998</v>
      </c>
      <c r="BO789" s="9" t="str">
        <f>_xlfn.XLOOKUP(A789,Thermal!A:A,Thermal!B:B)</f>
        <v>ST-OT</v>
      </c>
      <c r="BP789" s="9" t="str">
        <f>_xlfn.XLOOKUP(A789,Thermal!A:A,Thermal!C:C)</f>
        <v>ST-NG</v>
      </c>
    </row>
    <row r="790" spans="1:68" x14ac:dyDescent="0.3">
      <c r="A790" t="s">
        <v>1062</v>
      </c>
      <c r="B790" t="s">
        <v>176</v>
      </c>
      <c r="C790" t="s">
        <v>177</v>
      </c>
      <c r="D790" t="s">
        <v>178</v>
      </c>
      <c r="E790" t="s">
        <v>81</v>
      </c>
      <c r="F790" t="s">
        <v>161</v>
      </c>
      <c r="G790">
        <v>172</v>
      </c>
      <c r="H790">
        <v>137.60000610351599</v>
      </c>
      <c r="I790" t="s">
        <v>268</v>
      </c>
      <c r="J790" s="1">
        <v>39600</v>
      </c>
      <c r="K790" s="1">
        <v>55153</v>
      </c>
      <c r="L790">
        <v>123.537723129451</v>
      </c>
      <c r="M790">
        <v>25.149997732596301</v>
      </c>
      <c r="N790">
        <v>3.8972618386801501</v>
      </c>
      <c r="O790">
        <v>162.62305295950199</v>
      </c>
      <c r="P790">
        <v>157.85651214128001</v>
      </c>
      <c r="Q790">
        <v>1239138.5201415999</v>
      </c>
      <c r="R790">
        <v>0</v>
      </c>
      <c r="S790">
        <v>0</v>
      </c>
      <c r="T790">
        <v>0.82240795910373499</v>
      </c>
      <c r="U790">
        <v>70.6557519098358</v>
      </c>
      <c r="V790">
        <v>153.08035256878699</v>
      </c>
      <c r="W790">
        <v>82.424600375732396</v>
      </c>
      <c r="X790">
        <v>8592</v>
      </c>
      <c r="Y790">
        <v>578</v>
      </c>
      <c r="Z790">
        <v>7330</v>
      </c>
      <c r="AA790">
        <v>0</v>
      </c>
      <c r="AB790">
        <v>0</v>
      </c>
      <c r="AC790">
        <v>0.55761231929203903</v>
      </c>
      <c r="AD790">
        <v>68.120055600708</v>
      </c>
      <c r="AE790">
        <v>0</v>
      </c>
      <c r="AF790">
        <v>115.08345536453901</v>
      </c>
      <c r="AG790">
        <v>24.714343641044199</v>
      </c>
      <c r="AH790">
        <v>3.6785593473736</v>
      </c>
      <c r="AI790">
        <v>-30.126865386962901</v>
      </c>
      <c r="AJ790">
        <v>1899.57067871094</v>
      </c>
      <c r="AK790">
        <v>127.42775534842799</v>
      </c>
      <c r="AL790">
        <v>13.311225483577701</v>
      </c>
      <c r="AM790">
        <v>0</v>
      </c>
      <c r="AN790">
        <v>1239138.5201415999</v>
      </c>
      <c r="AO790">
        <v>0</v>
      </c>
      <c r="AP790">
        <v>3.99336782393791</v>
      </c>
      <c r="AQ790">
        <v>532.44901174163795</v>
      </c>
      <c r="AR790">
        <v>778706.67313330097</v>
      </c>
      <c r="AS790">
        <v>0</v>
      </c>
      <c r="AT790">
        <v>0</v>
      </c>
      <c r="AU790">
        <v>0</v>
      </c>
      <c r="AV790">
        <v>3510.3696216940898</v>
      </c>
      <c r="AW790">
        <v>22605.763478726101</v>
      </c>
      <c r="AX790">
        <v>2141.6596145629901</v>
      </c>
      <c r="AY790">
        <v>2102.8796933367798</v>
      </c>
      <c r="AZ790">
        <v>16938.168442145001</v>
      </c>
      <c r="BA790" s="2">
        <v>1.5242080034474701E-2</v>
      </c>
      <c r="BB790" s="2">
        <v>1.07829128595911E-2</v>
      </c>
      <c r="BC790">
        <v>14.188119167033999</v>
      </c>
      <c r="BD790" s="2">
        <v>3.1824214840017198E-2</v>
      </c>
      <c r="BE790">
        <v>14.156295678589499</v>
      </c>
      <c r="BF790">
        <v>1.0784420469534099</v>
      </c>
      <c r="BG790">
        <v>2286.01216691434</v>
      </c>
      <c r="BH790">
        <v>818.09099355863202</v>
      </c>
      <c r="BI790">
        <v>0.70428225843924597</v>
      </c>
      <c r="BJ790">
        <v>247223.282274303</v>
      </c>
      <c r="BK790">
        <v>69</v>
      </c>
      <c r="BL790">
        <v>123</v>
      </c>
      <c r="BM790">
        <v>1.7525300761718801</v>
      </c>
      <c r="BN790">
        <v>153.33070000000001</v>
      </c>
      <c r="BO790" s="9" t="str">
        <f>_xlfn.XLOOKUP(A790,Thermal!A:A,Thermal!B:B)</f>
        <v>GT W251B12A (B)</v>
      </c>
      <c r="BP790" s="9" t="str">
        <f>_xlfn.XLOOKUP(A790,Thermal!A:A,Thermal!C:C)</f>
        <v>GT B</v>
      </c>
    </row>
    <row r="791" spans="1:68" x14ac:dyDescent="0.3">
      <c r="A791" t="s">
        <v>1063</v>
      </c>
      <c r="B791" t="s">
        <v>176</v>
      </c>
      <c r="C791" t="s">
        <v>177</v>
      </c>
      <c r="D791" t="s">
        <v>178</v>
      </c>
      <c r="E791" t="s">
        <v>81</v>
      </c>
      <c r="F791" t="s">
        <v>161</v>
      </c>
      <c r="G791">
        <v>46</v>
      </c>
      <c r="H791">
        <v>35.880001068115199</v>
      </c>
      <c r="I791" t="s">
        <v>268</v>
      </c>
      <c r="J791" s="1">
        <v>37135</v>
      </c>
      <c r="K791" s="1">
        <v>55153</v>
      </c>
      <c r="L791">
        <v>122.24892820296</v>
      </c>
      <c r="M791">
        <v>24.494183023183101</v>
      </c>
      <c r="N791">
        <v>3.43283188877218</v>
      </c>
      <c r="O791">
        <v>43.5011682242991</v>
      </c>
      <c r="P791">
        <v>42.179359823399601</v>
      </c>
      <c r="Q791">
        <v>298911.50907134998</v>
      </c>
      <c r="R791">
        <v>0</v>
      </c>
      <c r="S791">
        <v>0</v>
      </c>
      <c r="T791">
        <v>0.741789530153386</v>
      </c>
      <c r="U791">
        <v>17.907556227544799</v>
      </c>
      <c r="V791">
        <v>36.541612677887002</v>
      </c>
      <c r="W791">
        <v>18.6340564654388</v>
      </c>
      <c r="X791">
        <v>8592</v>
      </c>
      <c r="Y791">
        <v>580</v>
      </c>
      <c r="Z791">
        <v>7264</v>
      </c>
      <c r="AA791">
        <v>0</v>
      </c>
      <c r="AB791">
        <v>0</v>
      </c>
      <c r="AC791">
        <v>0.13451017551880301</v>
      </c>
      <c r="AD791">
        <v>17.2553935622864</v>
      </c>
      <c r="AE791">
        <v>0</v>
      </c>
      <c r="AF791">
        <v>114.70158126771599</v>
      </c>
      <c r="AG791">
        <v>24.745075693691199</v>
      </c>
      <c r="AH791">
        <v>3.26595326125027</v>
      </c>
      <c r="AI791">
        <v>-29.975030899047901</v>
      </c>
      <c r="AJ791">
        <v>1890.76062011719</v>
      </c>
      <c r="AK791">
        <v>127.28548714406099</v>
      </c>
      <c r="AL791">
        <v>3.3705745514831502</v>
      </c>
      <c r="AM791">
        <v>0</v>
      </c>
      <c r="AN791">
        <v>298911.50907134998</v>
      </c>
      <c r="AO791">
        <v>0</v>
      </c>
      <c r="AP791">
        <v>1.0111723756026501</v>
      </c>
      <c r="AQ791">
        <v>134.82297864508601</v>
      </c>
      <c r="AR791">
        <v>197178.60597558599</v>
      </c>
      <c r="AS791">
        <v>0</v>
      </c>
      <c r="AT791">
        <v>0</v>
      </c>
      <c r="AU791">
        <v>0</v>
      </c>
      <c r="AV791">
        <v>801.54086852073704</v>
      </c>
      <c r="AW791">
        <v>716.19367761909996</v>
      </c>
      <c r="AX791">
        <v>1136.7407705783801</v>
      </c>
      <c r="AY791">
        <v>5484.9167729616202</v>
      </c>
      <c r="AZ791">
        <v>27903.6591928005</v>
      </c>
      <c r="BA791" s="2">
        <v>1.5242080034474701E-2</v>
      </c>
      <c r="BB791" s="2">
        <v>1.07829128595911E-2</v>
      </c>
      <c r="BC791">
        <v>14.188119167033999</v>
      </c>
      <c r="BD791" s="2">
        <v>3.1824214840017198E-2</v>
      </c>
      <c r="BE791">
        <v>14.156295678589499</v>
      </c>
      <c r="BF791">
        <v>113.16412977658899</v>
      </c>
      <c r="BG791">
        <v>262.93275616112101</v>
      </c>
      <c r="BH791">
        <v>13975.1091058363</v>
      </c>
      <c r="BI791">
        <v>3.0802149072696898</v>
      </c>
      <c r="BJ791">
        <v>527777.718364542</v>
      </c>
      <c r="BK791">
        <v>6515</v>
      </c>
      <c r="BL791">
        <v>123</v>
      </c>
      <c r="BM791">
        <v>0.50264556542968797</v>
      </c>
      <c r="BN791">
        <v>37.083739999999999</v>
      </c>
      <c r="BO791" s="9" t="str">
        <f>_xlfn.XLOOKUP(A791,Thermal!A:A,Thermal!B:B)</f>
        <v>GT W251B12A (B)</v>
      </c>
      <c r="BP791" s="9" t="str">
        <f>_xlfn.XLOOKUP(A791,Thermal!A:A,Thermal!C:C)</f>
        <v>GT B</v>
      </c>
    </row>
    <row r="792" spans="1:68" x14ac:dyDescent="0.3">
      <c r="A792" t="s">
        <v>1068</v>
      </c>
      <c r="B792" t="s">
        <v>315</v>
      </c>
      <c r="C792" t="s">
        <v>316</v>
      </c>
      <c r="D792" t="s">
        <v>317</v>
      </c>
      <c r="E792" t="s">
        <v>81</v>
      </c>
      <c r="F792" t="s">
        <v>161</v>
      </c>
      <c r="G792">
        <v>48.099998474121101</v>
      </c>
      <c r="H792">
        <v>6.0124998092651403</v>
      </c>
      <c r="I792" t="s">
        <v>445</v>
      </c>
      <c r="J792" s="1">
        <v>40544</v>
      </c>
      <c r="K792" s="1">
        <v>56250</v>
      </c>
      <c r="L792">
        <v>151.289789214721</v>
      </c>
      <c r="M792">
        <v>33.533268217362597</v>
      </c>
      <c r="N792">
        <v>4.8406009601488398</v>
      </c>
      <c r="O792">
        <v>45.271692185387103</v>
      </c>
      <c r="P792">
        <v>44.436757081391796</v>
      </c>
      <c r="Q792">
        <v>159328.81248950999</v>
      </c>
      <c r="R792">
        <v>0</v>
      </c>
      <c r="S792">
        <v>0</v>
      </c>
      <c r="T792">
        <v>0.378133466492792</v>
      </c>
      <c r="U792">
        <v>9.7211244522380795</v>
      </c>
      <c r="V792">
        <v>24.1048235712565</v>
      </c>
      <c r="W792">
        <v>14.383699175219499</v>
      </c>
      <c r="X792">
        <v>8592</v>
      </c>
      <c r="Y792">
        <v>578</v>
      </c>
      <c r="Z792">
        <v>7518</v>
      </c>
      <c r="AA792">
        <v>0</v>
      </c>
      <c r="AB792">
        <v>0</v>
      </c>
      <c r="AC792" s="2">
        <v>7.1697963720931804E-2</v>
      </c>
      <c r="AD792">
        <v>9.4184565064125092</v>
      </c>
      <c r="AE792">
        <v>0</v>
      </c>
      <c r="AF792">
        <v>109.66675941387599</v>
      </c>
      <c r="AG792">
        <v>19.626403681281001</v>
      </c>
      <c r="AH792">
        <v>3.34980338421187</v>
      </c>
      <c r="AI792">
        <v>-322.08358764648398</v>
      </c>
      <c r="AJ792">
        <v>1759.19482421875</v>
      </c>
      <c r="AK792">
        <v>115.12194764652899</v>
      </c>
      <c r="AL792">
        <v>2.0146249345493299</v>
      </c>
      <c r="AM792">
        <v>0</v>
      </c>
      <c r="AN792">
        <v>159328.812760353</v>
      </c>
      <c r="AO792">
        <v>0</v>
      </c>
      <c r="AP792">
        <v>0.60438749210909004</v>
      </c>
      <c r="AQ792">
        <v>80.584994744092199</v>
      </c>
      <c r="AR792">
        <v>117855.559261719</v>
      </c>
      <c r="AS792">
        <v>0</v>
      </c>
      <c r="AT792">
        <v>0</v>
      </c>
      <c r="AU792">
        <v>0</v>
      </c>
      <c r="AV792">
        <v>10636.1181392156</v>
      </c>
      <c r="AW792">
        <v>30968.9598503374</v>
      </c>
      <c r="AX792">
        <v>22937.9874236342</v>
      </c>
      <c r="AY792">
        <v>1917.9041479826001</v>
      </c>
      <c r="AZ792">
        <v>177360.648742855</v>
      </c>
      <c r="BA792">
        <v>9.0549305149171797</v>
      </c>
      <c r="BB792">
        <v>8.0428531073539702</v>
      </c>
      <c r="BC792">
        <v>75.175880506149895</v>
      </c>
      <c r="BD792" s="2">
        <v>3.1824214840017198E-2</v>
      </c>
      <c r="BE792">
        <v>75.107511466741897</v>
      </c>
      <c r="BF792">
        <v>101339.46037409701</v>
      </c>
      <c r="BG792">
        <v>382118.02823437302</v>
      </c>
      <c r="BH792">
        <v>1808214.54451599</v>
      </c>
      <c r="BI792">
        <v>1056.6624127336599</v>
      </c>
      <c r="BJ792">
        <v>13215171.223991901</v>
      </c>
      <c r="BK792">
        <v>1336</v>
      </c>
      <c r="BL792">
        <v>123</v>
      </c>
      <c r="BM792">
        <v>0.113569782226562</v>
      </c>
      <c r="BN792">
        <v>39.612720000000003</v>
      </c>
      <c r="BO792" s="9" t="str">
        <f>_xlfn.XLOOKUP(A792,Thermal!A:A,Thermal!B:B)</f>
        <v>GT FT8-3 Swiftpac</v>
      </c>
      <c r="BP792" s="9" t="str">
        <f>_xlfn.XLOOKUP(A792,Thermal!A:A,Thermal!C:C)</f>
        <v>GT Aero</v>
      </c>
    </row>
    <row r="793" spans="1:68" x14ac:dyDescent="0.3">
      <c r="A793" t="s">
        <v>1839</v>
      </c>
      <c r="B793" t="s">
        <v>78</v>
      </c>
      <c r="C793" t="s">
        <v>79</v>
      </c>
      <c r="D793" t="s">
        <v>80</v>
      </c>
      <c r="E793" t="s">
        <v>81</v>
      </c>
      <c r="F793" t="s">
        <v>82</v>
      </c>
      <c r="G793">
        <v>3.9500000476837198</v>
      </c>
      <c r="H793">
        <v>0.79000002145767201</v>
      </c>
      <c r="I793" t="s">
        <v>1838</v>
      </c>
      <c r="J793" s="1">
        <v>42303</v>
      </c>
      <c r="K793" s="1">
        <v>55153</v>
      </c>
      <c r="L793">
        <v>231.638001842432</v>
      </c>
      <c r="M793">
        <v>62.557872764909298</v>
      </c>
      <c r="N793">
        <v>7.1343687100672604</v>
      </c>
      <c r="O793">
        <v>3.4624026897725999</v>
      </c>
      <c r="P793">
        <v>3.3254553381575702</v>
      </c>
      <c r="Q793">
        <v>5398.0432280302002</v>
      </c>
      <c r="R793">
        <v>0</v>
      </c>
      <c r="S793">
        <v>0</v>
      </c>
      <c r="T793">
        <v>0.156003790610657</v>
      </c>
      <c r="U793">
        <v>0.83414651079142099</v>
      </c>
      <c r="V793">
        <v>1.2503930638160701</v>
      </c>
      <c r="W793">
        <v>0.41624655251312298</v>
      </c>
      <c r="X793">
        <v>8424</v>
      </c>
      <c r="Y793">
        <v>1207</v>
      </c>
      <c r="Z793">
        <v>1804</v>
      </c>
      <c r="AA793">
        <v>0</v>
      </c>
      <c r="AB793">
        <v>0</v>
      </c>
      <c r="AC793">
        <v>0</v>
      </c>
      <c r="AD793">
        <v>0.3805003777771</v>
      </c>
      <c r="AE793">
        <v>0</v>
      </c>
      <c r="AF793">
        <v>105.3659717498</v>
      </c>
      <c r="AG793">
        <v>16.293869174896699</v>
      </c>
      <c r="AH793">
        <v>2.3815501806656099</v>
      </c>
      <c r="AI793">
        <v>-29.204830169677699</v>
      </c>
      <c r="AJ793">
        <v>1057.61059570313</v>
      </c>
      <c r="AK793">
        <v>85.771374260954104</v>
      </c>
      <c r="AL793">
        <v>8.8318384552001999E-2</v>
      </c>
      <c r="AM793">
        <v>0</v>
      </c>
      <c r="AN793">
        <v>5398.0429024100304</v>
      </c>
      <c r="AO793">
        <v>0</v>
      </c>
      <c r="AP793" s="2">
        <v>2.64955172385089E-2</v>
      </c>
      <c r="AQ793">
        <v>3.5327352669835101</v>
      </c>
      <c r="AR793">
        <v>5166.62531738281</v>
      </c>
      <c r="AS793">
        <v>0</v>
      </c>
      <c r="AT793">
        <v>0</v>
      </c>
      <c r="AU793">
        <v>407.76043615722699</v>
      </c>
      <c r="AV793">
        <v>0</v>
      </c>
      <c r="AW793">
        <v>0</v>
      </c>
      <c r="AX793">
        <v>0</v>
      </c>
      <c r="AY793">
        <v>0</v>
      </c>
      <c r="AZ793">
        <v>0</v>
      </c>
      <c r="BA793" s="2">
        <v>1.38214696060892E-4</v>
      </c>
      <c r="BB793" s="2">
        <v>1.3721469679026801E-4</v>
      </c>
      <c r="BC793">
        <v>1.4044060349899999E-4</v>
      </c>
      <c r="BD793" s="2">
        <v>1.3944165658055601E-4</v>
      </c>
      <c r="BE793" s="2">
        <v>1.3842035504974001E-4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1</v>
      </c>
      <c r="BL793">
        <v>123</v>
      </c>
      <c r="BM793" s="2">
        <v>4.6698187728881797E-2</v>
      </c>
      <c r="BN793">
        <v>1.2503930000000001</v>
      </c>
      <c r="BO793" s="9" t="str">
        <f>_xlfn.XLOOKUP(A793,Thermal!A:A,Thermal!B:B)</f>
        <v>ST</v>
      </c>
      <c r="BP793" s="9" t="str">
        <f>_xlfn.XLOOKUP(A793,Thermal!A:A,Thermal!C:C)</f>
        <v>ST</v>
      </c>
    </row>
    <row r="794" spans="1:68" x14ac:dyDescent="0.3">
      <c r="A794" t="s">
        <v>2467</v>
      </c>
      <c r="B794" t="s">
        <v>142</v>
      </c>
      <c r="C794" t="s">
        <v>73</v>
      </c>
      <c r="D794" t="s">
        <v>143</v>
      </c>
      <c r="E794" t="s">
        <v>81</v>
      </c>
      <c r="F794" t="s">
        <v>161</v>
      </c>
      <c r="G794">
        <v>39</v>
      </c>
      <c r="H794">
        <v>33.558139801025398</v>
      </c>
      <c r="I794" t="s">
        <v>498</v>
      </c>
      <c r="J794" s="1">
        <v>40360</v>
      </c>
      <c r="K794" s="1">
        <v>55153</v>
      </c>
      <c r="L794">
        <v>117.884057589357</v>
      </c>
      <c r="M794">
        <v>29.392009548919301</v>
      </c>
      <c r="N794">
        <v>-4.4979405004366297</v>
      </c>
      <c r="O794">
        <v>35.803154205607498</v>
      </c>
      <c r="P794">
        <v>37.310430463576203</v>
      </c>
      <c r="Q794">
        <v>258756.494480133</v>
      </c>
      <c r="R794">
        <v>0</v>
      </c>
      <c r="S794">
        <v>0</v>
      </c>
      <c r="T794">
        <v>0.75739519517438103</v>
      </c>
      <c r="U794">
        <v>12.557128344325999</v>
      </c>
      <c r="V794">
        <v>30.503266528495001</v>
      </c>
      <c r="W794">
        <v>17.946138246662098</v>
      </c>
      <c r="X794">
        <v>8592</v>
      </c>
      <c r="Y794">
        <v>578</v>
      </c>
      <c r="Z794">
        <v>7582</v>
      </c>
      <c r="AA794">
        <v>0</v>
      </c>
      <c r="AB794">
        <v>0</v>
      </c>
      <c r="AC794">
        <v>0.116440419431442</v>
      </c>
      <c r="AD794">
        <v>12.2353444050293</v>
      </c>
      <c r="AE794">
        <v>0</v>
      </c>
      <c r="AF794">
        <v>106.71712813601999</v>
      </c>
      <c r="AG794">
        <v>24.319155600274701</v>
      </c>
      <c r="AH794">
        <v>-4.2925798903092902</v>
      </c>
      <c r="AI794">
        <v>-24.183975219726602</v>
      </c>
      <c r="AJ794">
        <v>2343.33715820313</v>
      </c>
      <c r="AK794">
        <v>148.32243098853601</v>
      </c>
      <c r="AL794">
        <v>2.4008702813949601</v>
      </c>
      <c r="AM794">
        <v>0</v>
      </c>
      <c r="AN794">
        <v>258756.494480133</v>
      </c>
      <c r="AO794">
        <v>0</v>
      </c>
      <c r="AP794">
        <v>0.72026110303308799</v>
      </c>
      <c r="AQ794">
        <v>96.034811291098606</v>
      </c>
      <c r="AR794">
        <v>140450.91817358401</v>
      </c>
      <c r="AS794">
        <v>0</v>
      </c>
      <c r="AT794">
        <v>0</v>
      </c>
      <c r="AU794">
        <v>0</v>
      </c>
      <c r="AV794">
        <v>1204.8703689277199</v>
      </c>
      <c r="AW794">
        <v>2916.0111288130302</v>
      </c>
      <c r="AX794">
        <v>2068.1871225237801</v>
      </c>
      <c r="AY794">
        <v>0</v>
      </c>
      <c r="AZ794">
        <v>34873.317572116903</v>
      </c>
      <c r="BA794">
        <v>7.0070361244181303</v>
      </c>
      <c r="BB794">
        <v>5.9427537067704002</v>
      </c>
      <c r="BC794">
        <v>85.542713426335297</v>
      </c>
      <c r="BD794" s="2">
        <v>3.1824214840017198E-2</v>
      </c>
      <c r="BE794">
        <v>85.5024456605952</v>
      </c>
      <c r="BF794">
        <v>5218.15006582348</v>
      </c>
      <c r="BG794">
        <v>22217.816308224901</v>
      </c>
      <c r="BH794">
        <v>121451.07860107601</v>
      </c>
      <c r="BI794">
        <v>0</v>
      </c>
      <c r="BJ794">
        <v>2639592.3043845799</v>
      </c>
      <c r="BK794">
        <v>16</v>
      </c>
      <c r="BL794">
        <v>123</v>
      </c>
      <c r="BM794">
        <v>0.19571158886718701</v>
      </c>
      <c r="BN794">
        <v>33.291739999999997</v>
      </c>
      <c r="BO794" s="9" t="str">
        <f>_xlfn.XLOOKUP(A794,Thermal!A:A,Thermal!B:B)</f>
        <v>GT LM6000 Sprint</v>
      </c>
      <c r="BP794" s="9" t="str">
        <f>_xlfn.XLOOKUP(A794,Thermal!A:A,Thermal!C:C)</f>
        <v>GT LM</v>
      </c>
    </row>
    <row r="795" spans="1:68" x14ac:dyDescent="0.3">
      <c r="A795" t="s">
        <v>901</v>
      </c>
      <c r="B795" t="s">
        <v>148</v>
      </c>
      <c r="C795" t="s">
        <v>149</v>
      </c>
      <c r="D795" t="s">
        <v>150</v>
      </c>
      <c r="E795" t="s">
        <v>81</v>
      </c>
      <c r="F795" t="s">
        <v>161</v>
      </c>
      <c r="G795">
        <v>101</v>
      </c>
      <c r="H795">
        <v>45.450000762939503</v>
      </c>
      <c r="I795" t="s">
        <v>152</v>
      </c>
      <c r="J795" s="1">
        <v>39722</v>
      </c>
      <c r="K795" s="1">
        <v>55153</v>
      </c>
      <c r="L795">
        <v>109.449422491015</v>
      </c>
      <c r="M795">
        <v>13.8282158897229</v>
      </c>
      <c r="N795">
        <v>-1.67566093171129</v>
      </c>
      <c r="O795">
        <v>94.097546728972006</v>
      </c>
      <c r="P795">
        <v>93.642384105960303</v>
      </c>
      <c r="Q795">
        <v>555434.74359893799</v>
      </c>
      <c r="R795">
        <v>0</v>
      </c>
      <c r="S795">
        <v>0</v>
      </c>
      <c r="T795">
        <v>0.62778012522979099</v>
      </c>
      <c r="U795">
        <v>45.941365599010503</v>
      </c>
      <c r="V795">
        <v>60.792012868976599</v>
      </c>
      <c r="W795">
        <v>14.8506472523193</v>
      </c>
      <c r="X795">
        <v>8592</v>
      </c>
      <c r="Y795">
        <v>615</v>
      </c>
      <c r="Z795">
        <v>7547</v>
      </c>
      <c r="AA795">
        <v>0</v>
      </c>
      <c r="AB795">
        <v>0</v>
      </c>
      <c r="AC795">
        <v>0.24994562799822401</v>
      </c>
      <c r="AD795">
        <v>21.935579843688998</v>
      </c>
      <c r="AE795">
        <v>0</v>
      </c>
      <c r="AF795">
        <v>96.438997383000199</v>
      </c>
      <c r="AG795">
        <v>10.9824380019956</v>
      </c>
      <c r="AH795">
        <v>-1.2339929433038399</v>
      </c>
      <c r="AI795">
        <v>-25.002235412597699</v>
      </c>
      <c r="AJ795">
        <v>761.28094482421898</v>
      </c>
      <c r="AK795">
        <v>69.114313917563294</v>
      </c>
      <c r="AL795">
        <v>5.03467756099701</v>
      </c>
      <c r="AM795">
        <v>0</v>
      </c>
      <c r="AN795">
        <v>555434.74359893799</v>
      </c>
      <c r="AO795">
        <v>0</v>
      </c>
      <c r="AP795">
        <v>1.5104033161178201</v>
      </c>
      <c r="AQ795">
        <v>201.38710025692001</v>
      </c>
      <c r="AR795">
        <v>294528.64192626998</v>
      </c>
      <c r="AS795">
        <v>0</v>
      </c>
      <c r="AT795">
        <v>0</v>
      </c>
      <c r="AU795">
        <v>23244.790156250001</v>
      </c>
      <c r="AV795">
        <v>14014.7808104549</v>
      </c>
      <c r="AW795">
        <v>148051.663639665</v>
      </c>
      <c r="AX795">
        <v>4850.3234568337202</v>
      </c>
      <c r="AY795">
        <v>35719.590295314803</v>
      </c>
      <c r="AZ795">
        <v>166242.32191598401</v>
      </c>
      <c r="BA795">
        <v>1.86589867746269</v>
      </c>
      <c r="BB795" s="2">
        <v>7.8725721145852696E-3</v>
      </c>
      <c r="BC795">
        <v>35.085696216738398</v>
      </c>
      <c r="BD795">
        <v>35.060037663933798</v>
      </c>
      <c r="BE795">
        <v>35.060036701610898</v>
      </c>
      <c r="BF795">
        <v>10.598289318816301</v>
      </c>
      <c r="BG795">
        <v>3235.1721673498</v>
      </c>
      <c r="BH795">
        <v>248403.19195471299</v>
      </c>
      <c r="BI795">
        <v>631403.22872131201</v>
      </c>
      <c r="BJ795">
        <v>3653813.2578356098</v>
      </c>
      <c r="BK795">
        <v>159</v>
      </c>
      <c r="BL795">
        <v>122</v>
      </c>
      <c r="BM795">
        <v>2.8020617250976598</v>
      </c>
      <c r="BN795">
        <v>65.328879999999998</v>
      </c>
      <c r="BO795" s="9" t="str">
        <f>_xlfn.XLOOKUP(A795,Thermal!A:A,Thermal!B:B)</f>
        <v>GT LMS100</v>
      </c>
      <c r="BP795" s="9" t="str">
        <f>_xlfn.XLOOKUP(A795,Thermal!A:A,Thermal!C:C)</f>
        <v>GT LMS</v>
      </c>
    </row>
    <row r="796" spans="1:68" x14ac:dyDescent="0.3">
      <c r="A796" t="s">
        <v>828</v>
      </c>
      <c r="B796" t="s">
        <v>232</v>
      </c>
      <c r="C796" t="s">
        <v>233</v>
      </c>
      <c r="D796" t="s">
        <v>74</v>
      </c>
      <c r="E796" t="s">
        <v>81</v>
      </c>
      <c r="F796" t="s">
        <v>192</v>
      </c>
      <c r="G796">
        <v>47</v>
      </c>
      <c r="H796">
        <v>23.5</v>
      </c>
      <c r="I796" t="s">
        <v>368</v>
      </c>
      <c r="J796" s="1">
        <v>41913</v>
      </c>
      <c r="K796" s="1">
        <v>55153</v>
      </c>
      <c r="L796">
        <v>135.823458567025</v>
      </c>
      <c r="M796">
        <v>38.587928791609897</v>
      </c>
      <c r="N796">
        <v>2.6341480289926902</v>
      </c>
      <c r="O796">
        <v>44.776285046729001</v>
      </c>
      <c r="P796">
        <v>44.743377483443702</v>
      </c>
      <c r="Q796">
        <v>306600.50015449501</v>
      </c>
      <c r="R796">
        <v>0</v>
      </c>
      <c r="S796">
        <v>0</v>
      </c>
      <c r="T796">
        <v>0.74468206585482999</v>
      </c>
      <c r="U796">
        <v>12.1778691241341</v>
      </c>
      <c r="V796">
        <v>41.643541471473696</v>
      </c>
      <c r="W796">
        <v>29.4656724641724</v>
      </c>
      <c r="X796">
        <v>8472</v>
      </c>
      <c r="Y796">
        <v>417</v>
      </c>
      <c r="Z796">
        <v>7571</v>
      </c>
      <c r="AA796">
        <v>0</v>
      </c>
      <c r="AB796">
        <v>0</v>
      </c>
      <c r="AC796">
        <v>0.64386102108472898</v>
      </c>
      <c r="AD796">
        <v>11.488262969360401</v>
      </c>
      <c r="AE796">
        <v>0</v>
      </c>
      <c r="AF796">
        <v>121.97192625876301</v>
      </c>
      <c r="AG796">
        <v>33.113679977447298</v>
      </c>
      <c r="AH796">
        <v>2.1676939251246501</v>
      </c>
      <c r="AI796">
        <v>-25.561719894409201</v>
      </c>
      <c r="AJ796">
        <v>2417.45336914063</v>
      </c>
      <c r="AK796">
        <v>165.00012257028899</v>
      </c>
      <c r="AL796">
        <v>2.4700874283676102</v>
      </c>
      <c r="AM796">
        <v>0</v>
      </c>
      <c r="AN796">
        <v>306600.50015449501</v>
      </c>
      <c r="AO796">
        <v>0</v>
      </c>
      <c r="AP796">
        <v>0.74102628519199798</v>
      </c>
      <c r="AQ796">
        <v>98.803493207693094</v>
      </c>
      <c r="AR796">
        <v>144500.117770996</v>
      </c>
      <c r="AS796">
        <v>0</v>
      </c>
      <c r="AT796">
        <v>0</v>
      </c>
      <c r="AU796">
        <v>0</v>
      </c>
      <c r="AV796">
        <v>169.19999313354501</v>
      </c>
      <c r="AW796">
        <v>602.24589884281204</v>
      </c>
      <c r="AX796">
        <v>1154.7642874717701</v>
      </c>
      <c r="AY796">
        <v>9327.3749091997706</v>
      </c>
      <c r="AZ796">
        <v>21005.0738533363</v>
      </c>
      <c r="BA796" s="2">
        <v>7.53048244922878E-2</v>
      </c>
      <c r="BB796" s="2">
        <v>3.2051426692105301E-4</v>
      </c>
      <c r="BC796">
        <v>86.479318714514207</v>
      </c>
      <c r="BD796">
        <v>43.239627551675099</v>
      </c>
      <c r="BE796">
        <v>43.239691918622697</v>
      </c>
      <c r="BF796">
        <v>0.124925998039544</v>
      </c>
      <c r="BG796">
        <v>0.40444059620494999</v>
      </c>
      <c r="BH796">
        <v>35450.448853808797</v>
      </c>
      <c r="BI796">
        <v>511707.19037851901</v>
      </c>
      <c r="BJ796">
        <v>1444026.4648887899</v>
      </c>
      <c r="BK796">
        <v>6855</v>
      </c>
      <c r="BL796">
        <v>121</v>
      </c>
      <c r="BM796">
        <v>7.1229412109375001E-2</v>
      </c>
      <c r="BN796">
        <v>43.634729999999998</v>
      </c>
      <c r="BO796" s="9" t="str">
        <f>_xlfn.XLOOKUP(A796,Thermal!A:A,Thermal!B:B)</f>
        <v>CC LM6000 PF Sprint</v>
      </c>
      <c r="BP796" s="9" t="str">
        <f>_xlfn.XLOOKUP(A796,Thermal!A:A,Thermal!C:C)</f>
        <v>CC LM</v>
      </c>
    </row>
    <row r="797" spans="1:68" x14ac:dyDescent="0.3">
      <c r="A797" t="s">
        <v>1795</v>
      </c>
      <c r="B797" t="s">
        <v>119</v>
      </c>
      <c r="C797" t="s">
        <v>120</v>
      </c>
      <c r="D797" t="s">
        <v>104</v>
      </c>
      <c r="E797" t="s">
        <v>81</v>
      </c>
      <c r="F797" t="s">
        <v>192</v>
      </c>
      <c r="G797">
        <v>290</v>
      </c>
      <c r="H797">
        <v>147</v>
      </c>
      <c r="I797" t="s">
        <v>312</v>
      </c>
      <c r="J797" s="1">
        <v>37956</v>
      </c>
      <c r="K797" s="1">
        <v>54788</v>
      </c>
      <c r="L797">
        <v>56.981640802158097</v>
      </c>
      <c r="M797">
        <v>-33.4491375761543</v>
      </c>
      <c r="N797">
        <v>-10.020733063579099</v>
      </c>
      <c r="O797">
        <v>272.04439252336402</v>
      </c>
      <c r="P797">
        <v>278.876931567329</v>
      </c>
      <c r="Q797">
        <v>1743721.2328186</v>
      </c>
      <c r="R797">
        <v>0</v>
      </c>
      <c r="S797">
        <v>0</v>
      </c>
      <c r="T797">
        <v>0.68639632845926501</v>
      </c>
      <c r="U797">
        <v>72.500015962616004</v>
      </c>
      <c r="V797">
        <v>99.360097396005898</v>
      </c>
      <c r="W797">
        <v>26.860081402191199</v>
      </c>
      <c r="X797">
        <v>8472</v>
      </c>
      <c r="Y797">
        <v>457</v>
      </c>
      <c r="Z797">
        <v>7147</v>
      </c>
      <c r="AA797">
        <v>0</v>
      </c>
      <c r="AB797">
        <v>0</v>
      </c>
      <c r="AC797">
        <v>3.6618144226248499</v>
      </c>
      <c r="AD797">
        <v>64.420095331054696</v>
      </c>
      <c r="AE797">
        <v>0</v>
      </c>
      <c r="AF797">
        <v>45.745381740562799</v>
      </c>
      <c r="AG797">
        <v>-32.139696800914201</v>
      </c>
      <c r="AH797">
        <v>-8.8054763962448295</v>
      </c>
      <c r="AI797">
        <v>-25.361829757690401</v>
      </c>
      <c r="AJ797">
        <v>1875.96228027344</v>
      </c>
      <c r="AK797">
        <v>65.1330838408647</v>
      </c>
      <c r="AL797">
        <v>12.3909699619141</v>
      </c>
      <c r="AM797">
        <v>0</v>
      </c>
      <c r="AN797">
        <v>1743721.2328186</v>
      </c>
      <c r="AO797">
        <v>0</v>
      </c>
      <c r="AP797">
        <v>3.7172910527586902</v>
      </c>
      <c r="AQ797">
        <v>495.638774532318</v>
      </c>
      <c r="AR797">
        <v>724871.74090039101</v>
      </c>
      <c r="AS797">
        <v>0</v>
      </c>
      <c r="AT797">
        <v>0</v>
      </c>
      <c r="AU797">
        <v>0</v>
      </c>
      <c r="AV797">
        <v>180</v>
      </c>
      <c r="AW797">
        <v>72</v>
      </c>
      <c r="AX797">
        <v>16.495404243469199</v>
      </c>
      <c r="AY797">
        <v>478.84050035476702</v>
      </c>
      <c r="AZ797">
        <v>4925.2177885174797</v>
      </c>
      <c r="BA797">
        <v>0.19614053432829301</v>
      </c>
      <c r="BB797" s="2">
        <v>2.1973103242381499E-4</v>
      </c>
      <c r="BC797">
        <v>4.63273391676847</v>
      </c>
      <c r="BD797" s="2">
        <v>3.1824214840017198E-2</v>
      </c>
      <c r="BE797">
        <v>4.6009113480850203</v>
      </c>
      <c r="BF797">
        <v>1220.7260284423801</v>
      </c>
      <c r="BG797" s="2">
        <v>5.8291200548410402E-2</v>
      </c>
      <c r="BH797">
        <v>43.176557009121503</v>
      </c>
      <c r="BI797">
        <v>315.43555972026701</v>
      </c>
      <c r="BJ797">
        <v>15610.5576099555</v>
      </c>
      <c r="BK797">
        <v>60</v>
      </c>
      <c r="BL797">
        <v>121</v>
      </c>
      <c r="BM797">
        <v>4.04987955371094</v>
      </c>
      <c r="BN797">
        <v>99.377290000000002</v>
      </c>
      <c r="BO797" s="9" t="str">
        <f>_xlfn.XLOOKUP(A797,Thermal!A:A,Thermal!B:B)</f>
        <v>CC 501FD2</v>
      </c>
      <c r="BP797" s="9" t="str">
        <f>_xlfn.XLOOKUP(A797,Thermal!A:A,Thermal!C:C)</f>
        <v>CC F</v>
      </c>
    </row>
    <row r="798" spans="1:68" x14ac:dyDescent="0.3">
      <c r="A798" t="s">
        <v>902</v>
      </c>
      <c r="B798" t="s">
        <v>148</v>
      </c>
      <c r="C798" t="s">
        <v>149</v>
      </c>
      <c r="D798" t="s">
        <v>150</v>
      </c>
      <c r="E798" t="s">
        <v>81</v>
      </c>
      <c r="F798" t="s">
        <v>161</v>
      </c>
      <c r="G798">
        <v>101</v>
      </c>
      <c r="H798">
        <v>45.450000762939503</v>
      </c>
      <c r="I798" t="s">
        <v>152</v>
      </c>
      <c r="J798" s="1">
        <v>40210</v>
      </c>
      <c r="K798" s="1">
        <v>55153</v>
      </c>
      <c r="L798">
        <v>109.241985758111</v>
      </c>
      <c r="M798">
        <v>12.2373385598911</v>
      </c>
      <c r="N798">
        <v>-2.0725353661290402</v>
      </c>
      <c r="O798">
        <v>94.628504672897193</v>
      </c>
      <c r="P798">
        <v>92.889900662251705</v>
      </c>
      <c r="Q798">
        <v>552502.66072082496</v>
      </c>
      <c r="R798">
        <v>0</v>
      </c>
      <c r="S798">
        <v>0</v>
      </c>
      <c r="T798">
        <v>0.62446613852366795</v>
      </c>
      <c r="U798">
        <v>45.9825740025654</v>
      </c>
      <c r="V798">
        <v>60.356488707670202</v>
      </c>
      <c r="W798">
        <v>14.3739147277832</v>
      </c>
      <c r="X798">
        <v>8592</v>
      </c>
      <c r="Y798">
        <v>615</v>
      </c>
      <c r="Z798">
        <v>7546</v>
      </c>
      <c r="AA798">
        <v>0</v>
      </c>
      <c r="AB798">
        <v>0</v>
      </c>
      <c r="AC798">
        <v>0.248626190738026</v>
      </c>
      <c r="AD798">
        <v>21.9624972875061</v>
      </c>
      <c r="AE798">
        <v>0</v>
      </c>
      <c r="AF798">
        <v>96.429245273703799</v>
      </c>
      <c r="AG798">
        <v>10.986462334245401</v>
      </c>
      <c r="AH798">
        <v>-1.24776938534531</v>
      </c>
      <c r="AI798">
        <v>-25.002235412597699</v>
      </c>
      <c r="AJ798">
        <v>761.205322265625</v>
      </c>
      <c r="AK798">
        <v>69.155382325059094</v>
      </c>
      <c r="AL798">
        <v>5.0404509178009</v>
      </c>
      <c r="AM798">
        <v>0</v>
      </c>
      <c r="AN798">
        <v>552502.66072082496</v>
      </c>
      <c r="AO798">
        <v>0</v>
      </c>
      <c r="AP798">
        <v>1.51213532488979</v>
      </c>
      <c r="AQ798">
        <v>201.61803432178499</v>
      </c>
      <c r="AR798">
        <v>294866.38334912102</v>
      </c>
      <c r="AS798">
        <v>0</v>
      </c>
      <c r="AT798">
        <v>0</v>
      </c>
      <c r="AU798">
        <v>23271.4453938599</v>
      </c>
      <c r="AV798">
        <v>32054.3171435818</v>
      </c>
      <c r="AW798">
        <v>127181.04478062699</v>
      </c>
      <c r="AX798">
        <v>8405.3536624610406</v>
      </c>
      <c r="AY798">
        <v>36660.216049369403</v>
      </c>
      <c r="AZ798">
        <v>164577.74863818299</v>
      </c>
      <c r="BA798">
        <v>1.86589867746269</v>
      </c>
      <c r="BB798" s="2">
        <v>7.8725721145852696E-3</v>
      </c>
      <c r="BC798">
        <v>35.085696216738398</v>
      </c>
      <c r="BD798">
        <v>35.060037663933798</v>
      </c>
      <c r="BE798">
        <v>35.060036701610898</v>
      </c>
      <c r="BF798">
        <v>3151.9839090999499</v>
      </c>
      <c r="BG798">
        <v>92.697215742055207</v>
      </c>
      <c r="BH798">
        <v>793553.58930714696</v>
      </c>
      <c r="BI798">
        <v>637658.29486769997</v>
      </c>
      <c r="BJ798">
        <v>3363537.8128595902</v>
      </c>
      <c r="BK798">
        <v>169</v>
      </c>
      <c r="BL798">
        <v>120</v>
      </c>
      <c r="BM798">
        <v>2.6428264731445301</v>
      </c>
      <c r="BN798">
        <v>65.154480000000007</v>
      </c>
      <c r="BO798" s="9" t="str">
        <f>_xlfn.XLOOKUP(A798,Thermal!A:A,Thermal!B:B)</f>
        <v>GT LMS100</v>
      </c>
      <c r="BP798" s="9" t="str">
        <f>_xlfn.XLOOKUP(A798,Thermal!A:A,Thermal!C:C)</f>
        <v>GT LMS</v>
      </c>
    </row>
    <row r="799" spans="1:68" x14ac:dyDescent="0.3">
      <c r="A799" t="s">
        <v>1628</v>
      </c>
      <c r="B799" t="s">
        <v>408</v>
      </c>
      <c r="C799" t="s">
        <v>409</v>
      </c>
      <c r="D799" t="s">
        <v>410</v>
      </c>
      <c r="E799" t="s">
        <v>81</v>
      </c>
      <c r="F799" t="s">
        <v>161</v>
      </c>
      <c r="G799">
        <v>23</v>
      </c>
      <c r="H799">
        <v>10.1199998855591</v>
      </c>
      <c r="I799" t="s">
        <v>411</v>
      </c>
      <c r="J799" s="1">
        <v>45444</v>
      </c>
      <c r="K799" s="1">
        <v>55518</v>
      </c>
      <c r="L799">
        <v>75.038961456373201</v>
      </c>
      <c r="M799">
        <v>-91.145324101267406</v>
      </c>
      <c r="N799">
        <v>-16.417949929867099</v>
      </c>
      <c r="O799">
        <v>21.678933021806898</v>
      </c>
      <c r="P799">
        <v>21.241997792494502</v>
      </c>
      <c r="Q799">
        <v>3933.0000915527298</v>
      </c>
      <c r="R799">
        <v>0</v>
      </c>
      <c r="S799">
        <v>0</v>
      </c>
      <c r="T799" s="2">
        <v>1.9520548399509698E-2</v>
      </c>
      <c r="U799">
        <v>0.724741752197266</v>
      </c>
      <c r="V799">
        <v>0.29512856018066402</v>
      </c>
      <c r="W799">
        <v>-0.42961319262695302</v>
      </c>
      <c r="X799">
        <v>8424</v>
      </c>
      <c r="Y799">
        <v>572</v>
      </c>
      <c r="Z799">
        <v>483</v>
      </c>
      <c r="AA799">
        <v>0</v>
      </c>
      <c r="AB799">
        <v>0</v>
      </c>
      <c r="AC799" s="2">
        <v>4.0766567142071697E-3</v>
      </c>
      <c r="AD799">
        <v>0.33614937707519499</v>
      </c>
      <c r="AE799">
        <v>0</v>
      </c>
      <c r="AF799">
        <v>28.461916660476501</v>
      </c>
      <c r="AG799">
        <v>-48.596826335575997</v>
      </c>
      <c r="AH799">
        <v>-9.6318093431396399</v>
      </c>
      <c r="AI799">
        <v>-275.08914184570301</v>
      </c>
      <c r="AJ799">
        <v>549.15777587890602</v>
      </c>
      <c r="AK799">
        <v>31.0775122092111</v>
      </c>
      <c r="AL799" s="2">
        <v>6.2732624904632606E-2</v>
      </c>
      <c r="AM799">
        <v>0</v>
      </c>
      <c r="AN799">
        <v>3933.0000915527298</v>
      </c>
      <c r="AO799">
        <v>0</v>
      </c>
      <c r="AP799" s="2">
        <v>1.8819788602180799E-2</v>
      </c>
      <c r="AQ799">
        <v>2.5093049511909502</v>
      </c>
      <c r="AR799">
        <v>3669.8584508056601</v>
      </c>
      <c r="AS799">
        <v>0</v>
      </c>
      <c r="AT799">
        <v>0</v>
      </c>
      <c r="AU799">
        <v>289.63257670593299</v>
      </c>
      <c r="AV799">
        <v>0</v>
      </c>
      <c r="AW799">
        <v>0</v>
      </c>
      <c r="AX799">
        <v>334.18855959177</v>
      </c>
      <c r="AY799">
        <v>0</v>
      </c>
      <c r="AZ799">
        <v>5775.8226874470702</v>
      </c>
      <c r="BA799">
        <v>4.6199143467781001</v>
      </c>
      <c r="BB799">
        <v>1.2515499431964401</v>
      </c>
      <c r="BC799">
        <v>2.5477983821774499</v>
      </c>
      <c r="BD799">
        <v>0</v>
      </c>
      <c r="BE799">
        <v>2.5477963891960398</v>
      </c>
      <c r="BF799">
        <v>0</v>
      </c>
      <c r="BG799">
        <v>0</v>
      </c>
      <c r="BH799">
        <v>4110.0433661505203</v>
      </c>
      <c r="BI799">
        <v>0</v>
      </c>
      <c r="BJ799">
        <v>176719.20319493001</v>
      </c>
      <c r="BK799">
        <v>0</v>
      </c>
      <c r="BL799">
        <v>120</v>
      </c>
      <c r="BM799">
        <v>0.30606053906250003</v>
      </c>
      <c r="BN799">
        <v>0.47595779999999999</v>
      </c>
      <c r="BO799" s="9" t="str">
        <f>_xlfn.XLOOKUP(A799,Thermal!A:A,Thermal!B:B)</f>
        <v>GT LM2500</v>
      </c>
      <c r="BP799" s="9" t="str">
        <f>_xlfn.XLOOKUP(A799,Thermal!A:A,Thermal!C:C)</f>
        <v>GT LM2500</v>
      </c>
    </row>
    <row r="800" spans="1:68" x14ac:dyDescent="0.3">
      <c r="A800" t="s">
        <v>1630</v>
      </c>
      <c r="B800" t="s">
        <v>408</v>
      </c>
      <c r="C800" t="s">
        <v>409</v>
      </c>
      <c r="D800" t="s">
        <v>410</v>
      </c>
      <c r="E800" t="s">
        <v>81</v>
      </c>
      <c r="F800" t="s">
        <v>161</v>
      </c>
      <c r="G800">
        <v>23</v>
      </c>
      <c r="H800">
        <v>10.1199998855591</v>
      </c>
      <c r="I800" t="s">
        <v>411</v>
      </c>
      <c r="J800" s="1">
        <v>45444</v>
      </c>
      <c r="K800" s="1">
        <v>55518</v>
      </c>
      <c r="L800">
        <v>72.577368822144706</v>
      </c>
      <c r="M800">
        <v>-84.960750397524293</v>
      </c>
      <c r="N800">
        <v>-15.8053278438055</v>
      </c>
      <c r="O800">
        <v>21.549065420560702</v>
      </c>
      <c r="P800">
        <v>21.470474613686498</v>
      </c>
      <c r="Q800">
        <v>3802.8440761566198</v>
      </c>
      <c r="R800">
        <v>0</v>
      </c>
      <c r="S800">
        <v>0</v>
      </c>
      <c r="T800" s="2">
        <v>1.8874548720159499E-2</v>
      </c>
      <c r="U800">
        <v>0.70539468685627005</v>
      </c>
      <c r="V800">
        <v>0.27600075689697301</v>
      </c>
      <c r="W800">
        <v>-0.42939393038940399</v>
      </c>
      <c r="X800">
        <v>8424</v>
      </c>
      <c r="Y800">
        <v>565</v>
      </c>
      <c r="Z800">
        <v>470</v>
      </c>
      <c r="AA800">
        <v>0</v>
      </c>
      <c r="AB800">
        <v>0</v>
      </c>
      <c r="AC800" s="2">
        <v>3.9417466247823902E-3</v>
      </c>
      <c r="AD800">
        <v>0.325867253662109</v>
      </c>
      <c r="AE800">
        <v>0</v>
      </c>
      <c r="AF800">
        <v>28.456874712039401</v>
      </c>
      <c r="AG800">
        <v>-48.596826335575997</v>
      </c>
      <c r="AH800">
        <v>-9.6368513079476603</v>
      </c>
      <c r="AI800">
        <v>-275.08914184570301</v>
      </c>
      <c r="AJ800">
        <v>548.92169189453102</v>
      </c>
      <c r="AK800">
        <v>31.063419659598502</v>
      </c>
      <c r="AL800" s="2">
        <v>6.0786129211425802E-2</v>
      </c>
      <c r="AM800">
        <v>0</v>
      </c>
      <c r="AN800">
        <v>3802.8440761566198</v>
      </c>
      <c r="AO800">
        <v>0</v>
      </c>
      <c r="AP800" s="2">
        <v>1.8235839866101701E-2</v>
      </c>
      <c r="AQ800">
        <v>2.4314451241493198</v>
      </c>
      <c r="AR800">
        <v>3555.9884559326201</v>
      </c>
      <c r="AS800">
        <v>0</v>
      </c>
      <c r="AT800">
        <v>0</v>
      </c>
      <c r="AU800">
        <v>280.64572869873001</v>
      </c>
      <c r="AV800">
        <v>0</v>
      </c>
      <c r="AW800">
        <v>0</v>
      </c>
      <c r="AX800">
        <v>261.72353386879001</v>
      </c>
      <c r="AY800">
        <v>0</v>
      </c>
      <c r="AZ800">
        <v>5437.6709522604897</v>
      </c>
      <c r="BA800">
        <v>4.6199143467781001</v>
      </c>
      <c r="BB800">
        <v>1.2515499431964401</v>
      </c>
      <c r="BC800">
        <v>2.5477983821774499</v>
      </c>
      <c r="BD800">
        <v>0</v>
      </c>
      <c r="BE800">
        <v>2.5477963891960398</v>
      </c>
      <c r="BF800">
        <v>0</v>
      </c>
      <c r="BG800">
        <v>0</v>
      </c>
      <c r="BH800">
        <v>4666.3570886836396</v>
      </c>
      <c r="BI800">
        <v>0</v>
      </c>
      <c r="BJ800">
        <v>180435.42620096399</v>
      </c>
      <c r="BK800">
        <v>1</v>
      </c>
      <c r="BL800">
        <v>120</v>
      </c>
      <c r="BM800">
        <v>0.297474992645264</v>
      </c>
      <c r="BN800">
        <v>0.46110250000000003</v>
      </c>
      <c r="BO800" s="9" t="str">
        <f>_xlfn.XLOOKUP(A800,Thermal!A:A,Thermal!B:B)</f>
        <v>GT LM2500</v>
      </c>
      <c r="BP800" s="9" t="str">
        <f>_xlfn.XLOOKUP(A800,Thermal!A:A,Thermal!C:C)</f>
        <v>GT LM2500</v>
      </c>
    </row>
    <row r="801" spans="1:68" x14ac:dyDescent="0.3">
      <c r="A801" t="s">
        <v>3803</v>
      </c>
      <c r="B801" t="s">
        <v>182</v>
      </c>
      <c r="C801" t="s">
        <v>183</v>
      </c>
      <c r="D801" t="s">
        <v>90</v>
      </c>
      <c r="E801" t="s">
        <v>81</v>
      </c>
      <c r="F801" t="s">
        <v>192</v>
      </c>
      <c r="G801">
        <v>44</v>
      </c>
      <c r="H801">
        <v>33.478260040283203</v>
      </c>
      <c r="I801" t="s">
        <v>210</v>
      </c>
      <c r="J801" s="1">
        <v>37873</v>
      </c>
      <c r="K801" s="1">
        <v>55153</v>
      </c>
      <c r="L801">
        <v>137.29814935521</v>
      </c>
      <c r="M801">
        <v>-7.2715988496361899</v>
      </c>
      <c r="N801">
        <v>-3.5407760322096999</v>
      </c>
      <c r="O801">
        <v>41.712616822429901</v>
      </c>
      <c r="P801">
        <v>38.208609271523201</v>
      </c>
      <c r="Q801">
        <v>62412.726833343499</v>
      </c>
      <c r="R801">
        <v>0</v>
      </c>
      <c r="S801">
        <v>0</v>
      </c>
      <c r="T801">
        <v>0.161925920592522</v>
      </c>
      <c r="U801">
        <v>8.9940997967529306</v>
      </c>
      <c r="V801">
        <v>8.5691527056884809</v>
      </c>
      <c r="W801">
        <v>-0.42494707812499999</v>
      </c>
      <c r="X801">
        <v>8472</v>
      </c>
      <c r="Y801">
        <v>744</v>
      </c>
      <c r="Z801">
        <v>1743</v>
      </c>
      <c r="AA801">
        <v>0</v>
      </c>
      <c r="AB801">
        <v>0</v>
      </c>
      <c r="AC801">
        <v>0.13106672039788</v>
      </c>
      <c r="AD801">
        <v>4.2991486210937504</v>
      </c>
      <c r="AE801">
        <v>0</v>
      </c>
      <c r="AF801">
        <v>87.501078215061796</v>
      </c>
      <c r="AG801">
        <v>4.0557035610805396</v>
      </c>
      <c r="AH801">
        <v>-3.2451751563374098</v>
      </c>
      <c r="AI801">
        <v>-11.3055639266968</v>
      </c>
      <c r="AJ801">
        <v>1990.21789550781</v>
      </c>
      <c r="AK801">
        <v>68.441323058998506</v>
      </c>
      <c r="AL801">
        <v>0.61711553474140202</v>
      </c>
      <c r="AM801">
        <v>0</v>
      </c>
      <c r="AN801">
        <v>62412.726833343499</v>
      </c>
      <c r="AO801">
        <v>0</v>
      </c>
      <c r="AP801">
        <v>0.185134670834988</v>
      </c>
      <c r="AQ801">
        <v>24.684621096730201</v>
      </c>
      <c r="AR801">
        <v>36101.259011047398</v>
      </c>
      <c r="AS801">
        <v>0</v>
      </c>
      <c r="AT801">
        <v>0</v>
      </c>
      <c r="AU801">
        <v>3959.0804662475598</v>
      </c>
      <c r="AV801">
        <v>0</v>
      </c>
      <c r="AW801">
        <v>0</v>
      </c>
      <c r="AX801">
        <v>124.753215551376</v>
      </c>
      <c r="AY801">
        <v>2423.7959375381502</v>
      </c>
      <c r="AZ801">
        <v>4094.7038313746498</v>
      </c>
      <c r="BA801">
        <v>0.51018113010031196</v>
      </c>
      <c r="BB801" s="2">
        <v>2.0310216756485401E-4</v>
      </c>
      <c r="BC801">
        <v>10.975790943057399</v>
      </c>
      <c r="BD801">
        <v>5.16794962473507</v>
      </c>
      <c r="BE801">
        <v>5.9579308528264496</v>
      </c>
      <c r="BF801">
        <v>0</v>
      </c>
      <c r="BG801">
        <v>0</v>
      </c>
      <c r="BH801">
        <v>4993.2051364076297</v>
      </c>
      <c r="BI801">
        <v>69559.046067342599</v>
      </c>
      <c r="BJ801">
        <v>124045.574454993</v>
      </c>
      <c r="BK801">
        <v>517</v>
      </c>
      <c r="BL801">
        <v>120</v>
      </c>
      <c r="BM801">
        <v>1.6137012104492201</v>
      </c>
      <c r="BN801">
        <v>8.7677510000000005</v>
      </c>
      <c r="BO801" s="9" t="str">
        <f>_xlfn.XLOOKUP(A801,Thermal!A:A,Thermal!B:B)</f>
        <v>CC 7FA</v>
      </c>
      <c r="BP801" s="9" t="str">
        <f>_xlfn.XLOOKUP(A801,Thermal!A:A,Thermal!C:C)</f>
        <v>CC F</v>
      </c>
    </row>
    <row r="802" spans="1:68" x14ac:dyDescent="0.3">
      <c r="A802" t="s">
        <v>460</v>
      </c>
      <c r="B802" t="s">
        <v>196</v>
      </c>
      <c r="C802" t="s">
        <v>97</v>
      </c>
      <c r="D802" t="s">
        <v>90</v>
      </c>
      <c r="E802" t="s">
        <v>81</v>
      </c>
      <c r="F802" t="s">
        <v>151</v>
      </c>
      <c r="G802">
        <v>2.3329999446868901</v>
      </c>
      <c r="H802">
        <v>0.46700000762939498</v>
      </c>
      <c r="I802" t="s">
        <v>162</v>
      </c>
      <c r="J802" s="1">
        <v>31048</v>
      </c>
      <c r="K802" s="1">
        <v>56614</v>
      </c>
      <c r="L802">
        <v>109.025348585191</v>
      </c>
      <c r="M802">
        <v>7.8572104539975998</v>
      </c>
      <c r="N802">
        <v>3.1951229173626898</v>
      </c>
      <c r="O802">
        <v>1.8537719576065399</v>
      </c>
      <c r="P802">
        <v>2.0175556916801098</v>
      </c>
      <c r="Q802">
        <v>15063.5973928571</v>
      </c>
      <c r="R802">
        <v>0</v>
      </c>
      <c r="S802">
        <v>0</v>
      </c>
      <c r="T802">
        <v>0.73707191777215397</v>
      </c>
      <c r="U802">
        <v>0.64946156806281197</v>
      </c>
      <c r="V802">
        <v>1.6423148720913201</v>
      </c>
      <c r="W802">
        <v>0.99285328899610004</v>
      </c>
      <c r="X802">
        <v>8424</v>
      </c>
      <c r="Y802">
        <v>1545</v>
      </c>
      <c r="Z802">
        <v>6714</v>
      </c>
      <c r="AA802">
        <v>0</v>
      </c>
      <c r="AB802">
        <v>0</v>
      </c>
      <c r="AC802" s="2">
        <v>1.56138098200402E-2</v>
      </c>
      <c r="AD802">
        <v>0.61844971808814997</v>
      </c>
      <c r="AE802">
        <v>0</v>
      </c>
      <c r="AF802">
        <v>97.156665696504803</v>
      </c>
      <c r="AG802">
        <v>7.64289951139284</v>
      </c>
      <c r="AH802">
        <v>2.8232138555553399</v>
      </c>
      <c r="AI802">
        <v>-26.080541610717798</v>
      </c>
      <c r="AJ802">
        <v>1820.75830078125</v>
      </c>
      <c r="AK802">
        <v>65.934984349103701</v>
      </c>
      <c r="AL802">
        <v>0.243206662519455</v>
      </c>
      <c r="AM802">
        <v>0</v>
      </c>
      <c r="AN802">
        <v>15063.5973928571</v>
      </c>
      <c r="AO802">
        <v>0</v>
      </c>
      <c r="AP802">
        <v>0.70408325403183702</v>
      </c>
      <c r="AQ802">
        <v>21.479551563560999</v>
      </c>
      <c r="AR802">
        <v>15808.433683044401</v>
      </c>
      <c r="AS802">
        <v>0</v>
      </c>
      <c r="AT802">
        <v>0</v>
      </c>
      <c r="AU802">
        <v>0</v>
      </c>
      <c r="AV802">
        <v>10.4984998703003</v>
      </c>
      <c r="AW802">
        <v>0</v>
      </c>
      <c r="AX802">
        <v>1.74974973499775</v>
      </c>
      <c r="AY802" s="2">
        <v>-7.0482492446899397E-6</v>
      </c>
      <c r="AZ802">
        <v>31.4952400177717</v>
      </c>
      <c r="BA802">
        <v>0.15865582111832299</v>
      </c>
      <c r="BB802" s="2">
        <v>1.0077528424561301E-4</v>
      </c>
      <c r="BC802">
        <v>4.7625885636110299</v>
      </c>
      <c r="BD802">
        <v>4.7625885586894903</v>
      </c>
      <c r="BE802">
        <v>4.7625901408658802</v>
      </c>
      <c r="BF802">
        <v>37.0524222322274</v>
      </c>
      <c r="BG802">
        <v>0</v>
      </c>
      <c r="BH802">
        <v>65.746009514930606</v>
      </c>
      <c r="BI802" s="2">
        <v>-2.5289079325491198E-4</v>
      </c>
      <c r="BJ802">
        <v>131.96444515409499</v>
      </c>
      <c r="BK802">
        <v>0</v>
      </c>
      <c r="BL802">
        <v>119</v>
      </c>
      <c r="BM802" s="2">
        <v>1.4089045715331999E-4</v>
      </c>
      <c r="BN802">
        <v>1.64255</v>
      </c>
      <c r="BO802" s="9" t="str">
        <f>_xlfn.XLOOKUP(A802,Thermal!A:A,Thermal!B:B)</f>
        <v>ST-NG</v>
      </c>
      <c r="BP802" s="9" t="str">
        <f>_xlfn.XLOOKUP(A802,Thermal!A:A,Thermal!C:C)</f>
        <v>ST-NG</v>
      </c>
    </row>
    <row r="803" spans="1:68" x14ac:dyDescent="0.3">
      <c r="A803" t="s">
        <v>272</v>
      </c>
      <c r="B803" t="s">
        <v>132</v>
      </c>
      <c r="C803" t="s">
        <v>97</v>
      </c>
      <c r="D803" t="s">
        <v>90</v>
      </c>
      <c r="E803" t="s">
        <v>81</v>
      </c>
      <c r="F803" t="s">
        <v>151</v>
      </c>
      <c r="G803">
        <v>4.01300001144409</v>
      </c>
      <c r="H803">
        <v>0.80299997329711903</v>
      </c>
      <c r="I803" t="s">
        <v>162</v>
      </c>
      <c r="J803" s="1">
        <v>41753</v>
      </c>
      <c r="K803" s="1">
        <v>56614</v>
      </c>
      <c r="L803">
        <v>108.629478078372</v>
      </c>
      <c r="M803">
        <v>7.1319785590269502</v>
      </c>
      <c r="N803">
        <v>5.8871873870153903</v>
      </c>
      <c r="O803">
        <v>3.4980921049912799</v>
      </c>
      <c r="P803">
        <v>3.3984263341947898</v>
      </c>
      <c r="Q803">
        <v>25612.972573041901</v>
      </c>
      <c r="R803">
        <v>0</v>
      </c>
      <c r="S803">
        <v>0</v>
      </c>
      <c r="T803">
        <v>0.72859589039023298</v>
      </c>
      <c r="U803">
        <v>1.05148552218324</v>
      </c>
      <c r="V803">
        <v>2.7823247599661598</v>
      </c>
      <c r="W803">
        <v>1.7308392246828099</v>
      </c>
      <c r="X803">
        <v>8424</v>
      </c>
      <c r="Y803">
        <v>1214</v>
      </c>
      <c r="Z803">
        <v>6792</v>
      </c>
      <c r="AA803">
        <v>0</v>
      </c>
      <c r="AB803">
        <v>0</v>
      </c>
      <c r="AC803" s="2">
        <v>2.6548511106053399E-2</v>
      </c>
      <c r="AD803">
        <v>0.99898347654342701</v>
      </c>
      <c r="AE803">
        <v>0</v>
      </c>
      <c r="AF803">
        <v>97.088986972428302</v>
      </c>
      <c r="AG803">
        <v>5.1916605576608603</v>
      </c>
      <c r="AH803">
        <v>5.2067740659595101</v>
      </c>
      <c r="AI803">
        <v>-26.472715377807599</v>
      </c>
      <c r="AJ803">
        <v>1846.6826171875</v>
      </c>
      <c r="AK803">
        <v>66.068844936632004</v>
      </c>
      <c r="AL803">
        <v>0.39285234220695497</v>
      </c>
      <c r="AM803">
        <v>0</v>
      </c>
      <c r="AN803">
        <v>25612.972573041901</v>
      </c>
      <c r="AO803">
        <v>0</v>
      </c>
      <c r="AP803">
        <v>1.1373074591532299</v>
      </c>
      <c r="AQ803">
        <v>34.695974347948997</v>
      </c>
      <c r="AR803">
        <v>25535.402006103501</v>
      </c>
      <c r="AS803">
        <v>0</v>
      </c>
      <c r="AT803">
        <v>0</v>
      </c>
      <c r="AU803">
        <v>0</v>
      </c>
      <c r="AV803">
        <v>15.0487494468689</v>
      </c>
      <c r="AW803">
        <v>0</v>
      </c>
      <c r="AX803" s="2">
        <v>1.19209289550781E-7</v>
      </c>
      <c r="AY803">
        <v>15.0487549901009</v>
      </c>
      <c r="AZ803">
        <v>147.47783559560801</v>
      </c>
      <c r="BA803">
        <v>0.15865582111832299</v>
      </c>
      <c r="BB803" s="2">
        <v>1.0077528424561301E-4</v>
      </c>
      <c r="BC803">
        <v>4.7625885636110299</v>
      </c>
      <c r="BD803">
        <v>4.7625885586894903</v>
      </c>
      <c r="BE803">
        <v>4.7625901408658802</v>
      </c>
      <c r="BF803">
        <v>153.05135930702099</v>
      </c>
      <c r="BG803">
        <v>0</v>
      </c>
      <c r="BH803" s="2">
        <v>2.0752340432750299E-6</v>
      </c>
      <c r="BI803">
        <v>3174.1068658832901</v>
      </c>
      <c r="BJ803">
        <v>13713.9200966688</v>
      </c>
      <c r="BK803">
        <v>0</v>
      </c>
      <c r="BL803">
        <v>118</v>
      </c>
      <c r="BM803" s="2">
        <v>4.7034683227539098E-4</v>
      </c>
      <c r="BN803">
        <v>2.799366</v>
      </c>
      <c r="BO803" s="9" t="str">
        <f>_xlfn.XLOOKUP(A803,Thermal!A:A,Thermal!B:B)</f>
        <v>ST-NG</v>
      </c>
      <c r="BP803" s="9" t="str">
        <f>_xlfn.XLOOKUP(A803,Thermal!A:A,Thermal!C:C)</f>
        <v>ST-NG</v>
      </c>
    </row>
    <row r="804" spans="1:68" x14ac:dyDescent="0.3">
      <c r="A804" t="s">
        <v>1581</v>
      </c>
      <c r="B804" t="s">
        <v>198</v>
      </c>
      <c r="C804" t="s">
        <v>199</v>
      </c>
      <c r="D804" t="s">
        <v>87</v>
      </c>
      <c r="E804" t="s">
        <v>81</v>
      </c>
      <c r="F804" t="s">
        <v>192</v>
      </c>
      <c r="G804">
        <v>300</v>
      </c>
      <c r="H804">
        <v>170</v>
      </c>
      <c r="I804" t="s">
        <v>200</v>
      </c>
      <c r="J804" s="1">
        <v>37773</v>
      </c>
      <c r="K804" s="1">
        <v>56614</v>
      </c>
      <c r="L804">
        <v>52.574518291254201</v>
      </c>
      <c r="M804">
        <v>-34.872349954220802</v>
      </c>
      <c r="N804">
        <v>-11.272537434181199</v>
      </c>
      <c r="O804">
        <v>286.39018691588802</v>
      </c>
      <c r="P804">
        <v>281.705298013245</v>
      </c>
      <c r="Q804">
        <v>1707962.0749359101</v>
      </c>
      <c r="R804">
        <v>0</v>
      </c>
      <c r="S804">
        <v>0</v>
      </c>
      <c r="T804">
        <v>0.64990946534827398</v>
      </c>
      <c r="U804">
        <v>71.036157286193799</v>
      </c>
      <c r="V804">
        <v>89.795283814643895</v>
      </c>
      <c r="W804">
        <v>18.759126506958001</v>
      </c>
      <c r="X804">
        <v>8424</v>
      </c>
      <c r="Y804">
        <v>454</v>
      </c>
      <c r="Z804">
        <v>7122</v>
      </c>
      <c r="AA804">
        <v>0</v>
      </c>
      <c r="AB804">
        <v>0</v>
      </c>
      <c r="AC804">
        <v>3.58672019448146</v>
      </c>
      <c r="AD804">
        <v>63.040949860046403</v>
      </c>
      <c r="AE804">
        <v>0</v>
      </c>
      <c r="AF804">
        <v>43.101323745457499</v>
      </c>
      <c r="AG804">
        <v>-33.2953898078962</v>
      </c>
      <c r="AH804">
        <v>-10.293836218476301</v>
      </c>
      <c r="AI804">
        <v>-25.061744689941399</v>
      </c>
      <c r="AJ804">
        <v>1869.20361328125</v>
      </c>
      <c r="AK804">
        <v>63.691006637015697</v>
      </c>
      <c r="AL804">
        <v>11.7242407378387</v>
      </c>
      <c r="AM804">
        <v>0</v>
      </c>
      <c r="AN804">
        <v>1707962.06257629</v>
      </c>
      <c r="AO804">
        <v>0</v>
      </c>
      <c r="AP804">
        <v>3.5172722442746198</v>
      </c>
      <c r="AQ804">
        <v>468.96960821962398</v>
      </c>
      <c r="AR804">
        <v>685868.08714160102</v>
      </c>
      <c r="AS804">
        <v>0</v>
      </c>
      <c r="AT804">
        <v>0</v>
      </c>
      <c r="AU804">
        <v>0</v>
      </c>
      <c r="AV804">
        <v>5882.5860884189597</v>
      </c>
      <c r="AW804">
        <v>3748.1068949699402</v>
      </c>
      <c r="AX804">
        <v>9036.5899233371001</v>
      </c>
      <c r="AY804">
        <v>22473.365944460002</v>
      </c>
      <c r="AZ804">
        <v>90538.038982160404</v>
      </c>
      <c r="BA804">
        <v>1.03520529530629</v>
      </c>
      <c r="BB804">
        <v>0.115467115578056</v>
      </c>
      <c r="BC804">
        <v>12.618564098632101</v>
      </c>
      <c r="BD804">
        <v>5.16794962473507</v>
      </c>
      <c r="BE804">
        <v>7.4506153487493298</v>
      </c>
      <c r="BF804">
        <v>46353.952623293502</v>
      </c>
      <c r="BG804">
        <v>1680.0490065942899</v>
      </c>
      <c r="BH804">
        <v>177666.85653489199</v>
      </c>
      <c r="BI804">
        <v>45848.494505952498</v>
      </c>
      <c r="BJ804">
        <v>841691.484822653</v>
      </c>
      <c r="BK804">
        <v>235</v>
      </c>
      <c r="BL804">
        <v>117</v>
      </c>
      <c r="BM804">
        <v>9.1925388437500004</v>
      </c>
      <c r="BN804">
        <v>90.908519999999996</v>
      </c>
      <c r="BO804" s="9" t="str">
        <f>_xlfn.XLOOKUP(A804,Thermal!A:A,Thermal!B:B)</f>
        <v>CC 7FA</v>
      </c>
      <c r="BP804" s="9" t="str">
        <f>_xlfn.XLOOKUP(A804,Thermal!A:A,Thermal!C:C)</f>
        <v>CC F</v>
      </c>
    </row>
    <row r="805" spans="1:68" x14ac:dyDescent="0.3">
      <c r="A805" t="s">
        <v>1584</v>
      </c>
      <c r="B805" t="s">
        <v>198</v>
      </c>
      <c r="C805" t="s">
        <v>199</v>
      </c>
      <c r="D805" t="s">
        <v>87</v>
      </c>
      <c r="E805" t="s">
        <v>81</v>
      </c>
      <c r="F805" t="s">
        <v>192</v>
      </c>
      <c r="G805">
        <v>305</v>
      </c>
      <c r="H805">
        <v>170</v>
      </c>
      <c r="I805" t="s">
        <v>200</v>
      </c>
      <c r="J805" s="1">
        <v>41983</v>
      </c>
      <c r="K805" s="1">
        <v>58075</v>
      </c>
      <c r="L805">
        <v>50.291170592154401</v>
      </c>
      <c r="M805">
        <v>-35.210097718094197</v>
      </c>
      <c r="N805">
        <v>-11.157834264249299</v>
      </c>
      <c r="O805">
        <v>287.18457943925199</v>
      </c>
      <c r="P805">
        <v>291.87086092715202</v>
      </c>
      <c r="Q805">
        <v>1671583.1627502399</v>
      </c>
      <c r="R805">
        <v>0</v>
      </c>
      <c r="S805">
        <v>0</v>
      </c>
      <c r="T805">
        <v>0.62563933032023999</v>
      </c>
      <c r="U805">
        <v>69.593356697570798</v>
      </c>
      <c r="V805">
        <v>84.065874387144106</v>
      </c>
      <c r="W805">
        <v>14.4725175767212</v>
      </c>
      <c r="X805">
        <v>8448</v>
      </c>
      <c r="Y805">
        <v>456</v>
      </c>
      <c r="Z805">
        <v>7126</v>
      </c>
      <c r="AA805">
        <v>0</v>
      </c>
      <c r="AB805">
        <v>0</v>
      </c>
      <c r="AC805">
        <v>3.5103244823609199</v>
      </c>
      <c r="AD805">
        <v>61.620521326110797</v>
      </c>
      <c r="AE805">
        <v>0</v>
      </c>
      <c r="AF805">
        <v>43.109466803136797</v>
      </c>
      <c r="AG805">
        <v>-33.293082491280401</v>
      </c>
      <c r="AH805">
        <v>-10.2880004750604</v>
      </c>
      <c r="AI805">
        <v>-25.0607795715332</v>
      </c>
      <c r="AJ805">
        <v>1869.71997070313</v>
      </c>
      <c r="AK805">
        <v>63.715663821604799</v>
      </c>
      <c r="AL805">
        <v>11.4517690556641</v>
      </c>
      <c r="AM805">
        <v>0</v>
      </c>
      <c r="AN805">
        <v>1671583.1627502399</v>
      </c>
      <c r="AO805">
        <v>0</v>
      </c>
      <c r="AP805">
        <v>3.4355309419259399</v>
      </c>
      <c r="AQ805">
        <v>458.07074646091502</v>
      </c>
      <c r="AR805">
        <v>669928.48159374995</v>
      </c>
      <c r="AS805">
        <v>0</v>
      </c>
      <c r="AT805">
        <v>0</v>
      </c>
      <c r="AU805">
        <v>0</v>
      </c>
      <c r="AV805">
        <v>1158.50965118408</v>
      </c>
      <c r="AW805">
        <v>495.30939435958902</v>
      </c>
      <c r="AX805">
        <v>5993.28116977215</v>
      </c>
      <c r="AY805">
        <v>19701.497156813701</v>
      </c>
      <c r="AZ805">
        <v>115715.662919685</v>
      </c>
      <c r="BA805">
        <v>1.03520529530629</v>
      </c>
      <c r="BB805">
        <v>0.115467115578056</v>
      </c>
      <c r="BC805">
        <v>12.618564098632101</v>
      </c>
      <c r="BD805">
        <v>5.16794962473507</v>
      </c>
      <c r="BE805">
        <v>7.4506153487493298</v>
      </c>
      <c r="BF805">
        <v>10351.289825386</v>
      </c>
      <c r="BG805">
        <v>43.925910649355501</v>
      </c>
      <c r="BH805">
        <v>101465.259891327</v>
      </c>
      <c r="BI805">
        <v>42443.825034388101</v>
      </c>
      <c r="BJ805">
        <v>2531955.7819439098</v>
      </c>
      <c r="BK805">
        <v>4658</v>
      </c>
      <c r="BL805">
        <v>117</v>
      </c>
      <c r="BM805">
        <v>9.3660314111328091</v>
      </c>
      <c r="BN805">
        <v>86.752139999999997</v>
      </c>
      <c r="BO805" s="9" t="str">
        <f>_xlfn.XLOOKUP(A805,Thermal!A:A,Thermal!B:B)</f>
        <v>CC 7FA</v>
      </c>
      <c r="BP805" s="9" t="str">
        <f>_xlfn.XLOOKUP(A805,Thermal!A:A,Thermal!C:C)</f>
        <v>CC F</v>
      </c>
    </row>
    <row r="806" spans="1:68" x14ac:dyDescent="0.3">
      <c r="A806" t="s">
        <v>3236</v>
      </c>
      <c r="B806" t="s">
        <v>198</v>
      </c>
      <c r="C806" t="s">
        <v>199</v>
      </c>
      <c r="D806" t="s">
        <v>87</v>
      </c>
      <c r="E806" t="s">
        <v>81</v>
      </c>
      <c r="F806" t="s">
        <v>192</v>
      </c>
      <c r="G806">
        <v>308</v>
      </c>
      <c r="H806">
        <v>160</v>
      </c>
      <c r="I806" t="s">
        <v>200</v>
      </c>
      <c r="J806" s="1">
        <v>38777</v>
      </c>
      <c r="K806" s="1">
        <v>55153</v>
      </c>
      <c r="L806">
        <v>57.644766212244697</v>
      </c>
      <c r="M806">
        <v>-33.098057215570201</v>
      </c>
      <c r="N806">
        <v>-8.2486439997958705</v>
      </c>
      <c r="O806">
        <v>291.44859813084099</v>
      </c>
      <c r="P806">
        <v>292.53200883002199</v>
      </c>
      <c r="Q806">
        <v>1699048.8251953099</v>
      </c>
      <c r="R806">
        <v>0</v>
      </c>
      <c r="S806">
        <v>0</v>
      </c>
      <c r="T806">
        <v>0.629725147213827</v>
      </c>
      <c r="U806">
        <v>72.346314972656302</v>
      </c>
      <c r="V806">
        <v>97.941272825335503</v>
      </c>
      <c r="W806">
        <v>25.594957806274401</v>
      </c>
      <c r="X806">
        <v>8472</v>
      </c>
      <c r="Y806">
        <v>458</v>
      </c>
      <c r="Z806">
        <v>7210</v>
      </c>
      <c r="AA806">
        <v>0</v>
      </c>
      <c r="AB806">
        <v>0</v>
      </c>
      <c r="AC806">
        <v>3.5680023708762301</v>
      </c>
      <c r="AD806">
        <v>64.302788973876901</v>
      </c>
      <c r="AE806">
        <v>0</v>
      </c>
      <c r="AF806">
        <v>46.790623321903901</v>
      </c>
      <c r="AG806">
        <v>-32.0851625331332</v>
      </c>
      <c r="AH806">
        <v>-7.8147690510899803</v>
      </c>
      <c r="AI806">
        <v>-24.924751281738299</v>
      </c>
      <c r="AJ806">
        <v>1930.52941894531</v>
      </c>
      <c r="AK806">
        <v>67.896112422056703</v>
      </c>
      <c r="AL806">
        <v>11.9448076969299</v>
      </c>
      <c r="AM806">
        <v>0</v>
      </c>
      <c r="AN806">
        <v>1699048.8251953099</v>
      </c>
      <c r="AO806">
        <v>0</v>
      </c>
      <c r="AP806">
        <v>3.5834424503892701</v>
      </c>
      <c r="AQ806">
        <v>477.79230522632599</v>
      </c>
      <c r="AR806">
        <v>698771.24118749995</v>
      </c>
      <c r="AS806">
        <v>0</v>
      </c>
      <c r="AT806">
        <v>0</v>
      </c>
      <c r="AU806">
        <v>0</v>
      </c>
      <c r="AV806">
        <v>30864.703391134699</v>
      </c>
      <c r="AW806">
        <v>54016.023756727598</v>
      </c>
      <c r="AX806">
        <v>3353.0391596555701</v>
      </c>
      <c r="AY806">
        <v>12546.798171822</v>
      </c>
      <c r="AZ806">
        <v>199569.531710446</v>
      </c>
      <c r="BA806">
        <v>1.03520529530629</v>
      </c>
      <c r="BB806">
        <v>0.115467115578056</v>
      </c>
      <c r="BC806">
        <v>12.618564098632101</v>
      </c>
      <c r="BD806">
        <v>5.16794962473507</v>
      </c>
      <c r="BE806">
        <v>7.4506153487493298</v>
      </c>
      <c r="BF806">
        <v>100384.667336314</v>
      </c>
      <c r="BG806">
        <v>5396.9852159508</v>
      </c>
      <c r="BH806">
        <v>5547.7881335596103</v>
      </c>
      <c r="BI806">
        <v>14754.432059559</v>
      </c>
      <c r="BJ806">
        <v>341244.13271033397</v>
      </c>
      <c r="BK806">
        <v>179</v>
      </c>
      <c r="BL806">
        <v>116</v>
      </c>
      <c r="BM806">
        <v>7.8067411308593799</v>
      </c>
      <c r="BN806">
        <v>98.408600000000007</v>
      </c>
      <c r="BO806" s="9" t="str">
        <f>_xlfn.XLOOKUP(A806,Thermal!A:A,Thermal!B:B)</f>
        <v>CC 7FA+</v>
      </c>
      <c r="BP806" s="9" t="str">
        <f>_xlfn.XLOOKUP(A806,Thermal!A:A,Thermal!C:C)</f>
        <v>CC F</v>
      </c>
    </row>
    <row r="807" spans="1:68" x14ac:dyDescent="0.3">
      <c r="A807" t="s">
        <v>1485</v>
      </c>
      <c r="B807" t="s">
        <v>187</v>
      </c>
      <c r="C807" t="s">
        <v>188</v>
      </c>
      <c r="D807" t="s">
        <v>237</v>
      </c>
      <c r="E807" t="s">
        <v>81</v>
      </c>
      <c r="F807" t="s">
        <v>192</v>
      </c>
      <c r="G807">
        <v>265</v>
      </c>
      <c r="H807">
        <v>122.927696228027</v>
      </c>
      <c r="I807" t="s">
        <v>475</v>
      </c>
      <c r="J807" s="1">
        <v>37469</v>
      </c>
      <c r="K807" s="1">
        <v>55153</v>
      </c>
      <c r="L807">
        <v>135.05099438458899</v>
      </c>
      <c r="M807">
        <v>23.034410513966801</v>
      </c>
      <c r="N807">
        <v>8.4100034763009592</v>
      </c>
      <c r="O807">
        <v>253.75194704049801</v>
      </c>
      <c r="P807">
        <v>247.37720750551901</v>
      </c>
      <c r="Q807">
        <v>1486336.2959442099</v>
      </c>
      <c r="R807">
        <v>0</v>
      </c>
      <c r="S807">
        <v>0</v>
      </c>
      <c r="T807">
        <v>0.64027582318582499</v>
      </c>
      <c r="U807">
        <v>133.73624576306199</v>
      </c>
      <c r="V807">
        <v>200.731195913992</v>
      </c>
      <c r="W807">
        <v>66.994950003906197</v>
      </c>
      <c r="X807">
        <v>8472</v>
      </c>
      <c r="Y807">
        <v>459</v>
      </c>
      <c r="Z807">
        <v>6578</v>
      </c>
      <c r="AA807">
        <v>0</v>
      </c>
      <c r="AB807">
        <v>0</v>
      </c>
      <c r="AC807">
        <v>3.12130607973477</v>
      </c>
      <c r="AD807">
        <v>58.874346887618998</v>
      </c>
      <c r="AE807">
        <v>0</v>
      </c>
      <c r="AF807">
        <v>110.859221282791</v>
      </c>
      <c r="AG807">
        <v>17.765292622335799</v>
      </c>
      <c r="AH807">
        <v>6.4033764284811703</v>
      </c>
      <c r="AI807">
        <v>-35.530410766601598</v>
      </c>
      <c r="AJ807">
        <v>1666.96899414063</v>
      </c>
      <c r="AK807">
        <v>97.863450501009495</v>
      </c>
      <c r="AL807">
        <v>10.590257719635</v>
      </c>
      <c r="AM807">
        <v>0</v>
      </c>
      <c r="AN807">
        <v>1486336.28404236</v>
      </c>
      <c r="AO807">
        <v>0</v>
      </c>
      <c r="AP807">
        <v>3.1770775806745499</v>
      </c>
      <c r="AQ807">
        <v>423.61030763137302</v>
      </c>
      <c r="AR807">
        <v>619530.06472778297</v>
      </c>
      <c r="AS807">
        <v>0</v>
      </c>
      <c r="AT807">
        <v>0</v>
      </c>
      <c r="AU807">
        <v>67941.382779800406</v>
      </c>
      <c r="AV807">
        <v>15024.1410687193</v>
      </c>
      <c r="AW807">
        <v>255566.93291435801</v>
      </c>
      <c r="AX807">
        <v>14583.4750299302</v>
      </c>
      <c r="AY807">
        <v>34630.604772687002</v>
      </c>
      <c r="AZ807">
        <v>205704.254635513</v>
      </c>
      <c r="BA807">
        <v>0.13517417391183001</v>
      </c>
      <c r="BB807">
        <v>0.13517427286292399</v>
      </c>
      <c r="BC807">
        <v>0.67194998060097699</v>
      </c>
      <c r="BD807" s="2">
        <v>3.1824214840017198E-2</v>
      </c>
      <c r="BE807">
        <v>0.68397062554270205</v>
      </c>
      <c r="BF807">
        <v>444.16365068859898</v>
      </c>
      <c r="BG807">
        <v>42244.743671828197</v>
      </c>
      <c r="BH807">
        <v>4917.6448287039002</v>
      </c>
      <c r="BI807">
        <v>12.219161221946701</v>
      </c>
      <c r="BJ807">
        <v>90282.411867065806</v>
      </c>
      <c r="BK807">
        <v>429</v>
      </c>
      <c r="BL807">
        <v>115</v>
      </c>
      <c r="BM807">
        <v>12.775447568847699</v>
      </c>
      <c r="BN807">
        <v>200.8691</v>
      </c>
      <c r="BO807" s="9" t="str">
        <f>_xlfn.XLOOKUP(A807,Thermal!A:A,Thermal!B:B)</f>
        <v>CC F</v>
      </c>
      <c r="BP807" s="9" t="str">
        <f>_xlfn.XLOOKUP(A807,Thermal!A:A,Thermal!C:C)</f>
        <v>CC F</v>
      </c>
    </row>
    <row r="808" spans="1:68" x14ac:dyDescent="0.3">
      <c r="A808" t="s">
        <v>3631</v>
      </c>
      <c r="B808" t="s">
        <v>96</v>
      </c>
      <c r="C808" t="s">
        <v>97</v>
      </c>
      <c r="D808" t="s">
        <v>90</v>
      </c>
      <c r="E808" t="s">
        <v>81</v>
      </c>
      <c r="F808" t="s">
        <v>161</v>
      </c>
      <c r="G808">
        <v>1</v>
      </c>
      <c r="H808">
        <v>0.80000001192092896</v>
      </c>
      <c r="I808" t="s">
        <v>210</v>
      </c>
      <c r="J808" s="1">
        <v>43221</v>
      </c>
      <c r="K808" s="1">
        <v>55153</v>
      </c>
      <c r="L808">
        <v>327.41556992373199</v>
      </c>
      <c r="M808">
        <v>22.5650487797542</v>
      </c>
      <c r="N808">
        <v>-0.36907793780832099</v>
      </c>
      <c r="O808">
        <v>0.928933021806854</v>
      </c>
      <c r="P808">
        <v>0.94205298013244998</v>
      </c>
      <c r="Q808">
        <v>184.700001001358</v>
      </c>
      <c r="R808">
        <v>0</v>
      </c>
      <c r="S808">
        <v>0</v>
      </c>
      <c r="T808" s="2">
        <v>2.1084474997748098E-2</v>
      </c>
      <c r="U808">
        <v>6.5512671792984006E-2</v>
      </c>
      <c r="V808">
        <v>6.0475307964325001E-2</v>
      </c>
      <c r="W808" s="2">
        <v>-5.0373636703491204E-3</v>
      </c>
      <c r="X808">
        <v>8592</v>
      </c>
      <c r="Y808">
        <v>575</v>
      </c>
      <c r="Z808">
        <v>281</v>
      </c>
      <c r="AA808">
        <v>0</v>
      </c>
      <c r="AB808">
        <v>0</v>
      </c>
      <c r="AC808" s="2">
        <v>1.373419979985E-4</v>
      </c>
      <c r="AD808" s="2">
        <v>2.95788477401733E-2</v>
      </c>
      <c r="AE808">
        <v>0</v>
      </c>
      <c r="AF808">
        <v>70.450725372639596</v>
      </c>
      <c r="AG808">
        <v>-12.162688330401901</v>
      </c>
      <c r="AH808">
        <v>-4.0771385980165604</v>
      </c>
      <c r="AI808">
        <v>-26.841630935668899</v>
      </c>
      <c r="AJ808">
        <v>1992.02221679688</v>
      </c>
      <c r="AK808">
        <v>72.2489240603513</v>
      </c>
      <c r="AL808" s="2">
        <v>4.2695394610166503E-3</v>
      </c>
      <c r="AM808">
        <v>0</v>
      </c>
      <c r="AN808">
        <v>184.700005710125</v>
      </c>
      <c r="AO808">
        <v>0</v>
      </c>
      <c r="AP808" s="2">
        <v>1.2808618832787001E-3</v>
      </c>
      <c r="AQ808">
        <v>0.17078158068656901</v>
      </c>
      <c r="AR808">
        <v>249.76806221389799</v>
      </c>
      <c r="AS808">
        <v>0</v>
      </c>
      <c r="AT808">
        <v>0</v>
      </c>
      <c r="AU808">
        <v>27.3910629715919</v>
      </c>
      <c r="AV808">
        <v>0</v>
      </c>
      <c r="AW808">
        <v>0</v>
      </c>
      <c r="AX808">
        <v>0.79999995231628396</v>
      </c>
      <c r="AY808">
        <v>18.7999988794327</v>
      </c>
      <c r="AZ808">
        <v>67.499999307096004</v>
      </c>
      <c r="BA808">
        <v>0.15865582111832299</v>
      </c>
      <c r="BB808" s="2">
        <v>1.0077528424561301E-4</v>
      </c>
      <c r="BC808">
        <v>4.7625885636110299</v>
      </c>
      <c r="BD808">
        <v>4.7625885586894903</v>
      </c>
      <c r="BE808">
        <v>4.7625901408658802</v>
      </c>
      <c r="BF808">
        <v>0</v>
      </c>
      <c r="BG808">
        <v>0</v>
      </c>
      <c r="BH808">
        <v>99.045445442199707</v>
      </c>
      <c r="BI808">
        <v>2066.08202517172</v>
      </c>
      <c r="BJ808">
        <v>5866.0559439946401</v>
      </c>
      <c r="BK808">
        <v>0</v>
      </c>
      <c r="BL808">
        <v>115</v>
      </c>
      <c r="BM808" s="2">
        <v>1.23830949401855E-2</v>
      </c>
      <c r="BN808" s="2">
        <v>6.8506490000000003E-2</v>
      </c>
      <c r="BO808" s="9" t="str">
        <f>_xlfn.XLOOKUP(A808,Thermal!A:A,Thermal!B:B)</f>
        <v>GT</v>
      </c>
      <c r="BP808" s="9" t="str">
        <f>_xlfn.XLOOKUP(A808,Thermal!A:A,Thermal!C:C)</f>
        <v>GT</v>
      </c>
    </row>
    <row r="809" spans="1:68" x14ac:dyDescent="0.3">
      <c r="A809" t="s">
        <v>496</v>
      </c>
      <c r="B809" t="s">
        <v>196</v>
      </c>
      <c r="C809" t="s">
        <v>97</v>
      </c>
      <c r="D809" t="s">
        <v>90</v>
      </c>
      <c r="E809" t="s">
        <v>81</v>
      </c>
      <c r="F809" t="s">
        <v>192</v>
      </c>
      <c r="G809">
        <v>23.274999618530298</v>
      </c>
      <c r="H809">
        <v>22.875</v>
      </c>
      <c r="I809" t="s">
        <v>190</v>
      </c>
      <c r="J809" s="1">
        <v>43151</v>
      </c>
      <c r="K809" s="1">
        <v>55153</v>
      </c>
      <c r="L809">
        <v>230.66472335538401</v>
      </c>
      <c r="M809">
        <v>-12.5866238600644</v>
      </c>
      <c r="N809">
        <v>4.8563499840603299</v>
      </c>
      <c r="O809">
        <v>22.241763654156301</v>
      </c>
      <c r="P809">
        <v>22.061154439749298</v>
      </c>
      <c r="Q809">
        <v>9556.2484359741193</v>
      </c>
      <c r="R809">
        <v>0</v>
      </c>
      <c r="S809">
        <v>0</v>
      </c>
      <c r="T809" s="2">
        <v>4.6869858562997899E-2</v>
      </c>
      <c r="U809">
        <v>1.88307575971985</v>
      </c>
      <c r="V809">
        <v>2.2042902517089802</v>
      </c>
      <c r="W809">
        <v>0.32121449353027298</v>
      </c>
      <c r="X809">
        <v>8472</v>
      </c>
      <c r="Y809">
        <v>417</v>
      </c>
      <c r="Z809">
        <v>559</v>
      </c>
      <c r="AA809">
        <v>0</v>
      </c>
      <c r="AB809">
        <v>0</v>
      </c>
      <c r="AC809" s="2">
        <v>2.0068120804190799E-2</v>
      </c>
      <c r="AD809">
        <v>0.87520238641357395</v>
      </c>
      <c r="AE809">
        <v>0</v>
      </c>
      <c r="AF809">
        <v>97.156665696504803</v>
      </c>
      <c r="AG809">
        <v>7.64289951139284</v>
      </c>
      <c r="AH809">
        <v>2.8232138555553399</v>
      </c>
      <c r="AI809">
        <v>-26.080541610717798</v>
      </c>
      <c r="AJ809">
        <v>1820.75830078125</v>
      </c>
      <c r="AK809">
        <v>65.934984349103701</v>
      </c>
      <c r="AL809">
        <v>0.108654358390808</v>
      </c>
      <c r="AM809">
        <v>0</v>
      </c>
      <c r="AN809">
        <v>9556.2484359741193</v>
      </c>
      <c r="AO809">
        <v>0</v>
      </c>
      <c r="AP809" s="2">
        <v>3.2596308453008503E-2</v>
      </c>
      <c r="AQ809">
        <v>4.3461741683483099</v>
      </c>
      <c r="AR809">
        <v>6356.2800708007799</v>
      </c>
      <c r="AS809">
        <v>0</v>
      </c>
      <c r="AT809">
        <v>0</v>
      </c>
      <c r="AU809">
        <v>697.06776977539096</v>
      </c>
      <c r="AV809">
        <v>0</v>
      </c>
      <c r="AW809">
        <v>0</v>
      </c>
      <c r="AX809">
        <v>0</v>
      </c>
      <c r="AY809">
        <v>496.22301906347298</v>
      </c>
      <c r="AZ809">
        <v>2185.2898542285002</v>
      </c>
      <c r="BA809">
        <v>0.15865582111832299</v>
      </c>
      <c r="BB809" s="2">
        <v>1.0077528424561301E-4</v>
      </c>
      <c r="BC809">
        <v>4.7625885636110299</v>
      </c>
      <c r="BD809">
        <v>4.7625885586894903</v>
      </c>
      <c r="BE809">
        <v>4.7625901408658802</v>
      </c>
      <c r="BF809">
        <v>0</v>
      </c>
      <c r="BG809">
        <v>0</v>
      </c>
      <c r="BH809">
        <v>0</v>
      </c>
      <c r="BI809">
        <v>21988.411787571102</v>
      </c>
      <c r="BJ809">
        <v>133650.14127796399</v>
      </c>
      <c r="BK809">
        <v>0</v>
      </c>
      <c r="BL809">
        <v>113</v>
      </c>
      <c r="BM809">
        <v>0.18508132092285201</v>
      </c>
      <c r="BN809">
        <v>2.3599290000000002</v>
      </c>
      <c r="BO809" s="9" t="str">
        <f>_xlfn.XLOOKUP(A809,Thermal!A:A,Thermal!B:B)</f>
        <v>CC OT</v>
      </c>
      <c r="BP809" s="9" t="str">
        <f>_xlfn.XLOOKUP(A809,Thermal!A:A,Thermal!C:C)</f>
        <v>CC</v>
      </c>
    </row>
    <row r="810" spans="1:68" x14ac:dyDescent="0.3">
      <c r="A810" t="s">
        <v>1349</v>
      </c>
      <c r="B810" t="s">
        <v>96</v>
      </c>
      <c r="C810" t="s">
        <v>97</v>
      </c>
      <c r="D810" t="s">
        <v>90</v>
      </c>
      <c r="E810" t="s">
        <v>81</v>
      </c>
      <c r="F810" t="s">
        <v>192</v>
      </c>
      <c r="G810">
        <v>254</v>
      </c>
      <c r="H810">
        <v>155</v>
      </c>
      <c r="I810" t="s">
        <v>210</v>
      </c>
      <c r="J810" s="1">
        <v>41456</v>
      </c>
      <c r="K810" s="1">
        <v>56584</v>
      </c>
      <c r="L810">
        <v>84.143840596978805</v>
      </c>
      <c r="M810">
        <v>-8.0938820586782594</v>
      </c>
      <c r="N810">
        <v>-3.98695205747708</v>
      </c>
      <c r="O810">
        <v>242.130841121495</v>
      </c>
      <c r="P810">
        <v>238.16004415011</v>
      </c>
      <c r="Q810">
        <v>1742776.39762878</v>
      </c>
      <c r="R810">
        <v>0</v>
      </c>
      <c r="S810">
        <v>0</v>
      </c>
      <c r="T810">
        <v>0.78325621005824697</v>
      </c>
      <c r="U810">
        <v>101.663488756836</v>
      </c>
      <c r="V810">
        <v>146.643900146199</v>
      </c>
      <c r="W810">
        <v>44.980411458984399</v>
      </c>
      <c r="X810">
        <v>8592</v>
      </c>
      <c r="Y810">
        <v>466</v>
      </c>
      <c r="Z810">
        <v>7242</v>
      </c>
      <c r="AA810">
        <v>0</v>
      </c>
      <c r="AB810">
        <v>0</v>
      </c>
      <c r="AC810">
        <v>0</v>
      </c>
      <c r="AD810">
        <v>94.294905814209002</v>
      </c>
      <c r="AE810">
        <v>0</v>
      </c>
      <c r="AF810">
        <v>72.248622487686006</v>
      </c>
      <c r="AG810">
        <v>-10.7099739778849</v>
      </c>
      <c r="AH810">
        <v>-3.7319533546380499</v>
      </c>
      <c r="AI810">
        <v>-25.691699981689499</v>
      </c>
      <c r="AJ810">
        <v>1986.37963867188</v>
      </c>
      <c r="AK810">
        <v>72.395516302905605</v>
      </c>
      <c r="AL810">
        <v>13.5352136492615</v>
      </c>
      <c r="AM810">
        <v>0</v>
      </c>
      <c r="AN810">
        <v>1742776.39762878</v>
      </c>
      <c r="AO810">
        <v>0</v>
      </c>
      <c r="AP810">
        <v>4.0605643763244199</v>
      </c>
      <c r="AQ810">
        <v>541.40854426193198</v>
      </c>
      <c r="AR810">
        <v>791810.00511523499</v>
      </c>
      <c r="AS810">
        <v>0</v>
      </c>
      <c r="AT810">
        <v>0</v>
      </c>
      <c r="AU810">
        <v>0</v>
      </c>
      <c r="AV810">
        <v>0</v>
      </c>
      <c r="AW810">
        <v>0</v>
      </c>
      <c r="AX810" s="2">
        <v>3.814697265625E-6</v>
      </c>
      <c r="AY810" s="2">
        <v>4.1961669921875E-5</v>
      </c>
      <c r="AZ810">
        <v>5885.7444295883197</v>
      </c>
      <c r="BA810">
        <v>0.15865582111832299</v>
      </c>
      <c r="BB810" s="2">
        <v>1.0077528424561301E-4</v>
      </c>
      <c r="BC810">
        <v>4.7625885636110299</v>
      </c>
      <c r="BD810">
        <v>4.7625885586894903</v>
      </c>
      <c r="BE810">
        <v>4.7625901408658802</v>
      </c>
      <c r="BF810">
        <v>0</v>
      </c>
      <c r="BG810">
        <v>0</v>
      </c>
      <c r="BH810" s="2">
        <v>9.1456459244909597E-5</v>
      </c>
      <c r="BI810" s="2">
        <v>1.36584703344378E-3</v>
      </c>
      <c r="BJ810">
        <v>44448.661416274103</v>
      </c>
      <c r="BK810">
        <v>5</v>
      </c>
      <c r="BL810">
        <v>113</v>
      </c>
      <c r="BM810">
        <v>3.96087148242187</v>
      </c>
      <c r="BN810">
        <v>146.6884</v>
      </c>
      <c r="BO810" s="9" t="str">
        <f>_xlfn.XLOOKUP(A810,Thermal!A:A,Thermal!B:B)</f>
        <v>CC SGT6-5000F</v>
      </c>
      <c r="BP810" s="9" t="str">
        <f>_xlfn.XLOOKUP(A810,Thermal!A:A,Thermal!C:C)</f>
        <v>CC F</v>
      </c>
    </row>
    <row r="811" spans="1:68" x14ac:dyDescent="0.3">
      <c r="A811" t="s">
        <v>2932</v>
      </c>
      <c r="B811" t="s">
        <v>78</v>
      </c>
      <c r="C811" t="s">
        <v>79</v>
      </c>
      <c r="D811" t="s">
        <v>80</v>
      </c>
      <c r="E811" t="s">
        <v>81</v>
      </c>
      <c r="F811" t="s">
        <v>264</v>
      </c>
      <c r="G811">
        <v>28.829999923706101</v>
      </c>
      <c r="H811">
        <v>9</v>
      </c>
      <c r="I811" t="s">
        <v>351</v>
      </c>
      <c r="J811" s="1">
        <v>43769</v>
      </c>
      <c r="K811" s="1">
        <v>55153</v>
      </c>
      <c r="L811">
        <v>107.71177057747801</v>
      </c>
      <c r="M811">
        <v>7.9075772474294101</v>
      </c>
      <c r="N811">
        <v>2.9864159843790601</v>
      </c>
      <c r="O811">
        <v>25.276769792922199</v>
      </c>
      <c r="P811">
        <v>23.929536360515399</v>
      </c>
      <c r="Q811">
        <v>155475.622162819</v>
      </c>
      <c r="R811">
        <v>0</v>
      </c>
      <c r="S811">
        <v>0</v>
      </c>
      <c r="T811">
        <v>0.61562118422766599</v>
      </c>
      <c r="U811">
        <v>6.7840843632481098</v>
      </c>
      <c r="V811">
        <v>16.7465553580796</v>
      </c>
      <c r="W811">
        <v>9.9624711199884395</v>
      </c>
      <c r="X811">
        <v>8736</v>
      </c>
      <c r="Y811">
        <v>1249</v>
      </c>
      <c r="Z811">
        <v>6075</v>
      </c>
      <c r="AA811">
        <v>0</v>
      </c>
      <c r="AB811">
        <v>0</v>
      </c>
      <c r="AC811">
        <v>0.31530239280717498</v>
      </c>
      <c r="AD811">
        <v>6.4286931109008796</v>
      </c>
      <c r="AE811">
        <v>0</v>
      </c>
      <c r="AF811">
        <v>76.382614015149997</v>
      </c>
      <c r="AG811">
        <v>-13.008850031023901</v>
      </c>
      <c r="AH811">
        <v>2.7009116370952002</v>
      </c>
      <c r="AI811">
        <v>-139.89678955078099</v>
      </c>
      <c r="AJ811">
        <v>1057.30749511719</v>
      </c>
      <c r="AK811">
        <v>95.882313755844294</v>
      </c>
      <c r="AL811">
        <v>1.98385409531403</v>
      </c>
      <c r="AM811">
        <v>0</v>
      </c>
      <c r="AN811">
        <v>155475.622161865</v>
      </c>
      <c r="AO811">
        <v>0</v>
      </c>
      <c r="AP811">
        <v>5.7432575964331596</v>
      </c>
      <c r="AQ811">
        <v>175.210234833241</v>
      </c>
      <c r="AR811">
        <v>128950.520095703</v>
      </c>
      <c r="AS811">
        <v>0</v>
      </c>
      <c r="AT811">
        <v>0</v>
      </c>
      <c r="AU811">
        <v>0</v>
      </c>
      <c r="AV811">
        <v>47.281200408935497</v>
      </c>
      <c r="AW811">
        <v>0</v>
      </c>
      <c r="AX811">
        <v>23.640599131584199</v>
      </c>
      <c r="AY811">
        <v>23.640599489212001</v>
      </c>
      <c r="AZ811">
        <v>23.6405977010727</v>
      </c>
      <c r="BA811" s="2">
        <v>1.38214696060892E-4</v>
      </c>
      <c r="BB811" s="2">
        <v>1.3721469679026801E-4</v>
      </c>
      <c r="BC811">
        <v>1.4044060349899999E-4</v>
      </c>
      <c r="BD811" s="2">
        <v>1.3944165658055601E-4</v>
      </c>
      <c r="BE811" s="2">
        <v>1.3842035504974001E-4</v>
      </c>
      <c r="BF811" s="2">
        <v>1.8217445816844698E-2</v>
      </c>
      <c r="BG811">
        <v>0</v>
      </c>
      <c r="BH811" s="2">
        <v>1.3257648193204401E-2</v>
      </c>
      <c r="BI811" s="2">
        <v>4.9361568587958597E-3</v>
      </c>
      <c r="BJ811" s="2">
        <v>1.3210366009652599E-2</v>
      </c>
      <c r="BK811">
        <v>38</v>
      </c>
      <c r="BL811">
        <v>113</v>
      </c>
      <c r="BM811">
        <v>0.29810520764541598</v>
      </c>
      <c r="BN811">
        <v>16.746559999999999</v>
      </c>
      <c r="BO811" s="9" t="str">
        <f>_xlfn.XLOOKUP(A811,Thermal!A:A,Thermal!B:B)</f>
        <v>ST-OT</v>
      </c>
      <c r="BP811" s="9" t="str">
        <f>_xlfn.XLOOKUP(A811,Thermal!A:A,Thermal!C:C)</f>
        <v>ST-NG</v>
      </c>
    </row>
    <row r="812" spans="1:68" x14ac:dyDescent="0.3">
      <c r="A812" t="s">
        <v>1021</v>
      </c>
      <c r="B812" t="s">
        <v>473</v>
      </c>
      <c r="C812" t="s">
        <v>474</v>
      </c>
      <c r="D812" t="s">
        <v>174</v>
      </c>
      <c r="E812" t="s">
        <v>81</v>
      </c>
      <c r="F812" t="s">
        <v>192</v>
      </c>
      <c r="G812">
        <v>270.39999389648398</v>
      </c>
      <c r="H812">
        <v>145</v>
      </c>
      <c r="I812" t="s">
        <v>1022</v>
      </c>
      <c r="J812" s="1">
        <v>35004</v>
      </c>
      <c r="K812" s="1">
        <v>55153</v>
      </c>
      <c r="L812">
        <v>130.27054397094599</v>
      </c>
      <c r="M812">
        <v>22.210287831776199</v>
      </c>
      <c r="N812">
        <v>5.6656362869550598</v>
      </c>
      <c r="O812">
        <v>256.86946460688199</v>
      </c>
      <c r="P812">
        <v>255.62648429618</v>
      </c>
      <c r="Q812">
        <v>1690285.96992493</v>
      </c>
      <c r="R812">
        <v>0</v>
      </c>
      <c r="S812">
        <v>0</v>
      </c>
      <c r="T812">
        <v>0.71359106417587104</v>
      </c>
      <c r="U812">
        <v>140.142165886719</v>
      </c>
      <c r="V812">
        <v>220.19447379097201</v>
      </c>
      <c r="W812">
        <v>80.052307985595704</v>
      </c>
      <c r="X812">
        <v>8424</v>
      </c>
      <c r="Y812">
        <v>455</v>
      </c>
      <c r="Z812">
        <v>6843</v>
      </c>
      <c r="AA812">
        <v>0</v>
      </c>
      <c r="AB812">
        <v>0</v>
      </c>
      <c r="AC812">
        <v>3.5496003756440699</v>
      </c>
      <c r="AD812">
        <v>58.834622176147498</v>
      </c>
      <c r="AE812">
        <v>0</v>
      </c>
      <c r="AF812">
        <v>108.66886624953401</v>
      </c>
      <c r="AG812">
        <v>17.758969669975698</v>
      </c>
      <c r="AH812">
        <v>4.2193469052998998</v>
      </c>
      <c r="AI812">
        <v>-35.809894561767599</v>
      </c>
      <c r="AJ812">
        <v>1773.98559570313</v>
      </c>
      <c r="AK812">
        <v>97.630325958074806</v>
      </c>
      <c r="AL812">
        <v>11.5173714112816</v>
      </c>
      <c r="AM812">
        <v>0</v>
      </c>
      <c r="AN812">
        <v>1690285.96992493</v>
      </c>
      <c r="AO812">
        <v>0</v>
      </c>
      <c r="AP812">
        <v>3.45521148869395</v>
      </c>
      <c r="AQ812">
        <v>460.69483571124101</v>
      </c>
      <c r="AR812">
        <v>673766.22861010698</v>
      </c>
      <c r="AS812">
        <v>0</v>
      </c>
      <c r="AT812">
        <v>0</v>
      </c>
      <c r="AU812">
        <v>73889.244151519801</v>
      </c>
      <c r="AV812">
        <v>8531.8637496233005</v>
      </c>
      <c r="AW812">
        <v>101954.559982266</v>
      </c>
      <c r="AX812">
        <v>2394.8631045818302</v>
      </c>
      <c r="AY812">
        <v>347.57682991027798</v>
      </c>
      <c r="AZ812">
        <v>82988.226269364401</v>
      </c>
      <c r="BA812">
        <v>0.37688441694135</v>
      </c>
      <c r="BB812">
        <v>0.20868888572966701</v>
      </c>
      <c r="BC812">
        <v>12.025793510146899</v>
      </c>
      <c r="BD812" s="2">
        <v>3.1824214840017198E-2</v>
      </c>
      <c r="BE812">
        <v>12.3092606125656</v>
      </c>
      <c r="BF812">
        <v>4336.8060347248802</v>
      </c>
      <c r="BG812">
        <v>3180.52427285054</v>
      </c>
      <c r="BH812">
        <v>1442.3808822992401</v>
      </c>
      <c r="BI812">
        <v>412.00998609104897</v>
      </c>
      <c r="BJ812">
        <v>18748.988211119799</v>
      </c>
      <c r="BK812">
        <v>56</v>
      </c>
      <c r="BL812">
        <v>112</v>
      </c>
      <c r="BM812">
        <v>10.804117228515601</v>
      </c>
      <c r="BN812">
        <v>220.2226</v>
      </c>
      <c r="BO812" s="9" t="str">
        <f>_xlfn.XLOOKUP(A812,Thermal!A:A,Thermal!B:B)</f>
        <v>CC 7001FA+e</v>
      </c>
      <c r="BP812" s="9" t="str">
        <f>_xlfn.XLOOKUP(A812,Thermal!A:A,Thermal!C:C)</f>
        <v>CC F</v>
      </c>
    </row>
    <row r="813" spans="1:68" x14ac:dyDescent="0.3">
      <c r="A813" t="s">
        <v>2954</v>
      </c>
      <c r="B813" t="s">
        <v>217</v>
      </c>
      <c r="C813" t="s">
        <v>218</v>
      </c>
      <c r="D813" t="s">
        <v>219</v>
      </c>
      <c r="E813" t="s">
        <v>81</v>
      </c>
      <c r="F813" t="s">
        <v>161</v>
      </c>
      <c r="G813">
        <v>90</v>
      </c>
      <c r="H813">
        <v>21.063829421997099</v>
      </c>
      <c r="I813" t="s">
        <v>368</v>
      </c>
      <c r="J813" s="1">
        <v>42733</v>
      </c>
      <c r="K813" s="1">
        <v>55153</v>
      </c>
      <c r="L813">
        <v>173.10377927133499</v>
      </c>
      <c r="M813">
        <v>65.2959302406923</v>
      </c>
      <c r="N813">
        <v>4.5379753273674801</v>
      </c>
      <c r="O813">
        <v>84.742990654205599</v>
      </c>
      <c r="P813">
        <v>82.971854304635798</v>
      </c>
      <c r="Q813">
        <v>457910.470392227</v>
      </c>
      <c r="R813">
        <v>0</v>
      </c>
      <c r="S813">
        <v>0</v>
      </c>
      <c r="T813">
        <v>0.58080983053227597</v>
      </c>
      <c r="U813">
        <v>19.963626140609701</v>
      </c>
      <c r="V813">
        <v>79.266034485250501</v>
      </c>
      <c r="W813">
        <v>59.302408306274401</v>
      </c>
      <c r="X813">
        <v>8592</v>
      </c>
      <c r="Y813">
        <v>583</v>
      </c>
      <c r="Z813">
        <v>7644</v>
      </c>
      <c r="AA813">
        <v>0</v>
      </c>
      <c r="AB813">
        <v>0</v>
      </c>
      <c r="AC813">
        <v>0.20605970621778499</v>
      </c>
      <c r="AD813">
        <v>19.336079393554702</v>
      </c>
      <c r="AE813">
        <v>0</v>
      </c>
      <c r="AF813">
        <v>138.519193264862</v>
      </c>
      <c r="AG813">
        <v>48.600285273560203</v>
      </c>
      <c r="AH813">
        <v>3.228355744151</v>
      </c>
      <c r="AI813">
        <v>-25.040868759155298</v>
      </c>
      <c r="AJ813">
        <v>2509.2119140625</v>
      </c>
      <c r="AK813">
        <v>210.50427288458701</v>
      </c>
      <c r="AL813">
        <v>4.1467831904792796</v>
      </c>
      <c r="AM813">
        <v>0</v>
      </c>
      <c r="AN813">
        <v>457910.47031593299</v>
      </c>
      <c r="AO813">
        <v>0</v>
      </c>
      <c r="AP813">
        <v>1.24403502771258</v>
      </c>
      <c r="AQ813">
        <v>165.871327902079</v>
      </c>
      <c r="AR813">
        <v>242586.819139648</v>
      </c>
      <c r="AS813">
        <v>0</v>
      </c>
      <c r="AT813">
        <v>0</v>
      </c>
      <c r="AU813">
        <v>0</v>
      </c>
      <c r="AV813">
        <v>2772.5978910923</v>
      </c>
      <c r="AW813">
        <v>12335.300294041601</v>
      </c>
      <c r="AX813">
        <v>2047.09534931183</v>
      </c>
      <c r="AY813">
        <v>186.15952706337001</v>
      </c>
      <c r="AZ813">
        <v>226410.70707595299</v>
      </c>
      <c r="BA813">
        <v>0.42134576625728198</v>
      </c>
      <c r="BB813">
        <v>5.5066374322562998E-2</v>
      </c>
      <c r="BC813">
        <v>119.345394117699</v>
      </c>
      <c r="BD813">
        <v>43.239627551675099</v>
      </c>
      <c r="BE813">
        <v>76.105768045121707</v>
      </c>
      <c r="BF813">
        <v>410.08739999425597</v>
      </c>
      <c r="BG813">
        <v>7736.4144817570896</v>
      </c>
      <c r="BH813">
        <v>62273.217433988997</v>
      </c>
      <c r="BI813">
        <v>0.15740544069558399</v>
      </c>
      <c r="BJ813">
        <v>11210313.1980203</v>
      </c>
      <c r="BK813">
        <v>5055</v>
      </c>
      <c r="BL813">
        <v>112</v>
      </c>
      <c r="BM813">
        <v>0.125976749023438</v>
      </c>
      <c r="BN813">
        <v>90.546769999999995</v>
      </c>
      <c r="BO813" s="9" t="str">
        <f>_xlfn.XLOOKUP(A813,Thermal!A:A,Thermal!B:B)</f>
        <v>GT LM6000</v>
      </c>
      <c r="BP813" s="9" t="str">
        <f>_xlfn.XLOOKUP(A813,Thermal!A:A,Thermal!C:C)</f>
        <v>GT LM</v>
      </c>
    </row>
    <row r="814" spans="1:68" x14ac:dyDescent="0.3">
      <c r="A814" t="s">
        <v>1401</v>
      </c>
      <c r="B814" t="s">
        <v>132</v>
      </c>
      <c r="C814" t="s">
        <v>97</v>
      </c>
      <c r="D814" t="s">
        <v>90</v>
      </c>
      <c r="E814" t="s">
        <v>81</v>
      </c>
      <c r="F814" t="s">
        <v>264</v>
      </c>
      <c r="G814">
        <v>19.899999618530298</v>
      </c>
      <c r="H814">
        <v>5.9699997901916504</v>
      </c>
      <c r="I814" t="s">
        <v>351</v>
      </c>
      <c r="J814" s="1">
        <v>31670</v>
      </c>
      <c r="K814" s="1">
        <v>55153</v>
      </c>
      <c r="L814">
        <v>106.220944477904</v>
      </c>
      <c r="M814">
        <v>10.6990356354044</v>
      </c>
      <c r="N814">
        <v>-0.55644293750064899</v>
      </c>
      <c r="O814">
        <v>17.3698789505201</v>
      </c>
      <c r="P814">
        <v>16.687665243022501</v>
      </c>
      <c r="Q814">
        <v>130688.459193945</v>
      </c>
      <c r="R814">
        <v>0</v>
      </c>
      <c r="S814">
        <v>0</v>
      </c>
      <c r="T814">
        <v>0.74968714404445702</v>
      </c>
      <c r="U814">
        <v>5.8288291574718896</v>
      </c>
      <c r="V814">
        <v>13.881852512924899</v>
      </c>
      <c r="W814">
        <v>8.0530232003730493</v>
      </c>
      <c r="X814">
        <v>8592</v>
      </c>
      <c r="Y814">
        <v>1238</v>
      </c>
      <c r="Z814">
        <v>6983</v>
      </c>
      <c r="AA814">
        <v>0</v>
      </c>
      <c r="AB814">
        <v>0</v>
      </c>
      <c r="AC814">
        <v>0.26503437209585101</v>
      </c>
      <c r="AD814">
        <v>5.5813346220855697</v>
      </c>
      <c r="AE814">
        <v>0</v>
      </c>
      <c r="AF814">
        <v>96.154463632766493</v>
      </c>
      <c r="AG814">
        <v>9.5152657170033397</v>
      </c>
      <c r="AH814" s="2">
        <v>-5.1354460758689102E-2</v>
      </c>
      <c r="AI814">
        <v>-41.016666412353501</v>
      </c>
      <c r="AJ814">
        <v>1496.07873535156</v>
      </c>
      <c r="AK814">
        <v>59.5910920676533</v>
      </c>
      <c r="AL814">
        <v>1.72236463447952</v>
      </c>
      <c r="AM814">
        <v>0</v>
      </c>
      <c r="AN814">
        <v>130688.459193945</v>
      </c>
      <c r="AO814">
        <v>0</v>
      </c>
      <c r="AP814">
        <v>4.9862455815076796</v>
      </c>
      <c r="AQ814">
        <v>152.115973463535</v>
      </c>
      <c r="AR814">
        <v>111953.70617846699</v>
      </c>
      <c r="AS814">
        <v>0</v>
      </c>
      <c r="AT814">
        <v>0</v>
      </c>
      <c r="AU814">
        <v>0</v>
      </c>
      <c r="AV814">
        <v>130.54399108886699</v>
      </c>
      <c r="AW814">
        <v>0</v>
      </c>
      <c r="AX814" s="2">
        <v>9.5367431640625E-7</v>
      </c>
      <c r="AY814" s="2">
        <v>1.6212463378906301E-5</v>
      </c>
      <c r="AZ814">
        <v>212.13472414016701</v>
      </c>
      <c r="BA814">
        <v>0.15865582111832299</v>
      </c>
      <c r="BB814" s="2">
        <v>1.0077528424561301E-4</v>
      </c>
      <c r="BC814">
        <v>4.7625885636110299</v>
      </c>
      <c r="BD814">
        <v>4.7625885586894903</v>
      </c>
      <c r="BE814">
        <v>4.7625901408658802</v>
      </c>
      <c r="BF814">
        <v>1811.6631808280899</v>
      </c>
      <c r="BG814">
        <v>0</v>
      </c>
      <c r="BH814" s="2">
        <v>1.66018723462003E-5</v>
      </c>
      <c r="BI814" s="2">
        <v>4.6999587891172201E-4</v>
      </c>
      <c r="BJ814">
        <v>1064.1443591007201</v>
      </c>
      <c r="BK814">
        <v>0</v>
      </c>
      <c r="BL814">
        <v>110</v>
      </c>
      <c r="BM814">
        <v>4.3717871093749998E-3</v>
      </c>
      <c r="BN814">
        <v>13.884729999999999</v>
      </c>
      <c r="BO814" s="9" t="str">
        <f>_xlfn.XLOOKUP(A814,Thermal!A:A,Thermal!B:B)</f>
        <v>ST</v>
      </c>
      <c r="BP814" s="9" t="str">
        <f>_xlfn.XLOOKUP(A814,Thermal!A:A,Thermal!C:C)</f>
        <v>ST-NG</v>
      </c>
    </row>
    <row r="815" spans="1:68" x14ac:dyDescent="0.3">
      <c r="A815" t="s">
        <v>1940</v>
      </c>
      <c r="B815" t="s">
        <v>78</v>
      </c>
      <c r="C815" t="s">
        <v>79</v>
      </c>
      <c r="D815" t="s">
        <v>80</v>
      </c>
      <c r="E815" t="s">
        <v>81</v>
      </c>
      <c r="F815" t="s">
        <v>264</v>
      </c>
      <c r="G815">
        <v>18.620000839233398</v>
      </c>
      <c r="H815">
        <v>14.2650003433228</v>
      </c>
      <c r="I815" t="s">
        <v>351</v>
      </c>
      <c r="J815" s="1">
        <v>42094</v>
      </c>
      <c r="K815" s="1">
        <v>55153</v>
      </c>
      <c r="L815">
        <v>107.142358560495</v>
      </c>
      <c r="M815">
        <v>8.4020435487097291</v>
      </c>
      <c r="N815">
        <v>3.0569173112989301</v>
      </c>
      <c r="O815">
        <v>16.0205965164666</v>
      </c>
      <c r="P815">
        <v>15.984222574739301</v>
      </c>
      <c r="Q815">
        <v>97400.343518733993</v>
      </c>
      <c r="R815">
        <v>0</v>
      </c>
      <c r="S815">
        <v>0</v>
      </c>
      <c r="T815">
        <v>0.59714071828388604</v>
      </c>
      <c r="U815">
        <v>4.4455681080942204</v>
      </c>
      <c r="V815">
        <v>10.4357033533995</v>
      </c>
      <c r="W815">
        <v>5.9901353313393599</v>
      </c>
      <c r="X815">
        <v>8592</v>
      </c>
      <c r="Y815">
        <v>1230</v>
      </c>
      <c r="Z815">
        <v>6000</v>
      </c>
      <c r="AA815">
        <v>0</v>
      </c>
      <c r="AB815">
        <v>0</v>
      </c>
      <c r="AC815">
        <v>0.197526537887312</v>
      </c>
      <c r="AD815">
        <v>4.2222699740905796</v>
      </c>
      <c r="AE815">
        <v>0</v>
      </c>
      <c r="AF815">
        <v>76.6880477570176</v>
      </c>
      <c r="AG815">
        <v>-13.0088500003473</v>
      </c>
      <c r="AH815">
        <v>3.0063454018661799</v>
      </c>
      <c r="AI815">
        <v>-139.98641967773401</v>
      </c>
      <c r="AJ815">
        <v>1059.18640136719</v>
      </c>
      <c r="AK815">
        <v>96.094580656399202</v>
      </c>
      <c r="AL815">
        <v>1.30296600285339</v>
      </c>
      <c r="AM815">
        <v>0</v>
      </c>
      <c r="AN815">
        <v>97400.3432970047</v>
      </c>
      <c r="AO815">
        <v>0</v>
      </c>
      <c r="AP815">
        <v>3.7720865214616102</v>
      </c>
      <c r="AQ815">
        <v>115.075486073017</v>
      </c>
      <c r="AR815">
        <v>84692.792450195295</v>
      </c>
      <c r="AS815">
        <v>0</v>
      </c>
      <c r="AT815">
        <v>0</v>
      </c>
      <c r="AU815">
        <v>0</v>
      </c>
      <c r="AV815">
        <v>34.213222503662102</v>
      </c>
      <c r="AW815">
        <v>0</v>
      </c>
      <c r="AX815">
        <v>27.948307693004601</v>
      </c>
      <c r="AY815">
        <v>15.2684020996094</v>
      </c>
      <c r="AZ815">
        <v>15.2684020996094</v>
      </c>
      <c r="BA815" s="2">
        <v>1.38214696060892E-4</v>
      </c>
      <c r="BB815" s="2">
        <v>1.3721469679026801E-4</v>
      </c>
      <c r="BC815">
        <v>1.4044060349899999E-4</v>
      </c>
      <c r="BD815" s="2">
        <v>1.3944165658055601E-4</v>
      </c>
      <c r="BE815" s="2">
        <v>1.3842035504974001E-4</v>
      </c>
      <c r="BF815" s="2">
        <v>1.8868987972382501E-2</v>
      </c>
      <c r="BG815">
        <v>0</v>
      </c>
      <c r="BH815" s="2">
        <v>1.5673411515599499E-2</v>
      </c>
      <c r="BI815" s="2">
        <v>8.5472520440816897E-3</v>
      </c>
      <c r="BJ815" s="2">
        <v>3.17277386784554E-3</v>
      </c>
      <c r="BK815">
        <v>26</v>
      </c>
      <c r="BL815">
        <v>110</v>
      </c>
      <c r="BM815">
        <v>0.21414382726001699</v>
      </c>
      <c r="BN815">
        <v>10.435700000000001</v>
      </c>
      <c r="BO815" s="9" t="str">
        <f>_xlfn.XLOOKUP(A815,Thermal!A:A,Thermal!B:B)</f>
        <v>ST-OT</v>
      </c>
      <c r="BP815" s="9" t="str">
        <f>_xlfn.XLOOKUP(A815,Thermal!A:A,Thermal!C:C)</f>
        <v>ST-NG</v>
      </c>
    </row>
    <row r="816" spans="1:68" x14ac:dyDescent="0.3">
      <c r="A816" t="s">
        <v>3291</v>
      </c>
      <c r="B816" t="s">
        <v>148</v>
      </c>
      <c r="C816" t="s">
        <v>149</v>
      </c>
      <c r="D816" t="s">
        <v>150</v>
      </c>
      <c r="E816" t="s">
        <v>81</v>
      </c>
      <c r="F816" t="s">
        <v>82</v>
      </c>
      <c r="G816">
        <v>400</v>
      </c>
      <c r="H816">
        <v>190.75</v>
      </c>
      <c r="I816" t="s">
        <v>152</v>
      </c>
      <c r="J816" s="1">
        <v>31413</v>
      </c>
      <c r="K816" s="1">
        <v>55153</v>
      </c>
      <c r="L816">
        <v>134.21162539833799</v>
      </c>
      <c r="M816">
        <v>17.866336881070598</v>
      </c>
      <c r="N816">
        <v>-6.3969726006693399</v>
      </c>
      <c r="O816">
        <v>342.83489096573197</v>
      </c>
      <c r="P816">
        <v>343.15673289183201</v>
      </c>
      <c r="Q816">
        <v>284011.16799926799</v>
      </c>
      <c r="R816">
        <v>0</v>
      </c>
      <c r="S816">
        <v>0</v>
      </c>
      <c r="T816">
        <v>8.1053415524882003E-2</v>
      </c>
      <c r="U816">
        <v>34.450278573152502</v>
      </c>
      <c r="V816">
        <v>38.117601438781698</v>
      </c>
      <c r="W816">
        <v>3.6673228500976598</v>
      </c>
      <c r="X816">
        <v>8688</v>
      </c>
      <c r="Y816">
        <v>1249</v>
      </c>
      <c r="Z816">
        <v>1753</v>
      </c>
      <c r="AA816">
        <v>0</v>
      </c>
      <c r="AB816">
        <v>0</v>
      </c>
      <c r="AC816" s="2">
        <v>8.2363236349813698E-2</v>
      </c>
      <c r="AD816">
        <v>14.8207486860352</v>
      </c>
      <c r="AE816">
        <v>0</v>
      </c>
      <c r="AF816">
        <v>91.156680713470706</v>
      </c>
      <c r="AG816">
        <v>10.286361501912101</v>
      </c>
      <c r="AH816">
        <v>-5.8202331284814397</v>
      </c>
      <c r="AI816">
        <v>-24.834785461425799</v>
      </c>
      <c r="AJ816">
        <v>742.12268066406295</v>
      </c>
      <c r="AK816">
        <v>70.010082729039695</v>
      </c>
      <c r="AL816">
        <v>3.3771144739379899</v>
      </c>
      <c r="AM816">
        <v>0</v>
      </c>
      <c r="AN816">
        <v>284011.16799926799</v>
      </c>
      <c r="AO816">
        <v>0</v>
      </c>
      <c r="AP816">
        <v>1.0131344037651999</v>
      </c>
      <c r="AQ816">
        <v>135.084578241348</v>
      </c>
      <c r="AR816">
        <v>197561.197726563</v>
      </c>
      <c r="AS816">
        <v>0</v>
      </c>
      <c r="AT816">
        <v>0</v>
      </c>
      <c r="AU816">
        <v>15591.9258505859</v>
      </c>
      <c r="AV816">
        <v>4234.9910922050503</v>
      </c>
      <c r="AW816">
        <v>10113.9239065647</v>
      </c>
      <c r="AX816">
        <v>1296.1393830776201</v>
      </c>
      <c r="AY816">
        <v>16959.999243259401</v>
      </c>
      <c r="AZ816">
        <v>362462.96951103199</v>
      </c>
      <c r="BA816">
        <v>1.86589867746269</v>
      </c>
      <c r="BB816" s="2">
        <v>7.8725721145852696E-3</v>
      </c>
      <c r="BC816">
        <v>35.085696216738398</v>
      </c>
      <c r="BD816">
        <v>35.060037663933798</v>
      </c>
      <c r="BE816">
        <v>35.060036701610898</v>
      </c>
      <c r="BF816">
        <v>3.9812543162843199</v>
      </c>
      <c r="BG816">
        <v>9.1368947059963794</v>
      </c>
      <c r="BH816">
        <v>162146.14727683601</v>
      </c>
      <c r="BI816">
        <v>658122.127590877</v>
      </c>
      <c r="BJ816">
        <v>16692473.936143801</v>
      </c>
      <c r="BK816">
        <v>611</v>
      </c>
      <c r="BL816">
        <v>110</v>
      </c>
      <c r="BM816">
        <v>3.8162435302734399</v>
      </c>
      <c r="BN816">
        <v>55.630360000000003</v>
      </c>
      <c r="BO816" s="9" t="str">
        <f>_xlfn.XLOOKUP(A816,Thermal!A:A,Thermal!B:B)</f>
        <v>ST-NG</v>
      </c>
      <c r="BP816" s="9" t="str">
        <f>_xlfn.XLOOKUP(A816,Thermal!A:A,Thermal!C:C)</f>
        <v>ST-NG</v>
      </c>
    </row>
    <row r="817" spans="1:68" x14ac:dyDescent="0.3">
      <c r="A817" t="s">
        <v>2124</v>
      </c>
      <c r="B817" t="s">
        <v>408</v>
      </c>
      <c r="C817" t="s">
        <v>409</v>
      </c>
      <c r="D817" t="s">
        <v>410</v>
      </c>
      <c r="E817" t="s">
        <v>81</v>
      </c>
      <c r="F817" t="s">
        <v>192</v>
      </c>
      <c r="G817">
        <v>245</v>
      </c>
      <c r="H817">
        <v>159.25</v>
      </c>
      <c r="I817" t="s">
        <v>411</v>
      </c>
      <c r="J817" s="1">
        <v>37628</v>
      </c>
      <c r="K817" s="1">
        <v>55153</v>
      </c>
      <c r="L817">
        <v>34.606026980809702</v>
      </c>
      <c r="M817">
        <v>-58.465262266741398</v>
      </c>
      <c r="N817">
        <v>-10.9936843975113</v>
      </c>
      <c r="O817">
        <v>231.02316978193099</v>
      </c>
      <c r="P817">
        <v>233.84519867549699</v>
      </c>
      <c r="Q817">
        <v>1012229.0115508999</v>
      </c>
      <c r="R817">
        <v>0</v>
      </c>
      <c r="S817">
        <v>0</v>
      </c>
      <c r="T817">
        <v>0.47163778378083698</v>
      </c>
      <c r="U817">
        <v>43.271365073059101</v>
      </c>
      <c r="V817">
        <v>35.029224768661003</v>
      </c>
      <c r="W817">
        <v>-8.2421403297119102</v>
      </c>
      <c r="X817">
        <v>8472</v>
      </c>
      <c r="Y817">
        <v>458</v>
      </c>
      <c r="Z817">
        <v>5160</v>
      </c>
      <c r="AA817">
        <v>0</v>
      </c>
      <c r="AB817">
        <v>0</v>
      </c>
      <c r="AC817">
        <v>2.1256808277232202</v>
      </c>
      <c r="AD817">
        <v>37.8777605437012</v>
      </c>
      <c r="AE817">
        <v>0</v>
      </c>
      <c r="AF817">
        <v>28.2436759431863</v>
      </c>
      <c r="AG817">
        <v>-48.599780180774303</v>
      </c>
      <c r="AH817">
        <v>-9.8470939091102707</v>
      </c>
      <c r="AI817">
        <v>-275.05606079101602</v>
      </c>
      <c r="AJ817">
        <v>552.83203125</v>
      </c>
      <c r="AK817">
        <v>31.070985980439598</v>
      </c>
      <c r="AL817">
        <v>7.0473728692436204</v>
      </c>
      <c r="AM817">
        <v>0</v>
      </c>
      <c r="AN817">
        <v>1012229.0115508999</v>
      </c>
      <c r="AO817">
        <v>0</v>
      </c>
      <c r="AP817">
        <v>2.11421197943762</v>
      </c>
      <c r="AQ817">
        <v>281.89491265535401</v>
      </c>
      <c r="AR817">
        <v>412271.309382568</v>
      </c>
      <c r="AS817">
        <v>0</v>
      </c>
      <c r="AT817">
        <v>0</v>
      </c>
      <c r="AU817">
        <v>0</v>
      </c>
      <c r="AV817">
        <v>545.70686763524998</v>
      </c>
      <c r="AW817">
        <v>2580.1523451805101</v>
      </c>
      <c r="AX817">
        <v>4913.7050354778803</v>
      </c>
      <c r="AY817">
        <v>0</v>
      </c>
      <c r="AZ817">
        <v>45931.1927703619</v>
      </c>
      <c r="BA817">
        <v>4.6199143467781001</v>
      </c>
      <c r="BB817">
        <v>1.2515499431964401</v>
      </c>
      <c r="BC817">
        <v>2.5477983821774499</v>
      </c>
      <c r="BD817">
        <v>0</v>
      </c>
      <c r="BE817">
        <v>2.5477963891960398</v>
      </c>
      <c r="BF817">
        <v>666.52634820967796</v>
      </c>
      <c r="BG817">
        <v>1462.5258244583399</v>
      </c>
      <c r="BH817">
        <v>278.21414423295897</v>
      </c>
      <c r="BI817">
        <v>0</v>
      </c>
      <c r="BJ817">
        <v>15406.710219652001</v>
      </c>
      <c r="BK817">
        <v>195</v>
      </c>
      <c r="BL817">
        <v>109</v>
      </c>
      <c r="BM817">
        <v>11.6188541296387</v>
      </c>
      <c r="BN817">
        <v>35.047040000000003</v>
      </c>
      <c r="BO817" s="9" t="str">
        <f>_xlfn.XLOOKUP(A817,Thermal!A:A,Thermal!B:B)</f>
        <v>CC 501F</v>
      </c>
      <c r="BP817" s="9" t="str">
        <f>_xlfn.XLOOKUP(A817,Thermal!A:A,Thermal!C:C)</f>
        <v>CC F</v>
      </c>
    </row>
    <row r="818" spans="1:68" x14ac:dyDescent="0.3">
      <c r="A818" t="s">
        <v>2085</v>
      </c>
      <c r="B818" t="s">
        <v>182</v>
      </c>
      <c r="C818" t="s">
        <v>183</v>
      </c>
      <c r="D818" t="s">
        <v>90</v>
      </c>
      <c r="E818" t="s">
        <v>81</v>
      </c>
      <c r="F818" t="s">
        <v>192</v>
      </c>
      <c r="G818">
        <v>23.600000381469702</v>
      </c>
      <c r="H818">
        <v>15</v>
      </c>
      <c r="I818" t="s">
        <v>210</v>
      </c>
      <c r="J818" s="1">
        <v>32721</v>
      </c>
      <c r="K818" s="1">
        <v>55153</v>
      </c>
      <c r="L818">
        <v>223.185214103085</v>
      </c>
      <c r="M818">
        <v>-5.2507562740411204</v>
      </c>
      <c r="N818">
        <v>-2.2356262111177401</v>
      </c>
      <c r="O818">
        <v>22.680997251350199</v>
      </c>
      <c r="P818">
        <v>22.180353559405599</v>
      </c>
      <c r="Q818">
        <v>9789.3273887634296</v>
      </c>
      <c r="R818">
        <v>0</v>
      </c>
      <c r="S818">
        <v>0</v>
      </c>
      <c r="T818" s="2">
        <v>4.73518266314608E-2</v>
      </c>
      <c r="U818">
        <v>1.8126388287506101</v>
      </c>
      <c r="V818">
        <v>2.1848342110290502</v>
      </c>
      <c r="W818">
        <v>0.37219537902832001</v>
      </c>
      <c r="X818">
        <v>8472</v>
      </c>
      <c r="Y818">
        <v>418</v>
      </c>
      <c r="Z818">
        <v>610</v>
      </c>
      <c r="AA818">
        <v>0</v>
      </c>
      <c r="AB818">
        <v>0</v>
      </c>
      <c r="AC818" s="2">
        <v>1.12498164816253E-2</v>
      </c>
      <c r="AD818">
        <v>0.78554605664062505</v>
      </c>
      <c r="AE818">
        <v>0</v>
      </c>
      <c r="AF818">
        <v>64.717712529228194</v>
      </c>
      <c r="AG818">
        <v>-18.8853571615909</v>
      </c>
      <c r="AH818">
        <v>-3.0874826588843902</v>
      </c>
      <c r="AI818">
        <v>-25.061752319335898</v>
      </c>
      <c r="AJ818">
        <v>1986.47119140625</v>
      </c>
      <c r="AK818">
        <v>84.170868278274796</v>
      </c>
      <c r="AL818">
        <v>0.112916632200718</v>
      </c>
      <c r="AM818">
        <v>0</v>
      </c>
      <c r="AN818">
        <v>9789.3273887634296</v>
      </c>
      <c r="AO818">
        <v>0</v>
      </c>
      <c r="AP818" s="2">
        <v>3.3874991672346401E-2</v>
      </c>
      <c r="AQ818">
        <v>4.5166652354002004</v>
      </c>
      <c r="AR818">
        <v>6605.6230295410196</v>
      </c>
      <c r="AS818">
        <v>0</v>
      </c>
      <c r="AT818">
        <v>0</v>
      </c>
      <c r="AU818">
        <v>724.41221741867105</v>
      </c>
      <c r="AV818">
        <v>0</v>
      </c>
      <c r="AW818">
        <v>0</v>
      </c>
      <c r="AX818">
        <v>19.352001190185501</v>
      </c>
      <c r="AY818">
        <v>995.036561518908</v>
      </c>
      <c r="AZ818">
        <v>2356.8308706879602</v>
      </c>
      <c r="BA818">
        <v>0.51018113010031196</v>
      </c>
      <c r="BB818" s="2">
        <v>2.0310216756485401E-4</v>
      </c>
      <c r="BC818">
        <v>10.975790943057399</v>
      </c>
      <c r="BD818">
        <v>5.16794962473507</v>
      </c>
      <c r="BE818">
        <v>5.9579308528264496</v>
      </c>
      <c r="BF818">
        <v>0</v>
      </c>
      <c r="BG818">
        <v>0</v>
      </c>
      <c r="BH818">
        <v>68.744228284805999</v>
      </c>
      <c r="BI818">
        <v>59694.674889702997</v>
      </c>
      <c r="BJ818">
        <v>114724.923019788</v>
      </c>
      <c r="BK818">
        <v>1</v>
      </c>
      <c r="BL818">
        <v>108</v>
      </c>
      <c r="BM818">
        <v>0.17327123681640599</v>
      </c>
      <c r="BN818">
        <v>2.3593229999999998</v>
      </c>
      <c r="BO818" s="9" t="str">
        <f>_xlfn.XLOOKUP(A818,Thermal!A:A,Thermal!B:B)</f>
        <v>CC</v>
      </c>
      <c r="BP818" s="9" t="str">
        <f>_xlfn.XLOOKUP(A818,Thermal!A:A,Thermal!C:C)</f>
        <v>CC</v>
      </c>
    </row>
    <row r="819" spans="1:68" x14ac:dyDescent="0.3">
      <c r="A819" t="s">
        <v>810</v>
      </c>
      <c r="B819" t="s">
        <v>187</v>
      </c>
      <c r="C819" t="s">
        <v>188</v>
      </c>
      <c r="D819" t="s">
        <v>237</v>
      </c>
      <c r="E819" t="s">
        <v>81</v>
      </c>
      <c r="F819" t="s">
        <v>192</v>
      </c>
      <c r="G819">
        <v>253.5</v>
      </c>
      <c r="H819">
        <v>152.59219360351599</v>
      </c>
      <c r="I819" t="s">
        <v>475</v>
      </c>
      <c r="J819" s="1">
        <v>39706</v>
      </c>
      <c r="K819" s="1">
        <v>52596</v>
      </c>
      <c r="L819">
        <v>125.94138988821599</v>
      </c>
      <c r="M819">
        <v>21.1423817927265</v>
      </c>
      <c r="N819">
        <v>6.5208333362583302</v>
      </c>
      <c r="O819">
        <v>242.49325351774499</v>
      </c>
      <c r="P819">
        <v>236.99169332407399</v>
      </c>
      <c r="Q819">
        <v>1441309.1290130599</v>
      </c>
      <c r="R819">
        <v>0</v>
      </c>
      <c r="S819">
        <v>0</v>
      </c>
      <c r="T819">
        <v>0.64904546509790895</v>
      </c>
      <c r="U819">
        <v>125.68432148220801</v>
      </c>
      <c r="V819">
        <v>181.52047585886299</v>
      </c>
      <c r="W819">
        <v>55.836154293701199</v>
      </c>
      <c r="X819">
        <v>8472</v>
      </c>
      <c r="Y819">
        <v>459</v>
      </c>
      <c r="Z819">
        <v>6994</v>
      </c>
      <c r="AA819">
        <v>0</v>
      </c>
      <c r="AB819">
        <v>0</v>
      </c>
      <c r="AC819">
        <v>3.0267490334735001</v>
      </c>
      <c r="AD819">
        <v>55.268058914092997</v>
      </c>
      <c r="AE819">
        <v>0</v>
      </c>
      <c r="AF819">
        <v>109.695509076113</v>
      </c>
      <c r="AG819">
        <v>17.546620557235201</v>
      </c>
      <c r="AH819">
        <v>5.4583360381581301</v>
      </c>
      <c r="AI819">
        <v>-35.975276947021499</v>
      </c>
      <c r="AJ819">
        <v>1698.85913085938</v>
      </c>
      <c r="AK819">
        <v>96.869791275690503</v>
      </c>
      <c r="AL819">
        <v>9.9675309048233007</v>
      </c>
      <c r="AM819">
        <v>0</v>
      </c>
      <c r="AN819">
        <v>1441309.1308136</v>
      </c>
      <c r="AO819">
        <v>0</v>
      </c>
      <c r="AP819">
        <v>2.99025936207362</v>
      </c>
      <c r="AQ819">
        <v>398.70122441124897</v>
      </c>
      <c r="AR819">
        <v>583100.54647119099</v>
      </c>
      <c r="AS819">
        <v>0</v>
      </c>
      <c r="AT819">
        <v>0</v>
      </c>
      <c r="AU819">
        <v>63946.302167022703</v>
      </c>
      <c r="AV819">
        <v>48200.301295399702</v>
      </c>
      <c r="AW819">
        <v>92808.434424839899</v>
      </c>
      <c r="AX819">
        <v>77807.075509635702</v>
      </c>
      <c r="AY819">
        <v>78.869447708129897</v>
      </c>
      <c r="AZ819">
        <v>251547.74574852001</v>
      </c>
      <c r="BA819">
        <v>0.13517417391183001</v>
      </c>
      <c r="BB819">
        <v>0.13517427286292399</v>
      </c>
      <c r="BC819">
        <v>0.67194998060097699</v>
      </c>
      <c r="BD819" s="2">
        <v>3.1824214840017198E-2</v>
      </c>
      <c r="BE819">
        <v>0.68397062554270205</v>
      </c>
      <c r="BF819">
        <v>1929.2434197054599</v>
      </c>
      <c r="BG819">
        <v>28156.782718845599</v>
      </c>
      <c r="BH819">
        <v>25062.850428387999</v>
      </c>
      <c r="BI819" s="2">
        <v>6.7904043011367293E-2</v>
      </c>
      <c r="BJ819">
        <v>215019.764943318</v>
      </c>
      <c r="BK819">
        <v>1802</v>
      </c>
      <c r="BL819">
        <v>107</v>
      </c>
      <c r="BM819">
        <v>14.1254014018555</v>
      </c>
      <c r="BN819">
        <v>181.79060000000001</v>
      </c>
      <c r="BO819" s="9" t="str">
        <f>_xlfn.XLOOKUP(A819,Thermal!A:A,Thermal!B:B)</f>
        <v>CC 7FAe+</v>
      </c>
      <c r="BP819" s="9" t="str">
        <f>_xlfn.XLOOKUP(A819,Thermal!A:A,Thermal!C:C)</f>
        <v>CC F</v>
      </c>
    </row>
    <row r="820" spans="1:68" x14ac:dyDescent="0.3">
      <c r="A820" t="s">
        <v>1526</v>
      </c>
      <c r="B820" t="s">
        <v>408</v>
      </c>
      <c r="C820" t="s">
        <v>409</v>
      </c>
      <c r="D820" t="s">
        <v>410</v>
      </c>
      <c r="E820" t="s">
        <v>81</v>
      </c>
      <c r="F820" t="s">
        <v>192</v>
      </c>
      <c r="G820">
        <v>392</v>
      </c>
      <c r="H820">
        <v>160.72000122070301</v>
      </c>
      <c r="I820" t="s">
        <v>411</v>
      </c>
      <c r="J820" s="1">
        <v>45663</v>
      </c>
      <c r="K820" s="1">
        <v>55153</v>
      </c>
      <c r="L820">
        <v>34.1918123916479</v>
      </c>
      <c r="M820">
        <v>-56.918300053830698</v>
      </c>
      <c r="N820">
        <v>-11.2332975017402</v>
      </c>
      <c r="O820">
        <v>367.57632398753901</v>
      </c>
      <c r="P820">
        <v>377.18101545253899</v>
      </c>
      <c r="Q820">
        <v>1761939.7853393599</v>
      </c>
      <c r="R820">
        <v>0</v>
      </c>
      <c r="S820">
        <v>0</v>
      </c>
      <c r="T820">
        <v>0.51309867013175703</v>
      </c>
      <c r="U820">
        <v>75.449936442382807</v>
      </c>
      <c r="V820">
        <v>60.243914867999997</v>
      </c>
      <c r="W820">
        <v>-15.206021634033201</v>
      </c>
      <c r="X820">
        <v>8472</v>
      </c>
      <c r="Y820">
        <v>457</v>
      </c>
      <c r="Z820">
        <v>5734</v>
      </c>
      <c r="AA820">
        <v>0</v>
      </c>
      <c r="AB820">
        <v>0</v>
      </c>
      <c r="AC820">
        <v>3.7000733811809901</v>
      </c>
      <c r="AD820">
        <v>66.609008729736303</v>
      </c>
      <c r="AE820">
        <v>0</v>
      </c>
      <c r="AF820">
        <v>28.099608438234899</v>
      </c>
      <c r="AG820">
        <v>-48.596172704341399</v>
      </c>
      <c r="AH820">
        <v>-9.9947687155043496</v>
      </c>
      <c r="AI820">
        <v>-275.11560058593801</v>
      </c>
      <c r="AJ820">
        <v>547.06817626953102</v>
      </c>
      <c r="AK820">
        <v>30.895302556316299</v>
      </c>
      <c r="AL820">
        <v>12.3722121156006</v>
      </c>
      <c r="AM820">
        <v>0</v>
      </c>
      <c r="AN820">
        <v>1761939.7414855999</v>
      </c>
      <c r="AO820">
        <v>0</v>
      </c>
      <c r="AP820">
        <v>3.7116637630537199</v>
      </c>
      <c r="AQ820">
        <v>494.88847699165302</v>
      </c>
      <c r="AR820">
        <v>723774.41684179695</v>
      </c>
      <c r="AS820">
        <v>0</v>
      </c>
      <c r="AT820">
        <v>0</v>
      </c>
      <c r="AU820">
        <v>0</v>
      </c>
      <c r="AV820">
        <v>902.47401328384899</v>
      </c>
      <c r="AW820">
        <v>12637.332918763201</v>
      </c>
      <c r="AX820">
        <v>13563.059587985301</v>
      </c>
      <c r="AY820">
        <v>0</v>
      </c>
      <c r="AZ820">
        <v>42441.652752339804</v>
      </c>
      <c r="BA820">
        <v>4.6199143467781001</v>
      </c>
      <c r="BB820">
        <v>1.2515499431964401</v>
      </c>
      <c r="BC820">
        <v>2.5477983821774499</v>
      </c>
      <c r="BD820">
        <v>0</v>
      </c>
      <c r="BE820">
        <v>2.5477963891960398</v>
      </c>
      <c r="BF820">
        <v>17825.8029887583</v>
      </c>
      <c r="BG820">
        <v>70805.794925717404</v>
      </c>
      <c r="BH820">
        <v>6008.4512980632799</v>
      </c>
      <c r="BI820">
        <v>0</v>
      </c>
      <c r="BJ820">
        <v>20325.5691307335</v>
      </c>
      <c r="BK820">
        <v>415</v>
      </c>
      <c r="BL820">
        <v>106</v>
      </c>
      <c r="BM820">
        <v>19.957754150161701</v>
      </c>
      <c r="BN820">
        <v>60.358879999999999</v>
      </c>
      <c r="BO820" s="9" t="str">
        <f>_xlfn.XLOOKUP(A820,Thermal!A:A,Thermal!B:B)</f>
        <v>GT F</v>
      </c>
      <c r="BP820" s="9" t="str">
        <f>_xlfn.XLOOKUP(A820,Thermal!A:A,Thermal!C:C)</f>
        <v>CC F New</v>
      </c>
    </row>
    <row r="821" spans="1:68" x14ac:dyDescent="0.3">
      <c r="A821" t="s">
        <v>1545</v>
      </c>
      <c r="B821" t="s">
        <v>187</v>
      </c>
      <c r="C821" t="s">
        <v>188</v>
      </c>
      <c r="D821" t="s">
        <v>237</v>
      </c>
      <c r="E821" t="s">
        <v>81</v>
      </c>
      <c r="F821" t="s">
        <v>264</v>
      </c>
      <c r="G821">
        <v>18.75</v>
      </c>
      <c r="H821">
        <v>9.375</v>
      </c>
      <c r="I821" t="s">
        <v>351</v>
      </c>
      <c r="J821" s="1">
        <v>38322</v>
      </c>
      <c r="K821" s="1">
        <v>55153</v>
      </c>
      <c r="L821">
        <v>121.497616915674</v>
      </c>
      <c r="M821">
        <v>17.023477017733299</v>
      </c>
      <c r="N821">
        <v>9.5928572888894301</v>
      </c>
      <c r="O821">
        <v>16.223714953270999</v>
      </c>
      <c r="P821">
        <v>15.961299668874201</v>
      </c>
      <c r="Q821">
        <v>123082.079226494</v>
      </c>
      <c r="R821">
        <v>0</v>
      </c>
      <c r="S821">
        <v>0</v>
      </c>
      <c r="T821">
        <v>0.74935816880209705</v>
      </c>
      <c r="U821">
        <v>5.5080521727092302</v>
      </c>
      <c r="V821">
        <v>14.9541803165428</v>
      </c>
      <c r="W821">
        <v>9.4461281523628209</v>
      </c>
      <c r="X821">
        <v>8592</v>
      </c>
      <c r="Y821">
        <v>1231</v>
      </c>
      <c r="Z821">
        <v>7058</v>
      </c>
      <c r="AA821">
        <v>0</v>
      </c>
      <c r="AB821">
        <v>0</v>
      </c>
      <c r="AC821">
        <v>0.249608739633504</v>
      </c>
      <c r="AD821">
        <v>5.2816318376159703</v>
      </c>
      <c r="AE821">
        <v>0</v>
      </c>
      <c r="AF821">
        <v>111.882434223698</v>
      </c>
      <c r="AG821">
        <v>16.564455719095299</v>
      </c>
      <c r="AH821">
        <v>8.6274261468669504</v>
      </c>
      <c r="AI821">
        <v>-37.683605194091797</v>
      </c>
      <c r="AJ821">
        <v>1850.396484375</v>
      </c>
      <c r="AK821">
        <v>97.985333788466093</v>
      </c>
      <c r="AL821">
        <v>1.62987838233948</v>
      </c>
      <c r="AM821">
        <v>0</v>
      </c>
      <c r="AN821">
        <v>123082.07908344299</v>
      </c>
      <c r="AO821">
        <v>0</v>
      </c>
      <c r="AP821">
        <v>4.7184979527741699</v>
      </c>
      <c r="AQ821">
        <v>143.94776169967699</v>
      </c>
      <c r="AR821">
        <v>105942.09492627</v>
      </c>
      <c r="AS821">
        <v>0</v>
      </c>
      <c r="AT821">
        <v>0</v>
      </c>
      <c r="AU821">
        <v>0</v>
      </c>
      <c r="AV821">
        <v>87.158454895019503</v>
      </c>
      <c r="AW821">
        <v>302.654734611511</v>
      </c>
      <c r="AX821" s="2">
        <v>3.09944152832031E-6</v>
      </c>
      <c r="AY821">
        <v>15.375001192092901</v>
      </c>
      <c r="AZ821">
        <v>1065.5124127864799</v>
      </c>
      <c r="BA821">
        <v>0.13517417391183001</v>
      </c>
      <c r="BB821">
        <v>0.13517427286292399</v>
      </c>
      <c r="BC821">
        <v>0.67194998060097699</v>
      </c>
      <c r="BD821" s="2">
        <v>3.1824214840017198E-2</v>
      </c>
      <c r="BE821">
        <v>0.68397062554270205</v>
      </c>
      <c r="BF821">
        <v>357.73095421586203</v>
      </c>
      <c r="BG821">
        <v>16206.736232711</v>
      </c>
      <c r="BH821" s="2">
        <v>1.8367863788171201E-5</v>
      </c>
      <c r="BI821">
        <v>21.336614222873202</v>
      </c>
      <c r="BJ821">
        <v>47489.151999526897</v>
      </c>
      <c r="BK821">
        <v>6</v>
      </c>
      <c r="BL821">
        <v>106</v>
      </c>
      <c r="BM821" s="2">
        <v>6.4264677703857395E-2</v>
      </c>
      <c r="BN821">
        <v>15.01826</v>
      </c>
      <c r="BO821" s="9" t="str">
        <f>_xlfn.XLOOKUP(A821,Thermal!A:A,Thermal!B:B)</f>
        <v>ST-BIO</v>
      </c>
      <c r="BP821" s="9" t="str">
        <f>_xlfn.XLOOKUP(A821,Thermal!A:A,Thermal!C:C)</f>
        <v>ST-NG</v>
      </c>
    </row>
    <row r="822" spans="1:68" x14ac:dyDescent="0.3">
      <c r="A822" t="s">
        <v>1711</v>
      </c>
      <c r="B822" t="s">
        <v>187</v>
      </c>
      <c r="C822" t="s">
        <v>188</v>
      </c>
      <c r="D822" t="s">
        <v>237</v>
      </c>
      <c r="E822" t="s">
        <v>81</v>
      </c>
      <c r="F822" t="s">
        <v>264</v>
      </c>
      <c r="G822">
        <v>7.3000001907348597</v>
      </c>
      <c r="H822">
        <v>3.6500000953674299</v>
      </c>
      <c r="I822" t="s">
        <v>351</v>
      </c>
      <c r="J822" s="1">
        <v>39052</v>
      </c>
      <c r="K822" s="1">
        <v>55153</v>
      </c>
      <c r="L822">
        <v>124.16645128206</v>
      </c>
      <c r="M822">
        <v>20.293925632880502</v>
      </c>
      <c r="N822">
        <v>7.0063140109894801</v>
      </c>
      <c r="O822">
        <v>6.3391746204590103</v>
      </c>
      <c r="P822">
        <v>6.1880796318812097</v>
      </c>
      <c r="Q822">
        <v>46641.7106813192</v>
      </c>
      <c r="R822">
        <v>0</v>
      </c>
      <c r="S822">
        <v>0</v>
      </c>
      <c r="T822">
        <v>0.72936932291756296</v>
      </c>
      <c r="U822">
        <v>2.2829172488320499</v>
      </c>
      <c r="V822">
        <v>5.7913367283979698</v>
      </c>
      <c r="W822">
        <v>3.5084194965674902</v>
      </c>
      <c r="X822">
        <v>8592</v>
      </c>
      <c r="Y822">
        <v>1228</v>
      </c>
      <c r="Z822">
        <v>6996</v>
      </c>
      <c r="AA822">
        <v>0</v>
      </c>
      <c r="AB822">
        <v>0</v>
      </c>
      <c r="AC822" s="2">
        <v>9.4588738593625293E-2</v>
      </c>
      <c r="AD822">
        <v>2.19461848030853</v>
      </c>
      <c r="AE822">
        <v>0</v>
      </c>
      <c r="AF822">
        <v>110.089230409558</v>
      </c>
      <c r="AG822">
        <v>17.518279906827399</v>
      </c>
      <c r="AH822">
        <v>5.8803981310253697</v>
      </c>
      <c r="AI822">
        <v>-35.136802673339801</v>
      </c>
      <c r="AJ822">
        <v>1578.11767578125</v>
      </c>
      <c r="AK822">
        <v>96.4388591373867</v>
      </c>
      <c r="AL822">
        <v>0.67724546277236897</v>
      </c>
      <c r="AM822">
        <v>0</v>
      </c>
      <c r="AN822">
        <v>46641.7106813192</v>
      </c>
      <c r="AO822">
        <v>0</v>
      </c>
      <c r="AP822">
        <v>1.96062550149113</v>
      </c>
      <c r="AQ822">
        <v>59.813031838417103</v>
      </c>
      <c r="AR822">
        <v>44020.954202880901</v>
      </c>
      <c r="AS822">
        <v>0</v>
      </c>
      <c r="AT822">
        <v>0</v>
      </c>
      <c r="AU822">
        <v>0</v>
      </c>
      <c r="AV822">
        <v>71.832000732421903</v>
      </c>
      <c r="AW822">
        <v>119.720001220703</v>
      </c>
      <c r="AX822">
        <v>23.944002211093899</v>
      </c>
      <c r="AY822" s="2">
        <v>6.5565109252929698E-7</v>
      </c>
      <c r="AZ822">
        <v>580.70454477518797</v>
      </c>
      <c r="BA822">
        <v>0.13517417391183001</v>
      </c>
      <c r="BB822">
        <v>0.13517427286292399</v>
      </c>
      <c r="BC822">
        <v>0.67194998060097699</v>
      </c>
      <c r="BD822" s="2">
        <v>3.1824214840017198E-2</v>
      </c>
      <c r="BE822">
        <v>0.68397062554270205</v>
      </c>
      <c r="BF822">
        <v>1162.1029096511199</v>
      </c>
      <c r="BG822">
        <v>6042.97484417539</v>
      </c>
      <c r="BH822">
        <v>100.214620630992</v>
      </c>
      <c r="BI822" s="2">
        <v>8.6597470350113798E-6</v>
      </c>
      <c r="BJ822">
        <v>21569.740072377699</v>
      </c>
      <c r="BK822">
        <v>1</v>
      </c>
      <c r="BL822">
        <v>106</v>
      </c>
      <c r="BM822" s="2">
        <v>4.1340307958602898E-2</v>
      </c>
      <c r="BN822">
        <v>5.8202119999999997</v>
      </c>
      <c r="BO822" s="9" t="str">
        <f>_xlfn.XLOOKUP(A822,Thermal!A:A,Thermal!B:B)</f>
        <v>ST-BIO</v>
      </c>
      <c r="BP822" s="9" t="str">
        <f>_xlfn.XLOOKUP(A822,Thermal!A:A,Thermal!C:C)</f>
        <v>ST-NG</v>
      </c>
    </row>
    <row r="823" spans="1:68" x14ac:dyDescent="0.3">
      <c r="A823" t="s">
        <v>2571</v>
      </c>
      <c r="B823" t="s">
        <v>72</v>
      </c>
      <c r="C823" t="s">
        <v>73</v>
      </c>
      <c r="D823" t="s">
        <v>74</v>
      </c>
      <c r="E823" t="s">
        <v>81</v>
      </c>
      <c r="F823" t="s">
        <v>82</v>
      </c>
      <c r="G823">
        <v>156</v>
      </c>
      <c r="H823">
        <v>35.6570014953613</v>
      </c>
      <c r="I823" t="s">
        <v>488</v>
      </c>
      <c r="J823" s="1">
        <v>46023</v>
      </c>
      <c r="K823" s="1">
        <v>55518</v>
      </c>
      <c r="L823">
        <v>399.53255107483699</v>
      </c>
      <c r="M823">
        <v>180.46534883746401</v>
      </c>
      <c r="N823">
        <v>4.7494178096359896</v>
      </c>
      <c r="O823">
        <v>136.46962616822401</v>
      </c>
      <c r="P823">
        <v>131.16225165562901</v>
      </c>
      <c r="Q823">
        <v>94038.054264068604</v>
      </c>
      <c r="R823">
        <v>0</v>
      </c>
      <c r="S823">
        <v>0</v>
      </c>
      <c r="T823" s="2">
        <v>6.88137032139092E-2</v>
      </c>
      <c r="U823">
        <v>13.8860519288788</v>
      </c>
      <c r="V823">
        <v>37.5712655498657</v>
      </c>
      <c r="W823">
        <v>23.685213697021499</v>
      </c>
      <c r="X823">
        <v>8424</v>
      </c>
      <c r="Y823">
        <v>1220</v>
      </c>
      <c r="Z823">
        <v>1673</v>
      </c>
      <c r="AA823">
        <v>0</v>
      </c>
      <c r="AB823">
        <v>0</v>
      </c>
      <c r="AC823" s="2">
        <v>9.7472884918047703E-2</v>
      </c>
      <c r="AD823">
        <v>6.2110118753051804</v>
      </c>
      <c r="AE823">
        <v>0</v>
      </c>
      <c r="AF823">
        <v>115.571390853656</v>
      </c>
      <c r="AG823">
        <v>27.838727165376</v>
      </c>
      <c r="AH823">
        <v>1.04211139255176</v>
      </c>
      <c r="AI823">
        <v>-26.136266708373999</v>
      </c>
      <c r="AJ823">
        <v>2092.73022460938</v>
      </c>
      <c r="AK823">
        <v>145.13181097047499</v>
      </c>
      <c r="AL823">
        <v>1.3318753647613499</v>
      </c>
      <c r="AM823">
        <v>0</v>
      </c>
      <c r="AN823">
        <v>94038.054241180405</v>
      </c>
      <c r="AO823">
        <v>0</v>
      </c>
      <c r="AP823">
        <v>0.39956262581143498</v>
      </c>
      <c r="AQ823">
        <v>53.2750121951103</v>
      </c>
      <c r="AR823">
        <v>77914.709806396495</v>
      </c>
      <c r="AS823">
        <v>0</v>
      </c>
      <c r="AT823">
        <v>0</v>
      </c>
      <c r="AU823">
        <v>6149.1848686676003</v>
      </c>
      <c r="AV823">
        <v>0</v>
      </c>
      <c r="AW823">
        <v>0</v>
      </c>
      <c r="AX823">
        <v>1280.9627475142499</v>
      </c>
      <c r="AY823">
        <v>0</v>
      </c>
      <c r="AZ823">
        <v>165668.98958516101</v>
      </c>
      <c r="BA823">
        <v>7.0070361244181303</v>
      </c>
      <c r="BB823">
        <v>5.9427537067704002</v>
      </c>
      <c r="BC823">
        <v>85.542713426335297</v>
      </c>
      <c r="BD823" s="2">
        <v>3.1824214840017198E-2</v>
      </c>
      <c r="BE823">
        <v>85.5024456605952</v>
      </c>
      <c r="BF823">
        <v>0</v>
      </c>
      <c r="BG823">
        <v>0</v>
      </c>
      <c r="BH823">
        <v>183167.508880615</v>
      </c>
      <c r="BI823">
        <v>0</v>
      </c>
      <c r="BJ823">
        <v>23350125.048300698</v>
      </c>
      <c r="BK823">
        <v>19</v>
      </c>
      <c r="BL823">
        <v>106</v>
      </c>
      <c r="BM823">
        <v>1.8871621093749999E-2</v>
      </c>
      <c r="BN823">
        <v>61.104559999999999</v>
      </c>
      <c r="BO823" s="9" t="str">
        <f>_xlfn.XLOOKUP(A823,Thermal!A:A,Thermal!B:B)</f>
        <v>ST-NG</v>
      </c>
      <c r="BP823" s="9" t="str">
        <f>_xlfn.XLOOKUP(A823,Thermal!A:A,Thermal!C:C)</f>
        <v>ST-NG</v>
      </c>
    </row>
    <row r="824" spans="1:68" x14ac:dyDescent="0.3">
      <c r="A824" t="s">
        <v>3333</v>
      </c>
      <c r="B824" t="s">
        <v>78</v>
      </c>
      <c r="C824" t="s">
        <v>79</v>
      </c>
      <c r="D824" t="s">
        <v>80</v>
      </c>
      <c r="E824" t="s">
        <v>81</v>
      </c>
      <c r="F824" t="s">
        <v>264</v>
      </c>
      <c r="G824">
        <v>15</v>
      </c>
      <c r="H824">
        <v>14.6099996566772</v>
      </c>
      <c r="I824" t="s">
        <v>351</v>
      </c>
      <c r="J824" s="1">
        <v>40130</v>
      </c>
      <c r="K824" s="1">
        <v>55153</v>
      </c>
      <c r="L824">
        <v>95.521027028856295</v>
      </c>
      <c r="M824">
        <v>20.991964995798</v>
      </c>
      <c r="N824">
        <v>-18.627030386036601</v>
      </c>
      <c r="O824">
        <v>12.7745327102804</v>
      </c>
      <c r="P824">
        <v>12.996688741721901</v>
      </c>
      <c r="Q824">
        <v>91182.203084707304</v>
      </c>
      <c r="R824">
        <v>0</v>
      </c>
      <c r="S824">
        <v>0</v>
      </c>
      <c r="T824">
        <v>0.69392848617970604</v>
      </c>
      <c r="U824">
        <v>4.1788517675936196</v>
      </c>
      <c r="V824">
        <v>8.7098184700601706</v>
      </c>
      <c r="W824">
        <v>4.5309667010955801</v>
      </c>
      <c r="X824">
        <v>8736</v>
      </c>
      <c r="Y824">
        <v>1246</v>
      </c>
      <c r="Z824">
        <v>6870</v>
      </c>
      <c r="AA824">
        <v>0</v>
      </c>
      <c r="AB824">
        <v>0</v>
      </c>
      <c r="AC824">
        <v>0.18491623583233199</v>
      </c>
      <c r="AD824">
        <v>4.0033288902740498</v>
      </c>
      <c r="AE824">
        <v>0</v>
      </c>
      <c r="AF824">
        <v>82.217858869280306</v>
      </c>
      <c r="AG824">
        <v>13.8854869733798</v>
      </c>
      <c r="AH824">
        <v>-18.358180471685699</v>
      </c>
      <c r="AI824">
        <v>-68.763046264648395</v>
      </c>
      <c r="AJ824">
        <v>906.96527099609398</v>
      </c>
      <c r="AK824">
        <v>69.937284033467506</v>
      </c>
      <c r="AL824">
        <v>1.2354020353241</v>
      </c>
      <c r="AM824">
        <v>0</v>
      </c>
      <c r="AN824">
        <v>91182.197458028793</v>
      </c>
      <c r="AO824">
        <v>0</v>
      </c>
      <c r="AP824">
        <v>3.57648880678415</v>
      </c>
      <c r="AQ824">
        <v>109.108357779503</v>
      </c>
      <c r="AR824">
        <v>80301.130159912107</v>
      </c>
      <c r="AS824">
        <v>0</v>
      </c>
      <c r="AT824">
        <v>0</v>
      </c>
      <c r="AU824">
        <v>0</v>
      </c>
      <c r="AV824">
        <v>419.19049167633102</v>
      </c>
      <c r="AW824">
        <v>77.382767051458401</v>
      </c>
      <c r="AX824">
        <v>49.200003594160101</v>
      </c>
      <c r="AY824">
        <v>627.30001762509301</v>
      </c>
      <c r="AZ824">
        <v>24.600007236003901</v>
      </c>
      <c r="BA824" s="2">
        <v>1.38214696060892E-4</v>
      </c>
      <c r="BB824" s="2">
        <v>1.3721469679026801E-4</v>
      </c>
      <c r="BC824">
        <v>1.4044060349899999E-4</v>
      </c>
      <c r="BD824" s="2">
        <v>1.3944165658055601E-4</v>
      </c>
      <c r="BE824" s="2">
        <v>1.3842035504974001E-4</v>
      </c>
      <c r="BF824">
        <v>0.15853957505896701</v>
      </c>
      <c r="BG824" s="2">
        <v>3.2772332615956697E-2</v>
      </c>
      <c r="BH824" s="2">
        <v>2.3306042791575301E-2</v>
      </c>
      <c r="BI824">
        <v>0.12870228271925399</v>
      </c>
      <c r="BJ824" s="2">
        <v>4.8904817565978099E-3</v>
      </c>
      <c r="BK824">
        <v>9</v>
      </c>
      <c r="BL824">
        <v>106</v>
      </c>
      <c r="BM824">
        <v>0.122665127838135</v>
      </c>
      <c r="BN824">
        <v>8.7098189999999995</v>
      </c>
      <c r="BO824" s="9" t="str">
        <f>_xlfn.XLOOKUP(A824,Thermal!A:A,Thermal!B:B)</f>
        <v>ST-OT</v>
      </c>
      <c r="BP824" s="9" t="str">
        <f>_xlfn.XLOOKUP(A824,Thermal!A:A,Thermal!C:C)</f>
        <v>ST-NG</v>
      </c>
    </row>
    <row r="825" spans="1:68" x14ac:dyDescent="0.3">
      <c r="A825" t="s">
        <v>1508</v>
      </c>
      <c r="B825" t="s">
        <v>132</v>
      </c>
      <c r="C825" t="s">
        <v>97</v>
      </c>
      <c r="D825" t="s">
        <v>90</v>
      </c>
      <c r="E825" t="s">
        <v>81</v>
      </c>
      <c r="F825" t="s">
        <v>151</v>
      </c>
      <c r="G825">
        <v>1.4930000305175799</v>
      </c>
      <c r="H825">
        <v>1.4930000305175799</v>
      </c>
      <c r="I825" t="s">
        <v>162</v>
      </c>
      <c r="J825" s="1">
        <v>41464</v>
      </c>
      <c r="K825" s="1">
        <v>55153</v>
      </c>
      <c r="L825">
        <v>105.140827188251</v>
      </c>
      <c r="M825">
        <v>8.6766864521316798</v>
      </c>
      <c r="N825">
        <v>2.54572613600117</v>
      </c>
      <c r="O825">
        <v>1.45666327016469</v>
      </c>
      <c r="P825">
        <v>1.45345024478357</v>
      </c>
      <c r="Q825">
        <v>11514.612518161501</v>
      </c>
      <c r="R825">
        <v>0</v>
      </c>
      <c r="S825">
        <v>0</v>
      </c>
      <c r="T825">
        <v>0.88041095900404898</v>
      </c>
      <c r="U825">
        <v>0.31492532201242401</v>
      </c>
      <c r="V825">
        <v>1.2106568144494401</v>
      </c>
      <c r="W825">
        <v>0.89573149131363605</v>
      </c>
      <c r="X825">
        <v>8592</v>
      </c>
      <c r="Y825">
        <v>221</v>
      </c>
      <c r="Z825">
        <v>8006</v>
      </c>
      <c r="AA825">
        <v>0</v>
      </c>
      <c r="AB825">
        <v>0</v>
      </c>
      <c r="AC825">
        <v>0</v>
      </c>
      <c r="AD825">
        <v>0.29066808203029598</v>
      </c>
      <c r="AE825">
        <v>0</v>
      </c>
      <c r="AF825">
        <v>96.846282067183907</v>
      </c>
      <c r="AG825">
        <v>7.7753573273780603</v>
      </c>
      <c r="AH825">
        <v>2.3803723256737399</v>
      </c>
      <c r="AI825">
        <v>-26.011102676391602</v>
      </c>
      <c r="AJ825">
        <v>1756.39343261719</v>
      </c>
      <c r="AK825">
        <v>64.670549583083798</v>
      </c>
      <c r="AL825">
        <v>0.11430583964857501</v>
      </c>
      <c r="AM825">
        <v>0</v>
      </c>
      <c r="AN825">
        <v>11514.612518161501</v>
      </c>
      <c r="AO825">
        <v>0</v>
      </c>
      <c r="AP825">
        <v>0.33091540172515699</v>
      </c>
      <c r="AQ825">
        <v>10.0952748807203</v>
      </c>
      <c r="AR825">
        <v>7429.8797669620499</v>
      </c>
      <c r="AS825">
        <v>0</v>
      </c>
      <c r="AT825">
        <v>0</v>
      </c>
      <c r="AU825">
        <v>0</v>
      </c>
      <c r="AV825">
        <v>41.8039983510971</v>
      </c>
      <c r="AW825">
        <v>0</v>
      </c>
      <c r="AX825" s="2">
        <v>2.9802322387695299E-8</v>
      </c>
      <c r="AY825" s="2">
        <v>7.1525573730468803E-7</v>
      </c>
      <c r="AZ825">
        <v>17.916027292609201</v>
      </c>
      <c r="BA825">
        <v>0.15865582111832299</v>
      </c>
      <c r="BB825" s="2">
        <v>1.0077528424561301E-4</v>
      </c>
      <c r="BC825">
        <v>4.7625885636110299</v>
      </c>
      <c r="BD825">
        <v>4.7625885586894903</v>
      </c>
      <c r="BE825">
        <v>4.7625901408658802</v>
      </c>
      <c r="BF825">
        <v>617.95549824461295</v>
      </c>
      <c r="BG825">
        <v>0</v>
      </c>
      <c r="BH825" s="2">
        <v>5.18808510818758E-7</v>
      </c>
      <c r="BI825" s="2">
        <v>2.56850767718503E-5</v>
      </c>
      <c r="BJ825">
        <v>31.910980456283902</v>
      </c>
      <c r="BK825">
        <v>0</v>
      </c>
      <c r="BL825">
        <v>105</v>
      </c>
      <c r="BM825">
        <v>0</v>
      </c>
      <c r="BN825">
        <v>1.2113069999999999</v>
      </c>
      <c r="BO825" s="9" t="str">
        <f>_xlfn.XLOOKUP(A825,Thermal!A:A,Thermal!B:B)</f>
        <v>IC</v>
      </c>
      <c r="BP825" s="9" t="str">
        <f>_xlfn.XLOOKUP(A825,Thermal!A:A,Thermal!C:C)</f>
        <v>IC</v>
      </c>
    </row>
    <row r="826" spans="1:68" x14ac:dyDescent="0.3">
      <c r="A826" t="s">
        <v>3004</v>
      </c>
      <c r="B826" t="s">
        <v>386</v>
      </c>
      <c r="C826" t="s">
        <v>387</v>
      </c>
      <c r="D826" t="s">
        <v>178</v>
      </c>
      <c r="E826" t="s">
        <v>81</v>
      </c>
      <c r="F826" t="s">
        <v>161</v>
      </c>
      <c r="G826">
        <v>83.199996948242202</v>
      </c>
      <c r="H826">
        <v>47.272731781005902</v>
      </c>
      <c r="I826" t="s">
        <v>588</v>
      </c>
      <c r="J826" s="1">
        <v>36892</v>
      </c>
      <c r="K826" s="1">
        <v>55153</v>
      </c>
      <c r="L826">
        <v>113.91802911871901</v>
      </c>
      <c r="M826">
        <v>20.209820004639099</v>
      </c>
      <c r="N826">
        <v>2.1340317408643599</v>
      </c>
      <c r="O826">
        <v>77.773205870037103</v>
      </c>
      <c r="P826">
        <v>76.771741113388998</v>
      </c>
      <c r="Q826">
        <v>589308.74071502697</v>
      </c>
      <c r="R826">
        <v>0</v>
      </c>
      <c r="S826">
        <v>0</v>
      </c>
      <c r="T826">
        <v>0.80856598273667302</v>
      </c>
      <c r="U826">
        <v>29.1386922488213</v>
      </c>
      <c r="V826">
        <v>67.132891317965999</v>
      </c>
      <c r="W826">
        <v>37.994198826888997</v>
      </c>
      <c r="X826">
        <v>8592</v>
      </c>
      <c r="Y826">
        <v>615</v>
      </c>
      <c r="Z826">
        <v>7628</v>
      </c>
      <c r="AA826">
        <v>0</v>
      </c>
      <c r="AB826">
        <v>0</v>
      </c>
      <c r="AC826">
        <v>0.330012896205434</v>
      </c>
      <c r="AD826">
        <v>28.0355909641113</v>
      </c>
      <c r="AE826">
        <v>0</v>
      </c>
      <c r="AF826">
        <v>108.942856658493</v>
      </c>
      <c r="AG826">
        <v>20.1932858005379</v>
      </c>
      <c r="AH826">
        <v>2.0590185622252299</v>
      </c>
      <c r="AI826">
        <v>-33.066375732421903</v>
      </c>
      <c r="AJ826">
        <v>1950.17907714844</v>
      </c>
      <c r="AK826">
        <v>104.44400624583</v>
      </c>
      <c r="AL826">
        <v>5.6948750157241799</v>
      </c>
      <c r="AM826">
        <v>0</v>
      </c>
      <c r="AN826">
        <v>589308.74071502697</v>
      </c>
      <c r="AO826">
        <v>0</v>
      </c>
      <c r="AP826">
        <v>1.7084625509493101</v>
      </c>
      <c r="AQ826">
        <v>227.794996990204</v>
      </c>
      <c r="AR826">
        <v>333150.19721337903</v>
      </c>
      <c r="AS826">
        <v>0</v>
      </c>
      <c r="AT826">
        <v>0</v>
      </c>
      <c r="AU826">
        <v>0</v>
      </c>
      <c r="AV826">
        <v>9629.4352096184193</v>
      </c>
      <c r="AW826">
        <v>87759.614611260593</v>
      </c>
      <c r="AX826">
        <v>4036.2930677568102</v>
      </c>
      <c r="AY826">
        <v>30834.902192207301</v>
      </c>
      <c r="AZ826">
        <v>10469.6339040659</v>
      </c>
      <c r="BA826" s="2">
        <v>1.1682850077027801E-3</v>
      </c>
      <c r="BB826" s="2">
        <v>1.1676542356017601E-3</v>
      </c>
      <c r="BC826">
        <v>1.4928803976332301</v>
      </c>
      <c r="BD826" s="2">
        <v>3.1824214840017198E-2</v>
      </c>
      <c r="BE826">
        <v>2.0045076593731901</v>
      </c>
      <c r="BF826">
        <v>1.7978682732976901</v>
      </c>
      <c r="BG826">
        <v>16.818428408168099</v>
      </c>
      <c r="BH826">
        <v>9663.4235986178701</v>
      </c>
      <c r="BI826">
        <v>2005.39013215878</v>
      </c>
      <c r="BJ826">
        <v>65124.4245645966</v>
      </c>
      <c r="BK826">
        <v>7289</v>
      </c>
      <c r="BL826">
        <v>105</v>
      </c>
      <c r="BM826">
        <v>1.2728761934814501</v>
      </c>
      <c r="BN826">
        <v>67.209699999999998</v>
      </c>
      <c r="BO826" s="9" t="str">
        <f>_xlfn.XLOOKUP(A826,Thermal!A:A,Thermal!B:B)</f>
        <v>GT 7EA</v>
      </c>
      <c r="BP826" s="9" t="str">
        <f>_xlfn.XLOOKUP(A826,Thermal!A:A,Thermal!C:C)</f>
        <v>GT E</v>
      </c>
    </row>
    <row r="827" spans="1:68" x14ac:dyDescent="0.3">
      <c r="A827" t="s">
        <v>3292</v>
      </c>
      <c r="B827" t="s">
        <v>148</v>
      </c>
      <c r="C827" t="s">
        <v>149</v>
      </c>
      <c r="D827" t="s">
        <v>150</v>
      </c>
      <c r="E827" t="s">
        <v>81</v>
      </c>
      <c r="F827" t="s">
        <v>82</v>
      </c>
      <c r="G827">
        <v>400</v>
      </c>
      <c r="H827">
        <v>135.89999389648401</v>
      </c>
      <c r="I827" t="s">
        <v>152</v>
      </c>
      <c r="J827" s="1">
        <v>32874</v>
      </c>
      <c r="K827" s="1">
        <v>55153</v>
      </c>
      <c r="L827">
        <v>140.22298488923801</v>
      </c>
      <c r="M827">
        <v>19.599935438274901</v>
      </c>
      <c r="N827">
        <v>-9.47229919080781</v>
      </c>
      <c r="O827">
        <v>340.80996884735202</v>
      </c>
      <c r="P827">
        <v>346.688741721854</v>
      </c>
      <c r="Q827">
        <v>273913.42962646502</v>
      </c>
      <c r="R827">
        <v>0</v>
      </c>
      <c r="S827">
        <v>0</v>
      </c>
      <c r="T827" s="2">
        <v>7.8171640875110304E-2</v>
      </c>
      <c r="U827">
        <v>32.9580042393589</v>
      </c>
      <c r="V827">
        <v>38.408959604186997</v>
      </c>
      <c r="W827">
        <v>5.4509553701171898</v>
      </c>
      <c r="X827">
        <v>8688</v>
      </c>
      <c r="Y827">
        <v>1243</v>
      </c>
      <c r="Z827">
        <v>1661</v>
      </c>
      <c r="AA827">
        <v>0</v>
      </c>
      <c r="AB827">
        <v>0</v>
      </c>
      <c r="AC827" s="2">
        <v>7.9434892305962901E-2</v>
      </c>
      <c r="AD827">
        <v>14.1331542097168</v>
      </c>
      <c r="AE827">
        <v>0</v>
      </c>
      <c r="AF827">
        <v>91.138479323834105</v>
      </c>
      <c r="AG827">
        <v>10.2766982580941</v>
      </c>
      <c r="AH827">
        <v>-5.8287712817067101</v>
      </c>
      <c r="AI827">
        <v>-24.834785461425799</v>
      </c>
      <c r="AJ827">
        <v>742.01306152343795</v>
      </c>
      <c r="AK827">
        <v>69.961215880723202</v>
      </c>
      <c r="AL827">
        <v>3.2348901541137698</v>
      </c>
      <c r="AM827">
        <v>0</v>
      </c>
      <c r="AN827">
        <v>273913.42965698201</v>
      </c>
      <c r="AO827">
        <v>0</v>
      </c>
      <c r="AP827">
        <v>0.97046710577607198</v>
      </c>
      <c r="AQ827">
        <v>129.39560572242701</v>
      </c>
      <c r="AR827">
        <v>189241.07533593799</v>
      </c>
      <c r="AS827">
        <v>0</v>
      </c>
      <c r="AT827">
        <v>0</v>
      </c>
      <c r="AU827">
        <v>14935.285113281199</v>
      </c>
      <c r="AV827">
        <v>5430.93219709396</v>
      </c>
      <c r="AW827">
        <v>13857.4401435852</v>
      </c>
      <c r="AX827">
        <v>3550.2063676416901</v>
      </c>
      <c r="AY827">
        <v>23363.703331589699</v>
      </c>
      <c r="AZ827">
        <v>332511.813669205</v>
      </c>
      <c r="BA827">
        <v>1.86589867746269</v>
      </c>
      <c r="BB827" s="2">
        <v>7.8725721145852696E-3</v>
      </c>
      <c r="BC827">
        <v>35.085696216738398</v>
      </c>
      <c r="BD827">
        <v>35.060037663933798</v>
      </c>
      <c r="BE827">
        <v>35.060036701610898</v>
      </c>
      <c r="BF827">
        <v>4.9821190142538399</v>
      </c>
      <c r="BG827">
        <v>12.516809108434201</v>
      </c>
      <c r="BH827">
        <v>483373.14636694698</v>
      </c>
      <c r="BI827">
        <v>902644.73246287601</v>
      </c>
      <c r="BJ827">
        <v>17452081.5157938</v>
      </c>
      <c r="BK827">
        <v>589</v>
      </c>
      <c r="BL827">
        <v>105</v>
      </c>
      <c r="BM827">
        <v>2.96492879980469</v>
      </c>
      <c r="BN827">
        <v>57.247070000000001</v>
      </c>
      <c r="BO827" s="9" t="str">
        <f>_xlfn.XLOOKUP(A827,Thermal!A:A,Thermal!B:B)</f>
        <v>ST-NG</v>
      </c>
      <c r="BP827" s="9" t="str">
        <f>_xlfn.XLOOKUP(A827,Thermal!A:A,Thermal!C:C)</f>
        <v>ST-NG</v>
      </c>
    </row>
    <row r="828" spans="1:68" x14ac:dyDescent="0.3">
      <c r="A828" t="s">
        <v>1480</v>
      </c>
      <c r="B828" t="s">
        <v>78</v>
      </c>
      <c r="C828" t="s">
        <v>79</v>
      </c>
      <c r="D828" t="s">
        <v>80</v>
      </c>
      <c r="E828" t="s">
        <v>81</v>
      </c>
      <c r="F828" t="s">
        <v>264</v>
      </c>
      <c r="G828">
        <v>6</v>
      </c>
      <c r="H828">
        <v>2.7000000476837198</v>
      </c>
      <c r="I828" t="s">
        <v>351</v>
      </c>
      <c r="J828" s="1">
        <v>42091</v>
      </c>
      <c r="K828" s="1">
        <v>55153</v>
      </c>
      <c r="L828">
        <v>113.66793286283</v>
      </c>
      <c r="M828">
        <v>9.8084268917362305</v>
      </c>
      <c r="N828">
        <v>3.6040708840920499</v>
      </c>
      <c r="O828">
        <v>5.2266355140186898</v>
      </c>
      <c r="P828">
        <v>5.06291390728477</v>
      </c>
      <c r="Q828">
        <v>32549.702926874201</v>
      </c>
      <c r="R828">
        <v>0</v>
      </c>
      <c r="S828">
        <v>0</v>
      </c>
      <c r="T828">
        <v>0.61928658535492498</v>
      </c>
      <c r="U828">
        <v>1.6465567438591699</v>
      </c>
      <c r="V828">
        <v>3.69985832275768</v>
      </c>
      <c r="W828">
        <v>2.0533015772538201</v>
      </c>
      <c r="X828">
        <v>8592</v>
      </c>
      <c r="Y828">
        <v>1228</v>
      </c>
      <c r="Z828">
        <v>6467</v>
      </c>
      <c r="AA828">
        <v>0</v>
      </c>
      <c r="AB828">
        <v>0</v>
      </c>
      <c r="AC828" s="2">
        <v>6.6010343456020804E-2</v>
      </c>
      <c r="AD828">
        <v>1.5773768948822</v>
      </c>
      <c r="AE828">
        <v>0</v>
      </c>
      <c r="AF828">
        <v>87.9375503807439</v>
      </c>
      <c r="AG828">
        <v>-1.32510126577701</v>
      </c>
      <c r="AH828">
        <v>2.5720992832203602</v>
      </c>
      <c r="AI828">
        <v>-80.669616699218807</v>
      </c>
      <c r="AJ828">
        <v>1054.84826660156</v>
      </c>
      <c r="AK828">
        <v>87.545020183529104</v>
      </c>
      <c r="AL828">
        <v>0.48676855699348398</v>
      </c>
      <c r="AM828">
        <v>0</v>
      </c>
      <c r="AN828">
        <v>32549.702926397302</v>
      </c>
      <c r="AO828">
        <v>0</v>
      </c>
      <c r="AP828">
        <v>1.4091949403584001</v>
      </c>
      <c r="AQ828">
        <v>42.990474197626099</v>
      </c>
      <c r="AR828">
        <v>31639.956790039101</v>
      </c>
      <c r="AS828">
        <v>0</v>
      </c>
      <c r="AT828">
        <v>0</v>
      </c>
      <c r="AU828">
        <v>0</v>
      </c>
      <c r="AV828">
        <v>34.440000534057603</v>
      </c>
      <c r="AW828">
        <v>0</v>
      </c>
      <c r="AX828">
        <v>14.760001301765399</v>
      </c>
      <c r="AY828" s="2">
        <v>2.6822090148925802E-7</v>
      </c>
      <c r="AZ828" s="2">
        <v>9.3877315521240203E-7</v>
      </c>
      <c r="BA828" s="2">
        <v>1.38214696060892E-4</v>
      </c>
      <c r="BB828" s="2">
        <v>1.3721469679026801E-4</v>
      </c>
      <c r="BC828">
        <v>1.4044060349899999E-4</v>
      </c>
      <c r="BD828" s="2">
        <v>1.3944165658055601E-4</v>
      </c>
      <c r="BE828" s="2">
        <v>1.3842035504974001E-4</v>
      </c>
      <c r="BF828" s="2">
        <v>1.8275831593200599E-2</v>
      </c>
      <c r="BG828">
        <v>0</v>
      </c>
      <c r="BH828" s="2">
        <v>8.2774093807026997E-3</v>
      </c>
      <c r="BI828" s="2">
        <v>1.50485339467377E-10</v>
      </c>
      <c r="BJ828" s="2">
        <v>5.2564592956105796E-10</v>
      </c>
      <c r="BK828">
        <v>10</v>
      </c>
      <c r="BL828">
        <v>104</v>
      </c>
      <c r="BM828">
        <v>8.7565172937870001E-2</v>
      </c>
      <c r="BN828">
        <v>3.6998579999999999</v>
      </c>
      <c r="BO828" s="9" t="str">
        <f>_xlfn.XLOOKUP(A828,Thermal!A:A,Thermal!B:B)</f>
        <v>ST-OT</v>
      </c>
      <c r="BP828" s="9" t="str">
        <f>_xlfn.XLOOKUP(A828,Thermal!A:A,Thermal!C:C)</f>
        <v>ST-NG</v>
      </c>
    </row>
    <row r="829" spans="1:68" x14ac:dyDescent="0.3">
      <c r="A829" t="s">
        <v>2618</v>
      </c>
      <c r="B829" t="s">
        <v>187</v>
      </c>
      <c r="C829" t="s">
        <v>188</v>
      </c>
      <c r="D829" t="s">
        <v>237</v>
      </c>
      <c r="E829" t="s">
        <v>81</v>
      </c>
      <c r="F829" t="s">
        <v>82</v>
      </c>
      <c r="G829">
        <v>9.5</v>
      </c>
      <c r="H829">
        <v>1.8999999761581401</v>
      </c>
      <c r="I829" t="s">
        <v>351</v>
      </c>
      <c r="J829" s="1">
        <v>43831</v>
      </c>
      <c r="K829" s="1">
        <v>55518</v>
      </c>
      <c r="L829">
        <v>129.96367989167501</v>
      </c>
      <c r="M829">
        <v>20.4624829695152</v>
      </c>
      <c r="N829">
        <v>11.8125744322057</v>
      </c>
      <c r="O829">
        <v>8.2625584112149504</v>
      </c>
      <c r="P829">
        <v>8.0687086092715194</v>
      </c>
      <c r="Q829">
        <v>61134.875</v>
      </c>
      <c r="R829">
        <v>0</v>
      </c>
      <c r="S829">
        <v>0</v>
      </c>
      <c r="T829">
        <v>0.73461757989984799</v>
      </c>
      <c r="U829">
        <v>2.8872289402338902</v>
      </c>
      <c r="V829">
        <v>7.9453144107955698</v>
      </c>
      <c r="W829">
        <v>5.0580854601278302</v>
      </c>
      <c r="X829">
        <v>8424</v>
      </c>
      <c r="Y829">
        <v>1215</v>
      </c>
      <c r="Z829">
        <v>6904</v>
      </c>
      <c r="AA829">
        <v>0</v>
      </c>
      <c r="AB829">
        <v>0</v>
      </c>
      <c r="AC829" s="2">
        <v>6.3367885288447098E-2</v>
      </c>
      <c r="AD829">
        <v>2.7738550696106001</v>
      </c>
      <c r="AE829">
        <v>0</v>
      </c>
      <c r="AF829">
        <v>114.381327155292</v>
      </c>
      <c r="AG829">
        <v>17.640678521461901</v>
      </c>
      <c r="AH829">
        <v>10.050096267443701</v>
      </c>
      <c r="AI829">
        <v>-36.773044586181598</v>
      </c>
      <c r="AJ829">
        <v>1787.19311523438</v>
      </c>
      <c r="AK829">
        <v>100.808972672436</v>
      </c>
      <c r="AL829">
        <v>0.855994194816589</v>
      </c>
      <c r="AM829">
        <v>0</v>
      </c>
      <c r="AN829">
        <v>61134.875</v>
      </c>
      <c r="AO829">
        <v>0</v>
      </c>
      <c r="AP829">
        <v>2.4781030448228099</v>
      </c>
      <c r="AQ829">
        <v>75.599779920101199</v>
      </c>
      <c r="AR829">
        <v>55639.624712402299</v>
      </c>
      <c r="AS829">
        <v>0</v>
      </c>
      <c r="AT829">
        <v>0</v>
      </c>
      <c r="AU829">
        <v>0</v>
      </c>
      <c r="AV829" s="2">
        <v>6.2584877014160199E-7</v>
      </c>
      <c r="AW829">
        <v>135.375</v>
      </c>
      <c r="AX829">
        <v>7.1249988377094304</v>
      </c>
      <c r="AY829" s="2">
        <v>-3.5762786865234401E-7</v>
      </c>
      <c r="AZ829">
        <v>763.78111208975304</v>
      </c>
      <c r="BA829">
        <v>0.13517417391183001</v>
      </c>
      <c r="BB829">
        <v>0.13517427286292399</v>
      </c>
      <c r="BC829">
        <v>0.67194998060097699</v>
      </c>
      <c r="BD829" s="2">
        <v>3.1824214840017198E-2</v>
      </c>
      <c r="BE829">
        <v>0.68397062554270205</v>
      </c>
      <c r="BF829" s="2">
        <v>1.7356710774726901E-5</v>
      </c>
      <c r="BG829">
        <v>7420.38661966566</v>
      </c>
      <c r="BH829">
        <v>37.2842087410516</v>
      </c>
      <c r="BI829" s="2">
        <v>-5.3574936718092701E-6</v>
      </c>
      <c r="BJ829">
        <v>26096.712215444601</v>
      </c>
      <c r="BK829">
        <v>0</v>
      </c>
      <c r="BL829">
        <v>104</v>
      </c>
      <c r="BM829">
        <v>4.0518828125000003E-2</v>
      </c>
      <c r="BN829">
        <v>7.9788690000000004</v>
      </c>
      <c r="BO829" s="9" t="str">
        <f>_xlfn.XLOOKUP(A829,Thermal!A:A,Thermal!B:B)</f>
        <v>ST-OT</v>
      </c>
      <c r="BP829" s="9" t="str">
        <f>_xlfn.XLOOKUP(A829,Thermal!A:A,Thermal!C:C)</f>
        <v>ST-NG</v>
      </c>
    </row>
    <row r="830" spans="1:68" x14ac:dyDescent="0.3">
      <c r="A830" t="s">
        <v>2922</v>
      </c>
      <c r="B830" t="s">
        <v>473</v>
      </c>
      <c r="C830" t="s">
        <v>474</v>
      </c>
      <c r="D830" t="s">
        <v>174</v>
      </c>
      <c r="E830" t="s">
        <v>81</v>
      </c>
      <c r="F830" t="s">
        <v>192</v>
      </c>
      <c r="G830">
        <v>406.39999389648398</v>
      </c>
      <c r="H830">
        <v>210.69119262695301</v>
      </c>
      <c r="I830" t="s">
        <v>475</v>
      </c>
      <c r="J830" s="1">
        <v>39264</v>
      </c>
      <c r="K830" s="1">
        <v>55153</v>
      </c>
      <c r="L830">
        <v>131.981915770184</v>
      </c>
      <c r="M830">
        <v>21.627536634651499</v>
      </c>
      <c r="N830">
        <v>6.6320028108397704</v>
      </c>
      <c r="O830">
        <v>387.88407719692299</v>
      </c>
      <c r="P830">
        <v>381.28031884334501</v>
      </c>
      <c r="Q830">
        <v>2383176.2274475102</v>
      </c>
      <c r="R830">
        <v>0</v>
      </c>
      <c r="S830">
        <v>0</v>
      </c>
      <c r="T830">
        <v>0.66941955037806999</v>
      </c>
      <c r="U830">
        <v>203.42577427825901</v>
      </c>
      <c r="V830">
        <v>314.53616521034201</v>
      </c>
      <c r="W830">
        <v>111.110390611328</v>
      </c>
      <c r="X830">
        <v>8472</v>
      </c>
      <c r="Y830">
        <v>458</v>
      </c>
      <c r="Z830">
        <v>6787</v>
      </c>
      <c r="AA830">
        <v>0</v>
      </c>
      <c r="AB830">
        <v>0</v>
      </c>
      <c r="AC830">
        <v>5.0046698503624496</v>
      </c>
      <c r="AD830">
        <v>89.697618815307607</v>
      </c>
      <c r="AE830">
        <v>0</v>
      </c>
      <c r="AF830">
        <v>109.36165241394799</v>
      </c>
      <c r="AG830">
        <v>17.4410134984774</v>
      </c>
      <c r="AH830">
        <v>5.2300840023833901</v>
      </c>
      <c r="AI830">
        <v>-36.615371704101598</v>
      </c>
      <c r="AJ830">
        <v>1703.7607421875</v>
      </c>
      <c r="AK830">
        <v>95.968829505794503</v>
      </c>
      <c r="AL830">
        <v>16.1114154841156</v>
      </c>
      <c r="AM830">
        <v>0</v>
      </c>
      <c r="AN830">
        <v>2383176.2274475102</v>
      </c>
      <c r="AO830">
        <v>0</v>
      </c>
      <c r="AP830">
        <v>4.8334249243810801</v>
      </c>
      <c r="AQ830">
        <v>644.45659816932698</v>
      </c>
      <c r="AR830">
        <v>942517.83473632799</v>
      </c>
      <c r="AS830">
        <v>0</v>
      </c>
      <c r="AT830">
        <v>0</v>
      </c>
      <c r="AU830">
        <v>103362.16167504901</v>
      </c>
      <c r="AV830">
        <v>9432.2746215909701</v>
      </c>
      <c r="AW830">
        <v>39295.235870361299</v>
      </c>
      <c r="AX830">
        <v>18524.1883073151</v>
      </c>
      <c r="AY830">
        <v>2623.5031094700098</v>
      </c>
      <c r="AZ830">
        <v>122887.00579631299</v>
      </c>
      <c r="BA830">
        <v>0.37688441694135</v>
      </c>
      <c r="BB830">
        <v>0.20868888572966701</v>
      </c>
      <c r="BC830">
        <v>12.025793510146899</v>
      </c>
      <c r="BD830" s="2">
        <v>3.1824214840017198E-2</v>
      </c>
      <c r="BE830">
        <v>12.3092606125656</v>
      </c>
      <c r="BF830">
        <v>1400.5580082485801</v>
      </c>
      <c r="BG830">
        <v>2633.7278340686098</v>
      </c>
      <c r="BH830">
        <v>14411.322863072301</v>
      </c>
      <c r="BI830">
        <v>296.49339156852199</v>
      </c>
      <c r="BJ830">
        <v>100649.46326154</v>
      </c>
      <c r="BK830">
        <v>127</v>
      </c>
      <c r="BL830">
        <v>104</v>
      </c>
      <c r="BM830">
        <v>15.056966886718699</v>
      </c>
      <c r="BN830">
        <v>314.65550000000002</v>
      </c>
      <c r="BO830" s="9" t="str">
        <f>_xlfn.XLOOKUP(A830,Thermal!A:A,Thermal!B:B)</f>
        <v>CC M501G1</v>
      </c>
      <c r="BP830" s="9" t="str">
        <f>_xlfn.XLOOKUP(A830,Thermal!A:A,Thermal!C:C)</f>
        <v>CC G</v>
      </c>
    </row>
    <row r="831" spans="1:68" x14ac:dyDescent="0.3">
      <c r="A831" t="s">
        <v>494</v>
      </c>
      <c r="B831" t="s">
        <v>176</v>
      </c>
      <c r="C831" t="s">
        <v>177</v>
      </c>
      <c r="D831" t="s">
        <v>178</v>
      </c>
      <c r="E831" t="s">
        <v>81</v>
      </c>
      <c r="F831" t="s">
        <v>161</v>
      </c>
      <c r="G831">
        <v>175</v>
      </c>
      <c r="H831">
        <v>107.69229888916</v>
      </c>
      <c r="I831" t="s">
        <v>268</v>
      </c>
      <c r="J831" s="1">
        <v>38443</v>
      </c>
      <c r="K831" s="1">
        <v>55153</v>
      </c>
      <c r="L831">
        <v>126.98553293590101</v>
      </c>
      <c r="M831">
        <v>26.754266350903301</v>
      </c>
      <c r="N831">
        <v>4.2799745750532301</v>
      </c>
      <c r="O831">
        <v>169.71865264797501</v>
      </c>
      <c r="P831">
        <v>170.991997792494</v>
      </c>
      <c r="Q831">
        <v>1109550.8419341999</v>
      </c>
      <c r="R831">
        <v>0</v>
      </c>
      <c r="S831">
        <v>0</v>
      </c>
      <c r="T831">
        <v>0.72377745722992803</v>
      </c>
      <c r="U831">
        <v>60.870447840942397</v>
      </c>
      <c r="V831">
        <v>140.896906033058</v>
      </c>
      <c r="W831">
        <v>80.026458314941394</v>
      </c>
      <c r="X831">
        <v>8592</v>
      </c>
      <c r="Y831">
        <v>238</v>
      </c>
      <c r="Z831">
        <v>7698</v>
      </c>
      <c r="AA831">
        <v>0</v>
      </c>
      <c r="AB831">
        <v>0</v>
      </c>
      <c r="AC831">
        <v>0.49929786564352102</v>
      </c>
      <c r="AD831">
        <v>58.666982169677702</v>
      </c>
      <c r="AE831">
        <v>0</v>
      </c>
      <c r="AF831">
        <v>115.187532415413</v>
      </c>
      <c r="AG831">
        <v>24.727877923620699</v>
      </c>
      <c r="AH831">
        <v>3.7691021130880999</v>
      </c>
      <c r="AI831">
        <v>-30.091011047363299</v>
      </c>
      <c r="AJ831">
        <v>1901.72351074219</v>
      </c>
      <c r="AK831">
        <v>127.59990432393499</v>
      </c>
      <c r="AL831">
        <v>11.455079000213599</v>
      </c>
      <c r="AM831">
        <v>0</v>
      </c>
      <c r="AN831">
        <v>1109550.8419341999</v>
      </c>
      <c r="AO831">
        <v>0</v>
      </c>
      <c r="AP831">
        <v>3.4365238796360802</v>
      </c>
      <c r="AQ831">
        <v>458.20313850915397</v>
      </c>
      <c r="AR831">
        <v>670122.11357055698</v>
      </c>
      <c r="AS831">
        <v>0</v>
      </c>
      <c r="AT831">
        <v>0</v>
      </c>
      <c r="AU831">
        <v>0</v>
      </c>
      <c r="AV831">
        <v>1780.2961916253</v>
      </c>
      <c r="AW831">
        <v>18738.5648436546</v>
      </c>
      <c r="AX831">
        <v>12387.780855221699</v>
      </c>
      <c r="AY831">
        <v>16060.280330919701</v>
      </c>
      <c r="AZ831">
        <v>203549.802053511</v>
      </c>
      <c r="BA831" s="2">
        <v>1.5242080034474701E-2</v>
      </c>
      <c r="BB831" s="2">
        <v>1.07829128595911E-2</v>
      </c>
      <c r="BC831">
        <v>14.188119167033999</v>
      </c>
      <c r="BD831" s="2">
        <v>3.1824214840017198E-2</v>
      </c>
      <c r="BE831">
        <v>14.156295678589499</v>
      </c>
      <c r="BF831">
        <v>757.69164979560196</v>
      </c>
      <c r="BG831">
        <v>2232.77228397721</v>
      </c>
      <c r="BH831">
        <v>1332.2937754069301</v>
      </c>
      <c r="BI831">
        <v>61.371931502204902</v>
      </c>
      <c r="BJ831">
        <v>3512587.3350033001</v>
      </c>
      <c r="BK831">
        <v>7141</v>
      </c>
      <c r="BL831">
        <v>103</v>
      </c>
      <c r="BM831">
        <v>1.24336129101563</v>
      </c>
      <c r="BN831">
        <v>144.41390000000001</v>
      </c>
      <c r="BO831" s="9" t="str">
        <f>_xlfn.XLOOKUP(A831,Thermal!A:A,Thermal!B:B)</f>
        <v>GT 501F</v>
      </c>
      <c r="BP831" s="9" t="str">
        <f>_xlfn.XLOOKUP(A831,Thermal!A:A,Thermal!C:C)</f>
        <v>GT F</v>
      </c>
    </row>
    <row r="832" spans="1:68" x14ac:dyDescent="0.3">
      <c r="A832" t="s">
        <v>1046</v>
      </c>
      <c r="B832" t="s">
        <v>142</v>
      </c>
      <c r="C832" t="s">
        <v>73</v>
      </c>
      <c r="D832" t="s">
        <v>143</v>
      </c>
      <c r="E832" t="s">
        <v>81</v>
      </c>
      <c r="F832" t="s">
        <v>192</v>
      </c>
      <c r="G832">
        <v>277.5</v>
      </c>
      <c r="H832">
        <v>136</v>
      </c>
      <c r="I832" t="s">
        <v>498</v>
      </c>
      <c r="J832" s="1">
        <v>38525</v>
      </c>
      <c r="K832" s="1">
        <v>53327</v>
      </c>
      <c r="L832">
        <v>157.24965112551101</v>
      </c>
      <c r="M832">
        <v>49.995069403531403</v>
      </c>
      <c r="N832">
        <v>-1.96931512093045</v>
      </c>
      <c r="O832">
        <v>261.66910046728998</v>
      </c>
      <c r="P832">
        <v>265.09519867549699</v>
      </c>
      <c r="Q832">
        <v>1136278.63111877</v>
      </c>
      <c r="R832">
        <v>0</v>
      </c>
      <c r="S832">
        <v>0</v>
      </c>
      <c r="T832">
        <v>0.46743125225978299</v>
      </c>
      <c r="U832">
        <v>48.734893477050797</v>
      </c>
      <c r="V832">
        <v>178.67941949184001</v>
      </c>
      <c r="W832">
        <v>129.94452562301601</v>
      </c>
      <c r="X832">
        <v>8424</v>
      </c>
      <c r="Y832">
        <v>455</v>
      </c>
      <c r="Z832">
        <v>7205</v>
      </c>
      <c r="AA832">
        <v>0</v>
      </c>
      <c r="AB832">
        <v>0</v>
      </c>
      <c r="AC832">
        <v>2.3861850169854502</v>
      </c>
      <c r="AD832">
        <v>42.865970107421902</v>
      </c>
      <c r="AE832">
        <v>0</v>
      </c>
      <c r="AF832">
        <v>112.723808237493</v>
      </c>
      <c r="AG832">
        <v>27.970184614909702</v>
      </c>
      <c r="AH832">
        <v>-1.9369312895167901</v>
      </c>
      <c r="AI832">
        <v>-24.9833469390869</v>
      </c>
      <c r="AJ832">
        <v>2265.07934570313</v>
      </c>
      <c r="AK832">
        <v>149.01784124121301</v>
      </c>
      <c r="AL832">
        <v>8.3856651130142197</v>
      </c>
      <c r="AM832">
        <v>0</v>
      </c>
      <c r="AN832">
        <v>1136278.63111877</v>
      </c>
      <c r="AO832">
        <v>0</v>
      </c>
      <c r="AP832">
        <v>2.5156996974572499</v>
      </c>
      <c r="AQ832">
        <v>335.42659661269198</v>
      </c>
      <c r="AR832">
        <v>490561.39875073201</v>
      </c>
      <c r="AS832">
        <v>0</v>
      </c>
      <c r="AT832">
        <v>0</v>
      </c>
      <c r="AU832">
        <v>0</v>
      </c>
      <c r="AV832">
        <v>6920.5166132226605</v>
      </c>
      <c r="AW832">
        <v>62670.942434951699</v>
      </c>
      <c r="AX832">
        <v>27125.281943202001</v>
      </c>
      <c r="AY832">
        <v>0</v>
      </c>
      <c r="AZ832">
        <v>835983.56858539605</v>
      </c>
      <c r="BA832">
        <v>7.0070361244181303</v>
      </c>
      <c r="BB832">
        <v>5.9427537067704002</v>
      </c>
      <c r="BC832">
        <v>85.542713426335297</v>
      </c>
      <c r="BD832" s="2">
        <v>3.1824214840017198E-2</v>
      </c>
      <c r="BE832">
        <v>85.5024456605952</v>
      </c>
      <c r="BF832">
        <v>182437.68048744</v>
      </c>
      <c r="BG832">
        <v>1281999.5070955299</v>
      </c>
      <c r="BH832">
        <v>1870164.2609689999</v>
      </c>
      <c r="BI832">
        <v>0</v>
      </c>
      <c r="BJ832">
        <v>56242872.9141718</v>
      </c>
      <c r="BK832">
        <v>188</v>
      </c>
      <c r="BL832">
        <v>103</v>
      </c>
      <c r="BM832">
        <v>0.107144298828125</v>
      </c>
      <c r="BN832">
        <v>238.2569</v>
      </c>
      <c r="BO832" s="9" t="str">
        <f>_xlfn.XLOOKUP(A832,Thermal!A:A,Thermal!B:B)</f>
        <v>CC 7FA</v>
      </c>
      <c r="BP832" s="9" t="str">
        <f>_xlfn.XLOOKUP(A832,Thermal!A:A,Thermal!C:C)</f>
        <v>CC F</v>
      </c>
    </row>
    <row r="833" spans="1:68" x14ac:dyDescent="0.3">
      <c r="A833" t="s">
        <v>195</v>
      </c>
      <c r="B833" t="s">
        <v>196</v>
      </c>
      <c r="C833" t="s">
        <v>97</v>
      </c>
      <c r="D833" t="s">
        <v>90</v>
      </c>
      <c r="E833" t="s">
        <v>81</v>
      </c>
      <c r="F833" t="s">
        <v>161</v>
      </c>
      <c r="G833">
        <v>28.559999465942401</v>
      </c>
      <c r="H833">
        <v>12.5659999847412</v>
      </c>
      <c r="I833" t="s">
        <v>190</v>
      </c>
      <c r="J833" s="1">
        <v>33165</v>
      </c>
      <c r="K833" s="1">
        <v>55518</v>
      </c>
      <c r="L833">
        <v>235.233527225627</v>
      </c>
      <c r="M833">
        <v>-11.736478926233501</v>
      </c>
      <c r="N833">
        <v>14.585813056168201</v>
      </c>
      <c r="O833">
        <v>24.7064014071616</v>
      </c>
      <c r="P833">
        <v>24.461986297540101</v>
      </c>
      <c r="Q833">
        <v>14386.9639425278</v>
      </c>
      <c r="R833">
        <v>0</v>
      </c>
      <c r="S833">
        <v>0</v>
      </c>
      <c r="T833" s="2">
        <v>5.7505165011492498E-2</v>
      </c>
      <c r="U833">
        <v>2.9127543934636102</v>
      </c>
      <c r="V833">
        <v>3.38429728942871</v>
      </c>
      <c r="W833">
        <v>0.47154290246581998</v>
      </c>
      <c r="X833">
        <v>8424</v>
      </c>
      <c r="Y833">
        <v>1213</v>
      </c>
      <c r="Z833">
        <v>619</v>
      </c>
      <c r="AA833">
        <v>0</v>
      </c>
      <c r="AB833">
        <v>0</v>
      </c>
      <c r="AC833" s="2">
        <v>1.4912461680164101E-2</v>
      </c>
      <c r="AD833">
        <v>1.6820797000732399</v>
      </c>
      <c r="AE833">
        <v>0</v>
      </c>
      <c r="AF833">
        <v>101.559357404057</v>
      </c>
      <c r="AG833">
        <v>8.3924461719021295</v>
      </c>
      <c r="AH833">
        <v>6.4763598897702002</v>
      </c>
      <c r="AI833">
        <v>-26.627931594848601</v>
      </c>
      <c r="AJ833">
        <v>1960.578125</v>
      </c>
      <c r="AK833">
        <v>70.3235457137434</v>
      </c>
      <c r="AL833">
        <v>0.20908004585266099</v>
      </c>
      <c r="AM833">
        <v>0</v>
      </c>
      <c r="AN833">
        <v>14386.9632310867</v>
      </c>
      <c r="AO833">
        <v>0</v>
      </c>
      <c r="AP833" s="2">
        <v>6.2724016513675401E-2</v>
      </c>
      <c r="AQ833">
        <v>8.3632014760971103</v>
      </c>
      <c r="AR833">
        <v>12231.182751464799</v>
      </c>
      <c r="AS833">
        <v>0</v>
      </c>
      <c r="AT833">
        <v>0</v>
      </c>
      <c r="AU833">
        <v>965.30946539306603</v>
      </c>
      <c r="AV833">
        <v>0</v>
      </c>
      <c r="AW833">
        <v>0</v>
      </c>
      <c r="AX833">
        <v>0</v>
      </c>
      <c r="AY833">
        <v>281.28741908073403</v>
      </c>
      <c r="AZ833">
        <v>1584.82746088505</v>
      </c>
      <c r="BA833">
        <v>0.15865582111832299</v>
      </c>
      <c r="BB833" s="2">
        <v>1.0077528424561301E-4</v>
      </c>
      <c r="BC833">
        <v>4.7625885636110299</v>
      </c>
      <c r="BD833">
        <v>4.7625885586894903</v>
      </c>
      <c r="BE833">
        <v>4.7625901408658802</v>
      </c>
      <c r="BF833">
        <v>0</v>
      </c>
      <c r="BG833">
        <v>0</v>
      </c>
      <c r="BH833">
        <v>0</v>
      </c>
      <c r="BI833">
        <v>15957.097486155701</v>
      </c>
      <c r="BJ833">
        <v>85084.352766954195</v>
      </c>
      <c r="BK833">
        <v>1</v>
      </c>
      <c r="BL833">
        <v>101</v>
      </c>
      <c r="BM833">
        <v>0.38339710327148402</v>
      </c>
      <c r="BN833">
        <v>3.4853390000000002</v>
      </c>
      <c r="BO833" s="9" t="str">
        <f>_xlfn.XLOOKUP(A833,Thermal!A:A,Thermal!B:B)</f>
        <v>ST-OT</v>
      </c>
      <c r="BP833" s="9" t="str">
        <f>_xlfn.XLOOKUP(A833,Thermal!A:A,Thermal!C:C)</f>
        <v>ST-NG</v>
      </c>
    </row>
    <row r="834" spans="1:68" x14ac:dyDescent="0.3">
      <c r="A834" t="s">
        <v>1047</v>
      </c>
      <c r="B834" t="s">
        <v>142</v>
      </c>
      <c r="C834" t="s">
        <v>73</v>
      </c>
      <c r="D834" t="s">
        <v>143</v>
      </c>
      <c r="E834" t="s">
        <v>81</v>
      </c>
      <c r="F834" t="s">
        <v>192</v>
      </c>
      <c r="G834">
        <v>277.5</v>
      </c>
      <c r="H834">
        <v>136</v>
      </c>
      <c r="I834" t="s">
        <v>498</v>
      </c>
      <c r="J834" s="1">
        <v>38525</v>
      </c>
      <c r="K834" s="1">
        <v>53327</v>
      </c>
      <c r="L834">
        <v>155.64470804639501</v>
      </c>
      <c r="M834">
        <v>49.527016472131798</v>
      </c>
      <c r="N834">
        <v>-1.9677599561612</v>
      </c>
      <c r="O834">
        <v>264.85689252336402</v>
      </c>
      <c r="P834">
        <v>260.80711920529802</v>
      </c>
      <c r="Q834">
        <v>1126127.16641235</v>
      </c>
      <c r="R834">
        <v>0</v>
      </c>
      <c r="S834">
        <v>0</v>
      </c>
      <c r="T834">
        <v>0.46325524143810498</v>
      </c>
      <c r="U834">
        <v>48.336864794250502</v>
      </c>
      <c r="V834">
        <v>175.27573524017299</v>
      </c>
      <c r="W834">
        <v>126.938869729492</v>
      </c>
      <c r="X834">
        <v>8424</v>
      </c>
      <c r="Y834">
        <v>452</v>
      </c>
      <c r="Z834">
        <v>7186</v>
      </c>
      <c r="AA834">
        <v>0</v>
      </c>
      <c r="AB834">
        <v>0</v>
      </c>
      <c r="AC834">
        <v>2.3648669420700901</v>
      </c>
      <c r="AD834">
        <v>42.5231074290161</v>
      </c>
      <c r="AE834">
        <v>0</v>
      </c>
      <c r="AF834">
        <v>112.725698625031</v>
      </c>
      <c r="AG834">
        <v>27.9701855856772</v>
      </c>
      <c r="AH834">
        <v>-1.9350392220996699</v>
      </c>
      <c r="AI834">
        <v>-24.983310699462901</v>
      </c>
      <c r="AJ834">
        <v>2265.13354492188</v>
      </c>
      <c r="AK834">
        <v>149.02133581424499</v>
      </c>
      <c r="AL834">
        <v>8.3236818197631806</v>
      </c>
      <c r="AM834">
        <v>0</v>
      </c>
      <c r="AN834">
        <v>1126127.16641235</v>
      </c>
      <c r="AO834">
        <v>0</v>
      </c>
      <c r="AP834">
        <v>2.4971047045122798</v>
      </c>
      <c r="AQ834">
        <v>332.94726488923999</v>
      </c>
      <c r="AR834">
        <v>486935.37745458999</v>
      </c>
      <c r="AS834">
        <v>0</v>
      </c>
      <c r="AT834">
        <v>0</v>
      </c>
      <c r="AU834">
        <v>0</v>
      </c>
      <c r="AV834">
        <v>5458.6637358367398</v>
      </c>
      <c r="AW834">
        <v>50032.396806418903</v>
      </c>
      <c r="AX834">
        <v>26825.468836426699</v>
      </c>
      <c r="AY834">
        <v>0</v>
      </c>
      <c r="AZ834">
        <v>841162.34463453304</v>
      </c>
      <c r="BA834">
        <v>7.0070361244181303</v>
      </c>
      <c r="BB834">
        <v>5.9427537067704002</v>
      </c>
      <c r="BC834">
        <v>85.542713426335297</v>
      </c>
      <c r="BD834" s="2">
        <v>3.1824214840017198E-2</v>
      </c>
      <c r="BE834">
        <v>85.5024456605952</v>
      </c>
      <c r="BF834">
        <v>154072.22805311799</v>
      </c>
      <c r="BG834">
        <v>1214777.15710005</v>
      </c>
      <c r="BH834">
        <v>2036907.2523652499</v>
      </c>
      <c r="BI834">
        <v>0</v>
      </c>
      <c r="BJ834">
        <v>58505605.027895696</v>
      </c>
      <c r="BK834">
        <v>716</v>
      </c>
      <c r="BL834">
        <v>101</v>
      </c>
      <c r="BM834">
        <v>6.0912812500000003E-2</v>
      </c>
      <c r="BN834">
        <v>237.18709999999999</v>
      </c>
      <c r="BO834" s="9" t="str">
        <f>_xlfn.XLOOKUP(A834,Thermal!A:A,Thermal!B:B)</f>
        <v>CC 7FA</v>
      </c>
      <c r="BP834" s="9" t="str">
        <f>_xlfn.XLOOKUP(A834,Thermal!A:A,Thermal!C:C)</f>
        <v>CC F</v>
      </c>
    </row>
    <row r="835" spans="1:68" x14ac:dyDescent="0.3">
      <c r="A835" t="s">
        <v>835</v>
      </c>
      <c r="B835" t="s">
        <v>96</v>
      </c>
      <c r="C835" t="s">
        <v>97</v>
      </c>
      <c r="D835" t="s">
        <v>90</v>
      </c>
      <c r="E835" t="s">
        <v>81</v>
      </c>
      <c r="F835" t="s">
        <v>192</v>
      </c>
      <c r="G835">
        <v>26</v>
      </c>
      <c r="H835">
        <v>13</v>
      </c>
      <c r="I835" t="s">
        <v>210</v>
      </c>
      <c r="J835" s="1">
        <v>43278</v>
      </c>
      <c r="K835" s="1">
        <v>55153</v>
      </c>
      <c r="L835">
        <v>243.16116753539299</v>
      </c>
      <c r="M835">
        <v>9.1952487904073692</v>
      </c>
      <c r="N835">
        <v>-1.91179668832633</v>
      </c>
      <c r="O835">
        <v>24.445872274143301</v>
      </c>
      <c r="P835">
        <v>25.203642384106001</v>
      </c>
      <c r="Q835">
        <v>8631.7591476440393</v>
      </c>
      <c r="R835">
        <v>0</v>
      </c>
      <c r="S835">
        <v>0</v>
      </c>
      <c r="T835" s="2">
        <v>3.7898485895706602E-2</v>
      </c>
      <c r="U835">
        <v>1.6353607100524901</v>
      </c>
      <c r="V835">
        <v>2.0989094503173802</v>
      </c>
      <c r="W835">
        <v>0.46354874072265601</v>
      </c>
      <c r="X835">
        <v>8472</v>
      </c>
      <c r="Y835">
        <v>418</v>
      </c>
      <c r="Z835">
        <v>497</v>
      </c>
      <c r="AA835">
        <v>0</v>
      </c>
      <c r="AB835">
        <v>0</v>
      </c>
      <c r="AC835" s="2">
        <v>3.8842915135412202E-3</v>
      </c>
      <c r="AD835">
        <v>0.69229697503662102</v>
      </c>
      <c r="AE835">
        <v>0</v>
      </c>
      <c r="AF835">
        <v>70.287967063935596</v>
      </c>
      <c r="AG835">
        <v>-12.1786926058784</v>
      </c>
      <c r="AH835">
        <v>-4.2238927127475101</v>
      </c>
      <c r="AI835">
        <v>-30.282415390014599</v>
      </c>
      <c r="AJ835">
        <v>1985.64331054688</v>
      </c>
      <c r="AK835">
        <v>72.4999054306777</v>
      </c>
      <c r="AL835" s="2">
        <v>9.9462039920806905E-2</v>
      </c>
      <c r="AM835">
        <v>0</v>
      </c>
      <c r="AN835">
        <v>8631.7591476440393</v>
      </c>
      <c r="AO835">
        <v>0</v>
      </c>
      <c r="AP835" s="2">
        <v>2.9838613615836899E-2</v>
      </c>
      <c r="AQ835">
        <v>3.9784815154969699</v>
      </c>
      <c r="AR835">
        <v>5818.52912438965</v>
      </c>
      <c r="AS835">
        <v>0</v>
      </c>
      <c r="AT835">
        <v>0</v>
      </c>
      <c r="AU835">
        <v>638.09477851104702</v>
      </c>
      <c r="AV835">
        <v>0</v>
      </c>
      <c r="AW835">
        <v>0</v>
      </c>
      <c r="AX835">
        <v>10.660000801086399</v>
      </c>
      <c r="AY835">
        <v>497.58674001693697</v>
      </c>
      <c r="AZ835">
        <v>3408.8940903842399</v>
      </c>
      <c r="BA835">
        <v>0.15865582111832299</v>
      </c>
      <c r="BB835" s="2">
        <v>1.0077528424561301E-4</v>
      </c>
      <c r="BC835">
        <v>4.7625885636110299</v>
      </c>
      <c r="BD835">
        <v>4.7625885586894903</v>
      </c>
      <c r="BE835">
        <v>4.7625901408658802</v>
      </c>
      <c r="BF835">
        <v>0</v>
      </c>
      <c r="BG835">
        <v>0</v>
      </c>
      <c r="BH835">
        <v>247.15364074707</v>
      </c>
      <c r="BI835">
        <v>12325.471593697601</v>
      </c>
      <c r="BJ835">
        <v>116533.823522512</v>
      </c>
      <c r="BK835">
        <v>1</v>
      </c>
      <c r="BL835">
        <v>100</v>
      </c>
      <c r="BM835">
        <v>0.20044253149414101</v>
      </c>
      <c r="BN835">
        <v>2.2280160000000002</v>
      </c>
      <c r="BO835" s="9" t="str">
        <f>_xlfn.XLOOKUP(A835,Thermal!A:A,Thermal!B:B)</f>
        <v>CC</v>
      </c>
      <c r="BP835" s="9" t="str">
        <f>_xlfn.XLOOKUP(A835,Thermal!A:A,Thermal!C:C)</f>
        <v>CC</v>
      </c>
    </row>
    <row r="836" spans="1:68" x14ac:dyDescent="0.3">
      <c r="A836" t="s">
        <v>1527</v>
      </c>
      <c r="B836" t="s">
        <v>408</v>
      </c>
      <c r="C836" t="s">
        <v>409</v>
      </c>
      <c r="D836" t="s">
        <v>410</v>
      </c>
      <c r="E836" t="s">
        <v>81</v>
      </c>
      <c r="F836" t="s">
        <v>192</v>
      </c>
      <c r="G836">
        <v>392</v>
      </c>
      <c r="H836">
        <v>160.72000122070301</v>
      </c>
      <c r="I836" t="s">
        <v>411</v>
      </c>
      <c r="J836" s="1">
        <v>45663</v>
      </c>
      <c r="K836" s="1">
        <v>55153</v>
      </c>
      <c r="L836">
        <v>32.955546956040003</v>
      </c>
      <c r="M836">
        <v>-55.699734719713497</v>
      </c>
      <c r="N836">
        <v>-10.435556330691799</v>
      </c>
      <c r="O836">
        <v>367.95794392523402</v>
      </c>
      <c r="P836">
        <v>376.53200883002199</v>
      </c>
      <c r="Q836">
        <v>1578254.7918243399</v>
      </c>
      <c r="R836">
        <v>0</v>
      </c>
      <c r="S836">
        <v>0</v>
      </c>
      <c r="T836">
        <v>0.459607326852076</v>
      </c>
      <c r="U836">
        <v>67.748459169677702</v>
      </c>
      <c r="V836">
        <v>52.012250228543799</v>
      </c>
      <c r="W836">
        <v>-15.736208946899399</v>
      </c>
      <c r="X836">
        <v>8472</v>
      </c>
      <c r="Y836">
        <v>458</v>
      </c>
      <c r="Z836">
        <v>5232</v>
      </c>
      <c r="AA836">
        <v>0</v>
      </c>
      <c r="AB836">
        <v>0</v>
      </c>
      <c r="AC836">
        <v>3.3143349123170198</v>
      </c>
      <c r="AD836">
        <v>59.609447449584998</v>
      </c>
      <c r="AE836">
        <v>0</v>
      </c>
      <c r="AF836">
        <v>28.084044841935899</v>
      </c>
      <c r="AG836">
        <v>-48.594853545556099</v>
      </c>
      <c r="AH836">
        <v>-10.0116517306411</v>
      </c>
      <c r="AI836">
        <v>-275.03479003906301</v>
      </c>
      <c r="AJ836">
        <v>547.39947509765602</v>
      </c>
      <c r="AK836">
        <v>30.880361241532199</v>
      </c>
      <c r="AL836">
        <v>11.163292586303699</v>
      </c>
      <c r="AM836">
        <v>0</v>
      </c>
      <c r="AN836">
        <v>1578254.7533416699</v>
      </c>
      <c r="AO836">
        <v>0</v>
      </c>
      <c r="AP836">
        <v>3.3489878959357702</v>
      </c>
      <c r="AQ836">
        <v>446.53169583320602</v>
      </c>
      <c r="AR836">
        <v>653052.62243359396</v>
      </c>
      <c r="AS836">
        <v>0</v>
      </c>
      <c r="AT836">
        <v>0</v>
      </c>
      <c r="AU836">
        <v>0</v>
      </c>
      <c r="AV836">
        <v>878.62087869644199</v>
      </c>
      <c r="AW836">
        <v>8965.1394526362401</v>
      </c>
      <c r="AX836">
        <v>4818.5691395699996</v>
      </c>
      <c r="AY836">
        <v>0</v>
      </c>
      <c r="AZ836">
        <v>27451.340688258399</v>
      </c>
      <c r="BA836">
        <v>4.6199143467781001</v>
      </c>
      <c r="BB836">
        <v>1.2515499431964401</v>
      </c>
      <c r="BC836">
        <v>2.5477983821774499</v>
      </c>
      <c r="BD836">
        <v>0</v>
      </c>
      <c r="BE836">
        <v>2.5477963891960398</v>
      </c>
      <c r="BF836">
        <v>28551.730011691299</v>
      </c>
      <c r="BG836">
        <v>83982.633535811401</v>
      </c>
      <c r="BH836">
        <v>2520.4132884201399</v>
      </c>
      <c r="BI836">
        <v>0</v>
      </c>
      <c r="BJ836">
        <v>14739.846209322701</v>
      </c>
      <c r="BK836">
        <v>413</v>
      </c>
      <c r="BL836">
        <v>100</v>
      </c>
      <c r="BM836">
        <v>20.065265457519502</v>
      </c>
      <c r="BN836">
        <v>52.142040000000001</v>
      </c>
      <c r="BO836" s="9" t="str">
        <f>_xlfn.XLOOKUP(A836,Thermal!A:A,Thermal!B:B)</f>
        <v>GT F</v>
      </c>
      <c r="BP836" s="9" t="str">
        <f>_xlfn.XLOOKUP(A836,Thermal!A:A,Thermal!C:C)</f>
        <v>CC F New</v>
      </c>
    </row>
    <row r="837" spans="1:68" x14ac:dyDescent="0.3">
      <c r="A837" t="s">
        <v>2894</v>
      </c>
      <c r="B837" t="s">
        <v>386</v>
      </c>
      <c r="C837" t="s">
        <v>387</v>
      </c>
      <c r="D837" t="s">
        <v>178</v>
      </c>
      <c r="E837" t="s">
        <v>81</v>
      </c>
      <c r="F837" t="s">
        <v>264</v>
      </c>
      <c r="G837">
        <v>5.78999996185303</v>
      </c>
      <c r="H837">
        <v>2.78999996185303</v>
      </c>
      <c r="I837" t="s">
        <v>351</v>
      </c>
      <c r="J837" s="1">
        <v>29952</v>
      </c>
      <c r="K837" s="1">
        <v>55153</v>
      </c>
      <c r="L837">
        <v>123.20886568204401</v>
      </c>
      <c r="M837">
        <v>23.343766527256999</v>
      </c>
      <c r="N837">
        <v>1.58904979216773</v>
      </c>
      <c r="O837">
        <v>4.9568983318278397</v>
      </c>
      <c r="P837">
        <v>5.0039403643829097</v>
      </c>
      <c r="Q837">
        <v>35995.6431409121</v>
      </c>
      <c r="R837">
        <v>0</v>
      </c>
      <c r="S837">
        <v>0</v>
      </c>
      <c r="T837">
        <v>0.70968768734783105</v>
      </c>
      <c r="U837">
        <v>1.80076388005653</v>
      </c>
      <c r="V837">
        <v>4.4349833614338596</v>
      </c>
      <c r="W837">
        <v>2.6342194887684598</v>
      </c>
      <c r="X837">
        <v>8592</v>
      </c>
      <c r="Y837">
        <v>1231</v>
      </c>
      <c r="Z837">
        <v>7086</v>
      </c>
      <c r="AA837">
        <v>0</v>
      </c>
      <c r="AB837">
        <v>0</v>
      </c>
      <c r="AC837" s="2">
        <v>7.2998662138025902E-2</v>
      </c>
      <c r="AD837">
        <v>1.73425557466125</v>
      </c>
      <c r="AE837">
        <v>0</v>
      </c>
      <c r="AF837">
        <v>107.471837714907</v>
      </c>
      <c r="AG837">
        <v>19.784131353209499</v>
      </c>
      <c r="AH837">
        <v>0.99715409815296396</v>
      </c>
      <c r="AI837">
        <v>-33.062679290771499</v>
      </c>
      <c r="AJ837">
        <v>1842.84899902344</v>
      </c>
      <c r="AK837">
        <v>101.86762407772299</v>
      </c>
      <c r="AL837">
        <v>0.53518030832672103</v>
      </c>
      <c r="AM837">
        <v>0</v>
      </c>
      <c r="AN837">
        <v>35995.6431409121</v>
      </c>
      <c r="AO837">
        <v>0</v>
      </c>
      <c r="AP837">
        <v>1.5493469235599</v>
      </c>
      <c r="AQ837">
        <v>47.2661098546982</v>
      </c>
      <c r="AR837">
        <v>34786.719070922903</v>
      </c>
      <c r="AS837">
        <v>0</v>
      </c>
      <c r="AT837">
        <v>0</v>
      </c>
      <c r="AU837">
        <v>0</v>
      </c>
      <c r="AV837">
        <v>1859.03507321142</v>
      </c>
      <c r="AW837">
        <v>15776.6104381531</v>
      </c>
      <c r="AX837">
        <v>665.11385600268795</v>
      </c>
      <c r="AY837">
        <v>3358.9583951681898</v>
      </c>
      <c r="AZ837">
        <v>1008.22079902794</v>
      </c>
      <c r="BA837" s="2">
        <v>1.1682850077027801E-3</v>
      </c>
      <c r="BB837" s="2">
        <v>1.1676542356017601E-3</v>
      </c>
      <c r="BC837">
        <v>1.4928803976332301</v>
      </c>
      <c r="BD837" s="2">
        <v>3.1824214840017198E-2</v>
      </c>
      <c r="BE837">
        <v>2.0045076593731901</v>
      </c>
      <c r="BF837">
        <v>0.35304061281029703</v>
      </c>
      <c r="BG837">
        <v>2.9652744021530899</v>
      </c>
      <c r="BH837">
        <v>556.91979932305901</v>
      </c>
      <c r="BI837">
        <v>134.14540718963099</v>
      </c>
      <c r="BJ837">
        <v>4407.2898700447304</v>
      </c>
      <c r="BK837">
        <v>7</v>
      </c>
      <c r="BL837">
        <v>100</v>
      </c>
      <c r="BM837" s="2">
        <v>4.2661133445501299E-2</v>
      </c>
      <c r="BN837">
        <v>4.4400849999999998</v>
      </c>
      <c r="BO837" s="9" t="str">
        <f>_xlfn.XLOOKUP(A837,Thermal!A:A,Thermal!B:B)</f>
        <v>ST-OT</v>
      </c>
      <c r="BP837" s="9" t="str">
        <f>_xlfn.XLOOKUP(A837,Thermal!A:A,Thermal!C:C)</f>
        <v>ST-NG</v>
      </c>
    </row>
    <row r="838" spans="1:68" x14ac:dyDescent="0.3">
      <c r="A838" t="s">
        <v>309</v>
      </c>
      <c r="B838" t="s">
        <v>85</v>
      </c>
      <c r="C838" t="s">
        <v>86</v>
      </c>
      <c r="D838" t="s">
        <v>87</v>
      </c>
      <c r="E838" t="s">
        <v>81</v>
      </c>
      <c r="F838" t="s">
        <v>310</v>
      </c>
      <c r="G838">
        <v>175</v>
      </c>
      <c r="H838">
        <v>49.359001159667997</v>
      </c>
      <c r="I838" t="s">
        <v>308</v>
      </c>
      <c r="J838" s="1">
        <v>29099</v>
      </c>
      <c r="K838" s="1">
        <v>55153</v>
      </c>
      <c r="L838">
        <v>56.721929730248</v>
      </c>
      <c r="M838">
        <v>-35.948852929873098</v>
      </c>
      <c r="N838">
        <v>-9.1127406363052401</v>
      </c>
      <c r="O838">
        <v>158.71300623053</v>
      </c>
      <c r="P838">
        <v>161.76876379690901</v>
      </c>
      <c r="Q838">
        <v>1028520.08531952</v>
      </c>
      <c r="R838">
        <v>0</v>
      </c>
      <c r="S838">
        <v>0</v>
      </c>
      <c r="T838">
        <v>0.67091982082116597</v>
      </c>
      <c r="U838">
        <v>35.452945644882199</v>
      </c>
      <c r="V838">
        <v>58.339644540199799</v>
      </c>
      <c r="W838">
        <v>22.8866988978119</v>
      </c>
      <c r="X838">
        <v>8256</v>
      </c>
      <c r="Y838">
        <v>752</v>
      </c>
      <c r="Z838">
        <v>6766</v>
      </c>
      <c r="AA838">
        <v>0</v>
      </c>
      <c r="AB838">
        <v>0</v>
      </c>
      <c r="AC838">
        <v>1.8410509134870101</v>
      </c>
      <c r="AD838">
        <v>29.373454334053001</v>
      </c>
      <c r="AE838">
        <v>0</v>
      </c>
      <c r="AF838">
        <v>44.796376708890399</v>
      </c>
      <c r="AG838">
        <v>-33.989995067367801</v>
      </c>
      <c r="AH838">
        <v>-7.9041805746633003</v>
      </c>
      <c r="AI838">
        <v>-26.038539886474599</v>
      </c>
      <c r="AJ838">
        <v>1866.06494140625</v>
      </c>
      <c r="AK838">
        <v>65.337599917516798</v>
      </c>
      <c r="AL838">
        <v>12.102382312589601</v>
      </c>
      <c r="AM838">
        <v>0</v>
      </c>
      <c r="AN838">
        <v>1028520.08348083</v>
      </c>
      <c r="AO838">
        <v>0</v>
      </c>
      <c r="AP838">
        <v>4182.4301544713999</v>
      </c>
      <c r="AQ838">
        <v>3345.6369914808301</v>
      </c>
      <c r="AR838">
        <v>1240433.69635327</v>
      </c>
      <c r="AS838">
        <v>0</v>
      </c>
      <c r="AT838">
        <v>0</v>
      </c>
      <c r="AU838">
        <v>0</v>
      </c>
      <c r="AV838">
        <v>53382.245883122101</v>
      </c>
      <c r="AW838">
        <v>74469.713040232702</v>
      </c>
      <c r="AX838">
        <v>6769.06542995572</v>
      </c>
      <c r="AY838">
        <v>11456.4369390011</v>
      </c>
      <c r="AZ838">
        <v>10477.971471488499</v>
      </c>
      <c r="BA838">
        <v>5.7982855946971403</v>
      </c>
      <c r="BB838" s="2">
        <v>3.65276234792891E-3</v>
      </c>
      <c r="BC838">
        <v>11.543951327219901</v>
      </c>
      <c r="BD838">
        <v>5.16794962473507</v>
      </c>
      <c r="BE838">
        <v>6.7594041711070103</v>
      </c>
      <c r="BF838">
        <v>311685.666214814</v>
      </c>
      <c r="BG838">
        <v>656.138990015133</v>
      </c>
      <c r="BH838">
        <v>10311.6296127552</v>
      </c>
      <c r="BI838">
        <v>15676.8345640139</v>
      </c>
      <c r="BJ838">
        <v>32994.296665670699</v>
      </c>
      <c r="BK838">
        <v>495</v>
      </c>
      <c r="BL838">
        <v>99</v>
      </c>
      <c r="BM838">
        <v>1.60003012890625</v>
      </c>
      <c r="BN838">
        <v>58.710970000000003</v>
      </c>
      <c r="BO838" s="9" t="str">
        <f>_xlfn.XLOOKUP(A838,Thermal!A:A,Thermal!B:B)</f>
        <v>ST-Coal</v>
      </c>
      <c r="BP838" s="9" t="str">
        <f>_xlfn.XLOOKUP(A838,Thermal!A:A,Thermal!C:C)</f>
        <v>ST-Coal</v>
      </c>
    </row>
    <row r="839" spans="1:68" x14ac:dyDescent="0.3">
      <c r="A839" t="s">
        <v>307</v>
      </c>
      <c r="B839" t="s">
        <v>85</v>
      </c>
      <c r="C839" t="s">
        <v>86</v>
      </c>
      <c r="D839" t="s">
        <v>87</v>
      </c>
      <c r="E839" t="s">
        <v>81</v>
      </c>
      <c r="F839" t="s">
        <v>82</v>
      </c>
      <c r="G839">
        <v>175</v>
      </c>
      <c r="H839">
        <v>50</v>
      </c>
      <c r="I839" t="s">
        <v>308</v>
      </c>
      <c r="J839" s="1">
        <v>28856</v>
      </c>
      <c r="K839" s="1">
        <v>55153</v>
      </c>
      <c r="L839">
        <v>56.310473746438298</v>
      </c>
      <c r="M839">
        <v>-34.407143773584401</v>
      </c>
      <c r="N839">
        <v>-8.7527034186477497</v>
      </c>
      <c r="O839">
        <v>159.769275700935</v>
      </c>
      <c r="P839">
        <v>135.98233995584999</v>
      </c>
      <c r="Q839">
        <v>1036336.06048965</v>
      </c>
      <c r="R839">
        <v>0</v>
      </c>
      <c r="S839">
        <v>0</v>
      </c>
      <c r="T839">
        <v>0.67601830429809395</v>
      </c>
      <c r="U839">
        <v>35.852612127746603</v>
      </c>
      <c r="V839">
        <v>58.3565750027185</v>
      </c>
      <c r="W839">
        <v>22.503962880912798</v>
      </c>
      <c r="X839">
        <v>8256</v>
      </c>
      <c r="Y839">
        <v>1255</v>
      </c>
      <c r="Z839">
        <v>6781</v>
      </c>
      <c r="AA839">
        <v>0</v>
      </c>
      <c r="AB839">
        <v>0</v>
      </c>
      <c r="AC839">
        <v>1.8550415087434</v>
      </c>
      <c r="AD839">
        <v>29.7744531253357</v>
      </c>
      <c r="AE839">
        <v>0</v>
      </c>
      <c r="AF839">
        <v>44.866067568203</v>
      </c>
      <c r="AG839">
        <v>-33.989796062824297</v>
      </c>
      <c r="AH839">
        <v>-7.8346886953167001</v>
      </c>
      <c r="AI839">
        <v>-26.0378608703613</v>
      </c>
      <c r="AJ839">
        <v>1865.48205566406</v>
      </c>
      <c r="AK839">
        <v>65.344093219586398</v>
      </c>
      <c r="AL839">
        <v>12.2676000382538</v>
      </c>
      <c r="AM839">
        <v>0</v>
      </c>
      <c r="AN839">
        <v>1036336.06048965</v>
      </c>
      <c r="AO839">
        <v>0</v>
      </c>
      <c r="AP839">
        <v>4239.5274564552301</v>
      </c>
      <c r="AQ839">
        <v>3391.3104140720402</v>
      </c>
      <c r="AR839">
        <v>1257367.6843178701</v>
      </c>
      <c r="AS839">
        <v>0</v>
      </c>
      <c r="AT839">
        <v>0</v>
      </c>
      <c r="AU839">
        <v>0</v>
      </c>
      <c r="AV839">
        <v>39191.107235364601</v>
      </c>
      <c r="AW839">
        <v>307613.24030230899</v>
      </c>
      <c r="AX839">
        <v>9121.0378539860194</v>
      </c>
      <c r="AY839">
        <v>10167.132208950799</v>
      </c>
      <c r="AZ839">
        <v>14771.9166743606</v>
      </c>
      <c r="BA839">
        <v>5.7982855946971403</v>
      </c>
      <c r="BB839" s="2">
        <v>3.65276234792891E-3</v>
      </c>
      <c r="BC839">
        <v>11.543951327219901</v>
      </c>
      <c r="BD839">
        <v>5.16794962473507</v>
      </c>
      <c r="BE839">
        <v>6.7594041711070103</v>
      </c>
      <c r="BF839">
        <v>371229.11629198497</v>
      </c>
      <c r="BG839">
        <v>1169.31521891578</v>
      </c>
      <c r="BH839">
        <v>2492.6805142594399</v>
      </c>
      <c r="BI839">
        <v>17746.1064356561</v>
      </c>
      <c r="BJ839">
        <v>6973.11070035597</v>
      </c>
      <c r="BK839">
        <v>426</v>
      </c>
      <c r="BL839">
        <v>98</v>
      </c>
      <c r="BM839">
        <v>1.6700879873046901</v>
      </c>
      <c r="BN839">
        <v>58.756180000000001</v>
      </c>
      <c r="BO839" s="9" t="str">
        <f>_xlfn.XLOOKUP(A839,Thermal!A:A,Thermal!B:B)</f>
        <v>ST-Coal</v>
      </c>
      <c r="BP839" s="9" t="str">
        <f>_xlfn.XLOOKUP(A839,Thermal!A:A,Thermal!C:C)</f>
        <v>ST-Coal</v>
      </c>
    </row>
    <row r="840" spans="1:68" x14ac:dyDescent="0.3">
      <c r="A840" t="s">
        <v>1793</v>
      </c>
      <c r="B840" t="s">
        <v>176</v>
      </c>
      <c r="C840" t="s">
        <v>177</v>
      </c>
      <c r="D840" t="s">
        <v>178</v>
      </c>
      <c r="E840" t="s">
        <v>81</v>
      </c>
      <c r="F840" t="s">
        <v>151</v>
      </c>
      <c r="G840">
        <v>1.6000000238418599</v>
      </c>
      <c r="H840">
        <v>0.31999999284744302</v>
      </c>
      <c r="I840" t="s">
        <v>162</v>
      </c>
      <c r="J840" s="1">
        <v>39083</v>
      </c>
      <c r="K840" s="1">
        <v>55518</v>
      </c>
      <c r="L840">
        <v>127.98954319937801</v>
      </c>
      <c r="M840">
        <v>26.181728719839001</v>
      </c>
      <c r="N840">
        <v>7.3244474133604403</v>
      </c>
      <c r="O840">
        <v>1.35918995013861</v>
      </c>
      <c r="P840">
        <v>1.40971294025712</v>
      </c>
      <c r="Q840">
        <v>10389.7593861818</v>
      </c>
      <c r="R840">
        <v>0</v>
      </c>
      <c r="S840">
        <v>0</v>
      </c>
      <c r="T840">
        <v>0.74127853914943698</v>
      </c>
      <c r="U840">
        <v>0.461296914887384</v>
      </c>
      <c r="V840">
        <v>1.3297816318903699</v>
      </c>
      <c r="W840">
        <v>0.86848471319532405</v>
      </c>
      <c r="X840">
        <v>8424</v>
      </c>
      <c r="Y840">
        <v>1204</v>
      </c>
      <c r="Z840">
        <v>6860</v>
      </c>
      <c r="AA840">
        <v>0</v>
      </c>
      <c r="AB840">
        <v>0</v>
      </c>
      <c r="AC840" s="2">
        <v>1.0769255371146799E-2</v>
      </c>
      <c r="AD840">
        <v>0.44317301472091702</v>
      </c>
      <c r="AE840">
        <v>0</v>
      </c>
      <c r="AF840">
        <v>117.84103221583899</v>
      </c>
      <c r="AG840">
        <v>24.424958790443998</v>
      </c>
      <c r="AH840">
        <v>6.7255211482984603</v>
      </c>
      <c r="AI840">
        <v>-31.308155059814499</v>
      </c>
      <c r="AJ840">
        <v>1964.13549804688</v>
      </c>
      <c r="AK840">
        <v>128.30142965656501</v>
      </c>
      <c r="AL840">
        <v>0.174278724164009</v>
      </c>
      <c r="AM840">
        <v>0</v>
      </c>
      <c r="AN840">
        <v>10389.7593861818</v>
      </c>
      <c r="AO840">
        <v>0</v>
      </c>
      <c r="AP840">
        <v>0.50453690014407004</v>
      </c>
      <c r="AQ840">
        <v>15.3919663089514</v>
      </c>
      <c r="AR840">
        <v>11328.1172001343</v>
      </c>
      <c r="AS840">
        <v>0</v>
      </c>
      <c r="AT840">
        <v>0</v>
      </c>
      <c r="AU840">
        <v>0</v>
      </c>
      <c r="AV840" s="2">
        <v>1.1175870895385699E-8</v>
      </c>
      <c r="AW840">
        <v>10.2399997711182</v>
      </c>
      <c r="AX840">
        <v>22.497581422328899</v>
      </c>
      <c r="AY840" s="2">
        <v>-1.1175870895385699E-8</v>
      </c>
      <c r="AZ840">
        <v>125.43998912349301</v>
      </c>
      <c r="BA840" s="2">
        <v>1.5242080034474701E-2</v>
      </c>
      <c r="BB840" s="2">
        <v>1.07829128595911E-2</v>
      </c>
      <c r="BC840">
        <v>14.188119167033999</v>
      </c>
      <c r="BD840" s="2">
        <v>3.1824214840017198E-2</v>
      </c>
      <c r="BE840">
        <v>14.156295678589499</v>
      </c>
      <c r="BF840" s="2">
        <v>1.3323250769303701E-7</v>
      </c>
      <c r="BG840">
        <v>81.960858012665994</v>
      </c>
      <c r="BH840">
        <v>297.30631662088302</v>
      </c>
      <c r="BI840" s="2">
        <v>-1.8934415087256198E-8</v>
      </c>
      <c r="BJ840">
        <v>3014.39622864384</v>
      </c>
      <c r="BK840">
        <v>0</v>
      </c>
      <c r="BL840">
        <v>98</v>
      </c>
      <c r="BM840" s="2">
        <v>4.7495000333785996E-3</v>
      </c>
      <c r="BN840">
        <v>1.333175</v>
      </c>
      <c r="BO840" s="9" t="str">
        <f>_xlfn.XLOOKUP(A840,Thermal!A:A,Thermal!B:B)</f>
        <v>ST-OT</v>
      </c>
      <c r="BP840" s="9" t="str">
        <f>_xlfn.XLOOKUP(A840,Thermal!A:A,Thermal!C:C)</f>
        <v>ST-NG</v>
      </c>
    </row>
    <row r="841" spans="1:68" x14ac:dyDescent="0.3">
      <c r="A841" t="s">
        <v>3869</v>
      </c>
      <c r="B841" t="s">
        <v>242</v>
      </c>
      <c r="C841" t="s">
        <v>243</v>
      </c>
      <c r="D841" t="s">
        <v>90</v>
      </c>
      <c r="E841" t="s">
        <v>81</v>
      </c>
      <c r="F841" t="s">
        <v>192</v>
      </c>
      <c r="G841">
        <v>134.5</v>
      </c>
      <c r="H841">
        <v>87.5</v>
      </c>
      <c r="I841" t="s">
        <v>190</v>
      </c>
      <c r="J841" s="1">
        <v>38777</v>
      </c>
      <c r="K841" s="1">
        <v>55153</v>
      </c>
      <c r="L841">
        <v>132.24045723742699</v>
      </c>
      <c r="M841">
        <v>8.3547846706097406</v>
      </c>
      <c r="N841">
        <v>2.6926526345847002</v>
      </c>
      <c r="O841">
        <v>127.455510124611</v>
      </c>
      <c r="P841">
        <v>129.00717439293601</v>
      </c>
      <c r="Q841">
        <v>445910.80635833699</v>
      </c>
      <c r="R841">
        <v>0</v>
      </c>
      <c r="S841">
        <v>0</v>
      </c>
      <c r="T841">
        <v>0.37846141328271399</v>
      </c>
      <c r="U841">
        <v>53.4402146748047</v>
      </c>
      <c r="V841">
        <v>58.967449782959001</v>
      </c>
      <c r="W841">
        <v>5.5272350869140601</v>
      </c>
      <c r="X841">
        <v>8472</v>
      </c>
      <c r="Y841">
        <v>417</v>
      </c>
      <c r="Z841">
        <v>3848</v>
      </c>
      <c r="AA841">
        <v>0</v>
      </c>
      <c r="AB841">
        <v>0</v>
      </c>
      <c r="AC841">
        <v>0.93641265082713399</v>
      </c>
      <c r="AD841">
        <v>28.3353051477051</v>
      </c>
      <c r="AE841">
        <v>0</v>
      </c>
      <c r="AF841">
        <v>104.48055439399999</v>
      </c>
      <c r="AG841">
        <v>15.006845577063901</v>
      </c>
      <c r="AH841">
        <v>2.7831538879191302</v>
      </c>
      <c r="AI841">
        <v>-11.805854797363301</v>
      </c>
      <c r="AJ841">
        <v>1877.17065429688</v>
      </c>
      <c r="AK841">
        <v>65.578710580541895</v>
      </c>
      <c r="AL841">
        <v>3.4989438023986801</v>
      </c>
      <c r="AM841">
        <v>0</v>
      </c>
      <c r="AN841">
        <v>445910.80635833699</v>
      </c>
      <c r="AO841">
        <v>0</v>
      </c>
      <c r="AP841">
        <v>1.0496832029707699</v>
      </c>
      <c r="AQ841">
        <v>139.957748441219</v>
      </c>
      <c r="AR841">
        <v>204688.21250488301</v>
      </c>
      <c r="AS841">
        <v>0</v>
      </c>
      <c r="AT841">
        <v>0</v>
      </c>
      <c r="AU841">
        <v>22447.337672119102</v>
      </c>
      <c r="AV841">
        <v>2057.4348943866798</v>
      </c>
      <c r="AW841">
        <v>7361.59759006277</v>
      </c>
      <c r="AX841">
        <v>9569.63974726386</v>
      </c>
      <c r="AY841">
        <v>0</v>
      </c>
      <c r="AZ841">
        <v>24603.480327940099</v>
      </c>
      <c r="BA841">
        <v>68.991563600709796</v>
      </c>
      <c r="BB841">
        <v>47.798254582190303</v>
      </c>
      <c r="BC841">
        <v>72.654054049203495</v>
      </c>
      <c r="BD841" s="2">
        <v>3.1824214840017198E-2</v>
      </c>
      <c r="BE841">
        <v>64.513264085483598</v>
      </c>
      <c r="BF841">
        <v>112815.772676871</v>
      </c>
      <c r="BG841">
        <v>521595.17050043499</v>
      </c>
      <c r="BH841">
        <v>376981.42388595402</v>
      </c>
      <c r="BI841">
        <v>0</v>
      </c>
      <c r="BJ841">
        <v>1134106.5177708799</v>
      </c>
      <c r="BK841">
        <v>2804</v>
      </c>
      <c r="BL841">
        <v>98</v>
      </c>
      <c r="BM841">
        <v>2.1529968417968801</v>
      </c>
      <c r="BN841">
        <v>61.112949999999998</v>
      </c>
      <c r="BO841" s="9" t="str">
        <f>_xlfn.XLOOKUP(A841,Thermal!A:A,Thermal!B:B)</f>
        <v>CC 7EA</v>
      </c>
      <c r="BP841" s="9" t="str">
        <f>_xlfn.XLOOKUP(A841,Thermal!A:A,Thermal!C:C)</f>
        <v>CC E</v>
      </c>
    </row>
    <row r="842" spans="1:68" x14ac:dyDescent="0.3">
      <c r="A842" t="s">
        <v>992</v>
      </c>
      <c r="B842" t="s">
        <v>187</v>
      </c>
      <c r="C842" t="s">
        <v>188</v>
      </c>
      <c r="D842" t="s">
        <v>237</v>
      </c>
      <c r="E842" t="s">
        <v>81</v>
      </c>
      <c r="F842" t="s">
        <v>264</v>
      </c>
      <c r="G842">
        <v>18</v>
      </c>
      <c r="H842">
        <v>5.1599998474121103</v>
      </c>
      <c r="I842" t="s">
        <v>351</v>
      </c>
      <c r="J842" s="1">
        <v>20821</v>
      </c>
      <c r="K842" s="1">
        <v>55153</v>
      </c>
      <c r="L842">
        <v>121.013028354024</v>
      </c>
      <c r="M842">
        <v>18.321193108869998</v>
      </c>
      <c r="N842">
        <v>7.4209126318716399</v>
      </c>
      <c r="O842">
        <v>15.5292056074766</v>
      </c>
      <c r="P842">
        <v>15.367549668874201</v>
      </c>
      <c r="Q842">
        <v>118151.995224714</v>
      </c>
      <c r="R842">
        <v>0</v>
      </c>
      <c r="S842">
        <v>0</v>
      </c>
      <c r="T842">
        <v>0.74931503820373502</v>
      </c>
      <c r="U842">
        <v>5.3050255366177597</v>
      </c>
      <c r="V842">
        <v>14.297931777022299</v>
      </c>
      <c r="W842">
        <v>8.9929062727433404</v>
      </c>
      <c r="X842">
        <v>8592</v>
      </c>
      <c r="Y842">
        <v>1235</v>
      </c>
      <c r="Z842">
        <v>7093</v>
      </c>
      <c r="AA842">
        <v>0</v>
      </c>
      <c r="AB842">
        <v>0</v>
      </c>
      <c r="AC842">
        <v>0.239610598054282</v>
      </c>
      <c r="AD842">
        <v>5.1006246638793904</v>
      </c>
      <c r="AE842">
        <v>0</v>
      </c>
      <c r="AF842">
        <v>111.027201186391</v>
      </c>
      <c r="AG842">
        <v>17.595486536109899</v>
      </c>
      <c r="AH842">
        <v>6.7411622568391598</v>
      </c>
      <c r="AI842">
        <v>-36.349391937255902</v>
      </c>
      <c r="AJ842">
        <v>1720.69702148438</v>
      </c>
      <c r="AK842">
        <v>97.973687612735404</v>
      </c>
      <c r="AL842">
        <v>1.5740205510368299</v>
      </c>
      <c r="AM842">
        <v>0</v>
      </c>
      <c r="AN842">
        <v>118151.995224714</v>
      </c>
      <c r="AO842">
        <v>0</v>
      </c>
      <c r="AP842">
        <v>4.55678944601119</v>
      </c>
      <c r="AQ842">
        <v>139.01451029729799</v>
      </c>
      <c r="AR842">
        <v>102311.33612963901</v>
      </c>
      <c r="AS842">
        <v>0</v>
      </c>
      <c r="AT842">
        <v>0</v>
      </c>
      <c r="AU842">
        <v>0</v>
      </c>
      <c r="AV842">
        <v>93.438538789749103</v>
      </c>
      <c r="AW842">
        <v>1059.1160669922799</v>
      </c>
      <c r="AX842">
        <v>29.5199792385101</v>
      </c>
      <c r="AY842">
        <v>59.0399813652039</v>
      </c>
      <c r="AZ842">
        <v>1744.12496507168</v>
      </c>
      <c r="BA842">
        <v>0.13517417391183001</v>
      </c>
      <c r="BB842">
        <v>0.13517427286292399</v>
      </c>
      <c r="BC842">
        <v>0.67194998060097699</v>
      </c>
      <c r="BD842" s="2">
        <v>3.1824214840017198E-2</v>
      </c>
      <c r="BE842">
        <v>0.68397062554270205</v>
      </c>
      <c r="BF842">
        <v>274.21337232477202</v>
      </c>
      <c r="BG842">
        <v>12625.7874388535</v>
      </c>
      <c r="BH842">
        <v>3.8188097813547997E-2</v>
      </c>
      <c r="BI842">
        <v>4.5492921281661998E-2</v>
      </c>
      <c r="BJ842">
        <v>57655.412527128297</v>
      </c>
      <c r="BK842">
        <v>5</v>
      </c>
      <c r="BL842">
        <v>97</v>
      </c>
      <c r="BM842">
        <v>6.7225766998290998E-2</v>
      </c>
      <c r="BN842">
        <v>14.36849</v>
      </c>
      <c r="BO842" s="9" t="str">
        <f>_xlfn.XLOOKUP(A842,Thermal!A:A,Thermal!B:B)</f>
        <v>ST-OT</v>
      </c>
      <c r="BP842" s="9" t="str">
        <f>_xlfn.XLOOKUP(A842,Thermal!A:A,Thermal!C:C)</f>
        <v>ST-NG</v>
      </c>
    </row>
    <row r="843" spans="1:68" x14ac:dyDescent="0.3">
      <c r="A843" t="s">
        <v>3618</v>
      </c>
      <c r="B843" t="s">
        <v>176</v>
      </c>
      <c r="C843" t="s">
        <v>177</v>
      </c>
      <c r="D843" t="s">
        <v>178</v>
      </c>
      <c r="E843" t="s">
        <v>81</v>
      </c>
      <c r="F843" t="s">
        <v>264</v>
      </c>
      <c r="G843">
        <v>5</v>
      </c>
      <c r="H843">
        <v>2.25</v>
      </c>
      <c r="I843" t="s">
        <v>351</v>
      </c>
      <c r="J843" s="1">
        <v>30468</v>
      </c>
      <c r="K843" s="1">
        <v>55153</v>
      </c>
      <c r="L843">
        <v>131.820183106641</v>
      </c>
      <c r="M843">
        <v>27.762842000324401</v>
      </c>
      <c r="N843">
        <v>4.0831689673625702</v>
      </c>
      <c r="O843">
        <v>4.3613707165109004</v>
      </c>
      <c r="P843">
        <v>4.2246136865342203</v>
      </c>
      <c r="Q843">
        <v>29847.384485364</v>
      </c>
      <c r="R843">
        <v>0</v>
      </c>
      <c r="S843">
        <v>0</v>
      </c>
      <c r="T843">
        <v>0.68144713435348203</v>
      </c>
      <c r="U843">
        <v>1.52024851724666</v>
      </c>
      <c r="V843">
        <v>3.9344887501947299</v>
      </c>
      <c r="W843">
        <v>2.4142402488422401</v>
      </c>
      <c r="X843">
        <v>8592</v>
      </c>
      <c r="Y843">
        <v>1218</v>
      </c>
      <c r="Z843">
        <v>6953</v>
      </c>
      <c r="AA843">
        <v>0</v>
      </c>
      <c r="AB843">
        <v>0</v>
      </c>
      <c r="AC843" s="2">
        <v>6.05300793549199E-2</v>
      </c>
      <c r="AD843">
        <v>1.46600956273651</v>
      </c>
      <c r="AE843">
        <v>0</v>
      </c>
      <c r="AF843">
        <v>113.09964320541501</v>
      </c>
      <c r="AG843">
        <v>23.298146624167298</v>
      </c>
      <c r="AH843">
        <v>3.1109443069945302</v>
      </c>
      <c r="AI843">
        <v>-30.7898063659668</v>
      </c>
      <c r="AJ843">
        <v>1843.55676269531</v>
      </c>
      <c r="AK843">
        <v>118.43860791420801</v>
      </c>
      <c r="AL843">
        <v>0.452401300922394</v>
      </c>
      <c r="AM843">
        <v>0</v>
      </c>
      <c r="AN843">
        <v>29847.384485840801</v>
      </c>
      <c r="AO843">
        <v>0</v>
      </c>
      <c r="AP843">
        <v>1.3097017691694199</v>
      </c>
      <c r="AQ843">
        <v>39.9552251083851</v>
      </c>
      <c r="AR843">
        <v>29406.0840487061</v>
      </c>
      <c r="AS843">
        <v>0</v>
      </c>
      <c r="AT843">
        <v>0</v>
      </c>
      <c r="AU843">
        <v>0</v>
      </c>
      <c r="AV843">
        <v>197.446614980698</v>
      </c>
      <c r="AW843">
        <v>670.46686114743397</v>
      </c>
      <c r="AX843">
        <v>198.04594622552401</v>
      </c>
      <c r="AY843">
        <v>1290.25395932794</v>
      </c>
      <c r="AZ843">
        <v>3191.5118085742001</v>
      </c>
      <c r="BA843" s="2">
        <v>1.5242080034474701E-2</v>
      </c>
      <c r="BB843" s="2">
        <v>1.07829128595911E-2</v>
      </c>
      <c r="BC843">
        <v>14.188119167033999</v>
      </c>
      <c r="BD843" s="2">
        <v>3.1824214840017198E-2</v>
      </c>
      <c r="BE843">
        <v>14.156295678589499</v>
      </c>
      <c r="BF843">
        <v>3.6542942045167202</v>
      </c>
      <c r="BG843">
        <v>272.863589961</v>
      </c>
      <c r="BH843">
        <v>1805.76693273245</v>
      </c>
      <c r="BI843">
        <v>0.475216781055469</v>
      </c>
      <c r="BJ843">
        <v>85358.951047577502</v>
      </c>
      <c r="BK843">
        <v>14</v>
      </c>
      <c r="BL843">
        <v>97</v>
      </c>
      <c r="BM843" s="2">
        <v>2.14914035491943E-2</v>
      </c>
      <c r="BN843">
        <v>4.0219310000000004</v>
      </c>
      <c r="BO843" s="9" t="str">
        <f>_xlfn.XLOOKUP(A843,Thermal!A:A,Thermal!B:B)</f>
        <v>ST-OT</v>
      </c>
      <c r="BP843" s="9" t="str">
        <f>_xlfn.XLOOKUP(A843,Thermal!A:A,Thermal!C:C)</f>
        <v>ST-NG</v>
      </c>
    </row>
    <row r="844" spans="1:68" x14ac:dyDescent="0.3">
      <c r="A844" t="s">
        <v>2122</v>
      </c>
      <c r="B844" t="s">
        <v>408</v>
      </c>
      <c r="C844" t="s">
        <v>409</v>
      </c>
      <c r="D844" t="s">
        <v>410</v>
      </c>
      <c r="E844" t="s">
        <v>81</v>
      </c>
      <c r="F844" t="s">
        <v>192</v>
      </c>
      <c r="G844">
        <v>245</v>
      </c>
      <c r="H844">
        <v>159.25</v>
      </c>
      <c r="I844" t="s">
        <v>411</v>
      </c>
      <c r="J844" s="1">
        <v>42880</v>
      </c>
      <c r="K844" s="1">
        <v>55153</v>
      </c>
      <c r="L844">
        <v>32.928760374770398</v>
      </c>
      <c r="M844">
        <v>-55.295290409956699</v>
      </c>
      <c r="N844">
        <v>-10.6142432381122</v>
      </c>
      <c r="O844">
        <v>232.50194704049801</v>
      </c>
      <c r="P844">
        <v>231.884657836645</v>
      </c>
      <c r="Q844">
        <v>1185883.89785767</v>
      </c>
      <c r="R844">
        <v>0</v>
      </c>
      <c r="S844">
        <v>0</v>
      </c>
      <c r="T844">
        <v>0.55255050687592699</v>
      </c>
      <c r="U844">
        <v>49.300777080200199</v>
      </c>
      <c r="V844">
        <v>39.049687001193497</v>
      </c>
      <c r="W844">
        <v>-10.251090074813799</v>
      </c>
      <c r="X844">
        <v>8472</v>
      </c>
      <c r="Y844">
        <v>456</v>
      </c>
      <c r="Z844">
        <v>6098</v>
      </c>
      <c r="AA844">
        <v>0</v>
      </c>
      <c r="AB844">
        <v>0</v>
      </c>
      <c r="AC844">
        <v>2.4903560724063998</v>
      </c>
      <c r="AD844">
        <v>43.871130826721199</v>
      </c>
      <c r="AE844">
        <v>0</v>
      </c>
      <c r="AF844">
        <v>28.2368464478219</v>
      </c>
      <c r="AG844">
        <v>-48.599782520567899</v>
      </c>
      <c r="AH844">
        <v>-9.8539256907753394</v>
      </c>
      <c r="AI844">
        <v>-275.09042358398398</v>
      </c>
      <c r="AJ844">
        <v>552.866943359375</v>
      </c>
      <c r="AK844">
        <v>31.070811728893901</v>
      </c>
      <c r="AL844">
        <v>8.1803030214233399</v>
      </c>
      <c r="AM844">
        <v>0</v>
      </c>
      <c r="AN844">
        <v>1185883.89785767</v>
      </c>
      <c r="AO844">
        <v>0</v>
      </c>
      <c r="AP844">
        <v>2.45409104372933</v>
      </c>
      <c r="AQ844">
        <v>327.21211822318998</v>
      </c>
      <c r="AR844">
        <v>478547.72308984399</v>
      </c>
      <c r="AS844">
        <v>0</v>
      </c>
      <c r="AT844">
        <v>0</v>
      </c>
      <c r="AU844">
        <v>0</v>
      </c>
      <c r="AV844">
        <v>2018.1745933815801</v>
      </c>
      <c r="AW844">
        <v>11517.9430389106</v>
      </c>
      <c r="AX844">
        <v>10877.220218509399</v>
      </c>
      <c r="AY844">
        <v>0</v>
      </c>
      <c r="AZ844">
        <v>79544.777892084807</v>
      </c>
      <c r="BA844">
        <v>4.6199143467781001</v>
      </c>
      <c r="BB844">
        <v>1.2515499431964401</v>
      </c>
      <c r="BC844">
        <v>2.5477983821774499</v>
      </c>
      <c r="BD844">
        <v>0</v>
      </c>
      <c r="BE844">
        <v>2.5477963891960398</v>
      </c>
      <c r="BF844">
        <v>2258.8901572004102</v>
      </c>
      <c r="BG844">
        <v>4636.3814977135798</v>
      </c>
      <c r="BH844">
        <v>441.47695105448997</v>
      </c>
      <c r="BI844">
        <v>0</v>
      </c>
      <c r="BJ844">
        <v>16760.353963721402</v>
      </c>
      <c r="BK844">
        <v>260</v>
      </c>
      <c r="BL844">
        <v>95</v>
      </c>
      <c r="BM844">
        <v>14.3899055151367</v>
      </c>
      <c r="BN844">
        <v>39.073779999999999</v>
      </c>
      <c r="BO844" s="9" t="str">
        <f>_xlfn.XLOOKUP(A844,Thermal!A:A,Thermal!B:B)</f>
        <v>CC 501F</v>
      </c>
      <c r="BP844" s="9" t="str">
        <f>_xlfn.XLOOKUP(A844,Thermal!A:A,Thermal!C:C)</f>
        <v>CC F</v>
      </c>
    </row>
    <row r="845" spans="1:68" x14ac:dyDescent="0.3">
      <c r="A845" t="s">
        <v>3003</v>
      </c>
      <c r="B845" t="s">
        <v>386</v>
      </c>
      <c r="C845" t="s">
        <v>387</v>
      </c>
      <c r="D845" t="s">
        <v>178</v>
      </c>
      <c r="E845" t="s">
        <v>81</v>
      </c>
      <c r="F845" t="s">
        <v>161</v>
      </c>
      <c r="G845">
        <v>83.199996948242202</v>
      </c>
      <c r="H845">
        <v>46.741569519042997</v>
      </c>
      <c r="I845" t="s">
        <v>588</v>
      </c>
      <c r="J845" s="1">
        <v>36892</v>
      </c>
      <c r="K845" s="1">
        <v>55153</v>
      </c>
      <c r="L845">
        <v>105.708825356243</v>
      </c>
      <c r="M845">
        <v>15.3859463933674</v>
      </c>
      <c r="N845">
        <v>1.44722812997846</v>
      </c>
      <c r="O845">
        <v>78.388782171445499</v>
      </c>
      <c r="P845">
        <v>75.899334964373296</v>
      </c>
      <c r="Q845">
        <v>583013.00150680495</v>
      </c>
      <c r="R845">
        <v>0</v>
      </c>
      <c r="S845">
        <v>0</v>
      </c>
      <c r="T845">
        <v>0.79992786114055903</v>
      </c>
      <c r="U845">
        <v>29.224212381774901</v>
      </c>
      <c r="V845">
        <v>61.6296204741761</v>
      </c>
      <c r="W845">
        <v>32.405408122390703</v>
      </c>
      <c r="X845">
        <v>8592</v>
      </c>
      <c r="Y845">
        <v>615</v>
      </c>
      <c r="Z845">
        <v>7646</v>
      </c>
      <c r="AA845">
        <v>0</v>
      </c>
      <c r="AB845">
        <v>0</v>
      </c>
      <c r="AC845">
        <v>0.32648728223381801</v>
      </c>
      <c r="AD845">
        <v>28.180809743591301</v>
      </c>
      <c r="AE845">
        <v>0</v>
      </c>
      <c r="AF845">
        <v>108.943606904422</v>
      </c>
      <c r="AG845">
        <v>20.192631782672098</v>
      </c>
      <c r="AH845">
        <v>2.0604227873157801</v>
      </c>
      <c r="AI845">
        <v>-33.0657768249512</v>
      </c>
      <c r="AJ845">
        <v>1949.94372558594</v>
      </c>
      <c r="AK845">
        <v>104.46604959781</v>
      </c>
      <c r="AL845">
        <v>5.7246307983550997</v>
      </c>
      <c r="AM845">
        <v>0</v>
      </c>
      <c r="AN845">
        <v>583013.00150680495</v>
      </c>
      <c r="AO845">
        <v>0</v>
      </c>
      <c r="AP845">
        <v>1.71738929645717</v>
      </c>
      <c r="AQ845">
        <v>228.985220610619</v>
      </c>
      <c r="AR845">
        <v>334890.91409765597</v>
      </c>
      <c r="AS845">
        <v>0</v>
      </c>
      <c r="AT845">
        <v>0</v>
      </c>
      <c r="AU845">
        <v>0</v>
      </c>
      <c r="AV845">
        <v>6645.2700929231896</v>
      </c>
      <c r="AW845">
        <v>122329.978815371</v>
      </c>
      <c r="AX845">
        <v>13781.3477813434</v>
      </c>
      <c r="AY845">
        <v>19070.1348573416</v>
      </c>
      <c r="AZ845">
        <v>20282.6791150803</v>
      </c>
      <c r="BA845" s="2">
        <v>1.1682850077027801E-3</v>
      </c>
      <c r="BB845" s="2">
        <v>1.1676542356017601E-3</v>
      </c>
      <c r="BC845">
        <v>1.4928803976332301</v>
      </c>
      <c r="BD845" s="2">
        <v>3.1824214840017198E-2</v>
      </c>
      <c r="BE845">
        <v>2.0045076593731901</v>
      </c>
      <c r="BF845">
        <v>1.2378826707445101</v>
      </c>
      <c r="BG845">
        <v>23.136580612415599</v>
      </c>
      <c r="BH845">
        <v>7393.4018519089404</v>
      </c>
      <c r="BI845">
        <v>2052.0136757550599</v>
      </c>
      <c r="BJ845">
        <v>70179.175160914499</v>
      </c>
      <c r="BK845">
        <v>7272</v>
      </c>
      <c r="BL845">
        <v>95</v>
      </c>
      <c r="BM845">
        <v>1.2951475410156299</v>
      </c>
      <c r="BN845">
        <v>61.709269999999997</v>
      </c>
      <c r="BO845" s="9" t="str">
        <f>_xlfn.XLOOKUP(A845,Thermal!A:A,Thermal!B:B)</f>
        <v>GT 7EA</v>
      </c>
      <c r="BP845" s="9" t="str">
        <f>_xlfn.XLOOKUP(A845,Thermal!A:A,Thermal!C:C)</f>
        <v>GT E</v>
      </c>
    </row>
    <row r="846" spans="1:68" x14ac:dyDescent="0.3">
      <c r="A846" t="s">
        <v>444</v>
      </c>
      <c r="B846" t="s">
        <v>315</v>
      </c>
      <c r="C846" t="s">
        <v>316</v>
      </c>
      <c r="D846" t="s">
        <v>317</v>
      </c>
      <c r="E846" t="s">
        <v>81</v>
      </c>
      <c r="F846" t="s">
        <v>151</v>
      </c>
      <c r="G846">
        <v>5.9000000953674299</v>
      </c>
      <c r="H846">
        <v>1.3999999761581401</v>
      </c>
      <c r="I846" t="s">
        <v>445</v>
      </c>
      <c r="J846" s="1">
        <v>38838</v>
      </c>
      <c r="K846" s="1">
        <v>55153</v>
      </c>
      <c r="L846">
        <v>140.92056673683601</v>
      </c>
      <c r="M846">
        <v>30.719956118510002</v>
      </c>
      <c r="N846">
        <v>6.2305923698797496</v>
      </c>
      <c r="O846">
        <v>5.7357278222978296</v>
      </c>
      <c r="P846">
        <v>5.7713848365590001</v>
      </c>
      <c r="Q846">
        <v>28803.806493401498</v>
      </c>
      <c r="R846">
        <v>0</v>
      </c>
      <c r="S846">
        <v>0</v>
      </c>
      <c r="T846">
        <v>0.55730609773198603</v>
      </c>
      <c r="U846">
        <v>1.56230341651893</v>
      </c>
      <c r="V846">
        <v>4.0590498106605102</v>
      </c>
      <c r="W846">
        <v>2.4967463885755499</v>
      </c>
      <c r="X846">
        <v>8592</v>
      </c>
      <c r="Y846">
        <v>222</v>
      </c>
      <c r="Z846">
        <v>7958</v>
      </c>
      <c r="AA846">
        <v>0</v>
      </c>
      <c r="AB846">
        <v>0</v>
      </c>
      <c r="AC846">
        <v>0</v>
      </c>
      <c r="AD846">
        <v>1.50074254133606</v>
      </c>
      <c r="AE846">
        <v>0</v>
      </c>
      <c r="AF846">
        <v>111.142331053137</v>
      </c>
      <c r="AG846">
        <v>19.680427894140699</v>
      </c>
      <c r="AH846">
        <v>4.7713508024606801</v>
      </c>
      <c r="AI846">
        <v>-302.9658203125</v>
      </c>
      <c r="AJ846">
        <v>1775.25842285156</v>
      </c>
      <c r="AK846">
        <v>116.894150001811</v>
      </c>
      <c r="AL846">
        <v>0.32168932192611699</v>
      </c>
      <c r="AM846">
        <v>0</v>
      </c>
      <c r="AN846">
        <v>28803.80648911</v>
      </c>
      <c r="AO846">
        <v>0</v>
      </c>
      <c r="AP846" s="2">
        <v>9.6506801626179403E-2</v>
      </c>
      <c r="AQ846">
        <v>12.8675731029511</v>
      </c>
      <c r="AR846">
        <v>18818.825543212901</v>
      </c>
      <c r="AS846">
        <v>0</v>
      </c>
      <c r="AT846">
        <v>0</v>
      </c>
      <c r="AU846">
        <v>0</v>
      </c>
      <c r="AV846">
        <v>861.25103736668802</v>
      </c>
      <c r="AW846">
        <v>2179.3553076717099</v>
      </c>
      <c r="AX846">
        <v>4222.5954785700897</v>
      </c>
      <c r="AY846">
        <v>721.56139065697801</v>
      </c>
      <c r="AZ846">
        <v>13123.664585672301</v>
      </c>
      <c r="BA846">
        <v>9.0549305149171797</v>
      </c>
      <c r="BB846">
        <v>8.0428531073539702</v>
      </c>
      <c r="BC846">
        <v>75.175880506149895</v>
      </c>
      <c r="BD846" s="2">
        <v>3.1824214840017198E-2</v>
      </c>
      <c r="BE846">
        <v>75.107511466741897</v>
      </c>
      <c r="BF846">
        <v>36097.893720701701</v>
      </c>
      <c r="BG846">
        <v>82700.103310120699</v>
      </c>
      <c r="BH846">
        <v>282295.10661242902</v>
      </c>
      <c r="BI846">
        <v>26.886336330196301</v>
      </c>
      <c r="BJ846">
        <v>978652.25890075904</v>
      </c>
      <c r="BK846">
        <v>209</v>
      </c>
      <c r="BL846">
        <v>93</v>
      </c>
      <c r="BM846" s="2">
        <v>1.38252257099152E-2</v>
      </c>
      <c r="BN846">
        <v>5.438822</v>
      </c>
      <c r="BO846" s="9" t="str">
        <f>_xlfn.XLOOKUP(A846,Thermal!A:A,Thermal!B:B)</f>
        <v>IC</v>
      </c>
      <c r="BP846" s="9" t="str">
        <f>_xlfn.XLOOKUP(A846,Thermal!A:A,Thermal!C:C)</f>
        <v>IC</v>
      </c>
    </row>
    <row r="847" spans="1:68" x14ac:dyDescent="0.3">
      <c r="A847" t="s">
        <v>1481</v>
      </c>
      <c r="B847" t="s">
        <v>78</v>
      </c>
      <c r="C847" t="s">
        <v>79</v>
      </c>
      <c r="D847" t="s">
        <v>80</v>
      </c>
      <c r="E847" t="s">
        <v>81</v>
      </c>
      <c r="F847" t="s">
        <v>264</v>
      </c>
      <c r="G847">
        <v>6</v>
      </c>
      <c r="H847">
        <v>1.79999995231628</v>
      </c>
      <c r="I847" t="s">
        <v>351</v>
      </c>
      <c r="J847" s="1">
        <v>42091</v>
      </c>
      <c r="K847" s="1">
        <v>55153</v>
      </c>
      <c r="L847">
        <v>117.542296270905</v>
      </c>
      <c r="M847">
        <v>11.376788215128199</v>
      </c>
      <c r="N847">
        <v>3.7071575957741398</v>
      </c>
      <c r="O847">
        <v>4.9848130841121501</v>
      </c>
      <c r="P847">
        <v>5.1225165562913899</v>
      </c>
      <c r="Q847">
        <v>33224.781807065003</v>
      </c>
      <c r="R847">
        <v>0</v>
      </c>
      <c r="S847">
        <v>0</v>
      </c>
      <c r="T847">
        <v>0.63213055187277201</v>
      </c>
      <c r="U847">
        <v>1.6678959880970401</v>
      </c>
      <c r="V847">
        <v>3.9053180370851299</v>
      </c>
      <c r="W847">
        <v>2.2374220477120899</v>
      </c>
      <c r="X847">
        <v>8592</v>
      </c>
      <c r="Y847">
        <v>1399</v>
      </c>
      <c r="Z847">
        <v>6390</v>
      </c>
      <c r="AA847">
        <v>0</v>
      </c>
      <c r="AB847">
        <v>0</v>
      </c>
      <c r="AC847" s="2">
        <v>6.7379394007462595E-2</v>
      </c>
      <c r="AD847">
        <v>1.6049261083831801</v>
      </c>
      <c r="AE847">
        <v>0</v>
      </c>
      <c r="AF847">
        <v>87.9375503807439</v>
      </c>
      <c r="AG847">
        <v>-1.32510126577701</v>
      </c>
      <c r="AH847">
        <v>2.5720992832203602</v>
      </c>
      <c r="AI847">
        <v>-80.669616699218807</v>
      </c>
      <c r="AJ847">
        <v>1054.84826660156</v>
      </c>
      <c r="AK847">
        <v>87.545020183529104</v>
      </c>
      <c r="AL847">
        <v>0.49527007001113899</v>
      </c>
      <c r="AM847">
        <v>0</v>
      </c>
      <c r="AN847">
        <v>33224.781806826599</v>
      </c>
      <c r="AO847">
        <v>0</v>
      </c>
      <c r="AP847">
        <v>1.43380681902915</v>
      </c>
      <c r="AQ847">
        <v>43.741311661839497</v>
      </c>
      <c r="AR847">
        <v>32192.555149658201</v>
      </c>
      <c r="AS847">
        <v>0</v>
      </c>
      <c r="AT847">
        <v>0</v>
      </c>
      <c r="AU847">
        <v>0</v>
      </c>
      <c r="AV847">
        <v>39.360000610351598</v>
      </c>
      <c r="AW847">
        <v>4.9200000762939498</v>
      </c>
      <c r="AX847">
        <v>19.680001646280299</v>
      </c>
      <c r="AY847" s="2">
        <v>2.6822090148925802E-7</v>
      </c>
      <c r="AZ847" s="2">
        <v>9.3877315521240203E-7</v>
      </c>
      <c r="BA847" s="2">
        <v>1.38214696060892E-4</v>
      </c>
      <c r="BB847" s="2">
        <v>1.3721469679026801E-4</v>
      </c>
      <c r="BC847">
        <v>1.4044060349899999E-4</v>
      </c>
      <c r="BD847" s="2">
        <v>1.3944165658055601E-4</v>
      </c>
      <c r="BE847" s="2">
        <v>1.3842035504974001E-4</v>
      </c>
      <c r="BF847" s="2">
        <v>2.21518073230982E-2</v>
      </c>
      <c r="BG847" s="2">
        <v>2.5672561023384298E-3</v>
      </c>
      <c r="BH847" s="2">
        <v>1.10365457906768E-2</v>
      </c>
      <c r="BI847" s="2">
        <v>1.50485339467377E-10</v>
      </c>
      <c r="BJ847" s="2">
        <v>5.2564592956105796E-10</v>
      </c>
      <c r="BK847">
        <v>6</v>
      </c>
      <c r="BL847">
        <v>93</v>
      </c>
      <c r="BM847" s="2">
        <v>7.2921592206567507E-2</v>
      </c>
      <c r="BN847">
        <v>3.9053179999999998</v>
      </c>
      <c r="BO847" s="9" t="str">
        <f>_xlfn.XLOOKUP(A847,Thermal!A:A,Thermal!B:B)</f>
        <v>ST-OT</v>
      </c>
      <c r="BP847" s="9" t="str">
        <f>_xlfn.XLOOKUP(A847,Thermal!A:A,Thermal!C:C)</f>
        <v>ST-NG</v>
      </c>
    </row>
    <row r="848" spans="1:68" x14ac:dyDescent="0.3">
      <c r="A848" t="s">
        <v>2680</v>
      </c>
      <c r="B848" t="s">
        <v>78</v>
      </c>
      <c r="C848" t="s">
        <v>79</v>
      </c>
      <c r="D848" t="s">
        <v>80</v>
      </c>
      <c r="E848" t="s">
        <v>81</v>
      </c>
      <c r="F848" t="s">
        <v>264</v>
      </c>
      <c r="G848">
        <v>40.5</v>
      </c>
      <c r="H848">
        <v>7.2690000534057599</v>
      </c>
      <c r="I848" t="s">
        <v>351</v>
      </c>
      <c r="J848" s="1">
        <v>41664</v>
      </c>
      <c r="K848" s="1">
        <v>55153</v>
      </c>
      <c r="L848">
        <v>109.95655841078</v>
      </c>
      <c r="M848">
        <v>7.62828782411892</v>
      </c>
      <c r="N848">
        <v>2.7747920865854998</v>
      </c>
      <c r="O848">
        <v>34.956483644859802</v>
      </c>
      <c r="P848">
        <v>34.9569536423841</v>
      </c>
      <c r="Q848">
        <v>217535.380865574</v>
      </c>
      <c r="R848">
        <v>0</v>
      </c>
      <c r="S848">
        <v>0</v>
      </c>
      <c r="T848">
        <v>0.61315570456328095</v>
      </c>
      <c r="U848">
        <v>9.1412846667845304</v>
      </c>
      <c r="V848">
        <v>23.919442634342399</v>
      </c>
      <c r="W848">
        <v>14.7781580284939</v>
      </c>
      <c r="X848">
        <v>8424</v>
      </c>
      <c r="Y848">
        <v>1199</v>
      </c>
      <c r="Z848">
        <v>5997</v>
      </c>
      <c r="AA848">
        <v>0</v>
      </c>
      <c r="AB848">
        <v>0</v>
      </c>
      <c r="AC848">
        <v>0.44115871770114001</v>
      </c>
      <c r="AD848">
        <v>8.7152857922496807</v>
      </c>
      <c r="AE848">
        <v>0</v>
      </c>
      <c r="AF848">
        <v>76.029813573283207</v>
      </c>
      <c r="AG848">
        <v>-13.008849943109301</v>
      </c>
      <c r="AH848">
        <v>2.3481059267367401</v>
      </c>
      <c r="AI848">
        <v>-139.78057861328099</v>
      </c>
      <c r="AJ848">
        <v>1054.16625976563</v>
      </c>
      <c r="AK848">
        <v>95.452494976721795</v>
      </c>
      <c r="AL848">
        <v>2.6894822849330899</v>
      </c>
      <c r="AM848">
        <v>0</v>
      </c>
      <c r="AN848">
        <v>217535.38088464699</v>
      </c>
      <c r="AO848">
        <v>0</v>
      </c>
      <c r="AP848">
        <v>7.7860513136982901</v>
      </c>
      <c r="AQ848">
        <v>237.529977295995</v>
      </c>
      <c r="AR848">
        <v>174816.34791156001</v>
      </c>
      <c r="AS848">
        <v>0</v>
      </c>
      <c r="AT848">
        <v>0</v>
      </c>
      <c r="AU848">
        <v>0</v>
      </c>
      <c r="AV848">
        <v>55.141098022460902</v>
      </c>
      <c r="AW848">
        <v>33.209999084472699</v>
      </c>
      <c r="AX848">
        <v>11.2789072990417</v>
      </c>
      <c r="AY848">
        <v>33.210001707076998</v>
      </c>
      <c r="AZ848">
        <v>33.210008263588001</v>
      </c>
      <c r="BA848" s="2">
        <v>1.38214696060892E-4</v>
      </c>
      <c r="BB848" s="2">
        <v>1.3721469679026801E-4</v>
      </c>
      <c r="BC848">
        <v>1.4044060349899999E-4</v>
      </c>
      <c r="BD848" s="2">
        <v>1.3944165658055601E-4</v>
      </c>
      <c r="BE848" s="2">
        <v>1.3842035504974001E-4</v>
      </c>
      <c r="BF848" s="2">
        <v>3.1033407896757102E-2</v>
      </c>
      <c r="BG848" s="2">
        <v>1.8657378852367401E-2</v>
      </c>
      <c r="BH848" s="2">
        <v>6.3252115270378004E-3</v>
      </c>
      <c r="BI848" s="2">
        <v>6.9342493823886199E-3</v>
      </c>
      <c r="BJ848" s="2">
        <v>1.8557752965629299E-2</v>
      </c>
      <c r="BK848">
        <v>89</v>
      </c>
      <c r="BL848">
        <v>93</v>
      </c>
      <c r="BM848">
        <v>0.39175918716430702</v>
      </c>
      <c r="BN848">
        <v>23.919440000000002</v>
      </c>
      <c r="BO848" s="9" t="str">
        <f>_xlfn.XLOOKUP(A848,Thermal!A:A,Thermal!B:B)</f>
        <v>ST-OT</v>
      </c>
      <c r="BP848" s="9" t="str">
        <f>_xlfn.XLOOKUP(A848,Thermal!A:A,Thermal!C:C)</f>
        <v>ST-NG</v>
      </c>
    </row>
    <row r="849" spans="1:68" x14ac:dyDescent="0.3">
      <c r="A849" t="s">
        <v>446</v>
      </c>
      <c r="B849" t="s">
        <v>315</v>
      </c>
      <c r="C849" t="s">
        <v>316</v>
      </c>
      <c r="D849" t="s">
        <v>317</v>
      </c>
      <c r="E849" t="s">
        <v>81</v>
      </c>
      <c r="F849" t="s">
        <v>151</v>
      </c>
      <c r="G849">
        <v>5.9000000953674299</v>
      </c>
      <c r="H849">
        <v>1.3999999761581401</v>
      </c>
      <c r="I849" t="s">
        <v>445</v>
      </c>
      <c r="J849" s="1">
        <v>38838</v>
      </c>
      <c r="K849" s="1">
        <v>55153</v>
      </c>
      <c r="L849">
        <v>140.86681305305299</v>
      </c>
      <c r="M849">
        <v>30.489276763867299</v>
      </c>
      <c r="N849">
        <v>6.1872096709881204</v>
      </c>
      <c r="O849">
        <v>5.7391740837572502</v>
      </c>
      <c r="P849">
        <v>5.7697568013441796</v>
      </c>
      <c r="Q849">
        <v>29821.813284158699</v>
      </c>
      <c r="R849">
        <v>0</v>
      </c>
      <c r="S849">
        <v>0</v>
      </c>
      <c r="T849">
        <v>0.57700284830387705</v>
      </c>
      <c r="U849">
        <v>1.6040620673596899</v>
      </c>
      <c r="V849">
        <v>4.2009048748061097</v>
      </c>
      <c r="W849">
        <v>2.5968428014659901</v>
      </c>
      <c r="X849">
        <v>8592</v>
      </c>
      <c r="Y849">
        <v>220</v>
      </c>
      <c r="Z849">
        <v>7973</v>
      </c>
      <c r="AA849">
        <v>0</v>
      </c>
      <c r="AB849">
        <v>0</v>
      </c>
      <c r="AC849">
        <v>0</v>
      </c>
      <c r="AD849">
        <v>1.5405010749225601</v>
      </c>
      <c r="AE849">
        <v>0</v>
      </c>
      <c r="AF849">
        <v>111.142331053137</v>
      </c>
      <c r="AG849">
        <v>19.680427894140699</v>
      </c>
      <c r="AH849">
        <v>4.7713508024606801</v>
      </c>
      <c r="AI849">
        <v>-302.9658203125</v>
      </c>
      <c r="AJ849">
        <v>1775.25842285156</v>
      </c>
      <c r="AK849">
        <v>116.894150001811</v>
      </c>
      <c r="AL849">
        <v>0.33015696743601602</v>
      </c>
      <c r="AM849">
        <v>0</v>
      </c>
      <c r="AN849">
        <v>29821.813280582399</v>
      </c>
      <c r="AO849">
        <v>0</v>
      </c>
      <c r="AP849" s="2">
        <v>9.9047095471534702E-2</v>
      </c>
      <c r="AQ849">
        <v>13.2062789372895</v>
      </c>
      <c r="AR849">
        <v>19314.182832462298</v>
      </c>
      <c r="AS849">
        <v>0</v>
      </c>
      <c r="AT849">
        <v>0</v>
      </c>
      <c r="AU849">
        <v>0</v>
      </c>
      <c r="AV849">
        <v>903.18450964987301</v>
      </c>
      <c r="AW849">
        <v>2481.8936467766798</v>
      </c>
      <c r="AX849">
        <v>3722.5898129418501</v>
      </c>
      <c r="AY849">
        <v>701.78622955828905</v>
      </c>
      <c r="AZ849">
        <v>12719.3720091819</v>
      </c>
      <c r="BA849">
        <v>9.0549305149171797</v>
      </c>
      <c r="BB849">
        <v>8.0428531073539702</v>
      </c>
      <c r="BC849">
        <v>75.175880506149895</v>
      </c>
      <c r="BD849" s="2">
        <v>3.1824214840017198E-2</v>
      </c>
      <c r="BE849">
        <v>75.107511466741897</v>
      </c>
      <c r="BF849">
        <v>38957.684419904697</v>
      </c>
      <c r="BG849">
        <v>67342.708427202306</v>
      </c>
      <c r="BH849">
        <v>232396.98745788401</v>
      </c>
      <c r="BI849">
        <v>77.509060215347702</v>
      </c>
      <c r="BJ849">
        <v>949764.85840776004</v>
      </c>
      <c r="BK849">
        <v>190</v>
      </c>
      <c r="BL849">
        <v>91</v>
      </c>
      <c r="BM849" s="2">
        <v>1.3523080327987699E-2</v>
      </c>
      <c r="BN849">
        <v>5.4894449999999999</v>
      </c>
      <c r="BO849" s="9" t="str">
        <f>_xlfn.XLOOKUP(A849,Thermal!A:A,Thermal!B:B)</f>
        <v>IC</v>
      </c>
      <c r="BP849" s="9" t="str">
        <f>_xlfn.XLOOKUP(A849,Thermal!A:A,Thermal!C:C)</f>
        <v>IC</v>
      </c>
    </row>
    <row r="850" spans="1:68" x14ac:dyDescent="0.3">
      <c r="A850" t="s">
        <v>448</v>
      </c>
      <c r="B850" t="s">
        <v>315</v>
      </c>
      <c r="C850" t="s">
        <v>316</v>
      </c>
      <c r="D850" t="s">
        <v>317</v>
      </c>
      <c r="E850" t="s">
        <v>81</v>
      </c>
      <c r="F850" t="s">
        <v>151</v>
      </c>
      <c r="G850">
        <v>17.700000762939499</v>
      </c>
      <c r="H850">
        <v>4.1999998092651403</v>
      </c>
      <c r="I850" t="s">
        <v>445</v>
      </c>
      <c r="J850" s="1">
        <v>38838</v>
      </c>
      <c r="K850" s="1">
        <v>55153</v>
      </c>
      <c r="L850">
        <v>138.03796746397501</v>
      </c>
      <c r="M850">
        <v>29.0595386083953</v>
      </c>
      <c r="N850">
        <v>6.0027192850600004</v>
      </c>
      <c r="O850">
        <v>17.2347554157828</v>
      </c>
      <c r="P850">
        <v>17.289735844593199</v>
      </c>
      <c r="Q850">
        <v>88186.407528400407</v>
      </c>
      <c r="R850">
        <v>0</v>
      </c>
      <c r="S850">
        <v>0</v>
      </c>
      <c r="T850">
        <v>0.56875373246814998</v>
      </c>
      <c r="U850">
        <v>4.7437420949511502</v>
      </c>
      <c r="V850">
        <v>12.173073543869</v>
      </c>
      <c r="W850">
        <v>7.4293314603748302</v>
      </c>
      <c r="X850">
        <v>8592</v>
      </c>
      <c r="Y850">
        <v>219</v>
      </c>
      <c r="Z850">
        <v>7987</v>
      </c>
      <c r="AA850">
        <v>0</v>
      </c>
      <c r="AB850">
        <v>0</v>
      </c>
      <c r="AC850">
        <v>0</v>
      </c>
      <c r="AD850">
        <v>4.5556554480895999</v>
      </c>
      <c r="AE850">
        <v>0</v>
      </c>
      <c r="AF850">
        <v>111.142331053137</v>
      </c>
      <c r="AG850">
        <v>19.680427894140699</v>
      </c>
      <c r="AH850">
        <v>4.7713508024606801</v>
      </c>
      <c r="AI850">
        <v>-302.9658203125</v>
      </c>
      <c r="AJ850">
        <v>1775.25842285156</v>
      </c>
      <c r="AK850">
        <v>116.894150001811</v>
      </c>
      <c r="AL850">
        <v>0.97604918481028102</v>
      </c>
      <c r="AM850">
        <v>0</v>
      </c>
      <c r="AN850">
        <v>88186.407528400407</v>
      </c>
      <c r="AO850">
        <v>0</v>
      </c>
      <c r="AP850">
        <v>0.292814759729838</v>
      </c>
      <c r="AQ850">
        <v>39.041966957502098</v>
      </c>
      <c r="AR850">
        <v>57098.876614089997</v>
      </c>
      <c r="AS850">
        <v>0</v>
      </c>
      <c r="AT850">
        <v>0</v>
      </c>
      <c r="AU850">
        <v>0</v>
      </c>
      <c r="AV850">
        <v>3433.4111853539898</v>
      </c>
      <c r="AW850">
        <v>6327.7128445999697</v>
      </c>
      <c r="AX850">
        <v>7661.6602650750401</v>
      </c>
      <c r="AY850">
        <v>1237.7058800458899</v>
      </c>
      <c r="AZ850">
        <v>44091.677917692803</v>
      </c>
      <c r="BA850">
        <v>9.0549305149171797</v>
      </c>
      <c r="BB850">
        <v>8.0428531073539702</v>
      </c>
      <c r="BC850">
        <v>75.175880506149895</v>
      </c>
      <c r="BD850" s="2">
        <v>3.1824214840017198E-2</v>
      </c>
      <c r="BE850">
        <v>75.107511466741897</v>
      </c>
      <c r="BF850">
        <v>179745.36671962601</v>
      </c>
      <c r="BG850">
        <v>124112.713908269</v>
      </c>
      <c r="BH850">
        <v>590608.11170506303</v>
      </c>
      <c r="BI850">
        <v>333.96350387715898</v>
      </c>
      <c r="BJ850">
        <v>3271365.3031708901</v>
      </c>
      <c r="BK850">
        <v>575</v>
      </c>
      <c r="BL850">
        <v>91</v>
      </c>
      <c r="BM850" s="2">
        <v>3.5784949192047097E-2</v>
      </c>
      <c r="BN850">
        <v>16.33924</v>
      </c>
      <c r="BO850" s="9" t="str">
        <f>_xlfn.XLOOKUP(A850,Thermal!A:A,Thermal!B:B)</f>
        <v>IC</v>
      </c>
      <c r="BP850" s="9" t="str">
        <f>_xlfn.XLOOKUP(A850,Thermal!A:A,Thermal!C:C)</f>
        <v>IC</v>
      </c>
    </row>
    <row r="851" spans="1:68" x14ac:dyDescent="0.3">
      <c r="A851" t="s">
        <v>2123</v>
      </c>
      <c r="B851" t="s">
        <v>408</v>
      </c>
      <c r="C851" t="s">
        <v>409</v>
      </c>
      <c r="D851" t="s">
        <v>410</v>
      </c>
      <c r="E851" t="s">
        <v>81</v>
      </c>
      <c r="F851" t="s">
        <v>192</v>
      </c>
      <c r="G851">
        <v>245</v>
      </c>
      <c r="H851">
        <v>159.25</v>
      </c>
      <c r="I851" t="s">
        <v>411</v>
      </c>
      <c r="J851" s="1">
        <v>37628</v>
      </c>
      <c r="K851" s="1">
        <v>55153</v>
      </c>
      <c r="L851">
        <v>33.193514440013601</v>
      </c>
      <c r="M851">
        <v>-55.500436573132703</v>
      </c>
      <c r="N851">
        <v>-10.8895381078715</v>
      </c>
      <c r="O851">
        <v>233.885319314642</v>
      </c>
      <c r="P851">
        <v>229.85651214128001</v>
      </c>
      <c r="Q851">
        <v>1241303.6303405799</v>
      </c>
      <c r="R851">
        <v>0</v>
      </c>
      <c r="S851">
        <v>0</v>
      </c>
      <c r="T851">
        <v>0.57837276597707499</v>
      </c>
      <c r="U851">
        <v>52.157276476928701</v>
      </c>
      <c r="V851">
        <v>41.203230228368803</v>
      </c>
      <c r="W851">
        <v>-10.954046268066399</v>
      </c>
      <c r="X851">
        <v>8472</v>
      </c>
      <c r="Y851">
        <v>457</v>
      </c>
      <c r="Z851">
        <v>6376</v>
      </c>
      <c r="AA851">
        <v>0</v>
      </c>
      <c r="AB851">
        <v>0</v>
      </c>
      <c r="AC851">
        <v>2.6067375053352699</v>
      </c>
      <c r="AD851">
        <v>46.757792861755398</v>
      </c>
      <c r="AE851">
        <v>0</v>
      </c>
      <c r="AF851">
        <v>28.236257695227899</v>
      </c>
      <c r="AG851">
        <v>-48.599780180774303</v>
      </c>
      <c r="AH851">
        <v>-9.8545121314677608</v>
      </c>
      <c r="AI851">
        <v>-275.08795166015602</v>
      </c>
      <c r="AJ851">
        <v>552.83203125</v>
      </c>
      <c r="AK851">
        <v>31.069702596870801</v>
      </c>
      <c r="AL851">
        <v>8.6843991924819903</v>
      </c>
      <c r="AM851">
        <v>0</v>
      </c>
      <c r="AN851">
        <v>1241303.6303405799</v>
      </c>
      <c r="AO851">
        <v>0</v>
      </c>
      <c r="AP851">
        <v>2.6053199028354102</v>
      </c>
      <c r="AQ851">
        <v>347.37596486592298</v>
      </c>
      <c r="AR851">
        <v>508037.348727295</v>
      </c>
      <c r="AS851">
        <v>0</v>
      </c>
      <c r="AT851">
        <v>0</v>
      </c>
      <c r="AU851">
        <v>0</v>
      </c>
      <c r="AV851">
        <v>636.81592452526104</v>
      </c>
      <c r="AW851">
        <v>6629.02976901084</v>
      </c>
      <c r="AX851">
        <v>7720.9559233039599</v>
      </c>
      <c r="AY851">
        <v>0</v>
      </c>
      <c r="AZ851">
        <v>68718.634627044201</v>
      </c>
      <c r="BA851">
        <v>4.6199143467781001</v>
      </c>
      <c r="BB851">
        <v>1.2515499431964401</v>
      </c>
      <c r="BC851">
        <v>2.5477983821774499</v>
      </c>
      <c r="BD851">
        <v>0</v>
      </c>
      <c r="BE851">
        <v>2.5477963891960398</v>
      </c>
      <c r="BF851">
        <v>265.85680735779198</v>
      </c>
      <c r="BG851">
        <v>3070.5915651300802</v>
      </c>
      <c r="BH851">
        <v>1952.96422346191</v>
      </c>
      <c r="BI851">
        <v>0</v>
      </c>
      <c r="BJ851">
        <v>50387.7760781943</v>
      </c>
      <c r="BK851">
        <v>293</v>
      </c>
      <c r="BL851">
        <v>89</v>
      </c>
      <c r="BM851">
        <v>14.443517377441401</v>
      </c>
      <c r="BN851">
        <v>41.25891</v>
      </c>
      <c r="BO851" s="9" t="str">
        <f>_xlfn.XLOOKUP(A851,Thermal!A:A,Thermal!B:B)</f>
        <v>CC 501F</v>
      </c>
      <c r="BP851" s="9" t="str">
        <f>_xlfn.XLOOKUP(A851,Thermal!A:A,Thermal!C:C)</f>
        <v>CC F</v>
      </c>
    </row>
    <row r="852" spans="1:68" x14ac:dyDescent="0.3">
      <c r="A852" t="s">
        <v>1064</v>
      </c>
      <c r="B852" t="s">
        <v>176</v>
      </c>
      <c r="C852" t="s">
        <v>177</v>
      </c>
      <c r="D852" t="s">
        <v>178</v>
      </c>
      <c r="E852" t="s">
        <v>81</v>
      </c>
      <c r="F852" t="s">
        <v>161</v>
      </c>
      <c r="G852">
        <v>45.700000762939503</v>
      </c>
      <c r="H852">
        <v>27.865850448608398</v>
      </c>
      <c r="I852" t="s">
        <v>268</v>
      </c>
      <c r="J852" s="1">
        <v>37135</v>
      </c>
      <c r="K852" s="1">
        <v>55153</v>
      </c>
      <c r="L852">
        <v>126.325572792797</v>
      </c>
      <c r="M852">
        <v>26.982518868739099</v>
      </c>
      <c r="N852">
        <v>3.6707725363632999</v>
      </c>
      <c r="O852">
        <v>44.320818302416001</v>
      </c>
      <c r="P852">
        <v>44.653343324892802</v>
      </c>
      <c r="Q852">
        <v>344864.02204513602</v>
      </c>
      <c r="R852">
        <v>0</v>
      </c>
      <c r="S852">
        <v>0</v>
      </c>
      <c r="T852">
        <v>0.86144496942599302</v>
      </c>
      <c r="U852">
        <v>18.061232306377399</v>
      </c>
      <c r="V852">
        <v>43.565146228529002</v>
      </c>
      <c r="W852">
        <v>25.503913928527801</v>
      </c>
      <c r="X852">
        <v>8592</v>
      </c>
      <c r="Y852">
        <v>238</v>
      </c>
      <c r="Z852">
        <v>7844</v>
      </c>
      <c r="AA852">
        <v>0</v>
      </c>
      <c r="AB852">
        <v>0</v>
      </c>
      <c r="AC852">
        <v>0.15518880580920899</v>
      </c>
      <c r="AD852">
        <v>17.4917638967285</v>
      </c>
      <c r="AE852">
        <v>0</v>
      </c>
      <c r="AF852">
        <v>114.66149531933</v>
      </c>
      <c r="AG852">
        <v>24.745097549881201</v>
      </c>
      <c r="AH852">
        <v>3.2258454109530299</v>
      </c>
      <c r="AI852">
        <v>-29.937444686889599</v>
      </c>
      <c r="AJ852">
        <v>1889.81896972656</v>
      </c>
      <c r="AK852">
        <v>127.25311527756899</v>
      </c>
      <c r="AL852">
        <v>3.4176761347961402</v>
      </c>
      <c r="AM852">
        <v>0</v>
      </c>
      <c r="AN852">
        <v>344864.02204513602</v>
      </c>
      <c r="AO852">
        <v>0</v>
      </c>
      <c r="AP852">
        <v>1.02530292741954</v>
      </c>
      <c r="AQ852">
        <v>136.70704172706601</v>
      </c>
      <c r="AR852">
        <v>199934.056832031</v>
      </c>
      <c r="AS852">
        <v>0</v>
      </c>
      <c r="AT852">
        <v>0</v>
      </c>
      <c r="AU852">
        <v>0</v>
      </c>
      <c r="AV852">
        <v>790.67492336034798</v>
      </c>
      <c r="AW852">
        <v>5810.0275793671599</v>
      </c>
      <c r="AX852">
        <v>366.72140297293703</v>
      </c>
      <c r="AY852">
        <v>2845.8749496117198</v>
      </c>
      <c r="AZ852">
        <v>9646.82219958305</v>
      </c>
      <c r="BA852" s="2">
        <v>1.5242080034474701E-2</v>
      </c>
      <c r="BB852" s="2">
        <v>1.07829128595911E-2</v>
      </c>
      <c r="BC852">
        <v>14.188119167033999</v>
      </c>
      <c r="BD852" s="2">
        <v>3.1824214840017198E-2</v>
      </c>
      <c r="BE852">
        <v>14.156295678589499</v>
      </c>
      <c r="BF852">
        <v>15.830660818839601</v>
      </c>
      <c r="BG852">
        <v>1573.9318875491099</v>
      </c>
      <c r="BH852">
        <v>4800.5157195430902</v>
      </c>
      <c r="BI852">
        <v>1.0416403097951601</v>
      </c>
      <c r="BJ852">
        <v>135452.09217311</v>
      </c>
      <c r="BK852">
        <v>49</v>
      </c>
      <c r="BL852">
        <v>88</v>
      </c>
      <c r="BM852">
        <v>0.31894662792968798</v>
      </c>
      <c r="BN852">
        <v>43.706989999999998</v>
      </c>
      <c r="BO852" s="9" t="str">
        <f>_xlfn.XLOOKUP(A852,Thermal!A:A,Thermal!B:B)</f>
        <v>GT 501F</v>
      </c>
      <c r="BP852" s="9" t="str">
        <f>_xlfn.XLOOKUP(A852,Thermal!A:A,Thermal!C:C)</f>
        <v>GT F</v>
      </c>
    </row>
    <row r="853" spans="1:68" x14ac:dyDescent="0.3">
      <c r="A853" t="s">
        <v>2103</v>
      </c>
      <c r="B853" t="s">
        <v>142</v>
      </c>
      <c r="C853" t="s">
        <v>73</v>
      </c>
      <c r="D853" t="s">
        <v>143</v>
      </c>
      <c r="E853" t="s">
        <v>81</v>
      </c>
      <c r="F853" t="s">
        <v>192</v>
      </c>
      <c r="G853">
        <v>281.5</v>
      </c>
      <c r="H853">
        <v>175</v>
      </c>
      <c r="I853" t="s">
        <v>498</v>
      </c>
      <c r="J853" s="1">
        <v>39333</v>
      </c>
      <c r="K853" s="1">
        <v>54057</v>
      </c>
      <c r="L853">
        <v>136.974842306618</v>
      </c>
      <c r="M853">
        <v>35.8068367306971</v>
      </c>
      <c r="N853">
        <v>-0.46998084098167198</v>
      </c>
      <c r="O853">
        <v>262.91968457943898</v>
      </c>
      <c r="P853">
        <v>272.48951434878597</v>
      </c>
      <c r="Q853">
        <v>1388936.9531555199</v>
      </c>
      <c r="R853">
        <v>0</v>
      </c>
      <c r="S853">
        <v>0</v>
      </c>
      <c r="T853">
        <v>0.563248478533522</v>
      </c>
      <c r="U853">
        <v>56.095120823394801</v>
      </c>
      <c r="V853">
        <v>190.249421019143</v>
      </c>
      <c r="W853">
        <v>134.15430013269</v>
      </c>
      <c r="X853">
        <v>8448</v>
      </c>
      <c r="Y853">
        <v>455</v>
      </c>
      <c r="Z853">
        <v>7362</v>
      </c>
      <c r="AA853">
        <v>0</v>
      </c>
      <c r="AB853">
        <v>0</v>
      </c>
      <c r="AC853">
        <v>2.9167674691672398</v>
      </c>
      <c r="AD853">
        <v>50.011979839355497</v>
      </c>
      <c r="AE853">
        <v>0</v>
      </c>
      <c r="AF853">
        <v>113.03886053224301</v>
      </c>
      <c r="AG853">
        <v>26.823538035223699</v>
      </c>
      <c r="AH853">
        <v>-0.47523242047307601</v>
      </c>
      <c r="AI853">
        <v>-25.703231811523398</v>
      </c>
      <c r="AJ853">
        <v>2190.54858398438</v>
      </c>
      <c r="AK853">
        <v>146.16868048338699</v>
      </c>
      <c r="AL853">
        <v>9.7967501776924095</v>
      </c>
      <c r="AM853">
        <v>0</v>
      </c>
      <c r="AN853">
        <v>1388936.93788147</v>
      </c>
      <c r="AO853">
        <v>0</v>
      </c>
      <c r="AP853">
        <v>2.9390252704936999</v>
      </c>
      <c r="AQ853">
        <v>391.870002932548</v>
      </c>
      <c r="AR853">
        <v>573109.86240722705</v>
      </c>
      <c r="AS853">
        <v>0</v>
      </c>
      <c r="AT853">
        <v>0</v>
      </c>
      <c r="AU853">
        <v>0</v>
      </c>
      <c r="AV853">
        <v>3195.3894999325298</v>
      </c>
      <c r="AW853">
        <v>20278.405951619101</v>
      </c>
      <c r="AX853">
        <v>36195.271600008004</v>
      </c>
      <c r="AY853">
        <v>0</v>
      </c>
      <c r="AZ853">
        <v>647151.26740789402</v>
      </c>
      <c r="BA853">
        <v>7.0070361244181303</v>
      </c>
      <c r="BB853">
        <v>5.9427537067704002</v>
      </c>
      <c r="BC853">
        <v>85.542713426335297</v>
      </c>
      <c r="BD853" s="2">
        <v>3.1824214840017198E-2</v>
      </c>
      <c r="BE853">
        <v>85.5024456605952</v>
      </c>
      <c r="BF853">
        <v>152754.127299466</v>
      </c>
      <c r="BG853">
        <v>829167.338469501</v>
      </c>
      <c r="BH853">
        <v>2414446.6814619498</v>
      </c>
      <c r="BI853">
        <v>0</v>
      </c>
      <c r="BJ853">
        <v>47327302.135009803</v>
      </c>
      <c r="BK853">
        <v>598</v>
      </c>
      <c r="BL853">
        <v>88</v>
      </c>
      <c r="BM853">
        <v>0.123757228515625</v>
      </c>
      <c r="BN853">
        <v>240.97309999999999</v>
      </c>
      <c r="BO853" s="9" t="str">
        <f>_xlfn.XLOOKUP(A853,Thermal!A:A,Thermal!B:B)</f>
        <v>CC 501FD</v>
      </c>
      <c r="BP853" s="9" t="str">
        <f>_xlfn.XLOOKUP(A853,Thermal!A:A,Thermal!C:C)</f>
        <v>CC F</v>
      </c>
    </row>
    <row r="854" spans="1:68" x14ac:dyDescent="0.3">
      <c r="A854" t="s">
        <v>4059</v>
      </c>
      <c r="B854" t="s">
        <v>135</v>
      </c>
      <c r="C854" t="s">
        <v>136</v>
      </c>
      <c r="D854" t="s">
        <v>87</v>
      </c>
      <c r="E854" t="s">
        <v>81</v>
      </c>
      <c r="F854" t="s">
        <v>82</v>
      </c>
      <c r="G854">
        <v>75</v>
      </c>
      <c r="H854">
        <v>28.899999618530298</v>
      </c>
      <c r="I854" t="s">
        <v>210</v>
      </c>
      <c r="J854" s="1">
        <v>21641</v>
      </c>
      <c r="K854" s="1">
        <v>55153</v>
      </c>
      <c r="L854">
        <v>278.62540060346299</v>
      </c>
      <c r="M854">
        <v>-0.19115604085828999</v>
      </c>
      <c r="N854">
        <v>-26.452090671272401</v>
      </c>
      <c r="O854">
        <v>63.872663551401899</v>
      </c>
      <c r="P854">
        <v>61.775662251655604</v>
      </c>
      <c r="Q854">
        <v>12816.7129821777</v>
      </c>
      <c r="R854">
        <v>0</v>
      </c>
      <c r="S854">
        <v>0</v>
      </c>
      <c r="T854" s="2">
        <v>1.9507934523832898E-2</v>
      </c>
      <c r="U854">
        <v>2.9772055837011302</v>
      </c>
      <c r="V854">
        <v>3.5710624365844699</v>
      </c>
      <c r="W854">
        <v>0.59385685552978495</v>
      </c>
      <c r="X854">
        <v>8592</v>
      </c>
      <c r="Y854">
        <v>1401</v>
      </c>
      <c r="Z854">
        <v>514</v>
      </c>
      <c r="AA854">
        <v>0</v>
      </c>
      <c r="AB854">
        <v>0</v>
      </c>
      <c r="AC854" s="2">
        <v>2.6915096040276299E-2</v>
      </c>
      <c r="AD854">
        <v>1.42753512280273</v>
      </c>
      <c r="AE854">
        <v>0</v>
      </c>
      <c r="AF854">
        <v>67.448920252274505</v>
      </c>
      <c r="AG854">
        <v>-9.8028372391591905</v>
      </c>
      <c r="AH854">
        <v>-9.4387948708124707</v>
      </c>
      <c r="AI854">
        <v>-19.379030227661101</v>
      </c>
      <c r="AJ854">
        <v>1818.89440917969</v>
      </c>
      <c r="AK854">
        <v>63.880982479141402</v>
      </c>
      <c r="AL854">
        <v>0.20588188987731901</v>
      </c>
      <c r="AM854">
        <v>0</v>
      </c>
      <c r="AN854">
        <v>12816.712991714499</v>
      </c>
      <c r="AO854">
        <v>0</v>
      </c>
      <c r="AP854" s="2">
        <v>6.1764569595456099E-2</v>
      </c>
      <c r="AQ854">
        <v>8.2352754521369906</v>
      </c>
      <c r="AR854">
        <v>12044.090456054701</v>
      </c>
      <c r="AS854">
        <v>0</v>
      </c>
      <c r="AT854">
        <v>0</v>
      </c>
      <c r="AU854">
        <v>950.54374987793005</v>
      </c>
      <c r="AV854">
        <v>0</v>
      </c>
      <c r="AW854">
        <v>0</v>
      </c>
      <c r="AX854">
        <v>245.12686318159101</v>
      </c>
      <c r="AY854">
        <v>7444.7392022805298</v>
      </c>
      <c r="AZ854">
        <v>16590.978920385201</v>
      </c>
      <c r="BA854">
        <v>0.30887037669054701</v>
      </c>
      <c r="BB854" s="2">
        <v>4.9745338072486496E-3</v>
      </c>
      <c r="BC854">
        <v>15.554943864483301</v>
      </c>
      <c r="BD854">
        <v>5.16794962473507</v>
      </c>
      <c r="BE854">
        <v>10.3853188234252</v>
      </c>
      <c r="BF854">
        <v>0</v>
      </c>
      <c r="BG854">
        <v>0</v>
      </c>
      <c r="BH854">
        <v>11305.7046618799</v>
      </c>
      <c r="BI854">
        <v>346270.56014316197</v>
      </c>
      <c r="BJ854">
        <v>576605.92947749805</v>
      </c>
      <c r="BK854">
        <v>21</v>
      </c>
      <c r="BL854">
        <v>88</v>
      </c>
      <c r="BM854">
        <v>0.597923280273438</v>
      </c>
      <c r="BN854">
        <v>4.5052450000000004</v>
      </c>
      <c r="BO854" s="9" t="str">
        <f>_xlfn.XLOOKUP(A854,Thermal!A:A,Thermal!B:B)</f>
        <v>ST-NG</v>
      </c>
      <c r="BP854" s="9" t="str">
        <f>_xlfn.XLOOKUP(A854,Thermal!A:A,Thermal!C:C)</f>
        <v>ST-NG</v>
      </c>
    </row>
    <row r="855" spans="1:68" x14ac:dyDescent="0.3">
      <c r="A855" t="s">
        <v>447</v>
      </c>
      <c r="B855" t="s">
        <v>315</v>
      </c>
      <c r="C855" t="s">
        <v>316</v>
      </c>
      <c r="D855" t="s">
        <v>317</v>
      </c>
      <c r="E855" t="s">
        <v>81</v>
      </c>
      <c r="F855" t="s">
        <v>151</v>
      </c>
      <c r="G855">
        <v>5.9000000953674299</v>
      </c>
      <c r="H855">
        <v>1.3999999761581401</v>
      </c>
      <c r="I855" t="s">
        <v>445</v>
      </c>
      <c r="J855" s="1">
        <v>38838</v>
      </c>
      <c r="K855" s="1">
        <v>55153</v>
      </c>
      <c r="L855">
        <v>139.317492763557</v>
      </c>
      <c r="M855">
        <v>29.655668168241501</v>
      </c>
      <c r="N855">
        <v>6.0355405552803498</v>
      </c>
      <c r="O855">
        <v>5.74262034521667</v>
      </c>
      <c r="P855">
        <v>5.7648726956997001</v>
      </c>
      <c r="Q855">
        <v>30713.341692447699</v>
      </c>
      <c r="R855">
        <v>0</v>
      </c>
      <c r="S855">
        <v>0</v>
      </c>
      <c r="T855">
        <v>0.59425245100324797</v>
      </c>
      <c r="U855">
        <v>1.64286787253547</v>
      </c>
      <c r="V855">
        <v>4.2789068377459296</v>
      </c>
      <c r="W855">
        <v>2.6360389599456799</v>
      </c>
      <c r="X855">
        <v>8592</v>
      </c>
      <c r="Y855">
        <v>220</v>
      </c>
      <c r="Z855">
        <v>7986</v>
      </c>
      <c r="AA855">
        <v>0</v>
      </c>
      <c r="AB855">
        <v>0</v>
      </c>
      <c r="AC855">
        <v>0</v>
      </c>
      <c r="AD855">
        <v>1.57762994721603</v>
      </c>
      <c r="AE855">
        <v>0</v>
      </c>
      <c r="AF855">
        <v>111.142331053137</v>
      </c>
      <c r="AG855">
        <v>19.680427894140699</v>
      </c>
      <c r="AH855">
        <v>4.7713508024606801</v>
      </c>
      <c r="AI855">
        <v>-302.9658203125</v>
      </c>
      <c r="AJ855">
        <v>1775.25842285156</v>
      </c>
      <c r="AK855">
        <v>116.894150001811</v>
      </c>
      <c r="AL855">
        <v>0.33819316803014299</v>
      </c>
      <c r="AM855">
        <v>0</v>
      </c>
      <c r="AN855">
        <v>30713.341688394499</v>
      </c>
      <c r="AO855">
        <v>0</v>
      </c>
      <c r="AP855">
        <v>0.10145795583188</v>
      </c>
      <c r="AQ855">
        <v>13.527726971738</v>
      </c>
      <c r="AR855">
        <v>19784.300588382699</v>
      </c>
      <c r="AS855">
        <v>0</v>
      </c>
      <c r="AT855">
        <v>0</v>
      </c>
      <c r="AU855">
        <v>0</v>
      </c>
      <c r="AV855">
        <v>1172.5026529803899</v>
      </c>
      <c r="AW855">
        <v>2766.43537512794</v>
      </c>
      <c r="AX855">
        <v>2923.2729364235402</v>
      </c>
      <c r="AY855">
        <v>730.89363223314297</v>
      </c>
      <c r="AZ855">
        <v>12683.8091772273</v>
      </c>
      <c r="BA855">
        <v>9.0549305149171797</v>
      </c>
      <c r="BB855">
        <v>8.0428531073539702</v>
      </c>
      <c r="BC855">
        <v>75.175880506149895</v>
      </c>
      <c r="BD855" s="2">
        <v>3.1824214840017198E-2</v>
      </c>
      <c r="BE855">
        <v>75.107511466741897</v>
      </c>
      <c r="BF855">
        <v>41193.338878768896</v>
      </c>
      <c r="BG855">
        <v>78620.155579085302</v>
      </c>
      <c r="BH855">
        <v>159353.78569324801</v>
      </c>
      <c r="BI855">
        <v>97.607120511608599</v>
      </c>
      <c r="BJ855">
        <v>960019.92661085504</v>
      </c>
      <c r="BK855">
        <v>162</v>
      </c>
      <c r="BL855">
        <v>87</v>
      </c>
      <c r="BM855" s="2">
        <v>1.31826501731873E-2</v>
      </c>
      <c r="BN855">
        <v>5.518192</v>
      </c>
      <c r="BO855" s="9" t="str">
        <f>_xlfn.XLOOKUP(A855,Thermal!A:A,Thermal!B:B)</f>
        <v>IC</v>
      </c>
      <c r="BP855" s="9" t="str">
        <f>_xlfn.XLOOKUP(A855,Thermal!A:A,Thermal!C:C)</f>
        <v>IC</v>
      </c>
    </row>
    <row r="856" spans="1:68" x14ac:dyDescent="0.3">
      <c r="A856" t="s">
        <v>569</v>
      </c>
      <c r="B856" t="s">
        <v>96</v>
      </c>
      <c r="C856" t="s">
        <v>97</v>
      </c>
      <c r="D856" t="s">
        <v>90</v>
      </c>
      <c r="E856" t="s">
        <v>81</v>
      </c>
      <c r="F856" t="s">
        <v>192</v>
      </c>
      <c r="G856">
        <v>245</v>
      </c>
      <c r="H856">
        <v>115</v>
      </c>
      <c r="I856" t="s">
        <v>568</v>
      </c>
      <c r="J856" s="1">
        <v>40390</v>
      </c>
      <c r="K856" s="1">
        <v>55153</v>
      </c>
      <c r="L856">
        <v>70.587862124023303</v>
      </c>
      <c r="M856">
        <v>-12.823152539715901</v>
      </c>
      <c r="N856">
        <v>-13.601598143495099</v>
      </c>
      <c r="O856">
        <v>232.74045950155801</v>
      </c>
      <c r="P856">
        <v>230.87058498896201</v>
      </c>
      <c r="Q856">
        <v>1656066.2417602499</v>
      </c>
      <c r="R856">
        <v>0</v>
      </c>
      <c r="S856">
        <v>0</v>
      </c>
      <c r="T856">
        <v>0.77162717442898299</v>
      </c>
      <c r="U856">
        <v>67.871430066894504</v>
      </c>
      <c r="V856">
        <v>116.898176102875</v>
      </c>
      <c r="W856">
        <v>49.026745953094498</v>
      </c>
      <c r="X856">
        <v>8592</v>
      </c>
      <c r="Y856">
        <v>466</v>
      </c>
      <c r="Z856">
        <v>7501</v>
      </c>
      <c r="AA856">
        <v>0</v>
      </c>
      <c r="AB856">
        <v>0</v>
      </c>
      <c r="AC856">
        <v>0</v>
      </c>
      <c r="AD856">
        <v>61.530906031494098</v>
      </c>
      <c r="AE856">
        <v>0</v>
      </c>
      <c r="AF856">
        <v>59.838616592737303</v>
      </c>
      <c r="AG856">
        <v>-14.7692974142278</v>
      </c>
      <c r="AH856">
        <v>-12.0826408770483</v>
      </c>
      <c r="AI856">
        <v>-24.073656082153299</v>
      </c>
      <c r="AJ856">
        <v>1754.33203125</v>
      </c>
      <c r="AK856">
        <v>62.6141438383371</v>
      </c>
      <c r="AL856">
        <v>11.6676828003044</v>
      </c>
      <c r="AM856">
        <v>0</v>
      </c>
      <c r="AN856">
        <v>1656066.2418518099</v>
      </c>
      <c r="AO856">
        <v>0</v>
      </c>
      <c r="AP856">
        <v>3.5003049402348698</v>
      </c>
      <c r="AQ856">
        <v>466.70731538009602</v>
      </c>
      <c r="AR856">
        <v>682559.44848217804</v>
      </c>
      <c r="AS856">
        <v>0</v>
      </c>
      <c r="AT856">
        <v>0</v>
      </c>
      <c r="AU856">
        <v>0</v>
      </c>
      <c r="AV856">
        <v>0</v>
      </c>
      <c r="AW856">
        <v>0</v>
      </c>
      <c r="AX856" s="2">
        <v>-9.5367431640625E-6</v>
      </c>
      <c r="AY856">
        <v>377.67735385894798</v>
      </c>
      <c r="AZ856">
        <v>12278.1206405833</v>
      </c>
      <c r="BA856">
        <v>0.15865582111832299</v>
      </c>
      <c r="BB856" s="2">
        <v>1.0077528424561301E-4</v>
      </c>
      <c r="BC856">
        <v>4.7625885636110299</v>
      </c>
      <c r="BD856">
        <v>4.7625885586894903</v>
      </c>
      <c r="BE856">
        <v>4.7625901408658802</v>
      </c>
      <c r="BF856">
        <v>0</v>
      </c>
      <c r="BG856">
        <v>0</v>
      </c>
      <c r="BH856" s="2">
        <v>-1.6601873085164701E-4</v>
      </c>
      <c r="BI856">
        <v>6083.3877235914397</v>
      </c>
      <c r="BJ856">
        <v>106832.88978007399</v>
      </c>
      <c r="BK856">
        <v>20</v>
      </c>
      <c r="BL856">
        <v>87</v>
      </c>
      <c r="BM856">
        <v>0.44545058154296902</v>
      </c>
      <c r="BN856">
        <v>117.0111</v>
      </c>
      <c r="BO856" s="9" t="str">
        <f>_xlfn.XLOOKUP(A856,Thermal!A:A,Thermal!B:B)</f>
        <v>CC F</v>
      </c>
      <c r="BP856" s="9" t="str">
        <f>_xlfn.XLOOKUP(A856,Thermal!A:A,Thermal!C:C)</f>
        <v>CC F</v>
      </c>
    </row>
    <row r="857" spans="1:68" x14ac:dyDescent="0.3">
      <c r="A857" t="s">
        <v>809</v>
      </c>
      <c r="B857" t="s">
        <v>187</v>
      </c>
      <c r="C857" t="s">
        <v>188</v>
      </c>
      <c r="D857" t="s">
        <v>237</v>
      </c>
      <c r="E857" t="s">
        <v>81</v>
      </c>
      <c r="F857" t="s">
        <v>192</v>
      </c>
      <c r="G857">
        <v>253.5</v>
      </c>
      <c r="H857">
        <v>152.59219360351599</v>
      </c>
      <c r="I857" t="s">
        <v>475</v>
      </c>
      <c r="J857" s="1">
        <v>39706</v>
      </c>
      <c r="K857" s="1">
        <v>52596</v>
      </c>
      <c r="L857">
        <v>128.44218114124499</v>
      </c>
      <c r="M857">
        <v>22.3960766773444</v>
      </c>
      <c r="N857">
        <v>7.5410290528370902</v>
      </c>
      <c r="O857">
        <v>240.617669631388</v>
      </c>
      <c r="P857">
        <v>239.649805586859</v>
      </c>
      <c r="Q857">
        <v>1561515.0405883801</v>
      </c>
      <c r="R857">
        <v>0</v>
      </c>
      <c r="S857">
        <v>0</v>
      </c>
      <c r="T857">
        <v>0.70317618571531304</v>
      </c>
      <c r="U857">
        <v>134.598028798462</v>
      </c>
      <c r="V857">
        <v>200.56439877865699</v>
      </c>
      <c r="W857">
        <v>65.966369993041994</v>
      </c>
      <c r="X857">
        <v>8472</v>
      </c>
      <c r="Y857">
        <v>459</v>
      </c>
      <c r="Z857">
        <v>7310</v>
      </c>
      <c r="AA857">
        <v>0</v>
      </c>
      <c r="AB857">
        <v>0</v>
      </c>
      <c r="AC857">
        <v>3.2791814363179399</v>
      </c>
      <c r="AD857">
        <v>59.497873653991697</v>
      </c>
      <c r="AE857">
        <v>0</v>
      </c>
      <c r="AF857">
        <v>110.30787724379501</v>
      </c>
      <c r="AG857">
        <v>17.5469010938357</v>
      </c>
      <c r="AH857">
        <v>6.07042378689993</v>
      </c>
      <c r="AI857">
        <v>-36.1151733398438</v>
      </c>
      <c r="AJ857">
        <v>1714.18603515625</v>
      </c>
      <c r="AK857">
        <v>97.440767837220207</v>
      </c>
      <c r="AL857">
        <v>10.7403775324478</v>
      </c>
      <c r="AM857">
        <v>0</v>
      </c>
      <c r="AN857">
        <v>1561515.0195007301</v>
      </c>
      <c r="AO857">
        <v>0</v>
      </c>
      <c r="AP857">
        <v>3.2221134041733999</v>
      </c>
      <c r="AQ857">
        <v>429.61509461689002</v>
      </c>
      <c r="AR857">
        <v>628312.07192919904</v>
      </c>
      <c r="AS857">
        <v>0</v>
      </c>
      <c r="AT857">
        <v>0</v>
      </c>
      <c r="AU857">
        <v>68904.469678833004</v>
      </c>
      <c r="AV857">
        <v>60526.344267405599</v>
      </c>
      <c r="AW857">
        <v>177836.073215663</v>
      </c>
      <c r="AX857">
        <v>75475.684138882905</v>
      </c>
      <c r="AY857">
        <v>19.0692844390869</v>
      </c>
      <c r="AZ857">
        <v>215487.07827913799</v>
      </c>
      <c r="BA857">
        <v>0.13517417391183001</v>
      </c>
      <c r="BB857">
        <v>0.13517427286292399</v>
      </c>
      <c r="BC857">
        <v>0.67194998060097699</v>
      </c>
      <c r="BD857" s="2">
        <v>3.1824214840017198E-2</v>
      </c>
      <c r="BE857">
        <v>0.68397062554270205</v>
      </c>
      <c r="BF857">
        <v>2600.3827568342099</v>
      </c>
      <c r="BG857">
        <v>92406.590454316698</v>
      </c>
      <c r="BH857">
        <v>25143.501950948201</v>
      </c>
      <c r="BI857">
        <v>4.5684609413146999</v>
      </c>
      <c r="BJ857">
        <v>256014.57085625399</v>
      </c>
      <c r="BK857">
        <v>852</v>
      </c>
      <c r="BL857">
        <v>87</v>
      </c>
      <c r="BM857">
        <v>14.3840815351563</v>
      </c>
      <c r="BN857">
        <v>200.94059999999999</v>
      </c>
      <c r="BO857" s="9" t="str">
        <f>_xlfn.XLOOKUP(A857,Thermal!A:A,Thermal!B:B)</f>
        <v>CC 7FAe+</v>
      </c>
      <c r="BP857" s="9" t="str">
        <f>_xlfn.XLOOKUP(A857,Thermal!A:A,Thermal!C:C)</f>
        <v>CC F</v>
      </c>
    </row>
    <row r="858" spans="1:68" x14ac:dyDescent="0.3">
      <c r="A858" t="s">
        <v>1350</v>
      </c>
      <c r="B858" t="s">
        <v>96</v>
      </c>
      <c r="C858" t="s">
        <v>97</v>
      </c>
      <c r="D858" t="s">
        <v>90</v>
      </c>
      <c r="E858" t="s">
        <v>81</v>
      </c>
      <c r="F858" t="s">
        <v>192</v>
      </c>
      <c r="G858">
        <v>254</v>
      </c>
      <c r="H858">
        <v>155</v>
      </c>
      <c r="I858" t="s">
        <v>210</v>
      </c>
      <c r="J858" s="1">
        <v>41454</v>
      </c>
      <c r="K858" s="1">
        <v>55153</v>
      </c>
      <c r="L858">
        <v>117.993255319618</v>
      </c>
      <c r="M858">
        <v>-58.1995175904053</v>
      </c>
      <c r="N858">
        <v>-2.9323834062182201</v>
      </c>
      <c r="O858">
        <v>240.00428348909699</v>
      </c>
      <c r="P858">
        <v>241.944812362031</v>
      </c>
      <c r="Q858">
        <v>139288.393920898</v>
      </c>
      <c r="R858">
        <v>0</v>
      </c>
      <c r="S858">
        <v>0</v>
      </c>
      <c r="T858" s="2">
        <v>6.2600399957230393E-2</v>
      </c>
      <c r="U858">
        <v>17.775790920898402</v>
      </c>
      <c r="V858">
        <v>16.4350916572266</v>
      </c>
      <c r="W858">
        <v>-1.3406992841796901</v>
      </c>
      <c r="X858">
        <v>8424</v>
      </c>
      <c r="Y858">
        <v>455</v>
      </c>
      <c r="Z858">
        <v>634</v>
      </c>
      <c r="AA858">
        <v>0</v>
      </c>
      <c r="AB858">
        <v>0</v>
      </c>
      <c r="AC858">
        <v>0.29250561395031</v>
      </c>
      <c r="AD858">
        <v>7.7908749099121097</v>
      </c>
      <c r="AE858">
        <v>0</v>
      </c>
      <c r="AF858">
        <v>67.681521066733893</v>
      </c>
      <c r="AG858">
        <v>-15.1718279548246</v>
      </c>
      <c r="AH858">
        <v>-3.8372008876196602</v>
      </c>
      <c r="AI858">
        <v>-25.715400695800799</v>
      </c>
      <c r="AJ858">
        <v>977.84564208984398</v>
      </c>
      <c r="AK858">
        <v>50.658111532614299</v>
      </c>
      <c r="AL858">
        <v>1.1219374442748999</v>
      </c>
      <c r="AM858">
        <v>0</v>
      </c>
      <c r="AN858">
        <v>139288.393920898</v>
      </c>
      <c r="AO858">
        <v>0</v>
      </c>
      <c r="AP858">
        <v>0.33658125016838297</v>
      </c>
      <c r="AQ858">
        <v>44.877497926712003</v>
      </c>
      <c r="AR858">
        <v>65633.341693359398</v>
      </c>
      <c r="AS858">
        <v>0</v>
      </c>
      <c r="AT858">
        <v>0</v>
      </c>
      <c r="AU858">
        <v>7197.7461418456996</v>
      </c>
      <c r="AV858">
        <v>0</v>
      </c>
      <c r="AW858">
        <v>0</v>
      </c>
      <c r="AX858">
        <v>0</v>
      </c>
      <c r="AY858">
        <v>580.50012683868397</v>
      </c>
      <c r="AZ858">
        <v>14471.9151611328</v>
      </c>
      <c r="BA858">
        <v>0.15865582111832299</v>
      </c>
      <c r="BB858" s="2">
        <v>1.0077528424561301E-4</v>
      </c>
      <c r="BC858">
        <v>4.7625885636110299</v>
      </c>
      <c r="BD858">
        <v>4.7625885586894903</v>
      </c>
      <c r="BE858">
        <v>4.7625901408658802</v>
      </c>
      <c r="BF858">
        <v>0</v>
      </c>
      <c r="BG858">
        <v>0</v>
      </c>
      <c r="BH858">
        <v>0</v>
      </c>
      <c r="BI858">
        <v>10738.029047776001</v>
      </c>
      <c r="BJ858">
        <v>984006.25098388596</v>
      </c>
      <c r="BK858">
        <v>498</v>
      </c>
      <c r="BL858">
        <v>87</v>
      </c>
      <c r="BM858">
        <v>3.2910932890625002</v>
      </c>
      <c r="BN858">
        <v>17.429839999999999</v>
      </c>
      <c r="BO858" s="9" t="str">
        <f>_xlfn.XLOOKUP(A858,Thermal!A:A,Thermal!B:B)</f>
        <v>CC SGT6-5000 F</v>
      </c>
      <c r="BP858" s="9" t="str">
        <f>_xlfn.XLOOKUP(A858,Thermal!A:A,Thermal!C:C)</f>
        <v>CC F</v>
      </c>
    </row>
    <row r="859" spans="1:68" x14ac:dyDescent="0.3">
      <c r="A859" t="s">
        <v>2327</v>
      </c>
      <c r="B859" t="s">
        <v>78</v>
      </c>
      <c r="C859" t="s">
        <v>79</v>
      </c>
      <c r="D859" t="s">
        <v>80</v>
      </c>
      <c r="E859" t="s">
        <v>81</v>
      </c>
      <c r="F859" t="s">
        <v>264</v>
      </c>
      <c r="G859">
        <v>5</v>
      </c>
      <c r="H859">
        <v>3.375</v>
      </c>
      <c r="I859" t="s">
        <v>351</v>
      </c>
      <c r="J859" s="1">
        <v>40688</v>
      </c>
      <c r="K859" s="1">
        <v>55153</v>
      </c>
      <c r="L859">
        <v>107.737593285602</v>
      </c>
      <c r="M859">
        <v>15.946406497366601</v>
      </c>
      <c r="N859">
        <v>-2.3134312892072901</v>
      </c>
      <c r="O859">
        <v>4.2552570093457902</v>
      </c>
      <c r="P859">
        <v>4.3460264900662304</v>
      </c>
      <c r="Q859">
        <v>31958.846794843699</v>
      </c>
      <c r="R859">
        <v>0</v>
      </c>
      <c r="S859">
        <v>0</v>
      </c>
      <c r="T859">
        <v>0.72965403639529702</v>
      </c>
      <c r="U859">
        <v>1.60506655214176</v>
      </c>
      <c r="V859">
        <v>3.44317016321498</v>
      </c>
      <c r="W859">
        <v>1.8381036186830999</v>
      </c>
      <c r="X859">
        <v>8592</v>
      </c>
      <c r="Y859">
        <v>1239</v>
      </c>
      <c r="Z859">
        <v>7008</v>
      </c>
      <c r="AA859">
        <v>0</v>
      </c>
      <c r="AB859">
        <v>0</v>
      </c>
      <c r="AC859" s="2">
        <v>6.4812095462910793E-2</v>
      </c>
      <c r="AD859">
        <v>1.5531330134124799</v>
      </c>
      <c r="AE859">
        <v>0</v>
      </c>
      <c r="AF859">
        <v>97.732321197028398</v>
      </c>
      <c r="AG859">
        <v>13.595568641545</v>
      </c>
      <c r="AH859">
        <v>-2.5537998356235798</v>
      </c>
      <c r="AI859">
        <v>-31.684879302978501</v>
      </c>
      <c r="AJ859">
        <v>1016.33337402344</v>
      </c>
      <c r="AK859">
        <v>77.571800111746796</v>
      </c>
      <c r="AL859">
        <v>0.47928704824447599</v>
      </c>
      <c r="AM859">
        <v>0</v>
      </c>
      <c r="AN859">
        <v>31958.846794843699</v>
      </c>
      <c r="AO859">
        <v>0</v>
      </c>
      <c r="AP859">
        <v>1.3875360089428701</v>
      </c>
      <c r="AQ859">
        <v>42.3297233431339</v>
      </c>
      <c r="AR859">
        <v>31153.657601806601</v>
      </c>
      <c r="AS859">
        <v>0</v>
      </c>
      <c r="AT859">
        <v>0</v>
      </c>
      <c r="AU859">
        <v>0</v>
      </c>
      <c r="AV859">
        <v>65.599998801946597</v>
      </c>
      <c r="AW859">
        <v>16.399999618530298</v>
      </c>
      <c r="AX859">
        <v>12.299996927380599</v>
      </c>
      <c r="AY859" s="2">
        <v>-3.2782554626464801E-7</v>
      </c>
      <c r="AZ859" s="2">
        <v>-8.1956386566162099E-7</v>
      </c>
      <c r="BA859" s="2">
        <v>1.38214696060892E-4</v>
      </c>
      <c r="BB859" s="2">
        <v>1.3721469679026801E-4</v>
      </c>
      <c r="BC859">
        <v>1.4044060349899999E-4</v>
      </c>
      <c r="BD859" s="2">
        <v>1.3944165658055601E-4</v>
      </c>
      <c r="BE859" s="2">
        <v>1.3842035504974001E-4</v>
      </c>
      <c r="BF859" s="2">
        <v>3.6919679640331902E-2</v>
      </c>
      <c r="BG859" s="2">
        <v>7.1102200308814601E-3</v>
      </c>
      <c r="BH859" s="2">
        <v>5.4587386633372804E-3</v>
      </c>
      <c r="BI859" s="2">
        <v>-1.83926526786671E-10</v>
      </c>
      <c r="BJ859" s="2">
        <v>-4.5895578310029E-10</v>
      </c>
      <c r="BK859">
        <v>4</v>
      </c>
      <c r="BL859">
        <v>87</v>
      </c>
      <c r="BM859" s="2">
        <v>3.4355296276092497E-2</v>
      </c>
      <c r="BN859">
        <v>3.4431699999999998</v>
      </c>
      <c r="BO859" s="9" t="str">
        <f>_xlfn.XLOOKUP(A859,Thermal!A:A,Thermal!B:B)</f>
        <v>ST-OT</v>
      </c>
      <c r="BP859" s="9" t="str">
        <f>_xlfn.XLOOKUP(A859,Thermal!A:A,Thermal!C:C)</f>
        <v>ST-NG</v>
      </c>
    </row>
    <row r="860" spans="1:68" x14ac:dyDescent="0.3">
      <c r="A860" t="s">
        <v>3334</v>
      </c>
      <c r="B860" t="s">
        <v>78</v>
      </c>
      <c r="C860" t="s">
        <v>79</v>
      </c>
      <c r="D860" t="s">
        <v>80</v>
      </c>
      <c r="E860" t="s">
        <v>81</v>
      </c>
      <c r="F860" t="s">
        <v>264</v>
      </c>
      <c r="G860">
        <v>39.529998779296903</v>
      </c>
      <c r="H860">
        <v>39.529998779296903</v>
      </c>
      <c r="I860" t="s">
        <v>351</v>
      </c>
      <c r="J860" s="1">
        <v>43769</v>
      </c>
      <c r="K860" s="1">
        <v>55153</v>
      </c>
      <c r="L860">
        <v>94.026765583710102</v>
      </c>
      <c r="M860">
        <v>20.584703069433399</v>
      </c>
      <c r="N860">
        <v>-18.5027782164481</v>
      </c>
      <c r="O860">
        <v>34.126949880724801</v>
      </c>
      <c r="P860">
        <v>33.203453720800098</v>
      </c>
      <c r="Q860">
        <v>253609.21913671499</v>
      </c>
      <c r="R860">
        <v>0</v>
      </c>
      <c r="S860">
        <v>0</v>
      </c>
      <c r="T860">
        <v>0.73237604341752705</v>
      </c>
      <c r="U860">
        <v>10.5445963795929</v>
      </c>
      <c r="V860">
        <v>23.846055387014399</v>
      </c>
      <c r="W860">
        <v>13.3014589876909</v>
      </c>
      <c r="X860">
        <v>8736</v>
      </c>
      <c r="Y860">
        <v>1282</v>
      </c>
      <c r="Z860">
        <v>7144</v>
      </c>
      <c r="AA860">
        <v>0</v>
      </c>
      <c r="AB860">
        <v>0</v>
      </c>
      <c r="AC860">
        <v>0.51431595847241995</v>
      </c>
      <c r="AD860">
        <v>10.137190420593299</v>
      </c>
      <c r="AE860">
        <v>0</v>
      </c>
      <c r="AF860">
        <v>82.217858869280306</v>
      </c>
      <c r="AG860">
        <v>13.8854869733798</v>
      </c>
      <c r="AH860">
        <v>-18.358180471685699</v>
      </c>
      <c r="AI860">
        <v>-68.763046264648395</v>
      </c>
      <c r="AJ860">
        <v>906.96527099609398</v>
      </c>
      <c r="AK860">
        <v>69.937284033467506</v>
      </c>
      <c r="AL860">
        <v>3.1282730686950702</v>
      </c>
      <c r="AM860">
        <v>0</v>
      </c>
      <c r="AN860">
        <v>253609.21913671499</v>
      </c>
      <c r="AO860">
        <v>0</v>
      </c>
      <c r="AP860">
        <v>9.0563499663174092</v>
      </c>
      <c r="AQ860">
        <v>276.28312966823597</v>
      </c>
      <c r="AR860">
        <v>203337.755019531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 s="2">
        <v>1.38214696060892E-4</v>
      </c>
      <c r="BB860" s="2">
        <v>1.3721469679026801E-4</v>
      </c>
      <c r="BC860">
        <v>1.4044060349899999E-4</v>
      </c>
      <c r="BD860" s="2">
        <v>1.3944165658055601E-4</v>
      </c>
      <c r="BE860" s="2">
        <v>1.3842035504974001E-4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30</v>
      </c>
      <c r="BL860">
        <v>87</v>
      </c>
      <c r="BM860">
        <v>0.26030543341064499</v>
      </c>
      <c r="BN860">
        <v>23.846060000000001</v>
      </c>
      <c r="BO860" s="9" t="str">
        <f>_xlfn.XLOOKUP(A860,Thermal!A:A,Thermal!B:B)</f>
        <v>ST-OT</v>
      </c>
      <c r="BP860" s="9" t="str">
        <f>_xlfn.XLOOKUP(A860,Thermal!A:A,Thermal!C:C)</f>
        <v>ST-NG</v>
      </c>
    </row>
    <row r="861" spans="1:68" x14ac:dyDescent="0.3">
      <c r="A861" t="s">
        <v>1982</v>
      </c>
      <c r="B861" t="s">
        <v>72</v>
      </c>
      <c r="C861" t="s">
        <v>73</v>
      </c>
      <c r="D861" t="s">
        <v>74</v>
      </c>
      <c r="E861" t="s">
        <v>81</v>
      </c>
      <c r="F861" t="s">
        <v>82</v>
      </c>
      <c r="G861">
        <v>531</v>
      </c>
      <c r="H861">
        <v>121.10500335693401</v>
      </c>
      <c r="I861" t="s">
        <v>488</v>
      </c>
      <c r="J861" s="1">
        <v>45383</v>
      </c>
      <c r="K861" s="1">
        <v>50405</v>
      </c>
      <c r="L861">
        <v>226.68747729717899</v>
      </c>
      <c r="M861">
        <v>79.112419208683306</v>
      </c>
      <c r="N861">
        <v>-2.6229933486250401</v>
      </c>
      <c r="O861">
        <v>478.37558411215002</v>
      </c>
      <c r="P861">
        <v>494.07615894039702</v>
      </c>
      <c r="Q861">
        <v>886500.07556915295</v>
      </c>
      <c r="R861">
        <v>0</v>
      </c>
      <c r="S861">
        <v>0</v>
      </c>
      <c r="T861">
        <v>0.190581240609379</v>
      </c>
      <c r="U861">
        <v>100.33687959454301</v>
      </c>
      <c r="V861">
        <v>200.95846727950999</v>
      </c>
      <c r="W861">
        <v>100.621587836426</v>
      </c>
      <c r="X861">
        <v>8424</v>
      </c>
      <c r="Y861">
        <v>761</v>
      </c>
      <c r="Z861">
        <v>3452</v>
      </c>
      <c r="AA861">
        <v>0</v>
      </c>
      <c r="AB861">
        <v>0</v>
      </c>
      <c r="AC861">
        <v>0.91888034606868196</v>
      </c>
      <c r="AD861">
        <v>45.485098992431602</v>
      </c>
      <c r="AE861">
        <v>0</v>
      </c>
      <c r="AF861">
        <v>110.43416489408899</v>
      </c>
      <c r="AG861">
        <v>25.7855394312136</v>
      </c>
      <c r="AH861">
        <v>-2.0419269390390502</v>
      </c>
      <c r="AI861">
        <v>-25.3914089202881</v>
      </c>
      <c r="AJ861">
        <v>2027.51745605469</v>
      </c>
      <c r="AK861">
        <v>136.88496109163</v>
      </c>
      <c r="AL861">
        <v>9.7494739906616203</v>
      </c>
      <c r="AM861">
        <v>0</v>
      </c>
      <c r="AN861">
        <v>886500.02840423596</v>
      </c>
      <c r="AO861">
        <v>0</v>
      </c>
      <c r="AP861">
        <v>2.9248423619270301</v>
      </c>
      <c r="AQ861">
        <v>389.978952205658</v>
      </c>
      <c r="AR861">
        <v>570344.23190234404</v>
      </c>
      <c r="AS861">
        <v>0</v>
      </c>
      <c r="AT861">
        <v>0</v>
      </c>
      <c r="AU861">
        <v>45012.710861328102</v>
      </c>
      <c r="AV861">
        <v>1445.16550594568</v>
      </c>
      <c r="AW861">
        <v>28596.0945944786</v>
      </c>
      <c r="AX861">
        <v>73573.614545434699</v>
      </c>
      <c r="AY861">
        <v>0</v>
      </c>
      <c r="AZ861">
        <v>496619.579233706</v>
      </c>
      <c r="BA861">
        <v>7.0070361244181303</v>
      </c>
      <c r="BB861">
        <v>5.9427537067704002</v>
      </c>
      <c r="BC861">
        <v>85.542713426335297</v>
      </c>
      <c r="BD861" s="2">
        <v>3.1824214840017198E-2</v>
      </c>
      <c r="BE861">
        <v>85.5024456605952</v>
      </c>
      <c r="BF861">
        <v>67584.944811585607</v>
      </c>
      <c r="BG861">
        <v>526327.78995918296</v>
      </c>
      <c r="BH861">
        <v>5336498.0666090604</v>
      </c>
      <c r="BI861">
        <v>0</v>
      </c>
      <c r="BJ861">
        <v>51844559.373684898</v>
      </c>
      <c r="BK861">
        <v>1549</v>
      </c>
      <c r="BL861">
        <v>84</v>
      </c>
      <c r="BM861">
        <v>1.8366307343749999</v>
      </c>
      <c r="BN861">
        <v>258.73340000000002</v>
      </c>
      <c r="BO861" s="9" t="str">
        <f>_xlfn.XLOOKUP(A861,Thermal!A:A,Thermal!B:B)</f>
        <v>ST-NG</v>
      </c>
      <c r="BP861" s="9" t="str">
        <f>_xlfn.XLOOKUP(A861,Thermal!A:A,Thermal!C:C)</f>
        <v>ST-NG</v>
      </c>
    </row>
    <row r="862" spans="1:68" x14ac:dyDescent="0.3">
      <c r="A862" t="s">
        <v>2714</v>
      </c>
      <c r="B862" t="s">
        <v>182</v>
      </c>
      <c r="C862" t="s">
        <v>183</v>
      </c>
      <c r="D862" t="s">
        <v>90</v>
      </c>
      <c r="E862" t="s">
        <v>81</v>
      </c>
      <c r="F862" t="s">
        <v>82</v>
      </c>
      <c r="G862">
        <v>55</v>
      </c>
      <c r="H862">
        <v>14.781999588012701</v>
      </c>
      <c r="I862" t="s">
        <v>210</v>
      </c>
      <c r="J862" s="1">
        <v>23621</v>
      </c>
      <c r="K862" s="1">
        <v>55153</v>
      </c>
      <c r="L862">
        <v>289.75375277259798</v>
      </c>
      <c r="M862">
        <v>-0.90567079802690098</v>
      </c>
      <c r="N862">
        <v>-6.64247666459657</v>
      </c>
      <c r="O862">
        <v>46.6686137071651</v>
      </c>
      <c r="P862">
        <v>48.413355408388497</v>
      </c>
      <c r="Q862">
        <v>13463.3430986404</v>
      </c>
      <c r="R862">
        <v>0</v>
      </c>
      <c r="S862">
        <v>0</v>
      </c>
      <c r="T862" s="2">
        <v>2.7943842047763599E-2</v>
      </c>
      <c r="U862">
        <v>2.9264637682468901</v>
      </c>
      <c r="V862">
        <v>3.9010550488281299</v>
      </c>
      <c r="W862">
        <v>0.97459127526855505</v>
      </c>
      <c r="X862">
        <v>8424</v>
      </c>
      <c r="Y862">
        <v>1212</v>
      </c>
      <c r="Z862">
        <v>601</v>
      </c>
      <c r="AA862">
        <v>0</v>
      </c>
      <c r="AB862">
        <v>0</v>
      </c>
      <c r="AC862" s="2">
        <v>3.90436938625885E-3</v>
      </c>
      <c r="AD862">
        <v>1.30361691156006</v>
      </c>
      <c r="AE862">
        <v>0</v>
      </c>
      <c r="AF862">
        <v>87.309717307623401</v>
      </c>
      <c r="AG862">
        <v>4.1954699487371396</v>
      </c>
      <c r="AH862">
        <v>-3.57630501635923</v>
      </c>
      <c r="AI862">
        <v>-11.5226650238037</v>
      </c>
      <c r="AJ862">
        <v>1957.64526367188</v>
      </c>
      <c r="AK862">
        <v>67.293451898327802</v>
      </c>
      <c r="AL862">
        <v>0.18730712477111799</v>
      </c>
      <c r="AM862">
        <v>0</v>
      </c>
      <c r="AN862">
        <v>13463.343102455099</v>
      </c>
      <c r="AO862">
        <v>0</v>
      </c>
      <c r="AP862" s="2">
        <v>5.6192139545455599E-2</v>
      </c>
      <c r="AQ862">
        <v>7.4922848689556103</v>
      </c>
      <c r="AR862">
        <v>10957.466831543001</v>
      </c>
      <c r="AS862">
        <v>0</v>
      </c>
      <c r="AT862">
        <v>0</v>
      </c>
      <c r="AU862">
        <v>1201.6615229797401</v>
      </c>
      <c r="AV862">
        <v>0</v>
      </c>
      <c r="AW862">
        <v>0</v>
      </c>
      <c r="AX862">
        <v>0</v>
      </c>
      <c r="AY862">
        <v>3764.1165060997</v>
      </c>
      <c r="AZ862">
        <v>11086.383876800501</v>
      </c>
      <c r="BA862">
        <v>0.51018113010031196</v>
      </c>
      <c r="BB862" s="2">
        <v>2.0310216756485401E-4</v>
      </c>
      <c r="BC862">
        <v>10.975790943057399</v>
      </c>
      <c r="BD862">
        <v>5.16794962473507</v>
      </c>
      <c r="BE862">
        <v>5.9579308528264496</v>
      </c>
      <c r="BF862">
        <v>0</v>
      </c>
      <c r="BG862">
        <v>0</v>
      </c>
      <c r="BH862">
        <v>0</v>
      </c>
      <c r="BI862">
        <v>206007.14309897201</v>
      </c>
      <c r="BJ862">
        <v>436005.712695984</v>
      </c>
      <c r="BK862">
        <v>9</v>
      </c>
      <c r="BL862">
        <v>84</v>
      </c>
      <c r="BM862">
        <v>0.27424406445312499</v>
      </c>
      <c r="BN862">
        <v>4.5430679999999999</v>
      </c>
      <c r="BO862" s="9" t="str">
        <f>_xlfn.XLOOKUP(A862,Thermal!A:A,Thermal!B:B)</f>
        <v>ST-NG</v>
      </c>
      <c r="BP862" s="9" t="str">
        <f>_xlfn.XLOOKUP(A862,Thermal!A:A,Thermal!C:C)</f>
        <v>ST-NG</v>
      </c>
    </row>
    <row r="863" spans="1:68" x14ac:dyDescent="0.3">
      <c r="A863" t="s">
        <v>2952</v>
      </c>
      <c r="B863" t="s">
        <v>217</v>
      </c>
      <c r="C863" t="s">
        <v>218</v>
      </c>
      <c r="D863" t="s">
        <v>219</v>
      </c>
      <c r="E863" t="s">
        <v>81</v>
      </c>
      <c r="F863" t="s">
        <v>161</v>
      </c>
      <c r="G863">
        <v>90</v>
      </c>
      <c r="H863">
        <v>21.063829421997099</v>
      </c>
      <c r="I863" t="s">
        <v>368</v>
      </c>
      <c r="J863" s="1">
        <v>40909</v>
      </c>
      <c r="K863" s="1">
        <v>55153</v>
      </c>
      <c r="L863">
        <v>172.80583579946301</v>
      </c>
      <c r="M863">
        <v>65.460678272473302</v>
      </c>
      <c r="N863">
        <v>4.4444970028271404</v>
      </c>
      <c r="O863">
        <v>83.779205607476598</v>
      </c>
      <c r="P863">
        <v>83.642384105960303</v>
      </c>
      <c r="Q863">
        <v>500905.41009521502</v>
      </c>
      <c r="R863">
        <v>0</v>
      </c>
      <c r="S863">
        <v>0</v>
      </c>
      <c r="T863">
        <v>0.635344254305656</v>
      </c>
      <c r="U863">
        <v>21.320930887336701</v>
      </c>
      <c r="V863">
        <v>86.5593794594717</v>
      </c>
      <c r="W863">
        <v>65.238448497192394</v>
      </c>
      <c r="X863">
        <v>8592</v>
      </c>
      <c r="Y863">
        <v>611</v>
      </c>
      <c r="Z863">
        <v>7739</v>
      </c>
      <c r="AA863">
        <v>0</v>
      </c>
      <c r="AB863">
        <v>0</v>
      </c>
      <c r="AC863">
        <v>0.22540742857158899</v>
      </c>
      <c r="AD863">
        <v>20.755787626709001</v>
      </c>
      <c r="AE863">
        <v>0</v>
      </c>
      <c r="AF863">
        <v>138.513066153099</v>
      </c>
      <c r="AG863">
        <v>48.602554103905398</v>
      </c>
      <c r="AH863">
        <v>3.21995959974406</v>
      </c>
      <c r="AI863">
        <v>-25.040864944458001</v>
      </c>
      <c r="AJ863">
        <v>2512.7373046875</v>
      </c>
      <c r="AK863">
        <v>210.512585375599</v>
      </c>
      <c r="AL863">
        <v>4.4497910712585496</v>
      </c>
      <c r="AM863">
        <v>0</v>
      </c>
      <c r="AN863">
        <v>500905.41000747698</v>
      </c>
      <c r="AO863">
        <v>0</v>
      </c>
      <c r="AP863">
        <v>1.3349373515360099</v>
      </c>
      <c r="AQ863">
        <v>177.99163610315301</v>
      </c>
      <c r="AR863">
        <v>260312.78560107399</v>
      </c>
      <c r="AS863">
        <v>0</v>
      </c>
      <c r="AT863">
        <v>0</v>
      </c>
      <c r="AU863">
        <v>0</v>
      </c>
      <c r="AV863">
        <v>7256.7548241615305</v>
      </c>
      <c r="AW863">
        <v>25419.298622369799</v>
      </c>
      <c r="AX863">
        <v>1296.6708722114599</v>
      </c>
      <c r="AY863">
        <v>150.466833114624</v>
      </c>
      <c r="AZ863">
        <v>193926.03154776999</v>
      </c>
      <c r="BA863">
        <v>0.42134576625728198</v>
      </c>
      <c r="BB863">
        <v>5.5066374322562998E-2</v>
      </c>
      <c r="BC863">
        <v>119.345394117699</v>
      </c>
      <c r="BD863">
        <v>43.239627551675099</v>
      </c>
      <c r="BE863">
        <v>76.105768045121707</v>
      </c>
      <c r="BF863">
        <v>70.9779865130171</v>
      </c>
      <c r="BG863">
        <v>7081.48364301732</v>
      </c>
      <c r="BH863">
        <v>57230.219522945597</v>
      </c>
      <c r="BI863">
        <v>56.941664949059501</v>
      </c>
      <c r="BJ863">
        <v>7173508.2450981801</v>
      </c>
      <c r="BK863">
        <v>331</v>
      </c>
      <c r="BL863">
        <v>84</v>
      </c>
      <c r="BM863">
        <v>0.119732069335938</v>
      </c>
      <c r="BN863">
        <v>93.797330000000002</v>
      </c>
      <c r="BO863" s="9" t="str">
        <f>_xlfn.XLOOKUP(A863,Thermal!A:A,Thermal!B:B)</f>
        <v>GT LMS100</v>
      </c>
      <c r="BP863" s="9" t="str">
        <f>_xlfn.XLOOKUP(A863,Thermal!A:A,Thermal!C:C)</f>
        <v>GT LMS</v>
      </c>
    </row>
    <row r="864" spans="1:68" x14ac:dyDescent="0.3">
      <c r="A864" t="s">
        <v>449</v>
      </c>
      <c r="B864" t="s">
        <v>315</v>
      </c>
      <c r="C864" t="s">
        <v>316</v>
      </c>
      <c r="D864" t="s">
        <v>317</v>
      </c>
      <c r="E864" t="s">
        <v>81</v>
      </c>
      <c r="F864" t="s">
        <v>151</v>
      </c>
      <c r="G864">
        <v>17.700000762939499</v>
      </c>
      <c r="H864">
        <v>4.1999998092651403</v>
      </c>
      <c r="I864" t="s">
        <v>445</v>
      </c>
      <c r="J864" s="1">
        <v>38838</v>
      </c>
      <c r="K864" s="1">
        <v>55153</v>
      </c>
      <c r="L864">
        <v>136.62873460743401</v>
      </c>
      <c r="M864">
        <v>28.7080184928679</v>
      </c>
      <c r="N864">
        <v>6.0488134575462604</v>
      </c>
      <c r="O864">
        <v>17.072781109735601</v>
      </c>
      <c r="P864">
        <v>17.519288834620301</v>
      </c>
      <c r="Q864">
        <v>96031.478145122499</v>
      </c>
      <c r="R864">
        <v>0</v>
      </c>
      <c r="S864">
        <v>0</v>
      </c>
      <c r="T864">
        <v>0.61935011483353897</v>
      </c>
      <c r="U864">
        <v>5.09899485736132</v>
      </c>
      <c r="V864">
        <v>13.1206604162491</v>
      </c>
      <c r="W864">
        <v>8.0216655692520096</v>
      </c>
      <c r="X864">
        <v>8592</v>
      </c>
      <c r="Y864">
        <v>219</v>
      </c>
      <c r="Z864">
        <v>8010</v>
      </c>
      <c r="AA864">
        <v>0</v>
      </c>
      <c r="AB864">
        <v>0</v>
      </c>
      <c r="AC864">
        <v>0</v>
      </c>
      <c r="AD864">
        <v>4.8958795696640003</v>
      </c>
      <c r="AE864">
        <v>0</v>
      </c>
      <c r="AF864">
        <v>111.142331053137</v>
      </c>
      <c r="AG864">
        <v>19.680427894140699</v>
      </c>
      <c r="AH864">
        <v>4.7713508024606801</v>
      </c>
      <c r="AI864">
        <v>-302.9658203125</v>
      </c>
      <c r="AJ864">
        <v>1775.25842285156</v>
      </c>
      <c r="AK864">
        <v>116.894150001811</v>
      </c>
      <c r="AL864">
        <v>1.0491400355529801</v>
      </c>
      <c r="AM864">
        <v>0</v>
      </c>
      <c r="AN864">
        <v>96031.478145122499</v>
      </c>
      <c r="AO864">
        <v>0</v>
      </c>
      <c r="AP864">
        <v>0.31474201545445302</v>
      </c>
      <c r="AQ864">
        <v>41.965601111411999</v>
      </c>
      <c r="AR864">
        <v>61374.691384033198</v>
      </c>
      <c r="AS864">
        <v>0</v>
      </c>
      <c r="AT864">
        <v>0</v>
      </c>
      <c r="AU864">
        <v>0</v>
      </c>
      <c r="AV864">
        <v>4691.1295874565803</v>
      </c>
      <c r="AW864">
        <v>9971.9335725456494</v>
      </c>
      <c r="AX864">
        <v>6318.0659019723498</v>
      </c>
      <c r="AY864">
        <v>1237.9091796577</v>
      </c>
      <c r="AZ864">
        <v>38044.256367061302</v>
      </c>
      <c r="BA864">
        <v>9.0549305149171797</v>
      </c>
      <c r="BB864">
        <v>8.0428531073539702</v>
      </c>
      <c r="BC864">
        <v>75.175880506149895</v>
      </c>
      <c r="BD864" s="2">
        <v>3.1824214840017198E-2</v>
      </c>
      <c r="BE864">
        <v>75.107511466741897</v>
      </c>
      <c r="BF864">
        <v>210127.58319397</v>
      </c>
      <c r="BG864">
        <v>185812.457177217</v>
      </c>
      <c r="BH864">
        <v>444107.61904926703</v>
      </c>
      <c r="BI864">
        <v>374.87662445954402</v>
      </c>
      <c r="BJ864">
        <v>2775315.6604946102</v>
      </c>
      <c r="BK864">
        <v>532</v>
      </c>
      <c r="BL864">
        <v>82</v>
      </c>
      <c r="BM864" s="2">
        <v>4.1172268173217799E-2</v>
      </c>
      <c r="BN864">
        <v>16.7364</v>
      </c>
      <c r="BO864" s="9" t="str">
        <f>_xlfn.XLOOKUP(A864,Thermal!A:A,Thermal!B:B)</f>
        <v>IC</v>
      </c>
      <c r="BP864" s="9" t="str">
        <f>_xlfn.XLOOKUP(A864,Thermal!A:A,Thermal!C:C)</f>
        <v>IC</v>
      </c>
    </row>
    <row r="865" spans="1:68" x14ac:dyDescent="0.3">
      <c r="A865" t="s">
        <v>1981</v>
      </c>
      <c r="B865" t="s">
        <v>72</v>
      </c>
      <c r="C865" t="s">
        <v>73</v>
      </c>
      <c r="D865" t="s">
        <v>74</v>
      </c>
      <c r="E865" t="s">
        <v>81</v>
      </c>
      <c r="F865" t="s">
        <v>82</v>
      </c>
      <c r="G865">
        <v>539</v>
      </c>
      <c r="H865">
        <v>120.81069946289099</v>
      </c>
      <c r="I865" t="s">
        <v>488</v>
      </c>
      <c r="J865" s="1">
        <v>45383</v>
      </c>
      <c r="K865" s="1">
        <v>50405</v>
      </c>
      <c r="L865">
        <v>218.84649557299699</v>
      </c>
      <c r="M865">
        <v>77.831171140349895</v>
      </c>
      <c r="N865">
        <v>-2.5941870257970399</v>
      </c>
      <c r="O865">
        <v>485.792640186916</v>
      </c>
      <c r="P865">
        <v>499.88383002207502</v>
      </c>
      <c r="Q865">
        <v>839070.55895996105</v>
      </c>
      <c r="R865">
        <v>0</v>
      </c>
      <c r="S865">
        <v>0</v>
      </c>
      <c r="T865">
        <v>0.177707440414725</v>
      </c>
      <c r="U865">
        <v>99.552110255859404</v>
      </c>
      <c r="V865">
        <v>183.62765259301801</v>
      </c>
      <c r="W865">
        <v>84.075542495605504</v>
      </c>
      <c r="X865">
        <v>8424</v>
      </c>
      <c r="Y865">
        <v>770</v>
      </c>
      <c r="Z865">
        <v>3326</v>
      </c>
      <c r="AA865">
        <v>0</v>
      </c>
      <c r="AB865">
        <v>0</v>
      </c>
      <c r="AC865">
        <v>0.86971842060833204</v>
      </c>
      <c r="AD865">
        <v>45.162351179199199</v>
      </c>
      <c r="AE865">
        <v>0</v>
      </c>
      <c r="AF865">
        <v>110.45678971348499</v>
      </c>
      <c r="AG865">
        <v>25.7855292514068</v>
      </c>
      <c r="AH865">
        <v>-2.0192918408992302</v>
      </c>
      <c r="AI865">
        <v>-25.3914089202881</v>
      </c>
      <c r="AJ865">
        <v>2027.63500976563</v>
      </c>
      <c r="AK865">
        <v>136.921624661566</v>
      </c>
      <c r="AL865">
        <v>9.6969348077392592</v>
      </c>
      <c r="AM865">
        <v>0</v>
      </c>
      <c r="AN865">
        <v>839070.54513549805</v>
      </c>
      <c r="AO865">
        <v>0</v>
      </c>
      <c r="AP865">
        <v>2.9090805082321198</v>
      </c>
      <c r="AQ865">
        <v>387.87737855148299</v>
      </c>
      <c r="AR865">
        <v>567270.68525781296</v>
      </c>
      <c r="AS865">
        <v>0</v>
      </c>
      <c r="AT865">
        <v>0</v>
      </c>
      <c r="AU865">
        <v>44770.137695800797</v>
      </c>
      <c r="AV865">
        <v>2829.4833412021399</v>
      </c>
      <c r="AW865">
        <v>44098.517126798601</v>
      </c>
      <c r="AX865">
        <v>117884.56424522</v>
      </c>
      <c r="AY865">
        <v>0</v>
      </c>
      <c r="AZ865">
        <v>444655.75119113899</v>
      </c>
      <c r="BA865">
        <v>7.0070361244181303</v>
      </c>
      <c r="BB865">
        <v>5.9427537067704002</v>
      </c>
      <c r="BC865">
        <v>85.542713426335297</v>
      </c>
      <c r="BD865" s="2">
        <v>3.1824214840017198E-2</v>
      </c>
      <c r="BE865">
        <v>85.5024456605952</v>
      </c>
      <c r="BF865">
        <v>70475.700087874502</v>
      </c>
      <c r="BG865">
        <v>353115.02128505002</v>
      </c>
      <c r="BH865">
        <v>8914049.1618585493</v>
      </c>
      <c r="BI865">
        <v>0</v>
      </c>
      <c r="BJ865">
        <v>46357086.789966397</v>
      </c>
      <c r="BK865">
        <v>1399</v>
      </c>
      <c r="BL865">
        <v>82</v>
      </c>
      <c r="BM865">
        <v>1.9959079765625001</v>
      </c>
      <c r="BN865">
        <v>239.32239999999999</v>
      </c>
      <c r="BO865" s="9" t="str">
        <f>_xlfn.XLOOKUP(A865,Thermal!A:A,Thermal!B:B)</f>
        <v>ST-NG</v>
      </c>
      <c r="BP865" s="9" t="str">
        <f>_xlfn.XLOOKUP(A865,Thermal!A:A,Thermal!C:C)</f>
        <v>ST-NG</v>
      </c>
    </row>
    <row r="866" spans="1:68" x14ac:dyDescent="0.3">
      <c r="A866" t="s">
        <v>2713</v>
      </c>
      <c r="B866" t="s">
        <v>182</v>
      </c>
      <c r="C866" t="s">
        <v>183</v>
      </c>
      <c r="D866" t="s">
        <v>90</v>
      </c>
      <c r="E866" t="s">
        <v>81</v>
      </c>
      <c r="F866" t="s">
        <v>82</v>
      </c>
      <c r="G866">
        <v>46</v>
      </c>
      <c r="H866">
        <v>23</v>
      </c>
      <c r="I866" t="s">
        <v>210</v>
      </c>
      <c r="J866" s="1">
        <v>21824</v>
      </c>
      <c r="K866" s="1">
        <v>55153</v>
      </c>
      <c r="L866">
        <v>328.42309349884499</v>
      </c>
      <c r="M866">
        <v>11.3360965239455</v>
      </c>
      <c r="N866">
        <v>-6.1495988837517599</v>
      </c>
      <c r="O866">
        <v>39.148364485981297</v>
      </c>
      <c r="P866">
        <v>40.376931567328903</v>
      </c>
      <c r="Q866">
        <v>8167.76026916504</v>
      </c>
      <c r="R866">
        <v>0</v>
      </c>
      <c r="S866">
        <v>0</v>
      </c>
      <c r="T866" s="2">
        <v>2.0269407060613399E-2</v>
      </c>
      <c r="U866">
        <v>2.1061804241676301</v>
      </c>
      <c r="V866">
        <v>2.6824820656738302</v>
      </c>
      <c r="W866">
        <v>0.57630164050292998</v>
      </c>
      <c r="X866">
        <v>8424</v>
      </c>
      <c r="Y866">
        <v>1208</v>
      </c>
      <c r="Z866">
        <v>499</v>
      </c>
      <c r="AA866">
        <v>0</v>
      </c>
      <c r="AB866">
        <v>0</v>
      </c>
      <c r="AC866" s="2">
        <v>2.36865040990075E-3</v>
      </c>
      <c r="AD866">
        <v>0.91663852764892595</v>
      </c>
      <c r="AE866">
        <v>0</v>
      </c>
      <c r="AF866">
        <v>87.336653752249902</v>
      </c>
      <c r="AG866">
        <v>4.1982967689416997</v>
      </c>
      <c r="AH866">
        <v>-3.5521953983232799</v>
      </c>
      <c r="AI866">
        <v>-11.5226650238037</v>
      </c>
      <c r="AJ866">
        <v>1957.97998046875</v>
      </c>
      <c r="AK866">
        <v>67.328565962385795</v>
      </c>
      <c r="AL866">
        <v>0.13199282472991899</v>
      </c>
      <c r="AM866">
        <v>0</v>
      </c>
      <c r="AN866">
        <v>8167.76026916504</v>
      </c>
      <c r="AO866">
        <v>0</v>
      </c>
      <c r="AP866" s="2">
        <v>3.9597848922014199E-2</v>
      </c>
      <c r="AQ866">
        <v>5.2797129278183004</v>
      </c>
      <c r="AR866">
        <v>7721.5801992187498</v>
      </c>
      <c r="AS866">
        <v>0</v>
      </c>
      <c r="AT866">
        <v>0</v>
      </c>
      <c r="AU866">
        <v>846.794789733887</v>
      </c>
      <c r="AV866">
        <v>0</v>
      </c>
      <c r="AW866">
        <v>0</v>
      </c>
      <c r="AX866">
        <v>12.049434661865201</v>
      </c>
      <c r="AY866">
        <v>2099.1831369400002</v>
      </c>
      <c r="AZ866">
        <v>9633.4422488212604</v>
      </c>
      <c r="BA866">
        <v>0.51018113010031196</v>
      </c>
      <c r="BB866" s="2">
        <v>2.0310216756485401E-4</v>
      </c>
      <c r="BC866">
        <v>10.975790943057399</v>
      </c>
      <c r="BD866">
        <v>5.16794962473507</v>
      </c>
      <c r="BE866">
        <v>5.9579308528264496</v>
      </c>
      <c r="BF866">
        <v>0</v>
      </c>
      <c r="BG866">
        <v>0</v>
      </c>
      <c r="BH866">
        <v>4175.02001953125</v>
      </c>
      <c r="BI866">
        <v>113515.38752352999</v>
      </c>
      <c r="BJ866">
        <v>453445.68112328299</v>
      </c>
      <c r="BK866">
        <v>0</v>
      </c>
      <c r="BL866">
        <v>82</v>
      </c>
      <c r="BM866">
        <v>0.26288094714355498</v>
      </c>
      <c r="BN866">
        <v>3.2536179999999999</v>
      </c>
      <c r="BO866" s="9" t="str">
        <f>_xlfn.XLOOKUP(A866,Thermal!A:A,Thermal!B:B)</f>
        <v>ST-NG</v>
      </c>
      <c r="BP866" s="9" t="str">
        <f>_xlfn.XLOOKUP(A866,Thermal!A:A,Thermal!C:C)</f>
        <v>ST-NG</v>
      </c>
    </row>
    <row r="867" spans="1:68" x14ac:dyDescent="0.3">
      <c r="A867" t="s">
        <v>710</v>
      </c>
      <c r="B867" t="s">
        <v>78</v>
      </c>
      <c r="C867" t="s">
        <v>79</v>
      </c>
      <c r="D867" t="s">
        <v>80</v>
      </c>
      <c r="E867" t="s">
        <v>81</v>
      </c>
      <c r="F867" t="s">
        <v>264</v>
      </c>
      <c r="G867">
        <v>16.530000686645501</v>
      </c>
      <c r="H867">
        <v>7.2350001335143999</v>
      </c>
      <c r="I867" t="s">
        <v>351</v>
      </c>
      <c r="J867" s="1">
        <v>41212</v>
      </c>
      <c r="K867" s="1">
        <v>55153</v>
      </c>
      <c r="L867">
        <v>236.51709104339099</v>
      </c>
      <c r="M867">
        <v>138.62017221168099</v>
      </c>
      <c r="N867">
        <v>3.5573376328591402</v>
      </c>
      <c r="O867">
        <v>13.9262681018526</v>
      </c>
      <c r="P867">
        <v>14.4546280838796</v>
      </c>
      <c r="Q867">
        <v>111605.35834979999</v>
      </c>
      <c r="R867">
        <v>0</v>
      </c>
      <c r="S867">
        <v>0</v>
      </c>
      <c r="T867">
        <v>0.77074030138239802</v>
      </c>
      <c r="U867">
        <v>4.9854293195321597</v>
      </c>
      <c r="V867">
        <v>26.396576687910802</v>
      </c>
      <c r="W867">
        <v>21.411146988767602</v>
      </c>
      <c r="X867">
        <v>8736</v>
      </c>
      <c r="Y867">
        <v>1264</v>
      </c>
      <c r="Z867">
        <v>7191</v>
      </c>
      <c r="AA867">
        <v>0</v>
      </c>
      <c r="AB867">
        <v>0</v>
      </c>
      <c r="AC867">
        <v>0.22633410979982199</v>
      </c>
      <c r="AD867">
        <v>4.8232588797607399</v>
      </c>
      <c r="AE867">
        <v>0</v>
      </c>
      <c r="AF867">
        <v>215.949823775879</v>
      </c>
      <c r="AG867">
        <v>126.08405523970799</v>
      </c>
      <c r="AH867">
        <v>3.1752162617787798</v>
      </c>
      <c r="AI867">
        <v>-36.555229187011697</v>
      </c>
      <c r="AJ867">
        <v>1573.28771972656</v>
      </c>
      <c r="AK867">
        <v>239.92486816600399</v>
      </c>
      <c r="AL867">
        <v>1.48842726412201</v>
      </c>
      <c r="AM867">
        <v>0</v>
      </c>
      <c r="AN867">
        <v>111605.35834979999</v>
      </c>
      <c r="AO867">
        <v>0</v>
      </c>
      <c r="AP867">
        <v>4.3089968419223998</v>
      </c>
      <c r="AQ867">
        <v>131.45506983089399</v>
      </c>
      <c r="AR867">
        <v>96747.773587402306</v>
      </c>
      <c r="AS867">
        <v>0</v>
      </c>
      <c r="AT867">
        <v>0</v>
      </c>
      <c r="AU867">
        <v>0</v>
      </c>
      <c r="AV867">
        <v>296.11458587646501</v>
      </c>
      <c r="AW867">
        <v>54.2184028625488</v>
      </c>
      <c r="AX867" s="2">
        <v>1.37686729431152E-5</v>
      </c>
      <c r="AY867" s="2">
        <v>1.3113021850585899E-6</v>
      </c>
      <c r="AZ867" s="2">
        <v>4.5895576477050798E-6</v>
      </c>
      <c r="BA867" s="2">
        <v>1.38214696060892E-4</v>
      </c>
      <c r="BB867" s="2">
        <v>1.3721469679026801E-4</v>
      </c>
      <c r="BC867">
        <v>1.4044060349899999E-4</v>
      </c>
      <c r="BD867" s="2">
        <v>1.3944165658055601E-4</v>
      </c>
      <c r="BE867" s="2">
        <v>1.3842035504974001E-4</v>
      </c>
      <c r="BF867">
        <v>0.163061311934143</v>
      </c>
      <c r="BG867" s="2">
        <v>3.04598994553089E-2</v>
      </c>
      <c r="BH867" s="2">
        <v>7.7232425454987208E-9</v>
      </c>
      <c r="BI867" s="2">
        <v>7.3570610714668295E-10</v>
      </c>
      <c r="BJ867" s="2">
        <v>2.5698245476046801E-9</v>
      </c>
      <c r="BK867">
        <v>14</v>
      </c>
      <c r="BL867">
        <v>81</v>
      </c>
      <c r="BM867" s="2">
        <v>9.4665327850341804E-2</v>
      </c>
      <c r="BN867">
        <v>26.39658</v>
      </c>
      <c r="BO867" s="9" t="str">
        <f>_xlfn.XLOOKUP(A867,Thermal!A:A,Thermal!B:B)</f>
        <v>ST-OT</v>
      </c>
      <c r="BP867" s="9" t="str">
        <f>_xlfn.XLOOKUP(A867,Thermal!A:A,Thermal!C:C)</f>
        <v>ST-NG</v>
      </c>
    </row>
    <row r="868" spans="1:68" x14ac:dyDescent="0.3">
      <c r="A868" t="s">
        <v>2102</v>
      </c>
      <c r="B868" t="s">
        <v>142</v>
      </c>
      <c r="C868" t="s">
        <v>73</v>
      </c>
      <c r="D868" t="s">
        <v>143</v>
      </c>
      <c r="E868" t="s">
        <v>81</v>
      </c>
      <c r="F868" t="s">
        <v>192</v>
      </c>
      <c r="G868">
        <v>281.5</v>
      </c>
      <c r="H868">
        <v>175</v>
      </c>
      <c r="I868" t="s">
        <v>498</v>
      </c>
      <c r="J868" s="1">
        <v>39333</v>
      </c>
      <c r="K868" s="1">
        <v>54057</v>
      </c>
      <c r="L868">
        <v>138.601347351703</v>
      </c>
      <c r="M868">
        <v>38.606626232860897</v>
      </c>
      <c r="N868">
        <v>-0.37630808958185402</v>
      </c>
      <c r="O868">
        <v>265.87938084112102</v>
      </c>
      <c r="P868">
        <v>268.139624724062</v>
      </c>
      <c r="Q868">
        <v>1406074.6773681601</v>
      </c>
      <c r="R868">
        <v>0</v>
      </c>
      <c r="S868">
        <v>0</v>
      </c>
      <c r="T868">
        <v>0.57019825193134999</v>
      </c>
      <c r="U868">
        <v>56.471295250884999</v>
      </c>
      <c r="V868">
        <v>194.88384585322601</v>
      </c>
      <c r="W868">
        <v>138.412550446289</v>
      </c>
      <c r="X868">
        <v>8448</v>
      </c>
      <c r="Y868">
        <v>457</v>
      </c>
      <c r="Z868">
        <v>7427</v>
      </c>
      <c r="AA868">
        <v>0</v>
      </c>
      <c r="AB868">
        <v>0</v>
      </c>
      <c r="AC868">
        <v>2.9527566883794099</v>
      </c>
      <c r="AD868">
        <v>50.565749623718297</v>
      </c>
      <c r="AE868">
        <v>0</v>
      </c>
      <c r="AF868">
        <v>113.03525676419299</v>
      </c>
      <c r="AG868">
        <v>26.823553748234101</v>
      </c>
      <c r="AH868">
        <v>-0.47885197855389</v>
      </c>
      <c r="AI868">
        <v>-25.703296661376999</v>
      </c>
      <c r="AJ868">
        <v>2190.47314453125</v>
      </c>
      <c r="AK868">
        <v>146.163179812262</v>
      </c>
      <c r="AL868">
        <v>9.9135504328155495</v>
      </c>
      <c r="AM868">
        <v>0</v>
      </c>
      <c r="AN868">
        <v>1406074.6620941199</v>
      </c>
      <c r="AO868">
        <v>0</v>
      </c>
      <c r="AP868">
        <v>2.97406534054875</v>
      </c>
      <c r="AQ868">
        <v>396.54201231908797</v>
      </c>
      <c r="AR868">
        <v>579942.67598584003</v>
      </c>
      <c r="AS868">
        <v>0</v>
      </c>
      <c r="AT868">
        <v>0</v>
      </c>
      <c r="AU868">
        <v>0</v>
      </c>
      <c r="AV868">
        <v>4012.7271236777301</v>
      </c>
      <c r="AW868">
        <v>26297.066476464301</v>
      </c>
      <c r="AX868">
        <v>36100.880309701002</v>
      </c>
      <c r="AY868">
        <v>0</v>
      </c>
      <c r="AZ868">
        <v>648524.99101691705</v>
      </c>
      <c r="BA868">
        <v>7.0070361244181303</v>
      </c>
      <c r="BB868">
        <v>5.9427537067704002</v>
      </c>
      <c r="BC868">
        <v>85.542713426335297</v>
      </c>
      <c r="BD868" s="2">
        <v>3.1824214840017198E-2</v>
      </c>
      <c r="BE868">
        <v>85.5024456605952</v>
      </c>
      <c r="BF868">
        <v>218056.558237313</v>
      </c>
      <c r="BG868">
        <v>969437.06834656303</v>
      </c>
      <c r="BH868">
        <v>2455565.05848687</v>
      </c>
      <c r="BI868">
        <v>0</v>
      </c>
      <c r="BJ868">
        <v>46787514.894253403</v>
      </c>
      <c r="BK868">
        <v>125</v>
      </c>
      <c r="BL868">
        <v>81</v>
      </c>
      <c r="BM868">
        <v>0.1023971484375</v>
      </c>
      <c r="BN868">
        <v>245.31440000000001</v>
      </c>
      <c r="BO868" s="9" t="str">
        <f>_xlfn.XLOOKUP(A868,Thermal!A:A,Thermal!B:B)</f>
        <v>CC 501FD</v>
      </c>
      <c r="BP868" s="9" t="str">
        <f>_xlfn.XLOOKUP(A868,Thermal!A:A,Thermal!C:C)</f>
        <v>CC F</v>
      </c>
    </row>
    <row r="869" spans="1:68" x14ac:dyDescent="0.3">
      <c r="A869" t="s">
        <v>554</v>
      </c>
      <c r="B869" t="s">
        <v>142</v>
      </c>
      <c r="C869" t="s">
        <v>73</v>
      </c>
      <c r="D869" t="s">
        <v>143</v>
      </c>
      <c r="E869" t="s">
        <v>81</v>
      </c>
      <c r="F869" t="s">
        <v>151</v>
      </c>
      <c r="G869">
        <v>1.5</v>
      </c>
      <c r="H869">
        <v>0.60000002384185802</v>
      </c>
      <c r="I869" t="s">
        <v>162</v>
      </c>
      <c r="J869" s="1">
        <v>41183</v>
      </c>
      <c r="K869" s="1">
        <v>55153</v>
      </c>
      <c r="L869">
        <v>174.42041977758601</v>
      </c>
      <c r="M869">
        <v>63.979617702416697</v>
      </c>
      <c r="N869">
        <v>-8.3108298288343807</v>
      </c>
      <c r="O869">
        <v>1.4567757009345801</v>
      </c>
      <c r="P869">
        <v>1.47019867549669</v>
      </c>
      <c r="Q869">
        <v>4473.7223740518102</v>
      </c>
      <c r="R869">
        <v>0</v>
      </c>
      <c r="S869">
        <v>0</v>
      </c>
      <c r="T869">
        <v>0.340465934072401</v>
      </c>
      <c r="U869">
        <v>0.16151167859804599</v>
      </c>
      <c r="V869">
        <v>0.78030983348889804</v>
      </c>
      <c r="W869">
        <v>0.61879816184872405</v>
      </c>
      <c r="X869">
        <v>8592</v>
      </c>
      <c r="Y869">
        <v>220</v>
      </c>
      <c r="Z869">
        <v>8107</v>
      </c>
      <c r="AA869">
        <v>0</v>
      </c>
      <c r="AB869">
        <v>0</v>
      </c>
      <c r="AC869">
        <v>0</v>
      </c>
      <c r="AD869">
        <v>0.151754424123764</v>
      </c>
      <c r="AE869">
        <v>0</v>
      </c>
      <c r="AF869">
        <v>104.6618121759</v>
      </c>
      <c r="AG869">
        <v>24.742156224178999</v>
      </c>
      <c r="AH869">
        <v>-6.7708964530556397</v>
      </c>
      <c r="AI869">
        <v>-23.7080402374268</v>
      </c>
      <c r="AJ869">
        <v>2277.27514648438</v>
      </c>
      <c r="AK869">
        <v>144.25001232277299</v>
      </c>
      <c r="AL869" s="2">
        <v>5.9677750448226902E-2</v>
      </c>
      <c r="AM869">
        <v>0</v>
      </c>
      <c r="AN869">
        <v>4473.7223740518102</v>
      </c>
      <c r="AO869">
        <v>0</v>
      </c>
      <c r="AP869">
        <v>0.17276707991305701</v>
      </c>
      <c r="AQ869">
        <v>5.2706254753172397</v>
      </c>
      <c r="AR869">
        <v>3879.0538828430199</v>
      </c>
      <c r="AS869">
        <v>0</v>
      </c>
      <c r="AT869">
        <v>0</v>
      </c>
      <c r="AU869">
        <v>0</v>
      </c>
      <c r="AV869">
        <v>95.701372258365197</v>
      </c>
      <c r="AW869">
        <v>405.77189178019802</v>
      </c>
      <c r="AX869">
        <v>644.25740562379406</v>
      </c>
      <c r="AY869">
        <v>0</v>
      </c>
      <c r="AZ869">
        <v>7006.5205375552196</v>
      </c>
      <c r="BA869">
        <v>7.0070361244181303</v>
      </c>
      <c r="BB869">
        <v>5.9427537067704002</v>
      </c>
      <c r="BC869">
        <v>85.542713426335297</v>
      </c>
      <c r="BD869" s="2">
        <v>3.1824214840017198E-2</v>
      </c>
      <c r="BE869">
        <v>85.5024456605952</v>
      </c>
      <c r="BF869">
        <v>5105.2830033295604</v>
      </c>
      <c r="BG869">
        <v>25365.458104118101</v>
      </c>
      <c r="BH869">
        <v>34426.3844839386</v>
      </c>
      <c r="BI869">
        <v>0</v>
      </c>
      <c r="BJ869">
        <v>468452.72567335097</v>
      </c>
      <c r="BK869">
        <v>2</v>
      </c>
      <c r="BL869">
        <v>80</v>
      </c>
      <c r="BM869">
        <v>0</v>
      </c>
      <c r="BN869">
        <v>1.31366</v>
      </c>
      <c r="BO869" s="9" t="str">
        <f>_xlfn.XLOOKUP(A869,Thermal!A:A,Thermal!B:B)</f>
        <v>IC</v>
      </c>
      <c r="BP869" s="9" t="str">
        <f>_xlfn.XLOOKUP(A869,Thermal!A:A,Thermal!C:C)</f>
        <v>IC</v>
      </c>
    </row>
    <row r="870" spans="1:68" x14ac:dyDescent="0.3">
      <c r="A870" t="s">
        <v>2105</v>
      </c>
      <c r="B870" t="s">
        <v>142</v>
      </c>
      <c r="C870" t="s">
        <v>73</v>
      </c>
      <c r="D870" t="s">
        <v>143</v>
      </c>
      <c r="E870" t="s">
        <v>81</v>
      </c>
      <c r="F870" t="s">
        <v>192</v>
      </c>
      <c r="G870">
        <v>323.5</v>
      </c>
      <c r="H870">
        <v>175</v>
      </c>
      <c r="I870" t="s">
        <v>498</v>
      </c>
      <c r="J870" s="1">
        <v>41789</v>
      </c>
      <c r="K870" s="1">
        <v>56614</v>
      </c>
      <c r="L870">
        <v>143.092918021473</v>
      </c>
      <c r="M870">
        <v>39.723907550275499</v>
      </c>
      <c r="N870">
        <v>-1.1912019733460899</v>
      </c>
      <c r="O870">
        <v>307.186429127726</v>
      </c>
      <c r="P870">
        <v>305.91459713024301</v>
      </c>
      <c r="Q870">
        <v>1463548.8559570301</v>
      </c>
      <c r="R870">
        <v>0</v>
      </c>
      <c r="S870">
        <v>0</v>
      </c>
      <c r="T870">
        <v>0.51645065598036399</v>
      </c>
      <c r="U870">
        <v>58.229901192718501</v>
      </c>
      <c r="V870">
        <v>209.42347777828999</v>
      </c>
      <c r="W870">
        <v>151.19357661389199</v>
      </c>
      <c r="X870">
        <v>8424</v>
      </c>
      <c r="Y870">
        <v>456</v>
      </c>
      <c r="Z870">
        <v>7507</v>
      </c>
      <c r="AA870">
        <v>0</v>
      </c>
      <c r="AB870">
        <v>0</v>
      </c>
      <c r="AC870">
        <v>3.0734524579348701</v>
      </c>
      <c r="AD870">
        <v>51.844703622192398</v>
      </c>
      <c r="AE870">
        <v>0</v>
      </c>
      <c r="AF870">
        <v>112.26754521936201</v>
      </c>
      <c r="AG870">
        <v>26.707599033455701</v>
      </c>
      <c r="AH870">
        <v>-1.1306089361587199</v>
      </c>
      <c r="AI870">
        <v>-25.337333679199201</v>
      </c>
      <c r="AJ870">
        <v>2187.53515625</v>
      </c>
      <c r="AK870">
        <v>145.63006658625901</v>
      </c>
      <c r="AL870">
        <v>10.1608841704025</v>
      </c>
      <c r="AM870">
        <v>0</v>
      </c>
      <c r="AN870">
        <v>1463548.8559570301</v>
      </c>
      <c r="AO870">
        <v>0</v>
      </c>
      <c r="AP870">
        <v>3.0482653331849701</v>
      </c>
      <c r="AQ870">
        <v>406.43535946226098</v>
      </c>
      <c r="AR870">
        <v>594411.74007519498</v>
      </c>
      <c r="AS870">
        <v>0</v>
      </c>
      <c r="AT870">
        <v>0</v>
      </c>
      <c r="AU870">
        <v>0</v>
      </c>
      <c r="AV870">
        <v>2891.4031599760101</v>
      </c>
      <c r="AW870">
        <v>18279.0761284828</v>
      </c>
      <c r="AX870">
        <v>46992.977366328203</v>
      </c>
      <c r="AY870">
        <v>0</v>
      </c>
      <c r="AZ870">
        <v>914283.61139380897</v>
      </c>
      <c r="BA870">
        <v>7.0070361244181303</v>
      </c>
      <c r="BB870">
        <v>5.9427537067704002</v>
      </c>
      <c r="BC870">
        <v>85.542713426335297</v>
      </c>
      <c r="BD870" s="2">
        <v>3.1824214840017198E-2</v>
      </c>
      <c r="BE870">
        <v>85.5024456605952</v>
      </c>
      <c r="BF870">
        <v>198989.31881798699</v>
      </c>
      <c r="BG870">
        <v>1175410.53689651</v>
      </c>
      <c r="BH870">
        <v>2502971.44215455</v>
      </c>
      <c r="BI870">
        <v>0</v>
      </c>
      <c r="BJ870">
        <v>65100320.125368498</v>
      </c>
      <c r="BK870">
        <v>193</v>
      </c>
      <c r="BL870">
        <v>80</v>
      </c>
      <c r="BM870">
        <v>6.7429464843749995E-2</v>
      </c>
      <c r="BN870">
        <v>278.40120000000002</v>
      </c>
      <c r="BO870" s="9" t="str">
        <f>_xlfn.XLOOKUP(A870,Thermal!A:A,Thermal!B:B)</f>
        <v>CC SGT6-5000F</v>
      </c>
      <c r="BP870" s="9" t="str">
        <f>_xlfn.XLOOKUP(A870,Thermal!A:A,Thermal!C:C)</f>
        <v>CC F</v>
      </c>
    </row>
    <row r="871" spans="1:68" x14ac:dyDescent="0.3">
      <c r="A871" t="s">
        <v>350</v>
      </c>
      <c r="B871" t="s">
        <v>78</v>
      </c>
      <c r="C871" t="s">
        <v>79</v>
      </c>
      <c r="D871" t="s">
        <v>80</v>
      </c>
      <c r="E871" t="s">
        <v>81</v>
      </c>
      <c r="F871" t="s">
        <v>264</v>
      </c>
      <c r="G871">
        <v>20.389999389648398</v>
      </c>
      <c r="H871">
        <v>9.1800003051757795</v>
      </c>
      <c r="I871" t="s">
        <v>351</v>
      </c>
      <c r="J871" s="1">
        <v>43008</v>
      </c>
      <c r="K871" s="1">
        <v>55153</v>
      </c>
      <c r="L871">
        <v>113.733814695091</v>
      </c>
      <c r="M871">
        <v>16.625113134289901</v>
      </c>
      <c r="N871">
        <v>1.08747135141147</v>
      </c>
      <c r="O871">
        <v>17.797579295910001</v>
      </c>
      <c r="P871">
        <v>17.233600477509199</v>
      </c>
      <c r="Q871">
        <v>131844.459911346</v>
      </c>
      <c r="R871">
        <v>0</v>
      </c>
      <c r="S871">
        <v>0</v>
      </c>
      <c r="T871">
        <v>0.73814310364122804</v>
      </c>
      <c r="U871">
        <v>5.8122841879508496</v>
      </c>
      <c r="V871">
        <v>14.9951743105853</v>
      </c>
      <c r="W871">
        <v>9.1828900977802306</v>
      </c>
      <c r="X871">
        <v>8424</v>
      </c>
      <c r="Y871">
        <v>1214</v>
      </c>
      <c r="Z871">
        <v>6986</v>
      </c>
      <c r="AA871">
        <v>0</v>
      </c>
      <c r="AB871">
        <v>0</v>
      </c>
      <c r="AC871">
        <v>0.267378725424126</v>
      </c>
      <c r="AD871">
        <v>5.6200787689514202</v>
      </c>
      <c r="AE871">
        <v>0</v>
      </c>
      <c r="AF871">
        <v>102.25058166451799</v>
      </c>
      <c r="AG871">
        <v>14.764980658706101</v>
      </c>
      <c r="AH871">
        <v>0.79504869348707397</v>
      </c>
      <c r="AI871">
        <v>-28.945095062255898</v>
      </c>
      <c r="AJ871">
        <v>1262.89282226563</v>
      </c>
      <c r="AK871">
        <v>83.724935110435794</v>
      </c>
      <c r="AL871">
        <v>1.7343208869323701</v>
      </c>
      <c r="AM871">
        <v>0</v>
      </c>
      <c r="AN871">
        <v>131844.459911346</v>
      </c>
      <c r="AO871">
        <v>0</v>
      </c>
      <c r="AP871">
        <v>5.0208588275909403</v>
      </c>
      <c r="AQ871">
        <v>153.171930655003</v>
      </c>
      <c r="AR871">
        <v>112730.85775048799</v>
      </c>
      <c r="AS871">
        <v>0</v>
      </c>
      <c r="AT871">
        <v>0</v>
      </c>
      <c r="AU871">
        <v>0</v>
      </c>
      <c r="AV871">
        <v>267.51678526401503</v>
      </c>
      <c r="AW871">
        <v>50.159397125244098</v>
      </c>
      <c r="AX871">
        <v>16.7197942733765</v>
      </c>
      <c r="AY871">
        <v>16.719798445701599</v>
      </c>
      <c r="AZ871" s="2">
        <v>-2.0861625671386702E-6</v>
      </c>
      <c r="BA871" s="2">
        <v>1.38214696060892E-4</v>
      </c>
      <c r="BB871" s="2">
        <v>1.3721469679026801E-4</v>
      </c>
      <c r="BC871">
        <v>1.4044060349899999E-4</v>
      </c>
      <c r="BD871" s="2">
        <v>1.3944165658055601E-4</v>
      </c>
      <c r="BE871" s="2">
        <v>1.3842035504974001E-4</v>
      </c>
      <c r="BF871">
        <v>0.14390396326462901</v>
      </c>
      <c r="BG871" s="2">
        <v>2.22440215293318E-2</v>
      </c>
      <c r="BH871" s="2">
        <v>9.3764608053861498E-3</v>
      </c>
      <c r="BI871" s="2">
        <v>3.3740549263805001E-3</v>
      </c>
      <c r="BJ871" s="2">
        <v>-1.1681020595233299E-9</v>
      </c>
      <c r="BK871">
        <v>5</v>
      </c>
      <c r="BL871">
        <v>77</v>
      </c>
      <c r="BM871">
        <v>0.10163133343505899</v>
      </c>
      <c r="BN871">
        <v>14.99517</v>
      </c>
      <c r="BO871" s="9" t="str">
        <f>_xlfn.XLOOKUP(A871,Thermal!A:A,Thermal!B:B)</f>
        <v>ST-OT</v>
      </c>
      <c r="BP871" s="9" t="str">
        <f>_xlfn.XLOOKUP(A871,Thermal!A:A,Thermal!C:C)</f>
        <v>ST-NG</v>
      </c>
    </row>
    <row r="872" spans="1:68" x14ac:dyDescent="0.3">
      <c r="A872" t="s">
        <v>958</v>
      </c>
      <c r="B872" t="s">
        <v>78</v>
      </c>
      <c r="C872" t="s">
        <v>79</v>
      </c>
      <c r="D872" t="s">
        <v>80</v>
      </c>
      <c r="E872" t="s">
        <v>81</v>
      </c>
      <c r="F872" t="s">
        <v>264</v>
      </c>
      <c r="G872">
        <v>32.580001831054702</v>
      </c>
      <c r="H872">
        <v>16.200000762939499</v>
      </c>
      <c r="I872" t="s">
        <v>351</v>
      </c>
      <c r="J872" s="1">
        <v>42118</v>
      </c>
      <c r="K872" s="1">
        <v>55153</v>
      </c>
      <c r="L872">
        <v>107.940797518477</v>
      </c>
      <c r="M872">
        <v>7.6103715367375102</v>
      </c>
      <c r="N872">
        <v>1.94642024945813</v>
      </c>
      <c r="O872">
        <v>27.765316981021499</v>
      </c>
      <c r="P872">
        <v>28.300730067373099</v>
      </c>
      <c r="Q872">
        <v>191757.44890260699</v>
      </c>
      <c r="R872">
        <v>0</v>
      </c>
      <c r="S872">
        <v>0</v>
      </c>
      <c r="T872">
        <v>0.67188822920195601</v>
      </c>
      <c r="U872">
        <v>8.1419500364844808</v>
      </c>
      <c r="V872">
        <v>20.698452833430402</v>
      </c>
      <c r="W872">
        <v>12.5565027854464</v>
      </c>
      <c r="X872">
        <v>8592</v>
      </c>
      <c r="Y872">
        <v>1235</v>
      </c>
      <c r="Z872">
        <v>6786</v>
      </c>
      <c r="AA872">
        <v>0</v>
      </c>
      <c r="AB872">
        <v>0</v>
      </c>
      <c r="AC872">
        <v>0.38888143129136299</v>
      </c>
      <c r="AD872">
        <v>7.8394677226257299</v>
      </c>
      <c r="AE872">
        <v>0</v>
      </c>
      <c r="AF872">
        <v>86.817914640275902</v>
      </c>
      <c r="AG872">
        <v>-1.3251010655401001</v>
      </c>
      <c r="AH872">
        <v>1.45246341275304</v>
      </c>
      <c r="AI872">
        <v>-80.009307861328097</v>
      </c>
      <c r="AJ872">
        <v>1054.46496582031</v>
      </c>
      <c r="AK872">
        <v>87.3124079549264</v>
      </c>
      <c r="AL872">
        <v>2.4192102692794801</v>
      </c>
      <c r="AM872">
        <v>0</v>
      </c>
      <c r="AN872">
        <v>191757.44889116299</v>
      </c>
      <c r="AO872">
        <v>0</v>
      </c>
      <c r="AP872">
        <v>7.0036134413033704</v>
      </c>
      <c r="AQ872">
        <v>213.66005928659399</v>
      </c>
      <c r="AR872">
        <v>157248.66691455099</v>
      </c>
      <c r="AS872">
        <v>0</v>
      </c>
      <c r="AT872">
        <v>0</v>
      </c>
      <c r="AU872">
        <v>0</v>
      </c>
      <c r="AV872">
        <v>213.72480773925801</v>
      </c>
      <c r="AW872">
        <v>106.86240386962901</v>
      </c>
      <c r="AX872">
        <v>106.86244654655501</v>
      </c>
      <c r="AY872" s="2">
        <v>5.00679016113281E-6</v>
      </c>
      <c r="AZ872" s="2">
        <v>1.75237655639648E-5</v>
      </c>
      <c r="BA872" s="2">
        <v>1.38214696060892E-4</v>
      </c>
      <c r="BB872" s="2">
        <v>1.3721469679026801E-4</v>
      </c>
      <c r="BC872">
        <v>1.4044060349899999E-4</v>
      </c>
      <c r="BD872" s="2">
        <v>1.3944165658055601E-4</v>
      </c>
      <c r="BE872" s="2">
        <v>1.3842035504974001E-4</v>
      </c>
      <c r="BF872">
        <v>0.119215696118772</v>
      </c>
      <c r="BG872" s="2">
        <v>5.4024292156100301E-2</v>
      </c>
      <c r="BH872" s="2">
        <v>5.9928462944257799E-2</v>
      </c>
      <c r="BI872" s="2">
        <v>2.8090597625762801E-9</v>
      </c>
      <c r="BJ872" s="2">
        <v>9.8120571667692502E-9</v>
      </c>
      <c r="BK872">
        <v>45</v>
      </c>
      <c r="BL872">
        <v>77</v>
      </c>
      <c r="BM872">
        <v>0.32145984976005598</v>
      </c>
      <c r="BN872">
        <v>20.698450000000001</v>
      </c>
      <c r="BO872" s="9" t="str">
        <f>_xlfn.XLOOKUP(A872,Thermal!A:A,Thermal!B:B)</f>
        <v>ST-OT</v>
      </c>
      <c r="BP872" s="9" t="str">
        <f>_xlfn.XLOOKUP(A872,Thermal!A:A,Thermal!C:C)</f>
        <v>ST-NG</v>
      </c>
    </row>
    <row r="873" spans="1:68" x14ac:dyDescent="0.3">
      <c r="A873" t="s">
        <v>2642</v>
      </c>
      <c r="B873" t="s">
        <v>456</v>
      </c>
      <c r="C873" t="s">
        <v>120</v>
      </c>
      <c r="D873" t="s">
        <v>104</v>
      </c>
      <c r="E873" t="s">
        <v>81</v>
      </c>
      <c r="F873" t="s">
        <v>82</v>
      </c>
      <c r="G873">
        <v>254</v>
      </c>
      <c r="H873">
        <v>83.126998901367202</v>
      </c>
      <c r="I873" t="s">
        <v>2643</v>
      </c>
      <c r="J873" s="1">
        <v>46023</v>
      </c>
      <c r="K873" s="1">
        <v>55518</v>
      </c>
      <c r="L873">
        <v>222.18234437008601</v>
      </c>
      <c r="M873">
        <v>-47.970104660049202</v>
      </c>
      <c r="N873">
        <v>-11.714230375701</v>
      </c>
      <c r="O873">
        <v>217.007788161994</v>
      </c>
      <c r="P873">
        <v>221.689293598234</v>
      </c>
      <c r="Q873">
        <v>58281.153503417998</v>
      </c>
      <c r="R873">
        <v>0</v>
      </c>
      <c r="S873">
        <v>0</v>
      </c>
      <c r="T873" s="2">
        <v>2.61933059645632E-2</v>
      </c>
      <c r="U873">
        <v>9.1687339596557607</v>
      </c>
      <c r="V873">
        <v>12.949044073349</v>
      </c>
      <c r="W873">
        <v>3.78031011474609</v>
      </c>
      <c r="X873">
        <v>8424</v>
      </c>
      <c r="Y873">
        <v>1209</v>
      </c>
      <c r="Z873">
        <v>443</v>
      </c>
      <c r="AA873">
        <v>0</v>
      </c>
      <c r="AB873">
        <v>0</v>
      </c>
      <c r="AC873" s="2">
        <v>6.0409928861111899E-2</v>
      </c>
      <c r="AD873">
        <v>3.96093634912109</v>
      </c>
      <c r="AE873">
        <v>0</v>
      </c>
      <c r="AF873">
        <v>30.378863167156702</v>
      </c>
      <c r="AG873">
        <v>-53.010071097298997</v>
      </c>
      <c r="AH873">
        <v>-3.3016180583655501</v>
      </c>
      <c r="AI873">
        <v>-103.15528869628901</v>
      </c>
      <c r="AJ873">
        <v>1770.79992675781</v>
      </c>
      <c r="AK873">
        <v>68.459649995235395</v>
      </c>
      <c r="AL873">
        <v>0.74167461270141599</v>
      </c>
      <c r="AM873">
        <v>0</v>
      </c>
      <c r="AN873">
        <v>58281.153472900398</v>
      </c>
      <c r="AO873">
        <v>0</v>
      </c>
      <c r="AP873">
        <v>0.22250239267572799</v>
      </c>
      <c r="AQ873">
        <v>29.666984011173199</v>
      </c>
      <c r="AR873">
        <v>43387.965447753901</v>
      </c>
      <c r="AS873">
        <v>0</v>
      </c>
      <c r="AT873">
        <v>0</v>
      </c>
      <c r="AU873">
        <v>3424.2651903076198</v>
      </c>
      <c r="AV873">
        <v>0</v>
      </c>
      <c r="AW873">
        <v>0</v>
      </c>
      <c r="AX873">
        <v>55.717469036579097</v>
      </c>
      <c r="AY873">
        <v>85.435997009277301</v>
      </c>
      <c r="AZ873">
        <v>32794.586459159902</v>
      </c>
      <c r="BA873">
        <v>0.19614053432829301</v>
      </c>
      <c r="BB873" s="2">
        <v>2.1973103242381499E-4</v>
      </c>
      <c r="BC873">
        <v>4.63273391676847</v>
      </c>
      <c r="BD873" s="2">
        <v>3.1824214840017198E-2</v>
      </c>
      <c r="BE873">
        <v>4.6009113480850203</v>
      </c>
      <c r="BF873">
        <v>0</v>
      </c>
      <c r="BG873">
        <v>0</v>
      </c>
      <c r="BH873">
        <v>4186.2858474103296</v>
      </c>
      <c r="BI873">
        <v>815.91540527343795</v>
      </c>
      <c r="BJ873">
        <v>1814235.35965774</v>
      </c>
      <c r="BK873">
        <v>40</v>
      </c>
      <c r="BL873">
        <v>77</v>
      </c>
      <c r="BM873">
        <v>1.0350348964843801</v>
      </c>
      <c r="BN873">
        <v>14.768280000000001</v>
      </c>
      <c r="BO873" s="9" t="str">
        <f>_xlfn.XLOOKUP(A873,Thermal!A:A,Thermal!B:B)</f>
        <v>ST-NG</v>
      </c>
      <c r="BP873" s="9" t="str">
        <f>_xlfn.XLOOKUP(A873,Thermal!A:A,Thermal!C:C)</f>
        <v>ST-NG</v>
      </c>
    </row>
    <row r="874" spans="1:68" x14ac:dyDescent="0.3">
      <c r="A874" t="s">
        <v>1842</v>
      </c>
      <c r="B874" t="s">
        <v>78</v>
      </c>
      <c r="C874" t="s">
        <v>79</v>
      </c>
      <c r="D874" t="s">
        <v>80</v>
      </c>
      <c r="E874" t="s">
        <v>81</v>
      </c>
      <c r="F874" t="s">
        <v>264</v>
      </c>
      <c r="G874">
        <v>22.219999313354499</v>
      </c>
      <c r="H874">
        <v>15</v>
      </c>
      <c r="I874" t="s">
        <v>351</v>
      </c>
      <c r="J874" s="1">
        <v>44135</v>
      </c>
      <c r="K874" s="1">
        <v>55153</v>
      </c>
      <c r="L874">
        <v>114.5304594696</v>
      </c>
      <c r="M874">
        <v>15.8134747589776</v>
      </c>
      <c r="N874">
        <v>4.3799495780243802</v>
      </c>
      <c r="O874">
        <v>18.8022034688159</v>
      </c>
      <c r="P874">
        <v>19.3750545889073</v>
      </c>
      <c r="Q874">
        <v>150493.435961246</v>
      </c>
      <c r="R874">
        <v>0</v>
      </c>
      <c r="S874">
        <v>0</v>
      </c>
      <c r="T874">
        <v>0.77316005887083095</v>
      </c>
      <c r="U874">
        <v>6.5671955903821004</v>
      </c>
      <c r="V874">
        <v>17.236083345723401</v>
      </c>
      <c r="W874">
        <v>10.6688878513662</v>
      </c>
      <c r="X874">
        <v>8736</v>
      </c>
      <c r="Y874">
        <v>1254</v>
      </c>
      <c r="Z874">
        <v>7267</v>
      </c>
      <c r="AA874">
        <v>0</v>
      </c>
      <c r="AB874">
        <v>0</v>
      </c>
      <c r="AC874">
        <v>0.30519858869361499</v>
      </c>
      <c r="AD874">
        <v>6.3570132265853898</v>
      </c>
      <c r="AE874">
        <v>0</v>
      </c>
      <c r="AF874">
        <v>106.024890605113</v>
      </c>
      <c r="AG874">
        <v>15.415876098909701</v>
      </c>
      <c r="AH874">
        <v>3.9184621671147899</v>
      </c>
      <c r="AI874">
        <v>-29.5794162750244</v>
      </c>
      <c r="AJ874">
        <v>1077.16796875</v>
      </c>
      <c r="AK874">
        <v>87.856641913746898</v>
      </c>
      <c r="AL874">
        <v>1.9617343301372501</v>
      </c>
      <c r="AM874">
        <v>0</v>
      </c>
      <c r="AN874">
        <v>150493.435961246</v>
      </c>
      <c r="AO874">
        <v>0</v>
      </c>
      <c r="AP874">
        <v>5.6792206870615498</v>
      </c>
      <c r="AQ874">
        <v>173.25665273451801</v>
      </c>
      <c r="AR874">
        <v>127512.73291748</v>
      </c>
      <c r="AS874">
        <v>0</v>
      </c>
      <c r="AT874">
        <v>0</v>
      </c>
      <c r="AU874">
        <v>0</v>
      </c>
      <c r="AV874">
        <v>163.98359924554799</v>
      </c>
      <c r="AW874">
        <v>162.87311553955101</v>
      </c>
      <c r="AX874">
        <v>18.2203907370567</v>
      </c>
      <c r="AY874" s="2">
        <v>-1.07288360595703E-6</v>
      </c>
      <c r="AZ874" s="2">
        <v>-3.7550926208496098E-6</v>
      </c>
      <c r="BA874" s="2">
        <v>1.38214696060892E-4</v>
      </c>
      <c r="BB874" s="2">
        <v>1.3721469679026801E-4</v>
      </c>
      <c r="BC874">
        <v>1.4044060349899999E-4</v>
      </c>
      <c r="BD874" s="2">
        <v>1.3944165658055601E-4</v>
      </c>
      <c r="BE874" s="2">
        <v>1.3842035504974001E-4</v>
      </c>
      <c r="BF874" s="2">
        <v>9.2289967764329905E-2</v>
      </c>
      <c r="BG874" s="2">
        <v>8.6923574097454506E-2</v>
      </c>
      <c r="BH874" s="2">
        <v>1.0217995855110599E-2</v>
      </c>
      <c r="BI874" s="2">
        <v>-6.0194135786950705E-10</v>
      </c>
      <c r="BJ874" s="2">
        <v>-2.1025837182442302E-9</v>
      </c>
      <c r="BK874">
        <v>3</v>
      </c>
      <c r="BL874">
        <v>75</v>
      </c>
      <c r="BM874">
        <v>0.111464670776367</v>
      </c>
      <c r="BN874">
        <v>17.236080000000001</v>
      </c>
      <c r="BO874" s="9" t="str">
        <f>_xlfn.XLOOKUP(A874,Thermal!A:A,Thermal!B:B)</f>
        <v>ST-OT</v>
      </c>
      <c r="BP874" s="9" t="str">
        <f>_xlfn.XLOOKUP(A874,Thermal!A:A,Thermal!C:C)</f>
        <v>ST-NG</v>
      </c>
    </row>
    <row r="875" spans="1:68" x14ac:dyDescent="0.3">
      <c r="A875" t="s">
        <v>2054</v>
      </c>
      <c r="B875" t="s">
        <v>456</v>
      </c>
      <c r="C875" t="s">
        <v>120</v>
      </c>
      <c r="D875" t="s">
        <v>90</v>
      </c>
      <c r="E875" t="s">
        <v>81</v>
      </c>
      <c r="F875" t="s">
        <v>151</v>
      </c>
      <c r="G875">
        <v>12</v>
      </c>
      <c r="H875">
        <v>2.4000000953674299</v>
      </c>
      <c r="I875" t="s">
        <v>220</v>
      </c>
      <c r="J875" s="1">
        <v>39722</v>
      </c>
      <c r="K875" s="1">
        <v>55518</v>
      </c>
      <c r="L875">
        <v>402.994979070677</v>
      </c>
      <c r="M875">
        <v>23.027267153065701</v>
      </c>
      <c r="N875">
        <v>-13.9605327723496</v>
      </c>
      <c r="O875">
        <v>11.661214953270999</v>
      </c>
      <c r="P875">
        <v>11.754966887417201</v>
      </c>
      <c r="Q875">
        <v>1050.5454087257399</v>
      </c>
      <c r="R875">
        <v>0</v>
      </c>
      <c r="S875">
        <v>0</v>
      </c>
      <c r="T875" s="2">
        <v>9.9937729139625703E-3</v>
      </c>
      <c r="U875">
        <v>0.47981571616840402</v>
      </c>
      <c r="V875">
        <v>0.42336631739807101</v>
      </c>
      <c r="W875" s="2">
        <v>-5.64493975830078E-2</v>
      </c>
      <c r="X875">
        <v>8592</v>
      </c>
      <c r="Y875">
        <v>219</v>
      </c>
      <c r="Z875">
        <v>258</v>
      </c>
      <c r="AA875">
        <v>0</v>
      </c>
      <c r="AB875">
        <v>0</v>
      </c>
      <c r="AC875">
        <v>0</v>
      </c>
      <c r="AD875">
        <v>0.356329162017822</v>
      </c>
      <c r="AE875">
        <v>0</v>
      </c>
      <c r="AF875">
        <v>86.490319016939495</v>
      </c>
      <c r="AG875">
        <v>3.22657068534286</v>
      </c>
      <c r="AH875">
        <v>-3.4268039845517602</v>
      </c>
      <c r="AI875">
        <v>-68.244667053222699</v>
      </c>
      <c r="AJ875">
        <v>1763.77038574219</v>
      </c>
      <c r="AK875">
        <v>79.147150745253001</v>
      </c>
      <c r="AL875">
        <v>1.3568443048954E-2</v>
      </c>
      <c r="AM875">
        <v>0</v>
      </c>
      <c r="AN875">
        <v>1050.5454087257399</v>
      </c>
      <c r="AO875">
        <v>0</v>
      </c>
      <c r="AP875" s="2">
        <v>3.9280641837511197E-2</v>
      </c>
      <c r="AQ875">
        <v>1.1983391299694801</v>
      </c>
      <c r="AR875">
        <v>1060.3738595733601</v>
      </c>
      <c r="AS875">
        <v>0</v>
      </c>
      <c r="AT875">
        <v>0</v>
      </c>
      <c r="AU875">
        <v>116.286956438065</v>
      </c>
      <c r="AV875">
        <v>0</v>
      </c>
      <c r="AW875">
        <v>9.6000003814697301</v>
      </c>
      <c r="AX875">
        <v>8.2634322643279994</v>
      </c>
      <c r="AY875">
        <v>0</v>
      </c>
      <c r="AZ875">
        <v>754.43406885862396</v>
      </c>
      <c r="BA875">
        <v>0.19614053432829301</v>
      </c>
      <c r="BB875" s="2">
        <v>2.1973103242381499E-4</v>
      </c>
      <c r="BC875">
        <v>4.63273391676847</v>
      </c>
      <c r="BD875" s="2">
        <v>3.1824214840017198E-2</v>
      </c>
      <c r="BE875">
        <v>4.6009113480850203</v>
      </c>
      <c r="BF875">
        <v>0</v>
      </c>
      <c r="BG875" s="2">
        <v>1.09977601096034E-2</v>
      </c>
      <c r="BH875">
        <v>1608.1691284179699</v>
      </c>
      <c r="BI875">
        <v>0</v>
      </c>
      <c r="BJ875">
        <v>107013.94006498699</v>
      </c>
      <c r="BK875">
        <v>1</v>
      </c>
      <c r="BL875">
        <v>75</v>
      </c>
      <c r="BM875">
        <v>0.115104965896606</v>
      </c>
      <c r="BN875">
        <v>0.53198840000000003</v>
      </c>
      <c r="BO875" s="9" t="str">
        <f>_xlfn.XLOOKUP(A875,Thermal!A:A,Thermal!B:B)</f>
        <v>IC</v>
      </c>
      <c r="BP875" s="9" t="str">
        <f>_xlfn.XLOOKUP(A875,Thermal!A:A,Thermal!C:C)</f>
        <v>IC</v>
      </c>
    </row>
    <row r="876" spans="1:68" x14ac:dyDescent="0.3">
      <c r="A876" t="s">
        <v>2004</v>
      </c>
      <c r="B876" t="s">
        <v>78</v>
      </c>
      <c r="C876" t="s">
        <v>79</v>
      </c>
      <c r="D876" t="s">
        <v>80</v>
      </c>
      <c r="E876" t="s">
        <v>81</v>
      </c>
      <c r="F876" t="s">
        <v>264</v>
      </c>
      <c r="G876">
        <v>21.170000076293899</v>
      </c>
      <c r="H876">
        <v>16</v>
      </c>
      <c r="I876" t="s">
        <v>319</v>
      </c>
      <c r="J876" s="1">
        <v>40029</v>
      </c>
      <c r="K876" s="1">
        <v>55153</v>
      </c>
      <c r="L876">
        <v>116.44141630335101</v>
      </c>
      <c r="M876">
        <v>18.186046786028601</v>
      </c>
      <c r="N876">
        <v>3.1438613079876698</v>
      </c>
      <c r="O876">
        <v>17.538619611493498</v>
      </c>
      <c r="P876">
        <v>18.179094988252402</v>
      </c>
      <c r="Q876">
        <v>139421.25583934801</v>
      </c>
      <c r="R876">
        <v>0</v>
      </c>
      <c r="S876">
        <v>0</v>
      </c>
      <c r="T876">
        <v>0.75180294838769801</v>
      </c>
      <c r="U876">
        <v>6.1301164054939701</v>
      </c>
      <c r="V876">
        <v>16.234409504255002</v>
      </c>
      <c r="W876">
        <v>10.1042929552345</v>
      </c>
      <c r="X876">
        <v>8592</v>
      </c>
      <c r="Y876">
        <v>1393</v>
      </c>
      <c r="Z876">
        <v>7125</v>
      </c>
      <c r="AA876">
        <v>0</v>
      </c>
      <c r="AB876">
        <v>0</v>
      </c>
      <c r="AC876">
        <v>0.283025145365004</v>
      </c>
      <c r="AD876">
        <v>5.9371661835632299</v>
      </c>
      <c r="AE876">
        <v>0</v>
      </c>
      <c r="AF876">
        <v>105.34262965056899</v>
      </c>
      <c r="AG876">
        <v>16.078770976346998</v>
      </c>
      <c r="AH876">
        <v>2.5733063490390999</v>
      </c>
      <c r="AI876">
        <v>-29.3233757019043</v>
      </c>
      <c r="AJ876">
        <v>1128.94299316406</v>
      </c>
      <c r="AK876">
        <v>84.930476453407607</v>
      </c>
      <c r="AL876">
        <v>1.81953652879334</v>
      </c>
      <c r="AM876">
        <v>0</v>
      </c>
      <c r="AN876">
        <v>139421.25568318399</v>
      </c>
      <c r="AO876">
        <v>0</v>
      </c>
      <c r="AP876">
        <v>5.26755796030164</v>
      </c>
      <c r="AQ876">
        <v>160.698017258644</v>
      </c>
      <c r="AR876">
        <v>118269.878716309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 s="2">
        <v>1.38214696060892E-4</v>
      </c>
      <c r="BB876" s="2">
        <v>1.3721469679026801E-4</v>
      </c>
      <c r="BC876">
        <v>1.4044060349899999E-4</v>
      </c>
      <c r="BD876" s="2">
        <v>1.3944165658055601E-4</v>
      </c>
      <c r="BE876" s="2">
        <v>1.3842035504974001E-4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6</v>
      </c>
      <c r="BL876">
        <v>74</v>
      </c>
      <c r="BM876">
        <v>0.100858916625977</v>
      </c>
      <c r="BN876">
        <v>16.23441</v>
      </c>
      <c r="BO876" s="9" t="str">
        <f>_xlfn.XLOOKUP(A876,Thermal!A:A,Thermal!B:B)</f>
        <v>ST-OT</v>
      </c>
      <c r="BP876" s="9" t="str">
        <f>_xlfn.XLOOKUP(A876,Thermal!A:A,Thermal!C:C)</f>
        <v>ST-NG</v>
      </c>
    </row>
    <row r="877" spans="1:68" x14ac:dyDescent="0.3">
      <c r="A877" t="s">
        <v>1841</v>
      </c>
      <c r="B877" t="s">
        <v>78</v>
      </c>
      <c r="C877" t="s">
        <v>79</v>
      </c>
      <c r="D877" t="s">
        <v>80</v>
      </c>
      <c r="E877" t="s">
        <v>81</v>
      </c>
      <c r="F877" t="s">
        <v>264</v>
      </c>
      <c r="G877">
        <v>27.780000686645501</v>
      </c>
      <c r="H877">
        <v>18.600000381469702</v>
      </c>
      <c r="I877" t="s">
        <v>351</v>
      </c>
      <c r="J877" s="1">
        <v>44135</v>
      </c>
      <c r="K877" s="1">
        <v>55153</v>
      </c>
      <c r="L877">
        <v>115.826786407141</v>
      </c>
      <c r="M877">
        <v>17.134995959219399</v>
      </c>
      <c r="N877">
        <v>4.5238719426419296</v>
      </c>
      <c r="O877">
        <v>23.907243581575798</v>
      </c>
      <c r="P877">
        <v>23.6559277370276</v>
      </c>
      <c r="Q877">
        <v>189426.902684689</v>
      </c>
      <c r="R877">
        <v>0</v>
      </c>
      <c r="S877">
        <v>0</v>
      </c>
      <c r="T877">
        <v>0.77840443176242902</v>
      </c>
      <c r="U877">
        <v>8.0556478855104405</v>
      </c>
      <c r="V877">
        <v>21.940710400832401</v>
      </c>
      <c r="W877">
        <v>13.8850623708858</v>
      </c>
      <c r="X877">
        <v>8736</v>
      </c>
      <c r="Y877">
        <v>1254</v>
      </c>
      <c r="Z877">
        <v>7293</v>
      </c>
      <c r="AA877">
        <v>0</v>
      </c>
      <c r="AB877">
        <v>0</v>
      </c>
      <c r="AC877">
        <v>0.384155116073361</v>
      </c>
      <c r="AD877">
        <v>7.8023625485229502</v>
      </c>
      <c r="AE877">
        <v>0</v>
      </c>
      <c r="AF877">
        <v>106.024890605113</v>
      </c>
      <c r="AG877">
        <v>15.415876098909701</v>
      </c>
      <c r="AH877">
        <v>3.9184621671147899</v>
      </c>
      <c r="AI877">
        <v>-29.5794162750244</v>
      </c>
      <c r="AJ877">
        <v>1077.16796875</v>
      </c>
      <c r="AK877">
        <v>87.856641913746898</v>
      </c>
      <c r="AL877">
        <v>2.4077597587661699</v>
      </c>
      <c r="AM877">
        <v>0</v>
      </c>
      <c r="AN877">
        <v>189426.88987874999</v>
      </c>
      <c r="AO877">
        <v>0</v>
      </c>
      <c r="AP877">
        <v>6.9704641214311103</v>
      </c>
      <c r="AQ877">
        <v>212.64877031183201</v>
      </c>
      <c r="AR877">
        <v>156504.38891748001</v>
      </c>
      <c r="AS877">
        <v>0</v>
      </c>
      <c r="AT877">
        <v>0</v>
      </c>
      <c r="AU877">
        <v>0</v>
      </c>
      <c r="AV877">
        <v>159.45720100402801</v>
      </c>
      <c r="AW877">
        <v>205.01640129089401</v>
      </c>
      <c r="AX877" s="2">
        <v>2.86102294921875E-6</v>
      </c>
      <c r="AY877" s="2">
        <v>3.5762786865234401E-7</v>
      </c>
      <c r="AZ877">
        <v>22.779600858688401</v>
      </c>
      <c r="BA877" s="2">
        <v>1.38214696060892E-4</v>
      </c>
      <c r="BB877" s="2">
        <v>1.3721469679026801E-4</v>
      </c>
      <c r="BC877">
        <v>1.4044060349899999E-4</v>
      </c>
      <c r="BD877" s="2">
        <v>1.3944165658055601E-4</v>
      </c>
      <c r="BE877" s="2">
        <v>1.3842035504974001E-4</v>
      </c>
      <c r="BF877">
        <v>8.4617099724710002E-2</v>
      </c>
      <c r="BG877">
        <v>0.115178220905364</v>
      </c>
      <c r="BH877" s="2">
        <v>1.60494448286919E-9</v>
      </c>
      <c r="BI877" s="2">
        <v>2.0064712391576501E-10</v>
      </c>
      <c r="BJ877" s="2">
        <v>1.2729240981864899E-2</v>
      </c>
      <c r="BK877">
        <v>3</v>
      </c>
      <c r="BL877">
        <v>73</v>
      </c>
      <c r="BM877">
        <v>0.10403471917724599</v>
      </c>
      <c r="BN877">
        <v>21.940709999999999</v>
      </c>
      <c r="BO877" s="9" t="str">
        <f>_xlfn.XLOOKUP(A877,Thermal!A:A,Thermal!B:B)</f>
        <v>ST-OT</v>
      </c>
      <c r="BP877" s="9" t="str">
        <f>_xlfn.XLOOKUP(A877,Thermal!A:A,Thermal!C:C)</f>
        <v>ST-NG</v>
      </c>
    </row>
    <row r="878" spans="1:68" x14ac:dyDescent="0.3">
      <c r="A878" t="s">
        <v>2682</v>
      </c>
      <c r="B878" t="s">
        <v>78</v>
      </c>
      <c r="C878" t="s">
        <v>79</v>
      </c>
      <c r="D878" t="s">
        <v>80</v>
      </c>
      <c r="E878" t="s">
        <v>81</v>
      </c>
      <c r="F878" t="s">
        <v>264</v>
      </c>
      <c r="G878">
        <v>66</v>
      </c>
      <c r="H878">
        <v>28.7700004577637</v>
      </c>
      <c r="I878" t="s">
        <v>351</v>
      </c>
      <c r="J878" s="1">
        <v>34060</v>
      </c>
      <c r="K878" s="1">
        <v>55153</v>
      </c>
      <c r="L878">
        <v>162.28402223484699</v>
      </c>
      <c r="M878">
        <v>72.028793616067006</v>
      </c>
      <c r="N878">
        <v>0.19388999705148299</v>
      </c>
      <c r="O878">
        <v>56.5420560747664</v>
      </c>
      <c r="P878">
        <v>56.748344370860899</v>
      </c>
      <c r="Q878">
        <v>452843.991064072</v>
      </c>
      <c r="R878">
        <v>0</v>
      </c>
      <c r="S878">
        <v>0</v>
      </c>
      <c r="T878">
        <v>0.78325029587534301</v>
      </c>
      <c r="U878">
        <v>17.795692162886599</v>
      </c>
      <c r="V878">
        <v>73.489345694826397</v>
      </c>
      <c r="W878">
        <v>55.693653594509101</v>
      </c>
      <c r="X878">
        <v>8712</v>
      </c>
      <c r="Y878">
        <v>1244</v>
      </c>
      <c r="Z878">
        <v>7199</v>
      </c>
      <c r="AA878">
        <v>0</v>
      </c>
      <c r="AB878">
        <v>0</v>
      </c>
      <c r="AC878">
        <v>0.91836129654671705</v>
      </c>
      <c r="AD878">
        <v>17.186875186157199</v>
      </c>
      <c r="AE878">
        <v>0</v>
      </c>
      <c r="AF878">
        <v>157.08071862242301</v>
      </c>
      <c r="AG878">
        <v>70.1120583061806</v>
      </c>
      <c r="AH878">
        <v>0.27810797910670798</v>
      </c>
      <c r="AI878">
        <v>-47.3383979797363</v>
      </c>
      <c r="AJ878">
        <v>1268.5703125</v>
      </c>
      <c r="AK878">
        <v>143.76441517281299</v>
      </c>
      <c r="AL878">
        <v>5.3037609173431397</v>
      </c>
      <c r="AM878">
        <v>0</v>
      </c>
      <c r="AN878">
        <v>452843.991067886</v>
      </c>
      <c r="AO878">
        <v>0</v>
      </c>
      <c r="AP878">
        <v>15.3543868389726</v>
      </c>
      <c r="AQ878">
        <v>468.41809073066702</v>
      </c>
      <c r="AR878">
        <v>344744.45671191398</v>
      </c>
      <c r="AS878">
        <v>0</v>
      </c>
      <c r="AT878">
        <v>0</v>
      </c>
      <c r="AU878">
        <v>0</v>
      </c>
      <c r="AV878">
        <v>264.61541867256199</v>
      </c>
      <c r="AW878">
        <v>2936.2741850018501</v>
      </c>
      <c r="AX878">
        <v>54.119816541671803</v>
      </c>
      <c r="AY878">
        <v>69.588783025741606</v>
      </c>
      <c r="AZ878" s="2">
        <v>-4.7922134399414103E-5</v>
      </c>
      <c r="BA878" s="2">
        <v>1.38214696060892E-4</v>
      </c>
      <c r="BB878" s="2">
        <v>1.3721469679026801E-4</v>
      </c>
      <c r="BC878">
        <v>1.4044060349899999E-4</v>
      </c>
      <c r="BD878" s="2">
        <v>1.3944165658055601E-4</v>
      </c>
      <c r="BE878" s="2">
        <v>1.3842035504974001E-4</v>
      </c>
      <c r="BF878">
        <v>0.14331697474708499</v>
      </c>
      <c r="BG878">
        <v>0.92653082613833204</v>
      </c>
      <c r="BH878" s="2">
        <v>1.0759014187731401E-2</v>
      </c>
      <c r="BI878" s="2">
        <v>1.41512999554544E-2</v>
      </c>
      <c r="BJ878" s="2">
        <v>-1.1258912274714201E-8</v>
      </c>
      <c r="BK878">
        <v>27</v>
      </c>
      <c r="BL878">
        <v>73</v>
      </c>
      <c r="BM878">
        <v>0.219402709960937</v>
      </c>
      <c r="BN878">
        <v>73.489350000000002</v>
      </c>
      <c r="BO878" s="9" t="str">
        <f>_xlfn.XLOOKUP(A878,Thermal!A:A,Thermal!B:B)</f>
        <v>ST-OT</v>
      </c>
      <c r="BP878" s="9" t="str">
        <f>_xlfn.XLOOKUP(A878,Thermal!A:A,Thermal!C:C)</f>
        <v>ST-NG</v>
      </c>
    </row>
    <row r="879" spans="1:68" x14ac:dyDescent="0.3">
      <c r="A879" t="s">
        <v>407</v>
      </c>
      <c r="B879" t="s">
        <v>408</v>
      </c>
      <c r="C879" t="s">
        <v>409</v>
      </c>
      <c r="D879" t="s">
        <v>410</v>
      </c>
      <c r="E879" t="s">
        <v>81</v>
      </c>
      <c r="F879" t="s">
        <v>192</v>
      </c>
      <c r="G879">
        <v>324</v>
      </c>
      <c r="H879">
        <v>165.919998168945</v>
      </c>
      <c r="I879" t="s">
        <v>411</v>
      </c>
      <c r="J879" s="1">
        <v>42766</v>
      </c>
      <c r="K879" s="1">
        <v>55153</v>
      </c>
      <c r="L879">
        <v>33.779997876864499</v>
      </c>
      <c r="M879">
        <v>-53.751933064942101</v>
      </c>
      <c r="N879">
        <v>-10.652475666570201</v>
      </c>
      <c r="O879">
        <v>304.75934579439303</v>
      </c>
      <c r="P879">
        <v>310.14238410595999</v>
      </c>
      <c r="Q879">
        <v>1689517.44657898</v>
      </c>
      <c r="R879">
        <v>0</v>
      </c>
      <c r="S879">
        <v>0</v>
      </c>
      <c r="T879">
        <v>0.59526940871046297</v>
      </c>
      <c r="U879">
        <v>70.831471562103303</v>
      </c>
      <c r="V879">
        <v>57.071896015717002</v>
      </c>
      <c r="W879">
        <v>-13.759575611221299</v>
      </c>
      <c r="X879">
        <v>8496</v>
      </c>
      <c r="Y879">
        <v>460</v>
      </c>
      <c r="Z879">
        <v>6705</v>
      </c>
      <c r="AA879">
        <v>0</v>
      </c>
      <c r="AB879">
        <v>0</v>
      </c>
      <c r="AC879">
        <v>3.0411313232796999</v>
      </c>
      <c r="AD879">
        <v>64.223186513061506</v>
      </c>
      <c r="AE879">
        <v>0</v>
      </c>
      <c r="AF879">
        <v>28.343271182983202</v>
      </c>
      <c r="AG879">
        <v>-48.467639416696201</v>
      </c>
      <c r="AH879">
        <v>-9.8796417420401692</v>
      </c>
      <c r="AI879">
        <v>-274.79840087890602</v>
      </c>
      <c r="AJ879">
        <v>548.3193359375</v>
      </c>
      <c r="AK879">
        <v>31.006480592697802</v>
      </c>
      <c r="AL879">
        <v>11.944949967193599</v>
      </c>
      <c r="AM879">
        <v>0</v>
      </c>
      <c r="AN879">
        <v>1689517.42208862</v>
      </c>
      <c r="AO879">
        <v>0</v>
      </c>
      <c r="AP879">
        <v>3.5834852068051699</v>
      </c>
      <c r="AQ879">
        <v>477.79798015976002</v>
      </c>
      <c r="AR879">
        <v>698779.56333593803</v>
      </c>
      <c r="AS879">
        <v>0</v>
      </c>
      <c r="AT879">
        <v>0</v>
      </c>
      <c r="AU879">
        <v>0</v>
      </c>
      <c r="AV879">
        <v>3595.1784810423901</v>
      </c>
      <c r="AW879">
        <v>53691.926217347398</v>
      </c>
      <c r="AX879">
        <v>27407.825283497601</v>
      </c>
      <c r="AY879">
        <v>0</v>
      </c>
      <c r="AZ879">
        <v>172610.10636514801</v>
      </c>
      <c r="BA879">
        <v>4.6199143467781001</v>
      </c>
      <c r="BB879">
        <v>1.2515499431964401</v>
      </c>
      <c r="BC879">
        <v>2.5477983821774499</v>
      </c>
      <c r="BD879">
        <v>0</v>
      </c>
      <c r="BE879">
        <v>2.5477963891960398</v>
      </c>
      <c r="BF879">
        <v>16144.453319468001</v>
      </c>
      <c r="BG879">
        <v>80518.183514438497</v>
      </c>
      <c r="BH879">
        <v>3418.6613203124002</v>
      </c>
      <c r="BI879">
        <v>0</v>
      </c>
      <c r="BJ879">
        <v>19008.9464856411</v>
      </c>
      <c r="BK879">
        <v>477</v>
      </c>
      <c r="BL879">
        <v>72</v>
      </c>
      <c r="BM879">
        <v>17.950789012680101</v>
      </c>
      <c r="BN879">
        <v>57.190989999999999</v>
      </c>
      <c r="BO879" s="9" t="str">
        <f>_xlfn.XLOOKUP(A879,Thermal!A:A,Thermal!B:B)</f>
        <v>GT F</v>
      </c>
      <c r="BP879" s="9" t="str">
        <f>_xlfn.XLOOKUP(A879,Thermal!A:A,Thermal!C:C)</f>
        <v>CC F New</v>
      </c>
    </row>
    <row r="880" spans="1:68" x14ac:dyDescent="0.3">
      <c r="A880" t="s">
        <v>2005</v>
      </c>
      <c r="B880" t="s">
        <v>78</v>
      </c>
      <c r="C880" t="s">
        <v>79</v>
      </c>
      <c r="D880" t="s">
        <v>80</v>
      </c>
      <c r="E880" t="s">
        <v>81</v>
      </c>
      <c r="F880" t="s">
        <v>264</v>
      </c>
      <c r="G880">
        <v>12.1000003814697</v>
      </c>
      <c r="H880">
        <v>7</v>
      </c>
      <c r="I880" t="s">
        <v>319</v>
      </c>
      <c r="J880" s="1">
        <v>40029</v>
      </c>
      <c r="K880" s="1">
        <v>55153</v>
      </c>
      <c r="L880">
        <v>119.50711813557599</v>
      </c>
      <c r="M880">
        <v>18.961023666485001</v>
      </c>
      <c r="N880">
        <v>3.3984124635729902</v>
      </c>
      <c r="O880">
        <v>10.4272978365236</v>
      </c>
      <c r="P880">
        <v>10.3771526450353</v>
      </c>
      <c r="Q880">
        <v>78643.468417644501</v>
      </c>
      <c r="R880">
        <v>0</v>
      </c>
      <c r="S880">
        <v>0</v>
      </c>
      <c r="T880">
        <v>0.74194748799535204</v>
      </c>
      <c r="U880">
        <v>3.64885119059455</v>
      </c>
      <c r="V880">
        <v>9.3984552534118695</v>
      </c>
      <c r="W880">
        <v>5.74960402266312</v>
      </c>
      <c r="X880">
        <v>8592</v>
      </c>
      <c r="Y880">
        <v>1226</v>
      </c>
      <c r="Z880">
        <v>7030</v>
      </c>
      <c r="AA880">
        <v>0</v>
      </c>
      <c r="AB880">
        <v>0</v>
      </c>
      <c r="AC880">
        <v>0.159646238637809</v>
      </c>
      <c r="AD880">
        <v>3.5389856436614999</v>
      </c>
      <c r="AE880">
        <v>0</v>
      </c>
      <c r="AF880">
        <v>105.517656190278</v>
      </c>
      <c r="AG880">
        <v>16.078771006935</v>
      </c>
      <c r="AH880">
        <v>2.74833294502645</v>
      </c>
      <c r="AI880">
        <v>-29.4700717926025</v>
      </c>
      <c r="AJ880">
        <v>1129.84350585938</v>
      </c>
      <c r="AK880">
        <v>85.064010004921499</v>
      </c>
      <c r="AL880">
        <v>1.0845770567398101</v>
      </c>
      <c r="AM880">
        <v>0</v>
      </c>
      <c r="AN880">
        <v>78643.468417644501</v>
      </c>
      <c r="AO880">
        <v>0</v>
      </c>
      <c r="AP880">
        <v>3.1398504416197501</v>
      </c>
      <c r="AQ880">
        <v>95.787785597801204</v>
      </c>
      <c r="AR880">
        <v>70497.5114550781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 s="2">
        <v>1.38214696060892E-4</v>
      </c>
      <c r="BB880" s="2">
        <v>1.3721469679026801E-4</v>
      </c>
      <c r="BC880">
        <v>1.4044060349899999E-4</v>
      </c>
      <c r="BD880" s="2">
        <v>1.3944165658055601E-4</v>
      </c>
      <c r="BE880" s="2">
        <v>1.3842035504974001E-4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72</v>
      </c>
      <c r="BM880">
        <v>6.6452225517273006E-2</v>
      </c>
      <c r="BN880">
        <v>9.3984559999999995</v>
      </c>
      <c r="BO880" s="9" t="str">
        <f>_xlfn.XLOOKUP(A880,Thermal!A:A,Thermal!B:B)</f>
        <v>ST-OT</v>
      </c>
      <c r="BP880" s="9" t="str">
        <f>_xlfn.XLOOKUP(A880,Thermal!A:A,Thermal!C:C)</f>
        <v>ST-NG</v>
      </c>
    </row>
    <row r="881" spans="1:68" x14ac:dyDescent="0.3">
      <c r="A881" t="s">
        <v>2042</v>
      </c>
      <c r="B881" t="s">
        <v>396</v>
      </c>
      <c r="C881" t="s">
        <v>397</v>
      </c>
      <c r="D881" t="s">
        <v>90</v>
      </c>
      <c r="E881" t="s">
        <v>81</v>
      </c>
      <c r="F881" t="s">
        <v>264</v>
      </c>
      <c r="G881">
        <v>5.8000001907348597</v>
      </c>
      <c r="H881">
        <v>0.55000001192092896</v>
      </c>
      <c r="I881" t="s">
        <v>162</v>
      </c>
      <c r="J881" s="1">
        <v>36495</v>
      </c>
      <c r="K881" s="1">
        <v>55153</v>
      </c>
      <c r="L881">
        <v>113.640497131106</v>
      </c>
      <c r="M881">
        <v>15.701225976445899</v>
      </c>
      <c r="N881">
        <v>5.78540906572844</v>
      </c>
      <c r="O881">
        <v>5.6339950491891804</v>
      </c>
      <c r="P881">
        <v>5.68636837292454</v>
      </c>
      <c r="Q881">
        <v>45695.832481741898</v>
      </c>
      <c r="R881">
        <v>0</v>
      </c>
      <c r="S881">
        <v>0</v>
      </c>
      <c r="T881">
        <v>0.89938267073936795</v>
      </c>
      <c r="U881">
        <v>1.3249958808848901</v>
      </c>
      <c r="V881">
        <v>5.1928981177510902</v>
      </c>
      <c r="W881">
        <v>3.8679021440832599</v>
      </c>
      <c r="X881">
        <v>8592</v>
      </c>
      <c r="Y881">
        <v>218</v>
      </c>
      <c r="Z881">
        <v>8141</v>
      </c>
      <c r="AA881">
        <v>0</v>
      </c>
      <c r="AB881">
        <v>0</v>
      </c>
      <c r="AC881">
        <v>9.2670510800213005E-2</v>
      </c>
      <c r="AD881">
        <v>1.22988223178864</v>
      </c>
      <c r="AE881">
        <v>0</v>
      </c>
      <c r="AF881">
        <v>107.703126584929</v>
      </c>
      <c r="AG881">
        <v>15.522125390698299</v>
      </c>
      <c r="AH881">
        <v>5.4904488479356299</v>
      </c>
      <c r="AI881">
        <v>-12.0871591567993</v>
      </c>
      <c r="AJ881">
        <v>1896.86645507813</v>
      </c>
      <c r="AK881">
        <v>66.664697216616801</v>
      </c>
      <c r="AL881">
        <v>0.48365380453491202</v>
      </c>
      <c r="AM881">
        <v>0</v>
      </c>
      <c r="AN881">
        <v>45695.832481265097</v>
      </c>
      <c r="AO881">
        <v>0</v>
      </c>
      <c r="AP881">
        <v>1.4001777551025201</v>
      </c>
      <c r="AQ881">
        <v>42.715384531021101</v>
      </c>
      <c r="AR881">
        <v>31437.497932128899</v>
      </c>
      <c r="AS881">
        <v>0</v>
      </c>
      <c r="AT881">
        <v>0</v>
      </c>
      <c r="AU881">
        <v>0</v>
      </c>
      <c r="AV881">
        <v>1421.33064676821</v>
      </c>
      <c r="AW881">
        <v>367.36532551050198</v>
      </c>
      <c r="AX881" s="2">
        <v>1.5646219253540001E-6</v>
      </c>
      <c r="AY881" s="2">
        <v>2.3841857910156301E-6</v>
      </c>
      <c r="AZ881">
        <v>48.655455499887502</v>
      </c>
      <c r="BA881">
        <v>0.35210357919160901</v>
      </c>
      <c r="BB881" s="2">
        <v>5.07447770725429E-2</v>
      </c>
      <c r="BC881">
        <v>0.86997694693909799</v>
      </c>
      <c r="BD881" s="2">
        <v>3.1824214840017198E-2</v>
      </c>
      <c r="BE881">
        <v>0.83815227283531801</v>
      </c>
      <c r="BF881">
        <v>11932.6561771825</v>
      </c>
      <c r="BG881">
        <v>853.13426845285801</v>
      </c>
      <c r="BH881" s="2">
        <v>2.61362896202058E-5</v>
      </c>
      <c r="BI881" s="2">
        <v>1.25656006516456E-5</v>
      </c>
      <c r="BJ881">
        <v>2618.03750662228</v>
      </c>
      <c r="BK881">
        <v>3</v>
      </c>
      <c r="BL881">
        <v>72</v>
      </c>
      <c r="BM881">
        <v>0</v>
      </c>
      <c r="BN881">
        <v>5.2083019999999998</v>
      </c>
      <c r="BO881" s="9" t="str">
        <f>_xlfn.XLOOKUP(A881,Thermal!A:A,Thermal!B:B)</f>
        <v>IC</v>
      </c>
      <c r="BP881" s="9" t="str">
        <f>_xlfn.XLOOKUP(A881,Thermal!A:A,Thermal!C:C)</f>
        <v>IC</v>
      </c>
    </row>
    <row r="882" spans="1:68" x14ac:dyDescent="0.3">
      <c r="A882" t="s">
        <v>2927</v>
      </c>
      <c r="B882" t="s">
        <v>182</v>
      </c>
      <c r="C882" t="s">
        <v>183</v>
      </c>
      <c r="D882" t="s">
        <v>90</v>
      </c>
      <c r="E882" t="s">
        <v>81</v>
      </c>
      <c r="F882" t="s">
        <v>82</v>
      </c>
      <c r="G882">
        <v>6</v>
      </c>
      <c r="H882">
        <v>1.20000004768372</v>
      </c>
      <c r="I882" t="s">
        <v>210</v>
      </c>
      <c r="J882" s="1">
        <v>32478</v>
      </c>
      <c r="K882" s="1">
        <v>55153</v>
      </c>
      <c r="L882">
        <v>307.47616211344803</v>
      </c>
      <c r="M882">
        <v>12.943756827979801</v>
      </c>
      <c r="N882">
        <v>-0.79301136011825402</v>
      </c>
      <c r="O882">
        <v>5.1775700934579403</v>
      </c>
      <c r="P882">
        <v>5.1721854304635801</v>
      </c>
      <c r="Q882">
        <v>970.5</v>
      </c>
      <c r="R882">
        <v>0</v>
      </c>
      <c r="S882">
        <v>0</v>
      </c>
      <c r="T882" s="2">
        <v>1.8464611871794798E-2</v>
      </c>
      <c r="U882">
        <v>0.26347920316183598</v>
      </c>
      <c r="V882">
        <v>0.29840659865570102</v>
      </c>
      <c r="W882" s="2">
        <v>3.4927394714355499E-2</v>
      </c>
      <c r="X882">
        <v>8424</v>
      </c>
      <c r="Y882">
        <v>1204</v>
      </c>
      <c r="Z882">
        <v>434</v>
      </c>
      <c r="AA882">
        <v>0</v>
      </c>
      <c r="AB882">
        <v>0</v>
      </c>
      <c r="AC882" s="2">
        <v>1.0059484487772001E-3</v>
      </c>
      <c r="AD882">
        <v>0.134823983154297</v>
      </c>
      <c r="AE882">
        <v>0</v>
      </c>
      <c r="AF882">
        <v>88.501494828126795</v>
      </c>
      <c r="AG882">
        <v>4.2177250377995996</v>
      </c>
      <c r="AH882">
        <v>-2.4067825758713899</v>
      </c>
      <c r="AI882">
        <v>-11.7519264221191</v>
      </c>
      <c r="AJ882">
        <v>1990.67895507813</v>
      </c>
      <c r="AK882">
        <v>68.469416803405494</v>
      </c>
      <c r="AL882" s="2">
        <v>1.93606734638214E-2</v>
      </c>
      <c r="AM882">
        <v>0</v>
      </c>
      <c r="AN882">
        <v>970.5</v>
      </c>
      <c r="AO882">
        <v>0</v>
      </c>
      <c r="AP882" s="2">
        <v>5.8082022862508903E-3</v>
      </c>
      <c r="AQ882">
        <v>0.77442692148685499</v>
      </c>
      <c r="AR882">
        <v>1132.5993708496101</v>
      </c>
      <c r="AS882">
        <v>0</v>
      </c>
      <c r="AT882">
        <v>0</v>
      </c>
      <c r="AU882">
        <v>89.387014755248998</v>
      </c>
      <c r="AV882">
        <v>0</v>
      </c>
      <c r="AW882">
        <v>0</v>
      </c>
      <c r="AX882">
        <v>73.031665205955505</v>
      </c>
      <c r="AY882">
        <v>306</v>
      </c>
      <c r="AZ882">
        <v>903.46834582090401</v>
      </c>
      <c r="BA882">
        <v>0.51018113010031196</v>
      </c>
      <c r="BB882" s="2">
        <v>2.0310216756485401E-4</v>
      </c>
      <c r="BC882">
        <v>10.975790943057399</v>
      </c>
      <c r="BD882">
        <v>5.16794962473507</v>
      </c>
      <c r="BE882">
        <v>5.9579308528264496</v>
      </c>
      <c r="BF882">
        <v>0</v>
      </c>
      <c r="BG882">
        <v>0</v>
      </c>
      <c r="BH882">
        <v>5248.2898941040003</v>
      </c>
      <c r="BI882">
        <v>20574.9283959977</v>
      </c>
      <c r="BJ882">
        <v>52954.426854027399</v>
      </c>
      <c r="BK882">
        <v>0</v>
      </c>
      <c r="BL882">
        <v>72</v>
      </c>
      <c r="BM882" s="2">
        <v>2.5837349975585899E-2</v>
      </c>
      <c r="BN882">
        <v>0.37718420000000003</v>
      </c>
      <c r="BO882" s="9" t="str">
        <f>_xlfn.XLOOKUP(A882,Thermal!A:A,Thermal!B:B)</f>
        <v>ST-OT</v>
      </c>
      <c r="BP882" s="9" t="str">
        <f>_xlfn.XLOOKUP(A882,Thermal!A:A,Thermal!C:C)</f>
        <v>ST-NG</v>
      </c>
    </row>
    <row r="883" spans="1:68" x14ac:dyDescent="0.3">
      <c r="A883" t="s">
        <v>4064</v>
      </c>
      <c r="B883" t="s">
        <v>196</v>
      </c>
      <c r="C883" t="s">
        <v>97</v>
      </c>
      <c r="D883" t="s">
        <v>90</v>
      </c>
      <c r="E883" t="s">
        <v>81</v>
      </c>
      <c r="F883" t="s">
        <v>151</v>
      </c>
      <c r="G883">
        <v>1.4930000305175799</v>
      </c>
      <c r="H883">
        <v>0.29899999499321001</v>
      </c>
      <c r="I883" t="s">
        <v>1011</v>
      </c>
      <c r="J883" s="1">
        <v>42321</v>
      </c>
      <c r="K883" s="1">
        <v>56614</v>
      </c>
      <c r="L883">
        <v>109.369326818475</v>
      </c>
      <c r="M883">
        <v>8.3589674441487496</v>
      </c>
      <c r="N883">
        <v>9.1368519883801191</v>
      </c>
      <c r="O883">
        <v>1.31131681029299</v>
      </c>
      <c r="P883">
        <v>1.2540541095186299</v>
      </c>
      <c r="Q883">
        <v>10426.3657131195</v>
      </c>
      <c r="R883">
        <v>0</v>
      </c>
      <c r="S883">
        <v>0</v>
      </c>
      <c r="T883">
        <v>0.79720319628607805</v>
      </c>
      <c r="U883" s="2">
        <v>1.38848486707211E-2</v>
      </c>
      <c r="V883">
        <v>1.1403255473877101</v>
      </c>
      <c r="W883">
        <v>1.1264406807829701</v>
      </c>
      <c r="X883">
        <v>8424</v>
      </c>
      <c r="Y883">
        <v>1205</v>
      </c>
      <c r="Z883">
        <v>7123</v>
      </c>
      <c r="AA883">
        <v>0</v>
      </c>
      <c r="AB883">
        <v>0</v>
      </c>
      <c r="AC883" s="2">
        <v>1.08071987794913E-2</v>
      </c>
      <c r="AD883" s="2">
        <v>1.7403230711258999E-4</v>
      </c>
      <c r="AE883">
        <v>0</v>
      </c>
      <c r="AF883">
        <v>103.758390166238</v>
      </c>
      <c r="AG883">
        <v>8.40738435873652</v>
      </c>
      <c r="AH883">
        <v>8.6604534568730696</v>
      </c>
      <c r="AI883">
        <v>-26.899354934692401</v>
      </c>
      <c r="AJ883">
        <v>1999.54260253906</v>
      </c>
      <c r="AK883">
        <v>72.190898016046503</v>
      </c>
      <c r="AL883">
        <v>0.17403212229156501</v>
      </c>
      <c r="AM883">
        <v>0</v>
      </c>
      <c r="AN883">
        <v>10426.3657131195</v>
      </c>
      <c r="AO883">
        <v>0</v>
      </c>
      <c r="AP883">
        <v>0.50382296436280005</v>
      </c>
      <c r="AQ883">
        <v>15.370186234950999</v>
      </c>
      <c r="AR883">
        <v>11312.0881529541</v>
      </c>
      <c r="AS883">
        <v>0</v>
      </c>
      <c r="AT883">
        <v>0</v>
      </c>
      <c r="AU883">
        <v>0</v>
      </c>
      <c r="AV883">
        <v>59.346751213073702</v>
      </c>
      <c r="AW883">
        <v>0</v>
      </c>
      <c r="AX883">
        <v>0</v>
      </c>
      <c r="AY883" s="2">
        <v>-1.1622905731201199E-6</v>
      </c>
      <c r="AZ883">
        <v>2.23945093154907</v>
      </c>
      <c r="BA883">
        <v>0.15865582111832299</v>
      </c>
      <c r="BB883" s="2">
        <v>1.0077528424561301E-4</v>
      </c>
      <c r="BC883">
        <v>4.7625885636110299</v>
      </c>
      <c r="BD883">
        <v>4.7625885586894903</v>
      </c>
      <c r="BE883">
        <v>4.7625901408658802</v>
      </c>
      <c r="BF883">
        <v>966.86183732107702</v>
      </c>
      <c r="BG883">
        <v>0</v>
      </c>
      <c r="BH883">
        <v>0</v>
      </c>
      <c r="BI883" s="2">
        <v>-4.6917529233522103E-5</v>
      </c>
      <c r="BJ883" s="2">
        <v>1.89316264093015E-3</v>
      </c>
      <c r="BK883">
        <v>0</v>
      </c>
      <c r="BL883">
        <v>71</v>
      </c>
      <c r="BM883" s="2">
        <v>2.8454498291015599E-5</v>
      </c>
      <c r="BN883">
        <v>1.141292</v>
      </c>
      <c r="BO883" s="9" t="str">
        <f>_xlfn.XLOOKUP(A883,Thermal!A:A,Thermal!B:B)</f>
        <v>ST-NG</v>
      </c>
      <c r="BP883" s="9" t="str">
        <f>_xlfn.XLOOKUP(A883,Thermal!A:A,Thermal!C:C)</f>
        <v>ST-NG</v>
      </c>
    </row>
    <row r="884" spans="1:68" x14ac:dyDescent="0.3">
      <c r="A884" t="s">
        <v>709</v>
      </c>
      <c r="B884" t="s">
        <v>78</v>
      </c>
      <c r="C884" t="s">
        <v>79</v>
      </c>
      <c r="D884" t="s">
        <v>80</v>
      </c>
      <c r="E884" t="s">
        <v>81</v>
      </c>
      <c r="F884" t="s">
        <v>264</v>
      </c>
      <c r="G884">
        <v>18.850000381469702</v>
      </c>
      <c r="H884">
        <v>11.2449998855591</v>
      </c>
      <c r="I884" t="s">
        <v>351</v>
      </c>
      <c r="J884" s="1">
        <v>41212</v>
      </c>
      <c r="K884" s="1">
        <v>55153</v>
      </c>
      <c r="L884">
        <v>244.142057255081</v>
      </c>
      <c r="M884">
        <v>147.23066683206599</v>
      </c>
      <c r="N884">
        <v>3.4629315466474901</v>
      </c>
      <c r="O884">
        <v>15.6202495372927</v>
      </c>
      <c r="P884">
        <v>16.785030692881602</v>
      </c>
      <c r="Q884">
        <v>127321.20815730099</v>
      </c>
      <c r="R884">
        <v>0</v>
      </c>
      <c r="S884">
        <v>0</v>
      </c>
      <c r="T884">
        <v>0.77105486464830097</v>
      </c>
      <c r="U884">
        <v>5.6324824972391099</v>
      </c>
      <c r="V884">
        <v>31.084463668542401</v>
      </c>
      <c r="W884">
        <v>25.451980763895399</v>
      </c>
      <c r="X884">
        <v>8736</v>
      </c>
      <c r="Y884">
        <v>1277</v>
      </c>
      <c r="Z884">
        <v>7177</v>
      </c>
      <c r="AA884">
        <v>0</v>
      </c>
      <c r="AB884">
        <v>0</v>
      </c>
      <c r="AC884">
        <v>0.258205633967861</v>
      </c>
      <c r="AD884">
        <v>5.4627991727023097</v>
      </c>
      <c r="AE884">
        <v>0</v>
      </c>
      <c r="AF884">
        <v>215.949823775879</v>
      </c>
      <c r="AG884">
        <v>126.08405523970799</v>
      </c>
      <c r="AH884">
        <v>3.1752162617787798</v>
      </c>
      <c r="AI884">
        <v>-36.555229187011697</v>
      </c>
      <c r="AJ884">
        <v>1573.28771972656</v>
      </c>
      <c r="AK884">
        <v>239.92486816600399</v>
      </c>
      <c r="AL884">
        <v>1.6857853652675101</v>
      </c>
      <c r="AM884">
        <v>0</v>
      </c>
      <c r="AN884">
        <v>127321.208156824</v>
      </c>
      <c r="AO884">
        <v>0</v>
      </c>
      <c r="AP884">
        <v>4.8803483570581303</v>
      </c>
      <c r="AQ884">
        <v>148.88536034359001</v>
      </c>
      <c r="AR884">
        <v>109576.050291351</v>
      </c>
      <c r="AS884">
        <v>0</v>
      </c>
      <c r="AT884">
        <v>0</v>
      </c>
      <c r="AU884">
        <v>0</v>
      </c>
      <c r="AV884">
        <v>278.22601318359398</v>
      </c>
      <c r="AW884">
        <v>123.656005859375</v>
      </c>
      <c r="AX884" s="2">
        <v>1.19209289550781E-5</v>
      </c>
      <c r="AY884" s="2">
        <v>1.19209289550781E-6</v>
      </c>
      <c r="AZ884" s="2">
        <v>4.1723251342773404E-6</v>
      </c>
      <c r="BA884" s="2">
        <v>1.38214696060892E-4</v>
      </c>
      <c r="BB884" s="2">
        <v>1.3721469679026801E-4</v>
      </c>
      <c r="BC884">
        <v>1.4044060349899999E-4</v>
      </c>
      <c r="BD884" s="2">
        <v>1.3944165658055601E-4</v>
      </c>
      <c r="BE884" s="2">
        <v>1.3842035504974001E-4</v>
      </c>
      <c r="BF884">
        <v>0.153107776772231</v>
      </c>
      <c r="BG884" s="2">
        <v>6.8851670250296607E-2</v>
      </c>
      <c r="BH884" s="2">
        <v>6.6868666714903197E-9</v>
      </c>
      <c r="BI884" s="2">
        <v>6.6882374638588301E-10</v>
      </c>
      <c r="BJ884" s="2">
        <v>2.3362041190466698E-9</v>
      </c>
      <c r="BK884">
        <v>12</v>
      </c>
      <c r="BL884">
        <v>70</v>
      </c>
      <c r="BM884" s="2">
        <v>9.0039405792236293E-2</v>
      </c>
      <c r="BN884">
        <v>31.08446</v>
      </c>
      <c r="BO884" s="9" t="str">
        <f>_xlfn.XLOOKUP(A884,Thermal!A:A,Thermal!B:B)</f>
        <v>ST-OT</v>
      </c>
      <c r="BP884" s="9" t="str">
        <f>_xlfn.XLOOKUP(A884,Thermal!A:A,Thermal!C:C)</f>
        <v>ST-NG</v>
      </c>
    </row>
    <row r="885" spans="1:68" x14ac:dyDescent="0.3">
      <c r="A885" t="s">
        <v>2953</v>
      </c>
      <c r="B885" t="s">
        <v>217</v>
      </c>
      <c r="C885" t="s">
        <v>218</v>
      </c>
      <c r="D885" t="s">
        <v>219</v>
      </c>
      <c r="E885" t="s">
        <v>81</v>
      </c>
      <c r="F885" t="s">
        <v>161</v>
      </c>
      <c r="G885">
        <v>90</v>
      </c>
      <c r="H885">
        <v>33.5106391906738</v>
      </c>
      <c r="I885" t="s">
        <v>368</v>
      </c>
      <c r="J885" s="1">
        <v>40909</v>
      </c>
      <c r="K885" s="1">
        <v>55153</v>
      </c>
      <c r="L885">
        <v>165.60851546849901</v>
      </c>
      <c r="M885">
        <v>62.187907089088199</v>
      </c>
      <c r="N885">
        <v>4.2482205997335099</v>
      </c>
      <c r="O885">
        <v>84.532710280373806</v>
      </c>
      <c r="P885">
        <v>82.400662251655604</v>
      </c>
      <c r="Q885">
        <v>564085.33377075195</v>
      </c>
      <c r="R885">
        <v>0</v>
      </c>
      <c r="S885">
        <v>0</v>
      </c>
      <c r="T885">
        <v>0.71548114379761096</v>
      </c>
      <c r="U885">
        <v>23.546378998077401</v>
      </c>
      <c r="V885">
        <v>93.417336133720397</v>
      </c>
      <c r="W885">
        <v>69.8709568176575</v>
      </c>
      <c r="X885">
        <v>8592</v>
      </c>
      <c r="Y885">
        <v>618</v>
      </c>
      <c r="Z885">
        <v>7799</v>
      </c>
      <c r="AA885">
        <v>0</v>
      </c>
      <c r="AB885">
        <v>0</v>
      </c>
      <c r="AC885">
        <v>0.25383839347241799</v>
      </c>
      <c r="AD885">
        <v>22.9874278949585</v>
      </c>
      <c r="AE885">
        <v>0</v>
      </c>
      <c r="AF885">
        <v>138.48451903962501</v>
      </c>
      <c r="AG885">
        <v>48.593396673292801</v>
      </c>
      <c r="AH885">
        <v>3.2005700149563601</v>
      </c>
      <c r="AI885">
        <v>-25.039794921875</v>
      </c>
      <c r="AJ885">
        <v>2508.95556640625</v>
      </c>
      <c r="AK885">
        <v>210.474498008551</v>
      </c>
      <c r="AL885">
        <v>4.9384648428344704</v>
      </c>
      <c r="AM885">
        <v>0</v>
      </c>
      <c r="AN885">
        <v>564085.33377075195</v>
      </c>
      <c r="AO885">
        <v>0</v>
      </c>
      <c r="AP885">
        <v>1.48153954126313</v>
      </c>
      <c r="AQ885">
        <v>197.538593075037</v>
      </c>
      <c r="AR885">
        <v>288900.18640478502</v>
      </c>
      <c r="AS885">
        <v>0</v>
      </c>
      <c r="AT885">
        <v>0</v>
      </c>
      <c r="AU885">
        <v>0</v>
      </c>
      <c r="AV885">
        <v>5698.0136426687204</v>
      </c>
      <c r="AW885">
        <v>19111.205593258099</v>
      </c>
      <c r="AX885">
        <v>1424.9574804306001</v>
      </c>
      <c r="AY885">
        <v>225.957443237305</v>
      </c>
      <c r="AZ885">
        <v>135756.05399984101</v>
      </c>
      <c r="BA885">
        <v>0.42134576625728198</v>
      </c>
      <c r="BB885">
        <v>5.5066374322562998E-2</v>
      </c>
      <c r="BC885">
        <v>119.345394117699</v>
      </c>
      <c r="BD885">
        <v>43.239627551675099</v>
      </c>
      <c r="BE885">
        <v>76.105768045121707</v>
      </c>
      <c r="BF885">
        <v>821.90604473376902</v>
      </c>
      <c r="BG885">
        <v>7657.1956388804601</v>
      </c>
      <c r="BH885">
        <v>59020.328740643301</v>
      </c>
      <c r="BI885">
        <v>835.80136474967003</v>
      </c>
      <c r="BJ885">
        <v>4268720.2799963299</v>
      </c>
      <c r="BK885">
        <v>216</v>
      </c>
      <c r="BL885">
        <v>70</v>
      </c>
      <c r="BM885">
        <v>0.16517913378906199</v>
      </c>
      <c r="BN885">
        <v>97.754390000000001</v>
      </c>
      <c r="BO885" s="9" t="str">
        <f>_xlfn.XLOOKUP(A885,Thermal!A:A,Thermal!B:B)</f>
        <v>GT LMS100</v>
      </c>
      <c r="BP885" s="9" t="str">
        <f>_xlfn.XLOOKUP(A885,Thermal!A:A,Thermal!C:C)</f>
        <v>GT LMS</v>
      </c>
    </row>
    <row r="886" spans="1:68" x14ac:dyDescent="0.3">
      <c r="A886" t="s">
        <v>1690</v>
      </c>
      <c r="B886" t="s">
        <v>132</v>
      </c>
      <c r="C886" t="s">
        <v>97</v>
      </c>
      <c r="D886" t="s">
        <v>90</v>
      </c>
      <c r="E886" t="s">
        <v>81</v>
      </c>
      <c r="F886" t="s">
        <v>82</v>
      </c>
      <c r="G886">
        <v>60</v>
      </c>
      <c r="H886">
        <v>12</v>
      </c>
      <c r="I886" t="s">
        <v>190</v>
      </c>
      <c r="J886" s="1">
        <v>44461</v>
      </c>
      <c r="K886" s="1">
        <v>56614</v>
      </c>
      <c r="L886">
        <v>306.78282952803301</v>
      </c>
      <c r="M886">
        <v>-16.107580663242899</v>
      </c>
      <c r="N886">
        <v>9.1497547682186493</v>
      </c>
      <c r="O886">
        <v>52.278037383177598</v>
      </c>
      <c r="P886">
        <v>51.0264900662252</v>
      </c>
      <c r="Q886">
        <v>14425.263268470801</v>
      </c>
      <c r="R886">
        <v>0</v>
      </c>
      <c r="S886">
        <v>0</v>
      </c>
      <c r="T886" s="2">
        <v>2.7445325853202699E-2</v>
      </c>
      <c r="U886">
        <v>3.42816549732113</v>
      </c>
      <c r="V886">
        <v>4.4254240465087902</v>
      </c>
      <c r="W886">
        <v>0.99725856127929702</v>
      </c>
      <c r="X886">
        <v>8424</v>
      </c>
      <c r="Y886">
        <v>1203</v>
      </c>
      <c r="Z886">
        <v>401</v>
      </c>
      <c r="AA886">
        <v>0</v>
      </c>
      <c r="AB886">
        <v>0</v>
      </c>
      <c r="AC886">
        <v>1.4952159925935999E-2</v>
      </c>
      <c r="AD886">
        <v>1.6992556953125</v>
      </c>
      <c r="AE886">
        <v>0</v>
      </c>
      <c r="AF886">
        <v>100.775190973672</v>
      </c>
      <c r="AG886">
        <v>8.9901536075573496</v>
      </c>
      <c r="AH886">
        <v>5.0944850188239297</v>
      </c>
      <c r="AI886">
        <v>-27.754295349121101</v>
      </c>
      <c r="AJ886">
        <v>1849.69934082031</v>
      </c>
      <c r="AK886">
        <v>68.550725296693798</v>
      </c>
      <c r="AL886">
        <v>0.210513269561768</v>
      </c>
      <c r="AM886">
        <v>0</v>
      </c>
      <c r="AN886">
        <v>14425.2623558044</v>
      </c>
      <c r="AO886">
        <v>0</v>
      </c>
      <c r="AP886" s="2">
        <v>6.3153984516859094E-2</v>
      </c>
      <c r="AQ886">
        <v>8.4205306911468494</v>
      </c>
      <c r="AR886">
        <v>12315.0264433594</v>
      </c>
      <c r="AS886">
        <v>0</v>
      </c>
      <c r="AT886">
        <v>0</v>
      </c>
      <c r="AU886">
        <v>1350.5396674804699</v>
      </c>
      <c r="AV886">
        <v>0</v>
      </c>
      <c r="AW886">
        <v>0</v>
      </c>
      <c r="AX886">
        <v>0</v>
      </c>
      <c r="AY886">
        <v>48.823392629623399</v>
      </c>
      <c r="AZ886">
        <v>6886.9614660739899</v>
      </c>
      <c r="BA886">
        <v>0.15865582111832299</v>
      </c>
      <c r="BB886" s="2">
        <v>1.0077528424561301E-4</v>
      </c>
      <c r="BC886">
        <v>4.7625885636110299</v>
      </c>
      <c r="BD886">
        <v>4.7625885586894903</v>
      </c>
      <c r="BE886">
        <v>4.7625901408658802</v>
      </c>
      <c r="BF886">
        <v>0</v>
      </c>
      <c r="BG886">
        <v>0</v>
      </c>
      <c r="BH886">
        <v>0</v>
      </c>
      <c r="BI886">
        <v>54.652124936692402</v>
      </c>
      <c r="BJ886">
        <v>581441.45124254201</v>
      </c>
      <c r="BK886">
        <v>2</v>
      </c>
      <c r="BL886">
        <v>69</v>
      </c>
      <c r="BM886">
        <v>0.30320693237304702</v>
      </c>
      <c r="BN886">
        <v>5.00692</v>
      </c>
      <c r="BO886" s="9" t="str">
        <f>_xlfn.XLOOKUP(A886,Thermal!A:A,Thermal!B:B)</f>
        <v>ST-NG</v>
      </c>
      <c r="BP886" s="9" t="str">
        <f>_xlfn.XLOOKUP(A886,Thermal!A:A,Thermal!C:C)</f>
        <v>ST-NG</v>
      </c>
    </row>
    <row r="887" spans="1:68" x14ac:dyDescent="0.3">
      <c r="A887" t="s">
        <v>1440</v>
      </c>
      <c r="B887" t="s">
        <v>187</v>
      </c>
      <c r="C887" t="s">
        <v>188</v>
      </c>
      <c r="D887" t="s">
        <v>174</v>
      </c>
      <c r="E887" t="s">
        <v>81</v>
      </c>
      <c r="F887" t="s">
        <v>151</v>
      </c>
      <c r="G887">
        <v>1</v>
      </c>
      <c r="H887" s="2">
        <v>7.4000000953674303E-2</v>
      </c>
      <c r="I887" t="s">
        <v>351</v>
      </c>
      <c r="J887" s="1">
        <v>41640</v>
      </c>
      <c r="K887" s="1">
        <v>55153</v>
      </c>
      <c r="L887">
        <v>119.924349919691</v>
      </c>
      <c r="M887">
        <v>18.175932360076601</v>
      </c>
      <c r="N887">
        <v>8.9195589016287808</v>
      </c>
      <c r="O887">
        <v>0.96339563862928301</v>
      </c>
      <c r="P887">
        <v>0.99116997792494499</v>
      </c>
      <c r="Q887">
        <v>7716.4009081423301</v>
      </c>
      <c r="R887">
        <v>0</v>
      </c>
      <c r="S887">
        <v>0</v>
      </c>
      <c r="T887">
        <v>0.88086768347733602</v>
      </c>
      <c r="U887">
        <v>0.30926052309987001</v>
      </c>
      <c r="V887">
        <v>0.92538535982272996</v>
      </c>
      <c r="W887">
        <v>0.61612483873915702</v>
      </c>
      <c r="X887">
        <v>8592</v>
      </c>
      <c r="Y887">
        <v>220</v>
      </c>
      <c r="Z887">
        <v>8166</v>
      </c>
      <c r="AA887">
        <v>0</v>
      </c>
      <c r="AB887">
        <v>0</v>
      </c>
      <c r="AC887" s="2">
        <v>1.56487533952357E-2</v>
      </c>
      <c r="AD887">
        <v>0.29321340017414099</v>
      </c>
      <c r="AE887">
        <v>0</v>
      </c>
      <c r="AF887">
        <v>112.12433975811599</v>
      </c>
      <c r="AG887">
        <v>17.186840615517401</v>
      </c>
      <c r="AH887">
        <v>8.2469468568833992</v>
      </c>
      <c r="AI887">
        <v>-37.134029388427699</v>
      </c>
      <c r="AJ887">
        <v>1828.77233886719</v>
      </c>
      <c r="AK887">
        <v>99.100381125874307</v>
      </c>
      <c r="AL887" s="2">
        <v>9.0483808151647402E-2</v>
      </c>
      <c r="AM887">
        <v>0</v>
      </c>
      <c r="AN887">
        <v>7716.4000016748896</v>
      </c>
      <c r="AO887">
        <v>0</v>
      </c>
      <c r="AP887">
        <v>0.26195060746234999</v>
      </c>
      <c r="AQ887">
        <v>7.9913584540863498</v>
      </c>
      <c r="AR887">
        <v>5881.4473281302498</v>
      </c>
      <c r="AS887">
        <v>0</v>
      </c>
      <c r="AT887">
        <v>0</v>
      </c>
      <c r="AU887">
        <v>0</v>
      </c>
      <c r="AV887">
        <v>2.3999998122453698</v>
      </c>
      <c r="AW887">
        <v>22.400000333786</v>
      </c>
      <c r="AX887">
        <v>3.20000032708049</v>
      </c>
      <c r="AY887" s="2">
        <v>7.4505805969238294E-8</v>
      </c>
      <c r="AZ887">
        <v>75.200002256780905</v>
      </c>
      <c r="BA887">
        <v>0.13517417391183001</v>
      </c>
      <c r="BB887">
        <v>0.13517427286292399</v>
      </c>
      <c r="BC887">
        <v>0.67194998060097699</v>
      </c>
      <c r="BD887" s="2">
        <v>3.1824214840017198E-2</v>
      </c>
      <c r="BE887">
        <v>0.68397062554270205</v>
      </c>
      <c r="BF887">
        <v>14.8608728486529</v>
      </c>
      <c r="BG887">
        <v>948.06216016533995</v>
      </c>
      <c r="BH887">
        <v>6.5849283487960202</v>
      </c>
      <c r="BI887" s="2">
        <v>2.7612819430977698E-7</v>
      </c>
      <c r="BJ887">
        <v>3501.8142315227601</v>
      </c>
      <c r="BK887">
        <v>0</v>
      </c>
      <c r="BL887">
        <v>68</v>
      </c>
      <c r="BM887" s="2">
        <v>1.13296165084839E-3</v>
      </c>
      <c r="BN887">
        <v>0.92985669999999998</v>
      </c>
      <c r="BO887" s="9" t="str">
        <f>_xlfn.XLOOKUP(A887,Thermal!A:A,Thermal!B:B)</f>
        <v>IC</v>
      </c>
      <c r="BP887" s="9" t="str">
        <f>_xlfn.XLOOKUP(A887,Thermal!A:A,Thermal!C:C)</f>
        <v>IC</v>
      </c>
    </row>
    <row r="888" spans="1:68" x14ac:dyDescent="0.3">
      <c r="A888" t="s">
        <v>1972</v>
      </c>
      <c r="B888" t="s">
        <v>187</v>
      </c>
      <c r="C888" t="s">
        <v>188</v>
      </c>
      <c r="D888" t="s">
        <v>174</v>
      </c>
      <c r="E888" t="s">
        <v>81</v>
      </c>
      <c r="F888" t="s">
        <v>264</v>
      </c>
      <c r="G888">
        <v>1.6000000238418599</v>
      </c>
      <c r="H888">
        <v>0.31999999284744302</v>
      </c>
      <c r="I888" t="s">
        <v>351</v>
      </c>
      <c r="J888" s="1">
        <v>41548</v>
      </c>
      <c r="K888" s="1">
        <v>55153</v>
      </c>
      <c r="L888">
        <v>117.578761768194</v>
      </c>
      <c r="M888">
        <v>16.8422039384199</v>
      </c>
      <c r="N888">
        <v>8.0789745219043496</v>
      </c>
      <c r="O888">
        <v>1.5654204674413299</v>
      </c>
      <c r="P888">
        <v>1.5518762871919101</v>
      </c>
      <c r="Q888">
        <v>12437.7592645884</v>
      </c>
      <c r="R888">
        <v>0</v>
      </c>
      <c r="S888">
        <v>0</v>
      </c>
      <c r="T888">
        <v>0.88739726063421998</v>
      </c>
      <c r="U888">
        <v>0.46560893931388903</v>
      </c>
      <c r="V888">
        <v>1.4624173258614199</v>
      </c>
      <c r="W888">
        <v>0.99680838658332804</v>
      </c>
      <c r="X888">
        <v>8592</v>
      </c>
      <c r="Y888">
        <v>220</v>
      </c>
      <c r="Z888">
        <v>8172</v>
      </c>
      <c r="AA888">
        <v>0</v>
      </c>
      <c r="AB888">
        <v>0</v>
      </c>
      <c r="AC888" s="2">
        <v>2.5223602277516199E-2</v>
      </c>
      <c r="AD888">
        <v>0.43974773453903199</v>
      </c>
      <c r="AE888">
        <v>0</v>
      </c>
      <c r="AF888">
        <v>110.568539891699</v>
      </c>
      <c r="AG888">
        <v>16.296185989537801</v>
      </c>
      <c r="AH888">
        <v>7.5818014650206704</v>
      </c>
      <c r="AI888">
        <v>-37.905223846435497</v>
      </c>
      <c r="AJ888">
        <v>1837.06420898438</v>
      </c>
      <c r="AK888">
        <v>96.366589536609794</v>
      </c>
      <c r="AL888">
        <v>0.135703372260571</v>
      </c>
      <c r="AM888">
        <v>0</v>
      </c>
      <c r="AN888">
        <v>12437.7592645884</v>
      </c>
      <c r="AO888">
        <v>0</v>
      </c>
      <c r="AP888">
        <v>0.39286125179752701</v>
      </c>
      <c r="AQ888">
        <v>11.985064537882799</v>
      </c>
      <c r="AR888">
        <v>8820.7191573181099</v>
      </c>
      <c r="AS888">
        <v>0</v>
      </c>
      <c r="AT888">
        <v>0</v>
      </c>
      <c r="AU888">
        <v>0</v>
      </c>
      <c r="AV888">
        <v>2.5599999763071501</v>
      </c>
      <c r="AW888">
        <v>31.999999284744302</v>
      </c>
      <c r="AX888">
        <v>2.5599998869001901</v>
      </c>
      <c r="AY888" s="2">
        <v>-1.86264514923096E-8</v>
      </c>
      <c r="AZ888">
        <v>113.919997163117</v>
      </c>
      <c r="BA888">
        <v>0.13517417391183001</v>
      </c>
      <c r="BB888">
        <v>0.13517427286292399</v>
      </c>
      <c r="BC888">
        <v>0.67194998060097699</v>
      </c>
      <c r="BD888" s="2">
        <v>3.1824214840017198E-2</v>
      </c>
      <c r="BE888">
        <v>0.68397062554270205</v>
      </c>
      <c r="BF888">
        <v>45.121402567868003</v>
      </c>
      <c r="BG888">
        <v>1073.5253510248101</v>
      </c>
      <c r="BH888">
        <v>3.5546991985718699</v>
      </c>
      <c r="BI888" s="2">
        <v>-2.3238902574496099E-7</v>
      </c>
      <c r="BJ888">
        <v>5907.1878855174</v>
      </c>
      <c r="BK888">
        <v>0</v>
      </c>
      <c r="BL888">
        <v>68</v>
      </c>
      <c r="BM888" s="2">
        <v>1.3462263641357401E-3</v>
      </c>
      <c r="BN888">
        <v>1.4694469999999999</v>
      </c>
      <c r="BO888" s="9" t="str">
        <f>_xlfn.XLOOKUP(A888,Thermal!A:A,Thermal!B:B)</f>
        <v>IC</v>
      </c>
      <c r="BP888" s="9" t="str">
        <f>_xlfn.XLOOKUP(A888,Thermal!A:A,Thermal!C:C)</f>
        <v>IC</v>
      </c>
    </row>
    <row r="889" spans="1:68" x14ac:dyDescent="0.3">
      <c r="A889" t="s">
        <v>822</v>
      </c>
      <c r="B889" t="s">
        <v>196</v>
      </c>
      <c r="C889" t="s">
        <v>97</v>
      </c>
      <c r="D889" t="s">
        <v>90</v>
      </c>
      <c r="E889" t="s">
        <v>81</v>
      </c>
      <c r="F889" t="s">
        <v>82</v>
      </c>
      <c r="G889">
        <v>56.200000762939503</v>
      </c>
      <c r="H889">
        <v>28.100000381469702</v>
      </c>
      <c r="I889" t="s">
        <v>190</v>
      </c>
      <c r="J889" s="1">
        <v>33847</v>
      </c>
      <c r="K889" s="1">
        <v>55153</v>
      </c>
      <c r="L889">
        <v>338.82635125483199</v>
      </c>
      <c r="M889">
        <v>-24.485303630937501</v>
      </c>
      <c r="N889">
        <v>6.54960516566896</v>
      </c>
      <c r="O889">
        <v>47.982282582844498</v>
      </c>
      <c r="P889">
        <v>49.004415676293803</v>
      </c>
      <c r="Q889">
        <v>8946.3601503372192</v>
      </c>
      <c r="R889">
        <v>0</v>
      </c>
      <c r="S889">
        <v>0</v>
      </c>
      <c r="T889" s="2">
        <v>1.8172134802459199E-2</v>
      </c>
      <c r="U889">
        <v>2.4366151204280899</v>
      </c>
      <c r="V889">
        <v>3.0312636433105502</v>
      </c>
      <c r="W889">
        <v>0.59464851745605496</v>
      </c>
      <c r="X889">
        <v>8448</v>
      </c>
      <c r="Y889">
        <v>1215</v>
      </c>
      <c r="Z889">
        <v>316</v>
      </c>
      <c r="AA889">
        <v>0</v>
      </c>
      <c r="AB889">
        <v>0</v>
      </c>
      <c r="AC889" s="2">
        <v>4.0258619610028202E-3</v>
      </c>
      <c r="AD889">
        <v>1.16973808203125</v>
      </c>
      <c r="AE889">
        <v>0</v>
      </c>
      <c r="AF889">
        <v>97.274249263026107</v>
      </c>
      <c r="AG889">
        <v>7.6768612078515703</v>
      </c>
      <c r="AH889">
        <v>2.90683569364831</v>
      </c>
      <c r="AI889">
        <v>-26.089164733886701</v>
      </c>
      <c r="AJ889">
        <v>1813.43933105469</v>
      </c>
      <c r="AK889">
        <v>65.734212609000494</v>
      </c>
      <c r="AL889">
        <v>0.14487976930236801</v>
      </c>
      <c r="AM889">
        <v>0</v>
      </c>
      <c r="AN889">
        <v>8946.3601503372192</v>
      </c>
      <c r="AO889">
        <v>0</v>
      </c>
      <c r="AP889" s="2">
        <v>4.3463933400809798E-2</v>
      </c>
      <c r="AQ889">
        <v>5.7951906180381796</v>
      </c>
      <c r="AR889">
        <v>8475.4665312500001</v>
      </c>
      <c r="AS889">
        <v>0</v>
      </c>
      <c r="AT889">
        <v>0</v>
      </c>
      <c r="AU889">
        <v>929.47046557617205</v>
      </c>
      <c r="AV889">
        <v>0</v>
      </c>
      <c r="AW889">
        <v>184.33599853515599</v>
      </c>
      <c r="AX889">
        <v>0</v>
      </c>
      <c r="AY889" s="2">
        <v>-9.5367431640625E-7</v>
      </c>
      <c r="AZ889">
        <v>8490.2513198852503</v>
      </c>
      <c r="BA889">
        <v>0.15865582111832299</v>
      </c>
      <c r="BB889" s="2">
        <v>1.0077528424561301E-4</v>
      </c>
      <c r="BC889">
        <v>4.7625885636110299</v>
      </c>
      <c r="BD889">
        <v>4.7625885586894903</v>
      </c>
      <c r="BE889">
        <v>4.7625901408658802</v>
      </c>
      <c r="BF889">
        <v>0</v>
      </c>
      <c r="BG889" s="2">
        <v>2.6433782186359198E-2</v>
      </c>
      <c r="BH889">
        <v>0</v>
      </c>
      <c r="BI889" s="2">
        <v>-2.3841859042583699E-10</v>
      </c>
      <c r="BJ889">
        <v>553140.28883604403</v>
      </c>
      <c r="BK889">
        <v>1</v>
      </c>
      <c r="BL889">
        <v>66</v>
      </c>
      <c r="BM889">
        <v>0.24270998779296901</v>
      </c>
      <c r="BN889">
        <v>3.5844040000000001</v>
      </c>
      <c r="BO889" s="9" t="str">
        <f>_xlfn.XLOOKUP(A889,Thermal!A:A,Thermal!B:B)</f>
        <v>ST-OT</v>
      </c>
      <c r="BP889" s="9" t="str">
        <f>_xlfn.XLOOKUP(A889,Thermal!A:A,Thermal!C:C)</f>
        <v>ST-NG</v>
      </c>
    </row>
    <row r="890" spans="1:68" x14ac:dyDescent="0.3">
      <c r="A890" t="s">
        <v>1455</v>
      </c>
      <c r="B890" t="s">
        <v>217</v>
      </c>
      <c r="C890" t="s">
        <v>218</v>
      </c>
      <c r="D890" t="s">
        <v>219</v>
      </c>
      <c r="E890" t="s">
        <v>81</v>
      </c>
      <c r="F890" t="s">
        <v>192</v>
      </c>
      <c r="G890">
        <v>240</v>
      </c>
      <c r="H890">
        <v>140</v>
      </c>
      <c r="I890" t="s">
        <v>368</v>
      </c>
      <c r="J890" s="1">
        <v>37043</v>
      </c>
      <c r="K890" s="1">
        <v>51866</v>
      </c>
      <c r="L890">
        <v>159.70532074731699</v>
      </c>
      <c r="M890">
        <v>61.514328770381098</v>
      </c>
      <c r="N890">
        <v>3.90213038420212</v>
      </c>
      <c r="O890">
        <v>228.45794392523399</v>
      </c>
      <c r="P890">
        <v>226.09271523178799</v>
      </c>
      <c r="Q890">
        <v>1461344.4683532701</v>
      </c>
      <c r="R890">
        <v>0</v>
      </c>
      <c r="S890">
        <v>0</v>
      </c>
      <c r="T890">
        <v>0.69508393662127899</v>
      </c>
      <c r="U890">
        <v>53.399566419494597</v>
      </c>
      <c r="V890">
        <v>233.38448847016301</v>
      </c>
      <c r="W890">
        <v>179.984921698242</v>
      </c>
      <c r="X890">
        <v>8472</v>
      </c>
      <c r="Y890">
        <v>457</v>
      </c>
      <c r="Z890">
        <v>7663</v>
      </c>
      <c r="AA890">
        <v>0</v>
      </c>
      <c r="AB890">
        <v>0</v>
      </c>
      <c r="AC890">
        <v>3.0688232441771999</v>
      </c>
      <c r="AD890">
        <v>48.187380045654301</v>
      </c>
      <c r="AE890">
        <v>0</v>
      </c>
      <c r="AF890">
        <v>139.43886530631701</v>
      </c>
      <c r="AG890">
        <v>49.614280683191701</v>
      </c>
      <c r="AH890">
        <v>3.1340298787276701</v>
      </c>
      <c r="AI890">
        <v>-25.846992492675799</v>
      </c>
      <c r="AJ890">
        <v>2503.29833984375</v>
      </c>
      <c r="AK890">
        <v>214.56977251234699</v>
      </c>
      <c r="AL890">
        <v>10.3693860492172</v>
      </c>
      <c r="AM890">
        <v>0</v>
      </c>
      <c r="AN890">
        <v>1461344.45547485</v>
      </c>
      <c r="AO890">
        <v>0</v>
      </c>
      <c r="AP890">
        <v>3.11081593146548</v>
      </c>
      <c r="AQ890">
        <v>414.77543702364</v>
      </c>
      <c r="AR890">
        <v>606609.07617089804</v>
      </c>
      <c r="AS890">
        <v>0</v>
      </c>
      <c r="AT890">
        <v>0</v>
      </c>
      <c r="AU890">
        <v>0</v>
      </c>
      <c r="AV890">
        <v>1166.55888032913</v>
      </c>
      <c r="AW890">
        <v>3327.9042100906399</v>
      </c>
      <c r="AX890">
        <v>1309.58101034164</v>
      </c>
      <c r="AY890">
        <v>548.73947811126698</v>
      </c>
      <c r="AZ890">
        <v>346048.13009619701</v>
      </c>
      <c r="BA890">
        <v>0.42134576625728198</v>
      </c>
      <c r="BB890">
        <v>5.5066374322562998E-2</v>
      </c>
      <c r="BC890">
        <v>119.345394117699</v>
      </c>
      <c r="BD890">
        <v>43.239627551675099</v>
      </c>
      <c r="BE890">
        <v>76.105768045121707</v>
      </c>
      <c r="BF890">
        <v>589.84556187223598</v>
      </c>
      <c r="BG890">
        <v>9701.4746191273407</v>
      </c>
      <c r="BH890">
        <v>21359.253368042399</v>
      </c>
      <c r="BI890">
        <v>1104.02610921767</v>
      </c>
      <c r="BJ890">
        <v>15771235.7211599</v>
      </c>
      <c r="BK890">
        <v>197</v>
      </c>
      <c r="BL890">
        <v>64</v>
      </c>
      <c r="BM890">
        <v>0.46453256933593801</v>
      </c>
      <c r="BN890">
        <v>249.1885</v>
      </c>
      <c r="BO890" s="9" t="str">
        <f>_xlfn.XLOOKUP(A890,Thermal!A:A,Thermal!B:B)</f>
        <v>CC 7FA</v>
      </c>
      <c r="BP890" s="9" t="str">
        <f>_xlfn.XLOOKUP(A890,Thermal!A:A,Thermal!C:C)</f>
        <v>CC F</v>
      </c>
    </row>
    <row r="891" spans="1:68" x14ac:dyDescent="0.3">
      <c r="A891" t="s">
        <v>3260</v>
      </c>
      <c r="B891" t="s">
        <v>78</v>
      </c>
      <c r="C891" t="s">
        <v>79</v>
      </c>
      <c r="D891" t="s">
        <v>80</v>
      </c>
      <c r="E891" t="s">
        <v>81</v>
      </c>
      <c r="F891" t="s">
        <v>264</v>
      </c>
      <c r="G891">
        <v>22</v>
      </c>
      <c r="H891">
        <v>14.8500003814697</v>
      </c>
      <c r="I891" t="s">
        <v>162</v>
      </c>
      <c r="J891" s="1">
        <v>37821</v>
      </c>
      <c r="K891" s="1">
        <v>55153</v>
      </c>
      <c r="L891">
        <v>113.55916224344099</v>
      </c>
      <c r="M891">
        <v>16.685043536736099</v>
      </c>
      <c r="N891">
        <v>5.9451028922944102</v>
      </c>
      <c r="O891">
        <v>18.753115264797501</v>
      </c>
      <c r="P891">
        <v>19.1528697571744</v>
      </c>
      <c r="Q891">
        <v>153983.77319717401</v>
      </c>
      <c r="R891">
        <v>0</v>
      </c>
      <c r="S891">
        <v>0</v>
      </c>
      <c r="T891">
        <v>0.79900255913436602</v>
      </c>
      <c r="U891">
        <v>5.2761247215746598</v>
      </c>
      <c r="V891">
        <v>17.486269273967999</v>
      </c>
      <c r="W891">
        <v>12.210144709022501</v>
      </c>
      <c r="X891">
        <v>8592</v>
      </c>
      <c r="Y891">
        <v>1227</v>
      </c>
      <c r="Z891">
        <v>7273</v>
      </c>
      <c r="AA891">
        <v>0</v>
      </c>
      <c r="AB891">
        <v>0</v>
      </c>
      <c r="AC891">
        <v>0.31227694391666599</v>
      </c>
      <c r="AD891">
        <v>5.0878113058319103</v>
      </c>
      <c r="AE891">
        <v>0</v>
      </c>
      <c r="AF891">
        <v>108.60144400933601</v>
      </c>
      <c r="AG891">
        <v>16.320921267263302</v>
      </c>
      <c r="AH891">
        <v>5.5899704320076697</v>
      </c>
      <c r="AI891">
        <v>-30.696260452270501</v>
      </c>
      <c r="AJ891">
        <v>1091.69897460938</v>
      </c>
      <c r="AK891">
        <v>89.775405066085398</v>
      </c>
      <c r="AL891">
        <v>2.0007925438232399</v>
      </c>
      <c r="AM891">
        <v>0</v>
      </c>
      <c r="AN891">
        <v>153983.759962082</v>
      </c>
      <c r="AO891">
        <v>0</v>
      </c>
      <c r="AP891">
        <v>5.7922944227904098</v>
      </c>
      <c r="AQ891">
        <v>176.70620633220699</v>
      </c>
      <c r="AR891">
        <v>130051.51654248001</v>
      </c>
      <c r="AS891">
        <v>0</v>
      </c>
      <c r="AT891">
        <v>0</v>
      </c>
      <c r="AU891">
        <v>0</v>
      </c>
      <c r="AV891">
        <v>356.693821907043</v>
      </c>
      <c r="AW891">
        <v>72.160003185272203</v>
      </c>
      <c r="AX891">
        <v>18.040009975433399</v>
      </c>
      <c r="AY891" s="2">
        <v>9.5367431640625E-7</v>
      </c>
      <c r="AZ891">
        <v>24.5792331695557</v>
      </c>
      <c r="BA891" s="2">
        <v>1.38214696060892E-4</v>
      </c>
      <c r="BB891" s="2">
        <v>1.3721469679026801E-4</v>
      </c>
      <c r="BC891">
        <v>1.4044060349899999E-4</v>
      </c>
      <c r="BD891" s="2">
        <v>1.3944165658055601E-4</v>
      </c>
      <c r="BE891" s="2">
        <v>1.3842035504974001E-4</v>
      </c>
      <c r="BF891">
        <v>0.186504448764026</v>
      </c>
      <c r="BG891" s="2">
        <v>3.41352909704059E-2</v>
      </c>
      <c r="BH891" s="2">
        <v>1.0116838344228499E-2</v>
      </c>
      <c r="BI891" s="2">
        <v>5.3505899710870598E-10</v>
      </c>
      <c r="BJ891" s="2">
        <v>5.0617911683247E-3</v>
      </c>
      <c r="BK891">
        <v>1</v>
      </c>
      <c r="BL891">
        <v>64</v>
      </c>
      <c r="BM891" s="2">
        <v>3.3543746643066398E-2</v>
      </c>
      <c r="BN891">
        <v>17.486270000000001</v>
      </c>
      <c r="BO891" s="9" t="str">
        <f>_xlfn.XLOOKUP(A891,Thermal!A:A,Thermal!B:B)</f>
        <v>ST-OT</v>
      </c>
      <c r="BP891" s="9" t="str">
        <f>_xlfn.XLOOKUP(A891,Thermal!A:A,Thermal!C:C)</f>
        <v>ST-NG</v>
      </c>
    </row>
    <row r="892" spans="1:68" x14ac:dyDescent="0.3">
      <c r="A892" t="s">
        <v>1454</v>
      </c>
      <c r="B892" t="s">
        <v>217</v>
      </c>
      <c r="C892" t="s">
        <v>218</v>
      </c>
      <c r="D892" t="s">
        <v>219</v>
      </c>
      <c r="E892" t="s">
        <v>81</v>
      </c>
      <c r="F892" t="s">
        <v>192</v>
      </c>
      <c r="G892">
        <v>240</v>
      </c>
      <c r="H892">
        <v>140</v>
      </c>
      <c r="I892" t="s">
        <v>368</v>
      </c>
      <c r="J892" s="1">
        <v>36281</v>
      </c>
      <c r="K892" s="1">
        <v>51866</v>
      </c>
      <c r="L892">
        <v>161.21810342726999</v>
      </c>
      <c r="M892">
        <v>62.634845088340803</v>
      </c>
      <c r="N892">
        <v>4.0342960363042897</v>
      </c>
      <c r="O892">
        <v>226.869158878505</v>
      </c>
      <c r="P892">
        <v>228.21192052980101</v>
      </c>
      <c r="Q892">
        <v>1457015.98843384</v>
      </c>
      <c r="R892">
        <v>0</v>
      </c>
      <c r="S892">
        <v>0</v>
      </c>
      <c r="T892">
        <v>0.69302510865351297</v>
      </c>
      <c r="U892">
        <v>53.6048784317627</v>
      </c>
      <c r="V892">
        <v>234.89735585640301</v>
      </c>
      <c r="W892">
        <v>181.29247699951199</v>
      </c>
      <c r="X892">
        <v>8472</v>
      </c>
      <c r="Y892">
        <v>459</v>
      </c>
      <c r="Z892">
        <v>7654</v>
      </c>
      <c r="AA892">
        <v>0</v>
      </c>
      <c r="AB892">
        <v>0</v>
      </c>
      <c r="AC892">
        <v>3.0597334367591902</v>
      </c>
      <c r="AD892">
        <v>48.4297204294434</v>
      </c>
      <c r="AE892">
        <v>0</v>
      </c>
      <c r="AF892">
        <v>139.39178497687899</v>
      </c>
      <c r="AG892">
        <v>49.610895877386398</v>
      </c>
      <c r="AH892">
        <v>3.09033670978951</v>
      </c>
      <c r="AI892">
        <v>-25.846168518066399</v>
      </c>
      <c r="AJ892">
        <v>2502.83544921875</v>
      </c>
      <c r="AK892">
        <v>214.53655178724799</v>
      </c>
      <c r="AL892">
        <v>10.417384341358201</v>
      </c>
      <c r="AM892">
        <v>0</v>
      </c>
      <c r="AN892">
        <v>1457015.97544861</v>
      </c>
      <c r="AO892">
        <v>0</v>
      </c>
      <c r="AP892">
        <v>3.12521541996859</v>
      </c>
      <c r="AQ892">
        <v>416.69536867523198</v>
      </c>
      <c r="AR892">
        <v>609416.97611596703</v>
      </c>
      <c r="AS892">
        <v>0</v>
      </c>
      <c r="AT892">
        <v>0</v>
      </c>
      <c r="AU892">
        <v>0</v>
      </c>
      <c r="AV892">
        <v>1780.0452487468699</v>
      </c>
      <c r="AW892">
        <v>4038.49894571304</v>
      </c>
      <c r="AX892">
        <v>924.115607976913</v>
      </c>
      <c r="AY892">
        <v>395.895432472229</v>
      </c>
      <c r="AZ892">
        <v>360776.26273918198</v>
      </c>
      <c r="BA892">
        <v>0.42134576625728198</v>
      </c>
      <c r="BB892">
        <v>5.5066374322562998E-2</v>
      </c>
      <c r="BC892">
        <v>119.345394117699</v>
      </c>
      <c r="BD892">
        <v>43.239627551675099</v>
      </c>
      <c r="BE892">
        <v>76.105768045121707</v>
      </c>
      <c r="BF892">
        <v>3526.21220759267</v>
      </c>
      <c r="BG892">
        <v>9809.2719439782704</v>
      </c>
      <c r="BH892">
        <v>51489.478044927098</v>
      </c>
      <c r="BI892">
        <v>510.15434459596901</v>
      </c>
      <c r="BJ892">
        <v>16442123.1288848</v>
      </c>
      <c r="BK892">
        <v>185</v>
      </c>
      <c r="BL892">
        <v>63</v>
      </c>
      <c r="BM892">
        <v>0.41110269921874998</v>
      </c>
      <c r="BN892">
        <v>251.40479999999999</v>
      </c>
      <c r="BO892" s="9" t="str">
        <f>_xlfn.XLOOKUP(A892,Thermal!A:A,Thermal!B:B)</f>
        <v>CC 7FA</v>
      </c>
      <c r="BP892" s="9" t="str">
        <f>_xlfn.XLOOKUP(A892,Thermal!A:A,Thermal!C:C)</f>
        <v>CC F</v>
      </c>
    </row>
    <row r="893" spans="1:68" x14ac:dyDescent="0.3">
      <c r="A893" t="s">
        <v>2116</v>
      </c>
      <c r="B893" t="s">
        <v>176</v>
      </c>
      <c r="C893" t="s">
        <v>177</v>
      </c>
      <c r="D893" t="s">
        <v>178</v>
      </c>
      <c r="E893" t="s">
        <v>81</v>
      </c>
      <c r="F893" t="s">
        <v>192</v>
      </c>
      <c r="G893">
        <v>312.39999389648398</v>
      </c>
      <c r="H893">
        <v>144.91600036621099</v>
      </c>
      <c r="I893" t="s">
        <v>268</v>
      </c>
      <c r="J893" s="1">
        <v>41089</v>
      </c>
      <c r="K893" s="1">
        <v>55153</v>
      </c>
      <c r="L893">
        <v>116.708242679883</v>
      </c>
      <c r="M893">
        <v>22.287755641094801</v>
      </c>
      <c r="N893">
        <v>4.1185209425581002</v>
      </c>
      <c r="O893">
        <v>295.67296930116999</v>
      </c>
      <c r="P893">
        <v>297.57306261883701</v>
      </c>
      <c r="Q893">
        <v>1995336.87034607</v>
      </c>
      <c r="R893">
        <v>0</v>
      </c>
      <c r="S893">
        <v>0</v>
      </c>
      <c r="T893">
        <v>0.72912351471347103</v>
      </c>
      <c r="U893">
        <v>77.085300350647003</v>
      </c>
      <c r="V893">
        <v>232.87226077935401</v>
      </c>
      <c r="W893">
        <v>155.78695998877001</v>
      </c>
      <c r="X893">
        <v>8256</v>
      </c>
      <c r="Y893">
        <v>447</v>
      </c>
      <c r="Z893">
        <v>7486</v>
      </c>
      <c r="AA893">
        <v>0</v>
      </c>
      <c r="AB893">
        <v>0</v>
      </c>
      <c r="AC893">
        <v>4.1902072374365904</v>
      </c>
      <c r="AD893">
        <v>70.111876790527305</v>
      </c>
      <c r="AE893">
        <v>0</v>
      </c>
      <c r="AF893">
        <v>115.377192239164</v>
      </c>
      <c r="AG893">
        <v>24.2179621604656</v>
      </c>
      <c r="AH893">
        <v>4.4686777426693904</v>
      </c>
      <c r="AI893">
        <v>-30.739780426025401</v>
      </c>
      <c r="AJ893">
        <v>1905.53369140625</v>
      </c>
      <c r="AK893">
        <v>125.238808588998</v>
      </c>
      <c r="AL893">
        <v>13.720953954773</v>
      </c>
      <c r="AM893">
        <v>0</v>
      </c>
      <c r="AN893">
        <v>1995336.87034607</v>
      </c>
      <c r="AO893">
        <v>0</v>
      </c>
      <c r="AP893">
        <v>4.1162864511609101</v>
      </c>
      <c r="AQ893">
        <v>548.83813006973298</v>
      </c>
      <c r="AR893">
        <v>802675.79368554696</v>
      </c>
      <c r="AS893">
        <v>0</v>
      </c>
      <c r="AT893">
        <v>0</v>
      </c>
      <c r="AU893">
        <v>0</v>
      </c>
      <c r="AV893">
        <v>374.64185186475498</v>
      </c>
      <c r="AW893">
        <v>6633.7684008702599</v>
      </c>
      <c r="AX893">
        <v>5176.2389928698503</v>
      </c>
      <c r="AY893">
        <v>17833.234437257099</v>
      </c>
      <c r="AZ893">
        <v>177301.197775245</v>
      </c>
      <c r="BA893" s="2">
        <v>1.5242080034474701E-2</v>
      </c>
      <c r="BB893" s="2">
        <v>1.07829128595911E-2</v>
      </c>
      <c r="BC893">
        <v>14.188119167033999</v>
      </c>
      <c r="BD893" s="2">
        <v>3.1824214840017198E-2</v>
      </c>
      <c r="BE893">
        <v>14.156295678589499</v>
      </c>
      <c r="BF893">
        <v>0.26296259903756403</v>
      </c>
      <c r="BG893">
        <v>2494.6986849539398</v>
      </c>
      <c r="BH893">
        <v>107522.430856202</v>
      </c>
      <c r="BI893">
        <v>25.260510214628098</v>
      </c>
      <c r="BJ893">
        <v>3839702.7272079401</v>
      </c>
      <c r="BK893">
        <v>6986</v>
      </c>
      <c r="BL893">
        <v>63</v>
      </c>
      <c r="BM893">
        <v>1.3097296660156299</v>
      </c>
      <c r="BN893">
        <v>236.822</v>
      </c>
      <c r="BO893" s="9" t="str">
        <f>_xlfn.XLOOKUP(A893,Thermal!A:A,Thermal!B:B)</f>
        <v>CC STG-5000F4</v>
      </c>
      <c r="BP893" s="9" t="str">
        <f>_xlfn.XLOOKUP(A893,Thermal!A:A,Thermal!C:C)</f>
        <v>CC F</v>
      </c>
    </row>
    <row r="894" spans="1:68" x14ac:dyDescent="0.3">
      <c r="A894" t="s">
        <v>685</v>
      </c>
      <c r="B894" t="s">
        <v>148</v>
      </c>
      <c r="C894" t="s">
        <v>149</v>
      </c>
      <c r="D894" t="s">
        <v>150</v>
      </c>
      <c r="E894" t="s">
        <v>81</v>
      </c>
      <c r="F894" t="s">
        <v>192</v>
      </c>
      <c r="G894">
        <v>330</v>
      </c>
      <c r="H894">
        <v>168.66200256347699</v>
      </c>
      <c r="I894" t="s">
        <v>152</v>
      </c>
      <c r="J894" s="1">
        <v>37622</v>
      </c>
      <c r="K894" s="1">
        <v>55153</v>
      </c>
      <c r="L894">
        <v>105.390890485409</v>
      </c>
      <c r="M894">
        <v>13.740475776332801</v>
      </c>
      <c r="N894">
        <v>-2.62725986164026</v>
      </c>
      <c r="O894">
        <v>313.48714953271002</v>
      </c>
      <c r="P894">
        <v>311.605960264901</v>
      </c>
      <c r="Q894">
        <v>2118764.6346130399</v>
      </c>
      <c r="R894">
        <v>0</v>
      </c>
      <c r="S894">
        <v>0</v>
      </c>
      <c r="T894">
        <v>0.73293366355759804</v>
      </c>
      <c r="U894">
        <v>138.622020673462</v>
      </c>
      <c r="V894">
        <v>223.29849245288401</v>
      </c>
      <c r="W894">
        <v>84.676471799316403</v>
      </c>
      <c r="X894">
        <v>8472</v>
      </c>
      <c r="Y894">
        <v>459</v>
      </c>
      <c r="Z894">
        <v>7685</v>
      </c>
      <c r="AA894">
        <v>0</v>
      </c>
      <c r="AB894">
        <v>0</v>
      </c>
      <c r="AC894">
        <v>4.4494055306262297</v>
      </c>
      <c r="AD894">
        <v>63.764021403991698</v>
      </c>
      <c r="AE894">
        <v>0</v>
      </c>
      <c r="AF894">
        <v>96.346568989207697</v>
      </c>
      <c r="AG894">
        <v>11.4773607843596</v>
      </c>
      <c r="AH894">
        <v>-1.82134414242034</v>
      </c>
      <c r="AI894">
        <v>-25.381755828857401</v>
      </c>
      <c r="AJ894">
        <v>771.05029296875</v>
      </c>
      <c r="AK894">
        <v>70.0922489376822</v>
      </c>
      <c r="AL894">
        <v>14.6284284794159</v>
      </c>
      <c r="AM894">
        <v>0</v>
      </c>
      <c r="AN894">
        <v>2118764.6346130399</v>
      </c>
      <c r="AO894">
        <v>0</v>
      </c>
      <c r="AP894">
        <v>4.3885286839325</v>
      </c>
      <c r="AQ894">
        <v>585.137135644674</v>
      </c>
      <c r="AR894">
        <v>855763.03506640601</v>
      </c>
      <c r="AS894">
        <v>0</v>
      </c>
      <c r="AT894">
        <v>0</v>
      </c>
      <c r="AU894">
        <v>67538.533572509798</v>
      </c>
      <c r="AV894">
        <v>78839.315715681805</v>
      </c>
      <c r="AW894">
        <v>760652.27720323205</v>
      </c>
      <c r="AX894">
        <v>5832.7726797461501</v>
      </c>
      <c r="AY894">
        <v>76576.874931901693</v>
      </c>
      <c r="AZ894">
        <v>334875.711256921</v>
      </c>
      <c r="BA894">
        <v>1.86589867746269</v>
      </c>
      <c r="BB894" s="2">
        <v>7.8725721145852696E-3</v>
      </c>
      <c r="BC894">
        <v>35.085696216738398</v>
      </c>
      <c r="BD894">
        <v>35.060037663933798</v>
      </c>
      <c r="BE894">
        <v>35.060036701610898</v>
      </c>
      <c r="BF894">
        <v>3272.2114053278501</v>
      </c>
      <c r="BG894">
        <v>11110.7077023617</v>
      </c>
      <c r="BH894">
        <v>315523.275430476</v>
      </c>
      <c r="BI894">
        <v>825434.20686392696</v>
      </c>
      <c r="BJ894">
        <v>4768581.1953443401</v>
      </c>
      <c r="BK894">
        <v>405</v>
      </c>
      <c r="BL894">
        <v>62</v>
      </c>
      <c r="BM894">
        <v>4.0469343496093702</v>
      </c>
      <c r="BN894">
        <v>229.22239999999999</v>
      </c>
      <c r="BO894" s="9" t="str">
        <f>_xlfn.XLOOKUP(A894,Thermal!A:A,Thermal!B:B)</f>
        <v>CC F</v>
      </c>
      <c r="BP894" s="9" t="str">
        <f>_xlfn.XLOOKUP(A894,Thermal!A:A,Thermal!C:C)</f>
        <v>CC F New</v>
      </c>
    </row>
    <row r="895" spans="1:68" x14ac:dyDescent="0.3">
      <c r="A895" t="s">
        <v>1417</v>
      </c>
      <c r="B895" t="s">
        <v>187</v>
      </c>
      <c r="C895" t="s">
        <v>188</v>
      </c>
      <c r="D895" t="s">
        <v>174</v>
      </c>
      <c r="E895" t="s">
        <v>81</v>
      </c>
      <c r="F895" t="s">
        <v>151</v>
      </c>
      <c r="G895">
        <v>4.8000001907348597</v>
      </c>
      <c r="H895">
        <v>0.95999997854232799</v>
      </c>
      <c r="I895" t="s">
        <v>319</v>
      </c>
      <c r="J895" s="1">
        <v>39934</v>
      </c>
      <c r="K895" s="1">
        <v>55153</v>
      </c>
      <c r="L895">
        <v>116.11079108883</v>
      </c>
      <c r="M895">
        <v>18.929150475942699</v>
      </c>
      <c r="N895">
        <v>5.0932672626526099</v>
      </c>
      <c r="O895">
        <v>4.6897193466391496</v>
      </c>
      <c r="P895">
        <v>4.6649003842019097</v>
      </c>
      <c r="Q895">
        <v>37419.397166669398</v>
      </c>
      <c r="R895">
        <v>0</v>
      </c>
      <c r="S895">
        <v>0</v>
      </c>
      <c r="T895">
        <v>0.88992102825697905</v>
      </c>
      <c r="U895">
        <v>1.3368242218132</v>
      </c>
      <c r="V895">
        <v>4.3447967868830197</v>
      </c>
      <c r="W895">
        <v>3.00797256783867</v>
      </c>
      <c r="X895">
        <v>8592</v>
      </c>
      <c r="Y895">
        <v>220</v>
      </c>
      <c r="Z895">
        <v>8187</v>
      </c>
      <c r="AA895">
        <v>0</v>
      </c>
      <c r="AB895">
        <v>0</v>
      </c>
      <c r="AC895">
        <v>0</v>
      </c>
      <c r="AD895">
        <v>1.2591873354682901</v>
      </c>
      <c r="AE895">
        <v>0</v>
      </c>
      <c r="AF895">
        <v>109.332177557584</v>
      </c>
      <c r="AG895">
        <v>17.886104090546201</v>
      </c>
      <c r="AH895">
        <v>4.7555211785353997</v>
      </c>
      <c r="AI895">
        <v>-35.874832153320298</v>
      </c>
      <c r="AJ895">
        <v>1790.33703613281</v>
      </c>
      <c r="AK895">
        <v>98.462346718873505</v>
      </c>
      <c r="AL895">
        <v>0.38589748177337702</v>
      </c>
      <c r="AM895">
        <v>0</v>
      </c>
      <c r="AN895">
        <v>37419.393496453798</v>
      </c>
      <c r="AO895">
        <v>0</v>
      </c>
      <c r="AP895">
        <v>1.1171731700599199</v>
      </c>
      <c r="AQ895">
        <v>34.081731982231098</v>
      </c>
      <c r="AR895">
        <v>25083.336639892601</v>
      </c>
      <c r="AS895">
        <v>0</v>
      </c>
      <c r="AT895">
        <v>0</v>
      </c>
      <c r="AU895">
        <v>0</v>
      </c>
      <c r="AV895">
        <v>7.6800009757280403</v>
      </c>
      <c r="AW895">
        <v>126.719997167587</v>
      </c>
      <c r="AX895">
        <v>11.519998177886</v>
      </c>
      <c r="AY895" s="2">
        <v>-4.17232513427734E-7</v>
      </c>
      <c r="AZ895">
        <v>365.24427475035202</v>
      </c>
      <c r="BA895">
        <v>0.13517417391183001</v>
      </c>
      <c r="BB895">
        <v>0.13517427286292399</v>
      </c>
      <c r="BC895">
        <v>0.67194998060097699</v>
      </c>
      <c r="BD895" s="2">
        <v>3.1824214840017198E-2</v>
      </c>
      <c r="BE895">
        <v>0.68397062554270205</v>
      </c>
      <c r="BF895" s="2">
        <v>8.2555135672010508E-3</v>
      </c>
      <c r="BG895">
        <v>4622.0378247811504</v>
      </c>
      <c r="BH895">
        <v>43.946610330497002</v>
      </c>
      <c r="BI895" s="2">
        <v>-1.54631790749704E-6</v>
      </c>
      <c r="BJ895">
        <v>17689.499592019001</v>
      </c>
      <c r="BK895">
        <v>1</v>
      </c>
      <c r="BL895">
        <v>62</v>
      </c>
      <c r="BM895" s="2">
        <v>4.2013011474609403E-3</v>
      </c>
      <c r="BN895">
        <v>4.3671519999999999</v>
      </c>
      <c r="BO895" s="9" t="str">
        <f>_xlfn.XLOOKUP(A895,Thermal!A:A,Thermal!B:B)</f>
        <v>IC</v>
      </c>
      <c r="BP895" s="9" t="str">
        <f>_xlfn.XLOOKUP(A895,Thermal!A:A,Thermal!C:C)</f>
        <v>IC</v>
      </c>
    </row>
    <row r="896" spans="1:68" x14ac:dyDescent="0.3">
      <c r="A896" t="s">
        <v>3240</v>
      </c>
      <c r="B896" t="s">
        <v>78</v>
      </c>
      <c r="C896" t="s">
        <v>79</v>
      </c>
      <c r="D896" t="s">
        <v>80</v>
      </c>
      <c r="E896" t="s">
        <v>81</v>
      </c>
      <c r="F896" t="s">
        <v>82</v>
      </c>
      <c r="G896">
        <v>3.2000000476837198</v>
      </c>
      <c r="H896">
        <v>3.2000000476837198</v>
      </c>
      <c r="I896" t="s">
        <v>83</v>
      </c>
      <c r="J896" s="1">
        <v>39672</v>
      </c>
      <c r="K896" s="1">
        <v>55153</v>
      </c>
      <c r="L896">
        <v>113.22033265428099</v>
      </c>
      <c r="M896">
        <v>20.095287137725101</v>
      </c>
      <c r="N896">
        <v>4.2128192078405799</v>
      </c>
      <c r="O896">
        <v>2.7576324398458198</v>
      </c>
      <c r="P896">
        <v>2.7567329329107499</v>
      </c>
      <c r="Q896">
        <v>22745.984336137801</v>
      </c>
      <c r="R896">
        <v>0</v>
      </c>
      <c r="S896">
        <v>0</v>
      </c>
      <c r="T896">
        <v>0.81142922361532399</v>
      </c>
      <c r="U896" s="2">
        <v>2.7019558722868601E-2</v>
      </c>
      <c r="V896">
        <v>2.5753088920951899</v>
      </c>
      <c r="W896">
        <v>2.5482893472454702</v>
      </c>
      <c r="X896">
        <v>8424</v>
      </c>
      <c r="Y896">
        <v>1212</v>
      </c>
      <c r="Z896">
        <v>7177</v>
      </c>
      <c r="AA896">
        <v>0</v>
      </c>
      <c r="AB896">
        <v>0</v>
      </c>
      <c r="AC896" s="2">
        <v>2.3576803357906202E-2</v>
      </c>
      <c r="AD896" s="2">
        <v>3.5316514664236498E-4</v>
      </c>
      <c r="AE896">
        <v>0</v>
      </c>
      <c r="AF896">
        <v>108.036101006103</v>
      </c>
      <c r="AG896">
        <v>17.583735695644599</v>
      </c>
      <c r="AH896">
        <v>3.7618129380135001</v>
      </c>
      <c r="AI896">
        <v>-29.843152999877901</v>
      </c>
      <c r="AJ896">
        <v>1087.93090820313</v>
      </c>
      <c r="AK896">
        <v>86.558502063389795</v>
      </c>
      <c r="AL896">
        <v>0.35316566321277598</v>
      </c>
      <c r="AM896">
        <v>0</v>
      </c>
      <c r="AN896">
        <v>22745.984336137801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47.232001416385202</v>
      </c>
      <c r="AW896">
        <v>18.368000529706499</v>
      </c>
      <c r="AX896" s="2">
        <v>-4.2468309402465799E-7</v>
      </c>
      <c r="AY896" s="2">
        <v>-4.4703483581543002E-8</v>
      </c>
      <c r="AZ896" s="2">
        <v>-1.5646219253539999E-7</v>
      </c>
      <c r="BA896" s="2">
        <v>1.38214696060892E-4</v>
      </c>
      <c r="BB896" s="2">
        <v>1.3721469679026801E-4</v>
      </c>
      <c r="BC896">
        <v>1.4044060349899999E-4</v>
      </c>
      <c r="BD896" s="2">
        <v>1.3944165658055601E-4</v>
      </c>
      <c r="BE896" s="2">
        <v>1.3842035504974001E-4</v>
      </c>
      <c r="BF896" s="2">
        <v>2.59314168357626E-2</v>
      </c>
      <c r="BG896" s="2">
        <v>9.6237828908778706E-3</v>
      </c>
      <c r="BH896" s="2">
        <v>-2.38222630857821E-10</v>
      </c>
      <c r="BI896" s="2">
        <v>-2.5080890489470601E-11</v>
      </c>
      <c r="BJ896" s="2">
        <v>-8.7607653770360701E-11</v>
      </c>
      <c r="BK896">
        <v>0</v>
      </c>
      <c r="BL896">
        <v>62</v>
      </c>
      <c r="BM896" s="2">
        <v>4.9742279052734397E-5</v>
      </c>
      <c r="BN896">
        <v>2.5753089999999998</v>
      </c>
      <c r="BO896" s="9" t="str">
        <f>_xlfn.XLOOKUP(A896,Thermal!A:A,Thermal!B:B)</f>
        <v>ST-OT</v>
      </c>
      <c r="BP896" s="9" t="str">
        <f>_xlfn.XLOOKUP(A896,Thermal!A:A,Thermal!C:C)</f>
        <v>ST-NG</v>
      </c>
    </row>
    <row r="897" spans="1:68" x14ac:dyDescent="0.3">
      <c r="A897" t="s">
        <v>2644</v>
      </c>
      <c r="B897" t="s">
        <v>456</v>
      </c>
      <c r="C897" t="s">
        <v>120</v>
      </c>
      <c r="D897" t="s">
        <v>104</v>
      </c>
      <c r="E897" t="s">
        <v>81</v>
      </c>
      <c r="F897" t="s">
        <v>82</v>
      </c>
      <c r="G897">
        <v>268</v>
      </c>
      <c r="H897">
        <v>60.069000244140597</v>
      </c>
      <c r="I897" t="s">
        <v>2643</v>
      </c>
      <c r="J897" s="1">
        <v>46023</v>
      </c>
      <c r="K897" s="1">
        <v>55518</v>
      </c>
      <c r="L897">
        <v>239.89277165253401</v>
      </c>
      <c r="M897">
        <v>-52.599405457824702</v>
      </c>
      <c r="N897">
        <v>-12.711604124300599</v>
      </c>
      <c r="O897">
        <v>234.96962616822401</v>
      </c>
      <c r="P897">
        <v>200.70419426048599</v>
      </c>
      <c r="Q897">
        <v>33611.794578552202</v>
      </c>
      <c r="R897">
        <v>0</v>
      </c>
      <c r="S897">
        <v>0</v>
      </c>
      <c r="T897" s="2">
        <v>1.43170255650421E-2</v>
      </c>
      <c r="U897">
        <v>6.6281543988285101</v>
      </c>
      <c r="V897">
        <v>8.0632272432403607</v>
      </c>
      <c r="W897">
        <v>1.4350728891601601</v>
      </c>
      <c r="X897">
        <v>8424</v>
      </c>
      <c r="Y897">
        <v>1543</v>
      </c>
      <c r="Z897">
        <v>307</v>
      </c>
      <c r="AA897">
        <v>0</v>
      </c>
      <c r="AB897">
        <v>0</v>
      </c>
      <c r="AC897" s="2">
        <v>3.4839497802073703E-2</v>
      </c>
      <c r="AD897">
        <v>2.7548175717773402</v>
      </c>
      <c r="AE897">
        <v>0</v>
      </c>
      <c r="AF897">
        <v>30.398219872540199</v>
      </c>
      <c r="AG897">
        <v>-53.010069278696498</v>
      </c>
      <c r="AH897">
        <v>-3.2822631747339202</v>
      </c>
      <c r="AI897">
        <v>-103.15528869628901</v>
      </c>
      <c r="AJ897">
        <v>1771.78881835938</v>
      </c>
      <c r="AK897">
        <v>68.489962971752902</v>
      </c>
      <c r="AL897">
        <v>0.51734988055419895</v>
      </c>
      <c r="AM897">
        <v>0</v>
      </c>
      <c r="AN897">
        <v>33611.794578552202</v>
      </c>
      <c r="AO897">
        <v>0</v>
      </c>
      <c r="AP897">
        <v>0.15520497047901199</v>
      </c>
      <c r="AQ897">
        <v>20.6939944477081</v>
      </c>
      <c r="AR897">
        <v>30264.968421875001</v>
      </c>
      <c r="AS897">
        <v>0</v>
      </c>
      <c r="AT897">
        <v>0</v>
      </c>
      <c r="AU897">
        <v>2388.57193920898</v>
      </c>
      <c r="AV897">
        <v>0</v>
      </c>
      <c r="AW897">
        <v>0</v>
      </c>
      <c r="AX897">
        <v>69.356802821159405</v>
      </c>
      <c r="AY897">
        <v>0</v>
      </c>
      <c r="AZ897">
        <v>29460.410387992899</v>
      </c>
      <c r="BA897">
        <v>0.19614053432829301</v>
      </c>
      <c r="BB897" s="2">
        <v>2.1973103242381499E-4</v>
      </c>
      <c r="BC897">
        <v>4.63273391676847</v>
      </c>
      <c r="BD897" s="2">
        <v>3.1824214840017198E-2</v>
      </c>
      <c r="BE897">
        <v>4.6009113480850203</v>
      </c>
      <c r="BF897">
        <v>0</v>
      </c>
      <c r="BG897">
        <v>0</v>
      </c>
      <c r="BH897">
        <v>2615.8780282437801</v>
      </c>
      <c r="BI897">
        <v>0</v>
      </c>
      <c r="BJ897">
        <v>2084344.3959581</v>
      </c>
      <c r="BK897">
        <v>16</v>
      </c>
      <c r="BL897">
        <v>61</v>
      </c>
      <c r="BM897">
        <v>0.809083501586914</v>
      </c>
      <c r="BN897">
        <v>10.15019</v>
      </c>
      <c r="BO897" s="9" t="str">
        <f>_xlfn.XLOOKUP(A897,Thermal!A:A,Thermal!B:B)</f>
        <v>ST-NG</v>
      </c>
      <c r="BP897" s="9" t="str">
        <f>_xlfn.XLOOKUP(A897,Thermal!A:A,Thermal!C:C)</f>
        <v>ST-NG</v>
      </c>
    </row>
    <row r="898" spans="1:68" x14ac:dyDescent="0.3">
      <c r="A898" t="s">
        <v>2419</v>
      </c>
      <c r="B898" t="s">
        <v>78</v>
      </c>
      <c r="C898" t="s">
        <v>79</v>
      </c>
      <c r="D898" t="s">
        <v>80</v>
      </c>
      <c r="E898" t="s">
        <v>81</v>
      </c>
      <c r="F898" t="s">
        <v>264</v>
      </c>
      <c r="G898">
        <v>37.599998474121101</v>
      </c>
      <c r="H898">
        <v>18</v>
      </c>
      <c r="I898" t="s">
        <v>351</v>
      </c>
      <c r="J898" s="1">
        <v>43132</v>
      </c>
      <c r="K898" s="1">
        <v>55153</v>
      </c>
      <c r="L898">
        <v>116.54683201003201</v>
      </c>
      <c r="M898">
        <v>18.402480562533999</v>
      </c>
      <c r="N898">
        <v>3.32882261154931</v>
      </c>
      <c r="O898">
        <v>32.5339550660035</v>
      </c>
      <c r="P898">
        <v>31.976599143830398</v>
      </c>
      <c r="Q898">
        <v>253165.27860593799</v>
      </c>
      <c r="R898">
        <v>0</v>
      </c>
      <c r="S898">
        <v>0</v>
      </c>
      <c r="T898">
        <v>0.76862093437012502</v>
      </c>
      <c r="U898">
        <v>10.437326649052601</v>
      </c>
      <c r="V898">
        <v>29.505612174599701</v>
      </c>
      <c r="W898">
        <v>19.068285670612799</v>
      </c>
      <c r="X898">
        <v>8592</v>
      </c>
      <c r="Y898">
        <v>1234</v>
      </c>
      <c r="Z898">
        <v>7176</v>
      </c>
      <c r="AA898">
        <v>0</v>
      </c>
      <c r="AB898">
        <v>0</v>
      </c>
      <c r="AC898">
        <v>0.51341565326912297</v>
      </c>
      <c r="AD898">
        <v>10.133020293426499</v>
      </c>
      <c r="AE898">
        <v>0</v>
      </c>
      <c r="AF898">
        <v>106.05499652036301</v>
      </c>
      <c r="AG898">
        <v>16.4974255892438</v>
      </c>
      <c r="AH898">
        <v>2.8670186511695701</v>
      </c>
      <c r="AI898">
        <v>-29.328639984130898</v>
      </c>
      <c r="AJ898">
        <v>1080.63098144531</v>
      </c>
      <c r="AK898">
        <v>85.113591975472005</v>
      </c>
      <c r="AL898">
        <v>3.1269863023529099</v>
      </c>
      <c r="AM898">
        <v>0</v>
      </c>
      <c r="AN898">
        <v>253165.27860593799</v>
      </c>
      <c r="AO898">
        <v>0</v>
      </c>
      <c r="AP898">
        <v>9.0526249286234393</v>
      </c>
      <c r="AQ898">
        <v>276.169483891487</v>
      </c>
      <c r="AR898">
        <v>203254.10587695299</v>
      </c>
      <c r="AS898">
        <v>0</v>
      </c>
      <c r="AT898">
        <v>0</v>
      </c>
      <c r="AU898">
        <v>0</v>
      </c>
      <c r="AV898">
        <v>339.15198731422402</v>
      </c>
      <c r="AW898">
        <v>277.48798942565901</v>
      </c>
      <c r="AX898" s="2">
        <v>-4.52995300292969E-6</v>
      </c>
      <c r="AY898">
        <v>30.831998348236102</v>
      </c>
      <c r="AZ898">
        <v>4.8710670471191397</v>
      </c>
      <c r="BA898" s="2">
        <v>1.38214696060892E-4</v>
      </c>
      <c r="BB898" s="2">
        <v>1.3721469679026801E-4</v>
      </c>
      <c r="BC898">
        <v>1.4044060349899999E-4</v>
      </c>
      <c r="BD898" s="2">
        <v>1.3944165658055601E-4</v>
      </c>
      <c r="BE898" s="2">
        <v>1.3842035504974001E-4</v>
      </c>
      <c r="BF898">
        <v>0.18964144595570601</v>
      </c>
      <c r="BG898">
        <v>0.148955553770065</v>
      </c>
      <c r="BH898" s="2">
        <v>-2.5408507381419199E-9</v>
      </c>
      <c r="BI898" s="2">
        <v>1.7259753972983301E-2</v>
      </c>
      <c r="BJ898" s="2">
        <v>1.0122069887354701E-3</v>
      </c>
      <c r="BK898">
        <v>14</v>
      </c>
      <c r="BL898">
        <v>60</v>
      </c>
      <c r="BM898">
        <v>0.15212671160888699</v>
      </c>
      <c r="BN898">
        <v>29.505610000000001</v>
      </c>
      <c r="BO898" s="9" t="str">
        <f>_xlfn.XLOOKUP(A898,Thermal!A:A,Thermal!B:B)</f>
        <v>ST-OT</v>
      </c>
      <c r="BP898" s="9" t="str">
        <f>_xlfn.XLOOKUP(A898,Thermal!A:A,Thermal!C:C)</f>
        <v>ST-NG</v>
      </c>
    </row>
    <row r="899" spans="1:68" x14ac:dyDescent="0.3">
      <c r="A899" t="s">
        <v>2970</v>
      </c>
      <c r="B899" t="s">
        <v>187</v>
      </c>
      <c r="C899" t="s">
        <v>188</v>
      </c>
      <c r="D899" t="s">
        <v>237</v>
      </c>
      <c r="E899" t="s">
        <v>81</v>
      </c>
      <c r="F899" t="s">
        <v>151</v>
      </c>
      <c r="G899">
        <v>0.5</v>
      </c>
      <c r="H899">
        <v>0.10000000149011599</v>
      </c>
      <c r="I899" t="s">
        <v>162</v>
      </c>
      <c r="J899" s="1">
        <v>41928</v>
      </c>
      <c r="K899" s="1">
        <v>55153</v>
      </c>
      <c r="L899">
        <v>117.763408412275</v>
      </c>
      <c r="M899">
        <v>18.237485742116601</v>
      </c>
      <c r="N899">
        <v>7.9244977026270602</v>
      </c>
      <c r="O899">
        <v>0.48559190031152599</v>
      </c>
      <c r="P899">
        <v>0.49006622516556297</v>
      </c>
      <c r="Q899">
        <v>3933.6004643216702</v>
      </c>
      <c r="R899">
        <v>0</v>
      </c>
      <c r="S899">
        <v>0</v>
      </c>
      <c r="T899">
        <v>0.89808229758529501</v>
      </c>
      <c r="U899">
        <v>0.123517872206867</v>
      </c>
      <c r="V899">
        <v>0.46323519288979498</v>
      </c>
      <c r="W899">
        <v>0.33971731925630599</v>
      </c>
      <c r="X899">
        <v>8592</v>
      </c>
      <c r="Y899">
        <v>220</v>
      </c>
      <c r="Z899">
        <v>8220</v>
      </c>
      <c r="AA899">
        <v>0</v>
      </c>
      <c r="AB899">
        <v>0</v>
      </c>
      <c r="AC899" s="2">
        <v>7.9772868665495007E-3</v>
      </c>
      <c r="AD899">
        <v>0.11536376149368301</v>
      </c>
      <c r="AE899">
        <v>0</v>
      </c>
      <c r="AF899">
        <v>111.730783674831</v>
      </c>
      <c r="AG899">
        <v>17.478808345221498</v>
      </c>
      <c r="AH899">
        <v>7.5614229838065299</v>
      </c>
      <c r="AI899">
        <v>-35.286373138427699</v>
      </c>
      <c r="AJ899">
        <v>1602.84411621094</v>
      </c>
      <c r="AK899">
        <v>97.484424274751007</v>
      </c>
      <c r="AL899" s="2">
        <v>4.5367043306112298E-2</v>
      </c>
      <c r="AM899">
        <v>0</v>
      </c>
      <c r="AN899">
        <v>3933.6000006571398</v>
      </c>
      <c r="AO899">
        <v>0</v>
      </c>
      <c r="AP899">
        <v>0.13133759344555401</v>
      </c>
      <c r="AQ899">
        <v>4.0067310886383103</v>
      </c>
      <c r="AR899">
        <v>2948.8577738723802</v>
      </c>
      <c r="AS899">
        <v>0</v>
      </c>
      <c r="AT899">
        <v>0</v>
      </c>
      <c r="AU899">
        <v>0</v>
      </c>
      <c r="AV899">
        <v>0.39999983832240099</v>
      </c>
      <c r="AW899">
        <v>10.8000001609325</v>
      </c>
      <c r="AX899">
        <v>1.6000001635402401</v>
      </c>
      <c r="AY899" s="2">
        <v>4.6566128730773899E-8</v>
      </c>
      <c r="AZ899">
        <v>36.0000012535602</v>
      </c>
      <c r="BA899">
        <v>0.13517417391183001</v>
      </c>
      <c r="BB899">
        <v>0.13517427286292399</v>
      </c>
      <c r="BC899">
        <v>0.67194998060097699</v>
      </c>
      <c r="BD899" s="2">
        <v>3.1824214840017198E-2</v>
      </c>
      <c r="BE899">
        <v>0.68397062554270205</v>
      </c>
      <c r="BF899" s="2">
        <v>4.0821295524968201E-4</v>
      </c>
      <c r="BG899">
        <v>481.21187188712099</v>
      </c>
      <c r="BH899">
        <v>3.2924641743980101</v>
      </c>
      <c r="BI899" s="2">
        <v>5.8097255550837403E-7</v>
      </c>
      <c r="BJ899">
        <v>1825.9842236601</v>
      </c>
      <c r="BK899">
        <v>0</v>
      </c>
      <c r="BL899">
        <v>60</v>
      </c>
      <c r="BM899" s="2">
        <v>2.5956045532226599E-4</v>
      </c>
      <c r="BN899">
        <v>0.46554570000000001</v>
      </c>
      <c r="BO899" s="9" t="str">
        <f>_xlfn.XLOOKUP(A899,Thermal!A:A,Thermal!B:B)</f>
        <v>IC</v>
      </c>
      <c r="BP899" s="9" t="str">
        <f>_xlfn.XLOOKUP(A899,Thermal!A:A,Thermal!C:C)</f>
        <v>IC</v>
      </c>
    </row>
    <row r="900" spans="1:68" x14ac:dyDescent="0.3">
      <c r="A900" t="s">
        <v>3665</v>
      </c>
      <c r="B900" t="s">
        <v>182</v>
      </c>
      <c r="C900" t="s">
        <v>183</v>
      </c>
      <c r="D900" t="s">
        <v>90</v>
      </c>
      <c r="E900" t="s">
        <v>81</v>
      </c>
      <c r="F900" t="s">
        <v>82</v>
      </c>
      <c r="G900">
        <v>8.3999996185302699</v>
      </c>
      <c r="H900">
        <v>4.7480001449584996</v>
      </c>
      <c r="I900" t="s">
        <v>210</v>
      </c>
      <c r="J900" s="1">
        <v>33329</v>
      </c>
      <c r="K900" s="1">
        <v>55153</v>
      </c>
      <c r="L900">
        <v>386.549797351</v>
      </c>
      <c r="M900">
        <v>22.8054320313034</v>
      </c>
      <c r="N900" s="2">
        <v>7.5697460643377096E-2</v>
      </c>
      <c r="O900">
        <v>7.2485978016600798</v>
      </c>
      <c r="P900">
        <v>7.1576155689904803</v>
      </c>
      <c r="Q900">
        <v>1193.13595509529</v>
      </c>
      <c r="R900">
        <v>0</v>
      </c>
      <c r="S900">
        <v>0</v>
      </c>
      <c r="T900">
        <v>1.6214611998029999E-2</v>
      </c>
      <c r="U900">
        <v>0.32752170498490302</v>
      </c>
      <c r="V900">
        <v>0.461207357200623</v>
      </c>
      <c r="W900">
        <v>0.13368565261840801</v>
      </c>
      <c r="X900">
        <v>8592</v>
      </c>
      <c r="Y900">
        <v>1240</v>
      </c>
      <c r="Z900">
        <v>370</v>
      </c>
      <c r="AA900">
        <v>0</v>
      </c>
      <c r="AB900">
        <v>0</v>
      </c>
      <c r="AC900" s="2">
        <v>5.3691116556959097E-4</v>
      </c>
      <c r="AD900">
        <v>0.14691687686157201</v>
      </c>
      <c r="AE900">
        <v>0</v>
      </c>
      <c r="AF900">
        <v>88.501494828126795</v>
      </c>
      <c r="AG900">
        <v>4.2177250377995996</v>
      </c>
      <c r="AH900">
        <v>-2.4067825758713899</v>
      </c>
      <c r="AI900">
        <v>-11.7519264221191</v>
      </c>
      <c r="AJ900">
        <v>1990.67895507813</v>
      </c>
      <c r="AK900">
        <v>68.469416803405494</v>
      </c>
      <c r="AL900" s="2">
        <v>2.1124527648925799E-2</v>
      </c>
      <c r="AM900">
        <v>0</v>
      </c>
      <c r="AN900">
        <v>1193.13595509529</v>
      </c>
      <c r="AO900">
        <v>0</v>
      </c>
      <c r="AP900" s="2">
        <v>6.3373585473746096E-3</v>
      </c>
      <c r="AQ900">
        <v>0.84498106646537796</v>
      </c>
      <c r="AR900">
        <v>1235.78487548828</v>
      </c>
      <c r="AS900">
        <v>0</v>
      </c>
      <c r="AT900">
        <v>0</v>
      </c>
      <c r="AU900">
        <v>135.52357601928699</v>
      </c>
      <c r="AV900">
        <v>0</v>
      </c>
      <c r="AW900">
        <v>0</v>
      </c>
      <c r="AX900">
        <v>41.327994346618702</v>
      </c>
      <c r="AY900">
        <v>385.72794723510702</v>
      </c>
      <c r="AZ900">
        <v>1046.97578752041</v>
      </c>
      <c r="BA900">
        <v>0.51018113010031196</v>
      </c>
      <c r="BB900" s="2">
        <v>2.0310216756485401E-4</v>
      </c>
      <c r="BC900">
        <v>10.975790943057399</v>
      </c>
      <c r="BD900">
        <v>5.16794962473507</v>
      </c>
      <c r="BE900">
        <v>5.9579308528264496</v>
      </c>
      <c r="BF900">
        <v>0</v>
      </c>
      <c r="BG900">
        <v>0</v>
      </c>
      <c r="BH900">
        <v>4482.9615554809598</v>
      </c>
      <c r="BI900">
        <v>27232.666634317498</v>
      </c>
      <c r="BJ900">
        <v>72587.621879895407</v>
      </c>
      <c r="BK900">
        <v>0</v>
      </c>
      <c r="BL900">
        <v>59</v>
      </c>
      <c r="BM900" s="2">
        <v>1.59847876586914E-2</v>
      </c>
      <c r="BN900">
        <v>0.56551059999999997</v>
      </c>
      <c r="BO900" s="9" t="str">
        <f>_xlfn.XLOOKUP(A900,Thermal!A:A,Thermal!B:B)</f>
        <v>ST-OT</v>
      </c>
      <c r="BP900" s="9" t="str">
        <f>_xlfn.XLOOKUP(A900,Thermal!A:A,Thermal!C:C)</f>
        <v>ST-NG</v>
      </c>
    </row>
    <row r="901" spans="1:68" x14ac:dyDescent="0.3">
      <c r="A901" t="s">
        <v>1428</v>
      </c>
      <c r="B901" t="s">
        <v>187</v>
      </c>
      <c r="C901" t="s">
        <v>188</v>
      </c>
      <c r="D901" t="s">
        <v>317</v>
      </c>
      <c r="E901" t="s">
        <v>81</v>
      </c>
      <c r="F901" t="s">
        <v>151</v>
      </c>
      <c r="G901">
        <v>1.6000000238418599</v>
      </c>
      <c r="H901">
        <v>0.31999999284744302</v>
      </c>
      <c r="I901" t="s">
        <v>162</v>
      </c>
      <c r="J901" s="1">
        <v>39965</v>
      </c>
      <c r="K901" s="1">
        <v>55153</v>
      </c>
      <c r="L901">
        <v>114.87746950191</v>
      </c>
      <c r="M901">
        <v>21.6633871996784</v>
      </c>
      <c r="N901">
        <v>2.3439606804245599</v>
      </c>
      <c r="O901">
        <v>1.56697809974724</v>
      </c>
      <c r="P901">
        <v>1.54922728072729</v>
      </c>
      <c r="Q901">
        <v>12522.939430296399</v>
      </c>
      <c r="R901">
        <v>0</v>
      </c>
      <c r="S901">
        <v>0</v>
      </c>
      <c r="T901">
        <v>0.89347461300145203</v>
      </c>
      <c r="U901">
        <v>0.37242494867479797</v>
      </c>
      <c r="V901">
        <v>1.4386045923517301</v>
      </c>
      <c r="W901">
        <v>1.0661796509258701</v>
      </c>
      <c r="X901">
        <v>8592</v>
      </c>
      <c r="Y901">
        <v>221</v>
      </c>
      <c r="Z901">
        <v>8225</v>
      </c>
      <c r="AA901">
        <v>0</v>
      </c>
      <c r="AB901">
        <v>0</v>
      </c>
      <c r="AC901">
        <v>0</v>
      </c>
      <c r="AD901">
        <v>0.34648090783595997</v>
      </c>
      <c r="AE901">
        <v>0</v>
      </c>
      <c r="AF901">
        <v>109.433677788015</v>
      </c>
      <c r="AG901">
        <v>20.624827606043301</v>
      </c>
      <c r="AH901">
        <v>2.11829785073264</v>
      </c>
      <c r="AI901">
        <v>-45.423164367675803</v>
      </c>
      <c r="AJ901">
        <v>1825.36389160156</v>
      </c>
      <c r="AK901">
        <v>105.752529472216</v>
      </c>
      <c r="AL901">
        <v>0.136254346353054</v>
      </c>
      <c r="AM901">
        <v>0</v>
      </c>
      <c r="AN901">
        <v>12522.939430296399</v>
      </c>
      <c r="AO901">
        <v>0</v>
      </c>
      <c r="AP901">
        <v>0.39445632170140699</v>
      </c>
      <c r="AQ901">
        <v>12.033725527524901</v>
      </c>
      <c r="AR901">
        <v>8856.5324745483395</v>
      </c>
      <c r="AS901">
        <v>0</v>
      </c>
      <c r="AT901">
        <v>0</v>
      </c>
      <c r="AU901">
        <v>0</v>
      </c>
      <c r="AV901">
        <v>2.5599999837577299</v>
      </c>
      <c r="AW901">
        <v>42.239999055862398</v>
      </c>
      <c r="AX901">
        <v>5.1199998296797302</v>
      </c>
      <c r="AY901">
        <v>1.2799999527633199</v>
      </c>
      <c r="AZ901">
        <v>136.95999673754</v>
      </c>
      <c r="BA901">
        <v>0.13517417391183001</v>
      </c>
      <c r="BB901">
        <v>0.13517427286292399</v>
      </c>
      <c r="BC901">
        <v>0.67194998060097699</v>
      </c>
      <c r="BD901" s="2">
        <v>3.1824214840017198E-2</v>
      </c>
      <c r="BE901">
        <v>0.68397062554270205</v>
      </c>
      <c r="BF901" s="2">
        <v>2.74581116875495E-3</v>
      </c>
      <c r="BG901">
        <v>1540.6792696816799</v>
      </c>
      <c r="BH901">
        <v>15.1842472713868</v>
      </c>
      <c r="BI901">
        <v>1.39541280872578</v>
      </c>
      <c r="BJ901">
        <v>6084.6383497164197</v>
      </c>
      <c r="BK901">
        <v>1</v>
      </c>
      <c r="BL901">
        <v>58</v>
      </c>
      <c r="BM901" s="2">
        <v>1.72880736589432E-3</v>
      </c>
      <c r="BN901">
        <v>1.4462470000000001</v>
      </c>
      <c r="BO901" s="9" t="str">
        <f>_xlfn.XLOOKUP(A901,Thermal!A:A,Thermal!B:B)</f>
        <v>IC</v>
      </c>
      <c r="BP901" s="9" t="str">
        <f>_xlfn.XLOOKUP(A901,Thermal!A:A,Thermal!C:C)</f>
        <v>IC</v>
      </c>
    </row>
    <row r="902" spans="1:68" x14ac:dyDescent="0.3">
      <c r="A902" t="s">
        <v>2104</v>
      </c>
      <c r="B902" t="s">
        <v>142</v>
      </c>
      <c r="C902" t="s">
        <v>73</v>
      </c>
      <c r="D902" t="s">
        <v>143</v>
      </c>
      <c r="E902" t="s">
        <v>81</v>
      </c>
      <c r="F902" t="s">
        <v>192</v>
      </c>
      <c r="G902">
        <v>323.5</v>
      </c>
      <c r="H902">
        <v>175</v>
      </c>
      <c r="I902" t="s">
        <v>498</v>
      </c>
      <c r="J902" s="1">
        <v>41789</v>
      </c>
      <c r="K902" s="1">
        <v>56614</v>
      </c>
      <c r="L902">
        <v>140.13542135940099</v>
      </c>
      <c r="M902">
        <v>39.568228182604798</v>
      </c>
      <c r="N902">
        <v>-1.12650720977577</v>
      </c>
      <c r="O902">
        <v>305.170852803738</v>
      </c>
      <c r="P902">
        <v>309.03890728476802</v>
      </c>
      <c r="Q902">
        <v>1468692.63710022</v>
      </c>
      <c r="R902">
        <v>0</v>
      </c>
      <c r="S902">
        <v>0</v>
      </c>
      <c r="T902">
        <v>0.51826577075074298</v>
      </c>
      <c r="U902">
        <v>58.193247074157703</v>
      </c>
      <c r="V902">
        <v>205.81586282909399</v>
      </c>
      <c r="W902">
        <v>147.62261575735499</v>
      </c>
      <c r="X902">
        <v>8424</v>
      </c>
      <c r="Y902">
        <v>453</v>
      </c>
      <c r="Z902">
        <v>7572</v>
      </c>
      <c r="AA902">
        <v>0</v>
      </c>
      <c r="AB902">
        <v>0</v>
      </c>
      <c r="AC902">
        <v>3.0842543978450201</v>
      </c>
      <c r="AD902">
        <v>52.621600088134798</v>
      </c>
      <c r="AE902">
        <v>0</v>
      </c>
      <c r="AF902">
        <v>112.271653916265</v>
      </c>
      <c r="AG902">
        <v>26.707392138159399</v>
      </c>
      <c r="AH902">
        <v>-1.12629322479742</v>
      </c>
      <c r="AI902">
        <v>-25.338357925415</v>
      </c>
      <c r="AJ902">
        <v>2187.67553710938</v>
      </c>
      <c r="AK902">
        <v>145.63999239739701</v>
      </c>
      <c r="AL902">
        <v>10.3156144032593</v>
      </c>
      <c r="AM902">
        <v>0</v>
      </c>
      <c r="AN902">
        <v>1468692.63710022</v>
      </c>
      <c r="AO902">
        <v>0</v>
      </c>
      <c r="AP902">
        <v>3.09468438901752</v>
      </c>
      <c r="AQ902">
        <v>412.62456741619098</v>
      </c>
      <c r="AR902">
        <v>603463.45784960897</v>
      </c>
      <c r="AS902">
        <v>0</v>
      </c>
      <c r="AT902">
        <v>0</v>
      </c>
      <c r="AU902">
        <v>0</v>
      </c>
      <c r="AV902">
        <v>3541.8053489634799</v>
      </c>
      <c r="AW902">
        <v>26263.8827648759</v>
      </c>
      <c r="AX902">
        <v>33353.693162202799</v>
      </c>
      <c r="AY902">
        <v>0</v>
      </c>
      <c r="AZ902">
        <v>946733.47994518303</v>
      </c>
      <c r="BA902">
        <v>7.0070361244181303</v>
      </c>
      <c r="BB902">
        <v>5.9427537067704002</v>
      </c>
      <c r="BC902">
        <v>85.542713426335297</v>
      </c>
      <c r="BD902" s="2">
        <v>3.1824214840017198E-2</v>
      </c>
      <c r="BE902">
        <v>85.5024456605952</v>
      </c>
      <c r="BF902">
        <v>199662.85467172801</v>
      </c>
      <c r="BG902">
        <v>1289994.1623275699</v>
      </c>
      <c r="BH902">
        <v>1887981.47907745</v>
      </c>
      <c r="BI902">
        <v>0</v>
      </c>
      <c r="BJ902">
        <v>68993827.1283492</v>
      </c>
      <c r="BK902">
        <v>764</v>
      </c>
      <c r="BL902">
        <v>58</v>
      </c>
      <c r="BM902">
        <v>4.9093406249999999E-2</v>
      </c>
      <c r="BN902">
        <v>278.18729999999999</v>
      </c>
      <c r="BO902" s="9" t="str">
        <f>_xlfn.XLOOKUP(A902,Thermal!A:A,Thermal!B:B)</f>
        <v>CC SGT6-5000F</v>
      </c>
      <c r="BP902" s="9" t="str">
        <f>_xlfn.XLOOKUP(A902,Thermal!A:A,Thermal!C:C)</f>
        <v>CC F</v>
      </c>
    </row>
    <row r="903" spans="1:68" x14ac:dyDescent="0.3">
      <c r="A903" t="s">
        <v>1410</v>
      </c>
      <c r="B903" t="s">
        <v>187</v>
      </c>
      <c r="C903" t="s">
        <v>188</v>
      </c>
      <c r="D903" t="s">
        <v>174</v>
      </c>
      <c r="E903" t="s">
        <v>81</v>
      </c>
      <c r="F903" t="s">
        <v>151</v>
      </c>
      <c r="G903">
        <v>2</v>
      </c>
      <c r="H903">
        <v>0.40000000596046398</v>
      </c>
      <c r="I903" t="s">
        <v>162</v>
      </c>
      <c r="J903" s="1">
        <v>41152</v>
      </c>
      <c r="K903" s="1">
        <v>55153</v>
      </c>
      <c r="L903">
        <v>117.161782730079</v>
      </c>
      <c r="M903">
        <v>17.223438781902399</v>
      </c>
      <c r="N903">
        <v>9.6071597076481599</v>
      </c>
      <c r="O903">
        <v>1.9587227414330199</v>
      </c>
      <c r="P903">
        <v>1.93708609271523</v>
      </c>
      <c r="Q903">
        <v>15843.133191287499</v>
      </c>
      <c r="R903">
        <v>0</v>
      </c>
      <c r="S903">
        <v>0</v>
      </c>
      <c r="T903">
        <v>0.90428842410863197</v>
      </c>
      <c r="U903">
        <v>0.46649258764731899</v>
      </c>
      <c r="V903">
        <v>1.8562107624106401</v>
      </c>
      <c r="W903">
        <v>1.3897181713876401</v>
      </c>
      <c r="X903">
        <v>8592</v>
      </c>
      <c r="Y903">
        <v>220</v>
      </c>
      <c r="Z903">
        <v>8239</v>
      </c>
      <c r="AA903">
        <v>0</v>
      </c>
      <c r="AB903">
        <v>0</v>
      </c>
      <c r="AC903">
        <v>0</v>
      </c>
      <c r="AD903">
        <v>0.433700456399918</v>
      </c>
      <c r="AE903">
        <v>0</v>
      </c>
      <c r="AF903">
        <v>113.16287757122301</v>
      </c>
      <c r="AG903">
        <v>17.199373163048602</v>
      </c>
      <c r="AH903">
        <v>9.2729520886399399</v>
      </c>
      <c r="AI903">
        <v>-37.297073364257798</v>
      </c>
      <c r="AJ903">
        <v>1847.00817871094</v>
      </c>
      <c r="AK903">
        <v>99.955765915225797</v>
      </c>
      <c r="AL903">
        <v>0.170553622322902</v>
      </c>
      <c r="AM903">
        <v>0</v>
      </c>
      <c r="AN903">
        <v>15843.133191287499</v>
      </c>
      <c r="AO903">
        <v>0</v>
      </c>
      <c r="AP903">
        <v>0.49375273471831999</v>
      </c>
      <c r="AQ903">
        <v>15.062972119199101</v>
      </c>
      <c r="AR903">
        <v>11085.9849865742</v>
      </c>
      <c r="AS903">
        <v>0</v>
      </c>
      <c r="AT903">
        <v>0</v>
      </c>
      <c r="AU903">
        <v>0</v>
      </c>
      <c r="AV903">
        <v>3.1999994739890099</v>
      </c>
      <c r="AW903">
        <v>48.000000715255702</v>
      </c>
      <c r="AX903" s="2">
        <v>7.8231096267700195E-7</v>
      </c>
      <c r="AY903" s="2">
        <v>2.08616256713867E-7</v>
      </c>
      <c r="AZ903">
        <v>122.866817496717</v>
      </c>
      <c r="BA903">
        <v>0.13517417391183001</v>
      </c>
      <c r="BB903">
        <v>0.13517427286292399</v>
      </c>
      <c r="BC903">
        <v>0.67194998060097699</v>
      </c>
      <c r="BD903" s="2">
        <v>3.1824214840017198E-2</v>
      </c>
      <c r="BE903">
        <v>0.68397062554270205</v>
      </c>
      <c r="BF903" s="2">
        <v>3.42123503996842E-3</v>
      </c>
      <c r="BG903">
        <v>1525.8458174848899</v>
      </c>
      <c r="BH903" s="2">
        <v>4.3516582159952602E-6</v>
      </c>
      <c r="BI903" s="2">
        <v>3.47463236849421E-7</v>
      </c>
      <c r="BJ903">
        <v>6465.3008621195004</v>
      </c>
      <c r="BK903">
        <v>1</v>
      </c>
      <c r="BL903">
        <v>56</v>
      </c>
      <c r="BM903" s="2">
        <v>6.8115850830078098E-4</v>
      </c>
      <c r="BN903">
        <v>1.8642019999999999</v>
      </c>
      <c r="BO903" s="9" t="str">
        <f>_xlfn.XLOOKUP(A903,Thermal!A:A,Thermal!B:B)</f>
        <v>IC</v>
      </c>
      <c r="BP903" s="9" t="str">
        <f>_xlfn.XLOOKUP(A903,Thermal!A:A,Thermal!C:C)</f>
        <v>IC</v>
      </c>
    </row>
    <row r="904" spans="1:68" x14ac:dyDescent="0.3">
      <c r="A904" t="s">
        <v>3125</v>
      </c>
      <c r="B904" t="s">
        <v>217</v>
      </c>
      <c r="C904" t="s">
        <v>218</v>
      </c>
      <c r="D904" t="s">
        <v>219</v>
      </c>
      <c r="E904" t="s">
        <v>81</v>
      </c>
      <c r="F904" t="s">
        <v>192</v>
      </c>
      <c r="G904">
        <v>307.5</v>
      </c>
      <c r="H904">
        <v>106.354698181152</v>
      </c>
      <c r="I904" t="s">
        <v>368</v>
      </c>
      <c r="J904" s="1">
        <v>38139</v>
      </c>
      <c r="K904" s="1">
        <v>54788</v>
      </c>
      <c r="L904">
        <v>173.374318289353</v>
      </c>
      <c r="M904">
        <v>69.003911719935303</v>
      </c>
      <c r="N904">
        <v>4.1762413114959998</v>
      </c>
      <c r="O904">
        <v>290.91559579439303</v>
      </c>
      <c r="P904">
        <v>291.972268211921</v>
      </c>
      <c r="Q904">
        <v>1706456.2359008801</v>
      </c>
      <c r="R904">
        <v>0</v>
      </c>
      <c r="S904">
        <v>0</v>
      </c>
      <c r="T904">
        <v>0.63349899242686503</v>
      </c>
      <c r="U904">
        <v>62.672528405578603</v>
      </c>
      <c r="V904">
        <v>295.855688071222</v>
      </c>
      <c r="W904">
        <v>233.18315901953099</v>
      </c>
      <c r="X904">
        <v>8472</v>
      </c>
      <c r="Y904">
        <v>460</v>
      </c>
      <c r="Z904">
        <v>7757</v>
      </c>
      <c r="AA904">
        <v>0</v>
      </c>
      <c r="AB904">
        <v>0</v>
      </c>
      <c r="AC904">
        <v>3.07162114325142</v>
      </c>
      <c r="AD904">
        <v>56.665612914489699</v>
      </c>
      <c r="AE904">
        <v>0</v>
      </c>
      <c r="AF904">
        <v>139.274145485134</v>
      </c>
      <c r="AG904">
        <v>49.701275133913398</v>
      </c>
      <c r="AH904">
        <v>2.8823178484602501</v>
      </c>
      <c r="AI904">
        <v>-25.6257648468018</v>
      </c>
      <c r="AJ904">
        <v>2510.236328125</v>
      </c>
      <c r="AK904">
        <v>214.10363762315899</v>
      </c>
      <c r="AL904">
        <v>12.1795038172913</v>
      </c>
      <c r="AM904">
        <v>0</v>
      </c>
      <c r="AN904">
        <v>1706456.2359619101</v>
      </c>
      <c r="AO904">
        <v>0</v>
      </c>
      <c r="AP904">
        <v>3.6538512657098501</v>
      </c>
      <c r="AQ904">
        <v>487.18013952827499</v>
      </c>
      <c r="AR904">
        <v>712500.95249706996</v>
      </c>
      <c r="AS904">
        <v>0</v>
      </c>
      <c r="AT904">
        <v>0</v>
      </c>
      <c r="AU904">
        <v>0</v>
      </c>
      <c r="AV904">
        <v>2143.7359335422502</v>
      </c>
      <c r="AW904">
        <v>6921.4859238863</v>
      </c>
      <c r="AX904">
        <v>2471.2220804691301</v>
      </c>
      <c r="AY904">
        <v>1289.9237215518999</v>
      </c>
      <c r="AZ904">
        <v>588469.334875762</v>
      </c>
      <c r="BA904">
        <v>0.42134576625728198</v>
      </c>
      <c r="BB904">
        <v>5.5066374322562998E-2</v>
      </c>
      <c r="BC904">
        <v>119.345394117699</v>
      </c>
      <c r="BD904">
        <v>43.239627551675099</v>
      </c>
      <c r="BE904">
        <v>76.105768045121707</v>
      </c>
      <c r="BF904">
        <v>1359.22419868103</v>
      </c>
      <c r="BG904">
        <v>26623.303090562698</v>
      </c>
      <c r="BH904">
        <v>90732.570313035001</v>
      </c>
      <c r="BI904">
        <v>3588.2769358046398</v>
      </c>
      <c r="BJ904">
        <v>29423678.743372299</v>
      </c>
      <c r="BK904">
        <v>285</v>
      </c>
      <c r="BL904">
        <v>56</v>
      </c>
      <c r="BM904">
        <v>0.53360547753906296</v>
      </c>
      <c r="BN904">
        <v>325.40170000000001</v>
      </c>
      <c r="BO904" s="9" t="str">
        <f>_xlfn.XLOOKUP(A904,Thermal!A:A,Thermal!B:B)</f>
        <v>CC 501FD2</v>
      </c>
      <c r="BP904" s="9" t="str">
        <f>_xlfn.XLOOKUP(A904,Thermal!A:A,Thermal!C:C)</f>
        <v>CC F</v>
      </c>
    </row>
    <row r="905" spans="1:68" x14ac:dyDescent="0.3">
      <c r="A905" t="s">
        <v>3304</v>
      </c>
      <c r="B905" t="s">
        <v>420</v>
      </c>
      <c r="C905" t="s">
        <v>421</v>
      </c>
      <c r="D905" t="s">
        <v>237</v>
      </c>
      <c r="E905" t="s">
        <v>81</v>
      </c>
      <c r="F905" t="s">
        <v>264</v>
      </c>
      <c r="G905">
        <v>29.139999389648398</v>
      </c>
      <c r="H905">
        <v>8.6999998092651403</v>
      </c>
      <c r="I905" t="s">
        <v>351</v>
      </c>
      <c r="J905" s="1">
        <v>39173</v>
      </c>
      <c r="K905" s="1">
        <v>55153</v>
      </c>
      <c r="L905">
        <v>121.114987798634</v>
      </c>
      <c r="M905">
        <v>18.0050878509198</v>
      </c>
      <c r="N905">
        <v>6.9799295183174603</v>
      </c>
      <c r="O905">
        <v>24.964173931941801</v>
      </c>
      <c r="P905">
        <v>25.1034983704422</v>
      </c>
      <c r="Q905">
        <v>190890.796115398</v>
      </c>
      <c r="R905">
        <v>0</v>
      </c>
      <c r="S905">
        <v>0</v>
      </c>
      <c r="T905">
        <v>0.74781013134886498</v>
      </c>
      <c r="U905">
        <v>8.0182682246665902</v>
      </c>
      <c r="V905">
        <v>23.119737459383799</v>
      </c>
      <c r="W905">
        <v>15.1014690848827</v>
      </c>
      <c r="X905">
        <v>8592</v>
      </c>
      <c r="Y905">
        <v>1238</v>
      </c>
      <c r="Z905">
        <v>7342</v>
      </c>
      <c r="AA905">
        <v>0</v>
      </c>
      <c r="AB905">
        <v>0</v>
      </c>
      <c r="AC905">
        <v>0.38712387152901101</v>
      </c>
      <c r="AD905">
        <v>7.7950462720642104</v>
      </c>
      <c r="AE905">
        <v>0</v>
      </c>
      <c r="AF905">
        <v>110.03733213613501</v>
      </c>
      <c r="AG905">
        <v>17.142037146528502</v>
      </c>
      <c r="AH905">
        <v>6.2047426360166904</v>
      </c>
      <c r="AI905">
        <v>-35.2225532531738</v>
      </c>
      <c r="AJ905">
        <v>1440.94299316406</v>
      </c>
      <c r="AK905">
        <v>93.740001512444195</v>
      </c>
      <c r="AL905">
        <v>2.4055021206226299</v>
      </c>
      <c r="AM905">
        <v>0</v>
      </c>
      <c r="AN905">
        <v>190890.796115398</v>
      </c>
      <c r="AO905">
        <v>0</v>
      </c>
      <c r="AP905">
        <v>6.9639287244155996</v>
      </c>
      <c r="AQ905">
        <v>212.44938814449301</v>
      </c>
      <c r="AR905">
        <v>156357.643578613</v>
      </c>
      <c r="AS905">
        <v>0</v>
      </c>
      <c r="AT905">
        <v>0</v>
      </c>
      <c r="AU905">
        <v>0</v>
      </c>
      <c r="AV905">
        <v>44883.394053550401</v>
      </c>
      <c r="AW905">
        <v>92520.933191362798</v>
      </c>
      <c r="AX905">
        <v>6624.0892369672702</v>
      </c>
      <c r="AY905">
        <v>136.72224915027601</v>
      </c>
      <c r="AZ905">
        <v>16294.268655173501</v>
      </c>
      <c r="BA905">
        <v>10.199922411297701</v>
      </c>
      <c r="BB905">
        <v>8.7760624084148002</v>
      </c>
      <c r="BC905">
        <v>20.377378360865698</v>
      </c>
      <c r="BD905" s="2">
        <v>3.1824214840017198E-2</v>
      </c>
      <c r="BE905">
        <v>42.911845743382401</v>
      </c>
      <c r="BF905">
        <v>292071.972458723</v>
      </c>
      <c r="BG905">
        <v>633552.01603695098</v>
      </c>
      <c r="BH905">
        <v>278583.45763129898</v>
      </c>
      <c r="BI905" s="2">
        <v>4.7226395350888198E-2</v>
      </c>
      <c r="BJ905">
        <v>1177237.6166038101</v>
      </c>
      <c r="BK905">
        <v>106</v>
      </c>
      <c r="BL905">
        <v>56</v>
      </c>
      <c r="BM905" s="2">
        <v>1.53693701171875E-3</v>
      </c>
      <c r="BN905">
        <v>25.501180000000002</v>
      </c>
      <c r="BO905" s="9" t="str">
        <f>_xlfn.XLOOKUP(A905,Thermal!A:A,Thermal!B:B)</f>
        <v>ST-OT</v>
      </c>
      <c r="BP905" s="9" t="str">
        <f>_xlfn.XLOOKUP(A905,Thermal!A:A,Thermal!C:C)</f>
        <v>ST-OT</v>
      </c>
    </row>
    <row r="906" spans="1:68" x14ac:dyDescent="0.3">
      <c r="A906" t="s">
        <v>867</v>
      </c>
      <c r="B906" t="s">
        <v>396</v>
      </c>
      <c r="C906" t="s">
        <v>397</v>
      </c>
      <c r="D906" t="s">
        <v>90</v>
      </c>
      <c r="E906" t="s">
        <v>81</v>
      </c>
      <c r="F906" t="s">
        <v>151</v>
      </c>
      <c r="G906">
        <v>48</v>
      </c>
      <c r="H906">
        <v>9.6000003814697301</v>
      </c>
      <c r="I906" t="s">
        <v>190</v>
      </c>
      <c r="J906" s="1">
        <v>45153</v>
      </c>
      <c r="K906" s="1">
        <v>55518</v>
      </c>
      <c r="L906">
        <v>283.99209304203998</v>
      </c>
      <c r="M906">
        <v>-32.527910670796501</v>
      </c>
      <c r="N906">
        <v>6.8536262365286502</v>
      </c>
      <c r="O906">
        <v>41.4205607476636</v>
      </c>
      <c r="P906">
        <v>41.470198675496697</v>
      </c>
      <c r="Q906">
        <v>9386.6018867492694</v>
      </c>
      <c r="R906">
        <v>0</v>
      </c>
      <c r="S906">
        <v>0</v>
      </c>
      <c r="T906" s="2">
        <v>2.23235394946893E-2</v>
      </c>
      <c r="U906">
        <v>2.31469115955877</v>
      </c>
      <c r="V906">
        <v>2.66572152154541</v>
      </c>
      <c r="W906">
        <v>0.35103036071777299</v>
      </c>
      <c r="X906">
        <v>8424</v>
      </c>
      <c r="Y906">
        <v>1197</v>
      </c>
      <c r="Z906">
        <v>364</v>
      </c>
      <c r="AA906">
        <v>0</v>
      </c>
      <c r="AB906">
        <v>0</v>
      </c>
      <c r="AC906" s="2">
        <v>9.7294565762643392E-3</v>
      </c>
      <c r="AD906">
        <v>1.15473929431152</v>
      </c>
      <c r="AE906">
        <v>0</v>
      </c>
      <c r="AF906">
        <v>103.599632340067</v>
      </c>
      <c r="AG906">
        <v>13.066953150219501</v>
      </c>
      <c r="AH906">
        <v>3.8421268347273299</v>
      </c>
      <c r="AI906">
        <v>-23.2801189422607</v>
      </c>
      <c r="AJ906">
        <v>1786.50231933594</v>
      </c>
      <c r="AK906">
        <v>62.122854230398602</v>
      </c>
      <c r="AL906">
        <v>0.14318491204834</v>
      </c>
      <c r="AM906">
        <v>0</v>
      </c>
      <c r="AN906">
        <v>9386.6018867492694</v>
      </c>
      <c r="AO906">
        <v>0</v>
      </c>
      <c r="AP906">
        <v>4.2955474961549001E-2</v>
      </c>
      <c r="AQ906">
        <v>5.7273962826728804</v>
      </c>
      <c r="AR906">
        <v>8376.3175820312499</v>
      </c>
      <c r="AS906">
        <v>0</v>
      </c>
      <c r="AT906">
        <v>0</v>
      </c>
      <c r="AU906">
        <v>918.59721405029302</v>
      </c>
      <c r="AV906">
        <v>0</v>
      </c>
      <c r="AW906">
        <v>0</v>
      </c>
      <c r="AX906">
        <v>0</v>
      </c>
      <c r="AY906" s="2">
        <v>1.07288360595703E-6</v>
      </c>
      <c r="AZ906">
        <v>570.01077258586895</v>
      </c>
      <c r="BA906">
        <v>0.35210357919160901</v>
      </c>
      <c r="BB906" s="2">
        <v>5.07447770725429E-2</v>
      </c>
      <c r="BC906">
        <v>0.86997694693909799</v>
      </c>
      <c r="BD906" s="2">
        <v>3.1824214840017198E-2</v>
      </c>
      <c r="BE906">
        <v>0.83815227283531801</v>
      </c>
      <c r="BF906">
        <v>0</v>
      </c>
      <c r="BG906">
        <v>0</v>
      </c>
      <c r="BH906">
        <v>0</v>
      </c>
      <c r="BI906" s="2">
        <v>5.1023056585108902E-5</v>
      </c>
      <c r="BJ906">
        <v>34363.335618873098</v>
      </c>
      <c r="BK906">
        <v>6</v>
      </c>
      <c r="BL906">
        <v>55</v>
      </c>
      <c r="BM906">
        <v>0.371473082641602</v>
      </c>
      <c r="BN906">
        <v>2.7000850000000001</v>
      </c>
      <c r="BO906" s="9" t="str">
        <f>_xlfn.XLOOKUP(A906,Thermal!A:A,Thermal!B:B)</f>
        <v>ST-NG</v>
      </c>
      <c r="BP906" s="9" t="str">
        <f>_xlfn.XLOOKUP(A906,Thermal!A:A,Thermal!C:C)</f>
        <v>ST-NG</v>
      </c>
    </row>
    <row r="907" spans="1:68" x14ac:dyDescent="0.3">
      <c r="A907" t="s">
        <v>1367</v>
      </c>
      <c r="B907" t="s">
        <v>148</v>
      </c>
      <c r="C907" t="s">
        <v>149</v>
      </c>
      <c r="D907" t="s">
        <v>150</v>
      </c>
      <c r="E907" t="s">
        <v>81</v>
      </c>
      <c r="F907" t="s">
        <v>161</v>
      </c>
      <c r="G907">
        <v>18</v>
      </c>
      <c r="H907">
        <v>7.9200000762939498</v>
      </c>
      <c r="I907" t="s">
        <v>152</v>
      </c>
      <c r="J907" s="1">
        <v>45934</v>
      </c>
      <c r="K907" s="1">
        <v>55518</v>
      </c>
      <c r="L907">
        <v>95.400560390128803</v>
      </c>
      <c r="M907">
        <v>8.4343860001228599</v>
      </c>
      <c r="N907">
        <v>-1.7396687192515801</v>
      </c>
      <c r="O907">
        <v>15.346962616822401</v>
      </c>
      <c r="P907">
        <v>15.6804635761589</v>
      </c>
      <c r="Q907">
        <v>32464.795797348001</v>
      </c>
      <c r="R907">
        <v>0</v>
      </c>
      <c r="S907">
        <v>0</v>
      </c>
      <c r="T907">
        <v>0.205890384304554</v>
      </c>
      <c r="U907">
        <v>4.5023566136525899</v>
      </c>
      <c r="V907">
        <v>3.09716053101149</v>
      </c>
      <c r="W907">
        <v>-1.4051960800744301</v>
      </c>
      <c r="X907">
        <v>8424</v>
      </c>
      <c r="Y907">
        <v>1224</v>
      </c>
      <c r="Z907">
        <v>7191</v>
      </c>
      <c r="AA907">
        <v>0</v>
      </c>
      <c r="AB907">
        <v>0</v>
      </c>
      <c r="AC907" s="2">
        <v>3.3650603783833902E-2</v>
      </c>
      <c r="AD907">
        <v>2.1348523388061502</v>
      </c>
      <c r="AE907">
        <v>0</v>
      </c>
      <c r="AF907">
        <v>96.264831344785904</v>
      </c>
      <c r="AG907">
        <v>10.973238700718801</v>
      </c>
      <c r="AH907">
        <v>-1.3989596304322101</v>
      </c>
      <c r="AI907">
        <v>-25.080369949340799</v>
      </c>
      <c r="AJ907">
        <v>764.11407470703102</v>
      </c>
      <c r="AK907">
        <v>69.387989497712496</v>
      </c>
      <c r="AL907">
        <v>0.49102647651672399</v>
      </c>
      <c r="AM907">
        <v>0</v>
      </c>
      <c r="AN907">
        <v>32464.795797348001</v>
      </c>
      <c r="AO907">
        <v>0</v>
      </c>
      <c r="AP907">
        <v>0.147307953964919</v>
      </c>
      <c r="AQ907">
        <v>19.641057888984701</v>
      </c>
      <c r="AR907">
        <v>28725.04971875</v>
      </c>
      <c r="AS907">
        <v>0</v>
      </c>
      <c r="AT907">
        <v>0</v>
      </c>
      <c r="AU907">
        <v>2267.0384243774402</v>
      </c>
      <c r="AV907">
        <v>0</v>
      </c>
      <c r="AW907">
        <v>0</v>
      </c>
      <c r="AX907">
        <v>10895.227511167501</v>
      </c>
      <c r="AY907">
        <v>22587.758517106999</v>
      </c>
      <c r="AZ907">
        <v>36081.9599452615</v>
      </c>
      <c r="BA907">
        <v>1.86589867746269</v>
      </c>
      <c r="BB907" s="2">
        <v>7.8725721145852696E-3</v>
      </c>
      <c r="BC907">
        <v>35.085696216738398</v>
      </c>
      <c r="BD907">
        <v>35.060037663933798</v>
      </c>
      <c r="BE907">
        <v>35.060036701610898</v>
      </c>
      <c r="BF907">
        <v>0</v>
      </c>
      <c r="BG907">
        <v>0</v>
      </c>
      <c r="BH907">
        <v>430237.879939779</v>
      </c>
      <c r="BI907">
        <v>791324.51637481002</v>
      </c>
      <c r="BJ907">
        <v>2095582.0843495999</v>
      </c>
      <c r="BK907">
        <v>1</v>
      </c>
      <c r="BL907">
        <v>55</v>
      </c>
      <c r="BM907">
        <v>0.78216621600341796</v>
      </c>
      <c r="BN907">
        <v>6.4143049999999997</v>
      </c>
      <c r="BO907" s="9" t="str">
        <f>_xlfn.XLOOKUP(A907,Thermal!A:A,Thermal!B:B)</f>
        <v>ST-OT</v>
      </c>
      <c r="BP907" s="9" t="str">
        <f>_xlfn.XLOOKUP(A907,Thermal!A:A,Thermal!C:C)</f>
        <v>ST-OT</v>
      </c>
    </row>
    <row r="908" spans="1:68" x14ac:dyDescent="0.3">
      <c r="A908" t="s">
        <v>1727</v>
      </c>
      <c r="B908" t="s">
        <v>78</v>
      </c>
      <c r="C908" t="s">
        <v>79</v>
      </c>
      <c r="D908" t="s">
        <v>80</v>
      </c>
      <c r="E908" t="s">
        <v>81</v>
      </c>
      <c r="F908" t="s">
        <v>264</v>
      </c>
      <c r="G908">
        <v>33.549999237060497</v>
      </c>
      <c r="H908">
        <v>16.5</v>
      </c>
      <c r="I908" t="s">
        <v>351</v>
      </c>
      <c r="J908" s="1">
        <v>41498</v>
      </c>
      <c r="K908" s="1">
        <v>55153</v>
      </c>
      <c r="L908">
        <v>116.797866296621</v>
      </c>
      <c r="M908">
        <v>17.199995085520801</v>
      </c>
      <c r="N908">
        <v>7.4105081156912203</v>
      </c>
      <c r="O908">
        <v>28.7683404672926</v>
      </c>
      <c r="P908">
        <v>28.995198016135099</v>
      </c>
      <c r="Q908">
        <v>229171.51483297299</v>
      </c>
      <c r="R908">
        <v>0</v>
      </c>
      <c r="S908">
        <v>0</v>
      </c>
      <c r="T908">
        <v>0.77976549702154896</v>
      </c>
      <c r="U908">
        <v>9.5403110377597802</v>
      </c>
      <c r="V908">
        <v>26.766744947743899</v>
      </c>
      <c r="W908">
        <v>17.226433832441302</v>
      </c>
      <c r="X908">
        <v>8592</v>
      </c>
      <c r="Y908">
        <v>1224</v>
      </c>
      <c r="Z908">
        <v>7233</v>
      </c>
      <c r="AA908">
        <v>0</v>
      </c>
      <c r="AB908">
        <v>0</v>
      </c>
      <c r="AC908">
        <v>0.46475663505890202</v>
      </c>
      <c r="AD908">
        <v>9.28860863061524</v>
      </c>
      <c r="AE908">
        <v>0</v>
      </c>
      <c r="AF908">
        <v>108.916306893109</v>
      </c>
      <c r="AG908">
        <v>15.6697865707575</v>
      </c>
      <c r="AH908">
        <v>6.5559653893219396</v>
      </c>
      <c r="AI908">
        <v>-30.097028732299801</v>
      </c>
      <c r="AJ908">
        <v>1093.27709960938</v>
      </c>
      <c r="AK908">
        <v>89.908879737392198</v>
      </c>
      <c r="AL908">
        <v>2.86640601629639</v>
      </c>
      <c r="AM908">
        <v>0</v>
      </c>
      <c r="AN908">
        <v>229171.51483297299</v>
      </c>
      <c r="AO908">
        <v>0</v>
      </c>
      <c r="AP908">
        <v>8.2982452367246093</v>
      </c>
      <c r="AQ908">
        <v>253.15553560257001</v>
      </c>
      <c r="AR908">
        <v>186316.394114258</v>
      </c>
      <c r="AS908">
        <v>0</v>
      </c>
      <c r="AT908">
        <v>0</v>
      </c>
      <c r="AU908">
        <v>0</v>
      </c>
      <c r="AV908">
        <v>165.065998077393</v>
      </c>
      <c r="AW908">
        <v>357.64299583435098</v>
      </c>
      <c r="AX908" s="2">
        <v>1.71661376953125E-5</v>
      </c>
      <c r="AY908">
        <v>27.511003494262699</v>
      </c>
      <c r="AZ908" s="2">
        <v>6.67572021484375E-6</v>
      </c>
      <c r="BA908" s="2">
        <v>1.38214696060892E-4</v>
      </c>
      <c r="BB908" s="2">
        <v>1.3721469679026801E-4</v>
      </c>
      <c r="BC908">
        <v>1.4044060349899999E-4</v>
      </c>
      <c r="BD908" s="2">
        <v>1.3944165658055601E-4</v>
      </c>
      <c r="BE908" s="2">
        <v>1.3842035504974001E-4</v>
      </c>
      <c r="BF908" s="2">
        <v>8.6709167808294296E-2</v>
      </c>
      <c r="BG908">
        <v>0.19982340000569801</v>
      </c>
      <c r="BH908" s="2">
        <v>9.6293453211160307E-9</v>
      </c>
      <c r="BI908" s="2">
        <v>1.54006603630543E-2</v>
      </c>
      <c r="BJ908" s="2">
        <v>3.7379265793724398E-9</v>
      </c>
      <c r="BK908">
        <v>6</v>
      </c>
      <c r="BL908">
        <v>55</v>
      </c>
      <c r="BM908" s="2">
        <v>9.8841838989257802E-2</v>
      </c>
      <c r="BN908">
        <v>26.766739999999999</v>
      </c>
      <c r="BO908" s="9" t="str">
        <f>_xlfn.XLOOKUP(A908,Thermal!A:A,Thermal!B:B)</f>
        <v>ST-OT</v>
      </c>
      <c r="BP908" s="9" t="str">
        <f>_xlfn.XLOOKUP(A908,Thermal!A:A,Thermal!C:C)</f>
        <v>ST-NG</v>
      </c>
    </row>
    <row r="909" spans="1:68" x14ac:dyDescent="0.3">
      <c r="A909" t="s">
        <v>2955</v>
      </c>
      <c r="B909" t="s">
        <v>96</v>
      </c>
      <c r="C909" t="s">
        <v>97</v>
      </c>
      <c r="D909" t="s">
        <v>90</v>
      </c>
      <c r="E909" t="s">
        <v>81</v>
      </c>
      <c r="F909" t="s">
        <v>264</v>
      </c>
      <c r="G909">
        <v>43.858001708984403</v>
      </c>
      <c r="H909">
        <v>2.5</v>
      </c>
      <c r="I909" t="s">
        <v>162</v>
      </c>
      <c r="J909" s="1">
        <v>42887</v>
      </c>
      <c r="K909" s="1">
        <v>55153</v>
      </c>
      <c r="L909">
        <v>83.854081001209394</v>
      </c>
      <c r="M909">
        <v>-9.6944758360506693</v>
      </c>
      <c r="N909">
        <v>-4.23814319022273</v>
      </c>
      <c r="O909">
        <v>37.837773670659999</v>
      </c>
      <c r="P909">
        <v>37.528604663234098</v>
      </c>
      <c r="Q909">
        <v>275121.718931198</v>
      </c>
      <c r="R909">
        <v>0</v>
      </c>
      <c r="S909">
        <v>0</v>
      </c>
      <c r="T909">
        <v>0.71609712470258602</v>
      </c>
      <c r="U909">
        <v>8.7887040266485208</v>
      </c>
      <c r="V909">
        <v>23.070079641843702</v>
      </c>
      <c r="W909">
        <v>14.281375613308001</v>
      </c>
      <c r="X909">
        <v>8592</v>
      </c>
      <c r="Y909">
        <v>1228</v>
      </c>
      <c r="Z909">
        <v>7346</v>
      </c>
      <c r="AA909">
        <v>0</v>
      </c>
      <c r="AB909">
        <v>0</v>
      </c>
      <c r="AC909">
        <v>0.55794300794877505</v>
      </c>
      <c r="AD909">
        <v>8.4615581510314897</v>
      </c>
      <c r="AE909">
        <v>0</v>
      </c>
      <c r="AF909">
        <v>71.308963057259604</v>
      </c>
      <c r="AG909">
        <v>-11.6013354230895</v>
      </c>
      <c r="AH909">
        <v>-3.7802538245023598</v>
      </c>
      <c r="AI909">
        <v>-27.536237716674801</v>
      </c>
      <c r="AJ909">
        <v>1990.572265625</v>
      </c>
      <c r="AK909">
        <v>72.790903583110406</v>
      </c>
      <c r="AL909">
        <v>3.32752559733582</v>
      </c>
      <c r="AM909">
        <v>0</v>
      </c>
      <c r="AN909">
        <v>275121.718931198</v>
      </c>
      <c r="AO909">
        <v>0</v>
      </c>
      <c r="AP909">
        <v>9.6331860679686105</v>
      </c>
      <c r="AQ909">
        <v>293.88075338077499</v>
      </c>
      <c r="AR909">
        <v>216289.16308398399</v>
      </c>
      <c r="AS909">
        <v>0</v>
      </c>
      <c r="AT909">
        <v>0</v>
      </c>
      <c r="AU909">
        <v>0</v>
      </c>
      <c r="AV909">
        <v>855.23103189468395</v>
      </c>
      <c r="AW909">
        <v>139230.177252714</v>
      </c>
      <c r="AX909" s="2">
        <v>4.2915344238281301E-6</v>
      </c>
      <c r="AY909">
        <v>197.36109066009499</v>
      </c>
      <c r="AZ909">
        <v>46861.808991432197</v>
      </c>
      <c r="BA909">
        <v>0.15865582111832299</v>
      </c>
      <c r="BB909" s="2">
        <v>1.0077528424561301E-4</v>
      </c>
      <c r="BC909">
        <v>4.7625885636110299</v>
      </c>
      <c r="BD909">
        <v>4.7625885586894903</v>
      </c>
      <c r="BE909">
        <v>4.7625901408658802</v>
      </c>
      <c r="BF909">
        <v>0.38731186355560998</v>
      </c>
      <c r="BG909">
        <v>13.8371509927424</v>
      </c>
      <c r="BH909" s="2">
        <v>4.9806817610020801E-5</v>
      </c>
      <c r="BI909">
        <v>326.13072939990599</v>
      </c>
      <c r="BJ909">
        <v>12939.349342675299</v>
      </c>
      <c r="BK909">
        <v>2</v>
      </c>
      <c r="BL909">
        <v>55</v>
      </c>
      <c r="BM909" s="2">
        <v>4.2659843353271498E-2</v>
      </c>
      <c r="BN909">
        <v>23.083359999999999</v>
      </c>
      <c r="BO909" s="9" t="str">
        <f>_xlfn.XLOOKUP(A909,Thermal!A:A,Thermal!B:B)</f>
        <v>ST-OT</v>
      </c>
      <c r="BP909" s="9" t="str">
        <f>_xlfn.XLOOKUP(A909,Thermal!A:A,Thermal!C:C)</f>
        <v>ST-OT</v>
      </c>
    </row>
    <row r="910" spans="1:68" x14ac:dyDescent="0.3">
      <c r="A910" t="s">
        <v>668</v>
      </c>
      <c r="B910" t="s">
        <v>78</v>
      </c>
      <c r="C910" t="s">
        <v>79</v>
      </c>
      <c r="D910" t="s">
        <v>80</v>
      </c>
      <c r="E910" t="s">
        <v>81</v>
      </c>
      <c r="F910" t="s">
        <v>264</v>
      </c>
      <c r="G910">
        <v>3.5099999904632599</v>
      </c>
      <c r="H910">
        <v>1.4400000572204601</v>
      </c>
      <c r="I910" t="s">
        <v>351</v>
      </c>
      <c r="J910" s="1">
        <v>42093</v>
      </c>
      <c r="K910" s="1">
        <v>55153</v>
      </c>
      <c r="L910">
        <v>124.384915975552</v>
      </c>
      <c r="M910">
        <v>33.171498947540897</v>
      </c>
      <c r="N910">
        <v>-1.52802365242939</v>
      </c>
      <c r="O910">
        <v>3.4122724187708302</v>
      </c>
      <c r="P910">
        <v>3.4354224094491901</v>
      </c>
      <c r="Q910">
        <v>27134.5423844457</v>
      </c>
      <c r="R910">
        <v>0</v>
      </c>
      <c r="S910">
        <v>0</v>
      </c>
      <c r="T910">
        <v>0.88249296251286202</v>
      </c>
      <c r="U910">
        <v>0.97968847386550895</v>
      </c>
      <c r="V910">
        <v>3.3751288282074401</v>
      </c>
      <c r="W910">
        <v>2.3954403752861002</v>
      </c>
      <c r="X910">
        <v>8592</v>
      </c>
      <c r="Y910">
        <v>220</v>
      </c>
      <c r="Z910">
        <v>8188</v>
      </c>
      <c r="AA910">
        <v>0</v>
      </c>
      <c r="AB910">
        <v>0</v>
      </c>
      <c r="AC910">
        <v>0</v>
      </c>
      <c r="AD910">
        <v>0.92353826465606703</v>
      </c>
      <c r="AE910">
        <v>0</v>
      </c>
      <c r="AF910">
        <v>112.72475812713699</v>
      </c>
      <c r="AG910">
        <v>27.643162766489802</v>
      </c>
      <c r="AH910">
        <v>-1.60895470141032</v>
      </c>
      <c r="AI910">
        <v>-286.55136108398398</v>
      </c>
      <c r="AJ910">
        <v>1034.05126953125</v>
      </c>
      <c r="AK910">
        <v>94.622083451302103</v>
      </c>
      <c r="AL910">
        <v>0.28499809247302998</v>
      </c>
      <c r="AM910">
        <v>0</v>
      </c>
      <c r="AN910">
        <v>27134.542385399302</v>
      </c>
      <c r="AO910">
        <v>0</v>
      </c>
      <c r="AP910">
        <v>0.82506943009421196</v>
      </c>
      <c r="AQ910">
        <v>25.170489925622899</v>
      </c>
      <c r="AR910">
        <v>18524.8761533203</v>
      </c>
      <c r="AS910">
        <v>0</v>
      </c>
      <c r="AT910">
        <v>0</v>
      </c>
      <c r="AU910">
        <v>0</v>
      </c>
      <c r="AV910">
        <v>47.7360011935234</v>
      </c>
      <c r="AW910">
        <v>20.125999271869699</v>
      </c>
      <c r="AX910" s="2">
        <v>1.2516975402831999E-6</v>
      </c>
      <c r="AY910" s="2">
        <v>1.19209289550781E-7</v>
      </c>
      <c r="AZ910" s="2">
        <v>4.17232513427734E-7</v>
      </c>
      <c r="BA910" s="2">
        <v>1.38214696060892E-4</v>
      </c>
      <c r="BB910" s="2">
        <v>1.3721469679026801E-4</v>
      </c>
      <c r="BC910">
        <v>1.4044060349899999E-4</v>
      </c>
      <c r="BD910" s="2">
        <v>1.3944165658055601E-4</v>
      </c>
      <c r="BE910" s="2">
        <v>1.3842035504974001E-4</v>
      </c>
      <c r="BF910" s="2">
        <v>2.6865820944592399E-2</v>
      </c>
      <c r="BG910">
        <v>1.0446106956805999E-2</v>
      </c>
      <c r="BH910" s="2">
        <v>7.0211294070365901E-10</v>
      </c>
      <c r="BI910" s="2">
        <v>6.6882374638588299E-11</v>
      </c>
      <c r="BJ910" s="2">
        <v>2.33620411210778E-10</v>
      </c>
      <c r="BK910">
        <v>7</v>
      </c>
      <c r="BL910">
        <v>54</v>
      </c>
      <c r="BM910" s="2">
        <v>1.6252027027130099E-2</v>
      </c>
      <c r="BN910">
        <v>3.3751289999999998</v>
      </c>
      <c r="BO910" s="9" t="str">
        <f>_xlfn.XLOOKUP(A910,Thermal!A:A,Thermal!B:B)</f>
        <v>IC</v>
      </c>
      <c r="BP910" s="9" t="str">
        <f>_xlfn.XLOOKUP(A910,Thermal!A:A,Thermal!C:C)</f>
        <v>IC</v>
      </c>
    </row>
    <row r="911" spans="1:68" x14ac:dyDescent="0.3">
      <c r="A911" t="s">
        <v>3073</v>
      </c>
      <c r="B911" t="s">
        <v>132</v>
      </c>
      <c r="C911" t="s">
        <v>97</v>
      </c>
      <c r="D911" t="s">
        <v>90</v>
      </c>
      <c r="E911" t="s">
        <v>81</v>
      </c>
      <c r="F911" t="s">
        <v>264</v>
      </c>
      <c r="G911">
        <v>22.674999237060501</v>
      </c>
      <c r="H911">
        <v>10</v>
      </c>
      <c r="I911" t="s">
        <v>351</v>
      </c>
      <c r="J911" s="1">
        <v>42985</v>
      </c>
      <c r="K911" s="1">
        <v>55153</v>
      </c>
      <c r="L911">
        <v>109.236285695022</v>
      </c>
      <c r="M911">
        <v>8.7848358655888905</v>
      </c>
      <c r="N911">
        <v>4.64111544178302</v>
      </c>
      <c r="O911">
        <v>19.438867141895901</v>
      </c>
      <c r="P911">
        <v>19.5152656237284</v>
      </c>
      <c r="Q911">
        <v>144755.061603546</v>
      </c>
      <c r="R911">
        <v>0</v>
      </c>
      <c r="S911">
        <v>0</v>
      </c>
      <c r="T911">
        <v>0.72875638223936101</v>
      </c>
      <c r="U911">
        <v>6.2249943169059696</v>
      </c>
      <c r="V911">
        <v>15.812506246029701</v>
      </c>
      <c r="W911">
        <v>9.5875119535309103</v>
      </c>
      <c r="X911">
        <v>8616</v>
      </c>
      <c r="Y911">
        <v>1238</v>
      </c>
      <c r="Z911">
        <v>7358</v>
      </c>
      <c r="AA911">
        <v>0</v>
      </c>
      <c r="AB911">
        <v>0</v>
      </c>
      <c r="AC911">
        <v>0.29356124554851798</v>
      </c>
      <c r="AD911">
        <v>6.0568917723388704</v>
      </c>
      <c r="AE911">
        <v>0</v>
      </c>
      <c r="AF911">
        <v>95.751242339778798</v>
      </c>
      <c r="AG911">
        <v>4.8940527419410298</v>
      </c>
      <c r="AH911">
        <v>4.1666372365355304</v>
      </c>
      <c r="AI911">
        <v>-29.333436965942401</v>
      </c>
      <c r="AJ911">
        <v>2339.59643554688</v>
      </c>
      <c r="AK911">
        <v>95.519704814827193</v>
      </c>
      <c r="AL911">
        <v>1.86911856723022</v>
      </c>
      <c r="AM911">
        <v>0</v>
      </c>
      <c r="AN911">
        <v>144755.061603546</v>
      </c>
      <c r="AO911">
        <v>0</v>
      </c>
      <c r="AP911">
        <v>5.4110981601476702</v>
      </c>
      <c r="AQ911">
        <v>165.07700749588</v>
      </c>
      <c r="AR911">
        <v>121492.710275391</v>
      </c>
      <c r="AS911">
        <v>0</v>
      </c>
      <c r="AT911">
        <v>0</v>
      </c>
      <c r="AU911">
        <v>0</v>
      </c>
      <c r="AV911">
        <v>34.012496948242202</v>
      </c>
      <c r="AW911">
        <v>0</v>
      </c>
      <c r="AX911" s="2">
        <v>-4.76837158203125E-7</v>
      </c>
      <c r="AY911">
        <v>17.006240367889401</v>
      </c>
      <c r="AZ911">
        <v>578.21205925941501</v>
      </c>
      <c r="BA911">
        <v>0.15865582111832299</v>
      </c>
      <c r="BB911" s="2">
        <v>1.0077528424561301E-4</v>
      </c>
      <c r="BC911">
        <v>4.7625885636110299</v>
      </c>
      <c r="BD911">
        <v>4.7625885586894903</v>
      </c>
      <c r="BE911">
        <v>4.7625901408658802</v>
      </c>
      <c r="BF911" s="2">
        <v>3.5510748624801601E-2</v>
      </c>
      <c r="BG911">
        <v>0</v>
      </c>
      <c r="BH911" s="2">
        <v>-8.3009361731001297E-6</v>
      </c>
      <c r="BI911" s="2">
        <v>1.89956107181758E-2</v>
      </c>
      <c r="BJ911">
        <v>2374.7283409632901</v>
      </c>
      <c r="BK911">
        <v>1</v>
      </c>
      <c r="BL911">
        <v>54</v>
      </c>
      <c r="BM911" s="2">
        <v>6.4245334472656304E-3</v>
      </c>
      <c r="BN911">
        <v>15.81488</v>
      </c>
      <c r="BO911" s="9" t="str">
        <f>_xlfn.XLOOKUP(A911,Thermal!A:A,Thermal!B:B)</f>
        <v>ST</v>
      </c>
      <c r="BP911" s="9" t="str">
        <f>_xlfn.XLOOKUP(A911,Thermal!A:A,Thermal!C:C)</f>
        <v>ST-OT</v>
      </c>
    </row>
    <row r="912" spans="1:68" x14ac:dyDescent="0.3">
      <c r="A912" t="s">
        <v>770</v>
      </c>
      <c r="B912" t="s">
        <v>78</v>
      </c>
      <c r="C912" t="s">
        <v>79</v>
      </c>
      <c r="D912" t="s">
        <v>80</v>
      </c>
      <c r="E912" t="s">
        <v>81</v>
      </c>
      <c r="F912" t="s">
        <v>264</v>
      </c>
      <c r="G912">
        <v>16.9799995422363</v>
      </c>
      <c r="H912">
        <v>6.4159998893737802</v>
      </c>
      <c r="I912" t="s">
        <v>769</v>
      </c>
      <c r="J912" s="1">
        <v>44099</v>
      </c>
      <c r="K912" s="1">
        <v>55153</v>
      </c>
      <c r="L912">
        <v>101.596683201811</v>
      </c>
      <c r="M912">
        <v>12.5009951655452</v>
      </c>
      <c r="N912">
        <v>0.71404133734078101</v>
      </c>
      <c r="O912">
        <v>14.424403816740099</v>
      </c>
      <c r="P912">
        <v>14.8481287387823</v>
      </c>
      <c r="Q912">
        <v>123271.900104046</v>
      </c>
      <c r="R912">
        <v>0</v>
      </c>
      <c r="S912">
        <v>0</v>
      </c>
      <c r="T912">
        <v>0.82874764984391602</v>
      </c>
      <c r="U912">
        <v>0.14567873128330699</v>
      </c>
      <c r="V912">
        <v>12.5240170870429</v>
      </c>
      <c r="W912">
        <v>12.378338227899301</v>
      </c>
      <c r="X912">
        <v>8592</v>
      </c>
      <c r="Y912">
        <v>1228</v>
      </c>
      <c r="Z912">
        <v>7331</v>
      </c>
      <c r="AA912">
        <v>0</v>
      </c>
      <c r="AB912">
        <v>0</v>
      </c>
      <c r="AC912">
        <v>0.24999369372511501</v>
      </c>
      <c r="AD912" s="2">
        <v>1.8431772031784099E-2</v>
      </c>
      <c r="AE912">
        <v>0</v>
      </c>
      <c r="AF912">
        <v>99.714356482169705</v>
      </c>
      <c r="AG912">
        <v>12.403475275649299</v>
      </c>
      <c r="AH912">
        <v>0.62032886010396104</v>
      </c>
      <c r="AI912">
        <v>-34.310966491699197</v>
      </c>
      <c r="AJ912">
        <v>1037.44006347656</v>
      </c>
      <c r="AK912">
        <v>80.198870281624494</v>
      </c>
      <c r="AL912">
        <v>1.6311301307830799</v>
      </c>
      <c r="AM912">
        <v>0</v>
      </c>
      <c r="AN912">
        <v>123271.900104046</v>
      </c>
      <c r="AO912">
        <v>0</v>
      </c>
      <c r="AP912">
        <v>4.7221217965930702</v>
      </c>
      <c r="AQ912">
        <v>144.05832063722599</v>
      </c>
      <c r="AR912">
        <v>106023.45661450201</v>
      </c>
      <c r="AS912">
        <v>0</v>
      </c>
      <c r="AT912">
        <v>0</v>
      </c>
      <c r="AU912">
        <v>0</v>
      </c>
      <c r="AV912">
        <v>194.93039149045899</v>
      </c>
      <c r="AW912">
        <v>125.312393188477</v>
      </c>
      <c r="AX912" s="2">
        <v>-7.5101852416992196E-6</v>
      </c>
      <c r="AY912" s="2">
        <v>-8.3446502685546896E-7</v>
      </c>
      <c r="AZ912" s="2">
        <v>-2.9206275939941402E-6</v>
      </c>
      <c r="BA912" s="2">
        <v>1.38214696060892E-4</v>
      </c>
      <c r="BB912" s="2">
        <v>1.3721469679026801E-4</v>
      </c>
      <c r="BC912">
        <v>1.4044060349899999E-4</v>
      </c>
      <c r="BD912" s="2">
        <v>1.3944165658055601E-4</v>
      </c>
      <c r="BE912" s="2">
        <v>1.3842035504974001E-4</v>
      </c>
      <c r="BF912">
        <v>0.10970681827503399</v>
      </c>
      <c r="BG912" s="2">
        <v>6.7267699167132405E-2</v>
      </c>
      <c r="BH912" s="2">
        <v>-4.2128385224771103E-9</v>
      </c>
      <c r="BI912" s="2">
        <v>-4.6817663634790604E-10</v>
      </c>
      <c r="BJ912" s="2">
        <v>-1.63534286112821E-9</v>
      </c>
      <c r="BK912">
        <v>2</v>
      </c>
      <c r="BL912">
        <v>53</v>
      </c>
      <c r="BM912">
        <v>0</v>
      </c>
      <c r="BN912">
        <v>12.52402</v>
      </c>
      <c r="BO912" s="9" t="str">
        <f>_xlfn.XLOOKUP(A912,Thermal!A:A,Thermal!B:B)</f>
        <v>ST-OT</v>
      </c>
      <c r="BP912" s="9" t="str">
        <f>_xlfn.XLOOKUP(A912,Thermal!A:A,Thermal!C:C)</f>
        <v>ST-NG</v>
      </c>
    </row>
    <row r="913" spans="1:68" x14ac:dyDescent="0.3">
      <c r="A913" t="s">
        <v>2094</v>
      </c>
      <c r="B913" t="s">
        <v>96</v>
      </c>
      <c r="C913" t="s">
        <v>97</v>
      </c>
      <c r="D913" t="s">
        <v>90</v>
      </c>
      <c r="E913" t="s">
        <v>81</v>
      </c>
      <c r="F913" t="s">
        <v>264</v>
      </c>
      <c r="G913">
        <v>39</v>
      </c>
      <c r="H913">
        <v>2.4000000953674299</v>
      </c>
      <c r="I913" t="s">
        <v>162</v>
      </c>
      <c r="J913" s="1">
        <v>43070</v>
      </c>
      <c r="K913" s="1">
        <v>55153</v>
      </c>
      <c r="L913">
        <v>85.227768392663506</v>
      </c>
      <c r="M913">
        <v>-9.1274584533674492</v>
      </c>
      <c r="N913">
        <v>-3.9630235376780898</v>
      </c>
      <c r="O913">
        <v>32.985981308411198</v>
      </c>
      <c r="P913">
        <v>34.447847682119203</v>
      </c>
      <c r="Q913">
        <v>238491.428303719</v>
      </c>
      <c r="R913">
        <v>0</v>
      </c>
      <c r="S913">
        <v>0</v>
      </c>
      <c r="T913">
        <v>0.69807817674458605</v>
      </c>
      <c r="U913">
        <v>8.9479463779339792</v>
      </c>
      <c r="V913">
        <v>20.326092934707301</v>
      </c>
      <c r="W913">
        <v>11.3781465355511</v>
      </c>
      <c r="X913">
        <v>8448</v>
      </c>
      <c r="Y913">
        <v>1215</v>
      </c>
      <c r="Z913">
        <v>7224</v>
      </c>
      <c r="AA913">
        <v>0</v>
      </c>
      <c r="AB913">
        <v>0</v>
      </c>
      <c r="AC913">
        <v>0.500831976693494</v>
      </c>
      <c r="AD913">
        <v>8.6665199534606892</v>
      </c>
      <c r="AE913">
        <v>0</v>
      </c>
      <c r="AF913">
        <v>72.340834933064301</v>
      </c>
      <c r="AG913">
        <v>-10.8481701298302</v>
      </c>
      <c r="AH913">
        <v>-3.5015472907213701</v>
      </c>
      <c r="AI913">
        <v>-25.676153182983398</v>
      </c>
      <c r="AJ913">
        <v>1996.85949707031</v>
      </c>
      <c r="AK913">
        <v>72.6223081243579</v>
      </c>
      <c r="AL913">
        <v>3.4081272067260699</v>
      </c>
      <c r="AM913">
        <v>0</v>
      </c>
      <c r="AN913">
        <v>238491.428303719</v>
      </c>
      <c r="AO913">
        <v>0</v>
      </c>
      <c r="AP913">
        <v>9.8665278166234494</v>
      </c>
      <c r="AQ913">
        <v>300.99932488822901</v>
      </c>
      <c r="AR913">
        <v>221528.26622363299</v>
      </c>
      <c r="AS913">
        <v>0</v>
      </c>
      <c r="AT913">
        <v>0</v>
      </c>
      <c r="AU913">
        <v>0</v>
      </c>
      <c r="AV913">
        <v>29.249998092651399</v>
      </c>
      <c r="AW913">
        <v>0</v>
      </c>
      <c r="AX913">
        <v>0</v>
      </c>
      <c r="AY913">
        <v>106.35799872875199</v>
      </c>
      <c r="AZ913">
        <v>3335.6589097976698</v>
      </c>
      <c r="BA913">
        <v>0.15865582111832299</v>
      </c>
      <c r="BB913" s="2">
        <v>1.0077528424561301E-4</v>
      </c>
      <c r="BC913">
        <v>4.7625885636110299</v>
      </c>
      <c r="BD913">
        <v>4.7625885586894903</v>
      </c>
      <c r="BE913">
        <v>4.7625901408658802</v>
      </c>
      <c r="BF913" s="2">
        <v>2.7831373736262301E-2</v>
      </c>
      <c r="BG913">
        <v>0</v>
      </c>
      <c r="BH913">
        <v>0</v>
      </c>
      <c r="BI913">
        <v>760.00237998035402</v>
      </c>
      <c r="BJ913">
        <v>13420.866808328699</v>
      </c>
      <c r="BK913">
        <v>4</v>
      </c>
      <c r="BL913">
        <v>53</v>
      </c>
      <c r="BM913" s="2">
        <v>6.0348921966552699E-2</v>
      </c>
      <c r="BN913">
        <v>20.34027</v>
      </c>
      <c r="BO913" s="9" t="str">
        <f>_xlfn.XLOOKUP(A913,Thermal!A:A,Thermal!B:B)</f>
        <v>ST</v>
      </c>
      <c r="BP913" s="9" t="str">
        <f>_xlfn.XLOOKUP(A913,Thermal!A:A,Thermal!C:C)</f>
        <v>ST-OT</v>
      </c>
    </row>
    <row r="914" spans="1:68" x14ac:dyDescent="0.3">
      <c r="A914" t="s">
        <v>2773</v>
      </c>
      <c r="B914" t="s">
        <v>132</v>
      </c>
      <c r="C914" t="s">
        <v>97</v>
      </c>
      <c r="D914" t="s">
        <v>90</v>
      </c>
      <c r="E914" t="s">
        <v>81</v>
      </c>
      <c r="F914" t="s">
        <v>264</v>
      </c>
      <c r="G914">
        <v>16.797000885009801</v>
      </c>
      <c r="H914">
        <v>5.25</v>
      </c>
      <c r="I914" t="s">
        <v>351</v>
      </c>
      <c r="J914" s="1">
        <v>42795</v>
      </c>
      <c r="K914" s="1">
        <v>55153</v>
      </c>
      <c r="L914">
        <v>106.402931339945</v>
      </c>
      <c r="M914">
        <v>7.8887289644203502</v>
      </c>
      <c r="N914">
        <v>4.4193051859972003</v>
      </c>
      <c r="O914">
        <v>14.4749855757502</v>
      </c>
      <c r="P914">
        <v>14.3775653270696</v>
      </c>
      <c r="Q914">
        <v>111830.310631275</v>
      </c>
      <c r="R914">
        <v>0</v>
      </c>
      <c r="S914">
        <v>0</v>
      </c>
      <c r="T914">
        <v>0.76001765330959303</v>
      </c>
      <c r="U914">
        <v>4.9286042730577</v>
      </c>
      <c r="V914">
        <v>11.8990737823747</v>
      </c>
      <c r="W914">
        <v>6.9704695657627598</v>
      </c>
      <c r="X914">
        <v>8616</v>
      </c>
      <c r="Y914">
        <v>1232</v>
      </c>
      <c r="Z914">
        <v>7376</v>
      </c>
      <c r="AA914">
        <v>0</v>
      </c>
      <c r="AB914">
        <v>0</v>
      </c>
      <c r="AC914">
        <v>0.226790309888489</v>
      </c>
      <c r="AD914">
        <v>4.80375039379883</v>
      </c>
      <c r="AE914">
        <v>0</v>
      </c>
      <c r="AF914">
        <v>97.320589332946795</v>
      </c>
      <c r="AG914">
        <v>6.5054986888091504</v>
      </c>
      <c r="AH914">
        <v>4.1245383065683798</v>
      </c>
      <c r="AI914">
        <v>-26.7613124847412</v>
      </c>
      <c r="AJ914">
        <v>1891.78100585938</v>
      </c>
      <c r="AK914">
        <v>68.977576960710294</v>
      </c>
      <c r="AL914">
        <v>1.48240708650208</v>
      </c>
      <c r="AM914">
        <v>0</v>
      </c>
      <c r="AN914">
        <v>111830.310631275</v>
      </c>
      <c r="AO914">
        <v>0</v>
      </c>
      <c r="AP914">
        <v>4.29156837062538</v>
      </c>
      <c r="AQ914">
        <v>130.92338560819601</v>
      </c>
      <c r="AR914">
        <v>96356.462352539107</v>
      </c>
      <c r="AS914">
        <v>0</v>
      </c>
      <c r="AT914">
        <v>0</v>
      </c>
      <c r="AU914">
        <v>0</v>
      </c>
      <c r="AV914">
        <v>98.964256286621094</v>
      </c>
      <c r="AW914">
        <v>0</v>
      </c>
      <c r="AX914" s="2">
        <v>-1.07288360595703E-6</v>
      </c>
      <c r="AY914" s="2">
        <v>-2.0921230316162099E-5</v>
      </c>
      <c r="AZ914">
        <v>351.96588414907501</v>
      </c>
      <c r="BA914">
        <v>0.15865582111832299</v>
      </c>
      <c r="BB914" s="2">
        <v>1.0077528424561301E-4</v>
      </c>
      <c r="BC914">
        <v>4.7625885636110299</v>
      </c>
      <c r="BD914">
        <v>4.7625885586894903</v>
      </c>
      <c r="BE914">
        <v>4.7625901408658802</v>
      </c>
      <c r="BF914">
        <v>344.15232894662802</v>
      </c>
      <c r="BG914">
        <v>0</v>
      </c>
      <c r="BH914" s="2">
        <v>-1.86771068229064E-5</v>
      </c>
      <c r="BI914" s="2">
        <v>-6.7101061069679802E-4</v>
      </c>
      <c r="BJ914">
        <v>4407.1179948130202</v>
      </c>
      <c r="BK914">
        <v>3</v>
      </c>
      <c r="BL914">
        <v>53</v>
      </c>
      <c r="BM914" s="2">
        <v>5.8586982421874999E-3</v>
      </c>
      <c r="BN914">
        <v>11.90382</v>
      </c>
      <c r="BO914" s="9" t="str">
        <f>_xlfn.XLOOKUP(A914,Thermal!A:A,Thermal!B:B)</f>
        <v>ST</v>
      </c>
      <c r="BP914" s="9" t="str">
        <f>_xlfn.XLOOKUP(A914,Thermal!A:A,Thermal!C:C)</f>
        <v>ST-OT</v>
      </c>
    </row>
    <row r="915" spans="1:68" x14ac:dyDescent="0.3">
      <c r="A915" t="s">
        <v>940</v>
      </c>
      <c r="B915" t="s">
        <v>187</v>
      </c>
      <c r="C915" t="s">
        <v>188</v>
      </c>
      <c r="D915" t="s">
        <v>174</v>
      </c>
      <c r="E915" t="s">
        <v>81</v>
      </c>
      <c r="F915" t="s">
        <v>151</v>
      </c>
      <c r="G915">
        <v>12.800000190734901</v>
      </c>
      <c r="H915">
        <v>4</v>
      </c>
      <c r="I915" t="s">
        <v>162</v>
      </c>
      <c r="J915" s="1">
        <v>41857</v>
      </c>
      <c r="K915" s="1">
        <v>55153</v>
      </c>
      <c r="L915">
        <v>109.392340758486</v>
      </c>
      <c r="M915">
        <v>17.2643726073157</v>
      </c>
      <c r="N915">
        <v>1.8865263907859</v>
      </c>
      <c r="O915">
        <v>12.443612965467899</v>
      </c>
      <c r="P915">
        <v>12.5280345733592</v>
      </c>
      <c r="Q915">
        <v>102302.111877441</v>
      </c>
      <c r="R915">
        <v>0</v>
      </c>
      <c r="S915">
        <v>0</v>
      </c>
      <c r="T915">
        <v>0.91236906012958796</v>
      </c>
      <c r="U915">
        <v>2.75596550974607</v>
      </c>
      <c r="V915">
        <v>11.191068435396</v>
      </c>
      <c r="W915">
        <v>8.4351029531350097</v>
      </c>
      <c r="X915">
        <v>8592</v>
      </c>
      <c r="Y915">
        <v>220</v>
      </c>
      <c r="Z915">
        <v>8249</v>
      </c>
      <c r="AA915">
        <v>0</v>
      </c>
      <c r="AB915">
        <v>0</v>
      </c>
      <c r="AC915">
        <v>0</v>
      </c>
      <c r="AD915">
        <v>2.5445448139038098</v>
      </c>
      <c r="AE915">
        <v>0</v>
      </c>
      <c r="AF915">
        <v>105.960919685505</v>
      </c>
      <c r="AG915">
        <v>17.352572124576199</v>
      </c>
      <c r="AH915">
        <v>1.9177951701476099</v>
      </c>
      <c r="AI915">
        <v>-35.4586791992188</v>
      </c>
      <c r="AJ915">
        <v>1719.93981933594</v>
      </c>
      <c r="AK915">
        <v>95.111633667849802</v>
      </c>
      <c r="AL915">
        <v>1.0006476188087501</v>
      </c>
      <c r="AM915">
        <v>0</v>
      </c>
      <c r="AN915">
        <v>102302.111877441</v>
      </c>
      <c r="AO915">
        <v>0</v>
      </c>
      <c r="AP915">
        <v>2.8968747048824999</v>
      </c>
      <c r="AQ915">
        <v>88.375298397541002</v>
      </c>
      <c r="AR915">
        <v>65042.096334472699</v>
      </c>
      <c r="AS915">
        <v>0</v>
      </c>
      <c r="AT915">
        <v>0</v>
      </c>
      <c r="AU915">
        <v>0</v>
      </c>
      <c r="AV915">
        <v>111.114773377776</v>
      </c>
      <c r="AW915">
        <v>1121.96175134182</v>
      </c>
      <c r="AX915">
        <v>10.2399996221066</v>
      </c>
      <c r="AY915">
        <v>10.239998430013699</v>
      </c>
      <c r="AZ915">
        <v>49.3790094554424</v>
      </c>
      <c r="BA915">
        <v>0.13517417391183001</v>
      </c>
      <c r="BB915">
        <v>0.13517427286292399</v>
      </c>
      <c r="BC915">
        <v>0.67194998060097699</v>
      </c>
      <c r="BD915" s="2">
        <v>3.1824214840017198E-2</v>
      </c>
      <c r="BE915">
        <v>0.68397062554270205</v>
      </c>
      <c r="BF915">
        <v>21.178546793313799</v>
      </c>
      <c r="BG915">
        <v>557.29292983803305</v>
      </c>
      <c r="BH915" s="2">
        <v>7.27371599695189E-3</v>
      </c>
      <c r="BI915">
        <v>64.598458719930406</v>
      </c>
      <c r="BJ915" s="2">
        <v>1.9589244279705102E-2</v>
      </c>
      <c r="BK915">
        <v>6</v>
      </c>
      <c r="BL915">
        <v>52</v>
      </c>
      <c r="BM915" s="2">
        <v>5.7320534667968798E-3</v>
      </c>
      <c r="BN915">
        <v>11.19171</v>
      </c>
      <c r="BO915" s="9" t="str">
        <f>_xlfn.XLOOKUP(A915,Thermal!A:A,Thermal!B:B)</f>
        <v>IC</v>
      </c>
      <c r="BP915" s="9" t="str">
        <f>_xlfn.XLOOKUP(A915,Thermal!A:A,Thermal!C:C)</f>
        <v>IC</v>
      </c>
    </row>
    <row r="916" spans="1:68" x14ac:dyDescent="0.3">
      <c r="A916" t="s">
        <v>1453</v>
      </c>
      <c r="B916" t="s">
        <v>217</v>
      </c>
      <c r="C916" t="s">
        <v>218</v>
      </c>
      <c r="D916" t="s">
        <v>219</v>
      </c>
      <c r="E916" t="s">
        <v>81</v>
      </c>
      <c r="F916" t="s">
        <v>192</v>
      </c>
      <c r="G916">
        <v>240</v>
      </c>
      <c r="H916">
        <v>140</v>
      </c>
      <c r="I916" t="s">
        <v>368</v>
      </c>
      <c r="J916" s="1">
        <v>35977</v>
      </c>
      <c r="K916" s="1">
        <v>51866</v>
      </c>
      <c r="L916">
        <v>156.06474970657101</v>
      </c>
      <c r="M916">
        <v>58.069441224683999</v>
      </c>
      <c r="N916">
        <v>3.8169165042014299</v>
      </c>
      <c r="O916">
        <v>228.45794392523399</v>
      </c>
      <c r="P916">
        <v>225.960264900662</v>
      </c>
      <c r="Q916">
        <v>1475973.85754395</v>
      </c>
      <c r="R916">
        <v>0</v>
      </c>
      <c r="S916">
        <v>0</v>
      </c>
      <c r="T916">
        <v>0.70204235994256203</v>
      </c>
      <c r="U916">
        <v>53.954730448699898</v>
      </c>
      <c r="V916">
        <v>230.34749215376999</v>
      </c>
      <c r="W916">
        <v>176.39276145031701</v>
      </c>
      <c r="X916">
        <v>8472</v>
      </c>
      <c r="Y916">
        <v>459</v>
      </c>
      <c r="Z916">
        <v>7725</v>
      </c>
      <c r="AA916">
        <v>0</v>
      </c>
      <c r="AB916">
        <v>0</v>
      </c>
      <c r="AC916">
        <v>3.0995449600824498</v>
      </c>
      <c r="AD916">
        <v>49.027113584178899</v>
      </c>
      <c r="AE916">
        <v>0</v>
      </c>
      <c r="AF916">
        <v>139.48811403571099</v>
      </c>
      <c r="AG916">
        <v>49.649366464046302</v>
      </c>
      <c r="AH916">
        <v>3.1481979401061202</v>
      </c>
      <c r="AI916">
        <v>-25.847263336181602</v>
      </c>
      <c r="AJ916">
        <v>2503.6953125</v>
      </c>
      <c r="AK916">
        <v>214.63940877538801</v>
      </c>
      <c r="AL916">
        <v>10.5517276285391</v>
      </c>
      <c r="AM916">
        <v>0</v>
      </c>
      <c r="AN916">
        <v>1475973.8442382801</v>
      </c>
      <c r="AO916">
        <v>0</v>
      </c>
      <c r="AP916">
        <v>3.16551840710081</v>
      </c>
      <c r="AQ916">
        <v>422.069100137085</v>
      </c>
      <c r="AR916">
        <v>617276.05853607203</v>
      </c>
      <c r="AS916">
        <v>0</v>
      </c>
      <c r="AT916">
        <v>0</v>
      </c>
      <c r="AU916">
        <v>0</v>
      </c>
      <c r="AV916">
        <v>2178.1037847995799</v>
      </c>
      <c r="AW916">
        <v>5410.80452930927</v>
      </c>
      <c r="AX916">
        <v>1373.2017303519001</v>
      </c>
      <c r="AY916">
        <v>160.724327087402</v>
      </c>
      <c r="AZ916">
        <v>365950.78878165397</v>
      </c>
      <c r="BA916">
        <v>0.42134576625728198</v>
      </c>
      <c r="BB916">
        <v>5.5066374322562998E-2</v>
      </c>
      <c r="BC916">
        <v>119.345394117699</v>
      </c>
      <c r="BD916">
        <v>43.239627551675099</v>
      </c>
      <c r="BE916">
        <v>76.105768045121707</v>
      </c>
      <c r="BF916">
        <v>4018.2150259611699</v>
      </c>
      <c r="BG916">
        <v>9318.6529500752204</v>
      </c>
      <c r="BH916">
        <v>18881.030784355498</v>
      </c>
      <c r="BI916">
        <v>150.40868104808001</v>
      </c>
      <c r="BJ916">
        <v>15868922.042924499</v>
      </c>
      <c r="BK916">
        <v>182</v>
      </c>
      <c r="BL916">
        <v>52</v>
      </c>
      <c r="BM916">
        <v>0.46336896875</v>
      </c>
      <c r="BN916">
        <v>246.24879999999999</v>
      </c>
      <c r="BO916" s="9" t="str">
        <f>_xlfn.XLOOKUP(A916,Thermal!A:A,Thermal!B:B)</f>
        <v>CC 7FA</v>
      </c>
      <c r="BP916" s="9" t="str">
        <f>_xlfn.XLOOKUP(A916,Thermal!A:A,Thermal!C:C)</f>
        <v>CC F</v>
      </c>
    </row>
    <row r="917" spans="1:68" x14ac:dyDescent="0.3">
      <c r="A917" t="s">
        <v>1818</v>
      </c>
      <c r="B917" t="s">
        <v>132</v>
      </c>
      <c r="C917" t="s">
        <v>97</v>
      </c>
      <c r="D917" t="s">
        <v>90</v>
      </c>
      <c r="E917" t="s">
        <v>81</v>
      </c>
      <c r="F917" t="s">
        <v>264</v>
      </c>
      <c r="G917">
        <v>27.9939994812012</v>
      </c>
      <c r="H917">
        <v>23</v>
      </c>
      <c r="I917" t="s">
        <v>351</v>
      </c>
      <c r="J917" s="1">
        <v>42913</v>
      </c>
      <c r="K917" s="1">
        <v>55153</v>
      </c>
      <c r="L917">
        <v>87.577091868945502</v>
      </c>
      <c r="M917">
        <v>0.89309094227221897</v>
      </c>
      <c r="N917">
        <v>-9.0347760439046105</v>
      </c>
      <c r="O917">
        <v>24.096859755917102</v>
      </c>
      <c r="P917">
        <v>22.664016136270501</v>
      </c>
      <c r="Q917">
        <v>142624.58892297701</v>
      </c>
      <c r="R917">
        <v>0</v>
      </c>
      <c r="S917">
        <v>0</v>
      </c>
      <c r="T917">
        <v>0.58160127417056695</v>
      </c>
      <c r="U917">
        <v>6.1025168178987501</v>
      </c>
      <c r="V917">
        <v>12.490647454592199</v>
      </c>
      <c r="W917">
        <v>6.3881306661548596</v>
      </c>
      <c r="X917">
        <v>8592</v>
      </c>
      <c r="Y917">
        <v>1405</v>
      </c>
      <c r="Z917">
        <v>7345</v>
      </c>
      <c r="AA917">
        <v>0</v>
      </c>
      <c r="AB917">
        <v>0</v>
      </c>
      <c r="AC917">
        <v>0.289240676673166</v>
      </c>
      <c r="AD917">
        <v>5.9220133015575396</v>
      </c>
      <c r="AE917">
        <v>0</v>
      </c>
      <c r="AF917">
        <v>58.476069692229302</v>
      </c>
      <c r="AG917">
        <v>-17.610638978458599</v>
      </c>
      <c r="AH917">
        <v>-10.603843667105201</v>
      </c>
      <c r="AI917">
        <v>-34.730709075927699</v>
      </c>
      <c r="AJ917">
        <v>1571.14831542969</v>
      </c>
      <c r="AK917">
        <v>78.434800723489502</v>
      </c>
      <c r="AL917">
        <v>1.82749591617298</v>
      </c>
      <c r="AM917">
        <v>0</v>
      </c>
      <c r="AN917">
        <v>142624.595680714</v>
      </c>
      <c r="AO917">
        <v>0</v>
      </c>
      <c r="AP917">
        <v>5.2906007083077</v>
      </c>
      <c r="AQ917">
        <v>161.40097370335499</v>
      </c>
      <c r="AR917">
        <v>118787.234128754</v>
      </c>
      <c r="AS917">
        <v>0</v>
      </c>
      <c r="AT917">
        <v>0</v>
      </c>
      <c r="AU917">
        <v>0</v>
      </c>
      <c r="AV917">
        <v>288.20432609319698</v>
      </c>
      <c r="AW917">
        <v>104.977492749691</v>
      </c>
      <c r="AX917" s="2">
        <v>5.3644180297851605E-7</v>
      </c>
      <c r="AY917">
        <v>1381.96360641718</v>
      </c>
      <c r="AZ917">
        <v>16464.8725625277</v>
      </c>
      <c r="BA917">
        <v>0.15865582111832299</v>
      </c>
      <c r="BB917" s="2">
        <v>1.0077528424561301E-4</v>
      </c>
      <c r="BC917">
        <v>4.7625885636110299</v>
      </c>
      <c r="BD917">
        <v>4.7625885586894903</v>
      </c>
      <c r="BE917">
        <v>4.7625901408658802</v>
      </c>
      <c r="BF917">
        <v>1621.16416941747</v>
      </c>
      <c r="BG917" s="2">
        <v>5.0855298212444798E-2</v>
      </c>
      <c r="BH917" s="2">
        <v>4.50235598803417E-10</v>
      </c>
      <c r="BI917">
        <v>19684.049796266601</v>
      </c>
      <c r="BJ917">
        <v>147744.30001805301</v>
      </c>
      <c r="BK917">
        <v>173</v>
      </c>
      <c r="BL917">
        <v>52</v>
      </c>
      <c r="BM917">
        <v>0.64210370343351397</v>
      </c>
      <c r="BN917">
        <v>12.659700000000001</v>
      </c>
      <c r="BO917" s="9" t="str">
        <f>_xlfn.XLOOKUP(A917,Thermal!A:A,Thermal!B:B)</f>
        <v>ST</v>
      </c>
      <c r="BP917" s="9" t="str">
        <f>_xlfn.XLOOKUP(A917,Thermal!A:A,Thermal!C:C)</f>
        <v>ST-OT</v>
      </c>
    </row>
    <row r="918" spans="1:68" x14ac:dyDescent="0.3">
      <c r="A918" t="s">
        <v>2006</v>
      </c>
      <c r="B918" t="s">
        <v>78</v>
      </c>
      <c r="C918" t="s">
        <v>79</v>
      </c>
      <c r="D918" t="s">
        <v>80</v>
      </c>
      <c r="E918" t="s">
        <v>81</v>
      </c>
      <c r="F918" t="s">
        <v>264</v>
      </c>
      <c r="G918">
        <v>24.200000762939499</v>
      </c>
      <c r="H918">
        <v>9.6000003814697301</v>
      </c>
      <c r="I918" t="s">
        <v>351</v>
      </c>
      <c r="J918" s="1">
        <v>40029</v>
      </c>
      <c r="K918" s="1">
        <v>55153</v>
      </c>
      <c r="L918">
        <v>115.222972981</v>
      </c>
      <c r="M918">
        <v>18.826987440610498</v>
      </c>
      <c r="N918">
        <v>3.0513095692567802</v>
      </c>
      <c r="O918">
        <v>20.703816852094199</v>
      </c>
      <c r="P918">
        <v>20.9479587178093</v>
      </c>
      <c r="Q918">
        <v>163236.92153692199</v>
      </c>
      <c r="R918">
        <v>0</v>
      </c>
      <c r="S918">
        <v>0</v>
      </c>
      <c r="T918">
        <v>0.77001451182061698</v>
      </c>
      <c r="U918">
        <v>7.0080656344925201</v>
      </c>
      <c r="V918">
        <v>18.808644360627898</v>
      </c>
      <c r="W918">
        <v>11.800578605234101</v>
      </c>
      <c r="X918">
        <v>8592</v>
      </c>
      <c r="Y918">
        <v>1229</v>
      </c>
      <c r="Z918">
        <v>7210</v>
      </c>
      <c r="AA918">
        <v>0</v>
      </c>
      <c r="AB918">
        <v>0</v>
      </c>
      <c r="AC918">
        <v>0.33104219966503801</v>
      </c>
      <c r="AD918">
        <v>6.8316929126586903</v>
      </c>
      <c r="AE918">
        <v>0</v>
      </c>
      <c r="AF918">
        <v>105.342629650174</v>
      </c>
      <c r="AG918">
        <v>16.078770958369699</v>
      </c>
      <c r="AH918">
        <v>2.5733063490390999</v>
      </c>
      <c r="AI918">
        <v>-29.3233757019043</v>
      </c>
      <c r="AJ918">
        <v>1128.94299316406</v>
      </c>
      <c r="AK918">
        <v>84.930476481515498</v>
      </c>
      <c r="AL918">
        <v>2.1082173584747301</v>
      </c>
      <c r="AM918">
        <v>0</v>
      </c>
      <c r="AN918">
        <v>163236.92153692199</v>
      </c>
      <c r="AO918">
        <v>0</v>
      </c>
      <c r="AP918">
        <v>6.1032892491519499</v>
      </c>
      <c r="AQ918">
        <v>186.19375603485099</v>
      </c>
      <c r="AR918">
        <v>137034.127669434</v>
      </c>
      <c r="AS918">
        <v>0</v>
      </c>
      <c r="AT918">
        <v>0</v>
      </c>
      <c r="AU918">
        <v>0</v>
      </c>
      <c r="AV918">
        <v>317.50399780273398</v>
      </c>
      <c r="AW918">
        <v>99.219999313354506</v>
      </c>
      <c r="AX918">
        <v>39.688031911849997</v>
      </c>
      <c r="AY918" s="2">
        <v>3.3378601074218801E-6</v>
      </c>
      <c r="AZ918" s="2">
        <v>6.67572021484375E-6</v>
      </c>
      <c r="BA918" s="2">
        <v>1.38214696060892E-4</v>
      </c>
      <c r="BB918" s="2">
        <v>1.3721469679026801E-4</v>
      </c>
      <c r="BC918">
        <v>1.4044060349899999E-4</v>
      </c>
      <c r="BD918" s="2">
        <v>1.3944165658055601E-4</v>
      </c>
      <c r="BE918" s="2">
        <v>1.3842035504974001E-4</v>
      </c>
      <c r="BF918">
        <v>0.167181719560176</v>
      </c>
      <c r="BG918" s="2">
        <v>5.4948037490248701E-2</v>
      </c>
      <c r="BH918">
        <v>1.5291804063708E-2</v>
      </c>
      <c r="BI918" s="2">
        <v>1.87270654539162E-9</v>
      </c>
      <c r="BJ918" s="2">
        <v>3.7375689210250601E-9</v>
      </c>
      <c r="BK918">
        <v>4</v>
      </c>
      <c r="BL918">
        <v>52</v>
      </c>
      <c r="BM918" s="2">
        <v>9.2630746582031298E-2</v>
      </c>
      <c r="BN918">
        <v>18.80865</v>
      </c>
      <c r="BO918" s="9" t="str">
        <f>_xlfn.XLOOKUP(A918,Thermal!A:A,Thermal!B:B)</f>
        <v>ST-OT</v>
      </c>
      <c r="BP918" s="9" t="str">
        <f>_xlfn.XLOOKUP(A918,Thermal!A:A,Thermal!C:C)</f>
        <v>ST-NG</v>
      </c>
    </row>
    <row r="919" spans="1:68" x14ac:dyDescent="0.3">
      <c r="A919" t="s">
        <v>3923</v>
      </c>
      <c r="B919" t="s">
        <v>187</v>
      </c>
      <c r="C919" t="s">
        <v>188</v>
      </c>
      <c r="D919" t="s">
        <v>237</v>
      </c>
      <c r="E919" t="s">
        <v>81</v>
      </c>
      <c r="F919" t="s">
        <v>264</v>
      </c>
      <c r="G919">
        <v>31</v>
      </c>
      <c r="H919">
        <v>15.5</v>
      </c>
      <c r="I919" t="s">
        <v>769</v>
      </c>
      <c r="J919" s="1">
        <v>19725</v>
      </c>
      <c r="K919" s="1">
        <v>55153</v>
      </c>
      <c r="L919">
        <v>110.95661476062701</v>
      </c>
      <c r="M919">
        <v>17.185482355749301</v>
      </c>
      <c r="N919">
        <v>6.7613378715482098</v>
      </c>
      <c r="O919">
        <v>26.599883177570099</v>
      </c>
      <c r="P919">
        <v>26.705849889624702</v>
      </c>
      <c r="Q919">
        <v>223610.89959812199</v>
      </c>
      <c r="R919">
        <v>0</v>
      </c>
      <c r="S919">
        <v>0</v>
      </c>
      <c r="T919">
        <v>0.82343091617800201</v>
      </c>
      <c r="U919">
        <v>0.26768658041024201</v>
      </c>
      <c r="V919">
        <v>24.811109388631401</v>
      </c>
      <c r="W919">
        <v>24.543422986450899</v>
      </c>
      <c r="X919">
        <v>8592</v>
      </c>
      <c r="Y919">
        <v>1231</v>
      </c>
      <c r="Z919">
        <v>7351</v>
      </c>
      <c r="AA919">
        <v>0</v>
      </c>
      <c r="AB919">
        <v>0</v>
      </c>
      <c r="AC919">
        <v>0.45347978493514701</v>
      </c>
      <c r="AD919" s="2">
        <v>3.31622157672644E-2</v>
      </c>
      <c r="AE919">
        <v>0</v>
      </c>
      <c r="AF919">
        <v>110.88475630845601</v>
      </c>
      <c r="AG919">
        <v>17.469085546211701</v>
      </c>
      <c r="AH919">
        <v>6.7251184377057003</v>
      </c>
      <c r="AI919">
        <v>-36.464530944824197</v>
      </c>
      <c r="AJ919">
        <v>1746.43481445313</v>
      </c>
      <c r="AK919">
        <v>97.909557227346298</v>
      </c>
      <c r="AL919">
        <v>2.93470905335999</v>
      </c>
      <c r="AM919">
        <v>0</v>
      </c>
      <c r="AN919">
        <v>223610.89959812199</v>
      </c>
      <c r="AO919">
        <v>0</v>
      </c>
      <c r="AP919">
        <v>8.49598275959492</v>
      </c>
      <c r="AQ919">
        <v>259.18793053627002</v>
      </c>
      <c r="AR919">
        <v>190756.08660937499</v>
      </c>
      <c r="AS919">
        <v>0</v>
      </c>
      <c r="AT919">
        <v>0</v>
      </c>
      <c r="AU919">
        <v>0</v>
      </c>
      <c r="AV919">
        <v>64.105785369873004</v>
      </c>
      <c r="AW919">
        <v>580.42985707521404</v>
      </c>
      <c r="AX919" s="2">
        <v>2.3245811462402301E-6</v>
      </c>
      <c r="AY919" s="2">
        <v>8.9406967163085895E-7</v>
      </c>
      <c r="AZ919">
        <v>1215.5596845150001</v>
      </c>
      <c r="BA919">
        <v>0.13517417391183001</v>
      </c>
      <c r="BB919">
        <v>0.13517427286292399</v>
      </c>
      <c r="BC919">
        <v>0.67194998060097699</v>
      </c>
      <c r="BD919" s="2">
        <v>3.1824214840017198E-2</v>
      </c>
      <c r="BE919">
        <v>0.68397062554270205</v>
      </c>
      <c r="BF919" s="2">
        <v>6.9196576252579703E-2</v>
      </c>
      <c r="BG919">
        <v>26258.9467149021</v>
      </c>
      <c r="BH919" s="2">
        <v>9.0138563315633695E-6</v>
      </c>
      <c r="BI919" s="2">
        <v>1.0963135725461399E-5</v>
      </c>
      <c r="BJ919">
        <v>87107.616720952399</v>
      </c>
      <c r="BK919">
        <v>5</v>
      </c>
      <c r="BL919">
        <v>52</v>
      </c>
      <c r="BM919" s="2">
        <v>7.2031933593750001E-4</v>
      </c>
      <c r="BN919">
        <v>24.924479999999999</v>
      </c>
      <c r="BO919" s="9" t="str">
        <f>_xlfn.XLOOKUP(A919,Thermal!A:A,Thermal!B:B)</f>
        <v>ST-OT</v>
      </c>
      <c r="BP919" s="9" t="str">
        <f>_xlfn.XLOOKUP(A919,Thermal!A:A,Thermal!C:C)</f>
        <v>ST-OT</v>
      </c>
    </row>
    <row r="920" spans="1:68" x14ac:dyDescent="0.3">
      <c r="A920" t="s">
        <v>77</v>
      </c>
      <c r="B920" t="s">
        <v>78</v>
      </c>
      <c r="C920" t="s">
        <v>79</v>
      </c>
      <c r="D920" t="s">
        <v>80</v>
      </c>
      <c r="E920" t="s">
        <v>81</v>
      </c>
      <c r="F920" t="s">
        <v>82</v>
      </c>
      <c r="G920">
        <v>3.2000000476837198</v>
      </c>
      <c r="H920">
        <v>2.3059999942779501</v>
      </c>
      <c r="I920" t="s">
        <v>83</v>
      </c>
      <c r="J920" s="1">
        <v>39600</v>
      </c>
      <c r="K920" s="1">
        <v>55153</v>
      </c>
      <c r="L920">
        <v>165.65332775941201</v>
      </c>
      <c r="M920">
        <v>78.538808644464496</v>
      </c>
      <c r="N920">
        <v>-0.77126764551530003</v>
      </c>
      <c r="O920">
        <v>2.7576324398458198</v>
      </c>
      <c r="P920">
        <v>2.7470199084834501</v>
      </c>
      <c r="Q920">
        <v>22678.644498527101</v>
      </c>
      <c r="R920">
        <v>0</v>
      </c>
      <c r="S920">
        <v>0</v>
      </c>
      <c r="T920">
        <v>0.80902697487799302</v>
      </c>
      <c r="U920" s="2">
        <v>2.3824107410177601E-2</v>
      </c>
      <c r="V920">
        <v>3.75679435429586</v>
      </c>
      <c r="W920">
        <v>3.7329702575041899</v>
      </c>
      <c r="X920">
        <v>8424</v>
      </c>
      <c r="Y920">
        <v>1223</v>
      </c>
      <c r="Z920">
        <v>7190</v>
      </c>
      <c r="AA920">
        <v>0</v>
      </c>
      <c r="AB920">
        <v>0</v>
      </c>
      <c r="AC920" s="2">
        <v>2.3507003867761601E-2</v>
      </c>
      <c r="AD920" s="2">
        <v>3.5264968231599799E-4</v>
      </c>
      <c r="AE920">
        <v>0</v>
      </c>
      <c r="AF920">
        <v>155.834103196266</v>
      </c>
      <c r="AG920">
        <v>70.1120583061753</v>
      </c>
      <c r="AH920">
        <v>-0.96850746537780796</v>
      </c>
      <c r="AI920">
        <v>-47.458702087402301</v>
      </c>
      <c r="AJ920">
        <v>1260.34704589844</v>
      </c>
      <c r="AK920">
        <v>143.230632147509</v>
      </c>
      <c r="AL920">
        <v>0.35265008800578101</v>
      </c>
      <c r="AM920">
        <v>0</v>
      </c>
      <c r="AN920">
        <v>22678.644498527101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47.232001416385202</v>
      </c>
      <c r="AW920">
        <v>18.368000529706499</v>
      </c>
      <c r="AX920" s="2">
        <v>-4.0233135223388698E-7</v>
      </c>
      <c r="AY920" s="2">
        <v>-4.4703483581543002E-8</v>
      </c>
      <c r="AZ920" s="2">
        <v>-8.9406967163085898E-8</v>
      </c>
      <c r="BA920" s="2">
        <v>1.38214696060892E-4</v>
      </c>
      <c r="BB920" s="2">
        <v>1.3721469679026801E-4</v>
      </c>
      <c r="BC920">
        <v>1.4044060349899999E-4</v>
      </c>
      <c r="BD920" s="2">
        <v>1.3944165658055601E-4</v>
      </c>
      <c r="BE920" s="2">
        <v>1.3842035504974001E-4</v>
      </c>
      <c r="BF920" s="2">
        <v>2.5931416840791699E-2</v>
      </c>
      <c r="BG920" s="2">
        <v>1.03191428422287E-2</v>
      </c>
      <c r="BH920" s="2">
        <v>-2.2568777402476299E-10</v>
      </c>
      <c r="BI920" s="2">
        <v>-2.5080890489470601E-11</v>
      </c>
      <c r="BJ920" s="2">
        <v>-5.0067902948591797E-11</v>
      </c>
      <c r="BK920">
        <v>4</v>
      </c>
      <c r="BL920">
        <v>51</v>
      </c>
      <c r="BM920" s="2">
        <v>1.2177200317382799E-4</v>
      </c>
      <c r="BN920">
        <v>3.7567940000000002</v>
      </c>
      <c r="BO920" s="9" t="str">
        <f>_xlfn.XLOOKUP(A920,Thermal!A:A,Thermal!B:B)</f>
        <v>ST-OT</v>
      </c>
      <c r="BP920" s="9" t="str">
        <f>_xlfn.XLOOKUP(A920,Thermal!A:A,Thermal!C:C)</f>
        <v>ST-NG</v>
      </c>
    </row>
    <row r="921" spans="1:68" x14ac:dyDescent="0.3">
      <c r="A921" t="s">
        <v>892</v>
      </c>
      <c r="B921" t="s">
        <v>386</v>
      </c>
      <c r="C921" t="s">
        <v>387</v>
      </c>
      <c r="D921" t="s">
        <v>178</v>
      </c>
      <c r="E921" t="s">
        <v>81</v>
      </c>
      <c r="F921" t="s">
        <v>264</v>
      </c>
      <c r="G921">
        <v>25.299999237060501</v>
      </c>
      <c r="H921">
        <v>8.6400003433227504</v>
      </c>
      <c r="I921" t="s">
        <v>351</v>
      </c>
      <c r="J921" s="1">
        <v>18264</v>
      </c>
      <c r="K921" s="1">
        <v>55153</v>
      </c>
      <c r="L921">
        <v>120.59410777761499</v>
      </c>
      <c r="M921">
        <v>20.780553016441299</v>
      </c>
      <c r="N921">
        <v>4.9687097041649197</v>
      </c>
      <c r="O921">
        <v>21.5365258303015</v>
      </c>
      <c r="P921">
        <v>22.053724500517198</v>
      </c>
      <c r="Q921">
        <v>171507.99231052399</v>
      </c>
      <c r="R921">
        <v>0</v>
      </c>
      <c r="S921">
        <v>0</v>
      </c>
      <c r="T921">
        <v>0.77385527768014695</v>
      </c>
      <c r="U921">
        <v>7.23356980282664</v>
      </c>
      <c r="V921">
        <v>20.682854310378499</v>
      </c>
      <c r="W921">
        <v>13.449284409843001</v>
      </c>
      <c r="X921">
        <v>8592</v>
      </c>
      <c r="Y921">
        <v>1229</v>
      </c>
      <c r="Z921">
        <v>7360</v>
      </c>
      <c r="AA921">
        <v>0</v>
      </c>
      <c r="AB921">
        <v>0</v>
      </c>
      <c r="AC921">
        <v>0.34781581580957699</v>
      </c>
      <c r="AD921">
        <v>7.0556706341552697</v>
      </c>
      <c r="AE921">
        <v>0</v>
      </c>
      <c r="AF921">
        <v>110.268469617188</v>
      </c>
      <c r="AG921">
        <v>19.0928790612593</v>
      </c>
      <c r="AH921">
        <v>4.4850381127436698</v>
      </c>
      <c r="AI921">
        <v>-34.3275756835938</v>
      </c>
      <c r="AJ921">
        <v>1820.67468261719</v>
      </c>
      <c r="AK921">
        <v>102.018994665607</v>
      </c>
      <c r="AL921">
        <v>2.1773355587463401</v>
      </c>
      <c r="AM921">
        <v>0</v>
      </c>
      <c r="AN921">
        <v>171507.992314339</v>
      </c>
      <c r="AO921">
        <v>0</v>
      </c>
      <c r="AP921">
        <v>6.3033861503601099</v>
      </c>
      <c r="AQ921">
        <v>192.29814508533499</v>
      </c>
      <c r="AR921">
        <v>141526.80822216801</v>
      </c>
      <c r="AS921">
        <v>0</v>
      </c>
      <c r="AT921">
        <v>0</v>
      </c>
      <c r="AU921">
        <v>0</v>
      </c>
      <c r="AV921">
        <v>3301.2960137408199</v>
      </c>
      <c r="AW921">
        <v>12809.1367299259</v>
      </c>
      <c r="AX921">
        <v>474.156102657318</v>
      </c>
      <c r="AY921">
        <v>10060.7772437884</v>
      </c>
      <c r="AZ921">
        <v>4165.0687733292598</v>
      </c>
      <c r="BA921" s="2">
        <v>1.1682850077027801E-3</v>
      </c>
      <c r="BB921" s="2">
        <v>1.1676542356017601E-3</v>
      </c>
      <c r="BC921">
        <v>1.4928803976332301</v>
      </c>
      <c r="BD921" s="2">
        <v>3.1824214840017198E-2</v>
      </c>
      <c r="BE921">
        <v>2.0045076593731901</v>
      </c>
      <c r="BF921">
        <v>0.64115632131254396</v>
      </c>
      <c r="BG921">
        <v>2.6203021232522601</v>
      </c>
      <c r="BH921">
        <v>32.894740921451699</v>
      </c>
      <c r="BI921">
        <v>916.61603052684495</v>
      </c>
      <c r="BJ921">
        <v>3371.4216485695201</v>
      </c>
      <c r="BK921">
        <v>10</v>
      </c>
      <c r="BL921">
        <v>51</v>
      </c>
      <c r="BM921" s="2">
        <v>9.0530882446289096E-2</v>
      </c>
      <c r="BN921">
        <v>20.687180000000001</v>
      </c>
      <c r="BO921" s="9" t="str">
        <f>_xlfn.XLOOKUP(A921,Thermal!A:A,Thermal!B:B)</f>
        <v>ST-OT</v>
      </c>
      <c r="BP921" s="9" t="str">
        <f>_xlfn.XLOOKUP(A921,Thermal!A:A,Thermal!C:C)</f>
        <v>ST-OT</v>
      </c>
    </row>
    <row r="922" spans="1:68" x14ac:dyDescent="0.3">
      <c r="A922" t="s">
        <v>1042</v>
      </c>
      <c r="B922" t="s">
        <v>78</v>
      </c>
      <c r="C922" t="s">
        <v>79</v>
      </c>
      <c r="D922" t="s">
        <v>80</v>
      </c>
      <c r="E922" t="s">
        <v>81</v>
      </c>
      <c r="F922" t="s">
        <v>82</v>
      </c>
      <c r="G922">
        <v>5.8000001907348597</v>
      </c>
      <c r="H922">
        <v>1.04999995231628</v>
      </c>
      <c r="I922" t="s">
        <v>83</v>
      </c>
      <c r="J922" s="1">
        <v>41230</v>
      </c>
      <c r="K922" s="1">
        <v>55153</v>
      </c>
      <c r="L922">
        <v>112.119716499741</v>
      </c>
      <c r="M922">
        <v>22.3866959805733</v>
      </c>
      <c r="N922">
        <v>-1.4394976041820999</v>
      </c>
      <c r="O922">
        <v>4.8943148026956598</v>
      </c>
      <c r="P922">
        <v>5.1502209199185396</v>
      </c>
      <c r="Q922">
        <v>41321.699897766099</v>
      </c>
      <c r="R922">
        <v>0</v>
      </c>
      <c r="S922">
        <v>0</v>
      </c>
      <c r="T922">
        <v>0.81329118520854005</v>
      </c>
      <c r="U922" s="2">
        <v>4.2715455127298803E-2</v>
      </c>
      <c r="V922">
        <v>4.6329782290647401</v>
      </c>
      <c r="W922">
        <v>4.59026278270471</v>
      </c>
      <c r="X922">
        <v>8424</v>
      </c>
      <c r="Y922">
        <v>1208</v>
      </c>
      <c r="Z922">
        <v>7177</v>
      </c>
      <c r="AA922">
        <v>0</v>
      </c>
      <c r="AB922">
        <v>0</v>
      </c>
      <c r="AC922" s="2">
        <v>4.74865659403979E-2</v>
      </c>
      <c r="AD922" s="2">
        <v>6.0877438595145902E-4</v>
      </c>
      <c r="AE922">
        <v>0</v>
      </c>
      <c r="AF922">
        <v>107.814305073076</v>
      </c>
      <c r="AG922">
        <v>22.313397643518101</v>
      </c>
      <c r="AH922">
        <v>-1.1896449260109001</v>
      </c>
      <c r="AI922">
        <v>-77.180549621582003</v>
      </c>
      <c r="AJ922">
        <v>1036.63549804688</v>
      </c>
      <c r="AK922">
        <v>87.562043442450005</v>
      </c>
      <c r="AL922">
        <v>0.60877374160575903</v>
      </c>
      <c r="AM922">
        <v>0</v>
      </c>
      <c r="AN922">
        <v>41321.699897766099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90.3640016913414</v>
      </c>
      <c r="AW922">
        <v>42.804000526666599</v>
      </c>
      <c r="AX922" s="2">
        <v>-2.98023223876953E-6</v>
      </c>
      <c r="AY922" s="2">
        <v>-2.9802322387695302E-7</v>
      </c>
      <c r="AZ922" s="2">
        <v>-1.19209289550781E-6</v>
      </c>
      <c r="BA922" s="2">
        <v>1.38214696060892E-4</v>
      </c>
      <c r="BB922" s="2">
        <v>1.3721469679026801E-4</v>
      </c>
      <c r="BC922">
        <v>1.4044060349899999E-4</v>
      </c>
      <c r="BD922" s="2">
        <v>1.3944165658055601E-4</v>
      </c>
      <c r="BE922" s="2">
        <v>1.3842035504974001E-4</v>
      </c>
      <c r="BF922" s="2">
        <v>4.9677370352938802E-2</v>
      </c>
      <c r="BG922" s="2">
        <v>2.2786948178157199E-2</v>
      </c>
      <c r="BH922" s="2">
        <v>-1.67159745767531E-9</v>
      </c>
      <c r="BI922" s="2">
        <v>-1.6720593659647101E-10</v>
      </c>
      <c r="BJ922" s="2">
        <v>-6.6743793131207596E-10</v>
      </c>
      <c r="BK922">
        <v>5</v>
      </c>
      <c r="BL922">
        <v>51</v>
      </c>
      <c r="BM922" s="2">
        <v>3.6901292419433602E-4</v>
      </c>
      <c r="BN922">
        <v>4.6329779999999996</v>
      </c>
      <c r="BO922" s="9" t="str">
        <f>_xlfn.XLOOKUP(A922,Thermal!A:A,Thermal!B:B)</f>
        <v>ST-OT</v>
      </c>
      <c r="BP922" s="9" t="str">
        <f>_xlfn.XLOOKUP(A922,Thermal!A:A,Thermal!C:C)</f>
        <v>ST-NG</v>
      </c>
    </row>
    <row r="923" spans="1:68" x14ac:dyDescent="0.3">
      <c r="A923" t="s">
        <v>1847</v>
      </c>
      <c r="B923" t="s">
        <v>132</v>
      </c>
      <c r="C923" t="s">
        <v>97</v>
      </c>
      <c r="D923" t="s">
        <v>90</v>
      </c>
      <c r="E923" t="s">
        <v>81</v>
      </c>
      <c r="F923" t="s">
        <v>264</v>
      </c>
      <c r="G923">
        <v>10.5970001220703</v>
      </c>
      <c r="H923">
        <v>2.0999999046325701</v>
      </c>
      <c r="I923" t="s">
        <v>351</v>
      </c>
      <c r="J923" s="1">
        <v>42887</v>
      </c>
      <c r="K923" s="1">
        <v>55153</v>
      </c>
      <c r="L923">
        <v>101.78221125326</v>
      </c>
      <c r="M923">
        <v>10.424531489014299</v>
      </c>
      <c r="N923">
        <v>-3.66770349216497</v>
      </c>
      <c r="O923">
        <v>9.0990596842542999</v>
      </c>
      <c r="P923">
        <v>9.1115486700803192</v>
      </c>
      <c r="Q923">
        <v>71185.074338912993</v>
      </c>
      <c r="R923">
        <v>0</v>
      </c>
      <c r="S923">
        <v>0</v>
      </c>
      <c r="T923">
        <v>0.76683494809789299</v>
      </c>
      <c r="U923">
        <v>3.2741769034194901</v>
      </c>
      <c r="V923">
        <v>7.2453751756185101</v>
      </c>
      <c r="W923">
        <v>3.9711981779422798</v>
      </c>
      <c r="X923">
        <v>8592</v>
      </c>
      <c r="Y923">
        <v>1234</v>
      </c>
      <c r="Z923">
        <v>7346</v>
      </c>
      <c r="AA923">
        <v>0</v>
      </c>
      <c r="AB923">
        <v>0</v>
      </c>
      <c r="AC923">
        <v>0.14436233770276299</v>
      </c>
      <c r="AD923">
        <v>3.19801637957764</v>
      </c>
      <c r="AE923">
        <v>0</v>
      </c>
      <c r="AF923">
        <v>93.104828336394306</v>
      </c>
      <c r="AG923">
        <v>9.49646122575143</v>
      </c>
      <c r="AH923">
        <v>-3.0821852280770901</v>
      </c>
      <c r="AI923">
        <v>-38.823291778564503</v>
      </c>
      <c r="AJ923">
        <v>1554.68640136719</v>
      </c>
      <c r="AK923">
        <v>60.219034533812703</v>
      </c>
      <c r="AL923">
        <v>0.98688773811340302</v>
      </c>
      <c r="AM923">
        <v>0</v>
      </c>
      <c r="AN923">
        <v>71185.074338912993</v>
      </c>
      <c r="AO923">
        <v>0</v>
      </c>
      <c r="AP923">
        <v>2.8570399981439101</v>
      </c>
      <c r="AQ923">
        <v>87.160052391052204</v>
      </c>
      <c r="AR923">
        <v>64147.705579589798</v>
      </c>
      <c r="AS923">
        <v>0</v>
      </c>
      <c r="AT923">
        <v>0</v>
      </c>
      <c r="AU923">
        <v>0</v>
      </c>
      <c r="AV923">
        <v>79.477503299713106</v>
      </c>
      <c r="AW923">
        <v>0</v>
      </c>
      <c r="AX923" s="2">
        <v>5.9604644775390604E-7</v>
      </c>
      <c r="AY923" s="2">
        <v>1.2516975402832001E-5</v>
      </c>
      <c r="AZ923">
        <v>206.64200800657301</v>
      </c>
      <c r="BA923">
        <v>0.15865582111832299</v>
      </c>
      <c r="BB923" s="2">
        <v>1.0077528424561301E-4</v>
      </c>
      <c r="BC923">
        <v>4.7625885636110299</v>
      </c>
      <c r="BD923">
        <v>4.7625885586894903</v>
      </c>
      <c r="BE923">
        <v>4.7625901408658802</v>
      </c>
      <c r="BF923">
        <v>900.83773548901104</v>
      </c>
      <c r="BG923">
        <v>0</v>
      </c>
      <c r="BH923" s="2">
        <v>1.0376170678227901E-5</v>
      </c>
      <c r="BI923" s="2">
        <v>4.3136151728984101E-4</v>
      </c>
      <c r="BJ923">
        <v>831.03565491712504</v>
      </c>
      <c r="BK923">
        <v>1</v>
      </c>
      <c r="BL923">
        <v>51</v>
      </c>
      <c r="BM923" s="2">
        <v>1.93260998535156E-3</v>
      </c>
      <c r="BN923">
        <v>7.2471069999999997</v>
      </c>
      <c r="BO923" s="9" t="str">
        <f>_xlfn.XLOOKUP(A923,Thermal!A:A,Thermal!B:B)</f>
        <v>ST-BIO</v>
      </c>
      <c r="BP923" s="9" t="str">
        <f>_xlfn.XLOOKUP(A923,Thermal!A:A,Thermal!C:C)</f>
        <v>ST-OT</v>
      </c>
    </row>
    <row r="924" spans="1:68" x14ac:dyDescent="0.3">
      <c r="A924" t="s">
        <v>2144</v>
      </c>
      <c r="B924" t="s">
        <v>148</v>
      </c>
      <c r="C924" t="s">
        <v>149</v>
      </c>
      <c r="D924" t="s">
        <v>150</v>
      </c>
      <c r="E924" t="s">
        <v>81</v>
      </c>
      <c r="F924" t="s">
        <v>161</v>
      </c>
      <c r="G924">
        <v>7</v>
      </c>
      <c r="H924">
        <v>3.0799999237060498</v>
      </c>
      <c r="I924" t="s">
        <v>152</v>
      </c>
      <c r="J924" s="1">
        <v>37104</v>
      </c>
      <c r="K924" s="1">
        <v>55518</v>
      </c>
      <c r="L924">
        <v>90.232246398591101</v>
      </c>
      <c r="M924">
        <v>6.6037284051084804</v>
      </c>
      <c r="N924">
        <v>-4.8330951283976598</v>
      </c>
      <c r="O924">
        <v>5.96690031152648</v>
      </c>
      <c r="P924">
        <v>6.1307947019867504</v>
      </c>
      <c r="Q924">
        <v>12656</v>
      </c>
      <c r="R924">
        <v>0</v>
      </c>
      <c r="S924">
        <v>0</v>
      </c>
      <c r="T924">
        <v>0.20639269406056099</v>
      </c>
      <c r="U924">
        <v>1.9267224653338799</v>
      </c>
      <c r="V924">
        <v>1.14198009407283</v>
      </c>
      <c r="W924">
        <v>-0.78474237097680599</v>
      </c>
      <c r="X924">
        <v>8424</v>
      </c>
      <c r="Y924">
        <v>1208</v>
      </c>
      <c r="Z924">
        <v>7199</v>
      </c>
      <c r="AA924">
        <v>0</v>
      </c>
      <c r="AB924">
        <v>0</v>
      </c>
      <c r="AC924" s="2">
        <v>1.3118272609710701E-2</v>
      </c>
      <c r="AD924">
        <v>0.91644284432220502</v>
      </c>
      <c r="AE924">
        <v>0</v>
      </c>
      <c r="AF924">
        <v>91.624402665500398</v>
      </c>
      <c r="AG924">
        <v>9.1367914297986594</v>
      </c>
      <c r="AH924">
        <v>-4.2029411179511698</v>
      </c>
      <c r="AI924">
        <v>-24.597307205200199</v>
      </c>
      <c r="AJ924">
        <v>783.30340576171898</v>
      </c>
      <c r="AK924">
        <v>73.052557530287899</v>
      </c>
      <c r="AL924">
        <v>0.210901127584457</v>
      </c>
      <c r="AM924">
        <v>0</v>
      </c>
      <c r="AN924">
        <v>12656</v>
      </c>
      <c r="AO924">
        <v>0</v>
      </c>
      <c r="AP924" s="2">
        <v>6.3270339610986395E-2</v>
      </c>
      <c r="AQ924">
        <v>8.4360452325344095</v>
      </c>
      <c r="AR924">
        <v>12337.715877197301</v>
      </c>
      <c r="AS924">
        <v>0</v>
      </c>
      <c r="AT924">
        <v>0</v>
      </c>
      <c r="AU924">
        <v>973.71729159545896</v>
      </c>
      <c r="AV924">
        <v>0</v>
      </c>
      <c r="AW924">
        <v>0</v>
      </c>
      <c r="AX924">
        <v>10127.4809463769</v>
      </c>
      <c r="AY924">
        <v>12365.5729090981</v>
      </c>
      <c r="AZ924">
        <v>5759.5827840864704</v>
      </c>
      <c r="BA924">
        <v>1.86589867746269</v>
      </c>
      <c r="BB924" s="2">
        <v>7.8725721145852696E-3</v>
      </c>
      <c r="BC924">
        <v>35.085696216738398</v>
      </c>
      <c r="BD924">
        <v>35.060037663933798</v>
      </c>
      <c r="BE924">
        <v>35.060036701610898</v>
      </c>
      <c r="BF924">
        <v>0</v>
      </c>
      <c r="BG924">
        <v>0</v>
      </c>
      <c r="BH924">
        <v>343666.85415396001</v>
      </c>
      <c r="BI924">
        <v>471186.22673672403</v>
      </c>
      <c r="BJ924">
        <v>424537.29381512298</v>
      </c>
      <c r="BK924">
        <v>0</v>
      </c>
      <c r="BL924">
        <v>51</v>
      </c>
      <c r="BM924">
        <v>0.42793185560607899</v>
      </c>
      <c r="BN924">
        <v>2.3813710000000001</v>
      </c>
      <c r="BO924" s="9" t="str">
        <f>_xlfn.XLOOKUP(A924,Thermal!A:A,Thermal!B:B)</f>
        <v>ST-OT</v>
      </c>
      <c r="BP924" s="9" t="str">
        <f>_xlfn.XLOOKUP(A924,Thermal!A:A,Thermal!C:C)</f>
        <v>ST-OT</v>
      </c>
    </row>
    <row r="925" spans="1:68" x14ac:dyDescent="0.3">
      <c r="A925" t="s">
        <v>3088</v>
      </c>
      <c r="B925" t="s">
        <v>187</v>
      </c>
      <c r="C925" t="s">
        <v>188</v>
      </c>
      <c r="D925" t="s">
        <v>174</v>
      </c>
      <c r="E925" t="s">
        <v>81</v>
      </c>
      <c r="F925" t="s">
        <v>151</v>
      </c>
      <c r="G925">
        <v>4.8000001907348597</v>
      </c>
      <c r="H925">
        <v>0.95999997854232799</v>
      </c>
      <c r="I925" t="s">
        <v>162</v>
      </c>
      <c r="J925" s="1">
        <v>40179</v>
      </c>
      <c r="K925" s="1">
        <v>55153</v>
      </c>
      <c r="L925">
        <v>118.673611800869</v>
      </c>
      <c r="M925">
        <v>18.194250617219598</v>
      </c>
      <c r="N925">
        <v>9.3862636057601296</v>
      </c>
      <c r="O925">
        <v>4.6607473857491897</v>
      </c>
      <c r="P925">
        <v>4.7046354811712598</v>
      </c>
      <c r="Q925">
        <v>38150.983958780802</v>
      </c>
      <c r="R925">
        <v>0</v>
      </c>
      <c r="S925">
        <v>0</v>
      </c>
      <c r="T925">
        <v>0.90731987804055902</v>
      </c>
      <c r="U925">
        <v>1.0774965217482999</v>
      </c>
      <c r="V925">
        <v>4.5275160710733804</v>
      </c>
      <c r="W925">
        <v>3.4500195384526302</v>
      </c>
      <c r="X925">
        <v>8592</v>
      </c>
      <c r="Y925">
        <v>221</v>
      </c>
      <c r="Z925">
        <v>8252</v>
      </c>
      <c r="AA925">
        <v>0</v>
      </c>
      <c r="AB925">
        <v>0</v>
      </c>
      <c r="AC925">
        <v>0</v>
      </c>
      <c r="AD925">
        <v>0.99867177757644598</v>
      </c>
      <c r="AE925">
        <v>0</v>
      </c>
      <c r="AF925">
        <v>112.80789471402301</v>
      </c>
      <c r="AG925">
        <v>17.198636881324202</v>
      </c>
      <c r="AH925">
        <v>8.9187055088307901</v>
      </c>
      <c r="AI925">
        <v>-37.286586761474602</v>
      </c>
      <c r="AJ925">
        <v>1843.80798339844</v>
      </c>
      <c r="AK925">
        <v>99.663667049391293</v>
      </c>
      <c r="AL925">
        <v>0.39272979003143299</v>
      </c>
      <c r="AM925">
        <v>0</v>
      </c>
      <c r="AN925">
        <v>38150.9802051187</v>
      </c>
      <c r="AO925">
        <v>0</v>
      </c>
      <c r="AP925">
        <v>1.1369527018144701</v>
      </c>
      <c r="AQ925">
        <v>34.685148448348002</v>
      </c>
      <c r="AR925">
        <v>25527.436683837899</v>
      </c>
      <c r="AS925">
        <v>0</v>
      </c>
      <c r="AT925">
        <v>0</v>
      </c>
      <c r="AU925">
        <v>0</v>
      </c>
      <c r="AV925">
        <v>11.5200007855892</v>
      </c>
      <c r="AW925">
        <v>122.879997253418</v>
      </c>
      <c r="AX925" s="2">
        <v>-1.5646219253540001E-6</v>
      </c>
      <c r="AY925" s="2">
        <v>-6.2584877014160199E-7</v>
      </c>
      <c r="AZ925">
        <v>325.81751801073602</v>
      </c>
      <c r="BA925">
        <v>0.13517417391183001</v>
      </c>
      <c r="BB925">
        <v>0.13517427286292399</v>
      </c>
      <c r="BC925">
        <v>0.67194998060097699</v>
      </c>
      <c r="BD925" s="2">
        <v>3.1824214840017198E-2</v>
      </c>
      <c r="BE925">
        <v>0.68397062554270205</v>
      </c>
      <c r="BF925">
        <v>135.368343999789</v>
      </c>
      <c r="BG925">
        <v>4486.67773261806</v>
      </c>
      <c r="BH925" s="2">
        <v>-8.7033164319905205E-6</v>
      </c>
      <c r="BI925" s="2">
        <v>-6.6516457657428401E-6</v>
      </c>
      <c r="BJ925">
        <v>17138.2291651981</v>
      </c>
      <c r="BK925">
        <v>1</v>
      </c>
      <c r="BL925">
        <v>51</v>
      </c>
      <c r="BM925" s="2">
        <v>1.30786370849609E-3</v>
      </c>
      <c r="BN925">
        <v>4.5492759999999999</v>
      </c>
      <c r="BO925" s="9" t="str">
        <f>_xlfn.XLOOKUP(A925,Thermal!A:A,Thermal!B:B)</f>
        <v>IC</v>
      </c>
      <c r="BP925" s="9" t="str">
        <f>_xlfn.XLOOKUP(A925,Thermal!A:A,Thermal!C:C)</f>
        <v>IC</v>
      </c>
    </row>
    <row r="926" spans="1:68" x14ac:dyDescent="0.3">
      <c r="A926" t="s">
        <v>2956</v>
      </c>
      <c r="B926" t="s">
        <v>187</v>
      </c>
      <c r="C926" t="s">
        <v>188</v>
      </c>
      <c r="D926" t="s">
        <v>237</v>
      </c>
      <c r="E926" t="s">
        <v>81</v>
      </c>
      <c r="F926" t="s">
        <v>161</v>
      </c>
      <c r="G926">
        <v>12</v>
      </c>
      <c r="H926">
        <v>3.5999999046325701</v>
      </c>
      <c r="I926" t="s">
        <v>220</v>
      </c>
      <c r="J926" s="1">
        <v>36892</v>
      </c>
      <c r="K926" s="1">
        <v>55153</v>
      </c>
      <c r="L926">
        <v>441.172006399905</v>
      </c>
      <c r="M926">
        <v>106.772862135192</v>
      </c>
      <c r="N926">
        <v>28.224723050582799</v>
      </c>
      <c r="O926">
        <v>10.8855140186916</v>
      </c>
      <c r="P926">
        <v>11.1059602649007</v>
      </c>
      <c r="Q926">
        <v>2747.9999599456801</v>
      </c>
      <c r="R926">
        <v>0</v>
      </c>
      <c r="S926">
        <v>0</v>
      </c>
      <c r="T926" s="2">
        <v>2.6141552130132601E-2</v>
      </c>
      <c r="U926">
        <v>1.64811955311155</v>
      </c>
      <c r="V926">
        <v>1.21234199645996</v>
      </c>
      <c r="W926">
        <v>-0.43577755615234398</v>
      </c>
      <c r="X926">
        <v>8592</v>
      </c>
      <c r="Y926">
        <v>747</v>
      </c>
      <c r="Z926">
        <v>313</v>
      </c>
      <c r="AA926">
        <v>0</v>
      </c>
      <c r="AB926">
        <v>0</v>
      </c>
      <c r="AC926">
        <v>0</v>
      </c>
      <c r="AD926">
        <v>1.2079200696411101</v>
      </c>
      <c r="AE926">
        <v>0</v>
      </c>
      <c r="AF926">
        <v>112.11854065054401</v>
      </c>
      <c r="AG926">
        <v>17.7867595807231</v>
      </c>
      <c r="AH926">
        <v>7.6412287605481399</v>
      </c>
      <c r="AI926">
        <v>-35.624160766601598</v>
      </c>
      <c r="AJ926">
        <v>1692.35681152344</v>
      </c>
      <c r="AK926">
        <v>99.154665765123696</v>
      </c>
      <c r="AL926" s="2">
        <v>4.5995659653186798E-2</v>
      </c>
      <c r="AM926">
        <v>0</v>
      </c>
      <c r="AN926">
        <v>2747.9999599456801</v>
      </c>
      <c r="AO926">
        <v>0</v>
      </c>
      <c r="AP926">
        <v>0.133157429629471</v>
      </c>
      <c r="AQ926">
        <v>4.0622494971752197</v>
      </c>
      <c r="AR926">
        <v>3594.5608750762899</v>
      </c>
      <c r="AS926">
        <v>0</v>
      </c>
      <c r="AT926">
        <v>0</v>
      </c>
      <c r="AU926">
        <v>394.20108928871201</v>
      </c>
      <c r="AV926">
        <v>9.6000009775161708</v>
      </c>
      <c r="AW926">
        <v>456.00001811981201</v>
      </c>
      <c r="AX926">
        <v>288.00001099705702</v>
      </c>
      <c r="AY926">
        <v>124.79999825358399</v>
      </c>
      <c r="AZ926">
        <v>547.18924733996403</v>
      </c>
      <c r="BA926">
        <v>0.13517417391183001</v>
      </c>
      <c r="BB926">
        <v>0.13517427286292399</v>
      </c>
      <c r="BC926">
        <v>0.67194998060097699</v>
      </c>
      <c r="BD926" s="2">
        <v>3.1824214840017198E-2</v>
      </c>
      <c r="BE926">
        <v>0.68397062554270205</v>
      </c>
      <c r="BF926" s="2">
        <v>3.4617604497820102E-3</v>
      </c>
      <c r="BG926">
        <v>778.34140894561995</v>
      </c>
      <c r="BH926">
        <v>0.20718060032291699</v>
      </c>
      <c r="BI926" s="2">
        <v>4.8648593263024502E-2</v>
      </c>
      <c r="BJ926">
        <v>0.195484843078852</v>
      </c>
      <c r="BK926">
        <v>0</v>
      </c>
      <c r="BL926">
        <v>50</v>
      </c>
      <c r="BM926">
        <v>0.51803362060546898</v>
      </c>
      <c r="BN926">
        <v>1.2131209999999999</v>
      </c>
      <c r="BO926" s="9" t="str">
        <f>_xlfn.XLOOKUP(A926,Thermal!A:A,Thermal!B:B)</f>
        <v>GT</v>
      </c>
      <c r="BP926" s="9" t="str">
        <f>_xlfn.XLOOKUP(A926,Thermal!A:A,Thermal!C:C)</f>
        <v>GT</v>
      </c>
    </row>
    <row r="927" spans="1:68" x14ac:dyDescent="0.3">
      <c r="A927" t="s">
        <v>3478</v>
      </c>
      <c r="B927" t="s">
        <v>132</v>
      </c>
      <c r="C927" t="s">
        <v>97</v>
      </c>
      <c r="D927" t="s">
        <v>90</v>
      </c>
      <c r="E927" t="s">
        <v>81</v>
      </c>
      <c r="F927" t="s">
        <v>264</v>
      </c>
      <c r="G927">
        <v>25.334999084472699</v>
      </c>
      <c r="H927">
        <v>6.1500000953674299</v>
      </c>
      <c r="I927" t="s">
        <v>351</v>
      </c>
      <c r="J927" s="1">
        <v>42256</v>
      </c>
      <c r="K927" s="1">
        <v>55153</v>
      </c>
      <c r="L927">
        <v>109.095897508338</v>
      </c>
      <c r="M927">
        <v>9.9233384451324707</v>
      </c>
      <c r="N927">
        <v>2.6767562115178101</v>
      </c>
      <c r="O927">
        <v>21.985609602705299</v>
      </c>
      <c r="P927">
        <v>21.476025713990101</v>
      </c>
      <c r="Q927">
        <v>169625.41930103299</v>
      </c>
      <c r="R927">
        <v>0</v>
      </c>
      <c r="S927">
        <v>0</v>
      </c>
      <c r="T927">
        <v>0.76430365265262401</v>
      </c>
      <c r="U927">
        <v>7.1895320034463399</v>
      </c>
      <c r="V927">
        <v>18.505438322785</v>
      </c>
      <c r="W927">
        <v>11.315906301894399</v>
      </c>
      <c r="X927">
        <v>8592</v>
      </c>
      <c r="Y927">
        <v>1231</v>
      </c>
      <c r="Z927">
        <v>7351</v>
      </c>
      <c r="AA927">
        <v>0</v>
      </c>
      <c r="AB927">
        <v>0</v>
      </c>
      <c r="AC927">
        <v>0.34399798400888398</v>
      </c>
      <c r="AD927">
        <v>7.0099542868042004</v>
      </c>
      <c r="AE927">
        <v>0</v>
      </c>
      <c r="AF927">
        <v>98.762735566649098</v>
      </c>
      <c r="AG927">
        <v>9.5764081023106709</v>
      </c>
      <c r="AH927">
        <v>2.4957751528178398</v>
      </c>
      <c r="AI927">
        <v>-58.445579528808601</v>
      </c>
      <c r="AJ927">
        <v>1802.71105957031</v>
      </c>
      <c r="AK927">
        <v>69.486822414874496</v>
      </c>
      <c r="AL927">
        <v>2.1632277125396699</v>
      </c>
      <c r="AM927">
        <v>0</v>
      </c>
      <c r="AN927">
        <v>169625.41930103299</v>
      </c>
      <c r="AO927">
        <v>0</v>
      </c>
      <c r="AP927">
        <v>6.26254410731792</v>
      </c>
      <c r="AQ927">
        <v>191.05216026496899</v>
      </c>
      <c r="AR927">
        <v>140609.80062597699</v>
      </c>
      <c r="AS927">
        <v>0</v>
      </c>
      <c r="AT927">
        <v>0</v>
      </c>
      <c r="AU927">
        <v>0</v>
      </c>
      <c r="AV927">
        <v>956.46643358468998</v>
      </c>
      <c r="AW927">
        <v>663.68653959035896</v>
      </c>
      <c r="AX927">
        <v>19.001250624656699</v>
      </c>
      <c r="AY927" s="2">
        <v>6.5565109252929701E-5</v>
      </c>
      <c r="AZ927">
        <v>950.06412905454602</v>
      </c>
      <c r="BA927">
        <v>0.15865582111832299</v>
      </c>
      <c r="BB927" s="2">
        <v>1.0077528424561301E-4</v>
      </c>
      <c r="BC927">
        <v>4.7625885636110299</v>
      </c>
      <c r="BD927">
        <v>4.7625885586894903</v>
      </c>
      <c r="BE927">
        <v>4.7625901408658802</v>
      </c>
      <c r="BF927">
        <v>5569.4080779075202</v>
      </c>
      <c r="BG927">
        <v>0.25017377994116802</v>
      </c>
      <c r="BH927">
        <v>713.96285241741805</v>
      </c>
      <c r="BI927" s="2">
        <v>1.4690106190040401E-3</v>
      </c>
      <c r="BJ927">
        <v>2150.3250704423399</v>
      </c>
      <c r="BK927">
        <v>4</v>
      </c>
      <c r="BL927">
        <v>50</v>
      </c>
      <c r="BM927" s="2">
        <v>1.6631988525390599E-2</v>
      </c>
      <c r="BN927">
        <v>18.513870000000001</v>
      </c>
      <c r="BO927" s="9" t="str">
        <f>_xlfn.XLOOKUP(A927,Thermal!A:A,Thermal!B:B)</f>
        <v>ST-OT</v>
      </c>
      <c r="BP927" s="9" t="str">
        <f>_xlfn.XLOOKUP(A927,Thermal!A:A,Thermal!C:C)</f>
        <v>ST-OT</v>
      </c>
    </row>
    <row r="928" spans="1:68" x14ac:dyDescent="0.3">
      <c r="A928" t="s">
        <v>3528</v>
      </c>
      <c r="B928" t="s">
        <v>148</v>
      </c>
      <c r="C928" t="s">
        <v>149</v>
      </c>
      <c r="D928" t="s">
        <v>150</v>
      </c>
      <c r="E928" t="s">
        <v>81</v>
      </c>
      <c r="F928" t="s">
        <v>264</v>
      </c>
      <c r="G928">
        <v>43</v>
      </c>
      <c r="H928">
        <v>32</v>
      </c>
      <c r="I928" t="s">
        <v>319</v>
      </c>
      <c r="J928" s="1">
        <v>44067</v>
      </c>
      <c r="K928" s="1">
        <v>55153</v>
      </c>
      <c r="L928">
        <v>98.553483377904996</v>
      </c>
      <c r="M928">
        <v>11.3481410625787</v>
      </c>
      <c r="N928">
        <v>-0.82824327944862497</v>
      </c>
      <c r="O928">
        <v>37.432437694703999</v>
      </c>
      <c r="P928">
        <v>36.296081677704201</v>
      </c>
      <c r="Q928">
        <v>314067.64888477302</v>
      </c>
      <c r="R928">
        <v>0</v>
      </c>
      <c r="S928">
        <v>0</v>
      </c>
      <c r="T928">
        <v>0.83377840311123397</v>
      </c>
      <c r="U928">
        <v>12.683866541182001</v>
      </c>
      <c r="V928">
        <v>30.952461675185202</v>
      </c>
      <c r="W928">
        <v>18.268595294494599</v>
      </c>
      <c r="X928">
        <v>8592</v>
      </c>
      <c r="Y928">
        <v>1230</v>
      </c>
      <c r="Z928">
        <v>7352</v>
      </c>
      <c r="AA928">
        <v>0</v>
      </c>
      <c r="AB928">
        <v>0</v>
      </c>
      <c r="AC928">
        <v>0.636924810585345</v>
      </c>
      <c r="AD928">
        <v>12.364739822387699</v>
      </c>
      <c r="AE928">
        <v>0</v>
      </c>
      <c r="AF928">
        <v>97.077946176243003</v>
      </c>
      <c r="AG928">
        <v>11.0033305925487</v>
      </c>
      <c r="AH928">
        <v>-0.61593675237381795</v>
      </c>
      <c r="AI928">
        <v>-25.001680374145501</v>
      </c>
      <c r="AJ928">
        <v>767.742431640625</v>
      </c>
      <c r="AK928">
        <v>69.522090355452804</v>
      </c>
      <c r="AL928">
        <v>3.7893662374115</v>
      </c>
      <c r="AM928">
        <v>0</v>
      </c>
      <c r="AN928">
        <v>314067.62218952202</v>
      </c>
      <c r="AO928">
        <v>0</v>
      </c>
      <c r="AP928">
        <v>10.9702153883576</v>
      </c>
      <c r="AQ928">
        <v>334.669633782387</v>
      </c>
      <c r="AR928">
        <v>246308.81375097699</v>
      </c>
      <c r="AS928">
        <v>0</v>
      </c>
      <c r="AT928">
        <v>0</v>
      </c>
      <c r="AU928">
        <v>0</v>
      </c>
      <c r="AV928">
        <v>68368.309723123893</v>
      </c>
      <c r="AW928">
        <v>179791.94848829499</v>
      </c>
      <c r="AX928">
        <v>161.346293985844</v>
      </c>
      <c r="AY928">
        <v>654.30586338043202</v>
      </c>
      <c r="AZ928">
        <v>1252.6898924112299</v>
      </c>
      <c r="BA928">
        <v>1.86589867746269</v>
      </c>
      <c r="BB928" s="2">
        <v>7.8725721145852696E-3</v>
      </c>
      <c r="BC928">
        <v>35.085696216738398</v>
      </c>
      <c r="BD928">
        <v>35.060037663933798</v>
      </c>
      <c r="BE928">
        <v>35.060036701610898</v>
      </c>
      <c r="BF928">
        <v>369403.13032413402</v>
      </c>
      <c r="BG928">
        <v>128.21655261123499</v>
      </c>
      <c r="BH928">
        <v>389.56433129437102</v>
      </c>
      <c r="BI928">
        <v>5211.3614761560602</v>
      </c>
      <c r="BJ928">
        <v>23171.3735408061</v>
      </c>
      <c r="BK928">
        <v>22</v>
      </c>
      <c r="BL928">
        <v>50</v>
      </c>
      <c r="BM928" s="2">
        <v>1.97573852539062E-2</v>
      </c>
      <c r="BN928">
        <v>31.350770000000001</v>
      </c>
      <c r="BO928" s="9" t="str">
        <f>_xlfn.XLOOKUP(A928,Thermal!A:A,Thermal!B:B)</f>
        <v>ST</v>
      </c>
      <c r="BP928" s="9" t="str">
        <f>_xlfn.XLOOKUP(A928,Thermal!A:A,Thermal!C:C)</f>
        <v>ST</v>
      </c>
    </row>
    <row r="929" spans="1:68" x14ac:dyDescent="0.3">
      <c r="A929" t="s">
        <v>4010</v>
      </c>
      <c r="B929" t="s">
        <v>132</v>
      </c>
      <c r="C929" t="s">
        <v>97</v>
      </c>
      <c r="D929" t="s">
        <v>90</v>
      </c>
      <c r="E929" t="s">
        <v>81</v>
      </c>
      <c r="F929" t="s">
        <v>264</v>
      </c>
      <c r="G929">
        <v>23.795000076293899</v>
      </c>
      <c r="H929">
        <v>10.1000003814697</v>
      </c>
      <c r="I929" t="s">
        <v>351</v>
      </c>
      <c r="J929" s="1">
        <v>32751</v>
      </c>
      <c r="K929" s="1">
        <v>55153</v>
      </c>
      <c r="L929">
        <v>111.771385552708</v>
      </c>
      <c r="M929">
        <v>9.1685108785550895</v>
      </c>
      <c r="N929">
        <v>7.5191903890133904</v>
      </c>
      <c r="O929">
        <v>19.9959541139573</v>
      </c>
      <c r="P929">
        <v>21.083263036694198</v>
      </c>
      <c r="Q929">
        <v>160419.941764355</v>
      </c>
      <c r="R929">
        <v>0</v>
      </c>
      <c r="S929">
        <v>0</v>
      </c>
      <c r="T929">
        <v>0.76960616437986995</v>
      </c>
      <c r="U929">
        <v>6.8296971602726</v>
      </c>
      <c r="V929">
        <v>17.930360139042801</v>
      </c>
      <c r="W929">
        <v>11.100663249828299</v>
      </c>
      <c r="X929">
        <v>8592</v>
      </c>
      <c r="Y929">
        <v>1233</v>
      </c>
      <c r="Z929">
        <v>7350</v>
      </c>
      <c r="AA929">
        <v>0</v>
      </c>
      <c r="AB929">
        <v>0</v>
      </c>
      <c r="AC929">
        <v>0.32532940398411803</v>
      </c>
      <c r="AD929">
        <v>6.6605932090454099</v>
      </c>
      <c r="AE929">
        <v>0</v>
      </c>
      <c r="AF929">
        <v>101.909294833342</v>
      </c>
      <c r="AG929">
        <v>8.3605590157441494</v>
      </c>
      <c r="AH929">
        <v>6.8581835125308501</v>
      </c>
      <c r="AI929">
        <v>-28.240306854248001</v>
      </c>
      <c r="AJ929">
        <v>1952.74951171875</v>
      </c>
      <c r="AK929">
        <v>71.055942902061304</v>
      </c>
      <c r="AL929">
        <v>2.05541700654602</v>
      </c>
      <c r="AM929">
        <v>0</v>
      </c>
      <c r="AN929">
        <v>160419.941764355</v>
      </c>
      <c r="AO929">
        <v>0</v>
      </c>
      <c r="AP929">
        <v>5.9504319049119898</v>
      </c>
      <c r="AQ929">
        <v>181.530530664444</v>
      </c>
      <c r="AR929">
        <v>133602.10876269499</v>
      </c>
      <c r="AS929">
        <v>0</v>
      </c>
      <c r="AT929">
        <v>0</v>
      </c>
      <c r="AU929">
        <v>0</v>
      </c>
      <c r="AV929">
        <v>928.00502777099598</v>
      </c>
      <c r="AW929">
        <v>9650.8774983882904</v>
      </c>
      <c r="AX929">
        <v>0</v>
      </c>
      <c r="AY929">
        <v>0</v>
      </c>
      <c r="AZ929">
        <v>3408.6338520049999</v>
      </c>
      <c r="BA929">
        <v>0.15865582111832299</v>
      </c>
      <c r="BB929" s="2">
        <v>1.0077528424561301E-4</v>
      </c>
      <c r="BC929">
        <v>4.7625885636110299</v>
      </c>
      <c r="BD929">
        <v>4.7625885586894903</v>
      </c>
      <c r="BE929">
        <v>4.7625901408658802</v>
      </c>
      <c r="BF929">
        <v>1156.6064200890301</v>
      </c>
      <c r="BG929">
        <v>2.2378565495600902</v>
      </c>
      <c r="BH929">
        <v>0</v>
      </c>
      <c r="BI929">
        <v>0</v>
      </c>
      <c r="BJ929">
        <v>4427.9426405827999</v>
      </c>
      <c r="BK929">
        <v>0</v>
      </c>
      <c r="BL929">
        <v>50</v>
      </c>
      <c r="BM929" s="2">
        <v>2.2650913053512599E-2</v>
      </c>
      <c r="BN929">
        <v>17.935949999999998</v>
      </c>
      <c r="BO929" s="9" t="str">
        <f>_xlfn.XLOOKUP(A929,Thermal!A:A,Thermal!B:B)</f>
        <v>ST-OT</v>
      </c>
      <c r="BP929" s="9" t="str">
        <f>_xlfn.XLOOKUP(A929,Thermal!A:A,Thermal!C:C)</f>
        <v>ST-OT</v>
      </c>
    </row>
    <row r="930" spans="1:68" x14ac:dyDescent="0.3">
      <c r="A930" t="s">
        <v>1502</v>
      </c>
      <c r="B930" t="s">
        <v>232</v>
      </c>
      <c r="C930" t="s">
        <v>233</v>
      </c>
      <c r="D930" t="s">
        <v>219</v>
      </c>
      <c r="E930" t="s">
        <v>81</v>
      </c>
      <c r="F930" t="s">
        <v>192</v>
      </c>
      <c r="G930">
        <v>240</v>
      </c>
      <c r="H930">
        <v>120</v>
      </c>
      <c r="I930" t="s">
        <v>368</v>
      </c>
      <c r="J930" s="1">
        <v>37712</v>
      </c>
      <c r="K930" s="1">
        <v>55153</v>
      </c>
      <c r="L930">
        <v>155.31218829413399</v>
      </c>
      <c r="M930">
        <v>56.482814352476801</v>
      </c>
      <c r="N930">
        <v>4.1278869213106697</v>
      </c>
      <c r="O930">
        <v>229.06542056074801</v>
      </c>
      <c r="P930">
        <v>225.099337748344</v>
      </c>
      <c r="Q930">
        <v>1683678.41306305</v>
      </c>
      <c r="R930">
        <v>0</v>
      </c>
      <c r="S930">
        <v>0</v>
      </c>
      <c r="T930">
        <v>0.80083638368638199</v>
      </c>
      <c r="U930">
        <v>61.9190485977783</v>
      </c>
      <c r="V930">
        <v>261.49578010868998</v>
      </c>
      <c r="W930">
        <v>199.57673104882801</v>
      </c>
      <c r="X930">
        <v>8472</v>
      </c>
      <c r="Y930">
        <v>459</v>
      </c>
      <c r="Z930">
        <v>7731</v>
      </c>
      <c r="AA930">
        <v>0</v>
      </c>
      <c r="AB930">
        <v>0</v>
      </c>
      <c r="AC930">
        <v>3.5357245068643102</v>
      </c>
      <c r="AD930">
        <v>56.572859809387197</v>
      </c>
      <c r="AE930">
        <v>0</v>
      </c>
      <c r="AF930">
        <v>138.867547081743</v>
      </c>
      <c r="AG930">
        <v>48.647752162498499</v>
      </c>
      <c r="AH930">
        <v>3.52924002998971</v>
      </c>
      <c r="AI930">
        <v>-23.658031463623001</v>
      </c>
      <c r="AJ930">
        <v>2517.91357421875</v>
      </c>
      <c r="AK930">
        <v>211.75474096055899</v>
      </c>
      <c r="AL930">
        <v>12.193980684143099</v>
      </c>
      <c r="AM930">
        <v>0</v>
      </c>
      <c r="AN930">
        <v>1683678.3059692399</v>
      </c>
      <c r="AO930">
        <v>0</v>
      </c>
      <c r="AP930">
        <v>3.6581943290792398</v>
      </c>
      <c r="AQ930">
        <v>487.75922159338</v>
      </c>
      <c r="AR930">
        <v>713347.85836035199</v>
      </c>
      <c r="AS930">
        <v>0</v>
      </c>
      <c r="AT930">
        <v>0</v>
      </c>
      <c r="AU930">
        <v>0</v>
      </c>
      <c r="AV930">
        <v>0.50365972518920898</v>
      </c>
      <c r="AW930">
        <v>241.88189125061001</v>
      </c>
      <c r="AX930">
        <v>413.813029289246</v>
      </c>
      <c r="AY930">
        <v>19542.1774156541</v>
      </c>
      <c r="AZ930">
        <v>37673.877945020802</v>
      </c>
      <c r="BA930" s="2">
        <v>7.53048244922878E-2</v>
      </c>
      <c r="BB930" s="2">
        <v>3.2051426692105301E-4</v>
      </c>
      <c r="BC930">
        <v>86.479318714514207</v>
      </c>
      <c r="BD930">
        <v>43.239627551675099</v>
      </c>
      <c r="BE930">
        <v>43.239691918622697</v>
      </c>
      <c r="BF930" s="2">
        <v>3.8781797047704502E-4</v>
      </c>
      <c r="BG930">
        <v>0.197424681857228</v>
      </c>
      <c r="BH930">
        <v>3436.01192459919</v>
      </c>
      <c r="BI930">
        <v>147541.13695376099</v>
      </c>
      <c r="BJ930">
        <v>371482.93878311402</v>
      </c>
      <c r="BK930">
        <v>160</v>
      </c>
      <c r="BL930">
        <v>49</v>
      </c>
      <c r="BM930">
        <v>0.43082378906250002</v>
      </c>
      <c r="BN930">
        <v>262.01819999999998</v>
      </c>
      <c r="BO930" s="9" t="str">
        <f>_xlfn.XLOOKUP(A930,Thermal!A:A,Thermal!B:B)</f>
        <v>CC 7FA (7241FA GE)</v>
      </c>
      <c r="BP930" s="9" t="str">
        <f>_xlfn.XLOOKUP(A930,Thermal!A:A,Thermal!C:C)</f>
        <v>CC F</v>
      </c>
    </row>
    <row r="931" spans="1:68" x14ac:dyDescent="0.3">
      <c r="A931" t="s">
        <v>2034</v>
      </c>
      <c r="B931" t="s">
        <v>386</v>
      </c>
      <c r="C931" t="s">
        <v>387</v>
      </c>
      <c r="D931" t="s">
        <v>237</v>
      </c>
      <c r="E931" t="s">
        <v>81</v>
      </c>
      <c r="F931" t="s">
        <v>264</v>
      </c>
      <c r="G931">
        <v>50.700000762939503</v>
      </c>
      <c r="H931">
        <v>46.700000762939503</v>
      </c>
      <c r="I931" t="s">
        <v>351</v>
      </c>
      <c r="J931" s="1">
        <v>30317</v>
      </c>
      <c r="K931" s="1">
        <v>55153</v>
      </c>
      <c r="L931">
        <v>122.224772387393</v>
      </c>
      <c r="M931">
        <v>25.083371852914699</v>
      </c>
      <c r="N931">
        <v>0.45199896694596098</v>
      </c>
      <c r="O931">
        <v>42.852161859797498</v>
      </c>
      <c r="P931">
        <v>44.446441066186203</v>
      </c>
      <c r="Q931">
        <v>322405.41970443702</v>
      </c>
      <c r="R931">
        <v>0</v>
      </c>
      <c r="S931">
        <v>0</v>
      </c>
      <c r="T931">
        <v>0.725922506939643</v>
      </c>
      <c r="U931">
        <v>15.280431701489499</v>
      </c>
      <c r="V931">
        <v>39.405930065044998</v>
      </c>
      <c r="W931">
        <v>24.125498490814199</v>
      </c>
      <c r="X931">
        <v>8592</v>
      </c>
      <c r="Y931">
        <v>1242</v>
      </c>
      <c r="Z931">
        <v>7341</v>
      </c>
      <c r="AA931">
        <v>0</v>
      </c>
      <c r="AB931">
        <v>0</v>
      </c>
      <c r="AC931">
        <v>0.65383369349281995</v>
      </c>
      <c r="AD931">
        <v>14.9278823660278</v>
      </c>
      <c r="AE931">
        <v>0</v>
      </c>
      <c r="AF931">
        <v>108.217247725664</v>
      </c>
      <c r="AG931">
        <v>21.428775656415599</v>
      </c>
      <c r="AH931">
        <v>9.7919764603330003E-2</v>
      </c>
      <c r="AI931">
        <v>-32.688419342041001</v>
      </c>
      <c r="AJ931">
        <v>2328.53759765625</v>
      </c>
      <c r="AK931">
        <v>109.564399640421</v>
      </c>
      <c r="AL931">
        <v>4.6066505081176796</v>
      </c>
      <c r="AM931">
        <v>0</v>
      </c>
      <c r="AN931">
        <v>322405.39561271702</v>
      </c>
      <c r="AO931">
        <v>0</v>
      </c>
      <c r="AP931">
        <v>13.336253561496701</v>
      </c>
      <c r="AQ931">
        <v>406.85064940834002</v>
      </c>
      <c r="AR931">
        <v>299432.28495117201</v>
      </c>
      <c r="AS931">
        <v>0</v>
      </c>
      <c r="AT931">
        <v>0</v>
      </c>
      <c r="AU931">
        <v>0</v>
      </c>
      <c r="AV931">
        <v>9717.1816768695098</v>
      </c>
      <c r="AW931">
        <v>140811.42616450801</v>
      </c>
      <c r="AX931">
        <v>8554.8835193142295</v>
      </c>
      <c r="AY931">
        <v>19330.290672123399</v>
      </c>
      <c r="AZ931">
        <v>21898.1312884539</v>
      </c>
      <c r="BA931" s="2">
        <v>1.1682850077027801E-3</v>
      </c>
      <c r="BB931" s="2">
        <v>1.1676542356017601E-3</v>
      </c>
      <c r="BC931">
        <v>1.4928803976332301</v>
      </c>
      <c r="BD931" s="2">
        <v>3.1824214840017198E-2</v>
      </c>
      <c r="BE931">
        <v>2.0045076593731901</v>
      </c>
      <c r="BF931">
        <v>1.78397149649215</v>
      </c>
      <c r="BG931">
        <v>26.159567710110402</v>
      </c>
      <c r="BH931">
        <v>41.386087306308703</v>
      </c>
      <c r="BI931">
        <v>2042.65038144151</v>
      </c>
      <c r="BJ931">
        <v>48605.422483899099</v>
      </c>
      <c r="BK931">
        <v>68</v>
      </c>
      <c r="BL931">
        <v>49</v>
      </c>
      <c r="BM931">
        <v>0.38773812153625498</v>
      </c>
      <c r="BN931">
        <v>39.456650000000003</v>
      </c>
      <c r="BO931" s="9" t="str">
        <f>_xlfn.XLOOKUP(A931,Thermal!A:A,Thermal!B:B)</f>
        <v>ST-OT</v>
      </c>
      <c r="BP931" s="9" t="str">
        <f>_xlfn.XLOOKUP(A931,Thermal!A:A,Thermal!C:C)</f>
        <v>ST-OT</v>
      </c>
    </row>
    <row r="932" spans="1:68" x14ac:dyDescent="0.3">
      <c r="A932" t="s">
        <v>2978</v>
      </c>
      <c r="B932" t="s">
        <v>132</v>
      </c>
      <c r="C932" t="s">
        <v>97</v>
      </c>
      <c r="D932" t="s">
        <v>90</v>
      </c>
      <c r="E932" t="s">
        <v>81</v>
      </c>
      <c r="F932" t="s">
        <v>264</v>
      </c>
      <c r="G932">
        <v>22.3950004577637</v>
      </c>
      <c r="H932">
        <v>10</v>
      </c>
      <c r="I932" t="s">
        <v>351</v>
      </c>
      <c r="J932" s="1">
        <v>43237</v>
      </c>
      <c r="K932" s="1">
        <v>55153</v>
      </c>
      <c r="L932">
        <v>97.321561137787398</v>
      </c>
      <c r="M932">
        <v>2.09891744126414</v>
      </c>
      <c r="N932">
        <v>0.33088783446728498</v>
      </c>
      <c r="O932">
        <v>19.351443152561401</v>
      </c>
      <c r="P932">
        <v>19.1259730730625</v>
      </c>
      <c r="Q932">
        <v>118444.74529695501</v>
      </c>
      <c r="R932">
        <v>0</v>
      </c>
      <c r="S932">
        <v>0</v>
      </c>
      <c r="T932">
        <v>0.60375482783322998</v>
      </c>
      <c r="U932">
        <v>5.1663438577880898</v>
      </c>
      <c r="V932">
        <v>11.5272283736285</v>
      </c>
      <c r="W932">
        <v>6.36088450198615</v>
      </c>
      <c r="X932">
        <v>8592</v>
      </c>
      <c r="Y932">
        <v>1227</v>
      </c>
      <c r="Z932">
        <v>7350</v>
      </c>
      <c r="AA932">
        <v>0</v>
      </c>
      <c r="AB932">
        <v>0</v>
      </c>
      <c r="AC932">
        <v>0.24020429111681901</v>
      </c>
      <c r="AD932">
        <v>5.0222195202102702</v>
      </c>
      <c r="AE932">
        <v>0</v>
      </c>
      <c r="AF932">
        <v>71.167066832804693</v>
      </c>
      <c r="AG932">
        <v>-15.506542355963999</v>
      </c>
      <c r="AH932" s="2">
        <v>-1.6943183495190299E-2</v>
      </c>
      <c r="AI932">
        <v>-136.50274658203099</v>
      </c>
      <c r="AJ932">
        <v>1811.39074707031</v>
      </c>
      <c r="AK932">
        <v>81.489375705170701</v>
      </c>
      <c r="AL932">
        <v>1.5498253513259901</v>
      </c>
      <c r="AM932">
        <v>0</v>
      </c>
      <c r="AN932">
        <v>118444.745306492</v>
      </c>
      <c r="AO932">
        <v>0</v>
      </c>
      <c r="AP932">
        <v>4.4867441314235297</v>
      </c>
      <c r="AQ932">
        <v>136.87763343477201</v>
      </c>
      <c r="AR932">
        <v>100738.649807861</v>
      </c>
      <c r="AS932">
        <v>0</v>
      </c>
      <c r="AT932">
        <v>0</v>
      </c>
      <c r="AU932">
        <v>0</v>
      </c>
      <c r="AV932">
        <v>100.77749633789099</v>
      </c>
      <c r="AW932">
        <v>0</v>
      </c>
      <c r="AX932">
        <v>12.1118025779724</v>
      </c>
      <c r="AY932">
        <v>388.52704799175302</v>
      </c>
      <c r="AZ932">
        <v>7567.8211783766701</v>
      </c>
      <c r="BA932">
        <v>0.15865582111832299</v>
      </c>
      <c r="BB932" s="2">
        <v>1.0077528424561301E-4</v>
      </c>
      <c r="BC932">
        <v>4.7625885636110299</v>
      </c>
      <c r="BD932">
        <v>4.7625885586894903</v>
      </c>
      <c r="BE932">
        <v>4.7625901408658802</v>
      </c>
      <c r="BF932">
        <v>871.49365389347099</v>
      </c>
      <c r="BG932">
        <v>0</v>
      </c>
      <c r="BH932">
        <v>539.290213867033</v>
      </c>
      <c r="BI932">
        <v>12227.0729885613</v>
      </c>
      <c r="BJ932">
        <v>81529.203475120696</v>
      </c>
      <c r="BK932">
        <v>115</v>
      </c>
      <c r="BL932">
        <v>49</v>
      </c>
      <c r="BM932">
        <v>0.30849778877830503</v>
      </c>
      <c r="BN932">
        <v>11.622400000000001</v>
      </c>
      <c r="BO932" s="9" t="str">
        <f>_xlfn.XLOOKUP(A932,Thermal!A:A,Thermal!B:B)</f>
        <v>ST</v>
      </c>
      <c r="BP932" s="9" t="str">
        <f>_xlfn.XLOOKUP(A932,Thermal!A:A,Thermal!C:C)</f>
        <v>ST-OT</v>
      </c>
    </row>
    <row r="933" spans="1:68" x14ac:dyDescent="0.3">
      <c r="A933" t="s">
        <v>3126</v>
      </c>
      <c r="B933" t="s">
        <v>217</v>
      </c>
      <c r="C933" t="s">
        <v>218</v>
      </c>
      <c r="D933" t="s">
        <v>219</v>
      </c>
      <c r="E933" t="s">
        <v>81</v>
      </c>
      <c r="F933" t="s">
        <v>192</v>
      </c>
      <c r="G933">
        <v>307.5</v>
      </c>
      <c r="H933">
        <v>106.354698181152</v>
      </c>
      <c r="I933" t="s">
        <v>368</v>
      </c>
      <c r="J933" s="1">
        <v>38139</v>
      </c>
      <c r="K933" s="1">
        <v>54788</v>
      </c>
      <c r="L933">
        <v>170.84505587794499</v>
      </c>
      <c r="M933">
        <v>66.988846015028003</v>
      </c>
      <c r="N933">
        <v>4.04618754885343</v>
      </c>
      <c r="O933">
        <v>291.39456775700899</v>
      </c>
      <c r="P933">
        <v>291.37831125827802</v>
      </c>
      <c r="Q933">
        <v>1725151.8697128301</v>
      </c>
      <c r="R933">
        <v>0</v>
      </c>
      <c r="S933">
        <v>0</v>
      </c>
      <c r="T933">
        <v>0.64043949575386605</v>
      </c>
      <c r="U933">
        <v>63.246370595336899</v>
      </c>
      <c r="V933">
        <v>294.733669258232</v>
      </c>
      <c r="W933">
        <v>231.48729918310599</v>
      </c>
      <c r="X933">
        <v>8472</v>
      </c>
      <c r="Y933">
        <v>459</v>
      </c>
      <c r="Z933">
        <v>7710</v>
      </c>
      <c r="AA933">
        <v>0</v>
      </c>
      <c r="AB933">
        <v>0</v>
      </c>
      <c r="AC933">
        <v>3.1052732832214498</v>
      </c>
      <c r="AD933">
        <v>57.433512699829102</v>
      </c>
      <c r="AE933">
        <v>0</v>
      </c>
      <c r="AF933">
        <v>139.26497068902901</v>
      </c>
      <c r="AG933">
        <v>49.684615185579197</v>
      </c>
      <c r="AH933">
        <v>2.8898004107245101</v>
      </c>
      <c r="AI933">
        <v>-25.6258850097656</v>
      </c>
      <c r="AJ933">
        <v>2510.2646484375</v>
      </c>
      <c r="AK933">
        <v>214.09847167790301</v>
      </c>
      <c r="AL933">
        <v>12.3381517772522</v>
      </c>
      <c r="AM933">
        <v>0</v>
      </c>
      <c r="AN933">
        <v>1725151.86995697</v>
      </c>
      <c r="AO933">
        <v>0</v>
      </c>
      <c r="AP933">
        <v>3.7014456918835599</v>
      </c>
      <c r="AQ933">
        <v>493.52605685710898</v>
      </c>
      <c r="AR933">
        <v>721781.86150390597</v>
      </c>
      <c r="AS933">
        <v>0</v>
      </c>
      <c r="AT933">
        <v>0</v>
      </c>
      <c r="AU933">
        <v>0</v>
      </c>
      <c r="AV933">
        <v>1261.4667129516599</v>
      </c>
      <c r="AW933">
        <v>3713.8181934356699</v>
      </c>
      <c r="AX933">
        <v>7988.0592265129098</v>
      </c>
      <c r="AY933">
        <v>2192.8835407495499</v>
      </c>
      <c r="AZ933">
        <v>518211.241615534</v>
      </c>
      <c r="BA933">
        <v>0.42134576625728198</v>
      </c>
      <c r="BB933">
        <v>5.5066374322562998E-2</v>
      </c>
      <c r="BC933">
        <v>119.345394117699</v>
      </c>
      <c r="BD933">
        <v>43.239627551675099</v>
      </c>
      <c r="BE933">
        <v>76.105768045121707</v>
      </c>
      <c r="BF933">
        <v>7979.8555839443598</v>
      </c>
      <c r="BG933">
        <v>34868.873328209898</v>
      </c>
      <c r="BH933">
        <v>507718.83773871599</v>
      </c>
      <c r="BI933">
        <v>4441.2273683153899</v>
      </c>
      <c r="BJ933">
        <v>30444740.797899</v>
      </c>
      <c r="BK933">
        <v>1301</v>
      </c>
      <c r="BL933">
        <v>49</v>
      </c>
      <c r="BM933">
        <v>0.52224944921875005</v>
      </c>
      <c r="BN933">
        <v>325.73340000000002</v>
      </c>
      <c r="BO933" s="9" t="str">
        <f>_xlfn.XLOOKUP(A933,Thermal!A:A,Thermal!B:B)</f>
        <v>CC 501FD2</v>
      </c>
      <c r="BP933" s="9" t="str">
        <f>_xlfn.XLOOKUP(A933,Thermal!A:A,Thermal!C:C)</f>
        <v>CC F</v>
      </c>
    </row>
    <row r="934" spans="1:68" x14ac:dyDescent="0.3">
      <c r="A934" t="s">
        <v>3932</v>
      </c>
      <c r="B934" t="s">
        <v>132</v>
      </c>
      <c r="C934" t="s">
        <v>97</v>
      </c>
      <c r="D934" t="s">
        <v>90</v>
      </c>
      <c r="E934" t="s">
        <v>81</v>
      </c>
      <c r="F934" t="s">
        <v>264</v>
      </c>
      <c r="G934">
        <v>37.5</v>
      </c>
      <c r="H934">
        <v>7.0120000839233398</v>
      </c>
      <c r="I934" t="s">
        <v>351</v>
      </c>
      <c r="J934" s="1">
        <v>43070</v>
      </c>
      <c r="K934" s="1">
        <v>55153</v>
      </c>
      <c r="L934">
        <v>103.61406679711099</v>
      </c>
      <c r="M934">
        <v>10.7082251937143</v>
      </c>
      <c r="N934">
        <v>1.68170118313766</v>
      </c>
      <c r="O934">
        <v>32.542348130841098</v>
      </c>
      <c r="P934">
        <v>31.705298013244999</v>
      </c>
      <c r="Q934">
        <v>251671.41728401199</v>
      </c>
      <c r="R934">
        <v>0</v>
      </c>
      <c r="S934">
        <v>0</v>
      </c>
      <c r="T934">
        <v>0.76612303586984998</v>
      </c>
      <c r="U934">
        <v>10.0732766756592</v>
      </c>
      <c r="V934">
        <v>26.076699965381</v>
      </c>
      <c r="W934">
        <v>16.003423054847499</v>
      </c>
      <c r="X934">
        <v>8592</v>
      </c>
      <c r="Y934">
        <v>1239</v>
      </c>
      <c r="Z934">
        <v>7344</v>
      </c>
      <c r="AA934">
        <v>0</v>
      </c>
      <c r="AB934">
        <v>0</v>
      </c>
      <c r="AC934">
        <v>0.51038612334814804</v>
      </c>
      <c r="AD934">
        <v>9.8106081079101592</v>
      </c>
      <c r="AE934">
        <v>0</v>
      </c>
      <c r="AF934">
        <v>97.849146828424395</v>
      </c>
      <c r="AG934">
        <v>9.4868488374634499</v>
      </c>
      <c r="AH934">
        <v>1.6717432666076699</v>
      </c>
      <c r="AI934">
        <v>-33.290634155273402</v>
      </c>
      <c r="AJ934">
        <v>1781.70544433594</v>
      </c>
      <c r="AK934">
        <v>68.412589613947105</v>
      </c>
      <c r="AL934">
        <v>3.02749173287964</v>
      </c>
      <c r="AM934">
        <v>0</v>
      </c>
      <c r="AN934">
        <v>251671.41728401199</v>
      </c>
      <c r="AO934">
        <v>0</v>
      </c>
      <c r="AP934">
        <v>8.7645880650877892</v>
      </c>
      <c r="AQ934">
        <v>267.38233517265297</v>
      </c>
      <c r="AR934">
        <v>196786.96209668001</v>
      </c>
      <c r="AS934">
        <v>0</v>
      </c>
      <c r="AT934">
        <v>0</v>
      </c>
      <c r="AU934">
        <v>0</v>
      </c>
      <c r="AV934">
        <v>1828.125</v>
      </c>
      <c r="AW934">
        <v>44753.407715439796</v>
      </c>
      <c r="AX934">
        <v>0</v>
      </c>
      <c r="AY934">
        <v>0</v>
      </c>
      <c r="AZ934">
        <v>6836.9546699523898</v>
      </c>
      <c r="BA934">
        <v>0.15865582111832299</v>
      </c>
      <c r="BB934" s="2">
        <v>1.0077528424561301E-4</v>
      </c>
      <c r="BC934">
        <v>4.7625885636110299</v>
      </c>
      <c r="BD934">
        <v>4.7625885586894903</v>
      </c>
      <c r="BE934">
        <v>4.7625901408658802</v>
      </c>
      <c r="BF934">
        <v>8005.7872801944604</v>
      </c>
      <c r="BG934">
        <v>7.8751309256622299</v>
      </c>
      <c r="BH934">
        <v>0</v>
      </c>
      <c r="BI934">
        <v>0</v>
      </c>
      <c r="BJ934">
        <v>3581.2105314668702</v>
      </c>
      <c r="BK934">
        <v>2</v>
      </c>
      <c r="BL934">
        <v>49</v>
      </c>
      <c r="BM934" s="2">
        <v>2.4264405273437501E-2</v>
      </c>
      <c r="BN934">
        <v>26.088290000000001</v>
      </c>
      <c r="BO934" s="9" t="str">
        <f>_xlfn.XLOOKUP(A934,Thermal!A:A,Thermal!B:B)</f>
        <v>ST-OT</v>
      </c>
      <c r="BP934" s="9" t="str">
        <f>_xlfn.XLOOKUP(A934,Thermal!A:A,Thermal!C:C)</f>
        <v>ST-OT</v>
      </c>
    </row>
    <row r="935" spans="1:68" x14ac:dyDescent="0.3">
      <c r="A935" t="s">
        <v>768</v>
      </c>
      <c r="B935" t="s">
        <v>78</v>
      </c>
      <c r="C935" t="s">
        <v>79</v>
      </c>
      <c r="D935" t="s">
        <v>80</v>
      </c>
      <c r="E935" t="s">
        <v>81</v>
      </c>
      <c r="F935" t="s">
        <v>264</v>
      </c>
      <c r="G935">
        <v>18.420000076293899</v>
      </c>
      <c r="H935">
        <v>6.9590001106262198</v>
      </c>
      <c r="I935" t="s">
        <v>769</v>
      </c>
      <c r="J935" s="1">
        <v>44099</v>
      </c>
      <c r="K935" s="1">
        <v>55153</v>
      </c>
      <c r="L935">
        <v>102.984452892299</v>
      </c>
      <c r="M935">
        <v>13.3232650286617</v>
      </c>
      <c r="N935">
        <v>0.72815348204587005</v>
      </c>
      <c r="O935">
        <v>15.898726701365099</v>
      </c>
      <c r="P935">
        <v>15.7108775485167</v>
      </c>
      <c r="Q935">
        <v>133504.15048503899</v>
      </c>
      <c r="R935">
        <v>0</v>
      </c>
      <c r="S935">
        <v>0</v>
      </c>
      <c r="T935">
        <v>0.82737240846043802</v>
      </c>
      <c r="U935">
        <v>0.152872975306273</v>
      </c>
      <c r="V935">
        <v>13.7488528013159</v>
      </c>
      <c r="W935">
        <v>13.5959798427014</v>
      </c>
      <c r="X935">
        <v>8592</v>
      </c>
      <c r="Y935">
        <v>1236</v>
      </c>
      <c r="Z935">
        <v>7317</v>
      </c>
      <c r="AA935">
        <v>0</v>
      </c>
      <c r="AB935">
        <v>0</v>
      </c>
      <c r="AC935">
        <v>0.27074455475431702</v>
      </c>
      <c r="AD935" s="2">
        <v>1.9896914332509098E-2</v>
      </c>
      <c r="AE935">
        <v>0</v>
      </c>
      <c r="AF935">
        <v>99.714356482169705</v>
      </c>
      <c r="AG935">
        <v>12.403475275649299</v>
      </c>
      <c r="AH935">
        <v>0.62032886010396104</v>
      </c>
      <c r="AI935">
        <v>-34.310966491699197</v>
      </c>
      <c r="AJ935">
        <v>1037.44006347656</v>
      </c>
      <c r="AK935">
        <v>80.198870281624494</v>
      </c>
      <c r="AL935">
        <v>1.7607888627319299</v>
      </c>
      <c r="AM935">
        <v>0</v>
      </c>
      <c r="AN935">
        <v>133504.150484085</v>
      </c>
      <c r="AO935">
        <v>0</v>
      </c>
      <c r="AP935">
        <v>5.0974838376045204</v>
      </c>
      <c r="AQ935">
        <v>155.50953286933901</v>
      </c>
      <c r="AR935">
        <v>114451.274805664</v>
      </c>
      <c r="AS935">
        <v>0</v>
      </c>
      <c r="AT935">
        <v>0</v>
      </c>
      <c r="AU935">
        <v>0</v>
      </c>
      <c r="AV935">
        <v>256.77479553222702</v>
      </c>
      <c r="AW935">
        <v>90.626396656036405</v>
      </c>
      <c r="AX935" s="2">
        <v>2.5749206542968801E-5</v>
      </c>
      <c r="AY935" s="2">
        <v>2.86102294921875E-6</v>
      </c>
      <c r="AZ935" s="2">
        <v>1.00135803222656E-5</v>
      </c>
      <c r="BA935" s="2">
        <v>1.38214696060892E-4</v>
      </c>
      <c r="BB935" s="2">
        <v>1.3721469679026801E-4</v>
      </c>
      <c r="BC935">
        <v>1.4044060349899999E-4</v>
      </c>
      <c r="BD935" s="2">
        <v>1.3944165658055601E-4</v>
      </c>
      <c r="BE935" s="2">
        <v>1.3842035504974001E-4</v>
      </c>
      <c r="BF935">
        <v>0.137368468567729</v>
      </c>
      <c r="BG935">
        <v>5.0309737695384001E-2</v>
      </c>
      <c r="BH935" s="2">
        <v>1.44440175375848E-8</v>
      </c>
      <c r="BI935" s="2">
        <v>1.6051769913261201E-9</v>
      </c>
      <c r="BJ935" s="2">
        <v>5.6068898413030899E-9</v>
      </c>
      <c r="BK935">
        <v>2</v>
      </c>
      <c r="BL935">
        <v>48</v>
      </c>
      <c r="BM935" s="2">
        <v>4.0840222167968799E-4</v>
      </c>
      <c r="BN935">
        <v>13.748849999999999</v>
      </c>
      <c r="BO935" s="9" t="str">
        <f>_xlfn.XLOOKUP(A935,Thermal!A:A,Thermal!B:B)</f>
        <v>ST-OT</v>
      </c>
      <c r="BP935" s="9" t="str">
        <f>_xlfn.XLOOKUP(A935,Thermal!A:A,Thermal!C:C)</f>
        <v>ST-NG</v>
      </c>
    </row>
    <row r="936" spans="1:68" x14ac:dyDescent="0.3">
      <c r="A936" t="s">
        <v>1638</v>
      </c>
      <c r="B936" t="s">
        <v>148</v>
      </c>
      <c r="C936" t="s">
        <v>149</v>
      </c>
      <c r="D936" t="s">
        <v>150</v>
      </c>
      <c r="E936" t="s">
        <v>81</v>
      </c>
      <c r="F936" t="s">
        <v>264</v>
      </c>
      <c r="G936">
        <v>18</v>
      </c>
      <c r="H936">
        <v>8.1000003814697301</v>
      </c>
      <c r="I936" t="s">
        <v>351</v>
      </c>
      <c r="J936" s="1">
        <v>44532</v>
      </c>
      <c r="K936" s="1">
        <v>55153</v>
      </c>
      <c r="L936">
        <v>103.15748365279499</v>
      </c>
      <c r="M936">
        <v>10.383554919647301</v>
      </c>
      <c r="N936">
        <v>4.2764991730259503</v>
      </c>
      <c r="O936">
        <v>15.571261682243</v>
      </c>
      <c r="P936">
        <v>15.302980132450299</v>
      </c>
      <c r="Q936">
        <v>129290.42699337</v>
      </c>
      <c r="R936">
        <v>0</v>
      </c>
      <c r="S936">
        <v>0</v>
      </c>
      <c r="T936">
        <v>0.81995450908517298</v>
      </c>
      <c r="U936">
        <v>5.6503745420708702</v>
      </c>
      <c r="V936">
        <v>13.3372760033127</v>
      </c>
      <c r="W936">
        <v>7.6869014780769396</v>
      </c>
      <c r="X936">
        <v>8592</v>
      </c>
      <c r="Y936">
        <v>1236</v>
      </c>
      <c r="Z936">
        <v>7349</v>
      </c>
      <c r="AA936">
        <v>0</v>
      </c>
      <c r="AB936">
        <v>0</v>
      </c>
      <c r="AC936">
        <v>0.26219918229611799</v>
      </c>
      <c r="AD936">
        <v>5.5225182861022901</v>
      </c>
      <c r="AE936">
        <v>0</v>
      </c>
      <c r="AF936">
        <v>101.635325709252</v>
      </c>
      <c r="AG936">
        <v>10.980451756306399</v>
      </c>
      <c r="AH936">
        <v>3.9643215729264401</v>
      </c>
      <c r="AI936">
        <v>-29.018415451049801</v>
      </c>
      <c r="AJ936">
        <v>749.604736328125</v>
      </c>
      <c r="AK936">
        <v>68.191251907693697</v>
      </c>
      <c r="AL936">
        <v>1.70421425695038</v>
      </c>
      <c r="AM936">
        <v>0</v>
      </c>
      <c r="AN936">
        <v>129290.42699337</v>
      </c>
      <c r="AO936">
        <v>0</v>
      </c>
      <c r="AP936">
        <v>4.9337002181410803</v>
      </c>
      <c r="AQ936">
        <v>150.51297150898</v>
      </c>
      <c r="AR936">
        <v>110773.927085449</v>
      </c>
      <c r="AS936">
        <v>0</v>
      </c>
      <c r="AT936">
        <v>0</v>
      </c>
      <c r="AU936">
        <v>0</v>
      </c>
      <c r="AV936">
        <v>35362.694142226101</v>
      </c>
      <c r="AW936">
        <v>70106.734658390298</v>
      </c>
      <c r="AX936">
        <v>601.673864394426</v>
      </c>
      <c r="AY936">
        <v>1309.019541502</v>
      </c>
      <c r="AZ936">
        <v>1080.87447178364</v>
      </c>
      <c r="BA936">
        <v>1.86589867746269</v>
      </c>
      <c r="BB936" s="2">
        <v>7.8725721145852696E-3</v>
      </c>
      <c r="BC936">
        <v>35.085696216738398</v>
      </c>
      <c r="BD936">
        <v>35.060037663933798</v>
      </c>
      <c r="BE936">
        <v>35.060036701610898</v>
      </c>
      <c r="BF936">
        <v>95306.812814516801</v>
      </c>
      <c r="BG936">
        <v>48.138776836268804</v>
      </c>
      <c r="BH936">
        <v>2467.15188152465</v>
      </c>
      <c r="BI936">
        <v>15763.3888664976</v>
      </c>
      <c r="BJ936">
        <v>9400.7068885359295</v>
      </c>
      <c r="BK936">
        <v>9</v>
      </c>
      <c r="BL936">
        <v>48</v>
      </c>
      <c r="BM936" s="2">
        <v>4.4399697265624996E-3</v>
      </c>
      <c r="BN936">
        <v>13.46026</v>
      </c>
      <c r="BO936" s="9" t="str">
        <f>_xlfn.XLOOKUP(A936,Thermal!A:A,Thermal!B:B)</f>
        <v>ST</v>
      </c>
      <c r="BP936" s="9" t="str">
        <f>_xlfn.XLOOKUP(A936,Thermal!A:A,Thermal!C:C)</f>
        <v>ST</v>
      </c>
    </row>
    <row r="937" spans="1:68" x14ac:dyDescent="0.3">
      <c r="A937" t="s">
        <v>2360</v>
      </c>
      <c r="B937" t="s">
        <v>96</v>
      </c>
      <c r="C937" t="s">
        <v>97</v>
      </c>
      <c r="D937" t="s">
        <v>90</v>
      </c>
      <c r="E937" t="s">
        <v>81</v>
      </c>
      <c r="F937" t="s">
        <v>82</v>
      </c>
      <c r="G937">
        <v>4.2270002365112296</v>
      </c>
      <c r="H937">
        <v>2</v>
      </c>
      <c r="I937" t="s">
        <v>162</v>
      </c>
      <c r="J937" s="1">
        <v>39326</v>
      </c>
      <c r="K937" s="1">
        <v>55153</v>
      </c>
      <c r="L937">
        <v>91.259445228260901</v>
      </c>
      <c r="M937">
        <v>-4.7514137397569103</v>
      </c>
      <c r="N937">
        <v>-1.57187855982998</v>
      </c>
      <c r="O937">
        <v>3.66323560216345</v>
      </c>
      <c r="P937">
        <v>3.5434952313800001</v>
      </c>
      <c r="Q937">
        <v>27435.743151426301</v>
      </c>
      <c r="R937">
        <v>0</v>
      </c>
      <c r="S937">
        <v>0</v>
      </c>
      <c r="T937">
        <v>0.74093540912753098</v>
      </c>
      <c r="U937">
        <v>1.0911249671751</v>
      </c>
      <c r="V937">
        <v>2.5037714682917902</v>
      </c>
      <c r="W937">
        <v>1.41264650000903</v>
      </c>
      <c r="X937">
        <v>8736</v>
      </c>
      <c r="Y937">
        <v>1271</v>
      </c>
      <c r="Z937">
        <v>7456</v>
      </c>
      <c r="AA937">
        <v>0</v>
      </c>
      <c r="AB937">
        <v>0</v>
      </c>
      <c r="AC937" s="2">
        <v>2.8437860138307298E-2</v>
      </c>
      <c r="AD937">
        <v>1.0618900532112101</v>
      </c>
      <c r="AE937">
        <v>0</v>
      </c>
      <c r="AF937">
        <v>79.768615611031905</v>
      </c>
      <c r="AG937">
        <v>-5.4960098848003103</v>
      </c>
      <c r="AH937">
        <v>-1.4259268553117399</v>
      </c>
      <c r="AI937">
        <v>-26.0565795898438</v>
      </c>
      <c r="AJ937">
        <v>2042.78784179688</v>
      </c>
      <c r="AK937">
        <v>73.141826758814403</v>
      </c>
      <c r="AL937">
        <v>0.41759053488922099</v>
      </c>
      <c r="AM937">
        <v>0</v>
      </c>
      <c r="AN937">
        <v>27435.743151426301</v>
      </c>
      <c r="AO937">
        <v>0</v>
      </c>
      <c r="AP937">
        <v>1.2089245757684099</v>
      </c>
      <c r="AQ937">
        <v>36.880802316307999</v>
      </c>
      <c r="AR937">
        <v>27143.3836334228</v>
      </c>
      <c r="AS937">
        <v>0</v>
      </c>
      <c r="AT937">
        <v>0</v>
      </c>
      <c r="AU937">
        <v>0</v>
      </c>
      <c r="AV937">
        <v>12.6810007095337</v>
      </c>
      <c r="AW937">
        <v>0</v>
      </c>
      <c r="AX937">
        <v>3.1702512502670301</v>
      </c>
      <c r="AY937">
        <v>31.702521264553098</v>
      </c>
      <c r="AZ937">
        <v>257.44959694147099</v>
      </c>
      <c r="BA937">
        <v>0.15865582111832299</v>
      </c>
      <c r="BB937" s="2">
        <v>1.0077528424561301E-4</v>
      </c>
      <c r="BC937">
        <v>4.7625885636110299</v>
      </c>
      <c r="BD937">
        <v>4.7625885586894903</v>
      </c>
      <c r="BE937">
        <v>4.7625901408658802</v>
      </c>
      <c r="BF937">
        <v>91.052804557140902</v>
      </c>
      <c r="BG937">
        <v>0</v>
      </c>
      <c r="BH937">
        <v>119.12065051296599</v>
      </c>
      <c r="BI937">
        <v>296.70042820930502</v>
      </c>
      <c r="BJ937">
        <v>1301.2534250434601</v>
      </c>
      <c r="BK937">
        <v>1</v>
      </c>
      <c r="BL937">
        <v>48</v>
      </c>
      <c r="BM937" s="2">
        <v>3.8748117752075198E-3</v>
      </c>
      <c r="BN937">
        <v>2.5055800000000001</v>
      </c>
      <c r="BO937" s="9" t="str">
        <f>_xlfn.XLOOKUP(A937,Thermal!A:A,Thermal!B:B)</f>
        <v>ST</v>
      </c>
      <c r="BP937" s="9" t="str">
        <f>_xlfn.XLOOKUP(A937,Thermal!A:A,Thermal!C:C)</f>
        <v>ST-OT</v>
      </c>
    </row>
    <row r="938" spans="1:68" x14ac:dyDescent="0.3">
      <c r="A938" t="s">
        <v>3262</v>
      </c>
      <c r="B938" t="s">
        <v>187</v>
      </c>
      <c r="C938" t="s">
        <v>188</v>
      </c>
      <c r="D938" t="s">
        <v>174</v>
      </c>
      <c r="E938" t="s">
        <v>81</v>
      </c>
      <c r="F938" t="s">
        <v>264</v>
      </c>
      <c r="G938">
        <v>19</v>
      </c>
      <c r="H938">
        <v>9.5</v>
      </c>
      <c r="I938" t="s">
        <v>351</v>
      </c>
      <c r="J938" s="1">
        <v>40634</v>
      </c>
      <c r="K938" s="1">
        <v>55153</v>
      </c>
      <c r="L938">
        <v>118.602859533203</v>
      </c>
      <c r="M938">
        <v>16.2638421572947</v>
      </c>
      <c r="N938">
        <v>9.2608023372621808</v>
      </c>
      <c r="O938">
        <v>16.151479750778801</v>
      </c>
      <c r="P938">
        <v>16.551600441501101</v>
      </c>
      <c r="Q938">
        <v>127891.314109802</v>
      </c>
      <c r="R938">
        <v>0</v>
      </c>
      <c r="S938">
        <v>0</v>
      </c>
      <c r="T938">
        <v>0.76839289899683905</v>
      </c>
      <c r="U938">
        <v>5.5559600887840999</v>
      </c>
      <c r="V938">
        <v>15.168276558404401</v>
      </c>
      <c r="W938">
        <v>9.6123164546008102</v>
      </c>
      <c r="X938">
        <v>8592</v>
      </c>
      <c r="Y938">
        <v>1237</v>
      </c>
      <c r="Z938">
        <v>7343</v>
      </c>
      <c r="AA938">
        <v>0</v>
      </c>
      <c r="AB938">
        <v>0</v>
      </c>
      <c r="AC938">
        <v>0.25936180088635402</v>
      </c>
      <c r="AD938">
        <v>5.4227237276458702</v>
      </c>
      <c r="AE938">
        <v>0</v>
      </c>
      <c r="AF938">
        <v>111.605995944071</v>
      </c>
      <c r="AG938">
        <v>16.356666193093702</v>
      </c>
      <c r="AH938">
        <v>8.55877737520475</v>
      </c>
      <c r="AI938">
        <v>-37.982902526855497</v>
      </c>
      <c r="AJ938">
        <v>1852.96533203125</v>
      </c>
      <c r="AK938">
        <v>97.343521772897702</v>
      </c>
      <c r="AL938">
        <v>1.6734184234085101</v>
      </c>
      <c r="AM938">
        <v>0</v>
      </c>
      <c r="AN938">
        <v>127891.314109802</v>
      </c>
      <c r="AO938">
        <v>0</v>
      </c>
      <c r="AP938">
        <v>4.8445463667661004</v>
      </c>
      <c r="AQ938">
        <v>147.793136499882</v>
      </c>
      <c r="AR938">
        <v>108772.195405762</v>
      </c>
      <c r="AS938">
        <v>0</v>
      </c>
      <c r="AT938">
        <v>0</v>
      </c>
      <c r="AU938">
        <v>0</v>
      </c>
      <c r="AV938">
        <v>14.2500016093254</v>
      </c>
      <c r="AW938">
        <v>400.44584441184998</v>
      </c>
      <c r="AX938" s="2">
        <v>-2.3245811462402301E-6</v>
      </c>
      <c r="AY938">
        <v>14.2499992847443</v>
      </c>
      <c r="AZ938">
        <v>1476.61379897594</v>
      </c>
      <c r="BA938">
        <v>0.13517417391183001</v>
      </c>
      <c r="BB938">
        <v>0.13517427286292399</v>
      </c>
      <c r="BC938">
        <v>0.67194998060097699</v>
      </c>
      <c r="BD938" s="2">
        <v>3.1824214840017198E-2</v>
      </c>
      <c r="BE938">
        <v>0.68397062554270205</v>
      </c>
      <c r="BF938">
        <v>264.67886440051302</v>
      </c>
      <c r="BG938">
        <v>16878.524542197101</v>
      </c>
      <c r="BH938" s="2">
        <v>-9.0138563315633695E-6</v>
      </c>
      <c r="BI938">
        <v>60.647663845559499</v>
      </c>
      <c r="BJ938">
        <v>57636.638553132099</v>
      </c>
      <c r="BK938">
        <v>4</v>
      </c>
      <c r="BL938">
        <v>48</v>
      </c>
      <c r="BM938" s="2">
        <v>4.9201928436279303E-2</v>
      </c>
      <c r="BN938">
        <v>15.243119999999999</v>
      </c>
      <c r="BO938" s="9" t="str">
        <f>_xlfn.XLOOKUP(A938,Thermal!A:A,Thermal!B:B)</f>
        <v>ST-BIO</v>
      </c>
      <c r="BP938" s="9" t="str">
        <f>_xlfn.XLOOKUP(A938,Thermal!A:A,Thermal!C:C)</f>
        <v>ST-OT</v>
      </c>
    </row>
    <row r="939" spans="1:68" x14ac:dyDescent="0.3">
      <c r="A939" t="s">
        <v>3524</v>
      </c>
      <c r="B939" t="s">
        <v>187</v>
      </c>
      <c r="C939" t="s">
        <v>188</v>
      </c>
      <c r="D939" t="s">
        <v>317</v>
      </c>
      <c r="E939" t="s">
        <v>81</v>
      </c>
      <c r="F939" t="s">
        <v>264</v>
      </c>
      <c r="G939">
        <v>2.8900001049041699</v>
      </c>
      <c r="H939">
        <v>1.4450000524520901</v>
      </c>
      <c r="I939" t="s">
        <v>351</v>
      </c>
      <c r="J939" s="1">
        <v>41577</v>
      </c>
      <c r="K939" s="1">
        <v>55153</v>
      </c>
      <c r="L939">
        <v>123.864090453804</v>
      </c>
      <c r="M939">
        <v>25.085914220882</v>
      </c>
      <c r="N939">
        <v>2.9724006995121002</v>
      </c>
      <c r="O939">
        <v>2.4555997776093901</v>
      </c>
      <c r="P939">
        <v>2.5215729392127502</v>
      </c>
      <c r="Q939">
        <v>18040.7779086232</v>
      </c>
      <c r="R939">
        <v>0</v>
      </c>
      <c r="S939">
        <v>0</v>
      </c>
      <c r="T939">
        <v>0.71261226924238896</v>
      </c>
      <c r="U939">
        <v>0.94233104833841297</v>
      </c>
      <c r="V939">
        <v>2.2346055314197102</v>
      </c>
      <c r="W939">
        <v>1.2922744991123101</v>
      </c>
      <c r="X939">
        <v>8592</v>
      </c>
      <c r="Y939">
        <v>1234</v>
      </c>
      <c r="Z939">
        <v>7344</v>
      </c>
      <c r="AA939">
        <v>0</v>
      </c>
      <c r="AB939">
        <v>0</v>
      </c>
      <c r="AC939" s="2">
        <v>3.6586445923559197E-2</v>
      </c>
      <c r="AD939">
        <v>0.92289000320053105</v>
      </c>
      <c r="AE939">
        <v>0</v>
      </c>
      <c r="AF939">
        <v>109.433677788015</v>
      </c>
      <c r="AG939">
        <v>20.624827606043301</v>
      </c>
      <c r="AH939">
        <v>2.11829785073264</v>
      </c>
      <c r="AI939">
        <v>-45.423164367675803</v>
      </c>
      <c r="AJ939">
        <v>1825.36389160156</v>
      </c>
      <c r="AK939">
        <v>105.752529472216</v>
      </c>
      <c r="AL939">
        <v>0.28479802869224502</v>
      </c>
      <c r="AM939">
        <v>0</v>
      </c>
      <c r="AN939">
        <v>18040.7779086232</v>
      </c>
      <c r="AO939">
        <v>0</v>
      </c>
      <c r="AP939">
        <v>0.82449030573293602</v>
      </c>
      <c r="AQ939">
        <v>25.152822675943401</v>
      </c>
      <c r="AR939">
        <v>18511.871328002901</v>
      </c>
      <c r="AS939">
        <v>0</v>
      </c>
      <c r="AT939">
        <v>0</v>
      </c>
      <c r="AU939">
        <v>0</v>
      </c>
      <c r="AV939">
        <v>2.1675002202391598</v>
      </c>
      <c r="AW939">
        <v>58.522500514984102</v>
      </c>
      <c r="AX939">
        <v>10.8374998271465</v>
      </c>
      <c r="AY939" s="2">
        <v>-4.4703483581543002E-8</v>
      </c>
      <c r="AZ939">
        <v>269.41649465262901</v>
      </c>
      <c r="BA939">
        <v>0.13517417391183001</v>
      </c>
      <c r="BB939">
        <v>0.13517427286292399</v>
      </c>
      <c r="BC939">
        <v>0.67194998060097699</v>
      </c>
      <c r="BD939" s="2">
        <v>3.1824214840017198E-2</v>
      </c>
      <c r="BE939">
        <v>0.68397062554270205</v>
      </c>
      <c r="BF939" s="2">
        <v>2.32844468204952E-3</v>
      </c>
      <c r="BG939">
        <v>1894.2709018220201</v>
      </c>
      <c r="BH939">
        <v>41.013069177661599</v>
      </c>
      <c r="BI939" s="2">
        <v>-5.8289258308974501E-8</v>
      </c>
      <c r="BJ939">
        <v>9322.5745556479906</v>
      </c>
      <c r="BK939">
        <v>3</v>
      </c>
      <c r="BL939">
        <v>48</v>
      </c>
      <c r="BM939" s="2">
        <v>2.2192210008621201E-2</v>
      </c>
      <c r="BN939">
        <v>2.2458629999999999</v>
      </c>
      <c r="BO939" s="9" t="str">
        <f>_xlfn.XLOOKUP(A939,Thermal!A:A,Thermal!B:B)</f>
        <v>ST-BIO</v>
      </c>
      <c r="BP939" s="9" t="str">
        <f>_xlfn.XLOOKUP(A939,Thermal!A:A,Thermal!C:C)</f>
        <v>ST-OT</v>
      </c>
    </row>
    <row r="940" spans="1:68" x14ac:dyDescent="0.3">
      <c r="A940" t="s">
        <v>3868</v>
      </c>
      <c r="B940" t="s">
        <v>242</v>
      </c>
      <c r="C940" t="s">
        <v>243</v>
      </c>
      <c r="D940" t="s">
        <v>90</v>
      </c>
      <c r="E940" t="s">
        <v>81</v>
      </c>
      <c r="F940" t="s">
        <v>192</v>
      </c>
      <c r="G940">
        <v>134.5</v>
      </c>
      <c r="H940">
        <v>87.5</v>
      </c>
      <c r="I940" t="s">
        <v>190</v>
      </c>
      <c r="J940" s="1">
        <v>38777</v>
      </c>
      <c r="K940" s="1">
        <v>55153</v>
      </c>
      <c r="L940">
        <v>132.053503528351</v>
      </c>
      <c r="M940">
        <v>9.8000213427896306</v>
      </c>
      <c r="N940">
        <v>2.9372556241655801</v>
      </c>
      <c r="O940">
        <v>128.345891744548</v>
      </c>
      <c r="P940">
        <v>127.671081677704</v>
      </c>
      <c r="Q940">
        <v>555132.10796356201</v>
      </c>
      <c r="R940">
        <v>0</v>
      </c>
      <c r="S940">
        <v>0</v>
      </c>
      <c r="T940">
        <v>0.47116167435885598</v>
      </c>
      <c r="U940">
        <v>64.885738908966104</v>
      </c>
      <c r="V940">
        <v>73.307140654785201</v>
      </c>
      <c r="W940">
        <v>8.4214017170410198</v>
      </c>
      <c r="X940">
        <v>8496</v>
      </c>
      <c r="Y940">
        <v>419</v>
      </c>
      <c r="Z940">
        <v>4451</v>
      </c>
      <c r="AA940">
        <v>0</v>
      </c>
      <c r="AB940">
        <v>0</v>
      </c>
      <c r="AC940">
        <v>1.1657773737819599</v>
      </c>
      <c r="AD940">
        <v>34.975310479812599</v>
      </c>
      <c r="AE940">
        <v>0</v>
      </c>
      <c r="AF940">
        <v>104.569905134997</v>
      </c>
      <c r="AG940">
        <v>15.0575932676559</v>
      </c>
      <c r="AH940">
        <v>2.8217570024192198</v>
      </c>
      <c r="AI940">
        <v>-11.781181335449199</v>
      </c>
      <c r="AJ940">
        <v>1880.23706054688</v>
      </c>
      <c r="AK940">
        <v>65.786945759473298</v>
      </c>
      <c r="AL940">
        <v>4.3135385026860202</v>
      </c>
      <c r="AM940">
        <v>0</v>
      </c>
      <c r="AN940">
        <v>555132.10796356201</v>
      </c>
      <c r="AO940">
        <v>0</v>
      </c>
      <c r="AP940">
        <v>1.29406165577611</v>
      </c>
      <c r="AQ940">
        <v>172.54153862223001</v>
      </c>
      <c r="AR940">
        <v>252342.000552582</v>
      </c>
      <c r="AS940">
        <v>0</v>
      </c>
      <c r="AT940">
        <v>0</v>
      </c>
      <c r="AU940">
        <v>27673.337417396498</v>
      </c>
      <c r="AV940">
        <v>6390.4337024632796</v>
      </c>
      <c r="AW940">
        <v>14465.7568430677</v>
      </c>
      <c r="AX940">
        <v>5202.9886002000403</v>
      </c>
      <c r="AY940">
        <v>0</v>
      </c>
      <c r="AZ940">
        <v>13851.5531335101</v>
      </c>
      <c r="BA940">
        <v>68.991563600709796</v>
      </c>
      <c r="BB940">
        <v>47.798254582190303</v>
      </c>
      <c r="BC940">
        <v>72.654054049203495</v>
      </c>
      <c r="BD940" s="2">
        <v>3.1824214840017198E-2</v>
      </c>
      <c r="BE940">
        <v>64.513264085483598</v>
      </c>
      <c r="BF940">
        <v>279765.17837277602</v>
      </c>
      <c r="BG940">
        <v>1156785.7170181</v>
      </c>
      <c r="BH940">
        <v>419350.11163145199</v>
      </c>
      <c r="BI940">
        <v>0</v>
      </c>
      <c r="BJ940">
        <v>1133512.5487828001</v>
      </c>
      <c r="BK940">
        <v>533</v>
      </c>
      <c r="BL940">
        <v>48</v>
      </c>
      <c r="BM940">
        <v>1.3842142460937501</v>
      </c>
      <c r="BN940">
        <v>76.296549999999996</v>
      </c>
      <c r="BO940" s="9" t="str">
        <f>_xlfn.XLOOKUP(A940,Thermal!A:A,Thermal!B:B)</f>
        <v>CC 7EA</v>
      </c>
      <c r="BP940" s="9" t="str">
        <f>_xlfn.XLOOKUP(A940,Thermal!A:A,Thermal!C:C)</f>
        <v>CC E</v>
      </c>
    </row>
    <row r="941" spans="1:68" x14ac:dyDescent="0.3">
      <c r="A941" t="s">
        <v>267</v>
      </c>
      <c r="B941" t="s">
        <v>176</v>
      </c>
      <c r="C941" t="s">
        <v>177</v>
      </c>
      <c r="D941" t="s">
        <v>178</v>
      </c>
      <c r="E941" t="s">
        <v>81</v>
      </c>
      <c r="F941" t="s">
        <v>82</v>
      </c>
      <c r="G941">
        <v>2.2000000476837198</v>
      </c>
      <c r="H941">
        <v>0.43999999761581399</v>
      </c>
      <c r="I941" t="s">
        <v>268</v>
      </c>
      <c r="J941" s="1">
        <v>17807</v>
      </c>
      <c r="K941" s="1">
        <v>55518</v>
      </c>
      <c r="L941">
        <v>189.21249538781399</v>
      </c>
      <c r="M941">
        <v>55.204455132525297</v>
      </c>
      <c r="N941">
        <v>10.7829517389857</v>
      </c>
      <c r="O941">
        <v>1.8556075168547199</v>
      </c>
      <c r="P941">
        <v>1.9359271942779701</v>
      </c>
      <c r="Q941">
        <v>5936.3472064137504</v>
      </c>
      <c r="R941">
        <v>0</v>
      </c>
      <c r="S941">
        <v>0</v>
      </c>
      <c r="T941">
        <v>0.30802963249475201</v>
      </c>
      <c r="U941">
        <v>1.0225771506472401</v>
      </c>
      <c r="V941">
        <v>1.1232323597781</v>
      </c>
      <c r="W941">
        <v>0.10065520986266401</v>
      </c>
      <c r="X941">
        <v>8424</v>
      </c>
      <c r="Y941">
        <v>1239</v>
      </c>
      <c r="Z941">
        <v>7196</v>
      </c>
      <c r="AA941">
        <v>0</v>
      </c>
      <c r="AB941">
        <v>0</v>
      </c>
      <c r="AC941" s="2">
        <v>6.1531780151413999E-3</v>
      </c>
      <c r="AD941">
        <v>0.53194201426696797</v>
      </c>
      <c r="AE941">
        <v>0</v>
      </c>
      <c r="AF941">
        <v>117.274582365097</v>
      </c>
      <c r="AG941">
        <v>24.442122267823802</v>
      </c>
      <c r="AH941">
        <v>6.1419077991276998</v>
      </c>
      <c r="AI941">
        <v>-31.225923538208001</v>
      </c>
      <c r="AJ941">
        <v>1947.97045898438</v>
      </c>
      <c r="AK941">
        <v>127.85249046928701</v>
      </c>
      <c r="AL941">
        <v>0.103738599895477</v>
      </c>
      <c r="AM941">
        <v>0</v>
      </c>
      <c r="AN941">
        <v>5936.3472064137504</v>
      </c>
      <c r="AO941">
        <v>0</v>
      </c>
      <c r="AP941" s="2">
        <v>3.11215816789772E-2</v>
      </c>
      <c r="AQ941">
        <v>4.1495439265072296</v>
      </c>
      <c r="AR941">
        <v>6068.7080667114296</v>
      </c>
      <c r="AS941">
        <v>0</v>
      </c>
      <c r="AT941">
        <v>0</v>
      </c>
      <c r="AU941">
        <v>478.95459386444099</v>
      </c>
      <c r="AV941">
        <v>6.5999999046325701</v>
      </c>
      <c r="AW941">
        <v>3.2999999523162802</v>
      </c>
      <c r="AX941">
        <v>66.265852533280807</v>
      </c>
      <c r="AY941">
        <v>1.6500002145767201</v>
      </c>
      <c r="AZ941">
        <v>2992.3607691526399</v>
      </c>
      <c r="BA941" s="2">
        <v>1.5242080034474701E-2</v>
      </c>
      <c r="BB941" s="2">
        <v>1.07829128595911E-2</v>
      </c>
      <c r="BC941">
        <v>14.188119167033999</v>
      </c>
      <c r="BD941" s="2">
        <v>3.1824214840017198E-2</v>
      </c>
      <c r="BE941">
        <v>14.156295678589499</v>
      </c>
      <c r="BF941">
        <v>60.500269412994399</v>
      </c>
      <c r="BG941">
        <v>22.187075231224298</v>
      </c>
      <c r="BH941">
        <v>539.02857525391596</v>
      </c>
      <c r="BI941" s="2">
        <v>1.9922102801501799E-3</v>
      </c>
      <c r="BJ941">
        <v>102671.077880546</v>
      </c>
      <c r="BK941">
        <v>1</v>
      </c>
      <c r="BL941">
        <v>47</v>
      </c>
      <c r="BM941">
        <v>0.23592075713348401</v>
      </c>
      <c r="BN941">
        <v>1.2265250000000001</v>
      </c>
      <c r="BO941" s="9" t="str">
        <f>_xlfn.XLOOKUP(A941,Thermal!A:A,Thermal!B:B)</f>
        <v>ST-OT</v>
      </c>
      <c r="BP941" s="9" t="str">
        <f>_xlfn.XLOOKUP(A941,Thermal!A:A,Thermal!C:C)</f>
        <v>ST-OT</v>
      </c>
    </row>
    <row r="942" spans="1:68" x14ac:dyDescent="0.3">
      <c r="A942" t="s">
        <v>322</v>
      </c>
      <c r="B942" t="s">
        <v>148</v>
      </c>
      <c r="C942" t="s">
        <v>149</v>
      </c>
      <c r="D942" t="s">
        <v>150</v>
      </c>
      <c r="E942" t="s">
        <v>81</v>
      </c>
      <c r="F942" t="s">
        <v>264</v>
      </c>
      <c r="G942">
        <v>32</v>
      </c>
      <c r="H942">
        <v>9.6000003814697301</v>
      </c>
      <c r="I942" t="s">
        <v>319</v>
      </c>
      <c r="J942" s="1">
        <v>40966</v>
      </c>
      <c r="K942" s="1">
        <v>55153</v>
      </c>
      <c r="L942">
        <v>94.631498307681099</v>
      </c>
      <c r="M942">
        <v>10.0645160286088</v>
      </c>
      <c r="N942">
        <v>-4.16698864070342</v>
      </c>
      <c r="O942">
        <v>27.651090342679101</v>
      </c>
      <c r="P942">
        <v>27.178807947019902</v>
      </c>
      <c r="Q942">
        <v>229321.71191787699</v>
      </c>
      <c r="R942">
        <v>0</v>
      </c>
      <c r="S942">
        <v>0</v>
      </c>
      <c r="T942">
        <v>0.81807117550320796</v>
      </c>
      <c r="U942">
        <v>9.5391396684715808</v>
      </c>
      <c r="V942">
        <v>21.701058039591999</v>
      </c>
      <c r="W942">
        <v>12.161918276458699</v>
      </c>
      <c r="X942">
        <v>8592</v>
      </c>
      <c r="Y942">
        <v>1244</v>
      </c>
      <c r="Z942">
        <v>7345</v>
      </c>
      <c r="AA942">
        <v>0</v>
      </c>
      <c r="AB942">
        <v>0</v>
      </c>
      <c r="AC942">
        <v>0.465061232651792</v>
      </c>
      <c r="AD942">
        <v>9.3206906614990199</v>
      </c>
      <c r="AE942">
        <v>0</v>
      </c>
      <c r="AF942">
        <v>93.658319623648396</v>
      </c>
      <c r="AG942">
        <v>10.8585078231569</v>
      </c>
      <c r="AH942">
        <v>-3.8907405294280202</v>
      </c>
      <c r="AI942">
        <v>-24.9953727722168</v>
      </c>
      <c r="AJ942">
        <v>740.62353515625</v>
      </c>
      <c r="AK942">
        <v>67.404736648777799</v>
      </c>
      <c r="AL942">
        <v>2.8564699964218101</v>
      </c>
      <c r="AM942">
        <v>0</v>
      </c>
      <c r="AN942">
        <v>229321.71191787699</v>
      </c>
      <c r="AO942">
        <v>0</v>
      </c>
      <c r="AP942">
        <v>8.2694804148078003</v>
      </c>
      <c r="AQ942">
        <v>252.27801862907401</v>
      </c>
      <c r="AR942">
        <v>185670.55150781199</v>
      </c>
      <c r="AS942">
        <v>0</v>
      </c>
      <c r="AT942">
        <v>0</v>
      </c>
      <c r="AU942">
        <v>0</v>
      </c>
      <c r="AV942">
        <v>48950.335402827703</v>
      </c>
      <c r="AW942">
        <v>137574.74526458999</v>
      </c>
      <c r="AX942">
        <v>441.92580401897402</v>
      </c>
      <c r="AY942">
        <v>2011.4063500165901</v>
      </c>
      <c r="AZ942">
        <v>3264.9584007263202</v>
      </c>
      <c r="BA942">
        <v>1.86589867746269</v>
      </c>
      <c r="BB942" s="2">
        <v>7.8725721145852696E-3</v>
      </c>
      <c r="BC942">
        <v>35.085696216738398</v>
      </c>
      <c r="BD942">
        <v>35.060037663933798</v>
      </c>
      <c r="BE942">
        <v>35.060036701610898</v>
      </c>
      <c r="BF942">
        <v>207438.311976659</v>
      </c>
      <c r="BG942">
        <v>1775.05323062768</v>
      </c>
      <c r="BH942">
        <v>2657.58735021649</v>
      </c>
      <c r="BI942">
        <v>29271.3447403147</v>
      </c>
      <c r="BJ942">
        <v>32768.932646368499</v>
      </c>
      <c r="BK942">
        <v>28</v>
      </c>
      <c r="BL942">
        <v>47</v>
      </c>
      <c r="BM942" s="2">
        <v>1.47738052978516E-2</v>
      </c>
      <c r="BN942">
        <v>21.974969999999999</v>
      </c>
      <c r="BO942" s="9" t="str">
        <f>_xlfn.XLOOKUP(A942,Thermal!A:A,Thermal!B:B)</f>
        <v>ST</v>
      </c>
      <c r="BP942" s="9" t="str">
        <f>_xlfn.XLOOKUP(A942,Thermal!A:A,Thermal!C:C)</f>
        <v>ST</v>
      </c>
    </row>
    <row r="943" spans="1:68" x14ac:dyDescent="0.3">
      <c r="A943" t="s">
        <v>433</v>
      </c>
      <c r="B943" t="s">
        <v>187</v>
      </c>
      <c r="C943" t="s">
        <v>188</v>
      </c>
      <c r="D943" t="s">
        <v>237</v>
      </c>
      <c r="E943" t="s">
        <v>81</v>
      </c>
      <c r="F943" t="s">
        <v>151</v>
      </c>
      <c r="G943">
        <v>10</v>
      </c>
      <c r="H943">
        <v>3</v>
      </c>
      <c r="I943" t="s">
        <v>220</v>
      </c>
      <c r="J943" s="1">
        <v>37226</v>
      </c>
      <c r="K943" s="1">
        <v>55153</v>
      </c>
      <c r="L943">
        <v>476.00774133391297</v>
      </c>
      <c r="M943">
        <v>119.957659385341</v>
      </c>
      <c r="N943">
        <v>38.230484777546799</v>
      </c>
      <c r="O943">
        <v>9.3049065420560808</v>
      </c>
      <c r="P943">
        <v>9.3818984547461408</v>
      </c>
      <c r="Q943">
        <v>2040.99515390396</v>
      </c>
      <c r="R943">
        <v>0</v>
      </c>
      <c r="S943">
        <v>0</v>
      </c>
      <c r="T943" s="2">
        <v>2.3299031436993901E-2</v>
      </c>
      <c r="U943">
        <v>1.2958940422363301</v>
      </c>
      <c r="V943">
        <v>0.97153093164062498</v>
      </c>
      <c r="W943">
        <v>-0.32436311120605499</v>
      </c>
      <c r="X943">
        <v>8592</v>
      </c>
      <c r="Y943">
        <v>581</v>
      </c>
      <c r="Z943">
        <v>298</v>
      </c>
      <c r="AA943">
        <v>0</v>
      </c>
      <c r="AB943">
        <v>0</v>
      </c>
      <c r="AC943">
        <v>0</v>
      </c>
      <c r="AD943">
        <v>0.94994086975097702</v>
      </c>
      <c r="AE943">
        <v>0</v>
      </c>
      <c r="AF943">
        <v>114.26083688545</v>
      </c>
      <c r="AG943">
        <v>17.662368329545298</v>
      </c>
      <c r="AH943">
        <v>9.9079161664663093</v>
      </c>
      <c r="AI943">
        <v>-36.6519584655762</v>
      </c>
      <c r="AJ943">
        <v>1774.5830078125</v>
      </c>
      <c r="AK943">
        <v>100.697744396258</v>
      </c>
      <c r="AL943" s="2">
        <v>3.61722275421619E-2</v>
      </c>
      <c r="AM943">
        <v>0</v>
      </c>
      <c r="AN943">
        <v>2040.99515390396</v>
      </c>
      <c r="AO943">
        <v>0</v>
      </c>
      <c r="AP943">
        <v>0.10471859729802201</v>
      </c>
      <c r="AQ943">
        <v>3.1946624146848901</v>
      </c>
      <c r="AR943">
        <v>2826.8596604766799</v>
      </c>
      <c r="AS943">
        <v>0</v>
      </c>
      <c r="AT943">
        <v>0</v>
      </c>
      <c r="AU943">
        <v>310.01038759040802</v>
      </c>
      <c r="AV943">
        <v>19.999999925494201</v>
      </c>
      <c r="AW943">
        <v>530.99515378475201</v>
      </c>
      <c r="AX943">
        <v>265.00000022351702</v>
      </c>
      <c r="AY943">
        <v>95.000003129243893</v>
      </c>
      <c r="AZ943">
        <v>579.00485093891598</v>
      </c>
      <c r="BA943">
        <v>0.13517417391183001</v>
      </c>
      <c r="BB943">
        <v>0.13517427286292399</v>
      </c>
      <c r="BC943">
        <v>0.67194998060097699</v>
      </c>
      <c r="BD943" s="2">
        <v>3.1824214840017198E-2</v>
      </c>
      <c r="BE943">
        <v>0.68397062554270205</v>
      </c>
      <c r="BF943" s="2">
        <v>8.8490000661462492E-3</v>
      </c>
      <c r="BG943">
        <v>810.79224876544299</v>
      </c>
      <c r="BH943">
        <v>0.19554400283934201</v>
      </c>
      <c r="BI943" s="2">
        <v>3.4099544480316803E-2</v>
      </c>
      <c r="BJ943">
        <v>0.20827412917848701</v>
      </c>
      <c r="BK943">
        <v>1</v>
      </c>
      <c r="BL943">
        <v>47</v>
      </c>
      <c r="BM943">
        <v>0.37870586254882799</v>
      </c>
      <c r="BN943">
        <v>0.97234220000000005</v>
      </c>
      <c r="BO943" s="9" t="str">
        <f>_xlfn.XLOOKUP(A943,Thermal!A:A,Thermal!B:B)</f>
        <v>GT</v>
      </c>
      <c r="BP943" s="9" t="str">
        <f>_xlfn.XLOOKUP(A943,Thermal!A:A,Thermal!C:C)</f>
        <v>GT</v>
      </c>
    </row>
    <row r="944" spans="1:68" x14ac:dyDescent="0.3">
      <c r="A944" t="s">
        <v>435</v>
      </c>
      <c r="B944" t="s">
        <v>148</v>
      </c>
      <c r="C944" t="s">
        <v>149</v>
      </c>
      <c r="D944" t="s">
        <v>150</v>
      </c>
      <c r="E944" t="s">
        <v>81</v>
      </c>
      <c r="F944" t="s">
        <v>161</v>
      </c>
      <c r="G944">
        <v>7</v>
      </c>
      <c r="H944">
        <v>3.0799999237060498</v>
      </c>
      <c r="I944" t="s">
        <v>152</v>
      </c>
      <c r="J944" s="1">
        <v>31048</v>
      </c>
      <c r="K944" s="1">
        <v>55153</v>
      </c>
      <c r="L944">
        <v>94.422003709781094</v>
      </c>
      <c r="M944">
        <v>10.5072828531325</v>
      </c>
      <c r="N944">
        <v>-2.83504242853948</v>
      </c>
      <c r="O944">
        <v>6.00506230529595</v>
      </c>
      <c r="P944">
        <v>6.1018211920529799</v>
      </c>
      <c r="Q944">
        <v>12666.5</v>
      </c>
      <c r="R944">
        <v>0</v>
      </c>
      <c r="S944">
        <v>0</v>
      </c>
      <c r="T944">
        <v>0.20656392693727099</v>
      </c>
      <c r="U944">
        <v>1.92368384682184</v>
      </c>
      <c r="V944">
        <v>1.1959971653021599</v>
      </c>
      <c r="W944">
        <v>-0.72768668101900802</v>
      </c>
      <c r="X944">
        <v>8424</v>
      </c>
      <c r="Y944">
        <v>1195</v>
      </c>
      <c r="Z944">
        <v>7226</v>
      </c>
      <c r="AA944">
        <v>0</v>
      </c>
      <c r="AB944">
        <v>0</v>
      </c>
      <c r="AC944" s="2">
        <v>1.31291561323404E-2</v>
      </c>
      <c r="AD944">
        <v>0.915785788368225</v>
      </c>
      <c r="AE944">
        <v>0</v>
      </c>
      <c r="AF944">
        <v>93.3865404170038</v>
      </c>
      <c r="AG944">
        <v>9.6672600283593706</v>
      </c>
      <c r="AH944">
        <v>-2.9712719688034701</v>
      </c>
      <c r="AI944">
        <v>-25.428102493286101</v>
      </c>
      <c r="AJ944">
        <v>760.66491699218795</v>
      </c>
      <c r="AK944">
        <v>70.717610975782094</v>
      </c>
      <c r="AL944">
        <v>0.210793748577118</v>
      </c>
      <c r="AM944">
        <v>0</v>
      </c>
      <c r="AN944">
        <v>12666.5</v>
      </c>
      <c r="AO944">
        <v>0</v>
      </c>
      <c r="AP944" s="2">
        <v>6.3238125886768096E-2</v>
      </c>
      <c r="AQ944">
        <v>8.4317500731945003</v>
      </c>
      <c r="AR944">
        <v>12331.434204589799</v>
      </c>
      <c r="AS944">
        <v>0</v>
      </c>
      <c r="AT944">
        <v>0</v>
      </c>
      <c r="AU944">
        <v>973.22152944946299</v>
      </c>
      <c r="AV944">
        <v>0</v>
      </c>
      <c r="AW944">
        <v>0</v>
      </c>
      <c r="AX944">
        <v>14428.7219051868</v>
      </c>
      <c r="AY944">
        <v>14836.801273152199</v>
      </c>
      <c r="AZ944">
        <v>6616.7642641542498</v>
      </c>
      <c r="BA944">
        <v>1.86589867746269</v>
      </c>
      <c r="BB944" s="2">
        <v>7.8725721145852696E-3</v>
      </c>
      <c r="BC944">
        <v>35.085696216738398</v>
      </c>
      <c r="BD944">
        <v>35.060037663933798</v>
      </c>
      <c r="BE944">
        <v>35.060036701610898</v>
      </c>
      <c r="BF944">
        <v>0</v>
      </c>
      <c r="BG944">
        <v>0</v>
      </c>
      <c r="BH944">
        <v>376426.17860408901</v>
      </c>
      <c r="BI944">
        <v>540711.07890892203</v>
      </c>
      <c r="BJ944">
        <v>465487.85076385102</v>
      </c>
      <c r="BK944">
        <v>0</v>
      </c>
      <c r="BL944">
        <v>47</v>
      </c>
      <c r="BM944">
        <v>0.40145292412567102</v>
      </c>
      <c r="BN944">
        <v>2.5786220000000002</v>
      </c>
      <c r="BO944" s="9" t="str">
        <f>_xlfn.XLOOKUP(A944,Thermal!A:A,Thermal!B:B)</f>
        <v>ST-OT</v>
      </c>
      <c r="BP944" s="9" t="str">
        <f>_xlfn.XLOOKUP(A944,Thermal!A:A,Thermal!C:C)</f>
        <v>ST-OT</v>
      </c>
    </row>
    <row r="945" spans="1:68" x14ac:dyDescent="0.3">
      <c r="A945" t="s">
        <v>893</v>
      </c>
      <c r="B945" t="s">
        <v>386</v>
      </c>
      <c r="C945" t="s">
        <v>387</v>
      </c>
      <c r="D945" t="s">
        <v>178</v>
      </c>
      <c r="E945" t="s">
        <v>81</v>
      </c>
      <c r="F945" t="s">
        <v>264</v>
      </c>
      <c r="G945">
        <v>24</v>
      </c>
      <c r="H945">
        <v>19.5</v>
      </c>
      <c r="I945" t="s">
        <v>351</v>
      </c>
      <c r="J945" s="1">
        <v>18264</v>
      </c>
      <c r="K945" s="1">
        <v>55153</v>
      </c>
      <c r="L945">
        <v>113.81897374311799</v>
      </c>
      <c r="M945">
        <v>17.1243050877688</v>
      </c>
      <c r="N945">
        <v>4.6673619429849698</v>
      </c>
      <c r="O945">
        <v>21.2102803738318</v>
      </c>
      <c r="P945">
        <v>19.867549668874201</v>
      </c>
      <c r="Q945">
        <v>160358.45125389099</v>
      </c>
      <c r="R945">
        <v>0</v>
      </c>
      <c r="S945">
        <v>0</v>
      </c>
      <c r="T945">
        <v>0.76273996981130299</v>
      </c>
      <c r="U945">
        <v>6.8354595571379697</v>
      </c>
      <c r="V945">
        <v>18.2518353498455</v>
      </c>
      <c r="W945">
        <v>11.4163757089004</v>
      </c>
      <c r="X945">
        <v>8592</v>
      </c>
      <c r="Y945">
        <v>1221</v>
      </c>
      <c r="Z945">
        <v>7370</v>
      </c>
      <c r="AA945">
        <v>0</v>
      </c>
      <c r="AB945">
        <v>0</v>
      </c>
      <c r="AC945">
        <v>0.32520470208670699</v>
      </c>
      <c r="AD945">
        <v>6.6697963412475598</v>
      </c>
      <c r="AE945">
        <v>0</v>
      </c>
      <c r="AF945">
        <v>110.423393786972</v>
      </c>
      <c r="AG945">
        <v>19.092995135269199</v>
      </c>
      <c r="AH945">
        <v>4.6398463728225998</v>
      </c>
      <c r="AI945">
        <v>-34.371334075927699</v>
      </c>
      <c r="AJ945">
        <v>1823.85888671875</v>
      </c>
      <c r="AK945">
        <v>102.158867274024</v>
      </c>
      <c r="AL945">
        <v>2.0582571576156599</v>
      </c>
      <c r="AM945">
        <v>0</v>
      </c>
      <c r="AN945">
        <v>160358.45125389099</v>
      </c>
      <c r="AO945">
        <v>0</v>
      </c>
      <c r="AP945">
        <v>5.9586544663608096</v>
      </c>
      <c r="AQ945">
        <v>181.78137011528</v>
      </c>
      <c r="AR945">
        <v>133786.71555664099</v>
      </c>
      <c r="AS945">
        <v>0</v>
      </c>
      <c r="AT945">
        <v>0</v>
      </c>
      <c r="AU945">
        <v>0</v>
      </c>
      <c r="AV945">
        <v>1660.71047431231</v>
      </c>
      <c r="AW945">
        <v>4571.6878054961599</v>
      </c>
      <c r="AX945">
        <v>374.00154454261099</v>
      </c>
      <c r="AY945">
        <v>11807.1701436043</v>
      </c>
      <c r="AZ945">
        <v>4340.3817003369304</v>
      </c>
      <c r="BA945" s="2">
        <v>1.1682850077027801E-3</v>
      </c>
      <c r="BB945" s="2">
        <v>1.1676542356017601E-3</v>
      </c>
      <c r="BC945">
        <v>1.4928803976332301</v>
      </c>
      <c r="BD945" s="2">
        <v>3.1824214840017198E-2</v>
      </c>
      <c r="BE945">
        <v>2.0045076593731901</v>
      </c>
      <c r="BF945">
        <v>0.33073290276421602</v>
      </c>
      <c r="BG945">
        <v>0.99707961555668601</v>
      </c>
      <c r="BH945">
        <v>6.3630858505188801</v>
      </c>
      <c r="BI945">
        <v>739.50818114697802</v>
      </c>
      <c r="BJ945">
        <v>5111.9080616836</v>
      </c>
      <c r="BK945">
        <v>16</v>
      </c>
      <c r="BL945">
        <v>47</v>
      </c>
      <c r="BM945" s="2">
        <v>8.9581165100097601E-2</v>
      </c>
      <c r="BN945">
        <v>18.25769</v>
      </c>
      <c r="BO945" s="9" t="str">
        <f>_xlfn.XLOOKUP(A945,Thermal!A:A,Thermal!B:B)</f>
        <v>ST-OT</v>
      </c>
      <c r="BP945" s="9" t="str">
        <f>_xlfn.XLOOKUP(A945,Thermal!A:A,Thermal!C:C)</f>
        <v>ST-OT</v>
      </c>
    </row>
    <row r="946" spans="1:68" x14ac:dyDescent="0.3">
      <c r="A946" t="s">
        <v>1307</v>
      </c>
      <c r="B946" t="s">
        <v>148</v>
      </c>
      <c r="C946" t="s">
        <v>149</v>
      </c>
      <c r="D946" t="s">
        <v>150</v>
      </c>
      <c r="E946" t="s">
        <v>81</v>
      </c>
      <c r="F946" t="s">
        <v>161</v>
      </c>
      <c r="G946">
        <v>6.5</v>
      </c>
      <c r="H946">
        <v>2.8599998950958301</v>
      </c>
      <c r="I946" t="s">
        <v>152</v>
      </c>
      <c r="J946" s="1">
        <v>37987</v>
      </c>
      <c r="K946" s="1">
        <v>55518</v>
      </c>
      <c r="L946">
        <v>91.875526871599405</v>
      </c>
      <c r="M946">
        <v>8.5280864379331902</v>
      </c>
      <c r="N946">
        <v>-3.3691986643426901</v>
      </c>
      <c r="O946">
        <v>5.6533294392523397</v>
      </c>
      <c r="P946">
        <v>5.5386313465783701</v>
      </c>
      <c r="Q946">
        <v>11730.875</v>
      </c>
      <c r="R946">
        <v>0</v>
      </c>
      <c r="S946">
        <v>0</v>
      </c>
      <c r="T946">
        <v>0.20602168949409899</v>
      </c>
      <c r="U946">
        <v>1.79725366370898</v>
      </c>
      <c r="V946">
        <v>1.07778111344998</v>
      </c>
      <c r="W946">
        <v>-0.71947255057376602</v>
      </c>
      <c r="X946">
        <v>8424</v>
      </c>
      <c r="Y946">
        <v>1205</v>
      </c>
      <c r="Z946">
        <v>7213</v>
      </c>
      <c r="AA946">
        <v>0</v>
      </c>
      <c r="AB946">
        <v>0</v>
      </c>
      <c r="AC946" s="2">
        <v>1.21593565265834E-2</v>
      </c>
      <c r="AD946">
        <v>0.85636449601745601</v>
      </c>
      <c r="AE946">
        <v>0</v>
      </c>
      <c r="AF946">
        <v>94.419718890339496</v>
      </c>
      <c r="AG946">
        <v>11.052900325922399</v>
      </c>
      <c r="AH946">
        <v>-3.3237337730883301</v>
      </c>
      <c r="AI946">
        <v>-25.212345123291001</v>
      </c>
      <c r="AJ946">
        <v>750.0263671875</v>
      </c>
      <c r="AK946">
        <v>68.112547635317299</v>
      </c>
      <c r="AL946">
        <v>0.196945893291473</v>
      </c>
      <c r="AM946">
        <v>0</v>
      </c>
      <c r="AN946">
        <v>11730.875</v>
      </c>
      <c r="AO946">
        <v>0</v>
      </c>
      <c r="AP946" s="2">
        <v>5.9083768300712103E-2</v>
      </c>
      <c r="AQ946">
        <v>7.87783562922478</v>
      </c>
      <c r="AR946">
        <v>11521.334966308599</v>
      </c>
      <c r="AS946">
        <v>0</v>
      </c>
      <c r="AT946">
        <v>0</v>
      </c>
      <c r="AU946">
        <v>909.28682131957999</v>
      </c>
      <c r="AV946">
        <v>0</v>
      </c>
      <c r="AW946">
        <v>0</v>
      </c>
      <c r="AX946">
        <v>9781.6704804785604</v>
      </c>
      <c r="AY946">
        <v>12578.3984957337</v>
      </c>
      <c r="AZ946">
        <v>5115.6627973737204</v>
      </c>
      <c r="BA946">
        <v>1.86589867746269</v>
      </c>
      <c r="BB946" s="2">
        <v>7.8725721145852696E-3</v>
      </c>
      <c r="BC946">
        <v>35.085696216738398</v>
      </c>
      <c r="BD946">
        <v>35.060037663933798</v>
      </c>
      <c r="BE946">
        <v>35.060036701610898</v>
      </c>
      <c r="BF946">
        <v>0</v>
      </c>
      <c r="BG946">
        <v>0</v>
      </c>
      <c r="BH946">
        <v>319286.33818452002</v>
      </c>
      <c r="BI946">
        <v>470672.74330963002</v>
      </c>
      <c r="BJ946">
        <v>361790.029692068</v>
      </c>
      <c r="BK946">
        <v>0</v>
      </c>
      <c r="BL946">
        <v>47</v>
      </c>
      <c r="BM946">
        <v>0.37651847561645502</v>
      </c>
      <c r="BN946">
        <v>2.22953</v>
      </c>
      <c r="BO946" s="9" t="str">
        <f>_xlfn.XLOOKUP(A946,Thermal!A:A,Thermal!B:B)</f>
        <v>ST-OT</v>
      </c>
      <c r="BP946" s="9" t="str">
        <f>_xlfn.XLOOKUP(A946,Thermal!A:A,Thermal!C:C)</f>
        <v>ST-OT</v>
      </c>
    </row>
    <row r="947" spans="1:68" x14ac:dyDescent="0.3">
      <c r="A947" t="s">
        <v>1391</v>
      </c>
      <c r="B947" t="s">
        <v>172</v>
      </c>
      <c r="C947" t="s">
        <v>173</v>
      </c>
      <c r="D947" t="s">
        <v>174</v>
      </c>
      <c r="E947" t="s">
        <v>81</v>
      </c>
      <c r="F947" t="s">
        <v>264</v>
      </c>
      <c r="G947">
        <v>10</v>
      </c>
      <c r="H947">
        <v>3</v>
      </c>
      <c r="I947" t="s">
        <v>351</v>
      </c>
      <c r="J947" s="1">
        <v>39326</v>
      </c>
      <c r="K947" s="1">
        <v>55153</v>
      </c>
      <c r="L947">
        <v>120.398504850225</v>
      </c>
      <c r="M947">
        <v>18.6188421463625</v>
      </c>
      <c r="N947">
        <v>8.1053795485812703</v>
      </c>
      <c r="O947">
        <v>8.7052180685358298</v>
      </c>
      <c r="P947">
        <v>8.4271523178808003</v>
      </c>
      <c r="Q947">
        <v>66986.079141616807</v>
      </c>
      <c r="R947">
        <v>0</v>
      </c>
      <c r="S947">
        <v>0</v>
      </c>
      <c r="T947">
        <v>0.76468126873118902</v>
      </c>
      <c r="U947">
        <v>3.0970315517654399</v>
      </c>
      <c r="V947">
        <v>8.0650247876361494</v>
      </c>
      <c r="W947">
        <v>4.9679932983932504</v>
      </c>
      <c r="X947">
        <v>8592</v>
      </c>
      <c r="Y947">
        <v>1235</v>
      </c>
      <c r="Z947">
        <v>7351</v>
      </c>
      <c r="AA947">
        <v>0</v>
      </c>
      <c r="AB947">
        <v>0</v>
      </c>
      <c r="AC947">
        <v>0</v>
      </c>
      <c r="AD947">
        <v>3.0288371222381598</v>
      </c>
      <c r="AE947">
        <v>0</v>
      </c>
      <c r="AF947">
        <v>110.736227293062</v>
      </c>
      <c r="AG947">
        <v>16.750779477191902</v>
      </c>
      <c r="AH947">
        <v>7.2948954646789499</v>
      </c>
      <c r="AI947">
        <v>-37.199623107910199</v>
      </c>
      <c r="AJ947">
        <v>1823.67175292969</v>
      </c>
      <c r="AK947">
        <v>97.485307888845696</v>
      </c>
      <c r="AL947">
        <v>0.93468003046417203</v>
      </c>
      <c r="AM947">
        <v>0</v>
      </c>
      <c r="AN947">
        <v>66986.079141616807</v>
      </c>
      <c r="AO947">
        <v>0</v>
      </c>
      <c r="AP947">
        <v>2.7058986948207</v>
      </c>
      <c r="AQ947">
        <v>82.549163905620603</v>
      </c>
      <c r="AR947">
        <v>60754.1996096191</v>
      </c>
      <c r="AS947">
        <v>0</v>
      </c>
      <c r="AT947">
        <v>0</v>
      </c>
      <c r="AU947">
        <v>0</v>
      </c>
      <c r="AV947">
        <v>21173.894187034199</v>
      </c>
      <c r="AW947">
        <v>11527.8724713176</v>
      </c>
      <c r="AX947">
        <v>2922.1439579129201</v>
      </c>
      <c r="AY947">
        <v>0</v>
      </c>
      <c r="AZ947">
        <v>3601.7790843248399</v>
      </c>
      <c r="BA947">
        <v>27.017421290304899</v>
      </c>
      <c r="BB947">
        <v>18.740914788891299</v>
      </c>
      <c r="BC947">
        <v>65.697326823152807</v>
      </c>
      <c r="BD947" s="2">
        <v>3.1824214840017198E-2</v>
      </c>
      <c r="BE947">
        <v>65.292457263243904</v>
      </c>
      <c r="BF947">
        <v>885169.69875737396</v>
      </c>
      <c r="BG947">
        <v>350156.54696066899</v>
      </c>
      <c r="BH947">
        <v>182508.80932193101</v>
      </c>
      <c r="BI947">
        <v>0</v>
      </c>
      <c r="BJ947">
        <v>247760.179099373</v>
      </c>
      <c r="BK947">
        <v>54</v>
      </c>
      <c r="BL947">
        <v>47</v>
      </c>
      <c r="BM947" s="2">
        <v>2.9214839782714902E-3</v>
      </c>
      <c r="BN947">
        <v>9.73062</v>
      </c>
      <c r="BO947" s="9" t="str">
        <f>_xlfn.XLOOKUP(A947,Thermal!A:A,Thermal!B:B)</f>
        <v>ST-OT</v>
      </c>
      <c r="BP947" s="9" t="str">
        <f>_xlfn.XLOOKUP(A947,Thermal!A:A,Thermal!C:C)</f>
        <v>ST-OT</v>
      </c>
    </row>
    <row r="948" spans="1:68" x14ac:dyDescent="0.3">
      <c r="A948" t="s">
        <v>2410</v>
      </c>
      <c r="B948" t="s">
        <v>148</v>
      </c>
      <c r="C948" t="s">
        <v>149</v>
      </c>
      <c r="D948" t="s">
        <v>150</v>
      </c>
      <c r="E948" t="s">
        <v>81</v>
      </c>
      <c r="F948" t="s">
        <v>82</v>
      </c>
      <c r="G948">
        <v>25</v>
      </c>
      <c r="H948">
        <v>10</v>
      </c>
      <c r="I948" t="s">
        <v>152</v>
      </c>
      <c r="J948" s="1">
        <v>39114</v>
      </c>
      <c r="K948" s="1">
        <v>55153</v>
      </c>
      <c r="L948">
        <v>252.441050425112</v>
      </c>
      <c r="M948">
        <v>-6.4702725173593896</v>
      </c>
      <c r="N948">
        <v>-13.892366572936099</v>
      </c>
      <c r="O948">
        <v>21.217873831775702</v>
      </c>
      <c r="P948">
        <v>22.061258278145701</v>
      </c>
      <c r="Q948">
        <v>2356.5</v>
      </c>
      <c r="R948">
        <v>0</v>
      </c>
      <c r="S948">
        <v>0</v>
      </c>
      <c r="T948" s="2">
        <v>1.0760273972553599E-2</v>
      </c>
      <c r="U948">
        <v>0.53143743891608697</v>
      </c>
      <c r="V948">
        <v>0.59487805172729502</v>
      </c>
      <c r="W948" s="2">
        <v>6.3440614196777295E-2</v>
      </c>
      <c r="X948">
        <v>8424</v>
      </c>
      <c r="Y948">
        <v>1203</v>
      </c>
      <c r="Z948">
        <v>387</v>
      </c>
      <c r="AA948">
        <v>0</v>
      </c>
      <c r="AB948">
        <v>0</v>
      </c>
      <c r="AC948" s="2">
        <v>6.8338498033583203E-4</v>
      </c>
      <c r="AD948">
        <v>0.207352220855713</v>
      </c>
      <c r="AE948">
        <v>0</v>
      </c>
      <c r="AF948">
        <v>98.3971656796747</v>
      </c>
      <c r="AG948">
        <v>10.056226453037199</v>
      </c>
      <c r="AH948">
        <v>1.6503869284345301</v>
      </c>
      <c r="AI948">
        <v>-26.027450561523398</v>
      </c>
      <c r="AJ948">
        <v>776.498779296875</v>
      </c>
      <c r="AK948">
        <v>73.176615271779099</v>
      </c>
      <c r="AL948">
        <v>4.7085894569396998E-2</v>
      </c>
      <c r="AM948">
        <v>0</v>
      </c>
      <c r="AN948">
        <v>2356.5</v>
      </c>
      <c r="AO948">
        <v>0</v>
      </c>
      <c r="AP948" s="2">
        <v>1.4125769022852201E-2</v>
      </c>
      <c r="AQ948">
        <v>1.88343573331833</v>
      </c>
      <c r="AR948">
        <v>2754.5247983398399</v>
      </c>
      <c r="AS948">
        <v>0</v>
      </c>
      <c r="AT948">
        <v>0</v>
      </c>
      <c r="AU948">
        <v>217.392619842529</v>
      </c>
      <c r="AV948">
        <v>82.000000715255695</v>
      </c>
      <c r="AW948">
        <v>533.00000017881405</v>
      </c>
      <c r="AX948">
        <v>583.03798544406902</v>
      </c>
      <c r="AY948">
        <v>1188.9999998211899</v>
      </c>
      <c r="AZ948">
        <v>5546.4620093703297</v>
      </c>
      <c r="BA948">
        <v>1.86589867746269</v>
      </c>
      <c r="BB948" s="2">
        <v>7.8725721145852696E-3</v>
      </c>
      <c r="BC948">
        <v>35.085696216738398</v>
      </c>
      <c r="BD948">
        <v>35.060037663933798</v>
      </c>
      <c r="BE948">
        <v>35.060036701610898</v>
      </c>
      <c r="BF948" s="2">
        <v>6.9443749827665102E-2</v>
      </c>
      <c r="BG948">
        <v>0.36911479957281401</v>
      </c>
      <c r="BH948">
        <v>101352.814843721</v>
      </c>
      <c r="BI948">
        <v>83694.317121694796</v>
      </c>
      <c r="BJ948">
        <v>713625.34717007703</v>
      </c>
      <c r="BK948">
        <v>0</v>
      </c>
      <c r="BL948">
        <v>47</v>
      </c>
      <c r="BM948" s="2">
        <v>3.0654345458984399E-2</v>
      </c>
      <c r="BN948">
        <v>1.4935510000000001</v>
      </c>
      <c r="BO948" s="9" t="str">
        <f>_xlfn.XLOOKUP(A948,Thermal!A:A,Thermal!B:B)</f>
        <v>ST</v>
      </c>
      <c r="BP948" s="9" t="str">
        <f>_xlfn.XLOOKUP(A948,Thermal!A:A,Thermal!C:C)</f>
        <v>ST</v>
      </c>
    </row>
    <row r="949" spans="1:68" x14ac:dyDescent="0.3">
      <c r="A949" t="s">
        <v>3165</v>
      </c>
      <c r="B949" t="s">
        <v>148</v>
      </c>
      <c r="C949" t="s">
        <v>149</v>
      </c>
      <c r="D949" t="s">
        <v>150</v>
      </c>
      <c r="E949" t="s">
        <v>81</v>
      </c>
      <c r="F949" t="s">
        <v>161</v>
      </c>
      <c r="G949">
        <v>10</v>
      </c>
      <c r="H949">
        <v>4.4000000953674299</v>
      </c>
      <c r="I949" t="s">
        <v>152</v>
      </c>
      <c r="J949" s="1">
        <v>43650</v>
      </c>
      <c r="K949" s="1">
        <v>55518</v>
      </c>
      <c r="L949">
        <v>106.70601200202</v>
      </c>
      <c r="M949">
        <v>9.6082302573974303</v>
      </c>
      <c r="N949">
        <v>9.1996945036636593</v>
      </c>
      <c r="O949">
        <v>8.5591900311526494</v>
      </c>
      <c r="P949">
        <v>8.7224061810154492</v>
      </c>
      <c r="Q949">
        <v>18089.363976478598</v>
      </c>
      <c r="R949">
        <v>0</v>
      </c>
      <c r="S949">
        <v>0</v>
      </c>
      <c r="T949">
        <v>0.206499588770229</v>
      </c>
      <c r="U949">
        <v>2.6411539674987798</v>
      </c>
      <c r="V949">
        <v>1.9302448120018201</v>
      </c>
      <c r="W949">
        <v>-0.71090915503191998</v>
      </c>
      <c r="X949">
        <v>8424</v>
      </c>
      <c r="Y949">
        <v>1203</v>
      </c>
      <c r="Z949">
        <v>7213</v>
      </c>
      <c r="AA949">
        <v>0</v>
      </c>
      <c r="AB949">
        <v>0</v>
      </c>
      <c r="AC949" s="2">
        <v>1.87500954471971E-2</v>
      </c>
      <c r="AD949">
        <v>1.2581257123870799</v>
      </c>
      <c r="AE949">
        <v>0</v>
      </c>
      <c r="AF949">
        <v>106.736051282741</v>
      </c>
      <c r="AG949">
        <v>10.979894259039501</v>
      </c>
      <c r="AH949">
        <v>9.0656046832238193</v>
      </c>
      <c r="AI949">
        <v>-29.9624843597412</v>
      </c>
      <c r="AJ949">
        <v>777.484375</v>
      </c>
      <c r="AK949">
        <v>70.015971882127303</v>
      </c>
      <c r="AL949">
        <v>0.289216077301025</v>
      </c>
      <c r="AM949">
        <v>0</v>
      </c>
      <c r="AN949">
        <v>18089.363976478598</v>
      </c>
      <c r="AO949">
        <v>0</v>
      </c>
      <c r="AP949" s="2">
        <v>8.6764826132915904E-2</v>
      </c>
      <c r="AQ949">
        <v>11.568642956733701</v>
      </c>
      <c r="AR949">
        <v>16919.141042724601</v>
      </c>
      <c r="AS949">
        <v>0</v>
      </c>
      <c r="AT949">
        <v>0</v>
      </c>
      <c r="AU949">
        <v>1335.2925209960899</v>
      </c>
      <c r="AV949">
        <v>0</v>
      </c>
      <c r="AW949">
        <v>0</v>
      </c>
      <c r="AX949">
        <v>10663.2505120724</v>
      </c>
      <c r="AY949">
        <v>16448.628738185402</v>
      </c>
      <c r="AZ949">
        <v>12025.4540960044</v>
      </c>
      <c r="BA949">
        <v>1.86589867746269</v>
      </c>
      <c r="BB949" s="2">
        <v>7.8725721145852696E-3</v>
      </c>
      <c r="BC949">
        <v>35.085696216738398</v>
      </c>
      <c r="BD949">
        <v>35.060037663933798</v>
      </c>
      <c r="BE949">
        <v>35.060036701610898</v>
      </c>
      <c r="BF949">
        <v>0</v>
      </c>
      <c r="BG949">
        <v>0</v>
      </c>
      <c r="BH949">
        <v>405280.32026478101</v>
      </c>
      <c r="BI949">
        <v>659603.97876558604</v>
      </c>
      <c r="BJ949">
        <v>837267.14986769296</v>
      </c>
      <c r="BK949">
        <v>1</v>
      </c>
      <c r="BL949">
        <v>47</v>
      </c>
      <c r="BM949">
        <v>0.403769727706909</v>
      </c>
      <c r="BN949">
        <v>3.8323960000000001</v>
      </c>
      <c r="BO949" s="9" t="str">
        <f>_xlfn.XLOOKUP(A949,Thermal!A:A,Thermal!B:B)</f>
        <v>ST-OT</v>
      </c>
      <c r="BP949" s="9" t="str">
        <f>_xlfn.XLOOKUP(A949,Thermal!A:A,Thermal!C:C)</f>
        <v>ST-OT</v>
      </c>
    </row>
    <row r="950" spans="1:68" x14ac:dyDescent="0.3">
      <c r="A950" t="s">
        <v>330</v>
      </c>
      <c r="B950" t="s">
        <v>96</v>
      </c>
      <c r="C950" t="s">
        <v>97</v>
      </c>
      <c r="D950" t="s">
        <v>90</v>
      </c>
      <c r="E950" t="s">
        <v>81</v>
      </c>
      <c r="F950" t="s">
        <v>310</v>
      </c>
      <c r="G950">
        <v>16.783000946044901</v>
      </c>
      <c r="H950">
        <v>8.2829999923706108</v>
      </c>
      <c r="I950" t="s">
        <v>331</v>
      </c>
      <c r="J950" s="1">
        <v>41593</v>
      </c>
      <c r="K950" s="1">
        <v>55153</v>
      </c>
      <c r="L950">
        <v>71.403912915519399</v>
      </c>
      <c r="M950">
        <v>-18.361745432770601</v>
      </c>
      <c r="N950">
        <v>-7.6698493008266704</v>
      </c>
      <c r="O950">
        <v>14.110007415308001</v>
      </c>
      <c r="P950">
        <v>15.013931861776401</v>
      </c>
      <c r="Q950">
        <v>31021.891739368399</v>
      </c>
      <c r="R950">
        <v>0</v>
      </c>
      <c r="S950">
        <v>0</v>
      </c>
      <c r="T950">
        <v>0.211005877539685</v>
      </c>
      <c r="U950">
        <v>6.1889354783332404</v>
      </c>
      <c r="V950">
        <v>2.21508508824886</v>
      </c>
      <c r="W950">
        <v>-3.9738504001358699</v>
      </c>
      <c r="X950">
        <v>8424</v>
      </c>
      <c r="Y950">
        <v>1200</v>
      </c>
      <c r="Z950">
        <v>7217</v>
      </c>
      <c r="AA950">
        <v>0</v>
      </c>
      <c r="AB950">
        <v>0</v>
      </c>
      <c r="AC950" s="2">
        <v>9.8562106018749804E-2</v>
      </c>
      <c r="AD950">
        <v>1.1165441293792699</v>
      </c>
      <c r="AE950">
        <v>0</v>
      </c>
      <c r="AF950">
        <v>58.487989207704601</v>
      </c>
      <c r="AG950">
        <v>-20.9661275462216</v>
      </c>
      <c r="AH950">
        <v>-7.2364355804499203</v>
      </c>
      <c r="AI950">
        <v>-38.676990509033203</v>
      </c>
      <c r="AJ950">
        <v>1970.21032714844</v>
      </c>
      <c r="AK950">
        <v>76.397903964384</v>
      </c>
      <c r="AL950">
        <v>0.44729697692489601</v>
      </c>
      <c r="AM950">
        <v>0</v>
      </c>
      <c r="AN950">
        <v>31021.891739368399</v>
      </c>
      <c r="AO950">
        <v>0</v>
      </c>
      <c r="AP950">
        <v>73.873261962890595</v>
      </c>
      <c r="AQ950">
        <v>85.526286744117698</v>
      </c>
      <c r="AR950">
        <v>45520.138913574199</v>
      </c>
      <c r="AS950">
        <v>0</v>
      </c>
      <c r="AT950">
        <v>0</v>
      </c>
      <c r="AU950">
        <v>4992.0115411987299</v>
      </c>
      <c r="AV950">
        <v>0</v>
      </c>
      <c r="AW950">
        <v>0</v>
      </c>
      <c r="AX950">
        <v>100.69800567627</v>
      </c>
      <c r="AY950">
        <v>3428.9688635468501</v>
      </c>
      <c r="AZ950">
        <v>26262.818176805999</v>
      </c>
      <c r="BA950">
        <v>0.15865582111832299</v>
      </c>
      <c r="BB950" s="2">
        <v>1.0077528424561301E-4</v>
      </c>
      <c r="BC950">
        <v>4.7625885636110299</v>
      </c>
      <c r="BD950">
        <v>4.7625885586894903</v>
      </c>
      <c r="BE950">
        <v>4.7625901408658802</v>
      </c>
      <c r="BF950">
        <v>0</v>
      </c>
      <c r="BG950">
        <v>0</v>
      </c>
      <c r="BH950">
        <v>796.86517890728999</v>
      </c>
      <c r="BI950">
        <v>30708.964290892101</v>
      </c>
      <c r="BJ950">
        <v>269708.65780537599</v>
      </c>
      <c r="BK950">
        <v>4</v>
      </c>
      <c r="BL950">
        <v>46</v>
      </c>
      <c r="BM950">
        <v>4.0266782413177502</v>
      </c>
      <c r="BN950">
        <v>2.5162990000000001</v>
      </c>
      <c r="BO950" s="9" t="str">
        <f>_xlfn.XLOOKUP(A950,Thermal!A:A,Thermal!B:B)</f>
        <v>ST-OT</v>
      </c>
      <c r="BP950" s="9" t="str">
        <f>_xlfn.XLOOKUP(A950,Thermal!A:A,Thermal!C:C)</f>
        <v>ST-OT</v>
      </c>
    </row>
    <row r="951" spans="1:68" x14ac:dyDescent="0.3">
      <c r="A951" t="s">
        <v>1657</v>
      </c>
      <c r="B951" t="s">
        <v>78</v>
      </c>
      <c r="C951" t="s">
        <v>79</v>
      </c>
      <c r="D951" t="s">
        <v>80</v>
      </c>
      <c r="E951" t="s">
        <v>81</v>
      </c>
      <c r="F951" t="s">
        <v>151</v>
      </c>
      <c r="G951">
        <v>1</v>
      </c>
      <c r="H951">
        <v>0.20000000298023199</v>
      </c>
      <c r="I951" t="s">
        <v>162</v>
      </c>
      <c r="J951" s="1">
        <v>41178</v>
      </c>
      <c r="K951" s="1">
        <v>55153</v>
      </c>
      <c r="L951">
        <v>113.570718389417</v>
      </c>
      <c r="M951">
        <v>16.279047901035</v>
      </c>
      <c r="N951">
        <v>6.9146101172456396</v>
      </c>
      <c r="O951">
        <v>0.97293613707165105</v>
      </c>
      <c r="P951">
        <v>0.97764900662251697</v>
      </c>
      <c r="Q951">
        <v>7981.2009444236801</v>
      </c>
      <c r="R951">
        <v>0</v>
      </c>
      <c r="S951">
        <v>0</v>
      </c>
      <c r="T951">
        <v>0.91109599811787401</v>
      </c>
      <c r="U951">
        <v>0.26134285241413102</v>
      </c>
      <c r="V951">
        <v>0.90643169702613502</v>
      </c>
      <c r="W951">
        <v>0.64508884438991598</v>
      </c>
      <c r="X951">
        <v>8592</v>
      </c>
      <c r="Y951">
        <v>220</v>
      </c>
      <c r="Z951">
        <v>8250</v>
      </c>
      <c r="AA951">
        <v>0</v>
      </c>
      <c r="AB951">
        <v>0</v>
      </c>
      <c r="AC951" s="2">
        <v>1.6185764174761599E-2</v>
      </c>
      <c r="AD951">
        <v>0.24488203095245401</v>
      </c>
      <c r="AE951">
        <v>0</v>
      </c>
      <c r="AF951">
        <v>109.049914622066</v>
      </c>
      <c r="AG951">
        <v>15.6780447483497</v>
      </c>
      <c r="AH951">
        <v>6.6813174688303798</v>
      </c>
      <c r="AI951">
        <v>-30.218988418579102</v>
      </c>
      <c r="AJ951">
        <v>1094.70849609375</v>
      </c>
      <c r="AK951">
        <v>90.065619323604594</v>
      </c>
      <c r="AL951" s="2">
        <v>9.6300374200344097E-2</v>
      </c>
      <c r="AM951">
        <v>0</v>
      </c>
      <c r="AN951">
        <v>7981.2000010013599</v>
      </c>
      <c r="AO951">
        <v>0</v>
      </c>
      <c r="AP951">
        <v>0.27878957857470998</v>
      </c>
      <c r="AQ951">
        <v>8.5050662522316003</v>
      </c>
      <c r="AR951">
        <v>6259.5245581970203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 s="2">
        <v>1.38214696060892E-4</v>
      </c>
      <c r="BB951" s="2">
        <v>1.3721469679026801E-4</v>
      </c>
      <c r="BC951">
        <v>1.4044060349899999E-4</v>
      </c>
      <c r="BD951" s="2">
        <v>1.3944165658055601E-4</v>
      </c>
      <c r="BE951" s="2">
        <v>1.3842035504974001E-4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46</v>
      </c>
      <c r="BM951" s="2">
        <v>1.0078468170165999E-3</v>
      </c>
      <c r="BN951">
        <v>0.90643169999999995</v>
      </c>
      <c r="BO951" s="9" t="str">
        <f>_xlfn.XLOOKUP(A951,Thermal!A:A,Thermal!B:B)</f>
        <v>IC</v>
      </c>
      <c r="BP951" s="9" t="str">
        <f>_xlfn.XLOOKUP(A951,Thermal!A:A,Thermal!C:C)</f>
        <v>IC</v>
      </c>
    </row>
    <row r="952" spans="1:68" x14ac:dyDescent="0.3">
      <c r="A952" t="s">
        <v>2950</v>
      </c>
      <c r="B952" t="s">
        <v>217</v>
      </c>
      <c r="C952" t="s">
        <v>218</v>
      </c>
      <c r="D952" t="s">
        <v>219</v>
      </c>
      <c r="E952" t="s">
        <v>81</v>
      </c>
      <c r="F952" t="s">
        <v>192</v>
      </c>
      <c r="G952">
        <v>47</v>
      </c>
      <c r="H952">
        <v>24.370000839233398</v>
      </c>
      <c r="I952" t="s">
        <v>368</v>
      </c>
      <c r="J952" s="1">
        <v>40909</v>
      </c>
      <c r="K952" s="1">
        <v>55153</v>
      </c>
      <c r="L952">
        <v>151.48151731975901</v>
      </c>
      <c r="M952">
        <v>53.759648341705201</v>
      </c>
      <c r="N952">
        <v>3.8897880045134698</v>
      </c>
      <c r="O952">
        <v>44.922702492211798</v>
      </c>
      <c r="P952">
        <v>44.548841059602701</v>
      </c>
      <c r="Q952">
        <v>329887.31043052702</v>
      </c>
      <c r="R952">
        <v>0</v>
      </c>
      <c r="S952">
        <v>0</v>
      </c>
      <c r="T952">
        <v>0.80124188873439595</v>
      </c>
      <c r="U952">
        <v>13.388286110366799</v>
      </c>
      <c r="V952">
        <v>49.971831582753197</v>
      </c>
      <c r="W952">
        <v>36.583545316009499</v>
      </c>
      <c r="X952">
        <v>8472</v>
      </c>
      <c r="Y952">
        <v>416</v>
      </c>
      <c r="Z952">
        <v>7950</v>
      </c>
      <c r="AA952">
        <v>0</v>
      </c>
      <c r="AB952">
        <v>0</v>
      </c>
      <c r="AC952">
        <v>0.69276332044359901</v>
      </c>
      <c r="AD952">
        <v>12.784796805618299</v>
      </c>
      <c r="AE952">
        <v>0</v>
      </c>
      <c r="AF952">
        <v>138.644066005421</v>
      </c>
      <c r="AG952">
        <v>48.589734027746402</v>
      </c>
      <c r="AH952">
        <v>3.3637817966364598</v>
      </c>
      <c r="AI952">
        <v>-25.042770385742202</v>
      </c>
      <c r="AJ952">
        <v>2511.37548828125</v>
      </c>
      <c r="AK952">
        <v>210.670899483288</v>
      </c>
      <c r="AL952">
        <v>2.7481568466072099</v>
      </c>
      <c r="AM952">
        <v>0</v>
      </c>
      <c r="AN952">
        <v>329887.31043052702</v>
      </c>
      <c r="AO952">
        <v>0</v>
      </c>
      <c r="AP952">
        <v>0.82444709100481095</v>
      </c>
      <c r="AQ952">
        <v>109.92627194953</v>
      </c>
      <c r="AR952">
        <v>160767.17714575201</v>
      </c>
      <c r="AS952">
        <v>0</v>
      </c>
      <c r="AT952">
        <v>0</v>
      </c>
      <c r="AU952">
        <v>0</v>
      </c>
      <c r="AV952">
        <v>2410.97025710344</v>
      </c>
      <c r="AW952">
        <v>7705.3884357214001</v>
      </c>
      <c r="AX952">
        <v>2574.8200567364702</v>
      </c>
      <c r="AY952">
        <v>336.69946295022999</v>
      </c>
      <c r="AZ952">
        <v>40666.340007767103</v>
      </c>
      <c r="BA952">
        <v>0.42134576625728198</v>
      </c>
      <c r="BB952">
        <v>5.5066374322562998E-2</v>
      </c>
      <c r="BC952">
        <v>119.345394117699</v>
      </c>
      <c r="BD952">
        <v>43.239627551675099</v>
      </c>
      <c r="BE952">
        <v>76.105768045121707</v>
      </c>
      <c r="BF952">
        <v>1001.23132785749</v>
      </c>
      <c r="BG952">
        <v>4731.1228400760801</v>
      </c>
      <c r="BH952">
        <v>81822.172810641001</v>
      </c>
      <c r="BI952">
        <v>892.870729457587</v>
      </c>
      <c r="BJ952">
        <v>1135370.63647213</v>
      </c>
      <c r="BK952">
        <v>66</v>
      </c>
      <c r="BL952">
        <v>46</v>
      </c>
      <c r="BM952">
        <v>0.145987375488281</v>
      </c>
      <c r="BN952">
        <v>51.195650000000001</v>
      </c>
      <c r="BO952" s="9" t="str">
        <f>_xlfn.XLOOKUP(A952,Thermal!A:A,Thermal!B:B)</f>
        <v>CC LM6000</v>
      </c>
      <c r="BP952" s="9" t="str">
        <f>_xlfn.XLOOKUP(A952,Thermal!A:A,Thermal!C:C)</f>
        <v>CC LM</v>
      </c>
    </row>
    <row r="953" spans="1:68" x14ac:dyDescent="0.3">
      <c r="A953" t="s">
        <v>3362</v>
      </c>
      <c r="B953" t="s">
        <v>110</v>
      </c>
      <c r="C953" t="s">
        <v>111</v>
      </c>
      <c r="D953" t="s">
        <v>87</v>
      </c>
      <c r="E953" t="s">
        <v>81</v>
      </c>
      <c r="F953" t="s">
        <v>264</v>
      </c>
      <c r="G953">
        <v>14</v>
      </c>
      <c r="H953">
        <v>8.3999996185302699</v>
      </c>
      <c r="I953" t="s">
        <v>351</v>
      </c>
      <c r="J953" s="1">
        <v>39609</v>
      </c>
      <c r="K953" s="1">
        <v>55153</v>
      </c>
      <c r="L953">
        <v>63.500084359574899</v>
      </c>
      <c r="M953">
        <v>-30.910989518030998</v>
      </c>
      <c r="N953">
        <v>-7.0738804680932699</v>
      </c>
      <c r="O953">
        <v>11.8356697819315</v>
      </c>
      <c r="P953">
        <v>12.3156732891832</v>
      </c>
      <c r="Q953">
        <v>64961.110552787803</v>
      </c>
      <c r="R953">
        <v>0</v>
      </c>
      <c r="S953">
        <v>0</v>
      </c>
      <c r="T953">
        <v>0.52968942068051295</v>
      </c>
      <c r="U953">
        <v>2.99120378839886</v>
      </c>
      <c r="V953">
        <v>4.1250364904821701</v>
      </c>
      <c r="W953">
        <v>1.13383270472229</v>
      </c>
      <c r="X953">
        <v>8592</v>
      </c>
      <c r="Y953">
        <v>1230</v>
      </c>
      <c r="Z953">
        <v>7355</v>
      </c>
      <c r="AA953">
        <v>0</v>
      </c>
      <c r="AB953">
        <v>0</v>
      </c>
      <c r="AC953">
        <v>0.13174022597096099</v>
      </c>
      <c r="AD953">
        <v>2.9097794477539098</v>
      </c>
      <c r="AE953">
        <v>0</v>
      </c>
      <c r="AF953">
        <v>47.946827094040799</v>
      </c>
      <c r="AG953">
        <v>-31.920877433215399</v>
      </c>
      <c r="AH953">
        <v>-6.8228478170996798</v>
      </c>
      <c r="AI953">
        <v>-26.447870254516602</v>
      </c>
      <c r="AJ953">
        <v>1939.04663085938</v>
      </c>
      <c r="AK953">
        <v>68.503529808764398</v>
      </c>
      <c r="AL953">
        <v>0.89793958145523101</v>
      </c>
      <c r="AM953">
        <v>0</v>
      </c>
      <c r="AN953">
        <v>64961.110552787803</v>
      </c>
      <c r="AO953">
        <v>0</v>
      </c>
      <c r="AP953">
        <v>2.59953504504263</v>
      </c>
      <c r="AQ953">
        <v>79.304320758342698</v>
      </c>
      <c r="AR953">
        <v>58366.072779785201</v>
      </c>
      <c r="AS953">
        <v>0</v>
      </c>
      <c r="AT953">
        <v>0</v>
      </c>
      <c r="AU953">
        <v>0</v>
      </c>
      <c r="AV953">
        <v>3256.7153516896101</v>
      </c>
      <c r="AW953">
        <v>683.11390754580498</v>
      </c>
      <c r="AX953">
        <v>1909.8707959055901</v>
      </c>
      <c r="AY953">
        <v>1349.73402243853</v>
      </c>
      <c r="AZ953">
        <v>6848.3383212983599</v>
      </c>
      <c r="BA953">
        <v>0.94840798569316798</v>
      </c>
      <c r="BB953" s="2">
        <v>1.64642590621361E-3</v>
      </c>
      <c r="BC953">
        <v>11.996222378585299</v>
      </c>
      <c r="BD953">
        <v>5.16794962473507</v>
      </c>
      <c r="BE953">
        <v>6.8282741772739497</v>
      </c>
      <c r="BF953">
        <v>13840.411428015799</v>
      </c>
      <c r="BG953">
        <v>0.56229546886185899</v>
      </c>
      <c r="BH953">
        <v>7622.5548676931503</v>
      </c>
      <c r="BI953">
        <v>1.0384803816294701</v>
      </c>
      <c r="BJ953">
        <v>36915.310925858103</v>
      </c>
      <c r="BK953">
        <v>25</v>
      </c>
      <c r="BL953">
        <v>46</v>
      </c>
      <c r="BM953">
        <v>0.27769672859191902</v>
      </c>
      <c r="BN953">
        <v>4.1834160000000002</v>
      </c>
      <c r="BO953" s="9" t="str">
        <f>_xlfn.XLOOKUP(A953,Thermal!A:A,Thermal!B:B)</f>
        <v>ST-OT</v>
      </c>
      <c r="BP953" s="9" t="str">
        <f>_xlfn.XLOOKUP(A953,Thermal!A:A,Thermal!C:C)</f>
        <v>ST-OT</v>
      </c>
    </row>
    <row r="954" spans="1:68" x14ac:dyDescent="0.3">
      <c r="A954" t="s">
        <v>3624</v>
      </c>
      <c r="B954" t="s">
        <v>72</v>
      </c>
      <c r="C954" t="s">
        <v>73</v>
      </c>
      <c r="D954" t="s">
        <v>74</v>
      </c>
      <c r="E954" t="s">
        <v>81</v>
      </c>
      <c r="F954" t="s">
        <v>82</v>
      </c>
      <c r="G954">
        <v>15</v>
      </c>
      <c r="H954">
        <v>3</v>
      </c>
      <c r="I954" t="s">
        <v>3623</v>
      </c>
      <c r="J954" s="1">
        <v>43466</v>
      </c>
      <c r="K954" s="1">
        <v>50770</v>
      </c>
      <c r="L954">
        <v>175.30487767723599</v>
      </c>
      <c r="M954">
        <v>62.569948646616702</v>
      </c>
      <c r="N954">
        <v>1.63569500387504</v>
      </c>
      <c r="O954">
        <v>12.8533878504673</v>
      </c>
      <c r="P954">
        <v>13.0256622516556</v>
      </c>
      <c r="Q954">
        <v>30120.2252037525</v>
      </c>
      <c r="R954">
        <v>0</v>
      </c>
      <c r="S954">
        <v>0</v>
      </c>
      <c r="T954">
        <v>0.22922545816988801</v>
      </c>
      <c r="U954">
        <v>4.5846481713216303</v>
      </c>
      <c r="V954">
        <v>5.2802238091237204</v>
      </c>
      <c r="W954">
        <v>0.69557562753820401</v>
      </c>
      <c r="X954">
        <v>8424</v>
      </c>
      <c r="Y954">
        <v>1212</v>
      </c>
      <c r="Z954">
        <v>7195</v>
      </c>
      <c r="AA954">
        <v>0</v>
      </c>
      <c r="AB954">
        <v>0</v>
      </c>
      <c r="AC954" s="2">
        <v>3.1220395487413101E-2</v>
      </c>
      <c r="AD954">
        <v>0.87593444990539504</v>
      </c>
      <c r="AE954">
        <v>0</v>
      </c>
      <c r="AF954">
        <v>117.195671005148</v>
      </c>
      <c r="AG954">
        <v>29.605468582622599</v>
      </c>
      <c r="AH954">
        <v>0.89965005788056096</v>
      </c>
      <c r="AI954">
        <v>-25.7195739746094</v>
      </c>
      <c r="AJ954">
        <v>2079.5439453125</v>
      </c>
      <c r="AK954">
        <v>149.88528919448001</v>
      </c>
      <c r="AL954">
        <v>0.44885601864242602</v>
      </c>
      <c r="AM954">
        <v>0</v>
      </c>
      <c r="AN954">
        <v>30120.223289966601</v>
      </c>
      <c r="AO954">
        <v>0</v>
      </c>
      <c r="AP954">
        <v>15.7099602701664</v>
      </c>
      <c r="AQ954">
        <v>22.442800663232799</v>
      </c>
      <c r="AR954">
        <v>46052.6261303711</v>
      </c>
      <c r="AS954">
        <v>0</v>
      </c>
      <c r="AT954">
        <v>0</v>
      </c>
      <c r="AU954">
        <v>3634.5655156555199</v>
      </c>
      <c r="AV954">
        <v>4.3499978184700003</v>
      </c>
      <c r="AW954">
        <v>15.3609728813171</v>
      </c>
      <c r="AX954">
        <v>6712.8567889183796</v>
      </c>
      <c r="AY954">
        <v>0</v>
      </c>
      <c r="AZ954">
        <v>70279.980908095793</v>
      </c>
      <c r="BA954">
        <v>7.0070361244181303</v>
      </c>
      <c r="BB954">
        <v>5.9427537067704002</v>
      </c>
      <c r="BC954">
        <v>85.542713426335297</v>
      </c>
      <c r="BD954" s="2">
        <v>3.1824214840017198E-2</v>
      </c>
      <c r="BE954">
        <v>85.5024456605952</v>
      </c>
      <c r="BF954" s="2">
        <v>5.4054205465945398E-3</v>
      </c>
      <c r="BG954">
        <v>1613.5237992345401</v>
      </c>
      <c r="BH954">
        <v>337160.14647366299</v>
      </c>
      <c r="BI954">
        <v>0</v>
      </c>
      <c r="BJ954">
        <v>5895670.0804640902</v>
      </c>
      <c r="BK954">
        <v>2</v>
      </c>
      <c r="BL954">
        <v>46</v>
      </c>
      <c r="BM954">
        <v>0.153373353149414</v>
      </c>
      <c r="BN954">
        <v>11.514670000000001</v>
      </c>
      <c r="BO954" s="9" t="str">
        <f>_xlfn.XLOOKUP(A954,Thermal!A:A,Thermal!B:B)</f>
        <v>ST-OT</v>
      </c>
      <c r="BP954" s="9" t="str">
        <f>_xlfn.XLOOKUP(A954,Thermal!A:A,Thermal!C:C)</f>
        <v>ST-OT</v>
      </c>
    </row>
    <row r="955" spans="1:68" x14ac:dyDescent="0.3">
      <c r="A955" t="s">
        <v>3883</v>
      </c>
      <c r="B955" t="s">
        <v>148</v>
      </c>
      <c r="C955" t="s">
        <v>149</v>
      </c>
      <c r="D955" t="s">
        <v>150</v>
      </c>
      <c r="E955" t="s">
        <v>81</v>
      </c>
      <c r="F955" t="s">
        <v>264</v>
      </c>
      <c r="G955">
        <v>20</v>
      </c>
      <c r="H955">
        <v>5.9400000572204599</v>
      </c>
      <c r="I955" t="s">
        <v>319</v>
      </c>
      <c r="J955" s="1">
        <v>36526</v>
      </c>
      <c r="K955" s="1">
        <v>55153</v>
      </c>
      <c r="L955">
        <v>101.91352097152</v>
      </c>
      <c r="M955">
        <v>12.937641042202101</v>
      </c>
      <c r="N955">
        <v>1.05824266237735</v>
      </c>
      <c r="O955">
        <v>17.091121495327101</v>
      </c>
      <c r="P955">
        <v>17.317880794701999</v>
      </c>
      <c r="Q955">
        <v>142385.04140377001</v>
      </c>
      <c r="R955">
        <v>0</v>
      </c>
      <c r="S955">
        <v>0</v>
      </c>
      <c r="T955">
        <v>0.81270000800775</v>
      </c>
      <c r="U955">
        <v>6.2081600405358097</v>
      </c>
      <c r="V955">
        <v>14.5109617895617</v>
      </c>
      <c r="W955">
        <v>8.3028017574052804</v>
      </c>
      <c r="X955">
        <v>8592</v>
      </c>
      <c r="Y955">
        <v>1233</v>
      </c>
      <c r="Z955">
        <v>7349</v>
      </c>
      <c r="AA955">
        <v>0</v>
      </c>
      <c r="AB955">
        <v>0</v>
      </c>
      <c r="AC955" s="2">
        <v>4.1291660818940402E-2</v>
      </c>
      <c r="AD955">
        <v>6.0684060179748496</v>
      </c>
      <c r="AE955">
        <v>0</v>
      </c>
      <c r="AF955">
        <v>98.097680030577706</v>
      </c>
      <c r="AG955">
        <v>10.935243940967901</v>
      </c>
      <c r="AH955">
        <v>0.47188376507447499</v>
      </c>
      <c r="AI955">
        <v>-26.521778106689499</v>
      </c>
      <c r="AJ955">
        <v>776.08972167968795</v>
      </c>
      <c r="AK955">
        <v>69.289911248956898</v>
      </c>
      <c r="AL955">
        <v>1.8597570178413401</v>
      </c>
      <c r="AM955">
        <v>0</v>
      </c>
      <c r="AN955">
        <v>142385.041404724</v>
      </c>
      <c r="AO955">
        <v>0</v>
      </c>
      <c r="AP955">
        <v>5.3839965142458697</v>
      </c>
      <c r="AQ955">
        <v>164.25020490169501</v>
      </c>
      <c r="AR955">
        <v>120884.206389404</v>
      </c>
      <c r="AS955">
        <v>0</v>
      </c>
      <c r="AT955">
        <v>0</v>
      </c>
      <c r="AU955">
        <v>0</v>
      </c>
      <c r="AV955">
        <v>30155.111909568299</v>
      </c>
      <c r="AW955">
        <v>83681.220864236398</v>
      </c>
      <c r="AX955">
        <v>1695.58501472324</v>
      </c>
      <c r="AY955">
        <v>1591.61500893533</v>
      </c>
      <c r="AZ955">
        <v>1307.7404286861399</v>
      </c>
      <c r="BA955">
        <v>1.86589867746269</v>
      </c>
      <c r="BB955" s="2">
        <v>7.8725721145852696E-3</v>
      </c>
      <c r="BC955">
        <v>35.085696216738398</v>
      </c>
      <c r="BD955">
        <v>35.060037663933798</v>
      </c>
      <c r="BE955">
        <v>35.060036701610898</v>
      </c>
      <c r="BF955">
        <v>101314.151990125</v>
      </c>
      <c r="BG955">
        <v>58.301342314666798</v>
      </c>
      <c r="BH955">
        <v>17621.660185734301</v>
      </c>
      <c r="BI955">
        <v>13351.289307683899</v>
      </c>
      <c r="BJ955">
        <v>11887.975741344801</v>
      </c>
      <c r="BK955">
        <v>7</v>
      </c>
      <c r="BL955">
        <v>46</v>
      </c>
      <c r="BM955" s="2">
        <v>9.2941040039062495E-3</v>
      </c>
      <c r="BN955">
        <v>14.655200000000001</v>
      </c>
      <c r="BO955" s="9" t="str">
        <f>_xlfn.XLOOKUP(A955,Thermal!A:A,Thermal!B:B)</f>
        <v>ST-WDS</v>
      </c>
      <c r="BP955" s="9" t="str">
        <f>_xlfn.XLOOKUP(A955,Thermal!A:A,Thermal!C:C)</f>
        <v>ST-NG</v>
      </c>
    </row>
    <row r="956" spans="1:68" x14ac:dyDescent="0.3">
      <c r="A956" t="s">
        <v>3925</v>
      </c>
      <c r="B956" t="s">
        <v>148</v>
      </c>
      <c r="C956" t="s">
        <v>149</v>
      </c>
      <c r="D956" t="s">
        <v>150</v>
      </c>
      <c r="E956" t="s">
        <v>81</v>
      </c>
      <c r="F956" t="s">
        <v>264</v>
      </c>
      <c r="G956">
        <v>48</v>
      </c>
      <c r="H956">
        <v>14.3999996185303</v>
      </c>
      <c r="I956" t="s">
        <v>351</v>
      </c>
      <c r="J956" s="1">
        <v>40603</v>
      </c>
      <c r="K956" s="1">
        <v>55153</v>
      </c>
      <c r="L956">
        <v>104.20594521524499</v>
      </c>
      <c r="M956">
        <v>9.7542700128497799</v>
      </c>
      <c r="N956">
        <v>5.7692976710136996</v>
      </c>
      <c r="O956">
        <v>41.663551401869199</v>
      </c>
      <c r="P956">
        <v>40.5695364238411</v>
      </c>
      <c r="Q956">
        <v>350782.15664482099</v>
      </c>
      <c r="R956">
        <v>0</v>
      </c>
      <c r="S956">
        <v>0</v>
      </c>
      <c r="T956">
        <v>0.83424219140978595</v>
      </c>
      <c r="U956">
        <v>13.990881065417099</v>
      </c>
      <c r="V956">
        <v>36.553587129182802</v>
      </c>
      <c r="W956">
        <v>22.562706315660499</v>
      </c>
      <c r="X956">
        <v>8592</v>
      </c>
      <c r="Y956">
        <v>1239</v>
      </c>
      <c r="Z956">
        <v>7353</v>
      </c>
      <c r="AA956">
        <v>0</v>
      </c>
      <c r="AB956">
        <v>0</v>
      </c>
      <c r="AC956">
        <v>0.10172682249984399</v>
      </c>
      <c r="AD956">
        <v>13.656168552002001</v>
      </c>
      <c r="AE956">
        <v>0</v>
      </c>
      <c r="AF956">
        <v>103.518403864981</v>
      </c>
      <c r="AG956">
        <v>10.977863863662099</v>
      </c>
      <c r="AH956">
        <v>5.8499876755590297</v>
      </c>
      <c r="AI956">
        <v>-29.463376998901399</v>
      </c>
      <c r="AJ956">
        <v>763.05969238281295</v>
      </c>
      <c r="AK956">
        <v>68.903363535279595</v>
      </c>
      <c r="AL956">
        <v>4.2142075878143297</v>
      </c>
      <c r="AM956">
        <v>0</v>
      </c>
      <c r="AN956">
        <v>350782.15664482099</v>
      </c>
      <c r="AO956">
        <v>0</v>
      </c>
      <c r="AP956">
        <v>12.200130477189999</v>
      </c>
      <c r="AQ956">
        <v>372.19082771873502</v>
      </c>
      <c r="AR956">
        <v>273923.49577050802</v>
      </c>
      <c r="AS956">
        <v>0</v>
      </c>
      <c r="AT956">
        <v>0</v>
      </c>
      <c r="AU956">
        <v>0</v>
      </c>
      <c r="AV956">
        <v>71964.200782358603</v>
      </c>
      <c r="AW956">
        <v>208301.20291154101</v>
      </c>
      <c r="AX956">
        <v>132.613890171051</v>
      </c>
      <c r="AY956">
        <v>887.92033100128197</v>
      </c>
      <c r="AZ956">
        <v>1141.3167947530701</v>
      </c>
      <c r="BA956">
        <v>1.86589867746269</v>
      </c>
      <c r="BB956" s="2">
        <v>7.8725721145852696E-3</v>
      </c>
      <c r="BC956">
        <v>35.085696216738398</v>
      </c>
      <c r="BD956">
        <v>35.060037663933798</v>
      </c>
      <c r="BE956">
        <v>35.060036701610898</v>
      </c>
      <c r="BF956">
        <v>371346.61834615102</v>
      </c>
      <c r="BG956">
        <v>147.79256019828</v>
      </c>
      <c r="BH956">
        <v>3579.9257081184201</v>
      </c>
      <c r="BI956">
        <v>12899.3466261378</v>
      </c>
      <c r="BJ956">
        <v>11556.924583955701</v>
      </c>
      <c r="BK956">
        <v>16</v>
      </c>
      <c r="BL956">
        <v>46</v>
      </c>
      <c r="BM956" s="2">
        <v>5.6201662597656302E-3</v>
      </c>
      <c r="BN956">
        <v>36.953119999999998</v>
      </c>
      <c r="BO956" s="9" t="str">
        <f>_xlfn.XLOOKUP(A956,Thermal!A:A,Thermal!B:B)</f>
        <v>ST-WDS</v>
      </c>
      <c r="BP956" s="9" t="str">
        <f>_xlfn.XLOOKUP(A956,Thermal!A:A,Thermal!C:C)</f>
        <v>ST-NG</v>
      </c>
    </row>
    <row r="957" spans="1:68" x14ac:dyDescent="0.3">
      <c r="A957" t="s">
        <v>4042</v>
      </c>
      <c r="B957" t="s">
        <v>315</v>
      </c>
      <c r="C957" t="s">
        <v>316</v>
      </c>
      <c r="D957" t="s">
        <v>317</v>
      </c>
      <c r="E957" t="s">
        <v>81</v>
      </c>
      <c r="F957" t="s">
        <v>82</v>
      </c>
      <c r="G957">
        <v>60.889999389648402</v>
      </c>
      <c r="H957">
        <v>25.600000381469702</v>
      </c>
      <c r="I957" t="s">
        <v>4043</v>
      </c>
      <c r="J957" s="1">
        <v>34851</v>
      </c>
      <c r="K957" s="1">
        <v>55153</v>
      </c>
      <c r="L957">
        <v>129.74082413102801</v>
      </c>
      <c r="M957">
        <v>31.678226534866798</v>
      </c>
      <c r="N957">
        <v>1.3989890814025501</v>
      </c>
      <c r="O957">
        <v>53.432871349132697</v>
      </c>
      <c r="P957">
        <v>51.279326196801101</v>
      </c>
      <c r="Q957">
        <v>360107.88812542002</v>
      </c>
      <c r="R957">
        <v>0</v>
      </c>
      <c r="S957">
        <v>0</v>
      </c>
      <c r="T957">
        <v>0.67512246377067398</v>
      </c>
      <c r="U957">
        <v>7.1063657916431398</v>
      </c>
      <c r="V957">
        <v>46.720695310692697</v>
      </c>
      <c r="W957">
        <v>39.614329481724702</v>
      </c>
      <c r="X957">
        <v>8424</v>
      </c>
      <c r="Y957">
        <v>1201</v>
      </c>
      <c r="Z957">
        <v>7222</v>
      </c>
      <c r="AA957">
        <v>0</v>
      </c>
      <c r="AB957">
        <v>0</v>
      </c>
      <c r="AC957">
        <v>1.14412725522355</v>
      </c>
      <c r="AD957">
        <v>6.7211984298806797</v>
      </c>
      <c r="AE957">
        <v>0</v>
      </c>
      <c r="AF957">
        <v>114.89231620856199</v>
      </c>
      <c r="AG957">
        <v>27.044763933352399</v>
      </c>
      <c r="AH957">
        <v>1.1570000257317601</v>
      </c>
      <c r="AI957">
        <v>-97.095512390136705</v>
      </c>
      <c r="AJ957">
        <v>1658.53088378906</v>
      </c>
      <c r="AK957">
        <v>116.560067914787</v>
      </c>
      <c r="AL957">
        <v>4.23649974297994</v>
      </c>
      <c r="AM957">
        <v>0</v>
      </c>
      <c r="AN957">
        <v>360107.88812542002</v>
      </c>
      <c r="AO957">
        <v>0</v>
      </c>
      <c r="AP957">
        <v>741.38745710867602</v>
      </c>
      <c r="AQ957">
        <v>59.310996029118101</v>
      </c>
      <c r="AR957">
        <v>474487.97045589401</v>
      </c>
      <c r="AS957">
        <v>0</v>
      </c>
      <c r="AT957">
        <v>0</v>
      </c>
      <c r="AU957">
        <v>0</v>
      </c>
      <c r="AV957">
        <v>13133.9963677097</v>
      </c>
      <c r="AW957">
        <v>64748.080899979897</v>
      </c>
      <c r="AX957">
        <v>14611.8645189293</v>
      </c>
      <c r="AY957">
        <v>1765.64509084821</v>
      </c>
      <c r="AZ957">
        <v>62874.905099451498</v>
      </c>
      <c r="BA957">
        <v>9.0549305149171797</v>
      </c>
      <c r="BB957">
        <v>8.0428531073539702</v>
      </c>
      <c r="BC957">
        <v>75.175880506149895</v>
      </c>
      <c r="BD957" s="2">
        <v>3.1824214840017198E-2</v>
      </c>
      <c r="BE957">
        <v>75.107511466741897</v>
      </c>
      <c r="BF957">
        <v>202037.14592116699</v>
      </c>
      <c r="BG957">
        <v>1497861.9373268799</v>
      </c>
      <c r="BH957">
        <v>888938.37708300503</v>
      </c>
      <c r="BI957">
        <v>635.62386654782802</v>
      </c>
      <c r="BJ957">
        <v>3926715.0289860698</v>
      </c>
      <c r="BK957">
        <v>1041</v>
      </c>
      <c r="BL957">
        <v>46</v>
      </c>
      <c r="BM957" s="2">
        <v>6.4689638671875001E-3</v>
      </c>
      <c r="BN957">
        <v>53.236890000000002</v>
      </c>
      <c r="BO957" s="9" t="str">
        <f>_xlfn.XLOOKUP(A957,Thermal!A:A,Thermal!B:B)</f>
        <v>ST-OT</v>
      </c>
      <c r="BP957" s="9" t="str">
        <f>_xlfn.XLOOKUP(A957,Thermal!A:A,Thermal!C:C)</f>
        <v>ST-OT</v>
      </c>
    </row>
    <row r="958" spans="1:68" x14ac:dyDescent="0.3">
      <c r="A958" t="s">
        <v>432</v>
      </c>
      <c r="B958" t="s">
        <v>187</v>
      </c>
      <c r="C958" t="s">
        <v>188</v>
      </c>
      <c r="D958" t="s">
        <v>237</v>
      </c>
      <c r="E958" t="s">
        <v>81</v>
      </c>
      <c r="F958" t="s">
        <v>151</v>
      </c>
      <c r="G958">
        <v>8</v>
      </c>
      <c r="H958">
        <v>4</v>
      </c>
      <c r="I958" t="s">
        <v>220</v>
      </c>
      <c r="J958" s="1">
        <v>37226</v>
      </c>
      <c r="K958" s="1">
        <v>55153</v>
      </c>
      <c r="L958">
        <v>489.53526841348798</v>
      </c>
      <c r="M958">
        <v>127.987858013589</v>
      </c>
      <c r="N958">
        <v>40.959241311972001</v>
      </c>
      <c r="O958">
        <v>7.5778816199376902</v>
      </c>
      <c r="P958">
        <v>7.34216335540839</v>
      </c>
      <c r="Q958">
        <v>1620</v>
      </c>
      <c r="R958">
        <v>0</v>
      </c>
      <c r="S958">
        <v>0</v>
      </c>
      <c r="T958" s="2">
        <v>2.31164383558345E-2</v>
      </c>
      <c r="U958">
        <v>1.00825170047641</v>
      </c>
      <c r="V958">
        <v>0.79304854431152305</v>
      </c>
      <c r="W958">
        <v>-0.21520315502929699</v>
      </c>
      <c r="X958">
        <v>8592</v>
      </c>
      <c r="Y958">
        <v>569</v>
      </c>
      <c r="Z958">
        <v>297</v>
      </c>
      <c r="AA958">
        <v>0</v>
      </c>
      <c r="AB958">
        <v>0</v>
      </c>
      <c r="AC958" s="2">
        <v>3.6503752756118801E-3</v>
      </c>
      <c r="AD958">
        <v>0.73938094085693395</v>
      </c>
      <c r="AE958">
        <v>0</v>
      </c>
      <c r="AF958">
        <v>114.26083688545</v>
      </c>
      <c r="AG958">
        <v>17.662368329545298</v>
      </c>
      <c r="AH958">
        <v>9.9079161664663093</v>
      </c>
      <c r="AI958">
        <v>-36.6519584655762</v>
      </c>
      <c r="AJ958">
        <v>1774.5830078125</v>
      </c>
      <c r="AK958">
        <v>100.697744396258</v>
      </c>
      <c r="AL958" s="2">
        <v>2.81544411518574E-2</v>
      </c>
      <c r="AM958">
        <v>0</v>
      </c>
      <c r="AN958">
        <v>1620</v>
      </c>
      <c r="AO958">
        <v>0</v>
      </c>
      <c r="AP958" s="2">
        <v>8.1507105484139197E-2</v>
      </c>
      <c r="AQ958">
        <v>2.4865468034446199</v>
      </c>
      <c r="AR958">
        <v>2200.2696401519802</v>
      </c>
      <c r="AS958">
        <v>0</v>
      </c>
      <c r="AT958">
        <v>0</v>
      </c>
      <c r="AU958">
        <v>241.29476480388601</v>
      </c>
      <c r="AV958">
        <v>0</v>
      </c>
      <c r="AW958">
        <v>8</v>
      </c>
      <c r="AX958">
        <v>0</v>
      </c>
      <c r="AY958" s="2">
        <v>-8.9406967163085898E-8</v>
      </c>
      <c r="AZ958">
        <v>0</v>
      </c>
      <c r="BA958">
        <v>0.13517417391183001</v>
      </c>
      <c r="BB958">
        <v>0.13517427286292399</v>
      </c>
      <c r="BC958">
        <v>0.67194998060097699</v>
      </c>
      <c r="BD958" s="2">
        <v>3.1824214840017198E-2</v>
      </c>
      <c r="BE958">
        <v>0.68397062554270205</v>
      </c>
      <c r="BF958">
        <v>0</v>
      </c>
      <c r="BG958">
        <v>648.48181152343795</v>
      </c>
      <c r="BH958">
        <v>0</v>
      </c>
      <c r="BI958" s="2">
        <v>-4.2519213820924102E-6</v>
      </c>
      <c r="BJ958">
        <v>0</v>
      </c>
      <c r="BK958">
        <v>0</v>
      </c>
      <c r="BL958">
        <v>45</v>
      </c>
      <c r="BM958">
        <v>0.29986820422363297</v>
      </c>
      <c r="BN958">
        <v>0.79369699999999999</v>
      </c>
      <c r="BO958" s="9" t="str">
        <f>_xlfn.XLOOKUP(A958,Thermal!A:A,Thermal!B:B)</f>
        <v>GT</v>
      </c>
      <c r="BP958" s="9" t="str">
        <f>_xlfn.XLOOKUP(A958,Thermal!A:A,Thermal!C:C)</f>
        <v>GT</v>
      </c>
    </row>
    <row r="959" spans="1:68" x14ac:dyDescent="0.3">
      <c r="A959" t="s">
        <v>932</v>
      </c>
      <c r="B959" t="s">
        <v>135</v>
      </c>
      <c r="C959" t="s">
        <v>136</v>
      </c>
      <c r="D959" t="s">
        <v>90</v>
      </c>
      <c r="E959" t="s">
        <v>81</v>
      </c>
      <c r="F959" t="s">
        <v>264</v>
      </c>
      <c r="G959">
        <v>49</v>
      </c>
      <c r="H959">
        <v>10.5</v>
      </c>
      <c r="I959" t="s">
        <v>351</v>
      </c>
      <c r="J959" s="1">
        <v>33543</v>
      </c>
      <c r="K959" s="1">
        <v>55153</v>
      </c>
      <c r="L959">
        <v>78.302729469285296</v>
      </c>
      <c r="M959">
        <v>-12.448134718842301</v>
      </c>
      <c r="N959">
        <v>-10.0361550557319</v>
      </c>
      <c r="O959">
        <v>42.092679127725901</v>
      </c>
      <c r="P959">
        <v>42.144867549668902</v>
      </c>
      <c r="Q959">
        <v>281693.41700840002</v>
      </c>
      <c r="R959">
        <v>0</v>
      </c>
      <c r="S959">
        <v>0</v>
      </c>
      <c r="T959">
        <v>0.65626087272328704</v>
      </c>
      <c r="U959">
        <v>11.3521040494714</v>
      </c>
      <c r="V959">
        <v>22.0573640916977</v>
      </c>
      <c r="W959">
        <v>10.705260049064201</v>
      </c>
      <c r="X959">
        <v>8592</v>
      </c>
      <c r="Y959">
        <v>1231</v>
      </c>
      <c r="Z959">
        <v>7356</v>
      </c>
      <c r="AA959">
        <v>0</v>
      </c>
      <c r="AB959">
        <v>0</v>
      </c>
      <c r="AC959">
        <v>0.57127031997186695</v>
      </c>
      <c r="AD959">
        <v>11.040976763885499</v>
      </c>
      <c r="AE959">
        <v>0</v>
      </c>
      <c r="AF959">
        <v>62.989287450753999</v>
      </c>
      <c r="AG959">
        <v>-14.7828504724383</v>
      </c>
      <c r="AH959">
        <v>-8.9184144272400392</v>
      </c>
      <c r="AI959">
        <v>-28.0752773284912</v>
      </c>
      <c r="AJ959">
        <v>1895.24145507813</v>
      </c>
      <c r="AK959">
        <v>68.351723188922605</v>
      </c>
      <c r="AL959">
        <v>3.40717576159668</v>
      </c>
      <c r="AM959">
        <v>0</v>
      </c>
      <c r="AN959">
        <v>281693.41700840002</v>
      </c>
      <c r="AO959">
        <v>0</v>
      </c>
      <c r="AP959">
        <v>9.8637738379240005</v>
      </c>
      <c r="AQ959">
        <v>300.91530262661001</v>
      </c>
      <c r="AR959">
        <v>221466.43175390601</v>
      </c>
      <c r="AS959">
        <v>0</v>
      </c>
      <c r="AT959">
        <v>0</v>
      </c>
      <c r="AU959">
        <v>0</v>
      </c>
      <c r="AV959">
        <v>111.61523449420901</v>
      </c>
      <c r="AW959">
        <v>1115.72861039639</v>
      </c>
      <c r="AX959">
        <v>355.11166565120197</v>
      </c>
      <c r="AY959">
        <v>384.63848400116001</v>
      </c>
      <c r="AZ959">
        <v>27377.025768786702</v>
      </c>
      <c r="BA959">
        <v>0.30887037669054701</v>
      </c>
      <c r="BB959" s="2">
        <v>4.9745338072486496E-3</v>
      </c>
      <c r="BC959">
        <v>15.554943864483301</v>
      </c>
      <c r="BD959">
        <v>5.16794962473507</v>
      </c>
      <c r="BE959">
        <v>10.3853188234252</v>
      </c>
      <c r="BF959" s="2">
        <v>6.1631446747924201E-2</v>
      </c>
      <c r="BG959">
        <v>37.010803224984599</v>
      </c>
      <c r="BH959">
        <v>9281.7286078275592</v>
      </c>
      <c r="BI959">
        <v>9645.79643214116</v>
      </c>
      <c r="BJ959">
        <v>794306.445124074</v>
      </c>
      <c r="BK959">
        <v>186</v>
      </c>
      <c r="BL959">
        <v>45</v>
      </c>
      <c r="BM959" s="2">
        <v>9.7085420410156303E-2</v>
      </c>
      <c r="BN959">
        <v>22.870640000000002</v>
      </c>
      <c r="BO959" s="9" t="str">
        <f>_xlfn.XLOOKUP(A959,Thermal!A:A,Thermal!B:B)</f>
        <v>ST-OT</v>
      </c>
      <c r="BP959" s="9" t="str">
        <f>_xlfn.XLOOKUP(A959,Thermal!A:A,Thermal!C:C)</f>
        <v>ST-OT</v>
      </c>
    </row>
    <row r="960" spans="1:68" x14ac:dyDescent="0.3">
      <c r="A960" t="s">
        <v>1308</v>
      </c>
      <c r="B960" t="s">
        <v>148</v>
      </c>
      <c r="C960" t="s">
        <v>149</v>
      </c>
      <c r="D960" t="s">
        <v>150</v>
      </c>
      <c r="E960" t="s">
        <v>81</v>
      </c>
      <c r="F960" t="s">
        <v>161</v>
      </c>
      <c r="G960">
        <v>100</v>
      </c>
      <c r="H960">
        <v>44</v>
      </c>
      <c r="I960" t="s">
        <v>152</v>
      </c>
      <c r="J960" s="1">
        <v>45597</v>
      </c>
      <c r="K960" s="1">
        <v>55518</v>
      </c>
      <c r="L960">
        <v>98.398418620780006</v>
      </c>
      <c r="M960">
        <v>10.517849837232401</v>
      </c>
      <c r="N960">
        <v>-0.68169739769580195</v>
      </c>
      <c r="O960">
        <v>86.507009345794401</v>
      </c>
      <c r="P960">
        <v>86.230684326710801</v>
      </c>
      <c r="Q960">
        <v>181571.19445037801</v>
      </c>
      <c r="R960">
        <v>0</v>
      </c>
      <c r="S960">
        <v>0</v>
      </c>
      <c r="T960">
        <v>0.20727305302530999</v>
      </c>
      <c r="U960">
        <v>21.698348847167999</v>
      </c>
      <c r="V960">
        <v>17.8663192499106</v>
      </c>
      <c r="W960">
        <v>-3.832029592659</v>
      </c>
      <c r="X960">
        <v>8424</v>
      </c>
      <c r="Y960">
        <v>1192</v>
      </c>
      <c r="Z960">
        <v>7224</v>
      </c>
      <c r="AA960">
        <v>0</v>
      </c>
      <c r="AB960">
        <v>0</v>
      </c>
      <c r="AC960">
        <v>0.18820325749611699</v>
      </c>
      <c r="AD960">
        <v>10.301905265869101</v>
      </c>
      <c r="AE960">
        <v>0</v>
      </c>
      <c r="AF960">
        <v>97.298038741544801</v>
      </c>
      <c r="AG960">
        <v>10.926482075882699</v>
      </c>
      <c r="AH960">
        <v>-0.31899567288330599</v>
      </c>
      <c r="AI960">
        <v>-25.599939346313501</v>
      </c>
      <c r="AJ960">
        <v>759.58807373046898</v>
      </c>
      <c r="AK960">
        <v>68.583965430844501</v>
      </c>
      <c r="AL960">
        <v>2.3688463152771</v>
      </c>
      <c r="AM960">
        <v>0</v>
      </c>
      <c r="AN960">
        <v>181571.194385529</v>
      </c>
      <c r="AO960">
        <v>0</v>
      </c>
      <c r="AP960">
        <v>0.71065390285849594</v>
      </c>
      <c r="AQ960">
        <v>94.753848131179794</v>
      </c>
      <c r="AR960">
        <v>138577.51488476599</v>
      </c>
      <c r="AS960">
        <v>0</v>
      </c>
      <c r="AT960">
        <v>0</v>
      </c>
      <c r="AU960">
        <v>10936.815067138699</v>
      </c>
      <c r="AV960">
        <v>0</v>
      </c>
      <c r="AW960">
        <v>0</v>
      </c>
      <c r="AX960">
        <v>9756.0710834115707</v>
      </c>
      <c r="AY960">
        <v>41074.223019182697</v>
      </c>
      <c r="AZ960">
        <v>362981.35627469397</v>
      </c>
      <c r="BA960">
        <v>1.86589867746269</v>
      </c>
      <c r="BB960" s="2">
        <v>7.8725721145852696E-3</v>
      </c>
      <c r="BC960">
        <v>35.085696216738398</v>
      </c>
      <c r="BD960">
        <v>35.060037663933798</v>
      </c>
      <c r="BE960">
        <v>35.060036701610898</v>
      </c>
      <c r="BF960">
        <v>0</v>
      </c>
      <c r="BG960">
        <v>0</v>
      </c>
      <c r="BH960">
        <v>846168.28943158896</v>
      </c>
      <c r="BI960">
        <v>1166414.87631643</v>
      </c>
      <c r="BJ960">
        <v>16868259.755487598</v>
      </c>
      <c r="BK960">
        <v>2</v>
      </c>
      <c r="BL960">
        <v>45</v>
      </c>
      <c r="BM960">
        <v>2.7698300241699201</v>
      </c>
      <c r="BN960">
        <v>36.747160000000001</v>
      </c>
      <c r="BO960" s="9" t="str">
        <f>_xlfn.XLOOKUP(A960,Thermal!A:A,Thermal!B:B)</f>
        <v>ST-OT</v>
      </c>
      <c r="BP960" s="9" t="str">
        <f>_xlfn.XLOOKUP(A960,Thermal!A:A,Thermal!C:C)</f>
        <v>ST-OT</v>
      </c>
    </row>
    <row r="961" spans="1:68" x14ac:dyDescent="0.3">
      <c r="A961" t="s">
        <v>1939</v>
      </c>
      <c r="B961" t="s">
        <v>187</v>
      </c>
      <c r="C961" t="s">
        <v>188</v>
      </c>
      <c r="D961" t="s">
        <v>174</v>
      </c>
      <c r="E961" t="s">
        <v>81</v>
      </c>
      <c r="F961" t="s">
        <v>82</v>
      </c>
      <c r="G961">
        <v>33</v>
      </c>
      <c r="H961">
        <v>6.5999999046325701</v>
      </c>
      <c r="I961" t="s">
        <v>769</v>
      </c>
      <c r="J961" s="1">
        <v>28034</v>
      </c>
      <c r="K961" s="1">
        <v>55518</v>
      </c>
      <c r="L961">
        <v>116.650908793119</v>
      </c>
      <c r="M961">
        <v>17.4211526503424</v>
      </c>
      <c r="N961">
        <v>9.3860213072262102</v>
      </c>
      <c r="O961">
        <v>28.534462616822399</v>
      </c>
      <c r="P961">
        <v>28.283112582781499</v>
      </c>
      <c r="Q961">
        <v>234448.421587944</v>
      </c>
      <c r="R961">
        <v>0</v>
      </c>
      <c r="S961">
        <v>0</v>
      </c>
      <c r="T961">
        <v>0.81101571048544696</v>
      </c>
      <c r="U961">
        <v>0.26030239392948201</v>
      </c>
      <c r="V961">
        <v>27.3486224713116</v>
      </c>
      <c r="W961">
        <v>27.0883200151887</v>
      </c>
      <c r="X961">
        <v>8424</v>
      </c>
      <c r="Y961">
        <v>1213</v>
      </c>
      <c r="Z961">
        <v>7205</v>
      </c>
      <c r="AA961">
        <v>0</v>
      </c>
      <c r="AB961">
        <v>0</v>
      </c>
      <c r="AC961">
        <v>0.24301187636749599</v>
      </c>
      <c r="AD961" s="2">
        <v>3.2873026150584198E-2</v>
      </c>
      <c r="AE961">
        <v>0</v>
      </c>
      <c r="AF961">
        <v>111.84477290646301</v>
      </c>
      <c r="AG961">
        <v>16.337862715137199</v>
      </c>
      <c r="AH961">
        <v>8.8163578886335792</v>
      </c>
      <c r="AI961">
        <v>-38.070976257324197</v>
      </c>
      <c r="AJ961">
        <v>1858.15966796875</v>
      </c>
      <c r="AK961">
        <v>97.483287987222297</v>
      </c>
      <c r="AL961">
        <v>2.90911738479614</v>
      </c>
      <c r="AM961">
        <v>0</v>
      </c>
      <c r="AN961">
        <v>234448.421587944</v>
      </c>
      <c r="AO961">
        <v>0</v>
      </c>
      <c r="AP961">
        <v>8.4218942113816695</v>
      </c>
      <c r="AQ961">
        <v>256.92771894455001</v>
      </c>
      <c r="AR961">
        <v>189092.63160107401</v>
      </c>
      <c r="AS961">
        <v>0</v>
      </c>
      <c r="AT961">
        <v>0</v>
      </c>
      <c r="AU961">
        <v>0</v>
      </c>
      <c r="AV961">
        <v>92.253978729248004</v>
      </c>
      <c r="AW961">
        <v>428.007186412811</v>
      </c>
      <c r="AX961" s="2">
        <v>2.86102294921875E-6</v>
      </c>
      <c r="AY961" s="2">
        <v>1.19209289550781E-6</v>
      </c>
      <c r="AZ961">
        <v>646.175529241562</v>
      </c>
      <c r="BA961">
        <v>0.13517417391183001</v>
      </c>
      <c r="BB961">
        <v>0.13517427286292399</v>
      </c>
      <c r="BC961">
        <v>0.67194998060097699</v>
      </c>
      <c r="BD961" s="2">
        <v>3.1824214840017198E-2</v>
      </c>
      <c r="BE961">
        <v>0.68397062554270205</v>
      </c>
      <c r="BF961">
        <v>3356.54525899701</v>
      </c>
      <c r="BG961">
        <v>26418.280636427899</v>
      </c>
      <c r="BH961" s="2">
        <v>1.3869679477807001E-5</v>
      </c>
      <c r="BI961" s="2">
        <v>1.46175139228433E-5</v>
      </c>
      <c r="BJ961">
        <v>58250.814372434099</v>
      </c>
      <c r="BK961">
        <v>3</v>
      </c>
      <c r="BL961">
        <v>45</v>
      </c>
      <c r="BM961" s="2">
        <v>7.2530224609375002E-4</v>
      </c>
      <c r="BN961">
        <v>27.43665</v>
      </c>
      <c r="BO961" s="9" t="str">
        <f>_xlfn.XLOOKUP(A961,Thermal!A:A,Thermal!B:B)</f>
        <v>ST-OT</v>
      </c>
      <c r="BP961" s="9" t="str">
        <f>_xlfn.XLOOKUP(A961,Thermal!A:A,Thermal!C:C)</f>
        <v>ST-OT</v>
      </c>
    </row>
    <row r="962" spans="1:68" x14ac:dyDescent="0.3">
      <c r="A962" t="s">
        <v>2395</v>
      </c>
      <c r="B962" t="s">
        <v>78</v>
      </c>
      <c r="C962" t="s">
        <v>79</v>
      </c>
      <c r="D962" t="s">
        <v>80</v>
      </c>
      <c r="E962" t="s">
        <v>81</v>
      </c>
      <c r="F962" t="s">
        <v>161</v>
      </c>
      <c r="G962">
        <v>2.5</v>
      </c>
      <c r="H962">
        <v>1.1000000238418599</v>
      </c>
      <c r="I962" t="s">
        <v>1838</v>
      </c>
      <c r="J962" s="1">
        <v>41589</v>
      </c>
      <c r="K962" s="1">
        <v>55518</v>
      </c>
      <c r="L962">
        <v>109.480100373737</v>
      </c>
      <c r="M962">
        <v>4.8928138994947599</v>
      </c>
      <c r="N962">
        <v>2.7223851149726301</v>
      </c>
      <c r="O962">
        <v>2.1548870716510899</v>
      </c>
      <c r="P962">
        <v>2.1536975717439302</v>
      </c>
      <c r="Q962">
        <v>11217.381656408301</v>
      </c>
      <c r="R962">
        <v>0</v>
      </c>
      <c r="S962">
        <v>0</v>
      </c>
      <c r="T962">
        <v>0.51220920803178505</v>
      </c>
      <c r="U962">
        <v>1.7859370581664999</v>
      </c>
      <c r="V962">
        <v>1.22808092115956</v>
      </c>
      <c r="W962">
        <v>-0.55785613730096795</v>
      </c>
      <c r="X962">
        <v>8424</v>
      </c>
      <c r="Y962">
        <v>1211</v>
      </c>
      <c r="Z962">
        <v>7206</v>
      </c>
      <c r="AA962">
        <v>0</v>
      </c>
      <c r="AB962">
        <v>0</v>
      </c>
      <c r="AC962" s="2">
        <v>1.1627107343231099E-2</v>
      </c>
      <c r="AD962">
        <v>0.851045369750977</v>
      </c>
      <c r="AE962">
        <v>0</v>
      </c>
      <c r="AF962">
        <v>86.852641019765201</v>
      </c>
      <c r="AG962">
        <v>-1.32510143314131</v>
      </c>
      <c r="AH962">
        <v>1.4871901203369</v>
      </c>
      <c r="AI962">
        <v>-79.760795593261705</v>
      </c>
      <c r="AJ962">
        <v>1061.39086914063</v>
      </c>
      <c r="AK962">
        <v>88.304815296014894</v>
      </c>
      <c r="AL962">
        <v>0.19932688724136399</v>
      </c>
      <c r="AM962">
        <v>0</v>
      </c>
      <c r="AN962">
        <v>11217.381656408301</v>
      </c>
      <c r="AO962">
        <v>0</v>
      </c>
      <c r="AP962" s="2">
        <v>5.9798068640753599E-2</v>
      </c>
      <c r="AQ962">
        <v>7.9730751324891997</v>
      </c>
      <c r="AR962">
        <v>11660.622840820301</v>
      </c>
      <c r="AS962">
        <v>0</v>
      </c>
      <c r="AT962">
        <v>0</v>
      </c>
      <c r="AU962">
        <v>920.27973647308397</v>
      </c>
      <c r="AV962">
        <v>0</v>
      </c>
      <c r="AW962">
        <v>0</v>
      </c>
      <c r="AX962">
        <v>0</v>
      </c>
      <c r="AY962">
        <v>0</v>
      </c>
      <c r="AZ962">
        <v>0</v>
      </c>
      <c r="BA962" s="2">
        <v>1.38214696060892E-4</v>
      </c>
      <c r="BB962" s="2">
        <v>1.3721469679026801E-4</v>
      </c>
      <c r="BC962">
        <v>1.4044060349899999E-4</v>
      </c>
      <c r="BD962" s="2">
        <v>1.3944165658055601E-4</v>
      </c>
      <c r="BE962" s="2">
        <v>1.3842035504974001E-4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1</v>
      </c>
      <c r="BL962">
        <v>45</v>
      </c>
      <c r="BM962">
        <v>0.84828714857101495</v>
      </c>
      <c r="BN962">
        <v>1.228081</v>
      </c>
      <c r="BO962" s="9" t="str">
        <f>_xlfn.XLOOKUP(A962,Thermal!A:A,Thermal!B:B)</f>
        <v>ST-OT</v>
      </c>
      <c r="BP962" s="9" t="str">
        <f>_xlfn.XLOOKUP(A962,Thermal!A:A,Thermal!C:C)</f>
        <v>ST-OT</v>
      </c>
    </row>
    <row r="963" spans="1:68" x14ac:dyDescent="0.3">
      <c r="A963" t="s">
        <v>2396</v>
      </c>
      <c r="B963" t="s">
        <v>78</v>
      </c>
      <c r="C963" t="s">
        <v>79</v>
      </c>
      <c r="D963" t="s">
        <v>80</v>
      </c>
      <c r="E963" t="s">
        <v>81</v>
      </c>
      <c r="F963" t="s">
        <v>161</v>
      </c>
      <c r="G963">
        <v>2.5</v>
      </c>
      <c r="H963">
        <v>1.1000000238418599</v>
      </c>
      <c r="I963" t="s">
        <v>1838</v>
      </c>
      <c r="J963" s="1">
        <v>41589</v>
      </c>
      <c r="K963" s="1">
        <v>55518</v>
      </c>
      <c r="L963">
        <v>107.58737499198401</v>
      </c>
      <c r="M963">
        <v>5.2596575267336503</v>
      </c>
      <c r="N963">
        <v>2.6009855537610398</v>
      </c>
      <c r="O963">
        <v>2.1928543613707201</v>
      </c>
      <c r="P963">
        <v>2.0998896247240602</v>
      </c>
      <c r="Q963">
        <v>11220</v>
      </c>
      <c r="R963">
        <v>0</v>
      </c>
      <c r="S963">
        <v>0</v>
      </c>
      <c r="T963">
        <v>0.51232876709989394</v>
      </c>
      <c r="U963">
        <v>1.80517831413269</v>
      </c>
      <c r="V963">
        <v>1.2071311730662799</v>
      </c>
      <c r="W963">
        <v>-0.59804714147114701</v>
      </c>
      <c r="X963">
        <v>8424</v>
      </c>
      <c r="Y963">
        <v>1211</v>
      </c>
      <c r="Z963">
        <v>7201</v>
      </c>
      <c r="AA963">
        <v>0</v>
      </c>
      <c r="AB963">
        <v>0</v>
      </c>
      <c r="AC963" s="2">
        <v>1.1629821324348401E-2</v>
      </c>
      <c r="AD963">
        <v>0.86033791178131103</v>
      </c>
      <c r="AE963">
        <v>0</v>
      </c>
      <c r="AF963">
        <v>86.852641019765201</v>
      </c>
      <c r="AG963">
        <v>-1.32510143314131</v>
      </c>
      <c r="AH963">
        <v>1.4871901203369</v>
      </c>
      <c r="AI963">
        <v>-79.760795593261705</v>
      </c>
      <c r="AJ963">
        <v>1061.39086914063</v>
      </c>
      <c r="AK963">
        <v>88.304815296014894</v>
      </c>
      <c r="AL963">
        <v>0.201530223752975</v>
      </c>
      <c r="AM963">
        <v>0</v>
      </c>
      <c r="AN963">
        <v>11220</v>
      </c>
      <c r="AO963">
        <v>0</v>
      </c>
      <c r="AP963" s="2">
        <v>6.0459069653414202E-2</v>
      </c>
      <c r="AQ963">
        <v>8.0612085862159706</v>
      </c>
      <c r="AR963">
        <v>11789.5180335693</v>
      </c>
      <c r="AS963">
        <v>0</v>
      </c>
      <c r="AT963">
        <v>0</v>
      </c>
      <c r="AU963">
        <v>930.45240338897702</v>
      </c>
      <c r="AV963">
        <v>0</v>
      </c>
      <c r="AW963">
        <v>0</v>
      </c>
      <c r="AX963">
        <v>0</v>
      </c>
      <c r="AY963">
        <v>0</v>
      </c>
      <c r="AZ963">
        <v>0</v>
      </c>
      <c r="BA963" s="2">
        <v>1.38214696060892E-4</v>
      </c>
      <c r="BB963" s="2">
        <v>1.3721469679026801E-4</v>
      </c>
      <c r="BC963">
        <v>1.4044060349899999E-4</v>
      </c>
      <c r="BD963" s="2">
        <v>1.3944165658055601E-4</v>
      </c>
      <c r="BE963" s="2">
        <v>1.3842035504974001E-4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45</v>
      </c>
      <c r="BM963">
        <v>0.83292887283706696</v>
      </c>
      <c r="BN963">
        <v>1.207131</v>
      </c>
      <c r="BO963" s="9" t="str">
        <f>_xlfn.XLOOKUP(A963,Thermal!A:A,Thermal!B:B)</f>
        <v>ST-OT</v>
      </c>
      <c r="BP963" s="9" t="str">
        <f>_xlfn.XLOOKUP(A963,Thermal!A:A,Thermal!C:C)</f>
        <v>ST-OT</v>
      </c>
    </row>
    <row r="964" spans="1:68" x14ac:dyDescent="0.3">
      <c r="A964" t="s">
        <v>3005</v>
      </c>
      <c r="B964" t="s">
        <v>386</v>
      </c>
      <c r="C964" t="s">
        <v>387</v>
      </c>
      <c r="D964" t="s">
        <v>178</v>
      </c>
      <c r="E964" t="s">
        <v>81</v>
      </c>
      <c r="F964" t="s">
        <v>192</v>
      </c>
      <c r="G964">
        <v>282</v>
      </c>
      <c r="H964">
        <v>182</v>
      </c>
      <c r="I964" t="s">
        <v>588</v>
      </c>
      <c r="J964" s="1">
        <v>36892</v>
      </c>
      <c r="K964" s="1">
        <v>55153</v>
      </c>
      <c r="L964">
        <v>115.414400608839</v>
      </c>
      <c r="M964">
        <v>21.038852088465902</v>
      </c>
      <c r="N964">
        <v>1.48721252899773</v>
      </c>
      <c r="O964">
        <v>268.60280373831802</v>
      </c>
      <c r="P964">
        <v>266.20364238410599</v>
      </c>
      <c r="Q964">
        <v>2082858.5449829099</v>
      </c>
      <c r="R964">
        <v>0</v>
      </c>
      <c r="S964">
        <v>0</v>
      </c>
      <c r="T964">
        <v>0.84315333437856899</v>
      </c>
      <c r="U964">
        <v>78.597798749877896</v>
      </c>
      <c r="V964">
        <v>240.391871514847</v>
      </c>
      <c r="W964">
        <v>161.79407307160901</v>
      </c>
      <c r="X964">
        <v>8280</v>
      </c>
      <c r="Y964">
        <v>447</v>
      </c>
      <c r="Z964">
        <v>7632</v>
      </c>
      <c r="AA964">
        <v>0</v>
      </c>
      <c r="AB964">
        <v>0</v>
      </c>
      <c r="AC964">
        <v>4.3740027458273003</v>
      </c>
      <c r="AD964">
        <v>72.190350161498998</v>
      </c>
      <c r="AE964">
        <v>0</v>
      </c>
      <c r="AF964">
        <v>108.14908226151201</v>
      </c>
      <c r="AG964">
        <v>20.1344180098429</v>
      </c>
      <c r="AH964">
        <v>1.3241119419434</v>
      </c>
      <c r="AI964">
        <v>-32.8465576171875</v>
      </c>
      <c r="AJ964">
        <v>1917.1943359375</v>
      </c>
      <c r="AK964">
        <v>103.51903867246401</v>
      </c>
      <c r="AL964">
        <v>14.6217527373199</v>
      </c>
      <c r="AM964">
        <v>0</v>
      </c>
      <c r="AN964">
        <v>2082858.34388733</v>
      </c>
      <c r="AO964">
        <v>0</v>
      </c>
      <c r="AP964">
        <v>4.3865260951965999</v>
      </c>
      <c r="AQ964">
        <v>584.87009761381103</v>
      </c>
      <c r="AR964">
        <v>855372.52656054695</v>
      </c>
      <c r="AS964">
        <v>0</v>
      </c>
      <c r="AT964">
        <v>0</v>
      </c>
      <c r="AU964">
        <v>0</v>
      </c>
      <c r="AV964">
        <v>26.691474318504302</v>
      </c>
      <c r="AW964">
        <v>36.126001477241502</v>
      </c>
      <c r="AX964">
        <v>301.65073984861402</v>
      </c>
      <c r="AY964">
        <v>16449.625113040202</v>
      </c>
      <c r="AZ964">
        <v>6434.8674101829502</v>
      </c>
      <c r="BA964" s="2">
        <v>1.1682850077027801E-3</v>
      </c>
      <c r="BB964" s="2">
        <v>1.1676542356017601E-3</v>
      </c>
      <c r="BC964">
        <v>1.4928803976332301</v>
      </c>
      <c r="BD964" s="2">
        <v>3.1824214840017198E-2</v>
      </c>
      <c r="BE964">
        <v>2.0045076593731901</v>
      </c>
      <c r="BF964" s="2">
        <v>9.57635085796937E-3</v>
      </c>
      <c r="BG964" s="2">
        <v>1.29263807320967E-2</v>
      </c>
      <c r="BH964">
        <v>0.26217661073315002</v>
      </c>
      <c r="BI964">
        <v>4810.9916386308196</v>
      </c>
      <c r="BJ964">
        <v>38401.162070232902</v>
      </c>
      <c r="BK964">
        <v>61</v>
      </c>
      <c r="BL964">
        <v>45</v>
      </c>
      <c r="BM964">
        <v>1.4952759296875</v>
      </c>
      <c r="BN964">
        <v>240.43510000000001</v>
      </c>
      <c r="BO964" s="9" t="str">
        <f>_xlfn.XLOOKUP(A964,Thermal!A:A,Thermal!B:B)</f>
        <v>CC 7FA+e</v>
      </c>
      <c r="BP964" s="9" t="str">
        <f>_xlfn.XLOOKUP(A964,Thermal!A:A,Thermal!C:C)</f>
        <v>CC F</v>
      </c>
    </row>
    <row r="965" spans="1:68" x14ac:dyDescent="0.3">
      <c r="A965" t="s">
        <v>3294</v>
      </c>
      <c r="B965" t="s">
        <v>148</v>
      </c>
      <c r="C965" t="s">
        <v>149</v>
      </c>
      <c r="D965" t="s">
        <v>150</v>
      </c>
      <c r="E965" t="s">
        <v>81</v>
      </c>
      <c r="F965" t="s">
        <v>192</v>
      </c>
      <c r="G965">
        <v>434</v>
      </c>
      <c r="H965">
        <v>177.94000244140599</v>
      </c>
      <c r="I965" t="s">
        <v>152</v>
      </c>
      <c r="J965" s="1">
        <v>42059</v>
      </c>
      <c r="K965" s="1">
        <v>55153</v>
      </c>
      <c r="L965">
        <v>105.794869780523</v>
      </c>
      <c r="M965">
        <v>11.5541844310514</v>
      </c>
      <c r="N965">
        <v>-2.8557774942343799</v>
      </c>
      <c r="O965">
        <v>409.15654205607501</v>
      </c>
      <c r="P965">
        <v>414.599337748344</v>
      </c>
      <c r="Q965">
        <v>2827282.8125610398</v>
      </c>
      <c r="R965">
        <v>0</v>
      </c>
      <c r="S965">
        <v>0</v>
      </c>
      <c r="T965">
        <v>0.74366170395395204</v>
      </c>
      <c r="U965">
        <v>180.35660695117201</v>
      </c>
      <c r="V965">
        <v>299.11201787185399</v>
      </c>
      <c r="W965">
        <v>118.755410624603</v>
      </c>
      <c r="X965">
        <v>8424</v>
      </c>
      <c r="Y965">
        <v>456</v>
      </c>
      <c r="Z965">
        <v>7734</v>
      </c>
      <c r="AA965">
        <v>0</v>
      </c>
      <c r="AB965">
        <v>0</v>
      </c>
      <c r="AC965">
        <v>5.93729363674748</v>
      </c>
      <c r="AD965">
        <v>83.288267806165706</v>
      </c>
      <c r="AE965">
        <v>0</v>
      </c>
      <c r="AF965">
        <v>95.934820285815405</v>
      </c>
      <c r="AG965">
        <v>11.38698228664</v>
      </c>
      <c r="AH965">
        <v>-2.1427168773040401</v>
      </c>
      <c r="AI965">
        <v>-25.518531799316399</v>
      </c>
      <c r="AJ965">
        <v>773.51568603515602</v>
      </c>
      <c r="AK965">
        <v>70.387451775947397</v>
      </c>
      <c r="AL965">
        <v>19.095604256545801</v>
      </c>
      <c r="AM965">
        <v>0</v>
      </c>
      <c r="AN965">
        <v>2827282.8151855501</v>
      </c>
      <c r="AO965">
        <v>0</v>
      </c>
      <c r="AP965">
        <v>5.72868157956208</v>
      </c>
      <c r="AQ965">
        <v>763.82416270700105</v>
      </c>
      <c r="AR965">
        <v>1117092.85546043</v>
      </c>
      <c r="AS965">
        <v>0</v>
      </c>
      <c r="AT965">
        <v>0</v>
      </c>
      <c r="AU965">
        <v>88163.204488200194</v>
      </c>
      <c r="AV965">
        <v>60306.3779997565</v>
      </c>
      <c r="AW965">
        <v>346113.08478958899</v>
      </c>
      <c r="AX965">
        <v>6153.9269609451303</v>
      </c>
      <c r="AY965">
        <v>50377.106201596602</v>
      </c>
      <c r="AZ965">
        <v>472742.18585425598</v>
      </c>
      <c r="BA965">
        <v>1.86589867746269</v>
      </c>
      <c r="BB965" s="2">
        <v>7.8725721145852696E-3</v>
      </c>
      <c r="BC965">
        <v>35.085696216738398</v>
      </c>
      <c r="BD965">
        <v>35.060037663933798</v>
      </c>
      <c r="BE965">
        <v>35.060036701610898</v>
      </c>
      <c r="BF965">
        <v>17484.126853221602</v>
      </c>
      <c r="BG965">
        <v>307.42444501854698</v>
      </c>
      <c r="BH965">
        <v>313830.17800438398</v>
      </c>
      <c r="BI965">
        <v>925356.97344379395</v>
      </c>
      <c r="BJ965">
        <v>6543181.2481260998</v>
      </c>
      <c r="BK965">
        <v>525</v>
      </c>
      <c r="BL965">
        <v>45</v>
      </c>
      <c r="BM965">
        <v>4.5690601562499999</v>
      </c>
      <c r="BN965">
        <v>306.91219999999998</v>
      </c>
      <c r="BO965" s="9" t="str">
        <f>_xlfn.XLOOKUP(A965,Thermal!A:A,Thermal!B:B)</f>
        <v>CC G</v>
      </c>
      <c r="BP965" s="9" t="str">
        <f>_xlfn.XLOOKUP(A965,Thermal!A:A,Thermal!C:C)</f>
        <v>CC G</v>
      </c>
    </row>
    <row r="966" spans="1:68" x14ac:dyDescent="0.3">
      <c r="A966" t="s">
        <v>3306</v>
      </c>
      <c r="B966" t="s">
        <v>132</v>
      </c>
      <c r="C966" t="s">
        <v>97</v>
      </c>
      <c r="D966" t="s">
        <v>90</v>
      </c>
      <c r="E966" t="s">
        <v>81</v>
      </c>
      <c r="F966" t="s">
        <v>264</v>
      </c>
      <c r="G966">
        <v>6.9990000724792498</v>
      </c>
      <c r="H966">
        <v>2.25</v>
      </c>
      <c r="I966" t="s">
        <v>162</v>
      </c>
      <c r="J966" s="1">
        <v>43202</v>
      </c>
      <c r="K966" s="1">
        <v>55153</v>
      </c>
      <c r="L966">
        <v>105.53372195591599</v>
      </c>
      <c r="M966">
        <v>7.60561750715034</v>
      </c>
      <c r="N966">
        <v>3.4816825828818398</v>
      </c>
      <c r="O966">
        <v>5.9646852253196396</v>
      </c>
      <c r="P966">
        <v>6.1241250634193403</v>
      </c>
      <c r="Q966">
        <v>46006.177226424203</v>
      </c>
      <c r="R966">
        <v>0</v>
      </c>
      <c r="S966">
        <v>0</v>
      </c>
      <c r="T966">
        <v>0.75037100455397099</v>
      </c>
      <c r="U966">
        <v>1.7366827552653501</v>
      </c>
      <c r="V966">
        <v>4.8552040197195598</v>
      </c>
      <c r="W966">
        <v>3.11852127034116</v>
      </c>
      <c r="X966">
        <v>8448</v>
      </c>
      <c r="Y966">
        <v>1212</v>
      </c>
      <c r="Z966">
        <v>7231</v>
      </c>
      <c r="AA966">
        <v>0</v>
      </c>
      <c r="AB966">
        <v>0</v>
      </c>
      <c r="AC966" s="2">
        <v>9.3299885613009698E-2</v>
      </c>
      <c r="AD966">
        <v>1.6899343874359101</v>
      </c>
      <c r="AE966">
        <v>0</v>
      </c>
      <c r="AF966">
        <v>96.360244303102306</v>
      </c>
      <c r="AG966">
        <v>6.5064081808320404</v>
      </c>
      <c r="AH966">
        <v>3.16328378590278</v>
      </c>
      <c r="AI966">
        <v>-26.7154216766357</v>
      </c>
      <c r="AJ966">
        <v>1854.71105957031</v>
      </c>
      <c r="AK966">
        <v>67.964204976816404</v>
      </c>
      <c r="AL966">
        <v>0.664570278873444</v>
      </c>
      <c r="AM966">
        <v>0</v>
      </c>
      <c r="AN966">
        <v>46006.177226424203</v>
      </c>
      <c r="AO966">
        <v>0</v>
      </c>
      <c r="AP966">
        <v>1.9239308191686899</v>
      </c>
      <c r="AQ966">
        <v>58.693585920333902</v>
      </c>
      <c r="AR966">
        <v>43197.068144531302</v>
      </c>
      <c r="AS966">
        <v>0</v>
      </c>
      <c r="AT966">
        <v>0</v>
      </c>
      <c r="AU966">
        <v>0</v>
      </c>
      <c r="AV966">
        <v>110.23424863815301</v>
      </c>
      <c r="AW966">
        <v>0</v>
      </c>
      <c r="AX966">
        <v>0</v>
      </c>
      <c r="AY966">
        <v>5.24924993515015</v>
      </c>
      <c r="AZ966">
        <v>162.726747989655</v>
      </c>
      <c r="BA966">
        <v>0.15865582111832299</v>
      </c>
      <c r="BB966" s="2">
        <v>1.0077528424561301E-4</v>
      </c>
      <c r="BC966">
        <v>4.7625885636110299</v>
      </c>
      <c r="BD966">
        <v>4.7625885586894903</v>
      </c>
      <c r="BE966">
        <v>4.7625901408658802</v>
      </c>
      <c r="BF966">
        <v>1070.80515552219</v>
      </c>
      <c r="BG966">
        <v>0</v>
      </c>
      <c r="BH966">
        <v>0</v>
      </c>
      <c r="BI966">
        <v>1034.74096679688</v>
      </c>
      <c r="BJ966">
        <v>548.32125638332195</v>
      </c>
      <c r="BK966">
        <v>0</v>
      </c>
      <c r="BL966">
        <v>45</v>
      </c>
      <c r="BM966" s="2">
        <v>8.68232421875E-5</v>
      </c>
      <c r="BN966">
        <v>4.8578580000000002</v>
      </c>
      <c r="BO966" s="9" t="str">
        <f>_xlfn.XLOOKUP(A966,Thermal!A:A,Thermal!B:B)</f>
        <v>ST</v>
      </c>
      <c r="BP966" s="9" t="str">
        <f>_xlfn.XLOOKUP(A966,Thermal!A:A,Thermal!C:C)</f>
        <v>ST-OT</v>
      </c>
    </row>
    <row r="967" spans="1:68" x14ac:dyDescent="0.3">
      <c r="A967" t="s">
        <v>459</v>
      </c>
      <c r="B967" t="s">
        <v>148</v>
      </c>
      <c r="C967" t="s">
        <v>149</v>
      </c>
      <c r="D967" t="s">
        <v>150</v>
      </c>
      <c r="E967" t="s">
        <v>81</v>
      </c>
      <c r="F967" t="s">
        <v>82</v>
      </c>
      <c r="G967">
        <v>395</v>
      </c>
      <c r="H967">
        <v>79</v>
      </c>
      <c r="I967" t="s">
        <v>152</v>
      </c>
      <c r="J967" s="1">
        <v>29587</v>
      </c>
      <c r="K967" s="1">
        <v>55518</v>
      </c>
      <c r="L967">
        <v>103.16264608935199</v>
      </c>
      <c r="M967">
        <v>15.020812694571299</v>
      </c>
      <c r="N967">
        <v>-5.2353231876968698</v>
      </c>
      <c r="O967">
        <v>346.778621495327</v>
      </c>
      <c r="P967">
        <v>332.21854304635798</v>
      </c>
      <c r="Q967">
        <v>913649.76476287795</v>
      </c>
      <c r="R967">
        <v>0</v>
      </c>
      <c r="S967">
        <v>0</v>
      </c>
      <c r="T967">
        <v>0.26404536291619402</v>
      </c>
      <c r="U967">
        <v>90.235613435867293</v>
      </c>
      <c r="V967">
        <v>94.254528193325996</v>
      </c>
      <c r="W967">
        <v>4.0189148632354703</v>
      </c>
      <c r="X967">
        <v>8424</v>
      </c>
      <c r="Y967">
        <v>1203</v>
      </c>
      <c r="Z967">
        <v>7210</v>
      </c>
      <c r="AA967">
        <v>0</v>
      </c>
      <c r="AB967">
        <v>0</v>
      </c>
      <c r="AC967">
        <v>0.94702170385252005</v>
      </c>
      <c r="AD967">
        <v>42.866969773666398</v>
      </c>
      <c r="AE967">
        <v>0</v>
      </c>
      <c r="AF967">
        <v>91.967781533739796</v>
      </c>
      <c r="AG967">
        <v>10.5456404864377</v>
      </c>
      <c r="AH967">
        <v>-5.26841127763808</v>
      </c>
      <c r="AI967">
        <v>-30.810768127441399</v>
      </c>
      <c r="AJ967">
        <v>746.596923828125</v>
      </c>
      <c r="AK967">
        <v>69.599184104330504</v>
      </c>
      <c r="AL967">
        <v>9.8495025538044008</v>
      </c>
      <c r="AM967">
        <v>0</v>
      </c>
      <c r="AN967">
        <v>913649.76490020799</v>
      </c>
      <c r="AO967">
        <v>0</v>
      </c>
      <c r="AP967">
        <v>2.9548508849707402</v>
      </c>
      <c r="AQ967">
        <v>393.98010256582501</v>
      </c>
      <c r="AR967">
        <v>576195.88336556999</v>
      </c>
      <c r="AS967">
        <v>0</v>
      </c>
      <c r="AT967">
        <v>0</v>
      </c>
      <c r="AU967">
        <v>45474.533559341398</v>
      </c>
      <c r="AV967">
        <v>4054.6173711419101</v>
      </c>
      <c r="AW967">
        <v>493.89870083332102</v>
      </c>
      <c r="AX967">
        <v>3526.7030392829301</v>
      </c>
      <c r="AY967">
        <v>52396.446728885203</v>
      </c>
      <c r="AZ967">
        <v>1468169.9267029499</v>
      </c>
      <c r="BA967">
        <v>1.86589867746269</v>
      </c>
      <c r="BB967" s="2">
        <v>7.8725721145852696E-3</v>
      </c>
      <c r="BC967">
        <v>35.085696216738398</v>
      </c>
      <c r="BD967">
        <v>35.060037663933798</v>
      </c>
      <c r="BE967">
        <v>35.060036701610898</v>
      </c>
      <c r="BF967">
        <v>152691.51868285201</v>
      </c>
      <c r="BG967">
        <v>0.55350718845147595</v>
      </c>
      <c r="BH967">
        <v>567356.78563236597</v>
      </c>
      <c r="BI967">
        <v>530670.30388681404</v>
      </c>
      <c r="BJ967">
        <v>52658196.684261397</v>
      </c>
      <c r="BK967">
        <v>2150</v>
      </c>
      <c r="BL967">
        <v>44</v>
      </c>
      <c r="BM967">
        <v>9.9439197260742205</v>
      </c>
      <c r="BN967">
        <v>148.1635</v>
      </c>
      <c r="BO967" s="9" t="str">
        <f>_xlfn.XLOOKUP(A967,Thermal!A:A,Thermal!B:B)</f>
        <v>ST-OT</v>
      </c>
      <c r="BP967" s="9" t="str">
        <f>_xlfn.XLOOKUP(A967,Thermal!A:A,Thermal!C:C)</f>
        <v>ST-OT</v>
      </c>
    </row>
    <row r="968" spans="1:68" x14ac:dyDescent="0.3">
      <c r="A968" t="s">
        <v>1037</v>
      </c>
      <c r="B968" t="s">
        <v>78</v>
      </c>
      <c r="C968" t="s">
        <v>79</v>
      </c>
      <c r="D968" t="s">
        <v>80</v>
      </c>
      <c r="E968" t="s">
        <v>81</v>
      </c>
      <c r="F968" t="s">
        <v>82</v>
      </c>
      <c r="G968">
        <v>43</v>
      </c>
      <c r="H968">
        <v>8.6000003814697301</v>
      </c>
      <c r="I968" t="s">
        <v>769</v>
      </c>
      <c r="J968" s="1">
        <v>44866</v>
      </c>
      <c r="K968" s="1">
        <v>56614</v>
      </c>
      <c r="L968">
        <v>115.32773832698101</v>
      </c>
      <c r="M968">
        <v>16.7081969657537</v>
      </c>
      <c r="N968">
        <v>8.3196728630655894</v>
      </c>
      <c r="O968">
        <v>37.700350467289702</v>
      </c>
      <c r="P968">
        <v>36.4028697571744</v>
      </c>
      <c r="Q968">
        <v>307267.03909206402</v>
      </c>
      <c r="R968">
        <v>0</v>
      </c>
      <c r="S968">
        <v>0</v>
      </c>
      <c r="T968">
        <v>0.81572432592982902</v>
      </c>
      <c r="U968">
        <v>0.32737872394752499</v>
      </c>
      <c r="V968">
        <v>35.436413686246198</v>
      </c>
      <c r="W968">
        <v>35.109035138338101</v>
      </c>
      <c r="X968">
        <v>8424</v>
      </c>
      <c r="Y968">
        <v>1189</v>
      </c>
      <c r="Z968">
        <v>7206</v>
      </c>
      <c r="AA968">
        <v>0</v>
      </c>
      <c r="AB968">
        <v>0</v>
      </c>
      <c r="AC968">
        <v>0.31849026412676401</v>
      </c>
      <c r="AD968" s="2">
        <v>4.19319108445644E-2</v>
      </c>
      <c r="AE968">
        <v>0</v>
      </c>
      <c r="AF968">
        <v>110.415262891015</v>
      </c>
      <c r="AG968">
        <v>15.755535421401699</v>
      </c>
      <c r="AH968">
        <v>7.9691751110386901</v>
      </c>
      <c r="AI968">
        <v>-30.496282577514599</v>
      </c>
      <c r="AJ968">
        <v>1102.36462402344</v>
      </c>
      <c r="AK968">
        <v>91.029201237057606</v>
      </c>
      <c r="AL968">
        <v>3.71078849378967</v>
      </c>
      <c r="AM968">
        <v>0</v>
      </c>
      <c r="AN968">
        <v>307267.03909206402</v>
      </c>
      <c r="AO968">
        <v>0</v>
      </c>
      <c r="AP968">
        <v>10.742732789218399</v>
      </c>
      <c r="AQ968">
        <v>327.72979578113598</v>
      </c>
      <c r="AR968">
        <v>241201.26052050799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 s="2">
        <v>1.38214696060892E-4</v>
      </c>
      <c r="BB968" s="2">
        <v>1.3721469679026801E-4</v>
      </c>
      <c r="BC968">
        <v>1.4044060349899999E-4</v>
      </c>
      <c r="BD968" s="2">
        <v>1.3944165658055601E-4</v>
      </c>
      <c r="BE968" s="2">
        <v>1.3842035504974001E-4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3</v>
      </c>
      <c r="BL968">
        <v>44</v>
      </c>
      <c r="BM968" s="2">
        <v>3.8568814697265601E-3</v>
      </c>
      <c r="BN968">
        <v>35.436410000000002</v>
      </c>
      <c r="BO968" s="9" t="str">
        <f>_xlfn.XLOOKUP(A968,Thermal!A:A,Thermal!B:B)</f>
        <v>ST-NG</v>
      </c>
      <c r="BP968" s="9" t="str">
        <f>_xlfn.XLOOKUP(A968,Thermal!A:A,Thermal!C:C)</f>
        <v>ST-NG</v>
      </c>
    </row>
    <row r="969" spans="1:68" x14ac:dyDescent="0.3">
      <c r="A969" t="s">
        <v>1368</v>
      </c>
      <c r="B969" t="s">
        <v>148</v>
      </c>
      <c r="C969" t="s">
        <v>149</v>
      </c>
      <c r="D969" t="s">
        <v>150</v>
      </c>
      <c r="E969" t="s">
        <v>81</v>
      </c>
      <c r="F969" t="s">
        <v>161</v>
      </c>
      <c r="G969">
        <v>7</v>
      </c>
      <c r="H969">
        <v>3.0799999237060498</v>
      </c>
      <c r="I969" t="s">
        <v>152</v>
      </c>
      <c r="J969" s="1">
        <v>45934</v>
      </c>
      <c r="K969" s="1">
        <v>55518</v>
      </c>
      <c r="L969">
        <v>96.224921144219707</v>
      </c>
      <c r="M969">
        <v>10.196978485150099</v>
      </c>
      <c r="N969">
        <v>1.4174164137077101</v>
      </c>
      <c r="O969">
        <v>6.1836059190031198</v>
      </c>
      <c r="P969">
        <v>5.8507174392936001</v>
      </c>
      <c r="Q969">
        <v>12643.75</v>
      </c>
      <c r="R969">
        <v>0</v>
      </c>
      <c r="S969">
        <v>0</v>
      </c>
      <c r="T969">
        <v>0.20619292237106701</v>
      </c>
      <c r="U969">
        <v>1.9350509768885999</v>
      </c>
      <c r="V969">
        <v>1.21664468889971</v>
      </c>
      <c r="W969">
        <v>-0.71840628703784903</v>
      </c>
      <c r="X969">
        <v>8424</v>
      </c>
      <c r="Y969">
        <v>1194</v>
      </c>
      <c r="Z969">
        <v>7219</v>
      </c>
      <c r="AA969">
        <v>0</v>
      </c>
      <c r="AB969">
        <v>0</v>
      </c>
      <c r="AC969" s="2">
        <v>1.3105575166642699E-2</v>
      </c>
      <c r="AD969">
        <v>0.92257031983184801</v>
      </c>
      <c r="AE969">
        <v>0</v>
      </c>
      <c r="AF969">
        <v>98.9668421218486</v>
      </c>
      <c r="AG969">
        <v>11.0164311704709</v>
      </c>
      <c r="AH969">
        <v>1.25985854855977</v>
      </c>
      <c r="AI969">
        <v>-26.254926681518601</v>
      </c>
      <c r="AJ969">
        <v>769.62371826171898</v>
      </c>
      <c r="AK969">
        <v>69.349169957633904</v>
      </c>
      <c r="AL969">
        <v>0.21233409853935201</v>
      </c>
      <c r="AM969">
        <v>0</v>
      </c>
      <c r="AN969">
        <v>12643.75</v>
      </c>
      <c r="AO969">
        <v>0</v>
      </c>
      <c r="AP969">
        <v>6.3700230893679002E-2</v>
      </c>
      <c r="AQ969">
        <v>8.4933640727996806</v>
      </c>
      <c r="AR969">
        <v>12421.5446745605</v>
      </c>
      <c r="AS969">
        <v>0</v>
      </c>
      <c r="AT969">
        <v>0</v>
      </c>
      <c r="AU969">
        <v>980.333228546143</v>
      </c>
      <c r="AV969">
        <v>0</v>
      </c>
      <c r="AW969">
        <v>0</v>
      </c>
      <c r="AX969">
        <v>9180.8908242285306</v>
      </c>
      <c r="AY969">
        <v>11633.682405330201</v>
      </c>
      <c r="AZ969">
        <v>5764.4628067482299</v>
      </c>
      <c r="BA969">
        <v>1.86589867746269</v>
      </c>
      <c r="BB969" s="2">
        <v>7.8725721145852696E-3</v>
      </c>
      <c r="BC969">
        <v>35.085696216738398</v>
      </c>
      <c r="BD969">
        <v>35.060037663933798</v>
      </c>
      <c r="BE969">
        <v>35.060036701610898</v>
      </c>
      <c r="BF969">
        <v>0</v>
      </c>
      <c r="BG969">
        <v>0</v>
      </c>
      <c r="BH969">
        <v>334094.16579393402</v>
      </c>
      <c r="BI969">
        <v>484671.05360830203</v>
      </c>
      <c r="BJ969">
        <v>436879.22462337802</v>
      </c>
      <c r="BK969">
        <v>0</v>
      </c>
      <c r="BL969">
        <v>44</v>
      </c>
      <c r="BM969">
        <v>0.38200204473876997</v>
      </c>
      <c r="BN969">
        <v>2.472289</v>
      </c>
      <c r="BO969" s="9" t="str">
        <f>_xlfn.XLOOKUP(A969,Thermal!A:A,Thermal!B:B)</f>
        <v>ST-OT</v>
      </c>
      <c r="BP969" s="9" t="str">
        <f>_xlfn.XLOOKUP(A969,Thermal!A:A,Thermal!C:C)</f>
        <v>ST-OT</v>
      </c>
    </row>
    <row r="970" spans="1:68" x14ac:dyDescent="0.3">
      <c r="A970" t="s">
        <v>2259</v>
      </c>
      <c r="B970" t="s">
        <v>132</v>
      </c>
      <c r="C970" t="s">
        <v>97</v>
      </c>
      <c r="D970" t="s">
        <v>90</v>
      </c>
      <c r="E970" t="s">
        <v>81</v>
      </c>
      <c r="F970" t="s">
        <v>264</v>
      </c>
      <c r="G970">
        <v>16.049999237060501</v>
      </c>
      <c r="H970">
        <v>4.3899998664856001</v>
      </c>
      <c r="I970" t="s">
        <v>351</v>
      </c>
      <c r="J970" s="1">
        <v>31566</v>
      </c>
      <c r="K970" s="1">
        <v>55153</v>
      </c>
      <c r="L970">
        <v>109.90035500362001</v>
      </c>
      <c r="M970">
        <v>9.6274831291128695</v>
      </c>
      <c r="N970">
        <v>6.2652781927742902</v>
      </c>
      <c r="O970">
        <v>13.799999344014701</v>
      </c>
      <c r="P970">
        <v>13.7913072914477</v>
      </c>
      <c r="Q970">
        <v>107101.644908905</v>
      </c>
      <c r="R970">
        <v>0</v>
      </c>
      <c r="S970">
        <v>0</v>
      </c>
      <c r="T970">
        <v>0.761757990862162</v>
      </c>
      <c r="U970">
        <v>4.7317483856703104</v>
      </c>
      <c r="V970">
        <v>11.7705097608826</v>
      </c>
      <c r="W970">
        <v>7.0387614526367202</v>
      </c>
      <c r="X970">
        <v>8592</v>
      </c>
      <c r="Y970">
        <v>1230</v>
      </c>
      <c r="Z970">
        <v>7357</v>
      </c>
      <c r="AA970">
        <v>0</v>
      </c>
      <c r="AB970">
        <v>0</v>
      </c>
      <c r="AC970">
        <v>0.21720064177005</v>
      </c>
      <c r="AD970">
        <v>4.6253498322906497</v>
      </c>
      <c r="AE970">
        <v>0</v>
      </c>
      <c r="AF970">
        <v>101.032892768203</v>
      </c>
      <c r="AG970">
        <v>8.5612106694852095</v>
      </c>
      <c r="AH970">
        <v>5.7811298059518998</v>
      </c>
      <c r="AI970">
        <v>-28.2762565612793</v>
      </c>
      <c r="AJ970">
        <v>1924.92883300781</v>
      </c>
      <c r="AK970">
        <v>70.279589681021804</v>
      </c>
      <c r="AL970">
        <v>1.4273538449554399</v>
      </c>
      <c r="AM970">
        <v>0</v>
      </c>
      <c r="AN970">
        <v>107101.644908905</v>
      </c>
      <c r="AO970">
        <v>0</v>
      </c>
      <c r="AP970">
        <v>4.1321893789470199</v>
      </c>
      <c r="AQ970">
        <v>126.06118622350699</v>
      </c>
      <c r="AR970">
        <v>92778.001063476593</v>
      </c>
      <c r="AS970">
        <v>0</v>
      </c>
      <c r="AT970">
        <v>0</v>
      </c>
      <c r="AU970">
        <v>0</v>
      </c>
      <c r="AV970">
        <v>505.57498097419699</v>
      </c>
      <c r="AW970">
        <v>4650.9785020351401</v>
      </c>
      <c r="AX970" s="2">
        <v>-5.3644180297851605E-7</v>
      </c>
      <c r="AY970" s="2">
        <v>-1.00135803222656E-5</v>
      </c>
      <c r="AZ970">
        <v>2527.87408947945</v>
      </c>
      <c r="BA970">
        <v>0.15865582111832299</v>
      </c>
      <c r="BB970" s="2">
        <v>1.0077528424561301E-4</v>
      </c>
      <c r="BC970">
        <v>4.7625885636110299</v>
      </c>
      <c r="BD970">
        <v>4.7625885586894903</v>
      </c>
      <c r="BE970">
        <v>4.7625901408658802</v>
      </c>
      <c r="BF970">
        <v>491.08085365465701</v>
      </c>
      <c r="BG970">
        <v>1.2124642914238699</v>
      </c>
      <c r="BH970" s="2">
        <v>-6.2258522012526002E-6</v>
      </c>
      <c r="BI970" s="2">
        <v>-2.4195352009775999E-4</v>
      </c>
      <c r="BJ970">
        <v>655.96869431597702</v>
      </c>
      <c r="BK970">
        <v>0</v>
      </c>
      <c r="BL970">
        <v>44</v>
      </c>
      <c r="BM970" s="2">
        <v>6.7845385742187501E-4</v>
      </c>
      <c r="BN970">
        <v>11.771660000000001</v>
      </c>
      <c r="BO970" s="9" t="str">
        <f>_xlfn.XLOOKUP(A970,Thermal!A:A,Thermal!B:B)</f>
        <v>ST-OT</v>
      </c>
      <c r="BP970" s="9" t="str">
        <f>_xlfn.XLOOKUP(A970,Thermal!A:A,Thermal!C:C)</f>
        <v>ST-OT</v>
      </c>
    </row>
    <row r="971" spans="1:68" x14ac:dyDescent="0.3">
      <c r="A971" t="s">
        <v>2292</v>
      </c>
      <c r="B971" t="s">
        <v>187</v>
      </c>
      <c r="C971" t="s">
        <v>188</v>
      </c>
      <c r="D971" t="s">
        <v>237</v>
      </c>
      <c r="E971" t="s">
        <v>81</v>
      </c>
      <c r="F971" t="s">
        <v>264</v>
      </c>
      <c r="G971">
        <v>10</v>
      </c>
      <c r="H971">
        <v>8.75</v>
      </c>
      <c r="I971" t="s">
        <v>769</v>
      </c>
      <c r="J971" s="1">
        <v>17899</v>
      </c>
      <c r="K971" s="1">
        <v>55153</v>
      </c>
      <c r="L971">
        <v>112.472378791431</v>
      </c>
      <c r="M971">
        <v>16.892191288887801</v>
      </c>
      <c r="N971">
        <v>7.1680142972134</v>
      </c>
      <c r="O971">
        <v>8.1600467289719596</v>
      </c>
      <c r="P971">
        <v>8.7444812362030895</v>
      </c>
      <c r="Q971">
        <v>72433.752234935804</v>
      </c>
      <c r="R971">
        <v>0</v>
      </c>
      <c r="S971">
        <v>0</v>
      </c>
      <c r="T971">
        <v>0.82686931774096895</v>
      </c>
      <c r="U971" s="2">
        <v>7.8872620813965802E-2</v>
      </c>
      <c r="V971">
        <v>8.1467973945259793</v>
      </c>
      <c r="W971">
        <v>8.0679248119426408</v>
      </c>
      <c r="X971">
        <v>8592</v>
      </c>
      <c r="Y971">
        <v>1400</v>
      </c>
      <c r="Z971">
        <v>7356</v>
      </c>
      <c r="AA971">
        <v>0</v>
      </c>
      <c r="AB971">
        <v>0</v>
      </c>
      <c r="AC971">
        <v>0.14689463905640601</v>
      </c>
      <c r="AD971" s="2">
        <v>1.11991198965907E-2</v>
      </c>
      <c r="AE971">
        <v>0</v>
      </c>
      <c r="AF971">
        <v>111.24072160033499</v>
      </c>
      <c r="AG971">
        <v>17.472952482419799</v>
      </c>
      <c r="AH971">
        <v>7.0772167931111696</v>
      </c>
      <c r="AI971">
        <v>-36.503284454345703</v>
      </c>
      <c r="AJ971">
        <v>1755.2451171875</v>
      </c>
      <c r="AK971">
        <v>98.166036937766293</v>
      </c>
      <c r="AL971">
        <v>0.99107258975601198</v>
      </c>
      <c r="AM971">
        <v>0</v>
      </c>
      <c r="AN971">
        <v>72433.752234935804</v>
      </c>
      <c r="AO971">
        <v>0</v>
      </c>
      <c r="AP971">
        <v>2.8691551082059701</v>
      </c>
      <c r="AQ971">
        <v>87.529652368307097</v>
      </c>
      <c r="AR971">
        <v>64419.7184213867</v>
      </c>
      <c r="AS971">
        <v>0</v>
      </c>
      <c r="AT971">
        <v>0</v>
      </c>
      <c r="AU971">
        <v>0</v>
      </c>
      <c r="AV971">
        <v>17103.2120509222</v>
      </c>
      <c r="AW971">
        <v>36940.540192902103</v>
      </c>
      <c r="AX971">
        <v>7.5001003146171596</v>
      </c>
      <c r="AY971" s="2">
        <v>2.5689601898193397E-4</v>
      </c>
      <c r="AZ971">
        <v>1118.74962711334</v>
      </c>
      <c r="BA971">
        <v>0.13517417391183001</v>
      </c>
      <c r="BB971">
        <v>0.13517427286292399</v>
      </c>
      <c r="BC971">
        <v>0.67194998060097699</v>
      </c>
      <c r="BD971" s="2">
        <v>3.1824214840017198E-2</v>
      </c>
      <c r="BE971">
        <v>0.68397062554270205</v>
      </c>
      <c r="BF971">
        <v>583.92514198838796</v>
      </c>
      <c r="BG971">
        <v>7448.1326299375896</v>
      </c>
      <c r="BH971" s="2">
        <v>5.3988390764920201E-3</v>
      </c>
      <c r="BI971" s="2">
        <v>1.83064386645102E-5</v>
      </c>
      <c r="BJ971">
        <v>24241.256844203101</v>
      </c>
      <c r="BK971">
        <v>5</v>
      </c>
      <c r="BL971">
        <v>44</v>
      </c>
      <c r="BM971" s="2">
        <v>8.6937477111816402E-4</v>
      </c>
      <c r="BN971">
        <v>8.1790699999999994</v>
      </c>
      <c r="BO971" s="9" t="str">
        <f>_xlfn.XLOOKUP(A971,Thermal!A:A,Thermal!B:B)</f>
        <v>ST-OT</v>
      </c>
      <c r="BP971" s="9" t="str">
        <f>_xlfn.XLOOKUP(A971,Thermal!A:A,Thermal!C:C)</f>
        <v>ST-OT</v>
      </c>
    </row>
    <row r="972" spans="1:68" x14ac:dyDescent="0.3">
      <c r="A972" t="s">
        <v>2394</v>
      </c>
      <c r="B972" t="s">
        <v>78</v>
      </c>
      <c r="C972" t="s">
        <v>79</v>
      </c>
      <c r="D972" t="s">
        <v>80</v>
      </c>
      <c r="E972" t="s">
        <v>81</v>
      </c>
      <c r="F972" t="s">
        <v>161</v>
      </c>
      <c r="G972">
        <v>2.5</v>
      </c>
      <c r="H972">
        <v>1.1000000238418599</v>
      </c>
      <c r="I972" t="s">
        <v>1838</v>
      </c>
      <c r="J972" s="1">
        <v>41589</v>
      </c>
      <c r="K972" s="1">
        <v>55518</v>
      </c>
      <c r="L972">
        <v>112.98271771322101</v>
      </c>
      <c r="M972">
        <v>7.1317555148733396</v>
      </c>
      <c r="N972">
        <v>3.0084012234555102</v>
      </c>
      <c r="O972">
        <v>2.17679127725857</v>
      </c>
      <c r="P972">
        <v>2.1247240618101499</v>
      </c>
      <c r="Q972">
        <v>11363.2173969746</v>
      </c>
      <c r="R972">
        <v>0</v>
      </c>
      <c r="S972">
        <v>0</v>
      </c>
      <c r="T972">
        <v>0.51886837426738297</v>
      </c>
      <c r="U972">
        <v>1.80977780352783</v>
      </c>
      <c r="V972">
        <v>1.2838480386067901</v>
      </c>
      <c r="W972">
        <v>-0.52592976502215905</v>
      </c>
      <c r="X972">
        <v>8424</v>
      </c>
      <c r="Y972">
        <v>1208</v>
      </c>
      <c r="Z972">
        <v>7205</v>
      </c>
      <c r="AA972">
        <v>0</v>
      </c>
      <c r="AB972">
        <v>0</v>
      </c>
      <c r="AC972" s="2">
        <v>1.17782698749146E-2</v>
      </c>
      <c r="AD972">
        <v>0.86262217212676995</v>
      </c>
      <c r="AE972">
        <v>0</v>
      </c>
      <c r="AF972">
        <v>86.852641019765201</v>
      </c>
      <c r="AG972">
        <v>-1.32510143314131</v>
      </c>
      <c r="AH972">
        <v>1.4871901203369</v>
      </c>
      <c r="AI972">
        <v>-79.760795593261705</v>
      </c>
      <c r="AJ972">
        <v>1061.39086914063</v>
      </c>
      <c r="AK972">
        <v>88.304815296014894</v>
      </c>
      <c r="AL972">
        <v>0.20201928014373799</v>
      </c>
      <c r="AM972">
        <v>0</v>
      </c>
      <c r="AN972">
        <v>11363.2173969746</v>
      </c>
      <c r="AO972">
        <v>0</v>
      </c>
      <c r="AP972" s="2">
        <v>6.0605786619707898E-2</v>
      </c>
      <c r="AQ972">
        <v>8.0807708370685596</v>
      </c>
      <c r="AR972">
        <v>11818.127846801801</v>
      </c>
      <c r="AS972">
        <v>0</v>
      </c>
      <c r="AT972">
        <v>0</v>
      </c>
      <c r="AU972">
        <v>932.710347084045</v>
      </c>
      <c r="AV972">
        <v>0</v>
      </c>
      <c r="AW972">
        <v>0</v>
      </c>
      <c r="AX972">
        <v>0</v>
      </c>
      <c r="AY972">
        <v>0</v>
      </c>
      <c r="AZ972">
        <v>0</v>
      </c>
      <c r="BA972" s="2">
        <v>1.38214696060892E-4</v>
      </c>
      <c r="BB972" s="2">
        <v>1.3721469679026801E-4</v>
      </c>
      <c r="BC972">
        <v>1.4044060349899999E-4</v>
      </c>
      <c r="BD972" s="2">
        <v>1.3944165658055601E-4</v>
      </c>
      <c r="BE972" s="2">
        <v>1.3842035504974001E-4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1</v>
      </c>
      <c r="BL972">
        <v>44</v>
      </c>
      <c r="BM972">
        <v>0.81795391991424604</v>
      </c>
      <c r="BN972">
        <v>1.2838480000000001</v>
      </c>
      <c r="BO972" s="9" t="str">
        <f>_xlfn.XLOOKUP(A972,Thermal!A:A,Thermal!B:B)</f>
        <v>ST-OT</v>
      </c>
      <c r="BP972" s="9" t="str">
        <f>_xlfn.XLOOKUP(A972,Thermal!A:A,Thermal!C:C)</f>
        <v>ST-OT</v>
      </c>
    </row>
    <row r="973" spans="1:68" x14ac:dyDescent="0.3">
      <c r="A973" t="s">
        <v>3305</v>
      </c>
      <c r="B973" t="s">
        <v>187</v>
      </c>
      <c r="C973" t="s">
        <v>188</v>
      </c>
      <c r="D973" t="s">
        <v>237</v>
      </c>
      <c r="E973" t="s">
        <v>81</v>
      </c>
      <c r="F973" t="s">
        <v>264</v>
      </c>
      <c r="G973">
        <v>16.600000381469702</v>
      </c>
      <c r="H973">
        <v>8.1000003814697301</v>
      </c>
      <c r="I973" t="s">
        <v>351</v>
      </c>
      <c r="J973" s="1">
        <v>37653</v>
      </c>
      <c r="K973" s="1">
        <v>55153</v>
      </c>
      <c r="L973">
        <v>119.815190582423</v>
      </c>
      <c r="M973">
        <v>19.118272125822202</v>
      </c>
      <c r="N973">
        <v>7.4832727338877598</v>
      </c>
      <c r="O973">
        <v>14.098364809963201</v>
      </c>
      <c r="P973">
        <v>14.4562917229356</v>
      </c>
      <c r="Q973">
        <v>112383.415874004</v>
      </c>
      <c r="R973">
        <v>0</v>
      </c>
      <c r="S973">
        <v>0</v>
      </c>
      <c r="T973">
        <v>0.77284076917704403</v>
      </c>
      <c r="U973">
        <v>4.9390491813855197</v>
      </c>
      <c r="V973">
        <v>13.465241404335099</v>
      </c>
      <c r="W973">
        <v>8.5261923020586998</v>
      </c>
      <c r="X973">
        <v>8592</v>
      </c>
      <c r="Y973">
        <v>1242</v>
      </c>
      <c r="Z973">
        <v>7350</v>
      </c>
      <c r="AA973">
        <v>0</v>
      </c>
      <c r="AB973">
        <v>0</v>
      </c>
      <c r="AC973">
        <v>0.22791199960473499</v>
      </c>
      <c r="AD973">
        <v>4.8313477194976802</v>
      </c>
      <c r="AE973">
        <v>0</v>
      </c>
      <c r="AF973">
        <v>111.02720115725199</v>
      </c>
      <c r="AG973">
        <v>17.5954865352506</v>
      </c>
      <c r="AH973">
        <v>6.7411622572451204</v>
      </c>
      <c r="AI973">
        <v>-36.349391937255902</v>
      </c>
      <c r="AJ973">
        <v>1720.69702148438</v>
      </c>
      <c r="AK973">
        <v>97.973687517979101</v>
      </c>
      <c r="AL973">
        <v>1.4909235071182301</v>
      </c>
      <c r="AM973">
        <v>0</v>
      </c>
      <c r="AN973">
        <v>112383.415874004</v>
      </c>
      <c r="AO973">
        <v>0</v>
      </c>
      <c r="AP973">
        <v>4.3162235452234698</v>
      </c>
      <c r="AQ973">
        <v>131.67553458595299</v>
      </c>
      <c r="AR973">
        <v>96910.030353515598</v>
      </c>
      <c r="AS973">
        <v>0</v>
      </c>
      <c r="AT973">
        <v>0</v>
      </c>
      <c r="AU973">
        <v>0</v>
      </c>
      <c r="AV973">
        <v>12428.6684692949</v>
      </c>
      <c r="AW973">
        <v>69452.249985337301</v>
      </c>
      <c r="AX973">
        <v>293.63903713226301</v>
      </c>
      <c r="AY973">
        <v>125.95975065231301</v>
      </c>
      <c r="AZ973">
        <v>9206.9877257347107</v>
      </c>
      <c r="BA973">
        <v>0.13517417391183001</v>
      </c>
      <c r="BB973">
        <v>0.13517427286292399</v>
      </c>
      <c r="BC973">
        <v>0.67194998060097699</v>
      </c>
      <c r="BD973" s="2">
        <v>3.1824214840017198E-2</v>
      </c>
      <c r="BE973">
        <v>0.68397062554270205</v>
      </c>
      <c r="BF973">
        <v>732.20478284912997</v>
      </c>
      <c r="BG973">
        <v>14282.5469871554</v>
      </c>
      <c r="BH973">
        <v>0.279968932582565</v>
      </c>
      <c r="BI973">
        <v>104.249455722292</v>
      </c>
      <c r="BJ973">
        <v>46294.200586352199</v>
      </c>
      <c r="BK973">
        <v>2</v>
      </c>
      <c r="BL973">
        <v>44</v>
      </c>
      <c r="BM973" s="2">
        <v>4.0581495101928697E-2</v>
      </c>
      <c r="BN973">
        <v>13.52666</v>
      </c>
      <c r="BO973" s="9" t="str">
        <f>_xlfn.XLOOKUP(A973,Thermal!A:A,Thermal!B:B)</f>
        <v>ST-OT</v>
      </c>
      <c r="BP973" s="9" t="str">
        <f>_xlfn.XLOOKUP(A973,Thermal!A:A,Thermal!C:C)</f>
        <v>ST-OT</v>
      </c>
    </row>
    <row r="974" spans="1:68" x14ac:dyDescent="0.3">
      <c r="A974" t="s">
        <v>3345</v>
      </c>
      <c r="B974" t="s">
        <v>148</v>
      </c>
      <c r="C974" t="s">
        <v>149</v>
      </c>
      <c r="D974" t="s">
        <v>150</v>
      </c>
      <c r="E974" t="s">
        <v>81</v>
      </c>
      <c r="F974" t="s">
        <v>264</v>
      </c>
      <c r="G974">
        <v>9</v>
      </c>
      <c r="H974">
        <v>7</v>
      </c>
      <c r="I974" t="s">
        <v>319</v>
      </c>
      <c r="J974" s="1">
        <v>42219</v>
      </c>
      <c r="K974" s="1">
        <v>55153</v>
      </c>
      <c r="L974">
        <v>103.125306354687</v>
      </c>
      <c r="M974">
        <v>9.7211815747813208</v>
      </c>
      <c r="N974">
        <v>3.1229446979786601</v>
      </c>
      <c r="O974">
        <v>7.8066588785046704</v>
      </c>
      <c r="P974">
        <v>7.6415562913907298</v>
      </c>
      <c r="Q974">
        <v>64248.494173884399</v>
      </c>
      <c r="R974">
        <v>0</v>
      </c>
      <c r="S974">
        <v>0</v>
      </c>
      <c r="T974">
        <v>0.81492255419925796</v>
      </c>
      <c r="U974">
        <v>3.0196722016820901</v>
      </c>
      <c r="V974">
        <v>6.6256465652108103</v>
      </c>
      <c r="W974">
        <v>3.6059743645706201</v>
      </c>
      <c r="X974">
        <v>8592</v>
      </c>
      <c r="Y974">
        <v>1228</v>
      </c>
      <c r="Z974">
        <v>7358</v>
      </c>
      <c r="AA974">
        <v>0</v>
      </c>
      <c r="AB974">
        <v>0</v>
      </c>
      <c r="AC974" s="2">
        <v>1.8632062774295299E-2</v>
      </c>
      <c r="AD974">
        <v>2.95833275856018</v>
      </c>
      <c r="AE974">
        <v>0</v>
      </c>
      <c r="AF974">
        <v>100.83821815440101</v>
      </c>
      <c r="AG974">
        <v>10.9803165015443</v>
      </c>
      <c r="AH974">
        <v>3.1673516288044898</v>
      </c>
      <c r="AI974">
        <v>-26.625404357910199</v>
      </c>
      <c r="AJ974">
        <v>783.04016113281295</v>
      </c>
      <c r="AK974">
        <v>70.1161166483312</v>
      </c>
      <c r="AL974">
        <v>0.906626995988846</v>
      </c>
      <c r="AM974">
        <v>0</v>
      </c>
      <c r="AN974">
        <v>64248.494173884399</v>
      </c>
      <c r="AO974">
        <v>0</v>
      </c>
      <c r="AP974">
        <v>2.6246851826682698</v>
      </c>
      <c r="AQ974">
        <v>80.071575934886894</v>
      </c>
      <c r="AR974">
        <v>58930.756790771498</v>
      </c>
      <c r="AS974">
        <v>0</v>
      </c>
      <c r="AT974">
        <v>0</v>
      </c>
      <c r="AU974">
        <v>0</v>
      </c>
      <c r="AV974">
        <v>14289.6355804127</v>
      </c>
      <c r="AW974">
        <v>35862.226241931297</v>
      </c>
      <c r="AX974">
        <v>840.54404723644302</v>
      </c>
      <c r="AY974">
        <v>800.86109611391998</v>
      </c>
      <c r="AZ974">
        <v>332.09809005260502</v>
      </c>
      <c r="BA974">
        <v>1.86589867746269</v>
      </c>
      <c r="BB974" s="2">
        <v>7.8725721145852696E-3</v>
      </c>
      <c r="BC974">
        <v>35.085696216738398</v>
      </c>
      <c r="BD974">
        <v>35.060037663933798</v>
      </c>
      <c r="BE974">
        <v>35.060036701610898</v>
      </c>
      <c r="BF974">
        <v>27116.6120115134</v>
      </c>
      <c r="BG974">
        <v>497.44811358286802</v>
      </c>
      <c r="BH974">
        <v>9370.0615472671598</v>
      </c>
      <c r="BI974">
        <v>5702.0958166112496</v>
      </c>
      <c r="BJ974">
        <v>2905.1384931029102</v>
      </c>
      <c r="BK974">
        <v>1</v>
      </c>
      <c r="BL974">
        <v>44</v>
      </c>
      <c r="BM974" s="2">
        <v>5.1605599975585899E-3</v>
      </c>
      <c r="BN974">
        <v>6.6712379999999998</v>
      </c>
      <c r="BO974" s="9" t="str">
        <f>_xlfn.XLOOKUP(A974,Thermal!A:A,Thermal!B:B)</f>
        <v>ST-WDS</v>
      </c>
      <c r="BP974" s="9" t="str">
        <f>_xlfn.XLOOKUP(A974,Thermal!A:A,Thermal!C:C)</f>
        <v>ST-NG</v>
      </c>
    </row>
    <row r="975" spans="1:68" x14ac:dyDescent="0.3">
      <c r="A975" t="s">
        <v>3858</v>
      </c>
      <c r="B975" t="s">
        <v>132</v>
      </c>
      <c r="C975" t="s">
        <v>97</v>
      </c>
      <c r="D975" t="s">
        <v>90</v>
      </c>
      <c r="E975" t="s">
        <v>81</v>
      </c>
      <c r="F975" t="s">
        <v>264</v>
      </c>
      <c r="G975">
        <v>29.069999694824201</v>
      </c>
      <c r="H975">
        <v>1.7699999809265099</v>
      </c>
      <c r="I975" t="s">
        <v>351</v>
      </c>
      <c r="J975" s="1">
        <v>32591</v>
      </c>
      <c r="K975" s="1">
        <v>55153</v>
      </c>
      <c r="L975">
        <v>102.782690103382</v>
      </c>
      <c r="M975">
        <v>8.8792964638907392</v>
      </c>
      <c r="N975">
        <v>-0.58034972594474799</v>
      </c>
      <c r="O975">
        <v>25.0796667927894</v>
      </c>
      <c r="P975">
        <v>24.826613977781701</v>
      </c>
      <c r="Q975">
        <v>194100.38796234099</v>
      </c>
      <c r="R975">
        <v>0</v>
      </c>
      <c r="S975">
        <v>0</v>
      </c>
      <c r="T975">
        <v>0.76221461186915296</v>
      </c>
      <c r="U975">
        <v>8.0821853207578709</v>
      </c>
      <c r="V975">
        <v>19.950160920891399</v>
      </c>
      <c r="W975">
        <v>11.867975675582899</v>
      </c>
      <c r="X975">
        <v>8592</v>
      </c>
      <c r="Y975">
        <v>1234</v>
      </c>
      <c r="Z975">
        <v>7346</v>
      </c>
      <c r="AA975">
        <v>0</v>
      </c>
      <c r="AB975">
        <v>0</v>
      </c>
      <c r="AC975">
        <v>0.39363287901968602</v>
      </c>
      <c r="AD975">
        <v>7.8894276492919904</v>
      </c>
      <c r="AE975">
        <v>0</v>
      </c>
      <c r="AF975">
        <v>94.451319356718599</v>
      </c>
      <c r="AG975">
        <v>8.3140622077202604</v>
      </c>
      <c r="AH975">
        <v>-0.553295222033377</v>
      </c>
      <c r="AI975">
        <v>-25.858018875122099</v>
      </c>
      <c r="AJ975">
        <v>1717.92504882813</v>
      </c>
      <c r="AK975">
        <v>63.713773375057798</v>
      </c>
      <c r="AL975">
        <v>2.4346274503021199</v>
      </c>
      <c r="AM975">
        <v>0</v>
      </c>
      <c r="AN975">
        <v>194100.38796234099</v>
      </c>
      <c r="AO975">
        <v>0</v>
      </c>
      <c r="AP975">
        <v>7.0482463621497198</v>
      </c>
      <c r="AQ975">
        <v>215.02168559455899</v>
      </c>
      <c r="AR975">
        <v>158250.78350292999</v>
      </c>
      <c r="AS975">
        <v>0</v>
      </c>
      <c r="AT975">
        <v>0</v>
      </c>
      <c r="AU975">
        <v>0</v>
      </c>
      <c r="AV975">
        <v>1410.15478146076</v>
      </c>
      <c r="AW975">
        <v>14075.0906225443</v>
      </c>
      <c r="AX975" s="2">
        <v>3.5762786865234401E-7</v>
      </c>
      <c r="AY975">
        <v>21.802505850791899</v>
      </c>
      <c r="AZ975">
        <v>5011.6950922012302</v>
      </c>
      <c r="BA975">
        <v>0.15865582111832299</v>
      </c>
      <c r="BB975" s="2">
        <v>1.0077528424561301E-4</v>
      </c>
      <c r="BC975">
        <v>4.7625885636110299</v>
      </c>
      <c r="BD975">
        <v>4.7625885586894903</v>
      </c>
      <c r="BE975">
        <v>4.7625901408658802</v>
      </c>
      <c r="BF975">
        <v>3958.6737731939002</v>
      </c>
      <c r="BG975">
        <v>3.0851622410692898</v>
      </c>
      <c r="BH975" s="2">
        <v>4.1505681389053503E-6</v>
      </c>
      <c r="BI975">
        <v>819.21855425752904</v>
      </c>
      <c r="BJ975">
        <v>1709.4541558639601</v>
      </c>
      <c r="BK975">
        <v>0</v>
      </c>
      <c r="BL975">
        <v>44</v>
      </c>
      <c r="BM975" s="2">
        <v>1.15410385742187E-2</v>
      </c>
      <c r="BN975">
        <v>19.95665</v>
      </c>
      <c r="BO975" s="9" t="str">
        <f>_xlfn.XLOOKUP(A975,Thermal!A:A,Thermal!B:B)</f>
        <v>ST-BIO</v>
      </c>
      <c r="BP975" s="9" t="str">
        <f>_xlfn.XLOOKUP(A975,Thermal!A:A,Thermal!C:C)</f>
        <v>ST-OT</v>
      </c>
    </row>
    <row r="976" spans="1:68" x14ac:dyDescent="0.3">
      <c r="A976" t="s">
        <v>3884</v>
      </c>
      <c r="B976" t="s">
        <v>148</v>
      </c>
      <c r="C976" t="s">
        <v>149</v>
      </c>
      <c r="D976" t="s">
        <v>150</v>
      </c>
      <c r="E976" t="s">
        <v>81</v>
      </c>
      <c r="F976" t="s">
        <v>264</v>
      </c>
      <c r="G976">
        <v>30</v>
      </c>
      <c r="H976">
        <v>8.5399999618530291</v>
      </c>
      <c r="I976" t="s">
        <v>319</v>
      </c>
      <c r="J976" s="1">
        <v>36526</v>
      </c>
      <c r="K976" s="1">
        <v>55153</v>
      </c>
      <c r="L976">
        <v>101.584687662544</v>
      </c>
      <c r="M976">
        <v>10.7488887969869</v>
      </c>
      <c r="N976">
        <v>0.43630375871799398</v>
      </c>
      <c r="O976">
        <v>26.0630841121495</v>
      </c>
      <c r="P976">
        <v>25.4139072847682</v>
      </c>
      <c r="Q976">
        <v>216636.92825841901</v>
      </c>
      <c r="R976">
        <v>0</v>
      </c>
      <c r="S976">
        <v>0</v>
      </c>
      <c r="T976">
        <v>0.82434143172600705</v>
      </c>
      <c r="U976">
        <v>9.0858375084578995</v>
      </c>
      <c r="V976">
        <v>22.0069955994277</v>
      </c>
      <c r="W976">
        <v>12.921157981149699</v>
      </c>
      <c r="X976">
        <v>8592</v>
      </c>
      <c r="Y976">
        <v>1228</v>
      </c>
      <c r="Z976">
        <v>7357</v>
      </c>
      <c r="AA976">
        <v>0</v>
      </c>
      <c r="AB976">
        <v>0</v>
      </c>
      <c r="AC976" s="2">
        <v>6.2824707387181794E-2</v>
      </c>
      <c r="AD976">
        <v>8.8803827350616409</v>
      </c>
      <c r="AE976">
        <v>0</v>
      </c>
      <c r="AF976">
        <v>98.097680030577706</v>
      </c>
      <c r="AG976">
        <v>10.935243940967901</v>
      </c>
      <c r="AH976">
        <v>0.47188376507447499</v>
      </c>
      <c r="AI976">
        <v>-26.521778106689499</v>
      </c>
      <c r="AJ976">
        <v>776.08972167968795</v>
      </c>
      <c r="AK976">
        <v>69.289911248956898</v>
      </c>
      <c r="AL976">
        <v>2.7215310361099201</v>
      </c>
      <c r="AM976">
        <v>0</v>
      </c>
      <c r="AN976">
        <v>216636.91456651699</v>
      </c>
      <c r="AO976">
        <v>0</v>
      </c>
      <c r="AP976">
        <v>7.8788322204127903</v>
      </c>
      <c r="AQ976">
        <v>240.36045617580399</v>
      </c>
      <c r="AR976">
        <v>176899.51736645499</v>
      </c>
      <c r="AS976">
        <v>0</v>
      </c>
      <c r="AT976">
        <v>0</v>
      </c>
      <c r="AU976">
        <v>0</v>
      </c>
      <c r="AV976">
        <v>48233.5162238181</v>
      </c>
      <c r="AW976">
        <v>125599.800709054</v>
      </c>
      <c r="AX976">
        <v>597.99122017622005</v>
      </c>
      <c r="AY976">
        <v>1460.3672239780401</v>
      </c>
      <c r="AZ976">
        <v>2014.7291637062999</v>
      </c>
      <c r="BA976">
        <v>1.86589867746269</v>
      </c>
      <c r="BB976" s="2">
        <v>7.8725721145852696E-3</v>
      </c>
      <c r="BC976">
        <v>35.085696216738398</v>
      </c>
      <c r="BD976">
        <v>35.060037663933798</v>
      </c>
      <c r="BE976">
        <v>35.060036701610898</v>
      </c>
      <c r="BF976">
        <v>198469.97575188699</v>
      </c>
      <c r="BG976">
        <v>1662.3882558088201</v>
      </c>
      <c r="BH976">
        <v>7527.71763900926</v>
      </c>
      <c r="BI976">
        <v>19985.310240205399</v>
      </c>
      <c r="BJ976">
        <v>20395.023284762301</v>
      </c>
      <c r="BK976">
        <v>34</v>
      </c>
      <c r="BL976">
        <v>44</v>
      </c>
      <c r="BM976" s="2">
        <v>1.4060687988281299E-2</v>
      </c>
      <c r="BN976">
        <v>22.255040000000001</v>
      </c>
      <c r="BO976" s="9" t="str">
        <f>_xlfn.XLOOKUP(A976,Thermal!A:A,Thermal!B:B)</f>
        <v>ST-WDS</v>
      </c>
      <c r="BP976" s="9" t="str">
        <f>_xlfn.XLOOKUP(A976,Thermal!A:A,Thermal!C:C)</f>
        <v>ST-NG</v>
      </c>
    </row>
    <row r="977" spans="1:68" x14ac:dyDescent="0.3">
      <c r="A977" t="s">
        <v>650</v>
      </c>
      <c r="B977" t="s">
        <v>132</v>
      </c>
      <c r="C977" t="s">
        <v>97</v>
      </c>
      <c r="D977" t="s">
        <v>90</v>
      </c>
      <c r="E977" t="s">
        <v>81</v>
      </c>
      <c r="F977" t="s">
        <v>264</v>
      </c>
      <c r="G977">
        <v>28.927000045776399</v>
      </c>
      <c r="H977">
        <v>21.420000076293899</v>
      </c>
      <c r="I977" t="s">
        <v>351</v>
      </c>
      <c r="J977" s="1">
        <v>43329</v>
      </c>
      <c r="K977" s="1">
        <v>55153</v>
      </c>
      <c r="L977">
        <v>102.864179139602</v>
      </c>
      <c r="M977">
        <v>9.4895806078072393</v>
      </c>
      <c r="N977">
        <v>0.37820922253755201</v>
      </c>
      <c r="O977">
        <v>24.432501206888201</v>
      </c>
      <c r="P977">
        <v>25.4228739364784</v>
      </c>
      <c r="Q977">
        <v>192360.297393799</v>
      </c>
      <c r="R977">
        <v>0</v>
      </c>
      <c r="S977">
        <v>0</v>
      </c>
      <c r="T977">
        <v>0.75911563673442195</v>
      </c>
      <c r="U977">
        <v>8.0647933281555204</v>
      </c>
      <c r="V977">
        <v>19.786985012315402</v>
      </c>
      <c r="W977">
        <v>11.722191659217801</v>
      </c>
      <c r="X977">
        <v>8592</v>
      </c>
      <c r="Y977">
        <v>1237</v>
      </c>
      <c r="Z977">
        <v>7351</v>
      </c>
      <c r="AA977">
        <v>0</v>
      </c>
      <c r="AB977">
        <v>0</v>
      </c>
      <c r="AC977">
        <v>0.39010399962155301</v>
      </c>
      <c r="AD977">
        <v>7.8759017193908702</v>
      </c>
      <c r="AE977">
        <v>0</v>
      </c>
      <c r="AF977">
        <v>95.484914037973198</v>
      </c>
      <c r="AG977">
        <v>8.4730892197721293</v>
      </c>
      <c r="AH977">
        <v>0.32127248651857698</v>
      </c>
      <c r="AI977">
        <v>-25.4042873382568</v>
      </c>
      <c r="AJ977">
        <v>1754.64526367188</v>
      </c>
      <c r="AK977">
        <v>68.742856730615699</v>
      </c>
      <c r="AL977">
        <v>2.4304536403808599</v>
      </c>
      <c r="AM977">
        <v>0</v>
      </c>
      <c r="AN977">
        <v>192360.28473472601</v>
      </c>
      <c r="AO977">
        <v>0</v>
      </c>
      <c r="AP977">
        <v>7.0361632291376601</v>
      </c>
      <c r="AQ977">
        <v>214.65304876136801</v>
      </c>
      <c r="AR977">
        <v>157979.48891699201</v>
      </c>
      <c r="AS977">
        <v>0</v>
      </c>
      <c r="AT977">
        <v>0</v>
      </c>
      <c r="AU977">
        <v>0</v>
      </c>
      <c r="AV977">
        <v>1531.1747822761499</v>
      </c>
      <c r="AW977">
        <v>17170.076355278499</v>
      </c>
      <c r="AX977" s="2">
        <v>2.14576721191406E-6</v>
      </c>
      <c r="AY977">
        <v>86.781032562255902</v>
      </c>
      <c r="AZ977">
        <v>5734.9814336895897</v>
      </c>
      <c r="BA977">
        <v>0.15865582111832299</v>
      </c>
      <c r="BB977" s="2">
        <v>1.0077528424561301E-4</v>
      </c>
      <c r="BC977">
        <v>4.7625885636110299</v>
      </c>
      <c r="BD977">
        <v>4.7625885586894903</v>
      </c>
      <c r="BE977">
        <v>4.7625901408658802</v>
      </c>
      <c r="BF977">
        <v>5071.4037159159998</v>
      </c>
      <c r="BG977">
        <v>3.5992627793770899</v>
      </c>
      <c r="BH977" s="2">
        <v>2.4903408805010401E-5</v>
      </c>
      <c r="BI977">
        <v>2369.5567821331401</v>
      </c>
      <c r="BJ977">
        <v>3586.9853677136198</v>
      </c>
      <c r="BK977">
        <v>21</v>
      </c>
      <c r="BL977">
        <v>43</v>
      </c>
      <c r="BM977" s="2">
        <v>2.19172607421875E-2</v>
      </c>
      <c r="BN977">
        <v>19.798020000000001</v>
      </c>
      <c r="BO977" s="9" t="str">
        <f>_xlfn.XLOOKUP(A977,Thermal!A:A,Thermal!B:B)</f>
        <v>ST-OT</v>
      </c>
      <c r="BP977" s="9" t="str">
        <f>_xlfn.XLOOKUP(A977,Thermal!A:A,Thermal!C:C)</f>
        <v>ST-OT</v>
      </c>
    </row>
    <row r="978" spans="1:68" x14ac:dyDescent="0.3">
      <c r="A978" t="s">
        <v>1010</v>
      </c>
      <c r="B978" t="s">
        <v>473</v>
      </c>
      <c r="C978" t="s">
        <v>474</v>
      </c>
      <c r="D978" t="s">
        <v>174</v>
      </c>
      <c r="E978" t="s">
        <v>81</v>
      </c>
      <c r="F978" t="s">
        <v>264</v>
      </c>
      <c r="G978">
        <v>10</v>
      </c>
      <c r="H978">
        <v>0.82999998331069902</v>
      </c>
      <c r="I978" t="s">
        <v>1011</v>
      </c>
      <c r="J978" s="1">
        <v>31382</v>
      </c>
      <c r="K978" s="1">
        <v>55153</v>
      </c>
      <c r="L978">
        <v>108.65115033472</v>
      </c>
      <c r="M978">
        <v>17.174851853660101</v>
      </c>
      <c r="N978">
        <v>4.0684182618487599</v>
      </c>
      <c r="O978">
        <v>8.4949376947040491</v>
      </c>
      <c r="P978">
        <v>8.2643487858719595</v>
      </c>
      <c r="Q978">
        <v>72220.509032249494</v>
      </c>
      <c r="R978">
        <v>0</v>
      </c>
      <c r="S978">
        <v>0</v>
      </c>
      <c r="T978">
        <v>0.82443503460530798</v>
      </c>
      <c r="U978" s="2">
        <v>6.6790532534360902E-2</v>
      </c>
      <c r="V978">
        <v>7.8468423263914904</v>
      </c>
      <c r="W978">
        <v>7.78005165245819</v>
      </c>
      <c r="X978">
        <v>8592</v>
      </c>
      <c r="Y978">
        <v>1402</v>
      </c>
      <c r="Z978">
        <v>7351</v>
      </c>
      <c r="AA978">
        <v>0</v>
      </c>
      <c r="AB978">
        <v>0</v>
      </c>
      <c r="AC978">
        <v>0.14646218481617501</v>
      </c>
      <c r="AD978" s="2">
        <v>1.0023269590623701E-3</v>
      </c>
      <c r="AE978">
        <v>0</v>
      </c>
      <c r="AF978">
        <v>107.55728052919</v>
      </c>
      <c r="AG978">
        <v>16.848447489546601</v>
      </c>
      <c r="AH978">
        <v>4.0182807282275199</v>
      </c>
      <c r="AI978">
        <v>-36.140300750732401</v>
      </c>
      <c r="AJ978">
        <v>1710.65563964844</v>
      </c>
      <c r="AK978">
        <v>94.439581895652793</v>
      </c>
      <c r="AL978">
        <v>1.0023276544494599</v>
      </c>
      <c r="AM978">
        <v>0</v>
      </c>
      <c r="AN978">
        <v>72220.509032249494</v>
      </c>
      <c r="AO978">
        <v>0</v>
      </c>
      <c r="AP978">
        <v>2.9017385691702402</v>
      </c>
      <c r="AQ978">
        <v>88.523673454761493</v>
      </c>
      <c r="AR978">
        <v>65151.294891113299</v>
      </c>
      <c r="AS978">
        <v>0</v>
      </c>
      <c r="AT978">
        <v>0</v>
      </c>
      <c r="AU978">
        <v>0</v>
      </c>
      <c r="AV978">
        <v>16217.658952137501</v>
      </c>
      <c r="AW978">
        <v>27240.439192645299</v>
      </c>
      <c r="AX978">
        <v>58.780831992626197</v>
      </c>
      <c r="AY978" s="2">
        <v>1.49011611938477E-5</v>
      </c>
      <c r="AZ978">
        <v>1230.7123386859901</v>
      </c>
      <c r="BA978">
        <v>0.37688441694135</v>
      </c>
      <c r="BB978">
        <v>0.20868888572966701</v>
      </c>
      <c r="BC978">
        <v>12.025793510146899</v>
      </c>
      <c r="BD978" s="2">
        <v>3.1824214840017198E-2</v>
      </c>
      <c r="BE978">
        <v>12.3092606125656</v>
      </c>
      <c r="BF978">
        <v>7374.0886841710999</v>
      </c>
      <c r="BG978">
        <v>6347.5693033162897</v>
      </c>
      <c r="BH978">
        <v>935.326136753882</v>
      </c>
      <c r="BI978" s="2">
        <v>6.6697770143425697E-6</v>
      </c>
      <c r="BJ978">
        <v>47744.587227627097</v>
      </c>
      <c r="BK978">
        <v>12</v>
      </c>
      <c r="BL978">
        <v>43</v>
      </c>
      <c r="BM978" s="2">
        <v>4.1265734863281199E-4</v>
      </c>
      <c r="BN978">
        <v>7.9092440000000002</v>
      </c>
      <c r="BO978" s="9" t="str">
        <f>_xlfn.XLOOKUP(A978,Thermal!A:A,Thermal!B:B)</f>
        <v>ST-OT</v>
      </c>
      <c r="BP978" s="9" t="str">
        <f>_xlfn.XLOOKUP(A978,Thermal!A:A,Thermal!C:C)</f>
        <v>ST-OT</v>
      </c>
    </row>
    <row r="979" spans="1:68" x14ac:dyDescent="0.3">
      <c r="A979" t="s">
        <v>1058</v>
      </c>
      <c r="B979" t="s">
        <v>148</v>
      </c>
      <c r="C979" t="s">
        <v>149</v>
      </c>
      <c r="D979" t="s">
        <v>150</v>
      </c>
      <c r="E979" t="s">
        <v>81</v>
      </c>
      <c r="F979" t="s">
        <v>161</v>
      </c>
      <c r="G979">
        <v>32</v>
      </c>
      <c r="H979">
        <v>10</v>
      </c>
      <c r="I979" t="s">
        <v>351</v>
      </c>
      <c r="J979" s="1">
        <v>40494</v>
      </c>
      <c r="K979" s="1">
        <v>55153</v>
      </c>
      <c r="L979">
        <v>103.22473698441701</v>
      </c>
      <c r="M979">
        <v>10.881355687653899</v>
      </c>
      <c r="N979">
        <v>4.5833979601911201</v>
      </c>
      <c r="O979">
        <v>27.8940809968847</v>
      </c>
      <c r="P979">
        <v>26.878587196468001</v>
      </c>
      <c r="Q979">
        <v>232247.36095142399</v>
      </c>
      <c r="R979">
        <v>0</v>
      </c>
      <c r="S979">
        <v>0</v>
      </c>
      <c r="T979">
        <v>0.82850799425868704</v>
      </c>
      <c r="U979">
        <v>9.5942374512925106</v>
      </c>
      <c r="V979">
        <v>23.973673667858701</v>
      </c>
      <c r="W979">
        <v>14.3794360685425</v>
      </c>
      <c r="X979">
        <v>8592</v>
      </c>
      <c r="Y979">
        <v>1239</v>
      </c>
      <c r="Z979">
        <v>7341</v>
      </c>
      <c r="AA979">
        <v>0</v>
      </c>
      <c r="AB979">
        <v>0</v>
      </c>
      <c r="AC979">
        <v>0.13005852268651799</v>
      </c>
      <c r="AD979">
        <v>9.3832581726684605</v>
      </c>
      <c r="AE979">
        <v>0</v>
      </c>
      <c r="AF979">
        <v>102.295890483618</v>
      </c>
      <c r="AG979">
        <v>10.968359175902</v>
      </c>
      <c r="AH979">
        <v>4.6369789493690101</v>
      </c>
      <c r="AI979">
        <v>-28.146678924560501</v>
      </c>
      <c r="AJ979">
        <v>777.19305419921898</v>
      </c>
      <c r="AK979">
        <v>69.679479803365197</v>
      </c>
      <c r="AL979">
        <v>2.8956141403274498</v>
      </c>
      <c r="AM979">
        <v>0</v>
      </c>
      <c r="AN979">
        <v>232247.36095142399</v>
      </c>
      <c r="AO979">
        <v>0</v>
      </c>
      <c r="AP979">
        <v>8.38280270600319</v>
      </c>
      <c r="AQ979">
        <v>255.73515534305599</v>
      </c>
      <c r="AR979">
        <v>188214.92088085899</v>
      </c>
      <c r="AS979">
        <v>0</v>
      </c>
      <c r="AT979">
        <v>0</v>
      </c>
      <c r="AU979">
        <v>0</v>
      </c>
      <c r="AV979">
        <v>29103.375665009</v>
      </c>
      <c r="AW979">
        <v>14369.7910649776</v>
      </c>
      <c r="AX979">
        <v>837.18248987197899</v>
      </c>
      <c r="AY979">
        <v>959.83531546592701</v>
      </c>
      <c r="AZ979">
        <v>867.62374222278595</v>
      </c>
      <c r="BA979">
        <v>1.86589867746269</v>
      </c>
      <c r="BB979" s="2">
        <v>7.8725721145852696E-3</v>
      </c>
      <c r="BC979">
        <v>35.085696216738398</v>
      </c>
      <c r="BD979">
        <v>35.060037663933798</v>
      </c>
      <c r="BE979">
        <v>35.060036701610898</v>
      </c>
      <c r="BF979">
        <v>243295.90606855499</v>
      </c>
      <c r="BG979">
        <v>13.6798288774248</v>
      </c>
      <c r="BH979">
        <v>14751.654115208399</v>
      </c>
      <c r="BI979">
        <v>12526.5905609571</v>
      </c>
      <c r="BJ979">
        <v>10804.522187095899</v>
      </c>
      <c r="BK979">
        <v>16</v>
      </c>
      <c r="BL979">
        <v>43</v>
      </c>
      <c r="BM979">
        <v>7.1445957031250002E-3</v>
      </c>
      <c r="BN979">
        <v>24.25507</v>
      </c>
      <c r="BO979" s="9" t="str">
        <f>_xlfn.XLOOKUP(A979,Thermal!A:A,Thermal!B:B)</f>
        <v>ST-OT</v>
      </c>
      <c r="BP979" s="9" t="str">
        <f>_xlfn.XLOOKUP(A979,Thermal!A:A,Thermal!C:C)</f>
        <v>ST-NG</v>
      </c>
    </row>
    <row r="980" spans="1:68" x14ac:dyDescent="0.3">
      <c r="A980" t="s">
        <v>1546</v>
      </c>
      <c r="B980" t="s">
        <v>187</v>
      </c>
      <c r="C980" t="s">
        <v>188</v>
      </c>
      <c r="D980" t="s">
        <v>174</v>
      </c>
      <c r="E980" t="s">
        <v>81</v>
      </c>
      <c r="F980" t="s">
        <v>264</v>
      </c>
      <c r="G980">
        <v>26</v>
      </c>
      <c r="H980">
        <v>12.300000190734901</v>
      </c>
      <c r="I980" t="s">
        <v>769</v>
      </c>
      <c r="J980" s="1">
        <v>35096</v>
      </c>
      <c r="K980" s="1">
        <v>55153</v>
      </c>
      <c r="L980">
        <v>114.27742400855399</v>
      </c>
      <c r="M980">
        <v>17.896494785036001</v>
      </c>
      <c r="N980">
        <v>7.6574553193031401</v>
      </c>
      <c r="O980">
        <v>21.879283489096601</v>
      </c>
      <c r="P980">
        <v>22.8576158940397</v>
      </c>
      <c r="Q980">
        <v>190501.05385208101</v>
      </c>
      <c r="R980">
        <v>0</v>
      </c>
      <c r="S980">
        <v>0</v>
      </c>
      <c r="T980">
        <v>0.83641137096612606</v>
      </c>
      <c r="U980">
        <v>0.20177077660465201</v>
      </c>
      <c r="V980">
        <v>21.769970702173701</v>
      </c>
      <c r="W980">
        <v>21.568199886345301</v>
      </c>
      <c r="X980">
        <v>8688</v>
      </c>
      <c r="Y980">
        <v>1252</v>
      </c>
      <c r="Z980">
        <v>7430</v>
      </c>
      <c r="AA980">
        <v>0</v>
      </c>
      <c r="AB980">
        <v>0</v>
      </c>
      <c r="AC980">
        <v>0</v>
      </c>
      <c r="AD980" s="2">
        <v>2.7290347530484201E-2</v>
      </c>
      <c r="AE980">
        <v>0</v>
      </c>
      <c r="AF980">
        <v>111.60056829017201</v>
      </c>
      <c r="AG980">
        <v>17.454887673486201</v>
      </c>
      <c r="AH980">
        <v>7.45512828044681</v>
      </c>
      <c r="AI980">
        <v>-36.669338226318402</v>
      </c>
      <c r="AJ980">
        <v>1763.32202148438</v>
      </c>
      <c r="AK980">
        <v>98.437156161515205</v>
      </c>
      <c r="AL980">
        <v>2.41507511074829</v>
      </c>
      <c r="AM980">
        <v>0</v>
      </c>
      <c r="AN980">
        <v>190501.05385208101</v>
      </c>
      <c r="AO980">
        <v>0</v>
      </c>
      <c r="AP980">
        <v>6.9916423455774801</v>
      </c>
      <c r="AQ980">
        <v>213.29485021925001</v>
      </c>
      <c r="AR980">
        <v>156979.88421923801</v>
      </c>
      <c r="AS980">
        <v>0</v>
      </c>
      <c r="AT980">
        <v>0</v>
      </c>
      <c r="AU980">
        <v>0</v>
      </c>
      <c r="AV980">
        <v>176.45027446746801</v>
      </c>
      <c r="AW980">
        <v>1284.4943654537201</v>
      </c>
      <c r="AX980" s="2">
        <v>-2.3603439331054701E-5</v>
      </c>
      <c r="AY980" s="2">
        <v>-1.71661376953125E-5</v>
      </c>
      <c r="AZ980">
        <v>639.92910599708603</v>
      </c>
      <c r="BA980">
        <v>0.13517417391183001</v>
      </c>
      <c r="BB980">
        <v>0.13517427286292399</v>
      </c>
      <c r="BC980">
        <v>0.67194998060097699</v>
      </c>
      <c r="BD980" s="2">
        <v>3.1824214840017198E-2</v>
      </c>
      <c r="BE980">
        <v>0.68397062554270205</v>
      </c>
      <c r="BF980">
        <v>0.150455314151686</v>
      </c>
      <c r="BG980">
        <v>23471.788427131101</v>
      </c>
      <c r="BH980" s="2">
        <v>-5.96994987335231E-5</v>
      </c>
      <c r="BI980" s="2">
        <v>-8.7083330546078308E-6</v>
      </c>
      <c r="BJ980">
        <v>47513.779697152102</v>
      </c>
      <c r="BK980">
        <v>3</v>
      </c>
      <c r="BL980">
        <v>43</v>
      </c>
      <c r="BM980" s="2">
        <v>2.61698262023926E-3</v>
      </c>
      <c r="BN980">
        <v>21.840959999999999</v>
      </c>
      <c r="BO980" s="9" t="str">
        <f>_xlfn.XLOOKUP(A980,Thermal!A:A,Thermal!B:B)</f>
        <v>ST-OT</v>
      </c>
      <c r="BP980" s="9" t="str">
        <f>_xlfn.XLOOKUP(A980,Thermal!A:A,Thermal!C:C)</f>
        <v>ST-OT</v>
      </c>
    </row>
    <row r="981" spans="1:68" x14ac:dyDescent="0.3">
      <c r="A981" t="s">
        <v>3329</v>
      </c>
      <c r="B981" t="s">
        <v>274</v>
      </c>
      <c r="C981" t="s">
        <v>177</v>
      </c>
      <c r="D981" t="s">
        <v>178</v>
      </c>
      <c r="E981" t="s">
        <v>81</v>
      </c>
      <c r="F981" t="s">
        <v>82</v>
      </c>
      <c r="G981">
        <v>12</v>
      </c>
      <c r="H981">
        <v>2.46000003814697</v>
      </c>
      <c r="I981" t="s">
        <v>83</v>
      </c>
      <c r="J981" s="1">
        <v>31444</v>
      </c>
      <c r="K981" s="1">
        <v>55153</v>
      </c>
      <c r="L981">
        <v>116.876463856406</v>
      </c>
      <c r="M981">
        <v>26.349041164869401</v>
      </c>
      <c r="N981">
        <v>1.9784355470616499</v>
      </c>
      <c r="O981">
        <v>10.3107476635514</v>
      </c>
      <c r="P981">
        <v>10.4072847682119</v>
      </c>
      <c r="Q981">
        <v>85361.700021982193</v>
      </c>
      <c r="R981">
        <v>0</v>
      </c>
      <c r="S981">
        <v>0</v>
      </c>
      <c r="T981">
        <v>0.81204052531554605</v>
      </c>
      <c r="U981" s="2">
        <v>8.0675041869044298E-2</v>
      </c>
      <c r="V981">
        <v>9.9767746765941894</v>
      </c>
      <c r="W981">
        <v>9.8960997312327006</v>
      </c>
      <c r="X981">
        <v>8424</v>
      </c>
      <c r="Y981">
        <v>1204</v>
      </c>
      <c r="Z981">
        <v>7210</v>
      </c>
      <c r="AA981">
        <v>0</v>
      </c>
      <c r="AB981">
        <v>0</v>
      </c>
      <c r="AC981" s="2">
        <v>8.8479618466870205E-2</v>
      </c>
      <c r="AD981" s="2">
        <v>1.17036039782688E-3</v>
      </c>
      <c r="AE981">
        <v>0</v>
      </c>
      <c r="AF981">
        <v>114.958903176568</v>
      </c>
      <c r="AG981">
        <v>26.2621124015098</v>
      </c>
      <c r="AH981">
        <v>2.0062384394188801</v>
      </c>
      <c r="AI981">
        <v>-27.004051208496101</v>
      </c>
      <c r="AJ981">
        <v>2074.56103515625</v>
      </c>
      <c r="AK981">
        <v>139.452610530058</v>
      </c>
      <c r="AL981">
        <v>1.1703596295318599</v>
      </c>
      <c r="AM981">
        <v>0</v>
      </c>
      <c r="AN981">
        <v>85361.700021982193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1571.20255228877</v>
      </c>
      <c r="AW981">
        <v>1980.3113674894</v>
      </c>
      <c r="AX981">
        <v>36.867369771003702</v>
      </c>
      <c r="AY981">
        <v>194.903171076403</v>
      </c>
      <c r="AZ981">
        <v>772.60746286906203</v>
      </c>
      <c r="BA981" s="2">
        <v>1.5242080034474701E-2</v>
      </c>
      <c r="BB981" s="2">
        <v>1.07829128595911E-2</v>
      </c>
      <c r="BC981">
        <v>14.188119167033999</v>
      </c>
      <c r="BD981" s="2">
        <v>3.1824214840017198E-2</v>
      </c>
      <c r="BE981">
        <v>14.156295678589499</v>
      </c>
      <c r="BF981">
        <v>237.578719476506</v>
      </c>
      <c r="BG981">
        <v>500.52652274750398</v>
      </c>
      <c r="BH981">
        <v>278.24683372128402</v>
      </c>
      <c r="BI981" s="2">
        <v>5.90791313090758E-2</v>
      </c>
      <c r="BJ981">
        <v>733.59640132337699</v>
      </c>
      <c r="BK981">
        <v>4</v>
      </c>
      <c r="BL981">
        <v>43</v>
      </c>
      <c r="BM981">
        <v>0</v>
      </c>
      <c r="BN981">
        <v>9.9785240000000002</v>
      </c>
      <c r="BO981" s="9" t="str">
        <f>_xlfn.XLOOKUP(A981,Thermal!A:A,Thermal!B:B)</f>
        <v>ST-OT</v>
      </c>
      <c r="BP981" s="9" t="str">
        <f>_xlfn.XLOOKUP(A981,Thermal!A:A,Thermal!C:C)</f>
        <v>ST-OT</v>
      </c>
    </row>
    <row r="982" spans="1:68" x14ac:dyDescent="0.3">
      <c r="A982" t="s">
        <v>3922</v>
      </c>
      <c r="B982" t="s">
        <v>187</v>
      </c>
      <c r="C982" t="s">
        <v>188</v>
      </c>
      <c r="D982" t="s">
        <v>237</v>
      </c>
      <c r="E982" t="s">
        <v>81</v>
      </c>
      <c r="F982" t="s">
        <v>264</v>
      </c>
      <c r="G982">
        <v>4.6999998092651403</v>
      </c>
      <c r="H982">
        <v>1.5</v>
      </c>
      <c r="I982" t="s">
        <v>769</v>
      </c>
      <c r="J982" s="1">
        <v>17533</v>
      </c>
      <c r="K982" s="1">
        <v>55153</v>
      </c>
      <c r="L982">
        <v>110.029743869931</v>
      </c>
      <c r="M982">
        <v>15.815332990213101</v>
      </c>
      <c r="N982">
        <v>6.8880158278290802</v>
      </c>
      <c r="O982">
        <v>4.0438666583221696</v>
      </c>
      <c r="P982">
        <v>4.0359821761680799</v>
      </c>
      <c r="Q982">
        <v>33922.459410190597</v>
      </c>
      <c r="R982">
        <v>0</v>
      </c>
      <c r="S982">
        <v>0</v>
      </c>
      <c r="T982">
        <v>0.82392064475867299</v>
      </c>
      <c r="U982" s="2">
        <v>3.7057402303606303E-2</v>
      </c>
      <c r="V982">
        <v>3.73248051013866</v>
      </c>
      <c r="W982">
        <v>3.6954231161556801</v>
      </c>
      <c r="X982">
        <v>8592</v>
      </c>
      <c r="Y982">
        <v>1229</v>
      </c>
      <c r="Z982">
        <v>7346</v>
      </c>
      <c r="AA982">
        <v>0</v>
      </c>
      <c r="AB982">
        <v>0</v>
      </c>
      <c r="AC982">
        <v>6.8794274453754994E-2</v>
      </c>
      <c r="AD982" s="2">
        <v>5.7224193519800903E-3</v>
      </c>
      <c r="AE982">
        <v>0</v>
      </c>
      <c r="AF982">
        <v>111.31847143632299</v>
      </c>
      <c r="AG982">
        <v>17.469041423761301</v>
      </c>
      <c r="AH982">
        <v>7.1588776400686598</v>
      </c>
      <c r="AI982">
        <v>-36.590415954589801</v>
      </c>
      <c r="AJ982">
        <v>1755.54553222656</v>
      </c>
      <c r="AK982">
        <v>98.228899693972096</v>
      </c>
      <c r="AL982">
        <v>0.50640872964096095</v>
      </c>
      <c r="AM982">
        <v>0</v>
      </c>
      <c r="AN982">
        <v>33922.455989360802</v>
      </c>
      <c r="AO982">
        <v>0</v>
      </c>
      <c r="AP982">
        <v>1.46605322123691</v>
      </c>
      <c r="AQ982">
        <v>44.7250566817522</v>
      </c>
      <c r="AR982">
        <v>32916.567200195299</v>
      </c>
      <c r="AS982">
        <v>0</v>
      </c>
      <c r="AT982">
        <v>0</v>
      </c>
      <c r="AU982">
        <v>0</v>
      </c>
      <c r="AV982">
        <v>59.925017714500399</v>
      </c>
      <c r="AW982">
        <v>253.79998731613199</v>
      </c>
      <c r="AX982" s="2">
        <v>-2.65538692474365E-5</v>
      </c>
      <c r="AY982" s="2">
        <v>-3.2991170883178697E-5</v>
      </c>
      <c r="AZ982">
        <v>134.917530894279</v>
      </c>
      <c r="BA982">
        <v>0.13517417391183001</v>
      </c>
      <c r="BB982">
        <v>0.13517427286292399</v>
      </c>
      <c r="BC982">
        <v>0.67194998060097699</v>
      </c>
      <c r="BD982" s="2">
        <v>3.1824214840017198E-2</v>
      </c>
      <c r="BE982">
        <v>0.68397062554270205</v>
      </c>
      <c r="BF982" s="2">
        <v>4.6791908566103199E-2</v>
      </c>
      <c r="BG982">
        <v>1939.5452046688899</v>
      </c>
      <c r="BH982" s="2">
        <v>-3.1085023937615898E-5</v>
      </c>
      <c r="BI982" s="2">
        <v>-2.5675114084175399E-5</v>
      </c>
      <c r="BJ982">
        <v>8495.9681361571602</v>
      </c>
      <c r="BK982">
        <v>1</v>
      </c>
      <c r="BL982">
        <v>43</v>
      </c>
      <c r="BM982" s="2">
        <v>5.1390880203247102E-4</v>
      </c>
      <c r="BN982">
        <v>3.7429160000000001</v>
      </c>
      <c r="BO982" s="9" t="str">
        <f>_xlfn.XLOOKUP(A982,Thermal!A:A,Thermal!B:B)</f>
        <v>ST-OT</v>
      </c>
      <c r="BP982" s="9" t="str">
        <f>_xlfn.XLOOKUP(A982,Thermal!A:A,Thermal!C:C)</f>
        <v>ST-OT</v>
      </c>
    </row>
    <row r="983" spans="1:68" x14ac:dyDescent="0.3">
      <c r="A983" t="s">
        <v>3933</v>
      </c>
      <c r="B983" t="s">
        <v>386</v>
      </c>
      <c r="C983" t="s">
        <v>387</v>
      </c>
      <c r="D983" t="s">
        <v>237</v>
      </c>
      <c r="E983" t="s">
        <v>81</v>
      </c>
      <c r="F983" t="s">
        <v>264</v>
      </c>
      <c r="G983">
        <v>22.690000534057599</v>
      </c>
      <c r="H983">
        <v>7.8000001907348597</v>
      </c>
      <c r="I983" t="s">
        <v>1011</v>
      </c>
      <c r="J983" s="1">
        <v>33573</v>
      </c>
      <c r="K983" s="1">
        <v>55153</v>
      </c>
      <c r="L983">
        <v>112.37330352226699</v>
      </c>
      <c r="M983">
        <v>20.877998214148999</v>
      </c>
      <c r="N983">
        <v>4.2142684286228702</v>
      </c>
      <c r="O983">
        <v>19.3103567629217</v>
      </c>
      <c r="P983">
        <v>19.753573864501</v>
      </c>
      <c r="Q983">
        <v>165393.08639287899</v>
      </c>
      <c r="R983">
        <v>0</v>
      </c>
      <c r="S983">
        <v>0</v>
      </c>
      <c r="T983">
        <v>0.83210616437937501</v>
      </c>
      <c r="U983">
        <v>0.15404806968975099</v>
      </c>
      <c r="V983">
        <v>18.585768504629002</v>
      </c>
      <c r="W983">
        <v>18.4317202946403</v>
      </c>
      <c r="X983">
        <v>8592</v>
      </c>
      <c r="Y983">
        <v>1234</v>
      </c>
      <c r="Z983">
        <v>7356</v>
      </c>
      <c r="AA983">
        <v>0</v>
      </c>
      <c r="AB983">
        <v>0</v>
      </c>
      <c r="AC983">
        <v>0.33541487191365998</v>
      </c>
      <c r="AD983" s="2">
        <v>2.1226243121027898E-3</v>
      </c>
      <c r="AE983">
        <v>0</v>
      </c>
      <c r="AF983">
        <v>110.824646639265</v>
      </c>
      <c r="AG983">
        <v>20.067071879038799</v>
      </c>
      <c r="AH983">
        <v>4.0670223788964304</v>
      </c>
      <c r="AI983">
        <v>-33.644649505615199</v>
      </c>
      <c r="AJ983">
        <v>1996.9462890625</v>
      </c>
      <c r="AK983">
        <v>105.64517505743</v>
      </c>
      <c r="AL983">
        <v>2.1226241721496599</v>
      </c>
      <c r="AM983">
        <v>0</v>
      </c>
      <c r="AN983">
        <v>165393.08639287899</v>
      </c>
      <c r="AO983">
        <v>0</v>
      </c>
      <c r="AP983">
        <v>6.1449968098402001</v>
      </c>
      <c r="AQ983">
        <v>187.46613423633599</v>
      </c>
      <c r="AR983">
        <v>137970.56477832</v>
      </c>
      <c r="AS983">
        <v>0</v>
      </c>
      <c r="AT983">
        <v>0</v>
      </c>
      <c r="AU983">
        <v>0</v>
      </c>
      <c r="AV983">
        <v>6788.2399660041601</v>
      </c>
      <c r="AW983">
        <v>26784.322281520799</v>
      </c>
      <c r="AX983">
        <v>36.690094351768501</v>
      </c>
      <c r="AY983">
        <v>1164.7401683926601</v>
      </c>
      <c r="AZ983">
        <v>313.12853109836601</v>
      </c>
      <c r="BA983" s="2">
        <v>1.1682850077027801E-3</v>
      </c>
      <c r="BB983" s="2">
        <v>1.1676542356017601E-3</v>
      </c>
      <c r="BC983">
        <v>1.4928803976332301</v>
      </c>
      <c r="BD983" s="2">
        <v>3.1824214840017198E-2</v>
      </c>
      <c r="BE983">
        <v>2.0045076593731901</v>
      </c>
      <c r="BF983">
        <v>1.3160246729758001</v>
      </c>
      <c r="BG983">
        <v>5.5075814291340102</v>
      </c>
      <c r="BH983">
        <v>1.8983968289983E-2</v>
      </c>
      <c r="BI983">
        <v>0.37655279955351001</v>
      </c>
      <c r="BJ983" s="2">
        <v>8.3323365884235903E-2</v>
      </c>
      <c r="BK983">
        <v>0</v>
      </c>
      <c r="BL983">
        <v>43</v>
      </c>
      <c r="BM983" s="2">
        <v>3.7374072265625001E-4</v>
      </c>
      <c r="BN983">
        <v>18.58578</v>
      </c>
      <c r="BO983" s="9" t="str">
        <f>_xlfn.XLOOKUP(A983,Thermal!A:A,Thermal!B:B)</f>
        <v>ST-OT</v>
      </c>
      <c r="BP983" s="9" t="str">
        <f>_xlfn.XLOOKUP(A983,Thermal!A:A,Thermal!C:C)</f>
        <v>ST-OT</v>
      </c>
    </row>
    <row r="984" spans="1:68" x14ac:dyDescent="0.3">
      <c r="A984" t="s">
        <v>320</v>
      </c>
      <c r="B984" t="s">
        <v>148</v>
      </c>
      <c r="C984" t="s">
        <v>149</v>
      </c>
      <c r="D984" t="s">
        <v>150</v>
      </c>
      <c r="E984" t="s">
        <v>81</v>
      </c>
      <c r="F984" t="s">
        <v>264</v>
      </c>
      <c r="G984">
        <v>41</v>
      </c>
      <c r="H984">
        <v>14.4799995422363</v>
      </c>
      <c r="I984" t="s">
        <v>319</v>
      </c>
      <c r="J984" s="1">
        <v>37135</v>
      </c>
      <c r="K984" s="1">
        <v>55153</v>
      </c>
      <c r="L984">
        <v>94.384763062112796</v>
      </c>
      <c r="M984">
        <v>11.749418834347701</v>
      </c>
      <c r="N984">
        <v>-3.7617517018507298</v>
      </c>
      <c r="O984">
        <v>35.587616822429901</v>
      </c>
      <c r="P984">
        <v>34.687086092715198</v>
      </c>
      <c r="Q984">
        <v>296243.694662094</v>
      </c>
      <c r="R984">
        <v>0</v>
      </c>
      <c r="S984">
        <v>0</v>
      </c>
      <c r="T984">
        <v>0.82482374056484398</v>
      </c>
      <c r="U984">
        <v>12.0864194629333</v>
      </c>
      <c r="V984">
        <v>27.9608917675518</v>
      </c>
      <c r="W984">
        <v>15.8744722777405</v>
      </c>
      <c r="X984">
        <v>8592</v>
      </c>
      <c r="Y984">
        <v>1236</v>
      </c>
      <c r="Z984">
        <v>7356</v>
      </c>
      <c r="AA984">
        <v>0</v>
      </c>
      <c r="AB984">
        <v>0</v>
      </c>
      <c r="AC984">
        <v>0.60077808007212297</v>
      </c>
      <c r="AD984">
        <v>11.8129418151245</v>
      </c>
      <c r="AE984">
        <v>0</v>
      </c>
      <c r="AF984">
        <v>93.658319623648396</v>
      </c>
      <c r="AG984">
        <v>10.8585078231569</v>
      </c>
      <c r="AH984">
        <v>-3.8907405294280202</v>
      </c>
      <c r="AI984">
        <v>-24.9953727722168</v>
      </c>
      <c r="AJ984">
        <v>740.62353515625</v>
      </c>
      <c r="AK984">
        <v>67.404736648777799</v>
      </c>
      <c r="AL984">
        <v>3.6202591606597898</v>
      </c>
      <c r="AM984">
        <v>0</v>
      </c>
      <c r="AN984">
        <v>296243.69466781599</v>
      </c>
      <c r="AO984">
        <v>0</v>
      </c>
      <c r="AP984">
        <v>10.480650048524099</v>
      </c>
      <c r="AQ984">
        <v>319.73441106510199</v>
      </c>
      <c r="AR984">
        <v>235316.847599609</v>
      </c>
      <c r="AS984">
        <v>0</v>
      </c>
      <c r="AT984">
        <v>0</v>
      </c>
      <c r="AU984">
        <v>0</v>
      </c>
      <c r="AV984">
        <v>61678.4773608744</v>
      </c>
      <c r="AW984">
        <v>179969.95144840301</v>
      </c>
      <c r="AX984">
        <v>247.68291044235201</v>
      </c>
      <c r="AY984">
        <v>1622.1969952583299</v>
      </c>
      <c r="AZ984">
        <v>3482.4318227767899</v>
      </c>
      <c r="BA984">
        <v>1.86589867746269</v>
      </c>
      <c r="BB984" s="2">
        <v>7.8725721145852696E-3</v>
      </c>
      <c r="BC984">
        <v>35.085696216738398</v>
      </c>
      <c r="BD984">
        <v>35.060037663933798</v>
      </c>
      <c r="BE984">
        <v>35.060036701610898</v>
      </c>
      <c r="BF984">
        <v>317798.28755176498</v>
      </c>
      <c r="BG984">
        <v>125.316027030659</v>
      </c>
      <c r="BH984">
        <v>4124.2280731989104</v>
      </c>
      <c r="BI984">
        <v>26991.649316086001</v>
      </c>
      <c r="BJ984">
        <v>35015.292997281002</v>
      </c>
      <c r="BK984">
        <v>26</v>
      </c>
      <c r="BL984">
        <v>42</v>
      </c>
      <c r="BM984">
        <v>3.1299589843749999E-3</v>
      </c>
      <c r="BN984">
        <v>28.344950000000001</v>
      </c>
      <c r="BO984" s="9" t="str">
        <f>_xlfn.XLOOKUP(A984,Thermal!A:A,Thermal!B:B)</f>
        <v>ST</v>
      </c>
      <c r="BP984" s="9" t="str">
        <f>_xlfn.XLOOKUP(A984,Thermal!A:A,Thermal!C:C)</f>
        <v>ST</v>
      </c>
    </row>
    <row r="985" spans="1:68" x14ac:dyDescent="0.3">
      <c r="A985" t="s">
        <v>1059</v>
      </c>
      <c r="B985" t="s">
        <v>148</v>
      </c>
      <c r="C985" t="s">
        <v>149</v>
      </c>
      <c r="D985" t="s">
        <v>150</v>
      </c>
      <c r="E985" t="s">
        <v>81</v>
      </c>
      <c r="F985" t="s">
        <v>264</v>
      </c>
      <c r="G985">
        <v>20</v>
      </c>
      <c r="H985">
        <v>18.129999160766602</v>
      </c>
      <c r="I985" t="s">
        <v>351</v>
      </c>
      <c r="J985" s="1">
        <v>40494</v>
      </c>
      <c r="K985" s="1">
        <v>55153</v>
      </c>
      <c r="L985">
        <v>103.419631720764</v>
      </c>
      <c r="M985">
        <v>9.8105318999122009</v>
      </c>
      <c r="N985">
        <v>4.2728836497832399</v>
      </c>
      <c r="O985">
        <v>17.593457943925198</v>
      </c>
      <c r="P985">
        <v>16.616997792494502</v>
      </c>
      <c r="Q985">
        <v>143672.37604475001</v>
      </c>
      <c r="R985">
        <v>0</v>
      </c>
      <c r="S985">
        <v>0</v>
      </c>
      <c r="T985">
        <v>0.82004780846992098</v>
      </c>
      <c r="U985">
        <v>6.1869426498718303</v>
      </c>
      <c r="V985">
        <v>14.858545141700599</v>
      </c>
      <c r="W985">
        <v>8.6716024854126008</v>
      </c>
      <c r="X985">
        <v>8592</v>
      </c>
      <c r="Y985">
        <v>1231</v>
      </c>
      <c r="Z985">
        <v>7348</v>
      </c>
      <c r="AA985">
        <v>0</v>
      </c>
      <c r="AB985">
        <v>0</v>
      </c>
      <c r="AC985" s="2">
        <v>4.1664987854082201E-2</v>
      </c>
      <c r="AD985">
        <v>6.0538736934356701</v>
      </c>
      <c r="AE985">
        <v>0</v>
      </c>
      <c r="AF985">
        <v>102.111813091828</v>
      </c>
      <c r="AG985">
        <v>10.973488017277599</v>
      </c>
      <c r="AH985">
        <v>4.4477727176538702</v>
      </c>
      <c r="AI985">
        <v>-28.122501373291001</v>
      </c>
      <c r="AJ985">
        <v>775.92010498046898</v>
      </c>
      <c r="AK985">
        <v>69.582436270360304</v>
      </c>
      <c r="AL985">
        <v>1.8681873108139</v>
      </c>
      <c r="AM985">
        <v>0</v>
      </c>
      <c r="AN985">
        <v>143672.376046658</v>
      </c>
      <c r="AO985">
        <v>0</v>
      </c>
      <c r="AP985">
        <v>5.4084019546955799</v>
      </c>
      <c r="AQ985">
        <v>164.99476330328</v>
      </c>
      <c r="AR985">
        <v>121432.177943848</v>
      </c>
      <c r="AS985">
        <v>0</v>
      </c>
      <c r="AT985">
        <v>0</v>
      </c>
      <c r="AU985">
        <v>0</v>
      </c>
      <c r="AV985">
        <v>32471.864544331998</v>
      </c>
      <c r="AW985">
        <v>84698.522907897801</v>
      </c>
      <c r="AX985">
        <v>437.36063301563303</v>
      </c>
      <c r="AY985">
        <v>1620.6830630898501</v>
      </c>
      <c r="AZ985">
        <v>1229.56197285652</v>
      </c>
      <c r="BA985">
        <v>1.86589867746269</v>
      </c>
      <c r="BB985" s="2">
        <v>7.8725721145852696E-3</v>
      </c>
      <c r="BC985">
        <v>35.085696216738398</v>
      </c>
      <c r="BD985">
        <v>35.060037663933798</v>
      </c>
      <c r="BE985">
        <v>35.060036701610898</v>
      </c>
      <c r="BF985">
        <v>122030.95862272099</v>
      </c>
      <c r="BG985">
        <v>1108.0683730334799</v>
      </c>
      <c r="BH985">
        <v>4588.7441821684197</v>
      </c>
      <c r="BI985">
        <v>15313.2835983883</v>
      </c>
      <c r="BJ985">
        <v>12490.993732540701</v>
      </c>
      <c r="BK985">
        <v>14</v>
      </c>
      <c r="BL985">
        <v>42</v>
      </c>
      <c r="BM985" s="2">
        <v>2.6209847412109401E-3</v>
      </c>
      <c r="BN985">
        <v>15.01408</v>
      </c>
      <c r="BO985" s="9" t="str">
        <f>_xlfn.XLOOKUP(A985,Thermal!A:A,Thermal!B:B)</f>
        <v>ST-WDS</v>
      </c>
      <c r="BP985" s="9" t="str">
        <f>_xlfn.XLOOKUP(A985,Thermal!A:A,Thermal!C:C)</f>
        <v>ST-NG</v>
      </c>
    </row>
    <row r="986" spans="1:68" x14ac:dyDescent="0.3">
      <c r="A986" t="s">
        <v>1503</v>
      </c>
      <c r="B986" t="s">
        <v>232</v>
      </c>
      <c r="C986" t="s">
        <v>233</v>
      </c>
      <c r="D986" t="s">
        <v>219</v>
      </c>
      <c r="E986" t="s">
        <v>81</v>
      </c>
      <c r="F986" t="s">
        <v>192</v>
      </c>
      <c r="G986">
        <v>240</v>
      </c>
      <c r="H986">
        <v>120</v>
      </c>
      <c r="I986" t="s">
        <v>368</v>
      </c>
      <c r="J986" s="1">
        <v>37712</v>
      </c>
      <c r="K986" s="1">
        <v>55153</v>
      </c>
      <c r="L986">
        <v>154.975616955368</v>
      </c>
      <c r="M986">
        <v>55.500768901105701</v>
      </c>
      <c r="N986">
        <v>4.1119855330740798</v>
      </c>
      <c r="O986">
        <v>227.71028037383201</v>
      </c>
      <c r="P986">
        <v>227.284768211921</v>
      </c>
      <c r="Q986">
        <v>1657646.23023987</v>
      </c>
      <c r="R986">
        <v>0</v>
      </c>
      <c r="S986">
        <v>0</v>
      </c>
      <c r="T986">
        <v>0.78845425715329098</v>
      </c>
      <c r="U986">
        <v>60.550305530181902</v>
      </c>
      <c r="V986">
        <v>256.89474873951701</v>
      </c>
      <c r="W986">
        <v>196.34444366845699</v>
      </c>
      <c r="X986">
        <v>8472</v>
      </c>
      <c r="Y986">
        <v>455</v>
      </c>
      <c r="Z986">
        <v>7779</v>
      </c>
      <c r="AA986">
        <v>0</v>
      </c>
      <c r="AB986">
        <v>0</v>
      </c>
      <c r="AC986">
        <v>3.4810569254182102</v>
      </c>
      <c r="AD986">
        <v>55.453073467865003</v>
      </c>
      <c r="AE986">
        <v>0</v>
      </c>
      <c r="AF986">
        <v>138.86640142710399</v>
      </c>
      <c r="AG986">
        <v>48.644705164476797</v>
      </c>
      <c r="AH986">
        <v>3.5311437964208499</v>
      </c>
      <c r="AI986">
        <v>-23.658012390136701</v>
      </c>
      <c r="AJ986">
        <v>2517.96020507813</v>
      </c>
      <c r="AK986">
        <v>211.74279865001</v>
      </c>
      <c r="AL986">
        <v>11.9237802256355</v>
      </c>
      <c r="AM986">
        <v>0</v>
      </c>
      <c r="AN986">
        <v>1657646.2032165499</v>
      </c>
      <c r="AO986">
        <v>0</v>
      </c>
      <c r="AP986">
        <v>3.5771343371253499</v>
      </c>
      <c r="AQ986">
        <v>476.95118404865298</v>
      </c>
      <c r="AR986">
        <v>697541.15881249995</v>
      </c>
      <c r="AS986">
        <v>0</v>
      </c>
      <c r="AT986">
        <v>0</v>
      </c>
      <c r="AU986">
        <v>0</v>
      </c>
      <c r="AV986">
        <v>19.661758422851602</v>
      </c>
      <c r="AW986">
        <v>6.73824119567871</v>
      </c>
      <c r="AX986">
        <v>828.89372265338898</v>
      </c>
      <c r="AY986">
        <v>27627.4314832091</v>
      </c>
      <c r="AZ986">
        <v>51353.817258581497</v>
      </c>
      <c r="BA986" s="2">
        <v>7.53048244922878E-2</v>
      </c>
      <c r="BB986" s="2">
        <v>3.2051426692105301E-4</v>
      </c>
      <c r="BC986">
        <v>86.479318714514207</v>
      </c>
      <c r="BD986">
        <v>43.239627551675099</v>
      </c>
      <c r="BE986">
        <v>43.239691918622697</v>
      </c>
      <c r="BF986" s="2">
        <v>2.2803707048296901E-2</v>
      </c>
      <c r="BG986" s="2">
        <v>7.8082736581564002E-3</v>
      </c>
      <c r="BH986">
        <v>22116.643127432901</v>
      </c>
      <c r="BI986">
        <v>970806.28631669597</v>
      </c>
      <c r="BJ986">
        <v>2711410.3034338201</v>
      </c>
      <c r="BK986">
        <v>5492</v>
      </c>
      <c r="BL986">
        <v>42</v>
      </c>
      <c r="BM986">
        <v>0.46751262597656301</v>
      </c>
      <c r="BN986">
        <v>260.59910000000002</v>
      </c>
      <c r="BO986" s="9" t="str">
        <f>_xlfn.XLOOKUP(A986,Thermal!A:A,Thermal!B:B)</f>
        <v>CC 7FA (7241FA GE)</v>
      </c>
      <c r="BP986" s="9" t="str">
        <f>_xlfn.XLOOKUP(A986,Thermal!A:A,Thermal!C:C)</f>
        <v>CC F</v>
      </c>
    </row>
    <row r="987" spans="1:68" x14ac:dyDescent="0.3">
      <c r="A987" t="s">
        <v>2294</v>
      </c>
      <c r="B987" t="s">
        <v>187</v>
      </c>
      <c r="C987" t="s">
        <v>188</v>
      </c>
      <c r="D987" t="s">
        <v>237</v>
      </c>
      <c r="E987" t="s">
        <v>81</v>
      </c>
      <c r="F987" t="s">
        <v>264</v>
      </c>
      <c r="G987">
        <v>25</v>
      </c>
      <c r="H987">
        <v>14</v>
      </c>
      <c r="I987" t="s">
        <v>769</v>
      </c>
      <c r="J987" s="1">
        <v>24198</v>
      </c>
      <c r="K987" s="1">
        <v>55153</v>
      </c>
      <c r="L987">
        <v>113.175982286267</v>
      </c>
      <c r="M987">
        <v>16.782837526775999</v>
      </c>
      <c r="N987">
        <v>7.9465071226527701</v>
      </c>
      <c r="O987">
        <v>21.879867601246101</v>
      </c>
      <c r="P987">
        <v>20.895419426048601</v>
      </c>
      <c r="Q987">
        <v>180329.928808689</v>
      </c>
      <c r="R987">
        <v>0</v>
      </c>
      <c r="S987">
        <v>0</v>
      </c>
      <c r="T987">
        <v>0.82342433245600799</v>
      </c>
      <c r="U987">
        <v>0.190318785502195</v>
      </c>
      <c r="V987">
        <v>20.4090178256854</v>
      </c>
      <c r="W987">
        <v>20.2186992017938</v>
      </c>
      <c r="X987">
        <v>8592</v>
      </c>
      <c r="Y987">
        <v>1236</v>
      </c>
      <c r="Z987">
        <v>7347</v>
      </c>
      <c r="AA987">
        <v>0</v>
      </c>
      <c r="AB987">
        <v>0</v>
      </c>
      <c r="AC987">
        <v>0.36570657995877798</v>
      </c>
      <c r="AD987" s="2">
        <v>2.59368183665276E-2</v>
      </c>
      <c r="AE987">
        <v>0</v>
      </c>
      <c r="AF987">
        <v>112.108785100307</v>
      </c>
      <c r="AG987">
        <v>17.472946682983501</v>
      </c>
      <c r="AH987">
        <v>7.9452860711003996</v>
      </c>
      <c r="AI987">
        <v>-36.764175415039098</v>
      </c>
      <c r="AJ987">
        <v>1773.00500488281</v>
      </c>
      <c r="AK987">
        <v>98.824621656582494</v>
      </c>
      <c r="AL987">
        <v>2.2952933755340599</v>
      </c>
      <c r="AM987">
        <v>0</v>
      </c>
      <c r="AN987">
        <v>180329.928808689</v>
      </c>
      <c r="AO987">
        <v>0</v>
      </c>
      <c r="AP987">
        <v>6.6448741192221599</v>
      </c>
      <c r="AQ987">
        <v>202.715955410004</v>
      </c>
      <c r="AR987">
        <v>149194.06939404301</v>
      </c>
      <c r="AS987">
        <v>0</v>
      </c>
      <c r="AT987">
        <v>0</v>
      </c>
      <c r="AU987">
        <v>0</v>
      </c>
      <c r="AV987">
        <v>16219.273304521999</v>
      </c>
      <c r="AW987">
        <v>118191.90550539301</v>
      </c>
      <c r="AX987">
        <v>0</v>
      </c>
      <c r="AY987">
        <v>0</v>
      </c>
      <c r="AZ987">
        <v>3345.0711917877202</v>
      </c>
      <c r="BA987">
        <v>0.13517417391183001</v>
      </c>
      <c r="BB987">
        <v>0.13517427286292399</v>
      </c>
      <c r="BC987">
        <v>0.67194998060097699</v>
      </c>
      <c r="BD987" s="2">
        <v>3.1824214840017198E-2</v>
      </c>
      <c r="BE987">
        <v>0.68397062554270205</v>
      </c>
      <c r="BF987">
        <v>1565.55869413551</v>
      </c>
      <c r="BG987">
        <v>13451.0292210467</v>
      </c>
      <c r="BH987">
        <v>0</v>
      </c>
      <c r="BI987">
        <v>0</v>
      </c>
      <c r="BJ987">
        <v>58481.899749205899</v>
      </c>
      <c r="BK987">
        <v>3</v>
      </c>
      <c r="BL987">
        <v>42</v>
      </c>
      <c r="BM987">
        <v>0</v>
      </c>
      <c r="BN987">
        <v>20.482520000000001</v>
      </c>
      <c r="BO987" s="9" t="str">
        <f>_xlfn.XLOOKUP(A987,Thermal!A:A,Thermal!B:B)</f>
        <v>ST-OT</v>
      </c>
      <c r="BP987" s="9" t="str">
        <f>_xlfn.XLOOKUP(A987,Thermal!A:A,Thermal!C:C)</f>
        <v>ST-OT</v>
      </c>
    </row>
    <row r="988" spans="1:68" x14ac:dyDescent="0.3">
      <c r="A988" t="s">
        <v>2810</v>
      </c>
      <c r="B988" t="s">
        <v>148</v>
      </c>
      <c r="C988" t="s">
        <v>149</v>
      </c>
      <c r="D988" t="s">
        <v>150</v>
      </c>
      <c r="E988" t="s">
        <v>81</v>
      </c>
      <c r="F988" t="s">
        <v>161</v>
      </c>
      <c r="G988">
        <v>10</v>
      </c>
      <c r="H988">
        <v>3.2000000476837198</v>
      </c>
      <c r="I988" t="s">
        <v>152</v>
      </c>
      <c r="J988" s="1">
        <v>31048</v>
      </c>
      <c r="K988" s="1">
        <v>55153</v>
      </c>
      <c r="L988">
        <v>255.47484908320499</v>
      </c>
      <c r="M988">
        <v>34.005030312515203</v>
      </c>
      <c r="N988">
        <v>-12.250463077122101</v>
      </c>
      <c r="O988">
        <v>9.4353582554517104</v>
      </c>
      <c r="P988">
        <v>9.2108167770419396</v>
      </c>
      <c r="Q988">
        <v>912</v>
      </c>
      <c r="R988">
        <v>0</v>
      </c>
      <c r="S988">
        <v>0</v>
      </c>
      <c r="T988" s="2">
        <v>1.04109589039907E-2</v>
      </c>
      <c r="U988">
        <v>0.18652547052002</v>
      </c>
      <c r="V988">
        <v>0.23299411541748</v>
      </c>
      <c r="W988" s="2">
        <v>4.6468645507812503E-2</v>
      </c>
      <c r="X988">
        <v>8592</v>
      </c>
      <c r="Y988">
        <v>576</v>
      </c>
      <c r="Z988">
        <v>152</v>
      </c>
      <c r="AA988">
        <v>0</v>
      </c>
      <c r="AB988">
        <v>0</v>
      </c>
      <c r="AC988" s="2">
        <v>4.1039998912811301E-4</v>
      </c>
      <c r="AD988" s="2">
        <v>7.5865597015380898E-2</v>
      </c>
      <c r="AE988">
        <v>0</v>
      </c>
      <c r="AF988">
        <v>89.677353939992599</v>
      </c>
      <c r="AG988">
        <v>8.5296263909605798</v>
      </c>
      <c r="AH988">
        <v>-5.5428247680976996</v>
      </c>
      <c r="AI988">
        <v>-27.9720668792725</v>
      </c>
      <c r="AJ988">
        <v>778.476806640625</v>
      </c>
      <c r="AK988">
        <v>71.123885267359896</v>
      </c>
      <c r="AL988">
        <v>1.7169449180603001E-2</v>
      </c>
      <c r="AM988">
        <v>0</v>
      </c>
      <c r="AN988">
        <v>912</v>
      </c>
      <c r="AO988">
        <v>0</v>
      </c>
      <c r="AP988" s="2">
        <v>5.1508347466587999E-3</v>
      </c>
      <c r="AQ988">
        <v>0.68677796602249197</v>
      </c>
      <c r="AR988">
        <v>1004.41280712891</v>
      </c>
      <c r="AS988">
        <v>0</v>
      </c>
      <c r="AT988">
        <v>0</v>
      </c>
      <c r="AU988">
        <v>79.270274108886696</v>
      </c>
      <c r="AV988">
        <v>0</v>
      </c>
      <c r="AW988">
        <v>0</v>
      </c>
      <c r="AX988">
        <v>128</v>
      </c>
      <c r="AY988">
        <v>264</v>
      </c>
      <c r="AZ988">
        <v>216</v>
      </c>
      <c r="BA988">
        <v>1.86589867746269</v>
      </c>
      <c r="BB988" s="2">
        <v>7.8725721145852696E-3</v>
      </c>
      <c r="BC988">
        <v>35.085696216738398</v>
      </c>
      <c r="BD988">
        <v>35.060037663933798</v>
      </c>
      <c r="BE988">
        <v>35.060036701610898</v>
      </c>
      <c r="BF988">
        <v>0</v>
      </c>
      <c r="BG988">
        <v>0</v>
      </c>
      <c r="BH988">
        <v>14608.334180490099</v>
      </c>
      <c r="BI988">
        <v>40714.074857523199</v>
      </c>
      <c r="BJ988">
        <v>42703.830469807799</v>
      </c>
      <c r="BK988">
        <v>0</v>
      </c>
      <c r="BL988">
        <v>42</v>
      </c>
      <c r="BM988" s="2">
        <v>1.8707170928955099E-2</v>
      </c>
      <c r="BN988">
        <v>0.33102039999999999</v>
      </c>
      <c r="BO988" s="9" t="str">
        <f>_xlfn.XLOOKUP(A988,Thermal!A:A,Thermal!B:B)</f>
        <v>GT</v>
      </c>
      <c r="BP988" s="9" t="str">
        <f>_xlfn.XLOOKUP(A988,Thermal!A:A,Thermal!C:C)</f>
        <v>GT</v>
      </c>
    </row>
    <row r="989" spans="1:68" x14ac:dyDescent="0.3">
      <c r="A989" t="s">
        <v>2836</v>
      </c>
      <c r="B989" t="s">
        <v>408</v>
      </c>
      <c r="C989" t="s">
        <v>409</v>
      </c>
      <c r="D989" t="s">
        <v>410</v>
      </c>
      <c r="E989" t="s">
        <v>81</v>
      </c>
      <c r="F989" t="s">
        <v>192</v>
      </c>
      <c r="G989">
        <v>263</v>
      </c>
      <c r="H989">
        <v>142.69000244140599</v>
      </c>
      <c r="I989" t="s">
        <v>411</v>
      </c>
      <c r="J989" s="1">
        <v>40008</v>
      </c>
      <c r="K989" s="1">
        <v>55153</v>
      </c>
      <c r="L989">
        <v>33.192230369685397</v>
      </c>
      <c r="M989">
        <v>-52.731119578883799</v>
      </c>
      <c r="N989">
        <v>-9.7650540505057801</v>
      </c>
      <c r="O989">
        <v>247.07457165109</v>
      </c>
      <c r="P989">
        <v>252.404525386313</v>
      </c>
      <c r="Q989">
        <v>1602885.1454620401</v>
      </c>
      <c r="R989">
        <v>0</v>
      </c>
      <c r="S989">
        <v>0</v>
      </c>
      <c r="T989">
        <v>0.69573291380685598</v>
      </c>
      <c r="U989">
        <v>65.297280593078597</v>
      </c>
      <c r="V989">
        <v>53.203333321147902</v>
      </c>
      <c r="W989">
        <v>-12.0939472866211</v>
      </c>
      <c r="X989">
        <v>8472</v>
      </c>
      <c r="Y989">
        <v>457</v>
      </c>
      <c r="Z989">
        <v>7439</v>
      </c>
      <c r="AA989">
        <v>0</v>
      </c>
      <c r="AB989">
        <v>0</v>
      </c>
      <c r="AC989">
        <v>2.8851931854001398</v>
      </c>
      <c r="AD989">
        <v>60.2534419852295</v>
      </c>
      <c r="AE989">
        <v>0</v>
      </c>
      <c r="AF989">
        <v>29.145989991693899</v>
      </c>
      <c r="AG989">
        <v>-48.464656565303699</v>
      </c>
      <c r="AH989">
        <v>-9.0799057993108097</v>
      </c>
      <c r="AI989">
        <v>-274.59970092773398</v>
      </c>
      <c r="AJ989">
        <v>556.09069824218795</v>
      </c>
      <c r="AK989">
        <v>31.433738046852501</v>
      </c>
      <c r="AL989">
        <v>11.2104504943542</v>
      </c>
      <c r="AM989">
        <v>0</v>
      </c>
      <c r="AN989">
        <v>1602885.1434021001</v>
      </c>
      <c r="AO989">
        <v>0</v>
      </c>
      <c r="AP989">
        <v>3.3631352966800301</v>
      </c>
      <c r="AQ989">
        <v>448.41800043010699</v>
      </c>
      <c r="AR989">
        <v>655811.33722656302</v>
      </c>
      <c r="AS989">
        <v>0</v>
      </c>
      <c r="AT989">
        <v>0</v>
      </c>
      <c r="AU989">
        <v>0</v>
      </c>
      <c r="AV989">
        <v>6077.8094354048399</v>
      </c>
      <c r="AW989">
        <v>452864.051305359</v>
      </c>
      <c r="AX989">
        <v>9499.7566102743094</v>
      </c>
      <c r="AY989">
        <v>0</v>
      </c>
      <c r="AZ989">
        <v>344056.29547668999</v>
      </c>
      <c r="BA989">
        <v>4.6199143467781001</v>
      </c>
      <c r="BB989">
        <v>1.2515499431964401</v>
      </c>
      <c r="BC989">
        <v>2.5477983821774499</v>
      </c>
      <c r="BD989">
        <v>0</v>
      </c>
      <c r="BE989">
        <v>2.5477963891960398</v>
      </c>
      <c r="BF989">
        <v>168.871567739288</v>
      </c>
      <c r="BG989">
        <v>18204.712879963699</v>
      </c>
      <c r="BH989">
        <v>3054.0673995426901</v>
      </c>
      <c r="BI989">
        <v>0</v>
      </c>
      <c r="BJ989">
        <v>19041.334464044699</v>
      </c>
      <c r="BK989">
        <v>377</v>
      </c>
      <c r="BL989">
        <v>42</v>
      </c>
      <c r="BM989">
        <v>16.508353716796901</v>
      </c>
      <c r="BN989">
        <v>53.2438</v>
      </c>
      <c r="BO989" s="9" t="str">
        <f>_xlfn.XLOOKUP(A989,Thermal!A:A,Thermal!B:B)</f>
        <v>GT F</v>
      </c>
      <c r="BP989" s="9" t="str">
        <f>_xlfn.XLOOKUP(A989,Thermal!A:A,Thermal!C:C)</f>
        <v>CC F</v>
      </c>
    </row>
    <row r="990" spans="1:68" x14ac:dyDescent="0.3">
      <c r="A990" t="s">
        <v>3918</v>
      </c>
      <c r="B990" t="s">
        <v>453</v>
      </c>
      <c r="C990" t="s">
        <v>454</v>
      </c>
      <c r="D990" t="s">
        <v>237</v>
      </c>
      <c r="E990" t="s">
        <v>81</v>
      </c>
      <c r="F990" t="s">
        <v>151</v>
      </c>
      <c r="G990">
        <v>4.5999999046325701</v>
      </c>
      <c r="H990">
        <v>4.5999999046325701</v>
      </c>
      <c r="I990" t="s">
        <v>162</v>
      </c>
      <c r="J990" s="1">
        <v>45000</v>
      </c>
      <c r="K990" s="1">
        <v>55153</v>
      </c>
      <c r="L990">
        <v>118.44816406363</v>
      </c>
      <c r="M990">
        <v>18.2909419902278</v>
      </c>
      <c r="N990">
        <v>9.1631826868246407</v>
      </c>
      <c r="O990">
        <v>4.4996883802324801</v>
      </c>
      <c r="P990">
        <v>4.4629138147594096</v>
      </c>
      <c r="Q990">
        <v>36874.519246459</v>
      </c>
      <c r="R990">
        <v>0</v>
      </c>
      <c r="S990">
        <v>0</v>
      </c>
      <c r="T990">
        <v>0.91509132444978003</v>
      </c>
      <c r="U990">
        <v>1.0405809379272499</v>
      </c>
      <c r="V990">
        <v>4.3677201442159097</v>
      </c>
      <c r="W990">
        <v>3.3271392065124501</v>
      </c>
      <c r="X990">
        <v>8592</v>
      </c>
      <c r="Y990">
        <v>220</v>
      </c>
      <c r="Z990">
        <v>8261</v>
      </c>
      <c r="AA990">
        <v>0</v>
      </c>
      <c r="AB990">
        <v>0</v>
      </c>
      <c r="AC990" s="2">
        <v>7.4781010619445504E-2</v>
      </c>
      <c r="AD990">
        <v>0.96463796683120695</v>
      </c>
      <c r="AE990">
        <v>0</v>
      </c>
      <c r="AF990">
        <v>113.029411599147</v>
      </c>
      <c r="AG990">
        <v>17.687331600512199</v>
      </c>
      <c r="AH990">
        <v>8.6515277115731397</v>
      </c>
      <c r="AI990">
        <v>-35.693267822265597</v>
      </c>
      <c r="AJ990">
        <v>1664.79931640625</v>
      </c>
      <c r="AK990">
        <v>99.255955770182197</v>
      </c>
      <c r="AL990">
        <v>0.37934593192100502</v>
      </c>
      <c r="AM990">
        <v>0</v>
      </c>
      <c r="AN990">
        <v>36874.519246459</v>
      </c>
      <c r="AO990">
        <v>0</v>
      </c>
      <c r="AP990">
        <v>1.0982064821720099</v>
      </c>
      <c r="AQ990">
        <v>33.503113535642598</v>
      </c>
      <c r="AR990">
        <v>24657.486255981399</v>
      </c>
      <c r="AS990">
        <v>0</v>
      </c>
      <c r="AT990">
        <v>0</v>
      </c>
      <c r="AU990">
        <v>0</v>
      </c>
      <c r="AV990">
        <v>101.430521309376</v>
      </c>
      <c r="AW990">
        <v>476.42922499403397</v>
      </c>
      <c r="AX990">
        <v>7.3599978685379002</v>
      </c>
      <c r="AY990" s="2">
        <v>-1.3947486877441399E-5</v>
      </c>
      <c r="AZ990">
        <v>14.719958186149601</v>
      </c>
      <c r="BA990">
        <v>0.13388949068182299</v>
      </c>
      <c r="BB990">
        <v>0.13388854984140999</v>
      </c>
      <c r="BC990">
        <v>0.49796946970060502</v>
      </c>
      <c r="BD990" s="2">
        <v>3.1824214840017198E-2</v>
      </c>
      <c r="BE990">
        <v>0.45873586953580697</v>
      </c>
      <c r="BF990">
        <v>24.062096884243299</v>
      </c>
      <c r="BG990">
        <v>4046.5727077646902</v>
      </c>
      <c r="BH990">
        <v>47.633205453569097</v>
      </c>
      <c r="BI990" s="2">
        <v>-7.0561534831842202E-5</v>
      </c>
      <c r="BJ990">
        <v>2761.8226255250001</v>
      </c>
      <c r="BK990">
        <v>0</v>
      </c>
      <c r="BL990">
        <v>42</v>
      </c>
      <c r="BM990" s="2">
        <v>1.83185186767578E-3</v>
      </c>
      <c r="BN990">
        <v>4.3746</v>
      </c>
      <c r="BO990" s="9" t="str">
        <f>_xlfn.XLOOKUP(A990,Thermal!A:A,Thermal!B:B)</f>
        <v>IC</v>
      </c>
      <c r="BP990" s="9" t="str">
        <f>_xlfn.XLOOKUP(A990,Thermal!A:A,Thermal!C:C)</f>
        <v>IC</v>
      </c>
    </row>
    <row r="991" spans="1:68" x14ac:dyDescent="0.3">
      <c r="A991" t="s">
        <v>375</v>
      </c>
      <c r="B991" t="s">
        <v>148</v>
      </c>
      <c r="C991" t="s">
        <v>149</v>
      </c>
      <c r="D991" t="s">
        <v>150</v>
      </c>
      <c r="E991" t="s">
        <v>81</v>
      </c>
      <c r="F991" t="s">
        <v>161</v>
      </c>
      <c r="G991">
        <v>19</v>
      </c>
      <c r="H991">
        <v>8.3599996566772496</v>
      </c>
      <c r="I991" t="s">
        <v>152</v>
      </c>
      <c r="J991" s="1">
        <v>45536</v>
      </c>
      <c r="K991" s="1">
        <v>55518</v>
      </c>
      <c r="L991">
        <v>94.845725127926599</v>
      </c>
      <c r="M991">
        <v>7.9937236538534302</v>
      </c>
      <c r="N991">
        <v>-2.80713488878208</v>
      </c>
      <c r="O991">
        <v>16.369742990654199</v>
      </c>
      <c r="P991">
        <v>16.394315673289199</v>
      </c>
      <c r="Q991">
        <v>34333</v>
      </c>
      <c r="R991">
        <v>0</v>
      </c>
      <c r="S991">
        <v>0</v>
      </c>
      <c r="T991">
        <v>0.20627853881154601</v>
      </c>
      <c r="U991">
        <v>4.7435400251381399</v>
      </c>
      <c r="V991">
        <v>3.2563391221443698</v>
      </c>
      <c r="W991">
        <v>-1.4872009024419801</v>
      </c>
      <c r="X991">
        <v>8424</v>
      </c>
      <c r="Y991">
        <v>1208</v>
      </c>
      <c r="Z991">
        <v>7213</v>
      </c>
      <c r="AA991">
        <v>0</v>
      </c>
      <c r="AB991">
        <v>0</v>
      </c>
      <c r="AC991" s="2">
        <v>3.5587045947313302E-2</v>
      </c>
      <c r="AD991">
        <v>2.25973906182861</v>
      </c>
      <c r="AE991">
        <v>0</v>
      </c>
      <c r="AF991">
        <v>95.220798930406701</v>
      </c>
      <c r="AG991">
        <v>10.8820140018366</v>
      </c>
      <c r="AH991">
        <v>-2.3517673650127899</v>
      </c>
      <c r="AI991">
        <v>-24.991573333740199</v>
      </c>
      <c r="AJ991">
        <v>753.95806884765602</v>
      </c>
      <c r="AK991">
        <v>69.26265018126</v>
      </c>
      <c r="AL991">
        <v>0.51981600289154095</v>
      </c>
      <c r="AM991">
        <v>0</v>
      </c>
      <c r="AN991">
        <v>34333</v>
      </c>
      <c r="AO991">
        <v>0</v>
      </c>
      <c r="AP991">
        <v>0.15594480616040499</v>
      </c>
      <c r="AQ991">
        <v>20.792640175104101</v>
      </c>
      <c r="AR991">
        <v>30409.236850097699</v>
      </c>
      <c r="AS991">
        <v>0</v>
      </c>
      <c r="AT991">
        <v>0</v>
      </c>
      <c r="AU991">
        <v>2399.9578164978002</v>
      </c>
      <c r="AV991">
        <v>0</v>
      </c>
      <c r="AW991">
        <v>0</v>
      </c>
      <c r="AX991">
        <v>22161.207893341802</v>
      </c>
      <c r="AY991">
        <v>34108.640454637403</v>
      </c>
      <c r="AZ991">
        <v>41040.212059905301</v>
      </c>
      <c r="BA991">
        <v>1.86589867746269</v>
      </c>
      <c r="BB991" s="2">
        <v>7.8725721145852696E-3</v>
      </c>
      <c r="BC991">
        <v>35.085696216738398</v>
      </c>
      <c r="BD991">
        <v>35.060037663933798</v>
      </c>
      <c r="BE991">
        <v>35.060036701610898</v>
      </c>
      <c r="BF991">
        <v>0</v>
      </c>
      <c r="BG991">
        <v>0</v>
      </c>
      <c r="BH991">
        <v>526477.68627363502</v>
      </c>
      <c r="BI991">
        <v>914295.37537833105</v>
      </c>
      <c r="BJ991">
        <v>2182863.26613145</v>
      </c>
      <c r="BK991">
        <v>0</v>
      </c>
      <c r="BL991">
        <v>41</v>
      </c>
      <c r="BM991">
        <v>0.79461855822753902</v>
      </c>
      <c r="BN991">
        <v>6.8799760000000001</v>
      </c>
      <c r="BO991" s="9" t="str">
        <f>_xlfn.XLOOKUP(A991,Thermal!A:A,Thermal!B:B)</f>
        <v>ST-OT</v>
      </c>
      <c r="BP991" s="9" t="str">
        <f>_xlfn.XLOOKUP(A991,Thermal!A:A,Thermal!C:C)</f>
        <v>ST-OT</v>
      </c>
    </row>
    <row r="992" spans="1:68" x14ac:dyDescent="0.3">
      <c r="A992" t="s">
        <v>1805</v>
      </c>
      <c r="B992" t="s">
        <v>148</v>
      </c>
      <c r="C992" t="s">
        <v>149</v>
      </c>
      <c r="D992" t="s">
        <v>150</v>
      </c>
      <c r="E992" t="s">
        <v>81</v>
      </c>
      <c r="F992" t="s">
        <v>82</v>
      </c>
      <c r="G992">
        <v>10</v>
      </c>
      <c r="H992">
        <v>2</v>
      </c>
      <c r="I992" t="s">
        <v>152</v>
      </c>
      <c r="J992" s="1">
        <v>45098</v>
      </c>
      <c r="K992" s="1">
        <v>55518</v>
      </c>
      <c r="L992">
        <v>92.104977804048204</v>
      </c>
      <c r="M992">
        <v>9.1386944894856708</v>
      </c>
      <c r="N992">
        <v>-2.0262218331322699</v>
      </c>
      <c r="O992">
        <v>8.6643302180685406</v>
      </c>
      <c r="P992">
        <v>8.5485651214127998</v>
      </c>
      <c r="Q992">
        <v>18012.5</v>
      </c>
      <c r="R992">
        <v>0</v>
      </c>
      <c r="S992">
        <v>0</v>
      </c>
      <c r="T992">
        <v>0.205622146116374</v>
      </c>
      <c r="U992">
        <v>2.6667375892944301</v>
      </c>
      <c r="V992">
        <v>1.65904169975767</v>
      </c>
      <c r="W992">
        <v>-1.00769588948822</v>
      </c>
      <c r="X992">
        <v>8424</v>
      </c>
      <c r="Y992">
        <v>1212</v>
      </c>
      <c r="Z992">
        <v>7196</v>
      </c>
      <c r="AA992">
        <v>0</v>
      </c>
      <c r="AB992">
        <v>0</v>
      </c>
      <c r="AC992" s="2">
        <v>1.8670423939824099E-2</v>
      </c>
      <c r="AD992">
        <v>1.2714102773437499</v>
      </c>
      <c r="AE992">
        <v>0</v>
      </c>
      <c r="AF992">
        <v>94.993911206191697</v>
      </c>
      <c r="AG992">
        <v>10.3414512990228</v>
      </c>
      <c r="AH992">
        <v>-2.03809235744367</v>
      </c>
      <c r="AI992">
        <v>-25.3433723449707</v>
      </c>
      <c r="AJ992">
        <v>780.03210449218795</v>
      </c>
      <c r="AK992">
        <v>70.836866603663594</v>
      </c>
      <c r="AL992">
        <v>0.29266637380218502</v>
      </c>
      <c r="AM992">
        <v>0</v>
      </c>
      <c r="AN992">
        <v>18012.5</v>
      </c>
      <c r="AO992">
        <v>0</v>
      </c>
      <c r="AP992">
        <v>8.7799915115349E-2</v>
      </c>
      <c r="AQ992">
        <v>11.7066548166275</v>
      </c>
      <c r="AR992">
        <v>17120.983396728501</v>
      </c>
      <c r="AS992">
        <v>0</v>
      </c>
      <c r="AT992">
        <v>0</v>
      </c>
      <c r="AU992">
        <v>1351.2223241577201</v>
      </c>
      <c r="AV992">
        <v>0</v>
      </c>
      <c r="AW992">
        <v>0</v>
      </c>
      <c r="AX992">
        <v>10066.8576058745</v>
      </c>
      <c r="AY992">
        <v>17102.075643017899</v>
      </c>
      <c r="AZ992">
        <v>12923.319640547001</v>
      </c>
      <c r="BA992">
        <v>1.86589867746269</v>
      </c>
      <c r="BB992" s="2">
        <v>7.8725721145852696E-3</v>
      </c>
      <c r="BC992">
        <v>35.085696216738398</v>
      </c>
      <c r="BD992">
        <v>35.060037663933798</v>
      </c>
      <c r="BE992">
        <v>35.060036701610898</v>
      </c>
      <c r="BF992">
        <v>0</v>
      </c>
      <c r="BG992">
        <v>0</v>
      </c>
      <c r="BH992">
        <v>347299.68136843602</v>
      </c>
      <c r="BI992">
        <v>590308.94128094404</v>
      </c>
      <c r="BJ992">
        <v>830491.31617931696</v>
      </c>
      <c r="BK992">
        <v>0</v>
      </c>
      <c r="BL992">
        <v>41</v>
      </c>
      <c r="BM992">
        <v>0.524057110565186</v>
      </c>
      <c r="BN992">
        <v>3.4271419999999999</v>
      </c>
      <c r="BO992" s="9" t="str">
        <f>_xlfn.XLOOKUP(A992,Thermal!A:A,Thermal!B:B)</f>
        <v>ST-OT</v>
      </c>
      <c r="BP992" s="9" t="str">
        <f>_xlfn.XLOOKUP(A992,Thermal!A:A,Thermal!C:C)</f>
        <v>ST-OT</v>
      </c>
    </row>
    <row r="993" spans="1:68" x14ac:dyDescent="0.3">
      <c r="A993" t="s">
        <v>1849</v>
      </c>
      <c r="B993" t="s">
        <v>132</v>
      </c>
      <c r="C993" t="s">
        <v>97</v>
      </c>
      <c r="D993" t="s">
        <v>90</v>
      </c>
      <c r="E993" t="s">
        <v>81</v>
      </c>
      <c r="F993" t="s">
        <v>264</v>
      </c>
      <c r="G993">
        <v>8.1389999389648402</v>
      </c>
      <c r="H993">
        <v>7.0999999046325701</v>
      </c>
      <c r="I993" t="s">
        <v>351</v>
      </c>
      <c r="J993" s="1">
        <v>42887</v>
      </c>
      <c r="K993" s="1">
        <v>55153</v>
      </c>
      <c r="L993">
        <v>101.64647746878001</v>
      </c>
      <c r="M993">
        <v>10.554648121935699</v>
      </c>
      <c r="N993">
        <v>-3.66203832035281</v>
      </c>
      <c r="O993">
        <v>7.0439748303541103</v>
      </c>
      <c r="P993">
        <v>6.9150057428456799</v>
      </c>
      <c r="Q993">
        <v>54349.974485158898</v>
      </c>
      <c r="R993">
        <v>0</v>
      </c>
      <c r="S993">
        <v>0</v>
      </c>
      <c r="T993">
        <v>0.76229696932426405</v>
      </c>
      <c r="U993">
        <v>2.5513258696670502</v>
      </c>
      <c r="V993">
        <v>5.5244843543353204</v>
      </c>
      <c r="W993">
        <v>2.9731584824142501</v>
      </c>
      <c r="X993">
        <v>8592</v>
      </c>
      <c r="Y993">
        <v>1236</v>
      </c>
      <c r="Z993">
        <v>7355</v>
      </c>
      <c r="AA993">
        <v>0</v>
      </c>
      <c r="AB993">
        <v>0</v>
      </c>
      <c r="AC993">
        <v>0.11022099005485</v>
      </c>
      <c r="AD993">
        <v>2.5002855803146402</v>
      </c>
      <c r="AE993">
        <v>0</v>
      </c>
      <c r="AF993">
        <v>92.881257139955196</v>
      </c>
      <c r="AG993">
        <v>9.5019445476750004</v>
      </c>
      <c r="AH993">
        <v>-3.3112397339809299</v>
      </c>
      <c r="AI993">
        <v>-38.816673278808601</v>
      </c>
      <c r="AJ993">
        <v>1548.85046386719</v>
      </c>
      <c r="AK993">
        <v>60.039089049398697</v>
      </c>
      <c r="AL993">
        <v>0.77157237033843995</v>
      </c>
      <c r="AM993">
        <v>0</v>
      </c>
      <c r="AN993">
        <v>54349.974485158898</v>
      </c>
      <c r="AO993">
        <v>0</v>
      </c>
      <c r="AP993">
        <v>2.2337019743248798</v>
      </c>
      <c r="AQ993">
        <v>68.143809731960303</v>
      </c>
      <c r="AR993">
        <v>50152.204833984397</v>
      </c>
      <c r="AS993">
        <v>0</v>
      </c>
      <c r="AT993">
        <v>0</v>
      </c>
      <c r="AU993">
        <v>0</v>
      </c>
      <c r="AV993">
        <v>75.779887437820406</v>
      </c>
      <c r="AW993">
        <v>0</v>
      </c>
      <c r="AX993">
        <v>6.10424980521202</v>
      </c>
      <c r="AY993" s="2">
        <v>-2.6077032089233398E-6</v>
      </c>
      <c r="AZ993">
        <v>130.03555546701</v>
      </c>
      <c r="BA993">
        <v>0.15865582111832299</v>
      </c>
      <c r="BB993" s="2">
        <v>1.0077528424561301E-4</v>
      </c>
      <c r="BC993">
        <v>4.7625885636110299</v>
      </c>
      <c r="BD993">
        <v>4.7625885586894903</v>
      </c>
      <c r="BE993">
        <v>4.7625901408658802</v>
      </c>
      <c r="BF993">
        <v>658.37816856335803</v>
      </c>
      <c r="BG993">
        <v>0</v>
      </c>
      <c r="BH993">
        <v>229.364255218457</v>
      </c>
      <c r="BI993" s="2">
        <v>-7.7293006651033003E-5</v>
      </c>
      <c r="BJ993">
        <v>479.40404243662698</v>
      </c>
      <c r="BK993">
        <v>3</v>
      </c>
      <c r="BL993">
        <v>41</v>
      </c>
      <c r="BM993" s="2">
        <v>2.4436705322265599E-3</v>
      </c>
      <c r="BN993">
        <v>5.5258520000000004</v>
      </c>
      <c r="BO993" s="9" t="str">
        <f>_xlfn.XLOOKUP(A993,Thermal!A:A,Thermal!B:B)</f>
        <v>ST-BIO</v>
      </c>
      <c r="BP993" s="9" t="str">
        <f>_xlfn.XLOOKUP(A993,Thermal!A:A,Thermal!C:C)</f>
        <v>ST-OT</v>
      </c>
    </row>
    <row r="994" spans="1:68" x14ac:dyDescent="0.3">
      <c r="A994" t="s">
        <v>2904</v>
      </c>
      <c r="B994" t="s">
        <v>187</v>
      </c>
      <c r="C994" t="s">
        <v>188</v>
      </c>
      <c r="D994" t="s">
        <v>237</v>
      </c>
      <c r="E994" t="s">
        <v>81</v>
      </c>
      <c r="F994" t="s">
        <v>264</v>
      </c>
      <c r="G994">
        <v>7.5</v>
      </c>
      <c r="H994">
        <v>3.75</v>
      </c>
      <c r="I994" t="s">
        <v>769</v>
      </c>
      <c r="J994" s="1">
        <v>31413</v>
      </c>
      <c r="K994" s="1">
        <v>55153</v>
      </c>
      <c r="L994">
        <v>115.373762694077</v>
      </c>
      <c r="M994">
        <v>17.162872383622201</v>
      </c>
      <c r="N994">
        <v>11.072202926102401</v>
      </c>
      <c r="O994">
        <v>6.4164719626168196</v>
      </c>
      <c r="P994">
        <v>6.4838576158940402</v>
      </c>
      <c r="Q994">
        <v>54135.966533184102</v>
      </c>
      <c r="R994">
        <v>0</v>
      </c>
      <c r="S994">
        <v>0</v>
      </c>
      <c r="T994">
        <v>0.82398731403896597</v>
      </c>
      <c r="U994" s="2">
        <v>5.8055069460153597E-2</v>
      </c>
      <c r="V994">
        <v>6.2458712007994697</v>
      </c>
      <c r="W994">
        <v>6.18781619415474</v>
      </c>
      <c r="X994">
        <v>8592</v>
      </c>
      <c r="Y994">
        <v>1233</v>
      </c>
      <c r="Z994">
        <v>7348</v>
      </c>
      <c r="AA994">
        <v>0</v>
      </c>
      <c r="AB994">
        <v>0</v>
      </c>
      <c r="AC994">
        <v>0.109786984913731</v>
      </c>
      <c r="AD994" s="2">
        <v>8.7256825819313506E-3</v>
      </c>
      <c r="AE994">
        <v>0</v>
      </c>
      <c r="AF994">
        <v>115.40018665297799</v>
      </c>
      <c r="AG994">
        <v>17.641521660876698</v>
      </c>
      <c r="AH994">
        <v>11.0681126190082</v>
      </c>
      <c r="AI994">
        <v>-37.020633697509801</v>
      </c>
      <c r="AJ994">
        <v>1808.13684082031</v>
      </c>
      <c r="AK994">
        <v>101.579503527974</v>
      </c>
      <c r="AL994">
        <v>0.77218426558685305</v>
      </c>
      <c r="AM994">
        <v>0</v>
      </c>
      <c r="AN994">
        <v>54135.963091850303</v>
      </c>
      <c r="AO994">
        <v>0</v>
      </c>
      <c r="AP994">
        <v>2.2354733531624098</v>
      </c>
      <c r="AQ994">
        <v>68.1978514204025</v>
      </c>
      <c r="AR994">
        <v>50191.978579589799</v>
      </c>
      <c r="AS994">
        <v>0</v>
      </c>
      <c r="AT994">
        <v>0</v>
      </c>
      <c r="AU994">
        <v>0</v>
      </c>
      <c r="AV994">
        <v>0.18315102159977001</v>
      </c>
      <c r="AW994">
        <v>146.25</v>
      </c>
      <c r="AX994" s="2">
        <v>-8.9406967163085895E-7</v>
      </c>
      <c r="AY994" s="2">
        <v>-5.9604644775390604E-7</v>
      </c>
      <c r="AZ994">
        <v>162.16973662376401</v>
      </c>
      <c r="BA994">
        <v>0.13517417391183001</v>
      </c>
      <c r="BB994">
        <v>0.13517427286292399</v>
      </c>
      <c r="BC994">
        <v>0.67194998060097699</v>
      </c>
      <c r="BD994" s="2">
        <v>3.1824214840017198E-2</v>
      </c>
      <c r="BE994">
        <v>0.68397062554270205</v>
      </c>
      <c r="BF994" s="2">
        <v>2.14275646564177E-4</v>
      </c>
      <c r="BG994">
        <v>5363.9129144907902</v>
      </c>
      <c r="BH994" s="2">
        <v>-9.4367809850837097E-6</v>
      </c>
      <c r="BI994" s="2">
        <v>-7.8724971519506005E-6</v>
      </c>
      <c r="BJ994">
        <v>10934.972240507899</v>
      </c>
      <c r="BK994">
        <v>2</v>
      </c>
      <c r="BL994">
        <v>41</v>
      </c>
      <c r="BM994" s="2">
        <v>6.2537246704101601E-4</v>
      </c>
      <c r="BN994">
        <v>6.2621700000000002</v>
      </c>
      <c r="BO994" s="9" t="str">
        <f>_xlfn.XLOOKUP(A994,Thermal!A:A,Thermal!B:B)</f>
        <v>ST-BIO</v>
      </c>
      <c r="BP994" s="9" t="str">
        <f>_xlfn.XLOOKUP(A994,Thermal!A:A,Thermal!C:C)</f>
        <v>ST-OT</v>
      </c>
    </row>
    <row r="995" spans="1:68" x14ac:dyDescent="0.3">
      <c r="A995" t="s">
        <v>3069</v>
      </c>
      <c r="B995" t="s">
        <v>148</v>
      </c>
      <c r="C995" t="s">
        <v>149</v>
      </c>
      <c r="D995" t="s">
        <v>150</v>
      </c>
      <c r="E995" t="s">
        <v>81</v>
      </c>
      <c r="F995" t="s">
        <v>161</v>
      </c>
      <c r="G995">
        <v>15.1000003814697</v>
      </c>
      <c r="H995">
        <v>6.6440000534057599</v>
      </c>
      <c r="I995" t="s">
        <v>152</v>
      </c>
      <c r="J995" s="1">
        <v>45366</v>
      </c>
      <c r="K995" s="1">
        <v>55518</v>
      </c>
      <c r="L995">
        <v>93.860446956105804</v>
      </c>
      <c r="M995">
        <v>9.2662368146157394</v>
      </c>
      <c r="N995">
        <v>0.25338814834777201</v>
      </c>
      <c r="O995">
        <v>12.903797054959201</v>
      </c>
      <c r="P995">
        <v>13.2083336670141</v>
      </c>
      <c r="Q995">
        <v>27270.600688934301</v>
      </c>
      <c r="R995">
        <v>0</v>
      </c>
      <c r="S995">
        <v>0</v>
      </c>
      <c r="T995">
        <v>0.20616438356008501</v>
      </c>
      <c r="U995">
        <v>3.84949027598178</v>
      </c>
      <c r="V995">
        <v>2.5596315804083898</v>
      </c>
      <c r="W995">
        <v>-1.2898586964120899</v>
      </c>
      <c r="X995">
        <v>8424</v>
      </c>
      <c r="Y995">
        <v>1201</v>
      </c>
      <c r="Z995">
        <v>7215</v>
      </c>
      <c r="AA995">
        <v>0</v>
      </c>
      <c r="AB995">
        <v>0</v>
      </c>
      <c r="AC995">
        <v>2.8266685688053E-2</v>
      </c>
      <c r="AD995">
        <v>1.8356413737793</v>
      </c>
      <c r="AE995">
        <v>0</v>
      </c>
      <c r="AF995">
        <v>97.666912372961406</v>
      </c>
      <c r="AG995">
        <v>11.1001387816237</v>
      </c>
      <c r="AH995">
        <v>-0.123778745029616</v>
      </c>
      <c r="AI995">
        <v>-25.2569274902344</v>
      </c>
      <c r="AJ995">
        <v>768.08929443359398</v>
      </c>
      <c r="AK995">
        <v>69.375109591102103</v>
      </c>
      <c r="AL995">
        <v>0.422344866958618</v>
      </c>
      <c r="AM995">
        <v>0</v>
      </c>
      <c r="AN995">
        <v>27270.600688934301</v>
      </c>
      <c r="AO995">
        <v>0</v>
      </c>
      <c r="AP995">
        <v>0.126703464668244</v>
      </c>
      <c r="AQ995">
        <v>16.893794808387799</v>
      </c>
      <c r="AR995">
        <v>24707.174506347699</v>
      </c>
      <c r="AS995">
        <v>0</v>
      </c>
      <c r="AT995">
        <v>0</v>
      </c>
      <c r="AU995">
        <v>1949.9396459350601</v>
      </c>
      <c r="AV995">
        <v>0</v>
      </c>
      <c r="AW995">
        <v>0</v>
      </c>
      <c r="AX995">
        <v>10657.4386593625</v>
      </c>
      <c r="AY995">
        <v>19790.884160995502</v>
      </c>
      <c r="AZ995">
        <v>28438.5897955447</v>
      </c>
      <c r="BA995">
        <v>1.86589867746269</v>
      </c>
      <c r="BB995" s="2">
        <v>7.8725721145852696E-3</v>
      </c>
      <c r="BC995">
        <v>35.085696216738398</v>
      </c>
      <c r="BD995">
        <v>35.060037663933798</v>
      </c>
      <c r="BE995">
        <v>35.060036701610898</v>
      </c>
      <c r="BF995">
        <v>0</v>
      </c>
      <c r="BG995">
        <v>0</v>
      </c>
      <c r="BH995">
        <v>396638.97574361798</v>
      </c>
      <c r="BI995">
        <v>650029.67582491401</v>
      </c>
      <c r="BJ995">
        <v>1533292.1035428201</v>
      </c>
      <c r="BK995">
        <v>0</v>
      </c>
      <c r="BL995">
        <v>41</v>
      </c>
      <c r="BM995">
        <v>0.67958514581298801</v>
      </c>
      <c r="BN995">
        <v>5.1395920000000004</v>
      </c>
      <c r="BO995" s="9" t="str">
        <f>_xlfn.XLOOKUP(A995,Thermal!A:A,Thermal!B:B)</f>
        <v>ST-OT</v>
      </c>
      <c r="BP995" s="9" t="str">
        <f>_xlfn.XLOOKUP(A995,Thermal!A:A,Thermal!C:C)</f>
        <v>ST-OT</v>
      </c>
    </row>
    <row r="996" spans="1:68" x14ac:dyDescent="0.3">
      <c r="A996" t="s">
        <v>3295</v>
      </c>
      <c r="B996" t="s">
        <v>148</v>
      </c>
      <c r="C996" t="s">
        <v>149</v>
      </c>
      <c r="D996" t="s">
        <v>150</v>
      </c>
      <c r="E996" t="s">
        <v>81</v>
      </c>
      <c r="F996" t="s">
        <v>192</v>
      </c>
      <c r="G996">
        <v>434</v>
      </c>
      <c r="H996">
        <v>177.94000244140599</v>
      </c>
      <c r="I996" t="s">
        <v>152</v>
      </c>
      <c r="J996" s="1">
        <v>42790</v>
      </c>
      <c r="K996" s="1">
        <v>55153</v>
      </c>
      <c r="L996">
        <v>106.47770090963201</v>
      </c>
      <c r="M996">
        <v>11.38171494222</v>
      </c>
      <c r="N996">
        <v>-2.9279985647203199</v>
      </c>
      <c r="O996">
        <v>412.19859813084099</v>
      </c>
      <c r="P996">
        <v>410.64735099337702</v>
      </c>
      <c r="Q996">
        <v>2835655.5647888202</v>
      </c>
      <c r="R996">
        <v>0</v>
      </c>
      <c r="S996">
        <v>0</v>
      </c>
      <c r="T996">
        <v>0.74586399343162102</v>
      </c>
      <c r="U996">
        <v>181.37517052490199</v>
      </c>
      <c r="V996">
        <v>301.93408592213802</v>
      </c>
      <c r="W996">
        <v>120.558915068909</v>
      </c>
      <c r="X996">
        <v>8424</v>
      </c>
      <c r="Y996">
        <v>453</v>
      </c>
      <c r="Z996">
        <v>7779</v>
      </c>
      <c r="AA996">
        <v>0</v>
      </c>
      <c r="AB996">
        <v>0</v>
      </c>
      <c r="AC996">
        <v>5.9548764156273402</v>
      </c>
      <c r="AD996">
        <v>83.848998770752004</v>
      </c>
      <c r="AE996">
        <v>0</v>
      </c>
      <c r="AF996">
        <v>95.634612609729302</v>
      </c>
      <c r="AG996">
        <v>11.0859678610998</v>
      </c>
      <c r="AH996">
        <v>-2.1419050771981998</v>
      </c>
      <c r="AI996">
        <v>-25.5185432434082</v>
      </c>
      <c r="AJ996">
        <v>771.18768310546898</v>
      </c>
      <c r="AK996">
        <v>69.877088655048496</v>
      </c>
      <c r="AL996">
        <v>19.2217181984863</v>
      </c>
      <c r="AM996">
        <v>0</v>
      </c>
      <c r="AN996">
        <v>2835655.5671081501</v>
      </c>
      <c r="AO996">
        <v>0</v>
      </c>
      <c r="AP996">
        <v>5.7665157647281902</v>
      </c>
      <c r="AQ996">
        <v>768.86872012519802</v>
      </c>
      <c r="AR996">
        <v>1124470.5210820299</v>
      </c>
      <c r="AS996">
        <v>0</v>
      </c>
      <c r="AT996">
        <v>0</v>
      </c>
      <c r="AU996">
        <v>88745.464599853498</v>
      </c>
      <c r="AV996">
        <v>35802.535334259301</v>
      </c>
      <c r="AW996">
        <v>226707.54535020899</v>
      </c>
      <c r="AX996">
        <v>6735.4717598073203</v>
      </c>
      <c r="AY996">
        <v>53131.107906036101</v>
      </c>
      <c r="AZ996">
        <v>480563.88704884099</v>
      </c>
      <c r="BA996">
        <v>1.86589867746269</v>
      </c>
      <c r="BB996" s="2">
        <v>7.8725721145852696E-3</v>
      </c>
      <c r="BC996">
        <v>35.085696216738398</v>
      </c>
      <c r="BD996">
        <v>35.060037663933798</v>
      </c>
      <c r="BE996">
        <v>35.060036701610898</v>
      </c>
      <c r="BF996">
        <v>8922.9803716604292</v>
      </c>
      <c r="BG996">
        <v>205.80955099687699</v>
      </c>
      <c r="BH996">
        <v>235149.46642400799</v>
      </c>
      <c r="BI996">
        <v>854655.99350368395</v>
      </c>
      <c r="BJ996">
        <v>7381836.9825990703</v>
      </c>
      <c r="BK996">
        <v>520</v>
      </c>
      <c r="BL996">
        <v>41</v>
      </c>
      <c r="BM996">
        <v>4.2455765468750002</v>
      </c>
      <c r="BN996">
        <v>310.41489999999999</v>
      </c>
      <c r="BO996" s="9" t="str">
        <f>_xlfn.XLOOKUP(A996,Thermal!A:A,Thermal!B:B)</f>
        <v>CC G</v>
      </c>
      <c r="BP996" s="9" t="str">
        <f>_xlfn.XLOOKUP(A996,Thermal!A:A,Thermal!C:C)</f>
        <v>CC G</v>
      </c>
    </row>
    <row r="997" spans="1:68" x14ac:dyDescent="0.3">
      <c r="A997" t="s">
        <v>3494</v>
      </c>
      <c r="B997" t="s">
        <v>138</v>
      </c>
      <c r="C997" t="s">
        <v>139</v>
      </c>
      <c r="D997" t="s">
        <v>87</v>
      </c>
      <c r="E997" t="s">
        <v>81</v>
      </c>
      <c r="F997" t="s">
        <v>310</v>
      </c>
      <c r="G997">
        <v>415</v>
      </c>
      <c r="H997">
        <v>264.09100341796898</v>
      </c>
      <c r="I997" t="s">
        <v>3493</v>
      </c>
      <c r="J997" s="1">
        <v>40164</v>
      </c>
      <c r="K997" s="1">
        <v>55153</v>
      </c>
      <c r="L997">
        <v>53.179831758935201</v>
      </c>
      <c r="M997">
        <v>-33.974338384342197</v>
      </c>
      <c r="N997">
        <v>-7.0569907948257002</v>
      </c>
      <c r="O997">
        <v>374.59890965732097</v>
      </c>
      <c r="P997">
        <v>376.29415011037503</v>
      </c>
      <c r="Q997">
        <v>2818750.1003723098</v>
      </c>
      <c r="R997">
        <v>0</v>
      </c>
      <c r="S997">
        <v>0</v>
      </c>
      <c r="T997">
        <v>0.77536174846551698</v>
      </c>
      <c r="U997">
        <v>64.810386239379895</v>
      </c>
      <c r="V997">
        <v>149.900656593279</v>
      </c>
      <c r="W997">
        <v>85.090270385253902</v>
      </c>
      <c r="X997">
        <v>8184</v>
      </c>
      <c r="Y997">
        <v>838</v>
      </c>
      <c r="Z997">
        <v>7230</v>
      </c>
      <c r="AA997">
        <v>0</v>
      </c>
      <c r="AB997">
        <v>0</v>
      </c>
      <c r="AC997">
        <v>6.7650005097105304</v>
      </c>
      <c r="AD997">
        <v>52.9355135087891</v>
      </c>
      <c r="AE997">
        <v>0</v>
      </c>
      <c r="AF997">
        <v>46.457957792783198</v>
      </c>
      <c r="AG997">
        <v>-33.537804534534999</v>
      </c>
      <c r="AH997">
        <v>-6.6947900134166796</v>
      </c>
      <c r="AI997">
        <v>-25.701307296752901</v>
      </c>
      <c r="AJ997">
        <v>1893.9873046875</v>
      </c>
      <c r="AK997">
        <v>67.158751494866706</v>
      </c>
      <c r="AL997">
        <v>28.025156982605001</v>
      </c>
      <c r="AM997">
        <v>0</v>
      </c>
      <c r="AN997">
        <v>2818750.1003723098</v>
      </c>
      <c r="AO997">
        <v>0</v>
      </c>
      <c r="AP997">
        <v>9685.1391832580593</v>
      </c>
      <c r="AQ997">
        <v>7747.4003753814704</v>
      </c>
      <c r="AR997">
        <v>2872438.60001563</v>
      </c>
      <c r="AS997">
        <v>0</v>
      </c>
      <c r="AT997">
        <v>0</v>
      </c>
      <c r="AU997">
        <v>0</v>
      </c>
      <c r="AV997">
        <v>75266.386385276899</v>
      </c>
      <c r="AW997">
        <v>142207.705816865</v>
      </c>
      <c r="AX997">
        <v>620.00314712524403</v>
      </c>
      <c r="AY997">
        <v>688.09761047363304</v>
      </c>
      <c r="AZ997">
        <v>21076.942585229899</v>
      </c>
      <c r="BA997">
        <v>1.0826006868198501</v>
      </c>
      <c r="BB997" s="2">
        <v>6.5843310353271595E-2</v>
      </c>
      <c r="BC997">
        <v>12.0842558571936</v>
      </c>
      <c r="BD997">
        <v>5.16794962473507</v>
      </c>
      <c r="BE997">
        <v>6.9163064769688898</v>
      </c>
      <c r="BF997">
        <v>298327.47134020599</v>
      </c>
      <c r="BG997">
        <v>19596.373838400199</v>
      </c>
      <c r="BH997">
        <v>0.90121413662082195</v>
      </c>
      <c r="BI997">
        <v>0.42583408726949101</v>
      </c>
      <c r="BJ997">
        <v>51789.859256743999</v>
      </c>
      <c r="BK997">
        <v>135</v>
      </c>
      <c r="BL997">
        <v>41</v>
      </c>
      <c r="BM997">
        <v>2.2824995224609399</v>
      </c>
      <c r="BN997">
        <v>150.2704</v>
      </c>
      <c r="BO997" s="9" t="str">
        <f>_xlfn.XLOOKUP(A997,Thermal!A:A,Thermal!B:B)</f>
        <v>ST-Coal</v>
      </c>
      <c r="BP997" s="9" t="str">
        <f>_xlfn.XLOOKUP(A997,Thermal!A:A,Thermal!C:C)</f>
        <v>ST-Coal</v>
      </c>
    </row>
    <row r="998" spans="1:68" x14ac:dyDescent="0.3">
      <c r="A998" t="s">
        <v>3917</v>
      </c>
      <c r="B998" t="s">
        <v>148</v>
      </c>
      <c r="C998" t="s">
        <v>149</v>
      </c>
      <c r="D998" t="s">
        <v>150</v>
      </c>
      <c r="E998" t="s">
        <v>81</v>
      </c>
      <c r="F998" t="s">
        <v>264</v>
      </c>
      <c r="G998">
        <v>18</v>
      </c>
      <c r="H998">
        <v>6.1700000762939498</v>
      </c>
      <c r="I998" t="s">
        <v>351</v>
      </c>
      <c r="J998" s="1">
        <v>38596</v>
      </c>
      <c r="K998" s="1">
        <v>55153</v>
      </c>
      <c r="L998">
        <v>96.176828363194502</v>
      </c>
      <c r="M998">
        <v>11.757050772099699</v>
      </c>
      <c r="N998">
        <v>-4.9362655099323502</v>
      </c>
      <c r="O998">
        <v>14.7511682242991</v>
      </c>
      <c r="P998">
        <v>15.7003311258278</v>
      </c>
      <c r="Q998">
        <v>127140.87719011299</v>
      </c>
      <c r="R998">
        <v>0</v>
      </c>
      <c r="S998">
        <v>0</v>
      </c>
      <c r="T998">
        <v>0.80632215366125504</v>
      </c>
      <c r="U998">
        <v>5.5366026690564203</v>
      </c>
      <c r="V998">
        <v>12.228007184136301</v>
      </c>
      <c r="W998">
        <v>6.6914045291944797</v>
      </c>
      <c r="X998">
        <v>8592</v>
      </c>
      <c r="Y998">
        <v>1390</v>
      </c>
      <c r="Z998">
        <v>7366</v>
      </c>
      <c r="AA998">
        <v>0</v>
      </c>
      <c r="AB998">
        <v>0</v>
      </c>
      <c r="AC998" s="2">
        <v>3.6870853324186603E-2</v>
      </c>
      <c r="AD998">
        <v>5.4225662336120601</v>
      </c>
      <c r="AE998">
        <v>0</v>
      </c>
      <c r="AF998">
        <v>92.635947618917598</v>
      </c>
      <c r="AG998">
        <v>10.911393036741901</v>
      </c>
      <c r="AH998">
        <v>-4.9659977779459004</v>
      </c>
      <c r="AI998">
        <v>-24.9801139831543</v>
      </c>
      <c r="AJ998">
        <v>743.4345703125</v>
      </c>
      <c r="AK998">
        <v>67.589349700935202</v>
      </c>
      <c r="AL998">
        <v>1.6733696857643101</v>
      </c>
      <c r="AM998">
        <v>0</v>
      </c>
      <c r="AN998">
        <v>127140.87719011299</v>
      </c>
      <c r="AO998">
        <v>0</v>
      </c>
      <c r="AP998">
        <v>4.8444051845520697</v>
      </c>
      <c r="AQ998">
        <v>147.788837479591</v>
      </c>
      <c r="AR998">
        <v>108769.02994409201</v>
      </c>
      <c r="AS998">
        <v>0</v>
      </c>
      <c r="AT998">
        <v>0</v>
      </c>
      <c r="AU998">
        <v>0</v>
      </c>
      <c r="AV998">
        <v>27907.7464101613</v>
      </c>
      <c r="AW998">
        <v>75281.054262906298</v>
      </c>
      <c r="AX998">
        <v>1686.0130269527399</v>
      </c>
      <c r="AY998">
        <v>2075.6758416295102</v>
      </c>
      <c r="AZ998">
        <v>1685.42877586186</v>
      </c>
      <c r="BA998">
        <v>1.86589867746269</v>
      </c>
      <c r="BB998" s="2">
        <v>7.8725721145852696E-3</v>
      </c>
      <c r="BC998">
        <v>35.085696216738398</v>
      </c>
      <c r="BD998">
        <v>35.060037663933798</v>
      </c>
      <c r="BE998">
        <v>35.060036701610898</v>
      </c>
      <c r="BF998">
        <v>90685.094856609503</v>
      </c>
      <c r="BG998">
        <v>996.59018738171596</v>
      </c>
      <c r="BH998">
        <v>10583.3791080391</v>
      </c>
      <c r="BI998">
        <v>14251.005291882801</v>
      </c>
      <c r="BJ998">
        <v>19264.129874914299</v>
      </c>
      <c r="BK998">
        <v>13</v>
      </c>
      <c r="BL998">
        <v>41</v>
      </c>
      <c r="BM998" s="2">
        <v>1.2577686523437499E-2</v>
      </c>
      <c r="BN998">
        <v>12.36379</v>
      </c>
      <c r="BO998" s="9" t="str">
        <f>_xlfn.XLOOKUP(A998,Thermal!A:A,Thermal!B:B)</f>
        <v>ST-WDS</v>
      </c>
      <c r="BP998" s="9" t="str">
        <f>_xlfn.XLOOKUP(A998,Thermal!A:A,Thermal!C:C)</f>
        <v>ST-NG</v>
      </c>
    </row>
    <row r="999" spans="1:68" x14ac:dyDescent="0.3">
      <c r="A999" t="s">
        <v>3924</v>
      </c>
      <c r="B999" t="s">
        <v>187</v>
      </c>
      <c r="C999" t="s">
        <v>188</v>
      </c>
      <c r="D999" t="s">
        <v>237</v>
      </c>
      <c r="E999" t="s">
        <v>81</v>
      </c>
      <c r="F999" t="s">
        <v>264</v>
      </c>
      <c r="G999">
        <v>18</v>
      </c>
      <c r="H999">
        <v>9.1999998092651403</v>
      </c>
      <c r="I999" t="s">
        <v>769</v>
      </c>
      <c r="J999" s="1">
        <v>27760</v>
      </c>
      <c r="K999" s="1">
        <v>55153</v>
      </c>
      <c r="L999">
        <v>107.887038992302</v>
      </c>
      <c r="M999">
        <v>15.2360884318982</v>
      </c>
      <c r="N999">
        <v>6.6361728857881204</v>
      </c>
      <c r="O999">
        <v>15.7009345794393</v>
      </c>
      <c r="P999">
        <v>15.2334437086093</v>
      </c>
      <c r="Q999">
        <v>130666.080328941</v>
      </c>
      <c r="R999">
        <v>0</v>
      </c>
      <c r="S999">
        <v>0</v>
      </c>
      <c r="T999">
        <v>0.828678845307665</v>
      </c>
      <c r="U999">
        <v>0.13550488957846199</v>
      </c>
      <c r="V999">
        <v>14.097177461711301</v>
      </c>
      <c r="W999">
        <v>13.9616725318471</v>
      </c>
      <c r="X999">
        <v>8592</v>
      </c>
      <c r="Y999">
        <v>1213</v>
      </c>
      <c r="Z999">
        <v>7377</v>
      </c>
      <c r="AA999">
        <v>0</v>
      </c>
      <c r="AB999">
        <v>0</v>
      </c>
      <c r="AC999">
        <v>0.26498898806981402</v>
      </c>
      <c r="AD999" s="2">
        <v>1.8438451546609402E-2</v>
      </c>
      <c r="AE999">
        <v>0</v>
      </c>
      <c r="AF999">
        <v>111.186270489292</v>
      </c>
      <c r="AG999">
        <v>17.4691680401504</v>
      </c>
      <c r="AH999">
        <v>7.0265501688326699</v>
      </c>
      <c r="AI999">
        <v>-36.5523490905762</v>
      </c>
      <c r="AJ999">
        <v>1752.79052734375</v>
      </c>
      <c r="AK999">
        <v>98.129779982690394</v>
      </c>
      <c r="AL999">
        <v>1.6317214227600101</v>
      </c>
      <c r="AM999">
        <v>0</v>
      </c>
      <c r="AN999">
        <v>130666.080328941</v>
      </c>
      <c r="AO999">
        <v>0</v>
      </c>
      <c r="AP999">
        <v>4.7238333939760899</v>
      </c>
      <c r="AQ999">
        <v>144.11054249095901</v>
      </c>
      <c r="AR999">
        <v>106061.889437012</v>
      </c>
      <c r="AS999">
        <v>0</v>
      </c>
      <c r="AT999">
        <v>0</v>
      </c>
      <c r="AU999">
        <v>0</v>
      </c>
      <c r="AV999">
        <v>412.19612455368002</v>
      </c>
      <c r="AW999">
        <v>765.21628525853203</v>
      </c>
      <c r="AX999" s="2">
        <v>3.6478042602539103E-5</v>
      </c>
      <c r="AY999" s="2">
        <v>4.1306018829345703E-5</v>
      </c>
      <c r="AZ999">
        <v>423.09558117389702</v>
      </c>
      <c r="BA999">
        <v>0.13517417391183001</v>
      </c>
      <c r="BB999">
        <v>0.13517427286292399</v>
      </c>
      <c r="BC999">
        <v>0.67194998060097699</v>
      </c>
      <c r="BD999" s="2">
        <v>3.1824214840017198E-2</v>
      </c>
      <c r="BE999">
        <v>0.68397062554270205</v>
      </c>
      <c r="BF999">
        <v>227.153778319596</v>
      </c>
      <c r="BG999">
        <v>10128.725414156101</v>
      </c>
      <c r="BH999" s="2">
        <v>4.2196762324780999E-5</v>
      </c>
      <c r="BI999" s="2">
        <v>8.7208549266609703E-6</v>
      </c>
      <c r="BJ999">
        <v>34016.532617745899</v>
      </c>
      <c r="BK999">
        <v>2</v>
      </c>
      <c r="BL999">
        <v>41</v>
      </c>
      <c r="BM999" s="2">
        <v>5.0278503417968703E-4</v>
      </c>
      <c r="BN999">
        <v>14.141550000000001</v>
      </c>
      <c r="BO999" s="9" t="str">
        <f>_xlfn.XLOOKUP(A999,Thermal!A:A,Thermal!B:B)</f>
        <v>ST-OT</v>
      </c>
      <c r="BP999" s="9" t="str">
        <f>_xlfn.XLOOKUP(A999,Thermal!A:A,Thermal!C:C)</f>
        <v>ST-OT</v>
      </c>
    </row>
    <row r="1000" spans="1:68" x14ac:dyDescent="0.3">
      <c r="A1000" t="s">
        <v>4022</v>
      </c>
      <c r="B1000" t="s">
        <v>232</v>
      </c>
      <c r="C1000" t="s">
        <v>233</v>
      </c>
      <c r="D1000" t="s">
        <v>74</v>
      </c>
      <c r="E1000" t="s">
        <v>81</v>
      </c>
      <c r="F1000" t="s">
        <v>310</v>
      </c>
      <c r="G1000">
        <v>86</v>
      </c>
      <c r="H1000">
        <v>57.200000762939503</v>
      </c>
      <c r="I1000" t="s">
        <v>4023</v>
      </c>
      <c r="J1000" s="1">
        <v>37653</v>
      </c>
      <c r="K1000" s="1">
        <v>55153</v>
      </c>
      <c r="L1000">
        <v>103.02706875008199</v>
      </c>
      <c r="M1000">
        <v>22.433195675337899</v>
      </c>
      <c r="N1000">
        <v>-6.9963961308079599</v>
      </c>
      <c r="O1000">
        <v>77.878894080996901</v>
      </c>
      <c r="P1000">
        <v>79.094370860927199</v>
      </c>
      <c r="Q1000">
        <v>621878.26544952404</v>
      </c>
      <c r="R1000">
        <v>0</v>
      </c>
      <c r="S1000">
        <v>0</v>
      </c>
      <c r="T1000">
        <v>0.82547290199731704</v>
      </c>
      <c r="U1000">
        <v>8.6228692045745792</v>
      </c>
      <c r="V1000">
        <v>64.070295730267205</v>
      </c>
      <c r="W1000">
        <v>55.447426907867403</v>
      </c>
      <c r="X1000">
        <v>8424</v>
      </c>
      <c r="Y1000">
        <v>776</v>
      </c>
      <c r="Z1000">
        <v>7559</v>
      </c>
      <c r="AA1000">
        <v>0</v>
      </c>
      <c r="AB1000">
        <v>0</v>
      </c>
      <c r="AC1000">
        <v>1.11316207143187</v>
      </c>
      <c r="AD1000">
        <v>6.05080137537003</v>
      </c>
      <c r="AE1000">
        <v>0</v>
      </c>
      <c r="AF1000">
        <v>101.179428874716</v>
      </c>
      <c r="AG1000">
        <v>21.222212877686299</v>
      </c>
      <c r="AH1000">
        <v>-6.7333363702390603</v>
      </c>
      <c r="AI1000">
        <v>-119.282516479492</v>
      </c>
      <c r="AJ1000">
        <v>2069.37158203125</v>
      </c>
      <c r="AK1000">
        <v>142.145839791421</v>
      </c>
      <c r="AL1000">
        <v>7.5043540415039098</v>
      </c>
      <c r="AM1000">
        <v>0</v>
      </c>
      <c r="AN1000">
        <v>621878.26182937599</v>
      </c>
      <c r="AO1000">
        <v>0</v>
      </c>
      <c r="AP1000">
        <v>2593.40979212189</v>
      </c>
      <c r="AQ1000">
        <v>2074.5374328327198</v>
      </c>
      <c r="AR1000">
        <v>769196.30538720696</v>
      </c>
      <c r="AS1000">
        <v>0</v>
      </c>
      <c r="AT1000">
        <v>0</v>
      </c>
      <c r="AU1000">
        <v>0</v>
      </c>
      <c r="AV1000">
        <v>600.86664664745297</v>
      </c>
      <c r="AW1000">
        <v>3851.9307776093501</v>
      </c>
      <c r="AX1000">
        <v>133.08833646774301</v>
      </c>
      <c r="AY1000">
        <v>5900.6852662563297</v>
      </c>
      <c r="AZ1000">
        <v>7520.3105163574201</v>
      </c>
      <c r="BA1000" s="2">
        <v>7.53048244922878E-2</v>
      </c>
      <c r="BB1000" s="2">
        <v>3.2051426692105301E-4</v>
      </c>
      <c r="BC1000">
        <v>86.479318714514207</v>
      </c>
      <c r="BD1000">
        <v>43.239627551675099</v>
      </c>
      <c r="BE1000">
        <v>43.239691918622697</v>
      </c>
      <c r="BF1000">
        <v>0.41879067759716598</v>
      </c>
      <c r="BG1000">
        <v>2.5226143935980101</v>
      </c>
      <c r="BH1000">
        <v>275.92259403977698</v>
      </c>
      <c r="BI1000">
        <v>386197.75434366998</v>
      </c>
      <c r="BJ1000">
        <v>684007.41509207699</v>
      </c>
      <c r="BK1000">
        <v>61</v>
      </c>
      <c r="BL1000">
        <v>41</v>
      </c>
      <c r="BM1000">
        <v>0.12696907861328099</v>
      </c>
      <c r="BN1000">
        <v>65.140780000000007</v>
      </c>
      <c r="BO1000" s="9" t="str">
        <f>_xlfn.XLOOKUP(A1000,Thermal!A:A,Thermal!B:B)</f>
        <v>ST-Coal</v>
      </c>
      <c r="BP1000" s="9" t="str">
        <f>_xlfn.XLOOKUP(A1000,Thermal!A:A,Thermal!C:C)</f>
        <v>ST-Coal</v>
      </c>
    </row>
    <row r="1001" spans="1:68" x14ac:dyDescent="0.3">
      <c r="A1001" t="s">
        <v>215</v>
      </c>
      <c r="B1001" t="s">
        <v>148</v>
      </c>
      <c r="C1001" t="s">
        <v>149</v>
      </c>
      <c r="D1001" t="s">
        <v>150</v>
      </c>
      <c r="E1001" t="s">
        <v>81</v>
      </c>
      <c r="F1001" t="s">
        <v>82</v>
      </c>
      <c r="G1001">
        <v>106</v>
      </c>
      <c r="H1001">
        <v>82</v>
      </c>
      <c r="I1001" t="s">
        <v>152</v>
      </c>
      <c r="J1001" s="1">
        <v>36617</v>
      </c>
      <c r="K1001" s="1">
        <v>55153</v>
      </c>
      <c r="L1001">
        <v>251.37212536680099</v>
      </c>
      <c r="M1001">
        <v>17.359103933891902</v>
      </c>
      <c r="N1001">
        <v>-12.9192221153547</v>
      </c>
      <c r="O1001">
        <v>90.149532710280397</v>
      </c>
      <c r="P1001">
        <v>92.311258278145701</v>
      </c>
      <c r="Q1001">
        <v>9883.3549671173096</v>
      </c>
      <c r="R1001">
        <v>0</v>
      </c>
      <c r="S1001">
        <v>0</v>
      </c>
      <c r="T1001" s="2">
        <v>1.0643744041426199E-2</v>
      </c>
      <c r="U1001">
        <v>1.9082920706405599</v>
      </c>
      <c r="V1001">
        <v>2.4844005423583999</v>
      </c>
      <c r="W1001">
        <v>0.57610847912597696</v>
      </c>
      <c r="X1001">
        <v>8592</v>
      </c>
      <c r="Y1001">
        <v>1236</v>
      </c>
      <c r="Z1001">
        <v>356</v>
      </c>
      <c r="AA1001">
        <v>0</v>
      </c>
      <c r="AB1001">
        <v>0</v>
      </c>
      <c r="AC1001" s="2">
        <v>2.0755044488396199E-2</v>
      </c>
      <c r="AD1001">
        <v>0.74525210583496104</v>
      </c>
      <c r="AE1001">
        <v>0</v>
      </c>
      <c r="AF1001">
        <v>98.315792877064197</v>
      </c>
      <c r="AG1001">
        <v>11.3748410698777</v>
      </c>
      <c r="AH1001">
        <v>0.25039941771823099</v>
      </c>
      <c r="AI1001">
        <v>-25.409105300903299</v>
      </c>
      <c r="AJ1001">
        <v>766.56573486328102</v>
      </c>
      <c r="AK1001">
        <v>70.111943246732906</v>
      </c>
      <c r="AL1001">
        <v>0.168398784454346</v>
      </c>
      <c r="AM1001">
        <v>0</v>
      </c>
      <c r="AN1001">
        <v>9883.3549671173096</v>
      </c>
      <c r="AO1001">
        <v>0</v>
      </c>
      <c r="AP1001" s="2">
        <v>5.0519639067351803E-2</v>
      </c>
      <c r="AQ1001">
        <v>6.7359510974883996</v>
      </c>
      <c r="AR1001">
        <v>9851.3291152343809</v>
      </c>
      <c r="AS1001">
        <v>0</v>
      </c>
      <c r="AT1001">
        <v>0</v>
      </c>
      <c r="AU1001">
        <v>777.48663769531197</v>
      </c>
      <c r="AV1001">
        <v>330.27192401885998</v>
      </c>
      <c r="AW1001">
        <v>2760.60327529907</v>
      </c>
      <c r="AX1001">
        <v>873.35099077224697</v>
      </c>
      <c r="AY1001">
        <v>4059.17638874054</v>
      </c>
      <c r="AZ1001">
        <v>22920.116802215602</v>
      </c>
      <c r="BA1001">
        <v>1.86589867746269</v>
      </c>
      <c r="BB1001" s="2">
        <v>7.8725721145852696E-3</v>
      </c>
      <c r="BC1001">
        <v>35.085696216738398</v>
      </c>
      <c r="BD1001">
        <v>35.060037663933798</v>
      </c>
      <c r="BE1001">
        <v>35.060036701610898</v>
      </c>
      <c r="BF1001">
        <v>0.23225276428274799</v>
      </c>
      <c r="BG1001">
        <v>1.7025949191302101</v>
      </c>
      <c r="BH1001">
        <v>198879.14982678599</v>
      </c>
      <c r="BI1001">
        <v>280144.29993195803</v>
      </c>
      <c r="BJ1001">
        <v>2449175.8674040502</v>
      </c>
      <c r="BK1001">
        <v>0</v>
      </c>
      <c r="BL1001">
        <v>40</v>
      </c>
      <c r="BM1001" s="2">
        <v>7.5862270507812496E-2</v>
      </c>
      <c r="BN1001">
        <v>5.4126019999999997</v>
      </c>
      <c r="BO1001" s="9" t="str">
        <f>_xlfn.XLOOKUP(A1001,Thermal!A:A,Thermal!B:B)</f>
        <v>ST</v>
      </c>
      <c r="BP1001" s="9" t="str">
        <f>_xlfn.XLOOKUP(A1001,Thermal!A:A,Thermal!C:C)</f>
        <v>ST</v>
      </c>
    </row>
    <row r="1002" spans="1:68" x14ac:dyDescent="0.3">
      <c r="A1002" t="s">
        <v>936</v>
      </c>
      <c r="B1002" t="s">
        <v>315</v>
      </c>
      <c r="C1002" t="s">
        <v>316</v>
      </c>
      <c r="D1002" t="s">
        <v>317</v>
      </c>
      <c r="E1002" t="s">
        <v>81</v>
      </c>
      <c r="F1002" t="s">
        <v>310</v>
      </c>
      <c r="G1002">
        <v>39</v>
      </c>
      <c r="H1002">
        <v>19.680000305175799</v>
      </c>
      <c r="I1002" t="s">
        <v>935</v>
      </c>
      <c r="J1002" s="1">
        <v>32905</v>
      </c>
      <c r="K1002" s="1">
        <v>55153</v>
      </c>
      <c r="L1002">
        <v>113.63039839359899</v>
      </c>
      <c r="M1002">
        <v>23.053658779566</v>
      </c>
      <c r="N1002">
        <v>-1.6922348541423899</v>
      </c>
      <c r="O1002">
        <v>34.1022196261682</v>
      </c>
      <c r="P1002">
        <v>32.908940397351003</v>
      </c>
      <c r="Q1002">
        <v>260146.59375953701</v>
      </c>
      <c r="R1002">
        <v>0</v>
      </c>
      <c r="S1002">
        <v>0</v>
      </c>
      <c r="T1002">
        <v>0.76146409600390796</v>
      </c>
      <c r="U1002">
        <v>3.3885175935349499</v>
      </c>
      <c r="V1002">
        <v>29.560562095095602</v>
      </c>
      <c r="W1002">
        <v>26.172044539658099</v>
      </c>
      <c r="X1002">
        <v>8424</v>
      </c>
      <c r="Y1002">
        <v>1211</v>
      </c>
      <c r="Z1002">
        <v>7207</v>
      </c>
      <c r="AA1002">
        <v>0</v>
      </c>
      <c r="AB1002">
        <v>0</v>
      </c>
      <c r="AC1002">
        <v>0.465662392905766</v>
      </c>
      <c r="AD1002">
        <v>3.1440589183220902</v>
      </c>
      <c r="AE1002">
        <v>0</v>
      </c>
      <c r="AF1002">
        <v>108.494438721769</v>
      </c>
      <c r="AG1002">
        <v>23.162876992454599</v>
      </c>
      <c r="AH1002">
        <v>-1.35899058545411</v>
      </c>
      <c r="AI1002">
        <v>-81.501670837402301</v>
      </c>
      <c r="AJ1002">
        <v>1611.15551757813</v>
      </c>
      <c r="AK1002">
        <v>110.87428116356701</v>
      </c>
      <c r="AL1002">
        <v>3.19300132802916</v>
      </c>
      <c r="AM1002">
        <v>0</v>
      </c>
      <c r="AN1002">
        <v>260146.59375953701</v>
      </c>
      <c r="AO1002">
        <v>0</v>
      </c>
      <c r="AP1002">
        <v>1103.4608633236901</v>
      </c>
      <c r="AQ1002">
        <v>882.68767138743397</v>
      </c>
      <c r="AR1002">
        <v>327266.66827258299</v>
      </c>
      <c r="AS1002">
        <v>0</v>
      </c>
      <c r="AT1002">
        <v>0</v>
      </c>
      <c r="AU1002">
        <v>0</v>
      </c>
      <c r="AV1002">
        <v>23089.066285756398</v>
      </c>
      <c r="AW1002">
        <v>54103.762921899601</v>
      </c>
      <c r="AX1002">
        <v>5236.3595726992899</v>
      </c>
      <c r="AY1002">
        <v>919.16444051265705</v>
      </c>
      <c r="AZ1002">
        <v>14673.015822544699</v>
      </c>
      <c r="BA1002">
        <v>9.0549305149171797</v>
      </c>
      <c r="BB1002">
        <v>8.0428531073539702</v>
      </c>
      <c r="BC1002">
        <v>75.175880506149895</v>
      </c>
      <c r="BD1002" s="2">
        <v>3.1824214840017198E-2</v>
      </c>
      <c r="BE1002">
        <v>75.107511466741897</v>
      </c>
      <c r="BF1002">
        <v>437160.33854859002</v>
      </c>
      <c r="BG1002">
        <v>1088321.96190953</v>
      </c>
      <c r="BH1002">
        <v>349236.39629113901</v>
      </c>
      <c r="BI1002">
        <v>361.08175611434098</v>
      </c>
      <c r="BJ1002">
        <v>1094151.07130325</v>
      </c>
      <c r="BK1002">
        <v>465</v>
      </c>
      <c r="BL1002">
        <v>40</v>
      </c>
      <c r="BM1002">
        <v>0</v>
      </c>
      <c r="BN1002">
        <v>32.529789999999998</v>
      </c>
      <c r="BO1002" s="9" t="str">
        <f>_xlfn.XLOOKUP(A1002,Thermal!A:A,Thermal!B:B)</f>
        <v>ST-OT</v>
      </c>
      <c r="BP1002" s="9" t="str">
        <f>_xlfn.XLOOKUP(A1002,Thermal!A:A,Thermal!C:C)</f>
        <v>ST-OT</v>
      </c>
    </row>
    <row r="1003" spans="1:68" x14ac:dyDescent="0.3">
      <c r="A1003" t="s">
        <v>1617</v>
      </c>
      <c r="B1003" t="s">
        <v>119</v>
      </c>
      <c r="C1003" t="s">
        <v>120</v>
      </c>
      <c r="D1003" t="s">
        <v>104</v>
      </c>
      <c r="E1003" t="s">
        <v>81</v>
      </c>
      <c r="F1003" t="s">
        <v>82</v>
      </c>
      <c r="G1003">
        <v>6.5</v>
      </c>
      <c r="H1003">
        <v>5</v>
      </c>
      <c r="I1003" t="s">
        <v>1011</v>
      </c>
      <c r="J1003" s="1">
        <v>40483</v>
      </c>
      <c r="K1003" s="1">
        <v>51501</v>
      </c>
      <c r="L1003">
        <v>54.447065787354298</v>
      </c>
      <c r="M1003">
        <v>-30.611807734795399</v>
      </c>
      <c r="N1003">
        <v>-7.8942704786924596</v>
      </c>
      <c r="O1003">
        <v>5.6609228971962597</v>
      </c>
      <c r="P1003">
        <v>5.4776490066225199</v>
      </c>
      <c r="Q1003">
        <v>43108.976714611097</v>
      </c>
      <c r="R1003">
        <v>0</v>
      </c>
      <c r="S1003">
        <v>0</v>
      </c>
      <c r="T1003">
        <v>0.75709477895774402</v>
      </c>
      <c r="U1003" s="2">
        <v>4.1288755198359499E-2</v>
      </c>
      <c r="V1003">
        <v>2.3471577564013901</v>
      </c>
      <c r="W1003">
        <v>2.30586900807941</v>
      </c>
      <c r="X1003">
        <v>8592</v>
      </c>
      <c r="Y1003">
        <v>1233</v>
      </c>
      <c r="Z1003">
        <v>7351</v>
      </c>
      <c r="AA1003">
        <v>0</v>
      </c>
      <c r="AB1003">
        <v>0</v>
      </c>
      <c r="AC1003" s="2">
        <v>9.0528846989490805E-2</v>
      </c>
      <c r="AD1003" s="2">
        <v>6.4516305283456997E-4</v>
      </c>
      <c r="AE1003">
        <v>0</v>
      </c>
      <c r="AF1003">
        <v>47.895284814989502</v>
      </c>
      <c r="AG1003">
        <v>-31.281063595659099</v>
      </c>
      <c r="AH1003">
        <v>-7.5142039349175596</v>
      </c>
      <c r="AI1003">
        <v>-25.010227203369102</v>
      </c>
      <c r="AJ1003">
        <v>1912.50830078125</v>
      </c>
      <c r="AK1003">
        <v>66.436400598342999</v>
      </c>
      <c r="AL1003">
        <v>0.64516268774795504</v>
      </c>
      <c r="AM1003">
        <v>0</v>
      </c>
      <c r="AN1003">
        <v>43108.976714611097</v>
      </c>
      <c r="AO1003">
        <v>0</v>
      </c>
      <c r="AP1003">
        <v>1.86774594883621</v>
      </c>
      <c r="AQ1003">
        <v>56.979542936325103</v>
      </c>
      <c r="AR1003">
        <v>41935.573671874998</v>
      </c>
      <c r="AS1003">
        <v>0</v>
      </c>
      <c r="AT1003">
        <v>0</v>
      </c>
      <c r="AU1003">
        <v>0</v>
      </c>
      <c r="AV1003">
        <v>504.880713403225</v>
      </c>
      <c r="AW1003">
        <v>4.875</v>
      </c>
      <c r="AX1003" s="2">
        <v>-3.9339065551757804E-6</v>
      </c>
      <c r="AY1003" s="2">
        <v>-8.9406967163085895E-7</v>
      </c>
      <c r="AZ1003">
        <v>53.624781847000101</v>
      </c>
      <c r="BA1003">
        <v>0.19614053432829301</v>
      </c>
      <c r="BB1003" s="2">
        <v>2.1973103242381499E-4</v>
      </c>
      <c r="BC1003">
        <v>4.63273391676847</v>
      </c>
      <c r="BD1003" s="2">
        <v>3.1824214840017198E-2</v>
      </c>
      <c r="BE1003">
        <v>4.6009113480850203</v>
      </c>
      <c r="BF1003">
        <v>5810.1695657484097</v>
      </c>
      <c r="BG1003" s="2">
        <v>5.93579979613423E-3</v>
      </c>
      <c r="BH1003" s="2">
        <v>-2.19730526814232E-5</v>
      </c>
      <c r="BI1003" s="2">
        <v>-1.4233209224556699E-6</v>
      </c>
      <c r="BJ1003">
        <v>177.23828463758301</v>
      </c>
      <c r="BK1003">
        <v>2</v>
      </c>
      <c r="BL1003">
        <v>40</v>
      </c>
      <c r="BM1003" s="2">
        <v>1.19553039550781E-4</v>
      </c>
      <c r="BN1003">
        <v>2.353145</v>
      </c>
      <c r="BO1003" s="9" t="str">
        <f>_xlfn.XLOOKUP(A1003,Thermal!A:A,Thermal!B:B)</f>
        <v>ST-OT</v>
      </c>
      <c r="BP1003" s="9" t="str">
        <f>_xlfn.XLOOKUP(A1003,Thermal!A:A,Thermal!C:C)</f>
        <v>ST-OT</v>
      </c>
    </row>
    <row r="1004" spans="1:68" x14ac:dyDescent="0.3">
      <c r="A1004" t="s">
        <v>1848</v>
      </c>
      <c r="B1004" t="s">
        <v>132</v>
      </c>
      <c r="C1004" t="s">
        <v>97</v>
      </c>
      <c r="D1004" t="s">
        <v>90</v>
      </c>
      <c r="E1004" t="s">
        <v>81</v>
      </c>
      <c r="F1004" t="s">
        <v>264</v>
      </c>
      <c r="G1004">
        <v>8.1389999389648402</v>
      </c>
      <c r="H1004">
        <v>2.0999999046325701</v>
      </c>
      <c r="I1004" t="s">
        <v>351</v>
      </c>
      <c r="J1004" s="1">
        <v>42887</v>
      </c>
      <c r="K1004" s="1">
        <v>55153</v>
      </c>
      <c r="L1004">
        <v>101.899413003991</v>
      </c>
      <c r="M1004">
        <v>10.589850083511299</v>
      </c>
      <c r="N1004">
        <v>-3.6105133327069301</v>
      </c>
      <c r="O1004">
        <v>7.0582370966022996</v>
      </c>
      <c r="P1004">
        <v>6.8947929946528896</v>
      </c>
      <c r="Q1004">
        <v>54618.242608070403</v>
      </c>
      <c r="R1004">
        <v>0</v>
      </c>
      <c r="S1004">
        <v>0</v>
      </c>
      <c r="T1004">
        <v>0.76605962016262896</v>
      </c>
      <c r="U1004">
        <v>2.5816416541633598</v>
      </c>
      <c r="V1004">
        <v>5.5655677498586202</v>
      </c>
      <c r="W1004">
        <v>2.9839260931415601</v>
      </c>
      <c r="X1004">
        <v>8592</v>
      </c>
      <c r="Y1004">
        <v>1236</v>
      </c>
      <c r="Z1004">
        <v>7344</v>
      </c>
      <c r="AA1004">
        <v>0</v>
      </c>
      <c r="AB1004">
        <v>0</v>
      </c>
      <c r="AC1004">
        <v>0.110765034065681</v>
      </c>
      <c r="AD1004">
        <v>2.5312265683288602</v>
      </c>
      <c r="AE1004">
        <v>0</v>
      </c>
      <c r="AF1004">
        <v>93.104828336394306</v>
      </c>
      <c r="AG1004">
        <v>9.49646122575143</v>
      </c>
      <c r="AH1004">
        <v>-3.0821852280770901</v>
      </c>
      <c r="AI1004">
        <v>-38.823291778564503</v>
      </c>
      <c r="AJ1004">
        <v>1554.68640136719</v>
      </c>
      <c r="AK1004">
        <v>60.219034533812703</v>
      </c>
      <c r="AL1004">
        <v>0.781120563682556</v>
      </c>
      <c r="AM1004">
        <v>0</v>
      </c>
      <c r="AN1004">
        <v>54618.242608070403</v>
      </c>
      <c r="AO1004">
        <v>0</v>
      </c>
      <c r="AP1004">
        <v>2.26134399341047</v>
      </c>
      <c r="AQ1004">
        <v>68.987088183879905</v>
      </c>
      <c r="AR1004">
        <v>50772.837402832003</v>
      </c>
      <c r="AS1004">
        <v>0</v>
      </c>
      <c r="AT1004">
        <v>0</v>
      </c>
      <c r="AU1004">
        <v>0</v>
      </c>
      <c r="AV1004">
        <v>67.146749496460004</v>
      </c>
      <c r="AW1004">
        <v>0</v>
      </c>
      <c r="AX1004" s="2">
        <v>-1.4901161193847701E-7</v>
      </c>
      <c r="AY1004" s="2">
        <v>-3.5017728805542001E-6</v>
      </c>
      <c r="AZ1004">
        <v>177.023126259446</v>
      </c>
      <c r="BA1004">
        <v>0.15865582111832299</v>
      </c>
      <c r="BB1004" s="2">
        <v>1.0077528424561301E-4</v>
      </c>
      <c r="BC1004">
        <v>4.7625885636110299</v>
      </c>
      <c r="BD1004">
        <v>4.7625885586894903</v>
      </c>
      <c r="BE1004">
        <v>4.7625901408658802</v>
      </c>
      <c r="BF1004">
        <v>589.90042517613597</v>
      </c>
      <c r="BG1004">
        <v>0</v>
      </c>
      <c r="BH1004" s="2">
        <v>-2.5940426695569798E-6</v>
      </c>
      <c r="BI1004" s="2">
        <v>-1.2353608445894699E-4</v>
      </c>
      <c r="BJ1004">
        <v>668.63605733294003</v>
      </c>
      <c r="BK1004">
        <v>1</v>
      </c>
      <c r="BL1004">
        <v>40</v>
      </c>
      <c r="BM1004" s="2">
        <v>5.6658387451171896E-3</v>
      </c>
      <c r="BN1004">
        <v>5.5668259999999998</v>
      </c>
      <c r="BO1004" s="9" t="str">
        <f>_xlfn.XLOOKUP(A1004,Thermal!A:A,Thermal!B:B)</f>
        <v>ST-BIO</v>
      </c>
      <c r="BP1004" s="9" t="str">
        <f>_xlfn.XLOOKUP(A1004,Thermal!A:A,Thermal!C:C)</f>
        <v>ST-OT</v>
      </c>
    </row>
    <row r="1005" spans="1:68" x14ac:dyDescent="0.3">
      <c r="A1005" t="s">
        <v>2508</v>
      </c>
      <c r="B1005" t="s">
        <v>96</v>
      </c>
      <c r="C1005" t="s">
        <v>97</v>
      </c>
      <c r="D1005" t="s">
        <v>90</v>
      </c>
      <c r="E1005" t="s">
        <v>81</v>
      </c>
      <c r="F1005" t="s">
        <v>82</v>
      </c>
      <c r="G1005">
        <v>1</v>
      </c>
      <c r="H1005">
        <v>0.15999999642372101</v>
      </c>
      <c r="I1005" t="s">
        <v>210</v>
      </c>
      <c r="J1005" s="1">
        <v>27760</v>
      </c>
      <c r="K1005" s="1">
        <v>55518</v>
      </c>
      <c r="L1005">
        <v>89.741529751586398</v>
      </c>
      <c r="M1005">
        <v>-4.0658459684074604</v>
      </c>
      <c r="N1005">
        <v>-2.0026395276020601</v>
      </c>
      <c r="O1005">
        <v>0.81211059190031198</v>
      </c>
      <c r="P1005">
        <v>0.83967991169977896</v>
      </c>
      <c r="Q1005">
        <v>1839.59375</v>
      </c>
      <c r="R1005">
        <v>0</v>
      </c>
      <c r="S1005">
        <v>0</v>
      </c>
      <c r="T1005">
        <v>0.20999928650570801</v>
      </c>
      <c r="U1005">
        <v>0.43968653565190002</v>
      </c>
      <c r="V1005">
        <v>0.16508871578091899</v>
      </c>
      <c r="W1005">
        <v>-0.27459781977972397</v>
      </c>
      <c r="X1005">
        <v>8424</v>
      </c>
      <c r="Y1005">
        <v>1546</v>
      </c>
      <c r="Z1005">
        <v>7202</v>
      </c>
      <c r="AA1005">
        <v>0</v>
      </c>
      <c r="AB1005">
        <v>0</v>
      </c>
      <c r="AC1005" s="2">
        <v>1.9067866864427899E-3</v>
      </c>
      <c r="AD1005">
        <v>0.26183554269409198</v>
      </c>
      <c r="AE1005">
        <v>0</v>
      </c>
      <c r="AF1005">
        <v>79.0258780428493</v>
      </c>
      <c r="AG1005">
        <v>-5.4822236863654901</v>
      </c>
      <c r="AH1005">
        <v>-2.1824506203234102</v>
      </c>
      <c r="AI1005">
        <v>-25.872268676757798</v>
      </c>
      <c r="AJ1005">
        <v>2028.15637207031</v>
      </c>
      <c r="AK1005">
        <v>72.6163599635384</v>
      </c>
      <c r="AL1005" s="2">
        <v>3.7582307774543799E-2</v>
      </c>
      <c r="AM1005">
        <v>0</v>
      </c>
      <c r="AN1005">
        <v>1839.59375</v>
      </c>
      <c r="AO1005">
        <v>0</v>
      </c>
      <c r="AP1005" s="2">
        <v>1.12746925633401E-2</v>
      </c>
      <c r="AQ1005">
        <v>1.50329226168245</v>
      </c>
      <c r="AR1005">
        <v>2198.5650607147199</v>
      </c>
      <c r="AS1005">
        <v>0</v>
      </c>
      <c r="AT1005">
        <v>0</v>
      </c>
      <c r="AU1005">
        <v>173.51516582298299</v>
      </c>
      <c r="AV1005">
        <v>0</v>
      </c>
      <c r="AW1005">
        <v>0</v>
      </c>
      <c r="AX1005">
        <v>12</v>
      </c>
      <c r="AY1005">
        <v>254.25</v>
      </c>
      <c r="AZ1005">
        <v>932.53124923072801</v>
      </c>
      <c r="BA1005">
        <v>0.15865582111832299</v>
      </c>
      <c r="BB1005" s="2">
        <v>1.0077528424561301E-4</v>
      </c>
      <c r="BC1005">
        <v>4.7625885636110299</v>
      </c>
      <c r="BD1005">
        <v>4.7625885586894903</v>
      </c>
      <c r="BE1005">
        <v>4.7625901408658802</v>
      </c>
      <c r="BF1005">
        <v>0</v>
      </c>
      <c r="BG1005">
        <v>0</v>
      </c>
      <c r="BH1005">
        <v>151.97331558179599</v>
      </c>
      <c r="BI1005">
        <v>5430.6559136861497</v>
      </c>
      <c r="BJ1005">
        <v>12737.129387786499</v>
      </c>
      <c r="BK1005">
        <v>0</v>
      </c>
      <c r="BL1005">
        <v>40</v>
      </c>
      <c r="BM1005">
        <v>0.27348224735641502</v>
      </c>
      <c r="BN1005">
        <v>0.1834085</v>
      </c>
      <c r="BO1005" s="9" t="str">
        <f>_xlfn.XLOOKUP(A1005,Thermal!A:A,Thermal!B:B)</f>
        <v>ST-OT</v>
      </c>
      <c r="BP1005" s="9" t="str">
        <f>_xlfn.XLOOKUP(A1005,Thermal!A:A,Thermal!C:C)</f>
        <v>ST-OT</v>
      </c>
    </row>
    <row r="1006" spans="1:68" x14ac:dyDescent="0.3">
      <c r="A1006" t="s">
        <v>934</v>
      </c>
      <c r="B1006" t="s">
        <v>315</v>
      </c>
      <c r="C1006" t="s">
        <v>316</v>
      </c>
      <c r="D1006" t="s">
        <v>317</v>
      </c>
      <c r="E1006" t="s">
        <v>81</v>
      </c>
      <c r="F1006" t="s">
        <v>310</v>
      </c>
      <c r="G1006">
        <v>740</v>
      </c>
      <c r="H1006">
        <v>219.25900268554699</v>
      </c>
      <c r="I1006" t="s">
        <v>935</v>
      </c>
      <c r="J1006" s="1">
        <v>30682</v>
      </c>
      <c r="K1006" s="1">
        <v>56614</v>
      </c>
      <c r="L1006">
        <v>115.31780274282799</v>
      </c>
      <c r="M1006">
        <v>24.536876696402</v>
      </c>
      <c r="N1006">
        <v>-0.93555898547323801</v>
      </c>
      <c r="O1006">
        <v>681.79116479035804</v>
      </c>
      <c r="P1006">
        <v>667.51092741505204</v>
      </c>
      <c r="Q1006">
        <v>5262818.54443359</v>
      </c>
      <c r="R1006">
        <v>0</v>
      </c>
      <c r="S1006">
        <v>0</v>
      </c>
      <c r="T1006">
        <v>0.811862799670932</v>
      </c>
      <c r="U1006">
        <v>77.543227641479504</v>
      </c>
      <c r="V1006">
        <v>606.89667151340097</v>
      </c>
      <c r="W1006">
        <v>529.35344292053196</v>
      </c>
      <c r="X1006">
        <v>8280</v>
      </c>
      <c r="Y1006">
        <v>759</v>
      </c>
      <c r="Z1006">
        <v>7456</v>
      </c>
      <c r="AA1006">
        <v>0</v>
      </c>
      <c r="AB1006">
        <v>0</v>
      </c>
      <c r="AC1006">
        <v>12.6307650085422</v>
      </c>
      <c r="AD1006">
        <v>55.932028146850598</v>
      </c>
      <c r="AE1006">
        <v>0</v>
      </c>
      <c r="AF1006">
        <v>108.62839657044999</v>
      </c>
      <c r="AG1006">
        <v>22.9878297214558</v>
      </c>
      <c r="AH1006">
        <v>-1.0499855472358699</v>
      </c>
      <c r="AI1006">
        <v>-65.438308715820298</v>
      </c>
      <c r="AJ1006">
        <v>1632.58935546875</v>
      </c>
      <c r="AK1006">
        <v>110.457658635204</v>
      </c>
      <c r="AL1006">
        <v>56.802699155578601</v>
      </c>
      <c r="AM1006">
        <v>0</v>
      </c>
      <c r="AN1006">
        <v>5262818.1617431603</v>
      </c>
      <c r="AO1006">
        <v>0</v>
      </c>
      <c r="AP1006">
        <v>19630.293435424799</v>
      </c>
      <c r="AQ1006">
        <v>15702.792793411299</v>
      </c>
      <c r="AR1006">
        <v>5821992.9009765601</v>
      </c>
      <c r="AS1006">
        <v>0</v>
      </c>
      <c r="AT1006">
        <v>0</v>
      </c>
      <c r="AU1006">
        <v>0</v>
      </c>
      <c r="AV1006">
        <v>353836.13639827102</v>
      </c>
      <c r="AW1006">
        <v>646491.81957614399</v>
      </c>
      <c r="AX1006">
        <v>3796.1061658263202</v>
      </c>
      <c r="AY1006">
        <v>0</v>
      </c>
      <c r="AZ1006">
        <v>165356.00921607</v>
      </c>
      <c r="BA1006">
        <v>9.0549305149171797</v>
      </c>
      <c r="BB1006">
        <v>8.0428531073539702</v>
      </c>
      <c r="BC1006">
        <v>75.175880506149895</v>
      </c>
      <c r="BD1006" s="2">
        <v>3.1824214840017198E-2</v>
      </c>
      <c r="BE1006">
        <v>75.107511466741897</v>
      </c>
      <c r="BF1006">
        <v>1655429.7416125</v>
      </c>
      <c r="BG1006">
        <v>5370102.7243746901</v>
      </c>
      <c r="BH1006">
        <v>55824.852076324998</v>
      </c>
      <c r="BI1006">
        <v>0</v>
      </c>
      <c r="BJ1006">
        <v>6050800.5631392598</v>
      </c>
      <c r="BK1006">
        <v>940</v>
      </c>
      <c r="BL1006">
        <v>39</v>
      </c>
      <c r="BM1006">
        <v>0.32674033984375001</v>
      </c>
      <c r="BN1006">
        <v>620.02880000000005</v>
      </c>
      <c r="BO1006" s="9" t="str">
        <f>_xlfn.XLOOKUP(A1006,Thermal!A:A,Thermal!B:B)</f>
        <v>ST-Coal</v>
      </c>
      <c r="BP1006" s="9" t="str">
        <f>_xlfn.XLOOKUP(A1006,Thermal!A:A,Thermal!C:C)</f>
        <v>ST-Coal</v>
      </c>
    </row>
    <row r="1007" spans="1:68" x14ac:dyDescent="0.3">
      <c r="A1007" t="s">
        <v>2293</v>
      </c>
      <c r="B1007" t="s">
        <v>187</v>
      </c>
      <c r="C1007" t="s">
        <v>188</v>
      </c>
      <c r="D1007" t="s">
        <v>237</v>
      </c>
      <c r="E1007" t="s">
        <v>81</v>
      </c>
      <c r="F1007" t="s">
        <v>264</v>
      </c>
      <c r="G1007">
        <v>20</v>
      </c>
      <c r="H1007">
        <v>14.5</v>
      </c>
      <c r="I1007" t="s">
        <v>769</v>
      </c>
      <c r="J1007" s="1">
        <v>21186</v>
      </c>
      <c r="K1007" s="1">
        <v>55153</v>
      </c>
      <c r="L1007">
        <v>119.993392818301</v>
      </c>
      <c r="M1007">
        <v>18.758849380644499</v>
      </c>
      <c r="N1007">
        <v>11.3371734308845</v>
      </c>
      <c r="O1007">
        <v>17.141744548286599</v>
      </c>
      <c r="P1007">
        <v>17.174392935982301</v>
      </c>
      <c r="Q1007">
        <v>143954.50891303999</v>
      </c>
      <c r="R1007">
        <v>0</v>
      </c>
      <c r="S1007">
        <v>0</v>
      </c>
      <c r="T1007">
        <v>0.82165815589165803</v>
      </c>
      <c r="U1007">
        <v>0.14353201180243499</v>
      </c>
      <c r="V1007">
        <v>17.273590973507101</v>
      </c>
      <c r="W1007">
        <v>17.1300589845678</v>
      </c>
      <c r="X1007">
        <v>8592</v>
      </c>
      <c r="Y1007">
        <v>1246</v>
      </c>
      <c r="Z1007">
        <v>7346</v>
      </c>
      <c r="AA1007">
        <v>0</v>
      </c>
      <c r="AB1007">
        <v>0</v>
      </c>
      <c r="AC1007">
        <v>0.29193773586016403</v>
      </c>
      <c r="AD1007" s="2">
        <v>2.1150208843886801E-2</v>
      </c>
      <c r="AE1007">
        <v>0</v>
      </c>
      <c r="AF1007">
        <v>114.95041587550401</v>
      </c>
      <c r="AG1007">
        <v>17.4729280919879</v>
      </c>
      <c r="AH1007">
        <v>10.786935488857401</v>
      </c>
      <c r="AI1007">
        <v>-37.411392211914098</v>
      </c>
      <c r="AJ1007">
        <v>1824.85437011719</v>
      </c>
      <c r="AK1007">
        <v>100.818393102543</v>
      </c>
      <c r="AL1007">
        <v>1.87169988319397</v>
      </c>
      <c r="AM1007">
        <v>0</v>
      </c>
      <c r="AN1007">
        <v>143954.50891303999</v>
      </c>
      <c r="AO1007">
        <v>0</v>
      </c>
      <c r="AP1007">
        <v>5.4185709166228797</v>
      </c>
      <c r="AQ1007">
        <v>165.30498361062999</v>
      </c>
      <c r="AR1007">
        <v>121660.492558105</v>
      </c>
      <c r="AS1007">
        <v>0</v>
      </c>
      <c r="AT1007">
        <v>0</v>
      </c>
      <c r="AU1007">
        <v>0</v>
      </c>
      <c r="AV1007">
        <v>27912.250918239399</v>
      </c>
      <c r="AW1007">
        <v>79312.258001618102</v>
      </c>
      <c r="AX1007" s="2">
        <v>2.0265579223632799E-4</v>
      </c>
      <c r="AY1007" s="2">
        <v>5.07235527038574E-4</v>
      </c>
      <c r="AZ1007">
        <v>2965.4948272705101</v>
      </c>
      <c r="BA1007">
        <v>0.13517417391183001</v>
      </c>
      <c r="BB1007">
        <v>0.13517427286292399</v>
      </c>
      <c r="BC1007">
        <v>0.67194998060097699</v>
      </c>
      <c r="BD1007" s="2">
        <v>3.1824214840017198E-2</v>
      </c>
      <c r="BE1007">
        <v>0.68397062554270205</v>
      </c>
      <c r="BF1007">
        <v>10.1045665340738</v>
      </c>
      <c r="BG1007">
        <v>9932.0830180943594</v>
      </c>
      <c r="BH1007" s="2">
        <v>4.9885609843008897E-5</v>
      </c>
      <c r="BI1007" s="2">
        <v>3.8200035768973199E-5</v>
      </c>
      <c r="BJ1007">
        <v>42511.806075355496</v>
      </c>
      <c r="BK1007">
        <v>2</v>
      </c>
      <c r="BL1007">
        <v>39</v>
      </c>
      <c r="BM1007" s="2">
        <v>4.18635498046875E-4</v>
      </c>
      <c r="BN1007">
        <v>17.326039999999999</v>
      </c>
      <c r="BO1007" s="9" t="str">
        <f>_xlfn.XLOOKUP(A1007,Thermal!A:A,Thermal!B:B)</f>
        <v>ST-OT</v>
      </c>
      <c r="BP1007" s="9" t="str">
        <f>_xlfn.XLOOKUP(A1007,Thermal!A:A,Thermal!C:C)</f>
        <v>ST-OT</v>
      </c>
    </row>
    <row r="1008" spans="1:68" x14ac:dyDescent="0.3">
      <c r="A1008" t="s">
        <v>3330</v>
      </c>
      <c r="B1008" t="s">
        <v>176</v>
      </c>
      <c r="C1008" t="s">
        <v>177</v>
      </c>
      <c r="D1008" t="s">
        <v>178</v>
      </c>
      <c r="E1008" t="s">
        <v>81</v>
      </c>
      <c r="F1008" t="s">
        <v>264</v>
      </c>
      <c r="G1008">
        <v>5</v>
      </c>
      <c r="H1008">
        <v>2</v>
      </c>
      <c r="I1008" t="s">
        <v>162</v>
      </c>
      <c r="J1008" s="1">
        <v>44774</v>
      </c>
      <c r="K1008" s="1">
        <v>55153</v>
      </c>
      <c r="L1008">
        <v>129.35162765807999</v>
      </c>
      <c r="M1008">
        <v>29.002825873406099</v>
      </c>
      <c r="N1008">
        <v>4.6810337589026503</v>
      </c>
      <c r="O1008">
        <v>4.3088006230529601</v>
      </c>
      <c r="P1008">
        <v>4.2839403973509897</v>
      </c>
      <c r="Q1008">
        <v>32796.844909429601</v>
      </c>
      <c r="R1008">
        <v>0</v>
      </c>
      <c r="S1008">
        <v>0</v>
      </c>
      <c r="T1008">
        <v>0.74878641344020003</v>
      </c>
      <c r="U1008">
        <v>1.2800900173530601</v>
      </c>
      <c r="V1008">
        <v>4.2423263467824199</v>
      </c>
      <c r="W1008">
        <v>2.9622363538761101</v>
      </c>
      <c r="X1008">
        <v>8592</v>
      </c>
      <c r="Y1008">
        <v>1229</v>
      </c>
      <c r="Z1008">
        <v>7352</v>
      </c>
      <c r="AA1008">
        <v>0</v>
      </c>
      <c r="AB1008">
        <v>0</v>
      </c>
      <c r="AC1008" s="2">
        <v>6.6511543948926596E-2</v>
      </c>
      <c r="AD1008">
        <v>1.2498712786216699</v>
      </c>
      <c r="AE1008">
        <v>0</v>
      </c>
      <c r="AF1008">
        <v>116.48318467279501</v>
      </c>
      <c r="AG1008">
        <v>25.653308161967601</v>
      </c>
      <c r="AH1008">
        <v>4.1393241779092502</v>
      </c>
      <c r="AI1008">
        <v>-28.6061820983887</v>
      </c>
      <c r="AJ1008">
        <v>1937.78344726563</v>
      </c>
      <c r="AK1008">
        <v>134.832079397672</v>
      </c>
      <c r="AL1008">
        <v>0.49151452403450002</v>
      </c>
      <c r="AM1008">
        <v>0</v>
      </c>
      <c r="AN1008">
        <v>32796.844909429601</v>
      </c>
      <c r="AO1008">
        <v>0</v>
      </c>
      <c r="AP1008">
        <v>1.42293451073021</v>
      </c>
      <c r="AQ1008">
        <v>43.409629667520498</v>
      </c>
      <c r="AR1008">
        <v>31948.443436523401</v>
      </c>
      <c r="AS1008">
        <v>0</v>
      </c>
      <c r="AT1008">
        <v>0</v>
      </c>
      <c r="AU1008">
        <v>0</v>
      </c>
      <c r="AV1008">
        <v>19.0322571992874</v>
      </c>
      <c r="AW1008">
        <v>26.25</v>
      </c>
      <c r="AX1008">
        <v>75.083258658647495</v>
      </c>
      <c r="AY1008">
        <v>3.7500003874301902</v>
      </c>
      <c r="AZ1008">
        <v>656.28584766387905</v>
      </c>
      <c r="BA1008" s="2">
        <v>1.5242080034474701E-2</v>
      </c>
      <c r="BB1008" s="2">
        <v>1.07829128595911E-2</v>
      </c>
      <c r="BC1008">
        <v>14.188119167033999</v>
      </c>
      <c r="BD1008" s="2">
        <v>3.1824214840017198E-2</v>
      </c>
      <c r="BE1008">
        <v>14.156295678589499</v>
      </c>
      <c r="BF1008">
        <v>94.513530617579804</v>
      </c>
      <c r="BG1008">
        <v>159.03946986282199</v>
      </c>
      <c r="BH1008">
        <v>1221.5763979840699</v>
      </c>
      <c r="BI1008" s="2">
        <v>4.4156254649162403E-3</v>
      </c>
      <c r="BJ1008">
        <v>15298.4307973184</v>
      </c>
      <c r="BK1008">
        <v>7</v>
      </c>
      <c r="BL1008">
        <v>39</v>
      </c>
      <c r="BM1008" s="2">
        <v>7.7688208465576201E-3</v>
      </c>
      <c r="BN1008">
        <v>4.2591000000000001</v>
      </c>
      <c r="BO1008" s="9" t="str">
        <f>_xlfn.XLOOKUP(A1008,Thermal!A:A,Thermal!B:B)</f>
        <v>ST</v>
      </c>
      <c r="BP1008" s="9" t="str">
        <f>_xlfn.XLOOKUP(A1008,Thermal!A:A,Thermal!C:C)</f>
        <v>ST-OT</v>
      </c>
    </row>
    <row r="1009" spans="1:68" x14ac:dyDescent="0.3">
      <c r="A1009" t="s">
        <v>3943</v>
      </c>
      <c r="B1009" t="s">
        <v>148</v>
      </c>
      <c r="C1009" t="s">
        <v>149</v>
      </c>
      <c r="D1009" t="s">
        <v>150</v>
      </c>
      <c r="E1009" t="s">
        <v>81</v>
      </c>
      <c r="F1009" t="s">
        <v>264</v>
      </c>
      <c r="G1009">
        <v>25</v>
      </c>
      <c r="H1009">
        <v>23.25</v>
      </c>
      <c r="I1009" t="s">
        <v>351</v>
      </c>
      <c r="J1009" s="1">
        <v>34335</v>
      </c>
      <c r="K1009" s="1">
        <v>55153</v>
      </c>
      <c r="L1009">
        <v>98.982330212933505</v>
      </c>
      <c r="M1009">
        <v>10.118291296079599</v>
      </c>
      <c r="N1009">
        <v>-1.3096212949147401</v>
      </c>
      <c r="O1009">
        <v>21.1253894080997</v>
      </c>
      <c r="P1009">
        <v>21.999172185430499</v>
      </c>
      <c r="Q1009">
        <v>179639.875272751</v>
      </c>
      <c r="R1009">
        <v>0</v>
      </c>
      <c r="S1009">
        <v>0</v>
      </c>
      <c r="T1009">
        <v>0.82027340306817598</v>
      </c>
      <c r="U1009">
        <v>7.6266379915655804</v>
      </c>
      <c r="V1009">
        <v>17.7811743114748</v>
      </c>
      <c r="W1009">
        <v>10.154536361520799</v>
      </c>
      <c r="X1009">
        <v>8592</v>
      </c>
      <c r="Y1009">
        <v>1231</v>
      </c>
      <c r="Z1009">
        <v>7351</v>
      </c>
      <c r="AA1009">
        <v>0</v>
      </c>
      <c r="AB1009">
        <v>0</v>
      </c>
      <c r="AC1009" s="2">
        <v>5.2095562330065799E-2</v>
      </c>
      <c r="AD1009">
        <v>7.4670320407867399</v>
      </c>
      <c r="AE1009">
        <v>0</v>
      </c>
      <c r="AF1009">
        <v>96.410019909583696</v>
      </c>
      <c r="AG1009">
        <v>10.9757131137449</v>
      </c>
      <c r="AH1009">
        <v>-1.25624556131284</v>
      </c>
      <c r="AI1009">
        <v>-25.992488861083999</v>
      </c>
      <c r="AJ1009">
        <v>749.21832275390602</v>
      </c>
      <c r="AK1009">
        <v>68.198632086041798</v>
      </c>
      <c r="AL1009">
        <v>2.30427909712219</v>
      </c>
      <c r="AM1009">
        <v>0</v>
      </c>
      <c r="AN1009">
        <v>179639.875272751</v>
      </c>
      <c r="AO1009">
        <v>0</v>
      </c>
      <c r="AP1009">
        <v>6.6708877883702504</v>
      </c>
      <c r="AQ1009">
        <v>203.50955676221801</v>
      </c>
      <c r="AR1009">
        <v>149778.14130908201</v>
      </c>
      <c r="AS1009">
        <v>0</v>
      </c>
      <c r="AT1009">
        <v>0</v>
      </c>
      <c r="AU1009">
        <v>0</v>
      </c>
      <c r="AV1009">
        <v>37788.4879633784</v>
      </c>
      <c r="AW1009">
        <v>108682.417310465</v>
      </c>
      <c r="AX1009">
        <v>291.44442445039698</v>
      </c>
      <c r="AY1009">
        <v>1700.08060991764</v>
      </c>
      <c r="AZ1009">
        <v>2143.5984466075902</v>
      </c>
      <c r="BA1009">
        <v>1.86589867746269</v>
      </c>
      <c r="BB1009" s="2">
        <v>7.8725721145852696E-3</v>
      </c>
      <c r="BC1009">
        <v>35.085696216738398</v>
      </c>
      <c r="BD1009">
        <v>35.060037663933798</v>
      </c>
      <c r="BE1009">
        <v>35.060036701610898</v>
      </c>
      <c r="BF1009">
        <v>158929.545525205</v>
      </c>
      <c r="BG1009">
        <v>75.0421921863948</v>
      </c>
      <c r="BH1009">
        <v>5435.98231680975</v>
      </c>
      <c r="BI1009">
        <v>19651.748700424301</v>
      </c>
      <c r="BJ1009">
        <v>25865.465735189999</v>
      </c>
      <c r="BK1009">
        <v>30</v>
      </c>
      <c r="BL1009">
        <v>39</v>
      </c>
      <c r="BM1009" s="2">
        <v>2.4022510742187499E-2</v>
      </c>
      <c r="BN1009">
        <v>17.991129999999998</v>
      </c>
      <c r="BO1009" s="9" t="str">
        <f>_xlfn.XLOOKUP(A1009,Thermal!A:A,Thermal!B:B)</f>
        <v>ST-WDS</v>
      </c>
      <c r="BP1009" s="9" t="str">
        <f>_xlfn.XLOOKUP(A1009,Thermal!A:A,Thermal!C:C)</f>
        <v>ST-NG</v>
      </c>
    </row>
    <row r="1010" spans="1:68" x14ac:dyDescent="0.3">
      <c r="A1010" t="s">
        <v>318</v>
      </c>
      <c r="B1010" t="s">
        <v>148</v>
      </c>
      <c r="C1010" t="s">
        <v>149</v>
      </c>
      <c r="D1010" t="s">
        <v>150</v>
      </c>
      <c r="E1010" t="s">
        <v>81</v>
      </c>
      <c r="F1010" t="s">
        <v>264</v>
      </c>
      <c r="G1010">
        <v>41</v>
      </c>
      <c r="H1010">
        <v>14.4799995422363</v>
      </c>
      <c r="I1010" t="s">
        <v>319</v>
      </c>
      <c r="J1010" s="1">
        <v>37135</v>
      </c>
      <c r="K1010" s="1">
        <v>55153</v>
      </c>
      <c r="L1010">
        <v>94.430328652033495</v>
      </c>
      <c r="M1010">
        <v>11.270761495721001</v>
      </c>
      <c r="N1010">
        <v>-3.7170331704076398</v>
      </c>
      <c r="O1010">
        <v>35.515771028037399</v>
      </c>
      <c r="P1010">
        <v>34.902041942604903</v>
      </c>
      <c r="Q1010">
        <v>297879.16205215501</v>
      </c>
      <c r="R1010">
        <v>0</v>
      </c>
      <c r="S1010">
        <v>0</v>
      </c>
      <c r="T1010">
        <v>0.82937733058059104</v>
      </c>
      <c r="U1010">
        <v>12.0735496379087</v>
      </c>
      <c r="V1010">
        <v>28.128828028706099</v>
      </c>
      <c r="W1010">
        <v>16.0552783675213</v>
      </c>
      <c r="X1010">
        <v>8592</v>
      </c>
      <c r="Y1010">
        <v>1226</v>
      </c>
      <c r="Z1010">
        <v>7364</v>
      </c>
      <c r="AA1010">
        <v>0</v>
      </c>
      <c r="AB1010">
        <v>0</v>
      </c>
      <c r="AC1010">
        <v>0.60409478512382597</v>
      </c>
      <c r="AD1010">
        <v>11.8252478012695</v>
      </c>
      <c r="AE1010">
        <v>0</v>
      </c>
      <c r="AF1010">
        <v>93.658319623648396</v>
      </c>
      <c r="AG1010">
        <v>10.8585078231569</v>
      </c>
      <c r="AH1010">
        <v>-3.8907405294280202</v>
      </c>
      <c r="AI1010">
        <v>-24.9953727722168</v>
      </c>
      <c r="AJ1010">
        <v>740.62353515625</v>
      </c>
      <c r="AK1010">
        <v>67.404736648777799</v>
      </c>
      <c r="AL1010">
        <v>3.6240305217437698</v>
      </c>
      <c r="AM1010">
        <v>0</v>
      </c>
      <c r="AN1010">
        <v>297879.16206169099</v>
      </c>
      <c r="AO1010">
        <v>0</v>
      </c>
      <c r="AP1010">
        <v>10.491568143010101</v>
      </c>
      <c r="AQ1010">
        <v>320.06749047088601</v>
      </c>
      <c r="AR1010">
        <v>235561.986077148</v>
      </c>
      <c r="AS1010">
        <v>0</v>
      </c>
      <c r="AT1010">
        <v>0</v>
      </c>
      <c r="AU1010">
        <v>0</v>
      </c>
      <c r="AV1010">
        <v>63161.425386428797</v>
      </c>
      <c r="AW1010">
        <v>180063.13894750201</v>
      </c>
      <c r="AX1010">
        <v>255.44250342249899</v>
      </c>
      <c r="AY1010">
        <v>1264.59548914433</v>
      </c>
      <c r="AZ1010">
        <v>2524.80643796921</v>
      </c>
      <c r="BA1010">
        <v>1.86589867746269</v>
      </c>
      <c r="BB1010" s="2">
        <v>7.8725721145852696E-3</v>
      </c>
      <c r="BC1010">
        <v>35.085696216738398</v>
      </c>
      <c r="BD1010">
        <v>35.060037663933798</v>
      </c>
      <c r="BE1010">
        <v>35.060036701610898</v>
      </c>
      <c r="BF1010">
        <v>364195.101180422</v>
      </c>
      <c r="BG1010">
        <v>2278.5866530870599</v>
      </c>
      <c r="BH1010">
        <v>326.9090351593</v>
      </c>
      <c r="BI1010">
        <v>15756.530997241</v>
      </c>
      <c r="BJ1010">
        <v>31155.823873642901</v>
      </c>
      <c r="BK1010">
        <v>21</v>
      </c>
      <c r="BL1010">
        <v>38</v>
      </c>
      <c r="BM1010">
        <v>6.5323613281249998E-3</v>
      </c>
      <c r="BN1010">
        <v>28.542539999999999</v>
      </c>
      <c r="BO1010" s="9" t="str">
        <f>_xlfn.XLOOKUP(A1010,Thermal!A:A,Thermal!B:B)</f>
        <v>ST</v>
      </c>
      <c r="BP1010" s="9" t="str">
        <f>_xlfn.XLOOKUP(A1010,Thermal!A:A,Thermal!C:C)</f>
        <v>ST</v>
      </c>
    </row>
    <row r="1011" spans="1:68" x14ac:dyDescent="0.3">
      <c r="A1011" t="s">
        <v>1460</v>
      </c>
      <c r="B1011" t="s">
        <v>148</v>
      </c>
      <c r="C1011" t="s">
        <v>149</v>
      </c>
      <c r="D1011" t="s">
        <v>150</v>
      </c>
      <c r="E1011" t="s">
        <v>81</v>
      </c>
      <c r="F1011" t="s">
        <v>161</v>
      </c>
      <c r="G1011">
        <v>8</v>
      </c>
      <c r="H1011">
        <v>3.5199999809265101</v>
      </c>
      <c r="I1011" t="s">
        <v>152</v>
      </c>
      <c r="J1011" s="1">
        <v>45390</v>
      </c>
      <c r="K1011" s="1">
        <v>55518</v>
      </c>
      <c r="L1011">
        <v>92.642705963772798</v>
      </c>
      <c r="M1011">
        <v>10.971075392538101</v>
      </c>
      <c r="N1011">
        <v>-4.9911660956568804</v>
      </c>
      <c r="O1011">
        <v>6.8894080996884703</v>
      </c>
      <c r="P1011">
        <v>6.90507726269316</v>
      </c>
      <c r="Q1011">
        <v>14426</v>
      </c>
      <c r="R1011">
        <v>0</v>
      </c>
      <c r="S1011">
        <v>0</v>
      </c>
      <c r="T1011">
        <v>0.205850456618067</v>
      </c>
      <c r="U1011">
        <v>2.1585401914164999</v>
      </c>
      <c r="V1011">
        <v>1.3364644735381599</v>
      </c>
      <c r="W1011">
        <v>-0.82207571806514301</v>
      </c>
      <c r="X1011">
        <v>8424</v>
      </c>
      <c r="Y1011">
        <v>1209</v>
      </c>
      <c r="Z1011">
        <v>7207</v>
      </c>
      <c r="AA1011">
        <v>0</v>
      </c>
      <c r="AB1011">
        <v>0</v>
      </c>
      <c r="AC1011" s="2">
        <v>1.49529235672951E-2</v>
      </c>
      <c r="AD1011">
        <v>1.0306143927917499</v>
      </c>
      <c r="AE1011">
        <v>0</v>
      </c>
      <c r="AF1011">
        <v>92.635947618917598</v>
      </c>
      <c r="AG1011">
        <v>10.911393036741901</v>
      </c>
      <c r="AH1011">
        <v>-4.9659977779459004</v>
      </c>
      <c r="AI1011">
        <v>-24.9801139831543</v>
      </c>
      <c r="AJ1011">
        <v>743.4345703125</v>
      </c>
      <c r="AK1011">
        <v>67.589349700935202</v>
      </c>
      <c r="AL1011">
        <v>0.23712588633727999</v>
      </c>
      <c r="AM1011">
        <v>0</v>
      </c>
      <c r="AN1011">
        <v>14426</v>
      </c>
      <c r="AO1011">
        <v>0</v>
      </c>
      <c r="AP1011" s="2">
        <v>7.1137766636908101E-2</v>
      </c>
      <c r="AQ1011">
        <v>9.4850356165170702</v>
      </c>
      <c r="AR1011">
        <v>13871.8646923828</v>
      </c>
      <c r="AS1011">
        <v>0</v>
      </c>
      <c r="AT1011">
        <v>0</v>
      </c>
      <c r="AU1011">
        <v>1094.7953691253699</v>
      </c>
      <c r="AV1011">
        <v>0</v>
      </c>
      <c r="AW1011">
        <v>0</v>
      </c>
      <c r="AX1011">
        <v>9715.5564101412892</v>
      </c>
      <c r="AY1011">
        <v>13509.6744650006</v>
      </c>
      <c r="AZ1011">
        <v>8800.3669784739595</v>
      </c>
      <c r="BA1011">
        <v>1.86589867746269</v>
      </c>
      <c r="BB1011" s="2">
        <v>7.8725721145852696E-3</v>
      </c>
      <c r="BC1011">
        <v>35.085696216738398</v>
      </c>
      <c r="BD1011">
        <v>35.060037663933798</v>
      </c>
      <c r="BE1011">
        <v>35.060036701610898</v>
      </c>
      <c r="BF1011">
        <v>0</v>
      </c>
      <c r="BG1011">
        <v>0</v>
      </c>
      <c r="BH1011">
        <v>351020.23505066702</v>
      </c>
      <c r="BI1011">
        <v>529745.34571463801</v>
      </c>
      <c r="BJ1011">
        <v>635940.43033196602</v>
      </c>
      <c r="BK1011">
        <v>0</v>
      </c>
      <c r="BL1011">
        <v>38</v>
      </c>
      <c r="BM1011">
        <v>0.435027417144775</v>
      </c>
      <c r="BN1011">
        <v>2.85317</v>
      </c>
      <c r="BO1011" s="9" t="str">
        <f>_xlfn.XLOOKUP(A1011,Thermal!A:A,Thermal!B:B)</f>
        <v>ST-OT</v>
      </c>
      <c r="BP1011" s="9" t="str">
        <f>_xlfn.XLOOKUP(A1011,Thermal!A:A,Thermal!C:C)</f>
        <v>ST-OT</v>
      </c>
    </row>
    <row r="1012" spans="1:68" x14ac:dyDescent="0.3">
      <c r="A1012" t="s">
        <v>1867</v>
      </c>
      <c r="B1012" t="s">
        <v>142</v>
      </c>
      <c r="C1012" t="s">
        <v>73</v>
      </c>
      <c r="D1012" t="s">
        <v>143</v>
      </c>
      <c r="E1012" t="s">
        <v>81</v>
      </c>
      <c r="F1012" t="s">
        <v>310</v>
      </c>
      <c r="G1012">
        <v>446</v>
      </c>
      <c r="H1012">
        <v>130.08329772949199</v>
      </c>
      <c r="I1012" t="s">
        <v>1868</v>
      </c>
      <c r="J1012" s="1">
        <v>28642</v>
      </c>
      <c r="K1012" s="1">
        <v>52231</v>
      </c>
      <c r="L1012">
        <v>115.941541466556</v>
      </c>
      <c r="M1012">
        <v>26.906570496769799</v>
      </c>
      <c r="N1012">
        <v>-4.6591925662453804</v>
      </c>
      <c r="O1012">
        <v>409.70162929404199</v>
      </c>
      <c r="P1012">
        <v>402.67982903958398</v>
      </c>
      <c r="Q1012">
        <v>2835084.87582397</v>
      </c>
      <c r="R1012">
        <v>0</v>
      </c>
      <c r="S1012">
        <v>0</v>
      </c>
      <c r="T1012">
        <v>0.72564998305484396</v>
      </c>
      <c r="U1012">
        <v>53.563798143432599</v>
      </c>
      <c r="V1012">
        <v>328.70411179709799</v>
      </c>
      <c r="W1012">
        <v>275.14031567041002</v>
      </c>
      <c r="X1012">
        <v>8472</v>
      </c>
      <c r="Y1012">
        <v>770</v>
      </c>
      <c r="Z1012">
        <v>7662</v>
      </c>
      <c r="AA1012">
        <v>0</v>
      </c>
      <c r="AB1012">
        <v>0</v>
      </c>
      <c r="AC1012">
        <v>6.8042039723523198</v>
      </c>
      <c r="AD1012">
        <v>41.581078302062998</v>
      </c>
      <c r="AE1012">
        <v>0</v>
      </c>
      <c r="AF1012">
        <v>106.15517263743401</v>
      </c>
      <c r="AG1012">
        <v>23.8160325211201</v>
      </c>
      <c r="AH1012">
        <v>-4.3514121783929696</v>
      </c>
      <c r="AI1012">
        <v>-24.802436828613299</v>
      </c>
      <c r="AJ1012">
        <v>2136.78442382813</v>
      </c>
      <c r="AK1012">
        <v>140.01114308751701</v>
      </c>
      <c r="AL1012">
        <v>26.636657934051499</v>
      </c>
      <c r="AM1012">
        <v>0</v>
      </c>
      <c r="AN1012">
        <v>2835084.6095275902</v>
      </c>
      <c r="AO1012">
        <v>0</v>
      </c>
      <c r="AP1012">
        <v>9205.2917610168497</v>
      </c>
      <c r="AQ1012">
        <v>7363.5573270568802</v>
      </c>
      <c r="AR1012">
        <v>2730257.4176289099</v>
      </c>
      <c r="AS1012">
        <v>0</v>
      </c>
      <c r="AT1012">
        <v>0</v>
      </c>
      <c r="AU1012">
        <v>0</v>
      </c>
      <c r="AV1012">
        <v>219703.839114398</v>
      </c>
      <c r="AW1012">
        <v>1039993.89857215</v>
      </c>
      <c r="AX1012">
        <v>87547.599573493004</v>
      </c>
      <c r="AY1012">
        <v>0</v>
      </c>
      <c r="AZ1012">
        <v>468992.03357636899</v>
      </c>
      <c r="BA1012">
        <v>7.0070361244181303</v>
      </c>
      <c r="BB1012">
        <v>5.9427537067704002</v>
      </c>
      <c r="BC1012">
        <v>85.542713426335297</v>
      </c>
      <c r="BD1012" s="2">
        <v>3.1824214840017198E-2</v>
      </c>
      <c r="BE1012">
        <v>85.5024456605952</v>
      </c>
      <c r="BF1012">
        <v>1102242.4778968899</v>
      </c>
      <c r="BG1012">
        <v>6834252.7758686896</v>
      </c>
      <c r="BH1012">
        <v>3934186.7857962898</v>
      </c>
      <c r="BI1012">
        <v>0</v>
      </c>
      <c r="BJ1012">
        <v>36162586.428260401</v>
      </c>
      <c r="BK1012">
        <v>3070</v>
      </c>
      <c r="BL1012">
        <v>38</v>
      </c>
      <c r="BM1012">
        <v>0.12906227441406301</v>
      </c>
      <c r="BN1012">
        <v>376.73739999999998</v>
      </c>
      <c r="BO1012" s="9" t="str">
        <f>_xlfn.XLOOKUP(A1012,Thermal!A:A,Thermal!B:B)</f>
        <v>ST-Coal</v>
      </c>
      <c r="BP1012" s="9" t="str">
        <f>_xlfn.XLOOKUP(A1012,Thermal!A:A,Thermal!C:C)</f>
        <v>ST-Coal</v>
      </c>
    </row>
    <row r="1013" spans="1:68" x14ac:dyDescent="0.3">
      <c r="A1013" t="s">
        <v>2676</v>
      </c>
      <c r="B1013" t="s">
        <v>148</v>
      </c>
      <c r="C1013" t="s">
        <v>149</v>
      </c>
      <c r="D1013" t="s">
        <v>150</v>
      </c>
      <c r="E1013" t="s">
        <v>81</v>
      </c>
      <c r="F1013" t="s">
        <v>161</v>
      </c>
      <c r="G1013">
        <v>9</v>
      </c>
      <c r="H1013">
        <v>3.96000003814697</v>
      </c>
      <c r="I1013" t="s">
        <v>152</v>
      </c>
      <c r="J1013" s="1">
        <v>42017</v>
      </c>
      <c r="K1013" s="1">
        <v>55153</v>
      </c>
      <c r="L1013">
        <v>104.07763556757401</v>
      </c>
      <c r="M1013">
        <v>9.2249659526411705</v>
      </c>
      <c r="N1013">
        <v>7.7020596512153396</v>
      </c>
      <c r="O1013">
        <v>7.8504672897196297</v>
      </c>
      <c r="P1013">
        <v>7.6365894039735096</v>
      </c>
      <c r="Q1013">
        <v>16276.5</v>
      </c>
      <c r="R1013">
        <v>0</v>
      </c>
      <c r="S1013">
        <v>0</v>
      </c>
      <c r="T1013">
        <v>0.206449771686879</v>
      </c>
      <c r="U1013">
        <v>2.4001601624579401</v>
      </c>
      <c r="V1013">
        <v>1.69402056677204</v>
      </c>
      <c r="W1013">
        <v>-0.70613959447175301</v>
      </c>
      <c r="X1013">
        <v>8424</v>
      </c>
      <c r="Y1013">
        <v>1205</v>
      </c>
      <c r="Z1013">
        <v>7213</v>
      </c>
      <c r="AA1013">
        <v>0</v>
      </c>
      <c r="AB1013">
        <v>0</v>
      </c>
      <c r="AC1013" s="2">
        <v>1.68710148650408E-2</v>
      </c>
      <c r="AD1013">
        <v>1.1461317451019299</v>
      </c>
      <c r="AE1013">
        <v>0</v>
      </c>
      <c r="AF1013">
        <v>105.06185490153401</v>
      </c>
      <c r="AG1013">
        <v>10.997872749557001</v>
      </c>
      <c r="AH1013">
        <v>7.3734297790034597</v>
      </c>
      <c r="AI1013">
        <v>-30.088588714599599</v>
      </c>
      <c r="AJ1013">
        <v>766.52252197265602</v>
      </c>
      <c r="AK1013">
        <v>69.011772388159898</v>
      </c>
      <c r="AL1013">
        <v>0.26371333363342297</v>
      </c>
      <c r="AM1013">
        <v>0</v>
      </c>
      <c r="AN1013">
        <v>16276.5</v>
      </c>
      <c r="AO1013">
        <v>0</v>
      </c>
      <c r="AP1013" s="2">
        <v>7.9114003608003303E-2</v>
      </c>
      <c r="AQ1013">
        <v>10.5485329779387</v>
      </c>
      <c r="AR1013">
        <v>15427.229284667999</v>
      </c>
      <c r="AS1013">
        <v>0</v>
      </c>
      <c r="AT1013">
        <v>0</v>
      </c>
      <c r="AU1013">
        <v>1217.5478825683599</v>
      </c>
      <c r="AV1013">
        <v>0</v>
      </c>
      <c r="AW1013">
        <v>0</v>
      </c>
      <c r="AX1013">
        <v>16957.469592551199</v>
      </c>
      <c r="AY1013">
        <v>18773.143711775501</v>
      </c>
      <c r="AZ1013">
        <v>10093.015237703899</v>
      </c>
      <c r="BA1013">
        <v>1.86589867746269</v>
      </c>
      <c r="BB1013" s="2">
        <v>7.8725721145852696E-3</v>
      </c>
      <c r="BC1013">
        <v>35.085696216738398</v>
      </c>
      <c r="BD1013">
        <v>35.060037663933798</v>
      </c>
      <c r="BE1013">
        <v>35.060036701610898</v>
      </c>
      <c r="BF1013">
        <v>0</v>
      </c>
      <c r="BG1013">
        <v>0</v>
      </c>
      <c r="BH1013">
        <v>388692.68661429902</v>
      </c>
      <c r="BI1013">
        <v>613727.81313067698</v>
      </c>
      <c r="BJ1013">
        <v>643077.76106961095</v>
      </c>
      <c r="BK1013">
        <v>0</v>
      </c>
      <c r="BL1013">
        <v>38</v>
      </c>
      <c r="BM1013">
        <v>0.40782562139892597</v>
      </c>
      <c r="BN1013">
        <v>3.3395190000000001</v>
      </c>
      <c r="BO1013" s="9" t="str">
        <f>_xlfn.XLOOKUP(A1013,Thermal!A:A,Thermal!B:B)</f>
        <v>ST-OT</v>
      </c>
      <c r="BP1013" s="9" t="str">
        <f>_xlfn.XLOOKUP(A1013,Thermal!A:A,Thermal!C:C)</f>
        <v>ST-OT</v>
      </c>
    </row>
    <row r="1014" spans="1:68" x14ac:dyDescent="0.3">
      <c r="A1014" t="s">
        <v>2951</v>
      </c>
      <c r="B1014" t="s">
        <v>217</v>
      </c>
      <c r="C1014" t="s">
        <v>218</v>
      </c>
      <c r="D1014" t="s">
        <v>219</v>
      </c>
      <c r="E1014" t="s">
        <v>81</v>
      </c>
      <c r="F1014" t="s">
        <v>192</v>
      </c>
      <c r="G1014">
        <v>47</v>
      </c>
      <c r="H1014">
        <v>24.370000839233398</v>
      </c>
      <c r="I1014" t="s">
        <v>368</v>
      </c>
      <c r="J1014" s="1">
        <v>40909</v>
      </c>
      <c r="K1014" s="1">
        <v>55153</v>
      </c>
      <c r="L1014">
        <v>152.777072421089</v>
      </c>
      <c r="M1014">
        <v>55.619063674114798</v>
      </c>
      <c r="N1014">
        <v>3.9086209478532199</v>
      </c>
      <c r="O1014">
        <v>44.565809968847397</v>
      </c>
      <c r="P1014">
        <v>45.054635761589402</v>
      </c>
      <c r="Q1014">
        <v>326343.86776542698</v>
      </c>
      <c r="R1014">
        <v>0</v>
      </c>
      <c r="S1014">
        <v>0</v>
      </c>
      <c r="T1014">
        <v>0.79263545070590202</v>
      </c>
      <c r="U1014">
        <v>13.2389614601746</v>
      </c>
      <c r="V1014">
        <v>49.8578620212202</v>
      </c>
      <c r="W1014">
        <v>36.618900628620104</v>
      </c>
      <c r="X1014">
        <v>8472</v>
      </c>
      <c r="Y1014">
        <v>416</v>
      </c>
      <c r="Z1014">
        <v>7970</v>
      </c>
      <c r="AA1014">
        <v>0</v>
      </c>
      <c r="AB1014">
        <v>0</v>
      </c>
      <c r="AC1014">
        <v>0.68532209118481802</v>
      </c>
      <c r="AD1014">
        <v>12.6559466682587</v>
      </c>
      <c r="AE1014">
        <v>0</v>
      </c>
      <c r="AF1014">
        <v>138.545592457716</v>
      </c>
      <c r="AG1014">
        <v>48.593943344924803</v>
      </c>
      <c r="AH1014">
        <v>3.2610989312266998</v>
      </c>
      <c r="AI1014">
        <v>-25.040613174438501</v>
      </c>
      <c r="AJ1014">
        <v>2513.82421875</v>
      </c>
      <c r="AK1014">
        <v>210.57694144755399</v>
      </c>
      <c r="AL1014">
        <v>2.7290198930435201</v>
      </c>
      <c r="AM1014">
        <v>0</v>
      </c>
      <c r="AN1014">
        <v>326343.86776542698</v>
      </c>
      <c r="AO1014">
        <v>0</v>
      </c>
      <c r="AP1014">
        <v>0.81870601377263696</v>
      </c>
      <c r="AQ1014">
        <v>109.16079408717199</v>
      </c>
      <c r="AR1014">
        <v>159647.66890234401</v>
      </c>
      <c r="AS1014">
        <v>0</v>
      </c>
      <c r="AT1014">
        <v>0</v>
      </c>
      <c r="AU1014">
        <v>0</v>
      </c>
      <c r="AV1014">
        <v>2104.1831299513601</v>
      </c>
      <c r="AW1014">
        <v>5963.5910515189198</v>
      </c>
      <c r="AX1014">
        <v>3708.7616571188</v>
      </c>
      <c r="AY1014">
        <v>260.42056846618698</v>
      </c>
      <c r="AZ1014">
        <v>44001.551379472003</v>
      </c>
      <c r="BA1014">
        <v>0.42134576625728198</v>
      </c>
      <c r="BB1014">
        <v>5.5066374322562998E-2</v>
      </c>
      <c r="BC1014">
        <v>119.345394117699</v>
      </c>
      <c r="BD1014">
        <v>43.239627551675099</v>
      </c>
      <c r="BE1014">
        <v>76.105768045121707</v>
      </c>
      <c r="BF1014">
        <v>1089.7824646060301</v>
      </c>
      <c r="BG1014">
        <v>844.41689206059004</v>
      </c>
      <c r="BH1014">
        <v>151620.272843126</v>
      </c>
      <c r="BI1014">
        <v>715.71645006910001</v>
      </c>
      <c r="BJ1014">
        <v>1258008.6623629101</v>
      </c>
      <c r="BK1014">
        <v>77</v>
      </c>
      <c r="BL1014">
        <v>38</v>
      </c>
      <c r="BM1014">
        <v>0.13853671972656301</v>
      </c>
      <c r="BN1014">
        <v>51.270139999999998</v>
      </c>
      <c r="BO1014" s="9" t="str">
        <f>_xlfn.XLOOKUP(A1014,Thermal!A:A,Thermal!B:B)</f>
        <v>CC LM6000</v>
      </c>
      <c r="BP1014" s="9" t="str">
        <f>_xlfn.XLOOKUP(A1014,Thermal!A:A,Thermal!C:C)</f>
        <v>CC LM</v>
      </c>
    </row>
    <row r="1015" spans="1:68" x14ac:dyDescent="0.3">
      <c r="A1015" t="s">
        <v>3207</v>
      </c>
      <c r="B1015" t="s">
        <v>96</v>
      </c>
      <c r="C1015" t="s">
        <v>97</v>
      </c>
      <c r="D1015" t="s">
        <v>90</v>
      </c>
      <c r="E1015" t="s">
        <v>81</v>
      </c>
      <c r="F1015" t="s">
        <v>151</v>
      </c>
      <c r="G1015">
        <v>2.5</v>
      </c>
      <c r="H1015">
        <v>0.5</v>
      </c>
      <c r="I1015" t="s">
        <v>210</v>
      </c>
      <c r="J1015" s="1">
        <v>44348</v>
      </c>
      <c r="K1015" s="1">
        <v>55518</v>
      </c>
      <c r="L1015">
        <v>444.03032892643898</v>
      </c>
      <c r="M1015">
        <v>39.146130943885701</v>
      </c>
      <c r="N1015">
        <v>-2.43702404441696</v>
      </c>
      <c r="O1015">
        <v>2.1368769470404998</v>
      </c>
      <c r="P1015">
        <v>2.1826710816777002</v>
      </c>
      <c r="Q1015">
        <v>187</v>
      </c>
      <c r="R1015">
        <v>0</v>
      </c>
      <c r="S1015">
        <v>0</v>
      </c>
      <c r="T1015" s="2">
        <v>8.5388127849982294E-3</v>
      </c>
      <c r="U1015" s="2">
        <v>5.7550845867961602E-2</v>
      </c>
      <c r="V1015" s="2">
        <v>8.30347032737732E-2</v>
      </c>
      <c r="W1015" s="2">
        <v>2.5483857330322299E-2</v>
      </c>
      <c r="X1015">
        <v>8424</v>
      </c>
      <c r="Y1015">
        <v>1206</v>
      </c>
      <c r="Z1015">
        <v>186</v>
      </c>
      <c r="AA1015">
        <v>0</v>
      </c>
      <c r="AB1015">
        <v>0</v>
      </c>
      <c r="AC1015" s="2">
        <v>1.93830355405807E-4</v>
      </c>
      <c r="AD1015">
        <v>2.9371041053772001E-2</v>
      </c>
      <c r="AE1015">
        <v>0</v>
      </c>
      <c r="AF1015">
        <v>69.035712080870695</v>
      </c>
      <c r="AG1015">
        <v>-12.5462015978301</v>
      </c>
      <c r="AH1015">
        <v>-5.1086386782081599</v>
      </c>
      <c r="AI1015">
        <v>-29.326074600219702</v>
      </c>
      <c r="AJ1015">
        <v>1973.58117675781</v>
      </c>
      <c r="AK1015">
        <v>71.827270244169597</v>
      </c>
      <c r="AL1015" s="2">
        <v>4.2354927024841303E-3</v>
      </c>
      <c r="AM1015">
        <v>0</v>
      </c>
      <c r="AN1015">
        <v>187</v>
      </c>
      <c r="AO1015">
        <v>0</v>
      </c>
      <c r="AP1015" s="2">
        <v>1.27064787922427E-3</v>
      </c>
      <c r="AQ1015">
        <v>0.16941970604658099</v>
      </c>
      <c r="AR1015">
        <v>247.77632745361299</v>
      </c>
      <c r="AS1015">
        <v>0</v>
      </c>
      <c r="AT1015">
        <v>0</v>
      </c>
      <c r="AU1015">
        <v>19.5550040817261</v>
      </c>
      <c r="AV1015">
        <v>0</v>
      </c>
      <c r="AW1015">
        <v>0</v>
      </c>
      <c r="AX1015">
        <v>2</v>
      </c>
      <c r="AY1015">
        <v>22</v>
      </c>
      <c r="AZ1015">
        <v>207.99999789893599</v>
      </c>
      <c r="BA1015">
        <v>0.15865582111832299</v>
      </c>
      <c r="BB1015" s="2">
        <v>1.0077528424561301E-4</v>
      </c>
      <c r="BC1015">
        <v>4.7625885636110299</v>
      </c>
      <c r="BD1015">
        <v>4.7625885586894903</v>
      </c>
      <c r="BE1015">
        <v>4.7625901408658802</v>
      </c>
      <c r="BF1015">
        <v>0</v>
      </c>
      <c r="BG1015">
        <v>0</v>
      </c>
      <c r="BH1015">
        <v>17.178668975830099</v>
      </c>
      <c r="BI1015">
        <v>2097.8658103942898</v>
      </c>
      <c r="BJ1015">
        <v>11115.1696855055</v>
      </c>
      <c r="BK1015">
        <v>0</v>
      </c>
      <c r="BL1015">
        <v>38</v>
      </c>
      <c r="BM1015" s="2">
        <v>6.0217640075683598E-3</v>
      </c>
      <c r="BN1015" s="2">
        <v>9.6264909999999995E-2</v>
      </c>
      <c r="BO1015" s="9" t="str">
        <f>_xlfn.XLOOKUP(A1015,Thermal!A:A,Thermal!B:B)</f>
        <v>ST-OT</v>
      </c>
      <c r="BP1015" s="9" t="str">
        <f>_xlfn.XLOOKUP(A1015,Thermal!A:A,Thermal!C:C)</f>
        <v>ST-NG</v>
      </c>
    </row>
    <row r="1016" spans="1:68" x14ac:dyDescent="0.3">
      <c r="A1016" t="s">
        <v>3696</v>
      </c>
      <c r="B1016" t="s">
        <v>196</v>
      </c>
      <c r="C1016" t="s">
        <v>97</v>
      </c>
      <c r="D1016" t="s">
        <v>90</v>
      </c>
      <c r="E1016" t="s">
        <v>81</v>
      </c>
      <c r="F1016" t="s">
        <v>161</v>
      </c>
      <c r="G1016">
        <v>16.617000579833999</v>
      </c>
      <c r="H1016">
        <v>16.617000579833999</v>
      </c>
      <c r="I1016" t="s">
        <v>190</v>
      </c>
      <c r="J1016" s="1">
        <v>31918</v>
      </c>
      <c r="K1016" s="1">
        <v>55153</v>
      </c>
      <c r="L1016">
        <v>101.939105583748</v>
      </c>
      <c r="M1016">
        <v>6.8639387228344901</v>
      </c>
      <c r="N1016">
        <v>3.7947708428086</v>
      </c>
      <c r="O1016">
        <v>15.5072593027929</v>
      </c>
      <c r="P1016">
        <v>15.5119517002148</v>
      </c>
      <c r="Q1016">
        <v>81999.2218255997</v>
      </c>
      <c r="R1016">
        <v>0</v>
      </c>
      <c r="S1016">
        <v>0</v>
      </c>
      <c r="T1016">
        <v>0.56331717122335301</v>
      </c>
      <c r="U1016">
        <v>15.8716708179035</v>
      </c>
      <c r="V1016">
        <v>8.3589282442814099</v>
      </c>
      <c r="W1016">
        <v>-7.5127425731964097</v>
      </c>
      <c r="X1016">
        <v>8592</v>
      </c>
      <c r="Y1016">
        <v>584</v>
      </c>
      <c r="Z1016">
        <v>8008</v>
      </c>
      <c r="AA1016">
        <v>0</v>
      </c>
      <c r="AB1016">
        <v>0</v>
      </c>
      <c r="AC1016" s="2">
        <v>3.6899648844012797E-2</v>
      </c>
      <c r="AD1016">
        <v>8.7545039919281002</v>
      </c>
      <c r="AE1016">
        <v>0</v>
      </c>
      <c r="AF1016">
        <v>98.029019202132901</v>
      </c>
      <c r="AG1016">
        <v>7.6545292096106499</v>
      </c>
      <c r="AH1016">
        <v>3.6839376525160898</v>
      </c>
      <c r="AI1016">
        <v>-26.160427093505898</v>
      </c>
      <c r="AJ1016">
        <v>1853.53796386719</v>
      </c>
      <c r="AK1016">
        <v>67.028304568088799</v>
      </c>
      <c r="AL1016">
        <v>1.09196701849651</v>
      </c>
      <c r="AM1016">
        <v>0</v>
      </c>
      <c r="AN1016">
        <v>81999.2218255997</v>
      </c>
      <c r="AO1016">
        <v>0</v>
      </c>
      <c r="AP1016">
        <v>0.327590128090465</v>
      </c>
      <c r="AQ1016">
        <v>43.678681441247498</v>
      </c>
      <c r="AR1016">
        <v>63880.068788085897</v>
      </c>
      <c r="AS1016">
        <v>0</v>
      </c>
      <c r="AT1016">
        <v>0</v>
      </c>
      <c r="AU1016">
        <v>7005.4715700759898</v>
      </c>
      <c r="AV1016">
        <v>11.3036572338996</v>
      </c>
      <c r="AW1016">
        <v>181.141605555827</v>
      </c>
      <c r="AX1016">
        <v>79.761600494384794</v>
      </c>
      <c r="AY1016">
        <v>3127.5084242820699</v>
      </c>
      <c r="AZ1016">
        <v>33685.7226618528</v>
      </c>
      <c r="BA1016">
        <v>0.15865582111832299</v>
      </c>
      <c r="BB1016" s="2">
        <v>1.0077528424561301E-4</v>
      </c>
      <c r="BC1016">
        <v>4.7625885636110299</v>
      </c>
      <c r="BD1016">
        <v>4.7625885586894903</v>
      </c>
      <c r="BE1016">
        <v>4.7625901408658802</v>
      </c>
      <c r="BF1016" s="2">
        <v>3.8921317304059901E-3</v>
      </c>
      <c r="BG1016" s="2">
        <v>3.4446561091731602E-2</v>
      </c>
      <c r="BH1016">
        <v>1033.5425701756001</v>
      </c>
      <c r="BI1016">
        <v>36779.600003682099</v>
      </c>
      <c r="BJ1016">
        <v>182636.35116180399</v>
      </c>
      <c r="BK1016">
        <v>765</v>
      </c>
      <c r="BL1016">
        <v>38</v>
      </c>
      <c r="BM1016">
        <v>7.8333025148925799</v>
      </c>
      <c r="BN1016">
        <v>8.5793780000000002</v>
      </c>
      <c r="BO1016" s="9" t="str">
        <f>_xlfn.XLOOKUP(A1016,Thermal!A:A,Thermal!B:B)</f>
        <v>GT-OT</v>
      </c>
      <c r="BP1016" s="9" t="str">
        <f>_xlfn.XLOOKUP(A1016,Thermal!A:A,Thermal!C:C)</f>
        <v>GT-OT</v>
      </c>
    </row>
    <row r="1017" spans="1:68" x14ac:dyDescent="0.3">
      <c r="A1017" t="s">
        <v>269</v>
      </c>
      <c r="B1017" t="s">
        <v>176</v>
      </c>
      <c r="C1017" t="s">
        <v>177</v>
      </c>
      <c r="D1017" t="s">
        <v>178</v>
      </c>
      <c r="E1017" t="s">
        <v>81</v>
      </c>
      <c r="F1017" t="s">
        <v>82</v>
      </c>
      <c r="G1017">
        <v>6</v>
      </c>
      <c r="H1017">
        <v>1.20000004768372</v>
      </c>
      <c r="I1017" t="s">
        <v>268</v>
      </c>
      <c r="J1017" s="1">
        <v>25112</v>
      </c>
      <c r="K1017" s="1">
        <v>55518</v>
      </c>
      <c r="L1017">
        <v>184.61640984837101</v>
      </c>
      <c r="M1017">
        <v>52.992193449572902</v>
      </c>
      <c r="N1017">
        <v>10.6016055050181</v>
      </c>
      <c r="O1017">
        <v>5.1401869158878499</v>
      </c>
      <c r="P1017">
        <v>5.2185430463576203</v>
      </c>
      <c r="Q1017">
        <v>16811.611065864599</v>
      </c>
      <c r="R1017">
        <v>0</v>
      </c>
      <c r="S1017">
        <v>0</v>
      </c>
      <c r="T1017">
        <v>0.31985561388022699</v>
      </c>
      <c r="U1017">
        <v>2.60623547767198</v>
      </c>
      <c r="V1017">
        <v>3.1037005552745298</v>
      </c>
      <c r="W1017">
        <v>0.49746508053702099</v>
      </c>
      <c r="X1017">
        <v>8424</v>
      </c>
      <c r="Y1017">
        <v>1208</v>
      </c>
      <c r="Z1017">
        <v>7209</v>
      </c>
      <c r="AA1017">
        <v>0</v>
      </c>
      <c r="AB1017">
        <v>0</v>
      </c>
      <c r="AC1017" s="2">
        <v>1.7425671378827501E-2</v>
      </c>
      <c r="AD1017">
        <v>1.3570402090148901</v>
      </c>
      <c r="AE1017">
        <v>0</v>
      </c>
      <c r="AF1017">
        <v>117.274582365097</v>
      </c>
      <c r="AG1017">
        <v>24.442122267823802</v>
      </c>
      <c r="AH1017">
        <v>6.1419077991276998</v>
      </c>
      <c r="AI1017">
        <v>-31.225923538208001</v>
      </c>
      <c r="AJ1017">
        <v>1947.97045898438</v>
      </c>
      <c r="AK1017">
        <v>127.85249046928701</v>
      </c>
      <c r="AL1017">
        <v>0.26490085051155099</v>
      </c>
      <c r="AM1017">
        <v>0</v>
      </c>
      <c r="AN1017">
        <v>16811.611065864599</v>
      </c>
      <c r="AO1017">
        <v>0</v>
      </c>
      <c r="AP1017" s="2">
        <v>7.9470257728360597E-2</v>
      </c>
      <c r="AQ1017">
        <v>10.5960336967707</v>
      </c>
      <c r="AR1017">
        <v>15496.6995371094</v>
      </c>
      <c r="AS1017">
        <v>0</v>
      </c>
      <c r="AT1017">
        <v>0</v>
      </c>
      <c r="AU1017">
        <v>1223.0306042785601</v>
      </c>
      <c r="AV1017">
        <v>4.4999998211860701</v>
      </c>
      <c r="AW1017">
        <v>22.5</v>
      </c>
      <c r="AX1017">
        <v>121.657286167145</v>
      </c>
      <c r="AY1017">
        <v>9</v>
      </c>
      <c r="AZ1017">
        <v>8050.5050252676001</v>
      </c>
      <c r="BA1017" s="2">
        <v>1.5242080034474701E-2</v>
      </c>
      <c r="BB1017" s="2">
        <v>1.07829128595911E-2</v>
      </c>
      <c r="BC1017">
        <v>14.188119167033999</v>
      </c>
      <c r="BD1017" s="2">
        <v>3.1824214840017198E-2</v>
      </c>
      <c r="BE1017">
        <v>14.156295678589499</v>
      </c>
      <c r="BF1017">
        <v>3.9201698301005901</v>
      </c>
      <c r="BG1017">
        <v>221.59075961820801</v>
      </c>
      <c r="BH1017">
        <v>432.65366624639699</v>
      </c>
      <c r="BI1017" s="2">
        <v>1.2205800507217601E-2</v>
      </c>
      <c r="BJ1017">
        <v>279649.964711993</v>
      </c>
      <c r="BK1017">
        <v>4</v>
      </c>
      <c r="BL1017">
        <v>37</v>
      </c>
      <c r="BM1017">
        <v>0.49973488754272499</v>
      </c>
      <c r="BN1017">
        <v>3.3840089999999998</v>
      </c>
      <c r="BO1017" s="9" t="str">
        <f>_xlfn.XLOOKUP(A1017,Thermal!A:A,Thermal!B:B)</f>
        <v>ST-OT</v>
      </c>
      <c r="BP1017" s="9" t="str">
        <f>_xlfn.XLOOKUP(A1017,Thermal!A:A,Thermal!C:C)</f>
        <v>ST-OT</v>
      </c>
    </row>
    <row r="1018" spans="1:68" x14ac:dyDescent="0.3">
      <c r="A1018" t="s">
        <v>3074</v>
      </c>
      <c r="B1018" t="s">
        <v>132</v>
      </c>
      <c r="C1018" t="s">
        <v>97</v>
      </c>
      <c r="D1018" t="s">
        <v>90</v>
      </c>
      <c r="E1018" t="s">
        <v>81</v>
      </c>
      <c r="F1018" t="s">
        <v>264</v>
      </c>
      <c r="G1018">
        <v>22.768999099731399</v>
      </c>
      <c r="H1018">
        <v>4.2399997711181596</v>
      </c>
      <c r="I1018" t="s">
        <v>351</v>
      </c>
      <c r="J1018" s="1">
        <v>42985</v>
      </c>
      <c r="K1018" s="1">
        <v>55153</v>
      </c>
      <c r="L1018">
        <v>109.72962276767601</v>
      </c>
      <c r="M1018">
        <v>9.3769157981732292</v>
      </c>
      <c r="N1018">
        <v>5.8563321862538302</v>
      </c>
      <c r="O1018">
        <v>19.572650121751199</v>
      </c>
      <c r="P1018">
        <v>19.558469701286999</v>
      </c>
      <c r="Q1018">
        <v>152445.242231846</v>
      </c>
      <c r="R1018">
        <v>0</v>
      </c>
      <c r="S1018">
        <v>0</v>
      </c>
      <c r="T1018">
        <v>0.76430346525110004</v>
      </c>
      <c r="U1018">
        <v>6.5113467474143496</v>
      </c>
      <c r="V1018">
        <v>16.727759880931501</v>
      </c>
      <c r="W1018">
        <v>10.216412882541899</v>
      </c>
      <c r="X1018">
        <v>8592</v>
      </c>
      <c r="Y1018">
        <v>1232</v>
      </c>
      <c r="Z1018">
        <v>7354</v>
      </c>
      <c r="AA1018">
        <v>0</v>
      </c>
      <c r="AB1018">
        <v>0</v>
      </c>
      <c r="AC1018">
        <v>0.30915682458202298</v>
      </c>
      <c r="AD1018">
        <v>6.3745478568420397</v>
      </c>
      <c r="AE1018">
        <v>0</v>
      </c>
      <c r="AF1018">
        <v>100.504343960143</v>
      </c>
      <c r="AG1018">
        <v>8.4193522819787798</v>
      </c>
      <c r="AH1018">
        <v>5.3944393159349602</v>
      </c>
      <c r="AI1018">
        <v>-28.055498123168899</v>
      </c>
      <c r="AJ1018">
        <v>1919.26525878906</v>
      </c>
      <c r="AK1018">
        <v>69.9155200734413</v>
      </c>
      <c r="AL1018">
        <v>1.9671453422698999</v>
      </c>
      <c r="AM1018">
        <v>0</v>
      </c>
      <c r="AN1018">
        <v>152445.242231846</v>
      </c>
      <c r="AO1018">
        <v>0</v>
      </c>
      <c r="AP1018">
        <v>5.6948856883645096</v>
      </c>
      <c r="AQ1018">
        <v>173.73454443883901</v>
      </c>
      <c r="AR1018">
        <v>127864.448851562</v>
      </c>
      <c r="AS1018">
        <v>0</v>
      </c>
      <c r="AT1018">
        <v>0</v>
      </c>
      <c r="AU1018">
        <v>0</v>
      </c>
      <c r="AV1018">
        <v>875.80442237854004</v>
      </c>
      <c r="AW1018">
        <v>6462.01141762733</v>
      </c>
      <c r="AX1018">
        <v>0</v>
      </c>
      <c r="AY1018" s="2">
        <v>1.3411045074462901E-5</v>
      </c>
      <c r="AZ1018">
        <v>3249.1685888171201</v>
      </c>
      <c r="BA1018">
        <v>0.15865582111832299</v>
      </c>
      <c r="BB1018" s="2">
        <v>1.0077528424561301E-4</v>
      </c>
      <c r="BC1018">
        <v>4.7625885636110299</v>
      </c>
      <c r="BD1018">
        <v>4.7625885586894903</v>
      </c>
      <c r="BE1018">
        <v>4.7625901408658802</v>
      </c>
      <c r="BF1018">
        <v>905.32457007775997</v>
      </c>
      <c r="BG1018">
        <v>1.69706377806858</v>
      </c>
      <c r="BH1018">
        <v>0</v>
      </c>
      <c r="BI1018" s="2">
        <v>2.78464339095633E-4</v>
      </c>
      <c r="BJ1018">
        <v>1257.6100286538899</v>
      </c>
      <c r="BK1018">
        <v>5</v>
      </c>
      <c r="BL1018">
        <v>37</v>
      </c>
      <c r="BM1018" s="2">
        <v>1.4881522216796899E-2</v>
      </c>
      <c r="BN1018">
        <v>16.72993</v>
      </c>
      <c r="BO1018" s="9" t="str">
        <f>_xlfn.XLOOKUP(A1018,Thermal!A:A,Thermal!B:B)</f>
        <v>ST-OT</v>
      </c>
      <c r="BP1018" s="9" t="str">
        <f>_xlfn.XLOOKUP(A1018,Thermal!A:A,Thermal!C:C)</f>
        <v>ST-OT</v>
      </c>
    </row>
    <row r="1019" spans="1:68" x14ac:dyDescent="0.3">
      <c r="A1019" t="s">
        <v>3492</v>
      </c>
      <c r="B1019" t="s">
        <v>138</v>
      </c>
      <c r="C1019" t="s">
        <v>139</v>
      </c>
      <c r="D1019" t="s">
        <v>87</v>
      </c>
      <c r="E1019" t="s">
        <v>81</v>
      </c>
      <c r="F1019" t="s">
        <v>310</v>
      </c>
      <c r="G1019">
        <v>417</v>
      </c>
      <c r="H1019">
        <v>271.75299072265602</v>
      </c>
      <c r="I1019" t="s">
        <v>3493</v>
      </c>
      <c r="J1019" s="1">
        <v>38899</v>
      </c>
      <c r="K1019" s="1">
        <v>55153</v>
      </c>
      <c r="L1019">
        <v>121.720790813946</v>
      </c>
      <c r="M1019">
        <v>-37.199155866491203</v>
      </c>
      <c r="N1019">
        <v>-7.6291707742684798</v>
      </c>
      <c r="O1019">
        <v>379.89544392523402</v>
      </c>
      <c r="P1019">
        <v>381.78973509933797</v>
      </c>
      <c r="Q1019">
        <v>369810.22909545898</v>
      </c>
      <c r="R1019">
        <v>0</v>
      </c>
      <c r="S1019">
        <v>0</v>
      </c>
      <c r="T1019">
        <v>0.101236881479846</v>
      </c>
      <c r="U1019">
        <v>42.619008498779301</v>
      </c>
      <c r="V1019">
        <v>45.013593985290498</v>
      </c>
      <c r="W1019">
        <v>2.3945852690429699</v>
      </c>
      <c r="X1019">
        <v>8424</v>
      </c>
      <c r="Y1019">
        <v>763</v>
      </c>
      <c r="Z1019">
        <v>1258</v>
      </c>
      <c r="AA1019">
        <v>0</v>
      </c>
      <c r="AB1019">
        <v>0</v>
      </c>
      <c r="AC1019">
        <v>0.38331790448275899</v>
      </c>
      <c r="AD1019">
        <v>7.3841596328124997</v>
      </c>
      <c r="AE1019">
        <v>0</v>
      </c>
      <c r="AF1019">
        <v>46.477786784511203</v>
      </c>
      <c r="AG1019">
        <v>-33.5179755717161</v>
      </c>
      <c r="AH1019">
        <v>-6.6947900134166796</v>
      </c>
      <c r="AI1019">
        <v>-25.701307296752901</v>
      </c>
      <c r="AJ1019">
        <v>1893.9873046875</v>
      </c>
      <c r="AK1019">
        <v>67.202011826776399</v>
      </c>
      <c r="AL1019">
        <v>3.90932695092773</v>
      </c>
      <c r="AM1019">
        <v>0</v>
      </c>
      <c r="AN1019">
        <v>369810.22930908197</v>
      </c>
      <c r="AO1019">
        <v>0</v>
      </c>
      <c r="AP1019">
        <v>1351.01392102051</v>
      </c>
      <c r="AQ1019">
        <v>1080.71191326904</v>
      </c>
      <c r="AR1019">
        <v>400686.48674999998</v>
      </c>
      <c r="AS1019">
        <v>0</v>
      </c>
      <c r="AT1019">
        <v>0</v>
      </c>
      <c r="AU1019">
        <v>31622.979289062499</v>
      </c>
      <c r="AV1019">
        <v>0</v>
      </c>
      <c r="AW1019">
        <v>0</v>
      </c>
      <c r="AX1019">
        <v>85.002576142549501</v>
      </c>
      <c r="AY1019">
        <v>96.337381720542894</v>
      </c>
      <c r="AZ1019">
        <v>72656.517504453703</v>
      </c>
      <c r="BA1019">
        <v>1.0826006868198501</v>
      </c>
      <c r="BB1019" s="2">
        <v>6.5843310353271595E-2</v>
      </c>
      <c r="BC1019">
        <v>12.0842558571936</v>
      </c>
      <c r="BD1019">
        <v>5.16794962473507</v>
      </c>
      <c r="BE1019">
        <v>6.9163064769688898</v>
      </c>
      <c r="BF1019">
        <v>0</v>
      </c>
      <c r="BG1019">
        <v>0</v>
      </c>
      <c r="BH1019">
        <v>8520.0054650716502</v>
      </c>
      <c r="BI1019">
        <v>792.97437355062004</v>
      </c>
      <c r="BJ1019">
        <v>2475773.5273488299</v>
      </c>
      <c r="BK1019">
        <v>24</v>
      </c>
      <c r="BL1019">
        <v>37</v>
      </c>
      <c r="BM1019">
        <v>8.7732650156250003</v>
      </c>
      <c r="BN1019">
        <v>47.49868</v>
      </c>
      <c r="BO1019" s="9" t="str">
        <f>_xlfn.XLOOKUP(A1019,Thermal!A:A,Thermal!B:B)</f>
        <v>ST-Coal</v>
      </c>
      <c r="BP1019" s="9" t="str">
        <f>_xlfn.XLOOKUP(A1019,Thermal!A:A,Thermal!C:C)</f>
        <v>ST-Coal</v>
      </c>
    </row>
    <row r="1020" spans="1:68" x14ac:dyDescent="0.3">
      <c r="A1020" t="s">
        <v>1792</v>
      </c>
      <c r="B1020" t="s">
        <v>176</v>
      </c>
      <c r="C1020" t="s">
        <v>177</v>
      </c>
      <c r="D1020" t="s">
        <v>178</v>
      </c>
      <c r="E1020" t="s">
        <v>81</v>
      </c>
      <c r="F1020" t="s">
        <v>264</v>
      </c>
      <c r="G1020">
        <v>1.6000000238418599</v>
      </c>
      <c r="H1020">
        <v>0.89999997615814198</v>
      </c>
      <c r="I1020" t="s">
        <v>162</v>
      </c>
      <c r="J1020" s="1">
        <v>39083</v>
      </c>
      <c r="K1020" s="1">
        <v>55153</v>
      </c>
      <c r="L1020">
        <v>130.08774101506799</v>
      </c>
      <c r="M1020">
        <v>26.906399927532298</v>
      </c>
      <c r="N1020">
        <v>7.6341235188411396</v>
      </c>
      <c r="O1020">
        <v>1.37133958429748</v>
      </c>
      <c r="P1020">
        <v>1.38057397200703</v>
      </c>
      <c r="Q1020">
        <v>10500.4001564682</v>
      </c>
      <c r="R1020">
        <v>0</v>
      </c>
      <c r="S1020">
        <v>0</v>
      </c>
      <c r="T1020">
        <v>0.749172374375773</v>
      </c>
      <c r="U1020">
        <v>0.45539593120369298</v>
      </c>
      <c r="V1020">
        <v>1.3659744080940901</v>
      </c>
      <c r="W1020">
        <v>0.91057847464823705</v>
      </c>
      <c r="X1020">
        <v>8592</v>
      </c>
      <c r="Y1020">
        <v>1231</v>
      </c>
      <c r="Z1020">
        <v>7357</v>
      </c>
      <c r="AA1020">
        <v>0</v>
      </c>
      <c r="AB1020">
        <v>0</v>
      </c>
      <c r="AC1020" s="2">
        <v>2.1294665033082399E-2</v>
      </c>
      <c r="AD1020">
        <v>0.44629977520370501</v>
      </c>
      <c r="AE1020">
        <v>0</v>
      </c>
      <c r="AF1020">
        <v>117.84103221583899</v>
      </c>
      <c r="AG1020">
        <v>24.424958790443998</v>
      </c>
      <c r="AH1020">
        <v>6.7255211482984603</v>
      </c>
      <c r="AI1020">
        <v>-31.308155059814499</v>
      </c>
      <c r="AJ1020">
        <v>1964.13549804688</v>
      </c>
      <c r="AK1020">
        <v>128.30142965656501</v>
      </c>
      <c r="AL1020">
        <v>0.17550832991933801</v>
      </c>
      <c r="AM1020">
        <v>0</v>
      </c>
      <c r="AN1020">
        <v>10500.4001564682</v>
      </c>
      <c r="AO1020">
        <v>0</v>
      </c>
      <c r="AP1020">
        <v>0.50809660885296803</v>
      </c>
      <c r="AQ1020">
        <v>15.5005627390742</v>
      </c>
      <c r="AR1020">
        <v>11408.0415670776</v>
      </c>
      <c r="AS1020">
        <v>0</v>
      </c>
      <c r="AT1020">
        <v>0</v>
      </c>
      <c r="AU1020">
        <v>0</v>
      </c>
      <c r="AV1020">
        <v>2.4000004306435598</v>
      </c>
      <c r="AW1020">
        <v>15.6000006198883</v>
      </c>
      <c r="AX1020">
        <v>36.517015047371402</v>
      </c>
      <c r="AY1020" s="2">
        <v>-1.11758708953857E-7</v>
      </c>
      <c r="AZ1020">
        <v>250.73676210641901</v>
      </c>
      <c r="BA1020" s="2">
        <v>1.5242080034474701E-2</v>
      </c>
      <c r="BB1020" s="2">
        <v>1.07829128595911E-2</v>
      </c>
      <c r="BC1020">
        <v>14.188119167033999</v>
      </c>
      <c r="BD1020" s="2">
        <v>3.1824214840017198E-2</v>
      </c>
      <c r="BE1020">
        <v>14.156295678589499</v>
      </c>
      <c r="BF1020">
        <v>1.04658057675484</v>
      </c>
      <c r="BG1020">
        <v>105.782474075328</v>
      </c>
      <c r="BH1020">
        <v>741.56973218823202</v>
      </c>
      <c r="BI1020" s="2">
        <v>-1.8934415442484201E-7</v>
      </c>
      <c r="BJ1020">
        <v>6074.2685041657896</v>
      </c>
      <c r="BK1020">
        <v>0</v>
      </c>
      <c r="BL1020">
        <v>36</v>
      </c>
      <c r="BM1020" s="2">
        <v>3.73505554199219E-3</v>
      </c>
      <c r="BN1020">
        <v>1.372897</v>
      </c>
      <c r="BO1020" s="9" t="str">
        <f>_xlfn.XLOOKUP(A1020,Thermal!A:A,Thermal!B:B)</f>
        <v>ST</v>
      </c>
      <c r="BP1020" s="9" t="str">
        <f>_xlfn.XLOOKUP(A1020,Thermal!A:A,Thermal!C:C)</f>
        <v>ST-OT</v>
      </c>
    </row>
    <row r="1021" spans="1:68" x14ac:dyDescent="0.3">
      <c r="A1021" t="s">
        <v>2311</v>
      </c>
      <c r="B1021" t="s">
        <v>132</v>
      </c>
      <c r="C1021" t="s">
        <v>97</v>
      </c>
      <c r="D1021" t="s">
        <v>90</v>
      </c>
      <c r="E1021" t="s">
        <v>81</v>
      </c>
      <c r="F1021" t="s">
        <v>264</v>
      </c>
      <c r="G1021">
        <v>18.663000106811499</v>
      </c>
      <c r="H1021">
        <v>6</v>
      </c>
      <c r="I1021" t="s">
        <v>351</v>
      </c>
      <c r="J1021" s="1">
        <v>33604</v>
      </c>
      <c r="K1021" s="1">
        <v>55153</v>
      </c>
      <c r="L1021">
        <v>102.365700642739</v>
      </c>
      <c r="M1021">
        <v>10.526001987928501</v>
      </c>
      <c r="N1021">
        <v>0.59568307369002704</v>
      </c>
      <c r="O1021">
        <v>16.0285228721078</v>
      </c>
      <c r="P1021">
        <v>16.026284859933099</v>
      </c>
      <c r="Q1021">
        <v>126251.74404048899</v>
      </c>
      <c r="R1021">
        <v>0</v>
      </c>
      <c r="S1021">
        <v>0</v>
      </c>
      <c r="T1021">
        <v>0.77223916119749503</v>
      </c>
      <c r="U1021">
        <v>5.4780580937186496</v>
      </c>
      <c r="V1021">
        <v>12.923849128527999</v>
      </c>
      <c r="W1021">
        <v>7.4457910297241199</v>
      </c>
      <c r="X1021">
        <v>8592</v>
      </c>
      <c r="Y1021">
        <v>1237</v>
      </c>
      <c r="Z1021">
        <v>7350</v>
      </c>
      <c r="AA1021">
        <v>0</v>
      </c>
      <c r="AB1021">
        <v>0</v>
      </c>
      <c r="AC1021">
        <v>0.25603677565835598</v>
      </c>
      <c r="AD1021">
        <v>5.3670892096099898</v>
      </c>
      <c r="AE1021">
        <v>0</v>
      </c>
      <c r="AF1021">
        <v>96.166136377912494</v>
      </c>
      <c r="AG1021">
        <v>9.5147796443069801</v>
      </c>
      <c r="AH1021" s="2">
        <v>-3.91956712127986E-2</v>
      </c>
      <c r="AI1021">
        <v>-41.030372619628899</v>
      </c>
      <c r="AJ1021">
        <v>1493.66748046875</v>
      </c>
      <c r="AK1021">
        <v>59.607454850080401</v>
      </c>
      <c r="AL1021">
        <v>1.65624988973999</v>
      </c>
      <c r="AM1021">
        <v>0</v>
      </c>
      <c r="AN1021">
        <v>126251.744041443</v>
      </c>
      <c r="AO1021">
        <v>0</v>
      </c>
      <c r="AP1021">
        <v>4.7948432886004504</v>
      </c>
      <c r="AQ1021">
        <v>146.276846670628</v>
      </c>
      <c r="AR1021">
        <v>107656.240214844</v>
      </c>
      <c r="AS1021">
        <v>0</v>
      </c>
      <c r="AT1021">
        <v>0</v>
      </c>
      <c r="AU1021">
        <v>0</v>
      </c>
      <c r="AV1021">
        <v>292.57167530059797</v>
      </c>
      <c r="AW1021">
        <v>0</v>
      </c>
      <c r="AX1021" s="2">
        <v>-5.9604644775390604E-7</v>
      </c>
      <c r="AY1021" s="2">
        <v>-1.19209289550781E-5</v>
      </c>
      <c r="AZ1021">
        <v>321.93624258041399</v>
      </c>
      <c r="BA1021">
        <v>0.15865582111832299</v>
      </c>
      <c r="BB1021" s="2">
        <v>1.0077528424561301E-4</v>
      </c>
      <c r="BC1021">
        <v>4.7625885636110299</v>
      </c>
      <c r="BD1021">
        <v>4.7625885586894903</v>
      </c>
      <c r="BE1021">
        <v>4.7625901408658802</v>
      </c>
      <c r="BF1021">
        <v>3016.3108929535401</v>
      </c>
      <c r="BG1021">
        <v>0</v>
      </c>
      <c r="BH1021" s="2">
        <v>-1.0376170678227901E-5</v>
      </c>
      <c r="BI1021" s="2">
        <v>-4.1362095714661502E-4</v>
      </c>
      <c r="BJ1021">
        <v>1836.2924063601799</v>
      </c>
      <c r="BK1021">
        <v>1</v>
      </c>
      <c r="BL1021">
        <v>36</v>
      </c>
      <c r="BM1021" s="2">
        <v>1.4661702026367201E-2</v>
      </c>
      <c r="BN1021">
        <v>12.928699999999999</v>
      </c>
      <c r="BO1021" s="9" t="str">
        <f>_xlfn.XLOOKUP(A1021,Thermal!A:A,Thermal!B:B)</f>
        <v>ST</v>
      </c>
      <c r="BP1021" s="9" t="str">
        <f>_xlfn.XLOOKUP(A1021,Thermal!A:A,Thermal!C:C)</f>
        <v>ST-OT</v>
      </c>
    </row>
    <row r="1022" spans="1:68" x14ac:dyDescent="0.3">
      <c r="A1022" t="s">
        <v>2550</v>
      </c>
      <c r="B1022" t="s">
        <v>148</v>
      </c>
      <c r="C1022" t="s">
        <v>149</v>
      </c>
      <c r="D1022" t="s">
        <v>150</v>
      </c>
      <c r="E1022" t="s">
        <v>81</v>
      </c>
      <c r="F1022" t="s">
        <v>161</v>
      </c>
      <c r="G1022">
        <v>101</v>
      </c>
      <c r="H1022">
        <v>44.439998626708999</v>
      </c>
      <c r="I1022" t="s">
        <v>152</v>
      </c>
      <c r="J1022" s="1">
        <v>40057</v>
      </c>
      <c r="K1022" s="1">
        <v>55153</v>
      </c>
      <c r="L1022">
        <v>116.10558921309899</v>
      </c>
      <c r="M1022">
        <v>4.3645643295785304</v>
      </c>
      <c r="N1022">
        <v>3.3229137421002699</v>
      </c>
      <c r="O1022">
        <v>87.529400311526501</v>
      </c>
      <c r="P1022">
        <v>86.451986754966896</v>
      </c>
      <c r="Q1022">
        <v>204240.89885902399</v>
      </c>
      <c r="R1022">
        <v>0</v>
      </c>
      <c r="S1022">
        <v>0</v>
      </c>
      <c r="T1022">
        <v>0.230843278243584</v>
      </c>
      <c r="U1022">
        <v>23.765420460803998</v>
      </c>
      <c r="V1022">
        <v>23.713510930346999</v>
      </c>
      <c r="W1022" s="2">
        <v>-5.1909537162780697E-2</v>
      </c>
      <c r="X1022">
        <v>8424</v>
      </c>
      <c r="Y1022">
        <v>1207</v>
      </c>
      <c r="Z1022">
        <v>7209</v>
      </c>
      <c r="AA1022">
        <v>0</v>
      </c>
      <c r="AB1022">
        <v>0</v>
      </c>
      <c r="AC1022">
        <v>0.211700994728589</v>
      </c>
      <c r="AD1022">
        <v>11.329857402770999</v>
      </c>
      <c r="AE1022">
        <v>0</v>
      </c>
      <c r="AF1022">
        <v>102.859043863633</v>
      </c>
      <c r="AG1022">
        <v>10.963171249834399</v>
      </c>
      <c r="AH1022">
        <v>5.2053202757641603</v>
      </c>
      <c r="AI1022">
        <v>-27.301498413085898</v>
      </c>
      <c r="AJ1022">
        <v>792.43444824218795</v>
      </c>
      <c r="AK1022">
        <v>71.015579156315894</v>
      </c>
      <c r="AL1022">
        <v>2.6048928748149902</v>
      </c>
      <c r="AM1022">
        <v>0</v>
      </c>
      <c r="AN1022">
        <v>204240.89885902399</v>
      </c>
      <c r="AO1022">
        <v>0</v>
      </c>
      <c r="AP1022">
        <v>0.78146792743541305</v>
      </c>
      <c r="AQ1022">
        <v>104.19571237808501</v>
      </c>
      <c r="AR1022">
        <v>152386.231623047</v>
      </c>
      <c r="AS1022">
        <v>0</v>
      </c>
      <c r="AT1022">
        <v>0</v>
      </c>
      <c r="AU1022">
        <v>12026.6269116974</v>
      </c>
      <c r="AV1022">
        <v>0</v>
      </c>
      <c r="AW1022">
        <v>0</v>
      </c>
      <c r="AX1022">
        <v>20549.054044801698</v>
      </c>
      <c r="AY1022">
        <v>71930.249956548199</v>
      </c>
      <c r="AZ1022">
        <v>406459.06331863999</v>
      </c>
      <c r="BA1022">
        <v>1.86589867746269</v>
      </c>
      <c r="BB1022" s="2">
        <v>7.8725721145852696E-3</v>
      </c>
      <c r="BC1022">
        <v>35.085696216738398</v>
      </c>
      <c r="BD1022">
        <v>35.060037663933798</v>
      </c>
      <c r="BE1022">
        <v>35.060036701610898</v>
      </c>
      <c r="BF1022">
        <v>0</v>
      </c>
      <c r="BG1022">
        <v>0</v>
      </c>
      <c r="BH1022">
        <v>1178992.8346440501</v>
      </c>
      <c r="BI1022">
        <v>1582650.81827387</v>
      </c>
      <c r="BJ1022">
        <v>13333832.6738063</v>
      </c>
      <c r="BK1022">
        <v>31</v>
      </c>
      <c r="BL1022">
        <v>36</v>
      </c>
      <c r="BM1022">
        <v>2.3661303164062502</v>
      </c>
      <c r="BN1022">
        <v>39.808990000000001</v>
      </c>
      <c r="BO1022" s="9" t="str">
        <f>_xlfn.XLOOKUP(A1022,Thermal!A:A,Thermal!B:B)</f>
        <v>ST-OT</v>
      </c>
      <c r="BP1022" s="9" t="str">
        <f>_xlfn.XLOOKUP(A1022,Thermal!A:A,Thermal!C:C)</f>
        <v>ST-OT</v>
      </c>
    </row>
    <row r="1023" spans="1:68" x14ac:dyDescent="0.3">
      <c r="A1023" t="s">
        <v>2832</v>
      </c>
      <c r="B1023" t="s">
        <v>408</v>
      </c>
      <c r="C1023" t="s">
        <v>409</v>
      </c>
      <c r="D1023" t="s">
        <v>410</v>
      </c>
      <c r="E1023" t="s">
        <v>81</v>
      </c>
      <c r="F1023" t="s">
        <v>192</v>
      </c>
      <c r="G1023">
        <v>260</v>
      </c>
      <c r="H1023">
        <v>130</v>
      </c>
      <c r="I1023" t="s">
        <v>411</v>
      </c>
      <c r="J1023" s="1">
        <v>45078</v>
      </c>
      <c r="K1023" s="1">
        <v>55518</v>
      </c>
      <c r="L1023">
        <v>33.403315203943698</v>
      </c>
      <c r="M1023">
        <v>-48.026470634695301</v>
      </c>
      <c r="N1023">
        <v>-8.7123805717760394</v>
      </c>
      <c r="O1023">
        <v>246.28115264797501</v>
      </c>
      <c r="P1023">
        <v>246.87086092715199</v>
      </c>
      <c r="Q1023">
        <v>1656641.9624176</v>
      </c>
      <c r="R1023">
        <v>0</v>
      </c>
      <c r="S1023">
        <v>0</v>
      </c>
      <c r="T1023">
        <v>0.72736299719743402</v>
      </c>
      <c r="U1023">
        <v>66.854532885223406</v>
      </c>
      <c r="V1023">
        <v>55.337333976410697</v>
      </c>
      <c r="W1023">
        <v>-11.517198881835901</v>
      </c>
      <c r="X1023">
        <v>8424</v>
      </c>
      <c r="Y1023">
        <v>454</v>
      </c>
      <c r="Z1023">
        <v>7637</v>
      </c>
      <c r="AA1023">
        <v>0</v>
      </c>
      <c r="AB1023">
        <v>0</v>
      </c>
      <c r="AC1023">
        <v>3.4789479630872902</v>
      </c>
      <c r="AD1023">
        <v>61.868492500732401</v>
      </c>
      <c r="AE1023">
        <v>0</v>
      </c>
      <c r="AF1023">
        <v>29.387833865548501</v>
      </c>
      <c r="AG1023">
        <v>-48.464656561585201</v>
      </c>
      <c r="AH1023">
        <v>-8.8380619153340305</v>
      </c>
      <c r="AI1023">
        <v>-274.57833862304699</v>
      </c>
      <c r="AJ1023">
        <v>557.97509765625</v>
      </c>
      <c r="AK1023">
        <v>31.564015395030001</v>
      </c>
      <c r="AL1023">
        <v>11.499852546691899</v>
      </c>
      <c r="AM1023">
        <v>0</v>
      </c>
      <c r="AN1023">
        <v>1656641.9624176</v>
      </c>
      <c r="AO1023">
        <v>0</v>
      </c>
      <c r="AP1023">
        <v>3.4499558874890202</v>
      </c>
      <c r="AQ1023">
        <v>459.99407275676703</v>
      </c>
      <c r="AR1023">
        <v>672741.38398046896</v>
      </c>
      <c r="AS1023">
        <v>0</v>
      </c>
      <c r="AT1023">
        <v>0</v>
      </c>
      <c r="AU1023">
        <v>0</v>
      </c>
      <c r="AV1023">
        <v>8503.1403405964393</v>
      </c>
      <c r="AW1023">
        <v>84374.267701610894</v>
      </c>
      <c r="AX1023">
        <v>26759.906569033901</v>
      </c>
      <c r="AY1023">
        <v>0</v>
      </c>
      <c r="AZ1023">
        <v>182343.72500276999</v>
      </c>
      <c r="BA1023">
        <v>4.6199143467781001</v>
      </c>
      <c r="BB1023">
        <v>1.2515499431964401</v>
      </c>
      <c r="BC1023">
        <v>2.5477983821774499</v>
      </c>
      <c r="BD1023">
        <v>0</v>
      </c>
      <c r="BE1023">
        <v>2.5477963891960398</v>
      </c>
      <c r="BF1023">
        <v>3953.8330621026498</v>
      </c>
      <c r="BG1023">
        <v>56937.167168704102</v>
      </c>
      <c r="BH1023">
        <v>560.319220165096</v>
      </c>
      <c r="BI1023">
        <v>0</v>
      </c>
      <c r="BJ1023">
        <v>35030.757106322599</v>
      </c>
      <c r="BK1023">
        <v>317</v>
      </c>
      <c r="BL1023">
        <v>36</v>
      </c>
      <c r="BM1023">
        <v>15.911561444091801</v>
      </c>
      <c r="BN1023">
        <v>55.433819999999997</v>
      </c>
      <c r="BO1023" s="9" t="str">
        <f>_xlfn.XLOOKUP(A1023,Thermal!A:A,Thermal!B:B)</f>
        <v>GT F</v>
      </c>
      <c r="BP1023" s="9" t="str">
        <f>_xlfn.XLOOKUP(A1023,Thermal!A:A,Thermal!C:C)</f>
        <v>CC F</v>
      </c>
    </row>
    <row r="1024" spans="1:68" x14ac:dyDescent="0.3">
      <c r="A1024" t="s">
        <v>3921</v>
      </c>
      <c r="B1024" t="s">
        <v>187</v>
      </c>
      <c r="C1024" t="s">
        <v>188</v>
      </c>
      <c r="D1024" t="s">
        <v>237</v>
      </c>
      <c r="E1024" t="s">
        <v>81</v>
      </c>
      <c r="F1024" t="s">
        <v>264</v>
      </c>
      <c r="G1024">
        <v>8</v>
      </c>
      <c r="H1024">
        <v>4</v>
      </c>
      <c r="I1024" t="s">
        <v>769</v>
      </c>
      <c r="J1024" s="1">
        <v>17533</v>
      </c>
      <c r="K1024" s="1">
        <v>55153</v>
      </c>
      <c r="L1024">
        <v>112.61687980510099</v>
      </c>
      <c r="M1024">
        <v>17.5359297279713</v>
      </c>
      <c r="N1024">
        <v>7.3392823039283002</v>
      </c>
      <c r="O1024">
        <v>7.0420560747663599</v>
      </c>
      <c r="P1024">
        <v>6.6777041942604898</v>
      </c>
      <c r="Q1024">
        <v>57979.462190628103</v>
      </c>
      <c r="R1024">
        <v>0</v>
      </c>
      <c r="S1024">
        <v>0</v>
      </c>
      <c r="T1024">
        <v>0.82733250841610595</v>
      </c>
      <c r="U1024" s="2">
        <v>5.8237799672126798E-2</v>
      </c>
      <c r="V1024">
        <v>6.5294671163882398</v>
      </c>
      <c r="W1024">
        <v>6.47122931778443</v>
      </c>
      <c r="X1024">
        <v>8592</v>
      </c>
      <c r="Y1024">
        <v>1214</v>
      </c>
      <c r="Z1024">
        <v>7373</v>
      </c>
      <c r="AA1024">
        <v>0</v>
      </c>
      <c r="AB1024">
        <v>0</v>
      </c>
      <c r="AC1024">
        <v>0.117581540488925</v>
      </c>
      <c r="AD1024" s="2">
        <v>9.8460165612101504E-3</v>
      </c>
      <c r="AE1024">
        <v>0</v>
      </c>
      <c r="AF1024">
        <v>111.301104048523</v>
      </c>
      <c r="AG1024">
        <v>17.469058421106801</v>
      </c>
      <c r="AH1024">
        <v>7.1414932906107103</v>
      </c>
      <c r="AI1024">
        <v>-36.585243225097699</v>
      </c>
      <c r="AJ1024">
        <v>1755.17114257813</v>
      </c>
      <c r="AK1024">
        <v>98.217162531749295</v>
      </c>
      <c r="AL1024">
        <v>0.87132884534454302</v>
      </c>
      <c r="AM1024">
        <v>0</v>
      </c>
      <c r="AN1024">
        <v>57979.462190628103</v>
      </c>
      <c r="AO1024">
        <v>0</v>
      </c>
      <c r="AP1024">
        <v>2.5224969911575301</v>
      </c>
      <c r="AQ1024">
        <v>76.954110614776596</v>
      </c>
      <c r="AR1024">
        <v>56636.374710937504</v>
      </c>
      <c r="AS1024">
        <v>0</v>
      </c>
      <c r="AT1024">
        <v>0</v>
      </c>
      <c r="AU1024">
        <v>0</v>
      </c>
      <c r="AV1024">
        <v>6.0000010728836104</v>
      </c>
      <c r="AW1024">
        <v>126.00000013411</v>
      </c>
      <c r="AX1024" s="2">
        <v>-2.0116567611694302E-6</v>
      </c>
      <c r="AY1024" s="2">
        <v>-6.7055225372314495E-7</v>
      </c>
      <c r="AZ1024">
        <v>152.53779515624001</v>
      </c>
      <c r="BA1024">
        <v>0.13517417391183001</v>
      </c>
      <c r="BB1024">
        <v>0.13517427286292399</v>
      </c>
      <c r="BC1024">
        <v>0.67194998060097699</v>
      </c>
      <c r="BD1024" s="2">
        <v>3.1824214840017198E-2</v>
      </c>
      <c r="BE1024">
        <v>0.68397062554270205</v>
      </c>
      <c r="BF1024" s="2">
        <v>6.4592063399047904E-3</v>
      </c>
      <c r="BG1024">
        <v>4798.2371150680401</v>
      </c>
      <c r="BH1024" s="2">
        <v>-1.1189978575743E-5</v>
      </c>
      <c r="BI1024" s="2">
        <v>-8.1944863055127792E-6</v>
      </c>
      <c r="BJ1024">
        <v>13762.7972753226</v>
      </c>
      <c r="BK1024">
        <v>1</v>
      </c>
      <c r="BL1024">
        <v>36</v>
      </c>
      <c r="BM1024" s="2">
        <v>1.30996704101563E-4</v>
      </c>
      <c r="BN1024">
        <v>6.5480280000000004</v>
      </c>
      <c r="BO1024" s="9" t="str">
        <f>_xlfn.XLOOKUP(A1024,Thermal!A:A,Thermal!B:B)</f>
        <v>ST-OT</v>
      </c>
      <c r="BP1024" s="9" t="str">
        <f>_xlfn.XLOOKUP(A1024,Thermal!A:A,Thermal!C:C)</f>
        <v>ST-OT</v>
      </c>
    </row>
    <row r="1025" spans="1:68" x14ac:dyDescent="0.3">
      <c r="A1025" t="s">
        <v>4025</v>
      </c>
      <c r="B1025" t="s">
        <v>232</v>
      </c>
      <c r="C1025" t="s">
        <v>233</v>
      </c>
      <c r="D1025" t="s">
        <v>74</v>
      </c>
      <c r="E1025" t="s">
        <v>81</v>
      </c>
      <c r="F1025" t="s">
        <v>310</v>
      </c>
      <c r="G1025">
        <v>103</v>
      </c>
      <c r="H1025">
        <v>71.5</v>
      </c>
      <c r="I1025" t="s">
        <v>4023</v>
      </c>
      <c r="J1025" s="1">
        <v>40269</v>
      </c>
      <c r="K1025" s="1">
        <v>55153</v>
      </c>
      <c r="L1025">
        <v>99.710523913539404</v>
      </c>
      <c r="M1025">
        <v>21.2565034401728</v>
      </c>
      <c r="N1025">
        <v>-6.8298692631827</v>
      </c>
      <c r="O1025">
        <v>93.835085669781904</v>
      </c>
      <c r="P1025">
        <v>94.246136865342194</v>
      </c>
      <c r="Q1025">
        <v>757920.05432891799</v>
      </c>
      <c r="R1025">
        <v>0</v>
      </c>
      <c r="S1025">
        <v>0</v>
      </c>
      <c r="T1025">
        <v>0.84000538006835801</v>
      </c>
      <c r="U1025">
        <v>9.9070630484466609</v>
      </c>
      <c r="V1025">
        <v>75.572606604195499</v>
      </c>
      <c r="W1025">
        <v>65.665544038772595</v>
      </c>
      <c r="X1025">
        <v>8424</v>
      </c>
      <c r="Y1025">
        <v>765</v>
      </c>
      <c r="Z1025">
        <v>7601</v>
      </c>
      <c r="AA1025">
        <v>0</v>
      </c>
      <c r="AB1025">
        <v>0</v>
      </c>
      <c r="AC1025">
        <v>1.3566768683364101</v>
      </c>
      <c r="AD1025">
        <v>6.8311871292886703</v>
      </c>
      <c r="AE1025">
        <v>0</v>
      </c>
      <c r="AF1025">
        <v>101.319069692681</v>
      </c>
      <c r="AG1025">
        <v>21.242163077794601</v>
      </c>
      <c r="AH1025">
        <v>-6.6136456789947502</v>
      </c>
      <c r="AI1025">
        <v>-119.13510894775401</v>
      </c>
      <c r="AJ1025">
        <v>2070.74584960938</v>
      </c>
      <c r="AK1025">
        <v>142.31782252005999</v>
      </c>
      <c r="AL1025">
        <v>8.4722073216724407</v>
      </c>
      <c r="AM1025">
        <v>0</v>
      </c>
      <c r="AN1025">
        <v>757920.05432891799</v>
      </c>
      <c r="AO1025">
        <v>0</v>
      </c>
      <c r="AP1025">
        <v>2927.88761821556</v>
      </c>
      <c r="AQ1025">
        <v>2342.0950103197101</v>
      </c>
      <c r="AR1025">
        <v>868401.23322387703</v>
      </c>
      <c r="AS1025">
        <v>0</v>
      </c>
      <c r="AT1025">
        <v>0</v>
      </c>
      <c r="AU1025">
        <v>0</v>
      </c>
      <c r="AV1025">
        <v>482.60737505555198</v>
      </c>
      <c r="AW1025">
        <v>3011.0649141222202</v>
      </c>
      <c r="AX1025">
        <v>107.232052922249</v>
      </c>
      <c r="AY1025">
        <v>4685.2788780927704</v>
      </c>
      <c r="AZ1025">
        <v>5995.8901283144996</v>
      </c>
      <c r="BA1025" s="2">
        <v>7.53048244922878E-2</v>
      </c>
      <c r="BB1025" s="2">
        <v>3.2051426692105301E-4</v>
      </c>
      <c r="BC1025">
        <v>86.479318714514207</v>
      </c>
      <c r="BD1025">
        <v>43.239627551675099</v>
      </c>
      <c r="BE1025">
        <v>43.239691918622697</v>
      </c>
      <c r="BF1025">
        <v>188.49912976660599</v>
      </c>
      <c r="BG1025">
        <v>2.0446719946308498</v>
      </c>
      <c r="BH1025">
        <v>978.76932534900095</v>
      </c>
      <c r="BI1025">
        <v>322746.88393679401</v>
      </c>
      <c r="BJ1025">
        <v>524157.41591076303</v>
      </c>
      <c r="BK1025">
        <v>61</v>
      </c>
      <c r="BL1025">
        <v>36</v>
      </c>
      <c r="BM1025">
        <v>0.19848627258300799</v>
      </c>
      <c r="BN1025">
        <v>76.420680000000004</v>
      </c>
      <c r="BO1025" s="9" t="str">
        <f>_xlfn.XLOOKUP(A1025,Thermal!A:A,Thermal!B:B)</f>
        <v>ST-Coal</v>
      </c>
      <c r="BP1025" s="9" t="str">
        <f>_xlfn.XLOOKUP(A1025,Thermal!A:A,Thermal!C:C)</f>
        <v>ST-Coal</v>
      </c>
    </row>
    <row r="1026" spans="1:68" x14ac:dyDescent="0.3">
      <c r="A1026" t="s">
        <v>321</v>
      </c>
      <c r="B1026" t="s">
        <v>148</v>
      </c>
      <c r="C1026" t="s">
        <v>149</v>
      </c>
      <c r="D1026" t="s">
        <v>150</v>
      </c>
      <c r="E1026" t="s">
        <v>81</v>
      </c>
      <c r="F1026" t="s">
        <v>264</v>
      </c>
      <c r="G1026">
        <v>17</v>
      </c>
      <c r="H1026">
        <v>5.5599999427795401</v>
      </c>
      <c r="I1026" t="s">
        <v>319</v>
      </c>
      <c r="J1026" s="1">
        <v>37135</v>
      </c>
      <c r="K1026" s="1">
        <v>55153</v>
      </c>
      <c r="L1026">
        <v>98.595280673207398</v>
      </c>
      <c r="M1026">
        <v>13.109608292815601</v>
      </c>
      <c r="N1026">
        <v>-4.0074638946653902</v>
      </c>
      <c r="O1026">
        <v>13.987928348909699</v>
      </c>
      <c r="P1026">
        <v>14.706125827814599</v>
      </c>
      <c r="Q1026">
        <v>119130.783314705</v>
      </c>
      <c r="R1026">
        <v>0</v>
      </c>
      <c r="S1026">
        <v>0</v>
      </c>
      <c r="T1026">
        <v>0.79996496987580501</v>
      </c>
      <c r="U1026">
        <v>5.2756465105333303</v>
      </c>
      <c r="V1026">
        <v>11.745733859067199</v>
      </c>
      <c r="W1026">
        <v>6.4700873280148503</v>
      </c>
      <c r="X1026">
        <v>8592</v>
      </c>
      <c r="Y1026">
        <v>1399</v>
      </c>
      <c r="Z1026">
        <v>7357</v>
      </c>
      <c r="AA1026">
        <v>0</v>
      </c>
      <c r="AB1026">
        <v>0</v>
      </c>
      <c r="AC1026">
        <v>0.24159556664634901</v>
      </c>
      <c r="AD1026">
        <v>5.1759742809448204</v>
      </c>
      <c r="AE1026">
        <v>0</v>
      </c>
      <c r="AF1026">
        <v>93.658319623648396</v>
      </c>
      <c r="AG1026">
        <v>10.8585078231569</v>
      </c>
      <c r="AH1026">
        <v>-3.8907405294280202</v>
      </c>
      <c r="AI1026">
        <v>-24.9953727722168</v>
      </c>
      <c r="AJ1026">
        <v>740.62353515625</v>
      </c>
      <c r="AK1026">
        <v>67.404736648777799</v>
      </c>
      <c r="AL1026">
        <v>1.5862574915313701</v>
      </c>
      <c r="AM1026">
        <v>0</v>
      </c>
      <c r="AN1026">
        <v>119130.783312798</v>
      </c>
      <c r="AO1026">
        <v>0</v>
      </c>
      <c r="AP1026">
        <v>4.5922153083234996</v>
      </c>
      <c r="AQ1026">
        <v>140.095254078388</v>
      </c>
      <c r="AR1026">
        <v>103106.737702881</v>
      </c>
      <c r="AS1026">
        <v>0</v>
      </c>
      <c r="AT1026">
        <v>0</v>
      </c>
      <c r="AU1026">
        <v>0</v>
      </c>
      <c r="AV1026">
        <v>27177.949833929499</v>
      </c>
      <c r="AW1026">
        <v>69187.587141342505</v>
      </c>
      <c r="AX1026">
        <v>1638.66227138042</v>
      </c>
      <c r="AY1026">
        <v>2599.7499549537902</v>
      </c>
      <c r="AZ1026">
        <v>1699.8111489415201</v>
      </c>
      <c r="BA1026">
        <v>1.86589867746269</v>
      </c>
      <c r="BB1026" s="2">
        <v>7.8725721145852696E-3</v>
      </c>
      <c r="BC1026">
        <v>35.085696216738398</v>
      </c>
      <c r="BD1026">
        <v>35.060037663933798</v>
      </c>
      <c r="BE1026">
        <v>35.060036701610898</v>
      </c>
      <c r="BF1026">
        <v>70671.287256695199</v>
      </c>
      <c r="BG1026">
        <v>46.968544002113198</v>
      </c>
      <c r="BH1026">
        <v>10013.510607031099</v>
      </c>
      <c r="BI1026">
        <v>25933.108315099402</v>
      </c>
      <c r="BJ1026">
        <v>16619.9292406313</v>
      </c>
      <c r="BK1026">
        <v>13</v>
      </c>
      <c r="BL1026">
        <v>35</v>
      </c>
      <c r="BM1026" s="2">
        <v>1.17672534179688E-2</v>
      </c>
      <c r="BN1026">
        <v>11.869020000000001</v>
      </c>
      <c r="BO1026" s="9" t="str">
        <f>_xlfn.XLOOKUP(A1026,Thermal!A:A,Thermal!B:B)</f>
        <v>ST</v>
      </c>
      <c r="BP1026" s="9" t="str">
        <f>_xlfn.XLOOKUP(A1026,Thermal!A:A,Thermal!C:C)</f>
        <v>ST</v>
      </c>
    </row>
    <row r="1027" spans="1:68" x14ac:dyDescent="0.3">
      <c r="A1027" t="s">
        <v>648</v>
      </c>
      <c r="B1027" t="s">
        <v>132</v>
      </c>
      <c r="C1027" t="s">
        <v>97</v>
      </c>
      <c r="D1027" t="s">
        <v>90</v>
      </c>
      <c r="E1027" t="s">
        <v>81</v>
      </c>
      <c r="F1027" t="s">
        <v>264</v>
      </c>
      <c r="G1027">
        <v>20.528999328613299</v>
      </c>
      <c r="H1027">
        <v>6.5999999046325701</v>
      </c>
      <c r="I1027" t="s">
        <v>351</v>
      </c>
      <c r="J1027" s="1">
        <v>31413</v>
      </c>
      <c r="K1027" s="1">
        <v>55153</v>
      </c>
      <c r="L1027">
        <v>104.173466282752</v>
      </c>
      <c r="M1027">
        <v>10.688697592899199</v>
      </c>
      <c r="N1027">
        <v>1.15576286506002</v>
      </c>
      <c r="O1027">
        <v>17.8029912401954</v>
      </c>
      <c r="P1027">
        <v>17.379406716386701</v>
      </c>
      <c r="Q1027">
        <v>134640.96435737601</v>
      </c>
      <c r="R1027">
        <v>0</v>
      </c>
      <c r="S1027">
        <v>0</v>
      </c>
      <c r="T1027">
        <v>0.74869567941623805</v>
      </c>
      <c r="U1027">
        <v>5.7970593606150196</v>
      </c>
      <c r="V1027">
        <v>14.0260168622463</v>
      </c>
      <c r="W1027">
        <v>8.2289573515098091</v>
      </c>
      <c r="X1027">
        <v>8592</v>
      </c>
      <c r="Y1027">
        <v>1238</v>
      </c>
      <c r="Z1027">
        <v>7348</v>
      </c>
      <c r="AA1027">
        <v>0</v>
      </c>
      <c r="AB1027">
        <v>0</v>
      </c>
      <c r="AC1027">
        <v>0.27304999742846497</v>
      </c>
      <c r="AD1027">
        <v>5.6803841884307902</v>
      </c>
      <c r="AE1027">
        <v>0</v>
      </c>
      <c r="AF1027">
        <v>95.681072117749096</v>
      </c>
      <c r="AG1027">
        <v>7.9199186312574303</v>
      </c>
      <c r="AH1027">
        <v>1.07060112301821</v>
      </c>
      <c r="AI1027">
        <v>-25.350194931030298</v>
      </c>
      <c r="AJ1027">
        <v>1768.62097167969</v>
      </c>
      <c r="AK1027">
        <v>70.605028525118897</v>
      </c>
      <c r="AL1027">
        <v>1.7529306390685999</v>
      </c>
      <c r="AM1027">
        <v>0</v>
      </c>
      <c r="AN1027">
        <v>134640.96435737601</v>
      </c>
      <c r="AO1027">
        <v>0</v>
      </c>
      <c r="AP1027">
        <v>5.0747341003716002</v>
      </c>
      <c r="AQ1027">
        <v>154.81551186799999</v>
      </c>
      <c r="AR1027">
        <v>113940.488110352</v>
      </c>
      <c r="AS1027">
        <v>0</v>
      </c>
      <c r="AT1027">
        <v>0</v>
      </c>
      <c r="AU1027">
        <v>0</v>
      </c>
      <c r="AV1027">
        <v>731.17509746551502</v>
      </c>
      <c r="AW1027">
        <v>11732.9608240128</v>
      </c>
      <c r="AX1027">
        <v>15.3967552185059</v>
      </c>
      <c r="AY1027">
        <v>41.578517198562601</v>
      </c>
      <c r="AZ1027">
        <v>5212.5423990488098</v>
      </c>
      <c r="BA1027">
        <v>0.15865582111832299</v>
      </c>
      <c r="BB1027" s="2">
        <v>1.0077528424561301E-4</v>
      </c>
      <c r="BC1027">
        <v>4.7625885636110299</v>
      </c>
      <c r="BD1027">
        <v>4.7625885586894903</v>
      </c>
      <c r="BE1027">
        <v>4.7625901408658802</v>
      </c>
      <c r="BF1027">
        <v>2965.0641230179999</v>
      </c>
      <c r="BG1027">
        <v>2.4818401331609499</v>
      </c>
      <c r="BH1027">
        <v>578.52553463358595</v>
      </c>
      <c r="BI1027">
        <v>174.52055369809199</v>
      </c>
      <c r="BJ1027">
        <v>4813.7395383184003</v>
      </c>
      <c r="BK1027">
        <v>40</v>
      </c>
      <c r="BL1027">
        <v>35</v>
      </c>
      <c r="BM1027" s="2">
        <v>1.3156943725585899E-2</v>
      </c>
      <c r="BN1027">
        <v>14.034549999999999</v>
      </c>
      <c r="BO1027" s="9" t="str">
        <f>_xlfn.XLOOKUP(A1027,Thermal!A:A,Thermal!B:B)</f>
        <v>ST-OT</v>
      </c>
      <c r="BP1027" s="9" t="str">
        <f>_xlfn.XLOOKUP(A1027,Thermal!A:A,Thermal!C:C)</f>
        <v>ST-OT</v>
      </c>
    </row>
    <row r="1028" spans="1:68" x14ac:dyDescent="0.3">
      <c r="A1028" t="s">
        <v>575</v>
      </c>
      <c r="B1028" t="s">
        <v>142</v>
      </c>
      <c r="C1028" t="s">
        <v>73</v>
      </c>
      <c r="D1028" t="s">
        <v>143</v>
      </c>
      <c r="E1028" t="s">
        <v>81</v>
      </c>
      <c r="F1028" t="s">
        <v>310</v>
      </c>
      <c r="G1028">
        <v>458</v>
      </c>
      <c r="H1028">
        <v>214.97999572753901</v>
      </c>
      <c r="I1028" t="s">
        <v>576</v>
      </c>
      <c r="J1028" s="1">
        <v>31533</v>
      </c>
      <c r="K1028" s="1">
        <v>55153</v>
      </c>
      <c r="L1028">
        <v>147.959244378314</v>
      </c>
      <c r="M1028">
        <v>52.3998529846534</v>
      </c>
      <c r="N1028">
        <v>-0.731891203647699</v>
      </c>
      <c r="O1028">
        <v>420.10085669781898</v>
      </c>
      <c r="P1028">
        <v>413.64072847682098</v>
      </c>
      <c r="Q1028">
        <v>2611766.6073761</v>
      </c>
      <c r="R1028">
        <v>0</v>
      </c>
      <c r="S1028">
        <v>0</v>
      </c>
      <c r="T1028">
        <v>0.65097570521411496</v>
      </c>
      <c r="U1028">
        <v>69.040747800415005</v>
      </c>
      <c r="V1028">
        <v>386.43501491710202</v>
      </c>
      <c r="W1028">
        <v>317.39426742016599</v>
      </c>
      <c r="X1028">
        <v>8520</v>
      </c>
      <c r="Y1028">
        <v>776</v>
      </c>
      <c r="Z1028">
        <v>7682</v>
      </c>
      <c r="AA1028">
        <v>0</v>
      </c>
      <c r="AB1028">
        <v>0</v>
      </c>
      <c r="AC1028">
        <v>6.2682401067800697</v>
      </c>
      <c r="AD1028">
        <v>58.008258021179202</v>
      </c>
      <c r="AE1028">
        <v>0</v>
      </c>
      <c r="AF1028">
        <v>125.50001838426699</v>
      </c>
      <c r="AG1028">
        <v>39.773057448634297</v>
      </c>
      <c r="AH1028">
        <v>-0.963591439192369</v>
      </c>
      <c r="AI1028">
        <v>-27.815952301025401</v>
      </c>
      <c r="AJ1028">
        <v>2390.47338867188</v>
      </c>
      <c r="AK1028">
        <v>173.73634343131701</v>
      </c>
      <c r="AL1028">
        <v>29.157123664794899</v>
      </c>
      <c r="AM1028">
        <v>0</v>
      </c>
      <c r="AN1028">
        <v>2611766.58757019</v>
      </c>
      <c r="AO1028">
        <v>0</v>
      </c>
      <c r="AP1028">
        <v>10076.3327766647</v>
      </c>
      <c r="AQ1028">
        <v>8060.3263815002401</v>
      </c>
      <c r="AR1028">
        <v>2988605.2084453101</v>
      </c>
      <c r="AS1028">
        <v>0</v>
      </c>
      <c r="AT1028">
        <v>0</v>
      </c>
      <c r="AU1028">
        <v>0</v>
      </c>
      <c r="AV1028">
        <v>150702.30871511999</v>
      </c>
      <c r="AW1028">
        <v>667619.78518039</v>
      </c>
      <c r="AX1028">
        <v>28963.9162571579</v>
      </c>
      <c r="AY1028">
        <v>0</v>
      </c>
      <c r="AZ1028">
        <v>851329.61829948402</v>
      </c>
      <c r="BA1028">
        <v>7.0070361244181303</v>
      </c>
      <c r="BB1028">
        <v>5.9427537067704002</v>
      </c>
      <c r="BC1028">
        <v>85.542713426335297</v>
      </c>
      <c r="BD1028" s="2">
        <v>3.1824214840017198E-2</v>
      </c>
      <c r="BE1028">
        <v>85.5024456605952</v>
      </c>
      <c r="BF1028">
        <v>420062.825685727</v>
      </c>
      <c r="BG1028">
        <v>6251164.0286055598</v>
      </c>
      <c r="BH1028">
        <v>1434637.7018609501</v>
      </c>
      <c r="BI1028">
        <v>0</v>
      </c>
      <c r="BJ1028">
        <v>43057256.304969899</v>
      </c>
      <c r="BK1028">
        <v>4458</v>
      </c>
      <c r="BL1028">
        <v>34</v>
      </c>
      <c r="BM1028">
        <v>2.2173859375E-2</v>
      </c>
      <c r="BN1028">
        <v>437.59809999999999</v>
      </c>
      <c r="BO1028" s="9" t="str">
        <f>_xlfn.XLOOKUP(A1028,Thermal!A:A,Thermal!B:B)</f>
        <v>ST-Coal</v>
      </c>
      <c r="BP1028" s="9" t="str">
        <f>_xlfn.XLOOKUP(A1028,Thermal!A:A,Thermal!C:C)</f>
        <v>ST-Coal</v>
      </c>
    </row>
    <row r="1029" spans="1:68" x14ac:dyDescent="0.3">
      <c r="A1029" t="s">
        <v>3523</v>
      </c>
      <c r="B1029" t="s">
        <v>132</v>
      </c>
      <c r="C1029" t="s">
        <v>97</v>
      </c>
      <c r="D1029" t="s">
        <v>90</v>
      </c>
      <c r="E1029" t="s">
        <v>81</v>
      </c>
      <c r="F1029" t="s">
        <v>264</v>
      </c>
      <c r="G1029">
        <v>41.992000579833999</v>
      </c>
      <c r="H1029">
        <v>35.992000579833999</v>
      </c>
      <c r="I1029" t="s">
        <v>2542</v>
      </c>
      <c r="J1029" s="1">
        <v>41682</v>
      </c>
      <c r="K1029" s="1">
        <v>55153</v>
      </c>
      <c r="L1029">
        <v>100.27541953586299</v>
      </c>
      <c r="M1029">
        <v>5.8821595158253999</v>
      </c>
      <c r="N1029">
        <v>4.7309860149518199</v>
      </c>
      <c r="O1029">
        <v>36.072567476290402</v>
      </c>
      <c r="P1029">
        <v>36.418559001771001</v>
      </c>
      <c r="Q1029">
        <v>289030.57667923003</v>
      </c>
      <c r="R1029">
        <v>0</v>
      </c>
      <c r="S1029">
        <v>0</v>
      </c>
      <c r="T1029">
        <v>0.78572960594215102</v>
      </c>
      <c r="U1029">
        <v>2.3801271835422502</v>
      </c>
      <c r="V1029">
        <v>28.982663224345998</v>
      </c>
      <c r="W1029">
        <v>26.602535506318599</v>
      </c>
      <c r="X1029">
        <v>8424</v>
      </c>
      <c r="Y1029">
        <v>1205</v>
      </c>
      <c r="Z1029">
        <v>7211</v>
      </c>
      <c r="AA1029">
        <v>0</v>
      </c>
      <c r="AB1029">
        <v>0</v>
      </c>
      <c r="AC1029">
        <v>0.91830190694549996</v>
      </c>
      <c r="AD1029">
        <v>2.1360193460998498</v>
      </c>
      <c r="AE1029">
        <v>0</v>
      </c>
      <c r="AF1029">
        <v>97.222545382352806</v>
      </c>
      <c r="AG1029">
        <v>5.8675098192906203</v>
      </c>
      <c r="AH1029">
        <v>4.6644832440745798</v>
      </c>
      <c r="AI1029">
        <v>-26.503208160400401</v>
      </c>
      <c r="AJ1029">
        <v>1892.90246582031</v>
      </c>
      <c r="AK1029">
        <v>67.484753751409698</v>
      </c>
      <c r="AL1029">
        <v>3.5155313541717499</v>
      </c>
      <c r="AM1029">
        <v>0</v>
      </c>
      <c r="AN1029">
        <v>289030.57667923003</v>
      </c>
      <c r="AO1029">
        <v>0</v>
      </c>
      <c r="AP1029">
        <v>10.1774628247023</v>
      </c>
      <c r="AQ1029">
        <v>310.48506520271297</v>
      </c>
      <c r="AR1029">
        <v>228509.527818359</v>
      </c>
      <c r="AS1029">
        <v>0</v>
      </c>
      <c r="AT1029">
        <v>0</v>
      </c>
      <c r="AU1029">
        <v>0</v>
      </c>
      <c r="AV1029">
        <v>2266.6208446025798</v>
      </c>
      <c r="AW1029">
        <v>271.02340555191</v>
      </c>
      <c r="AX1029" s="2">
        <v>3.2186508178710899E-6</v>
      </c>
      <c r="AY1029" s="2">
        <v>1.3411045074462899E-4</v>
      </c>
      <c r="AZ1029">
        <v>340.844680380076</v>
      </c>
      <c r="BA1029">
        <v>0.15865582111832299</v>
      </c>
      <c r="BB1029" s="2">
        <v>1.0077528424561301E-4</v>
      </c>
      <c r="BC1029">
        <v>4.7625885636110299</v>
      </c>
      <c r="BD1029">
        <v>4.7625885586894903</v>
      </c>
      <c r="BE1029">
        <v>4.7625901408658802</v>
      </c>
      <c r="BF1029">
        <v>25798.550107274899</v>
      </c>
      <c r="BG1029">
        <v>0.128870863603914</v>
      </c>
      <c r="BH1029" s="2">
        <v>3.7355114117010299E-5</v>
      </c>
      <c r="BI1029" s="2">
        <v>2.11227049333323E-3</v>
      </c>
      <c r="BJ1029">
        <v>6208.4813037046297</v>
      </c>
      <c r="BK1029">
        <v>2</v>
      </c>
      <c r="BL1029">
        <v>34</v>
      </c>
      <c r="BM1029">
        <v>0</v>
      </c>
      <c r="BN1029">
        <v>29.014669999999999</v>
      </c>
      <c r="BO1029" s="9" t="str">
        <f>_xlfn.XLOOKUP(A1029,Thermal!A:A,Thermal!B:B)</f>
        <v>ST-OT</v>
      </c>
      <c r="BP1029" s="9" t="str">
        <f>_xlfn.XLOOKUP(A1029,Thermal!A:A,Thermal!C:C)</f>
        <v>ST-OT</v>
      </c>
    </row>
    <row r="1030" spans="1:68" x14ac:dyDescent="0.3">
      <c r="A1030" t="s">
        <v>3622</v>
      </c>
      <c r="B1030" t="s">
        <v>72</v>
      </c>
      <c r="C1030" t="s">
        <v>73</v>
      </c>
      <c r="D1030" t="s">
        <v>74</v>
      </c>
      <c r="E1030" t="s">
        <v>81</v>
      </c>
      <c r="F1030" t="s">
        <v>82</v>
      </c>
      <c r="G1030">
        <v>15</v>
      </c>
      <c r="H1030">
        <v>3</v>
      </c>
      <c r="I1030" t="s">
        <v>3623</v>
      </c>
      <c r="J1030" s="1">
        <v>43466</v>
      </c>
      <c r="K1030" s="1">
        <v>50770</v>
      </c>
      <c r="L1030">
        <v>167.13478095748201</v>
      </c>
      <c r="M1030">
        <v>58.644637274615</v>
      </c>
      <c r="N1030">
        <v>1.4782974573819201</v>
      </c>
      <c r="O1030">
        <v>13.0841121495327</v>
      </c>
      <c r="P1030">
        <v>12.7400662251656</v>
      </c>
      <c r="Q1030">
        <v>29845.802648544301</v>
      </c>
      <c r="R1030">
        <v>0</v>
      </c>
      <c r="S1030">
        <v>0</v>
      </c>
      <c r="T1030">
        <v>0.227137006455991</v>
      </c>
      <c r="U1030">
        <v>4.6541592371554401</v>
      </c>
      <c r="V1030">
        <v>4.9882730748502899</v>
      </c>
      <c r="W1030">
        <v>0.33411382955885</v>
      </c>
      <c r="X1030">
        <v>8424</v>
      </c>
      <c r="Y1030">
        <v>1202</v>
      </c>
      <c r="Z1030">
        <v>7218</v>
      </c>
      <c r="AA1030">
        <v>0</v>
      </c>
      <c r="AB1030">
        <v>0</v>
      </c>
      <c r="AC1030" s="2">
        <v>3.0935949383630298E-2</v>
      </c>
      <c r="AD1030">
        <v>0.89260076852417003</v>
      </c>
      <c r="AE1030">
        <v>0</v>
      </c>
      <c r="AF1030">
        <v>117.195671005148</v>
      </c>
      <c r="AG1030">
        <v>29.605468582622599</v>
      </c>
      <c r="AH1030">
        <v>0.89965005788056096</v>
      </c>
      <c r="AI1030">
        <v>-25.7195739746094</v>
      </c>
      <c r="AJ1030">
        <v>2079.5439453125</v>
      </c>
      <c r="AK1030">
        <v>149.88528919448001</v>
      </c>
      <c r="AL1030">
        <v>0.45739635737609902</v>
      </c>
      <c r="AM1030">
        <v>0</v>
      </c>
      <c r="AN1030">
        <v>29845.800752162901</v>
      </c>
      <c r="AO1030">
        <v>0</v>
      </c>
      <c r="AP1030">
        <v>16.008872108459499</v>
      </c>
      <c r="AQ1030">
        <v>22.869817588329301</v>
      </c>
      <c r="AR1030">
        <v>46928.864842773401</v>
      </c>
      <c r="AS1030">
        <v>0</v>
      </c>
      <c r="AT1030">
        <v>0</v>
      </c>
      <c r="AU1030">
        <v>3703.72002978516</v>
      </c>
      <c r="AV1030" s="2">
        <v>5.9604644775390604E-7</v>
      </c>
      <c r="AW1030">
        <v>33.75</v>
      </c>
      <c r="AX1030">
        <v>5555.2343418002101</v>
      </c>
      <c r="AY1030">
        <v>0</v>
      </c>
      <c r="AZ1030">
        <v>72083.123017907099</v>
      </c>
      <c r="BA1030">
        <v>7.0070361244181303</v>
      </c>
      <c r="BB1030">
        <v>5.9427537067704002</v>
      </c>
      <c r="BC1030">
        <v>85.542713426335297</v>
      </c>
      <c r="BD1030" s="2">
        <v>3.1824214840017198E-2</v>
      </c>
      <c r="BE1030">
        <v>85.5024456605952</v>
      </c>
      <c r="BF1030" s="2">
        <v>4.2743991765653598E-5</v>
      </c>
      <c r="BG1030">
        <v>1613.54824844468</v>
      </c>
      <c r="BH1030">
        <v>259554.40098988899</v>
      </c>
      <c r="BI1030">
        <v>0</v>
      </c>
      <c r="BJ1030">
        <v>5926177.5088391099</v>
      </c>
      <c r="BK1030">
        <v>2</v>
      </c>
      <c r="BL1030">
        <v>34</v>
      </c>
      <c r="BM1030">
        <v>0.15956592504882799</v>
      </c>
      <c r="BN1030">
        <v>11.17562</v>
      </c>
      <c r="BO1030" s="9" t="str">
        <f>_xlfn.XLOOKUP(A1030,Thermal!A:A,Thermal!B:B)</f>
        <v>ST-OT</v>
      </c>
      <c r="BP1030" s="9" t="str">
        <f>_xlfn.XLOOKUP(A1030,Thermal!A:A,Thermal!C:C)</f>
        <v>ST-OT</v>
      </c>
    </row>
    <row r="1031" spans="1:68" x14ac:dyDescent="0.3">
      <c r="A1031" t="s">
        <v>579</v>
      </c>
      <c r="B1031" t="s">
        <v>148</v>
      </c>
      <c r="C1031" t="s">
        <v>149</v>
      </c>
      <c r="D1031" t="s">
        <v>150</v>
      </c>
      <c r="E1031" t="s">
        <v>81</v>
      </c>
      <c r="F1031" t="s">
        <v>264</v>
      </c>
      <c r="G1031">
        <v>10</v>
      </c>
      <c r="H1031">
        <v>5</v>
      </c>
      <c r="I1031" t="s">
        <v>162</v>
      </c>
      <c r="J1031" s="1">
        <v>44469</v>
      </c>
      <c r="K1031" s="1">
        <v>55153</v>
      </c>
      <c r="L1031">
        <v>98.607691457636804</v>
      </c>
      <c r="M1031">
        <v>11.2518301366232</v>
      </c>
      <c r="N1031">
        <v>-0.91220082815851</v>
      </c>
      <c r="O1031">
        <v>8.6390186915887792</v>
      </c>
      <c r="P1031">
        <v>8.5458057395143499</v>
      </c>
      <c r="Q1031">
        <v>73400.078373670607</v>
      </c>
      <c r="R1031">
        <v>0</v>
      </c>
      <c r="S1031">
        <v>0</v>
      </c>
      <c r="T1031">
        <v>0.83790043804603498</v>
      </c>
      <c r="U1031">
        <v>2.6599560512542699</v>
      </c>
      <c r="V1031">
        <v>7.23781314729204</v>
      </c>
      <c r="W1031">
        <v>4.5778570579071101</v>
      </c>
      <c r="X1031">
        <v>8592</v>
      </c>
      <c r="Y1031">
        <v>1226</v>
      </c>
      <c r="Z1031">
        <v>7364</v>
      </c>
      <c r="AA1031">
        <v>0</v>
      </c>
      <c r="AB1031">
        <v>0</v>
      </c>
      <c r="AC1031" s="2">
        <v>2.12860221158667E-2</v>
      </c>
      <c r="AD1031">
        <v>2.6026960185546901</v>
      </c>
      <c r="AE1031">
        <v>0</v>
      </c>
      <c r="AF1031">
        <v>97.406835455946194</v>
      </c>
      <c r="AG1031">
        <v>11.3862537371231</v>
      </c>
      <c r="AH1031">
        <v>-0.66997063786700395</v>
      </c>
      <c r="AI1031">
        <v>-25.3786430358887</v>
      </c>
      <c r="AJ1031">
        <v>781.18310546875</v>
      </c>
      <c r="AK1031">
        <v>70.356165042270604</v>
      </c>
      <c r="AL1031">
        <v>1.02351570199203</v>
      </c>
      <c r="AM1031">
        <v>0</v>
      </c>
      <c r="AN1031">
        <v>73400.078374147401</v>
      </c>
      <c r="AO1031">
        <v>0</v>
      </c>
      <c r="AP1031">
        <v>2.9630778610929802</v>
      </c>
      <c r="AQ1031">
        <v>90.394964027166395</v>
      </c>
      <c r="AR1031">
        <v>66528.517896972699</v>
      </c>
      <c r="AS1031">
        <v>0</v>
      </c>
      <c r="AT1031">
        <v>0</v>
      </c>
      <c r="AU1031">
        <v>0</v>
      </c>
      <c r="AV1031">
        <v>3954.4515999853602</v>
      </c>
      <c r="AW1031">
        <v>800.44634157419205</v>
      </c>
      <c r="AX1031">
        <v>74.490580141544299</v>
      </c>
      <c r="AY1031">
        <v>79.956361860036907</v>
      </c>
      <c r="AZ1031">
        <v>8.1982482373714394</v>
      </c>
      <c r="BA1031">
        <v>1.86589867746269</v>
      </c>
      <c r="BB1031" s="2">
        <v>7.8725721145852696E-3</v>
      </c>
      <c r="BC1031">
        <v>35.085696216738398</v>
      </c>
      <c r="BD1031">
        <v>35.060037663933798</v>
      </c>
      <c r="BE1031">
        <v>35.060036701610898</v>
      </c>
      <c r="BF1031">
        <v>93252.627013438105</v>
      </c>
      <c r="BG1031">
        <v>525.79625750378295</v>
      </c>
      <c r="BH1031">
        <v>2609.4414656352001</v>
      </c>
      <c r="BI1031">
        <v>1602.20331693823</v>
      </c>
      <c r="BJ1031">
        <v>209.60529540976901</v>
      </c>
      <c r="BK1031">
        <v>5</v>
      </c>
      <c r="BL1031">
        <v>33</v>
      </c>
      <c r="BM1031" s="2">
        <v>3.8263515014648401E-3</v>
      </c>
      <c r="BN1031">
        <v>7.3360130000000003</v>
      </c>
      <c r="BO1031" s="9" t="str">
        <f>_xlfn.XLOOKUP(A1031,Thermal!A:A,Thermal!B:B)</f>
        <v>N/A</v>
      </c>
      <c r="BP1031" s="9" t="str">
        <f>_xlfn.XLOOKUP(A1031,Thermal!A:A,Thermal!C:C)</f>
        <v>ST</v>
      </c>
    </row>
    <row r="1032" spans="1:68" x14ac:dyDescent="0.3">
      <c r="A1032" t="s">
        <v>1197</v>
      </c>
      <c r="B1032" t="s">
        <v>110</v>
      </c>
      <c r="C1032" t="s">
        <v>111</v>
      </c>
      <c r="D1032" t="s">
        <v>87</v>
      </c>
      <c r="E1032" t="s">
        <v>81</v>
      </c>
      <c r="F1032" t="s">
        <v>161</v>
      </c>
      <c r="G1032">
        <v>19</v>
      </c>
      <c r="H1032">
        <v>18.100000381469702</v>
      </c>
      <c r="I1032" t="s">
        <v>220</v>
      </c>
      <c r="J1032" s="1">
        <v>26420</v>
      </c>
      <c r="K1032" s="1">
        <v>55153</v>
      </c>
      <c r="L1032">
        <v>466.58225460341401</v>
      </c>
      <c r="M1032">
        <v>-2.64689997060837</v>
      </c>
      <c r="N1032">
        <v>-4.1992210596815998</v>
      </c>
      <c r="O1032">
        <v>17.805101246105899</v>
      </c>
      <c r="P1032">
        <v>17.725993377483402</v>
      </c>
      <c r="Q1032">
        <v>1360.40004062653</v>
      </c>
      <c r="R1032">
        <v>0</v>
      </c>
      <c r="S1032">
        <v>0</v>
      </c>
      <c r="T1032" s="2">
        <v>8.17351622577717E-3</v>
      </c>
      <c r="U1032">
        <v>0.63148086035156203</v>
      </c>
      <c r="V1032">
        <v>0.63473932098388697</v>
      </c>
      <c r="W1032" s="2">
        <v>3.2584597167968801E-3</v>
      </c>
      <c r="X1032">
        <v>8424</v>
      </c>
      <c r="Y1032">
        <v>566</v>
      </c>
      <c r="Z1032">
        <v>100</v>
      </c>
      <c r="AA1032">
        <v>0</v>
      </c>
      <c r="AB1032">
        <v>0</v>
      </c>
      <c r="AC1032" s="2">
        <v>1.4100899645385801E-3</v>
      </c>
      <c r="AD1032">
        <v>0.58462152648925803</v>
      </c>
      <c r="AE1032">
        <v>0</v>
      </c>
      <c r="AF1032">
        <v>50.715112828438599</v>
      </c>
      <c r="AG1032">
        <v>-32.226153608229097</v>
      </c>
      <c r="AH1032">
        <v>-3.74928592630999</v>
      </c>
      <c r="AI1032">
        <v>-24.243745803833001</v>
      </c>
      <c r="AJ1032">
        <v>1921.15502929688</v>
      </c>
      <c r="AK1032">
        <v>67.9967255395797</v>
      </c>
      <c r="AL1032" s="2">
        <v>2.2261450446605699E-2</v>
      </c>
      <c r="AM1032">
        <v>0</v>
      </c>
      <c r="AN1032">
        <v>1360.40004062653</v>
      </c>
      <c r="AO1032">
        <v>0</v>
      </c>
      <c r="AP1032">
        <v>6.4446900293230996E-2</v>
      </c>
      <c r="AQ1032">
        <v>1.9660890621542899</v>
      </c>
      <c r="AR1032">
        <v>1739.732375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15.199999809265099</v>
      </c>
      <c r="AY1032">
        <v>0</v>
      </c>
      <c r="AZ1032">
        <v>524.40001675486599</v>
      </c>
      <c r="BA1032">
        <v>0.94840798569316798</v>
      </c>
      <c r="BB1032" s="2">
        <v>1.64642590621361E-3</v>
      </c>
      <c r="BC1032">
        <v>11.996222378585299</v>
      </c>
      <c r="BD1032">
        <v>5.16794962473507</v>
      </c>
      <c r="BE1032">
        <v>6.8282741772739497</v>
      </c>
      <c r="BF1032">
        <v>0</v>
      </c>
      <c r="BG1032">
        <v>0</v>
      </c>
      <c r="BH1032">
        <v>3638.0755615234398</v>
      </c>
      <c r="BI1032">
        <v>0</v>
      </c>
      <c r="BJ1032">
        <v>43312.315909797202</v>
      </c>
      <c r="BK1032">
        <v>0</v>
      </c>
      <c r="BL1032">
        <v>33</v>
      </c>
      <c r="BM1032">
        <v>0.104143054748535</v>
      </c>
      <c r="BN1032">
        <v>0.68168969999999995</v>
      </c>
      <c r="BO1032" s="9" t="str">
        <f>_xlfn.XLOOKUP(A1032,Thermal!A:A,Thermal!B:B)</f>
        <v>GT</v>
      </c>
      <c r="BP1032" s="9" t="str">
        <f>_xlfn.XLOOKUP(A1032,Thermal!A:A,Thermal!C:C)</f>
        <v>GT</v>
      </c>
    </row>
    <row r="1033" spans="1:68" x14ac:dyDescent="0.3">
      <c r="A1033" t="s">
        <v>2585</v>
      </c>
      <c r="B1033" t="s">
        <v>232</v>
      </c>
      <c r="C1033" t="s">
        <v>233</v>
      </c>
      <c r="D1033" t="s">
        <v>74</v>
      </c>
      <c r="E1033" t="s">
        <v>81</v>
      </c>
      <c r="F1033" t="s">
        <v>310</v>
      </c>
      <c r="G1033">
        <v>80</v>
      </c>
      <c r="H1033">
        <v>52</v>
      </c>
      <c r="I1033" t="s">
        <v>2586</v>
      </c>
      <c r="J1033" s="1">
        <v>34943</v>
      </c>
      <c r="K1033" s="1">
        <v>55153</v>
      </c>
      <c r="L1033">
        <v>102.59544020112099</v>
      </c>
      <c r="M1033">
        <v>21.442445256189501</v>
      </c>
      <c r="N1033">
        <v>-7.6407822419165701</v>
      </c>
      <c r="O1033">
        <v>72.694704049844205</v>
      </c>
      <c r="P1033">
        <v>73.421633554083897</v>
      </c>
      <c r="Q1033">
        <v>572240.91349029494</v>
      </c>
      <c r="R1033">
        <v>0</v>
      </c>
      <c r="S1033">
        <v>0</v>
      </c>
      <c r="T1033">
        <v>0.81655381491078605</v>
      </c>
      <c r="U1033">
        <v>8.3916939872283898</v>
      </c>
      <c r="V1033">
        <v>58.709309302119998</v>
      </c>
      <c r="W1033">
        <v>50.317615346038799</v>
      </c>
      <c r="X1033">
        <v>8424</v>
      </c>
      <c r="Y1033">
        <v>767</v>
      </c>
      <c r="Z1033">
        <v>7543</v>
      </c>
      <c r="AA1033">
        <v>0</v>
      </c>
      <c r="AB1033">
        <v>0</v>
      </c>
      <c r="AC1033">
        <v>1.0243112133183601</v>
      </c>
      <c r="AD1033">
        <v>6.0940988388061497</v>
      </c>
      <c r="AE1033">
        <v>0</v>
      </c>
      <c r="AF1033">
        <v>100.835905051952</v>
      </c>
      <c r="AG1033">
        <v>21.1231138079985</v>
      </c>
      <c r="AH1033">
        <v>-6.97776102552033</v>
      </c>
      <c r="AI1033">
        <v>-122.37770843505901</v>
      </c>
      <c r="AJ1033">
        <v>2064.8935546875</v>
      </c>
      <c r="AK1033">
        <v>141.88938162974199</v>
      </c>
      <c r="AL1033">
        <v>7.55217990588379</v>
      </c>
      <c r="AM1033">
        <v>0</v>
      </c>
      <c r="AN1033">
        <v>572240.91349029494</v>
      </c>
      <c r="AO1033">
        <v>0</v>
      </c>
      <c r="AP1033">
        <v>2609.9378688507099</v>
      </c>
      <c r="AQ1033">
        <v>2087.75860758209</v>
      </c>
      <c r="AR1033">
        <v>774098.45432226604</v>
      </c>
      <c r="AS1033">
        <v>0</v>
      </c>
      <c r="AT1033">
        <v>0</v>
      </c>
      <c r="AU1033">
        <v>0</v>
      </c>
      <c r="AV1033">
        <v>1458.9291218519199</v>
      </c>
      <c r="AW1033">
        <v>5266.70963606238</v>
      </c>
      <c r="AX1033">
        <v>244.451972792041</v>
      </c>
      <c r="AY1033">
        <v>5823.12596291304</v>
      </c>
      <c r="AZ1033">
        <v>11217.927602121599</v>
      </c>
      <c r="BA1033" s="2">
        <v>7.53048244922878E-2</v>
      </c>
      <c r="BB1033" s="2">
        <v>3.2051426692105301E-4</v>
      </c>
      <c r="BC1033">
        <v>86.479318714514207</v>
      </c>
      <c r="BD1033">
        <v>43.239627551675099</v>
      </c>
      <c r="BE1033">
        <v>43.239691918622697</v>
      </c>
      <c r="BF1033">
        <v>0.97778148728552905</v>
      </c>
      <c r="BG1033">
        <v>3.3855074687134601</v>
      </c>
      <c r="BH1033">
        <v>2143.6864061236001</v>
      </c>
      <c r="BI1033">
        <v>360977.057458975</v>
      </c>
      <c r="BJ1033">
        <v>959927.40117510303</v>
      </c>
      <c r="BK1033">
        <v>84</v>
      </c>
      <c r="BL1033">
        <v>33</v>
      </c>
      <c r="BM1033">
        <v>0.126534323120117</v>
      </c>
      <c r="BN1033">
        <v>60.032359999999997</v>
      </c>
      <c r="BO1033" s="9" t="str">
        <f>_xlfn.XLOOKUP(A1033,Thermal!A:A,Thermal!B:B)</f>
        <v>ST-Coal</v>
      </c>
      <c r="BP1033" s="9" t="str">
        <f>_xlfn.XLOOKUP(A1033,Thermal!A:A,Thermal!C:C)</f>
        <v>ST-Coal</v>
      </c>
    </row>
    <row r="1034" spans="1:68" x14ac:dyDescent="0.3">
      <c r="A1034" t="s">
        <v>3127</v>
      </c>
      <c r="B1034" t="s">
        <v>315</v>
      </c>
      <c r="C1034" t="s">
        <v>316</v>
      </c>
      <c r="D1034" t="s">
        <v>317</v>
      </c>
      <c r="E1034" t="s">
        <v>81</v>
      </c>
      <c r="F1034" t="s">
        <v>310</v>
      </c>
      <c r="G1034">
        <v>107</v>
      </c>
      <c r="H1034">
        <v>70</v>
      </c>
      <c r="I1034" t="s">
        <v>3128</v>
      </c>
      <c r="J1034" s="1">
        <v>38808</v>
      </c>
      <c r="K1034" s="1">
        <v>55153</v>
      </c>
      <c r="L1034">
        <v>114.892975177537</v>
      </c>
      <c r="M1034">
        <v>24.1930731841714</v>
      </c>
      <c r="N1034">
        <v>-0.61804797539998702</v>
      </c>
      <c r="O1034">
        <v>98.75</v>
      </c>
      <c r="P1034">
        <v>95.927980132450301</v>
      </c>
      <c r="Q1034">
        <v>771853.29914856004</v>
      </c>
      <c r="R1034">
        <v>0</v>
      </c>
      <c r="S1034">
        <v>0</v>
      </c>
      <c r="T1034">
        <v>0.82346829166958602</v>
      </c>
      <c r="U1034">
        <v>11.091152975616501</v>
      </c>
      <c r="V1034">
        <v>88.680522972217602</v>
      </c>
      <c r="W1034">
        <v>77.589370585983303</v>
      </c>
      <c r="X1034">
        <v>8424</v>
      </c>
      <c r="Y1034">
        <v>771</v>
      </c>
      <c r="Z1034">
        <v>7627</v>
      </c>
      <c r="AA1034">
        <v>0</v>
      </c>
      <c r="AB1034">
        <v>0</v>
      </c>
      <c r="AC1034">
        <v>1.38161737603204</v>
      </c>
      <c r="AD1034">
        <v>8.0299020949690298</v>
      </c>
      <c r="AE1034">
        <v>0</v>
      </c>
      <c r="AF1034">
        <v>109.634116020414</v>
      </c>
      <c r="AG1034">
        <v>23.507311380385499</v>
      </c>
      <c r="AH1034">
        <v>-0.56374777222533501</v>
      </c>
      <c r="AI1034">
        <v>-108.57593536377</v>
      </c>
      <c r="AJ1034">
        <v>1634.06726074219</v>
      </c>
      <c r="AK1034">
        <v>112.619672909448</v>
      </c>
      <c r="AL1034">
        <v>9.4492884322055595</v>
      </c>
      <c r="AM1034">
        <v>0</v>
      </c>
      <c r="AN1034">
        <v>771853.29914856004</v>
      </c>
      <c r="AO1034">
        <v>0</v>
      </c>
      <c r="AP1034">
        <v>3265.5545594815599</v>
      </c>
      <c r="AQ1034">
        <v>2612.2037848938999</v>
      </c>
      <c r="AR1034">
        <v>968504.85532904102</v>
      </c>
      <c r="AS1034">
        <v>0</v>
      </c>
      <c r="AT1034">
        <v>0</v>
      </c>
      <c r="AU1034">
        <v>0</v>
      </c>
      <c r="AV1034">
        <v>45858.835288356298</v>
      </c>
      <c r="AW1034">
        <v>69396.9712854549</v>
      </c>
      <c r="AX1034">
        <v>11395.635031588399</v>
      </c>
      <c r="AY1034">
        <v>1278.56107199192</v>
      </c>
      <c r="AZ1034">
        <v>31551.4537278116</v>
      </c>
      <c r="BA1034">
        <v>9.0549305149171797</v>
      </c>
      <c r="BB1034">
        <v>8.0428531073539702</v>
      </c>
      <c r="BC1034">
        <v>75.175880506149895</v>
      </c>
      <c r="BD1034" s="2">
        <v>3.1824214840017198E-2</v>
      </c>
      <c r="BE1034">
        <v>75.107511466741897</v>
      </c>
      <c r="BF1034">
        <v>282122.45822015899</v>
      </c>
      <c r="BG1034">
        <v>1469503.0623701999</v>
      </c>
      <c r="BH1034">
        <v>632574.90438632504</v>
      </c>
      <c r="BI1034">
        <v>391.16542163218202</v>
      </c>
      <c r="BJ1034">
        <v>2416150.47469118</v>
      </c>
      <c r="BK1034">
        <v>692</v>
      </c>
      <c r="BL1034">
        <v>33</v>
      </c>
      <c r="BM1034" s="2">
        <v>9.8165372070312507E-2</v>
      </c>
      <c r="BN1034">
        <v>93.481260000000006</v>
      </c>
      <c r="BO1034" s="9" t="str">
        <f>_xlfn.XLOOKUP(A1034,Thermal!A:A,Thermal!B:B)</f>
        <v>ST-Coal</v>
      </c>
      <c r="BP1034" s="9" t="str">
        <f>_xlfn.XLOOKUP(A1034,Thermal!A:A,Thermal!C:C)</f>
        <v>ST-Coal</v>
      </c>
    </row>
    <row r="1035" spans="1:68" x14ac:dyDescent="0.3">
      <c r="A1035" t="s">
        <v>708</v>
      </c>
      <c r="B1035" t="s">
        <v>327</v>
      </c>
      <c r="C1035" t="s">
        <v>73</v>
      </c>
      <c r="D1035" t="s">
        <v>178</v>
      </c>
      <c r="E1035" t="s">
        <v>81</v>
      </c>
      <c r="F1035" t="s">
        <v>151</v>
      </c>
      <c r="G1035">
        <v>1.79999995231628</v>
      </c>
      <c r="H1035">
        <v>0.36000001430511502</v>
      </c>
      <c r="I1035" t="s">
        <v>162</v>
      </c>
      <c r="J1035" s="1">
        <v>44775</v>
      </c>
      <c r="K1035" s="1">
        <v>55153</v>
      </c>
      <c r="L1035">
        <v>143.11747173125201</v>
      </c>
      <c r="M1035">
        <v>36.798590030772502</v>
      </c>
      <c r="N1035">
        <v>5.3674831185561898</v>
      </c>
      <c r="O1035">
        <v>1.76109820082087</v>
      </c>
      <c r="P1035">
        <v>1.7458609965266001</v>
      </c>
      <c r="Q1035">
        <v>9993.1671541035194</v>
      </c>
      <c r="R1035">
        <v>0</v>
      </c>
      <c r="S1035">
        <v>0</v>
      </c>
      <c r="T1035">
        <v>0.63376247820757103</v>
      </c>
      <c r="U1035">
        <v>0.31507238118159803</v>
      </c>
      <c r="V1035">
        <v>1.43019795943865</v>
      </c>
      <c r="W1035">
        <v>1.11512557526636</v>
      </c>
      <c r="X1035">
        <v>8592</v>
      </c>
      <c r="Y1035">
        <v>220</v>
      </c>
      <c r="Z1035">
        <v>8314</v>
      </c>
      <c r="AA1035">
        <v>0</v>
      </c>
      <c r="AB1035">
        <v>0</v>
      </c>
      <c r="AC1035">
        <v>0</v>
      </c>
      <c r="AD1035">
        <v>0.29446196581268302</v>
      </c>
      <c r="AE1035">
        <v>0</v>
      </c>
      <c r="AF1035">
        <v>117.69122341355801</v>
      </c>
      <c r="AG1035">
        <v>26.879581936121401</v>
      </c>
      <c r="AH1035">
        <v>4.1210890930672903</v>
      </c>
      <c r="AI1035">
        <v>-82.460563659667997</v>
      </c>
      <c r="AJ1035">
        <v>2294.13012695313</v>
      </c>
      <c r="AK1035">
        <v>145.332645390371</v>
      </c>
      <c r="AL1035">
        <v>0.115797787359834</v>
      </c>
      <c r="AM1035">
        <v>0</v>
      </c>
      <c r="AN1035">
        <v>9993.1671541035194</v>
      </c>
      <c r="AO1035">
        <v>0</v>
      </c>
      <c r="AP1035">
        <v>0.33523458142252599</v>
      </c>
      <c r="AQ1035">
        <v>10.2270406243727</v>
      </c>
      <c r="AR1035">
        <v>7526.8564743041998</v>
      </c>
      <c r="AS1035">
        <v>0</v>
      </c>
      <c r="AT1035">
        <v>0</v>
      </c>
      <c r="AU1035">
        <v>0</v>
      </c>
      <c r="AV1035">
        <v>200.991792879999</v>
      </c>
      <c r="AW1035">
        <v>892.01416485756602</v>
      </c>
      <c r="AX1035">
        <v>910.36410723626602</v>
      </c>
      <c r="AY1035">
        <v>0</v>
      </c>
      <c r="AZ1035">
        <v>4034.30938632786</v>
      </c>
      <c r="BA1035">
        <v>7.0070361244181303</v>
      </c>
      <c r="BB1035">
        <v>5.9427537067704002</v>
      </c>
      <c r="BC1035">
        <v>85.542713426335297</v>
      </c>
      <c r="BD1035" s="2">
        <v>3.1824214840017198E-2</v>
      </c>
      <c r="BE1035">
        <v>85.5024456605952</v>
      </c>
      <c r="BF1035">
        <v>5063.19607346886</v>
      </c>
      <c r="BG1035">
        <v>51528.993091675598</v>
      </c>
      <c r="BH1035">
        <v>35792.650928297699</v>
      </c>
      <c r="BI1035">
        <v>0</v>
      </c>
      <c r="BJ1035">
        <v>317710.00243826897</v>
      </c>
      <c r="BK1035">
        <v>12</v>
      </c>
      <c r="BL1035">
        <v>32</v>
      </c>
      <c r="BM1035">
        <v>0</v>
      </c>
      <c r="BN1035">
        <v>1.840293</v>
      </c>
      <c r="BO1035" s="9" t="str">
        <f>_xlfn.XLOOKUP(A1035,Thermal!A:A,Thermal!B:B)</f>
        <v>IC</v>
      </c>
      <c r="BP1035" s="9" t="str">
        <f>_xlfn.XLOOKUP(A1035,Thermal!A:A,Thermal!C:C)</f>
        <v>IC</v>
      </c>
    </row>
    <row r="1036" spans="1:68" x14ac:dyDescent="0.3">
      <c r="A1036" t="s">
        <v>908</v>
      </c>
      <c r="B1036" t="s">
        <v>148</v>
      </c>
      <c r="C1036" t="s">
        <v>149</v>
      </c>
      <c r="D1036" t="s">
        <v>150</v>
      </c>
      <c r="E1036" t="s">
        <v>81</v>
      </c>
      <c r="F1036" t="s">
        <v>82</v>
      </c>
      <c r="G1036">
        <v>15</v>
      </c>
      <c r="H1036">
        <v>3</v>
      </c>
      <c r="I1036" t="s">
        <v>152</v>
      </c>
      <c r="J1036" s="1">
        <v>42675</v>
      </c>
      <c r="K1036" s="1">
        <v>55518</v>
      </c>
      <c r="L1036">
        <v>104.844381829611</v>
      </c>
      <c r="M1036">
        <v>5.0427376182723602</v>
      </c>
      <c r="N1036">
        <v>3.8218009758760099</v>
      </c>
      <c r="O1036">
        <v>13.0841121495327</v>
      </c>
      <c r="P1036">
        <v>12.7235099337748</v>
      </c>
      <c r="Q1036">
        <v>27453.202093839602</v>
      </c>
      <c r="R1036">
        <v>0</v>
      </c>
      <c r="S1036">
        <v>0</v>
      </c>
      <c r="T1036">
        <v>0.20892847864254699</v>
      </c>
      <c r="U1036">
        <v>3.8695752699333399</v>
      </c>
      <c r="V1036">
        <v>2.8783148965080101</v>
      </c>
      <c r="W1036">
        <v>-0.99126037300205305</v>
      </c>
      <c r="X1036">
        <v>8424</v>
      </c>
      <c r="Y1036">
        <v>1206</v>
      </c>
      <c r="Z1036">
        <v>7209</v>
      </c>
      <c r="AA1036">
        <v>0</v>
      </c>
      <c r="AB1036">
        <v>0</v>
      </c>
      <c r="AC1036">
        <v>2.8455956785434999E-2</v>
      </c>
      <c r="AD1036">
        <v>1.84950816290283</v>
      </c>
      <c r="AE1036">
        <v>0</v>
      </c>
      <c r="AF1036">
        <v>102.34195631056301</v>
      </c>
      <c r="AG1036">
        <v>10.9607646370699</v>
      </c>
      <c r="AH1036">
        <v>4.6906393025813697</v>
      </c>
      <c r="AI1036">
        <v>-27.0734539031982</v>
      </c>
      <c r="AJ1036">
        <v>790.32141113281295</v>
      </c>
      <c r="AK1036">
        <v>70.916025525104004</v>
      </c>
      <c r="AL1036">
        <v>0.425798738349915</v>
      </c>
      <c r="AM1036">
        <v>0</v>
      </c>
      <c r="AN1036">
        <v>27453.200348854101</v>
      </c>
      <c r="AO1036">
        <v>0</v>
      </c>
      <c r="AP1036">
        <v>0.127739632697776</v>
      </c>
      <c r="AQ1036">
        <v>17.0319485912323</v>
      </c>
      <c r="AR1036">
        <v>24909.225337890599</v>
      </c>
      <c r="AS1036">
        <v>0</v>
      </c>
      <c r="AT1036">
        <v>0</v>
      </c>
      <c r="AU1036">
        <v>1965.88589553833</v>
      </c>
      <c r="AV1036">
        <v>0</v>
      </c>
      <c r="AW1036">
        <v>0</v>
      </c>
      <c r="AX1036">
        <v>15676.1116224825</v>
      </c>
      <c r="AY1036">
        <v>25352.141735196099</v>
      </c>
      <c r="AZ1036">
        <v>28811.1472187117</v>
      </c>
      <c r="BA1036">
        <v>1.86589867746269</v>
      </c>
      <c r="BB1036" s="2">
        <v>7.8725721145852696E-3</v>
      </c>
      <c r="BC1036">
        <v>35.085696216738398</v>
      </c>
      <c r="BD1036">
        <v>35.060037663933798</v>
      </c>
      <c r="BE1036">
        <v>35.060036701610898</v>
      </c>
      <c r="BF1036">
        <v>0</v>
      </c>
      <c r="BG1036">
        <v>0</v>
      </c>
      <c r="BH1036">
        <v>386261.10207223601</v>
      </c>
      <c r="BI1036">
        <v>771572.09726977104</v>
      </c>
      <c r="BJ1036">
        <v>1604718.7155166499</v>
      </c>
      <c r="BK1036">
        <v>1</v>
      </c>
      <c r="BL1036">
        <v>32</v>
      </c>
      <c r="BM1036">
        <v>0.59277799938964804</v>
      </c>
      <c r="BN1036">
        <v>5.6408670000000001</v>
      </c>
      <c r="BO1036" s="9" t="str">
        <f>_xlfn.XLOOKUP(A1036,Thermal!A:A,Thermal!B:B)</f>
        <v>ST-OT</v>
      </c>
      <c r="BP1036" s="9" t="str">
        <f>_xlfn.XLOOKUP(A1036,Thermal!A:A,Thermal!C:C)</f>
        <v>ST-OT</v>
      </c>
    </row>
    <row r="1037" spans="1:68" x14ac:dyDescent="0.3">
      <c r="A1037" t="s">
        <v>1012</v>
      </c>
      <c r="B1037" t="s">
        <v>132</v>
      </c>
      <c r="C1037" t="s">
        <v>97</v>
      </c>
      <c r="D1037" t="s">
        <v>90</v>
      </c>
      <c r="E1037" t="s">
        <v>81</v>
      </c>
      <c r="F1037" t="s">
        <v>264</v>
      </c>
      <c r="G1037">
        <v>19.899999618530298</v>
      </c>
      <c r="H1037">
        <v>2.2300000190734899</v>
      </c>
      <c r="I1037" t="s">
        <v>1011</v>
      </c>
      <c r="J1037" s="1">
        <v>32392</v>
      </c>
      <c r="K1037" s="1">
        <v>55153</v>
      </c>
      <c r="L1037">
        <v>100.95991755371401</v>
      </c>
      <c r="M1037">
        <v>7.7462956133972201</v>
      </c>
      <c r="N1037">
        <v>2.7605562650508699</v>
      </c>
      <c r="O1037">
        <v>16.8778034147815</v>
      </c>
      <c r="P1037">
        <v>17.439955515577299</v>
      </c>
      <c r="Q1037">
        <v>141727.56437110901</v>
      </c>
      <c r="R1037">
        <v>0</v>
      </c>
      <c r="S1037">
        <v>0</v>
      </c>
      <c r="T1037">
        <v>0.81301236253825604</v>
      </c>
      <c r="U1037">
        <v>0.115856616267204</v>
      </c>
      <c r="V1037">
        <v>14.308804117506099</v>
      </c>
      <c r="W1037">
        <v>14.192947309432199</v>
      </c>
      <c r="X1037">
        <v>8592</v>
      </c>
      <c r="Y1037">
        <v>1228</v>
      </c>
      <c r="Z1037">
        <v>7362</v>
      </c>
      <c r="AA1037">
        <v>0</v>
      </c>
      <c r="AB1037">
        <v>0</v>
      </c>
      <c r="AC1037">
        <v>0.28742152339578297</v>
      </c>
      <c r="AD1037" s="2">
        <v>1.8535910827145001E-3</v>
      </c>
      <c r="AE1037">
        <v>0</v>
      </c>
      <c r="AF1037">
        <v>96.610240240400302</v>
      </c>
      <c r="AG1037">
        <v>7.3048046795047403</v>
      </c>
      <c r="AH1037">
        <v>2.6148832009571099</v>
      </c>
      <c r="AI1037">
        <v>-25.9975261688232</v>
      </c>
      <c r="AJ1037">
        <v>1968.42138671875</v>
      </c>
      <c r="AK1037">
        <v>71.485196479981497</v>
      </c>
      <c r="AL1037">
        <v>1.85359096921539</v>
      </c>
      <c r="AM1037">
        <v>0</v>
      </c>
      <c r="AN1037">
        <v>141727.56437110901</v>
      </c>
      <c r="AO1037">
        <v>0</v>
      </c>
      <c r="AP1037">
        <v>5.3661458073705397</v>
      </c>
      <c r="AQ1037">
        <v>163.705634527206</v>
      </c>
      <c r="AR1037">
        <v>120483.418198242</v>
      </c>
      <c r="AS1037">
        <v>0</v>
      </c>
      <c r="AT1037">
        <v>0</v>
      </c>
      <c r="AU1037">
        <v>0</v>
      </c>
      <c r="AV1037">
        <v>2210.5268275737799</v>
      </c>
      <c r="AW1037">
        <v>36641.019447863102</v>
      </c>
      <c r="AX1037" s="2">
        <v>-6.5565109252929698E-7</v>
      </c>
      <c r="AY1037" s="2">
        <v>-3.6060810089111301E-5</v>
      </c>
      <c r="AZ1037">
        <v>1522.3462181687401</v>
      </c>
      <c r="BA1037">
        <v>0.15865582111832299</v>
      </c>
      <c r="BB1037" s="2">
        <v>1.0077528424561301E-4</v>
      </c>
      <c r="BC1037">
        <v>4.7625885636110299</v>
      </c>
      <c r="BD1037">
        <v>4.7625885586894903</v>
      </c>
      <c r="BE1037">
        <v>4.7625901408658802</v>
      </c>
      <c r="BF1037">
        <v>16399.641680478799</v>
      </c>
      <c r="BG1037">
        <v>5.8656394632915498</v>
      </c>
      <c r="BH1037" s="2">
        <v>-5.5028792633748904E-10</v>
      </c>
      <c r="BI1037" s="2">
        <v>-8.3359896777965303E-4</v>
      </c>
      <c r="BJ1037">
        <v>0.337426573954616</v>
      </c>
      <c r="BK1037">
        <v>1</v>
      </c>
      <c r="BL1037">
        <v>32</v>
      </c>
      <c r="BM1037">
        <v>0</v>
      </c>
      <c r="BN1037">
        <v>14.32521</v>
      </c>
      <c r="BO1037" s="9" t="str">
        <f>_xlfn.XLOOKUP(A1037,Thermal!A:A,Thermal!B:B)</f>
        <v>ST-OT</v>
      </c>
      <c r="BP1037" s="9" t="str">
        <f>_xlfn.XLOOKUP(A1037,Thermal!A:A,Thermal!C:C)</f>
        <v>ST-OT</v>
      </c>
    </row>
    <row r="1038" spans="1:68" x14ac:dyDescent="0.3">
      <c r="A1038" t="s">
        <v>4024</v>
      </c>
      <c r="B1038" t="s">
        <v>232</v>
      </c>
      <c r="C1038" t="s">
        <v>233</v>
      </c>
      <c r="D1038" t="s">
        <v>74</v>
      </c>
      <c r="E1038" t="s">
        <v>81</v>
      </c>
      <c r="F1038" t="s">
        <v>310</v>
      </c>
      <c r="G1038">
        <v>91</v>
      </c>
      <c r="H1038">
        <v>62</v>
      </c>
      <c r="I1038" t="s">
        <v>4023</v>
      </c>
      <c r="J1038" s="1">
        <v>39448</v>
      </c>
      <c r="K1038" s="1">
        <v>55153</v>
      </c>
      <c r="L1038">
        <v>103.81845352382101</v>
      </c>
      <c r="M1038">
        <v>22.331798516619202</v>
      </c>
      <c r="N1038">
        <v>-6.7781286081521097</v>
      </c>
      <c r="O1038">
        <v>82.105529595015597</v>
      </c>
      <c r="P1038">
        <v>84.320640176600406</v>
      </c>
      <c r="Q1038">
        <v>662854.992214203</v>
      </c>
      <c r="R1038">
        <v>0</v>
      </c>
      <c r="S1038">
        <v>0</v>
      </c>
      <c r="T1038">
        <v>0.83152063853350799</v>
      </c>
      <c r="U1038">
        <v>8.8779194528655996</v>
      </c>
      <c r="V1038">
        <v>68.816581097657803</v>
      </c>
      <c r="W1038">
        <v>59.9386616212769</v>
      </c>
      <c r="X1038">
        <v>8424</v>
      </c>
      <c r="Y1038">
        <v>768</v>
      </c>
      <c r="Z1038">
        <v>7565</v>
      </c>
      <c r="AA1038">
        <v>0</v>
      </c>
      <c r="AB1038">
        <v>0</v>
      </c>
      <c r="AC1038">
        <v>1.18651041077751</v>
      </c>
      <c r="AD1038">
        <v>6.2391376901474001</v>
      </c>
      <c r="AE1038">
        <v>0</v>
      </c>
      <c r="AF1038">
        <v>101.47201257651299</v>
      </c>
      <c r="AG1038">
        <v>21.231222598123299</v>
      </c>
      <c r="AH1038">
        <v>-6.4497623267128796</v>
      </c>
      <c r="AI1038">
        <v>-118.846977233887</v>
      </c>
      <c r="AJ1038">
        <v>2076.41821289063</v>
      </c>
      <c r="AK1038">
        <v>142.38301386747401</v>
      </c>
      <c r="AL1038">
        <v>7.7379333497848499</v>
      </c>
      <c r="AM1038">
        <v>0</v>
      </c>
      <c r="AN1038">
        <v>662854.992214203</v>
      </c>
      <c r="AO1038">
        <v>0</v>
      </c>
      <c r="AP1038">
        <v>2674.1318369522101</v>
      </c>
      <c r="AQ1038">
        <v>2139.10916712379</v>
      </c>
      <c r="AR1038">
        <v>793138.16348242201</v>
      </c>
      <c r="AS1038">
        <v>0</v>
      </c>
      <c r="AT1038">
        <v>0</v>
      </c>
      <c r="AU1038">
        <v>0</v>
      </c>
      <c r="AV1038">
        <v>347.02846151590302</v>
      </c>
      <c r="AW1038">
        <v>3844.88990211487</v>
      </c>
      <c r="AX1038">
        <v>60.779888272285497</v>
      </c>
      <c r="AY1038">
        <v>5093.5307308435404</v>
      </c>
      <c r="AZ1038">
        <v>6388.0446118712398</v>
      </c>
      <c r="BA1038" s="2">
        <v>7.53048244922878E-2</v>
      </c>
      <c r="BB1038" s="2">
        <v>3.2051426692105301E-4</v>
      </c>
      <c r="BC1038">
        <v>86.479318714514207</v>
      </c>
      <c r="BD1038">
        <v>43.239627551675099</v>
      </c>
      <c r="BE1038">
        <v>43.239691918622697</v>
      </c>
      <c r="BF1038">
        <v>76.362611687972404</v>
      </c>
      <c r="BG1038">
        <v>2.5637686917790101</v>
      </c>
      <c r="BH1038" s="2">
        <v>9.7301113705557898E-2</v>
      </c>
      <c r="BI1038">
        <v>282529.720392455</v>
      </c>
      <c r="BJ1038">
        <v>506175.50818490802</v>
      </c>
      <c r="BK1038">
        <v>57</v>
      </c>
      <c r="BL1038">
        <v>32</v>
      </c>
      <c r="BM1038">
        <v>0.14232671832275401</v>
      </c>
      <c r="BN1038">
        <v>69.605360000000005</v>
      </c>
      <c r="BO1038" s="9" t="str">
        <f>_xlfn.XLOOKUP(A1038,Thermal!A:A,Thermal!B:B)</f>
        <v>ST-Coal</v>
      </c>
      <c r="BP1038" s="9" t="str">
        <f>_xlfn.XLOOKUP(A1038,Thermal!A:A,Thermal!C:C)</f>
        <v>ST-Coal</v>
      </c>
    </row>
    <row r="1039" spans="1:68" x14ac:dyDescent="0.3">
      <c r="A1039" t="s">
        <v>823</v>
      </c>
      <c r="B1039" t="s">
        <v>132</v>
      </c>
      <c r="C1039" t="s">
        <v>97</v>
      </c>
      <c r="D1039" t="s">
        <v>90</v>
      </c>
      <c r="E1039" t="s">
        <v>81</v>
      </c>
      <c r="F1039" t="s">
        <v>161</v>
      </c>
      <c r="G1039">
        <v>16.5</v>
      </c>
      <c r="H1039">
        <v>16.334999084472699</v>
      </c>
      <c r="I1039" t="s">
        <v>190</v>
      </c>
      <c r="J1039" s="1">
        <v>31429</v>
      </c>
      <c r="K1039" s="1">
        <v>55153</v>
      </c>
      <c r="L1039">
        <v>92.360154706981703</v>
      </c>
      <c r="M1039">
        <v>-1.5865511250073501</v>
      </c>
      <c r="N1039">
        <v>0.24862874280372901</v>
      </c>
      <c r="O1039">
        <v>15.446261682243</v>
      </c>
      <c r="P1039">
        <v>15.3708609271523</v>
      </c>
      <c r="Q1039">
        <v>83392.486230850205</v>
      </c>
      <c r="R1039">
        <v>0</v>
      </c>
      <c r="S1039">
        <v>0</v>
      </c>
      <c r="T1039">
        <v>0.57695092175365503</v>
      </c>
      <c r="U1039">
        <v>16.2754894606581</v>
      </c>
      <c r="V1039">
        <v>7.7021437660128198</v>
      </c>
      <c r="W1039">
        <v>-8.5733457013602301</v>
      </c>
      <c r="X1039">
        <v>8592</v>
      </c>
      <c r="Y1039">
        <v>576</v>
      </c>
      <c r="Z1039">
        <v>8016</v>
      </c>
      <c r="AA1039">
        <v>0</v>
      </c>
      <c r="AB1039">
        <v>0</v>
      </c>
      <c r="AC1039" s="2">
        <v>3.7526617809766898E-2</v>
      </c>
      <c r="AD1039">
        <v>8.9771463254394508</v>
      </c>
      <c r="AE1039">
        <v>0</v>
      </c>
      <c r="AF1039">
        <v>84.596306178597402</v>
      </c>
      <c r="AG1039">
        <v>-2.1253744348315902</v>
      </c>
      <c r="AH1039" s="2">
        <v>3.1128283808652801E-2</v>
      </c>
      <c r="AI1039">
        <v>-41.091163635253899</v>
      </c>
      <c r="AJ1039">
        <v>2080.94360351563</v>
      </c>
      <c r="AK1039">
        <v>83.786253127321899</v>
      </c>
      <c r="AL1039">
        <v>1.1215864431528999</v>
      </c>
      <c r="AM1039">
        <v>0</v>
      </c>
      <c r="AN1039">
        <v>83392.486230850205</v>
      </c>
      <c r="AO1039">
        <v>0</v>
      </c>
      <c r="AP1039">
        <v>0.33647594981407702</v>
      </c>
      <c r="AQ1039">
        <v>44.863457153528898</v>
      </c>
      <c r="AR1039">
        <v>65612.806734375001</v>
      </c>
      <c r="AS1039">
        <v>0</v>
      </c>
      <c r="AT1039">
        <v>0</v>
      </c>
      <c r="AU1039">
        <v>7195.4938619251297</v>
      </c>
      <c r="AV1039">
        <v>0</v>
      </c>
      <c r="AW1039">
        <v>257.399959087372</v>
      </c>
      <c r="AX1039">
        <v>46.1999959945679</v>
      </c>
      <c r="AY1039">
        <v>3039.5786144137401</v>
      </c>
      <c r="AZ1039">
        <v>33288.128619104602</v>
      </c>
      <c r="BA1039">
        <v>0.15865582111832299</v>
      </c>
      <c r="BB1039" s="2">
        <v>1.0077528424561301E-4</v>
      </c>
      <c r="BC1039">
        <v>4.7625885636110299</v>
      </c>
      <c r="BD1039">
        <v>4.7625885586894903</v>
      </c>
      <c r="BE1039">
        <v>4.7625901408658802</v>
      </c>
      <c r="BF1039">
        <v>0</v>
      </c>
      <c r="BG1039" s="2">
        <v>3.6992333596572301E-2</v>
      </c>
      <c r="BH1039">
        <v>393.20278052799398</v>
      </c>
      <c r="BI1039">
        <v>18919.3945411081</v>
      </c>
      <c r="BJ1039">
        <v>47555.715412218698</v>
      </c>
      <c r="BK1039">
        <v>2</v>
      </c>
      <c r="BL1039">
        <v>30</v>
      </c>
      <c r="BM1039">
        <v>8.8920556662597701</v>
      </c>
      <c r="BN1039">
        <v>7.769012</v>
      </c>
      <c r="BO1039" s="9" t="str">
        <f>_xlfn.XLOOKUP(A1039,Thermal!A:A,Thermal!B:B)</f>
        <v>GT-OT</v>
      </c>
      <c r="BP1039" s="9" t="str">
        <f>_xlfn.XLOOKUP(A1039,Thermal!A:A,Thermal!C:C)</f>
        <v>GT-OT</v>
      </c>
    </row>
    <row r="1040" spans="1:68" x14ac:dyDescent="0.3">
      <c r="A1040" t="s">
        <v>1873</v>
      </c>
      <c r="B1040" t="s">
        <v>142</v>
      </c>
      <c r="C1040" t="s">
        <v>73</v>
      </c>
      <c r="D1040" t="s">
        <v>143</v>
      </c>
      <c r="E1040" t="s">
        <v>81</v>
      </c>
      <c r="F1040" t="s">
        <v>310</v>
      </c>
      <c r="G1040">
        <v>459</v>
      </c>
      <c r="H1040">
        <v>103.04100036621099</v>
      </c>
      <c r="I1040" t="s">
        <v>1874</v>
      </c>
      <c r="J1040" s="1">
        <v>28277</v>
      </c>
      <c r="K1040" s="1">
        <v>50040</v>
      </c>
      <c r="L1040">
        <v>115.023452510251</v>
      </c>
      <c r="M1040">
        <v>23.678229223090501</v>
      </c>
      <c r="N1040">
        <v>-4.3951491648324597</v>
      </c>
      <c r="O1040">
        <v>420.21372916913901</v>
      </c>
      <c r="P1040">
        <v>418.34348741746101</v>
      </c>
      <c r="Q1040">
        <v>2721511.70604706</v>
      </c>
      <c r="R1040">
        <v>0</v>
      </c>
      <c r="S1040">
        <v>0</v>
      </c>
      <c r="T1040">
        <v>0.67685162004388699</v>
      </c>
      <c r="U1040">
        <v>56.7832810519714</v>
      </c>
      <c r="V1040">
        <v>313.03767334027901</v>
      </c>
      <c r="W1040">
        <v>256.25439388140899</v>
      </c>
      <c r="X1040">
        <v>8328</v>
      </c>
      <c r="Y1040">
        <v>755</v>
      </c>
      <c r="Z1040">
        <v>7537</v>
      </c>
      <c r="AA1040">
        <v>0</v>
      </c>
      <c r="AB1040">
        <v>0</v>
      </c>
      <c r="AC1040">
        <v>6.5316283540565099</v>
      </c>
      <c r="AD1040">
        <v>45.667944265380903</v>
      </c>
      <c r="AE1040">
        <v>0</v>
      </c>
      <c r="AF1040">
        <v>105.250967962712</v>
      </c>
      <c r="AG1040">
        <v>22.515382296859901</v>
      </c>
      <c r="AH1040">
        <v>-3.9549666280397702</v>
      </c>
      <c r="AI1040">
        <v>-24.884635925293001</v>
      </c>
      <c r="AJ1040">
        <v>2081.5166015625</v>
      </c>
      <c r="AK1040">
        <v>137.51511813575499</v>
      </c>
      <c r="AL1040">
        <v>26.1955070379639</v>
      </c>
      <c r="AM1040">
        <v>0</v>
      </c>
      <c r="AN1040">
        <v>2721511.81092072</v>
      </c>
      <c r="AO1040">
        <v>0</v>
      </c>
      <c r="AP1040">
        <v>9052.8358387146</v>
      </c>
      <c r="AQ1040">
        <v>7241.6035795898397</v>
      </c>
      <c r="AR1040">
        <v>2685039.4171406301</v>
      </c>
      <c r="AS1040">
        <v>0</v>
      </c>
      <c r="AT1040">
        <v>0</v>
      </c>
      <c r="AU1040">
        <v>0</v>
      </c>
      <c r="AV1040">
        <v>214853.16748432801</v>
      </c>
      <c r="AW1040">
        <v>1051155.5612468701</v>
      </c>
      <c r="AX1040">
        <v>166702.801882545</v>
      </c>
      <c r="AY1040">
        <v>0</v>
      </c>
      <c r="AZ1040">
        <v>492226.81906723999</v>
      </c>
      <c r="BA1040">
        <v>7.0070361244181303</v>
      </c>
      <c r="BB1040">
        <v>5.9427537067704002</v>
      </c>
      <c r="BC1040">
        <v>85.542713426335297</v>
      </c>
      <c r="BD1040" s="2">
        <v>3.1824214840017198E-2</v>
      </c>
      <c r="BE1040">
        <v>85.5024456605952</v>
      </c>
      <c r="BF1040">
        <v>645388.13141582301</v>
      </c>
      <c r="BG1040">
        <v>5580780.5087788701</v>
      </c>
      <c r="BH1040">
        <v>9514338.1129773296</v>
      </c>
      <c r="BI1040">
        <v>0</v>
      </c>
      <c r="BJ1040">
        <v>46618277.952033199</v>
      </c>
      <c r="BK1040">
        <v>3581</v>
      </c>
      <c r="BL1040">
        <v>30</v>
      </c>
      <c r="BM1040">
        <v>0.14944116406249999</v>
      </c>
      <c r="BN1040">
        <v>375.3965</v>
      </c>
      <c r="BO1040" s="9" t="str">
        <f>_xlfn.XLOOKUP(A1040,Thermal!A:A,Thermal!B:B)</f>
        <v>ST-Coal</v>
      </c>
      <c r="BP1040" s="9" t="str">
        <f>_xlfn.XLOOKUP(A1040,Thermal!A:A,Thermal!C:C)</f>
        <v>ST-Coal</v>
      </c>
    </row>
    <row r="1041" spans="1:68" x14ac:dyDescent="0.3">
      <c r="A1041" t="s">
        <v>2827</v>
      </c>
      <c r="B1041" t="s">
        <v>217</v>
      </c>
      <c r="C1041" t="s">
        <v>218</v>
      </c>
      <c r="D1041" t="s">
        <v>219</v>
      </c>
      <c r="E1041" t="s">
        <v>81</v>
      </c>
      <c r="F1041" t="s">
        <v>310</v>
      </c>
      <c r="G1041">
        <v>505</v>
      </c>
      <c r="H1041">
        <v>205.74099731445301</v>
      </c>
      <c r="I1041" t="s">
        <v>2828</v>
      </c>
      <c r="J1041" s="1">
        <v>29891</v>
      </c>
      <c r="K1041" s="1">
        <v>51866</v>
      </c>
      <c r="L1041">
        <v>145.585831237587</v>
      </c>
      <c r="M1041">
        <v>51.007648218979902</v>
      </c>
      <c r="N1041">
        <v>2.7230144171994501</v>
      </c>
      <c r="O1041">
        <v>447.38131163647603</v>
      </c>
      <c r="P1041">
        <v>455.53126359985902</v>
      </c>
      <c r="Q1041">
        <v>3681909.7982177702</v>
      </c>
      <c r="R1041">
        <v>0</v>
      </c>
      <c r="S1041">
        <v>0</v>
      </c>
      <c r="T1041">
        <v>0.83229556732091703</v>
      </c>
      <c r="U1041">
        <v>62.028813183593698</v>
      </c>
      <c r="V1041">
        <v>536.03389959365802</v>
      </c>
      <c r="W1041">
        <v>474.00509039648398</v>
      </c>
      <c r="X1041">
        <v>8256</v>
      </c>
      <c r="Y1041">
        <v>941</v>
      </c>
      <c r="Z1041">
        <v>7481</v>
      </c>
      <c r="AA1041">
        <v>0</v>
      </c>
      <c r="AB1041">
        <v>0</v>
      </c>
      <c r="AC1041">
        <v>8.8365838668568095</v>
      </c>
      <c r="AD1041">
        <v>47.530258874877902</v>
      </c>
      <c r="AE1041">
        <v>0</v>
      </c>
      <c r="AF1041">
        <v>138.58522669374699</v>
      </c>
      <c r="AG1041">
        <v>49.210513965018201</v>
      </c>
      <c r="AH1041">
        <v>2.6841603712521098</v>
      </c>
      <c r="AI1041">
        <v>-25.623346328735401</v>
      </c>
      <c r="AJ1041">
        <v>2504.43237304688</v>
      </c>
      <c r="AK1041">
        <v>213.78343945876301</v>
      </c>
      <c r="AL1041">
        <v>43.019075313781698</v>
      </c>
      <c r="AM1041">
        <v>0</v>
      </c>
      <c r="AN1041">
        <v>3681910.0160217299</v>
      </c>
      <c r="AO1041">
        <v>0</v>
      </c>
      <c r="AP1041">
        <v>14866.8477457886</v>
      </c>
      <c r="AQ1041">
        <v>11892.386480773899</v>
      </c>
      <c r="AR1041">
        <v>4409455.32009375</v>
      </c>
      <c r="AS1041">
        <v>0</v>
      </c>
      <c r="AT1041">
        <v>0</v>
      </c>
      <c r="AU1041">
        <v>0</v>
      </c>
      <c r="AV1041">
        <v>82491.114435717507</v>
      </c>
      <c r="AW1041">
        <v>291863.66411642003</v>
      </c>
      <c r="AX1041">
        <v>875.08426681160904</v>
      </c>
      <c r="AY1041">
        <v>84.023988723754897</v>
      </c>
      <c r="AZ1041">
        <v>69046.957946300507</v>
      </c>
      <c r="BA1041">
        <v>0.42134576625728198</v>
      </c>
      <c r="BB1041">
        <v>5.5066374322562998E-2</v>
      </c>
      <c r="BC1041">
        <v>119.345394117699</v>
      </c>
      <c r="BD1041">
        <v>43.239627551675099</v>
      </c>
      <c r="BE1041">
        <v>76.105768045121707</v>
      </c>
      <c r="BF1041">
        <v>143086.37727876799</v>
      </c>
      <c r="BG1041">
        <v>49774.433931779997</v>
      </c>
      <c r="BH1041">
        <v>34586.744111822103</v>
      </c>
      <c r="BI1041">
        <v>91.874852755868005</v>
      </c>
      <c r="BJ1041">
        <v>1031918.60145027</v>
      </c>
      <c r="BK1041">
        <v>243</v>
      </c>
      <c r="BL1041">
        <v>30</v>
      </c>
      <c r="BM1041">
        <v>0.1099428828125</v>
      </c>
      <c r="BN1041">
        <v>537.29330000000004</v>
      </c>
      <c r="BO1041" s="9" t="str">
        <f>_xlfn.XLOOKUP(A1041,Thermal!A:A,Thermal!B:B)</f>
        <v>ST-Coal</v>
      </c>
      <c r="BP1041" s="9" t="str">
        <f>_xlfn.XLOOKUP(A1041,Thermal!A:A,Thermal!C:C)</f>
        <v>ST-Coal</v>
      </c>
    </row>
    <row r="1042" spans="1:68" x14ac:dyDescent="0.3">
      <c r="A1042" t="s">
        <v>3675</v>
      </c>
      <c r="B1042" t="s">
        <v>96</v>
      </c>
      <c r="C1042" t="s">
        <v>97</v>
      </c>
      <c r="D1042" t="s">
        <v>90</v>
      </c>
      <c r="E1042" t="s">
        <v>81</v>
      </c>
      <c r="F1042" t="s">
        <v>161</v>
      </c>
      <c r="G1042">
        <v>45</v>
      </c>
      <c r="H1042">
        <v>21.600000381469702</v>
      </c>
      <c r="I1042" t="s">
        <v>190</v>
      </c>
      <c r="J1042" s="1">
        <v>45371</v>
      </c>
      <c r="K1042" s="1">
        <v>56614</v>
      </c>
      <c r="L1042">
        <v>77.080728594835605</v>
      </c>
      <c r="M1042">
        <v>-10.752150532340799</v>
      </c>
      <c r="N1042">
        <v>-3.51104582857544</v>
      </c>
      <c r="O1042">
        <v>41.950934579439298</v>
      </c>
      <c r="P1042">
        <v>42.156456953642397</v>
      </c>
      <c r="Q1042">
        <v>219195.01499175999</v>
      </c>
      <c r="R1042">
        <v>0</v>
      </c>
      <c r="S1042">
        <v>0</v>
      </c>
      <c r="T1042">
        <v>0.55605026633994004</v>
      </c>
      <c r="U1042">
        <v>42.935733822628002</v>
      </c>
      <c r="V1042">
        <v>16.895712157490699</v>
      </c>
      <c r="W1042">
        <v>-26.040021672435799</v>
      </c>
      <c r="X1042">
        <v>8592</v>
      </c>
      <c r="Y1042">
        <v>577</v>
      </c>
      <c r="Z1042">
        <v>8015</v>
      </c>
      <c r="AA1042">
        <v>0</v>
      </c>
      <c r="AB1042">
        <v>0</v>
      </c>
      <c r="AC1042">
        <v>0.16299231806749301</v>
      </c>
      <c r="AD1042">
        <v>23.6957795531006</v>
      </c>
      <c r="AE1042">
        <v>0</v>
      </c>
      <c r="AF1042">
        <v>72.333192269028601</v>
      </c>
      <c r="AG1042">
        <v>-10.882229747858601</v>
      </c>
      <c r="AH1042">
        <v>-3.4751303825629098</v>
      </c>
      <c r="AI1042">
        <v>-25.686294555664102</v>
      </c>
      <c r="AJ1042">
        <v>1994.05749511719</v>
      </c>
      <c r="AK1042">
        <v>72.611247855517306</v>
      </c>
      <c r="AL1042">
        <v>2.9563031705322298</v>
      </c>
      <c r="AM1042">
        <v>0</v>
      </c>
      <c r="AN1042">
        <v>219195.01499175999</v>
      </c>
      <c r="AO1042">
        <v>0</v>
      </c>
      <c r="AP1042">
        <v>0.88689100474864202</v>
      </c>
      <c r="AQ1042">
        <v>118.252124696732</v>
      </c>
      <c r="AR1042">
        <v>172943.729445312</v>
      </c>
      <c r="AS1042">
        <v>0</v>
      </c>
      <c r="AT1042">
        <v>0</v>
      </c>
      <c r="AU1042">
        <v>18966.047394531299</v>
      </c>
      <c r="AV1042">
        <v>0</v>
      </c>
      <c r="AW1042">
        <v>0</v>
      </c>
      <c r="AX1042">
        <v>0</v>
      </c>
      <c r="AY1042">
        <v>1457.99984478951</v>
      </c>
      <c r="AZ1042">
        <v>26833.918183758899</v>
      </c>
      <c r="BA1042">
        <v>0.15865582111832299</v>
      </c>
      <c r="BB1042" s="2">
        <v>1.0077528424561301E-4</v>
      </c>
      <c r="BC1042">
        <v>4.7625885636110299</v>
      </c>
      <c r="BD1042">
        <v>4.7625885586894903</v>
      </c>
      <c r="BE1042">
        <v>4.7625901408658802</v>
      </c>
      <c r="BF1042">
        <v>0</v>
      </c>
      <c r="BG1042">
        <v>0</v>
      </c>
      <c r="BH1042">
        <v>0</v>
      </c>
      <c r="BI1042">
        <v>17899.6627979074</v>
      </c>
      <c r="BJ1042">
        <v>302642.73975884699</v>
      </c>
      <c r="BK1042">
        <v>0</v>
      </c>
      <c r="BL1042">
        <v>30</v>
      </c>
      <c r="BM1042">
        <v>26.5116477849121</v>
      </c>
      <c r="BN1042">
        <v>17.216259999999998</v>
      </c>
      <c r="BO1042" s="9" t="str">
        <f>_xlfn.XLOOKUP(A1042,Thermal!A:A,Thermal!B:B)</f>
        <v>GT</v>
      </c>
      <c r="BP1042" s="9" t="str">
        <f>_xlfn.XLOOKUP(A1042,Thermal!A:A,Thermal!C:C)</f>
        <v>GT-OT</v>
      </c>
    </row>
    <row r="1043" spans="1:68" x14ac:dyDescent="0.3">
      <c r="A1043" t="s">
        <v>1256</v>
      </c>
      <c r="B1043" t="s">
        <v>232</v>
      </c>
      <c r="C1043" t="s">
        <v>233</v>
      </c>
      <c r="D1043" t="s">
        <v>74</v>
      </c>
      <c r="E1043" t="s">
        <v>81</v>
      </c>
      <c r="F1043" t="s">
        <v>310</v>
      </c>
      <c r="G1043">
        <v>405</v>
      </c>
      <c r="H1043">
        <v>260</v>
      </c>
      <c r="I1043" t="s">
        <v>1257</v>
      </c>
      <c r="J1043" s="1">
        <v>40848</v>
      </c>
      <c r="K1043" s="1">
        <v>55153</v>
      </c>
      <c r="L1043">
        <v>99.534163088487304</v>
      </c>
      <c r="M1043">
        <v>20.624177556271398</v>
      </c>
      <c r="N1043">
        <v>-6.6504832939163503</v>
      </c>
      <c r="O1043">
        <v>367.85922897196298</v>
      </c>
      <c r="P1043">
        <v>372.47930463576199</v>
      </c>
      <c r="Q1043">
        <v>2955720.01916504</v>
      </c>
      <c r="R1043">
        <v>0</v>
      </c>
      <c r="S1043">
        <v>0</v>
      </c>
      <c r="T1043">
        <v>0.83311348417729503</v>
      </c>
      <c r="U1043">
        <v>32.612788707275399</v>
      </c>
      <c r="V1043">
        <v>294.19511956962998</v>
      </c>
      <c r="W1043">
        <v>261.58232922485303</v>
      </c>
      <c r="X1043">
        <v>8448</v>
      </c>
      <c r="Y1043">
        <v>762</v>
      </c>
      <c r="Z1043">
        <v>7614</v>
      </c>
      <c r="AA1043">
        <v>0</v>
      </c>
      <c r="AB1043">
        <v>0</v>
      </c>
      <c r="AC1043">
        <v>7.0937283278755396</v>
      </c>
      <c r="AD1043">
        <v>21.101213596834199</v>
      </c>
      <c r="AE1043">
        <v>0</v>
      </c>
      <c r="AF1043">
        <v>99.962771674515196</v>
      </c>
      <c r="AG1043">
        <v>19.649906823090099</v>
      </c>
      <c r="AH1043">
        <v>-6.3776874716138998</v>
      </c>
      <c r="AI1043">
        <v>-150.03829956054699</v>
      </c>
      <c r="AJ1043">
        <v>2048.9658203125</v>
      </c>
      <c r="AK1043">
        <v>141.99810160353201</v>
      </c>
      <c r="AL1043">
        <v>31.054688594062799</v>
      </c>
      <c r="AM1043">
        <v>0</v>
      </c>
      <c r="AN1043">
        <v>2955720.01916504</v>
      </c>
      <c r="AO1043">
        <v>0</v>
      </c>
      <c r="AP1043">
        <v>10732.1076039362</v>
      </c>
      <c r="AQ1043">
        <v>8584.8977299489998</v>
      </c>
      <c r="AR1043">
        <v>3183105.5822878401</v>
      </c>
      <c r="AS1043">
        <v>0</v>
      </c>
      <c r="AT1043">
        <v>0</v>
      </c>
      <c r="AU1043">
        <v>0</v>
      </c>
      <c r="AV1043">
        <v>881.62353318929695</v>
      </c>
      <c r="AW1043">
        <v>8315.8567404746991</v>
      </c>
      <c r="AX1043">
        <v>209.26487380266201</v>
      </c>
      <c r="AY1043">
        <v>11223.593088686501</v>
      </c>
      <c r="AZ1043">
        <v>39801.142464339697</v>
      </c>
      <c r="BA1043" s="2">
        <v>7.53048244922878E-2</v>
      </c>
      <c r="BB1043" s="2">
        <v>3.2051426692105301E-4</v>
      </c>
      <c r="BC1043">
        <v>86.479318714514207</v>
      </c>
      <c r="BD1043">
        <v>43.239627551675099</v>
      </c>
      <c r="BE1043">
        <v>43.239691918622697</v>
      </c>
      <c r="BF1043">
        <v>2042.6892694995399</v>
      </c>
      <c r="BG1043">
        <v>6.0512245323334399</v>
      </c>
      <c r="BH1043">
        <v>5833.5193588381198</v>
      </c>
      <c r="BI1043">
        <v>402935.177919815</v>
      </c>
      <c r="BJ1043">
        <v>3788343.1602956699</v>
      </c>
      <c r="BK1043">
        <v>347</v>
      </c>
      <c r="BL1043">
        <v>29</v>
      </c>
      <c r="BM1043">
        <v>0.67655013134765596</v>
      </c>
      <c r="BN1043">
        <v>298.39429999999999</v>
      </c>
      <c r="BO1043" s="9" t="str">
        <f>_xlfn.XLOOKUP(A1043,Thermal!A:A,Thermal!B:B)</f>
        <v>ST-Coal</v>
      </c>
      <c r="BP1043" s="9" t="str">
        <f>_xlfn.XLOOKUP(A1043,Thermal!A:A,Thermal!C:C)</f>
        <v>ST-Coal</v>
      </c>
    </row>
    <row r="1044" spans="1:68" x14ac:dyDescent="0.3">
      <c r="A1044" t="s">
        <v>814</v>
      </c>
      <c r="B1044" t="s">
        <v>217</v>
      </c>
      <c r="C1044" t="s">
        <v>218</v>
      </c>
      <c r="D1044" t="s">
        <v>219</v>
      </c>
      <c r="E1044" t="s">
        <v>81</v>
      </c>
      <c r="F1044" t="s">
        <v>192</v>
      </c>
      <c r="G1044">
        <v>300</v>
      </c>
      <c r="H1044">
        <v>153.718994140625</v>
      </c>
      <c r="I1044" t="s">
        <v>368</v>
      </c>
      <c r="J1044" s="1">
        <v>42236</v>
      </c>
      <c r="K1044" s="1">
        <v>56979</v>
      </c>
      <c r="L1044">
        <v>154.33932212201199</v>
      </c>
      <c r="M1044">
        <v>56.527185489120299</v>
      </c>
      <c r="N1044">
        <v>5.04333801705915</v>
      </c>
      <c r="O1044">
        <v>285.221962616822</v>
      </c>
      <c r="P1044">
        <v>283.02980132450301</v>
      </c>
      <c r="Q1044">
        <v>2048141.9101867699</v>
      </c>
      <c r="R1044">
        <v>0</v>
      </c>
      <c r="S1044">
        <v>0</v>
      </c>
      <c r="T1044">
        <v>0.77935384710273503</v>
      </c>
      <c r="U1044">
        <v>70.526944125854499</v>
      </c>
      <c r="V1044">
        <v>316.10883550672202</v>
      </c>
      <c r="W1044">
        <v>245.581890136841</v>
      </c>
      <c r="X1044">
        <v>8472</v>
      </c>
      <c r="Y1044">
        <v>458</v>
      </c>
      <c r="Z1044">
        <v>7926</v>
      </c>
      <c r="AA1044">
        <v>0</v>
      </c>
      <c r="AB1044">
        <v>0</v>
      </c>
      <c r="AC1044">
        <v>3.6866553406731701</v>
      </c>
      <c r="AD1044">
        <v>64.679003288375895</v>
      </c>
      <c r="AE1044">
        <v>0</v>
      </c>
      <c r="AF1044">
        <v>140.97308429563299</v>
      </c>
      <c r="AG1044">
        <v>49.741718588313098</v>
      </c>
      <c r="AH1044">
        <v>4.5408109768297997</v>
      </c>
      <c r="AI1044">
        <v>-25.682826995849599</v>
      </c>
      <c r="AJ1044">
        <v>2535.5390625</v>
      </c>
      <c r="AK1044">
        <v>214.989861778093</v>
      </c>
      <c r="AL1044">
        <v>13.925358566749599</v>
      </c>
      <c r="AM1044">
        <v>0</v>
      </c>
      <c r="AN1044">
        <v>2048141.90698242</v>
      </c>
      <c r="AO1044">
        <v>0</v>
      </c>
      <c r="AP1044">
        <v>4.1776076604127903</v>
      </c>
      <c r="AQ1044">
        <v>557.01433806967702</v>
      </c>
      <c r="AR1044">
        <v>814633.456707153</v>
      </c>
      <c r="AS1044">
        <v>0</v>
      </c>
      <c r="AT1044">
        <v>0</v>
      </c>
      <c r="AU1044">
        <v>0</v>
      </c>
      <c r="AV1044">
        <v>11246.887120723701</v>
      </c>
      <c r="AW1044">
        <v>22771.5225024223</v>
      </c>
      <c r="AX1044">
        <v>12077.6594775617</v>
      </c>
      <c r="AY1044">
        <v>847.27294329181302</v>
      </c>
      <c r="AZ1044">
        <v>312450.83578342199</v>
      </c>
      <c r="BA1044">
        <v>0.42134576625728198</v>
      </c>
      <c r="BB1044">
        <v>5.5066374322562998E-2</v>
      </c>
      <c r="BC1044">
        <v>119.345394117699</v>
      </c>
      <c r="BD1044">
        <v>43.239627551675099</v>
      </c>
      <c r="BE1044">
        <v>76.105768045121707</v>
      </c>
      <c r="BF1044">
        <v>10037.657356146499</v>
      </c>
      <c r="BG1044">
        <v>49553.365740255002</v>
      </c>
      <c r="BH1044">
        <v>710961.05392877804</v>
      </c>
      <c r="BI1044">
        <v>2862.7110378909902</v>
      </c>
      <c r="BJ1044">
        <v>10313241.110649301</v>
      </c>
      <c r="BK1044">
        <v>171</v>
      </c>
      <c r="BL1044">
        <v>28</v>
      </c>
      <c r="BM1044">
        <v>0.42177118359374999</v>
      </c>
      <c r="BN1044">
        <v>327.19549999999998</v>
      </c>
      <c r="BO1044" s="9" t="str">
        <f>_xlfn.XLOOKUP(A1044,Thermal!A:A,Thermal!B:B)</f>
        <v>CC 7F 5 Series</v>
      </c>
      <c r="BP1044" s="9" t="str">
        <f>_xlfn.XLOOKUP(A1044,Thermal!A:A,Thermal!C:C)</f>
        <v>CC F</v>
      </c>
    </row>
    <row r="1045" spans="1:68" x14ac:dyDescent="0.3">
      <c r="A1045" t="s">
        <v>499</v>
      </c>
      <c r="B1045" t="s">
        <v>132</v>
      </c>
      <c r="C1045" t="s">
        <v>97</v>
      </c>
      <c r="D1045" t="s">
        <v>90</v>
      </c>
      <c r="E1045" t="s">
        <v>81</v>
      </c>
      <c r="F1045" t="s">
        <v>161</v>
      </c>
      <c r="G1045">
        <v>15.0159997940063</v>
      </c>
      <c r="H1045">
        <v>14.5920000076294</v>
      </c>
      <c r="I1045" t="s">
        <v>190</v>
      </c>
      <c r="J1045" s="1">
        <v>31413</v>
      </c>
      <c r="K1045" s="1">
        <v>55153</v>
      </c>
      <c r="L1045">
        <v>84.685331941166297</v>
      </c>
      <c r="M1045">
        <v>-2.6736344674829202</v>
      </c>
      <c r="N1045">
        <v>-3.2756694129196302</v>
      </c>
      <c r="O1045">
        <v>14.051186723129801</v>
      </c>
      <c r="P1045">
        <v>13.980127843536801</v>
      </c>
      <c r="Q1045">
        <v>73872.320678710894</v>
      </c>
      <c r="R1045">
        <v>0</v>
      </c>
      <c r="S1045">
        <v>0</v>
      </c>
      <c r="T1045">
        <v>0.56159519413349002</v>
      </c>
      <c r="U1045">
        <v>14.3106508457413</v>
      </c>
      <c r="V1045">
        <v>6.2559027351305803</v>
      </c>
      <c r="W1045">
        <v>-8.0547481012458793</v>
      </c>
      <c r="X1045">
        <v>8592</v>
      </c>
      <c r="Y1045">
        <v>580</v>
      </c>
      <c r="Z1045">
        <v>8012</v>
      </c>
      <c r="AA1045">
        <v>0</v>
      </c>
      <c r="AB1045">
        <v>0</v>
      </c>
      <c r="AC1045" s="2">
        <v>3.3242543424792902E-2</v>
      </c>
      <c r="AD1045">
        <v>7.8971378580017104</v>
      </c>
      <c r="AE1045">
        <v>0</v>
      </c>
      <c r="AF1045">
        <v>80.134388571266996</v>
      </c>
      <c r="AG1045">
        <v>-3.3575628232072101</v>
      </c>
      <c r="AH1045">
        <v>-3.1986009780253202</v>
      </c>
      <c r="AI1045">
        <v>-25.222770690918001</v>
      </c>
      <c r="AJ1045">
        <v>1953.03063964844</v>
      </c>
      <c r="AK1045">
        <v>75.1777349598283</v>
      </c>
      <c r="AL1045">
        <v>0.98587123589277303</v>
      </c>
      <c r="AM1045">
        <v>0</v>
      </c>
      <c r="AN1045">
        <v>73872.320678710894</v>
      </c>
      <c r="AO1045">
        <v>0</v>
      </c>
      <c r="AP1045">
        <v>0.295761391329463</v>
      </c>
      <c r="AQ1045">
        <v>39.434849653869897</v>
      </c>
      <c r="AR1045">
        <v>57673.469130874597</v>
      </c>
      <c r="AS1045">
        <v>0</v>
      </c>
      <c r="AT1045">
        <v>0</v>
      </c>
      <c r="AU1045">
        <v>6324.8186133251202</v>
      </c>
      <c r="AV1045">
        <v>0</v>
      </c>
      <c r="AW1045">
        <v>84.089588165283203</v>
      </c>
      <c r="AX1045">
        <v>66.070390701293903</v>
      </c>
      <c r="AY1045">
        <v>2804.9884052723601</v>
      </c>
      <c r="AZ1045">
        <v>32149.804946407701</v>
      </c>
      <c r="BA1045">
        <v>0.15865582111832299</v>
      </c>
      <c r="BB1045" s="2">
        <v>1.0077528424561301E-4</v>
      </c>
      <c r="BC1045">
        <v>4.7625885636110299</v>
      </c>
      <c r="BD1045">
        <v>4.7625885586894903</v>
      </c>
      <c r="BE1045">
        <v>4.7625901408658802</v>
      </c>
      <c r="BF1045">
        <v>0</v>
      </c>
      <c r="BG1045" s="2">
        <v>1.4602156938053701E-2</v>
      </c>
      <c r="BH1045">
        <v>707.90212013199903</v>
      </c>
      <c r="BI1045">
        <v>24070.4841138673</v>
      </c>
      <c r="BJ1045">
        <v>62934.577147828502</v>
      </c>
      <c r="BK1045">
        <v>2</v>
      </c>
      <c r="BL1045">
        <v>27</v>
      </c>
      <c r="BM1045">
        <v>8.3474492591552707</v>
      </c>
      <c r="BN1045">
        <v>6.3436159999999999</v>
      </c>
      <c r="BO1045" s="9" t="str">
        <f>_xlfn.XLOOKUP(A1045,Thermal!A:A,Thermal!B:B)</f>
        <v>GT-OT</v>
      </c>
      <c r="BP1045" s="9" t="str">
        <f>_xlfn.XLOOKUP(A1045,Thermal!A:A,Thermal!C:C)</f>
        <v>GT-OT</v>
      </c>
    </row>
    <row r="1046" spans="1:68" x14ac:dyDescent="0.3">
      <c r="A1046" t="s">
        <v>735</v>
      </c>
      <c r="B1046" t="s">
        <v>148</v>
      </c>
      <c r="C1046" t="s">
        <v>149</v>
      </c>
      <c r="D1046" t="s">
        <v>150</v>
      </c>
      <c r="E1046" t="s">
        <v>81</v>
      </c>
      <c r="F1046" t="s">
        <v>192</v>
      </c>
      <c r="G1046">
        <v>450</v>
      </c>
      <c r="H1046">
        <v>208</v>
      </c>
      <c r="I1046" t="s">
        <v>152</v>
      </c>
      <c r="J1046" s="1">
        <v>45322</v>
      </c>
      <c r="K1046" s="1">
        <v>55153</v>
      </c>
      <c r="L1046">
        <v>99.8979017920215</v>
      </c>
      <c r="M1046">
        <v>11.109580172082699</v>
      </c>
      <c r="N1046">
        <v>-4.4084105376232898</v>
      </c>
      <c r="O1046">
        <v>425.46728971962602</v>
      </c>
      <c r="P1046">
        <v>427.89735099337702</v>
      </c>
      <c r="Q1046">
        <v>3116888.14356995</v>
      </c>
      <c r="R1046">
        <v>0</v>
      </c>
      <c r="S1046">
        <v>0</v>
      </c>
      <c r="T1046">
        <v>0.79068699735392101</v>
      </c>
      <c r="U1046">
        <v>187.16035410201999</v>
      </c>
      <c r="V1046">
        <v>311.370586425667</v>
      </c>
      <c r="W1046">
        <v>124.210231822754</v>
      </c>
      <c r="X1046">
        <v>8472</v>
      </c>
      <c r="Y1046">
        <v>458</v>
      </c>
      <c r="Z1046">
        <v>7922</v>
      </c>
      <c r="AA1046">
        <v>0</v>
      </c>
      <c r="AB1046">
        <v>0</v>
      </c>
      <c r="AC1046">
        <v>6.5454648042472598</v>
      </c>
      <c r="AD1046">
        <v>86.592815362840597</v>
      </c>
      <c r="AE1046">
        <v>0</v>
      </c>
      <c r="AF1046">
        <v>93.709135758307596</v>
      </c>
      <c r="AG1046">
        <v>10.966571702991599</v>
      </c>
      <c r="AH1046">
        <v>-3.9479882466744698</v>
      </c>
      <c r="AI1046">
        <v>-25.170183181762699</v>
      </c>
      <c r="AJ1046">
        <v>745.37890625</v>
      </c>
      <c r="AK1046">
        <v>67.737849823390306</v>
      </c>
      <c r="AL1046">
        <v>19.869959787310599</v>
      </c>
      <c r="AM1046">
        <v>0</v>
      </c>
      <c r="AN1046">
        <v>3116888.14356995</v>
      </c>
      <c r="AO1046">
        <v>0</v>
      </c>
      <c r="AP1046">
        <v>5.9609881899696804</v>
      </c>
      <c r="AQ1046">
        <v>794.798363654882</v>
      </c>
      <c r="AR1046">
        <v>1162392.651328</v>
      </c>
      <c r="AS1046">
        <v>0</v>
      </c>
      <c r="AT1046">
        <v>0</v>
      </c>
      <c r="AU1046">
        <v>91738.357671590798</v>
      </c>
      <c r="AV1046">
        <v>30035.654327616099</v>
      </c>
      <c r="AW1046">
        <v>75878.156178094403</v>
      </c>
      <c r="AX1046">
        <v>7974.6783045530301</v>
      </c>
      <c r="AY1046">
        <v>44205.094273365998</v>
      </c>
      <c r="AZ1046">
        <v>393697.15837418998</v>
      </c>
      <c r="BA1046">
        <v>1.86589867746269</v>
      </c>
      <c r="BB1046" s="2">
        <v>7.8725721145852696E-3</v>
      </c>
      <c r="BC1046">
        <v>35.085696216738398</v>
      </c>
      <c r="BD1046">
        <v>35.060037663933798</v>
      </c>
      <c r="BE1046">
        <v>35.060036701610898</v>
      </c>
      <c r="BF1046">
        <v>207497.398095407</v>
      </c>
      <c r="BG1046">
        <v>17359.238165000701</v>
      </c>
      <c r="BH1046">
        <v>144253.25437369299</v>
      </c>
      <c r="BI1046">
        <v>741387.87239665096</v>
      </c>
      <c r="BJ1046">
        <v>4816184.50826413</v>
      </c>
      <c r="BK1046">
        <v>539</v>
      </c>
      <c r="BL1046">
        <v>27</v>
      </c>
      <c r="BM1046">
        <v>3.9319269375000001</v>
      </c>
      <c r="BN1046">
        <v>317.29730000000001</v>
      </c>
      <c r="BO1046" s="9" t="str">
        <f>_xlfn.XLOOKUP(A1046,Thermal!A:A,Thermal!B:B)</f>
        <v>CC H: Siemens SCC6-8000H</v>
      </c>
      <c r="BP1046" s="9" t="str">
        <f>_xlfn.XLOOKUP(A1046,Thermal!A:A,Thermal!C:C)</f>
        <v>CC H</v>
      </c>
    </row>
    <row r="1047" spans="1:68" x14ac:dyDescent="0.3">
      <c r="A1047" t="s">
        <v>1870</v>
      </c>
      <c r="B1047" t="s">
        <v>142</v>
      </c>
      <c r="C1047" t="s">
        <v>73</v>
      </c>
      <c r="D1047" t="s">
        <v>143</v>
      </c>
      <c r="E1047" t="s">
        <v>81</v>
      </c>
      <c r="F1047" t="s">
        <v>310</v>
      </c>
      <c r="G1047">
        <v>471</v>
      </c>
      <c r="H1047">
        <v>158.55400085449199</v>
      </c>
      <c r="I1047" t="s">
        <v>1868</v>
      </c>
      <c r="J1047" s="1">
        <v>30468</v>
      </c>
      <c r="K1047" s="1">
        <v>52231</v>
      </c>
      <c r="L1047">
        <v>120.36826798702199</v>
      </c>
      <c r="M1047">
        <v>28.289350220970601</v>
      </c>
      <c r="N1047">
        <v>-4.9228590111560697</v>
      </c>
      <c r="O1047">
        <v>429.64082670360301</v>
      </c>
      <c r="P1047">
        <v>428.76081715093301</v>
      </c>
      <c r="Q1047">
        <v>2712987.5532531701</v>
      </c>
      <c r="R1047">
        <v>0</v>
      </c>
      <c r="S1047">
        <v>0</v>
      </c>
      <c r="T1047">
        <v>0.65754083938925501</v>
      </c>
      <c r="U1047">
        <v>55.2741080511475</v>
      </c>
      <c r="V1047">
        <v>326.55761381207498</v>
      </c>
      <c r="W1047">
        <v>271.28350622006201</v>
      </c>
      <c r="X1047">
        <v>8448</v>
      </c>
      <c r="Y1047">
        <v>776</v>
      </c>
      <c r="Z1047">
        <v>7649</v>
      </c>
      <c r="AA1047">
        <v>0</v>
      </c>
      <c r="AB1047">
        <v>0</v>
      </c>
      <c r="AC1047">
        <v>6.5111703865382102</v>
      </c>
      <c r="AD1047">
        <v>44.496123751983703</v>
      </c>
      <c r="AE1047">
        <v>0</v>
      </c>
      <c r="AF1047">
        <v>106.11576309451</v>
      </c>
      <c r="AG1047">
        <v>23.816139900591502</v>
      </c>
      <c r="AH1047">
        <v>-4.3909290817341597</v>
      </c>
      <c r="AI1047">
        <v>-24.8370456695557</v>
      </c>
      <c r="AJ1047">
        <v>2136.36889648438</v>
      </c>
      <c r="AK1047">
        <v>139.97993426002</v>
      </c>
      <c r="AL1047">
        <v>28.504023756896999</v>
      </c>
      <c r="AM1047">
        <v>0</v>
      </c>
      <c r="AN1047">
        <v>2712987.5663452102</v>
      </c>
      <c r="AO1047">
        <v>0</v>
      </c>
      <c r="AP1047">
        <v>9850.6297073516907</v>
      </c>
      <c r="AQ1047">
        <v>7879.7803378219596</v>
      </c>
      <c r="AR1047">
        <v>2921662.4729375001</v>
      </c>
      <c r="AS1047">
        <v>0</v>
      </c>
      <c r="AT1047">
        <v>0</v>
      </c>
      <c r="AU1047">
        <v>0</v>
      </c>
      <c r="AV1047">
        <v>184694.56622418799</v>
      </c>
      <c r="AW1047">
        <v>1007541.36906385</v>
      </c>
      <c r="AX1047">
        <v>73227.108626481102</v>
      </c>
      <c r="AY1047">
        <v>0</v>
      </c>
      <c r="AZ1047">
        <v>779293.77487525297</v>
      </c>
      <c r="BA1047">
        <v>7.0070361244181303</v>
      </c>
      <c r="BB1047">
        <v>5.9427537067704002</v>
      </c>
      <c r="BC1047">
        <v>85.542713426335297</v>
      </c>
      <c r="BD1047" s="2">
        <v>3.1824214840017198E-2</v>
      </c>
      <c r="BE1047">
        <v>85.5024456605952</v>
      </c>
      <c r="BF1047">
        <v>806672.35272299103</v>
      </c>
      <c r="BG1047">
        <v>7029962.5842202296</v>
      </c>
      <c r="BH1047">
        <v>3329664.45017247</v>
      </c>
      <c r="BI1047">
        <v>0</v>
      </c>
      <c r="BJ1047">
        <v>55069884.206785202</v>
      </c>
      <c r="BK1047">
        <v>3825</v>
      </c>
      <c r="BL1047">
        <v>27</v>
      </c>
      <c r="BM1047">
        <v>5.7024359375E-2</v>
      </c>
      <c r="BN1047">
        <v>392.79379999999998</v>
      </c>
      <c r="BO1047" s="9" t="str">
        <f>_xlfn.XLOOKUP(A1047,Thermal!A:A,Thermal!B:B)</f>
        <v>ST-Coal</v>
      </c>
      <c r="BP1047" s="9" t="str">
        <f>_xlfn.XLOOKUP(A1047,Thermal!A:A,Thermal!C:C)</f>
        <v>ST-Coal</v>
      </c>
    </row>
    <row r="1048" spans="1:68" x14ac:dyDescent="0.3">
      <c r="A1048" t="s">
        <v>2689</v>
      </c>
      <c r="B1048" t="s">
        <v>196</v>
      </c>
      <c r="C1048" t="s">
        <v>97</v>
      </c>
      <c r="D1048" t="s">
        <v>90</v>
      </c>
      <c r="E1048" t="s">
        <v>81</v>
      </c>
      <c r="F1048" t="s">
        <v>161</v>
      </c>
      <c r="G1048">
        <v>55</v>
      </c>
      <c r="H1048">
        <v>16.5</v>
      </c>
      <c r="I1048" t="s">
        <v>220</v>
      </c>
      <c r="J1048" s="1">
        <v>28491</v>
      </c>
      <c r="K1048" s="1">
        <v>55153</v>
      </c>
      <c r="L1048">
        <v>415.80639628295802</v>
      </c>
      <c r="M1048">
        <v>-34.839542061920497</v>
      </c>
      <c r="N1048">
        <v>9.9347103130585399</v>
      </c>
      <c r="O1048">
        <v>50.845015576324002</v>
      </c>
      <c r="P1048">
        <v>52.116445916114799</v>
      </c>
      <c r="Q1048">
        <v>3245</v>
      </c>
      <c r="R1048">
        <v>0</v>
      </c>
      <c r="S1048">
        <v>0</v>
      </c>
      <c r="T1048" s="2">
        <v>6.7351598173376196E-3</v>
      </c>
      <c r="U1048">
        <v>1.794806390625</v>
      </c>
      <c r="V1048">
        <v>1.3492927639160199</v>
      </c>
      <c r="W1048">
        <v>-0.44551362304687497</v>
      </c>
      <c r="X1048">
        <v>8592</v>
      </c>
      <c r="Y1048">
        <v>578</v>
      </c>
      <c r="Z1048">
        <v>87</v>
      </c>
      <c r="AA1048">
        <v>0</v>
      </c>
      <c r="AB1048">
        <v>0</v>
      </c>
      <c r="AC1048" s="2">
        <v>6.5808147311210603E-3</v>
      </c>
      <c r="AD1048">
        <v>1.26950593652344</v>
      </c>
      <c r="AE1048">
        <v>0</v>
      </c>
      <c r="AF1048">
        <v>97.885048987035702</v>
      </c>
      <c r="AG1048">
        <v>7.6661407053303803</v>
      </c>
      <c r="AH1048">
        <v>3.5283559296928799</v>
      </c>
      <c r="AI1048">
        <v>-26.165401458740199</v>
      </c>
      <c r="AJ1048">
        <v>1806.98083496094</v>
      </c>
      <c r="AK1048">
        <v>65.997332806626204</v>
      </c>
      <c r="AL1048">
        <v>4.8340749206543E-2</v>
      </c>
      <c r="AM1048">
        <v>0</v>
      </c>
      <c r="AN1048">
        <v>3245</v>
      </c>
      <c r="AO1048">
        <v>0</v>
      </c>
      <c r="AP1048">
        <v>0.13994646692276</v>
      </c>
      <c r="AQ1048">
        <v>4.2693632926940897</v>
      </c>
      <c r="AR1048">
        <v>3777.8296992187502</v>
      </c>
      <c r="AS1048">
        <v>0</v>
      </c>
      <c r="AT1048">
        <v>0</v>
      </c>
      <c r="AU1048">
        <v>414.29944726562502</v>
      </c>
      <c r="AV1048">
        <v>0</v>
      </c>
      <c r="AW1048">
        <v>0</v>
      </c>
      <c r="AX1048">
        <v>0</v>
      </c>
      <c r="AY1048">
        <v>88</v>
      </c>
      <c r="AZ1048">
        <v>1429.99999797344</v>
      </c>
      <c r="BA1048">
        <v>0.15865582111832299</v>
      </c>
      <c r="BB1048" s="2">
        <v>1.0077528424561301E-4</v>
      </c>
      <c r="BC1048">
        <v>4.7625885636110299</v>
      </c>
      <c r="BD1048">
        <v>4.7625885586894903</v>
      </c>
      <c r="BE1048">
        <v>4.7625901408658802</v>
      </c>
      <c r="BF1048">
        <v>0</v>
      </c>
      <c r="BG1048">
        <v>0</v>
      </c>
      <c r="BH1048">
        <v>0</v>
      </c>
      <c r="BI1048">
        <v>6632.2523059062696</v>
      </c>
      <c r="BJ1048">
        <v>51834.6884517746</v>
      </c>
      <c r="BK1048">
        <v>0</v>
      </c>
      <c r="BL1048">
        <v>27</v>
      </c>
      <c r="BM1048">
        <v>0.58513028466796901</v>
      </c>
      <c r="BN1048">
        <v>1.4077599999999999</v>
      </c>
      <c r="BO1048" s="9" t="str">
        <f>_xlfn.XLOOKUP(A1048,Thermal!A:A,Thermal!B:B)</f>
        <v>GT</v>
      </c>
      <c r="BP1048" s="9" t="str">
        <f>_xlfn.XLOOKUP(A1048,Thermal!A:A,Thermal!C:C)</f>
        <v>GT</v>
      </c>
    </row>
    <row r="1049" spans="1:68" x14ac:dyDescent="0.3">
      <c r="A1049" t="s">
        <v>3663</v>
      </c>
      <c r="B1049" t="s">
        <v>182</v>
      </c>
      <c r="C1049" t="s">
        <v>183</v>
      </c>
      <c r="D1049" t="s">
        <v>90</v>
      </c>
      <c r="E1049" t="s">
        <v>81</v>
      </c>
      <c r="F1049" t="s">
        <v>161</v>
      </c>
      <c r="G1049">
        <v>22.200000762939499</v>
      </c>
      <c r="H1049">
        <v>13</v>
      </c>
      <c r="I1049" t="s">
        <v>210</v>
      </c>
      <c r="J1049" s="1">
        <v>30286</v>
      </c>
      <c r="K1049" s="1">
        <v>55153</v>
      </c>
      <c r="L1049">
        <v>92.625318019412106</v>
      </c>
      <c r="M1049">
        <v>3.2688827974822598</v>
      </c>
      <c r="N1049">
        <v>-2.48891381268351</v>
      </c>
      <c r="O1049">
        <v>20.540187621785101</v>
      </c>
      <c r="P1049">
        <v>19.976325189830501</v>
      </c>
      <c r="Q1049">
        <v>109688.939037323</v>
      </c>
      <c r="R1049">
        <v>0</v>
      </c>
      <c r="S1049">
        <v>0</v>
      </c>
      <c r="T1049">
        <v>0.564034592471505</v>
      </c>
      <c r="U1049">
        <v>19.8845686924553</v>
      </c>
      <c r="V1049">
        <v>10.1599736882145</v>
      </c>
      <c r="W1049">
        <v>-9.7245950090026891</v>
      </c>
      <c r="X1049">
        <v>8592</v>
      </c>
      <c r="Y1049">
        <v>747</v>
      </c>
      <c r="Z1049">
        <v>8013</v>
      </c>
      <c r="AA1049">
        <v>0</v>
      </c>
      <c r="AB1049">
        <v>0</v>
      </c>
      <c r="AC1049">
        <v>4.9360021259200998E-2</v>
      </c>
      <c r="AD1049">
        <v>10.2728685684814</v>
      </c>
      <c r="AE1049">
        <v>0</v>
      </c>
      <c r="AF1049">
        <v>88.501494828126795</v>
      </c>
      <c r="AG1049">
        <v>4.2177250377995996</v>
      </c>
      <c r="AH1049">
        <v>-2.4067825758713899</v>
      </c>
      <c r="AI1049">
        <v>-11.7519264221191</v>
      </c>
      <c r="AJ1049">
        <v>1990.67895507813</v>
      </c>
      <c r="AK1049">
        <v>68.469416803405494</v>
      </c>
      <c r="AL1049">
        <v>1.4779628570327801</v>
      </c>
      <c r="AM1049">
        <v>0</v>
      </c>
      <c r="AN1049">
        <v>109688.939037323</v>
      </c>
      <c r="AO1049">
        <v>0</v>
      </c>
      <c r="AP1049">
        <v>0.44338887800835097</v>
      </c>
      <c r="AQ1049">
        <v>59.118512916564903</v>
      </c>
      <c r="AR1049">
        <v>86460.8288818359</v>
      </c>
      <c r="AS1049">
        <v>0</v>
      </c>
      <c r="AT1049">
        <v>0</v>
      </c>
      <c r="AU1049">
        <v>9481.8134123229993</v>
      </c>
      <c r="AV1049">
        <v>0</v>
      </c>
      <c r="AW1049">
        <v>0</v>
      </c>
      <c r="AX1049">
        <v>1250.52053126693</v>
      </c>
      <c r="AY1049">
        <v>5626.6729062795603</v>
      </c>
      <c r="AZ1049">
        <v>15920.8403622563</v>
      </c>
      <c r="BA1049">
        <v>0.51018113010031196</v>
      </c>
      <c r="BB1049" s="2">
        <v>2.0310216756485401E-4</v>
      </c>
      <c r="BC1049">
        <v>10.975790943057399</v>
      </c>
      <c r="BD1049">
        <v>5.16794962473507</v>
      </c>
      <c r="BE1049">
        <v>5.9579308528264496</v>
      </c>
      <c r="BF1049">
        <v>0</v>
      </c>
      <c r="BG1049">
        <v>0</v>
      </c>
      <c r="BH1049">
        <v>20285.751446716698</v>
      </c>
      <c r="BI1049">
        <v>72128.390143278506</v>
      </c>
      <c r="BJ1049">
        <v>163876.01226920899</v>
      </c>
      <c r="BK1049">
        <v>3</v>
      </c>
      <c r="BL1049">
        <v>27</v>
      </c>
      <c r="BM1049">
        <v>10.062409408935499</v>
      </c>
      <c r="BN1049">
        <v>10.416259999999999</v>
      </c>
      <c r="BO1049" s="9" t="str">
        <f>_xlfn.XLOOKUP(A1049,Thermal!A:A,Thermal!B:B)</f>
        <v>GT-OT</v>
      </c>
      <c r="BP1049" s="9" t="str">
        <f>_xlfn.XLOOKUP(A1049,Thermal!A:A,Thermal!C:C)</f>
        <v>GT-OT</v>
      </c>
    </row>
    <row r="1050" spans="1:68" x14ac:dyDescent="0.3">
      <c r="A1050" t="s">
        <v>815</v>
      </c>
      <c r="B1050" t="s">
        <v>217</v>
      </c>
      <c r="C1050" t="s">
        <v>218</v>
      </c>
      <c r="D1050" t="s">
        <v>219</v>
      </c>
      <c r="E1050" t="s">
        <v>81</v>
      </c>
      <c r="F1050" t="s">
        <v>192</v>
      </c>
      <c r="G1050">
        <v>300</v>
      </c>
      <c r="H1050">
        <v>153.718994140625</v>
      </c>
      <c r="I1050" t="s">
        <v>368</v>
      </c>
      <c r="J1050" s="1">
        <v>42236</v>
      </c>
      <c r="K1050" s="1">
        <v>56979</v>
      </c>
      <c r="L1050">
        <v>152.37265419243599</v>
      </c>
      <c r="M1050">
        <v>55.889969214553403</v>
      </c>
      <c r="N1050">
        <v>5.09621280937424</v>
      </c>
      <c r="O1050">
        <v>286.50700934579402</v>
      </c>
      <c r="P1050">
        <v>280.794701986755</v>
      </c>
      <c r="Q1050">
        <v>2051442.53213501</v>
      </c>
      <c r="R1050">
        <v>0</v>
      </c>
      <c r="S1050">
        <v>0</v>
      </c>
      <c r="T1050">
        <v>0.780609791527484</v>
      </c>
      <c r="U1050">
        <v>70.700626752685594</v>
      </c>
      <c r="V1050">
        <v>312.58374495003102</v>
      </c>
      <c r="W1050">
        <v>241.88311714709499</v>
      </c>
      <c r="X1050">
        <v>8472</v>
      </c>
      <c r="Y1050">
        <v>463</v>
      </c>
      <c r="Z1050">
        <v>7932</v>
      </c>
      <c r="AA1050">
        <v>0</v>
      </c>
      <c r="AB1050">
        <v>0</v>
      </c>
      <c r="AC1050">
        <v>3.69259646002262</v>
      </c>
      <c r="AD1050">
        <v>64.944664395019501</v>
      </c>
      <c r="AE1050">
        <v>0</v>
      </c>
      <c r="AF1050">
        <v>140.97890008326701</v>
      </c>
      <c r="AG1050">
        <v>49.743260830006797</v>
      </c>
      <c r="AH1050">
        <v>4.54508417384816</v>
      </c>
      <c r="AI1050">
        <v>-25.682960510253899</v>
      </c>
      <c r="AJ1050">
        <v>2535.5888671875</v>
      </c>
      <c r="AK1050">
        <v>215.00374575271701</v>
      </c>
      <c r="AL1050">
        <v>13.9899676478882</v>
      </c>
      <c r="AM1050">
        <v>0</v>
      </c>
      <c r="AN1050">
        <v>2051442.5292205799</v>
      </c>
      <c r="AO1050">
        <v>0</v>
      </c>
      <c r="AP1050">
        <v>4.1969903878867596</v>
      </c>
      <c r="AQ1050">
        <v>559.59870116615298</v>
      </c>
      <c r="AR1050">
        <v>818413.08800390596</v>
      </c>
      <c r="AS1050">
        <v>0</v>
      </c>
      <c r="AT1050">
        <v>0</v>
      </c>
      <c r="AU1050">
        <v>0</v>
      </c>
      <c r="AV1050">
        <v>8179.0316840410196</v>
      </c>
      <c r="AW1050">
        <v>17647.852297067599</v>
      </c>
      <c r="AX1050">
        <v>10507.033289909399</v>
      </c>
      <c r="AY1050">
        <v>561.14282524585701</v>
      </c>
      <c r="AZ1050">
        <v>309537.89689835301</v>
      </c>
      <c r="BA1050">
        <v>0.42134576625728198</v>
      </c>
      <c r="BB1050">
        <v>5.5066374322562998E-2</v>
      </c>
      <c r="BC1050">
        <v>119.345394117699</v>
      </c>
      <c r="BD1050">
        <v>43.239627551675099</v>
      </c>
      <c r="BE1050">
        <v>76.105768045121707</v>
      </c>
      <c r="BF1050">
        <v>9145.0134920874298</v>
      </c>
      <c r="BG1050">
        <v>51426.773323531801</v>
      </c>
      <c r="BH1050">
        <v>661413.74676809704</v>
      </c>
      <c r="BI1050">
        <v>1931.7273488901601</v>
      </c>
      <c r="BJ1050">
        <v>10099558.952834399</v>
      </c>
      <c r="BK1050">
        <v>188</v>
      </c>
      <c r="BL1050">
        <v>26</v>
      </c>
      <c r="BM1050">
        <v>0.44003759375000001</v>
      </c>
      <c r="BN1050">
        <v>323.40719999999999</v>
      </c>
      <c r="BO1050" s="9" t="str">
        <f>_xlfn.XLOOKUP(A1050,Thermal!A:A,Thermal!B:B)</f>
        <v>CC 7F 5 Series</v>
      </c>
      <c r="BP1050" s="9" t="str">
        <f>_xlfn.XLOOKUP(A1050,Thermal!A:A,Thermal!C:C)</f>
        <v>CC F</v>
      </c>
    </row>
    <row r="1051" spans="1:68" x14ac:dyDescent="0.3">
      <c r="A1051" t="s">
        <v>2117</v>
      </c>
      <c r="B1051" t="s">
        <v>232</v>
      </c>
      <c r="C1051" t="s">
        <v>233</v>
      </c>
      <c r="D1051" t="s">
        <v>74</v>
      </c>
      <c r="E1051" t="s">
        <v>81</v>
      </c>
      <c r="F1051" t="s">
        <v>310</v>
      </c>
      <c r="G1051">
        <v>570</v>
      </c>
      <c r="H1051">
        <v>203.90199279785199</v>
      </c>
      <c r="I1051" t="s">
        <v>2118</v>
      </c>
      <c r="J1051" s="1">
        <v>29768</v>
      </c>
      <c r="K1051" s="1">
        <v>55153</v>
      </c>
      <c r="L1051">
        <v>121.154481191835</v>
      </c>
      <c r="M1051">
        <v>32.092595129820303</v>
      </c>
      <c r="N1051">
        <v>-1.2548858646524901</v>
      </c>
      <c r="O1051">
        <v>522.16705607476604</v>
      </c>
      <c r="P1051">
        <v>520.14072847682098</v>
      </c>
      <c r="Q1051">
        <v>4134071.5903167701</v>
      </c>
      <c r="R1051">
        <v>0</v>
      </c>
      <c r="S1051">
        <v>0</v>
      </c>
      <c r="T1051">
        <v>0.82794031689416503</v>
      </c>
      <c r="U1051">
        <v>59.510875384460398</v>
      </c>
      <c r="V1051">
        <v>500.86130023328798</v>
      </c>
      <c r="W1051">
        <v>441.35042176544198</v>
      </c>
      <c r="X1051">
        <v>8208</v>
      </c>
      <c r="Y1051">
        <v>748</v>
      </c>
      <c r="Z1051">
        <v>7419</v>
      </c>
      <c r="AA1051">
        <v>0</v>
      </c>
      <c r="AB1051">
        <v>0</v>
      </c>
      <c r="AC1051">
        <v>9.9217722110160391</v>
      </c>
      <c r="AD1051">
        <v>43.571339233154298</v>
      </c>
      <c r="AE1051">
        <v>0</v>
      </c>
      <c r="AF1051">
        <v>118.60143983671399</v>
      </c>
      <c r="AG1051">
        <v>33.098434568506299</v>
      </c>
      <c r="AH1051">
        <v>-1.1875470597529001</v>
      </c>
      <c r="AI1051">
        <v>-25.711936950683601</v>
      </c>
      <c r="AJ1051">
        <v>2375.24682617188</v>
      </c>
      <c r="AK1051">
        <v>162.37623101736099</v>
      </c>
      <c r="AL1051">
        <v>44.249597732421897</v>
      </c>
      <c r="AM1051">
        <v>0</v>
      </c>
      <c r="AN1051">
        <v>4134071.5964202899</v>
      </c>
      <c r="AO1051">
        <v>0</v>
      </c>
      <c r="AP1051">
        <v>15292.1007873535</v>
      </c>
      <c r="AQ1051">
        <v>12232.557401550301</v>
      </c>
      <c r="AR1051">
        <v>4535583.7092343699</v>
      </c>
      <c r="AS1051">
        <v>0</v>
      </c>
      <c r="AT1051">
        <v>0</v>
      </c>
      <c r="AU1051">
        <v>0</v>
      </c>
      <c r="AV1051">
        <v>11701.2504524252</v>
      </c>
      <c r="AW1051">
        <v>352861.98199482303</v>
      </c>
      <c r="AX1051">
        <v>9.7693777084350604</v>
      </c>
      <c r="AY1051">
        <v>7453.18780767918</v>
      </c>
      <c r="AZ1051">
        <v>38651.543498277701</v>
      </c>
      <c r="BA1051" s="2">
        <v>7.53048244922878E-2</v>
      </c>
      <c r="BB1051" s="2">
        <v>3.2051426692105301E-4</v>
      </c>
      <c r="BC1051">
        <v>86.479318714514207</v>
      </c>
      <c r="BD1051">
        <v>43.239627551675099</v>
      </c>
      <c r="BE1051">
        <v>43.239691918622697</v>
      </c>
      <c r="BF1051">
        <v>3759.4252482828501</v>
      </c>
      <c r="BG1051">
        <v>117.41880784978601</v>
      </c>
      <c r="BH1051" s="2">
        <v>2.5324289376628801E-2</v>
      </c>
      <c r="BI1051">
        <v>284471.12328931899</v>
      </c>
      <c r="BJ1051">
        <v>993884.61848832504</v>
      </c>
      <c r="BK1051">
        <v>133</v>
      </c>
      <c r="BL1051">
        <v>26</v>
      </c>
      <c r="BM1051">
        <v>3.1299750000000001E-2</v>
      </c>
      <c r="BN1051">
        <v>502.14350000000002</v>
      </c>
      <c r="BO1051" s="9" t="str">
        <f>_xlfn.XLOOKUP(A1051,Thermal!A:A,Thermal!B:B)</f>
        <v>ST-Coal</v>
      </c>
      <c r="BP1051" s="9" t="str">
        <f>_xlfn.XLOOKUP(A1051,Thermal!A:A,Thermal!C:C)</f>
        <v>ST-Coal</v>
      </c>
    </row>
    <row r="1052" spans="1:68" x14ac:dyDescent="0.3">
      <c r="A1052" t="s">
        <v>2578</v>
      </c>
      <c r="B1052" t="s">
        <v>132</v>
      </c>
      <c r="C1052" t="s">
        <v>97</v>
      </c>
      <c r="D1052" t="s">
        <v>90</v>
      </c>
      <c r="E1052" t="s">
        <v>81</v>
      </c>
      <c r="F1052" t="s">
        <v>146</v>
      </c>
      <c r="G1052">
        <v>50.610000610351598</v>
      </c>
      <c r="H1052">
        <v>26.2299995422363</v>
      </c>
      <c r="I1052" t="s">
        <v>146</v>
      </c>
      <c r="J1052" s="1">
        <v>31413</v>
      </c>
      <c r="K1052" s="1">
        <v>55153</v>
      </c>
      <c r="L1052">
        <v>63.354011657508003</v>
      </c>
      <c r="M1052">
        <v>-24.743626418106601</v>
      </c>
      <c r="N1052">
        <v>-0.60627932916307303</v>
      </c>
      <c r="O1052">
        <v>48.6490601661421</v>
      </c>
      <c r="P1052">
        <v>48.962103239484698</v>
      </c>
      <c r="Q1052">
        <v>390386.93245315598</v>
      </c>
      <c r="R1052">
        <v>0</v>
      </c>
      <c r="S1052">
        <v>0</v>
      </c>
      <c r="T1052">
        <v>0.88055162574636803</v>
      </c>
      <c r="U1052">
        <v>1.21178033026123</v>
      </c>
      <c r="V1052">
        <v>24.732578816442501</v>
      </c>
      <c r="W1052">
        <v>23.5207981118851</v>
      </c>
      <c r="X1052">
        <v>8592</v>
      </c>
      <c r="Y1052">
        <v>317</v>
      </c>
      <c r="Z1052">
        <v>8275</v>
      </c>
      <c r="AA1052">
        <v>0</v>
      </c>
      <c r="AB1052">
        <v>0</v>
      </c>
      <c r="AC1052">
        <v>1.2095404788506301</v>
      </c>
      <c r="AD1052" s="2">
        <v>1.58090236023907E-3</v>
      </c>
      <c r="AE1052">
        <v>0</v>
      </c>
      <c r="AF1052">
        <v>60.468348680184903</v>
      </c>
      <c r="AG1052">
        <v>-25.584047288517802</v>
      </c>
      <c r="AH1052">
        <v>-0.638156383461293</v>
      </c>
      <c r="AI1052">
        <v>-27.7646083831787</v>
      </c>
      <c r="AJ1052">
        <v>1495.57934570313</v>
      </c>
      <c r="AK1052">
        <v>64.708154332426801</v>
      </c>
      <c r="AL1052">
        <v>1.5809023440561301</v>
      </c>
      <c r="AM1052">
        <v>0</v>
      </c>
      <c r="AN1052">
        <v>390386.93245315598</v>
      </c>
      <c r="AO1052">
        <v>0</v>
      </c>
      <c r="AP1052">
        <v>4.5767120062224604</v>
      </c>
      <c r="AQ1052">
        <v>139.622289656758</v>
      </c>
      <c r="AR1052">
        <v>15809.0231214905</v>
      </c>
      <c r="AS1052">
        <v>0</v>
      </c>
      <c r="AT1052">
        <v>0</v>
      </c>
      <c r="AU1052">
        <v>0</v>
      </c>
      <c r="AV1052">
        <v>902.61008858680702</v>
      </c>
      <c r="AW1052">
        <v>0</v>
      </c>
      <c r="AX1052" s="2">
        <v>-3.57627868652344E-6</v>
      </c>
      <c r="AY1052">
        <v>353.44116199016599</v>
      </c>
      <c r="AZ1052">
        <v>8383.2871647477205</v>
      </c>
      <c r="BA1052">
        <v>0.15865582111832299</v>
      </c>
      <c r="BB1052" s="2">
        <v>1.0077528424561301E-4</v>
      </c>
      <c r="BC1052">
        <v>4.7625885636110299</v>
      </c>
      <c r="BD1052">
        <v>4.7625885586894903</v>
      </c>
      <c r="BE1052">
        <v>4.7625901408658802</v>
      </c>
      <c r="BF1052">
        <v>15029.78433805</v>
      </c>
      <c r="BG1052">
        <v>0</v>
      </c>
      <c r="BH1052" s="2">
        <v>-4.1487523321115403E-5</v>
      </c>
      <c r="BI1052">
        <v>1596.21258340182</v>
      </c>
      <c r="BJ1052">
        <v>114431.45576441</v>
      </c>
      <c r="BK1052">
        <v>263</v>
      </c>
      <c r="BL1052">
        <v>26</v>
      </c>
      <c r="BM1052" s="2">
        <v>5.5157789794921898E-2</v>
      </c>
      <c r="BN1052">
        <v>24.86364</v>
      </c>
      <c r="BO1052" s="9" t="str">
        <f>_xlfn.XLOOKUP(A1052,Thermal!A:A,Thermal!B:B)</f>
        <v>GEO</v>
      </c>
      <c r="BP1052" s="9" t="str">
        <f>_xlfn.XLOOKUP(A1052,Thermal!A:A,Thermal!C:C)</f>
        <v>GEO</v>
      </c>
    </row>
    <row r="1053" spans="1:68" x14ac:dyDescent="0.3">
      <c r="A1053" t="s">
        <v>2829</v>
      </c>
      <c r="B1053" t="s">
        <v>408</v>
      </c>
      <c r="C1053" t="s">
        <v>409</v>
      </c>
      <c r="D1053" t="s">
        <v>410</v>
      </c>
      <c r="E1053" t="s">
        <v>81</v>
      </c>
      <c r="F1053" t="s">
        <v>82</v>
      </c>
      <c r="G1053">
        <v>147.05999755859401</v>
      </c>
      <c r="H1053">
        <v>16</v>
      </c>
      <c r="I1053" t="s">
        <v>411</v>
      </c>
      <c r="J1053" s="1">
        <v>33246</v>
      </c>
      <c r="K1053" s="1">
        <v>55153</v>
      </c>
      <c r="L1053">
        <v>129.55712336545199</v>
      </c>
      <c r="M1053">
        <v>-213.49833264981999</v>
      </c>
      <c r="N1053">
        <v>-26.744734624040898</v>
      </c>
      <c r="O1053">
        <v>125.15561708111601</v>
      </c>
      <c r="P1053">
        <v>129.04271308949501</v>
      </c>
      <c r="Q1053">
        <v>6994.7377624511701</v>
      </c>
      <c r="R1053">
        <v>0</v>
      </c>
      <c r="S1053">
        <v>0</v>
      </c>
      <c r="T1053" s="2">
        <v>5.4296617652475499E-3</v>
      </c>
      <c r="U1053">
        <v>0.99906161987304698</v>
      </c>
      <c r="V1053">
        <v>0.90621831860351598</v>
      </c>
      <c r="W1053">
        <v>-9.2843299621581998E-2</v>
      </c>
      <c r="X1053">
        <v>8424</v>
      </c>
      <c r="Y1053">
        <v>1209</v>
      </c>
      <c r="Z1053">
        <v>163</v>
      </c>
      <c r="AA1053">
        <v>0</v>
      </c>
      <c r="AB1053">
        <v>0</v>
      </c>
      <c r="AC1053" s="2">
        <v>2.0284738927421999E-3</v>
      </c>
      <c r="AD1053">
        <v>0.65214334155273401</v>
      </c>
      <c r="AE1053">
        <v>0</v>
      </c>
      <c r="AF1053">
        <v>29.760951903252298</v>
      </c>
      <c r="AG1053">
        <v>-48.464656561585201</v>
      </c>
      <c r="AH1053">
        <v>-8.4649438933293393</v>
      </c>
      <c r="AI1053">
        <v>-274.478515625</v>
      </c>
      <c r="AJ1053">
        <v>556.96630859375</v>
      </c>
      <c r="AK1053">
        <v>31.651836449773299</v>
      </c>
      <c r="AL1053">
        <v>0.12214634387207</v>
      </c>
      <c r="AM1053">
        <v>0</v>
      </c>
      <c r="AN1053">
        <v>6994.7375793457004</v>
      </c>
      <c r="AO1053">
        <v>0</v>
      </c>
      <c r="AP1053" s="2">
        <v>3.6643906012177499E-2</v>
      </c>
      <c r="AQ1053">
        <v>4.8858537063598604</v>
      </c>
      <c r="AR1053">
        <v>7145.5612187500001</v>
      </c>
      <c r="AS1053">
        <v>0</v>
      </c>
      <c r="AT1053">
        <v>0</v>
      </c>
      <c r="AU1053">
        <v>0</v>
      </c>
      <c r="AV1053">
        <v>224.97305595874801</v>
      </c>
      <c r="AW1053">
        <v>1585.2770586013801</v>
      </c>
      <c r="AX1053">
        <v>834.093198776245</v>
      </c>
      <c r="AY1053">
        <v>0</v>
      </c>
      <c r="AZ1053">
        <v>16135.1259737611</v>
      </c>
      <c r="BA1053">
        <v>4.6199143467781001</v>
      </c>
      <c r="BB1053">
        <v>1.2515499431964401</v>
      </c>
      <c r="BC1053">
        <v>2.5477983821774499</v>
      </c>
      <c r="BD1053">
        <v>0</v>
      </c>
      <c r="BE1053">
        <v>2.5477963891960398</v>
      </c>
      <c r="BF1053" s="2">
        <v>5.7393585957470399E-2</v>
      </c>
      <c r="BG1053">
        <v>0.27633073501056099</v>
      </c>
      <c r="BH1053">
        <v>23052.605930162699</v>
      </c>
      <c r="BI1053">
        <v>0</v>
      </c>
      <c r="BJ1053">
        <v>360472.01438181399</v>
      </c>
      <c r="BK1053">
        <v>24</v>
      </c>
      <c r="BL1053">
        <v>26</v>
      </c>
      <c r="BM1053">
        <v>0.232577832763672</v>
      </c>
      <c r="BN1053">
        <v>1.2897430000000001</v>
      </c>
      <c r="BO1053" s="9" t="str">
        <f>_xlfn.XLOOKUP(A1053,Thermal!A:A,Thermal!B:B)</f>
        <v>ST-NG</v>
      </c>
      <c r="BP1053" s="9" t="str">
        <f>_xlfn.XLOOKUP(A1053,Thermal!A:A,Thermal!C:C)</f>
        <v>ST-NG</v>
      </c>
    </row>
    <row r="1054" spans="1:68" x14ac:dyDescent="0.3">
      <c r="A1054" t="s">
        <v>2991</v>
      </c>
      <c r="B1054" t="s">
        <v>148</v>
      </c>
      <c r="C1054" t="s">
        <v>149</v>
      </c>
      <c r="D1054" t="s">
        <v>150</v>
      </c>
      <c r="E1054" t="s">
        <v>81</v>
      </c>
      <c r="F1054" t="s">
        <v>161</v>
      </c>
      <c r="G1054">
        <v>47</v>
      </c>
      <c r="H1054">
        <v>22.25</v>
      </c>
      <c r="I1054" t="s">
        <v>152</v>
      </c>
      <c r="J1054" s="1">
        <v>36192</v>
      </c>
      <c r="K1054" s="1">
        <v>55153</v>
      </c>
      <c r="L1054">
        <v>256.94936389728201</v>
      </c>
      <c r="M1054">
        <v>8.8211709196250698</v>
      </c>
      <c r="N1054">
        <v>13.184400421328</v>
      </c>
      <c r="O1054">
        <v>40.9602803738318</v>
      </c>
      <c r="P1054">
        <v>39.516832229580601</v>
      </c>
      <c r="Q1054">
        <v>2683.0662822723398</v>
      </c>
      <c r="R1054">
        <v>0</v>
      </c>
      <c r="S1054">
        <v>0</v>
      </c>
      <c r="T1054" s="2">
        <v>6.5167256442869503E-3</v>
      </c>
      <c r="U1054">
        <v>0.52658573811554898</v>
      </c>
      <c r="V1054">
        <v>0.68941276660156203</v>
      </c>
      <c r="W1054">
        <v>0.16282702697753901</v>
      </c>
      <c r="X1054">
        <v>8592</v>
      </c>
      <c r="Y1054">
        <v>1237</v>
      </c>
      <c r="Z1054">
        <v>152</v>
      </c>
      <c r="AA1054">
        <v>0</v>
      </c>
      <c r="AB1054">
        <v>0</v>
      </c>
      <c r="AC1054" s="2">
        <v>1.20737979503791E-3</v>
      </c>
      <c r="AD1054">
        <v>0.20363123828124999</v>
      </c>
      <c r="AE1054">
        <v>0</v>
      </c>
      <c r="AF1054">
        <v>109.03444630177199</v>
      </c>
      <c r="AG1054">
        <v>11.375364497381</v>
      </c>
      <c r="AH1054">
        <v>10.9685295125133</v>
      </c>
      <c r="AI1054">
        <v>-32.3599662780762</v>
      </c>
      <c r="AJ1054">
        <v>767.88806152343795</v>
      </c>
      <c r="AK1054">
        <v>70.039461049737895</v>
      </c>
      <c r="AL1054" s="2">
        <v>4.5896503356933599E-2</v>
      </c>
      <c r="AM1054">
        <v>0</v>
      </c>
      <c r="AN1054">
        <v>2683.0662822723398</v>
      </c>
      <c r="AO1054">
        <v>0</v>
      </c>
      <c r="AP1054" s="2">
        <v>1.3768951781094101E-2</v>
      </c>
      <c r="AQ1054">
        <v>1.83586009502411</v>
      </c>
      <c r="AR1054">
        <v>2684.94549023438</v>
      </c>
      <c r="AS1054">
        <v>0</v>
      </c>
      <c r="AT1054">
        <v>0</v>
      </c>
      <c r="AU1054">
        <v>211.90127612304701</v>
      </c>
      <c r="AV1054">
        <v>77.080006599426298</v>
      </c>
      <c r="AW1054">
        <v>1320.0663025379199</v>
      </c>
      <c r="AX1054">
        <v>402.72841668129001</v>
      </c>
      <c r="AY1054">
        <v>784.43240642547596</v>
      </c>
      <c r="AZ1054">
        <v>3273.77296340466</v>
      </c>
      <c r="BA1054">
        <v>1.86589867746269</v>
      </c>
      <c r="BB1054" s="2">
        <v>7.8725721145852696E-3</v>
      </c>
      <c r="BC1054">
        <v>35.085696216738398</v>
      </c>
      <c r="BD1054">
        <v>35.060037663933798</v>
      </c>
      <c r="BE1054">
        <v>35.060036701610898</v>
      </c>
      <c r="BF1054" s="2">
        <v>6.0211047383427502E-2</v>
      </c>
      <c r="BG1054">
        <v>0.90376519510340703</v>
      </c>
      <c r="BH1054">
        <v>100682.10187778799</v>
      </c>
      <c r="BI1054">
        <v>64318.297327922599</v>
      </c>
      <c r="BJ1054">
        <v>479779.080929544</v>
      </c>
      <c r="BK1054">
        <v>6</v>
      </c>
      <c r="BL1054">
        <v>26</v>
      </c>
      <c r="BM1054" s="2">
        <v>2.2383424316406299E-2</v>
      </c>
      <c r="BN1054">
        <v>1.334193</v>
      </c>
      <c r="BO1054" s="9" t="str">
        <f>_xlfn.XLOOKUP(A1054,Thermal!A:A,Thermal!B:B)</f>
        <v>ST</v>
      </c>
      <c r="BP1054" s="9" t="str">
        <f>_xlfn.XLOOKUP(A1054,Thermal!A:A,Thermal!C:C)</f>
        <v>ST</v>
      </c>
    </row>
    <row r="1055" spans="1:68" x14ac:dyDescent="0.3">
      <c r="A1055" t="s">
        <v>4055</v>
      </c>
      <c r="B1055" t="s">
        <v>110</v>
      </c>
      <c r="C1055" t="s">
        <v>111</v>
      </c>
      <c r="D1055" t="s">
        <v>87</v>
      </c>
      <c r="E1055" t="s">
        <v>81</v>
      </c>
      <c r="F1055" t="s">
        <v>161</v>
      </c>
      <c r="G1055">
        <v>61</v>
      </c>
      <c r="H1055">
        <v>35.299999237060497</v>
      </c>
      <c r="I1055" t="s">
        <v>220</v>
      </c>
      <c r="J1055" s="1">
        <v>27211</v>
      </c>
      <c r="K1055" s="1">
        <v>55153</v>
      </c>
      <c r="L1055">
        <v>525.09334685643603</v>
      </c>
      <c r="M1055">
        <v>23.978932160003001</v>
      </c>
      <c r="N1055">
        <v>-47.943744644439803</v>
      </c>
      <c r="O1055">
        <v>56.736176012461101</v>
      </c>
      <c r="P1055">
        <v>57.3305739514349</v>
      </c>
      <c r="Q1055">
        <v>2750.1348762512198</v>
      </c>
      <c r="R1055">
        <v>0</v>
      </c>
      <c r="S1055">
        <v>0</v>
      </c>
      <c r="T1055" s="2">
        <v>5.1465956962461097E-3</v>
      </c>
      <c r="U1055">
        <v>1.14492083300781</v>
      </c>
      <c r="V1055">
        <v>1.4440783747558601</v>
      </c>
      <c r="W1055">
        <v>0.299157551757813</v>
      </c>
      <c r="X1055">
        <v>8592</v>
      </c>
      <c r="Y1055">
        <v>577</v>
      </c>
      <c r="Z1055">
        <v>62</v>
      </c>
      <c r="AA1055">
        <v>0</v>
      </c>
      <c r="AB1055">
        <v>0</v>
      </c>
      <c r="AC1055" s="2">
        <v>1.23756066152889E-3</v>
      </c>
      <c r="AD1055">
        <v>1.0269427221679699</v>
      </c>
      <c r="AE1055">
        <v>0</v>
      </c>
      <c r="AF1055">
        <v>42.708995126723401</v>
      </c>
      <c r="AG1055">
        <v>-34.601472847576098</v>
      </c>
      <c r="AH1055">
        <v>-9.3800843755851702</v>
      </c>
      <c r="AI1055">
        <v>-35.254680633544901</v>
      </c>
      <c r="AJ1055">
        <v>1794.21118164063</v>
      </c>
      <c r="AK1055">
        <v>61.859632078924399</v>
      </c>
      <c r="AL1055" s="2">
        <v>3.9104330352783198E-2</v>
      </c>
      <c r="AM1055">
        <v>0</v>
      </c>
      <c r="AN1055">
        <v>2750.1348762512198</v>
      </c>
      <c r="AO1055">
        <v>0</v>
      </c>
      <c r="AP1055">
        <v>0.11320703369379</v>
      </c>
      <c r="AQ1055">
        <v>3.45362021827698</v>
      </c>
      <c r="AR1055">
        <v>3056.0035703125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24.399997711181602</v>
      </c>
      <c r="AY1055">
        <v>0</v>
      </c>
      <c r="AZ1055">
        <v>1007.46503281593</v>
      </c>
      <c r="BA1055">
        <v>0.94840798569316798</v>
      </c>
      <c r="BB1055" s="2">
        <v>1.64642590621361E-3</v>
      </c>
      <c r="BC1055">
        <v>11.996222378585299</v>
      </c>
      <c r="BD1055">
        <v>5.16794962473507</v>
      </c>
      <c r="BE1055">
        <v>6.8282741772739497</v>
      </c>
      <c r="BF1055">
        <v>0</v>
      </c>
      <c r="BG1055">
        <v>0</v>
      </c>
      <c r="BH1055">
        <v>3907.92236328125</v>
      </c>
      <c r="BI1055">
        <v>0</v>
      </c>
      <c r="BJ1055">
        <v>153498.92289457101</v>
      </c>
      <c r="BK1055">
        <v>23</v>
      </c>
      <c r="BL1055">
        <v>26</v>
      </c>
      <c r="BM1055">
        <v>0.12607937377929701</v>
      </c>
      <c r="BN1055">
        <v>1.601485</v>
      </c>
      <c r="BO1055" s="9" t="str">
        <f>_xlfn.XLOOKUP(A1055,Thermal!A:A,Thermal!B:B)</f>
        <v>GT</v>
      </c>
      <c r="BP1055" s="9" t="str">
        <f>_xlfn.XLOOKUP(A1055,Thermal!A:A,Thermal!C:C)</f>
        <v>GT</v>
      </c>
    </row>
    <row r="1056" spans="1:68" x14ac:dyDescent="0.3">
      <c r="A1056" t="s">
        <v>2830</v>
      </c>
      <c r="B1056" t="s">
        <v>408</v>
      </c>
      <c r="C1056" t="s">
        <v>409</v>
      </c>
      <c r="D1056" t="s">
        <v>410</v>
      </c>
      <c r="E1056" t="s">
        <v>81</v>
      </c>
      <c r="F1056" t="s">
        <v>82</v>
      </c>
      <c r="G1056">
        <v>145.28999328613301</v>
      </c>
      <c r="H1056">
        <v>16</v>
      </c>
      <c r="I1056" t="s">
        <v>411</v>
      </c>
      <c r="J1056" s="1">
        <v>33399</v>
      </c>
      <c r="K1056" s="1">
        <v>55153</v>
      </c>
      <c r="L1056">
        <v>130.289332618548</v>
      </c>
      <c r="M1056">
        <v>-212.183922784777</v>
      </c>
      <c r="N1056">
        <v>-25.911088614101299</v>
      </c>
      <c r="O1056">
        <v>118.019830994888</v>
      </c>
      <c r="P1056">
        <v>122.83900094611199</v>
      </c>
      <c r="Q1056">
        <v>5710.9522399902298</v>
      </c>
      <c r="R1056">
        <v>0</v>
      </c>
      <c r="S1056">
        <v>0</v>
      </c>
      <c r="T1056" s="2">
        <v>4.4871306857938199E-3</v>
      </c>
      <c r="U1056">
        <v>0.89206523236370106</v>
      </c>
      <c r="V1056">
        <v>0.74407639562988304</v>
      </c>
      <c r="W1056">
        <v>-0.14798885113525401</v>
      </c>
      <c r="X1056">
        <v>8424</v>
      </c>
      <c r="Y1056">
        <v>1524</v>
      </c>
      <c r="Z1056">
        <v>148</v>
      </c>
      <c r="AA1056">
        <v>0</v>
      </c>
      <c r="AB1056">
        <v>0</v>
      </c>
      <c r="AC1056" s="2">
        <v>1.65617610194127E-3</v>
      </c>
      <c r="AD1056">
        <v>0.56287835620117199</v>
      </c>
      <c r="AE1056">
        <v>0</v>
      </c>
      <c r="AF1056">
        <v>29.767773554308299</v>
      </c>
      <c r="AG1056">
        <v>-48.464656561585201</v>
      </c>
      <c r="AH1056">
        <v>-8.4581222489462906</v>
      </c>
      <c r="AI1056">
        <v>-274.478515625</v>
      </c>
      <c r="AJ1056">
        <v>557.00982666015602</v>
      </c>
      <c r="AK1056">
        <v>31.658412891691899</v>
      </c>
      <c r="AL1056">
        <v>0.105172017608643</v>
      </c>
      <c r="AM1056">
        <v>0</v>
      </c>
      <c r="AN1056">
        <v>5710.9522361755398</v>
      </c>
      <c r="AO1056">
        <v>0</v>
      </c>
      <c r="AP1056">
        <v>3.1551607131958002E-2</v>
      </c>
      <c r="AQ1056">
        <v>4.2068805847168003</v>
      </c>
      <c r="AR1056">
        <v>6152.56289648438</v>
      </c>
      <c r="AS1056">
        <v>0</v>
      </c>
      <c r="AT1056">
        <v>0</v>
      </c>
      <c r="AU1056">
        <v>0</v>
      </c>
      <c r="AV1056">
        <v>117.20315802097301</v>
      </c>
      <c r="AW1056">
        <v>1507.19018363953</v>
      </c>
      <c r="AX1056">
        <v>357.94679450988798</v>
      </c>
      <c r="AY1056">
        <v>0</v>
      </c>
      <c r="AZ1056">
        <v>15434.021016597701</v>
      </c>
      <c r="BA1056">
        <v>4.6199143467781001</v>
      </c>
      <c r="BB1056">
        <v>1.2515499431964401</v>
      </c>
      <c r="BC1056">
        <v>2.5477983821774499</v>
      </c>
      <c r="BD1056">
        <v>0</v>
      </c>
      <c r="BE1056">
        <v>2.5477963891960398</v>
      </c>
      <c r="BF1056" s="2">
        <v>1.55404752294999E-2</v>
      </c>
      <c r="BG1056">
        <v>0.13673735636984899</v>
      </c>
      <c r="BH1056">
        <v>9438.9086942188405</v>
      </c>
      <c r="BI1056">
        <v>0</v>
      </c>
      <c r="BJ1056">
        <v>367046.43747962499</v>
      </c>
      <c r="BK1056">
        <v>6</v>
      </c>
      <c r="BL1056">
        <v>25</v>
      </c>
      <c r="BM1056">
        <v>0.23301747070312501</v>
      </c>
      <c r="BN1056">
        <v>1.1205620000000001</v>
      </c>
      <c r="BO1056" s="9" t="str">
        <f>_xlfn.XLOOKUP(A1056,Thermal!A:A,Thermal!B:B)</f>
        <v>ST-NG</v>
      </c>
      <c r="BP1056" s="9" t="str">
        <f>_xlfn.XLOOKUP(A1056,Thermal!A:A,Thermal!C:C)</f>
        <v>ST-NG</v>
      </c>
    </row>
    <row r="1057" spans="1:68" x14ac:dyDescent="0.3">
      <c r="A1057" t="s">
        <v>3558</v>
      </c>
      <c r="B1057" t="s">
        <v>148</v>
      </c>
      <c r="C1057" t="s">
        <v>149</v>
      </c>
      <c r="D1057" t="s">
        <v>150</v>
      </c>
      <c r="E1057" t="s">
        <v>81</v>
      </c>
      <c r="F1057" t="s">
        <v>161</v>
      </c>
      <c r="G1057">
        <v>403</v>
      </c>
      <c r="H1057">
        <v>80.599998474121094</v>
      </c>
      <c r="I1057" t="s">
        <v>152</v>
      </c>
      <c r="J1057" s="1">
        <v>45627</v>
      </c>
      <c r="K1057" s="1">
        <v>55153</v>
      </c>
      <c r="L1057">
        <v>103.745175100296</v>
      </c>
      <c r="M1057">
        <v>10.2529516655073</v>
      </c>
      <c r="N1057">
        <v>0.52031335502518705</v>
      </c>
      <c r="O1057">
        <v>384.01135099417002</v>
      </c>
      <c r="P1057">
        <v>378.31297120353202</v>
      </c>
      <c r="Q1057">
        <v>3005136.61054993</v>
      </c>
      <c r="R1057">
        <v>0</v>
      </c>
      <c r="S1057">
        <v>0</v>
      </c>
      <c r="T1057">
        <v>0.85124583755826499</v>
      </c>
      <c r="U1057">
        <v>177.74988640570101</v>
      </c>
      <c r="V1057">
        <v>311.768424869081</v>
      </c>
      <c r="W1057">
        <v>134.01853812741101</v>
      </c>
      <c r="X1057">
        <v>8592</v>
      </c>
      <c r="Y1057">
        <v>464</v>
      </c>
      <c r="Z1057">
        <v>8096</v>
      </c>
      <c r="AA1057">
        <v>0</v>
      </c>
      <c r="AB1057">
        <v>0</v>
      </c>
      <c r="AC1057">
        <v>1.68287650907277</v>
      </c>
      <c r="AD1057">
        <v>82.252001516174303</v>
      </c>
      <c r="AE1057">
        <v>0</v>
      </c>
      <c r="AF1057">
        <v>98.314839861099102</v>
      </c>
      <c r="AG1057">
        <v>10.8944059753186</v>
      </c>
      <c r="AH1057">
        <v>0.72988149675164005</v>
      </c>
      <c r="AI1057">
        <v>-26.0156059265137</v>
      </c>
      <c r="AJ1057">
        <v>766.15979003906295</v>
      </c>
      <c r="AK1057">
        <v>69.212662669976694</v>
      </c>
      <c r="AL1057">
        <v>18.8798832977829</v>
      </c>
      <c r="AM1057">
        <v>0</v>
      </c>
      <c r="AN1057">
        <v>3005136.7875518799</v>
      </c>
      <c r="AO1057">
        <v>0</v>
      </c>
      <c r="AP1057">
        <v>5.6639651795197299</v>
      </c>
      <c r="AQ1057">
        <v>755.19531282210301</v>
      </c>
      <c r="AR1057">
        <v>1104473.1367460899</v>
      </c>
      <c r="AS1057">
        <v>0</v>
      </c>
      <c r="AT1057">
        <v>0</v>
      </c>
      <c r="AU1057">
        <v>87167.230876922593</v>
      </c>
      <c r="AV1057">
        <v>18838.432441651799</v>
      </c>
      <c r="AW1057">
        <v>23959.358363390002</v>
      </c>
      <c r="AX1057">
        <v>8429.1958793997801</v>
      </c>
      <c r="AY1057">
        <v>46196.060093760498</v>
      </c>
      <c r="AZ1057">
        <v>192914.693141222</v>
      </c>
      <c r="BA1057">
        <v>1.86589867746269</v>
      </c>
      <c r="BB1057" s="2">
        <v>7.8725721145852696E-3</v>
      </c>
      <c r="BC1057">
        <v>35.085696216738398</v>
      </c>
      <c r="BD1057">
        <v>35.060037663933798</v>
      </c>
      <c r="BE1057">
        <v>35.060036701610898</v>
      </c>
      <c r="BF1057">
        <v>169524.196780517</v>
      </c>
      <c r="BG1057">
        <v>12924.2633772711</v>
      </c>
      <c r="BH1057">
        <v>163423.746174812</v>
      </c>
      <c r="BI1057">
        <v>421629.75366399001</v>
      </c>
      <c r="BJ1057">
        <v>1401757.6396641899</v>
      </c>
      <c r="BK1057">
        <v>253</v>
      </c>
      <c r="BL1057">
        <v>25</v>
      </c>
      <c r="BM1057">
        <v>2.7994879824218701</v>
      </c>
      <c r="BN1057">
        <v>313.93770000000001</v>
      </c>
      <c r="BO1057" s="9" t="str">
        <f>_xlfn.XLOOKUP(A1057,Thermal!A:A,Thermal!B:B)</f>
        <v>CC J: MHI 501JAC</v>
      </c>
      <c r="BP1057" s="9" t="str">
        <f>_xlfn.XLOOKUP(A1057,Thermal!A:A,Thermal!C:C)</f>
        <v>CC J</v>
      </c>
    </row>
    <row r="1058" spans="1:68" x14ac:dyDescent="0.3">
      <c r="A1058" t="s">
        <v>1025</v>
      </c>
      <c r="B1058" t="s">
        <v>148</v>
      </c>
      <c r="C1058" t="s">
        <v>149</v>
      </c>
      <c r="D1058" t="s">
        <v>150</v>
      </c>
      <c r="E1058" t="s">
        <v>81</v>
      </c>
      <c r="F1058" t="s">
        <v>161</v>
      </c>
      <c r="G1058">
        <v>411</v>
      </c>
      <c r="H1058">
        <v>180.83999633789099</v>
      </c>
      <c r="I1058" t="s">
        <v>152</v>
      </c>
      <c r="J1058" s="1">
        <v>45474</v>
      </c>
      <c r="K1058" s="1">
        <v>55518</v>
      </c>
      <c r="L1058">
        <v>99.870535208529503</v>
      </c>
      <c r="M1058">
        <v>9.5928587750898693</v>
      </c>
      <c r="N1058">
        <v>-1.1578809083644099</v>
      </c>
      <c r="O1058">
        <v>391.87441588784998</v>
      </c>
      <c r="P1058">
        <v>386.61672185430501</v>
      </c>
      <c r="Q1058">
        <v>2911290.3371581999</v>
      </c>
      <c r="R1058">
        <v>0</v>
      </c>
      <c r="S1058">
        <v>0</v>
      </c>
      <c r="T1058">
        <v>0.80861089923157503</v>
      </c>
      <c r="U1058">
        <v>172.55468746899399</v>
      </c>
      <c r="V1058">
        <v>290.75212500904701</v>
      </c>
      <c r="W1058">
        <v>118.197438071777</v>
      </c>
      <c r="X1058">
        <v>8424</v>
      </c>
      <c r="Y1058">
        <v>454</v>
      </c>
      <c r="Z1058">
        <v>7925</v>
      </c>
      <c r="AA1058">
        <v>0</v>
      </c>
      <c r="AB1058">
        <v>0</v>
      </c>
      <c r="AC1058">
        <v>3.0176280253522298</v>
      </c>
      <c r="AD1058">
        <v>79.835196335029593</v>
      </c>
      <c r="AE1058">
        <v>0</v>
      </c>
      <c r="AF1058">
        <v>96.577021830195605</v>
      </c>
      <c r="AG1058">
        <v>10.904181589672</v>
      </c>
      <c r="AH1058">
        <v>-1.01771209666056</v>
      </c>
      <c r="AI1058">
        <v>-24.9989929199219</v>
      </c>
      <c r="AJ1058">
        <v>764.71765136718795</v>
      </c>
      <c r="AK1058">
        <v>69.311405860364701</v>
      </c>
      <c r="AL1058">
        <v>18.331955751816299</v>
      </c>
      <c r="AM1058">
        <v>0</v>
      </c>
      <c r="AN1058">
        <v>2911290.3371581999</v>
      </c>
      <c r="AO1058">
        <v>0</v>
      </c>
      <c r="AP1058">
        <v>5.4995869547576897</v>
      </c>
      <c r="AQ1058">
        <v>733.27820484381903</v>
      </c>
      <c r="AR1058">
        <v>1072419.4264473401</v>
      </c>
      <c r="AS1058">
        <v>0</v>
      </c>
      <c r="AT1058">
        <v>0</v>
      </c>
      <c r="AU1058">
        <v>84637.487618312807</v>
      </c>
      <c r="AV1058">
        <v>2542.1233090758301</v>
      </c>
      <c r="AW1058">
        <v>1732.6349835395799</v>
      </c>
      <c r="AX1058">
        <v>4844.6864902973202</v>
      </c>
      <c r="AY1058">
        <v>39168.402745348401</v>
      </c>
      <c r="AZ1058">
        <v>143016.86286070399</v>
      </c>
      <c r="BA1058">
        <v>1.86589867746269</v>
      </c>
      <c r="BB1058" s="2">
        <v>7.8725721145852696E-3</v>
      </c>
      <c r="BC1058">
        <v>35.085696216738398</v>
      </c>
      <c r="BD1058">
        <v>35.060037663933798</v>
      </c>
      <c r="BE1058">
        <v>35.060036701610898</v>
      </c>
      <c r="BF1058">
        <v>60815.288251459002</v>
      </c>
      <c r="BG1058">
        <v>11870.1420416008</v>
      </c>
      <c r="BH1058">
        <v>149580.71871677</v>
      </c>
      <c r="BI1058">
        <v>401730.22430879902</v>
      </c>
      <c r="BJ1058">
        <v>2564984.9278444899</v>
      </c>
      <c r="BK1058">
        <v>338</v>
      </c>
      <c r="BL1058">
        <v>24</v>
      </c>
      <c r="BM1058">
        <v>3.5359304687500002</v>
      </c>
      <c r="BN1058">
        <v>293.94110000000001</v>
      </c>
      <c r="BO1058" s="9" t="str">
        <f>_xlfn.XLOOKUP(A1058,Thermal!A:A,Thermal!B:B)</f>
        <v>CC J: MHI 501JAC</v>
      </c>
      <c r="BP1058" s="9" t="str">
        <f>_xlfn.XLOOKUP(A1058,Thermal!A:A,Thermal!C:C)</f>
        <v>CC J</v>
      </c>
    </row>
    <row r="1059" spans="1:68" x14ac:dyDescent="0.3">
      <c r="A1059" t="s">
        <v>808</v>
      </c>
      <c r="B1059" t="s">
        <v>96</v>
      </c>
      <c r="C1059" t="s">
        <v>97</v>
      </c>
      <c r="D1059" t="s">
        <v>90</v>
      </c>
      <c r="E1059" t="s">
        <v>81</v>
      </c>
      <c r="F1059" t="s">
        <v>161</v>
      </c>
      <c r="G1059">
        <v>18.639999389648398</v>
      </c>
      <c r="H1059">
        <v>8.9469995498657209</v>
      </c>
      <c r="I1059" t="s">
        <v>190</v>
      </c>
      <c r="J1059" s="1">
        <v>45371</v>
      </c>
      <c r="K1059" s="1">
        <v>56614</v>
      </c>
      <c r="L1059">
        <v>83.175681478371999</v>
      </c>
      <c r="M1059">
        <v>-6.0063090329850803</v>
      </c>
      <c r="N1059">
        <v>-2.36317440631381</v>
      </c>
      <c r="O1059">
        <v>17.4387065940928</v>
      </c>
      <c r="P1059">
        <v>17.374701417834601</v>
      </c>
      <c r="Q1059">
        <v>91203.662909507795</v>
      </c>
      <c r="R1059">
        <v>0</v>
      </c>
      <c r="S1059">
        <v>0</v>
      </c>
      <c r="T1059">
        <v>0.55855028891162195</v>
      </c>
      <c r="U1059">
        <v>17.8659784304018</v>
      </c>
      <c r="V1059">
        <v>7.5859275613843398</v>
      </c>
      <c r="W1059">
        <v>-10.2800508737984</v>
      </c>
      <c r="X1059">
        <v>8592</v>
      </c>
      <c r="Y1059">
        <v>577</v>
      </c>
      <c r="Z1059">
        <v>8015</v>
      </c>
      <c r="AA1059">
        <v>0</v>
      </c>
      <c r="AB1059">
        <v>0</v>
      </c>
      <c r="AC1059" s="2">
        <v>6.7818588093464902E-2</v>
      </c>
      <c r="AD1059">
        <v>9.8656665484619204</v>
      </c>
      <c r="AE1059">
        <v>0</v>
      </c>
      <c r="AF1059">
        <v>78.852427053049496</v>
      </c>
      <c r="AG1059">
        <v>-5.4903139398921299</v>
      </c>
      <c r="AH1059">
        <v>-2.3478113456831902</v>
      </c>
      <c r="AI1059">
        <v>-25.840702056884801</v>
      </c>
      <c r="AJ1059">
        <v>2023.26611328125</v>
      </c>
      <c r="AK1059">
        <v>72.4072336908078</v>
      </c>
      <c r="AL1059">
        <v>1.2309971153650301</v>
      </c>
      <c r="AM1059">
        <v>0</v>
      </c>
      <c r="AN1059">
        <v>91203.662909507795</v>
      </c>
      <c r="AO1059">
        <v>0</v>
      </c>
      <c r="AP1059">
        <v>0.36929913866263803</v>
      </c>
      <c r="AQ1059">
        <v>49.239883045479601</v>
      </c>
      <c r="AR1059">
        <v>72013.330394943201</v>
      </c>
      <c r="AS1059">
        <v>0</v>
      </c>
      <c r="AT1059">
        <v>0</v>
      </c>
      <c r="AU1059">
        <v>7897.4135429820999</v>
      </c>
      <c r="AV1059">
        <v>0</v>
      </c>
      <c r="AW1059">
        <v>0</v>
      </c>
      <c r="AX1059">
        <v>74.559993743896499</v>
      </c>
      <c r="AY1059">
        <v>1736.3171409070501</v>
      </c>
      <c r="AZ1059">
        <v>9837.8724356293696</v>
      </c>
      <c r="BA1059">
        <v>0.15865582111832299</v>
      </c>
      <c r="BB1059" s="2">
        <v>1.0077528424561301E-4</v>
      </c>
      <c r="BC1059">
        <v>4.7625885636110299</v>
      </c>
      <c r="BD1059">
        <v>4.7625885586894903</v>
      </c>
      <c r="BE1059">
        <v>4.7625901408658802</v>
      </c>
      <c r="BF1059">
        <v>0</v>
      </c>
      <c r="BG1059">
        <v>0</v>
      </c>
      <c r="BH1059">
        <v>1555.8172264099101</v>
      </c>
      <c r="BI1059">
        <v>28388.584541428299</v>
      </c>
      <c r="BJ1059">
        <v>85263.731672995898</v>
      </c>
      <c r="BK1059">
        <v>4</v>
      </c>
      <c r="BL1059">
        <v>23</v>
      </c>
      <c r="BM1059">
        <v>10.4797933115234</v>
      </c>
      <c r="BN1059">
        <v>7.701136</v>
      </c>
      <c r="BO1059" s="9" t="str">
        <f>_xlfn.XLOOKUP(A1059,Thermal!A:A,Thermal!B:B)</f>
        <v>GT</v>
      </c>
      <c r="BP1059" s="9" t="str">
        <f>_xlfn.XLOOKUP(A1059,Thermal!A:A,Thermal!C:C)</f>
        <v>GT-OT</v>
      </c>
    </row>
    <row r="1060" spans="1:68" x14ac:dyDescent="0.3">
      <c r="A1060" t="s">
        <v>1603</v>
      </c>
      <c r="B1060" t="s">
        <v>148</v>
      </c>
      <c r="C1060" t="s">
        <v>149</v>
      </c>
      <c r="D1060" t="s">
        <v>150</v>
      </c>
      <c r="E1060" t="s">
        <v>81</v>
      </c>
      <c r="F1060" t="s">
        <v>161</v>
      </c>
      <c r="G1060">
        <v>5</v>
      </c>
      <c r="H1060">
        <v>3</v>
      </c>
      <c r="I1060" t="s">
        <v>83</v>
      </c>
      <c r="J1060" s="1">
        <v>36312</v>
      </c>
      <c r="K1060" s="1">
        <v>55153</v>
      </c>
      <c r="L1060">
        <v>105.436156736605</v>
      </c>
      <c r="M1060">
        <v>11.3568404444874</v>
      </c>
      <c r="N1060">
        <v>5.9265337540088598</v>
      </c>
      <c r="O1060">
        <v>4.64661214953271</v>
      </c>
      <c r="P1060">
        <v>4.7019867549668897</v>
      </c>
      <c r="Q1060">
        <v>40064.999924182899</v>
      </c>
      <c r="R1060">
        <v>0</v>
      </c>
      <c r="S1060">
        <v>0</v>
      </c>
      <c r="T1060">
        <v>0.91472602564539196</v>
      </c>
      <c r="U1060" s="2">
        <v>4.0765559748172801E-2</v>
      </c>
      <c r="V1060">
        <v>4.2243005419143103</v>
      </c>
      <c r="W1060">
        <v>4.1835349961755304</v>
      </c>
      <c r="X1060">
        <v>8592</v>
      </c>
      <c r="Y1060">
        <v>579</v>
      </c>
      <c r="Z1060">
        <v>8013</v>
      </c>
      <c r="AA1060">
        <v>0</v>
      </c>
      <c r="AB1060">
        <v>0</v>
      </c>
      <c r="AC1060" s="2">
        <v>2.2436400053064801E-2</v>
      </c>
      <c r="AD1060" s="2">
        <v>6.83561263460666E-4</v>
      </c>
      <c r="AE1060">
        <v>0</v>
      </c>
      <c r="AF1060">
        <v>103.553524558126</v>
      </c>
      <c r="AG1060">
        <v>10.91768500091</v>
      </c>
      <c r="AH1060">
        <v>5.9452872013771003</v>
      </c>
      <c r="AI1060">
        <v>-29.4073181152344</v>
      </c>
      <c r="AJ1060">
        <v>764.435791015625</v>
      </c>
      <c r="AK1060">
        <v>68.858892563312097</v>
      </c>
      <c r="AL1060">
        <v>0.68356124076843305</v>
      </c>
      <c r="AM1060">
        <v>0</v>
      </c>
      <c r="AN1060">
        <v>40064.999924182899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5566.5987769216299</v>
      </c>
      <c r="AW1060">
        <v>10457.4012799256</v>
      </c>
      <c r="AX1060" s="2">
        <v>-3.10242176055908E-5</v>
      </c>
      <c r="AY1060" s="2">
        <v>-5.1274895668029799E-5</v>
      </c>
      <c r="AZ1060" s="2">
        <v>-2.6880204677581798E-4</v>
      </c>
      <c r="BA1060">
        <v>1.86589867746269</v>
      </c>
      <c r="BB1060" s="2">
        <v>7.8725721145852696E-3</v>
      </c>
      <c r="BC1060">
        <v>35.085696216738398</v>
      </c>
      <c r="BD1060">
        <v>35.060037663933798</v>
      </c>
      <c r="BE1060">
        <v>35.060036701610898</v>
      </c>
      <c r="BF1060">
        <v>26151.1490321192</v>
      </c>
      <c r="BG1060">
        <v>134.99310558133899</v>
      </c>
      <c r="BH1060" s="2">
        <v>-1.1977354472373801E-3</v>
      </c>
      <c r="BI1060" s="2">
        <v>-9.6785681591560896E-4</v>
      </c>
      <c r="BJ1060" s="2">
        <v>-1.0732886826514699E-2</v>
      </c>
      <c r="BK1060">
        <v>0</v>
      </c>
      <c r="BL1060">
        <v>23</v>
      </c>
      <c r="BM1060">
        <v>0</v>
      </c>
      <c r="BN1060">
        <v>4.2505870000000003</v>
      </c>
      <c r="BO1060" s="9" t="str">
        <f>_xlfn.XLOOKUP(A1060,Thermal!A:A,Thermal!B:B)</f>
        <v>GT</v>
      </c>
      <c r="BP1060" s="9" t="str">
        <f>_xlfn.XLOOKUP(A1060,Thermal!A:A,Thermal!C:C)</f>
        <v>GT</v>
      </c>
    </row>
    <row r="1061" spans="1:68" x14ac:dyDescent="0.3">
      <c r="A1061" t="s">
        <v>1869</v>
      </c>
      <c r="B1061" t="s">
        <v>142</v>
      </c>
      <c r="C1061" t="s">
        <v>73</v>
      </c>
      <c r="D1061" t="s">
        <v>143</v>
      </c>
      <c r="E1061" t="s">
        <v>81</v>
      </c>
      <c r="F1061" t="s">
        <v>310</v>
      </c>
      <c r="G1061">
        <v>446</v>
      </c>
      <c r="H1061">
        <v>130.08369445800801</v>
      </c>
      <c r="I1061" t="s">
        <v>1868</v>
      </c>
      <c r="J1061" s="1">
        <v>29373</v>
      </c>
      <c r="K1061" s="1">
        <v>52231</v>
      </c>
      <c r="L1061">
        <v>125.69453710580299</v>
      </c>
      <c r="M1061">
        <v>31.916993165289899</v>
      </c>
      <c r="N1061">
        <v>-4.80333807964253</v>
      </c>
      <c r="O1061">
        <v>403.18889051657197</v>
      </c>
      <c r="P1061">
        <v>414.24837271582999</v>
      </c>
      <c r="Q1061">
        <v>2368329.8515625</v>
      </c>
      <c r="R1061">
        <v>0</v>
      </c>
      <c r="S1061">
        <v>0</v>
      </c>
      <c r="T1061">
        <v>0.60618222083379003</v>
      </c>
      <c r="U1061">
        <v>48.822399191467298</v>
      </c>
      <c r="V1061">
        <v>297.68612559427601</v>
      </c>
      <c r="W1061">
        <v>248.86372635600301</v>
      </c>
      <c r="X1061">
        <v>8280</v>
      </c>
      <c r="Y1061">
        <v>751</v>
      </c>
      <c r="Z1061">
        <v>7522</v>
      </c>
      <c r="AA1061">
        <v>0</v>
      </c>
      <c r="AB1061">
        <v>0</v>
      </c>
      <c r="AC1061">
        <v>5.6839918696115301</v>
      </c>
      <c r="AD1061">
        <v>39.486051770355203</v>
      </c>
      <c r="AE1061">
        <v>0</v>
      </c>
      <c r="AF1061">
        <v>106.155832234817</v>
      </c>
      <c r="AG1061">
        <v>23.816042228126101</v>
      </c>
      <c r="AH1061">
        <v>-4.3507622952790204</v>
      </c>
      <c r="AI1061">
        <v>-24.824630737304702</v>
      </c>
      <c r="AJ1061">
        <v>2136.72338867188</v>
      </c>
      <c r="AK1061">
        <v>140.007196888761</v>
      </c>
      <c r="AL1061">
        <v>25.294592735938998</v>
      </c>
      <c r="AM1061">
        <v>0</v>
      </c>
      <c r="AN1061">
        <v>2368329.84715271</v>
      </c>
      <c r="AO1061">
        <v>0</v>
      </c>
      <c r="AP1061">
        <v>8741.4910171623196</v>
      </c>
      <c r="AQ1061">
        <v>6992.5509830894498</v>
      </c>
      <c r="AR1061">
        <v>2592695.7487929701</v>
      </c>
      <c r="AS1061">
        <v>0</v>
      </c>
      <c r="AT1061">
        <v>0</v>
      </c>
      <c r="AU1061">
        <v>0</v>
      </c>
      <c r="AV1061">
        <v>189893.28886646399</v>
      </c>
      <c r="AW1061">
        <v>954380.93076229095</v>
      </c>
      <c r="AX1061">
        <v>65099.939127981699</v>
      </c>
      <c r="AY1061">
        <v>0</v>
      </c>
      <c r="AZ1061">
        <v>883548.65524341201</v>
      </c>
      <c r="BA1061">
        <v>7.0070361244181303</v>
      </c>
      <c r="BB1061">
        <v>5.9427537067704002</v>
      </c>
      <c r="BC1061">
        <v>85.542713426335297</v>
      </c>
      <c r="BD1061" s="2">
        <v>3.1824214840017198E-2</v>
      </c>
      <c r="BE1061">
        <v>85.5024456605952</v>
      </c>
      <c r="BF1061">
        <v>659998.56979796302</v>
      </c>
      <c r="BG1061">
        <v>6522706.3939917097</v>
      </c>
      <c r="BH1061">
        <v>3210123.6266364302</v>
      </c>
      <c r="BI1061">
        <v>0</v>
      </c>
      <c r="BJ1061">
        <v>61241137.815952003</v>
      </c>
      <c r="BK1061">
        <v>4390</v>
      </c>
      <c r="BL1061">
        <v>23</v>
      </c>
      <c r="BM1061">
        <v>2.7703593750000002E-2</v>
      </c>
      <c r="BN1061">
        <v>369.32010000000002</v>
      </c>
      <c r="BO1061" s="9" t="str">
        <f>_xlfn.XLOOKUP(A1061,Thermal!A:A,Thermal!B:B)</f>
        <v>ST-Coal</v>
      </c>
      <c r="BP1061" s="9" t="str">
        <f>_xlfn.XLOOKUP(A1061,Thermal!A:A,Thermal!C:C)</f>
        <v>ST-Coal</v>
      </c>
    </row>
    <row r="1062" spans="1:68" x14ac:dyDescent="0.3">
      <c r="A1062" t="s">
        <v>1985</v>
      </c>
      <c r="B1062" t="s">
        <v>72</v>
      </c>
      <c r="C1062" t="s">
        <v>73</v>
      </c>
      <c r="D1062" t="s">
        <v>74</v>
      </c>
      <c r="E1062" t="s">
        <v>81</v>
      </c>
      <c r="F1062" t="s">
        <v>310</v>
      </c>
      <c r="G1062">
        <v>526</v>
      </c>
      <c r="H1062">
        <v>165.18389892578099</v>
      </c>
      <c r="I1062" t="s">
        <v>1984</v>
      </c>
      <c r="J1062" s="1">
        <v>29160</v>
      </c>
      <c r="K1062" s="1">
        <v>51135</v>
      </c>
      <c r="L1062">
        <v>119.596069308583</v>
      </c>
      <c r="M1062">
        <v>28.5642011475428</v>
      </c>
      <c r="N1062">
        <v>-2.4700997451394602</v>
      </c>
      <c r="O1062">
        <v>480.52809314193001</v>
      </c>
      <c r="P1062">
        <v>478.828422007445</v>
      </c>
      <c r="Q1062">
        <v>3654898.1323699998</v>
      </c>
      <c r="R1062">
        <v>0</v>
      </c>
      <c r="S1062">
        <v>0</v>
      </c>
      <c r="T1062">
        <v>0.79320487791637595</v>
      </c>
      <c r="U1062">
        <v>100.968671319031</v>
      </c>
      <c r="V1062">
        <v>437.11145122363502</v>
      </c>
      <c r="W1062">
        <v>336.14277997467002</v>
      </c>
      <c r="X1062">
        <v>8448</v>
      </c>
      <c r="Y1062">
        <v>769</v>
      </c>
      <c r="Z1062">
        <v>7660</v>
      </c>
      <c r="AA1062">
        <v>0</v>
      </c>
      <c r="AB1062">
        <v>0</v>
      </c>
      <c r="AC1062">
        <v>8.7717558662461101</v>
      </c>
      <c r="AD1062">
        <v>87.032320054924</v>
      </c>
      <c r="AE1062">
        <v>0</v>
      </c>
      <c r="AF1062">
        <v>110.20784756981</v>
      </c>
      <c r="AG1062">
        <v>25.785312819696401</v>
      </c>
      <c r="AH1062">
        <v>-2.2680176026658998</v>
      </c>
      <c r="AI1062">
        <v>-25.376096725463899</v>
      </c>
      <c r="AJ1062">
        <v>2026.19592285156</v>
      </c>
      <c r="AK1062">
        <v>136.76669613098099</v>
      </c>
      <c r="AL1062">
        <v>36.3183705018387</v>
      </c>
      <c r="AM1062">
        <v>0</v>
      </c>
      <c r="AN1062">
        <v>3654898.1412048298</v>
      </c>
      <c r="AO1062">
        <v>0</v>
      </c>
      <c r="AP1062">
        <v>12551.219892085999</v>
      </c>
      <c r="AQ1062">
        <v>10046.7883178349</v>
      </c>
      <c r="AR1062">
        <v>3732359.17546948</v>
      </c>
      <c r="AS1062">
        <v>0</v>
      </c>
      <c r="AT1062">
        <v>0</v>
      </c>
      <c r="AU1062">
        <v>0</v>
      </c>
      <c r="AV1062">
        <v>180282.363188338</v>
      </c>
      <c r="AW1062">
        <v>1136574.5024077899</v>
      </c>
      <c r="AX1062">
        <v>3755.7349580451801</v>
      </c>
      <c r="AY1062">
        <v>0</v>
      </c>
      <c r="AZ1062">
        <v>329727.15568904602</v>
      </c>
      <c r="BA1062">
        <v>7.0070361244181303</v>
      </c>
      <c r="BB1062">
        <v>5.9427537067704002</v>
      </c>
      <c r="BC1062">
        <v>85.542713426335297</v>
      </c>
      <c r="BD1062" s="2">
        <v>3.1824214840017198E-2</v>
      </c>
      <c r="BE1062">
        <v>85.5024456605952</v>
      </c>
      <c r="BF1062">
        <v>988392.024675739</v>
      </c>
      <c r="BG1062">
        <v>7200843.73868935</v>
      </c>
      <c r="BH1062">
        <v>125258.329245316</v>
      </c>
      <c r="BI1062">
        <v>0</v>
      </c>
      <c r="BJ1062">
        <v>15368650.542024201</v>
      </c>
      <c r="BK1062">
        <v>2026</v>
      </c>
      <c r="BL1062">
        <v>23</v>
      </c>
      <c r="BM1062">
        <v>0.19872510937499999</v>
      </c>
      <c r="BN1062">
        <v>460.7946</v>
      </c>
      <c r="BO1062" s="9" t="str">
        <f>_xlfn.XLOOKUP(A1062,Thermal!A:A,Thermal!B:B)</f>
        <v>ST-Coal</v>
      </c>
      <c r="BP1062" s="9" t="str">
        <f>_xlfn.XLOOKUP(A1062,Thermal!A:A,Thermal!C:C)</f>
        <v>ST-Coal</v>
      </c>
    </row>
    <row r="1063" spans="1:68" x14ac:dyDescent="0.3">
      <c r="A1063" t="s">
        <v>2435</v>
      </c>
      <c r="B1063" t="s">
        <v>187</v>
      </c>
      <c r="C1063" t="s">
        <v>188</v>
      </c>
      <c r="D1063" t="s">
        <v>174</v>
      </c>
      <c r="E1063" t="s">
        <v>81</v>
      </c>
      <c r="F1063" t="s">
        <v>151</v>
      </c>
      <c r="G1063">
        <v>1</v>
      </c>
      <c r="H1063">
        <v>0.20000000298023199</v>
      </c>
      <c r="I1063" t="s">
        <v>1011</v>
      </c>
      <c r="J1063" s="1">
        <v>41388</v>
      </c>
      <c r="K1063" s="1">
        <v>55153</v>
      </c>
      <c r="L1063">
        <v>112.861135210554</v>
      </c>
      <c r="M1063">
        <v>16.368383315138001</v>
      </c>
      <c r="N1063">
        <v>7.6642706016043096</v>
      </c>
      <c r="O1063">
        <v>0.96806853582554497</v>
      </c>
      <c r="P1063">
        <v>0.98454746136865301</v>
      </c>
      <c r="Q1063">
        <v>8162.1316085010803</v>
      </c>
      <c r="R1063">
        <v>0</v>
      </c>
      <c r="S1063">
        <v>0</v>
      </c>
      <c r="T1063">
        <v>0.93175018351247996</v>
      </c>
      <c r="U1063" s="2">
        <v>1.6789207752764199E-2</v>
      </c>
      <c r="V1063">
        <v>0.92118841585980704</v>
      </c>
      <c r="W1063">
        <v>0.90439920167837995</v>
      </c>
      <c r="X1063">
        <v>8592</v>
      </c>
      <c r="Y1063">
        <v>220</v>
      </c>
      <c r="Z1063">
        <v>8330</v>
      </c>
      <c r="AA1063">
        <v>0</v>
      </c>
      <c r="AB1063">
        <v>0</v>
      </c>
      <c r="AC1063" s="2">
        <v>1.6552689037464902E-2</v>
      </c>
      <c r="AD1063" s="2">
        <v>9.0590423064306405E-5</v>
      </c>
      <c r="AE1063">
        <v>0</v>
      </c>
      <c r="AF1063">
        <v>110.568539891699</v>
      </c>
      <c r="AG1063">
        <v>16.296185989537801</v>
      </c>
      <c r="AH1063">
        <v>7.5818014650206704</v>
      </c>
      <c r="AI1063">
        <v>-37.905223846435497</v>
      </c>
      <c r="AJ1063">
        <v>1837.06420898438</v>
      </c>
      <c r="AK1063">
        <v>96.366589536609794</v>
      </c>
      <c r="AL1063" s="2">
        <v>9.0590419871330194E-2</v>
      </c>
      <c r="AM1063">
        <v>0</v>
      </c>
      <c r="AN1063">
        <v>8162.1306405216501</v>
      </c>
      <c r="AO1063">
        <v>0</v>
      </c>
      <c r="AP1063">
        <v>0.262259251667187</v>
      </c>
      <c r="AQ1063">
        <v>8.0007737645804902</v>
      </c>
      <c r="AR1063">
        <v>5888.3770904693602</v>
      </c>
      <c r="AS1063">
        <v>0</v>
      </c>
      <c r="AT1063">
        <v>0</v>
      </c>
      <c r="AU1063">
        <v>0</v>
      </c>
      <c r="AV1063">
        <v>1.59999980032444</v>
      </c>
      <c r="AW1063">
        <v>20.800000309944199</v>
      </c>
      <c r="AX1063" s="2">
        <v>2.7939677238464398E-7</v>
      </c>
      <c r="AY1063" s="2">
        <v>1.11758708953857E-7</v>
      </c>
      <c r="AZ1063">
        <v>43.069362953305202</v>
      </c>
      <c r="BA1063">
        <v>0.13517417391183001</v>
      </c>
      <c r="BB1063">
        <v>0.13517427286292399</v>
      </c>
      <c r="BC1063">
        <v>0.67194998060097699</v>
      </c>
      <c r="BD1063" s="2">
        <v>3.1824214840017198E-2</v>
      </c>
      <c r="BE1063">
        <v>0.68397062554270205</v>
      </c>
      <c r="BF1063">
        <v>62.277643447274102</v>
      </c>
      <c r="BG1063">
        <v>900.14692115539196</v>
      </c>
      <c r="BH1063" s="2">
        <v>1.5541636773086501E-6</v>
      </c>
      <c r="BI1063" s="2">
        <v>1.18779390079204E-6</v>
      </c>
      <c r="BJ1063">
        <v>2978.7974232521801</v>
      </c>
      <c r="BK1063">
        <v>1</v>
      </c>
      <c r="BL1063">
        <v>23</v>
      </c>
      <c r="BM1063">
        <v>0</v>
      </c>
      <c r="BN1063">
        <v>0.92512970000000005</v>
      </c>
      <c r="BO1063" s="9" t="str">
        <f>_xlfn.XLOOKUP(A1063,Thermal!A:A,Thermal!B:B)</f>
        <v>IC</v>
      </c>
      <c r="BP1063" s="9" t="str">
        <f>_xlfn.XLOOKUP(A1063,Thermal!A:A,Thermal!C:C)</f>
        <v>IC</v>
      </c>
    </row>
    <row r="1064" spans="1:68" x14ac:dyDescent="0.3">
      <c r="A1064" t="s">
        <v>2679</v>
      </c>
      <c r="B1064" t="s">
        <v>148</v>
      </c>
      <c r="C1064" t="s">
        <v>149</v>
      </c>
      <c r="D1064" t="s">
        <v>150</v>
      </c>
      <c r="E1064" t="s">
        <v>81</v>
      </c>
      <c r="F1064" t="s">
        <v>161</v>
      </c>
      <c r="G1064">
        <v>16</v>
      </c>
      <c r="H1064">
        <v>7.1999998092651403</v>
      </c>
      <c r="I1064" t="s">
        <v>83</v>
      </c>
      <c r="J1064" s="1">
        <v>41501</v>
      </c>
      <c r="K1064" s="1">
        <v>55153</v>
      </c>
      <c r="L1064">
        <v>97.785913082686804</v>
      </c>
      <c r="M1064">
        <v>10.4616676000207</v>
      </c>
      <c r="N1064">
        <v>-1.1071590143907599</v>
      </c>
      <c r="O1064">
        <v>14.8255451713396</v>
      </c>
      <c r="P1064">
        <v>15.108167770419399</v>
      </c>
      <c r="Q1064">
        <v>128201.600000381</v>
      </c>
      <c r="R1064">
        <v>0</v>
      </c>
      <c r="S1064">
        <v>0</v>
      </c>
      <c r="T1064">
        <v>0.91468036529299901</v>
      </c>
      <c r="U1064">
        <v>0.13134893035888701</v>
      </c>
      <c r="V1064">
        <v>12.5363113779984</v>
      </c>
      <c r="W1064">
        <v>12.404962407381101</v>
      </c>
      <c r="X1064">
        <v>8592</v>
      </c>
      <c r="Y1064">
        <v>579</v>
      </c>
      <c r="Z1064">
        <v>8013</v>
      </c>
      <c r="AA1064">
        <v>0</v>
      </c>
      <c r="AB1064">
        <v>0</v>
      </c>
      <c r="AC1064" s="2">
        <v>7.1792896305870102E-2</v>
      </c>
      <c r="AD1064" s="2">
        <v>1.9236483780741701E-3</v>
      </c>
      <c r="AE1064">
        <v>0</v>
      </c>
      <c r="AF1064">
        <v>96.723255329436199</v>
      </c>
      <c r="AG1064">
        <v>10.934906649883001</v>
      </c>
      <c r="AH1064">
        <v>-0.90220367968108695</v>
      </c>
      <c r="AI1064">
        <v>-25.956270217895501</v>
      </c>
      <c r="AJ1064">
        <v>757.70129394531295</v>
      </c>
      <c r="AK1064">
        <v>68.343573828776002</v>
      </c>
      <c r="AL1064">
        <v>1.92364796228027</v>
      </c>
      <c r="AM1064">
        <v>0</v>
      </c>
      <c r="AN1064">
        <v>128201.600000381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15743.2776902318</v>
      </c>
      <c r="AW1064">
        <v>34686.314370079002</v>
      </c>
      <c r="AX1064" s="2">
        <v>-3.6746263504028299E-4</v>
      </c>
      <c r="AY1064" s="2">
        <v>-6.4319372177124002E-4</v>
      </c>
      <c r="AZ1064">
        <v>6.3968169093132001</v>
      </c>
      <c r="BA1064">
        <v>1.86589867746269</v>
      </c>
      <c r="BB1064" s="2">
        <v>7.8725721145852696E-3</v>
      </c>
      <c r="BC1064">
        <v>35.085696216738398</v>
      </c>
      <c r="BD1064">
        <v>35.060037663933798</v>
      </c>
      <c r="BE1064">
        <v>35.060036701610898</v>
      </c>
      <c r="BF1064">
        <v>96627.417661158397</v>
      </c>
      <c r="BG1064">
        <v>433.27143946358501</v>
      </c>
      <c r="BH1064" s="2">
        <v>-1.36696679977055E-2</v>
      </c>
      <c r="BI1064" s="2">
        <v>-1.1682624734544299E-2</v>
      </c>
      <c r="BJ1064">
        <v>287.86235616592597</v>
      </c>
      <c r="BK1064">
        <v>0</v>
      </c>
      <c r="BL1064">
        <v>23</v>
      </c>
      <c r="BM1064">
        <v>0</v>
      </c>
      <c r="BN1064">
        <v>12.633660000000001</v>
      </c>
      <c r="BO1064" s="9" t="str">
        <f>_xlfn.XLOOKUP(A1064,Thermal!A:A,Thermal!B:B)</f>
        <v>GT</v>
      </c>
      <c r="BP1064" s="9" t="str">
        <f>_xlfn.XLOOKUP(A1064,Thermal!A:A,Thermal!C:C)</f>
        <v>GT</v>
      </c>
    </row>
    <row r="1065" spans="1:68" x14ac:dyDescent="0.3">
      <c r="A1065" t="s">
        <v>2831</v>
      </c>
      <c r="B1065" t="s">
        <v>408</v>
      </c>
      <c r="C1065" t="s">
        <v>409</v>
      </c>
      <c r="D1065" t="s">
        <v>410</v>
      </c>
      <c r="E1065" t="s">
        <v>81</v>
      </c>
      <c r="F1065" t="s">
        <v>192</v>
      </c>
      <c r="G1065">
        <v>248</v>
      </c>
      <c r="H1065">
        <v>124</v>
      </c>
      <c r="I1065" t="s">
        <v>411</v>
      </c>
      <c r="J1065" s="1">
        <v>36988</v>
      </c>
      <c r="K1065" s="1">
        <v>55153</v>
      </c>
      <c r="L1065">
        <v>34.640934529616601</v>
      </c>
      <c r="M1065">
        <v>-49.543284618025801</v>
      </c>
      <c r="N1065">
        <v>-9.1323009053722792</v>
      </c>
      <c r="O1065">
        <v>235.44548286604399</v>
      </c>
      <c r="P1065">
        <v>234.655629139073</v>
      </c>
      <c r="Q1065">
        <v>1611046.0481567399</v>
      </c>
      <c r="R1065">
        <v>0</v>
      </c>
      <c r="S1065">
        <v>0</v>
      </c>
      <c r="T1065">
        <v>0.74157002511231296</v>
      </c>
      <c r="U1065">
        <v>65.121245157714895</v>
      </c>
      <c r="V1065">
        <v>55.8081410006588</v>
      </c>
      <c r="W1065">
        <v>-9.3131041230163607</v>
      </c>
      <c r="X1065">
        <v>8424</v>
      </c>
      <c r="Y1065">
        <v>455</v>
      </c>
      <c r="Z1065">
        <v>7668</v>
      </c>
      <c r="AA1065">
        <v>0</v>
      </c>
      <c r="AB1065">
        <v>0</v>
      </c>
      <c r="AC1065">
        <v>3.38319654748785</v>
      </c>
      <c r="AD1065">
        <v>60.621589899017302</v>
      </c>
      <c r="AE1065">
        <v>0</v>
      </c>
      <c r="AF1065">
        <v>29.377911393377001</v>
      </c>
      <c r="AG1065">
        <v>-48.464656561585201</v>
      </c>
      <c r="AH1065">
        <v>-8.8479843863235104</v>
      </c>
      <c r="AI1065">
        <v>-274.57412719726602</v>
      </c>
      <c r="AJ1065">
        <v>558.136474609375</v>
      </c>
      <c r="AK1065">
        <v>31.5573638109875</v>
      </c>
      <c r="AL1065">
        <v>11.2225080202856</v>
      </c>
      <c r="AM1065">
        <v>0</v>
      </c>
      <c r="AN1065">
        <v>1611046.0481567399</v>
      </c>
      <c r="AO1065">
        <v>0</v>
      </c>
      <c r="AP1065">
        <v>3.3667525344316398</v>
      </c>
      <c r="AQ1065">
        <v>448.90031868194001</v>
      </c>
      <c r="AR1065">
        <v>656516.72272381606</v>
      </c>
      <c r="AS1065">
        <v>0</v>
      </c>
      <c r="AT1065">
        <v>0</v>
      </c>
      <c r="AU1065">
        <v>0</v>
      </c>
      <c r="AV1065">
        <v>24996.2742953077</v>
      </c>
      <c r="AW1065">
        <v>223865.24728804801</v>
      </c>
      <c r="AX1065">
        <v>16865.055380903199</v>
      </c>
      <c r="AY1065">
        <v>0</v>
      </c>
      <c r="AZ1065">
        <v>242624.14682501601</v>
      </c>
      <c r="BA1065">
        <v>4.6199143467781001</v>
      </c>
      <c r="BB1065">
        <v>1.2515499431964401</v>
      </c>
      <c r="BC1065">
        <v>2.5477983821774499</v>
      </c>
      <c r="BD1065">
        <v>0</v>
      </c>
      <c r="BE1065">
        <v>2.5477963891960398</v>
      </c>
      <c r="BF1065">
        <v>3433.0940853746501</v>
      </c>
      <c r="BG1065">
        <v>53402.658137481303</v>
      </c>
      <c r="BH1065">
        <v>1034.9447791215</v>
      </c>
      <c r="BI1065">
        <v>0</v>
      </c>
      <c r="BJ1065">
        <v>40896.311543699601</v>
      </c>
      <c r="BK1065">
        <v>323</v>
      </c>
      <c r="BL1065">
        <v>23</v>
      </c>
      <c r="BM1065">
        <v>14.110226426025401</v>
      </c>
      <c r="BN1065">
        <v>55.906910000000003</v>
      </c>
      <c r="BO1065" s="9" t="str">
        <f>_xlfn.XLOOKUP(A1065,Thermal!A:A,Thermal!B:B)</f>
        <v>GT F</v>
      </c>
      <c r="BP1065" s="9" t="str">
        <f>_xlfn.XLOOKUP(A1065,Thermal!A:A,Thermal!C:C)</f>
        <v>CC F</v>
      </c>
    </row>
    <row r="1066" spans="1:68" x14ac:dyDescent="0.3">
      <c r="A1066" t="s">
        <v>3664</v>
      </c>
      <c r="B1066" t="s">
        <v>182</v>
      </c>
      <c r="C1066" t="s">
        <v>183</v>
      </c>
      <c r="D1066" t="s">
        <v>90</v>
      </c>
      <c r="E1066" t="s">
        <v>81</v>
      </c>
      <c r="F1066" t="s">
        <v>161</v>
      </c>
      <c r="G1066">
        <v>23.600000381469702</v>
      </c>
      <c r="H1066">
        <v>13</v>
      </c>
      <c r="I1066" t="s">
        <v>210</v>
      </c>
      <c r="J1066" s="1">
        <v>30287</v>
      </c>
      <c r="K1066" s="1">
        <v>55153</v>
      </c>
      <c r="L1066">
        <v>93.819289240671594</v>
      </c>
      <c r="M1066">
        <v>3.37109478103483</v>
      </c>
      <c r="N1066">
        <v>-2.47591651773197</v>
      </c>
      <c r="O1066">
        <v>22.074455185471301</v>
      </c>
      <c r="P1066">
        <v>22.011037883379601</v>
      </c>
      <c r="Q1066">
        <v>116753.20098877</v>
      </c>
      <c r="R1066">
        <v>0</v>
      </c>
      <c r="S1066">
        <v>0</v>
      </c>
      <c r="T1066">
        <v>0.56474537139641601</v>
      </c>
      <c r="U1066">
        <v>21.047571020916902</v>
      </c>
      <c r="V1066">
        <v>10.953703162741199</v>
      </c>
      <c r="W1066">
        <v>-10.0938678575063</v>
      </c>
      <c r="X1066">
        <v>8592</v>
      </c>
      <c r="Y1066">
        <v>576</v>
      </c>
      <c r="Z1066">
        <v>8016</v>
      </c>
      <c r="AA1066">
        <v>0</v>
      </c>
      <c r="AB1066">
        <v>0</v>
      </c>
      <c r="AC1066" s="2">
        <v>5.2538939053139298E-2</v>
      </c>
      <c r="AD1066">
        <v>10.8743533677979</v>
      </c>
      <c r="AE1066">
        <v>0</v>
      </c>
      <c r="AF1066">
        <v>88.501494828126795</v>
      </c>
      <c r="AG1066">
        <v>4.2177250377995996</v>
      </c>
      <c r="AH1066">
        <v>-2.4067825758713899</v>
      </c>
      <c r="AI1066">
        <v>-11.7519264221191</v>
      </c>
      <c r="AJ1066">
        <v>1990.67895507813</v>
      </c>
      <c r="AK1066">
        <v>68.469416803405494</v>
      </c>
      <c r="AL1066">
        <v>1.5649991344909699</v>
      </c>
      <c r="AM1066">
        <v>0</v>
      </c>
      <c r="AN1066">
        <v>116753.19367218</v>
      </c>
      <c r="AO1066">
        <v>0</v>
      </c>
      <c r="AP1066">
        <v>0.46949976401031002</v>
      </c>
      <c r="AQ1066">
        <v>62.599965028762803</v>
      </c>
      <c r="AR1066">
        <v>91552.449318359402</v>
      </c>
      <c r="AS1066">
        <v>0</v>
      </c>
      <c r="AT1066">
        <v>0</v>
      </c>
      <c r="AU1066">
        <v>10040.190592773401</v>
      </c>
      <c r="AV1066">
        <v>0</v>
      </c>
      <c r="AW1066">
        <v>0</v>
      </c>
      <c r="AX1066">
        <v>1276.31398646906</v>
      </c>
      <c r="AY1066">
        <v>6103.00337089598</v>
      </c>
      <c r="AZ1066">
        <v>16120.406942858401</v>
      </c>
      <c r="BA1066">
        <v>0.51018113010031196</v>
      </c>
      <c r="BB1066" s="2">
        <v>2.0310216756485401E-4</v>
      </c>
      <c r="BC1066">
        <v>10.975790943057399</v>
      </c>
      <c r="BD1066">
        <v>5.16794962473507</v>
      </c>
      <c r="BE1066">
        <v>5.9579308528264496</v>
      </c>
      <c r="BF1066">
        <v>0</v>
      </c>
      <c r="BG1066">
        <v>0</v>
      </c>
      <c r="BH1066">
        <v>21107.746093370701</v>
      </c>
      <c r="BI1066">
        <v>83652.934816987894</v>
      </c>
      <c r="BJ1066">
        <v>170685.12967175699</v>
      </c>
      <c r="BK1066">
        <v>1</v>
      </c>
      <c r="BL1066">
        <v>23</v>
      </c>
      <c r="BM1066">
        <v>10.5366030163574</v>
      </c>
      <c r="BN1066">
        <v>11.229150000000001</v>
      </c>
      <c r="BO1066" s="9" t="str">
        <f>_xlfn.XLOOKUP(A1066,Thermal!A:A,Thermal!B:B)</f>
        <v>GT-OT</v>
      </c>
      <c r="BP1066" s="9" t="str">
        <f>_xlfn.XLOOKUP(A1066,Thermal!A:A,Thermal!C:C)</f>
        <v>GT-OT</v>
      </c>
    </row>
    <row r="1067" spans="1:68" x14ac:dyDescent="0.3">
      <c r="A1067" t="s">
        <v>829</v>
      </c>
      <c r="B1067" t="s">
        <v>232</v>
      </c>
      <c r="C1067" t="s">
        <v>233</v>
      </c>
      <c r="D1067" t="s">
        <v>74</v>
      </c>
      <c r="E1067" t="s">
        <v>81</v>
      </c>
      <c r="F1067" t="s">
        <v>161</v>
      </c>
      <c r="G1067">
        <v>37</v>
      </c>
      <c r="H1067">
        <v>20</v>
      </c>
      <c r="I1067" t="s">
        <v>368</v>
      </c>
      <c r="J1067" s="1">
        <v>41913</v>
      </c>
      <c r="K1067" s="1">
        <v>55153</v>
      </c>
      <c r="L1067">
        <v>125.973553664839</v>
      </c>
      <c r="M1067">
        <v>34.471925930470803</v>
      </c>
      <c r="N1067">
        <v>2.3265003036958101</v>
      </c>
      <c r="O1067">
        <v>34.6658878504673</v>
      </c>
      <c r="P1067">
        <v>34.396523178807897</v>
      </c>
      <c r="Q1067">
        <v>216219.38744926499</v>
      </c>
      <c r="R1067">
        <v>0</v>
      </c>
      <c r="S1067">
        <v>0</v>
      </c>
      <c r="T1067">
        <v>0.66709671556398098</v>
      </c>
      <c r="U1067">
        <v>10.174990037383999</v>
      </c>
      <c r="V1067">
        <v>27.237925745934501</v>
      </c>
      <c r="W1067">
        <v>17.062935705535899</v>
      </c>
      <c r="X1067">
        <v>8592</v>
      </c>
      <c r="Y1067">
        <v>579</v>
      </c>
      <c r="Z1067">
        <v>8013</v>
      </c>
      <c r="AA1067">
        <v>0</v>
      </c>
      <c r="AB1067">
        <v>0</v>
      </c>
      <c r="AC1067">
        <v>9.7298721774634001E-2</v>
      </c>
      <c r="AD1067">
        <v>9.9425928345642092</v>
      </c>
      <c r="AE1067">
        <v>0</v>
      </c>
      <c r="AF1067">
        <v>122.00547336113701</v>
      </c>
      <c r="AG1067">
        <v>33.140966751911897</v>
      </c>
      <c r="AH1067">
        <v>2.1739542046540099</v>
      </c>
      <c r="AI1067">
        <v>-25.541669845581101</v>
      </c>
      <c r="AJ1067">
        <v>2417.58178710938</v>
      </c>
      <c r="AK1067">
        <v>165.06432174525199</v>
      </c>
      <c r="AL1067">
        <v>2.1463122154579199</v>
      </c>
      <c r="AM1067">
        <v>0</v>
      </c>
      <c r="AN1067">
        <v>216219.38744926499</v>
      </c>
      <c r="AO1067">
        <v>0</v>
      </c>
      <c r="AP1067">
        <v>0.64389370685815805</v>
      </c>
      <c r="AQ1067">
        <v>85.852485682487497</v>
      </c>
      <c r="AR1067">
        <v>125559.26455273401</v>
      </c>
      <c r="AS1067">
        <v>0</v>
      </c>
      <c r="AT1067">
        <v>0</v>
      </c>
      <c r="AU1067">
        <v>0</v>
      </c>
      <c r="AV1067">
        <v>151.48627901077299</v>
      </c>
      <c r="AW1067">
        <v>70.401278734207196</v>
      </c>
      <c r="AX1067">
        <v>699.39670374989498</v>
      </c>
      <c r="AY1067">
        <v>9373.8965000696498</v>
      </c>
      <c r="AZ1067">
        <v>37402.103905435702</v>
      </c>
      <c r="BA1067" s="2">
        <v>7.53048244922878E-2</v>
      </c>
      <c r="BB1067" s="2">
        <v>3.2051426692105301E-4</v>
      </c>
      <c r="BC1067">
        <v>86.479318714514207</v>
      </c>
      <c r="BD1067">
        <v>43.239627551675099</v>
      </c>
      <c r="BE1067">
        <v>43.239691918622697</v>
      </c>
      <c r="BF1067">
        <v>0.100444224197417</v>
      </c>
      <c r="BG1067" s="2">
        <v>5.0004177493974601E-2</v>
      </c>
      <c r="BH1067">
        <v>5316.8061274111997</v>
      </c>
      <c r="BI1067">
        <v>456888.67897916702</v>
      </c>
      <c r="BJ1067">
        <v>2538060.6671144902</v>
      </c>
      <c r="BK1067">
        <v>6418</v>
      </c>
      <c r="BL1067">
        <v>22</v>
      </c>
      <c r="BM1067">
        <v>0.39404433056640598</v>
      </c>
      <c r="BN1067">
        <v>30.238189999999999</v>
      </c>
      <c r="BO1067" s="9" t="str">
        <f>_xlfn.XLOOKUP(A1067,Thermal!A:A,Thermal!B:B)</f>
        <v>GT LM6000 PF Sprint</v>
      </c>
      <c r="BP1067" s="9" t="str">
        <f>_xlfn.XLOOKUP(A1067,Thermal!A:A,Thermal!C:C)</f>
        <v>GT-OT</v>
      </c>
    </row>
    <row r="1068" spans="1:68" x14ac:dyDescent="0.3">
      <c r="A1068" t="s">
        <v>1875</v>
      </c>
      <c r="B1068" t="s">
        <v>142</v>
      </c>
      <c r="C1068" t="s">
        <v>73</v>
      </c>
      <c r="D1068" t="s">
        <v>143</v>
      </c>
      <c r="E1068" t="s">
        <v>81</v>
      </c>
      <c r="F1068" t="s">
        <v>310</v>
      </c>
      <c r="G1068">
        <v>450</v>
      </c>
      <c r="H1068">
        <v>142.35000610351599</v>
      </c>
      <c r="I1068" t="s">
        <v>1874</v>
      </c>
      <c r="J1068" s="1">
        <v>27211</v>
      </c>
      <c r="K1068" s="1">
        <v>50040</v>
      </c>
      <c r="L1068">
        <v>119.220189058438</v>
      </c>
      <c r="M1068">
        <v>28.1480131900089</v>
      </c>
      <c r="N1068">
        <v>-4.2978596892493499</v>
      </c>
      <c r="O1068">
        <v>412.76285046728998</v>
      </c>
      <c r="P1068">
        <v>409.02317880794698</v>
      </c>
      <c r="Q1068">
        <v>2347864.0830841102</v>
      </c>
      <c r="R1068">
        <v>0</v>
      </c>
      <c r="S1068">
        <v>0</v>
      </c>
      <c r="T1068">
        <v>0.59560225344584194</v>
      </c>
      <c r="U1068">
        <v>50.897418591064501</v>
      </c>
      <c r="V1068">
        <v>279.91280118898197</v>
      </c>
      <c r="W1068">
        <v>229.01538371386701</v>
      </c>
      <c r="X1068">
        <v>8280</v>
      </c>
      <c r="Y1068">
        <v>755</v>
      </c>
      <c r="Z1068">
        <v>7504</v>
      </c>
      <c r="AA1068">
        <v>0</v>
      </c>
      <c r="AB1068">
        <v>0</v>
      </c>
      <c r="AC1068">
        <v>5.6348740233116104</v>
      </c>
      <c r="AD1068">
        <v>41.684717906257603</v>
      </c>
      <c r="AE1068">
        <v>0</v>
      </c>
      <c r="AF1068">
        <v>105.227307776407</v>
      </c>
      <c r="AG1068">
        <v>22.515414117579699</v>
      </c>
      <c r="AH1068">
        <v>-3.9786587803285398</v>
      </c>
      <c r="AI1068">
        <v>-24.8791694641113</v>
      </c>
      <c r="AJ1068">
        <v>2081.07958984375</v>
      </c>
      <c r="AK1068">
        <v>137.49527285177101</v>
      </c>
      <c r="AL1068">
        <v>23.9106971821823</v>
      </c>
      <c r="AM1068">
        <v>0</v>
      </c>
      <c r="AN1068">
        <v>2347864.0830841102</v>
      </c>
      <c r="AO1068">
        <v>0</v>
      </c>
      <c r="AP1068">
        <v>8263.2342468090101</v>
      </c>
      <c r="AQ1068">
        <v>6609.9807225065197</v>
      </c>
      <c r="AR1068">
        <v>2450846.4292885698</v>
      </c>
      <c r="AS1068">
        <v>0</v>
      </c>
      <c r="AT1068">
        <v>0</v>
      </c>
      <c r="AU1068">
        <v>0</v>
      </c>
      <c r="AV1068">
        <v>150025.656640809</v>
      </c>
      <c r="AW1068">
        <v>879218.85979199398</v>
      </c>
      <c r="AX1068">
        <v>35396.964616596699</v>
      </c>
      <c r="AY1068">
        <v>0</v>
      </c>
      <c r="AZ1068">
        <v>917126.73752227402</v>
      </c>
      <c r="BA1068">
        <v>7.0070361244181303</v>
      </c>
      <c r="BB1068">
        <v>5.9427537067704002</v>
      </c>
      <c r="BC1068">
        <v>85.542713426335297</v>
      </c>
      <c r="BD1068" s="2">
        <v>3.1824214840017198E-2</v>
      </c>
      <c r="BE1068">
        <v>85.5024456605952</v>
      </c>
      <c r="BF1068">
        <v>642532.00495722599</v>
      </c>
      <c r="BG1068">
        <v>7177946.3724193797</v>
      </c>
      <c r="BH1068">
        <v>1606171.9563738201</v>
      </c>
      <c r="BI1068">
        <v>0</v>
      </c>
      <c r="BJ1068">
        <v>69704169.383227304</v>
      </c>
      <c r="BK1068">
        <v>4924</v>
      </c>
      <c r="BL1068">
        <v>22</v>
      </c>
      <c r="BM1068">
        <v>0.13377997656250001</v>
      </c>
      <c r="BN1068">
        <v>359.04360000000003</v>
      </c>
      <c r="BO1068" s="9" t="str">
        <f>_xlfn.XLOOKUP(A1068,Thermal!A:A,Thermal!B:B)</f>
        <v>ST-Coal</v>
      </c>
      <c r="BP1068" s="9" t="str">
        <f>_xlfn.XLOOKUP(A1068,Thermal!A:A,Thermal!C:C)</f>
        <v>ST-Coal</v>
      </c>
    </row>
    <row r="1069" spans="1:68" x14ac:dyDescent="0.3">
      <c r="A1069" t="s">
        <v>2119</v>
      </c>
      <c r="B1069" t="s">
        <v>232</v>
      </c>
      <c r="C1069" t="s">
        <v>233</v>
      </c>
      <c r="D1069" t="s">
        <v>74</v>
      </c>
      <c r="E1069" t="s">
        <v>81</v>
      </c>
      <c r="F1069" t="s">
        <v>310</v>
      </c>
      <c r="G1069">
        <v>570</v>
      </c>
      <c r="H1069">
        <v>211.45199584960901</v>
      </c>
      <c r="I1069" t="s">
        <v>2118</v>
      </c>
      <c r="J1069" s="1">
        <v>30256</v>
      </c>
      <c r="K1069" s="1">
        <v>55153</v>
      </c>
      <c r="L1069">
        <v>124.567424255459</v>
      </c>
      <c r="M1069">
        <v>34.136643202648401</v>
      </c>
      <c r="N1069">
        <v>-1.30629485258864</v>
      </c>
      <c r="O1069">
        <v>517.505841121495</v>
      </c>
      <c r="P1069">
        <v>527.21854304635804</v>
      </c>
      <c r="Q1069">
        <v>4128810.4923400902</v>
      </c>
      <c r="R1069">
        <v>0</v>
      </c>
      <c r="S1069">
        <v>0</v>
      </c>
      <c r="T1069">
        <v>0.82688666433134295</v>
      </c>
      <c r="U1069">
        <v>64.457878610595699</v>
      </c>
      <c r="V1069">
        <v>514.31528918931201</v>
      </c>
      <c r="W1069">
        <v>449.85741006677301</v>
      </c>
      <c r="X1069">
        <v>8208</v>
      </c>
      <c r="Y1069">
        <v>745</v>
      </c>
      <c r="Z1069">
        <v>7451</v>
      </c>
      <c r="AA1069">
        <v>0</v>
      </c>
      <c r="AB1069">
        <v>0</v>
      </c>
      <c r="AC1069">
        <v>9.9091455753702604</v>
      </c>
      <c r="AD1069">
        <v>48.889104046630898</v>
      </c>
      <c r="AE1069">
        <v>0</v>
      </c>
      <c r="AF1069">
        <v>118.59605739537599</v>
      </c>
      <c r="AG1069">
        <v>33.087194269428302</v>
      </c>
      <c r="AH1069">
        <v>-1.18168920695531</v>
      </c>
      <c r="AI1069">
        <v>-25.6929626464844</v>
      </c>
      <c r="AJ1069">
        <v>2375.2373046875</v>
      </c>
      <c r="AK1069">
        <v>162.34756556684999</v>
      </c>
      <c r="AL1069">
        <v>49.650145829345703</v>
      </c>
      <c r="AM1069">
        <v>0</v>
      </c>
      <c r="AN1069">
        <v>4128810.48814392</v>
      </c>
      <c r="AO1069">
        <v>0</v>
      </c>
      <c r="AP1069">
        <v>17158.461580078099</v>
      </c>
      <c r="AQ1069">
        <v>13725.509131958001</v>
      </c>
      <c r="AR1069">
        <v>5089139.8987187501</v>
      </c>
      <c r="AS1069">
        <v>0</v>
      </c>
      <c r="AT1069">
        <v>0</v>
      </c>
      <c r="AU1069">
        <v>0</v>
      </c>
      <c r="AV1069">
        <v>52094.392645523003</v>
      </c>
      <c r="AW1069">
        <v>543947.95551281399</v>
      </c>
      <c r="AX1069">
        <v>72.177004814147907</v>
      </c>
      <c r="AY1069">
        <v>7019.7819562554396</v>
      </c>
      <c r="AZ1069">
        <v>62250.094157695799</v>
      </c>
      <c r="BA1069" s="2">
        <v>7.53048244922878E-2</v>
      </c>
      <c r="BB1069" s="2">
        <v>3.2051426692105301E-4</v>
      </c>
      <c r="BC1069">
        <v>86.479318714514207</v>
      </c>
      <c r="BD1069">
        <v>43.239627551675099</v>
      </c>
      <c r="BE1069">
        <v>43.239691918622697</v>
      </c>
      <c r="BF1069">
        <v>2016.0723357149</v>
      </c>
      <c r="BG1069">
        <v>171.538115554124</v>
      </c>
      <c r="BH1069">
        <v>56.015178787589903</v>
      </c>
      <c r="BI1069">
        <v>225508.40957791801</v>
      </c>
      <c r="BJ1069">
        <v>1191944.59458793</v>
      </c>
      <c r="BK1069">
        <v>199</v>
      </c>
      <c r="BL1069">
        <v>22</v>
      </c>
      <c r="BM1069">
        <v>0.20267146875</v>
      </c>
      <c r="BN1069">
        <v>515.73500000000001</v>
      </c>
      <c r="BO1069" s="9" t="str">
        <f>_xlfn.XLOOKUP(A1069,Thermal!A:A,Thermal!B:B)</f>
        <v>ST-Coal</v>
      </c>
      <c r="BP1069" s="9" t="str">
        <f>_xlfn.XLOOKUP(A1069,Thermal!A:A,Thermal!C:C)</f>
        <v>ST-Coal</v>
      </c>
    </row>
    <row r="1070" spans="1:68" x14ac:dyDescent="0.3">
      <c r="A1070" t="s">
        <v>3408</v>
      </c>
      <c r="B1070" t="s">
        <v>132</v>
      </c>
      <c r="C1070" t="s">
        <v>97</v>
      </c>
      <c r="D1070" t="s">
        <v>90</v>
      </c>
      <c r="E1070" t="s">
        <v>81</v>
      </c>
      <c r="F1070" t="s">
        <v>161</v>
      </c>
      <c r="G1070">
        <v>63</v>
      </c>
      <c r="H1070">
        <v>9</v>
      </c>
      <c r="I1070" t="s">
        <v>190</v>
      </c>
      <c r="J1070" s="1">
        <v>31048</v>
      </c>
      <c r="K1070" s="1">
        <v>55153</v>
      </c>
      <c r="L1070">
        <v>86.135027347166002</v>
      </c>
      <c r="M1070">
        <v>-3.2002971710436099</v>
      </c>
      <c r="N1070">
        <v>-3.2009714356431398</v>
      </c>
      <c r="O1070">
        <v>59.344626168224302</v>
      </c>
      <c r="P1070">
        <v>58.097682119205302</v>
      </c>
      <c r="Q1070">
        <v>311977.35597991903</v>
      </c>
      <c r="R1070">
        <v>0</v>
      </c>
      <c r="S1070">
        <v>0</v>
      </c>
      <c r="T1070">
        <v>0.56529926067143998</v>
      </c>
      <c r="U1070">
        <v>61.009152593009901</v>
      </c>
      <c r="V1070">
        <v>26.872178849226199</v>
      </c>
      <c r="W1070">
        <v>-34.136973779113802</v>
      </c>
      <c r="X1070">
        <v>8592</v>
      </c>
      <c r="Y1070">
        <v>580</v>
      </c>
      <c r="Z1070">
        <v>8012</v>
      </c>
      <c r="AA1070">
        <v>0</v>
      </c>
      <c r="AB1070">
        <v>0</v>
      </c>
      <c r="AC1070">
        <v>0.14038980647190599</v>
      </c>
      <c r="AD1070">
        <v>33.684898491210902</v>
      </c>
      <c r="AE1070">
        <v>0</v>
      </c>
      <c r="AF1070">
        <v>80.298711049616301</v>
      </c>
      <c r="AG1070">
        <v>-3.35729272374761</v>
      </c>
      <c r="AH1070">
        <v>-3.0345511156490201</v>
      </c>
      <c r="AI1070">
        <v>-27.7343559265137</v>
      </c>
      <c r="AJ1070">
        <v>1954.09130859375</v>
      </c>
      <c r="AK1070">
        <v>75.880992464865699</v>
      </c>
      <c r="AL1070">
        <v>4.2044512029008896</v>
      </c>
      <c r="AM1070">
        <v>0</v>
      </c>
      <c r="AN1070">
        <v>311977.35597991903</v>
      </c>
      <c r="AO1070">
        <v>0</v>
      </c>
      <c r="AP1070">
        <v>1.2613354432494399</v>
      </c>
      <c r="AQ1070">
        <v>168.178046784461</v>
      </c>
      <c r="AR1070">
        <v>245960.39642040999</v>
      </c>
      <c r="AS1070">
        <v>0</v>
      </c>
      <c r="AT1070">
        <v>0</v>
      </c>
      <c r="AU1070">
        <v>26973.492869033798</v>
      </c>
      <c r="AV1070">
        <v>0</v>
      </c>
      <c r="AW1070">
        <v>0</v>
      </c>
      <c r="AX1070">
        <v>75.599990844726605</v>
      </c>
      <c r="AY1070">
        <v>5127.3787769079199</v>
      </c>
      <c r="AZ1070">
        <v>61785.025143384897</v>
      </c>
      <c r="BA1070">
        <v>0.15865582111832299</v>
      </c>
      <c r="BB1070" s="2">
        <v>1.0077528424561301E-4</v>
      </c>
      <c r="BC1070">
        <v>4.7625885636110299</v>
      </c>
      <c r="BD1070">
        <v>4.7625885586894903</v>
      </c>
      <c r="BE1070">
        <v>4.7625901408658802</v>
      </c>
      <c r="BF1070">
        <v>0</v>
      </c>
      <c r="BG1070">
        <v>0</v>
      </c>
      <c r="BH1070">
        <v>266.05200871825201</v>
      </c>
      <c r="BI1070">
        <v>28261.332672726599</v>
      </c>
      <c r="BJ1070">
        <v>317302.76821436401</v>
      </c>
      <c r="BK1070">
        <v>6</v>
      </c>
      <c r="BL1070">
        <v>22</v>
      </c>
      <c r="BM1070">
        <v>34.930612351074203</v>
      </c>
      <c r="BN1070">
        <v>27.21801</v>
      </c>
      <c r="BO1070" s="9" t="str">
        <f>_xlfn.XLOOKUP(A1070,Thermal!A:A,Thermal!B:B)</f>
        <v>GT-OT</v>
      </c>
      <c r="BP1070" s="9" t="str">
        <f>_xlfn.XLOOKUP(A1070,Thermal!A:A,Thermal!C:C)</f>
        <v>GT-OT</v>
      </c>
    </row>
    <row r="1071" spans="1:68" x14ac:dyDescent="0.3">
      <c r="A1071" t="s">
        <v>826</v>
      </c>
      <c r="B1071" t="s">
        <v>132</v>
      </c>
      <c r="C1071" t="s">
        <v>97</v>
      </c>
      <c r="D1071" t="s">
        <v>90</v>
      </c>
      <c r="E1071" t="s">
        <v>81</v>
      </c>
      <c r="F1071" t="s">
        <v>82</v>
      </c>
      <c r="G1071">
        <v>11.5</v>
      </c>
      <c r="H1071">
        <v>1</v>
      </c>
      <c r="I1071" t="s">
        <v>190</v>
      </c>
      <c r="J1071" s="1">
        <v>30158</v>
      </c>
      <c r="K1071" s="1">
        <v>55153</v>
      </c>
      <c r="L1071">
        <v>82.089399990108603</v>
      </c>
      <c r="M1071">
        <v>-3.2298090901722798</v>
      </c>
      <c r="N1071">
        <v>-3.22604542223569</v>
      </c>
      <c r="O1071">
        <v>10.651382398753899</v>
      </c>
      <c r="P1071">
        <v>10.8621688741722</v>
      </c>
      <c r="Q1071">
        <v>56432.802603721597</v>
      </c>
      <c r="R1071">
        <v>0</v>
      </c>
      <c r="S1071">
        <v>0</v>
      </c>
      <c r="T1071">
        <v>0.56018267424222201</v>
      </c>
      <c r="U1071">
        <v>11.071913153612099</v>
      </c>
      <c r="V1071">
        <v>4.6325356449886996</v>
      </c>
      <c r="W1071">
        <v>-6.4393775140843399</v>
      </c>
      <c r="X1071">
        <v>8688</v>
      </c>
      <c r="Y1071">
        <v>580</v>
      </c>
      <c r="Z1071">
        <v>8108</v>
      </c>
      <c r="AA1071">
        <v>0</v>
      </c>
      <c r="AB1071">
        <v>0</v>
      </c>
      <c r="AC1071" s="2">
        <v>1.6365512284167501E-2</v>
      </c>
      <c r="AD1071">
        <v>6.1138200097427404</v>
      </c>
      <c r="AE1071">
        <v>0</v>
      </c>
      <c r="AF1071">
        <v>80.114280237379702</v>
      </c>
      <c r="AG1071">
        <v>-3.3608598042094502</v>
      </c>
      <c r="AH1071">
        <v>-3.2154122983334101</v>
      </c>
      <c r="AI1071">
        <v>-25.284172058105501</v>
      </c>
      <c r="AJ1071">
        <v>1962.18713378906</v>
      </c>
      <c r="AK1071">
        <v>75.515318469505502</v>
      </c>
      <c r="AL1071">
        <v>0.763049951000213</v>
      </c>
      <c r="AM1071">
        <v>0</v>
      </c>
      <c r="AN1071">
        <v>56432.802603721597</v>
      </c>
      <c r="AO1071">
        <v>0</v>
      </c>
      <c r="AP1071">
        <v>0.228914991324767</v>
      </c>
      <c r="AQ1071">
        <v>30.5219977855682</v>
      </c>
      <c r="AR1071">
        <v>44638.423108154297</v>
      </c>
      <c r="AS1071">
        <v>0</v>
      </c>
      <c r="AT1071">
        <v>0</v>
      </c>
      <c r="AU1071">
        <v>4895.3170889282201</v>
      </c>
      <c r="AV1071">
        <v>0</v>
      </c>
      <c r="AW1071">
        <v>0</v>
      </c>
      <c r="AX1071">
        <v>106.481889665127</v>
      </c>
      <c r="AY1071">
        <v>2624.45124006271</v>
      </c>
      <c r="AZ1071">
        <v>9381.9961407184601</v>
      </c>
      <c r="BA1071">
        <v>0.15865582111832299</v>
      </c>
      <c r="BB1071" s="2">
        <v>1.0077528424561301E-4</v>
      </c>
      <c r="BC1071">
        <v>4.7625885636110299</v>
      </c>
      <c r="BD1071">
        <v>4.7625885586894903</v>
      </c>
      <c r="BE1071">
        <v>4.7625901408658802</v>
      </c>
      <c r="BF1071">
        <v>0</v>
      </c>
      <c r="BG1071">
        <v>0</v>
      </c>
      <c r="BH1071">
        <v>1115.5351893167799</v>
      </c>
      <c r="BI1071">
        <v>31583.249015394798</v>
      </c>
      <c r="BJ1071">
        <v>114150.873005327</v>
      </c>
      <c r="BK1071">
        <v>349</v>
      </c>
      <c r="BL1071">
        <v>21</v>
      </c>
      <c r="BM1071">
        <v>6.4752984310913098</v>
      </c>
      <c r="BN1071">
        <v>4.7793850000000004</v>
      </c>
      <c r="BO1071" s="9" t="str">
        <f>_xlfn.XLOOKUP(A1071,Thermal!A:A,Thermal!B:B)</f>
        <v>GT</v>
      </c>
      <c r="BP1071" s="9" t="str">
        <f>_xlfn.XLOOKUP(A1071,Thermal!A:A,Thermal!C:C)</f>
        <v>GT-OT</v>
      </c>
    </row>
    <row r="1072" spans="1:68" x14ac:dyDescent="0.3">
      <c r="A1072" t="s">
        <v>2853</v>
      </c>
      <c r="B1072" t="s">
        <v>196</v>
      </c>
      <c r="C1072" t="s">
        <v>97</v>
      </c>
      <c r="D1072" t="s">
        <v>90</v>
      </c>
      <c r="E1072" t="s">
        <v>81</v>
      </c>
      <c r="F1072" t="s">
        <v>161</v>
      </c>
      <c r="G1072">
        <v>16.617000579833999</v>
      </c>
      <c r="H1072">
        <v>16.617000579833999</v>
      </c>
      <c r="I1072" t="s">
        <v>190</v>
      </c>
      <c r="J1072" s="1">
        <v>31918</v>
      </c>
      <c r="K1072" s="1">
        <v>55153</v>
      </c>
      <c r="L1072">
        <v>101.393774481992</v>
      </c>
      <c r="M1072">
        <v>6.7578980541211404</v>
      </c>
      <c r="N1072">
        <v>3.7347167905507299</v>
      </c>
      <c r="O1072">
        <v>15.5428486731936</v>
      </c>
      <c r="P1072">
        <v>15.5119517002148</v>
      </c>
      <c r="Q1072">
        <v>82076.126452445998</v>
      </c>
      <c r="R1072">
        <v>0</v>
      </c>
      <c r="S1072">
        <v>0</v>
      </c>
      <c r="T1072">
        <v>0.56384548961326697</v>
      </c>
      <c r="U1072">
        <v>16.050707812427</v>
      </c>
      <c r="V1072">
        <v>8.3220091564127205</v>
      </c>
      <c r="W1072">
        <v>-7.7286986561679898</v>
      </c>
      <c r="X1072">
        <v>8592</v>
      </c>
      <c r="Y1072">
        <v>573</v>
      </c>
      <c r="Z1072">
        <v>8019</v>
      </c>
      <c r="AA1072">
        <v>0</v>
      </c>
      <c r="AB1072">
        <v>0</v>
      </c>
      <c r="AC1072" s="2">
        <v>3.69342559251769E-2</v>
      </c>
      <c r="AD1072">
        <v>8.8633312091827392</v>
      </c>
      <c r="AE1072">
        <v>0</v>
      </c>
      <c r="AF1072">
        <v>98.029019202132901</v>
      </c>
      <c r="AG1072">
        <v>7.6545292096106499</v>
      </c>
      <c r="AH1072">
        <v>3.6839376525160898</v>
      </c>
      <c r="AI1072">
        <v>-26.160427093505898</v>
      </c>
      <c r="AJ1072">
        <v>1853.53796386719</v>
      </c>
      <c r="AK1072">
        <v>67.028304568088799</v>
      </c>
      <c r="AL1072">
        <v>1.10630472391677</v>
      </c>
      <c r="AM1072">
        <v>0</v>
      </c>
      <c r="AN1072">
        <v>82076.126452445998</v>
      </c>
      <c r="AO1072">
        <v>0</v>
      </c>
      <c r="AP1072">
        <v>0.33189144001668303</v>
      </c>
      <c r="AQ1072">
        <v>44.2521896677911</v>
      </c>
      <c r="AR1072">
        <v>64718.824535308799</v>
      </c>
      <c r="AS1072">
        <v>0</v>
      </c>
      <c r="AT1072">
        <v>0</v>
      </c>
      <c r="AU1072">
        <v>7097.4545571098297</v>
      </c>
      <c r="AV1072">
        <v>11.303657531738301</v>
      </c>
      <c r="AW1072">
        <v>186.51034927368201</v>
      </c>
      <c r="AX1072">
        <v>76.564240217208905</v>
      </c>
      <c r="AY1072">
        <v>3100.0923771858202</v>
      </c>
      <c r="AZ1072">
        <v>32406.969867229502</v>
      </c>
      <c r="BA1072">
        <v>0.15865582111832299</v>
      </c>
      <c r="BB1072" s="2">
        <v>1.0077528424561301E-4</v>
      </c>
      <c r="BC1072">
        <v>4.7625885636110299</v>
      </c>
      <c r="BD1072">
        <v>4.7625885586894903</v>
      </c>
      <c r="BE1072">
        <v>4.7625901408658802</v>
      </c>
      <c r="BF1072" s="2">
        <v>3.8921318482607599E-3</v>
      </c>
      <c r="BG1072">
        <v>3.5471160110318999E-2</v>
      </c>
      <c r="BH1072">
        <v>1694.0716911130601</v>
      </c>
      <c r="BI1072">
        <v>29944.289046119098</v>
      </c>
      <c r="BJ1072">
        <v>169862.358055057</v>
      </c>
      <c r="BK1072">
        <v>752</v>
      </c>
      <c r="BL1072">
        <v>21</v>
      </c>
      <c r="BM1072">
        <v>7.92865860693359</v>
      </c>
      <c r="BN1072">
        <v>8.5235099999999999</v>
      </c>
      <c r="BO1072" s="9" t="str">
        <f>_xlfn.XLOOKUP(A1072,Thermal!A:A,Thermal!B:B)</f>
        <v>GT-OT</v>
      </c>
      <c r="BP1072" s="9" t="str">
        <f>_xlfn.XLOOKUP(A1072,Thermal!A:A,Thermal!C:C)</f>
        <v>GT-OT</v>
      </c>
    </row>
    <row r="1073" spans="1:68" x14ac:dyDescent="0.3">
      <c r="A1073" t="s">
        <v>3191</v>
      </c>
      <c r="B1073" t="s">
        <v>135</v>
      </c>
      <c r="C1073" t="s">
        <v>136</v>
      </c>
      <c r="D1073" t="s">
        <v>90</v>
      </c>
      <c r="E1073" t="s">
        <v>81</v>
      </c>
      <c r="F1073" t="s">
        <v>146</v>
      </c>
      <c r="G1073">
        <v>49</v>
      </c>
      <c r="H1073">
        <v>28</v>
      </c>
      <c r="I1073" t="s">
        <v>146</v>
      </c>
      <c r="J1073" s="1">
        <v>35096</v>
      </c>
      <c r="K1073" s="1">
        <v>55153</v>
      </c>
      <c r="L1073">
        <v>57.484198609239698</v>
      </c>
      <c r="M1073">
        <v>-14.378917997619499</v>
      </c>
      <c r="N1073">
        <v>-18.510024816073798</v>
      </c>
      <c r="O1073">
        <v>47.0632788161994</v>
      </c>
      <c r="P1073">
        <v>47.4721302428256</v>
      </c>
      <c r="Q1073">
        <v>388685.31079864502</v>
      </c>
      <c r="R1073">
        <v>0</v>
      </c>
      <c r="S1073">
        <v>0</v>
      </c>
      <c r="T1073">
        <v>0.90551978100302699</v>
      </c>
      <c r="U1073">
        <v>1.20649763607025</v>
      </c>
      <c r="V1073">
        <v>22.343264109967102</v>
      </c>
      <c r="W1073">
        <v>21.1367666787872</v>
      </c>
      <c r="X1073">
        <v>8592</v>
      </c>
      <c r="Y1073">
        <v>316</v>
      </c>
      <c r="Z1073">
        <v>8276</v>
      </c>
      <c r="AA1073">
        <v>0</v>
      </c>
      <c r="AB1073">
        <v>0</v>
      </c>
      <c r="AC1073">
        <v>1.20426832422729</v>
      </c>
      <c r="AD1073" s="2">
        <v>1.57324936948344E-3</v>
      </c>
      <c r="AE1073">
        <v>0</v>
      </c>
      <c r="AF1073">
        <v>54.188662193076397</v>
      </c>
      <c r="AG1073">
        <v>-14.7817034506692</v>
      </c>
      <c r="AH1073">
        <v>-17.720186665916</v>
      </c>
      <c r="AI1073">
        <v>-31.497587203979499</v>
      </c>
      <c r="AJ1073">
        <v>1668.45532226563</v>
      </c>
      <c r="AK1073">
        <v>61.374623827277297</v>
      </c>
      <c r="AL1073">
        <v>1.5732492622032199</v>
      </c>
      <c r="AM1073">
        <v>0</v>
      </c>
      <c r="AN1073">
        <v>388685.31079864502</v>
      </c>
      <c r="AO1073">
        <v>0</v>
      </c>
      <c r="AP1073">
        <v>4.5545564242154404</v>
      </c>
      <c r="AQ1073">
        <v>138.94639000845001</v>
      </c>
      <c r="AR1073">
        <v>15732.4929046631</v>
      </c>
      <c r="AS1073">
        <v>0</v>
      </c>
      <c r="AT1073">
        <v>0</v>
      </c>
      <c r="AU1073">
        <v>0</v>
      </c>
      <c r="AV1073">
        <v>405.39483070373501</v>
      </c>
      <c r="AW1073">
        <v>29.399999380111701</v>
      </c>
      <c r="AX1073" s="2">
        <v>2.14576721191406E-6</v>
      </c>
      <c r="AY1073">
        <v>14.7000796794891</v>
      </c>
      <c r="AZ1073">
        <v>1063.57376742363</v>
      </c>
      <c r="BA1073">
        <v>0.30887037669054701</v>
      </c>
      <c r="BB1073" s="2">
        <v>4.9745338072486496E-3</v>
      </c>
      <c r="BC1073">
        <v>15.554943864483301</v>
      </c>
      <c r="BD1073">
        <v>5.16794962473507</v>
      </c>
      <c r="BE1073">
        <v>10.3853188234252</v>
      </c>
      <c r="BF1073">
        <v>4510.2578294826699</v>
      </c>
      <c r="BG1073" s="2">
        <v>1.35284097438872E-2</v>
      </c>
      <c r="BH1073" s="2">
        <v>9.8416314585847404E-5</v>
      </c>
      <c r="BI1073" s="2">
        <v>9.2099393066578904E-3</v>
      </c>
      <c r="BJ1073">
        <v>936.08562846912696</v>
      </c>
      <c r="BK1073">
        <v>2</v>
      </c>
      <c r="BL1073">
        <v>21</v>
      </c>
      <c r="BM1073">
        <v>0</v>
      </c>
      <c r="BN1073">
        <v>22.348710000000001</v>
      </c>
      <c r="BO1073" s="9" t="str">
        <f>_xlfn.XLOOKUP(A1073,Thermal!A:A,Thermal!B:B)</f>
        <v>GEO</v>
      </c>
      <c r="BP1073" s="9" t="str">
        <f>_xlfn.XLOOKUP(A1073,Thermal!A:A,Thermal!C:C)</f>
        <v>GEO</v>
      </c>
    </row>
    <row r="1074" spans="1:68" x14ac:dyDescent="0.3">
      <c r="A1074" t="s">
        <v>4027</v>
      </c>
      <c r="B1074" t="s">
        <v>72</v>
      </c>
      <c r="C1074" t="s">
        <v>73</v>
      </c>
      <c r="D1074" t="s">
        <v>74</v>
      </c>
      <c r="E1074" t="s">
        <v>81</v>
      </c>
      <c r="F1074" t="s">
        <v>310</v>
      </c>
      <c r="G1074">
        <v>335</v>
      </c>
      <c r="H1074">
        <v>107.889701843262</v>
      </c>
      <c r="I1074" t="s">
        <v>4028</v>
      </c>
      <c r="J1074" s="1">
        <v>28734</v>
      </c>
      <c r="K1074" s="1">
        <v>51135</v>
      </c>
      <c r="L1074">
        <v>125.35853658533399</v>
      </c>
      <c r="M1074">
        <v>35.237583376239797</v>
      </c>
      <c r="N1074">
        <v>-6.4133718724359197</v>
      </c>
      <c r="O1074">
        <v>307.86604361370701</v>
      </c>
      <c r="P1074">
        <v>302.73868653421601</v>
      </c>
      <c r="Q1074">
        <v>1688983.0710525501</v>
      </c>
      <c r="R1074">
        <v>0</v>
      </c>
      <c r="S1074">
        <v>0</v>
      </c>
      <c r="T1074">
        <v>0.575541154178415</v>
      </c>
      <c r="U1074">
        <v>29.096168663391101</v>
      </c>
      <c r="V1074">
        <v>211.728447297636</v>
      </c>
      <c r="W1074">
        <v>182.63227926373301</v>
      </c>
      <c r="X1074">
        <v>8400</v>
      </c>
      <c r="Y1074">
        <v>765</v>
      </c>
      <c r="Z1074">
        <v>7619</v>
      </c>
      <c r="AA1074">
        <v>0</v>
      </c>
      <c r="AB1074">
        <v>0</v>
      </c>
      <c r="AC1074">
        <v>4.0535595316000999</v>
      </c>
      <c r="AD1074">
        <v>22.432099540644401</v>
      </c>
      <c r="AE1074">
        <v>0</v>
      </c>
      <c r="AF1074">
        <v>101.138396264105</v>
      </c>
      <c r="AG1074">
        <v>20.770914893806999</v>
      </c>
      <c r="AH1074">
        <v>-6.32307087959604</v>
      </c>
      <c r="AI1074">
        <v>-115.59967041015599</v>
      </c>
      <c r="AJ1074">
        <v>2072.900390625</v>
      </c>
      <c r="AK1074">
        <v>142.34935165530601</v>
      </c>
      <c r="AL1074">
        <v>20.9788831318428</v>
      </c>
      <c r="AM1074">
        <v>0</v>
      </c>
      <c r="AN1074">
        <v>1688983.0757675199</v>
      </c>
      <c r="AO1074">
        <v>0</v>
      </c>
      <c r="AP1074">
        <v>7250.0365479803104</v>
      </c>
      <c r="AQ1074">
        <v>5799.4967568218699</v>
      </c>
      <c r="AR1074">
        <v>2150230.6360311601</v>
      </c>
      <c r="AS1074">
        <v>0</v>
      </c>
      <c r="AT1074">
        <v>0</v>
      </c>
      <c r="AU1074">
        <v>0</v>
      </c>
      <c r="AV1074">
        <v>111833.00607276001</v>
      </c>
      <c r="AW1074">
        <v>623730.44680804003</v>
      </c>
      <c r="AX1074">
        <v>21724.2732865947</v>
      </c>
      <c r="AY1074">
        <v>0</v>
      </c>
      <c r="AZ1074">
        <v>813362.57632732403</v>
      </c>
      <c r="BA1074">
        <v>7.0070361244181303</v>
      </c>
      <c r="BB1074">
        <v>5.9427537067704002</v>
      </c>
      <c r="BC1074">
        <v>85.542713426335297</v>
      </c>
      <c r="BD1074" s="2">
        <v>3.1824214840017198E-2</v>
      </c>
      <c r="BE1074">
        <v>85.5024456605952</v>
      </c>
      <c r="BF1074">
        <v>471862.96798386698</v>
      </c>
      <c r="BG1074">
        <v>6984847.6943987701</v>
      </c>
      <c r="BH1074">
        <v>1260282.05699937</v>
      </c>
      <c r="BI1074">
        <v>0</v>
      </c>
      <c r="BJ1074">
        <v>53908809.524546497</v>
      </c>
      <c r="BK1074">
        <v>4571</v>
      </c>
      <c r="BL1074">
        <v>21</v>
      </c>
      <c r="BM1074">
        <v>5.9114921874999999E-3</v>
      </c>
      <c r="BN1074">
        <v>274.35419999999999</v>
      </c>
      <c r="BO1074" s="9" t="str">
        <f>_xlfn.XLOOKUP(A1074,Thermal!A:A,Thermal!B:B)</f>
        <v>ST-Coal</v>
      </c>
      <c r="BP1074" s="9" t="str">
        <f>_xlfn.XLOOKUP(A1074,Thermal!A:A,Thermal!C:C)</f>
        <v>ST-Coal</v>
      </c>
    </row>
    <row r="1075" spans="1:68" x14ac:dyDescent="0.3">
      <c r="A1075" t="s">
        <v>642</v>
      </c>
      <c r="B1075" t="s">
        <v>132</v>
      </c>
      <c r="C1075" t="s">
        <v>97</v>
      </c>
      <c r="D1075" t="s">
        <v>90</v>
      </c>
      <c r="E1075" t="s">
        <v>81</v>
      </c>
      <c r="F1075" t="s">
        <v>161</v>
      </c>
      <c r="G1075">
        <v>2.7999999523162802</v>
      </c>
      <c r="H1075">
        <v>1.34399998188019</v>
      </c>
      <c r="I1075" t="s">
        <v>190</v>
      </c>
      <c r="J1075" s="1">
        <v>45371</v>
      </c>
      <c r="K1075" s="1">
        <v>56614</v>
      </c>
      <c r="L1075">
        <v>114.537374991806</v>
      </c>
      <c r="M1075">
        <v>10.702755441091</v>
      </c>
      <c r="N1075">
        <v>8.4399260011318393</v>
      </c>
      <c r="O1075">
        <v>2.5950155321311401</v>
      </c>
      <c r="P1075">
        <v>2.64624719555278</v>
      </c>
      <c r="Q1075">
        <v>14667.3647632599</v>
      </c>
      <c r="R1075">
        <v>0</v>
      </c>
      <c r="S1075">
        <v>0</v>
      </c>
      <c r="T1075">
        <v>0.59798454877876905</v>
      </c>
      <c r="U1075">
        <v>2.81032688258255</v>
      </c>
      <c r="V1075">
        <v>1.67996247916699</v>
      </c>
      <c r="W1075">
        <v>-1.1303644026756301</v>
      </c>
      <c r="X1075">
        <v>8592</v>
      </c>
      <c r="Y1075">
        <v>575</v>
      </c>
      <c r="Z1075">
        <v>8017</v>
      </c>
      <c r="AA1075">
        <v>0</v>
      </c>
      <c r="AB1075">
        <v>0</v>
      </c>
      <c r="AC1075" s="2">
        <v>1.09065791610043E-2</v>
      </c>
      <c r="AD1075">
        <v>1.5521929474639899</v>
      </c>
      <c r="AE1075">
        <v>0</v>
      </c>
      <c r="AF1075">
        <v>101.601776944134</v>
      </c>
      <c r="AG1075">
        <v>7.5487217507267399</v>
      </c>
      <c r="AH1075">
        <v>7.3625028187697499</v>
      </c>
      <c r="AI1075">
        <v>-36.599788665771499</v>
      </c>
      <c r="AJ1075">
        <v>2534.55932617188</v>
      </c>
      <c r="AK1075">
        <v>105.841729379269</v>
      </c>
      <c r="AL1075">
        <v>0.19367530857336501</v>
      </c>
      <c r="AM1075">
        <v>0</v>
      </c>
      <c r="AN1075">
        <v>14667.3647632599</v>
      </c>
      <c r="AO1075">
        <v>0</v>
      </c>
      <c r="AP1075" s="2">
        <v>5.8102594563271902E-2</v>
      </c>
      <c r="AQ1075">
        <v>7.7470120388679202</v>
      </c>
      <c r="AR1075">
        <v>11330.005830116301</v>
      </c>
      <c r="AS1075">
        <v>0</v>
      </c>
      <c r="AT1075">
        <v>0</v>
      </c>
      <c r="AU1075">
        <v>1242.51643342686</v>
      </c>
      <c r="AV1075">
        <v>0</v>
      </c>
      <c r="AW1075">
        <v>0</v>
      </c>
      <c r="AX1075">
        <v>16.800000071525599</v>
      </c>
      <c r="AY1075">
        <v>296.800000861287</v>
      </c>
      <c r="AZ1075">
        <v>939.32103238999798</v>
      </c>
      <c r="BA1075">
        <v>0.15865582111832299</v>
      </c>
      <c r="BB1075" s="2">
        <v>1.0077528424561301E-4</v>
      </c>
      <c r="BC1075">
        <v>4.7625885636110299</v>
      </c>
      <c r="BD1075">
        <v>4.7625885586894903</v>
      </c>
      <c r="BE1075">
        <v>4.7625901408658802</v>
      </c>
      <c r="BF1075">
        <v>0</v>
      </c>
      <c r="BG1075">
        <v>0</v>
      </c>
      <c r="BH1075">
        <v>224.43641555309301</v>
      </c>
      <c r="BI1075">
        <v>2390.3857386579698</v>
      </c>
      <c r="BJ1075">
        <v>5057.9310102120999</v>
      </c>
      <c r="BK1075">
        <v>1</v>
      </c>
      <c r="BL1075">
        <v>20</v>
      </c>
      <c r="BM1075">
        <v>1.2771422318573</v>
      </c>
      <c r="BN1075">
        <v>1.687635</v>
      </c>
      <c r="BO1075" s="9" t="str">
        <f>_xlfn.XLOOKUP(A1075,Thermal!A:A,Thermal!B:B)</f>
        <v>GT</v>
      </c>
      <c r="BP1075" s="9" t="str">
        <f>_xlfn.XLOOKUP(A1075,Thermal!A:A,Thermal!C:C)</f>
        <v>GT-OT</v>
      </c>
    </row>
    <row r="1076" spans="1:68" x14ac:dyDescent="0.3">
      <c r="A1076" t="s">
        <v>788</v>
      </c>
      <c r="B1076" t="s">
        <v>408</v>
      </c>
      <c r="C1076" t="s">
        <v>409</v>
      </c>
      <c r="D1076" t="s">
        <v>410</v>
      </c>
      <c r="E1076" t="s">
        <v>81</v>
      </c>
      <c r="F1076" t="s">
        <v>146</v>
      </c>
      <c r="G1076">
        <v>98.004997253417997</v>
      </c>
      <c r="H1076">
        <v>55</v>
      </c>
      <c r="I1076" t="s">
        <v>146</v>
      </c>
      <c r="J1076" s="1">
        <v>31425</v>
      </c>
      <c r="K1076" s="1">
        <v>55153</v>
      </c>
      <c r="L1076">
        <v>29.7518964834271</v>
      </c>
      <c r="M1076">
        <v>-49.277701066305099</v>
      </c>
      <c r="N1076">
        <v>-10.8007243836805</v>
      </c>
      <c r="O1076">
        <v>94.9518820741838</v>
      </c>
      <c r="P1076">
        <v>89.215917753594297</v>
      </c>
      <c r="Q1076">
        <v>776547.56985473598</v>
      </c>
      <c r="R1076">
        <v>0</v>
      </c>
      <c r="S1076">
        <v>0</v>
      </c>
      <c r="T1076">
        <v>0.90451492622163099</v>
      </c>
      <c r="U1076">
        <v>2.4104501600189199</v>
      </c>
      <c r="V1076">
        <v>23.1037631738904</v>
      </c>
      <c r="W1076">
        <v>20.693313193145801</v>
      </c>
      <c r="X1076">
        <v>8592</v>
      </c>
      <c r="Y1076">
        <v>485</v>
      </c>
      <c r="Z1076">
        <v>8275</v>
      </c>
      <c r="AA1076">
        <v>0</v>
      </c>
      <c r="AB1076">
        <v>0</v>
      </c>
      <c r="AC1076">
        <v>2.4059865774453901</v>
      </c>
      <c r="AD1076" s="2">
        <v>3.1527001418508601E-3</v>
      </c>
      <c r="AE1076">
        <v>0</v>
      </c>
      <c r="AF1076">
        <v>27.679451537047399</v>
      </c>
      <c r="AG1076">
        <v>-48.593533856319397</v>
      </c>
      <c r="AH1076">
        <v>-10.417566931366</v>
      </c>
      <c r="AI1076">
        <v>-275.16802978515602</v>
      </c>
      <c r="AJ1076">
        <v>546.22760009765602</v>
      </c>
      <c r="AK1076">
        <v>30.764404169197501</v>
      </c>
      <c r="AL1076">
        <v>3.15269997087479</v>
      </c>
      <c r="AM1076">
        <v>0</v>
      </c>
      <c r="AN1076">
        <v>776547.56985473598</v>
      </c>
      <c r="AO1076">
        <v>0</v>
      </c>
      <c r="AP1076">
        <v>9.1270662472248105</v>
      </c>
      <c r="AQ1076">
        <v>278.44046671128302</v>
      </c>
      <c r="AR1076">
        <v>31526.999848113999</v>
      </c>
      <c r="AS1076">
        <v>0</v>
      </c>
      <c r="AT1076">
        <v>0</v>
      </c>
      <c r="AU1076">
        <v>0</v>
      </c>
      <c r="AV1076">
        <v>10120.215789616101</v>
      </c>
      <c r="AW1076">
        <v>198205.280366436</v>
      </c>
      <c r="AX1076">
        <v>1384.6149393841599</v>
      </c>
      <c r="AY1076">
        <v>0</v>
      </c>
      <c r="AZ1076">
        <v>33059.1611253023</v>
      </c>
      <c r="BA1076">
        <v>4.6199143467781001</v>
      </c>
      <c r="BB1076">
        <v>1.2515499431964401</v>
      </c>
      <c r="BC1076">
        <v>2.5477983821774499</v>
      </c>
      <c r="BD1076">
        <v>0</v>
      </c>
      <c r="BE1076">
        <v>2.5477963891960398</v>
      </c>
      <c r="BF1076">
        <v>107926.553740734</v>
      </c>
      <c r="BG1076">
        <v>157645.32967157799</v>
      </c>
      <c r="BH1076">
        <v>143.48823869678</v>
      </c>
      <c r="BI1076">
        <v>0</v>
      </c>
      <c r="BJ1076">
        <v>1151.50210552055</v>
      </c>
      <c r="BK1076">
        <v>196</v>
      </c>
      <c r="BL1076">
        <v>20</v>
      </c>
      <c r="BM1076">
        <v>0.15661421405029299</v>
      </c>
      <c r="BN1076">
        <v>23.370629999999998</v>
      </c>
      <c r="BO1076" s="9" t="str">
        <f>_xlfn.XLOOKUP(A1076,Thermal!A:A,Thermal!B:B)</f>
        <v>GEO</v>
      </c>
      <c r="BP1076" s="9" t="str">
        <f>_xlfn.XLOOKUP(A1076,Thermal!A:A,Thermal!C:C)</f>
        <v>GEO</v>
      </c>
    </row>
    <row r="1077" spans="1:68" x14ac:dyDescent="0.3">
      <c r="A1077" t="s">
        <v>820</v>
      </c>
      <c r="B1077" t="s">
        <v>196</v>
      </c>
      <c r="C1077" t="s">
        <v>97</v>
      </c>
      <c r="D1077" t="s">
        <v>90</v>
      </c>
      <c r="E1077" t="s">
        <v>81</v>
      </c>
      <c r="F1077" t="s">
        <v>161</v>
      </c>
      <c r="G1077">
        <v>54</v>
      </c>
      <c r="H1077">
        <v>25.920000076293899</v>
      </c>
      <c r="I1077" t="s">
        <v>190</v>
      </c>
      <c r="J1077" s="1">
        <v>45371</v>
      </c>
      <c r="K1077" s="1">
        <v>56614</v>
      </c>
      <c r="L1077">
        <v>106.41218757329899</v>
      </c>
      <c r="M1077">
        <v>6.2193088799479801</v>
      </c>
      <c r="N1077">
        <v>3.1089146655697002</v>
      </c>
      <c r="O1077">
        <v>51.487149532710298</v>
      </c>
      <c r="P1077">
        <v>51.2582781456954</v>
      </c>
      <c r="Q1077">
        <v>317405.66948318499</v>
      </c>
      <c r="R1077">
        <v>0</v>
      </c>
      <c r="S1077">
        <v>0</v>
      </c>
      <c r="T1077">
        <v>0.67099118358387</v>
      </c>
      <c r="U1077">
        <v>38.0407322356644</v>
      </c>
      <c r="V1077">
        <v>33.775832545030397</v>
      </c>
      <c r="W1077">
        <v>-4.2648996887893702</v>
      </c>
      <c r="X1077">
        <v>8592</v>
      </c>
      <c r="Y1077">
        <v>423</v>
      </c>
      <c r="Z1077">
        <v>8166</v>
      </c>
      <c r="AA1077">
        <v>0</v>
      </c>
      <c r="AB1077">
        <v>0</v>
      </c>
      <c r="AC1077">
        <v>0.236021270094914</v>
      </c>
      <c r="AD1077">
        <v>20.586886449829102</v>
      </c>
      <c r="AE1077">
        <v>0</v>
      </c>
      <c r="AF1077">
        <v>97.229913349715801</v>
      </c>
      <c r="AG1077">
        <v>7.6467979178262402</v>
      </c>
      <c r="AH1077">
        <v>2.8925631293802998</v>
      </c>
      <c r="AI1077">
        <v>-26.086391448974599</v>
      </c>
      <c r="AJ1077">
        <v>1813.41516113281</v>
      </c>
      <c r="AK1077">
        <v>65.685740049970505</v>
      </c>
      <c r="AL1077">
        <v>2.5638797480926501</v>
      </c>
      <c r="AM1077">
        <v>0</v>
      </c>
      <c r="AN1077">
        <v>317405.64900779701</v>
      </c>
      <c r="AO1077">
        <v>0</v>
      </c>
      <c r="AP1077">
        <v>0.76916397919133295</v>
      </c>
      <c r="AQ1077">
        <v>102.555189323902</v>
      </c>
      <c r="AR1077">
        <v>149986.96681835901</v>
      </c>
      <c r="AS1077">
        <v>0</v>
      </c>
      <c r="AT1077">
        <v>0</v>
      </c>
      <c r="AU1077">
        <v>16448.469886657698</v>
      </c>
      <c r="AV1077">
        <v>0</v>
      </c>
      <c r="AW1077">
        <v>0</v>
      </c>
      <c r="AX1077">
        <v>0</v>
      </c>
      <c r="AY1077">
        <v>635.58785891532898</v>
      </c>
      <c r="AZ1077">
        <v>21130.715311646502</v>
      </c>
      <c r="BA1077">
        <v>0.15865582111832299</v>
      </c>
      <c r="BB1077" s="2">
        <v>1.0077528424561301E-4</v>
      </c>
      <c r="BC1077">
        <v>4.7625885636110299</v>
      </c>
      <c r="BD1077">
        <v>4.7625885586894903</v>
      </c>
      <c r="BE1077">
        <v>4.7625901408658802</v>
      </c>
      <c r="BF1077">
        <v>0</v>
      </c>
      <c r="BG1077">
        <v>0</v>
      </c>
      <c r="BH1077">
        <v>0</v>
      </c>
      <c r="BI1077">
        <v>2920.9748027099799</v>
      </c>
      <c r="BJ1077">
        <v>323366.49118628597</v>
      </c>
      <c r="BK1077">
        <v>11</v>
      </c>
      <c r="BL1077">
        <v>20</v>
      </c>
      <c r="BM1077">
        <v>7.5347202431640596</v>
      </c>
      <c r="BN1077">
        <v>34.102119999999999</v>
      </c>
      <c r="BO1077" s="9" t="str">
        <f>_xlfn.XLOOKUP(A1077,Thermal!A:A,Thermal!B:B)</f>
        <v>CC</v>
      </c>
      <c r="BP1077" s="9" t="str">
        <f>_xlfn.XLOOKUP(A1077,Thermal!A:A,Thermal!C:C)</f>
        <v>CC-OT</v>
      </c>
    </row>
    <row r="1078" spans="1:68" x14ac:dyDescent="0.3">
      <c r="A1078" t="s">
        <v>1024</v>
      </c>
      <c r="B1078" t="s">
        <v>148</v>
      </c>
      <c r="C1078" t="s">
        <v>149</v>
      </c>
      <c r="D1078" t="s">
        <v>150</v>
      </c>
      <c r="E1078" t="s">
        <v>81</v>
      </c>
      <c r="F1078" t="s">
        <v>161</v>
      </c>
      <c r="G1078">
        <v>411</v>
      </c>
      <c r="H1078">
        <v>180.83999633789099</v>
      </c>
      <c r="I1078" t="s">
        <v>152</v>
      </c>
      <c r="J1078" s="1">
        <v>45398</v>
      </c>
      <c r="K1078" s="1">
        <v>55518</v>
      </c>
      <c r="L1078">
        <v>99.835388606664395</v>
      </c>
      <c r="M1078">
        <v>10.0365703685311</v>
      </c>
      <c r="N1078">
        <v>-1.0305995376572901</v>
      </c>
      <c r="O1078">
        <v>387.63317757009298</v>
      </c>
      <c r="P1078">
        <v>392.62748344370902</v>
      </c>
      <c r="Q1078">
        <v>2922474.5022430401</v>
      </c>
      <c r="R1078">
        <v>0</v>
      </c>
      <c r="S1078">
        <v>0</v>
      </c>
      <c r="T1078">
        <v>0.81171730111495199</v>
      </c>
      <c r="U1078">
        <v>174.30470488891601</v>
      </c>
      <c r="V1078">
        <v>291.76637821448003</v>
      </c>
      <c r="W1078">
        <v>117.461673719971</v>
      </c>
      <c r="X1078">
        <v>8424</v>
      </c>
      <c r="Y1078">
        <v>454</v>
      </c>
      <c r="Z1078">
        <v>7926</v>
      </c>
      <c r="AA1078">
        <v>0</v>
      </c>
      <c r="AB1078">
        <v>0</v>
      </c>
      <c r="AC1078">
        <v>3.0292207028565699</v>
      </c>
      <c r="AD1078">
        <v>80.737528057327296</v>
      </c>
      <c r="AE1078">
        <v>0</v>
      </c>
      <c r="AF1078">
        <v>96.533539482505503</v>
      </c>
      <c r="AG1078">
        <v>10.8766770072315</v>
      </c>
      <c r="AH1078">
        <v>-1.0336898722858701</v>
      </c>
      <c r="AI1078">
        <v>-24.998989105224599</v>
      </c>
      <c r="AJ1078">
        <v>764.2578125</v>
      </c>
      <c r="AK1078">
        <v>69.231103137592996</v>
      </c>
      <c r="AL1078">
        <v>18.549270318527199</v>
      </c>
      <c r="AM1078">
        <v>0</v>
      </c>
      <c r="AN1078">
        <v>2922474.5022430401</v>
      </c>
      <c r="AO1078">
        <v>0</v>
      </c>
      <c r="AP1078">
        <v>5.5647813283102598</v>
      </c>
      <c r="AQ1078">
        <v>741.97078698074802</v>
      </c>
      <c r="AR1078">
        <v>1085132.3288803699</v>
      </c>
      <c r="AS1078">
        <v>0</v>
      </c>
      <c r="AT1078">
        <v>0</v>
      </c>
      <c r="AU1078">
        <v>85640.815317123401</v>
      </c>
      <c r="AV1078">
        <v>4850.1035992503203</v>
      </c>
      <c r="AW1078">
        <v>3233.9476785659799</v>
      </c>
      <c r="AX1078">
        <v>9121.4667351245898</v>
      </c>
      <c r="AY1078">
        <v>42266.480538755699</v>
      </c>
      <c r="AZ1078">
        <v>179661.70584532601</v>
      </c>
      <c r="BA1078">
        <v>1.86589867746269</v>
      </c>
      <c r="BB1078" s="2">
        <v>7.8725721145852696E-3</v>
      </c>
      <c r="BC1078">
        <v>35.085696216738398</v>
      </c>
      <c r="BD1078">
        <v>35.060037663933798</v>
      </c>
      <c r="BE1078">
        <v>35.060036701610898</v>
      </c>
      <c r="BF1078">
        <v>74369.958120481097</v>
      </c>
      <c r="BG1078">
        <v>13158.748045464001</v>
      </c>
      <c r="BH1078">
        <v>221335.47037812101</v>
      </c>
      <c r="BI1078">
        <v>387147.72590015898</v>
      </c>
      <c r="BJ1078">
        <v>2382316.1434316901</v>
      </c>
      <c r="BK1078">
        <v>394</v>
      </c>
      <c r="BL1078">
        <v>20</v>
      </c>
      <c r="BM1078">
        <v>3.6043758193359401</v>
      </c>
      <c r="BN1078">
        <v>294.84469999999999</v>
      </c>
      <c r="BO1078" s="9" t="str">
        <f>_xlfn.XLOOKUP(A1078,Thermal!A:A,Thermal!B:B)</f>
        <v>CC J: MHI 501JAC</v>
      </c>
      <c r="BP1078" s="9" t="str">
        <f>_xlfn.XLOOKUP(A1078,Thermal!A:A,Thermal!C:C)</f>
        <v>CC J</v>
      </c>
    </row>
    <row r="1079" spans="1:68" x14ac:dyDescent="0.3">
      <c r="A1079" t="s">
        <v>1659</v>
      </c>
      <c r="B1079" t="s">
        <v>212</v>
      </c>
      <c r="C1079" t="s">
        <v>97</v>
      </c>
      <c r="D1079" t="s">
        <v>90</v>
      </c>
      <c r="E1079" t="s">
        <v>81</v>
      </c>
      <c r="F1079" t="s">
        <v>146</v>
      </c>
      <c r="G1079">
        <v>55.200000762939503</v>
      </c>
      <c r="H1079">
        <v>11.039999961853001</v>
      </c>
      <c r="I1079" t="s">
        <v>146</v>
      </c>
      <c r="J1079" s="1">
        <v>47604</v>
      </c>
      <c r="K1079" s="1">
        <v>55518</v>
      </c>
      <c r="L1079">
        <v>66.945289335066093</v>
      </c>
      <c r="M1079">
        <v>-14.6911140203428</v>
      </c>
      <c r="N1079">
        <v>-8.8684225697207193</v>
      </c>
      <c r="O1079">
        <v>53.4266362524478</v>
      </c>
      <c r="P1079">
        <v>52.960927884310301</v>
      </c>
      <c r="Q1079">
        <v>432013.46464157099</v>
      </c>
      <c r="R1079">
        <v>0</v>
      </c>
      <c r="S1079">
        <v>0</v>
      </c>
      <c r="T1079">
        <v>0.89341675490880201</v>
      </c>
      <c r="U1079">
        <v>1.3409981522522001</v>
      </c>
      <c r="V1079">
        <v>28.921266945982701</v>
      </c>
      <c r="W1079">
        <v>27.580268964168599</v>
      </c>
      <c r="X1079">
        <v>8424</v>
      </c>
      <c r="Y1079">
        <v>312</v>
      </c>
      <c r="Z1079">
        <v>8112</v>
      </c>
      <c r="AA1079">
        <v>0</v>
      </c>
      <c r="AB1079">
        <v>0</v>
      </c>
      <c r="AC1079">
        <v>0.447793173216956</v>
      </c>
      <c r="AD1079" s="2">
        <v>1.75651839395612E-3</v>
      </c>
      <c r="AE1079">
        <v>0</v>
      </c>
      <c r="AF1079">
        <v>63.681787628304498</v>
      </c>
      <c r="AG1079">
        <v>-14.469599439046201</v>
      </c>
      <c r="AH1079">
        <v>-8.5391653190871804</v>
      </c>
      <c r="AI1079">
        <v>-25.14866065979</v>
      </c>
      <c r="AJ1079">
        <v>1898.31262207031</v>
      </c>
      <c r="AK1079">
        <v>67.465352073044002</v>
      </c>
      <c r="AL1079">
        <v>1.7565182574081399</v>
      </c>
      <c r="AM1079">
        <v>0</v>
      </c>
      <c r="AN1079">
        <v>432013.46464157099</v>
      </c>
      <c r="AO1079">
        <v>0</v>
      </c>
      <c r="AP1079">
        <v>5.0851200872212603</v>
      </c>
      <c r="AQ1079">
        <v>155.132358987331</v>
      </c>
      <c r="AR1079">
        <v>17565.183461731001</v>
      </c>
      <c r="AS1079">
        <v>0</v>
      </c>
      <c r="AT1079">
        <v>0</v>
      </c>
      <c r="AU1079">
        <v>0</v>
      </c>
      <c r="AV1079">
        <v>724.84712696075405</v>
      </c>
      <c r="AW1079">
        <v>0</v>
      </c>
      <c r="AX1079" s="2">
        <v>5.9604644775390604E-7</v>
      </c>
      <c r="AY1079">
        <v>16.5600141882896</v>
      </c>
      <c r="AZ1079">
        <v>420.00699156522802</v>
      </c>
      <c r="BA1079">
        <v>0.15865582111832299</v>
      </c>
      <c r="BB1079" s="2">
        <v>1.0077528424561301E-4</v>
      </c>
      <c r="BC1079">
        <v>4.7625885636110299</v>
      </c>
      <c r="BD1079">
        <v>4.7625885586894903</v>
      </c>
      <c r="BE1079">
        <v>4.7625901408658802</v>
      </c>
      <c r="BF1079">
        <v>14320.5833032839</v>
      </c>
      <c r="BG1079">
        <v>0</v>
      </c>
      <c r="BH1079" s="2">
        <v>1.0376170678227901E-5</v>
      </c>
      <c r="BI1079">
        <v>81.674430255975807</v>
      </c>
      <c r="BJ1079">
        <v>942.98110518100805</v>
      </c>
      <c r="BK1079">
        <v>1</v>
      </c>
      <c r="BL1079">
        <v>20</v>
      </c>
      <c r="BM1079">
        <v>0</v>
      </c>
      <c r="BN1079">
        <v>28.936610000000002</v>
      </c>
      <c r="BO1079" s="9" t="str">
        <f>_xlfn.XLOOKUP(A1079,Thermal!A:A,Thermal!B:B)</f>
        <v>GEO</v>
      </c>
      <c r="BP1079" s="9" t="str">
        <f>_xlfn.XLOOKUP(A1079,Thermal!A:A,Thermal!C:C)</f>
        <v>GEO</v>
      </c>
    </row>
    <row r="1080" spans="1:68" x14ac:dyDescent="0.3">
      <c r="A1080" t="s">
        <v>1983</v>
      </c>
      <c r="B1080" t="s">
        <v>72</v>
      </c>
      <c r="C1080" t="s">
        <v>73</v>
      </c>
      <c r="D1080" t="s">
        <v>74</v>
      </c>
      <c r="E1080" t="s">
        <v>81</v>
      </c>
      <c r="F1080" t="s">
        <v>310</v>
      </c>
      <c r="G1080">
        <v>523</v>
      </c>
      <c r="H1080">
        <v>170.82000732421901</v>
      </c>
      <c r="I1080" t="s">
        <v>1984</v>
      </c>
      <c r="J1080" s="1">
        <v>28004</v>
      </c>
      <c r="K1080" s="1">
        <v>51135</v>
      </c>
      <c r="L1080">
        <v>123.57772437784401</v>
      </c>
      <c r="M1080">
        <v>30.232963266079899</v>
      </c>
      <c r="N1080">
        <v>-2.5911644841458799</v>
      </c>
      <c r="O1080">
        <v>476.76908099688501</v>
      </c>
      <c r="P1080">
        <v>478.98371964679899</v>
      </c>
      <c r="Q1080">
        <v>3472133.7218170199</v>
      </c>
      <c r="R1080">
        <v>0</v>
      </c>
      <c r="S1080">
        <v>0</v>
      </c>
      <c r="T1080">
        <v>0.75786290059462402</v>
      </c>
      <c r="U1080">
        <v>106.065710200439</v>
      </c>
      <c r="V1080">
        <v>429.07838520194298</v>
      </c>
      <c r="W1080">
        <v>323.01267362872301</v>
      </c>
      <c r="X1080">
        <v>8352</v>
      </c>
      <c r="Y1080">
        <v>759</v>
      </c>
      <c r="Z1080">
        <v>7585</v>
      </c>
      <c r="AA1080">
        <v>0</v>
      </c>
      <c r="AB1080">
        <v>0</v>
      </c>
      <c r="AC1080">
        <v>8.3331212634893195</v>
      </c>
      <c r="AD1080">
        <v>93.148496561279302</v>
      </c>
      <c r="AE1080">
        <v>0</v>
      </c>
      <c r="AF1080">
        <v>110.206758557033</v>
      </c>
      <c r="AG1080">
        <v>25.785306934656798</v>
      </c>
      <c r="AH1080">
        <v>-2.26910078794256</v>
      </c>
      <c r="AI1080">
        <v>-25.376274108886701</v>
      </c>
      <c r="AJ1080">
        <v>2026.1259765625</v>
      </c>
      <c r="AK1080">
        <v>136.763065690535</v>
      </c>
      <c r="AL1080">
        <v>38.971610074523902</v>
      </c>
      <c r="AM1080">
        <v>0</v>
      </c>
      <c r="AN1080">
        <v>3472133.7288818401</v>
      </c>
      <c r="AO1080">
        <v>0</v>
      </c>
      <c r="AP1080">
        <v>13468.1346303558</v>
      </c>
      <c r="AQ1080">
        <v>10778.7584254456</v>
      </c>
      <c r="AR1080">
        <v>4002105.0333398399</v>
      </c>
      <c r="AS1080">
        <v>0</v>
      </c>
      <c r="AT1080">
        <v>0</v>
      </c>
      <c r="AU1080">
        <v>0</v>
      </c>
      <c r="AV1080">
        <v>183066.050906294</v>
      </c>
      <c r="AW1080">
        <v>959057.05150091602</v>
      </c>
      <c r="AX1080">
        <v>13790.381538916399</v>
      </c>
      <c r="AY1080">
        <v>21.7177543640137</v>
      </c>
      <c r="AZ1080">
        <v>411449.38109292102</v>
      </c>
      <c r="BA1080">
        <v>7.0070361244181303</v>
      </c>
      <c r="BB1080">
        <v>5.9427537067704002</v>
      </c>
      <c r="BC1080">
        <v>85.542713426335297</v>
      </c>
      <c r="BD1080" s="2">
        <v>3.1824214840017198E-2</v>
      </c>
      <c r="BE1080">
        <v>85.5024456605952</v>
      </c>
      <c r="BF1080">
        <v>1067419.4295385701</v>
      </c>
      <c r="BG1080">
        <v>6328007.3107731398</v>
      </c>
      <c r="BH1080">
        <v>576293.07021965203</v>
      </c>
      <c r="BI1080">
        <v>2.4017252922058101</v>
      </c>
      <c r="BJ1080">
        <v>19178785.972207598</v>
      </c>
      <c r="BK1080">
        <v>2406</v>
      </c>
      <c r="BL1080">
        <v>20</v>
      </c>
      <c r="BM1080">
        <v>0.1130050625</v>
      </c>
      <c r="BN1080">
        <v>456.22890000000001</v>
      </c>
      <c r="BO1080" s="9" t="str">
        <f>_xlfn.XLOOKUP(A1080,Thermal!A:A,Thermal!B:B)</f>
        <v>ST-Coal</v>
      </c>
      <c r="BP1080" s="9" t="str">
        <f>_xlfn.XLOOKUP(A1080,Thermal!A:A,Thermal!C:C)</f>
        <v>ST-Coal</v>
      </c>
    </row>
    <row r="1081" spans="1:68" x14ac:dyDescent="0.3">
      <c r="A1081" t="s">
        <v>2577</v>
      </c>
      <c r="B1081" t="s">
        <v>132</v>
      </c>
      <c r="C1081" t="s">
        <v>97</v>
      </c>
      <c r="D1081" t="s">
        <v>90</v>
      </c>
      <c r="E1081" t="s">
        <v>81</v>
      </c>
      <c r="F1081" t="s">
        <v>146</v>
      </c>
      <c r="G1081">
        <v>40.714000701904297</v>
      </c>
      <c r="H1081">
        <v>12.420000076293899</v>
      </c>
      <c r="I1081" t="s">
        <v>146</v>
      </c>
      <c r="J1081" s="1">
        <v>31048</v>
      </c>
      <c r="K1081" s="1">
        <v>55153</v>
      </c>
      <c r="L1081">
        <v>61.062867607682897</v>
      </c>
      <c r="M1081">
        <v>-26.685205632674499</v>
      </c>
      <c r="N1081">
        <v>-0.54870782771544802</v>
      </c>
      <c r="O1081">
        <v>39.223690707364199</v>
      </c>
      <c r="P1081">
        <v>39.264744054402698</v>
      </c>
      <c r="Q1081">
        <v>325658.97270584101</v>
      </c>
      <c r="R1081">
        <v>0</v>
      </c>
      <c r="S1081">
        <v>0</v>
      </c>
      <c r="T1081">
        <v>0.91309331371830105</v>
      </c>
      <c r="U1081">
        <v>1.0108607723541301</v>
      </c>
      <c r="V1081">
        <v>19.8856712770834</v>
      </c>
      <c r="W1081">
        <v>18.874810250751501</v>
      </c>
      <c r="X1081">
        <v>8592</v>
      </c>
      <c r="Y1081">
        <v>317</v>
      </c>
      <c r="Z1081">
        <v>8275</v>
      </c>
      <c r="AA1081">
        <v>0</v>
      </c>
      <c r="AB1081">
        <v>0</v>
      </c>
      <c r="AC1081">
        <v>1.00899307083208</v>
      </c>
      <c r="AD1081" s="2">
        <v>1.3179600116126199E-3</v>
      </c>
      <c r="AE1081">
        <v>0</v>
      </c>
      <c r="AF1081">
        <v>60.548868460716797</v>
      </c>
      <c r="AG1081">
        <v>-25.585234116743301</v>
      </c>
      <c r="AH1081">
        <v>-0.55644975555466003</v>
      </c>
      <c r="AI1081">
        <v>-27.765886306762699</v>
      </c>
      <c r="AJ1081">
        <v>1497.22387695313</v>
      </c>
      <c r="AK1081">
        <v>64.755280529170193</v>
      </c>
      <c r="AL1081">
        <v>1.31795995220757</v>
      </c>
      <c r="AM1081">
        <v>0</v>
      </c>
      <c r="AN1081">
        <v>325658.97270584101</v>
      </c>
      <c r="AO1081">
        <v>0</v>
      </c>
      <c r="AP1081">
        <v>3.8154939312487799</v>
      </c>
      <c r="AQ1081">
        <v>116.399718844175</v>
      </c>
      <c r="AR1081">
        <v>13179.599295959501</v>
      </c>
      <c r="AS1081">
        <v>0</v>
      </c>
      <c r="AT1081">
        <v>0</v>
      </c>
      <c r="AU1081">
        <v>0</v>
      </c>
      <c r="AV1081">
        <v>868.60121941566501</v>
      </c>
      <c r="AW1081">
        <v>0</v>
      </c>
      <c r="AX1081" s="2">
        <v>-1.19209289550781E-7</v>
      </c>
      <c r="AY1081">
        <v>642.53828066587403</v>
      </c>
      <c r="AZ1081">
        <v>1914.36707744002</v>
      </c>
      <c r="BA1081">
        <v>0.15865582111832299</v>
      </c>
      <c r="BB1081" s="2">
        <v>1.0077528424561301E-4</v>
      </c>
      <c r="BC1081">
        <v>4.7625885636110299</v>
      </c>
      <c r="BD1081">
        <v>4.7625885586894903</v>
      </c>
      <c r="BE1081">
        <v>4.7625901408658802</v>
      </c>
      <c r="BF1081">
        <v>13227.1472096452</v>
      </c>
      <c r="BG1081">
        <v>0</v>
      </c>
      <c r="BH1081" s="2">
        <v>-1.03767571433058E-6</v>
      </c>
      <c r="BI1081">
        <v>8736.4076492283093</v>
      </c>
      <c r="BJ1081">
        <v>13529.6906579282</v>
      </c>
      <c r="BK1081">
        <v>1227</v>
      </c>
      <c r="BL1081">
        <v>20</v>
      </c>
      <c r="BM1081" s="2">
        <v>5.0637477050781199E-2</v>
      </c>
      <c r="BN1081">
        <v>19.92117</v>
      </c>
      <c r="BO1081" s="9" t="str">
        <f>_xlfn.XLOOKUP(A1081,Thermal!A:A,Thermal!B:B)</f>
        <v>GEO</v>
      </c>
      <c r="BP1081" s="9" t="str">
        <f>_xlfn.XLOOKUP(A1081,Thermal!A:A,Thermal!C:C)</f>
        <v>GEO</v>
      </c>
    </row>
    <row r="1082" spans="1:68" x14ac:dyDescent="0.3">
      <c r="A1082" t="s">
        <v>3063</v>
      </c>
      <c r="B1082" t="s">
        <v>196</v>
      </c>
      <c r="C1082" t="s">
        <v>97</v>
      </c>
      <c r="D1082" t="s">
        <v>90</v>
      </c>
      <c r="E1082" t="s">
        <v>81</v>
      </c>
      <c r="F1082" t="s">
        <v>161</v>
      </c>
      <c r="G1082">
        <v>4.5999999046325701</v>
      </c>
      <c r="H1082">
        <v>3.5</v>
      </c>
      <c r="I1082" t="s">
        <v>190</v>
      </c>
      <c r="J1082" s="1">
        <v>28277</v>
      </c>
      <c r="K1082" s="1">
        <v>55153</v>
      </c>
      <c r="L1082">
        <v>105.51454741271399</v>
      </c>
      <c r="M1082">
        <v>5.7413175232779503</v>
      </c>
      <c r="N1082">
        <v>4.7015143526152103</v>
      </c>
      <c r="O1082">
        <v>4.2551790395072704</v>
      </c>
      <c r="P1082">
        <v>4.3512140378257298</v>
      </c>
      <c r="Q1082">
        <v>23674.359853506099</v>
      </c>
      <c r="R1082">
        <v>0</v>
      </c>
      <c r="S1082">
        <v>0</v>
      </c>
      <c r="T1082">
        <v>0.58751142405540502</v>
      </c>
      <c r="U1082">
        <v>4.5971701866002102</v>
      </c>
      <c r="V1082">
        <v>2.49799029313193</v>
      </c>
      <c r="W1082">
        <v>-2.0991798945398301</v>
      </c>
      <c r="X1082">
        <v>8616</v>
      </c>
      <c r="Y1082">
        <v>581</v>
      </c>
      <c r="Z1082">
        <v>8035</v>
      </c>
      <c r="AA1082">
        <v>0</v>
      </c>
      <c r="AB1082">
        <v>0</v>
      </c>
      <c r="AC1082" s="2">
        <v>1.76041357118999E-2</v>
      </c>
      <c r="AD1082">
        <v>2.5395040778961202</v>
      </c>
      <c r="AE1082">
        <v>0</v>
      </c>
      <c r="AF1082">
        <v>98.874485114291602</v>
      </c>
      <c r="AG1082">
        <v>7.6562137131109402</v>
      </c>
      <c r="AH1082">
        <v>4.5277190860414303</v>
      </c>
      <c r="AI1082">
        <v>-26.2906799316406</v>
      </c>
      <c r="AJ1082">
        <v>1870.4833984375</v>
      </c>
      <c r="AK1082">
        <v>67.635923393357501</v>
      </c>
      <c r="AL1082">
        <v>0.31678883821106002</v>
      </c>
      <c r="AM1082">
        <v>0</v>
      </c>
      <c r="AN1082">
        <v>23674.359853506099</v>
      </c>
      <c r="AO1082">
        <v>0</v>
      </c>
      <c r="AP1082" s="2">
        <v>9.5036658388562498E-2</v>
      </c>
      <c r="AQ1082">
        <v>12.6715528930426</v>
      </c>
      <c r="AR1082">
        <v>18532.147597168001</v>
      </c>
      <c r="AS1082">
        <v>0</v>
      </c>
      <c r="AT1082">
        <v>0</v>
      </c>
      <c r="AU1082">
        <v>2032.3463944396999</v>
      </c>
      <c r="AV1082">
        <v>0</v>
      </c>
      <c r="AW1082">
        <v>0</v>
      </c>
      <c r="AX1082">
        <v>34.959998369216898</v>
      </c>
      <c r="AY1082">
        <v>693.07498824596405</v>
      </c>
      <c r="AZ1082">
        <v>2391.99984478951</v>
      </c>
      <c r="BA1082">
        <v>0.15865582111832299</v>
      </c>
      <c r="BB1082" s="2">
        <v>1.0077528424561301E-4</v>
      </c>
      <c r="BC1082">
        <v>4.7625885636110299</v>
      </c>
      <c r="BD1082">
        <v>4.7625885586894903</v>
      </c>
      <c r="BE1082">
        <v>4.7625901408658802</v>
      </c>
      <c r="BF1082">
        <v>0</v>
      </c>
      <c r="BG1082">
        <v>0</v>
      </c>
      <c r="BH1082">
        <v>337.48716600425502</v>
      </c>
      <c r="BI1082">
        <v>12765.8523390638</v>
      </c>
      <c r="BJ1082">
        <v>28538.8825834581</v>
      </c>
      <c r="BK1082">
        <v>0</v>
      </c>
      <c r="BL1082">
        <v>20</v>
      </c>
      <c r="BM1082">
        <v>2.18735632409668</v>
      </c>
      <c r="BN1082">
        <v>2.5396329999999998</v>
      </c>
      <c r="BO1082" s="9" t="str">
        <f>_xlfn.XLOOKUP(A1082,Thermal!A:A,Thermal!B:B)</f>
        <v>GT</v>
      </c>
      <c r="BP1082" s="9" t="str">
        <f>_xlfn.XLOOKUP(A1082,Thermal!A:A,Thermal!C:C)</f>
        <v>GT-OT</v>
      </c>
    </row>
    <row r="1083" spans="1:68" x14ac:dyDescent="0.3">
      <c r="A1083" t="s">
        <v>3852</v>
      </c>
      <c r="B1083" t="s">
        <v>135</v>
      </c>
      <c r="C1083" t="s">
        <v>136</v>
      </c>
      <c r="D1083" t="s">
        <v>90</v>
      </c>
      <c r="E1083" t="s">
        <v>81</v>
      </c>
      <c r="F1083" t="s">
        <v>146</v>
      </c>
      <c r="G1083">
        <v>9.1899995803833008</v>
      </c>
      <c r="H1083">
        <v>3.8199999332428001</v>
      </c>
      <c r="I1083" t="s">
        <v>146</v>
      </c>
      <c r="J1083" s="1">
        <v>31382</v>
      </c>
      <c r="K1083" s="1">
        <v>55153</v>
      </c>
      <c r="L1083">
        <v>59.044031520999198</v>
      </c>
      <c r="M1083">
        <v>-14.2125842991695</v>
      </c>
      <c r="N1083">
        <v>-17.512268864211499</v>
      </c>
      <c r="O1083">
        <v>8.8822357186647203</v>
      </c>
      <c r="P1083">
        <v>8.8146914614746894</v>
      </c>
      <c r="Q1083">
        <v>71627.391781330094</v>
      </c>
      <c r="R1083">
        <v>0</v>
      </c>
      <c r="S1083">
        <v>0</v>
      </c>
      <c r="T1083">
        <v>0.88973258129946498</v>
      </c>
      <c r="U1083">
        <v>0.22233527605056799</v>
      </c>
      <c r="V1083">
        <v>4.2291704904850498</v>
      </c>
      <c r="W1083">
        <v>4.0068351430702203</v>
      </c>
      <c r="X1083">
        <v>8592</v>
      </c>
      <c r="Y1083">
        <v>320</v>
      </c>
      <c r="Z1083">
        <v>8272</v>
      </c>
      <c r="AA1083">
        <v>0</v>
      </c>
      <c r="AB1083">
        <v>0</v>
      </c>
      <c r="AC1083">
        <v>0.22192400040030999</v>
      </c>
      <c r="AD1083" s="2">
        <v>2.9036974605359099E-4</v>
      </c>
      <c r="AE1083">
        <v>0</v>
      </c>
      <c r="AF1083">
        <v>55.185158313637203</v>
      </c>
      <c r="AG1083">
        <v>-14.7848014762088</v>
      </c>
      <c r="AH1083">
        <v>-16.7205925958345</v>
      </c>
      <c r="AI1083">
        <v>-30.025123596191399</v>
      </c>
      <c r="AJ1083">
        <v>1695.93090820313</v>
      </c>
      <c r="AK1083">
        <v>62.198613902173499</v>
      </c>
      <c r="AL1083">
        <v>0.29036974371719398</v>
      </c>
      <c r="AM1083">
        <v>0</v>
      </c>
      <c r="AN1083">
        <v>71627.391024112701</v>
      </c>
      <c r="AO1083">
        <v>0</v>
      </c>
      <c r="AP1083">
        <v>0.84062038581818399</v>
      </c>
      <c r="AQ1083">
        <v>25.644904899358799</v>
      </c>
      <c r="AR1083">
        <v>2903.69748071289</v>
      </c>
      <c r="AS1083">
        <v>0</v>
      </c>
      <c r="AT1083">
        <v>0</v>
      </c>
      <c r="AU1083">
        <v>0</v>
      </c>
      <c r="AV1083">
        <v>597.67825038405101</v>
      </c>
      <c r="AW1083">
        <v>428.201939865947</v>
      </c>
      <c r="AX1083">
        <v>147.85672035068299</v>
      </c>
      <c r="AY1083">
        <v>55.140110410749898</v>
      </c>
      <c r="AZ1083">
        <v>1349.2304298803199</v>
      </c>
      <c r="BA1083">
        <v>0.30887037669054701</v>
      </c>
      <c r="BB1083" s="2">
        <v>4.9745338072486496E-3</v>
      </c>
      <c r="BC1083">
        <v>15.554943864483301</v>
      </c>
      <c r="BD1083">
        <v>5.16794962473507</v>
      </c>
      <c r="BE1083">
        <v>10.3853188234252</v>
      </c>
      <c r="BF1083">
        <v>405.76985749653898</v>
      </c>
      <c r="BG1083">
        <v>41.937748120452397</v>
      </c>
      <c r="BH1083">
        <v>5169.7227020978098</v>
      </c>
      <c r="BI1083">
        <v>586.04853602783101</v>
      </c>
      <c r="BJ1083">
        <v>45147.648090388</v>
      </c>
      <c r="BK1083">
        <v>11</v>
      </c>
      <c r="BL1083">
        <v>20</v>
      </c>
      <c r="BM1083">
        <v>0</v>
      </c>
      <c r="BN1083">
        <v>4.2805210000000002</v>
      </c>
      <c r="BO1083" s="9" t="str">
        <f>_xlfn.XLOOKUP(A1083,Thermal!A:A,Thermal!B:B)</f>
        <v>GEO</v>
      </c>
      <c r="BP1083" s="9" t="str">
        <f>_xlfn.XLOOKUP(A1083,Thermal!A:A,Thermal!C:C)</f>
        <v>GEO</v>
      </c>
    </row>
    <row r="1084" spans="1:68" x14ac:dyDescent="0.3">
      <c r="A1084" t="s">
        <v>599</v>
      </c>
      <c r="B1084" t="s">
        <v>96</v>
      </c>
      <c r="C1084" t="s">
        <v>97</v>
      </c>
      <c r="D1084" t="s">
        <v>90</v>
      </c>
      <c r="E1084" t="s">
        <v>81</v>
      </c>
      <c r="F1084" t="s">
        <v>264</v>
      </c>
      <c r="G1084">
        <v>26.221000671386701</v>
      </c>
      <c r="H1084">
        <v>25.849000930786101</v>
      </c>
      <c r="I1084" t="s">
        <v>162</v>
      </c>
      <c r="J1084" s="1">
        <v>41214</v>
      </c>
      <c r="K1084" s="1">
        <v>55153</v>
      </c>
      <c r="L1084">
        <v>75.004970472730506</v>
      </c>
      <c r="M1084">
        <v>-11.6985677675791</v>
      </c>
      <c r="N1084">
        <v>-4.4538147809640503</v>
      </c>
      <c r="O1084">
        <v>24.709821504967199</v>
      </c>
      <c r="P1084">
        <v>25.359990991503999</v>
      </c>
      <c r="Q1084">
        <v>170810.524374962</v>
      </c>
      <c r="R1084">
        <v>0</v>
      </c>
      <c r="S1084">
        <v>0</v>
      </c>
      <c r="T1084">
        <v>0.74363745884179999</v>
      </c>
      <c r="U1084">
        <v>5.3438667077026398</v>
      </c>
      <c r="V1084">
        <v>12.8116390053499</v>
      </c>
      <c r="W1084">
        <v>7.4677722823944102</v>
      </c>
      <c r="X1084">
        <v>8472</v>
      </c>
      <c r="Y1084">
        <v>415</v>
      </c>
      <c r="Z1084">
        <v>8054</v>
      </c>
      <c r="AA1084">
        <v>0</v>
      </c>
      <c r="AB1084">
        <v>0</v>
      </c>
      <c r="AC1084">
        <v>0.19629408395863801</v>
      </c>
      <c r="AD1084">
        <v>4.81179156735229</v>
      </c>
      <c r="AE1084">
        <v>0</v>
      </c>
      <c r="AF1084">
        <v>70.783188595557306</v>
      </c>
      <c r="AG1084">
        <v>-11.6601061115741</v>
      </c>
      <c r="AH1084">
        <v>-4.2472577218937797</v>
      </c>
      <c r="AI1084">
        <v>-27.801475524902301</v>
      </c>
      <c r="AJ1084">
        <v>1981.9130859375</v>
      </c>
      <c r="AK1084">
        <v>72.423503191144505</v>
      </c>
      <c r="AL1084">
        <v>1.8922472912750199</v>
      </c>
      <c r="AM1084">
        <v>0</v>
      </c>
      <c r="AN1084">
        <v>170810.52292060899</v>
      </c>
      <c r="AO1084">
        <v>0</v>
      </c>
      <c r="AP1084">
        <v>5.4780557251572599</v>
      </c>
      <c r="AQ1084">
        <v>167.11968461418201</v>
      </c>
      <c r="AR1084">
        <v>122996.07481542999</v>
      </c>
      <c r="AS1084">
        <v>0</v>
      </c>
      <c r="AT1084">
        <v>0</v>
      </c>
      <c r="AU1084">
        <v>0</v>
      </c>
      <c r="AV1084">
        <v>253.67545175552399</v>
      </c>
      <c r="AW1084">
        <v>446.01923704147299</v>
      </c>
      <c r="AX1084">
        <v>69.747872114181504</v>
      </c>
      <c r="AY1084">
        <v>2509.51047897339</v>
      </c>
      <c r="AZ1084">
        <v>9911.9880418777502</v>
      </c>
      <c r="BA1084">
        <v>0.15865582111832299</v>
      </c>
      <c r="BB1084" s="2">
        <v>1.0077528424561301E-4</v>
      </c>
      <c r="BC1084">
        <v>4.7625885636110299</v>
      </c>
      <c r="BD1084">
        <v>4.7625885586894903</v>
      </c>
      <c r="BE1084">
        <v>4.7625901408658802</v>
      </c>
      <c r="BF1084">
        <v>0.117269586306065</v>
      </c>
      <c r="BG1084">
        <v>0.15940192225389199</v>
      </c>
      <c r="BH1084">
        <v>553.45955380634405</v>
      </c>
      <c r="BI1084">
        <v>26247.5309782488</v>
      </c>
      <c r="BJ1084">
        <v>118994.74897796899</v>
      </c>
      <c r="BK1084">
        <v>6529</v>
      </c>
      <c r="BL1084">
        <v>19</v>
      </c>
      <c r="BM1084">
        <v>0.115519349609375</v>
      </c>
      <c r="BN1084">
        <v>12.95743</v>
      </c>
      <c r="BO1084" s="9" t="str">
        <f>_xlfn.XLOOKUP(A1084,Thermal!A:A,Thermal!B:B)</f>
        <v>CC</v>
      </c>
      <c r="BP1084" s="9" t="str">
        <f>_xlfn.XLOOKUP(A1084,Thermal!A:A,Thermal!C:C)</f>
        <v>CC-OT</v>
      </c>
    </row>
    <row r="1085" spans="1:68" x14ac:dyDescent="0.3">
      <c r="A1085" t="s">
        <v>751</v>
      </c>
      <c r="B1085" t="s">
        <v>132</v>
      </c>
      <c r="C1085" t="s">
        <v>97</v>
      </c>
      <c r="D1085" t="s">
        <v>90</v>
      </c>
      <c r="E1085" t="s">
        <v>81</v>
      </c>
      <c r="F1085" t="s">
        <v>310</v>
      </c>
      <c r="G1085">
        <v>2</v>
      </c>
      <c r="H1085">
        <v>2</v>
      </c>
      <c r="I1085" t="s">
        <v>190</v>
      </c>
      <c r="J1085" s="1">
        <v>38869</v>
      </c>
      <c r="K1085" s="1">
        <v>55153</v>
      </c>
      <c r="L1085">
        <v>591.44840540759105</v>
      </c>
      <c r="M1085">
        <v>15.6796369283564</v>
      </c>
      <c r="N1085">
        <v>11.4145360541314</v>
      </c>
      <c r="O1085">
        <v>1.7075545171339599</v>
      </c>
      <c r="P1085">
        <v>1.74503311258278</v>
      </c>
      <c r="Q1085">
        <v>93.080000758171096</v>
      </c>
      <c r="R1085">
        <v>0</v>
      </c>
      <c r="S1085">
        <v>0</v>
      </c>
      <c r="T1085" s="2">
        <v>5.3127854310992201E-3</v>
      </c>
      <c r="U1085" s="2">
        <v>3.1305211779549702E-2</v>
      </c>
      <c r="V1085" s="2">
        <v>5.5052906745910603E-2</v>
      </c>
      <c r="W1085" s="2">
        <v>2.3747695171356199E-2</v>
      </c>
      <c r="X1085">
        <v>8424</v>
      </c>
      <c r="Y1085">
        <v>1213</v>
      </c>
      <c r="Z1085">
        <v>90</v>
      </c>
      <c r="AA1085">
        <v>0</v>
      </c>
      <c r="AB1085">
        <v>0</v>
      </c>
      <c r="AC1085" s="2">
        <v>4.1885999231576899E-5</v>
      </c>
      <c r="AD1085" s="2">
        <v>1.54334542884827E-2</v>
      </c>
      <c r="AE1085">
        <v>0</v>
      </c>
      <c r="AF1085">
        <v>98.1770276652436</v>
      </c>
      <c r="AG1085">
        <v>9.7097194628453298</v>
      </c>
      <c r="AH1085">
        <v>1.77675583638279</v>
      </c>
      <c r="AI1085">
        <v>-25.872035980224599</v>
      </c>
      <c r="AJ1085">
        <v>1945.88891601563</v>
      </c>
      <c r="AK1085">
        <v>68.883559294794495</v>
      </c>
      <c r="AL1085" s="2">
        <v>1.93509497022629E-3</v>
      </c>
      <c r="AM1085">
        <v>0</v>
      </c>
      <c r="AN1085">
        <v>93.080000758171096</v>
      </c>
      <c r="AO1085">
        <v>0</v>
      </c>
      <c r="AP1085" s="2">
        <v>5.8052852842956798E-4</v>
      </c>
      <c r="AQ1085">
        <v>7.7403797864913998E-2</v>
      </c>
      <c r="AR1085">
        <v>113.203056854248</v>
      </c>
      <c r="AS1085">
        <v>0</v>
      </c>
      <c r="AT1085">
        <v>0</v>
      </c>
      <c r="AU1085">
        <v>12.414525867462199</v>
      </c>
      <c r="AV1085">
        <v>0</v>
      </c>
      <c r="AW1085">
        <v>0</v>
      </c>
      <c r="AX1085">
        <v>0</v>
      </c>
      <c r="AY1085">
        <v>3.2799999713897701</v>
      </c>
      <c r="AZ1085">
        <v>49.200000241398797</v>
      </c>
      <c r="BA1085">
        <v>0.15865582111832299</v>
      </c>
      <c r="BB1085" s="2">
        <v>1.0077528424561301E-4</v>
      </c>
      <c r="BC1085">
        <v>4.7625885636110299</v>
      </c>
      <c r="BD1085">
        <v>4.7625885586894903</v>
      </c>
      <c r="BE1085">
        <v>4.7625901408658802</v>
      </c>
      <c r="BF1085">
        <v>0</v>
      </c>
      <c r="BG1085">
        <v>0</v>
      </c>
      <c r="BH1085">
        <v>0</v>
      </c>
      <c r="BI1085">
        <v>60.925156593322797</v>
      </c>
      <c r="BJ1085">
        <v>4873.1491681376001</v>
      </c>
      <c r="BK1085">
        <v>0</v>
      </c>
      <c r="BL1085">
        <v>19</v>
      </c>
      <c r="BM1085" s="2">
        <v>3.8744319152832002E-3</v>
      </c>
      <c r="BN1085" s="2">
        <v>5.9986980000000002E-2</v>
      </c>
      <c r="BO1085" s="9" t="str">
        <f>_xlfn.XLOOKUP(A1085,Thermal!A:A,Thermal!B:B)</f>
        <v>ST</v>
      </c>
      <c r="BP1085" s="9" t="str">
        <f>_xlfn.XLOOKUP(A1085,Thermal!A:A,Thermal!C:C)</f>
        <v>ST</v>
      </c>
    </row>
    <row r="1086" spans="1:68" x14ac:dyDescent="0.3">
      <c r="A1086" t="s">
        <v>1469</v>
      </c>
      <c r="B1086" t="s">
        <v>196</v>
      </c>
      <c r="C1086" t="s">
        <v>97</v>
      </c>
      <c r="D1086" t="s">
        <v>90</v>
      </c>
      <c r="E1086" t="s">
        <v>81</v>
      </c>
      <c r="F1086" t="s">
        <v>161</v>
      </c>
      <c r="G1086">
        <v>46</v>
      </c>
      <c r="H1086">
        <v>22.079999923706101</v>
      </c>
      <c r="I1086" t="s">
        <v>190</v>
      </c>
      <c r="J1086" s="1">
        <v>45371</v>
      </c>
      <c r="K1086" s="1">
        <v>56614</v>
      </c>
      <c r="L1086">
        <v>106.12752172798101</v>
      </c>
      <c r="M1086">
        <v>6.61240560216942</v>
      </c>
      <c r="N1086">
        <v>2.7075388424206999</v>
      </c>
      <c r="O1086">
        <v>43.841510903426801</v>
      </c>
      <c r="P1086">
        <v>43.7152317880795</v>
      </c>
      <c r="Q1086">
        <v>268855.863721848</v>
      </c>
      <c r="R1086">
        <v>0</v>
      </c>
      <c r="S1086">
        <v>0</v>
      </c>
      <c r="T1086">
        <v>0.66720236182544301</v>
      </c>
      <c r="U1086">
        <v>32.310692931030303</v>
      </c>
      <c r="V1086">
        <v>28.533007451015902</v>
      </c>
      <c r="W1086">
        <v>-3.7776854625244098</v>
      </c>
      <c r="X1086">
        <v>8592</v>
      </c>
      <c r="Y1086">
        <v>421</v>
      </c>
      <c r="Z1086">
        <v>8167</v>
      </c>
      <c r="AA1086">
        <v>0</v>
      </c>
      <c r="AB1086">
        <v>0</v>
      </c>
      <c r="AC1086">
        <v>0.19991987708164399</v>
      </c>
      <c r="AD1086">
        <v>17.487770490966799</v>
      </c>
      <c r="AE1086">
        <v>0</v>
      </c>
      <c r="AF1086">
        <v>96.850538940440202</v>
      </c>
      <c r="AG1086">
        <v>7.7037586128831803</v>
      </c>
      <c r="AH1086">
        <v>2.4562280480110399</v>
      </c>
      <c r="AI1086">
        <v>-26.0230388641357</v>
      </c>
      <c r="AJ1086">
        <v>1836.59265136719</v>
      </c>
      <c r="AK1086">
        <v>66.475428682156505</v>
      </c>
      <c r="AL1086">
        <v>2.1784459190063501</v>
      </c>
      <c r="AM1086">
        <v>0</v>
      </c>
      <c r="AN1086">
        <v>268855.85293388402</v>
      </c>
      <c r="AO1086">
        <v>0</v>
      </c>
      <c r="AP1086">
        <v>0.65353379087522601</v>
      </c>
      <c r="AQ1086">
        <v>87.137837789535496</v>
      </c>
      <c r="AR1086">
        <v>127439.08389990201</v>
      </c>
      <c r="AS1086">
        <v>0</v>
      </c>
      <c r="AT1086">
        <v>0</v>
      </c>
      <c r="AU1086">
        <v>13975.7338908691</v>
      </c>
      <c r="AV1086">
        <v>0</v>
      </c>
      <c r="AW1086">
        <v>0</v>
      </c>
      <c r="AX1086">
        <v>13.489783287048301</v>
      </c>
      <c r="AY1086">
        <v>890.32539541274298</v>
      </c>
      <c r="AZ1086">
        <v>17271.758086770798</v>
      </c>
      <c r="BA1086">
        <v>0.15865582111832299</v>
      </c>
      <c r="BB1086" s="2">
        <v>1.0077528424561301E-4</v>
      </c>
      <c r="BC1086">
        <v>4.7625885636110299</v>
      </c>
      <c r="BD1086">
        <v>4.7625885586894903</v>
      </c>
      <c r="BE1086">
        <v>4.7625901408658802</v>
      </c>
      <c r="BF1086">
        <v>0</v>
      </c>
      <c r="BG1086">
        <v>0</v>
      </c>
      <c r="BH1086">
        <v>30.9947109222412</v>
      </c>
      <c r="BI1086">
        <v>15518.908186167801</v>
      </c>
      <c r="BJ1086">
        <v>249852.08915828</v>
      </c>
      <c r="BK1086">
        <v>13</v>
      </c>
      <c r="BL1086">
        <v>19</v>
      </c>
      <c r="BM1086">
        <v>6.5069900209960903</v>
      </c>
      <c r="BN1086">
        <v>28.798410000000001</v>
      </c>
      <c r="BO1086" s="9" t="str">
        <f>_xlfn.XLOOKUP(A1086,Thermal!A:A,Thermal!B:B)</f>
        <v>CC</v>
      </c>
      <c r="BP1086" s="9" t="str">
        <f>_xlfn.XLOOKUP(A1086,Thermal!A:A,Thermal!C:C)</f>
        <v>CC-OT</v>
      </c>
    </row>
    <row r="1087" spans="1:68" x14ac:dyDescent="0.3">
      <c r="A1087" t="s">
        <v>1774</v>
      </c>
      <c r="B1087" t="s">
        <v>135</v>
      </c>
      <c r="C1087" t="s">
        <v>136</v>
      </c>
      <c r="D1087" t="s">
        <v>90</v>
      </c>
      <c r="E1087" t="s">
        <v>81</v>
      </c>
      <c r="F1087" t="s">
        <v>146</v>
      </c>
      <c r="G1087">
        <v>26.5</v>
      </c>
      <c r="H1087">
        <v>5.3000001907348597</v>
      </c>
      <c r="I1087" t="s">
        <v>146</v>
      </c>
      <c r="J1087" s="1">
        <v>45017</v>
      </c>
      <c r="K1087" s="1">
        <v>55518</v>
      </c>
      <c r="L1087">
        <v>64.375918550912004</v>
      </c>
      <c r="M1087">
        <v>-15.320385253924799</v>
      </c>
      <c r="N1087">
        <v>-11.324736950557201</v>
      </c>
      <c r="O1087">
        <v>25.468068535825498</v>
      </c>
      <c r="P1087">
        <v>25.688327814569501</v>
      </c>
      <c r="Q1087">
        <v>207712.14929008501</v>
      </c>
      <c r="R1087">
        <v>0</v>
      </c>
      <c r="S1087">
        <v>0</v>
      </c>
      <c r="T1087">
        <v>0.89477104027392995</v>
      </c>
      <c r="U1087">
        <v>0.64474792595672603</v>
      </c>
      <c r="V1087">
        <v>13.3716609704249</v>
      </c>
      <c r="W1087">
        <v>12.726912882949801</v>
      </c>
      <c r="X1087">
        <v>8424</v>
      </c>
      <c r="Y1087">
        <v>311</v>
      </c>
      <c r="Z1087">
        <v>8113</v>
      </c>
      <c r="AA1087">
        <v>0</v>
      </c>
      <c r="AB1087">
        <v>0</v>
      </c>
      <c r="AC1087">
        <v>0.21529903593048599</v>
      </c>
      <c r="AD1087" s="2">
        <v>8.4027861651033201E-4</v>
      </c>
      <c r="AE1087">
        <v>0</v>
      </c>
      <c r="AF1087">
        <v>60.741107346911697</v>
      </c>
      <c r="AG1087">
        <v>-15.1419853737829</v>
      </c>
      <c r="AH1087">
        <v>-10.807459642771599</v>
      </c>
      <c r="AI1087">
        <v>-26.6818962097168</v>
      </c>
      <c r="AJ1087">
        <v>1835.64660644531</v>
      </c>
      <c r="AK1087">
        <v>65.624382463771298</v>
      </c>
      <c r="AL1087">
        <v>0.84027861408615101</v>
      </c>
      <c r="AM1087">
        <v>0</v>
      </c>
      <c r="AN1087">
        <v>207712.13576126099</v>
      </c>
      <c r="AO1087">
        <v>0</v>
      </c>
      <c r="AP1087">
        <v>2.43260643999279</v>
      </c>
      <c r="AQ1087">
        <v>74.211809293746995</v>
      </c>
      <c r="AR1087">
        <v>8402.7865743713392</v>
      </c>
      <c r="AS1087">
        <v>0</v>
      </c>
      <c r="AT1087">
        <v>0</v>
      </c>
      <c r="AU1087">
        <v>0</v>
      </c>
      <c r="AV1087">
        <v>1478.7545675635299</v>
      </c>
      <c r="AW1087">
        <v>82.122347831726103</v>
      </c>
      <c r="AX1087">
        <v>21.209906041622201</v>
      </c>
      <c r="AY1087">
        <v>31.7999218702316</v>
      </c>
      <c r="AZ1087">
        <v>298.02169770002399</v>
      </c>
      <c r="BA1087">
        <v>0.30887037669054701</v>
      </c>
      <c r="BB1087" s="2">
        <v>4.9745338072486496E-3</v>
      </c>
      <c r="BC1087">
        <v>15.554943864483301</v>
      </c>
      <c r="BD1087">
        <v>5.16794962473507</v>
      </c>
      <c r="BE1087">
        <v>10.3853188234252</v>
      </c>
      <c r="BF1087">
        <v>13799.3853831625</v>
      </c>
      <c r="BG1087">
        <v>141.627794925123</v>
      </c>
      <c r="BH1087">
        <v>657.63938373632004</v>
      </c>
      <c r="BI1087">
        <v>1197.2650401845799</v>
      </c>
      <c r="BJ1087">
        <v>13366.876186385</v>
      </c>
      <c r="BK1087">
        <v>8</v>
      </c>
      <c r="BL1087">
        <v>19</v>
      </c>
      <c r="BM1087">
        <v>2.3938007812500002E-3</v>
      </c>
      <c r="BN1087">
        <v>13.40082</v>
      </c>
      <c r="BO1087" s="9" t="str">
        <f>_xlfn.XLOOKUP(A1087,Thermal!A:A,Thermal!B:B)</f>
        <v>GEO</v>
      </c>
      <c r="BP1087" s="9" t="str">
        <f>_xlfn.XLOOKUP(A1087,Thermal!A:A,Thermal!C:C)</f>
        <v>GEO</v>
      </c>
    </row>
    <row r="1088" spans="1:68" x14ac:dyDescent="0.3">
      <c r="A1088" t="s">
        <v>1846</v>
      </c>
      <c r="B1088" t="s">
        <v>456</v>
      </c>
      <c r="C1088" t="s">
        <v>120</v>
      </c>
      <c r="D1088" t="s">
        <v>104</v>
      </c>
      <c r="E1088" t="s">
        <v>81</v>
      </c>
      <c r="F1088" t="s">
        <v>146</v>
      </c>
      <c r="G1088">
        <v>15</v>
      </c>
      <c r="H1088">
        <v>10</v>
      </c>
      <c r="I1088" t="s">
        <v>146</v>
      </c>
      <c r="J1088" s="1">
        <v>42370</v>
      </c>
      <c r="K1088" s="1">
        <v>55153</v>
      </c>
      <c r="L1088">
        <v>32.201573185785598</v>
      </c>
      <c r="M1088">
        <v>-49.809103421749803</v>
      </c>
      <c r="N1088">
        <v>-7.9591852057207397</v>
      </c>
      <c r="O1088">
        <v>14.5327102803738</v>
      </c>
      <c r="P1088">
        <v>14.346026490066199</v>
      </c>
      <c r="Q1088">
        <v>111224.777490616</v>
      </c>
      <c r="R1088">
        <v>0</v>
      </c>
      <c r="S1088">
        <v>0</v>
      </c>
      <c r="T1088">
        <v>0.84645949383386099</v>
      </c>
      <c r="U1088">
        <v>0.34524724635696402</v>
      </c>
      <c r="V1088">
        <v>3.5816131013871702</v>
      </c>
      <c r="W1088">
        <v>3.2363658631725301</v>
      </c>
      <c r="X1088">
        <v>8592</v>
      </c>
      <c r="Y1088">
        <v>318</v>
      </c>
      <c r="Z1088">
        <v>8274</v>
      </c>
      <c r="AA1088">
        <v>0</v>
      </c>
      <c r="AB1088">
        <v>0</v>
      </c>
      <c r="AC1088">
        <v>0</v>
      </c>
      <c r="AD1088" s="2">
        <v>4.5044483339413998E-4</v>
      </c>
      <c r="AE1088">
        <v>0</v>
      </c>
      <c r="AF1088">
        <v>26.6991765818074</v>
      </c>
      <c r="AG1088">
        <v>-52.443572719479398</v>
      </c>
      <c r="AH1088">
        <v>-7.5478030493899402</v>
      </c>
      <c r="AI1088">
        <v>-46.718791961669901</v>
      </c>
      <c r="AJ1088">
        <v>1694.10803222656</v>
      </c>
      <c r="AK1088">
        <v>63.707728098556601</v>
      </c>
      <c r="AL1088">
        <v>0.45044483638000499</v>
      </c>
      <c r="AM1088">
        <v>0</v>
      </c>
      <c r="AN1088">
        <v>111224.777482986</v>
      </c>
      <c r="AO1088">
        <v>0</v>
      </c>
      <c r="AP1088">
        <v>1.30403777723759</v>
      </c>
      <c r="AQ1088">
        <v>39.782433972358703</v>
      </c>
      <c r="AR1088">
        <v>4504.4482832946796</v>
      </c>
      <c r="AS1088">
        <v>0</v>
      </c>
      <c r="AT1088">
        <v>0</v>
      </c>
      <c r="AU1088">
        <v>0</v>
      </c>
      <c r="AV1088">
        <v>74.852682024240494</v>
      </c>
      <c r="AW1088">
        <v>0</v>
      </c>
      <c r="AX1088">
        <v>2.1194721460342398</v>
      </c>
      <c r="AY1088">
        <v>4.5000008940696699</v>
      </c>
      <c r="AZ1088">
        <v>51.107733845710797</v>
      </c>
      <c r="BA1088">
        <v>0.19614053432829301</v>
      </c>
      <c r="BB1088" s="2">
        <v>2.1973103242381499E-4</v>
      </c>
      <c r="BC1088">
        <v>4.63273391676847</v>
      </c>
      <c r="BD1088" s="2">
        <v>3.1824214840017198E-2</v>
      </c>
      <c r="BE1088">
        <v>4.6009113480850203</v>
      </c>
      <c r="BF1088">
        <v>1016.6605246233501</v>
      </c>
      <c r="BG1088">
        <v>0</v>
      </c>
      <c r="BH1088" s="2">
        <v>2.6203228887633498E-3</v>
      </c>
      <c r="BI1088" s="2">
        <v>5.3001733303101898E-3</v>
      </c>
      <c r="BJ1088">
        <v>7.6462531514859098</v>
      </c>
      <c r="BK1088">
        <v>4</v>
      </c>
      <c r="BL1088">
        <v>19</v>
      </c>
      <c r="BM1088" s="2">
        <v>3.8224222244262702E-2</v>
      </c>
      <c r="BN1088">
        <v>3.5826370000000001</v>
      </c>
      <c r="BO1088" s="9" t="str">
        <f>_xlfn.XLOOKUP(A1088,Thermal!A:A,Thermal!B:B)</f>
        <v>GEO</v>
      </c>
      <c r="BP1088" s="9" t="str">
        <f>_xlfn.XLOOKUP(A1088,Thermal!A:A,Thermal!C:C)</f>
        <v>GEO</v>
      </c>
    </row>
    <row r="1089" spans="1:68" x14ac:dyDescent="0.3">
      <c r="A1089" t="s">
        <v>2579</v>
      </c>
      <c r="B1089" t="s">
        <v>176</v>
      </c>
      <c r="C1089" t="s">
        <v>177</v>
      </c>
      <c r="D1089" t="s">
        <v>174</v>
      </c>
      <c r="E1089" t="s">
        <v>81</v>
      </c>
      <c r="F1089" t="s">
        <v>146</v>
      </c>
      <c r="G1089">
        <v>9.5</v>
      </c>
      <c r="H1089">
        <v>1.8999999761581401</v>
      </c>
      <c r="I1089" t="s">
        <v>146</v>
      </c>
      <c r="J1089" s="1">
        <v>41099</v>
      </c>
      <c r="K1089" s="1">
        <v>55153</v>
      </c>
      <c r="L1089">
        <v>109.30597028098001</v>
      </c>
      <c r="M1089">
        <v>25.077169187122301</v>
      </c>
      <c r="N1089">
        <v>-3.9672986463177802</v>
      </c>
      <c r="O1089">
        <v>9.1855529595015604</v>
      </c>
      <c r="P1089">
        <v>9.1172737306843299</v>
      </c>
      <c r="Q1089">
        <v>78183.100014686599</v>
      </c>
      <c r="R1089">
        <v>0</v>
      </c>
      <c r="S1089">
        <v>0</v>
      </c>
      <c r="T1089">
        <v>0.939474886009939</v>
      </c>
      <c r="U1089">
        <v>0.242685027526855</v>
      </c>
      <c r="V1089">
        <v>8.5458805761671801</v>
      </c>
      <c r="W1089">
        <v>8.3031955837154392</v>
      </c>
      <c r="X1089">
        <v>8592</v>
      </c>
      <c r="Y1089">
        <v>316</v>
      </c>
      <c r="Z1089">
        <v>8276</v>
      </c>
      <c r="AA1089">
        <v>0</v>
      </c>
      <c r="AB1089">
        <v>0</v>
      </c>
      <c r="AC1089">
        <v>0</v>
      </c>
      <c r="AD1089" s="2">
        <v>3.1742418568953901E-4</v>
      </c>
      <c r="AE1089">
        <v>0</v>
      </c>
      <c r="AF1089">
        <v>106.868450966257</v>
      </c>
      <c r="AG1089">
        <v>24.069991655447801</v>
      </c>
      <c r="AH1089">
        <v>-3.8920930635499502</v>
      </c>
      <c r="AI1089">
        <v>-28.3556423187256</v>
      </c>
      <c r="AJ1089">
        <v>1765.85595703125</v>
      </c>
      <c r="AK1089">
        <v>118.454051645902</v>
      </c>
      <c r="AL1089">
        <v>0.31742418334960898</v>
      </c>
      <c r="AM1089">
        <v>0</v>
      </c>
      <c r="AN1089">
        <v>78183.100014686599</v>
      </c>
      <c r="AO1089">
        <v>0</v>
      </c>
      <c r="AP1089">
        <v>0.91894300818443297</v>
      </c>
      <c r="AQ1089">
        <v>28.034300629138901</v>
      </c>
      <c r="AR1089">
        <v>3174.2419537658702</v>
      </c>
      <c r="AS1089">
        <v>0</v>
      </c>
      <c r="AT1089">
        <v>0</v>
      </c>
      <c r="AU1089">
        <v>0</v>
      </c>
      <c r="AV1089">
        <v>22.7999996840954</v>
      </c>
      <c r="AW1089">
        <v>30.774140268564199</v>
      </c>
      <c r="AX1089">
        <v>2.8499971330165899</v>
      </c>
      <c r="AY1089" s="2">
        <v>-8.9406967163085898E-8</v>
      </c>
      <c r="AZ1089">
        <v>54.149769037962002</v>
      </c>
      <c r="BA1089" s="2">
        <v>1.5242080034474701E-2</v>
      </c>
      <c r="BB1089" s="2">
        <v>1.07829128595911E-2</v>
      </c>
      <c r="BC1089">
        <v>14.188119167033999</v>
      </c>
      <c r="BD1089" s="2">
        <v>3.1824214840017198E-2</v>
      </c>
      <c r="BE1089">
        <v>14.156295678589499</v>
      </c>
      <c r="BF1089">
        <v>18.924119709033999</v>
      </c>
      <c r="BG1089">
        <v>244.855849975783</v>
      </c>
      <c r="BH1089">
        <v>21.682686676559602</v>
      </c>
      <c r="BI1089" s="2">
        <v>-1.34557490150122E-10</v>
      </c>
      <c r="BJ1089">
        <v>2579.7851337962102</v>
      </c>
      <c r="BK1089">
        <v>0</v>
      </c>
      <c r="BL1089">
        <v>19</v>
      </c>
      <c r="BM1089">
        <v>0</v>
      </c>
      <c r="BN1089">
        <v>8.5487459999999995</v>
      </c>
      <c r="BO1089" s="9" t="str">
        <f>_xlfn.XLOOKUP(A1089,Thermal!A:A,Thermal!B:B)</f>
        <v>GEO</v>
      </c>
      <c r="BP1089" s="9" t="str">
        <f>_xlfn.XLOOKUP(A1089,Thermal!A:A,Thermal!C:C)</f>
        <v>GEO</v>
      </c>
    </row>
    <row r="1090" spans="1:68" x14ac:dyDescent="0.3">
      <c r="A1090" t="s">
        <v>2582</v>
      </c>
      <c r="B1090" t="s">
        <v>96</v>
      </c>
      <c r="C1090" t="s">
        <v>97</v>
      </c>
      <c r="D1090" t="s">
        <v>90</v>
      </c>
      <c r="E1090" t="s">
        <v>81</v>
      </c>
      <c r="F1090" t="s">
        <v>161</v>
      </c>
      <c r="G1090">
        <v>1.96000003814697</v>
      </c>
      <c r="H1090">
        <v>0.94099998474121105</v>
      </c>
      <c r="I1090" t="s">
        <v>162</v>
      </c>
      <c r="J1090" s="1">
        <v>41179</v>
      </c>
      <c r="K1090" s="1">
        <v>56614</v>
      </c>
      <c r="L1090">
        <v>78.584713735300994</v>
      </c>
      <c r="M1090">
        <v>-9.1766074187316207</v>
      </c>
      <c r="N1090">
        <v>-6.0774958297730404</v>
      </c>
      <c r="O1090">
        <v>1.8478034371248999</v>
      </c>
      <c r="P1090">
        <v>1.8123506979634401</v>
      </c>
      <c r="Q1090">
        <v>14384.9286848307</v>
      </c>
      <c r="R1090">
        <v>0</v>
      </c>
      <c r="S1090">
        <v>0</v>
      </c>
      <c r="T1090">
        <v>0.837813986857189</v>
      </c>
      <c r="U1090">
        <v>0.45122744010645099</v>
      </c>
      <c r="V1090">
        <v>1.1304361636039599</v>
      </c>
      <c r="W1090">
        <v>0.67920870481681805</v>
      </c>
      <c r="X1090">
        <v>8424</v>
      </c>
      <c r="Y1090">
        <v>567</v>
      </c>
      <c r="Z1090">
        <v>7857</v>
      </c>
      <c r="AA1090">
        <v>0</v>
      </c>
      <c r="AB1090">
        <v>0</v>
      </c>
      <c r="AC1090" s="2">
        <v>1.49103520827164E-2</v>
      </c>
      <c r="AD1090">
        <v>0.43714405114746102</v>
      </c>
      <c r="AE1090">
        <v>0</v>
      </c>
      <c r="AF1090">
        <v>70.696664110849298</v>
      </c>
      <c r="AG1090">
        <v>-10.345077438844299</v>
      </c>
      <c r="AH1090">
        <v>-5.6488108070185703</v>
      </c>
      <c r="AI1090">
        <v>-25.2536315917969</v>
      </c>
      <c r="AJ1090">
        <v>1916.40844726563</v>
      </c>
      <c r="AK1090">
        <v>71.737530234453303</v>
      </c>
      <c r="AL1090">
        <v>0.171907825016022</v>
      </c>
      <c r="AM1090">
        <v>0</v>
      </c>
      <c r="AN1090">
        <v>14384.9271187782</v>
      </c>
      <c r="AO1090">
        <v>0</v>
      </c>
      <c r="AP1090">
        <v>0.49767315091565201</v>
      </c>
      <c r="AQ1090">
        <v>15.182573330462001</v>
      </c>
      <c r="AR1090">
        <v>11174.008659728999</v>
      </c>
      <c r="AS1090">
        <v>0</v>
      </c>
      <c r="AT1090">
        <v>0</v>
      </c>
      <c r="AU1090">
        <v>0</v>
      </c>
      <c r="AV1090">
        <v>1.56799972057343</v>
      </c>
      <c r="AW1090">
        <v>0</v>
      </c>
      <c r="AX1090">
        <v>0.68599919974803902</v>
      </c>
      <c r="AY1090">
        <v>3.4299876317381899</v>
      </c>
      <c r="AZ1090">
        <v>52.527608439326301</v>
      </c>
      <c r="BA1090">
        <v>0.15865582111832299</v>
      </c>
      <c r="BB1090" s="2">
        <v>1.0077528424561301E-4</v>
      </c>
      <c r="BC1090">
        <v>4.7625885636110299</v>
      </c>
      <c r="BD1090">
        <v>4.7625885586894903</v>
      </c>
      <c r="BE1090">
        <v>4.7625901408658802</v>
      </c>
      <c r="BF1090" s="2">
        <v>1.78297254024073E-3</v>
      </c>
      <c r="BG1090">
        <v>0</v>
      </c>
      <c r="BH1090">
        <v>25.7761002653627</v>
      </c>
      <c r="BI1090">
        <v>25.224045699015601</v>
      </c>
      <c r="BJ1090">
        <v>174.961267527741</v>
      </c>
      <c r="BK1090">
        <v>0</v>
      </c>
      <c r="BL1090">
        <v>19</v>
      </c>
      <c r="BM1090" s="2">
        <v>9.3729391021728503E-3</v>
      </c>
      <c r="BN1090">
        <v>1.1306620000000001</v>
      </c>
      <c r="BO1090" s="9" t="str">
        <f>_xlfn.XLOOKUP(A1090,Thermal!A:A,Thermal!B:B)</f>
        <v>GT</v>
      </c>
      <c r="BP1090" s="9" t="str">
        <f>_xlfn.XLOOKUP(A1090,Thermal!A:A,Thermal!C:C)</f>
        <v>GT-OT</v>
      </c>
    </row>
    <row r="1091" spans="1:68" x14ac:dyDescent="0.3">
      <c r="A1091" t="s">
        <v>2820</v>
      </c>
      <c r="B1091" t="s">
        <v>456</v>
      </c>
      <c r="C1091" t="s">
        <v>120</v>
      </c>
      <c r="D1091" t="s">
        <v>104</v>
      </c>
      <c r="E1091" t="s">
        <v>81</v>
      </c>
      <c r="F1091" t="s">
        <v>146</v>
      </c>
      <c r="G1091">
        <v>10</v>
      </c>
      <c r="H1091">
        <v>4</v>
      </c>
      <c r="I1091" t="s">
        <v>146</v>
      </c>
      <c r="J1091" s="1">
        <v>41639</v>
      </c>
      <c r="K1091" s="1">
        <v>52596</v>
      </c>
      <c r="L1091">
        <v>29.256079015779701</v>
      </c>
      <c r="M1091">
        <v>-50.244966019796202</v>
      </c>
      <c r="N1091">
        <v>-10.8117733016669</v>
      </c>
      <c r="O1091">
        <v>9.6300623052959509</v>
      </c>
      <c r="P1091">
        <v>9.6523178807946994</v>
      </c>
      <c r="Q1091">
        <v>74046.678363800005</v>
      </c>
      <c r="R1091">
        <v>0</v>
      </c>
      <c r="S1091">
        <v>0</v>
      </c>
      <c r="T1091">
        <v>0.84528171647208605</v>
      </c>
      <c r="U1091">
        <v>0.22984264328384399</v>
      </c>
      <c r="V1091">
        <v>2.1663157337145198</v>
      </c>
      <c r="W1091">
        <v>1.9364730863561599</v>
      </c>
      <c r="X1091">
        <v>8592</v>
      </c>
      <c r="Y1091">
        <v>316</v>
      </c>
      <c r="Z1091">
        <v>8276</v>
      </c>
      <c r="AA1091">
        <v>0</v>
      </c>
      <c r="AB1091">
        <v>0</v>
      </c>
      <c r="AC1091">
        <v>0.22941970481093199</v>
      </c>
      <c r="AD1091" s="2">
        <v>2.9794494745973498E-4</v>
      </c>
      <c r="AE1091">
        <v>0</v>
      </c>
      <c r="AF1091">
        <v>24.175277940244801</v>
      </c>
      <c r="AG1091">
        <v>-52.191088376933898</v>
      </c>
      <c r="AH1091">
        <v>-10.3241860137221</v>
      </c>
      <c r="AI1091">
        <v>-37.149650573730497</v>
      </c>
      <c r="AJ1091">
        <v>1655.09326171875</v>
      </c>
      <c r="AK1091">
        <v>61.794458094351398</v>
      </c>
      <c r="AL1091">
        <v>0.29794494185638398</v>
      </c>
      <c r="AM1091">
        <v>0</v>
      </c>
      <c r="AN1091">
        <v>74046.678363800005</v>
      </c>
      <c r="AO1091">
        <v>0</v>
      </c>
      <c r="AP1091">
        <v>0.86255056809634001</v>
      </c>
      <c r="AQ1091">
        <v>26.313931654214901</v>
      </c>
      <c r="AR1091">
        <v>2979.4494394073499</v>
      </c>
      <c r="AS1091">
        <v>0</v>
      </c>
      <c r="AT1091">
        <v>0</v>
      </c>
      <c r="AU1091">
        <v>0</v>
      </c>
      <c r="AV1091">
        <v>75.000000067055197</v>
      </c>
      <c r="AW1091">
        <v>6</v>
      </c>
      <c r="AX1091">
        <v>44.999998256564098</v>
      </c>
      <c r="AY1091">
        <v>8.9999989271163905</v>
      </c>
      <c r="AZ1091">
        <v>417.99905839562399</v>
      </c>
      <c r="BA1091">
        <v>0.19614053432829301</v>
      </c>
      <c r="BB1091" s="2">
        <v>2.1973103242381499E-4</v>
      </c>
      <c r="BC1091">
        <v>4.63273391676847</v>
      </c>
      <c r="BD1091" s="2">
        <v>3.1824214840017198E-2</v>
      </c>
      <c r="BE1091">
        <v>4.6009113480850203</v>
      </c>
      <c r="BF1091">
        <v>583.69225560261498</v>
      </c>
      <c r="BG1091" s="2">
        <v>3.9159000152722001E-3</v>
      </c>
      <c r="BH1091" s="2">
        <v>5.2014792216142303E-2</v>
      </c>
      <c r="BI1091" s="2">
        <v>8.3686184601517097E-3</v>
      </c>
      <c r="BJ1091">
        <v>86.471551441732302</v>
      </c>
      <c r="BK1091">
        <v>2</v>
      </c>
      <c r="BL1091">
        <v>19</v>
      </c>
      <c r="BM1091">
        <v>2.4375676361083998E-2</v>
      </c>
      <c r="BN1091">
        <v>2.1669860000000001</v>
      </c>
      <c r="BO1091" s="9" t="str">
        <f>_xlfn.XLOOKUP(A1091,Thermal!A:A,Thermal!B:B)</f>
        <v>GEO</v>
      </c>
      <c r="BP1091" s="9" t="str">
        <f>_xlfn.XLOOKUP(A1091,Thermal!A:A,Thermal!C:C)</f>
        <v>GEO</v>
      </c>
    </row>
    <row r="1092" spans="1:68" x14ac:dyDescent="0.3">
      <c r="A1092" t="s">
        <v>3557</v>
      </c>
      <c r="B1092" t="s">
        <v>148</v>
      </c>
      <c r="C1092" t="s">
        <v>149</v>
      </c>
      <c r="D1092" t="s">
        <v>150</v>
      </c>
      <c r="E1092" t="s">
        <v>81</v>
      </c>
      <c r="F1092" t="s">
        <v>161</v>
      </c>
      <c r="G1092">
        <v>403</v>
      </c>
      <c r="H1092">
        <v>80.599998474121094</v>
      </c>
      <c r="I1092" t="s">
        <v>152</v>
      </c>
      <c r="J1092" s="1">
        <v>45627</v>
      </c>
      <c r="K1092" s="1">
        <v>55153</v>
      </c>
      <c r="L1092">
        <v>103.127461514198</v>
      </c>
      <c r="M1092">
        <v>10.5326076193058</v>
      </c>
      <c r="N1092">
        <v>0.44413951058900902</v>
      </c>
      <c r="O1092">
        <v>380.87272123532898</v>
      </c>
      <c r="P1092">
        <v>382.64989239016899</v>
      </c>
      <c r="Q1092">
        <v>3013496.0342254601</v>
      </c>
      <c r="R1092">
        <v>0</v>
      </c>
      <c r="S1092">
        <v>0</v>
      </c>
      <c r="T1092">
        <v>0.85361375806584106</v>
      </c>
      <c r="U1092">
        <v>179.494266165466</v>
      </c>
      <c r="V1092">
        <v>310.77419716631903</v>
      </c>
      <c r="W1092">
        <v>131.27993056192</v>
      </c>
      <c r="X1092">
        <v>8592</v>
      </c>
      <c r="Y1092">
        <v>465</v>
      </c>
      <c r="Z1092">
        <v>8097</v>
      </c>
      <c r="AA1092">
        <v>0</v>
      </c>
      <c r="AB1092">
        <v>0</v>
      </c>
      <c r="AC1092">
        <v>1.6875577863510001</v>
      </c>
      <c r="AD1092">
        <v>83.252905923461896</v>
      </c>
      <c r="AE1092">
        <v>0</v>
      </c>
      <c r="AF1092">
        <v>98.327545173016503</v>
      </c>
      <c r="AG1092">
        <v>10.902456134980101</v>
      </c>
      <c r="AH1092">
        <v>0.73453664330579005</v>
      </c>
      <c r="AI1092">
        <v>-26.048168182373001</v>
      </c>
      <c r="AJ1092">
        <v>766.83239746093795</v>
      </c>
      <c r="AK1092">
        <v>69.225679848819297</v>
      </c>
      <c r="AL1092">
        <v>19.094703391906702</v>
      </c>
      <c r="AM1092">
        <v>0</v>
      </c>
      <c r="AN1092">
        <v>3013496.2131805401</v>
      </c>
      <c r="AO1092">
        <v>0</v>
      </c>
      <c r="AP1092">
        <v>5.7284112081974703</v>
      </c>
      <c r="AQ1092">
        <v>763.78811643314395</v>
      </c>
      <c r="AR1092">
        <v>1117040.1115546899</v>
      </c>
      <c r="AS1092">
        <v>0</v>
      </c>
      <c r="AT1092">
        <v>0</v>
      </c>
      <c r="AU1092">
        <v>88159.041692993196</v>
      </c>
      <c r="AV1092">
        <v>22209.834225684401</v>
      </c>
      <c r="AW1092">
        <v>43461.260021925002</v>
      </c>
      <c r="AX1092">
        <v>12015.410477723901</v>
      </c>
      <c r="AY1092">
        <v>34351.233150959</v>
      </c>
      <c r="AZ1092">
        <v>198996.181048036</v>
      </c>
      <c r="BA1092">
        <v>1.86589867746269</v>
      </c>
      <c r="BB1092" s="2">
        <v>7.8725721145852696E-3</v>
      </c>
      <c r="BC1092">
        <v>35.085696216738398</v>
      </c>
      <c r="BD1092">
        <v>35.060037663933798</v>
      </c>
      <c r="BE1092">
        <v>35.060036701610898</v>
      </c>
      <c r="BF1092">
        <v>162675.93180326201</v>
      </c>
      <c r="BG1092">
        <v>12943.6968751205</v>
      </c>
      <c r="BH1092">
        <v>219271.193041586</v>
      </c>
      <c r="BI1092">
        <v>285816.046455139</v>
      </c>
      <c r="BJ1092">
        <v>1345992.5276120801</v>
      </c>
      <c r="BK1092">
        <v>261</v>
      </c>
      <c r="BL1092">
        <v>19</v>
      </c>
      <c r="BM1092">
        <v>3.1507688046875</v>
      </c>
      <c r="BN1092">
        <v>312.80090000000001</v>
      </c>
      <c r="BO1092" s="9" t="str">
        <f>_xlfn.XLOOKUP(A1092,Thermal!A:A,Thermal!B:B)</f>
        <v>CC J: MHI 501JAC</v>
      </c>
      <c r="BP1092" s="9" t="str">
        <f>_xlfn.XLOOKUP(A1092,Thermal!A:A,Thermal!C:C)</f>
        <v>CC J</v>
      </c>
    </row>
    <row r="1093" spans="1:68" x14ac:dyDescent="0.3">
      <c r="A1093" t="s">
        <v>458</v>
      </c>
      <c r="B1093" t="s">
        <v>148</v>
      </c>
      <c r="C1093" t="s">
        <v>149</v>
      </c>
      <c r="D1093" t="s">
        <v>150</v>
      </c>
      <c r="E1093" t="s">
        <v>81</v>
      </c>
      <c r="F1093" t="s">
        <v>82</v>
      </c>
      <c r="G1093">
        <v>155</v>
      </c>
      <c r="H1093">
        <v>75</v>
      </c>
      <c r="I1093" t="s">
        <v>152</v>
      </c>
      <c r="J1093" s="1">
        <v>27395</v>
      </c>
      <c r="K1093" s="1">
        <v>55153</v>
      </c>
      <c r="L1093">
        <v>251.10780940974999</v>
      </c>
      <c r="M1093">
        <v>67.242258760196194</v>
      </c>
      <c r="N1093">
        <v>-5.4576408047589799</v>
      </c>
      <c r="O1093">
        <v>132.395833333333</v>
      </c>
      <c r="P1093">
        <v>135.02621412803501</v>
      </c>
      <c r="Q1093">
        <v>5989.4683227539099</v>
      </c>
      <c r="R1093">
        <v>0</v>
      </c>
      <c r="S1093">
        <v>0</v>
      </c>
      <c r="T1093" s="2">
        <v>4.4111565199215601E-3</v>
      </c>
      <c r="U1093">
        <v>1.20555784392738</v>
      </c>
      <c r="V1093">
        <v>1.5040027917480501</v>
      </c>
      <c r="W1093">
        <v>0.29844494775390601</v>
      </c>
      <c r="X1093">
        <v>8568</v>
      </c>
      <c r="Y1093">
        <v>1216</v>
      </c>
      <c r="Z1093">
        <v>184</v>
      </c>
      <c r="AA1093">
        <v>0</v>
      </c>
      <c r="AB1093">
        <v>0</v>
      </c>
      <c r="AC1093" s="2">
        <v>1.7369457636186099E-3</v>
      </c>
      <c r="AD1093">
        <v>0.46766436059570299</v>
      </c>
      <c r="AE1093">
        <v>0</v>
      </c>
      <c r="AF1093">
        <v>92.397456162616805</v>
      </c>
      <c r="AG1093">
        <v>10.9590187840803</v>
      </c>
      <c r="AH1093">
        <v>-5.2521149277027002</v>
      </c>
      <c r="AI1093">
        <v>-26.509780883789102</v>
      </c>
      <c r="AJ1093">
        <v>738.48406982421898</v>
      </c>
      <c r="AK1093">
        <v>70.033297109613898</v>
      </c>
      <c r="AL1093">
        <v>0.104917536773682</v>
      </c>
      <c r="AM1093">
        <v>0</v>
      </c>
      <c r="AN1093">
        <v>5989.4683227539099</v>
      </c>
      <c r="AO1093">
        <v>0</v>
      </c>
      <c r="AP1093" s="2">
        <v>3.14752632826567E-2</v>
      </c>
      <c r="AQ1093">
        <v>4.1967012948989897</v>
      </c>
      <c r="AR1093">
        <v>6137.6760332031299</v>
      </c>
      <c r="AS1093">
        <v>0</v>
      </c>
      <c r="AT1093">
        <v>0</v>
      </c>
      <c r="AU1093">
        <v>484.39769799804702</v>
      </c>
      <c r="AV1093">
        <v>0</v>
      </c>
      <c r="AW1093">
        <v>0</v>
      </c>
      <c r="AX1093">
        <v>205.88970947265599</v>
      </c>
      <c r="AY1093">
        <v>1216.3845520019499</v>
      </c>
      <c r="AZ1093">
        <v>20853.767749786399</v>
      </c>
      <c r="BA1093">
        <v>1.86589867746269</v>
      </c>
      <c r="BB1093" s="2">
        <v>7.8725721145852696E-3</v>
      </c>
      <c r="BC1093">
        <v>35.085696216738398</v>
      </c>
      <c r="BD1093">
        <v>35.060037663933798</v>
      </c>
      <c r="BE1093">
        <v>35.060036701610898</v>
      </c>
      <c r="BF1093">
        <v>0</v>
      </c>
      <c r="BG1093">
        <v>0</v>
      </c>
      <c r="BH1093">
        <v>23277.4319195114</v>
      </c>
      <c r="BI1093">
        <v>117076.031435043</v>
      </c>
      <c r="BJ1093">
        <v>2867064.7669290602</v>
      </c>
      <c r="BK1093">
        <v>1</v>
      </c>
      <c r="BL1093">
        <v>18</v>
      </c>
      <c r="BM1093">
        <v>0</v>
      </c>
      <c r="BN1093">
        <v>4.5114210000000003</v>
      </c>
      <c r="BO1093" s="9" t="str">
        <f>_xlfn.XLOOKUP(A1093,Thermal!A:A,Thermal!B:B)</f>
        <v>ST-NG</v>
      </c>
      <c r="BP1093" s="9" t="str">
        <f>_xlfn.XLOOKUP(A1093,Thermal!A:A,Thermal!C:C)</f>
        <v>ST-NG</v>
      </c>
    </row>
    <row r="1094" spans="1:68" x14ac:dyDescent="0.3">
      <c r="A1094" t="s">
        <v>734</v>
      </c>
      <c r="B1094" t="s">
        <v>148</v>
      </c>
      <c r="C1094" t="s">
        <v>149</v>
      </c>
      <c r="D1094" t="s">
        <v>150</v>
      </c>
      <c r="E1094" t="s">
        <v>81</v>
      </c>
      <c r="F1094" t="s">
        <v>192</v>
      </c>
      <c r="G1094">
        <v>450</v>
      </c>
      <c r="H1094">
        <v>208</v>
      </c>
      <c r="I1094" t="s">
        <v>152</v>
      </c>
      <c r="J1094" s="1">
        <v>45322</v>
      </c>
      <c r="K1094" s="1">
        <v>55153</v>
      </c>
      <c r="L1094">
        <v>100.320931290622</v>
      </c>
      <c r="M1094">
        <v>11.582099652138099</v>
      </c>
      <c r="N1094">
        <v>-4.4313618387062697</v>
      </c>
      <c r="O1094">
        <v>430.81191588784998</v>
      </c>
      <c r="P1094">
        <v>420.19867549668902</v>
      </c>
      <c r="Q1094">
        <v>3135927.5803375202</v>
      </c>
      <c r="R1094">
        <v>0</v>
      </c>
      <c r="S1094">
        <v>0</v>
      </c>
      <c r="T1094">
        <v>0.79551688998902303</v>
      </c>
      <c r="U1094">
        <v>188.52861105175799</v>
      </c>
      <c r="V1094">
        <v>314.59917634952001</v>
      </c>
      <c r="W1094">
        <v>126.070564770996</v>
      </c>
      <c r="X1094">
        <v>8472</v>
      </c>
      <c r="Y1094">
        <v>459</v>
      </c>
      <c r="Z1094">
        <v>7952</v>
      </c>
      <c r="AA1094">
        <v>0</v>
      </c>
      <c r="AB1094">
        <v>0</v>
      </c>
      <c r="AC1094">
        <v>6.5854476196434399</v>
      </c>
      <c r="AD1094">
        <v>87.462266712921107</v>
      </c>
      <c r="AE1094">
        <v>0</v>
      </c>
      <c r="AF1094">
        <v>93.697085705999299</v>
      </c>
      <c r="AG1094">
        <v>10.9542661612229</v>
      </c>
      <c r="AH1094">
        <v>-3.9477327898708099</v>
      </c>
      <c r="AI1094">
        <v>-25.1281127929688</v>
      </c>
      <c r="AJ1094">
        <v>745.37890625</v>
      </c>
      <c r="AK1094">
        <v>67.702367028552501</v>
      </c>
      <c r="AL1094">
        <v>20.0762894460163</v>
      </c>
      <c r="AM1094">
        <v>0</v>
      </c>
      <c r="AN1094">
        <v>3135927.5803375202</v>
      </c>
      <c r="AO1094">
        <v>0</v>
      </c>
      <c r="AP1094">
        <v>6.0228870901316398</v>
      </c>
      <c r="AQ1094">
        <v>803.05154974240099</v>
      </c>
      <c r="AR1094">
        <v>1174462.9362669699</v>
      </c>
      <c r="AS1094">
        <v>0</v>
      </c>
      <c r="AT1094">
        <v>0</v>
      </c>
      <c r="AU1094">
        <v>92690.968747695893</v>
      </c>
      <c r="AV1094">
        <v>49898.597715973898</v>
      </c>
      <c r="AW1094">
        <v>123936.331756175</v>
      </c>
      <c r="AX1094">
        <v>10587.224603950999</v>
      </c>
      <c r="AY1094">
        <v>44282.492706924699</v>
      </c>
      <c r="AZ1094">
        <v>387214.52699322999</v>
      </c>
      <c r="BA1094">
        <v>1.86589867746269</v>
      </c>
      <c r="BB1094" s="2">
        <v>7.8725721145852696E-3</v>
      </c>
      <c r="BC1094">
        <v>35.085696216738398</v>
      </c>
      <c r="BD1094">
        <v>35.060037663933798</v>
      </c>
      <c r="BE1094">
        <v>35.060036701610898</v>
      </c>
      <c r="BF1094">
        <v>222038.13579609399</v>
      </c>
      <c r="BG1094">
        <v>119.847130409093</v>
      </c>
      <c r="BH1094">
        <v>252444.51157794101</v>
      </c>
      <c r="BI1094">
        <v>701487.75487045397</v>
      </c>
      <c r="BJ1094">
        <v>4724349.6639155</v>
      </c>
      <c r="BK1094">
        <v>589</v>
      </c>
      <c r="BL1094">
        <v>18</v>
      </c>
      <c r="BM1094">
        <v>3.7749675859375</v>
      </c>
      <c r="BN1094">
        <v>320.49959999999999</v>
      </c>
      <c r="BO1094" s="9" t="str">
        <f>_xlfn.XLOOKUP(A1094,Thermal!A:A,Thermal!B:B)</f>
        <v>CC H: Siemens SCC6-8000H</v>
      </c>
      <c r="BP1094" s="9" t="str">
        <f>_xlfn.XLOOKUP(A1094,Thermal!A:A,Thermal!C:C)</f>
        <v>CC H</v>
      </c>
    </row>
    <row r="1095" spans="1:68" x14ac:dyDescent="0.3">
      <c r="A1095" t="s">
        <v>793</v>
      </c>
      <c r="B1095" t="s">
        <v>408</v>
      </c>
      <c r="C1095" t="s">
        <v>409</v>
      </c>
      <c r="D1095" t="s">
        <v>410</v>
      </c>
      <c r="E1095" t="s">
        <v>81</v>
      </c>
      <c r="F1095" t="s">
        <v>146</v>
      </c>
      <c r="G1095">
        <v>22.281000137329102</v>
      </c>
      <c r="H1095">
        <v>11.875</v>
      </c>
      <c r="I1095" t="s">
        <v>146</v>
      </c>
      <c r="J1095" s="1">
        <v>36733</v>
      </c>
      <c r="K1095" s="1">
        <v>55153</v>
      </c>
      <c r="L1095">
        <v>28.332804479447301</v>
      </c>
      <c r="M1095">
        <v>-49.253044901158901</v>
      </c>
      <c r="N1095">
        <v>-10.2760101429029</v>
      </c>
      <c r="O1095">
        <v>21.361301533529701</v>
      </c>
      <c r="P1095">
        <v>21.6415895373616</v>
      </c>
      <c r="Q1095">
        <v>181291.47572517401</v>
      </c>
      <c r="R1095">
        <v>0</v>
      </c>
      <c r="S1095">
        <v>0</v>
      </c>
      <c r="T1095">
        <v>0.92883505289564205</v>
      </c>
      <c r="U1095">
        <v>0.56273956775665301</v>
      </c>
      <c r="V1095">
        <v>5.1364961936978704</v>
      </c>
      <c r="W1095">
        <v>4.5737566926422097</v>
      </c>
      <c r="X1095">
        <v>8592</v>
      </c>
      <c r="Y1095">
        <v>316</v>
      </c>
      <c r="Z1095">
        <v>8276</v>
      </c>
      <c r="AA1095">
        <v>0</v>
      </c>
      <c r="AB1095">
        <v>0</v>
      </c>
      <c r="AC1095">
        <v>0.56169753680593104</v>
      </c>
      <c r="AD1095" s="2">
        <v>7.36005454055965E-4</v>
      </c>
      <c r="AE1095">
        <v>0</v>
      </c>
      <c r="AF1095">
        <v>27.9378949444745</v>
      </c>
      <c r="AG1095">
        <v>-48.596998694474003</v>
      </c>
      <c r="AH1095">
        <v>-10.1556586970064</v>
      </c>
      <c r="AI1095">
        <v>-275.21490478515602</v>
      </c>
      <c r="AJ1095">
        <v>548.56921386718795</v>
      </c>
      <c r="AK1095">
        <v>30.931093044281099</v>
      </c>
      <c r="AL1095">
        <v>0.73600544025993397</v>
      </c>
      <c r="AM1095">
        <v>0</v>
      </c>
      <c r="AN1095">
        <v>181291.47572517401</v>
      </c>
      <c r="AO1095">
        <v>0</v>
      </c>
      <c r="AP1095">
        <v>2.13073564819247</v>
      </c>
      <c r="AQ1095">
        <v>65.002605672955497</v>
      </c>
      <c r="AR1095">
        <v>7360.0545242767303</v>
      </c>
      <c r="AS1095">
        <v>0</v>
      </c>
      <c r="AT1095">
        <v>0</v>
      </c>
      <c r="AU1095">
        <v>0</v>
      </c>
      <c r="AV1095">
        <v>26068.676495552099</v>
      </c>
      <c r="AW1095">
        <v>26144.5089949965</v>
      </c>
      <c r="AX1095">
        <v>1761.93301790953</v>
      </c>
      <c r="AY1095">
        <v>0</v>
      </c>
      <c r="AZ1095">
        <v>1344.1509256362899</v>
      </c>
      <c r="BA1095">
        <v>4.6199143467781001</v>
      </c>
      <c r="BB1095">
        <v>1.2515499431964401</v>
      </c>
      <c r="BC1095">
        <v>2.5477983821774499</v>
      </c>
      <c r="BD1095">
        <v>0</v>
      </c>
      <c r="BE1095">
        <v>2.5477963891960398</v>
      </c>
      <c r="BF1095">
        <v>164041.35200349701</v>
      </c>
      <c r="BG1095">
        <v>25859.4963427281</v>
      </c>
      <c r="BH1095">
        <v>27.419897447347299</v>
      </c>
      <c r="BI1095">
        <v>0</v>
      </c>
      <c r="BJ1095">
        <v>0.946615115169268</v>
      </c>
      <c r="BK1095">
        <v>156</v>
      </c>
      <c r="BL1095">
        <v>18</v>
      </c>
      <c r="BM1095" s="2">
        <v>3.7032834106445298E-2</v>
      </c>
      <c r="BN1095">
        <v>5.3264259999999997</v>
      </c>
      <c r="BO1095" s="9" t="str">
        <f>_xlfn.XLOOKUP(A1095,Thermal!A:A,Thermal!B:B)</f>
        <v>GEO</v>
      </c>
      <c r="BP1095" s="9" t="str">
        <f>_xlfn.XLOOKUP(A1095,Thermal!A:A,Thermal!C:C)</f>
        <v>GEO</v>
      </c>
    </row>
    <row r="1096" spans="1:68" x14ac:dyDescent="0.3">
      <c r="A1096" t="s">
        <v>994</v>
      </c>
      <c r="B1096" t="s">
        <v>96</v>
      </c>
      <c r="C1096" t="s">
        <v>97</v>
      </c>
      <c r="D1096" t="s">
        <v>90</v>
      </c>
      <c r="E1096" t="s">
        <v>81</v>
      </c>
      <c r="F1096" t="s">
        <v>146</v>
      </c>
      <c r="G1096">
        <v>25.593999862670898</v>
      </c>
      <c r="H1096">
        <v>17.166999816894499</v>
      </c>
      <c r="I1096" t="s">
        <v>146</v>
      </c>
      <c r="J1096" s="1">
        <v>32865</v>
      </c>
      <c r="K1096" s="1">
        <v>55153</v>
      </c>
      <c r="L1096">
        <v>59.372916447386103</v>
      </c>
      <c r="M1096">
        <v>-18.4092600287102</v>
      </c>
      <c r="N1096">
        <v>-13.231763207490699</v>
      </c>
      <c r="O1096">
        <v>24.8315617826497</v>
      </c>
      <c r="P1096">
        <v>24.442834857810102</v>
      </c>
      <c r="Q1096">
        <v>195346.17990302999</v>
      </c>
      <c r="R1096">
        <v>0</v>
      </c>
      <c r="S1096">
        <v>0</v>
      </c>
      <c r="T1096">
        <v>0.87128984707069301</v>
      </c>
      <c r="U1096">
        <v>0.60636809674453696</v>
      </c>
      <c r="V1096">
        <v>11.598272949243499</v>
      </c>
      <c r="W1096">
        <v>10.991904995220199</v>
      </c>
      <c r="X1096">
        <v>8592</v>
      </c>
      <c r="Y1096">
        <v>316</v>
      </c>
      <c r="Z1096">
        <v>8276</v>
      </c>
      <c r="AA1096">
        <v>0</v>
      </c>
      <c r="AB1096">
        <v>0</v>
      </c>
      <c r="AC1096">
        <v>0.60524339402652305</v>
      </c>
      <c r="AD1096" s="2">
        <v>7.9492041520029305E-4</v>
      </c>
      <c r="AE1096">
        <v>0</v>
      </c>
      <c r="AF1096">
        <v>53.003771505916902</v>
      </c>
      <c r="AG1096">
        <v>-20.971254487774701</v>
      </c>
      <c r="AH1096">
        <v>-12.715526361870101</v>
      </c>
      <c r="AI1096">
        <v>-41.2184867858887</v>
      </c>
      <c r="AJ1096">
        <v>1850.11279296875</v>
      </c>
      <c r="AK1096">
        <v>72.542414582101898</v>
      </c>
      <c r="AL1096">
        <v>0.79492037595176701</v>
      </c>
      <c r="AM1096">
        <v>0</v>
      </c>
      <c r="AN1096">
        <v>195346.17990302999</v>
      </c>
      <c r="AO1096">
        <v>0</v>
      </c>
      <c r="AP1096">
        <v>2.3012943501919501</v>
      </c>
      <c r="AQ1096">
        <v>70.2058615489006</v>
      </c>
      <c r="AR1096">
        <v>7949.20375845337</v>
      </c>
      <c r="AS1096">
        <v>0</v>
      </c>
      <c r="AT1096">
        <v>0</v>
      </c>
      <c r="AU1096">
        <v>0</v>
      </c>
      <c r="AV1096">
        <v>141.52636617422101</v>
      </c>
      <c r="AW1096">
        <v>30048.887885864799</v>
      </c>
      <c r="AX1096" s="2">
        <v>-6.2584877014160199E-7</v>
      </c>
      <c r="AY1096">
        <v>64.475624442100496</v>
      </c>
      <c r="AZ1096">
        <v>16397.607858449199</v>
      </c>
      <c r="BA1096">
        <v>0.15865582111832299</v>
      </c>
      <c r="BB1096" s="2">
        <v>1.0077528424561301E-4</v>
      </c>
      <c r="BC1096">
        <v>4.7625885636110299</v>
      </c>
      <c r="BD1096">
        <v>4.7625885586894903</v>
      </c>
      <c r="BE1096">
        <v>4.7625901408658802</v>
      </c>
      <c r="BF1096">
        <v>766.92722424231999</v>
      </c>
      <c r="BG1096">
        <v>2.73517847865019</v>
      </c>
      <c r="BH1096" s="2">
        <v>-7.2634940263688296E-6</v>
      </c>
      <c r="BI1096">
        <v>151.49563540845301</v>
      </c>
      <c r="BJ1096">
        <v>1819.1139965954601</v>
      </c>
      <c r="BK1096">
        <v>3</v>
      </c>
      <c r="BL1096">
        <v>18</v>
      </c>
      <c r="BM1096">
        <v>0</v>
      </c>
      <c r="BN1096">
        <v>11.60101</v>
      </c>
      <c r="BO1096" s="9" t="str">
        <f>_xlfn.XLOOKUP(A1096,Thermal!A:A,Thermal!B:B)</f>
        <v>GEO</v>
      </c>
      <c r="BP1096" s="9" t="str">
        <f>_xlfn.XLOOKUP(A1096,Thermal!A:A,Thermal!C:C)</f>
        <v>GEO</v>
      </c>
    </row>
    <row r="1097" spans="1:68" x14ac:dyDescent="0.3">
      <c r="A1097" t="s">
        <v>1471</v>
      </c>
      <c r="B1097" t="s">
        <v>196</v>
      </c>
      <c r="C1097" t="s">
        <v>97</v>
      </c>
      <c r="D1097" t="s">
        <v>90</v>
      </c>
      <c r="E1097" t="s">
        <v>81</v>
      </c>
      <c r="F1097" t="s">
        <v>161</v>
      </c>
      <c r="G1097">
        <v>35</v>
      </c>
      <c r="H1097">
        <v>16.799999237060501</v>
      </c>
      <c r="I1097" t="s">
        <v>190</v>
      </c>
      <c r="J1097" s="1">
        <v>45371</v>
      </c>
      <c r="K1097" s="1">
        <v>56614</v>
      </c>
      <c r="L1097">
        <v>105.56553324906599</v>
      </c>
      <c r="M1097">
        <v>6.48875558217585</v>
      </c>
      <c r="N1097">
        <v>2.6977978979664199</v>
      </c>
      <c r="O1097">
        <v>33.132788161993801</v>
      </c>
      <c r="P1097">
        <v>33.570640176600399</v>
      </c>
      <c r="Q1097">
        <v>203628.41945076</v>
      </c>
      <c r="R1097">
        <v>0</v>
      </c>
      <c r="S1097">
        <v>0</v>
      </c>
      <c r="T1097">
        <v>0.66415009605380204</v>
      </c>
      <c r="U1097">
        <v>24.403693176811199</v>
      </c>
      <c r="V1097">
        <v>21.496143615863101</v>
      </c>
      <c r="W1097">
        <v>-2.9075495606536901</v>
      </c>
      <c r="X1097">
        <v>8592</v>
      </c>
      <c r="Y1097">
        <v>422</v>
      </c>
      <c r="Z1097">
        <v>8161</v>
      </c>
      <c r="AA1097">
        <v>0</v>
      </c>
      <c r="AB1097">
        <v>0</v>
      </c>
      <c r="AC1097">
        <v>0.15141707539264401</v>
      </c>
      <c r="AD1097">
        <v>13.2093008932495</v>
      </c>
      <c r="AE1097">
        <v>0</v>
      </c>
      <c r="AF1097">
        <v>96.850538940440202</v>
      </c>
      <c r="AG1097">
        <v>7.7037586128831803</v>
      </c>
      <c r="AH1097">
        <v>2.4562280480110399</v>
      </c>
      <c r="AI1097">
        <v>-26.0230388641357</v>
      </c>
      <c r="AJ1097">
        <v>1836.59265136719</v>
      </c>
      <c r="AK1097">
        <v>66.475428682156505</v>
      </c>
      <c r="AL1097">
        <v>1.6454301705408101</v>
      </c>
      <c r="AM1097">
        <v>0</v>
      </c>
      <c r="AN1097">
        <v>203628.41945076</v>
      </c>
      <c r="AO1097">
        <v>0</v>
      </c>
      <c r="AP1097">
        <v>0.49362906965264097</v>
      </c>
      <c r="AQ1097">
        <v>65.817205927372001</v>
      </c>
      <c r="AR1097">
        <v>96257.668078369199</v>
      </c>
      <c r="AS1097">
        <v>0</v>
      </c>
      <c r="AT1097">
        <v>0</v>
      </c>
      <c r="AU1097">
        <v>10556.193013313299</v>
      </c>
      <c r="AV1097">
        <v>0</v>
      </c>
      <c r="AW1097">
        <v>0</v>
      </c>
      <c r="AX1097">
        <v>28.700000762939499</v>
      </c>
      <c r="AY1097">
        <v>1539.59894776344</v>
      </c>
      <c r="AZ1097">
        <v>12226.9939879179</v>
      </c>
      <c r="BA1097">
        <v>0.15865582111832299</v>
      </c>
      <c r="BB1097" s="2">
        <v>1.0077528424561301E-4</v>
      </c>
      <c r="BC1097">
        <v>4.7625885636110299</v>
      </c>
      <c r="BD1097">
        <v>4.7625885586894903</v>
      </c>
      <c r="BE1097">
        <v>4.7625901408658802</v>
      </c>
      <c r="BF1097">
        <v>0</v>
      </c>
      <c r="BG1097">
        <v>0</v>
      </c>
      <c r="BH1097">
        <v>659.63723754882801</v>
      </c>
      <c r="BI1097">
        <v>43126.0919239742</v>
      </c>
      <c r="BJ1097">
        <v>167834.62051090901</v>
      </c>
      <c r="BK1097">
        <v>4</v>
      </c>
      <c r="BL1097">
        <v>18</v>
      </c>
      <c r="BM1097">
        <v>4.9508722158203096</v>
      </c>
      <c r="BN1097">
        <v>21.70776</v>
      </c>
      <c r="BO1097" s="9" t="str">
        <f>_xlfn.XLOOKUP(A1097,Thermal!A:A,Thermal!B:B)</f>
        <v>CC</v>
      </c>
      <c r="BP1097" s="9" t="str">
        <f>_xlfn.XLOOKUP(A1097,Thermal!A:A,Thermal!C:C)</f>
        <v>CC-OT</v>
      </c>
    </row>
    <row r="1098" spans="1:68" x14ac:dyDescent="0.3">
      <c r="A1098" t="s">
        <v>1540</v>
      </c>
      <c r="B1098" t="s">
        <v>135</v>
      </c>
      <c r="C1098" t="s">
        <v>136</v>
      </c>
      <c r="D1098" t="s">
        <v>90</v>
      </c>
      <c r="E1098" t="s">
        <v>81</v>
      </c>
      <c r="F1098" t="s">
        <v>146</v>
      </c>
      <c r="G1098">
        <v>21.600000381469702</v>
      </c>
      <c r="H1098">
        <v>10.6000003814697</v>
      </c>
      <c r="I1098" t="s">
        <v>146</v>
      </c>
      <c r="J1098" s="1">
        <v>32629</v>
      </c>
      <c r="K1098" s="1">
        <v>55153</v>
      </c>
      <c r="L1098">
        <v>61.647477932174702</v>
      </c>
      <c r="M1098">
        <v>-14.4246938895689</v>
      </c>
      <c r="N1098">
        <v>-14.357309940558</v>
      </c>
      <c r="O1098">
        <v>20.838785414755201</v>
      </c>
      <c r="P1098">
        <v>20.789404340663999</v>
      </c>
      <c r="Q1098">
        <v>171690.304063797</v>
      </c>
      <c r="R1098">
        <v>0</v>
      </c>
      <c r="S1098">
        <v>0</v>
      </c>
      <c r="T1098">
        <v>0.90737728855239397</v>
      </c>
      <c r="U1098">
        <v>0.532940895267487</v>
      </c>
      <c r="V1098">
        <v>10.584274776047</v>
      </c>
      <c r="W1098">
        <v>10.051333848636601</v>
      </c>
      <c r="X1098">
        <v>8592</v>
      </c>
      <c r="Y1098">
        <v>317</v>
      </c>
      <c r="Z1098">
        <v>8275</v>
      </c>
      <c r="AA1098">
        <v>0</v>
      </c>
      <c r="AB1098">
        <v>0</v>
      </c>
      <c r="AC1098">
        <v>0.53195011238305101</v>
      </c>
      <c r="AD1098" s="2">
        <v>7.0098645705729697E-4</v>
      </c>
      <c r="AE1098">
        <v>0</v>
      </c>
      <c r="AF1098">
        <v>58.173962075555501</v>
      </c>
      <c r="AG1098">
        <v>-14.784680569761999</v>
      </c>
      <c r="AH1098">
        <v>-13.731909686076399</v>
      </c>
      <c r="AI1098">
        <v>-28.797826766967798</v>
      </c>
      <c r="AJ1098">
        <v>1775.15954589844</v>
      </c>
      <c r="AK1098">
        <v>64.579858973591001</v>
      </c>
      <c r="AL1098">
        <v>0.70098640753173802</v>
      </c>
      <c r="AM1098">
        <v>0</v>
      </c>
      <c r="AN1098">
        <v>171690.304063797</v>
      </c>
      <c r="AO1098">
        <v>0</v>
      </c>
      <c r="AP1098">
        <v>2.0293556185960799</v>
      </c>
      <c r="AQ1098">
        <v>61.909787763595602</v>
      </c>
      <c r="AR1098">
        <v>7009.86419140625</v>
      </c>
      <c r="AS1098">
        <v>0</v>
      </c>
      <c r="AT1098">
        <v>0</v>
      </c>
      <c r="AU1098">
        <v>0</v>
      </c>
      <c r="AV1098">
        <v>674.87030498683498</v>
      </c>
      <c r="AW1098">
        <v>225.83271875977499</v>
      </c>
      <c r="AX1098">
        <v>61.156663745641701</v>
      </c>
      <c r="AY1098">
        <v>66.403886616229997</v>
      </c>
      <c r="AZ1098">
        <v>364.14988458156603</v>
      </c>
      <c r="BA1098">
        <v>0.30887037669054701</v>
      </c>
      <c r="BB1098" s="2">
        <v>4.9745338072486496E-3</v>
      </c>
      <c r="BC1098">
        <v>15.554943864483301</v>
      </c>
      <c r="BD1098">
        <v>5.16794962473507</v>
      </c>
      <c r="BE1098">
        <v>10.3853188234252</v>
      </c>
      <c r="BF1098">
        <v>6295.7488770729096</v>
      </c>
      <c r="BG1098">
        <v>115.550707735934</v>
      </c>
      <c r="BH1098">
        <v>195.482727129181</v>
      </c>
      <c r="BI1098">
        <v>1551.79074562655</v>
      </c>
      <c r="BJ1098">
        <v>3090.5812722913802</v>
      </c>
      <c r="BK1098">
        <v>17</v>
      </c>
      <c r="BL1098">
        <v>18</v>
      </c>
      <c r="BM1098">
        <v>0</v>
      </c>
      <c r="BN1098">
        <v>10.59552</v>
      </c>
      <c r="BO1098" s="9" t="str">
        <f>_xlfn.XLOOKUP(A1098,Thermal!A:A,Thermal!B:B)</f>
        <v>GEO</v>
      </c>
      <c r="BP1098" s="9" t="str">
        <f>_xlfn.XLOOKUP(A1098,Thermal!A:A,Thermal!C:C)</f>
        <v>GEO</v>
      </c>
    </row>
    <row r="1099" spans="1:68" x14ac:dyDescent="0.3">
      <c r="A1099" t="s">
        <v>1558</v>
      </c>
      <c r="B1099" t="s">
        <v>132</v>
      </c>
      <c r="C1099" t="s">
        <v>97</v>
      </c>
      <c r="D1099" t="s">
        <v>90</v>
      </c>
      <c r="E1099" t="s">
        <v>81</v>
      </c>
      <c r="F1099" t="s">
        <v>146</v>
      </c>
      <c r="G1099">
        <v>72.463996887207003</v>
      </c>
      <c r="H1099">
        <v>47.5</v>
      </c>
      <c r="I1099" t="s">
        <v>146</v>
      </c>
      <c r="J1099" s="1">
        <v>29952</v>
      </c>
      <c r="K1099" s="1">
        <v>55153</v>
      </c>
      <c r="L1099">
        <v>96.718905113146207</v>
      </c>
      <c r="M1099">
        <v>8.1310497246676796</v>
      </c>
      <c r="N1099">
        <v>0.31061583482171701</v>
      </c>
      <c r="O1099">
        <v>69.557535952868093</v>
      </c>
      <c r="P1099">
        <v>70.264482632904404</v>
      </c>
      <c r="Q1099">
        <v>591588.51602935803</v>
      </c>
      <c r="R1099">
        <v>0</v>
      </c>
      <c r="S1099">
        <v>0</v>
      </c>
      <c r="T1099">
        <v>0.93195156934002599</v>
      </c>
      <c r="U1099">
        <v>1.83633742153931</v>
      </c>
      <c r="V1099">
        <v>57.217794423605902</v>
      </c>
      <c r="W1099">
        <v>55.381457734672502</v>
      </c>
      <c r="X1099">
        <v>8592</v>
      </c>
      <c r="Y1099">
        <v>316</v>
      </c>
      <c r="Z1099">
        <v>8276</v>
      </c>
      <c r="AA1099">
        <v>0</v>
      </c>
      <c r="AB1099">
        <v>0</v>
      </c>
      <c r="AC1099">
        <v>1.83292573976346</v>
      </c>
      <c r="AD1099" s="2">
        <v>2.4130824709832702E-3</v>
      </c>
      <c r="AE1099">
        <v>0</v>
      </c>
      <c r="AF1099">
        <v>94.751391154730101</v>
      </c>
      <c r="AG1099">
        <v>7.7809496008715699</v>
      </c>
      <c r="AH1099">
        <v>0.27988920029248399</v>
      </c>
      <c r="AI1099">
        <v>-25.701419830322301</v>
      </c>
      <c r="AJ1099">
        <v>1785.72448730469</v>
      </c>
      <c r="AK1099">
        <v>64.607119195177702</v>
      </c>
      <c r="AL1099">
        <v>2.4130823962554899</v>
      </c>
      <c r="AM1099">
        <v>0</v>
      </c>
      <c r="AN1099">
        <v>591588.45433425903</v>
      </c>
      <c r="AO1099">
        <v>0</v>
      </c>
      <c r="AP1099">
        <v>6.98587321686745</v>
      </c>
      <c r="AQ1099">
        <v>213.11886207580599</v>
      </c>
      <c r="AR1099">
        <v>24130.8239396973</v>
      </c>
      <c r="AS1099">
        <v>0</v>
      </c>
      <c r="AT1099">
        <v>0</v>
      </c>
      <c r="AU1099">
        <v>0</v>
      </c>
      <c r="AV1099">
        <v>3259.1980532407802</v>
      </c>
      <c r="AW1099">
        <v>43362.024776637598</v>
      </c>
      <c r="AX1099" s="2">
        <v>1.9669532775878902E-6</v>
      </c>
      <c r="AY1099" s="2">
        <v>8.392333984375E-5</v>
      </c>
      <c r="AZ1099">
        <v>2224.5896100401901</v>
      </c>
      <c r="BA1099">
        <v>0.15865582111832299</v>
      </c>
      <c r="BB1099" s="2">
        <v>1.0077528424561301E-4</v>
      </c>
      <c r="BC1099">
        <v>4.7625885636110299</v>
      </c>
      <c r="BD1099">
        <v>4.7625885586894903</v>
      </c>
      <c r="BE1099">
        <v>4.7625901408658802</v>
      </c>
      <c r="BF1099">
        <v>23277.7338513955</v>
      </c>
      <c r="BG1099">
        <v>7.7508791468090301</v>
      </c>
      <c r="BH1099" s="2">
        <v>2.2828124358942298E-5</v>
      </c>
      <c r="BI1099" s="2">
        <v>1.8134970635876001E-3</v>
      </c>
      <c r="BJ1099">
        <v>0.68581503729483195</v>
      </c>
      <c r="BK1099">
        <v>4</v>
      </c>
      <c r="BL1099">
        <v>18</v>
      </c>
      <c r="BM1099">
        <v>0</v>
      </c>
      <c r="BN1099">
        <v>57.241079999999997</v>
      </c>
      <c r="BO1099" s="9" t="str">
        <f>_xlfn.XLOOKUP(A1099,Thermal!A:A,Thermal!B:B)</f>
        <v>GEO</v>
      </c>
      <c r="BP1099" s="9" t="str">
        <f>_xlfn.XLOOKUP(A1099,Thermal!A:A,Thermal!C:C)</f>
        <v>GEO</v>
      </c>
    </row>
    <row r="1100" spans="1:68" x14ac:dyDescent="0.3">
      <c r="A1100" t="s">
        <v>1661</v>
      </c>
      <c r="B1100" t="s">
        <v>96</v>
      </c>
      <c r="C1100" t="s">
        <v>97</v>
      </c>
      <c r="D1100" t="s">
        <v>90</v>
      </c>
      <c r="E1100" t="s">
        <v>81</v>
      </c>
      <c r="F1100" t="s">
        <v>146</v>
      </c>
      <c r="G1100">
        <v>268.64001464843801</v>
      </c>
      <c r="H1100">
        <v>53.728000640869098</v>
      </c>
      <c r="I1100" t="s">
        <v>146</v>
      </c>
      <c r="J1100" s="1">
        <v>46874</v>
      </c>
      <c r="K1100" s="1">
        <v>55518</v>
      </c>
      <c r="L1100">
        <v>69.594366672987405</v>
      </c>
      <c r="M1100">
        <v>-13.096503977394301</v>
      </c>
      <c r="N1100">
        <v>-7.9326656533353503</v>
      </c>
      <c r="O1100">
        <v>258.17895488798399</v>
      </c>
      <c r="P1100">
        <v>260.48593031860099</v>
      </c>
      <c r="Q1100">
        <v>2098191.2015380901</v>
      </c>
      <c r="R1100">
        <v>0</v>
      </c>
      <c r="S1100">
        <v>0</v>
      </c>
      <c r="T1100">
        <v>0.89160039641870703</v>
      </c>
      <c r="U1100">
        <v>6.5128854253539998</v>
      </c>
      <c r="V1100">
        <v>146.02228834708399</v>
      </c>
      <c r="W1100">
        <v>139.50940109500101</v>
      </c>
      <c r="X1100">
        <v>8424</v>
      </c>
      <c r="Y1100">
        <v>310</v>
      </c>
      <c r="Z1100">
        <v>8114</v>
      </c>
      <c r="AA1100">
        <v>0</v>
      </c>
      <c r="AB1100">
        <v>0</v>
      </c>
      <c r="AC1100">
        <v>2.1748296593768202</v>
      </c>
      <c r="AD1100" s="2">
        <v>8.4929505820274392E-3</v>
      </c>
      <c r="AE1100">
        <v>0</v>
      </c>
      <c r="AF1100">
        <v>65.721142054049807</v>
      </c>
      <c r="AG1100">
        <v>-13.3259996977455</v>
      </c>
      <c r="AH1100">
        <v>-7.6434106081532303</v>
      </c>
      <c r="AI1100">
        <v>-25.199254989623999</v>
      </c>
      <c r="AJ1100">
        <v>1928.76989746094</v>
      </c>
      <c r="AK1100">
        <v>69.329581547096396</v>
      </c>
      <c r="AL1100">
        <v>8.4929496935424797</v>
      </c>
      <c r="AM1100">
        <v>0</v>
      </c>
      <c r="AN1100">
        <v>2098191.2015380901</v>
      </c>
      <c r="AO1100">
        <v>0</v>
      </c>
      <c r="AP1100">
        <v>24.587088289976101</v>
      </c>
      <c r="AQ1100">
        <v>750.08118163299605</v>
      </c>
      <c r="AR1100">
        <v>84929.495465332002</v>
      </c>
      <c r="AS1100">
        <v>0</v>
      </c>
      <c r="AT1100">
        <v>0</v>
      </c>
      <c r="AU1100">
        <v>0</v>
      </c>
      <c r="AV1100">
        <v>1885.6011223793</v>
      </c>
      <c r="AW1100">
        <v>0</v>
      </c>
      <c r="AX1100" s="2">
        <v>1.1444091796875E-5</v>
      </c>
      <c r="AY1100">
        <v>80.592256546020494</v>
      </c>
      <c r="AZ1100">
        <v>1801.7975521087601</v>
      </c>
      <c r="BA1100">
        <v>0.15865582111832299</v>
      </c>
      <c r="BB1100" s="2">
        <v>1.0077528424561301E-4</v>
      </c>
      <c r="BC1100">
        <v>4.7625885636110299</v>
      </c>
      <c r="BD1100">
        <v>4.7625885586894903</v>
      </c>
      <c r="BE1100">
        <v>4.7625901408658802</v>
      </c>
      <c r="BF1100">
        <v>42336.8754686713</v>
      </c>
      <c r="BG1100">
        <v>0</v>
      </c>
      <c r="BH1100" s="2">
        <v>1.99222467927029E-4</v>
      </c>
      <c r="BI1100">
        <v>0.106349153514781</v>
      </c>
      <c r="BJ1100">
        <v>5300.7595616512999</v>
      </c>
      <c r="BK1100">
        <v>5</v>
      </c>
      <c r="BL1100">
        <v>18</v>
      </c>
      <c r="BM1100">
        <v>0</v>
      </c>
      <c r="BN1100">
        <v>146.06989999999999</v>
      </c>
      <c r="BO1100" s="9" t="str">
        <f>_xlfn.XLOOKUP(A1100,Thermal!A:A,Thermal!B:B)</f>
        <v>GEO</v>
      </c>
      <c r="BP1100" s="9" t="str">
        <f>_xlfn.XLOOKUP(A1100,Thermal!A:A,Thermal!C:C)</f>
        <v>GEO</v>
      </c>
    </row>
    <row r="1101" spans="1:68" x14ac:dyDescent="0.3">
      <c r="A1101" t="s">
        <v>2356</v>
      </c>
      <c r="B1101" t="s">
        <v>420</v>
      </c>
      <c r="C1101" t="s">
        <v>421</v>
      </c>
      <c r="D1101" t="s">
        <v>237</v>
      </c>
      <c r="E1101" t="s">
        <v>81</v>
      </c>
      <c r="F1101" t="s">
        <v>192</v>
      </c>
      <c r="G1101">
        <v>140</v>
      </c>
      <c r="H1101">
        <v>93.856002807617202</v>
      </c>
      <c r="I1101" t="s">
        <v>475</v>
      </c>
      <c r="J1101" s="1">
        <v>33482</v>
      </c>
      <c r="K1101" s="1">
        <v>55153</v>
      </c>
      <c r="L1101">
        <v>122.107667988855</v>
      </c>
      <c r="M1101">
        <v>21.248205291007999</v>
      </c>
      <c r="N1101">
        <v>7.3052382522973103</v>
      </c>
      <c r="O1101">
        <v>131.52258566978199</v>
      </c>
      <c r="P1101">
        <v>130.033112582781</v>
      </c>
      <c r="Q1101">
        <v>693180.01064300502</v>
      </c>
      <c r="R1101">
        <v>0</v>
      </c>
      <c r="S1101">
        <v>0</v>
      </c>
      <c r="T1101">
        <v>0.56521527286565598</v>
      </c>
      <c r="U1101">
        <v>113.189494191254</v>
      </c>
      <c r="V1101">
        <v>84.642595643140496</v>
      </c>
      <c r="W1101">
        <v>-28.546898612243702</v>
      </c>
      <c r="X1101">
        <v>8472</v>
      </c>
      <c r="Y1101">
        <v>569</v>
      </c>
      <c r="Z1101">
        <v>7903</v>
      </c>
      <c r="AA1101">
        <v>0</v>
      </c>
      <c r="AB1101">
        <v>0</v>
      </c>
      <c r="AC1101">
        <v>1.45567795624351</v>
      </c>
      <c r="AD1101">
        <v>52.112628004054997</v>
      </c>
      <c r="AE1101">
        <v>0</v>
      </c>
      <c r="AF1101">
        <v>110.375039958299</v>
      </c>
      <c r="AG1101">
        <v>17.1478871309399</v>
      </c>
      <c r="AH1101">
        <v>6.53659918856175</v>
      </c>
      <c r="AI1101">
        <v>-35.242362976074197</v>
      </c>
      <c r="AJ1101">
        <v>1448.75549316406</v>
      </c>
      <c r="AK1101">
        <v>94.054429066204705</v>
      </c>
      <c r="AL1101">
        <v>9.4067411781384909</v>
      </c>
      <c r="AM1101">
        <v>0</v>
      </c>
      <c r="AN1101">
        <v>693180.01064300502</v>
      </c>
      <c r="AO1101">
        <v>0</v>
      </c>
      <c r="AP1101">
        <v>2.8220225683049098</v>
      </c>
      <c r="AQ1101">
        <v>376.26963468775199</v>
      </c>
      <c r="AR1101">
        <v>550294.37707280705</v>
      </c>
      <c r="AS1101">
        <v>0</v>
      </c>
      <c r="AT1101">
        <v>0</v>
      </c>
      <c r="AU1101">
        <v>60348.5805036354</v>
      </c>
      <c r="AV1101">
        <v>267.33462022244902</v>
      </c>
      <c r="AW1101">
        <v>0</v>
      </c>
      <c r="AX1101">
        <v>12399.5558554828</v>
      </c>
      <c r="AY1101">
        <v>27633.401316612999</v>
      </c>
      <c r="AZ1101">
        <v>341454.76236277801</v>
      </c>
      <c r="BA1101">
        <v>10.199922411297701</v>
      </c>
      <c r="BB1101">
        <v>8.7760624084148002</v>
      </c>
      <c r="BC1101">
        <v>20.377378360865698</v>
      </c>
      <c r="BD1101" s="2">
        <v>3.1824214840017198E-2</v>
      </c>
      <c r="BE1101">
        <v>42.911845743382401</v>
      </c>
      <c r="BF1101">
        <v>31273.816087998599</v>
      </c>
      <c r="BG1101">
        <v>0</v>
      </c>
      <c r="BH1101">
        <v>299626.80138174898</v>
      </c>
      <c r="BI1101">
        <v>164.33629981690299</v>
      </c>
      <c r="BJ1101">
        <v>14469354.440243</v>
      </c>
      <c r="BK1101">
        <v>273</v>
      </c>
      <c r="BL1101">
        <v>18</v>
      </c>
      <c r="BM1101">
        <v>36.549377495117199</v>
      </c>
      <c r="BN1101">
        <v>99.443020000000004</v>
      </c>
      <c r="BO1101" s="9" t="str">
        <f>_xlfn.XLOOKUP(A1101,Thermal!A:A,Thermal!B:B)</f>
        <v>GT B</v>
      </c>
      <c r="BP1101" s="9" t="str">
        <f>_xlfn.XLOOKUP(A1101,Thermal!A:A,Thermal!C:C)</f>
        <v>GT-OT</v>
      </c>
    </row>
    <row r="1102" spans="1:68" x14ac:dyDescent="0.3">
      <c r="A1102" t="s">
        <v>2575</v>
      </c>
      <c r="B1102" t="s">
        <v>132</v>
      </c>
      <c r="C1102" t="s">
        <v>97</v>
      </c>
      <c r="D1102" t="s">
        <v>90</v>
      </c>
      <c r="E1102" t="s">
        <v>81</v>
      </c>
      <c r="F1102" t="s">
        <v>146</v>
      </c>
      <c r="G1102">
        <v>37.287998199462898</v>
      </c>
      <c r="H1102">
        <v>23.350000381469702</v>
      </c>
      <c r="I1102" t="s">
        <v>146</v>
      </c>
      <c r="J1102" s="1">
        <v>30317</v>
      </c>
      <c r="K1102" s="1">
        <v>55153</v>
      </c>
      <c r="L1102">
        <v>95.953693958121903</v>
      </c>
      <c r="M1102">
        <v>7.8400883135694803</v>
      </c>
      <c r="N1102">
        <v>-0.32453956637208897</v>
      </c>
      <c r="O1102">
        <v>35.843233471718897</v>
      </c>
      <c r="P1102">
        <v>36.073874637780598</v>
      </c>
      <c r="Q1102">
        <v>304402.49599266099</v>
      </c>
      <c r="R1102">
        <v>0</v>
      </c>
      <c r="S1102">
        <v>0</v>
      </c>
      <c r="T1102">
        <v>0.93191227890994</v>
      </c>
      <c r="U1102">
        <v>0.94489040242004396</v>
      </c>
      <c r="V1102">
        <v>29.208544802657102</v>
      </c>
      <c r="W1102">
        <v>28.263654016269701</v>
      </c>
      <c r="X1102">
        <v>8592</v>
      </c>
      <c r="Y1102">
        <v>317</v>
      </c>
      <c r="Z1102">
        <v>8275</v>
      </c>
      <c r="AA1102">
        <v>0</v>
      </c>
      <c r="AB1102">
        <v>0</v>
      </c>
      <c r="AC1102">
        <v>0.94313387605634302</v>
      </c>
      <c r="AD1102" s="2">
        <v>1.24272674316913E-3</v>
      </c>
      <c r="AE1102">
        <v>0</v>
      </c>
      <c r="AF1102">
        <v>94.188487449909204</v>
      </c>
      <c r="AG1102">
        <v>7.7561358444307098</v>
      </c>
      <c r="AH1102">
        <v>-0.25820077550362602</v>
      </c>
      <c r="AI1102">
        <v>-25.6107788085938</v>
      </c>
      <c r="AJ1102">
        <v>1759.35168457031</v>
      </c>
      <c r="AK1102">
        <v>63.789686051944301</v>
      </c>
      <c r="AL1102">
        <v>1.24272664622498</v>
      </c>
      <c r="AM1102">
        <v>0</v>
      </c>
      <c r="AN1102">
        <v>304402.49599266099</v>
      </c>
      <c r="AO1102">
        <v>0</v>
      </c>
      <c r="AP1102">
        <v>3.59769350522757</v>
      </c>
      <c r="AQ1102">
        <v>109.755261079788</v>
      </c>
      <c r="AR1102">
        <v>12427.266234130901</v>
      </c>
      <c r="AS1102">
        <v>0</v>
      </c>
      <c r="AT1102">
        <v>0</v>
      </c>
      <c r="AU1102">
        <v>0</v>
      </c>
      <c r="AV1102">
        <v>918.18110322952305</v>
      </c>
      <c r="AW1102">
        <v>0</v>
      </c>
      <c r="AX1102" s="2">
        <v>-4.4703483581543001E-7</v>
      </c>
      <c r="AY1102" s="2">
        <v>-8.9406967163085904E-6</v>
      </c>
      <c r="AZ1102">
        <v>44.745194315910297</v>
      </c>
      <c r="BA1102">
        <v>0.15865582111832299</v>
      </c>
      <c r="BB1102" s="2">
        <v>1.0077528424561301E-4</v>
      </c>
      <c r="BC1102">
        <v>4.7625885636110299</v>
      </c>
      <c r="BD1102">
        <v>4.7625885586894903</v>
      </c>
      <c r="BE1102">
        <v>4.7625901408658802</v>
      </c>
      <c r="BF1102">
        <v>13288.996712624001</v>
      </c>
      <c r="BG1102">
        <v>0</v>
      </c>
      <c r="BH1102" s="2">
        <v>-5.1882104045580801E-6</v>
      </c>
      <c r="BI1102" s="2">
        <v>-2.3062957225678001E-4</v>
      </c>
      <c r="BJ1102" s="2">
        <v>4.8166302611954599E-2</v>
      </c>
      <c r="BK1102">
        <v>1</v>
      </c>
      <c r="BL1102">
        <v>18</v>
      </c>
      <c r="BM1102">
        <v>0</v>
      </c>
      <c r="BN1102">
        <v>29.221830000000001</v>
      </c>
      <c r="BO1102" s="9" t="str">
        <f>_xlfn.XLOOKUP(A1102,Thermal!A:A,Thermal!B:B)</f>
        <v>GEO</v>
      </c>
      <c r="BP1102" s="9" t="str">
        <f>_xlfn.XLOOKUP(A1102,Thermal!A:A,Thermal!C:C)</f>
        <v>GEO</v>
      </c>
    </row>
    <row r="1103" spans="1:68" x14ac:dyDescent="0.3">
      <c r="A1103" t="s">
        <v>2625</v>
      </c>
      <c r="B1103" t="s">
        <v>135</v>
      </c>
      <c r="C1103" t="s">
        <v>136</v>
      </c>
      <c r="D1103" t="s">
        <v>90</v>
      </c>
      <c r="E1103" t="s">
        <v>81</v>
      </c>
      <c r="F1103" t="s">
        <v>146</v>
      </c>
      <c r="G1103">
        <v>16</v>
      </c>
      <c r="H1103">
        <v>8</v>
      </c>
      <c r="I1103" t="s">
        <v>146</v>
      </c>
      <c r="J1103" s="1">
        <v>40087</v>
      </c>
      <c r="K1103" s="1">
        <v>55153</v>
      </c>
      <c r="L1103">
        <v>63.157780263823298</v>
      </c>
      <c r="M1103">
        <v>-15.1290782120012</v>
      </c>
      <c r="N1103">
        <v>-11.389805934298201</v>
      </c>
      <c r="O1103">
        <v>15.507788161993799</v>
      </c>
      <c r="P1103">
        <v>15.306843267108199</v>
      </c>
      <c r="Q1103">
        <v>127209.59979248</v>
      </c>
      <c r="R1103">
        <v>0</v>
      </c>
      <c r="S1103">
        <v>0</v>
      </c>
      <c r="T1103">
        <v>0.90760273823896198</v>
      </c>
      <c r="U1103">
        <v>0.39486444121551501</v>
      </c>
      <c r="V1103">
        <v>8.0342764896046504</v>
      </c>
      <c r="W1103">
        <v>7.6394119874305702</v>
      </c>
      <c r="X1103">
        <v>8592</v>
      </c>
      <c r="Y1103">
        <v>315</v>
      </c>
      <c r="Z1103">
        <v>8277</v>
      </c>
      <c r="AA1103">
        <v>0</v>
      </c>
      <c r="AB1103">
        <v>0</v>
      </c>
      <c r="AC1103">
        <v>0.39413501697025999</v>
      </c>
      <c r="AD1103" s="2">
        <v>5.1468380731158005E-4</v>
      </c>
      <c r="AE1103">
        <v>0</v>
      </c>
      <c r="AF1103">
        <v>60.676784570213201</v>
      </c>
      <c r="AG1103">
        <v>-14.981182538037199</v>
      </c>
      <c r="AH1103">
        <v>-11.032585264878501</v>
      </c>
      <c r="AI1103">
        <v>-26.202028274536101</v>
      </c>
      <c r="AJ1103">
        <v>1827.90063476563</v>
      </c>
      <c r="AK1103">
        <v>65.461907272940806</v>
      </c>
      <c r="AL1103">
        <v>0.51468380872154196</v>
      </c>
      <c r="AM1103">
        <v>0</v>
      </c>
      <c r="AN1103">
        <v>127209.59979248</v>
      </c>
      <c r="AO1103">
        <v>0</v>
      </c>
      <c r="AP1103">
        <v>1.4900095291622</v>
      </c>
      <c r="AQ1103">
        <v>45.455895537972403</v>
      </c>
      <c r="AR1103">
        <v>5146.8381855316202</v>
      </c>
      <c r="AS1103">
        <v>0</v>
      </c>
      <c r="AT1103">
        <v>0</v>
      </c>
      <c r="AU1103">
        <v>0</v>
      </c>
      <c r="AV1103">
        <v>283.200011402369</v>
      </c>
      <c r="AW1103">
        <v>4.8000004887580898</v>
      </c>
      <c r="AX1103" s="2">
        <v>-4.4703483581543001E-7</v>
      </c>
      <c r="AY1103" s="2">
        <v>-1.37090682983398E-5</v>
      </c>
      <c r="AZ1103">
        <v>316.79962053895002</v>
      </c>
      <c r="BA1103">
        <v>0.30887037669054701</v>
      </c>
      <c r="BB1103" s="2">
        <v>4.9745338072486496E-3</v>
      </c>
      <c r="BC1103">
        <v>15.554943864483301</v>
      </c>
      <c r="BD1103">
        <v>5.16794962473507</v>
      </c>
      <c r="BE1103">
        <v>10.3853188234252</v>
      </c>
      <c r="BF1103">
        <v>3731.6164864369998</v>
      </c>
      <c r="BG1103" s="2">
        <v>2.57136032690108E-3</v>
      </c>
      <c r="BH1103" s="2">
        <v>-2.05033984457259E-5</v>
      </c>
      <c r="BI1103" s="2">
        <v>-3.4461747514067498E-4</v>
      </c>
      <c r="BJ1103">
        <v>117.20735175614401</v>
      </c>
      <c r="BK1103">
        <v>0</v>
      </c>
      <c r="BL1103">
        <v>18</v>
      </c>
      <c r="BM1103" s="2">
        <v>2.94377026367188E-3</v>
      </c>
      <c r="BN1103">
        <v>8.0381250000000009</v>
      </c>
      <c r="BO1103" s="9" t="str">
        <f>_xlfn.XLOOKUP(A1103,Thermal!A:A,Thermal!B:B)</f>
        <v>GEO</v>
      </c>
      <c r="BP1103" s="9" t="str">
        <f>_xlfn.XLOOKUP(A1103,Thermal!A:A,Thermal!C:C)</f>
        <v>GEO</v>
      </c>
    </row>
    <row r="1104" spans="1:68" x14ac:dyDescent="0.3">
      <c r="A1104" t="s">
        <v>2743</v>
      </c>
      <c r="B1104" t="s">
        <v>456</v>
      </c>
      <c r="C1104" t="s">
        <v>120</v>
      </c>
      <c r="D1104" t="s">
        <v>104</v>
      </c>
      <c r="E1104" t="s">
        <v>81</v>
      </c>
      <c r="F1104" t="s">
        <v>146</v>
      </c>
      <c r="G1104">
        <v>10.3999996185303</v>
      </c>
      <c r="H1104">
        <v>6.75</v>
      </c>
      <c r="I1104" t="s">
        <v>146</v>
      </c>
      <c r="J1104" s="1">
        <v>39203</v>
      </c>
      <c r="K1104" s="1">
        <v>51501</v>
      </c>
      <c r="L1104">
        <v>32.172305283855202</v>
      </c>
      <c r="M1104">
        <v>-50.090069395153897</v>
      </c>
      <c r="N1104">
        <v>-8.4786411960812096</v>
      </c>
      <c r="O1104">
        <v>10.0274139624147</v>
      </c>
      <c r="P1104">
        <v>10.018321928335901</v>
      </c>
      <c r="Q1104">
        <v>75528.485948085799</v>
      </c>
      <c r="R1104">
        <v>0</v>
      </c>
      <c r="S1104">
        <v>0</v>
      </c>
      <c r="T1104">
        <v>0.82903592287523298</v>
      </c>
      <c r="U1104">
        <v>0.23444220376396199</v>
      </c>
      <c r="V1104">
        <v>2.4299257973717001</v>
      </c>
      <c r="W1104">
        <v>2.1954836070661501</v>
      </c>
      <c r="X1104">
        <v>8592</v>
      </c>
      <c r="Y1104">
        <v>317</v>
      </c>
      <c r="Z1104">
        <v>8275</v>
      </c>
      <c r="AA1104">
        <v>0</v>
      </c>
      <c r="AB1104">
        <v>0</v>
      </c>
      <c r="AC1104">
        <v>0</v>
      </c>
      <c r="AD1104" s="2">
        <v>3.03899348967709E-4</v>
      </c>
      <c r="AE1104">
        <v>0</v>
      </c>
      <c r="AF1104">
        <v>26.1772009878833</v>
      </c>
      <c r="AG1104">
        <v>-52.472119521416197</v>
      </c>
      <c r="AH1104">
        <v>-8.04123182857548</v>
      </c>
      <c r="AI1104">
        <v>-43.478153228759801</v>
      </c>
      <c r="AJ1104">
        <v>1719.97241210938</v>
      </c>
      <c r="AK1104">
        <v>63.487484875346603</v>
      </c>
      <c r="AL1104">
        <v>0.30389932354068799</v>
      </c>
      <c r="AM1104">
        <v>0</v>
      </c>
      <c r="AN1104">
        <v>75528.481292247801</v>
      </c>
      <c r="AO1104">
        <v>0</v>
      </c>
      <c r="AP1104">
        <v>0.87978852315619605</v>
      </c>
      <c r="AQ1104">
        <v>26.839811504006398</v>
      </c>
      <c r="AR1104">
        <v>3038.9933204193098</v>
      </c>
      <c r="AS1104">
        <v>0</v>
      </c>
      <c r="AT1104">
        <v>0</v>
      </c>
      <c r="AU1104">
        <v>0</v>
      </c>
      <c r="AV1104">
        <v>106.07998466491701</v>
      </c>
      <c r="AW1104">
        <v>0</v>
      </c>
      <c r="AX1104">
        <v>12.2138098627329</v>
      </c>
      <c r="AY1104">
        <v>157.49825581163199</v>
      </c>
      <c r="AZ1104">
        <v>789.64442441612505</v>
      </c>
      <c r="BA1104">
        <v>0.19614053432829301</v>
      </c>
      <c r="BB1104" s="2">
        <v>2.1973103242381499E-4</v>
      </c>
      <c r="BC1104">
        <v>4.63273391676847</v>
      </c>
      <c r="BD1104" s="2">
        <v>3.1824214840017198E-2</v>
      </c>
      <c r="BE1104">
        <v>4.6009113480850203</v>
      </c>
      <c r="BF1104">
        <v>122.23693563637801</v>
      </c>
      <c r="BG1104">
        <v>0</v>
      </c>
      <c r="BH1104" s="2">
        <v>1.28497080863781E-2</v>
      </c>
      <c r="BI1104" s="2">
        <v>6.1141483051166401E-2</v>
      </c>
      <c r="BJ1104">
        <v>111.18121633014199</v>
      </c>
      <c r="BK1104">
        <v>1</v>
      </c>
      <c r="BL1104">
        <v>18</v>
      </c>
      <c r="BM1104">
        <v>1.0999859079360999E-2</v>
      </c>
      <c r="BN1104">
        <v>2.4301590000000002</v>
      </c>
      <c r="BO1104" s="9" t="str">
        <f>_xlfn.XLOOKUP(A1104,Thermal!A:A,Thermal!B:B)</f>
        <v>GEO</v>
      </c>
      <c r="BP1104" s="9" t="str">
        <f>_xlfn.XLOOKUP(A1104,Thermal!A:A,Thermal!C:C)</f>
        <v>GEO</v>
      </c>
    </row>
    <row r="1105" spans="1:68" x14ac:dyDescent="0.3">
      <c r="A1105" t="s">
        <v>2745</v>
      </c>
      <c r="B1105" t="s">
        <v>456</v>
      </c>
      <c r="C1105" t="s">
        <v>120</v>
      </c>
      <c r="D1105" t="s">
        <v>104</v>
      </c>
      <c r="E1105" t="s">
        <v>81</v>
      </c>
      <c r="F1105" t="s">
        <v>146</v>
      </c>
      <c r="G1105">
        <v>11.189999580383301</v>
      </c>
      <c r="H1105">
        <v>7.5</v>
      </c>
      <c r="I1105" t="s">
        <v>146</v>
      </c>
      <c r="J1105" s="1">
        <v>39479</v>
      </c>
      <c r="K1105" s="1">
        <v>56249</v>
      </c>
      <c r="L1105">
        <v>32.4091166675612</v>
      </c>
      <c r="M1105">
        <v>-50.970732189822698</v>
      </c>
      <c r="N1105">
        <v>-7.9288947227772804</v>
      </c>
      <c r="O1105">
        <v>10.8457598634227</v>
      </c>
      <c r="P1105">
        <v>10.7052240208548</v>
      </c>
      <c r="Q1105">
        <v>82901.753875732393</v>
      </c>
      <c r="R1105">
        <v>0</v>
      </c>
      <c r="S1105">
        <v>0</v>
      </c>
      <c r="T1105">
        <v>0.84572565522758103</v>
      </c>
      <c r="U1105">
        <v>0.257331313077927</v>
      </c>
      <c r="V1105">
        <v>2.6867729034430901</v>
      </c>
      <c r="W1105">
        <v>2.42944159191322</v>
      </c>
      <c r="X1105">
        <v>8592</v>
      </c>
      <c r="Y1105">
        <v>315</v>
      </c>
      <c r="Z1105">
        <v>8277</v>
      </c>
      <c r="AA1105">
        <v>0</v>
      </c>
      <c r="AB1105">
        <v>0</v>
      </c>
      <c r="AC1105">
        <v>0.25685549065462199</v>
      </c>
      <c r="AD1105" s="2">
        <v>3.3589713817089799E-4</v>
      </c>
      <c r="AE1105">
        <v>0</v>
      </c>
      <c r="AF1105">
        <v>26.715409466270401</v>
      </c>
      <c r="AG1105">
        <v>-52.472119515319697</v>
      </c>
      <c r="AH1105">
        <v>-7.5030234043175197</v>
      </c>
      <c r="AI1105">
        <v>-43.154056549072301</v>
      </c>
      <c r="AJ1105">
        <v>1736.39514160156</v>
      </c>
      <c r="AK1105">
        <v>63.9393946552645</v>
      </c>
      <c r="AL1105">
        <v>0.33589713019180301</v>
      </c>
      <c r="AM1105">
        <v>0</v>
      </c>
      <c r="AN1105">
        <v>82901.753875732393</v>
      </c>
      <c r="AO1105">
        <v>0</v>
      </c>
      <c r="AP1105">
        <v>0.97242218640446698</v>
      </c>
      <c r="AQ1105">
        <v>29.665796120166799</v>
      </c>
      <c r="AR1105">
        <v>3358.9714255065901</v>
      </c>
      <c r="AS1105">
        <v>0</v>
      </c>
      <c r="AT1105">
        <v>0</v>
      </c>
      <c r="AU1105">
        <v>0</v>
      </c>
      <c r="AV1105">
        <v>120.85200865566701</v>
      </c>
      <c r="AW1105">
        <v>10.0710005760193</v>
      </c>
      <c r="AX1105">
        <v>62.174554824829102</v>
      </c>
      <c r="AY1105">
        <v>11.679461136460301</v>
      </c>
      <c r="AZ1105">
        <v>473.81457549333601</v>
      </c>
      <c r="BA1105">
        <v>0.19614053432829301</v>
      </c>
      <c r="BB1105" s="2">
        <v>2.1973103242381499E-4</v>
      </c>
      <c r="BC1105">
        <v>4.63273391676847</v>
      </c>
      <c r="BD1105" s="2">
        <v>3.1824214840017198E-2</v>
      </c>
      <c r="BE1105">
        <v>4.6009113480850203</v>
      </c>
      <c r="BF1105">
        <v>973.724585020566</v>
      </c>
      <c r="BG1105" s="2">
        <v>6.3675579149276001E-3</v>
      </c>
      <c r="BH1105" s="2">
        <v>7.3408721142358704E-2</v>
      </c>
      <c r="BI1105">
        <v>1.0546004366052001E-2</v>
      </c>
      <c r="BJ1105">
        <v>38.578491654391499</v>
      </c>
      <c r="BK1105">
        <v>3</v>
      </c>
      <c r="BL1105">
        <v>18</v>
      </c>
      <c r="BM1105" s="2">
        <v>7.1774636383056603E-3</v>
      </c>
      <c r="BN1105">
        <v>2.6877849999999999</v>
      </c>
      <c r="BO1105" s="9" t="str">
        <f>_xlfn.XLOOKUP(A1105,Thermal!A:A,Thermal!B:B)</f>
        <v>GEO</v>
      </c>
      <c r="BP1105" s="9" t="str">
        <f>_xlfn.XLOOKUP(A1105,Thermal!A:A,Thermal!C:C)</f>
        <v>GEO</v>
      </c>
    </row>
    <row r="1106" spans="1:68" x14ac:dyDescent="0.3">
      <c r="A1106" t="s">
        <v>781</v>
      </c>
      <c r="B1106" t="s">
        <v>782</v>
      </c>
      <c r="C1106" t="s">
        <v>97</v>
      </c>
      <c r="D1106" t="s">
        <v>104</v>
      </c>
      <c r="E1106" t="s">
        <v>81</v>
      </c>
      <c r="F1106" t="s">
        <v>146</v>
      </c>
      <c r="G1106">
        <v>202.39999389648401</v>
      </c>
      <c r="H1106">
        <v>40.4799995422363</v>
      </c>
      <c r="I1106" t="s">
        <v>146</v>
      </c>
      <c r="J1106" s="1">
        <v>46143</v>
      </c>
      <c r="K1106" s="1">
        <v>55518</v>
      </c>
      <c r="L1106">
        <v>-223.14438617616199</v>
      </c>
      <c r="M1106">
        <v>-267.538618664718</v>
      </c>
      <c r="N1106">
        <v>-43.953020107947097</v>
      </c>
      <c r="O1106">
        <v>194.91245518146599</v>
      </c>
      <c r="P1106">
        <v>195.69800734362099</v>
      </c>
      <c r="Q1106">
        <v>1152612.33666992</v>
      </c>
      <c r="R1106">
        <v>0</v>
      </c>
      <c r="S1106">
        <v>0</v>
      </c>
      <c r="T1106">
        <v>0.65008278028222699</v>
      </c>
      <c r="U1106">
        <v>3.5777615343017599</v>
      </c>
      <c r="V1106">
        <v>-257.19897423694601</v>
      </c>
      <c r="W1106">
        <v>-260.776731452332</v>
      </c>
      <c r="X1106">
        <v>8424</v>
      </c>
      <c r="Y1106">
        <v>310</v>
      </c>
      <c r="Z1106">
        <v>8114</v>
      </c>
      <c r="AA1106">
        <v>0</v>
      </c>
      <c r="AB1106">
        <v>0</v>
      </c>
      <c r="AC1106">
        <v>1.1947126142344899</v>
      </c>
      <c r="AD1106" s="2">
        <v>4.6632845215797396E-3</v>
      </c>
      <c r="AE1106">
        <v>0</v>
      </c>
      <c r="AF1106">
        <v>-213.40575241243801</v>
      </c>
      <c r="AG1106">
        <v>-257.655594277901</v>
      </c>
      <c r="AH1106">
        <v>-42.440710539313997</v>
      </c>
      <c r="AI1106">
        <v>-422.10647583007801</v>
      </c>
      <c r="AJ1106">
        <v>797.990478515625</v>
      </c>
      <c r="AK1106">
        <v>73.023221174513196</v>
      </c>
      <c r="AL1106">
        <v>4.6632843151092498</v>
      </c>
      <c r="AM1106">
        <v>0</v>
      </c>
      <c r="AN1106">
        <v>1152612.33666992</v>
      </c>
      <c r="AO1106">
        <v>0</v>
      </c>
      <c r="AP1106">
        <v>13.5002080526948</v>
      </c>
      <c r="AQ1106">
        <v>411.85241378974899</v>
      </c>
      <c r="AR1106">
        <v>46632.841232299797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1252.1565597057299</v>
      </c>
      <c r="AZ1106">
        <v>107534.32345282999</v>
      </c>
      <c r="BA1106">
        <v>0.15865582111832299</v>
      </c>
      <c r="BB1106" s="2">
        <v>1.0077528424561301E-4</v>
      </c>
      <c r="BC1106">
        <v>4.7625885636110299</v>
      </c>
      <c r="BD1106">
        <v>4.7625885586894903</v>
      </c>
      <c r="BE1106">
        <v>4.7625901408658802</v>
      </c>
      <c r="BF1106">
        <v>0</v>
      </c>
      <c r="BG1106">
        <v>0</v>
      </c>
      <c r="BH1106">
        <v>0</v>
      </c>
      <c r="BI1106">
        <v>22274.314356912499</v>
      </c>
      <c r="BJ1106">
        <v>2364388.03161324</v>
      </c>
      <c r="BK1106">
        <v>10</v>
      </c>
      <c r="BL1106">
        <v>17</v>
      </c>
      <c r="BM1106">
        <v>258.39007302624498</v>
      </c>
      <c r="BN1106">
        <v>-254.81229999999999</v>
      </c>
      <c r="BO1106" s="9" t="str">
        <f>_xlfn.XLOOKUP(A1106,Thermal!A:A,Thermal!B:B)</f>
        <v>GEO</v>
      </c>
      <c r="BP1106" s="9" t="str">
        <f>_xlfn.XLOOKUP(A1106,Thermal!A:A,Thermal!C:C)</f>
        <v>GEO</v>
      </c>
    </row>
    <row r="1107" spans="1:68" x14ac:dyDescent="0.3">
      <c r="A1107" t="s">
        <v>791</v>
      </c>
      <c r="B1107" t="s">
        <v>408</v>
      </c>
      <c r="C1107" t="s">
        <v>409</v>
      </c>
      <c r="D1107" t="s">
        <v>410</v>
      </c>
      <c r="E1107" t="s">
        <v>81</v>
      </c>
      <c r="F1107" t="s">
        <v>146</v>
      </c>
      <c r="G1107">
        <v>63.360000610351598</v>
      </c>
      <c r="H1107">
        <v>54.650001525878899</v>
      </c>
      <c r="I1107" t="s">
        <v>146</v>
      </c>
      <c r="J1107" s="1">
        <v>31421</v>
      </c>
      <c r="K1107" s="1">
        <v>55153</v>
      </c>
      <c r="L1107">
        <v>29.939485672637701</v>
      </c>
      <c r="M1107">
        <v>-49.5761428235365</v>
      </c>
      <c r="N1107">
        <v>-10.8146656662922</v>
      </c>
      <c r="O1107">
        <v>60.781682828505097</v>
      </c>
      <c r="P1107">
        <v>61.401854896124398</v>
      </c>
      <c r="Q1107">
        <v>504777.26632690401</v>
      </c>
      <c r="R1107">
        <v>0</v>
      </c>
      <c r="S1107">
        <v>0</v>
      </c>
      <c r="T1107">
        <v>0.90945352040567995</v>
      </c>
      <c r="U1107">
        <v>1.56685458399963</v>
      </c>
      <c r="V1107">
        <v>15.1127719874669</v>
      </c>
      <c r="W1107">
        <v>13.5459170944824</v>
      </c>
      <c r="X1107">
        <v>8592</v>
      </c>
      <c r="Y1107">
        <v>321</v>
      </c>
      <c r="Z1107">
        <v>8271</v>
      </c>
      <c r="AA1107">
        <v>0</v>
      </c>
      <c r="AB1107">
        <v>0</v>
      </c>
      <c r="AC1107">
        <v>1.5639574116616299</v>
      </c>
      <c r="AD1107" s="2">
        <v>2.04510427907482E-3</v>
      </c>
      <c r="AE1107">
        <v>0</v>
      </c>
      <c r="AF1107">
        <v>27.7336593944786</v>
      </c>
      <c r="AG1107">
        <v>-48.593861491396403</v>
      </c>
      <c r="AH1107">
        <v>-10.363031460616501</v>
      </c>
      <c r="AI1107">
        <v>-275.1611328125</v>
      </c>
      <c r="AJ1107">
        <v>546.57678222656295</v>
      </c>
      <c r="AK1107">
        <v>30.789833631603699</v>
      </c>
      <c r="AL1107">
        <v>2.0451041498336799</v>
      </c>
      <c r="AM1107">
        <v>0</v>
      </c>
      <c r="AN1107">
        <v>504777.26632690401</v>
      </c>
      <c r="AO1107">
        <v>0</v>
      </c>
      <c r="AP1107">
        <v>5.9205764250308297</v>
      </c>
      <c r="AQ1107">
        <v>180.61971788311001</v>
      </c>
      <c r="AR1107">
        <v>20451.042387756399</v>
      </c>
      <c r="AS1107">
        <v>0</v>
      </c>
      <c r="AT1107">
        <v>0</v>
      </c>
      <c r="AU1107">
        <v>0</v>
      </c>
      <c r="AV1107">
        <v>9692.7071016728896</v>
      </c>
      <c r="AW1107">
        <v>128249.15829581</v>
      </c>
      <c r="AX1107">
        <v>2315.7365471124599</v>
      </c>
      <c r="AY1107">
        <v>0</v>
      </c>
      <c r="AZ1107">
        <v>16957.557034015699</v>
      </c>
      <c r="BA1107">
        <v>4.6199143467781001</v>
      </c>
      <c r="BB1107">
        <v>1.2515499431964401</v>
      </c>
      <c r="BC1107">
        <v>2.5477983821774499</v>
      </c>
      <c r="BD1107">
        <v>0</v>
      </c>
      <c r="BE1107">
        <v>2.5477963891960398</v>
      </c>
      <c r="BF1107">
        <v>90241.674206403593</v>
      </c>
      <c r="BG1107">
        <v>95391.626591359105</v>
      </c>
      <c r="BH1107">
        <v>78.175353497919602</v>
      </c>
      <c r="BI1107">
        <v>0</v>
      </c>
      <c r="BJ1107">
        <v>518.43383845708399</v>
      </c>
      <c r="BK1107">
        <v>90</v>
      </c>
      <c r="BL1107">
        <v>17</v>
      </c>
      <c r="BM1107" s="2">
        <v>7.8289826049804695E-2</v>
      </c>
      <c r="BN1107">
        <v>15.298999999999999</v>
      </c>
      <c r="BO1107" s="9" t="str">
        <f>_xlfn.XLOOKUP(A1107,Thermal!A:A,Thermal!B:B)</f>
        <v>GEO</v>
      </c>
      <c r="BP1107" s="9" t="str">
        <f>_xlfn.XLOOKUP(A1107,Thermal!A:A,Thermal!C:C)</f>
        <v>GEO</v>
      </c>
    </row>
    <row r="1108" spans="1:68" x14ac:dyDescent="0.3">
      <c r="A1108" t="s">
        <v>794</v>
      </c>
      <c r="B1108" t="s">
        <v>408</v>
      </c>
      <c r="C1108" t="s">
        <v>409</v>
      </c>
      <c r="D1108" t="s">
        <v>410</v>
      </c>
      <c r="E1108" t="s">
        <v>81</v>
      </c>
      <c r="F1108" t="s">
        <v>146</v>
      </c>
      <c r="G1108">
        <v>22.174999237060501</v>
      </c>
      <c r="H1108">
        <v>11.875</v>
      </c>
      <c r="I1108" t="s">
        <v>146</v>
      </c>
      <c r="J1108" s="1">
        <v>36733</v>
      </c>
      <c r="K1108" s="1">
        <v>55153</v>
      </c>
      <c r="L1108">
        <v>28.932992477048899</v>
      </c>
      <c r="M1108">
        <v>-48.443077545561799</v>
      </c>
      <c r="N1108">
        <v>-10.219076727371601</v>
      </c>
      <c r="O1108">
        <v>21.2596760598299</v>
      </c>
      <c r="P1108">
        <v>21.5325116763841</v>
      </c>
      <c r="Q1108">
        <v>180384.625116348</v>
      </c>
      <c r="R1108">
        <v>0</v>
      </c>
      <c r="S1108">
        <v>0</v>
      </c>
      <c r="T1108">
        <v>0.92860666924898305</v>
      </c>
      <c r="U1108">
        <v>0.55992456861495998</v>
      </c>
      <c r="V1108">
        <v>5.21906725994545</v>
      </c>
      <c r="W1108">
        <v>4.6591427941589396</v>
      </c>
      <c r="X1108">
        <v>8592</v>
      </c>
      <c r="Y1108">
        <v>317</v>
      </c>
      <c r="Z1108">
        <v>8275</v>
      </c>
      <c r="AA1108">
        <v>0</v>
      </c>
      <c r="AB1108">
        <v>0</v>
      </c>
      <c r="AC1108">
        <v>0.55888783077208704</v>
      </c>
      <c r="AD1108" s="2">
        <v>7.3225779292639299E-4</v>
      </c>
      <c r="AE1108">
        <v>0</v>
      </c>
      <c r="AF1108">
        <v>27.937134029721399</v>
      </c>
      <c r="AG1108">
        <v>-48.596998694474003</v>
      </c>
      <c r="AH1108">
        <v>-10.156419633902299</v>
      </c>
      <c r="AI1108">
        <v>-275.21453857421898</v>
      </c>
      <c r="AJ1108">
        <v>548.58123779296898</v>
      </c>
      <c r="AK1108">
        <v>30.928526999754599</v>
      </c>
      <c r="AL1108">
        <v>0.73225780914640404</v>
      </c>
      <c r="AM1108">
        <v>0</v>
      </c>
      <c r="AN1108">
        <v>180384.625116348</v>
      </c>
      <c r="AO1108">
        <v>0</v>
      </c>
      <c r="AP1108">
        <v>2.1198862946126602</v>
      </c>
      <c r="AQ1108">
        <v>64.671620708703998</v>
      </c>
      <c r="AR1108">
        <v>7322.5780881881701</v>
      </c>
      <c r="AS1108">
        <v>0</v>
      </c>
      <c r="AT1108">
        <v>0</v>
      </c>
      <c r="AU1108">
        <v>0</v>
      </c>
      <c r="AV1108">
        <v>24775.852723926298</v>
      </c>
      <c r="AW1108">
        <v>27160.092697277702</v>
      </c>
      <c r="AX1108">
        <v>1663.7072804868201</v>
      </c>
      <c r="AY1108">
        <v>0</v>
      </c>
      <c r="AZ1108">
        <v>1449.78891262412</v>
      </c>
      <c r="BA1108">
        <v>4.6199143467781001</v>
      </c>
      <c r="BB1108">
        <v>1.2515499431964401</v>
      </c>
      <c r="BC1108">
        <v>2.5477983821774499</v>
      </c>
      <c r="BD1108">
        <v>0</v>
      </c>
      <c r="BE1108">
        <v>2.5477963891960398</v>
      </c>
      <c r="BF1108">
        <v>154096.88194848999</v>
      </c>
      <c r="BG1108">
        <v>27778.192829580599</v>
      </c>
      <c r="BH1108">
        <v>27.224769208742899</v>
      </c>
      <c r="BI1108">
        <v>0</v>
      </c>
      <c r="BJ1108">
        <v>1.0175786768724899</v>
      </c>
      <c r="BK1108">
        <v>164</v>
      </c>
      <c r="BL1108">
        <v>17</v>
      </c>
      <c r="BM1108" s="2">
        <v>3.80959039611816E-2</v>
      </c>
      <c r="BN1108">
        <v>5.40097</v>
      </c>
      <c r="BO1108" s="9" t="str">
        <f>_xlfn.XLOOKUP(A1108,Thermal!A:A,Thermal!B:B)</f>
        <v>GEO</v>
      </c>
      <c r="BP1108" s="9" t="str">
        <f>_xlfn.XLOOKUP(A1108,Thermal!A:A,Thermal!C:C)</f>
        <v>GEO</v>
      </c>
    </row>
    <row r="1109" spans="1:68" x14ac:dyDescent="0.3">
      <c r="A1109" t="s">
        <v>911</v>
      </c>
      <c r="B1109" t="s">
        <v>135</v>
      </c>
      <c r="C1109" t="s">
        <v>136</v>
      </c>
      <c r="D1109" t="s">
        <v>90</v>
      </c>
      <c r="E1109" t="s">
        <v>81</v>
      </c>
      <c r="F1109" t="s">
        <v>161</v>
      </c>
      <c r="G1109">
        <v>18.600000381469702</v>
      </c>
      <c r="H1109">
        <v>13.1000003814697</v>
      </c>
      <c r="I1109" t="s">
        <v>220</v>
      </c>
      <c r="J1109" s="1">
        <v>26816</v>
      </c>
      <c r="K1109" s="1">
        <v>55153</v>
      </c>
      <c r="L1109">
        <v>797.88308742429695</v>
      </c>
      <c r="M1109">
        <v>72.933620096521906</v>
      </c>
      <c r="N1109">
        <v>-20.192034895235899</v>
      </c>
      <c r="O1109">
        <v>17.212967642742498</v>
      </c>
      <c r="P1109">
        <v>17.624834798556002</v>
      </c>
      <c r="Q1109">
        <v>405.48004531860403</v>
      </c>
      <c r="R1109">
        <v>0</v>
      </c>
      <c r="S1109">
        <v>0</v>
      </c>
      <c r="T1109" s="2">
        <v>2.4885847019693302E-3</v>
      </c>
      <c r="U1109">
        <v>0.230093900756836</v>
      </c>
      <c r="V1109">
        <v>0.32352688574218702</v>
      </c>
      <c r="W1109" s="2">
        <v>9.3432985351562498E-2</v>
      </c>
      <c r="X1109">
        <v>8592</v>
      </c>
      <c r="Y1109">
        <v>573</v>
      </c>
      <c r="Z1109">
        <v>25</v>
      </c>
      <c r="AA1109">
        <v>0</v>
      </c>
      <c r="AB1109">
        <v>0</v>
      </c>
      <c r="AC1109" s="2">
        <v>2.2706882634515799E-4</v>
      </c>
      <c r="AD1109">
        <v>0.15583170568847701</v>
      </c>
      <c r="AE1109">
        <v>0</v>
      </c>
      <c r="AF1109">
        <v>64.237552068769602</v>
      </c>
      <c r="AG1109">
        <v>-14.7261636956885</v>
      </c>
      <c r="AH1109">
        <v>-7.7268365605185698</v>
      </c>
      <c r="AI1109">
        <v>-27.950138092041001</v>
      </c>
      <c r="AJ1109">
        <v>1920.87231445313</v>
      </c>
      <c r="AK1109">
        <v>69.5309461482952</v>
      </c>
      <c r="AL1109" s="2">
        <v>5.93382121753693E-3</v>
      </c>
      <c r="AM1109">
        <v>0</v>
      </c>
      <c r="AN1109">
        <v>405.48001289367699</v>
      </c>
      <c r="AO1109">
        <v>0</v>
      </c>
      <c r="AP1109" s="2">
        <v>1.7178411936387399E-2</v>
      </c>
      <c r="AQ1109">
        <v>0.52406381124257995</v>
      </c>
      <c r="AR1109">
        <v>463.72810815429699</v>
      </c>
      <c r="AS1109">
        <v>0</v>
      </c>
      <c r="AT1109">
        <v>0</v>
      </c>
      <c r="AU1109">
        <v>50.855207885742203</v>
      </c>
      <c r="AV1109">
        <v>0</v>
      </c>
      <c r="AW1109">
        <v>0</v>
      </c>
      <c r="AX1109">
        <v>0</v>
      </c>
      <c r="AY1109">
        <v>14.879998207092299</v>
      </c>
      <c r="AZ1109">
        <v>44.639981448650403</v>
      </c>
      <c r="BA1109">
        <v>0.30887037669054701</v>
      </c>
      <c r="BB1109" s="2">
        <v>4.9745338072486496E-3</v>
      </c>
      <c r="BC1109">
        <v>15.554943864483301</v>
      </c>
      <c r="BD1109">
        <v>5.16794962473507</v>
      </c>
      <c r="BE1109">
        <v>10.3853188234252</v>
      </c>
      <c r="BF1109">
        <v>0</v>
      </c>
      <c r="BG1109">
        <v>0</v>
      </c>
      <c r="BH1109">
        <v>0</v>
      </c>
      <c r="BI1109">
        <v>1778.1804809570301</v>
      </c>
      <c r="BJ1109">
        <v>4097.64196298365</v>
      </c>
      <c r="BK1109">
        <v>0</v>
      </c>
      <c r="BL1109">
        <v>17</v>
      </c>
      <c r="BM1109" s="2">
        <v>2.3563323852539099E-2</v>
      </c>
      <c r="BN1109">
        <v>0.32940269999999999</v>
      </c>
      <c r="BO1109" s="9" t="str">
        <f>_xlfn.XLOOKUP(A1109,Thermal!A:A,Thermal!B:B)</f>
        <v>GT</v>
      </c>
      <c r="BP1109" s="9" t="str">
        <f>_xlfn.XLOOKUP(A1109,Thermal!A:A,Thermal!C:C)</f>
        <v>GT Old</v>
      </c>
    </row>
    <row r="1110" spans="1:68" x14ac:dyDescent="0.3">
      <c r="A1110" t="s">
        <v>916</v>
      </c>
      <c r="B1110" t="s">
        <v>135</v>
      </c>
      <c r="C1110" t="s">
        <v>136</v>
      </c>
      <c r="D1110" t="s">
        <v>90</v>
      </c>
      <c r="E1110" t="s">
        <v>81</v>
      </c>
      <c r="F1110" t="s">
        <v>161</v>
      </c>
      <c r="G1110">
        <v>19.200000762939499</v>
      </c>
      <c r="H1110">
        <v>13.1000003814697</v>
      </c>
      <c r="I1110" t="s">
        <v>220</v>
      </c>
      <c r="J1110" s="1">
        <v>28095</v>
      </c>
      <c r="K1110" s="1">
        <v>55153</v>
      </c>
      <c r="L1110">
        <v>827.93533595513895</v>
      </c>
      <c r="M1110">
        <v>79.108050356157406</v>
      </c>
      <c r="N1110">
        <v>-21.969703693667501</v>
      </c>
      <c r="O1110">
        <v>17.835514727411201</v>
      </c>
      <c r="P1110">
        <v>18.0768219103613</v>
      </c>
      <c r="Q1110">
        <v>418.56001663208002</v>
      </c>
      <c r="R1110">
        <v>0</v>
      </c>
      <c r="S1110">
        <v>0</v>
      </c>
      <c r="T1110" s="2">
        <v>2.4885844748710499E-3</v>
      </c>
      <c r="U1110">
        <v>0.24425012304687499</v>
      </c>
      <c r="V1110">
        <v>0.34654192602539102</v>
      </c>
      <c r="W1110">
        <v>0.10229180273437501</v>
      </c>
      <c r="X1110">
        <v>8592</v>
      </c>
      <c r="Y1110">
        <v>577</v>
      </c>
      <c r="Z1110">
        <v>25</v>
      </c>
      <c r="AA1110">
        <v>0</v>
      </c>
      <c r="AB1110">
        <v>0</v>
      </c>
      <c r="AC1110" s="2">
        <v>2.3439361031189001E-4</v>
      </c>
      <c r="AD1110">
        <v>0.16593552001953099</v>
      </c>
      <c r="AE1110">
        <v>0</v>
      </c>
      <c r="AF1110">
        <v>64.235889089382397</v>
      </c>
      <c r="AG1110">
        <v>-14.726390480311901</v>
      </c>
      <c r="AH1110">
        <v>-7.7282727499990003</v>
      </c>
      <c r="AI1110">
        <v>-27.950138092041001</v>
      </c>
      <c r="AJ1110">
        <v>1920.35314941406</v>
      </c>
      <c r="AK1110">
        <v>69.516450502449302</v>
      </c>
      <c r="AL1110" s="2">
        <v>6.3185588684081997E-3</v>
      </c>
      <c r="AM1110">
        <v>0</v>
      </c>
      <c r="AN1110">
        <v>418.56001663208002</v>
      </c>
      <c r="AO1110">
        <v>0</v>
      </c>
      <c r="AP1110" s="2">
        <v>1.82922275662422E-2</v>
      </c>
      <c r="AQ1110">
        <v>0.55804313850402798</v>
      </c>
      <c r="AR1110">
        <v>493.79539453125</v>
      </c>
      <c r="AS1110">
        <v>0</v>
      </c>
      <c r="AT1110">
        <v>0</v>
      </c>
      <c r="AU1110">
        <v>54.152564453125002</v>
      </c>
      <c r="AV1110">
        <v>0</v>
      </c>
      <c r="AW1110">
        <v>0</v>
      </c>
      <c r="AX1110">
        <v>0</v>
      </c>
      <c r="AY1110">
        <v>37.609767436981201</v>
      </c>
      <c r="AZ1110">
        <v>23.830244243145</v>
      </c>
      <c r="BA1110">
        <v>0.30887037669054701</v>
      </c>
      <c r="BB1110" s="2">
        <v>4.9745338072486496E-3</v>
      </c>
      <c r="BC1110">
        <v>15.554943864483301</v>
      </c>
      <c r="BD1110">
        <v>5.16794962473507</v>
      </c>
      <c r="BE1110">
        <v>10.3853188234252</v>
      </c>
      <c r="BF1110">
        <v>0</v>
      </c>
      <c r="BG1110">
        <v>0</v>
      </c>
      <c r="BH1110">
        <v>0</v>
      </c>
      <c r="BI1110">
        <v>2980.17405714188</v>
      </c>
      <c r="BJ1110">
        <v>4102.3541187851797</v>
      </c>
      <c r="BK1110">
        <v>0</v>
      </c>
      <c r="BL1110">
        <v>17</v>
      </c>
      <c r="BM1110" s="2">
        <v>2.4326847778320299E-2</v>
      </c>
      <c r="BN1110">
        <v>0.35362450000000001</v>
      </c>
      <c r="BO1110" s="9" t="str">
        <f>_xlfn.XLOOKUP(A1110,Thermal!A:A,Thermal!B:B)</f>
        <v>GT</v>
      </c>
      <c r="BP1110" s="9" t="str">
        <f>_xlfn.XLOOKUP(A1110,Thermal!A:A,Thermal!C:C)</f>
        <v>GT Old</v>
      </c>
    </row>
    <row r="1111" spans="1:68" x14ac:dyDescent="0.3">
      <c r="A1111" t="s">
        <v>998</v>
      </c>
      <c r="B1111" t="s">
        <v>96</v>
      </c>
      <c r="C1111" t="s">
        <v>97</v>
      </c>
      <c r="D1111" t="s">
        <v>90</v>
      </c>
      <c r="E1111" t="s">
        <v>81</v>
      </c>
      <c r="F1111" t="s">
        <v>146</v>
      </c>
      <c r="G1111">
        <v>28.794000625610401</v>
      </c>
      <c r="H1111">
        <v>20.5</v>
      </c>
      <c r="I1111" t="s">
        <v>146</v>
      </c>
      <c r="J1111" s="1">
        <v>32865</v>
      </c>
      <c r="K1111" s="1">
        <v>55153</v>
      </c>
      <c r="L1111">
        <v>59.961240573627997</v>
      </c>
      <c r="M1111">
        <v>-19.047824173272101</v>
      </c>
      <c r="N1111">
        <v>-11.1687655629103</v>
      </c>
      <c r="O1111">
        <v>27.605463216609301</v>
      </c>
      <c r="P1111">
        <v>27.943846633629001</v>
      </c>
      <c r="Q1111">
        <v>217818.17251777599</v>
      </c>
      <c r="R1111">
        <v>0</v>
      </c>
      <c r="S1111">
        <v>0</v>
      </c>
      <c r="T1111">
        <v>0.86355100530026296</v>
      </c>
      <c r="U1111">
        <v>0.67612322683715798</v>
      </c>
      <c r="V1111">
        <v>13.0606484115059</v>
      </c>
      <c r="W1111">
        <v>12.384525416957899</v>
      </c>
      <c r="X1111">
        <v>8592</v>
      </c>
      <c r="Y1111">
        <v>319</v>
      </c>
      <c r="Z1111">
        <v>8273</v>
      </c>
      <c r="AA1111">
        <v>0</v>
      </c>
      <c r="AB1111">
        <v>0</v>
      </c>
      <c r="AC1111">
        <v>0.67486863618604698</v>
      </c>
      <c r="AD1111" s="2">
        <v>8.8694873973727201E-4</v>
      </c>
      <c r="AE1111">
        <v>0</v>
      </c>
      <c r="AF1111">
        <v>53.297011608609203</v>
      </c>
      <c r="AG1111">
        <v>-22.5559876865977</v>
      </c>
      <c r="AH1111">
        <v>-10.8375530464621</v>
      </c>
      <c r="AI1111">
        <v>-40.257026672363303</v>
      </c>
      <c r="AJ1111">
        <v>1808.08129882813</v>
      </c>
      <c r="AK1111">
        <v>73.741580926905101</v>
      </c>
      <c r="AL1111">
        <v>0.88694867969512903</v>
      </c>
      <c r="AM1111">
        <v>0</v>
      </c>
      <c r="AN1111">
        <v>217818.17251777599</v>
      </c>
      <c r="AO1111">
        <v>0</v>
      </c>
      <c r="AP1111">
        <v>2.5677163391262301</v>
      </c>
      <c r="AQ1111">
        <v>78.333626219987906</v>
      </c>
      <c r="AR1111">
        <v>8869.4865822753909</v>
      </c>
      <c r="AS1111">
        <v>0</v>
      </c>
      <c r="AT1111">
        <v>0</v>
      </c>
      <c r="AU1111">
        <v>0</v>
      </c>
      <c r="AV1111">
        <v>142.92205098271401</v>
      </c>
      <c r="AW1111">
        <v>16877.094780296102</v>
      </c>
      <c r="AX1111" s="2">
        <v>4.4703483581543001E-7</v>
      </c>
      <c r="AY1111">
        <v>51.8292132019997</v>
      </c>
      <c r="AZ1111">
        <v>20221.820241287402</v>
      </c>
      <c r="BA1111">
        <v>0.15865582111832299</v>
      </c>
      <c r="BB1111" s="2">
        <v>1.0077528424561301E-4</v>
      </c>
      <c r="BC1111">
        <v>4.7625885636110299</v>
      </c>
      <c r="BD1111">
        <v>4.7625885586894903</v>
      </c>
      <c r="BE1111">
        <v>4.7625901408658802</v>
      </c>
      <c r="BF1111" s="2">
        <v>6.0146235895849803E-2</v>
      </c>
      <c r="BG1111">
        <v>1.95092379739778</v>
      </c>
      <c r="BH1111" s="2">
        <v>5.1882104045580801E-6</v>
      </c>
      <c r="BI1111">
        <v>46.399158626926798</v>
      </c>
      <c r="BJ1111">
        <v>1907.0894395924399</v>
      </c>
      <c r="BK1111">
        <v>9</v>
      </c>
      <c r="BL1111">
        <v>17</v>
      </c>
      <c r="BM1111">
        <v>0</v>
      </c>
      <c r="BN1111">
        <v>13.0626</v>
      </c>
      <c r="BO1111" s="9" t="str">
        <f>_xlfn.XLOOKUP(A1111,Thermal!A:A,Thermal!B:B)</f>
        <v>GEO</v>
      </c>
      <c r="BP1111" s="9" t="str">
        <f>_xlfn.XLOOKUP(A1111,Thermal!A:A,Thermal!C:C)</f>
        <v>GEO</v>
      </c>
    </row>
    <row r="1112" spans="1:68" x14ac:dyDescent="0.3">
      <c r="A1112" t="s">
        <v>1358</v>
      </c>
      <c r="B1112" t="s">
        <v>142</v>
      </c>
      <c r="C1112" t="s">
        <v>73</v>
      </c>
      <c r="D1112" t="s">
        <v>143</v>
      </c>
      <c r="E1112" t="s">
        <v>81</v>
      </c>
      <c r="F1112" t="s">
        <v>146</v>
      </c>
      <c r="G1112">
        <v>12.5</v>
      </c>
      <c r="H1112">
        <v>2.5</v>
      </c>
      <c r="I1112" t="s">
        <v>146</v>
      </c>
      <c r="J1112" s="1">
        <v>41609</v>
      </c>
      <c r="K1112" s="1">
        <v>55518</v>
      </c>
      <c r="L1112">
        <v>113.346050733232</v>
      </c>
      <c r="M1112">
        <v>27.013136704144099</v>
      </c>
      <c r="N1112">
        <v>-4.7687055377253902</v>
      </c>
      <c r="O1112">
        <v>12.139797507788201</v>
      </c>
      <c r="P1112">
        <v>11.9343267108168</v>
      </c>
      <c r="Q1112">
        <v>95741.771979331999</v>
      </c>
      <c r="R1112">
        <v>0</v>
      </c>
      <c r="S1112">
        <v>0</v>
      </c>
      <c r="T1112">
        <v>0.87435408199504705</v>
      </c>
      <c r="U1112">
        <v>0.29718890153121902</v>
      </c>
      <c r="V1112">
        <v>10.851952710587</v>
      </c>
      <c r="W1112">
        <v>10.554763873300599</v>
      </c>
      <c r="X1112">
        <v>8424</v>
      </c>
      <c r="Y1112">
        <v>312</v>
      </c>
      <c r="Z1112">
        <v>8112</v>
      </c>
      <c r="AA1112">
        <v>0</v>
      </c>
      <c r="AB1112">
        <v>0</v>
      </c>
      <c r="AC1112" s="2">
        <v>9.9238832566501095E-2</v>
      </c>
      <c r="AD1112" s="2">
        <v>3.8939899291284401E-4</v>
      </c>
      <c r="AE1112">
        <v>0</v>
      </c>
      <c r="AF1112">
        <v>106.90300243028</v>
      </c>
      <c r="AG1112">
        <v>24.767003254863202</v>
      </c>
      <c r="AH1112">
        <v>-4.5545531829033203</v>
      </c>
      <c r="AI1112">
        <v>-24.442459106445298</v>
      </c>
      <c r="AJ1112">
        <v>2298.09252929688</v>
      </c>
      <c r="AK1112">
        <v>145.844044211891</v>
      </c>
      <c r="AL1112">
        <v>0.38939895482254</v>
      </c>
      <c r="AM1112">
        <v>0</v>
      </c>
      <c r="AN1112">
        <v>95741.771979331999</v>
      </c>
      <c r="AO1112">
        <v>0</v>
      </c>
      <c r="AP1112">
        <v>1.12730993857235</v>
      </c>
      <c r="AQ1112">
        <v>34.390977061748501</v>
      </c>
      <c r="AR1112">
        <v>3893.9895372924798</v>
      </c>
      <c r="AS1112">
        <v>0</v>
      </c>
      <c r="AT1112">
        <v>0</v>
      </c>
      <c r="AU1112">
        <v>0</v>
      </c>
      <c r="AV1112">
        <v>1938.53573265672</v>
      </c>
      <c r="AW1112">
        <v>630.63035681471194</v>
      </c>
      <c r="AX1112">
        <v>1085.7068202942601</v>
      </c>
      <c r="AY1112">
        <v>0</v>
      </c>
      <c r="AZ1112">
        <v>4572.5225103273997</v>
      </c>
      <c r="BA1112">
        <v>7.0070361244181303</v>
      </c>
      <c r="BB1112">
        <v>5.9427537067704002</v>
      </c>
      <c r="BC1112">
        <v>85.542713426335297</v>
      </c>
      <c r="BD1112" s="2">
        <v>3.1824214840017198E-2</v>
      </c>
      <c r="BE1112">
        <v>85.5024456605952</v>
      </c>
      <c r="BF1112">
        <v>147045.17474200399</v>
      </c>
      <c r="BG1112">
        <v>16124.004481153501</v>
      </c>
      <c r="BH1112">
        <v>53220.560129257501</v>
      </c>
      <c r="BI1112">
        <v>0</v>
      </c>
      <c r="BJ1112">
        <v>311818.76925125503</v>
      </c>
      <c r="BK1112">
        <v>30</v>
      </c>
      <c r="BL1112">
        <v>17</v>
      </c>
      <c r="BM1112">
        <v>0</v>
      </c>
      <c r="BN1112">
        <v>11.38016</v>
      </c>
      <c r="BO1112" s="9" t="str">
        <f>_xlfn.XLOOKUP(A1112,Thermal!A:A,Thermal!B:B)</f>
        <v>GEO</v>
      </c>
      <c r="BP1112" s="9" t="str">
        <f>_xlfn.XLOOKUP(A1112,Thermal!A:A,Thermal!C:C)</f>
        <v>GEO</v>
      </c>
    </row>
    <row r="1113" spans="1:68" x14ac:dyDescent="0.3">
      <c r="A1113" t="s">
        <v>1660</v>
      </c>
      <c r="B1113" t="s">
        <v>96</v>
      </c>
      <c r="C1113" t="s">
        <v>97</v>
      </c>
      <c r="D1113" t="s">
        <v>90</v>
      </c>
      <c r="E1113" t="s">
        <v>81</v>
      </c>
      <c r="F1113" t="s">
        <v>146</v>
      </c>
      <c r="G1113">
        <v>458.16000366210898</v>
      </c>
      <c r="H1113">
        <v>91.632003784179702</v>
      </c>
      <c r="I1113" t="s">
        <v>146</v>
      </c>
      <c r="J1113" s="1">
        <v>46143</v>
      </c>
      <c r="K1113" s="1">
        <v>55518</v>
      </c>
      <c r="L1113">
        <v>69.453062452506998</v>
      </c>
      <c r="M1113">
        <v>-13.205718526880601</v>
      </c>
      <c r="N1113">
        <v>-7.9780089352635297</v>
      </c>
      <c r="O1113">
        <v>440.31888202417701</v>
      </c>
      <c r="P1113">
        <v>443.74768566611601</v>
      </c>
      <c r="Q1113">
        <v>3571211.2035217299</v>
      </c>
      <c r="R1113">
        <v>0</v>
      </c>
      <c r="S1113">
        <v>0</v>
      </c>
      <c r="T1113">
        <v>0.88980379901975004</v>
      </c>
      <c r="U1113">
        <v>11.0852267706909</v>
      </c>
      <c r="V1113">
        <v>248.03155530435899</v>
      </c>
      <c r="W1113">
        <v>236.94632466513099</v>
      </c>
      <c r="X1113">
        <v>8424</v>
      </c>
      <c r="Y1113">
        <v>314</v>
      </c>
      <c r="Z1113">
        <v>8110</v>
      </c>
      <c r="AA1113">
        <v>0</v>
      </c>
      <c r="AB1113">
        <v>0</v>
      </c>
      <c r="AC1113">
        <v>3.70165313800966</v>
      </c>
      <c r="AD1113">
        <v>1.4472052752911999E-2</v>
      </c>
      <c r="AE1113">
        <v>0</v>
      </c>
      <c r="AF1113">
        <v>65.721142054049807</v>
      </c>
      <c r="AG1113">
        <v>-13.3259996977455</v>
      </c>
      <c r="AH1113">
        <v>-7.6434106081532303</v>
      </c>
      <c r="AI1113">
        <v>-25.199254989623999</v>
      </c>
      <c r="AJ1113">
        <v>1928.76989746094</v>
      </c>
      <c r="AK1113">
        <v>69.329581547096396</v>
      </c>
      <c r="AL1113">
        <v>14.4720512080078</v>
      </c>
      <c r="AM1113">
        <v>0</v>
      </c>
      <c r="AN1113">
        <v>3571211.2035217299</v>
      </c>
      <c r="AO1113">
        <v>0</v>
      </c>
      <c r="AP1113">
        <v>41.896586364984501</v>
      </c>
      <c r="AQ1113">
        <v>1278.1440843467699</v>
      </c>
      <c r="AR1113">
        <v>144720.505347656</v>
      </c>
      <c r="AS1113">
        <v>0</v>
      </c>
      <c r="AT1113">
        <v>0</v>
      </c>
      <c r="AU1113">
        <v>0</v>
      </c>
      <c r="AV1113">
        <v>3655.53053665161</v>
      </c>
      <c r="AW1113">
        <v>0</v>
      </c>
      <c r="AX1113">
        <v>0</v>
      </c>
      <c r="AY1113" s="2">
        <v>8.8691711425781304E-5</v>
      </c>
      <c r="AZ1113">
        <v>3666.5634717941298</v>
      </c>
      <c r="BA1113">
        <v>0.15865582111832299</v>
      </c>
      <c r="BB1113" s="2">
        <v>1.0077528424561301E-4</v>
      </c>
      <c r="BC1113">
        <v>4.7625885636110299</v>
      </c>
      <c r="BD1113">
        <v>4.7625885586894903</v>
      </c>
      <c r="BE1113">
        <v>4.7625901408658802</v>
      </c>
      <c r="BF1113">
        <v>74609.985142996506</v>
      </c>
      <c r="BG1113">
        <v>0</v>
      </c>
      <c r="BH1113">
        <v>0</v>
      </c>
      <c r="BI1113" s="2">
        <v>2.64884545084576E-3</v>
      </c>
      <c r="BJ1113">
        <v>8565.5974316961001</v>
      </c>
      <c r="BK1113">
        <v>33</v>
      </c>
      <c r="BL1113">
        <v>17</v>
      </c>
      <c r="BM1113">
        <v>0</v>
      </c>
      <c r="BN1113">
        <v>248.1147</v>
      </c>
      <c r="BO1113" s="9" t="str">
        <f>_xlfn.XLOOKUP(A1113,Thermal!A:A,Thermal!B:B)</f>
        <v>GEO</v>
      </c>
      <c r="BP1113" s="9" t="str">
        <f>_xlfn.XLOOKUP(A1113,Thermal!A:A,Thermal!C:C)</f>
        <v>GEO</v>
      </c>
    </row>
    <row r="1114" spans="1:68" x14ac:dyDescent="0.3">
      <c r="A1114" t="s">
        <v>2276</v>
      </c>
      <c r="B1114" t="s">
        <v>456</v>
      </c>
      <c r="C1114" t="s">
        <v>120</v>
      </c>
      <c r="D1114" t="s">
        <v>104</v>
      </c>
      <c r="E1114" t="s">
        <v>81</v>
      </c>
      <c r="F1114" t="s">
        <v>146</v>
      </c>
      <c r="G1114">
        <v>15</v>
      </c>
      <c r="H1114">
        <v>3</v>
      </c>
      <c r="I1114" t="s">
        <v>146</v>
      </c>
      <c r="J1114" s="1">
        <v>46023</v>
      </c>
      <c r="K1114" s="1">
        <v>56249</v>
      </c>
      <c r="L1114">
        <v>13.761480278149101</v>
      </c>
      <c r="M1114">
        <v>-50.8740020721226</v>
      </c>
      <c r="N1114">
        <v>-22.202787752229298</v>
      </c>
      <c r="O1114">
        <v>14.503504672897201</v>
      </c>
      <c r="P1114">
        <v>14.4163907284768</v>
      </c>
      <c r="Q1114">
        <v>104727.302932739</v>
      </c>
      <c r="R1114">
        <v>0</v>
      </c>
      <c r="S1114">
        <v>0</v>
      </c>
      <c r="T1114">
        <v>0.79701143783822104</v>
      </c>
      <c r="U1114">
        <v>0.32507932144546497</v>
      </c>
      <c r="V1114">
        <v>1.4412028296500401</v>
      </c>
      <c r="W1114">
        <v>1.11612351205635</v>
      </c>
      <c r="X1114">
        <v>8424</v>
      </c>
      <c r="Y1114">
        <v>311</v>
      </c>
      <c r="Z1114">
        <v>8113</v>
      </c>
      <c r="AA1114">
        <v>0</v>
      </c>
      <c r="AB1114">
        <v>0</v>
      </c>
      <c r="AC1114">
        <v>0.108552568706656</v>
      </c>
      <c r="AD1114" s="2">
        <v>4.2468961763475097E-4</v>
      </c>
      <c r="AE1114">
        <v>0</v>
      </c>
      <c r="AF1114">
        <v>7.9653965814202801</v>
      </c>
      <c r="AG1114">
        <v>-56.408528274507702</v>
      </c>
      <c r="AH1114">
        <v>-22.3166274873739</v>
      </c>
      <c r="AI1114">
        <v>-635.55352783203102</v>
      </c>
      <c r="AJ1114">
        <v>1124.82861328125</v>
      </c>
      <c r="AK1114">
        <v>62.235844427120099</v>
      </c>
      <c r="AL1114">
        <v>0.42468961855876403</v>
      </c>
      <c r="AM1114">
        <v>0</v>
      </c>
      <c r="AN1114">
        <v>104727.30286884301</v>
      </c>
      <c r="AO1114">
        <v>0</v>
      </c>
      <c r="AP1114">
        <v>1.2294764236784499</v>
      </c>
      <c r="AQ1114">
        <v>37.507781720832</v>
      </c>
      <c r="AR1114">
        <v>4246.8961211700398</v>
      </c>
      <c r="AS1114">
        <v>0</v>
      </c>
      <c r="AT1114">
        <v>0</v>
      </c>
      <c r="AU1114">
        <v>0</v>
      </c>
      <c r="AV1114">
        <v>98.013760805130005</v>
      </c>
      <c r="AW1114">
        <v>0</v>
      </c>
      <c r="AX1114">
        <v>50.572528004646301</v>
      </c>
      <c r="AY1114">
        <v>13.500000357627901</v>
      </c>
      <c r="AZ1114">
        <v>690.19755022227798</v>
      </c>
      <c r="BA1114">
        <v>0.19614053432829301</v>
      </c>
      <c r="BB1114" s="2">
        <v>2.1973103242381499E-4</v>
      </c>
      <c r="BC1114">
        <v>4.63273391676847</v>
      </c>
      <c r="BD1114" s="2">
        <v>3.1824214840017198E-2</v>
      </c>
      <c r="BE1114">
        <v>4.6009113480850203</v>
      </c>
      <c r="BF1114">
        <v>1719.47053658031</v>
      </c>
      <c r="BG1114">
        <v>0</v>
      </c>
      <c r="BH1114">
        <v>823.98287180469003</v>
      </c>
      <c r="BI1114">
        <v>145.62791515990199</v>
      </c>
      <c r="BJ1114">
        <v>28643.620597730402</v>
      </c>
      <c r="BK1114">
        <v>52</v>
      </c>
      <c r="BL1114">
        <v>17</v>
      </c>
      <c r="BM1114">
        <v>0.282684364448547</v>
      </c>
      <c r="BN1114">
        <v>1.4725349999999999</v>
      </c>
      <c r="BO1114" s="9" t="str">
        <f>_xlfn.XLOOKUP(A1114,Thermal!A:A,Thermal!B:B)</f>
        <v>GEO</v>
      </c>
      <c r="BP1114" s="9" t="str">
        <f>_xlfn.XLOOKUP(A1114,Thermal!A:A,Thermal!C:C)</f>
        <v>GEO</v>
      </c>
    </row>
    <row r="1115" spans="1:68" x14ac:dyDescent="0.3">
      <c r="A1115" t="s">
        <v>2742</v>
      </c>
      <c r="B1115" t="s">
        <v>456</v>
      </c>
      <c r="C1115" t="s">
        <v>120</v>
      </c>
      <c r="D1115" t="s">
        <v>104</v>
      </c>
      <c r="E1115" t="s">
        <v>81</v>
      </c>
      <c r="F1115" t="s">
        <v>146</v>
      </c>
      <c r="G1115">
        <v>20</v>
      </c>
      <c r="H1115">
        <v>12.5</v>
      </c>
      <c r="I1115" t="s">
        <v>146</v>
      </c>
      <c r="J1115" s="1">
        <v>42265</v>
      </c>
      <c r="K1115" s="1">
        <v>49570</v>
      </c>
      <c r="L1115">
        <v>16.840110385530298</v>
      </c>
      <c r="M1115">
        <v>-49.676720553689698</v>
      </c>
      <c r="N1115">
        <v>-21.485223147193199</v>
      </c>
      <c r="O1115">
        <v>19.318535825545201</v>
      </c>
      <c r="P1115">
        <v>19.216335540838902</v>
      </c>
      <c r="Q1115">
        <v>138822.530467987</v>
      </c>
      <c r="R1115">
        <v>0</v>
      </c>
      <c r="S1115">
        <v>0</v>
      </c>
      <c r="T1115">
        <v>0.79236604147942202</v>
      </c>
      <c r="U1115">
        <v>0.43091245474624601</v>
      </c>
      <c r="V1115">
        <v>2.3377868909917501</v>
      </c>
      <c r="W1115">
        <v>1.9068744206295001</v>
      </c>
      <c r="X1115">
        <v>8592</v>
      </c>
      <c r="Y1115">
        <v>317</v>
      </c>
      <c r="Z1115">
        <v>8275</v>
      </c>
      <c r="AA1115">
        <v>0</v>
      </c>
      <c r="AB1115">
        <v>0</v>
      </c>
      <c r="AC1115">
        <v>0.43011549828874501</v>
      </c>
      <c r="AD1115" s="2">
        <v>5.6262014408223302E-4</v>
      </c>
      <c r="AE1115">
        <v>0</v>
      </c>
      <c r="AF1115">
        <v>11.1657993277364</v>
      </c>
      <c r="AG1115">
        <v>-54.344061150912701</v>
      </c>
      <c r="AH1115">
        <v>-21.180691857235001</v>
      </c>
      <c r="AI1115">
        <v>-431.09130859375</v>
      </c>
      <c r="AJ1115">
        <v>1252.45751953125</v>
      </c>
      <c r="AK1115">
        <v>57.4636269937726</v>
      </c>
      <c r="AL1115">
        <v>0.562620130588532</v>
      </c>
      <c r="AM1115">
        <v>0</v>
      </c>
      <c r="AN1115">
        <v>138822.530467987</v>
      </c>
      <c r="AO1115">
        <v>0</v>
      </c>
      <c r="AP1115">
        <v>1.6287851997315901</v>
      </c>
      <c r="AQ1115">
        <v>49.689542290210703</v>
      </c>
      <c r="AR1115">
        <v>5626.2013721618696</v>
      </c>
      <c r="AS1115">
        <v>0</v>
      </c>
      <c r="AT1115">
        <v>0</v>
      </c>
      <c r="AU1115">
        <v>0</v>
      </c>
      <c r="AV1115">
        <v>84</v>
      </c>
      <c r="AW1115">
        <v>0</v>
      </c>
      <c r="AX1115">
        <v>30</v>
      </c>
      <c r="AY1115">
        <v>494.73032757639902</v>
      </c>
      <c r="AZ1115">
        <v>3000.6588622629602</v>
      </c>
      <c r="BA1115">
        <v>0.19614053432829301</v>
      </c>
      <c r="BB1115" s="2">
        <v>2.1973103242381499E-4</v>
      </c>
      <c r="BC1115">
        <v>4.63273391676847</v>
      </c>
      <c r="BD1115" s="2">
        <v>3.1824214840017198E-2</v>
      </c>
      <c r="BE1115">
        <v>4.6009113480850203</v>
      </c>
      <c r="BF1115">
        <v>115.85504451138</v>
      </c>
      <c r="BG1115">
        <v>0</v>
      </c>
      <c r="BH1115" s="2">
        <v>3.2532729208469398E-2</v>
      </c>
      <c r="BI1115">
        <v>0.180165589967274</v>
      </c>
      <c r="BJ1115">
        <v>32014.575002261801</v>
      </c>
      <c r="BK1115">
        <v>14</v>
      </c>
      <c r="BL1115">
        <v>17</v>
      </c>
      <c r="BM1115">
        <v>0.22073535737609901</v>
      </c>
      <c r="BN1115">
        <v>2.3699180000000002</v>
      </c>
      <c r="BO1115" s="9" t="str">
        <f>_xlfn.XLOOKUP(A1115,Thermal!A:A,Thermal!B:B)</f>
        <v>GEO</v>
      </c>
      <c r="BP1115" s="9" t="str">
        <f>_xlfn.XLOOKUP(A1115,Thermal!A:A,Thermal!C:C)</f>
        <v>GEO</v>
      </c>
    </row>
    <row r="1116" spans="1:68" x14ac:dyDescent="0.3">
      <c r="A1116" t="s">
        <v>3180</v>
      </c>
      <c r="B1116" t="s">
        <v>132</v>
      </c>
      <c r="C1116" t="s">
        <v>97</v>
      </c>
      <c r="D1116" t="s">
        <v>90</v>
      </c>
      <c r="E1116" t="s">
        <v>81</v>
      </c>
      <c r="F1116" t="s">
        <v>161</v>
      </c>
      <c r="G1116">
        <v>35</v>
      </c>
      <c r="H1116">
        <v>28.875</v>
      </c>
      <c r="I1116" t="s">
        <v>190</v>
      </c>
      <c r="J1116" s="1">
        <v>33522</v>
      </c>
      <c r="K1116" s="1">
        <v>55153</v>
      </c>
      <c r="L1116">
        <v>93.156329585505105</v>
      </c>
      <c r="M1116">
        <v>3.8335545063023599</v>
      </c>
      <c r="N1116">
        <v>-0.87871782023911404</v>
      </c>
      <c r="O1116">
        <v>32.430880062305299</v>
      </c>
      <c r="P1116">
        <v>33.039459161147903</v>
      </c>
      <c r="Q1116">
        <v>235466.74309349101</v>
      </c>
      <c r="R1116">
        <v>0</v>
      </c>
      <c r="S1116">
        <v>0</v>
      </c>
      <c r="T1116">
        <v>0.76799329123523397</v>
      </c>
      <c r="U1116">
        <v>45.284951106538799</v>
      </c>
      <c r="V1116">
        <v>21.9352183781265</v>
      </c>
      <c r="W1116">
        <v>-23.349732750305201</v>
      </c>
      <c r="X1116">
        <v>8592</v>
      </c>
      <c r="Y1116">
        <v>580</v>
      </c>
      <c r="Z1116">
        <v>8012</v>
      </c>
      <c r="AA1116">
        <v>0</v>
      </c>
      <c r="AB1116">
        <v>0</v>
      </c>
      <c r="AC1116">
        <v>0.105960031585088</v>
      </c>
      <c r="AD1116">
        <v>25.022738355834999</v>
      </c>
      <c r="AE1116">
        <v>0</v>
      </c>
      <c r="AF1116">
        <v>90.163189813943305</v>
      </c>
      <c r="AG1116">
        <v>4.1569768567562102</v>
      </c>
      <c r="AH1116">
        <v>-0.68433937125991895</v>
      </c>
      <c r="AI1116">
        <v>-25.2196159362793</v>
      </c>
      <c r="AJ1116">
        <v>1909.96228027344</v>
      </c>
      <c r="AK1116">
        <v>73.398284239076801</v>
      </c>
      <c r="AL1116">
        <v>3.12220789219284</v>
      </c>
      <c r="AM1116">
        <v>0</v>
      </c>
      <c r="AN1116">
        <v>235466.74309349101</v>
      </c>
      <c r="AO1116">
        <v>0</v>
      </c>
      <c r="AP1116">
        <v>0.93666240700334302</v>
      </c>
      <c r="AQ1116">
        <v>124.888314743042</v>
      </c>
      <c r="AR1116">
        <v>182649.16683129899</v>
      </c>
      <c r="AS1116">
        <v>0</v>
      </c>
      <c r="AT1116">
        <v>0</v>
      </c>
      <c r="AU1116">
        <v>20030.403811492899</v>
      </c>
      <c r="AV1116">
        <v>6.125</v>
      </c>
      <c r="AW1116">
        <v>494.91266202926602</v>
      </c>
      <c r="AX1116">
        <v>55.125</v>
      </c>
      <c r="AY1116">
        <v>2940.3007882535499</v>
      </c>
      <c r="AZ1116">
        <v>30730.861064054101</v>
      </c>
      <c r="BA1116">
        <v>0.15865582111832299</v>
      </c>
      <c r="BB1116" s="2">
        <v>1.0077528424561301E-4</v>
      </c>
      <c r="BC1116">
        <v>4.7625885636110299</v>
      </c>
      <c r="BD1116">
        <v>4.7625885586894903</v>
      </c>
      <c r="BE1116">
        <v>4.7625901408658802</v>
      </c>
      <c r="BF1116" s="2">
        <v>2.06167506985366E-3</v>
      </c>
      <c r="BG1116">
        <v>6.9849447987508001E-2</v>
      </c>
      <c r="BH1116">
        <v>577.81146460585296</v>
      </c>
      <c r="BI1116">
        <v>25842.725853928801</v>
      </c>
      <c r="BJ1116">
        <v>69959.187629904001</v>
      </c>
      <c r="BK1116">
        <v>4</v>
      </c>
      <c r="BL1116">
        <v>17</v>
      </c>
      <c r="BM1116">
        <v>23.872201773742699</v>
      </c>
      <c r="BN1116">
        <v>22.031600000000001</v>
      </c>
      <c r="BO1116" s="9" t="str">
        <f>_xlfn.XLOOKUP(A1116,Thermal!A:A,Thermal!B:B)</f>
        <v>GT-OT</v>
      </c>
      <c r="BP1116" s="9" t="str">
        <f>_xlfn.XLOOKUP(A1116,Thermal!A:A,Thermal!C:C)</f>
        <v>GT-OT</v>
      </c>
    </row>
    <row r="1117" spans="1:68" x14ac:dyDescent="0.3">
      <c r="A1117" t="s">
        <v>3187</v>
      </c>
      <c r="B1117" t="s">
        <v>135</v>
      </c>
      <c r="C1117" t="s">
        <v>136</v>
      </c>
      <c r="D1117" t="s">
        <v>90</v>
      </c>
      <c r="E1117" t="s">
        <v>81</v>
      </c>
      <c r="F1117" t="s">
        <v>146</v>
      </c>
      <c r="G1117">
        <v>11.1000003814697</v>
      </c>
      <c r="H1117">
        <v>6.0999999046325701</v>
      </c>
      <c r="I1117" t="s">
        <v>146</v>
      </c>
      <c r="J1117" s="1">
        <v>32843</v>
      </c>
      <c r="K1117" s="1">
        <v>55153</v>
      </c>
      <c r="L1117">
        <v>58.177386339507898</v>
      </c>
      <c r="M1117">
        <v>-14.391196114185499</v>
      </c>
      <c r="N1117">
        <v>-17.385752888833501</v>
      </c>
      <c r="O1117">
        <v>10.726110181704501</v>
      </c>
      <c r="P1117">
        <v>10.6620036776755</v>
      </c>
      <c r="Q1117">
        <v>86608.050194740295</v>
      </c>
      <c r="R1117">
        <v>0</v>
      </c>
      <c r="S1117">
        <v>0</v>
      </c>
      <c r="T1117">
        <v>0.89069940369227296</v>
      </c>
      <c r="U1117">
        <v>0.26883757136535602</v>
      </c>
      <c r="V1117">
        <v>5.0386305158605298</v>
      </c>
      <c r="W1117">
        <v>4.7697928993902199</v>
      </c>
      <c r="X1117">
        <v>8592</v>
      </c>
      <c r="Y1117">
        <v>316</v>
      </c>
      <c r="Z1117">
        <v>8276</v>
      </c>
      <c r="AA1117">
        <v>0</v>
      </c>
      <c r="AB1117">
        <v>0</v>
      </c>
      <c r="AC1117">
        <v>0.26833875264878598</v>
      </c>
      <c r="AD1117" s="2">
        <v>3.5263792978040901E-4</v>
      </c>
      <c r="AE1117">
        <v>0</v>
      </c>
      <c r="AF1117">
        <v>55.188924207190702</v>
      </c>
      <c r="AG1117">
        <v>-14.779203868747301</v>
      </c>
      <c r="AH1117">
        <v>-16.722424268274199</v>
      </c>
      <c r="AI1117">
        <v>-30.340501785278299</v>
      </c>
      <c r="AJ1117">
        <v>1693.76672363281</v>
      </c>
      <c r="AK1117">
        <v>62.192382677050901</v>
      </c>
      <c r="AL1117">
        <v>0.35263791380024001</v>
      </c>
      <c r="AM1117">
        <v>0</v>
      </c>
      <c r="AN1117">
        <v>86608.050194740295</v>
      </c>
      <c r="AO1117">
        <v>0</v>
      </c>
      <c r="AP1117">
        <v>1.02088669412956</v>
      </c>
      <c r="AQ1117">
        <v>31.144312226712699</v>
      </c>
      <c r="AR1117">
        <v>3526.37913131714</v>
      </c>
      <c r="AS1117">
        <v>0</v>
      </c>
      <c r="AT1117">
        <v>0</v>
      </c>
      <c r="AU1117">
        <v>0</v>
      </c>
      <c r="AV1117">
        <v>573.35047283768699</v>
      </c>
      <c r="AW1117">
        <v>447.38119845278601</v>
      </c>
      <c r="AX1117">
        <v>273.25232180952997</v>
      </c>
      <c r="AY1117">
        <v>61.153282940387697</v>
      </c>
      <c r="AZ1117">
        <v>1473.4240015447101</v>
      </c>
      <c r="BA1117">
        <v>0.30887037669054701</v>
      </c>
      <c r="BB1117" s="2">
        <v>4.9745338072486496E-3</v>
      </c>
      <c r="BC1117">
        <v>15.554943864483301</v>
      </c>
      <c r="BD1117">
        <v>5.16794962473507</v>
      </c>
      <c r="BE1117">
        <v>10.3853188234252</v>
      </c>
      <c r="BF1117">
        <v>679.76845723200302</v>
      </c>
      <c r="BG1117">
        <v>52.045647251549802</v>
      </c>
      <c r="BH1117">
        <v>9446.9228840955002</v>
      </c>
      <c r="BI1117">
        <v>1049.38945996801</v>
      </c>
      <c r="BJ1117">
        <v>49453.932847445401</v>
      </c>
      <c r="BK1117">
        <v>6</v>
      </c>
      <c r="BL1117">
        <v>17</v>
      </c>
      <c r="BM1117">
        <v>0</v>
      </c>
      <c r="BN1117">
        <v>5.0993130000000004</v>
      </c>
      <c r="BO1117" s="9" t="str">
        <f>_xlfn.XLOOKUP(A1117,Thermal!A:A,Thermal!B:B)</f>
        <v>GEO</v>
      </c>
      <c r="BP1117" s="9" t="str">
        <f>_xlfn.XLOOKUP(A1117,Thermal!A:A,Thermal!C:C)</f>
        <v>GEO</v>
      </c>
    </row>
    <row r="1118" spans="1:68" x14ac:dyDescent="0.3">
      <c r="A1118" t="s">
        <v>3259</v>
      </c>
      <c r="B1118" t="s">
        <v>135</v>
      </c>
      <c r="C1118" t="s">
        <v>136</v>
      </c>
      <c r="D1118" t="s">
        <v>90</v>
      </c>
      <c r="E1118" t="s">
        <v>81</v>
      </c>
      <c r="F1118" t="s">
        <v>146</v>
      </c>
      <c r="G1118">
        <v>16</v>
      </c>
      <c r="H1118">
        <v>3.2000000476837198</v>
      </c>
      <c r="I1118" t="s">
        <v>146</v>
      </c>
      <c r="J1118" s="1">
        <v>44927</v>
      </c>
      <c r="K1118" s="1">
        <v>55518</v>
      </c>
      <c r="L1118">
        <v>60.245141548950798</v>
      </c>
      <c r="M1118">
        <v>-14.171947651791401</v>
      </c>
      <c r="N1118">
        <v>-16.158723873300101</v>
      </c>
      <c r="O1118">
        <v>15.376947040498401</v>
      </c>
      <c r="P1118">
        <v>15.5099337748344</v>
      </c>
      <c r="Q1118">
        <v>124160.288058281</v>
      </c>
      <c r="R1118">
        <v>0</v>
      </c>
      <c r="S1118">
        <v>0</v>
      </c>
      <c r="T1118">
        <v>0.88584680406246497</v>
      </c>
      <c r="U1118">
        <v>0.385400008640289</v>
      </c>
      <c r="V1118">
        <v>7.4800546548691198</v>
      </c>
      <c r="W1118">
        <v>7.0946545851955403</v>
      </c>
      <c r="X1118">
        <v>8424</v>
      </c>
      <c r="Y1118">
        <v>311</v>
      </c>
      <c r="Z1118">
        <v>8113</v>
      </c>
      <c r="AA1118">
        <v>0</v>
      </c>
      <c r="AB1118">
        <v>0</v>
      </c>
      <c r="AC1118">
        <v>0.12869536236162599</v>
      </c>
      <c r="AD1118" s="2">
        <v>5.0311780820414399E-4</v>
      </c>
      <c r="AE1118">
        <v>0</v>
      </c>
      <c r="AF1118">
        <v>56.484460696227202</v>
      </c>
      <c r="AG1118">
        <v>-14.784563518086999</v>
      </c>
      <c r="AH1118">
        <v>-15.421528104740901</v>
      </c>
      <c r="AI1118">
        <v>-29.296920776367202</v>
      </c>
      <c r="AJ1118">
        <v>1727.0166015625</v>
      </c>
      <c r="AK1118">
        <v>63.142062080136697</v>
      </c>
      <c r="AL1118">
        <v>0.50311780919647198</v>
      </c>
      <c r="AM1118">
        <v>0</v>
      </c>
      <c r="AN1118">
        <v>124160.288058281</v>
      </c>
      <c r="AO1118">
        <v>0</v>
      </c>
      <c r="AP1118">
        <v>1.4565259626209699</v>
      </c>
      <c r="AQ1118">
        <v>44.434408438682603</v>
      </c>
      <c r="AR1118">
        <v>5031.1781857605001</v>
      </c>
      <c r="AS1118">
        <v>0</v>
      </c>
      <c r="AT1118">
        <v>0</v>
      </c>
      <c r="AU1118">
        <v>0</v>
      </c>
      <c r="AV1118">
        <v>10.4927967488766</v>
      </c>
      <c r="AW1118">
        <v>14.400000572204601</v>
      </c>
      <c r="AX1118">
        <v>70.136349231004701</v>
      </c>
      <c r="AY1118">
        <v>43.199964314699201</v>
      </c>
      <c r="AZ1118">
        <v>244.390887949616</v>
      </c>
      <c r="BA1118">
        <v>0.30887037669054701</v>
      </c>
      <c r="BB1118" s="2">
        <v>4.9745338072486496E-3</v>
      </c>
      <c r="BC1118">
        <v>15.554943864483301</v>
      </c>
      <c r="BD1118">
        <v>5.16794962473507</v>
      </c>
      <c r="BE1118">
        <v>10.3853188234252</v>
      </c>
      <c r="BF1118">
        <v>242.68315107114799</v>
      </c>
      <c r="BG1118">
        <v>74.647279739379897</v>
      </c>
      <c r="BH1118">
        <v>3061.03971983165</v>
      </c>
      <c r="BI1118">
        <v>2401.7145074017899</v>
      </c>
      <c r="BJ1118">
        <v>9546.0118035055402</v>
      </c>
      <c r="BK1118">
        <v>14</v>
      </c>
      <c r="BL1118">
        <v>17</v>
      </c>
      <c r="BM1118">
        <v>0</v>
      </c>
      <c r="BN1118">
        <v>7.4953810000000001</v>
      </c>
      <c r="BO1118" s="9" t="str">
        <f>_xlfn.XLOOKUP(A1118,Thermal!A:A,Thermal!B:B)</f>
        <v>GEO</v>
      </c>
      <c r="BP1118" s="9" t="str">
        <f>_xlfn.XLOOKUP(A1118,Thermal!A:A,Thermal!C:C)</f>
        <v>GEO</v>
      </c>
    </row>
    <row r="1119" spans="1:68" x14ac:dyDescent="0.3">
      <c r="A1119" t="s">
        <v>3502</v>
      </c>
      <c r="B1119" t="s">
        <v>196</v>
      </c>
      <c r="C1119" t="s">
        <v>97</v>
      </c>
      <c r="D1119" t="s">
        <v>90</v>
      </c>
      <c r="E1119" t="s">
        <v>81</v>
      </c>
      <c r="F1119" t="s">
        <v>161</v>
      </c>
      <c r="G1119">
        <v>6.9000000953674299</v>
      </c>
      <c r="H1119">
        <v>3.1050000190734899</v>
      </c>
      <c r="I1119" t="s">
        <v>190</v>
      </c>
      <c r="J1119" s="1">
        <v>31846</v>
      </c>
      <c r="K1119" s="1">
        <v>55153</v>
      </c>
      <c r="L1119">
        <v>108.204338489948</v>
      </c>
      <c r="M1119">
        <v>5.9779970006841197</v>
      </c>
      <c r="N1119">
        <v>6.1549594029284203</v>
      </c>
      <c r="O1119">
        <v>6.4391935692397997</v>
      </c>
      <c r="P1119">
        <v>6.4544698418370903</v>
      </c>
      <c r="Q1119">
        <v>35573.401295185096</v>
      </c>
      <c r="R1119">
        <v>0</v>
      </c>
      <c r="S1119">
        <v>0</v>
      </c>
      <c r="T1119">
        <v>0.58853489612349896</v>
      </c>
      <c r="U1119">
        <v>6.8511058637418802</v>
      </c>
      <c r="V1119">
        <v>3.8491973130430699</v>
      </c>
      <c r="W1119">
        <v>-3.00190855101871</v>
      </c>
      <c r="X1119">
        <v>8592</v>
      </c>
      <c r="Y1119">
        <v>577</v>
      </c>
      <c r="Z1119">
        <v>8015</v>
      </c>
      <c r="AA1119">
        <v>0</v>
      </c>
      <c r="AB1119">
        <v>0</v>
      </c>
      <c r="AC1119" s="2">
        <v>1.6008030158765299E-2</v>
      </c>
      <c r="AD1119">
        <v>3.7849503243866001</v>
      </c>
      <c r="AE1119">
        <v>0</v>
      </c>
      <c r="AF1119">
        <v>100.49692908949299</v>
      </c>
      <c r="AG1119">
        <v>8.0991957972762805</v>
      </c>
      <c r="AH1119">
        <v>5.7071809925701098</v>
      </c>
      <c r="AI1119">
        <v>-26.277021408081101</v>
      </c>
      <c r="AJ1119">
        <v>1974.40173339844</v>
      </c>
      <c r="AK1119">
        <v>70.404261094029295</v>
      </c>
      <c r="AL1119">
        <v>0.472161547208786</v>
      </c>
      <c r="AM1119">
        <v>0</v>
      </c>
      <c r="AN1119">
        <v>35573.401295185096</v>
      </c>
      <c r="AO1119">
        <v>0</v>
      </c>
      <c r="AP1119">
        <v>0.14164846668345901</v>
      </c>
      <c r="AQ1119">
        <v>18.8864618623853</v>
      </c>
      <c r="AR1119">
        <v>27621.450398681602</v>
      </c>
      <c r="AS1119">
        <v>0</v>
      </c>
      <c r="AT1119">
        <v>0</v>
      </c>
      <c r="AU1119">
        <v>3029.1338234558102</v>
      </c>
      <c r="AV1119">
        <v>2.7600024938583401</v>
      </c>
      <c r="AW1119">
        <v>201.539686236531</v>
      </c>
      <c r="AX1119">
        <v>38.639996528625502</v>
      </c>
      <c r="AY1119">
        <v>1624.73677396774</v>
      </c>
      <c r="AZ1119">
        <v>12625.7549484298</v>
      </c>
      <c r="BA1119">
        <v>0.15865582111832299</v>
      </c>
      <c r="BB1119" s="2">
        <v>1.0077528424561301E-4</v>
      </c>
      <c r="BC1119">
        <v>4.7625885636110299</v>
      </c>
      <c r="BD1119">
        <v>4.7625885586894903</v>
      </c>
      <c r="BE1119">
        <v>4.7625901408658802</v>
      </c>
      <c r="BF1119" s="2">
        <v>9.3398459055870795E-4</v>
      </c>
      <c r="BG1119" s="2">
        <v>3.9041148079832097E-2</v>
      </c>
      <c r="BH1119">
        <v>413.01649962970998</v>
      </c>
      <c r="BI1119">
        <v>18239.198028610699</v>
      </c>
      <c r="BJ1119">
        <v>32489.500813423201</v>
      </c>
      <c r="BK1119">
        <v>3</v>
      </c>
      <c r="BL1119">
        <v>17</v>
      </c>
      <c r="BM1119">
        <v>3.1841048867797901</v>
      </c>
      <c r="BN1119">
        <v>3.9003389999999998</v>
      </c>
      <c r="BO1119" s="9" t="str">
        <f>_xlfn.XLOOKUP(A1119,Thermal!A:A,Thermal!B:B)</f>
        <v>GT-OT</v>
      </c>
      <c r="BP1119" s="9" t="str">
        <f>_xlfn.XLOOKUP(A1119,Thermal!A:A,Thermal!C:C)</f>
        <v>GT-OT</v>
      </c>
    </row>
    <row r="1120" spans="1:68" x14ac:dyDescent="0.3">
      <c r="A1120" t="s">
        <v>189</v>
      </c>
      <c r="B1120" t="s">
        <v>132</v>
      </c>
      <c r="C1120" t="s">
        <v>97</v>
      </c>
      <c r="D1120" t="s">
        <v>90</v>
      </c>
      <c r="E1120" t="s">
        <v>81</v>
      </c>
      <c r="F1120" t="s">
        <v>161</v>
      </c>
      <c r="G1120">
        <v>8.5</v>
      </c>
      <c r="H1120">
        <v>4.9499998092651403</v>
      </c>
      <c r="I1120" t="s">
        <v>190</v>
      </c>
      <c r="J1120" s="1">
        <v>32297</v>
      </c>
      <c r="K1120" s="1">
        <v>55153</v>
      </c>
      <c r="L1120">
        <v>91.822596337112003</v>
      </c>
      <c r="M1120">
        <v>-1.1663146001871101</v>
      </c>
      <c r="N1120">
        <v>0.21018097182811901</v>
      </c>
      <c r="O1120">
        <v>7.9902647975077903</v>
      </c>
      <c r="P1120">
        <v>7.4726821192052997</v>
      </c>
      <c r="Q1120">
        <v>42914.5400109291</v>
      </c>
      <c r="R1120">
        <v>0</v>
      </c>
      <c r="S1120">
        <v>0</v>
      </c>
      <c r="T1120">
        <v>0.57634354029482604</v>
      </c>
      <c r="U1120">
        <v>8.3727504893379194</v>
      </c>
      <c r="V1120">
        <v>3.9405253260441602</v>
      </c>
      <c r="W1120">
        <v>-4.4322251660614</v>
      </c>
      <c r="X1120">
        <v>8592</v>
      </c>
      <c r="Y1120">
        <v>746</v>
      </c>
      <c r="Z1120">
        <v>8014</v>
      </c>
      <c r="AA1120">
        <v>0</v>
      </c>
      <c r="AB1120">
        <v>0</v>
      </c>
      <c r="AC1120" s="2">
        <v>1.9311542493336699E-2</v>
      </c>
      <c r="AD1120">
        <v>4.6252563948364296</v>
      </c>
      <c r="AE1120">
        <v>0</v>
      </c>
      <c r="AF1120">
        <v>84.596306178597402</v>
      </c>
      <c r="AG1120">
        <v>-2.1253744348315902</v>
      </c>
      <c r="AH1120" s="2">
        <v>3.1128283808652801E-2</v>
      </c>
      <c r="AI1120">
        <v>-41.091163635253899</v>
      </c>
      <c r="AJ1120">
        <v>2080.94360351563</v>
      </c>
      <c r="AK1120">
        <v>83.786253127321899</v>
      </c>
      <c r="AL1120">
        <v>0.57723594631195096</v>
      </c>
      <c r="AM1120">
        <v>0</v>
      </c>
      <c r="AN1120">
        <v>42914.5400109291</v>
      </c>
      <c r="AO1120">
        <v>0</v>
      </c>
      <c r="AP1120">
        <v>0.17317078783176801</v>
      </c>
      <c r="AQ1120">
        <v>23.089436643838901</v>
      </c>
      <c r="AR1120">
        <v>33768.301244628899</v>
      </c>
      <c r="AS1120">
        <v>0</v>
      </c>
      <c r="AT1120">
        <v>0</v>
      </c>
      <c r="AU1120">
        <v>3703.2344641723598</v>
      </c>
      <c r="AV1120">
        <v>0</v>
      </c>
      <c r="AW1120">
        <v>0</v>
      </c>
      <c r="AX1120">
        <v>54.400001525878899</v>
      </c>
      <c r="AY1120">
        <v>1137.41535867006</v>
      </c>
      <c r="AZ1120">
        <v>4044.5748187005502</v>
      </c>
      <c r="BA1120">
        <v>0.15865582111832299</v>
      </c>
      <c r="BB1120" s="2">
        <v>1.0077528424561301E-4</v>
      </c>
      <c r="BC1120">
        <v>4.7625885636110299</v>
      </c>
      <c r="BD1120">
        <v>4.7625885586894903</v>
      </c>
      <c r="BE1120">
        <v>4.7625901408658802</v>
      </c>
      <c r="BF1120">
        <v>0</v>
      </c>
      <c r="BG1120">
        <v>0</v>
      </c>
      <c r="BH1120">
        <v>481.47839340032101</v>
      </c>
      <c r="BI1120">
        <v>10443.552864555601</v>
      </c>
      <c r="BJ1120">
        <v>23630.436167757201</v>
      </c>
      <c r="BK1120">
        <v>1</v>
      </c>
      <c r="BL1120">
        <v>16</v>
      </c>
      <c r="BM1120">
        <v>4.5981060031127896</v>
      </c>
      <c r="BN1120">
        <v>3.9750809999999999</v>
      </c>
      <c r="BO1120" s="9" t="str">
        <f>_xlfn.XLOOKUP(A1120,Thermal!A:A,Thermal!B:B)</f>
        <v>GT</v>
      </c>
      <c r="BP1120" s="9" t="str">
        <f>_xlfn.XLOOKUP(A1120,Thermal!A:A,Thermal!C:C)</f>
        <v>GT-OT</v>
      </c>
    </row>
    <row r="1121" spans="1:68" x14ac:dyDescent="0.3">
      <c r="A1121" t="s">
        <v>263</v>
      </c>
      <c r="B1121" t="s">
        <v>132</v>
      </c>
      <c r="C1121" t="s">
        <v>97</v>
      </c>
      <c r="D1121" t="s">
        <v>90</v>
      </c>
      <c r="E1121" t="s">
        <v>81</v>
      </c>
      <c r="F1121" t="s">
        <v>264</v>
      </c>
      <c r="G1121">
        <v>6.9050002098083496</v>
      </c>
      <c r="H1121">
        <v>4</v>
      </c>
      <c r="I1121" t="s">
        <v>162</v>
      </c>
      <c r="J1121" s="1">
        <v>43132</v>
      </c>
      <c r="K1121" s="1">
        <v>55153</v>
      </c>
      <c r="L1121">
        <v>98.057588258972999</v>
      </c>
      <c r="M1121">
        <v>8.2868890746335104</v>
      </c>
      <c r="N1121">
        <v>1.40639439595389</v>
      </c>
      <c r="O1121">
        <v>6.5137706418460803</v>
      </c>
      <c r="P1121">
        <v>6.3581638245393099</v>
      </c>
      <c r="Q1121">
        <v>53414.104854583697</v>
      </c>
      <c r="R1121">
        <v>0</v>
      </c>
      <c r="S1121">
        <v>0</v>
      </c>
      <c r="T1121">
        <v>0.88305581010904299</v>
      </c>
      <c r="U1121">
        <v>1.66845527824879</v>
      </c>
      <c r="V1121">
        <v>5.2376591778646997</v>
      </c>
      <c r="W1121">
        <v>3.5692039026184101</v>
      </c>
      <c r="X1121">
        <v>8592</v>
      </c>
      <c r="Y1121">
        <v>578</v>
      </c>
      <c r="Z1121">
        <v>8014</v>
      </c>
      <c r="AA1121">
        <v>0</v>
      </c>
      <c r="AB1121">
        <v>0</v>
      </c>
      <c r="AC1121">
        <v>0.108323059499752</v>
      </c>
      <c r="AD1121">
        <v>1.61765893226624</v>
      </c>
      <c r="AE1121">
        <v>0</v>
      </c>
      <c r="AF1121">
        <v>95.530884588756905</v>
      </c>
      <c r="AG1121">
        <v>7.3879379928941802</v>
      </c>
      <c r="AH1121">
        <v>1.4523942350499599</v>
      </c>
      <c r="AI1121">
        <v>-25.802406311035199</v>
      </c>
      <c r="AJ1121">
        <v>1869.70300292969</v>
      </c>
      <c r="AK1121">
        <v>68.364855940217694</v>
      </c>
      <c r="AL1121">
        <v>0.63614777232360797</v>
      </c>
      <c r="AM1121">
        <v>0</v>
      </c>
      <c r="AN1121">
        <v>53414.104854583697</v>
      </c>
      <c r="AO1121">
        <v>0</v>
      </c>
      <c r="AP1121">
        <v>1.8416477525234201</v>
      </c>
      <c r="AQ1121">
        <v>56.183363397121397</v>
      </c>
      <c r="AR1121">
        <v>41349.603821777302</v>
      </c>
      <c r="AS1121">
        <v>0</v>
      </c>
      <c r="AT1121">
        <v>0</v>
      </c>
      <c r="AU1121">
        <v>0</v>
      </c>
      <c r="AV1121">
        <v>259.62800865620397</v>
      </c>
      <c r="AW1121">
        <v>5199.4122089073098</v>
      </c>
      <c r="AX1121" s="2">
        <v>-2.2351741790771501E-8</v>
      </c>
      <c r="AY1121" s="2">
        <v>-4.6938657760620101E-7</v>
      </c>
      <c r="AZ1121">
        <v>573.49182028323401</v>
      </c>
      <c r="BA1121">
        <v>0.15865582111832299</v>
      </c>
      <c r="BB1121" s="2">
        <v>1.0077528424561301E-4</v>
      </c>
      <c r="BC1121">
        <v>4.7625885636110299</v>
      </c>
      <c r="BD1121">
        <v>4.7625885586894903</v>
      </c>
      <c r="BE1121">
        <v>4.7625901408658802</v>
      </c>
      <c r="BF1121">
        <v>1483.3928907245599</v>
      </c>
      <c r="BG1121">
        <v>0.91928704376952897</v>
      </c>
      <c r="BH1121" s="2">
        <v>-2.5941050868158497E-7</v>
      </c>
      <c r="BI1121" s="2">
        <v>-9.2006682681422206E-6</v>
      </c>
      <c r="BJ1121">
        <v>136.46551844792401</v>
      </c>
      <c r="BK1121">
        <v>1</v>
      </c>
      <c r="BL1121">
        <v>16</v>
      </c>
      <c r="BM1121" s="2">
        <v>2.6835935058593802E-3</v>
      </c>
      <c r="BN1121">
        <v>5.2392799999999999</v>
      </c>
      <c r="BO1121" s="9" t="str">
        <f>_xlfn.XLOOKUP(A1121,Thermal!A:A,Thermal!B:B)</f>
        <v>GT-OT</v>
      </c>
      <c r="BP1121" s="9" t="str">
        <f>_xlfn.XLOOKUP(A1121,Thermal!A:A,Thermal!C:C)</f>
        <v>GT-OT</v>
      </c>
    </row>
    <row r="1122" spans="1:68" x14ac:dyDescent="0.3">
      <c r="A1122" t="s">
        <v>563</v>
      </c>
      <c r="B1122" t="s">
        <v>142</v>
      </c>
      <c r="C1122" t="s">
        <v>73</v>
      </c>
      <c r="D1122" t="s">
        <v>143</v>
      </c>
      <c r="E1122" t="s">
        <v>81</v>
      </c>
      <c r="F1122" t="s">
        <v>146</v>
      </c>
      <c r="G1122">
        <v>23</v>
      </c>
      <c r="H1122">
        <v>13.6000003814697</v>
      </c>
      <c r="I1122" t="s">
        <v>146</v>
      </c>
      <c r="J1122" s="1">
        <v>30864</v>
      </c>
      <c r="K1122" s="1">
        <v>50405</v>
      </c>
      <c r="L1122">
        <v>100.270428620773</v>
      </c>
      <c r="M1122">
        <v>25.867179018597898</v>
      </c>
      <c r="N1122">
        <v>-14.2550175212151</v>
      </c>
      <c r="O1122">
        <v>22.319314641744501</v>
      </c>
      <c r="P1122">
        <v>21.965507726269301</v>
      </c>
      <c r="Q1122">
        <v>174431.36954116801</v>
      </c>
      <c r="R1122">
        <v>0</v>
      </c>
      <c r="S1122">
        <v>0</v>
      </c>
      <c r="T1122">
        <v>0.86575029551470395</v>
      </c>
      <c r="U1122">
        <v>0.54144478538513197</v>
      </c>
      <c r="V1122">
        <v>17.490309098310501</v>
      </c>
      <c r="W1122">
        <v>16.948864285324099</v>
      </c>
      <c r="X1122">
        <v>8592</v>
      </c>
      <c r="Y1122">
        <v>315</v>
      </c>
      <c r="Z1122">
        <v>8277</v>
      </c>
      <c r="AA1122">
        <v>0</v>
      </c>
      <c r="AB1122">
        <v>0</v>
      </c>
      <c r="AC1122">
        <v>0.54044278817326996</v>
      </c>
      <c r="AD1122" s="2">
        <v>7.0758292116969803E-4</v>
      </c>
      <c r="AE1122">
        <v>0</v>
      </c>
      <c r="AF1122">
        <v>97.523320822064406</v>
      </c>
      <c r="AG1122">
        <v>24.742156478068502</v>
      </c>
      <c r="AH1122">
        <v>-13.909388046868999</v>
      </c>
      <c r="AI1122">
        <v>-21.611349105835</v>
      </c>
      <c r="AJ1122">
        <v>2208.03759765625</v>
      </c>
      <c r="AK1122">
        <v>138.66848403940199</v>
      </c>
      <c r="AL1122">
        <v>0.70758290806579605</v>
      </c>
      <c r="AM1122">
        <v>0</v>
      </c>
      <c r="AN1122">
        <v>174431.36954116801</v>
      </c>
      <c r="AO1122">
        <v>0</v>
      </c>
      <c r="AP1122">
        <v>2.0484524649232601</v>
      </c>
      <c r="AQ1122">
        <v>62.492377169609099</v>
      </c>
      <c r="AR1122">
        <v>7075.8293226928699</v>
      </c>
      <c r="AS1122">
        <v>0</v>
      </c>
      <c r="AT1122">
        <v>0</v>
      </c>
      <c r="AU1122">
        <v>0</v>
      </c>
      <c r="AV1122">
        <v>22047.667191155298</v>
      </c>
      <c r="AW1122">
        <v>19124.001801943399</v>
      </c>
      <c r="AX1122">
        <v>7814.7507039904604</v>
      </c>
      <c r="AY1122">
        <v>0</v>
      </c>
      <c r="AZ1122">
        <v>8124.8779260516203</v>
      </c>
      <c r="BA1122">
        <v>7.0070361244181303</v>
      </c>
      <c r="BB1122">
        <v>5.9427537067704002</v>
      </c>
      <c r="BC1122">
        <v>85.542713426335297</v>
      </c>
      <c r="BD1122" s="2">
        <v>3.1824214840017198E-2</v>
      </c>
      <c r="BE1122">
        <v>85.5024456605952</v>
      </c>
      <c r="BF1122">
        <v>65233.5595780453</v>
      </c>
      <c r="BG1122">
        <v>257274.27412455401</v>
      </c>
      <c r="BH1122">
        <v>472988.88157967001</v>
      </c>
      <c r="BI1122">
        <v>0</v>
      </c>
      <c r="BJ1122">
        <v>813024.95223817497</v>
      </c>
      <c r="BK1122">
        <v>35</v>
      </c>
      <c r="BL1122">
        <v>16</v>
      </c>
      <c r="BM1122">
        <v>0</v>
      </c>
      <c r="BN1122">
        <v>19.09883</v>
      </c>
      <c r="BO1122" s="9" t="str">
        <f>_xlfn.XLOOKUP(A1122,Thermal!A:A,Thermal!B:B)</f>
        <v>GEO</v>
      </c>
      <c r="BP1122" s="9" t="str">
        <f>_xlfn.XLOOKUP(A1122,Thermal!A:A,Thermal!C:C)</f>
        <v>GEO</v>
      </c>
    </row>
    <row r="1123" spans="1:68" x14ac:dyDescent="0.3">
      <c r="A1123" t="s">
        <v>913</v>
      </c>
      <c r="B1123" t="s">
        <v>135</v>
      </c>
      <c r="C1123" t="s">
        <v>136</v>
      </c>
      <c r="D1123" t="s">
        <v>90</v>
      </c>
      <c r="E1123" t="s">
        <v>81</v>
      </c>
      <c r="F1123" t="s">
        <v>161</v>
      </c>
      <c r="G1123">
        <v>19</v>
      </c>
      <c r="H1123">
        <v>13.1000003814697</v>
      </c>
      <c r="I1123" t="s">
        <v>220</v>
      </c>
      <c r="J1123" s="1">
        <v>26816</v>
      </c>
      <c r="K1123" s="1">
        <v>55153</v>
      </c>
      <c r="L1123">
        <v>812.68400716377698</v>
      </c>
      <c r="M1123">
        <v>75.279415623517707</v>
      </c>
      <c r="N1123">
        <v>-21.337979590025</v>
      </c>
      <c r="O1123">
        <v>17.609034267912801</v>
      </c>
      <c r="P1123">
        <v>17.967163355408399</v>
      </c>
      <c r="Q1123">
        <v>406.60000514984102</v>
      </c>
      <c r="R1123">
        <v>0</v>
      </c>
      <c r="S1123">
        <v>0</v>
      </c>
      <c r="T1123" s="2">
        <v>2.4429224053556702E-3</v>
      </c>
      <c r="U1123">
        <v>0.217309730224609</v>
      </c>
      <c r="V1123">
        <v>0.33043859057617198</v>
      </c>
      <c r="W1123">
        <v>0.113128859863281</v>
      </c>
      <c r="X1123">
        <v>8592</v>
      </c>
      <c r="Y1123">
        <v>573</v>
      </c>
      <c r="Z1123">
        <v>25</v>
      </c>
      <c r="AA1123">
        <v>0</v>
      </c>
      <c r="AB1123">
        <v>0</v>
      </c>
      <c r="AC1123" s="2">
        <v>2.2769600385332101E-4</v>
      </c>
      <c r="AD1123">
        <v>0.146863862060547</v>
      </c>
      <c r="AE1123">
        <v>0</v>
      </c>
      <c r="AF1123">
        <v>64.236956284255697</v>
      </c>
      <c r="AG1123">
        <v>-14.7261636956885</v>
      </c>
      <c r="AH1123">
        <v>-7.7274323533863196</v>
      </c>
      <c r="AI1123">
        <v>-27.950138092041001</v>
      </c>
      <c r="AJ1123">
        <v>1920.68432617188</v>
      </c>
      <c r="AK1123">
        <v>69.525925476284598</v>
      </c>
      <c r="AL1123" s="2">
        <v>5.5923402328491197E-3</v>
      </c>
      <c r="AM1123">
        <v>0</v>
      </c>
      <c r="AN1123">
        <v>406.60000514984102</v>
      </c>
      <c r="AO1123">
        <v>0</v>
      </c>
      <c r="AP1123" s="2">
        <v>1.6189824894070601E-2</v>
      </c>
      <c r="AQ1123">
        <v>0.49390487575531</v>
      </c>
      <c r="AR1123">
        <v>437.04140625000002</v>
      </c>
      <c r="AS1123">
        <v>0</v>
      </c>
      <c r="AT1123">
        <v>0</v>
      </c>
      <c r="AU1123">
        <v>47.928582946777297</v>
      </c>
      <c r="AV1123">
        <v>0</v>
      </c>
      <c r="AW1123">
        <v>0</v>
      </c>
      <c r="AX1123">
        <v>0</v>
      </c>
      <c r="AY1123">
        <v>21.755129814147899</v>
      </c>
      <c r="AZ1123">
        <v>46.644882202148402</v>
      </c>
      <c r="BA1123">
        <v>0.30887037669054701</v>
      </c>
      <c r="BB1123" s="2">
        <v>4.9745338072486496E-3</v>
      </c>
      <c r="BC1123">
        <v>15.554943864483301</v>
      </c>
      <c r="BD1123">
        <v>5.16794962473507</v>
      </c>
      <c r="BE1123">
        <v>10.3853188234252</v>
      </c>
      <c r="BF1123">
        <v>0</v>
      </c>
      <c r="BG1123">
        <v>0</v>
      </c>
      <c r="BH1123">
        <v>0</v>
      </c>
      <c r="BI1123">
        <v>2246.4371261596698</v>
      </c>
      <c r="BJ1123">
        <v>5655.7544083930597</v>
      </c>
      <c r="BK1123">
        <v>0</v>
      </c>
      <c r="BL1123">
        <v>16</v>
      </c>
      <c r="BM1123" s="2">
        <v>2.4073160766601601E-2</v>
      </c>
      <c r="BN1123">
        <v>0.3383408</v>
      </c>
      <c r="BO1123" s="9" t="str">
        <f>_xlfn.XLOOKUP(A1123,Thermal!A:A,Thermal!B:B)</f>
        <v>GT</v>
      </c>
      <c r="BP1123" s="9" t="str">
        <f>_xlfn.XLOOKUP(A1123,Thermal!A:A,Thermal!C:C)</f>
        <v>GT Old</v>
      </c>
    </row>
    <row r="1124" spans="1:68" x14ac:dyDescent="0.3">
      <c r="A1124" t="s">
        <v>915</v>
      </c>
      <c r="B1124" t="s">
        <v>135</v>
      </c>
      <c r="C1124" t="s">
        <v>136</v>
      </c>
      <c r="D1124" t="s">
        <v>90</v>
      </c>
      <c r="E1124" t="s">
        <v>81</v>
      </c>
      <c r="F1124" t="s">
        <v>161</v>
      </c>
      <c r="G1124">
        <v>20.299999237060501</v>
      </c>
      <c r="H1124">
        <v>13.1000003814697</v>
      </c>
      <c r="I1124" t="s">
        <v>220</v>
      </c>
      <c r="J1124" s="1">
        <v>27120</v>
      </c>
      <c r="K1124" s="1">
        <v>55153</v>
      </c>
      <c r="L1124">
        <v>844.63972907236496</v>
      </c>
      <c r="M1124">
        <v>83.429449309327396</v>
      </c>
      <c r="N1124">
        <v>-22.807197270539898</v>
      </c>
      <c r="O1124">
        <v>18.9205795069721</v>
      </c>
      <c r="P1124">
        <v>19.011643877092599</v>
      </c>
      <c r="Q1124">
        <v>410.05998992919899</v>
      </c>
      <c r="R1124">
        <v>0</v>
      </c>
      <c r="S1124">
        <v>0</v>
      </c>
      <c r="T1124" s="2">
        <v>2.30593610307865E-3</v>
      </c>
      <c r="U1124">
        <v>0.232158782714844</v>
      </c>
      <c r="V1124">
        <v>0.34635428002929702</v>
      </c>
      <c r="W1124">
        <v>0.114195497558594</v>
      </c>
      <c r="X1124">
        <v>8592</v>
      </c>
      <c r="Y1124">
        <v>579</v>
      </c>
      <c r="Z1124">
        <v>23</v>
      </c>
      <c r="AA1124">
        <v>0</v>
      </c>
      <c r="AB1124">
        <v>0</v>
      </c>
      <c r="AC1124" s="2">
        <v>2.2963359533801099E-4</v>
      </c>
      <c r="AD1124">
        <v>0.156912427734375</v>
      </c>
      <c r="AE1124">
        <v>0</v>
      </c>
      <c r="AF1124">
        <v>64.237350109725696</v>
      </c>
      <c r="AG1124">
        <v>-14.7259330628369</v>
      </c>
      <c r="AH1124">
        <v>-7.72726919797151</v>
      </c>
      <c r="AI1124">
        <v>-27.950138092041001</v>
      </c>
      <c r="AJ1124">
        <v>1920.70129394531</v>
      </c>
      <c r="AK1124">
        <v>69.528163756125906</v>
      </c>
      <c r="AL1124" s="2">
        <v>5.9749736328125001E-3</v>
      </c>
      <c r="AM1124">
        <v>0</v>
      </c>
      <c r="AN1124">
        <v>410.05998992919899</v>
      </c>
      <c r="AO1124">
        <v>0</v>
      </c>
      <c r="AP1124" s="2">
        <v>1.7297548383474401E-2</v>
      </c>
      <c r="AQ1124">
        <v>0.52769833755493201</v>
      </c>
      <c r="AR1124">
        <v>466.94419238281301</v>
      </c>
      <c r="AS1124">
        <v>0</v>
      </c>
      <c r="AT1124">
        <v>0</v>
      </c>
      <c r="AU1124">
        <v>51.207901794433603</v>
      </c>
      <c r="AV1124">
        <v>0</v>
      </c>
      <c r="AW1124">
        <v>0</v>
      </c>
      <c r="AX1124">
        <v>0</v>
      </c>
      <c r="AY1124">
        <v>24.3599967956543</v>
      </c>
      <c r="AZ1124">
        <v>32.479994773864703</v>
      </c>
      <c r="BA1124">
        <v>0.30887037669054701</v>
      </c>
      <c r="BB1124" s="2">
        <v>4.9745338072486496E-3</v>
      </c>
      <c r="BC1124">
        <v>15.554943864483301</v>
      </c>
      <c r="BD1124">
        <v>5.16794962473507</v>
      </c>
      <c r="BE1124">
        <v>10.3853188234252</v>
      </c>
      <c r="BF1124">
        <v>0</v>
      </c>
      <c r="BG1124">
        <v>0</v>
      </c>
      <c r="BH1124">
        <v>0</v>
      </c>
      <c r="BI1124">
        <v>1259.1794795989999</v>
      </c>
      <c r="BJ1124">
        <v>6090.0056323427698</v>
      </c>
      <c r="BK1124">
        <v>0</v>
      </c>
      <c r="BL1124">
        <v>16</v>
      </c>
      <c r="BM1124" s="2">
        <v>1.55468361816406E-2</v>
      </c>
      <c r="BN1124">
        <v>0.3537035</v>
      </c>
      <c r="BO1124" s="9" t="str">
        <f>_xlfn.XLOOKUP(A1124,Thermal!A:A,Thermal!B:B)</f>
        <v>GT</v>
      </c>
      <c r="BP1124" s="9" t="str">
        <f>_xlfn.XLOOKUP(A1124,Thermal!A:A,Thermal!C:C)</f>
        <v>GT Old</v>
      </c>
    </row>
    <row r="1125" spans="1:68" x14ac:dyDescent="0.3">
      <c r="A1125" t="s">
        <v>1470</v>
      </c>
      <c r="B1125" t="s">
        <v>196</v>
      </c>
      <c r="C1125" t="s">
        <v>97</v>
      </c>
      <c r="D1125" t="s">
        <v>90</v>
      </c>
      <c r="E1125" t="s">
        <v>81</v>
      </c>
      <c r="F1125" t="s">
        <v>161</v>
      </c>
      <c r="G1125">
        <v>46</v>
      </c>
      <c r="H1125">
        <v>22.079999923706101</v>
      </c>
      <c r="I1125" t="s">
        <v>190</v>
      </c>
      <c r="J1125" s="1">
        <v>45371</v>
      </c>
      <c r="K1125" s="1">
        <v>56614</v>
      </c>
      <c r="L1125">
        <v>105.970451379309</v>
      </c>
      <c r="M1125">
        <v>6.6700435397795497</v>
      </c>
      <c r="N1125">
        <v>2.6742641339787498</v>
      </c>
      <c r="O1125">
        <v>43.536993769470399</v>
      </c>
      <c r="P1125">
        <v>44.134105960264897</v>
      </c>
      <c r="Q1125">
        <v>268393.05380439799</v>
      </c>
      <c r="R1125">
        <v>0</v>
      </c>
      <c r="S1125">
        <v>0</v>
      </c>
      <c r="T1125">
        <v>0.66605383612202596</v>
      </c>
      <c r="U1125">
        <v>32.248768033325199</v>
      </c>
      <c r="V1125">
        <v>28.4417339814038</v>
      </c>
      <c r="W1125">
        <v>-3.80703403546143</v>
      </c>
      <c r="X1125">
        <v>8592</v>
      </c>
      <c r="Y1125">
        <v>422</v>
      </c>
      <c r="Z1125">
        <v>8166</v>
      </c>
      <c r="AA1125">
        <v>0</v>
      </c>
      <c r="AB1125">
        <v>0</v>
      </c>
      <c r="AC1125">
        <v>0.19957573393918901</v>
      </c>
      <c r="AD1125">
        <v>17.460736889160199</v>
      </c>
      <c r="AE1125">
        <v>0</v>
      </c>
      <c r="AF1125">
        <v>96.850538940440202</v>
      </c>
      <c r="AG1125">
        <v>7.7037586128831803</v>
      </c>
      <c r="AH1125">
        <v>2.4562280480110399</v>
      </c>
      <c r="AI1125">
        <v>-26.0230388641357</v>
      </c>
      <c r="AJ1125">
        <v>1836.59265136719</v>
      </c>
      <c r="AK1125">
        <v>66.475428682156505</v>
      </c>
      <c r="AL1125">
        <v>2.1755324188079799</v>
      </c>
      <c r="AM1125">
        <v>0</v>
      </c>
      <c r="AN1125">
        <v>268393.042970657</v>
      </c>
      <c r="AO1125">
        <v>0</v>
      </c>
      <c r="AP1125">
        <v>0.65265974065288901</v>
      </c>
      <c r="AQ1125">
        <v>87.021297781944298</v>
      </c>
      <c r="AR1125">
        <v>127268.644152832</v>
      </c>
      <c r="AS1125">
        <v>0</v>
      </c>
      <c r="AT1125">
        <v>0</v>
      </c>
      <c r="AU1125">
        <v>13957.042448120101</v>
      </c>
      <c r="AV1125">
        <v>0</v>
      </c>
      <c r="AW1125">
        <v>0</v>
      </c>
      <c r="AX1125">
        <v>0</v>
      </c>
      <c r="AY1125">
        <v>805.60879588127102</v>
      </c>
      <c r="AZ1125">
        <v>17606.128471419201</v>
      </c>
      <c r="BA1125">
        <v>0.15865582111832299</v>
      </c>
      <c r="BB1125" s="2">
        <v>1.0077528424561301E-4</v>
      </c>
      <c r="BC1125">
        <v>4.7625885636110299</v>
      </c>
      <c r="BD1125">
        <v>4.7625885586894903</v>
      </c>
      <c r="BE1125">
        <v>4.7625901408658802</v>
      </c>
      <c r="BF1125">
        <v>0</v>
      </c>
      <c r="BG1125">
        <v>0</v>
      </c>
      <c r="BH1125">
        <v>0</v>
      </c>
      <c r="BI1125">
        <v>13985.1040515318</v>
      </c>
      <c r="BJ1125">
        <v>254711.865526857</v>
      </c>
      <c r="BK1125">
        <v>16</v>
      </c>
      <c r="BL1125">
        <v>16</v>
      </c>
      <c r="BM1125">
        <v>6.553421046875</v>
      </c>
      <c r="BN1125">
        <v>28.710429999999999</v>
      </c>
      <c r="BO1125" s="9" t="str">
        <f>_xlfn.XLOOKUP(A1125,Thermal!A:A,Thermal!B:B)</f>
        <v>CC</v>
      </c>
      <c r="BP1125" s="9" t="str">
        <f>_xlfn.XLOOKUP(A1125,Thermal!A:A,Thermal!C:C)</f>
        <v>CC-OT</v>
      </c>
    </row>
    <row r="1126" spans="1:68" x14ac:dyDescent="0.3">
      <c r="A1126" t="s">
        <v>1559</v>
      </c>
      <c r="B1126" t="s">
        <v>132</v>
      </c>
      <c r="C1126" t="s">
        <v>97</v>
      </c>
      <c r="D1126" t="s">
        <v>90</v>
      </c>
      <c r="E1126" t="s">
        <v>81</v>
      </c>
      <c r="F1126" t="s">
        <v>146</v>
      </c>
      <c r="G1126">
        <v>69.105003356933594</v>
      </c>
      <c r="H1126">
        <v>49.5</v>
      </c>
      <c r="I1126" t="s">
        <v>146</v>
      </c>
      <c r="J1126" s="1">
        <v>30317</v>
      </c>
      <c r="K1126" s="1">
        <v>55153</v>
      </c>
      <c r="L1126">
        <v>95.572653813492195</v>
      </c>
      <c r="M1126">
        <v>8.1028911493699294</v>
      </c>
      <c r="N1126">
        <v>-0.21039394558899999</v>
      </c>
      <c r="O1126">
        <v>66.925289466002297</v>
      </c>
      <c r="P1126">
        <v>66.092147250312294</v>
      </c>
      <c r="Q1126">
        <v>564071.44970703102</v>
      </c>
      <c r="R1126">
        <v>0</v>
      </c>
      <c r="S1126">
        <v>0</v>
      </c>
      <c r="T1126">
        <v>0.93179530967374902</v>
      </c>
      <c r="U1126">
        <v>1.75091058821106</v>
      </c>
      <c r="V1126">
        <v>53.909806264897298</v>
      </c>
      <c r="W1126">
        <v>52.158896727752698</v>
      </c>
      <c r="X1126">
        <v>8592</v>
      </c>
      <c r="Y1126">
        <v>320</v>
      </c>
      <c r="Z1126">
        <v>8272</v>
      </c>
      <c r="AA1126">
        <v>0</v>
      </c>
      <c r="AB1126">
        <v>0</v>
      </c>
      <c r="AC1126">
        <v>1.7476692856938401</v>
      </c>
      <c r="AD1126" s="2">
        <v>2.2891080336868799E-3</v>
      </c>
      <c r="AE1126">
        <v>0</v>
      </c>
      <c r="AF1126">
        <v>94.229538045826999</v>
      </c>
      <c r="AG1126">
        <v>7.7594101999766698</v>
      </c>
      <c r="AH1126">
        <v>-0.22042455764376101</v>
      </c>
      <c r="AI1126">
        <v>-25.616901397705099</v>
      </c>
      <c r="AJ1126">
        <v>1760.19323730469</v>
      </c>
      <c r="AK1126">
        <v>63.844930120687899</v>
      </c>
      <c r="AL1126">
        <v>2.2891079430007899</v>
      </c>
      <c r="AM1126">
        <v>0</v>
      </c>
      <c r="AN1126">
        <v>564071.44970703102</v>
      </c>
      <c r="AO1126">
        <v>0</v>
      </c>
      <c r="AP1126">
        <v>6.6269675309508997</v>
      </c>
      <c r="AQ1126">
        <v>202.16966832828501</v>
      </c>
      <c r="AR1126">
        <v>22891.078465332001</v>
      </c>
      <c r="AS1126">
        <v>0</v>
      </c>
      <c r="AT1126">
        <v>0</v>
      </c>
      <c r="AU1126">
        <v>0</v>
      </c>
      <c r="AV1126">
        <v>3088.9938704967499</v>
      </c>
      <c r="AW1126">
        <v>42535.380904674501</v>
      </c>
      <c r="AX1126" s="2">
        <v>7.1525573730468803E-7</v>
      </c>
      <c r="AY1126" s="2">
        <v>2.5510787963867201E-5</v>
      </c>
      <c r="AZ1126">
        <v>2052.42006754875</v>
      </c>
      <c r="BA1126">
        <v>0.15865582111832299</v>
      </c>
      <c r="BB1126" s="2">
        <v>1.0077528424561301E-4</v>
      </c>
      <c r="BC1126">
        <v>4.7625885636110299</v>
      </c>
      <c r="BD1126">
        <v>4.7625885586894903</v>
      </c>
      <c r="BE1126">
        <v>4.7625901408658802</v>
      </c>
      <c r="BF1126">
        <v>22277.959737726502</v>
      </c>
      <c r="BG1126">
        <v>7.5957429765563997</v>
      </c>
      <c r="BH1126" s="2">
        <v>8.3011362778107107E-6</v>
      </c>
      <c r="BI1126" s="2">
        <v>6.0774176794342605E-4</v>
      </c>
      <c r="BJ1126">
        <v>0.63107229397647002</v>
      </c>
      <c r="BK1126">
        <v>1</v>
      </c>
      <c r="BL1126">
        <v>16</v>
      </c>
      <c r="BM1126">
        <v>0</v>
      </c>
      <c r="BN1126">
        <v>53.932090000000002</v>
      </c>
      <c r="BO1126" s="9" t="str">
        <f>_xlfn.XLOOKUP(A1126,Thermal!A:A,Thermal!B:B)</f>
        <v>GEO</v>
      </c>
      <c r="BP1126" s="9" t="str">
        <f>_xlfn.XLOOKUP(A1126,Thermal!A:A,Thermal!C:C)</f>
        <v>GEO</v>
      </c>
    </row>
    <row r="1127" spans="1:68" x14ac:dyDescent="0.3">
      <c r="A1127" t="s">
        <v>1773</v>
      </c>
      <c r="B1127" t="s">
        <v>135</v>
      </c>
      <c r="C1127" t="s">
        <v>136</v>
      </c>
      <c r="D1127" t="s">
        <v>90</v>
      </c>
      <c r="E1127" t="s">
        <v>81</v>
      </c>
      <c r="F1127" t="s">
        <v>146</v>
      </c>
      <c r="G1127">
        <v>37</v>
      </c>
      <c r="H1127">
        <v>16</v>
      </c>
      <c r="I1127" t="s">
        <v>146</v>
      </c>
      <c r="J1127" s="1">
        <v>31199</v>
      </c>
      <c r="K1127" s="1">
        <v>55153</v>
      </c>
      <c r="L1127">
        <v>63.732775547203303</v>
      </c>
      <c r="M1127">
        <v>-15.3868364860427</v>
      </c>
      <c r="N1127">
        <v>-11.3040469260115</v>
      </c>
      <c r="O1127">
        <v>35.573598130841098</v>
      </c>
      <c r="P1127">
        <v>35.774834437086099</v>
      </c>
      <c r="Q1127">
        <v>294533.40413856501</v>
      </c>
      <c r="R1127">
        <v>0</v>
      </c>
      <c r="S1127">
        <v>0</v>
      </c>
      <c r="T1127">
        <v>0.90871715456515001</v>
      </c>
      <c r="U1127">
        <v>0.91425020896911602</v>
      </c>
      <c r="V1127">
        <v>18.771431901972601</v>
      </c>
      <c r="W1127">
        <v>17.857181784183499</v>
      </c>
      <c r="X1127">
        <v>8592</v>
      </c>
      <c r="Y1127">
        <v>318</v>
      </c>
      <c r="Z1127">
        <v>8274</v>
      </c>
      <c r="AA1127">
        <v>0</v>
      </c>
      <c r="AB1127">
        <v>0</v>
      </c>
      <c r="AC1127">
        <v>0.91255635131181301</v>
      </c>
      <c r="AD1127" s="2">
        <v>1.19669404283911E-3</v>
      </c>
      <c r="AE1127">
        <v>0</v>
      </c>
      <c r="AF1127">
        <v>60.793803191910698</v>
      </c>
      <c r="AG1127">
        <v>-15.089289540606201</v>
      </c>
      <c r="AH1127">
        <v>-10.8074596359737</v>
      </c>
      <c r="AI1127">
        <v>-26.681888580322301</v>
      </c>
      <c r="AJ1127">
        <v>1838.12438964844</v>
      </c>
      <c r="AK1127">
        <v>65.844004411872504</v>
      </c>
      <c r="AL1127">
        <v>1.19669398028564</v>
      </c>
      <c r="AM1127">
        <v>0</v>
      </c>
      <c r="AN1127">
        <v>294533.40413856501</v>
      </c>
      <c r="AO1127">
        <v>0</v>
      </c>
      <c r="AP1127">
        <v>3.4644289092123501</v>
      </c>
      <c r="AQ1127">
        <v>105.689740405083</v>
      </c>
      <c r="AR1127">
        <v>11966.9397408447</v>
      </c>
      <c r="AS1127">
        <v>0</v>
      </c>
      <c r="AT1127">
        <v>0</v>
      </c>
      <c r="AU1127">
        <v>0</v>
      </c>
      <c r="AV1127">
        <v>694.87344986200299</v>
      </c>
      <c r="AW1127">
        <v>22.200001239776601</v>
      </c>
      <c r="AX1127" s="2">
        <v>-7.1525573730468803E-7</v>
      </c>
      <c r="AY1127">
        <v>21.1146450042725</v>
      </c>
      <c r="AZ1127">
        <v>711.48473203182198</v>
      </c>
      <c r="BA1127">
        <v>0.30887037669054701</v>
      </c>
      <c r="BB1127" s="2">
        <v>4.9745338072486496E-3</v>
      </c>
      <c r="BC1127">
        <v>15.554943864483301</v>
      </c>
      <c r="BD1127">
        <v>5.16794962473507</v>
      </c>
      <c r="BE1127">
        <v>10.3853188234252</v>
      </c>
      <c r="BF1127">
        <v>8869.53123338568</v>
      </c>
      <c r="BG1127" s="2">
        <v>1.18925405344248E-2</v>
      </c>
      <c r="BH1127" s="2">
        <v>-3.2805438195282497E-5</v>
      </c>
      <c r="BI1127" s="2">
        <v>1.5759311958890201E-2</v>
      </c>
      <c r="BJ1127">
        <v>294.611321923324</v>
      </c>
      <c r="BK1127">
        <v>1</v>
      </c>
      <c r="BL1127">
        <v>16</v>
      </c>
      <c r="BM1127">
        <v>0</v>
      </c>
      <c r="BN1127">
        <v>18.7806</v>
      </c>
      <c r="BO1127" s="9" t="str">
        <f>_xlfn.XLOOKUP(A1127,Thermal!A:A,Thermal!B:B)</f>
        <v>GEO</v>
      </c>
      <c r="BP1127" s="9" t="str">
        <f>_xlfn.XLOOKUP(A1127,Thermal!A:A,Thermal!C:C)</f>
        <v>GEO</v>
      </c>
    </row>
    <row r="1128" spans="1:68" x14ac:dyDescent="0.3">
      <c r="A1128" t="s">
        <v>1965</v>
      </c>
      <c r="B1128" t="s">
        <v>135</v>
      </c>
      <c r="C1128" t="s">
        <v>136</v>
      </c>
      <c r="D1128" t="s">
        <v>90</v>
      </c>
      <c r="E1128" t="s">
        <v>81</v>
      </c>
      <c r="F1128" t="s">
        <v>146</v>
      </c>
      <c r="G1128">
        <v>8.8000001907348597</v>
      </c>
      <c r="H1128">
        <v>1.7599999904632599</v>
      </c>
      <c r="I1128" t="s">
        <v>146</v>
      </c>
      <c r="J1128" s="1">
        <v>43570</v>
      </c>
      <c r="K1128" s="1">
        <v>55518</v>
      </c>
      <c r="L1128">
        <v>61.236373815761198</v>
      </c>
      <c r="M1128">
        <v>-14.461448285869899</v>
      </c>
      <c r="N1128">
        <v>-15.195464606422</v>
      </c>
      <c r="O1128">
        <v>8.5070095301788502</v>
      </c>
      <c r="P1128">
        <v>8.4649008457234398</v>
      </c>
      <c r="Q1128">
        <v>68544.599460124999</v>
      </c>
      <c r="R1128">
        <v>0</v>
      </c>
      <c r="S1128">
        <v>0</v>
      </c>
      <c r="T1128">
        <v>0.88917338591702499</v>
      </c>
      <c r="U1128">
        <v>0.21276670521926899</v>
      </c>
      <c r="V1128">
        <v>4.1974232554136197</v>
      </c>
      <c r="W1128">
        <v>3.9846565773811302</v>
      </c>
      <c r="X1128">
        <v>8424</v>
      </c>
      <c r="Y1128">
        <v>309</v>
      </c>
      <c r="Z1128">
        <v>8115</v>
      </c>
      <c r="AA1128">
        <v>0</v>
      </c>
      <c r="AB1128">
        <v>0</v>
      </c>
      <c r="AC1128">
        <v>7.1048257082912E-2</v>
      </c>
      <c r="AD1128" s="2">
        <v>2.7845236949250099E-4</v>
      </c>
      <c r="AE1128">
        <v>0</v>
      </c>
      <c r="AF1128">
        <v>57.373828414062999</v>
      </c>
      <c r="AG1128">
        <v>-14.784690294406101</v>
      </c>
      <c r="AH1128">
        <v>-14.5320336324409</v>
      </c>
      <c r="AI1128">
        <v>-28.975061416626001</v>
      </c>
      <c r="AJ1128">
        <v>1757.44836425781</v>
      </c>
      <c r="AK1128">
        <v>64.023932558402805</v>
      </c>
      <c r="AL1128">
        <v>0.27845235228538501</v>
      </c>
      <c r="AM1128">
        <v>0</v>
      </c>
      <c r="AN1128">
        <v>68544.599460124999</v>
      </c>
      <c r="AO1128">
        <v>0</v>
      </c>
      <c r="AP1128">
        <v>0.80611955725401596</v>
      </c>
      <c r="AQ1128">
        <v>24.592383791923499</v>
      </c>
      <c r="AR1128">
        <v>2784.5234745635998</v>
      </c>
      <c r="AS1128">
        <v>0</v>
      </c>
      <c r="AT1128">
        <v>0</v>
      </c>
      <c r="AU1128">
        <v>0</v>
      </c>
      <c r="AV1128">
        <v>84.572610646486297</v>
      </c>
      <c r="AW1128">
        <v>5.53021135926247</v>
      </c>
      <c r="AX1128">
        <v>7.5702708661556199</v>
      </c>
      <c r="AY1128">
        <v>21.120068863034199</v>
      </c>
      <c r="AZ1128">
        <v>23.760928466916099</v>
      </c>
      <c r="BA1128">
        <v>0.30887037669054701</v>
      </c>
      <c r="BB1128" s="2">
        <v>4.9745338072486496E-3</v>
      </c>
      <c r="BC1128">
        <v>15.554943864483301</v>
      </c>
      <c r="BD1128">
        <v>5.16794962473507</v>
      </c>
      <c r="BE1128">
        <v>10.3853188234252</v>
      </c>
      <c r="BF1128">
        <v>1792.0864611282</v>
      </c>
      <c r="BG1128">
        <v>39.914471769327101</v>
      </c>
      <c r="BH1128">
        <v>242.220222568141</v>
      </c>
      <c r="BI1128">
        <v>1000.53167533813</v>
      </c>
      <c r="BJ1128">
        <v>926.97336054534901</v>
      </c>
      <c r="BK1128">
        <v>3</v>
      </c>
      <c r="BL1128">
        <v>16</v>
      </c>
      <c r="BM1128" s="2">
        <v>2.0845690917968801E-4</v>
      </c>
      <c r="BN1128">
        <v>4.2014250000000004</v>
      </c>
      <c r="BO1128" s="9" t="str">
        <f>_xlfn.XLOOKUP(A1128,Thermal!A:A,Thermal!B:B)</f>
        <v>GEO</v>
      </c>
      <c r="BP1128" s="9" t="str">
        <f>_xlfn.XLOOKUP(A1128,Thermal!A:A,Thermal!C:C)</f>
        <v>GEO</v>
      </c>
    </row>
    <row r="1129" spans="1:68" x14ac:dyDescent="0.3">
      <c r="A1129" t="s">
        <v>1993</v>
      </c>
      <c r="B1129" t="s">
        <v>135</v>
      </c>
      <c r="C1129" t="s">
        <v>136</v>
      </c>
      <c r="D1129" t="s">
        <v>90</v>
      </c>
      <c r="E1129" t="s">
        <v>81</v>
      </c>
      <c r="F1129" t="s">
        <v>146</v>
      </c>
      <c r="G1129">
        <v>49</v>
      </c>
      <c r="H1129">
        <v>17.4899997711182</v>
      </c>
      <c r="I1129" t="s">
        <v>146</v>
      </c>
      <c r="J1129" s="1">
        <v>40977</v>
      </c>
      <c r="K1129" s="1">
        <v>55153</v>
      </c>
      <c r="L1129">
        <v>62.6463109592653</v>
      </c>
      <c r="M1129">
        <v>-14.0974767516231</v>
      </c>
      <c r="N1129">
        <v>-12.2423142541699</v>
      </c>
      <c r="O1129">
        <v>47.4830607476636</v>
      </c>
      <c r="P1129">
        <v>46.904249448123601</v>
      </c>
      <c r="Q1129">
        <v>393918.69338989299</v>
      </c>
      <c r="R1129">
        <v>0</v>
      </c>
      <c r="S1129">
        <v>0</v>
      </c>
      <c r="T1129">
        <v>0.91771198720756397</v>
      </c>
      <c r="U1129">
        <v>1.22275235507965</v>
      </c>
      <c r="V1129">
        <v>24.677553511457599</v>
      </c>
      <c r="W1129">
        <v>23.4548012466736</v>
      </c>
      <c r="X1129">
        <v>8592</v>
      </c>
      <c r="Y1129">
        <v>314</v>
      </c>
      <c r="Z1129">
        <v>8278</v>
      </c>
      <c r="AA1129">
        <v>0</v>
      </c>
      <c r="AB1129">
        <v>0</v>
      </c>
      <c r="AC1129">
        <v>1.22048297579272</v>
      </c>
      <c r="AD1129" s="2">
        <v>1.60448571213335E-3</v>
      </c>
      <c r="AE1129">
        <v>0</v>
      </c>
      <c r="AF1129">
        <v>59.984637450533398</v>
      </c>
      <c r="AG1129">
        <v>-14.782515533831299</v>
      </c>
      <c r="AH1129">
        <v>-11.923399362753401</v>
      </c>
      <c r="AI1129">
        <v>-28.665210723876999</v>
      </c>
      <c r="AJ1129">
        <v>1825.73388671875</v>
      </c>
      <c r="AK1129">
        <v>66.244012920226794</v>
      </c>
      <c r="AL1129">
        <v>1.6044856027755701</v>
      </c>
      <c r="AM1129">
        <v>0</v>
      </c>
      <c r="AN1129">
        <v>393918.69338989299</v>
      </c>
      <c r="AO1129">
        <v>0</v>
      </c>
      <c r="AP1129">
        <v>4.6449856289625204</v>
      </c>
      <c r="AQ1129">
        <v>141.70512438106499</v>
      </c>
      <c r="AR1129">
        <v>16044.856302124001</v>
      </c>
      <c r="AS1129">
        <v>0</v>
      </c>
      <c r="AT1129">
        <v>0</v>
      </c>
      <c r="AU1129">
        <v>0</v>
      </c>
      <c r="AV1129">
        <v>17758.448779895902</v>
      </c>
      <c r="AW1129">
        <v>13277.696542784601</v>
      </c>
      <c r="AX1129">
        <v>44.100103139877298</v>
      </c>
      <c r="AY1129">
        <v>26.995410203933702</v>
      </c>
      <c r="AZ1129">
        <v>955.04166865348805</v>
      </c>
      <c r="BA1129">
        <v>0.30887037669054701</v>
      </c>
      <c r="BB1129" s="2">
        <v>4.9745338072486496E-3</v>
      </c>
      <c r="BC1129">
        <v>15.554943864483301</v>
      </c>
      <c r="BD1129">
        <v>5.16794962473507</v>
      </c>
      <c r="BE1129">
        <v>10.3853188234252</v>
      </c>
      <c r="BF1129">
        <v>24263.346286064902</v>
      </c>
      <c r="BG1129">
        <v>246.195629535823</v>
      </c>
      <c r="BH1129" s="2">
        <v>6.5268835643379597E-2</v>
      </c>
      <c r="BI1129">
        <v>1785.25107846573</v>
      </c>
      <c r="BJ1129">
        <v>20649.318902070401</v>
      </c>
      <c r="BK1129">
        <v>6</v>
      </c>
      <c r="BL1129">
        <v>16</v>
      </c>
      <c r="BM1129">
        <v>0</v>
      </c>
      <c r="BN1129">
        <v>24.724499999999999</v>
      </c>
      <c r="BO1129" s="9" t="str">
        <f>_xlfn.XLOOKUP(A1129,Thermal!A:A,Thermal!B:B)</f>
        <v>GEO</v>
      </c>
      <c r="BP1129" s="9" t="str">
        <f>_xlfn.XLOOKUP(A1129,Thermal!A:A,Thermal!C:C)</f>
        <v>GEO</v>
      </c>
    </row>
    <row r="1130" spans="1:68" x14ac:dyDescent="0.3">
      <c r="A1130" t="s">
        <v>2667</v>
      </c>
      <c r="B1130" t="s">
        <v>456</v>
      </c>
      <c r="C1130" t="s">
        <v>120</v>
      </c>
      <c r="D1130" t="s">
        <v>104</v>
      </c>
      <c r="E1130" t="s">
        <v>81</v>
      </c>
      <c r="F1130" t="s">
        <v>146</v>
      </c>
      <c r="G1130">
        <v>64.400001525878906</v>
      </c>
      <c r="H1130">
        <v>12.8800001144409</v>
      </c>
      <c r="I1130" t="s">
        <v>146</v>
      </c>
      <c r="J1130" s="1">
        <v>48335</v>
      </c>
      <c r="K1130" s="1">
        <v>55518</v>
      </c>
      <c r="L1130">
        <v>33.189386878224902</v>
      </c>
      <c r="M1130">
        <v>-49.423936158917599</v>
      </c>
      <c r="N1130">
        <v>-8.4962325041155609</v>
      </c>
      <c r="O1130">
        <v>62.3185373021063</v>
      </c>
      <c r="P1130">
        <v>61.858831487744098</v>
      </c>
      <c r="Q1130">
        <v>471132.92884063697</v>
      </c>
      <c r="R1130">
        <v>0</v>
      </c>
      <c r="S1130">
        <v>0</v>
      </c>
      <c r="T1130">
        <v>0.83512882823691503</v>
      </c>
      <c r="U1130">
        <v>1.46241662199402</v>
      </c>
      <c r="V1130">
        <v>15.636613356547</v>
      </c>
      <c r="W1130">
        <v>14.174196518005401</v>
      </c>
      <c r="X1130">
        <v>8424</v>
      </c>
      <c r="Y1130">
        <v>309</v>
      </c>
      <c r="Z1130">
        <v>8115</v>
      </c>
      <c r="AA1130">
        <v>0</v>
      </c>
      <c r="AB1130">
        <v>0</v>
      </c>
      <c r="AC1130">
        <v>0.48834151358588701</v>
      </c>
      <c r="AD1130" s="2">
        <v>1.90467376129702E-3</v>
      </c>
      <c r="AE1130">
        <v>0</v>
      </c>
      <c r="AF1130">
        <v>27.6268993699688</v>
      </c>
      <c r="AG1130">
        <v>-50.938550558505099</v>
      </c>
      <c r="AH1130">
        <v>-8.1251024278515001</v>
      </c>
      <c r="AI1130">
        <v>-97.615913391113295</v>
      </c>
      <c r="AJ1130">
        <v>1752.73706054688</v>
      </c>
      <c r="AK1130">
        <v>63.690651715118399</v>
      </c>
      <c r="AL1130">
        <v>1.9046735743732499</v>
      </c>
      <c r="AM1130">
        <v>0</v>
      </c>
      <c r="AN1130">
        <v>471132.88728332502</v>
      </c>
      <c r="AO1130">
        <v>0</v>
      </c>
      <c r="AP1130">
        <v>5.5140297840982697</v>
      </c>
      <c r="AQ1130">
        <v>168.21715363740901</v>
      </c>
      <c r="AR1130">
        <v>19046.736394470201</v>
      </c>
      <c r="AS1130">
        <v>0</v>
      </c>
      <c r="AT1130">
        <v>0</v>
      </c>
      <c r="AU1130">
        <v>0</v>
      </c>
      <c r="AV1130">
        <v>502.31999206542997</v>
      </c>
      <c r="AW1130">
        <v>0</v>
      </c>
      <c r="AX1130">
        <v>19.319993972778299</v>
      </c>
      <c r="AY1130" s="2">
        <v>-1.9073486328125E-6</v>
      </c>
      <c r="AZ1130">
        <v>179.683880567551</v>
      </c>
      <c r="BA1130">
        <v>0.19614053432829301</v>
      </c>
      <c r="BB1130" s="2">
        <v>2.1973103242381499E-4</v>
      </c>
      <c r="BC1130">
        <v>4.63273391676847</v>
      </c>
      <c r="BD1130" s="2">
        <v>3.1824214840017198E-2</v>
      </c>
      <c r="BE1130">
        <v>4.6009113480850203</v>
      </c>
      <c r="BF1130">
        <v>7410.0255388393998</v>
      </c>
      <c r="BG1130">
        <v>0</v>
      </c>
      <c r="BH1130" s="2">
        <v>4.5463061976900303E-2</v>
      </c>
      <c r="BI1130" s="2">
        <v>-3.39447752573108E-6</v>
      </c>
      <c r="BJ1130">
        <v>395.56590287952201</v>
      </c>
      <c r="BK1130">
        <v>11</v>
      </c>
      <c r="BL1130">
        <v>16</v>
      </c>
      <c r="BM1130" s="2">
        <v>1.3436316040039101E-2</v>
      </c>
      <c r="BN1130">
        <v>15.64442</v>
      </c>
      <c r="BO1130" s="9" t="str">
        <f>_xlfn.XLOOKUP(A1130,Thermal!A:A,Thermal!B:B)</f>
        <v>GEO</v>
      </c>
      <c r="BP1130" s="9" t="str">
        <f>_xlfn.XLOOKUP(A1130,Thermal!A:A,Thermal!C:C)</f>
        <v>GEO</v>
      </c>
    </row>
    <row r="1131" spans="1:68" x14ac:dyDescent="0.3">
      <c r="A1131" t="s">
        <v>2741</v>
      </c>
      <c r="B1131" t="s">
        <v>456</v>
      </c>
      <c r="C1131" t="s">
        <v>120</v>
      </c>
      <c r="D1131" t="s">
        <v>104</v>
      </c>
      <c r="E1131" t="s">
        <v>81</v>
      </c>
      <c r="F1131" t="s">
        <v>146</v>
      </c>
      <c r="G1131">
        <v>22</v>
      </c>
      <c r="H1131">
        <v>12.5</v>
      </c>
      <c r="I1131" t="s">
        <v>146</v>
      </c>
      <c r="J1131" s="1">
        <v>41609</v>
      </c>
      <c r="K1131" s="1">
        <v>49570</v>
      </c>
      <c r="L1131">
        <v>16.793736164257101</v>
      </c>
      <c r="M1131">
        <v>-50.104531121431599</v>
      </c>
      <c r="N1131">
        <v>-21.6055394987387</v>
      </c>
      <c r="O1131">
        <v>21.1475856697819</v>
      </c>
      <c r="P1131">
        <v>21.2958057395144</v>
      </c>
      <c r="Q1131">
        <v>152649.90963077499</v>
      </c>
      <c r="R1131">
        <v>0</v>
      </c>
      <c r="S1131">
        <v>0</v>
      </c>
      <c r="T1131">
        <v>0.79208130775209296</v>
      </c>
      <c r="U1131">
        <v>0.47383261174011199</v>
      </c>
      <c r="V1131">
        <v>2.5635624621987199</v>
      </c>
      <c r="W1131">
        <v>2.0897299064045001</v>
      </c>
      <c r="X1131">
        <v>8592</v>
      </c>
      <c r="Y1131">
        <v>315</v>
      </c>
      <c r="Z1131">
        <v>8277</v>
      </c>
      <c r="AA1131">
        <v>0</v>
      </c>
      <c r="AB1131">
        <v>0</v>
      </c>
      <c r="AC1131">
        <v>0.47295703170973002</v>
      </c>
      <c r="AD1131" s="2">
        <v>6.1789710142463395E-4</v>
      </c>
      <c r="AE1131">
        <v>0</v>
      </c>
      <c r="AF1131">
        <v>11.0985658074926</v>
      </c>
      <c r="AG1131">
        <v>-54.3440607583521</v>
      </c>
      <c r="AH1131">
        <v>-21.2479257577765</v>
      </c>
      <c r="AI1131">
        <v>-431.47109985351602</v>
      </c>
      <c r="AJ1131">
        <v>1250.68737792969</v>
      </c>
      <c r="AK1131">
        <v>57.432268461803098</v>
      </c>
      <c r="AL1131">
        <v>0.61789706844711301</v>
      </c>
      <c r="AM1131">
        <v>0</v>
      </c>
      <c r="AN1131">
        <v>152649.90963077499</v>
      </c>
      <c r="AO1131">
        <v>0</v>
      </c>
      <c r="AP1131">
        <v>1.78881193897128</v>
      </c>
      <c r="AQ1131">
        <v>54.571497846126597</v>
      </c>
      <c r="AR1131">
        <v>6178.9706412353498</v>
      </c>
      <c r="AS1131">
        <v>0</v>
      </c>
      <c r="AT1131">
        <v>0</v>
      </c>
      <c r="AU1131">
        <v>0</v>
      </c>
      <c r="AV1131">
        <v>93.458419799804702</v>
      </c>
      <c r="AW1131">
        <v>0</v>
      </c>
      <c r="AX1131">
        <v>26.400005847215699</v>
      </c>
      <c r="AY1131">
        <v>535.91110178828205</v>
      </c>
      <c r="AZ1131">
        <v>3358.9318240694702</v>
      </c>
      <c r="BA1131">
        <v>0.19614053432829301</v>
      </c>
      <c r="BB1131" s="2">
        <v>2.1973103242381499E-4</v>
      </c>
      <c r="BC1131">
        <v>4.63273391676847</v>
      </c>
      <c r="BD1131" s="2">
        <v>3.1824214840017198E-2</v>
      </c>
      <c r="BE1131">
        <v>4.6009113480850203</v>
      </c>
      <c r="BF1131">
        <v>106.727771332255</v>
      </c>
      <c r="BG1131">
        <v>0</v>
      </c>
      <c r="BH1131" s="2">
        <v>3.0447767468391899E-2</v>
      </c>
      <c r="BI1131">
        <v>0.198722243202094</v>
      </c>
      <c r="BJ1131">
        <v>40874.248442848599</v>
      </c>
      <c r="BK1131">
        <v>29</v>
      </c>
      <c r="BL1131">
        <v>16</v>
      </c>
      <c r="BM1131">
        <v>0.25083929942321798</v>
      </c>
      <c r="BN1131">
        <v>2.6045440000000002</v>
      </c>
      <c r="BO1131" s="9" t="str">
        <f>_xlfn.XLOOKUP(A1131,Thermal!A:A,Thermal!B:B)</f>
        <v>GEO</v>
      </c>
      <c r="BP1131" s="9" t="str">
        <f>_xlfn.XLOOKUP(A1131,Thermal!A:A,Thermal!C:C)</f>
        <v>GEO</v>
      </c>
    </row>
    <row r="1132" spans="1:68" x14ac:dyDescent="0.3">
      <c r="A1132" t="s">
        <v>2748</v>
      </c>
      <c r="B1132" t="s">
        <v>232</v>
      </c>
      <c r="C1132" t="s">
        <v>233</v>
      </c>
      <c r="D1132" t="s">
        <v>219</v>
      </c>
      <c r="E1132" t="s">
        <v>81</v>
      </c>
      <c r="F1132" t="s">
        <v>82</v>
      </c>
      <c r="G1132">
        <v>4.5</v>
      </c>
      <c r="H1132">
        <v>3.7000000476837198</v>
      </c>
      <c r="I1132" t="s">
        <v>83</v>
      </c>
      <c r="J1132" s="1">
        <v>39873</v>
      </c>
      <c r="K1132" s="1">
        <v>55153</v>
      </c>
      <c r="L1132">
        <v>138.37450831389</v>
      </c>
      <c r="M1132">
        <v>48.896676822927702</v>
      </c>
      <c r="N1132">
        <v>1.8054532849789999</v>
      </c>
      <c r="O1132">
        <v>4.3133761682243001</v>
      </c>
      <c r="P1132">
        <v>4.2379966887417204</v>
      </c>
      <c r="Q1132">
        <v>36580.5531437397</v>
      </c>
      <c r="R1132">
        <v>0</v>
      </c>
      <c r="S1132">
        <v>0</v>
      </c>
      <c r="T1132">
        <v>0.92796938464768497</v>
      </c>
      <c r="U1132">
        <v>0.11048870601367899</v>
      </c>
      <c r="V1132">
        <v>5.0618172955325802</v>
      </c>
      <c r="W1132">
        <v>4.9513285635209101</v>
      </c>
      <c r="X1132">
        <v>8616</v>
      </c>
      <c r="Y1132">
        <v>424</v>
      </c>
      <c r="Z1132">
        <v>8178</v>
      </c>
      <c r="AA1132">
        <v>0</v>
      </c>
      <c r="AB1132">
        <v>0</v>
      </c>
      <c r="AC1132">
        <v>7.6819158113259997E-2</v>
      </c>
      <c r="AD1132" s="2">
        <v>2.8716240243706901E-4</v>
      </c>
      <c r="AE1132">
        <v>0</v>
      </c>
      <c r="AF1132">
        <v>135.39630210805799</v>
      </c>
      <c r="AG1132">
        <v>47.008492583291797</v>
      </c>
      <c r="AH1132">
        <v>1.69725713355332</v>
      </c>
      <c r="AI1132">
        <v>-25.512386322021499</v>
      </c>
      <c r="AJ1132">
        <v>2588.35278320313</v>
      </c>
      <c r="AK1132">
        <v>213.163160739669</v>
      </c>
      <c r="AL1132">
        <v>0.28716248768138902</v>
      </c>
      <c r="AM1132">
        <v>0</v>
      </c>
      <c r="AN1132">
        <v>36580.5531437397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91.192461788654299</v>
      </c>
      <c r="AW1132">
        <v>25.995684444904299</v>
      </c>
      <c r="AX1132">
        <v>5.5349967777728999</v>
      </c>
      <c r="AY1132">
        <v>1.84489297866821</v>
      </c>
      <c r="AZ1132" s="2">
        <v>-3.0228495597839399E-4</v>
      </c>
      <c r="BA1132" s="2">
        <v>7.53048244922878E-2</v>
      </c>
      <c r="BB1132" s="2">
        <v>3.2051426692105301E-4</v>
      </c>
      <c r="BC1132">
        <v>86.479318714514207</v>
      </c>
      <c r="BD1132">
        <v>43.239627551675099</v>
      </c>
      <c r="BE1132">
        <v>43.239691918622697</v>
      </c>
      <c r="BF1132">
        <v>632.60452481680602</v>
      </c>
      <c r="BG1132" s="2">
        <v>2.8877501729068399E-2</v>
      </c>
      <c r="BH1132">
        <v>170.538497792736</v>
      </c>
      <c r="BI1132">
        <v>3.4905866061114801</v>
      </c>
      <c r="BJ1132" s="2">
        <v>-2.7973109321323401E-2</v>
      </c>
      <c r="BK1132">
        <v>2</v>
      </c>
      <c r="BL1132">
        <v>16</v>
      </c>
      <c r="BM1132">
        <v>0</v>
      </c>
      <c r="BN1132">
        <v>5.0626239999999996</v>
      </c>
      <c r="BO1132" s="9" t="str">
        <f>_xlfn.XLOOKUP(A1132,Thermal!A:A,Thermal!B:B)</f>
        <v>CC</v>
      </c>
      <c r="BP1132" s="9" t="str">
        <f>_xlfn.XLOOKUP(A1132,Thermal!A:A,Thermal!C:C)</f>
        <v>CC</v>
      </c>
    </row>
    <row r="1133" spans="1:68" x14ac:dyDescent="0.3">
      <c r="A1133" t="s">
        <v>3120</v>
      </c>
      <c r="B1133" t="s">
        <v>135</v>
      </c>
      <c r="C1133" t="s">
        <v>136</v>
      </c>
      <c r="D1133" t="s">
        <v>90</v>
      </c>
      <c r="E1133" t="s">
        <v>81</v>
      </c>
      <c r="F1133" t="s">
        <v>161</v>
      </c>
      <c r="G1133">
        <v>21.200000762939499</v>
      </c>
      <c r="H1133">
        <v>12.3999996185303</v>
      </c>
      <c r="I1133" t="s">
        <v>220</v>
      </c>
      <c r="J1133" s="1">
        <v>29007</v>
      </c>
      <c r="K1133" s="1">
        <v>55153</v>
      </c>
      <c r="L1133">
        <v>778.40214317154596</v>
      </c>
      <c r="M1133">
        <v>77.838452039873204</v>
      </c>
      <c r="N1133">
        <v>-60.829474496644899</v>
      </c>
      <c r="O1133">
        <v>19.829595729198001</v>
      </c>
      <c r="P1133">
        <v>19.7726276431389</v>
      </c>
      <c r="Q1133">
        <v>483.35998916625999</v>
      </c>
      <c r="R1133">
        <v>0</v>
      </c>
      <c r="S1133">
        <v>0</v>
      </c>
      <c r="T1133" s="2">
        <v>2.6027395740104999E-3</v>
      </c>
      <c r="U1133">
        <v>0.25429170068359402</v>
      </c>
      <c r="V1133">
        <v>0.37624965051269499</v>
      </c>
      <c r="W1133">
        <v>0.121957949707031</v>
      </c>
      <c r="X1133">
        <v>8592</v>
      </c>
      <c r="Y1133">
        <v>576</v>
      </c>
      <c r="Z1133">
        <v>26</v>
      </c>
      <c r="AA1133">
        <v>0</v>
      </c>
      <c r="AB1133">
        <v>0</v>
      </c>
      <c r="AC1133" s="2">
        <v>2.1751198936271701E-4</v>
      </c>
      <c r="AD1133">
        <v>0.17276279736328101</v>
      </c>
      <c r="AE1133">
        <v>0</v>
      </c>
      <c r="AF1133">
        <v>61.856179003125199</v>
      </c>
      <c r="AG1133">
        <v>-15.016176654922599</v>
      </c>
      <c r="AH1133">
        <v>-9.8181967344013295</v>
      </c>
      <c r="AI1133">
        <v>-26.574951171875</v>
      </c>
      <c r="AJ1133">
        <v>1823.76831054688</v>
      </c>
      <c r="AK1133">
        <v>66.116964653967798</v>
      </c>
      <c r="AL1133" s="2">
        <v>6.5785303192138697E-3</v>
      </c>
      <c r="AM1133">
        <v>0</v>
      </c>
      <c r="AN1133">
        <v>483.35998916625999</v>
      </c>
      <c r="AO1133">
        <v>0</v>
      </c>
      <c r="AP1133" s="2">
        <v>1.9044845283031499E-2</v>
      </c>
      <c r="AQ1133">
        <v>0.58100331354141199</v>
      </c>
      <c r="AR1133">
        <v>514.11214843749997</v>
      </c>
      <c r="AS1133">
        <v>0</v>
      </c>
      <c r="AT1133">
        <v>0</v>
      </c>
      <c r="AU1133">
        <v>56.3806208496094</v>
      </c>
      <c r="AV1133">
        <v>0</v>
      </c>
      <c r="AW1133">
        <v>0</v>
      </c>
      <c r="AX1133">
        <v>0</v>
      </c>
      <c r="AY1133">
        <v>8.6582891792058891</v>
      </c>
      <c r="AZ1133">
        <v>59.181711137294798</v>
      </c>
      <c r="BA1133">
        <v>0.30887037669054701</v>
      </c>
      <c r="BB1133" s="2">
        <v>4.9745338072486496E-3</v>
      </c>
      <c r="BC1133">
        <v>15.554943864483301</v>
      </c>
      <c r="BD1133">
        <v>5.16794962473507</v>
      </c>
      <c r="BE1133">
        <v>10.3853188234252</v>
      </c>
      <c r="BF1133">
        <v>0</v>
      </c>
      <c r="BG1133">
        <v>0</v>
      </c>
      <c r="BH1133">
        <v>0</v>
      </c>
      <c r="BI1133">
        <v>1041.4623641967801</v>
      </c>
      <c r="BJ1133">
        <v>7747.2807686687402</v>
      </c>
      <c r="BK1133">
        <v>0</v>
      </c>
      <c r="BL1133">
        <v>16</v>
      </c>
      <c r="BM1133">
        <v>1.7465814453124999E-2</v>
      </c>
      <c r="BN1133">
        <v>0.3850384</v>
      </c>
      <c r="BO1133" s="9" t="str">
        <f>_xlfn.XLOOKUP(A1133,Thermal!A:A,Thermal!B:B)</f>
        <v>GT</v>
      </c>
      <c r="BP1133" s="9" t="str">
        <f>_xlfn.XLOOKUP(A1133,Thermal!A:A,Thermal!C:C)</f>
        <v>GT Old</v>
      </c>
    </row>
    <row r="1134" spans="1:68" x14ac:dyDescent="0.3">
      <c r="A1134" t="s">
        <v>3186</v>
      </c>
      <c r="B1134" t="s">
        <v>135</v>
      </c>
      <c r="C1134" t="s">
        <v>136</v>
      </c>
      <c r="D1134" t="s">
        <v>90</v>
      </c>
      <c r="E1134" t="s">
        <v>81</v>
      </c>
      <c r="F1134" t="s">
        <v>146</v>
      </c>
      <c r="G1134">
        <v>9.5900001525878906</v>
      </c>
      <c r="H1134">
        <v>4.7950000762939498</v>
      </c>
      <c r="I1134" t="s">
        <v>146</v>
      </c>
      <c r="J1134" s="1">
        <v>29860</v>
      </c>
      <c r="K1134" s="1">
        <v>55153</v>
      </c>
      <c r="L1134">
        <v>56.8828177395051</v>
      </c>
      <c r="M1134">
        <v>-15.174323865639799</v>
      </c>
      <c r="N1134">
        <v>-18.098686883712201</v>
      </c>
      <c r="O1134">
        <v>9.1960184484998795</v>
      </c>
      <c r="P1134">
        <v>9.3253754243156006</v>
      </c>
      <c r="Q1134">
        <v>74592.939512252793</v>
      </c>
      <c r="R1134">
        <v>0</v>
      </c>
      <c r="S1134">
        <v>0</v>
      </c>
      <c r="T1134">
        <v>0.88792237829200105</v>
      </c>
      <c r="U1134">
        <v>0.231539804803848</v>
      </c>
      <c r="V1134">
        <v>4.24305706661844</v>
      </c>
      <c r="W1134">
        <v>4.0115172184133501</v>
      </c>
      <c r="X1134">
        <v>8472</v>
      </c>
      <c r="Y1134">
        <v>311</v>
      </c>
      <c r="Z1134">
        <v>8161</v>
      </c>
      <c r="AA1134">
        <v>0</v>
      </c>
      <c r="AB1134">
        <v>0</v>
      </c>
      <c r="AC1134">
        <v>0.15664516586199401</v>
      </c>
      <c r="AD1134" s="2">
        <v>3.0169350971281499E-4</v>
      </c>
      <c r="AE1134">
        <v>0</v>
      </c>
      <c r="AF1134">
        <v>54.526019264941802</v>
      </c>
      <c r="AG1134">
        <v>-14.9670709907762</v>
      </c>
      <c r="AH1134">
        <v>-17.197462129121199</v>
      </c>
      <c r="AI1134">
        <v>-28.080825805664102</v>
      </c>
      <c r="AJ1134">
        <v>1656.91540527344</v>
      </c>
      <c r="AK1134">
        <v>60.1713323926949</v>
      </c>
      <c r="AL1134">
        <v>0.30169348519134498</v>
      </c>
      <c r="AM1134">
        <v>0</v>
      </c>
      <c r="AN1134">
        <v>74592.939512252793</v>
      </c>
      <c r="AO1134">
        <v>0</v>
      </c>
      <c r="AP1134">
        <v>0.87340264431387205</v>
      </c>
      <c r="AQ1134">
        <v>26.644995803833002</v>
      </c>
      <c r="AR1134">
        <v>3016.93483255005</v>
      </c>
      <c r="AS1134">
        <v>0</v>
      </c>
      <c r="AT1134">
        <v>0</v>
      </c>
      <c r="AU1134">
        <v>0</v>
      </c>
      <c r="AV1134">
        <v>341.65552284684998</v>
      </c>
      <c r="AW1134">
        <v>34.524000614881501</v>
      </c>
      <c r="AX1134">
        <v>128.55315977334999</v>
      </c>
      <c r="AY1134">
        <v>17.262069374322898</v>
      </c>
      <c r="AZ1134">
        <v>575.96419584751095</v>
      </c>
      <c r="BA1134">
        <v>0.30887037669054701</v>
      </c>
      <c r="BB1134" s="2">
        <v>4.9745338072486496E-3</v>
      </c>
      <c r="BC1134">
        <v>15.554943864483301</v>
      </c>
      <c r="BD1134">
        <v>5.16794962473507</v>
      </c>
      <c r="BE1134">
        <v>10.3853188234252</v>
      </c>
      <c r="BF1134">
        <v>4497.5176072566201</v>
      </c>
      <c r="BG1134">
        <v>44.768515257044903</v>
      </c>
      <c r="BH1134">
        <v>6000.4988327921501</v>
      </c>
      <c r="BI1134">
        <v>702.08635378137001</v>
      </c>
      <c r="BJ1134">
        <v>31670.1883322908</v>
      </c>
      <c r="BK1134">
        <v>10</v>
      </c>
      <c r="BL1134">
        <v>16</v>
      </c>
      <c r="BM1134">
        <v>0</v>
      </c>
      <c r="BN1134">
        <v>4.2859720000000001</v>
      </c>
      <c r="BO1134" s="9" t="str">
        <f>_xlfn.XLOOKUP(A1134,Thermal!A:A,Thermal!B:B)</f>
        <v>GEO</v>
      </c>
      <c r="BP1134" s="9" t="str">
        <f>_xlfn.XLOOKUP(A1134,Thermal!A:A,Thermal!C:C)</f>
        <v>GEO</v>
      </c>
    </row>
    <row r="1135" spans="1:68" x14ac:dyDescent="0.3">
      <c r="A1135" t="s">
        <v>3190</v>
      </c>
      <c r="B1135" t="s">
        <v>135</v>
      </c>
      <c r="C1135" t="s">
        <v>136</v>
      </c>
      <c r="D1135" t="s">
        <v>90</v>
      </c>
      <c r="E1135" t="s">
        <v>81</v>
      </c>
      <c r="F1135" t="s">
        <v>146</v>
      </c>
      <c r="G1135">
        <v>51.889999389648402</v>
      </c>
      <c r="H1135">
        <v>25.944999694824201</v>
      </c>
      <c r="I1135" t="s">
        <v>146</v>
      </c>
      <c r="J1135" s="1">
        <v>32540</v>
      </c>
      <c r="K1135" s="1">
        <v>55153</v>
      </c>
      <c r="L1135">
        <v>58.988691679065802</v>
      </c>
      <c r="M1135">
        <v>-14.617440171315</v>
      </c>
      <c r="N1135">
        <v>-16.6761511150393</v>
      </c>
      <c r="O1135">
        <v>50.273488505235697</v>
      </c>
      <c r="P1135">
        <v>49.699279216741097</v>
      </c>
      <c r="Q1135">
        <v>400166.979270935</v>
      </c>
      <c r="R1135">
        <v>0</v>
      </c>
      <c r="S1135">
        <v>0</v>
      </c>
      <c r="T1135">
        <v>0.88034616601368598</v>
      </c>
      <c r="U1135">
        <v>1.24213797150421</v>
      </c>
      <c r="V1135">
        <v>23.605327064319098</v>
      </c>
      <c r="W1135">
        <v>22.363189109134701</v>
      </c>
      <c r="X1135">
        <v>8472</v>
      </c>
      <c r="Y1135">
        <v>313</v>
      </c>
      <c r="Z1135">
        <v>8159</v>
      </c>
      <c r="AA1135">
        <v>0</v>
      </c>
      <c r="AB1135">
        <v>0</v>
      </c>
      <c r="AC1135">
        <v>0.84035061830606195</v>
      </c>
      <c r="AD1135" s="2">
        <v>1.6203523872643699E-3</v>
      </c>
      <c r="AE1135">
        <v>0</v>
      </c>
      <c r="AF1135">
        <v>55.929620392639698</v>
      </c>
      <c r="AG1135">
        <v>-14.7814494698001</v>
      </c>
      <c r="AH1135">
        <v>-15.979482495589799</v>
      </c>
      <c r="AI1135">
        <v>-29.914182662963899</v>
      </c>
      <c r="AJ1135">
        <v>1708.27819824219</v>
      </c>
      <c r="AK1135">
        <v>62.649821639701003</v>
      </c>
      <c r="AL1135">
        <v>1.6203524250030501</v>
      </c>
      <c r="AM1135">
        <v>0</v>
      </c>
      <c r="AN1135">
        <v>400166.97926712001</v>
      </c>
      <c r="AO1135">
        <v>0</v>
      </c>
      <c r="AP1135">
        <v>4.69092006587982</v>
      </c>
      <c r="AQ1135">
        <v>143.106455922127</v>
      </c>
      <c r="AR1135">
        <v>16203.524094116199</v>
      </c>
      <c r="AS1135">
        <v>0</v>
      </c>
      <c r="AT1135">
        <v>0</v>
      </c>
      <c r="AU1135">
        <v>0</v>
      </c>
      <c r="AV1135">
        <v>66.193098127841907</v>
      </c>
      <c r="AW1135">
        <v>145.92585927248001</v>
      </c>
      <c r="AX1135">
        <v>116.773059502244</v>
      </c>
      <c r="AY1135">
        <v>108.242972016335</v>
      </c>
      <c r="AZ1135">
        <v>4305.6193960309001</v>
      </c>
      <c r="BA1135">
        <v>0.30887037669054701</v>
      </c>
      <c r="BB1135" s="2">
        <v>4.9745338072486496E-3</v>
      </c>
      <c r="BC1135">
        <v>15.554943864483301</v>
      </c>
      <c r="BD1135">
        <v>5.16794962473507</v>
      </c>
      <c r="BE1135">
        <v>10.3853188234252</v>
      </c>
      <c r="BF1135">
        <v>1154.16965351405</v>
      </c>
      <c r="BG1135">
        <v>235.485226733377</v>
      </c>
      <c r="BH1135">
        <v>5219.3555876406999</v>
      </c>
      <c r="BI1135">
        <v>7122.1793151477996</v>
      </c>
      <c r="BJ1135">
        <v>181077.75876336699</v>
      </c>
      <c r="BK1135">
        <v>97</v>
      </c>
      <c r="BL1135">
        <v>16</v>
      </c>
      <c r="BM1135">
        <v>0</v>
      </c>
      <c r="BN1135">
        <v>23.800139999999999</v>
      </c>
      <c r="BO1135" s="9" t="str">
        <f>_xlfn.XLOOKUP(A1135,Thermal!A:A,Thermal!B:B)</f>
        <v>GEO</v>
      </c>
      <c r="BP1135" s="9" t="str">
        <f>_xlfn.XLOOKUP(A1135,Thermal!A:A,Thermal!C:C)</f>
        <v>GEO</v>
      </c>
    </row>
    <row r="1136" spans="1:68" x14ac:dyDescent="0.3">
      <c r="A1136" t="s">
        <v>3257</v>
      </c>
      <c r="B1136" t="s">
        <v>135</v>
      </c>
      <c r="C1136" t="s">
        <v>136</v>
      </c>
      <c r="D1136" t="s">
        <v>90</v>
      </c>
      <c r="E1136" t="s">
        <v>81</v>
      </c>
      <c r="F1136" t="s">
        <v>146</v>
      </c>
      <c r="G1136">
        <v>16</v>
      </c>
      <c r="H1136">
        <v>8</v>
      </c>
      <c r="I1136" t="s">
        <v>146</v>
      </c>
      <c r="J1136" s="1">
        <v>38718</v>
      </c>
      <c r="K1136" s="1">
        <v>55153</v>
      </c>
      <c r="L1136">
        <v>58.0328012016451</v>
      </c>
      <c r="M1136">
        <v>-15.0572623442423</v>
      </c>
      <c r="N1136">
        <v>-17.251538686011902</v>
      </c>
      <c r="O1136">
        <v>15.464174454828701</v>
      </c>
      <c r="P1136">
        <v>15.386313465783701</v>
      </c>
      <c r="Q1136">
        <v>123244.63190269499</v>
      </c>
      <c r="R1136">
        <v>0</v>
      </c>
      <c r="S1136">
        <v>0</v>
      </c>
      <c r="T1136">
        <v>0.87931386916249599</v>
      </c>
      <c r="U1136">
        <v>0.38255987399292002</v>
      </c>
      <c r="V1136">
        <v>7.1522317384925298</v>
      </c>
      <c r="W1136">
        <v>6.7696718042144797</v>
      </c>
      <c r="X1136">
        <v>8472</v>
      </c>
      <c r="Y1136">
        <v>311</v>
      </c>
      <c r="Z1136">
        <v>8161</v>
      </c>
      <c r="AA1136">
        <v>0</v>
      </c>
      <c r="AB1136">
        <v>0</v>
      </c>
      <c r="AC1136">
        <v>0.25881371524213398</v>
      </c>
      <c r="AD1136" s="2">
        <v>5.0151796668022896E-4</v>
      </c>
      <c r="AE1136">
        <v>0</v>
      </c>
      <c r="AF1136">
        <v>55.417792134753903</v>
      </c>
      <c r="AG1136">
        <v>-14.781853933896199</v>
      </c>
      <c r="AH1136">
        <v>-16.490906258180502</v>
      </c>
      <c r="AI1136">
        <v>-30.2694301605225</v>
      </c>
      <c r="AJ1136">
        <v>1696.12561035156</v>
      </c>
      <c r="AK1136">
        <v>62.2377958094959</v>
      </c>
      <c r="AL1136">
        <v>0.50151796662139903</v>
      </c>
      <c r="AM1136">
        <v>0</v>
      </c>
      <c r="AN1136">
        <v>123244.63190269499</v>
      </c>
      <c r="AO1136">
        <v>0</v>
      </c>
      <c r="AP1136">
        <v>1.45189441809058</v>
      </c>
      <c r="AQ1136">
        <v>44.293113345622999</v>
      </c>
      <c r="AR1136">
        <v>5015.1797536621098</v>
      </c>
      <c r="AS1136">
        <v>0</v>
      </c>
      <c r="AT1136">
        <v>0</v>
      </c>
      <c r="AU1136">
        <v>0</v>
      </c>
      <c r="AV1136">
        <v>64.579002559185</v>
      </c>
      <c r="AW1136">
        <v>76.585066989064202</v>
      </c>
      <c r="AX1136">
        <v>140.573282398283</v>
      </c>
      <c r="AY1136">
        <v>43.199963271617897</v>
      </c>
      <c r="AZ1136">
        <v>1566.01260775328</v>
      </c>
      <c r="BA1136">
        <v>0.30887037669054701</v>
      </c>
      <c r="BB1136" s="2">
        <v>4.9745338072486496E-3</v>
      </c>
      <c r="BC1136">
        <v>15.554943864483301</v>
      </c>
      <c r="BD1136">
        <v>5.16794962473507</v>
      </c>
      <c r="BE1136">
        <v>10.3853188234252</v>
      </c>
      <c r="BF1136">
        <v>530.74029078453395</v>
      </c>
      <c r="BG1136">
        <v>69.973445369587594</v>
      </c>
      <c r="BH1136">
        <v>3756.51593262501</v>
      </c>
      <c r="BI1136">
        <v>2597.31468949895</v>
      </c>
      <c r="BJ1136">
        <v>67184.447974792696</v>
      </c>
      <c r="BK1136">
        <v>15</v>
      </c>
      <c r="BL1136">
        <v>16</v>
      </c>
      <c r="BM1136">
        <v>0</v>
      </c>
      <c r="BN1136">
        <v>7.2263710000000003</v>
      </c>
      <c r="BO1136" s="9" t="str">
        <f>_xlfn.XLOOKUP(A1136,Thermal!A:A,Thermal!B:B)</f>
        <v>GEO</v>
      </c>
      <c r="BP1136" s="9" t="str">
        <f>_xlfn.XLOOKUP(A1136,Thermal!A:A,Thermal!C:C)</f>
        <v>GEO</v>
      </c>
    </row>
    <row r="1137" spans="1:68" x14ac:dyDescent="0.3">
      <c r="A1137" t="s">
        <v>3604</v>
      </c>
      <c r="B1137" t="s">
        <v>148</v>
      </c>
      <c r="C1137" t="s">
        <v>149</v>
      </c>
      <c r="D1137" t="s">
        <v>150</v>
      </c>
      <c r="E1137" t="s">
        <v>81</v>
      </c>
      <c r="F1137" t="s">
        <v>146</v>
      </c>
      <c r="G1137">
        <v>20</v>
      </c>
      <c r="H1137">
        <v>4</v>
      </c>
      <c r="I1137" t="s">
        <v>146</v>
      </c>
      <c r="J1137" s="1">
        <v>44806</v>
      </c>
      <c r="K1137" s="1">
        <v>56614</v>
      </c>
      <c r="L1137">
        <v>97.945777047444693</v>
      </c>
      <c r="M1137">
        <v>10.9583038213115</v>
      </c>
      <c r="N1137">
        <v>0.27954903098450601</v>
      </c>
      <c r="O1137">
        <v>19.423676012461101</v>
      </c>
      <c r="P1137">
        <v>19.100441501103798</v>
      </c>
      <c r="Q1137">
        <v>162249.696962357</v>
      </c>
      <c r="R1137">
        <v>0</v>
      </c>
      <c r="S1137">
        <v>0</v>
      </c>
      <c r="T1137">
        <v>0.92608274521364398</v>
      </c>
      <c r="U1137">
        <v>0.503634339847565</v>
      </c>
      <c r="V1137">
        <v>15.8916735246522</v>
      </c>
      <c r="W1137">
        <v>15.388039411514301</v>
      </c>
      <c r="X1137">
        <v>8424</v>
      </c>
      <c r="Y1137">
        <v>311</v>
      </c>
      <c r="Z1137">
        <v>8113</v>
      </c>
      <c r="AA1137">
        <v>0</v>
      </c>
      <c r="AB1137">
        <v>0</v>
      </c>
      <c r="AC1137">
        <v>0.16817602367218301</v>
      </c>
      <c r="AD1137" s="2">
        <v>6.6028680020570796E-4</v>
      </c>
      <c r="AE1137">
        <v>0</v>
      </c>
      <c r="AF1137">
        <v>97.984333036850202</v>
      </c>
      <c r="AG1137">
        <v>10.9188072482797</v>
      </c>
      <c r="AH1137">
        <v>0.37497198735693399</v>
      </c>
      <c r="AI1137">
        <v>-26.0689907073975</v>
      </c>
      <c r="AJ1137">
        <v>763.74029541015602</v>
      </c>
      <c r="AK1137">
        <v>68.829407113820196</v>
      </c>
      <c r="AL1137">
        <v>0.66028679299163795</v>
      </c>
      <c r="AM1137">
        <v>0</v>
      </c>
      <c r="AN1137">
        <v>162249.696962357</v>
      </c>
      <c r="AO1137">
        <v>0</v>
      </c>
      <c r="AP1137">
        <v>1.9115301903784301</v>
      </c>
      <c r="AQ1137">
        <v>58.315275324821499</v>
      </c>
      <c r="AR1137">
        <v>6602.8679290771497</v>
      </c>
      <c r="AS1137">
        <v>0</v>
      </c>
      <c r="AT1137">
        <v>0</v>
      </c>
      <c r="AU1137">
        <v>0</v>
      </c>
      <c r="AV1137">
        <v>3561.2590734064602</v>
      </c>
      <c r="AW1137">
        <v>512.19478325545799</v>
      </c>
      <c r="AX1137">
        <v>4.3029547035694096</v>
      </c>
      <c r="AY1137" s="2">
        <v>-1.3343989849090601E-4</v>
      </c>
      <c r="AZ1137">
        <v>5.9991977512836501</v>
      </c>
      <c r="BA1137">
        <v>1.86589867746269</v>
      </c>
      <c r="BB1137" s="2">
        <v>7.8725721145852696E-3</v>
      </c>
      <c r="BC1137">
        <v>35.085696216738398</v>
      </c>
      <c r="BD1137">
        <v>35.060037663933798</v>
      </c>
      <c r="BE1137">
        <v>35.060036701610898</v>
      </c>
      <c r="BF1137">
        <v>94101.8339494635</v>
      </c>
      <c r="BG1137">
        <v>384.65406849035202</v>
      </c>
      <c r="BH1137">
        <v>324.134514152588</v>
      </c>
      <c r="BI1137" s="2">
        <v>-2.6882763767169401E-3</v>
      </c>
      <c r="BJ1137">
        <v>269.95721323752798</v>
      </c>
      <c r="BK1137">
        <v>1</v>
      </c>
      <c r="BL1137">
        <v>16</v>
      </c>
      <c r="BM1137">
        <v>0</v>
      </c>
      <c r="BN1137">
        <v>15.986750000000001</v>
      </c>
      <c r="BO1137" s="9" t="str">
        <f>_xlfn.XLOOKUP(A1137,Thermal!A:A,Thermal!B:B)</f>
        <v>GEO</v>
      </c>
      <c r="BP1137" s="9" t="str">
        <f>_xlfn.XLOOKUP(A1137,Thermal!A:A,Thermal!C:C)</f>
        <v>GEO</v>
      </c>
    </row>
    <row r="1138" spans="1:68" x14ac:dyDescent="0.3">
      <c r="A1138" t="s">
        <v>3824</v>
      </c>
      <c r="B1138" t="s">
        <v>142</v>
      </c>
      <c r="C1138" t="s">
        <v>73</v>
      </c>
      <c r="D1138" t="s">
        <v>143</v>
      </c>
      <c r="E1138" t="s">
        <v>81</v>
      </c>
      <c r="F1138" t="s">
        <v>82</v>
      </c>
      <c r="G1138">
        <v>8.6000003814697301</v>
      </c>
      <c r="H1138">
        <v>8.6000003814697301</v>
      </c>
      <c r="I1138" t="s">
        <v>83</v>
      </c>
      <c r="J1138" s="1">
        <v>42491</v>
      </c>
      <c r="K1138" s="1">
        <v>55153</v>
      </c>
      <c r="L1138">
        <v>114.213348417147</v>
      </c>
      <c r="M1138">
        <v>27.403688432251698</v>
      </c>
      <c r="N1138">
        <v>-3.5204338028515498</v>
      </c>
      <c r="O1138">
        <v>8.2165502086978108</v>
      </c>
      <c r="P1138">
        <v>8.1348789480348298</v>
      </c>
      <c r="Q1138">
        <v>63446.418468952201</v>
      </c>
      <c r="R1138">
        <v>0</v>
      </c>
      <c r="S1138">
        <v>0</v>
      </c>
      <c r="T1138">
        <v>0.84217924569688896</v>
      </c>
      <c r="U1138">
        <v>0.19208418121719401</v>
      </c>
      <c r="V1138">
        <v>7.2464288940309798</v>
      </c>
      <c r="W1138">
        <v>7.0543447696600001</v>
      </c>
      <c r="X1138">
        <v>8592</v>
      </c>
      <c r="Y1138">
        <v>425</v>
      </c>
      <c r="Z1138">
        <v>8162</v>
      </c>
      <c r="AA1138">
        <v>0</v>
      </c>
      <c r="AB1138">
        <v>0</v>
      </c>
      <c r="AC1138">
        <v>0.13323747273407899</v>
      </c>
      <c r="AD1138" s="2">
        <v>5.0221877009794095E-4</v>
      </c>
      <c r="AE1138">
        <v>0</v>
      </c>
      <c r="AF1138">
        <v>107.504479791344</v>
      </c>
      <c r="AG1138">
        <v>24.319085144453901</v>
      </c>
      <c r="AH1138">
        <v>-3.50515777370323</v>
      </c>
      <c r="AI1138">
        <v>-24.328516006469702</v>
      </c>
      <c r="AJ1138">
        <v>2355.15747070313</v>
      </c>
      <c r="AK1138">
        <v>149.09843289729099</v>
      </c>
      <c r="AL1138">
        <v>0.50221867946624799</v>
      </c>
      <c r="AM1138">
        <v>0</v>
      </c>
      <c r="AN1138">
        <v>63446.418342113502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2918.9945258796201</v>
      </c>
      <c r="AW1138">
        <v>1501.58381661773</v>
      </c>
      <c r="AX1138">
        <v>1479.7878692448101</v>
      </c>
      <c r="AY1138">
        <v>0</v>
      </c>
      <c r="AZ1138">
        <v>5263.4753442853698</v>
      </c>
      <c r="BA1138">
        <v>7.0070361244181303</v>
      </c>
      <c r="BB1138">
        <v>5.9427537067704002</v>
      </c>
      <c r="BC1138">
        <v>85.542713426335297</v>
      </c>
      <c r="BD1138" s="2">
        <v>3.1824214840017198E-2</v>
      </c>
      <c r="BE1138">
        <v>85.5024456605952</v>
      </c>
      <c r="BF1138">
        <v>171337.54348655199</v>
      </c>
      <c r="BG1138">
        <v>6177.7546646115898</v>
      </c>
      <c r="BH1138">
        <v>75787.566058282799</v>
      </c>
      <c r="BI1138">
        <v>0</v>
      </c>
      <c r="BJ1138">
        <v>400500.15844289202</v>
      </c>
      <c r="BK1138">
        <v>18</v>
      </c>
      <c r="BL1138">
        <v>16</v>
      </c>
      <c r="BM1138">
        <v>0</v>
      </c>
      <c r="BN1138">
        <v>7.9002319999999999</v>
      </c>
      <c r="BO1138" s="9" t="str">
        <f>_xlfn.XLOOKUP(A1138,Thermal!A:A,Thermal!B:B)</f>
        <v>CC</v>
      </c>
      <c r="BP1138" s="9" t="str">
        <f>_xlfn.XLOOKUP(A1138,Thermal!A:A,Thermal!C:C)</f>
        <v>CC</v>
      </c>
    </row>
    <row r="1139" spans="1:68" x14ac:dyDescent="0.3">
      <c r="A1139" t="s">
        <v>732</v>
      </c>
      <c r="B1139" t="s">
        <v>96</v>
      </c>
      <c r="C1139" t="s">
        <v>97</v>
      </c>
      <c r="D1139" t="s">
        <v>90</v>
      </c>
      <c r="E1139" t="s">
        <v>81</v>
      </c>
      <c r="F1139" t="s">
        <v>82</v>
      </c>
      <c r="G1139">
        <v>38.391998291015597</v>
      </c>
      <c r="H1139">
        <v>33.700000762939503</v>
      </c>
      <c r="I1139" t="s">
        <v>146</v>
      </c>
      <c r="J1139" s="1">
        <v>45016</v>
      </c>
      <c r="K1139" s="1">
        <v>55153</v>
      </c>
      <c r="L1139">
        <v>53.522969405367398</v>
      </c>
      <c r="M1139">
        <v>-19.595292583941799</v>
      </c>
      <c r="N1139">
        <v>-16.766278823850499</v>
      </c>
      <c r="O1139">
        <v>36.844657238398803</v>
      </c>
      <c r="P1139">
        <v>37.2796473471534</v>
      </c>
      <c r="Q1139">
        <v>278532.60864067101</v>
      </c>
      <c r="R1139">
        <v>0</v>
      </c>
      <c r="S1139">
        <v>0</v>
      </c>
      <c r="T1139">
        <v>0.82819236574705102</v>
      </c>
      <c r="U1139">
        <v>0.86457782263946503</v>
      </c>
      <c r="V1139">
        <v>14.9078927715767</v>
      </c>
      <c r="W1139">
        <v>14.043314671756701</v>
      </c>
      <c r="X1139">
        <v>8472</v>
      </c>
      <c r="Y1139">
        <v>312</v>
      </c>
      <c r="Z1139">
        <v>8160</v>
      </c>
      <c r="AA1139">
        <v>0</v>
      </c>
      <c r="AB1139">
        <v>0</v>
      </c>
      <c r="AC1139">
        <v>0.58491845158247102</v>
      </c>
      <c r="AD1139" s="2">
        <v>1.1267651924607299E-3</v>
      </c>
      <c r="AE1139">
        <v>0</v>
      </c>
      <c r="AF1139">
        <v>46.353673807415497</v>
      </c>
      <c r="AG1139">
        <v>-24.123671608012</v>
      </c>
      <c r="AH1139">
        <v>-16.213206938551298</v>
      </c>
      <c r="AI1139">
        <v>-115.52993774414099</v>
      </c>
      <c r="AJ1139">
        <v>1905.16186523438</v>
      </c>
      <c r="AK1139">
        <v>82.797905056562001</v>
      </c>
      <c r="AL1139">
        <v>1.1267651057519901</v>
      </c>
      <c r="AM1139">
        <v>0</v>
      </c>
      <c r="AN1139">
        <v>278532.60864067101</v>
      </c>
      <c r="AO1139">
        <v>0</v>
      </c>
      <c r="AP1139">
        <v>3.26198490910325</v>
      </c>
      <c r="AQ1139">
        <v>99.513754671692794</v>
      </c>
      <c r="AR1139">
        <v>11267.651298852899</v>
      </c>
      <c r="AS1139">
        <v>0</v>
      </c>
      <c r="AT1139">
        <v>0</v>
      </c>
      <c r="AU1139">
        <v>0</v>
      </c>
      <c r="AV1139">
        <v>93.158906340599103</v>
      </c>
      <c r="AW1139">
        <v>0</v>
      </c>
      <c r="AX1139" s="2">
        <v>2.3841857910156298E-7</v>
      </c>
      <c r="AY1139">
        <v>99.138507127761798</v>
      </c>
      <c r="AZ1139">
        <v>1624.7866867780699</v>
      </c>
      <c r="BA1139">
        <v>0.15865582111832299</v>
      </c>
      <c r="BB1139" s="2">
        <v>1.0077528424561301E-4</v>
      </c>
      <c r="BC1139">
        <v>4.7625885636110299</v>
      </c>
      <c r="BD1139">
        <v>4.7625885586894903</v>
      </c>
      <c r="BE1139">
        <v>4.7625901408658802</v>
      </c>
      <c r="BF1139">
        <v>2165.0913028717</v>
      </c>
      <c r="BG1139">
        <v>0</v>
      </c>
      <c r="BH1139" s="2">
        <v>4.1504680865500598E-6</v>
      </c>
      <c r="BI1139">
        <v>1035.00306411527</v>
      </c>
      <c r="BJ1139">
        <v>6340.1835376834697</v>
      </c>
      <c r="BK1139">
        <v>63</v>
      </c>
      <c r="BL1139">
        <v>15</v>
      </c>
      <c r="BM1139" s="2">
        <v>5.4639943847656297E-3</v>
      </c>
      <c r="BN1139">
        <v>14.91743</v>
      </c>
      <c r="BO1139" s="9" t="str">
        <f>_xlfn.XLOOKUP(A1139,Thermal!A:A,Thermal!B:B)</f>
        <v>GEO</v>
      </c>
      <c r="BP1139" s="9" t="str">
        <f>_xlfn.XLOOKUP(A1139,Thermal!A:A,Thermal!C:C)</f>
        <v>GEO</v>
      </c>
    </row>
    <row r="1140" spans="1:68" x14ac:dyDescent="0.3">
      <c r="A1140" t="s">
        <v>759</v>
      </c>
      <c r="B1140" t="s">
        <v>135</v>
      </c>
      <c r="C1140" t="s">
        <v>136</v>
      </c>
      <c r="D1140" t="s">
        <v>90</v>
      </c>
      <c r="E1140" t="s">
        <v>81</v>
      </c>
      <c r="F1140" t="s">
        <v>146</v>
      </c>
      <c r="G1140">
        <v>11.5</v>
      </c>
      <c r="H1140">
        <v>5.75</v>
      </c>
      <c r="I1140" t="s">
        <v>146</v>
      </c>
      <c r="J1140" s="1">
        <v>36708</v>
      </c>
      <c r="K1140" s="1">
        <v>55153</v>
      </c>
      <c r="L1140">
        <v>57.336622762479202</v>
      </c>
      <c r="M1140">
        <v>-14.658735816718499</v>
      </c>
      <c r="N1140">
        <v>-17.207723162890598</v>
      </c>
      <c r="O1140">
        <v>11.1439836448598</v>
      </c>
      <c r="P1140">
        <v>11.011313465783701</v>
      </c>
      <c r="Q1140">
        <v>91337.600031852693</v>
      </c>
      <c r="R1140">
        <v>0</v>
      </c>
      <c r="S1140">
        <v>0</v>
      </c>
      <c r="T1140">
        <v>0.90666666697385401</v>
      </c>
      <c r="U1140">
        <v>0.28351941897583</v>
      </c>
      <c r="V1140">
        <v>5.23699001397617</v>
      </c>
      <c r="W1140">
        <v>4.9534705703392001</v>
      </c>
      <c r="X1140">
        <v>8496</v>
      </c>
      <c r="Y1140">
        <v>313</v>
      </c>
      <c r="Z1140">
        <v>8183</v>
      </c>
      <c r="AA1140">
        <v>0</v>
      </c>
      <c r="AB1140">
        <v>0</v>
      </c>
      <c r="AC1140">
        <v>0.191808951356259</v>
      </c>
      <c r="AD1140" s="2">
        <v>3.7288309865817398E-4</v>
      </c>
      <c r="AE1140">
        <v>0</v>
      </c>
      <c r="AF1140">
        <v>55.185158313637203</v>
      </c>
      <c r="AG1140">
        <v>-14.7848014762088</v>
      </c>
      <c r="AH1140">
        <v>-16.7205925958345</v>
      </c>
      <c r="AI1140">
        <v>-30.025123596191399</v>
      </c>
      <c r="AJ1140">
        <v>1695.93090820313</v>
      </c>
      <c r="AK1140">
        <v>62.198613902173499</v>
      </c>
      <c r="AL1140">
        <v>0.37288309067153902</v>
      </c>
      <c r="AM1140">
        <v>0</v>
      </c>
      <c r="AN1140">
        <v>91337.600031852693</v>
      </c>
      <c r="AO1140">
        <v>0</v>
      </c>
      <c r="AP1140">
        <v>1.0794965228289399</v>
      </c>
      <c r="AQ1140">
        <v>32.932325378894802</v>
      </c>
      <c r="AR1140">
        <v>3728.8310280456499</v>
      </c>
      <c r="AS1140">
        <v>0</v>
      </c>
      <c r="AT1140">
        <v>0</v>
      </c>
      <c r="AU1140">
        <v>0</v>
      </c>
      <c r="AV1140">
        <v>2450.4044669121499</v>
      </c>
      <c r="AW1140">
        <v>30.469908043742201</v>
      </c>
      <c r="AX1140">
        <v>6.8999950587749499</v>
      </c>
      <c r="AY1140" s="2">
        <v>-8.0466270446777301E-7</v>
      </c>
      <c r="AZ1140">
        <v>196.64959645271301</v>
      </c>
      <c r="BA1140">
        <v>0.30887037669054701</v>
      </c>
      <c r="BB1140" s="2">
        <v>4.9745338072486496E-3</v>
      </c>
      <c r="BC1140">
        <v>15.554943864483301</v>
      </c>
      <c r="BD1140">
        <v>5.16794962473507</v>
      </c>
      <c r="BE1140">
        <v>10.3853188234252</v>
      </c>
      <c r="BF1140">
        <v>6308.6274281346696</v>
      </c>
      <c r="BG1140" s="2">
        <v>9.3440682305873796E-3</v>
      </c>
      <c r="BH1140">
        <v>980.69169178429695</v>
      </c>
      <c r="BI1140" s="2">
        <v>-3.08387924780051E-8</v>
      </c>
      <c r="BJ1140">
        <v>1692.3995410546499</v>
      </c>
      <c r="BK1140">
        <v>0</v>
      </c>
      <c r="BL1140">
        <v>15</v>
      </c>
      <c r="BM1140">
        <v>0</v>
      </c>
      <c r="BN1140">
        <v>5.2459720000000001</v>
      </c>
      <c r="BO1140" s="9" t="str">
        <f>_xlfn.XLOOKUP(A1140,Thermal!A:A,Thermal!B:B)</f>
        <v>GEO</v>
      </c>
      <c r="BP1140" s="9" t="str">
        <f>_xlfn.XLOOKUP(A1140,Thermal!A:A,Thermal!C:C)</f>
        <v>GEO</v>
      </c>
    </row>
    <row r="1141" spans="1:68" x14ac:dyDescent="0.3">
      <c r="A1141" t="s">
        <v>825</v>
      </c>
      <c r="B1141" t="s">
        <v>132</v>
      </c>
      <c r="C1141" t="s">
        <v>97</v>
      </c>
      <c r="D1141" t="s">
        <v>90</v>
      </c>
      <c r="E1141" t="s">
        <v>81</v>
      </c>
      <c r="F1141" t="s">
        <v>161</v>
      </c>
      <c r="G1141">
        <v>48.799999237060497</v>
      </c>
      <c r="H1141">
        <v>18</v>
      </c>
      <c r="I1141" t="s">
        <v>190</v>
      </c>
      <c r="J1141" s="1">
        <v>32307</v>
      </c>
      <c r="K1141" s="1">
        <v>55153</v>
      </c>
      <c r="L1141">
        <v>84.758998800680303</v>
      </c>
      <c r="M1141">
        <v>-3.8938377514224598</v>
      </c>
      <c r="N1141">
        <v>-2.8594577933549998</v>
      </c>
      <c r="O1141">
        <v>45.284422968035599</v>
      </c>
      <c r="P1141">
        <v>45.999116278642099</v>
      </c>
      <c r="Q1141">
        <v>241356.41584968599</v>
      </c>
      <c r="R1141">
        <v>0</v>
      </c>
      <c r="S1141">
        <v>0</v>
      </c>
      <c r="T1141">
        <v>0.564592268373588</v>
      </c>
      <c r="U1141">
        <v>47.452475520834</v>
      </c>
      <c r="V1141">
        <v>20.4571289201753</v>
      </c>
      <c r="W1141">
        <v>-26.995346611755402</v>
      </c>
      <c r="X1141">
        <v>8592</v>
      </c>
      <c r="Y1141">
        <v>578</v>
      </c>
      <c r="Z1141">
        <v>8014</v>
      </c>
      <c r="AA1141">
        <v>0</v>
      </c>
      <c r="AB1141">
        <v>0</v>
      </c>
      <c r="AC1141">
        <v>0.108610384255165</v>
      </c>
      <c r="AD1141">
        <v>26.2132946610107</v>
      </c>
      <c r="AE1141">
        <v>0</v>
      </c>
      <c r="AF1141">
        <v>80.623835508269394</v>
      </c>
      <c r="AG1141">
        <v>-3.3544064969681302</v>
      </c>
      <c r="AH1141">
        <v>-2.7123103780154598</v>
      </c>
      <c r="AI1141">
        <v>-25.241548538208001</v>
      </c>
      <c r="AJ1141">
        <v>1991.99523925781</v>
      </c>
      <c r="AK1141">
        <v>75.886763477003697</v>
      </c>
      <c r="AL1141">
        <v>3.2721980965576201</v>
      </c>
      <c r="AM1141">
        <v>0</v>
      </c>
      <c r="AN1141">
        <v>241356.41584968599</v>
      </c>
      <c r="AO1141">
        <v>0</v>
      </c>
      <c r="AP1141">
        <v>0.98165945388004205</v>
      </c>
      <c r="AQ1141">
        <v>130.887924534321</v>
      </c>
      <c r="AR1141">
        <v>191423.58879882799</v>
      </c>
      <c r="AS1141">
        <v>0</v>
      </c>
      <c r="AT1141">
        <v>0</v>
      </c>
      <c r="AU1141">
        <v>20992.659243041999</v>
      </c>
      <c r="AV1141">
        <v>0</v>
      </c>
      <c r="AW1141">
        <v>560.59098243713402</v>
      </c>
      <c r="AX1141">
        <v>19.519998550415</v>
      </c>
      <c r="AY1141">
        <v>2321.3251384496698</v>
      </c>
      <c r="AZ1141">
        <v>110277.041149974</v>
      </c>
      <c r="BA1141">
        <v>0.15865582111832299</v>
      </c>
      <c r="BB1141" s="2">
        <v>1.0077528424561301E-4</v>
      </c>
      <c r="BC1141">
        <v>4.7625885636110299</v>
      </c>
      <c r="BD1141">
        <v>4.7625885586894903</v>
      </c>
      <c r="BE1141">
        <v>4.7625901408658802</v>
      </c>
      <c r="BF1141">
        <v>0</v>
      </c>
      <c r="BG1141" s="2">
        <v>8.0794401932507795E-2</v>
      </c>
      <c r="BH1141" s="2">
        <v>2.7029342949390401E-2</v>
      </c>
      <c r="BI1141">
        <v>20551.562113111799</v>
      </c>
      <c r="BJ1141">
        <v>262815.05933248397</v>
      </c>
      <c r="BK1141">
        <v>5</v>
      </c>
      <c r="BL1141">
        <v>15</v>
      </c>
      <c r="BM1141">
        <v>27.4944207475586</v>
      </c>
      <c r="BN1141">
        <v>20.740500000000001</v>
      </c>
      <c r="BO1141" s="9" t="str">
        <f>_xlfn.XLOOKUP(A1141,Thermal!A:A,Thermal!B:B)</f>
        <v>GT-OT</v>
      </c>
      <c r="BP1141" s="9" t="str">
        <f>_xlfn.XLOOKUP(A1141,Thermal!A:A,Thermal!C:C)</f>
        <v>GT-OT</v>
      </c>
    </row>
    <row r="1142" spans="1:68" x14ac:dyDescent="0.3">
      <c r="A1142" t="s">
        <v>827</v>
      </c>
      <c r="B1142" t="s">
        <v>196</v>
      </c>
      <c r="C1142" t="s">
        <v>97</v>
      </c>
      <c r="D1142" t="s">
        <v>90</v>
      </c>
      <c r="E1142" t="s">
        <v>81</v>
      </c>
      <c r="F1142" t="s">
        <v>161</v>
      </c>
      <c r="G1142">
        <v>17.850000381469702</v>
      </c>
      <c r="H1142">
        <v>8.5679998397827095</v>
      </c>
      <c r="I1142" t="s">
        <v>190</v>
      </c>
      <c r="J1142" s="1">
        <v>45371</v>
      </c>
      <c r="K1142" s="1">
        <v>56614</v>
      </c>
      <c r="L1142">
        <v>106.09058126309699</v>
      </c>
      <c r="M1142">
        <v>6.4845701832402503</v>
      </c>
      <c r="N1142">
        <v>3.1697600317405201</v>
      </c>
      <c r="O1142">
        <v>16.880344986915599</v>
      </c>
      <c r="P1142">
        <v>17.145654339927201</v>
      </c>
      <c r="Q1142">
        <v>104940.474517822</v>
      </c>
      <c r="R1142">
        <v>0</v>
      </c>
      <c r="S1142">
        <v>0</v>
      </c>
      <c r="T1142">
        <v>0.67112078248777696</v>
      </c>
      <c r="U1142">
        <v>12.646827406944301</v>
      </c>
      <c r="V1142">
        <v>11.133196864206401</v>
      </c>
      <c r="W1142">
        <v>-1.5136305424194301</v>
      </c>
      <c r="X1142">
        <v>8592</v>
      </c>
      <c r="Y1142">
        <v>422</v>
      </c>
      <c r="Z1142">
        <v>8170</v>
      </c>
      <c r="AA1142">
        <v>0</v>
      </c>
      <c r="AB1142">
        <v>0</v>
      </c>
      <c r="AC1142" s="2">
        <v>7.8033212577417896E-2</v>
      </c>
      <c r="AD1142">
        <v>6.8504155588378897</v>
      </c>
      <c r="AE1142">
        <v>0</v>
      </c>
      <c r="AF1142">
        <v>97.249818518397205</v>
      </c>
      <c r="AG1142">
        <v>7.6480200159652902</v>
      </c>
      <c r="AH1142">
        <v>2.91124618534249</v>
      </c>
      <c r="AI1142">
        <v>-26.089164733886701</v>
      </c>
      <c r="AJ1142">
        <v>1813.89758300781</v>
      </c>
      <c r="AK1142">
        <v>65.716975571499802</v>
      </c>
      <c r="AL1142">
        <v>0.85319849751281696</v>
      </c>
      <c r="AM1142">
        <v>0</v>
      </c>
      <c r="AN1142">
        <v>104940.474517822</v>
      </c>
      <c r="AO1142">
        <v>0</v>
      </c>
      <c r="AP1142">
        <v>0.25595956665091202</v>
      </c>
      <c r="AQ1142">
        <v>34.127938999414397</v>
      </c>
      <c r="AR1142">
        <v>49912.111583496102</v>
      </c>
      <c r="AS1142">
        <v>0</v>
      </c>
      <c r="AT1142">
        <v>0</v>
      </c>
      <c r="AU1142">
        <v>5473.6614429321298</v>
      </c>
      <c r="AV1142">
        <v>0</v>
      </c>
      <c r="AW1142">
        <v>0</v>
      </c>
      <c r="AX1142">
        <v>117.09600830078099</v>
      </c>
      <c r="AY1142">
        <v>1463.7000986635701</v>
      </c>
      <c r="AZ1142">
        <v>5590.5739990770799</v>
      </c>
      <c r="BA1142">
        <v>0.15865582111832299</v>
      </c>
      <c r="BB1142" s="2">
        <v>1.0077528424561301E-4</v>
      </c>
      <c r="BC1142">
        <v>4.7625885636110299</v>
      </c>
      <c r="BD1142">
        <v>4.7625885586894903</v>
      </c>
      <c r="BE1142">
        <v>4.7625901408658802</v>
      </c>
      <c r="BF1142">
        <v>0</v>
      </c>
      <c r="BG1142">
        <v>0</v>
      </c>
      <c r="BH1142">
        <v>1730.90849637985</v>
      </c>
      <c r="BI1142">
        <v>26299.216609035298</v>
      </c>
      <c r="BJ1142">
        <v>79025.109968983597</v>
      </c>
      <c r="BK1142">
        <v>4</v>
      </c>
      <c r="BL1142">
        <v>15</v>
      </c>
      <c r="BM1142">
        <v>2.4924727302246099</v>
      </c>
      <c r="BN1142">
        <v>11.24025</v>
      </c>
      <c r="BO1142" s="9" t="str">
        <f>_xlfn.XLOOKUP(A1142,Thermal!A:A,Thermal!B:B)</f>
        <v>CC</v>
      </c>
      <c r="BP1142" s="9" t="str">
        <f>_xlfn.XLOOKUP(A1142,Thermal!A:A,Thermal!C:C)</f>
        <v>CC-OT</v>
      </c>
    </row>
    <row r="1143" spans="1:68" x14ac:dyDescent="0.3">
      <c r="A1143" t="s">
        <v>1548</v>
      </c>
      <c r="B1143" t="s">
        <v>456</v>
      </c>
      <c r="C1143" t="s">
        <v>120</v>
      </c>
      <c r="D1143" t="s">
        <v>104</v>
      </c>
      <c r="E1143" t="s">
        <v>81</v>
      </c>
      <c r="F1143" t="s">
        <v>146</v>
      </c>
      <c r="G1143">
        <v>15</v>
      </c>
      <c r="H1143">
        <v>3</v>
      </c>
      <c r="I1143" t="s">
        <v>146</v>
      </c>
      <c r="J1143" s="1">
        <v>46753</v>
      </c>
      <c r="K1143" s="1">
        <v>56249</v>
      </c>
      <c r="L1143">
        <v>16.111371215487601</v>
      </c>
      <c r="M1143">
        <v>-48.682764463836101</v>
      </c>
      <c r="N1143">
        <v>-24.256377905728598</v>
      </c>
      <c r="O1143">
        <v>14.389602803738301</v>
      </c>
      <c r="P1143">
        <v>14.5819536423841</v>
      </c>
      <c r="Q1143">
        <v>105377.601165771</v>
      </c>
      <c r="R1143">
        <v>0</v>
      </c>
      <c r="S1143">
        <v>0</v>
      </c>
      <c r="T1143">
        <v>0.80196043504543002</v>
      </c>
      <c r="U1143">
        <v>0.32709623555755601</v>
      </c>
      <c r="V1143">
        <v>1.69777779489073</v>
      </c>
      <c r="W1143">
        <v>1.37068156466484</v>
      </c>
      <c r="X1143">
        <v>8424</v>
      </c>
      <c r="Y1143">
        <v>310</v>
      </c>
      <c r="Z1143">
        <v>8114</v>
      </c>
      <c r="AA1143">
        <v>0</v>
      </c>
      <c r="AB1143">
        <v>0</v>
      </c>
      <c r="AC1143">
        <v>0.109226619710016</v>
      </c>
      <c r="AD1143" s="2">
        <v>4.2567929930612398E-4</v>
      </c>
      <c r="AE1143">
        <v>0</v>
      </c>
      <c r="AF1143">
        <v>11.257136181363499</v>
      </c>
      <c r="AG1143">
        <v>-52.191054545208303</v>
      </c>
      <c r="AH1143">
        <v>-23.242361613488299</v>
      </c>
      <c r="AI1143">
        <v>-105.082305908203</v>
      </c>
      <c r="AJ1143">
        <v>1300.43310546875</v>
      </c>
      <c r="AK1143">
        <v>52.958113176373303</v>
      </c>
      <c r="AL1143">
        <v>0.42567930075836202</v>
      </c>
      <c r="AM1143">
        <v>0</v>
      </c>
      <c r="AN1143">
        <v>105377.601159096</v>
      </c>
      <c r="AO1143">
        <v>0</v>
      </c>
      <c r="AP1143">
        <v>1.23234155354276</v>
      </c>
      <c r="AQ1143">
        <v>37.595188616156598</v>
      </c>
      <c r="AR1143">
        <v>4256.7929409484896</v>
      </c>
      <c r="AS1143">
        <v>0</v>
      </c>
      <c r="AT1143">
        <v>0</v>
      </c>
      <c r="AU1143">
        <v>0</v>
      </c>
      <c r="AV1143">
        <v>54</v>
      </c>
      <c r="AW1143">
        <v>0</v>
      </c>
      <c r="AX1143">
        <v>8.1892971992492694</v>
      </c>
      <c r="AY1143" s="2">
        <v>7.1525573730468803E-7</v>
      </c>
      <c r="AZ1143">
        <v>304.92007476091402</v>
      </c>
      <c r="BA1143">
        <v>0.19614053432829301</v>
      </c>
      <c r="BB1143" s="2">
        <v>2.1973103242381499E-4</v>
      </c>
      <c r="BC1143">
        <v>4.63273391676847</v>
      </c>
      <c r="BD1143" s="2">
        <v>3.1824214840017198E-2</v>
      </c>
      <c r="BE1143">
        <v>4.6009113480850203</v>
      </c>
      <c r="BF1143">
        <v>819.11101055145298</v>
      </c>
      <c r="BG1143">
        <v>0</v>
      </c>
      <c r="BH1143">
        <v>223.67902760904499</v>
      </c>
      <c r="BI1143" s="2">
        <v>1.2825016977302501E-6</v>
      </c>
      <c r="BJ1143">
        <v>33603.614337680097</v>
      </c>
      <c r="BK1143">
        <v>1</v>
      </c>
      <c r="BL1143">
        <v>15</v>
      </c>
      <c r="BM1143">
        <v>0.16979968389511099</v>
      </c>
      <c r="BN1143">
        <v>1.732424</v>
      </c>
      <c r="BO1143" s="9" t="str">
        <f>_xlfn.XLOOKUP(A1143,Thermal!A:A,Thermal!B:B)</f>
        <v>GEO</v>
      </c>
      <c r="BP1143" s="9" t="str">
        <f>_xlfn.XLOOKUP(A1143,Thermal!A:A,Thermal!C:C)</f>
        <v>GEO</v>
      </c>
    </row>
    <row r="1144" spans="1:68" x14ac:dyDescent="0.3">
      <c r="A1144" t="s">
        <v>1551</v>
      </c>
      <c r="B1144" t="s">
        <v>132</v>
      </c>
      <c r="C1144" t="s">
        <v>97</v>
      </c>
      <c r="D1144" t="s">
        <v>90</v>
      </c>
      <c r="E1144" t="s">
        <v>81</v>
      </c>
      <c r="F1144" t="s">
        <v>146</v>
      </c>
      <c r="G1144">
        <v>20</v>
      </c>
      <c r="H1144">
        <v>7</v>
      </c>
      <c r="I1144" t="s">
        <v>146</v>
      </c>
      <c r="J1144" s="1">
        <v>39657</v>
      </c>
      <c r="K1144" s="1">
        <v>55153</v>
      </c>
      <c r="L1144">
        <v>90.924283447817501</v>
      </c>
      <c r="M1144">
        <v>8.2942086539890791</v>
      </c>
      <c r="N1144">
        <v>-6.39300990102151</v>
      </c>
      <c r="O1144">
        <v>19.193925233644901</v>
      </c>
      <c r="P1144">
        <v>19.3818984547461</v>
      </c>
      <c r="Q1144">
        <v>163390</v>
      </c>
      <c r="R1144">
        <v>0</v>
      </c>
      <c r="S1144">
        <v>0</v>
      </c>
      <c r="T1144">
        <v>0.93259132419558999</v>
      </c>
      <c r="U1144">
        <v>0.50717609460830704</v>
      </c>
      <c r="V1144">
        <v>14.856119478758901</v>
      </c>
      <c r="W1144">
        <v>14.3489435013733</v>
      </c>
      <c r="X1144">
        <v>8592</v>
      </c>
      <c r="Y1144">
        <v>319</v>
      </c>
      <c r="Z1144">
        <v>8273</v>
      </c>
      <c r="AA1144">
        <v>0</v>
      </c>
      <c r="AB1144">
        <v>0</v>
      </c>
      <c r="AC1144">
        <v>0.50623318151950802</v>
      </c>
      <c r="AD1144" s="2">
        <v>6.6710242458246601E-4</v>
      </c>
      <c r="AE1144">
        <v>0</v>
      </c>
      <c r="AF1144">
        <v>88.564687071615595</v>
      </c>
      <c r="AG1144">
        <v>8.0779096972394004</v>
      </c>
      <c r="AH1144">
        <v>-6.2037775108129196</v>
      </c>
      <c r="AI1144">
        <v>-25.909172058105501</v>
      </c>
      <c r="AJ1144">
        <v>1663.2353515625</v>
      </c>
      <c r="AK1144">
        <v>60.796491901113299</v>
      </c>
      <c r="AL1144">
        <v>0.66710241672897297</v>
      </c>
      <c r="AM1144">
        <v>0</v>
      </c>
      <c r="AN1144">
        <v>163390</v>
      </c>
      <c r="AO1144">
        <v>0</v>
      </c>
      <c r="AP1144">
        <v>1.9312614192217601</v>
      </c>
      <c r="AQ1144">
        <v>58.917218347549401</v>
      </c>
      <c r="AR1144">
        <v>6671.0241719665501</v>
      </c>
      <c r="AS1144">
        <v>0</v>
      </c>
      <c r="AT1144">
        <v>0</v>
      </c>
      <c r="AU1144">
        <v>0</v>
      </c>
      <c r="AV1144">
        <v>828.00000804662704</v>
      </c>
      <c r="AW1144">
        <v>12616.0247130841</v>
      </c>
      <c r="AX1144" s="2">
        <v>-4.0233135223388698E-7</v>
      </c>
      <c r="AY1144" s="2">
        <v>-8.1807374954223599E-6</v>
      </c>
      <c r="AZ1144">
        <v>503.999249115586</v>
      </c>
      <c r="BA1144">
        <v>0.15865582111832299</v>
      </c>
      <c r="BB1144" s="2">
        <v>1.0077528424561301E-4</v>
      </c>
      <c r="BC1144">
        <v>4.7625885636110299</v>
      </c>
      <c r="BD1144">
        <v>4.7625885586894903</v>
      </c>
      <c r="BE1144">
        <v>4.7625901408658802</v>
      </c>
      <c r="BF1144">
        <v>5901.41967234801</v>
      </c>
      <c r="BG1144">
        <v>2.2426129626317701</v>
      </c>
      <c r="BH1144" s="2">
        <v>-4.66938926462629E-6</v>
      </c>
      <c r="BI1144" s="2">
        <v>-2.1947397465281801E-4</v>
      </c>
      <c r="BJ1144">
        <v>0.134465892435183</v>
      </c>
      <c r="BK1144">
        <v>0</v>
      </c>
      <c r="BL1144">
        <v>15</v>
      </c>
      <c r="BM1144">
        <v>0</v>
      </c>
      <c r="BN1144">
        <v>14.862019999999999</v>
      </c>
      <c r="BO1144" s="9" t="str">
        <f>_xlfn.XLOOKUP(A1144,Thermal!A:A,Thermal!B:B)</f>
        <v>GEO</v>
      </c>
      <c r="BP1144" s="9" t="str">
        <f>_xlfn.XLOOKUP(A1144,Thermal!A:A,Thermal!C:C)</f>
        <v>GEO</v>
      </c>
    </row>
    <row r="1145" spans="1:68" x14ac:dyDescent="0.3">
      <c r="A1145" t="s">
        <v>1554</v>
      </c>
      <c r="B1145" t="s">
        <v>132</v>
      </c>
      <c r="C1145" t="s">
        <v>97</v>
      </c>
      <c r="D1145" t="s">
        <v>90</v>
      </c>
      <c r="E1145" t="s">
        <v>81</v>
      </c>
      <c r="F1145" t="s">
        <v>146</v>
      </c>
      <c r="G1145">
        <v>54.708000183105497</v>
      </c>
      <c r="H1145">
        <v>32</v>
      </c>
      <c r="I1145" t="s">
        <v>146</v>
      </c>
      <c r="J1145" s="1">
        <v>28856</v>
      </c>
      <c r="K1145" s="1">
        <v>55153</v>
      </c>
      <c r="L1145">
        <v>61.429058874939798</v>
      </c>
      <c r="M1145">
        <v>-27.045673067782499</v>
      </c>
      <c r="N1145">
        <v>-0.63334601276883096</v>
      </c>
      <c r="O1145">
        <v>52.503063259837802</v>
      </c>
      <c r="P1145">
        <v>53.062533290180902</v>
      </c>
      <c r="Q1145">
        <v>441322.55504989601</v>
      </c>
      <c r="R1145">
        <v>0</v>
      </c>
      <c r="S1145">
        <v>0</v>
      </c>
      <c r="T1145">
        <v>0.92087604989087501</v>
      </c>
      <c r="U1145">
        <v>1.36989488122559</v>
      </c>
      <c r="V1145">
        <v>27.110029774170901</v>
      </c>
      <c r="W1145">
        <v>25.740134343078601</v>
      </c>
      <c r="X1145">
        <v>8592</v>
      </c>
      <c r="Y1145">
        <v>316</v>
      </c>
      <c r="Z1145">
        <v>8276</v>
      </c>
      <c r="AA1145">
        <v>0</v>
      </c>
      <c r="AB1145">
        <v>0</v>
      </c>
      <c r="AC1145">
        <v>1.3673549245316501</v>
      </c>
      <c r="AD1145" s="2">
        <v>1.79494842182845E-3</v>
      </c>
      <c r="AE1145">
        <v>0</v>
      </c>
      <c r="AF1145">
        <v>60.453070084224997</v>
      </c>
      <c r="AG1145">
        <v>-25.585459594201801</v>
      </c>
      <c r="AH1145">
        <v>-0.65202266819005406</v>
      </c>
      <c r="AI1145">
        <v>-27.764806747436499</v>
      </c>
      <c r="AJ1145">
        <v>1495.71435546875</v>
      </c>
      <c r="AK1145">
        <v>64.7075229557543</v>
      </c>
      <c r="AL1145">
        <v>1.79494844440651</v>
      </c>
      <c r="AM1145">
        <v>0</v>
      </c>
      <c r="AN1145">
        <v>441322.55504989601</v>
      </c>
      <c r="AO1145">
        <v>0</v>
      </c>
      <c r="AP1145">
        <v>5.19637575045601</v>
      </c>
      <c r="AQ1145">
        <v>158.52643638455899</v>
      </c>
      <c r="AR1145">
        <v>17949.4840046844</v>
      </c>
      <c r="AS1145">
        <v>0</v>
      </c>
      <c r="AT1145">
        <v>0</v>
      </c>
      <c r="AU1145">
        <v>0</v>
      </c>
      <c r="AV1145">
        <v>2268.6488558649999</v>
      </c>
      <c r="AW1145">
        <v>30240.178253471899</v>
      </c>
      <c r="AX1145" s="2">
        <v>1.2516975402831999E-6</v>
      </c>
      <c r="AY1145">
        <v>133.079232424498</v>
      </c>
      <c r="AZ1145">
        <v>6120.8492495883302</v>
      </c>
      <c r="BA1145">
        <v>0.15865582111832299</v>
      </c>
      <c r="BB1145" s="2">
        <v>1.0077528424561301E-4</v>
      </c>
      <c r="BC1145">
        <v>4.7625885636110299</v>
      </c>
      <c r="BD1145">
        <v>4.7625885586894903</v>
      </c>
      <c r="BE1145">
        <v>4.7625901408658802</v>
      </c>
      <c r="BF1145">
        <v>15569.411235695499</v>
      </c>
      <c r="BG1145">
        <v>5.5353326722343503</v>
      </c>
      <c r="BH1145" s="2">
        <v>1.45269880527377E-5</v>
      </c>
      <c r="BI1145">
        <v>2419.48356246917</v>
      </c>
      <c r="BJ1145">
        <v>17390.441368809199</v>
      </c>
      <c r="BK1145">
        <v>835</v>
      </c>
      <c r="BL1145">
        <v>15</v>
      </c>
      <c r="BM1145" s="2">
        <v>6.8750469848632798E-2</v>
      </c>
      <c r="BN1145">
        <v>27.145409999999998</v>
      </c>
      <c r="BO1145" s="9" t="str">
        <f>_xlfn.XLOOKUP(A1145,Thermal!A:A,Thermal!B:B)</f>
        <v>GEO</v>
      </c>
      <c r="BP1145" s="9" t="str">
        <f>_xlfn.XLOOKUP(A1145,Thermal!A:A,Thermal!C:C)</f>
        <v>GEO</v>
      </c>
    </row>
    <row r="1146" spans="1:68" x14ac:dyDescent="0.3">
      <c r="A1146" t="s">
        <v>1564</v>
      </c>
      <c r="B1146" t="s">
        <v>132</v>
      </c>
      <c r="C1146" t="s">
        <v>97</v>
      </c>
      <c r="D1146" t="s">
        <v>90</v>
      </c>
      <c r="E1146" t="s">
        <v>81</v>
      </c>
      <c r="F1146" t="s">
        <v>146</v>
      </c>
      <c r="G1146">
        <v>45.9739990234375</v>
      </c>
      <c r="H1146">
        <v>28.899999618530298</v>
      </c>
      <c r="I1146" t="s">
        <v>146</v>
      </c>
      <c r="J1146" s="1">
        <v>26299</v>
      </c>
      <c r="K1146" s="1">
        <v>55153</v>
      </c>
      <c r="L1146">
        <v>90.311094766455795</v>
      </c>
      <c r="M1146">
        <v>8.12371181362108</v>
      </c>
      <c r="N1146">
        <v>-6.2375405369707604</v>
      </c>
      <c r="O1146">
        <v>43.924145873833297</v>
      </c>
      <c r="P1146">
        <v>44.844946619164297</v>
      </c>
      <c r="Q1146">
        <v>374830.67197036702</v>
      </c>
      <c r="R1146">
        <v>0</v>
      </c>
      <c r="S1146">
        <v>0</v>
      </c>
      <c r="T1146">
        <v>0.93071932838416305</v>
      </c>
      <c r="U1146">
        <v>1.1634981255569501</v>
      </c>
      <c r="V1146">
        <v>33.851369134526003</v>
      </c>
      <c r="W1146">
        <v>32.687870826248201</v>
      </c>
      <c r="X1146">
        <v>8592</v>
      </c>
      <c r="Y1146">
        <v>318</v>
      </c>
      <c r="Z1146">
        <v>8274</v>
      </c>
      <c r="AA1146">
        <v>0</v>
      </c>
      <c r="AB1146">
        <v>0</v>
      </c>
      <c r="AC1146">
        <v>1.1613423318603</v>
      </c>
      <c r="AD1146" s="2">
        <v>1.5230949937254201E-3</v>
      </c>
      <c r="AE1146">
        <v>0</v>
      </c>
      <c r="AF1146">
        <v>88.663142851017994</v>
      </c>
      <c r="AG1146">
        <v>8.0415947335361793</v>
      </c>
      <c r="AH1146">
        <v>-6.0690042490183602</v>
      </c>
      <c r="AI1146">
        <v>-25.887855529785199</v>
      </c>
      <c r="AJ1146">
        <v>1658.42553710938</v>
      </c>
      <c r="AK1146">
        <v>60.653458379539202</v>
      </c>
      <c r="AL1146">
        <v>1.52309494487</v>
      </c>
      <c r="AM1146">
        <v>0</v>
      </c>
      <c r="AN1146">
        <v>374830.67197036702</v>
      </c>
      <c r="AO1146">
        <v>0</v>
      </c>
      <c r="AP1146">
        <v>4.4093596798181496</v>
      </c>
      <c r="AQ1146">
        <v>134.51685774421699</v>
      </c>
      <c r="AR1146">
        <v>15230.949001831101</v>
      </c>
      <c r="AS1146">
        <v>0</v>
      </c>
      <c r="AT1146">
        <v>0</v>
      </c>
      <c r="AU1146">
        <v>0</v>
      </c>
      <c r="AV1146">
        <v>1779.25551974773</v>
      </c>
      <c r="AW1146">
        <v>24559.490405797998</v>
      </c>
      <c r="AX1146" s="2">
        <v>-3.5762786865234401E-7</v>
      </c>
      <c r="AY1146" s="2">
        <v>-7.0333480834960904E-6</v>
      </c>
      <c r="AZ1146">
        <v>1340.9166084527999</v>
      </c>
      <c r="BA1146">
        <v>0.15865582111832299</v>
      </c>
      <c r="BB1146" s="2">
        <v>1.0077528424561301E-4</v>
      </c>
      <c r="BC1146">
        <v>4.7625885636110299</v>
      </c>
      <c r="BD1146">
        <v>4.7625885586894903</v>
      </c>
      <c r="BE1146">
        <v>4.7625901408658802</v>
      </c>
      <c r="BF1146">
        <v>15343.2504961103</v>
      </c>
      <c r="BG1146">
        <v>4.5832149067509</v>
      </c>
      <c r="BH1146" s="2">
        <v>-4.1505681389053503E-6</v>
      </c>
      <c r="BI1146" s="2">
        <v>-1.5488992662435899E-4</v>
      </c>
      <c r="BJ1146">
        <v>0.36882261449300602</v>
      </c>
      <c r="BK1146">
        <v>1</v>
      </c>
      <c r="BL1146">
        <v>15</v>
      </c>
      <c r="BM1146">
        <v>0</v>
      </c>
      <c r="BN1146">
        <v>33.866720000000001</v>
      </c>
      <c r="BO1146" s="9" t="str">
        <f>_xlfn.XLOOKUP(A1146,Thermal!A:A,Thermal!B:B)</f>
        <v>GEO</v>
      </c>
      <c r="BP1146" s="9" t="str">
        <f>_xlfn.XLOOKUP(A1146,Thermal!A:A,Thermal!C:C)</f>
        <v>GEO</v>
      </c>
    </row>
    <row r="1147" spans="1:68" x14ac:dyDescent="0.3">
      <c r="A1147" t="s">
        <v>2486</v>
      </c>
      <c r="B1147" t="s">
        <v>96</v>
      </c>
      <c r="C1147" t="s">
        <v>97</v>
      </c>
      <c r="D1147" t="s">
        <v>90</v>
      </c>
      <c r="E1147" t="s">
        <v>81</v>
      </c>
      <c r="F1147" t="s">
        <v>82</v>
      </c>
      <c r="G1147">
        <v>6.0650000572204599</v>
      </c>
      <c r="H1147">
        <v>6.0650000572204599</v>
      </c>
      <c r="I1147" t="s">
        <v>162</v>
      </c>
      <c r="J1147" s="1">
        <v>35343</v>
      </c>
      <c r="K1147" s="1">
        <v>55153</v>
      </c>
      <c r="L1147">
        <v>76.513100009571701</v>
      </c>
      <c r="M1147">
        <v>-10.9269189208627</v>
      </c>
      <c r="N1147">
        <v>-4.5887396499140802</v>
      </c>
      <c r="O1147">
        <v>5.7804079595198896</v>
      </c>
      <c r="P1147">
        <v>5.7687790279356896</v>
      </c>
      <c r="Q1147">
        <v>45106.800425529502</v>
      </c>
      <c r="R1147">
        <v>0</v>
      </c>
      <c r="S1147">
        <v>0</v>
      </c>
      <c r="T1147">
        <v>0.84899885937200104</v>
      </c>
      <c r="U1147">
        <v>1.0407939341898</v>
      </c>
      <c r="V1147">
        <v>3.4512618151906702</v>
      </c>
      <c r="W1147">
        <v>2.41046792421246</v>
      </c>
      <c r="X1147">
        <v>8472</v>
      </c>
      <c r="Y1147">
        <v>418</v>
      </c>
      <c r="Z1147">
        <v>8051</v>
      </c>
      <c r="AA1147">
        <v>0</v>
      </c>
      <c r="AB1147">
        <v>0</v>
      </c>
      <c r="AC1147" s="2">
        <v>9.4724276591891102E-2</v>
      </c>
      <c r="AD1147">
        <v>0.90466963102340703</v>
      </c>
      <c r="AE1147">
        <v>0</v>
      </c>
      <c r="AF1147">
        <v>70.881963108251995</v>
      </c>
      <c r="AG1147">
        <v>-11.557335959963501</v>
      </c>
      <c r="AH1147">
        <v>-4.2512532713439901</v>
      </c>
      <c r="AI1147">
        <v>-25.465841293335</v>
      </c>
      <c r="AJ1147">
        <v>1981.91625976563</v>
      </c>
      <c r="AK1147">
        <v>72.887620635569803</v>
      </c>
      <c r="AL1147">
        <v>0.35576322056770299</v>
      </c>
      <c r="AM1147">
        <v>0</v>
      </c>
      <c r="AN1147">
        <v>45106.800425529502</v>
      </c>
      <c r="AO1147">
        <v>0</v>
      </c>
      <c r="AP1147">
        <v>1.02993447777629</v>
      </c>
      <c r="AQ1147">
        <v>31.420331688046499</v>
      </c>
      <c r="AR1147">
        <v>23124.609163207999</v>
      </c>
      <c r="AS1147">
        <v>0</v>
      </c>
      <c r="AT1147">
        <v>0</v>
      </c>
      <c r="AU1147">
        <v>0</v>
      </c>
      <c r="AV1147">
        <v>9.9465999603271502</v>
      </c>
      <c r="AW1147">
        <v>0</v>
      </c>
      <c r="AX1147">
        <v>0</v>
      </c>
      <c r="AY1147">
        <v>4.9732974767684901</v>
      </c>
      <c r="AZ1147">
        <v>179.03864076733601</v>
      </c>
      <c r="BA1147">
        <v>0.15865582111832299</v>
      </c>
      <c r="BB1147" s="2">
        <v>1.0077528424561301E-4</v>
      </c>
      <c r="BC1147">
        <v>4.7625885636110299</v>
      </c>
      <c r="BD1147">
        <v>4.7625885586894903</v>
      </c>
      <c r="BE1147">
        <v>4.7625901408658802</v>
      </c>
      <c r="BF1147">
        <v>65.471880745375501</v>
      </c>
      <c r="BG1147">
        <v>0</v>
      </c>
      <c r="BH1147">
        <v>0</v>
      </c>
      <c r="BI1147">
        <v>13.344851067633</v>
      </c>
      <c r="BJ1147">
        <v>535.38019469882602</v>
      </c>
      <c r="BK1147">
        <v>0</v>
      </c>
      <c r="BL1147">
        <v>15</v>
      </c>
      <c r="BM1147" s="2">
        <v>3.5224814453125E-3</v>
      </c>
      <c r="BN1147">
        <v>3.4518759999999999</v>
      </c>
      <c r="BO1147" s="9" t="str">
        <f>_xlfn.XLOOKUP(A1147,Thermal!A:A,Thermal!B:B)</f>
        <v>CC</v>
      </c>
      <c r="BP1147" s="9" t="str">
        <f>_xlfn.XLOOKUP(A1147,Thermal!A:A,Thermal!C:C)</f>
        <v>CC-OT</v>
      </c>
    </row>
    <row r="1148" spans="1:68" x14ac:dyDescent="0.3">
      <c r="A1148" t="s">
        <v>2581</v>
      </c>
      <c r="B1148" t="s">
        <v>176</v>
      </c>
      <c r="C1148" t="s">
        <v>177</v>
      </c>
      <c r="D1148" t="s">
        <v>174</v>
      </c>
      <c r="E1148" t="s">
        <v>81</v>
      </c>
      <c r="F1148" t="s">
        <v>146</v>
      </c>
      <c r="G1148">
        <v>9.5</v>
      </c>
      <c r="H1148">
        <v>1.8999999761581401</v>
      </c>
      <c r="I1148" t="s">
        <v>146</v>
      </c>
      <c r="J1148" s="1">
        <v>41099</v>
      </c>
      <c r="K1148" s="1">
        <v>55518</v>
      </c>
      <c r="L1148">
        <v>107.334496695865</v>
      </c>
      <c r="M1148">
        <v>24.179195001043901</v>
      </c>
      <c r="N1148">
        <v>-4.1310194263315196</v>
      </c>
      <c r="O1148">
        <v>9.1300623052959509</v>
      </c>
      <c r="P1148">
        <v>9.2116445916114795</v>
      </c>
      <c r="Q1148">
        <v>76643.078424453706</v>
      </c>
      <c r="R1148">
        <v>0</v>
      </c>
      <c r="S1148">
        <v>0</v>
      </c>
      <c r="T1148">
        <v>0.92096945954737797</v>
      </c>
      <c r="U1148">
        <v>0.237904439912796</v>
      </c>
      <c r="V1148">
        <v>8.2264471804705401</v>
      </c>
      <c r="W1148">
        <v>7.9885427810821499</v>
      </c>
      <c r="X1148">
        <v>8424</v>
      </c>
      <c r="Y1148">
        <v>310</v>
      </c>
      <c r="Z1148">
        <v>8114</v>
      </c>
      <c r="AA1148">
        <v>0</v>
      </c>
      <c r="AB1148">
        <v>0</v>
      </c>
      <c r="AC1148" s="2">
        <v>7.9442540804315703E-2</v>
      </c>
      <c r="AD1148" s="2">
        <v>3.1090337546169799E-4</v>
      </c>
      <c r="AE1148">
        <v>0</v>
      </c>
      <c r="AF1148">
        <v>106.868450966257</v>
      </c>
      <c r="AG1148">
        <v>24.069991655447801</v>
      </c>
      <c r="AH1148">
        <v>-3.8920930635499502</v>
      </c>
      <c r="AI1148">
        <v>-28.3556423187256</v>
      </c>
      <c r="AJ1148">
        <v>1765.85595703125</v>
      </c>
      <c r="AK1148">
        <v>118.454051645902</v>
      </c>
      <c r="AL1148">
        <v>0.31090337315177902</v>
      </c>
      <c r="AM1148">
        <v>0</v>
      </c>
      <c r="AN1148">
        <v>76643.078424453706</v>
      </c>
      <c r="AO1148">
        <v>0</v>
      </c>
      <c r="AP1148">
        <v>0.90006526272743903</v>
      </c>
      <c r="AQ1148">
        <v>27.458395065069201</v>
      </c>
      <c r="AR1148">
        <v>3109.03384913635</v>
      </c>
      <c r="AS1148">
        <v>0</v>
      </c>
      <c r="AT1148">
        <v>0</v>
      </c>
      <c r="AU1148">
        <v>0</v>
      </c>
      <c r="AV1148">
        <v>19.949999690055801</v>
      </c>
      <c r="AW1148">
        <v>28.499999046325701</v>
      </c>
      <c r="AX1148">
        <v>5.6999961435794804</v>
      </c>
      <c r="AY1148" s="2">
        <v>-1.7881393432617201E-7</v>
      </c>
      <c r="AZ1148">
        <v>49.471360623836503</v>
      </c>
      <c r="BA1148" s="2">
        <v>1.5242080034474701E-2</v>
      </c>
      <c r="BB1148" s="2">
        <v>1.07829128595911E-2</v>
      </c>
      <c r="BC1148">
        <v>14.188119167033999</v>
      </c>
      <c r="BD1148" s="2">
        <v>3.1824214840017198E-2</v>
      </c>
      <c r="BE1148">
        <v>14.156295678589499</v>
      </c>
      <c r="BF1148">
        <v>11.9422903560622</v>
      </c>
      <c r="BG1148">
        <v>237.13583868252999</v>
      </c>
      <c r="BH1148">
        <v>9.0216608178318705</v>
      </c>
      <c r="BI1148" s="2">
        <v>-4.5439385078227503E-7</v>
      </c>
      <c r="BJ1148">
        <v>1624.04519729255</v>
      </c>
      <c r="BK1148">
        <v>1</v>
      </c>
      <c r="BL1148">
        <v>15</v>
      </c>
      <c r="BM1148">
        <v>0</v>
      </c>
      <c r="BN1148">
        <v>8.2283299999999997</v>
      </c>
      <c r="BO1148" s="9" t="str">
        <f>_xlfn.XLOOKUP(A1148,Thermal!A:A,Thermal!B:B)</f>
        <v>GEO</v>
      </c>
      <c r="BP1148" s="9" t="str">
        <f>_xlfn.XLOOKUP(A1148,Thermal!A:A,Thermal!C:C)</f>
        <v>GEO</v>
      </c>
    </row>
    <row r="1149" spans="1:68" x14ac:dyDescent="0.3">
      <c r="A1149" t="s">
        <v>2622</v>
      </c>
      <c r="B1149" t="s">
        <v>135</v>
      </c>
      <c r="C1149" t="s">
        <v>136</v>
      </c>
      <c r="D1149" t="s">
        <v>90</v>
      </c>
      <c r="E1149" t="s">
        <v>81</v>
      </c>
      <c r="F1149" t="s">
        <v>146</v>
      </c>
      <c r="G1149">
        <v>16</v>
      </c>
      <c r="H1149">
        <v>8</v>
      </c>
      <c r="I1149" t="s">
        <v>146</v>
      </c>
      <c r="J1149" s="1">
        <v>40087</v>
      </c>
      <c r="K1149" s="1">
        <v>55153</v>
      </c>
      <c r="L1149">
        <v>62.971200711700398</v>
      </c>
      <c r="M1149">
        <v>-14.793324662546199</v>
      </c>
      <c r="N1149">
        <v>-11.6768684006095</v>
      </c>
      <c r="O1149">
        <v>15.404984423676</v>
      </c>
      <c r="P1149">
        <v>15.439293598234</v>
      </c>
      <c r="Q1149">
        <v>127348.799799919</v>
      </c>
      <c r="R1149">
        <v>0</v>
      </c>
      <c r="S1149">
        <v>0</v>
      </c>
      <c r="T1149">
        <v>0.90859588897695898</v>
      </c>
      <c r="U1149">
        <v>0.39529970963668798</v>
      </c>
      <c r="V1149">
        <v>8.0193073938963</v>
      </c>
      <c r="W1149">
        <v>7.62400762322617</v>
      </c>
      <c r="X1149">
        <v>8592</v>
      </c>
      <c r="Y1149">
        <v>318</v>
      </c>
      <c r="Z1149">
        <v>8274</v>
      </c>
      <c r="AA1149">
        <v>0</v>
      </c>
      <c r="AB1149">
        <v>0</v>
      </c>
      <c r="AC1149">
        <v>0.39456630200993997</v>
      </c>
      <c r="AD1149" s="2">
        <v>5.1843212733045205E-4</v>
      </c>
      <c r="AE1149">
        <v>0</v>
      </c>
      <c r="AF1149">
        <v>60.367890084357697</v>
      </c>
      <c r="AG1149">
        <v>-14.985688903339801</v>
      </c>
      <c r="AH1149">
        <v>-11.336973374683399</v>
      </c>
      <c r="AI1149">
        <v>-26.204418182373001</v>
      </c>
      <c r="AJ1149">
        <v>1820.73278808594</v>
      </c>
      <c r="AK1149">
        <v>65.193257630679</v>
      </c>
      <c r="AL1149">
        <v>0.5184321288414</v>
      </c>
      <c r="AM1149">
        <v>0</v>
      </c>
      <c r="AN1149">
        <v>127348.799799919</v>
      </c>
      <c r="AO1149">
        <v>0</v>
      </c>
      <c r="AP1149">
        <v>1.5008609151691199</v>
      </c>
      <c r="AQ1149">
        <v>45.786940042972603</v>
      </c>
      <c r="AR1149">
        <v>5184.3213883361796</v>
      </c>
      <c r="AS1149">
        <v>0</v>
      </c>
      <c r="AT1149">
        <v>0</v>
      </c>
      <c r="AU1149">
        <v>0</v>
      </c>
      <c r="AV1149">
        <v>278.40001106262201</v>
      </c>
      <c r="AW1149">
        <v>4.8000004887580898</v>
      </c>
      <c r="AX1149" s="2">
        <v>-4.4703483581543001E-7</v>
      </c>
      <c r="AY1149">
        <v>14.399987310171101</v>
      </c>
      <c r="AZ1149">
        <v>287.99961507320398</v>
      </c>
      <c r="BA1149">
        <v>0.30887037669054701</v>
      </c>
      <c r="BB1149" s="2">
        <v>4.9745338072486496E-3</v>
      </c>
      <c r="BC1149">
        <v>15.554943864483301</v>
      </c>
      <c r="BD1149">
        <v>5.16794962473507</v>
      </c>
      <c r="BE1149">
        <v>10.3853188234252</v>
      </c>
      <c r="BF1149">
        <v>3738.12307661562</v>
      </c>
      <c r="BG1149" s="2">
        <v>2.57136032690108E-3</v>
      </c>
      <c r="BH1149" s="2">
        <v>-2.05033984457259E-5</v>
      </c>
      <c r="BI1149" s="2">
        <v>9.4405604405303593E-3</v>
      </c>
      <c r="BJ1149">
        <v>117.185599646507</v>
      </c>
      <c r="BK1149">
        <v>0</v>
      </c>
      <c r="BL1149">
        <v>15</v>
      </c>
      <c r="BM1149">
        <v>0</v>
      </c>
      <c r="BN1149">
        <v>8.0231630000000003</v>
      </c>
      <c r="BO1149" s="9" t="str">
        <f>_xlfn.XLOOKUP(A1149,Thermal!A:A,Thermal!B:B)</f>
        <v>GEO</v>
      </c>
      <c r="BP1149" s="9" t="str">
        <f>_xlfn.XLOOKUP(A1149,Thermal!A:A,Thermal!C:C)</f>
        <v>GEO</v>
      </c>
    </row>
    <row r="1150" spans="1:68" x14ac:dyDescent="0.3">
      <c r="A1150" t="s">
        <v>2750</v>
      </c>
      <c r="B1150" t="s">
        <v>456</v>
      </c>
      <c r="C1150" t="s">
        <v>120</v>
      </c>
      <c r="D1150" t="s">
        <v>104</v>
      </c>
      <c r="E1150" t="s">
        <v>81</v>
      </c>
      <c r="F1150" t="s">
        <v>146</v>
      </c>
      <c r="G1150">
        <v>38.5</v>
      </c>
      <c r="H1150">
        <v>19.25</v>
      </c>
      <c r="I1150" t="s">
        <v>146</v>
      </c>
      <c r="J1150" s="1">
        <v>45291</v>
      </c>
      <c r="K1150" s="1">
        <v>52596</v>
      </c>
      <c r="L1150">
        <v>21.766432649701802</v>
      </c>
      <c r="M1150">
        <v>-52.8692099379235</v>
      </c>
      <c r="N1150">
        <v>-14.381047482702</v>
      </c>
      <c r="O1150">
        <v>37.030763239875398</v>
      </c>
      <c r="P1150">
        <v>37.214541942604903</v>
      </c>
      <c r="Q1150">
        <v>278227.88860702497</v>
      </c>
      <c r="R1150">
        <v>0</v>
      </c>
      <c r="S1150">
        <v>0</v>
      </c>
      <c r="T1150">
        <v>0.82496557138765403</v>
      </c>
      <c r="U1150">
        <v>0.86363918950653096</v>
      </c>
      <c r="V1150">
        <v>6.0560287832997099</v>
      </c>
      <c r="W1150">
        <v>5.1923896919937098</v>
      </c>
      <c r="X1150">
        <v>8592</v>
      </c>
      <c r="Y1150">
        <v>317</v>
      </c>
      <c r="Z1150">
        <v>8275</v>
      </c>
      <c r="AA1150">
        <v>0</v>
      </c>
      <c r="AB1150">
        <v>0</v>
      </c>
      <c r="AC1150">
        <v>0</v>
      </c>
      <c r="AD1150" s="2">
        <v>1.13277255817975E-3</v>
      </c>
      <c r="AE1150">
        <v>0</v>
      </c>
      <c r="AF1150">
        <v>16.5056558531411</v>
      </c>
      <c r="AG1150">
        <v>-56.094794329527303</v>
      </c>
      <c r="AH1150">
        <v>-14.0901021652776</v>
      </c>
      <c r="AI1150">
        <v>-579.09338378906295</v>
      </c>
      <c r="AJ1150">
        <v>1573.4990234375</v>
      </c>
      <c r="AK1150">
        <v>66.849953255790595</v>
      </c>
      <c r="AL1150">
        <v>1.1327724709253799</v>
      </c>
      <c r="AM1150">
        <v>0</v>
      </c>
      <c r="AN1150">
        <v>278227.88860702497</v>
      </c>
      <c r="AO1150">
        <v>0</v>
      </c>
      <c r="AP1150">
        <v>3.27937619571677</v>
      </c>
      <c r="AQ1150">
        <v>100.044312687008</v>
      </c>
      <c r="AR1150">
        <v>11327.7247753091</v>
      </c>
      <c r="AS1150">
        <v>0</v>
      </c>
      <c r="AT1150">
        <v>0</v>
      </c>
      <c r="AU1150">
        <v>0</v>
      </c>
      <c r="AV1150">
        <v>150.15001487731899</v>
      </c>
      <c r="AW1150">
        <v>3.05190205574036</v>
      </c>
      <c r="AX1150" s="2">
        <v>-1.9669532775878902E-6</v>
      </c>
      <c r="AY1150">
        <v>23.100001841783499</v>
      </c>
      <c r="AZ1150">
        <v>904.15837225318</v>
      </c>
      <c r="BA1150">
        <v>0.19614053432829301</v>
      </c>
      <c r="BB1150" s="2">
        <v>2.1973103242381499E-4</v>
      </c>
      <c r="BC1150">
        <v>4.63273391676847</v>
      </c>
      <c r="BD1150" s="2">
        <v>3.1824214840017198E-2</v>
      </c>
      <c r="BE1150">
        <v>4.6009113480850203</v>
      </c>
      <c r="BF1150">
        <v>2165.4376170076398</v>
      </c>
      <c r="BG1150" s="2">
        <v>2.6814010925591001E-3</v>
      </c>
      <c r="BH1150" s="2">
        <v>-1.81458739376972E-5</v>
      </c>
      <c r="BI1150">
        <v>230.26318502785699</v>
      </c>
      <c r="BJ1150">
        <v>5693.1380192432298</v>
      </c>
      <c r="BK1150">
        <v>13</v>
      </c>
      <c r="BL1150">
        <v>15</v>
      </c>
      <c r="BM1150">
        <v>0.301495350463867</v>
      </c>
      <c r="BN1150">
        <v>6.0641170000000004</v>
      </c>
      <c r="BO1150" s="9" t="str">
        <f>_xlfn.XLOOKUP(A1150,Thermal!A:A,Thermal!B:B)</f>
        <v>GEO</v>
      </c>
      <c r="BP1150" s="9" t="str">
        <f>_xlfn.XLOOKUP(A1150,Thermal!A:A,Thermal!C:C)</f>
        <v>GEO</v>
      </c>
    </row>
    <row r="1151" spans="1:68" x14ac:dyDescent="0.3">
      <c r="A1151" t="s">
        <v>2751</v>
      </c>
      <c r="B1151" t="s">
        <v>135</v>
      </c>
      <c r="C1151" t="s">
        <v>136</v>
      </c>
      <c r="D1151" t="s">
        <v>90</v>
      </c>
      <c r="E1151" t="s">
        <v>81</v>
      </c>
      <c r="F1151" t="s">
        <v>146</v>
      </c>
      <c r="G1151">
        <v>94</v>
      </c>
      <c r="H1151">
        <v>7.25</v>
      </c>
      <c r="I1151" t="s">
        <v>146</v>
      </c>
      <c r="J1151" s="1">
        <v>31747</v>
      </c>
      <c r="K1151" s="1">
        <v>55153</v>
      </c>
      <c r="L1151">
        <v>59.415388957671297</v>
      </c>
      <c r="M1151">
        <v>-14.4064955620711</v>
      </c>
      <c r="N1151">
        <v>-16.441518301799299</v>
      </c>
      <c r="O1151">
        <v>89.991822429906506</v>
      </c>
      <c r="P1151">
        <v>91.483995584989003</v>
      </c>
      <c r="Q1151">
        <v>746456.65701293899</v>
      </c>
      <c r="R1151">
        <v>0</v>
      </c>
      <c r="S1151">
        <v>0</v>
      </c>
      <c r="T1151">
        <v>0.90651007603715295</v>
      </c>
      <c r="U1151">
        <v>2.3170533164672902</v>
      </c>
      <c r="V1151">
        <v>44.351013150848701</v>
      </c>
      <c r="W1151">
        <v>42.033960926979098</v>
      </c>
      <c r="X1151">
        <v>8592</v>
      </c>
      <c r="Y1151">
        <v>316</v>
      </c>
      <c r="Z1151">
        <v>8276</v>
      </c>
      <c r="AA1151">
        <v>0</v>
      </c>
      <c r="AB1151">
        <v>0</v>
      </c>
      <c r="AC1151">
        <v>2.3127555440729402</v>
      </c>
      <c r="AD1151" s="2">
        <v>3.03764842393994E-3</v>
      </c>
      <c r="AE1151">
        <v>0</v>
      </c>
      <c r="AF1151">
        <v>56.284266134991903</v>
      </c>
      <c r="AG1151">
        <v>-14.7325517685801</v>
      </c>
      <c r="AH1151">
        <v>-15.6737418320781</v>
      </c>
      <c r="AI1151">
        <v>-29.317720413208001</v>
      </c>
      <c r="AJ1151">
        <v>1726.06494140625</v>
      </c>
      <c r="AK1151">
        <v>63.139630401160197</v>
      </c>
      <c r="AL1151">
        <v>3.0376480066833502</v>
      </c>
      <c r="AM1151">
        <v>0</v>
      </c>
      <c r="AN1151">
        <v>746456.65701293899</v>
      </c>
      <c r="AO1151">
        <v>0</v>
      </c>
      <c r="AP1151">
        <v>8.7939906926155107</v>
      </c>
      <c r="AQ1151">
        <v>268.27931418418899</v>
      </c>
      <c r="AR1151">
        <v>30376.480931152299</v>
      </c>
      <c r="AS1151">
        <v>0</v>
      </c>
      <c r="AT1151">
        <v>0</v>
      </c>
      <c r="AU1151">
        <v>0</v>
      </c>
      <c r="AV1151">
        <v>665.27676033973705</v>
      </c>
      <c r="AW1151">
        <v>56.400007486343398</v>
      </c>
      <c r="AX1151" s="2">
        <v>-3.2186508178710899E-6</v>
      </c>
      <c r="AY1151">
        <v>56.399894833564801</v>
      </c>
      <c r="AZ1151">
        <v>1917.5973577499401</v>
      </c>
      <c r="BA1151">
        <v>0.30887037669054701</v>
      </c>
      <c r="BB1151" s="2">
        <v>4.9745338072486496E-3</v>
      </c>
      <c r="BC1151">
        <v>15.554943864483301</v>
      </c>
      <c r="BD1151">
        <v>5.16794962473507</v>
      </c>
      <c r="BE1151">
        <v>10.3853188234252</v>
      </c>
      <c r="BF1151">
        <v>10364.713321560301</v>
      </c>
      <c r="BG1151" s="2">
        <v>2.2537442779624502E-2</v>
      </c>
      <c r="BH1151" s="2">
        <v>-1.4762447017346899E-4</v>
      </c>
      <c r="BI1151">
        <v>3.2925536991422998E-2</v>
      </c>
      <c r="BJ1151">
        <v>1528.9283955467299</v>
      </c>
      <c r="BK1151">
        <v>2</v>
      </c>
      <c r="BL1151">
        <v>15</v>
      </c>
      <c r="BM1151">
        <v>0</v>
      </c>
      <c r="BN1151">
        <v>44.362909999999999</v>
      </c>
      <c r="BO1151" s="9" t="str">
        <f>_xlfn.XLOOKUP(A1151,Thermal!A:A,Thermal!B:B)</f>
        <v>GEO</v>
      </c>
      <c r="BP1151" s="9" t="str">
        <f>_xlfn.XLOOKUP(A1151,Thermal!A:A,Thermal!C:C)</f>
        <v>GEO</v>
      </c>
    </row>
    <row r="1152" spans="1:68" x14ac:dyDescent="0.3">
      <c r="A1152" t="s">
        <v>2764</v>
      </c>
      <c r="B1152" t="s">
        <v>196</v>
      </c>
      <c r="C1152" t="s">
        <v>97</v>
      </c>
      <c r="D1152" t="s">
        <v>90</v>
      </c>
      <c r="E1152" t="s">
        <v>81</v>
      </c>
      <c r="F1152" t="s">
        <v>264</v>
      </c>
      <c r="G1152">
        <v>1.41600000858307</v>
      </c>
      <c r="H1152">
        <v>0.187000006437302</v>
      </c>
      <c r="I1152" t="s">
        <v>162</v>
      </c>
      <c r="J1152" s="1">
        <v>39904</v>
      </c>
      <c r="K1152" s="1">
        <v>55153</v>
      </c>
      <c r="L1152">
        <v>101.90949059168</v>
      </c>
      <c r="M1152">
        <v>8.5302108858961105</v>
      </c>
      <c r="N1152">
        <v>5.2283687419023197</v>
      </c>
      <c r="O1152">
        <v>1.37574767189048</v>
      </c>
      <c r="P1152">
        <v>1.3878675580814199</v>
      </c>
      <c r="Q1152">
        <v>11674.067386388801</v>
      </c>
      <c r="R1152">
        <v>0</v>
      </c>
      <c r="S1152">
        <v>0</v>
      </c>
      <c r="T1152">
        <v>0.94114130377916805</v>
      </c>
      <c r="U1152">
        <v>0.346581535766602</v>
      </c>
      <c r="V1152">
        <v>1.1896991838873301</v>
      </c>
      <c r="W1152">
        <v>0.84311764762306196</v>
      </c>
      <c r="X1152">
        <v>8592</v>
      </c>
      <c r="Y1152">
        <v>218</v>
      </c>
      <c r="Z1152">
        <v>8374</v>
      </c>
      <c r="AA1152">
        <v>0</v>
      </c>
      <c r="AB1152">
        <v>0</v>
      </c>
      <c r="AC1152" s="2">
        <v>2.36748458022953E-2</v>
      </c>
      <c r="AD1152">
        <v>0.32276358902358998</v>
      </c>
      <c r="AE1152">
        <v>0</v>
      </c>
      <c r="AF1152">
        <v>100.334440697473</v>
      </c>
      <c r="AG1152">
        <v>8.4739191068627608</v>
      </c>
      <c r="AH1152">
        <v>5.1699692779344204</v>
      </c>
      <c r="AI1152">
        <v>-26.100172042846701</v>
      </c>
      <c r="AJ1152">
        <v>1979.21081542969</v>
      </c>
      <c r="AK1152">
        <v>70.345210197429196</v>
      </c>
      <c r="AL1152">
        <v>0.126927463756561</v>
      </c>
      <c r="AM1152">
        <v>0</v>
      </c>
      <c r="AN1152">
        <v>11674.067386388801</v>
      </c>
      <c r="AO1152">
        <v>0</v>
      </c>
      <c r="AP1152">
        <v>0.36745498567447099</v>
      </c>
      <c r="AQ1152">
        <v>11.209993000745801</v>
      </c>
      <c r="AR1152">
        <v>8250.2850342407201</v>
      </c>
      <c r="AS1152">
        <v>0</v>
      </c>
      <c r="AT1152">
        <v>0</v>
      </c>
      <c r="AU1152">
        <v>0</v>
      </c>
      <c r="AV1152">
        <v>29.169592037796999</v>
      </c>
      <c r="AW1152">
        <v>683.75561902672098</v>
      </c>
      <c r="AX1152" s="2">
        <v>5.9604644775390599E-8</v>
      </c>
      <c r="AY1152" s="2">
        <v>1.01327896118164E-6</v>
      </c>
      <c r="AZ1152">
        <v>53.315562918782199</v>
      </c>
      <c r="BA1152">
        <v>0.15865582111832299</v>
      </c>
      <c r="BB1152" s="2">
        <v>1.0077528424561301E-4</v>
      </c>
      <c r="BC1152">
        <v>4.7625885636110299</v>
      </c>
      <c r="BD1152">
        <v>4.7625885586894903</v>
      </c>
      <c r="BE1152">
        <v>4.7625901408658802</v>
      </c>
      <c r="BF1152">
        <v>167.17357724949301</v>
      </c>
      <c r="BG1152">
        <v>0.113021686985444</v>
      </c>
      <c r="BH1152" s="2">
        <v>5.1882668278486002E-7</v>
      </c>
      <c r="BI1152" s="2">
        <v>2.7742602779082599E-5</v>
      </c>
      <c r="BJ1152">
        <v>13.991417189279399</v>
      </c>
      <c r="BK1152">
        <v>1</v>
      </c>
      <c r="BL1152">
        <v>15</v>
      </c>
      <c r="BM1152">
        <v>4.5980664062499998E-4</v>
      </c>
      <c r="BN1152">
        <v>1.18988</v>
      </c>
      <c r="BO1152" s="9" t="str">
        <f>_xlfn.XLOOKUP(A1152,Thermal!A:A,Thermal!B:B)</f>
        <v>IC-OT</v>
      </c>
      <c r="BP1152" s="9" t="str">
        <f>_xlfn.XLOOKUP(A1152,Thermal!A:A,Thermal!C:C)</f>
        <v>IC-OT</v>
      </c>
    </row>
    <row r="1153" spans="1:68" x14ac:dyDescent="0.3">
      <c r="A1153" t="s">
        <v>2986</v>
      </c>
      <c r="B1153" t="s">
        <v>96</v>
      </c>
      <c r="C1153" t="s">
        <v>97</v>
      </c>
      <c r="D1153" t="s">
        <v>90</v>
      </c>
      <c r="E1153" t="s">
        <v>81</v>
      </c>
      <c r="F1153" t="s">
        <v>146</v>
      </c>
      <c r="G1153">
        <v>10</v>
      </c>
      <c r="H1153">
        <v>1.5</v>
      </c>
      <c r="I1153" t="s">
        <v>146</v>
      </c>
      <c r="J1153" s="1">
        <v>43465</v>
      </c>
      <c r="K1153" s="1">
        <v>55153</v>
      </c>
      <c r="L1153">
        <v>73.265688152877502</v>
      </c>
      <c r="M1153">
        <v>-12.34301543138</v>
      </c>
      <c r="N1153">
        <v>-4.3521035471118497</v>
      </c>
      <c r="O1153">
        <v>9.5989096573208705</v>
      </c>
      <c r="P1153">
        <v>9.6937086092715194</v>
      </c>
      <c r="Q1153">
        <v>79390</v>
      </c>
      <c r="R1153">
        <v>0</v>
      </c>
      <c r="S1153">
        <v>0</v>
      </c>
      <c r="T1153">
        <v>0.90627853880244003</v>
      </c>
      <c r="U1153">
        <v>0.246431778923035</v>
      </c>
      <c r="V1153">
        <v>5.8165636318363596</v>
      </c>
      <c r="W1153">
        <v>5.5701319476089504</v>
      </c>
      <c r="X1153">
        <v>8568</v>
      </c>
      <c r="Y1153">
        <v>317</v>
      </c>
      <c r="Z1153">
        <v>8251</v>
      </c>
      <c r="AA1153">
        <v>0</v>
      </c>
      <c r="AB1153">
        <v>0</v>
      </c>
      <c r="AC1153">
        <v>0.245974981827736</v>
      </c>
      <c r="AD1153" s="2">
        <v>3.2278300861734901E-4</v>
      </c>
      <c r="AE1153">
        <v>0</v>
      </c>
      <c r="AF1153">
        <v>70.130353460685399</v>
      </c>
      <c r="AG1153">
        <v>-12.357137985907601</v>
      </c>
      <c r="AH1153">
        <v>-4.2030608869640602</v>
      </c>
      <c r="AI1153">
        <v>-26.7543430328369</v>
      </c>
      <c r="AJ1153">
        <v>1989.36511230469</v>
      </c>
      <c r="AK1153">
        <v>72.071009811911495</v>
      </c>
      <c r="AL1153">
        <v>0.322783004238129</v>
      </c>
      <c r="AM1153">
        <v>0</v>
      </c>
      <c r="AN1153">
        <v>79390</v>
      </c>
      <c r="AO1153">
        <v>0</v>
      </c>
      <c r="AP1153">
        <v>0.934456758767366</v>
      </c>
      <c r="AQ1153">
        <v>28.507581923723201</v>
      </c>
      <c r="AR1153">
        <v>3227.8300497283899</v>
      </c>
      <c r="AS1153">
        <v>0</v>
      </c>
      <c r="AT1153">
        <v>0</v>
      </c>
      <c r="AU1153">
        <v>0</v>
      </c>
      <c r="AV1153">
        <v>63</v>
      </c>
      <c r="AW1153">
        <v>0</v>
      </c>
      <c r="AX1153" s="2">
        <v>-1.3411045074462901E-7</v>
      </c>
      <c r="AY1153">
        <v>2.9999930933117902</v>
      </c>
      <c r="AZ1153">
        <v>86.999880842864499</v>
      </c>
      <c r="BA1153">
        <v>0.15865582111832299</v>
      </c>
      <c r="BB1153" s="2">
        <v>1.0077528424561301E-4</v>
      </c>
      <c r="BC1153">
        <v>4.7625885636110299</v>
      </c>
      <c r="BD1153">
        <v>4.7625885586894903</v>
      </c>
      <c r="BE1153">
        <v>4.7625901408658802</v>
      </c>
      <c r="BF1153">
        <v>1073.19434868894</v>
      </c>
      <c r="BG1153">
        <v>0</v>
      </c>
      <c r="BH1153" s="2">
        <v>-2.3346383528632899E-6</v>
      </c>
      <c r="BI1153">
        <v>14.7957960888579</v>
      </c>
      <c r="BJ1153">
        <v>111.17803245410801</v>
      </c>
      <c r="BK1153">
        <v>0</v>
      </c>
      <c r="BL1153">
        <v>15</v>
      </c>
      <c r="BM1153">
        <v>0</v>
      </c>
      <c r="BN1153">
        <v>5.8177630000000002</v>
      </c>
      <c r="BO1153" s="9" t="str">
        <f>_xlfn.XLOOKUP(A1153,Thermal!A:A,Thermal!B:B)</f>
        <v>GEO</v>
      </c>
      <c r="BP1153" s="9" t="str">
        <f>_xlfn.XLOOKUP(A1153,Thermal!A:A,Thermal!C:C)</f>
        <v>GEO</v>
      </c>
    </row>
    <row r="1154" spans="1:68" x14ac:dyDescent="0.3">
      <c r="A1154" t="s">
        <v>3196</v>
      </c>
      <c r="B1154" t="s">
        <v>456</v>
      </c>
      <c r="C1154" t="s">
        <v>120</v>
      </c>
      <c r="D1154" t="s">
        <v>104</v>
      </c>
      <c r="E1154" t="s">
        <v>81</v>
      </c>
      <c r="F1154" t="s">
        <v>146</v>
      </c>
      <c r="G1154">
        <v>9.3000001907348597</v>
      </c>
      <c r="H1154">
        <v>5.5999999046325701</v>
      </c>
      <c r="I1154" t="s">
        <v>146</v>
      </c>
      <c r="J1154" s="1">
        <v>41054</v>
      </c>
      <c r="K1154" s="1">
        <v>50405</v>
      </c>
      <c r="L1154">
        <v>8.4440567850493498</v>
      </c>
      <c r="M1154">
        <v>-46.950828460634902</v>
      </c>
      <c r="N1154">
        <v>-31.391604087028998</v>
      </c>
      <c r="O1154">
        <v>8.9287969120937696</v>
      </c>
      <c r="P1154">
        <v>9.0151491915153308</v>
      </c>
      <c r="Q1154">
        <v>65352.157905101798</v>
      </c>
      <c r="R1154">
        <v>0</v>
      </c>
      <c r="S1154">
        <v>0</v>
      </c>
      <c r="T1154">
        <v>0.80218191883910295</v>
      </c>
      <c r="U1154">
        <v>0.20285731029129001</v>
      </c>
      <c r="V1154">
        <v>0.551837399406373</v>
      </c>
      <c r="W1154">
        <v>0.34898008463859598</v>
      </c>
      <c r="X1154">
        <v>8592</v>
      </c>
      <c r="Y1154">
        <v>316</v>
      </c>
      <c r="Z1154">
        <v>8276</v>
      </c>
      <c r="AA1154">
        <v>0</v>
      </c>
      <c r="AB1154">
        <v>0</v>
      </c>
      <c r="AC1154">
        <v>0.20248136859945701</v>
      </c>
      <c r="AD1154" s="2">
        <v>2.6562747589685003E-4</v>
      </c>
      <c r="AE1154">
        <v>0</v>
      </c>
      <c r="AF1154">
        <v>3.8671491850087198</v>
      </c>
      <c r="AG1154">
        <v>-52.148508412177499</v>
      </c>
      <c r="AH1154">
        <v>-30.674894748106301</v>
      </c>
      <c r="AI1154">
        <v>-153.45991516113301</v>
      </c>
      <c r="AJ1154">
        <v>1089.03076171875</v>
      </c>
      <c r="AK1154">
        <v>48.300121508269797</v>
      </c>
      <c r="AL1154">
        <v>0.26562746341800703</v>
      </c>
      <c r="AM1154">
        <v>0</v>
      </c>
      <c r="AN1154">
        <v>65352.157905101798</v>
      </c>
      <c r="AO1154">
        <v>0</v>
      </c>
      <c r="AP1154">
        <v>0.76899147631600495</v>
      </c>
      <c r="AQ1154">
        <v>23.4597136452198</v>
      </c>
      <c r="AR1154">
        <v>2656.2746179580699</v>
      </c>
      <c r="AS1154">
        <v>0</v>
      </c>
      <c r="AT1154">
        <v>0</v>
      </c>
      <c r="AU1154">
        <v>0</v>
      </c>
      <c r="AV1154">
        <v>42.607738360762603</v>
      </c>
      <c r="AW1154">
        <v>2.78999996185303</v>
      </c>
      <c r="AX1154">
        <v>214.82999581098599</v>
      </c>
      <c r="AY1154">
        <v>16.739999055862398</v>
      </c>
      <c r="AZ1154">
        <v>965.33990074694202</v>
      </c>
      <c r="BA1154">
        <v>0.19614053432829301</v>
      </c>
      <c r="BB1154" s="2">
        <v>2.1973103242381499E-4</v>
      </c>
      <c r="BC1154">
        <v>4.63273391676847</v>
      </c>
      <c r="BD1154" s="2">
        <v>3.1824214840017198E-2</v>
      </c>
      <c r="BE1154">
        <v>4.6009113480850203</v>
      </c>
      <c r="BF1154">
        <v>565.15955360888904</v>
      </c>
      <c r="BG1154" s="2">
        <v>1.9800630398094702E-3</v>
      </c>
      <c r="BH1154">
        <v>1226.99824752825</v>
      </c>
      <c r="BI1154">
        <v>27.890741352933599</v>
      </c>
      <c r="BJ1154">
        <v>44171.3338048675</v>
      </c>
      <c r="BK1154">
        <v>3</v>
      </c>
      <c r="BL1154">
        <v>15</v>
      </c>
      <c r="BM1154">
        <v>0.20966294095611601</v>
      </c>
      <c r="BN1154">
        <v>0.59782880000000005</v>
      </c>
      <c r="BO1154" s="9" t="str">
        <f>_xlfn.XLOOKUP(A1154,Thermal!A:A,Thermal!B:B)</f>
        <v>GEO</v>
      </c>
      <c r="BP1154" s="9" t="str">
        <f>_xlfn.XLOOKUP(A1154,Thermal!A:A,Thermal!C:C)</f>
        <v>GEO</v>
      </c>
    </row>
    <row r="1155" spans="1:68" x14ac:dyDescent="0.3">
      <c r="A1155" t="s">
        <v>3406</v>
      </c>
      <c r="B1155" t="s">
        <v>132</v>
      </c>
      <c r="C1155" t="s">
        <v>97</v>
      </c>
      <c r="D1155" t="s">
        <v>90</v>
      </c>
      <c r="E1155" t="s">
        <v>81</v>
      </c>
      <c r="F1155" t="s">
        <v>161</v>
      </c>
      <c r="G1155">
        <v>62.194999694824197</v>
      </c>
      <c r="H1155">
        <v>31.799999237060501</v>
      </c>
      <c r="I1155" t="s">
        <v>146</v>
      </c>
      <c r="J1155" s="1">
        <v>30317</v>
      </c>
      <c r="K1155" s="1">
        <v>55153</v>
      </c>
      <c r="L1155">
        <v>95.847569061835898</v>
      </c>
      <c r="M1155">
        <v>8.0198250633080193</v>
      </c>
      <c r="N1155">
        <v>-0.66051355239537302</v>
      </c>
      <c r="O1155">
        <v>59.6035413742065</v>
      </c>
      <c r="P1155">
        <v>60.375830277701901</v>
      </c>
      <c r="Q1155">
        <v>507847.688148499</v>
      </c>
      <c r="R1155">
        <v>0</v>
      </c>
      <c r="S1155">
        <v>0</v>
      </c>
      <c r="T1155">
        <v>0.93212445802080701</v>
      </c>
      <c r="U1155">
        <v>1.5763900648956299</v>
      </c>
      <c r="V1155">
        <v>48.675967204174</v>
      </c>
      <c r="W1155">
        <v>47.099577062759401</v>
      </c>
      <c r="X1155">
        <v>8592</v>
      </c>
      <c r="Y1155">
        <v>320</v>
      </c>
      <c r="Z1155">
        <v>8272</v>
      </c>
      <c r="AA1155">
        <v>0</v>
      </c>
      <c r="AB1155">
        <v>0</v>
      </c>
      <c r="AC1155">
        <v>0.22853145361280799</v>
      </c>
      <c r="AD1155" s="2">
        <v>2.06238227139413E-3</v>
      </c>
      <c r="AE1155">
        <v>0</v>
      </c>
      <c r="AF1155">
        <v>93.840709070888593</v>
      </c>
      <c r="AG1155">
        <v>7.7576953340151098</v>
      </c>
      <c r="AH1155">
        <v>-0.60753858371654901</v>
      </c>
      <c r="AI1155">
        <v>-25.5573215484619</v>
      </c>
      <c r="AJ1155">
        <v>1751.99951171875</v>
      </c>
      <c r="AK1155">
        <v>63.519505448660702</v>
      </c>
      <c r="AL1155">
        <v>2.0623822433853198</v>
      </c>
      <c r="AM1155">
        <v>0</v>
      </c>
      <c r="AN1155">
        <v>507847.688072205</v>
      </c>
      <c r="AO1155">
        <v>0</v>
      </c>
      <c r="AP1155">
        <v>5.97059631131589</v>
      </c>
      <c r="AQ1155">
        <v>182.145684943676</v>
      </c>
      <c r="AR1155">
        <v>20623.822421020501</v>
      </c>
      <c r="AS1155">
        <v>0</v>
      </c>
      <c r="AT1155">
        <v>0</v>
      </c>
      <c r="AU1155">
        <v>0</v>
      </c>
      <c r="AV1155">
        <v>1232.63803166151</v>
      </c>
      <c r="AW1155">
        <v>0</v>
      </c>
      <c r="AX1155" s="2">
        <v>4.76837158203125E-7</v>
      </c>
      <c r="AY1155" s="2">
        <v>9.0599060058593801E-6</v>
      </c>
      <c r="AZ1155">
        <v>80.809809923171997</v>
      </c>
      <c r="BA1155">
        <v>0.15865582111832299</v>
      </c>
      <c r="BB1155" s="2">
        <v>1.0077528424561301E-4</v>
      </c>
      <c r="BC1155">
        <v>4.7625885636110299</v>
      </c>
      <c r="BD1155">
        <v>4.7625885586894903</v>
      </c>
      <c r="BE1155">
        <v>4.7625901408658802</v>
      </c>
      <c r="BF1155">
        <v>20392.399062360499</v>
      </c>
      <c r="BG1155">
        <v>0</v>
      </c>
      <c r="BH1155" s="2">
        <v>8.3009361731001297E-6</v>
      </c>
      <c r="BI1155" s="2">
        <v>3.0040447515233799E-4</v>
      </c>
      <c r="BJ1155">
        <v>0.105380965563764</v>
      </c>
      <c r="BK1155">
        <v>2</v>
      </c>
      <c r="BL1155">
        <v>15</v>
      </c>
      <c r="BM1155">
        <v>0</v>
      </c>
      <c r="BN1155">
        <v>48.696359999999999</v>
      </c>
      <c r="BO1155" s="9" t="str">
        <f>_xlfn.XLOOKUP(A1155,Thermal!A:A,Thermal!B:B)</f>
        <v>NA</v>
      </c>
      <c r="BP1155" s="9" t="str">
        <f>_xlfn.XLOOKUP(A1155,Thermal!A:A,Thermal!C:C)</f>
        <v>GEO</v>
      </c>
    </row>
    <row r="1156" spans="1:68" x14ac:dyDescent="0.3">
      <c r="A1156" t="s">
        <v>4058</v>
      </c>
      <c r="B1156" t="s">
        <v>135</v>
      </c>
      <c r="C1156" t="s">
        <v>136</v>
      </c>
      <c r="D1156" t="s">
        <v>87</v>
      </c>
      <c r="E1156" t="s">
        <v>81</v>
      </c>
      <c r="F1156" t="s">
        <v>161</v>
      </c>
      <c r="G1156">
        <v>21</v>
      </c>
      <c r="H1156">
        <v>10</v>
      </c>
      <c r="I1156" t="s">
        <v>220</v>
      </c>
      <c r="J1156" s="1">
        <v>28825</v>
      </c>
      <c r="K1156" s="1">
        <v>55153</v>
      </c>
      <c r="L1156">
        <v>916.17974854680097</v>
      </c>
      <c r="M1156">
        <v>101.829349835163</v>
      </c>
      <c r="N1156">
        <v>-78.821650475951202</v>
      </c>
      <c r="O1156">
        <v>19.6670560747664</v>
      </c>
      <c r="P1156">
        <v>19.533940397351</v>
      </c>
      <c r="Q1156">
        <v>315.00000190734897</v>
      </c>
      <c r="R1156">
        <v>0</v>
      </c>
      <c r="S1156">
        <v>0</v>
      </c>
      <c r="T1156" s="2">
        <v>1.7123287774822599E-3</v>
      </c>
      <c r="U1156">
        <v>0.19301978173828099</v>
      </c>
      <c r="V1156">
        <v>0.28859796215820299</v>
      </c>
      <c r="W1156">
        <v>9.5578181640624996E-2</v>
      </c>
      <c r="X1156">
        <v>8592</v>
      </c>
      <c r="Y1156">
        <v>579</v>
      </c>
      <c r="Z1156">
        <v>17</v>
      </c>
      <c r="AA1156">
        <v>0</v>
      </c>
      <c r="AB1156">
        <v>0</v>
      </c>
      <c r="AC1156" s="2">
        <v>1.41749997103214E-4</v>
      </c>
      <c r="AD1156">
        <v>0.12800027929687499</v>
      </c>
      <c r="AE1156">
        <v>0</v>
      </c>
      <c r="AF1156">
        <v>65.491980906448305</v>
      </c>
      <c r="AG1156">
        <v>-11.672885867743</v>
      </c>
      <c r="AH1156">
        <v>-9.5256855910857894</v>
      </c>
      <c r="AI1156">
        <v>-21.382667541503899</v>
      </c>
      <c r="AJ1156">
        <v>1828.2607421875</v>
      </c>
      <c r="AK1156">
        <v>64.413282013891703</v>
      </c>
      <c r="AL1156" s="2">
        <v>4.8740454101562497E-3</v>
      </c>
      <c r="AM1156">
        <v>0</v>
      </c>
      <c r="AN1156">
        <v>315.00000190734897</v>
      </c>
      <c r="AO1156">
        <v>0</v>
      </c>
      <c r="AP1156" s="2">
        <v>1.4110361933708199E-2</v>
      </c>
      <c r="AQ1156">
        <v>0.43046644401550299</v>
      </c>
      <c r="AR1156">
        <v>380.90666210937502</v>
      </c>
      <c r="AS1156">
        <v>0</v>
      </c>
      <c r="AT1156">
        <v>0</v>
      </c>
      <c r="AU1156">
        <v>41.772510009765597</v>
      </c>
      <c r="AV1156">
        <v>0</v>
      </c>
      <c r="AW1156">
        <v>0</v>
      </c>
      <c r="AX1156">
        <v>0</v>
      </c>
      <c r="AY1156">
        <v>8.3999996185302699</v>
      </c>
      <c r="AZ1156">
        <v>33.600001692771897</v>
      </c>
      <c r="BA1156">
        <v>0.30887037669054701</v>
      </c>
      <c r="BB1156" s="2">
        <v>4.9745338072486496E-3</v>
      </c>
      <c r="BC1156">
        <v>15.554943864483301</v>
      </c>
      <c r="BD1156">
        <v>5.16794962473507</v>
      </c>
      <c r="BE1156">
        <v>10.3853188234252</v>
      </c>
      <c r="BF1156">
        <v>0</v>
      </c>
      <c r="BG1156">
        <v>0</v>
      </c>
      <c r="BH1156">
        <v>0</v>
      </c>
      <c r="BI1156">
        <v>2100</v>
      </c>
      <c r="BJ1156">
        <v>6411.2540395259903</v>
      </c>
      <c r="BK1156">
        <v>0</v>
      </c>
      <c r="BL1156">
        <v>15</v>
      </c>
      <c r="BM1156" s="2">
        <v>6.9621474609375001E-3</v>
      </c>
      <c r="BN1156">
        <v>0.29710920000000002</v>
      </c>
      <c r="BO1156" s="9" t="str">
        <f>_xlfn.XLOOKUP(A1156,Thermal!A:A,Thermal!B:B)</f>
        <v>GT</v>
      </c>
      <c r="BP1156" s="9" t="str">
        <f>_xlfn.XLOOKUP(A1156,Thermal!A:A,Thermal!C:C)</f>
        <v>GT</v>
      </c>
    </row>
    <row r="1157" spans="1:68" x14ac:dyDescent="0.3">
      <c r="A1157" t="s">
        <v>495</v>
      </c>
      <c r="B1157" t="s">
        <v>456</v>
      </c>
      <c r="C1157" t="s">
        <v>120</v>
      </c>
      <c r="D1157" t="s">
        <v>104</v>
      </c>
      <c r="E1157" t="s">
        <v>81</v>
      </c>
      <c r="F1157" t="s">
        <v>146</v>
      </c>
      <c r="G1157">
        <v>20</v>
      </c>
      <c r="H1157">
        <v>4</v>
      </c>
      <c r="I1157" t="s">
        <v>146</v>
      </c>
      <c r="J1157" s="1">
        <v>45658</v>
      </c>
      <c r="K1157" s="1">
        <v>56249</v>
      </c>
      <c r="L1157">
        <v>20.448053083768301</v>
      </c>
      <c r="M1157">
        <v>-49.387217388207397</v>
      </c>
      <c r="N1157">
        <v>-20.096618030913699</v>
      </c>
      <c r="O1157">
        <v>19.384735202492202</v>
      </c>
      <c r="P1157">
        <v>19.1611479028698</v>
      </c>
      <c r="Q1157">
        <v>143103.75262260399</v>
      </c>
      <c r="R1157">
        <v>0</v>
      </c>
      <c r="S1157">
        <v>0</v>
      </c>
      <c r="T1157">
        <v>0.81680224099193799</v>
      </c>
      <c r="U1157">
        <v>0.44420230033111602</v>
      </c>
      <c r="V1157">
        <v>2.9261933128381199</v>
      </c>
      <c r="W1157">
        <v>2.4819910208949998</v>
      </c>
      <c r="X1157">
        <v>8424</v>
      </c>
      <c r="Y1157">
        <v>310</v>
      </c>
      <c r="Z1157">
        <v>8114</v>
      </c>
      <c r="AA1157">
        <v>0</v>
      </c>
      <c r="AB1157">
        <v>0</v>
      </c>
      <c r="AC1157">
        <v>0.148330755244621</v>
      </c>
      <c r="AD1157" s="2">
        <v>5.8067629739455898E-4</v>
      </c>
      <c r="AE1157">
        <v>0</v>
      </c>
      <c r="AF1157">
        <v>14.736150090194499</v>
      </c>
      <c r="AG1157">
        <v>-52.971030011080899</v>
      </c>
      <c r="AH1157">
        <v>-18.9833722438043</v>
      </c>
      <c r="AI1157">
        <v>-178.68124389648401</v>
      </c>
      <c r="AJ1157">
        <v>1346.58435058594</v>
      </c>
      <c r="AK1157">
        <v>57.713756703191798</v>
      </c>
      <c r="AL1157">
        <v>0.58067628580665598</v>
      </c>
      <c r="AM1157">
        <v>0</v>
      </c>
      <c r="AN1157">
        <v>143103.75262260399</v>
      </c>
      <c r="AO1157">
        <v>0</v>
      </c>
      <c r="AP1157">
        <v>1.68105777098238</v>
      </c>
      <c r="AQ1157">
        <v>51.2842273206711</v>
      </c>
      <c r="AR1157">
        <v>5806.7629054718</v>
      </c>
      <c r="AS1157">
        <v>0</v>
      </c>
      <c r="AT1157">
        <v>0</v>
      </c>
      <c r="AU1157">
        <v>0</v>
      </c>
      <c r="AV1157">
        <v>78.000000134110493</v>
      </c>
      <c r="AW1157">
        <v>6</v>
      </c>
      <c r="AX1157">
        <v>17.999997183680499</v>
      </c>
      <c r="AY1157" s="2">
        <v>-5.3644180297851605E-7</v>
      </c>
      <c r="AZ1157">
        <v>261.77336184680502</v>
      </c>
      <c r="BA1157">
        <v>0.19614053432829301</v>
      </c>
      <c r="BB1157" s="2">
        <v>2.1973103242381499E-4</v>
      </c>
      <c r="BC1157">
        <v>4.63273391676847</v>
      </c>
      <c r="BD1157" s="2">
        <v>3.1824214840017198E-2</v>
      </c>
      <c r="BE1157">
        <v>4.6009113480850203</v>
      </c>
      <c r="BF1157">
        <v>1476.0152273179699</v>
      </c>
      <c r="BG1157" s="2">
        <v>7.30559974908829E-3</v>
      </c>
      <c r="BH1157">
        <v>1410.28450853298</v>
      </c>
      <c r="BI1157" s="2">
        <v>-9.6187627285360101E-7</v>
      </c>
      <c r="BJ1157">
        <v>21351.516935236501</v>
      </c>
      <c r="BK1157">
        <v>5</v>
      </c>
      <c r="BL1157">
        <v>14</v>
      </c>
      <c r="BM1157">
        <v>0.27845956835937502</v>
      </c>
      <c r="BN1157">
        <v>2.950431</v>
      </c>
      <c r="BO1157" s="9" t="str">
        <f>_xlfn.XLOOKUP(A1157,Thermal!A:A,Thermal!B:B)</f>
        <v>GEO</v>
      </c>
      <c r="BP1157" s="9" t="str">
        <f>_xlfn.XLOOKUP(A1157,Thermal!A:A,Thermal!C:C)</f>
        <v>GEO</v>
      </c>
    </row>
    <row r="1158" spans="1:68" x14ac:dyDescent="0.3">
      <c r="A1158" t="s">
        <v>783</v>
      </c>
      <c r="B1158" t="s">
        <v>782</v>
      </c>
      <c r="C1158" t="s">
        <v>97</v>
      </c>
      <c r="D1158" t="s">
        <v>104</v>
      </c>
      <c r="E1158" t="s">
        <v>81</v>
      </c>
      <c r="F1158" t="s">
        <v>146</v>
      </c>
      <c r="G1158">
        <v>257.60000610351602</v>
      </c>
      <c r="H1158">
        <v>51.5200004577637</v>
      </c>
      <c r="I1158" t="s">
        <v>146</v>
      </c>
      <c r="J1158" s="1">
        <v>47604</v>
      </c>
      <c r="K1158" s="1">
        <v>55518</v>
      </c>
      <c r="L1158">
        <v>-225.14744697438601</v>
      </c>
      <c r="M1158">
        <v>-269.10281676208001</v>
      </c>
      <c r="N1158">
        <v>-43.697797859560701</v>
      </c>
      <c r="O1158">
        <v>248.12056662657599</v>
      </c>
      <c r="P1158">
        <v>248.92804121813199</v>
      </c>
      <c r="Q1158">
        <v>1464259.58027649</v>
      </c>
      <c r="R1158">
        <v>0</v>
      </c>
      <c r="S1158">
        <v>0</v>
      </c>
      <c r="T1158">
        <v>0.64888554410842303</v>
      </c>
      <c r="U1158">
        <v>4.54513054785156</v>
      </c>
      <c r="V1158">
        <v>-329.67430819544199</v>
      </c>
      <c r="W1158">
        <v>-334.21944754098502</v>
      </c>
      <c r="X1158">
        <v>8424</v>
      </c>
      <c r="Y1158">
        <v>311</v>
      </c>
      <c r="Z1158">
        <v>8113</v>
      </c>
      <c r="AA1158">
        <v>0</v>
      </c>
      <c r="AB1158">
        <v>0</v>
      </c>
      <c r="AC1158">
        <v>1.51774307407139</v>
      </c>
      <c r="AD1158" s="2">
        <v>5.9262093952894201E-3</v>
      </c>
      <c r="AE1158">
        <v>0</v>
      </c>
      <c r="AF1158">
        <v>-213.40575241243801</v>
      </c>
      <c r="AG1158">
        <v>-257.655594277901</v>
      </c>
      <c r="AH1158">
        <v>-42.440710539313997</v>
      </c>
      <c r="AI1158">
        <v>-422.10647583007801</v>
      </c>
      <c r="AJ1158">
        <v>797.990478515625</v>
      </c>
      <c r="AK1158">
        <v>73.023221174513196</v>
      </c>
      <c r="AL1158">
        <v>5.9262091061706599</v>
      </c>
      <c r="AM1158">
        <v>0</v>
      </c>
      <c r="AN1158">
        <v>1464259.5797882101</v>
      </c>
      <c r="AO1158">
        <v>0</v>
      </c>
      <c r="AP1158">
        <v>17.156375464916199</v>
      </c>
      <c r="AQ1158">
        <v>523.39153485679606</v>
      </c>
      <c r="AR1158">
        <v>59262.090095459003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1724.68856096268</v>
      </c>
      <c r="AZ1158">
        <v>133927.49034768299</v>
      </c>
      <c r="BA1158">
        <v>0.15865582111832299</v>
      </c>
      <c r="BB1158" s="2">
        <v>1.0077528424561301E-4</v>
      </c>
      <c r="BC1158">
        <v>4.7625885636110299</v>
      </c>
      <c r="BD1158">
        <v>4.7625885586894903</v>
      </c>
      <c r="BE1158">
        <v>4.7625901408658802</v>
      </c>
      <c r="BF1158">
        <v>0</v>
      </c>
      <c r="BG1158">
        <v>0</v>
      </c>
      <c r="BH1158">
        <v>0</v>
      </c>
      <c r="BI1158">
        <v>7337.2259813397004</v>
      </c>
      <c r="BJ1158">
        <v>2966900.0868661799</v>
      </c>
      <c r="BK1158">
        <v>4</v>
      </c>
      <c r="BL1158">
        <v>14</v>
      </c>
      <c r="BM1158">
        <v>331.29511721716301</v>
      </c>
      <c r="BN1158">
        <v>-326.70010000000002</v>
      </c>
      <c r="BO1158" s="9" t="str">
        <f>_xlfn.XLOOKUP(A1158,Thermal!A:A,Thermal!B:B)</f>
        <v>GEO</v>
      </c>
      <c r="BP1158" s="9" t="str">
        <f>_xlfn.XLOOKUP(A1158,Thermal!A:A,Thermal!C:C)</f>
        <v>GEO</v>
      </c>
    </row>
    <row r="1159" spans="1:68" x14ac:dyDescent="0.3">
      <c r="A1159" t="s">
        <v>838</v>
      </c>
      <c r="B1159" t="s">
        <v>96</v>
      </c>
      <c r="C1159" t="s">
        <v>97</v>
      </c>
      <c r="D1159" t="s">
        <v>90</v>
      </c>
      <c r="E1159" t="s">
        <v>81</v>
      </c>
      <c r="F1159" t="s">
        <v>161</v>
      </c>
      <c r="G1159">
        <v>7.4650001525878897</v>
      </c>
      <c r="H1159">
        <v>6.6599998474121103</v>
      </c>
      <c r="I1159" t="s">
        <v>162</v>
      </c>
      <c r="J1159" s="1">
        <v>40505</v>
      </c>
      <c r="K1159" s="1">
        <v>55153</v>
      </c>
      <c r="L1159">
        <v>75.572601516424896</v>
      </c>
      <c r="M1159">
        <v>-11.9134216007999</v>
      </c>
      <c r="N1159">
        <v>-4.9288704582328204</v>
      </c>
      <c r="O1159">
        <v>7.0216930952399004</v>
      </c>
      <c r="P1159">
        <v>7.2342937461061503</v>
      </c>
      <c r="Q1159">
        <v>55752.872621536299</v>
      </c>
      <c r="R1159">
        <v>0</v>
      </c>
      <c r="S1159">
        <v>0</v>
      </c>
      <c r="T1159">
        <v>0.85257642944196799</v>
      </c>
      <c r="U1159">
        <v>1.2892163052463499</v>
      </c>
      <c r="V1159">
        <v>4.2133902623918296</v>
      </c>
      <c r="W1159">
        <v>2.9241738941917399</v>
      </c>
      <c r="X1159">
        <v>8472</v>
      </c>
      <c r="Y1159">
        <v>417</v>
      </c>
      <c r="Z1159">
        <v>8052</v>
      </c>
      <c r="AA1159">
        <v>0</v>
      </c>
      <c r="AB1159">
        <v>0</v>
      </c>
      <c r="AC1159">
        <v>0.117081027188218</v>
      </c>
      <c r="AD1159">
        <v>1.1218212272300701</v>
      </c>
      <c r="AE1159">
        <v>0</v>
      </c>
      <c r="AF1159">
        <v>69.865603072311998</v>
      </c>
      <c r="AG1159">
        <v>-12.1757192072343</v>
      </c>
      <c r="AH1159">
        <v>-4.6492300309064598</v>
      </c>
      <c r="AI1159">
        <v>-30.428066253662099</v>
      </c>
      <c r="AJ1159">
        <v>1975.53198242188</v>
      </c>
      <c r="AK1159">
        <v>72.158398416921898</v>
      </c>
      <c r="AL1159">
        <v>0.44115855930328401</v>
      </c>
      <c r="AM1159">
        <v>0</v>
      </c>
      <c r="AN1159">
        <v>55752.872621536299</v>
      </c>
      <c r="AO1159">
        <v>0</v>
      </c>
      <c r="AP1159">
        <v>1.2771540071219201</v>
      </c>
      <c r="AQ1159">
        <v>38.9622869137526</v>
      </c>
      <c r="AR1159">
        <v>28675.306057251</v>
      </c>
      <c r="AS1159">
        <v>0</v>
      </c>
      <c r="AT1159">
        <v>0</v>
      </c>
      <c r="AU1159">
        <v>0</v>
      </c>
      <c r="AV1159">
        <v>12.242600679397601</v>
      </c>
      <c r="AW1159">
        <v>0</v>
      </c>
      <c r="AX1159">
        <v>3.06065066158772</v>
      </c>
      <c r="AY1159">
        <v>9.1819576174020803</v>
      </c>
      <c r="AZ1159">
        <v>214.24580556899301</v>
      </c>
      <c r="BA1159">
        <v>0.15865582111832299</v>
      </c>
      <c r="BB1159" s="2">
        <v>1.0077528424561301E-4</v>
      </c>
      <c r="BC1159">
        <v>4.7625885636110299</v>
      </c>
      <c r="BD1159">
        <v>4.7625885586894903</v>
      </c>
      <c r="BE1159">
        <v>4.7625901408658802</v>
      </c>
      <c r="BF1159" s="2">
        <v>1.2907374184578701E-2</v>
      </c>
      <c r="BG1159">
        <v>0</v>
      </c>
      <c r="BH1159">
        <v>115.00246974192299</v>
      </c>
      <c r="BI1159">
        <v>32.735545401089098</v>
      </c>
      <c r="BJ1159">
        <v>774.51748732664703</v>
      </c>
      <c r="BK1159">
        <v>0</v>
      </c>
      <c r="BL1159">
        <v>14</v>
      </c>
      <c r="BM1159" s="2">
        <v>1.0419566284179701E-2</v>
      </c>
      <c r="BN1159">
        <v>4.2143129999999998</v>
      </c>
      <c r="BO1159" s="9" t="str">
        <f>_xlfn.XLOOKUP(A1159,Thermal!A:A,Thermal!B:B)</f>
        <v>CC</v>
      </c>
      <c r="BP1159" s="9" t="str">
        <f>_xlfn.XLOOKUP(A1159,Thermal!A:A,Thermal!C:C)</f>
        <v>CC-OT</v>
      </c>
    </row>
    <row r="1160" spans="1:68" x14ac:dyDescent="0.3">
      <c r="A1160" t="s">
        <v>1060</v>
      </c>
      <c r="B1160" t="s">
        <v>164</v>
      </c>
      <c r="C1160" t="s">
        <v>165</v>
      </c>
      <c r="D1160" t="s">
        <v>166</v>
      </c>
      <c r="E1160" t="s">
        <v>81</v>
      </c>
      <c r="F1160" t="s">
        <v>146</v>
      </c>
      <c r="G1160">
        <v>11</v>
      </c>
      <c r="H1160">
        <v>6</v>
      </c>
      <c r="I1160" t="s">
        <v>146</v>
      </c>
      <c r="J1160" s="1">
        <v>41615</v>
      </c>
      <c r="K1160" s="1">
        <v>52232</v>
      </c>
      <c r="L1160">
        <v>36.532289382623397</v>
      </c>
      <c r="M1160">
        <v>-35.990865296215098</v>
      </c>
      <c r="N1160">
        <v>-16.647604836614502</v>
      </c>
      <c r="O1160">
        <v>10.5845015576324</v>
      </c>
      <c r="P1160">
        <v>10.626655629139099</v>
      </c>
      <c r="Q1160">
        <v>84145.721469879194</v>
      </c>
      <c r="R1160">
        <v>0</v>
      </c>
      <c r="S1160">
        <v>0</v>
      </c>
      <c r="T1160">
        <v>0.87324326970740895</v>
      </c>
      <c r="U1160">
        <v>0.26119301800155598</v>
      </c>
      <c r="V1160">
        <v>3.0740361522834898</v>
      </c>
      <c r="W1160">
        <v>2.8128431630172699</v>
      </c>
      <c r="X1160">
        <v>8592</v>
      </c>
      <c r="Y1160">
        <v>317</v>
      </c>
      <c r="Z1160">
        <v>8275</v>
      </c>
      <c r="AA1160">
        <v>0</v>
      </c>
      <c r="AB1160">
        <v>0</v>
      </c>
      <c r="AC1160">
        <v>0</v>
      </c>
      <c r="AD1160" s="2">
        <v>3.4128178107186601E-4</v>
      </c>
      <c r="AE1160">
        <v>0</v>
      </c>
      <c r="AF1160">
        <v>34.094905153371997</v>
      </c>
      <c r="AG1160">
        <v>-36.3491870210825</v>
      </c>
      <c r="AH1160">
        <v>-16.246460145201901</v>
      </c>
      <c r="AI1160">
        <v>-40.379074096679702</v>
      </c>
      <c r="AJ1160">
        <v>1630.33728027344</v>
      </c>
      <c r="AK1160">
        <v>57.853756604069098</v>
      </c>
      <c r="AL1160">
        <v>0.341281769174622</v>
      </c>
      <c r="AM1160">
        <v>0</v>
      </c>
      <c r="AN1160">
        <v>84145.721469879194</v>
      </c>
      <c r="AO1160">
        <v>0</v>
      </c>
      <c r="AP1160">
        <v>0.98801066221213796</v>
      </c>
      <c r="AQ1160">
        <v>30.141358890740999</v>
      </c>
      <c r="AR1160">
        <v>3412.8177144112501</v>
      </c>
      <c r="AS1160">
        <v>0</v>
      </c>
      <c r="AT1160">
        <v>0</v>
      </c>
      <c r="AU1160">
        <v>0</v>
      </c>
      <c r="AV1160">
        <v>2177.5148079842302</v>
      </c>
      <c r="AW1160">
        <v>680.70349249243702</v>
      </c>
      <c r="AX1160">
        <v>113.672544270754</v>
      </c>
      <c r="AY1160">
        <v>3.3000004291534402</v>
      </c>
      <c r="AZ1160">
        <v>3849.9004650265001</v>
      </c>
      <c r="BA1160">
        <v>0.89269231355136103</v>
      </c>
      <c r="BB1160" s="2">
        <v>2.9890726678125298E-3</v>
      </c>
      <c r="BC1160">
        <v>22.2939250891936</v>
      </c>
      <c r="BD1160">
        <v>5.16794962473507</v>
      </c>
      <c r="BE1160">
        <v>17.1082450557093</v>
      </c>
      <c r="BF1160">
        <v>19588.703168452299</v>
      </c>
      <c r="BG1160">
        <v>0.98949401453027297</v>
      </c>
      <c r="BH1160">
        <v>3760.2897332566199</v>
      </c>
      <c r="BI1160">
        <v>57.410758972167997</v>
      </c>
      <c r="BJ1160">
        <v>150766.17247862401</v>
      </c>
      <c r="BK1160">
        <v>8</v>
      </c>
      <c r="BL1160">
        <v>14</v>
      </c>
      <c r="BM1160" s="2">
        <v>4.0351065979003899E-3</v>
      </c>
      <c r="BN1160">
        <v>3.2482099999999998</v>
      </c>
      <c r="BO1160" s="9" t="str">
        <f>_xlfn.XLOOKUP(A1160,Thermal!A:A,Thermal!B:B)</f>
        <v>GEO</v>
      </c>
      <c r="BP1160" s="9" t="str">
        <f>_xlfn.XLOOKUP(A1160,Thermal!A:A,Thermal!C:C)</f>
        <v>GEO</v>
      </c>
    </row>
    <row r="1161" spans="1:68" x14ac:dyDescent="0.3">
      <c r="A1161" t="s">
        <v>1110</v>
      </c>
      <c r="B1161" t="s">
        <v>456</v>
      </c>
      <c r="C1161" t="s">
        <v>120</v>
      </c>
      <c r="D1161" t="s">
        <v>104</v>
      </c>
      <c r="E1161" t="s">
        <v>81</v>
      </c>
      <c r="F1161" t="s">
        <v>146</v>
      </c>
      <c r="G1161">
        <v>8</v>
      </c>
      <c r="H1161">
        <v>5.5</v>
      </c>
      <c r="I1161" t="s">
        <v>146</v>
      </c>
      <c r="J1161" s="1">
        <v>31079</v>
      </c>
      <c r="K1161" s="1">
        <v>56249</v>
      </c>
      <c r="L1161">
        <v>27.488893025053098</v>
      </c>
      <c r="M1161">
        <v>-50.513520537209402</v>
      </c>
      <c r="N1161">
        <v>-12.5175604286121</v>
      </c>
      <c r="O1161">
        <v>7.7289719626168196</v>
      </c>
      <c r="P1161">
        <v>7.6953642384106002</v>
      </c>
      <c r="Q1161">
        <v>57679.9806718826</v>
      </c>
      <c r="R1161">
        <v>0</v>
      </c>
      <c r="S1161">
        <v>0</v>
      </c>
      <c r="T1161">
        <v>0.82305908491808699</v>
      </c>
      <c r="U1161">
        <v>0.179043482769012</v>
      </c>
      <c r="V1161">
        <v>1.5855590570343601</v>
      </c>
      <c r="W1161">
        <v>1.4065155630435899</v>
      </c>
      <c r="X1161">
        <v>8424</v>
      </c>
      <c r="Y1161">
        <v>312</v>
      </c>
      <c r="Z1161">
        <v>8112</v>
      </c>
      <c r="AA1161">
        <v>0</v>
      </c>
      <c r="AB1161">
        <v>0</v>
      </c>
      <c r="AC1161">
        <v>0</v>
      </c>
      <c r="AD1161" s="2">
        <v>2.35545675717294E-4</v>
      </c>
      <c r="AE1161">
        <v>0</v>
      </c>
      <c r="AF1161">
        <v>22.4841632805675</v>
      </c>
      <c r="AG1161">
        <v>-52.258736065997503</v>
      </c>
      <c r="AH1161">
        <v>-11.947653022712601</v>
      </c>
      <c r="AI1161">
        <v>-44.488052368164098</v>
      </c>
      <c r="AJ1161">
        <v>1602.61096191406</v>
      </c>
      <c r="AK1161">
        <v>60.5358802320481</v>
      </c>
      <c r="AL1161">
        <v>0.235545673397064</v>
      </c>
      <c r="AM1161">
        <v>0</v>
      </c>
      <c r="AN1161">
        <v>57679.9806718826</v>
      </c>
      <c r="AO1161">
        <v>0</v>
      </c>
      <c r="AP1161">
        <v>0.68190467847138703</v>
      </c>
      <c r="AQ1161">
        <v>20.802945985555599</v>
      </c>
      <c r="AR1161">
        <v>2355.4567611083999</v>
      </c>
      <c r="AS1161">
        <v>0</v>
      </c>
      <c r="AT1161">
        <v>0</v>
      </c>
      <c r="AU1161">
        <v>0</v>
      </c>
      <c r="AV1161">
        <v>55.200002193450899</v>
      </c>
      <c r="AW1161">
        <v>0</v>
      </c>
      <c r="AX1161">
        <v>74.825058043003096</v>
      </c>
      <c r="AY1161">
        <v>4.7999988496303603</v>
      </c>
      <c r="AZ1161">
        <v>246.577482640743</v>
      </c>
      <c r="BA1161">
        <v>0.19614053432829301</v>
      </c>
      <c r="BB1161" s="2">
        <v>2.1973103242381499E-4</v>
      </c>
      <c r="BC1161">
        <v>4.63273391676847</v>
      </c>
      <c r="BD1161" s="2">
        <v>3.1824214840017198E-2</v>
      </c>
      <c r="BE1161">
        <v>4.6009113480850203</v>
      </c>
      <c r="BF1161">
        <v>540.65767727140303</v>
      </c>
      <c r="BG1161">
        <v>0</v>
      </c>
      <c r="BH1161" s="2">
        <v>9.1172423805123207E-2</v>
      </c>
      <c r="BI1161" s="2">
        <v>3.8687448785555698E-3</v>
      </c>
      <c r="BJ1161">
        <v>69.124730244819702</v>
      </c>
      <c r="BK1161">
        <v>2</v>
      </c>
      <c r="BL1161">
        <v>14</v>
      </c>
      <c r="BM1161" s="2">
        <v>2.78698492584229E-2</v>
      </c>
      <c r="BN1161">
        <v>1.5861689999999999</v>
      </c>
      <c r="BO1161" s="9" t="str">
        <f>_xlfn.XLOOKUP(A1161,Thermal!A:A,Thermal!B:B)</f>
        <v>GEO</v>
      </c>
      <c r="BP1161" s="9" t="str">
        <f>_xlfn.XLOOKUP(A1161,Thermal!A:A,Thermal!C:C)</f>
        <v>GEO</v>
      </c>
    </row>
    <row r="1162" spans="1:68" x14ac:dyDescent="0.3">
      <c r="A1162" t="s">
        <v>1507</v>
      </c>
      <c r="B1162" t="s">
        <v>212</v>
      </c>
      <c r="C1162" t="s">
        <v>97</v>
      </c>
      <c r="D1162" t="s">
        <v>90</v>
      </c>
      <c r="E1162" t="s">
        <v>81</v>
      </c>
      <c r="F1162" t="s">
        <v>146</v>
      </c>
      <c r="G1162">
        <v>100</v>
      </c>
      <c r="H1162">
        <v>25</v>
      </c>
      <c r="I1162" t="s">
        <v>146</v>
      </c>
      <c r="J1162" s="1">
        <v>47484</v>
      </c>
      <c r="K1162" s="1">
        <v>55153</v>
      </c>
      <c r="L1162">
        <v>66.869865512914402</v>
      </c>
      <c r="M1162">
        <v>-14.227103367377399</v>
      </c>
      <c r="N1162">
        <v>-8.8317198557274104</v>
      </c>
      <c r="O1162">
        <v>96.904205607476598</v>
      </c>
      <c r="P1162">
        <v>95.695364238410605</v>
      </c>
      <c r="Q1162">
        <v>798266.16075897205</v>
      </c>
      <c r="R1162">
        <v>0</v>
      </c>
      <c r="S1162">
        <v>0</v>
      </c>
      <c r="T1162">
        <v>0.911262740591394</v>
      </c>
      <c r="U1162">
        <v>2.4778738305969199</v>
      </c>
      <c r="V1162">
        <v>53.379951399790301</v>
      </c>
      <c r="W1162">
        <v>50.902076914291399</v>
      </c>
      <c r="X1162">
        <v>8592</v>
      </c>
      <c r="Y1162">
        <v>315</v>
      </c>
      <c r="Z1162">
        <v>8277</v>
      </c>
      <c r="AA1162">
        <v>0</v>
      </c>
      <c r="AB1162">
        <v>0</v>
      </c>
      <c r="AC1162">
        <v>2.47327754611897</v>
      </c>
      <c r="AD1162" s="2">
        <v>3.2486518325731198E-3</v>
      </c>
      <c r="AE1162">
        <v>0</v>
      </c>
      <c r="AF1162">
        <v>63.681787628304498</v>
      </c>
      <c r="AG1162">
        <v>-14.469599439046201</v>
      </c>
      <c r="AH1162">
        <v>-8.5391653190871804</v>
      </c>
      <c r="AI1162">
        <v>-25.14866065979</v>
      </c>
      <c r="AJ1162">
        <v>1898.31262207031</v>
      </c>
      <c r="AK1162">
        <v>67.465352073044002</v>
      </c>
      <c r="AL1162">
        <v>3.24865150636291</v>
      </c>
      <c r="AM1162">
        <v>0</v>
      </c>
      <c r="AN1162">
        <v>798266.16075897205</v>
      </c>
      <c r="AO1162">
        <v>0</v>
      </c>
      <c r="AP1162">
        <v>9.4048458240926305</v>
      </c>
      <c r="AQ1162">
        <v>286.914738814354</v>
      </c>
      <c r="AR1162">
        <v>32486.515007446302</v>
      </c>
      <c r="AS1162">
        <v>0</v>
      </c>
      <c r="AT1162">
        <v>0</v>
      </c>
      <c r="AU1162">
        <v>0</v>
      </c>
      <c r="AV1162">
        <v>1558.3007278442401</v>
      </c>
      <c r="AW1162">
        <v>0</v>
      </c>
      <c r="AX1162">
        <v>0</v>
      </c>
      <c r="AY1162" s="2">
        <v>3.6954879760742201E-5</v>
      </c>
      <c r="AZ1162">
        <v>1083.8415236473099</v>
      </c>
      <c r="BA1162">
        <v>0.15865582111832299</v>
      </c>
      <c r="BB1162" s="2">
        <v>1.0077528424561301E-4</v>
      </c>
      <c r="BC1162">
        <v>4.7625885636110299</v>
      </c>
      <c r="BD1162">
        <v>4.7625885586894903</v>
      </c>
      <c r="BE1162">
        <v>4.7625901408658802</v>
      </c>
      <c r="BF1162">
        <v>30139.6665756088</v>
      </c>
      <c r="BG1162">
        <v>0</v>
      </c>
      <c r="BH1162">
        <v>0</v>
      </c>
      <c r="BI1162" s="2">
        <v>1.56219439925465E-3</v>
      </c>
      <c r="BJ1162">
        <v>1861.60543154632</v>
      </c>
      <c r="BK1162">
        <v>1</v>
      </c>
      <c r="BL1162">
        <v>14</v>
      </c>
      <c r="BM1162">
        <v>0</v>
      </c>
      <c r="BN1162">
        <v>53.411949999999997</v>
      </c>
      <c r="BO1162" s="9" t="str">
        <f>_xlfn.XLOOKUP(A1162,Thermal!A:A,Thermal!B:B)</f>
        <v>GEO</v>
      </c>
      <c r="BP1162" s="9" t="str">
        <f>_xlfn.XLOOKUP(A1162,Thermal!A:A,Thermal!C:C)</f>
        <v>GEO</v>
      </c>
    </row>
    <row r="1163" spans="1:68" x14ac:dyDescent="0.3">
      <c r="A1163" t="s">
        <v>1555</v>
      </c>
      <c r="B1163" t="s">
        <v>132</v>
      </c>
      <c r="C1163" t="s">
        <v>97</v>
      </c>
      <c r="D1163" t="s">
        <v>90</v>
      </c>
      <c r="E1163" t="s">
        <v>81</v>
      </c>
      <c r="F1163" t="s">
        <v>146</v>
      </c>
      <c r="G1163">
        <v>70.065002441406307</v>
      </c>
      <c r="H1163">
        <v>45</v>
      </c>
      <c r="I1163" t="s">
        <v>146</v>
      </c>
      <c r="J1163" s="1">
        <v>29221</v>
      </c>
      <c r="K1163" s="1">
        <v>55153</v>
      </c>
      <c r="L1163">
        <v>95.028960553776798</v>
      </c>
      <c r="M1163">
        <v>7.5974520524371698</v>
      </c>
      <c r="N1163">
        <v>-1.08208344492094</v>
      </c>
      <c r="O1163">
        <v>67.895934024703806</v>
      </c>
      <c r="P1163">
        <v>67.010292070064594</v>
      </c>
      <c r="Q1163">
        <v>571339.022369385</v>
      </c>
      <c r="R1163">
        <v>0</v>
      </c>
      <c r="S1163">
        <v>0</v>
      </c>
      <c r="T1163">
        <v>0.93086915453950103</v>
      </c>
      <c r="U1163">
        <v>1.7734840282287601</v>
      </c>
      <c r="V1163">
        <v>54.293754300957701</v>
      </c>
      <c r="W1163">
        <v>52.520271553832998</v>
      </c>
      <c r="X1163">
        <v>8592</v>
      </c>
      <c r="Y1163">
        <v>317</v>
      </c>
      <c r="Z1163">
        <v>8275</v>
      </c>
      <c r="AA1163">
        <v>0</v>
      </c>
      <c r="AB1163">
        <v>0</v>
      </c>
      <c r="AC1163">
        <v>1.7701864925656401</v>
      </c>
      <c r="AD1163" s="2">
        <v>2.3330852292925098E-3</v>
      </c>
      <c r="AE1163">
        <v>0</v>
      </c>
      <c r="AF1163">
        <v>93.497777043056701</v>
      </c>
      <c r="AG1163">
        <v>7.7570744978357</v>
      </c>
      <c r="AH1163">
        <v>-0.94984981640449995</v>
      </c>
      <c r="AI1163">
        <v>-25.505205154418899</v>
      </c>
      <c r="AJ1163">
        <v>1744.83276367188</v>
      </c>
      <c r="AK1163">
        <v>63.243935852099497</v>
      </c>
      <c r="AL1163">
        <v>2.33308512976074</v>
      </c>
      <c r="AM1163">
        <v>0</v>
      </c>
      <c r="AN1163">
        <v>571339.022369385</v>
      </c>
      <c r="AO1163">
        <v>0</v>
      </c>
      <c r="AP1163">
        <v>6.7542811011076003</v>
      </c>
      <c r="AQ1163">
        <v>206.053644536972</v>
      </c>
      <c r="AR1163">
        <v>23330.851307617198</v>
      </c>
      <c r="AS1163">
        <v>0</v>
      </c>
      <c r="AT1163">
        <v>0</v>
      </c>
      <c r="AU1163">
        <v>0</v>
      </c>
      <c r="AV1163">
        <v>2852.1547238826802</v>
      </c>
      <c r="AW1163">
        <v>39695.7781178765</v>
      </c>
      <c r="AX1163" s="2">
        <v>-7.1525573730468803E-7</v>
      </c>
      <c r="AY1163" s="2">
        <v>-3.0755996704101603E-5</v>
      </c>
      <c r="AZ1163">
        <v>2194.7774701118501</v>
      </c>
      <c r="BA1163">
        <v>0.15865582111832299</v>
      </c>
      <c r="BB1163" s="2">
        <v>1.0077528424561301E-4</v>
      </c>
      <c r="BC1163">
        <v>4.7625885636110299</v>
      </c>
      <c r="BD1163">
        <v>4.7625885586894903</v>
      </c>
      <c r="BE1163">
        <v>4.7625901408658802</v>
      </c>
      <c r="BF1163">
        <v>24077.691418482002</v>
      </c>
      <c r="BG1163">
        <v>7.3182180520536102</v>
      </c>
      <c r="BH1163" s="2">
        <v>-8.3011362778107107E-6</v>
      </c>
      <c r="BI1163" s="2">
        <v>-5.1728810052297002E-4</v>
      </c>
      <c r="BJ1163">
        <v>0.62301921181320197</v>
      </c>
      <c r="BK1163">
        <v>2</v>
      </c>
      <c r="BL1163">
        <v>14</v>
      </c>
      <c r="BM1163">
        <v>0</v>
      </c>
      <c r="BN1163">
        <v>54.317839999999997</v>
      </c>
      <c r="BO1163" s="9" t="str">
        <f>_xlfn.XLOOKUP(A1163,Thermal!A:A,Thermal!B:B)</f>
        <v>GEO</v>
      </c>
      <c r="BP1163" s="9" t="str">
        <f>_xlfn.XLOOKUP(A1163,Thermal!A:A,Thermal!C:C)</f>
        <v>GEO</v>
      </c>
    </row>
    <row r="1164" spans="1:68" x14ac:dyDescent="0.3">
      <c r="A1164" t="s">
        <v>1557</v>
      </c>
      <c r="B1164" t="s">
        <v>132</v>
      </c>
      <c r="C1164" t="s">
        <v>97</v>
      </c>
      <c r="D1164" t="s">
        <v>90</v>
      </c>
      <c r="E1164" t="s">
        <v>81</v>
      </c>
      <c r="F1164" t="s">
        <v>146</v>
      </c>
      <c r="G1164">
        <v>60.466999053955099</v>
      </c>
      <c r="H1164">
        <v>38.5</v>
      </c>
      <c r="I1164" t="s">
        <v>146</v>
      </c>
      <c r="J1164" s="1">
        <v>31048</v>
      </c>
      <c r="K1164" s="1">
        <v>55153</v>
      </c>
      <c r="L1164">
        <v>59.463064954460798</v>
      </c>
      <c r="M1164">
        <v>-28.002383417340699</v>
      </c>
      <c r="N1164">
        <v>-0.40954796661734799</v>
      </c>
      <c r="O1164">
        <v>58.442013883145101</v>
      </c>
      <c r="P1164">
        <v>58.064336839890601</v>
      </c>
      <c r="Q1164">
        <v>493121.52378463699</v>
      </c>
      <c r="R1164">
        <v>0</v>
      </c>
      <c r="S1164">
        <v>0</v>
      </c>
      <c r="T1164">
        <v>0.93096089224808398</v>
      </c>
      <c r="U1164">
        <v>1.5306775053253201</v>
      </c>
      <c r="V1164">
        <v>29.322517730258902</v>
      </c>
      <c r="W1164">
        <v>27.7918399503403</v>
      </c>
      <c r="X1164">
        <v>8592</v>
      </c>
      <c r="Y1164">
        <v>316</v>
      </c>
      <c r="Z1164">
        <v>8276</v>
      </c>
      <c r="AA1164">
        <v>0</v>
      </c>
      <c r="AB1164">
        <v>0</v>
      </c>
      <c r="AC1164">
        <v>1.52784428582681</v>
      </c>
      <c r="AD1164" s="2">
        <v>2.00080921177566E-3</v>
      </c>
      <c r="AE1164">
        <v>0</v>
      </c>
      <c r="AF1164">
        <v>60.741806656273603</v>
      </c>
      <c r="AG1164">
        <v>-25.5842695506315</v>
      </c>
      <c r="AH1164">
        <v>-0.36447611154536802</v>
      </c>
      <c r="AI1164">
        <v>-27.7684650421143</v>
      </c>
      <c r="AJ1164">
        <v>1500.63342285156</v>
      </c>
      <c r="AK1164">
        <v>64.861245758714205</v>
      </c>
      <c r="AL1164">
        <v>2.0008089962158202</v>
      </c>
      <c r="AM1164">
        <v>0</v>
      </c>
      <c r="AN1164">
        <v>493121.52378463699</v>
      </c>
      <c r="AO1164">
        <v>0</v>
      </c>
      <c r="AP1164">
        <v>5.79234193217754</v>
      </c>
      <c r="AQ1164">
        <v>176.707647155762</v>
      </c>
      <c r="AR1164">
        <v>20008.090424072299</v>
      </c>
      <c r="AS1164">
        <v>0</v>
      </c>
      <c r="AT1164">
        <v>0</v>
      </c>
      <c r="AU1164">
        <v>0</v>
      </c>
      <c r="AV1164">
        <v>2711.0384152829602</v>
      </c>
      <c r="AW1164">
        <v>35147.373285889596</v>
      </c>
      <c r="AX1164" s="2">
        <v>-3.5762786865234401E-7</v>
      </c>
      <c r="AY1164" s="2">
        <v>-1.3947486877441399E-5</v>
      </c>
      <c r="AZ1164">
        <v>1998.90719330311</v>
      </c>
      <c r="BA1164">
        <v>0.15865582111832299</v>
      </c>
      <c r="BB1164" s="2">
        <v>1.0077528424561301E-4</v>
      </c>
      <c r="BC1164">
        <v>4.7625885636110299</v>
      </c>
      <c r="BD1164">
        <v>4.7625885586894903</v>
      </c>
      <c r="BE1164">
        <v>4.7625901408658802</v>
      </c>
      <c r="BF1164">
        <v>19317.999749356299</v>
      </c>
      <c r="BG1164">
        <v>6.3865234713746402</v>
      </c>
      <c r="BH1164" s="2">
        <v>-4.1505681389053503E-6</v>
      </c>
      <c r="BI1164" s="2">
        <v>-2.5260888880119701E-4</v>
      </c>
      <c r="BJ1164">
        <v>0.60070708453553301</v>
      </c>
      <c r="BK1164">
        <v>2</v>
      </c>
      <c r="BL1164">
        <v>14</v>
      </c>
      <c r="BM1164" s="2">
        <v>7.2974071777343705E-2</v>
      </c>
      <c r="BN1164">
        <v>29.341840000000001</v>
      </c>
      <c r="BO1164" s="9" t="str">
        <f>_xlfn.XLOOKUP(A1164,Thermal!A:A,Thermal!B:B)</f>
        <v>GEO</v>
      </c>
      <c r="BP1164" s="9" t="str">
        <f>_xlfn.XLOOKUP(A1164,Thermal!A:A,Thermal!C:C)</f>
        <v>GEO</v>
      </c>
    </row>
    <row r="1165" spans="1:68" x14ac:dyDescent="0.3">
      <c r="A1165" t="s">
        <v>1562</v>
      </c>
      <c r="B1165" t="s">
        <v>132</v>
      </c>
      <c r="C1165" t="s">
        <v>97</v>
      </c>
      <c r="D1165" t="s">
        <v>90</v>
      </c>
      <c r="E1165" t="s">
        <v>81</v>
      </c>
      <c r="F1165" t="s">
        <v>146</v>
      </c>
      <c r="G1165">
        <v>45.9739990234375</v>
      </c>
      <c r="H1165">
        <v>28.899999618530298</v>
      </c>
      <c r="I1165" t="s">
        <v>146</v>
      </c>
      <c r="J1165" s="1">
        <v>26299</v>
      </c>
      <c r="K1165" s="1">
        <v>55153</v>
      </c>
      <c r="L1165">
        <v>89.811305855906696</v>
      </c>
      <c r="M1165">
        <v>8.2999258851414499</v>
      </c>
      <c r="N1165">
        <v>-6.19453797709025</v>
      </c>
      <c r="O1165">
        <v>44.076318378389097</v>
      </c>
      <c r="P1165">
        <v>44.654656888107098</v>
      </c>
      <c r="Q1165">
        <v>375239.77915954601</v>
      </c>
      <c r="R1165">
        <v>0</v>
      </c>
      <c r="S1165">
        <v>0</v>
      </c>
      <c r="T1165">
        <v>0.93173515765541204</v>
      </c>
      <c r="U1165">
        <v>1.1647743878479</v>
      </c>
      <c r="V1165">
        <v>33.700775386505804</v>
      </c>
      <c r="W1165">
        <v>32.536000830413798</v>
      </c>
      <c r="X1165">
        <v>8592</v>
      </c>
      <c r="Y1165">
        <v>316</v>
      </c>
      <c r="Z1165">
        <v>8276</v>
      </c>
      <c r="AA1165">
        <v>0</v>
      </c>
      <c r="AB1165">
        <v>0</v>
      </c>
      <c r="AC1165">
        <v>1.1626098735333501</v>
      </c>
      <c r="AD1165" s="2">
        <v>1.53112524998188E-3</v>
      </c>
      <c r="AE1165">
        <v>0</v>
      </c>
      <c r="AF1165">
        <v>88.663142851017994</v>
      </c>
      <c r="AG1165">
        <v>8.0415947335361793</v>
      </c>
      <c r="AH1165">
        <v>-6.0690042490183602</v>
      </c>
      <c r="AI1165">
        <v>-25.887855529785199</v>
      </c>
      <c r="AJ1165">
        <v>1658.42553710938</v>
      </c>
      <c r="AK1165">
        <v>60.653458379539202</v>
      </c>
      <c r="AL1165">
        <v>1.5311252010192899</v>
      </c>
      <c r="AM1165">
        <v>0</v>
      </c>
      <c r="AN1165">
        <v>375239.77915954601</v>
      </c>
      <c r="AO1165">
        <v>0</v>
      </c>
      <c r="AP1165">
        <v>4.4326072705984103</v>
      </c>
      <c r="AQ1165">
        <v>135.22607476234401</v>
      </c>
      <c r="AR1165">
        <v>15311.2515578613</v>
      </c>
      <c r="AS1165">
        <v>0</v>
      </c>
      <c r="AT1165">
        <v>0</v>
      </c>
      <c r="AU1165">
        <v>0</v>
      </c>
      <c r="AV1165">
        <v>2082.6225090026901</v>
      </c>
      <c r="AW1165">
        <v>25308.5703427792</v>
      </c>
      <c r="AX1165" s="2">
        <v>-3.5762786865234401E-7</v>
      </c>
      <c r="AY1165" s="2">
        <v>-7.5101852416992196E-6</v>
      </c>
      <c r="AZ1165">
        <v>1255.08971977234</v>
      </c>
      <c r="BA1165">
        <v>0.15865582111832299</v>
      </c>
      <c r="BB1165" s="2">
        <v>1.0077528424561301E-4</v>
      </c>
      <c r="BC1165">
        <v>4.7625885636110299</v>
      </c>
      <c r="BD1165">
        <v>4.7625885586894903</v>
      </c>
      <c r="BE1165">
        <v>4.7625901408658802</v>
      </c>
      <c r="BF1165">
        <v>16065.391725015599</v>
      </c>
      <c r="BG1165">
        <v>4.6857790016520502</v>
      </c>
      <c r="BH1165" s="2">
        <v>-4.1505681389053503E-6</v>
      </c>
      <c r="BI1165" s="2">
        <v>-1.5320900306282201E-4</v>
      </c>
      <c r="BJ1165">
        <v>0.34789473528236498</v>
      </c>
      <c r="BK1165">
        <v>0</v>
      </c>
      <c r="BL1165">
        <v>14</v>
      </c>
      <c r="BM1165">
        <v>0</v>
      </c>
      <c r="BN1165">
        <v>33.716850000000001</v>
      </c>
      <c r="BO1165" s="9" t="str">
        <f>_xlfn.XLOOKUP(A1165,Thermal!A:A,Thermal!B:B)</f>
        <v>GEO</v>
      </c>
      <c r="BP1165" s="9" t="str">
        <f>_xlfn.XLOOKUP(A1165,Thermal!A:A,Thermal!C:C)</f>
        <v>GEO</v>
      </c>
    </row>
    <row r="1166" spans="1:68" x14ac:dyDescent="0.3">
      <c r="A1166" t="s">
        <v>1806</v>
      </c>
      <c r="B1166" t="s">
        <v>132</v>
      </c>
      <c r="C1166" t="s">
        <v>97</v>
      </c>
      <c r="D1166" t="s">
        <v>90</v>
      </c>
      <c r="E1166" t="s">
        <v>81</v>
      </c>
      <c r="F1166" t="s">
        <v>151</v>
      </c>
      <c r="G1166">
        <v>6</v>
      </c>
      <c r="H1166">
        <v>3</v>
      </c>
      <c r="I1166" t="s">
        <v>190</v>
      </c>
      <c r="J1166" s="1">
        <v>40290</v>
      </c>
      <c r="K1166" s="1">
        <v>55153</v>
      </c>
      <c r="L1166">
        <v>81.767868798423706</v>
      </c>
      <c r="M1166">
        <v>-8.4987165826048301</v>
      </c>
      <c r="N1166">
        <v>1.5748529353815399</v>
      </c>
      <c r="O1166">
        <v>5.8376168224299096</v>
      </c>
      <c r="P1166">
        <v>5.8642384105960303</v>
      </c>
      <c r="Q1166">
        <v>41978.7271995544</v>
      </c>
      <c r="R1166">
        <v>0</v>
      </c>
      <c r="S1166">
        <v>0</v>
      </c>
      <c r="T1166">
        <v>0.79868202432944702</v>
      </c>
      <c r="U1166">
        <v>6.3929600897102397</v>
      </c>
      <c r="V1166">
        <v>3.43251183529929</v>
      </c>
      <c r="W1166">
        <v>-2.9604482532424901</v>
      </c>
      <c r="X1166">
        <v>8592</v>
      </c>
      <c r="Y1166">
        <v>221</v>
      </c>
      <c r="Z1166">
        <v>8371</v>
      </c>
      <c r="AA1166">
        <v>0</v>
      </c>
      <c r="AB1166">
        <v>0</v>
      </c>
      <c r="AC1166">
        <v>0</v>
      </c>
      <c r="AD1166">
        <v>3.50090351825714</v>
      </c>
      <c r="AE1166">
        <v>0</v>
      </c>
      <c r="AF1166">
        <v>77.800106098490303</v>
      </c>
      <c r="AG1166">
        <v>-10.507251756781701</v>
      </c>
      <c r="AH1166">
        <v>1.6168055381586399</v>
      </c>
      <c r="AI1166">
        <v>-446.07165527343801</v>
      </c>
      <c r="AJ1166">
        <v>2002.72546386719</v>
      </c>
      <c r="AK1166">
        <v>102.432980274312</v>
      </c>
      <c r="AL1166">
        <v>0.43743808958625802</v>
      </c>
      <c r="AM1166">
        <v>0</v>
      </c>
      <c r="AN1166">
        <v>41978.7271995544</v>
      </c>
      <c r="AO1166">
        <v>0</v>
      </c>
      <c r="AP1166">
        <v>0.13123143176152399</v>
      </c>
      <c r="AQ1166">
        <v>17.497523753523801</v>
      </c>
      <c r="AR1166">
        <v>25590.127620239298</v>
      </c>
      <c r="AS1166">
        <v>0</v>
      </c>
      <c r="AT1166">
        <v>0</v>
      </c>
      <c r="AU1166">
        <v>2806.36684304047</v>
      </c>
      <c r="AV1166">
        <v>0</v>
      </c>
      <c r="AW1166">
        <v>0</v>
      </c>
      <c r="AX1166">
        <v>20.125145435333302</v>
      </c>
      <c r="AY1166">
        <v>415.56669898331199</v>
      </c>
      <c r="AZ1166">
        <v>1422.8721341788801</v>
      </c>
      <c r="BA1166">
        <v>0.15865582111832299</v>
      </c>
      <c r="BB1166" s="2">
        <v>1.0077528424561301E-4</v>
      </c>
      <c r="BC1166">
        <v>4.7625885636110299</v>
      </c>
      <c r="BD1166">
        <v>4.7625885586894903</v>
      </c>
      <c r="BE1166">
        <v>4.7625901408658802</v>
      </c>
      <c r="BF1166">
        <v>0</v>
      </c>
      <c r="BG1166">
        <v>0</v>
      </c>
      <c r="BH1166">
        <v>221.427556061302</v>
      </c>
      <c r="BI1166">
        <v>7608.6904421936697</v>
      </c>
      <c r="BJ1166">
        <v>17276.568063672901</v>
      </c>
      <c r="BK1166">
        <v>10</v>
      </c>
      <c r="BL1166">
        <v>14</v>
      </c>
      <c r="BM1166">
        <v>3.17772364741516</v>
      </c>
      <c r="BN1166">
        <v>3.4576180000000001</v>
      </c>
      <c r="BO1166" s="9" t="str">
        <f>_xlfn.XLOOKUP(A1166,Thermal!A:A,Thermal!B:B)</f>
        <v>IC-OT</v>
      </c>
      <c r="BP1166" s="9" t="str">
        <f>_xlfn.XLOOKUP(A1166,Thermal!A:A,Thermal!C:C)</f>
        <v>IC-OT</v>
      </c>
    </row>
    <row r="1167" spans="1:68" x14ac:dyDescent="0.3">
      <c r="A1167" t="s">
        <v>2641</v>
      </c>
      <c r="B1167" t="s">
        <v>456</v>
      </c>
      <c r="C1167" t="s">
        <v>120</v>
      </c>
      <c r="D1167" t="s">
        <v>104</v>
      </c>
      <c r="E1167" t="s">
        <v>81</v>
      </c>
      <c r="F1167" t="s">
        <v>82</v>
      </c>
      <c r="G1167">
        <v>29</v>
      </c>
      <c r="H1167">
        <v>5.8000001907348597</v>
      </c>
      <c r="I1167" t="s">
        <v>146</v>
      </c>
      <c r="J1167" s="1">
        <v>45473</v>
      </c>
      <c r="K1167" s="1">
        <v>54423</v>
      </c>
      <c r="L1167">
        <v>32.025698309538903</v>
      </c>
      <c r="M1167">
        <v>-51.6201878064048</v>
      </c>
      <c r="N1167">
        <v>-6.4876236175148403</v>
      </c>
      <c r="O1167">
        <v>27.9610591900312</v>
      </c>
      <c r="P1167">
        <v>27.9917218543046</v>
      </c>
      <c r="Q1167">
        <v>210038.32001686099</v>
      </c>
      <c r="R1167">
        <v>0</v>
      </c>
      <c r="S1167">
        <v>0</v>
      </c>
      <c r="T1167">
        <v>0.82679231623379801</v>
      </c>
      <c r="U1167">
        <v>0.65197364774704003</v>
      </c>
      <c r="V1167">
        <v>6.7266241664468298</v>
      </c>
      <c r="W1167">
        <v>6.0746505176582302</v>
      </c>
      <c r="X1167">
        <v>8424</v>
      </c>
      <c r="Y1167">
        <v>310</v>
      </c>
      <c r="Z1167">
        <v>8114</v>
      </c>
      <c r="AA1167">
        <v>0</v>
      </c>
      <c r="AB1167">
        <v>0</v>
      </c>
      <c r="AC1167">
        <v>0.21771017228720399</v>
      </c>
      <c r="AD1167" s="2">
        <v>8.5491424944251799E-4</v>
      </c>
      <c r="AE1167">
        <v>0</v>
      </c>
      <c r="AF1167">
        <v>27.935383226169598</v>
      </c>
      <c r="AG1167">
        <v>-52.5453620024944</v>
      </c>
      <c r="AH1167">
        <v>-6.2098071718002696</v>
      </c>
      <c r="AI1167">
        <v>-41.957977294921903</v>
      </c>
      <c r="AJ1167">
        <v>1759.13391113281</v>
      </c>
      <c r="AK1167">
        <v>64.853305830112006</v>
      </c>
      <c r="AL1167">
        <v>0.85491421331787099</v>
      </c>
      <c r="AM1167">
        <v>0</v>
      </c>
      <c r="AN1167">
        <v>210038.32001686099</v>
      </c>
      <c r="AO1167">
        <v>0</v>
      </c>
      <c r="AP1167">
        <v>2.47497656024247</v>
      </c>
      <c r="AQ1167">
        <v>75.504403064012493</v>
      </c>
      <c r="AR1167">
        <v>8549.1420456848191</v>
      </c>
      <c r="AS1167">
        <v>0</v>
      </c>
      <c r="AT1167">
        <v>0</v>
      </c>
      <c r="AU1167">
        <v>0</v>
      </c>
      <c r="AV1167">
        <v>180.14093072712399</v>
      </c>
      <c r="AW1167">
        <v>0</v>
      </c>
      <c r="AX1167" s="2">
        <v>-6.43730163574219E-6</v>
      </c>
      <c r="AY1167" s="2">
        <v>-1.07288360595703E-6</v>
      </c>
      <c r="AZ1167">
        <v>60.899653166532502</v>
      </c>
      <c r="BA1167">
        <v>0.19614053432829301</v>
      </c>
      <c r="BB1167" s="2">
        <v>2.1973103242381499E-4</v>
      </c>
      <c r="BC1167">
        <v>4.63273391676847</v>
      </c>
      <c r="BD1167" s="2">
        <v>3.1824214840017198E-2</v>
      </c>
      <c r="BE1167">
        <v>4.6009113480850203</v>
      </c>
      <c r="BF1167">
        <v>2577.58710250986</v>
      </c>
      <c r="BG1167">
        <v>0</v>
      </c>
      <c r="BH1167" s="2">
        <v>-1.2486471085076901E-4</v>
      </c>
      <c r="BI1167" s="2">
        <v>-1.1899972385265301E-6</v>
      </c>
      <c r="BJ1167">
        <v>99.077038653922202</v>
      </c>
      <c r="BK1167">
        <v>9</v>
      </c>
      <c r="BL1167">
        <v>14</v>
      </c>
      <c r="BM1167" s="2">
        <v>1.7260636934280399E-2</v>
      </c>
      <c r="BN1167">
        <v>6.7293010000000004</v>
      </c>
      <c r="BO1167" s="9" t="str">
        <f>_xlfn.XLOOKUP(A1167,Thermal!A:A,Thermal!B:B)</f>
        <v>GEO</v>
      </c>
      <c r="BP1167" s="9" t="str">
        <f>_xlfn.XLOOKUP(A1167,Thermal!A:A,Thermal!C:C)</f>
        <v>GEO</v>
      </c>
    </row>
    <row r="1168" spans="1:68" x14ac:dyDescent="0.3">
      <c r="A1168" t="s">
        <v>2651</v>
      </c>
      <c r="B1168" t="s">
        <v>132</v>
      </c>
      <c r="C1168" t="s">
        <v>97</v>
      </c>
      <c r="D1168" t="s">
        <v>90</v>
      </c>
      <c r="E1168" t="s">
        <v>81</v>
      </c>
      <c r="F1168" t="s">
        <v>146</v>
      </c>
      <c r="G1168">
        <v>57.959999084472699</v>
      </c>
      <c r="H1168">
        <v>11.5920000076294</v>
      </c>
      <c r="I1168" t="s">
        <v>146</v>
      </c>
      <c r="J1168" s="1">
        <v>48335</v>
      </c>
      <c r="K1168" s="1">
        <v>55518</v>
      </c>
      <c r="L1168">
        <v>60.486963934862899</v>
      </c>
      <c r="M1168">
        <v>-28.390777195273198</v>
      </c>
      <c r="N1168">
        <v>-0.26861350917729199</v>
      </c>
      <c r="O1168">
        <v>56.312382288068299</v>
      </c>
      <c r="P1168">
        <v>55.337085218619002</v>
      </c>
      <c r="Q1168">
        <v>464425.74679946899</v>
      </c>
      <c r="R1168">
        <v>0</v>
      </c>
      <c r="S1168">
        <v>0</v>
      </c>
      <c r="T1168">
        <v>0.91471081090122197</v>
      </c>
      <c r="U1168">
        <v>1.4416066105346701</v>
      </c>
      <c r="V1168">
        <v>28.0917039237175</v>
      </c>
      <c r="W1168">
        <v>26.650097847831699</v>
      </c>
      <c r="X1168">
        <v>8424</v>
      </c>
      <c r="Y1168">
        <v>310</v>
      </c>
      <c r="Z1168">
        <v>8114</v>
      </c>
      <c r="AA1168">
        <v>0</v>
      </c>
      <c r="AB1168">
        <v>0</v>
      </c>
      <c r="AC1168">
        <v>0.481389345249984</v>
      </c>
      <c r="AD1168" s="2">
        <v>1.8867789263576299E-3</v>
      </c>
      <c r="AE1168">
        <v>0</v>
      </c>
      <c r="AF1168">
        <v>60.809892512664</v>
      </c>
      <c r="AG1168">
        <v>-25.584055135964601</v>
      </c>
      <c r="AH1168">
        <v>-0.29660471860242299</v>
      </c>
      <c r="AI1168">
        <v>-27.769287109375</v>
      </c>
      <c r="AJ1168">
        <v>1501.75073242188</v>
      </c>
      <c r="AK1168">
        <v>64.8911384800424</v>
      </c>
      <c r="AL1168">
        <v>1.8867787812500001</v>
      </c>
      <c r="AM1168">
        <v>0</v>
      </c>
      <c r="AN1168">
        <v>464425.74679946899</v>
      </c>
      <c r="AO1168">
        <v>0</v>
      </c>
      <c r="AP1168">
        <v>5.4622242842018602</v>
      </c>
      <c r="AQ1168">
        <v>166.63671654796599</v>
      </c>
      <c r="AR1168">
        <v>18867.7873443604</v>
      </c>
      <c r="AS1168">
        <v>0</v>
      </c>
      <c r="AT1168">
        <v>0</v>
      </c>
      <c r="AU1168">
        <v>0</v>
      </c>
      <c r="AV1168">
        <v>1071.1215152740499</v>
      </c>
      <c r="AW1168">
        <v>0</v>
      </c>
      <c r="AX1168" s="2">
        <v>1.19209289550781E-6</v>
      </c>
      <c r="AY1168">
        <v>5.4040762186050397</v>
      </c>
      <c r="AZ1168">
        <v>59.144065618515</v>
      </c>
      <c r="BA1168">
        <v>0.15865582111832299</v>
      </c>
      <c r="BB1168" s="2">
        <v>1.0077528424561301E-4</v>
      </c>
      <c r="BC1168">
        <v>4.7625885636110299</v>
      </c>
      <c r="BD1168">
        <v>4.7625885586894903</v>
      </c>
      <c r="BE1168">
        <v>4.7625901408658802</v>
      </c>
      <c r="BF1168">
        <v>19385.465487109501</v>
      </c>
      <c r="BG1168">
        <v>0</v>
      </c>
      <c r="BH1168" s="2">
        <v>2.0752341356455899E-5</v>
      </c>
      <c r="BI1168">
        <v>66.582693879130701</v>
      </c>
      <c r="BJ1168">
        <v>36.141285289902001</v>
      </c>
      <c r="BK1168">
        <v>5</v>
      </c>
      <c r="BL1168">
        <v>14</v>
      </c>
      <c r="BM1168" s="2">
        <v>7.1370768615722696E-2</v>
      </c>
      <c r="BN1168">
        <v>28.111190000000001</v>
      </c>
      <c r="BO1168" s="9" t="str">
        <f>_xlfn.XLOOKUP(A1168,Thermal!A:A,Thermal!B:B)</f>
        <v>GEO</v>
      </c>
      <c r="BP1168" s="9" t="str">
        <f>_xlfn.XLOOKUP(A1168,Thermal!A:A,Thermal!C:C)</f>
        <v>GEO</v>
      </c>
    </row>
    <row r="1169" spans="1:68" x14ac:dyDescent="0.3">
      <c r="A1169" t="s">
        <v>2738</v>
      </c>
      <c r="B1169" t="s">
        <v>456</v>
      </c>
      <c r="C1169" t="s">
        <v>120</v>
      </c>
      <c r="D1169" t="s">
        <v>104</v>
      </c>
      <c r="E1169" t="s">
        <v>81</v>
      </c>
      <c r="F1169" t="s">
        <v>146</v>
      </c>
      <c r="G1169">
        <v>29</v>
      </c>
      <c r="H1169">
        <v>23.5</v>
      </c>
      <c r="I1169" t="s">
        <v>146</v>
      </c>
      <c r="J1169" s="1">
        <v>45403</v>
      </c>
      <c r="K1169" s="1">
        <v>56614</v>
      </c>
      <c r="L1169">
        <v>20.391600629643602</v>
      </c>
      <c r="M1169">
        <v>-48.687102681122198</v>
      </c>
      <c r="N1169">
        <v>-19.854953843318501</v>
      </c>
      <c r="O1169">
        <v>27.848130841121499</v>
      </c>
      <c r="P1169">
        <v>28.103752759381901</v>
      </c>
      <c r="Q1169">
        <v>211936.37593269299</v>
      </c>
      <c r="R1169">
        <v>0</v>
      </c>
      <c r="S1169">
        <v>0</v>
      </c>
      <c r="T1169">
        <v>0.83426380070799599</v>
      </c>
      <c r="U1169">
        <v>0.65785999976730303</v>
      </c>
      <c r="V1169">
        <v>4.3217221061569804</v>
      </c>
      <c r="W1169">
        <v>3.6638621399784101</v>
      </c>
      <c r="X1169">
        <v>8592</v>
      </c>
      <c r="Y1169">
        <v>316</v>
      </c>
      <c r="Z1169">
        <v>8276</v>
      </c>
      <c r="AA1169">
        <v>0</v>
      </c>
      <c r="AB1169">
        <v>0</v>
      </c>
      <c r="AC1169">
        <v>0.65664499582668101</v>
      </c>
      <c r="AD1169" s="2">
        <v>8.5729211464524301E-4</v>
      </c>
      <c r="AE1169">
        <v>0</v>
      </c>
      <c r="AF1169">
        <v>14.736150090194499</v>
      </c>
      <c r="AG1169">
        <v>-52.971030011080899</v>
      </c>
      <c r="AH1169">
        <v>-18.9833722438043</v>
      </c>
      <c r="AI1169">
        <v>-178.68124389648401</v>
      </c>
      <c r="AJ1169">
        <v>1346.58435058594</v>
      </c>
      <c r="AK1169">
        <v>57.713756703191798</v>
      </c>
      <c r="AL1169">
        <v>0.85729207842254596</v>
      </c>
      <c r="AM1169">
        <v>0</v>
      </c>
      <c r="AN1169">
        <v>211936.37593269299</v>
      </c>
      <c r="AO1169">
        <v>0</v>
      </c>
      <c r="AP1169">
        <v>2.4818604802936299</v>
      </c>
      <c r="AQ1169">
        <v>75.714411571025806</v>
      </c>
      <c r="AR1169">
        <v>8572.9206882324197</v>
      </c>
      <c r="AS1169">
        <v>0</v>
      </c>
      <c r="AT1169">
        <v>0</v>
      </c>
      <c r="AU1169">
        <v>0</v>
      </c>
      <c r="AV1169">
        <v>177.47999218106301</v>
      </c>
      <c r="AW1169">
        <v>17.400001525878899</v>
      </c>
      <c r="AX1169">
        <v>2.57926085591316</v>
      </c>
      <c r="AY1169">
        <v>8.6999996900558507</v>
      </c>
      <c r="AZ1169">
        <v>496.387729346752</v>
      </c>
      <c r="BA1169">
        <v>0.19614053432829301</v>
      </c>
      <c r="BB1169" s="2">
        <v>2.1973103242381499E-4</v>
      </c>
      <c r="BC1169">
        <v>4.63273391676847</v>
      </c>
      <c r="BD1169" s="2">
        <v>3.1824214840017198E-2</v>
      </c>
      <c r="BE1169">
        <v>4.6009113480850203</v>
      </c>
      <c r="BF1169">
        <v>2568.3671761363298</v>
      </c>
      <c r="BG1169" s="2">
        <v>1.8236941657960401E-2</v>
      </c>
      <c r="BH1169">
        <v>24.066428068016801</v>
      </c>
      <c r="BI1169" s="2">
        <v>1.0242327476323299E-2</v>
      </c>
      <c r="BJ1169">
        <v>29976.640779603698</v>
      </c>
      <c r="BK1169">
        <v>13</v>
      </c>
      <c r="BL1169">
        <v>14</v>
      </c>
      <c r="BM1169">
        <v>0.45236284736633298</v>
      </c>
      <c r="BN1169">
        <v>4.3542909999999999</v>
      </c>
      <c r="BO1169" s="9" t="str">
        <f>_xlfn.XLOOKUP(A1169,Thermal!A:A,Thermal!B:B)</f>
        <v>GEO</v>
      </c>
      <c r="BP1169" s="9" t="str">
        <f>_xlfn.XLOOKUP(A1169,Thermal!A:A,Thermal!C:C)</f>
        <v>GEO</v>
      </c>
    </row>
    <row r="1170" spans="1:68" x14ac:dyDescent="0.3">
      <c r="A1170" t="s">
        <v>2819</v>
      </c>
      <c r="B1170" t="s">
        <v>456</v>
      </c>
      <c r="C1170" t="s">
        <v>120</v>
      </c>
      <c r="D1170" t="s">
        <v>104</v>
      </c>
      <c r="E1170" t="s">
        <v>81</v>
      </c>
      <c r="F1170" t="s">
        <v>146</v>
      </c>
      <c r="G1170">
        <v>10</v>
      </c>
      <c r="H1170">
        <v>4</v>
      </c>
      <c r="I1170" t="s">
        <v>146</v>
      </c>
      <c r="J1170" s="1">
        <v>41639</v>
      </c>
      <c r="K1170" s="1">
        <v>52596</v>
      </c>
      <c r="L1170">
        <v>29.641001884045401</v>
      </c>
      <c r="M1170">
        <v>-50.249696774135501</v>
      </c>
      <c r="N1170">
        <v>-10.8623480623615</v>
      </c>
      <c r="O1170">
        <v>9.5872274143302203</v>
      </c>
      <c r="P1170">
        <v>9.7130242825607098</v>
      </c>
      <c r="Q1170">
        <v>74003.002285480499</v>
      </c>
      <c r="R1170">
        <v>0</v>
      </c>
      <c r="S1170">
        <v>0</v>
      </c>
      <c r="T1170">
        <v>0.84478313110314696</v>
      </c>
      <c r="U1170">
        <v>0.22971141226577799</v>
      </c>
      <c r="V1170">
        <v>2.1935233949853798</v>
      </c>
      <c r="W1170">
        <v>1.96381197937965</v>
      </c>
      <c r="X1170">
        <v>8592</v>
      </c>
      <c r="Y1170">
        <v>316</v>
      </c>
      <c r="Z1170">
        <v>8276</v>
      </c>
      <c r="AA1170">
        <v>0</v>
      </c>
      <c r="AB1170">
        <v>0</v>
      </c>
      <c r="AC1170">
        <v>0.229284382697682</v>
      </c>
      <c r="AD1170" s="2">
        <v>3.0210970901418499E-4</v>
      </c>
      <c r="AE1170">
        <v>0</v>
      </c>
      <c r="AF1170">
        <v>24.175277940244801</v>
      </c>
      <c r="AG1170">
        <v>-52.191088376933898</v>
      </c>
      <c r="AH1170">
        <v>-10.3241860137221</v>
      </c>
      <c r="AI1170">
        <v>-37.149650573730497</v>
      </c>
      <c r="AJ1170">
        <v>1655.09326171875</v>
      </c>
      <c r="AK1170">
        <v>61.794458094351398</v>
      </c>
      <c r="AL1170">
        <v>0.30210970330238301</v>
      </c>
      <c r="AM1170">
        <v>0</v>
      </c>
      <c r="AN1170">
        <v>74003.002285480499</v>
      </c>
      <c r="AO1170">
        <v>0</v>
      </c>
      <c r="AP1170">
        <v>0.87460755190253203</v>
      </c>
      <c r="AQ1170">
        <v>26.681755481243101</v>
      </c>
      <c r="AR1170">
        <v>3021.0970548553501</v>
      </c>
      <c r="AS1170">
        <v>0</v>
      </c>
      <c r="AT1170">
        <v>0</v>
      </c>
      <c r="AU1170">
        <v>0</v>
      </c>
      <c r="AV1170">
        <v>84.000000067055197</v>
      </c>
      <c r="AW1170">
        <v>6.6886480450630197</v>
      </c>
      <c r="AX1170">
        <v>50.999998390674598</v>
      </c>
      <c r="AY1170">
        <v>5.9999987930059397</v>
      </c>
      <c r="AZ1170">
        <v>420.172410741448</v>
      </c>
      <c r="BA1170">
        <v>0.19614053432829301</v>
      </c>
      <c r="BB1170" s="2">
        <v>2.1973103242381499E-4</v>
      </c>
      <c r="BC1170">
        <v>4.63273391676847</v>
      </c>
      <c r="BD1170" s="2">
        <v>3.1824214840017198E-2</v>
      </c>
      <c r="BE1170">
        <v>4.6009113480850203</v>
      </c>
      <c r="BF1170">
        <v>675.084292447591</v>
      </c>
      <c r="BG1170" s="2">
        <v>4.5209461823105803E-3</v>
      </c>
      <c r="BH1170" s="2">
        <v>5.9375812383165701E-2</v>
      </c>
      <c r="BI1170" s="2">
        <v>5.9491184367159097E-3</v>
      </c>
      <c r="BJ1170">
        <v>86.471395666156297</v>
      </c>
      <c r="BK1170">
        <v>4</v>
      </c>
      <c r="BL1170">
        <v>14</v>
      </c>
      <c r="BM1170" s="2">
        <v>2.1790458007812499E-2</v>
      </c>
      <c r="BN1170">
        <v>2.1942849999999998</v>
      </c>
      <c r="BO1170" s="9" t="str">
        <f>_xlfn.XLOOKUP(A1170,Thermal!A:A,Thermal!B:B)</f>
        <v>GEO</v>
      </c>
      <c r="BP1170" s="9" t="str">
        <f>_xlfn.XLOOKUP(A1170,Thermal!A:A,Thermal!C:C)</f>
        <v>GEO</v>
      </c>
    </row>
    <row r="1171" spans="1:68" x14ac:dyDescent="0.3">
      <c r="A1171" t="s">
        <v>2854</v>
      </c>
      <c r="B1171" t="s">
        <v>196</v>
      </c>
      <c r="C1171" t="s">
        <v>97</v>
      </c>
      <c r="D1171" t="s">
        <v>90</v>
      </c>
      <c r="E1171" t="s">
        <v>81</v>
      </c>
      <c r="F1171" t="s">
        <v>161</v>
      </c>
      <c r="G1171">
        <v>16.617000579833999</v>
      </c>
      <c r="H1171">
        <v>16.617000579833999</v>
      </c>
      <c r="I1171" t="s">
        <v>190</v>
      </c>
      <c r="J1171" s="1">
        <v>31918</v>
      </c>
      <c r="K1171" s="1">
        <v>55153</v>
      </c>
      <c r="L1171">
        <v>102.468313615062</v>
      </c>
      <c r="M1171">
        <v>7.0902921616681001</v>
      </c>
      <c r="N1171">
        <v>3.8460975537713602</v>
      </c>
      <c r="O1171">
        <v>15.322841656170899</v>
      </c>
      <c r="P1171">
        <v>15.796238133975701</v>
      </c>
      <c r="Q1171">
        <v>82092.604963302598</v>
      </c>
      <c r="R1171">
        <v>0</v>
      </c>
      <c r="S1171">
        <v>0</v>
      </c>
      <c r="T1171">
        <v>0.56395869346953598</v>
      </c>
      <c r="U1171">
        <v>16.168734781694901</v>
      </c>
      <c r="V1171">
        <v>8.4118916966769692</v>
      </c>
      <c r="W1171">
        <v>-7.7568430845813801</v>
      </c>
      <c r="X1171">
        <v>8592</v>
      </c>
      <c r="Y1171">
        <v>579</v>
      </c>
      <c r="Z1171">
        <v>8013</v>
      </c>
      <c r="AA1171">
        <v>0</v>
      </c>
      <c r="AB1171">
        <v>0</v>
      </c>
      <c r="AC1171" s="2">
        <v>3.6941671254865902E-2</v>
      </c>
      <c r="AD1171">
        <v>8.9381331605529795</v>
      </c>
      <c r="AE1171">
        <v>0</v>
      </c>
      <c r="AF1171">
        <v>98.029019202132901</v>
      </c>
      <c r="AG1171">
        <v>7.6545292096106499</v>
      </c>
      <c r="AH1171">
        <v>3.6839376525160898</v>
      </c>
      <c r="AI1171">
        <v>-26.160427093505898</v>
      </c>
      <c r="AJ1171">
        <v>1853.53796386719</v>
      </c>
      <c r="AK1171">
        <v>67.028304568088799</v>
      </c>
      <c r="AL1171">
        <v>1.11417478642273</v>
      </c>
      <c r="AM1171">
        <v>0</v>
      </c>
      <c r="AN1171">
        <v>82092.604963302598</v>
      </c>
      <c r="AO1171">
        <v>0</v>
      </c>
      <c r="AP1171">
        <v>0.334252458889503</v>
      </c>
      <c r="AQ1171">
        <v>44.566992167234403</v>
      </c>
      <c r="AR1171">
        <v>65179.223175048799</v>
      </c>
      <c r="AS1171">
        <v>0</v>
      </c>
      <c r="AT1171">
        <v>0</v>
      </c>
      <c r="AU1171">
        <v>7147.9446346893301</v>
      </c>
      <c r="AV1171">
        <v>16.955486297607401</v>
      </c>
      <c r="AW1171">
        <v>186.51034927368201</v>
      </c>
      <c r="AX1171">
        <v>83.582486152648897</v>
      </c>
      <c r="AY1171">
        <v>2947.0330862998999</v>
      </c>
      <c r="AZ1171">
        <v>33126.967651888699</v>
      </c>
      <c r="BA1171">
        <v>0.15865582111832299</v>
      </c>
      <c r="BB1171" s="2">
        <v>1.0077528424561301E-4</v>
      </c>
      <c r="BC1171">
        <v>4.7625885636110299</v>
      </c>
      <c r="BD1171">
        <v>4.7625885586894903</v>
      </c>
      <c r="BE1171">
        <v>4.7625901408658802</v>
      </c>
      <c r="BF1171" s="2">
        <v>5.7939721737056997E-3</v>
      </c>
      <c r="BG1171" s="2">
        <v>3.4365379775408697E-2</v>
      </c>
      <c r="BH1171">
        <v>1899.9309972287199</v>
      </c>
      <c r="BI1171">
        <v>34596.794975375102</v>
      </c>
      <c r="BJ1171">
        <v>177909.25693360699</v>
      </c>
      <c r="BK1171">
        <v>779</v>
      </c>
      <c r="BL1171">
        <v>14</v>
      </c>
      <c r="BM1171">
        <v>7.8831631928710904</v>
      </c>
      <c r="BN1171">
        <v>8.6262980000000002</v>
      </c>
      <c r="BO1171" s="9" t="str">
        <f>_xlfn.XLOOKUP(A1171,Thermal!A:A,Thermal!B:B)</f>
        <v>GT-OT</v>
      </c>
      <c r="BP1171" s="9" t="str">
        <f>_xlfn.XLOOKUP(A1171,Thermal!A:A,Thermal!C:C)</f>
        <v>GT-OT</v>
      </c>
    </row>
    <row r="1172" spans="1:68" x14ac:dyDescent="0.3">
      <c r="A1172" t="s">
        <v>2995</v>
      </c>
      <c r="B1172" t="s">
        <v>212</v>
      </c>
      <c r="C1172" t="s">
        <v>97</v>
      </c>
      <c r="D1172" t="s">
        <v>90</v>
      </c>
      <c r="E1172" t="s">
        <v>81</v>
      </c>
      <c r="F1172" t="s">
        <v>146</v>
      </c>
      <c r="G1172">
        <v>101.911003112793</v>
      </c>
      <c r="H1172">
        <v>90</v>
      </c>
      <c r="I1172" t="s">
        <v>146</v>
      </c>
      <c r="J1172" s="1">
        <v>43040</v>
      </c>
      <c r="K1172" s="1">
        <v>55153</v>
      </c>
      <c r="L1172">
        <v>70.129794069329606</v>
      </c>
      <c r="M1172">
        <v>-13.1527188032832</v>
      </c>
      <c r="N1172">
        <v>-6.1656646511834099</v>
      </c>
      <c r="O1172">
        <v>97.843293681694306</v>
      </c>
      <c r="P1172">
        <v>98.902041376294903</v>
      </c>
      <c r="Q1172">
        <v>800256.20392608596</v>
      </c>
      <c r="R1172">
        <v>0</v>
      </c>
      <c r="S1172">
        <v>0</v>
      </c>
      <c r="T1172">
        <v>0.89640416781647603</v>
      </c>
      <c r="U1172">
        <v>2.4840454565887402</v>
      </c>
      <c r="V1172">
        <v>56.121803374819002</v>
      </c>
      <c r="W1172">
        <v>53.637759066307098</v>
      </c>
      <c r="X1172">
        <v>8472</v>
      </c>
      <c r="Y1172">
        <v>312</v>
      </c>
      <c r="Z1172">
        <v>8160</v>
      </c>
      <c r="AA1172">
        <v>0</v>
      </c>
      <c r="AB1172">
        <v>0</v>
      </c>
      <c r="AC1172">
        <v>1.6805379519264001</v>
      </c>
      <c r="AD1172" s="2">
        <v>3.2512307998537999E-3</v>
      </c>
      <c r="AE1172">
        <v>0</v>
      </c>
      <c r="AF1172">
        <v>67.810161428774194</v>
      </c>
      <c r="AG1172">
        <v>-12.959557876578501</v>
      </c>
      <c r="AH1172">
        <v>-5.9208329983768202</v>
      </c>
      <c r="AI1172">
        <v>-25.9452419281006</v>
      </c>
      <c r="AJ1172">
        <v>1948.84692382813</v>
      </c>
      <c r="AK1172">
        <v>70.417409296284404</v>
      </c>
      <c r="AL1172">
        <v>3.25123043850708</v>
      </c>
      <c r="AM1172">
        <v>0</v>
      </c>
      <c r="AN1172">
        <v>800256.14954376197</v>
      </c>
      <c r="AO1172">
        <v>0</v>
      </c>
      <c r="AP1172">
        <v>9.4123122310638401</v>
      </c>
      <c r="AQ1172">
        <v>287.14250366592398</v>
      </c>
      <c r="AR1172">
        <v>32512.3044384766</v>
      </c>
      <c r="AS1172">
        <v>0</v>
      </c>
      <c r="AT1172">
        <v>0</v>
      </c>
      <c r="AU1172">
        <v>0</v>
      </c>
      <c r="AV1172">
        <v>794.90588378906295</v>
      </c>
      <c r="AW1172">
        <v>0</v>
      </c>
      <c r="AX1172" s="2">
        <v>-1.4305114746093801E-6</v>
      </c>
      <c r="AY1172" s="2">
        <v>-2.64644622802734E-5</v>
      </c>
      <c r="AZ1172">
        <v>1039.49097418785</v>
      </c>
      <c r="BA1172">
        <v>0.15865582111832299</v>
      </c>
      <c r="BB1172" s="2">
        <v>1.0077528424561301E-4</v>
      </c>
      <c r="BC1172">
        <v>4.7625885636110299</v>
      </c>
      <c r="BD1172">
        <v>4.7625885586894903</v>
      </c>
      <c r="BE1172">
        <v>4.7625901408658802</v>
      </c>
      <c r="BF1172">
        <v>12913.470872383599</v>
      </c>
      <c r="BG1172">
        <v>0</v>
      </c>
      <c r="BH1172" s="2">
        <v>-2.49028084908787E-5</v>
      </c>
      <c r="BI1172" s="2">
        <v>-9.2463007677851005E-4</v>
      </c>
      <c r="BJ1172">
        <v>1891.9355876877501</v>
      </c>
      <c r="BK1172">
        <v>0</v>
      </c>
      <c r="BL1172">
        <v>14</v>
      </c>
      <c r="BM1172">
        <v>0</v>
      </c>
      <c r="BN1172">
        <v>56.136609999999997</v>
      </c>
      <c r="BO1172" s="9" t="str">
        <f>_xlfn.XLOOKUP(A1172,Thermal!A:A,Thermal!B:B)</f>
        <v>GEO</v>
      </c>
      <c r="BP1172" s="9" t="str">
        <f>_xlfn.XLOOKUP(A1172,Thermal!A:A,Thermal!C:C)</f>
        <v>GEO</v>
      </c>
    </row>
    <row r="1173" spans="1:68" x14ac:dyDescent="0.3">
      <c r="A1173" t="s">
        <v>3188</v>
      </c>
      <c r="B1173" t="s">
        <v>135</v>
      </c>
      <c r="C1173" t="s">
        <v>136</v>
      </c>
      <c r="D1173" t="s">
        <v>90</v>
      </c>
      <c r="E1173" t="s">
        <v>81</v>
      </c>
      <c r="F1173" t="s">
        <v>146</v>
      </c>
      <c r="G1173">
        <v>4.78999996185303</v>
      </c>
      <c r="H1173">
        <v>2.28999996185303</v>
      </c>
      <c r="I1173" t="s">
        <v>146</v>
      </c>
      <c r="J1173" s="1">
        <v>32874</v>
      </c>
      <c r="K1173" s="1">
        <v>55153</v>
      </c>
      <c r="L1173">
        <v>59.141878970433901</v>
      </c>
      <c r="M1173">
        <v>-14.102619991529</v>
      </c>
      <c r="N1173">
        <v>-16.749640909239101</v>
      </c>
      <c r="O1173">
        <v>4.6006755864137396</v>
      </c>
      <c r="P1173">
        <v>4.6379994111871596</v>
      </c>
      <c r="Q1173">
        <v>37485.358103275299</v>
      </c>
      <c r="R1173">
        <v>0</v>
      </c>
      <c r="S1173">
        <v>0</v>
      </c>
      <c r="T1173">
        <v>0.89335083557141404</v>
      </c>
      <c r="U1173">
        <v>0.11635701655673999</v>
      </c>
      <c r="V1173">
        <v>2.2169550324539302</v>
      </c>
      <c r="W1173">
        <v>2.1005980434556002</v>
      </c>
      <c r="X1173">
        <v>8592</v>
      </c>
      <c r="Y1173">
        <v>318</v>
      </c>
      <c r="Z1173">
        <v>8274</v>
      </c>
      <c r="AA1173">
        <v>0</v>
      </c>
      <c r="AB1173">
        <v>0</v>
      </c>
      <c r="AC1173">
        <v>0.116141331128092</v>
      </c>
      <c r="AD1173" s="2">
        <v>1.5241113662859399E-4</v>
      </c>
      <c r="AE1173">
        <v>0</v>
      </c>
      <c r="AF1173">
        <v>55.775574952378399</v>
      </c>
      <c r="AG1173">
        <v>-14.7848014762088</v>
      </c>
      <c r="AH1173">
        <v>-16.1301759021927</v>
      </c>
      <c r="AI1173">
        <v>-29.5993041992188</v>
      </c>
      <c r="AJ1173">
        <v>1709.89013671875</v>
      </c>
      <c r="AK1173">
        <v>62.645532909216001</v>
      </c>
      <c r="AL1173">
        <v>0.15241111704254201</v>
      </c>
      <c r="AM1173">
        <v>0</v>
      </c>
      <c r="AN1173">
        <v>37485.3545184135</v>
      </c>
      <c r="AO1173">
        <v>0</v>
      </c>
      <c r="AP1173">
        <v>0.441230177942663</v>
      </c>
      <c r="AQ1173">
        <v>13.4606602773666</v>
      </c>
      <c r="AR1173">
        <v>1524.11122117233</v>
      </c>
      <c r="AS1173">
        <v>0</v>
      </c>
      <c r="AT1173">
        <v>0</v>
      </c>
      <c r="AU1173">
        <v>0</v>
      </c>
      <c r="AV1173">
        <v>282.627552717924</v>
      </c>
      <c r="AW1173">
        <v>216.33606622833801</v>
      </c>
      <c r="AX1173">
        <v>232.596467100084</v>
      </c>
      <c r="AY1173">
        <v>38.798991665244102</v>
      </c>
      <c r="AZ1173">
        <v>393.053019892424</v>
      </c>
      <c r="BA1173">
        <v>0.30887037669054701</v>
      </c>
      <c r="BB1173" s="2">
        <v>4.9745338072486496E-3</v>
      </c>
      <c r="BC1173">
        <v>15.554943864483301</v>
      </c>
      <c r="BD1173">
        <v>5.16794962473507</v>
      </c>
      <c r="BE1173">
        <v>10.3853188234252</v>
      </c>
      <c r="BF1173">
        <v>126.526191467902</v>
      </c>
      <c r="BG1173">
        <v>22.472895393732699</v>
      </c>
      <c r="BH1173">
        <v>7721.9980261798901</v>
      </c>
      <c r="BI1173">
        <v>527.45905571963101</v>
      </c>
      <c r="BJ1173">
        <v>12084.4900685631</v>
      </c>
      <c r="BK1173">
        <v>1</v>
      </c>
      <c r="BL1173">
        <v>14</v>
      </c>
      <c r="BM1173">
        <v>0</v>
      </c>
      <c r="BN1173">
        <v>2.237438</v>
      </c>
      <c r="BO1173" s="9" t="str">
        <f>_xlfn.XLOOKUP(A1173,Thermal!A:A,Thermal!B:B)</f>
        <v>GEO</v>
      </c>
      <c r="BP1173" s="9" t="str">
        <f>_xlfn.XLOOKUP(A1173,Thermal!A:A,Thermal!C:C)</f>
        <v>GEO</v>
      </c>
    </row>
    <row r="1174" spans="1:68" x14ac:dyDescent="0.3">
      <c r="A1174" t="s">
        <v>3189</v>
      </c>
      <c r="B1174" t="s">
        <v>135</v>
      </c>
      <c r="C1174" t="s">
        <v>136</v>
      </c>
      <c r="D1174" t="s">
        <v>90</v>
      </c>
      <c r="E1174" t="s">
        <v>81</v>
      </c>
      <c r="F1174" t="s">
        <v>146</v>
      </c>
      <c r="G1174">
        <v>3.3900001049041699</v>
      </c>
      <c r="H1174">
        <v>0.88999998569488503</v>
      </c>
      <c r="I1174" t="s">
        <v>146</v>
      </c>
      <c r="J1174" s="1">
        <v>32843</v>
      </c>
      <c r="K1174" s="1">
        <v>55153</v>
      </c>
      <c r="L1174">
        <v>59.370318726608097</v>
      </c>
      <c r="M1174">
        <v>-14.5589838503788</v>
      </c>
      <c r="N1174">
        <v>-16.9283024152294</v>
      </c>
      <c r="O1174">
        <v>3.2777919269796501</v>
      </c>
      <c r="P1174">
        <v>3.25249159375563</v>
      </c>
      <c r="Q1174">
        <v>26546.1536562443</v>
      </c>
      <c r="R1174">
        <v>0</v>
      </c>
      <c r="S1174">
        <v>0</v>
      </c>
      <c r="T1174">
        <v>0.89391827631850396</v>
      </c>
      <c r="U1174" s="2">
        <v>8.24012953996658E-2</v>
      </c>
      <c r="V1174">
        <v>1.5760541283090299</v>
      </c>
      <c r="W1174">
        <v>1.49365284078002</v>
      </c>
      <c r="X1174">
        <v>8592</v>
      </c>
      <c r="Y1174">
        <v>317</v>
      </c>
      <c r="Z1174">
        <v>8275</v>
      </c>
      <c r="AA1174">
        <v>0</v>
      </c>
      <c r="AB1174">
        <v>0</v>
      </c>
      <c r="AC1174" s="2">
        <v>8.22482638013734E-2</v>
      </c>
      <c r="AD1174" s="2">
        <v>1.08217182519846E-4</v>
      </c>
      <c r="AE1174">
        <v>0</v>
      </c>
      <c r="AF1174">
        <v>55.775574952378399</v>
      </c>
      <c r="AG1174">
        <v>-14.7848014762088</v>
      </c>
      <c r="AH1174">
        <v>-16.1301759021927</v>
      </c>
      <c r="AI1174">
        <v>-29.5993041992188</v>
      </c>
      <c r="AJ1174">
        <v>1709.89013671875</v>
      </c>
      <c r="AK1174">
        <v>62.645532909216001</v>
      </c>
      <c r="AL1174">
        <v>0.10821717431259199</v>
      </c>
      <c r="AM1174">
        <v>0</v>
      </c>
      <c r="AN1174">
        <v>26546.1536552906</v>
      </c>
      <c r="AO1174">
        <v>0</v>
      </c>
      <c r="AP1174">
        <v>0.313288723519072</v>
      </c>
      <c r="AQ1174">
        <v>9.5575357778668408</v>
      </c>
      <c r="AR1174">
        <v>1082.17173751831</v>
      </c>
      <c r="AS1174">
        <v>0</v>
      </c>
      <c r="AT1174">
        <v>0</v>
      </c>
      <c r="AU1174">
        <v>0</v>
      </c>
      <c r="AV1174">
        <v>198.757360741496</v>
      </c>
      <c r="AW1174">
        <v>135.85147573798901</v>
      </c>
      <c r="AX1174">
        <v>220.46567127853601</v>
      </c>
      <c r="AY1174">
        <v>26.442000888288</v>
      </c>
      <c r="AZ1174">
        <v>222.228791832924</v>
      </c>
      <c r="BA1174">
        <v>0.30887037669054701</v>
      </c>
      <c r="BB1174" s="2">
        <v>4.9745338072486496E-3</v>
      </c>
      <c r="BC1174">
        <v>15.554943864483301</v>
      </c>
      <c r="BD1174">
        <v>5.16794962473507</v>
      </c>
      <c r="BE1174">
        <v>10.3853188234252</v>
      </c>
      <c r="BF1174">
        <v>27.492370015773201</v>
      </c>
      <c r="BG1174">
        <v>15.894717841686001</v>
      </c>
      <c r="BH1174">
        <v>7538.9656548426001</v>
      </c>
      <c r="BI1174">
        <v>365.80446385649901</v>
      </c>
      <c r="BJ1174">
        <v>6614.1020327759898</v>
      </c>
      <c r="BK1174">
        <v>2</v>
      </c>
      <c r="BL1174">
        <v>14</v>
      </c>
      <c r="BM1174">
        <v>0</v>
      </c>
      <c r="BN1174">
        <v>1.590616</v>
      </c>
      <c r="BO1174" s="9" t="str">
        <f>_xlfn.XLOOKUP(A1174,Thermal!A:A,Thermal!B:B)</f>
        <v>GEO</v>
      </c>
      <c r="BP1174" s="9" t="str">
        <f>_xlfn.XLOOKUP(A1174,Thermal!A:A,Thermal!C:C)</f>
        <v>GEO</v>
      </c>
    </row>
    <row r="1175" spans="1:68" x14ac:dyDescent="0.3">
      <c r="A1175" t="s">
        <v>3364</v>
      </c>
      <c r="B1175" t="s">
        <v>456</v>
      </c>
      <c r="C1175" t="s">
        <v>120</v>
      </c>
      <c r="D1175" t="s">
        <v>104</v>
      </c>
      <c r="E1175" t="s">
        <v>81</v>
      </c>
      <c r="F1175" t="s">
        <v>146</v>
      </c>
      <c r="G1175">
        <v>20</v>
      </c>
      <c r="H1175">
        <v>14</v>
      </c>
      <c r="I1175" t="s">
        <v>146</v>
      </c>
      <c r="J1175" s="1">
        <v>43773</v>
      </c>
      <c r="K1175" s="1">
        <v>52840</v>
      </c>
      <c r="L1175">
        <v>17.710326530240302</v>
      </c>
      <c r="M1175">
        <v>-48.672673703801202</v>
      </c>
      <c r="N1175">
        <v>-21.645896743782501</v>
      </c>
      <c r="O1175">
        <v>19.384735202492202</v>
      </c>
      <c r="P1175">
        <v>19.094922737306799</v>
      </c>
      <c r="Q1175">
        <v>146638.64321041101</v>
      </c>
      <c r="R1175">
        <v>0</v>
      </c>
      <c r="S1175">
        <v>0</v>
      </c>
      <c r="T1175">
        <v>0.83697855713227198</v>
      </c>
      <c r="U1175">
        <v>0.45517435613250701</v>
      </c>
      <c r="V1175">
        <v>2.5970184164601</v>
      </c>
      <c r="W1175">
        <v>2.14184404589462</v>
      </c>
      <c r="X1175">
        <v>8736</v>
      </c>
      <c r="Y1175">
        <v>322</v>
      </c>
      <c r="Z1175">
        <v>8414</v>
      </c>
      <c r="AA1175">
        <v>0</v>
      </c>
      <c r="AB1175">
        <v>0</v>
      </c>
      <c r="AC1175">
        <v>0.45433225341887801</v>
      </c>
      <c r="AD1175" s="2">
        <v>5.9457175756618395E-4</v>
      </c>
      <c r="AE1175">
        <v>0</v>
      </c>
      <c r="AF1175">
        <v>13.3664861786588</v>
      </c>
      <c r="AG1175">
        <v>-52.097556555051803</v>
      </c>
      <c r="AH1175">
        <v>-21.226509597647201</v>
      </c>
      <c r="AI1175">
        <v>-89.824287414550795</v>
      </c>
      <c r="AJ1175">
        <v>1358.26281738281</v>
      </c>
      <c r="AK1175">
        <v>54.074094978446297</v>
      </c>
      <c r="AL1175">
        <v>0.59457174517059297</v>
      </c>
      <c r="AM1175">
        <v>0</v>
      </c>
      <c r="AN1175">
        <v>146638.64321041101</v>
      </c>
      <c r="AO1175">
        <v>0</v>
      </c>
      <c r="AP1175">
        <v>1.72128512297571</v>
      </c>
      <c r="AQ1175">
        <v>52.511447991371199</v>
      </c>
      <c r="AR1175">
        <v>5945.7175051574704</v>
      </c>
      <c r="AS1175">
        <v>0</v>
      </c>
      <c r="AT1175">
        <v>0</v>
      </c>
      <c r="AU1175">
        <v>0</v>
      </c>
      <c r="AV1175">
        <v>102.00000013411</v>
      </c>
      <c r="AW1175">
        <v>18</v>
      </c>
      <c r="AX1175">
        <v>99.559253618121105</v>
      </c>
      <c r="AY1175">
        <v>23.999998524784999</v>
      </c>
      <c r="AZ1175">
        <v>1832.17243377864</v>
      </c>
      <c r="BA1175">
        <v>0.19614053432829301</v>
      </c>
      <c r="BB1175" s="2">
        <v>2.1973103242381499E-4</v>
      </c>
      <c r="BC1175">
        <v>4.63273391676847</v>
      </c>
      <c r="BD1175" s="2">
        <v>3.1824214840017198E-2</v>
      </c>
      <c r="BE1175">
        <v>4.6009113480850203</v>
      </c>
      <c r="BF1175">
        <v>1097.2591958617299</v>
      </c>
      <c r="BG1175" s="2">
        <v>1.1380800278857401E-2</v>
      </c>
      <c r="BH1175">
        <v>12.3017962206345</v>
      </c>
      <c r="BI1175" s="2">
        <v>1.83366046352622E-2</v>
      </c>
      <c r="BJ1175">
        <v>20211.683728299999</v>
      </c>
      <c r="BK1175">
        <v>4</v>
      </c>
      <c r="BL1175">
        <v>14</v>
      </c>
      <c r="BM1175">
        <v>0.16797325228881799</v>
      </c>
      <c r="BN1175">
        <v>2.6183399999999999</v>
      </c>
      <c r="BO1175" s="9" t="str">
        <f>_xlfn.XLOOKUP(A1175,Thermal!A:A,Thermal!B:B)</f>
        <v>GEO</v>
      </c>
      <c r="BP1175" s="9" t="str">
        <f>_xlfn.XLOOKUP(A1175,Thermal!A:A,Thermal!C:C)</f>
        <v>GEO</v>
      </c>
    </row>
    <row r="1176" spans="1:68" x14ac:dyDescent="0.3">
      <c r="A1176" t="s">
        <v>3714</v>
      </c>
      <c r="B1176" t="s">
        <v>142</v>
      </c>
      <c r="C1176" t="s">
        <v>73</v>
      </c>
      <c r="D1176" t="s">
        <v>143</v>
      </c>
      <c r="E1176" t="s">
        <v>81</v>
      </c>
      <c r="F1176" t="s">
        <v>151</v>
      </c>
      <c r="G1176">
        <v>4.5</v>
      </c>
      <c r="H1176">
        <v>0.89999997615814198</v>
      </c>
      <c r="I1176" t="s">
        <v>162</v>
      </c>
      <c r="J1176" s="1">
        <v>39873</v>
      </c>
      <c r="K1176" s="1">
        <v>55153</v>
      </c>
      <c r="L1176">
        <v>146.248748261782</v>
      </c>
      <c r="M1176">
        <v>40.606861587758402</v>
      </c>
      <c r="N1176">
        <v>0.83228681803596205</v>
      </c>
      <c r="O1176">
        <v>4.3852219626168196</v>
      </c>
      <c r="P1176">
        <v>4.3882450331125797</v>
      </c>
      <c r="Q1176">
        <v>24918.8160911798</v>
      </c>
      <c r="R1176">
        <v>0</v>
      </c>
      <c r="S1176">
        <v>0</v>
      </c>
      <c r="T1176">
        <v>0.63213637977036297</v>
      </c>
      <c r="U1176">
        <v>0.75248517517662095</v>
      </c>
      <c r="V1176">
        <v>3.6443467979656599</v>
      </c>
      <c r="W1176">
        <v>2.8918616076376402</v>
      </c>
      <c r="X1176">
        <v>8592</v>
      </c>
      <c r="Y1176">
        <v>221</v>
      </c>
      <c r="Z1176">
        <v>8358</v>
      </c>
      <c r="AA1176">
        <v>0</v>
      </c>
      <c r="AB1176">
        <v>0</v>
      </c>
      <c r="AC1176">
        <v>0</v>
      </c>
      <c r="AD1176">
        <v>0.70154527921676602</v>
      </c>
      <c r="AE1176">
        <v>0</v>
      </c>
      <c r="AF1176">
        <v>114.12502351606101</v>
      </c>
      <c r="AG1176">
        <v>27.074767991096401</v>
      </c>
      <c r="AH1176">
        <v>0.35970323821654099</v>
      </c>
      <c r="AI1176">
        <v>-25.472631454467798</v>
      </c>
      <c r="AJ1176">
        <v>2196.44555664063</v>
      </c>
      <c r="AK1176">
        <v>146.94163999428</v>
      </c>
      <c r="AL1176">
        <v>0.27588416785430903</v>
      </c>
      <c r="AM1176">
        <v>0</v>
      </c>
      <c r="AN1176">
        <v>24918.816092371901</v>
      </c>
      <c r="AO1176">
        <v>0</v>
      </c>
      <c r="AP1176">
        <v>0.798684615328908</v>
      </c>
      <c r="AQ1176">
        <v>24.3655668207407</v>
      </c>
      <c r="AR1176">
        <v>17932.470549194299</v>
      </c>
      <c r="AS1176">
        <v>0</v>
      </c>
      <c r="AT1176">
        <v>0</v>
      </c>
      <c r="AU1176">
        <v>0</v>
      </c>
      <c r="AV1176">
        <v>441.04927597194899</v>
      </c>
      <c r="AW1176">
        <v>2346.8646245598802</v>
      </c>
      <c r="AX1176">
        <v>3526.1401133239301</v>
      </c>
      <c r="AY1176">
        <v>0</v>
      </c>
      <c r="AZ1176">
        <v>9061.6430897116697</v>
      </c>
      <c r="BA1176">
        <v>7.0070361244181303</v>
      </c>
      <c r="BB1176">
        <v>5.9427537067704002</v>
      </c>
      <c r="BC1176">
        <v>85.542713426335297</v>
      </c>
      <c r="BD1176" s="2">
        <v>3.1824214840017198E-2</v>
      </c>
      <c r="BE1176">
        <v>85.5024456605952</v>
      </c>
      <c r="BF1176">
        <v>13409.051010765501</v>
      </c>
      <c r="BG1176">
        <v>128407.910985828</v>
      </c>
      <c r="BH1176">
        <v>125684.508913376</v>
      </c>
      <c r="BI1176">
        <v>0</v>
      </c>
      <c r="BJ1176">
        <v>517141.82342373201</v>
      </c>
      <c r="BK1176">
        <v>19</v>
      </c>
      <c r="BL1176">
        <v>14</v>
      </c>
      <c r="BM1176">
        <v>0</v>
      </c>
      <c r="BN1176">
        <v>4.4289899999999998</v>
      </c>
      <c r="BO1176" s="9" t="str">
        <f>_xlfn.XLOOKUP(A1176,Thermal!A:A,Thermal!B:B)</f>
        <v>IC</v>
      </c>
      <c r="BP1176" s="9" t="str">
        <f>_xlfn.XLOOKUP(A1176,Thermal!A:A,Thermal!C:C)</f>
        <v>IC</v>
      </c>
    </row>
    <row r="1177" spans="1:68" x14ac:dyDescent="0.3">
      <c r="A1177" t="s">
        <v>564</v>
      </c>
      <c r="B1177" t="s">
        <v>142</v>
      </c>
      <c r="C1177" t="s">
        <v>73</v>
      </c>
      <c r="D1177" t="s">
        <v>143</v>
      </c>
      <c r="E1177" t="s">
        <v>81</v>
      </c>
      <c r="F1177" t="s">
        <v>146</v>
      </c>
      <c r="G1177">
        <v>10.800000190734901</v>
      </c>
      <c r="H1177">
        <v>6</v>
      </c>
      <c r="I1177" t="s">
        <v>146</v>
      </c>
      <c r="J1177" s="1">
        <v>39387</v>
      </c>
      <c r="K1177" s="1">
        <v>50405</v>
      </c>
      <c r="L1177">
        <v>103.24988699921199</v>
      </c>
      <c r="M1177">
        <v>26.848247603510298</v>
      </c>
      <c r="N1177">
        <v>-13.7582884606335</v>
      </c>
      <c r="O1177">
        <v>10.4004674733985</v>
      </c>
      <c r="P1177">
        <v>10.4215233628587</v>
      </c>
      <c r="Q1177">
        <v>82314.650566101103</v>
      </c>
      <c r="R1177">
        <v>0</v>
      </c>
      <c r="S1177">
        <v>0</v>
      </c>
      <c r="T1177">
        <v>0.87006013351410005</v>
      </c>
      <c r="U1177">
        <v>0.25550933237457302</v>
      </c>
      <c r="V1177">
        <v>8.4989792767736905</v>
      </c>
      <c r="W1177">
        <v>8.2434699191427203</v>
      </c>
      <c r="X1177">
        <v>8592</v>
      </c>
      <c r="Y1177">
        <v>317</v>
      </c>
      <c r="Z1177">
        <v>8275</v>
      </c>
      <c r="AA1177">
        <v>0</v>
      </c>
      <c r="AB1177">
        <v>0</v>
      </c>
      <c r="AC1177">
        <v>0.25503646148322101</v>
      </c>
      <c r="AD1177" s="2">
        <v>3.3393214030936401E-4</v>
      </c>
      <c r="AE1177">
        <v>0</v>
      </c>
      <c r="AF1177">
        <v>98.095366035596598</v>
      </c>
      <c r="AG1177">
        <v>24.742170653833998</v>
      </c>
      <c r="AH1177">
        <v>-13.3373569736271</v>
      </c>
      <c r="AI1177">
        <v>-21.781873703002901</v>
      </c>
      <c r="AJ1177">
        <v>2213.51513671875</v>
      </c>
      <c r="AK1177">
        <v>139.11452294991801</v>
      </c>
      <c r="AL1177">
        <v>0.33393211763000502</v>
      </c>
      <c r="AM1177">
        <v>0</v>
      </c>
      <c r="AN1177">
        <v>82314.650566101103</v>
      </c>
      <c r="AO1177">
        <v>0</v>
      </c>
      <c r="AP1177">
        <v>0.96673346823453898</v>
      </c>
      <c r="AQ1177">
        <v>29.492250283241301</v>
      </c>
      <c r="AR1177">
        <v>3339.3212292785602</v>
      </c>
      <c r="AS1177">
        <v>0</v>
      </c>
      <c r="AT1177">
        <v>0</v>
      </c>
      <c r="AU1177">
        <v>0</v>
      </c>
      <c r="AV1177">
        <v>7416.3369634300498</v>
      </c>
      <c r="AW1177">
        <v>12339.3183278295</v>
      </c>
      <c r="AX1177">
        <v>928.50470782816399</v>
      </c>
      <c r="AY1177">
        <v>0</v>
      </c>
      <c r="AZ1177">
        <v>6126.8404176086196</v>
      </c>
      <c r="BA1177">
        <v>7.0070361244181303</v>
      </c>
      <c r="BB1177">
        <v>5.9427537067704002</v>
      </c>
      <c r="BC1177">
        <v>85.542713426335297</v>
      </c>
      <c r="BD1177" s="2">
        <v>3.1824214840017198E-2</v>
      </c>
      <c r="BE1177">
        <v>85.5024456605952</v>
      </c>
      <c r="BF1177">
        <v>31845.4170231916</v>
      </c>
      <c r="BG1177">
        <v>119287.11761914</v>
      </c>
      <c r="BH1177">
        <v>64871.997867256199</v>
      </c>
      <c r="BI1177">
        <v>0</v>
      </c>
      <c r="BJ1177">
        <v>504945.41720833298</v>
      </c>
      <c r="BK1177">
        <v>13</v>
      </c>
      <c r="BL1177">
        <v>13</v>
      </c>
      <c r="BM1177">
        <v>0</v>
      </c>
      <c r="BN1177">
        <v>9.2199299999999997</v>
      </c>
      <c r="BO1177" s="9" t="str">
        <f>_xlfn.XLOOKUP(A1177,Thermal!A:A,Thermal!B:B)</f>
        <v>GEO</v>
      </c>
      <c r="BP1177" s="9" t="str">
        <f>_xlfn.XLOOKUP(A1177,Thermal!A:A,Thermal!C:C)</f>
        <v>GEO</v>
      </c>
    </row>
    <row r="1178" spans="1:68" x14ac:dyDescent="0.3">
      <c r="A1178" t="s">
        <v>585</v>
      </c>
      <c r="B1178" t="s">
        <v>132</v>
      </c>
      <c r="C1178" t="s">
        <v>97</v>
      </c>
      <c r="D1178" t="s">
        <v>90</v>
      </c>
      <c r="E1178" t="s">
        <v>81</v>
      </c>
      <c r="F1178" t="s">
        <v>146</v>
      </c>
      <c r="G1178">
        <v>9</v>
      </c>
      <c r="H1178">
        <v>10</v>
      </c>
      <c r="I1178" t="s">
        <v>146</v>
      </c>
      <c r="J1178" s="1">
        <v>39347</v>
      </c>
      <c r="K1178" s="1">
        <v>55153</v>
      </c>
      <c r="L1178">
        <v>95.844755761882894</v>
      </c>
      <c r="M1178">
        <v>7.57044855509589</v>
      </c>
      <c r="N1178" s="2">
        <v>-1.4234394162912299E-2</v>
      </c>
      <c r="O1178">
        <v>8.7231308411215007</v>
      </c>
      <c r="P1178">
        <v>8.6076158940397391</v>
      </c>
      <c r="Q1178">
        <v>73439.100073814407</v>
      </c>
      <c r="R1178">
        <v>0</v>
      </c>
      <c r="S1178">
        <v>0</v>
      </c>
      <c r="T1178">
        <v>0.931495434714395</v>
      </c>
      <c r="U1178">
        <v>0.227960135520935</v>
      </c>
      <c r="V1178">
        <v>7.0387534707069399</v>
      </c>
      <c r="W1178">
        <v>6.8107931880788799</v>
      </c>
      <c r="X1178">
        <v>8592</v>
      </c>
      <c r="Y1178">
        <v>316</v>
      </c>
      <c r="Z1178">
        <v>8276</v>
      </c>
      <c r="AA1178">
        <v>0</v>
      </c>
      <c r="AB1178">
        <v>0</v>
      </c>
      <c r="AC1178">
        <v>0.22753723776422399</v>
      </c>
      <c r="AD1178" s="2">
        <v>2.9893470004387199E-4</v>
      </c>
      <c r="AE1178">
        <v>0</v>
      </c>
      <c r="AF1178">
        <v>94.536742115219795</v>
      </c>
      <c r="AG1178">
        <v>7.7807216217554496</v>
      </c>
      <c r="AH1178" s="2">
        <v>6.5468137302308799E-2</v>
      </c>
      <c r="AI1178">
        <v>-25.668701171875</v>
      </c>
      <c r="AJ1178">
        <v>1781.22448730469</v>
      </c>
      <c r="AK1178">
        <v>64.4306240728787</v>
      </c>
      <c r="AL1178">
        <v>0.29893469856452898</v>
      </c>
      <c r="AM1178">
        <v>0</v>
      </c>
      <c r="AN1178">
        <v>73439.100073814407</v>
      </c>
      <c r="AO1178">
        <v>0</v>
      </c>
      <c r="AP1178">
        <v>0.86541595311462904</v>
      </c>
      <c r="AQ1178">
        <v>26.401344922781</v>
      </c>
      <c r="AR1178">
        <v>2989.3470481262202</v>
      </c>
      <c r="AS1178">
        <v>0</v>
      </c>
      <c r="AT1178">
        <v>0</v>
      </c>
      <c r="AU1178">
        <v>0</v>
      </c>
      <c r="AV1178">
        <v>171.94558799266801</v>
      </c>
      <c r="AW1178">
        <v>0</v>
      </c>
      <c r="AX1178" s="2">
        <v>-3.2782554626464801E-7</v>
      </c>
      <c r="AY1178" s="2">
        <v>-8.5234642028808594E-6</v>
      </c>
      <c r="AZ1178">
        <v>8.0997224152088201</v>
      </c>
      <c r="BA1178">
        <v>0.15865582111832299</v>
      </c>
      <c r="BB1178" s="2">
        <v>1.0077528424561301E-4</v>
      </c>
      <c r="BC1178">
        <v>4.7625885636110299</v>
      </c>
      <c r="BD1178">
        <v>4.7625885586894903</v>
      </c>
      <c r="BE1178">
        <v>4.7625901408658802</v>
      </c>
      <c r="BF1178">
        <v>3204.83842783212</v>
      </c>
      <c r="BG1178">
        <v>0</v>
      </c>
      <c r="BH1178" s="2">
        <v>-5.7068935177540004E-6</v>
      </c>
      <c r="BI1178" s="2">
        <v>-2.4940567715565898E-4</v>
      </c>
      <c r="BJ1178" s="2">
        <v>4.53135627798804E-3</v>
      </c>
      <c r="BK1178">
        <v>0</v>
      </c>
      <c r="BL1178">
        <v>13</v>
      </c>
      <c r="BM1178">
        <v>0</v>
      </c>
      <c r="BN1178">
        <v>7.0419580000000002</v>
      </c>
      <c r="BO1178" s="9" t="str">
        <f>_xlfn.XLOOKUP(A1178,Thermal!A:A,Thermal!B:B)</f>
        <v>GEO</v>
      </c>
      <c r="BP1178" s="9" t="str">
        <f>_xlfn.XLOOKUP(A1178,Thermal!A:A,Thermal!C:C)</f>
        <v>GEO</v>
      </c>
    </row>
    <row r="1179" spans="1:68" x14ac:dyDescent="0.3">
      <c r="A1179" t="s">
        <v>594</v>
      </c>
      <c r="B1179" t="s">
        <v>96</v>
      </c>
      <c r="C1179" t="s">
        <v>97</v>
      </c>
      <c r="D1179" t="s">
        <v>90</v>
      </c>
      <c r="E1179" t="s">
        <v>81</v>
      </c>
      <c r="F1179" t="s">
        <v>151</v>
      </c>
      <c r="G1179">
        <v>18.290000915527301</v>
      </c>
      <c r="H1179">
        <v>9.8000001907348597</v>
      </c>
      <c r="I1179" t="s">
        <v>162</v>
      </c>
      <c r="J1179" s="1">
        <v>42472</v>
      </c>
      <c r="K1179" s="1">
        <v>55153</v>
      </c>
      <c r="L1179">
        <v>76.976061878789494</v>
      </c>
      <c r="M1179">
        <v>-11.4623669338129</v>
      </c>
      <c r="N1179">
        <v>-4.4761641780720698</v>
      </c>
      <c r="O1179">
        <v>17.360544093301399</v>
      </c>
      <c r="P1179">
        <v>17.512776814812302</v>
      </c>
      <c r="Q1179">
        <v>137415.704490662</v>
      </c>
      <c r="R1179">
        <v>0</v>
      </c>
      <c r="S1179">
        <v>0</v>
      </c>
      <c r="T1179">
        <v>0.85766667422688003</v>
      </c>
      <c r="U1179">
        <v>3.16236298360062</v>
      </c>
      <c r="V1179">
        <v>10.577720443424401</v>
      </c>
      <c r="W1179">
        <v>7.41535743711853</v>
      </c>
      <c r="X1179">
        <v>8472</v>
      </c>
      <c r="Y1179">
        <v>415</v>
      </c>
      <c r="Z1179">
        <v>8056</v>
      </c>
      <c r="AA1179">
        <v>0</v>
      </c>
      <c r="AB1179">
        <v>0</v>
      </c>
      <c r="AC1179">
        <v>0.28857296632540702</v>
      </c>
      <c r="AD1179">
        <v>2.7519198243103</v>
      </c>
      <c r="AE1179">
        <v>0</v>
      </c>
      <c r="AF1179">
        <v>70.130353460685399</v>
      </c>
      <c r="AG1179">
        <v>-12.357137985907601</v>
      </c>
      <c r="AH1179">
        <v>-4.2030608869640602</v>
      </c>
      <c r="AI1179">
        <v>-26.7543430328369</v>
      </c>
      <c r="AJ1179">
        <v>1989.36511230469</v>
      </c>
      <c r="AK1179">
        <v>72.071009811911495</v>
      </c>
      <c r="AL1179">
        <v>1.08219823043442</v>
      </c>
      <c r="AM1179">
        <v>0</v>
      </c>
      <c r="AN1179">
        <v>137415.704490662</v>
      </c>
      <c r="AO1179">
        <v>0</v>
      </c>
      <c r="AP1179">
        <v>3.1329638093411898</v>
      </c>
      <c r="AQ1179">
        <v>95.5776962718964</v>
      </c>
      <c r="AR1179">
        <v>70342.884575439501</v>
      </c>
      <c r="AS1179">
        <v>0</v>
      </c>
      <c r="AT1179">
        <v>0</v>
      </c>
      <c r="AU1179">
        <v>0</v>
      </c>
      <c r="AV1179">
        <v>19.283571243286101</v>
      </c>
      <c r="AW1179">
        <v>0</v>
      </c>
      <c r="AX1179" s="2">
        <v>-1.66893005371094E-6</v>
      </c>
      <c r="AY1179">
        <v>14.9977587461472</v>
      </c>
      <c r="AZ1179">
        <v>539.91926646232605</v>
      </c>
      <c r="BA1179">
        <v>0.15865582111832299</v>
      </c>
      <c r="BB1179" s="2">
        <v>1.0077528424561301E-4</v>
      </c>
      <c r="BC1179">
        <v>4.7625885636110299</v>
      </c>
      <c r="BD1179">
        <v>4.7625885586894903</v>
      </c>
      <c r="BE1179">
        <v>4.7625901408658802</v>
      </c>
      <c r="BF1179" s="2">
        <v>2.0043819677084702E-2</v>
      </c>
      <c r="BG1179">
        <v>0</v>
      </c>
      <c r="BH1179" s="2">
        <v>-2.9053275738988301E-5</v>
      </c>
      <c r="BI1179">
        <v>92.335247349411205</v>
      </c>
      <c r="BJ1179">
        <v>2127.2428710326299</v>
      </c>
      <c r="BK1179">
        <v>0</v>
      </c>
      <c r="BL1179">
        <v>13</v>
      </c>
      <c r="BM1179" s="2">
        <v>2.24589578399658E-2</v>
      </c>
      <c r="BN1179">
        <v>10.579940000000001</v>
      </c>
      <c r="BO1179" s="9" t="str">
        <f>_xlfn.XLOOKUP(A1179,Thermal!A:A,Thermal!B:B)</f>
        <v>CC</v>
      </c>
      <c r="BP1179" s="9" t="str">
        <f>_xlfn.XLOOKUP(A1179,Thermal!A:A,Thermal!C:C)</f>
        <v>CC-OT</v>
      </c>
    </row>
    <row r="1180" spans="1:68" x14ac:dyDescent="0.3">
      <c r="A1180" t="s">
        <v>678</v>
      </c>
      <c r="B1180" t="s">
        <v>132</v>
      </c>
      <c r="C1180" t="s">
        <v>97</v>
      </c>
      <c r="D1180" t="s">
        <v>90</v>
      </c>
      <c r="E1180" t="s">
        <v>81</v>
      </c>
      <c r="F1180" t="s">
        <v>146</v>
      </c>
      <c r="G1180">
        <v>34.553001403808601</v>
      </c>
      <c r="H1180">
        <v>20.25</v>
      </c>
      <c r="I1180" t="s">
        <v>146</v>
      </c>
      <c r="J1180" s="1">
        <v>30755</v>
      </c>
      <c r="K1180" s="1">
        <v>55153</v>
      </c>
      <c r="L1180">
        <v>95.598581569859107</v>
      </c>
      <c r="M1180">
        <v>7.9005024895667404</v>
      </c>
      <c r="N1180">
        <v>-0.886708121626957</v>
      </c>
      <c r="O1180">
        <v>33.194024323674398</v>
      </c>
      <c r="P1180">
        <v>33.466069240443801</v>
      </c>
      <c r="Q1180">
        <v>281926.14563751197</v>
      </c>
      <c r="R1180">
        <v>0</v>
      </c>
      <c r="S1180">
        <v>0</v>
      </c>
      <c r="T1180">
        <v>0.93141980872800201</v>
      </c>
      <c r="U1180">
        <v>0.87511783774566598</v>
      </c>
      <c r="V1180">
        <v>26.9517404794416</v>
      </c>
      <c r="W1180">
        <v>26.0766224886627</v>
      </c>
      <c r="X1180">
        <v>8592</v>
      </c>
      <c r="Y1180">
        <v>316</v>
      </c>
      <c r="Z1180">
        <v>8276</v>
      </c>
      <c r="AA1180">
        <v>0</v>
      </c>
      <c r="AB1180">
        <v>0</v>
      </c>
      <c r="AC1180">
        <v>0.87349513225783404</v>
      </c>
      <c r="AD1180" s="2">
        <v>1.1467874898761501E-3</v>
      </c>
      <c r="AE1180">
        <v>0</v>
      </c>
      <c r="AF1180">
        <v>93.601253697873204</v>
      </c>
      <c r="AG1180">
        <v>7.7583234078433199</v>
      </c>
      <c r="AH1180">
        <v>-0.84762205110286204</v>
      </c>
      <c r="AI1180">
        <v>-25.5210285186768</v>
      </c>
      <c r="AJ1180">
        <v>1747.0087890625</v>
      </c>
      <c r="AK1180">
        <v>63.331463454064703</v>
      </c>
      <c r="AL1180">
        <v>1.14678747648621</v>
      </c>
      <c r="AM1180">
        <v>0</v>
      </c>
      <c r="AN1180">
        <v>281926.14563751197</v>
      </c>
      <c r="AO1180">
        <v>0</v>
      </c>
      <c r="AP1180">
        <v>3.3199496268928099</v>
      </c>
      <c r="AQ1180">
        <v>101.28209192371401</v>
      </c>
      <c r="AR1180">
        <v>11467.874294921899</v>
      </c>
      <c r="AS1180">
        <v>0</v>
      </c>
      <c r="AT1180">
        <v>0</v>
      </c>
      <c r="AU1180">
        <v>0</v>
      </c>
      <c r="AV1180">
        <v>1569.7329120636</v>
      </c>
      <c r="AW1180">
        <v>17049.976592957999</v>
      </c>
      <c r="AX1180" s="2">
        <v>1.07288360595703E-6</v>
      </c>
      <c r="AY1180" s="2">
        <v>2.2172927856445299E-5</v>
      </c>
      <c r="AZ1180">
        <v>971.33982813358296</v>
      </c>
      <c r="BA1180">
        <v>0.15865582111832299</v>
      </c>
      <c r="BB1180" s="2">
        <v>1.0077528424561301E-4</v>
      </c>
      <c r="BC1180">
        <v>4.7625885636110299</v>
      </c>
      <c r="BD1180">
        <v>4.7625885586894903</v>
      </c>
      <c r="BE1180">
        <v>4.7625901408658802</v>
      </c>
      <c r="BF1180">
        <v>10907.9463510926</v>
      </c>
      <c r="BG1180">
        <v>3.1941189863789901</v>
      </c>
      <c r="BH1180" s="2">
        <v>1.24517044025052E-5</v>
      </c>
      <c r="BI1180" s="2">
        <v>5.3155423036063698E-4</v>
      </c>
      <c r="BJ1180">
        <v>0.29826816704463199</v>
      </c>
      <c r="BK1180">
        <v>2</v>
      </c>
      <c r="BL1180">
        <v>13</v>
      </c>
      <c r="BM1180">
        <v>0</v>
      </c>
      <c r="BN1180">
        <v>26.96265</v>
      </c>
      <c r="BO1180" s="9" t="str">
        <f>_xlfn.XLOOKUP(A1180,Thermal!A:A,Thermal!B:B)</f>
        <v>GEO</v>
      </c>
      <c r="BP1180" s="9" t="str">
        <f>_xlfn.XLOOKUP(A1180,Thermal!A:A,Thermal!C:C)</f>
        <v>GEO</v>
      </c>
    </row>
    <row r="1181" spans="1:68" x14ac:dyDescent="0.3">
      <c r="A1181" t="s">
        <v>787</v>
      </c>
      <c r="B1181" t="s">
        <v>408</v>
      </c>
      <c r="C1181" t="s">
        <v>409</v>
      </c>
      <c r="D1181" t="s">
        <v>410</v>
      </c>
      <c r="E1181" t="s">
        <v>81</v>
      </c>
      <c r="F1181" t="s">
        <v>146</v>
      </c>
      <c r="G1181">
        <v>28.580999374389599</v>
      </c>
      <c r="H1181">
        <v>15</v>
      </c>
      <c r="I1181" t="s">
        <v>146</v>
      </c>
      <c r="J1181" s="1">
        <v>29913</v>
      </c>
      <c r="K1181" s="1">
        <v>55153</v>
      </c>
      <c r="L1181">
        <v>28.708864993099599</v>
      </c>
      <c r="M1181">
        <v>-49.0262897574611</v>
      </c>
      <c r="N1181">
        <v>-10.269337335733599</v>
      </c>
      <c r="O1181">
        <v>27.384559564130001</v>
      </c>
      <c r="P1181">
        <v>27.784453862023899</v>
      </c>
      <c r="Q1181">
        <v>231797.78000450099</v>
      </c>
      <c r="R1181">
        <v>0</v>
      </c>
      <c r="S1181">
        <v>0</v>
      </c>
      <c r="T1181">
        <v>0.92582255237978595</v>
      </c>
      <c r="U1181">
        <v>0.71951931548690795</v>
      </c>
      <c r="V1181">
        <v>6.65465143244705</v>
      </c>
      <c r="W1181">
        <v>5.9351321192398103</v>
      </c>
      <c r="X1181">
        <v>8592</v>
      </c>
      <c r="Y1181">
        <v>316</v>
      </c>
      <c r="Z1181">
        <v>8276</v>
      </c>
      <c r="AA1181">
        <v>0</v>
      </c>
      <c r="AB1181">
        <v>0</v>
      </c>
      <c r="AC1181">
        <v>0.71818182043478096</v>
      </c>
      <c r="AD1181" s="2">
        <v>9.4619304123474295E-4</v>
      </c>
      <c r="AE1181">
        <v>0</v>
      </c>
      <c r="AF1181">
        <v>27.941297320383999</v>
      </c>
      <c r="AG1181">
        <v>-48.597048838975397</v>
      </c>
      <c r="AH1181">
        <v>-10.152206176327001</v>
      </c>
      <c r="AI1181">
        <v>-275.21817016601602</v>
      </c>
      <c r="AJ1181">
        <v>549.13562011718795</v>
      </c>
      <c r="AK1181">
        <v>30.947493733150299</v>
      </c>
      <c r="AL1181">
        <v>0.94619293116998704</v>
      </c>
      <c r="AM1181">
        <v>0</v>
      </c>
      <c r="AN1181">
        <v>231797.78000450099</v>
      </c>
      <c r="AO1181">
        <v>0</v>
      </c>
      <c r="AP1181">
        <v>2.73922845726181</v>
      </c>
      <c r="AQ1181">
        <v>83.565965883195403</v>
      </c>
      <c r="AR1181">
        <v>9461.9290814819306</v>
      </c>
      <c r="AS1181">
        <v>0</v>
      </c>
      <c r="AT1181">
        <v>0</v>
      </c>
      <c r="AU1181">
        <v>0</v>
      </c>
      <c r="AV1181">
        <v>29494.485292136698</v>
      </c>
      <c r="AW1181">
        <v>36727.857056736902</v>
      </c>
      <c r="AX1181">
        <v>2175.0445392131801</v>
      </c>
      <c r="AY1181">
        <v>0</v>
      </c>
      <c r="AZ1181">
        <v>2563.52794906497</v>
      </c>
      <c r="BA1181">
        <v>4.6199143467781001</v>
      </c>
      <c r="BB1181">
        <v>1.2515499431964401</v>
      </c>
      <c r="BC1181">
        <v>2.5477983821774499</v>
      </c>
      <c r="BD1181">
        <v>0</v>
      </c>
      <c r="BE1181">
        <v>2.5477963891960398</v>
      </c>
      <c r="BF1181">
        <v>190186.70784132701</v>
      </c>
      <c r="BG1181">
        <v>32376.932695233801</v>
      </c>
      <c r="BH1181">
        <v>1.52049081042739</v>
      </c>
      <c r="BI1181">
        <v>0</v>
      </c>
      <c r="BJ1181">
        <v>313.35744064309301</v>
      </c>
      <c r="BK1181">
        <v>157</v>
      </c>
      <c r="BL1181">
        <v>13</v>
      </c>
      <c r="BM1181" s="2">
        <v>4.7466482269287097E-2</v>
      </c>
      <c r="BN1181">
        <v>6.8775300000000001</v>
      </c>
      <c r="BO1181" s="9" t="str">
        <f>_xlfn.XLOOKUP(A1181,Thermal!A:A,Thermal!B:B)</f>
        <v>GEO</v>
      </c>
      <c r="BP1181" s="9" t="str">
        <f>_xlfn.XLOOKUP(A1181,Thermal!A:A,Thermal!C:C)</f>
        <v>GEO</v>
      </c>
    </row>
    <row r="1182" spans="1:68" x14ac:dyDescent="0.3">
      <c r="A1182" t="s">
        <v>789</v>
      </c>
      <c r="B1182" t="s">
        <v>408</v>
      </c>
      <c r="C1182" t="s">
        <v>409</v>
      </c>
      <c r="D1182" t="s">
        <v>410</v>
      </c>
      <c r="E1182" t="s">
        <v>81</v>
      </c>
      <c r="F1182" t="s">
        <v>146</v>
      </c>
      <c r="G1182">
        <v>110</v>
      </c>
      <c r="H1182">
        <v>54.650001525878899</v>
      </c>
      <c r="I1182" t="s">
        <v>146</v>
      </c>
      <c r="J1182" s="1">
        <v>31903</v>
      </c>
      <c r="K1182" s="1">
        <v>55153</v>
      </c>
      <c r="L1182">
        <v>29.6908907261484</v>
      </c>
      <c r="M1182">
        <v>-48.406237491635999</v>
      </c>
      <c r="N1182">
        <v>-10.655467903576</v>
      </c>
      <c r="O1182">
        <v>106.594626168224</v>
      </c>
      <c r="P1182">
        <v>105.234547461369</v>
      </c>
      <c r="Q1182">
        <v>866831.65419006301</v>
      </c>
      <c r="R1182">
        <v>0</v>
      </c>
      <c r="S1182">
        <v>0</v>
      </c>
      <c r="T1182">
        <v>0.89957622892192202</v>
      </c>
      <c r="U1182">
        <v>2.6906745691070602</v>
      </c>
      <c r="V1182">
        <v>25.737004205469599</v>
      </c>
      <c r="W1182">
        <v>23.046329310058599</v>
      </c>
      <c r="X1182">
        <v>8592</v>
      </c>
      <c r="Y1182">
        <v>316</v>
      </c>
      <c r="Z1182">
        <v>8276</v>
      </c>
      <c r="AA1182">
        <v>0</v>
      </c>
      <c r="AB1182">
        <v>0</v>
      </c>
      <c r="AC1182">
        <v>2.6857148304208001</v>
      </c>
      <c r="AD1182" s="2">
        <v>3.4965361665878401E-3</v>
      </c>
      <c r="AE1182">
        <v>0</v>
      </c>
      <c r="AF1182">
        <v>27.6314847637978</v>
      </c>
      <c r="AG1182">
        <v>-48.593533856319397</v>
      </c>
      <c r="AH1182">
        <v>-10.465533727464701</v>
      </c>
      <c r="AI1182">
        <v>-275.17608642578102</v>
      </c>
      <c r="AJ1182">
        <v>545.82427978515602</v>
      </c>
      <c r="AK1182">
        <v>30.741119366683701</v>
      </c>
      <c r="AL1182">
        <v>3.49653591252136</v>
      </c>
      <c r="AM1182">
        <v>0</v>
      </c>
      <c r="AN1182">
        <v>866831.65419006301</v>
      </c>
      <c r="AO1182">
        <v>0</v>
      </c>
      <c r="AP1182">
        <v>10.1224707967862</v>
      </c>
      <c r="AQ1182">
        <v>308.807422221541</v>
      </c>
      <c r="AR1182">
        <v>34965.358639419603</v>
      </c>
      <c r="AS1182">
        <v>0</v>
      </c>
      <c r="AT1182">
        <v>0</v>
      </c>
      <c r="AU1182">
        <v>0</v>
      </c>
      <c r="AV1182">
        <v>8169.8134444952002</v>
      </c>
      <c r="AW1182">
        <v>221409.840904891</v>
      </c>
      <c r="AX1182">
        <v>1595.71235543489</v>
      </c>
      <c r="AY1182">
        <v>0</v>
      </c>
      <c r="AZ1182">
        <v>41932.6425170898</v>
      </c>
      <c r="BA1182">
        <v>4.6199143467781001</v>
      </c>
      <c r="BB1182">
        <v>1.2515499431964401</v>
      </c>
      <c r="BC1182">
        <v>2.5477983821774499</v>
      </c>
      <c r="BD1182">
        <v>0</v>
      </c>
      <c r="BE1182">
        <v>2.5477963891960398</v>
      </c>
      <c r="BF1182">
        <v>72479.455671093499</v>
      </c>
      <c r="BG1182">
        <v>158011.13723747901</v>
      </c>
      <c r="BH1182">
        <v>1698.44293257198</v>
      </c>
      <c r="BI1182">
        <v>0</v>
      </c>
      <c r="BJ1182">
        <v>2721.7248872485302</v>
      </c>
      <c r="BK1182">
        <v>115</v>
      </c>
      <c r="BL1182">
        <v>13</v>
      </c>
      <c r="BM1182">
        <v>0.18182122290039099</v>
      </c>
      <c r="BN1182">
        <v>25.971910000000001</v>
      </c>
      <c r="BO1182" s="9" t="str">
        <f>_xlfn.XLOOKUP(A1182,Thermal!A:A,Thermal!B:B)</f>
        <v>GEO</v>
      </c>
      <c r="BP1182" s="9" t="str">
        <f>_xlfn.XLOOKUP(A1182,Thermal!A:A,Thermal!C:C)</f>
        <v>GEO</v>
      </c>
    </row>
    <row r="1183" spans="1:68" x14ac:dyDescent="0.3">
      <c r="A1183" t="s">
        <v>963</v>
      </c>
      <c r="B1183" t="s">
        <v>96</v>
      </c>
      <c r="C1183" t="s">
        <v>97</v>
      </c>
      <c r="D1183" t="s">
        <v>90</v>
      </c>
      <c r="E1183" t="s">
        <v>81</v>
      </c>
      <c r="F1183" t="s">
        <v>146</v>
      </c>
      <c r="G1183">
        <v>2.44700002670288</v>
      </c>
      <c r="H1183">
        <v>0.69300001859664895</v>
      </c>
      <c r="I1183" t="s">
        <v>146</v>
      </c>
      <c r="J1183" s="1">
        <v>29952</v>
      </c>
      <c r="K1183" s="1">
        <v>55153</v>
      </c>
      <c r="L1183">
        <v>60.145421869578399</v>
      </c>
      <c r="M1183">
        <v>-18.556402790500801</v>
      </c>
      <c r="N1183">
        <v>-11.0774394737804</v>
      </c>
      <c r="O1183">
        <v>2.3717214535701299</v>
      </c>
      <c r="P1183">
        <v>2.33896379386616</v>
      </c>
      <c r="Q1183">
        <v>18033.857650279999</v>
      </c>
      <c r="R1183">
        <v>0</v>
      </c>
      <c r="S1183">
        <v>0</v>
      </c>
      <c r="T1183">
        <v>0.84129968487268503</v>
      </c>
      <c r="U1183" s="2">
        <v>5.59786304779053E-2</v>
      </c>
      <c r="V1183">
        <v>1.0846545151796501</v>
      </c>
      <c r="W1183">
        <v>1.02867588998961</v>
      </c>
      <c r="X1183">
        <v>8592</v>
      </c>
      <c r="Y1183">
        <v>318</v>
      </c>
      <c r="Z1183">
        <v>8274</v>
      </c>
      <c r="AA1183">
        <v>0</v>
      </c>
      <c r="AB1183">
        <v>0</v>
      </c>
      <c r="AC1183" s="2">
        <v>5.5874515780471597E-2</v>
      </c>
      <c r="AD1183" s="2">
        <v>7.3675647736527001E-5</v>
      </c>
      <c r="AE1183">
        <v>0</v>
      </c>
      <c r="AF1183">
        <v>50.898976666626403</v>
      </c>
      <c r="AG1183">
        <v>-24.665180305372701</v>
      </c>
      <c r="AH1183">
        <v>-11.126395363175501</v>
      </c>
      <c r="AI1183">
        <v>-124.498985290527</v>
      </c>
      <c r="AJ1183">
        <v>2401.68505859375</v>
      </c>
      <c r="AK1183">
        <v>97.387128961775105</v>
      </c>
      <c r="AL1183">
        <v>7.3675640692234007E-2</v>
      </c>
      <c r="AM1183">
        <v>0</v>
      </c>
      <c r="AN1183">
        <v>18033.857649803202</v>
      </c>
      <c r="AO1183">
        <v>0</v>
      </c>
      <c r="AP1183">
        <v>0.213290972730145</v>
      </c>
      <c r="AQ1183">
        <v>6.5068927522301703</v>
      </c>
      <c r="AR1183">
        <v>736.75640689849899</v>
      </c>
      <c r="AS1183">
        <v>0</v>
      </c>
      <c r="AT1183">
        <v>0</v>
      </c>
      <c r="AU1183">
        <v>0</v>
      </c>
      <c r="AV1183">
        <v>7.3409900665283203</v>
      </c>
      <c r="AW1183">
        <v>0</v>
      </c>
      <c r="AX1183">
        <v>0</v>
      </c>
      <c r="AY1183">
        <v>8.6554507035762107</v>
      </c>
      <c r="AZ1183">
        <v>99.837591372430296</v>
      </c>
      <c r="BA1183">
        <v>0.15865582111832299</v>
      </c>
      <c r="BB1183" s="2">
        <v>1.0077528424561301E-4</v>
      </c>
      <c r="BC1183">
        <v>4.7625885636110299</v>
      </c>
      <c r="BD1183">
        <v>4.7625885586894903</v>
      </c>
      <c r="BE1183">
        <v>4.7625901408658802</v>
      </c>
      <c r="BF1183">
        <v>160.77713217231201</v>
      </c>
      <c r="BG1183">
        <v>0</v>
      </c>
      <c r="BH1183">
        <v>0</v>
      </c>
      <c r="BI1183">
        <v>46.1439148910328</v>
      </c>
      <c r="BJ1183">
        <v>362.51524312143101</v>
      </c>
      <c r="BK1183">
        <v>6</v>
      </c>
      <c r="BL1183">
        <v>13</v>
      </c>
      <c r="BM1183">
        <v>0</v>
      </c>
      <c r="BN1183">
        <v>1.085224</v>
      </c>
      <c r="BO1183" s="9" t="str">
        <f>_xlfn.XLOOKUP(A1183,Thermal!A:A,Thermal!B:B)</f>
        <v>GEO</v>
      </c>
      <c r="BP1183" s="9" t="str">
        <f>_xlfn.XLOOKUP(A1183,Thermal!A:A,Thermal!C:C)</f>
        <v>GEO</v>
      </c>
    </row>
    <row r="1184" spans="1:68" x14ac:dyDescent="0.3">
      <c r="A1184" t="s">
        <v>995</v>
      </c>
      <c r="B1184" t="s">
        <v>96</v>
      </c>
      <c r="C1184" t="s">
        <v>97</v>
      </c>
      <c r="D1184" t="s">
        <v>90</v>
      </c>
      <c r="E1184" t="s">
        <v>81</v>
      </c>
      <c r="F1184" t="s">
        <v>146</v>
      </c>
      <c r="G1184">
        <v>28.794000625610401</v>
      </c>
      <c r="H1184">
        <v>20.5</v>
      </c>
      <c r="I1184" t="s">
        <v>146</v>
      </c>
      <c r="J1184" s="1">
        <v>32865</v>
      </c>
      <c r="K1184" s="1">
        <v>55153</v>
      </c>
      <c r="L1184">
        <v>59.107011130856101</v>
      </c>
      <c r="M1184">
        <v>-18.167842395759099</v>
      </c>
      <c r="N1184">
        <v>-10.7911138683441</v>
      </c>
      <c r="O1184">
        <v>27.902597568859601</v>
      </c>
      <c r="P1184">
        <v>27.546578413077</v>
      </c>
      <c r="Q1184">
        <v>217633.71787452701</v>
      </c>
      <c r="R1184">
        <v>0</v>
      </c>
      <c r="S1184">
        <v>0</v>
      </c>
      <c r="T1184">
        <v>0.86281972567024301</v>
      </c>
      <c r="U1184">
        <v>0.67554726310729996</v>
      </c>
      <c r="V1184">
        <v>12.863679135547599</v>
      </c>
      <c r="W1184">
        <v>12.188132099609399</v>
      </c>
      <c r="X1184">
        <v>8592</v>
      </c>
      <c r="Y1184">
        <v>316</v>
      </c>
      <c r="Z1184">
        <v>8276</v>
      </c>
      <c r="AA1184">
        <v>0</v>
      </c>
      <c r="AB1184">
        <v>0</v>
      </c>
      <c r="AC1184">
        <v>0.67429713816965597</v>
      </c>
      <c r="AD1184" s="2">
        <v>8.8279417692124795E-4</v>
      </c>
      <c r="AE1184">
        <v>0</v>
      </c>
      <c r="AF1184">
        <v>53.314781395209003</v>
      </c>
      <c r="AG1184">
        <v>-22.553808767411301</v>
      </c>
      <c r="AH1184">
        <v>-10.821962177028499</v>
      </c>
      <c r="AI1184">
        <v>-40.254474639892599</v>
      </c>
      <c r="AJ1184">
        <v>1808.17834472656</v>
      </c>
      <c r="AK1184">
        <v>73.773924523497996</v>
      </c>
      <c r="AL1184">
        <v>0.88279411716461198</v>
      </c>
      <c r="AM1184">
        <v>0</v>
      </c>
      <c r="AN1184">
        <v>217633.71787452701</v>
      </c>
      <c r="AO1184">
        <v>0</v>
      </c>
      <c r="AP1184">
        <v>2.5556888810396199</v>
      </c>
      <c r="AQ1184">
        <v>77.966703115224803</v>
      </c>
      <c r="AR1184">
        <v>8827.9409579467792</v>
      </c>
      <c r="AS1184">
        <v>0</v>
      </c>
      <c r="AT1184">
        <v>0</v>
      </c>
      <c r="AU1184">
        <v>0</v>
      </c>
      <c r="AV1184">
        <v>165.97599041461899</v>
      </c>
      <c r="AW1184">
        <v>17404.787572324301</v>
      </c>
      <c r="AX1184" s="2">
        <v>4.4703483581543001E-7</v>
      </c>
      <c r="AY1184">
        <v>28.170742005109801</v>
      </c>
      <c r="AZ1184">
        <v>20568.4541451931</v>
      </c>
      <c r="BA1184">
        <v>0.15865582111832299</v>
      </c>
      <c r="BB1184" s="2">
        <v>1.0077528424561301E-4</v>
      </c>
      <c r="BC1184">
        <v>4.7625885636110299</v>
      </c>
      <c r="BD1184">
        <v>4.7625885586894903</v>
      </c>
      <c r="BE1184">
        <v>4.7625901408658802</v>
      </c>
      <c r="BF1184">
        <v>239.08747233838901</v>
      </c>
      <c r="BG1184">
        <v>2.0028662578210801</v>
      </c>
      <c r="BH1184" s="2">
        <v>5.1882104045580801E-6</v>
      </c>
      <c r="BI1184">
        <v>5.7342206900912203</v>
      </c>
      <c r="BJ1184">
        <v>1455.1292259650299</v>
      </c>
      <c r="BK1184">
        <v>11</v>
      </c>
      <c r="BL1184">
        <v>13</v>
      </c>
      <c r="BM1184">
        <v>0</v>
      </c>
      <c r="BN1184">
        <v>12.86538</v>
      </c>
      <c r="BO1184" s="9" t="str">
        <f>_xlfn.XLOOKUP(A1184,Thermal!A:A,Thermal!B:B)</f>
        <v>GEO</v>
      </c>
      <c r="BP1184" s="9" t="str">
        <f>_xlfn.XLOOKUP(A1184,Thermal!A:A,Thermal!C:C)</f>
        <v>GEO</v>
      </c>
    </row>
    <row r="1185" spans="1:68" x14ac:dyDescent="0.3">
      <c r="A1185" t="s">
        <v>1111</v>
      </c>
      <c r="B1185" t="s">
        <v>456</v>
      </c>
      <c r="C1185" t="s">
        <v>120</v>
      </c>
      <c r="D1185" t="s">
        <v>104</v>
      </c>
      <c r="E1185" t="s">
        <v>81</v>
      </c>
      <c r="F1185" t="s">
        <v>146</v>
      </c>
      <c r="G1185">
        <v>8</v>
      </c>
      <c r="H1185">
        <v>5.5</v>
      </c>
      <c r="I1185" t="s">
        <v>146</v>
      </c>
      <c r="J1185" s="1">
        <v>46784</v>
      </c>
      <c r="K1185" s="1">
        <v>56249</v>
      </c>
      <c r="L1185">
        <v>26.5120240544437</v>
      </c>
      <c r="M1185">
        <v>-48.868457310919197</v>
      </c>
      <c r="N1185">
        <v>-13.253578972798699</v>
      </c>
      <c r="O1185">
        <v>7.6682242990654199</v>
      </c>
      <c r="P1185">
        <v>7.7814569536423797</v>
      </c>
      <c r="Q1185">
        <v>57514.059282779701</v>
      </c>
      <c r="R1185">
        <v>0</v>
      </c>
      <c r="S1185">
        <v>0</v>
      </c>
      <c r="T1185">
        <v>0.82069148518777102</v>
      </c>
      <c r="U1185">
        <v>0.17852784603881799</v>
      </c>
      <c r="V1185">
        <v>1.5248143635361799</v>
      </c>
      <c r="W1185">
        <v>1.3462865063762699</v>
      </c>
      <c r="X1185">
        <v>8424</v>
      </c>
      <c r="Y1185">
        <v>312</v>
      </c>
      <c r="Z1185">
        <v>8112</v>
      </c>
      <c r="AA1185">
        <v>0</v>
      </c>
      <c r="AB1185">
        <v>0</v>
      </c>
      <c r="AC1185" s="2">
        <v>5.9614815784020697E-2</v>
      </c>
      <c r="AD1185" s="2">
        <v>2.34265322890133E-4</v>
      </c>
      <c r="AE1185">
        <v>0</v>
      </c>
      <c r="AF1185">
        <v>21.525318516468499</v>
      </c>
      <c r="AG1185">
        <v>-52.266925599682303</v>
      </c>
      <c r="AH1185">
        <v>-12.8983082348489</v>
      </c>
      <c r="AI1185">
        <v>-47.754856109619098</v>
      </c>
      <c r="AJ1185">
        <v>1576.23901367188</v>
      </c>
      <c r="AK1185">
        <v>59.852120235985197</v>
      </c>
      <c r="AL1185">
        <v>0.23426532047843901</v>
      </c>
      <c r="AM1185">
        <v>0</v>
      </c>
      <c r="AN1185">
        <v>57514.059282779701</v>
      </c>
      <c r="AO1185">
        <v>0</v>
      </c>
      <c r="AP1185">
        <v>0.67819805696606605</v>
      </c>
      <c r="AQ1185">
        <v>20.689867647170999</v>
      </c>
      <c r="AR1185">
        <v>2342.6532310943599</v>
      </c>
      <c r="AS1185">
        <v>0</v>
      </c>
      <c r="AT1185">
        <v>0</v>
      </c>
      <c r="AU1185">
        <v>0</v>
      </c>
      <c r="AV1185">
        <v>36.000001430511503</v>
      </c>
      <c r="AW1185">
        <v>0</v>
      </c>
      <c r="AX1185" s="2">
        <v>-1.4901161193847701E-6</v>
      </c>
      <c r="AY1185" s="2">
        <v>-4.4703483581543001E-7</v>
      </c>
      <c r="AZ1185">
        <v>18.740342944860501</v>
      </c>
      <c r="BA1185">
        <v>0.19614053432829301</v>
      </c>
      <c r="BB1185" s="2">
        <v>2.1973103242381499E-4</v>
      </c>
      <c r="BC1185">
        <v>4.63273391676847</v>
      </c>
      <c r="BD1185" s="2">
        <v>3.1824214840017198E-2</v>
      </c>
      <c r="BE1185">
        <v>4.6009113480850203</v>
      </c>
      <c r="BF1185">
        <v>580.22058892250095</v>
      </c>
      <c r="BG1185">
        <v>0</v>
      </c>
      <c r="BH1185" s="2">
        <v>-3.6299094666958401E-5</v>
      </c>
      <c r="BI1185" s="2">
        <v>-6.10702775460936E-7</v>
      </c>
      <c r="BJ1185">
        <v>45.755914872207498</v>
      </c>
      <c r="BK1185">
        <v>1</v>
      </c>
      <c r="BL1185">
        <v>13</v>
      </c>
      <c r="BM1185" s="2">
        <v>3.0339883657455401E-2</v>
      </c>
      <c r="BN1185">
        <v>1.5254399999999999</v>
      </c>
      <c r="BO1185" s="9" t="str">
        <f>_xlfn.XLOOKUP(A1185,Thermal!A:A,Thermal!B:B)</f>
        <v>GEO</v>
      </c>
      <c r="BP1185" s="9" t="str">
        <f>_xlfn.XLOOKUP(A1185,Thermal!A:A,Thermal!C:C)</f>
        <v>GEO</v>
      </c>
    </row>
    <row r="1186" spans="1:68" x14ac:dyDescent="0.3">
      <c r="A1186" t="s">
        <v>1552</v>
      </c>
      <c r="B1186" t="s">
        <v>132</v>
      </c>
      <c r="C1186" t="s">
        <v>97</v>
      </c>
      <c r="D1186" t="s">
        <v>90</v>
      </c>
      <c r="E1186" t="s">
        <v>81</v>
      </c>
      <c r="F1186" t="s">
        <v>146</v>
      </c>
      <c r="G1186">
        <v>34.553001403808601</v>
      </c>
      <c r="H1186">
        <v>20.25</v>
      </c>
      <c r="I1186" t="s">
        <v>146</v>
      </c>
      <c r="J1186" s="1">
        <v>30755</v>
      </c>
      <c r="K1186" s="1">
        <v>55153</v>
      </c>
      <c r="L1186">
        <v>96.033695551004101</v>
      </c>
      <c r="M1186">
        <v>7.8106272985961596</v>
      </c>
      <c r="N1186">
        <v>-0.90672172841944898</v>
      </c>
      <c r="O1186">
        <v>33.167113886444</v>
      </c>
      <c r="P1186">
        <v>33.494672718426997</v>
      </c>
      <c r="Q1186">
        <v>282272.279664993</v>
      </c>
      <c r="R1186">
        <v>0</v>
      </c>
      <c r="S1186">
        <v>0</v>
      </c>
      <c r="T1186">
        <v>0.93256335676233404</v>
      </c>
      <c r="U1186">
        <v>0.87619277294921905</v>
      </c>
      <c r="V1186">
        <v>27.107651021019901</v>
      </c>
      <c r="W1186">
        <v>26.231458097202299</v>
      </c>
      <c r="X1186">
        <v>8592</v>
      </c>
      <c r="Y1186">
        <v>317</v>
      </c>
      <c r="Z1186">
        <v>8275</v>
      </c>
      <c r="AA1186">
        <v>0</v>
      </c>
      <c r="AB1186">
        <v>0</v>
      </c>
      <c r="AC1186">
        <v>0.874567563434551</v>
      </c>
      <c r="AD1186" s="2">
        <v>1.1487071459442401E-3</v>
      </c>
      <c r="AE1186">
        <v>0</v>
      </c>
      <c r="AF1186">
        <v>93.598483718691796</v>
      </c>
      <c r="AG1186">
        <v>7.7568540867196401</v>
      </c>
      <c r="AH1186">
        <v>-0.84892268539307603</v>
      </c>
      <c r="AI1186">
        <v>-25.5210285186768</v>
      </c>
      <c r="AJ1186">
        <v>1747.0087890625</v>
      </c>
      <c r="AK1186">
        <v>63.324470898739797</v>
      </c>
      <c r="AL1186">
        <v>1.1487071326293901</v>
      </c>
      <c r="AM1186">
        <v>0</v>
      </c>
      <c r="AN1186">
        <v>282272.279664993</v>
      </c>
      <c r="AO1186">
        <v>0</v>
      </c>
      <c r="AP1186">
        <v>3.3255070309937</v>
      </c>
      <c r="AQ1186">
        <v>101.45163228988601</v>
      </c>
      <c r="AR1186">
        <v>11487.070852966301</v>
      </c>
      <c r="AS1186">
        <v>0</v>
      </c>
      <c r="AT1186">
        <v>0</v>
      </c>
      <c r="AU1186">
        <v>0</v>
      </c>
      <c r="AV1186">
        <v>1523.78729188442</v>
      </c>
      <c r="AW1186">
        <v>17892.229596257199</v>
      </c>
      <c r="AX1186" s="2">
        <v>1.07288360595703E-6</v>
      </c>
      <c r="AY1186" s="2">
        <v>2.1815299987792999E-5</v>
      </c>
      <c r="AZ1186">
        <v>865.381811141968</v>
      </c>
      <c r="BA1186">
        <v>0.15865582111832299</v>
      </c>
      <c r="BB1186" s="2">
        <v>1.0077528424561301E-4</v>
      </c>
      <c r="BC1186">
        <v>4.7625885636110299</v>
      </c>
      <c r="BD1186">
        <v>4.7625885586894903</v>
      </c>
      <c r="BE1186">
        <v>4.7625901408658802</v>
      </c>
      <c r="BF1186">
        <v>9640.86084369333</v>
      </c>
      <c r="BG1186">
        <v>3.32601917433231</v>
      </c>
      <c r="BH1186" s="2">
        <v>1.24517044025052E-5</v>
      </c>
      <c r="BI1186" s="2">
        <v>5.5362961535215804E-4</v>
      </c>
      <c r="BJ1186">
        <v>0.27230939867290299</v>
      </c>
      <c r="BK1186">
        <v>1</v>
      </c>
      <c r="BL1186">
        <v>13</v>
      </c>
      <c r="BM1186">
        <v>0</v>
      </c>
      <c r="BN1186">
        <v>27.1173</v>
      </c>
      <c r="BO1186" s="9" t="str">
        <f>_xlfn.XLOOKUP(A1186,Thermal!A:A,Thermal!B:B)</f>
        <v>GEO</v>
      </c>
      <c r="BP1186" s="9" t="str">
        <f>_xlfn.XLOOKUP(A1186,Thermal!A:A,Thermal!C:C)</f>
        <v>GEO</v>
      </c>
    </row>
    <row r="1187" spans="1:68" x14ac:dyDescent="0.3">
      <c r="A1187" t="s">
        <v>1556</v>
      </c>
      <c r="B1187" t="s">
        <v>132</v>
      </c>
      <c r="C1187" t="s">
        <v>97</v>
      </c>
      <c r="D1187" t="s">
        <v>90</v>
      </c>
      <c r="E1187" t="s">
        <v>81</v>
      </c>
      <c r="F1187" t="s">
        <v>146</v>
      </c>
      <c r="G1187">
        <v>67.185997009277301</v>
      </c>
      <c r="H1187">
        <v>45</v>
      </c>
      <c r="I1187" t="s">
        <v>146</v>
      </c>
      <c r="J1187" s="1">
        <v>29221</v>
      </c>
      <c r="K1187" s="1">
        <v>55153</v>
      </c>
      <c r="L1187">
        <v>61.730438114147098</v>
      </c>
      <c r="M1187">
        <v>-24.494516802741199</v>
      </c>
      <c r="N1187">
        <v>-0.659898755463455</v>
      </c>
      <c r="O1187">
        <v>64.478150167197796</v>
      </c>
      <c r="P1187">
        <v>65.128147763132304</v>
      </c>
      <c r="Q1187">
        <v>517357.00905990601</v>
      </c>
      <c r="R1187">
        <v>0</v>
      </c>
      <c r="S1187">
        <v>0</v>
      </c>
      <c r="T1187">
        <v>0.87903762581391098</v>
      </c>
      <c r="U1187">
        <v>1.60590751145935</v>
      </c>
      <c r="V1187">
        <v>31.9366753546696</v>
      </c>
      <c r="W1187">
        <v>30.3307677790451</v>
      </c>
      <c r="X1187">
        <v>8592</v>
      </c>
      <c r="Y1187">
        <v>318</v>
      </c>
      <c r="Z1187">
        <v>8274</v>
      </c>
      <c r="AA1187">
        <v>0</v>
      </c>
      <c r="AB1187">
        <v>0</v>
      </c>
      <c r="AC1187">
        <v>1.6029333782839299</v>
      </c>
      <c r="AD1187" s="2">
        <v>2.1008227806858502E-3</v>
      </c>
      <c r="AE1187">
        <v>0</v>
      </c>
      <c r="AF1187">
        <v>60.397816827042703</v>
      </c>
      <c r="AG1187">
        <v>-25.582838588448201</v>
      </c>
      <c r="AH1187">
        <v>-0.709896855794661</v>
      </c>
      <c r="AI1187">
        <v>-27.7638034820557</v>
      </c>
      <c r="AJ1187">
        <v>1498.21960449219</v>
      </c>
      <c r="AK1187">
        <v>64.689025602053604</v>
      </c>
      <c r="AL1187">
        <v>2.1008225764022499</v>
      </c>
      <c r="AM1187">
        <v>0</v>
      </c>
      <c r="AN1187">
        <v>517357.00905990601</v>
      </c>
      <c r="AO1187">
        <v>0</v>
      </c>
      <c r="AP1187">
        <v>6.0818813978028503</v>
      </c>
      <c r="AQ1187">
        <v>185.540657027706</v>
      </c>
      <c r="AR1187">
        <v>21008.2265273128</v>
      </c>
      <c r="AS1187">
        <v>0</v>
      </c>
      <c r="AT1187">
        <v>0</v>
      </c>
      <c r="AU1187">
        <v>0</v>
      </c>
      <c r="AV1187">
        <v>2139.17997629195</v>
      </c>
      <c r="AW1187">
        <v>29561.5016510524</v>
      </c>
      <c r="AX1187" s="2">
        <v>-1.4305114746093801E-6</v>
      </c>
      <c r="AY1187">
        <v>423.16587018966698</v>
      </c>
      <c r="AZ1187">
        <v>22795.030065894101</v>
      </c>
      <c r="BA1187">
        <v>0.15865582111832299</v>
      </c>
      <c r="BB1187" s="2">
        <v>1.0077528424561301E-4</v>
      </c>
      <c r="BC1187">
        <v>4.7625885636110299</v>
      </c>
      <c r="BD1187">
        <v>4.7625885586894903</v>
      </c>
      <c r="BE1187">
        <v>4.7625901408658802</v>
      </c>
      <c r="BF1187">
        <v>16952.432925970301</v>
      </c>
      <c r="BG1187">
        <v>5.3127644629312103</v>
      </c>
      <c r="BH1187" s="2">
        <v>-1.6602272555621401E-5</v>
      </c>
      <c r="BI1187">
        <v>14329.9268583953</v>
      </c>
      <c r="BJ1187">
        <v>236560.97545998701</v>
      </c>
      <c r="BK1187">
        <v>950</v>
      </c>
      <c r="BL1187">
        <v>13</v>
      </c>
      <c r="BM1187" s="2">
        <v>8.39345180664062E-2</v>
      </c>
      <c r="BN1187">
        <v>32.204520000000002</v>
      </c>
      <c r="BO1187" s="9" t="str">
        <f>_xlfn.XLOOKUP(A1187,Thermal!A:A,Thermal!B:B)</f>
        <v>GEO</v>
      </c>
      <c r="BP1187" s="9" t="str">
        <f>_xlfn.XLOOKUP(A1187,Thermal!A:A,Thermal!C:C)</f>
        <v>GEO</v>
      </c>
    </row>
    <row r="1188" spans="1:68" x14ac:dyDescent="0.3">
      <c r="A1188" t="s">
        <v>1561</v>
      </c>
      <c r="B1188" t="s">
        <v>132</v>
      </c>
      <c r="C1188" t="s">
        <v>97</v>
      </c>
      <c r="D1188" t="s">
        <v>90</v>
      </c>
      <c r="E1188" t="s">
        <v>81</v>
      </c>
      <c r="F1188" t="s">
        <v>146</v>
      </c>
      <c r="G1188">
        <v>47.236000061035199</v>
      </c>
      <c r="H1188">
        <v>28.215000152587901</v>
      </c>
      <c r="I1188" t="s">
        <v>146</v>
      </c>
      <c r="J1188" s="1">
        <v>25934</v>
      </c>
      <c r="K1188" s="1">
        <v>55153</v>
      </c>
      <c r="L1188">
        <v>90.214395537517007</v>
      </c>
      <c r="M1188">
        <v>8.1862788646074396</v>
      </c>
      <c r="N1188">
        <v>-6.3140675340210599</v>
      </c>
      <c r="O1188">
        <v>45.718488376831303</v>
      </c>
      <c r="P1188">
        <v>45.267833391825398</v>
      </c>
      <c r="Q1188">
        <v>385441.03719329799</v>
      </c>
      <c r="R1188">
        <v>0</v>
      </c>
      <c r="S1188">
        <v>0</v>
      </c>
      <c r="T1188">
        <v>0.93149543450125205</v>
      </c>
      <c r="U1188">
        <v>1.19643976411438</v>
      </c>
      <c r="V1188">
        <v>34.772331013747497</v>
      </c>
      <c r="W1188">
        <v>33.575891256847399</v>
      </c>
      <c r="X1188">
        <v>8592</v>
      </c>
      <c r="Y1188">
        <v>316</v>
      </c>
      <c r="Z1188">
        <v>8276</v>
      </c>
      <c r="AA1188">
        <v>0</v>
      </c>
      <c r="AB1188">
        <v>0</v>
      </c>
      <c r="AC1188">
        <v>1.19421655270546</v>
      </c>
      <c r="AD1188" s="2">
        <v>1.5726114311181E-3</v>
      </c>
      <c r="AE1188">
        <v>0</v>
      </c>
      <c r="AF1188">
        <v>88.587958534115501</v>
      </c>
      <c r="AG1188">
        <v>8.0423600831451303</v>
      </c>
      <c r="AH1188">
        <v>-6.1449539021881296</v>
      </c>
      <c r="AI1188">
        <v>-25.895748138427699</v>
      </c>
      <c r="AJ1188">
        <v>1657.97351074219</v>
      </c>
      <c r="AK1188">
        <v>60.618330574852799</v>
      </c>
      <c r="AL1188">
        <v>1.5726114040184</v>
      </c>
      <c r="AM1188">
        <v>0</v>
      </c>
      <c r="AN1188">
        <v>385441.03719329799</v>
      </c>
      <c r="AO1188">
        <v>0</v>
      </c>
      <c r="AP1188">
        <v>4.5527099523246299</v>
      </c>
      <c r="AQ1188">
        <v>138.89006003093701</v>
      </c>
      <c r="AR1188">
        <v>15726.1137792358</v>
      </c>
      <c r="AS1188">
        <v>0</v>
      </c>
      <c r="AT1188">
        <v>0</v>
      </c>
      <c r="AU1188">
        <v>0</v>
      </c>
      <c r="AV1188">
        <v>2005.37346029282</v>
      </c>
      <c r="AW1188">
        <v>24990.3790082335</v>
      </c>
      <c r="AX1188" s="2">
        <v>-1.78813934326172E-6</v>
      </c>
      <c r="AY1188" s="2">
        <v>-3.5166740417480503E-5</v>
      </c>
      <c r="AZ1188">
        <v>1276.1468212008499</v>
      </c>
      <c r="BA1188">
        <v>0.15865582111832299</v>
      </c>
      <c r="BB1188" s="2">
        <v>1.0077528424561301E-4</v>
      </c>
      <c r="BC1188">
        <v>4.7625885636110299</v>
      </c>
      <c r="BD1188">
        <v>4.7625885586894903</v>
      </c>
      <c r="BE1188">
        <v>4.7625901408658802</v>
      </c>
      <c r="BF1188">
        <v>15409.014729206199</v>
      </c>
      <c r="BG1188">
        <v>4.6496280403339298</v>
      </c>
      <c r="BH1188" s="2">
        <v>-2.07528416182323E-5</v>
      </c>
      <c r="BI1188" s="2">
        <v>-9.7900573975789906E-4</v>
      </c>
      <c r="BJ1188">
        <v>0.33912749289140398</v>
      </c>
      <c r="BK1188">
        <v>0</v>
      </c>
      <c r="BL1188">
        <v>13</v>
      </c>
      <c r="BM1188">
        <v>0</v>
      </c>
      <c r="BN1188">
        <v>34.787750000000003</v>
      </c>
      <c r="BO1188" s="9" t="str">
        <f>_xlfn.XLOOKUP(A1188,Thermal!A:A,Thermal!B:B)</f>
        <v>GEO</v>
      </c>
      <c r="BP1188" s="9" t="str">
        <f>_xlfn.XLOOKUP(A1188,Thermal!A:A,Thermal!C:C)</f>
        <v>GEO</v>
      </c>
    </row>
    <row r="1189" spans="1:68" x14ac:dyDescent="0.3">
      <c r="A1189" t="s">
        <v>1775</v>
      </c>
      <c r="B1189" t="s">
        <v>135</v>
      </c>
      <c r="C1189" t="s">
        <v>136</v>
      </c>
      <c r="D1189" t="s">
        <v>90</v>
      </c>
      <c r="E1189" t="s">
        <v>81</v>
      </c>
      <c r="F1189" t="s">
        <v>146</v>
      </c>
      <c r="G1189">
        <v>26.5</v>
      </c>
      <c r="H1189">
        <v>5.3000001907348597</v>
      </c>
      <c r="I1189" t="s">
        <v>146</v>
      </c>
      <c r="J1189" s="1">
        <v>45017</v>
      </c>
      <c r="K1189" s="1">
        <v>55518</v>
      </c>
      <c r="L1189">
        <v>63.510663811480804</v>
      </c>
      <c r="M1189">
        <v>-15.3793871693365</v>
      </c>
      <c r="N1189">
        <v>-11.2649839802255</v>
      </c>
      <c r="O1189">
        <v>25.648656542056099</v>
      </c>
      <c r="P1189">
        <v>22.975441501103798</v>
      </c>
      <c r="Q1189">
        <v>207625.98031997701</v>
      </c>
      <c r="R1189">
        <v>0</v>
      </c>
      <c r="S1189">
        <v>0</v>
      </c>
      <c r="T1189">
        <v>0.89439984629569402</v>
      </c>
      <c r="U1189">
        <v>0.64448517473983802</v>
      </c>
      <c r="V1189">
        <v>13.186464401092399</v>
      </c>
      <c r="W1189">
        <v>12.541979066408199</v>
      </c>
      <c r="X1189">
        <v>8424</v>
      </c>
      <c r="Y1189">
        <v>647</v>
      </c>
      <c r="Z1189">
        <v>8113</v>
      </c>
      <c r="AA1189">
        <v>0</v>
      </c>
      <c r="AB1189">
        <v>0</v>
      </c>
      <c r="AC1189">
        <v>0.21520971955561499</v>
      </c>
      <c r="AD1189" s="2">
        <v>8.4465137304179404E-4</v>
      </c>
      <c r="AE1189">
        <v>0</v>
      </c>
      <c r="AF1189">
        <v>60.741107346911697</v>
      </c>
      <c r="AG1189">
        <v>-15.1419853737829</v>
      </c>
      <c r="AH1189">
        <v>-10.807459642771599</v>
      </c>
      <c r="AI1189">
        <v>-26.6818962097168</v>
      </c>
      <c r="AJ1189">
        <v>1835.64660644531</v>
      </c>
      <c r="AK1189">
        <v>65.624382463771298</v>
      </c>
      <c r="AL1189">
        <v>0.84465137098693799</v>
      </c>
      <c r="AM1189">
        <v>0</v>
      </c>
      <c r="AN1189">
        <v>207625.966772079</v>
      </c>
      <c r="AO1189">
        <v>0</v>
      </c>
      <c r="AP1189">
        <v>2.4452655703984201</v>
      </c>
      <c r="AQ1189">
        <v>74.598002870798098</v>
      </c>
      <c r="AR1189">
        <v>8446.5141481323208</v>
      </c>
      <c r="AS1189">
        <v>0</v>
      </c>
      <c r="AT1189">
        <v>0</v>
      </c>
      <c r="AU1189">
        <v>0</v>
      </c>
      <c r="AV1189">
        <v>1167.62095719576</v>
      </c>
      <c r="AW1189">
        <v>57.1459610462189</v>
      </c>
      <c r="AX1189">
        <v>1.7764755189418799</v>
      </c>
      <c r="AY1189">
        <v>15.8999207019806</v>
      </c>
      <c r="AZ1189">
        <v>371.78920006752003</v>
      </c>
      <c r="BA1189">
        <v>0.30887037669054701</v>
      </c>
      <c r="BB1189" s="2">
        <v>4.9745338072486496E-3</v>
      </c>
      <c r="BC1189">
        <v>15.554943864483301</v>
      </c>
      <c r="BD1189">
        <v>5.16794962473507</v>
      </c>
      <c r="BE1189">
        <v>10.3853188234252</v>
      </c>
      <c r="BF1189">
        <v>12214.526985451799</v>
      </c>
      <c r="BG1189">
        <v>141.59814774047101</v>
      </c>
      <c r="BH1189">
        <v>104.15396574828701</v>
      </c>
      <c r="BI1189">
        <v>124.372934565199</v>
      </c>
      <c r="BJ1189">
        <v>17041.876356383898</v>
      </c>
      <c r="BK1189">
        <v>45</v>
      </c>
      <c r="BL1189">
        <v>13</v>
      </c>
      <c r="BM1189">
        <v>0</v>
      </c>
      <c r="BN1189">
        <v>13.216089999999999</v>
      </c>
      <c r="BO1189" s="9" t="str">
        <f>_xlfn.XLOOKUP(A1189,Thermal!A:A,Thermal!B:B)</f>
        <v>GEO</v>
      </c>
      <c r="BP1189" s="9" t="str">
        <f>_xlfn.XLOOKUP(A1189,Thermal!A:A,Thermal!C:C)</f>
        <v>GEO</v>
      </c>
    </row>
    <row r="1190" spans="1:68" x14ac:dyDescent="0.3">
      <c r="A1190" t="s">
        <v>1964</v>
      </c>
      <c r="B1190" t="s">
        <v>135</v>
      </c>
      <c r="C1190" t="s">
        <v>136</v>
      </c>
      <c r="D1190" t="s">
        <v>90</v>
      </c>
      <c r="E1190" t="s">
        <v>81</v>
      </c>
      <c r="F1190" t="s">
        <v>146</v>
      </c>
      <c r="G1190">
        <v>34.389999389648402</v>
      </c>
      <c r="H1190">
        <v>13.3900003433228</v>
      </c>
      <c r="I1190" t="s">
        <v>146</v>
      </c>
      <c r="J1190" s="1">
        <v>32478</v>
      </c>
      <c r="K1190" s="1">
        <v>55153</v>
      </c>
      <c r="L1190">
        <v>60.637599296001802</v>
      </c>
      <c r="M1190">
        <v>-14.5882191973165</v>
      </c>
      <c r="N1190">
        <v>-15.1313843267274</v>
      </c>
      <c r="O1190">
        <v>33.3320515891102</v>
      </c>
      <c r="P1190">
        <v>32.900145663330903</v>
      </c>
      <c r="Q1190">
        <v>272838.42692184402</v>
      </c>
      <c r="R1190">
        <v>0</v>
      </c>
      <c r="S1190">
        <v>0</v>
      </c>
      <c r="T1190">
        <v>0.90566849953480899</v>
      </c>
      <c r="U1190">
        <v>0.84691223409271199</v>
      </c>
      <c r="V1190">
        <v>16.5442677411598</v>
      </c>
      <c r="W1190">
        <v>15.697355812328301</v>
      </c>
      <c r="X1190">
        <v>8592</v>
      </c>
      <c r="Y1190">
        <v>315</v>
      </c>
      <c r="Z1190">
        <v>8277</v>
      </c>
      <c r="AA1190">
        <v>0</v>
      </c>
      <c r="AB1190">
        <v>0</v>
      </c>
      <c r="AC1190">
        <v>0.845338545207312</v>
      </c>
      <c r="AD1190" s="2">
        <v>1.11315398746729E-3</v>
      </c>
      <c r="AE1190">
        <v>0</v>
      </c>
      <c r="AF1190">
        <v>57.373828414062999</v>
      </c>
      <c r="AG1190">
        <v>-14.784690294406101</v>
      </c>
      <c r="AH1190">
        <v>-14.5320336324409</v>
      </c>
      <c r="AI1190">
        <v>-28.975061416626001</v>
      </c>
      <c r="AJ1190">
        <v>1757.44836425781</v>
      </c>
      <c r="AK1190">
        <v>64.023932558402805</v>
      </c>
      <c r="AL1190">
        <v>1.11315389324951</v>
      </c>
      <c r="AM1190">
        <v>0</v>
      </c>
      <c r="AN1190">
        <v>272838.42692184402</v>
      </c>
      <c r="AO1190">
        <v>0</v>
      </c>
      <c r="AP1190">
        <v>3.2225804627537702</v>
      </c>
      <c r="AQ1190">
        <v>98.311638673543897</v>
      </c>
      <c r="AR1190">
        <v>11131.5389482422</v>
      </c>
      <c r="AS1190">
        <v>0</v>
      </c>
      <c r="AT1190">
        <v>0</v>
      </c>
      <c r="AU1190">
        <v>0</v>
      </c>
      <c r="AV1190">
        <v>5707.2038247939199</v>
      </c>
      <c r="AW1190">
        <v>2570.0292616486499</v>
      </c>
      <c r="AX1190">
        <v>76.754113590344801</v>
      </c>
      <c r="AY1190">
        <v>103.232829242945</v>
      </c>
      <c r="AZ1190">
        <v>1785.6570924520499</v>
      </c>
      <c r="BA1190">
        <v>0.30887037669054701</v>
      </c>
      <c r="BB1190" s="2">
        <v>4.9745338072486496E-3</v>
      </c>
      <c r="BC1190">
        <v>15.554943864483301</v>
      </c>
      <c r="BD1190">
        <v>5.16794962473507</v>
      </c>
      <c r="BE1190">
        <v>10.3853188234252</v>
      </c>
      <c r="BF1190">
        <v>9617.3000317707592</v>
      </c>
      <c r="BG1190">
        <v>161.92632178089499</v>
      </c>
      <c r="BH1190">
        <v>478.83796235440701</v>
      </c>
      <c r="BI1190">
        <v>6334.6746913075604</v>
      </c>
      <c r="BJ1190">
        <v>1714.17029703555</v>
      </c>
      <c r="BK1190">
        <v>22</v>
      </c>
      <c r="BL1190">
        <v>13</v>
      </c>
      <c r="BM1190">
        <v>0</v>
      </c>
      <c r="BN1190">
        <v>16.562570000000001</v>
      </c>
      <c r="BO1190" s="9" t="str">
        <f>_xlfn.XLOOKUP(A1190,Thermal!A:A,Thermal!B:B)</f>
        <v>GEO</v>
      </c>
      <c r="BP1190" s="9" t="str">
        <f>_xlfn.XLOOKUP(A1190,Thermal!A:A,Thermal!C:C)</f>
        <v>GEO</v>
      </c>
    </row>
    <row r="1191" spans="1:68" x14ac:dyDescent="0.3">
      <c r="A1191" t="s">
        <v>1966</v>
      </c>
      <c r="B1191" t="s">
        <v>135</v>
      </c>
      <c r="C1191" t="s">
        <v>136</v>
      </c>
      <c r="D1191" t="s">
        <v>90</v>
      </c>
      <c r="E1191" t="s">
        <v>81</v>
      </c>
      <c r="F1191" t="s">
        <v>146</v>
      </c>
      <c r="G1191">
        <v>34.389999389648402</v>
      </c>
      <c r="H1191">
        <v>13.3900003433228</v>
      </c>
      <c r="I1191" t="s">
        <v>146</v>
      </c>
      <c r="J1191" s="1">
        <v>32813</v>
      </c>
      <c r="K1191" s="1">
        <v>55153</v>
      </c>
      <c r="L1191">
        <v>60.485656915468603</v>
      </c>
      <c r="M1191">
        <v>-14.379032062144899</v>
      </c>
      <c r="N1191">
        <v>-15.582414855828199</v>
      </c>
      <c r="O1191">
        <v>33.305268100489002</v>
      </c>
      <c r="P1191">
        <v>32.928614205872002</v>
      </c>
      <c r="Q1191">
        <v>272257.66969108599</v>
      </c>
      <c r="R1191">
        <v>0</v>
      </c>
      <c r="S1191">
        <v>0</v>
      </c>
      <c r="T1191">
        <v>0.90374071562361602</v>
      </c>
      <c r="U1191">
        <v>0.84510514657592795</v>
      </c>
      <c r="V1191">
        <v>16.4676845230738</v>
      </c>
      <c r="W1191">
        <v>15.6225796777649</v>
      </c>
      <c r="X1191">
        <v>8592</v>
      </c>
      <c r="Y1191">
        <v>316</v>
      </c>
      <c r="Z1191">
        <v>8276</v>
      </c>
      <c r="AA1191">
        <v>0</v>
      </c>
      <c r="AB1191">
        <v>0</v>
      </c>
      <c r="AC1191">
        <v>0.84353917816760604</v>
      </c>
      <c r="AD1191" s="2">
        <v>1.10641371298581E-3</v>
      </c>
      <c r="AE1191">
        <v>0</v>
      </c>
      <c r="AF1191">
        <v>56.973896675761502</v>
      </c>
      <c r="AG1191">
        <v>-14.7817509245283</v>
      </c>
      <c r="AH1191">
        <v>-14.9349047134119</v>
      </c>
      <c r="AI1191">
        <v>-29.100547790527301</v>
      </c>
      <c r="AJ1191">
        <v>1747.67321777344</v>
      </c>
      <c r="AK1191">
        <v>63.719071348979398</v>
      </c>
      <c r="AL1191">
        <v>1.10641361977005</v>
      </c>
      <c r="AM1191">
        <v>0</v>
      </c>
      <c r="AN1191">
        <v>272257.66969108599</v>
      </c>
      <c r="AO1191">
        <v>0</v>
      </c>
      <c r="AP1191">
        <v>3.2030673713237001</v>
      </c>
      <c r="AQ1191">
        <v>97.716350525856001</v>
      </c>
      <c r="AR1191">
        <v>11064.136213653601</v>
      </c>
      <c r="AS1191">
        <v>0</v>
      </c>
      <c r="AT1191">
        <v>0</v>
      </c>
      <c r="AU1191">
        <v>0</v>
      </c>
      <c r="AV1191">
        <v>9609.2252976074797</v>
      </c>
      <c r="AW1191">
        <v>3846.1450258046402</v>
      </c>
      <c r="AX1191">
        <v>172.63502925634401</v>
      </c>
      <c r="AY1191">
        <v>188.147852003574</v>
      </c>
      <c r="AZ1191">
        <v>2031.42128551006</v>
      </c>
      <c r="BA1191">
        <v>0.30887037669054701</v>
      </c>
      <c r="BB1191" s="2">
        <v>4.9745338072486496E-3</v>
      </c>
      <c r="BC1191">
        <v>15.554943864483301</v>
      </c>
      <c r="BD1191">
        <v>5.16794962473507</v>
      </c>
      <c r="BE1191">
        <v>10.3853188234252</v>
      </c>
      <c r="BF1191">
        <v>4227.4421070673898</v>
      </c>
      <c r="BG1191">
        <v>158.11896906253401</v>
      </c>
      <c r="BH1191">
        <v>1582.6461321660299</v>
      </c>
      <c r="BI1191">
        <v>6168.0124669479601</v>
      </c>
      <c r="BJ1191">
        <v>11264.5506357669</v>
      </c>
      <c r="BK1191">
        <v>51</v>
      </c>
      <c r="BL1191">
        <v>13</v>
      </c>
      <c r="BM1191">
        <v>0</v>
      </c>
      <c r="BN1191">
        <v>16.49109</v>
      </c>
      <c r="BO1191" s="9" t="str">
        <f>_xlfn.XLOOKUP(A1191,Thermal!A:A,Thermal!B:B)</f>
        <v>GEO</v>
      </c>
      <c r="BP1191" s="9" t="str">
        <f>_xlfn.XLOOKUP(A1191,Thermal!A:A,Thermal!C:C)</f>
        <v>GEO</v>
      </c>
    </row>
    <row r="1192" spans="1:68" x14ac:dyDescent="0.3">
      <c r="A1192" t="s">
        <v>2041</v>
      </c>
      <c r="B1192" t="s">
        <v>396</v>
      </c>
      <c r="C1192" t="s">
        <v>397</v>
      </c>
      <c r="D1192" t="s">
        <v>90</v>
      </c>
      <c r="E1192" t="s">
        <v>81</v>
      </c>
      <c r="F1192" t="s">
        <v>264</v>
      </c>
      <c r="G1192">
        <v>8.3999996185302699</v>
      </c>
      <c r="H1192">
        <v>0.20000000298023199</v>
      </c>
      <c r="I1192" t="s">
        <v>162</v>
      </c>
      <c r="J1192" s="1">
        <v>38687</v>
      </c>
      <c r="K1192" s="1">
        <v>55518</v>
      </c>
      <c r="L1192">
        <v>108.30788982684901</v>
      </c>
      <c r="M1192">
        <v>15.711864119342</v>
      </c>
      <c r="N1192">
        <v>5.5412977469753502</v>
      </c>
      <c r="O1192">
        <v>8.1873828057559503</v>
      </c>
      <c r="P1192">
        <v>8.1821188337229191</v>
      </c>
      <c r="Q1192">
        <v>70616.967481613203</v>
      </c>
      <c r="R1192">
        <v>0</v>
      </c>
      <c r="S1192">
        <v>0</v>
      </c>
      <c r="T1192">
        <v>0.959678336154414</v>
      </c>
      <c r="U1192">
        <v>2.01062672987366</v>
      </c>
      <c r="V1192">
        <v>7.6483757071349601</v>
      </c>
      <c r="W1192">
        <v>5.6377489233703599</v>
      </c>
      <c r="X1192">
        <v>8736</v>
      </c>
      <c r="Y1192">
        <v>224</v>
      </c>
      <c r="Z1192">
        <v>8512</v>
      </c>
      <c r="AA1192">
        <v>0</v>
      </c>
      <c r="AB1192">
        <v>0</v>
      </c>
      <c r="AC1192">
        <v>0.143210224921445</v>
      </c>
      <c r="AD1192">
        <v>1.8666594675636301</v>
      </c>
      <c r="AE1192">
        <v>0</v>
      </c>
      <c r="AF1192">
        <v>107.703126584929</v>
      </c>
      <c r="AG1192">
        <v>15.522125390698299</v>
      </c>
      <c r="AH1192">
        <v>5.4904488479356299</v>
      </c>
      <c r="AI1192">
        <v>-12.0871591567993</v>
      </c>
      <c r="AJ1192">
        <v>1896.86645507813</v>
      </c>
      <c r="AK1192">
        <v>66.664697216616801</v>
      </c>
      <c r="AL1192">
        <v>0.73406782231426204</v>
      </c>
      <c r="AM1192">
        <v>0</v>
      </c>
      <c r="AN1192">
        <v>70616.967481613203</v>
      </c>
      <c r="AO1192">
        <v>0</v>
      </c>
      <c r="AP1192">
        <v>2.1251262767873702</v>
      </c>
      <c r="AQ1192">
        <v>64.831478338837599</v>
      </c>
      <c r="AR1192">
        <v>47714.409834838902</v>
      </c>
      <c r="AS1192">
        <v>0</v>
      </c>
      <c r="AT1192">
        <v>0</v>
      </c>
      <c r="AU1192">
        <v>0</v>
      </c>
      <c r="AV1192">
        <v>520.01169449091003</v>
      </c>
      <c r="AW1192">
        <v>175.113033048809</v>
      </c>
      <c r="AX1192">
        <v>1.6799954473972301</v>
      </c>
      <c r="AY1192" s="2">
        <v>-6.1988830566406301E-6</v>
      </c>
      <c r="AZ1192">
        <v>15.119941204786301</v>
      </c>
      <c r="BA1192">
        <v>0.35210357919160901</v>
      </c>
      <c r="BB1192" s="2">
        <v>5.07447770725429E-2</v>
      </c>
      <c r="BC1192">
        <v>0.86997694693909799</v>
      </c>
      <c r="BD1192" s="2">
        <v>3.1824214840017198E-2</v>
      </c>
      <c r="BE1192">
        <v>0.83815227283531801</v>
      </c>
      <c r="BF1192">
        <v>4398.4903816489896</v>
      </c>
      <c r="BG1192">
        <v>301.36070186578701</v>
      </c>
      <c r="BH1192">
        <v>107.633757782335</v>
      </c>
      <c r="BI1192" s="2">
        <v>-2.3486912009110198E-5</v>
      </c>
      <c r="BJ1192">
        <v>833.16496616973404</v>
      </c>
      <c r="BK1192">
        <v>1</v>
      </c>
      <c r="BL1192">
        <v>13</v>
      </c>
      <c r="BM1192">
        <v>0</v>
      </c>
      <c r="BN1192">
        <v>7.6540160000000004</v>
      </c>
      <c r="BO1192" s="9" t="str">
        <f>_xlfn.XLOOKUP(A1192,Thermal!A:A,Thermal!B:B)</f>
        <v>IC-OT</v>
      </c>
      <c r="BP1192" s="9" t="str">
        <f>_xlfn.XLOOKUP(A1192,Thermal!A:A,Thermal!C:C)</f>
        <v>IC-OT</v>
      </c>
    </row>
    <row r="1193" spans="1:68" x14ac:dyDescent="0.3">
      <c r="A1193" t="s">
        <v>2668</v>
      </c>
      <c r="B1193" t="s">
        <v>456</v>
      </c>
      <c r="C1193" t="s">
        <v>120</v>
      </c>
      <c r="D1193" t="s">
        <v>104</v>
      </c>
      <c r="E1193" t="s">
        <v>81</v>
      </c>
      <c r="F1193" t="s">
        <v>146</v>
      </c>
      <c r="G1193">
        <v>210.67999267578099</v>
      </c>
      <c r="H1193">
        <v>42.136001586914098</v>
      </c>
      <c r="I1193" t="s">
        <v>146</v>
      </c>
      <c r="J1193" s="1">
        <v>48700</v>
      </c>
      <c r="K1193" s="1">
        <v>55518</v>
      </c>
      <c r="L1193">
        <v>32.421171511748597</v>
      </c>
      <c r="M1193">
        <v>-49.722164072335403</v>
      </c>
      <c r="N1193">
        <v>-8.4849921960318095</v>
      </c>
      <c r="O1193">
        <v>202.516963364551</v>
      </c>
      <c r="P1193">
        <v>204.28518053606399</v>
      </c>
      <c r="Q1193">
        <v>1537958.21961975</v>
      </c>
      <c r="R1193">
        <v>0</v>
      </c>
      <c r="S1193">
        <v>0</v>
      </c>
      <c r="T1193">
        <v>0.83333023025111697</v>
      </c>
      <c r="U1193">
        <v>4.7738756355590803</v>
      </c>
      <c r="V1193">
        <v>49.8624075136809</v>
      </c>
      <c r="W1193">
        <v>45.088532340560903</v>
      </c>
      <c r="X1193">
        <v>8424</v>
      </c>
      <c r="Y1193">
        <v>309</v>
      </c>
      <c r="Z1193">
        <v>8115</v>
      </c>
      <c r="AA1193">
        <v>0</v>
      </c>
      <c r="AB1193">
        <v>0</v>
      </c>
      <c r="AC1193">
        <v>1.5941336273164799</v>
      </c>
      <c r="AD1193" s="2">
        <v>6.2052388131022497E-3</v>
      </c>
      <c r="AE1193">
        <v>0</v>
      </c>
      <c r="AF1193">
        <v>27.6268993699688</v>
      </c>
      <c r="AG1193">
        <v>-50.938550558505099</v>
      </c>
      <c r="AH1193">
        <v>-8.1251024278515001</v>
      </c>
      <c r="AI1193">
        <v>-97.615913391113295</v>
      </c>
      <c r="AJ1193">
        <v>1752.73706054688</v>
      </c>
      <c r="AK1193">
        <v>63.690651715118399</v>
      </c>
      <c r="AL1193">
        <v>6.2052386495971703</v>
      </c>
      <c r="AM1193">
        <v>0</v>
      </c>
      <c r="AN1193">
        <v>1537958.21961975</v>
      </c>
      <c r="AO1193">
        <v>0</v>
      </c>
      <c r="AP1193">
        <v>17.964165857791901</v>
      </c>
      <c r="AQ1193">
        <v>548.03489299392697</v>
      </c>
      <c r="AR1193">
        <v>62052.384228027302</v>
      </c>
      <c r="AS1193">
        <v>0</v>
      </c>
      <c r="AT1193">
        <v>0</v>
      </c>
      <c r="AU1193">
        <v>0</v>
      </c>
      <c r="AV1193">
        <v>1186.7344646453901</v>
      </c>
      <c r="AW1193">
        <v>0</v>
      </c>
      <c r="AX1193" s="2">
        <v>9.3221664428710897E-5</v>
      </c>
      <c r="AY1193" s="2">
        <v>2.1934509277343801E-5</v>
      </c>
      <c r="AZ1193">
        <v>540.11320328712497</v>
      </c>
      <c r="BA1193">
        <v>0.19614053432829301</v>
      </c>
      <c r="BB1193" s="2">
        <v>2.1973103242381499E-4</v>
      </c>
      <c r="BC1193">
        <v>4.63273391676847</v>
      </c>
      <c r="BD1193" s="2">
        <v>3.1824214840017198E-2</v>
      </c>
      <c r="BE1193">
        <v>4.6009113480850203</v>
      </c>
      <c r="BF1193">
        <v>15377.4133723751</v>
      </c>
      <c r="BG1193">
        <v>0</v>
      </c>
      <c r="BH1193" s="2">
        <v>6.9560525698708598E-4</v>
      </c>
      <c r="BI1193" s="2">
        <v>4.0022843734277598E-5</v>
      </c>
      <c r="BJ1193">
        <v>1294.26991493579</v>
      </c>
      <c r="BK1193">
        <v>40</v>
      </c>
      <c r="BL1193">
        <v>13</v>
      </c>
      <c r="BM1193">
        <v>3.2722003906249998E-2</v>
      </c>
      <c r="BN1193">
        <v>49.879080000000002</v>
      </c>
      <c r="BO1193" s="9" t="str">
        <f>_xlfn.XLOOKUP(A1193,Thermal!A:A,Thermal!B:B)</f>
        <v>GEO</v>
      </c>
      <c r="BP1193" s="9" t="str">
        <f>_xlfn.XLOOKUP(A1193,Thermal!A:A,Thermal!C:C)</f>
        <v>GEO</v>
      </c>
    </row>
    <row r="1194" spans="1:68" x14ac:dyDescent="0.3">
      <c r="A1194" t="s">
        <v>2749</v>
      </c>
      <c r="B1194" t="s">
        <v>456</v>
      </c>
      <c r="C1194" t="s">
        <v>120</v>
      </c>
      <c r="D1194" t="s">
        <v>104</v>
      </c>
      <c r="E1194" t="s">
        <v>81</v>
      </c>
      <c r="F1194" t="s">
        <v>146</v>
      </c>
      <c r="G1194">
        <v>38.5</v>
      </c>
      <c r="H1194">
        <v>19.25</v>
      </c>
      <c r="I1194" t="s">
        <v>146</v>
      </c>
      <c r="J1194" s="1">
        <v>42993</v>
      </c>
      <c r="K1194" s="1">
        <v>52596</v>
      </c>
      <c r="L1194">
        <v>22.108718181588898</v>
      </c>
      <c r="M1194">
        <v>-52.615270659827303</v>
      </c>
      <c r="N1194">
        <v>-14.2158884616824</v>
      </c>
      <c r="O1194">
        <v>36.888337227414297</v>
      </c>
      <c r="P1194">
        <v>35.631622516556298</v>
      </c>
      <c r="Q1194">
        <v>278742.945964813</v>
      </c>
      <c r="R1194">
        <v>0</v>
      </c>
      <c r="S1194">
        <v>0</v>
      </c>
      <c r="T1194">
        <v>0.82649275325857396</v>
      </c>
      <c r="U1194">
        <v>0.86523809519958494</v>
      </c>
      <c r="V1194">
        <v>6.1626494511279502</v>
      </c>
      <c r="W1194">
        <v>5.2974114562377901</v>
      </c>
      <c r="X1194">
        <v>8592</v>
      </c>
      <c r="Y1194">
        <v>485</v>
      </c>
      <c r="Z1194">
        <v>8275</v>
      </c>
      <c r="AA1194">
        <v>0</v>
      </c>
      <c r="AB1194">
        <v>0</v>
      </c>
      <c r="AC1194">
        <v>0</v>
      </c>
      <c r="AD1194" s="2">
        <v>1.1350002086348799E-3</v>
      </c>
      <c r="AE1194">
        <v>0</v>
      </c>
      <c r="AF1194">
        <v>16.635646473719699</v>
      </c>
      <c r="AG1194">
        <v>-56.094709846915997</v>
      </c>
      <c r="AH1194">
        <v>-13.9601960363863</v>
      </c>
      <c r="AI1194">
        <v>-578.30841064453102</v>
      </c>
      <c r="AJ1194">
        <v>1576.77856445313</v>
      </c>
      <c r="AK1194">
        <v>66.913010159757604</v>
      </c>
      <c r="AL1194">
        <v>1.1350001211776699</v>
      </c>
      <c r="AM1194">
        <v>0</v>
      </c>
      <c r="AN1194">
        <v>278742.945964813</v>
      </c>
      <c r="AO1194">
        <v>0</v>
      </c>
      <c r="AP1194">
        <v>3.2858252424150698</v>
      </c>
      <c r="AQ1194">
        <v>100.241054532051</v>
      </c>
      <c r="AR1194">
        <v>11350.001274444599</v>
      </c>
      <c r="AS1194">
        <v>0</v>
      </c>
      <c r="AT1194">
        <v>0</v>
      </c>
      <c r="AU1194">
        <v>0</v>
      </c>
      <c r="AV1194">
        <v>158.727974891663</v>
      </c>
      <c r="AW1194">
        <v>11.550001144409199</v>
      </c>
      <c r="AX1194">
        <v>11.549999624490701</v>
      </c>
      <c r="AY1194">
        <v>11.5500006079674</v>
      </c>
      <c r="AZ1194">
        <v>873.20558851957298</v>
      </c>
      <c r="BA1194">
        <v>0.19614053432829301</v>
      </c>
      <c r="BB1194" s="2">
        <v>2.1973103242381499E-4</v>
      </c>
      <c r="BC1194">
        <v>4.63273391676847</v>
      </c>
      <c r="BD1194" s="2">
        <v>3.1824214840017198E-2</v>
      </c>
      <c r="BE1194">
        <v>4.6009113480850203</v>
      </c>
      <c r="BF1194">
        <v>2340.8389994539298</v>
      </c>
      <c r="BG1194">
        <v>1.0147831402719E-2</v>
      </c>
      <c r="BH1194" s="2">
        <v>2.7197645741974301E-2</v>
      </c>
      <c r="BI1194">
        <v>2.7364968417676199</v>
      </c>
      <c r="BJ1194">
        <v>4414.4959375271501</v>
      </c>
      <c r="BK1194">
        <v>21</v>
      </c>
      <c r="BL1194">
        <v>13</v>
      </c>
      <c r="BM1194">
        <v>0.25043220503997798</v>
      </c>
      <c r="BN1194">
        <v>6.1694069999999996</v>
      </c>
      <c r="BO1194" s="9" t="str">
        <f>_xlfn.XLOOKUP(A1194,Thermal!A:A,Thermal!B:B)</f>
        <v>GEO</v>
      </c>
      <c r="BP1194" s="9" t="str">
        <f>_xlfn.XLOOKUP(A1194,Thermal!A:A,Thermal!C:C)</f>
        <v>GEO</v>
      </c>
    </row>
    <row r="1195" spans="1:68" x14ac:dyDescent="0.3">
      <c r="A1195" t="s">
        <v>3184</v>
      </c>
      <c r="B1195" t="s">
        <v>142</v>
      </c>
      <c r="C1195" t="s">
        <v>73</v>
      </c>
      <c r="D1195" t="s">
        <v>143</v>
      </c>
      <c r="E1195" t="s">
        <v>81</v>
      </c>
      <c r="F1195" t="s">
        <v>151</v>
      </c>
      <c r="G1195">
        <v>3.0999999046325701</v>
      </c>
      <c r="H1195">
        <v>0.62000000476837203</v>
      </c>
      <c r="I1195" t="s">
        <v>162</v>
      </c>
      <c r="J1195" s="1">
        <v>38869</v>
      </c>
      <c r="K1195" s="1">
        <v>55153</v>
      </c>
      <c r="L1195">
        <v>140.56472689044401</v>
      </c>
      <c r="M1195">
        <v>34.5525654640754</v>
      </c>
      <c r="N1195">
        <v>3.21060476746193</v>
      </c>
      <c r="O1195">
        <v>3.0185162622794901</v>
      </c>
      <c r="P1195">
        <v>3.0272901938450998</v>
      </c>
      <c r="Q1195">
        <v>18773.991666913</v>
      </c>
      <c r="R1195">
        <v>0</v>
      </c>
      <c r="S1195">
        <v>0</v>
      </c>
      <c r="T1195">
        <v>0.69133864500585196</v>
      </c>
      <c r="U1195">
        <v>0.56717126231455794</v>
      </c>
      <c r="V1195">
        <v>2.6389621126360798</v>
      </c>
      <c r="W1195">
        <v>2.07179084249365</v>
      </c>
      <c r="X1195">
        <v>8592</v>
      </c>
      <c r="Y1195">
        <v>220</v>
      </c>
      <c r="Z1195">
        <v>8357</v>
      </c>
      <c r="AA1195">
        <v>0</v>
      </c>
      <c r="AB1195">
        <v>0</v>
      </c>
      <c r="AC1195">
        <v>0</v>
      </c>
      <c r="AD1195">
        <v>0.528833172592163</v>
      </c>
      <c r="AE1195">
        <v>0</v>
      </c>
      <c r="AF1195">
        <v>116.220534807221</v>
      </c>
      <c r="AG1195">
        <v>27.0041288293375</v>
      </c>
      <c r="AH1195">
        <v>2.52585374683186</v>
      </c>
      <c r="AI1195">
        <v>-25.9911193847656</v>
      </c>
      <c r="AJ1195">
        <v>2190.89526367188</v>
      </c>
      <c r="AK1195">
        <v>147.678944907952</v>
      </c>
      <c r="AL1195">
        <v>0.20796476326146701</v>
      </c>
      <c r="AM1195">
        <v>0</v>
      </c>
      <c r="AN1195">
        <v>18773.991661429402</v>
      </c>
      <c r="AO1195">
        <v>0</v>
      </c>
      <c r="AP1195">
        <v>0.60205798206309602</v>
      </c>
      <c r="AQ1195">
        <v>18.367053727515</v>
      </c>
      <c r="AR1195">
        <v>13517.709814407301</v>
      </c>
      <c r="AS1195">
        <v>0</v>
      </c>
      <c r="AT1195">
        <v>0</v>
      </c>
      <c r="AU1195">
        <v>0</v>
      </c>
      <c r="AV1195">
        <v>456.48265691846598</v>
      </c>
      <c r="AW1195">
        <v>1552.34586295485</v>
      </c>
      <c r="AX1195">
        <v>1763.73606409132</v>
      </c>
      <c r="AY1195">
        <v>0</v>
      </c>
      <c r="AZ1195">
        <v>5294.5721054449696</v>
      </c>
      <c r="BA1195">
        <v>7.0070361244181303</v>
      </c>
      <c r="BB1195">
        <v>5.9427537067704002</v>
      </c>
      <c r="BC1195">
        <v>85.542713426335297</v>
      </c>
      <c r="BD1195" s="2">
        <v>3.1824214840017198E-2</v>
      </c>
      <c r="BE1195">
        <v>85.5024456605952</v>
      </c>
      <c r="BF1195">
        <v>16795.2192034287</v>
      </c>
      <c r="BG1195">
        <v>83100.479196968095</v>
      </c>
      <c r="BH1195">
        <v>65168.676211710299</v>
      </c>
      <c r="BI1195">
        <v>0</v>
      </c>
      <c r="BJ1195">
        <v>327329.10321772698</v>
      </c>
      <c r="BK1195">
        <v>13</v>
      </c>
      <c r="BL1195">
        <v>13</v>
      </c>
      <c r="BM1195">
        <v>0</v>
      </c>
      <c r="BN1195">
        <v>3.1313559999999998</v>
      </c>
      <c r="BO1195" s="9" t="str">
        <f>_xlfn.XLOOKUP(A1195,Thermal!A:A,Thermal!B:B)</f>
        <v>IC</v>
      </c>
      <c r="BP1195" s="9" t="str">
        <f>_xlfn.XLOOKUP(A1195,Thermal!A:A,Thermal!C:C)</f>
        <v>IC</v>
      </c>
    </row>
    <row r="1196" spans="1:68" x14ac:dyDescent="0.3">
      <c r="A1196" t="s">
        <v>550</v>
      </c>
      <c r="B1196" t="s">
        <v>96</v>
      </c>
      <c r="C1196" t="s">
        <v>97</v>
      </c>
      <c r="D1196" t="s">
        <v>90</v>
      </c>
      <c r="E1196" t="s">
        <v>81</v>
      </c>
      <c r="F1196" t="s">
        <v>161</v>
      </c>
      <c r="G1196">
        <v>69.105003356933594</v>
      </c>
      <c r="H1196">
        <v>21.600000381469702</v>
      </c>
      <c r="I1196" t="s">
        <v>146</v>
      </c>
      <c r="J1196" s="1">
        <v>32482</v>
      </c>
      <c r="K1196" s="1">
        <v>55153</v>
      </c>
      <c r="L1196">
        <v>56.239894058560097</v>
      </c>
      <c r="M1196">
        <v>-21.167068632764099</v>
      </c>
      <c r="N1196">
        <v>-10.508459442524799</v>
      </c>
      <c r="O1196">
        <v>66.965654538056597</v>
      </c>
      <c r="P1196">
        <v>66.168422088454605</v>
      </c>
      <c r="Q1196">
        <v>436077.82249069202</v>
      </c>
      <c r="R1196">
        <v>0</v>
      </c>
      <c r="S1196">
        <v>0</v>
      </c>
      <c r="T1196">
        <v>0.72036134759277703</v>
      </c>
      <c r="U1196">
        <v>1.3536136674346899</v>
      </c>
      <c r="V1196">
        <v>24.524971069338299</v>
      </c>
      <c r="W1196">
        <v>23.171357719558699</v>
      </c>
      <c r="X1196">
        <v>8496</v>
      </c>
      <c r="Y1196">
        <v>313</v>
      </c>
      <c r="Z1196">
        <v>8183</v>
      </c>
      <c r="AA1196">
        <v>0</v>
      </c>
      <c r="AB1196">
        <v>0</v>
      </c>
      <c r="AC1196">
        <v>0.915763385642832</v>
      </c>
      <c r="AD1196" s="2">
        <v>1.77239850416314E-3</v>
      </c>
      <c r="AE1196">
        <v>0</v>
      </c>
      <c r="AF1196">
        <v>53.763793307976599</v>
      </c>
      <c r="AG1196">
        <v>-22.509605888964298</v>
      </c>
      <c r="AH1196">
        <v>-10.417158358222199</v>
      </c>
      <c r="AI1196">
        <v>-40.022232055664098</v>
      </c>
      <c r="AJ1196">
        <v>1821.09057617188</v>
      </c>
      <c r="AK1196">
        <v>74.260573002182895</v>
      </c>
      <c r="AL1196">
        <v>1.7723984211349499</v>
      </c>
      <c r="AM1196">
        <v>0</v>
      </c>
      <c r="AN1196">
        <v>436077.82249069202</v>
      </c>
      <c r="AO1196">
        <v>0</v>
      </c>
      <c r="AP1196">
        <v>5.1310931391306198</v>
      </c>
      <c r="AQ1196">
        <v>156.534867436171</v>
      </c>
      <c r="AR1196">
        <v>17723.983718597399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82.440567016601605</v>
      </c>
      <c r="AY1196">
        <v>1755.8988800048801</v>
      </c>
      <c r="AZ1196">
        <v>25689.300439357801</v>
      </c>
      <c r="BA1196">
        <v>0.15865582111832299</v>
      </c>
      <c r="BB1196" s="2">
        <v>1.0077528424561301E-4</v>
      </c>
      <c r="BC1196">
        <v>4.7625885636110299</v>
      </c>
      <c r="BD1196">
        <v>4.7625885586894903</v>
      </c>
      <c r="BE1196">
        <v>4.7625901408658802</v>
      </c>
      <c r="BF1196">
        <v>0</v>
      </c>
      <c r="BG1196">
        <v>0</v>
      </c>
      <c r="BH1196">
        <v>1142.5591134615199</v>
      </c>
      <c r="BI1196">
        <v>29082.488505723901</v>
      </c>
      <c r="BJ1196">
        <v>525089.07787311706</v>
      </c>
      <c r="BK1196">
        <v>5913</v>
      </c>
      <c r="BL1196">
        <v>12</v>
      </c>
      <c r="BM1196">
        <v>1.497083984375E-2</v>
      </c>
      <c r="BN1196">
        <v>25.080290000000002</v>
      </c>
      <c r="BO1196" s="9" t="str">
        <f>_xlfn.XLOOKUP(A1196,Thermal!A:A,Thermal!B:B)</f>
        <v>GEO</v>
      </c>
      <c r="BP1196" s="9" t="str">
        <f>_xlfn.XLOOKUP(A1196,Thermal!A:A,Thermal!C:C)</f>
        <v>GEO</v>
      </c>
    </row>
    <row r="1197" spans="1:68" x14ac:dyDescent="0.3">
      <c r="A1197" t="s">
        <v>792</v>
      </c>
      <c r="B1197" t="s">
        <v>408</v>
      </c>
      <c r="C1197" t="s">
        <v>409</v>
      </c>
      <c r="D1197" t="s">
        <v>410</v>
      </c>
      <c r="E1197" t="s">
        <v>81</v>
      </c>
      <c r="F1197" t="s">
        <v>146</v>
      </c>
      <c r="G1197">
        <v>22.857000350952099</v>
      </c>
      <c r="H1197">
        <v>11.3500003814697</v>
      </c>
      <c r="I1197" t="s">
        <v>146</v>
      </c>
      <c r="J1197" s="1">
        <v>36733</v>
      </c>
      <c r="K1197" s="1">
        <v>55153</v>
      </c>
      <c r="L1197">
        <v>28.4290055711087</v>
      </c>
      <c r="M1197">
        <v>-48.896332785157199</v>
      </c>
      <c r="N1197">
        <v>-10.2382058906782</v>
      </c>
      <c r="O1197">
        <v>22.149394615788299</v>
      </c>
      <c r="P1197">
        <v>21.8667826205163</v>
      </c>
      <c r="Q1197">
        <v>185662.57327556601</v>
      </c>
      <c r="R1197">
        <v>0</v>
      </c>
      <c r="S1197">
        <v>0</v>
      </c>
      <c r="T1197">
        <v>0.92725892962023804</v>
      </c>
      <c r="U1197">
        <v>0.57631378460693405</v>
      </c>
      <c r="V1197">
        <v>5.2782025894137599</v>
      </c>
      <c r="W1197">
        <v>4.7018888626460997</v>
      </c>
      <c r="X1197">
        <v>8592</v>
      </c>
      <c r="Y1197">
        <v>316</v>
      </c>
      <c r="Z1197">
        <v>8276</v>
      </c>
      <c r="AA1197">
        <v>0</v>
      </c>
      <c r="AB1197">
        <v>0</v>
      </c>
      <c r="AC1197">
        <v>0.57524056036715399</v>
      </c>
      <c r="AD1197" s="2">
        <v>7.5985105952993E-4</v>
      </c>
      <c r="AE1197">
        <v>0</v>
      </c>
      <c r="AF1197">
        <v>27.931713436511998</v>
      </c>
      <c r="AG1197">
        <v>-48.596998694474003</v>
      </c>
      <c r="AH1197">
        <v>-10.161840194969599</v>
      </c>
      <c r="AI1197">
        <v>-275.21691894531301</v>
      </c>
      <c r="AJ1197">
        <v>548.50189208984398</v>
      </c>
      <c r="AK1197">
        <v>30.9256545057358</v>
      </c>
      <c r="AL1197">
        <v>0.75985099305152903</v>
      </c>
      <c r="AM1197">
        <v>0</v>
      </c>
      <c r="AN1197">
        <v>185662.57327556601</v>
      </c>
      <c r="AO1197">
        <v>0</v>
      </c>
      <c r="AP1197">
        <v>2.19976855829358</v>
      </c>
      <c r="AQ1197">
        <v>67.108597195863695</v>
      </c>
      <c r="AR1197">
        <v>7598.5096911315904</v>
      </c>
      <c r="AS1197">
        <v>0</v>
      </c>
      <c r="AT1197">
        <v>0</v>
      </c>
      <c r="AU1197">
        <v>0</v>
      </c>
      <c r="AV1197">
        <v>27586.1049305946</v>
      </c>
      <c r="AW1197">
        <v>25661.293401956598</v>
      </c>
      <c r="AX1197">
        <v>2034.7670488655599</v>
      </c>
      <c r="AY1197">
        <v>0</v>
      </c>
      <c r="AZ1197">
        <v>1467.1951598525</v>
      </c>
      <c r="BA1197">
        <v>4.6199143467781001</v>
      </c>
      <c r="BB1197">
        <v>1.2515499431964401</v>
      </c>
      <c r="BC1197">
        <v>2.5477983821774499</v>
      </c>
      <c r="BD1197">
        <v>0</v>
      </c>
      <c r="BE1197">
        <v>2.5477963891960398</v>
      </c>
      <c r="BF1197">
        <v>161062.64606844101</v>
      </c>
      <c r="BG1197">
        <v>26754.670433589701</v>
      </c>
      <c r="BH1197">
        <v>141.56479342343701</v>
      </c>
      <c r="BI1197">
        <v>0</v>
      </c>
      <c r="BJ1197">
        <v>68.981476502647098</v>
      </c>
      <c r="BK1197">
        <v>178</v>
      </c>
      <c r="BL1197">
        <v>12</v>
      </c>
      <c r="BM1197" s="2">
        <v>3.6328123352050802E-2</v>
      </c>
      <c r="BN1197">
        <v>5.4662300000000004</v>
      </c>
      <c r="BO1197" s="9" t="str">
        <f>_xlfn.XLOOKUP(A1197,Thermal!A:A,Thermal!B:B)</f>
        <v>GEO</v>
      </c>
      <c r="BP1197" s="9" t="str">
        <f>_xlfn.XLOOKUP(A1197,Thermal!A:A,Thermal!C:C)</f>
        <v>GEO</v>
      </c>
    </row>
    <row r="1198" spans="1:68" x14ac:dyDescent="0.3">
      <c r="A1198" t="s">
        <v>937</v>
      </c>
      <c r="B1198" t="s">
        <v>187</v>
      </c>
      <c r="C1198" t="s">
        <v>188</v>
      </c>
      <c r="D1198" t="s">
        <v>237</v>
      </c>
      <c r="E1198" t="s">
        <v>81</v>
      </c>
      <c r="F1198" t="s">
        <v>938</v>
      </c>
      <c r="G1198">
        <v>1145</v>
      </c>
      <c r="H1198">
        <v>1145</v>
      </c>
      <c r="I1198" t="s">
        <v>939</v>
      </c>
      <c r="J1198" s="1">
        <v>31017</v>
      </c>
      <c r="K1198" s="1">
        <v>55153</v>
      </c>
      <c r="L1198">
        <v>113.73507186864801</v>
      </c>
      <c r="M1198">
        <v>18.243506136902301</v>
      </c>
      <c r="N1198">
        <v>4.2729860207867203</v>
      </c>
      <c r="O1198">
        <v>1120.4837405481101</v>
      </c>
      <c r="P1198">
        <v>1118.4602649006599</v>
      </c>
      <c r="Q1198">
        <v>8707611.5803222694</v>
      </c>
      <c r="R1198">
        <v>0</v>
      </c>
      <c r="S1198">
        <v>0</v>
      </c>
      <c r="T1198">
        <v>0.86813937711325795</v>
      </c>
      <c r="U1198">
        <v>119.038305025391</v>
      </c>
      <c r="V1198">
        <v>990.36082968241897</v>
      </c>
      <c r="W1198">
        <v>871.32252252685498</v>
      </c>
      <c r="X1198">
        <v>7800</v>
      </c>
      <c r="Y1198">
        <v>165</v>
      </c>
      <c r="Z1198">
        <v>7635</v>
      </c>
      <c r="AA1198">
        <v>0</v>
      </c>
      <c r="AB1198">
        <v>0</v>
      </c>
      <c r="AC1198">
        <v>49.052553597123698</v>
      </c>
      <c r="AD1198">
        <v>68.311651126342795</v>
      </c>
      <c r="AE1198">
        <v>0</v>
      </c>
      <c r="AF1198">
        <v>108.624643120749</v>
      </c>
      <c r="AG1198">
        <v>17.923332728396101</v>
      </c>
      <c r="AH1198">
        <v>4.0107580334874804</v>
      </c>
      <c r="AI1198">
        <v>-35.2734565734863</v>
      </c>
      <c r="AJ1198">
        <v>1752.86120605469</v>
      </c>
      <c r="AK1198">
        <v>97.923372585727805</v>
      </c>
      <c r="AL1198">
        <v>86.640678796874994</v>
      </c>
      <c r="AM1198">
        <v>0</v>
      </c>
      <c r="AN1198">
        <v>8707611.5803222694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8215.2663832604903</v>
      </c>
      <c r="AW1198">
        <v>44741.691346108899</v>
      </c>
      <c r="AX1198">
        <v>11.4498853683472</v>
      </c>
      <c r="AY1198">
        <v>22.899777173996</v>
      </c>
      <c r="AZ1198">
        <v>1258.5603837966901</v>
      </c>
      <c r="BA1198">
        <v>0.13517417391183001</v>
      </c>
      <c r="BB1198">
        <v>0.13517427286292399</v>
      </c>
      <c r="BC1198">
        <v>0.67194998060097699</v>
      </c>
      <c r="BD1198" s="2">
        <v>3.1824214840017198E-2</v>
      </c>
      <c r="BE1198">
        <v>0.68397062554270205</v>
      </c>
      <c r="BF1198">
        <v>2.9985883141883298</v>
      </c>
      <c r="BG1198">
        <v>13797.563301349401</v>
      </c>
      <c r="BH1198" s="2">
        <v>8.1984892801183502E-3</v>
      </c>
      <c r="BI1198" s="2">
        <v>9.7641179402004896E-3</v>
      </c>
      <c r="BJ1198">
        <v>8678.2404197053002</v>
      </c>
      <c r="BK1198">
        <v>1</v>
      </c>
      <c r="BL1198">
        <v>12</v>
      </c>
      <c r="BM1198">
        <v>0.94408590039062501</v>
      </c>
      <c r="BN1198">
        <v>990.38329999999996</v>
      </c>
      <c r="BO1198" s="9" t="str">
        <f>_xlfn.XLOOKUP(A1198,Thermal!A:A,Thermal!B:B)</f>
        <v>ST-NUC</v>
      </c>
      <c r="BP1198" s="9" t="str">
        <f>_xlfn.XLOOKUP(A1198,Thermal!A:A,Thermal!C:C)</f>
        <v>Nuclear</v>
      </c>
    </row>
    <row r="1199" spans="1:68" x14ac:dyDescent="0.3">
      <c r="A1199" t="s">
        <v>996</v>
      </c>
      <c r="B1199" t="s">
        <v>96</v>
      </c>
      <c r="C1199" t="s">
        <v>97</v>
      </c>
      <c r="D1199" t="s">
        <v>90</v>
      </c>
      <c r="E1199" t="s">
        <v>81</v>
      </c>
      <c r="F1199" t="s">
        <v>146</v>
      </c>
      <c r="G1199">
        <v>25.593999862670898</v>
      </c>
      <c r="H1199">
        <v>17.166999816894499</v>
      </c>
      <c r="I1199" t="s">
        <v>146</v>
      </c>
      <c r="J1199" s="1">
        <v>31971</v>
      </c>
      <c r="K1199" s="1">
        <v>55153</v>
      </c>
      <c r="L1199">
        <v>59.417919896810297</v>
      </c>
      <c r="M1199">
        <v>-18.655100035383001</v>
      </c>
      <c r="N1199">
        <v>-13.304496739692601</v>
      </c>
      <c r="O1199">
        <v>24.801662250099898</v>
      </c>
      <c r="P1199">
        <v>24.4852090297682</v>
      </c>
      <c r="Q1199">
        <v>195234.886486053</v>
      </c>
      <c r="R1199">
        <v>0</v>
      </c>
      <c r="S1199">
        <v>0</v>
      </c>
      <c r="T1199">
        <v>0.87079345228935701</v>
      </c>
      <c r="U1199">
        <v>0.60602204058456399</v>
      </c>
      <c r="V1199">
        <v>11.6004513750516</v>
      </c>
      <c r="W1199">
        <v>10.994429473649999</v>
      </c>
      <c r="X1199">
        <v>8592</v>
      </c>
      <c r="Y1199">
        <v>316</v>
      </c>
      <c r="Z1199">
        <v>8276</v>
      </c>
      <c r="AA1199">
        <v>0</v>
      </c>
      <c r="AB1199">
        <v>0</v>
      </c>
      <c r="AC1199">
        <v>0.60489857230819</v>
      </c>
      <c r="AD1199" s="2">
        <v>7.9387392765283601E-4</v>
      </c>
      <c r="AE1199">
        <v>0</v>
      </c>
      <c r="AF1199">
        <v>52.985048046941301</v>
      </c>
      <c r="AG1199">
        <v>-20.972242379124101</v>
      </c>
      <c r="AH1199">
        <v>-12.733261929176701</v>
      </c>
      <c r="AI1199">
        <v>-41.231678009033203</v>
      </c>
      <c r="AJ1199">
        <v>1849.68054199219</v>
      </c>
      <c r="AK1199">
        <v>72.514473300951195</v>
      </c>
      <c r="AL1199">
        <v>0.79387388843917905</v>
      </c>
      <c r="AM1199">
        <v>0</v>
      </c>
      <c r="AN1199">
        <v>195234.886486053</v>
      </c>
      <c r="AO1199">
        <v>0</v>
      </c>
      <c r="AP1199">
        <v>2.29826476916671</v>
      </c>
      <c r="AQ1199">
        <v>70.113437752246895</v>
      </c>
      <c r="AR1199">
        <v>7938.7388833618197</v>
      </c>
      <c r="AS1199">
        <v>0</v>
      </c>
      <c r="AT1199">
        <v>0</v>
      </c>
      <c r="AU1199">
        <v>0</v>
      </c>
      <c r="AV1199">
        <v>143.22525861859299</v>
      </c>
      <c r="AW1199">
        <v>29732.2723326087</v>
      </c>
      <c r="AX1199" s="2">
        <v>-2.08616256713867E-7</v>
      </c>
      <c r="AY1199">
        <v>69.103784769773497</v>
      </c>
      <c r="AZ1199">
        <v>16496.5949159265</v>
      </c>
      <c r="BA1199">
        <v>0.15865582111832299</v>
      </c>
      <c r="BB1199" s="2">
        <v>1.0077528424561301E-4</v>
      </c>
      <c r="BC1199">
        <v>4.7625885636110299</v>
      </c>
      <c r="BD1199">
        <v>4.7625885586894903</v>
      </c>
      <c r="BE1199">
        <v>4.7625901408658802</v>
      </c>
      <c r="BF1199">
        <v>1033.9998063031001</v>
      </c>
      <c r="BG1199">
        <v>2.7161425284318899</v>
      </c>
      <c r="BH1199" s="2">
        <v>-1.75091621756884E-10</v>
      </c>
      <c r="BI1199">
        <v>82.178515888726807</v>
      </c>
      <c r="BJ1199">
        <v>1916.8453822479601</v>
      </c>
      <c r="BK1199">
        <v>6</v>
      </c>
      <c r="BL1199">
        <v>12</v>
      </c>
      <c r="BM1199">
        <v>0</v>
      </c>
      <c r="BN1199">
        <v>11.603490000000001</v>
      </c>
      <c r="BO1199" s="9" t="str">
        <f>_xlfn.XLOOKUP(A1199,Thermal!A:A,Thermal!B:B)</f>
        <v>GEO</v>
      </c>
      <c r="BP1199" s="9" t="str">
        <f>_xlfn.XLOOKUP(A1199,Thermal!A:A,Thermal!C:C)</f>
        <v>GEO</v>
      </c>
    </row>
    <row r="1200" spans="1:68" x14ac:dyDescent="0.3">
      <c r="A1200" t="s">
        <v>997</v>
      </c>
      <c r="B1200" t="s">
        <v>96</v>
      </c>
      <c r="C1200" t="s">
        <v>97</v>
      </c>
      <c r="D1200" t="s">
        <v>90</v>
      </c>
      <c r="E1200" t="s">
        <v>81</v>
      </c>
      <c r="F1200" t="s">
        <v>146</v>
      </c>
      <c r="G1200">
        <v>25.593999862670898</v>
      </c>
      <c r="H1200">
        <v>17.166999816894499</v>
      </c>
      <c r="I1200" t="s">
        <v>146</v>
      </c>
      <c r="J1200" s="1">
        <v>31971</v>
      </c>
      <c r="K1200" s="1">
        <v>55153</v>
      </c>
      <c r="L1200">
        <v>59.380885537381502</v>
      </c>
      <c r="M1200">
        <v>-18.881573550132899</v>
      </c>
      <c r="N1200">
        <v>-13.3750203673484</v>
      </c>
      <c r="O1200">
        <v>24.4329013486518</v>
      </c>
      <c r="P1200">
        <v>24.993699093265</v>
      </c>
      <c r="Q1200">
        <v>195157.52784538301</v>
      </c>
      <c r="R1200">
        <v>0</v>
      </c>
      <c r="S1200">
        <v>0</v>
      </c>
      <c r="T1200">
        <v>0.87044841458125799</v>
      </c>
      <c r="U1200">
        <v>0.60578691823577901</v>
      </c>
      <c r="V1200">
        <v>11.5886273482039</v>
      </c>
      <c r="W1200">
        <v>10.982840572452499</v>
      </c>
      <c r="X1200">
        <v>8592</v>
      </c>
      <c r="Y1200">
        <v>318</v>
      </c>
      <c r="Z1200">
        <v>8274</v>
      </c>
      <c r="AA1200">
        <v>0</v>
      </c>
      <c r="AB1200">
        <v>0</v>
      </c>
      <c r="AC1200">
        <v>0.60465889111114801</v>
      </c>
      <c r="AD1200" s="2">
        <v>7.9856309196352996E-4</v>
      </c>
      <c r="AE1200">
        <v>0</v>
      </c>
      <c r="AF1200">
        <v>52.9944701442829</v>
      </c>
      <c r="AG1200">
        <v>-20.9712498596442</v>
      </c>
      <c r="AH1200">
        <v>-12.7248323042182</v>
      </c>
      <c r="AI1200">
        <v>-41.226577758789098</v>
      </c>
      <c r="AJ1200">
        <v>1849.93981933594</v>
      </c>
      <c r="AK1200">
        <v>72.532839218540104</v>
      </c>
      <c r="AL1200">
        <v>0.79856305255126903</v>
      </c>
      <c r="AM1200">
        <v>0</v>
      </c>
      <c r="AN1200">
        <v>195157.52784538301</v>
      </c>
      <c r="AO1200">
        <v>0</v>
      </c>
      <c r="AP1200">
        <v>2.3118398981988402</v>
      </c>
      <c r="AQ1200">
        <v>70.527575847148896</v>
      </c>
      <c r="AR1200">
        <v>7985.6305252075199</v>
      </c>
      <c r="AS1200">
        <v>0</v>
      </c>
      <c r="AT1200">
        <v>0</v>
      </c>
      <c r="AU1200">
        <v>0</v>
      </c>
      <c r="AV1200">
        <v>90.353398859500899</v>
      </c>
      <c r="AW1200">
        <v>29907.7799469233</v>
      </c>
      <c r="AX1200" s="2">
        <v>-8.3446502685546896E-7</v>
      </c>
      <c r="AY1200">
        <v>30.712784260511398</v>
      </c>
      <c r="AZ1200">
        <v>16568.834755837899</v>
      </c>
      <c r="BA1200">
        <v>0.15865582111832299</v>
      </c>
      <c r="BB1200" s="2">
        <v>1.0077528424561301E-4</v>
      </c>
      <c r="BC1200">
        <v>4.7625885636110299</v>
      </c>
      <c r="BD1200">
        <v>4.7625885586894903</v>
      </c>
      <c r="BE1200">
        <v>4.7625901408658802</v>
      </c>
      <c r="BF1200">
        <v>689.05444124980397</v>
      </c>
      <c r="BG1200">
        <v>2.7401499433555201</v>
      </c>
      <c r="BH1200" s="2">
        <v>-1.2100291442288E-5</v>
      </c>
      <c r="BI1200">
        <v>66.4223887161546</v>
      </c>
      <c r="BJ1200">
        <v>2004.28995095093</v>
      </c>
      <c r="BK1200">
        <v>8</v>
      </c>
      <c r="BL1200">
        <v>12</v>
      </c>
      <c r="BM1200">
        <v>0</v>
      </c>
      <c r="BN1200">
        <v>11.591390000000001</v>
      </c>
      <c r="BO1200" s="9" t="str">
        <f>_xlfn.XLOOKUP(A1200,Thermal!A:A,Thermal!B:B)</f>
        <v>GEO</v>
      </c>
      <c r="BP1200" s="9" t="str">
        <f>_xlfn.XLOOKUP(A1200,Thermal!A:A,Thermal!C:C)</f>
        <v>GEO</v>
      </c>
    </row>
    <row r="1201" spans="1:68" x14ac:dyDescent="0.3">
      <c r="A1201" t="s">
        <v>999</v>
      </c>
      <c r="B1201" t="s">
        <v>96</v>
      </c>
      <c r="C1201" t="s">
        <v>97</v>
      </c>
      <c r="D1201" t="s">
        <v>90</v>
      </c>
      <c r="E1201" t="s">
        <v>81</v>
      </c>
      <c r="F1201" t="s">
        <v>146</v>
      </c>
      <c r="G1201">
        <v>28.794000625610401</v>
      </c>
      <c r="H1201">
        <v>20.5</v>
      </c>
      <c r="I1201" t="s">
        <v>146</v>
      </c>
      <c r="J1201" s="1">
        <v>32865</v>
      </c>
      <c r="K1201" s="1">
        <v>55153</v>
      </c>
      <c r="L1201">
        <v>60.673441245627998</v>
      </c>
      <c r="M1201">
        <v>-18.890599317462001</v>
      </c>
      <c r="N1201">
        <v>-11.256734814569599</v>
      </c>
      <c r="O1201">
        <v>27.605463216609301</v>
      </c>
      <c r="P1201">
        <v>27.967682726862201</v>
      </c>
      <c r="Q1201">
        <v>218206.760871887</v>
      </c>
      <c r="R1201">
        <v>0</v>
      </c>
      <c r="S1201">
        <v>0</v>
      </c>
      <c r="T1201">
        <v>0.86509158320504198</v>
      </c>
      <c r="U1201">
        <v>0.67732762505340605</v>
      </c>
      <c r="V1201">
        <v>13.2393556372178</v>
      </c>
      <c r="W1201">
        <v>12.562028247036</v>
      </c>
      <c r="X1201">
        <v>8592</v>
      </c>
      <c r="Y1201">
        <v>316</v>
      </c>
      <c r="Z1201">
        <v>8276</v>
      </c>
      <c r="AA1201">
        <v>0</v>
      </c>
      <c r="AB1201">
        <v>0</v>
      </c>
      <c r="AC1201">
        <v>0.67607260410821401</v>
      </c>
      <c r="AD1201" s="2">
        <v>8.8672335040755601E-4</v>
      </c>
      <c r="AE1201">
        <v>0</v>
      </c>
      <c r="AF1201">
        <v>53.295885449473502</v>
      </c>
      <c r="AG1201">
        <v>-22.556255154839601</v>
      </c>
      <c r="AH1201">
        <v>-10.838411728152201</v>
      </c>
      <c r="AI1201">
        <v>-40.257026672363303</v>
      </c>
      <c r="AJ1201">
        <v>1808.08129882813</v>
      </c>
      <c r="AK1201">
        <v>73.7389190174719</v>
      </c>
      <c r="AL1201">
        <v>0.88672329041481002</v>
      </c>
      <c r="AM1201">
        <v>0</v>
      </c>
      <c r="AN1201">
        <v>218206.760871887</v>
      </c>
      <c r="AO1201">
        <v>0</v>
      </c>
      <c r="AP1201">
        <v>2.5670638371780501</v>
      </c>
      <c r="AQ1201">
        <v>78.313720294475601</v>
      </c>
      <c r="AR1201">
        <v>8867.2326890564</v>
      </c>
      <c r="AS1201">
        <v>0</v>
      </c>
      <c r="AT1201">
        <v>0</v>
      </c>
      <c r="AU1201">
        <v>0</v>
      </c>
      <c r="AV1201">
        <v>146.84941247105601</v>
      </c>
      <c r="AW1201">
        <v>16514.602004349199</v>
      </c>
      <c r="AX1201" s="2">
        <v>4.4703483581543001E-7</v>
      </c>
      <c r="AY1201">
        <v>66.407360643148394</v>
      </c>
      <c r="AZ1201">
        <v>19889.999118685701</v>
      </c>
      <c r="BA1201">
        <v>0.15865582111832299</v>
      </c>
      <c r="BB1201" s="2">
        <v>1.0077528424561301E-4</v>
      </c>
      <c r="BC1201">
        <v>4.7625885636110299</v>
      </c>
      <c r="BD1201">
        <v>4.7625885586894903</v>
      </c>
      <c r="BE1201">
        <v>4.7625901408658802</v>
      </c>
      <c r="BF1201" s="2">
        <v>6.0761103335544499E-2</v>
      </c>
      <c r="BG1201">
        <v>1.9532663089210101</v>
      </c>
      <c r="BH1201" s="2">
        <v>5.1882104045580801E-6</v>
      </c>
      <c r="BI1201">
        <v>78.504382846045999</v>
      </c>
      <c r="BJ1201">
        <v>1634.97176687776</v>
      </c>
      <c r="BK1201">
        <v>7</v>
      </c>
      <c r="BL1201">
        <v>12</v>
      </c>
      <c r="BM1201">
        <v>0</v>
      </c>
      <c r="BN1201">
        <v>13.241070000000001</v>
      </c>
      <c r="BO1201" s="9" t="str">
        <f>_xlfn.XLOOKUP(A1201,Thermal!A:A,Thermal!B:B)</f>
        <v>GEO</v>
      </c>
      <c r="BP1201" s="9" t="str">
        <f>_xlfn.XLOOKUP(A1201,Thermal!A:A,Thermal!C:C)</f>
        <v>GEO</v>
      </c>
    </row>
    <row r="1202" spans="1:68" x14ac:dyDescent="0.3">
      <c r="A1202" t="s">
        <v>1539</v>
      </c>
      <c r="B1202" t="s">
        <v>135</v>
      </c>
      <c r="C1202" t="s">
        <v>136</v>
      </c>
      <c r="D1202" t="s">
        <v>90</v>
      </c>
      <c r="E1202" t="s">
        <v>81</v>
      </c>
      <c r="F1202" t="s">
        <v>146</v>
      </c>
      <c r="G1202">
        <v>8</v>
      </c>
      <c r="H1202">
        <v>3</v>
      </c>
      <c r="I1202" t="s">
        <v>146</v>
      </c>
      <c r="J1202" s="1">
        <v>39142</v>
      </c>
      <c r="K1202" s="1">
        <v>55153</v>
      </c>
      <c r="L1202">
        <v>61.302023204107897</v>
      </c>
      <c r="M1202">
        <v>-14.2867666091741</v>
      </c>
      <c r="N1202">
        <v>-14.2962515945152</v>
      </c>
      <c r="O1202">
        <v>7.6697819314641702</v>
      </c>
      <c r="P1202">
        <v>7.7748344370860902</v>
      </c>
      <c r="Q1202">
        <v>63608.873070716902</v>
      </c>
      <c r="R1202">
        <v>0</v>
      </c>
      <c r="S1202">
        <v>0</v>
      </c>
      <c r="T1202">
        <v>0.90766086001440105</v>
      </c>
      <c r="U1202">
        <v>0.19744672847938499</v>
      </c>
      <c r="V1202">
        <v>3.8993531552955298</v>
      </c>
      <c r="W1202">
        <v>3.7019063965558998</v>
      </c>
      <c r="X1202">
        <v>8592</v>
      </c>
      <c r="Y1202">
        <v>314</v>
      </c>
      <c r="Z1202">
        <v>8278</v>
      </c>
      <c r="AA1202">
        <v>0</v>
      </c>
      <c r="AB1202">
        <v>0</v>
      </c>
      <c r="AC1202">
        <v>0.19708012845008599</v>
      </c>
      <c r="AD1202" s="2">
        <v>2.5922294047667899E-4</v>
      </c>
      <c r="AE1202">
        <v>0</v>
      </c>
      <c r="AF1202">
        <v>58.173962075555501</v>
      </c>
      <c r="AG1202">
        <v>-14.784680569761999</v>
      </c>
      <c r="AH1202">
        <v>-13.731909686076399</v>
      </c>
      <c r="AI1202">
        <v>-28.797826766967798</v>
      </c>
      <c r="AJ1202">
        <v>1775.15954589844</v>
      </c>
      <c r="AK1202">
        <v>64.579858973591001</v>
      </c>
      <c r="AL1202">
        <v>0.25922294117550598</v>
      </c>
      <c r="AM1202">
        <v>0</v>
      </c>
      <c r="AN1202">
        <v>63608.873070716902</v>
      </c>
      <c r="AO1202">
        <v>0</v>
      </c>
      <c r="AP1202">
        <v>0.75045036578095103</v>
      </c>
      <c r="AQ1202">
        <v>22.8940773614931</v>
      </c>
      <c r="AR1202">
        <v>2592.2294615197002</v>
      </c>
      <c r="AS1202">
        <v>0</v>
      </c>
      <c r="AT1202">
        <v>0</v>
      </c>
      <c r="AU1202">
        <v>0</v>
      </c>
      <c r="AV1202">
        <v>181.144385438412</v>
      </c>
      <c r="AW1202">
        <v>80.097247764468193</v>
      </c>
      <c r="AX1202">
        <v>29.560301452875098</v>
      </c>
      <c r="AY1202">
        <v>46.614449575543397</v>
      </c>
      <c r="AZ1202">
        <v>110.71051970124201</v>
      </c>
      <c r="BA1202">
        <v>0.30887037669054701</v>
      </c>
      <c r="BB1202" s="2">
        <v>4.9745338072486496E-3</v>
      </c>
      <c r="BC1202">
        <v>15.554943864483301</v>
      </c>
      <c r="BD1202">
        <v>5.16794962473507</v>
      </c>
      <c r="BE1202">
        <v>10.3853188234252</v>
      </c>
      <c r="BF1202">
        <v>2092.9892946079999</v>
      </c>
      <c r="BG1202">
        <v>42.796518980071099</v>
      </c>
      <c r="BH1202">
        <v>30.373917960419899</v>
      </c>
      <c r="BI1202">
        <v>643.53968340818506</v>
      </c>
      <c r="BJ1202">
        <v>1351.9650335884101</v>
      </c>
      <c r="BK1202">
        <v>10</v>
      </c>
      <c r="BL1202">
        <v>12</v>
      </c>
      <c r="BM1202">
        <v>0</v>
      </c>
      <c r="BN1202">
        <v>3.9035150000000001</v>
      </c>
      <c r="BO1202" s="9" t="str">
        <f>_xlfn.XLOOKUP(A1202,Thermal!A:A,Thermal!B:B)</f>
        <v>GEO</v>
      </c>
      <c r="BP1202" s="9" t="str">
        <f>_xlfn.XLOOKUP(A1202,Thermal!A:A,Thermal!C:C)</f>
        <v>GEO</v>
      </c>
    </row>
    <row r="1203" spans="1:68" x14ac:dyDescent="0.3">
      <c r="A1203" t="s">
        <v>1553</v>
      </c>
      <c r="B1203" t="s">
        <v>132</v>
      </c>
      <c r="C1203" t="s">
        <v>97</v>
      </c>
      <c r="D1203" t="s">
        <v>90</v>
      </c>
      <c r="E1203" t="s">
        <v>81</v>
      </c>
      <c r="F1203" t="s">
        <v>146</v>
      </c>
      <c r="G1203">
        <v>83.309997558593807</v>
      </c>
      <c r="H1203">
        <v>52.799999237060497</v>
      </c>
      <c r="I1203" t="s">
        <v>146</v>
      </c>
      <c r="J1203" s="1">
        <v>27395</v>
      </c>
      <c r="K1203" s="1">
        <v>55153</v>
      </c>
      <c r="L1203">
        <v>90.355044258199797</v>
      </c>
      <c r="M1203">
        <v>7.88910854975141</v>
      </c>
      <c r="N1203">
        <v>-6.4738437063672496</v>
      </c>
      <c r="O1203">
        <v>79.919851629904898</v>
      </c>
      <c r="P1203">
        <v>80.873226106824703</v>
      </c>
      <c r="Q1203">
        <v>679862.83574676502</v>
      </c>
      <c r="R1203">
        <v>0</v>
      </c>
      <c r="S1203">
        <v>0</v>
      </c>
      <c r="T1203">
        <v>0.93157982271922302</v>
      </c>
      <c r="U1203">
        <v>2.1103335831146199</v>
      </c>
      <c r="V1203">
        <v>61.429037424428003</v>
      </c>
      <c r="W1203">
        <v>59.318703264038099</v>
      </c>
      <c r="X1203">
        <v>8592</v>
      </c>
      <c r="Y1203">
        <v>315</v>
      </c>
      <c r="Z1203">
        <v>8277</v>
      </c>
      <c r="AA1203">
        <v>0</v>
      </c>
      <c r="AB1203">
        <v>0</v>
      </c>
      <c r="AC1203">
        <v>2.10642711510474</v>
      </c>
      <c r="AD1203" s="2">
        <v>2.7587632375359501E-3</v>
      </c>
      <c r="AE1203">
        <v>0</v>
      </c>
      <c r="AF1203">
        <v>88.562098054539405</v>
      </c>
      <c r="AG1203">
        <v>8.0443252991699996</v>
      </c>
      <c r="AH1203">
        <v>-6.1727796456421897</v>
      </c>
      <c r="AI1203">
        <v>-25.895214080810501</v>
      </c>
      <c r="AJ1203">
        <v>1656.23937988281</v>
      </c>
      <c r="AK1203">
        <v>60.579155501688298</v>
      </c>
      <c r="AL1203">
        <v>2.7587631306610101</v>
      </c>
      <c r="AM1203">
        <v>0</v>
      </c>
      <c r="AN1203">
        <v>679862.77424240101</v>
      </c>
      <c r="AO1203">
        <v>0</v>
      </c>
      <c r="AP1203">
        <v>7.9866189801096903</v>
      </c>
      <c r="AQ1203">
        <v>243.64873044586199</v>
      </c>
      <c r="AR1203">
        <v>27587.630399902398</v>
      </c>
      <c r="AS1203">
        <v>0</v>
      </c>
      <c r="AT1203">
        <v>0</v>
      </c>
      <c r="AU1203">
        <v>0</v>
      </c>
      <c r="AV1203">
        <v>3433.6025812029802</v>
      </c>
      <c r="AW1203">
        <v>45881.660671889797</v>
      </c>
      <c r="AX1203" s="2">
        <v>-1.78813934326172E-6</v>
      </c>
      <c r="AY1203" s="2">
        <v>-7.3909759521484402E-5</v>
      </c>
      <c r="AZ1203">
        <v>2442.52709662914</v>
      </c>
      <c r="BA1203">
        <v>0.15865582111832299</v>
      </c>
      <c r="BB1203" s="2">
        <v>1.0077528424561301E-4</v>
      </c>
      <c r="BC1203">
        <v>4.7625885636110299</v>
      </c>
      <c r="BD1203">
        <v>4.7625885586894903</v>
      </c>
      <c r="BE1203">
        <v>4.7625901408658802</v>
      </c>
      <c r="BF1203">
        <v>26834.838294079898</v>
      </c>
      <c r="BG1203">
        <v>8.5141882553508008</v>
      </c>
      <c r="BH1203" s="2">
        <v>-2.07528416182323E-5</v>
      </c>
      <c r="BI1203" s="2">
        <v>-1.5462418593447901E-3</v>
      </c>
      <c r="BJ1203">
        <v>0.66645671599761502</v>
      </c>
      <c r="BK1203">
        <v>2</v>
      </c>
      <c r="BL1203">
        <v>12</v>
      </c>
      <c r="BM1203">
        <v>0</v>
      </c>
      <c r="BN1203">
        <v>61.455880000000001</v>
      </c>
      <c r="BO1203" s="9" t="str">
        <f>_xlfn.XLOOKUP(A1203,Thermal!A:A,Thermal!B:B)</f>
        <v>GEO</v>
      </c>
      <c r="BP1203" s="9" t="str">
        <f>_xlfn.XLOOKUP(A1203,Thermal!A:A,Thermal!C:C)</f>
        <v>GEO</v>
      </c>
    </row>
    <row r="1204" spans="1:68" x14ac:dyDescent="0.3">
      <c r="A1204" t="s">
        <v>1563</v>
      </c>
      <c r="B1204" t="s">
        <v>132</v>
      </c>
      <c r="C1204" t="s">
        <v>97</v>
      </c>
      <c r="D1204" t="s">
        <v>90</v>
      </c>
      <c r="E1204" t="s">
        <v>81</v>
      </c>
      <c r="F1204" t="s">
        <v>146</v>
      </c>
      <c r="G1204">
        <v>47.236000061035199</v>
      </c>
      <c r="H1204">
        <v>27.715000152587901</v>
      </c>
      <c r="I1204" t="s">
        <v>146</v>
      </c>
      <c r="J1204" s="1">
        <v>25934</v>
      </c>
      <c r="K1204" s="1">
        <v>55153</v>
      </c>
      <c r="L1204">
        <v>90.157881668228995</v>
      </c>
      <c r="M1204">
        <v>7.8963056782524799</v>
      </c>
      <c r="N1204">
        <v>-6.3302640048146097</v>
      </c>
      <c r="O1204">
        <v>45.773670619893302</v>
      </c>
      <c r="P1204">
        <v>45.163559661006303</v>
      </c>
      <c r="Q1204">
        <v>386480.229194641</v>
      </c>
      <c r="R1204">
        <v>0</v>
      </c>
      <c r="S1204">
        <v>0</v>
      </c>
      <c r="T1204">
        <v>0.93400685002635997</v>
      </c>
      <c r="U1204">
        <v>1.1996595508575401</v>
      </c>
      <c r="V1204">
        <v>34.844239593200001</v>
      </c>
      <c r="W1204">
        <v>33.644580046581297</v>
      </c>
      <c r="X1204">
        <v>8616</v>
      </c>
      <c r="Y1204">
        <v>318</v>
      </c>
      <c r="Z1204">
        <v>8298</v>
      </c>
      <c r="AA1204">
        <v>0</v>
      </c>
      <c r="AB1204">
        <v>0</v>
      </c>
      <c r="AC1204">
        <v>1.1974362936507501</v>
      </c>
      <c r="AD1204" s="2">
        <v>1.57090299928188E-3</v>
      </c>
      <c r="AE1204">
        <v>0</v>
      </c>
      <c r="AF1204">
        <v>88.587958534115501</v>
      </c>
      <c r="AG1204">
        <v>8.0423600831451303</v>
      </c>
      <c r="AH1204">
        <v>-6.1449539021881296</v>
      </c>
      <c r="AI1204">
        <v>-25.895748138427699</v>
      </c>
      <c r="AJ1204">
        <v>1657.97351074219</v>
      </c>
      <c r="AK1204">
        <v>60.618330574852799</v>
      </c>
      <c r="AL1204">
        <v>1.57090297207642</v>
      </c>
      <c r="AM1204">
        <v>0</v>
      </c>
      <c r="AN1204">
        <v>386480.229194641</v>
      </c>
      <c r="AO1204">
        <v>0</v>
      </c>
      <c r="AP1204">
        <v>4.5477640419006304</v>
      </c>
      <c r="AQ1204">
        <v>138.739174556732</v>
      </c>
      <c r="AR1204">
        <v>15709.0294609375</v>
      </c>
      <c r="AS1204">
        <v>0</v>
      </c>
      <c r="AT1204">
        <v>0</v>
      </c>
      <c r="AU1204">
        <v>0</v>
      </c>
      <c r="AV1204">
        <v>1813.8622740507101</v>
      </c>
      <c r="AW1204">
        <v>25149.0692641735</v>
      </c>
      <c r="AX1204" s="2">
        <v>-1.78813934326172E-6</v>
      </c>
      <c r="AY1204" s="2">
        <v>-3.7550926208496101E-5</v>
      </c>
      <c r="AZ1204">
        <v>1317.88095605373</v>
      </c>
      <c r="BA1204">
        <v>0.15865582111832299</v>
      </c>
      <c r="BB1204" s="2">
        <v>1.0077528424561301E-4</v>
      </c>
      <c r="BC1204">
        <v>4.7625885636110299</v>
      </c>
      <c r="BD1204">
        <v>4.7625885586894903</v>
      </c>
      <c r="BE1204">
        <v>4.7625901408658802</v>
      </c>
      <c r="BF1204">
        <v>15886.574980434199</v>
      </c>
      <c r="BG1204">
        <v>4.7193834288862302</v>
      </c>
      <c r="BH1204" s="2">
        <v>-2.07528416182323E-5</v>
      </c>
      <c r="BI1204" s="2">
        <v>-9.8293208680699795E-4</v>
      </c>
      <c r="BJ1204">
        <v>0.35084328924999902</v>
      </c>
      <c r="BK1204">
        <v>0</v>
      </c>
      <c r="BL1204">
        <v>12</v>
      </c>
      <c r="BM1204">
        <v>0</v>
      </c>
      <c r="BN1204">
        <v>34.860129999999998</v>
      </c>
      <c r="BO1204" s="9" t="str">
        <f>_xlfn.XLOOKUP(A1204,Thermal!A:A,Thermal!B:B)</f>
        <v>GEO</v>
      </c>
      <c r="BP1204" s="9" t="str">
        <f>_xlfn.XLOOKUP(A1204,Thermal!A:A,Thermal!C:C)</f>
        <v>GEO</v>
      </c>
    </row>
    <row r="1205" spans="1:68" x14ac:dyDescent="0.3">
      <c r="A1205" t="s">
        <v>2640</v>
      </c>
      <c r="B1205" t="s">
        <v>456</v>
      </c>
      <c r="C1205" t="s">
        <v>120</v>
      </c>
      <c r="D1205" t="s">
        <v>104</v>
      </c>
      <c r="E1205" t="s">
        <v>81</v>
      </c>
      <c r="F1205" t="s">
        <v>82</v>
      </c>
      <c r="G1205">
        <v>38.5</v>
      </c>
      <c r="H1205">
        <v>7.6999998092651403</v>
      </c>
      <c r="I1205" t="s">
        <v>146</v>
      </c>
      <c r="J1205" s="1">
        <v>45839</v>
      </c>
      <c r="K1205" s="1">
        <v>56249</v>
      </c>
      <c r="L1205">
        <v>33.284945995127202</v>
      </c>
      <c r="M1205">
        <v>-51.100806315524899</v>
      </c>
      <c r="N1205">
        <v>-7.1339000435684499</v>
      </c>
      <c r="O1205">
        <v>36.910825545171299</v>
      </c>
      <c r="P1205">
        <v>37.458885209713003</v>
      </c>
      <c r="Q1205">
        <v>280194.55503463699</v>
      </c>
      <c r="R1205">
        <v>0</v>
      </c>
      <c r="S1205">
        <v>0</v>
      </c>
      <c r="T1205">
        <v>0.83079687787999401</v>
      </c>
      <c r="U1205">
        <v>0.86974039725494401</v>
      </c>
      <c r="V1205">
        <v>9.3262609219737396</v>
      </c>
      <c r="W1205">
        <v>8.4565206122016896</v>
      </c>
      <c r="X1205">
        <v>8424</v>
      </c>
      <c r="Y1205">
        <v>310</v>
      </c>
      <c r="Z1205">
        <v>8114</v>
      </c>
      <c r="AA1205">
        <v>0</v>
      </c>
      <c r="AB1205">
        <v>0</v>
      </c>
      <c r="AC1205">
        <v>0.29042893147131399</v>
      </c>
      <c r="AD1205" s="2">
        <v>1.1373110946007101E-3</v>
      </c>
      <c r="AE1205">
        <v>0</v>
      </c>
      <c r="AF1205">
        <v>27.632175554631999</v>
      </c>
      <c r="AG1205">
        <v>-52.320362605387999</v>
      </c>
      <c r="AH1205">
        <v>-6.7380141560668303</v>
      </c>
      <c r="AI1205">
        <v>-37.713245391845703</v>
      </c>
      <c r="AJ1205">
        <v>1752.52478027344</v>
      </c>
      <c r="AK1205">
        <v>64.437442936514302</v>
      </c>
      <c r="AL1205">
        <v>1.13731100601196</v>
      </c>
      <c r="AM1205">
        <v>0</v>
      </c>
      <c r="AN1205">
        <v>280194.55503463699</v>
      </c>
      <c r="AO1205">
        <v>0</v>
      </c>
      <c r="AP1205">
        <v>3.2925152446478601</v>
      </c>
      <c r="AQ1205">
        <v>100.44514753723099</v>
      </c>
      <c r="AR1205">
        <v>11373.1100664978</v>
      </c>
      <c r="AS1205">
        <v>0</v>
      </c>
      <c r="AT1205">
        <v>0</v>
      </c>
      <c r="AU1205">
        <v>0</v>
      </c>
      <c r="AV1205">
        <v>194.432154655457</v>
      </c>
      <c r="AW1205">
        <v>0</v>
      </c>
      <c r="AX1205" s="2">
        <v>-1.5199184417724601E-6</v>
      </c>
      <c r="AY1205" s="2">
        <v>-2.6822090148925802E-7</v>
      </c>
      <c r="AZ1205">
        <v>81.048140257596998</v>
      </c>
      <c r="BA1205">
        <v>0.19614053432829301</v>
      </c>
      <c r="BB1205" s="2">
        <v>2.1973103242381499E-4</v>
      </c>
      <c r="BC1205">
        <v>4.63273391676847</v>
      </c>
      <c r="BD1205" s="2">
        <v>3.1824214840017198E-2</v>
      </c>
      <c r="BE1205">
        <v>4.6009113480850203</v>
      </c>
      <c r="BF1205">
        <v>3110.4716033935501</v>
      </c>
      <c r="BG1205">
        <v>0</v>
      </c>
      <c r="BH1205" s="2">
        <v>-1.5290981713406101E-5</v>
      </c>
      <c r="BI1205" s="2">
        <v>-3.86778419070311E-7</v>
      </c>
      <c r="BJ1205">
        <v>131.54315769849299</v>
      </c>
      <c r="BK1205">
        <v>4</v>
      </c>
      <c r="BL1205">
        <v>12</v>
      </c>
      <c r="BM1205" s="2">
        <v>2.1250375747680701E-2</v>
      </c>
      <c r="BN1205">
        <v>9.3295030000000008</v>
      </c>
      <c r="BO1205" s="9" t="str">
        <f>_xlfn.XLOOKUP(A1205,Thermal!A:A,Thermal!B:B)</f>
        <v>GEO</v>
      </c>
      <c r="BP1205" s="9" t="str">
        <f>_xlfn.XLOOKUP(A1205,Thermal!A:A,Thermal!C:C)</f>
        <v>GEO</v>
      </c>
    </row>
    <row r="1206" spans="1:68" x14ac:dyDescent="0.3">
      <c r="A1206" t="s">
        <v>2739</v>
      </c>
      <c r="B1206" t="s">
        <v>456</v>
      </c>
      <c r="C1206" t="s">
        <v>120</v>
      </c>
      <c r="D1206" t="s">
        <v>104</v>
      </c>
      <c r="E1206" t="s">
        <v>81</v>
      </c>
      <c r="F1206" t="s">
        <v>146</v>
      </c>
      <c r="G1206">
        <v>57.5</v>
      </c>
      <c r="H1206">
        <v>46.25</v>
      </c>
      <c r="I1206" t="s">
        <v>146</v>
      </c>
      <c r="J1206" s="1">
        <v>46296</v>
      </c>
      <c r="K1206" s="1">
        <v>56523</v>
      </c>
      <c r="L1206">
        <v>12.975410366587401</v>
      </c>
      <c r="M1206">
        <v>-49.139316514989801</v>
      </c>
      <c r="N1206">
        <v>-25.835535467240199</v>
      </c>
      <c r="O1206">
        <v>55.1265576323988</v>
      </c>
      <c r="P1206">
        <v>55.945088300220803</v>
      </c>
      <c r="Q1206">
        <v>402879.70825195301</v>
      </c>
      <c r="R1206">
        <v>0</v>
      </c>
      <c r="S1206">
        <v>0</v>
      </c>
      <c r="T1206">
        <v>0.79984059609123104</v>
      </c>
      <c r="U1206">
        <v>1.2505647272262601</v>
      </c>
      <c r="V1206">
        <v>5.2275296409055896</v>
      </c>
      <c r="W1206">
        <v>3.97696491231155</v>
      </c>
      <c r="X1206">
        <v>8424</v>
      </c>
      <c r="Y1206">
        <v>310</v>
      </c>
      <c r="Z1206">
        <v>8114</v>
      </c>
      <c r="AA1206">
        <v>0</v>
      </c>
      <c r="AB1206">
        <v>0</v>
      </c>
      <c r="AC1206">
        <v>0</v>
      </c>
      <c r="AD1206" s="2">
        <v>1.6376387107968301E-3</v>
      </c>
      <c r="AE1206">
        <v>0</v>
      </c>
      <c r="AF1206">
        <v>8.74305367063684</v>
      </c>
      <c r="AG1206">
        <v>-52.9710300526136</v>
      </c>
      <c r="AH1206">
        <v>-24.976468599742699</v>
      </c>
      <c r="AI1206">
        <v>-212.54849243164099</v>
      </c>
      <c r="AJ1206">
        <v>1188.09289550781</v>
      </c>
      <c r="AK1206">
        <v>54.912411257500203</v>
      </c>
      <c r="AL1206">
        <v>1.63763871699524</v>
      </c>
      <c r="AM1206">
        <v>0</v>
      </c>
      <c r="AN1206">
        <v>402879.70825195301</v>
      </c>
      <c r="AO1206">
        <v>0</v>
      </c>
      <c r="AP1206">
        <v>4.7409640317857296</v>
      </c>
      <c r="AQ1206">
        <v>144.63314422321301</v>
      </c>
      <c r="AR1206">
        <v>16376.3869266357</v>
      </c>
      <c r="AS1206">
        <v>0</v>
      </c>
      <c r="AT1206">
        <v>0</v>
      </c>
      <c r="AU1206">
        <v>0</v>
      </c>
      <c r="AV1206">
        <v>345.00000005960499</v>
      </c>
      <c r="AW1206">
        <v>17.25</v>
      </c>
      <c r="AX1206">
        <v>81.272262707352596</v>
      </c>
      <c r="AY1206">
        <v>51.749998927116401</v>
      </c>
      <c r="AZ1206">
        <v>5199.6569996178196</v>
      </c>
      <c r="BA1206">
        <v>0.19614053432829301</v>
      </c>
      <c r="BB1206" s="2">
        <v>2.1973103242381499E-4</v>
      </c>
      <c r="BC1206">
        <v>4.63273391676847</v>
      </c>
      <c r="BD1206" s="2">
        <v>3.1824214840017198E-2</v>
      </c>
      <c r="BE1206">
        <v>4.6009113480850203</v>
      </c>
      <c r="BF1206">
        <v>4941.6633469984699</v>
      </c>
      <c r="BG1206" s="2">
        <v>2.1003600209951401E-2</v>
      </c>
      <c r="BH1206">
        <v>4.21313714462738</v>
      </c>
      <c r="BI1206" s="2">
        <v>4.8121896797876401E-2</v>
      </c>
      <c r="BJ1206">
        <v>193869.56952700001</v>
      </c>
      <c r="BK1206">
        <v>29</v>
      </c>
      <c r="BL1206">
        <v>12</v>
      </c>
      <c r="BM1206">
        <v>1.3334228944559099</v>
      </c>
      <c r="BN1206">
        <v>5.4263450000000004</v>
      </c>
      <c r="BO1206" s="9" t="str">
        <f>_xlfn.XLOOKUP(A1206,Thermal!A:A,Thermal!B:B)</f>
        <v>GEO</v>
      </c>
      <c r="BP1206" s="9" t="str">
        <f>_xlfn.XLOOKUP(A1206,Thermal!A:A,Thermal!C:C)</f>
        <v>GEO</v>
      </c>
    </row>
    <row r="1207" spans="1:68" x14ac:dyDescent="0.3">
      <c r="A1207" t="s">
        <v>2740</v>
      </c>
      <c r="B1207" t="s">
        <v>456</v>
      </c>
      <c r="C1207" t="s">
        <v>120</v>
      </c>
      <c r="D1207" t="s">
        <v>104</v>
      </c>
      <c r="E1207" t="s">
        <v>81</v>
      </c>
      <c r="F1207" t="s">
        <v>146</v>
      </c>
      <c r="G1207">
        <v>57.5</v>
      </c>
      <c r="H1207">
        <v>28.75</v>
      </c>
      <c r="I1207" t="s">
        <v>146</v>
      </c>
      <c r="J1207" s="1">
        <v>46296</v>
      </c>
      <c r="K1207" s="1">
        <v>56614</v>
      </c>
      <c r="L1207">
        <v>14.195771624100599</v>
      </c>
      <c r="M1207">
        <v>-49.020112686901001</v>
      </c>
      <c r="N1207">
        <v>-25.920323919191201</v>
      </c>
      <c r="O1207">
        <v>55.1265576323988</v>
      </c>
      <c r="P1207">
        <v>55.849889624724099</v>
      </c>
      <c r="Q1207">
        <v>412320.32423782302</v>
      </c>
      <c r="R1207">
        <v>0</v>
      </c>
      <c r="S1207">
        <v>0</v>
      </c>
      <c r="T1207">
        <v>0.81858313328768095</v>
      </c>
      <c r="U1207">
        <v>1.27987059624481</v>
      </c>
      <c r="V1207">
        <v>5.85320527513489</v>
      </c>
      <c r="W1207">
        <v>4.5733346804809596</v>
      </c>
      <c r="X1207">
        <v>8592</v>
      </c>
      <c r="Y1207">
        <v>316</v>
      </c>
      <c r="Z1207">
        <v>8276</v>
      </c>
      <c r="AA1207">
        <v>0</v>
      </c>
      <c r="AB1207">
        <v>0</v>
      </c>
      <c r="AC1207">
        <v>1.2774969676483801</v>
      </c>
      <c r="AD1207" s="2">
        <v>1.6775976394023701E-3</v>
      </c>
      <c r="AE1207">
        <v>0</v>
      </c>
      <c r="AF1207">
        <v>8.74305367063684</v>
      </c>
      <c r="AG1207">
        <v>-52.9710300526136</v>
      </c>
      <c r="AH1207">
        <v>-24.976468599742699</v>
      </c>
      <c r="AI1207">
        <v>-212.54849243164099</v>
      </c>
      <c r="AJ1207">
        <v>1188.09289550781</v>
      </c>
      <c r="AK1207">
        <v>54.912411257500203</v>
      </c>
      <c r="AL1207">
        <v>1.6775976458606701</v>
      </c>
      <c r="AM1207">
        <v>0</v>
      </c>
      <c r="AN1207">
        <v>412320.32423782302</v>
      </c>
      <c r="AO1207">
        <v>0</v>
      </c>
      <c r="AP1207">
        <v>4.8566451299116</v>
      </c>
      <c r="AQ1207">
        <v>148.16224107408499</v>
      </c>
      <c r="AR1207">
        <v>16775.976209976201</v>
      </c>
      <c r="AS1207">
        <v>0</v>
      </c>
      <c r="AT1207">
        <v>0</v>
      </c>
      <c r="AU1207">
        <v>0</v>
      </c>
      <c r="AV1207">
        <v>291.357208311558</v>
      </c>
      <c r="AW1207">
        <v>17.25</v>
      </c>
      <c r="AX1207">
        <v>45.990964859724002</v>
      </c>
      <c r="AY1207">
        <v>17.2499997615814</v>
      </c>
      <c r="AZ1207">
        <v>2029.16273063421</v>
      </c>
      <c r="BA1207">
        <v>0.19614053432829301</v>
      </c>
      <c r="BB1207" s="2">
        <v>2.1973103242381499E-4</v>
      </c>
      <c r="BC1207">
        <v>4.63273391676847</v>
      </c>
      <c r="BD1207" s="2">
        <v>3.1824214840017198E-2</v>
      </c>
      <c r="BE1207">
        <v>4.6009113480850203</v>
      </c>
      <c r="BF1207">
        <v>4409.4115342014302</v>
      </c>
      <c r="BG1207" s="2">
        <v>2.1003600209951401E-2</v>
      </c>
      <c r="BH1207">
        <v>7065.6508310137797</v>
      </c>
      <c r="BI1207">
        <v>2.0311447768246001E-2</v>
      </c>
      <c r="BJ1207">
        <v>183458.81541450499</v>
      </c>
      <c r="BK1207">
        <v>22</v>
      </c>
      <c r="BL1207">
        <v>12</v>
      </c>
      <c r="BM1207">
        <v>1.32742175537205</v>
      </c>
      <c r="BN1207">
        <v>6.0481389999999999</v>
      </c>
      <c r="BO1207" s="9" t="str">
        <f>_xlfn.XLOOKUP(A1207,Thermal!A:A,Thermal!B:B)</f>
        <v>GEO</v>
      </c>
      <c r="BP1207" s="9" t="str">
        <f>_xlfn.XLOOKUP(A1207,Thermal!A:A,Thermal!C:C)</f>
        <v>GEO</v>
      </c>
    </row>
    <row r="1208" spans="1:68" x14ac:dyDescent="0.3">
      <c r="A1208" t="s">
        <v>2747</v>
      </c>
      <c r="B1208" t="s">
        <v>456</v>
      </c>
      <c r="C1208" t="s">
        <v>120</v>
      </c>
      <c r="D1208" t="s">
        <v>104</v>
      </c>
      <c r="E1208" t="s">
        <v>81</v>
      </c>
      <c r="F1208" t="s">
        <v>146</v>
      </c>
      <c r="G1208">
        <v>45</v>
      </c>
      <c r="H1208">
        <v>22.5</v>
      </c>
      <c r="I1208" t="s">
        <v>146</v>
      </c>
      <c r="J1208" s="1">
        <v>45443</v>
      </c>
      <c r="K1208" s="1">
        <v>56614</v>
      </c>
      <c r="L1208">
        <v>16.727967598143401</v>
      </c>
      <c r="M1208">
        <v>-48.938695456413299</v>
      </c>
      <c r="N1208">
        <v>-23.798621944188</v>
      </c>
      <c r="O1208">
        <v>43.6068925233645</v>
      </c>
      <c r="P1208">
        <v>43.038079470198703</v>
      </c>
      <c r="Q1208">
        <v>322866.80517959601</v>
      </c>
      <c r="R1208">
        <v>0</v>
      </c>
      <c r="S1208">
        <v>0</v>
      </c>
      <c r="T1208">
        <v>0.81904313845453303</v>
      </c>
      <c r="U1208">
        <v>1.00219709757233</v>
      </c>
      <c r="V1208">
        <v>5.4009056083414597</v>
      </c>
      <c r="W1208">
        <v>4.3987085062789903</v>
      </c>
      <c r="X1208">
        <v>8592</v>
      </c>
      <c r="Y1208">
        <v>317</v>
      </c>
      <c r="Z1208">
        <v>8275</v>
      </c>
      <c r="AA1208">
        <v>0</v>
      </c>
      <c r="AB1208">
        <v>0</v>
      </c>
      <c r="AC1208">
        <v>1.00034206495567</v>
      </c>
      <c r="AD1208" s="2">
        <v>1.3100228123664899E-3</v>
      </c>
      <c r="AE1208">
        <v>0</v>
      </c>
      <c r="AF1208">
        <v>11.6088078296521</v>
      </c>
      <c r="AG1208">
        <v>-52.191088373885698</v>
      </c>
      <c r="AH1208">
        <v>-22.890656147945698</v>
      </c>
      <c r="AI1208">
        <v>-102.805778503418</v>
      </c>
      <c r="AJ1208">
        <v>1310.31420898438</v>
      </c>
      <c r="AK1208">
        <v>53.176770109143398</v>
      </c>
      <c r="AL1208">
        <v>1.31002275152588</v>
      </c>
      <c r="AM1208">
        <v>0</v>
      </c>
      <c r="AN1208">
        <v>322866.80517959601</v>
      </c>
      <c r="AO1208">
        <v>0</v>
      </c>
      <c r="AP1208">
        <v>3.7925156455933999</v>
      </c>
      <c r="AQ1208">
        <v>115.698724630356</v>
      </c>
      <c r="AR1208">
        <v>13100.2276229248</v>
      </c>
      <c r="AS1208">
        <v>0</v>
      </c>
      <c r="AT1208">
        <v>0</v>
      </c>
      <c r="AU1208">
        <v>0</v>
      </c>
      <c r="AV1208">
        <v>202.50000762939499</v>
      </c>
      <c r="AW1208">
        <v>0</v>
      </c>
      <c r="AX1208">
        <v>32.7162475585938</v>
      </c>
      <c r="AY1208" s="2">
        <v>2.14576721191406E-6</v>
      </c>
      <c r="AZ1208">
        <v>1037.6777781248099</v>
      </c>
      <c r="BA1208">
        <v>0.19614053432829301</v>
      </c>
      <c r="BB1208" s="2">
        <v>2.1973103242381499E-4</v>
      </c>
      <c r="BC1208">
        <v>4.63273391676847</v>
      </c>
      <c r="BD1208" s="2">
        <v>3.1824214840017198E-2</v>
      </c>
      <c r="BE1208">
        <v>4.6009113480850203</v>
      </c>
      <c r="BF1208">
        <v>2608.0632667504301</v>
      </c>
      <c r="BG1208">
        <v>0</v>
      </c>
      <c r="BH1208" s="2">
        <v>6.0775567655956798E-2</v>
      </c>
      <c r="BI1208" s="2">
        <v>3.8475050914143998E-6</v>
      </c>
      <c r="BJ1208">
        <v>93530.598695063702</v>
      </c>
      <c r="BK1208">
        <v>14</v>
      </c>
      <c r="BL1208">
        <v>12</v>
      </c>
      <c r="BM1208">
        <v>0.49612286044311499</v>
      </c>
      <c r="BN1208">
        <v>5.497045</v>
      </c>
      <c r="BO1208" s="9" t="str">
        <f>_xlfn.XLOOKUP(A1208,Thermal!A:A,Thermal!B:B)</f>
        <v>GEO</v>
      </c>
      <c r="BP1208" s="9" t="str">
        <f>_xlfn.XLOOKUP(A1208,Thermal!A:A,Thermal!C:C)</f>
        <v>GEO</v>
      </c>
    </row>
    <row r="1209" spans="1:68" x14ac:dyDescent="0.3">
      <c r="A1209" t="s">
        <v>2765</v>
      </c>
      <c r="B1209" t="s">
        <v>196</v>
      </c>
      <c r="C1209" t="s">
        <v>97</v>
      </c>
      <c r="D1209" t="s">
        <v>90</v>
      </c>
      <c r="E1209" t="s">
        <v>81</v>
      </c>
      <c r="F1209" t="s">
        <v>264</v>
      </c>
      <c r="G1209">
        <v>1.41600000858307</v>
      </c>
      <c r="H1209">
        <v>0.187000006437302</v>
      </c>
      <c r="I1209" t="s">
        <v>162</v>
      </c>
      <c r="J1209" s="1">
        <v>39904</v>
      </c>
      <c r="K1209" s="1">
        <v>55153</v>
      </c>
      <c r="L1209">
        <v>102.77038504810901</v>
      </c>
      <c r="M1209">
        <v>8.7378762630631499</v>
      </c>
      <c r="N1209">
        <v>5.3213243079711798</v>
      </c>
      <c r="O1209">
        <v>1.38677570934051</v>
      </c>
      <c r="P1209">
        <v>1.37145696195546</v>
      </c>
      <c r="Q1209">
        <v>11678.3892558813</v>
      </c>
      <c r="R1209">
        <v>0</v>
      </c>
      <c r="S1209">
        <v>0</v>
      </c>
      <c r="T1209">
        <v>0.94148972474971204</v>
      </c>
      <c r="U1209">
        <v>0.346586597553253</v>
      </c>
      <c r="V1209">
        <v>1.2001934835241701</v>
      </c>
      <c r="W1209">
        <v>0.85360688560676601</v>
      </c>
      <c r="X1209">
        <v>8592</v>
      </c>
      <c r="Y1209">
        <v>220</v>
      </c>
      <c r="Z1209">
        <v>8372</v>
      </c>
      <c r="AA1209">
        <v>0</v>
      </c>
      <c r="AB1209">
        <v>0</v>
      </c>
      <c r="AC1209" s="2">
        <v>2.36836104933346E-2</v>
      </c>
      <c r="AD1209">
        <v>0.32278379361534099</v>
      </c>
      <c r="AE1209">
        <v>0</v>
      </c>
      <c r="AF1209">
        <v>100.334440697473</v>
      </c>
      <c r="AG1209">
        <v>8.4739191068627608</v>
      </c>
      <c r="AH1209">
        <v>5.1699692779344204</v>
      </c>
      <c r="AI1209">
        <v>-26.100172042846701</v>
      </c>
      <c r="AJ1209">
        <v>1979.21081542969</v>
      </c>
      <c r="AK1209">
        <v>70.345210197429196</v>
      </c>
      <c r="AL1209">
        <v>0.12693540926981001</v>
      </c>
      <c r="AM1209">
        <v>0</v>
      </c>
      <c r="AN1209">
        <v>11678.3892558813</v>
      </c>
      <c r="AO1209">
        <v>0</v>
      </c>
      <c r="AP1209">
        <v>0.36747798791527803</v>
      </c>
      <c r="AQ1209">
        <v>11.2106947324276</v>
      </c>
      <c r="AR1209">
        <v>8250.8014927978493</v>
      </c>
      <c r="AS1209">
        <v>0</v>
      </c>
      <c r="AT1209">
        <v>0</v>
      </c>
      <c r="AU1209">
        <v>0</v>
      </c>
      <c r="AV1209">
        <v>28.319991067051902</v>
      </c>
      <c r="AW1209">
        <v>703.53961142152502</v>
      </c>
      <c r="AX1209" s="2">
        <v>4.4703483581543002E-8</v>
      </c>
      <c r="AY1209" s="2">
        <v>1.05798244476318E-6</v>
      </c>
      <c r="AZ1209">
        <v>51.259294256567998</v>
      </c>
      <c r="BA1209">
        <v>0.15865582111832299</v>
      </c>
      <c r="BB1209" s="2">
        <v>1.0077528424561301E-4</v>
      </c>
      <c r="BC1209">
        <v>4.7625885636110299</v>
      </c>
      <c r="BD1209">
        <v>4.7625885586894903</v>
      </c>
      <c r="BE1209">
        <v>4.7625901408658802</v>
      </c>
      <c r="BF1209">
        <v>173.69437472974499</v>
      </c>
      <c r="BG1209">
        <v>0.114515600707424</v>
      </c>
      <c r="BH1209" s="2">
        <v>5.18821017363169E-7</v>
      </c>
      <c r="BI1209" s="2">
        <v>1.6362625429791998E-5</v>
      </c>
      <c r="BJ1209">
        <v>3.8884886404295602</v>
      </c>
      <c r="BK1209">
        <v>0</v>
      </c>
      <c r="BL1209">
        <v>12</v>
      </c>
      <c r="BM1209" s="2">
        <v>1.4376727294921899E-4</v>
      </c>
      <c r="BN1209">
        <v>1.2003710000000001</v>
      </c>
      <c r="BO1209" s="9" t="str">
        <f>_xlfn.XLOOKUP(A1209,Thermal!A:A,Thermal!B:B)</f>
        <v>IC-OT</v>
      </c>
      <c r="BP1209" s="9" t="str">
        <f>_xlfn.XLOOKUP(A1209,Thermal!A:A,Thermal!C:C)</f>
        <v>IC-OT</v>
      </c>
    </row>
    <row r="1210" spans="1:68" x14ac:dyDescent="0.3">
      <c r="A1210" t="s">
        <v>2791</v>
      </c>
      <c r="B1210" t="s">
        <v>115</v>
      </c>
      <c r="C1210" t="s">
        <v>116</v>
      </c>
      <c r="D1210" t="s">
        <v>87</v>
      </c>
      <c r="E1210" t="s">
        <v>81</v>
      </c>
      <c r="F1210" t="s">
        <v>938</v>
      </c>
      <c r="G1210">
        <v>1336</v>
      </c>
      <c r="H1210">
        <v>1336</v>
      </c>
      <c r="I1210" t="s">
        <v>939</v>
      </c>
      <c r="J1210" s="1">
        <v>31656</v>
      </c>
      <c r="K1210" s="1">
        <v>55153</v>
      </c>
      <c r="L1210">
        <v>43.932550556127801</v>
      </c>
      <c r="M1210">
        <v>-32.726776679952899</v>
      </c>
      <c r="N1210">
        <v>-10.2558449851243</v>
      </c>
      <c r="O1210">
        <v>1295.10842752902</v>
      </c>
      <c r="P1210">
        <v>1305.4017660044201</v>
      </c>
      <c r="Q1210">
        <v>11366959.8908691</v>
      </c>
      <c r="R1210">
        <v>0</v>
      </c>
      <c r="S1210">
        <v>0</v>
      </c>
      <c r="T1210">
        <v>0.97125610857635503</v>
      </c>
      <c r="U1210">
        <v>158.702516749023</v>
      </c>
      <c r="V1210">
        <v>499.379540146034</v>
      </c>
      <c r="W1210">
        <v>340.67702836083998</v>
      </c>
      <c r="X1210">
        <v>8760</v>
      </c>
      <c r="Y1210">
        <v>183</v>
      </c>
      <c r="Z1210">
        <v>8577</v>
      </c>
      <c r="AA1210">
        <v>0</v>
      </c>
      <c r="AB1210">
        <v>0</v>
      </c>
      <c r="AC1210">
        <v>64.033449831781496</v>
      </c>
      <c r="AD1210">
        <v>92.719689867897003</v>
      </c>
      <c r="AE1210">
        <v>0</v>
      </c>
      <c r="AF1210">
        <v>44.045268675450501</v>
      </c>
      <c r="AG1210">
        <v>-32.462130045061201</v>
      </c>
      <c r="AH1210">
        <v>-10.183153586857401</v>
      </c>
      <c r="AI1210">
        <v>-24.3173007965088</v>
      </c>
      <c r="AJ1210">
        <v>1876.70458984375</v>
      </c>
      <c r="AK1210">
        <v>63.922400717428999</v>
      </c>
      <c r="AL1210">
        <v>117.597752325196</v>
      </c>
      <c r="AM1210">
        <v>0</v>
      </c>
      <c r="AN1210">
        <v>11366959.8908691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12282.9983197451</v>
      </c>
      <c r="AW1210">
        <v>6359.2020248770696</v>
      </c>
      <c r="AX1210">
        <v>593.51676487922703</v>
      </c>
      <c r="AY1210">
        <v>0</v>
      </c>
      <c r="AZ1210">
        <v>11525.687412560001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2</v>
      </c>
      <c r="BL1210">
        <v>12</v>
      </c>
      <c r="BM1210">
        <v>4.5929918964843797</v>
      </c>
      <c r="BN1210">
        <v>499.37950000000001</v>
      </c>
      <c r="BO1210" s="9" t="str">
        <f>_xlfn.XLOOKUP(A1210,Thermal!A:A,Thermal!B:B)</f>
        <v>ST-NUC</v>
      </c>
      <c r="BP1210" s="9" t="str">
        <f>_xlfn.XLOOKUP(A1210,Thermal!A:A,Thermal!C:C)</f>
        <v>Nuclear</v>
      </c>
    </row>
    <row r="1211" spans="1:68" x14ac:dyDescent="0.3">
      <c r="A1211" t="s">
        <v>2841</v>
      </c>
      <c r="B1211" t="s">
        <v>456</v>
      </c>
      <c r="C1211" t="s">
        <v>120</v>
      </c>
      <c r="D1211" t="s">
        <v>104</v>
      </c>
      <c r="E1211" t="s">
        <v>81</v>
      </c>
      <c r="F1211" t="s">
        <v>82</v>
      </c>
      <c r="G1211">
        <v>38.5</v>
      </c>
      <c r="H1211">
        <v>7.6999998092651403</v>
      </c>
      <c r="I1211" t="s">
        <v>146</v>
      </c>
      <c r="J1211" s="1">
        <v>45838</v>
      </c>
      <c r="K1211" s="1">
        <v>55518</v>
      </c>
      <c r="L1211">
        <v>16.7429537975414</v>
      </c>
      <c r="M1211">
        <v>-51.683237181398901</v>
      </c>
      <c r="N1211">
        <v>-19.191530075269501</v>
      </c>
      <c r="O1211">
        <v>37.083235981308398</v>
      </c>
      <c r="P1211">
        <v>37.203918322295799</v>
      </c>
      <c r="Q1211">
        <v>271989.40626907302</v>
      </c>
      <c r="R1211">
        <v>0</v>
      </c>
      <c r="S1211">
        <v>0</v>
      </c>
      <c r="T1211">
        <v>0.80646802546482499</v>
      </c>
      <c r="U1211">
        <v>0.84427569467926</v>
      </c>
      <c r="V1211">
        <v>4.5539062221485</v>
      </c>
      <c r="W1211">
        <v>3.70963060879135</v>
      </c>
      <c r="X1211">
        <v>8424</v>
      </c>
      <c r="Y1211">
        <v>311</v>
      </c>
      <c r="Z1211">
        <v>8113</v>
      </c>
      <c r="AA1211">
        <v>0</v>
      </c>
      <c r="AB1211">
        <v>0</v>
      </c>
      <c r="AC1211">
        <v>0.28192408173127698</v>
      </c>
      <c r="AD1211" s="2">
        <v>1.1085723319947699E-3</v>
      </c>
      <c r="AE1211">
        <v>0</v>
      </c>
      <c r="AF1211">
        <v>11.2359438679775</v>
      </c>
      <c r="AG1211">
        <v>-56.408513282925803</v>
      </c>
      <c r="AH1211">
        <v>-19.046095174998602</v>
      </c>
      <c r="AI1211">
        <v>-611.2529296875</v>
      </c>
      <c r="AJ1211">
        <v>1209.75207519531</v>
      </c>
      <c r="AK1211">
        <v>63.406662178343197</v>
      </c>
      <c r="AL1211">
        <v>1.1085722469596899</v>
      </c>
      <c r="AM1211">
        <v>0</v>
      </c>
      <c r="AN1211">
        <v>271989.40626907302</v>
      </c>
      <c r="AO1211">
        <v>0</v>
      </c>
      <c r="AP1211">
        <v>3.20931655108929</v>
      </c>
      <c r="AQ1211">
        <v>97.906994894981395</v>
      </c>
      <c r="AR1211">
        <v>11085.722540405301</v>
      </c>
      <c r="AS1211">
        <v>0</v>
      </c>
      <c r="AT1211">
        <v>0</v>
      </c>
      <c r="AU1211">
        <v>0</v>
      </c>
      <c r="AV1211">
        <v>226.74056968092901</v>
      </c>
      <c r="AW1211">
        <v>0</v>
      </c>
      <c r="AX1211">
        <v>20.598551660776099</v>
      </c>
      <c r="AY1211">
        <v>23.100002020597501</v>
      </c>
      <c r="AZ1211">
        <v>1338.4892945736599</v>
      </c>
      <c r="BA1211">
        <v>0.19614053432829301</v>
      </c>
      <c r="BB1211" s="2">
        <v>2.1973103242381499E-4</v>
      </c>
      <c r="BC1211">
        <v>4.63273391676847</v>
      </c>
      <c r="BD1211" s="2">
        <v>3.1824214840017198E-2</v>
      </c>
      <c r="BE1211">
        <v>4.6009113480850203</v>
      </c>
      <c r="BF1211">
        <v>4321.4678821563703</v>
      </c>
      <c r="BG1211">
        <v>0</v>
      </c>
      <c r="BH1211">
        <v>260.07682446008499</v>
      </c>
      <c r="BI1211">
        <v>33.572764957396899</v>
      </c>
      <c r="BJ1211">
        <v>49384.334256706003</v>
      </c>
      <c r="BK1211">
        <v>102</v>
      </c>
      <c r="BL1211">
        <v>12</v>
      </c>
      <c r="BM1211">
        <v>0.540462074493408</v>
      </c>
      <c r="BN1211">
        <v>4.6079059999999998</v>
      </c>
      <c r="BO1211" s="9" t="str">
        <f>_xlfn.XLOOKUP(A1211,Thermal!A:A,Thermal!B:B)</f>
        <v>GEO</v>
      </c>
      <c r="BP1211" s="9" t="str">
        <f>_xlfn.XLOOKUP(A1211,Thermal!A:A,Thermal!C:C)</f>
        <v>GEO</v>
      </c>
    </row>
    <row r="1212" spans="1:68" x14ac:dyDescent="0.3">
      <c r="A1212" t="s">
        <v>3121</v>
      </c>
      <c r="B1212" t="s">
        <v>135</v>
      </c>
      <c r="C1212" t="s">
        <v>136</v>
      </c>
      <c r="D1212" t="s">
        <v>90</v>
      </c>
      <c r="E1212" t="s">
        <v>81</v>
      </c>
      <c r="F1212" t="s">
        <v>161</v>
      </c>
      <c r="G1212">
        <v>21.899999618530298</v>
      </c>
      <c r="H1212">
        <v>12.3999996185303</v>
      </c>
      <c r="I1212" t="s">
        <v>220</v>
      </c>
      <c r="J1212" s="1">
        <v>29312</v>
      </c>
      <c r="K1212" s="1">
        <v>55153</v>
      </c>
      <c r="L1212">
        <v>645.61774654911096</v>
      </c>
      <c r="M1212">
        <v>57.934670986021203</v>
      </c>
      <c r="N1212">
        <v>-57.246370063909097</v>
      </c>
      <c r="O1212">
        <v>20.659170200891602</v>
      </c>
      <c r="P1212">
        <v>20.141473159095298</v>
      </c>
      <c r="Q1212">
        <v>310.97999858856201</v>
      </c>
      <c r="R1212">
        <v>0</v>
      </c>
      <c r="S1212">
        <v>0</v>
      </c>
      <c r="T1212" s="2">
        <v>1.6210045870801899E-3</v>
      </c>
      <c r="U1212">
        <v>0.17369695800781201</v>
      </c>
      <c r="V1212">
        <v>0.20077536584472699</v>
      </c>
      <c r="W1212" s="2">
        <v>2.70784072265625E-2</v>
      </c>
      <c r="X1212">
        <v>8592</v>
      </c>
      <c r="Y1212">
        <v>582</v>
      </c>
      <c r="Z1212">
        <v>17</v>
      </c>
      <c r="AA1212">
        <v>0</v>
      </c>
      <c r="AB1212">
        <v>0</v>
      </c>
      <c r="AC1212" s="2">
        <v>1.39940995657682E-4</v>
      </c>
      <c r="AD1212">
        <v>0.11630724755859401</v>
      </c>
      <c r="AE1212">
        <v>0</v>
      </c>
      <c r="AF1212">
        <v>61.858279648913403</v>
      </c>
      <c r="AG1212">
        <v>-15.012550699819901</v>
      </c>
      <c r="AH1212">
        <v>-9.8197220314869806</v>
      </c>
      <c r="AI1212">
        <v>-26.574951171875</v>
      </c>
      <c r="AJ1212">
        <v>1827.08288574219</v>
      </c>
      <c r="AK1212">
        <v>66.160494437385395</v>
      </c>
      <c r="AL1212" s="2">
        <v>4.4287933807372996E-3</v>
      </c>
      <c r="AM1212">
        <v>0</v>
      </c>
      <c r="AN1212">
        <v>310.97999858856201</v>
      </c>
      <c r="AO1212">
        <v>0</v>
      </c>
      <c r="AP1212">
        <v>1.282135617733E-2</v>
      </c>
      <c r="AQ1212">
        <v>0.391142625808716</v>
      </c>
      <c r="AR1212">
        <v>346.110217773437</v>
      </c>
      <c r="AS1212">
        <v>0</v>
      </c>
      <c r="AT1212">
        <v>0</v>
      </c>
      <c r="AU1212">
        <v>37.956522460937499</v>
      </c>
      <c r="AV1212">
        <v>0</v>
      </c>
      <c r="AW1212">
        <v>0</v>
      </c>
      <c r="AX1212">
        <v>0</v>
      </c>
      <c r="AY1212">
        <v>8.7599992752075195</v>
      </c>
      <c r="AZ1212">
        <v>52.559995651245103</v>
      </c>
      <c r="BA1212">
        <v>0.30887037669054701</v>
      </c>
      <c r="BB1212" s="2">
        <v>4.9745338072486496E-3</v>
      </c>
      <c r="BC1212">
        <v>15.554943864483301</v>
      </c>
      <c r="BD1212">
        <v>5.16794962473507</v>
      </c>
      <c r="BE1212">
        <v>10.3853188234252</v>
      </c>
      <c r="BF1212">
        <v>0</v>
      </c>
      <c r="BG1212">
        <v>0</v>
      </c>
      <c r="BH1212">
        <v>0</v>
      </c>
      <c r="BI1212">
        <v>1063.85803222656</v>
      </c>
      <c r="BJ1212">
        <v>6985.27163473982</v>
      </c>
      <c r="BK1212">
        <v>0</v>
      </c>
      <c r="BL1212">
        <v>12</v>
      </c>
      <c r="BM1212">
        <v>1.8050673828124999E-2</v>
      </c>
      <c r="BN1212">
        <v>0.2088245</v>
      </c>
      <c r="BO1212" s="9" t="str">
        <f>_xlfn.XLOOKUP(A1212,Thermal!A:A,Thermal!B:B)</f>
        <v>GT</v>
      </c>
      <c r="BP1212" s="9" t="str">
        <f>_xlfn.XLOOKUP(A1212,Thermal!A:A,Thermal!C:C)</f>
        <v>GT Old</v>
      </c>
    </row>
    <row r="1213" spans="1:68" x14ac:dyDescent="0.3">
      <c r="A1213" t="s">
        <v>3228</v>
      </c>
      <c r="B1213" t="s">
        <v>96</v>
      </c>
      <c r="C1213" t="s">
        <v>97</v>
      </c>
      <c r="D1213" t="s">
        <v>90</v>
      </c>
      <c r="E1213" t="s">
        <v>81</v>
      </c>
      <c r="F1213" t="s">
        <v>82</v>
      </c>
      <c r="G1213">
        <v>1.53999996185303</v>
      </c>
      <c r="H1213">
        <v>1.53999996185303</v>
      </c>
      <c r="I1213" t="s">
        <v>162</v>
      </c>
      <c r="J1213" s="1">
        <v>31778</v>
      </c>
      <c r="K1213" s="1">
        <v>55153</v>
      </c>
      <c r="L1213">
        <v>83.071075501632606</v>
      </c>
      <c r="M1213">
        <v>-6.1750529265917597</v>
      </c>
      <c r="N1213">
        <v>-2.3003173839045701</v>
      </c>
      <c r="O1213">
        <v>1.47223516602382</v>
      </c>
      <c r="P1213">
        <v>1.4592604495042201</v>
      </c>
      <c r="Q1213">
        <v>11686.6796591282</v>
      </c>
      <c r="R1213">
        <v>0</v>
      </c>
      <c r="S1213">
        <v>0</v>
      </c>
      <c r="T1213">
        <v>0.86629602886125401</v>
      </c>
      <c r="U1213">
        <v>0.26898726372432702</v>
      </c>
      <c r="V1213">
        <v>0.97082576252536501</v>
      </c>
      <c r="W1213">
        <v>0.70183849877357496</v>
      </c>
      <c r="X1213">
        <v>8472</v>
      </c>
      <c r="Y1213">
        <v>416</v>
      </c>
      <c r="Z1213">
        <v>8056</v>
      </c>
      <c r="AA1213">
        <v>0</v>
      </c>
      <c r="AB1213">
        <v>0</v>
      </c>
      <c r="AC1213" s="2">
        <v>2.45420261696404E-2</v>
      </c>
      <c r="AD1213">
        <v>0.234268730171204</v>
      </c>
      <c r="AE1213">
        <v>0</v>
      </c>
      <c r="AF1213">
        <v>79.010930137604205</v>
      </c>
      <c r="AG1213">
        <v>-5.4973551455588598</v>
      </c>
      <c r="AH1213">
        <v>-2.1822670338883898</v>
      </c>
      <c r="AI1213">
        <v>-25.872268676757798</v>
      </c>
      <c r="AJ1213">
        <v>2024.41638183594</v>
      </c>
      <c r="AK1213">
        <v>72.528682100407806</v>
      </c>
      <c r="AL1213" s="2">
        <v>9.2126683892250094E-2</v>
      </c>
      <c r="AM1213">
        <v>0</v>
      </c>
      <c r="AN1213">
        <v>11686.6804828644</v>
      </c>
      <c r="AO1213">
        <v>0</v>
      </c>
      <c r="AP1213">
        <v>0.266706745567732</v>
      </c>
      <c r="AQ1213">
        <v>8.1364537809789201</v>
      </c>
      <c r="AR1213">
        <v>5988.2344490661599</v>
      </c>
      <c r="AS1213">
        <v>0</v>
      </c>
      <c r="AT1213">
        <v>0</v>
      </c>
      <c r="AU1213">
        <v>0</v>
      </c>
      <c r="AV1213">
        <v>17.205648124218001</v>
      </c>
      <c r="AW1213">
        <v>0</v>
      </c>
      <c r="AX1213" s="2">
        <v>2.8312206268310499E-7</v>
      </c>
      <c r="AY1213">
        <v>0.86818286031484604</v>
      </c>
      <c r="AZ1213">
        <v>41.041249215602903</v>
      </c>
      <c r="BA1213">
        <v>0.15865582111832299</v>
      </c>
      <c r="BB1213" s="2">
        <v>1.0077528424561301E-4</v>
      </c>
      <c r="BC1213">
        <v>4.7625885636110299</v>
      </c>
      <c r="BD1213">
        <v>4.7625885586894903</v>
      </c>
      <c r="BE1213">
        <v>4.7625901408658802</v>
      </c>
      <c r="BF1213">
        <v>192.70549191767299</v>
      </c>
      <c r="BG1213">
        <v>0</v>
      </c>
      <c r="BH1213" s="2">
        <v>4.9286810224202799E-6</v>
      </c>
      <c r="BI1213">
        <v>0.63913994485259196</v>
      </c>
      <c r="BJ1213">
        <v>155.925402036782</v>
      </c>
      <c r="BK1213">
        <v>0</v>
      </c>
      <c r="BL1213">
        <v>12</v>
      </c>
      <c r="BM1213" s="2">
        <v>5.15347747802734E-4</v>
      </c>
      <c r="BN1213">
        <v>0.97117500000000001</v>
      </c>
      <c r="BO1213" s="9" t="str">
        <f>_xlfn.XLOOKUP(A1213,Thermal!A:A,Thermal!B:B)</f>
        <v>CC</v>
      </c>
      <c r="BP1213" s="9" t="str">
        <f>_xlfn.XLOOKUP(A1213,Thermal!A:A,Thermal!C:C)</f>
        <v>CC-OT</v>
      </c>
    </row>
    <row r="1214" spans="1:68" x14ac:dyDescent="0.3">
      <c r="A1214" t="s">
        <v>3256</v>
      </c>
      <c r="B1214" t="s">
        <v>135</v>
      </c>
      <c r="C1214" t="s">
        <v>136</v>
      </c>
      <c r="D1214" t="s">
        <v>90</v>
      </c>
      <c r="E1214" t="s">
        <v>81</v>
      </c>
      <c r="F1214" t="s">
        <v>146</v>
      </c>
      <c r="G1214">
        <v>26.5</v>
      </c>
      <c r="H1214">
        <v>5.3000001907348597</v>
      </c>
      <c r="I1214" t="s">
        <v>146</v>
      </c>
      <c r="J1214" s="1">
        <v>44927</v>
      </c>
      <c r="K1214" s="1">
        <v>55518</v>
      </c>
      <c r="L1214">
        <v>60.555088599094397</v>
      </c>
      <c r="M1214">
        <v>-14.852190523862101</v>
      </c>
      <c r="N1214">
        <v>-16.366827516644399</v>
      </c>
      <c r="O1214">
        <v>25.4990264797508</v>
      </c>
      <c r="P1214">
        <v>25.6444536423841</v>
      </c>
      <c r="Q1214">
        <v>205819.39051055899</v>
      </c>
      <c r="R1214">
        <v>0</v>
      </c>
      <c r="S1214">
        <v>0</v>
      </c>
      <c r="T1214">
        <v>0.88661751748803497</v>
      </c>
      <c r="U1214">
        <v>0.63887709277725202</v>
      </c>
      <c r="V1214">
        <v>12.463411949484801</v>
      </c>
      <c r="W1214">
        <v>11.824534756679499</v>
      </c>
      <c r="X1214">
        <v>8424</v>
      </c>
      <c r="Y1214">
        <v>311</v>
      </c>
      <c r="Z1214">
        <v>8113</v>
      </c>
      <c r="AA1214">
        <v>0</v>
      </c>
      <c r="AB1214">
        <v>0</v>
      </c>
      <c r="AC1214">
        <v>0.213337142310524</v>
      </c>
      <c r="AD1214" s="2">
        <v>8.3699756801128397E-4</v>
      </c>
      <c r="AE1214">
        <v>0</v>
      </c>
      <c r="AF1214">
        <v>56.484460696227202</v>
      </c>
      <c r="AG1214">
        <v>-14.784563518086999</v>
      </c>
      <c r="AH1214">
        <v>-15.421528104740901</v>
      </c>
      <c r="AI1214">
        <v>-29.296920776367202</v>
      </c>
      <c r="AJ1214">
        <v>1727.0166015625</v>
      </c>
      <c r="AK1214">
        <v>63.142062080136697</v>
      </c>
      <c r="AL1214">
        <v>0.83699756612396203</v>
      </c>
      <c r="AM1214">
        <v>0</v>
      </c>
      <c r="AN1214">
        <v>205819.37728500401</v>
      </c>
      <c r="AO1214">
        <v>0</v>
      </c>
      <c r="AP1214">
        <v>2.4231078097671301</v>
      </c>
      <c r="AQ1214">
        <v>73.922033473968497</v>
      </c>
      <c r="AR1214">
        <v>8369.9760937499996</v>
      </c>
      <c r="AS1214">
        <v>0</v>
      </c>
      <c r="AT1214">
        <v>0</v>
      </c>
      <c r="AU1214">
        <v>0</v>
      </c>
      <c r="AV1214">
        <v>34.087001860141797</v>
      </c>
      <c r="AW1214">
        <v>22.383616447448698</v>
      </c>
      <c r="AX1214">
        <v>30.429165244102499</v>
      </c>
      <c r="AY1214">
        <v>76.576847195625305</v>
      </c>
      <c r="AZ1214">
        <v>391.93284857273102</v>
      </c>
      <c r="BA1214">
        <v>0.30887037669054701</v>
      </c>
      <c r="BB1214" s="2">
        <v>4.9745338072486496E-3</v>
      </c>
      <c r="BC1214">
        <v>15.554943864483301</v>
      </c>
      <c r="BD1214">
        <v>5.16794962473507</v>
      </c>
      <c r="BE1214">
        <v>10.3853188234252</v>
      </c>
      <c r="BF1214">
        <v>597.31888831630704</v>
      </c>
      <c r="BG1214">
        <v>11.300815039314299</v>
      </c>
      <c r="BH1214">
        <v>963.746839907506</v>
      </c>
      <c r="BI1214">
        <v>4602.7197304195997</v>
      </c>
      <c r="BJ1214">
        <v>15264.4056524636</v>
      </c>
      <c r="BK1214">
        <v>17</v>
      </c>
      <c r="BL1214">
        <v>12</v>
      </c>
      <c r="BM1214">
        <v>0</v>
      </c>
      <c r="BN1214">
        <v>12.48485</v>
      </c>
      <c r="BO1214" s="9" t="str">
        <f>_xlfn.XLOOKUP(A1214,Thermal!A:A,Thermal!B:B)</f>
        <v>GEO</v>
      </c>
      <c r="BP1214" s="9" t="str">
        <f>_xlfn.XLOOKUP(A1214,Thermal!A:A,Thermal!C:C)</f>
        <v>GEO</v>
      </c>
    </row>
    <row r="1215" spans="1:68" x14ac:dyDescent="0.3">
      <c r="A1215" t="s">
        <v>3258</v>
      </c>
      <c r="B1215" t="s">
        <v>135</v>
      </c>
      <c r="C1215" t="s">
        <v>136</v>
      </c>
      <c r="D1215" t="s">
        <v>90</v>
      </c>
      <c r="E1215" t="s">
        <v>81</v>
      </c>
      <c r="F1215" t="s">
        <v>146</v>
      </c>
      <c r="G1215">
        <v>16</v>
      </c>
      <c r="H1215">
        <v>8</v>
      </c>
      <c r="I1215" t="s">
        <v>146</v>
      </c>
      <c r="J1215" s="1">
        <v>39539</v>
      </c>
      <c r="K1215" s="1">
        <v>55153</v>
      </c>
      <c r="L1215">
        <v>58.1821406631001</v>
      </c>
      <c r="M1215">
        <v>-14.3277077474865</v>
      </c>
      <c r="N1215">
        <v>-17.1067681706798</v>
      </c>
      <c r="O1215">
        <v>15.4610591900312</v>
      </c>
      <c r="P1215">
        <v>15.386313465783701</v>
      </c>
      <c r="Q1215">
        <v>122932.592218399</v>
      </c>
      <c r="R1215">
        <v>0</v>
      </c>
      <c r="S1215">
        <v>0</v>
      </c>
      <c r="T1215">
        <v>0.87708755862957999</v>
      </c>
      <c r="U1215">
        <v>0.38159122232437098</v>
      </c>
      <c r="V1215">
        <v>7.1524818890204998</v>
      </c>
      <c r="W1215">
        <v>6.7708906065559402</v>
      </c>
      <c r="X1215">
        <v>8472</v>
      </c>
      <c r="Y1215">
        <v>312</v>
      </c>
      <c r="Z1215">
        <v>8160</v>
      </c>
      <c r="AA1215">
        <v>0</v>
      </c>
      <c r="AB1215">
        <v>0</v>
      </c>
      <c r="AC1215">
        <v>0.25815843193487198</v>
      </c>
      <c r="AD1215" s="2">
        <v>5.0018945173926097E-4</v>
      </c>
      <c r="AE1215">
        <v>0</v>
      </c>
      <c r="AF1215">
        <v>55.386325101490797</v>
      </c>
      <c r="AG1215">
        <v>-14.781120209366399</v>
      </c>
      <c r="AH1215">
        <v>-16.523107026182899</v>
      </c>
      <c r="AI1215">
        <v>-30.3106594085693</v>
      </c>
      <c r="AJ1215">
        <v>1695.22900390625</v>
      </c>
      <c r="AK1215">
        <v>62.214505664214101</v>
      </c>
      <c r="AL1215">
        <v>0.50018945150952199</v>
      </c>
      <c r="AM1215">
        <v>0</v>
      </c>
      <c r="AN1215">
        <v>122932.592218399</v>
      </c>
      <c r="AO1215">
        <v>0</v>
      </c>
      <c r="AP1215">
        <v>1.44804836706548</v>
      </c>
      <c r="AQ1215">
        <v>44.1757814124514</v>
      </c>
      <c r="AR1215">
        <v>5001.8946017098297</v>
      </c>
      <c r="AS1215">
        <v>0</v>
      </c>
      <c r="AT1215">
        <v>0</v>
      </c>
      <c r="AU1215">
        <v>0</v>
      </c>
      <c r="AV1215">
        <v>44.632722228765502</v>
      </c>
      <c r="AW1215">
        <v>65.368971467018099</v>
      </c>
      <c r="AX1215">
        <v>133.45710349082901</v>
      </c>
      <c r="AY1215">
        <v>45.9218901097775</v>
      </c>
      <c r="AZ1215">
        <v>1641.6935103982701</v>
      </c>
      <c r="BA1215">
        <v>0.30887037669054701</v>
      </c>
      <c r="BB1215" s="2">
        <v>4.9745338072486496E-3</v>
      </c>
      <c r="BC1215">
        <v>15.554943864483301</v>
      </c>
      <c r="BD1215">
        <v>5.16794962473507</v>
      </c>
      <c r="BE1215">
        <v>10.3853188234252</v>
      </c>
      <c r="BF1215">
        <v>620.566860192381</v>
      </c>
      <c r="BG1215">
        <v>69.963794673909405</v>
      </c>
      <c r="BH1215">
        <v>5086.1668188909998</v>
      </c>
      <c r="BI1215">
        <v>2559.84500587706</v>
      </c>
      <c r="BJ1215">
        <v>71984.924216415806</v>
      </c>
      <c r="BK1215">
        <v>27</v>
      </c>
      <c r="BL1215">
        <v>12</v>
      </c>
      <c r="BM1215" s="2">
        <v>1.3363319396972699E-3</v>
      </c>
      <c r="BN1215">
        <v>7.2328029999999996</v>
      </c>
      <c r="BO1215" s="9" t="str">
        <f>_xlfn.XLOOKUP(A1215,Thermal!A:A,Thermal!B:B)</f>
        <v>GEO</v>
      </c>
      <c r="BP1215" s="9" t="str">
        <f>_xlfn.XLOOKUP(A1215,Thermal!A:A,Thermal!C:C)</f>
        <v>GEO</v>
      </c>
    </row>
    <row r="1216" spans="1:68" x14ac:dyDescent="0.3">
      <c r="A1216" t="s">
        <v>3854</v>
      </c>
      <c r="B1216" t="s">
        <v>456</v>
      </c>
      <c r="C1216" t="s">
        <v>120</v>
      </c>
      <c r="D1216" t="s">
        <v>104</v>
      </c>
      <c r="E1216" t="s">
        <v>81</v>
      </c>
      <c r="F1216" t="s">
        <v>146</v>
      </c>
      <c r="G1216">
        <v>10</v>
      </c>
      <c r="H1216">
        <v>4</v>
      </c>
      <c r="I1216" t="s">
        <v>146</v>
      </c>
      <c r="J1216" s="1">
        <v>41639</v>
      </c>
      <c r="K1216" s="1">
        <v>52596</v>
      </c>
      <c r="L1216">
        <v>28.958177809069099</v>
      </c>
      <c r="M1216">
        <v>-50.639941524966602</v>
      </c>
      <c r="N1216">
        <v>-10.775842208925299</v>
      </c>
      <c r="O1216">
        <v>9.5989096573208705</v>
      </c>
      <c r="P1216">
        <v>9.6937086092715194</v>
      </c>
      <c r="Q1216">
        <v>73874.835093498201</v>
      </c>
      <c r="R1216">
        <v>0</v>
      </c>
      <c r="S1216">
        <v>0</v>
      </c>
      <c r="T1216">
        <v>0.84332003530428001</v>
      </c>
      <c r="U1216">
        <v>0.229313250720978</v>
      </c>
      <c r="V1216">
        <v>2.1392808680711402</v>
      </c>
      <c r="W1216">
        <v>1.90996761375904</v>
      </c>
      <c r="X1216">
        <v>8592</v>
      </c>
      <c r="Y1216">
        <v>317</v>
      </c>
      <c r="Z1216">
        <v>8275</v>
      </c>
      <c r="AA1216">
        <v>0</v>
      </c>
      <c r="AB1216">
        <v>0</v>
      </c>
      <c r="AC1216">
        <v>0.228887280761434</v>
      </c>
      <c r="AD1216" s="2">
        <v>3.0126647163368801E-4</v>
      </c>
      <c r="AE1216">
        <v>0</v>
      </c>
      <c r="AF1216">
        <v>24.175277940244801</v>
      </c>
      <c r="AG1216">
        <v>-52.191088376933898</v>
      </c>
      <c r="AH1216">
        <v>-10.3241860137221</v>
      </c>
      <c r="AI1216">
        <v>-37.149650573730497</v>
      </c>
      <c r="AJ1216">
        <v>1655.09326171875</v>
      </c>
      <c r="AK1216">
        <v>61.794458094351398</v>
      </c>
      <c r="AL1216">
        <v>0.30126646590232797</v>
      </c>
      <c r="AM1216">
        <v>0</v>
      </c>
      <c r="AN1216">
        <v>73874.835093498201</v>
      </c>
      <c r="AO1216">
        <v>0</v>
      </c>
      <c r="AP1216">
        <v>0.87216637966781896</v>
      </c>
      <c r="AQ1216">
        <v>26.607282360076901</v>
      </c>
      <c r="AR1216">
        <v>3012.6646810913098</v>
      </c>
      <c r="AS1216">
        <v>0</v>
      </c>
      <c r="AT1216">
        <v>0</v>
      </c>
      <c r="AU1216">
        <v>0</v>
      </c>
      <c r="AV1216">
        <v>84.000000067055197</v>
      </c>
      <c r="AW1216">
        <v>10.2454907894135</v>
      </c>
      <c r="AX1216">
        <v>49.262330323457697</v>
      </c>
      <c r="AY1216">
        <v>5.9999989271163896</v>
      </c>
      <c r="AZ1216">
        <v>429.05719422548998</v>
      </c>
      <c r="BA1216">
        <v>0.19614053432829301</v>
      </c>
      <c r="BB1216" s="2">
        <v>2.1973103242381499E-4</v>
      </c>
      <c r="BC1216">
        <v>4.63273391676847</v>
      </c>
      <c r="BD1216" s="2">
        <v>3.1824214840017198E-2</v>
      </c>
      <c r="BE1216">
        <v>4.6009113480850203</v>
      </c>
      <c r="BF1216">
        <v>751.34075829263395</v>
      </c>
      <c r="BG1216" s="2">
        <v>7.2884078836068502E-3</v>
      </c>
      <c r="BH1216" s="2">
        <v>5.71123747798577E-2</v>
      </c>
      <c r="BI1216" s="2">
        <v>4.8361184457929498E-3</v>
      </c>
      <c r="BJ1216">
        <v>86.4759779516843</v>
      </c>
      <c r="BK1216">
        <v>2</v>
      </c>
      <c r="BL1216">
        <v>12</v>
      </c>
      <c r="BM1216" s="2">
        <v>2.1488428100585901E-2</v>
      </c>
      <c r="BN1216">
        <v>2.1401189999999999</v>
      </c>
      <c r="BO1216" s="9" t="str">
        <f>_xlfn.XLOOKUP(A1216,Thermal!A:A,Thermal!B:B)</f>
        <v>GEO</v>
      </c>
      <c r="BP1216" s="9" t="str">
        <f>_xlfn.XLOOKUP(A1216,Thermal!A:A,Thermal!C:C)</f>
        <v>GEO</v>
      </c>
    </row>
    <row r="1217" spans="1:68" x14ac:dyDescent="0.3">
      <c r="A1217" t="s">
        <v>145</v>
      </c>
      <c r="B1217" t="s">
        <v>135</v>
      </c>
      <c r="C1217" t="s">
        <v>136</v>
      </c>
      <c r="D1217" t="s">
        <v>90</v>
      </c>
      <c r="E1217" t="s">
        <v>81</v>
      </c>
      <c r="F1217" t="s">
        <v>146</v>
      </c>
      <c r="G1217">
        <v>34.389999389648402</v>
      </c>
      <c r="H1217">
        <v>13.3900003433228</v>
      </c>
      <c r="I1217" t="s">
        <v>146</v>
      </c>
      <c r="J1217" s="1">
        <v>33208</v>
      </c>
      <c r="K1217" s="1">
        <v>55153</v>
      </c>
      <c r="L1217">
        <v>60.287661306727003</v>
      </c>
      <c r="M1217">
        <v>-13.364775800630101</v>
      </c>
      <c r="N1217">
        <v>-15.718689144664699</v>
      </c>
      <c r="O1217">
        <v>33.325355716954903</v>
      </c>
      <c r="P1217">
        <v>32.881166634970199</v>
      </c>
      <c r="Q1217">
        <v>271142.65403747599</v>
      </c>
      <c r="R1217">
        <v>0</v>
      </c>
      <c r="S1217">
        <v>0</v>
      </c>
      <c r="T1217">
        <v>0.90003949741415801</v>
      </c>
      <c r="U1217">
        <v>0.841648071960449</v>
      </c>
      <c r="V1217">
        <v>16.346557025438301</v>
      </c>
      <c r="W1217">
        <v>15.5049092549324</v>
      </c>
      <c r="X1217">
        <v>8592</v>
      </c>
      <c r="Y1217">
        <v>318</v>
      </c>
      <c r="Z1217">
        <v>8274</v>
      </c>
      <c r="AA1217">
        <v>0</v>
      </c>
      <c r="AB1217">
        <v>0</v>
      </c>
      <c r="AC1217">
        <v>0.84008451189812205</v>
      </c>
      <c r="AD1217" s="2">
        <v>1.10588753879815E-3</v>
      </c>
      <c r="AE1217">
        <v>0</v>
      </c>
      <c r="AF1217">
        <v>56.587136068110901</v>
      </c>
      <c r="AG1217">
        <v>-14.781384127754</v>
      </c>
      <c r="AH1217">
        <v>-15.322032116843401</v>
      </c>
      <c r="AI1217">
        <v>-29.247169494628899</v>
      </c>
      <c r="AJ1217">
        <v>1735.59130859375</v>
      </c>
      <c r="AK1217">
        <v>63.352179681716301</v>
      </c>
      <c r="AL1217">
        <v>1.1058874461975099</v>
      </c>
      <c r="AM1217">
        <v>0</v>
      </c>
      <c r="AN1217">
        <v>271142.65403747599</v>
      </c>
      <c r="AO1217">
        <v>0</v>
      </c>
      <c r="AP1217">
        <v>3.2015440992712998</v>
      </c>
      <c r="AQ1217">
        <v>97.669879899978696</v>
      </c>
      <c r="AR1217">
        <v>11058.8744802246</v>
      </c>
      <c r="AS1217">
        <v>0</v>
      </c>
      <c r="AT1217">
        <v>0</v>
      </c>
      <c r="AU1217">
        <v>0</v>
      </c>
      <c r="AV1217">
        <v>8333.4896626993996</v>
      </c>
      <c r="AW1217">
        <v>3170.8300180435199</v>
      </c>
      <c r="AX1217">
        <v>227.38918088376499</v>
      </c>
      <c r="AY1217">
        <v>103.193894147873</v>
      </c>
      <c r="AZ1217">
        <v>2846.8566933483798</v>
      </c>
      <c r="BA1217">
        <v>0.30887037669054701</v>
      </c>
      <c r="BB1217" s="2">
        <v>4.9745338072486496E-3</v>
      </c>
      <c r="BC1217">
        <v>15.554943864483301</v>
      </c>
      <c r="BD1217">
        <v>5.16794962473507</v>
      </c>
      <c r="BE1217">
        <v>10.3853188234252</v>
      </c>
      <c r="BF1217">
        <v>209.172624282301</v>
      </c>
      <c r="BG1217">
        <v>162.238515916821</v>
      </c>
      <c r="BH1217">
        <v>8134.7773284505502</v>
      </c>
      <c r="BI1217">
        <v>4751.7549999494704</v>
      </c>
      <c r="BJ1217">
        <v>43686.224791320397</v>
      </c>
      <c r="BK1217">
        <v>106</v>
      </c>
      <c r="BL1217">
        <v>11</v>
      </c>
      <c r="BM1217">
        <v>0</v>
      </c>
      <c r="BN1217">
        <v>16.403500000000001</v>
      </c>
      <c r="BO1217" s="9" t="str">
        <f>_xlfn.XLOOKUP(A1217,Thermal!A:A,Thermal!B:B)</f>
        <v>GEO</v>
      </c>
      <c r="BP1217" s="9" t="str">
        <f>_xlfn.XLOOKUP(A1217,Thermal!A:A,Thermal!C:C)</f>
        <v>GEO</v>
      </c>
    </row>
    <row r="1218" spans="1:68" x14ac:dyDescent="0.3">
      <c r="A1218" t="s">
        <v>544</v>
      </c>
      <c r="B1218" t="s">
        <v>96</v>
      </c>
      <c r="C1218" t="s">
        <v>97</v>
      </c>
      <c r="D1218" t="s">
        <v>90</v>
      </c>
      <c r="E1218" t="s">
        <v>81</v>
      </c>
      <c r="F1218" t="s">
        <v>161</v>
      </c>
      <c r="G1218">
        <v>1</v>
      </c>
      <c r="H1218">
        <v>0.36000001430511502</v>
      </c>
      <c r="I1218" t="s">
        <v>162</v>
      </c>
      <c r="J1218" s="1">
        <v>36678</v>
      </c>
      <c r="K1218" s="1">
        <v>55153</v>
      </c>
      <c r="L1218">
        <v>75.410878370491403</v>
      </c>
      <c r="M1218">
        <v>-12.0213071608772</v>
      </c>
      <c r="N1218">
        <v>-4.9366012880557504</v>
      </c>
      <c r="O1218">
        <v>0.94470399353548695</v>
      </c>
      <c r="P1218">
        <v>0.96330016333338397</v>
      </c>
      <c r="Q1218">
        <v>7467.3407517075502</v>
      </c>
      <c r="R1218">
        <v>0</v>
      </c>
      <c r="S1218">
        <v>0</v>
      </c>
      <c r="T1218">
        <v>0.85243620958257305</v>
      </c>
      <c r="U1218">
        <v>0.17252092968702301</v>
      </c>
      <c r="V1218">
        <v>0.56311935658012502</v>
      </c>
      <c r="W1218">
        <v>0.39059842756080598</v>
      </c>
      <c r="X1218">
        <v>8472</v>
      </c>
      <c r="Y1218">
        <v>417</v>
      </c>
      <c r="Z1218">
        <v>8052</v>
      </c>
      <c r="AA1218">
        <v>0</v>
      </c>
      <c r="AB1218">
        <v>0</v>
      </c>
      <c r="AC1218">
        <v>1.5681414866445E-2</v>
      </c>
      <c r="AD1218">
        <v>0.15042438201904301</v>
      </c>
      <c r="AE1218">
        <v>0</v>
      </c>
      <c r="AF1218">
        <v>69.968172700888999</v>
      </c>
      <c r="AG1218">
        <v>-12.0793395889308</v>
      </c>
      <c r="AH1218">
        <v>-4.6430400118466801</v>
      </c>
      <c r="AI1218">
        <v>-28.249567031860401</v>
      </c>
      <c r="AJ1218">
        <v>1975.08911132813</v>
      </c>
      <c r="AK1218">
        <v>71.773586101298903</v>
      </c>
      <c r="AL1218" s="2">
        <v>5.9154705741405501E-2</v>
      </c>
      <c r="AM1218">
        <v>0</v>
      </c>
      <c r="AN1218">
        <v>7467.3395665884</v>
      </c>
      <c r="AO1218">
        <v>0</v>
      </c>
      <c r="AP1218">
        <v>0.17125286850705701</v>
      </c>
      <c r="AQ1218">
        <v>5.2244313872158497</v>
      </c>
      <c r="AR1218">
        <v>3845.05570013428</v>
      </c>
      <c r="AS1218">
        <v>0</v>
      </c>
      <c r="AT1218">
        <v>0</v>
      </c>
      <c r="AU1218">
        <v>0</v>
      </c>
      <c r="AV1218">
        <v>1.33250009268522</v>
      </c>
      <c r="AW1218">
        <v>0</v>
      </c>
      <c r="AX1218">
        <v>0.76874963194131896</v>
      </c>
      <c r="AY1218">
        <v>1.9474948719143901</v>
      </c>
      <c r="AZ1218">
        <v>28.9560754820704</v>
      </c>
      <c r="BA1218">
        <v>0.15865582111832299</v>
      </c>
      <c r="BB1218" s="2">
        <v>1.0077528424561301E-4</v>
      </c>
      <c r="BC1218">
        <v>4.7625885636110299</v>
      </c>
      <c r="BD1218">
        <v>4.7625885586894903</v>
      </c>
      <c r="BE1218">
        <v>4.7625901408658802</v>
      </c>
      <c r="BF1218">
        <v>2.6997673295263702</v>
      </c>
      <c r="BG1218">
        <v>0</v>
      </c>
      <c r="BH1218">
        <v>13.4804207765225</v>
      </c>
      <c r="BI1218">
        <v>7.1868790156945499</v>
      </c>
      <c r="BJ1218">
        <v>100.99714961078401</v>
      </c>
      <c r="BK1218">
        <v>0</v>
      </c>
      <c r="BL1218">
        <v>11</v>
      </c>
      <c r="BM1218" s="2">
        <v>8.6633431243896496E-4</v>
      </c>
      <c r="BN1218">
        <v>0.56324370000000001</v>
      </c>
      <c r="BO1218" s="9" t="str">
        <f>_xlfn.XLOOKUP(A1218,Thermal!A:A,Thermal!B:B)</f>
        <v>CC</v>
      </c>
      <c r="BP1218" s="9" t="str">
        <f>_xlfn.XLOOKUP(A1218,Thermal!A:A,Thermal!C:C)</f>
        <v>CC-OT</v>
      </c>
    </row>
    <row r="1219" spans="1:68" x14ac:dyDescent="0.3">
      <c r="A1219" t="s">
        <v>1030</v>
      </c>
      <c r="B1219" t="s">
        <v>456</v>
      </c>
      <c r="C1219" t="s">
        <v>120</v>
      </c>
      <c r="D1219" t="s">
        <v>104</v>
      </c>
      <c r="E1219" t="s">
        <v>81</v>
      </c>
      <c r="F1219" t="s">
        <v>82</v>
      </c>
      <c r="G1219">
        <v>38.5</v>
      </c>
      <c r="H1219">
        <v>7.6999998092651403</v>
      </c>
      <c r="I1219" t="s">
        <v>146</v>
      </c>
      <c r="J1219" s="1">
        <v>45992</v>
      </c>
      <c r="K1219" s="1">
        <v>55518</v>
      </c>
      <c r="L1219">
        <v>38.543681030383098</v>
      </c>
      <c r="M1219">
        <v>-51.226627091748199</v>
      </c>
      <c r="N1219">
        <v>-0.82463522247627496</v>
      </c>
      <c r="O1219">
        <v>36.858352803738299</v>
      </c>
      <c r="P1219">
        <v>37.512003311258297</v>
      </c>
      <c r="Q1219">
        <v>280027.445133209</v>
      </c>
      <c r="R1219">
        <v>0</v>
      </c>
      <c r="S1219">
        <v>0</v>
      </c>
      <c r="T1219">
        <v>0.83030138508088402</v>
      </c>
      <c r="U1219">
        <v>0.86921945450591998</v>
      </c>
      <c r="V1219">
        <v>10.7932888727979</v>
      </c>
      <c r="W1219">
        <v>9.9240694061202994</v>
      </c>
      <c r="X1219">
        <v>8424</v>
      </c>
      <c r="Y1219">
        <v>312</v>
      </c>
      <c r="Z1219">
        <v>8112</v>
      </c>
      <c r="AA1219">
        <v>0</v>
      </c>
      <c r="AB1219">
        <v>0</v>
      </c>
      <c r="AC1219">
        <v>0.29025571771951902</v>
      </c>
      <c r="AD1219" s="2">
        <v>1.1344089826503801E-3</v>
      </c>
      <c r="AE1219">
        <v>0</v>
      </c>
      <c r="AF1219">
        <v>32.611186617438499</v>
      </c>
      <c r="AG1219">
        <v>-53.313717581478002</v>
      </c>
      <c r="AH1219">
        <v>-0.76564814718516006</v>
      </c>
      <c r="AI1219">
        <v>-148.12327575683599</v>
      </c>
      <c r="AJ1219">
        <v>1834.45983886719</v>
      </c>
      <c r="AK1219">
        <v>72.756821824195299</v>
      </c>
      <c r="AL1219">
        <v>1.1344088944158599</v>
      </c>
      <c r="AM1219">
        <v>0</v>
      </c>
      <c r="AN1219">
        <v>280027.445133209</v>
      </c>
      <c r="AO1219">
        <v>0</v>
      </c>
      <c r="AP1219">
        <v>3.2841136322617501</v>
      </c>
      <c r="AQ1219">
        <v>100.188838559031</v>
      </c>
      <c r="AR1219">
        <v>11344.088952300999</v>
      </c>
      <c r="AS1219">
        <v>0</v>
      </c>
      <c r="AT1219">
        <v>0</v>
      </c>
      <c r="AU1219">
        <v>0</v>
      </c>
      <c r="AV1219">
        <v>288.750028699636</v>
      </c>
      <c r="AW1219">
        <v>11.550001144409199</v>
      </c>
      <c r="AX1219" s="2">
        <v>-1.4305114746093801E-6</v>
      </c>
      <c r="AY1219" s="2">
        <v>-5.3644180297851605E-7</v>
      </c>
      <c r="AZ1219">
        <v>184.79989877343201</v>
      </c>
      <c r="BA1219">
        <v>0.19614053432829301</v>
      </c>
      <c r="BB1219" s="2">
        <v>2.1973103242381499E-4</v>
      </c>
      <c r="BC1219">
        <v>4.63273391676847</v>
      </c>
      <c r="BD1219" s="2">
        <v>3.1824214840017198E-2</v>
      </c>
      <c r="BE1219">
        <v>4.6009113480850203</v>
      </c>
      <c r="BF1219">
        <v>4185.4266416506098</v>
      </c>
      <c r="BG1219" s="2">
        <v>1.40632810071111E-2</v>
      </c>
      <c r="BH1219" s="2">
        <v>-1.3036757030931999E-5</v>
      </c>
      <c r="BI1219" s="2">
        <v>-1.22166620242226E-6</v>
      </c>
      <c r="BJ1219">
        <v>3366.8835781759799</v>
      </c>
      <c r="BK1219">
        <v>22</v>
      </c>
      <c r="BL1219">
        <v>11</v>
      </c>
      <c r="BM1219">
        <v>0.29886043731689499</v>
      </c>
      <c r="BN1219">
        <v>10.800840000000001</v>
      </c>
      <c r="BO1219" s="9" t="str">
        <f>_xlfn.XLOOKUP(A1219,Thermal!A:A,Thermal!B:B)</f>
        <v>GEO</v>
      </c>
      <c r="BP1219" s="9" t="str">
        <f>_xlfn.XLOOKUP(A1219,Thermal!A:A,Thermal!C:C)</f>
        <v>GEO</v>
      </c>
    </row>
    <row r="1220" spans="1:68" x14ac:dyDescent="0.3">
      <c r="A1220" t="s">
        <v>1180</v>
      </c>
      <c r="B1220" t="s">
        <v>456</v>
      </c>
      <c r="C1220" t="s">
        <v>120</v>
      </c>
      <c r="D1220" t="s">
        <v>90</v>
      </c>
      <c r="E1220" t="s">
        <v>81</v>
      </c>
      <c r="F1220" t="s">
        <v>146</v>
      </c>
      <c r="G1220">
        <v>57.588001251220703</v>
      </c>
      <c r="H1220">
        <v>53.349998474121101</v>
      </c>
      <c r="I1220" t="s">
        <v>146</v>
      </c>
      <c r="J1220" s="1">
        <v>43286</v>
      </c>
      <c r="K1220" s="1">
        <v>55153</v>
      </c>
      <c r="L1220">
        <v>31.868009039428699</v>
      </c>
      <c r="M1220">
        <v>-48.721655220867802</v>
      </c>
      <c r="N1220">
        <v>-8.3909097940910993</v>
      </c>
      <c r="O1220">
        <v>55.278202135614897</v>
      </c>
      <c r="P1220">
        <v>55.8241303519697</v>
      </c>
      <c r="Q1220">
        <v>418746.504482269</v>
      </c>
      <c r="R1220">
        <v>0</v>
      </c>
      <c r="S1220">
        <v>0</v>
      </c>
      <c r="T1220">
        <v>0.83007069780378395</v>
      </c>
      <c r="U1220">
        <v>1.2998205346984899</v>
      </c>
      <c r="V1220">
        <v>13.344617677534799</v>
      </c>
      <c r="W1220">
        <v>12.044797048664099</v>
      </c>
      <c r="X1220">
        <v>8592</v>
      </c>
      <c r="Y1220">
        <v>317</v>
      </c>
      <c r="Z1220">
        <v>8275</v>
      </c>
      <c r="AA1220">
        <v>0</v>
      </c>
      <c r="AB1220">
        <v>0</v>
      </c>
      <c r="AC1220">
        <v>1.2974072783783099</v>
      </c>
      <c r="AD1220" s="2">
        <v>1.70646839779615E-3</v>
      </c>
      <c r="AE1220">
        <v>0</v>
      </c>
      <c r="AF1220">
        <v>26.1772009878833</v>
      </c>
      <c r="AG1220">
        <v>-52.472119521416197</v>
      </c>
      <c r="AH1220">
        <v>-8.04123182857548</v>
      </c>
      <c r="AI1220">
        <v>-43.478153228759801</v>
      </c>
      <c r="AJ1220">
        <v>1719.97241210938</v>
      </c>
      <c r="AK1220">
        <v>63.487484875346603</v>
      </c>
      <c r="AL1220">
        <v>1.70646828076172</v>
      </c>
      <c r="AM1220">
        <v>0</v>
      </c>
      <c r="AN1220">
        <v>418746.504482269</v>
      </c>
      <c r="AO1220">
        <v>0</v>
      </c>
      <c r="AP1220">
        <v>4.9402255026102102</v>
      </c>
      <c r="AQ1220">
        <v>150.71204285812399</v>
      </c>
      <c r="AR1220">
        <v>17064.682408203102</v>
      </c>
      <c r="AS1220">
        <v>0</v>
      </c>
      <c r="AT1220">
        <v>0</v>
      </c>
      <c r="AU1220">
        <v>0</v>
      </c>
      <c r="AV1220">
        <v>662.75306701660202</v>
      </c>
      <c r="AW1220">
        <v>0</v>
      </c>
      <c r="AX1220" s="2">
        <v>8.9406967163085895E-7</v>
      </c>
      <c r="AY1220">
        <v>397.35725879669201</v>
      </c>
      <c r="AZ1220">
        <v>6535.2194328308096</v>
      </c>
      <c r="BA1220">
        <v>0.19614053432829301</v>
      </c>
      <c r="BB1220" s="2">
        <v>2.1973103242381499E-4</v>
      </c>
      <c r="BC1220">
        <v>4.63273391676847</v>
      </c>
      <c r="BD1220" s="2">
        <v>3.1824214840017198E-2</v>
      </c>
      <c r="BE1220">
        <v>4.6009113480850203</v>
      </c>
      <c r="BF1220">
        <v>676.89231498958497</v>
      </c>
      <c r="BG1220">
        <v>0</v>
      </c>
      <c r="BH1220" s="2">
        <v>1.36300361134045E-5</v>
      </c>
      <c r="BI1220">
        <v>0.14184661373829899</v>
      </c>
      <c r="BJ1220">
        <v>744.67032789013103</v>
      </c>
      <c r="BK1220">
        <v>17</v>
      </c>
      <c r="BL1220">
        <v>11</v>
      </c>
      <c r="BM1220" s="2">
        <v>2.4791277725219701E-2</v>
      </c>
      <c r="BN1220">
        <v>13.34604</v>
      </c>
      <c r="BO1220" s="9" t="str">
        <f>_xlfn.XLOOKUP(A1220,Thermal!A:A,Thermal!B:B)</f>
        <v>GEO</v>
      </c>
      <c r="BP1220" s="9" t="str">
        <f>_xlfn.XLOOKUP(A1220,Thermal!A:A,Thermal!C:C)</f>
        <v>GEO</v>
      </c>
    </row>
    <row r="1221" spans="1:68" x14ac:dyDescent="0.3">
      <c r="A1221" t="s">
        <v>1415</v>
      </c>
      <c r="B1221" t="s">
        <v>132</v>
      </c>
      <c r="C1221" t="s">
        <v>97</v>
      </c>
      <c r="D1221" t="s">
        <v>178</v>
      </c>
      <c r="E1221" t="s">
        <v>81</v>
      </c>
      <c r="F1221" t="s">
        <v>151</v>
      </c>
      <c r="G1221">
        <v>3.2000000476837198</v>
      </c>
      <c r="H1221">
        <v>0.63999998569488503</v>
      </c>
      <c r="I1221" t="s">
        <v>162</v>
      </c>
      <c r="J1221" s="1">
        <v>45200</v>
      </c>
      <c r="K1221" s="1">
        <v>55153</v>
      </c>
      <c r="L1221">
        <v>99.894949441292297</v>
      </c>
      <c r="M1221">
        <v>7.4975994655288201</v>
      </c>
      <c r="N1221">
        <v>-0.72132594737058697</v>
      </c>
      <c r="O1221">
        <v>3.1102801884446198</v>
      </c>
      <c r="P1221">
        <v>3.1328916454946798</v>
      </c>
      <c r="Q1221">
        <v>22038.5050953627</v>
      </c>
      <c r="R1221">
        <v>0</v>
      </c>
      <c r="S1221">
        <v>0</v>
      </c>
      <c r="T1221">
        <v>0.78619101056556095</v>
      </c>
      <c r="U1221">
        <v>0.73930158022177195</v>
      </c>
      <c r="V1221">
        <v>2.20153624585339</v>
      </c>
      <c r="W1221">
        <v>1.4622346624135401</v>
      </c>
      <c r="X1221">
        <v>8592</v>
      </c>
      <c r="Y1221">
        <v>220</v>
      </c>
      <c r="Z1221">
        <v>8372</v>
      </c>
      <c r="AA1221">
        <v>0</v>
      </c>
      <c r="AB1221">
        <v>0</v>
      </c>
      <c r="AC1221">
        <v>0</v>
      </c>
      <c r="AD1221">
        <v>0.69436522537612899</v>
      </c>
      <c r="AE1221">
        <v>0</v>
      </c>
      <c r="AF1221">
        <v>84.694579658383901</v>
      </c>
      <c r="AG1221">
        <v>-0.60203093926599804</v>
      </c>
      <c r="AH1221">
        <v>-1.39394176443172</v>
      </c>
      <c r="AI1221">
        <v>-35.347618103027301</v>
      </c>
      <c r="AJ1221">
        <v>2059.6923828125</v>
      </c>
      <c r="AK1221">
        <v>82.493633682560599</v>
      </c>
      <c r="AL1221">
        <v>0.27306061397171</v>
      </c>
      <c r="AM1221">
        <v>0</v>
      </c>
      <c r="AN1221">
        <v>22038.5050953627</v>
      </c>
      <c r="AO1221">
        <v>0</v>
      </c>
      <c r="AP1221">
        <v>0.79051047640666405</v>
      </c>
      <c r="AQ1221">
        <v>24.1161959286928</v>
      </c>
      <c r="AR1221">
        <v>17748.939222351099</v>
      </c>
      <c r="AS1221">
        <v>0</v>
      </c>
      <c r="AT1221">
        <v>0</v>
      </c>
      <c r="AU1221">
        <v>0</v>
      </c>
      <c r="AV1221">
        <v>6.1535092964768401</v>
      </c>
      <c r="AW1221">
        <v>17.919999599456801</v>
      </c>
      <c r="AX1221">
        <v>14.6284312829375</v>
      </c>
      <c r="AY1221" s="2">
        <v>-1.4901161193847699E-8</v>
      </c>
      <c r="AZ1221">
        <v>1486.0651546269701</v>
      </c>
      <c r="BA1221">
        <v>0.15865582111832299</v>
      </c>
      <c r="BB1221" s="2">
        <v>1.0077528424561301E-4</v>
      </c>
      <c r="BC1221">
        <v>4.7625885636110299</v>
      </c>
      <c r="BD1221">
        <v>4.7625885586894903</v>
      </c>
      <c r="BE1221">
        <v>4.7625901408658802</v>
      </c>
      <c r="BF1221" s="2">
        <v>6.7177402090188101E-4</v>
      </c>
      <c r="BG1221" s="2">
        <v>1.5974400157574601E-3</v>
      </c>
      <c r="BH1221">
        <v>5.3222477132685704</v>
      </c>
      <c r="BI1221" s="2">
        <v>-6.8223574345438504E-8</v>
      </c>
      <c r="BJ1221">
        <v>210.37951600733601</v>
      </c>
      <c r="BK1221">
        <v>3</v>
      </c>
      <c r="BL1221">
        <v>11</v>
      </c>
      <c r="BM1221">
        <v>0</v>
      </c>
      <c r="BN1221">
        <v>2.2017519999999999</v>
      </c>
      <c r="BO1221" s="9" t="str">
        <f>_xlfn.XLOOKUP(A1221,Thermal!A:A,Thermal!B:B)</f>
        <v>IC</v>
      </c>
      <c r="BP1221" s="9" t="str">
        <f>_xlfn.XLOOKUP(A1221,Thermal!A:A,Thermal!C:C)</f>
        <v>IC-OT</v>
      </c>
    </row>
    <row r="1222" spans="1:68" x14ac:dyDescent="0.3">
      <c r="A1222" t="s">
        <v>1560</v>
      </c>
      <c r="B1222" t="s">
        <v>132</v>
      </c>
      <c r="C1222" t="s">
        <v>97</v>
      </c>
      <c r="D1222" t="s">
        <v>90</v>
      </c>
      <c r="E1222" t="s">
        <v>81</v>
      </c>
      <c r="F1222" t="s">
        <v>146</v>
      </c>
      <c r="G1222">
        <v>47.990001678466797</v>
      </c>
      <c r="H1222">
        <v>30</v>
      </c>
      <c r="I1222" t="s">
        <v>146</v>
      </c>
      <c r="J1222" s="1">
        <v>31048</v>
      </c>
      <c r="K1222" s="1">
        <v>55153</v>
      </c>
      <c r="L1222">
        <v>96.724885524848304</v>
      </c>
      <c r="M1222">
        <v>8.0090303215690408</v>
      </c>
      <c r="N1222">
        <v>-0.50778135625102105</v>
      </c>
      <c r="O1222">
        <v>45.915667493766698</v>
      </c>
      <c r="P1222">
        <v>46.7187433558584</v>
      </c>
      <c r="Q1222">
        <v>392145.50010681199</v>
      </c>
      <c r="R1222">
        <v>0</v>
      </c>
      <c r="S1222">
        <v>0</v>
      </c>
      <c r="T1222">
        <v>0.93280822010686903</v>
      </c>
      <c r="U1222">
        <v>1.2172498349685701</v>
      </c>
      <c r="V1222">
        <v>37.930229463139497</v>
      </c>
      <c r="W1222">
        <v>36.712979180229198</v>
      </c>
      <c r="X1222">
        <v>8592</v>
      </c>
      <c r="Y1222">
        <v>318</v>
      </c>
      <c r="Z1222">
        <v>8274</v>
      </c>
      <c r="AA1222">
        <v>0</v>
      </c>
      <c r="AB1222">
        <v>0</v>
      </c>
      <c r="AC1222">
        <v>1.2149890699408199</v>
      </c>
      <c r="AD1222" s="2">
        <v>1.5988778740763699E-3</v>
      </c>
      <c r="AE1222">
        <v>0</v>
      </c>
      <c r="AF1222">
        <v>93.936732106079205</v>
      </c>
      <c r="AG1222">
        <v>7.7556296990503402</v>
      </c>
      <c r="AH1222">
        <v>-0.50944990814550895</v>
      </c>
      <c r="AI1222">
        <v>-25.572782516479499</v>
      </c>
      <c r="AJ1222">
        <v>1754.12622070313</v>
      </c>
      <c r="AK1222">
        <v>63.590155907394298</v>
      </c>
      <c r="AL1222">
        <v>1.5988778737640399</v>
      </c>
      <c r="AM1222">
        <v>0</v>
      </c>
      <c r="AN1222">
        <v>392145.50010681199</v>
      </c>
      <c r="AO1222">
        <v>0</v>
      </c>
      <c r="AP1222">
        <v>4.6287512533366701</v>
      </c>
      <c r="AQ1222">
        <v>141.20986027240801</v>
      </c>
      <c r="AR1222">
        <v>15988.778267211899</v>
      </c>
      <c r="AS1222">
        <v>0</v>
      </c>
      <c r="AT1222">
        <v>0</v>
      </c>
      <c r="AU1222">
        <v>0</v>
      </c>
      <c r="AV1222">
        <v>1990.44221574068</v>
      </c>
      <c r="AW1222">
        <v>30032.131388187401</v>
      </c>
      <c r="AX1222" s="2">
        <v>1.2516975402831999E-6</v>
      </c>
      <c r="AY1222" s="2">
        <v>5.1319599151611301E-5</v>
      </c>
      <c r="AZ1222">
        <v>1295.7322466969499</v>
      </c>
      <c r="BA1222">
        <v>0.15865582111832299</v>
      </c>
      <c r="BB1222" s="2">
        <v>1.0077528424561301E-4</v>
      </c>
      <c r="BC1222">
        <v>4.7625885636110299</v>
      </c>
      <c r="BD1222">
        <v>4.7625885586894903</v>
      </c>
      <c r="BE1222">
        <v>4.7625901408658802</v>
      </c>
      <c r="BF1222">
        <v>14365.161273657701</v>
      </c>
      <c r="BG1222">
        <v>5.3271753919906697</v>
      </c>
      <c r="BH1222" s="2">
        <v>1.45269880527377E-5</v>
      </c>
      <c r="BI1222" s="2">
        <v>9.9638030814992707E-4</v>
      </c>
      <c r="BJ1222">
        <v>0.39619449767057202</v>
      </c>
      <c r="BK1222">
        <v>0</v>
      </c>
      <c r="BL1222">
        <v>11</v>
      </c>
      <c r="BM1222">
        <v>0</v>
      </c>
      <c r="BN1222">
        <v>37.944600000000001</v>
      </c>
      <c r="BO1222" s="9" t="str">
        <f>_xlfn.XLOOKUP(A1222,Thermal!A:A,Thermal!B:B)</f>
        <v>GEO</v>
      </c>
      <c r="BP1222" s="9" t="str">
        <f>_xlfn.XLOOKUP(A1222,Thermal!A:A,Thermal!C:C)</f>
        <v>GEO</v>
      </c>
    </row>
    <row r="1223" spans="1:68" x14ac:dyDescent="0.3">
      <c r="A1223" t="s">
        <v>2348</v>
      </c>
      <c r="B1223" t="s">
        <v>96</v>
      </c>
      <c r="C1223" t="s">
        <v>97</v>
      </c>
      <c r="D1223" t="s">
        <v>90</v>
      </c>
      <c r="E1223" t="s">
        <v>81</v>
      </c>
      <c r="F1223" t="s">
        <v>146</v>
      </c>
      <c r="G1223">
        <v>6.9109997749328604</v>
      </c>
      <c r="H1223">
        <v>2.2000000476837198</v>
      </c>
      <c r="I1223" t="s">
        <v>146</v>
      </c>
      <c r="J1223" s="1">
        <v>31012</v>
      </c>
      <c r="K1223" s="1">
        <v>55153</v>
      </c>
      <c r="L1223">
        <v>56.275078680730502</v>
      </c>
      <c r="M1223">
        <v>-19.358249495406099</v>
      </c>
      <c r="N1223">
        <v>-15.706779894274201</v>
      </c>
      <c r="O1223">
        <v>6.6499534438703698</v>
      </c>
      <c r="P1223">
        <v>6.6878797490865196</v>
      </c>
      <c r="Q1223">
        <v>50458.478160381303</v>
      </c>
      <c r="R1223">
        <v>0</v>
      </c>
      <c r="S1223">
        <v>0</v>
      </c>
      <c r="T1223">
        <v>0.83346844655043895</v>
      </c>
      <c r="U1223">
        <v>0.15662651666927299</v>
      </c>
      <c r="V1223">
        <v>2.83955532799874</v>
      </c>
      <c r="W1223">
        <v>2.6829287666282702</v>
      </c>
      <c r="X1223">
        <v>8472</v>
      </c>
      <c r="Y1223">
        <v>311</v>
      </c>
      <c r="Z1223">
        <v>8161</v>
      </c>
      <c r="AA1223">
        <v>0</v>
      </c>
      <c r="AB1223">
        <v>0</v>
      </c>
      <c r="AC1223">
        <v>0.10596279932470599</v>
      </c>
      <c r="AD1223" s="2">
        <v>2.05236992560327E-4</v>
      </c>
      <c r="AE1223">
        <v>0</v>
      </c>
      <c r="AF1223">
        <v>47.443981665970298</v>
      </c>
      <c r="AG1223">
        <v>-24.1220601722924</v>
      </c>
      <c r="AH1223">
        <v>-15.1245104556466</v>
      </c>
      <c r="AI1223">
        <v>-115.095733642578</v>
      </c>
      <c r="AJ1223">
        <v>1933.43395996094</v>
      </c>
      <c r="AK1223">
        <v>83.573962013675498</v>
      </c>
      <c r="AL1223">
        <v>0.20523698588609701</v>
      </c>
      <c r="AM1223">
        <v>0</v>
      </c>
      <c r="AN1223">
        <v>50458.478160381303</v>
      </c>
      <c r="AO1223">
        <v>0</v>
      </c>
      <c r="AP1223">
        <v>0.59416103948978705</v>
      </c>
      <c r="AQ1223">
        <v>18.126141517803099</v>
      </c>
      <c r="AR1223">
        <v>2052.3698405609098</v>
      </c>
      <c r="AS1223">
        <v>0</v>
      </c>
      <c r="AT1223">
        <v>0</v>
      </c>
      <c r="AU1223">
        <v>0</v>
      </c>
      <c r="AV1223">
        <v>18.659698963165301</v>
      </c>
      <c r="AW1223">
        <v>0</v>
      </c>
      <c r="AX1223">
        <v>0</v>
      </c>
      <c r="AY1223">
        <v>11.1721342206001</v>
      </c>
      <c r="AZ1223">
        <v>264.82789814472198</v>
      </c>
      <c r="BA1223">
        <v>0.15865582111832299</v>
      </c>
      <c r="BB1223" s="2">
        <v>1.0077528424561301E-4</v>
      </c>
      <c r="BC1223">
        <v>4.7625885636110299</v>
      </c>
      <c r="BD1223">
        <v>4.7625885586894903</v>
      </c>
      <c r="BE1223">
        <v>4.7625901408658802</v>
      </c>
      <c r="BF1223">
        <v>346.72191912727402</v>
      </c>
      <c r="BG1223">
        <v>0</v>
      </c>
      <c r="BH1223">
        <v>0</v>
      </c>
      <c r="BI1223">
        <v>57.633551414357498</v>
      </c>
      <c r="BJ1223">
        <v>1020.8001666927</v>
      </c>
      <c r="BK1223">
        <v>9</v>
      </c>
      <c r="BL1223">
        <v>11</v>
      </c>
      <c r="BM1223">
        <v>0</v>
      </c>
      <c r="BN1223">
        <v>2.8409810000000002</v>
      </c>
      <c r="BO1223" s="9" t="str">
        <f>_xlfn.XLOOKUP(A1223,Thermal!A:A,Thermal!B:B)</f>
        <v>GEO</v>
      </c>
      <c r="BP1223" s="9" t="str">
        <f>_xlfn.XLOOKUP(A1223,Thermal!A:A,Thermal!C:C)</f>
        <v>GEO</v>
      </c>
    </row>
    <row r="1224" spans="1:68" x14ac:dyDescent="0.3">
      <c r="A1224" t="s">
        <v>2390</v>
      </c>
      <c r="B1224" t="s">
        <v>456</v>
      </c>
      <c r="C1224" t="s">
        <v>120</v>
      </c>
      <c r="D1224" t="s">
        <v>104</v>
      </c>
      <c r="E1224" t="s">
        <v>81</v>
      </c>
      <c r="F1224" t="s">
        <v>146</v>
      </c>
      <c r="G1224">
        <v>155</v>
      </c>
      <c r="H1224">
        <v>11.5</v>
      </c>
      <c r="I1224" t="s">
        <v>146</v>
      </c>
      <c r="J1224" s="1">
        <v>44788</v>
      </c>
      <c r="K1224" s="1">
        <v>51501</v>
      </c>
      <c r="L1224">
        <v>18.628882469130598</v>
      </c>
      <c r="M1224">
        <v>-53.412786121153601</v>
      </c>
      <c r="N1224">
        <v>-16.117194301012201</v>
      </c>
      <c r="O1224">
        <v>148.60202492211801</v>
      </c>
      <c r="P1224">
        <v>150.59464679911699</v>
      </c>
      <c r="Q1224">
        <v>1118040.50217438</v>
      </c>
      <c r="R1224">
        <v>0</v>
      </c>
      <c r="S1224">
        <v>0</v>
      </c>
      <c r="T1224">
        <v>0.823420608464836</v>
      </c>
      <c r="U1224">
        <v>3.4704742168884302</v>
      </c>
      <c r="V1224">
        <v>20.827845251774502</v>
      </c>
      <c r="W1224">
        <v>17.357370887222299</v>
      </c>
      <c r="X1224">
        <v>8592</v>
      </c>
      <c r="Y1224">
        <v>315</v>
      </c>
      <c r="Z1224">
        <v>8277</v>
      </c>
      <c r="AA1224">
        <v>0</v>
      </c>
      <c r="AB1224">
        <v>0</v>
      </c>
      <c r="AC1224">
        <v>3.4640381937903402</v>
      </c>
      <c r="AD1224" s="2">
        <v>4.5487698016576502E-3</v>
      </c>
      <c r="AE1224">
        <v>0</v>
      </c>
      <c r="AF1224">
        <v>11.8951030583963</v>
      </c>
      <c r="AG1224">
        <v>-58.908053963066997</v>
      </c>
      <c r="AH1224">
        <v>-15.8874030732823</v>
      </c>
      <c r="AI1224">
        <v>-838.53552246093795</v>
      </c>
      <c r="AJ1224">
        <v>1510.07934570313</v>
      </c>
      <c r="AK1224">
        <v>73.751157788064006</v>
      </c>
      <c r="AL1224">
        <v>4.5487695551986702</v>
      </c>
      <c r="AM1224">
        <v>0</v>
      </c>
      <c r="AN1224">
        <v>1118040.50217438</v>
      </c>
      <c r="AO1224">
        <v>0</v>
      </c>
      <c r="AP1224">
        <v>13.168687645643899</v>
      </c>
      <c r="AQ1224">
        <v>401.73869150352499</v>
      </c>
      <c r="AR1224">
        <v>45487.694919372603</v>
      </c>
      <c r="AS1224">
        <v>0</v>
      </c>
      <c r="AT1224">
        <v>0</v>
      </c>
      <c r="AU1224">
        <v>0</v>
      </c>
      <c r="AV1224">
        <v>649.89159679412796</v>
      </c>
      <c r="AW1224">
        <v>46.5</v>
      </c>
      <c r="AX1224">
        <v>25.7710700035095</v>
      </c>
      <c r="AY1224">
        <v>13.8228695392609</v>
      </c>
      <c r="AZ1224">
        <v>6201.4056819677398</v>
      </c>
      <c r="BA1224">
        <v>0.19614053432829301</v>
      </c>
      <c r="BB1224" s="2">
        <v>2.1973103242381499E-4</v>
      </c>
      <c r="BC1224">
        <v>4.63273391676847</v>
      </c>
      <c r="BD1224" s="2">
        <v>3.1824214840017198E-2</v>
      </c>
      <c r="BE1224">
        <v>4.6009113480850203</v>
      </c>
      <c r="BF1224">
        <v>9094.8370837964994</v>
      </c>
      <c r="BG1224" s="2">
        <v>4.0854901075363201E-2</v>
      </c>
      <c r="BH1224" s="2">
        <v>3.3318655989376202E-2</v>
      </c>
      <c r="BI1224" s="2">
        <v>1.20135359564487E-2</v>
      </c>
      <c r="BJ1224">
        <v>102087.51842858001</v>
      </c>
      <c r="BK1224">
        <v>110</v>
      </c>
      <c r="BL1224">
        <v>11</v>
      </c>
      <c r="BM1224">
        <v>2.2880958202514599</v>
      </c>
      <c r="BN1224">
        <v>20.939029999999999</v>
      </c>
      <c r="BO1224" s="9" t="str">
        <f>_xlfn.XLOOKUP(A1224,Thermal!A:A,Thermal!B:B)</f>
        <v>GEO</v>
      </c>
      <c r="BP1224" s="9" t="str">
        <f>_xlfn.XLOOKUP(A1224,Thermal!A:A,Thermal!C:C)</f>
        <v>GEO</v>
      </c>
    </row>
    <row r="1225" spans="1:68" x14ac:dyDescent="0.3">
      <c r="A1225" t="s">
        <v>2624</v>
      </c>
      <c r="B1225" t="s">
        <v>135</v>
      </c>
      <c r="C1225" t="s">
        <v>136</v>
      </c>
      <c r="D1225" t="s">
        <v>90</v>
      </c>
      <c r="E1225" t="s">
        <v>81</v>
      </c>
      <c r="F1225" t="s">
        <v>146</v>
      </c>
      <c r="G1225">
        <v>16</v>
      </c>
      <c r="H1225">
        <v>8</v>
      </c>
      <c r="I1225" t="s">
        <v>146</v>
      </c>
      <c r="J1225" s="1">
        <v>40087</v>
      </c>
      <c r="K1225" s="1">
        <v>55153</v>
      </c>
      <c r="L1225">
        <v>63.312666405234197</v>
      </c>
      <c r="M1225">
        <v>-15.3265499054858</v>
      </c>
      <c r="N1225">
        <v>-11.826458551156801</v>
      </c>
      <c r="O1225">
        <v>15.4797507788162</v>
      </c>
      <c r="P1225">
        <v>15.337748344370899</v>
      </c>
      <c r="Q1225">
        <v>127254.39979553199</v>
      </c>
      <c r="R1225">
        <v>0</v>
      </c>
      <c r="S1225">
        <v>0</v>
      </c>
      <c r="T1225">
        <v>0.90792237296392897</v>
      </c>
      <c r="U1225">
        <v>0.395008108581543</v>
      </c>
      <c r="V1225">
        <v>8.0568159226239704</v>
      </c>
      <c r="W1225">
        <v>7.6618077534751903</v>
      </c>
      <c r="X1225">
        <v>8592</v>
      </c>
      <c r="Y1225">
        <v>317</v>
      </c>
      <c r="Z1225">
        <v>8275</v>
      </c>
      <c r="AA1225">
        <v>0</v>
      </c>
      <c r="AB1225">
        <v>0</v>
      </c>
      <c r="AC1225">
        <v>0.39427382135288502</v>
      </c>
      <c r="AD1225" s="2">
        <v>5.1947113537043304E-4</v>
      </c>
      <c r="AE1225">
        <v>0</v>
      </c>
      <c r="AF1225">
        <v>60.367890084357697</v>
      </c>
      <c r="AG1225">
        <v>-14.985688903339801</v>
      </c>
      <c r="AH1225">
        <v>-11.336973374683399</v>
      </c>
      <c r="AI1225">
        <v>-26.204418182373001</v>
      </c>
      <c r="AJ1225">
        <v>1820.73278808594</v>
      </c>
      <c r="AK1225">
        <v>65.193257630679</v>
      </c>
      <c r="AL1225">
        <v>0.51947113687515301</v>
      </c>
      <c r="AM1225">
        <v>0</v>
      </c>
      <c r="AN1225">
        <v>127254.39979553199</v>
      </c>
      <c r="AO1225">
        <v>0</v>
      </c>
      <c r="AP1225">
        <v>1.50386884315312</v>
      </c>
      <c r="AQ1225">
        <v>45.878703252315503</v>
      </c>
      <c r="AR1225">
        <v>5194.7114691162096</v>
      </c>
      <c r="AS1225">
        <v>0</v>
      </c>
      <c r="AT1225">
        <v>0</v>
      </c>
      <c r="AU1225">
        <v>0</v>
      </c>
      <c r="AV1225">
        <v>273.60001102089899</v>
      </c>
      <c r="AW1225">
        <v>4.8000004887580898</v>
      </c>
      <c r="AX1225" s="2">
        <v>-4.4703483581543001E-7</v>
      </c>
      <c r="AY1225">
        <v>4.7999863326549503</v>
      </c>
      <c r="AZ1225">
        <v>302.39961549639702</v>
      </c>
      <c r="BA1225">
        <v>0.30887037669054701</v>
      </c>
      <c r="BB1225" s="2">
        <v>4.9745338072486496E-3</v>
      </c>
      <c r="BC1225">
        <v>15.554943864483301</v>
      </c>
      <c r="BD1225">
        <v>5.16794962473507</v>
      </c>
      <c r="BE1225">
        <v>10.3853188234252</v>
      </c>
      <c r="BF1225">
        <v>3735.7047681033901</v>
      </c>
      <c r="BG1225" s="2">
        <v>2.57136032690108E-3</v>
      </c>
      <c r="BH1225" s="2">
        <v>-2.05033984457259E-5</v>
      </c>
      <c r="BI1225" s="2">
        <v>3.3304191213762201E-3</v>
      </c>
      <c r="BJ1225">
        <v>117.197363006093</v>
      </c>
      <c r="BK1225">
        <v>0</v>
      </c>
      <c r="BL1225">
        <v>11</v>
      </c>
      <c r="BM1225">
        <v>0</v>
      </c>
      <c r="BN1225">
        <v>8.0606690000000008</v>
      </c>
      <c r="BO1225" s="9" t="str">
        <f>_xlfn.XLOOKUP(A1225,Thermal!A:A,Thermal!B:B)</f>
        <v>GEO</v>
      </c>
      <c r="BP1225" s="9" t="str">
        <f>_xlfn.XLOOKUP(A1225,Thermal!A:A,Thermal!C:C)</f>
        <v>GEO</v>
      </c>
    </row>
    <row r="1226" spans="1:68" x14ac:dyDescent="0.3">
      <c r="A1226" t="s">
        <v>2744</v>
      </c>
      <c r="B1226" t="s">
        <v>456</v>
      </c>
      <c r="C1226" t="s">
        <v>120</v>
      </c>
      <c r="D1226" t="s">
        <v>104</v>
      </c>
      <c r="E1226" t="s">
        <v>81</v>
      </c>
      <c r="F1226" t="s">
        <v>146</v>
      </c>
      <c r="G1226">
        <v>11.189999580383301</v>
      </c>
      <c r="H1226">
        <v>3.6900000572204599</v>
      </c>
      <c r="I1226" t="s">
        <v>146</v>
      </c>
      <c r="J1226" s="1">
        <v>39499</v>
      </c>
      <c r="K1226" s="1">
        <v>56249</v>
      </c>
      <c r="L1226">
        <v>31.711224506505999</v>
      </c>
      <c r="M1226">
        <v>-51.085585424888997</v>
      </c>
      <c r="N1226">
        <v>-7.8538647312949603</v>
      </c>
      <c r="O1226">
        <v>10.817436263939999</v>
      </c>
      <c r="P1226">
        <v>10.7391892542639</v>
      </c>
      <c r="Q1226">
        <v>82678.256646156296</v>
      </c>
      <c r="R1226">
        <v>0</v>
      </c>
      <c r="S1226">
        <v>0</v>
      </c>
      <c r="T1226">
        <v>0.84344563903868197</v>
      </c>
      <c r="U1226">
        <v>0.25663945264053301</v>
      </c>
      <c r="V1226">
        <v>2.6218290474367398</v>
      </c>
      <c r="W1226">
        <v>2.3651895957059899</v>
      </c>
      <c r="X1226">
        <v>8592</v>
      </c>
      <c r="Y1226">
        <v>317</v>
      </c>
      <c r="Z1226">
        <v>8275</v>
      </c>
      <c r="AA1226">
        <v>0</v>
      </c>
      <c r="AB1226">
        <v>0</v>
      </c>
      <c r="AC1226">
        <v>0.25616302652836598</v>
      </c>
      <c r="AD1226" s="2">
        <v>3.3687798848561901E-4</v>
      </c>
      <c r="AE1226">
        <v>0</v>
      </c>
      <c r="AF1226">
        <v>26.715409466270401</v>
      </c>
      <c r="AG1226">
        <v>-52.472119515319697</v>
      </c>
      <c r="AH1226">
        <v>-7.5030234043175197</v>
      </c>
      <c r="AI1226">
        <v>-43.154056549072301</v>
      </c>
      <c r="AJ1226">
        <v>1736.39514160156</v>
      </c>
      <c r="AK1226">
        <v>63.9393946552645</v>
      </c>
      <c r="AL1226">
        <v>0.33687798047065698</v>
      </c>
      <c r="AM1226">
        <v>0</v>
      </c>
      <c r="AN1226">
        <v>82678.256646156296</v>
      </c>
      <c r="AO1226">
        <v>0</v>
      </c>
      <c r="AP1226">
        <v>0.97526174810528798</v>
      </c>
      <c r="AQ1226">
        <v>29.752422970533399</v>
      </c>
      <c r="AR1226">
        <v>3368.7799292449899</v>
      </c>
      <c r="AS1226">
        <v>0</v>
      </c>
      <c r="AT1226">
        <v>0</v>
      </c>
      <c r="AU1226">
        <v>0</v>
      </c>
      <c r="AV1226">
        <v>131.93181826174299</v>
      </c>
      <c r="AW1226">
        <v>10.0710005760193</v>
      </c>
      <c r="AX1226">
        <v>80.568016946315794</v>
      </c>
      <c r="AY1226">
        <v>6.7140049636364001</v>
      </c>
      <c r="AZ1226">
        <v>494.96621151268499</v>
      </c>
      <c r="BA1226">
        <v>0.19614053432829301</v>
      </c>
      <c r="BB1226" s="2">
        <v>2.1973103242381499E-4</v>
      </c>
      <c r="BC1226">
        <v>4.63273391676847</v>
      </c>
      <c r="BD1226" s="2">
        <v>3.1824214840017198E-2</v>
      </c>
      <c r="BE1226">
        <v>4.6009113480850203</v>
      </c>
      <c r="BF1226">
        <v>1125.67880007031</v>
      </c>
      <c r="BG1226" s="2">
        <v>6.3675579149276001E-3</v>
      </c>
      <c r="BH1226" s="2">
        <v>9.3705645284903299E-2</v>
      </c>
      <c r="BI1226" s="2">
        <v>5.17178016866854E-3</v>
      </c>
      <c r="BJ1226">
        <v>35.513616340424797</v>
      </c>
      <c r="BK1226">
        <v>5</v>
      </c>
      <c r="BL1226">
        <v>11</v>
      </c>
      <c r="BM1226" s="2">
        <v>6.2839274139404296E-3</v>
      </c>
      <c r="BN1226">
        <v>2.6229900000000002</v>
      </c>
      <c r="BO1226" s="9" t="str">
        <f>_xlfn.XLOOKUP(A1226,Thermal!A:A,Thermal!B:B)</f>
        <v>GEO</v>
      </c>
      <c r="BP1226" s="9" t="str">
        <f>_xlfn.XLOOKUP(A1226,Thermal!A:A,Thermal!C:C)</f>
        <v>GEO</v>
      </c>
    </row>
    <row r="1227" spans="1:68" x14ac:dyDescent="0.3">
      <c r="A1227" t="s">
        <v>2762</v>
      </c>
      <c r="B1227" t="s">
        <v>196</v>
      </c>
      <c r="C1227" t="s">
        <v>97</v>
      </c>
      <c r="D1227" t="s">
        <v>90</v>
      </c>
      <c r="E1227" t="s">
        <v>81</v>
      </c>
      <c r="F1227" t="s">
        <v>264</v>
      </c>
      <c r="G1227">
        <v>1.41600000858307</v>
      </c>
      <c r="H1227">
        <v>0.187000006437302</v>
      </c>
      <c r="I1227" t="s">
        <v>162</v>
      </c>
      <c r="J1227" s="1">
        <v>39904</v>
      </c>
      <c r="K1227" s="1">
        <v>55153</v>
      </c>
      <c r="L1227">
        <v>102.445955537693</v>
      </c>
      <c r="M1227">
        <v>8.3626932738730702</v>
      </c>
      <c r="N1227">
        <v>5.3107381216000604</v>
      </c>
      <c r="O1227">
        <v>1.3765747746992301</v>
      </c>
      <c r="P1227">
        <v>1.3859139156854701</v>
      </c>
      <c r="Q1227">
        <v>11679.1680560112</v>
      </c>
      <c r="R1227">
        <v>0</v>
      </c>
      <c r="S1227">
        <v>0</v>
      </c>
      <c r="T1227">
        <v>0.94155251014792596</v>
      </c>
      <c r="U1227">
        <v>0.34646665507507302</v>
      </c>
      <c r="V1227">
        <v>1.1964844537743</v>
      </c>
      <c r="W1227">
        <v>0.85001779829215995</v>
      </c>
      <c r="X1227">
        <v>8592</v>
      </c>
      <c r="Y1227">
        <v>220</v>
      </c>
      <c r="Z1227">
        <v>8372</v>
      </c>
      <c r="AA1227">
        <v>0</v>
      </c>
      <c r="AB1227">
        <v>0</v>
      </c>
      <c r="AC1227" s="2">
        <v>2.3685189889133401E-2</v>
      </c>
      <c r="AD1227">
        <v>0.322670242254257</v>
      </c>
      <c r="AE1227">
        <v>0</v>
      </c>
      <c r="AF1227">
        <v>100.334440697473</v>
      </c>
      <c r="AG1227">
        <v>8.4739191068627608</v>
      </c>
      <c r="AH1227">
        <v>5.1699692779344204</v>
      </c>
      <c r="AI1227">
        <v>-26.100172042846701</v>
      </c>
      <c r="AJ1227">
        <v>1979.21081542969</v>
      </c>
      <c r="AK1227">
        <v>70.345210197429196</v>
      </c>
      <c r="AL1227">
        <v>0.12689075495863</v>
      </c>
      <c r="AM1227">
        <v>0</v>
      </c>
      <c r="AN1227">
        <v>11679.1680560112</v>
      </c>
      <c r="AO1227">
        <v>0</v>
      </c>
      <c r="AP1227">
        <v>0.36734871369227801</v>
      </c>
      <c r="AQ1227">
        <v>11.206750948190701</v>
      </c>
      <c r="AR1227">
        <v>8247.8989625854501</v>
      </c>
      <c r="AS1227">
        <v>0</v>
      </c>
      <c r="AT1227">
        <v>0</v>
      </c>
      <c r="AU1227">
        <v>0</v>
      </c>
      <c r="AV1227">
        <v>26.337587952613799</v>
      </c>
      <c r="AW1227">
        <v>725.841614753008</v>
      </c>
      <c r="AX1227" s="2">
        <v>4.4703483581543002E-8</v>
      </c>
      <c r="AY1227" s="2">
        <v>1.07288360595703E-6</v>
      </c>
      <c r="AZ1227">
        <v>51.542494162917102</v>
      </c>
      <c r="BA1227">
        <v>0.15865582111832299</v>
      </c>
      <c r="BB1227" s="2">
        <v>1.0077528424561301E-4</v>
      </c>
      <c r="BC1227">
        <v>4.7625885636110299</v>
      </c>
      <c r="BD1227">
        <v>4.7625885586894903</v>
      </c>
      <c r="BE1227">
        <v>4.7625901408658802</v>
      </c>
      <c r="BF1227">
        <v>133.774629914125</v>
      </c>
      <c r="BG1227">
        <v>0.117450176265373</v>
      </c>
      <c r="BH1227" s="2">
        <v>5.18821017363169E-7</v>
      </c>
      <c r="BI1227" s="2">
        <v>2.0753070856393801E-5</v>
      </c>
      <c r="BJ1227">
        <v>13.9911173527518</v>
      </c>
      <c r="BK1227">
        <v>0</v>
      </c>
      <c r="BL1227">
        <v>11</v>
      </c>
      <c r="BM1227" s="2">
        <v>3.8494036865234401E-4</v>
      </c>
      <c r="BN1227">
        <v>1.1966319999999999</v>
      </c>
      <c r="BO1227" s="9" t="str">
        <f>_xlfn.XLOOKUP(A1227,Thermal!A:A,Thermal!B:B)</f>
        <v>IC-OT</v>
      </c>
      <c r="BP1227" s="9" t="str">
        <f>_xlfn.XLOOKUP(A1227,Thermal!A:A,Thermal!C:C)</f>
        <v>IC-OT</v>
      </c>
    </row>
    <row r="1228" spans="1:68" x14ac:dyDescent="0.3">
      <c r="A1228" t="s">
        <v>2767</v>
      </c>
      <c r="B1228" t="s">
        <v>196</v>
      </c>
      <c r="C1228" t="s">
        <v>97</v>
      </c>
      <c r="D1228" t="s">
        <v>90</v>
      </c>
      <c r="E1228" t="s">
        <v>81</v>
      </c>
      <c r="F1228" t="s">
        <v>264</v>
      </c>
      <c r="G1228">
        <v>1.41600000858307</v>
      </c>
      <c r="H1228">
        <v>0.187000006437302</v>
      </c>
      <c r="I1228" t="s">
        <v>162</v>
      </c>
      <c r="J1228" s="1">
        <v>39904</v>
      </c>
      <c r="K1228" s="1">
        <v>55153</v>
      </c>
      <c r="L1228">
        <v>101.452647937332</v>
      </c>
      <c r="M1228">
        <v>8.750588268704</v>
      </c>
      <c r="N1228">
        <v>5.1952406476905102</v>
      </c>
      <c r="O1228">
        <v>1.3804345878067401</v>
      </c>
      <c r="P1228">
        <v>1.38083444545601</v>
      </c>
      <c r="Q1228">
        <v>11679.238855838799</v>
      </c>
      <c r="R1228">
        <v>0</v>
      </c>
      <c r="S1228">
        <v>0</v>
      </c>
      <c r="T1228">
        <v>0.94155821789654703</v>
      </c>
      <c r="U1228">
        <v>0.34582052786636402</v>
      </c>
      <c r="V1228">
        <v>1.18489062885126</v>
      </c>
      <c r="W1228">
        <v>0.83907010053825404</v>
      </c>
      <c r="X1228">
        <v>8592</v>
      </c>
      <c r="Y1228">
        <v>219</v>
      </c>
      <c r="Z1228">
        <v>8373</v>
      </c>
      <c r="AA1228">
        <v>0</v>
      </c>
      <c r="AB1228">
        <v>0</v>
      </c>
      <c r="AC1228" s="2">
        <v>2.36853334701961E-2</v>
      </c>
      <c r="AD1228">
        <v>0.32202397134590099</v>
      </c>
      <c r="AE1228">
        <v>0</v>
      </c>
      <c r="AF1228">
        <v>100.334440697473</v>
      </c>
      <c r="AG1228">
        <v>8.4739191068627608</v>
      </c>
      <c r="AH1228">
        <v>5.1699692779344204</v>
      </c>
      <c r="AI1228">
        <v>-26.100172042846701</v>
      </c>
      <c r="AJ1228">
        <v>1979.21081542969</v>
      </c>
      <c r="AK1228">
        <v>70.345210197429196</v>
      </c>
      <c r="AL1228">
        <v>0.12663660755300499</v>
      </c>
      <c r="AM1228">
        <v>0</v>
      </c>
      <c r="AN1228">
        <v>11679.238855838799</v>
      </c>
      <c r="AO1228">
        <v>0</v>
      </c>
      <c r="AP1228">
        <v>0.36661295700445801</v>
      </c>
      <c r="AQ1228">
        <v>11.184305131077799</v>
      </c>
      <c r="AR1228">
        <v>8231.3793814086894</v>
      </c>
      <c r="AS1228">
        <v>0</v>
      </c>
      <c r="AT1228">
        <v>0</v>
      </c>
      <c r="AU1228">
        <v>0</v>
      </c>
      <c r="AV1228">
        <v>24.921588897705099</v>
      </c>
      <c r="AW1228">
        <v>732.08870445750699</v>
      </c>
      <c r="AX1228" s="2">
        <v>4.4703483581543002E-8</v>
      </c>
      <c r="AY1228" s="2">
        <v>9.3877315521240203E-7</v>
      </c>
      <c r="AZ1228">
        <v>51.825694188475602</v>
      </c>
      <c r="BA1228">
        <v>0.15865582111832299</v>
      </c>
      <c r="BB1228" s="2">
        <v>1.0077528424561301E-4</v>
      </c>
      <c r="BC1228">
        <v>4.7625885636110299</v>
      </c>
      <c r="BD1228">
        <v>4.7625885586894903</v>
      </c>
      <c r="BE1228">
        <v>4.7625901408658802</v>
      </c>
      <c r="BF1228">
        <v>162.61338229468899</v>
      </c>
      <c r="BG1228">
        <v>0.11828550679694</v>
      </c>
      <c r="BH1228" s="2">
        <v>5.18821017363169E-7</v>
      </c>
      <c r="BI1228" s="2">
        <v>2.1305477621759099E-5</v>
      </c>
      <c r="BJ1228">
        <v>13.9910496807423</v>
      </c>
      <c r="BK1228">
        <v>0</v>
      </c>
      <c r="BL1228">
        <v>11</v>
      </c>
      <c r="BM1228" s="2">
        <v>3.8494036865234401E-4</v>
      </c>
      <c r="BN1228">
        <v>1.1850670000000001</v>
      </c>
      <c r="BO1228" s="9" t="str">
        <f>_xlfn.XLOOKUP(A1228,Thermal!A:A,Thermal!B:B)</f>
        <v>IC-OT</v>
      </c>
      <c r="BP1228" s="9" t="str">
        <f>_xlfn.XLOOKUP(A1228,Thermal!A:A,Thermal!C:C)</f>
        <v>IC-OT</v>
      </c>
    </row>
    <row r="1229" spans="1:68" x14ac:dyDescent="0.3">
      <c r="A1229" t="s">
        <v>2768</v>
      </c>
      <c r="B1229" t="s">
        <v>196</v>
      </c>
      <c r="C1229" t="s">
        <v>97</v>
      </c>
      <c r="D1229" t="s">
        <v>90</v>
      </c>
      <c r="E1229" t="s">
        <v>81</v>
      </c>
      <c r="F1229" t="s">
        <v>264</v>
      </c>
      <c r="G1229">
        <v>1.41600000858307</v>
      </c>
      <c r="H1229">
        <v>0.187000006437302</v>
      </c>
      <c r="I1229" t="s">
        <v>162</v>
      </c>
      <c r="J1229" s="1">
        <v>39904</v>
      </c>
      <c r="K1229" s="1">
        <v>55153</v>
      </c>
      <c r="L1229">
        <v>102.707189609506</v>
      </c>
      <c r="M1229">
        <v>8.8864903877330992</v>
      </c>
      <c r="N1229">
        <v>5.3073809066288398</v>
      </c>
      <c r="O1229">
        <v>1.38677570934051</v>
      </c>
      <c r="P1229">
        <v>1.37145696195546</v>
      </c>
      <c r="Q1229">
        <v>11687.2825562954</v>
      </c>
      <c r="R1229">
        <v>0</v>
      </c>
      <c r="S1229">
        <v>0</v>
      </c>
      <c r="T1229">
        <v>0.94220668586271505</v>
      </c>
      <c r="U1229">
        <v>0.346147120826721</v>
      </c>
      <c r="V1229">
        <v>1.20036886607334</v>
      </c>
      <c r="W1229">
        <v>0.85422174482345603</v>
      </c>
      <c r="X1229">
        <v>8592</v>
      </c>
      <c r="Y1229">
        <v>220</v>
      </c>
      <c r="Z1229">
        <v>8372</v>
      </c>
      <c r="AA1229">
        <v>0</v>
      </c>
      <c r="AB1229">
        <v>0</v>
      </c>
      <c r="AC1229" s="2">
        <v>2.3701645982509699E-2</v>
      </c>
      <c r="AD1229">
        <v>0.32233423553657498</v>
      </c>
      <c r="AE1229">
        <v>0</v>
      </c>
      <c r="AF1229">
        <v>100.334440697473</v>
      </c>
      <c r="AG1229">
        <v>8.4739191068627608</v>
      </c>
      <c r="AH1229">
        <v>5.1699692779344204</v>
      </c>
      <c r="AI1229">
        <v>-26.100172042846701</v>
      </c>
      <c r="AJ1229">
        <v>1979.21081542969</v>
      </c>
      <c r="AK1229">
        <v>70.345210197429196</v>
      </c>
      <c r="AL1229">
        <v>0.12675861962461499</v>
      </c>
      <c r="AM1229">
        <v>0</v>
      </c>
      <c r="AN1229">
        <v>11687.2825562954</v>
      </c>
      <c r="AO1229">
        <v>0</v>
      </c>
      <c r="AP1229">
        <v>0.366966181907803</v>
      </c>
      <c r="AQ1229">
        <v>11.195081004977199</v>
      </c>
      <c r="AR1229">
        <v>8239.3101662597692</v>
      </c>
      <c r="AS1229">
        <v>0</v>
      </c>
      <c r="AT1229">
        <v>0</v>
      </c>
      <c r="AU1229">
        <v>0</v>
      </c>
      <c r="AV1229">
        <v>29.452788495791101</v>
      </c>
      <c r="AW1229">
        <v>736.788113772869</v>
      </c>
      <c r="AX1229" s="2">
        <v>4.4703483581543002E-8</v>
      </c>
      <c r="AY1229" s="2">
        <v>8.9406967163085895E-7</v>
      </c>
      <c r="AZ1229">
        <v>48.993694081902497</v>
      </c>
      <c r="BA1229">
        <v>0.15865582111832299</v>
      </c>
      <c r="BB1229" s="2">
        <v>1.0077528424561301E-4</v>
      </c>
      <c r="BC1229">
        <v>4.7625885636110299</v>
      </c>
      <c r="BD1229">
        <v>4.7625885586894903</v>
      </c>
      <c r="BE1229">
        <v>4.7625901408658802</v>
      </c>
      <c r="BF1229">
        <v>163.35242680807301</v>
      </c>
      <c r="BG1229">
        <v>0.118934826451381</v>
      </c>
      <c r="BH1229" s="2">
        <v>5.18821017363169E-7</v>
      </c>
      <c r="BI1229" s="2">
        <v>2.06202897165128E-5</v>
      </c>
      <c r="BJ1229">
        <v>13.989610870289701</v>
      </c>
      <c r="BK1229">
        <v>0</v>
      </c>
      <c r="BL1229">
        <v>11</v>
      </c>
      <c r="BM1229" s="2">
        <v>3.8494036865234401E-4</v>
      </c>
      <c r="BN1229">
        <v>1.2005459999999999</v>
      </c>
      <c r="BO1229" s="9" t="str">
        <f>_xlfn.XLOOKUP(A1229,Thermal!A:A,Thermal!B:B)</f>
        <v>IC-OT</v>
      </c>
      <c r="BP1229" s="9" t="str">
        <f>_xlfn.XLOOKUP(A1229,Thermal!A:A,Thermal!C:C)</f>
        <v>IC-OT</v>
      </c>
    </row>
    <row r="1230" spans="1:68" x14ac:dyDescent="0.3">
      <c r="A1230" t="s">
        <v>3511</v>
      </c>
      <c r="B1230" t="s">
        <v>456</v>
      </c>
      <c r="C1230" t="s">
        <v>120</v>
      </c>
      <c r="D1230" t="s">
        <v>104</v>
      </c>
      <c r="E1230" t="s">
        <v>81</v>
      </c>
      <c r="F1230" t="s">
        <v>82</v>
      </c>
      <c r="G1230">
        <v>79</v>
      </c>
      <c r="H1230">
        <v>15.800000190734901</v>
      </c>
      <c r="I1230" t="s">
        <v>146</v>
      </c>
      <c r="J1230" s="1">
        <v>45838</v>
      </c>
      <c r="K1230" s="1">
        <v>55518</v>
      </c>
      <c r="L1230">
        <v>34.347841782769898</v>
      </c>
      <c r="M1230">
        <v>-50.025415681250998</v>
      </c>
      <c r="N1230">
        <v>-5.3021521224317398</v>
      </c>
      <c r="O1230">
        <v>75.323792834890995</v>
      </c>
      <c r="P1230">
        <v>77.517660044150105</v>
      </c>
      <c r="Q1230">
        <v>574273.00683212304</v>
      </c>
      <c r="R1230">
        <v>0</v>
      </c>
      <c r="S1230">
        <v>0</v>
      </c>
      <c r="T1230">
        <v>0.82982632048912297</v>
      </c>
      <c r="U1230">
        <v>1.78258107192993</v>
      </c>
      <c r="V1230">
        <v>19.725038707278099</v>
      </c>
      <c r="W1230">
        <v>17.9424579217606</v>
      </c>
      <c r="X1230">
        <v>8424</v>
      </c>
      <c r="Y1230">
        <v>307</v>
      </c>
      <c r="Z1230">
        <v>8117</v>
      </c>
      <c r="AA1230">
        <v>0</v>
      </c>
      <c r="AB1230">
        <v>0</v>
      </c>
      <c r="AC1230">
        <v>0.59524888242904495</v>
      </c>
      <c r="AD1230" s="2">
        <v>2.3348066895008102E-3</v>
      </c>
      <c r="AE1230">
        <v>0</v>
      </c>
      <c r="AF1230">
        <v>29.2014039584624</v>
      </c>
      <c r="AG1230">
        <v>-52.690675776655098</v>
      </c>
      <c r="AH1230">
        <v>-4.7984726018491797</v>
      </c>
      <c r="AI1230">
        <v>-63.663299560546903</v>
      </c>
      <c r="AJ1230">
        <v>1708.00598144531</v>
      </c>
      <c r="AK1230">
        <v>65.693130065659801</v>
      </c>
      <c r="AL1230">
        <v>2.3348064415283201</v>
      </c>
      <c r="AM1230">
        <v>0</v>
      </c>
      <c r="AN1230">
        <v>574273.00683212304</v>
      </c>
      <c r="AO1230">
        <v>0</v>
      </c>
      <c r="AP1230">
        <v>6.7592643719911596</v>
      </c>
      <c r="AQ1230">
        <v>206.20567292022699</v>
      </c>
      <c r="AR1230">
        <v>23348.063864502001</v>
      </c>
      <c r="AS1230">
        <v>0</v>
      </c>
      <c r="AT1230">
        <v>0</v>
      </c>
      <c r="AU1230">
        <v>0</v>
      </c>
      <c r="AV1230">
        <v>341.30103206634499</v>
      </c>
      <c r="AW1230">
        <v>9.29980564117432</v>
      </c>
      <c r="AX1230" s="2">
        <v>-5.00679016113281E-6</v>
      </c>
      <c r="AY1230" s="2">
        <v>-1.2516975402831999E-6</v>
      </c>
      <c r="AZ1230">
        <v>161.00130504369699</v>
      </c>
      <c r="BA1230">
        <v>0.19614053432829301</v>
      </c>
      <c r="BB1230" s="2">
        <v>2.1973103242381499E-4</v>
      </c>
      <c r="BC1230">
        <v>4.63273391676847</v>
      </c>
      <c r="BD1230" s="2">
        <v>3.1824214840017198E-2</v>
      </c>
      <c r="BE1230">
        <v>4.6009113480850203</v>
      </c>
      <c r="BF1230">
        <v>5699.7498016357404</v>
      </c>
      <c r="BG1230" s="2">
        <v>1.13234426826239E-2</v>
      </c>
      <c r="BH1230" s="2">
        <v>-6.2460583322376806E-5</v>
      </c>
      <c r="BI1230" s="2">
        <v>-2.9463629758197402E-6</v>
      </c>
      <c r="BJ1230">
        <v>470.89122852587099</v>
      </c>
      <c r="BK1230">
        <v>10</v>
      </c>
      <c r="BL1230">
        <v>11</v>
      </c>
      <c r="BM1230">
        <v>0.31395482080078102</v>
      </c>
      <c r="BN1230">
        <v>19.731210000000001</v>
      </c>
      <c r="BO1230" s="9" t="str">
        <f>_xlfn.XLOOKUP(A1230,Thermal!A:A,Thermal!B:B)</f>
        <v>GEO</v>
      </c>
      <c r="BP1230" s="9" t="str">
        <f>_xlfn.XLOOKUP(A1230,Thermal!A:A,Thermal!C:C)</f>
        <v>GEO</v>
      </c>
    </row>
    <row r="1231" spans="1:68" x14ac:dyDescent="0.3">
      <c r="A1231" t="s">
        <v>3790</v>
      </c>
      <c r="B1231" t="s">
        <v>142</v>
      </c>
      <c r="C1231" t="s">
        <v>73</v>
      </c>
      <c r="D1231" t="s">
        <v>104</v>
      </c>
      <c r="E1231" t="s">
        <v>81</v>
      </c>
      <c r="F1231" t="s">
        <v>146</v>
      </c>
      <c r="G1231">
        <v>46</v>
      </c>
      <c r="H1231">
        <v>9.1999998092651403</v>
      </c>
      <c r="I1231" t="s">
        <v>146</v>
      </c>
      <c r="J1231" s="1">
        <v>48700</v>
      </c>
      <c r="K1231" s="1">
        <v>55518</v>
      </c>
      <c r="L1231">
        <v>113.042109562158</v>
      </c>
      <c r="M1231">
        <v>27.2543049525265</v>
      </c>
      <c r="N1231">
        <v>-4.53864581692594</v>
      </c>
      <c r="O1231">
        <v>44.208722741433</v>
      </c>
      <c r="P1231">
        <v>44.6291390728477</v>
      </c>
      <c r="Q1231">
        <v>349363.71756362898</v>
      </c>
      <c r="R1231">
        <v>0</v>
      </c>
      <c r="S1231">
        <v>0</v>
      </c>
      <c r="T1231">
        <v>0.86699354169833798</v>
      </c>
      <c r="U1231">
        <v>1.0844489694213899</v>
      </c>
      <c r="V1231">
        <v>39.492812578129097</v>
      </c>
      <c r="W1231">
        <v>38.408363527881598</v>
      </c>
      <c r="X1231">
        <v>8424</v>
      </c>
      <c r="Y1231">
        <v>308</v>
      </c>
      <c r="Z1231">
        <v>8116</v>
      </c>
      <c r="AA1231">
        <v>0</v>
      </c>
      <c r="AB1231">
        <v>0</v>
      </c>
      <c r="AC1231">
        <v>0.36212456439172702</v>
      </c>
      <c r="AD1231" s="2">
        <v>1.4214597301147899E-3</v>
      </c>
      <c r="AE1231">
        <v>0</v>
      </c>
      <c r="AF1231">
        <v>106.794627242247</v>
      </c>
      <c r="AG1231">
        <v>24.5412504605282</v>
      </c>
      <c r="AH1231">
        <v>-4.4371754861128201</v>
      </c>
      <c r="AI1231">
        <v>-24.225969314575199</v>
      </c>
      <c r="AJ1231">
        <v>2316.76538085938</v>
      </c>
      <c r="AK1231">
        <v>147.25599906817499</v>
      </c>
      <c r="AL1231">
        <v>1.4214596982040399</v>
      </c>
      <c r="AM1231">
        <v>0</v>
      </c>
      <c r="AN1231">
        <v>349363.71756362898</v>
      </c>
      <c r="AO1231">
        <v>0</v>
      </c>
      <c r="AP1231">
        <v>4.1151255338341004</v>
      </c>
      <c r="AQ1231">
        <v>125.54062252903</v>
      </c>
      <c r="AR1231">
        <v>14214.5970826416</v>
      </c>
      <c r="AS1231">
        <v>0</v>
      </c>
      <c r="AT1231">
        <v>0</v>
      </c>
      <c r="AU1231">
        <v>0</v>
      </c>
      <c r="AV1231">
        <v>6550.3387972712499</v>
      </c>
      <c r="AW1231">
        <v>5846.5108155012103</v>
      </c>
      <c r="AX1231">
        <v>5899.7393890768299</v>
      </c>
      <c r="AY1231">
        <v>0</v>
      </c>
      <c r="AZ1231">
        <v>18072.521377563498</v>
      </c>
      <c r="BA1231">
        <v>7.0070361244181303</v>
      </c>
      <c r="BB1231">
        <v>5.9427537067704002</v>
      </c>
      <c r="BC1231">
        <v>85.542713426335297</v>
      </c>
      <c r="BD1231" s="2">
        <v>3.1824214840017198E-2</v>
      </c>
      <c r="BE1231">
        <v>85.5024456605952</v>
      </c>
      <c r="BF1231">
        <v>420216.76608065597</v>
      </c>
      <c r="BG1231">
        <v>212339.43695564999</v>
      </c>
      <c r="BH1231">
        <v>338154.07591584802</v>
      </c>
      <c r="BI1231">
        <v>0</v>
      </c>
      <c r="BJ1231">
        <v>1351698.7247590299</v>
      </c>
      <c r="BK1231">
        <v>68</v>
      </c>
      <c r="BL1231">
        <v>11</v>
      </c>
      <c r="BM1231">
        <v>0</v>
      </c>
      <c r="BN1231">
        <v>41.815219999999997</v>
      </c>
      <c r="BO1231" s="9" t="str">
        <f>_xlfn.XLOOKUP(A1231,Thermal!A:A,Thermal!B:B)</f>
        <v>GEO</v>
      </c>
      <c r="BP1231" s="9" t="str">
        <f>_xlfn.XLOOKUP(A1231,Thermal!A:A,Thermal!C:C)</f>
        <v>GEO</v>
      </c>
    </row>
    <row r="1232" spans="1:68" x14ac:dyDescent="0.3">
      <c r="A1232" t="s">
        <v>434</v>
      </c>
      <c r="B1232" t="s">
        <v>176</v>
      </c>
      <c r="C1232" t="s">
        <v>177</v>
      </c>
      <c r="D1232" t="s">
        <v>178</v>
      </c>
      <c r="E1232" t="s">
        <v>81</v>
      </c>
      <c r="F1232" t="s">
        <v>264</v>
      </c>
      <c r="G1232">
        <v>3.2000000476837198</v>
      </c>
      <c r="H1232">
        <v>2.4000000953674299</v>
      </c>
      <c r="I1232" t="s">
        <v>162</v>
      </c>
      <c r="J1232" s="1">
        <v>41760</v>
      </c>
      <c r="K1232" s="1">
        <v>55153</v>
      </c>
      <c r="L1232">
        <v>122.12117123678701</v>
      </c>
      <c r="M1232">
        <v>27.829030085614001</v>
      </c>
      <c r="N1232">
        <v>3.8503323930710902</v>
      </c>
      <c r="O1232">
        <v>3.1221181939695501</v>
      </c>
      <c r="P1232">
        <v>3.11611460455206</v>
      </c>
      <c r="Q1232">
        <v>25657.949427723899</v>
      </c>
      <c r="R1232">
        <v>0</v>
      </c>
      <c r="S1232">
        <v>0</v>
      </c>
      <c r="T1232">
        <v>0.91530932349249505</v>
      </c>
      <c r="U1232">
        <v>0.73812979568481396</v>
      </c>
      <c r="V1232">
        <v>3.13337988946139</v>
      </c>
      <c r="W1232">
        <v>2.3952500970745101</v>
      </c>
      <c r="X1232">
        <v>8592</v>
      </c>
      <c r="Y1232">
        <v>220</v>
      </c>
      <c r="Z1232">
        <v>8372</v>
      </c>
      <c r="AA1232">
        <v>0</v>
      </c>
      <c r="AB1232">
        <v>0</v>
      </c>
      <c r="AC1232">
        <v>1.1546076936608999E-2</v>
      </c>
      <c r="AD1232">
        <v>0.68586397760009798</v>
      </c>
      <c r="AE1232">
        <v>0</v>
      </c>
      <c r="AF1232">
        <v>116.588403901164</v>
      </c>
      <c r="AG1232">
        <v>26.252546427044699</v>
      </c>
      <c r="AH1232">
        <v>3.6453050968115899</v>
      </c>
      <c r="AI1232">
        <v>-27.519342422485401</v>
      </c>
      <c r="AJ1232">
        <v>2081.61694335938</v>
      </c>
      <c r="AK1232">
        <v>140.80685513673399</v>
      </c>
      <c r="AL1232">
        <v>0.26971745744133002</v>
      </c>
      <c r="AM1232">
        <v>0</v>
      </c>
      <c r="AN1232">
        <v>25657.949427723899</v>
      </c>
      <c r="AO1232">
        <v>0</v>
      </c>
      <c r="AP1232">
        <v>0.78083199999854003</v>
      </c>
      <c r="AQ1232">
        <v>23.8209343230724</v>
      </c>
      <c r="AR1232">
        <v>17531.6340241699</v>
      </c>
      <c r="AS1232">
        <v>0</v>
      </c>
      <c r="AT1232">
        <v>0</v>
      </c>
      <c r="AU1232">
        <v>0</v>
      </c>
      <c r="AV1232">
        <v>4.1599994376301801</v>
      </c>
      <c r="AW1232">
        <v>24.105509400367701</v>
      </c>
      <c r="AX1232">
        <v>22.765699572861202</v>
      </c>
      <c r="AY1232" s="2">
        <v>1.6391277313232401E-7</v>
      </c>
      <c r="AZ1232">
        <v>110.2402119115</v>
      </c>
      <c r="BA1232" s="2">
        <v>1.5242080034474701E-2</v>
      </c>
      <c r="BB1232" s="2">
        <v>1.07829128595911E-2</v>
      </c>
      <c r="BC1232">
        <v>14.188119167033999</v>
      </c>
      <c r="BD1232" s="2">
        <v>3.1824214840017198E-2</v>
      </c>
      <c r="BE1232">
        <v>14.156295678589499</v>
      </c>
      <c r="BF1232">
        <v>7.4467633596935503</v>
      </c>
      <c r="BG1232">
        <v>177.72169570089301</v>
      </c>
      <c r="BH1232">
        <v>158.79712973927201</v>
      </c>
      <c r="BI1232" s="2">
        <v>4.1652770602085303E-7</v>
      </c>
      <c r="BJ1232">
        <v>3788.9366895753501</v>
      </c>
      <c r="BK1232">
        <v>2</v>
      </c>
      <c r="BL1232">
        <v>10</v>
      </c>
      <c r="BM1232" s="2">
        <v>3.9146508789062497E-4</v>
      </c>
      <c r="BN1232">
        <v>3.1375130000000002</v>
      </c>
      <c r="BO1232" s="9" t="str">
        <f>_xlfn.XLOOKUP(A1232,Thermal!A:A,Thermal!B:B)</f>
        <v>IC</v>
      </c>
      <c r="BP1232" s="9" t="str">
        <f>_xlfn.XLOOKUP(A1232,Thermal!A:A,Thermal!C:C)</f>
        <v>IC-OT</v>
      </c>
    </row>
    <row r="1233" spans="1:68" x14ac:dyDescent="0.3">
      <c r="A1233" t="s">
        <v>790</v>
      </c>
      <c r="B1233" t="s">
        <v>408</v>
      </c>
      <c r="C1233" t="s">
        <v>409</v>
      </c>
      <c r="D1233" t="s">
        <v>410</v>
      </c>
      <c r="E1233" t="s">
        <v>81</v>
      </c>
      <c r="F1233" t="s">
        <v>146</v>
      </c>
      <c r="G1233">
        <v>110</v>
      </c>
      <c r="H1233">
        <v>55</v>
      </c>
      <c r="I1233" t="s">
        <v>146</v>
      </c>
      <c r="J1233" s="1">
        <v>31432</v>
      </c>
      <c r="K1233" s="1">
        <v>55153</v>
      </c>
      <c r="L1233">
        <v>29.675348480721301</v>
      </c>
      <c r="M1233">
        <v>-49.041621885360101</v>
      </c>
      <c r="N1233">
        <v>-10.783383152515601</v>
      </c>
      <c r="O1233">
        <v>105.630841121495</v>
      </c>
      <c r="P1233">
        <v>106.600441501104</v>
      </c>
      <c r="Q1233">
        <v>869459.42069244396</v>
      </c>
      <c r="R1233">
        <v>0</v>
      </c>
      <c r="S1233">
        <v>0</v>
      </c>
      <c r="T1233">
        <v>0.90230325933119704</v>
      </c>
      <c r="U1233">
        <v>2.69885612965393</v>
      </c>
      <c r="V1233">
        <v>25.8015115737863</v>
      </c>
      <c r="W1233">
        <v>23.102655114822401</v>
      </c>
      <c r="X1233">
        <v>8592</v>
      </c>
      <c r="Y1233">
        <v>316</v>
      </c>
      <c r="Z1233">
        <v>8276</v>
      </c>
      <c r="AA1233">
        <v>0</v>
      </c>
      <c r="AB1233">
        <v>0</v>
      </c>
      <c r="AC1233">
        <v>2.6938564706484098</v>
      </c>
      <c r="AD1233" s="2">
        <v>3.5320209501041098E-3</v>
      </c>
      <c r="AE1233">
        <v>0</v>
      </c>
      <c r="AF1233">
        <v>27.6232593404924</v>
      </c>
      <c r="AG1233">
        <v>-48.593861491396403</v>
      </c>
      <c r="AH1233">
        <v>-10.473431486923699</v>
      </c>
      <c r="AI1233">
        <v>-275.17929077148398</v>
      </c>
      <c r="AJ1233">
        <v>545.64318847656295</v>
      </c>
      <c r="AK1233">
        <v>30.735999606589001</v>
      </c>
      <c r="AL1233">
        <v>3.53202069348144</v>
      </c>
      <c r="AM1233">
        <v>0</v>
      </c>
      <c r="AN1233">
        <v>869459.42069244396</v>
      </c>
      <c r="AO1233">
        <v>0</v>
      </c>
      <c r="AP1233">
        <v>10.2251992305554</v>
      </c>
      <c r="AQ1233">
        <v>311.941370928884</v>
      </c>
      <c r="AR1233">
        <v>35320.206448043798</v>
      </c>
      <c r="AS1233">
        <v>0</v>
      </c>
      <c r="AT1233">
        <v>0</v>
      </c>
      <c r="AU1233">
        <v>0</v>
      </c>
      <c r="AV1233">
        <v>9459.2195792794191</v>
      </c>
      <c r="AW1233">
        <v>222748.20122778401</v>
      </c>
      <c r="AX1233">
        <v>2029.7001212835301</v>
      </c>
      <c r="AY1233">
        <v>0</v>
      </c>
      <c r="AZ1233">
        <v>38870.888423263998</v>
      </c>
      <c r="BA1233">
        <v>4.6199143467781001</v>
      </c>
      <c r="BB1233">
        <v>1.2515499431964401</v>
      </c>
      <c r="BC1233">
        <v>2.5477983821774499</v>
      </c>
      <c r="BD1233">
        <v>0</v>
      </c>
      <c r="BE1233">
        <v>2.5477963891960398</v>
      </c>
      <c r="BF1233">
        <v>151011.730834669</v>
      </c>
      <c r="BG1233">
        <v>144742.959597676</v>
      </c>
      <c r="BH1233">
        <v>834.31205490093305</v>
      </c>
      <c r="BI1233">
        <v>0</v>
      </c>
      <c r="BJ1233">
        <v>3308.4543060975202</v>
      </c>
      <c r="BK1233">
        <v>160</v>
      </c>
      <c r="BL1233">
        <v>10</v>
      </c>
      <c r="BM1233">
        <v>0.23139988684082</v>
      </c>
      <c r="BN1233">
        <v>26.101410000000001</v>
      </c>
      <c r="BO1233" s="9" t="str">
        <f>_xlfn.XLOOKUP(A1233,Thermal!A:A,Thermal!B:B)</f>
        <v>GEO</v>
      </c>
      <c r="BP1233" s="9" t="str">
        <f>_xlfn.XLOOKUP(A1233,Thermal!A:A,Thermal!C:C)</f>
        <v>GEO</v>
      </c>
    </row>
    <row r="1234" spans="1:68" x14ac:dyDescent="0.3">
      <c r="A1234" t="s">
        <v>1549</v>
      </c>
      <c r="B1234" t="s">
        <v>456</v>
      </c>
      <c r="C1234" t="s">
        <v>120</v>
      </c>
      <c r="D1234" t="s">
        <v>104</v>
      </c>
      <c r="E1234" t="s">
        <v>81</v>
      </c>
      <c r="F1234" t="s">
        <v>82</v>
      </c>
      <c r="G1234">
        <v>38.5</v>
      </c>
      <c r="H1234">
        <v>7.6999998092651403</v>
      </c>
      <c r="I1234" t="s">
        <v>146</v>
      </c>
      <c r="J1234" s="1">
        <v>45839</v>
      </c>
      <c r="K1234" s="1">
        <v>55518</v>
      </c>
      <c r="L1234">
        <v>16.7448063557102</v>
      </c>
      <c r="M1234">
        <v>-48.355029205980202</v>
      </c>
      <c r="N1234">
        <v>-23.892079277823399</v>
      </c>
      <c r="O1234">
        <v>37.060747663551403</v>
      </c>
      <c r="P1234">
        <v>37.246412803532003</v>
      </c>
      <c r="Q1234">
        <v>271139.50948905898</v>
      </c>
      <c r="R1234">
        <v>0</v>
      </c>
      <c r="S1234">
        <v>0</v>
      </c>
      <c r="T1234">
        <v>0.80394802077997796</v>
      </c>
      <c r="U1234">
        <v>0.84163231520080595</v>
      </c>
      <c r="V1234">
        <v>4.54017873483145</v>
      </c>
      <c r="W1234">
        <v>3.6985464960517902</v>
      </c>
      <c r="X1234">
        <v>8424</v>
      </c>
      <c r="Y1234">
        <v>310</v>
      </c>
      <c r="Z1234">
        <v>8114</v>
      </c>
      <c r="AA1234">
        <v>0</v>
      </c>
      <c r="AB1234">
        <v>0</v>
      </c>
      <c r="AC1234">
        <v>0.281043141651446</v>
      </c>
      <c r="AD1234" s="2">
        <v>1.09987332429364E-3</v>
      </c>
      <c r="AE1234">
        <v>0</v>
      </c>
      <c r="AF1234">
        <v>11.6088078296521</v>
      </c>
      <c r="AG1234">
        <v>-52.191088373885698</v>
      </c>
      <c r="AH1234">
        <v>-22.890656147945698</v>
      </c>
      <c r="AI1234">
        <v>-102.805778503418</v>
      </c>
      <c r="AJ1234">
        <v>1310.31420898438</v>
      </c>
      <c r="AK1234">
        <v>53.176770109143398</v>
      </c>
      <c r="AL1234">
        <v>1.0998732397842399</v>
      </c>
      <c r="AM1234">
        <v>0</v>
      </c>
      <c r="AN1234">
        <v>271139.50948905898</v>
      </c>
      <c r="AO1234">
        <v>0</v>
      </c>
      <c r="AP1234">
        <v>3.1841329266577998</v>
      </c>
      <c r="AQ1234">
        <v>97.138715080261207</v>
      </c>
      <c r="AR1234">
        <v>10998.732474884</v>
      </c>
      <c r="AS1234">
        <v>0</v>
      </c>
      <c r="AT1234">
        <v>0</v>
      </c>
      <c r="AU1234">
        <v>0</v>
      </c>
      <c r="AV1234">
        <v>125.648605823517</v>
      </c>
      <c r="AW1234">
        <v>0</v>
      </c>
      <c r="AX1234">
        <v>12.8232008516788</v>
      </c>
      <c r="AY1234" s="2">
        <v>-2.6822090148925802E-7</v>
      </c>
      <c r="AZ1234">
        <v>772.00530263781502</v>
      </c>
      <c r="BA1234">
        <v>0.19614053432829301</v>
      </c>
      <c r="BB1234" s="2">
        <v>2.1973103242381499E-4</v>
      </c>
      <c r="BC1234">
        <v>4.63273391676847</v>
      </c>
      <c r="BD1234" s="2">
        <v>3.1824214840017198E-2</v>
      </c>
      <c r="BE1234">
        <v>4.6009113480850203</v>
      </c>
      <c r="BF1234">
        <v>1840.33113955148</v>
      </c>
      <c r="BG1234">
        <v>0</v>
      </c>
      <c r="BH1234">
        <v>18.846703959257599</v>
      </c>
      <c r="BI1234" s="2">
        <v>-2.8582402356036601E-7</v>
      </c>
      <c r="BJ1234">
        <v>85637.893445432899</v>
      </c>
      <c r="BK1234">
        <v>12</v>
      </c>
      <c r="BL1234">
        <v>10</v>
      </c>
      <c r="BM1234">
        <v>0.34424458065795899</v>
      </c>
      <c r="BN1234">
        <v>4.6276760000000001</v>
      </c>
      <c r="BO1234" s="9" t="str">
        <f>_xlfn.XLOOKUP(A1234,Thermal!A:A,Thermal!B:B)</f>
        <v>GEO</v>
      </c>
      <c r="BP1234" s="9" t="str">
        <f>_xlfn.XLOOKUP(A1234,Thermal!A:A,Thermal!C:C)</f>
        <v>GEO</v>
      </c>
    </row>
    <row r="1235" spans="1:68" x14ac:dyDescent="0.3">
      <c r="A1235" t="s">
        <v>1658</v>
      </c>
      <c r="B1235" t="s">
        <v>212</v>
      </c>
      <c r="C1235" t="s">
        <v>97</v>
      </c>
      <c r="D1235" t="s">
        <v>90</v>
      </c>
      <c r="E1235" t="s">
        <v>81</v>
      </c>
      <c r="F1235" t="s">
        <v>146</v>
      </c>
      <c r="G1235">
        <v>92</v>
      </c>
      <c r="H1235">
        <v>18.399999618530298</v>
      </c>
      <c r="I1235" t="s">
        <v>146</v>
      </c>
      <c r="J1235" s="1">
        <v>46874</v>
      </c>
      <c r="K1235" s="1">
        <v>55518</v>
      </c>
      <c r="L1235">
        <v>66.761090167249506</v>
      </c>
      <c r="M1235">
        <v>-14.685333056044</v>
      </c>
      <c r="N1235">
        <v>-8.8564066694243095</v>
      </c>
      <c r="O1235">
        <v>88.399532710280397</v>
      </c>
      <c r="P1235">
        <v>89.207505518763796</v>
      </c>
      <c r="Q1235">
        <v>720159.00103759801</v>
      </c>
      <c r="R1235">
        <v>0</v>
      </c>
      <c r="S1235">
        <v>0</v>
      </c>
      <c r="T1235">
        <v>0.89358621331733201</v>
      </c>
      <c r="U1235">
        <v>2.23542388368225</v>
      </c>
      <c r="V1235">
        <v>48.078600546131099</v>
      </c>
      <c r="W1235">
        <v>45.843176466834997</v>
      </c>
      <c r="X1235">
        <v>8424</v>
      </c>
      <c r="Y1235">
        <v>311</v>
      </c>
      <c r="Z1235">
        <v>8113</v>
      </c>
      <c r="AA1235">
        <v>0</v>
      </c>
      <c r="AB1235">
        <v>0</v>
      </c>
      <c r="AC1235">
        <v>0.74646350331449396</v>
      </c>
      <c r="AD1235" s="2">
        <v>2.9310032125115402E-3</v>
      </c>
      <c r="AE1235">
        <v>0</v>
      </c>
      <c r="AF1235">
        <v>63.681787628304498</v>
      </c>
      <c r="AG1235">
        <v>-14.469599439046201</v>
      </c>
      <c r="AH1235">
        <v>-8.5391653190871804</v>
      </c>
      <c r="AI1235">
        <v>-25.14866065979</v>
      </c>
      <c r="AJ1235">
        <v>1898.31262207031</v>
      </c>
      <c r="AK1235">
        <v>67.465352073044002</v>
      </c>
      <c r="AL1235">
        <v>2.9310031412353501</v>
      </c>
      <c r="AM1235">
        <v>0</v>
      </c>
      <c r="AN1235">
        <v>720159.00103759801</v>
      </c>
      <c r="AO1235">
        <v>0</v>
      </c>
      <c r="AP1235">
        <v>8.4852534687519103</v>
      </c>
      <c r="AQ1235">
        <v>258.86063412475602</v>
      </c>
      <c r="AR1235">
        <v>29310.031524902301</v>
      </c>
      <c r="AS1235">
        <v>0</v>
      </c>
      <c r="AT1235">
        <v>0</v>
      </c>
      <c r="AU1235">
        <v>0</v>
      </c>
      <c r="AV1235">
        <v>1257.4807190895101</v>
      </c>
      <c r="AW1235">
        <v>0</v>
      </c>
      <c r="AX1235" s="2">
        <v>1.66893005371094E-6</v>
      </c>
      <c r="AY1235">
        <v>27.600025177001999</v>
      </c>
      <c r="AZ1235">
        <v>783.94020009040798</v>
      </c>
      <c r="BA1235">
        <v>0.15865582111832299</v>
      </c>
      <c r="BB1235" s="2">
        <v>1.0077528424561301E-4</v>
      </c>
      <c r="BC1235">
        <v>4.7625885636110299</v>
      </c>
      <c r="BD1235">
        <v>4.7625885586894903</v>
      </c>
      <c r="BE1235">
        <v>4.7625901408658802</v>
      </c>
      <c r="BF1235">
        <v>26140.927520982899</v>
      </c>
      <c r="BG1235">
        <v>0</v>
      </c>
      <c r="BH1235" s="2">
        <v>2.9053275738988301E-5</v>
      </c>
      <c r="BI1235" s="2">
        <v>3.4900881733362497E-2</v>
      </c>
      <c r="BJ1235">
        <v>1571.7470066753399</v>
      </c>
      <c r="BK1235">
        <v>1</v>
      </c>
      <c r="BL1235">
        <v>10</v>
      </c>
      <c r="BM1235">
        <v>0</v>
      </c>
      <c r="BN1235">
        <v>48.106310000000001</v>
      </c>
      <c r="BO1235" s="9" t="str">
        <f>_xlfn.XLOOKUP(A1235,Thermal!A:A,Thermal!B:B)</f>
        <v>GEO</v>
      </c>
      <c r="BP1235" s="9" t="str">
        <f>_xlfn.XLOOKUP(A1235,Thermal!A:A,Thermal!C:C)</f>
        <v>GEO</v>
      </c>
    </row>
    <row r="1236" spans="1:68" x14ac:dyDescent="0.3">
      <c r="A1236" t="s">
        <v>2048</v>
      </c>
      <c r="B1236" t="s">
        <v>232</v>
      </c>
      <c r="C1236" t="s">
        <v>233</v>
      </c>
      <c r="D1236" t="s">
        <v>1078</v>
      </c>
      <c r="E1236" t="s">
        <v>81</v>
      </c>
      <c r="F1236" t="s">
        <v>151</v>
      </c>
      <c r="G1236">
        <v>3.47300004959106</v>
      </c>
      <c r="H1236">
        <v>0.69499999284744296</v>
      </c>
      <c r="I1236" t="s">
        <v>368</v>
      </c>
      <c r="J1236" s="1">
        <v>26999</v>
      </c>
      <c r="K1236" s="1">
        <v>55153</v>
      </c>
      <c r="L1236">
        <v>131.11683902235799</v>
      </c>
      <c r="M1236">
        <v>38.407583020799102</v>
      </c>
      <c r="N1236">
        <v>2.3110789469039199</v>
      </c>
      <c r="O1236">
        <v>3.39253186158302</v>
      </c>
      <c r="P1236">
        <v>3.37429217813294</v>
      </c>
      <c r="Q1236">
        <v>24400.063500642798</v>
      </c>
      <c r="R1236">
        <v>0</v>
      </c>
      <c r="S1236">
        <v>0</v>
      </c>
      <c r="T1236">
        <v>0.80201409573604798</v>
      </c>
      <c r="U1236">
        <v>2.4391185861339602</v>
      </c>
      <c r="V1236">
        <v>3.1992603643127699</v>
      </c>
      <c r="W1236">
        <v>0.76014178485679595</v>
      </c>
      <c r="X1236">
        <v>8616</v>
      </c>
      <c r="Y1236">
        <v>222</v>
      </c>
      <c r="Z1236">
        <v>8394</v>
      </c>
      <c r="AA1236">
        <v>0</v>
      </c>
      <c r="AB1236">
        <v>0</v>
      </c>
      <c r="AC1236" s="2">
        <v>5.1240131024377501E-2</v>
      </c>
      <c r="AD1236">
        <v>1.1972522754898101</v>
      </c>
      <c r="AE1236">
        <v>0</v>
      </c>
      <c r="AF1236">
        <v>121.272764458889</v>
      </c>
      <c r="AG1236">
        <v>32.583617714624502</v>
      </c>
      <c r="AH1236">
        <v>1.9985943288535799</v>
      </c>
      <c r="AI1236">
        <v>-58.104625701904297</v>
      </c>
      <c r="AJ1236">
        <v>2428.34448242188</v>
      </c>
      <c r="AK1236">
        <v>164.536619350633</v>
      </c>
      <c r="AL1236">
        <v>0.258214099218816</v>
      </c>
      <c r="AM1236">
        <v>0</v>
      </c>
      <c r="AN1236">
        <v>24400.063500881199</v>
      </c>
      <c r="AO1236">
        <v>0</v>
      </c>
      <c r="AP1236">
        <v>7.7464234338302004E-2</v>
      </c>
      <c r="AQ1236">
        <v>10.328563394969301</v>
      </c>
      <c r="AR1236">
        <v>15105.5247302589</v>
      </c>
      <c r="AS1236">
        <v>0</v>
      </c>
      <c r="AT1236">
        <v>0</v>
      </c>
      <c r="AU1236">
        <v>1192.1582581254199</v>
      </c>
      <c r="AV1236">
        <v>0</v>
      </c>
      <c r="AW1236">
        <v>0</v>
      </c>
      <c r="AX1236">
        <v>470.08727389574102</v>
      </c>
      <c r="AY1236">
        <v>1238.9538401812299</v>
      </c>
      <c r="AZ1236">
        <v>803.20186024159204</v>
      </c>
      <c r="BA1236" s="2">
        <v>7.53048244922878E-2</v>
      </c>
      <c r="BB1236" s="2">
        <v>3.2051426692105301E-4</v>
      </c>
      <c r="BC1236">
        <v>86.479318714514207</v>
      </c>
      <c r="BD1236">
        <v>43.239627551675099</v>
      </c>
      <c r="BE1236">
        <v>43.239691918622697</v>
      </c>
      <c r="BF1236">
        <v>0</v>
      </c>
      <c r="BG1236">
        <v>0</v>
      </c>
      <c r="BH1236">
        <v>23029.212148530602</v>
      </c>
      <c r="BI1236">
        <v>82484.891381900699</v>
      </c>
      <c r="BJ1236">
        <v>50950.965775803903</v>
      </c>
      <c r="BK1236">
        <v>1</v>
      </c>
      <c r="BL1236">
        <v>10</v>
      </c>
      <c r="BM1236">
        <v>0.487070325134277</v>
      </c>
      <c r="BN1236">
        <v>3.3557260000000002</v>
      </c>
      <c r="BO1236" s="9" t="str">
        <f>_xlfn.XLOOKUP(A1236,Thermal!A:A,Thermal!B:B)</f>
        <v>IC-OT</v>
      </c>
      <c r="BP1236" s="9" t="str">
        <f>_xlfn.XLOOKUP(A1236,Thermal!A:A,Thermal!C:C)</f>
        <v>IC-OT</v>
      </c>
    </row>
    <row r="1237" spans="1:68" x14ac:dyDescent="0.3">
      <c r="A1237" t="s">
        <v>2277</v>
      </c>
      <c r="B1237" t="s">
        <v>456</v>
      </c>
      <c r="C1237" t="s">
        <v>120</v>
      </c>
      <c r="D1237" t="s">
        <v>104</v>
      </c>
      <c r="E1237" t="s">
        <v>81</v>
      </c>
      <c r="F1237" t="s">
        <v>146</v>
      </c>
      <c r="G1237">
        <v>38.5</v>
      </c>
      <c r="H1237">
        <v>7.6999998092651403</v>
      </c>
      <c r="I1237" t="s">
        <v>146</v>
      </c>
      <c r="J1237" s="1">
        <v>46296</v>
      </c>
      <c r="K1237" s="1">
        <v>55518</v>
      </c>
      <c r="L1237">
        <v>12.4111676648767</v>
      </c>
      <c r="M1237">
        <v>-52.175048546197701</v>
      </c>
      <c r="N1237">
        <v>-22.390090089561198</v>
      </c>
      <c r="O1237">
        <v>36.910825545171299</v>
      </c>
      <c r="P1237">
        <v>37.458885209713003</v>
      </c>
      <c r="Q1237">
        <v>266835.61456870998</v>
      </c>
      <c r="R1237">
        <v>0</v>
      </c>
      <c r="S1237">
        <v>0</v>
      </c>
      <c r="T1237">
        <v>0.79118666479250199</v>
      </c>
      <c r="U1237">
        <v>0.82828096868133505</v>
      </c>
      <c r="V1237">
        <v>3.3117416703631601</v>
      </c>
      <c r="W1237">
        <v>2.4834607799186701</v>
      </c>
      <c r="X1237">
        <v>8424</v>
      </c>
      <c r="Y1237">
        <v>310</v>
      </c>
      <c r="Z1237">
        <v>8114</v>
      </c>
      <c r="AA1237">
        <v>0</v>
      </c>
      <c r="AB1237">
        <v>0</v>
      </c>
      <c r="AC1237">
        <v>0.27658204281700499</v>
      </c>
      <c r="AD1237" s="2">
        <v>1.0906024164059199E-3</v>
      </c>
      <c r="AE1237">
        <v>0</v>
      </c>
      <c r="AF1237">
        <v>7.9653965814202801</v>
      </c>
      <c r="AG1237">
        <v>-56.408528274507702</v>
      </c>
      <c r="AH1237">
        <v>-22.3166274873739</v>
      </c>
      <c r="AI1237">
        <v>-635.55352783203102</v>
      </c>
      <c r="AJ1237">
        <v>1124.82861328125</v>
      </c>
      <c r="AK1237">
        <v>62.235844427120099</v>
      </c>
      <c r="AL1237">
        <v>1.09060233345938</v>
      </c>
      <c r="AM1237">
        <v>0</v>
      </c>
      <c r="AN1237">
        <v>266835.61456870998</v>
      </c>
      <c r="AO1237">
        <v>0</v>
      </c>
      <c r="AP1237">
        <v>3.1572936599627099</v>
      </c>
      <c r="AQ1237">
        <v>96.319926245808603</v>
      </c>
      <c r="AR1237">
        <v>10906.0234451752</v>
      </c>
      <c r="AS1237">
        <v>0</v>
      </c>
      <c r="AT1237">
        <v>0</v>
      </c>
      <c r="AU1237">
        <v>0</v>
      </c>
      <c r="AV1237">
        <v>180.75972628593399</v>
      </c>
      <c r="AW1237">
        <v>0</v>
      </c>
      <c r="AX1237">
        <v>22.135712206363699</v>
      </c>
      <c r="AY1237">
        <v>23.100002020597501</v>
      </c>
      <c r="AZ1237">
        <v>2229.4855331555</v>
      </c>
      <c r="BA1237">
        <v>0.19614053432829301</v>
      </c>
      <c r="BB1237" s="2">
        <v>2.1973103242381499E-4</v>
      </c>
      <c r="BC1237">
        <v>4.63273391676847</v>
      </c>
      <c r="BD1237" s="2">
        <v>3.1824214840017198E-2</v>
      </c>
      <c r="BE1237">
        <v>4.6009113480850203</v>
      </c>
      <c r="BF1237">
        <v>2887.0353079647798</v>
      </c>
      <c r="BG1237">
        <v>0</v>
      </c>
      <c r="BH1237">
        <v>246.718806678513</v>
      </c>
      <c r="BI1237">
        <v>258.36295446202001</v>
      </c>
      <c r="BJ1237">
        <v>83880.718894407401</v>
      </c>
      <c r="BK1237">
        <v>141</v>
      </c>
      <c r="BL1237">
        <v>10</v>
      </c>
      <c r="BM1237">
        <v>0.69731432135009797</v>
      </c>
      <c r="BN1237">
        <v>3.3990140000000002</v>
      </c>
      <c r="BO1237" s="9" t="str">
        <f>_xlfn.XLOOKUP(A1237,Thermal!A:A,Thermal!B:B)</f>
        <v>GEO</v>
      </c>
      <c r="BP1237" s="9" t="str">
        <f>_xlfn.XLOOKUP(A1237,Thermal!A:A,Thermal!C:C)</f>
        <v>GEO</v>
      </c>
    </row>
    <row r="1238" spans="1:68" x14ac:dyDescent="0.3">
      <c r="A1238" t="s">
        <v>2349</v>
      </c>
      <c r="B1238" t="s">
        <v>96</v>
      </c>
      <c r="C1238" t="s">
        <v>97</v>
      </c>
      <c r="D1238" t="s">
        <v>90</v>
      </c>
      <c r="E1238" t="s">
        <v>81</v>
      </c>
      <c r="F1238" t="s">
        <v>146</v>
      </c>
      <c r="G1238">
        <v>13.4370002746582</v>
      </c>
      <c r="H1238">
        <v>7</v>
      </c>
      <c r="I1238" t="s">
        <v>146</v>
      </c>
      <c r="J1238" s="1">
        <v>41365</v>
      </c>
      <c r="K1238" s="1">
        <v>55153</v>
      </c>
      <c r="L1238">
        <v>57.076382826712702</v>
      </c>
      <c r="M1238">
        <v>-19.4113803331886</v>
      </c>
      <c r="N1238">
        <v>-15.758450541174099</v>
      </c>
      <c r="O1238">
        <v>12.9111363620402</v>
      </c>
      <c r="P1238">
        <v>13.0180209614583</v>
      </c>
      <c r="Q1238">
        <v>97891.893448829695</v>
      </c>
      <c r="R1238">
        <v>0</v>
      </c>
      <c r="S1238">
        <v>0</v>
      </c>
      <c r="T1238">
        <v>0.83164943461032803</v>
      </c>
      <c r="U1238">
        <v>0.30386198148918198</v>
      </c>
      <c r="V1238">
        <v>5.5873156941373203</v>
      </c>
      <c r="W1238">
        <v>5.2834536553306597</v>
      </c>
      <c r="X1238">
        <v>8472</v>
      </c>
      <c r="Y1238">
        <v>314</v>
      </c>
      <c r="Z1238">
        <v>8158</v>
      </c>
      <c r="AA1238">
        <v>0</v>
      </c>
      <c r="AB1238">
        <v>0</v>
      </c>
      <c r="AC1238">
        <v>0.20557296690684501</v>
      </c>
      <c r="AD1238" s="2">
        <v>3.9711685954197301E-4</v>
      </c>
      <c r="AE1238">
        <v>0</v>
      </c>
      <c r="AF1238">
        <v>47.4398277472947</v>
      </c>
      <c r="AG1238">
        <v>-24.126214105989099</v>
      </c>
      <c r="AH1238">
        <v>-15.1245104556466</v>
      </c>
      <c r="AI1238">
        <v>-115.095733642578</v>
      </c>
      <c r="AJ1238">
        <v>1933.43395996094</v>
      </c>
      <c r="AK1238">
        <v>83.547094464108099</v>
      </c>
      <c r="AL1238">
        <v>0.397116844990969</v>
      </c>
      <c r="AM1238">
        <v>0</v>
      </c>
      <c r="AN1238">
        <v>97891.893448829695</v>
      </c>
      <c r="AO1238">
        <v>0</v>
      </c>
      <c r="AP1238">
        <v>1.1496532164076301</v>
      </c>
      <c r="AQ1238">
        <v>35.072605062454898</v>
      </c>
      <c r="AR1238">
        <v>3971.1684287681601</v>
      </c>
      <c r="AS1238">
        <v>0</v>
      </c>
      <c r="AT1238">
        <v>0</v>
      </c>
      <c r="AU1238">
        <v>0</v>
      </c>
      <c r="AV1238">
        <v>36.279900074005099</v>
      </c>
      <c r="AW1238">
        <v>0</v>
      </c>
      <c r="AX1238" s="2">
        <v>6.5565109252929698E-7</v>
      </c>
      <c r="AY1238">
        <v>38.874626636505099</v>
      </c>
      <c r="AZ1238">
        <v>507.93745014071499</v>
      </c>
      <c r="BA1238">
        <v>0.15865582111832299</v>
      </c>
      <c r="BB1238" s="2">
        <v>1.0077528424561301E-4</v>
      </c>
      <c r="BC1238">
        <v>4.7625885636110299</v>
      </c>
      <c r="BD1238">
        <v>4.7625885586894903</v>
      </c>
      <c r="BE1238">
        <v>4.7625901408658802</v>
      </c>
      <c r="BF1238">
        <v>674.12859252374597</v>
      </c>
      <c r="BG1238">
        <v>0</v>
      </c>
      <c r="BH1238" s="2">
        <v>1.1413787035508001E-5</v>
      </c>
      <c r="BI1238">
        <v>181.209494068791</v>
      </c>
      <c r="BJ1238">
        <v>1950.1645925504499</v>
      </c>
      <c r="BK1238">
        <v>27</v>
      </c>
      <c r="BL1238">
        <v>10</v>
      </c>
      <c r="BM1238">
        <v>0</v>
      </c>
      <c r="BN1238">
        <v>5.5901209999999999</v>
      </c>
      <c r="BO1238" s="9" t="str">
        <f>_xlfn.XLOOKUP(A1238,Thermal!A:A,Thermal!B:B)</f>
        <v>GEO</v>
      </c>
      <c r="BP1238" s="9" t="str">
        <f>_xlfn.XLOOKUP(A1238,Thermal!A:A,Thermal!C:C)</f>
        <v>GEO</v>
      </c>
    </row>
    <row r="1239" spans="1:68" x14ac:dyDescent="0.3">
      <c r="A1239" t="s">
        <v>2580</v>
      </c>
      <c r="B1239" t="s">
        <v>176</v>
      </c>
      <c r="C1239" t="s">
        <v>177</v>
      </c>
      <c r="D1239" t="s">
        <v>174</v>
      </c>
      <c r="E1239" t="s">
        <v>81</v>
      </c>
      <c r="F1239" t="s">
        <v>146</v>
      </c>
      <c r="G1239">
        <v>9.5</v>
      </c>
      <c r="H1239">
        <v>5.5</v>
      </c>
      <c r="I1239" t="s">
        <v>146</v>
      </c>
      <c r="J1239" s="1">
        <v>41099</v>
      </c>
      <c r="K1239" s="1">
        <v>55518</v>
      </c>
      <c r="L1239">
        <v>105.83649426847801</v>
      </c>
      <c r="M1239">
        <v>23.313502839385499</v>
      </c>
      <c r="N1239">
        <v>-4.17163528274956</v>
      </c>
      <c r="O1239">
        <v>9.2169976635513997</v>
      </c>
      <c r="P1239">
        <v>9.0727097130242793</v>
      </c>
      <c r="Q1239">
        <v>78167.691819667802</v>
      </c>
      <c r="R1239">
        <v>0</v>
      </c>
      <c r="S1239">
        <v>0</v>
      </c>
      <c r="T1239">
        <v>0.939289735865519</v>
      </c>
      <c r="U1239">
        <v>0.242639112060547</v>
      </c>
      <c r="V1239">
        <v>8.2729954522276703</v>
      </c>
      <c r="W1239">
        <v>8.0303563749771101</v>
      </c>
      <c r="X1239">
        <v>8592</v>
      </c>
      <c r="Y1239">
        <v>316</v>
      </c>
      <c r="Z1239">
        <v>8276</v>
      </c>
      <c r="AA1239">
        <v>0</v>
      </c>
      <c r="AB1239">
        <v>0</v>
      </c>
      <c r="AC1239">
        <v>0.24218788984580999</v>
      </c>
      <c r="AD1239" s="2">
        <v>3.1927406315226101E-4</v>
      </c>
      <c r="AE1239">
        <v>0</v>
      </c>
      <c r="AF1239">
        <v>106.868450966257</v>
      </c>
      <c r="AG1239">
        <v>24.069991655447801</v>
      </c>
      <c r="AH1239">
        <v>-3.8920930635499502</v>
      </c>
      <c r="AI1239">
        <v>-28.3556423187256</v>
      </c>
      <c r="AJ1239">
        <v>1765.85595703125</v>
      </c>
      <c r="AK1239">
        <v>118.454051645902</v>
      </c>
      <c r="AL1239">
        <v>0.31927406082725501</v>
      </c>
      <c r="AM1239">
        <v>0</v>
      </c>
      <c r="AN1239">
        <v>78167.691819667802</v>
      </c>
      <c r="AO1239">
        <v>0</v>
      </c>
      <c r="AP1239">
        <v>0.92429840346053205</v>
      </c>
      <c r="AQ1239">
        <v>28.197678293585799</v>
      </c>
      <c r="AR1239">
        <v>3192.7407295074499</v>
      </c>
      <c r="AS1239">
        <v>0</v>
      </c>
      <c r="AT1239">
        <v>0</v>
      </c>
      <c r="AU1239">
        <v>0</v>
      </c>
      <c r="AV1239">
        <v>184.80476376414299</v>
      </c>
      <c r="AW1239">
        <v>178.22346848249401</v>
      </c>
      <c r="AX1239">
        <v>5.6999869346618697</v>
      </c>
      <c r="AY1239">
        <v>2.8499807715415999</v>
      </c>
      <c r="AZ1239">
        <v>88.353656455408796</v>
      </c>
      <c r="BA1239" s="2">
        <v>1.5242080034474701E-2</v>
      </c>
      <c r="BB1239" s="2">
        <v>1.07829128595911E-2</v>
      </c>
      <c r="BC1239">
        <v>14.188119167033999</v>
      </c>
      <c r="BD1239" s="2">
        <v>3.1824214840017198E-2</v>
      </c>
      <c r="BE1239">
        <v>14.156295678589499</v>
      </c>
      <c r="BF1239">
        <v>89.833897541988307</v>
      </c>
      <c r="BG1239">
        <v>181.89369061965601</v>
      </c>
      <c r="BH1239">
        <v>0.17638001102856099</v>
      </c>
      <c r="BI1239" s="2">
        <v>1.00216794381007E-3</v>
      </c>
      <c r="BJ1239">
        <v>2639.1968261132401</v>
      </c>
      <c r="BK1239">
        <v>1</v>
      </c>
      <c r="BL1239">
        <v>10</v>
      </c>
      <c r="BM1239">
        <v>0</v>
      </c>
      <c r="BN1239">
        <v>8.2759070000000001</v>
      </c>
      <c r="BO1239" s="9" t="str">
        <f>_xlfn.XLOOKUP(A1239,Thermal!A:A,Thermal!B:B)</f>
        <v>GEO</v>
      </c>
      <c r="BP1239" s="9" t="str">
        <f>_xlfn.XLOOKUP(A1239,Thermal!A:A,Thermal!C:C)</f>
        <v>GEO</v>
      </c>
    </row>
    <row r="1240" spans="1:68" x14ac:dyDescent="0.3">
      <c r="A1240" t="s">
        <v>2596</v>
      </c>
      <c r="B1240" t="s">
        <v>456</v>
      </c>
      <c r="C1240" t="s">
        <v>120</v>
      </c>
      <c r="D1240" t="s">
        <v>104</v>
      </c>
      <c r="E1240" t="s">
        <v>81</v>
      </c>
      <c r="F1240" t="s">
        <v>82</v>
      </c>
      <c r="G1240">
        <v>38.5</v>
      </c>
      <c r="H1240">
        <v>7.6999998092651403</v>
      </c>
      <c r="I1240" t="s">
        <v>146</v>
      </c>
      <c r="J1240" s="1">
        <v>45293</v>
      </c>
      <c r="K1240" s="1">
        <v>55518</v>
      </c>
      <c r="L1240">
        <v>26.001807369214799</v>
      </c>
      <c r="M1240">
        <v>-49.611171035756001</v>
      </c>
      <c r="N1240">
        <v>-13.566312348803301</v>
      </c>
      <c r="O1240">
        <v>37.293126947040498</v>
      </c>
      <c r="P1240">
        <v>36.906456953642397</v>
      </c>
      <c r="Q1240">
        <v>276392.82733726501</v>
      </c>
      <c r="R1240">
        <v>0</v>
      </c>
      <c r="S1240">
        <v>0</v>
      </c>
      <c r="T1240">
        <v>0.81952448359261498</v>
      </c>
      <c r="U1240">
        <v>0.85794484243011504</v>
      </c>
      <c r="V1240">
        <v>7.1867132913054803</v>
      </c>
      <c r="W1240">
        <v>6.3287685431976302</v>
      </c>
      <c r="X1240">
        <v>8424</v>
      </c>
      <c r="Y1240">
        <v>311</v>
      </c>
      <c r="Z1240">
        <v>8113</v>
      </c>
      <c r="AA1240">
        <v>0</v>
      </c>
      <c r="AB1240">
        <v>0</v>
      </c>
      <c r="AC1240">
        <v>0.28648834200212803</v>
      </c>
      <c r="AD1240" s="2">
        <v>1.1271134527958901E-3</v>
      </c>
      <c r="AE1240">
        <v>0</v>
      </c>
      <c r="AF1240">
        <v>21.525318516468499</v>
      </c>
      <c r="AG1240">
        <v>-52.266925599682303</v>
      </c>
      <c r="AH1240">
        <v>-12.8983082348489</v>
      </c>
      <c r="AI1240">
        <v>-47.754856109619098</v>
      </c>
      <c r="AJ1240">
        <v>1576.23901367188</v>
      </c>
      <c r="AK1240">
        <v>59.852120235985197</v>
      </c>
      <c r="AL1240">
        <v>1.12711336548615</v>
      </c>
      <c r="AM1240">
        <v>0</v>
      </c>
      <c r="AN1240">
        <v>276392.82733726501</v>
      </c>
      <c r="AO1240">
        <v>0</v>
      </c>
      <c r="AP1240">
        <v>3.2629930813163499</v>
      </c>
      <c r="AQ1240">
        <v>99.544511270523103</v>
      </c>
      <c r="AR1240">
        <v>11271.1336914368</v>
      </c>
      <c r="AS1240">
        <v>0</v>
      </c>
      <c r="AT1240">
        <v>0</v>
      </c>
      <c r="AU1240">
        <v>0</v>
      </c>
      <c r="AV1240">
        <v>180.75726604461701</v>
      </c>
      <c r="AW1240">
        <v>0</v>
      </c>
      <c r="AX1240" s="2">
        <v>-1.6987323760986301E-6</v>
      </c>
      <c r="AY1240" s="2">
        <v>-3.5762786865234401E-7</v>
      </c>
      <c r="AZ1240">
        <v>154.839368842542</v>
      </c>
      <c r="BA1240">
        <v>0.19614053432829301</v>
      </c>
      <c r="BB1240" s="2">
        <v>2.1973103242381499E-4</v>
      </c>
      <c r="BC1240">
        <v>4.63273391676847</v>
      </c>
      <c r="BD1240" s="2">
        <v>3.1824214840017198E-2</v>
      </c>
      <c r="BE1240">
        <v>4.6009113480850203</v>
      </c>
      <c r="BF1240">
        <v>2612.5397865362502</v>
      </c>
      <c r="BG1240">
        <v>0</v>
      </c>
      <c r="BH1240" s="2">
        <v>-1.3035034460345799E-5</v>
      </c>
      <c r="BI1240" s="2">
        <v>-1.0856227952160701E-6</v>
      </c>
      <c r="BJ1240">
        <v>383.95198501675299</v>
      </c>
      <c r="BK1240">
        <v>10</v>
      </c>
      <c r="BL1240">
        <v>10</v>
      </c>
      <c r="BM1240">
        <v>0.12701882052612301</v>
      </c>
      <c r="BN1240">
        <v>7.1897099999999998</v>
      </c>
      <c r="BO1240" s="9" t="str">
        <f>_xlfn.XLOOKUP(A1240,Thermal!A:A,Thermal!B:B)</f>
        <v>GEO</v>
      </c>
      <c r="BP1240" s="9" t="str">
        <f>_xlfn.XLOOKUP(A1240,Thermal!A:A,Thermal!C:C)</f>
        <v>GEO</v>
      </c>
    </row>
    <row r="1241" spans="1:68" x14ac:dyDescent="0.3">
      <c r="A1241" t="s">
        <v>2623</v>
      </c>
      <c r="B1241" t="s">
        <v>135</v>
      </c>
      <c r="C1241" t="s">
        <v>136</v>
      </c>
      <c r="D1241" t="s">
        <v>90</v>
      </c>
      <c r="E1241" t="s">
        <v>81</v>
      </c>
      <c r="F1241" t="s">
        <v>146</v>
      </c>
      <c r="G1241">
        <v>16</v>
      </c>
      <c r="H1241">
        <v>8</v>
      </c>
      <c r="I1241" t="s">
        <v>146</v>
      </c>
      <c r="J1241" s="1">
        <v>40087</v>
      </c>
      <c r="K1241" s="1">
        <v>55153</v>
      </c>
      <c r="L1241">
        <v>63.368344671384797</v>
      </c>
      <c r="M1241">
        <v>-14.840103981441599</v>
      </c>
      <c r="N1241">
        <v>-11.7697313951513</v>
      </c>
      <c r="O1241">
        <v>15.3520249221184</v>
      </c>
      <c r="P1241">
        <v>15.5187637969095</v>
      </c>
      <c r="Q1241">
        <v>127292.799797058</v>
      </c>
      <c r="R1241">
        <v>0</v>
      </c>
      <c r="S1241">
        <v>0</v>
      </c>
      <c r="T1241">
        <v>0.90819634557755402</v>
      </c>
      <c r="U1241">
        <v>0.395126846107483</v>
      </c>
      <c r="V1241">
        <v>8.0663345708334599</v>
      </c>
      <c r="W1241">
        <v>7.6712076643123597</v>
      </c>
      <c r="X1241">
        <v>8592</v>
      </c>
      <c r="Y1241">
        <v>317</v>
      </c>
      <c r="Z1241">
        <v>8275</v>
      </c>
      <c r="AA1241">
        <v>0</v>
      </c>
      <c r="AB1241">
        <v>0</v>
      </c>
      <c r="AC1241">
        <v>0.39439279653461501</v>
      </c>
      <c r="AD1241" s="2">
        <v>5.1916863932087995E-4</v>
      </c>
      <c r="AE1241">
        <v>0</v>
      </c>
      <c r="AF1241">
        <v>60.367890084357697</v>
      </c>
      <c r="AG1241">
        <v>-14.985688903339801</v>
      </c>
      <c r="AH1241">
        <v>-11.336973374683399</v>
      </c>
      <c r="AI1241">
        <v>-26.204418182373001</v>
      </c>
      <c r="AJ1241">
        <v>1820.73278808594</v>
      </c>
      <c r="AK1241">
        <v>65.193257630679</v>
      </c>
      <c r="AL1241">
        <v>0.51916864086532599</v>
      </c>
      <c r="AM1241">
        <v>0</v>
      </c>
      <c r="AN1241">
        <v>127292.799797058</v>
      </c>
      <c r="AO1241">
        <v>0</v>
      </c>
      <c r="AP1241">
        <v>1.50299311728775</v>
      </c>
      <c r="AQ1241">
        <v>45.851987381458301</v>
      </c>
      <c r="AR1241">
        <v>5191.6865091857899</v>
      </c>
      <c r="AS1241">
        <v>0</v>
      </c>
      <c r="AT1241">
        <v>0</v>
      </c>
      <c r="AU1241">
        <v>0</v>
      </c>
      <c r="AV1241">
        <v>278.40001106262201</v>
      </c>
      <c r="AW1241" s="2">
        <v>4.4703483581543001E-7</v>
      </c>
      <c r="AX1241" s="2">
        <v>-4.4703483581543001E-7</v>
      </c>
      <c r="AY1241" s="2">
        <v>-1.40070915222168E-5</v>
      </c>
      <c r="AZ1241">
        <v>309.33327341079701</v>
      </c>
      <c r="BA1241">
        <v>0.30887037669054701</v>
      </c>
      <c r="BB1241" s="2">
        <v>4.9745338072486496E-3</v>
      </c>
      <c r="BC1241">
        <v>15.554943864483301</v>
      </c>
      <c r="BD1241">
        <v>5.16794962473507</v>
      </c>
      <c r="BE1241">
        <v>10.3853188234252</v>
      </c>
      <c r="BF1241">
        <v>3783.54495722312</v>
      </c>
      <c r="BG1241" s="2">
        <v>1.9863248199025699E-10</v>
      </c>
      <c r="BH1241" s="2">
        <v>-2.05033984457259E-5</v>
      </c>
      <c r="BI1241" s="2">
        <v>-4.7584519407214298E-4</v>
      </c>
      <c r="BJ1241">
        <v>117.20157652408299</v>
      </c>
      <c r="BK1241">
        <v>0</v>
      </c>
      <c r="BL1241">
        <v>10</v>
      </c>
      <c r="BM1241">
        <v>0</v>
      </c>
      <c r="BN1241">
        <v>8.0702350000000003</v>
      </c>
      <c r="BO1241" s="9" t="str">
        <f>_xlfn.XLOOKUP(A1241,Thermal!A:A,Thermal!B:B)</f>
        <v>GEO</v>
      </c>
      <c r="BP1241" s="9" t="str">
        <f>_xlfn.XLOOKUP(A1241,Thermal!A:A,Thermal!C:C)</f>
        <v>GEO</v>
      </c>
    </row>
    <row r="1242" spans="1:68" x14ac:dyDescent="0.3">
      <c r="A1242" t="s">
        <v>2746</v>
      </c>
      <c r="B1242" t="s">
        <v>119</v>
      </c>
      <c r="C1242" t="s">
        <v>120</v>
      </c>
      <c r="D1242" t="s">
        <v>104</v>
      </c>
      <c r="E1242" t="s">
        <v>81</v>
      </c>
      <c r="F1242" t="s">
        <v>146</v>
      </c>
      <c r="G1242">
        <v>30</v>
      </c>
      <c r="H1242">
        <v>11.5</v>
      </c>
      <c r="I1242" t="s">
        <v>146</v>
      </c>
      <c r="J1242" s="1">
        <v>44788</v>
      </c>
      <c r="K1242" s="1">
        <v>51501</v>
      </c>
      <c r="L1242">
        <v>18.9974215995267</v>
      </c>
      <c r="M1242">
        <v>-53.279768512608698</v>
      </c>
      <c r="N1242">
        <v>-16.107178648572901</v>
      </c>
      <c r="O1242">
        <v>28.8317757009346</v>
      </c>
      <c r="P1242">
        <v>29.039735099337701</v>
      </c>
      <c r="Q1242">
        <v>217196.50270271301</v>
      </c>
      <c r="R1242">
        <v>0</v>
      </c>
      <c r="S1242">
        <v>0</v>
      </c>
      <c r="T1242">
        <v>0.82647071043335796</v>
      </c>
      <c r="U1242">
        <v>0.674195174552917</v>
      </c>
      <c r="V1242">
        <v>4.1261737076373102</v>
      </c>
      <c r="W1242">
        <v>3.45197855301666</v>
      </c>
      <c r="X1242">
        <v>8592</v>
      </c>
      <c r="Y1242">
        <v>316</v>
      </c>
      <c r="Z1242">
        <v>8276</v>
      </c>
      <c r="AA1242">
        <v>0</v>
      </c>
      <c r="AB1242">
        <v>0</v>
      </c>
      <c r="AC1242">
        <v>0.67294250919948795</v>
      </c>
      <c r="AD1242" s="2">
        <v>8.8603179620206404E-4</v>
      </c>
      <c r="AE1242">
        <v>0</v>
      </c>
      <c r="AF1242">
        <v>11.933168396510199</v>
      </c>
      <c r="AG1242">
        <v>-58.908251473914198</v>
      </c>
      <c r="AH1242">
        <v>-15.8491325219203</v>
      </c>
      <c r="AI1242">
        <v>-838.31658935546898</v>
      </c>
      <c r="AJ1242">
        <v>1511.07055664063</v>
      </c>
      <c r="AK1242">
        <v>73.765928082652707</v>
      </c>
      <c r="AL1242">
        <v>0.88603180002593995</v>
      </c>
      <c r="AM1242">
        <v>0</v>
      </c>
      <c r="AN1242">
        <v>217196.50268745399</v>
      </c>
      <c r="AO1242">
        <v>0</v>
      </c>
      <c r="AP1242">
        <v>2.5650620144084102</v>
      </c>
      <c r="AQ1242">
        <v>78.252648499727201</v>
      </c>
      <c r="AR1242">
        <v>8860.31785522461</v>
      </c>
      <c r="AS1242">
        <v>0</v>
      </c>
      <c r="AT1242">
        <v>0</v>
      </c>
      <c r="AU1242">
        <v>0</v>
      </c>
      <c r="AV1242">
        <v>143.53934001922599</v>
      </c>
      <c r="AW1242">
        <v>9</v>
      </c>
      <c r="AX1242">
        <v>1.63049244880676</v>
      </c>
      <c r="AY1242">
        <v>36.000002145767198</v>
      </c>
      <c r="AZ1242">
        <v>1113.3190187215801</v>
      </c>
      <c r="BA1242">
        <v>0.19614053432829301</v>
      </c>
      <c r="BB1242" s="2">
        <v>2.1973103242381499E-4</v>
      </c>
      <c r="BC1242">
        <v>4.63273391676847</v>
      </c>
      <c r="BD1242" s="2">
        <v>3.1824214840017198E-2</v>
      </c>
      <c r="BE1242">
        <v>4.6009113480850203</v>
      </c>
      <c r="BF1242">
        <v>1913.78367564734</v>
      </c>
      <c r="BG1242" s="2">
        <v>7.9073999077081698E-3</v>
      </c>
      <c r="BH1242" s="2">
        <v>2.0370406248259002E-3</v>
      </c>
      <c r="BI1242">
        <v>203.46192093287601</v>
      </c>
      <c r="BJ1242">
        <v>17238.5308058554</v>
      </c>
      <c r="BK1242">
        <v>21</v>
      </c>
      <c r="BL1242">
        <v>10</v>
      </c>
      <c r="BM1242">
        <v>0.43727303863525402</v>
      </c>
      <c r="BN1242">
        <v>4.1455289999999998</v>
      </c>
      <c r="BO1242" s="9" t="str">
        <f>_xlfn.XLOOKUP(A1242,Thermal!A:A,Thermal!B:B)</f>
        <v>GEO</v>
      </c>
      <c r="BP1242" s="9" t="str">
        <f>_xlfn.XLOOKUP(A1242,Thermal!A:A,Thermal!C:C)</f>
        <v>GEO</v>
      </c>
    </row>
    <row r="1243" spans="1:68" x14ac:dyDescent="0.3">
      <c r="A1243" t="s">
        <v>2782</v>
      </c>
      <c r="B1243" t="s">
        <v>187</v>
      </c>
      <c r="C1243" t="s">
        <v>188</v>
      </c>
      <c r="D1243" t="s">
        <v>174</v>
      </c>
      <c r="E1243" t="s">
        <v>81</v>
      </c>
      <c r="F1243" t="s">
        <v>146</v>
      </c>
      <c r="G1243">
        <v>2.2999999523162802</v>
      </c>
      <c r="H1243">
        <v>2.2999999523162802</v>
      </c>
      <c r="I1243" t="s">
        <v>146</v>
      </c>
      <c r="J1243" s="1">
        <v>42278</v>
      </c>
      <c r="K1243" s="1">
        <v>55153</v>
      </c>
      <c r="L1243">
        <v>105.03277874248199</v>
      </c>
      <c r="M1243">
        <v>13.9364514032951</v>
      </c>
      <c r="N1243">
        <v>4.5018424618356097</v>
      </c>
      <c r="O1243">
        <v>2.15580235946216</v>
      </c>
      <c r="P1243">
        <v>2.1959162968936599</v>
      </c>
      <c r="Q1243">
        <v>18846.663440465902</v>
      </c>
      <c r="R1243">
        <v>0</v>
      </c>
      <c r="S1243">
        <v>0</v>
      </c>
      <c r="T1243">
        <v>0.93541105204540098</v>
      </c>
      <c r="U1243" s="2">
        <v>5.8501510641574897E-2</v>
      </c>
      <c r="V1243">
        <v>1.9795183890178001</v>
      </c>
      <c r="W1243">
        <v>1.9210168775863601</v>
      </c>
      <c r="X1243">
        <v>8592</v>
      </c>
      <c r="Y1243">
        <v>486</v>
      </c>
      <c r="Z1243">
        <v>8274</v>
      </c>
      <c r="AA1243">
        <v>0</v>
      </c>
      <c r="AB1243">
        <v>0</v>
      </c>
      <c r="AC1243" s="2">
        <v>3.8220770539753701E-2</v>
      </c>
      <c r="AD1243" s="2">
        <v>7.6857620600610994E-5</v>
      </c>
      <c r="AE1243">
        <v>0</v>
      </c>
      <c r="AF1243">
        <v>105.28107771755801</v>
      </c>
      <c r="AG1243">
        <v>14.0480335312834</v>
      </c>
      <c r="AH1243">
        <v>4.5424917928256896</v>
      </c>
      <c r="AI1243">
        <v>-38.486892700195298</v>
      </c>
      <c r="AJ1243">
        <v>1819.60961914063</v>
      </c>
      <c r="AK1243">
        <v>89.842650115260696</v>
      </c>
      <c r="AL1243" s="2">
        <v>7.6857617104530304E-2</v>
      </c>
      <c r="AM1243">
        <v>0</v>
      </c>
      <c r="AN1243">
        <v>18846.661531209898</v>
      </c>
      <c r="AO1243">
        <v>0</v>
      </c>
      <c r="AP1243">
        <v>0.22250280079152401</v>
      </c>
      <c r="AQ1243">
        <v>6.7879191066324696</v>
      </c>
      <c r="AR1243">
        <v>768.57615592575098</v>
      </c>
      <c r="AS1243">
        <v>0</v>
      </c>
      <c r="AT1243">
        <v>0</v>
      </c>
      <c r="AU1243">
        <v>0</v>
      </c>
      <c r="AV1243">
        <v>1.38000127673149</v>
      </c>
      <c r="AW1243">
        <v>20.0100058913231</v>
      </c>
      <c r="AX1243" s="2">
        <v>-7.5437128543853802E-7</v>
      </c>
      <c r="AY1243" s="2">
        <v>-3.0174851417541499E-7</v>
      </c>
      <c r="AZ1243">
        <v>40.0200048517436</v>
      </c>
      <c r="BA1243">
        <v>0.13517417391183001</v>
      </c>
      <c r="BB1243">
        <v>0.13517427286292399</v>
      </c>
      <c r="BC1243">
        <v>0.67194998060097699</v>
      </c>
      <c r="BD1243" s="2">
        <v>3.1824214840017198E-2</v>
      </c>
      <c r="BE1243">
        <v>0.68397062554270205</v>
      </c>
      <c r="BF1243" s="2">
        <v>1.4759861325796099E-3</v>
      </c>
      <c r="BG1243">
        <v>830.51992314623203</v>
      </c>
      <c r="BH1243" s="2">
        <v>-4.1962420009866702E-6</v>
      </c>
      <c r="BI1243" s="2">
        <v>-3.2070435862507898E-6</v>
      </c>
      <c r="BJ1243">
        <v>2667.5442904511801</v>
      </c>
      <c r="BK1243">
        <v>0</v>
      </c>
      <c r="BL1243">
        <v>10</v>
      </c>
      <c r="BM1243">
        <v>0</v>
      </c>
      <c r="BN1243">
        <v>1.9830159999999999</v>
      </c>
      <c r="BO1243" s="9" t="str">
        <f>_xlfn.XLOOKUP(A1243,Thermal!A:A,Thermal!B:B)</f>
        <v>GEO</v>
      </c>
      <c r="BP1243" s="9" t="str">
        <f>_xlfn.XLOOKUP(A1243,Thermal!A:A,Thermal!C:C)</f>
        <v>GEO</v>
      </c>
    </row>
    <row r="1244" spans="1:68" x14ac:dyDescent="0.3">
      <c r="A1244" t="s">
        <v>2790</v>
      </c>
      <c r="B1244" t="s">
        <v>115</v>
      </c>
      <c r="C1244" t="s">
        <v>116</v>
      </c>
      <c r="D1244" t="s">
        <v>87</v>
      </c>
      <c r="E1244" t="s">
        <v>81</v>
      </c>
      <c r="F1244" t="s">
        <v>938</v>
      </c>
      <c r="G1244">
        <v>1333</v>
      </c>
      <c r="H1244">
        <v>1333</v>
      </c>
      <c r="I1244" t="s">
        <v>939</v>
      </c>
      <c r="J1244" s="1">
        <v>31413</v>
      </c>
      <c r="K1244" s="1">
        <v>55153</v>
      </c>
      <c r="L1244">
        <v>44.1300960738835</v>
      </c>
      <c r="M1244">
        <v>-30.288542065292301</v>
      </c>
      <c r="N1244">
        <v>-9.6540738522765892</v>
      </c>
      <c r="O1244">
        <v>1294.2453936995701</v>
      </c>
      <c r="P1244">
        <v>1305.04525386313</v>
      </c>
      <c r="Q1244">
        <v>10402754.938720699</v>
      </c>
      <c r="R1244">
        <v>0</v>
      </c>
      <c r="S1244">
        <v>0</v>
      </c>
      <c r="T1244">
        <v>0.89086954433127197</v>
      </c>
      <c r="U1244">
        <v>146.20878860351601</v>
      </c>
      <c r="V1244">
        <v>459.07457531516098</v>
      </c>
      <c r="W1244">
        <v>312.86578955956998</v>
      </c>
      <c r="X1244">
        <v>8040</v>
      </c>
      <c r="Y1244">
        <v>168</v>
      </c>
      <c r="Z1244">
        <v>7872</v>
      </c>
      <c r="AA1244">
        <v>0</v>
      </c>
      <c r="AB1244">
        <v>0</v>
      </c>
      <c r="AC1244">
        <v>58.6017979192466</v>
      </c>
      <c r="AD1244">
        <v>85.9892867459412</v>
      </c>
      <c r="AE1244">
        <v>0</v>
      </c>
      <c r="AF1244">
        <v>44.072584911735497</v>
      </c>
      <c r="AG1244">
        <v>-32.462130045061201</v>
      </c>
      <c r="AH1244">
        <v>-10.1558374115984</v>
      </c>
      <c r="AI1244">
        <v>-24.316963195800799</v>
      </c>
      <c r="AJ1244">
        <v>1876.58068847656</v>
      </c>
      <c r="AK1244">
        <v>63.920724223673503</v>
      </c>
      <c r="AL1244">
        <v>109.06148678515601</v>
      </c>
      <c r="AM1244">
        <v>0</v>
      </c>
      <c r="AN1244">
        <v>10402754.938720699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9714.0399308204705</v>
      </c>
      <c r="AW1244">
        <v>5390.3576713800403</v>
      </c>
      <c r="AX1244">
        <v>539.10737729072605</v>
      </c>
      <c r="AY1244">
        <v>0</v>
      </c>
      <c r="AZ1244">
        <v>11215.2144005597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6</v>
      </c>
      <c r="BL1244">
        <v>10</v>
      </c>
      <c r="BM1244">
        <v>4.7384353046875001</v>
      </c>
      <c r="BN1244">
        <v>459.07459999999998</v>
      </c>
      <c r="BO1244" s="9" t="str">
        <f>_xlfn.XLOOKUP(A1244,Thermal!A:A,Thermal!B:B)</f>
        <v>ST-NUC</v>
      </c>
      <c r="BP1244" s="9" t="str">
        <f>_xlfn.XLOOKUP(A1244,Thermal!A:A,Thermal!C:C)</f>
        <v>Nuclear</v>
      </c>
    </row>
    <row r="1245" spans="1:68" x14ac:dyDescent="0.3">
      <c r="A1245" t="s">
        <v>3064</v>
      </c>
      <c r="B1245" t="s">
        <v>456</v>
      </c>
      <c r="C1245" t="s">
        <v>120</v>
      </c>
      <c r="D1245" t="s">
        <v>104</v>
      </c>
      <c r="E1245" t="s">
        <v>81</v>
      </c>
      <c r="F1245" t="s">
        <v>146</v>
      </c>
      <c r="G1245">
        <v>11</v>
      </c>
      <c r="H1245">
        <v>7.5</v>
      </c>
      <c r="I1245" t="s">
        <v>146</v>
      </c>
      <c r="J1245" s="1">
        <v>46419</v>
      </c>
      <c r="K1245" s="1">
        <v>56249</v>
      </c>
      <c r="L1245">
        <v>32.281054994681597</v>
      </c>
      <c r="M1245">
        <v>-50.933794249196801</v>
      </c>
      <c r="N1245">
        <v>-7.6639538712509996</v>
      </c>
      <c r="O1245">
        <v>10.6123442367601</v>
      </c>
      <c r="P1245">
        <v>10.593267108167799</v>
      </c>
      <c r="Q1245">
        <v>81353.787362098694</v>
      </c>
      <c r="R1245">
        <v>0</v>
      </c>
      <c r="S1245">
        <v>0</v>
      </c>
      <c r="T1245">
        <v>0.84426927523095097</v>
      </c>
      <c r="U1245">
        <v>0.25252667330551098</v>
      </c>
      <c r="V1245">
        <v>2.6261863775304599</v>
      </c>
      <c r="W1245">
        <v>2.37365973903084</v>
      </c>
      <c r="X1245">
        <v>8592</v>
      </c>
      <c r="Y1245">
        <v>315</v>
      </c>
      <c r="Z1245">
        <v>8277</v>
      </c>
      <c r="AA1245">
        <v>0</v>
      </c>
      <c r="AB1245">
        <v>0</v>
      </c>
      <c r="AC1245">
        <v>0.25205940758294099</v>
      </c>
      <c r="AD1245" s="2">
        <v>3.2993352077901402E-4</v>
      </c>
      <c r="AE1245">
        <v>0</v>
      </c>
      <c r="AF1245">
        <v>26.886225172759399</v>
      </c>
      <c r="AG1245">
        <v>-52.472119236790398</v>
      </c>
      <c r="AH1245">
        <v>-7.3322079189630696</v>
      </c>
      <c r="AI1245">
        <v>-43.041042327880902</v>
      </c>
      <c r="AJ1245">
        <v>1740.451171875</v>
      </c>
      <c r="AK1245">
        <v>64.062449483318503</v>
      </c>
      <c r="AL1245">
        <v>0.329933507320404</v>
      </c>
      <c r="AM1245">
        <v>0</v>
      </c>
      <c r="AN1245">
        <v>81353.787362098694</v>
      </c>
      <c r="AO1245">
        <v>0</v>
      </c>
      <c r="AP1245">
        <v>0.95515745187550805</v>
      </c>
      <c r="AQ1245">
        <v>29.1391019365788</v>
      </c>
      <c r="AR1245">
        <v>3299.3350804138199</v>
      </c>
      <c r="AS1245">
        <v>0</v>
      </c>
      <c r="AT1245">
        <v>0</v>
      </c>
      <c r="AU1245">
        <v>0</v>
      </c>
      <c r="AV1245">
        <v>123.921131446958</v>
      </c>
      <c r="AW1245">
        <v>9.9000003337860107</v>
      </c>
      <c r="AX1245">
        <v>72.600019901990905</v>
      </c>
      <c r="AY1245">
        <v>13.200008958578101</v>
      </c>
      <c r="AZ1245">
        <v>478.50096626579801</v>
      </c>
      <c r="BA1245">
        <v>0.19614053432829301</v>
      </c>
      <c r="BB1245" s="2">
        <v>2.1973103242381499E-4</v>
      </c>
      <c r="BC1245">
        <v>4.63273391676847</v>
      </c>
      <c r="BD1245" s="2">
        <v>3.1824214840017198E-2</v>
      </c>
      <c r="BE1245">
        <v>4.6009113480850203</v>
      </c>
      <c r="BF1245">
        <v>1029.74074745289</v>
      </c>
      <c r="BG1245" s="2">
        <v>6.2594403279945298E-3</v>
      </c>
      <c r="BH1245" s="2">
        <v>8.7988888296196305E-2</v>
      </c>
      <c r="BI1245" s="2">
        <v>1.03490516455599E-2</v>
      </c>
      <c r="BJ1245">
        <v>37.939390822061597</v>
      </c>
      <c r="BK1245">
        <v>2</v>
      </c>
      <c r="BL1245">
        <v>10</v>
      </c>
      <c r="BM1245" s="2">
        <v>5.7758219108581602E-3</v>
      </c>
      <c r="BN1245">
        <v>2.6272540000000002</v>
      </c>
      <c r="BO1245" s="9" t="str">
        <f>_xlfn.XLOOKUP(A1245,Thermal!A:A,Thermal!B:B)</f>
        <v>GEO</v>
      </c>
      <c r="BP1245" s="9" t="str">
        <f>_xlfn.XLOOKUP(A1245,Thermal!A:A,Thermal!C:C)</f>
        <v>GEO</v>
      </c>
    </row>
    <row r="1246" spans="1:68" x14ac:dyDescent="0.3">
      <c r="A1246" t="s">
        <v>3363</v>
      </c>
      <c r="B1246" t="s">
        <v>456</v>
      </c>
      <c r="C1246" t="s">
        <v>120</v>
      </c>
      <c r="D1246" t="s">
        <v>104</v>
      </c>
      <c r="E1246" t="s">
        <v>81</v>
      </c>
      <c r="F1246" t="s">
        <v>82</v>
      </c>
      <c r="G1246">
        <v>20.899999618530298</v>
      </c>
      <c r="H1246">
        <v>4.1799998283386204</v>
      </c>
      <c r="I1246" t="s">
        <v>146</v>
      </c>
      <c r="J1246" s="1">
        <v>43770</v>
      </c>
      <c r="K1246" s="1">
        <v>55518</v>
      </c>
      <c r="L1246">
        <v>18.409913955607799</v>
      </c>
      <c r="M1246">
        <v>-48.612831457099901</v>
      </c>
      <c r="N1246">
        <v>-21.605777216686398</v>
      </c>
      <c r="O1246">
        <v>20.037304930226501</v>
      </c>
      <c r="P1246">
        <v>20.3348230284045</v>
      </c>
      <c r="Q1246">
        <v>147474.777876854</v>
      </c>
      <c r="R1246">
        <v>0</v>
      </c>
      <c r="S1246">
        <v>0</v>
      </c>
      <c r="T1246">
        <v>0.80550337860096299</v>
      </c>
      <c r="U1246">
        <v>0.45777352389144899</v>
      </c>
      <c r="V1246">
        <v>2.7149981378822199</v>
      </c>
      <c r="W1246">
        <v>2.25722459799004</v>
      </c>
      <c r="X1246">
        <v>8424</v>
      </c>
      <c r="Y1246">
        <v>310</v>
      </c>
      <c r="Z1246">
        <v>8114</v>
      </c>
      <c r="AA1246">
        <v>0</v>
      </c>
      <c r="AB1246">
        <v>0</v>
      </c>
      <c r="AC1246">
        <v>0.15286143641317201</v>
      </c>
      <c r="AD1246" s="2">
        <v>6.0173197661340201E-4</v>
      </c>
      <c r="AE1246">
        <v>0</v>
      </c>
      <c r="AF1246">
        <v>13.9305460819964</v>
      </c>
      <c r="AG1246">
        <v>-52.097572383994802</v>
      </c>
      <c r="AH1246">
        <v>-20.662433845848899</v>
      </c>
      <c r="AI1246">
        <v>-86.384323120117202</v>
      </c>
      <c r="AJ1246">
        <v>1373.193359375</v>
      </c>
      <c r="AK1246">
        <v>54.441327464503502</v>
      </c>
      <c r="AL1246">
        <v>0.60173192405891396</v>
      </c>
      <c r="AM1246">
        <v>0</v>
      </c>
      <c r="AN1246">
        <v>147474.777876854</v>
      </c>
      <c r="AO1246">
        <v>0</v>
      </c>
      <c r="AP1246">
        <v>1.74201392474026</v>
      </c>
      <c r="AQ1246">
        <v>53.143820437669802</v>
      </c>
      <c r="AR1246">
        <v>6017.3190225830103</v>
      </c>
      <c r="AS1246">
        <v>0</v>
      </c>
      <c r="AT1246">
        <v>0</v>
      </c>
      <c r="AU1246">
        <v>0</v>
      </c>
      <c r="AV1246">
        <v>75.2400031089783</v>
      </c>
      <c r="AW1246">
        <v>0</v>
      </c>
      <c r="AX1246">
        <v>12.5400052070618</v>
      </c>
      <c r="AY1246" s="2">
        <v>2.14576721191406E-6</v>
      </c>
      <c r="AZ1246">
        <v>184.243768572807</v>
      </c>
      <c r="BA1246">
        <v>0.19614053432829301</v>
      </c>
      <c r="BB1246" s="2">
        <v>2.1973103242381499E-4</v>
      </c>
      <c r="BC1246">
        <v>4.63273391676847</v>
      </c>
      <c r="BD1246" s="2">
        <v>3.1824214840017198E-2</v>
      </c>
      <c r="BE1246">
        <v>4.6009113480850203</v>
      </c>
      <c r="BF1246">
        <v>1220.5870218277</v>
      </c>
      <c r="BG1246">
        <v>0</v>
      </c>
      <c r="BH1246">
        <v>1446.98397555878</v>
      </c>
      <c r="BI1246" s="2">
        <v>2.9313732632374501E-6</v>
      </c>
      <c r="BJ1246">
        <v>15275.130896931099</v>
      </c>
      <c r="BK1246">
        <v>2</v>
      </c>
      <c r="BL1246">
        <v>10</v>
      </c>
      <c r="BM1246">
        <v>0.16650499739837599</v>
      </c>
      <c r="BN1246">
        <v>2.7329409999999998</v>
      </c>
      <c r="BO1246" s="9" t="str">
        <f>_xlfn.XLOOKUP(A1246,Thermal!A:A,Thermal!B:B)</f>
        <v>GEO</v>
      </c>
      <c r="BP1246" s="9" t="str">
        <f>_xlfn.XLOOKUP(A1246,Thermal!A:A,Thermal!C:C)</f>
        <v>GEO</v>
      </c>
    </row>
    <row r="1247" spans="1:68" x14ac:dyDescent="0.3">
      <c r="A1247" t="s">
        <v>3789</v>
      </c>
      <c r="B1247" t="s">
        <v>142</v>
      </c>
      <c r="C1247" t="s">
        <v>73</v>
      </c>
      <c r="D1247" t="s">
        <v>104</v>
      </c>
      <c r="E1247" t="s">
        <v>81</v>
      </c>
      <c r="F1247" t="s">
        <v>146</v>
      </c>
      <c r="G1247">
        <v>23.920000076293899</v>
      </c>
      <c r="H1247">
        <v>4.7839999198913601</v>
      </c>
      <c r="I1247" t="s">
        <v>146</v>
      </c>
      <c r="J1247" s="1">
        <v>46143</v>
      </c>
      <c r="K1247" s="1">
        <v>55518</v>
      </c>
      <c r="L1247">
        <v>113.525142501407</v>
      </c>
      <c r="M1247">
        <v>27.250139941532499</v>
      </c>
      <c r="N1247">
        <v>-4.5827058374704901</v>
      </c>
      <c r="O1247">
        <v>23.025794465965198</v>
      </c>
      <c r="P1247">
        <v>23.141147976679498</v>
      </c>
      <c r="Q1247">
        <v>182185.294137955</v>
      </c>
      <c r="R1247">
        <v>0</v>
      </c>
      <c r="S1247">
        <v>0</v>
      </c>
      <c r="T1247">
        <v>0.86945685368655001</v>
      </c>
      <c r="U1247">
        <v>0.56551551954650903</v>
      </c>
      <c r="V1247">
        <v>20.682612443794799</v>
      </c>
      <c r="W1247">
        <v>20.1170968030052</v>
      </c>
      <c r="X1247">
        <v>8424</v>
      </c>
      <c r="Y1247">
        <v>310</v>
      </c>
      <c r="Z1247">
        <v>8114</v>
      </c>
      <c r="AA1247">
        <v>0</v>
      </c>
      <c r="AB1247">
        <v>0</v>
      </c>
      <c r="AC1247">
        <v>0.18883978776722399</v>
      </c>
      <c r="AD1247" s="2">
        <v>7.4114284178800895E-4</v>
      </c>
      <c r="AE1247">
        <v>0</v>
      </c>
      <c r="AF1247">
        <v>106.794627242247</v>
      </c>
      <c r="AG1247">
        <v>24.5412504605282</v>
      </c>
      <c r="AH1247">
        <v>-4.4371754861128201</v>
      </c>
      <c r="AI1247">
        <v>-24.225969314575199</v>
      </c>
      <c r="AJ1247">
        <v>2316.76538085938</v>
      </c>
      <c r="AK1247">
        <v>147.25599906817499</v>
      </c>
      <c r="AL1247">
        <v>0.74114275171089194</v>
      </c>
      <c r="AM1247">
        <v>0</v>
      </c>
      <c r="AN1247">
        <v>182185.28219032299</v>
      </c>
      <c r="AO1247">
        <v>0</v>
      </c>
      <c r="AP1247">
        <v>2.1456082265749599</v>
      </c>
      <c r="AQ1247">
        <v>65.456322632312805</v>
      </c>
      <c r="AR1247">
        <v>7411.4277100219697</v>
      </c>
      <c r="AS1247">
        <v>0</v>
      </c>
      <c r="AT1247">
        <v>0</v>
      </c>
      <c r="AU1247">
        <v>0</v>
      </c>
      <c r="AV1247">
        <v>1774.0532651543599</v>
      </c>
      <c r="AW1247">
        <v>4734.96637544036</v>
      </c>
      <c r="AX1247">
        <v>2607.1462711542799</v>
      </c>
      <c r="AY1247">
        <v>0</v>
      </c>
      <c r="AZ1247">
        <v>9294.4493859112299</v>
      </c>
      <c r="BA1247">
        <v>7.0070361244181303</v>
      </c>
      <c r="BB1247">
        <v>5.9427537067704002</v>
      </c>
      <c r="BC1247">
        <v>85.542713426335297</v>
      </c>
      <c r="BD1247" s="2">
        <v>3.1824214840017198E-2</v>
      </c>
      <c r="BE1247">
        <v>85.5024456605952</v>
      </c>
      <c r="BF1247">
        <v>66359.884572342693</v>
      </c>
      <c r="BG1247">
        <v>259208.91432557299</v>
      </c>
      <c r="BH1247">
        <v>143624.12520432001</v>
      </c>
      <c r="BI1247">
        <v>0</v>
      </c>
      <c r="BJ1247">
        <v>697272.92488343397</v>
      </c>
      <c r="BK1247">
        <v>35</v>
      </c>
      <c r="BL1247">
        <v>10</v>
      </c>
      <c r="BM1247">
        <v>0</v>
      </c>
      <c r="BN1247">
        <v>21.849080000000001</v>
      </c>
      <c r="BO1247" s="9" t="str">
        <f>_xlfn.XLOOKUP(A1247,Thermal!A:A,Thermal!B:B)</f>
        <v>GEO</v>
      </c>
      <c r="BP1247" s="9" t="str">
        <f>_xlfn.XLOOKUP(A1247,Thermal!A:A,Thermal!C:C)</f>
        <v>GEO</v>
      </c>
    </row>
    <row r="1248" spans="1:68" x14ac:dyDescent="0.3">
      <c r="A1248" t="s">
        <v>3851</v>
      </c>
      <c r="B1248" t="s">
        <v>135</v>
      </c>
      <c r="C1248" t="s">
        <v>136</v>
      </c>
      <c r="D1248" t="s">
        <v>90</v>
      </c>
      <c r="E1248" t="s">
        <v>81</v>
      </c>
      <c r="F1248" t="s">
        <v>146</v>
      </c>
      <c r="G1248">
        <v>29</v>
      </c>
      <c r="H1248">
        <v>10</v>
      </c>
      <c r="I1248" t="s">
        <v>146</v>
      </c>
      <c r="J1248" s="1">
        <v>31382</v>
      </c>
      <c r="K1248" s="1">
        <v>55153</v>
      </c>
      <c r="L1248">
        <v>58.810305163690003</v>
      </c>
      <c r="M1248">
        <v>-14.7211562809022</v>
      </c>
      <c r="N1248">
        <v>-17.580913009317801</v>
      </c>
      <c r="O1248">
        <v>28.096573208722699</v>
      </c>
      <c r="P1248">
        <v>27.735651214128001</v>
      </c>
      <c r="Q1248">
        <v>226505.757339478</v>
      </c>
      <c r="R1248">
        <v>0</v>
      </c>
      <c r="S1248">
        <v>0</v>
      </c>
      <c r="T1248">
        <v>0.89161453841357996</v>
      </c>
      <c r="U1248">
        <v>0.70309329398727405</v>
      </c>
      <c r="V1248">
        <v>13.320873229739201</v>
      </c>
      <c r="W1248">
        <v>12.6177797433834</v>
      </c>
      <c r="X1248">
        <v>8592</v>
      </c>
      <c r="Y1248">
        <v>318</v>
      </c>
      <c r="Z1248">
        <v>8274</v>
      </c>
      <c r="AA1248">
        <v>0</v>
      </c>
      <c r="AB1248">
        <v>0</v>
      </c>
      <c r="AC1248">
        <v>0.701785483630878</v>
      </c>
      <c r="AD1248" s="2">
        <v>9.2551557596027895E-4</v>
      </c>
      <c r="AE1248">
        <v>0</v>
      </c>
      <c r="AF1248">
        <v>55.185158313637203</v>
      </c>
      <c r="AG1248">
        <v>-14.7848014762088</v>
      </c>
      <c r="AH1248">
        <v>-16.7205925958345</v>
      </c>
      <c r="AI1248">
        <v>-30.025123596191399</v>
      </c>
      <c r="AJ1248">
        <v>1695.93090820313</v>
      </c>
      <c r="AK1248">
        <v>62.198613902173499</v>
      </c>
      <c r="AL1248">
        <v>0.92551553695678701</v>
      </c>
      <c r="AM1248">
        <v>0</v>
      </c>
      <c r="AN1248">
        <v>226505.757339478</v>
      </c>
      <c r="AO1248">
        <v>0</v>
      </c>
      <c r="AP1248">
        <v>2.6793673805147402</v>
      </c>
      <c r="AQ1248">
        <v>81.739778331756597</v>
      </c>
      <c r="AR1248">
        <v>9255.1553226318392</v>
      </c>
      <c r="AS1248">
        <v>0</v>
      </c>
      <c r="AT1248">
        <v>0</v>
      </c>
      <c r="AU1248">
        <v>0</v>
      </c>
      <c r="AV1248">
        <v>2695.4567421637498</v>
      </c>
      <c r="AW1248">
        <v>1782.7484383285</v>
      </c>
      <c r="AX1248">
        <v>117.51163259148601</v>
      </c>
      <c r="AY1248">
        <v>122.85242211818699</v>
      </c>
      <c r="AZ1248">
        <v>4509.5438326001204</v>
      </c>
      <c r="BA1248">
        <v>0.30887037669054701</v>
      </c>
      <c r="BB1248" s="2">
        <v>4.9745338072486496E-3</v>
      </c>
      <c r="BC1248">
        <v>15.554943864483301</v>
      </c>
      <c r="BD1248">
        <v>5.16794962473507</v>
      </c>
      <c r="BE1248">
        <v>10.3853188234252</v>
      </c>
      <c r="BF1248">
        <v>1277.1226138899101</v>
      </c>
      <c r="BG1248">
        <v>136.331089600144</v>
      </c>
      <c r="BH1248">
        <v>3467.5223542843801</v>
      </c>
      <c r="BI1248">
        <v>5754.99220694624</v>
      </c>
      <c r="BJ1248">
        <v>143849.67782068899</v>
      </c>
      <c r="BK1248">
        <v>37</v>
      </c>
      <c r="BL1248">
        <v>10</v>
      </c>
      <c r="BM1248">
        <v>0</v>
      </c>
      <c r="BN1248">
        <v>13.47536</v>
      </c>
      <c r="BO1248" s="9" t="str">
        <f>_xlfn.XLOOKUP(A1248,Thermal!A:A,Thermal!B:B)</f>
        <v>GEO</v>
      </c>
      <c r="BP1248" s="9" t="str">
        <f>_xlfn.XLOOKUP(A1248,Thermal!A:A,Thermal!C:C)</f>
        <v>GEO</v>
      </c>
    </row>
    <row r="1249" spans="1:68" x14ac:dyDescent="0.3">
      <c r="A1249" t="s">
        <v>795</v>
      </c>
      <c r="B1249" t="s">
        <v>408</v>
      </c>
      <c r="C1249" t="s">
        <v>409</v>
      </c>
      <c r="D1249" t="s">
        <v>410</v>
      </c>
      <c r="E1249" t="s">
        <v>81</v>
      </c>
      <c r="F1249" t="s">
        <v>146</v>
      </c>
      <c r="G1249">
        <v>25</v>
      </c>
      <c r="H1249">
        <v>11.3500003814697</v>
      </c>
      <c r="I1249" t="s">
        <v>146</v>
      </c>
      <c r="J1249" s="1">
        <v>36733</v>
      </c>
      <c r="K1249" s="1">
        <v>55153</v>
      </c>
      <c r="L1249">
        <v>29.347601207451699</v>
      </c>
      <c r="M1249">
        <v>-49.0467910739928</v>
      </c>
      <c r="N1249">
        <v>-10.4052892065466</v>
      </c>
      <c r="O1249">
        <v>24.075155763239898</v>
      </c>
      <c r="P1249">
        <v>24.137693156732901</v>
      </c>
      <c r="Q1249">
        <v>200249.738826752</v>
      </c>
      <c r="R1249">
        <v>0</v>
      </c>
      <c r="S1249">
        <v>0</v>
      </c>
      <c r="T1249">
        <v>0.91438236906774994</v>
      </c>
      <c r="U1249">
        <v>0.62158723844146702</v>
      </c>
      <c r="V1249">
        <v>5.8768497454678998</v>
      </c>
      <c r="W1249">
        <v>5.2552624712676996</v>
      </c>
      <c r="X1249">
        <v>8592</v>
      </c>
      <c r="Y1249">
        <v>315</v>
      </c>
      <c r="Z1249">
        <v>8277</v>
      </c>
      <c r="AA1249">
        <v>0</v>
      </c>
      <c r="AB1249">
        <v>0</v>
      </c>
      <c r="AC1249">
        <v>0.62043614899759503</v>
      </c>
      <c r="AD1249" s="2">
        <v>8.1302893021400102E-4</v>
      </c>
      <c r="AE1249">
        <v>0</v>
      </c>
      <c r="AF1249">
        <v>27.903927104211199</v>
      </c>
      <c r="AG1249">
        <v>-48.596998694474003</v>
      </c>
      <c r="AH1249">
        <v>-10.1896265244227</v>
      </c>
      <c r="AI1249">
        <v>-275.22073364257801</v>
      </c>
      <c r="AJ1249">
        <v>548.25451660156295</v>
      </c>
      <c r="AK1249">
        <v>30.912017611446</v>
      </c>
      <c r="AL1249">
        <v>0.81302884904503803</v>
      </c>
      <c r="AM1249">
        <v>0</v>
      </c>
      <c r="AN1249">
        <v>200249.738826752</v>
      </c>
      <c r="AO1249">
        <v>0</v>
      </c>
      <c r="AP1249">
        <v>2.3537184475711501</v>
      </c>
      <c r="AQ1249">
        <v>71.805165724173193</v>
      </c>
      <c r="AR1249">
        <v>8130.2884801196997</v>
      </c>
      <c r="AS1249">
        <v>0</v>
      </c>
      <c r="AT1249">
        <v>0</v>
      </c>
      <c r="AU1249">
        <v>0</v>
      </c>
      <c r="AV1249">
        <v>27444.655137062098</v>
      </c>
      <c r="AW1249">
        <v>27957.583847820799</v>
      </c>
      <c r="AX1249">
        <v>3898.1755975410301</v>
      </c>
      <c r="AY1249">
        <v>0</v>
      </c>
      <c r="AZ1249">
        <v>2777.0880705416198</v>
      </c>
      <c r="BA1249">
        <v>4.6199143467781001</v>
      </c>
      <c r="BB1249">
        <v>1.2515499431964401</v>
      </c>
      <c r="BC1249">
        <v>2.5477983821774499</v>
      </c>
      <c r="BD1249">
        <v>0</v>
      </c>
      <c r="BE1249">
        <v>2.5477963891960398</v>
      </c>
      <c r="BF1249">
        <v>107765.3927041</v>
      </c>
      <c r="BG1249">
        <v>25380.4781797408</v>
      </c>
      <c r="BH1249">
        <v>567.47881483338199</v>
      </c>
      <c r="BI1249">
        <v>0</v>
      </c>
      <c r="BJ1249">
        <v>148.075954930395</v>
      </c>
      <c r="BK1249">
        <v>222</v>
      </c>
      <c r="BL1249">
        <v>9</v>
      </c>
      <c r="BM1249" s="2">
        <v>3.6798123474121099E-2</v>
      </c>
      <c r="BN1249">
        <v>6.0107109999999997</v>
      </c>
      <c r="BO1249" s="9" t="str">
        <f>_xlfn.XLOOKUP(A1249,Thermal!A:A,Thermal!B:B)</f>
        <v>GEO</v>
      </c>
      <c r="BP1249" s="9" t="str">
        <f>_xlfn.XLOOKUP(A1249,Thermal!A:A,Thermal!C:C)</f>
        <v>GEO</v>
      </c>
    </row>
    <row r="1250" spans="1:68" x14ac:dyDescent="0.3">
      <c r="A1250" t="s">
        <v>922</v>
      </c>
      <c r="B1250" t="s">
        <v>187</v>
      </c>
      <c r="C1250" t="s">
        <v>188</v>
      </c>
      <c r="D1250" t="s">
        <v>237</v>
      </c>
      <c r="E1250" t="s">
        <v>81</v>
      </c>
      <c r="F1250" t="s">
        <v>151</v>
      </c>
      <c r="G1250">
        <v>5.6300001144409197</v>
      </c>
      <c r="H1250">
        <v>1.1260000467300399</v>
      </c>
      <c r="I1250" t="s">
        <v>162</v>
      </c>
      <c r="J1250" s="1">
        <v>34973</v>
      </c>
      <c r="K1250" s="1">
        <v>55153</v>
      </c>
      <c r="L1250">
        <v>117.89613086897801</v>
      </c>
      <c r="M1250">
        <v>17.252842135043501</v>
      </c>
      <c r="N1250">
        <v>9.2027498318883207</v>
      </c>
      <c r="O1250">
        <v>5.4732458277654796</v>
      </c>
      <c r="P1250">
        <v>5.5103781473294502</v>
      </c>
      <c r="Q1250">
        <v>44690.582487225503</v>
      </c>
      <c r="R1250">
        <v>0</v>
      </c>
      <c r="S1250">
        <v>0</v>
      </c>
      <c r="T1250">
        <v>0.90615711610774496</v>
      </c>
      <c r="U1250">
        <v>1.2563659155731199</v>
      </c>
      <c r="V1250">
        <v>5.2688477904954301</v>
      </c>
      <c r="W1250">
        <v>4.01248192069054</v>
      </c>
      <c r="X1250">
        <v>8592</v>
      </c>
      <c r="Y1250">
        <v>220</v>
      </c>
      <c r="Z1250">
        <v>8372</v>
      </c>
      <c r="AA1250">
        <v>0</v>
      </c>
      <c r="AB1250">
        <v>0</v>
      </c>
      <c r="AC1250">
        <v>0</v>
      </c>
      <c r="AD1250">
        <v>1.16535881023407</v>
      </c>
      <c r="AE1250">
        <v>0</v>
      </c>
      <c r="AF1250">
        <v>112.123404324286</v>
      </c>
      <c r="AG1250">
        <v>16.739316754098098</v>
      </c>
      <c r="AH1250">
        <v>8.6935351879196894</v>
      </c>
      <c r="AI1250">
        <v>-37.637802124023402</v>
      </c>
      <c r="AJ1250">
        <v>1856.01232910156</v>
      </c>
      <c r="AK1250">
        <v>98.585255656984998</v>
      </c>
      <c r="AL1250">
        <v>0.45827980627822901</v>
      </c>
      <c r="AM1250">
        <v>0</v>
      </c>
      <c r="AN1250">
        <v>44690.582486987099</v>
      </c>
      <c r="AO1250">
        <v>0</v>
      </c>
      <c r="AP1250">
        <v>1.3267199933379901</v>
      </c>
      <c r="AQ1250">
        <v>40.474401921749099</v>
      </c>
      <c r="AR1250">
        <v>29788.187979126</v>
      </c>
      <c r="AS1250">
        <v>0</v>
      </c>
      <c r="AT1250">
        <v>0</v>
      </c>
      <c r="AU1250">
        <v>0</v>
      </c>
      <c r="AV1250">
        <v>636.41031196713402</v>
      </c>
      <c r="AW1250">
        <v>383.54895446077001</v>
      </c>
      <c r="AX1250">
        <v>33.425636134110398</v>
      </c>
      <c r="AY1250" s="2">
        <v>-8.1956386566162099E-7</v>
      </c>
      <c r="AZ1250">
        <v>781.99098609387897</v>
      </c>
      <c r="BA1250">
        <v>0.13517417391183001</v>
      </c>
      <c r="BB1250">
        <v>0.13517427286292399</v>
      </c>
      <c r="BC1250">
        <v>0.67194998060097699</v>
      </c>
      <c r="BD1250" s="2">
        <v>3.1824214840017198E-2</v>
      </c>
      <c r="BE1250">
        <v>0.68397062554270205</v>
      </c>
      <c r="BF1250">
        <v>0.22758926660633</v>
      </c>
      <c r="BG1250">
        <v>0.138124450047306</v>
      </c>
      <c r="BH1250">
        <v>144.84354622336599</v>
      </c>
      <c r="BI1250" s="2">
        <v>-3.6746573125190401E-6</v>
      </c>
      <c r="BJ1250">
        <v>4507.50867998584</v>
      </c>
      <c r="BK1250">
        <v>8</v>
      </c>
      <c r="BL1250">
        <v>9</v>
      </c>
      <c r="BM1250" s="2">
        <v>3.53043041992187E-3</v>
      </c>
      <c r="BN1250">
        <v>5.2735000000000003</v>
      </c>
      <c r="BO1250" s="9" t="str">
        <f>_xlfn.XLOOKUP(A1250,Thermal!A:A,Thermal!B:B)</f>
        <v>IC-OT</v>
      </c>
      <c r="BP1250" s="9" t="str">
        <f>_xlfn.XLOOKUP(A1250,Thermal!A:A,Thermal!C:C)</f>
        <v>IC-OT</v>
      </c>
    </row>
    <row r="1251" spans="1:68" x14ac:dyDescent="0.3">
      <c r="A1251" t="s">
        <v>1316</v>
      </c>
      <c r="B1251" t="s">
        <v>135</v>
      </c>
      <c r="C1251" t="s">
        <v>136</v>
      </c>
      <c r="D1251" t="s">
        <v>90</v>
      </c>
      <c r="E1251" t="s">
        <v>81</v>
      </c>
      <c r="F1251" t="s">
        <v>82</v>
      </c>
      <c r="G1251">
        <v>72</v>
      </c>
      <c r="H1251">
        <v>20.5714302062988</v>
      </c>
      <c r="I1251" t="s">
        <v>220</v>
      </c>
      <c r="J1251" s="1">
        <v>25064</v>
      </c>
      <c r="K1251" s="1">
        <v>55518</v>
      </c>
      <c r="L1251">
        <v>738.44765394393505</v>
      </c>
      <c r="M1251">
        <v>79.781620255918199</v>
      </c>
      <c r="N1251">
        <v>-53.024586093820098</v>
      </c>
      <c r="O1251">
        <v>61.471962616822402</v>
      </c>
      <c r="P1251">
        <v>62.602649006622499</v>
      </c>
      <c r="Q1251">
        <v>850.28607177734398</v>
      </c>
      <c r="R1251">
        <v>0</v>
      </c>
      <c r="S1251">
        <v>0</v>
      </c>
      <c r="T1251" s="2">
        <v>1.34811972313546E-3</v>
      </c>
      <c r="U1251">
        <v>0.52955824902343795</v>
      </c>
      <c r="V1251">
        <v>0.62789298242187497</v>
      </c>
      <c r="W1251" s="2">
        <v>9.8334732910156306E-2</v>
      </c>
      <c r="X1251">
        <v>8424</v>
      </c>
      <c r="Y1251">
        <v>1224</v>
      </c>
      <c r="Z1251">
        <v>18</v>
      </c>
      <c r="AA1251">
        <v>0</v>
      </c>
      <c r="AB1251">
        <v>0</v>
      </c>
      <c r="AC1251" s="2">
        <v>8.8134359085139302E-4</v>
      </c>
      <c r="AD1251">
        <v>0.381337807617188</v>
      </c>
      <c r="AE1251">
        <v>0</v>
      </c>
      <c r="AF1251">
        <v>62.141687763584002</v>
      </c>
      <c r="AG1251">
        <v>-15.0712693723833</v>
      </c>
      <c r="AH1251">
        <v>-9.4775951780008896</v>
      </c>
      <c r="AI1251">
        <v>-26.798175811767599</v>
      </c>
      <c r="AJ1251">
        <v>1858.42138671875</v>
      </c>
      <c r="AK1251">
        <v>66.7033109716197</v>
      </c>
      <c r="AL1251" s="2">
        <v>1.4520733032226601E-2</v>
      </c>
      <c r="AM1251">
        <v>0</v>
      </c>
      <c r="AN1251">
        <v>850.28607177734398</v>
      </c>
      <c r="AO1251">
        <v>0</v>
      </c>
      <c r="AP1251">
        <v>4.2037522315979001E-2</v>
      </c>
      <c r="AQ1251">
        <v>1.2824435653686499</v>
      </c>
      <c r="AR1251">
        <v>1134.79528515625</v>
      </c>
      <c r="AS1251">
        <v>0</v>
      </c>
      <c r="AT1251">
        <v>0</v>
      </c>
      <c r="AU1251">
        <v>89.560316650390604</v>
      </c>
      <c r="AV1251">
        <v>0</v>
      </c>
      <c r="AW1251">
        <v>0</v>
      </c>
      <c r="AX1251">
        <v>0</v>
      </c>
      <c r="AY1251">
        <v>102.857139587402</v>
      </c>
      <c r="AZ1251">
        <v>342.85677576065098</v>
      </c>
      <c r="BA1251">
        <v>0.30887037669054701</v>
      </c>
      <c r="BB1251" s="2">
        <v>4.9745338072486496E-3</v>
      </c>
      <c r="BC1251">
        <v>15.554943864483301</v>
      </c>
      <c r="BD1251">
        <v>5.16794962473507</v>
      </c>
      <c r="BE1251">
        <v>10.3853188234252</v>
      </c>
      <c r="BF1251">
        <v>0</v>
      </c>
      <c r="BG1251">
        <v>0</v>
      </c>
      <c r="BH1251">
        <v>0</v>
      </c>
      <c r="BI1251">
        <v>19102.884765625</v>
      </c>
      <c r="BJ1251">
        <v>73538.194718360901</v>
      </c>
      <c r="BK1251">
        <v>0</v>
      </c>
      <c r="BL1251">
        <v>9</v>
      </c>
      <c r="BM1251">
        <v>2.3429859375000001E-2</v>
      </c>
      <c r="BN1251">
        <v>0.72053409999999996</v>
      </c>
      <c r="BO1251" s="9" t="str">
        <f>_xlfn.XLOOKUP(A1251,Thermal!A:A,Thermal!B:B)</f>
        <v>ST-OT</v>
      </c>
      <c r="BP1251" s="9" t="str">
        <f>_xlfn.XLOOKUP(A1251,Thermal!A:A,Thermal!C:C)</f>
        <v>ST-NG</v>
      </c>
    </row>
    <row r="1252" spans="1:68" x14ac:dyDescent="0.3">
      <c r="A1252" t="s">
        <v>1533</v>
      </c>
      <c r="B1252" t="s">
        <v>148</v>
      </c>
      <c r="C1252" t="s">
        <v>149</v>
      </c>
      <c r="D1252" t="s">
        <v>150</v>
      </c>
      <c r="E1252" t="s">
        <v>81</v>
      </c>
      <c r="F1252" t="s">
        <v>82</v>
      </c>
      <c r="G1252">
        <v>55</v>
      </c>
      <c r="H1252">
        <v>11</v>
      </c>
      <c r="I1252" t="s">
        <v>152</v>
      </c>
      <c r="J1252" s="1">
        <v>45496</v>
      </c>
      <c r="K1252" s="1">
        <v>55518</v>
      </c>
      <c r="L1252">
        <v>249.84651791272699</v>
      </c>
      <c r="M1252">
        <v>6.6198241960321997</v>
      </c>
      <c r="N1252">
        <v>-19.694633233276502</v>
      </c>
      <c r="O1252">
        <v>47.3753894080997</v>
      </c>
      <c r="P1252">
        <v>47.350993377483398</v>
      </c>
      <c r="Q1252">
        <v>689.70003032684303</v>
      </c>
      <c r="R1252">
        <v>0</v>
      </c>
      <c r="S1252">
        <v>0</v>
      </c>
      <c r="T1252" s="2">
        <v>1.43150691225698E-3</v>
      </c>
      <c r="U1252">
        <v>0.173988803423405</v>
      </c>
      <c r="V1252">
        <v>0.17231945831298801</v>
      </c>
      <c r="W1252" s="2">
        <v>-1.6693442993164101E-3</v>
      </c>
      <c r="X1252">
        <v>8424</v>
      </c>
      <c r="Y1252">
        <v>1216</v>
      </c>
      <c r="Z1252">
        <v>56</v>
      </c>
      <c r="AA1252">
        <v>0</v>
      </c>
      <c r="AB1252">
        <v>0</v>
      </c>
      <c r="AC1252" s="2">
        <v>7.1489198931362695E-4</v>
      </c>
      <c r="AD1252" s="2">
        <v>6.38212543334961E-2</v>
      </c>
      <c r="AE1252">
        <v>0</v>
      </c>
      <c r="AF1252">
        <v>96.853864965302094</v>
      </c>
      <c r="AG1252">
        <v>11.353544971347899</v>
      </c>
      <c r="AH1252">
        <v>-1.1902323192119399</v>
      </c>
      <c r="AI1252">
        <v>-24.997226715087901</v>
      </c>
      <c r="AJ1252">
        <v>762.74810791015602</v>
      </c>
      <c r="AK1252">
        <v>69.951315705886202</v>
      </c>
      <c r="AL1252" s="2">
        <v>1.41525999755859E-2</v>
      </c>
      <c r="AM1252">
        <v>0</v>
      </c>
      <c r="AN1252">
        <v>689.70003032684303</v>
      </c>
      <c r="AO1252">
        <v>0</v>
      </c>
      <c r="AP1252" s="2">
        <v>4.2457800954580297E-3</v>
      </c>
      <c r="AQ1252">
        <v>0.56610399055480998</v>
      </c>
      <c r="AR1252">
        <v>827.92710546875003</v>
      </c>
      <c r="AS1252">
        <v>0</v>
      </c>
      <c r="AT1252">
        <v>0</v>
      </c>
      <c r="AU1252">
        <v>65.341666259765603</v>
      </c>
      <c r="AV1252">
        <v>0</v>
      </c>
      <c r="AW1252">
        <v>0</v>
      </c>
      <c r="AX1252">
        <v>109.314477920532</v>
      </c>
      <c r="AY1252">
        <v>270.59999084472702</v>
      </c>
      <c r="AZ1252">
        <v>2010.3854475021401</v>
      </c>
      <c r="BA1252">
        <v>1.86589867746269</v>
      </c>
      <c r="BB1252" s="2">
        <v>7.8725721145852696E-3</v>
      </c>
      <c r="BC1252">
        <v>35.085696216738398</v>
      </c>
      <c r="BD1252">
        <v>35.060037663933798</v>
      </c>
      <c r="BE1252">
        <v>35.060036701610898</v>
      </c>
      <c r="BF1252">
        <v>0</v>
      </c>
      <c r="BG1252">
        <v>0</v>
      </c>
      <c r="BH1252">
        <v>17852.2900390625</v>
      </c>
      <c r="BI1252">
        <v>33022.058158874497</v>
      </c>
      <c r="BJ1252">
        <v>309354.75422026502</v>
      </c>
      <c r="BK1252">
        <v>0</v>
      </c>
      <c r="BL1252">
        <v>9</v>
      </c>
      <c r="BM1252">
        <v>2.0714882812500001E-3</v>
      </c>
      <c r="BN1252">
        <v>0.53254849999999998</v>
      </c>
      <c r="BO1252" s="9" t="str">
        <f>_xlfn.XLOOKUP(A1252,Thermal!A:A,Thermal!B:B)</f>
        <v>ST-NG</v>
      </c>
      <c r="BP1252" s="9" t="str">
        <f>_xlfn.XLOOKUP(A1252,Thermal!A:A,Thermal!C:C)</f>
        <v>ST-NG</v>
      </c>
    </row>
    <row r="1253" spans="1:68" x14ac:dyDescent="0.3">
      <c r="A1253" t="s">
        <v>2018</v>
      </c>
      <c r="B1253" t="s">
        <v>132</v>
      </c>
      <c r="C1253" t="s">
        <v>97</v>
      </c>
      <c r="D1253" t="s">
        <v>90</v>
      </c>
      <c r="E1253" t="s">
        <v>81</v>
      </c>
      <c r="F1253" t="s">
        <v>264</v>
      </c>
      <c r="G1253">
        <v>3.32200002670288</v>
      </c>
      <c r="H1253">
        <v>0.5</v>
      </c>
      <c r="I1253" t="s">
        <v>162</v>
      </c>
      <c r="J1253" s="1">
        <v>40026</v>
      </c>
      <c r="K1253" s="1">
        <v>55153</v>
      </c>
      <c r="L1253">
        <v>100.092688286715</v>
      </c>
      <c r="M1253">
        <v>9.5000896946826394</v>
      </c>
      <c r="N1253">
        <v>2.3022822601172801</v>
      </c>
      <c r="O1253">
        <v>3.2417959762139499</v>
      </c>
      <c r="P1253">
        <v>3.2340000259955199</v>
      </c>
      <c r="Q1253">
        <v>27330.094150543198</v>
      </c>
      <c r="R1253">
        <v>0</v>
      </c>
      <c r="S1253">
        <v>0</v>
      </c>
      <c r="T1253">
        <v>0.93915524873334599</v>
      </c>
      <c r="U1253">
        <v>0.77778675357818605</v>
      </c>
      <c r="V1253">
        <v>2.7355434975353998</v>
      </c>
      <c r="W1253">
        <v>1.95775670175743</v>
      </c>
      <c r="X1253">
        <v>8592</v>
      </c>
      <c r="Y1253">
        <v>220</v>
      </c>
      <c r="Z1253">
        <v>8372</v>
      </c>
      <c r="AA1253">
        <v>0</v>
      </c>
      <c r="AB1253">
        <v>0</v>
      </c>
      <c r="AC1253">
        <v>5.5425049672979003E-2</v>
      </c>
      <c r="AD1253">
        <v>0.72213833719635001</v>
      </c>
      <c r="AE1253">
        <v>0</v>
      </c>
      <c r="AF1253">
        <v>98.561148424291602</v>
      </c>
      <c r="AG1253">
        <v>9.5489700793188508</v>
      </c>
      <c r="AH1253">
        <v>2.32162601408087</v>
      </c>
      <c r="AI1253">
        <v>-25.431764602661101</v>
      </c>
      <c r="AJ1253">
        <v>1817.49047851563</v>
      </c>
      <c r="AK1253">
        <v>68.559296383205705</v>
      </c>
      <c r="AL1253">
        <v>0.28398245081138601</v>
      </c>
      <c r="AM1253">
        <v>0</v>
      </c>
      <c r="AN1253">
        <v>27330.094150543198</v>
      </c>
      <c r="AO1253">
        <v>0</v>
      </c>
      <c r="AP1253">
        <v>0.82212918710336103</v>
      </c>
      <c r="AQ1253">
        <v>25.0807913125753</v>
      </c>
      <c r="AR1253">
        <v>18458.858863525398</v>
      </c>
      <c r="AS1253">
        <v>0</v>
      </c>
      <c r="AT1253">
        <v>0</v>
      </c>
      <c r="AU1253">
        <v>0</v>
      </c>
      <c r="AV1253">
        <v>61.124802388250799</v>
      </c>
      <c r="AW1253">
        <v>31.2267970219254</v>
      </c>
      <c r="AX1253" s="2">
        <v>4.2468309402465799E-7</v>
      </c>
      <c r="AY1253" s="2">
        <v>9.7677111625671404E-6</v>
      </c>
      <c r="AZ1253">
        <v>26.576423615217202</v>
      </c>
      <c r="BA1253">
        <v>0.15865582111832299</v>
      </c>
      <c r="BB1253" s="2">
        <v>1.0077528424561301E-4</v>
      </c>
      <c r="BC1253">
        <v>4.7625885636110299</v>
      </c>
      <c r="BD1253">
        <v>4.7625885586894903</v>
      </c>
      <c r="BE1253">
        <v>4.7625901408658802</v>
      </c>
      <c r="BF1253">
        <v>411.64237526072299</v>
      </c>
      <c r="BG1253" s="2">
        <v>1.16615337614551E-2</v>
      </c>
      <c r="BH1253" s="2">
        <v>4.9287998345887203E-6</v>
      </c>
      <c r="BI1253" s="2">
        <v>2.02524584838729E-4</v>
      </c>
      <c r="BJ1253">
        <v>32.810058511739598</v>
      </c>
      <c r="BK1253">
        <v>0</v>
      </c>
      <c r="BL1253">
        <v>9</v>
      </c>
      <c r="BM1253" s="2">
        <v>1.96282080078125E-3</v>
      </c>
      <c r="BN1253">
        <v>2.7359879999999999</v>
      </c>
      <c r="BO1253" s="9" t="str">
        <f>_xlfn.XLOOKUP(A1253,Thermal!A:A,Thermal!B:B)</f>
        <v>IC-OT</v>
      </c>
      <c r="BP1253" s="9" t="str">
        <f>_xlfn.XLOOKUP(A1253,Thermal!A:A,Thermal!C:C)</f>
        <v>IC-OT</v>
      </c>
    </row>
    <row r="1254" spans="1:68" x14ac:dyDescent="0.3">
      <c r="A1254" t="s">
        <v>2576</v>
      </c>
      <c r="B1254" t="s">
        <v>132</v>
      </c>
      <c r="C1254" t="s">
        <v>97</v>
      </c>
      <c r="D1254" t="s">
        <v>90</v>
      </c>
      <c r="E1254" t="s">
        <v>81</v>
      </c>
      <c r="F1254" t="s">
        <v>146</v>
      </c>
      <c r="G1254">
        <v>38.333999633789098</v>
      </c>
      <c r="H1254">
        <v>36</v>
      </c>
      <c r="I1254" t="s">
        <v>146</v>
      </c>
      <c r="J1254" s="1">
        <v>30317</v>
      </c>
      <c r="K1254" s="1">
        <v>55153</v>
      </c>
      <c r="L1254">
        <v>96.236200081995605</v>
      </c>
      <c r="M1254">
        <v>7.7506811605678498</v>
      </c>
      <c r="N1254">
        <v>-0.32916401277191198</v>
      </c>
      <c r="O1254">
        <v>36.751677218998701</v>
      </c>
      <c r="P1254">
        <v>37.233906929066599</v>
      </c>
      <c r="Q1254">
        <v>312992.636692047</v>
      </c>
      <c r="R1254">
        <v>0</v>
      </c>
      <c r="S1254">
        <v>0</v>
      </c>
      <c r="T1254">
        <v>0.93206431335793505</v>
      </c>
      <c r="U1254">
        <v>0.97154933750152594</v>
      </c>
      <c r="V1254">
        <v>30.121222879360701</v>
      </c>
      <c r="W1254">
        <v>29.149673308238999</v>
      </c>
      <c r="X1254">
        <v>8592</v>
      </c>
      <c r="Y1254">
        <v>316</v>
      </c>
      <c r="Z1254">
        <v>8276</v>
      </c>
      <c r="AA1254">
        <v>0</v>
      </c>
      <c r="AB1254">
        <v>0</v>
      </c>
      <c r="AC1254">
        <v>0.96974881121731005</v>
      </c>
      <c r="AD1254" s="2">
        <v>1.2721728108041001E-3</v>
      </c>
      <c r="AE1254">
        <v>0</v>
      </c>
      <c r="AF1254">
        <v>94.174861213321606</v>
      </c>
      <c r="AG1254">
        <v>7.7562277660164503</v>
      </c>
      <c r="AH1254">
        <v>-0.27191886455141601</v>
      </c>
      <c r="AI1254">
        <v>-25.608762741088899</v>
      </c>
      <c r="AJ1254">
        <v>1759.07421875</v>
      </c>
      <c r="AK1254">
        <v>63.778480490439698</v>
      </c>
      <c r="AL1254">
        <v>1.2721728154144301</v>
      </c>
      <c r="AM1254">
        <v>0</v>
      </c>
      <c r="AN1254">
        <v>312992.636692047</v>
      </c>
      <c r="AO1254">
        <v>0</v>
      </c>
      <c r="AP1254">
        <v>3.6829401153325998</v>
      </c>
      <c r="AQ1254">
        <v>112.355886992455</v>
      </c>
      <c r="AR1254">
        <v>12721.727916534401</v>
      </c>
      <c r="AS1254">
        <v>0</v>
      </c>
      <c r="AT1254">
        <v>0</v>
      </c>
      <c r="AU1254">
        <v>0</v>
      </c>
      <c r="AV1254">
        <v>918.84929919242904</v>
      </c>
      <c r="AW1254">
        <v>0</v>
      </c>
      <c r="AX1254" s="2">
        <v>1.07288360595703E-6</v>
      </c>
      <c r="AY1254" s="2">
        <v>2.0027160644531301E-5</v>
      </c>
      <c r="AZ1254">
        <v>57.501974105834996</v>
      </c>
      <c r="BA1254">
        <v>0.15865582111832299</v>
      </c>
      <c r="BB1254" s="2">
        <v>1.0077528424561301E-4</v>
      </c>
      <c r="BC1254">
        <v>4.7625885636110299</v>
      </c>
      <c r="BD1254">
        <v>4.7625885586894903</v>
      </c>
      <c r="BE1254">
        <v>4.7625901408658802</v>
      </c>
      <c r="BF1254">
        <v>13050.979494388201</v>
      </c>
      <c r="BG1254">
        <v>0</v>
      </c>
      <c r="BH1254" s="2">
        <v>1.24517044025052E-5</v>
      </c>
      <c r="BI1254" s="2">
        <v>5.0210150415225295E-4</v>
      </c>
      <c r="BJ1254" s="2">
        <v>8.4041632027891902E-2</v>
      </c>
      <c r="BK1254">
        <v>1</v>
      </c>
      <c r="BL1254">
        <v>9</v>
      </c>
      <c r="BM1254">
        <v>0</v>
      </c>
      <c r="BN1254">
        <v>30.134270000000001</v>
      </c>
      <c r="BO1254" s="9" t="str">
        <f>_xlfn.XLOOKUP(A1254,Thermal!A:A,Thermal!B:B)</f>
        <v>GEO</v>
      </c>
      <c r="BP1254" s="9" t="str">
        <f>_xlfn.XLOOKUP(A1254,Thermal!A:A,Thermal!C:C)</f>
        <v>GEO</v>
      </c>
    </row>
    <row r="1255" spans="1:68" x14ac:dyDescent="0.3">
      <c r="A1255" t="s">
        <v>2763</v>
      </c>
      <c r="B1255" t="s">
        <v>196</v>
      </c>
      <c r="C1255" t="s">
        <v>97</v>
      </c>
      <c r="D1255" t="s">
        <v>90</v>
      </c>
      <c r="E1255" t="s">
        <v>81</v>
      </c>
      <c r="F1255" t="s">
        <v>264</v>
      </c>
      <c r="G1255">
        <v>1.41600000858307</v>
      </c>
      <c r="H1255">
        <v>0.187000006437302</v>
      </c>
      <c r="I1255" t="s">
        <v>162</v>
      </c>
      <c r="J1255" s="1">
        <v>39904</v>
      </c>
      <c r="K1255" s="1">
        <v>55153</v>
      </c>
      <c r="L1255">
        <v>100.943639887782</v>
      </c>
      <c r="M1255">
        <v>9.0041446601259505</v>
      </c>
      <c r="N1255">
        <v>5.1219272613782501</v>
      </c>
      <c r="O1255">
        <v>1.3856729055954999</v>
      </c>
      <c r="P1255">
        <v>1.3734106043514001</v>
      </c>
      <c r="Q1255">
        <v>11680.1592558622</v>
      </c>
      <c r="R1255">
        <v>0</v>
      </c>
      <c r="S1255">
        <v>0</v>
      </c>
      <c r="T1255">
        <v>0.94163241881122495</v>
      </c>
      <c r="U1255">
        <v>0.34621988704967499</v>
      </c>
      <c r="V1255">
        <v>1.17903868884692</v>
      </c>
      <c r="W1255">
        <v>0.83281880142784104</v>
      </c>
      <c r="X1255">
        <v>8592</v>
      </c>
      <c r="Y1255">
        <v>219</v>
      </c>
      <c r="Z1255">
        <v>8373</v>
      </c>
      <c r="AA1255">
        <v>0</v>
      </c>
      <c r="AB1255">
        <v>0</v>
      </c>
      <c r="AC1255" s="2">
        <v>2.3687200028603798E-2</v>
      </c>
      <c r="AD1255">
        <v>0.32243740625</v>
      </c>
      <c r="AE1255">
        <v>0</v>
      </c>
      <c r="AF1255">
        <v>100.334440697473</v>
      </c>
      <c r="AG1255">
        <v>8.4739191068627608</v>
      </c>
      <c r="AH1255">
        <v>5.1699692779344204</v>
      </c>
      <c r="AI1255">
        <v>-26.100172042846701</v>
      </c>
      <c r="AJ1255">
        <v>1979.21081542969</v>
      </c>
      <c r="AK1255">
        <v>70.345210197429196</v>
      </c>
      <c r="AL1255">
        <v>0.12679919170951801</v>
      </c>
      <c r="AM1255">
        <v>0</v>
      </c>
      <c r="AN1255">
        <v>11680.1592558622</v>
      </c>
      <c r="AO1255">
        <v>0</v>
      </c>
      <c r="AP1255">
        <v>0.36708363810181599</v>
      </c>
      <c r="AQ1255">
        <v>11.1986642552614</v>
      </c>
      <c r="AR1255">
        <v>8241.9473516235303</v>
      </c>
      <c r="AS1255">
        <v>0</v>
      </c>
      <c r="AT1255">
        <v>0</v>
      </c>
      <c r="AU1255">
        <v>0</v>
      </c>
      <c r="AV1255">
        <v>30.302392706275</v>
      </c>
      <c r="AW1255">
        <v>637.34161016345001</v>
      </c>
      <c r="AX1255" s="2">
        <v>5.9604644775390599E-8</v>
      </c>
      <c r="AY1255" s="2">
        <v>1.02818012237549E-6</v>
      </c>
      <c r="AZ1255">
        <v>52.321293875575101</v>
      </c>
      <c r="BA1255">
        <v>0.15865582111832299</v>
      </c>
      <c r="BB1255" s="2">
        <v>1.0077528424561301E-4</v>
      </c>
      <c r="BC1255">
        <v>4.7625885636110299</v>
      </c>
      <c r="BD1255">
        <v>4.7625885586894903</v>
      </c>
      <c r="BE1255">
        <v>4.7625901408658802</v>
      </c>
      <c r="BF1255">
        <v>173.69514293825199</v>
      </c>
      <c r="BG1255">
        <v>0.107916884665079</v>
      </c>
      <c r="BH1255" s="2">
        <v>5.1883785716529098E-7</v>
      </c>
      <c r="BI1255" s="2">
        <v>2.4929627566062401E-5</v>
      </c>
      <c r="BJ1255">
        <v>13.9910761591444</v>
      </c>
      <c r="BK1255">
        <v>0</v>
      </c>
      <c r="BL1255">
        <v>9</v>
      </c>
      <c r="BM1255" s="2">
        <v>3.8494049072265599E-4</v>
      </c>
      <c r="BN1255">
        <v>1.179227</v>
      </c>
      <c r="BO1255" s="9" t="str">
        <f>_xlfn.XLOOKUP(A1255,Thermal!A:A,Thermal!B:B)</f>
        <v>IC-OT</v>
      </c>
      <c r="BP1255" s="9" t="str">
        <f>_xlfn.XLOOKUP(A1255,Thermal!A:A,Thermal!C:C)</f>
        <v>IC-OT</v>
      </c>
    </row>
    <row r="1256" spans="1:68" x14ac:dyDescent="0.3">
      <c r="A1256" t="s">
        <v>3192</v>
      </c>
      <c r="B1256" t="s">
        <v>135</v>
      </c>
      <c r="C1256" t="s">
        <v>136</v>
      </c>
      <c r="D1256" t="s">
        <v>90</v>
      </c>
      <c r="E1256" t="s">
        <v>81</v>
      </c>
      <c r="F1256" t="s">
        <v>146</v>
      </c>
      <c r="G1256">
        <v>50</v>
      </c>
      <c r="H1256">
        <v>25</v>
      </c>
      <c r="I1256" t="s">
        <v>146</v>
      </c>
      <c r="J1256" s="1">
        <v>36678</v>
      </c>
      <c r="K1256" s="1">
        <v>55153</v>
      </c>
      <c r="L1256">
        <v>58.967759411479697</v>
      </c>
      <c r="M1256">
        <v>-14.252185884275301</v>
      </c>
      <c r="N1256">
        <v>-16.085111661858299</v>
      </c>
      <c r="O1256">
        <v>47.936137071651103</v>
      </c>
      <c r="P1256">
        <v>48.565121412803499</v>
      </c>
      <c r="Q1256">
        <v>394308.900569916</v>
      </c>
      <c r="R1256">
        <v>0</v>
      </c>
      <c r="S1256">
        <v>0</v>
      </c>
      <c r="T1256">
        <v>0.900248631436108</v>
      </c>
      <c r="U1256">
        <v>1.22396169747925</v>
      </c>
      <c r="V1256">
        <v>23.251512899848802</v>
      </c>
      <c r="W1256">
        <v>22.027550900104501</v>
      </c>
      <c r="X1256">
        <v>8592</v>
      </c>
      <c r="Y1256">
        <v>316</v>
      </c>
      <c r="Z1256">
        <v>8276</v>
      </c>
      <c r="AA1256">
        <v>0</v>
      </c>
      <c r="AB1256">
        <v>0</v>
      </c>
      <c r="AC1256">
        <v>1.22169195934248</v>
      </c>
      <c r="AD1256" s="2">
        <v>1.6040669799111801E-3</v>
      </c>
      <c r="AE1256">
        <v>0</v>
      </c>
      <c r="AF1256">
        <v>56.352860096648598</v>
      </c>
      <c r="AG1256">
        <v>-14.7780954099201</v>
      </c>
      <c r="AH1256">
        <v>-15.5595968293864</v>
      </c>
      <c r="AI1256">
        <v>-29.416246414184599</v>
      </c>
      <c r="AJ1256">
        <v>1725.14453125</v>
      </c>
      <c r="AK1256">
        <v>63.0626983252983</v>
      </c>
      <c r="AL1256">
        <v>1.60406682149506</v>
      </c>
      <c r="AM1256">
        <v>0</v>
      </c>
      <c r="AN1256">
        <v>394308.900569916</v>
      </c>
      <c r="AO1256">
        <v>0</v>
      </c>
      <c r="AP1256">
        <v>4.6437733038514901</v>
      </c>
      <c r="AQ1256">
        <v>141.668138988972</v>
      </c>
      <c r="AR1256">
        <v>16040.6681785278</v>
      </c>
      <c r="AS1256">
        <v>0</v>
      </c>
      <c r="AT1256">
        <v>0</v>
      </c>
      <c r="AU1256">
        <v>0</v>
      </c>
      <c r="AV1256">
        <v>1169.28259021183</v>
      </c>
      <c r="AW1256">
        <v>1589.8954379893801</v>
      </c>
      <c r="AX1256">
        <v>124.151074320078</v>
      </c>
      <c r="AY1256">
        <v>157.28279882669401</v>
      </c>
      <c r="AZ1256">
        <v>3299.5983266830399</v>
      </c>
      <c r="BA1256">
        <v>0.30887037669054701</v>
      </c>
      <c r="BB1256" s="2">
        <v>4.9745338072486496E-3</v>
      </c>
      <c r="BC1256">
        <v>15.554943864483301</v>
      </c>
      <c r="BD1256">
        <v>5.16794962473507</v>
      </c>
      <c r="BE1256">
        <v>10.3853188234252</v>
      </c>
      <c r="BF1256">
        <v>264.31197013523899</v>
      </c>
      <c r="BG1256">
        <v>234.22858704972899</v>
      </c>
      <c r="BH1256">
        <v>3599.2076214932799</v>
      </c>
      <c r="BI1256">
        <v>5698.3812425772903</v>
      </c>
      <c r="BJ1256">
        <v>47763.1413016566</v>
      </c>
      <c r="BK1256">
        <v>63</v>
      </c>
      <c r="BL1256">
        <v>9</v>
      </c>
      <c r="BM1256">
        <v>0</v>
      </c>
      <c r="BN1256">
        <v>23.309069999999998</v>
      </c>
      <c r="BO1256" s="9" t="str">
        <f>_xlfn.XLOOKUP(A1256,Thermal!A:A,Thermal!B:B)</f>
        <v>GEO</v>
      </c>
      <c r="BP1256" s="9" t="str">
        <f>_xlfn.XLOOKUP(A1256,Thermal!A:A,Thermal!C:C)</f>
        <v>GEO</v>
      </c>
    </row>
    <row r="1257" spans="1:68" x14ac:dyDescent="0.3">
      <c r="A1257" t="s">
        <v>3612</v>
      </c>
      <c r="B1257" t="s">
        <v>212</v>
      </c>
      <c r="C1257" t="s">
        <v>97</v>
      </c>
      <c r="D1257" t="s">
        <v>90</v>
      </c>
      <c r="E1257" t="s">
        <v>81</v>
      </c>
      <c r="F1257" t="s">
        <v>264</v>
      </c>
      <c r="G1257">
        <v>1.3999999761581401</v>
      </c>
      <c r="H1257">
        <v>0.89999997615814198</v>
      </c>
      <c r="I1257" t="s">
        <v>162</v>
      </c>
      <c r="J1257" s="1">
        <v>38182</v>
      </c>
      <c r="K1257" s="1">
        <v>55153</v>
      </c>
      <c r="L1257">
        <v>70.247910823996193</v>
      </c>
      <c r="M1257">
        <v>-13.1362623658983</v>
      </c>
      <c r="N1257">
        <v>-6.3329108898457998</v>
      </c>
      <c r="O1257">
        <v>1.36974296732762</v>
      </c>
      <c r="P1257">
        <v>1.35789180910482</v>
      </c>
      <c r="Q1257">
        <v>11291.839844226801</v>
      </c>
      <c r="R1257">
        <v>0</v>
      </c>
      <c r="S1257">
        <v>0</v>
      </c>
      <c r="T1257">
        <v>0.92073059651051803</v>
      </c>
      <c r="U1257">
        <v>0.33637241611123098</v>
      </c>
      <c r="V1257">
        <v>0.79322878264808705</v>
      </c>
      <c r="W1257">
        <v>0.456856371935844</v>
      </c>
      <c r="X1257">
        <v>8592</v>
      </c>
      <c r="Y1257">
        <v>220</v>
      </c>
      <c r="Z1257">
        <v>8372</v>
      </c>
      <c r="AA1257">
        <v>0</v>
      </c>
      <c r="AB1257">
        <v>0</v>
      </c>
      <c r="AC1257" s="2">
        <v>2.2899693678997499E-2</v>
      </c>
      <c r="AD1257">
        <v>0.31337904702806502</v>
      </c>
      <c r="AE1257">
        <v>0</v>
      </c>
      <c r="AF1257">
        <v>66.954459279792601</v>
      </c>
      <c r="AG1257">
        <v>-13.5729635011235</v>
      </c>
      <c r="AH1257">
        <v>-6.1631295643931097</v>
      </c>
      <c r="AI1257">
        <v>-25.7060146331787</v>
      </c>
      <c r="AJ1257">
        <v>1939.19702148438</v>
      </c>
      <c r="AK1257">
        <v>69.566075695551604</v>
      </c>
      <c r="AL1257">
        <v>0.12323696202564199</v>
      </c>
      <c r="AM1257">
        <v>0</v>
      </c>
      <c r="AN1257">
        <v>11291.839844226801</v>
      </c>
      <c r="AO1257">
        <v>0</v>
      </c>
      <c r="AP1257">
        <v>0.356771000783425</v>
      </c>
      <c r="AQ1257">
        <v>10.8840547713041</v>
      </c>
      <c r="AR1257">
        <v>8010.4024431152302</v>
      </c>
      <c r="AS1257">
        <v>0</v>
      </c>
      <c r="AT1257">
        <v>0</v>
      </c>
      <c r="AU1257">
        <v>0</v>
      </c>
      <c r="AV1257">
        <v>9.2400865908712095</v>
      </c>
      <c r="AW1257">
        <v>1879.9199218209801</v>
      </c>
      <c r="AX1257">
        <v>0.27999984845519099</v>
      </c>
      <c r="AY1257">
        <v>1.3999980436638</v>
      </c>
      <c r="AZ1257">
        <v>427.279748058878</v>
      </c>
      <c r="BA1257">
        <v>0.15865582111832299</v>
      </c>
      <c r="BB1257" s="2">
        <v>1.0077528424561301E-4</v>
      </c>
      <c r="BC1257">
        <v>4.7625885636110299</v>
      </c>
      <c r="BD1257">
        <v>4.7625885586894903</v>
      </c>
      <c r="BE1257">
        <v>4.7625901408658802</v>
      </c>
      <c r="BF1257" s="2">
        <v>4.1807926311399598E-3</v>
      </c>
      <c r="BG1257">
        <v>0.15665869319765899</v>
      </c>
      <c r="BH1257">
        <v>10.5208627040621</v>
      </c>
      <c r="BI1257">
        <v>5.3710301220687802</v>
      </c>
      <c r="BJ1257">
        <v>87.785273320798197</v>
      </c>
      <c r="BK1257">
        <v>0</v>
      </c>
      <c r="BL1257">
        <v>9</v>
      </c>
      <c r="BM1257" s="2">
        <v>9.7589646301269508E-3</v>
      </c>
      <c r="BN1257">
        <v>0.79333260000000005</v>
      </c>
      <c r="BO1257" s="9" t="str">
        <f>_xlfn.XLOOKUP(A1257,Thermal!A:A,Thermal!B:B)</f>
        <v>IC-OT</v>
      </c>
      <c r="BP1257" s="9" t="str">
        <f>_xlfn.XLOOKUP(A1257,Thermal!A:A,Thermal!C:C)</f>
        <v>IC-OT</v>
      </c>
    </row>
    <row r="1258" spans="1:68" x14ac:dyDescent="0.3">
      <c r="A1258" t="s">
        <v>3671</v>
      </c>
      <c r="B1258" t="s">
        <v>142</v>
      </c>
      <c r="C1258" t="s">
        <v>73</v>
      </c>
      <c r="D1258" t="s">
        <v>143</v>
      </c>
      <c r="E1258" t="s">
        <v>81</v>
      </c>
      <c r="F1258" t="s">
        <v>146</v>
      </c>
      <c r="G1258">
        <v>14</v>
      </c>
      <c r="H1258">
        <v>2.7999999523162802</v>
      </c>
      <c r="I1258" t="s">
        <v>146</v>
      </c>
      <c r="J1258" s="1">
        <v>39904</v>
      </c>
      <c r="K1258" s="1">
        <v>55518</v>
      </c>
      <c r="L1258">
        <v>110.318470271995</v>
      </c>
      <c r="M1258">
        <v>27.030374351597001</v>
      </c>
      <c r="N1258">
        <v>-7.0749515495920203</v>
      </c>
      <c r="O1258">
        <v>13.4793613707165</v>
      </c>
      <c r="P1258">
        <v>13.4475717439294</v>
      </c>
      <c r="Q1258">
        <v>106801.162617683</v>
      </c>
      <c r="R1258">
        <v>0</v>
      </c>
      <c r="S1258">
        <v>0</v>
      </c>
      <c r="T1258">
        <v>0.87085096719514499</v>
      </c>
      <c r="U1258">
        <v>0.33151779176521301</v>
      </c>
      <c r="V1258">
        <v>11.7821418176464</v>
      </c>
      <c r="W1258">
        <v>11.4506240925579</v>
      </c>
      <c r="X1258">
        <v>8424</v>
      </c>
      <c r="Y1258">
        <v>334</v>
      </c>
      <c r="Z1258">
        <v>8114</v>
      </c>
      <c r="AA1258">
        <v>0</v>
      </c>
      <c r="AB1258">
        <v>0</v>
      </c>
      <c r="AC1258">
        <v>0.110702178117321</v>
      </c>
      <c r="AD1258" s="2">
        <v>4.3420002207905E-4</v>
      </c>
      <c r="AE1258">
        <v>0</v>
      </c>
      <c r="AF1258">
        <v>104.6618121759</v>
      </c>
      <c r="AG1258">
        <v>24.742156224178999</v>
      </c>
      <c r="AH1258">
        <v>-6.7708964530556397</v>
      </c>
      <c r="AI1258">
        <v>-23.7080402374268</v>
      </c>
      <c r="AJ1258">
        <v>2277.27514648438</v>
      </c>
      <c r="AK1258">
        <v>144.25001232277299</v>
      </c>
      <c r="AL1258">
        <v>0.43419997906684898</v>
      </c>
      <c r="AM1258">
        <v>0</v>
      </c>
      <c r="AN1258">
        <v>106801.162617683</v>
      </c>
      <c r="AO1258">
        <v>0</v>
      </c>
      <c r="AP1258">
        <v>1.2570088693611301</v>
      </c>
      <c r="AQ1258">
        <v>38.347719012975702</v>
      </c>
      <c r="AR1258">
        <v>4341.9998876647896</v>
      </c>
      <c r="AS1258">
        <v>0</v>
      </c>
      <c r="AT1258">
        <v>0</v>
      </c>
      <c r="AU1258">
        <v>0</v>
      </c>
      <c r="AV1258">
        <v>2271.4384104311498</v>
      </c>
      <c r="AW1258">
        <v>785.06357221305404</v>
      </c>
      <c r="AX1258">
        <v>1366.2162421718201</v>
      </c>
      <c r="AY1258">
        <v>0</v>
      </c>
      <c r="AZ1258">
        <v>5428.6219934374103</v>
      </c>
      <c r="BA1258">
        <v>7.0070361244181303</v>
      </c>
      <c r="BB1258">
        <v>5.9427537067704002</v>
      </c>
      <c r="BC1258">
        <v>85.542713426335297</v>
      </c>
      <c r="BD1258" s="2">
        <v>3.1824214840017198E-2</v>
      </c>
      <c r="BE1258">
        <v>85.5024456605952</v>
      </c>
      <c r="BF1258">
        <v>174860.05028603101</v>
      </c>
      <c r="BG1258">
        <v>18679.815059218701</v>
      </c>
      <c r="BH1258">
        <v>68659.4740381015</v>
      </c>
      <c r="BI1258">
        <v>0</v>
      </c>
      <c r="BJ1258">
        <v>390548.402398051</v>
      </c>
      <c r="BK1258">
        <v>26</v>
      </c>
      <c r="BL1258">
        <v>9</v>
      </c>
      <c r="BM1258">
        <v>0</v>
      </c>
      <c r="BN1258">
        <v>12.434889999999999</v>
      </c>
      <c r="BO1258" s="9" t="str">
        <f>_xlfn.XLOOKUP(A1258,Thermal!A:A,Thermal!B:B)</f>
        <v>GEO</v>
      </c>
      <c r="BP1258" s="9" t="str">
        <f>_xlfn.XLOOKUP(A1258,Thermal!A:A,Thermal!C:C)</f>
        <v>GEO</v>
      </c>
    </row>
    <row r="1259" spans="1:68" x14ac:dyDescent="0.3">
      <c r="A1259" t="s">
        <v>3874</v>
      </c>
      <c r="B1259" t="s">
        <v>110</v>
      </c>
      <c r="C1259" t="s">
        <v>111</v>
      </c>
      <c r="D1259" t="s">
        <v>87</v>
      </c>
      <c r="E1259" t="s">
        <v>81</v>
      </c>
      <c r="F1259" t="s">
        <v>151</v>
      </c>
      <c r="G1259">
        <v>3.2000000476837198</v>
      </c>
      <c r="H1259">
        <v>1.6000000238418599</v>
      </c>
      <c r="I1259" t="s">
        <v>162</v>
      </c>
      <c r="J1259" s="1">
        <v>41152</v>
      </c>
      <c r="K1259" s="1">
        <v>55153</v>
      </c>
      <c r="L1259">
        <v>47.662587300449999</v>
      </c>
      <c r="M1259">
        <v>-32.579229136872399</v>
      </c>
      <c r="N1259">
        <v>-9.1882243008504094</v>
      </c>
      <c r="O1259">
        <v>3.117756823513</v>
      </c>
      <c r="P1259">
        <v>3.12229561963618</v>
      </c>
      <c r="Q1259">
        <v>25676.798635482799</v>
      </c>
      <c r="R1259">
        <v>0</v>
      </c>
      <c r="S1259">
        <v>0</v>
      </c>
      <c r="T1259">
        <v>0.91598174104678098</v>
      </c>
      <c r="U1259">
        <v>0.75886935016632096</v>
      </c>
      <c r="V1259">
        <v>1.22382307386637</v>
      </c>
      <c r="W1259">
        <v>0.46495372049808498</v>
      </c>
      <c r="X1259">
        <v>8592</v>
      </c>
      <c r="Y1259">
        <v>220</v>
      </c>
      <c r="Z1259">
        <v>8372</v>
      </c>
      <c r="AA1259">
        <v>0</v>
      </c>
      <c r="AB1259">
        <v>0</v>
      </c>
      <c r="AC1259">
        <v>0</v>
      </c>
      <c r="AD1259">
        <v>0.70658328734207199</v>
      </c>
      <c r="AE1259">
        <v>0</v>
      </c>
      <c r="AF1259">
        <v>45.625207127879897</v>
      </c>
      <c r="AG1259">
        <v>-32.125264936283003</v>
      </c>
      <c r="AH1259">
        <v>-8.9400802898200293</v>
      </c>
      <c r="AI1259">
        <v>-25.008956909179702</v>
      </c>
      <c r="AJ1259">
        <v>1908.10900878906</v>
      </c>
      <c r="AK1259">
        <v>66.944136756153696</v>
      </c>
      <c r="AL1259">
        <v>0.277865324961662</v>
      </c>
      <c r="AM1259">
        <v>0</v>
      </c>
      <c r="AN1259">
        <v>25676.798635482799</v>
      </c>
      <c r="AO1259">
        <v>0</v>
      </c>
      <c r="AP1259">
        <v>0.80442009961605099</v>
      </c>
      <c r="AQ1259">
        <v>24.5405383901596</v>
      </c>
      <c r="AR1259">
        <v>18061.245956787101</v>
      </c>
      <c r="AS1259">
        <v>0</v>
      </c>
      <c r="AT1259">
        <v>0</v>
      </c>
      <c r="AU1259">
        <v>0</v>
      </c>
      <c r="AV1259">
        <v>321.673763096333</v>
      </c>
      <c r="AW1259">
        <v>17.280012913048299</v>
      </c>
      <c r="AX1259">
        <v>3.1999945193529098</v>
      </c>
      <c r="AY1259" s="2">
        <v>-5.6624412536621104E-7</v>
      </c>
      <c r="AZ1259">
        <v>106.23957155644899</v>
      </c>
      <c r="BA1259">
        <v>0.94840798569316798</v>
      </c>
      <c r="BB1259" s="2">
        <v>1.64642590621361E-3</v>
      </c>
      <c r="BC1259">
        <v>11.996222378585299</v>
      </c>
      <c r="BD1259">
        <v>5.16794962473507</v>
      </c>
      <c r="BE1259">
        <v>6.8282741772739497</v>
      </c>
      <c r="BF1259">
        <v>3451.9196173939499</v>
      </c>
      <c r="BG1259">
        <v>7.0051417924534096</v>
      </c>
      <c r="BH1259">
        <v>156.63335005302</v>
      </c>
      <c r="BI1259" s="2">
        <v>-9.2381141764130703E-9</v>
      </c>
      <c r="BJ1259">
        <v>1018.94671901244</v>
      </c>
      <c r="BK1259">
        <v>0</v>
      </c>
      <c r="BL1259">
        <v>9</v>
      </c>
      <c r="BM1259" s="2">
        <v>7.7039666961669903E-2</v>
      </c>
      <c r="BN1259">
        <v>1.228458</v>
      </c>
      <c r="BO1259" s="9" t="str">
        <f>_xlfn.XLOOKUP(A1259,Thermal!A:A,Thermal!B:B)</f>
        <v>IC-OT</v>
      </c>
      <c r="BP1259" s="9" t="str">
        <f>_xlfn.XLOOKUP(A1259,Thermal!A:A,Thermal!C:C)</f>
        <v>IC-OT</v>
      </c>
    </row>
    <row r="1260" spans="1:68" x14ac:dyDescent="0.3">
      <c r="A1260" t="s">
        <v>2483</v>
      </c>
      <c r="B1260" t="s">
        <v>212</v>
      </c>
      <c r="C1260" t="s">
        <v>97</v>
      </c>
      <c r="D1260" t="s">
        <v>90</v>
      </c>
      <c r="E1260" t="s">
        <v>81</v>
      </c>
      <c r="F1260" t="s">
        <v>264</v>
      </c>
      <c r="G1260">
        <v>4.6659998893737802</v>
      </c>
      <c r="H1260">
        <v>2.2799999713897701</v>
      </c>
      <c r="I1260" t="s">
        <v>162</v>
      </c>
      <c r="J1260" s="1">
        <v>37762</v>
      </c>
      <c r="K1260" s="1">
        <v>55153</v>
      </c>
      <c r="L1260">
        <v>70.8495749921818</v>
      </c>
      <c r="M1260">
        <v>-13.1176317399221</v>
      </c>
      <c r="N1260">
        <v>-5.8079901664285298</v>
      </c>
      <c r="O1260">
        <v>4.5360854880832102</v>
      </c>
      <c r="P1260">
        <v>4.5668598002945302</v>
      </c>
      <c r="Q1260">
        <v>37691.943955421397</v>
      </c>
      <c r="R1260">
        <v>0</v>
      </c>
      <c r="S1260">
        <v>0</v>
      </c>
      <c r="T1260">
        <v>0.92214613584789396</v>
      </c>
      <c r="U1260">
        <v>1.05907107134914</v>
      </c>
      <c r="V1260">
        <v>2.6704588280235502</v>
      </c>
      <c r="W1260">
        <v>1.6113877592659001</v>
      </c>
      <c r="X1260">
        <v>8592</v>
      </c>
      <c r="Y1260">
        <v>220</v>
      </c>
      <c r="Z1260">
        <v>8372</v>
      </c>
      <c r="AA1260">
        <v>0</v>
      </c>
      <c r="AB1260">
        <v>0</v>
      </c>
      <c r="AC1260" s="2">
        <v>7.6438736525862597E-2</v>
      </c>
      <c r="AD1260">
        <v>0.98234622809219396</v>
      </c>
      <c r="AE1260">
        <v>0</v>
      </c>
      <c r="AF1260">
        <v>67.501200187206294</v>
      </c>
      <c r="AG1260">
        <v>-13.558110995551599</v>
      </c>
      <c r="AH1260">
        <v>-5.6312411547686896</v>
      </c>
      <c r="AI1260">
        <v>-25.815366744995099</v>
      </c>
      <c r="AJ1260">
        <v>1953.87365722656</v>
      </c>
      <c r="AK1260">
        <v>70.1039320046293</v>
      </c>
      <c r="AL1260">
        <v>0.38630975723266597</v>
      </c>
      <c r="AM1260">
        <v>0</v>
      </c>
      <c r="AN1260">
        <v>37691.943955421397</v>
      </c>
      <c r="AO1260">
        <v>0</v>
      </c>
      <c r="AP1260">
        <v>1.11836676502973</v>
      </c>
      <c r="AQ1260">
        <v>34.118144295811703</v>
      </c>
      <c r="AR1260">
        <v>25110.134880126901</v>
      </c>
      <c r="AS1260">
        <v>0</v>
      </c>
      <c r="AT1260">
        <v>0</v>
      </c>
      <c r="AU1260">
        <v>0</v>
      </c>
      <c r="AV1260">
        <v>29.862556424215899</v>
      </c>
      <c r="AW1260">
        <v>6384.0177958160602</v>
      </c>
      <c r="AX1260">
        <v>0.93319913744926497</v>
      </c>
      <c r="AY1260">
        <v>7.4655854552984202</v>
      </c>
      <c r="AZ1260">
        <v>1363.4034161120701</v>
      </c>
      <c r="BA1260">
        <v>0.15865582111832299</v>
      </c>
      <c r="BB1260" s="2">
        <v>1.0077528424561301E-4</v>
      </c>
      <c r="BC1260">
        <v>4.7625885636110299</v>
      </c>
      <c r="BD1260">
        <v>4.7625885586894903</v>
      </c>
      <c r="BE1260">
        <v>4.7625901408658802</v>
      </c>
      <c r="BF1260" s="2">
        <v>1.30996503874062E-2</v>
      </c>
      <c r="BG1260">
        <v>0.53250985593340905</v>
      </c>
      <c r="BH1260">
        <v>35.064513305576803</v>
      </c>
      <c r="BI1260">
        <v>13.302706631801801</v>
      </c>
      <c r="BJ1260">
        <v>258.332279756589</v>
      </c>
      <c r="BK1260">
        <v>0</v>
      </c>
      <c r="BL1260">
        <v>8</v>
      </c>
      <c r="BM1260" s="2">
        <v>2.54391323242187E-2</v>
      </c>
      <c r="BN1260">
        <v>2.670766</v>
      </c>
      <c r="BO1260" s="9" t="str">
        <f>_xlfn.XLOOKUP(A1260,Thermal!A:A,Thermal!B:B)</f>
        <v>IC-OT</v>
      </c>
      <c r="BP1260" s="9" t="str">
        <f>_xlfn.XLOOKUP(A1260,Thermal!A:A,Thermal!C:C)</f>
        <v>IC-OT</v>
      </c>
    </row>
    <row r="1261" spans="1:68" x14ac:dyDescent="0.3">
      <c r="A1261" t="s">
        <v>2766</v>
      </c>
      <c r="B1261" t="s">
        <v>196</v>
      </c>
      <c r="C1261" t="s">
        <v>97</v>
      </c>
      <c r="D1261" t="s">
        <v>90</v>
      </c>
      <c r="E1261" t="s">
        <v>81</v>
      </c>
      <c r="F1261" t="s">
        <v>264</v>
      </c>
      <c r="G1261">
        <v>1.41600000858307</v>
      </c>
      <c r="H1261">
        <v>0.187000006437302</v>
      </c>
      <c r="I1261" t="s">
        <v>162</v>
      </c>
      <c r="J1261" s="1">
        <v>39904</v>
      </c>
      <c r="K1261" s="1">
        <v>55153</v>
      </c>
      <c r="L1261">
        <v>103.10900972749</v>
      </c>
      <c r="M1261">
        <v>8.4791490092465605</v>
      </c>
      <c r="N1261">
        <v>5.2871966325313897</v>
      </c>
      <c r="O1261">
        <v>1.3765747746992301</v>
      </c>
      <c r="P1261">
        <v>1.3859139156854701</v>
      </c>
      <c r="Q1261">
        <v>11687.451656699201</v>
      </c>
      <c r="R1261">
        <v>0</v>
      </c>
      <c r="S1261">
        <v>0</v>
      </c>
      <c r="T1261">
        <v>0.94222031841846599</v>
      </c>
      <c r="U1261">
        <v>0.34609377524137502</v>
      </c>
      <c r="V1261">
        <v>1.2050824897397501</v>
      </c>
      <c r="W1261">
        <v>0.85898871416091904</v>
      </c>
      <c r="X1261">
        <v>8592</v>
      </c>
      <c r="Y1261">
        <v>220</v>
      </c>
      <c r="Z1261">
        <v>8372</v>
      </c>
      <c r="AA1261">
        <v>0</v>
      </c>
      <c r="AB1261">
        <v>0</v>
      </c>
      <c r="AC1261" s="2">
        <v>2.3701988915769599E-2</v>
      </c>
      <c r="AD1261">
        <v>0.32230446289443998</v>
      </c>
      <c r="AE1261">
        <v>0</v>
      </c>
      <c r="AF1261">
        <v>100.334440697473</v>
      </c>
      <c r="AG1261">
        <v>8.4739191068627608</v>
      </c>
      <c r="AH1261">
        <v>5.1699692779344204</v>
      </c>
      <c r="AI1261">
        <v>-26.100172042846701</v>
      </c>
      <c r="AJ1261">
        <v>1979.21081542969</v>
      </c>
      <c r="AK1261">
        <v>70.345210197429196</v>
      </c>
      <c r="AL1261">
        <v>0.126746911478996</v>
      </c>
      <c r="AM1261">
        <v>0</v>
      </c>
      <c r="AN1261">
        <v>11687.451656699201</v>
      </c>
      <c r="AO1261">
        <v>0</v>
      </c>
      <c r="AP1261">
        <v>0.366932286817581</v>
      </c>
      <c r="AQ1261">
        <v>11.194046963334101</v>
      </c>
      <c r="AR1261">
        <v>8238.5491370849595</v>
      </c>
      <c r="AS1261">
        <v>0</v>
      </c>
      <c r="AT1261">
        <v>0</v>
      </c>
      <c r="AU1261">
        <v>0</v>
      </c>
      <c r="AV1261">
        <v>31.425559133291198</v>
      </c>
      <c r="AW1261">
        <v>735.83404380269303</v>
      </c>
      <c r="AX1261" s="2">
        <v>4.4703483581543002E-8</v>
      </c>
      <c r="AY1261" s="2">
        <v>8.4936618804931598E-7</v>
      </c>
      <c r="AZ1261">
        <v>49.560094103217097</v>
      </c>
      <c r="BA1261">
        <v>0.15865582111832299</v>
      </c>
      <c r="BB1261" s="2">
        <v>1.0077528424561301E-4</v>
      </c>
      <c r="BC1261">
        <v>4.7625885636110299</v>
      </c>
      <c r="BD1261">
        <v>4.7625885586894903</v>
      </c>
      <c r="BE1261">
        <v>4.7625901408658802</v>
      </c>
      <c r="BF1261">
        <v>167.60568316651799</v>
      </c>
      <c r="BG1261">
        <v>0.118625361522117</v>
      </c>
      <c r="BH1261" s="2">
        <v>5.18821017363169E-7</v>
      </c>
      <c r="BI1261" s="2">
        <v>2.25159542464022E-5</v>
      </c>
      <c r="BJ1261">
        <v>13.9903808431414</v>
      </c>
      <c r="BK1261">
        <v>0</v>
      </c>
      <c r="BL1261">
        <v>8</v>
      </c>
      <c r="BM1261" s="2">
        <v>4.3088458251953101E-4</v>
      </c>
      <c r="BN1261">
        <v>1.2052639999999999</v>
      </c>
      <c r="BO1261" s="9" t="str">
        <f>_xlfn.XLOOKUP(A1261,Thermal!A:A,Thermal!B:B)</f>
        <v>IC-OT</v>
      </c>
      <c r="BP1261" s="9" t="str">
        <f>_xlfn.XLOOKUP(A1261,Thermal!A:A,Thermal!C:C)</f>
        <v>IC-OT</v>
      </c>
    </row>
    <row r="1262" spans="1:68" x14ac:dyDescent="0.3">
      <c r="A1262" t="s">
        <v>2792</v>
      </c>
      <c r="B1262" t="s">
        <v>115</v>
      </c>
      <c r="C1262" t="s">
        <v>116</v>
      </c>
      <c r="D1262" t="s">
        <v>87</v>
      </c>
      <c r="E1262" t="s">
        <v>81</v>
      </c>
      <c r="F1262" t="s">
        <v>938</v>
      </c>
      <c r="G1262">
        <v>1334</v>
      </c>
      <c r="H1262">
        <v>1334</v>
      </c>
      <c r="I1262" t="s">
        <v>939</v>
      </c>
      <c r="J1262" s="1">
        <v>32143</v>
      </c>
      <c r="K1262" s="1">
        <v>55153</v>
      </c>
      <c r="L1262">
        <v>46.801885817395799</v>
      </c>
      <c r="M1262">
        <v>-33.313685331526202</v>
      </c>
      <c r="N1262">
        <v>-10.688925177049301</v>
      </c>
      <c r="O1262">
        <v>1295.72545873339</v>
      </c>
      <c r="P1262">
        <v>1305.6561810154501</v>
      </c>
      <c r="Q1262">
        <v>10414741.799316401</v>
      </c>
      <c r="R1262">
        <v>0</v>
      </c>
      <c r="S1262">
        <v>0</v>
      </c>
      <c r="T1262">
        <v>0.89122748551370801</v>
      </c>
      <c r="U1262">
        <v>144.72860736328099</v>
      </c>
      <c r="V1262">
        <v>487.42955667744297</v>
      </c>
      <c r="W1262">
        <v>342.700947180664</v>
      </c>
      <c r="X1262">
        <v>8040</v>
      </c>
      <c r="Y1262">
        <v>167</v>
      </c>
      <c r="Z1262">
        <v>7873</v>
      </c>
      <c r="AA1262">
        <v>0</v>
      </c>
      <c r="AB1262">
        <v>0</v>
      </c>
      <c r="AC1262">
        <v>58.669323453246903</v>
      </c>
      <c r="AD1262">
        <v>84.936355648284902</v>
      </c>
      <c r="AE1262">
        <v>0</v>
      </c>
      <c r="AF1262">
        <v>44.064017595252402</v>
      </c>
      <c r="AG1262">
        <v>-32.462130045061201</v>
      </c>
      <c r="AH1262">
        <v>-10.1644047454988</v>
      </c>
      <c r="AI1262">
        <v>-24.333093643188501</v>
      </c>
      <c r="AJ1262">
        <v>1876.85070800781</v>
      </c>
      <c r="AK1262">
        <v>63.926011348462097</v>
      </c>
      <c r="AL1262">
        <v>107.726042066101</v>
      </c>
      <c r="AM1262">
        <v>0</v>
      </c>
      <c r="AN1262">
        <v>10414741.799316401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11740.796468496301</v>
      </c>
      <c r="AW1262">
        <v>5721.6081988811502</v>
      </c>
      <c r="AX1262">
        <v>360.17910647392301</v>
      </c>
      <c r="AY1262">
        <v>0</v>
      </c>
      <c r="AZ1262">
        <v>8309.2974243164099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1</v>
      </c>
      <c r="BL1262">
        <v>8</v>
      </c>
      <c r="BM1262">
        <v>2.37051612109375</v>
      </c>
      <c r="BN1262">
        <v>487.42959999999999</v>
      </c>
      <c r="BO1262" s="9" t="str">
        <f>_xlfn.XLOOKUP(A1262,Thermal!A:A,Thermal!B:B)</f>
        <v>ST-NUC</v>
      </c>
      <c r="BP1262" s="9" t="str">
        <f>_xlfn.XLOOKUP(A1262,Thermal!A:A,Thermal!C:C)</f>
        <v>Nuclear</v>
      </c>
    </row>
    <row r="1263" spans="1:68" x14ac:dyDescent="0.3">
      <c r="A1263" t="s">
        <v>3611</v>
      </c>
      <c r="B1263" t="s">
        <v>212</v>
      </c>
      <c r="C1263" t="s">
        <v>97</v>
      </c>
      <c r="D1263" t="s">
        <v>90</v>
      </c>
      <c r="E1263" t="s">
        <v>81</v>
      </c>
      <c r="F1263" t="s">
        <v>264</v>
      </c>
      <c r="G1263">
        <v>1.3999999761581401</v>
      </c>
      <c r="H1263">
        <v>0.87000000476837203</v>
      </c>
      <c r="I1263" t="s">
        <v>162</v>
      </c>
      <c r="J1263" s="1">
        <v>40682</v>
      </c>
      <c r="K1263" s="1">
        <v>55153</v>
      </c>
      <c r="L1263">
        <v>70.514304256646497</v>
      </c>
      <c r="M1263">
        <v>-13.430204458794201</v>
      </c>
      <c r="N1263">
        <v>-6.4280906409527896</v>
      </c>
      <c r="O1263">
        <v>1.3702881386579</v>
      </c>
      <c r="P1263">
        <v>1.3571191821864099</v>
      </c>
      <c r="Q1263">
        <v>11306.6798427105</v>
      </c>
      <c r="R1263">
        <v>0</v>
      </c>
      <c r="S1263">
        <v>0</v>
      </c>
      <c r="T1263">
        <v>0.92194064206948501</v>
      </c>
      <c r="U1263">
        <v>0.33754660480094001</v>
      </c>
      <c r="V1263">
        <v>0.79728328363963996</v>
      </c>
      <c r="W1263">
        <v>0.45973668418216701</v>
      </c>
      <c r="X1263">
        <v>8592</v>
      </c>
      <c r="Y1263">
        <v>220</v>
      </c>
      <c r="Z1263">
        <v>8372</v>
      </c>
      <c r="AA1263">
        <v>0</v>
      </c>
      <c r="AB1263">
        <v>0</v>
      </c>
      <c r="AC1263" s="2">
        <v>2.2929788988899299E-2</v>
      </c>
      <c r="AD1263">
        <v>0.31453099265575402</v>
      </c>
      <c r="AE1263">
        <v>0</v>
      </c>
      <c r="AF1263">
        <v>66.954459279792601</v>
      </c>
      <c r="AG1263">
        <v>-13.5729635011235</v>
      </c>
      <c r="AH1263">
        <v>-6.1631295643931097</v>
      </c>
      <c r="AI1263">
        <v>-25.7060146331787</v>
      </c>
      <c r="AJ1263">
        <v>1939.19702148438</v>
      </c>
      <c r="AK1263">
        <v>69.566075695551604</v>
      </c>
      <c r="AL1263">
        <v>0.123689966988087</v>
      </c>
      <c r="AM1263">
        <v>0</v>
      </c>
      <c r="AN1263">
        <v>11306.6798427105</v>
      </c>
      <c r="AO1263">
        <v>0</v>
      </c>
      <c r="AP1263">
        <v>0.35808245016261903</v>
      </c>
      <c r="AQ1263">
        <v>10.924063313067</v>
      </c>
      <c r="AR1263">
        <v>8039.8477647094696</v>
      </c>
      <c r="AS1263">
        <v>0</v>
      </c>
      <c r="AT1263">
        <v>0</v>
      </c>
      <c r="AU1263">
        <v>0</v>
      </c>
      <c r="AV1263">
        <v>11.200096250511701</v>
      </c>
      <c r="AW1263">
        <v>1911.5599145060401</v>
      </c>
      <c r="AX1263">
        <v>0.27999987918883601</v>
      </c>
      <c r="AY1263">
        <v>2.2399959601461901</v>
      </c>
      <c r="AZ1263">
        <v>411.599749999121</v>
      </c>
      <c r="BA1263">
        <v>0.15865582111832299</v>
      </c>
      <c r="BB1263" s="2">
        <v>1.0077528424561301E-4</v>
      </c>
      <c r="BC1263">
        <v>4.7625885636110299</v>
      </c>
      <c r="BD1263">
        <v>4.7625885586894903</v>
      </c>
      <c r="BE1263">
        <v>4.7625901408658802</v>
      </c>
      <c r="BF1263" s="2">
        <v>4.6001947795014401E-3</v>
      </c>
      <c r="BG1263">
        <v>0.15835222920237099</v>
      </c>
      <c r="BH1263">
        <v>10.520863416626</v>
      </c>
      <c r="BI1263">
        <v>6.2345536259945602</v>
      </c>
      <c r="BJ1263">
        <v>84.495548095652694</v>
      </c>
      <c r="BK1263">
        <v>0</v>
      </c>
      <c r="BL1263">
        <v>8</v>
      </c>
      <c r="BM1263" s="2">
        <v>8.3475198059082007E-3</v>
      </c>
      <c r="BN1263">
        <v>0.79738469999999995</v>
      </c>
      <c r="BO1263" s="9" t="str">
        <f>_xlfn.XLOOKUP(A1263,Thermal!A:A,Thermal!B:B)</f>
        <v>IC-OT</v>
      </c>
      <c r="BP1263" s="9" t="str">
        <f>_xlfn.XLOOKUP(A1263,Thermal!A:A,Thermal!C:C)</f>
        <v>IC-OT</v>
      </c>
    </row>
    <row r="1264" spans="1:68" x14ac:dyDescent="0.3">
      <c r="A1264" t="s">
        <v>849</v>
      </c>
      <c r="B1264" t="s">
        <v>408</v>
      </c>
      <c r="C1264" t="s">
        <v>409</v>
      </c>
      <c r="D1264" t="s">
        <v>410</v>
      </c>
      <c r="E1264" t="s">
        <v>81</v>
      </c>
      <c r="F1264" t="s">
        <v>161</v>
      </c>
      <c r="G1264">
        <v>25.7600002288818</v>
      </c>
      <c r="H1264">
        <v>10.960000038146999</v>
      </c>
      <c r="I1264" t="s">
        <v>220</v>
      </c>
      <c r="J1264" s="1">
        <v>30287</v>
      </c>
      <c r="K1264" s="1">
        <v>55153</v>
      </c>
      <c r="L1264">
        <v>244.001298627175</v>
      </c>
      <c r="M1264">
        <v>-70.157689094935805</v>
      </c>
      <c r="N1264">
        <v>-15.4423023486286</v>
      </c>
      <c r="O1264">
        <v>23.904236972517701</v>
      </c>
      <c r="P1264">
        <v>24.253068648163602</v>
      </c>
      <c r="Q1264">
        <v>151.23544216156</v>
      </c>
      <c r="R1264">
        <v>0</v>
      </c>
      <c r="S1264">
        <v>0</v>
      </c>
      <c r="T1264" s="2">
        <v>6.7019874720433996E-4</v>
      </c>
      <c r="U1264" s="2">
        <v>7.5136597167968694E-2</v>
      </c>
      <c r="V1264" s="2">
        <v>3.69018940429688E-2</v>
      </c>
      <c r="W1264" s="2">
        <v>-3.8234702636718798E-2</v>
      </c>
      <c r="X1264">
        <v>8592</v>
      </c>
      <c r="Y1264">
        <v>582</v>
      </c>
      <c r="Z1264">
        <v>9</v>
      </c>
      <c r="AA1264">
        <v>0</v>
      </c>
      <c r="AB1264">
        <v>0</v>
      </c>
      <c r="AC1264">
        <v>0</v>
      </c>
      <c r="AD1264" s="2">
        <v>6.5613209472656295E-2</v>
      </c>
      <c r="AE1264">
        <v>0</v>
      </c>
      <c r="AF1264">
        <v>30.168278919234702</v>
      </c>
      <c r="AG1264">
        <v>-48.4726775526347</v>
      </c>
      <c r="AH1264">
        <v>-8.0495958780366799</v>
      </c>
      <c r="AI1264">
        <v>-274.58343505859398</v>
      </c>
      <c r="AJ1264">
        <v>567.89984130859398</v>
      </c>
      <c r="AK1264">
        <v>32.189258451287301</v>
      </c>
      <c r="AL1264" s="2">
        <v>2.4984459533691399E-3</v>
      </c>
      <c r="AM1264">
        <v>0</v>
      </c>
      <c r="AN1264">
        <v>151.23544216156</v>
      </c>
      <c r="AO1264">
        <v>0</v>
      </c>
      <c r="AP1264" s="2">
        <v>7.23300087451935E-3</v>
      </c>
      <c r="AQ1264">
        <v>0.22065799903869601</v>
      </c>
      <c r="AR1264">
        <v>195.25355273437501</v>
      </c>
      <c r="AS1264">
        <v>0</v>
      </c>
      <c r="AT1264">
        <v>0</v>
      </c>
      <c r="AU1264">
        <v>0</v>
      </c>
      <c r="AV1264">
        <v>1.8274402618408201</v>
      </c>
      <c r="AW1264">
        <v>10.3039999008179</v>
      </c>
      <c r="AX1264">
        <v>0</v>
      </c>
      <c r="AY1264">
        <v>0</v>
      </c>
      <c r="AZ1264">
        <v>80.604559272527695</v>
      </c>
      <c r="BA1264">
        <v>4.6199143467781001</v>
      </c>
      <c r="BB1264">
        <v>1.2515499431964401</v>
      </c>
      <c r="BC1264">
        <v>2.5477983821774499</v>
      </c>
      <c r="BD1264">
        <v>0</v>
      </c>
      <c r="BE1264">
        <v>2.5477963891960398</v>
      </c>
      <c r="BF1264" s="2">
        <v>4.5686007069889497E-5</v>
      </c>
      <c r="BG1264" s="2">
        <v>2.36991996644065E-4</v>
      </c>
      <c r="BH1264">
        <v>0</v>
      </c>
      <c r="BI1264">
        <v>0</v>
      </c>
      <c r="BJ1264">
        <v>7098.2974452376402</v>
      </c>
      <c r="BK1264">
        <v>1</v>
      </c>
      <c r="BL1264">
        <v>5</v>
      </c>
      <c r="BM1264">
        <v>3.7971966796874999E-2</v>
      </c>
      <c r="BN1264" s="2">
        <v>4.4000190000000002E-2</v>
      </c>
      <c r="BO1264" s="9" t="str">
        <f>_xlfn.XLOOKUP(A1264,Thermal!A:A,Thermal!B:B)</f>
        <v>GT</v>
      </c>
      <c r="BP1264" s="9" t="str">
        <f>_xlfn.XLOOKUP(A1264,Thermal!A:A,Thermal!C:C)</f>
        <v>GT</v>
      </c>
    </row>
    <row r="1265" spans="1:68" x14ac:dyDescent="0.3">
      <c r="A1265" t="s">
        <v>2437</v>
      </c>
      <c r="B1265" t="s">
        <v>408</v>
      </c>
      <c r="C1265" t="s">
        <v>409</v>
      </c>
      <c r="D1265" t="s">
        <v>410</v>
      </c>
      <c r="E1265" t="s">
        <v>81</v>
      </c>
      <c r="F1265" t="s">
        <v>151</v>
      </c>
      <c r="G1265">
        <v>17.700000762939499</v>
      </c>
      <c r="H1265">
        <v>8.4960002899169904</v>
      </c>
      <c r="I1265" t="s">
        <v>220</v>
      </c>
      <c r="J1265" s="1">
        <v>28134</v>
      </c>
      <c r="K1265" s="1">
        <v>55153</v>
      </c>
      <c r="L1265">
        <v>241.767391633313</v>
      </c>
      <c r="M1265">
        <v>-67.507863019382498</v>
      </c>
      <c r="N1265">
        <v>-14.3075294162894</v>
      </c>
      <c r="O1265">
        <v>16.459346503854899</v>
      </c>
      <c r="P1265">
        <v>16.6352656177074</v>
      </c>
      <c r="Q1265">
        <v>102.660007476807</v>
      </c>
      <c r="R1265">
        <v>0</v>
      </c>
      <c r="S1265">
        <v>0</v>
      </c>
      <c r="T1265" s="2">
        <v>6.6210047629889095E-4</v>
      </c>
      <c r="U1265">
        <v>5.3199419921874998E-2</v>
      </c>
      <c r="V1265" s="2">
        <v>2.4820088500976601E-2</v>
      </c>
      <c r="W1265" s="2">
        <v>-2.8379331298828098E-2</v>
      </c>
      <c r="X1265">
        <v>8592</v>
      </c>
      <c r="Y1265">
        <v>578</v>
      </c>
      <c r="Z1265">
        <v>9</v>
      </c>
      <c r="AA1265">
        <v>0</v>
      </c>
      <c r="AB1265">
        <v>0</v>
      </c>
      <c r="AC1265">
        <v>0</v>
      </c>
      <c r="AD1265" s="2">
        <v>4.66567900390625E-2</v>
      </c>
      <c r="AE1265">
        <v>0</v>
      </c>
      <c r="AF1265">
        <v>30.403535872519001</v>
      </c>
      <c r="AG1265">
        <v>-48.596979665439001</v>
      </c>
      <c r="AH1265">
        <v>-7.6900368296230601</v>
      </c>
      <c r="AI1265">
        <v>-274.738525390625</v>
      </c>
      <c r="AJ1265">
        <v>570.0146484375</v>
      </c>
      <c r="AK1265">
        <v>32.299664096940901</v>
      </c>
      <c r="AL1265" s="2">
        <v>1.7766157379150401E-3</v>
      </c>
      <c r="AM1265">
        <v>0</v>
      </c>
      <c r="AN1265">
        <v>102.660007476807</v>
      </c>
      <c r="AO1265">
        <v>0</v>
      </c>
      <c r="AP1265" s="2">
        <v>5.14330238103867E-3</v>
      </c>
      <c r="AQ1265">
        <v>0.15690732192993201</v>
      </c>
      <c r="AR1265">
        <v>138.84252441406201</v>
      </c>
      <c r="AS1265">
        <v>0</v>
      </c>
      <c r="AT1265">
        <v>0</v>
      </c>
      <c r="AU1265">
        <v>0</v>
      </c>
      <c r="AV1265">
        <v>7.0799999237060502</v>
      </c>
      <c r="AW1265">
        <v>0</v>
      </c>
      <c r="AX1265">
        <v>14.1599998474121</v>
      </c>
      <c r="AY1265">
        <v>0</v>
      </c>
      <c r="AZ1265">
        <v>42.479999512433999</v>
      </c>
      <c r="BA1265">
        <v>4.6199143467781001</v>
      </c>
      <c r="BB1265">
        <v>1.2515499431964401</v>
      </c>
      <c r="BC1265">
        <v>2.5477983821774499</v>
      </c>
      <c r="BD1265">
        <v>0</v>
      </c>
      <c r="BE1265">
        <v>2.5477963891960398</v>
      </c>
      <c r="BF1265" s="2">
        <v>1.6992000746540701E-4</v>
      </c>
      <c r="BG1265">
        <v>0</v>
      </c>
      <c r="BH1265">
        <v>1945.3661499023401</v>
      </c>
      <c r="BI1265">
        <v>0</v>
      </c>
      <c r="BJ1265">
        <v>3245.8717729449299</v>
      </c>
      <c r="BK1265">
        <v>0</v>
      </c>
      <c r="BL1265">
        <v>5</v>
      </c>
      <c r="BM1265" s="2">
        <v>2.7453451416015601E-2</v>
      </c>
      <c r="BN1265" s="2">
        <v>3.0011329999999999E-2</v>
      </c>
      <c r="BO1265" s="9" t="str">
        <f>_xlfn.XLOOKUP(A1265,Thermal!A:A,Thermal!B:B)</f>
        <v>GT</v>
      </c>
      <c r="BP1265" s="9" t="str">
        <f>_xlfn.XLOOKUP(A1265,Thermal!A:A,Thermal!C:C)</f>
        <v>GT</v>
      </c>
    </row>
    <row r="1266" spans="1:68" x14ac:dyDescent="0.3">
      <c r="A1266" t="s">
        <v>2438</v>
      </c>
      <c r="B1266" t="s">
        <v>408</v>
      </c>
      <c r="C1266" t="s">
        <v>409</v>
      </c>
      <c r="D1266" t="s">
        <v>410</v>
      </c>
      <c r="E1266" t="s">
        <v>81</v>
      </c>
      <c r="F1266" t="s">
        <v>151</v>
      </c>
      <c r="G1266">
        <v>16.5</v>
      </c>
      <c r="H1266">
        <v>7.9200000762939498</v>
      </c>
      <c r="I1266" t="s">
        <v>220</v>
      </c>
      <c r="J1266" s="1">
        <v>28467</v>
      </c>
      <c r="K1266" s="1">
        <v>55153</v>
      </c>
      <c r="L1266">
        <v>260.267752128128</v>
      </c>
      <c r="M1266">
        <v>-72.818900046729794</v>
      </c>
      <c r="N1266">
        <v>-15.6926207001903</v>
      </c>
      <c r="O1266">
        <v>15.1988901869159</v>
      </c>
      <c r="P1266">
        <v>15.712334437086099</v>
      </c>
      <c r="Q1266">
        <v>85.8000040054321</v>
      </c>
      <c r="R1266">
        <v>0</v>
      </c>
      <c r="S1266">
        <v>0</v>
      </c>
      <c r="T1266" s="2">
        <v>5.93607333643549E-4</v>
      </c>
      <c r="U1266">
        <v>4.532825E-2</v>
      </c>
      <c r="V1266" s="2">
        <v>2.23312219848633E-2</v>
      </c>
      <c r="W1266" s="2">
        <v>-2.2997028320312501E-2</v>
      </c>
      <c r="X1266">
        <v>8592</v>
      </c>
      <c r="Y1266">
        <v>578</v>
      </c>
      <c r="Z1266">
        <v>8</v>
      </c>
      <c r="AA1266">
        <v>0</v>
      </c>
      <c r="AB1266">
        <v>0</v>
      </c>
      <c r="AC1266">
        <v>0</v>
      </c>
      <c r="AD1266" s="2">
        <v>3.92371103515625E-2</v>
      </c>
      <c r="AE1266">
        <v>0</v>
      </c>
      <c r="AF1266">
        <v>30.403535872519001</v>
      </c>
      <c r="AG1266">
        <v>-48.596979665439001</v>
      </c>
      <c r="AH1266">
        <v>-7.6900368296230601</v>
      </c>
      <c r="AI1266">
        <v>-274.738525390625</v>
      </c>
      <c r="AJ1266">
        <v>570.0146484375</v>
      </c>
      <c r="AK1266">
        <v>32.299664096940901</v>
      </c>
      <c r="AL1266" s="2">
        <v>1.4940862121582E-3</v>
      </c>
      <c r="AM1266">
        <v>0</v>
      </c>
      <c r="AN1266">
        <v>85.8000040054321</v>
      </c>
      <c r="AO1266">
        <v>0</v>
      </c>
      <c r="AP1266" s="2">
        <v>4.3253792524337803E-3</v>
      </c>
      <c r="AQ1266">
        <v>0.13195485496521001</v>
      </c>
      <c r="AR1266">
        <v>116.7628359375</v>
      </c>
      <c r="AS1266">
        <v>0</v>
      </c>
      <c r="AT1266">
        <v>0</v>
      </c>
      <c r="AU1266">
        <v>0</v>
      </c>
      <c r="AV1266">
        <v>0</v>
      </c>
      <c r="AW1266">
        <v>6.5999989509582502</v>
      </c>
      <c r="AX1266">
        <v>6.5999994277954102</v>
      </c>
      <c r="AY1266">
        <v>0</v>
      </c>
      <c r="AZ1266">
        <v>39.599996834993398</v>
      </c>
      <c r="BA1266">
        <v>4.6199143467781001</v>
      </c>
      <c r="BB1266">
        <v>1.2515499431964401</v>
      </c>
      <c r="BC1266">
        <v>2.5477983821774499</v>
      </c>
      <c r="BD1266">
        <v>0</v>
      </c>
      <c r="BE1266">
        <v>2.5477963891960398</v>
      </c>
      <c r="BF1266">
        <v>0</v>
      </c>
      <c r="BG1266" s="2">
        <v>1.5179997717496E-4</v>
      </c>
      <c r="BH1266">
        <v>1624.27990722656</v>
      </c>
      <c r="BI1266">
        <v>0</v>
      </c>
      <c r="BJ1266">
        <v>2980.5939849019101</v>
      </c>
      <c r="BK1266">
        <v>0</v>
      </c>
      <c r="BL1266">
        <v>5</v>
      </c>
      <c r="BM1266" s="2">
        <v>2.2279979980468798E-2</v>
      </c>
      <c r="BN1266">
        <v>2.6936100000000001E-2</v>
      </c>
      <c r="BO1266" s="9" t="str">
        <f>_xlfn.XLOOKUP(A1266,Thermal!A:A,Thermal!B:B)</f>
        <v>GT</v>
      </c>
      <c r="BP1266" s="9" t="str">
        <f>_xlfn.XLOOKUP(A1266,Thermal!A:A,Thermal!C:C)</f>
        <v>GT</v>
      </c>
    </row>
    <row r="1267" spans="1:68" x14ac:dyDescent="0.3">
      <c r="A1267" t="s">
        <v>1534</v>
      </c>
      <c r="B1267" t="s">
        <v>148</v>
      </c>
      <c r="C1267" t="s">
        <v>149</v>
      </c>
      <c r="D1267" t="s">
        <v>150</v>
      </c>
      <c r="E1267" t="s">
        <v>81</v>
      </c>
      <c r="F1267" t="s">
        <v>82</v>
      </c>
      <c r="G1267">
        <v>55</v>
      </c>
      <c r="H1267">
        <v>11</v>
      </c>
      <c r="I1267" t="s">
        <v>152</v>
      </c>
      <c r="J1267" s="1">
        <v>45563</v>
      </c>
      <c r="K1267" s="1">
        <v>55518</v>
      </c>
      <c r="L1267">
        <v>318.52428263109499</v>
      </c>
      <c r="M1267">
        <v>-1.37658104216503</v>
      </c>
      <c r="N1267">
        <v>-13.2819175923469</v>
      </c>
      <c r="O1267">
        <v>48.317757009345797</v>
      </c>
      <c r="P1267">
        <v>46.106512141280398</v>
      </c>
      <c r="Q1267">
        <v>854.70003032684303</v>
      </c>
      <c r="R1267">
        <v>0</v>
      </c>
      <c r="S1267">
        <v>0</v>
      </c>
      <c r="T1267" s="2">
        <v>1.7739726656809201E-3</v>
      </c>
      <c r="U1267">
        <v>0.14956280200195299</v>
      </c>
      <c r="V1267">
        <v>0.27224298809814501</v>
      </c>
      <c r="W1267">
        <v>0.122680186340332</v>
      </c>
      <c r="X1267">
        <v>8424</v>
      </c>
      <c r="Y1267">
        <v>1210</v>
      </c>
      <c r="Z1267">
        <v>59</v>
      </c>
      <c r="AA1267">
        <v>0</v>
      </c>
      <c r="AB1267">
        <v>0</v>
      </c>
      <c r="AC1267" s="2">
        <v>8.8591877349522205E-4</v>
      </c>
      <c r="AD1267" s="2">
        <v>6.4163404785156197E-2</v>
      </c>
      <c r="AE1267">
        <v>0</v>
      </c>
      <c r="AF1267">
        <v>96.853864965302094</v>
      </c>
      <c r="AG1267">
        <v>11.353544971347899</v>
      </c>
      <c r="AH1267">
        <v>-1.1902323192119399</v>
      </c>
      <c r="AI1267">
        <v>-24.997226715087901</v>
      </c>
      <c r="AJ1267">
        <v>762.74810791015602</v>
      </c>
      <c r="AK1267">
        <v>69.951315705886202</v>
      </c>
      <c r="AL1267" s="2">
        <v>1.41343728485107E-2</v>
      </c>
      <c r="AM1267">
        <v>0</v>
      </c>
      <c r="AN1267">
        <v>854.70003032684303</v>
      </c>
      <c r="AO1267">
        <v>0</v>
      </c>
      <c r="AP1267" s="2">
        <v>4.2403119467198797E-3</v>
      </c>
      <c r="AQ1267">
        <v>0.565374907970428</v>
      </c>
      <c r="AR1267">
        <v>826.86082031249998</v>
      </c>
      <c r="AS1267">
        <v>0</v>
      </c>
      <c r="AT1267">
        <v>0</v>
      </c>
      <c r="AU1267">
        <v>65.257513305664105</v>
      </c>
      <c r="AV1267">
        <v>0</v>
      </c>
      <c r="AW1267">
        <v>0</v>
      </c>
      <c r="AX1267">
        <v>16.446663856506301</v>
      </c>
      <c r="AY1267">
        <v>336.26930809021002</v>
      </c>
      <c r="AZ1267">
        <v>2037.5839376449601</v>
      </c>
      <c r="BA1267">
        <v>1.86589867746269</v>
      </c>
      <c r="BB1267" s="2">
        <v>7.8725721145852696E-3</v>
      </c>
      <c r="BC1267">
        <v>35.085696216738398</v>
      </c>
      <c r="BD1267">
        <v>35.060037663933798</v>
      </c>
      <c r="BE1267">
        <v>35.060036701610898</v>
      </c>
      <c r="BF1267">
        <v>0</v>
      </c>
      <c r="BG1267">
        <v>0</v>
      </c>
      <c r="BH1267">
        <v>4111.6655587437599</v>
      </c>
      <c r="BI1267">
        <v>41914.360069274902</v>
      </c>
      <c r="BJ1267">
        <v>352475.94411208102</v>
      </c>
      <c r="BK1267">
        <v>0</v>
      </c>
      <c r="BL1267">
        <v>4</v>
      </c>
      <c r="BM1267">
        <v>2.0714882812500001E-3</v>
      </c>
      <c r="BN1267">
        <v>0.67074500000000004</v>
      </c>
      <c r="BO1267" s="9" t="str">
        <f>_xlfn.XLOOKUP(A1267,Thermal!A:A,Thermal!B:B)</f>
        <v>ST-NG</v>
      </c>
      <c r="BP1267" s="9" t="str">
        <f>_xlfn.XLOOKUP(A1267,Thermal!A:A,Thermal!C:C)</f>
        <v>ST-NG</v>
      </c>
    </row>
    <row r="1268" spans="1:68" x14ac:dyDescent="0.3">
      <c r="A1268" t="s">
        <v>2436</v>
      </c>
      <c r="B1268" t="s">
        <v>408</v>
      </c>
      <c r="C1268" t="s">
        <v>409</v>
      </c>
      <c r="D1268" t="s">
        <v>410</v>
      </c>
      <c r="E1268" t="s">
        <v>81</v>
      </c>
      <c r="F1268" t="s">
        <v>151</v>
      </c>
      <c r="G1268">
        <v>26</v>
      </c>
      <c r="H1268">
        <v>12.4799995422363</v>
      </c>
      <c r="I1268" t="s">
        <v>220</v>
      </c>
      <c r="J1268" s="1">
        <v>27325</v>
      </c>
      <c r="K1268" s="1">
        <v>55153</v>
      </c>
      <c r="L1268">
        <v>310.15741985040302</v>
      </c>
      <c r="M1268">
        <v>-191.974535237357</v>
      </c>
      <c r="N1268">
        <v>-23.7418636006642</v>
      </c>
      <c r="O1268">
        <v>24.091510903426801</v>
      </c>
      <c r="P1268">
        <v>24.557947019867498</v>
      </c>
      <c r="Q1268">
        <v>130.000001907349</v>
      </c>
      <c r="R1268">
        <v>0</v>
      </c>
      <c r="S1268">
        <v>0</v>
      </c>
      <c r="T1268" s="2">
        <v>5.7077626407963603E-4</v>
      </c>
      <c r="U1268" s="2">
        <v>5.5494702148437498E-2</v>
      </c>
      <c r="V1268" s="2">
        <v>4.0320668945312499E-2</v>
      </c>
      <c r="W1268" s="2">
        <v>-1.51740327148437E-2</v>
      </c>
      <c r="X1268">
        <v>8592</v>
      </c>
      <c r="Y1268">
        <v>578</v>
      </c>
      <c r="Z1268">
        <v>7</v>
      </c>
      <c r="AA1268">
        <v>0</v>
      </c>
      <c r="AB1268">
        <v>0</v>
      </c>
      <c r="AC1268">
        <v>0</v>
      </c>
      <c r="AD1268" s="2">
        <v>4.7798700683593799E-2</v>
      </c>
      <c r="AE1268">
        <v>0</v>
      </c>
      <c r="AF1268">
        <v>30.402624893635601</v>
      </c>
      <c r="AG1268">
        <v>-48.596979665439001</v>
      </c>
      <c r="AH1268">
        <v>-7.6909478026003901</v>
      </c>
      <c r="AI1268">
        <v>-274.738525390625</v>
      </c>
      <c r="AJ1268">
        <v>570.0146484375</v>
      </c>
      <c r="AK1268">
        <v>32.294060094052497</v>
      </c>
      <c r="AL1268" s="2">
        <v>1.82009795999527E-3</v>
      </c>
      <c r="AM1268">
        <v>0</v>
      </c>
      <c r="AN1268">
        <v>130.000001907349</v>
      </c>
      <c r="AO1268">
        <v>0</v>
      </c>
      <c r="AP1268" s="2">
        <v>5.2691835537552797E-3</v>
      </c>
      <c r="AQ1268">
        <v>0.16074759590625801</v>
      </c>
      <c r="AR1268">
        <v>142.24065667724599</v>
      </c>
      <c r="AS1268">
        <v>0</v>
      </c>
      <c r="AT1268">
        <v>0</v>
      </c>
      <c r="AU1268">
        <v>0</v>
      </c>
      <c r="AV1268">
        <v>0</v>
      </c>
      <c r="AW1268">
        <v>20.799999237060501</v>
      </c>
      <c r="AX1268">
        <v>0</v>
      </c>
      <c r="AY1268">
        <v>0</v>
      </c>
      <c r="AZ1268">
        <v>51.999997794628101</v>
      </c>
      <c r="BA1268">
        <v>4.6199143467781001</v>
      </c>
      <c r="BB1268">
        <v>1.2515499431964401</v>
      </c>
      <c r="BC1268">
        <v>2.5477983821774499</v>
      </c>
      <c r="BD1268">
        <v>0</v>
      </c>
      <c r="BE1268">
        <v>2.5477963891960398</v>
      </c>
      <c r="BF1268">
        <v>0</v>
      </c>
      <c r="BG1268" s="2">
        <v>4.8880001122597605E-4</v>
      </c>
      <c r="BH1268">
        <v>0</v>
      </c>
      <c r="BI1268">
        <v>0</v>
      </c>
      <c r="BJ1268">
        <v>4490.4295824766205</v>
      </c>
      <c r="BK1268">
        <v>0</v>
      </c>
      <c r="BL1268">
        <v>4</v>
      </c>
      <c r="BM1268" s="2">
        <v>2.3894567871093699E-2</v>
      </c>
      <c r="BN1268">
        <v>4.48111E-2</v>
      </c>
      <c r="BO1268" s="9" t="str">
        <f>_xlfn.XLOOKUP(A1268,Thermal!A:A,Thermal!B:B)</f>
        <v>GT</v>
      </c>
      <c r="BP1268" s="9" t="str">
        <f>_xlfn.XLOOKUP(A1268,Thermal!A:A,Thermal!C:C)</f>
        <v>GT</v>
      </c>
    </row>
    <row r="1269" spans="1:68" x14ac:dyDescent="0.3">
      <c r="A1269" t="s">
        <v>71</v>
      </c>
      <c r="B1269" t="s">
        <v>72</v>
      </c>
      <c r="C1269" t="s">
        <v>73</v>
      </c>
      <c r="D1269" t="s">
        <v>74</v>
      </c>
      <c r="E1269" t="s">
        <v>75</v>
      </c>
      <c r="F1269" t="s">
        <v>76</v>
      </c>
      <c r="G1269">
        <v>125.449996948242</v>
      </c>
      <c r="H1269">
        <v>0</v>
      </c>
      <c r="J1269" s="1">
        <v>44195</v>
      </c>
      <c r="K1269" s="1">
        <v>55093</v>
      </c>
      <c r="L1269">
        <v>61.558299632705399</v>
      </c>
      <c r="M1269">
        <v>0.916596858107674</v>
      </c>
      <c r="N1269">
        <v>-7.8742775037842296</v>
      </c>
      <c r="O1269">
        <v>125.449996948242</v>
      </c>
      <c r="P1269">
        <v>125.449996948242</v>
      </c>
      <c r="Q1269">
        <v>379293.54987552803</v>
      </c>
      <c r="R1269">
        <v>0</v>
      </c>
      <c r="S1269">
        <v>0</v>
      </c>
      <c r="T1269">
        <v>0.34514429251230899</v>
      </c>
      <c r="U1269">
        <v>0</v>
      </c>
      <c r="V1269">
        <v>23.348666686655399</v>
      </c>
      <c r="W1269">
        <v>23.348666686655399</v>
      </c>
      <c r="X1269">
        <v>8760</v>
      </c>
      <c r="Y1269">
        <v>0</v>
      </c>
      <c r="Z1269">
        <v>8760</v>
      </c>
      <c r="AA1269">
        <v>0</v>
      </c>
      <c r="AB1269">
        <v>0</v>
      </c>
      <c r="AC1269">
        <v>0</v>
      </c>
      <c r="AD1269">
        <v>0</v>
      </c>
      <c r="AE1269">
        <v>68.746599674224896</v>
      </c>
      <c r="AF1269">
        <v>108.22378691216799</v>
      </c>
      <c r="AG1269">
        <v>26.529148511602202</v>
      </c>
      <c r="AH1269">
        <v>-4.9959139101905397</v>
      </c>
      <c r="AI1269">
        <v>-23.835233688354499</v>
      </c>
      <c r="AJ1269">
        <v>2103.15844726563</v>
      </c>
      <c r="AK1269">
        <v>143.47017591125001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123300.573132455</v>
      </c>
      <c r="AX1269">
        <v>0</v>
      </c>
      <c r="AY1269">
        <v>0</v>
      </c>
      <c r="AZ1269">
        <v>68.746555110439701</v>
      </c>
      <c r="BA1269">
        <v>7.0070361244181303</v>
      </c>
      <c r="BB1269">
        <v>5.9427537067704002</v>
      </c>
      <c r="BC1269">
        <v>85.542713426335297</v>
      </c>
      <c r="BD1269" s="2">
        <v>3.1824214840017198E-2</v>
      </c>
      <c r="BE1269">
        <v>85.5024456605952</v>
      </c>
      <c r="BF1269">
        <v>0</v>
      </c>
      <c r="BG1269">
        <v>133661.937865685</v>
      </c>
      <c r="BH1269">
        <v>0</v>
      </c>
      <c r="BI1269">
        <v>0</v>
      </c>
      <c r="BJ1269">
        <v>1928.37784225222</v>
      </c>
      <c r="BK1269">
        <v>0</v>
      </c>
      <c r="BL1269">
        <v>0</v>
      </c>
      <c r="BM1269">
        <v>0</v>
      </c>
      <c r="BN1269">
        <v>23.484259999999999</v>
      </c>
      <c r="BO1269" s="9" t="e">
        <f>_xlfn.XLOOKUP(A1269,Thermal!A:A,Thermal!B:B)</f>
        <v>#N/A</v>
      </c>
      <c r="BP1269" s="9" t="e">
        <f>_xlfn.XLOOKUP(A1269,Thermal!A:A,Thermal!C:C)</f>
        <v>#N/A</v>
      </c>
    </row>
    <row r="1270" spans="1:68" x14ac:dyDescent="0.3">
      <c r="A1270" t="s">
        <v>84</v>
      </c>
      <c r="B1270" t="s">
        <v>85</v>
      </c>
      <c r="C1270" t="s">
        <v>86</v>
      </c>
      <c r="D1270" t="s">
        <v>87</v>
      </c>
      <c r="E1270" t="s">
        <v>75</v>
      </c>
      <c r="F1270" t="s">
        <v>88</v>
      </c>
      <c r="G1270">
        <v>225</v>
      </c>
      <c r="H1270">
        <v>0</v>
      </c>
      <c r="J1270" s="1">
        <v>45108</v>
      </c>
      <c r="K1270" s="1">
        <v>56614</v>
      </c>
      <c r="L1270">
        <v>7.2002078387241299</v>
      </c>
      <c r="M1270">
        <v>-42.234881069086597</v>
      </c>
      <c r="N1270">
        <v>-9.9222046208016899</v>
      </c>
      <c r="O1270">
        <v>225</v>
      </c>
      <c r="P1270">
        <v>225</v>
      </c>
      <c r="Q1270">
        <v>580791.56752447796</v>
      </c>
      <c r="R1270">
        <v>0</v>
      </c>
      <c r="S1270">
        <v>0</v>
      </c>
      <c r="T1270">
        <v>0.29466847667386298</v>
      </c>
      <c r="U1270">
        <v>0</v>
      </c>
      <c r="V1270">
        <v>4.1818200606507103</v>
      </c>
      <c r="W1270">
        <v>4.1818200606507103</v>
      </c>
      <c r="X1270">
        <v>8760</v>
      </c>
      <c r="Y1270">
        <v>0</v>
      </c>
      <c r="Z1270">
        <v>8760</v>
      </c>
      <c r="AA1270">
        <v>0</v>
      </c>
      <c r="AB1270">
        <v>0</v>
      </c>
      <c r="AC1270">
        <v>0</v>
      </c>
      <c r="AD1270">
        <v>0</v>
      </c>
      <c r="AE1270">
        <v>67789.832511901899</v>
      </c>
      <c r="AF1270">
        <v>36.374149211816103</v>
      </c>
      <c r="AG1270">
        <v>-38.3245780728273</v>
      </c>
      <c r="AH1270">
        <v>-11.9918250666463</v>
      </c>
      <c r="AI1270">
        <v>-28.214967727661101</v>
      </c>
      <c r="AJ1270">
        <v>1805.95764160156</v>
      </c>
      <c r="AK1270">
        <v>62.972315750633399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44.8157940469682</v>
      </c>
      <c r="BA1270">
        <v>5.7982855946971403</v>
      </c>
      <c r="BB1270" s="2">
        <v>3.65276234792891E-3</v>
      </c>
      <c r="BC1270">
        <v>11.543951327219901</v>
      </c>
      <c r="BD1270">
        <v>5.16794962473507</v>
      </c>
      <c r="BE1270">
        <v>6.7594041711070103</v>
      </c>
      <c r="BF1270">
        <v>0</v>
      </c>
      <c r="BG1270">
        <v>0</v>
      </c>
      <c r="BH1270">
        <v>0</v>
      </c>
      <c r="BI1270">
        <v>0</v>
      </c>
      <c r="BJ1270">
        <v>101.249361123708</v>
      </c>
      <c r="BK1270">
        <v>0</v>
      </c>
      <c r="BL1270">
        <v>0</v>
      </c>
      <c r="BM1270">
        <v>0</v>
      </c>
      <c r="BN1270">
        <v>4.181921</v>
      </c>
      <c r="BO1270" s="9" t="e">
        <f>_xlfn.XLOOKUP(A1270,Thermal!A:A,Thermal!B:B)</f>
        <v>#N/A</v>
      </c>
      <c r="BP1270" s="9" t="e">
        <f>_xlfn.XLOOKUP(A1270,Thermal!A:A,Thermal!C:C)</f>
        <v>#N/A</v>
      </c>
    </row>
    <row r="1271" spans="1:68" x14ac:dyDescent="0.3">
      <c r="A1271" t="s">
        <v>89</v>
      </c>
      <c r="B1271" t="s">
        <v>85</v>
      </c>
      <c r="C1271" t="s">
        <v>86</v>
      </c>
      <c r="D1271" t="s">
        <v>90</v>
      </c>
      <c r="E1271" t="s">
        <v>75</v>
      </c>
      <c r="F1271" t="s">
        <v>88</v>
      </c>
      <c r="G1271">
        <v>225</v>
      </c>
      <c r="H1271">
        <v>0</v>
      </c>
      <c r="J1271" s="1">
        <v>45474</v>
      </c>
      <c r="K1271" s="1">
        <v>56614</v>
      </c>
      <c r="L1271">
        <v>6.3828005344371102</v>
      </c>
      <c r="M1271">
        <v>-46.952662869711602</v>
      </c>
      <c r="N1271">
        <v>-10.4999584302254</v>
      </c>
      <c r="O1271">
        <v>225</v>
      </c>
      <c r="P1271">
        <v>225</v>
      </c>
      <c r="Q1271">
        <v>531012.27474231995</v>
      </c>
      <c r="R1271">
        <v>0</v>
      </c>
      <c r="S1271">
        <v>0</v>
      </c>
      <c r="T1271">
        <v>0.26941262036633701</v>
      </c>
      <c r="U1271">
        <v>0</v>
      </c>
      <c r="V1271">
        <v>3.38934547500563</v>
      </c>
      <c r="W1271">
        <v>3.38934547500563</v>
      </c>
      <c r="X1271">
        <v>8760</v>
      </c>
      <c r="Y1271">
        <v>0</v>
      </c>
      <c r="Z1271">
        <v>8760</v>
      </c>
      <c r="AA1271">
        <v>0</v>
      </c>
      <c r="AB1271">
        <v>0</v>
      </c>
      <c r="AC1271">
        <v>0</v>
      </c>
      <c r="AD1271">
        <v>0</v>
      </c>
      <c r="AE1271">
        <v>112615.07451057401</v>
      </c>
      <c r="AF1271">
        <v>36.082068039750702</v>
      </c>
      <c r="AG1271">
        <v>-39.534393545178197</v>
      </c>
      <c r="AH1271">
        <v>-11.074090728331999</v>
      </c>
      <c r="AI1271">
        <v>-29.790548324585</v>
      </c>
      <c r="AJ1271">
        <v>1846.59362792969</v>
      </c>
      <c r="AK1271">
        <v>64.923059508453505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143.697523463517</v>
      </c>
      <c r="BA1271">
        <v>5.7982855946971403</v>
      </c>
      <c r="BB1271" s="2">
        <v>3.65276234792891E-3</v>
      </c>
      <c r="BC1271">
        <v>11.543951327219901</v>
      </c>
      <c r="BD1271">
        <v>5.16794962473507</v>
      </c>
      <c r="BE1271">
        <v>6.7594041711070103</v>
      </c>
      <c r="BF1271">
        <v>0</v>
      </c>
      <c r="BG1271">
        <v>0</v>
      </c>
      <c r="BH1271">
        <v>0</v>
      </c>
      <c r="BI1271">
        <v>0</v>
      </c>
      <c r="BJ1271">
        <v>1478.23571849985</v>
      </c>
      <c r="BK1271">
        <v>0</v>
      </c>
      <c r="BL1271">
        <v>0</v>
      </c>
      <c r="BM1271">
        <v>0</v>
      </c>
      <c r="BN1271">
        <v>3.3908239999999998</v>
      </c>
      <c r="BO1271" s="9" t="e">
        <f>_xlfn.XLOOKUP(A1271,Thermal!A:A,Thermal!B:B)</f>
        <v>#N/A</v>
      </c>
      <c r="BP1271" s="9" t="e">
        <f>_xlfn.XLOOKUP(A1271,Thermal!A:A,Thermal!C:C)</f>
        <v>#N/A</v>
      </c>
    </row>
    <row r="1272" spans="1:68" x14ac:dyDescent="0.3">
      <c r="A1272" t="s">
        <v>91</v>
      </c>
      <c r="B1272" t="s">
        <v>85</v>
      </c>
      <c r="C1272" t="s">
        <v>86</v>
      </c>
      <c r="D1272" t="s">
        <v>90</v>
      </c>
      <c r="E1272" t="s">
        <v>75</v>
      </c>
      <c r="F1272" t="s">
        <v>88</v>
      </c>
      <c r="G1272">
        <v>160</v>
      </c>
      <c r="H1272">
        <v>0</v>
      </c>
      <c r="J1272" s="1">
        <v>45839</v>
      </c>
      <c r="K1272" s="1">
        <v>56614</v>
      </c>
      <c r="L1272">
        <v>7.1799878542923397</v>
      </c>
      <c r="M1272">
        <v>-47.0090353415181</v>
      </c>
      <c r="N1272">
        <v>-10.7154814263576</v>
      </c>
      <c r="O1272">
        <v>160</v>
      </c>
      <c r="P1272">
        <v>160</v>
      </c>
      <c r="Q1272">
        <v>394398.84859296703</v>
      </c>
      <c r="R1272">
        <v>0</v>
      </c>
      <c r="S1272">
        <v>0</v>
      </c>
      <c r="T1272">
        <v>0.28139187256898202</v>
      </c>
      <c r="U1272">
        <v>0</v>
      </c>
      <c r="V1272">
        <v>2.8317789899771202</v>
      </c>
      <c r="W1272">
        <v>2.8317789899771202</v>
      </c>
      <c r="X1272">
        <v>8760</v>
      </c>
      <c r="Y1272">
        <v>0</v>
      </c>
      <c r="Z1272">
        <v>8760</v>
      </c>
      <c r="AA1272">
        <v>0</v>
      </c>
      <c r="AB1272">
        <v>0</v>
      </c>
      <c r="AC1272">
        <v>0</v>
      </c>
      <c r="AD1272">
        <v>0</v>
      </c>
      <c r="AE1272">
        <v>88917.951036453203</v>
      </c>
      <c r="AF1272">
        <v>36.082068039750702</v>
      </c>
      <c r="AG1272">
        <v>-39.534393545178197</v>
      </c>
      <c r="AH1272">
        <v>-11.074090728331999</v>
      </c>
      <c r="AI1272">
        <v>-29.790548324585</v>
      </c>
      <c r="AJ1272">
        <v>1846.59362792969</v>
      </c>
      <c r="AK1272">
        <v>64.923059508453505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 s="2">
        <v>4.9360096454620404E-6</v>
      </c>
      <c r="BA1272">
        <v>5.7982855946971403</v>
      </c>
      <c r="BB1272" s="2">
        <v>3.65276234792891E-3</v>
      </c>
      <c r="BC1272">
        <v>11.543951327219901</v>
      </c>
      <c r="BD1272">
        <v>5.16794962473507</v>
      </c>
      <c r="BE1272">
        <v>6.7594041711070103</v>
      </c>
      <c r="BF1272">
        <v>0</v>
      </c>
      <c r="BG1272">
        <v>0</v>
      </c>
      <c r="BH1272">
        <v>0</v>
      </c>
      <c r="BI1272">
        <v>0</v>
      </c>
      <c r="BJ1272" s="2">
        <v>6.8692572968887E-4</v>
      </c>
      <c r="BK1272">
        <v>0</v>
      </c>
      <c r="BL1272">
        <v>0</v>
      </c>
      <c r="BM1272">
        <v>0</v>
      </c>
      <c r="BN1272">
        <v>2.831779</v>
      </c>
      <c r="BO1272" s="9" t="e">
        <f>_xlfn.XLOOKUP(A1272,Thermal!A:A,Thermal!B:B)</f>
        <v>#N/A</v>
      </c>
      <c r="BP1272" s="9" t="e">
        <f>_xlfn.XLOOKUP(A1272,Thermal!A:A,Thermal!C:C)</f>
        <v>#N/A</v>
      </c>
    </row>
    <row r="1273" spans="1:68" x14ac:dyDescent="0.3">
      <c r="A1273" t="s">
        <v>92</v>
      </c>
      <c r="B1273" t="s">
        <v>85</v>
      </c>
      <c r="C1273" t="s">
        <v>86</v>
      </c>
      <c r="D1273" t="s">
        <v>87</v>
      </c>
      <c r="E1273" t="s">
        <v>75</v>
      </c>
      <c r="F1273" t="s">
        <v>88</v>
      </c>
      <c r="G1273">
        <v>22</v>
      </c>
      <c r="H1273">
        <v>0</v>
      </c>
      <c r="J1273" s="1">
        <v>44916</v>
      </c>
      <c r="K1273" s="1">
        <v>55153</v>
      </c>
      <c r="L1273">
        <v>5.0462450266980703</v>
      </c>
      <c r="M1273">
        <v>-45.3434472484373</v>
      </c>
      <c r="N1273">
        <v>-11.114129407774101</v>
      </c>
      <c r="O1273">
        <v>22</v>
      </c>
      <c r="P1273">
        <v>22</v>
      </c>
      <c r="Q1273">
        <v>54236.234853057198</v>
      </c>
      <c r="R1273">
        <v>0</v>
      </c>
      <c r="S1273">
        <v>0</v>
      </c>
      <c r="T1273">
        <v>0.28142504593594703</v>
      </c>
      <c r="U1273">
        <v>0</v>
      </c>
      <c r="V1273">
        <v>0.27368937513279901</v>
      </c>
      <c r="W1273">
        <v>0.27368937513279901</v>
      </c>
      <c r="X1273">
        <v>8760</v>
      </c>
      <c r="Y1273">
        <v>0</v>
      </c>
      <c r="Z1273">
        <v>8760</v>
      </c>
      <c r="AA1273">
        <v>0</v>
      </c>
      <c r="AB1273">
        <v>0</v>
      </c>
      <c r="AC1273">
        <v>0</v>
      </c>
      <c r="AD1273">
        <v>0</v>
      </c>
      <c r="AE1273">
        <v>8696.2171039581299</v>
      </c>
      <c r="AF1273">
        <v>37.089425249805899</v>
      </c>
      <c r="AG1273">
        <v>-38.0999597396235</v>
      </c>
      <c r="AH1273">
        <v>-11.5011673699025</v>
      </c>
      <c r="AI1273">
        <v>-28.241878509521499</v>
      </c>
      <c r="AJ1273">
        <v>1861.41625976563</v>
      </c>
      <c r="AK1273">
        <v>65.909655951545801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6266.0722611695501</v>
      </c>
      <c r="AX1273">
        <v>0</v>
      </c>
      <c r="AY1273">
        <v>0</v>
      </c>
      <c r="AZ1273">
        <v>176.386270997114</v>
      </c>
      <c r="BA1273">
        <v>5.7982855946971403</v>
      </c>
      <c r="BB1273" s="2">
        <v>3.65276234792891E-3</v>
      </c>
      <c r="BC1273">
        <v>11.543951327219901</v>
      </c>
      <c r="BD1273">
        <v>5.16794962473507</v>
      </c>
      <c r="BE1273">
        <v>6.7594041711070103</v>
      </c>
      <c r="BF1273">
        <v>0</v>
      </c>
      <c r="BG1273">
        <v>5.7193102057026399</v>
      </c>
      <c r="BH1273">
        <v>0</v>
      </c>
      <c r="BI1273">
        <v>0</v>
      </c>
      <c r="BJ1273">
        <v>0.18339133876678401</v>
      </c>
      <c r="BK1273">
        <v>0</v>
      </c>
      <c r="BL1273">
        <v>0</v>
      </c>
      <c r="BM1273">
        <v>0</v>
      </c>
      <c r="BN1273">
        <v>0.27369529999999997</v>
      </c>
      <c r="BO1273" s="9" t="e">
        <f>_xlfn.XLOOKUP(A1273,Thermal!A:A,Thermal!B:B)</f>
        <v>#N/A</v>
      </c>
      <c r="BP1273" s="9" t="e">
        <f>_xlfn.XLOOKUP(A1273,Thermal!A:A,Thermal!C:C)</f>
        <v>#N/A</v>
      </c>
    </row>
    <row r="1274" spans="1:68" x14ac:dyDescent="0.3">
      <c r="A1274" t="s">
        <v>93</v>
      </c>
      <c r="B1274" t="s">
        <v>85</v>
      </c>
      <c r="C1274" t="s">
        <v>86</v>
      </c>
      <c r="D1274" t="s">
        <v>87</v>
      </c>
      <c r="E1274" t="s">
        <v>75</v>
      </c>
      <c r="F1274" t="s">
        <v>88</v>
      </c>
      <c r="G1274">
        <v>119</v>
      </c>
      <c r="H1274">
        <v>0</v>
      </c>
      <c r="J1274" s="1">
        <v>45078</v>
      </c>
      <c r="K1274" s="1">
        <v>55153</v>
      </c>
      <c r="L1274">
        <v>11.8000233671108</v>
      </c>
      <c r="M1274">
        <v>-33.761822018625502</v>
      </c>
      <c r="N1274">
        <v>-8.2214789844690408</v>
      </c>
      <c r="O1274">
        <v>119</v>
      </c>
      <c r="P1274">
        <v>119</v>
      </c>
      <c r="Q1274">
        <v>328157.149814323</v>
      </c>
      <c r="R1274">
        <v>0</v>
      </c>
      <c r="S1274">
        <v>0</v>
      </c>
      <c r="T1274">
        <v>0.314797158411043</v>
      </c>
      <c r="U1274">
        <v>0</v>
      </c>
      <c r="V1274">
        <v>3.8722621518121998</v>
      </c>
      <c r="W1274">
        <v>3.8722621518121998</v>
      </c>
      <c r="X1274">
        <v>8760</v>
      </c>
      <c r="Y1274">
        <v>0</v>
      </c>
      <c r="Z1274">
        <v>8760</v>
      </c>
      <c r="AA1274">
        <v>0</v>
      </c>
      <c r="AB1274">
        <v>0</v>
      </c>
      <c r="AC1274">
        <v>0</v>
      </c>
      <c r="AD1274">
        <v>0</v>
      </c>
      <c r="AE1274">
        <v>7454.3865680694598</v>
      </c>
      <c r="AF1274">
        <v>43.256060965882703</v>
      </c>
      <c r="AG1274">
        <v>-33.309260693046298</v>
      </c>
      <c r="AH1274">
        <v>-10.1252306888753</v>
      </c>
      <c r="AI1274">
        <v>-26.473691940307599</v>
      </c>
      <c r="AJ1274">
        <v>1896.84912109375</v>
      </c>
      <c r="AK1274">
        <v>66.076546453310499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23195.597229413699</v>
      </c>
      <c r="AX1274">
        <v>0</v>
      </c>
      <c r="AY1274">
        <v>0</v>
      </c>
      <c r="AZ1274" s="2">
        <v>-2.2910535335540799E-5</v>
      </c>
      <c r="BA1274">
        <v>5.7982855946971403</v>
      </c>
      <c r="BB1274" s="2">
        <v>3.65276234792891E-3</v>
      </c>
      <c r="BC1274">
        <v>11.543951327219901</v>
      </c>
      <c r="BD1274">
        <v>5.16794962473507</v>
      </c>
      <c r="BE1274">
        <v>6.7594041711070103</v>
      </c>
      <c r="BF1274">
        <v>0</v>
      </c>
      <c r="BG1274">
        <v>21.191015270837902</v>
      </c>
      <c r="BH1274">
        <v>0</v>
      </c>
      <c r="BI1274">
        <v>0</v>
      </c>
      <c r="BJ1274" s="2">
        <v>1.24064578332361E-5</v>
      </c>
      <c r="BK1274">
        <v>0</v>
      </c>
      <c r="BL1274">
        <v>0</v>
      </c>
      <c r="BM1274">
        <v>0</v>
      </c>
      <c r="BN1274">
        <v>3.8722829999999999</v>
      </c>
      <c r="BO1274" s="9" t="e">
        <f>_xlfn.XLOOKUP(A1274,Thermal!A:A,Thermal!B:B)</f>
        <v>#N/A</v>
      </c>
      <c r="BP1274" s="9" t="e">
        <f>_xlfn.XLOOKUP(A1274,Thermal!A:A,Thermal!C:C)</f>
        <v>#N/A</v>
      </c>
    </row>
    <row r="1275" spans="1:68" x14ac:dyDescent="0.3">
      <c r="A1275" t="s">
        <v>94</v>
      </c>
      <c r="B1275" t="s">
        <v>85</v>
      </c>
      <c r="C1275" t="s">
        <v>86</v>
      </c>
      <c r="D1275" t="s">
        <v>87</v>
      </c>
      <c r="E1275" t="s">
        <v>75</v>
      </c>
      <c r="F1275" t="s">
        <v>88</v>
      </c>
      <c r="G1275">
        <v>463</v>
      </c>
      <c r="H1275">
        <v>0</v>
      </c>
      <c r="J1275" s="1">
        <v>45108</v>
      </c>
      <c r="K1275" s="1">
        <v>55153</v>
      </c>
      <c r="L1275">
        <v>12.208179492157401</v>
      </c>
      <c r="M1275">
        <v>-33.920632002594999</v>
      </c>
      <c r="N1275">
        <v>-8.3259756465595007</v>
      </c>
      <c r="O1275">
        <v>463</v>
      </c>
      <c r="P1275">
        <v>463</v>
      </c>
      <c r="Q1275">
        <v>1262765.4063822599</v>
      </c>
      <c r="R1275">
        <v>0</v>
      </c>
      <c r="S1275">
        <v>0</v>
      </c>
      <c r="T1275">
        <v>0.311341905180122</v>
      </c>
      <c r="U1275">
        <v>0</v>
      </c>
      <c r="V1275">
        <v>15.4160668898525</v>
      </c>
      <c r="W1275">
        <v>15.4160668898525</v>
      </c>
      <c r="X1275">
        <v>8760</v>
      </c>
      <c r="Y1275">
        <v>0</v>
      </c>
      <c r="Z1275">
        <v>8760</v>
      </c>
      <c r="AA1275">
        <v>0</v>
      </c>
      <c r="AB1275">
        <v>0</v>
      </c>
      <c r="AC1275">
        <v>0</v>
      </c>
      <c r="AD1275">
        <v>0</v>
      </c>
      <c r="AE1275">
        <v>43010.342605590798</v>
      </c>
      <c r="AF1275">
        <v>43.256060965882703</v>
      </c>
      <c r="AG1275">
        <v>-33.309260693046298</v>
      </c>
      <c r="AH1275">
        <v>-10.1252306888753</v>
      </c>
      <c r="AI1275">
        <v>-26.473691940307599</v>
      </c>
      <c r="AJ1275">
        <v>1896.84912109375</v>
      </c>
      <c r="AK1275">
        <v>66.076546453310499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4175.1109583526904</v>
      </c>
      <c r="AX1275">
        <v>0</v>
      </c>
      <c r="AY1275">
        <v>0</v>
      </c>
      <c r="AZ1275" s="2">
        <v>2.65426933765411E-5</v>
      </c>
      <c r="BA1275">
        <v>5.7982855946971403</v>
      </c>
      <c r="BB1275" s="2">
        <v>3.65276234792891E-3</v>
      </c>
      <c r="BC1275">
        <v>11.543951327219901</v>
      </c>
      <c r="BD1275">
        <v>5.16794962473507</v>
      </c>
      <c r="BE1275">
        <v>6.7594041711070103</v>
      </c>
      <c r="BF1275">
        <v>0</v>
      </c>
      <c r="BG1275">
        <v>3.8890041906670398</v>
      </c>
      <c r="BH1275">
        <v>0</v>
      </c>
      <c r="BI1275">
        <v>0</v>
      </c>
      <c r="BJ1275" s="2">
        <v>-1.4546997349238499E-3</v>
      </c>
      <c r="BK1275">
        <v>0</v>
      </c>
      <c r="BL1275">
        <v>0</v>
      </c>
      <c r="BM1275">
        <v>0</v>
      </c>
      <c r="BN1275">
        <v>15.416069999999999</v>
      </c>
      <c r="BO1275" s="9" t="e">
        <f>_xlfn.XLOOKUP(A1275,Thermal!A:A,Thermal!B:B)</f>
        <v>#N/A</v>
      </c>
      <c r="BP1275" s="9" t="e">
        <f>_xlfn.XLOOKUP(A1275,Thermal!A:A,Thermal!C:C)</f>
        <v>#N/A</v>
      </c>
    </row>
    <row r="1276" spans="1:68" x14ac:dyDescent="0.3">
      <c r="A1276" t="s">
        <v>95</v>
      </c>
      <c r="B1276" t="s">
        <v>96</v>
      </c>
      <c r="C1276" t="s">
        <v>97</v>
      </c>
      <c r="D1276" t="s">
        <v>90</v>
      </c>
      <c r="E1276" t="s">
        <v>75</v>
      </c>
      <c r="F1276" t="s">
        <v>88</v>
      </c>
      <c r="G1276">
        <v>300</v>
      </c>
      <c r="H1276">
        <v>0</v>
      </c>
      <c r="J1276" s="1">
        <v>46006</v>
      </c>
      <c r="K1276" s="1">
        <v>55153</v>
      </c>
      <c r="L1276">
        <v>13.897627121325201</v>
      </c>
      <c r="M1276">
        <v>-33.982890108759797</v>
      </c>
      <c r="N1276">
        <v>-7.2204812362209996</v>
      </c>
      <c r="O1276">
        <v>300</v>
      </c>
      <c r="P1276">
        <v>300</v>
      </c>
      <c r="Q1276">
        <v>823688.78575933003</v>
      </c>
      <c r="R1276">
        <v>0</v>
      </c>
      <c r="S1276">
        <v>0</v>
      </c>
      <c r="T1276">
        <v>0.31342800066933701</v>
      </c>
      <c r="U1276">
        <v>0</v>
      </c>
      <c r="V1276">
        <v>11.447319816432501</v>
      </c>
      <c r="W1276">
        <v>11.447319816432501</v>
      </c>
      <c r="X1276">
        <v>8760</v>
      </c>
      <c r="Y1276">
        <v>0</v>
      </c>
      <c r="Z1276">
        <v>8760</v>
      </c>
      <c r="AA1276">
        <v>0</v>
      </c>
      <c r="AB1276">
        <v>0</v>
      </c>
      <c r="AC1276">
        <v>0</v>
      </c>
      <c r="AD1276">
        <v>0</v>
      </c>
      <c r="AE1276">
        <v>27254.6142120361</v>
      </c>
      <c r="AF1276">
        <v>58.132108927330997</v>
      </c>
      <c r="AG1276">
        <v>-19.649727686511198</v>
      </c>
      <c r="AH1276">
        <v>-8.9087157809962907</v>
      </c>
      <c r="AI1276">
        <v>-25.183998107910199</v>
      </c>
      <c r="AJ1276">
        <v>1920.1796875</v>
      </c>
      <c r="AK1276">
        <v>71.392313838510802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 s="2">
        <v>5.6251883506774902E-5</v>
      </c>
      <c r="BA1276">
        <v>0.15865582111832299</v>
      </c>
      <c r="BB1276" s="2">
        <v>1.0077528424561301E-4</v>
      </c>
      <c r="BC1276">
        <v>4.7625885636110299</v>
      </c>
      <c r="BD1276">
        <v>4.7625885586894903</v>
      </c>
      <c r="BE1276">
        <v>4.7625901408658802</v>
      </c>
      <c r="BF1276">
        <v>0</v>
      </c>
      <c r="BG1276">
        <v>0</v>
      </c>
      <c r="BH1276">
        <v>0</v>
      </c>
      <c r="BI1276">
        <v>0</v>
      </c>
      <c r="BJ1276" s="2">
        <v>1.1667053060016001E-4</v>
      </c>
      <c r="BK1276">
        <v>0</v>
      </c>
      <c r="BL1276">
        <v>0</v>
      </c>
      <c r="BM1276">
        <v>0</v>
      </c>
      <c r="BN1276">
        <v>11.447319999999999</v>
      </c>
      <c r="BO1276" s="9" t="e">
        <f>_xlfn.XLOOKUP(A1276,Thermal!A:A,Thermal!B:B)</f>
        <v>#N/A</v>
      </c>
      <c r="BP1276" s="9" t="e">
        <f>_xlfn.XLOOKUP(A1276,Thermal!A:A,Thermal!C:C)</f>
        <v>#N/A</v>
      </c>
    </row>
    <row r="1277" spans="1:68" x14ac:dyDescent="0.3">
      <c r="A1277" t="s">
        <v>98</v>
      </c>
      <c r="B1277" t="s">
        <v>85</v>
      </c>
      <c r="C1277" t="s">
        <v>86</v>
      </c>
      <c r="D1277" t="s">
        <v>87</v>
      </c>
      <c r="E1277" t="s">
        <v>75</v>
      </c>
      <c r="F1277" t="s">
        <v>76</v>
      </c>
      <c r="G1277">
        <v>135</v>
      </c>
      <c r="H1277">
        <v>0</v>
      </c>
      <c r="J1277" s="1">
        <v>45930</v>
      </c>
      <c r="K1277" s="1">
        <v>55153</v>
      </c>
      <c r="L1277">
        <v>33.850897447646901</v>
      </c>
      <c r="M1277">
        <v>-35.299987834594099</v>
      </c>
      <c r="N1277">
        <v>-9.5970297990154894</v>
      </c>
      <c r="O1277">
        <v>135</v>
      </c>
      <c r="P1277">
        <v>135</v>
      </c>
      <c r="Q1277">
        <v>451879.79327225703</v>
      </c>
      <c r="R1277">
        <v>0</v>
      </c>
      <c r="S1277">
        <v>0</v>
      </c>
      <c r="T1277">
        <v>0.382107046568472</v>
      </c>
      <c r="U1277">
        <v>0</v>
      </c>
      <c r="V1277">
        <v>15.2965369114815</v>
      </c>
      <c r="W1277">
        <v>15.2965369114815</v>
      </c>
      <c r="X1277">
        <v>8760</v>
      </c>
      <c r="Y1277">
        <v>0</v>
      </c>
      <c r="Z1277">
        <v>8760</v>
      </c>
      <c r="AA1277">
        <v>0</v>
      </c>
      <c r="AB1277">
        <v>0</v>
      </c>
      <c r="AC1277">
        <v>0</v>
      </c>
      <c r="AD1277">
        <v>0</v>
      </c>
      <c r="AE1277">
        <v>6031.5626951456097</v>
      </c>
      <c r="AF1277">
        <v>41.2062576701654</v>
      </c>
      <c r="AG1277">
        <v>-35.904485285497501</v>
      </c>
      <c r="AH1277">
        <v>-9.5798094125648507</v>
      </c>
      <c r="AI1277">
        <v>-26.0177917480469</v>
      </c>
      <c r="AJ1277">
        <v>1870.15515136719</v>
      </c>
      <c r="AK1277">
        <v>65.0044885214582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7539.5237016677902</v>
      </c>
      <c r="AX1277">
        <v>0</v>
      </c>
      <c r="AY1277">
        <v>0</v>
      </c>
      <c r="AZ1277">
        <v>8.3178217448294198</v>
      </c>
      <c r="BA1277">
        <v>5.7982855946971403</v>
      </c>
      <c r="BB1277" s="2">
        <v>3.65276234792891E-3</v>
      </c>
      <c r="BC1277">
        <v>11.543951327219901</v>
      </c>
      <c r="BD1277">
        <v>5.16794962473507</v>
      </c>
      <c r="BE1277">
        <v>6.7594041711070103</v>
      </c>
      <c r="BF1277">
        <v>0</v>
      </c>
      <c r="BG1277">
        <v>35.553654595278203</v>
      </c>
      <c r="BH1277">
        <v>0</v>
      </c>
      <c r="BI1277">
        <v>0</v>
      </c>
      <c r="BJ1277">
        <v>32.2982505528689</v>
      </c>
      <c r="BK1277">
        <v>0</v>
      </c>
      <c r="BL1277">
        <v>0</v>
      </c>
      <c r="BM1277">
        <v>0</v>
      </c>
      <c r="BN1277">
        <v>15.296609999999999</v>
      </c>
      <c r="BO1277" s="9" t="e">
        <f>_xlfn.XLOOKUP(A1277,Thermal!A:A,Thermal!B:B)</f>
        <v>#N/A</v>
      </c>
      <c r="BP1277" s="9" t="e">
        <f>_xlfn.XLOOKUP(A1277,Thermal!A:A,Thermal!C:C)</f>
        <v>#N/A</v>
      </c>
    </row>
    <row r="1278" spans="1:68" x14ac:dyDescent="0.3">
      <c r="A1278" t="s">
        <v>99</v>
      </c>
      <c r="B1278" t="s">
        <v>85</v>
      </c>
      <c r="C1278" t="s">
        <v>86</v>
      </c>
      <c r="D1278" t="s">
        <v>87</v>
      </c>
      <c r="E1278" t="s">
        <v>75</v>
      </c>
      <c r="F1278" t="s">
        <v>88</v>
      </c>
      <c r="G1278">
        <v>250</v>
      </c>
      <c r="H1278">
        <v>0</v>
      </c>
      <c r="J1278" s="1">
        <v>45748</v>
      </c>
      <c r="K1278" s="1">
        <v>56614</v>
      </c>
      <c r="L1278">
        <v>5.0706910164760801</v>
      </c>
      <c r="M1278">
        <v>-45.412882622541098</v>
      </c>
      <c r="N1278">
        <v>-11.139503186098</v>
      </c>
      <c r="O1278">
        <v>250</v>
      </c>
      <c r="P1278">
        <v>250</v>
      </c>
      <c r="Q1278">
        <v>615819.82723662304</v>
      </c>
      <c r="R1278">
        <v>0</v>
      </c>
      <c r="S1278">
        <v>0</v>
      </c>
      <c r="T1278">
        <v>0.28119626814444798</v>
      </c>
      <c r="U1278">
        <v>0</v>
      </c>
      <c r="V1278">
        <v>3.1226321183213002</v>
      </c>
      <c r="W1278">
        <v>3.1226321183213002</v>
      </c>
      <c r="X1278">
        <v>8760</v>
      </c>
      <c r="Y1278">
        <v>0</v>
      </c>
      <c r="Z1278">
        <v>8760</v>
      </c>
      <c r="AA1278">
        <v>0</v>
      </c>
      <c r="AB1278">
        <v>0</v>
      </c>
      <c r="AC1278">
        <v>0</v>
      </c>
      <c r="AD1278">
        <v>0</v>
      </c>
      <c r="AE1278">
        <v>99321.672744751006</v>
      </c>
      <c r="AF1278">
        <v>37.089425249805899</v>
      </c>
      <c r="AG1278">
        <v>-38.0999597396235</v>
      </c>
      <c r="AH1278">
        <v>-11.5011673699025</v>
      </c>
      <c r="AI1278">
        <v>-28.241878509521499</v>
      </c>
      <c r="AJ1278">
        <v>1861.41625976563</v>
      </c>
      <c r="AK1278">
        <v>65.909655951545801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 s="2">
        <v>-2.6170164346694899E-5</v>
      </c>
      <c r="BA1278">
        <v>5.7982855946971403</v>
      </c>
      <c r="BB1278" s="2">
        <v>3.65276234792891E-3</v>
      </c>
      <c r="BC1278">
        <v>11.543951327219901</v>
      </c>
      <c r="BD1278">
        <v>5.16794962473507</v>
      </c>
      <c r="BE1278">
        <v>6.7594041711070103</v>
      </c>
      <c r="BF1278">
        <v>0</v>
      </c>
      <c r="BG1278">
        <v>0</v>
      </c>
      <c r="BH1278">
        <v>0</v>
      </c>
      <c r="BI1278">
        <v>0</v>
      </c>
      <c r="BJ1278" s="2">
        <v>-1.00373854873111E-4</v>
      </c>
      <c r="BK1278">
        <v>0</v>
      </c>
      <c r="BL1278">
        <v>0</v>
      </c>
      <c r="BM1278">
        <v>0</v>
      </c>
      <c r="BN1278">
        <v>3.1226319999999999</v>
      </c>
      <c r="BO1278" s="9" t="e">
        <f>_xlfn.XLOOKUP(A1278,Thermal!A:A,Thermal!B:B)</f>
        <v>#N/A</v>
      </c>
      <c r="BP1278" s="9" t="e">
        <f>_xlfn.XLOOKUP(A1278,Thermal!A:A,Thermal!C:C)</f>
        <v>#N/A</v>
      </c>
    </row>
    <row r="1279" spans="1:68" x14ac:dyDescent="0.3">
      <c r="A1279" t="s">
        <v>100</v>
      </c>
      <c r="B1279" t="s">
        <v>85</v>
      </c>
      <c r="C1279" t="s">
        <v>86</v>
      </c>
      <c r="D1279" t="s">
        <v>87</v>
      </c>
      <c r="E1279" t="s">
        <v>75</v>
      </c>
      <c r="F1279" t="s">
        <v>88</v>
      </c>
      <c r="G1279">
        <v>150</v>
      </c>
      <c r="H1279">
        <v>0</v>
      </c>
      <c r="J1279" s="1">
        <v>45748</v>
      </c>
      <c r="K1279" s="1">
        <v>55518</v>
      </c>
      <c r="L1279">
        <v>13.598788604108799</v>
      </c>
      <c r="M1279">
        <v>-34.840102280099401</v>
      </c>
      <c r="N1279">
        <v>-7.8336417279848396</v>
      </c>
      <c r="O1279">
        <v>150</v>
      </c>
      <c r="P1279">
        <v>150</v>
      </c>
      <c r="Q1279">
        <v>384399.84756347502</v>
      </c>
      <c r="R1279">
        <v>0</v>
      </c>
      <c r="S1279">
        <v>0</v>
      </c>
      <c r="T1279">
        <v>0.29254174091566398</v>
      </c>
      <c r="U1279">
        <v>0</v>
      </c>
      <c r="V1279">
        <v>5.2273723764619797</v>
      </c>
      <c r="W1279">
        <v>5.2273723764619797</v>
      </c>
      <c r="X1279">
        <v>8760</v>
      </c>
      <c r="Y1279">
        <v>0</v>
      </c>
      <c r="Z1279">
        <v>8760</v>
      </c>
      <c r="AA1279">
        <v>0</v>
      </c>
      <c r="AB1279">
        <v>0</v>
      </c>
      <c r="AC1279">
        <v>0</v>
      </c>
      <c r="AD1279">
        <v>0</v>
      </c>
      <c r="AE1279">
        <v>28805.752761840798</v>
      </c>
      <c r="AF1279">
        <v>43.341309950456903</v>
      </c>
      <c r="AG1279">
        <v>-33.657829829692503</v>
      </c>
      <c r="AH1279">
        <v>-9.6914125502251203</v>
      </c>
      <c r="AI1279">
        <v>-27.506912231445298</v>
      </c>
      <c r="AJ1279">
        <v>1894.15832519531</v>
      </c>
      <c r="AK1279">
        <v>66.066482555942699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233252.256714516</v>
      </c>
      <c r="AX1279">
        <v>0</v>
      </c>
      <c r="AY1279">
        <v>0</v>
      </c>
      <c r="AZ1279">
        <v>233.336510941386</v>
      </c>
      <c r="BA1279">
        <v>5.7982855946971403</v>
      </c>
      <c r="BB1279" s="2">
        <v>3.65276234792891E-3</v>
      </c>
      <c r="BC1279">
        <v>11.543951327219901</v>
      </c>
      <c r="BD1279">
        <v>5.16794962473507</v>
      </c>
      <c r="BE1279">
        <v>6.7594041711070103</v>
      </c>
      <c r="BF1279">
        <v>0</v>
      </c>
      <c r="BG1279">
        <v>194.352393975556</v>
      </c>
      <c r="BH1279">
        <v>0</v>
      </c>
      <c r="BI1279">
        <v>0</v>
      </c>
      <c r="BJ1279">
        <v>0.19540722105359001</v>
      </c>
      <c r="BK1279">
        <v>0</v>
      </c>
      <c r="BL1279">
        <v>0</v>
      </c>
      <c r="BM1279">
        <v>0</v>
      </c>
      <c r="BN1279">
        <v>5.2275669999999996</v>
      </c>
      <c r="BO1279" s="9" t="e">
        <f>_xlfn.XLOOKUP(A1279,Thermal!A:A,Thermal!B:B)</f>
        <v>#N/A</v>
      </c>
      <c r="BP1279" s="9" t="e">
        <f>_xlfn.XLOOKUP(A1279,Thermal!A:A,Thermal!C:C)</f>
        <v>#N/A</v>
      </c>
    </row>
    <row r="1280" spans="1:68" x14ac:dyDescent="0.3">
      <c r="A1280" t="s">
        <v>101</v>
      </c>
      <c r="B1280" t="s">
        <v>85</v>
      </c>
      <c r="C1280" t="s">
        <v>86</v>
      </c>
      <c r="D1280" t="s">
        <v>87</v>
      </c>
      <c r="E1280" t="s">
        <v>75</v>
      </c>
      <c r="F1280" t="s">
        <v>88</v>
      </c>
      <c r="G1280">
        <v>350</v>
      </c>
      <c r="H1280">
        <v>0</v>
      </c>
      <c r="J1280" s="1">
        <v>45809</v>
      </c>
      <c r="K1280" s="1">
        <v>56614</v>
      </c>
      <c r="L1280">
        <v>5.2503620425602797</v>
      </c>
      <c r="M1280">
        <v>-45.5015314250156</v>
      </c>
      <c r="N1280">
        <v>-11.1998801964207</v>
      </c>
      <c r="O1280">
        <v>350</v>
      </c>
      <c r="P1280">
        <v>350</v>
      </c>
      <c r="Q1280">
        <v>857027.06188833702</v>
      </c>
      <c r="R1280">
        <v>0</v>
      </c>
      <c r="S1280">
        <v>0</v>
      </c>
      <c r="T1280">
        <v>0.279526112814109</v>
      </c>
      <c r="U1280">
        <v>0</v>
      </c>
      <c r="V1280">
        <v>4.4997024064180904</v>
      </c>
      <c r="W1280">
        <v>4.4997024064180904</v>
      </c>
      <c r="X1280">
        <v>8760</v>
      </c>
      <c r="Y1280">
        <v>0</v>
      </c>
      <c r="Z1280">
        <v>8760</v>
      </c>
      <c r="AA1280">
        <v>0</v>
      </c>
      <c r="AB1280">
        <v>0</v>
      </c>
      <c r="AC1280">
        <v>0</v>
      </c>
      <c r="AD1280">
        <v>0</v>
      </c>
      <c r="AE1280">
        <v>144171.03894043001</v>
      </c>
      <c r="AF1280">
        <v>37.089425249805899</v>
      </c>
      <c r="AG1280">
        <v>-38.0999597396235</v>
      </c>
      <c r="AH1280">
        <v>-11.5011673699025</v>
      </c>
      <c r="AI1280">
        <v>-28.241878509521499</v>
      </c>
      <c r="AJ1280">
        <v>1861.41625976563</v>
      </c>
      <c r="AK1280">
        <v>65.909655951545801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 s="2">
        <v>4.7171488404274E-5</v>
      </c>
      <c r="BA1280">
        <v>5.7982855946971403</v>
      </c>
      <c r="BB1280" s="2">
        <v>3.65276234792891E-3</v>
      </c>
      <c r="BC1280">
        <v>11.543951327219901</v>
      </c>
      <c r="BD1280">
        <v>5.16794962473507</v>
      </c>
      <c r="BE1280">
        <v>6.7594041711070103</v>
      </c>
      <c r="BF1280">
        <v>0</v>
      </c>
      <c r="BG1280">
        <v>0</v>
      </c>
      <c r="BH1280">
        <v>0</v>
      </c>
      <c r="BI1280">
        <v>0</v>
      </c>
      <c r="BJ1280" s="2">
        <v>4.3701821314190398E-5</v>
      </c>
      <c r="BK1280">
        <v>0</v>
      </c>
      <c r="BL1280">
        <v>0</v>
      </c>
      <c r="BM1280">
        <v>0</v>
      </c>
      <c r="BN1280">
        <v>4.4997020000000001</v>
      </c>
      <c r="BO1280" s="9" t="e">
        <f>_xlfn.XLOOKUP(A1280,Thermal!A:A,Thermal!B:B)</f>
        <v>#N/A</v>
      </c>
      <c r="BP1280" s="9" t="e">
        <f>_xlfn.XLOOKUP(A1280,Thermal!A:A,Thermal!C:C)</f>
        <v>#N/A</v>
      </c>
    </row>
    <row r="1281" spans="1:68" x14ac:dyDescent="0.3">
      <c r="A1281" t="s">
        <v>102</v>
      </c>
      <c r="B1281" t="s">
        <v>85</v>
      </c>
      <c r="C1281" t="s">
        <v>86</v>
      </c>
      <c r="D1281" t="s">
        <v>87</v>
      </c>
      <c r="E1281" t="s">
        <v>75</v>
      </c>
      <c r="F1281" t="s">
        <v>88</v>
      </c>
      <c r="G1281">
        <v>380</v>
      </c>
      <c r="H1281">
        <v>0</v>
      </c>
      <c r="J1281" s="1">
        <v>39173</v>
      </c>
      <c r="K1281" s="1">
        <v>56614</v>
      </c>
      <c r="L1281">
        <v>14.7974686951466</v>
      </c>
      <c r="M1281">
        <v>-35.431845648265998</v>
      </c>
      <c r="N1281">
        <v>-7.4414332325266903</v>
      </c>
      <c r="O1281">
        <v>380</v>
      </c>
      <c r="P1281">
        <v>380</v>
      </c>
      <c r="Q1281">
        <v>1004041.13828921</v>
      </c>
      <c r="R1281">
        <v>0</v>
      </c>
      <c r="S1281">
        <v>0</v>
      </c>
      <c r="T1281">
        <v>0.30162254815216</v>
      </c>
      <c r="U1281">
        <v>0</v>
      </c>
      <c r="V1281">
        <v>14.857267446607199</v>
      </c>
      <c r="W1281">
        <v>14.857267446607199</v>
      </c>
      <c r="X1281">
        <v>8760</v>
      </c>
      <c r="Y1281">
        <v>0</v>
      </c>
      <c r="Z1281">
        <v>8760</v>
      </c>
      <c r="AA1281">
        <v>0</v>
      </c>
      <c r="AB1281">
        <v>0</v>
      </c>
      <c r="AC1281">
        <v>0</v>
      </c>
      <c r="AD1281">
        <v>0</v>
      </c>
      <c r="AE1281">
        <v>82973.942733764605</v>
      </c>
      <c r="AF1281">
        <v>44.124441826063702</v>
      </c>
      <c r="AG1281">
        <v>-33.629913505843398</v>
      </c>
      <c r="AH1281">
        <v>-8.9361969958284906</v>
      </c>
      <c r="AI1281">
        <v>-26.875509262085</v>
      </c>
      <c r="AJ1281">
        <v>1900.63745117188</v>
      </c>
      <c r="AK1281">
        <v>67.497888455554701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 s="2">
        <v>1.11013650894165E-4</v>
      </c>
      <c r="BA1281">
        <v>5.7982855946971403</v>
      </c>
      <c r="BB1281" s="2">
        <v>3.65276234792891E-3</v>
      </c>
      <c r="BC1281">
        <v>11.543951327219901</v>
      </c>
      <c r="BD1281">
        <v>5.16794962473507</v>
      </c>
      <c r="BE1281">
        <v>6.7594041711070103</v>
      </c>
      <c r="BF1281">
        <v>0</v>
      </c>
      <c r="BG1281">
        <v>0</v>
      </c>
      <c r="BH1281">
        <v>0</v>
      </c>
      <c r="BI1281">
        <v>0</v>
      </c>
      <c r="BJ1281" s="2">
        <v>1.43496050777436E-3</v>
      </c>
      <c r="BK1281">
        <v>0</v>
      </c>
      <c r="BL1281">
        <v>0</v>
      </c>
      <c r="BM1281">
        <v>0</v>
      </c>
      <c r="BN1281">
        <v>14.85727</v>
      </c>
      <c r="BO1281" s="9" t="e">
        <f>_xlfn.XLOOKUP(A1281,Thermal!A:A,Thermal!B:B)</f>
        <v>#N/A</v>
      </c>
      <c r="BP1281" s="9" t="e">
        <f>_xlfn.XLOOKUP(A1281,Thermal!A:A,Thermal!C:C)</f>
        <v>#N/A</v>
      </c>
    </row>
    <row r="1282" spans="1:68" x14ac:dyDescent="0.3">
      <c r="A1282" t="s">
        <v>103</v>
      </c>
      <c r="B1282" t="s">
        <v>85</v>
      </c>
      <c r="C1282" t="s">
        <v>86</v>
      </c>
      <c r="D1282" t="s">
        <v>104</v>
      </c>
      <c r="E1282" t="s">
        <v>75</v>
      </c>
      <c r="F1282" t="s">
        <v>88</v>
      </c>
      <c r="G1282">
        <v>225</v>
      </c>
      <c r="H1282">
        <v>0</v>
      </c>
      <c r="J1282" s="1">
        <v>45992</v>
      </c>
      <c r="K1282" s="1">
        <v>56614</v>
      </c>
      <c r="L1282">
        <v>9.9897067213915793</v>
      </c>
      <c r="M1282">
        <v>-36.642253783184501</v>
      </c>
      <c r="N1282">
        <v>-7.0574443113100802</v>
      </c>
      <c r="O1282">
        <v>225</v>
      </c>
      <c r="P1282">
        <v>225</v>
      </c>
      <c r="Q1282">
        <v>630155.05265493703</v>
      </c>
      <c r="R1282">
        <v>0</v>
      </c>
      <c r="S1282">
        <v>0</v>
      </c>
      <c r="T1282">
        <v>0.31971337019513801</v>
      </c>
      <c r="U1282">
        <v>0</v>
      </c>
      <c r="V1282">
        <v>6.29506426882649</v>
      </c>
      <c r="W1282">
        <v>6.29506426882649</v>
      </c>
      <c r="X1282">
        <v>8760</v>
      </c>
      <c r="Y1282">
        <v>0</v>
      </c>
      <c r="Z1282">
        <v>8760</v>
      </c>
      <c r="AA1282">
        <v>0</v>
      </c>
      <c r="AB1282">
        <v>0</v>
      </c>
      <c r="AC1282">
        <v>0</v>
      </c>
      <c r="AD1282">
        <v>0</v>
      </c>
      <c r="AE1282">
        <v>13472.296600341801</v>
      </c>
      <c r="AF1282">
        <v>41.19887313852</v>
      </c>
      <c r="AG1282">
        <v>-36.384035470123102</v>
      </c>
      <c r="AH1282">
        <v>-9.1076437420809793</v>
      </c>
      <c r="AI1282">
        <v>-27.859117507934599</v>
      </c>
      <c r="AJ1282">
        <v>1870.30102539063</v>
      </c>
      <c r="AK1282">
        <v>64.729156993873303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0.303341865539551</v>
      </c>
      <c r="AX1282">
        <v>0</v>
      </c>
      <c r="AY1282">
        <v>0</v>
      </c>
      <c r="AZ1282">
        <v>155.24317013099801</v>
      </c>
      <c r="BA1282">
        <v>5.7982855946971403</v>
      </c>
      <c r="BB1282" s="2">
        <v>3.65276234792891E-3</v>
      </c>
      <c r="BC1282">
        <v>11.543951327219901</v>
      </c>
      <c r="BD1282">
        <v>5.16794962473507</v>
      </c>
      <c r="BE1282">
        <v>6.7594041711070103</v>
      </c>
      <c r="BF1282">
        <v>0</v>
      </c>
      <c r="BG1282" s="2">
        <v>3.4450535895302903E-4</v>
      </c>
      <c r="BH1282">
        <v>0</v>
      </c>
      <c r="BI1282">
        <v>0</v>
      </c>
      <c r="BJ1282">
        <v>0.17625904995208</v>
      </c>
      <c r="BK1282">
        <v>0</v>
      </c>
      <c r="BL1282">
        <v>0</v>
      </c>
      <c r="BM1282">
        <v>0</v>
      </c>
      <c r="BN1282">
        <v>6.295064</v>
      </c>
      <c r="BO1282" s="9" t="e">
        <f>_xlfn.XLOOKUP(A1282,Thermal!A:A,Thermal!B:B)</f>
        <v>#N/A</v>
      </c>
      <c r="BP1282" s="9" t="e">
        <f>_xlfn.XLOOKUP(A1282,Thermal!A:A,Thermal!C:C)</f>
        <v>#N/A</v>
      </c>
    </row>
    <row r="1283" spans="1:68" x14ac:dyDescent="0.3">
      <c r="A1283" t="s">
        <v>105</v>
      </c>
      <c r="B1283" t="s">
        <v>85</v>
      </c>
      <c r="C1283" t="s">
        <v>86</v>
      </c>
      <c r="D1283" t="s">
        <v>87</v>
      </c>
      <c r="E1283" t="s">
        <v>75</v>
      </c>
      <c r="F1283" t="s">
        <v>88</v>
      </c>
      <c r="G1283">
        <v>225</v>
      </c>
      <c r="H1283">
        <v>0</v>
      </c>
      <c r="J1283" s="1">
        <v>45992</v>
      </c>
      <c r="K1283" s="1">
        <v>56614</v>
      </c>
      <c r="L1283">
        <v>10.5324130677967</v>
      </c>
      <c r="M1283">
        <v>-36.716182648988401</v>
      </c>
      <c r="N1283">
        <v>-7.1915442743815303</v>
      </c>
      <c r="O1283">
        <v>225</v>
      </c>
      <c r="P1283">
        <v>225</v>
      </c>
      <c r="Q1283">
        <v>633100.13780383801</v>
      </c>
      <c r="R1283">
        <v>0</v>
      </c>
      <c r="S1283">
        <v>0</v>
      </c>
      <c r="T1283">
        <v>0.32120757879427497</v>
      </c>
      <c r="U1283">
        <v>0</v>
      </c>
      <c r="V1283">
        <v>6.66807227290297</v>
      </c>
      <c r="W1283">
        <v>6.66807227290297</v>
      </c>
      <c r="X1283">
        <v>8760</v>
      </c>
      <c r="Y1283">
        <v>0</v>
      </c>
      <c r="Z1283">
        <v>8760</v>
      </c>
      <c r="AA1283">
        <v>0</v>
      </c>
      <c r="AB1283">
        <v>0</v>
      </c>
      <c r="AC1283">
        <v>0</v>
      </c>
      <c r="AD1283">
        <v>0</v>
      </c>
      <c r="AE1283">
        <v>15481.262229919401</v>
      </c>
      <c r="AF1283">
        <v>41.19887313852</v>
      </c>
      <c r="AG1283">
        <v>-36.384035470123102</v>
      </c>
      <c r="AH1283">
        <v>-9.1076437420809793</v>
      </c>
      <c r="AI1283">
        <v>-27.859117507934599</v>
      </c>
      <c r="AJ1283">
        <v>1870.30102539063</v>
      </c>
      <c r="AK1283">
        <v>64.729156993873303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 s="2">
        <v>9.5926225185394304E-6</v>
      </c>
      <c r="BA1283">
        <v>5.7982855946971403</v>
      </c>
      <c r="BB1283" s="2">
        <v>3.65276234792891E-3</v>
      </c>
      <c r="BC1283">
        <v>11.543951327219901</v>
      </c>
      <c r="BD1283">
        <v>5.16794962473507</v>
      </c>
      <c r="BE1283">
        <v>6.7594041711070103</v>
      </c>
      <c r="BF1283">
        <v>0</v>
      </c>
      <c r="BG1283">
        <v>0</v>
      </c>
      <c r="BH1283">
        <v>0</v>
      </c>
      <c r="BI1283">
        <v>0</v>
      </c>
      <c r="BJ1283" s="2">
        <v>-6.8465265942485598E-4</v>
      </c>
      <c r="BK1283">
        <v>0</v>
      </c>
      <c r="BL1283">
        <v>0</v>
      </c>
      <c r="BM1283">
        <v>0</v>
      </c>
      <c r="BN1283">
        <v>6.6680720000000004</v>
      </c>
      <c r="BO1283" s="9" t="e">
        <f>_xlfn.XLOOKUP(A1283,Thermal!A:A,Thermal!B:B)</f>
        <v>#N/A</v>
      </c>
      <c r="BP1283" s="9" t="e">
        <f>_xlfn.XLOOKUP(A1283,Thermal!A:A,Thermal!C:C)</f>
        <v>#N/A</v>
      </c>
    </row>
    <row r="1284" spans="1:68" x14ac:dyDescent="0.3">
      <c r="A1284" t="s">
        <v>106</v>
      </c>
      <c r="B1284" t="s">
        <v>85</v>
      </c>
      <c r="C1284" t="s">
        <v>86</v>
      </c>
      <c r="D1284" t="s">
        <v>87</v>
      </c>
      <c r="E1284" t="s">
        <v>75</v>
      </c>
      <c r="F1284" t="s">
        <v>88</v>
      </c>
      <c r="G1284">
        <v>250</v>
      </c>
      <c r="H1284">
        <v>0</v>
      </c>
      <c r="J1284" s="1">
        <v>45809</v>
      </c>
      <c r="K1284" s="1">
        <v>56614</v>
      </c>
      <c r="L1284">
        <v>-6.6453120273364998</v>
      </c>
      <c r="M1284">
        <v>-58.177272964673101</v>
      </c>
      <c r="N1284">
        <v>-8.5223229966115799</v>
      </c>
      <c r="O1284">
        <v>250</v>
      </c>
      <c r="P1284">
        <v>250</v>
      </c>
      <c r="Q1284">
        <v>601299.19247850799</v>
      </c>
      <c r="R1284">
        <v>0</v>
      </c>
      <c r="S1284">
        <v>0</v>
      </c>
      <c r="T1284">
        <v>0.27456584131426198</v>
      </c>
      <c r="U1284">
        <v>0</v>
      </c>
      <c r="V1284">
        <v>-3.99582075151914</v>
      </c>
      <c r="W1284">
        <v>-3.99582075151914</v>
      </c>
      <c r="X1284">
        <v>8760</v>
      </c>
      <c r="Y1284">
        <v>0</v>
      </c>
      <c r="Z1284">
        <v>8760</v>
      </c>
      <c r="AA1284">
        <v>0</v>
      </c>
      <c r="AB1284">
        <v>0</v>
      </c>
      <c r="AC1284">
        <v>0</v>
      </c>
      <c r="AD1284">
        <v>0</v>
      </c>
      <c r="AE1284">
        <v>99516.057497024507</v>
      </c>
      <c r="AF1284">
        <v>34.995990084246898</v>
      </c>
      <c r="AG1284">
        <v>-42.027131358609402</v>
      </c>
      <c r="AH1284">
        <v>-9.6674308835694092</v>
      </c>
      <c r="AI1284">
        <v>-28.302515029907202</v>
      </c>
      <c r="AJ1284">
        <v>1888.19799804688</v>
      </c>
      <c r="AK1284">
        <v>70.863969187257595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8.25</v>
      </c>
      <c r="AX1284">
        <v>0</v>
      </c>
      <c r="AY1284">
        <v>0</v>
      </c>
      <c r="AZ1284">
        <v>923.59887855686202</v>
      </c>
      <c r="BA1284">
        <v>5.7982855946971403</v>
      </c>
      <c r="BB1284" s="2">
        <v>3.65276234792891E-3</v>
      </c>
      <c r="BC1284">
        <v>11.543951327219901</v>
      </c>
      <c r="BD1284">
        <v>5.16794962473507</v>
      </c>
      <c r="BE1284">
        <v>6.7594041711070103</v>
      </c>
      <c r="BF1284">
        <v>0</v>
      </c>
      <c r="BG1284" s="2">
        <v>9.3695251271128707E-3</v>
      </c>
      <c r="BH1284">
        <v>0</v>
      </c>
      <c r="BI1284">
        <v>0</v>
      </c>
      <c r="BJ1284">
        <v>986.91600968130001</v>
      </c>
      <c r="BK1284">
        <v>0</v>
      </c>
      <c r="BL1284">
        <v>0</v>
      </c>
      <c r="BM1284">
        <v>0</v>
      </c>
      <c r="BN1284">
        <v>-3.994834</v>
      </c>
      <c r="BO1284" s="9" t="e">
        <f>_xlfn.XLOOKUP(A1284,Thermal!A:A,Thermal!B:B)</f>
        <v>#N/A</v>
      </c>
      <c r="BP1284" s="9" t="e">
        <f>_xlfn.XLOOKUP(A1284,Thermal!A:A,Thermal!C:C)</f>
        <v>#N/A</v>
      </c>
    </row>
    <row r="1285" spans="1:68" x14ac:dyDescent="0.3">
      <c r="A1285" t="s">
        <v>107</v>
      </c>
      <c r="B1285" t="s">
        <v>85</v>
      </c>
      <c r="C1285" t="s">
        <v>86</v>
      </c>
      <c r="D1285" t="s">
        <v>87</v>
      </c>
      <c r="E1285" t="s">
        <v>75</v>
      </c>
      <c r="F1285" t="s">
        <v>88</v>
      </c>
      <c r="G1285">
        <v>500</v>
      </c>
      <c r="H1285">
        <v>0</v>
      </c>
      <c r="J1285" s="1">
        <v>46022</v>
      </c>
      <c r="K1285" s="1">
        <v>56614</v>
      </c>
      <c r="L1285">
        <v>10.768209281247399</v>
      </c>
      <c r="M1285">
        <v>-33.014587583452901</v>
      </c>
      <c r="N1285">
        <v>-9.4444706987399307</v>
      </c>
      <c r="O1285">
        <v>500</v>
      </c>
      <c r="P1285">
        <v>500</v>
      </c>
      <c r="Q1285">
        <v>1373687.6327663099</v>
      </c>
      <c r="R1285">
        <v>0</v>
      </c>
      <c r="S1285">
        <v>0</v>
      </c>
      <c r="T1285">
        <v>0.31362731341689298</v>
      </c>
      <c r="U1285">
        <v>0</v>
      </c>
      <c r="V1285">
        <v>14.7921560343196</v>
      </c>
      <c r="W1285">
        <v>14.7921560343196</v>
      </c>
      <c r="X1285">
        <v>8760</v>
      </c>
      <c r="Y1285">
        <v>0</v>
      </c>
      <c r="Z1285">
        <v>8760</v>
      </c>
      <c r="AA1285">
        <v>0</v>
      </c>
      <c r="AB1285">
        <v>0</v>
      </c>
      <c r="AC1285">
        <v>0</v>
      </c>
      <c r="AD1285">
        <v>0</v>
      </c>
      <c r="AE1285">
        <v>18113.771942138701</v>
      </c>
      <c r="AF1285">
        <v>45.617387838356002</v>
      </c>
      <c r="AG1285">
        <v>-29.150866448552598</v>
      </c>
      <c r="AH1285">
        <v>-11.9222980873121</v>
      </c>
      <c r="AI1285">
        <v>-67.170265197753906</v>
      </c>
      <c r="AJ1285">
        <v>1823.71472167969</v>
      </c>
      <c r="AK1285">
        <v>68.270377074791298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3314.70914638042</v>
      </c>
      <c r="AX1285">
        <v>0</v>
      </c>
      <c r="AY1285">
        <v>0</v>
      </c>
      <c r="AZ1285" s="2">
        <v>1.2055970728397401E-4</v>
      </c>
      <c r="BA1285">
        <v>5.7982855946971403</v>
      </c>
      <c r="BB1285" s="2">
        <v>3.65276234792891E-3</v>
      </c>
      <c r="BC1285">
        <v>11.543951327219901</v>
      </c>
      <c r="BD1285">
        <v>5.16794962473507</v>
      </c>
      <c r="BE1285">
        <v>6.7594041711070103</v>
      </c>
      <c r="BF1285">
        <v>0</v>
      </c>
      <c r="BG1285">
        <v>3.7528152051381798</v>
      </c>
      <c r="BH1285">
        <v>0</v>
      </c>
      <c r="BI1285">
        <v>0</v>
      </c>
      <c r="BJ1285" s="2">
        <v>1.73331298282031E-3</v>
      </c>
      <c r="BK1285">
        <v>0</v>
      </c>
      <c r="BL1285">
        <v>0</v>
      </c>
      <c r="BM1285">
        <v>0</v>
      </c>
      <c r="BN1285">
        <v>14.792160000000001</v>
      </c>
      <c r="BO1285" s="9" t="e">
        <f>_xlfn.XLOOKUP(A1285,Thermal!A:A,Thermal!B:B)</f>
        <v>#N/A</v>
      </c>
      <c r="BP1285" s="9" t="e">
        <f>_xlfn.XLOOKUP(A1285,Thermal!A:A,Thermal!C:C)</f>
        <v>#N/A</v>
      </c>
    </row>
    <row r="1286" spans="1:68" x14ac:dyDescent="0.3">
      <c r="A1286" t="s">
        <v>108</v>
      </c>
      <c r="B1286" t="s">
        <v>85</v>
      </c>
      <c r="C1286" t="s">
        <v>86</v>
      </c>
      <c r="D1286" t="s">
        <v>87</v>
      </c>
      <c r="E1286" t="s">
        <v>75</v>
      </c>
      <c r="F1286" t="s">
        <v>88</v>
      </c>
      <c r="G1286">
        <v>300</v>
      </c>
      <c r="H1286">
        <v>0</v>
      </c>
      <c r="J1286" s="1">
        <v>46022</v>
      </c>
      <c r="K1286" s="1">
        <v>56614</v>
      </c>
      <c r="L1286">
        <v>14.175968760196</v>
      </c>
      <c r="M1286">
        <v>-35.1816171811221</v>
      </c>
      <c r="N1286">
        <v>-7.9478916130032102</v>
      </c>
      <c r="O1286">
        <v>300</v>
      </c>
      <c r="P1286">
        <v>300</v>
      </c>
      <c r="Q1286">
        <v>777258.92320215702</v>
      </c>
      <c r="R1286">
        <v>0</v>
      </c>
      <c r="S1286">
        <v>0</v>
      </c>
      <c r="T1286">
        <v>0.29576062526706998</v>
      </c>
      <c r="U1286">
        <v>0</v>
      </c>
      <c r="V1286">
        <v>11.018398330647001</v>
      </c>
      <c r="W1286">
        <v>11.018398330647001</v>
      </c>
      <c r="X1286">
        <v>8760</v>
      </c>
      <c r="Y1286">
        <v>0</v>
      </c>
      <c r="Z1286">
        <v>8760</v>
      </c>
      <c r="AA1286">
        <v>0</v>
      </c>
      <c r="AB1286">
        <v>0</v>
      </c>
      <c r="AC1286">
        <v>0</v>
      </c>
      <c r="AD1286">
        <v>0</v>
      </c>
      <c r="AE1286">
        <v>63083.676895141602</v>
      </c>
      <c r="AF1286">
        <v>43.341309950456903</v>
      </c>
      <c r="AG1286">
        <v>-33.657829829692503</v>
      </c>
      <c r="AH1286">
        <v>-9.6914125502251203</v>
      </c>
      <c r="AI1286">
        <v>-27.506912231445298</v>
      </c>
      <c r="AJ1286">
        <v>1894.15832519531</v>
      </c>
      <c r="AK1286">
        <v>66.066482555942699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9.2999992370605504</v>
      </c>
      <c r="AX1286">
        <v>0</v>
      </c>
      <c r="AY1286">
        <v>0</v>
      </c>
      <c r="AZ1286" s="2">
        <v>-1.2665987014770499E-5</v>
      </c>
      <c r="BA1286">
        <v>5.7982855946971403</v>
      </c>
      <c r="BB1286" s="2">
        <v>3.65276234792891E-3</v>
      </c>
      <c r="BC1286">
        <v>11.543951327219901</v>
      </c>
      <c r="BD1286">
        <v>5.16794962473507</v>
      </c>
      <c r="BE1286">
        <v>6.7594041711070103</v>
      </c>
      <c r="BF1286">
        <v>0</v>
      </c>
      <c r="BG1286">
        <v>1.0562009178102001E-2</v>
      </c>
      <c r="BH1286">
        <v>0</v>
      </c>
      <c r="BI1286">
        <v>0</v>
      </c>
      <c r="BJ1286" s="2">
        <v>-3.3469914344497198E-5</v>
      </c>
      <c r="BK1286">
        <v>0</v>
      </c>
      <c r="BL1286">
        <v>0</v>
      </c>
      <c r="BM1286">
        <v>0</v>
      </c>
      <c r="BN1286">
        <v>11.0184</v>
      </c>
      <c r="BO1286" s="9" t="e">
        <f>_xlfn.XLOOKUP(A1286,Thermal!A:A,Thermal!B:B)</f>
        <v>#N/A</v>
      </c>
      <c r="BP1286" s="9" t="e">
        <f>_xlfn.XLOOKUP(A1286,Thermal!A:A,Thermal!C:C)</f>
        <v>#N/A</v>
      </c>
    </row>
    <row r="1287" spans="1:68" x14ac:dyDescent="0.3">
      <c r="A1287" t="s">
        <v>109</v>
      </c>
      <c r="B1287" t="s">
        <v>110</v>
      </c>
      <c r="C1287" t="s">
        <v>111</v>
      </c>
      <c r="D1287" t="s">
        <v>87</v>
      </c>
      <c r="E1287" t="s">
        <v>75</v>
      </c>
      <c r="F1287" t="s">
        <v>88</v>
      </c>
      <c r="G1287">
        <v>270</v>
      </c>
      <c r="H1287">
        <v>0</v>
      </c>
      <c r="J1287" s="1">
        <v>2033</v>
      </c>
      <c r="K1287" s="1">
        <v>56614</v>
      </c>
      <c r="L1287">
        <v>13.646153496920901</v>
      </c>
      <c r="M1287">
        <v>-31.911116408551401</v>
      </c>
      <c r="N1287">
        <v>-7.3674069111464098</v>
      </c>
      <c r="O1287">
        <v>270</v>
      </c>
      <c r="P1287">
        <v>270</v>
      </c>
      <c r="Q1287">
        <v>754638.33913201105</v>
      </c>
      <c r="R1287">
        <v>0</v>
      </c>
      <c r="S1287">
        <v>0</v>
      </c>
      <c r="T1287">
        <v>0.31905899675786098</v>
      </c>
      <c r="U1287">
        <v>0</v>
      </c>
      <c r="V1287">
        <v>10.2979107587733</v>
      </c>
      <c r="W1287">
        <v>10.2979107587733</v>
      </c>
      <c r="X1287">
        <v>8760</v>
      </c>
      <c r="Y1287">
        <v>0</v>
      </c>
      <c r="Z1287">
        <v>8760</v>
      </c>
      <c r="AA1287">
        <v>0</v>
      </c>
      <c r="AB1287">
        <v>0</v>
      </c>
      <c r="AC1287">
        <v>0</v>
      </c>
      <c r="AD1287">
        <v>0</v>
      </c>
      <c r="AE1287">
        <v>1670.0012741088899</v>
      </c>
      <c r="AF1287">
        <v>44.952075925197697</v>
      </c>
      <c r="AG1287">
        <v>-32.028851971675103</v>
      </c>
      <c r="AH1287">
        <v>-9.7096244577894097</v>
      </c>
      <c r="AI1287">
        <v>-25.178045272827099</v>
      </c>
      <c r="AJ1287">
        <v>1896.5458984375</v>
      </c>
      <c r="AK1287">
        <v>65.868432927508096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570.53809595107998</v>
      </c>
      <c r="AX1287">
        <v>0</v>
      </c>
      <c r="AY1287">
        <v>0</v>
      </c>
      <c r="AZ1287">
        <v>167.98805523663799</v>
      </c>
      <c r="BA1287">
        <v>0.94840798569316798</v>
      </c>
      <c r="BB1287" s="2">
        <v>1.64642590621361E-3</v>
      </c>
      <c r="BC1287">
        <v>11.996222378585299</v>
      </c>
      <c r="BD1287">
        <v>5.16794962473507</v>
      </c>
      <c r="BE1287">
        <v>6.8282741772739497</v>
      </c>
      <c r="BF1287">
        <v>0</v>
      </c>
      <c r="BG1287">
        <v>322.05627918290003</v>
      </c>
      <c r="BH1287">
        <v>0</v>
      </c>
      <c r="BI1287">
        <v>0</v>
      </c>
      <c r="BJ1287">
        <v>8366.6155572654407</v>
      </c>
      <c r="BK1287">
        <v>0</v>
      </c>
      <c r="BL1287">
        <v>0</v>
      </c>
      <c r="BM1287">
        <v>0</v>
      </c>
      <c r="BN1287">
        <v>10.3066</v>
      </c>
      <c r="BO1287" s="9" t="e">
        <f>_xlfn.XLOOKUP(A1287,Thermal!A:A,Thermal!B:B)</f>
        <v>#N/A</v>
      </c>
      <c r="BP1287" s="9" t="e">
        <f>_xlfn.XLOOKUP(A1287,Thermal!A:A,Thermal!C:C)</f>
        <v>#N/A</v>
      </c>
    </row>
    <row r="1288" spans="1:68" x14ac:dyDescent="0.3">
      <c r="A1288" t="s">
        <v>112</v>
      </c>
      <c r="B1288" t="s">
        <v>110</v>
      </c>
      <c r="C1288" t="s">
        <v>111</v>
      </c>
      <c r="D1288" t="s">
        <v>87</v>
      </c>
      <c r="E1288" t="s">
        <v>75</v>
      </c>
      <c r="F1288" t="s">
        <v>88</v>
      </c>
      <c r="G1288">
        <v>200</v>
      </c>
      <c r="H1288">
        <v>0</v>
      </c>
      <c r="J1288" s="1">
        <v>46478</v>
      </c>
      <c r="K1288" s="1">
        <v>55518</v>
      </c>
      <c r="L1288">
        <v>15.864450994728699</v>
      </c>
      <c r="M1288">
        <v>-30.318986216984001</v>
      </c>
      <c r="N1288">
        <v>-6.9550354131210899</v>
      </c>
      <c r="O1288">
        <v>200</v>
      </c>
      <c r="P1288">
        <v>200</v>
      </c>
      <c r="Q1288">
        <v>458146.47879460501</v>
      </c>
      <c r="R1288">
        <v>0</v>
      </c>
      <c r="S1288">
        <v>0</v>
      </c>
      <c r="T1288">
        <v>0.26149913173193101</v>
      </c>
      <c r="U1288">
        <v>0</v>
      </c>
      <c r="V1288">
        <v>7.2682425075638903</v>
      </c>
      <c r="W1288">
        <v>7.2682425075638903</v>
      </c>
      <c r="X1288">
        <v>8760</v>
      </c>
      <c r="Y1288">
        <v>0</v>
      </c>
      <c r="Z1288">
        <v>8760</v>
      </c>
      <c r="AA1288">
        <v>0</v>
      </c>
      <c r="AB1288">
        <v>0</v>
      </c>
      <c r="AC1288">
        <v>0</v>
      </c>
      <c r="AD1288">
        <v>0</v>
      </c>
      <c r="AE1288">
        <v>890.92097759246803</v>
      </c>
      <c r="AF1288">
        <v>44.952075925197697</v>
      </c>
      <c r="AG1288">
        <v>-32.028851971675103</v>
      </c>
      <c r="AH1288">
        <v>-9.7096244577894097</v>
      </c>
      <c r="AI1288">
        <v>-25.178045272827099</v>
      </c>
      <c r="AJ1288">
        <v>1896.5458984375</v>
      </c>
      <c r="AK1288">
        <v>65.868432927508096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32.467227935791001</v>
      </c>
      <c r="AX1288">
        <v>0</v>
      </c>
      <c r="AY1288">
        <v>0</v>
      </c>
      <c r="AZ1288">
        <v>8.79992596432567</v>
      </c>
      <c r="BA1288">
        <v>0.94840798569316798</v>
      </c>
      <c r="BB1288" s="2">
        <v>1.64642590621361E-3</v>
      </c>
      <c r="BC1288">
        <v>11.996222378585299</v>
      </c>
      <c r="BD1288">
        <v>5.16794962473507</v>
      </c>
      <c r="BE1288">
        <v>6.8282741772739497</v>
      </c>
      <c r="BF1288">
        <v>0</v>
      </c>
      <c r="BG1288">
        <v>5.0989780575037003E-2</v>
      </c>
      <c r="BH1288">
        <v>0</v>
      </c>
      <c r="BI1288">
        <v>0</v>
      </c>
      <c r="BJ1288">
        <v>491.62952858050897</v>
      </c>
      <c r="BK1288">
        <v>0</v>
      </c>
      <c r="BL1288">
        <v>0</v>
      </c>
      <c r="BM1288">
        <v>0</v>
      </c>
      <c r="BN1288">
        <v>7.2687340000000003</v>
      </c>
      <c r="BO1288" s="9" t="e">
        <f>_xlfn.XLOOKUP(A1288,Thermal!A:A,Thermal!B:B)</f>
        <v>#N/A</v>
      </c>
      <c r="BP1288" s="9" t="e">
        <f>_xlfn.XLOOKUP(A1288,Thermal!A:A,Thermal!C:C)</f>
        <v>#N/A</v>
      </c>
    </row>
    <row r="1289" spans="1:68" x14ac:dyDescent="0.3">
      <c r="A1289" t="s">
        <v>113</v>
      </c>
      <c r="B1289" t="s">
        <v>85</v>
      </c>
      <c r="C1289" t="s">
        <v>86</v>
      </c>
      <c r="D1289" t="s">
        <v>87</v>
      </c>
      <c r="E1289" t="s">
        <v>75</v>
      </c>
      <c r="F1289" t="s">
        <v>88</v>
      </c>
      <c r="G1289">
        <v>300</v>
      </c>
      <c r="H1289">
        <v>0</v>
      </c>
      <c r="J1289" s="1">
        <v>47117</v>
      </c>
      <c r="K1289" s="1">
        <v>55518</v>
      </c>
      <c r="L1289">
        <v>13.573279901243801</v>
      </c>
      <c r="M1289">
        <v>-32.721463993426198</v>
      </c>
      <c r="N1289">
        <v>-6.7989436856685197</v>
      </c>
      <c r="O1289">
        <v>300</v>
      </c>
      <c r="P1289">
        <v>300</v>
      </c>
      <c r="Q1289">
        <v>832256.15901911305</v>
      </c>
      <c r="R1289">
        <v>0</v>
      </c>
      <c r="S1289">
        <v>0</v>
      </c>
      <c r="T1289">
        <v>0.31668803615631502</v>
      </c>
      <c r="U1289">
        <v>0</v>
      </c>
      <c r="V1289">
        <v>11.296445929572799</v>
      </c>
      <c r="W1289">
        <v>11.296445929572799</v>
      </c>
      <c r="X1289">
        <v>8760</v>
      </c>
      <c r="Y1289">
        <v>0</v>
      </c>
      <c r="Z1289">
        <v>8760</v>
      </c>
      <c r="AA1289">
        <v>0</v>
      </c>
      <c r="AB1289">
        <v>0</v>
      </c>
      <c r="AC1289">
        <v>0</v>
      </c>
      <c r="AD1289">
        <v>0</v>
      </c>
      <c r="AE1289">
        <v>13986.5408554077</v>
      </c>
      <c r="AF1289">
        <v>44.513460693137297</v>
      </c>
      <c r="AG1289">
        <v>-33.918303223433902</v>
      </c>
      <c r="AH1289">
        <v>-8.2587884612836593</v>
      </c>
      <c r="AI1289">
        <v>-25.563144683837901</v>
      </c>
      <c r="AJ1289">
        <v>1881.4384765625</v>
      </c>
      <c r="AK1289">
        <v>65.796725498032899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57.311266258358998</v>
      </c>
      <c r="BA1289">
        <v>5.7982855946971403</v>
      </c>
      <c r="BB1289" s="2">
        <v>3.65276234792891E-3</v>
      </c>
      <c r="BC1289">
        <v>11.543951327219901</v>
      </c>
      <c r="BD1289">
        <v>5.16794962473507</v>
      </c>
      <c r="BE1289">
        <v>6.7594041711070103</v>
      </c>
      <c r="BF1289">
        <v>0</v>
      </c>
      <c r="BG1289">
        <v>0</v>
      </c>
      <c r="BH1289">
        <v>0</v>
      </c>
      <c r="BI1289">
        <v>0</v>
      </c>
      <c r="BJ1289">
        <v>424.38055672780303</v>
      </c>
      <c r="BK1289">
        <v>0</v>
      </c>
      <c r="BL1289">
        <v>0</v>
      </c>
      <c r="BM1289">
        <v>0</v>
      </c>
      <c r="BN1289">
        <v>11.29687</v>
      </c>
      <c r="BO1289" s="9" t="e">
        <f>_xlfn.XLOOKUP(A1289,Thermal!A:A,Thermal!B:B)</f>
        <v>#N/A</v>
      </c>
      <c r="BP1289" s="9" t="e">
        <f>_xlfn.XLOOKUP(A1289,Thermal!A:A,Thermal!C:C)</f>
        <v>#N/A</v>
      </c>
    </row>
    <row r="1290" spans="1:68" x14ac:dyDescent="0.3">
      <c r="A1290" t="s">
        <v>114</v>
      </c>
      <c r="B1290" t="s">
        <v>115</v>
      </c>
      <c r="C1290" t="s">
        <v>116</v>
      </c>
      <c r="D1290" t="s">
        <v>87</v>
      </c>
      <c r="E1290" t="s">
        <v>75</v>
      </c>
      <c r="F1290" t="s">
        <v>88</v>
      </c>
      <c r="G1290">
        <v>25</v>
      </c>
      <c r="H1290">
        <v>0</v>
      </c>
      <c r="J1290" s="1">
        <v>46357</v>
      </c>
      <c r="K1290" s="1">
        <v>55518</v>
      </c>
      <c r="L1290">
        <v>16.086689119110002</v>
      </c>
      <c r="M1290">
        <v>-30.1230760453691</v>
      </c>
      <c r="N1290">
        <v>-6.9058395257127803</v>
      </c>
      <c r="O1290">
        <v>25</v>
      </c>
      <c r="P1290">
        <v>25</v>
      </c>
      <c r="Q1290">
        <v>57308.449972096802</v>
      </c>
      <c r="R1290">
        <v>0</v>
      </c>
      <c r="S1290">
        <v>0</v>
      </c>
      <c r="T1290">
        <v>0.26168241996271802</v>
      </c>
      <c r="U1290">
        <v>0</v>
      </c>
      <c r="V1290">
        <v>0.92190337798586497</v>
      </c>
      <c r="W1290">
        <v>0.92190337798586497</v>
      </c>
      <c r="X1290">
        <v>8760</v>
      </c>
      <c r="Y1290">
        <v>0</v>
      </c>
      <c r="Z1290">
        <v>8760</v>
      </c>
      <c r="AA1290">
        <v>0</v>
      </c>
      <c r="AB1290">
        <v>0</v>
      </c>
      <c r="AC1290">
        <v>0</v>
      </c>
      <c r="AD1290">
        <v>0</v>
      </c>
      <c r="AE1290">
        <v>71.224999427795396</v>
      </c>
      <c r="AF1290">
        <v>44.226179497898499</v>
      </c>
      <c r="AG1290">
        <v>-32.467138281996398</v>
      </c>
      <c r="AH1290">
        <v>-9.9972345380226297</v>
      </c>
      <c r="AI1290">
        <v>-25.111045837402301</v>
      </c>
      <c r="AJ1290">
        <v>1878.60925292969</v>
      </c>
      <c r="AK1290">
        <v>64.0825445879223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0.92190340000000004</v>
      </c>
      <c r="BO1290" s="9" t="e">
        <f>_xlfn.XLOOKUP(A1290,Thermal!A:A,Thermal!B:B)</f>
        <v>#N/A</v>
      </c>
      <c r="BP1290" s="9" t="e">
        <f>_xlfn.XLOOKUP(A1290,Thermal!A:A,Thermal!C:C)</f>
        <v>#N/A</v>
      </c>
    </row>
    <row r="1291" spans="1:68" x14ac:dyDescent="0.3">
      <c r="A1291" t="s">
        <v>117</v>
      </c>
      <c r="B1291" t="s">
        <v>85</v>
      </c>
      <c r="C1291" t="s">
        <v>86</v>
      </c>
      <c r="D1291" t="s">
        <v>87</v>
      </c>
      <c r="E1291" t="s">
        <v>75</v>
      </c>
      <c r="F1291" t="s">
        <v>88</v>
      </c>
      <c r="G1291">
        <v>250</v>
      </c>
      <c r="H1291">
        <v>0</v>
      </c>
      <c r="J1291" s="1">
        <v>46447</v>
      </c>
      <c r="K1291" s="1">
        <v>55518</v>
      </c>
      <c r="L1291">
        <v>13.3168403387683</v>
      </c>
      <c r="M1291">
        <v>-34.842402245297301</v>
      </c>
      <c r="N1291">
        <v>-8.1803213759058107</v>
      </c>
      <c r="O1291">
        <v>250</v>
      </c>
      <c r="P1291">
        <v>250</v>
      </c>
      <c r="Q1291">
        <v>658071.54201978398</v>
      </c>
      <c r="R1291">
        <v>0</v>
      </c>
      <c r="S1291">
        <v>0</v>
      </c>
      <c r="T1291">
        <v>0.30048928859337198</v>
      </c>
      <c r="U1291">
        <v>0</v>
      </c>
      <c r="V1291">
        <v>8.7634337715185904</v>
      </c>
      <c r="W1291">
        <v>8.7634337715185904</v>
      </c>
      <c r="X1291">
        <v>8760</v>
      </c>
      <c r="Y1291">
        <v>0</v>
      </c>
      <c r="Z1291">
        <v>8760</v>
      </c>
      <c r="AA1291">
        <v>0</v>
      </c>
      <c r="AB1291">
        <v>0</v>
      </c>
      <c r="AC1291">
        <v>0</v>
      </c>
      <c r="AD1291">
        <v>0</v>
      </c>
      <c r="AE1291">
        <v>42213.956733703599</v>
      </c>
      <c r="AF1291">
        <v>43.153219828604399</v>
      </c>
      <c r="AG1291">
        <v>-33.591772255603402</v>
      </c>
      <c r="AH1291">
        <v>-9.9455602663524001</v>
      </c>
      <c r="AI1291">
        <v>-27.3337306976318</v>
      </c>
      <c r="AJ1291">
        <v>1893.56518554688</v>
      </c>
      <c r="AK1291">
        <v>66.010651873741807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0.31152467057108901</v>
      </c>
      <c r="BA1291">
        <v>5.7982855946971403</v>
      </c>
      <c r="BB1291" s="2">
        <v>3.65276234792891E-3</v>
      </c>
      <c r="BC1291">
        <v>11.543951327219901</v>
      </c>
      <c r="BD1291">
        <v>5.16794962473507</v>
      </c>
      <c r="BE1291">
        <v>6.7594041711070103</v>
      </c>
      <c r="BF1291">
        <v>0</v>
      </c>
      <c r="BG1291">
        <v>0</v>
      </c>
      <c r="BH1291">
        <v>0</v>
      </c>
      <c r="BI1291">
        <v>0</v>
      </c>
      <c r="BJ1291">
        <v>2.6734976203835399</v>
      </c>
      <c r="BK1291">
        <v>0</v>
      </c>
      <c r="BL1291">
        <v>0</v>
      </c>
      <c r="BM1291">
        <v>0</v>
      </c>
      <c r="BN1291">
        <v>8.7634360000000004</v>
      </c>
      <c r="BO1291" s="9" t="e">
        <f>_xlfn.XLOOKUP(A1291,Thermal!A:A,Thermal!B:B)</f>
        <v>#N/A</v>
      </c>
      <c r="BP1291" s="9" t="e">
        <f>_xlfn.XLOOKUP(A1291,Thermal!A:A,Thermal!C:C)</f>
        <v>#N/A</v>
      </c>
    </row>
    <row r="1292" spans="1:68" x14ac:dyDescent="0.3">
      <c r="A1292" t="s">
        <v>118</v>
      </c>
      <c r="B1292" t="s">
        <v>119</v>
      </c>
      <c r="C1292" t="s">
        <v>120</v>
      </c>
      <c r="D1292" t="s">
        <v>104</v>
      </c>
      <c r="E1292" t="s">
        <v>121</v>
      </c>
      <c r="F1292" t="s">
        <v>122</v>
      </c>
      <c r="G1292">
        <v>1000</v>
      </c>
      <c r="H1292">
        <v>-1000</v>
      </c>
      <c r="J1292" s="1">
        <v>47088</v>
      </c>
      <c r="K1292" s="1">
        <v>55518</v>
      </c>
      <c r="L1292">
        <v>23.371700422326199</v>
      </c>
      <c r="M1292">
        <v>-43.768781934071598</v>
      </c>
      <c r="N1292">
        <v>-7.3556081702556702</v>
      </c>
      <c r="O1292">
        <v>1000</v>
      </c>
      <c r="P1292">
        <v>1000</v>
      </c>
      <c r="Q1292">
        <v>1189363.53257179</v>
      </c>
      <c r="R1292">
        <v>1385521.7246274699</v>
      </c>
      <c r="S1292">
        <v>22.934709590572901</v>
      </c>
      <c r="T1292">
        <v>0.13577209275932201</v>
      </c>
      <c r="U1292">
        <v>3.8623278853958301</v>
      </c>
      <c r="V1292">
        <v>14.3100279119009</v>
      </c>
      <c r="W1292">
        <v>10.447699964578799</v>
      </c>
      <c r="X1292">
        <v>8760</v>
      </c>
      <c r="Y1292">
        <v>0</v>
      </c>
      <c r="Z1292">
        <v>8760</v>
      </c>
      <c r="AA1292">
        <v>0</v>
      </c>
      <c r="AB1292">
        <v>0</v>
      </c>
      <c r="AC1292">
        <v>-0.29423728808350902</v>
      </c>
      <c r="AD1292">
        <v>10.569246411994399</v>
      </c>
      <c r="AE1292">
        <v>0</v>
      </c>
      <c r="AF1292">
        <v>41.637311966716801</v>
      </c>
      <c r="AG1292">
        <v>-36.720934695501398</v>
      </c>
      <c r="AH1292">
        <v>-8.3323056939207891</v>
      </c>
      <c r="AI1292">
        <v>-30.845506668090799</v>
      </c>
      <c r="AJ1292">
        <v>1924.22058105469</v>
      </c>
      <c r="AK1292">
        <v>66.413251390301497</v>
      </c>
      <c r="AL1292">
        <v>0.79393121044921899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300035.63171892101</v>
      </c>
      <c r="AW1292">
        <v>598232.93029023695</v>
      </c>
      <c r="AX1292">
        <v>39013.094015672898</v>
      </c>
      <c r="AY1292">
        <v>132333.64341016099</v>
      </c>
      <c r="AZ1292">
        <v>440079.396714337</v>
      </c>
      <c r="BA1292">
        <v>0.19614053432829301</v>
      </c>
      <c r="BB1292" s="2">
        <v>2.1973103242381499E-4</v>
      </c>
      <c r="BC1292">
        <v>4.63273391676847</v>
      </c>
      <c r="BD1292" s="2">
        <v>3.1824214840017198E-2</v>
      </c>
      <c r="BE1292">
        <v>4.6009113480850203</v>
      </c>
      <c r="BF1292">
        <v>263789.24433037802</v>
      </c>
      <c r="BG1292">
        <v>232.63434998478601</v>
      </c>
      <c r="BH1292">
        <v>220637.62461231701</v>
      </c>
      <c r="BI1292">
        <v>46991.448382208298</v>
      </c>
      <c r="BJ1292">
        <v>889637.36357366096</v>
      </c>
      <c r="BK1292">
        <v>0</v>
      </c>
      <c r="BL1292">
        <v>0</v>
      </c>
      <c r="BM1292">
        <v>0</v>
      </c>
      <c r="BN1292">
        <v>15.73132</v>
      </c>
      <c r="BO1292" s="9" t="e">
        <f>_xlfn.XLOOKUP(A1292,Thermal!A:A,Thermal!B:B)</f>
        <v>#N/A</v>
      </c>
      <c r="BP1292" s="9" t="e">
        <f>_xlfn.XLOOKUP(A1292,Thermal!A:A,Thermal!C:C)</f>
        <v>#N/A</v>
      </c>
    </row>
    <row r="1293" spans="1:68" x14ac:dyDescent="0.3">
      <c r="A1293" t="s">
        <v>123</v>
      </c>
      <c r="B1293" t="s">
        <v>85</v>
      </c>
      <c r="C1293" t="s">
        <v>86</v>
      </c>
      <c r="D1293" t="s">
        <v>87</v>
      </c>
      <c r="E1293" t="s">
        <v>75</v>
      </c>
      <c r="F1293" t="s">
        <v>88</v>
      </c>
      <c r="G1293">
        <v>300</v>
      </c>
      <c r="H1293">
        <v>0</v>
      </c>
      <c r="J1293" s="1">
        <v>46752</v>
      </c>
      <c r="K1293" s="1">
        <v>55518</v>
      </c>
      <c r="L1293">
        <v>7.2982304621415999</v>
      </c>
      <c r="M1293">
        <v>-41.384403968798999</v>
      </c>
      <c r="N1293">
        <v>-9.4141839002350896</v>
      </c>
      <c r="O1293">
        <v>300</v>
      </c>
      <c r="P1293">
        <v>300</v>
      </c>
      <c r="Q1293">
        <v>790856.51646548498</v>
      </c>
      <c r="R1293">
        <v>0</v>
      </c>
      <c r="S1293">
        <v>0</v>
      </c>
      <c r="T1293">
        <v>0.300934747513388</v>
      </c>
      <c r="U1293">
        <v>0</v>
      </c>
      <c r="V1293">
        <v>5.7718531813807497</v>
      </c>
      <c r="W1293">
        <v>5.7718531813807497</v>
      </c>
      <c r="X1293">
        <v>8760</v>
      </c>
      <c r="Y1293">
        <v>0</v>
      </c>
      <c r="Z1293">
        <v>8760</v>
      </c>
      <c r="AA1293">
        <v>0</v>
      </c>
      <c r="AB1293">
        <v>0</v>
      </c>
      <c r="AC1293">
        <v>0</v>
      </c>
      <c r="AD1293">
        <v>0</v>
      </c>
      <c r="AE1293">
        <v>73918.683364868193</v>
      </c>
      <c r="AF1293">
        <v>37.104158858748697</v>
      </c>
      <c r="AG1293">
        <v>-38.141425889052201</v>
      </c>
      <c r="AH1293">
        <v>-11.4449675899456</v>
      </c>
      <c r="AI1293">
        <v>-28.231733322143601</v>
      </c>
      <c r="AJ1293">
        <v>1820.83337402344</v>
      </c>
      <c r="AK1293">
        <v>63.397060764505198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 s="2">
        <v>3.3527612686157201E-6</v>
      </c>
      <c r="BA1293">
        <v>5.7982855946971403</v>
      </c>
      <c r="BB1293" s="2">
        <v>3.65276234792891E-3</v>
      </c>
      <c r="BC1293">
        <v>11.543951327219901</v>
      </c>
      <c r="BD1293">
        <v>5.16794962473507</v>
      </c>
      <c r="BE1293">
        <v>6.7594041711070103</v>
      </c>
      <c r="BF1293">
        <v>0</v>
      </c>
      <c r="BG1293">
        <v>0</v>
      </c>
      <c r="BH1293">
        <v>0</v>
      </c>
      <c r="BI1293">
        <v>0</v>
      </c>
      <c r="BJ1293" s="2">
        <v>-3.4563496444661702E-4</v>
      </c>
      <c r="BK1293">
        <v>0</v>
      </c>
      <c r="BL1293">
        <v>0</v>
      </c>
      <c r="BM1293">
        <v>0</v>
      </c>
      <c r="BN1293">
        <v>5.7718530000000001</v>
      </c>
      <c r="BO1293" s="9" t="e">
        <f>_xlfn.XLOOKUP(A1293,Thermal!A:A,Thermal!B:B)</f>
        <v>#N/A</v>
      </c>
      <c r="BP1293" s="9" t="e">
        <f>_xlfn.XLOOKUP(A1293,Thermal!A:A,Thermal!C:C)</f>
        <v>#N/A</v>
      </c>
    </row>
    <row r="1294" spans="1:68" x14ac:dyDescent="0.3">
      <c r="A1294" t="s">
        <v>124</v>
      </c>
      <c r="B1294" t="s">
        <v>85</v>
      </c>
      <c r="C1294" t="s">
        <v>86</v>
      </c>
      <c r="D1294" t="s">
        <v>87</v>
      </c>
      <c r="E1294" t="s">
        <v>75</v>
      </c>
      <c r="F1294" t="s">
        <v>88</v>
      </c>
      <c r="G1294">
        <v>400</v>
      </c>
      <c r="H1294">
        <v>0</v>
      </c>
      <c r="J1294" s="1">
        <v>46722</v>
      </c>
      <c r="K1294" s="1">
        <v>55518</v>
      </c>
      <c r="L1294">
        <v>11.9221994436366</v>
      </c>
      <c r="M1294">
        <v>-33.655493212327698</v>
      </c>
      <c r="N1294">
        <v>-8.5341383483585904</v>
      </c>
      <c r="O1294">
        <v>400</v>
      </c>
      <c r="P1294">
        <v>400</v>
      </c>
      <c r="Q1294">
        <v>1140383.1749728001</v>
      </c>
      <c r="R1294">
        <v>0</v>
      </c>
      <c r="S1294">
        <v>0</v>
      </c>
      <c r="T1294">
        <v>0.32545181934146</v>
      </c>
      <c r="U1294">
        <v>0</v>
      </c>
      <c r="V1294">
        <v>13.5958757703931</v>
      </c>
      <c r="W1294">
        <v>13.5958757703931</v>
      </c>
      <c r="X1294">
        <v>8760</v>
      </c>
      <c r="Y1294">
        <v>0</v>
      </c>
      <c r="Z1294">
        <v>8760</v>
      </c>
      <c r="AA1294">
        <v>0</v>
      </c>
      <c r="AB1294">
        <v>0</v>
      </c>
      <c r="AC1294">
        <v>0</v>
      </c>
      <c r="AD1294">
        <v>0</v>
      </c>
      <c r="AE1294">
        <v>12650.425384521501</v>
      </c>
      <c r="AF1294">
        <v>44.116949308408699</v>
      </c>
      <c r="AG1294">
        <v>-32.074595805609199</v>
      </c>
      <c r="AH1294">
        <v>-10.4990072183341</v>
      </c>
      <c r="AI1294">
        <v>-27.529523849487301</v>
      </c>
      <c r="AJ1294">
        <v>1869.525390625</v>
      </c>
      <c r="AK1294">
        <v>67.005244673847599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35.531466200947797</v>
      </c>
      <c r="BA1294">
        <v>5.7982855946971403</v>
      </c>
      <c r="BB1294" s="2">
        <v>3.65276234792891E-3</v>
      </c>
      <c r="BC1294">
        <v>11.543951327219901</v>
      </c>
      <c r="BD1294">
        <v>5.16794962473507</v>
      </c>
      <c r="BE1294">
        <v>6.7594041711070103</v>
      </c>
      <c r="BF1294">
        <v>0</v>
      </c>
      <c r="BG1294">
        <v>0</v>
      </c>
      <c r="BH1294">
        <v>0</v>
      </c>
      <c r="BI1294">
        <v>0</v>
      </c>
      <c r="BJ1294" s="2">
        <v>4.1631560846697703E-2</v>
      </c>
      <c r="BK1294">
        <v>0</v>
      </c>
      <c r="BL1294">
        <v>0</v>
      </c>
      <c r="BM1294">
        <v>0</v>
      </c>
      <c r="BN1294">
        <v>13.595879999999999</v>
      </c>
      <c r="BO1294" s="9" t="e">
        <f>_xlfn.XLOOKUP(A1294,Thermal!A:A,Thermal!B:B)</f>
        <v>#N/A</v>
      </c>
      <c r="BP1294" s="9" t="e">
        <f>_xlfn.XLOOKUP(A1294,Thermal!A:A,Thermal!C:C)</f>
        <v>#N/A</v>
      </c>
    </row>
    <row r="1295" spans="1:68" x14ac:dyDescent="0.3">
      <c r="A1295" t="s">
        <v>125</v>
      </c>
      <c r="B1295" t="s">
        <v>85</v>
      </c>
      <c r="C1295" t="s">
        <v>86</v>
      </c>
      <c r="D1295" t="s">
        <v>87</v>
      </c>
      <c r="E1295" t="s">
        <v>75</v>
      </c>
      <c r="F1295" t="s">
        <v>88</v>
      </c>
      <c r="G1295">
        <v>225</v>
      </c>
      <c r="H1295">
        <v>0</v>
      </c>
      <c r="J1295" s="1">
        <v>46386</v>
      </c>
      <c r="K1295" s="1">
        <v>55518</v>
      </c>
      <c r="L1295">
        <v>8.9716421795837</v>
      </c>
      <c r="M1295">
        <v>-37.815914761236399</v>
      </c>
      <c r="N1295">
        <v>-7.12864800432724</v>
      </c>
      <c r="O1295">
        <v>225</v>
      </c>
      <c r="P1295">
        <v>225</v>
      </c>
      <c r="Q1295">
        <v>637105.53623060905</v>
      </c>
      <c r="R1295">
        <v>0</v>
      </c>
      <c r="S1295">
        <v>0</v>
      </c>
      <c r="T1295">
        <v>0.32323974440907399</v>
      </c>
      <c r="U1295">
        <v>0</v>
      </c>
      <c r="V1295">
        <v>5.7158829894771603</v>
      </c>
      <c r="W1295">
        <v>5.7158829894771603</v>
      </c>
      <c r="X1295">
        <v>8760</v>
      </c>
      <c r="Y1295">
        <v>0</v>
      </c>
      <c r="Z1295">
        <v>8760</v>
      </c>
      <c r="AA1295">
        <v>0</v>
      </c>
      <c r="AB1295">
        <v>0</v>
      </c>
      <c r="AC1295">
        <v>0</v>
      </c>
      <c r="AD1295">
        <v>0</v>
      </c>
      <c r="AE1295">
        <v>11475.863800048801</v>
      </c>
      <c r="AF1295">
        <v>40.706081423891902</v>
      </c>
      <c r="AG1295">
        <v>-36.875604547697002</v>
      </c>
      <c r="AH1295">
        <v>-9.1088664066966096</v>
      </c>
      <c r="AI1295">
        <v>-27.8597812652588</v>
      </c>
      <c r="AJ1295">
        <v>1870.29455566406</v>
      </c>
      <c r="AK1295">
        <v>65.0155959995638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193.44514327868799</v>
      </c>
      <c r="BA1295">
        <v>5.7982855946971403</v>
      </c>
      <c r="BB1295" s="2">
        <v>3.65276234792891E-3</v>
      </c>
      <c r="BC1295">
        <v>11.543951327219901</v>
      </c>
      <c r="BD1295">
        <v>5.16794962473507</v>
      </c>
      <c r="BE1295">
        <v>6.7594041711070103</v>
      </c>
      <c r="BF1295">
        <v>0</v>
      </c>
      <c r="BG1295">
        <v>0</v>
      </c>
      <c r="BH1295">
        <v>0</v>
      </c>
      <c r="BI1295">
        <v>0</v>
      </c>
      <c r="BJ1295">
        <v>439.83057573186699</v>
      </c>
      <c r="BK1295">
        <v>0</v>
      </c>
      <c r="BL1295">
        <v>0</v>
      </c>
      <c r="BM1295">
        <v>0</v>
      </c>
      <c r="BN1295">
        <v>5.716323</v>
      </c>
      <c r="BO1295" s="9" t="e">
        <f>_xlfn.XLOOKUP(A1295,Thermal!A:A,Thermal!B:B)</f>
        <v>#N/A</v>
      </c>
      <c r="BP1295" s="9" t="e">
        <f>_xlfn.XLOOKUP(A1295,Thermal!A:A,Thermal!C:C)</f>
        <v>#N/A</v>
      </c>
    </row>
    <row r="1296" spans="1:68" x14ac:dyDescent="0.3">
      <c r="A1296" t="s">
        <v>126</v>
      </c>
      <c r="B1296" t="s">
        <v>85</v>
      </c>
      <c r="C1296" t="s">
        <v>86</v>
      </c>
      <c r="D1296" t="s">
        <v>87</v>
      </c>
      <c r="E1296" t="s">
        <v>75</v>
      </c>
      <c r="F1296" t="s">
        <v>88</v>
      </c>
      <c r="G1296">
        <v>225</v>
      </c>
      <c r="H1296">
        <v>0</v>
      </c>
      <c r="J1296" s="1">
        <v>46386</v>
      </c>
      <c r="K1296" s="1">
        <v>55518</v>
      </c>
      <c r="L1296">
        <v>9.1270763070341498</v>
      </c>
      <c r="M1296">
        <v>-37.893927609451403</v>
      </c>
      <c r="N1296">
        <v>-7.1638073717264801</v>
      </c>
      <c r="O1296">
        <v>225</v>
      </c>
      <c r="P1296">
        <v>225</v>
      </c>
      <c r="Q1296">
        <v>634216.67643062805</v>
      </c>
      <c r="R1296">
        <v>0</v>
      </c>
      <c r="S1296">
        <v>0</v>
      </c>
      <c r="T1296">
        <v>0.32177406211583298</v>
      </c>
      <c r="U1296">
        <v>0</v>
      </c>
      <c r="V1296">
        <v>5.7885440898418397</v>
      </c>
      <c r="W1296">
        <v>5.7885440898418397</v>
      </c>
      <c r="X1296">
        <v>8760</v>
      </c>
      <c r="Y1296">
        <v>0</v>
      </c>
      <c r="Z1296">
        <v>8760</v>
      </c>
      <c r="AA1296">
        <v>0</v>
      </c>
      <c r="AB1296">
        <v>0</v>
      </c>
      <c r="AC1296">
        <v>0</v>
      </c>
      <c r="AD1296">
        <v>0</v>
      </c>
      <c r="AE1296">
        <v>14364.7235794067</v>
      </c>
      <c r="AF1296">
        <v>40.706081423891902</v>
      </c>
      <c r="AG1296">
        <v>-36.875604547697002</v>
      </c>
      <c r="AH1296">
        <v>-9.1088664066966096</v>
      </c>
      <c r="AI1296">
        <v>-27.8597812652588</v>
      </c>
      <c r="AJ1296">
        <v>1870.29455566406</v>
      </c>
      <c r="AK1296">
        <v>65.0155959995638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 s="2">
        <v>-1.05239450931549E-5</v>
      </c>
      <c r="BA1296">
        <v>5.7982855946971403</v>
      </c>
      <c r="BB1296" s="2">
        <v>3.65276234792891E-3</v>
      </c>
      <c r="BC1296">
        <v>11.543951327219901</v>
      </c>
      <c r="BD1296">
        <v>5.16794962473507</v>
      </c>
      <c r="BE1296">
        <v>6.7594041711070103</v>
      </c>
      <c r="BF1296">
        <v>0</v>
      </c>
      <c r="BG1296">
        <v>0</v>
      </c>
      <c r="BH1296">
        <v>0</v>
      </c>
      <c r="BI1296">
        <v>0</v>
      </c>
      <c r="BJ1296" s="2">
        <v>-6.8467806687522203E-4</v>
      </c>
      <c r="BK1296">
        <v>0</v>
      </c>
      <c r="BL1296">
        <v>0</v>
      </c>
      <c r="BM1296">
        <v>0</v>
      </c>
      <c r="BN1296">
        <v>5.7885439999999999</v>
      </c>
      <c r="BO1296" s="9" t="e">
        <f>_xlfn.XLOOKUP(A1296,Thermal!A:A,Thermal!B:B)</f>
        <v>#N/A</v>
      </c>
      <c r="BP1296" s="9" t="e">
        <f>_xlfn.XLOOKUP(A1296,Thermal!A:A,Thermal!C:C)</f>
        <v>#N/A</v>
      </c>
    </row>
    <row r="1297" spans="1:68" x14ac:dyDescent="0.3">
      <c r="A1297" t="s">
        <v>127</v>
      </c>
      <c r="B1297" t="s">
        <v>85</v>
      </c>
      <c r="C1297" t="s">
        <v>86</v>
      </c>
      <c r="D1297" t="s">
        <v>87</v>
      </c>
      <c r="E1297" t="s">
        <v>75</v>
      </c>
      <c r="F1297" t="s">
        <v>88</v>
      </c>
      <c r="G1297">
        <v>150</v>
      </c>
      <c r="H1297">
        <v>0</v>
      </c>
      <c r="J1297" s="1">
        <v>46402</v>
      </c>
      <c r="K1297" s="1">
        <v>55518</v>
      </c>
      <c r="L1297">
        <v>9.1621574153143008</v>
      </c>
      <c r="M1297">
        <v>-37.9255568831462</v>
      </c>
      <c r="N1297">
        <v>-7.1725263189180604</v>
      </c>
      <c r="O1297">
        <v>150</v>
      </c>
      <c r="P1297">
        <v>150</v>
      </c>
      <c r="Q1297">
        <v>422376.93193426699</v>
      </c>
      <c r="R1297">
        <v>0</v>
      </c>
      <c r="S1297">
        <v>0</v>
      </c>
      <c r="T1297">
        <v>0.32144363160878697</v>
      </c>
      <c r="U1297">
        <v>0</v>
      </c>
      <c r="V1297">
        <v>3.8698840248529902</v>
      </c>
      <c r="W1297">
        <v>3.8698840248529902</v>
      </c>
      <c r="X1297">
        <v>8760</v>
      </c>
      <c r="Y1297">
        <v>0</v>
      </c>
      <c r="Z1297">
        <v>8760</v>
      </c>
      <c r="AA1297">
        <v>0</v>
      </c>
      <c r="AB1297">
        <v>0</v>
      </c>
      <c r="AC1297">
        <v>0</v>
      </c>
      <c r="AD1297">
        <v>0</v>
      </c>
      <c r="AE1297">
        <v>10010.6679763794</v>
      </c>
      <c r="AF1297">
        <v>40.706081423891902</v>
      </c>
      <c r="AG1297">
        <v>-36.875604547697002</v>
      </c>
      <c r="AH1297">
        <v>-9.1088664066966096</v>
      </c>
      <c r="AI1297">
        <v>-27.8597812652588</v>
      </c>
      <c r="AJ1297">
        <v>1870.29455566406</v>
      </c>
      <c r="AK1297">
        <v>65.0155959995638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 s="2">
        <v>1.6763806343078601E-6</v>
      </c>
      <c r="BA1297">
        <v>5.7982855946971403</v>
      </c>
      <c r="BB1297" s="2">
        <v>3.65276234792891E-3</v>
      </c>
      <c r="BC1297">
        <v>11.543951327219901</v>
      </c>
      <c r="BD1297">
        <v>5.16794962473507</v>
      </c>
      <c r="BE1297">
        <v>6.7594041711070103</v>
      </c>
      <c r="BF1297">
        <v>0</v>
      </c>
      <c r="BG1297">
        <v>0</v>
      </c>
      <c r="BH1297">
        <v>0</v>
      </c>
      <c r="BI1297">
        <v>0</v>
      </c>
      <c r="BJ1297" s="2">
        <v>-1.72817482223309E-4</v>
      </c>
      <c r="BK1297">
        <v>0</v>
      </c>
      <c r="BL1297">
        <v>0</v>
      </c>
      <c r="BM1297">
        <v>0</v>
      </c>
      <c r="BN1297">
        <v>3.8698839999999999</v>
      </c>
      <c r="BO1297" s="9" t="e">
        <f>_xlfn.XLOOKUP(A1297,Thermal!A:A,Thermal!B:B)</f>
        <v>#N/A</v>
      </c>
      <c r="BP1297" s="9" t="e">
        <f>_xlfn.XLOOKUP(A1297,Thermal!A:A,Thermal!C:C)</f>
        <v>#N/A</v>
      </c>
    </row>
    <row r="1298" spans="1:68" x14ac:dyDescent="0.3">
      <c r="A1298" t="s">
        <v>128</v>
      </c>
      <c r="B1298" t="s">
        <v>85</v>
      </c>
      <c r="C1298" t="s">
        <v>86</v>
      </c>
      <c r="D1298" t="s">
        <v>87</v>
      </c>
      <c r="E1298" t="s">
        <v>75</v>
      </c>
      <c r="F1298" t="s">
        <v>88</v>
      </c>
      <c r="G1298">
        <v>500</v>
      </c>
      <c r="H1298">
        <v>0</v>
      </c>
      <c r="J1298" s="1">
        <v>47088</v>
      </c>
      <c r="K1298" s="1">
        <v>55518</v>
      </c>
      <c r="L1298">
        <v>13.3831969823805</v>
      </c>
      <c r="M1298">
        <v>-32.740512477952201</v>
      </c>
      <c r="N1298">
        <v>-8.0640077824407008</v>
      </c>
      <c r="O1298">
        <v>500</v>
      </c>
      <c r="P1298">
        <v>500</v>
      </c>
      <c r="Q1298">
        <v>1123953.9299079201</v>
      </c>
      <c r="R1298">
        <v>0</v>
      </c>
      <c r="S1298">
        <v>0</v>
      </c>
      <c r="T1298">
        <v>0.25661048628028799</v>
      </c>
      <c r="U1298">
        <v>0</v>
      </c>
      <c r="V1298">
        <v>15.042096966863401</v>
      </c>
      <c r="W1298">
        <v>15.042096966863401</v>
      </c>
      <c r="X1298">
        <v>8760</v>
      </c>
      <c r="Y1298">
        <v>0</v>
      </c>
      <c r="Z1298">
        <v>8760</v>
      </c>
      <c r="AA1298">
        <v>0</v>
      </c>
      <c r="AB1298">
        <v>0</v>
      </c>
      <c r="AC1298">
        <v>0</v>
      </c>
      <c r="AD1298">
        <v>0</v>
      </c>
      <c r="AE1298">
        <v>23639.570762634299</v>
      </c>
      <c r="AF1298">
        <v>44.116949308408699</v>
      </c>
      <c r="AG1298">
        <v>-32.074595805609199</v>
      </c>
      <c r="AH1298">
        <v>-10.4990072183341</v>
      </c>
      <c r="AI1298">
        <v>-27.529523849487301</v>
      </c>
      <c r="AJ1298">
        <v>1869.525390625</v>
      </c>
      <c r="AK1298">
        <v>67.005244673847599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 s="2">
        <v>-8.1304460763931302E-5</v>
      </c>
      <c r="BA1298">
        <v>5.7982855946971403</v>
      </c>
      <c r="BB1298" s="2">
        <v>3.65276234792891E-3</v>
      </c>
      <c r="BC1298">
        <v>11.543951327219901</v>
      </c>
      <c r="BD1298">
        <v>5.16794962473507</v>
      </c>
      <c r="BE1298">
        <v>6.7594041711070103</v>
      </c>
      <c r="BF1298">
        <v>0</v>
      </c>
      <c r="BG1298">
        <v>0</v>
      </c>
      <c r="BH1298">
        <v>0</v>
      </c>
      <c r="BI1298">
        <v>0</v>
      </c>
      <c r="BJ1298" s="2">
        <v>9.5437708673529198E-4</v>
      </c>
      <c r="BK1298">
        <v>0</v>
      </c>
      <c r="BL1298">
        <v>0</v>
      </c>
      <c r="BM1298">
        <v>0</v>
      </c>
      <c r="BN1298">
        <v>15.0421</v>
      </c>
      <c r="BO1298" s="9" t="e">
        <f>_xlfn.XLOOKUP(A1298,Thermal!A:A,Thermal!B:B)</f>
        <v>#N/A</v>
      </c>
      <c r="BP1298" s="9" t="e">
        <f>_xlfn.XLOOKUP(A1298,Thermal!A:A,Thermal!C:C)</f>
        <v>#N/A</v>
      </c>
    </row>
    <row r="1299" spans="1:68" x14ac:dyDescent="0.3">
      <c r="A1299" t="s">
        <v>129</v>
      </c>
      <c r="B1299" t="s">
        <v>85</v>
      </c>
      <c r="C1299" t="s">
        <v>86</v>
      </c>
      <c r="D1299" t="s">
        <v>87</v>
      </c>
      <c r="E1299" t="s">
        <v>75</v>
      </c>
      <c r="F1299" t="s">
        <v>88</v>
      </c>
      <c r="G1299">
        <v>250</v>
      </c>
      <c r="H1299">
        <v>0</v>
      </c>
      <c r="J1299" s="1">
        <v>46478</v>
      </c>
      <c r="K1299" s="1">
        <v>55518</v>
      </c>
      <c r="L1299">
        <v>2.5637938234285498</v>
      </c>
      <c r="M1299">
        <v>-53.592589788354097</v>
      </c>
      <c r="N1299">
        <v>-8.5407335663620199</v>
      </c>
      <c r="O1299">
        <v>250</v>
      </c>
      <c r="P1299">
        <v>250</v>
      </c>
      <c r="Q1299">
        <v>331787.30114111298</v>
      </c>
      <c r="R1299">
        <v>0</v>
      </c>
      <c r="S1299">
        <v>0</v>
      </c>
      <c r="T1299">
        <v>0.15150105074929801</v>
      </c>
      <c r="U1299">
        <v>0</v>
      </c>
      <c r="V1299">
        <v>0.850634262506068</v>
      </c>
      <c r="W1299">
        <v>0.850634262506068</v>
      </c>
      <c r="X1299">
        <v>8760</v>
      </c>
      <c r="Y1299">
        <v>0</v>
      </c>
      <c r="Z1299">
        <v>8760</v>
      </c>
      <c r="AA1299">
        <v>0</v>
      </c>
      <c r="AB1299">
        <v>0</v>
      </c>
      <c r="AC1299">
        <v>0</v>
      </c>
      <c r="AD1299">
        <v>0</v>
      </c>
      <c r="AE1299">
        <v>242009.44915676099</v>
      </c>
      <c r="AF1299">
        <v>34.995990084246898</v>
      </c>
      <c r="AG1299">
        <v>-42.027131358609402</v>
      </c>
      <c r="AH1299">
        <v>-9.6674308835694092</v>
      </c>
      <c r="AI1299">
        <v>-28.302515029907202</v>
      </c>
      <c r="AJ1299">
        <v>1888.19799804688</v>
      </c>
      <c r="AK1299">
        <v>70.863969187257595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 s="2">
        <v>-4.0652230381965603E-5</v>
      </c>
      <c r="BA1299">
        <v>5.7982855946971403</v>
      </c>
      <c r="BB1299" s="2">
        <v>3.65276234792891E-3</v>
      </c>
      <c r="BC1299">
        <v>11.543951327219901</v>
      </c>
      <c r="BD1299">
        <v>5.16794962473507</v>
      </c>
      <c r="BE1299">
        <v>6.7594041711070103</v>
      </c>
      <c r="BF1299">
        <v>0</v>
      </c>
      <c r="BG1299">
        <v>0</v>
      </c>
      <c r="BH1299">
        <v>0</v>
      </c>
      <c r="BI1299">
        <v>0</v>
      </c>
      <c r="BJ1299" s="2">
        <v>4.7718854336764599E-4</v>
      </c>
      <c r="BK1299">
        <v>0</v>
      </c>
      <c r="BL1299">
        <v>0</v>
      </c>
      <c r="BM1299">
        <v>0</v>
      </c>
      <c r="BN1299">
        <v>0.85063429999999995</v>
      </c>
      <c r="BO1299" s="9" t="e">
        <f>_xlfn.XLOOKUP(A1299,Thermal!A:A,Thermal!B:B)</f>
        <v>#N/A</v>
      </c>
      <c r="BP1299" s="9" t="e">
        <f>_xlfn.XLOOKUP(A1299,Thermal!A:A,Thermal!C:C)</f>
        <v>#N/A</v>
      </c>
    </row>
    <row r="1300" spans="1:68" x14ac:dyDescent="0.3">
      <c r="A1300" t="s">
        <v>130</v>
      </c>
      <c r="B1300" t="s">
        <v>85</v>
      </c>
      <c r="C1300" t="s">
        <v>86</v>
      </c>
      <c r="D1300" t="s">
        <v>87</v>
      </c>
      <c r="E1300" t="s">
        <v>75</v>
      </c>
      <c r="F1300" t="s">
        <v>88</v>
      </c>
      <c r="G1300">
        <v>250</v>
      </c>
      <c r="H1300">
        <v>0</v>
      </c>
      <c r="J1300" s="1">
        <v>46478</v>
      </c>
      <c r="K1300" s="1">
        <v>55518</v>
      </c>
      <c r="L1300">
        <v>8.6270043418822802</v>
      </c>
      <c r="M1300">
        <v>-44.522686249169197</v>
      </c>
      <c r="N1300">
        <v>-10.728094068147399</v>
      </c>
      <c r="O1300">
        <v>250</v>
      </c>
      <c r="P1300">
        <v>250</v>
      </c>
      <c r="Q1300">
        <v>466596.68858355301</v>
      </c>
      <c r="R1300">
        <v>0</v>
      </c>
      <c r="S1300">
        <v>0</v>
      </c>
      <c r="T1300">
        <v>0.213057848668192</v>
      </c>
      <c r="U1300">
        <v>0</v>
      </c>
      <c r="V1300">
        <v>4.02533172281563</v>
      </c>
      <c r="W1300">
        <v>4.02533172281563</v>
      </c>
      <c r="X1300">
        <v>8760</v>
      </c>
      <c r="Y1300">
        <v>0</v>
      </c>
      <c r="Z1300">
        <v>8760</v>
      </c>
      <c r="AA1300">
        <v>0</v>
      </c>
      <c r="AB1300">
        <v>0</v>
      </c>
      <c r="AC1300">
        <v>0</v>
      </c>
      <c r="AD1300">
        <v>0</v>
      </c>
      <c r="AE1300">
        <v>107199.981595993</v>
      </c>
      <c r="AF1300">
        <v>37.089425249805899</v>
      </c>
      <c r="AG1300">
        <v>-38.0999597396235</v>
      </c>
      <c r="AH1300">
        <v>-11.5011673699025</v>
      </c>
      <c r="AI1300">
        <v>-28.241878509521499</v>
      </c>
      <c r="AJ1300">
        <v>1861.41625976563</v>
      </c>
      <c r="AK1300">
        <v>65.909655951545801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 s="2">
        <v>-4.0652230381965603E-5</v>
      </c>
      <c r="BA1300">
        <v>5.7982855946971403</v>
      </c>
      <c r="BB1300" s="2">
        <v>3.65276234792891E-3</v>
      </c>
      <c r="BC1300">
        <v>11.543951327219901</v>
      </c>
      <c r="BD1300">
        <v>5.16794962473507</v>
      </c>
      <c r="BE1300">
        <v>6.7594041711070103</v>
      </c>
      <c r="BF1300">
        <v>0</v>
      </c>
      <c r="BG1300">
        <v>0</v>
      </c>
      <c r="BH1300">
        <v>0</v>
      </c>
      <c r="BI1300">
        <v>0</v>
      </c>
      <c r="BJ1300" s="2">
        <v>4.7718854336764599E-4</v>
      </c>
      <c r="BK1300">
        <v>0</v>
      </c>
      <c r="BL1300">
        <v>0</v>
      </c>
      <c r="BM1300">
        <v>0</v>
      </c>
      <c r="BN1300">
        <v>4.0253310000000004</v>
      </c>
      <c r="BO1300" s="9" t="e">
        <f>_xlfn.XLOOKUP(A1300,Thermal!A:A,Thermal!B:B)</f>
        <v>#N/A</v>
      </c>
      <c r="BP1300" s="9" t="e">
        <f>_xlfn.XLOOKUP(A1300,Thermal!A:A,Thermal!C:C)</f>
        <v>#N/A</v>
      </c>
    </row>
    <row r="1301" spans="1:68" x14ac:dyDescent="0.3">
      <c r="A1301" t="s">
        <v>131</v>
      </c>
      <c r="B1301" t="s">
        <v>132</v>
      </c>
      <c r="C1301" t="s">
        <v>97</v>
      </c>
      <c r="D1301" t="s">
        <v>90</v>
      </c>
      <c r="E1301" t="s">
        <v>75</v>
      </c>
      <c r="F1301" t="s">
        <v>133</v>
      </c>
      <c r="G1301">
        <v>1.5</v>
      </c>
      <c r="H1301">
        <v>0</v>
      </c>
      <c r="J1301" s="1">
        <v>42125</v>
      </c>
      <c r="K1301" s="1">
        <v>55153</v>
      </c>
      <c r="L1301">
        <v>53.241168312250899</v>
      </c>
      <c r="M1301">
        <v>-5.8072512008672099</v>
      </c>
      <c r="N1301">
        <v>2.1970948146590499</v>
      </c>
      <c r="O1301">
        <v>1.5</v>
      </c>
      <c r="P1301">
        <v>1.5</v>
      </c>
      <c r="Q1301">
        <v>3389.5724984949902</v>
      </c>
      <c r="R1301">
        <v>0</v>
      </c>
      <c r="S1301">
        <v>0</v>
      </c>
      <c r="T1301">
        <v>0.257958333199165</v>
      </c>
      <c r="U1301">
        <v>0</v>
      </c>
      <c r="V1301">
        <v>0.18046534841619899</v>
      </c>
      <c r="W1301">
        <v>0.18046534841619899</v>
      </c>
      <c r="X1301">
        <v>8760</v>
      </c>
      <c r="Y1301">
        <v>0</v>
      </c>
      <c r="Z1301">
        <v>8760</v>
      </c>
      <c r="AA1301">
        <v>0</v>
      </c>
      <c r="AB1301">
        <v>0</v>
      </c>
      <c r="AC1301">
        <v>0</v>
      </c>
      <c r="AD1301">
        <v>0</v>
      </c>
      <c r="AE1301">
        <v>192.78299963474299</v>
      </c>
      <c r="AF1301">
        <v>107.3552008711</v>
      </c>
      <c r="AG1301">
        <v>13.98551657848</v>
      </c>
      <c r="AH1301">
        <v>6.6791320108664802</v>
      </c>
      <c r="AI1301">
        <v>-80.661865234375</v>
      </c>
      <c r="AJ1301">
        <v>2729.96533203125</v>
      </c>
      <c r="AK1301">
        <v>127.168948603278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0.75749999284744296</v>
      </c>
      <c r="AX1301">
        <v>0</v>
      </c>
      <c r="AY1301">
        <v>0</v>
      </c>
      <c r="AZ1301" s="2">
        <v>-7.27595761418343E-10</v>
      </c>
      <c r="BA1301">
        <v>0.15865582111832299</v>
      </c>
      <c r="BB1301" s="2">
        <v>1.0077528424561301E-4</v>
      </c>
      <c r="BC1301">
        <v>4.7625885636110299</v>
      </c>
      <c r="BD1301">
        <v>4.7625885586894903</v>
      </c>
      <c r="BE1301">
        <v>4.7625901408658802</v>
      </c>
      <c r="BF1301">
        <v>0</v>
      </c>
      <c r="BG1301" s="2">
        <v>5.6630698963999705E-4</v>
      </c>
      <c r="BH1301">
        <v>0</v>
      </c>
      <c r="BI1301">
        <v>0</v>
      </c>
      <c r="BJ1301" s="2">
        <v>-1.4632884634629101E-6</v>
      </c>
      <c r="BK1301">
        <v>0</v>
      </c>
      <c r="BL1301">
        <v>0</v>
      </c>
      <c r="BM1301">
        <v>0</v>
      </c>
      <c r="BN1301">
        <v>0.1804654</v>
      </c>
      <c r="BO1301" s="9" t="e">
        <f>_xlfn.XLOOKUP(A1301,Thermal!A:A,Thermal!B:B)</f>
        <v>#N/A</v>
      </c>
      <c r="BP1301" s="9" t="e">
        <f>_xlfn.XLOOKUP(A1301,Thermal!A:A,Thermal!C:C)</f>
        <v>#N/A</v>
      </c>
    </row>
    <row r="1302" spans="1:68" x14ac:dyDescent="0.3">
      <c r="A1302" t="s">
        <v>134</v>
      </c>
      <c r="B1302" t="s">
        <v>135</v>
      </c>
      <c r="C1302" t="s">
        <v>136</v>
      </c>
      <c r="D1302" t="s">
        <v>90</v>
      </c>
      <c r="E1302" t="s">
        <v>75</v>
      </c>
      <c r="F1302" t="s">
        <v>88</v>
      </c>
      <c r="G1302">
        <v>30</v>
      </c>
      <c r="H1302">
        <v>0</v>
      </c>
      <c r="J1302" s="1">
        <v>42826</v>
      </c>
      <c r="K1302" s="1">
        <v>55153</v>
      </c>
      <c r="L1302">
        <v>34.395137018139401</v>
      </c>
      <c r="M1302">
        <v>-20.230504152057399</v>
      </c>
      <c r="N1302">
        <v>-11.092371750151599</v>
      </c>
      <c r="O1302">
        <v>30</v>
      </c>
      <c r="P1302">
        <v>30</v>
      </c>
      <c r="Q1302">
        <v>71461.906251743407</v>
      </c>
      <c r="R1302">
        <v>0</v>
      </c>
      <c r="S1302">
        <v>0</v>
      </c>
      <c r="T1302">
        <v>0.271925061839694</v>
      </c>
      <c r="U1302">
        <v>0</v>
      </c>
      <c r="V1302">
        <v>2.45794232732981</v>
      </c>
      <c r="W1302">
        <v>2.45794232732981</v>
      </c>
      <c r="X1302">
        <v>8760</v>
      </c>
      <c r="Y1302">
        <v>0</v>
      </c>
      <c r="Z1302">
        <v>8760</v>
      </c>
      <c r="AA1302">
        <v>0</v>
      </c>
      <c r="AB1302">
        <v>0</v>
      </c>
      <c r="AC1302">
        <v>0</v>
      </c>
      <c r="AD1302">
        <v>0</v>
      </c>
      <c r="AE1302">
        <v>10797.404705286001</v>
      </c>
      <c r="AF1302">
        <v>60.309762919062202</v>
      </c>
      <c r="AG1302">
        <v>-14.7848014762088</v>
      </c>
      <c r="AH1302">
        <v>-11.5959879170815</v>
      </c>
      <c r="AI1302">
        <v>-28.664161682128899</v>
      </c>
      <c r="AJ1302">
        <v>1842.53784179688</v>
      </c>
      <c r="AK1302">
        <v>66.85637817432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2383.2354211323</v>
      </c>
      <c r="AX1302">
        <v>0</v>
      </c>
      <c r="AY1302">
        <v>0</v>
      </c>
      <c r="AZ1302">
        <v>1063.96284476295</v>
      </c>
      <c r="BA1302">
        <v>0.30887037669054701</v>
      </c>
      <c r="BB1302" s="2">
        <v>4.9745338072486496E-3</v>
      </c>
      <c r="BC1302">
        <v>15.554943864483301</v>
      </c>
      <c r="BD1302">
        <v>5.16794962473507</v>
      </c>
      <c r="BE1302">
        <v>10.3853188234252</v>
      </c>
      <c r="BF1302">
        <v>0</v>
      </c>
      <c r="BG1302">
        <v>1.15448992327538</v>
      </c>
      <c r="BH1302">
        <v>0</v>
      </c>
      <c r="BI1302">
        <v>0</v>
      </c>
      <c r="BJ1302">
        <v>64.251153623201105</v>
      </c>
      <c r="BK1302">
        <v>0</v>
      </c>
      <c r="BL1302">
        <v>0</v>
      </c>
      <c r="BM1302">
        <v>0</v>
      </c>
      <c r="BN1302">
        <v>2.458008</v>
      </c>
      <c r="BO1302" s="9" t="e">
        <f>_xlfn.XLOOKUP(A1302,Thermal!A:A,Thermal!B:B)</f>
        <v>#N/A</v>
      </c>
      <c r="BP1302" s="9" t="e">
        <f>_xlfn.XLOOKUP(A1302,Thermal!A:A,Thermal!C:C)</f>
        <v>#N/A</v>
      </c>
    </row>
    <row r="1303" spans="1:68" x14ac:dyDescent="0.3">
      <c r="A1303" t="s">
        <v>137</v>
      </c>
      <c r="B1303" t="s">
        <v>138</v>
      </c>
      <c r="C1303" t="s">
        <v>139</v>
      </c>
      <c r="D1303" t="s">
        <v>87</v>
      </c>
      <c r="E1303" t="s">
        <v>75</v>
      </c>
      <c r="F1303" t="s">
        <v>88</v>
      </c>
      <c r="G1303">
        <v>80</v>
      </c>
      <c r="H1303">
        <v>0</v>
      </c>
      <c r="J1303" s="1">
        <v>46023</v>
      </c>
      <c r="K1303" s="1">
        <v>55518</v>
      </c>
      <c r="L1303">
        <v>17.557767811410798</v>
      </c>
      <c r="M1303">
        <v>-29.958946761362402</v>
      </c>
      <c r="N1303">
        <v>-4.2973078990526901</v>
      </c>
      <c r="O1303">
        <v>80</v>
      </c>
      <c r="P1303">
        <v>80</v>
      </c>
      <c r="Q1303">
        <v>222028.47989649299</v>
      </c>
      <c r="R1303">
        <v>0</v>
      </c>
      <c r="S1303">
        <v>0</v>
      </c>
      <c r="T1303">
        <v>0.316821461039065</v>
      </c>
      <c r="U1303">
        <v>0</v>
      </c>
      <c r="V1303">
        <v>3.89832467173719</v>
      </c>
      <c r="W1303">
        <v>3.89832467173719</v>
      </c>
      <c r="X1303">
        <v>8760</v>
      </c>
      <c r="Y1303">
        <v>0</v>
      </c>
      <c r="Z1303">
        <v>8760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48.388405887488297</v>
      </c>
      <c r="AG1303">
        <v>-32.560063919034903</v>
      </c>
      <c r="AH1303">
        <v>-5.7420824954501004</v>
      </c>
      <c r="AI1303">
        <v>-24.751153945922901</v>
      </c>
      <c r="AJ1303">
        <v>1959.46557617188</v>
      </c>
      <c r="AK1303">
        <v>67.952186975598593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2207.6461128890501</v>
      </c>
      <c r="AX1303">
        <v>0</v>
      </c>
      <c r="AY1303">
        <v>0</v>
      </c>
      <c r="AZ1303" s="2">
        <v>-2.2398307919502299E-5</v>
      </c>
      <c r="BA1303">
        <v>1.0826006868198501</v>
      </c>
      <c r="BB1303" s="2">
        <v>6.5843310353271595E-2</v>
      </c>
      <c r="BC1303">
        <v>12.0842558571936</v>
      </c>
      <c r="BD1303">
        <v>5.16794962473507</v>
      </c>
      <c r="BE1303">
        <v>6.9163064769688898</v>
      </c>
      <c r="BF1303">
        <v>0</v>
      </c>
      <c r="BG1303">
        <v>15355.4399023965</v>
      </c>
      <c r="BH1303">
        <v>0</v>
      </c>
      <c r="BI1303">
        <v>0</v>
      </c>
      <c r="BJ1303" s="2">
        <v>-4.3274215421718097E-4</v>
      </c>
      <c r="BK1303">
        <v>0</v>
      </c>
      <c r="BL1303">
        <v>0</v>
      </c>
      <c r="BM1303">
        <v>0</v>
      </c>
      <c r="BN1303">
        <v>3.9136799999999998</v>
      </c>
      <c r="BO1303" s="9" t="e">
        <f>_xlfn.XLOOKUP(A1303,Thermal!A:A,Thermal!B:B)</f>
        <v>#N/A</v>
      </c>
      <c r="BP1303" s="9" t="e">
        <f>_xlfn.XLOOKUP(A1303,Thermal!A:A,Thermal!C:C)</f>
        <v>#N/A</v>
      </c>
    </row>
    <row r="1304" spans="1:68" x14ac:dyDescent="0.3">
      <c r="A1304" t="s">
        <v>140</v>
      </c>
      <c r="B1304" t="s">
        <v>138</v>
      </c>
      <c r="C1304" t="s">
        <v>139</v>
      </c>
      <c r="D1304" t="s">
        <v>87</v>
      </c>
      <c r="E1304" t="s">
        <v>121</v>
      </c>
      <c r="F1304" t="s">
        <v>122</v>
      </c>
      <c r="G1304">
        <v>80</v>
      </c>
      <c r="H1304">
        <v>-80</v>
      </c>
      <c r="J1304" s="1">
        <v>46023</v>
      </c>
      <c r="K1304" s="1">
        <v>55518</v>
      </c>
      <c r="L1304">
        <v>44.377777740022701</v>
      </c>
      <c r="M1304">
        <v>-35.152152234581301</v>
      </c>
      <c r="N1304">
        <v>-5.41832364052188</v>
      </c>
      <c r="O1304">
        <v>80</v>
      </c>
      <c r="P1304">
        <v>80</v>
      </c>
      <c r="Q1304">
        <v>117449.196720928</v>
      </c>
      <c r="R1304">
        <v>137046.10982631901</v>
      </c>
      <c r="S1304">
        <v>3.3401517924483799</v>
      </c>
      <c r="T1304">
        <v>0.1675930318504</v>
      </c>
      <c r="U1304">
        <v>0.38174295960339899</v>
      </c>
      <c r="V1304">
        <v>4.6136329197939503</v>
      </c>
      <c r="W1304">
        <v>4.2318899668576497</v>
      </c>
      <c r="X1304">
        <v>8760</v>
      </c>
      <c r="Y1304">
        <v>0</v>
      </c>
      <c r="Z1304">
        <v>8760</v>
      </c>
      <c r="AA1304">
        <v>0</v>
      </c>
      <c r="AB1304">
        <v>0</v>
      </c>
      <c r="AC1304" s="2">
        <v>-2.9395369658086399E-2</v>
      </c>
      <c r="AD1304">
        <v>1.0329155173653399</v>
      </c>
      <c r="AE1304">
        <v>0</v>
      </c>
      <c r="AF1304">
        <v>48.388405887488297</v>
      </c>
      <c r="AG1304">
        <v>-32.560063919034903</v>
      </c>
      <c r="AH1304">
        <v>-5.7420824954501004</v>
      </c>
      <c r="AI1304">
        <v>-24.751153945922901</v>
      </c>
      <c r="AJ1304">
        <v>1959.46557617188</v>
      </c>
      <c r="AK1304">
        <v>67.952186975598593</v>
      </c>
      <c r="AL1304">
        <v>0.82623704187011704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62663.855309694998</v>
      </c>
      <c r="AW1304">
        <v>421329.442819294</v>
      </c>
      <c r="AX1304">
        <v>29966.313178468499</v>
      </c>
      <c r="AY1304">
        <v>11797.6761292219</v>
      </c>
      <c r="AZ1304">
        <v>308362.12026724202</v>
      </c>
      <c r="BA1304">
        <v>1.0826006868198501</v>
      </c>
      <c r="BB1304" s="2">
        <v>6.5843310353271595E-2</v>
      </c>
      <c r="BC1304">
        <v>12.0842558571936</v>
      </c>
      <c r="BD1304">
        <v>5.16794962473507</v>
      </c>
      <c r="BE1304">
        <v>6.9163064769688898</v>
      </c>
      <c r="BF1304">
        <v>187341.09130087899</v>
      </c>
      <c r="BG1304">
        <v>13150.694399096799</v>
      </c>
      <c r="BH1304">
        <v>523397.77271681401</v>
      </c>
      <c r="BI1304">
        <v>123685.021147901</v>
      </c>
      <c r="BJ1304">
        <v>686588.54982281197</v>
      </c>
      <c r="BK1304">
        <v>0</v>
      </c>
      <c r="BL1304">
        <v>0</v>
      </c>
      <c r="BM1304">
        <v>0</v>
      </c>
      <c r="BN1304">
        <v>6.1477959999999996</v>
      </c>
      <c r="BO1304" s="9" t="e">
        <f>_xlfn.XLOOKUP(A1304,Thermal!A:A,Thermal!B:B)</f>
        <v>#N/A</v>
      </c>
      <c r="BP1304" s="9" t="e">
        <f>_xlfn.XLOOKUP(A1304,Thermal!A:A,Thermal!C:C)</f>
        <v>#N/A</v>
      </c>
    </row>
    <row r="1305" spans="1:68" x14ac:dyDescent="0.3">
      <c r="A1305" t="s">
        <v>141</v>
      </c>
      <c r="B1305" t="s">
        <v>142</v>
      </c>
      <c r="C1305" t="s">
        <v>73</v>
      </c>
      <c r="D1305" t="s">
        <v>143</v>
      </c>
      <c r="E1305" t="s">
        <v>75</v>
      </c>
      <c r="F1305" t="s">
        <v>144</v>
      </c>
      <c r="G1305">
        <v>0.490000009536743</v>
      </c>
      <c r="H1305">
        <v>0</v>
      </c>
      <c r="J1305" s="1">
        <v>45034</v>
      </c>
      <c r="K1305" s="1">
        <v>55518</v>
      </c>
      <c r="L1305">
        <v>55.774802718888303</v>
      </c>
      <c r="M1305">
        <v>3.7129832228695898</v>
      </c>
      <c r="N1305">
        <v>-2.8527027087222199</v>
      </c>
      <c r="O1305">
        <v>0.490000009536743</v>
      </c>
      <c r="P1305">
        <v>0.490000009536743</v>
      </c>
      <c r="Q1305">
        <v>1149.2254495140501</v>
      </c>
      <c r="R1305">
        <v>0</v>
      </c>
      <c r="S1305">
        <v>0</v>
      </c>
      <c r="T1305">
        <v>0.26773493310950502</v>
      </c>
      <c r="U1305">
        <v>0</v>
      </c>
      <c r="V1305" s="2">
        <v>6.4098335651754906E-2</v>
      </c>
      <c r="W1305" s="2">
        <v>6.4098335651754906E-2</v>
      </c>
      <c r="X1305">
        <v>8760</v>
      </c>
      <c r="Y1305">
        <v>0</v>
      </c>
      <c r="Z1305">
        <v>8760</v>
      </c>
      <c r="AA1305">
        <v>0</v>
      </c>
      <c r="AB1305">
        <v>0</v>
      </c>
      <c r="AC1305">
        <v>0</v>
      </c>
      <c r="AD1305">
        <v>0</v>
      </c>
      <c r="AE1305">
        <v>74.678451754152803</v>
      </c>
      <c r="AF1305">
        <v>105.48278065148899</v>
      </c>
      <c r="AG1305">
        <v>22.5153562191222</v>
      </c>
      <c r="AH1305">
        <v>-3.7231278955667602</v>
      </c>
      <c r="AI1305">
        <v>-24.804521560668899</v>
      </c>
      <c r="AJ1305">
        <v>2082.65063476563</v>
      </c>
      <c r="AK1305">
        <v>137.74023279932601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7.2191701433621303</v>
      </c>
      <c r="AX1305">
        <v>0</v>
      </c>
      <c r="AY1305">
        <v>0</v>
      </c>
      <c r="AZ1305">
        <v>75.830445714891496</v>
      </c>
      <c r="BA1305">
        <v>7.0070361244181303</v>
      </c>
      <c r="BB1305">
        <v>5.9427537067704002</v>
      </c>
      <c r="BC1305">
        <v>85.542713426335297</v>
      </c>
      <c r="BD1305" s="2">
        <v>3.1824214840017198E-2</v>
      </c>
      <c r="BE1305">
        <v>85.5024456605952</v>
      </c>
      <c r="BF1305">
        <v>0</v>
      </c>
      <c r="BG1305">
        <v>795.32601595457504</v>
      </c>
      <c r="BH1305">
        <v>0</v>
      </c>
      <c r="BI1305">
        <v>0</v>
      </c>
      <c r="BJ1305">
        <v>3558.9082876346802</v>
      </c>
      <c r="BK1305">
        <v>0</v>
      </c>
      <c r="BL1305">
        <v>0</v>
      </c>
      <c r="BM1305">
        <v>0</v>
      </c>
      <c r="BN1305" s="2">
        <v>6.8452570000000004E-2</v>
      </c>
      <c r="BO1305" s="9" t="e">
        <f>_xlfn.XLOOKUP(A1305,Thermal!A:A,Thermal!B:B)</f>
        <v>#N/A</v>
      </c>
      <c r="BP1305" s="9" t="e">
        <f>_xlfn.XLOOKUP(A1305,Thermal!A:A,Thermal!C:C)</f>
        <v>#N/A</v>
      </c>
    </row>
    <row r="1306" spans="1:68" x14ac:dyDescent="0.3">
      <c r="A1306" t="s">
        <v>163</v>
      </c>
      <c r="B1306" t="s">
        <v>164</v>
      </c>
      <c r="C1306" t="s">
        <v>165</v>
      </c>
      <c r="D1306" t="s">
        <v>166</v>
      </c>
      <c r="E1306" t="s">
        <v>167</v>
      </c>
      <c r="F1306" t="s">
        <v>167</v>
      </c>
      <c r="G1306">
        <v>17</v>
      </c>
      <c r="H1306">
        <v>0</v>
      </c>
      <c r="J1306" s="1">
        <v>32478</v>
      </c>
      <c r="K1306" s="1">
        <v>55153</v>
      </c>
      <c r="L1306">
        <v>60.835842624035102</v>
      </c>
      <c r="M1306">
        <v>-23.936839213656501</v>
      </c>
      <c r="N1306">
        <v>-3.87973226827572</v>
      </c>
      <c r="O1306">
        <v>7.3099999427795401</v>
      </c>
      <c r="P1306">
        <v>7.3099999427795401</v>
      </c>
      <c r="Q1306">
        <v>20203.972771763802</v>
      </c>
      <c r="R1306">
        <v>0</v>
      </c>
      <c r="S1306">
        <v>0</v>
      </c>
      <c r="T1306">
        <v>0.31551157371210498</v>
      </c>
      <c r="U1306">
        <v>0</v>
      </c>
      <c r="V1306">
        <v>1.2291260928091801</v>
      </c>
      <c r="W1306">
        <v>1.2291260928091801</v>
      </c>
      <c r="X1306">
        <v>0</v>
      </c>
      <c r="Y1306">
        <v>0</v>
      </c>
      <c r="Z1306">
        <v>0</v>
      </c>
      <c r="AA1306">
        <v>8760</v>
      </c>
      <c r="AB1306">
        <v>0</v>
      </c>
      <c r="AC1306">
        <v>0</v>
      </c>
      <c r="AD1306">
        <v>0</v>
      </c>
      <c r="AE1306">
        <v>0</v>
      </c>
      <c r="AF1306">
        <v>48.596901999807599</v>
      </c>
      <c r="AG1306">
        <v>-33.287106053798297</v>
      </c>
      <c r="AH1306">
        <v>-4.80654429496294</v>
      </c>
      <c r="AI1306">
        <v>-26.701646804809599</v>
      </c>
      <c r="AJ1306">
        <v>1875.6376953125</v>
      </c>
      <c r="AK1306">
        <v>72.625368472821705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1233.80224992335</v>
      </c>
      <c r="AW1306">
        <v>3830.1591495573498</v>
      </c>
      <c r="AX1306">
        <v>357.52921953797301</v>
      </c>
      <c r="AY1306">
        <v>7.3099984526634199</v>
      </c>
      <c r="AZ1306">
        <v>90378.375430399596</v>
      </c>
      <c r="BA1306">
        <v>0.89269231355136103</v>
      </c>
      <c r="BB1306" s="2">
        <v>2.9890726678125298E-3</v>
      </c>
      <c r="BC1306">
        <v>22.2939250891936</v>
      </c>
      <c r="BD1306">
        <v>5.16794962473507</v>
      </c>
      <c r="BE1306">
        <v>17.1082450557093</v>
      </c>
      <c r="BF1306">
        <v>7029.5918126483803</v>
      </c>
      <c r="BG1306">
        <v>1.9468328662833301</v>
      </c>
      <c r="BH1306">
        <v>20628.962703163899</v>
      </c>
      <c r="BI1306">
        <v>127.17351531951</v>
      </c>
      <c r="BJ1306">
        <v>1540854.1468521401</v>
      </c>
      <c r="BK1306">
        <v>0</v>
      </c>
      <c r="BL1306">
        <v>0</v>
      </c>
      <c r="BM1306">
        <v>0</v>
      </c>
      <c r="BN1306">
        <v>2.797768</v>
      </c>
      <c r="BO1306" s="9" t="e">
        <f>_xlfn.XLOOKUP(A1306,Thermal!A:A,Thermal!B:B)</f>
        <v>#N/A</v>
      </c>
      <c r="BP1306" s="9" t="e">
        <f>_xlfn.XLOOKUP(A1306,Thermal!A:A,Thermal!C:C)</f>
        <v>#N/A</v>
      </c>
    </row>
    <row r="1307" spans="1:68" x14ac:dyDescent="0.3">
      <c r="A1307" t="s">
        <v>168</v>
      </c>
      <c r="B1307" t="s">
        <v>119</v>
      </c>
      <c r="C1307" t="s">
        <v>120</v>
      </c>
      <c r="D1307" t="s">
        <v>104</v>
      </c>
      <c r="E1307" t="s">
        <v>75</v>
      </c>
      <c r="F1307" t="s">
        <v>88</v>
      </c>
      <c r="G1307">
        <v>17.5</v>
      </c>
      <c r="H1307">
        <v>2</v>
      </c>
      <c r="J1307" s="1">
        <v>41989</v>
      </c>
      <c r="K1307" s="1">
        <v>49309</v>
      </c>
      <c r="L1307">
        <v>54.797760658276403</v>
      </c>
      <c r="M1307">
        <v>11.00448544795</v>
      </c>
      <c r="N1307">
        <v>-8.6665388343488399</v>
      </c>
      <c r="O1307">
        <v>17.5</v>
      </c>
      <c r="P1307">
        <v>17.5</v>
      </c>
      <c r="Q1307">
        <v>42248.6309944596</v>
      </c>
      <c r="R1307">
        <v>0</v>
      </c>
      <c r="S1307">
        <v>0</v>
      </c>
      <c r="T1307">
        <v>0.27559446180159197</v>
      </c>
      <c r="U1307">
        <v>0</v>
      </c>
      <c r="V1307">
        <v>2.3151309291776898</v>
      </c>
      <c r="W1307">
        <v>2.3151309291776898</v>
      </c>
      <c r="X1307">
        <v>8760</v>
      </c>
      <c r="Y1307">
        <v>0</v>
      </c>
      <c r="Z1307">
        <v>8760</v>
      </c>
      <c r="AA1307">
        <v>0</v>
      </c>
      <c r="AB1307">
        <v>0</v>
      </c>
      <c r="AC1307">
        <v>0</v>
      </c>
      <c r="AD1307">
        <v>0</v>
      </c>
      <c r="AE1307">
        <v>1263.43893683702</v>
      </c>
      <c r="AF1307">
        <v>16.001001691258701</v>
      </c>
      <c r="AG1307">
        <v>-61.477790294588502</v>
      </c>
      <c r="AH1307">
        <v>-9.2117603508932806</v>
      </c>
      <c r="AI1307">
        <v>-544.964599609375</v>
      </c>
      <c r="AJ1307">
        <v>1926.24963378906</v>
      </c>
      <c r="AK1307">
        <v>136.55774711292699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37469.014786949403</v>
      </c>
      <c r="AX1307">
        <v>0</v>
      </c>
      <c r="AY1307">
        <v>0</v>
      </c>
      <c r="AZ1307">
        <v>1236.00159238576</v>
      </c>
      <c r="BA1307">
        <v>0.19614053432829301</v>
      </c>
      <c r="BB1307" s="2">
        <v>2.1973103242381499E-4</v>
      </c>
      <c r="BC1307">
        <v>4.63273391676847</v>
      </c>
      <c r="BD1307" s="2">
        <v>3.1824214840017198E-2</v>
      </c>
      <c r="BE1307">
        <v>4.6009113480850203</v>
      </c>
      <c r="BF1307">
        <v>0</v>
      </c>
      <c r="BG1307">
        <v>14.0070474953322</v>
      </c>
      <c r="BH1307">
        <v>0</v>
      </c>
      <c r="BI1307">
        <v>0</v>
      </c>
      <c r="BJ1307">
        <v>11.6618691711056</v>
      </c>
      <c r="BK1307">
        <v>0</v>
      </c>
      <c r="BL1307">
        <v>0</v>
      </c>
      <c r="BM1307">
        <v>0</v>
      </c>
      <c r="BN1307">
        <v>2.3151570000000001</v>
      </c>
      <c r="BO1307" s="9" t="e">
        <f>_xlfn.XLOOKUP(A1307,Thermal!A:A,Thermal!B:B)</f>
        <v>#N/A</v>
      </c>
      <c r="BP1307" s="9" t="e">
        <f>_xlfn.XLOOKUP(A1307,Thermal!A:A,Thermal!C:C)</f>
        <v>#N/A</v>
      </c>
    </row>
    <row r="1308" spans="1:68" x14ac:dyDescent="0.3">
      <c r="A1308" t="s">
        <v>169</v>
      </c>
      <c r="B1308" t="s">
        <v>96</v>
      </c>
      <c r="C1308" t="s">
        <v>97</v>
      </c>
      <c r="D1308" t="s">
        <v>90</v>
      </c>
      <c r="E1308" t="s">
        <v>121</v>
      </c>
      <c r="F1308" t="s">
        <v>122</v>
      </c>
      <c r="G1308">
        <v>1.95000004768372</v>
      </c>
      <c r="H1308">
        <v>-1.95000004768372</v>
      </c>
      <c r="J1308" s="1">
        <v>44286</v>
      </c>
      <c r="K1308" s="1">
        <v>55153</v>
      </c>
      <c r="L1308">
        <v>58.616339019124503</v>
      </c>
      <c r="M1308">
        <v>-18.088802287023199</v>
      </c>
      <c r="N1308">
        <v>-3.9130832613079201</v>
      </c>
      <c r="O1308">
        <v>1.95000004768372</v>
      </c>
      <c r="P1308">
        <v>1.95000004768372</v>
      </c>
      <c r="Q1308">
        <v>2395.28262266517</v>
      </c>
      <c r="R1308">
        <v>2790.4499813914299</v>
      </c>
      <c r="S1308">
        <v>0.11439448149282</v>
      </c>
      <c r="T1308">
        <v>0.140222606483588</v>
      </c>
      <c r="U1308" s="2">
        <v>7.7785991653204004E-3</v>
      </c>
      <c r="V1308" s="2">
        <v>7.5180250318151898E-2</v>
      </c>
      <c r="W1308" s="2">
        <v>6.7401647152465702E-2</v>
      </c>
      <c r="X1308">
        <v>8760</v>
      </c>
      <c r="Y1308">
        <v>0</v>
      </c>
      <c r="Z1308">
        <v>8760</v>
      </c>
      <c r="AA1308">
        <v>0</v>
      </c>
      <c r="AB1308">
        <v>0</v>
      </c>
      <c r="AC1308" s="2">
        <v>-5.92751038089395E-4</v>
      </c>
      <c r="AD1308" s="2">
        <v>2.21307763448358E-2</v>
      </c>
      <c r="AE1308">
        <v>0</v>
      </c>
      <c r="AF1308">
        <v>79.008332408461101</v>
      </c>
      <c r="AG1308">
        <v>-4.9343105409470098</v>
      </c>
      <c r="AH1308">
        <v>-2.74790943563108</v>
      </c>
      <c r="AI1308">
        <v>-25.7965602874756</v>
      </c>
      <c r="AJ1308">
        <v>2009.248046875</v>
      </c>
      <c r="AK1308">
        <v>71.943422757700603</v>
      </c>
      <c r="AL1308">
        <v>1.1931971682128899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2427.9895609766199</v>
      </c>
      <c r="AW1308">
        <v>9823.9602841138803</v>
      </c>
      <c r="AX1308">
        <v>5140.3469782471702</v>
      </c>
      <c r="AY1308">
        <v>563.45251339673996</v>
      </c>
      <c r="AZ1308">
        <v>1361.10005712509</v>
      </c>
      <c r="BA1308">
        <v>0.15865582111832299</v>
      </c>
      <c r="BB1308" s="2">
        <v>1.0077528424561301E-4</v>
      </c>
      <c r="BC1308">
        <v>4.7625885636110299</v>
      </c>
      <c r="BD1308">
        <v>4.7625885586894903</v>
      </c>
      <c r="BE1308">
        <v>4.7625901408658802</v>
      </c>
      <c r="BF1308">
        <v>26.104480486914099</v>
      </c>
      <c r="BG1308">
        <v>0.60192876316250499</v>
      </c>
      <c r="BH1308">
        <v>722.13070454588706</v>
      </c>
      <c r="BI1308" s="2">
        <v>4.9406917396481703E-2</v>
      </c>
      <c r="BJ1308">
        <v>373.17827648417602</v>
      </c>
      <c r="BK1308">
        <v>0</v>
      </c>
      <c r="BL1308">
        <v>0</v>
      </c>
      <c r="BM1308">
        <v>0</v>
      </c>
      <c r="BN1308" s="2">
        <v>7.6302309999999998E-2</v>
      </c>
      <c r="BO1308" s="9" t="e">
        <f>_xlfn.XLOOKUP(A1308,Thermal!A:A,Thermal!B:B)</f>
        <v>#N/A</v>
      </c>
      <c r="BP1308" s="9" t="e">
        <f>_xlfn.XLOOKUP(A1308,Thermal!A:A,Thermal!C:C)</f>
        <v>#N/A</v>
      </c>
    </row>
    <row r="1309" spans="1:68" x14ac:dyDescent="0.3">
      <c r="A1309" t="s">
        <v>170</v>
      </c>
      <c r="B1309" t="s">
        <v>132</v>
      </c>
      <c r="C1309" t="s">
        <v>97</v>
      </c>
      <c r="D1309" t="s">
        <v>90</v>
      </c>
      <c r="E1309" t="s">
        <v>75</v>
      </c>
      <c r="F1309" t="s">
        <v>133</v>
      </c>
      <c r="G1309">
        <v>19</v>
      </c>
      <c r="H1309">
        <v>0</v>
      </c>
      <c r="J1309" s="1">
        <v>41986</v>
      </c>
      <c r="K1309" s="1">
        <v>55153</v>
      </c>
      <c r="L1309">
        <v>43.437998609527298</v>
      </c>
      <c r="M1309">
        <v>-9.4759592099239001</v>
      </c>
      <c r="N1309">
        <v>-3.87202294991067</v>
      </c>
      <c r="O1309">
        <v>19</v>
      </c>
      <c r="P1309">
        <v>19</v>
      </c>
      <c r="Q1309">
        <v>48802.164960533402</v>
      </c>
      <c r="R1309">
        <v>0</v>
      </c>
      <c r="S1309">
        <v>0</v>
      </c>
      <c r="T1309">
        <v>0.29321175775198399</v>
      </c>
      <c r="U1309">
        <v>0</v>
      </c>
      <c r="V1309">
        <v>2.11986882757944</v>
      </c>
      <c r="W1309">
        <v>2.11986882757944</v>
      </c>
      <c r="X1309">
        <v>8760</v>
      </c>
      <c r="Y1309">
        <v>0</v>
      </c>
      <c r="Z1309">
        <v>8760</v>
      </c>
      <c r="AA1309">
        <v>0</v>
      </c>
      <c r="AB1309">
        <v>0</v>
      </c>
      <c r="AC1309">
        <v>0</v>
      </c>
      <c r="AD1309">
        <v>0</v>
      </c>
      <c r="AE1309">
        <v>1522.8120236396801</v>
      </c>
      <c r="AF1309">
        <v>91.117865267082607</v>
      </c>
      <c r="AG1309">
        <v>3.2277081495039601</v>
      </c>
      <c r="AH1309">
        <v>1.19960477804657</v>
      </c>
      <c r="AI1309">
        <v>-26.4244689941406</v>
      </c>
      <c r="AJ1309">
        <v>2181.79418945313</v>
      </c>
      <c r="AK1309">
        <v>86.106537438807806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7709.3205434680003</v>
      </c>
      <c r="AX1309">
        <v>0</v>
      </c>
      <c r="AY1309">
        <v>0</v>
      </c>
      <c r="AZ1309">
        <v>344.83100721077102</v>
      </c>
      <c r="BA1309">
        <v>0.15865582111832299</v>
      </c>
      <c r="BB1309" s="2">
        <v>1.0077528424561301E-4</v>
      </c>
      <c r="BC1309">
        <v>4.7625885636110299</v>
      </c>
      <c r="BD1309">
        <v>4.7625885586894903</v>
      </c>
      <c r="BE1309">
        <v>4.7625901408658802</v>
      </c>
      <c r="BF1309">
        <v>0</v>
      </c>
      <c r="BG1309">
        <v>2.4398222669842702</v>
      </c>
      <c r="BH1309">
        <v>0</v>
      </c>
      <c r="BI1309">
        <v>0</v>
      </c>
      <c r="BJ1309" s="2">
        <v>9.3508515061507105E-2</v>
      </c>
      <c r="BK1309">
        <v>0</v>
      </c>
      <c r="BL1309">
        <v>0</v>
      </c>
      <c r="BM1309">
        <v>0</v>
      </c>
      <c r="BN1309">
        <v>2.1198709999999998</v>
      </c>
      <c r="BO1309" s="9" t="e">
        <f>_xlfn.XLOOKUP(A1309,Thermal!A:A,Thermal!B:B)</f>
        <v>#N/A</v>
      </c>
      <c r="BP1309" s="9" t="e">
        <f>_xlfn.XLOOKUP(A1309,Thermal!A:A,Thermal!C:C)</f>
        <v>#N/A</v>
      </c>
    </row>
    <row r="1310" spans="1:68" x14ac:dyDescent="0.3">
      <c r="A1310" t="s">
        <v>171</v>
      </c>
      <c r="B1310" t="s">
        <v>172</v>
      </c>
      <c r="C1310" t="s">
        <v>173</v>
      </c>
      <c r="D1310" t="s">
        <v>174</v>
      </c>
      <c r="E1310" t="s">
        <v>75</v>
      </c>
      <c r="F1310" t="s">
        <v>88</v>
      </c>
      <c r="G1310">
        <v>10</v>
      </c>
      <c r="H1310">
        <v>0</v>
      </c>
      <c r="J1310" s="1">
        <v>43308</v>
      </c>
      <c r="K1310" s="1">
        <v>49978</v>
      </c>
      <c r="L1310">
        <v>91.0737113769936</v>
      </c>
      <c r="M1310">
        <v>26.6791985474784</v>
      </c>
      <c r="N1310">
        <v>5.0825027110391297</v>
      </c>
      <c r="O1310">
        <v>10</v>
      </c>
      <c r="P1310">
        <v>10</v>
      </c>
      <c r="Q1310">
        <v>21170.031080122099</v>
      </c>
      <c r="R1310">
        <v>0</v>
      </c>
      <c r="S1310">
        <v>0</v>
      </c>
      <c r="T1310">
        <v>0.241667021459822</v>
      </c>
      <c r="U1310">
        <v>0</v>
      </c>
      <c r="V1310">
        <v>1.92803415605035</v>
      </c>
      <c r="W1310">
        <v>1.92803415605035</v>
      </c>
      <c r="X1310">
        <v>8760</v>
      </c>
      <c r="Y1310">
        <v>0</v>
      </c>
      <c r="Z1310">
        <v>8760</v>
      </c>
      <c r="AA1310">
        <v>0</v>
      </c>
      <c r="AB1310">
        <v>0</v>
      </c>
      <c r="AC1310">
        <v>0</v>
      </c>
      <c r="AD1310">
        <v>0</v>
      </c>
      <c r="AE1310">
        <v>1360.2189396619799</v>
      </c>
      <c r="AF1310">
        <v>109.842331929926</v>
      </c>
      <c r="AG1310">
        <v>16.175888254741199</v>
      </c>
      <c r="AH1310">
        <v>6.9758913411739201</v>
      </c>
      <c r="AI1310">
        <v>-38.019733428955099</v>
      </c>
      <c r="AJ1310">
        <v>1860.53002929688</v>
      </c>
      <c r="AK1310">
        <v>95.804292069595306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2803.9867111537601</v>
      </c>
      <c r="AX1310">
        <v>0</v>
      </c>
      <c r="AY1310">
        <v>0</v>
      </c>
      <c r="AZ1310">
        <v>1292.09893826488</v>
      </c>
      <c r="BA1310">
        <v>27.017421290304899</v>
      </c>
      <c r="BB1310">
        <v>18.740914788891299</v>
      </c>
      <c r="BC1310">
        <v>65.697326823152807</v>
      </c>
      <c r="BD1310" s="2">
        <v>3.1824214840017198E-2</v>
      </c>
      <c r="BE1310">
        <v>65.292457263243904</v>
      </c>
      <c r="BF1310">
        <v>0</v>
      </c>
      <c r="BG1310">
        <v>336462.71251317998</v>
      </c>
      <c r="BH1310">
        <v>0</v>
      </c>
      <c r="BI1310">
        <v>0</v>
      </c>
      <c r="BJ1310">
        <v>80852.758713794494</v>
      </c>
      <c r="BK1310">
        <v>0</v>
      </c>
      <c r="BL1310">
        <v>0</v>
      </c>
      <c r="BM1310">
        <v>0</v>
      </c>
      <c r="BN1310">
        <v>2.3453499999999998</v>
      </c>
      <c r="BO1310" s="9" t="e">
        <f>_xlfn.XLOOKUP(A1310,Thermal!A:A,Thermal!B:B)</f>
        <v>#N/A</v>
      </c>
      <c r="BP1310" s="9" t="e">
        <f>_xlfn.XLOOKUP(A1310,Thermal!A:A,Thermal!C:C)</f>
        <v>#N/A</v>
      </c>
    </row>
    <row r="1311" spans="1:68" x14ac:dyDescent="0.3">
      <c r="A1311" t="s">
        <v>175</v>
      </c>
      <c r="B1311" t="s">
        <v>176</v>
      </c>
      <c r="C1311" t="s">
        <v>177</v>
      </c>
      <c r="D1311" t="s">
        <v>178</v>
      </c>
      <c r="E1311" t="s">
        <v>121</v>
      </c>
      <c r="F1311" t="s">
        <v>122</v>
      </c>
      <c r="G1311">
        <v>36</v>
      </c>
      <c r="H1311">
        <v>-36</v>
      </c>
      <c r="J1311" s="1">
        <v>45444</v>
      </c>
      <c r="K1311" s="1">
        <v>55518</v>
      </c>
      <c r="L1311">
        <v>124.435961532881</v>
      </c>
      <c r="M1311">
        <v>35.932089172787201</v>
      </c>
      <c r="N1311">
        <v>4.9765320307048597</v>
      </c>
      <c r="O1311">
        <v>36</v>
      </c>
      <c r="P1311">
        <v>36</v>
      </c>
      <c r="Q1311">
        <v>52352.5187497269</v>
      </c>
      <c r="R1311">
        <v>61082.961323395401</v>
      </c>
      <c r="S1311">
        <v>4.5520117749636304</v>
      </c>
      <c r="T1311">
        <v>0.166008747937471</v>
      </c>
      <c r="U1311">
        <v>0.17015322024846399</v>
      </c>
      <c r="V1311">
        <v>5.0114305902842302</v>
      </c>
      <c r="W1311">
        <v>4.8412773633037798</v>
      </c>
      <c r="X1311">
        <v>8760</v>
      </c>
      <c r="Y1311">
        <v>0</v>
      </c>
      <c r="Z1311">
        <v>8760</v>
      </c>
      <c r="AA1311">
        <v>0</v>
      </c>
      <c r="AB1311">
        <v>0</v>
      </c>
      <c r="AC1311" s="2">
        <v>-1.3095663860502701E-2</v>
      </c>
      <c r="AD1311">
        <v>0.51778140012377505</v>
      </c>
      <c r="AE1311">
        <v>0</v>
      </c>
      <c r="AF1311">
        <v>115.92217890501</v>
      </c>
      <c r="AG1311">
        <v>24.663956061813199</v>
      </c>
      <c r="AH1311">
        <v>4.5676705557414801</v>
      </c>
      <c r="AI1311">
        <v>-31.216190338134801</v>
      </c>
      <c r="AJ1311">
        <v>1901.55419921875</v>
      </c>
      <c r="AK1311">
        <v>127.659274722947</v>
      </c>
      <c r="AL1311">
        <v>1.22420078439331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2238.1000751256902</v>
      </c>
      <c r="AW1311">
        <v>748.19766306877102</v>
      </c>
      <c r="AX1311">
        <v>60423.845897935302</v>
      </c>
      <c r="AY1311">
        <v>66272.744448199897</v>
      </c>
      <c r="AZ1311">
        <v>26463.552539410099</v>
      </c>
      <c r="BA1311" s="2">
        <v>1.5242080034474701E-2</v>
      </c>
      <c r="BB1311" s="2">
        <v>1.07829128595911E-2</v>
      </c>
      <c r="BC1311">
        <v>14.188119167033999</v>
      </c>
      <c r="BD1311" s="2">
        <v>3.1824214840017198E-2</v>
      </c>
      <c r="BE1311">
        <v>14.156295678589499</v>
      </c>
      <c r="BF1311">
        <v>788.27527191233798</v>
      </c>
      <c r="BG1311">
        <v>0.27087782266608001</v>
      </c>
      <c r="BH1311">
        <v>892975.28533359803</v>
      </c>
      <c r="BI1311">
        <v>22.1572560099303</v>
      </c>
      <c r="BJ1311">
        <v>836127.47031223099</v>
      </c>
      <c r="BK1311">
        <v>0</v>
      </c>
      <c r="BL1311">
        <v>0</v>
      </c>
      <c r="BM1311">
        <v>0</v>
      </c>
      <c r="BN1311">
        <v>6.7413439999999998</v>
      </c>
      <c r="BO1311" s="9" t="e">
        <f>_xlfn.XLOOKUP(A1311,Thermal!A:A,Thermal!B:B)</f>
        <v>#N/A</v>
      </c>
      <c r="BP1311" s="9" t="e">
        <f>_xlfn.XLOOKUP(A1311,Thermal!A:A,Thermal!C:C)</f>
        <v>#N/A</v>
      </c>
    </row>
    <row r="1312" spans="1:68" x14ac:dyDescent="0.3">
      <c r="A1312" t="s">
        <v>179</v>
      </c>
      <c r="B1312" t="s">
        <v>96</v>
      </c>
      <c r="C1312" t="s">
        <v>97</v>
      </c>
      <c r="D1312" t="s">
        <v>90</v>
      </c>
      <c r="E1312" t="s">
        <v>75</v>
      </c>
      <c r="F1312" t="s">
        <v>133</v>
      </c>
      <c r="G1312">
        <v>20</v>
      </c>
      <c r="H1312">
        <v>0</v>
      </c>
      <c r="J1312" s="1">
        <v>42250</v>
      </c>
      <c r="K1312" s="1">
        <v>55153</v>
      </c>
      <c r="L1312">
        <v>36.002515811351898</v>
      </c>
      <c r="M1312">
        <v>-23.048594866086699</v>
      </c>
      <c r="N1312">
        <v>-5.1137631300213897</v>
      </c>
      <c r="O1312">
        <v>20</v>
      </c>
      <c r="P1312">
        <v>20</v>
      </c>
      <c r="Q1312">
        <v>44499.743341660098</v>
      </c>
      <c r="R1312">
        <v>0</v>
      </c>
      <c r="S1312">
        <v>0</v>
      </c>
      <c r="T1312">
        <v>0.253993968843642</v>
      </c>
      <c r="U1312">
        <v>0</v>
      </c>
      <c r="V1312">
        <v>1.6021030457553</v>
      </c>
      <c r="W1312">
        <v>1.6021030457553</v>
      </c>
      <c r="X1312">
        <v>8760</v>
      </c>
      <c r="Y1312">
        <v>0</v>
      </c>
      <c r="Z1312">
        <v>8760</v>
      </c>
      <c r="AA1312">
        <v>0</v>
      </c>
      <c r="AB1312">
        <v>0</v>
      </c>
      <c r="AC1312">
        <v>0</v>
      </c>
      <c r="AD1312">
        <v>0</v>
      </c>
      <c r="AE1312">
        <v>9224.6566178798694</v>
      </c>
      <c r="AF1312">
        <v>68.167479490547706</v>
      </c>
      <c r="AG1312">
        <v>-13.8225879737446</v>
      </c>
      <c r="AH1312">
        <v>-4.7004848683068596</v>
      </c>
      <c r="AI1312">
        <v>-38.545150756835902</v>
      </c>
      <c r="AJ1312">
        <v>1968.05004882813</v>
      </c>
      <c r="AK1312">
        <v>72.786126369874296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4157.0188105106399</v>
      </c>
      <c r="AX1312">
        <v>0</v>
      </c>
      <c r="AY1312">
        <v>0</v>
      </c>
      <c r="AZ1312">
        <v>688.08000926766499</v>
      </c>
      <c r="BA1312">
        <v>0.15865582111832299</v>
      </c>
      <c r="BB1312" s="2">
        <v>1.0077528424561301E-4</v>
      </c>
      <c r="BC1312">
        <v>4.7625885636110299</v>
      </c>
      <c r="BD1312">
        <v>4.7625885586894903</v>
      </c>
      <c r="BE1312">
        <v>4.7625901408658802</v>
      </c>
      <c r="BF1312">
        <v>0</v>
      </c>
      <c r="BG1312">
        <v>1.41591538498324</v>
      </c>
      <c r="BH1312">
        <v>0</v>
      </c>
      <c r="BI1312">
        <v>0</v>
      </c>
      <c r="BJ1312">
        <v>0.32927281578927903</v>
      </c>
      <c r="BK1312">
        <v>0</v>
      </c>
      <c r="BL1312">
        <v>0</v>
      </c>
      <c r="BM1312">
        <v>0</v>
      </c>
      <c r="BN1312">
        <v>1.6021049999999999</v>
      </c>
      <c r="BO1312" s="9" t="e">
        <f>_xlfn.XLOOKUP(A1312,Thermal!A:A,Thermal!B:B)</f>
        <v>#N/A</v>
      </c>
      <c r="BP1312" s="9" t="e">
        <f>_xlfn.XLOOKUP(A1312,Thermal!A:A,Thermal!C:C)</f>
        <v>#N/A</v>
      </c>
    </row>
    <row r="1313" spans="1:68" x14ac:dyDescent="0.3">
      <c r="A1313" t="s">
        <v>180</v>
      </c>
      <c r="B1313" t="s">
        <v>96</v>
      </c>
      <c r="C1313" t="s">
        <v>97</v>
      </c>
      <c r="D1313" t="s">
        <v>90</v>
      </c>
      <c r="E1313" t="s">
        <v>75</v>
      </c>
      <c r="F1313" t="s">
        <v>133</v>
      </c>
      <c r="G1313">
        <v>7</v>
      </c>
      <c r="H1313">
        <v>0</v>
      </c>
      <c r="J1313" s="1">
        <v>42186</v>
      </c>
      <c r="K1313" s="1">
        <v>56614</v>
      </c>
      <c r="L1313">
        <v>39.298577980422799</v>
      </c>
      <c r="M1313">
        <v>-16.636834771202</v>
      </c>
      <c r="N1313">
        <v>-4.02247963331601</v>
      </c>
      <c r="O1313">
        <v>7</v>
      </c>
      <c r="P1313">
        <v>7</v>
      </c>
      <c r="Q1313">
        <v>12036.556013241399</v>
      </c>
      <c r="R1313">
        <v>0</v>
      </c>
      <c r="S1313">
        <v>0</v>
      </c>
      <c r="T1313">
        <v>0.19629086779264701</v>
      </c>
      <c r="U1313">
        <v>0</v>
      </c>
      <c r="V1313">
        <v>0.473019877820194</v>
      </c>
      <c r="W1313">
        <v>0.473019877820194</v>
      </c>
      <c r="X1313">
        <v>8760</v>
      </c>
      <c r="Y1313">
        <v>0</v>
      </c>
      <c r="Z1313">
        <v>8760</v>
      </c>
      <c r="AA1313">
        <v>0</v>
      </c>
      <c r="AB1313">
        <v>0</v>
      </c>
      <c r="AC1313">
        <v>0</v>
      </c>
      <c r="AD1313">
        <v>0</v>
      </c>
      <c r="AE1313">
        <v>1961.6170041114101</v>
      </c>
      <c r="AF1313">
        <v>68.167479490547706</v>
      </c>
      <c r="AG1313">
        <v>-13.8225879737446</v>
      </c>
      <c r="AH1313">
        <v>-4.7004848683068596</v>
      </c>
      <c r="AI1313">
        <v>-38.545150756835902</v>
      </c>
      <c r="AJ1313">
        <v>1968.05004882813</v>
      </c>
      <c r="AK1313">
        <v>72.786126369874296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29.995001928182301</v>
      </c>
      <c r="BA1313">
        <v>0.15865582111832299</v>
      </c>
      <c r="BB1313" s="2">
        <v>1.0077528424561301E-4</v>
      </c>
      <c r="BC1313">
        <v>4.7625885636110299</v>
      </c>
      <c r="BD1313">
        <v>4.7625885586894903</v>
      </c>
      <c r="BE1313">
        <v>4.7625901408658802</v>
      </c>
      <c r="BF1313">
        <v>0</v>
      </c>
      <c r="BG1313">
        <v>0</v>
      </c>
      <c r="BH1313">
        <v>0</v>
      </c>
      <c r="BI1313">
        <v>0</v>
      </c>
      <c r="BJ1313" s="2">
        <v>3.6560873888882198E-2</v>
      </c>
      <c r="BK1313">
        <v>0</v>
      </c>
      <c r="BL1313">
        <v>0</v>
      </c>
      <c r="BM1313">
        <v>0</v>
      </c>
      <c r="BN1313">
        <v>0.47301989999999999</v>
      </c>
      <c r="BO1313" s="9" t="e">
        <f>_xlfn.XLOOKUP(A1313,Thermal!A:A,Thermal!B:B)</f>
        <v>#N/A</v>
      </c>
      <c r="BP1313" s="9" t="e">
        <f>_xlfn.XLOOKUP(A1313,Thermal!A:A,Thermal!C:C)</f>
        <v>#N/A</v>
      </c>
    </row>
    <row r="1314" spans="1:68" x14ac:dyDescent="0.3">
      <c r="A1314" t="s">
        <v>181</v>
      </c>
      <c r="B1314" t="s">
        <v>182</v>
      </c>
      <c r="C1314" t="s">
        <v>183</v>
      </c>
      <c r="D1314" t="s">
        <v>90</v>
      </c>
      <c r="E1314" t="s">
        <v>75</v>
      </c>
      <c r="F1314" t="s">
        <v>133</v>
      </c>
      <c r="G1314">
        <v>10</v>
      </c>
      <c r="H1314">
        <v>0</v>
      </c>
      <c r="J1314" s="1">
        <v>41090</v>
      </c>
      <c r="K1314" s="1">
        <v>55153</v>
      </c>
      <c r="L1314">
        <v>60.583538538447698</v>
      </c>
      <c r="M1314">
        <v>11.4826947898221</v>
      </c>
      <c r="N1314">
        <v>-4.3871215922712103</v>
      </c>
      <c r="O1314">
        <v>10</v>
      </c>
      <c r="P1314">
        <v>10</v>
      </c>
      <c r="Q1314">
        <v>21927.719993840001</v>
      </c>
      <c r="R1314">
        <v>0</v>
      </c>
      <c r="S1314">
        <v>0</v>
      </c>
      <c r="T1314">
        <v>0.250316438282987</v>
      </c>
      <c r="U1314">
        <v>0</v>
      </c>
      <c r="V1314">
        <v>1.3284594317047</v>
      </c>
      <c r="W1314">
        <v>1.3284594317047</v>
      </c>
      <c r="X1314">
        <v>8760</v>
      </c>
      <c r="Y1314">
        <v>0</v>
      </c>
      <c r="Z1314">
        <v>8760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88.478467937007807</v>
      </c>
      <c r="AG1314">
        <v>6.48792392760536</v>
      </c>
      <c r="AH1314">
        <v>-4.7000083197058098</v>
      </c>
      <c r="AI1314">
        <v>-11.309786796569799</v>
      </c>
      <c r="AJ1314">
        <v>1961.28662109375</v>
      </c>
      <c r="AK1314">
        <v>68.225683162969901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48.615265548229203</v>
      </c>
      <c r="AX1314">
        <v>0</v>
      </c>
      <c r="AY1314">
        <v>0</v>
      </c>
      <c r="AZ1314" s="2">
        <v>-4.3073669075965903E-7</v>
      </c>
      <c r="BA1314">
        <v>0.51018113010031196</v>
      </c>
      <c r="BB1314" s="2">
        <v>2.0310216756485401E-4</v>
      </c>
      <c r="BC1314">
        <v>10.975790943057399</v>
      </c>
      <c r="BD1314">
        <v>5.16794962473507</v>
      </c>
      <c r="BE1314">
        <v>5.9579308528264496</v>
      </c>
      <c r="BF1314">
        <v>0</v>
      </c>
      <c r="BG1314" s="2">
        <v>4.2212910455418799E-2</v>
      </c>
      <c r="BH1314">
        <v>0</v>
      </c>
      <c r="BI1314">
        <v>0</v>
      </c>
      <c r="BJ1314" s="2">
        <v>-3.3066807376119101E-6</v>
      </c>
      <c r="BK1314">
        <v>0</v>
      </c>
      <c r="BL1314">
        <v>0</v>
      </c>
      <c r="BM1314">
        <v>0</v>
      </c>
      <c r="BN1314">
        <v>1.32846</v>
      </c>
      <c r="BO1314" s="9" t="e">
        <f>_xlfn.XLOOKUP(A1314,Thermal!A:A,Thermal!B:B)</f>
        <v>#N/A</v>
      </c>
      <c r="BP1314" s="9" t="e">
        <f>_xlfn.XLOOKUP(A1314,Thermal!A:A,Thermal!C:C)</f>
        <v>#N/A</v>
      </c>
    </row>
    <row r="1315" spans="1:68" x14ac:dyDescent="0.3">
      <c r="A1315" t="s">
        <v>184</v>
      </c>
      <c r="B1315" t="s">
        <v>132</v>
      </c>
      <c r="C1315" t="s">
        <v>97</v>
      </c>
      <c r="D1315" t="s">
        <v>90</v>
      </c>
      <c r="E1315" t="s">
        <v>75</v>
      </c>
      <c r="F1315" t="s">
        <v>133</v>
      </c>
      <c r="G1315">
        <v>20</v>
      </c>
      <c r="H1315">
        <v>0</v>
      </c>
      <c r="J1315" s="1">
        <v>42361</v>
      </c>
      <c r="K1315" s="1">
        <v>55153</v>
      </c>
      <c r="L1315">
        <v>48.761315762368902</v>
      </c>
      <c r="M1315">
        <v>-7.5777199433417097</v>
      </c>
      <c r="N1315">
        <v>0.33816294145140102</v>
      </c>
      <c r="O1315">
        <v>20</v>
      </c>
      <c r="P1315">
        <v>20</v>
      </c>
      <c r="Q1315">
        <v>41870.185016309799</v>
      </c>
      <c r="R1315">
        <v>0</v>
      </c>
      <c r="S1315">
        <v>0</v>
      </c>
      <c r="T1315">
        <v>0.23898507429264201</v>
      </c>
      <c r="U1315">
        <v>0</v>
      </c>
      <c r="V1315">
        <v>2.0416458187490698</v>
      </c>
      <c r="W1315">
        <v>2.0416458187490698</v>
      </c>
      <c r="X1315">
        <v>8760</v>
      </c>
      <c r="Y1315">
        <v>0</v>
      </c>
      <c r="Z1315">
        <v>8760</v>
      </c>
      <c r="AA1315">
        <v>0</v>
      </c>
      <c r="AB1315">
        <v>0</v>
      </c>
      <c r="AC1315">
        <v>0</v>
      </c>
      <c r="AD1315">
        <v>0</v>
      </c>
      <c r="AE1315">
        <v>2796.29498815537</v>
      </c>
      <c r="AF1315">
        <v>102.250004733719</v>
      </c>
      <c r="AG1315">
        <v>9.7752591195321603</v>
      </c>
      <c r="AH1315">
        <v>5.7841932840860499</v>
      </c>
      <c r="AI1315">
        <v>-54.214385986328097</v>
      </c>
      <c r="AJ1315">
        <v>2529.37817382813</v>
      </c>
      <c r="AK1315">
        <v>111.18626793463601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8.3800001144409197</v>
      </c>
      <c r="AX1315">
        <v>0</v>
      </c>
      <c r="AY1315">
        <v>0</v>
      </c>
      <c r="AZ1315">
        <v>8.7599992859177291</v>
      </c>
      <c r="BA1315">
        <v>0.15865582111832299</v>
      </c>
      <c r="BB1315" s="2">
        <v>1.0077528424561301E-4</v>
      </c>
      <c r="BC1315">
        <v>4.7625885636110299</v>
      </c>
      <c r="BD1315">
        <v>4.7625885586894903</v>
      </c>
      <c r="BE1315">
        <v>4.7625901408658802</v>
      </c>
      <c r="BF1315">
        <v>0</v>
      </c>
      <c r="BG1315" s="2">
        <v>6.2648882158100596E-3</v>
      </c>
      <c r="BH1315">
        <v>0</v>
      </c>
      <c r="BI1315">
        <v>0</v>
      </c>
      <c r="BJ1315" s="2">
        <v>9.9125569990714205E-3</v>
      </c>
      <c r="BK1315">
        <v>0</v>
      </c>
      <c r="BL1315">
        <v>0</v>
      </c>
      <c r="BM1315">
        <v>0</v>
      </c>
      <c r="BN1315">
        <v>2.0416460000000001</v>
      </c>
      <c r="BO1315" s="9" t="e">
        <f>_xlfn.XLOOKUP(A1315,Thermal!A:A,Thermal!B:B)</f>
        <v>#N/A</v>
      </c>
      <c r="BP1315" s="9" t="e">
        <f>_xlfn.XLOOKUP(A1315,Thermal!A:A,Thermal!C:C)</f>
        <v>#N/A</v>
      </c>
    </row>
    <row r="1316" spans="1:68" x14ac:dyDescent="0.3">
      <c r="A1316" t="s">
        <v>185</v>
      </c>
      <c r="B1316" t="s">
        <v>132</v>
      </c>
      <c r="C1316" t="s">
        <v>97</v>
      </c>
      <c r="D1316" t="s">
        <v>90</v>
      </c>
      <c r="E1316" t="s">
        <v>75</v>
      </c>
      <c r="F1316" t="s">
        <v>133</v>
      </c>
      <c r="G1316">
        <v>20</v>
      </c>
      <c r="H1316">
        <v>0</v>
      </c>
      <c r="J1316" s="1">
        <v>41780</v>
      </c>
      <c r="K1316" s="1">
        <v>55153</v>
      </c>
      <c r="L1316">
        <v>32.315545696903001</v>
      </c>
      <c r="M1316">
        <v>-15.435994649485799</v>
      </c>
      <c r="N1316">
        <v>-6.2245648239453599</v>
      </c>
      <c r="O1316">
        <v>20</v>
      </c>
      <c r="P1316">
        <v>20</v>
      </c>
      <c r="Q1316">
        <v>48677.560020172998</v>
      </c>
      <c r="R1316">
        <v>0</v>
      </c>
      <c r="S1316">
        <v>0</v>
      </c>
      <c r="T1316">
        <v>0.27783995445145598</v>
      </c>
      <c r="U1316">
        <v>0</v>
      </c>
      <c r="V1316">
        <v>1.5730422675606299</v>
      </c>
      <c r="W1316">
        <v>1.5730422675606299</v>
      </c>
      <c r="X1316">
        <v>8760</v>
      </c>
      <c r="Y1316">
        <v>0</v>
      </c>
      <c r="Z1316">
        <v>8760</v>
      </c>
      <c r="AA1316">
        <v>0</v>
      </c>
      <c r="AB1316">
        <v>0</v>
      </c>
      <c r="AC1316">
        <v>0</v>
      </c>
      <c r="AD1316">
        <v>0</v>
      </c>
      <c r="AE1316">
        <v>80.519999980926499</v>
      </c>
      <c r="AF1316">
        <v>78.519186324063895</v>
      </c>
      <c r="AG1316">
        <v>-3.36221490565429</v>
      </c>
      <c r="AH1316">
        <v>-4.8091511424856499</v>
      </c>
      <c r="AI1316">
        <v>-25.157550811767599</v>
      </c>
      <c r="AJ1316">
        <v>1995.84802246094</v>
      </c>
      <c r="AK1316">
        <v>75.937374398835303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9.6400003433227504</v>
      </c>
      <c r="AX1316">
        <v>0</v>
      </c>
      <c r="AY1316">
        <v>0</v>
      </c>
      <c r="AZ1316" s="2">
        <v>-1.8742866814136501E-6</v>
      </c>
      <c r="BA1316">
        <v>0.15865582111832299</v>
      </c>
      <c r="BB1316" s="2">
        <v>1.0077528424561301E-4</v>
      </c>
      <c r="BC1316">
        <v>4.7625885636110299</v>
      </c>
      <c r="BD1316">
        <v>4.7625885586894903</v>
      </c>
      <c r="BE1316">
        <v>4.7625901408658802</v>
      </c>
      <c r="BF1316">
        <v>0</v>
      </c>
      <c r="BG1316" s="2">
        <v>7.2068641893565698E-3</v>
      </c>
      <c r="BH1316">
        <v>0</v>
      </c>
      <c r="BI1316">
        <v>0</v>
      </c>
      <c r="BJ1316" s="2">
        <v>-3.2200320871289198E-6</v>
      </c>
      <c r="BK1316">
        <v>0</v>
      </c>
      <c r="BL1316">
        <v>0</v>
      </c>
      <c r="BM1316">
        <v>0</v>
      </c>
      <c r="BN1316">
        <v>1.5730420000000001</v>
      </c>
      <c r="BO1316" s="9" t="e">
        <f>_xlfn.XLOOKUP(A1316,Thermal!A:A,Thermal!B:B)</f>
        <v>#N/A</v>
      </c>
      <c r="BP1316" s="9" t="e">
        <f>_xlfn.XLOOKUP(A1316,Thermal!A:A,Thermal!C:C)</f>
        <v>#N/A</v>
      </c>
    </row>
    <row r="1317" spans="1:68" x14ac:dyDescent="0.3">
      <c r="A1317" t="s">
        <v>186</v>
      </c>
      <c r="B1317" t="s">
        <v>187</v>
      </c>
      <c r="C1317" t="s">
        <v>188</v>
      </c>
      <c r="D1317" t="s">
        <v>174</v>
      </c>
      <c r="E1317" t="s">
        <v>75</v>
      </c>
      <c r="F1317" t="s">
        <v>76</v>
      </c>
      <c r="G1317">
        <v>196</v>
      </c>
      <c r="H1317">
        <v>0</v>
      </c>
      <c r="J1317" s="1">
        <v>44168</v>
      </c>
      <c r="K1317" s="1">
        <v>55153</v>
      </c>
      <c r="L1317">
        <v>69.308571502552695</v>
      </c>
      <c r="M1317">
        <v>1.77525521210065</v>
      </c>
      <c r="N1317">
        <v>-1.8228218097175499</v>
      </c>
      <c r="O1317">
        <v>196</v>
      </c>
      <c r="P1317">
        <v>196</v>
      </c>
      <c r="Q1317">
        <v>391836.41770490998</v>
      </c>
      <c r="R1317">
        <v>0</v>
      </c>
      <c r="S1317">
        <v>0</v>
      </c>
      <c r="T1317">
        <v>0.228215227905532</v>
      </c>
      <c r="U1317">
        <v>0</v>
      </c>
      <c r="V1317">
        <v>27.157623096152701</v>
      </c>
      <c r="W1317">
        <v>27.157623096152701</v>
      </c>
      <c r="X1317">
        <v>8760</v>
      </c>
      <c r="Y1317">
        <v>0</v>
      </c>
      <c r="Z1317">
        <v>8760</v>
      </c>
      <c r="AA1317">
        <v>0</v>
      </c>
      <c r="AB1317">
        <v>0</v>
      </c>
      <c r="AC1317">
        <v>0</v>
      </c>
      <c r="AD1317">
        <v>0</v>
      </c>
      <c r="AE1317">
        <v>411.719752311707</v>
      </c>
      <c r="AF1317">
        <v>107.885638849681</v>
      </c>
      <c r="AG1317">
        <v>17.789612182886401</v>
      </c>
      <c r="AH1317">
        <v>3.4054756983033299</v>
      </c>
      <c r="AI1317">
        <v>-35.709335327148402</v>
      </c>
      <c r="AJ1317">
        <v>1771.80932617188</v>
      </c>
      <c r="AK1317">
        <v>97.839361527365895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462.34723699092899</v>
      </c>
      <c r="AX1317">
        <v>0</v>
      </c>
      <c r="AY1317">
        <v>0</v>
      </c>
      <c r="AZ1317">
        <v>17.759715698659399</v>
      </c>
      <c r="BA1317">
        <v>0.13517417391183001</v>
      </c>
      <c r="BB1317">
        <v>0.13517427286292399</v>
      </c>
      <c r="BC1317">
        <v>0.67194998060097699</v>
      </c>
      <c r="BD1317" s="2">
        <v>3.1824214840017198E-2</v>
      </c>
      <c r="BE1317">
        <v>0.68397062554270205</v>
      </c>
      <c r="BF1317">
        <v>0</v>
      </c>
      <c r="BG1317">
        <v>144.91878144518699</v>
      </c>
      <c r="BH1317">
        <v>0</v>
      </c>
      <c r="BI1317">
        <v>0</v>
      </c>
      <c r="BJ1317">
        <v>1280.00837787313</v>
      </c>
      <c r="BK1317">
        <v>0</v>
      </c>
      <c r="BL1317">
        <v>0</v>
      </c>
      <c r="BM1317">
        <v>0</v>
      </c>
      <c r="BN1317">
        <v>27.159050000000001</v>
      </c>
      <c r="BO1317" s="9" t="e">
        <f>_xlfn.XLOOKUP(A1317,Thermal!A:A,Thermal!B:B)</f>
        <v>#N/A</v>
      </c>
      <c r="BP1317" s="9" t="e">
        <f>_xlfn.XLOOKUP(A1317,Thermal!A:A,Thermal!C:C)</f>
        <v>#N/A</v>
      </c>
    </row>
    <row r="1318" spans="1:68" x14ac:dyDescent="0.3">
      <c r="A1318" t="s">
        <v>194</v>
      </c>
      <c r="B1318" t="s">
        <v>110</v>
      </c>
      <c r="C1318" t="s">
        <v>111</v>
      </c>
      <c r="D1318" t="s">
        <v>87</v>
      </c>
      <c r="E1318" t="s">
        <v>75</v>
      </c>
      <c r="F1318" t="s">
        <v>144</v>
      </c>
      <c r="G1318">
        <v>150</v>
      </c>
      <c r="H1318">
        <v>0</v>
      </c>
      <c r="J1318" s="1">
        <v>45184</v>
      </c>
      <c r="K1318" s="1">
        <v>56614</v>
      </c>
      <c r="L1318">
        <v>13.8728419111757</v>
      </c>
      <c r="M1318">
        <v>-34.110507045536799</v>
      </c>
      <c r="N1318">
        <v>-8.6036178629064004</v>
      </c>
      <c r="O1318">
        <v>150</v>
      </c>
      <c r="P1318">
        <v>150</v>
      </c>
      <c r="Q1318">
        <v>390258.39670226001</v>
      </c>
      <c r="R1318">
        <v>0</v>
      </c>
      <c r="S1318">
        <v>0</v>
      </c>
      <c r="T1318">
        <v>0.297000301904081</v>
      </c>
      <c r="U1318">
        <v>0</v>
      </c>
      <c r="V1318">
        <v>5.4139931627867197</v>
      </c>
      <c r="W1318">
        <v>5.4139931627867197</v>
      </c>
      <c r="X1318">
        <v>8760</v>
      </c>
      <c r="Y1318">
        <v>0</v>
      </c>
      <c r="Z1318">
        <v>8760</v>
      </c>
      <c r="AA1318">
        <v>0</v>
      </c>
      <c r="AB1318">
        <v>0</v>
      </c>
      <c r="AC1318">
        <v>0</v>
      </c>
      <c r="AD1318">
        <v>0</v>
      </c>
      <c r="AE1318">
        <v>27282.053689956701</v>
      </c>
      <c r="AF1318">
        <v>42.616006513969097</v>
      </c>
      <c r="AG1318">
        <v>-33.447830757873298</v>
      </c>
      <c r="AH1318">
        <v>-10.626715103220601</v>
      </c>
      <c r="AI1318">
        <v>-27.019435882568398</v>
      </c>
      <c r="AJ1318">
        <v>1870.64379882813</v>
      </c>
      <c r="AK1318">
        <v>63.976671885747102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8161.4303759336499</v>
      </c>
      <c r="AX1318">
        <v>0</v>
      </c>
      <c r="AY1318">
        <v>0</v>
      </c>
      <c r="AZ1318">
        <v>2507.0235735773999</v>
      </c>
      <c r="BA1318">
        <v>0.94840798569316798</v>
      </c>
      <c r="BB1318" s="2">
        <v>1.64642590621361E-3</v>
      </c>
      <c r="BC1318">
        <v>11.996222378585299</v>
      </c>
      <c r="BD1318">
        <v>5.16794962473507</v>
      </c>
      <c r="BE1318">
        <v>6.8282741772739497</v>
      </c>
      <c r="BF1318">
        <v>0</v>
      </c>
      <c r="BG1318">
        <v>226.58155781426501</v>
      </c>
      <c r="BH1318">
        <v>0</v>
      </c>
      <c r="BI1318">
        <v>0</v>
      </c>
      <c r="BJ1318">
        <v>12960.7185862816</v>
      </c>
      <c r="BK1318">
        <v>0</v>
      </c>
      <c r="BL1318">
        <v>0</v>
      </c>
      <c r="BM1318">
        <v>0</v>
      </c>
      <c r="BN1318">
        <v>5.4271799999999999</v>
      </c>
      <c r="BO1318" s="9" t="e">
        <f>_xlfn.XLOOKUP(A1318,Thermal!A:A,Thermal!B:B)</f>
        <v>#N/A</v>
      </c>
      <c r="BP1318" s="9" t="e">
        <f>_xlfn.XLOOKUP(A1318,Thermal!A:A,Thermal!C:C)</f>
        <v>#N/A</v>
      </c>
    </row>
    <row r="1319" spans="1:68" x14ac:dyDescent="0.3">
      <c r="A1319" t="s">
        <v>208</v>
      </c>
      <c r="B1319" t="s">
        <v>198</v>
      </c>
      <c r="C1319" t="s">
        <v>199</v>
      </c>
      <c r="D1319" t="s">
        <v>87</v>
      </c>
      <c r="E1319" t="s">
        <v>121</v>
      </c>
      <c r="F1319" t="s">
        <v>122</v>
      </c>
      <c r="G1319">
        <v>25</v>
      </c>
      <c r="H1319">
        <v>-25</v>
      </c>
      <c r="J1319" s="1">
        <v>44440</v>
      </c>
      <c r="K1319" s="1">
        <v>55153</v>
      </c>
      <c r="L1319">
        <v>35.9789752096979</v>
      </c>
      <c r="M1319">
        <v>-36.575160231051797</v>
      </c>
      <c r="N1319">
        <v>-8.2401186779684892</v>
      </c>
      <c r="O1319">
        <v>25</v>
      </c>
      <c r="P1319">
        <v>25</v>
      </c>
      <c r="Q1319">
        <v>33831.072468400002</v>
      </c>
      <c r="R1319">
        <v>39448.3192801533</v>
      </c>
      <c r="S1319">
        <v>0.62708806593445399</v>
      </c>
      <c r="T1319">
        <v>0.15447978296002501</v>
      </c>
      <c r="U1319">
        <v>0.109919087473334</v>
      </c>
      <c r="V1319">
        <v>1.38234158214499</v>
      </c>
      <c r="W1319">
        <v>1.2724224943616</v>
      </c>
      <c r="X1319">
        <v>8760</v>
      </c>
      <c r="Y1319">
        <v>0</v>
      </c>
      <c r="Z1319">
        <v>8760</v>
      </c>
      <c r="AA1319">
        <v>0</v>
      </c>
      <c r="AB1319">
        <v>0</v>
      </c>
      <c r="AC1319" s="2">
        <v>-8.4258702176298796E-3</v>
      </c>
      <c r="AD1319">
        <v>0.31759438997960099</v>
      </c>
      <c r="AE1319">
        <v>0</v>
      </c>
      <c r="AF1319">
        <v>44.911840622423</v>
      </c>
      <c r="AG1319">
        <v>-33.151103924741797</v>
      </c>
      <c r="AH1319">
        <v>-8.6276077853089195</v>
      </c>
      <c r="AI1319">
        <v>-26.262266159057599</v>
      </c>
      <c r="AJ1319">
        <v>1904.55895996094</v>
      </c>
      <c r="AK1319">
        <v>66.968734316157196</v>
      </c>
      <c r="AL1319">
        <v>0.78854943045043902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70313.316996991605</v>
      </c>
      <c r="AW1319">
        <v>87894.459622919603</v>
      </c>
      <c r="AX1319">
        <v>83746.579061724202</v>
      </c>
      <c r="AY1319">
        <v>2239.5189992785499</v>
      </c>
      <c r="AZ1319">
        <v>24452.067700298401</v>
      </c>
      <c r="BA1319">
        <v>1.03520529530629</v>
      </c>
      <c r="BB1319">
        <v>0.115467115578056</v>
      </c>
      <c r="BC1319">
        <v>12.618564098632101</v>
      </c>
      <c r="BD1319">
        <v>5.16794962473507</v>
      </c>
      <c r="BE1319">
        <v>7.4506153487493298</v>
      </c>
      <c r="BF1319">
        <v>93694.660842785495</v>
      </c>
      <c r="BG1319">
        <v>7593.00077533489</v>
      </c>
      <c r="BH1319">
        <v>241811.31420613499</v>
      </c>
      <c r="BI1319">
        <v>7600.5115519131004</v>
      </c>
      <c r="BJ1319">
        <v>136326.43958558101</v>
      </c>
      <c r="BK1319">
        <v>0</v>
      </c>
      <c r="BL1319">
        <v>0</v>
      </c>
      <c r="BM1319">
        <v>0</v>
      </c>
      <c r="BN1319">
        <v>1.869367</v>
      </c>
      <c r="BO1319" s="9" t="e">
        <f>_xlfn.XLOOKUP(A1319,Thermal!A:A,Thermal!B:B)</f>
        <v>#N/A</v>
      </c>
      <c r="BP1319" s="9" t="e">
        <f>_xlfn.XLOOKUP(A1319,Thermal!A:A,Thermal!C:C)</f>
        <v>#N/A</v>
      </c>
    </row>
    <row r="1320" spans="1:68" x14ac:dyDescent="0.3">
      <c r="A1320" t="s">
        <v>211</v>
      </c>
      <c r="B1320" t="s">
        <v>212</v>
      </c>
      <c r="C1320" t="s">
        <v>97</v>
      </c>
      <c r="D1320" t="s">
        <v>87</v>
      </c>
      <c r="E1320" t="s">
        <v>75</v>
      </c>
      <c r="F1320" t="s">
        <v>133</v>
      </c>
      <c r="G1320">
        <v>290</v>
      </c>
      <c r="H1320">
        <v>0</v>
      </c>
      <c r="J1320" s="1">
        <v>41800</v>
      </c>
      <c r="K1320" s="1">
        <v>55153</v>
      </c>
      <c r="L1320">
        <v>22.7020975719586</v>
      </c>
      <c r="M1320">
        <v>-21.178084470726201</v>
      </c>
      <c r="N1320">
        <v>-8.5725838306662592</v>
      </c>
      <c r="O1320">
        <v>290</v>
      </c>
      <c r="P1320">
        <v>290</v>
      </c>
      <c r="Q1320">
        <v>659549.60988545395</v>
      </c>
      <c r="R1320">
        <v>0</v>
      </c>
      <c r="S1320">
        <v>0</v>
      </c>
      <c r="T1320">
        <v>0.25962431502330102</v>
      </c>
      <c r="U1320">
        <v>0</v>
      </c>
      <c r="V1320">
        <v>14.9731598099481</v>
      </c>
      <c r="W1320">
        <v>14.9731598099481</v>
      </c>
      <c r="X1320">
        <v>8760</v>
      </c>
      <c r="Y1320">
        <v>0</v>
      </c>
      <c r="Z1320">
        <v>8760</v>
      </c>
      <c r="AA1320">
        <v>0</v>
      </c>
      <c r="AB1320">
        <v>0</v>
      </c>
      <c r="AC1320">
        <v>0</v>
      </c>
      <c r="AD1320">
        <v>0</v>
      </c>
      <c r="AE1320">
        <v>486.91001892089798</v>
      </c>
      <c r="AF1320">
        <v>59.875480206821102</v>
      </c>
      <c r="AG1320">
        <v>-16.0368927415924</v>
      </c>
      <c r="AH1320">
        <v>-10.778179401697001</v>
      </c>
      <c r="AI1320">
        <v>-25.212009429931602</v>
      </c>
      <c r="AJ1320">
        <v>1884.76257324219</v>
      </c>
      <c r="AK1320">
        <v>66.302350904119805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90551.824980497404</v>
      </c>
      <c r="AX1320">
        <v>0</v>
      </c>
      <c r="AY1320">
        <v>0</v>
      </c>
      <c r="AZ1320" s="2">
        <v>3.1106173992157003E-5</v>
      </c>
      <c r="BA1320">
        <v>0.15865582111832299</v>
      </c>
      <c r="BB1320" s="2">
        <v>1.0077528424561301E-4</v>
      </c>
      <c r="BC1320">
        <v>4.7625885636110299</v>
      </c>
      <c r="BD1320">
        <v>4.7625885586894903</v>
      </c>
      <c r="BE1320">
        <v>4.7625901408658802</v>
      </c>
      <c r="BF1320">
        <v>0</v>
      </c>
      <c r="BG1320">
        <v>26.8409350554575</v>
      </c>
      <c r="BH1320">
        <v>0</v>
      </c>
      <c r="BI1320">
        <v>0</v>
      </c>
      <c r="BJ1320" s="2">
        <v>-2.8598543964529499E-4</v>
      </c>
      <c r="BK1320">
        <v>0</v>
      </c>
      <c r="BL1320">
        <v>0</v>
      </c>
      <c r="BM1320">
        <v>0</v>
      </c>
      <c r="BN1320">
        <v>14.973190000000001</v>
      </c>
      <c r="BO1320" s="9" t="e">
        <f>_xlfn.XLOOKUP(A1320,Thermal!A:A,Thermal!B:B)</f>
        <v>#N/A</v>
      </c>
      <c r="BP1320" s="9" t="e">
        <f>_xlfn.XLOOKUP(A1320,Thermal!A:A,Thermal!C:C)</f>
        <v>#N/A</v>
      </c>
    </row>
    <row r="1321" spans="1:68" x14ac:dyDescent="0.3">
      <c r="A1321" t="s">
        <v>213</v>
      </c>
      <c r="B1321" t="s">
        <v>132</v>
      </c>
      <c r="C1321" t="s">
        <v>97</v>
      </c>
      <c r="D1321" t="s">
        <v>90</v>
      </c>
      <c r="E1321" t="s">
        <v>167</v>
      </c>
      <c r="F1321" t="s">
        <v>214</v>
      </c>
      <c r="G1321">
        <v>18.399999618530298</v>
      </c>
      <c r="H1321">
        <v>0</v>
      </c>
      <c r="J1321" s="1">
        <v>45170</v>
      </c>
      <c r="K1321" s="1">
        <v>55153</v>
      </c>
      <c r="L1321">
        <v>107.161096639831</v>
      </c>
      <c r="M1321">
        <v>5.7204044737203796</v>
      </c>
      <c r="N1321">
        <v>7.6650882292729596</v>
      </c>
      <c r="O1321">
        <v>3.4334720029614298</v>
      </c>
      <c r="P1321">
        <v>4.5993708238901503</v>
      </c>
      <c r="Q1321">
        <v>24598.700507735801</v>
      </c>
      <c r="R1321">
        <v>0</v>
      </c>
      <c r="S1321">
        <v>0</v>
      </c>
      <c r="T1321">
        <v>0.28421769247549</v>
      </c>
      <c r="U1321">
        <v>0</v>
      </c>
      <c r="V1321">
        <v>2.6360245723754798</v>
      </c>
      <c r="W1321">
        <v>2.6360245723754798</v>
      </c>
      <c r="X1321">
        <v>0</v>
      </c>
      <c r="Y1321">
        <v>0</v>
      </c>
      <c r="Z1321">
        <v>0</v>
      </c>
      <c r="AA1321">
        <v>8760</v>
      </c>
      <c r="AB1321">
        <v>0</v>
      </c>
      <c r="AC1321">
        <v>0</v>
      </c>
      <c r="AD1321">
        <v>0</v>
      </c>
      <c r="AE1321">
        <v>478.51083034277002</v>
      </c>
      <c r="AF1321">
        <v>102.82557076960001</v>
      </c>
      <c r="AG1321">
        <v>7.5075220987633999</v>
      </c>
      <c r="AH1321">
        <v>8.6274962975385101</v>
      </c>
      <c r="AI1321">
        <v>-37.902458190917997</v>
      </c>
      <c r="AJ1321">
        <v>2609.90551757813</v>
      </c>
      <c r="AK1321">
        <v>108.415420833642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42.717391580343197</v>
      </c>
      <c r="AW1321">
        <v>0.65380519628524802</v>
      </c>
      <c r="AX1321">
        <v>12.2189859780192</v>
      </c>
      <c r="AY1321">
        <v>297.06364985855203</v>
      </c>
      <c r="AZ1321">
        <v>2142.7965529754301</v>
      </c>
      <c r="BA1321">
        <v>0.15865582111832299</v>
      </c>
      <c r="BB1321" s="2">
        <v>1.0077528424561301E-4</v>
      </c>
      <c r="BC1321">
        <v>4.7625885636110299</v>
      </c>
      <c r="BD1321">
        <v>4.7625885586894903</v>
      </c>
      <c r="BE1321">
        <v>4.7625901408658802</v>
      </c>
      <c r="BF1321">
        <v>627.14348118861403</v>
      </c>
      <c r="BG1321" s="2">
        <v>3.82933678338304E-4</v>
      </c>
      <c r="BH1321">
        <v>121.68517549868</v>
      </c>
      <c r="BI1321">
        <v>3270.5984755649001</v>
      </c>
      <c r="BJ1321">
        <v>14138.4387121703</v>
      </c>
      <c r="BK1321">
        <v>0</v>
      </c>
      <c r="BL1321">
        <v>0</v>
      </c>
      <c r="BM1321">
        <v>0</v>
      </c>
      <c r="BN1321">
        <v>2.654182</v>
      </c>
      <c r="BO1321" s="9" t="e">
        <f>_xlfn.XLOOKUP(A1321,Thermal!A:A,Thermal!B:B)</f>
        <v>#N/A</v>
      </c>
      <c r="BP1321" s="9" t="e">
        <f>_xlfn.XLOOKUP(A1321,Thermal!A:A,Thermal!C:C)</f>
        <v>#N/A</v>
      </c>
    </row>
    <row r="1322" spans="1:68" x14ac:dyDescent="0.3">
      <c r="A1322" t="s">
        <v>221</v>
      </c>
      <c r="B1322" t="s">
        <v>172</v>
      </c>
      <c r="C1322" t="s">
        <v>173</v>
      </c>
      <c r="D1322" t="s">
        <v>174</v>
      </c>
      <c r="E1322" t="s">
        <v>75</v>
      </c>
      <c r="F1322" t="s">
        <v>133</v>
      </c>
      <c r="G1322">
        <v>47</v>
      </c>
      <c r="H1322">
        <v>0</v>
      </c>
      <c r="J1322" s="1">
        <v>43612</v>
      </c>
      <c r="K1322" s="1">
        <v>55153</v>
      </c>
      <c r="L1322">
        <v>88.031345292725703</v>
      </c>
      <c r="M1322">
        <v>33.011248077527</v>
      </c>
      <c r="N1322">
        <v>-1.12653750420955</v>
      </c>
      <c r="O1322">
        <v>47</v>
      </c>
      <c r="P1322">
        <v>47</v>
      </c>
      <c r="Q1322">
        <v>111559.16959007501</v>
      </c>
      <c r="R1322">
        <v>0</v>
      </c>
      <c r="S1322">
        <v>0</v>
      </c>
      <c r="T1322">
        <v>0.27095883024823603</v>
      </c>
      <c r="U1322">
        <v>0</v>
      </c>
      <c r="V1322">
        <v>9.8207046777555593</v>
      </c>
      <c r="W1322">
        <v>9.8207046777555593</v>
      </c>
      <c r="X1322">
        <v>8760</v>
      </c>
      <c r="Y1322">
        <v>0</v>
      </c>
      <c r="Z1322">
        <v>8760</v>
      </c>
      <c r="AA1322">
        <v>0</v>
      </c>
      <c r="AB1322">
        <v>0</v>
      </c>
      <c r="AC1322">
        <v>0</v>
      </c>
      <c r="AD1322">
        <v>0</v>
      </c>
      <c r="AE1322">
        <v>449.06833231449099</v>
      </c>
      <c r="AF1322">
        <v>99.793273666418202</v>
      </c>
      <c r="AG1322">
        <v>13.2674472878768</v>
      </c>
      <c r="AH1322">
        <v>-0.16472597882054599</v>
      </c>
      <c r="AI1322">
        <v>-36.8425102233887</v>
      </c>
      <c r="AJ1322">
        <v>1807.16101074219</v>
      </c>
      <c r="AK1322">
        <v>83.833874217711596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15928.3306281567</v>
      </c>
      <c r="AX1322">
        <v>0</v>
      </c>
      <c r="AY1322">
        <v>0</v>
      </c>
      <c r="AZ1322">
        <v>258.29532373510301</v>
      </c>
      <c r="BA1322">
        <v>27.017421290304899</v>
      </c>
      <c r="BB1322">
        <v>18.740914788891299</v>
      </c>
      <c r="BC1322">
        <v>65.697326823152807</v>
      </c>
      <c r="BD1322" s="2">
        <v>3.1824214840017198E-2</v>
      </c>
      <c r="BE1322">
        <v>65.292457263243904</v>
      </c>
      <c r="BF1322">
        <v>0</v>
      </c>
      <c r="BG1322">
        <v>646882.05421055504</v>
      </c>
      <c r="BH1322">
        <v>0</v>
      </c>
      <c r="BI1322">
        <v>0</v>
      </c>
      <c r="BJ1322">
        <v>31263.3364632718</v>
      </c>
      <c r="BK1322">
        <v>0</v>
      </c>
      <c r="BL1322">
        <v>0</v>
      </c>
      <c r="BM1322">
        <v>0</v>
      </c>
      <c r="BN1322">
        <v>10.498849999999999</v>
      </c>
      <c r="BO1322" s="9" t="e">
        <f>_xlfn.XLOOKUP(A1322,Thermal!A:A,Thermal!B:B)</f>
        <v>#N/A</v>
      </c>
      <c r="BP1322" s="9" t="e">
        <f>_xlfn.XLOOKUP(A1322,Thermal!A:A,Thermal!C:C)</f>
        <v>#N/A</v>
      </c>
    </row>
    <row r="1323" spans="1:68" x14ac:dyDescent="0.3">
      <c r="A1323" t="s">
        <v>222</v>
      </c>
      <c r="B1323" t="s">
        <v>110</v>
      </c>
      <c r="C1323" t="s">
        <v>111</v>
      </c>
      <c r="D1323" t="s">
        <v>87</v>
      </c>
      <c r="E1323" t="s">
        <v>75</v>
      </c>
      <c r="F1323" t="s">
        <v>133</v>
      </c>
      <c r="G1323">
        <v>4.5</v>
      </c>
      <c r="H1323">
        <v>0</v>
      </c>
      <c r="J1323" s="1">
        <v>40812</v>
      </c>
      <c r="K1323" s="1">
        <v>55153</v>
      </c>
      <c r="L1323">
        <v>13.0279074289913</v>
      </c>
      <c r="M1323">
        <v>-31.985232565051898</v>
      </c>
      <c r="N1323">
        <v>-8.0080548123438895</v>
      </c>
      <c r="O1323">
        <v>4.5</v>
      </c>
      <c r="P1323">
        <v>4.5</v>
      </c>
      <c r="Q1323">
        <v>11905.605030618601</v>
      </c>
      <c r="R1323">
        <v>0</v>
      </c>
      <c r="S1323">
        <v>0</v>
      </c>
      <c r="T1323">
        <v>0.30201940716176001</v>
      </c>
      <c r="U1323">
        <v>0</v>
      </c>
      <c r="V1323">
        <v>0.15510524959590999</v>
      </c>
      <c r="W1323">
        <v>0.15510524959590999</v>
      </c>
      <c r="X1323">
        <v>8760</v>
      </c>
      <c r="Y1323">
        <v>0</v>
      </c>
      <c r="Z1323">
        <v>8760</v>
      </c>
      <c r="AA1323">
        <v>0</v>
      </c>
      <c r="AB1323">
        <v>0</v>
      </c>
      <c r="AC1323">
        <v>0</v>
      </c>
      <c r="AD1323">
        <v>0</v>
      </c>
      <c r="AE1323">
        <v>95.1480007171631</v>
      </c>
      <c r="AF1323">
        <v>46.355089507902598</v>
      </c>
      <c r="AG1323">
        <v>-31.873096425209098</v>
      </c>
      <c r="AH1323">
        <v>-8.46236641761908</v>
      </c>
      <c r="AI1323">
        <v>-26.607902526855501</v>
      </c>
      <c r="AJ1323">
        <v>2002.0126953125</v>
      </c>
      <c r="AK1323">
        <v>69.051181918136294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5043.9526390880301</v>
      </c>
      <c r="AX1323">
        <v>0</v>
      </c>
      <c r="AY1323">
        <v>0</v>
      </c>
      <c r="AZ1323" s="2">
        <v>3.0173396226018701E-6</v>
      </c>
      <c r="BA1323">
        <v>0.94840798569316798</v>
      </c>
      <c r="BB1323" s="2">
        <v>1.64642590621361E-3</v>
      </c>
      <c r="BC1323">
        <v>11.996222378585299</v>
      </c>
      <c r="BD1323">
        <v>5.16794962473507</v>
      </c>
      <c r="BE1323">
        <v>6.8282741772739497</v>
      </c>
      <c r="BF1323">
        <v>0</v>
      </c>
      <c r="BG1323">
        <v>4.00053555295381</v>
      </c>
      <c r="BH1323">
        <v>0</v>
      </c>
      <c r="BI1323">
        <v>0</v>
      </c>
      <c r="BJ1323" s="2">
        <v>1.1642311764648001E-5</v>
      </c>
      <c r="BK1323">
        <v>0</v>
      </c>
      <c r="BL1323">
        <v>0</v>
      </c>
      <c r="BM1323">
        <v>0</v>
      </c>
      <c r="BN1323">
        <v>0.15510930000000001</v>
      </c>
      <c r="BO1323" s="9" t="e">
        <f>_xlfn.XLOOKUP(A1323,Thermal!A:A,Thermal!B:B)</f>
        <v>#N/A</v>
      </c>
      <c r="BP1323" s="9" t="e">
        <f>_xlfn.XLOOKUP(A1323,Thermal!A:A,Thermal!C:C)</f>
        <v>#N/A</v>
      </c>
    </row>
    <row r="1324" spans="1:68" x14ac:dyDescent="0.3">
      <c r="A1324" t="s">
        <v>225</v>
      </c>
      <c r="B1324" t="s">
        <v>96</v>
      </c>
      <c r="C1324" t="s">
        <v>97</v>
      </c>
      <c r="D1324" t="s">
        <v>90</v>
      </c>
      <c r="E1324" t="s">
        <v>121</v>
      </c>
      <c r="F1324" t="s">
        <v>122</v>
      </c>
      <c r="G1324">
        <v>100.449996948242</v>
      </c>
      <c r="H1324">
        <v>-100.449996948242</v>
      </c>
      <c r="J1324" s="1">
        <v>44189</v>
      </c>
      <c r="K1324" s="1">
        <v>55153</v>
      </c>
      <c r="L1324">
        <v>53.095013155452897</v>
      </c>
      <c r="M1324">
        <v>-22.297450924859199</v>
      </c>
      <c r="N1324">
        <v>-4.83454677581667</v>
      </c>
      <c r="O1324">
        <v>100.449996948242</v>
      </c>
      <c r="P1324">
        <v>100.449996948242</v>
      </c>
      <c r="Q1324">
        <v>141943.86722433599</v>
      </c>
      <c r="R1324">
        <v>165574.65287971499</v>
      </c>
      <c r="S1324">
        <v>5.6623689184664503</v>
      </c>
      <c r="T1324">
        <v>0.16131048584628499</v>
      </c>
      <c r="U1324">
        <v>0.46127779191201901</v>
      </c>
      <c r="V1324">
        <v>5.0029625005578504</v>
      </c>
      <c r="W1324">
        <v>4.5416850219902498</v>
      </c>
      <c r="X1324">
        <v>8760</v>
      </c>
      <c r="Y1324">
        <v>0</v>
      </c>
      <c r="Z1324">
        <v>8760</v>
      </c>
      <c r="AA1324">
        <v>0</v>
      </c>
      <c r="AB1324">
        <v>0</v>
      </c>
      <c r="AC1324" s="2">
        <v>-3.5446178483068899E-2</v>
      </c>
      <c r="AD1324">
        <v>1.24341751085281</v>
      </c>
      <c r="AE1324">
        <v>0</v>
      </c>
      <c r="AF1324">
        <v>71.750817878781604</v>
      </c>
      <c r="AG1324">
        <v>-11.2727050333114</v>
      </c>
      <c r="AH1324">
        <v>-3.66702945022536</v>
      </c>
      <c r="AI1324">
        <v>-25.922063827514599</v>
      </c>
      <c r="AJ1324">
        <v>1996.81481933594</v>
      </c>
      <c r="AK1324">
        <v>72.577667113647905</v>
      </c>
      <c r="AL1324">
        <v>1.1539691257324201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51162.0725395884</v>
      </c>
      <c r="AW1324">
        <v>535071.39849697205</v>
      </c>
      <c r="AX1324">
        <v>240969.48611235601</v>
      </c>
      <c r="AY1324" s="2">
        <v>-3.7252900142448198E-7</v>
      </c>
      <c r="AZ1324">
        <v>118497.74862015199</v>
      </c>
      <c r="BA1324">
        <v>0.15865582111832299</v>
      </c>
      <c r="BB1324" s="2">
        <v>1.0077528424561301E-4</v>
      </c>
      <c r="BC1324">
        <v>4.7625885636110299</v>
      </c>
      <c r="BD1324">
        <v>4.7625885586894903</v>
      </c>
      <c r="BE1324">
        <v>4.7625901408658802</v>
      </c>
      <c r="BF1324">
        <v>5.1217762484468601</v>
      </c>
      <c r="BG1324">
        <v>30.662564492514299</v>
      </c>
      <c r="BH1324">
        <v>24.539372003086498</v>
      </c>
      <c r="BI1324" s="2">
        <v>-2.9429791936763701E-11</v>
      </c>
      <c r="BJ1324">
        <v>454.90582386985199</v>
      </c>
      <c r="BK1324">
        <v>0</v>
      </c>
      <c r="BL1324">
        <v>0</v>
      </c>
      <c r="BM1324">
        <v>0</v>
      </c>
      <c r="BN1324">
        <v>5.0034780000000003</v>
      </c>
      <c r="BO1324" s="9" t="e">
        <f>_xlfn.XLOOKUP(A1324,Thermal!A:A,Thermal!B:B)</f>
        <v>#N/A</v>
      </c>
      <c r="BP1324" s="9" t="e">
        <f>_xlfn.XLOOKUP(A1324,Thermal!A:A,Thermal!C:C)</f>
        <v>#N/A</v>
      </c>
    </row>
    <row r="1325" spans="1:68" x14ac:dyDescent="0.3">
      <c r="A1325" t="s">
        <v>226</v>
      </c>
      <c r="B1325" t="s">
        <v>96</v>
      </c>
      <c r="C1325" t="s">
        <v>97</v>
      </c>
      <c r="D1325" t="s">
        <v>90</v>
      </c>
      <c r="E1325" t="s">
        <v>167</v>
      </c>
      <c r="F1325" t="s">
        <v>167</v>
      </c>
      <c r="G1325">
        <v>17</v>
      </c>
      <c r="H1325">
        <v>0</v>
      </c>
      <c r="J1325" s="1">
        <v>31413</v>
      </c>
      <c r="K1325" s="1">
        <v>55153</v>
      </c>
      <c r="L1325">
        <v>87.083427388045195</v>
      </c>
      <c r="M1325">
        <v>-0.35360876162912802</v>
      </c>
      <c r="N1325">
        <v>-1.81676649181296</v>
      </c>
      <c r="O1325">
        <v>9.8527663531908996</v>
      </c>
      <c r="P1325">
        <v>7.5559668265528304</v>
      </c>
      <c r="Q1325">
        <v>51730.557824315503</v>
      </c>
      <c r="R1325">
        <v>0</v>
      </c>
      <c r="S1325">
        <v>0</v>
      </c>
      <c r="T1325">
        <v>0.373045789548066</v>
      </c>
      <c r="U1325">
        <v>0</v>
      </c>
      <c r="V1325">
        <v>4.5048748356663602</v>
      </c>
      <c r="W1325">
        <v>4.5048748356663602</v>
      </c>
      <c r="X1325">
        <v>0</v>
      </c>
      <c r="Y1325">
        <v>0</v>
      </c>
      <c r="Z1325">
        <v>33</v>
      </c>
      <c r="AA1325">
        <v>8727</v>
      </c>
      <c r="AB1325">
        <v>0</v>
      </c>
      <c r="AC1325">
        <v>0</v>
      </c>
      <c r="AD1325">
        <v>0</v>
      </c>
      <c r="AE1325">
        <v>1744.7350751757599</v>
      </c>
      <c r="AF1325">
        <v>78.193567016024701</v>
      </c>
      <c r="AG1325">
        <v>-5.71348536520859</v>
      </c>
      <c r="AH1325">
        <v>-2.7834999530815598</v>
      </c>
      <c r="AI1325">
        <v>-25.931005477905298</v>
      </c>
      <c r="AJ1325">
        <v>1999.76611328125</v>
      </c>
      <c r="AK1325">
        <v>71.853755442870195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266.33655404485802</v>
      </c>
      <c r="AW1325">
        <v>1292.73476018012</v>
      </c>
      <c r="AX1325">
        <v>19.025198221206701</v>
      </c>
      <c r="AY1325">
        <v>576.553613057593</v>
      </c>
      <c r="AZ1325">
        <v>8140.2246154020504</v>
      </c>
      <c r="BA1325">
        <v>0.15865582111832299</v>
      </c>
      <c r="BB1325" s="2">
        <v>1.0077528424561301E-4</v>
      </c>
      <c r="BC1325">
        <v>4.7625885636110299</v>
      </c>
      <c r="BD1325">
        <v>4.7625885586894903</v>
      </c>
      <c r="BE1325">
        <v>4.7625901408658802</v>
      </c>
      <c r="BF1325">
        <v>2311.2373144509102</v>
      </c>
      <c r="BG1325">
        <v>0.35480006346460902</v>
      </c>
      <c r="BH1325">
        <v>240.33864799724</v>
      </c>
      <c r="BI1325">
        <v>10620.726665943799</v>
      </c>
      <c r="BJ1325">
        <v>54482.514161621999</v>
      </c>
      <c r="BK1325">
        <v>0</v>
      </c>
      <c r="BL1325">
        <v>0</v>
      </c>
      <c r="BM1325">
        <v>0</v>
      </c>
      <c r="BN1325">
        <v>4.5725300000000004</v>
      </c>
      <c r="BO1325" s="9" t="e">
        <f>_xlfn.XLOOKUP(A1325,Thermal!A:A,Thermal!B:B)</f>
        <v>#N/A</v>
      </c>
      <c r="BP1325" s="9" t="e">
        <f>_xlfn.XLOOKUP(A1325,Thermal!A:A,Thermal!C:C)</f>
        <v>#N/A</v>
      </c>
    </row>
    <row r="1326" spans="1:68" x14ac:dyDescent="0.3">
      <c r="A1326" t="s">
        <v>227</v>
      </c>
      <c r="B1326" t="s">
        <v>96</v>
      </c>
      <c r="C1326" t="s">
        <v>97</v>
      </c>
      <c r="D1326" t="s">
        <v>90</v>
      </c>
      <c r="E1326" t="s">
        <v>75</v>
      </c>
      <c r="F1326" t="s">
        <v>133</v>
      </c>
      <c r="G1326">
        <v>20</v>
      </c>
      <c r="H1326">
        <v>0</v>
      </c>
      <c r="J1326" s="1">
        <v>42139</v>
      </c>
      <c r="K1326" s="1">
        <v>55153</v>
      </c>
      <c r="L1326">
        <v>38.277806897702199</v>
      </c>
      <c r="M1326">
        <v>-19.535502720567202</v>
      </c>
      <c r="N1326">
        <v>-7.4017954691927903</v>
      </c>
      <c r="O1326">
        <v>20</v>
      </c>
      <c r="P1326">
        <v>20</v>
      </c>
      <c r="Q1326">
        <v>46871.9400336295</v>
      </c>
      <c r="R1326">
        <v>0</v>
      </c>
      <c r="S1326">
        <v>0</v>
      </c>
      <c r="T1326">
        <v>0.26753390430001101</v>
      </c>
      <c r="U1326">
        <v>0</v>
      </c>
      <c r="V1326">
        <v>1.7941553769068099</v>
      </c>
      <c r="W1326">
        <v>1.7941553769068099</v>
      </c>
      <c r="X1326">
        <v>8760</v>
      </c>
      <c r="Y1326">
        <v>0</v>
      </c>
      <c r="Z1326">
        <v>8760</v>
      </c>
      <c r="AA1326">
        <v>0</v>
      </c>
      <c r="AB1326">
        <v>0</v>
      </c>
      <c r="AC1326">
        <v>0</v>
      </c>
      <c r="AD1326">
        <v>0</v>
      </c>
      <c r="AE1326">
        <v>9042.2000068426096</v>
      </c>
      <c r="AF1326">
        <v>66.989930740662203</v>
      </c>
      <c r="AG1326">
        <v>-13.8225879737446</v>
      </c>
      <c r="AH1326">
        <v>-5.8780336233885704</v>
      </c>
      <c r="AI1326">
        <v>-39.077976226806598</v>
      </c>
      <c r="AJ1326">
        <v>1961.24963378906</v>
      </c>
      <c r="AK1326">
        <v>72.726061752117303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129.32000459590901</v>
      </c>
      <c r="BA1326">
        <v>0.15865582111832299</v>
      </c>
      <c r="BB1326" s="2">
        <v>1.0077528424561301E-4</v>
      </c>
      <c r="BC1326">
        <v>4.7625885636110299</v>
      </c>
      <c r="BD1326">
        <v>4.7625885586894903</v>
      </c>
      <c r="BE1326">
        <v>4.7625901408658802</v>
      </c>
      <c r="BF1326">
        <v>0</v>
      </c>
      <c r="BG1326">
        <v>0</v>
      </c>
      <c r="BH1326">
        <v>0</v>
      </c>
      <c r="BI1326">
        <v>0</v>
      </c>
      <c r="BJ1326">
        <v>0.12591555851021699</v>
      </c>
      <c r="BK1326">
        <v>0</v>
      </c>
      <c r="BL1326">
        <v>0</v>
      </c>
      <c r="BM1326">
        <v>0</v>
      </c>
      <c r="BN1326">
        <v>1.7941549999999999</v>
      </c>
      <c r="BO1326" s="9" t="e">
        <f>_xlfn.XLOOKUP(A1326,Thermal!A:A,Thermal!B:B)</f>
        <v>#N/A</v>
      </c>
      <c r="BP1326" s="9" t="e">
        <f>_xlfn.XLOOKUP(A1326,Thermal!A:A,Thermal!C:C)</f>
        <v>#N/A</v>
      </c>
    </row>
    <row r="1327" spans="1:68" x14ac:dyDescent="0.3">
      <c r="A1327" t="s">
        <v>228</v>
      </c>
      <c r="B1327" t="s">
        <v>164</v>
      </c>
      <c r="C1327" t="s">
        <v>165</v>
      </c>
      <c r="D1327" t="s">
        <v>166</v>
      </c>
      <c r="E1327" t="s">
        <v>75</v>
      </c>
      <c r="F1327" t="s">
        <v>133</v>
      </c>
      <c r="G1327">
        <v>5</v>
      </c>
      <c r="H1327">
        <v>0</v>
      </c>
      <c r="J1327" s="1">
        <v>40830</v>
      </c>
      <c r="K1327" s="1">
        <v>51788</v>
      </c>
      <c r="L1327">
        <v>17.922942756836299</v>
      </c>
      <c r="M1327">
        <v>-32.347733473139598</v>
      </c>
      <c r="N1327">
        <v>-2.0370876838949701</v>
      </c>
      <c r="O1327">
        <v>5</v>
      </c>
      <c r="P1327">
        <v>5</v>
      </c>
      <c r="Q1327">
        <v>11336.8539289543</v>
      </c>
      <c r="R1327">
        <v>0</v>
      </c>
      <c r="S1327">
        <v>0</v>
      </c>
      <c r="T1327">
        <v>0.258832281477066</v>
      </c>
      <c r="U1327">
        <v>0</v>
      </c>
      <c r="V1327">
        <v>0.203189950239343</v>
      </c>
      <c r="W1327">
        <v>0.203189950239343</v>
      </c>
      <c r="X1327">
        <v>8760</v>
      </c>
      <c r="Y1327">
        <v>0</v>
      </c>
      <c r="Z1327">
        <v>8760</v>
      </c>
      <c r="AA1327">
        <v>0</v>
      </c>
      <c r="AB1327">
        <v>0</v>
      </c>
      <c r="AC1327">
        <v>0</v>
      </c>
      <c r="AD1327">
        <v>0</v>
      </c>
      <c r="AE1327">
        <v>31.731089413166</v>
      </c>
      <c r="AF1327">
        <v>49.164763671009403</v>
      </c>
      <c r="AG1327">
        <v>-35.924673551847199</v>
      </c>
      <c r="AH1327">
        <v>-1.6011151192859501</v>
      </c>
      <c r="AI1327">
        <v>-27.890150070190401</v>
      </c>
      <c r="AJ1327">
        <v>1982.54235839844</v>
      </c>
      <c r="AK1327">
        <v>71.280153743715999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10235.8991304832</v>
      </c>
      <c r="AX1327">
        <v>0</v>
      </c>
      <c r="AY1327">
        <v>0</v>
      </c>
      <c r="AZ1327">
        <v>14.5267452799017</v>
      </c>
      <c r="BA1327">
        <v>0.89269231355136103</v>
      </c>
      <c r="BB1327" s="2">
        <v>2.9890726678125298E-3</v>
      </c>
      <c r="BC1327">
        <v>22.2939250891936</v>
      </c>
      <c r="BD1327">
        <v>5.16794962473507</v>
      </c>
      <c r="BE1327">
        <v>17.1082450557093</v>
      </c>
      <c r="BF1327">
        <v>0</v>
      </c>
      <c r="BG1327">
        <v>18.067461575225</v>
      </c>
      <c r="BH1327">
        <v>0</v>
      </c>
      <c r="BI1327">
        <v>0</v>
      </c>
      <c r="BJ1327">
        <v>41.066971469677398</v>
      </c>
      <c r="BK1327">
        <v>0</v>
      </c>
      <c r="BL1327">
        <v>0</v>
      </c>
      <c r="BM1327">
        <v>0</v>
      </c>
      <c r="BN1327">
        <v>0.20324909999999999</v>
      </c>
      <c r="BO1327" s="9" t="e">
        <f>_xlfn.XLOOKUP(A1327,Thermal!A:A,Thermal!B:B)</f>
        <v>#N/A</v>
      </c>
      <c r="BP1327" s="9" t="e">
        <f>_xlfn.XLOOKUP(A1327,Thermal!A:A,Thermal!C:C)</f>
        <v>#N/A</v>
      </c>
    </row>
    <row r="1328" spans="1:68" x14ac:dyDescent="0.3">
      <c r="A1328" t="s">
        <v>229</v>
      </c>
      <c r="B1328" t="s">
        <v>187</v>
      </c>
      <c r="C1328" t="s">
        <v>188</v>
      </c>
      <c r="D1328" t="s">
        <v>178</v>
      </c>
      <c r="E1328" t="s">
        <v>167</v>
      </c>
      <c r="F1328" t="s">
        <v>167</v>
      </c>
      <c r="G1328">
        <v>42</v>
      </c>
      <c r="H1328">
        <v>0</v>
      </c>
      <c r="J1328" s="1">
        <v>20424</v>
      </c>
      <c r="K1328" s="1">
        <v>55153</v>
      </c>
      <c r="L1328">
        <v>124.932345895677</v>
      </c>
      <c r="M1328">
        <v>26.224854164002402</v>
      </c>
      <c r="N1328">
        <v>1.9263762134803999</v>
      </c>
      <c r="O1328">
        <v>23.495490654213398</v>
      </c>
      <c r="P1328">
        <v>22.920529801324498</v>
      </c>
      <c r="Q1328">
        <v>169090.343770504</v>
      </c>
      <c r="R1328">
        <v>0</v>
      </c>
      <c r="S1328">
        <v>0</v>
      </c>
      <c r="T1328">
        <v>0.45958453949240202</v>
      </c>
      <c r="U1328">
        <v>0</v>
      </c>
      <c r="V1328">
        <v>21.124854264775401</v>
      </c>
      <c r="W1328">
        <v>21.124854264775401</v>
      </c>
      <c r="X1328">
        <v>0</v>
      </c>
      <c r="Y1328">
        <v>0</v>
      </c>
      <c r="Z1328">
        <v>69</v>
      </c>
      <c r="AA1328">
        <v>8691</v>
      </c>
      <c r="AB1328">
        <v>0</v>
      </c>
      <c r="AC1328">
        <v>0</v>
      </c>
      <c r="AD1328">
        <v>0</v>
      </c>
      <c r="AE1328">
        <v>0</v>
      </c>
      <c r="AF1328">
        <v>109.391236961663</v>
      </c>
      <c r="AG1328">
        <v>21.0669338226005</v>
      </c>
      <c r="AH1328">
        <v>1.6337507729954199</v>
      </c>
      <c r="AI1328">
        <v>-33.068004608154297</v>
      </c>
      <c r="AJ1328">
        <v>2175.56689453125</v>
      </c>
      <c r="AK1328">
        <v>107.844199424312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8954.15026719868</v>
      </c>
      <c r="AW1328">
        <v>28592.6847903302</v>
      </c>
      <c r="AX1328">
        <v>2188.4827323167401</v>
      </c>
      <c r="AY1328">
        <v>1533.5061836863799</v>
      </c>
      <c r="AZ1328">
        <v>30280.241060199802</v>
      </c>
      <c r="BA1328">
        <v>0.13517417391183001</v>
      </c>
      <c r="BB1328">
        <v>0.13517427286292399</v>
      </c>
      <c r="BC1328">
        <v>0.67194998060097699</v>
      </c>
      <c r="BD1328" s="2">
        <v>3.1824214840017198E-2</v>
      </c>
      <c r="BE1328">
        <v>0.68397062554270205</v>
      </c>
      <c r="BF1328">
        <v>601.57095485388902</v>
      </c>
      <c r="BG1328">
        <v>9759.7161833885293</v>
      </c>
      <c r="BH1328">
        <v>86.388121854735104</v>
      </c>
      <c r="BI1328">
        <v>197.277811246158</v>
      </c>
      <c r="BJ1328">
        <v>85.637060379530496</v>
      </c>
      <c r="BK1328">
        <v>0</v>
      </c>
      <c r="BL1328">
        <v>0</v>
      </c>
      <c r="BM1328">
        <v>0</v>
      </c>
      <c r="BN1328">
        <v>21.135590000000001</v>
      </c>
      <c r="BO1328" s="9" t="e">
        <f>_xlfn.XLOOKUP(A1328,Thermal!A:A,Thermal!B:B)</f>
        <v>#N/A</v>
      </c>
      <c r="BP1328" s="9" t="e">
        <f>_xlfn.XLOOKUP(A1328,Thermal!A:A,Thermal!C:C)</f>
        <v>#N/A</v>
      </c>
    </row>
    <row r="1329" spans="1:68" x14ac:dyDescent="0.3">
      <c r="A1329" t="s">
        <v>230</v>
      </c>
      <c r="B1329" t="s">
        <v>164</v>
      </c>
      <c r="C1329" t="s">
        <v>165</v>
      </c>
      <c r="D1329" t="s">
        <v>166</v>
      </c>
      <c r="E1329" t="s">
        <v>75</v>
      </c>
      <c r="F1329" t="s">
        <v>133</v>
      </c>
      <c r="G1329">
        <v>2</v>
      </c>
      <c r="H1329">
        <v>0</v>
      </c>
      <c r="J1329" s="1">
        <v>40641</v>
      </c>
      <c r="K1329" s="1">
        <v>51599</v>
      </c>
      <c r="L1329">
        <v>15.8638578002939</v>
      </c>
      <c r="M1329">
        <v>-34.215147129589099</v>
      </c>
      <c r="N1329">
        <v>-3.7821994160733898</v>
      </c>
      <c r="O1329">
        <v>2</v>
      </c>
      <c r="P1329">
        <v>2</v>
      </c>
      <c r="Q1329">
        <v>4297.7940005194396</v>
      </c>
      <c r="R1329">
        <v>0</v>
      </c>
      <c r="S1329">
        <v>0</v>
      </c>
      <c r="T1329">
        <v>0.24530787672797599</v>
      </c>
      <c r="U1329">
        <v>0</v>
      </c>
      <c r="V1329" s="2">
        <v>6.8179730808129793E-2</v>
      </c>
      <c r="W1329" s="2">
        <v>6.8179730808129793E-2</v>
      </c>
      <c r="X1329">
        <v>8760</v>
      </c>
      <c r="Y1329">
        <v>0</v>
      </c>
      <c r="Z1329">
        <v>8760</v>
      </c>
      <c r="AA1329">
        <v>0</v>
      </c>
      <c r="AB1329">
        <v>0</v>
      </c>
      <c r="AC1329">
        <v>0</v>
      </c>
      <c r="AD1329">
        <v>0</v>
      </c>
      <c r="AE1329">
        <v>104.76599997282</v>
      </c>
      <c r="AF1329">
        <v>49.804522112583001</v>
      </c>
      <c r="AG1329">
        <v>-33.951979017366099</v>
      </c>
      <c r="AH1329">
        <v>-2.9340512047807201</v>
      </c>
      <c r="AI1329">
        <v>-25.533500671386701</v>
      </c>
      <c r="AJ1329">
        <v>1962.41149902344</v>
      </c>
      <c r="AK1329">
        <v>74.7561407334872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4063.0197361330502</v>
      </c>
      <c r="AX1329">
        <v>0</v>
      </c>
      <c r="AY1329">
        <v>0</v>
      </c>
      <c r="AZ1329">
        <v>87.188000023365007</v>
      </c>
      <c r="BA1329">
        <v>0.89269231355136103</v>
      </c>
      <c r="BB1329" s="2">
        <v>2.9890726678125298E-3</v>
      </c>
      <c r="BC1329">
        <v>22.2939250891936</v>
      </c>
      <c r="BD1329">
        <v>5.16794962473507</v>
      </c>
      <c r="BE1329">
        <v>17.1082450557093</v>
      </c>
      <c r="BF1329">
        <v>0</v>
      </c>
      <c r="BG1329">
        <v>4.1288285217004299</v>
      </c>
      <c r="BH1329">
        <v>0</v>
      </c>
      <c r="BI1329">
        <v>0</v>
      </c>
      <c r="BJ1329">
        <v>1.1620860193215801</v>
      </c>
      <c r="BK1329">
        <v>0</v>
      </c>
      <c r="BL1329">
        <v>0</v>
      </c>
      <c r="BM1329">
        <v>0</v>
      </c>
      <c r="BN1329" s="2">
        <v>6.8185019999999999E-2</v>
      </c>
      <c r="BO1329" s="9" t="e">
        <f>_xlfn.XLOOKUP(A1329,Thermal!A:A,Thermal!B:B)</f>
        <v>#N/A</v>
      </c>
      <c r="BP1329" s="9" t="e">
        <f>_xlfn.XLOOKUP(A1329,Thermal!A:A,Thermal!C:C)</f>
        <v>#N/A</v>
      </c>
    </row>
    <row r="1330" spans="1:68" x14ac:dyDescent="0.3">
      <c r="A1330" t="s">
        <v>231</v>
      </c>
      <c r="B1330" t="s">
        <v>232</v>
      </c>
      <c r="C1330" t="s">
        <v>233</v>
      </c>
      <c r="D1330" t="s">
        <v>74</v>
      </c>
      <c r="E1330" t="s">
        <v>167</v>
      </c>
      <c r="F1330" t="s">
        <v>167</v>
      </c>
      <c r="G1330">
        <v>41.380001068115199</v>
      </c>
      <c r="H1330">
        <v>0</v>
      </c>
      <c r="J1330" s="1">
        <v>20271</v>
      </c>
      <c r="K1330" s="1">
        <v>55153</v>
      </c>
      <c r="L1330">
        <v>133.81007502993501</v>
      </c>
      <c r="M1330">
        <v>45.397686910617601</v>
      </c>
      <c r="N1330">
        <v>-1.64713144901526</v>
      </c>
      <c r="O1330">
        <v>23.2102803738318</v>
      </c>
      <c r="P1330">
        <v>10.337748344370899</v>
      </c>
      <c r="Q1330">
        <v>110244.654236759</v>
      </c>
      <c r="R1330">
        <v>0</v>
      </c>
      <c r="S1330">
        <v>0</v>
      </c>
      <c r="T1330">
        <v>0.31462515478437297</v>
      </c>
      <c r="U1330">
        <v>0</v>
      </c>
      <c r="V1330">
        <v>14.751846637739099</v>
      </c>
      <c r="W1330">
        <v>14.751846637739099</v>
      </c>
      <c r="X1330">
        <v>0</v>
      </c>
      <c r="Y1330">
        <v>0</v>
      </c>
      <c r="Z1330">
        <v>318</v>
      </c>
      <c r="AA1330">
        <v>8442</v>
      </c>
      <c r="AB1330">
        <v>0</v>
      </c>
      <c r="AC1330">
        <v>0</v>
      </c>
      <c r="AD1330">
        <v>0</v>
      </c>
      <c r="AE1330">
        <v>0</v>
      </c>
      <c r="AF1330">
        <v>113.647807521085</v>
      </c>
      <c r="AG1330">
        <v>28.8358364430226</v>
      </c>
      <c r="AH1330">
        <v>-1.87858127335645</v>
      </c>
      <c r="AI1330">
        <v>-28.2008380889893</v>
      </c>
      <c r="AJ1330">
        <v>2197.2841796875</v>
      </c>
      <c r="AK1330">
        <v>150.91260708529401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1495.7108641229599</v>
      </c>
      <c r="AW1330">
        <v>3283.7748121209402</v>
      </c>
      <c r="AX1330">
        <v>959.16137723624695</v>
      </c>
      <c r="AY1330">
        <v>5688.9937089774803</v>
      </c>
      <c r="AZ1330">
        <v>32012.904367403498</v>
      </c>
      <c r="BA1330" s="2">
        <v>7.53048244922878E-2</v>
      </c>
      <c r="BB1330" s="2">
        <v>3.2051426692105301E-4</v>
      </c>
      <c r="BC1330">
        <v>86.479318714514207</v>
      </c>
      <c r="BD1330">
        <v>43.239627551675099</v>
      </c>
      <c r="BE1330">
        <v>43.239691918622697</v>
      </c>
      <c r="BF1330">
        <v>790.26288613834595</v>
      </c>
      <c r="BG1330">
        <v>1.6207512581122501</v>
      </c>
      <c r="BH1330">
        <v>31073.2207506167</v>
      </c>
      <c r="BI1330">
        <v>227536.993291044</v>
      </c>
      <c r="BJ1330">
        <v>858433.10310038901</v>
      </c>
      <c r="BK1330">
        <v>0</v>
      </c>
      <c r="BL1330">
        <v>0</v>
      </c>
      <c r="BM1330">
        <v>0</v>
      </c>
      <c r="BN1330">
        <v>15.869680000000001</v>
      </c>
      <c r="BO1330" s="9" t="e">
        <f>_xlfn.XLOOKUP(A1330,Thermal!A:A,Thermal!B:B)</f>
        <v>#N/A</v>
      </c>
      <c r="BP1330" s="9" t="e">
        <f>_xlfn.XLOOKUP(A1330,Thermal!A:A,Thermal!C:C)</f>
        <v>#N/A</v>
      </c>
    </row>
    <row r="1331" spans="1:68" x14ac:dyDescent="0.3">
      <c r="A1331" t="s">
        <v>234</v>
      </c>
      <c r="B1331" t="s">
        <v>235</v>
      </c>
      <c r="C1331" t="s">
        <v>236</v>
      </c>
      <c r="D1331" t="s">
        <v>237</v>
      </c>
      <c r="E1331" t="s">
        <v>167</v>
      </c>
      <c r="F1331" t="s">
        <v>167</v>
      </c>
      <c r="G1331">
        <v>50</v>
      </c>
      <c r="H1331">
        <v>0</v>
      </c>
      <c r="J1331" s="1">
        <v>17288</v>
      </c>
      <c r="K1331" s="1">
        <v>55153</v>
      </c>
      <c r="L1331">
        <v>97.859991159275907</v>
      </c>
      <c r="M1331">
        <v>14.0593540984862</v>
      </c>
      <c r="N1331">
        <v>4.5999957721086799</v>
      </c>
      <c r="O1331">
        <v>34.144859813084103</v>
      </c>
      <c r="P1331">
        <v>37.7152317880795</v>
      </c>
      <c r="Q1331">
        <v>206659.851148605</v>
      </c>
      <c r="R1331">
        <v>0</v>
      </c>
      <c r="S1331">
        <v>0</v>
      </c>
      <c r="T1331">
        <v>0.46257465115082502</v>
      </c>
      <c r="U1331">
        <v>0</v>
      </c>
      <c r="V1331">
        <v>20.2237322200431</v>
      </c>
      <c r="W1331">
        <v>20.2237322200431</v>
      </c>
      <c r="X1331">
        <v>0</v>
      </c>
      <c r="Y1331">
        <v>0</v>
      </c>
      <c r="Z1331">
        <v>184</v>
      </c>
      <c r="AA1331">
        <v>8576</v>
      </c>
      <c r="AB1331">
        <v>0</v>
      </c>
      <c r="AC1331">
        <v>0</v>
      </c>
      <c r="AD1331">
        <v>0</v>
      </c>
      <c r="AE1331">
        <v>0</v>
      </c>
      <c r="AF1331">
        <v>110.38305743270099</v>
      </c>
      <c r="AG1331">
        <v>17.771929996675699</v>
      </c>
      <c r="AH1331">
        <v>5.9205751780120499</v>
      </c>
      <c r="AI1331">
        <v>-35.396282196044901</v>
      </c>
      <c r="AJ1331">
        <v>1660.84924316406</v>
      </c>
      <c r="AK1331">
        <v>98.218300223289205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1707.4320670580501</v>
      </c>
      <c r="AW1331">
        <v>12739.998346496401</v>
      </c>
      <c r="AX1331">
        <v>792.46873257681705</v>
      </c>
      <c r="AY1331">
        <v>0</v>
      </c>
      <c r="AZ1331">
        <v>2048.6928214468098</v>
      </c>
      <c r="BA1331">
        <v>51.675133520521499</v>
      </c>
      <c r="BB1331">
        <v>51.675132724101601</v>
      </c>
      <c r="BC1331">
        <v>5.6420695038661597</v>
      </c>
      <c r="BD1331">
        <v>0</v>
      </c>
      <c r="BE1331">
        <v>5.6420675407907002</v>
      </c>
      <c r="BF1331">
        <v>75398.637251266002</v>
      </c>
      <c r="BG1331">
        <v>1931172.5790059699</v>
      </c>
      <c r="BH1331">
        <v>7473.3292504398196</v>
      </c>
      <c r="BI1331">
        <v>0</v>
      </c>
      <c r="BJ1331">
        <v>113470.688583211</v>
      </c>
      <c r="BK1331">
        <v>0</v>
      </c>
      <c r="BL1331">
        <v>0</v>
      </c>
      <c r="BM1331">
        <v>0</v>
      </c>
      <c r="BN1331">
        <v>22.35125</v>
      </c>
      <c r="BO1331" s="9" t="e">
        <f>_xlfn.XLOOKUP(A1331,Thermal!A:A,Thermal!B:B)</f>
        <v>#N/A</v>
      </c>
      <c r="BP1331" s="9" t="e">
        <f>_xlfn.XLOOKUP(A1331,Thermal!A:A,Thermal!C:C)</f>
        <v>#N/A</v>
      </c>
    </row>
    <row r="1332" spans="1:68" x14ac:dyDescent="0.3">
      <c r="A1332" t="s">
        <v>239</v>
      </c>
      <c r="B1332" t="s">
        <v>187</v>
      </c>
      <c r="C1332" t="s">
        <v>188</v>
      </c>
      <c r="D1332" t="s">
        <v>174</v>
      </c>
      <c r="E1332" t="s">
        <v>75</v>
      </c>
      <c r="F1332" t="s">
        <v>133</v>
      </c>
      <c r="G1332">
        <v>10</v>
      </c>
      <c r="H1332">
        <v>0</v>
      </c>
      <c r="J1332" s="1">
        <v>43891</v>
      </c>
      <c r="K1332" s="1">
        <v>55153</v>
      </c>
      <c r="L1332">
        <v>89.543536791304106</v>
      </c>
      <c r="M1332">
        <v>26.507037866263801</v>
      </c>
      <c r="N1332">
        <v>4.98135240036639</v>
      </c>
      <c r="O1332">
        <v>10</v>
      </c>
      <c r="P1332">
        <v>10</v>
      </c>
      <c r="Q1332">
        <v>26733.974384495101</v>
      </c>
      <c r="R1332">
        <v>0</v>
      </c>
      <c r="S1332">
        <v>0</v>
      </c>
      <c r="T1332">
        <v>0.30518235598390298</v>
      </c>
      <c r="U1332">
        <v>0</v>
      </c>
      <c r="V1332">
        <v>2.39385548400463</v>
      </c>
      <c r="W1332">
        <v>2.39385548400463</v>
      </c>
      <c r="X1332">
        <v>8760</v>
      </c>
      <c r="Y1332">
        <v>0</v>
      </c>
      <c r="Z1332">
        <v>8760</v>
      </c>
      <c r="AA1332">
        <v>0</v>
      </c>
      <c r="AB1332">
        <v>0</v>
      </c>
      <c r="AC1332">
        <v>0</v>
      </c>
      <c r="AD1332">
        <v>0</v>
      </c>
      <c r="AE1332">
        <v>229.43560552597</v>
      </c>
      <c r="AF1332">
        <v>108.962237903074</v>
      </c>
      <c r="AG1332">
        <v>15.3328801081084</v>
      </c>
      <c r="AH1332">
        <v>6.9388054398766403</v>
      </c>
      <c r="AI1332">
        <v>-38.841697692871101</v>
      </c>
      <c r="AJ1332">
        <v>1864.73779296875</v>
      </c>
      <c r="AK1332">
        <v>93.436874754218707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9.2600002288818395</v>
      </c>
      <c r="AX1332">
        <v>0</v>
      </c>
      <c r="AY1332">
        <v>0</v>
      </c>
      <c r="AZ1332">
        <v>81.615603222511695</v>
      </c>
      <c r="BA1332">
        <v>0.13517417391183001</v>
      </c>
      <c r="BB1332">
        <v>0.13517427286292399</v>
      </c>
      <c r="BC1332">
        <v>0.67194998060097699</v>
      </c>
      <c r="BD1332" s="2">
        <v>3.1824214840017198E-2</v>
      </c>
      <c r="BE1332">
        <v>0.68397062554270205</v>
      </c>
      <c r="BF1332">
        <v>0</v>
      </c>
      <c r="BG1332" s="2">
        <v>9.7637446597218496E-3</v>
      </c>
      <c r="BH1332">
        <v>0</v>
      </c>
      <c r="BI1332">
        <v>0</v>
      </c>
      <c r="BJ1332">
        <v>4255.5134362571198</v>
      </c>
      <c r="BK1332">
        <v>0</v>
      </c>
      <c r="BL1332">
        <v>0</v>
      </c>
      <c r="BM1332">
        <v>0</v>
      </c>
      <c r="BN1332">
        <v>2.3981110000000001</v>
      </c>
      <c r="BO1332" s="9" t="e">
        <f>_xlfn.XLOOKUP(A1332,Thermal!A:A,Thermal!B:B)</f>
        <v>#N/A</v>
      </c>
      <c r="BP1332" s="9" t="e">
        <f>_xlfn.XLOOKUP(A1332,Thermal!A:A,Thermal!C:C)</f>
        <v>#N/A</v>
      </c>
    </row>
    <row r="1333" spans="1:68" x14ac:dyDescent="0.3">
      <c r="A1333" t="s">
        <v>240</v>
      </c>
      <c r="B1333" t="s">
        <v>164</v>
      </c>
      <c r="C1333" t="s">
        <v>165</v>
      </c>
      <c r="D1333" t="s">
        <v>166</v>
      </c>
      <c r="E1333" t="s">
        <v>75</v>
      </c>
      <c r="F1333" t="s">
        <v>133</v>
      </c>
      <c r="G1333">
        <v>8</v>
      </c>
      <c r="H1333">
        <v>0</v>
      </c>
      <c r="J1333" s="1">
        <v>43132</v>
      </c>
      <c r="K1333" s="1">
        <v>52412</v>
      </c>
      <c r="L1333">
        <v>15.1494892364667</v>
      </c>
      <c r="M1333">
        <v>-32.497948297819697</v>
      </c>
      <c r="N1333">
        <v>-4.5081203136415802</v>
      </c>
      <c r="O1333">
        <v>8</v>
      </c>
      <c r="P1333">
        <v>8</v>
      </c>
      <c r="Q1333">
        <v>21534.007492802099</v>
      </c>
      <c r="R1333">
        <v>0</v>
      </c>
      <c r="S1333">
        <v>0</v>
      </c>
      <c r="T1333">
        <v>0.30727750417372801</v>
      </c>
      <c r="U1333">
        <v>0</v>
      </c>
      <c r="V1333">
        <v>0.32622935500224698</v>
      </c>
      <c r="W1333">
        <v>0.32622935500224698</v>
      </c>
      <c r="X1333">
        <v>8760</v>
      </c>
      <c r="Y1333">
        <v>0</v>
      </c>
      <c r="Z1333">
        <v>8760</v>
      </c>
      <c r="AA1333">
        <v>0</v>
      </c>
      <c r="AB1333">
        <v>0</v>
      </c>
      <c r="AC1333">
        <v>0</v>
      </c>
      <c r="AD1333">
        <v>0</v>
      </c>
      <c r="AE1333">
        <v>503.50449554622202</v>
      </c>
      <c r="AF1333">
        <v>46.058486841151698</v>
      </c>
      <c r="AG1333">
        <v>-34.818105319141303</v>
      </c>
      <c r="AH1333">
        <v>-5.8139601654016202</v>
      </c>
      <c r="AI1333">
        <v>-31.288618087768601</v>
      </c>
      <c r="AJ1333">
        <v>1904.20849609375</v>
      </c>
      <c r="AK1333">
        <v>69.964392100067897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474.760933946818</v>
      </c>
      <c r="AX1333">
        <v>0</v>
      </c>
      <c r="AY1333">
        <v>0</v>
      </c>
      <c r="AZ1333">
        <v>111.400000914931</v>
      </c>
      <c r="BA1333">
        <v>0.89269231355136103</v>
      </c>
      <c r="BB1333" s="2">
        <v>2.9890726678125298E-3</v>
      </c>
      <c r="BC1333">
        <v>22.2939250891936</v>
      </c>
      <c r="BD1333">
        <v>5.16794962473507</v>
      </c>
      <c r="BE1333">
        <v>17.1082450557093</v>
      </c>
      <c r="BF1333">
        <v>0</v>
      </c>
      <c r="BG1333">
        <v>85.2643202892868</v>
      </c>
      <c r="BH1333">
        <v>0</v>
      </c>
      <c r="BI1333">
        <v>0</v>
      </c>
      <c r="BJ1333">
        <v>2442.5938115138601</v>
      </c>
      <c r="BK1333">
        <v>0</v>
      </c>
      <c r="BL1333">
        <v>0</v>
      </c>
      <c r="BM1333">
        <v>0</v>
      </c>
      <c r="BN1333">
        <v>0.32875720000000003</v>
      </c>
      <c r="BO1333" s="9" t="e">
        <f>_xlfn.XLOOKUP(A1333,Thermal!A:A,Thermal!B:B)</f>
        <v>#N/A</v>
      </c>
      <c r="BP1333" s="9" t="e">
        <f>_xlfn.XLOOKUP(A1333,Thermal!A:A,Thermal!C:C)</f>
        <v>#N/A</v>
      </c>
    </row>
    <row r="1334" spans="1:68" x14ac:dyDescent="0.3">
      <c r="A1334" t="s">
        <v>247</v>
      </c>
      <c r="B1334" t="s">
        <v>132</v>
      </c>
      <c r="C1334" t="s">
        <v>97</v>
      </c>
      <c r="D1334" t="s">
        <v>90</v>
      </c>
      <c r="E1334" t="s">
        <v>75</v>
      </c>
      <c r="F1334" t="s">
        <v>88</v>
      </c>
      <c r="G1334">
        <v>50</v>
      </c>
      <c r="H1334">
        <v>0</v>
      </c>
      <c r="J1334" s="1">
        <v>41341</v>
      </c>
      <c r="K1334" s="1">
        <v>55153</v>
      </c>
      <c r="L1334">
        <v>30.0614919222689</v>
      </c>
      <c r="M1334">
        <v>-17.412879859875101</v>
      </c>
      <c r="N1334">
        <v>-6.3109698750755596</v>
      </c>
      <c r="O1334">
        <v>50</v>
      </c>
      <c r="P1334">
        <v>50</v>
      </c>
      <c r="Q1334">
        <v>133487.53552910301</v>
      </c>
      <c r="R1334">
        <v>0</v>
      </c>
      <c r="S1334">
        <v>0</v>
      </c>
      <c r="T1334">
        <v>0.304766062851138</v>
      </c>
      <c r="U1334">
        <v>0</v>
      </c>
      <c r="V1334">
        <v>4.0128348400632996</v>
      </c>
      <c r="W1334">
        <v>4.0128348400632996</v>
      </c>
      <c r="X1334">
        <v>8760</v>
      </c>
      <c r="Y1334">
        <v>0</v>
      </c>
      <c r="Z1334">
        <v>8760</v>
      </c>
      <c r="AA1334">
        <v>0</v>
      </c>
      <c r="AB1334">
        <v>0</v>
      </c>
      <c r="AC1334">
        <v>0</v>
      </c>
      <c r="AD1334">
        <v>0</v>
      </c>
      <c r="AE1334">
        <v>453.91423225402798</v>
      </c>
      <c r="AF1334">
        <v>79.049087075632997</v>
      </c>
      <c r="AG1334">
        <v>-3.3659081704201599</v>
      </c>
      <c r="AH1334">
        <v>-4.2755570820286799</v>
      </c>
      <c r="AI1334">
        <v>-25.5416145324707</v>
      </c>
      <c r="AJ1334">
        <v>2009.05322265625</v>
      </c>
      <c r="AK1334">
        <v>76.674199702736004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133463.485526826</v>
      </c>
      <c r="AX1334">
        <v>0</v>
      </c>
      <c r="AY1334">
        <v>0</v>
      </c>
      <c r="AZ1334">
        <v>453.91424878500402</v>
      </c>
      <c r="BA1334">
        <v>0.15865582111832299</v>
      </c>
      <c r="BB1334" s="2">
        <v>1.0077528424561301E-4</v>
      </c>
      <c r="BC1334">
        <v>4.7625885636110299</v>
      </c>
      <c r="BD1334">
        <v>4.7625885586894903</v>
      </c>
      <c r="BE1334">
        <v>4.7625901408658802</v>
      </c>
      <c r="BF1334">
        <v>0</v>
      </c>
      <c r="BG1334">
        <v>22.2597118587748</v>
      </c>
      <c r="BH1334">
        <v>0</v>
      </c>
      <c r="BI1334">
        <v>0</v>
      </c>
      <c r="BJ1334" s="2">
        <v>3.09365884220358E-2</v>
      </c>
      <c r="BK1334">
        <v>0</v>
      </c>
      <c r="BL1334">
        <v>0</v>
      </c>
      <c r="BM1334">
        <v>0</v>
      </c>
      <c r="BN1334">
        <v>4.0128570000000003</v>
      </c>
      <c r="BO1334" s="9" t="e">
        <f>_xlfn.XLOOKUP(A1334,Thermal!A:A,Thermal!B:B)</f>
        <v>#N/A</v>
      </c>
      <c r="BP1334" s="9" t="e">
        <f>_xlfn.XLOOKUP(A1334,Thermal!A:A,Thermal!C:C)</f>
        <v>#N/A</v>
      </c>
    </row>
    <row r="1335" spans="1:68" x14ac:dyDescent="0.3">
      <c r="A1335" t="s">
        <v>248</v>
      </c>
      <c r="B1335" t="s">
        <v>132</v>
      </c>
      <c r="C1335" t="s">
        <v>97</v>
      </c>
      <c r="D1335" t="s">
        <v>90</v>
      </c>
      <c r="E1335" t="s">
        <v>75</v>
      </c>
      <c r="F1335" t="s">
        <v>88</v>
      </c>
      <c r="G1335">
        <v>20</v>
      </c>
      <c r="H1335">
        <v>0</v>
      </c>
      <c r="J1335" s="1">
        <v>41341</v>
      </c>
      <c r="K1335" s="1">
        <v>55153</v>
      </c>
      <c r="L1335">
        <v>30.109151355592601</v>
      </c>
      <c r="M1335">
        <v>-17.424138922765199</v>
      </c>
      <c r="N1335">
        <v>-6.2031062506664103</v>
      </c>
      <c r="O1335">
        <v>20</v>
      </c>
      <c r="P1335">
        <v>20</v>
      </c>
      <c r="Q1335">
        <v>52640.054321126998</v>
      </c>
      <c r="R1335">
        <v>0</v>
      </c>
      <c r="S1335">
        <v>0</v>
      </c>
      <c r="T1335">
        <v>0.30045693105494597</v>
      </c>
      <c r="U1335">
        <v>0</v>
      </c>
      <c r="V1335">
        <v>1.58494772922622</v>
      </c>
      <c r="W1335">
        <v>1.58494772922622</v>
      </c>
      <c r="X1335">
        <v>8760</v>
      </c>
      <c r="Y1335">
        <v>0</v>
      </c>
      <c r="Z1335">
        <v>8760</v>
      </c>
      <c r="AA1335">
        <v>0</v>
      </c>
      <c r="AB1335">
        <v>0</v>
      </c>
      <c r="AC1335">
        <v>0</v>
      </c>
      <c r="AD1335">
        <v>0</v>
      </c>
      <c r="AE1335">
        <v>160.86578798294099</v>
      </c>
      <c r="AF1335">
        <v>79.126372703633805</v>
      </c>
      <c r="AG1335">
        <v>-3.3659081704201599</v>
      </c>
      <c r="AH1335">
        <v>-4.1982714479068601</v>
      </c>
      <c r="AI1335">
        <v>-25.478075027465799</v>
      </c>
      <c r="AJ1335">
        <v>2009.62963867188</v>
      </c>
      <c r="AK1335">
        <v>76.681528595872194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35128.126644238801</v>
      </c>
      <c r="AX1335">
        <v>0</v>
      </c>
      <c r="AY1335">
        <v>0</v>
      </c>
      <c r="AZ1335" s="2">
        <v>3.3737160265445702E-5</v>
      </c>
      <c r="BA1335">
        <v>0.15865582111832299</v>
      </c>
      <c r="BB1335" s="2">
        <v>1.0077528424561301E-4</v>
      </c>
      <c r="BC1335">
        <v>4.7625885636110299</v>
      </c>
      <c r="BD1335">
        <v>4.7625885586894903</v>
      </c>
      <c r="BE1335">
        <v>4.7625901408658802</v>
      </c>
      <c r="BF1335">
        <v>0</v>
      </c>
      <c r="BG1335">
        <v>7.0826708078075198</v>
      </c>
      <c r="BH1335">
        <v>0</v>
      </c>
      <c r="BI1335">
        <v>0</v>
      </c>
      <c r="BJ1335" s="2">
        <v>2.97699157903451E-5</v>
      </c>
      <c r="BK1335">
        <v>0</v>
      </c>
      <c r="BL1335">
        <v>0</v>
      </c>
      <c r="BM1335">
        <v>0</v>
      </c>
      <c r="BN1335">
        <v>1.5849549999999999</v>
      </c>
      <c r="BO1335" s="9" t="e">
        <f>_xlfn.XLOOKUP(A1335,Thermal!A:A,Thermal!B:B)</f>
        <v>#N/A</v>
      </c>
      <c r="BP1335" s="9" t="e">
        <f>_xlfn.XLOOKUP(A1335,Thermal!A:A,Thermal!C:C)</f>
        <v>#N/A</v>
      </c>
    </row>
    <row r="1336" spans="1:68" x14ac:dyDescent="0.3">
      <c r="A1336" t="s">
        <v>249</v>
      </c>
      <c r="B1336" t="s">
        <v>96</v>
      </c>
      <c r="C1336" t="s">
        <v>97</v>
      </c>
      <c r="D1336" t="s">
        <v>90</v>
      </c>
      <c r="E1336" t="s">
        <v>75</v>
      </c>
      <c r="F1336" t="s">
        <v>88</v>
      </c>
      <c r="G1336">
        <v>66</v>
      </c>
      <c r="H1336">
        <v>0</v>
      </c>
      <c r="J1336" s="1">
        <v>41292</v>
      </c>
      <c r="K1336" s="1">
        <v>55153</v>
      </c>
      <c r="L1336">
        <v>37.498231613699303</v>
      </c>
      <c r="M1336">
        <v>-10.2738922755966</v>
      </c>
      <c r="N1336">
        <v>-6.0843624171000297</v>
      </c>
      <c r="O1336">
        <v>66</v>
      </c>
      <c r="P1336">
        <v>66</v>
      </c>
      <c r="Q1336">
        <v>162843.31809194401</v>
      </c>
      <c r="R1336">
        <v>0</v>
      </c>
      <c r="S1336">
        <v>0</v>
      </c>
      <c r="T1336">
        <v>0.28165787687087002</v>
      </c>
      <c r="U1336">
        <v>0</v>
      </c>
      <c r="V1336">
        <v>6.1063368310320101</v>
      </c>
      <c r="W1336">
        <v>6.1063368310320101</v>
      </c>
      <c r="X1336">
        <v>8760</v>
      </c>
      <c r="Y1336">
        <v>0</v>
      </c>
      <c r="Z1336">
        <v>8760</v>
      </c>
      <c r="AA1336">
        <v>0</v>
      </c>
      <c r="AB1336">
        <v>0</v>
      </c>
      <c r="AC1336">
        <v>0</v>
      </c>
      <c r="AD1336">
        <v>0</v>
      </c>
      <c r="AE1336">
        <v>131.67000150680499</v>
      </c>
      <c r="AF1336">
        <v>74.581354568565104</v>
      </c>
      <c r="AG1336">
        <v>-7.18304174724297</v>
      </c>
      <c r="AH1336">
        <v>-4.9261560566174003</v>
      </c>
      <c r="AI1336">
        <v>-25.199501037597699</v>
      </c>
      <c r="AJ1336">
        <v>1990.91088867188</v>
      </c>
      <c r="AK1336">
        <v>72.141861186450299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107444.70344311</v>
      </c>
      <c r="AX1336">
        <v>0</v>
      </c>
      <c r="AY1336">
        <v>0</v>
      </c>
      <c r="AZ1336">
        <v>78.935962605290101</v>
      </c>
      <c r="BA1336">
        <v>0.15865582111832299</v>
      </c>
      <c r="BB1336" s="2">
        <v>1.0077528424561301E-4</v>
      </c>
      <c r="BC1336">
        <v>4.7625885636110299</v>
      </c>
      <c r="BD1336">
        <v>4.7625885586894903</v>
      </c>
      <c r="BE1336">
        <v>4.7625901408658802</v>
      </c>
      <c r="BF1336">
        <v>0</v>
      </c>
      <c r="BG1336">
        <v>20.362790172053799</v>
      </c>
      <c r="BH1336">
        <v>0</v>
      </c>
      <c r="BI1336">
        <v>0</v>
      </c>
      <c r="BJ1336" s="2">
        <v>1.9826150657585698E-2</v>
      </c>
      <c r="BK1336">
        <v>0</v>
      </c>
      <c r="BL1336">
        <v>0</v>
      </c>
      <c r="BM1336">
        <v>0</v>
      </c>
      <c r="BN1336">
        <v>6.106357</v>
      </c>
      <c r="BO1336" s="9" t="e">
        <f>_xlfn.XLOOKUP(A1336,Thermal!A:A,Thermal!B:B)</f>
        <v>#N/A</v>
      </c>
      <c r="BP1336" s="9" t="e">
        <f>_xlfn.XLOOKUP(A1336,Thermal!A:A,Thermal!C:C)</f>
        <v>#N/A</v>
      </c>
    </row>
    <row r="1337" spans="1:68" x14ac:dyDescent="0.3">
      <c r="A1337" t="s">
        <v>250</v>
      </c>
      <c r="B1337" t="s">
        <v>164</v>
      </c>
      <c r="C1337" t="s">
        <v>165</v>
      </c>
      <c r="D1337" t="s">
        <v>166</v>
      </c>
      <c r="E1337" t="s">
        <v>75</v>
      </c>
      <c r="F1337" t="s">
        <v>88</v>
      </c>
      <c r="G1337">
        <v>25</v>
      </c>
      <c r="H1337">
        <v>0</v>
      </c>
      <c r="J1337" s="1">
        <v>42736</v>
      </c>
      <c r="K1337" s="1">
        <v>51897</v>
      </c>
      <c r="L1337">
        <v>18.170729224026498</v>
      </c>
      <c r="M1337">
        <v>-26.477510529055699</v>
      </c>
      <c r="N1337">
        <v>-3.2977362867604301</v>
      </c>
      <c r="O1337">
        <v>25</v>
      </c>
      <c r="P1337">
        <v>25</v>
      </c>
      <c r="Q1337">
        <v>47345.0116121471</v>
      </c>
      <c r="R1337">
        <v>0</v>
      </c>
      <c r="S1337">
        <v>0</v>
      </c>
      <c r="T1337">
        <v>0.216187267634388</v>
      </c>
      <c r="U1337">
        <v>0</v>
      </c>
      <c r="V1337">
        <v>0.860293550499029</v>
      </c>
      <c r="W1337">
        <v>0.860293550499029</v>
      </c>
      <c r="X1337">
        <v>8760</v>
      </c>
      <c r="Y1337">
        <v>0</v>
      </c>
      <c r="Z1337">
        <v>8760</v>
      </c>
      <c r="AA1337">
        <v>0</v>
      </c>
      <c r="AB1337">
        <v>0</v>
      </c>
      <c r="AC1337">
        <v>0</v>
      </c>
      <c r="AD1337">
        <v>0</v>
      </c>
      <c r="AE1337">
        <v>12673.913423948001</v>
      </c>
      <c r="AF1337">
        <v>47.803663298048598</v>
      </c>
      <c r="AG1337">
        <v>-35.768584828073003</v>
      </c>
      <c r="AH1337">
        <v>-3.11830423942693</v>
      </c>
      <c r="AI1337">
        <v>-27.605043411254901</v>
      </c>
      <c r="AJ1337">
        <v>1930.79187011719</v>
      </c>
      <c r="AK1337">
        <v>69.610656184579696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47345.011610716603</v>
      </c>
      <c r="AX1337">
        <v>0</v>
      </c>
      <c r="AY1337">
        <v>0</v>
      </c>
      <c r="AZ1337">
        <v>12674.2134497445</v>
      </c>
      <c r="BA1337">
        <v>0.89269231355136103</v>
      </c>
      <c r="BB1337" s="2">
        <v>2.9890726678125298E-3</v>
      </c>
      <c r="BC1337">
        <v>22.2939250891936</v>
      </c>
      <c r="BD1337">
        <v>5.16794962473507</v>
      </c>
      <c r="BE1337">
        <v>17.1082450557093</v>
      </c>
      <c r="BF1337">
        <v>0</v>
      </c>
      <c r="BG1337">
        <v>24.981629074254698</v>
      </c>
      <c r="BH1337">
        <v>0</v>
      </c>
      <c r="BI1337">
        <v>0</v>
      </c>
      <c r="BJ1337">
        <v>45396.231749624203</v>
      </c>
      <c r="BK1337">
        <v>0</v>
      </c>
      <c r="BL1337">
        <v>0</v>
      </c>
      <c r="BM1337">
        <v>0</v>
      </c>
      <c r="BN1337">
        <v>0.90571480000000004</v>
      </c>
      <c r="BO1337" s="9" t="e">
        <f>_xlfn.XLOOKUP(A1337,Thermal!A:A,Thermal!B:B)</f>
        <v>#N/A</v>
      </c>
      <c r="BP1337" s="9" t="e">
        <f>_xlfn.XLOOKUP(A1337,Thermal!A:A,Thermal!C:C)</f>
        <v>#N/A</v>
      </c>
    </row>
    <row r="1338" spans="1:68" x14ac:dyDescent="0.3">
      <c r="A1338" t="s">
        <v>251</v>
      </c>
      <c r="B1338" t="s">
        <v>132</v>
      </c>
      <c r="C1338" t="s">
        <v>97</v>
      </c>
      <c r="D1338" t="s">
        <v>90</v>
      </c>
      <c r="E1338" t="s">
        <v>167</v>
      </c>
      <c r="F1338" t="s">
        <v>167</v>
      </c>
      <c r="G1338">
        <v>1</v>
      </c>
      <c r="H1338">
        <v>0</v>
      </c>
      <c r="J1338" s="1">
        <v>44866</v>
      </c>
      <c r="K1338" s="1">
        <v>55153</v>
      </c>
      <c r="L1338">
        <v>97.201349481511599</v>
      </c>
      <c r="M1338">
        <v>9.7400661453738699</v>
      </c>
      <c r="N1338">
        <v>3.5535314960961801</v>
      </c>
      <c r="O1338">
        <v>0.51899999380111705</v>
      </c>
      <c r="P1338">
        <v>0.51899999380111705</v>
      </c>
      <c r="Q1338">
        <v>1654.3310002237599</v>
      </c>
      <c r="R1338">
        <v>0</v>
      </c>
      <c r="S1338">
        <v>0</v>
      </c>
      <c r="T1338">
        <v>0.36387393644676802</v>
      </c>
      <c r="U1338">
        <v>0</v>
      </c>
      <c r="V1338">
        <v>0.160804158498807</v>
      </c>
      <c r="W1338">
        <v>0.160804158498807</v>
      </c>
      <c r="X1338">
        <v>0</v>
      </c>
      <c r="Y1338">
        <v>0</v>
      </c>
      <c r="Z1338">
        <v>1</v>
      </c>
      <c r="AA1338">
        <v>8759</v>
      </c>
      <c r="AB1338">
        <v>0</v>
      </c>
      <c r="AC1338">
        <v>0</v>
      </c>
      <c r="AD1338">
        <v>0</v>
      </c>
      <c r="AE1338">
        <v>142.36000025272401</v>
      </c>
      <c r="AF1338">
        <v>101.188091095884</v>
      </c>
      <c r="AG1338">
        <v>10.8036290475476</v>
      </c>
      <c r="AH1338">
        <v>3.69390969219072</v>
      </c>
      <c r="AI1338">
        <v>-38.134178161621101</v>
      </c>
      <c r="AJ1338">
        <v>1909.72180175781</v>
      </c>
      <c r="AK1338">
        <v>71.102886874000404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34.905000202357797</v>
      </c>
      <c r="AW1338">
        <v>3.4020000025630002</v>
      </c>
      <c r="AX1338">
        <v>10.446999609470399</v>
      </c>
      <c r="AY1338">
        <v>215.64905695617199</v>
      </c>
      <c r="AZ1338">
        <v>760.25290953181695</v>
      </c>
      <c r="BA1338">
        <v>0.15865582111832299</v>
      </c>
      <c r="BB1338" s="2">
        <v>1.0077528424561301E-4</v>
      </c>
      <c r="BC1338">
        <v>4.7625885636110299</v>
      </c>
      <c r="BD1338">
        <v>4.7625885586894903</v>
      </c>
      <c r="BE1338">
        <v>4.7625901408658802</v>
      </c>
      <c r="BF1338">
        <v>406.82914480653602</v>
      </c>
      <c r="BG1338" s="2">
        <v>1.4891696919221401E-3</v>
      </c>
      <c r="BH1338">
        <v>104.66269933522599</v>
      </c>
      <c r="BI1338">
        <v>3808.2250237179901</v>
      </c>
      <c r="BJ1338">
        <v>8932.8732667549793</v>
      </c>
      <c r="BK1338">
        <v>0</v>
      </c>
      <c r="BL1338">
        <v>0</v>
      </c>
      <c r="BM1338">
        <v>0</v>
      </c>
      <c r="BN1338">
        <v>0.17405680000000001</v>
      </c>
      <c r="BO1338" s="9" t="e">
        <f>_xlfn.XLOOKUP(A1338,Thermal!A:A,Thermal!B:B)</f>
        <v>#N/A</v>
      </c>
      <c r="BP1338" s="9" t="e">
        <f>_xlfn.XLOOKUP(A1338,Thermal!A:A,Thermal!C:C)</f>
        <v>#N/A</v>
      </c>
    </row>
    <row r="1339" spans="1:68" x14ac:dyDescent="0.3">
      <c r="A1339" t="s">
        <v>252</v>
      </c>
      <c r="B1339" t="s">
        <v>96</v>
      </c>
      <c r="C1339" t="s">
        <v>97</v>
      </c>
      <c r="D1339" t="s">
        <v>90</v>
      </c>
      <c r="E1339" t="s">
        <v>75</v>
      </c>
      <c r="F1339" t="s">
        <v>76</v>
      </c>
      <c r="G1339">
        <v>150</v>
      </c>
      <c r="H1339">
        <v>0</v>
      </c>
      <c r="J1339" s="1">
        <v>40541</v>
      </c>
      <c r="K1339" s="1">
        <v>55153</v>
      </c>
      <c r="L1339">
        <v>67.936674021552506</v>
      </c>
      <c r="M1339">
        <v>-11.685074974865699</v>
      </c>
      <c r="N1339">
        <v>-6.3487979779242902</v>
      </c>
      <c r="O1339">
        <v>150</v>
      </c>
      <c r="P1339">
        <v>150</v>
      </c>
      <c r="Q1339">
        <v>473521.05076533603</v>
      </c>
      <c r="R1339">
        <v>0</v>
      </c>
      <c r="S1339">
        <v>0</v>
      </c>
      <c r="T1339">
        <v>0.360366096472584</v>
      </c>
      <c r="U1339">
        <v>0</v>
      </c>
      <c r="V1339">
        <v>32.169445894119903</v>
      </c>
      <c r="W1339">
        <v>32.169445894119903</v>
      </c>
      <c r="X1339">
        <v>8760</v>
      </c>
      <c r="Y1339">
        <v>0</v>
      </c>
      <c r="Z1339">
        <v>8760</v>
      </c>
      <c r="AA1339">
        <v>0</v>
      </c>
      <c r="AB1339">
        <v>0</v>
      </c>
      <c r="AC1339">
        <v>0</v>
      </c>
      <c r="AD1339">
        <v>0</v>
      </c>
      <c r="AE1339">
        <v>4567.8000113964099</v>
      </c>
      <c r="AF1339">
        <v>70.608654199614605</v>
      </c>
      <c r="AG1339">
        <v>-10.345077438985101</v>
      </c>
      <c r="AH1339">
        <v>-5.7368206985131804</v>
      </c>
      <c r="AI1339">
        <v>-25.259689331054702</v>
      </c>
      <c r="AJ1339">
        <v>1920.18493652344</v>
      </c>
      <c r="AK1339">
        <v>71.779856310184201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473521.05076533603</v>
      </c>
      <c r="AX1339">
        <v>0</v>
      </c>
      <c r="AY1339">
        <v>0</v>
      </c>
      <c r="AZ1339">
        <v>4567.8008955940604</v>
      </c>
      <c r="BA1339">
        <v>0.15865582111832299</v>
      </c>
      <c r="BB1339" s="2">
        <v>1.0077528424561301E-4</v>
      </c>
      <c r="BC1339">
        <v>4.7625885636110299</v>
      </c>
      <c r="BD1339">
        <v>4.7625885586894903</v>
      </c>
      <c r="BE1339">
        <v>4.7625901408658802</v>
      </c>
      <c r="BF1339">
        <v>0</v>
      </c>
      <c r="BG1339">
        <v>39.721329796800099</v>
      </c>
      <c r="BH1339">
        <v>0</v>
      </c>
      <c r="BI1339">
        <v>0</v>
      </c>
      <c r="BJ1339">
        <v>0.39353272196995998</v>
      </c>
      <c r="BK1339">
        <v>0</v>
      </c>
      <c r="BL1339">
        <v>0</v>
      </c>
      <c r="BM1339">
        <v>0</v>
      </c>
      <c r="BN1339">
        <v>32.169490000000003</v>
      </c>
      <c r="BO1339" s="9" t="e">
        <f>_xlfn.XLOOKUP(A1339,Thermal!A:A,Thermal!B:B)</f>
        <v>#N/A</v>
      </c>
      <c r="BP1339" s="9" t="e">
        <f>_xlfn.XLOOKUP(A1339,Thermal!A:A,Thermal!C:C)</f>
        <v>#N/A</v>
      </c>
    </row>
    <row r="1340" spans="1:68" x14ac:dyDescent="0.3">
      <c r="A1340" t="s">
        <v>253</v>
      </c>
      <c r="B1340" t="s">
        <v>96</v>
      </c>
      <c r="C1340" t="s">
        <v>97</v>
      </c>
      <c r="D1340" t="s">
        <v>90</v>
      </c>
      <c r="E1340" t="s">
        <v>75</v>
      </c>
      <c r="F1340" t="s">
        <v>76</v>
      </c>
      <c r="G1340">
        <v>134.83999633789099</v>
      </c>
      <c r="H1340">
        <v>0</v>
      </c>
      <c r="J1340" s="1">
        <v>41711</v>
      </c>
      <c r="K1340" s="1">
        <v>55153</v>
      </c>
      <c r="L1340">
        <v>70.256861101582899</v>
      </c>
      <c r="M1340">
        <v>-13.578989768033299</v>
      </c>
      <c r="N1340">
        <v>-6.5937941116137901</v>
      </c>
      <c r="O1340">
        <v>134.83999633789099</v>
      </c>
      <c r="P1340">
        <v>134.83999633789099</v>
      </c>
      <c r="Q1340">
        <v>411840.58754065598</v>
      </c>
      <c r="R1340">
        <v>0</v>
      </c>
      <c r="S1340">
        <v>0</v>
      </c>
      <c r="T1340">
        <v>0.34866335640604901</v>
      </c>
      <c r="U1340">
        <v>0</v>
      </c>
      <c r="V1340">
        <v>28.934627599928199</v>
      </c>
      <c r="W1340">
        <v>28.934627599928199</v>
      </c>
      <c r="X1340">
        <v>8760</v>
      </c>
      <c r="Y1340">
        <v>0</v>
      </c>
      <c r="Z1340">
        <v>8760</v>
      </c>
      <c r="AA1340">
        <v>0</v>
      </c>
      <c r="AB1340">
        <v>0</v>
      </c>
      <c r="AC1340">
        <v>0</v>
      </c>
      <c r="AD1340">
        <v>0</v>
      </c>
      <c r="AE1340">
        <v>8317.3354901522398</v>
      </c>
      <c r="AF1340">
        <v>70.632750033177302</v>
      </c>
      <c r="AG1340">
        <v>-10.345077438844299</v>
      </c>
      <c r="AH1340">
        <v>-5.71272487130061</v>
      </c>
      <c r="AI1340">
        <v>-25.314527511596701</v>
      </c>
      <c r="AJ1340">
        <v>1908.99694824219</v>
      </c>
      <c r="AK1340">
        <v>71.561792797436993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10879.994951918699</v>
      </c>
      <c r="AX1340">
        <v>0</v>
      </c>
      <c r="AY1340">
        <v>0</v>
      </c>
      <c r="AZ1340">
        <v>431.35306347161497</v>
      </c>
      <c r="BA1340">
        <v>0.15865582111832299</v>
      </c>
      <c r="BB1340" s="2">
        <v>1.0077528424561301E-4</v>
      </c>
      <c r="BC1340">
        <v>4.7625885636110299</v>
      </c>
      <c r="BD1340">
        <v>4.7625885586894903</v>
      </c>
      <c r="BE1340">
        <v>4.7625901408658802</v>
      </c>
      <c r="BF1340">
        <v>0</v>
      </c>
      <c r="BG1340">
        <v>3.9351225567261299</v>
      </c>
      <c r="BH1340">
        <v>0</v>
      </c>
      <c r="BI1340">
        <v>0</v>
      </c>
      <c r="BJ1340">
        <v>0.214989819154804</v>
      </c>
      <c r="BK1340">
        <v>0</v>
      </c>
      <c r="BL1340">
        <v>0</v>
      </c>
      <c r="BM1340">
        <v>0</v>
      </c>
      <c r="BN1340">
        <v>28.934629999999999</v>
      </c>
      <c r="BO1340" s="9" t="e">
        <f>_xlfn.XLOOKUP(A1340,Thermal!A:A,Thermal!B:B)</f>
        <v>#N/A</v>
      </c>
      <c r="BP1340" s="9" t="e">
        <f>_xlfn.XLOOKUP(A1340,Thermal!A:A,Thermal!C:C)</f>
        <v>#N/A</v>
      </c>
    </row>
    <row r="1341" spans="1:68" x14ac:dyDescent="0.3">
      <c r="A1341" t="s">
        <v>254</v>
      </c>
      <c r="B1341" t="s">
        <v>96</v>
      </c>
      <c r="C1341" t="s">
        <v>97</v>
      </c>
      <c r="D1341" t="s">
        <v>90</v>
      </c>
      <c r="E1341" t="s">
        <v>75</v>
      </c>
      <c r="F1341" t="s">
        <v>76</v>
      </c>
      <c r="G1341">
        <v>88.199996948242202</v>
      </c>
      <c r="H1341">
        <v>0</v>
      </c>
      <c r="J1341" s="1">
        <v>41711</v>
      </c>
      <c r="K1341" s="1">
        <v>55153</v>
      </c>
      <c r="L1341">
        <v>68.684538034243204</v>
      </c>
      <c r="M1341">
        <v>-12.973517890792399</v>
      </c>
      <c r="N1341">
        <v>-6.38233792723</v>
      </c>
      <c r="O1341">
        <v>88.199996948242202</v>
      </c>
      <c r="P1341">
        <v>88.199996948242202</v>
      </c>
      <c r="Q1341">
        <v>261702.27481698999</v>
      </c>
      <c r="R1341">
        <v>0</v>
      </c>
      <c r="S1341">
        <v>0</v>
      </c>
      <c r="T1341">
        <v>0.33871530543863398</v>
      </c>
      <c r="U1341">
        <v>0</v>
      </c>
      <c r="V1341">
        <v>17.974900496932602</v>
      </c>
      <c r="W1341">
        <v>17.974900496932602</v>
      </c>
      <c r="X1341">
        <v>8760</v>
      </c>
      <c r="Y1341">
        <v>0</v>
      </c>
      <c r="Z1341">
        <v>8760</v>
      </c>
      <c r="AA1341">
        <v>0</v>
      </c>
      <c r="AB1341">
        <v>0</v>
      </c>
      <c r="AC1341">
        <v>0</v>
      </c>
      <c r="AD1341">
        <v>0</v>
      </c>
      <c r="AE1341">
        <v>5169.5711566507798</v>
      </c>
      <c r="AF1341">
        <v>70.709786664373496</v>
      </c>
      <c r="AG1341">
        <v>-10.329057779610499</v>
      </c>
      <c r="AH1341">
        <v>-5.6517079465924898</v>
      </c>
      <c r="AI1341">
        <v>-25.255447387695298</v>
      </c>
      <c r="AJ1341">
        <v>1917.01708984375</v>
      </c>
      <c r="AK1341">
        <v>71.800938469477302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6055.9367376565897</v>
      </c>
      <c r="AX1341">
        <v>0</v>
      </c>
      <c r="AY1341">
        <v>0</v>
      </c>
      <c r="AZ1341">
        <v>151.26276706159101</v>
      </c>
      <c r="BA1341">
        <v>0.15865582111832299</v>
      </c>
      <c r="BB1341" s="2">
        <v>1.0077528424561301E-4</v>
      </c>
      <c r="BC1341">
        <v>4.7625885636110299</v>
      </c>
      <c r="BD1341">
        <v>4.7625885586894903</v>
      </c>
      <c r="BE1341">
        <v>4.7625901408658802</v>
      </c>
      <c r="BF1341">
        <v>0</v>
      </c>
      <c r="BG1341">
        <v>2.2005423125847301</v>
      </c>
      <c r="BH1341">
        <v>0</v>
      </c>
      <c r="BI1341">
        <v>0</v>
      </c>
      <c r="BJ1341" s="2">
        <v>7.2756526603701202E-2</v>
      </c>
      <c r="BK1341">
        <v>0</v>
      </c>
      <c r="BL1341">
        <v>0</v>
      </c>
      <c r="BM1341">
        <v>0</v>
      </c>
      <c r="BN1341">
        <v>17.974900000000002</v>
      </c>
      <c r="BO1341" s="9" t="e">
        <f>_xlfn.XLOOKUP(A1341,Thermal!A:A,Thermal!B:B)</f>
        <v>#N/A</v>
      </c>
      <c r="BP1341" s="9" t="e">
        <f>_xlfn.XLOOKUP(A1341,Thermal!A:A,Thermal!C:C)</f>
        <v>#N/A</v>
      </c>
    </row>
    <row r="1342" spans="1:68" x14ac:dyDescent="0.3">
      <c r="A1342" t="s">
        <v>255</v>
      </c>
      <c r="B1342" t="s">
        <v>96</v>
      </c>
      <c r="C1342" t="s">
        <v>97</v>
      </c>
      <c r="D1342" t="s">
        <v>90</v>
      </c>
      <c r="E1342" t="s">
        <v>75</v>
      </c>
      <c r="F1342" t="s">
        <v>76</v>
      </c>
      <c r="G1342">
        <v>150</v>
      </c>
      <c r="H1342">
        <v>0</v>
      </c>
      <c r="J1342" s="1">
        <v>40541</v>
      </c>
      <c r="K1342" s="1">
        <v>55153</v>
      </c>
      <c r="L1342">
        <v>69.976957237395197</v>
      </c>
      <c r="M1342">
        <v>-13.965874746403999</v>
      </c>
      <c r="N1342">
        <v>-6.8201073356394204</v>
      </c>
      <c r="O1342">
        <v>150</v>
      </c>
      <c r="P1342">
        <v>150</v>
      </c>
      <c r="Q1342">
        <v>395245.50180584198</v>
      </c>
      <c r="R1342">
        <v>0</v>
      </c>
      <c r="S1342">
        <v>0</v>
      </c>
      <c r="T1342">
        <v>0.30079566347453701</v>
      </c>
      <c r="U1342">
        <v>0</v>
      </c>
      <c r="V1342">
        <v>27.658078229716502</v>
      </c>
      <c r="W1342">
        <v>27.658078229716502</v>
      </c>
      <c r="X1342">
        <v>8760</v>
      </c>
      <c r="Y1342">
        <v>0</v>
      </c>
      <c r="Z1342">
        <v>8760</v>
      </c>
      <c r="AA1342">
        <v>0</v>
      </c>
      <c r="AB1342">
        <v>0</v>
      </c>
      <c r="AC1342">
        <v>0</v>
      </c>
      <c r="AD1342">
        <v>0</v>
      </c>
      <c r="AE1342">
        <v>4966.7999941408598</v>
      </c>
      <c r="AF1342">
        <v>70.578005381667595</v>
      </c>
      <c r="AG1342">
        <v>-10.345077438985101</v>
      </c>
      <c r="AH1342">
        <v>-5.76746951128293</v>
      </c>
      <c r="AI1342">
        <v>-25.302783966064499</v>
      </c>
      <c r="AJ1342">
        <v>1900.22583007813</v>
      </c>
      <c r="AK1342">
        <v>71.424237460317798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395245.50180584198</v>
      </c>
      <c r="AX1342">
        <v>0</v>
      </c>
      <c r="AY1342">
        <v>0</v>
      </c>
      <c r="AZ1342">
        <v>4966.8019819557703</v>
      </c>
      <c r="BA1342">
        <v>0.15865582111832299</v>
      </c>
      <c r="BB1342" s="2">
        <v>1.0077528424561301E-4</v>
      </c>
      <c r="BC1342">
        <v>4.7625885636110299</v>
      </c>
      <c r="BD1342">
        <v>4.7625885586894903</v>
      </c>
      <c r="BE1342">
        <v>4.7625901408658802</v>
      </c>
      <c r="BF1342">
        <v>0</v>
      </c>
      <c r="BG1342">
        <v>33.3571353918528</v>
      </c>
      <c r="BH1342">
        <v>0</v>
      </c>
      <c r="BI1342">
        <v>0</v>
      </c>
      <c r="BJ1342">
        <v>0.46141217727182299</v>
      </c>
      <c r="BK1342">
        <v>0</v>
      </c>
      <c r="BL1342">
        <v>0</v>
      </c>
      <c r="BM1342">
        <v>0</v>
      </c>
      <c r="BN1342">
        <v>27.658110000000001</v>
      </c>
      <c r="BO1342" s="9" t="e">
        <f>_xlfn.XLOOKUP(A1342,Thermal!A:A,Thermal!B:B)</f>
        <v>#N/A</v>
      </c>
      <c r="BP1342" s="9" t="e">
        <f>_xlfn.XLOOKUP(A1342,Thermal!A:A,Thermal!C:C)</f>
        <v>#N/A</v>
      </c>
    </row>
    <row r="1343" spans="1:68" x14ac:dyDescent="0.3">
      <c r="A1343" t="s">
        <v>256</v>
      </c>
      <c r="B1343" t="s">
        <v>96</v>
      </c>
      <c r="C1343" t="s">
        <v>97</v>
      </c>
      <c r="D1343" t="s">
        <v>90</v>
      </c>
      <c r="E1343" t="s">
        <v>75</v>
      </c>
      <c r="F1343" t="s">
        <v>76</v>
      </c>
      <c r="G1343">
        <v>150</v>
      </c>
      <c r="H1343">
        <v>0</v>
      </c>
      <c r="J1343" s="1">
        <v>40586</v>
      </c>
      <c r="K1343" s="1">
        <v>55153</v>
      </c>
      <c r="L1343">
        <v>70.979545163940699</v>
      </c>
      <c r="M1343">
        <v>-13.883186226842399</v>
      </c>
      <c r="N1343">
        <v>-6.5980248864868702</v>
      </c>
      <c r="O1343">
        <v>150</v>
      </c>
      <c r="P1343">
        <v>150</v>
      </c>
      <c r="Q1343">
        <v>392241.60174545599</v>
      </c>
      <c r="R1343">
        <v>0</v>
      </c>
      <c r="S1343">
        <v>0</v>
      </c>
      <c r="T1343">
        <v>0.29850959036922198</v>
      </c>
      <c r="U1343">
        <v>0</v>
      </c>
      <c r="V1343">
        <v>27.841131149733499</v>
      </c>
      <c r="W1343">
        <v>27.841131149733499</v>
      </c>
      <c r="X1343">
        <v>8760</v>
      </c>
      <c r="Y1343">
        <v>0</v>
      </c>
      <c r="Z1343">
        <v>8760</v>
      </c>
      <c r="AA1343">
        <v>0</v>
      </c>
      <c r="AB1343">
        <v>0</v>
      </c>
      <c r="AC1343">
        <v>0</v>
      </c>
      <c r="AD1343">
        <v>0</v>
      </c>
      <c r="AE1343">
        <v>7970.70005452633</v>
      </c>
      <c r="AF1343">
        <v>70.718804976196097</v>
      </c>
      <c r="AG1343">
        <v>-10.345077438844299</v>
      </c>
      <c r="AH1343">
        <v>-5.6266699103572702</v>
      </c>
      <c r="AI1343">
        <v>-25.2458896636963</v>
      </c>
      <c r="AJ1343">
        <v>1908.26208496094</v>
      </c>
      <c r="AK1343">
        <v>71.598616045426098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392241.60174545599</v>
      </c>
      <c r="AX1343">
        <v>0</v>
      </c>
      <c r="AY1343">
        <v>0</v>
      </c>
      <c r="AZ1343">
        <v>7970.7019942849902</v>
      </c>
      <c r="BA1343">
        <v>0.15865582111832299</v>
      </c>
      <c r="BB1343" s="2">
        <v>1.0077528424561301E-4</v>
      </c>
      <c r="BC1343">
        <v>4.7625885636110299</v>
      </c>
      <c r="BD1343">
        <v>4.7625885586894903</v>
      </c>
      <c r="BE1343">
        <v>4.7625901408658802</v>
      </c>
      <c r="BF1343">
        <v>0</v>
      </c>
      <c r="BG1343">
        <v>32.634429176249299</v>
      </c>
      <c r="BH1343">
        <v>0</v>
      </c>
      <c r="BI1343">
        <v>0</v>
      </c>
      <c r="BJ1343">
        <v>0.85138730006012397</v>
      </c>
      <c r="BK1343">
        <v>0</v>
      </c>
      <c r="BL1343">
        <v>0</v>
      </c>
      <c r="BM1343">
        <v>0</v>
      </c>
      <c r="BN1343">
        <v>27.841170000000002</v>
      </c>
      <c r="BO1343" s="9" t="e">
        <f>_xlfn.XLOOKUP(A1343,Thermal!A:A,Thermal!B:B)</f>
        <v>#N/A</v>
      </c>
      <c r="BP1343" s="9" t="e">
        <f>_xlfn.XLOOKUP(A1343,Thermal!A:A,Thermal!C:C)</f>
        <v>#N/A</v>
      </c>
    </row>
    <row r="1344" spans="1:68" x14ac:dyDescent="0.3">
      <c r="A1344" t="s">
        <v>257</v>
      </c>
      <c r="B1344" t="s">
        <v>96</v>
      </c>
      <c r="C1344" t="s">
        <v>97</v>
      </c>
      <c r="D1344" t="s">
        <v>90</v>
      </c>
      <c r="E1344" t="s">
        <v>75</v>
      </c>
      <c r="F1344" t="s">
        <v>76</v>
      </c>
      <c r="G1344">
        <v>102</v>
      </c>
      <c r="H1344">
        <v>0</v>
      </c>
      <c r="J1344" s="1">
        <v>40614</v>
      </c>
      <c r="K1344" s="1">
        <v>55153</v>
      </c>
      <c r="L1344">
        <v>68.841488332307605</v>
      </c>
      <c r="M1344">
        <v>-15.742996841703301</v>
      </c>
      <c r="N1344">
        <v>-6.7813148613347396</v>
      </c>
      <c r="O1344">
        <v>102</v>
      </c>
      <c r="P1344">
        <v>102</v>
      </c>
      <c r="Q1344">
        <v>260967.30565479401</v>
      </c>
      <c r="R1344">
        <v>0</v>
      </c>
      <c r="S1344">
        <v>0</v>
      </c>
      <c r="T1344">
        <v>0.29206655212474503</v>
      </c>
      <c r="U1344">
        <v>0</v>
      </c>
      <c r="V1344">
        <v>17.965378410111899</v>
      </c>
      <c r="W1344">
        <v>17.965378410111899</v>
      </c>
      <c r="X1344">
        <v>8760</v>
      </c>
      <c r="Y1344">
        <v>0</v>
      </c>
      <c r="Z1344">
        <v>8760</v>
      </c>
      <c r="AA1344">
        <v>0</v>
      </c>
      <c r="AB1344">
        <v>0</v>
      </c>
      <c r="AC1344">
        <v>0</v>
      </c>
      <c r="AD1344">
        <v>0</v>
      </c>
      <c r="AE1344">
        <v>3137.8259991630898</v>
      </c>
      <c r="AF1344">
        <v>70.719341758568902</v>
      </c>
      <c r="AG1344">
        <v>-10.345077438985101</v>
      </c>
      <c r="AH1344">
        <v>-5.62613312726186</v>
      </c>
      <c r="AI1344">
        <v>-25.206932067871101</v>
      </c>
      <c r="AJ1344">
        <v>1906.82250976563</v>
      </c>
      <c r="AK1344">
        <v>71.586114459339996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260967.30565479401</v>
      </c>
      <c r="AX1344">
        <v>0</v>
      </c>
      <c r="AY1344">
        <v>0</v>
      </c>
      <c r="AZ1344">
        <v>3137.82613699883</v>
      </c>
      <c r="BA1344">
        <v>0.15865582111832299</v>
      </c>
      <c r="BB1344" s="2">
        <v>1.0077528424561301E-4</v>
      </c>
      <c r="BC1344">
        <v>4.7625885636110299</v>
      </c>
      <c r="BD1344">
        <v>4.7625885586894903</v>
      </c>
      <c r="BE1344">
        <v>4.7625901408658802</v>
      </c>
      <c r="BF1344">
        <v>0</v>
      </c>
      <c r="BG1344">
        <v>22.827732583446501</v>
      </c>
      <c r="BH1344">
        <v>0</v>
      </c>
      <c r="BI1344">
        <v>0</v>
      </c>
      <c r="BJ1344">
        <v>0.238140474087778</v>
      </c>
      <c r="BK1344">
        <v>0</v>
      </c>
      <c r="BL1344">
        <v>0</v>
      </c>
      <c r="BM1344">
        <v>0</v>
      </c>
      <c r="BN1344">
        <v>17.965399999999999</v>
      </c>
      <c r="BO1344" s="9" t="e">
        <f>_xlfn.XLOOKUP(A1344,Thermal!A:A,Thermal!B:B)</f>
        <v>#N/A</v>
      </c>
      <c r="BP1344" s="9" t="e">
        <f>_xlfn.XLOOKUP(A1344,Thermal!A:A,Thermal!C:C)</f>
        <v>#N/A</v>
      </c>
    </row>
    <row r="1345" spans="1:68" x14ac:dyDescent="0.3">
      <c r="A1345" t="s">
        <v>258</v>
      </c>
      <c r="B1345" t="s">
        <v>96</v>
      </c>
      <c r="C1345" t="s">
        <v>97</v>
      </c>
      <c r="D1345" t="s">
        <v>90</v>
      </c>
      <c r="E1345" t="s">
        <v>75</v>
      </c>
      <c r="F1345" t="s">
        <v>76</v>
      </c>
      <c r="G1345">
        <v>168</v>
      </c>
      <c r="H1345">
        <v>0</v>
      </c>
      <c r="J1345" s="1">
        <v>40654</v>
      </c>
      <c r="K1345" s="1">
        <v>55153</v>
      </c>
      <c r="L1345">
        <v>68.042702492937295</v>
      </c>
      <c r="M1345">
        <v>-15.6809640672301</v>
      </c>
      <c r="N1345">
        <v>-7.6602558459157502</v>
      </c>
      <c r="O1345">
        <v>168</v>
      </c>
      <c r="P1345">
        <v>168</v>
      </c>
      <c r="Q1345">
        <v>429462.96131888003</v>
      </c>
      <c r="R1345">
        <v>0</v>
      </c>
      <c r="S1345">
        <v>0</v>
      </c>
      <c r="T1345">
        <v>0.2918181678888</v>
      </c>
      <c r="U1345">
        <v>0</v>
      </c>
      <c r="V1345">
        <v>29.221821154362999</v>
      </c>
      <c r="W1345">
        <v>29.221821154362999</v>
      </c>
      <c r="X1345">
        <v>8760</v>
      </c>
      <c r="Y1345">
        <v>0</v>
      </c>
      <c r="Z1345">
        <v>8760</v>
      </c>
      <c r="AA1345">
        <v>0</v>
      </c>
      <c r="AB1345">
        <v>0</v>
      </c>
      <c r="AC1345">
        <v>0</v>
      </c>
      <c r="AD1345">
        <v>0</v>
      </c>
      <c r="AE1345">
        <v>5533.7257376909301</v>
      </c>
      <c r="AF1345">
        <v>70.259616378019501</v>
      </c>
      <c r="AG1345">
        <v>-10.345077438985101</v>
      </c>
      <c r="AH1345">
        <v>-6.0858585440909598</v>
      </c>
      <c r="AI1345">
        <v>-25.331609725952099</v>
      </c>
      <c r="AJ1345">
        <v>1878.99267578125</v>
      </c>
      <c r="AK1345">
        <v>70.990776593730004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429462.96131888003</v>
      </c>
      <c r="AX1345">
        <v>0</v>
      </c>
      <c r="AY1345">
        <v>0</v>
      </c>
      <c r="AZ1345">
        <v>5533.7247035503397</v>
      </c>
      <c r="BA1345">
        <v>0.15865582111832299</v>
      </c>
      <c r="BB1345" s="2">
        <v>1.0077528424561301E-4</v>
      </c>
      <c r="BC1345">
        <v>4.7625885636110299</v>
      </c>
      <c r="BD1345">
        <v>4.7625885586894903</v>
      </c>
      <c r="BE1345">
        <v>4.7625901408658802</v>
      </c>
      <c r="BF1345">
        <v>0</v>
      </c>
      <c r="BG1345">
        <v>37.548556447414299</v>
      </c>
      <c r="BH1345">
        <v>0</v>
      </c>
      <c r="BI1345">
        <v>0</v>
      </c>
      <c r="BJ1345">
        <v>0.43354851988437298</v>
      </c>
      <c r="BK1345">
        <v>0</v>
      </c>
      <c r="BL1345">
        <v>0</v>
      </c>
      <c r="BM1345">
        <v>0</v>
      </c>
      <c r="BN1345">
        <v>29.22186</v>
      </c>
      <c r="BO1345" s="9" t="e">
        <f>_xlfn.XLOOKUP(A1345,Thermal!A:A,Thermal!B:B)</f>
        <v>#N/A</v>
      </c>
      <c r="BP1345" s="9" t="e">
        <f>_xlfn.XLOOKUP(A1345,Thermal!A:A,Thermal!C:C)</f>
        <v>#N/A</v>
      </c>
    </row>
    <row r="1346" spans="1:68" x14ac:dyDescent="0.3">
      <c r="A1346" t="s">
        <v>259</v>
      </c>
      <c r="B1346" t="s">
        <v>96</v>
      </c>
      <c r="C1346" t="s">
        <v>97</v>
      </c>
      <c r="D1346" t="s">
        <v>90</v>
      </c>
      <c r="E1346" t="s">
        <v>75</v>
      </c>
      <c r="F1346" t="s">
        <v>76</v>
      </c>
      <c r="G1346">
        <v>150</v>
      </c>
      <c r="H1346">
        <v>0</v>
      </c>
      <c r="J1346" s="1">
        <v>40940</v>
      </c>
      <c r="K1346" s="1">
        <v>55153</v>
      </c>
      <c r="L1346">
        <v>69.227255513293002</v>
      </c>
      <c r="M1346">
        <v>-15.058867338158</v>
      </c>
      <c r="N1346">
        <v>-7.1253163681539702</v>
      </c>
      <c r="O1346">
        <v>150</v>
      </c>
      <c r="P1346">
        <v>150</v>
      </c>
      <c r="Q1346">
        <v>394587.75117489701</v>
      </c>
      <c r="R1346">
        <v>0</v>
      </c>
      <c r="S1346">
        <v>0</v>
      </c>
      <c r="T1346">
        <v>0.30029509221811002</v>
      </c>
      <c r="U1346">
        <v>0</v>
      </c>
      <c r="V1346">
        <v>27.316227759792302</v>
      </c>
      <c r="W1346">
        <v>27.316227759792302</v>
      </c>
      <c r="X1346">
        <v>8760</v>
      </c>
      <c r="Y1346">
        <v>0</v>
      </c>
      <c r="Z1346">
        <v>8760</v>
      </c>
      <c r="AA1346">
        <v>0</v>
      </c>
      <c r="AB1346">
        <v>0</v>
      </c>
      <c r="AC1346">
        <v>0</v>
      </c>
      <c r="AD1346">
        <v>0</v>
      </c>
      <c r="AE1346">
        <v>4941.5999973118296</v>
      </c>
      <c r="AF1346">
        <v>70.487210249938002</v>
      </c>
      <c r="AG1346">
        <v>-10.345077438985101</v>
      </c>
      <c r="AH1346">
        <v>-5.8582646591964096</v>
      </c>
      <c r="AI1346">
        <v>-25.2715148925781</v>
      </c>
      <c r="AJ1346">
        <v>1894.40698242188</v>
      </c>
      <c r="AK1346">
        <v>71.2850404680281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394587.75117489701</v>
      </c>
      <c r="AX1346">
        <v>0</v>
      </c>
      <c r="AY1346">
        <v>0</v>
      </c>
      <c r="AZ1346">
        <v>4941.6018720641696</v>
      </c>
      <c r="BA1346">
        <v>0.15865582111832299</v>
      </c>
      <c r="BB1346" s="2">
        <v>1.0077528424561301E-4</v>
      </c>
      <c r="BC1346">
        <v>4.7625885636110299</v>
      </c>
      <c r="BD1346">
        <v>4.7625885586894903</v>
      </c>
      <c r="BE1346">
        <v>4.7625901408658802</v>
      </c>
      <c r="BF1346">
        <v>0</v>
      </c>
      <c r="BG1346">
        <v>34.008312195156101</v>
      </c>
      <c r="BH1346">
        <v>0</v>
      </c>
      <c r="BI1346">
        <v>0</v>
      </c>
      <c r="BJ1346">
        <v>0.39748030509475302</v>
      </c>
      <c r="BK1346">
        <v>0</v>
      </c>
      <c r="BL1346">
        <v>0</v>
      </c>
      <c r="BM1346">
        <v>0</v>
      </c>
      <c r="BN1346">
        <v>27.31626</v>
      </c>
      <c r="BO1346" s="9" t="e">
        <f>_xlfn.XLOOKUP(A1346,Thermal!A:A,Thermal!B:B)</f>
        <v>#N/A</v>
      </c>
      <c r="BP1346" s="9" t="e">
        <f>_xlfn.XLOOKUP(A1346,Thermal!A:A,Thermal!C:C)</f>
        <v>#N/A</v>
      </c>
    </row>
    <row r="1347" spans="1:68" x14ac:dyDescent="0.3">
      <c r="A1347" t="s">
        <v>260</v>
      </c>
      <c r="B1347" t="s">
        <v>148</v>
      </c>
      <c r="C1347" t="s">
        <v>149</v>
      </c>
      <c r="D1347" t="s">
        <v>150</v>
      </c>
      <c r="E1347" t="s">
        <v>75</v>
      </c>
      <c r="F1347" t="s">
        <v>161</v>
      </c>
      <c r="G1347">
        <v>3969</v>
      </c>
      <c r="H1347">
        <v>0</v>
      </c>
      <c r="J1347" s="1">
        <v>40311</v>
      </c>
      <c r="K1347" s="1">
        <v>55153</v>
      </c>
      <c r="L1347">
        <v>101.48904798937799</v>
      </c>
      <c r="M1347">
        <v>11.7115706942611</v>
      </c>
      <c r="N1347">
        <v>3.2107408645214299</v>
      </c>
      <c r="O1347">
        <v>3969</v>
      </c>
      <c r="P1347">
        <v>3969</v>
      </c>
      <c r="Q1347">
        <v>24313645.4685059</v>
      </c>
      <c r="R1347">
        <v>0</v>
      </c>
      <c r="S1347">
        <v>0</v>
      </c>
      <c r="T1347">
        <v>0.699302167957641</v>
      </c>
      <c r="U1347">
        <v>0</v>
      </c>
      <c r="V1347">
        <v>2467.5687323758302</v>
      </c>
      <c r="W1347">
        <v>2467.5687323758302</v>
      </c>
      <c r="X1347">
        <v>8760</v>
      </c>
      <c r="Y1347">
        <v>0</v>
      </c>
      <c r="Z1347">
        <v>8760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100.931822859565</v>
      </c>
      <c r="AG1347">
        <v>11.389095404646399</v>
      </c>
      <c r="AH1347">
        <v>2.8521867595554702</v>
      </c>
      <c r="AI1347">
        <v>-26.219001770019499</v>
      </c>
      <c r="AJ1347">
        <v>786.13336181640602</v>
      </c>
      <c r="AK1347">
        <v>71.213977464697905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1.86589867746269</v>
      </c>
      <c r="BB1347" s="2">
        <v>7.8725721145852696E-3</v>
      </c>
      <c r="BC1347">
        <v>35.085696216738398</v>
      </c>
      <c r="BD1347">
        <v>35.060037663933798</v>
      </c>
      <c r="BE1347">
        <v>35.060036701610898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2467.569</v>
      </c>
      <c r="BO1347" s="9" t="e">
        <f>_xlfn.XLOOKUP(A1347,Thermal!A:A,Thermal!B:B)</f>
        <v>#N/A</v>
      </c>
      <c r="BP1347" s="9" t="e">
        <f>_xlfn.XLOOKUP(A1347,Thermal!A:A,Thermal!C:C)</f>
        <v>#N/A</v>
      </c>
    </row>
    <row r="1348" spans="1:68" x14ac:dyDescent="0.3">
      <c r="A1348" t="s">
        <v>265</v>
      </c>
      <c r="B1348" t="s">
        <v>96</v>
      </c>
      <c r="C1348" t="s">
        <v>97</v>
      </c>
      <c r="D1348" t="s">
        <v>90</v>
      </c>
      <c r="E1348" t="s">
        <v>75</v>
      </c>
      <c r="F1348" t="s">
        <v>76</v>
      </c>
      <c r="G1348">
        <v>9.8000001907348597</v>
      </c>
      <c r="H1348">
        <v>0</v>
      </c>
      <c r="J1348" s="1">
        <v>44371</v>
      </c>
      <c r="K1348" s="1">
        <v>55153</v>
      </c>
      <c r="L1348">
        <v>65.933436139722801</v>
      </c>
      <c r="M1348">
        <v>-10.9920499915491</v>
      </c>
      <c r="N1348">
        <v>-6.8799125424311001</v>
      </c>
      <c r="O1348">
        <v>9.8000001907348597</v>
      </c>
      <c r="P1348">
        <v>9.8000001907348597</v>
      </c>
      <c r="Q1348">
        <v>25968.8248741198</v>
      </c>
      <c r="R1348">
        <v>0</v>
      </c>
      <c r="S1348">
        <v>0</v>
      </c>
      <c r="T1348">
        <v>0.302497721186199</v>
      </c>
      <c r="U1348">
        <v>0</v>
      </c>
      <c r="V1348">
        <v>1.7122145080068201</v>
      </c>
      <c r="W1348">
        <v>1.7122145080068201</v>
      </c>
      <c r="X1348">
        <v>8760</v>
      </c>
      <c r="Y1348">
        <v>0</v>
      </c>
      <c r="Z1348">
        <v>8760</v>
      </c>
      <c r="AA1348">
        <v>0</v>
      </c>
      <c r="AB1348">
        <v>0</v>
      </c>
      <c r="AC1348">
        <v>0</v>
      </c>
      <c r="AD1348">
        <v>0</v>
      </c>
      <c r="AE1348">
        <v>774.71942816674698</v>
      </c>
      <c r="AF1348">
        <v>67.248816801594202</v>
      </c>
      <c r="AG1348">
        <v>-13.1776139601539</v>
      </c>
      <c r="AH1348">
        <v>-6.2641216193091802</v>
      </c>
      <c r="AI1348">
        <v>-26.250373840331999</v>
      </c>
      <c r="AJ1348">
        <v>1958.41381835938</v>
      </c>
      <c r="AK1348">
        <v>70.6306240446591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 s="2">
        <v>1.0033836588263499E-4</v>
      </c>
      <c r="BA1348">
        <v>0.15865582111832299</v>
      </c>
      <c r="BB1348" s="2">
        <v>1.0077528424561301E-4</v>
      </c>
      <c r="BC1348">
        <v>4.7625885636110299</v>
      </c>
      <c r="BD1348">
        <v>4.7625885586894903</v>
      </c>
      <c r="BE1348">
        <v>4.7625901408658802</v>
      </c>
      <c r="BF1348">
        <v>0</v>
      </c>
      <c r="BG1348">
        <v>0</v>
      </c>
      <c r="BH1348">
        <v>0</v>
      </c>
      <c r="BI1348">
        <v>0</v>
      </c>
      <c r="BJ1348" s="2">
        <v>5.0620979607802E-4</v>
      </c>
      <c r="BK1348">
        <v>0</v>
      </c>
      <c r="BL1348">
        <v>0</v>
      </c>
      <c r="BM1348">
        <v>0</v>
      </c>
      <c r="BN1348">
        <v>1.7122139999999999</v>
      </c>
      <c r="BO1348" s="9" t="e">
        <f>_xlfn.XLOOKUP(A1348,Thermal!A:A,Thermal!B:B)</f>
        <v>#N/A</v>
      </c>
      <c r="BP1348" s="9" t="e">
        <f>_xlfn.XLOOKUP(A1348,Thermal!A:A,Thermal!C:C)</f>
        <v>#N/A</v>
      </c>
    </row>
    <row r="1349" spans="1:68" x14ac:dyDescent="0.3">
      <c r="A1349" t="s">
        <v>266</v>
      </c>
      <c r="B1349" t="s">
        <v>96</v>
      </c>
      <c r="C1349" t="s">
        <v>97</v>
      </c>
      <c r="D1349" t="s">
        <v>90</v>
      </c>
      <c r="E1349" t="s">
        <v>75</v>
      </c>
      <c r="F1349" t="s">
        <v>76</v>
      </c>
      <c r="G1349">
        <v>28.840000152587901</v>
      </c>
      <c r="H1349">
        <v>0</v>
      </c>
      <c r="J1349" s="1">
        <v>42438</v>
      </c>
      <c r="K1349" s="1">
        <v>55153</v>
      </c>
      <c r="L1349">
        <v>64.3456664623385</v>
      </c>
      <c r="M1349">
        <v>-10.9956820571461</v>
      </c>
      <c r="N1349">
        <v>-8.34079552730587</v>
      </c>
      <c r="O1349">
        <v>28.840000152587901</v>
      </c>
      <c r="P1349">
        <v>28.840000152587901</v>
      </c>
      <c r="Q1349">
        <v>76520.711256891504</v>
      </c>
      <c r="R1349">
        <v>0</v>
      </c>
      <c r="S1349">
        <v>0</v>
      </c>
      <c r="T1349">
        <v>0.30288630252459497</v>
      </c>
      <c r="U1349">
        <v>0</v>
      </c>
      <c r="V1349">
        <v>4.92377680021053</v>
      </c>
      <c r="W1349">
        <v>4.92377680021053</v>
      </c>
      <c r="X1349">
        <v>8760</v>
      </c>
      <c r="Y1349">
        <v>0</v>
      </c>
      <c r="Z1349">
        <v>8760</v>
      </c>
      <c r="AA1349">
        <v>0</v>
      </c>
      <c r="AB1349">
        <v>0</v>
      </c>
      <c r="AC1349">
        <v>0</v>
      </c>
      <c r="AD1349">
        <v>0</v>
      </c>
      <c r="AE1349">
        <v>2183.2168456017998</v>
      </c>
      <c r="AF1349">
        <v>66.596060370386596</v>
      </c>
      <c r="AG1349">
        <v>-13.1776139601539</v>
      </c>
      <c r="AH1349">
        <v>-6.9168780297783004</v>
      </c>
      <c r="AI1349">
        <v>-26.3125190734863</v>
      </c>
      <c r="AJ1349">
        <v>1958.85461425781</v>
      </c>
      <c r="AK1349">
        <v>70.463956657879194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1252.86728790402</v>
      </c>
      <c r="AX1349">
        <v>0</v>
      </c>
      <c r="AY1349">
        <v>0</v>
      </c>
      <c r="AZ1349">
        <v>49.777836248278597</v>
      </c>
      <c r="BA1349">
        <v>0.15865582111832299</v>
      </c>
      <c r="BB1349" s="2">
        <v>1.0077528424561301E-4</v>
      </c>
      <c r="BC1349">
        <v>4.7625885636110299</v>
      </c>
      <c r="BD1349">
        <v>4.7625885586894903</v>
      </c>
      <c r="BE1349">
        <v>4.7625901408658802</v>
      </c>
      <c r="BF1349">
        <v>0</v>
      </c>
      <c r="BG1349">
        <v>0.45957077167531701</v>
      </c>
      <c r="BH1349">
        <v>0</v>
      </c>
      <c r="BI1349">
        <v>0</v>
      </c>
      <c r="BJ1349" s="2">
        <v>1.87609217774455E-2</v>
      </c>
      <c r="BK1349">
        <v>0</v>
      </c>
      <c r="BL1349">
        <v>0</v>
      </c>
      <c r="BM1349">
        <v>0</v>
      </c>
      <c r="BN1349">
        <v>4.9237770000000003</v>
      </c>
      <c r="BO1349" s="9" t="e">
        <f>_xlfn.XLOOKUP(A1349,Thermal!A:A,Thermal!B:B)</f>
        <v>#N/A</v>
      </c>
      <c r="BP1349" s="9" t="e">
        <f>_xlfn.XLOOKUP(A1349,Thermal!A:A,Thermal!C:C)</f>
        <v>#N/A</v>
      </c>
    </row>
    <row r="1350" spans="1:68" x14ac:dyDescent="0.3">
      <c r="A1350" t="s">
        <v>270</v>
      </c>
      <c r="B1350" t="s">
        <v>164</v>
      </c>
      <c r="C1350" t="s">
        <v>165</v>
      </c>
      <c r="D1350" t="s">
        <v>166</v>
      </c>
      <c r="E1350" t="s">
        <v>121</v>
      </c>
      <c r="F1350" t="s">
        <v>122</v>
      </c>
      <c r="G1350">
        <v>7.5</v>
      </c>
      <c r="H1350">
        <v>-7.5</v>
      </c>
      <c r="J1350" s="1">
        <v>46204</v>
      </c>
      <c r="K1350" s="1">
        <v>55518</v>
      </c>
      <c r="L1350">
        <v>48.357959547742901</v>
      </c>
      <c r="M1350">
        <v>-34.155623365621899</v>
      </c>
      <c r="N1350">
        <v>-4.2548613222573204</v>
      </c>
      <c r="O1350">
        <v>7.5</v>
      </c>
      <c r="P1350">
        <v>7.5</v>
      </c>
      <c r="Q1350">
        <v>12506.308954276599</v>
      </c>
      <c r="R1350">
        <v>14607.4217777375</v>
      </c>
      <c r="S1350">
        <v>0.32878805987892901</v>
      </c>
      <c r="T1350">
        <v>0.190354778601008</v>
      </c>
      <c r="U1350">
        <v>4.0670596877701998E-2</v>
      </c>
      <c r="V1350">
        <v>0.65358899463000097</v>
      </c>
      <c r="W1350">
        <v>0.61291840045878798</v>
      </c>
      <c r="X1350">
        <v>8760</v>
      </c>
      <c r="Y1350">
        <v>0</v>
      </c>
      <c r="Z1350">
        <v>8760</v>
      </c>
      <c r="AA1350">
        <v>0</v>
      </c>
      <c r="AB1350">
        <v>0</v>
      </c>
      <c r="AC1350" s="2">
        <v>-3.15166923519136E-3</v>
      </c>
      <c r="AD1350">
        <v>0.11098165673054899</v>
      </c>
      <c r="AE1350">
        <v>0</v>
      </c>
      <c r="AF1350">
        <v>51.482030893202399</v>
      </c>
      <c r="AG1350">
        <v>-31.087131668740199</v>
      </c>
      <c r="AH1350">
        <v>-4.1213897412290299</v>
      </c>
      <c r="AI1350">
        <v>-28.133853912353501</v>
      </c>
      <c r="AJ1350">
        <v>1928.326171875</v>
      </c>
      <c r="AK1350">
        <v>75.493718324532495</v>
      </c>
      <c r="AL1350">
        <v>0.86813218231201195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8664.4263139553404</v>
      </c>
      <c r="AW1350">
        <v>16419.650776185099</v>
      </c>
      <c r="AX1350">
        <v>19666.255615986898</v>
      </c>
      <c r="AY1350">
        <v>774.59505307674397</v>
      </c>
      <c r="AZ1350">
        <v>12706.4706902951</v>
      </c>
      <c r="BA1350">
        <v>0.89269231355136103</v>
      </c>
      <c r="BB1350" s="2">
        <v>2.9890726678125298E-3</v>
      </c>
      <c r="BC1350">
        <v>22.2939250891936</v>
      </c>
      <c r="BD1350">
        <v>5.16794962473507</v>
      </c>
      <c r="BE1350">
        <v>17.1082450557093</v>
      </c>
      <c r="BF1350">
        <v>12047.750593528801</v>
      </c>
      <c r="BG1350">
        <v>7.2076696008516601</v>
      </c>
      <c r="BH1350">
        <v>317973.06603350502</v>
      </c>
      <c r="BI1350">
        <v>5450.4927569779502</v>
      </c>
      <c r="BJ1350">
        <v>278250.14837850298</v>
      </c>
      <c r="BK1350">
        <v>0</v>
      </c>
      <c r="BL1350">
        <v>0</v>
      </c>
      <c r="BM1350">
        <v>0</v>
      </c>
      <c r="BN1350">
        <v>1.2673179999999999</v>
      </c>
      <c r="BO1350" s="9" t="e">
        <f>_xlfn.XLOOKUP(A1350,Thermal!A:A,Thermal!B:B)</f>
        <v>#N/A</v>
      </c>
      <c r="BP1350" s="9" t="e">
        <f>_xlfn.XLOOKUP(A1350,Thermal!A:A,Thermal!C:C)</f>
        <v>#N/A</v>
      </c>
    </row>
    <row r="1351" spans="1:68" x14ac:dyDescent="0.3">
      <c r="A1351" t="s">
        <v>271</v>
      </c>
      <c r="B1351" t="s">
        <v>164</v>
      </c>
      <c r="C1351" t="s">
        <v>165</v>
      </c>
      <c r="D1351" t="s">
        <v>166</v>
      </c>
      <c r="E1351" t="s">
        <v>75</v>
      </c>
      <c r="F1351" t="s">
        <v>88</v>
      </c>
      <c r="G1351">
        <v>8</v>
      </c>
      <c r="H1351">
        <v>0</v>
      </c>
      <c r="J1351" s="1">
        <v>46204</v>
      </c>
      <c r="K1351" s="1">
        <v>55518</v>
      </c>
      <c r="L1351">
        <v>17.5556158671953</v>
      </c>
      <c r="M1351">
        <v>-33.566178801194702</v>
      </c>
      <c r="N1351">
        <v>-4.25682045992124</v>
      </c>
      <c r="O1351">
        <v>8</v>
      </c>
      <c r="P1351">
        <v>8</v>
      </c>
      <c r="Q1351">
        <v>19672.840002933499</v>
      </c>
      <c r="R1351">
        <v>0</v>
      </c>
      <c r="S1351">
        <v>0</v>
      </c>
      <c r="T1351">
        <v>0.28071974889630102</v>
      </c>
      <c r="U1351">
        <v>0</v>
      </c>
      <c r="V1351">
        <v>0.34536897869510902</v>
      </c>
      <c r="W1351">
        <v>0.34536897869510902</v>
      </c>
      <c r="X1351">
        <v>8760</v>
      </c>
      <c r="Y1351">
        <v>0</v>
      </c>
      <c r="Z1351">
        <v>8760</v>
      </c>
      <c r="AA1351">
        <v>0</v>
      </c>
      <c r="AB1351">
        <v>0</v>
      </c>
      <c r="AC1351">
        <v>0</v>
      </c>
      <c r="AD1351">
        <v>0</v>
      </c>
      <c r="AE1351">
        <v>1518.84799534082</v>
      </c>
      <c r="AF1351">
        <v>51.482030893202399</v>
      </c>
      <c r="AG1351">
        <v>-31.087131668740199</v>
      </c>
      <c r="AH1351">
        <v>-4.1213897412290299</v>
      </c>
      <c r="AI1351">
        <v>-28.133853912353501</v>
      </c>
      <c r="AJ1351">
        <v>1928.326171875</v>
      </c>
      <c r="AK1351">
        <v>75.493718324532495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266.232324826531</v>
      </c>
      <c r="AX1351">
        <v>0</v>
      </c>
      <c r="AY1351">
        <v>0</v>
      </c>
      <c r="AZ1351">
        <v>209.32765316963199</v>
      </c>
      <c r="BA1351">
        <v>0.89269231355136103</v>
      </c>
      <c r="BB1351" s="2">
        <v>2.9890726678125298E-3</v>
      </c>
      <c r="BC1351">
        <v>22.2939250891936</v>
      </c>
      <c r="BD1351">
        <v>5.16794962473507</v>
      </c>
      <c r="BE1351">
        <v>17.1082450557093</v>
      </c>
      <c r="BF1351">
        <v>0</v>
      </c>
      <c r="BG1351">
        <v>61.2396880650358</v>
      </c>
      <c r="BH1351">
        <v>0</v>
      </c>
      <c r="BI1351">
        <v>0</v>
      </c>
      <c r="BJ1351">
        <v>2466.1297669806499</v>
      </c>
      <c r="BK1351">
        <v>0</v>
      </c>
      <c r="BL1351">
        <v>0</v>
      </c>
      <c r="BM1351">
        <v>0</v>
      </c>
      <c r="BN1351">
        <v>0.34789629999999999</v>
      </c>
      <c r="BO1351" s="9" t="e">
        <f>_xlfn.XLOOKUP(A1351,Thermal!A:A,Thermal!B:B)</f>
        <v>#N/A</v>
      </c>
      <c r="BP1351" s="9" t="e">
        <f>_xlfn.XLOOKUP(A1351,Thermal!A:A,Thermal!C:C)</f>
        <v>#N/A</v>
      </c>
    </row>
    <row r="1352" spans="1:68" x14ac:dyDescent="0.3">
      <c r="A1352" t="s">
        <v>273</v>
      </c>
      <c r="B1352" t="s">
        <v>274</v>
      </c>
      <c r="C1352" t="s">
        <v>177</v>
      </c>
      <c r="D1352" t="s">
        <v>178</v>
      </c>
      <c r="E1352" t="s">
        <v>167</v>
      </c>
      <c r="F1352" t="s">
        <v>167</v>
      </c>
      <c r="G1352">
        <v>92.339996337890597</v>
      </c>
      <c r="H1352">
        <v>0</v>
      </c>
      <c r="J1352" s="1">
        <v>28672</v>
      </c>
      <c r="K1352" s="1">
        <v>55153</v>
      </c>
      <c r="L1352">
        <v>102.93126200169399</v>
      </c>
      <c r="M1352">
        <v>26.3561606546563</v>
      </c>
      <c r="N1352">
        <v>1.9748301497471601</v>
      </c>
      <c r="O1352">
        <v>77.630887850469506</v>
      </c>
      <c r="P1352">
        <v>34.894397351010397</v>
      </c>
      <c r="Q1352">
        <v>490919.72760814201</v>
      </c>
      <c r="R1352">
        <v>0</v>
      </c>
      <c r="S1352">
        <v>0</v>
      </c>
      <c r="T1352">
        <v>0.51889874810547099</v>
      </c>
      <c r="U1352">
        <v>0</v>
      </c>
      <c r="V1352">
        <v>50.530988062222001</v>
      </c>
      <c r="W1352">
        <v>50.530988062222001</v>
      </c>
      <c r="X1352">
        <v>0</v>
      </c>
      <c r="Y1352">
        <v>0</v>
      </c>
      <c r="Z1352">
        <v>78</v>
      </c>
      <c r="AA1352">
        <v>8682</v>
      </c>
      <c r="AB1352">
        <v>0</v>
      </c>
      <c r="AC1352">
        <v>0</v>
      </c>
      <c r="AD1352">
        <v>0</v>
      </c>
      <c r="AE1352">
        <v>0</v>
      </c>
      <c r="AF1352">
        <v>115.648019481131</v>
      </c>
      <c r="AG1352">
        <v>26.161438816502098</v>
      </c>
      <c r="AH1352">
        <v>2.7960282089014199</v>
      </c>
      <c r="AI1352">
        <v>-27.244670867919901</v>
      </c>
      <c r="AJ1352">
        <v>2048.8876953125</v>
      </c>
      <c r="AK1352">
        <v>139.32024729120201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8823.6998381633293</v>
      </c>
      <c r="AW1352">
        <v>33277.356180464798</v>
      </c>
      <c r="AX1352">
        <v>2703.2952730635302</v>
      </c>
      <c r="AY1352">
        <v>6286.6797007472396</v>
      </c>
      <c r="AZ1352">
        <v>25252.813977149101</v>
      </c>
      <c r="BA1352" s="2">
        <v>1.5242080034474701E-2</v>
      </c>
      <c r="BB1352" s="2">
        <v>1.07829128595911E-2</v>
      </c>
      <c r="BC1352">
        <v>14.188119167033999</v>
      </c>
      <c r="BD1352" s="2">
        <v>3.1824214840017198E-2</v>
      </c>
      <c r="BE1352">
        <v>14.156295678589499</v>
      </c>
      <c r="BF1352">
        <v>129.93208505295701</v>
      </c>
      <c r="BG1352">
        <v>15.087906610323699</v>
      </c>
      <c r="BH1352">
        <v>68023.629715368297</v>
      </c>
      <c r="BI1352">
        <v>13.2482925871488</v>
      </c>
      <c r="BJ1352">
        <v>282662.10551461298</v>
      </c>
      <c r="BK1352">
        <v>0</v>
      </c>
      <c r="BL1352">
        <v>0</v>
      </c>
      <c r="BM1352">
        <v>0</v>
      </c>
      <c r="BN1352">
        <v>50.881830000000001</v>
      </c>
      <c r="BO1352" s="9" t="e">
        <f>_xlfn.XLOOKUP(A1352,Thermal!A:A,Thermal!B:B)</f>
        <v>#N/A</v>
      </c>
      <c r="BP1352" s="9" t="e">
        <f>_xlfn.XLOOKUP(A1352,Thermal!A:A,Thermal!C:C)</f>
        <v>#N/A</v>
      </c>
    </row>
    <row r="1353" spans="1:68" x14ac:dyDescent="0.3">
      <c r="A1353" t="s">
        <v>275</v>
      </c>
      <c r="B1353" t="s">
        <v>274</v>
      </c>
      <c r="C1353" t="s">
        <v>177</v>
      </c>
      <c r="D1353" t="s">
        <v>178</v>
      </c>
      <c r="E1353" t="s">
        <v>75</v>
      </c>
      <c r="F1353" t="s">
        <v>88</v>
      </c>
      <c r="G1353">
        <v>40</v>
      </c>
      <c r="H1353">
        <v>0</v>
      </c>
      <c r="J1353" s="1">
        <v>42735</v>
      </c>
      <c r="K1353" s="1">
        <v>55518</v>
      </c>
      <c r="L1353">
        <v>82.283509498622195</v>
      </c>
      <c r="M1353">
        <v>24.756776251202599</v>
      </c>
      <c r="N1353">
        <v>1.79000308704627</v>
      </c>
      <c r="O1353">
        <v>40</v>
      </c>
      <c r="P1353">
        <v>40</v>
      </c>
      <c r="Q1353">
        <v>91867.320024579807</v>
      </c>
      <c r="R1353">
        <v>0</v>
      </c>
      <c r="S1353">
        <v>0</v>
      </c>
      <c r="T1353">
        <v>0.26217842472693398</v>
      </c>
      <c r="U1353">
        <v>0</v>
      </c>
      <c r="V1353">
        <v>7.5591662109567501</v>
      </c>
      <c r="W1353">
        <v>7.5591662109567501</v>
      </c>
      <c r="X1353">
        <v>8760</v>
      </c>
      <c r="Y1353">
        <v>0</v>
      </c>
      <c r="Z1353">
        <v>8760</v>
      </c>
      <c r="AA1353">
        <v>0</v>
      </c>
      <c r="AB1353">
        <v>0</v>
      </c>
      <c r="AC1353">
        <v>0</v>
      </c>
      <c r="AD1353">
        <v>0</v>
      </c>
      <c r="AE1353">
        <v>114.68000030517599</v>
      </c>
      <c r="AF1353">
        <v>115.255072570973</v>
      </c>
      <c r="AG1353">
        <v>26.204581177523</v>
      </c>
      <c r="AH1353">
        <v>2.3599390345641398</v>
      </c>
      <c r="AI1353">
        <v>-27.259105682373001</v>
      </c>
      <c r="AJ1353">
        <v>2051.94750976563</v>
      </c>
      <c r="AK1353">
        <v>139.08843233660801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9.2000000476837194</v>
      </c>
      <c r="AX1353">
        <v>0</v>
      </c>
      <c r="AY1353">
        <v>0</v>
      </c>
      <c r="AZ1353" s="2">
        <v>-1.10361725091934E-5</v>
      </c>
      <c r="BA1353" s="2">
        <v>1.5242080034474701E-2</v>
      </c>
      <c r="BB1353" s="2">
        <v>1.07829128595911E-2</v>
      </c>
      <c r="BC1353">
        <v>14.188119167033999</v>
      </c>
      <c r="BD1353" s="2">
        <v>3.1824214840017198E-2</v>
      </c>
      <c r="BE1353">
        <v>14.156295678589499</v>
      </c>
      <c r="BF1353">
        <v>0</v>
      </c>
      <c r="BG1353">
        <v>5.1271555068669796</v>
      </c>
      <c r="BH1353">
        <v>0</v>
      </c>
      <c r="BI1353">
        <v>0</v>
      </c>
      <c r="BJ1353" s="2">
        <v>1.0783233357543099E-3</v>
      </c>
      <c r="BK1353">
        <v>0</v>
      </c>
      <c r="BL1353">
        <v>0</v>
      </c>
      <c r="BM1353">
        <v>0</v>
      </c>
      <c r="BN1353">
        <v>7.5591710000000001</v>
      </c>
      <c r="BO1353" s="9" t="e">
        <f>_xlfn.XLOOKUP(A1353,Thermal!A:A,Thermal!B:B)</f>
        <v>#N/A</v>
      </c>
      <c r="BP1353" s="9" t="e">
        <f>_xlfn.XLOOKUP(A1353,Thermal!A:A,Thermal!C:C)</f>
        <v>#N/A</v>
      </c>
    </row>
    <row r="1354" spans="1:68" x14ac:dyDescent="0.3">
      <c r="A1354" t="s">
        <v>276</v>
      </c>
      <c r="B1354" t="s">
        <v>132</v>
      </c>
      <c r="C1354" t="s">
        <v>97</v>
      </c>
      <c r="D1354" t="s">
        <v>90</v>
      </c>
      <c r="E1354" t="s">
        <v>75</v>
      </c>
      <c r="F1354" t="s">
        <v>133</v>
      </c>
      <c r="G1354">
        <v>123</v>
      </c>
      <c r="H1354">
        <v>0</v>
      </c>
      <c r="J1354" s="1">
        <v>44170</v>
      </c>
      <c r="K1354" s="1">
        <v>55153</v>
      </c>
      <c r="L1354">
        <v>36.226563847430597</v>
      </c>
      <c r="M1354">
        <v>-13.6910570070135</v>
      </c>
      <c r="N1354">
        <v>-4.2196905765696302</v>
      </c>
      <c r="O1354">
        <v>123</v>
      </c>
      <c r="P1354">
        <v>123</v>
      </c>
      <c r="Q1354">
        <v>328995.21252819197</v>
      </c>
      <c r="R1354">
        <v>0</v>
      </c>
      <c r="S1354">
        <v>0</v>
      </c>
      <c r="T1354">
        <v>0.30533765130479101</v>
      </c>
      <c r="U1354">
        <v>0</v>
      </c>
      <c r="V1354">
        <v>11.918366496957599</v>
      </c>
      <c r="W1354">
        <v>11.918366496957599</v>
      </c>
      <c r="X1354">
        <v>8760</v>
      </c>
      <c r="Y1354">
        <v>0</v>
      </c>
      <c r="Z1354">
        <v>8760</v>
      </c>
      <c r="AA1354">
        <v>0</v>
      </c>
      <c r="AB1354">
        <v>0</v>
      </c>
      <c r="AC1354">
        <v>0</v>
      </c>
      <c r="AD1354">
        <v>0</v>
      </c>
      <c r="AE1354">
        <v>3500.97072219849</v>
      </c>
      <c r="AF1354">
        <v>88.976613089453295</v>
      </c>
      <c r="AG1354">
        <v>2.8863926671916298</v>
      </c>
      <c r="AH1354">
        <v>-0.600331922118989</v>
      </c>
      <c r="AI1354">
        <v>-26.597150802612301</v>
      </c>
      <c r="AJ1354">
        <v>2156.21044921875</v>
      </c>
      <c r="AK1354">
        <v>87.237114559512094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109.34700012207</v>
      </c>
      <c r="AX1354">
        <v>0</v>
      </c>
      <c r="AY1354">
        <v>0</v>
      </c>
      <c r="AZ1354" s="2">
        <v>4.5727938413620002E-5</v>
      </c>
      <c r="BA1354">
        <v>0.15865582111832299</v>
      </c>
      <c r="BB1354" s="2">
        <v>1.0077528424561301E-4</v>
      </c>
      <c r="BC1354">
        <v>4.7625885636110299</v>
      </c>
      <c r="BD1354">
        <v>4.7625885586894903</v>
      </c>
      <c r="BE1354">
        <v>4.7625901408658802</v>
      </c>
      <c r="BF1354">
        <v>0</v>
      </c>
      <c r="BG1354" s="2">
        <v>8.1747815012931796E-2</v>
      </c>
      <c r="BH1354">
        <v>0</v>
      </c>
      <c r="BI1354">
        <v>0</v>
      </c>
      <c r="BJ1354" s="2">
        <v>1.8157753680900199E-4</v>
      </c>
      <c r="BK1354">
        <v>0</v>
      </c>
      <c r="BL1354">
        <v>0</v>
      </c>
      <c r="BM1354">
        <v>0</v>
      </c>
      <c r="BN1354">
        <v>11.918369999999999</v>
      </c>
      <c r="BO1354" s="9" t="e">
        <f>_xlfn.XLOOKUP(A1354,Thermal!A:A,Thermal!B:B)</f>
        <v>#N/A</v>
      </c>
      <c r="BP1354" s="9" t="e">
        <f>_xlfn.XLOOKUP(A1354,Thermal!A:A,Thermal!C:C)</f>
        <v>#N/A</v>
      </c>
    </row>
    <row r="1355" spans="1:68" x14ac:dyDescent="0.3">
      <c r="A1355" t="s">
        <v>277</v>
      </c>
      <c r="B1355" t="s">
        <v>232</v>
      </c>
      <c r="C1355" t="s">
        <v>233</v>
      </c>
      <c r="D1355" t="s">
        <v>219</v>
      </c>
      <c r="E1355" t="s">
        <v>167</v>
      </c>
      <c r="F1355" t="s">
        <v>167</v>
      </c>
      <c r="G1355">
        <v>3.5999999046325701</v>
      </c>
      <c r="H1355">
        <v>0</v>
      </c>
      <c r="J1355" s="1">
        <v>45077</v>
      </c>
      <c r="K1355" s="1">
        <v>55153</v>
      </c>
      <c r="L1355">
        <v>173.05359680545101</v>
      </c>
      <c r="M1355">
        <v>88.223821231038002</v>
      </c>
      <c r="N1355" s="2">
        <v>-5.4316781001646303E-2</v>
      </c>
      <c r="O1355">
        <v>0.52854205609873695</v>
      </c>
      <c r="P1355">
        <v>0.36487417221562801</v>
      </c>
      <c r="Q1355">
        <v>1359.4917362367901</v>
      </c>
      <c r="R1355">
        <v>0</v>
      </c>
      <c r="S1355">
        <v>0</v>
      </c>
      <c r="T1355" s="2">
        <v>7.7596560283058696E-2</v>
      </c>
      <c r="U1355">
        <v>0</v>
      </c>
      <c r="V1355">
        <v>0.23526604255599301</v>
      </c>
      <c r="W1355">
        <v>0.23526604255599301</v>
      </c>
      <c r="X1355">
        <v>0</v>
      </c>
      <c r="Y1355">
        <v>0</v>
      </c>
      <c r="Z1355">
        <v>279</v>
      </c>
      <c r="AA1355">
        <v>8481</v>
      </c>
      <c r="AB1355">
        <v>0</v>
      </c>
      <c r="AC1355">
        <v>0</v>
      </c>
      <c r="AD1355">
        <v>0</v>
      </c>
      <c r="AE1355">
        <v>0</v>
      </c>
      <c r="AF1355">
        <v>166.90434119166301</v>
      </c>
      <c r="AG1355">
        <v>81.019464252966699</v>
      </c>
      <c r="AH1355">
        <v>-0.80567552346978699</v>
      </c>
      <c r="AI1355">
        <v>-24.2040615081787</v>
      </c>
      <c r="AJ1355">
        <v>2511.23486328125</v>
      </c>
      <c r="AK1355">
        <v>267.277316066499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18.360314971301701</v>
      </c>
      <c r="AW1355">
        <v>16.456772684119599</v>
      </c>
      <c r="AX1355">
        <v>62.732209759298698</v>
      </c>
      <c r="AY1355">
        <v>149.09154585597599</v>
      </c>
      <c r="AZ1355">
        <v>1890.73500390348</v>
      </c>
      <c r="BA1355" s="2">
        <v>7.53048244922878E-2</v>
      </c>
      <c r="BB1355" s="2">
        <v>3.2051426692105301E-4</v>
      </c>
      <c r="BC1355">
        <v>86.479318714514207</v>
      </c>
      <c r="BD1355">
        <v>43.239627551675099</v>
      </c>
      <c r="BE1355">
        <v>43.239691918622697</v>
      </c>
      <c r="BF1355" s="2">
        <v>1.11659397948642E-2</v>
      </c>
      <c r="BG1355" s="2">
        <v>9.6954249806913105E-3</v>
      </c>
      <c r="BH1355">
        <v>3033.1353072674501</v>
      </c>
      <c r="BI1355">
        <v>8480.5367347123192</v>
      </c>
      <c r="BJ1355">
        <v>72535.295663832396</v>
      </c>
      <c r="BK1355">
        <v>0</v>
      </c>
      <c r="BL1355">
        <v>0</v>
      </c>
      <c r="BM1355">
        <v>0</v>
      </c>
      <c r="BN1355">
        <v>0.31931500000000002</v>
      </c>
      <c r="BO1355" s="9" t="e">
        <f>_xlfn.XLOOKUP(A1355,Thermal!A:A,Thermal!B:B)</f>
        <v>#N/A</v>
      </c>
      <c r="BP1355" s="9" t="e">
        <f>_xlfn.XLOOKUP(A1355,Thermal!A:A,Thermal!C:C)</f>
        <v>#N/A</v>
      </c>
    </row>
    <row r="1356" spans="1:68" x14ac:dyDescent="0.3">
      <c r="A1356" t="s">
        <v>280</v>
      </c>
      <c r="B1356" t="s">
        <v>176</v>
      </c>
      <c r="C1356" t="s">
        <v>177</v>
      </c>
      <c r="D1356" t="s">
        <v>178</v>
      </c>
      <c r="E1356" t="s">
        <v>167</v>
      </c>
      <c r="F1356" t="s">
        <v>167</v>
      </c>
      <c r="G1356">
        <v>20</v>
      </c>
      <c r="H1356">
        <v>0</v>
      </c>
      <c r="J1356" s="1">
        <v>30560</v>
      </c>
      <c r="K1356" s="1">
        <v>55153</v>
      </c>
      <c r="L1356">
        <v>111.61900527372801</v>
      </c>
      <c r="M1356">
        <v>26.139583984563199</v>
      </c>
      <c r="N1356">
        <v>2.205608728803</v>
      </c>
      <c r="O1356">
        <v>20</v>
      </c>
      <c r="P1356">
        <v>20</v>
      </c>
      <c r="Q1356">
        <v>61534.500416517301</v>
      </c>
      <c r="R1356">
        <v>0</v>
      </c>
      <c r="S1356">
        <v>0</v>
      </c>
      <c r="T1356">
        <v>0.35122431744387</v>
      </c>
      <c r="U1356">
        <v>0</v>
      </c>
      <c r="V1356">
        <v>6.86842077413728</v>
      </c>
      <c r="W1356">
        <v>6.86842077413728</v>
      </c>
      <c r="X1356">
        <v>0</v>
      </c>
      <c r="Y1356">
        <v>0</v>
      </c>
      <c r="Z1356">
        <v>0</v>
      </c>
      <c r="AA1356">
        <v>8760</v>
      </c>
      <c r="AB1356">
        <v>0</v>
      </c>
      <c r="AC1356">
        <v>0</v>
      </c>
      <c r="AD1356">
        <v>0</v>
      </c>
      <c r="AE1356">
        <v>0</v>
      </c>
      <c r="AF1356">
        <v>114.35976069004499</v>
      </c>
      <c r="AG1356">
        <v>24.802725035220501</v>
      </c>
      <c r="AH1356">
        <v>2.8664833653006099</v>
      </c>
      <c r="AI1356">
        <v>-29.517065048217798</v>
      </c>
      <c r="AJ1356">
        <v>1873.36511230469</v>
      </c>
      <c r="AK1356">
        <v>127.39000248205799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1013.41519715637</v>
      </c>
      <c r="AW1356">
        <v>892.71915367664803</v>
      </c>
      <c r="AX1356">
        <v>1699.37201425433</v>
      </c>
      <c r="AY1356">
        <v>4580.0689444914497</v>
      </c>
      <c r="AZ1356">
        <v>32097.1095731854</v>
      </c>
      <c r="BA1356" s="2">
        <v>1.5242080034474701E-2</v>
      </c>
      <c r="BB1356" s="2">
        <v>1.07829128595911E-2</v>
      </c>
      <c r="BC1356">
        <v>14.188119167033999</v>
      </c>
      <c r="BD1356" s="2">
        <v>3.1824214840017198E-2</v>
      </c>
      <c r="BE1356">
        <v>14.156295678589499</v>
      </c>
      <c r="BF1356">
        <v>57.1693134570328</v>
      </c>
      <c r="BG1356">
        <v>54.041819252446999</v>
      </c>
      <c r="BH1356">
        <v>39474.1083579728</v>
      </c>
      <c r="BI1356">
        <v>1.57377587741712</v>
      </c>
      <c r="BJ1356">
        <v>512918.17612236697</v>
      </c>
      <c r="BK1356">
        <v>0</v>
      </c>
      <c r="BL1356">
        <v>0</v>
      </c>
      <c r="BM1356">
        <v>0</v>
      </c>
      <c r="BN1356">
        <v>7.4209259999999997</v>
      </c>
      <c r="BO1356" s="9" t="e">
        <f>_xlfn.XLOOKUP(A1356,Thermal!A:A,Thermal!B:B)</f>
        <v>#N/A</v>
      </c>
      <c r="BP1356" s="9" t="e">
        <f>_xlfn.XLOOKUP(A1356,Thermal!A:A,Thermal!C:C)</f>
        <v>#N/A</v>
      </c>
    </row>
    <row r="1357" spans="1:68" x14ac:dyDescent="0.3">
      <c r="A1357" t="s">
        <v>281</v>
      </c>
      <c r="B1357" t="s">
        <v>176</v>
      </c>
      <c r="C1357" t="s">
        <v>177</v>
      </c>
      <c r="D1357" t="s">
        <v>178</v>
      </c>
      <c r="E1357" t="s">
        <v>167</v>
      </c>
      <c r="F1357" t="s">
        <v>167</v>
      </c>
      <c r="G1357">
        <v>20</v>
      </c>
      <c r="H1357">
        <v>0</v>
      </c>
      <c r="J1357" s="1">
        <v>30560</v>
      </c>
      <c r="K1357" s="1">
        <v>55153</v>
      </c>
      <c r="L1357">
        <v>111.620305142934</v>
      </c>
      <c r="M1357">
        <v>26.139583984563199</v>
      </c>
      <c r="N1357">
        <v>2.2069084441519098</v>
      </c>
      <c r="O1357">
        <v>20</v>
      </c>
      <c r="P1357">
        <v>20</v>
      </c>
      <c r="Q1357">
        <v>61534.500416517301</v>
      </c>
      <c r="R1357">
        <v>0</v>
      </c>
      <c r="S1357">
        <v>0</v>
      </c>
      <c r="T1357">
        <v>0.35122431744387</v>
      </c>
      <c r="U1357">
        <v>0</v>
      </c>
      <c r="V1357">
        <v>6.8685007615775904</v>
      </c>
      <c r="W1357">
        <v>6.8685007615775904</v>
      </c>
      <c r="X1357">
        <v>0</v>
      </c>
      <c r="Y1357">
        <v>0</v>
      </c>
      <c r="Z1357">
        <v>0</v>
      </c>
      <c r="AA1357">
        <v>8760</v>
      </c>
      <c r="AB1357">
        <v>0</v>
      </c>
      <c r="AC1357">
        <v>0</v>
      </c>
      <c r="AD1357">
        <v>0</v>
      </c>
      <c r="AE1357">
        <v>0</v>
      </c>
      <c r="AF1357">
        <v>114.360899205484</v>
      </c>
      <c r="AG1357">
        <v>24.802725035220501</v>
      </c>
      <c r="AH1357">
        <v>2.8676217493584</v>
      </c>
      <c r="AI1357">
        <v>-29.5175685882568</v>
      </c>
      <c r="AJ1357">
        <v>1873.40393066406</v>
      </c>
      <c r="AK1357">
        <v>127.390997251405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839.99575967621104</v>
      </c>
      <c r="AW1357">
        <v>835.12893275776901</v>
      </c>
      <c r="AX1357">
        <v>1661.5802829265599</v>
      </c>
      <c r="AY1357">
        <v>4441.90024379641</v>
      </c>
      <c r="AZ1357">
        <v>32149.0936112702</v>
      </c>
      <c r="BA1357" s="2">
        <v>1.5242080034474701E-2</v>
      </c>
      <c r="BB1357" s="2">
        <v>1.07829128595911E-2</v>
      </c>
      <c r="BC1357">
        <v>14.188119167033999</v>
      </c>
      <c r="BD1357" s="2">
        <v>3.1824214840017198E-2</v>
      </c>
      <c r="BE1357">
        <v>14.156295678589499</v>
      </c>
      <c r="BF1357">
        <v>72.8627974681295</v>
      </c>
      <c r="BG1357">
        <v>38.299571214070397</v>
      </c>
      <c r="BH1357">
        <v>35983.753529441899</v>
      </c>
      <c r="BI1357">
        <v>1.5277810083716801</v>
      </c>
      <c r="BJ1357">
        <v>516417.74185074301</v>
      </c>
      <c r="BK1357">
        <v>0</v>
      </c>
      <c r="BL1357">
        <v>0</v>
      </c>
      <c r="BM1357">
        <v>0</v>
      </c>
      <c r="BN1357">
        <v>7.4210149999999997</v>
      </c>
      <c r="BO1357" s="9" t="e">
        <f>_xlfn.XLOOKUP(A1357,Thermal!A:A,Thermal!B:B)</f>
        <v>#N/A</v>
      </c>
      <c r="BP1357" s="9" t="e">
        <f>_xlfn.XLOOKUP(A1357,Thermal!A:A,Thermal!C:C)</f>
        <v>#N/A</v>
      </c>
    </row>
    <row r="1358" spans="1:68" x14ac:dyDescent="0.3">
      <c r="A1358" t="s">
        <v>282</v>
      </c>
      <c r="B1358" t="s">
        <v>164</v>
      </c>
      <c r="C1358" t="s">
        <v>165</v>
      </c>
      <c r="D1358" t="s">
        <v>166</v>
      </c>
      <c r="E1358" t="s">
        <v>75</v>
      </c>
      <c r="F1358" t="s">
        <v>88</v>
      </c>
      <c r="G1358">
        <v>7.5</v>
      </c>
      <c r="H1358">
        <v>0</v>
      </c>
      <c r="J1358" s="1">
        <v>44500</v>
      </c>
      <c r="K1358" s="1">
        <v>55153</v>
      </c>
      <c r="L1358">
        <v>33.477048483648602</v>
      </c>
      <c r="M1358">
        <v>-28.899308341562701</v>
      </c>
      <c r="N1358">
        <v>1.3094197774408201</v>
      </c>
      <c r="O1358">
        <v>7.5</v>
      </c>
      <c r="P1358">
        <v>7.5</v>
      </c>
      <c r="Q1358">
        <v>16504.583836916801</v>
      </c>
      <c r="R1358">
        <v>0</v>
      </c>
      <c r="S1358">
        <v>0</v>
      </c>
      <c r="T1358">
        <v>0.25121132171485</v>
      </c>
      <c r="U1358">
        <v>0</v>
      </c>
      <c r="V1358">
        <v>0.55252505718295697</v>
      </c>
      <c r="W1358">
        <v>0.55252505718295697</v>
      </c>
      <c r="X1358">
        <v>8760</v>
      </c>
      <c r="Y1358">
        <v>0</v>
      </c>
      <c r="Z1358">
        <v>8760</v>
      </c>
      <c r="AA1358">
        <v>0</v>
      </c>
      <c r="AB1358">
        <v>0</v>
      </c>
      <c r="AC1358">
        <v>0</v>
      </c>
      <c r="AD1358">
        <v>0</v>
      </c>
      <c r="AE1358">
        <v>3620.05384895206</v>
      </c>
      <c r="AF1358">
        <v>92.910966813085196</v>
      </c>
      <c r="AG1358">
        <v>0.59464440910851601</v>
      </c>
      <c r="AH1358">
        <v>5.6257700692102199</v>
      </c>
      <c r="AI1358">
        <v>-125.11157989502</v>
      </c>
      <c r="AJ1358">
        <v>1865.87231445313</v>
      </c>
      <c r="AK1358">
        <v>140.71258889116601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3850.39834803343</v>
      </c>
      <c r="AX1358">
        <v>0</v>
      </c>
      <c r="AY1358">
        <v>0</v>
      </c>
      <c r="AZ1358">
        <v>1397.4567230683799</v>
      </c>
      <c r="BA1358">
        <v>0.89269231355136103</v>
      </c>
      <c r="BB1358" s="2">
        <v>2.9890726678125298E-3</v>
      </c>
      <c r="BC1358">
        <v>22.2939250891936</v>
      </c>
      <c r="BD1358">
        <v>5.16794962473507</v>
      </c>
      <c r="BE1358">
        <v>17.1082450557093</v>
      </c>
      <c r="BF1358">
        <v>0</v>
      </c>
      <c r="BG1358">
        <v>39.281880695058597</v>
      </c>
      <c r="BH1358">
        <v>0</v>
      </c>
      <c r="BI1358">
        <v>0</v>
      </c>
      <c r="BJ1358">
        <v>9481.2128213974702</v>
      </c>
      <c r="BK1358">
        <v>0</v>
      </c>
      <c r="BL1358">
        <v>0</v>
      </c>
      <c r="BM1358">
        <v>0</v>
      </c>
      <c r="BN1358">
        <v>0.56204560000000003</v>
      </c>
      <c r="BO1358" s="9" t="e">
        <f>_xlfn.XLOOKUP(A1358,Thermal!A:A,Thermal!B:B)</f>
        <v>#N/A</v>
      </c>
      <c r="BP1358" s="9" t="e">
        <f>_xlfn.XLOOKUP(A1358,Thermal!A:A,Thermal!C:C)</f>
        <v>#N/A</v>
      </c>
    </row>
    <row r="1359" spans="1:68" x14ac:dyDescent="0.3">
      <c r="A1359" t="s">
        <v>283</v>
      </c>
      <c r="B1359" t="s">
        <v>132</v>
      </c>
      <c r="C1359" t="s">
        <v>97</v>
      </c>
      <c r="D1359" t="s">
        <v>90</v>
      </c>
      <c r="E1359" t="s">
        <v>167</v>
      </c>
      <c r="F1359" t="s">
        <v>167</v>
      </c>
      <c r="G1359">
        <v>1.3999999761581401</v>
      </c>
      <c r="H1359">
        <v>0</v>
      </c>
      <c r="J1359" s="1">
        <v>42969</v>
      </c>
      <c r="K1359" s="1">
        <v>55153</v>
      </c>
      <c r="L1359">
        <v>94.466036579366801</v>
      </c>
      <c r="M1359">
        <v>3.7330196179219599</v>
      </c>
      <c r="N1359">
        <v>7.3385799643516796</v>
      </c>
      <c r="O1359">
        <v>0.72659999132156405</v>
      </c>
      <c r="P1359">
        <v>0.72659999132156405</v>
      </c>
      <c r="Q1359">
        <v>2331.6223691105802</v>
      </c>
      <c r="R1359">
        <v>0</v>
      </c>
      <c r="S1359">
        <v>0</v>
      </c>
      <c r="T1359">
        <v>0.36631838735250999</v>
      </c>
      <c r="U1359">
        <v>0</v>
      </c>
      <c r="V1359">
        <v>0.22026005288407</v>
      </c>
      <c r="W1359">
        <v>0.22026005288407</v>
      </c>
      <c r="X1359">
        <v>0</v>
      </c>
      <c r="Y1359">
        <v>0</v>
      </c>
      <c r="Z1359">
        <v>0</v>
      </c>
      <c r="AA1359">
        <v>8760</v>
      </c>
      <c r="AB1359">
        <v>0</v>
      </c>
      <c r="AC1359">
        <v>0</v>
      </c>
      <c r="AD1359">
        <v>0</v>
      </c>
      <c r="AE1359">
        <v>183.74329790473001</v>
      </c>
      <c r="AF1359">
        <v>99.435004634664296</v>
      </c>
      <c r="AG1359">
        <v>5.1916605571148304</v>
      </c>
      <c r="AH1359">
        <v>7.5527917429659199</v>
      </c>
      <c r="AI1359">
        <v>-26.9138584136963</v>
      </c>
      <c r="AJ1359">
        <v>1933.28002929688</v>
      </c>
      <c r="AK1359">
        <v>68.663194211709097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45.760098673403299</v>
      </c>
      <c r="AW1359">
        <v>2.9028999470174299</v>
      </c>
      <c r="AX1359">
        <v>1.11099994182587</v>
      </c>
      <c r="AY1359">
        <v>19.568288594484301</v>
      </c>
      <c r="AZ1359">
        <v>3310.0985371470501</v>
      </c>
      <c r="BA1359">
        <v>0.15865582111832299</v>
      </c>
      <c r="BB1359" s="2">
        <v>1.0077528424561301E-4</v>
      </c>
      <c r="BC1359">
        <v>4.7625885636110299</v>
      </c>
      <c r="BD1359">
        <v>4.7625885586894903</v>
      </c>
      <c r="BE1359">
        <v>4.7625901408658802</v>
      </c>
      <c r="BF1359">
        <v>595.98282997198498</v>
      </c>
      <c r="BG1359" s="2">
        <v>1.46888518247579E-3</v>
      </c>
      <c r="BH1359">
        <v>3.2629548311233498</v>
      </c>
      <c r="BI1359">
        <v>85.7684328928881</v>
      </c>
      <c r="BJ1359">
        <v>46617.676892335097</v>
      </c>
      <c r="BK1359">
        <v>0</v>
      </c>
      <c r="BL1359">
        <v>0</v>
      </c>
      <c r="BM1359">
        <v>0</v>
      </c>
      <c r="BN1359">
        <v>0.26756269999999999</v>
      </c>
      <c r="BO1359" s="9" t="e">
        <f>_xlfn.XLOOKUP(A1359,Thermal!A:A,Thermal!B:B)</f>
        <v>#N/A</v>
      </c>
      <c r="BP1359" s="9" t="e">
        <f>_xlfn.XLOOKUP(A1359,Thermal!A:A,Thermal!C:C)</f>
        <v>#N/A</v>
      </c>
    </row>
    <row r="1360" spans="1:68" x14ac:dyDescent="0.3">
      <c r="A1360" t="s">
        <v>284</v>
      </c>
      <c r="B1360" t="s">
        <v>164</v>
      </c>
      <c r="C1360" t="s">
        <v>165</v>
      </c>
      <c r="D1360" t="s">
        <v>166</v>
      </c>
      <c r="E1360" t="s">
        <v>121</v>
      </c>
      <c r="F1360" t="s">
        <v>122</v>
      </c>
      <c r="G1360">
        <v>3.75</v>
      </c>
      <c r="H1360">
        <v>-3.75</v>
      </c>
      <c r="J1360" s="1">
        <v>44500</v>
      </c>
      <c r="K1360" s="1">
        <v>55153</v>
      </c>
      <c r="L1360">
        <v>101.640320963417</v>
      </c>
      <c r="M1360">
        <v>8.7178301087110093</v>
      </c>
      <c r="N1360">
        <v>6.5581446670380403</v>
      </c>
      <c r="O1360">
        <v>3.75</v>
      </c>
      <c r="P1360">
        <v>3.75</v>
      </c>
      <c r="Q1360">
        <v>7043.5669839276998</v>
      </c>
      <c r="R1360">
        <v>8233.6079171092006</v>
      </c>
      <c r="S1360">
        <v>0.241773520245881</v>
      </c>
      <c r="T1360">
        <v>0.21441604212217</v>
      </c>
      <c r="U1360">
        <v>2.2915762794877E-2</v>
      </c>
      <c r="V1360">
        <v>1.06923082588591</v>
      </c>
      <c r="W1360">
        <v>1.0463150649887201</v>
      </c>
      <c r="X1360">
        <v>8760</v>
      </c>
      <c r="Y1360">
        <v>0</v>
      </c>
      <c r="Z1360">
        <v>8760</v>
      </c>
      <c r="AA1360">
        <v>0</v>
      </c>
      <c r="AB1360">
        <v>0</v>
      </c>
      <c r="AC1360" s="2">
        <v>-1.7850613997722599E-3</v>
      </c>
      <c r="AD1360" s="2">
        <v>5.47460464446404E-2</v>
      </c>
      <c r="AE1360">
        <v>0</v>
      </c>
      <c r="AF1360">
        <v>92.910966813085196</v>
      </c>
      <c r="AG1360">
        <v>0.59464440910851601</v>
      </c>
      <c r="AH1360">
        <v>5.6257700692102199</v>
      </c>
      <c r="AI1360">
        <v>-125.11157989502</v>
      </c>
      <c r="AJ1360">
        <v>1865.87231445313</v>
      </c>
      <c r="AK1360">
        <v>140.71258889116601</v>
      </c>
      <c r="AL1360">
        <v>1.2309590335693401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8120.4951959872496</v>
      </c>
      <c r="AW1360">
        <v>12478.455525443</v>
      </c>
      <c r="AX1360">
        <v>10835.896421581499</v>
      </c>
      <c r="AY1360">
        <v>889.48915386199997</v>
      </c>
      <c r="AZ1360">
        <v>7156.53563550115</v>
      </c>
      <c r="BA1360">
        <v>0.89269231355136103</v>
      </c>
      <c r="BB1360" s="2">
        <v>2.9890726678125298E-3</v>
      </c>
      <c r="BC1360">
        <v>22.2939250891936</v>
      </c>
      <c r="BD1360">
        <v>5.16794962473507</v>
      </c>
      <c r="BE1360">
        <v>17.1082450557093</v>
      </c>
      <c r="BF1360">
        <v>9718.3244767854703</v>
      </c>
      <c r="BG1360">
        <v>4.1864705000571201</v>
      </c>
      <c r="BH1360">
        <v>126652.230264906</v>
      </c>
      <c r="BI1360">
        <v>2814.6179534880798</v>
      </c>
      <c r="BJ1360">
        <v>151437.26063224001</v>
      </c>
      <c r="BK1360">
        <v>0</v>
      </c>
      <c r="BL1360">
        <v>0</v>
      </c>
      <c r="BM1360">
        <v>0</v>
      </c>
      <c r="BN1360">
        <v>1.3598570000000001</v>
      </c>
      <c r="BO1360" s="9" t="e">
        <f>_xlfn.XLOOKUP(A1360,Thermal!A:A,Thermal!B:B)</f>
        <v>#N/A</v>
      </c>
      <c r="BP1360" s="9" t="e">
        <f>_xlfn.XLOOKUP(A1360,Thermal!A:A,Thermal!C:C)</f>
        <v>#N/A</v>
      </c>
    </row>
    <row r="1361" spans="1:68" x14ac:dyDescent="0.3">
      <c r="A1361" t="s">
        <v>287</v>
      </c>
      <c r="B1361" t="s">
        <v>96</v>
      </c>
      <c r="C1361" t="s">
        <v>97</v>
      </c>
      <c r="D1361" t="s">
        <v>90</v>
      </c>
      <c r="E1361" t="s">
        <v>75</v>
      </c>
      <c r="F1361" t="s">
        <v>133</v>
      </c>
      <c r="G1361">
        <v>20</v>
      </c>
      <c r="H1361">
        <v>0</v>
      </c>
      <c r="J1361" s="1">
        <v>42601</v>
      </c>
      <c r="K1361" s="1">
        <v>55153</v>
      </c>
      <c r="L1361">
        <v>33.963778072191602</v>
      </c>
      <c r="M1361">
        <v>-13.893602983788201</v>
      </c>
      <c r="N1361">
        <v>-6.9520447377735204</v>
      </c>
      <c r="O1361">
        <v>20</v>
      </c>
      <c r="P1361">
        <v>20</v>
      </c>
      <c r="Q1361">
        <v>52516.260051911697</v>
      </c>
      <c r="R1361">
        <v>0</v>
      </c>
      <c r="S1361">
        <v>0</v>
      </c>
      <c r="T1361">
        <v>0.29975034276034201</v>
      </c>
      <c r="U1361">
        <v>0</v>
      </c>
      <c r="V1361">
        <v>1.7836509436597201</v>
      </c>
      <c r="W1361">
        <v>1.7836509436597201</v>
      </c>
      <c r="X1361">
        <v>8760</v>
      </c>
      <c r="Y1361">
        <v>0</v>
      </c>
      <c r="Z1361">
        <v>8760</v>
      </c>
      <c r="AA1361">
        <v>0</v>
      </c>
      <c r="AB1361">
        <v>0</v>
      </c>
      <c r="AC1361">
        <v>0</v>
      </c>
      <c r="AD1361">
        <v>0</v>
      </c>
      <c r="AE1361">
        <v>23.340000152587901</v>
      </c>
      <c r="AF1361">
        <v>71.502081458036699</v>
      </c>
      <c r="AG1361">
        <v>-8.8657438029382494</v>
      </c>
      <c r="AH1361">
        <v>-6.3227271185409197</v>
      </c>
      <c r="AI1361">
        <v>-25.085880279541001</v>
      </c>
      <c r="AJ1361">
        <v>1955.71813964844</v>
      </c>
      <c r="AK1361">
        <v>71.863606802369304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 s="2">
        <v>-6.3912011682987196E-6</v>
      </c>
      <c r="BA1361">
        <v>0.15865582111832299</v>
      </c>
      <c r="BB1361" s="2">
        <v>1.0077528424561301E-4</v>
      </c>
      <c r="BC1361">
        <v>4.7625885636110299</v>
      </c>
      <c r="BD1361">
        <v>4.7625885586894903</v>
      </c>
      <c r="BE1361">
        <v>4.7625901408658802</v>
      </c>
      <c r="BF1361">
        <v>0</v>
      </c>
      <c r="BG1361">
        <v>0</v>
      </c>
      <c r="BH1361">
        <v>0</v>
      </c>
      <c r="BI1361">
        <v>0</v>
      </c>
      <c r="BJ1361" s="2">
        <v>-1.7122457480209602E-5</v>
      </c>
      <c r="BK1361">
        <v>0</v>
      </c>
      <c r="BL1361">
        <v>0</v>
      </c>
      <c r="BM1361">
        <v>0</v>
      </c>
      <c r="BN1361">
        <v>1.7836510000000001</v>
      </c>
      <c r="BO1361" s="9" t="e">
        <f>_xlfn.XLOOKUP(A1361,Thermal!A:A,Thermal!B:B)</f>
        <v>#N/A</v>
      </c>
      <c r="BP1361" s="9" t="e">
        <f>_xlfn.XLOOKUP(A1361,Thermal!A:A,Thermal!C:C)</f>
        <v>#N/A</v>
      </c>
    </row>
    <row r="1362" spans="1:68" x14ac:dyDescent="0.3">
      <c r="A1362" t="s">
        <v>288</v>
      </c>
      <c r="B1362" t="s">
        <v>172</v>
      </c>
      <c r="C1362" t="s">
        <v>173</v>
      </c>
      <c r="D1362" t="s">
        <v>174</v>
      </c>
      <c r="E1362" t="s">
        <v>75</v>
      </c>
      <c r="F1362" t="s">
        <v>88</v>
      </c>
      <c r="G1362">
        <v>2.2999999523162802</v>
      </c>
      <c r="H1362">
        <v>0</v>
      </c>
      <c r="J1362" s="1">
        <v>45401</v>
      </c>
      <c r="K1362" s="1">
        <v>52705</v>
      </c>
      <c r="L1362">
        <v>101.45132272331399</v>
      </c>
      <c r="M1362">
        <v>31.684531551638699</v>
      </c>
      <c r="N1362">
        <v>6.2365020261695499</v>
      </c>
      <c r="O1362">
        <v>2.2999999523162802</v>
      </c>
      <c r="P1362">
        <v>2.2999999523162802</v>
      </c>
      <c r="Q1362">
        <v>5162.4257888656603</v>
      </c>
      <c r="R1362">
        <v>0</v>
      </c>
      <c r="S1362">
        <v>0</v>
      </c>
      <c r="T1362">
        <v>0.25622522809395998</v>
      </c>
      <c r="U1362">
        <v>0</v>
      </c>
      <c r="V1362">
        <v>0.52373579514269597</v>
      </c>
      <c r="W1362">
        <v>0.52373579514269597</v>
      </c>
      <c r="X1362">
        <v>8760</v>
      </c>
      <c r="Y1362">
        <v>0</v>
      </c>
      <c r="Z1362">
        <v>8760</v>
      </c>
      <c r="AA1362">
        <v>0</v>
      </c>
      <c r="AB1362">
        <v>0</v>
      </c>
      <c r="AC1362">
        <v>0</v>
      </c>
      <c r="AD1362">
        <v>0</v>
      </c>
      <c r="AE1362">
        <v>557.58438821136997</v>
      </c>
      <c r="AF1362">
        <v>106.643796220532</v>
      </c>
      <c r="AG1362">
        <v>13.986741769718201</v>
      </c>
      <c r="AH1362">
        <v>5.9665020840738601</v>
      </c>
      <c r="AI1362">
        <v>-39.589523315429702</v>
      </c>
      <c r="AJ1362">
        <v>1834.76391601563</v>
      </c>
      <c r="AK1362">
        <v>89.613655109928402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498.002970652888</v>
      </c>
      <c r="AX1362">
        <v>0</v>
      </c>
      <c r="AY1362">
        <v>0</v>
      </c>
      <c r="AZ1362">
        <v>541.36708681395999</v>
      </c>
      <c r="BA1362">
        <v>27.017421290304899</v>
      </c>
      <c r="BB1362">
        <v>18.740914788891299</v>
      </c>
      <c r="BC1362">
        <v>65.697326823152807</v>
      </c>
      <c r="BD1362" s="2">
        <v>3.1824214840017198E-2</v>
      </c>
      <c r="BE1362">
        <v>65.292457263243904</v>
      </c>
      <c r="BF1362">
        <v>0</v>
      </c>
      <c r="BG1362">
        <v>58572.987009898803</v>
      </c>
      <c r="BH1362">
        <v>0</v>
      </c>
      <c r="BI1362">
        <v>0</v>
      </c>
      <c r="BJ1362">
        <v>35156.131077067002</v>
      </c>
      <c r="BK1362">
        <v>0</v>
      </c>
      <c r="BL1362">
        <v>0</v>
      </c>
      <c r="BM1362">
        <v>0</v>
      </c>
      <c r="BN1362">
        <v>0.61746489999999998</v>
      </c>
      <c r="BO1362" s="9" t="e">
        <f>_xlfn.XLOOKUP(A1362,Thermal!A:A,Thermal!B:B)</f>
        <v>#N/A</v>
      </c>
      <c r="BP1362" s="9" t="e">
        <f>_xlfn.XLOOKUP(A1362,Thermal!A:A,Thermal!C:C)</f>
        <v>#N/A</v>
      </c>
    </row>
    <row r="1363" spans="1:68" x14ac:dyDescent="0.3">
      <c r="A1363" t="s">
        <v>289</v>
      </c>
      <c r="B1363" t="s">
        <v>96</v>
      </c>
      <c r="C1363" t="s">
        <v>97</v>
      </c>
      <c r="D1363" t="s">
        <v>90</v>
      </c>
      <c r="E1363" t="s">
        <v>75</v>
      </c>
      <c r="F1363" t="s">
        <v>133</v>
      </c>
      <c r="G1363">
        <v>20</v>
      </c>
      <c r="H1363">
        <v>0</v>
      </c>
      <c r="J1363" s="1">
        <v>41358</v>
      </c>
      <c r="K1363" s="1">
        <v>55153</v>
      </c>
      <c r="L1363">
        <v>33.356039061586301</v>
      </c>
      <c r="M1363">
        <v>-16.020358965347601</v>
      </c>
      <c r="N1363">
        <v>-5.0870390708939404</v>
      </c>
      <c r="O1363">
        <v>20</v>
      </c>
      <c r="P1363">
        <v>20</v>
      </c>
      <c r="Q1363">
        <v>58255.199950460301</v>
      </c>
      <c r="R1363">
        <v>0</v>
      </c>
      <c r="S1363">
        <v>0</v>
      </c>
      <c r="T1363">
        <v>0.33250684903041</v>
      </c>
      <c r="U1363">
        <v>0</v>
      </c>
      <c r="V1363">
        <v>1.94316308808242</v>
      </c>
      <c r="W1363">
        <v>1.94316308808242</v>
      </c>
      <c r="X1363">
        <v>8760</v>
      </c>
      <c r="Y1363">
        <v>0</v>
      </c>
      <c r="Z1363">
        <v>8760</v>
      </c>
      <c r="AA1363">
        <v>0</v>
      </c>
      <c r="AB1363">
        <v>0</v>
      </c>
      <c r="AC1363">
        <v>0</v>
      </c>
      <c r="AD1363">
        <v>0</v>
      </c>
      <c r="AE1363">
        <v>59.220001220703097</v>
      </c>
      <c r="AF1363">
        <v>72.792188980599207</v>
      </c>
      <c r="AG1363">
        <v>-8.8657438022603898</v>
      </c>
      <c r="AH1363">
        <v>-5.0326195635663602</v>
      </c>
      <c r="AI1363">
        <v>-25.128044128418001</v>
      </c>
      <c r="AJ1363">
        <v>1962.64392089844</v>
      </c>
      <c r="AK1363">
        <v>71.958077355741395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 s="2">
        <v>-4.3073669075965898E-6</v>
      </c>
      <c r="BA1363">
        <v>0.15865582111832299</v>
      </c>
      <c r="BB1363" s="2">
        <v>1.0077528424561301E-4</v>
      </c>
      <c r="BC1363">
        <v>4.7625885636110299</v>
      </c>
      <c r="BD1363">
        <v>4.7625885586894903</v>
      </c>
      <c r="BE1363">
        <v>4.7625901408658802</v>
      </c>
      <c r="BF1363">
        <v>0</v>
      </c>
      <c r="BG1363">
        <v>0</v>
      </c>
      <c r="BH1363">
        <v>0</v>
      </c>
      <c r="BI1363">
        <v>0</v>
      </c>
      <c r="BJ1363" s="2">
        <v>-3.3384779334033997E-5</v>
      </c>
      <c r="BK1363">
        <v>0</v>
      </c>
      <c r="BL1363">
        <v>0</v>
      </c>
      <c r="BM1363">
        <v>0</v>
      </c>
      <c r="BN1363">
        <v>1.943163</v>
      </c>
      <c r="BO1363" s="9" t="e">
        <f>_xlfn.XLOOKUP(A1363,Thermal!A:A,Thermal!B:B)</f>
        <v>#N/A</v>
      </c>
      <c r="BP1363" s="9" t="e">
        <f>_xlfn.XLOOKUP(A1363,Thermal!A:A,Thermal!C:C)</f>
        <v>#N/A</v>
      </c>
    </row>
    <row r="1364" spans="1:68" x14ac:dyDescent="0.3">
      <c r="A1364" t="s">
        <v>290</v>
      </c>
      <c r="B1364" t="s">
        <v>96</v>
      </c>
      <c r="C1364" t="s">
        <v>97</v>
      </c>
      <c r="D1364" t="s">
        <v>90</v>
      </c>
      <c r="E1364" t="s">
        <v>75</v>
      </c>
      <c r="F1364" t="s">
        <v>133</v>
      </c>
      <c r="G1364">
        <v>17</v>
      </c>
      <c r="H1364">
        <v>0</v>
      </c>
      <c r="J1364" s="1">
        <v>44614</v>
      </c>
      <c r="K1364" s="1">
        <v>55153</v>
      </c>
      <c r="L1364">
        <v>32.849386223830699</v>
      </c>
      <c r="M1364">
        <v>-15.9368394586054</v>
      </c>
      <c r="N1364">
        <v>-5.5913608478007397</v>
      </c>
      <c r="O1364">
        <v>17</v>
      </c>
      <c r="P1364">
        <v>17</v>
      </c>
      <c r="Q1364">
        <v>49708.629037421197</v>
      </c>
      <c r="R1364">
        <v>0</v>
      </c>
      <c r="S1364">
        <v>0</v>
      </c>
      <c r="T1364">
        <v>0.33379417833123398</v>
      </c>
      <c r="U1364">
        <v>0</v>
      </c>
      <c r="V1364">
        <v>1.6328983156676</v>
      </c>
      <c r="W1364">
        <v>1.6328983156676</v>
      </c>
      <c r="X1364">
        <v>8760</v>
      </c>
      <c r="Y1364">
        <v>0</v>
      </c>
      <c r="Z1364">
        <v>8760</v>
      </c>
      <c r="AA1364">
        <v>0</v>
      </c>
      <c r="AB1364">
        <v>0</v>
      </c>
      <c r="AC1364">
        <v>0</v>
      </c>
      <c r="AD1364">
        <v>0</v>
      </c>
      <c r="AE1364">
        <v>83.146999359130902</v>
      </c>
      <c r="AF1364">
        <v>72.385089988179999</v>
      </c>
      <c r="AG1364">
        <v>-8.8657438029382494</v>
      </c>
      <c r="AH1364">
        <v>-5.4397185780435402</v>
      </c>
      <c r="AI1364">
        <v>-25.039026260376001</v>
      </c>
      <c r="AJ1364">
        <v>1959.84094238281</v>
      </c>
      <c r="AK1364">
        <v>71.915293308645502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 s="2">
        <v>3.6437995731830601E-6</v>
      </c>
      <c r="BA1364">
        <v>0.15865582111832299</v>
      </c>
      <c r="BB1364" s="2">
        <v>1.0077528424561301E-4</v>
      </c>
      <c r="BC1364">
        <v>4.7625885636110299</v>
      </c>
      <c r="BD1364">
        <v>4.7625885586894903</v>
      </c>
      <c r="BE1364">
        <v>4.7625901408658802</v>
      </c>
      <c r="BF1364">
        <v>0</v>
      </c>
      <c r="BG1364">
        <v>0</v>
      </c>
      <c r="BH1364">
        <v>0</v>
      </c>
      <c r="BI1364">
        <v>0</v>
      </c>
      <c r="BJ1364" s="2">
        <v>2.8885413987329899E-5</v>
      </c>
      <c r="BK1364">
        <v>0</v>
      </c>
      <c r="BL1364">
        <v>0</v>
      </c>
      <c r="BM1364">
        <v>0</v>
      </c>
      <c r="BN1364">
        <v>1.632898</v>
      </c>
      <c r="BO1364" s="9" t="e">
        <f>_xlfn.XLOOKUP(A1364,Thermal!A:A,Thermal!B:B)</f>
        <v>#N/A</v>
      </c>
      <c r="BP1364" s="9" t="e">
        <f>_xlfn.XLOOKUP(A1364,Thermal!A:A,Thermal!C:C)</f>
        <v>#N/A</v>
      </c>
    </row>
    <row r="1365" spans="1:68" x14ac:dyDescent="0.3">
      <c r="A1365" t="s">
        <v>291</v>
      </c>
      <c r="B1365" t="s">
        <v>96</v>
      </c>
      <c r="C1365" t="s">
        <v>97</v>
      </c>
      <c r="D1365" t="s">
        <v>90</v>
      </c>
      <c r="E1365" t="s">
        <v>75</v>
      </c>
      <c r="F1365" t="s">
        <v>133</v>
      </c>
      <c r="G1365">
        <v>56</v>
      </c>
      <c r="H1365">
        <v>0</v>
      </c>
      <c r="J1365" s="1">
        <v>45260</v>
      </c>
      <c r="K1365" s="1">
        <v>56614</v>
      </c>
      <c r="L1365">
        <v>38.031451964413399</v>
      </c>
      <c r="M1365">
        <v>-10.736001494696</v>
      </c>
      <c r="N1365">
        <v>-3.5110191577265502</v>
      </c>
      <c r="O1365">
        <v>56</v>
      </c>
      <c r="P1365">
        <v>56</v>
      </c>
      <c r="Q1365">
        <v>125351.240054339</v>
      </c>
      <c r="R1365">
        <v>0</v>
      </c>
      <c r="S1365">
        <v>0</v>
      </c>
      <c r="T1365">
        <v>0.25552682659426701</v>
      </c>
      <c r="U1365">
        <v>0</v>
      </c>
      <c r="V1365">
        <v>4.7672900443858497</v>
      </c>
      <c r="W1365">
        <v>4.7672900443858497</v>
      </c>
      <c r="X1365">
        <v>8760</v>
      </c>
      <c r="Y1365">
        <v>0</v>
      </c>
      <c r="Z1365">
        <v>8760</v>
      </c>
      <c r="AA1365">
        <v>0</v>
      </c>
      <c r="AB1365">
        <v>0</v>
      </c>
      <c r="AC1365">
        <v>0</v>
      </c>
      <c r="AD1365">
        <v>0</v>
      </c>
      <c r="AE1365">
        <v>1627.9199903011299</v>
      </c>
      <c r="AF1365">
        <v>73.286509020757507</v>
      </c>
      <c r="AG1365">
        <v>-8.8657438022603898</v>
      </c>
      <c r="AH1365">
        <v>-4.53829952420051</v>
      </c>
      <c r="AI1365">
        <v>-25.226520538330099</v>
      </c>
      <c r="AJ1365">
        <v>1966.09692382813</v>
      </c>
      <c r="AK1365">
        <v>72.023241033664107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 s="2">
        <v>-1.0151416063308701E-5</v>
      </c>
      <c r="BA1365">
        <v>0.15865582111832299</v>
      </c>
      <c r="BB1365" s="2">
        <v>1.0077528424561301E-4</v>
      </c>
      <c r="BC1365">
        <v>4.7625885636110299</v>
      </c>
      <c r="BD1365">
        <v>4.7625885586894903</v>
      </c>
      <c r="BE1365">
        <v>4.7625901408658802</v>
      </c>
      <c r="BF1365">
        <v>0</v>
      </c>
      <c r="BG1365">
        <v>0</v>
      </c>
      <c r="BH1365">
        <v>0</v>
      </c>
      <c r="BI1365">
        <v>0</v>
      </c>
      <c r="BJ1365" s="2">
        <v>1.36317378157922E-4</v>
      </c>
      <c r="BK1365">
        <v>0</v>
      </c>
      <c r="BL1365">
        <v>0</v>
      </c>
      <c r="BM1365">
        <v>0</v>
      </c>
      <c r="BN1365">
        <v>4.76729</v>
      </c>
      <c r="BO1365" s="9" t="e">
        <f>_xlfn.XLOOKUP(A1365,Thermal!A:A,Thermal!B:B)</f>
        <v>#N/A</v>
      </c>
      <c r="BP1365" s="9" t="e">
        <f>_xlfn.XLOOKUP(A1365,Thermal!A:A,Thermal!C:C)</f>
        <v>#N/A</v>
      </c>
    </row>
    <row r="1366" spans="1:68" x14ac:dyDescent="0.3">
      <c r="A1366" t="s">
        <v>292</v>
      </c>
      <c r="B1366" t="s">
        <v>96</v>
      </c>
      <c r="C1366" t="s">
        <v>97</v>
      </c>
      <c r="D1366" t="s">
        <v>90</v>
      </c>
      <c r="E1366" t="s">
        <v>121</v>
      </c>
      <c r="F1366" t="s">
        <v>122</v>
      </c>
      <c r="G1366">
        <v>127</v>
      </c>
      <c r="H1366">
        <v>-127</v>
      </c>
      <c r="J1366" s="1">
        <v>44682</v>
      </c>
      <c r="K1366" s="1">
        <v>55153</v>
      </c>
      <c r="L1366">
        <v>49.504333572316497</v>
      </c>
      <c r="M1366">
        <v>-18.850750297391599</v>
      </c>
      <c r="N1366">
        <v>-5.5130772999615498</v>
      </c>
      <c r="O1366">
        <v>127</v>
      </c>
      <c r="P1366">
        <v>127</v>
      </c>
      <c r="Q1366">
        <v>156625.356514377</v>
      </c>
      <c r="R1366">
        <v>182472.17319625599</v>
      </c>
      <c r="S1366">
        <v>5.6081504831945903</v>
      </c>
      <c r="T1366">
        <v>0.14078430636234501</v>
      </c>
      <c r="U1366">
        <v>0.50864629545635298</v>
      </c>
      <c r="V1366">
        <v>5.57049673486594</v>
      </c>
      <c r="W1366">
        <v>5.0618504286536004</v>
      </c>
      <c r="X1366">
        <v>8760</v>
      </c>
      <c r="Y1366">
        <v>0</v>
      </c>
      <c r="Z1366">
        <v>8760</v>
      </c>
      <c r="AA1366">
        <v>0</v>
      </c>
      <c r="AB1366">
        <v>0</v>
      </c>
      <c r="AC1366" s="2">
        <v>-3.8770225022819099E-2</v>
      </c>
      <c r="AD1366">
        <v>1.44029057905145</v>
      </c>
      <c r="AE1366">
        <v>0</v>
      </c>
      <c r="AF1366">
        <v>73.220716794848698</v>
      </c>
      <c r="AG1366">
        <v>-8.8657438022603898</v>
      </c>
      <c r="AH1366">
        <v>-4.6040917650482296</v>
      </c>
      <c r="AI1366">
        <v>-25.475002288818398</v>
      </c>
      <c r="AJ1366">
        <v>1966.07775878906</v>
      </c>
      <c r="AK1366">
        <v>71.983962250309503</v>
      </c>
      <c r="AL1366">
        <v>1.15405480645752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85001.135495305105</v>
      </c>
      <c r="AW1366">
        <v>203202.22969909801</v>
      </c>
      <c r="AX1366">
        <v>130439.39302063</v>
      </c>
      <c r="AY1366">
        <v>55.351600646972699</v>
      </c>
      <c r="AZ1366">
        <v>310340.71120539302</v>
      </c>
      <c r="BA1366">
        <v>0.15865582111832299</v>
      </c>
      <c r="BB1366" s="2">
        <v>1.0077528424561301E-4</v>
      </c>
      <c r="BC1366">
        <v>4.7625885636110299</v>
      </c>
      <c r="BD1366">
        <v>4.7625885586894903</v>
      </c>
      <c r="BE1366">
        <v>4.7625901408658802</v>
      </c>
      <c r="BF1366">
        <v>9.6702189956704405</v>
      </c>
      <c r="BG1366">
        <v>20.1579401145136</v>
      </c>
      <c r="BH1366">
        <v>3357.7772279977598</v>
      </c>
      <c r="BI1366" s="2">
        <v>1.22327031567693E-2</v>
      </c>
      <c r="BJ1366">
        <v>1237.37610501526</v>
      </c>
      <c r="BK1366">
        <v>0</v>
      </c>
      <c r="BL1366">
        <v>0</v>
      </c>
      <c r="BM1366">
        <v>0</v>
      </c>
      <c r="BN1366">
        <v>5.5751220000000004</v>
      </c>
      <c r="BO1366" s="9" t="e">
        <f>_xlfn.XLOOKUP(A1366,Thermal!A:A,Thermal!B:B)</f>
        <v>#N/A</v>
      </c>
      <c r="BP1366" s="9" t="e">
        <f>_xlfn.XLOOKUP(A1366,Thermal!A:A,Thermal!C:C)</f>
        <v>#N/A</v>
      </c>
    </row>
    <row r="1367" spans="1:68" x14ac:dyDescent="0.3">
      <c r="A1367" t="s">
        <v>293</v>
      </c>
      <c r="B1367" t="s">
        <v>96</v>
      </c>
      <c r="C1367" t="s">
        <v>97</v>
      </c>
      <c r="D1367" t="s">
        <v>90</v>
      </c>
      <c r="E1367" t="s">
        <v>121</v>
      </c>
      <c r="F1367" t="s">
        <v>122</v>
      </c>
      <c r="G1367">
        <v>100</v>
      </c>
      <c r="H1367">
        <v>-100</v>
      </c>
      <c r="J1367" s="1">
        <v>44686</v>
      </c>
      <c r="K1367" s="1">
        <v>55153</v>
      </c>
      <c r="L1367">
        <v>49.547643866166197</v>
      </c>
      <c r="M1367">
        <v>-19.016733685671799</v>
      </c>
      <c r="N1367">
        <v>-5.5577566251641297</v>
      </c>
      <c r="O1367">
        <v>100</v>
      </c>
      <c r="P1367">
        <v>100</v>
      </c>
      <c r="Q1367">
        <v>124178.131050825</v>
      </c>
      <c r="R1367">
        <v>144680.14922234399</v>
      </c>
      <c r="S1367">
        <v>4.4577926976177196</v>
      </c>
      <c r="T1367">
        <v>0.14175585736379401</v>
      </c>
      <c r="U1367">
        <v>0.40328741951477498</v>
      </c>
      <c r="V1367">
        <v>4.4057094025391796</v>
      </c>
      <c r="W1367">
        <v>4.0024219822303504</v>
      </c>
      <c r="X1367">
        <v>8760</v>
      </c>
      <c r="Y1367">
        <v>0</v>
      </c>
      <c r="Z1367">
        <v>8760</v>
      </c>
      <c r="AA1367">
        <v>0</v>
      </c>
      <c r="AB1367">
        <v>0</v>
      </c>
      <c r="AC1367" s="2">
        <v>-3.07530272572786E-2</v>
      </c>
      <c r="AD1367">
        <v>1.1318240630400001</v>
      </c>
      <c r="AE1367">
        <v>0</v>
      </c>
      <c r="AF1367">
        <v>73.2437177123129</v>
      </c>
      <c r="AG1367">
        <v>-8.8657438022603898</v>
      </c>
      <c r="AH1367">
        <v>-4.5810908528870504</v>
      </c>
      <c r="AI1367">
        <v>-25.361026763916001</v>
      </c>
      <c r="AJ1367">
        <v>1966.07775878906</v>
      </c>
      <c r="AK1367">
        <v>71.996650998872894</v>
      </c>
      <c r="AL1367">
        <v>1.1552666297607399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66581.1415872574</v>
      </c>
      <c r="AW1367">
        <v>140529.40563851601</v>
      </c>
      <c r="AX1367">
        <v>200399.480976447</v>
      </c>
      <c r="AY1367">
        <v>0</v>
      </c>
      <c r="AZ1367">
        <v>136589.237856388</v>
      </c>
      <c r="BA1367">
        <v>0.15865582111832299</v>
      </c>
      <c r="BB1367" s="2">
        <v>1.0077528424561301E-4</v>
      </c>
      <c r="BC1367">
        <v>4.7625885636110299</v>
      </c>
      <c r="BD1367">
        <v>4.7625885586894903</v>
      </c>
      <c r="BE1367">
        <v>4.7625901408658802</v>
      </c>
      <c r="BF1367">
        <v>7.6098483928799396</v>
      </c>
      <c r="BG1367">
        <v>14.1677469791503</v>
      </c>
      <c r="BH1367">
        <v>2611.9698878141799</v>
      </c>
      <c r="BI1367">
        <v>0</v>
      </c>
      <c r="BJ1367">
        <v>935.77908622770303</v>
      </c>
      <c r="BK1367">
        <v>0</v>
      </c>
      <c r="BL1367">
        <v>0</v>
      </c>
      <c r="BM1367">
        <v>0</v>
      </c>
      <c r="BN1367">
        <v>4.4092789999999997</v>
      </c>
      <c r="BO1367" s="9" t="e">
        <f>_xlfn.XLOOKUP(A1367,Thermal!A:A,Thermal!B:B)</f>
        <v>#N/A</v>
      </c>
      <c r="BP1367" s="9" t="e">
        <f>_xlfn.XLOOKUP(A1367,Thermal!A:A,Thermal!C:C)</f>
        <v>#N/A</v>
      </c>
    </row>
    <row r="1368" spans="1:68" x14ac:dyDescent="0.3">
      <c r="A1368" t="s">
        <v>294</v>
      </c>
      <c r="B1368" t="s">
        <v>96</v>
      </c>
      <c r="C1368" t="s">
        <v>97</v>
      </c>
      <c r="D1368" t="s">
        <v>90</v>
      </c>
      <c r="E1368" t="s">
        <v>75</v>
      </c>
      <c r="F1368" t="s">
        <v>133</v>
      </c>
      <c r="G1368">
        <v>105</v>
      </c>
      <c r="H1368">
        <v>0</v>
      </c>
      <c r="J1368" s="1">
        <v>43452</v>
      </c>
      <c r="K1368" s="1">
        <v>55153</v>
      </c>
      <c r="L1368">
        <v>32.967633986088003</v>
      </c>
      <c r="M1368">
        <v>-15.993775659325101</v>
      </c>
      <c r="N1368">
        <v>-5.2875914939891597</v>
      </c>
      <c r="O1368">
        <v>105</v>
      </c>
      <c r="P1368">
        <v>105</v>
      </c>
      <c r="Q1368">
        <v>294410.864642367</v>
      </c>
      <c r="R1368">
        <v>0</v>
      </c>
      <c r="S1368">
        <v>0</v>
      </c>
      <c r="T1368">
        <v>0.32008139230490001</v>
      </c>
      <c r="U1368">
        <v>0</v>
      </c>
      <c r="V1368">
        <v>9.7060299952896507</v>
      </c>
      <c r="W1368">
        <v>9.7060299952896507</v>
      </c>
      <c r="X1368">
        <v>8760</v>
      </c>
      <c r="Y1368">
        <v>0</v>
      </c>
      <c r="Z1368">
        <v>8760</v>
      </c>
      <c r="AA1368">
        <v>0</v>
      </c>
      <c r="AB1368">
        <v>0</v>
      </c>
      <c r="AC1368">
        <v>0</v>
      </c>
      <c r="AD1368">
        <v>0</v>
      </c>
      <c r="AE1368">
        <v>197.08500671386699</v>
      </c>
      <c r="AF1368">
        <v>72.615168953502405</v>
      </c>
      <c r="AG1368">
        <v>-8.8657438022603898</v>
      </c>
      <c r="AH1368">
        <v>-5.2096395625724599</v>
      </c>
      <c r="AI1368">
        <v>-25.087074279785199</v>
      </c>
      <c r="AJ1368">
        <v>1961.44177246094</v>
      </c>
      <c r="AK1368">
        <v>71.940573359909195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 s="2">
        <v>-1.9557774066925001E-5</v>
      </c>
      <c r="BA1368">
        <v>0.15865582111832299</v>
      </c>
      <c r="BB1368" s="2">
        <v>1.0077528424561301E-4</v>
      </c>
      <c r="BC1368">
        <v>4.7625885636110299</v>
      </c>
      <c r="BD1368">
        <v>4.7625885586894903</v>
      </c>
      <c r="BE1368">
        <v>4.7625901408658802</v>
      </c>
      <c r="BF1368">
        <v>0</v>
      </c>
      <c r="BG1368">
        <v>0</v>
      </c>
      <c r="BH1368">
        <v>0</v>
      </c>
      <c r="BI1368">
        <v>0</v>
      </c>
      <c r="BJ1368" s="2">
        <v>1.11285092907198E-4</v>
      </c>
      <c r="BK1368">
        <v>0</v>
      </c>
      <c r="BL1368">
        <v>0</v>
      </c>
      <c r="BM1368">
        <v>0</v>
      </c>
      <c r="BN1368">
        <v>9.7060300000000002</v>
      </c>
      <c r="BO1368" s="9" t="e">
        <f>_xlfn.XLOOKUP(A1368,Thermal!A:A,Thermal!B:B)</f>
        <v>#N/A</v>
      </c>
      <c r="BP1368" s="9" t="e">
        <f>_xlfn.XLOOKUP(A1368,Thermal!A:A,Thermal!C:C)</f>
        <v>#N/A</v>
      </c>
    </row>
    <row r="1369" spans="1:68" x14ac:dyDescent="0.3">
      <c r="A1369" t="s">
        <v>295</v>
      </c>
      <c r="B1369" t="s">
        <v>96</v>
      </c>
      <c r="C1369" t="s">
        <v>97</v>
      </c>
      <c r="D1369" t="s">
        <v>90</v>
      </c>
      <c r="E1369" t="s">
        <v>75</v>
      </c>
      <c r="F1369" t="s">
        <v>133</v>
      </c>
      <c r="G1369">
        <v>125</v>
      </c>
      <c r="H1369">
        <v>0</v>
      </c>
      <c r="J1369" s="1">
        <v>45260</v>
      </c>
      <c r="K1369" s="1">
        <v>56614</v>
      </c>
      <c r="L1369">
        <v>35.053509497587299</v>
      </c>
      <c r="M1369">
        <v>-19.295966143658699</v>
      </c>
      <c r="N1369">
        <v>-4.8475370506642497</v>
      </c>
      <c r="O1369">
        <v>125</v>
      </c>
      <c r="P1369">
        <v>125</v>
      </c>
      <c r="Q1369">
        <v>341948.917984322</v>
      </c>
      <c r="R1369">
        <v>0</v>
      </c>
      <c r="S1369">
        <v>0</v>
      </c>
      <c r="T1369">
        <v>0.31228211688037399</v>
      </c>
      <c r="U1369">
        <v>0</v>
      </c>
      <c r="V1369">
        <v>11.986509999816301</v>
      </c>
      <c r="W1369">
        <v>11.986509999816301</v>
      </c>
      <c r="X1369">
        <v>8760</v>
      </c>
      <c r="Y1369">
        <v>0</v>
      </c>
      <c r="Z1369">
        <v>8760</v>
      </c>
      <c r="AA1369">
        <v>0</v>
      </c>
      <c r="AB1369">
        <v>0</v>
      </c>
      <c r="AC1369">
        <v>0</v>
      </c>
      <c r="AD1369">
        <v>0</v>
      </c>
      <c r="AE1369">
        <v>25919.832035064701</v>
      </c>
      <c r="AF1369">
        <v>71.674581402455601</v>
      </c>
      <c r="AG1369">
        <v>-10.402311151362699</v>
      </c>
      <c r="AH1369">
        <v>-4.61365980749689</v>
      </c>
      <c r="AI1369">
        <v>-27.888996124267599</v>
      </c>
      <c r="AJ1369">
        <v>1960.74584960938</v>
      </c>
      <c r="AK1369">
        <v>72.889784968437596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91.375012782402294</v>
      </c>
      <c r="BA1369">
        <v>0.15865582111832299</v>
      </c>
      <c r="BB1369" s="2">
        <v>1.0077528424561301E-4</v>
      </c>
      <c r="BC1369">
        <v>4.7625885636110299</v>
      </c>
      <c r="BD1369">
        <v>4.7625885586894903</v>
      </c>
      <c r="BE1369">
        <v>4.7625901408658802</v>
      </c>
      <c r="BF1369">
        <v>0</v>
      </c>
      <c r="BG1369">
        <v>0</v>
      </c>
      <c r="BH1369">
        <v>0</v>
      </c>
      <c r="BI1369">
        <v>0</v>
      </c>
      <c r="BJ1369">
        <v>0.10338467335356499</v>
      </c>
      <c r="BK1369">
        <v>0</v>
      </c>
      <c r="BL1369">
        <v>0</v>
      </c>
      <c r="BM1369">
        <v>0</v>
      </c>
      <c r="BN1369">
        <v>11.986510000000001</v>
      </c>
      <c r="BO1369" s="9" t="e">
        <f>_xlfn.XLOOKUP(A1369,Thermal!A:A,Thermal!B:B)</f>
        <v>#N/A</v>
      </c>
      <c r="BP1369" s="9" t="e">
        <f>_xlfn.XLOOKUP(A1369,Thermal!A:A,Thermal!C:C)</f>
        <v>#N/A</v>
      </c>
    </row>
    <row r="1370" spans="1:68" x14ac:dyDescent="0.3">
      <c r="A1370" t="s">
        <v>296</v>
      </c>
      <c r="B1370" t="s">
        <v>96</v>
      </c>
      <c r="C1370" t="s">
        <v>97</v>
      </c>
      <c r="D1370" t="s">
        <v>90</v>
      </c>
      <c r="E1370" t="s">
        <v>75</v>
      </c>
      <c r="F1370" t="s">
        <v>133</v>
      </c>
      <c r="G1370">
        <v>100</v>
      </c>
      <c r="H1370">
        <v>0</v>
      </c>
      <c r="J1370" s="1">
        <v>43680</v>
      </c>
      <c r="K1370" s="1">
        <v>55153</v>
      </c>
      <c r="L1370">
        <v>32.438560565241403</v>
      </c>
      <c r="M1370">
        <v>-15.937175022302601</v>
      </c>
      <c r="N1370">
        <v>-6.0070462838892</v>
      </c>
      <c r="O1370">
        <v>100</v>
      </c>
      <c r="P1370">
        <v>100</v>
      </c>
      <c r="Q1370">
        <v>296761.69997379201</v>
      </c>
      <c r="R1370">
        <v>0</v>
      </c>
      <c r="S1370">
        <v>0</v>
      </c>
      <c r="T1370">
        <v>0.33876906389663602</v>
      </c>
      <c r="U1370">
        <v>0</v>
      </c>
      <c r="V1370">
        <v>9.6265227286424597</v>
      </c>
      <c r="W1370">
        <v>9.6265227286424597</v>
      </c>
      <c r="X1370">
        <v>8760</v>
      </c>
      <c r="Y1370">
        <v>0</v>
      </c>
      <c r="Z1370">
        <v>8760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72.055259565264805</v>
      </c>
      <c r="AG1370">
        <v>-8.8657438022603898</v>
      </c>
      <c r="AH1370">
        <v>-5.7695489731883498</v>
      </c>
      <c r="AI1370">
        <v>-24.970100402831999</v>
      </c>
      <c r="AJ1370">
        <v>1957.537109375</v>
      </c>
      <c r="AK1370">
        <v>71.880656236251994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 s="2">
        <v>1.4156103134155301E-5</v>
      </c>
      <c r="BA1370">
        <v>0.15865582111832299</v>
      </c>
      <c r="BB1370" s="2">
        <v>1.0077528424561301E-4</v>
      </c>
      <c r="BC1370">
        <v>4.7625885636110299</v>
      </c>
      <c r="BD1370">
        <v>4.7625885586894903</v>
      </c>
      <c r="BE1370">
        <v>4.7625901408658802</v>
      </c>
      <c r="BF1370">
        <v>0</v>
      </c>
      <c r="BG1370">
        <v>0</v>
      </c>
      <c r="BH1370">
        <v>0</v>
      </c>
      <c r="BI1370">
        <v>0</v>
      </c>
      <c r="BJ1370" s="2">
        <v>8.8184866128431002E-5</v>
      </c>
      <c r="BK1370">
        <v>0</v>
      </c>
      <c r="BL1370">
        <v>0</v>
      </c>
      <c r="BM1370">
        <v>0</v>
      </c>
      <c r="BN1370">
        <v>9.6265230000000006</v>
      </c>
      <c r="BO1370" s="9" t="e">
        <f>_xlfn.XLOOKUP(A1370,Thermal!A:A,Thermal!B:B)</f>
        <v>#N/A</v>
      </c>
      <c r="BP1370" s="9" t="e">
        <f>_xlfn.XLOOKUP(A1370,Thermal!A:A,Thermal!C:C)</f>
        <v>#N/A</v>
      </c>
    </row>
    <row r="1371" spans="1:68" x14ac:dyDescent="0.3">
      <c r="A1371" t="s">
        <v>297</v>
      </c>
      <c r="B1371" t="s">
        <v>96</v>
      </c>
      <c r="C1371" t="s">
        <v>97</v>
      </c>
      <c r="D1371" t="s">
        <v>90</v>
      </c>
      <c r="E1371" t="s">
        <v>75</v>
      </c>
      <c r="F1371" t="s">
        <v>133</v>
      </c>
      <c r="G1371">
        <v>15</v>
      </c>
      <c r="H1371">
        <v>0</v>
      </c>
      <c r="J1371" s="1">
        <v>44369</v>
      </c>
      <c r="K1371" s="1">
        <v>55153</v>
      </c>
      <c r="L1371">
        <v>33.554588204407601</v>
      </c>
      <c r="M1371">
        <v>-16.036937723396498</v>
      </c>
      <c r="N1371">
        <v>-4.9013095616463502</v>
      </c>
      <c r="O1371">
        <v>15</v>
      </c>
      <c r="P1371">
        <v>15</v>
      </c>
      <c r="Q1371">
        <v>44037.690319605201</v>
      </c>
      <c r="R1371">
        <v>0</v>
      </c>
      <c r="S1371">
        <v>0</v>
      </c>
      <c r="T1371">
        <v>0.33514223987267899</v>
      </c>
      <c r="U1371">
        <v>0</v>
      </c>
      <c r="V1371">
        <v>1.47766693146857</v>
      </c>
      <c r="W1371">
        <v>1.47766693146857</v>
      </c>
      <c r="X1371">
        <v>8760</v>
      </c>
      <c r="Y1371">
        <v>0</v>
      </c>
      <c r="Z1371">
        <v>8760</v>
      </c>
      <c r="AA1371">
        <v>0</v>
      </c>
      <c r="AB1371">
        <v>0</v>
      </c>
      <c r="AC1371">
        <v>0</v>
      </c>
      <c r="AD1371">
        <v>0</v>
      </c>
      <c r="AE1371">
        <v>73.4250040054321</v>
      </c>
      <c r="AF1371">
        <v>72.939979376624805</v>
      </c>
      <c r="AG1371">
        <v>-8.8657438022603898</v>
      </c>
      <c r="AH1371">
        <v>-4.8848291747857298</v>
      </c>
      <c r="AI1371">
        <v>-25.155197143554702</v>
      </c>
      <c r="AJ1371">
        <v>1963.69116210938</v>
      </c>
      <c r="AK1371">
        <v>71.978244829971999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 s="2">
        <v>6.6356733441352802E-7</v>
      </c>
      <c r="BA1371">
        <v>0.15865582111832299</v>
      </c>
      <c r="BB1371" s="2">
        <v>1.0077528424561301E-4</v>
      </c>
      <c r="BC1371">
        <v>4.7625885636110299</v>
      </c>
      <c r="BD1371">
        <v>4.7625885586894903</v>
      </c>
      <c r="BE1371">
        <v>4.7625901408658802</v>
      </c>
      <c r="BF1371">
        <v>0</v>
      </c>
      <c r="BG1371">
        <v>0</v>
      </c>
      <c r="BH1371">
        <v>0</v>
      </c>
      <c r="BI1371">
        <v>0</v>
      </c>
      <c r="BJ1371" s="2">
        <v>-1.4536225166957001E-5</v>
      </c>
      <c r="BK1371">
        <v>0</v>
      </c>
      <c r="BL1371">
        <v>0</v>
      </c>
      <c r="BM1371">
        <v>0</v>
      </c>
      <c r="BN1371">
        <v>1.4776670000000001</v>
      </c>
      <c r="BO1371" s="9" t="e">
        <f>_xlfn.XLOOKUP(A1371,Thermal!A:A,Thermal!B:B)</f>
        <v>#N/A</v>
      </c>
      <c r="BP1371" s="9" t="e">
        <f>_xlfn.XLOOKUP(A1371,Thermal!A:A,Thermal!C:C)</f>
        <v>#N/A</v>
      </c>
    </row>
    <row r="1372" spans="1:68" x14ac:dyDescent="0.3">
      <c r="A1372" t="s">
        <v>298</v>
      </c>
      <c r="B1372" t="s">
        <v>96</v>
      </c>
      <c r="C1372" t="s">
        <v>97</v>
      </c>
      <c r="D1372" t="s">
        <v>90</v>
      </c>
      <c r="E1372" t="s">
        <v>75</v>
      </c>
      <c r="F1372" t="s">
        <v>133</v>
      </c>
      <c r="G1372">
        <v>5</v>
      </c>
      <c r="H1372">
        <v>0</v>
      </c>
      <c r="J1372" s="1">
        <v>44369</v>
      </c>
      <c r="K1372" s="1">
        <v>55518</v>
      </c>
      <c r="L1372">
        <v>33.554571821252999</v>
      </c>
      <c r="M1372">
        <v>-16.036932227383801</v>
      </c>
      <c r="N1372">
        <v>-4.90130743289515</v>
      </c>
      <c r="O1372">
        <v>5</v>
      </c>
      <c r="P1372">
        <v>5</v>
      </c>
      <c r="Q1372">
        <v>14679.229975509899</v>
      </c>
      <c r="R1372">
        <v>0</v>
      </c>
      <c r="S1372">
        <v>0</v>
      </c>
      <c r="T1372">
        <v>0.33514223687613698</v>
      </c>
      <c r="U1372">
        <v>0</v>
      </c>
      <c r="V1372">
        <v>0.49255564407991198</v>
      </c>
      <c r="W1372">
        <v>0.49255564407991198</v>
      </c>
      <c r="X1372">
        <v>8760</v>
      </c>
      <c r="Y1372">
        <v>0</v>
      </c>
      <c r="Z1372">
        <v>8760</v>
      </c>
      <c r="AA1372">
        <v>0</v>
      </c>
      <c r="AB1372">
        <v>0</v>
      </c>
      <c r="AC1372">
        <v>0</v>
      </c>
      <c r="AD1372">
        <v>0</v>
      </c>
      <c r="AE1372">
        <v>24.475000381469702</v>
      </c>
      <c r="AF1372">
        <v>72.939979376624805</v>
      </c>
      <c r="AG1372">
        <v>-8.8657438022603898</v>
      </c>
      <c r="AH1372">
        <v>-4.8848291747857298</v>
      </c>
      <c r="AI1372">
        <v>-25.155197143554702</v>
      </c>
      <c r="AJ1372">
        <v>1963.69116210938</v>
      </c>
      <c r="AK1372">
        <v>71.978244829971999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 s="2">
        <v>-2.6193447411060301E-7</v>
      </c>
      <c r="BA1372">
        <v>0.15865582111832299</v>
      </c>
      <c r="BB1372" s="2">
        <v>1.0077528424561301E-4</v>
      </c>
      <c r="BC1372">
        <v>4.7625885636110299</v>
      </c>
      <c r="BD1372">
        <v>4.7625885586894903</v>
      </c>
      <c r="BE1372">
        <v>4.7625901408658802</v>
      </c>
      <c r="BF1372">
        <v>0</v>
      </c>
      <c r="BG1372">
        <v>0</v>
      </c>
      <c r="BH1372">
        <v>0</v>
      </c>
      <c r="BI1372">
        <v>0</v>
      </c>
      <c r="BJ1372" s="2">
        <v>3.2197932200508902E-6</v>
      </c>
      <c r="BK1372">
        <v>0</v>
      </c>
      <c r="BL1372">
        <v>0</v>
      </c>
      <c r="BM1372">
        <v>0</v>
      </c>
      <c r="BN1372">
        <v>0.49255559999999998</v>
      </c>
      <c r="BO1372" s="9" t="e">
        <f>_xlfn.XLOOKUP(A1372,Thermal!A:A,Thermal!B:B)</f>
        <v>#N/A</v>
      </c>
      <c r="BP1372" s="9" t="e">
        <f>_xlfn.XLOOKUP(A1372,Thermal!A:A,Thermal!C:C)</f>
        <v>#N/A</v>
      </c>
    </row>
    <row r="1373" spans="1:68" x14ac:dyDescent="0.3">
      <c r="A1373" t="s">
        <v>299</v>
      </c>
      <c r="B1373" t="s">
        <v>96</v>
      </c>
      <c r="C1373" t="s">
        <v>97</v>
      </c>
      <c r="D1373" t="s">
        <v>90</v>
      </c>
      <c r="E1373" t="s">
        <v>75</v>
      </c>
      <c r="F1373" t="s">
        <v>133</v>
      </c>
      <c r="G1373">
        <v>3</v>
      </c>
      <c r="H1373">
        <v>0</v>
      </c>
      <c r="J1373" s="1">
        <v>43500</v>
      </c>
      <c r="K1373" s="1">
        <v>55153</v>
      </c>
      <c r="L1373">
        <v>36.964622237513098</v>
      </c>
      <c r="M1373">
        <v>-17.2236140597428</v>
      </c>
      <c r="N1373">
        <v>-3.9534844951957302</v>
      </c>
      <c r="O1373">
        <v>3</v>
      </c>
      <c r="P1373">
        <v>3</v>
      </c>
      <c r="Q1373">
        <v>7337.9910050984499</v>
      </c>
      <c r="R1373">
        <v>0</v>
      </c>
      <c r="S1373">
        <v>0</v>
      </c>
      <c r="T1373">
        <v>0.27922340200986401</v>
      </c>
      <c r="U1373">
        <v>0</v>
      </c>
      <c r="V1373">
        <v>0.27124641650660303</v>
      </c>
      <c r="W1373">
        <v>0.27124641650660303</v>
      </c>
      <c r="X1373">
        <v>8760</v>
      </c>
      <c r="Y1373">
        <v>0</v>
      </c>
      <c r="Z1373">
        <v>8760</v>
      </c>
      <c r="AA1373">
        <v>0</v>
      </c>
      <c r="AB1373">
        <v>0</v>
      </c>
      <c r="AC1373">
        <v>0</v>
      </c>
      <c r="AD1373">
        <v>0</v>
      </c>
      <c r="AE1373">
        <v>376.85399961471597</v>
      </c>
      <c r="AF1373">
        <v>72.226357865706106</v>
      </c>
      <c r="AG1373">
        <v>-10.8882983449791</v>
      </c>
      <c r="AH1373">
        <v>-3.5758961227179999</v>
      </c>
      <c r="AI1373">
        <v>-25.685033798217798</v>
      </c>
      <c r="AJ1373">
        <v>1989.28210449219</v>
      </c>
      <c r="AK1373">
        <v>72.427308564158196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 s="2">
        <v>1.23982317745686E-6</v>
      </c>
      <c r="BA1373">
        <v>0.15865582111832299</v>
      </c>
      <c r="BB1373" s="2">
        <v>1.0077528424561301E-4</v>
      </c>
      <c r="BC1373">
        <v>4.7625885636110299</v>
      </c>
      <c r="BD1373">
        <v>4.7625885586894903</v>
      </c>
      <c r="BE1373">
        <v>4.7625901408658802</v>
      </c>
      <c r="BF1373">
        <v>0</v>
      </c>
      <c r="BG1373">
        <v>0</v>
      </c>
      <c r="BH1373">
        <v>0</v>
      </c>
      <c r="BI1373">
        <v>0</v>
      </c>
      <c r="BJ1373" s="2">
        <v>1.64674750717346E-6</v>
      </c>
      <c r="BK1373">
        <v>0</v>
      </c>
      <c r="BL1373">
        <v>0</v>
      </c>
      <c r="BM1373">
        <v>0</v>
      </c>
      <c r="BN1373">
        <v>0.2712464</v>
      </c>
      <c r="BO1373" s="9" t="e">
        <f>_xlfn.XLOOKUP(A1373,Thermal!A:A,Thermal!B:B)</f>
        <v>#N/A</v>
      </c>
      <c r="BP1373" s="9" t="e">
        <f>_xlfn.XLOOKUP(A1373,Thermal!A:A,Thermal!C:C)</f>
        <v>#N/A</v>
      </c>
    </row>
    <row r="1374" spans="1:68" x14ac:dyDescent="0.3">
      <c r="A1374" t="s">
        <v>300</v>
      </c>
      <c r="B1374" t="s">
        <v>72</v>
      </c>
      <c r="C1374" t="s">
        <v>73</v>
      </c>
      <c r="D1374" t="s">
        <v>74</v>
      </c>
      <c r="E1374" t="s">
        <v>75</v>
      </c>
      <c r="F1374" t="s">
        <v>76</v>
      </c>
      <c r="G1374">
        <v>100.5</v>
      </c>
      <c r="H1374">
        <v>0</v>
      </c>
      <c r="J1374" s="1">
        <v>45657</v>
      </c>
      <c r="K1374" s="1">
        <v>56613</v>
      </c>
      <c r="L1374">
        <v>67.519022188369604</v>
      </c>
      <c r="M1374">
        <v>1.9868743582324</v>
      </c>
      <c r="N1374">
        <v>-7.2787120428937797</v>
      </c>
      <c r="O1374">
        <v>100.5</v>
      </c>
      <c r="P1374">
        <v>100.5</v>
      </c>
      <c r="Q1374">
        <v>318186.903724253</v>
      </c>
      <c r="R1374">
        <v>0</v>
      </c>
      <c r="S1374">
        <v>0</v>
      </c>
      <c r="T1374">
        <v>0.36141995924929199</v>
      </c>
      <c r="U1374">
        <v>0</v>
      </c>
      <c r="V1374">
        <v>21.4836693315196</v>
      </c>
      <c r="W1374">
        <v>21.4836693315196</v>
      </c>
      <c r="X1374">
        <v>8760</v>
      </c>
      <c r="Y1374">
        <v>0</v>
      </c>
      <c r="Z1374">
        <v>8760</v>
      </c>
      <c r="AA1374">
        <v>0</v>
      </c>
      <c r="AB1374">
        <v>0</v>
      </c>
      <c r="AC1374">
        <v>0</v>
      </c>
      <c r="AD1374">
        <v>0</v>
      </c>
      <c r="AE1374">
        <v>23728.367921471599</v>
      </c>
      <c r="AF1374">
        <v>107.326985817817</v>
      </c>
      <c r="AG1374">
        <v>24.731832499842099</v>
      </c>
      <c r="AH1374">
        <v>-4.0953990386970496</v>
      </c>
      <c r="AI1374">
        <v>-38.395954132080099</v>
      </c>
      <c r="AJ1374">
        <v>2128.6005859375</v>
      </c>
      <c r="AK1374">
        <v>146.540029140076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4147.4153962302998</v>
      </c>
      <c r="AX1374">
        <v>0</v>
      </c>
      <c r="AY1374">
        <v>0</v>
      </c>
      <c r="AZ1374">
        <v>22225.756591416899</v>
      </c>
      <c r="BA1374">
        <v>7.0070361244181303</v>
      </c>
      <c r="BB1374">
        <v>5.9427537067704002</v>
      </c>
      <c r="BC1374">
        <v>85.542713426335297</v>
      </c>
      <c r="BD1374" s="2">
        <v>3.1824214840017198E-2</v>
      </c>
      <c r="BE1374">
        <v>85.5024456605952</v>
      </c>
      <c r="BF1374">
        <v>0</v>
      </c>
      <c r="BG1374">
        <v>157889.17192839799</v>
      </c>
      <c r="BH1374">
        <v>0</v>
      </c>
      <c r="BI1374">
        <v>0</v>
      </c>
      <c r="BJ1374">
        <v>941468.33755904995</v>
      </c>
      <c r="BK1374">
        <v>0</v>
      </c>
      <c r="BL1374">
        <v>0</v>
      </c>
      <c r="BM1374">
        <v>0</v>
      </c>
      <c r="BN1374">
        <v>22.583030000000001</v>
      </c>
      <c r="BO1374" s="9" t="e">
        <f>_xlfn.XLOOKUP(A1374,Thermal!A:A,Thermal!B:B)</f>
        <v>#N/A</v>
      </c>
      <c r="BP1374" s="9" t="e">
        <f>_xlfn.XLOOKUP(A1374,Thermal!A:A,Thermal!C:C)</f>
        <v>#N/A</v>
      </c>
    </row>
    <row r="1375" spans="1:68" x14ac:dyDescent="0.3">
      <c r="A1375" t="s">
        <v>301</v>
      </c>
      <c r="B1375" t="s">
        <v>96</v>
      </c>
      <c r="C1375" t="s">
        <v>97</v>
      </c>
      <c r="D1375" t="s">
        <v>90</v>
      </c>
      <c r="E1375" t="s">
        <v>75</v>
      </c>
      <c r="F1375" t="s">
        <v>133</v>
      </c>
      <c r="G1375">
        <v>20</v>
      </c>
      <c r="H1375">
        <v>0</v>
      </c>
      <c r="J1375" s="1">
        <v>42227</v>
      </c>
      <c r="K1375" s="1">
        <v>55153</v>
      </c>
      <c r="L1375">
        <v>34.775107772936302</v>
      </c>
      <c r="M1375">
        <v>-20.867144072188001</v>
      </c>
      <c r="N1375">
        <v>-5.3001491128048697</v>
      </c>
      <c r="O1375">
        <v>20</v>
      </c>
      <c r="P1375">
        <v>20</v>
      </c>
      <c r="Q1375">
        <v>47493.841673245697</v>
      </c>
      <c r="R1375">
        <v>0</v>
      </c>
      <c r="S1375">
        <v>0</v>
      </c>
      <c r="T1375">
        <v>0.27108357119277698</v>
      </c>
      <c r="U1375">
        <v>0</v>
      </c>
      <c r="V1375">
        <v>1.6516037903102601</v>
      </c>
      <c r="W1375">
        <v>1.6516037903102601</v>
      </c>
      <c r="X1375">
        <v>8760</v>
      </c>
      <c r="Y1375">
        <v>0</v>
      </c>
      <c r="Z1375">
        <v>8760</v>
      </c>
      <c r="AA1375">
        <v>0</v>
      </c>
      <c r="AB1375">
        <v>0</v>
      </c>
      <c r="AC1375">
        <v>0</v>
      </c>
      <c r="AD1375">
        <v>0</v>
      </c>
      <c r="AE1375">
        <v>4871.55847102404</v>
      </c>
      <c r="AF1375">
        <v>68.121234768999898</v>
      </c>
      <c r="AG1375">
        <v>-13.093314794587</v>
      </c>
      <c r="AH1375">
        <v>-5.4760027943726</v>
      </c>
      <c r="AI1375">
        <v>-27.057773590087901</v>
      </c>
      <c r="AJ1375">
        <v>1972.79052734375</v>
      </c>
      <c r="AK1375">
        <v>71.279281260226199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10.3289890289307</v>
      </c>
      <c r="AX1375">
        <v>0</v>
      </c>
      <c r="AY1375">
        <v>0</v>
      </c>
      <c r="AZ1375">
        <v>2.5800015884451599</v>
      </c>
      <c r="BA1375">
        <v>0.15865582111832299</v>
      </c>
      <c r="BB1375" s="2">
        <v>1.0077528424561301E-4</v>
      </c>
      <c r="BC1375">
        <v>4.7625885636110299</v>
      </c>
      <c r="BD1375">
        <v>4.7625885586894903</v>
      </c>
      <c r="BE1375">
        <v>4.7625901408658802</v>
      </c>
      <c r="BF1375">
        <v>0</v>
      </c>
      <c r="BG1375" s="2">
        <v>7.7219521626830101E-3</v>
      </c>
      <c r="BH1375">
        <v>0</v>
      </c>
      <c r="BI1375">
        <v>0</v>
      </c>
      <c r="BJ1375" s="2">
        <v>2.4281462197197098E-3</v>
      </c>
      <c r="BK1375">
        <v>0</v>
      </c>
      <c r="BL1375">
        <v>0</v>
      </c>
      <c r="BM1375">
        <v>0</v>
      </c>
      <c r="BN1375">
        <v>1.6516040000000001</v>
      </c>
      <c r="BO1375" s="9" t="e">
        <f>_xlfn.XLOOKUP(A1375,Thermal!A:A,Thermal!B:B)</f>
        <v>#N/A</v>
      </c>
      <c r="BP1375" s="9" t="e">
        <f>_xlfn.XLOOKUP(A1375,Thermal!A:A,Thermal!C:C)</f>
        <v>#N/A</v>
      </c>
    </row>
    <row r="1376" spans="1:68" x14ac:dyDescent="0.3">
      <c r="A1376" t="s">
        <v>303</v>
      </c>
      <c r="B1376" t="s">
        <v>85</v>
      </c>
      <c r="C1376" t="s">
        <v>86</v>
      </c>
      <c r="D1376" t="s">
        <v>87</v>
      </c>
      <c r="E1376" t="s">
        <v>75</v>
      </c>
      <c r="F1376" t="s">
        <v>88</v>
      </c>
      <c r="G1376">
        <v>20</v>
      </c>
      <c r="H1376">
        <v>0</v>
      </c>
      <c r="J1376" s="1">
        <v>43009</v>
      </c>
      <c r="K1376" s="1">
        <v>55153</v>
      </c>
      <c r="L1376">
        <v>13.3433622786201</v>
      </c>
      <c r="M1376">
        <v>-33.1989864649411</v>
      </c>
      <c r="N1376">
        <v>-7.0617748023475002</v>
      </c>
      <c r="O1376">
        <v>20</v>
      </c>
      <c r="P1376">
        <v>20</v>
      </c>
      <c r="Q1376">
        <v>49217.011708006299</v>
      </c>
      <c r="R1376">
        <v>0</v>
      </c>
      <c r="S1376">
        <v>0</v>
      </c>
      <c r="T1376">
        <v>0.28091901659660601</v>
      </c>
      <c r="U1376">
        <v>0</v>
      </c>
      <c r="V1376">
        <v>0.65672054260513901</v>
      </c>
      <c r="W1376">
        <v>0.65672054260513901</v>
      </c>
      <c r="X1376">
        <v>8760</v>
      </c>
      <c r="Y1376">
        <v>0</v>
      </c>
      <c r="Z1376">
        <v>8760</v>
      </c>
      <c r="AA1376">
        <v>0</v>
      </c>
      <c r="AB1376">
        <v>0</v>
      </c>
      <c r="AC1376">
        <v>0</v>
      </c>
      <c r="AD1376">
        <v>0</v>
      </c>
      <c r="AE1376">
        <v>235.94833588600201</v>
      </c>
      <c r="AF1376">
        <v>44.5134605788271</v>
      </c>
      <c r="AG1376">
        <v>-33.918303223433902</v>
      </c>
      <c r="AH1376">
        <v>-8.2587885719945202</v>
      </c>
      <c r="AI1376">
        <v>-25.563144683837901</v>
      </c>
      <c r="AJ1376">
        <v>1881.4384765625</v>
      </c>
      <c r="AK1376">
        <v>65.796725469135097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37010.107677176602</v>
      </c>
      <c r="AX1376">
        <v>0</v>
      </c>
      <c r="AY1376">
        <v>0</v>
      </c>
      <c r="AZ1376">
        <v>59.4483294566162</v>
      </c>
      <c r="BA1376">
        <v>5.7982855946971403</v>
      </c>
      <c r="BB1376" s="2">
        <v>3.65276234792891E-3</v>
      </c>
      <c r="BC1376">
        <v>11.543951327219901</v>
      </c>
      <c r="BD1376">
        <v>5.16794962473507</v>
      </c>
      <c r="BE1376">
        <v>6.7594041711070103</v>
      </c>
      <c r="BF1376">
        <v>0</v>
      </c>
      <c r="BG1376">
        <v>30.640020357735899</v>
      </c>
      <c r="BH1376">
        <v>0</v>
      </c>
      <c r="BI1376">
        <v>0</v>
      </c>
      <c r="BJ1376">
        <v>468.26156309974903</v>
      </c>
      <c r="BK1376">
        <v>0</v>
      </c>
      <c r="BL1376">
        <v>0</v>
      </c>
      <c r="BM1376">
        <v>0</v>
      </c>
      <c r="BN1376">
        <v>0.65721949999999996</v>
      </c>
      <c r="BO1376" s="9" t="e">
        <f>_xlfn.XLOOKUP(A1376,Thermal!A:A,Thermal!B:B)</f>
        <v>#N/A</v>
      </c>
      <c r="BP1376" s="9" t="e">
        <f>_xlfn.XLOOKUP(A1376,Thermal!A:A,Thermal!C:C)</f>
        <v>#N/A</v>
      </c>
    </row>
    <row r="1377" spans="1:68" x14ac:dyDescent="0.3">
      <c r="A1377" t="s">
        <v>314</v>
      </c>
      <c r="B1377" t="s">
        <v>315</v>
      </c>
      <c r="C1377" t="s">
        <v>316</v>
      </c>
      <c r="D1377" t="s">
        <v>317</v>
      </c>
      <c r="E1377" t="s">
        <v>75</v>
      </c>
      <c r="F1377" t="s">
        <v>133</v>
      </c>
      <c r="G1377">
        <v>80</v>
      </c>
      <c r="H1377">
        <v>0</v>
      </c>
      <c r="J1377" s="1">
        <v>44896</v>
      </c>
      <c r="K1377" s="1">
        <v>55153</v>
      </c>
      <c r="L1377">
        <v>104.94424513700601</v>
      </c>
      <c r="M1377">
        <v>46.0727858485415</v>
      </c>
      <c r="N1377">
        <v>3.2530391571357802</v>
      </c>
      <c r="O1377">
        <v>80</v>
      </c>
      <c r="P1377">
        <v>80</v>
      </c>
      <c r="Q1377">
        <v>166219.04849495701</v>
      </c>
      <c r="R1377">
        <v>0</v>
      </c>
      <c r="S1377">
        <v>0</v>
      </c>
      <c r="T1377">
        <v>0.23718471531780899</v>
      </c>
      <c r="U1377">
        <v>0</v>
      </c>
      <c r="V1377">
        <v>17.443733551880701</v>
      </c>
      <c r="W1377">
        <v>17.443733551880701</v>
      </c>
      <c r="X1377">
        <v>8760</v>
      </c>
      <c r="Y1377">
        <v>0</v>
      </c>
      <c r="Z1377">
        <v>8760</v>
      </c>
      <c r="AA1377">
        <v>0</v>
      </c>
      <c r="AB1377">
        <v>0</v>
      </c>
      <c r="AC1377">
        <v>0</v>
      </c>
      <c r="AD1377">
        <v>0</v>
      </c>
      <c r="AE1377">
        <v>10424.631744444399</v>
      </c>
      <c r="AF1377">
        <v>103.311728106936</v>
      </c>
      <c r="AG1377">
        <v>12.789474323639901</v>
      </c>
      <c r="AH1377">
        <v>3.83170150835736</v>
      </c>
      <c r="AI1377">
        <v>-1143.35083007813</v>
      </c>
      <c r="AJ1377">
        <v>2113.17211914063</v>
      </c>
      <c r="AK1377">
        <v>146.09986627491699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38085.822802420698</v>
      </c>
      <c r="AX1377">
        <v>0</v>
      </c>
      <c r="AY1377">
        <v>0</v>
      </c>
      <c r="AZ1377">
        <v>8721.3162217289191</v>
      </c>
      <c r="BA1377">
        <v>9.0549305149171797</v>
      </c>
      <c r="BB1377">
        <v>8.0428531073539702</v>
      </c>
      <c r="BC1377">
        <v>75.175880506149895</v>
      </c>
      <c r="BD1377" s="2">
        <v>3.1824214840017198E-2</v>
      </c>
      <c r="BE1377">
        <v>75.107511466741897</v>
      </c>
      <c r="BF1377">
        <v>0</v>
      </c>
      <c r="BG1377">
        <v>1188476.09614733</v>
      </c>
      <c r="BH1377">
        <v>0</v>
      </c>
      <c r="BI1377">
        <v>0</v>
      </c>
      <c r="BJ1377">
        <v>479245.69642210298</v>
      </c>
      <c r="BK1377">
        <v>0</v>
      </c>
      <c r="BL1377">
        <v>0</v>
      </c>
      <c r="BM1377">
        <v>0</v>
      </c>
      <c r="BN1377">
        <v>19.111460000000001</v>
      </c>
      <c r="BO1377" s="9" t="e">
        <f>_xlfn.XLOOKUP(A1377,Thermal!A:A,Thermal!B:B)</f>
        <v>#N/A</v>
      </c>
      <c r="BP1377" s="9" t="e">
        <f>_xlfn.XLOOKUP(A1377,Thermal!A:A,Thermal!C:C)</f>
        <v>#N/A</v>
      </c>
    </row>
    <row r="1378" spans="1:68" x14ac:dyDescent="0.3">
      <c r="A1378" t="s">
        <v>323</v>
      </c>
      <c r="B1378" t="s">
        <v>142</v>
      </c>
      <c r="C1378" t="s">
        <v>73</v>
      </c>
      <c r="D1378" t="s">
        <v>143</v>
      </c>
      <c r="E1378" t="s">
        <v>75</v>
      </c>
      <c r="F1378" t="s">
        <v>88</v>
      </c>
      <c r="G1378">
        <v>120</v>
      </c>
      <c r="H1378">
        <v>0</v>
      </c>
      <c r="J1378" s="1">
        <v>45199</v>
      </c>
      <c r="K1378" s="1">
        <v>52619</v>
      </c>
      <c r="L1378">
        <v>55.1947721761642</v>
      </c>
      <c r="M1378">
        <v>4.1199016902882102</v>
      </c>
      <c r="N1378">
        <v>-4.9389822900806202</v>
      </c>
      <c r="O1378">
        <v>120</v>
      </c>
      <c r="P1378">
        <v>120</v>
      </c>
      <c r="Q1378">
        <v>285741.314241827</v>
      </c>
      <c r="R1378">
        <v>0</v>
      </c>
      <c r="S1378">
        <v>0</v>
      </c>
      <c r="T1378">
        <v>0.271823929073016</v>
      </c>
      <c r="U1378">
        <v>0</v>
      </c>
      <c r="V1378">
        <v>15.7714272487696</v>
      </c>
      <c r="W1378">
        <v>15.7714272487696</v>
      </c>
      <c r="X1378">
        <v>8760</v>
      </c>
      <c r="Y1378">
        <v>0</v>
      </c>
      <c r="Z1378">
        <v>8760</v>
      </c>
      <c r="AA1378">
        <v>0</v>
      </c>
      <c r="AB1378">
        <v>0</v>
      </c>
      <c r="AC1378">
        <v>0</v>
      </c>
      <c r="AD1378">
        <v>0</v>
      </c>
      <c r="AE1378">
        <v>33010.969552248702</v>
      </c>
      <c r="AF1378">
        <v>106.32984586386399</v>
      </c>
      <c r="AG1378">
        <v>24.5412502499277</v>
      </c>
      <c r="AH1378">
        <v>-4.9019566897209002</v>
      </c>
      <c r="AI1378">
        <v>-24.1965942382813</v>
      </c>
      <c r="AJ1378">
        <v>2301.6123046875</v>
      </c>
      <c r="AK1378">
        <v>146.80224832313201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16428.652949005402</v>
      </c>
      <c r="AX1378">
        <v>0</v>
      </c>
      <c r="AY1378">
        <v>0</v>
      </c>
      <c r="AZ1378">
        <v>33010.969058744602</v>
      </c>
      <c r="BA1378">
        <v>7.0070361244181303</v>
      </c>
      <c r="BB1378">
        <v>5.9427537067704002</v>
      </c>
      <c r="BC1378">
        <v>85.542713426335297</v>
      </c>
      <c r="BD1378" s="2">
        <v>3.1824214840017198E-2</v>
      </c>
      <c r="BE1378">
        <v>85.5024456605952</v>
      </c>
      <c r="BF1378">
        <v>0</v>
      </c>
      <c r="BG1378">
        <v>249854.88429448201</v>
      </c>
      <c r="BH1378">
        <v>0</v>
      </c>
      <c r="BI1378">
        <v>0</v>
      </c>
      <c r="BJ1378">
        <v>1208122.50454404</v>
      </c>
      <c r="BK1378">
        <v>0</v>
      </c>
      <c r="BL1378">
        <v>0</v>
      </c>
      <c r="BM1378">
        <v>0</v>
      </c>
      <c r="BN1378">
        <v>17.229399999999998</v>
      </c>
      <c r="BO1378" s="9" t="e">
        <f>_xlfn.XLOOKUP(A1378,Thermal!A:A,Thermal!B:B)</f>
        <v>#N/A</v>
      </c>
      <c r="BP1378" s="9" t="e">
        <f>_xlfn.XLOOKUP(A1378,Thermal!A:A,Thermal!C:C)</f>
        <v>#N/A</v>
      </c>
    </row>
    <row r="1379" spans="1:68" x14ac:dyDescent="0.3">
      <c r="A1379" t="s">
        <v>324</v>
      </c>
      <c r="B1379" t="s">
        <v>132</v>
      </c>
      <c r="C1379" t="s">
        <v>97</v>
      </c>
      <c r="D1379" t="s">
        <v>90</v>
      </c>
      <c r="E1379" t="s">
        <v>75</v>
      </c>
      <c r="F1379" t="s">
        <v>133</v>
      </c>
      <c r="G1379">
        <v>250</v>
      </c>
      <c r="H1379">
        <v>0</v>
      </c>
      <c r="J1379" s="1">
        <v>44461</v>
      </c>
      <c r="K1379" s="1">
        <v>55153</v>
      </c>
      <c r="L1379">
        <v>35.056751942476303</v>
      </c>
      <c r="M1379">
        <v>-17.542661816205499</v>
      </c>
      <c r="N1379">
        <v>-3.18711662663913</v>
      </c>
      <c r="O1379">
        <v>250</v>
      </c>
      <c r="P1379">
        <v>250</v>
      </c>
      <c r="Q1379">
        <v>635094.35764798499</v>
      </c>
      <c r="R1379">
        <v>0</v>
      </c>
      <c r="S1379">
        <v>0</v>
      </c>
      <c r="T1379">
        <v>0.28999742358342201</v>
      </c>
      <c r="U1379">
        <v>0</v>
      </c>
      <c r="V1379">
        <v>22.264345783138499</v>
      </c>
      <c r="W1379">
        <v>22.264345783138499</v>
      </c>
      <c r="X1379">
        <v>8760</v>
      </c>
      <c r="Y1379">
        <v>0</v>
      </c>
      <c r="Z1379">
        <v>8760</v>
      </c>
      <c r="AA1379">
        <v>0</v>
      </c>
      <c r="AB1379">
        <v>0</v>
      </c>
      <c r="AC1379">
        <v>0</v>
      </c>
      <c r="AD1379">
        <v>0</v>
      </c>
      <c r="AE1379">
        <v>20891.142082214399</v>
      </c>
      <c r="AF1379">
        <v>87.193988306373697</v>
      </c>
      <c r="AG1379">
        <v>0.67387497722799605</v>
      </c>
      <c r="AH1379">
        <v>-0.170438974041448</v>
      </c>
      <c r="AI1379">
        <v>-32.997241973877003</v>
      </c>
      <c r="AJ1379">
        <v>2142.08911132813</v>
      </c>
      <c r="AK1379">
        <v>86.552348640386597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376.73446893878298</v>
      </c>
      <c r="BA1379">
        <v>0.15865582111832299</v>
      </c>
      <c r="BB1379" s="2">
        <v>1.0077528424561301E-4</v>
      </c>
      <c r="BC1379">
        <v>4.7625885636110299</v>
      </c>
      <c r="BD1379">
        <v>4.7625885586894903</v>
      </c>
      <c r="BE1379">
        <v>4.7625901408658802</v>
      </c>
      <c r="BF1379">
        <v>0</v>
      </c>
      <c r="BG1379">
        <v>0</v>
      </c>
      <c r="BH1379">
        <v>0</v>
      </c>
      <c r="BI1379">
        <v>0</v>
      </c>
      <c r="BJ1379">
        <v>0.366061742393332</v>
      </c>
      <c r="BK1379">
        <v>0</v>
      </c>
      <c r="BL1379">
        <v>0</v>
      </c>
      <c r="BM1379">
        <v>0</v>
      </c>
      <c r="BN1379">
        <v>22.26435</v>
      </c>
      <c r="BO1379" s="9" t="e">
        <f>_xlfn.XLOOKUP(A1379,Thermal!A:A,Thermal!B:B)</f>
        <v>#N/A</v>
      </c>
      <c r="BP1379" s="9" t="e">
        <f>_xlfn.XLOOKUP(A1379,Thermal!A:A,Thermal!C:C)</f>
        <v>#N/A</v>
      </c>
    </row>
    <row r="1380" spans="1:68" x14ac:dyDescent="0.3">
      <c r="A1380" t="s">
        <v>325</v>
      </c>
      <c r="B1380" t="s">
        <v>164</v>
      </c>
      <c r="C1380" t="s">
        <v>165</v>
      </c>
      <c r="D1380" t="s">
        <v>166</v>
      </c>
      <c r="E1380" t="s">
        <v>75</v>
      </c>
      <c r="F1380" t="s">
        <v>76</v>
      </c>
      <c r="G1380">
        <v>235</v>
      </c>
      <c r="H1380">
        <v>0</v>
      </c>
      <c r="J1380" s="1">
        <v>39052</v>
      </c>
      <c r="K1380" s="1">
        <v>52962</v>
      </c>
      <c r="L1380">
        <v>34.492568979027098</v>
      </c>
      <c r="M1380">
        <v>-33.049612479644701</v>
      </c>
      <c r="N1380">
        <v>-15.545379420341099</v>
      </c>
      <c r="O1380">
        <v>235</v>
      </c>
      <c r="P1380">
        <v>235</v>
      </c>
      <c r="Q1380">
        <v>926554.20160329295</v>
      </c>
      <c r="R1380">
        <v>0</v>
      </c>
      <c r="S1380">
        <v>0</v>
      </c>
      <c r="T1380">
        <v>0.450089479064822</v>
      </c>
      <c r="U1380">
        <v>0</v>
      </c>
      <c r="V1380">
        <v>31.959235048250299</v>
      </c>
      <c r="W1380">
        <v>31.959235048250299</v>
      </c>
      <c r="X1380">
        <v>8760</v>
      </c>
      <c r="Y1380">
        <v>0</v>
      </c>
      <c r="Z1380">
        <v>8760</v>
      </c>
      <c r="AA1380">
        <v>0</v>
      </c>
      <c r="AB1380">
        <v>0</v>
      </c>
      <c r="AC1380">
        <v>0</v>
      </c>
      <c r="AD1380">
        <v>0</v>
      </c>
      <c r="AE1380">
        <v>21117.134668350202</v>
      </c>
      <c r="AF1380">
        <v>41.132557143164703</v>
      </c>
      <c r="AG1380">
        <v>-33.876043262642298</v>
      </c>
      <c r="AH1380">
        <v>-11.6819545538974</v>
      </c>
      <c r="AI1380">
        <v>-33.658348083496101</v>
      </c>
      <c r="AJ1380">
        <v>1752.724609375</v>
      </c>
      <c r="AK1380">
        <v>69.800109844773303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183337.77915287</v>
      </c>
      <c r="AX1380">
        <v>0</v>
      </c>
      <c r="AY1380">
        <v>0</v>
      </c>
      <c r="AZ1380">
        <v>6572.0942953973999</v>
      </c>
      <c r="BA1380">
        <v>0.89269231355136103</v>
      </c>
      <c r="BB1380" s="2">
        <v>2.9890726678125298E-3</v>
      </c>
      <c r="BC1380">
        <v>22.2939250891936</v>
      </c>
      <c r="BD1380">
        <v>5.16794962473507</v>
      </c>
      <c r="BE1380">
        <v>17.1082450557093</v>
      </c>
      <c r="BF1380">
        <v>0</v>
      </c>
      <c r="BG1380">
        <v>536.93138839386995</v>
      </c>
      <c r="BH1380">
        <v>0</v>
      </c>
      <c r="BI1380">
        <v>0</v>
      </c>
      <c r="BJ1380">
        <v>117106.89354598999</v>
      </c>
      <c r="BK1380">
        <v>0</v>
      </c>
      <c r="BL1380">
        <v>0</v>
      </c>
      <c r="BM1380">
        <v>0</v>
      </c>
      <c r="BN1380">
        <v>32.076880000000003</v>
      </c>
      <c r="BO1380" s="9" t="e">
        <f>_xlfn.XLOOKUP(A1380,Thermal!A:A,Thermal!B:B)</f>
        <v>#N/A</v>
      </c>
      <c r="BP1380" s="9" t="e">
        <f>_xlfn.XLOOKUP(A1380,Thermal!A:A,Thermal!C:C)</f>
        <v>#N/A</v>
      </c>
    </row>
    <row r="1381" spans="1:68" x14ac:dyDescent="0.3">
      <c r="A1381" t="s">
        <v>326</v>
      </c>
      <c r="B1381" t="s">
        <v>327</v>
      </c>
      <c r="C1381" t="s">
        <v>73</v>
      </c>
      <c r="D1381" t="s">
        <v>178</v>
      </c>
      <c r="E1381" t="s">
        <v>75</v>
      </c>
      <c r="F1381" t="s">
        <v>76</v>
      </c>
      <c r="G1381">
        <v>360</v>
      </c>
      <c r="H1381">
        <v>0</v>
      </c>
      <c r="J1381" s="1">
        <v>46357</v>
      </c>
      <c r="K1381" s="1">
        <v>55518</v>
      </c>
      <c r="L1381">
        <v>74.112762085212296</v>
      </c>
      <c r="M1381">
        <v>10.349000176374901</v>
      </c>
      <c r="N1381">
        <v>-9.6734931803860604</v>
      </c>
      <c r="O1381">
        <v>360</v>
      </c>
      <c r="P1381">
        <v>360</v>
      </c>
      <c r="Q1381">
        <v>1182776.5933870799</v>
      </c>
      <c r="R1381">
        <v>0</v>
      </c>
      <c r="S1381">
        <v>0</v>
      </c>
      <c r="T1381">
        <v>0.37505599739558199</v>
      </c>
      <c r="U1381">
        <v>0</v>
      </c>
      <c r="V1381">
        <v>87.658840946583098</v>
      </c>
      <c r="W1381">
        <v>87.658840946583098</v>
      </c>
      <c r="X1381">
        <v>8760</v>
      </c>
      <c r="Y1381">
        <v>0</v>
      </c>
      <c r="Z1381">
        <v>8760</v>
      </c>
      <c r="AA1381">
        <v>0</v>
      </c>
      <c r="AB1381">
        <v>0</v>
      </c>
      <c r="AC1381">
        <v>0</v>
      </c>
      <c r="AD1381">
        <v>0</v>
      </c>
      <c r="AE1381">
        <v>60627.405392050699</v>
      </c>
      <c r="AF1381">
        <v>110.612620879681</v>
      </c>
      <c r="AG1381">
        <v>26.879542908426799</v>
      </c>
      <c r="AH1381">
        <v>-2.9574743153305199</v>
      </c>
      <c r="AI1381">
        <v>-85.622970581054702</v>
      </c>
      <c r="AJ1381">
        <v>2273.64697265625</v>
      </c>
      <c r="AK1381">
        <v>143.90211929087701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62217.239954561002</v>
      </c>
      <c r="AX1381">
        <v>0</v>
      </c>
      <c r="AY1381">
        <v>0</v>
      </c>
      <c r="AZ1381">
        <v>59686.859049066901</v>
      </c>
      <c r="BA1381">
        <v>7.0070361244181303</v>
      </c>
      <c r="BB1381">
        <v>5.9427537067704002</v>
      </c>
      <c r="BC1381">
        <v>85.542713426335297</v>
      </c>
      <c r="BD1381" s="2">
        <v>3.1824214840017198E-2</v>
      </c>
      <c r="BE1381">
        <v>85.5024456605952</v>
      </c>
      <c r="BF1381">
        <v>0</v>
      </c>
      <c r="BG1381">
        <v>5253370.9261001097</v>
      </c>
      <c r="BH1381">
        <v>0</v>
      </c>
      <c r="BI1381">
        <v>0</v>
      </c>
      <c r="BJ1381">
        <v>5187811.2549811099</v>
      </c>
      <c r="BK1381">
        <v>0</v>
      </c>
      <c r="BL1381">
        <v>0</v>
      </c>
      <c r="BM1381">
        <v>0</v>
      </c>
      <c r="BN1381">
        <v>98.100020000000001</v>
      </c>
      <c r="BO1381" s="9" t="e">
        <f>_xlfn.XLOOKUP(A1381,Thermal!A:A,Thermal!B:B)</f>
        <v>#N/A</v>
      </c>
      <c r="BP1381" s="9" t="e">
        <f>_xlfn.XLOOKUP(A1381,Thermal!A:A,Thermal!C:C)</f>
        <v>#N/A</v>
      </c>
    </row>
    <row r="1382" spans="1:68" x14ac:dyDescent="0.3">
      <c r="A1382" t="s">
        <v>328</v>
      </c>
      <c r="B1382" t="s">
        <v>148</v>
      </c>
      <c r="C1382" t="s">
        <v>149</v>
      </c>
      <c r="D1382" t="s">
        <v>150</v>
      </c>
      <c r="E1382" t="s">
        <v>75</v>
      </c>
      <c r="F1382" t="s">
        <v>76</v>
      </c>
      <c r="G1382">
        <v>34</v>
      </c>
      <c r="H1382">
        <v>0</v>
      </c>
      <c r="J1382" s="1">
        <v>40483</v>
      </c>
      <c r="K1382" s="1">
        <v>55153</v>
      </c>
      <c r="L1382">
        <v>60.361931345457897</v>
      </c>
      <c r="M1382">
        <v>-12.522333686058699</v>
      </c>
      <c r="N1382">
        <v>-8.5011683567676606</v>
      </c>
      <c r="O1382">
        <v>34</v>
      </c>
      <c r="P1382">
        <v>34</v>
      </c>
      <c r="Q1382">
        <v>112058.58022145199</v>
      </c>
      <c r="R1382">
        <v>0</v>
      </c>
      <c r="S1382">
        <v>0</v>
      </c>
      <c r="T1382">
        <v>0.37623751081478501</v>
      </c>
      <c r="U1382">
        <v>0</v>
      </c>
      <c r="V1382">
        <v>6.76407290066218</v>
      </c>
      <c r="W1382">
        <v>6.76407290066218</v>
      </c>
      <c r="X1382">
        <v>8760</v>
      </c>
      <c r="Y1382">
        <v>0</v>
      </c>
      <c r="Z1382">
        <v>8760</v>
      </c>
      <c r="AA1382">
        <v>0</v>
      </c>
      <c r="AB1382">
        <v>0</v>
      </c>
      <c r="AC1382">
        <v>0</v>
      </c>
      <c r="AD1382">
        <v>0</v>
      </c>
      <c r="AE1382">
        <v>1146.3254437446601</v>
      </c>
      <c r="AF1382">
        <v>88.548304279710607</v>
      </c>
      <c r="AG1382">
        <v>7.0460897519533301</v>
      </c>
      <c r="AH1382">
        <v>-5.1883378143726402</v>
      </c>
      <c r="AI1382">
        <v>-45.012302398681598</v>
      </c>
      <c r="AJ1382">
        <v>779.92938232421898</v>
      </c>
      <c r="AK1382">
        <v>73.445756984562294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112058.580220498</v>
      </c>
      <c r="AX1382">
        <v>0</v>
      </c>
      <c r="AY1382">
        <v>0</v>
      </c>
      <c r="AZ1382">
        <v>1146.3254808802201</v>
      </c>
      <c r="BA1382">
        <v>1.86589867746269</v>
      </c>
      <c r="BB1382" s="2">
        <v>7.8725721145852696E-3</v>
      </c>
      <c r="BC1382">
        <v>35.085696216738398</v>
      </c>
      <c r="BD1382">
        <v>35.060037663933798</v>
      </c>
      <c r="BE1382">
        <v>35.060036701610898</v>
      </c>
      <c r="BF1382">
        <v>0</v>
      </c>
      <c r="BG1382">
        <v>120.233809225778</v>
      </c>
      <c r="BH1382">
        <v>0</v>
      </c>
      <c r="BI1382">
        <v>0</v>
      </c>
      <c r="BJ1382">
        <v>3587.7549814538902</v>
      </c>
      <c r="BK1382">
        <v>0</v>
      </c>
      <c r="BL1382">
        <v>0</v>
      </c>
      <c r="BM1382">
        <v>0</v>
      </c>
      <c r="BN1382">
        <v>6.7677810000000003</v>
      </c>
      <c r="BO1382" s="9" t="e">
        <f>_xlfn.XLOOKUP(A1382,Thermal!A:A,Thermal!B:B)</f>
        <v>#N/A</v>
      </c>
      <c r="BP1382" s="9" t="e">
        <f>_xlfn.XLOOKUP(A1382,Thermal!A:A,Thermal!C:C)</f>
        <v>#N/A</v>
      </c>
    </row>
    <row r="1383" spans="1:68" x14ac:dyDescent="0.3">
      <c r="A1383" t="s">
        <v>329</v>
      </c>
      <c r="B1383" t="s">
        <v>148</v>
      </c>
      <c r="C1383" t="s">
        <v>149</v>
      </c>
      <c r="D1383" t="s">
        <v>150</v>
      </c>
      <c r="E1383" t="s">
        <v>75</v>
      </c>
      <c r="F1383" t="s">
        <v>76</v>
      </c>
      <c r="G1383">
        <v>34</v>
      </c>
      <c r="H1383">
        <v>0</v>
      </c>
      <c r="J1383" s="1">
        <v>40483</v>
      </c>
      <c r="K1383" s="1">
        <v>55153</v>
      </c>
      <c r="L1383">
        <v>60.389620689988597</v>
      </c>
      <c r="M1383">
        <v>-12.5066725947186</v>
      </c>
      <c r="N1383">
        <v>-8.5017068041131996</v>
      </c>
      <c r="O1383">
        <v>34</v>
      </c>
      <c r="P1383">
        <v>34</v>
      </c>
      <c r="Q1383">
        <v>112024.950188257</v>
      </c>
      <c r="R1383">
        <v>0</v>
      </c>
      <c r="S1383">
        <v>0</v>
      </c>
      <c r="T1383">
        <v>0.37612459772992402</v>
      </c>
      <c r="U1383">
        <v>0</v>
      </c>
      <c r="V1383">
        <v>6.7651448252593296</v>
      </c>
      <c r="W1383">
        <v>6.7651448252593296</v>
      </c>
      <c r="X1383">
        <v>8760</v>
      </c>
      <c r="Y1383">
        <v>0</v>
      </c>
      <c r="Z1383">
        <v>8760</v>
      </c>
      <c r="AA1383">
        <v>0</v>
      </c>
      <c r="AB1383">
        <v>0</v>
      </c>
      <c r="AC1383">
        <v>0</v>
      </c>
      <c r="AD1383">
        <v>0</v>
      </c>
      <c r="AE1383">
        <v>1179.9554772377001</v>
      </c>
      <c r="AF1383">
        <v>88.549586983090407</v>
      </c>
      <c r="AG1383">
        <v>7.0460897519533301</v>
      </c>
      <c r="AH1383">
        <v>-5.1870551213867904</v>
      </c>
      <c r="AI1383">
        <v>-45.012302398681598</v>
      </c>
      <c r="AJ1383">
        <v>779.92938232421898</v>
      </c>
      <c r="AK1383">
        <v>73.445616722069701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112024.950192071</v>
      </c>
      <c r="AX1383">
        <v>0</v>
      </c>
      <c r="AY1383">
        <v>0</v>
      </c>
      <c r="AZ1383">
        <v>1179.95551419444</v>
      </c>
      <c r="BA1383">
        <v>1.86589867746269</v>
      </c>
      <c r="BB1383" s="2">
        <v>7.8725721145852696E-3</v>
      </c>
      <c r="BC1383">
        <v>35.085696216738398</v>
      </c>
      <c r="BD1383">
        <v>35.060037663933798</v>
      </c>
      <c r="BE1383">
        <v>35.060036701610898</v>
      </c>
      <c r="BF1383">
        <v>0</v>
      </c>
      <c r="BG1383">
        <v>120.21163023527301</v>
      </c>
      <c r="BH1383">
        <v>0</v>
      </c>
      <c r="BI1383">
        <v>0</v>
      </c>
      <c r="BJ1383">
        <v>3587.7934655224199</v>
      </c>
      <c r="BK1383">
        <v>0</v>
      </c>
      <c r="BL1383">
        <v>0</v>
      </c>
      <c r="BM1383">
        <v>0</v>
      </c>
      <c r="BN1383">
        <v>6.768853</v>
      </c>
      <c r="BO1383" s="9" t="e">
        <f>_xlfn.XLOOKUP(A1383,Thermal!A:A,Thermal!B:B)</f>
        <v>#N/A</v>
      </c>
      <c r="BP1383" s="9" t="e">
        <f>_xlfn.XLOOKUP(A1383,Thermal!A:A,Thermal!C:C)</f>
        <v>#N/A</v>
      </c>
    </row>
    <row r="1384" spans="1:68" x14ac:dyDescent="0.3">
      <c r="A1384" t="s">
        <v>332</v>
      </c>
      <c r="B1384" t="s">
        <v>96</v>
      </c>
      <c r="C1384" t="s">
        <v>97</v>
      </c>
      <c r="D1384" t="s">
        <v>87</v>
      </c>
      <c r="E1384" t="s">
        <v>121</v>
      </c>
      <c r="F1384" t="s">
        <v>122</v>
      </c>
      <c r="G1384">
        <v>163</v>
      </c>
      <c r="H1384">
        <v>-136</v>
      </c>
      <c r="J1384" s="1">
        <v>45413</v>
      </c>
      <c r="K1384" s="1">
        <v>55518</v>
      </c>
      <c r="L1384">
        <v>45.296924442507503</v>
      </c>
      <c r="M1384">
        <v>-23.5819208229582</v>
      </c>
      <c r="N1384">
        <v>-8.8473728010394801</v>
      </c>
      <c r="O1384">
        <v>163</v>
      </c>
      <c r="P1384">
        <v>163</v>
      </c>
      <c r="Q1384">
        <v>231144.423321724</v>
      </c>
      <c r="R1384">
        <v>269633.43289148802</v>
      </c>
      <c r="S1384">
        <v>7.2205533246583</v>
      </c>
      <c r="T1384">
        <v>0.16187944597694601</v>
      </c>
      <c r="U1384">
        <v>0.75116678435939499</v>
      </c>
      <c r="V1384">
        <v>8.2425904737759605</v>
      </c>
      <c r="W1384">
        <v>7.4914236715607601</v>
      </c>
      <c r="X1384">
        <v>8760</v>
      </c>
      <c r="Y1384">
        <v>0</v>
      </c>
      <c r="Z1384">
        <v>8760</v>
      </c>
      <c r="AA1384">
        <v>0</v>
      </c>
      <c r="AB1384">
        <v>0</v>
      </c>
      <c r="AC1384" s="2">
        <v>-5.7733514354646201E-2</v>
      </c>
      <c r="AD1384">
        <v>2.01464541417229</v>
      </c>
      <c r="AE1384">
        <v>0</v>
      </c>
      <c r="AF1384">
        <v>63.3239816626295</v>
      </c>
      <c r="AG1384">
        <v>-15.0609918685353</v>
      </c>
      <c r="AH1384">
        <v>-8.3055788342153605</v>
      </c>
      <c r="AI1384">
        <v>-25.2025356292725</v>
      </c>
      <c r="AJ1384">
        <v>1929.60168457031</v>
      </c>
      <c r="AK1384">
        <v>68.713771261274701</v>
      </c>
      <c r="AL1384">
        <v>1.0437518856811501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950.00510597229004</v>
      </c>
      <c r="AY1384">
        <v>0</v>
      </c>
      <c r="AZ1384">
        <v>2074.45946502686</v>
      </c>
      <c r="BA1384">
        <v>0.15865582111832299</v>
      </c>
      <c r="BB1384" s="2">
        <v>1.0077528424561301E-4</v>
      </c>
      <c r="BC1384">
        <v>4.7625885636110299</v>
      </c>
      <c r="BD1384">
        <v>4.7625885586894903</v>
      </c>
      <c r="BE1384">
        <v>4.7625901408658802</v>
      </c>
      <c r="BF1384">
        <v>0</v>
      </c>
      <c r="BG1384">
        <v>0</v>
      </c>
      <c r="BH1384">
        <v>29654.836254527501</v>
      </c>
      <c r="BI1384">
        <v>0</v>
      </c>
      <c r="BJ1384">
        <v>34007.540266996199</v>
      </c>
      <c r="BK1384">
        <v>0</v>
      </c>
      <c r="BL1384">
        <v>0</v>
      </c>
      <c r="BM1384">
        <v>0</v>
      </c>
      <c r="BN1384">
        <v>8.3062520000000006</v>
      </c>
      <c r="BO1384" s="9" t="e">
        <f>_xlfn.XLOOKUP(A1384,Thermal!A:A,Thermal!B:B)</f>
        <v>#N/A</v>
      </c>
      <c r="BP1384" s="9" t="e">
        <f>_xlfn.XLOOKUP(A1384,Thermal!A:A,Thermal!C:C)</f>
        <v>#N/A</v>
      </c>
    </row>
    <row r="1385" spans="1:68" x14ac:dyDescent="0.3">
      <c r="A1385" t="s">
        <v>333</v>
      </c>
      <c r="B1385" t="s">
        <v>96</v>
      </c>
      <c r="C1385" t="s">
        <v>97</v>
      </c>
      <c r="D1385" t="s">
        <v>87</v>
      </c>
      <c r="E1385" t="s">
        <v>75</v>
      </c>
      <c r="F1385" t="s">
        <v>144</v>
      </c>
      <c r="G1385">
        <v>263</v>
      </c>
      <c r="H1385">
        <v>0</v>
      </c>
      <c r="J1385" s="1">
        <v>45366</v>
      </c>
      <c r="K1385" s="1">
        <v>56614</v>
      </c>
      <c r="L1385">
        <v>23.376245230416501</v>
      </c>
      <c r="M1385">
        <v>-21.448421626211498</v>
      </c>
      <c r="N1385">
        <v>-8.6256955853380504</v>
      </c>
      <c r="O1385">
        <v>263</v>
      </c>
      <c r="P1385">
        <v>263</v>
      </c>
      <c r="Q1385">
        <v>738022.18239748501</v>
      </c>
      <c r="R1385">
        <v>0</v>
      </c>
      <c r="S1385">
        <v>0</v>
      </c>
      <c r="T1385">
        <v>0.32033881208967702</v>
      </c>
      <c r="U1385">
        <v>0</v>
      </c>
      <c r="V1385">
        <v>17.252187763848301</v>
      </c>
      <c r="W1385">
        <v>17.252187763848301</v>
      </c>
      <c r="X1385">
        <v>8760</v>
      </c>
      <c r="Y1385">
        <v>0</v>
      </c>
      <c r="Z1385">
        <v>8760</v>
      </c>
      <c r="AA1385">
        <v>0</v>
      </c>
      <c r="AB1385">
        <v>0</v>
      </c>
      <c r="AC1385">
        <v>0</v>
      </c>
      <c r="AD1385">
        <v>0</v>
      </c>
      <c r="AE1385">
        <v>7971.5300140380896</v>
      </c>
      <c r="AF1385">
        <v>61.6583795717237</v>
      </c>
      <c r="AG1385">
        <v>-15.0609918685353</v>
      </c>
      <c r="AH1385">
        <v>-9.9711809557444209</v>
      </c>
      <c r="AI1385">
        <v>-25.822484970092798</v>
      </c>
      <c r="AJ1385">
        <v>1918.89929199219</v>
      </c>
      <c r="AK1385">
        <v>68.586824614372006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 s="2">
        <v>-3.7439167499542202E-5</v>
      </c>
      <c r="BA1385">
        <v>0.15865582111832299</v>
      </c>
      <c r="BB1385" s="2">
        <v>1.0077528424561301E-4</v>
      </c>
      <c r="BC1385">
        <v>4.7625885636110299</v>
      </c>
      <c r="BD1385">
        <v>4.7625885586894903</v>
      </c>
      <c r="BE1385">
        <v>4.7625901408658802</v>
      </c>
      <c r="BF1385">
        <v>0</v>
      </c>
      <c r="BG1385">
        <v>0</v>
      </c>
      <c r="BH1385">
        <v>0</v>
      </c>
      <c r="BI1385">
        <v>0</v>
      </c>
      <c r="BJ1385" s="2">
        <v>-3.5479974053487202E-4</v>
      </c>
      <c r="BK1385">
        <v>0</v>
      </c>
      <c r="BL1385">
        <v>0</v>
      </c>
      <c r="BM1385">
        <v>0</v>
      </c>
      <c r="BN1385">
        <v>17.252189999999999</v>
      </c>
      <c r="BO1385" s="9" t="e">
        <f>_xlfn.XLOOKUP(A1385,Thermal!A:A,Thermal!B:B)</f>
        <v>#N/A</v>
      </c>
      <c r="BP1385" s="9" t="e">
        <f>_xlfn.XLOOKUP(A1385,Thermal!A:A,Thermal!C:C)</f>
        <v>#N/A</v>
      </c>
    </row>
    <row r="1386" spans="1:68" x14ac:dyDescent="0.3">
      <c r="A1386" t="s">
        <v>334</v>
      </c>
      <c r="B1386" t="s">
        <v>110</v>
      </c>
      <c r="C1386" t="s">
        <v>111</v>
      </c>
      <c r="D1386" t="s">
        <v>87</v>
      </c>
      <c r="E1386" t="s">
        <v>75</v>
      </c>
      <c r="F1386" t="s">
        <v>144</v>
      </c>
      <c r="G1386">
        <v>200</v>
      </c>
      <c r="H1386">
        <v>0</v>
      </c>
      <c r="J1386" s="1">
        <v>45413</v>
      </c>
      <c r="K1386" s="1">
        <v>55518</v>
      </c>
      <c r="L1386">
        <v>21.1270923149529</v>
      </c>
      <c r="M1386">
        <v>-24.5539496742132</v>
      </c>
      <c r="N1386">
        <v>-7.23077444721247</v>
      </c>
      <c r="O1386">
        <v>200</v>
      </c>
      <c r="P1386">
        <v>200</v>
      </c>
      <c r="Q1386">
        <v>571791.11340300704</v>
      </c>
      <c r="R1386">
        <v>0</v>
      </c>
      <c r="S1386">
        <v>0</v>
      </c>
      <c r="T1386">
        <v>0.326364790754955</v>
      </c>
      <c r="U1386">
        <v>0</v>
      </c>
      <c r="V1386">
        <v>12.0802838415923</v>
      </c>
      <c r="W1386">
        <v>12.0802838415923</v>
      </c>
      <c r="X1386">
        <v>8760</v>
      </c>
      <c r="Y1386">
        <v>0</v>
      </c>
      <c r="Z1386">
        <v>8760</v>
      </c>
      <c r="AA1386">
        <v>0</v>
      </c>
      <c r="AB1386">
        <v>0</v>
      </c>
      <c r="AC1386">
        <v>0</v>
      </c>
      <c r="AD1386">
        <v>0</v>
      </c>
      <c r="AE1386">
        <v>322.08599472045898</v>
      </c>
      <c r="AF1386">
        <v>60.090559785720799</v>
      </c>
      <c r="AG1386">
        <v>-16.821402668435599</v>
      </c>
      <c r="AH1386">
        <v>-9.7785899343469307</v>
      </c>
      <c r="AI1386">
        <v>-24.999998092651399</v>
      </c>
      <c r="AJ1386">
        <v>1925.32238769531</v>
      </c>
      <c r="AK1386">
        <v>72.112356341255705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208.30610847473099</v>
      </c>
      <c r="AX1386">
        <v>0</v>
      </c>
      <c r="AY1386">
        <v>0</v>
      </c>
      <c r="AZ1386">
        <v>322.08586345240502</v>
      </c>
      <c r="BA1386">
        <v>0.94840798569316798</v>
      </c>
      <c r="BB1386" s="2">
        <v>1.64642590621361E-3</v>
      </c>
      <c r="BC1386">
        <v>11.996222378585299</v>
      </c>
      <c r="BD1386">
        <v>5.16794962473507</v>
      </c>
      <c r="BE1386">
        <v>6.8282741772739497</v>
      </c>
      <c r="BF1386">
        <v>0</v>
      </c>
      <c r="BG1386">
        <v>164.05785596557001</v>
      </c>
      <c r="BH1386">
        <v>0</v>
      </c>
      <c r="BI1386">
        <v>0</v>
      </c>
      <c r="BJ1386">
        <v>1502.01832108451</v>
      </c>
      <c r="BK1386">
        <v>0</v>
      </c>
      <c r="BL1386">
        <v>0</v>
      </c>
      <c r="BM1386">
        <v>0</v>
      </c>
      <c r="BN1386">
        <v>12.081950000000001</v>
      </c>
      <c r="BO1386" s="9" t="e">
        <f>_xlfn.XLOOKUP(A1386,Thermal!A:A,Thermal!B:B)</f>
        <v>#N/A</v>
      </c>
      <c r="BP1386" s="9" t="e">
        <f>_xlfn.XLOOKUP(A1386,Thermal!A:A,Thermal!C:C)</f>
        <v>#N/A</v>
      </c>
    </row>
    <row r="1387" spans="1:68" x14ac:dyDescent="0.3">
      <c r="A1387" t="s">
        <v>335</v>
      </c>
      <c r="B1387" t="s">
        <v>110</v>
      </c>
      <c r="C1387" t="s">
        <v>111</v>
      </c>
      <c r="D1387" t="s">
        <v>87</v>
      </c>
      <c r="E1387" t="s">
        <v>75</v>
      </c>
      <c r="F1387" t="s">
        <v>144</v>
      </c>
      <c r="G1387">
        <v>575</v>
      </c>
      <c r="H1387">
        <v>0</v>
      </c>
      <c r="J1387" s="1">
        <v>45413</v>
      </c>
      <c r="K1387" s="1">
        <v>55518</v>
      </c>
      <c r="L1387">
        <v>21.121619492015199</v>
      </c>
      <c r="M1387">
        <v>-24.5555651293732</v>
      </c>
      <c r="N1387">
        <v>-7.2300598138930203</v>
      </c>
      <c r="O1387">
        <v>575</v>
      </c>
      <c r="P1387">
        <v>575</v>
      </c>
      <c r="Q1387">
        <v>1644154.7702977699</v>
      </c>
      <c r="R1387">
        <v>0</v>
      </c>
      <c r="S1387">
        <v>0</v>
      </c>
      <c r="T1387">
        <v>0.326415479511106</v>
      </c>
      <c r="U1387">
        <v>0</v>
      </c>
      <c r="V1387">
        <v>34.727211653526297</v>
      </c>
      <c r="W1387">
        <v>34.727211653526297</v>
      </c>
      <c r="X1387">
        <v>8760</v>
      </c>
      <c r="Y1387">
        <v>0</v>
      </c>
      <c r="Z1387">
        <v>8760</v>
      </c>
      <c r="AA1387">
        <v>0</v>
      </c>
      <c r="AB1387">
        <v>0</v>
      </c>
      <c r="AC1387">
        <v>0</v>
      </c>
      <c r="AD1387">
        <v>0</v>
      </c>
      <c r="AE1387">
        <v>670.68173217773403</v>
      </c>
      <c r="AF1387">
        <v>60.090559785720799</v>
      </c>
      <c r="AG1387">
        <v>-16.821402668435599</v>
      </c>
      <c r="AH1387">
        <v>-9.7785899343469307</v>
      </c>
      <c r="AI1387">
        <v>-24.999998092651399</v>
      </c>
      <c r="AJ1387">
        <v>1925.32238769531</v>
      </c>
      <c r="AK1387">
        <v>72.112356341255705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445.049995422363</v>
      </c>
      <c r="AX1387">
        <v>0</v>
      </c>
      <c r="AY1387">
        <v>0</v>
      </c>
      <c r="AZ1387">
        <v>670.68198048323404</v>
      </c>
      <c r="BA1387">
        <v>0.94840798569316798</v>
      </c>
      <c r="BB1387" s="2">
        <v>1.64642590621361E-3</v>
      </c>
      <c r="BC1387">
        <v>11.996222378585299</v>
      </c>
      <c r="BD1387">
        <v>5.16794962473507</v>
      </c>
      <c r="BE1387">
        <v>6.8282741772739497</v>
      </c>
      <c r="BF1387">
        <v>0</v>
      </c>
      <c r="BG1387">
        <v>471.46346325054799</v>
      </c>
      <c r="BH1387">
        <v>0</v>
      </c>
      <c r="BI1387">
        <v>0</v>
      </c>
      <c r="BJ1387">
        <v>1539.55820813583</v>
      </c>
      <c r="BK1387">
        <v>0</v>
      </c>
      <c r="BL1387">
        <v>0</v>
      </c>
      <c r="BM1387">
        <v>0</v>
      </c>
      <c r="BN1387">
        <v>34.729219999999998</v>
      </c>
      <c r="BO1387" s="9" t="e">
        <f>_xlfn.XLOOKUP(A1387,Thermal!A:A,Thermal!B:B)</f>
        <v>#N/A</v>
      </c>
      <c r="BP1387" s="9" t="e">
        <f>_xlfn.XLOOKUP(A1387,Thermal!A:A,Thermal!C:C)</f>
        <v>#N/A</v>
      </c>
    </row>
    <row r="1388" spans="1:68" x14ac:dyDescent="0.3">
      <c r="A1388" t="s">
        <v>336</v>
      </c>
      <c r="B1388" t="s">
        <v>110</v>
      </c>
      <c r="C1388" t="s">
        <v>111</v>
      </c>
      <c r="D1388" t="s">
        <v>87</v>
      </c>
      <c r="E1388" t="s">
        <v>75</v>
      </c>
      <c r="F1388" t="s">
        <v>144</v>
      </c>
      <c r="G1388">
        <v>595</v>
      </c>
      <c r="H1388">
        <v>0</v>
      </c>
      <c r="J1388" s="1">
        <v>45778</v>
      </c>
      <c r="K1388" s="1">
        <v>55518</v>
      </c>
      <c r="L1388">
        <v>21.134315892330601</v>
      </c>
      <c r="M1388">
        <v>-24.559211237677999</v>
      </c>
      <c r="N1388">
        <v>-7.23260685710017</v>
      </c>
      <c r="O1388">
        <v>595</v>
      </c>
      <c r="P1388">
        <v>595</v>
      </c>
      <c r="Q1388">
        <v>1700909.0469093299</v>
      </c>
      <c r="R1388">
        <v>0</v>
      </c>
      <c r="S1388">
        <v>0</v>
      </c>
      <c r="T1388">
        <v>0.32633226793081699</v>
      </c>
      <c r="U1388">
        <v>0</v>
      </c>
      <c r="V1388">
        <v>35.947549291339897</v>
      </c>
      <c r="W1388">
        <v>35.947549291339897</v>
      </c>
      <c r="X1388">
        <v>8760</v>
      </c>
      <c r="Y1388">
        <v>0</v>
      </c>
      <c r="Z1388">
        <v>8760</v>
      </c>
      <c r="AA1388">
        <v>0</v>
      </c>
      <c r="AB1388">
        <v>0</v>
      </c>
      <c r="AC1388">
        <v>0</v>
      </c>
      <c r="AD1388">
        <v>0</v>
      </c>
      <c r="AE1388">
        <v>1127.7228088378899</v>
      </c>
      <c r="AF1388">
        <v>60.090559785720799</v>
      </c>
      <c r="AG1388">
        <v>-16.821402668435599</v>
      </c>
      <c r="AH1388">
        <v>-9.7785899343469307</v>
      </c>
      <c r="AI1388">
        <v>-24.999998092651399</v>
      </c>
      <c r="AJ1388">
        <v>1925.32238769531</v>
      </c>
      <c r="AK1388">
        <v>72.112356341255705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303.405620574951</v>
      </c>
      <c r="AX1388">
        <v>0</v>
      </c>
      <c r="AY1388">
        <v>0</v>
      </c>
      <c r="AZ1388">
        <v>37.5546876043081</v>
      </c>
      <c r="BA1388">
        <v>0.94840798569316798</v>
      </c>
      <c r="BB1388" s="2">
        <v>1.64642590621361E-3</v>
      </c>
      <c r="BC1388">
        <v>11.996222378585299</v>
      </c>
      <c r="BD1388">
        <v>5.16794962473507</v>
      </c>
      <c r="BE1388">
        <v>6.8282741772739497</v>
      </c>
      <c r="BF1388">
        <v>0</v>
      </c>
      <c r="BG1388">
        <v>487.65472153946803</v>
      </c>
      <c r="BH1388">
        <v>0</v>
      </c>
      <c r="BI1388">
        <v>0</v>
      </c>
      <c r="BJ1388">
        <v>0.29601407804518898</v>
      </c>
      <c r="BK1388">
        <v>0</v>
      </c>
      <c r="BL1388">
        <v>0</v>
      </c>
      <c r="BM1388">
        <v>0</v>
      </c>
      <c r="BN1388">
        <v>35.948039999999999</v>
      </c>
      <c r="BO1388" s="9" t="e">
        <f>_xlfn.XLOOKUP(A1388,Thermal!A:A,Thermal!B:B)</f>
        <v>#N/A</v>
      </c>
      <c r="BP1388" s="9" t="e">
        <f>_xlfn.XLOOKUP(A1388,Thermal!A:A,Thermal!C:C)</f>
        <v>#N/A</v>
      </c>
    </row>
    <row r="1389" spans="1:68" x14ac:dyDescent="0.3">
      <c r="A1389" t="s">
        <v>337</v>
      </c>
      <c r="B1389" t="s">
        <v>110</v>
      </c>
      <c r="C1389" t="s">
        <v>111</v>
      </c>
      <c r="D1389" t="s">
        <v>87</v>
      </c>
      <c r="E1389" t="s">
        <v>75</v>
      </c>
      <c r="F1389" t="s">
        <v>144</v>
      </c>
      <c r="G1389">
        <v>130</v>
      </c>
      <c r="H1389">
        <v>0</v>
      </c>
      <c r="J1389" s="1">
        <v>47604</v>
      </c>
      <c r="K1389" s="1">
        <v>55518</v>
      </c>
      <c r="L1389">
        <v>21.229313360525001</v>
      </c>
      <c r="M1389">
        <v>-24.568364214509302</v>
      </c>
      <c r="N1389">
        <v>-7.2490290219960896</v>
      </c>
      <c r="O1389">
        <v>130</v>
      </c>
      <c r="P1389">
        <v>130</v>
      </c>
      <c r="Q1389">
        <v>370863.52185227</v>
      </c>
      <c r="R1389">
        <v>0</v>
      </c>
      <c r="S1389">
        <v>0</v>
      </c>
      <c r="T1389">
        <v>0.325661680586533</v>
      </c>
      <c r="U1389">
        <v>0</v>
      </c>
      <c r="V1389">
        <v>7.8731781171760602</v>
      </c>
      <c r="W1389">
        <v>7.8731781171760602</v>
      </c>
      <c r="X1389">
        <v>8760</v>
      </c>
      <c r="Y1389">
        <v>0</v>
      </c>
      <c r="Z1389">
        <v>8760</v>
      </c>
      <c r="AA1389">
        <v>0</v>
      </c>
      <c r="AB1389">
        <v>0</v>
      </c>
      <c r="AC1389">
        <v>0</v>
      </c>
      <c r="AD1389">
        <v>0</v>
      </c>
      <c r="AE1389">
        <v>1010.0589294433599</v>
      </c>
      <c r="AF1389">
        <v>60.090559785720799</v>
      </c>
      <c r="AG1389">
        <v>-16.821402668435599</v>
      </c>
      <c r="AH1389">
        <v>-9.7785899343469307</v>
      </c>
      <c r="AI1389">
        <v>-24.999998092651399</v>
      </c>
      <c r="AJ1389">
        <v>1925.32238769531</v>
      </c>
      <c r="AK1389">
        <v>72.112356341255705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17.289999485015901</v>
      </c>
      <c r="AX1389">
        <v>0</v>
      </c>
      <c r="AY1389">
        <v>0</v>
      </c>
      <c r="AZ1389" s="2">
        <v>-1.32247805595398E-5</v>
      </c>
      <c r="BA1389">
        <v>0.94840798569316798</v>
      </c>
      <c r="BB1389" s="2">
        <v>1.64642590621361E-3</v>
      </c>
      <c r="BC1389">
        <v>11.996222378585299</v>
      </c>
      <c r="BD1389">
        <v>5.16794962473507</v>
      </c>
      <c r="BE1389">
        <v>6.8282741772739497</v>
      </c>
      <c r="BF1389">
        <v>0</v>
      </c>
      <c r="BG1389">
        <v>106.48169020190799</v>
      </c>
      <c r="BH1389">
        <v>0</v>
      </c>
      <c r="BI1389">
        <v>0</v>
      </c>
      <c r="BJ1389" s="2">
        <v>3.0436385310750301E-5</v>
      </c>
      <c r="BK1389">
        <v>0</v>
      </c>
      <c r="BL1389">
        <v>0</v>
      </c>
      <c r="BM1389">
        <v>0</v>
      </c>
      <c r="BN1389">
        <v>7.8732850000000001</v>
      </c>
      <c r="BO1389" s="9" t="e">
        <f>_xlfn.XLOOKUP(A1389,Thermal!A:A,Thermal!B:B)</f>
        <v>#N/A</v>
      </c>
      <c r="BP1389" s="9" t="e">
        <f>_xlfn.XLOOKUP(A1389,Thermal!A:A,Thermal!C:C)</f>
        <v>#N/A</v>
      </c>
    </row>
    <row r="1390" spans="1:68" x14ac:dyDescent="0.3">
      <c r="A1390" t="s">
        <v>338</v>
      </c>
      <c r="B1390" t="s">
        <v>110</v>
      </c>
      <c r="C1390" t="s">
        <v>111</v>
      </c>
      <c r="D1390" t="s">
        <v>87</v>
      </c>
      <c r="E1390" t="s">
        <v>75</v>
      </c>
      <c r="F1390" t="s">
        <v>144</v>
      </c>
      <c r="G1390">
        <v>150</v>
      </c>
      <c r="H1390">
        <v>0</v>
      </c>
      <c r="J1390" s="1">
        <v>45413</v>
      </c>
      <c r="K1390" s="1">
        <v>55518</v>
      </c>
      <c r="L1390">
        <v>21.580643598053499</v>
      </c>
      <c r="M1390">
        <v>-24.394286832529101</v>
      </c>
      <c r="N1390">
        <v>-7.2619625622416404</v>
      </c>
      <c r="O1390">
        <v>150</v>
      </c>
      <c r="P1390">
        <v>150</v>
      </c>
      <c r="Q1390">
        <v>418224.86673054099</v>
      </c>
      <c r="R1390">
        <v>0</v>
      </c>
      <c r="S1390">
        <v>0</v>
      </c>
      <c r="T1390">
        <v>0.31828376463487301</v>
      </c>
      <c r="U1390">
        <v>0</v>
      </c>
      <c r="V1390">
        <v>9.0255619920964207</v>
      </c>
      <c r="W1390">
        <v>9.0255619920964207</v>
      </c>
      <c r="X1390">
        <v>8760</v>
      </c>
      <c r="Y1390">
        <v>0</v>
      </c>
      <c r="Z1390">
        <v>8760</v>
      </c>
      <c r="AA1390">
        <v>0</v>
      </c>
      <c r="AB1390">
        <v>0</v>
      </c>
      <c r="AC1390">
        <v>0</v>
      </c>
      <c r="AD1390">
        <v>0</v>
      </c>
      <c r="AE1390">
        <v>2264.2832450866699</v>
      </c>
      <c r="AF1390">
        <v>60.090559785720799</v>
      </c>
      <c r="AG1390">
        <v>-16.821402668435599</v>
      </c>
      <c r="AH1390">
        <v>-9.7785899343469307</v>
      </c>
      <c r="AI1390">
        <v>-24.999998092651399</v>
      </c>
      <c r="AJ1390">
        <v>1925.32238769531</v>
      </c>
      <c r="AK1390">
        <v>72.112356341255705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23.549999237060501</v>
      </c>
      <c r="AX1390">
        <v>0</v>
      </c>
      <c r="AY1390">
        <v>0</v>
      </c>
      <c r="AZ1390">
        <v>158.700025349855</v>
      </c>
      <c r="BA1390">
        <v>0.94840798569316798</v>
      </c>
      <c r="BB1390" s="2">
        <v>1.64642590621361E-3</v>
      </c>
      <c r="BC1390">
        <v>11.996222378585299</v>
      </c>
      <c r="BD1390">
        <v>5.16794962473507</v>
      </c>
      <c r="BE1390">
        <v>6.8282741772739497</v>
      </c>
      <c r="BF1390">
        <v>0</v>
      </c>
      <c r="BG1390">
        <v>135.971228936687</v>
      </c>
      <c r="BH1390">
        <v>0</v>
      </c>
      <c r="BI1390">
        <v>0</v>
      </c>
      <c r="BJ1390">
        <v>2354.85078641874</v>
      </c>
      <c r="BK1390">
        <v>0</v>
      </c>
      <c r="BL1390">
        <v>0</v>
      </c>
      <c r="BM1390">
        <v>0</v>
      </c>
      <c r="BN1390">
        <v>9.0280529999999999</v>
      </c>
      <c r="BO1390" s="9" t="e">
        <f>_xlfn.XLOOKUP(A1390,Thermal!A:A,Thermal!B:B)</f>
        <v>#N/A</v>
      </c>
      <c r="BP1390" s="9" t="e">
        <f>_xlfn.XLOOKUP(A1390,Thermal!A:A,Thermal!C:C)</f>
        <v>#N/A</v>
      </c>
    </row>
    <row r="1391" spans="1:68" x14ac:dyDescent="0.3">
      <c r="A1391" t="s">
        <v>339</v>
      </c>
      <c r="B1391" t="s">
        <v>115</v>
      </c>
      <c r="C1391" t="s">
        <v>116</v>
      </c>
      <c r="D1391" t="s">
        <v>87</v>
      </c>
      <c r="E1391" t="s">
        <v>75</v>
      </c>
      <c r="F1391" t="s">
        <v>144</v>
      </c>
      <c r="G1391">
        <v>250</v>
      </c>
      <c r="H1391">
        <v>0</v>
      </c>
      <c r="J1391" s="1">
        <v>46874</v>
      </c>
      <c r="K1391" s="1">
        <v>55518</v>
      </c>
      <c r="L1391">
        <v>14.093220405182301</v>
      </c>
      <c r="M1391">
        <v>-31.6024524660154</v>
      </c>
      <c r="N1391">
        <v>-7.2768183870294001</v>
      </c>
      <c r="O1391">
        <v>250</v>
      </c>
      <c r="P1391">
        <v>250</v>
      </c>
      <c r="Q1391">
        <v>700151.66015133297</v>
      </c>
      <c r="R1391">
        <v>0</v>
      </c>
      <c r="S1391">
        <v>0</v>
      </c>
      <c r="T1391">
        <v>0.31970395440685501</v>
      </c>
      <c r="U1391">
        <v>0</v>
      </c>
      <c r="V1391">
        <v>9.8673917945385003</v>
      </c>
      <c r="W1391">
        <v>9.8673917945385003</v>
      </c>
      <c r="X1391">
        <v>8760</v>
      </c>
      <c r="Y1391">
        <v>0</v>
      </c>
      <c r="Z1391">
        <v>8760</v>
      </c>
      <c r="AA1391">
        <v>0</v>
      </c>
      <c r="AB1391">
        <v>0</v>
      </c>
      <c r="AC1391">
        <v>0</v>
      </c>
      <c r="AD1391">
        <v>0</v>
      </c>
      <c r="AE1391">
        <v>663.58979797363304</v>
      </c>
      <c r="AF1391">
        <v>44.226179497898499</v>
      </c>
      <c r="AG1391">
        <v>-32.467138281996398</v>
      </c>
      <c r="AH1391">
        <v>-9.9972345380226297</v>
      </c>
      <c r="AI1391">
        <v>-25.111045837402301</v>
      </c>
      <c r="AJ1391">
        <v>1878.60925292969</v>
      </c>
      <c r="AK1391">
        <v>64.0825445879223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9.8673920000000006</v>
      </c>
      <c r="BO1391" s="9" t="e">
        <f>_xlfn.XLOOKUP(A1391,Thermal!A:A,Thermal!B:B)</f>
        <v>#N/A</v>
      </c>
      <c r="BP1391" s="9" t="e">
        <f>_xlfn.XLOOKUP(A1391,Thermal!A:A,Thermal!C:C)</f>
        <v>#N/A</v>
      </c>
    </row>
    <row r="1392" spans="1:68" x14ac:dyDescent="0.3">
      <c r="A1392" t="s">
        <v>340</v>
      </c>
      <c r="B1392" t="s">
        <v>212</v>
      </c>
      <c r="C1392" t="s">
        <v>97</v>
      </c>
      <c r="D1392" t="s">
        <v>87</v>
      </c>
      <c r="E1392" t="s">
        <v>75</v>
      </c>
      <c r="F1392" t="s">
        <v>144</v>
      </c>
      <c r="G1392">
        <v>500</v>
      </c>
      <c r="H1392">
        <v>0</v>
      </c>
      <c r="J1392" s="1">
        <v>45413</v>
      </c>
      <c r="K1392" s="1">
        <v>55518</v>
      </c>
      <c r="L1392">
        <v>24.788305021701699</v>
      </c>
      <c r="M1392">
        <v>-21.597604163075999</v>
      </c>
      <c r="N1392">
        <v>-8.1371149050186098</v>
      </c>
      <c r="O1392">
        <v>500</v>
      </c>
      <c r="P1392">
        <v>500</v>
      </c>
      <c r="Q1392">
        <v>1563963.35547733</v>
      </c>
      <c r="R1392">
        <v>0</v>
      </c>
      <c r="S1392">
        <v>0</v>
      </c>
      <c r="T1392">
        <v>0.35706925924131899</v>
      </c>
      <c r="U1392">
        <v>0</v>
      </c>
      <c r="V1392">
        <v>38.768000953149802</v>
      </c>
      <c r="W1392">
        <v>38.768000953149802</v>
      </c>
      <c r="X1392">
        <v>8760</v>
      </c>
      <c r="Y1392">
        <v>0</v>
      </c>
      <c r="Z1392">
        <v>8760</v>
      </c>
      <c r="AA1392">
        <v>0</v>
      </c>
      <c r="AB1392">
        <v>0</v>
      </c>
      <c r="AC1392">
        <v>0</v>
      </c>
      <c r="AD1392">
        <v>0</v>
      </c>
      <c r="AE1392">
        <v>9340.6447296142596</v>
      </c>
      <c r="AF1392">
        <v>60.180882983952003</v>
      </c>
      <c r="AG1392">
        <v>-16.070578739031301</v>
      </c>
      <c r="AH1392">
        <v>-10.4390906539579</v>
      </c>
      <c r="AI1392">
        <v>-25.236646652221701</v>
      </c>
      <c r="AJ1392">
        <v>1884.04943847656</v>
      </c>
      <c r="AK1392">
        <v>66.164947210854606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 s="2">
        <v>-9.0524554252624498E-5</v>
      </c>
      <c r="BA1392">
        <v>0.15865582111832299</v>
      </c>
      <c r="BB1392" s="2">
        <v>1.0077528424561301E-4</v>
      </c>
      <c r="BC1392">
        <v>4.7625885636110299</v>
      </c>
      <c r="BD1392">
        <v>4.7625885586894903</v>
      </c>
      <c r="BE1392">
        <v>4.7625901408658802</v>
      </c>
      <c r="BF1392">
        <v>0</v>
      </c>
      <c r="BG1392">
        <v>0</v>
      </c>
      <c r="BH1392">
        <v>0</v>
      </c>
      <c r="BI1392">
        <v>0</v>
      </c>
      <c r="BJ1392" s="2">
        <v>-1.95611275490926E-3</v>
      </c>
      <c r="BK1392">
        <v>0</v>
      </c>
      <c r="BL1392">
        <v>0</v>
      </c>
      <c r="BM1392">
        <v>0</v>
      </c>
      <c r="BN1392">
        <v>38.768000000000001</v>
      </c>
      <c r="BO1392" s="9" t="e">
        <f>_xlfn.XLOOKUP(A1392,Thermal!A:A,Thermal!B:B)</f>
        <v>#N/A</v>
      </c>
      <c r="BP1392" s="9" t="e">
        <f>_xlfn.XLOOKUP(A1392,Thermal!A:A,Thermal!C:C)</f>
        <v>#N/A</v>
      </c>
    </row>
    <row r="1393" spans="1:68" x14ac:dyDescent="0.3">
      <c r="A1393" t="s">
        <v>341</v>
      </c>
      <c r="B1393" t="s">
        <v>212</v>
      </c>
      <c r="C1393" t="s">
        <v>97</v>
      </c>
      <c r="D1393" t="s">
        <v>87</v>
      </c>
      <c r="E1393" t="s">
        <v>75</v>
      </c>
      <c r="F1393" t="s">
        <v>144</v>
      </c>
      <c r="G1393">
        <v>450</v>
      </c>
      <c r="H1393">
        <v>0</v>
      </c>
      <c r="J1393" s="1">
        <v>47604</v>
      </c>
      <c r="K1393" s="1">
        <v>55518</v>
      </c>
      <c r="L1393">
        <v>24.914660167730698</v>
      </c>
      <c r="M1393">
        <v>-21.625304506433899</v>
      </c>
      <c r="N1393">
        <v>-8.1211743861916599</v>
      </c>
      <c r="O1393">
        <v>450</v>
      </c>
      <c r="P1393">
        <v>450</v>
      </c>
      <c r="Q1393">
        <v>1404995.91063607</v>
      </c>
      <c r="R1393">
        <v>0</v>
      </c>
      <c r="S1393">
        <v>0</v>
      </c>
      <c r="T1393">
        <v>0.356417024514386</v>
      </c>
      <c r="U1393">
        <v>0</v>
      </c>
      <c r="V1393">
        <v>35.004995931818002</v>
      </c>
      <c r="W1393">
        <v>35.004995931818002</v>
      </c>
      <c r="X1393">
        <v>8760</v>
      </c>
      <c r="Y1393">
        <v>0</v>
      </c>
      <c r="Z1393">
        <v>8760</v>
      </c>
      <c r="AA1393">
        <v>0</v>
      </c>
      <c r="AB1393">
        <v>0</v>
      </c>
      <c r="AC1393">
        <v>0</v>
      </c>
      <c r="AD1393">
        <v>0</v>
      </c>
      <c r="AE1393">
        <v>10977.687713623</v>
      </c>
      <c r="AF1393">
        <v>60.209406980332503</v>
      </c>
      <c r="AG1393">
        <v>-16.070578739031301</v>
      </c>
      <c r="AH1393">
        <v>-10.4105666184486</v>
      </c>
      <c r="AI1393">
        <v>-25.242475509643601</v>
      </c>
      <c r="AJ1393">
        <v>1884.22204589844</v>
      </c>
      <c r="AK1393">
        <v>66.168103615980897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 s="2">
        <v>2.61329114437103E-4</v>
      </c>
      <c r="BA1393">
        <v>0.15865582111832299</v>
      </c>
      <c r="BB1393" s="2">
        <v>1.0077528424561301E-4</v>
      </c>
      <c r="BC1393">
        <v>4.7625885636110299</v>
      </c>
      <c r="BD1393">
        <v>4.7625885586894903</v>
      </c>
      <c r="BE1393">
        <v>4.7625901408658802</v>
      </c>
      <c r="BF1393">
        <v>0</v>
      </c>
      <c r="BG1393">
        <v>0</v>
      </c>
      <c r="BH1393">
        <v>0</v>
      </c>
      <c r="BI1393">
        <v>0</v>
      </c>
      <c r="BJ1393" s="2">
        <v>1.83100647389889E-3</v>
      </c>
      <c r="BK1393">
        <v>0</v>
      </c>
      <c r="BL1393">
        <v>0</v>
      </c>
      <c r="BM1393">
        <v>0</v>
      </c>
      <c r="BN1393">
        <v>35.005000000000003</v>
      </c>
      <c r="BO1393" s="9" t="e">
        <f>_xlfn.XLOOKUP(A1393,Thermal!A:A,Thermal!B:B)</f>
        <v>#N/A</v>
      </c>
      <c r="BP1393" s="9" t="e">
        <f>_xlfn.XLOOKUP(A1393,Thermal!A:A,Thermal!C:C)</f>
        <v>#N/A</v>
      </c>
    </row>
    <row r="1394" spans="1:68" x14ac:dyDescent="0.3">
      <c r="A1394" t="s">
        <v>342</v>
      </c>
      <c r="B1394" t="s">
        <v>96</v>
      </c>
      <c r="C1394" t="s">
        <v>97</v>
      </c>
      <c r="D1394" t="s">
        <v>90</v>
      </c>
      <c r="E1394" t="s">
        <v>75</v>
      </c>
      <c r="F1394" t="s">
        <v>133</v>
      </c>
      <c r="G1394">
        <v>133</v>
      </c>
      <c r="H1394">
        <v>0</v>
      </c>
      <c r="J1394" s="1">
        <v>44641</v>
      </c>
      <c r="K1394" s="1">
        <v>55518</v>
      </c>
      <c r="L1394">
        <v>24.4497844922826</v>
      </c>
      <c r="M1394">
        <v>-21.973872185136901</v>
      </c>
      <c r="N1394">
        <v>-7.4032236994348599</v>
      </c>
      <c r="O1394">
        <v>133</v>
      </c>
      <c r="P1394">
        <v>133</v>
      </c>
      <c r="Q1394">
        <v>372046.58653003001</v>
      </c>
      <c r="R1394">
        <v>0</v>
      </c>
      <c r="S1394">
        <v>0</v>
      </c>
      <c r="T1394">
        <v>0.31933136482448499</v>
      </c>
      <c r="U1394">
        <v>0</v>
      </c>
      <c r="V1394">
        <v>9.0964591227932008</v>
      </c>
      <c r="W1394">
        <v>9.0964591227932008</v>
      </c>
      <c r="X1394">
        <v>8760</v>
      </c>
      <c r="Y1394">
        <v>0</v>
      </c>
      <c r="Z1394">
        <v>8760</v>
      </c>
      <c r="AA1394">
        <v>0</v>
      </c>
      <c r="AB1394">
        <v>0</v>
      </c>
      <c r="AC1394">
        <v>0</v>
      </c>
      <c r="AD1394">
        <v>0</v>
      </c>
      <c r="AE1394">
        <v>4673.2531661987296</v>
      </c>
      <c r="AF1394">
        <v>61.970982562005503</v>
      </c>
      <c r="AG1394">
        <v>-15.4691124217942</v>
      </c>
      <c r="AH1394">
        <v>-9.2504573482077905</v>
      </c>
      <c r="AI1394">
        <v>-25.1480503082275</v>
      </c>
      <c r="AJ1394">
        <v>1918.48425292969</v>
      </c>
      <c r="AK1394">
        <v>68.2102197964102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 s="2">
        <v>1.8998980522155799E-5</v>
      </c>
      <c r="BA1394">
        <v>0.15865582111832299</v>
      </c>
      <c r="BB1394" s="2">
        <v>1.0077528424561301E-4</v>
      </c>
      <c r="BC1394">
        <v>4.7625885636110299</v>
      </c>
      <c r="BD1394">
        <v>4.7625885586894903</v>
      </c>
      <c r="BE1394">
        <v>4.7625901408658802</v>
      </c>
      <c r="BF1394">
        <v>0</v>
      </c>
      <c r="BG1394">
        <v>0</v>
      </c>
      <c r="BH1394">
        <v>0</v>
      </c>
      <c r="BI1394">
        <v>0</v>
      </c>
      <c r="BJ1394" s="2">
        <v>-7.2562369640261095E-5</v>
      </c>
      <c r="BK1394">
        <v>0</v>
      </c>
      <c r="BL1394">
        <v>0</v>
      </c>
      <c r="BM1394">
        <v>0</v>
      </c>
      <c r="BN1394">
        <v>9.0964589999999994</v>
      </c>
      <c r="BO1394" s="9" t="e">
        <f>_xlfn.XLOOKUP(A1394,Thermal!A:A,Thermal!B:B)</f>
        <v>#N/A</v>
      </c>
      <c r="BP1394" s="9" t="e">
        <f>_xlfn.XLOOKUP(A1394,Thermal!A:A,Thermal!C:C)</f>
        <v>#N/A</v>
      </c>
    </row>
    <row r="1395" spans="1:68" x14ac:dyDescent="0.3">
      <c r="A1395" t="s">
        <v>343</v>
      </c>
      <c r="B1395" t="s">
        <v>96</v>
      </c>
      <c r="C1395" t="s">
        <v>97</v>
      </c>
      <c r="D1395" t="s">
        <v>87</v>
      </c>
      <c r="E1395" t="s">
        <v>121</v>
      </c>
      <c r="F1395" t="s">
        <v>122</v>
      </c>
      <c r="G1395">
        <v>49</v>
      </c>
      <c r="H1395">
        <v>-132</v>
      </c>
      <c r="J1395" s="1">
        <v>44789</v>
      </c>
      <c r="K1395" s="1">
        <v>56614</v>
      </c>
      <c r="L1395">
        <v>44.467492148420398</v>
      </c>
      <c r="M1395">
        <v>-23.384837787465202</v>
      </c>
      <c r="N1395">
        <v>-9.4864494296417892</v>
      </c>
      <c r="O1395">
        <v>49</v>
      </c>
      <c r="P1395">
        <v>49</v>
      </c>
      <c r="Q1395">
        <v>69606.439443439202</v>
      </c>
      <c r="R1395">
        <v>81198.162156611696</v>
      </c>
      <c r="S1395">
        <v>2.1065474981032</v>
      </c>
      <c r="T1395">
        <v>0.162162052565644</v>
      </c>
      <c r="U1395">
        <v>0.22620690303319699</v>
      </c>
      <c r="V1395">
        <v>2.4928078393431399</v>
      </c>
      <c r="W1395">
        <v>2.2666009408218302</v>
      </c>
      <c r="X1395">
        <v>8760</v>
      </c>
      <c r="Y1395">
        <v>0</v>
      </c>
      <c r="Z1395">
        <v>8760</v>
      </c>
      <c r="AA1395">
        <v>0</v>
      </c>
      <c r="AB1395">
        <v>0</v>
      </c>
      <c r="AC1395" s="2">
        <v>-1.73875840697587E-2</v>
      </c>
      <c r="AD1395">
        <v>0.59729064692401901</v>
      </c>
      <c r="AE1395">
        <v>0</v>
      </c>
      <c r="AF1395">
        <v>62.175095489438903</v>
      </c>
      <c r="AG1395">
        <v>-15.469112422602199</v>
      </c>
      <c r="AH1395">
        <v>-9.0463444672286304</v>
      </c>
      <c r="AI1395">
        <v>-25.174606323242202</v>
      </c>
      <c r="AJ1395">
        <v>1919.74560546875</v>
      </c>
      <c r="AK1395">
        <v>68.228287380558697</v>
      </c>
      <c r="AL1395">
        <v>1.0286210740356401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15532.533626318</v>
      </c>
      <c r="AW1395">
        <v>14007.4982134402</v>
      </c>
      <c r="AX1395">
        <v>38317.836604684599</v>
      </c>
      <c r="AY1395">
        <v>0</v>
      </c>
      <c r="AZ1395">
        <v>14595.841918140601</v>
      </c>
      <c r="BA1395">
        <v>0.15865582111832299</v>
      </c>
      <c r="BB1395" s="2">
        <v>1.0077528424561301E-4</v>
      </c>
      <c r="BC1395">
        <v>4.7625885636110299</v>
      </c>
      <c r="BD1395">
        <v>4.7625885586894903</v>
      </c>
      <c r="BE1395">
        <v>4.7625901408658802</v>
      </c>
      <c r="BF1395">
        <v>2.3038708928361298</v>
      </c>
      <c r="BG1395">
        <v>2.1000281317465102</v>
      </c>
      <c r="BH1395">
        <v>17558.557593174901</v>
      </c>
      <c r="BI1395">
        <v>0</v>
      </c>
      <c r="BJ1395">
        <v>164.213065643205</v>
      </c>
      <c r="BK1395">
        <v>0</v>
      </c>
      <c r="BL1395">
        <v>0</v>
      </c>
      <c r="BM1395">
        <v>0</v>
      </c>
      <c r="BN1395">
        <v>2.510535</v>
      </c>
      <c r="BO1395" s="9" t="e">
        <f>_xlfn.XLOOKUP(A1395,Thermal!A:A,Thermal!B:B)</f>
        <v>#N/A</v>
      </c>
      <c r="BP1395" s="9" t="e">
        <f>_xlfn.XLOOKUP(A1395,Thermal!A:A,Thermal!C:C)</f>
        <v>#N/A</v>
      </c>
    </row>
    <row r="1396" spans="1:68" x14ac:dyDescent="0.3">
      <c r="A1396" t="s">
        <v>344</v>
      </c>
      <c r="B1396" t="s">
        <v>96</v>
      </c>
      <c r="C1396" t="s">
        <v>97</v>
      </c>
      <c r="D1396" t="s">
        <v>90</v>
      </c>
      <c r="E1396" t="s">
        <v>121</v>
      </c>
      <c r="F1396" t="s">
        <v>122</v>
      </c>
      <c r="G1396">
        <v>193</v>
      </c>
      <c r="H1396">
        <v>-47</v>
      </c>
      <c r="J1396" s="1">
        <v>45108</v>
      </c>
      <c r="K1396" s="1">
        <v>55153</v>
      </c>
      <c r="L1396">
        <v>44.446762068473902</v>
      </c>
      <c r="M1396">
        <v>-23.717071335569901</v>
      </c>
      <c r="N1396">
        <v>-9.5271213107739801</v>
      </c>
      <c r="O1396">
        <v>193</v>
      </c>
      <c r="P1396">
        <v>193</v>
      </c>
      <c r="Q1396">
        <v>273753.90964400797</v>
      </c>
      <c r="R1396">
        <v>319338.70558395999</v>
      </c>
      <c r="S1396">
        <v>8.2916210932473593</v>
      </c>
      <c r="T1396">
        <v>0.161919410913861</v>
      </c>
      <c r="U1396">
        <v>0.88963892285345503</v>
      </c>
      <c r="V1396">
        <v>9.7778045513028307</v>
      </c>
      <c r="W1396">
        <v>8.8881656381790997</v>
      </c>
      <c r="X1396">
        <v>8760</v>
      </c>
      <c r="Y1396">
        <v>0</v>
      </c>
      <c r="Z1396">
        <v>8760</v>
      </c>
      <c r="AA1396">
        <v>0</v>
      </c>
      <c r="AB1396">
        <v>0</v>
      </c>
      <c r="AC1396" s="2">
        <v>-6.8377193909928205E-2</v>
      </c>
      <c r="AD1396">
        <v>2.35242324995995</v>
      </c>
      <c r="AE1396">
        <v>0</v>
      </c>
      <c r="AF1396">
        <v>62.1723770163617</v>
      </c>
      <c r="AG1396">
        <v>-15.469219467590801</v>
      </c>
      <c r="AH1396">
        <v>-9.0489558405242292</v>
      </c>
      <c r="AI1396">
        <v>-25.1955165863037</v>
      </c>
      <c r="AJ1396">
        <v>1919.9521484375</v>
      </c>
      <c r="AK1396">
        <v>68.2130831400614</v>
      </c>
      <c r="AL1396">
        <v>1.0280196295166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52654.6311254799</v>
      </c>
      <c r="AW1396">
        <v>138103.30906045399</v>
      </c>
      <c r="AX1396">
        <v>96201.518934547901</v>
      </c>
      <c r="AY1396">
        <v>0</v>
      </c>
      <c r="AZ1396">
        <v>196239.64815294699</v>
      </c>
      <c r="BA1396">
        <v>0.15865582111832299</v>
      </c>
      <c r="BB1396" s="2">
        <v>1.0077528424561301E-4</v>
      </c>
      <c r="BC1396">
        <v>4.7625885636110299</v>
      </c>
      <c r="BD1396">
        <v>4.7625885586894903</v>
      </c>
      <c r="BE1396">
        <v>4.7625901408658802</v>
      </c>
      <c r="BF1396">
        <v>7.0490687063975201</v>
      </c>
      <c r="BG1396">
        <v>18.455088278307802</v>
      </c>
      <c r="BH1396">
        <v>5375.5957320173402</v>
      </c>
      <c r="BI1396">
        <v>0</v>
      </c>
      <c r="BJ1396">
        <v>70079.3665891368</v>
      </c>
      <c r="BK1396">
        <v>0</v>
      </c>
      <c r="BL1396">
        <v>0</v>
      </c>
      <c r="BM1396">
        <v>0</v>
      </c>
      <c r="BN1396">
        <v>9.8532849999999996</v>
      </c>
      <c r="BO1396" s="9" t="e">
        <f>_xlfn.XLOOKUP(A1396,Thermal!A:A,Thermal!B:B)</f>
        <v>#N/A</v>
      </c>
      <c r="BP1396" s="9" t="e">
        <f>_xlfn.XLOOKUP(A1396,Thermal!A:A,Thermal!C:C)</f>
        <v>#N/A</v>
      </c>
    </row>
    <row r="1397" spans="1:68" x14ac:dyDescent="0.3">
      <c r="A1397" t="s">
        <v>345</v>
      </c>
      <c r="B1397" t="s">
        <v>96</v>
      </c>
      <c r="C1397" t="s">
        <v>97</v>
      </c>
      <c r="D1397" t="s">
        <v>90</v>
      </c>
      <c r="E1397" t="s">
        <v>75</v>
      </c>
      <c r="F1397" t="s">
        <v>133</v>
      </c>
      <c r="G1397">
        <v>240</v>
      </c>
      <c r="H1397">
        <v>0</v>
      </c>
      <c r="J1397" s="1">
        <v>44607</v>
      </c>
      <c r="K1397" s="1">
        <v>55153</v>
      </c>
      <c r="L1397">
        <v>24.466598765739299</v>
      </c>
      <c r="M1397">
        <v>-21.973733150629698</v>
      </c>
      <c r="N1397">
        <v>-7.3689595557346497</v>
      </c>
      <c r="O1397">
        <v>240</v>
      </c>
      <c r="P1397">
        <v>240</v>
      </c>
      <c r="Q1397">
        <v>671565.61691916001</v>
      </c>
      <c r="R1397">
        <v>0</v>
      </c>
      <c r="S1397">
        <v>0</v>
      </c>
      <c r="T1397">
        <v>0.31942809023917501</v>
      </c>
      <c r="U1397">
        <v>0</v>
      </c>
      <c r="V1397">
        <v>16.430926754114601</v>
      </c>
      <c r="W1397">
        <v>16.430926754114601</v>
      </c>
      <c r="X1397">
        <v>8760</v>
      </c>
      <c r="Y1397">
        <v>0</v>
      </c>
      <c r="Z1397">
        <v>8760</v>
      </c>
      <c r="AA1397">
        <v>0</v>
      </c>
      <c r="AB1397">
        <v>0</v>
      </c>
      <c r="AC1397">
        <v>0</v>
      </c>
      <c r="AD1397">
        <v>0</v>
      </c>
      <c r="AE1397">
        <v>8229.5841369628906</v>
      </c>
      <c r="AF1397">
        <v>61.960294036040501</v>
      </c>
      <c r="AG1397">
        <v>-15.4692194667828</v>
      </c>
      <c r="AH1397">
        <v>-9.2610388440282794</v>
      </c>
      <c r="AI1397">
        <v>-25.1598930358887</v>
      </c>
      <c r="AJ1397">
        <v>1918.6416015625</v>
      </c>
      <c r="AK1397">
        <v>68.194266223411503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 s="2">
        <v>-5.81145286560059E-5</v>
      </c>
      <c r="BA1397">
        <v>0.15865582111832299</v>
      </c>
      <c r="BB1397" s="2">
        <v>1.0077528424561301E-4</v>
      </c>
      <c r="BC1397">
        <v>4.7625885636110299</v>
      </c>
      <c r="BD1397">
        <v>4.7625885586894903</v>
      </c>
      <c r="BE1397">
        <v>4.7625901408658802</v>
      </c>
      <c r="BF1397">
        <v>0</v>
      </c>
      <c r="BG1397">
        <v>0</v>
      </c>
      <c r="BH1397">
        <v>0</v>
      </c>
      <c r="BI1397">
        <v>0</v>
      </c>
      <c r="BJ1397" s="2">
        <v>-5.2191624964192896E-4</v>
      </c>
      <c r="BK1397">
        <v>0</v>
      </c>
      <c r="BL1397">
        <v>0</v>
      </c>
      <c r="BM1397">
        <v>0</v>
      </c>
      <c r="BN1397">
        <v>16.43093</v>
      </c>
      <c r="BO1397" s="9" t="e">
        <f>_xlfn.XLOOKUP(A1397,Thermal!A:A,Thermal!B:B)</f>
        <v>#N/A</v>
      </c>
      <c r="BP1397" s="9" t="e">
        <f>_xlfn.XLOOKUP(A1397,Thermal!A:A,Thermal!C:C)</f>
        <v>#N/A</v>
      </c>
    </row>
    <row r="1398" spans="1:68" x14ac:dyDescent="0.3">
      <c r="A1398" t="s">
        <v>348</v>
      </c>
      <c r="B1398" t="s">
        <v>198</v>
      </c>
      <c r="C1398" t="s">
        <v>199</v>
      </c>
      <c r="D1398" t="s">
        <v>87</v>
      </c>
      <c r="E1398" t="s">
        <v>75</v>
      </c>
      <c r="F1398" t="s">
        <v>88</v>
      </c>
      <c r="G1398">
        <v>127</v>
      </c>
      <c r="H1398">
        <v>0</v>
      </c>
      <c r="J1398" s="1">
        <v>41609</v>
      </c>
      <c r="K1398" s="1">
        <v>55153</v>
      </c>
      <c r="L1398">
        <v>23.9657151689035</v>
      </c>
      <c r="M1398">
        <v>-34.202857671214701</v>
      </c>
      <c r="N1398">
        <v>-10.279175788511299</v>
      </c>
      <c r="O1398">
        <v>127</v>
      </c>
      <c r="P1398">
        <v>127</v>
      </c>
      <c r="Q1398">
        <v>267698.37347584998</v>
      </c>
      <c r="R1398">
        <v>0</v>
      </c>
      <c r="S1398">
        <v>0</v>
      </c>
      <c r="T1398">
        <v>0.24062342562435601</v>
      </c>
      <c r="U1398">
        <v>0</v>
      </c>
      <c r="V1398">
        <v>6.4155831419181801</v>
      </c>
      <c r="W1398">
        <v>6.4155831419181801</v>
      </c>
      <c r="X1398">
        <v>8760</v>
      </c>
      <c r="Y1398">
        <v>0</v>
      </c>
      <c r="Z1398">
        <v>8760</v>
      </c>
      <c r="AA1398">
        <v>0</v>
      </c>
      <c r="AB1398">
        <v>0</v>
      </c>
      <c r="AC1398">
        <v>0</v>
      </c>
      <c r="AD1398">
        <v>0</v>
      </c>
      <c r="AE1398">
        <v>88046.660634994507</v>
      </c>
      <c r="AF1398">
        <v>43.057219721290799</v>
      </c>
      <c r="AG1398">
        <v>-33.067844501526103</v>
      </c>
      <c r="AH1398">
        <v>-10.5654881089004</v>
      </c>
      <c r="AI1398">
        <v>-25.372785568237301</v>
      </c>
      <c r="AJ1398">
        <v>1870.3486328125</v>
      </c>
      <c r="AK1398">
        <v>63.5576371596092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65231.746472179897</v>
      </c>
      <c r="AX1398">
        <v>0</v>
      </c>
      <c r="AY1398">
        <v>0</v>
      </c>
      <c r="AZ1398">
        <v>24951.954905897401</v>
      </c>
      <c r="BA1398">
        <v>1.03520529530629</v>
      </c>
      <c r="BB1398">
        <v>0.115467115578056</v>
      </c>
      <c r="BC1398">
        <v>12.618564098632101</v>
      </c>
      <c r="BD1398">
        <v>5.16794962473507</v>
      </c>
      <c r="BE1398">
        <v>7.4506153487493298</v>
      </c>
      <c r="BF1398">
        <v>0</v>
      </c>
      <c r="BG1398">
        <v>27075.436755592</v>
      </c>
      <c r="BH1398">
        <v>0</v>
      </c>
      <c r="BI1398">
        <v>0</v>
      </c>
      <c r="BJ1398">
        <v>3609.5544944009398</v>
      </c>
      <c r="BK1398">
        <v>0</v>
      </c>
      <c r="BL1398">
        <v>0</v>
      </c>
      <c r="BM1398">
        <v>0</v>
      </c>
      <c r="BN1398">
        <v>6.4462679999999999</v>
      </c>
      <c r="BO1398" s="9" t="e">
        <f>_xlfn.XLOOKUP(A1398,Thermal!A:A,Thermal!B:B)</f>
        <v>#N/A</v>
      </c>
      <c r="BP1398" s="9" t="e">
        <f>_xlfn.XLOOKUP(A1398,Thermal!A:A,Thermal!C:C)</f>
        <v>#N/A</v>
      </c>
    </row>
    <row r="1399" spans="1:68" x14ac:dyDescent="0.3">
      <c r="A1399" t="s">
        <v>349</v>
      </c>
      <c r="B1399" t="s">
        <v>232</v>
      </c>
      <c r="C1399" t="s">
        <v>233</v>
      </c>
      <c r="D1399" t="s">
        <v>219</v>
      </c>
      <c r="E1399" t="s">
        <v>75</v>
      </c>
      <c r="F1399" t="s">
        <v>144</v>
      </c>
      <c r="G1399" s="2">
        <v>4.8999998718500103E-2</v>
      </c>
      <c r="H1399">
        <v>0</v>
      </c>
      <c r="J1399" s="1">
        <v>41961</v>
      </c>
      <c r="K1399" s="1">
        <v>55518</v>
      </c>
      <c r="L1399">
        <v>96.062227356713706</v>
      </c>
      <c r="M1399">
        <v>47.487662213374101</v>
      </c>
      <c r="N1399">
        <v>-3.0476249021745101</v>
      </c>
      <c r="O1399" s="2">
        <v>4.8999998718500103E-2</v>
      </c>
      <c r="P1399" s="2">
        <v>4.8999998718500103E-2</v>
      </c>
      <c r="Q1399">
        <v>130.57980438320701</v>
      </c>
      <c r="R1399">
        <v>0</v>
      </c>
      <c r="S1399">
        <v>0</v>
      </c>
      <c r="T1399">
        <v>0.30421164731632</v>
      </c>
      <c r="U1399">
        <v>0</v>
      </c>
      <c r="V1399" s="2">
        <v>1.2544775966238301E-2</v>
      </c>
      <c r="W1399" s="2">
        <v>1.2544775966238301E-2</v>
      </c>
      <c r="X1399">
        <v>8760</v>
      </c>
      <c r="Y1399">
        <v>0</v>
      </c>
      <c r="Z1399">
        <v>8760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186.86603488147</v>
      </c>
      <c r="AG1399">
        <v>103.420040157941</v>
      </c>
      <c r="AH1399">
        <v>-3.24455757433235</v>
      </c>
      <c r="AI1399">
        <v>-23.8353385925293</v>
      </c>
      <c r="AJ1399">
        <v>2733.47143554688</v>
      </c>
      <c r="AK1399">
        <v>313.94770278017501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 s="2">
        <v>8.3295358854229605E-4</v>
      </c>
      <c r="BA1399" s="2">
        <v>7.53048244922878E-2</v>
      </c>
      <c r="BB1399" s="2">
        <v>3.2051426692105301E-4</v>
      </c>
      <c r="BC1399">
        <v>86.479318714514207</v>
      </c>
      <c r="BD1399">
        <v>43.239627551675099</v>
      </c>
      <c r="BE1399">
        <v>43.239691918622697</v>
      </c>
      <c r="BF1399">
        <v>0</v>
      </c>
      <c r="BG1399">
        <v>0</v>
      </c>
      <c r="BH1399">
        <v>0</v>
      </c>
      <c r="BI1399">
        <v>0</v>
      </c>
      <c r="BJ1399" s="2">
        <v>5.0743101249603503E-2</v>
      </c>
      <c r="BK1399">
        <v>0</v>
      </c>
      <c r="BL1399">
        <v>0</v>
      </c>
      <c r="BM1399">
        <v>0</v>
      </c>
      <c r="BN1399" s="2">
        <v>1.254483E-2</v>
      </c>
      <c r="BO1399" s="9" t="e">
        <f>_xlfn.XLOOKUP(A1399,Thermal!A:A,Thermal!B:B)</f>
        <v>#N/A</v>
      </c>
      <c r="BP1399" s="9" t="e">
        <f>_xlfn.XLOOKUP(A1399,Thermal!A:A,Thermal!C:C)</f>
        <v>#N/A</v>
      </c>
    </row>
    <row r="1400" spans="1:68" x14ac:dyDescent="0.3">
      <c r="A1400" t="s">
        <v>352</v>
      </c>
      <c r="B1400" t="s">
        <v>96</v>
      </c>
      <c r="C1400" t="s">
        <v>97</v>
      </c>
      <c r="D1400" t="s">
        <v>90</v>
      </c>
      <c r="E1400" t="s">
        <v>75</v>
      </c>
      <c r="F1400" t="s">
        <v>144</v>
      </c>
      <c r="G1400">
        <v>1</v>
      </c>
      <c r="H1400">
        <v>0</v>
      </c>
      <c r="J1400" s="1">
        <v>41487</v>
      </c>
      <c r="K1400" s="1">
        <v>55518</v>
      </c>
      <c r="L1400">
        <v>34.763924410849903</v>
      </c>
      <c r="M1400">
        <v>-19.9793470835743</v>
      </c>
      <c r="N1400">
        <v>-3.8543749016442299</v>
      </c>
      <c r="O1400">
        <v>1</v>
      </c>
      <c r="P1400">
        <v>1</v>
      </c>
      <c r="Q1400">
        <v>2756.83600381715</v>
      </c>
      <c r="R1400">
        <v>0</v>
      </c>
      <c r="S1400">
        <v>0</v>
      </c>
      <c r="T1400">
        <v>0.314707306335896</v>
      </c>
      <c r="U1400">
        <v>0</v>
      </c>
      <c r="V1400" s="2">
        <v>9.5838794165933494E-2</v>
      </c>
      <c r="W1400" s="2">
        <v>9.5838794165933494E-2</v>
      </c>
      <c r="X1400">
        <v>8760</v>
      </c>
      <c r="Y1400">
        <v>0</v>
      </c>
      <c r="Z1400">
        <v>8760</v>
      </c>
      <c r="AA1400">
        <v>0</v>
      </c>
      <c r="AB1400">
        <v>0</v>
      </c>
      <c r="AC1400">
        <v>0</v>
      </c>
      <c r="AD1400">
        <v>0</v>
      </c>
      <c r="AE1400">
        <v>180.670999437571</v>
      </c>
      <c r="AF1400">
        <v>71.7901304606699</v>
      </c>
      <c r="AG1400">
        <v>-11.272705031992301</v>
      </c>
      <c r="AH1400">
        <v>-3.6277168572309302</v>
      </c>
      <c r="AI1400">
        <v>-25.669521331787099</v>
      </c>
      <c r="AJ1400">
        <v>1996.81481933594</v>
      </c>
      <c r="AK1400">
        <v>72.623300011581193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0.15865582111832299</v>
      </c>
      <c r="BB1400" s="2">
        <v>1.0077528424561301E-4</v>
      </c>
      <c r="BC1400">
        <v>4.7625885636110299</v>
      </c>
      <c r="BD1400">
        <v>4.7625885586894903</v>
      </c>
      <c r="BE1400">
        <v>4.7625901408658802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 s="2">
        <v>9.5838789999999993E-2</v>
      </c>
      <c r="BO1400" s="9" t="e">
        <f>_xlfn.XLOOKUP(A1400,Thermal!A:A,Thermal!B:B)</f>
        <v>#N/A</v>
      </c>
      <c r="BP1400" s="9" t="e">
        <f>_xlfn.XLOOKUP(A1400,Thermal!A:A,Thermal!C:C)</f>
        <v>#N/A</v>
      </c>
    </row>
    <row r="1401" spans="1:68" x14ac:dyDescent="0.3">
      <c r="A1401" t="s">
        <v>353</v>
      </c>
      <c r="B1401" t="s">
        <v>96</v>
      </c>
      <c r="C1401" t="s">
        <v>97</v>
      </c>
      <c r="D1401" t="s">
        <v>90</v>
      </c>
      <c r="E1401" t="s">
        <v>75</v>
      </c>
      <c r="F1401" t="s">
        <v>144</v>
      </c>
      <c r="G1401">
        <v>1</v>
      </c>
      <c r="H1401">
        <v>0</v>
      </c>
      <c r="J1401" s="1">
        <v>41487</v>
      </c>
      <c r="K1401" s="1">
        <v>55518</v>
      </c>
      <c r="L1401">
        <v>27.5378671051505</v>
      </c>
      <c r="M1401">
        <v>-24.786410442741801</v>
      </c>
      <c r="N1401">
        <v>-4.5776944603468497</v>
      </c>
      <c r="O1401">
        <v>1</v>
      </c>
      <c r="P1401">
        <v>1</v>
      </c>
      <c r="Q1401">
        <v>2809.4830034444999</v>
      </c>
      <c r="R1401">
        <v>0</v>
      </c>
      <c r="S1401">
        <v>0</v>
      </c>
      <c r="T1401">
        <v>0.32071723779951899</v>
      </c>
      <c r="U1401">
        <v>0</v>
      </c>
      <c r="V1401" s="2">
        <v>7.7367482985647398E-2</v>
      </c>
      <c r="W1401" s="2">
        <v>7.7367482985647398E-2</v>
      </c>
      <c r="X1401">
        <v>8760</v>
      </c>
      <c r="Y1401">
        <v>0</v>
      </c>
      <c r="Z1401">
        <v>8760</v>
      </c>
      <c r="AA1401">
        <v>0</v>
      </c>
      <c r="AB1401">
        <v>0</v>
      </c>
      <c r="AC1401">
        <v>0</v>
      </c>
      <c r="AD1401">
        <v>0</v>
      </c>
      <c r="AE1401">
        <v>128.02399981021901</v>
      </c>
      <c r="AF1401">
        <v>69.690041492079004</v>
      </c>
      <c r="AG1401">
        <v>-12.438029033840801</v>
      </c>
      <c r="AH1401">
        <v>-4.5624818194104897</v>
      </c>
      <c r="AI1401">
        <v>-25.252462387085</v>
      </c>
      <c r="AJ1401">
        <v>1964.65026855469</v>
      </c>
      <c r="AK1401">
        <v>73.830028064542802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0.15865582111832299</v>
      </c>
      <c r="BB1401" s="2">
        <v>1.0077528424561301E-4</v>
      </c>
      <c r="BC1401">
        <v>4.7625885636110299</v>
      </c>
      <c r="BD1401">
        <v>4.7625885586894903</v>
      </c>
      <c r="BE1401">
        <v>4.7625901408658802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 s="2">
        <v>7.7367480000000002E-2</v>
      </c>
      <c r="BO1401" s="9" t="e">
        <f>_xlfn.XLOOKUP(A1401,Thermal!A:A,Thermal!B:B)</f>
        <v>#N/A</v>
      </c>
      <c r="BP1401" s="9" t="e">
        <f>_xlfn.XLOOKUP(A1401,Thermal!A:A,Thermal!C:C)</f>
        <v>#N/A</v>
      </c>
    </row>
    <row r="1402" spans="1:68" x14ac:dyDescent="0.3">
      <c r="A1402" t="s">
        <v>354</v>
      </c>
      <c r="B1402" t="s">
        <v>96</v>
      </c>
      <c r="C1402" t="s">
        <v>97</v>
      </c>
      <c r="D1402" t="s">
        <v>90</v>
      </c>
      <c r="E1402" t="s">
        <v>75</v>
      </c>
      <c r="F1402" t="s">
        <v>133</v>
      </c>
      <c r="G1402">
        <v>1</v>
      </c>
      <c r="H1402">
        <v>0</v>
      </c>
      <c r="J1402" s="1">
        <v>45282</v>
      </c>
      <c r="K1402" s="1">
        <v>55518</v>
      </c>
      <c r="L1402">
        <v>32.497471342777501</v>
      </c>
      <c r="M1402">
        <v>-16.5089414880287</v>
      </c>
      <c r="N1402">
        <v>-4.6768416024183104</v>
      </c>
      <c r="O1402">
        <v>1</v>
      </c>
      <c r="P1402">
        <v>1</v>
      </c>
      <c r="Q1402">
        <v>2550.17199794203</v>
      </c>
      <c r="R1402">
        <v>0</v>
      </c>
      <c r="S1402">
        <v>0</v>
      </c>
      <c r="T1402">
        <v>0.29111552484599501</v>
      </c>
      <c r="U1402">
        <v>0</v>
      </c>
      <c r="V1402" s="2">
        <v>8.2874513173077202E-2</v>
      </c>
      <c r="W1402" s="2">
        <v>8.2874513173077202E-2</v>
      </c>
      <c r="X1402">
        <v>8760</v>
      </c>
      <c r="Y1402">
        <v>0</v>
      </c>
      <c r="Z1402">
        <v>8760</v>
      </c>
      <c r="AA1402">
        <v>0</v>
      </c>
      <c r="AB1402">
        <v>0</v>
      </c>
      <c r="AC1402">
        <v>0</v>
      </c>
      <c r="AD1402">
        <v>0</v>
      </c>
      <c r="AE1402">
        <v>17.4199997782707</v>
      </c>
      <c r="AF1402">
        <v>73.262738642318496</v>
      </c>
      <c r="AG1402">
        <v>-8.7430058212412902</v>
      </c>
      <c r="AH1402">
        <v>-4.6848078829833897</v>
      </c>
      <c r="AI1402">
        <v>-25.20924949646</v>
      </c>
      <c r="AJ1402">
        <v>1965.85388183594</v>
      </c>
      <c r="AK1402">
        <v>71.987278833116406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0.15865582111832299</v>
      </c>
      <c r="BB1402" s="2">
        <v>1.0077528424561301E-4</v>
      </c>
      <c r="BC1402">
        <v>4.7625885636110299</v>
      </c>
      <c r="BD1402">
        <v>4.7625885586894903</v>
      </c>
      <c r="BE1402">
        <v>4.7625901408658802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 s="2">
        <v>8.2874509999999998E-2</v>
      </c>
      <c r="BO1402" s="9" t="e">
        <f>_xlfn.XLOOKUP(A1402,Thermal!A:A,Thermal!B:B)</f>
        <v>#N/A</v>
      </c>
      <c r="BP1402" s="9" t="e">
        <f>_xlfn.XLOOKUP(A1402,Thermal!A:A,Thermal!C:C)</f>
        <v>#N/A</v>
      </c>
    </row>
    <row r="1403" spans="1:68" x14ac:dyDescent="0.3">
      <c r="A1403" t="s">
        <v>355</v>
      </c>
      <c r="B1403" t="s">
        <v>96</v>
      </c>
      <c r="C1403" t="s">
        <v>97</v>
      </c>
      <c r="D1403" t="s">
        <v>90</v>
      </c>
      <c r="E1403" t="s">
        <v>75</v>
      </c>
      <c r="F1403" t="s">
        <v>133</v>
      </c>
      <c r="G1403">
        <v>1.5</v>
      </c>
      <c r="H1403">
        <v>0</v>
      </c>
      <c r="J1403" s="1">
        <v>45105</v>
      </c>
      <c r="K1403" s="1">
        <v>56614</v>
      </c>
      <c r="L1403">
        <v>32.475116181517798</v>
      </c>
      <c r="M1403">
        <v>-16.5061027337524</v>
      </c>
      <c r="N1403">
        <v>-4.6747769228269496</v>
      </c>
      <c r="O1403">
        <v>1.5</v>
      </c>
      <c r="P1403">
        <v>1.5</v>
      </c>
      <c r="Q1403">
        <v>3826.7490014098598</v>
      </c>
      <c r="R1403">
        <v>0</v>
      </c>
      <c r="S1403">
        <v>0</v>
      </c>
      <c r="T1403">
        <v>0.29122899551892201</v>
      </c>
      <c r="U1403">
        <v>0</v>
      </c>
      <c r="V1403">
        <v>0.124274490159858</v>
      </c>
      <c r="W1403">
        <v>0.124274490159858</v>
      </c>
      <c r="X1403">
        <v>8760</v>
      </c>
      <c r="Y1403">
        <v>0</v>
      </c>
      <c r="Z1403">
        <v>8760</v>
      </c>
      <c r="AA1403">
        <v>0</v>
      </c>
      <c r="AB1403">
        <v>0</v>
      </c>
      <c r="AC1403">
        <v>0</v>
      </c>
      <c r="AD1403">
        <v>0</v>
      </c>
      <c r="AE1403">
        <v>24.639000058174101</v>
      </c>
      <c r="AF1403">
        <v>73.262738642318496</v>
      </c>
      <c r="AG1403">
        <v>-8.7430058212412902</v>
      </c>
      <c r="AH1403">
        <v>-4.6848078829833897</v>
      </c>
      <c r="AI1403">
        <v>-25.20924949646</v>
      </c>
      <c r="AJ1403">
        <v>1965.85388183594</v>
      </c>
      <c r="AK1403">
        <v>71.987278833116406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 s="2">
        <v>-2.5829649530351198E-8</v>
      </c>
      <c r="BA1403">
        <v>0.15865582111832299</v>
      </c>
      <c r="BB1403" s="2">
        <v>1.0077528424561301E-4</v>
      </c>
      <c r="BC1403">
        <v>4.7625885636110299</v>
      </c>
      <c r="BD1403">
        <v>4.7625885586894903</v>
      </c>
      <c r="BE1403">
        <v>4.7625901408658802</v>
      </c>
      <c r="BF1403">
        <v>0</v>
      </c>
      <c r="BG1403">
        <v>0</v>
      </c>
      <c r="BH1403">
        <v>0</v>
      </c>
      <c r="BI1403">
        <v>0</v>
      </c>
      <c r="BJ1403" s="2">
        <v>-1.7661707397633101E-6</v>
      </c>
      <c r="BK1403">
        <v>0</v>
      </c>
      <c r="BL1403">
        <v>0</v>
      </c>
      <c r="BM1403">
        <v>0</v>
      </c>
      <c r="BN1403">
        <v>0.1242745</v>
      </c>
      <c r="BO1403" s="9" t="e">
        <f>_xlfn.XLOOKUP(A1403,Thermal!A:A,Thermal!B:B)</f>
        <v>#N/A</v>
      </c>
      <c r="BP1403" s="9" t="e">
        <f>_xlfn.XLOOKUP(A1403,Thermal!A:A,Thermal!C:C)</f>
        <v>#N/A</v>
      </c>
    </row>
    <row r="1404" spans="1:68" x14ac:dyDescent="0.3">
      <c r="A1404" t="s">
        <v>356</v>
      </c>
      <c r="B1404" t="s">
        <v>96</v>
      </c>
      <c r="C1404" t="s">
        <v>97</v>
      </c>
      <c r="D1404" t="s">
        <v>90</v>
      </c>
      <c r="E1404" t="s">
        <v>75</v>
      </c>
      <c r="F1404" t="s">
        <v>144</v>
      </c>
      <c r="G1404">
        <v>1.5</v>
      </c>
      <c r="H1404">
        <v>0</v>
      </c>
      <c r="J1404" s="1">
        <v>41518</v>
      </c>
      <c r="K1404" s="1">
        <v>55518</v>
      </c>
      <c r="L1404">
        <v>34.763967403606202</v>
      </c>
      <c r="M1404">
        <v>-19.9793657327597</v>
      </c>
      <c r="N1404">
        <v>-3.85437934691562</v>
      </c>
      <c r="O1404">
        <v>1.5</v>
      </c>
      <c r="P1404">
        <v>1.5</v>
      </c>
      <c r="Q1404">
        <v>4135.2540142568796</v>
      </c>
      <c r="R1404">
        <v>0</v>
      </c>
      <c r="S1404">
        <v>0</v>
      </c>
      <c r="T1404">
        <v>0.31470730699712102</v>
      </c>
      <c r="U1404">
        <v>0</v>
      </c>
      <c r="V1404">
        <v>0.14375819142303201</v>
      </c>
      <c r="W1404">
        <v>0.14375819142303201</v>
      </c>
      <c r="X1404">
        <v>8760</v>
      </c>
      <c r="Y1404">
        <v>0</v>
      </c>
      <c r="Z1404">
        <v>8760</v>
      </c>
      <c r="AA1404">
        <v>0</v>
      </c>
      <c r="AB1404">
        <v>0</v>
      </c>
      <c r="AC1404">
        <v>0</v>
      </c>
      <c r="AD1404">
        <v>0</v>
      </c>
      <c r="AE1404">
        <v>271.00650107860599</v>
      </c>
      <c r="AF1404">
        <v>71.7901304606699</v>
      </c>
      <c r="AG1404">
        <v>-11.272705031992301</v>
      </c>
      <c r="AH1404">
        <v>-3.6277168572309302</v>
      </c>
      <c r="AI1404">
        <v>-25.669521331787099</v>
      </c>
      <c r="AJ1404">
        <v>1996.81481933594</v>
      </c>
      <c r="AK1404">
        <v>72.623300011581193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 s="2">
        <v>5.2605173550546201E-7</v>
      </c>
      <c r="BA1404">
        <v>0.15865582111832299</v>
      </c>
      <c r="BB1404" s="2">
        <v>1.0077528424561301E-4</v>
      </c>
      <c r="BC1404">
        <v>4.7625885636110299</v>
      </c>
      <c r="BD1404">
        <v>4.7625885586894903</v>
      </c>
      <c r="BE1404">
        <v>4.7625901408658802</v>
      </c>
      <c r="BF1404">
        <v>0</v>
      </c>
      <c r="BG1404">
        <v>0</v>
      </c>
      <c r="BH1404">
        <v>0</v>
      </c>
      <c r="BI1404">
        <v>0</v>
      </c>
      <c r="BJ1404" s="2">
        <v>3.5095401993250102E-6</v>
      </c>
      <c r="BK1404">
        <v>0</v>
      </c>
      <c r="BL1404">
        <v>0</v>
      </c>
      <c r="BM1404">
        <v>0</v>
      </c>
      <c r="BN1404">
        <v>0.1437582</v>
      </c>
      <c r="BO1404" s="9" t="e">
        <f>_xlfn.XLOOKUP(A1404,Thermal!A:A,Thermal!B:B)</f>
        <v>#N/A</v>
      </c>
      <c r="BP1404" s="9" t="e">
        <f>_xlfn.XLOOKUP(A1404,Thermal!A:A,Thermal!C:C)</f>
        <v>#N/A</v>
      </c>
    </row>
    <row r="1405" spans="1:68" x14ac:dyDescent="0.3">
      <c r="A1405" t="s">
        <v>357</v>
      </c>
      <c r="B1405" t="s">
        <v>96</v>
      </c>
      <c r="C1405" t="s">
        <v>97</v>
      </c>
      <c r="D1405" t="s">
        <v>90</v>
      </c>
      <c r="E1405" t="s">
        <v>75</v>
      </c>
      <c r="F1405" t="s">
        <v>144</v>
      </c>
      <c r="G1405">
        <v>1.5</v>
      </c>
      <c r="H1405">
        <v>0</v>
      </c>
      <c r="J1405" s="1">
        <v>41518</v>
      </c>
      <c r="K1405" s="1">
        <v>55518</v>
      </c>
      <c r="L1405">
        <v>34.763967403606202</v>
      </c>
      <c r="M1405">
        <v>-19.9793657327597</v>
      </c>
      <c r="N1405">
        <v>-3.85437934691562</v>
      </c>
      <c r="O1405">
        <v>1.5</v>
      </c>
      <c r="P1405">
        <v>1.5</v>
      </c>
      <c r="Q1405">
        <v>4135.2540142568796</v>
      </c>
      <c r="R1405">
        <v>0</v>
      </c>
      <c r="S1405">
        <v>0</v>
      </c>
      <c r="T1405">
        <v>0.31470730699712102</v>
      </c>
      <c r="U1405">
        <v>0</v>
      </c>
      <c r="V1405">
        <v>0.14375819142303201</v>
      </c>
      <c r="W1405">
        <v>0.14375819142303201</v>
      </c>
      <c r="X1405">
        <v>8760</v>
      </c>
      <c r="Y1405">
        <v>0</v>
      </c>
      <c r="Z1405">
        <v>8760</v>
      </c>
      <c r="AA1405">
        <v>0</v>
      </c>
      <c r="AB1405">
        <v>0</v>
      </c>
      <c r="AC1405">
        <v>0</v>
      </c>
      <c r="AD1405">
        <v>0</v>
      </c>
      <c r="AE1405">
        <v>271.00650107860599</v>
      </c>
      <c r="AF1405">
        <v>71.7901304606699</v>
      </c>
      <c r="AG1405">
        <v>-11.272705031992301</v>
      </c>
      <c r="AH1405">
        <v>-3.6277168572309302</v>
      </c>
      <c r="AI1405">
        <v>-25.669521331787099</v>
      </c>
      <c r="AJ1405">
        <v>1996.81481933594</v>
      </c>
      <c r="AK1405">
        <v>72.623300011581193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 s="2">
        <v>5.2605173550546201E-7</v>
      </c>
      <c r="BA1405">
        <v>0.15865582111832299</v>
      </c>
      <c r="BB1405" s="2">
        <v>1.0077528424561301E-4</v>
      </c>
      <c r="BC1405">
        <v>4.7625885636110299</v>
      </c>
      <c r="BD1405">
        <v>4.7625885586894903</v>
      </c>
      <c r="BE1405">
        <v>4.7625901408658802</v>
      </c>
      <c r="BF1405">
        <v>0</v>
      </c>
      <c r="BG1405">
        <v>0</v>
      </c>
      <c r="BH1405">
        <v>0</v>
      </c>
      <c r="BI1405">
        <v>0</v>
      </c>
      <c r="BJ1405" s="2">
        <v>3.5095401993250102E-6</v>
      </c>
      <c r="BK1405">
        <v>0</v>
      </c>
      <c r="BL1405">
        <v>0</v>
      </c>
      <c r="BM1405">
        <v>0</v>
      </c>
      <c r="BN1405">
        <v>0.1437582</v>
      </c>
      <c r="BO1405" s="9" t="e">
        <f>_xlfn.XLOOKUP(A1405,Thermal!A:A,Thermal!B:B)</f>
        <v>#N/A</v>
      </c>
      <c r="BP1405" s="9" t="e">
        <f>_xlfn.XLOOKUP(A1405,Thermal!A:A,Thermal!C:C)</f>
        <v>#N/A</v>
      </c>
    </row>
    <row r="1406" spans="1:68" x14ac:dyDescent="0.3">
      <c r="A1406" t="s">
        <v>358</v>
      </c>
      <c r="B1406" t="s">
        <v>96</v>
      </c>
      <c r="C1406" t="s">
        <v>97</v>
      </c>
      <c r="D1406" t="s">
        <v>90</v>
      </c>
      <c r="E1406" t="s">
        <v>75</v>
      </c>
      <c r="F1406" t="s">
        <v>133</v>
      </c>
      <c r="G1406">
        <v>1.5</v>
      </c>
      <c r="H1406">
        <v>0</v>
      </c>
      <c r="J1406" s="1">
        <v>45105</v>
      </c>
      <c r="K1406" s="1">
        <v>55518</v>
      </c>
      <c r="L1406">
        <v>32.497519890402302</v>
      </c>
      <c r="M1406">
        <v>-16.508957433208501</v>
      </c>
      <c r="N1406">
        <v>-4.6768477913266402</v>
      </c>
      <c r="O1406">
        <v>1.5</v>
      </c>
      <c r="P1406">
        <v>1.5</v>
      </c>
      <c r="Q1406">
        <v>3825.2580013535899</v>
      </c>
      <c r="R1406">
        <v>0</v>
      </c>
      <c r="S1406">
        <v>0</v>
      </c>
      <c r="T1406">
        <v>0.29111552519501299</v>
      </c>
      <c r="U1406">
        <v>0</v>
      </c>
      <c r="V1406">
        <v>0.124311769735206</v>
      </c>
      <c r="W1406">
        <v>0.124311769735206</v>
      </c>
      <c r="X1406">
        <v>8760</v>
      </c>
      <c r="Y1406">
        <v>0</v>
      </c>
      <c r="Z1406">
        <v>8760</v>
      </c>
      <c r="AA1406">
        <v>0</v>
      </c>
      <c r="AB1406">
        <v>0</v>
      </c>
      <c r="AC1406">
        <v>0</v>
      </c>
      <c r="AD1406">
        <v>0</v>
      </c>
      <c r="AE1406">
        <v>26.1300001144409</v>
      </c>
      <c r="AF1406">
        <v>73.262738642318496</v>
      </c>
      <c r="AG1406">
        <v>-8.7430058212412902</v>
      </c>
      <c r="AH1406">
        <v>-4.6848078829833897</v>
      </c>
      <c r="AI1406">
        <v>-25.20924949646</v>
      </c>
      <c r="AJ1406">
        <v>1965.85388183594</v>
      </c>
      <c r="AK1406">
        <v>71.987278833116406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 s="2">
        <v>8.4764906205236899E-8</v>
      </c>
      <c r="BA1406">
        <v>0.15865582111832299</v>
      </c>
      <c r="BB1406" s="2">
        <v>1.0077528424561301E-4</v>
      </c>
      <c r="BC1406">
        <v>4.7625885636110299</v>
      </c>
      <c r="BD1406">
        <v>4.7625885586894903</v>
      </c>
      <c r="BE1406">
        <v>4.7625901408658802</v>
      </c>
      <c r="BF1406">
        <v>0</v>
      </c>
      <c r="BG1406">
        <v>0</v>
      </c>
      <c r="BH1406">
        <v>0</v>
      </c>
      <c r="BI1406">
        <v>0</v>
      </c>
      <c r="BJ1406" s="2">
        <v>-1.76603516423637E-6</v>
      </c>
      <c r="BK1406">
        <v>0</v>
      </c>
      <c r="BL1406">
        <v>0</v>
      </c>
      <c r="BM1406">
        <v>0</v>
      </c>
      <c r="BN1406">
        <v>0.1243118</v>
      </c>
      <c r="BO1406" s="9" t="e">
        <f>_xlfn.XLOOKUP(A1406,Thermal!A:A,Thermal!B:B)</f>
        <v>#N/A</v>
      </c>
      <c r="BP1406" s="9" t="e">
        <f>_xlfn.XLOOKUP(A1406,Thermal!A:A,Thermal!C:C)</f>
        <v>#N/A</v>
      </c>
    </row>
    <row r="1407" spans="1:68" x14ac:dyDescent="0.3">
      <c r="A1407" t="s">
        <v>359</v>
      </c>
      <c r="B1407" t="s">
        <v>96</v>
      </c>
      <c r="C1407" t="s">
        <v>97</v>
      </c>
      <c r="D1407" t="s">
        <v>90</v>
      </c>
      <c r="E1407" t="s">
        <v>75</v>
      </c>
      <c r="F1407" t="s">
        <v>133</v>
      </c>
      <c r="G1407">
        <v>1.5</v>
      </c>
      <c r="H1407">
        <v>0</v>
      </c>
      <c r="J1407" s="1">
        <v>45105</v>
      </c>
      <c r="K1407" s="1">
        <v>55518</v>
      </c>
      <c r="L1407">
        <v>32.482952408904403</v>
      </c>
      <c r="M1407">
        <v>-16.5071012324468</v>
      </c>
      <c r="N1407">
        <v>-4.6755012580937096</v>
      </c>
      <c r="O1407">
        <v>1.5</v>
      </c>
      <c r="P1407">
        <v>1.5</v>
      </c>
      <c r="Q1407">
        <v>3826.2273566983599</v>
      </c>
      <c r="R1407">
        <v>0</v>
      </c>
      <c r="S1407">
        <v>0</v>
      </c>
      <c r="T1407">
        <v>0.29118929653022602</v>
      </c>
      <c r="U1407">
        <v>0</v>
      </c>
      <c r="V1407">
        <v>0.124287532878745</v>
      </c>
      <c r="W1407">
        <v>0.124287532878745</v>
      </c>
      <c r="X1407">
        <v>8760</v>
      </c>
      <c r="Y1407">
        <v>0</v>
      </c>
      <c r="Z1407">
        <v>8760</v>
      </c>
      <c r="AA1407">
        <v>0</v>
      </c>
      <c r="AB1407">
        <v>0</v>
      </c>
      <c r="AC1407">
        <v>0</v>
      </c>
      <c r="AD1407">
        <v>0</v>
      </c>
      <c r="AE1407">
        <v>25.1606447696686</v>
      </c>
      <c r="AF1407">
        <v>73.262738642318496</v>
      </c>
      <c r="AG1407">
        <v>-8.7430058212412902</v>
      </c>
      <c r="AH1407">
        <v>-4.6848078829833897</v>
      </c>
      <c r="AI1407">
        <v>-25.20924949646</v>
      </c>
      <c r="AJ1407">
        <v>1965.85388183594</v>
      </c>
      <c r="AK1407">
        <v>71.987278833116406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 s="2">
        <v>8.4764906205236899E-8</v>
      </c>
      <c r="BA1407">
        <v>0.15865582111832299</v>
      </c>
      <c r="BB1407" s="2">
        <v>1.0077528424561301E-4</v>
      </c>
      <c r="BC1407">
        <v>4.7625885636110299</v>
      </c>
      <c r="BD1407">
        <v>4.7625885586894903</v>
      </c>
      <c r="BE1407">
        <v>4.7625901408658802</v>
      </c>
      <c r="BF1407">
        <v>0</v>
      </c>
      <c r="BG1407">
        <v>0</v>
      </c>
      <c r="BH1407">
        <v>0</v>
      </c>
      <c r="BI1407">
        <v>0</v>
      </c>
      <c r="BJ1407" s="2">
        <v>-1.76603516423637E-6</v>
      </c>
      <c r="BK1407">
        <v>0</v>
      </c>
      <c r="BL1407">
        <v>0</v>
      </c>
      <c r="BM1407">
        <v>0</v>
      </c>
      <c r="BN1407">
        <v>0.1242875</v>
      </c>
      <c r="BO1407" s="9" t="e">
        <f>_xlfn.XLOOKUP(A1407,Thermal!A:A,Thermal!B:B)</f>
        <v>#N/A</v>
      </c>
      <c r="BP1407" s="9" t="e">
        <f>_xlfn.XLOOKUP(A1407,Thermal!A:A,Thermal!C:C)</f>
        <v>#N/A</v>
      </c>
    </row>
    <row r="1408" spans="1:68" x14ac:dyDescent="0.3">
      <c r="A1408" t="s">
        <v>360</v>
      </c>
      <c r="B1408" t="s">
        <v>96</v>
      </c>
      <c r="C1408" t="s">
        <v>97</v>
      </c>
      <c r="D1408" t="s">
        <v>90</v>
      </c>
      <c r="E1408" t="s">
        <v>75</v>
      </c>
      <c r="F1408" t="s">
        <v>144</v>
      </c>
      <c r="G1408">
        <v>1</v>
      </c>
      <c r="H1408">
        <v>0</v>
      </c>
      <c r="J1408" s="1">
        <v>41518</v>
      </c>
      <c r="K1408" s="1">
        <v>55518</v>
      </c>
      <c r="L1408">
        <v>27.5378671051505</v>
      </c>
      <c r="M1408">
        <v>-24.786410442741801</v>
      </c>
      <c r="N1408">
        <v>-4.5776944603468497</v>
      </c>
      <c r="O1408">
        <v>1</v>
      </c>
      <c r="P1408">
        <v>1</v>
      </c>
      <c r="Q1408">
        <v>2809.4830034444999</v>
      </c>
      <c r="R1408">
        <v>0</v>
      </c>
      <c r="S1408">
        <v>0</v>
      </c>
      <c r="T1408">
        <v>0.32071723779951899</v>
      </c>
      <c r="U1408">
        <v>0</v>
      </c>
      <c r="V1408" s="2">
        <v>7.7367482985647398E-2</v>
      </c>
      <c r="W1408" s="2">
        <v>7.7367482985647398E-2</v>
      </c>
      <c r="X1408">
        <v>8760</v>
      </c>
      <c r="Y1408">
        <v>0</v>
      </c>
      <c r="Z1408">
        <v>8760</v>
      </c>
      <c r="AA1408">
        <v>0</v>
      </c>
      <c r="AB1408">
        <v>0</v>
      </c>
      <c r="AC1408">
        <v>0</v>
      </c>
      <c r="AD1408">
        <v>0</v>
      </c>
      <c r="AE1408">
        <v>128.02399981021901</v>
      </c>
      <c r="AF1408">
        <v>69.690041492079004</v>
      </c>
      <c r="AG1408">
        <v>-12.438029033840801</v>
      </c>
      <c r="AH1408">
        <v>-4.5624818194104897</v>
      </c>
      <c r="AI1408">
        <v>-25.252462387085</v>
      </c>
      <c r="AJ1408">
        <v>1964.65026855469</v>
      </c>
      <c r="AK1408">
        <v>73.830028064542802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0.15865582111832299</v>
      </c>
      <c r="BB1408" s="2">
        <v>1.0077528424561301E-4</v>
      </c>
      <c r="BC1408">
        <v>4.7625885636110299</v>
      </c>
      <c r="BD1408">
        <v>4.7625885586894903</v>
      </c>
      <c r="BE1408">
        <v>4.7625901408658802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 s="2">
        <v>7.7367480000000002E-2</v>
      </c>
      <c r="BO1408" s="9" t="e">
        <f>_xlfn.XLOOKUP(A1408,Thermal!A:A,Thermal!B:B)</f>
        <v>#N/A</v>
      </c>
      <c r="BP1408" s="9" t="e">
        <f>_xlfn.XLOOKUP(A1408,Thermal!A:A,Thermal!C:C)</f>
        <v>#N/A</v>
      </c>
    </row>
    <row r="1409" spans="1:68" x14ac:dyDescent="0.3">
      <c r="A1409" t="s">
        <v>361</v>
      </c>
      <c r="B1409" t="s">
        <v>119</v>
      </c>
      <c r="C1409" t="s">
        <v>120</v>
      </c>
      <c r="D1409" t="s">
        <v>104</v>
      </c>
      <c r="E1409" t="s">
        <v>121</v>
      </c>
      <c r="F1409" t="s">
        <v>122</v>
      </c>
      <c r="G1409">
        <v>92</v>
      </c>
      <c r="H1409">
        <v>-92</v>
      </c>
      <c r="J1409" s="1">
        <v>44925</v>
      </c>
      <c r="K1409" s="1">
        <v>54423</v>
      </c>
      <c r="L1409">
        <v>30.242907401473701</v>
      </c>
      <c r="M1409">
        <v>-35.195693954626996</v>
      </c>
      <c r="N1409">
        <v>-8.7335603713060497</v>
      </c>
      <c r="O1409">
        <v>92</v>
      </c>
      <c r="P1409">
        <v>92</v>
      </c>
      <c r="Q1409">
        <v>132888.034751934</v>
      </c>
      <c r="R1409">
        <v>155040.031401724</v>
      </c>
      <c r="S1409">
        <v>1.76932422485348</v>
      </c>
      <c r="T1409">
        <v>0.16488985848690799</v>
      </c>
      <c r="U1409">
        <v>0.43189210023849101</v>
      </c>
      <c r="V1409">
        <v>5.1691336565877704</v>
      </c>
      <c r="W1409">
        <v>4.7372415496654696</v>
      </c>
      <c r="X1409">
        <v>8760</v>
      </c>
      <c r="Y1409">
        <v>0</v>
      </c>
      <c r="Z1409">
        <v>8760</v>
      </c>
      <c r="AA1409">
        <v>0</v>
      </c>
      <c r="AB1409">
        <v>0</v>
      </c>
      <c r="AC1409" s="2">
        <v>-3.3227994974684198E-2</v>
      </c>
      <c r="AD1409">
        <v>1.31346175755003</v>
      </c>
      <c r="AE1409">
        <v>0</v>
      </c>
      <c r="AF1409">
        <v>43.935707713292103</v>
      </c>
      <c r="AG1409">
        <v>-33.706427238530999</v>
      </c>
      <c r="AH1409">
        <v>-9.0484173833986592</v>
      </c>
      <c r="AI1409">
        <v>-25.140525817871101</v>
      </c>
      <c r="AJ1409">
        <v>1875.91198730469</v>
      </c>
      <c r="AK1409">
        <v>64.553471142847798</v>
      </c>
      <c r="AL1409">
        <v>0.78223863107299796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50471.4864284992</v>
      </c>
      <c r="AW1409">
        <v>463452.44473454898</v>
      </c>
      <c r="AX1409">
        <v>109105.221094191</v>
      </c>
      <c r="AY1409">
        <v>148398.68688362101</v>
      </c>
      <c r="AZ1409">
        <v>119088.266513322</v>
      </c>
      <c r="BA1409">
        <v>0.19614053432829301</v>
      </c>
      <c r="BB1409" s="2">
        <v>2.1973103242381499E-4</v>
      </c>
      <c r="BC1409">
        <v>4.63273391676847</v>
      </c>
      <c r="BD1409" s="2">
        <v>3.1824214840017198E-2</v>
      </c>
      <c r="BE1409">
        <v>4.6009113480850203</v>
      </c>
      <c r="BF1409">
        <v>2129.81094766871</v>
      </c>
      <c r="BG1409">
        <v>58.6332137471653</v>
      </c>
      <c r="BH1409">
        <v>7627.1021368822503</v>
      </c>
      <c r="BI1409">
        <v>5084.18357961933</v>
      </c>
      <c r="BJ1409">
        <v>42413.327128072597</v>
      </c>
      <c r="BK1409">
        <v>0</v>
      </c>
      <c r="BL1409">
        <v>0</v>
      </c>
      <c r="BM1409">
        <v>0</v>
      </c>
      <c r="BN1409">
        <v>5.2264470000000003</v>
      </c>
      <c r="BO1409" s="9" t="e">
        <f>_xlfn.XLOOKUP(A1409,Thermal!A:A,Thermal!B:B)</f>
        <v>#N/A</v>
      </c>
      <c r="BP1409" s="9" t="e">
        <f>_xlfn.XLOOKUP(A1409,Thermal!A:A,Thermal!C:C)</f>
        <v>#N/A</v>
      </c>
    </row>
    <row r="1410" spans="1:68" x14ac:dyDescent="0.3">
      <c r="A1410" t="s">
        <v>362</v>
      </c>
      <c r="B1410" t="s">
        <v>119</v>
      </c>
      <c r="C1410" t="s">
        <v>120</v>
      </c>
      <c r="D1410" t="s">
        <v>104</v>
      </c>
      <c r="E1410" t="s">
        <v>75</v>
      </c>
      <c r="F1410" t="s">
        <v>88</v>
      </c>
      <c r="G1410">
        <v>108</v>
      </c>
      <c r="H1410">
        <v>0</v>
      </c>
      <c r="J1410" s="1">
        <v>44896</v>
      </c>
      <c r="K1410" s="1">
        <v>54423</v>
      </c>
      <c r="L1410">
        <v>12.952044823167</v>
      </c>
      <c r="M1410">
        <v>-32.7205758693174</v>
      </c>
      <c r="N1410">
        <v>-7.0309126853992296</v>
      </c>
      <c r="O1410">
        <v>108</v>
      </c>
      <c r="P1410">
        <v>108</v>
      </c>
      <c r="Q1410">
        <v>296509.68101754802</v>
      </c>
      <c r="R1410">
        <v>0</v>
      </c>
      <c r="S1410">
        <v>0</v>
      </c>
      <c r="T1410">
        <v>0.31340867687429702</v>
      </c>
      <c r="U1410">
        <v>0</v>
      </c>
      <c r="V1410">
        <v>3.84040680153096</v>
      </c>
      <c r="W1410">
        <v>3.84040680153096</v>
      </c>
      <c r="X1410">
        <v>8760</v>
      </c>
      <c r="Y1410">
        <v>0</v>
      </c>
      <c r="Z1410">
        <v>8760</v>
      </c>
      <c r="AA1410">
        <v>0</v>
      </c>
      <c r="AB1410">
        <v>0</v>
      </c>
      <c r="AC1410">
        <v>0</v>
      </c>
      <c r="AD1410">
        <v>0</v>
      </c>
      <c r="AE1410">
        <v>100.65599822998</v>
      </c>
      <c r="AF1410">
        <v>43.935707713292103</v>
      </c>
      <c r="AG1410">
        <v>-33.706427238530999</v>
      </c>
      <c r="AH1410">
        <v>-9.0484173833986592</v>
      </c>
      <c r="AI1410">
        <v>-25.140525817871101</v>
      </c>
      <c r="AJ1410">
        <v>1875.91198730469</v>
      </c>
      <c r="AK1410">
        <v>64.553471142847798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391.15235805511497</v>
      </c>
      <c r="AX1410">
        <v>0</v>
      </c>
      <c r="AY1410">
        <v>0</v>
      </c>
      <c r="AZ1410" s="2">
        <v>4.4703483581543003E-6</v>
      </c>
      <c r="BA1410">
        <v>0.19614053432829301</v>
      </c>
      <c r="BB1410" s="2">
        <v>2.1973103242381499E-4</v>
      </c>
      <c r="BC1410">
        <v>4.63273391676847</v>
      </c>
      <c r="BD1410" s="2">
        <v>3.1824214840017198E-2</v>
      </c>
      <c r="BE1410">
        <v>4.6009113480850203</v>
      </c>
      <c r="BF1410">
        <v>0</v>
      </c>
      <c r="BG1410">
        <v>0.46270476747304201</v>
      </c>
      <c r="BH1410">
        <v>0</v>
      </c>
      <c r="BI1410">
        <v>0</v>
      </c>
      <c r="BJ1410" s="2">
        <v>2.9811333841056598E-5</v>
      </c>
      <c r="BK1410">
        <v>0</v>
      </c>
      <c r="BL1410">
        <v>0</v>
      </c>
      <c r="BM1410">
        <v>0</v>
      </c>
      <c r="BN1410">
        <v>3.8404069999999999</v>
      </c>
      <c r="BO1410" s="9" t="e">
        <f>_xlfn.XLOOKUP(A1410,Thermal!A:A,Thermal!B:B)</f>
        <v>#N/A</v>
      </c>
      <c r="BP1410" s="9" t="e">
        <f>_xlfn.XLOOKUP(A1410,Thermal!A:A,Thermal!C:C)</f>
        <v>#N/A</v>
      </c>
    </row>
    <row r="1411" spans="1:68" x14ac:dyDescent="0.3">
      <c r="A1411" t="s">
        <v>363</v>
      </c>
      <c r="B1411" t="s">
        <v>78</v>
      </c>
      <c r="C1411" t="s">
        <v>79</v>
      </c>
      <c r="D1411" t="s">
        <v>80</v>
      </c>
      <c r="E1411" t="s">
        <v>167</v>
      </c>
      <c r="F1411" t="s">
        <v>167</v>
      </c>
      <c r="G1411">
        <v>185</v>
      </c>
      <c r="H1411">
        <v>0</v>
      </c>
      <c r="J1411" s="1">
        <v>37288</v>
      </c>
      <c r="K1411" s="1">
        <v>55153</v>
      </c>
      <c r="L1411">
        <v>110.052525258781</v>
      </c>
      <c r="M1411">
        <v>13.997752274321201</v>
      </c>
      <c r="N1411">
        <v>-3.7705385512684302</v>
      </c>
      <c r="O1411">
        <v>172.84686899630799</v>
      </c>
      <c r="P1411">
        <v>158.532385718744</v>
      </c>
      <c r="Q1411">
        <v>936753.47357940697</v>
      </c>
      <c r="R1411">
        <v>0</v>
      </c>
      <c r="S1411">
        <v>0</v>
      </c>
      <c r="T1411">
        <v>0.58872125299184397</v>
      </c>
      <c r="U1411">
        <v>0</v>
      </c>
      <c r="V1411">
        <v>103.09208617632299</v>
      </c>
      <c r="W1411">
        <v>103.09208617632299</v>
      </c>
      <c r="X1411">
        <v>0</v>
      </c>
      <c r="Y1411">
        <v>0</v>
      </c>
      <c r="Z1411">
        <v>1324</v>
      </c>
      <c r="AA1411">
        <v>7436</v>
      </c>
      <c r="AB1411">
        <v>0</v>
      </c>
      <c r="AC1411">
        <v>0</v>
      </c>
      <c r="AD1411">
        <v>0</v>
      </c>
      <c r="AE1411">
        <v>0</v>
      </c>
      <c r="AF1411">
        <v>96.007689573142898</v>
      </c>
      <c r="AG1411">
        <v>12.403476286404601</v>
      </c>
      <c r="AH1411">
        <v>-3.0863390857323201</v>
      </c>
      <c r="AI1411">
        <v>-71.052627563476605</v>
      </c>
      <c r="AJ1411">
        <v>1007.40032958984</v>
      </c>
      <c r="AK1411">
        <v>78.145942148590905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684.22979855537403</v>
      </c>
      <c r="AW1411">
        <v>331.39137947559402</v>
      </c>
      <c r="AX1411">
        <v>10096.5162792802</v>
      </c>
      <c r="AY1411">
        <v>1788.4811969995501</v>
      </c>
      <c r="AZ1411">
        <v>6696.24918985367</v>
      </c>
      <c r="BA1411" s="2">
        <v>1.38214696060892E-4</v>
      </c>
      <c r="BB1411" s="2">
        <v>1.3721469679026801E-4</v>
      </c>
      <c r="BC1411">
        <v>1.4044060349899999E-4</v>
      </c>
      <c r="BD1411" s="2">
        <v>1.3944165658055601E-4</v>
      </c>
      <c r="BE1411" s="2">
        <v>1.3842035504974001E-4</v>
      </c>
      <c r="BF1411">
        <v>0.27607541205361502</v>
      </c>
      <c r="BG1411">
        <v>0.14717138486958001</v>
      </c>
      <c r="BH1411">
        <v>2.1571648624376398</v>
      </c>
      <c r="BI1411">
        <v>0.32717366080760302</v>
      </c>
      <c r="BJ1411">
        <v>1.44306798412617</v>
      </c>
      <c r="BK1411">
        <v>0</v>
      </c>
      <c r="BL1411">
        <v>0</v>
      </c>
      <c r="BM1411">
        <v>0</v>
      </c>
      <c r="BN1411">
        <v>103.0921</v>
      </c>
      <c r="BO1411" s="9" t="e">
        <f>_xlfn.XLOOKUP(A1411,Thermal!A:A,Thermal!B:B)</f>
        <v>#N/A</v>
      </c>
      <c r="BP1411" s="9" t="e">
        <f>_xlfn.XLOOKUP(A1411,Thermal!A:A,Thermal!C:C)</f>
        <v>#N/A</v>
      </c>
    </row>
    <row r="1412" spans="1:68" x14ac:dyDescent="0.3">
      <c r="A1412" t="s">
        <v>364</v>
      </c>
      <c r="B1412" t="s">
        <v>176</v>
      </c>
      <c r="C1412" t="s">
        <v>177</v>
      </c>
      <c r="D1412" t="s">
        <v>178</v>
      </c>
      <c r="E1412" t="s">
        <v>167</v>
      </c>
      <c r="F1412" t="s">
        <v>167</v>
      </c>
      <c r="G1412">
        <v>15</v>
      </c>
      <c r="H1412">
        <v>0</v>
      </c>
      <c r="J1412" s="1">
        <v>40269</v>
      </c>
      <c r="K1412" s="1">
        <v>55153</v>
      </c>
      <c r="L1412">
        <v>89.286874085900806</v>
      </c>
      <c r="M1412">
        <v>17.2668877490581</v>
      </c>
      <c r="N1412">
        <v>1.8289784376538401</v>
      </c>
      <c r="O1412">
        <v>10.944023364490601</v>
      </c>
      <c r="P1412">
        <v>14.9403973509934</v>
      </c>
      <c r="Q1412">
        <v>77259.455195104703</v>
      </c>
      <c r="R1412">
        <v>0</v>
      </c>
      <c r="S1412">
        <v>0</v>
      </c>
      <c r="T1412">
        <v>0.46418802688440602</v>
      </c>
      <c r="U1412">
        <v>0</v>
      </c>
      <c r="V1412">
        <v>6.8982563251476803</v>
      </c>
      <c r="W1412">
        <v>6.8982563251476803</v>
      </c>
      <c r="X1412">
        <v>0</v>
      </c>
      <c r="Y1412">
        <v>0</v>
      </c>
      <c r="Z1412">
        <v>806</v>
      </c>
      <c r="AA1412">
        <v>7954</v>
      </c>
      <c r="AB1412">
        <v>0</v>
      </c>
      <c r="AC1412">
        <v>0</v>
      </c>
      <c r="AD1412">
        <v>0</v>
      </c>
      <c r="AE1412">
        <v>0</v>
      </c>
      <c r="AF1412">
        <v>114.992749810871</v>
      </c>
      <c r="AG1412">
        <v>24.503903716688601</v>
      </c>
      <c r="AH1412">
        <v>3.79829375478197</v>
      </c>
      <c r="AI1412">
        <v>-30.451492309570298</v>
      </c>
      <c r="AJ1412">
        <v>1912.03393554688</v>
      </c>
      <c r="AK1412">
        <v>126.43544024619599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46.504755616188</v>
      </c>
      <c r="AW1412">
        <v>82.600654597394197</v>
      </c>
      <c r="AX1412">
        <v>30.062397480011001</v>
      </c>
      <c r="AY1412">
        <v>86.324568329262505</v>
      </c>
      <c r="AZ1412">
        <v>172.35951863334</v>
      </c>
      <c r="BA1412" s="2">
        <v>1.5242080034474701E-2</v>
      </c>
      <c r="BB1412" s="2">
        <v>1.07829128595911E-2</v>
      </c>
      <c r="BC1412">
        <v>14.188119167033999</v>
      </c>
      <c r="BD1412" s="2">
        <v>3.1824214840017198E-2</v>
      </c>
      <c r="BE1412">
        <v>14.156295678589499</v>
      </c>
      <c r="BF1412" s="2">
        <v>1.1098937688075201E-2</v>
      </c>
      <c r="BG1412" s="2">
        <v>1.8638122090578701E-2</v>
      </c>
      <c r="BH1412">
        <v>852.23713113169697</v>
      </c>
      <c r="BI1412">
        <v>10.816277953133801</v>
      </c>
      <c r="BJ1412">
        <v>1580.7462476124999</v>
      </c>
      <c r="BK1412">
        <v>0</v>
      </c>
      <c r="BL1412">
        <v>0</v>
      </c>
      <c r="BM1412">
        <v>0</v>
      </c>
      <c r="BN1412">
        <v>6.9006999999999996</v>
      </c>
      <c r="BO1412" s="9" t="e">
        <f>_xlfn.XLOOKUP(A1412,Thermal!A:A,Thermal!B:B)</f>
        <v>#N/A</v>
      </c>
      <c r="BP1412" s="9" t="e">
        <f>_xlfn.XLOOKUP(A1412,Thermal!A:A,Thermal!C:C)</f>
        <v>#N/A</v>
      </c>
    </row>
    <row r="1413" spans="1:68" x14ac:dyDescent="0.3">
      <c r="A1413" t="s">
        <v>365</v>
      </c>
      <c r="B1413" t="s">
        <v>164</v>
      </c>
      <c r="C1413" t="s">
        <v>165</v>
      </c>
      <c r="D1413" t="s">
        <v>166</v>
      </c>
      <c r="E1413" t="s">
        <v>121</v>
      </c>
      <c r="F1413" t="s">
        <v>122</v>
      </c>
      <c r="G1413">
        <v>300</v>
      </c>
      <c r="H1413">
        <v>-75</v>
      </c>
      <c r="J1413" s="1">
        <v>44865</v>
      </c>
      <c r="K1413" s="1">
        <v>52443</v>
      </c>
      <c r="L1413">
        <v>44.050540163876001</v>
      </c>
      <c r="M1413">
        <v>-35.559670681729301</v>
      </c>
      <c r="N1413">
        <v>-5.1409438671869303</v>
      </c>
      <c r="O1413">
        <v>300</v>
      </c>
      <c r="P1413">
        <v>300</v>
      </c>
      <c r="Q1413">
        <v>376183.524210879</v>
      </c>
      <c r="R1413">
        <v>439587.16268116498</v>
      </c>
      <c r="S1413">
        <v>10.186462328287201</v>
      </c>
      <c r="T1413">
        <v>0.143144415605303</v>
      </c>
      <c r="U1413">
        <v>1.2236560307731501</v>
      </c>
      <c r="V1413">
        <v>15.562215153505599</v>
      </c>
      <c r="W1413">
        <v>14.338559122813001</v>
      </c>
      <c r="X1413">
        <v>8760</v>
      </c>
      <c r="Y1413">
        <v>0</v>
      </c>
      <c r="Z1413">
        <v>8760</v>
      </c>
      <c r="AA1413">
        <v>0</v>
      </c>
      <c r="AB1413">
        <v>0</v>
      </c>
      <c r="AC1413" s="2">
        <v>-9.5105457705429594E-2</v>
      </c>
      <c r="AD1413">
        <v>4.6832379591548401</v>
      </c>
      <c r="AE1413">
        <v>0</v>
      </c>
      <c r="AF1413">
        <v>47.699631396153997</v>
      </c>
      <c r="AG1413">
        <v>-33.8321492604939</v>
      </c>
      <c r="AH1413">
        <v>-5.1587716338011402</v>
      </c>
      <c r="AI1413">
        <v>-26.647514343261701</v>
      </c>
      <c r="AJ1413">
        <v>1917.67712402344</v>
      </c>
      <c r="AK1413">
        <v>72.445539378804895</v>
      </c>
      <c r="AL1413">
        <v>0.83350266558837904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599700.24990823399</v>
      </c>
      <c r="AW1413">
        <v>1331822.0927267401</v>
      </c>
      <c r="AX1413">
        <v>366608.29178532999</v>
      </c>
      <c r="AY1413">
        <v>71240.850880682498</v>
      </c>
      <c r="AZ1413">
        <v>1565776.4999361499</v>
      </c>
      <c r="BA1413">
        <v>0.89269231355136103</v>
      </c>
      <c r="BB1413" s="2">
        <v>2.9890726678125298E-3</v>
      </c>
      <c r="BC1413">
        <v>22.2939250891936</v>
      </c>
      <c r="BD1413">
        <v>5.16794962473507</v>
      </c>
      <c r="BE1413">
        <v>17.1082450557093</v>
      </c>
      <c r="BF1413">
        <v>463922.11945866101</v>
      </c>
      <c r="BG1413">
        <v>809.00569042003201</v>
      </c>
      <c r="BH1413">
        <v>8045706.5478030704</v>
      </c>
      <c r="BI1413">
        <v>2042481.9541410899</v>
      </c>
      <c r="BJ1413">
        <v>18359544.3444371</v>
      </c>
      <c r="BK1413">
        <v>0</v>
      </c>
      <c r="BL1413">
        <v>0</v>
      </c>
      <c r="BM1413">
        <v>0</v>
      </c>
      <c r="BN1413">
        <v>44.474679999999999</v>
      </c>
      <c r="BO1413" s="9" t="e">
        <f>_xlfn.XLOOKUP(A1413,Thermal!A:A,Thermal!B:B)</f>
        <v>#N/A</v>
      </c>
      <c r="BP1413" s="9" t="e">
        <f>_xlfn.XLOOKUP(A1413,Thermal!A:A,Thermal!C:C)</f>
        <v>#N/A</v>
      </c>
    </row>
    <row r="1414" spans="1:68" x14ac:dyDescent="0.3">
      <c r="A1414" t="s">
        <v>366</v>
      </c>
      <c r="B1414" t="s">
        <v>164</v>
      </c>
      <c r="C1414" t="s">
        <v>165</v>
      </c>
      <c r="D1414" t="s">
        <v>166</v>
      </c>
      <c r="E1414" t="s">
        <v>75</v>
      </c>
      <c r="F1414" t="s">
        <v>144</v>
      </c>
      <c r="G1414">
        <v>300</v>
      </c>
      <c r="H1414">
        <v>0</v>
      </c>
      <c r="J1414" s="1">
        <v>45292</v>
      </c>
      <c r="K1414" s="1">
        <v>55518</v>
      </c>
      <c r="L1414">
        <v>33.075457512429502</v>
      </c>
      <c r="M1414">
        <v>-33.808452009221099</v>
      </c>
      <c r="N1414">
        <v>-5.7228571622456901</v>
      </c>
      <c r="O1414">
        <v>300</v>
      </c>
      <c r="P1414">
        <v>300</v>
      </c>
      <c r="Q1414">
        <v>458918.58650612802</v>
      </c>
      <c r="R1414">
        <v>0</v>
      </c>
      <c r="S1414">
        <v>0</v>
      </c>
      <c r="T1414">
        <v>0.17462655498704499</v>
      </c>
      <c r="U1414">
        <v>0</v>
      </c>
      <c r="V1414">
        <v>15.1789424730259</v>
      </c>
      <c r="W1414">
        <v>15.1789424730259</v>
      </c>
      <c r="X1414">
        <v>8760</v>
      </c>
      <c r="Y1414">
        <v>0</v>
      </c>
      <c r="Z1414">
        <v>8760</v>
      </c>
      <c r="AA1414">
        <v>0</v>
      </c>
      <c r="AB1414">
        <v>0</v>
      </c>
      <c r="AC1414">
        <v>0</v>
      </c>
      <c r="AD1414">
        <v>0</v>
      </c>
      <c r="AE1414">
        <v>291115.61338150501</v>
      </c>
      <c r="AF1414">
        <v>47.699933150244398</v>
      </c>
      <c r="AG1414">
        <v>-33.8321492604939</v>
      </c>
      <c r="AH1414">
        <v>-5.1584699177173601</v>
      </c>
      <c r="AI1414">
        <v>-26.212816238403299</v>
      </c>
      <c r="AJ1414">
        <v>1919.6845703125</v>
      </c>
      <c r="AK1414">
        <v>72.584798114922194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33.299999237060497</v>
      </c>
      <c r="AX1414">
        <v>0</v>
      </c>
      <c r="AY1414">
        <v>0</v>
      </c>
      <c r="AZ1414">
        <v>63895.938731294103</v>
      </c>
      <c r="BA1414">
        <v>0.89269231355136103</v>
      </c>
      <c r="BB1414" s="2">
        <v>2.9890726678125298E-3</v>
      </c>
      <c r="BC1414">
        <v>22.2939250891936</v>
      </c>
      <c r="BD1414">
        <v>5.16794962473507</v>
      </c>
      <c r="BE1414">
        <v>17.1082450557093</v>
      </c>
      <c r="BF1414">
        <v>0</v>
      </c>
      <c r="BG1414">
        <v>583.81408691406295</v>
      </c>
      <c r="BH1414">
        <v>0</v>
      </c>
      <c r="BI1414">
        <v>0</v>
      </c>
      <c r="BJ1414">
        <v>936532.26340473595</v>
      </c>
      <c r="BK1414">
        <v>0</v>
      </c>
      <c r="BL1414">
        <v>0</v>
      </c>
      <c r="BM1414">
        <v>0</v>
      </c>
      <c r="BN1414">
        <v>16.116060000000001</v>
      </c>
      <c r="BO1414" s="9" t="e">
        <f>_xlfn.XLOOKUP(A1414,Thermal!A:A,Thermal!B:B)</f>
        <v>#N/A</v>
      </c>
      <c r="BP1414" s="9" t="e">
        <f>_xlfn.XLOOKUP(A1414,Thermal!A:A,Thermal!C:C)</f>
        <v>#N/A</v>
      </c>
    </row>
    <row r="1415" spans="1:68" x14ac:dyDescent="0.3">
      <c r="A1415" t="s">
        <v>370</v>
      </c>
      <c r="B1415" t="s">
        <v>132</v>
      </c>
      <c r="C1415" t="s">
        <v>97</v>
      </c>
      <c r="D1415" t="s">
        <v>90</v>
      </c>
      <c r="E1415" t="s">
        <v>75</v>
      </c>
      <c r="F1415" t="s">
        <v>133</v>
      </c>
      <c r="G1415">
        <v>9</v>
      </c>
      <c r="H1415">
        <v>0</v>
      </c>
      <c r="J1415" s="1">
        <v>42993</v>
      </c>
      <c r="K1415" s="1">
        <v>55153</v>
      </c>
      <c r="L1415">
        <v>47.278527339740698</v>
      </c>
      <c r="M1415">
        <v>-8.3565581236722206</v>
      </c>
      <c r="N1415">
        <v>-2.5306165323199701</v>
      </c>
      <c r="O1415">
        <v>9</v>
      </c>
      <c r="P1415">
        <v>9</v>
      </c>
      <c r="Q1415">
        <v>19931.517001639098</v>
      </c>
      <c r="R1415">
        <v>0</v>
      </c>
      <c r="S1415">
        <v>0</v>
      </c>
      <c r="T1415">
        <v>0.25280970321393098</v>
      </c>
      <c r="U1415">
        <v>0</v>
      </c>
      <c r="V1415">
        <v>0.94233325055929995</v>
      </c>
      <c r="W1415">
        <v>0.94233325055929995</v>
      </c>
      <c r="X1415">
        <v>8760</v>
      </c>
      <c r="Y1415">
        <v>0</v>
      </c>
      <c r="Z1415">
        <v>8760</v>
      </c>
      <c r="AA1415">
        <v>0</v>
      </c>
      <c r="AB1415">
        <v>0</v>
      </c>
      <c r="AC1415">
        <v>0</v>
      </c>
      <c r="AD1415">
        <v>0</v>
      </c>
      <c r="AE1415">
        <v>1371.6989989280701</v>
      </c>
      <c r="AF1415">
        <v>89.464485328204802</v>
      </c>
      <c r="AG1415">
        <v>3.0151614274565999</v>
      </c>
      <c r="AH1415">
        <v>-0.24122849437893501</v>
      </c>
      <c r="AI1415">
        <v>-25.2514133453369</v>
      </c>
      <c r="AJ1415">
        <v>2055.5625</v>
      </c>
      <c r="AK1415">
        <v>80.946538688410499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4.3919997215270996</v>
      </c>
      <c r="AX1415">
        <v>0</v>
      </c>
      <c r="AY1415">
        <v>0</v>
      </c>
      <c r="AZ1415">
        <v>3.7349989761423799</v>
      </c>
      <c r="BA1415">
        <v>0.15865582111832299</v>
      </c>
      <c r="BB1415" s="2">
        <v>1.0077528424561301E-4</v>
      </c>
      <c r="BC1415">
        <v>4.7625885636110299</v>
      </c>
      <c r="BD1415">
        <v>4.7625885586894903</v>
      </c>
      <c r="BE1415">
        <v>4.7625901408658802</v>
      </c>
      <c r="BF1415">
        <v>0</v>
      </c>
      <c r="BG1415" s="2">
        <v>3.2834589947014999E-3</v>
      </c>
      <c r="BH1415">
        <v>0</v>
      </c>
      <c r="BI1415">
        <v>0</v>
      </c>
      <c r="BJ1415" s="2">
        <v>4.6596338690218803E-3</v>
      </c>
      <c r="BK1415">
        <v>0</v>
      </c>
      <c r="BL1415">
        <v>0</v>
      </c>
      <c r="BM1415">
        <v>0</v>
      </c>
      <c r="BN1415">
        <v>0.94233330000000004</v>
      </c>
      <c r="BO1415" s="9" t="e">
        <f>_xlfn.XLOOKUP(A1415,Thermal!A:A,Thermal!B:B)</f>
        <v>#N/A</v>
      </c>
      <c r="BP1415" s="9" t="e">
        <f>_xlfn.XLOOKUP(A1415,Thermal!A:A,Thermal!C:C)</f>
        <v>#N/A</v>
      </c>
    </row>
    <row r="1416" spans="1:68" x14ac:dyDescent="0.3">
      <c r="A1416" t="s">
        <v>371</v>
      </c>
      <c r="B1416" t="s">
        <v>96</v>
      </c>
      <c r="C1416" t="s">
        <v>97</v>
      </c>
      <c r="D1416" t="s">
        <v>90</v>
      </c>
      <c r="E1416" t="s">
        <v>75</v>
      </c>
      <c r="F1416" t="s">
        <v>88</v>
      </c>
      <c r="G1416">
        <v>100</v>
      </c>
      <c r="H1416">
        <v>0</v>
      </c>
      <c r="J1416" s="1">
        <v>42661</v>
      </c>
      <c r="K1416" s="1">
        <v>55153</v>
      </c>
      <c r="L1416">
        <v>31.2351077426793</v>
      </c>
      <c r="M1416">
        <v>-19.076137904694502</v>
      </c>
      <c r="N1416">
        <v>-5.5430325775644</v>
      </c>
      <c r="O1416">
        <v>100</v>
      </c>
      <c r="P1416">
        <v>100</v>
      </c>
      <c r="Q1416">
        <v>288078.67848362803</v>
      </c>
      <c r="R1416">
        <v>0</v>
      </c>
      <c r="S1416">
        <v>0</v>
      </c>
      <c r="T1416">
        <v>0.32885693890787498</v>
      </c>
      <c r="U1416">
        <v>0</v>
      </c>
      <c r="V1416">
        <v>8.9981689123150392</v>
      </c>
      <c r="W1416">
        <v>8.9981689123150392</v>
      </c>
      <c r="X1416">
        <v>8760</v>
      </c>
      <c r="Y1416">
        <v>0</v>
      </c>
      <c r="Z1416">
        <v>8760</v>
      </c>
      <c r="AA1416">
        <v>0</v>
      </c>
      <c r="AB1416">
        <v>0</v>
      </c>
      <c r="AC1416">
        <v>0</v>
      </c>
      <c r="AD1416">
        <v>0</v>
      </c>
      <c r="AE1416">
        <v>7056.8214035034198</v>
      </c>
      <c r="AF1416">
        <v>70.941589186151603</v>
      </c>
      <c r="AG1416">
        <v>-10.4085257289555</v>
      </c>
      <c r="AH1416">
        <v>-5.3404374187152799</v>
      </c>
      <c r="AI1416">
        <v>-27.9165649414063</v>
      </c>
      <c r="AJ1416">
        <v>1954.98498535156</v>
      </c>
      <c r="AK1416">
        <v>72.786367970378507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20747.663952827501</v>
      </c>
      <c r="AX1416">
        <v>0</v>
      </c>
      <c r="AY1416">
        <v>0</v>
      </c>
      <c r="AZ1416">
        <v>584.49994388036396</v>
      </c>
      <c r="BA1416">
        <v>0.15865582111832299</v>
      </c>
      <c r="BB1416" s="2">
        <v>1.0077528424561301E-4</v>
      </c>
      <c r="BC1416">
        <v>4.7625885636110299</v>
      </c>
      <c r="BD1416">
        <v>4.7625885586894903</v>
      </c>
      <c r="BE1416">
        <v>4.7625901408658802</v>
      </c>
      <c r="BF1416">
        <v>0</v>
      </c>
      <c r="BG1416">
        <v>7.8031374749261904</v>
      </c>
      <c r="BH1416">
        <v>0</v>
      </c>
      <c r="BI1416">
        <v>0</v>
      </c>
      <c r="BJ1416">
        <v>0.218020097310207</v>
      </c>
      <c r="BK1416">
        <v>0</v>
      </c>
      <c r="BL1416">
        <v>0</v>
      </c>
      <c r="BM1416">
        <v>0</v>
      </c>
      <c r="BN1416">
        <v>8.9981770000000001</v>
      </c>
      <c r="BO1416" s="9" t="e">
        <f>_xlfn.XLOOKUP(A1416,Thermal!A:A,Thermal!B:B)</f>
        <v>#N/A</v>
      </c>
      <c r="BP1416" s="9" t="e">
        <f>_xlfn.XLOOKUP(A1416,Thermal!A:A,Thermal!C:C)</f>
        <v>#N/A</v>
      </c>
    </row>
    <row r="1417" spans="1:68" x14ac:dyDescent="0.3">
      <c r="A1417" t="s">
        <v>372</v>
      </c>
      <c r="B1417" t="s">
        <v>96</v>
      </c>
      <c r="C1417" t="s">
        <v>97</v>
      </c>
      <c r="D1417" t="s">
        <v>90</v>
      </c>
      <c r="E1417" t="s">
        <v>75</v>
      </c>
      <c r="F1417" t="s">
        <v>88</v>
      </c>
      <c r="G1417">
        <v>75</v>
      </c>
      <c r="H1417">
        <v>0</v>
      </c>
      <c r="J1417" s="1">
        <v>42674</v>
      </c>
      <c r="K1417" s="1">
        <v>55153</v>
      </c>
      <c r="L1417">
        <v>31.450814485873501</v>
      </c>
      <c r="M1417">
        <v>-19.129953129221001</v>
      </c>
      <c r="N1417">
        <v>-5.3916460954331802</v>
      </c>
      <c r="O1417">
        <v>75</v>
      </c>
      <c r="P1417">
        <v>75</v>
      </c>
      <c r="Q1417">
        <v>209328.35547690099</v>
      </c>
      <c r="R1417">
        <v>0</v>
      </c>
      <c r="S1417">
        <v>0</v>
      </c>
      <c r="T1417">
        <v>0.31861241320636602</v>
      </c>
      <c r="U1417">
        <v>0</v>
      </c>
      <c r="V1417">
        <v>6.5835476238594204</v>
      </c>
      <c r="W1417">
        <v>6.5835476238594204</v>
      </c>
      <c r="X1417">
        <v>8760</v>
      </c>
      <c r="Y1417">
        <v>0</v>
      </c>
      <c r="Z1417">
        <v>8760</v>
      </c>
      <c r="AA1417">
        <v>0</v>
      </c>
      <c r="AB1417">
        <v>0</v>
      </c>
      <c r="AC1417">
        <v>0</v>
      </c>
      <c r="AD1417">
        <v>0</v>
      </c>
      <c r="AE1417">
        <v>5954.8695902824402</v>
      </c>
      <c r="AF1417">
        <v>71.064145357431201</v>
      </c>
      <c r="AG1417">
        <v>-10.4085257289555</v>
      </c>
      <c r="AH1417">
        <v>-5.2178813272655296</v>
      </c>
      <c r="AI1417">
        <v>-27.911851882934599</v>
      </c>
      <c r="AJ1417">
        <v>1955.91015625</v>
      </c>
      <c r="AK1417">
        <v>72.803825540278893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14324.2788691521</v>
      </c>
      <c r="AX1417">
        <v>0</v>
      </c>
      <c r="AY1417">
        <v>0</v>
      </c>
      <c r="AZ1417">
        <v>376.944598607719</v>
      </c>
      <c r="BA1417">
        <v>0.15865582111832299</v>
      </c>
      <c r="BB1417" s="2">
        <v>1.0077528424561301E-4</v>
      </c>
      <c r="BC1417">
        <v>4.7625885636110299</v>
      </c>
      <c r="BD1417">
        <v>4.7625885586894903</v>
      </c>
      <c r="BE1417">
        <v>4.7625901408658802</v>
      </c>
      <c r="BF1417">
        <v>0</v>
      </c>
      <c r="BG1417">
        <v>5.4223218163242599</v>
      </c>
      <c r="BH1417">
        <v>0</v>
      </c>
      <c r="BI1417">
        <v>0</v>
      </c>
      <c r="BJ1417">
        <v>0.14348484005453899</v>
      </c>
      <c r="BK1417">
        <v>0</v>
      </c>
      <c r="BL1417">
        <v>0</v>
      </c>
      <c r="BM1417">
        <v>0</v>
      </c>
      <c r="BN1417">
        <v>6.5835530000000002</v>
      </c>
      <c r="BO1417" s="9" t="e">
        <f>_xlfn.XLOOKUP(A1417,Thermal!A:A,Thermal!B:B)</f>
        <v>#N/A</v>
      </c>
      <c r="BP1417" s="9" t="e">
        <f>_xlfn.XLOOKUP(A1417,Thermal!A:A,Thermal!C:C)</f>
        <v>#N/A</v>
      </c>
    </row>
    <row r="1418" spans="1:68" x14ac:dyDescent="0.3">
      <c r="A1418" t="s">
        <v>373</v>
      </c>
      <c r="B1418" t="s">
        <v>148</v>
      </c>
      <c r="C1418" t="s">
        <v>149</v>
      </c>
      <c r="D1418" t="s">
        <v>150</v>
      </c>
      <c r="E1418" t="s">
        <v>75</v>
      </c>
      <c r="F1418" t="s">
        <v>133</v>
      </c>
      <c r="G1418">
        <v>13</v>
      </c>
      <c r="H1418">
        <v>0</v>
      </c>
      <c r="J1418" s="1">
        <v>45444</v>
      </c>
      <c r="K1418" s="1">
        <v>55518</v>
      </c>
      <c r="L1418">
        <v>72.848209785262497</v>
      </c>
      <c r="M1418">
        <v>14.094293046878301</v>
      </c>
      <c r="N1418">
        <v>3.4483000485552702</v>
      </c>
      <c r="O1418">
        <v>13</v>
      </c>
      <c r="P1418">
        <v>13</v>
      </c>
      <c r="Q1418">
        <v>29013.748306479301</v>
      </c>
      <c r="R1418">
        <v>0</v>
      </c>
      <c r="S1418">
        <v>0</v>
      </c>
      <c r="T1418">
        <v>0.25477474803498901</v>
      </c>
      <c r="U1418">
        <v>0</v>
      </c>
      <c r="V1418">
        <v>2.1136003482421502</v>
      </c>
      <c r="W1418">
        <v>2.1136003482421502</v>
      </c>
      <c r="X1418">
        <v>8760</v>
      </c>
      <c r="Y1418">
        <v>0</v>
      </c>
      <c r="Z1418">
        <v>8760</v>
      </c>
      <c r="AA1418">
        <v>0</v>
      </c>
      <c r="AB1418">
        <v>0</v>
      </c>
      <c r="AC1418">
        <v>0</v>
      </c>
      <c r="AD1418">
        <v>0</v>
      </c>
      <c r="AE1418">
        <v>44.098705768585198</v>
      </c>
      <c r="AF1418">
        <v>97.481746118813007</v>
      </c>
      <c r="AG1418">
        <v>10.892413402802701</v>
      </c>
      <c r="AH1418">
        <v>-0.10121960517469</v>
      </c>
      <c r="AI1418">
        <v>-25.9646301269531</v>
      </c>
      <c r="AJ1418">
        <v>756.41473388671898</v>
      </c>
      <c r="AK1418">
        <v>68.246630627573694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9.0767024583183193</v>
      </c>
      <c r="BA1418">
        <v>1.86589867746269</v>
      </c>
      <c r="BB1418" s="2">
        <v>7.8725721145852696E-3</v>
      </c>
      <c r="BC1418">
        <v>35.085696216738398</v>
      </c>
      <c r="BD1418">
        <v>35.060037663933798</v>
      </c>
      <c r="BE1418">
        <v>35.060036701610898</v>
      </c>
      <c r="BF1418">
        <v>0</v>
      </c>
      <c r="BG1418">
        <v>0</v>
      </c>
      <c r="BH1418">
        <v>0</v>
      </c>
      <c r="BI1418">
        <v>0</v>
      </c>
      <c r="BJ1418">
        <v>269.840440806137</v>
      </c>
      <c r="BK1418">
        <v>0</v>
      </c>
      <c r="BL1418">
        <v>0</v>
      </c>
      <c r="BM1418">
        <v>0</v>
      </c>
      <c r="BN1418">
        <v>2.1138699999999999</v>
      </c>
      <c r="BO1418" s="9" t="e">
        <f>_xlfn.XLOOKUP(A1418,Thermal!A:A,Thermal!B:B)</f>
        <v>#N/A</v>
      </c>
      <c r="BP1418" s="9" t="e">
        <f>_xlfn.XLOOKUP(A1418,Thermal!A:A,Thermal!C:C)</f>
        <v>#N/A</v>
      </c>
    </row>
    <row r="1419" spans="1:68" x14ac:dyDescent="0.3">
      <c r="A1419" t="s">
        <v>374</v>
      </c>
      <c r="B1419" t="s">
        <v>148</v>
      </c>
      <c r="C1419" t="s">
        <v>149</v>
      </c>
      <c r="D1419" t="s">
        <v>150</v>
      </c>
      <c r="E1419" t="s">
        <v>75</v>
      </c>
      <c r="F1419" t="s">
        <v>133</v>
      </c>
      <c r="G1419">
        <v>14.300000190734901</v>
      </c>
      <c r="H1419">
        <v>0</v>
      </c>
      <c r="J1419" s="1">
        <v>45444</v>
      </c>
      <c r="K1419" s="1">
        <v>55518</v>
      </c>
      <c r="L1419">
        <v>73.810821600445493</v>
      </c>
      <c r="M1419">
        <v>14.1395656921833</v>
      </c>
      <c r="N1419">
        <v>4.3703064493713404</v>
      </c>
      <c r="O1419">
        <v>14.300000190734901</v>
      </c>
      <c r="P1419">
        <v>14.300000190734901</v>
      </c>
      <c r="Q1419">
        <v>31917.200166756302</v>
      </c>
      <c r="R1419">
        <v>0</v>
      </c>
      <c r="S1419">
        <v>0</v>
      </c>
      <c r="T1419">
        <v>0.25479132532479698</v>
      </c>
      <c r="U1419">
        <v>0</v>
      </c>
      <c r="V1419">
        <v>2.3558354951210601</v>
      </c>
      <c r="W1419">
        <v>2.3558354951210601</v>
      </c>
      <c r="X1419">
        <v>8760</v>
      </c>
      <c r="Y1419">
        <v>0</v>
      </c>
      <c r="Z1419">
        <v>8760</v>
      </c>
      <c r="AA1419">
        <v>0</v>
      </c>
      <c r="AB1419">
        <v>0</v>
      </c>
      <c r="AC1419">
        <v>0</v>
      </c>
      <c r="AD1419">
        <v>0</v>
      </c>
      <c r="AE1419">
        <v>46.432099819183399</v>
      </c>
      <c r="AF1419">
        <v>97.298038741544801</v>
      </c>
      <c r="AG1419">
        <v>10.926482075882699</v>
      </c>
      <c r="AH1419">
        <v>-0.31899567288330599</v>
      </c>
      <c r="AI1419">
        <v>-25.599939346313501</v>
      </c>
      <c r="AJ1419">
        <v>759.58807373046898</v>
      </c>
      <c r="AK1419">
        <v>68.583965430844501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7.9079113937914398</v>
      </c>
      <c r="BA1419">
        <v>1.86589867746269</v>
      </c>
      <c r="BB1419" s="2">
        <v>7.8725721145852696E-3</v>
      </c>
      <c r="BC1419">
        <v>35.085696216738398</v>
      </c>
      <c r="BD1419">
        <v>35.060037663933798</v>
      </c>
      <c r="BE1419">
        <v>35.060036701610898</v>
      </c>
      <c r="BF1419">
        <v>0</v>
      </c>
      <c r="BG1419">
        <v>0</v>
      </c>
      <c r="BH1419">
        <v>0</v>
      </c>
      <c r="BI1419">
        <v>0</v>
      </c>
      <c r="BJ1419">
        <v>257.52443712816603</v>
      </c>
      <c r="BK1419">
        <v>0</v>
      </c>
      <c r="BL1419">
        <v>0</v>
      </c>
      <c r="BM1419">
        <v>0</v>
      </c>
      <c r="BN1419">
        <v>2.356093</v>
      </c>
      <c r="BO1419" s="9" t="e">
        <f>_xlfn.XLOOKUP(A1419,Thermal!A:A,Thermal!B:B)</f>
        <v>#N/A</v>
      </c>
      <c r="BP1419" s="9" t="e">
        <f>_xlfn.XLOOKUP(A1419,Thermal!A:A,Thermal!C:C)</f>
        <v>#N/A</v>
      </c>
    </row>
    <row r="1420" spans="1:68" x14ac:dyDescent="0.3">
      <c r="A1420" t="s">
        <v>376</v>
      </c>
      <c r="B1420" t="s">
        <v>96</v>
      </c>
      <c r="C1420" t="s">
        <v>97</v>
      </c>
      <c r="D1420" t="s">
        <v>90</v>
      </c>
      <c r="E1420" t="s">
        <v>75</v>
      </c>
      <c r="F1420" t="s">
        <v>133</v>
      </c>
      <c r="G1420">
        <v>200</v>
      </c>
      <c r="H1420">
        <v>0</v>
      </c>
      <c r="J1420" s="1">
        <v>44656</v>
      </c>
      <c r="K1420" s="1">
        <v>55153</v>
      </c>
      <c r="L1420">
        <v>25.092080521809599</v>
      </c>
      <c r="M1420">
        <v>-21.8137723214471</v>
      </c>
      <c r="N1420">
        <v>-7.3475037591664698</v>
      </c>
      <c r="O1420">
        <v>200</v>
      </c>
      <c r="P1420">
        <v>200</v>
      </c>
      <c r="Q1420">
        <v>566936.94010864198</v>
      </c>
      <c r="R1420">
        <v>0</v>
      </c>
      <c r="S1420">
        <v>0</v>
      </c>
      <c r="T1420">
        <v>0.32359414389744201</v>
      </c>
      <c r="U1420">
        <v>0</v>
      </c>
      <c r="V1420">
        <v>14.225627627704601</v>
      </c>
      <c r="W1420">
        <v>14.225627627704601</v>
      </c>
      <c r="X1420">
        <v>8760</v>
      </c>
      <c r="Y1420">
        <v>0</v>
      </c>
      <c r="Z1420">
        <v>8760</v>
      </c>
      <c r="AA1420">
        <v>0</v>
      </c>
      <c r="AB1420">
        <v>0</v>
      </c>
      <c r="AC1420">
        <v>0</v>
      </c>
      <c r="AD1420">
        <v>0</v>
      </c>
      <c r="AE1420">
        <v>7356.6595230102503</v>
      </c>
      <c r="AF1420">
        <v>62.646249288464098</v>
      </c>
      <c r="AG1420">
        <v>-15.0320485296225</v>
      </c>
      <c r="AH1420">
        <v>-9.0122544313984001</v>
      </c>
      <c r="AI1420">
        <v>-25.1310138702393</v>
      </c>
      <c r="AJ1420">
        <v>1925.71801757813</v>
      </c>
      <c r="AK1420">
        <v>68.7276302047554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 s="2">
        <v>6.1746686697006198E-5</v>
      </c>
      <c r="BA1420">
        <v>0.15865582111832299</v>
      </c>
      <c r="BB1420" s="2">
        <v>1.0077528424561301E-4</v>
      </c>
      <c r="BC1420">
        <v>4.7625885636110299</v>
      </c>
      <c r="BD1420">
        <v>4.7625885586894903</v>
      </c>
      <c r="BE1420">
        <v>4.7625901408658802</v>
      </c>
      <c r="BF1420">
        <v>0</v>
      </c>
      <c r="BG1420">
        <v>0</v>
      </c>
      <c r="BH1420">
        <v>0</v>
      </c>
      <c r="BI1420">
        <v>0</v>
      </c>
      <c r="BJ1420" s="2">
        <v>-7.1269781013524902E-4</v>
      </c>
      <c r="BK1420">
        <v>0</v>
      </c>
      <c r="BL1420">
        <v>0</v>
      </c>
      <c r="BM1420">
        <v>0</v>
      </c>
      <c r="BN1420">
        <v>14.225630000000001</v>
      </c>
      <c r="BO1420" s="9" t="e">
        <f>_xlfn.XLOOKUP(A1420,Thermal!A:A,Thermal!B:B)</f>
        <v>#N/A</v>
      </c>
      <c r="BP1420" s="9" t="e">
        <f>_xlfn.XLOOKUP(A1420,Thermal!A:A,Thermal!C:C)</f>
        <v>#N/A</v>
      </c>
    </row>
    <row r="1421" spans="1:68" x14ac:dyDescent="0.3">
      <c r="A1421" t="s">
        <v>377</v>
      </c>
      <c r="B1421" t="s">
        <v>96</v>
      </c>
      <c r="C1421" t="s">
        <v>97</v>
      </c>
      <c r="D1421" t="s">
        <v>90</v>
      </c>
      <c r="E1421" t="s">
        <v>75</v>
      </c>
      <c r="F1421" t="s">
        <v>133</v>
      </c>
      <c r="G1421">
        <v>250</v>
      </c>
      <c r="H1421">
        <v>0</v>
      </c>
      <c r="J1421" s="1">
        <v>44546</v>
      </c>
      <c r="K1421" s="1">
        <v>55153</v>
      </c>
      <c r="L1421">
        <v>25.108823537442699</v>
      </c>
      <c r="M1421">
        <v>-21.800259443362801</v>
      </c>
      <c r="N1421">
        <v>-7.3370071997993698</v>
      </c>
      <c r="O1421">
        <v>250</v>
      </c>
      <c r="P1421">
        <v>250</v>
      </c>
      <c r="Q1421">
        <v>708571.88422510005</v>
      </c>
      <c r="R1421">
        <v>0</v>
      </c>
      <c r="S1421">
        <v>0</v>
      </c>
      <c r="T1421">
        <v>0.32354880558208998</v>
      </c>
      <c r="U1421">
        <v>0</v>
      </c>
      <c r="V1421">
        <v>17.791406688912399</v>
      </c>
      <c r="W1421">
        <v>17.791406688912399</v>
      </c>
      <c r="X1421">
        <v>8760</v>
      </c>
      <c r="Y1421">
        <v>0</v>
      </c>
      <c r="Z1421">
        <v>8760</v>
      </c>
      <c r="AA1421">
        <v>0</v>
      </c>
      <c r="AB1421">
        <v>0</v>
      </c>
      <c r="AC1421">
        <v>0</v>
      </c>
      <c r="AD1421">
        <v>0</v>
      </c>
      <c r="AE1421">
        <v>9293.6154251098596</v>
      </c>
      <c r="AF1421">
        <v>62.717334189551501</v>
      </c>
      <c r="AG1421">
        <v>-15.0320485296225</v>
      </c>
      <c r="AH1421">
        <v>-8.9411695815439405</v>
      </c>
      <c r="AI1421">
        <v>-25.128494262695298</v>
      </c>
      <c r="AJ1421">
        <v>1926.95629882813</v>
      </c>
      <c r="AK1421">
        <v>68.777232910127395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 s="2">
        <v>-1.29244290292263E-4</v>
      </c>
      <c r="BA1421">
        <v>0.15865582111832299</v>
      </c>
      <c r="BB1421" s="2">
        <v>1.0077528424561301E-4</v>
      </c>
      <c r="BC1421">
        <v>4.7625885636110299</v>
      </c>
      <c r="BD1421">
        <v>4.7625885586894903</v>
      </c>
      <c r="BE1421">
        <v>4.7625901408658802</v>
      </c>
      <c r="BF1421">
        <v>0</v>
      </c>
      <c r="BG1421">
        <v>0</v>
      </c>
      <c r="BH1421">
        <v>0</v>
      </c>
      <c r="BI1421">
        <v>0</v>
      </c>
      <c r="BJ1421" s="2">
        <v>-1.8584224253094899E-4</v>
      </c>
      <c r="BK1421">
        <v>0</v>
      </c>
      <c r="BL1421">
        <v>0</v>
      </c>
      <c r="BM1421">
        <v>0</v>
      </c>
      <c r="BN1421">
        <v>17.791409999999999</v>
      </c>
      <c r="BO1421" s="9" t="e">
        <f>_xlfn.XLOOKUP(A1421,Thermal!A:A,Thermal!B:B)</f>
        <v>#N/A</v>
      </c>
      <c r="BP1421" s="9" t="e">
        <f>_xlfn.XLOOKUP(A1421,Thermal!A:A,Thermal!C:C)</f>
        <v>#N/A</v>
      </c>
    </row>
    <row r="1422" spans="1:68" x14ac:dyDescent="0.3">
      <c r="A1422" t="s">
        <v>378</v>
      </c>
      <c r="B1422" t="s">
        <v>110</v>
      </c>
      <c r="C1422" t="s">
        <v>111</v>
      </c>
      <c r="D1422" t="s">
        <v>87</v>
      </c>
      <c r="E1422" t="s">
        <v>75</v>
      </c>
      <c r="F1422" t="s">
        <v>133</v>
      </c>
      <c r="G1422">
        <v>300</v>
      </c>
      <c r="H1422">
        <v>0</v>
      </c>
      <c r="J1422" s="1">
        <v>45444</v>
      </c>
      <c r="K1422" s="1">
        <v>56614</v>
      </c>
      <c r="L1422">
        <v>-0.91404417170763996</v>
      </c>
      <c r="M1422">
        <v>-47.425635990131703</v>
      </c>
      <c r="N1422">
        <v>-8.8855753067223198</v>
      </c>
      <c r="O1422">
        <v>300</v>
      </c>
      <c r="P1422">
        <v>300</v>
      </c>
      <c r="Q1422">
        <v>870474.49220746802</v>
      </c>
      <c r="R1422">
        <v>0</v>
      </c>
      <c r="S1422">
        <v>0</v>
      </c>
      <c r="T1422">
        <v>0.33123078090073699</v>
      </c>
      <c r="U1422">
        <v>0</v>
      </c>
      <c r="V1422">
        <v>-0.79565211846399397</v>
      </c>
      <c r="W1422">
        <v>-0.79565211846399397</v>
      </c>
      <c r="X1422">
        <v>8760</v>
      </c>
      <c r="Y1422">
        <v>0</v>
      </c>
      <c r="Z1422">
        <v>8760</v>
      </c>
      <c r="AA1422">
        <v>0</v>
      </c>
      <c r="AB1422">
        <v>0</v>
      </c>
      <c r="AC1422">
        <v>0</v>
      </c>
      <c r="AD1422">
        <v>0</v>
      </c>
      <c r="AE1422">
        <v>12410.5076065063</v>
      </c>
      <c r="AF1422">
        <v>36.616754988820503</v>
      </c>
      <c r="AG1422">
        <v>-39.160520899385197</v>
      </c>
      <c r="AH1422">
        <v>-10.9132764403621</v>
      </c>
      <c r="AI1422">
        <v>-26.348922729492202</v>
      </c>
      <c r="AJ1422">
        <v>1858.55078125</v>
      </c>
      <c r="AK1422">
        <v>67.008729134176903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3519.3296298980699</v>
      </c>
      <c r="AX1422">
        <v>0</v>
      </c>
      <c r="AY1422">
        <v>0</v>
      </c>
      <c r="AZ1422">
        <v>1951.5545212030399</v>
      </c>
      <c r="BA1422">
        <v>0.94840798569316798</v>
      </c>
      <c r="BB1422" s="2">
        <v>1.64642590621361E-3</v>
      </c>
      <c r="BC1422">
        <v>11.996222378585299</v>
      </c>
      <c r="BD1422">
        <v>5.16794962473507</v>
      </c>
      <c r="BE1422">
        <v>6.8282741772739497</v>
      </c>
      <c r="BF1422">
        <v>0</v>
      </c>
      <c r="BG1422">
        <v>1645.2486333698</v>
      </c>
      <c r="BH1422">
        <v>0</v>
      </c>
      <c r="BI1422">
        <v>0</v>
      </c>
      <c r="BJ1422">
        <v>26217.410212737301</v>
      </c>
      <c r="BK1422">
        <v>0</v>
      </c>
      <c r="BL1422">
        <v>0</v>
      </c>
      <c r="BM1422">
        <v>0</v>
      </c>
      <c r="BN1422">
        <v>-0.76778950000000001</v>
      </c>
      <c r="BO1422" s="9" t="e">
        <f>_xlfn.XLOOKUP(A1422,Thermal!A:A,Thermal!B:B)</f>
        <v>#N/A</v>
      </c>
      <c r="BP1422" s="9" t="e">
        <f>_xlfn.XLOOKUP(A1422,Thermal!A:A,Thermal!C:C)</f>
        <v>#N/A</v>
      </c>
    </row>
    <row r="1423" spans="1:68" x14ac:dyDescent="0.3">
      <c r="A1423" t="s">
        <v>379</v>
      </c>
      <c r="B1423" t="s">
        <v>110</v>
      </c>
      <c r="C1423" t="s">
        <v>111</v>
      </c>
      <c r="D1423" t="s">
        <v>87</v>
      </c>
      <c r="E1423" t="s">
        <v>121</v>
      </c>
      <c r="F1423" t="s">
        <v>122</v>
      </c>
      <c r="G1423">
        <v>300</v>
      </c>
      <c r="H1423">
        <v>-300</v>
      </c>
      <c r="J1423" s="1">
        <v>45657</v>
      </c>
      <c r="K1423" s="1">
        <v>56614</v>
      </c>
      <c r="L1423">
        <v>29.796499560760701</v>
      </c>
      <c r="M1423">
        <v>-40.165943990175101</v>
      </c>
      <c r="N1423">
        <v>-10.545149565000401</v>
      </c>
      <c r="O1423">
        <v>300</v>
      </c>
      <c r="P1423">
        <v>300</v>
      </c>
      <c r="Q1423">
        <v>461394.51524185803</v>
      </c>
      <c r="R1423">
        <v>538581.76253259205</v>
      </c>
      <c r="S1423">
        <v>5.9886650957306404</v>
      </c>
      <c r="T1423">
        <v>0.17556868920916399</v>
      </c>
      <c r="U1423">
        <v>1.4999644170547499</v>
      </c>
      <c r="V1423">
        <v>17.818462791793198</v>
      </c>
      <c r="W1423">
        <v>16.318498369021501</v>
      </c>
      <c r="X1423">
        <v>8760</v>
      </c>
      <c r="Y1423">
        <v>0</v>
      </c>
      <c r="Z1423">
        <v>8760</v>
      </c>
      <c r="AA1423">
        <v>0</v>
      </c>
      <c r="AB1423">
        <v>0</v>
      </c>
      <c r="AC1423">
        <v>-0.115780870936101</v>
      </c>
      <c r="AD1423">
        <v>4.2086061282709197</v>
      </c>
      <c r="AE1423">
        <v>0</v>
      </c>
      <c r="AF1423">
        <v>36.616754988820503</v>
      </c>
      <c r="AG1423">
        <v>-39.160520899385197</v>
      </c>
      <c r="AH1423">
        <v>-10.9132764403621</v>
      </c>
      <c r="AI1423">
        <v>-26.348922729492202</v>
      </c>
      <c r="AJ1423">
        <v>1858.55078125</v>
      </c>
      <c r="AK1423">
        <v>67.008729134176903</v>
      </c>
      <c r="AL1423">
        <v>0.76846050576782199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221200.962465249</v>
      </c>
      <c r="AW1423">
        <v>224121.93368157701</v>
      </c>
      <c r="AX1423">
        <v>169914.47412083301</v>
      </c>
      <c r="AY1423">
        <v>147535.964552224</v>
      </c>
      <c r="AZ1423">
        <v>866856.43291773601</v>
      </c>
      <c r="BA1423">
        <v>0.94840798569316798</v>
      </c>
      <c r="BB1423" s="2">
        <v>1.64642590621361E-3</v>
      </c>
      <c r="BC1423">
        <v>11.996222378585299</v>
      </c>
      <c r="BD1423">
        <v>5.16794962473507</v>
      </c>
      <c r="BE1423">
        <v>6.8282741772739497</v>
      </c>
      <c r="BF1423">
        <v>661863.59258600802</v>
      </c>
      <c r="BG1423">
        <v>51.327722725602101</v>
      </c>
      <c r="BH1423">
        <v>1042972.4721224901</v>
      </c>
      <c r="BI1423">
        <v>2240323.4274270898</v>
      </c>
      <c r="BJ1423">
        <v>3963059.2530980399</v>
      </c>
      <c r="BK1423">
        <v>0</v>
      </c>
      <c r="BL1423">
        <v>0</v>
      </c>
      <c r="BM1423">
        <v>0</v>
      </c>
      <c r="BN1423">
        <v>25.72673</v>
      </c>
      <c r="BO1423" s="9" t="e">
        <f>_xlfn.XLOOKUP(A1423,Thermal!A:A,Thermal!B:B)</f>
        <v>#N/A</v>
      </c>
      <c r="BP1423" s="9" t="e">
        <f>_xlfn.XLOOKUP(A1423,Thermal!A:A,Thermal!C:C)</f>
        <v>#N/A</v>
      </c>
    </row>
    <row r="1424" spans="1:68" x14ac:dyDescent="0.3">
      <c r="A1424" t="s">
        <v>380</v>
      </c>
      <c r="B1424" t="s">
        <v>164</v>
      </c>
      <c r="C1424" t="s">
        <v>165</v>
      </c>
      <c r="D1424" t="s">
        <v>166</v>
      </c>
      <c r="E1424" t="s">
        <v>75</v>
      </c>
      <c r="F1424" t="s">
        <v>88</v>
      </c>
      <c r="G1424">
        <v>300</v>
      </c>
      <c r="H1424">
        <v>0</v>
      </c>
      <c r="J1424" s="1">
        <v>45078</v>
      </c>
      <c r="K1424" s="1">
        <v>52822</v>
      </c>
      <c r="L1424">
        <v>15.918976802700399</v>
      </c>
      <c r="M1424">
        <v>-33.042505133688898</v>
      </c>
      <c r="N1424">
        <v>-4.58241853956872</v>
      </c>
      <c r="O1424">
        <v>300</v>
      </c>
      <c r="P1424">
        <v>300</v>
      </c>
      <c r="Q1424">
        <v>833924.55951756204</v>
      </c>
      <c r="R1424">
        <v>0</v>
      </c>
      <c r="S1424">
        <v>0</v>
      </c>
      <c r="T1424">
        <v>0.31732289174933198</v>
      </c>
      <c r="U1424">
        <v>0</v>
      </c>
      <c r="V1424">
        <v>13.275225882486501</v>
      </c>
      <c r="W1424">
        <v>13.275225882486501</v>
      </c>
      <c r="X1424">
        <v>8760</v>
      </c>
      <c r="Y1424">
        <v>0</v>
      </c>
      <c r="Z1424">
        <v>8760</v>
      </c>
      <c r="AA1424">
        <v>0</v>
      </c>
      <c r="AB1424">
        <v>0</v>
      </c>
      <c r="AC1424">
        <v>0</v>
      </c>
      <c r="AD1424">
        <v>0</v>
      </c>
      <c r="AE1424">
        <v>9856.9411573409998</v>
      </c>
      <c r="AF1424">
        <v>47.882460197676799</v>
      </c>
      <c r="AG1424">
        <v>-33.999746663942403</v>
      </c>
      <c r="AH1424">
        <v>-4.8083454548617901</v>
      </c>
      <c r="AI1424">
        <v>-25.4237174987793</v>
      </c>
      <c r="AJ1424">
        <v>1930.68469238281</v>
      </c>
      <c r="AK1424">
        <v>73.483973957843006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18247.0684708357</v>
      </c>
      <c r="AX1424">
        <v>0</v>
      </c>
      <c r="AY1424">
        <v>0</v>
      </c>
      <c r="AZ1424">
        <v>230.67025056481401</v>
      </c>
      <c r="BA1424">
        <v>0.89269231355136103</v>
      </c>
      <c r="BB1424" s="2">
        <v>2.9890726678125298E-3</v>
      </c>
      <c r="BC1424">
        <v>22.2939250891936</v>
      </c>
      <c r="BD1424">
        <v>5.16794962473507</v>
      </c>
      <c r="BE1424">
        <v>17.1082450557093</v>
      </c>
      <c r="BF1424">
        <v>0</v>
      </c>
      <c r="BG1424">
        <v>245.962812075508</v>
      </c>
      <c r="BH1424">
        <v>0</v>
      </c>
      <c r="BI1424">
        <v>0</v>
      </c>
      <c r="BJ1424">
        <v>0.35758389609339802</v>
      </c>
      <c r="BK1424">
        <v>0</v>
      </c>
      <c r="BL1424">
        <v>0</v>
      </c>
      <c r="BM1424">
        <v>0</v>
      </c>
      <c r="BN1424">
        <v>13.27547</v>
      </c>
      <c r="BO1424" s="9" t="e">
        <f>_xlfn.XLOOKUP(A1424,Thermal!A:A,Thermal!B:B)</f>
        <v>#N/A</v>
      </c>
      <c r="BP1424" s="9" t="e">
        <f>_xlfn.XLOOKUP(A1424,Thermal!A:A,Thermal!C:C)</f>
        <v>#N/A</v>
      </c>
    </row>
    <row r="1425" spans="1:68" x14ac:dyDescent="0.3">
      <c r="A1425" t="s">
        <v>381</v>
      </c>
      <c r="B1425" t="s">
        <v>164</v>
      </c>
      <c r="C1425" t="s">
        <v>165</v>
      </c>
      <c r="D1425" t="s">
        <v>166</v>
      </c>
      <c r="E1425" t="s">
        <v>121</v>
      </c>
      <c r="F1425" t="s">
        <v>122</v>
      </c>
      <c r="G1425">
        <v>300</v>
      </c>
      <c r="H1425">
        <v>-300</v>
      </c>
      <c r="J1425" s="1">
        <v>45078</v>
      </c>
      <c r="K1425" s="1">
        <v>52717</v>
      </c>
      <c r="L1425">
        <v>44.836350164179002</v>
      </c>
      <c r="M1425">
        <v>-36.321644794732698</v>
      </c>
      <c r="N1425">
        <v>-3.8939255170893601</v>
      </c>
      <c r="O1425">
        <v>300</v>
      </c>
      <c r="P1425">
        <v>300</v>
      </c>
      <c r="Q1425">
        <v>416866.54949887301</v>
      </c>
      <c r="R1425">
        <v>487570.26202923898</v>
      </c>
      <c r="S1425">
        <v>10.116915028266201</v>
      </c>
      <c r="T1425">
        <v>0.158625018835127</v>
      </c>
      <c r="U1425">
        <v>1.3566552177261499</v>
      </c>
      <c r="V1425">
        <v>20.3178159283048</v>
      </c>
      <c r="W1425">
        <v>18.9611607203231</v>
      </c>
      <c r="X1425">
        <v>8760</v>
      </c>
      <c r="Y1425">
        <v>0</v>
      </c>
      <c r="Z1425">
        <v>8760</v>
      </c>
      <c r="AA1425">
        <v>0</v>
      </c>
      <c r="AB1425">
        <v>0</v>
      </c>
      <c r="AC1425">
        <v>-0.106055568795549</v>
      </c>
      <c r="AD1425">
        <v>4.89345266753089</v>
      </c>
      <c r="AE1425">
        <v>0</v>
      </c>
      <c r="AF1425">
        <v>48.172984231780603</v>
      </c>
      <c r="AG1425">
        <v>-33.999746663942403</v>
      </c>
      <c r="AH1425">
        <v>-4.5178214516981203</v>
      </c>
      <c r="AI1425">
        <v>-25.419155120849599</v>
      </c>
      <c r="AJ1425">
        <v>1931.77026367188</v>
      </c>
      <c r="AK1425">
        <v>73.543461196926799</v>
      </c>
      <c r="AL1425">
        <v>0.83694766525268505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139801.366257546</v>
      </c>
      <c r="AW1425">
        <v>1524207.7430224</v>
      </c>
      <c r="AX1425">
        <v>150829.69917494801</v>
      </c>
      <c r="AY1425">
        <v>35518.6371806264</v>
      </c>
      <c r="AZ1425">
        <v>1624590.7683856301</v>
      </c>
      <c r="BA1425">
        <v>0.89269231355136103</v>
      </c>
      <c r="BB1425" s="2">
        <v>2.9890726678125298E-3</v>
      </c>
      <c r="BC1425">
        <v>22.2939250891936</v>
      </c>
      <c r="BD1425">
        <v>5.16794962473507</v>
      </c>
      <c r="BE1425">
        <v>17.1082450557093</v>
      </c>
      <c r="BF1425">
        <v>151019.643277216</v>
      </c>
      <c r="BG1425">
        <v>1137.20099818626</v>
      </c>
      <c r="BH1425">
        <v>3996864.9922642601</v>
      </c>
      <c r="BI1425">
        <v>479958.69215926901</v>
      </c>
      <c r="BJ1425">
        <v>14096128.0135986</v>
      </c>
      <c r="BK1425">
        <v>0</v>
      </c>
      <c r="BL1425">
        <v>0</v>
      </c>
      <c r="BM1425">
        <v>0</v>
      </c>
      <c r="BN1425">
        <v>39.042920000000002</v>
      </c>
      <c r="BO1425" s="9" t="e">
        <f>_xlfn.XLOOKUP(A1425,Thermal!A:A,Thermal!B:B)</f>
        <v>#N/A</v>
      </c>
      <c r="BP1425" s="9" t="e">
        <f>_xlfn.XLOOKUP(A1425,Thermal!A:A,Thermal!C:C)</f>
        <v>#N/A</v>
      </c>
    </row>
    <row r="1426" spans="1:68" x14ac:dyDescent="0.3">
      <c r="A1426" t="s">
        <v>382</v>
      </c>
      <c r="B1426" t="s">
        <v>132</v>
      </c>
      <c r="C1426" t="s">
        <v>97</v>
      </c>
      <c r="D1426" t="s">
        <v>90</v>
      </c>
      <c r="E1426" t="s">
        <v>75</v>
      </c>
      <c r="F1426" t="s">
        <v>88</v>
      </c>
      <c r="G1426">
        <v>20</v>
      </c>
      <c r="H1426">
        <v>0</v>
      </c>
      <c r="J1426" s="1">
        <v>41341</v>
      </c>
      <c r="K1426" s="1">
        <v>55153</v>
      </c>
      <c r="L1426">
        <v>30.804982543423101</v>
      </c>
      <c r="M1426">
        <v>-16.280034920278901</v>
      </c>
      <c r="N1426">
        <v>-5.2135387844451504</v>
      </c>
      <c r="O1426">
        <v>20</v>
      </c>
      <c r="P1426">
        <v>20</v>
      </c>
      <c r="Q1426">
        <v>40001.979969102897</v>
      </c>
      <c r="R1426">
        <v>0</v>
      </c>
      <c r="S1426">
        <v>0</v>
      </c>
      <c r="T1426">
        <v>0.228321803475311</v>
      </c>
      <c r="U1426">
        <v>0</v>
      </c>
      <c r="V1426">
        <v>1.23226064829421</v>
      </c>
      <c r="W1426">
        <v>1.23226064829421</v>
      </c>
      <c r="X1426">
        <v>8760</v>
      </c>
      <c r="Y1426">
        <v>0</v>
      </c>
      <c r="Z1426">
        <v>8760</v>
      </c>
      <c r="AA1426">
        <v>0</v>
      </c>
      <c r="AB1426">
        <v>0</v>
      </c>
      <c r="AC1426">
        <v>0</v>
      </c>
      <c r="AD1426">
        <v>0</v>
      </c>
      <c r="AE1426">
        <v>43.420001506805399</v>
      </c>
      <c r="AF1426">
        <v>79.728622768693896</v>
      </c>
      <c r="AG1426">
        <v>-3.3659081704201599</v>
      </c>
      <c r="AH1426">
        <v>-3.5960214268325301</v>
      </c>
      <c r="AI1426">
        <v>-25.275733947753899</v>
      </c>
      <c r="AJ1426">
        <v>2010.6376953125</v>
      </c>
      <c r="AK1426">
        <v>76.604144741132501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40001.979969102897</v>
      </c>
      <c r="AX1426">
        <v>0</v>
      </c>
      <c r="AY1426">
        <v>0</v>
      </c>
      <c r="AZ1426">
        <v>43.419992496259503</v>
      </c>
      <c r="BA1426">
        <v>0.15865582111832299</v>
      </c>
      <c r="BB1426" s="2">
        <v>1.0077528424561301E-4</v>
      </c>
      <c r="BC1426">
        <v>4.7625885636110299</v>
      </c>
      <c r="BD1426">
        <v>4.7625885586894903</v>
      </c>
      <c r="BE1426">
        <v>4.7625901408658802</v>
      </c>
      <c r="BF1426">
        <v>0</v>
      </c>
      <c r="BG1426">
        <v>6.5307534368330904</v>
      </c>
      <c r="BH1426">
        <v>0</v>
      </c>
      <c r="BI1426">
        <v>0</v>
      </c>
      <c r="BJ1426" s="2">
        <v>3.8647041985558398E-3</v>
      </c>
      <c r="BK1426">
        <v>0</v>
      </c>
      <c r="BL1426">
        <v>0</v>
      </c>
      <c r="BM1426">
        <v>0</v>
      </c>
      <c r="BN1426">
        <v>1.232267</v>
      </c>
      <c r="BO1426" s="9" t="e">
        <f>_xlfn.XLOOKUP(A1426,Thermal!A:A,Thermal!B:B)</f>
        <v>#N/A</v>
      </c>
      <c r="BP1426" s="9" t="e">
        <f>_xlfn.XLOOKUP(A1426,Thermal!A:A,Thermal!C:C)</f>
        <v>#N/A</v>
      </c>
    </row>
    <row r="1427" spans="1:68" x14ac:dyDescent="0.3">
      <c r="A1427" t="s">
        <v>383</v>
      </c>
      <c r="B1427" t="s">
        <v>132</v>
      </c>
      <c r="C1427" t="s">
        <v>97</v>
      </c>
      <c r="D1427" t="s">
        <v>90</v>
      </c>
      <c r="E1427" t="s">
        <v>75</v>
      </c>
      <c r="F1427" t="s">
        <v>133</v>
      </c>
      <c r="G1427">
        <v>20</v>
      </c>
      <c r="H1427">
        <v>0</v>
      </c>
      <c r="J1427" s="1">
        <v>42166</v>
      </c>
      <c r="K1427" s="1">
        <v>55153</v>
      </c>
      <c r="L1427">
        <v>30.354327022883801</v>
      </c>
      <c r="M1427">
        <v>-17.325602517554199</v>
      </c>
      <c r="N1427">
        <v>-6.1607335813339903</v>
      </c>
      <c r="O1427">
        <v>20</v>
      </c>
      <c r="P1427">
        <v>20</v>
      </c>
      <c r="Q1427">
        <v>53089.020005615399</v>
      </c>
      <c r="R1427">
        <v>0</v>
      </c>
      <c r="S1427">
        <v>0</v>
      </c>
      <c r="T1427">
        <v>0.30301952057826698</v>
      </c>
      <c r="U1427">
        <v>0</v>
      </c>
      <c r="V1427">
        <v>1.6114818419692101</v>
      </c>
      <c r="W1427">
        <v>1.6114818419692101</v>
      </c>
      <c r="X1427">
        <v>8760</v>
      </c>
      <c r="Y1427">
        <v>0</v>
      </c>
      <c r="Z1427">
        <v>8760</v>
      </c>
      <c r="AA1427">
        <v>0</v>
      </c>
      <c r="AB1427">
        <v>0</v>
      </c>
      <c r="AC1427">
        <v>0</v>
      </c>
      <c r="AD1427">
        <v>0</v>
      </c>
      <c r="AE1427">
        <v>139.340000152588</v>
      </c>
      <c r="AF1427">
        <v>79.053832455453801</v>
      </c>
      <c r="AG1427">
        <v>-3.3659081704201599</v>
      </c>
      <c r="AH1427">
        <v>-4.2708117492626503</v>
      </c>
      <c r="AI1427">
        <v>-25.419155120849599</v>
      </c>
      <c r="AJ1427">
        <v>2005.646484375</v>
      </c>
      <c r="AK1427">
        <v>76.533351124442902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 s="2">
        <v>3.10828909277916E-6</v>
      </c>
      <c r="BA1427">
        <v>0.15865582111832299</v>
      </c>
      <c r="BB1427" s="2">
        <v>1.0077528424561301E-4</v>
      </c>
      <c r="BC1427">
        <v>4.7625885636110299</v>
      </c>
      <c r="BD1427">
        <v>4.7625885586894903</v>
      </c>
      <c r="BE1427">
        <v>4.7625901408658802</v>
      </c>
      <c r="BF1427">
        <v>0</v>
      </c>
      <c r="BG1427">
        <v>0</v>
      </c>
      <c r="BH1427">
        <v>0</v>
      </c>
      <c r="BI1427">
        <v>0</v>
      </c>
      <c r="BJ1427" s="2">
        <v>-1.8662197794651299E-5</v>
      </c>
      <c r="BK1427">
        <v>0</v>
      </c>
      <c r="BL1427">
        <v>0</v>
      </c>
      <c r="BM1427">
        <v>0</v>
      </c>
      <c r="BN1427">
        <v>1.6114820000000001</v>
      </c>
      <c r="BO1427" s="9" t="e">
        <f>_xlfn.XLOOKUP(A1427,Thermal!A:A,Thermal!B:B)</f>
        <v>#N/A</v>
      </c>
      <c r="BP1427" s="9" t="e">
        <f>_xlfn.XLOOKUP(A1427,Thermal!A:A,Thermal!C:C)</f>
        <v>#N/A</v>
      </c>
    </row>
    <row r="1428" spans="1:68" x14ac:dyDescent="0.3">
      <c r="A1428" t="s">
        <v>384</v>
      </c>
      <c r="B1428" t="s">
        <v>96</v>
      </c>
      <c r="C1428" t="s">
        <v>97</v>
      </c>
      <c r="D1428" t="s">
        <v>90</v>
      </c>
      <c r="E1428" t="s">
        <v>75</v>
      </c>
      <c r="F1428" t="s">
        <v>133</v>
      </c>
      <c r="G1428">
        <v>241.5</v>
      </c>
      <c r="H1428">
        <v>0</v>
      </c>
      <c r="J1428" s="1">
        <v>41809</v>
      </c>
      <c r="K1428" s="1">
        <v>55153</v>
      </c>
      <c r="L1428">
        <v>33.3626429185137</v>
      </c>
      <c r="M1428">
        <v>-16.6133691739754</v>
      </c>
      <c r="N1428">
        <v>-5.5295137012939302</v>
      </c>
      <c r="O1428">
        <v>241.5</v>
      </c>
      <c r="P1428">
        <v>241.5</v>
      </c>
      <c r="Q1428">
        <v>490610.39103692799</v>
      </c>
      <c r="R1428">
        <v>0</v>
      </c>
      <c r="S1428">
        <v>0</v>
      </c>
      <c r="T1428">
        <v>0.23190787743871299</v>
      </c>
      <c r="U1428">
        <v>0</v>
      </c>
      <c r="V1428">
        <v>16.368059619090701</v>
      </c>
      <c r="W1428">
        <v>16.368059619090701</v>
      </c>
      <c r="X1428">
        <v>8760</v>
      </c>
      <c r="Y1428">
        <v>0</v>
      </c>
      <c r="Z1428">
        <v>8760</v>
      </c>
      <c r="AA1428">
        <v>0</v>
      </c>
      <c r="AB1428">
        <v>0</v>
      </c>
      <c r="AC1428">
        <v>0</v>
      </c>
      <c r="AD1428">
        <v>0</v>
      </c>
      <c r="AE1428">
        <v>18757.0636901855</v>
      </c>
      <c r="AF1428">
        <v>71.177861729701405</v>
      </c>
      <c r="AG1428">
        <v>-10.348319914840401</v>
      </c>
      <c r="AH1428">
        <v>-5.1643707168108897</v>
      </c>
      <c r="AI1428">
        <v>-27.893720626831101</v>
      </c>
      <c r="AJ1428">
        <v>1960.8037109375</v>
      </c>
      <c r="AK1428">
        <v>73.066351754196205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20281.950739622102</v>
      </c>
      <c r="AX1428">
        <v>0</v>
      </c>
      <c r="AY1428">
        <v>0</v>
      </c>
      <c r="AZ1428">
        <v>746.47647175937902</v>
      </c>
      <c r="BA1428">
        <v>0.15865582111832299</v>
      </c>
      <c r="BB1428" s="2">
        <v>1.0077528424561301E-4</v>
      </c>
      <c r="BC1428">
        <v>4.7625885636110299</v>
      </c>
      <c r="BD1428">
        <v>4.7625885586894903</v>
      </c>
      <c r="BE1428">
        <v>4.7625901408658802</v>
      </c>
      <c r="BF1428">
        <v>0</v>
      </c>
      <c r="BG1428">
        <v>7.6298461141996103</v>
      </c>
      <c r="BH1428">
        <v>0</v>
      </c>
      <c r="BI1428">
        <v>0</v>
      </c>
      <c r="BJ1428">
        <v>0.370770797784231</v>
      </c>
      <c r="BK1428">
        <v>0</v>
      </c>
      <c r="BL1428">
        <v>0</v>
      </c>
      <c r="BM1428">
        <v>0</v>
      </c>
      <c r="BN1428">
        <v>16.368069999999999</v>
      </c>
      <c r="BO1428" s="9" t="e">
        <f>_xlfn.XLOOKUP(A1428,Thermal!A:A,Thermal!B:B)</f>
        <v>#N/A</v>
      </c>
      <c r="BP1428" s="9" t="e">
        <f>_xlfn.XLOOKUP(A1428,Thermal!A:A,Thermal!C:C)</f>
        <v>#N/A</v>
      </c>
    </row>
    <row r="1429" spans="1:68" x14ac:dyDescent="0.3">
      <c r="A1429" t="s">
        <v>385</v>
      </c>
      <c r="B1429" t="s">
        <v>386</v>
      </c>
      <c r="C1429" t="s">
        <v>387</v>
      </c>
      <c r="D1429" t="s">
        <v>237</v>
      </c>
      <c r="E1429" t="s">
        <v>167</v>
      </c>
      <c r="F1429" t="s">
        <v>167</v>
      </c>
      <c r="G1429">
        <v>1.7200000286102299</v>
      </c>
      <c r="H1429">
        <v>0</v>
      </c>
      <c r="J1429" s="1">
        <v>44860</v>
      </c>
      <c r="K1429" s="1">
        <v>55153</v>
      </c>
      <c r="L1429">
        <v>92.794856323671297</v>
      </c>
      <c r="M1429">
        <v>16.0665879085537</v>
      </c>
      <c r="N1429">
        <v>0.66991804282626899</v>
      </c>
      <c r="O1429">
        <v>1.7200000286102299</v>
      </c>
      <c r="P1429">
        <v>1.7200000286102299</v>
      </c>
      <c r="Q1429">
        <v>7095.6038403380699</v>
      </c>
      <c r="R1429">
        <v>0</v>
      </c>
      <c r="S1429">
        <v>0</v>
      </c>
      <c r="T1429">
        <v>0.470930479574168</v>
      </c>
      <c r="U1429">
        <v>0</v>
      </c>
      <c r="V1429">
        <v>0.65843658928316495</v>
      </c>
      <c r="W1429">
        <v>0.65843658928316495</v>
      </c>
      <c r="X1429">
        <v>0</v>
      </c>
      <c r="Y1429">
        <v>0</v>
      </c>
      <c r="Z1429">
        <v>0</v>
      </c>
      <c r="AA1429">
        <v>8760</v>
      </c>
      <c r="AB1429">
        <v>0</v>
      </c>
      <c r="AC1429">
        <v>0</v>
      </c>
      <c r="AD1429">
        <v>0</v>
      </c>
      <c r="AE1429">
        <v>0</v>
      </c>
      <c r="AF1429">
        <v>109.267006112064</v>
      </c>
      <c r="AG1429">
        <v>21.217710792260402</v>
      </c>
      <c r="AH1429">
        <v>1.3587430143925601</v>
      </c>
      <c r="AI1429">
        <v>-33.013980865478501</v>
      </c>
      <c r="AJ1429">
        <v>2303.34765625</v>
      </c>
      <c r="AK1429">
        <v>109.56257673020301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0.83333335816860199</v>
      </c>
      <c r="AW1429">
        <v>1.8333333879709199</v>
      </c>
      <c r="AX1429">
        <v>0.211439909413457</v>
      </c>
      <c r="AY1429">
        <v>0.18499998934567</v>
      </c>
      <c r="AZ1429">
        <v>0.61939989402890205</v>
      </c>
      <c r="BA1429" s="2">
        <v>1.1682850077027801E-3</v>
      </c>
      <c r="BB1429" s="2">
        <v>1.1676542356017601E-3</v>
      </c>
      <c r="BC1429">
        <v>1.4928803976332301</v>
      </c>
      <c r="BD1429" s="2">
        <v>3.1824214840017198E-2</v>
      </c>
      <c r="BE1429">
        <v>2.0045076593731901</v>
      </c>
      <c r="BF1429">
        <v>1.4673879850015501</v>
      </c>
      <c r="BG1429">
        <v>1.4679970325160001</v>
      </c>
      <c r="BH1429" s="2">
        <v>1.8042717420030399E-4</v>
      </c>
      <c r="BI1429" s="2">
        <v>1.20503264042782E-4</v>
      </c>
      <c r="BJ1429">
        <v>8.9177083115901006</v>
      </c>
      <c r="BK1429">
        <v>0</v>
      </c>
      <c r="BL1429">
        <v>0</v>
      </c>
      <c r="BM1429">
        <v>0</v>
      </c>
      <c r="BN1429">
        <v>0.65844849999999999</v>
      </c>
      <c r="BO1429" s="9" t="e">
        <f>_xlfn.XLOOKUP(A1429,Thermal!A:A,Thermal!B:B)</f>
        <v>#N/A</v>
      </c>
      <c r="BP1429" s="9" t="e">
        <f>_xlfn.XLOOKUP(A1429,Thermal!A:A,Thermal!C:C)</f>
        <v>#N/A</v>
      </c>
    </row>
    <row r="1430" spans="1:68" x14ac:dyDescent="0.3">
      <c r="A1430" t="s">
        <v>388</v>
      </c>
      <c r="B1430" t="s">
        <v>138</v>
      </c>
      <c r="C1430" t="s">
        <v>139</v>
      </c>
      <c r="D1430" t="s">
        <v>87</v>
      </c>
      <c r="E1430" t="s">
        <v>75</v>
      </c>
      <c r="F1430" t="s">
        <v>88</v>
      </c>
      <c r="G1430">
        <v>29</v>
      </c>
      <c r="H1430">
        <v>0</v>
      </c>
      <c r="J1430" s="1">
        <v>41996</v>
      </c>
      <c r="K1430" s="1">
        <v>49301</v>
      </c>
      <c r="L1430">
        <v>16.206268204024401</v>
      </c>
      <c r="M1430">
        <v>-30.543770283454101</v>
      </c>
      <c r="N1430">
        <v>-5.6163247836535604</v>
      </c>
      <c r="O1430">
        <v>29</v>
      </c>
      <c r="P1430">
        <v>29</v>
      </c>
      <c r="Q1430">
        <v>67433.1492407732</v>
      </c>
      <c r="R1430">
        <v>0</v>
      </c>
      <c r="S1430">
        <v>0</v>
      </c>
      <c r="T1430">
        <v>0.26544303747641201</v>
      </c>
      <c r="U1430">
        <v>0</v>
      </c>
      <c r="V1430">
        <v>1.0928398581791501</v>
      </c>
      <c r="W1430">
        <v>1.0928398581791501</v>
      </c>
      <c r="X1430">
        <v>8760</v>
      </c>
      <c r="Y1430">
        <v>0</v>
      </c>
      <c r="Z1430">
        <v>8760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47.840346603875901</v>
      </c>
      <c r="AG1430">
        <v>-32.528643859329797</v>
      </c>
      <c r="AH1430">
        <v>-6.3215618834878304</v>
      </c>
      <c r="AI1430">
        <v>-24.7349853515625</v>
      </c>
      <c r="AJ1430">
        <v>1962.08203125</v>
      </c>
      <c r="AK1430">
        <v>68.022889811182694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68966.6692107134</v>
      </c>
      <c r="AX1430">
        <v>0</v>
      </c>
      <c r="AY1430">
        <v>0</v>
      </c>
      <c r="AZ1430" s="2">
        <v>1.8626451492309601E-5</v>
      </c>
      <c r="BA1430">
        <v>1.0826006868198501</v>
      </c>
      <c r="BB1430" s="2">
        <v>6.5843310353271595E-2</v>
      </c>
      <c r="BC1430">
        <v>12.0842558571936</v>
      </c>
      <c r="BD1430">
        <v>5.16794962473507</v>
      </c>
      <c r="BE1430">
        <v>6.9163064769688898</v>
      </c>
      <c r="BF1430">
        <v>0</v>
      </c>
      <c r="BG1430">
        <v>3022.9897478092898</v>
      </c>
      <c r="BH1430">
        <v>0</v>
      </c>
      <c r="BI1430">
        <v>0</v>
      </c>
      <c r="BJ1430" s="2">
        <v>3.0178214391589999E-5</v>
      </c>
      <c r="BK1430">
        <v>0</v>
      </c>
      <c r="BL1430">
        <v>0</v>
      </c>
      <c r="BM1430">
        <v>0</v>
      </c>
      <c r="BN1430">
        <v>1.095863</v>
      </c>
      <c r="BO1430" s="9" t="e">
        <f>_xlfn.XLOOKUP(A1430,Thermal!A:A,Thermal!B:B)</f>
        <v>#N/A</v>
      </c>
      <c r="BP1430" s="9" t="e">
        <f>_xlfn.XLOOKUP(A1430,Thermal!A:A,Thermal!C:C)</f>
        <v>#N/A</v>
      </c>
    </row>
    <row r="1431" spans="1:68" x14ac:dyDescent="0.3">
      <c r="A1431" t="s">
        <v>389</v>
      </c>
      <c r="B1431" t="s">
        <v>138</v>
      </c>
      <c r="C1431" t="s">
        <v>139</v>
      </c>
      <c r="D1431" t="s">
        <v>87</v>
      </c>
      <c r="E1431" t="s">
        <v>75</v>
      </c>
      <c r="F1431" t="s">
        <v>88</v>
      </c>
      <c r="G1431">
        <v>16</v>
      </c>
      <c r="H1431">
        <v>0</v>
      </c>
      <c r="J1431" s="1">
        <v>42431</v>
      </c>
      <c r="K1431" s="1">
        <v>49736</v>
      </c>
      <c r="L1431">
        <v>17.849759542038498</v>
      </c>
      <c r="M1431">
        <v>-29.946677546539899</v>
      </c>
      <c r="N1431">
        <v>-4.2151666535622301</v>
      </c>
      <c r="O1431">
        <v>16</v>
      </c>
      <c r="P1431">
        <v>16</v>
      </c>
      <c r="Q1431">
        <v>43794.655922025398</v>
      </c>
      <c r="R1431">
        <v>0</v>
      </c>
      <c r="S1431">
        <v>0</v>
      </c>
      <c r="T1431">
        <v>0.312461871587564</v>
      </c>
      <c r="U1431">
        <v>0</v>
      </c>
      <c r="V1431">
        <v>0.78172425248652699</v>
      </c>
      <c r="W1431">
        <v>0.78172425248652699</v>
      </c>
      <c r="X1431">
        <v>8760</v>
      </c>
      <c r="Y1431">
        <v>0</v>
      </c>
      <c r="Z1431">
        <v>8760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48.6500887334415</v>
      </c>
      <c r="AG1431">
        <v>-32.528940139920699</v>
      </c>
      <c r="AH1431">
        <v>-5.5115234463872902</v>
      </c>
      <c r="AI1431">
        <v>-24.760168075561499</v>
      </c>
      <c r="AJ1431">
        <v>1966.12329101563</v>
      </c>
      <c r="AK1431">
        <v>68.203988963886999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298.19042116403602</v>
      </c>
      <c r="AX1431">
        <v>0</v>
      </c>
      <c r="AY1431">
        <v>0</v>
      </c>
      <c r="AZ1431">
        <v>0</v>
      </c>
      <c r="BA1431">
        <v>1.0826006868198501</v>
      </c>
      <c r="BB1431" s="2">
        <v>6.5843310353271595E-2</v>
      </c>
      <c r="BC1431">
        <v>12.0842558571936</v>
      </c>
      <c r="BD1431">
        <v>5.16794962473507</v>
      </c>
      <c r="BE1431">
        <v>6.9163064769688898</v>
      </c>
      <c r="BF1431">
        <v>0</v>
      </c>
      <c r="BG1431">
        <v>2933.2917337740701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0.78465750000000001</v>
      </c>
      <c r="BO1431" s="9" t="e">
        <f>_xlfn.XLOOKUP(A1431,Thermal!A:A,Thermal!B:B)</f>
        <v>#N/A</v>
      </c>
      <c r="BP1431" s="9" t="e">
        <f>_xlfn.XLOOKUP(A1431,Thermal!A:A,Thermal!C:C)</f>
        <v>#N/A</v>
      </c>
    </row>
    <row r="1432" spans="1:68" x14ac:dyDescent="0.3">
      <c r="A1432" t="s">
        <v>390</v>
      </c>
      <c r="B1432" t="s">
        <v>132</v>
      </c>
      <c r="C1432" t="s">
        <v>97</v>
      </c>
      <c r="D1432" t="s">
        <v>90</v>
      </c>
      <c r="E1432" t="s">
        <v>75</v>
      </c>
      <c r="F1432" t="s">
        <v>133</v>
      </c>
      <c r="G1432">
        <v>6</v>
      </c>
      <c r="H1432">
        <v>0</v>
      </c>
      <c r="J1432" s="1">
        <v>40760</v>
      </c>
      <c r="K1432" s="1">
        <v>55153</v>
      </c>
      <c r="L1432">
        <v>44.060954966479301</v>
      </c>
      <c r="M1432">
        <v>-14.1573417383348</v>
      </c>
      <c r="N1432">
        <v>-6.4798422439119197</v>
      </c>
      <c r="O1432">
        <v>6</v>
      </c>
      <c r="P1432">
        <v>6</v>
      </c>
      <c r="Q1432">
        <v>9563.7878983886894</v>
      </c>
      <c r="R1432">
        <v>0</v>
      </c>
      <c r="S1432">
        <v>0</v>
      </c>
      <c r="T1432">
        <v>0.181959434897388</v>
      </c>
      <c r="U1432">
        <v>0</v>
      </c>
      <c r="V1432">
        <v>0.42139001703465001</v>
      </c>
      <c r="W1432">
        <v>0.42139001703465001</v>
      </c>
      <c r="X1432">
        <v>8760</v>
      </c>
      <c r="Y1432">
        <v>0</v>
      </c>
      <c r="Z1432">
        <v>8760</v>
      </c>
      <c r="AA1432">
        <v>0</v>
      </c>
      <c r="AB1432">
        <v>0</v>
      </c>
      <c r="AC1432">
        <v>0</v>
      </c>
      <c r="AD1432">
        <v>0</v>
      </c>
      <c r="AE1432">
        <v>2793.3741034567402</v>
      </c>
      <c r="AF1432">
        <v>82.461627849147206</v>
      </c>
      <c r="AG1432">
        <v>-2.9627323457624199</v>
      </c>
      <c r="AH1432">
        <v>-1.2661921172166399</v>
      </c>
      <c r="AI1432">
        <v>-71.122512817382798</v>
      </c>
      <c r="AJ1432">
        <v>2107.80590820313</v>
      </c>
      <c r="AK1432">
        <v>85.054511664029604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9563.1398983867803</v>
      </c>
      <c r="AX1432">
        <v>0</v>
      </c>
      <c r="AY1432">
        <v>0</v>
      </c>
      <c r="AZ1432">
        <v>2793.3741175733198</v>
      </c>
      <c r="BA1432">
        <v>0.15865582111832299</v>
      </c>
      <c r="BB1432" s="2">
        <v>1.0077528424561301E-4</v>
      </c>
      <c r="BC1432">
        <v>4.7625885636110299</v>
      </c>
      <c r="BD1432">
        <v>4.7625885586894903</v>
      </c>
      <c r="BE1432">
        <v>4.7625901408658802</v>
      </c>
      <c r="BF1432">
        <v>0</v>
      </c>
      <c r="BG1432">
        <v>1.53144345484939</v>
      </c>
      <c r="BH1432">
        <v>0</v>
      </c>
      <c r="BI1432">
        <v>0</v>
      </c>
      <c r="BJ1432">
        <v>2.9431839557734798</v>
      </c>
      <c r="BK1432">
        <v>0</v>
      </c>
      <c r="BL1432">
        <v>0</v>
      </c>
      <c r="BM1432">
        <v>0</v>
      </c>
      <c r="BN1432">
        <v>0.42139450000000001</v>
      </c>
      <c r="BO1432" s="9" t="e">
        <f>_xlfn.XLOOKUP(A1432,Thermal!A:A,Thermal!B:B)</f>
        <v>#N/A</v>
      </c>
      <c r="BP1432" s="9" t="e">
        <f>_xlfn.XLOOKUP(A1432,Thermal!A:A,Thermal!C:C)</f>
        <v>#N/A</v>
      </c>
    </row>
    <row r="1433" spans="1:68" x14ac:dyDescent="0.3">
      <c r="A1433" t="s">
        <v>391</v>
      </c>
      <c r="B1433" t="s">
        <v>132</v>
      </c>
      <c r="C1433" t="s">
        <v>97</v>
      </c>
      <c r="D1433" t="s">
        <v>90</v>
      </c>
      <c r="E1433" t="s">
        <v>75</v>
      </c>
      <c r="F1433" t="s">
        <v>133</v>
      </c>
      <c r="G1433">
        <v>15.800000190734901</v>
      </c>
      <c r="H1433">
        <v>0</v>
      </c>
      <c r="J1433" s="1">
        <v>42763</v>
      </c>
      <c r="K1433" s="1">
        <v>55153</v>
      </c>
      <c r="L1433">
        <v>43.691307204713702</v>
      </c>
      <c r="M1433">
        <v>-15.65205027841</v>
      </c>
      <c r="N1433">
        <v>-6.6700335170171403</v>
      </c>
      <c r="O1433">
        <v>15.800000190734901</v>
      </c>
      <c r="P1433">
        <v>15.800000190734901</v>
      </c>
      <c r="Q1433">
        <v>34463.185032375201</v>
      </c>
      <c r="R1433">
        <v>0</v>
      </c>
      <c r="S1433">
        <v>0</v>
      </c>
      <c r="T1433">
        <v>0.24899705664479299</v>
      </c>
      <c r="U1433">
        <v>0</v>
      </c>
      <c r="V1433">
        <v>1.50574201952529</v>
      </c>
      <c r="W1433">
        <v>1.50574201952529</v>
      </c>
      <c r="X1433">
        <v>8760</v>
      </c>
      <c r="Y1433">
        <v>0</v>
      </c>
      <c r="Z1433">
        <v>8760</v>
      </c>
      <c r="AA1433">
        <v>0</v>
      </c>
      <c r="AB1433">
        <v>0</v>
      </c>
      <c r="AC1433">
        <v>0</v>
      </c>
      <c r="AD1433">
        <v>0</v>
      </c>
      <c r="AE1433">
        <v>9896.5483235716802</v>
      </c>
      <c r="AF1433">
        <v>82.495223986240106</v>
      </c>
      <c r="AG1433">
        <v>-2.96273234437033</v>
      </c>
      <c r="AH1433">
        <v>-1.2325959743452</v>
      </c>
      <c r="AI1433">
        <v>-71.092247009277301</v>
      </c>
      <c r="AJ1433">
        <v>2110.95751953125</v>
      </c>
      <c r="AK1433">
        <v>85.158384319894395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2351.7486269474002</v>
      </c>
      <c r="AX1433">
        <v>0</v>
      </c>
      <c r="AY1433">
        <v>0</v>
      </c>
      <c r="AZ1433">
        <v>474.86899763345701</v>
      </c>
      <c r="BA1433">
        <v>0.15865582111832299</v>
      </c>
      <c r="BB1433" s="2">
        <v>1.0077528424561301E-4</v>
      </c>
      <c r="BC1433">
        <v>4.7625885636110299</v>
      </c>
      <c r="BD1433">
        <v>4.7625885586894903</v>
      </c>
      <c r="BE1433">
        <v>4.7625901408658802</v>
      </c>
      <c r="BF1433">
        <v>0</v>
      </c>
      <c r="BG1433">
        <v>0.89089779340429198</v>
      </c>
      <c r="BH1433">
        <v>0</v>
      </c>
      <c r="BI1433">
        <v>0</v>
      </c>
      <c r="BJ1433">
        <v>12.8065686029072</v>
      </c>
      <c r="BK1433">
        <v>0</v>
      </c>
      <c r="BL1433">
        <v>0</v>
      </c>
      <c r="BM1433">
        <v>0</v>
      </c>
      <c r="BN1433">
        <v>1.5057560000000001</v>
      </c>
      <c r="BO1433" s="9" t="e">
        <f>_xlfn.XLOOKUP(A1433,Thermal!A:A,Thermal!B:B)</f>
        <v>#N/A</v>
      </c>
      <c r="BP1433" s="9" t="e">
        <f>_xlfn.XLOOKUP(A1433,Thermal!A:A,Thermal!C:C)</f>
        <v>#N/A</v>
      </c>
    </row>
    <row r="1434" spans="1:68" x14ac:dyDescent="0.3">
      <c r="A1434" t="s">
        <v>392</v>
      </c>
      <c r="B1434" t="s">
        <v>132</v>
      </c>
      <c r="C1434" t="s">
        <v>97</v>
      </c>
      <c r="D1434" t="s">
        <v>90</v>
      </c>
      <c r="E1434" t="s">
        <v>75</v>
      </c>
      <c r="F1434" t="s">
        <v>144</v>
      </c>
      <c r="G1434">
        <v>2.5999999046325701</v>
      </c>
      <c r="H1434">
        <v>0</v>
      </c>
      <c r="J1434" s="1">
        <v>45413</v>
      </c>
      <c r="K1434" s="1">
        <v>55518</v>
      </c>
      <c r="L1434">
        <v>48.204782716730499</v>
      </c>
      <c r="M1434">
        <v>-10.6471374035398</v>
      </c>
      <c r="N1434">
        <v>1.5562135836401501</v>
      </c>
      <c r="O1434">
        <v>2.5999999046325701</v>
      </c>
      <c r="P1434">
        <v>2.5999999046325701</v>
      </c>
      <c r="Q1434">
        <v>6127.5159841172899</v>
      </c>
      <c r="R1434">
        <v>0</v>
      </c>
      <c r="S1434">
        <v>0</v>
      </c>
      <c r="T1434">
        <v>0.26903390448736397</v>
      </c>
      <c r="U1434">
        <v>0</v>
      </c>
      <c r="V1434">
        <v>0.29537610808271503</v>
      </c>
      <c r="W1434">
        <v>0.29537610808271503</v>
      </c>
      <c r="X1434">
        <v>8760</v>
      </c>
      <c r="Y1434">
        <v>0</v>
      </c>
      <c r="Z1434">
        <v>8760</v>
      </c>
      <c r="AA1434">
        <v>0</v>
      </c>
      <c r="AB1434">
        <v>0</v>
      </c>
      <c r="AC1434">
        <v>0</v>
      </c>
      <c r="AD1434">
        <v>0</v>
      </c>
      <c r="AE1434">
        <v>349.41918683052103</v>
      </c>
      <c r="AF1434">
        <v>102.877507384955</v>
      </c>
      <c r="AG1434">
        <v>9.4943016245758898</v>
      </c>
      <c r="AH1434">
        <v>6.6926534135815299</v>
      </c>
      <c r="AI1434">
        <v>-48.002872467041001</v>
      </c>
      <c r="AJ1434">
        <v>2532.52124023438</v>
      </c>
      <c r="AK1434">
        <v>110.78138985932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 s="2">
        <v>-9.2550180852413199E-7</v>
      </c>
      <c r="BA1434">
        <v>0.15865582111832299</v>
      </c>
      <c r="BB1434" s="2">
        <v>1.0077528424561301E-4</v>
      </c>
      <c r="BC1434">
        <v>4.7625885636110299</v>
      </c>
      <c r="BD1434">
        <v>4.7625885586894903</v>
      </c>
      <c r="BE1434">
        <v>4.7625901408658802</v>
      </c>
      <c r="BF1434">
        <v>0</v>
      </c>
      <c r="BG1434">
        <v>0</v>
      </c>
      <c r="BH1434">
        <v>0</v>
      </c>
      <c r="BI1434">
        <v>0</v>
      </c>
      <c r="BJ1434" s="2">
        <v>-4.9978875579642603E-6</v>
      </c>
      <c r="BK1434">
        <v>0</v>
      </c>
      <c r="BL1434">
        <v>0</v>
      </c>
      <c r="BM1434">
        <v>0</v>
      </c>
      <c r="BN1434">
        <v>0.29537609999999997</v>
      </c>
      <c r="BO1434" s="9" t="e">
        <f>_xlfn.XLOOKUP(A1434,Thermal!A:A,Thermal!B:B)</f>
        <v>#N/A</v>
      </c>
      <c r="BP1434" s="9" t="e">
        <f>_xlfn.XLOOKUP(A1434,Thermal!A:A,Thermal!C:C)</f>
        <v>#N/A</v>
      </c>
    </row>
    <row r="1435" spans="1:68" x14ac:dyDescent="0.3">
      <c r="A1435" t="s">
        <v>393</v>
      </c>
      <c r="B1435" t="s">
        <v>132</v>
      </c>
      <c r="C1435" t="s">
        <v>97</v>
      </c>
      <c r="D1435" t="s">
        <v>90</v>
      </c>
      <c r="E1435" t="s">
        <v>75</v>
      </c>
      <c r="F1435" t="s">
        <v>144</v>
      </c>
      <c r="G1435">
        <v>5</v>
      </c>
      <c r="H1435">
        <v>0</v>
      </c>
      <c r="J1435" s="1">
        <v>45413</v>
      </c>
      <c r="K1435" s="1">
        <v>55518</v>
      </c>
      <c r="L1435">
        <v>48.221300197749201</v>
      </c>
      <c r="M1435">
        <v>-10.6414623711654</v>
      </c>
      <c r="N1435">
        <v>1.5565185114537099</v>
      </c>
      <c r="O1435">
        <v>5</v>
      </c>
      <c r="P1435">
        <v>5</v>
      </c>
      <c r="Q1435">
        <v>11781.033493368401</v>
      </c>
      <c r="R1435">
        <v>0</v>
      </c>
      <c r="S1435">
        <v>0</v>
      </c>
      <c r="T1435">
        <v>0.268973367422362</v>
      </c>
      <c r="U1435">
        <v>0</v>
      </c>
      <c r="V1435">
        <v>0.56809728405068405</v>
      </c>
      <c r="W1435">
        <v>0.56809728405068405</v>
      </c>
      <c r="X1435">
        <v>8760</v>
      </c>
      <c r="Y1435">
        <v>0</v>
      </c>
      <c r="Z1435">
        <v>8760</v>
      </c>
      <c r="AA1435">
        <v>0</v>
      </c>
      <c r="AB1435">
        <v>0</v>
      </c>
      <c r="AC1435">
        <v>0</v>
      </c>
      <c r="AD1435">
        <v>0</v>
      </c>
      <c r="AE1435">
        <v>674.61152553558395</v>
      </c>
      <c r="AF1435">
        <v>102.877507384955</v>
      </c>
      <c r="AG1435">
        <v>9.4943016245758898</v>
      </c>
      <c r="AH1435">
        <v>6.6926534135815299</v>
      </c>
      <c r="AI1435">
        <v>-48.002872467041001</v>
      </c>
      <c r="AJ1435">
        <v>2532.52124023438</v>
      </c>
      <c r="AK1435">
        <v>110.78138985932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 s="2">
        <v>4.5984052121639299E-7</v>
      </c>
      <c r="BA1435">
        <v>0.15865582111832299</v>
      </c>
      <c r="BB1435" s="2">
        <v>1.0077528424561301E-4</v>
      </c>
      <c r="BC1435">
        <v>4.7625885636110299</v>
      </c>
      <c r="BD1435">
        <v>4.7625885586894903</v>
      </c>
      <c r="BE1435">
        <v>4.7625901408658802</v>
      </c>
      <c r="BF1435">
        <v>0</v>
      </c>
      <c r="BG1435">
        <v>0</v>
      </c>
      <c r="BH1435">
        <v>0</v>
      </c>
      <c r="BI1435">
        <v>0</v>
      </c>
      <c r="BJ1435" s="2">
        <v>6.52826397599688E-6</v>
      </c>
      <c r="BK1435">
        <v>0</v>
      </c>
      <c r="BL1435">
        <v>0</v>
      </c>
      <c r="BM1435">
        <v>0</v>
      </c>
      <c r="BN1435">
        <v>0.56809730000000003</v>
      </c>
      <c r="BO1435" s="9" t="e">
        <f>_xlfn.XLOOKUP(A1435,Thermal!A:A,Thermal!B:B)</f>
        <v>#N/A</v>
      </c>
      <c r="BP1435" s="9" t="e">
        <f>_xlfn.XLOOKUP(A1435,Thermal!A:A,Thermal!C:C)</f>
        <v>#N/A</v>
      </c>
    </row>
    <row r="1436" spans="1:68" x14ac:dyDescent="0.3">
      <c r="A1436" t="s">
        <v>394</v>
      </c>
      <c r="B1436" t="s">
        <v>232</v>
      </c>
      <c r="C1436" t="s">
        <v>233</v>
      </c>
      <c r="D1436" t="s">
        <v>219</v>
      </c>
      <c r="E1436" t="s">
        <v>75</v>
      </c>
      <c r="F1436" t="s">
        <v>88</v>
      </c>
      <c r="G1436">
        <v>145</v>
      </c>
      <c r="H1436">
        <v>0</v>
      </c>
      <c r="J1436" s="1">
        <v>46022</v>
      </c>
      <c r="K1436" s="1">
        <v>56614</v>
      </c>
      <c r="L1436">
        <v>70.380551920125697</v>
      </c>
      <c r="M1436">
        <v>19.538586607394201</v>
      </c>
      <c r="N1436">
        <v>-0.89529029399695004</v>
      </c>
      <c r="O1436">
        <v>145</v>
      </c>
      <c r="P1436">
        <v>145</v>
      </c>
      <c r="Q1436">
        <v>362516.52980354399</v>
      </c>
      <c r="R1436">
        <v>0</v>
      </c>
      <c r="S1436">
        <v>0</v>
      </c>
      <c r="T1436">
        <v>0.28540114139762202</v>
      </c>
      <c r="U1436">
        <v>0</v>
      </c>
      <c r="V1436">
        <v>25.5141141326928</v>
      </c>
      <c r="W1436">
        <v>25.5141141326928</v>
      </c>
      <c r="X1436">
        <v>8760</v>
      </c>
      <c r="Y1436">
        <v>0</v>
      </c>
      <c r="Z1436">
        <v>8760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140.95662703222899</v>
      </c>
      <c r="AG1436">
        <v>53.389535860364802</v>
      </c>
      <c r="AH1436">
        <v>0.87653885025314004</v>
      </c>
      <c r="AI1436">
        <v>-24.612548828125</v>
      </c>
      <c r="AJ1436">
        <v>2558.51025390625</v>
      </c>
      <c r="AK1436">
        <v>210.571632395385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5402.3372717127204</v>
      </c>
      <c r="AX1436">
        <v>0</v>
      </c>
      <c r="AY1436">
        <v>0</v>
      </c>
      <c r="AZ1436" s="2">
        <v>7.1618705987930298E-5</v>
      </c>
      <c r="BA1436" s="2">
        <v>7.53048244922878E-2</v>
      </c>
      <c r="BB1436" s="2">
        <v>3.2051426692105301E-4</v>
      </c>
      <c r="BC1436">
        <v>86.479318714514207</v>
      </c>
      <c r="BD1436">
        <v>43.239627551675099</v>
      </c>
      <c r="BE1436">
        <v>43.239691918622697</v>
      </c>
      <c r="BF1436">
        <v>0</v>
      </c>
      <c r="BG1436">
        <v>6.2642937262498899</v>
      </c>
      <c r="BH1436">
        <v>0</v>
      </c>
      <c r="BI1436">
        <v>0</v>
      </c>
      <c r="BJ1436" s="2">
        <v>-2.1826009539722699E-3</v>
      </c>
      <c r="BK1436">
        <v>0</v>
      </c>
      <c r="BL1436">
        <v>0</v>
      </c>
      <c r="BM1436">
        <v>0</v>
      </c>
      <c r="BN1436">
        <v>25.514119999999998</v>
      </c>
      <c r="BO1436" s="9" t="e">
        <f>_xlfn.XLOOKUP(A1436,Thermal!A:A,Thermal!B:B)</f>
        <v>#N/A</v>
      </c>
      <c r="BP1436" s="9" t="e">
        <f>_xlfn.XLOOKUP(A1436,Thermal!A:A,Thermal!C:C)</f>
        <v>#N/A</v>
      </c>
    </row>
    <row r="1437" spans="1:68" x14ac:dyDescent="0.3">
      <c r="A1437" t="s">
        <v>395</v>
      </c>
      <c r="B1437" t="s">
        <v>396</v>
      </c>
      <c r="C1437" t="s">
        <v>397</v>
      </c>
      <c r="D1437" t="s">
        <v>90</v>
      </c>
      <c r="E1437" t="s">
        <v>75</v>
      </c>
      <c r="F1437" t="s">
        <v>88</v>
      </c>
      <c r="G1437">
        <v>25</v>
      </c>
      <c r="H1437">
        <v>0</v>
      </c>
      <c r="J1437" s="1">
        <v>41091</v>
      </c>
      <c r="K1437" s="1">
        <v>50100</v>
      </c>
      <c r="L1437">
        <v>72.184814346240699</v>
      </c>
      <c r="M1437">
        <v>16.835160741138701</v>
      </c>
      <c r="N1437">
        <v>0.90677944018138401</v>
      </c>
      <c r="O1437">
        <v>25</v>
      </c>
      <c r="P1437">
        <v>25</v>
      </c>
      <c r="Q1437">
        <v>62275.462814500599</v>
      </c>
      <c r="R1437">
        <v>0</v>
      </c>
      <c r="S1437">
        <v>0</v>
      </c>
      <c r="T1437">
        <v>0.28436284390053101</v>
      </c>
      <c r="U1437">
        <v>0</v>
      </c>
      <c r="V1437">
        <v>4.4953434546860498</v>
      </c>
      <c r="W1437">
        <v>4.4953434546860498</v>
      </c>
      <c r="X1437">
        <v>8760</v>
      </c>
      <c r="Y1437">
        <v>0</v>
      </c>
      <c r="Z1437">
        <v>8760</v>
      </c>
      <c r="AA1437">
        <v>0</v>
      </c>
      <c r="AB1437">
        <v>0</v>
      </c>
      <c r="AC1437">
        <v>0</v>
      </c>
      <c r="AD1437">
        <v>0</v>
      </c>
      <c r="AE1437">
        <v>2.7622165679931601</v>
      </c>
      <c r="AF1437">
        <v>102.942882910538</v>
      </c>
      <c r="AG1437">
        <v>12.215393634750599</v>
      </c>
      <c r="AH1437">
        <v>4.0369369309483201</v>
      </c>
      <c r="AI1437">
        <v>-69.756179809570298</v>
      </c>
      <c r="AJ1437">
        <v>1756.82116699219</v>
      </c>
      <c r="AK1437">
        <v>61.118411481603196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62275.462814500599</v>
      </c>
      <c r="AX1437">
        <v>0</v>
      </c>
      <c r="AY1437">
        <v>0</v>
      </c>
      <c r="AZ1437">
        <v>2.7621937277726798</v>
      </c>
      <c r="BA1437">
        <v>0.35210357919160901</v>
      </c>
      <c r="BB1437" s="2">
        <v>5.07447770725429E-2</v>
      </c>
      <c r="BC1437">
        <v>0.86997694693909799</v>
      </c>
      <c r="BD1437" s="2">
        <v>3.1824214840017198E-2</v>
      </c>
      <c r="BE1437">
        <v>0.83815227283531801</v>
      </c>
      <c r="BF1437">
        <v>0</v>
      </c>
      <c r="BG1437">
        <v>6142.0759805960797</v>
      </c>
      <c r="BH1437">
        <v>0</v>
      </c>
      <c r="BI1437">
        <v>0</v>
      </c>
      <c r="BJ1437">
        <v>176.96803816806101</v>
      </c>
      <c r="BK1437">
        <v>0</v>
      </c>
      <c r="BL1437">
        <v>0</v>
      </c>
      <c r="BM1437">
        <v>0</v>
      </c>
      <c r="BN1437">
        <v>4.5016629999999997</v>
      </c>
      <c r="BO1437" s="9" t="e">
        <f>_xlfn.XLOOKUP(A1437,Thermal!A:A,Thermal!B:B)</f>
        <v>#N/A</v>
      </c>
      <c r="BP1437" s="9" t="e">
        <f>_xlfn.XLOOKUP(A1437,Thermal!A:A,Thermal!C:C)</f>
        <v>#N/A</v>
      </c>
    </row>
    <row r="1438" spans="1:68" x14ac:dyDescent="0.3">
      <c r="A1438" t="s">
        <v>398</v>
      </c>
      <c r="B1438" t="s">
        <v>132</v>
      </c>
      <c r="C1438" t="s">
        <v>97</v>
      </c>
      <c r="D1438" t="s">
        <v>90</v>
      </c>
      <c r="E1438" t="s">
        <v>75</v>
      </c>
      <c r="F1438" t="s">
        <v>133</v>
      </c>
      <c r="G1438">
        <v>60</v>
      </c>
      <c r="H1438">
        <v>0</v>
      </c>
      <c r="J1438" s="1">
        <v>45725</v>
      </c>
      <c r="K1438" s="1">
        <v>56614</v>
      </c>
      <c r="L1438">
        <v>32.573774102825801</v>
      </c>
      <c r="M1438">
        <v>-17.793086177377202</v>
      </c>
      <c r="N1438">
        <v>-4.9456193391983403</v>
      </c>
      <c r="O1438">
        <v>60</v>
      </c>
      <c r="P1438">
        <v>60</v>
      </c>
      <c r="Q1438">
        <v>97537.440213695198</v>
      </c>
      <c r="R1438">
        <v>0</v>
      </c>
      <c r="S1438">
        <v>0</v>
      </c>
      <c r="T1438">
        <v>0.18557351638795599</v>
      </c>
      <c r="U1438">
        <v>0</v>
      </c>
      <c r="V1438">
        <v>3.1771629109694399</v>
      </c>
      <c r="W1438">
        <v>3.1771629109694399</v>
      </c>
      <c r="X1438">
        <v>8760</v>
      </c>
      <c r="Y1438">
        <v>0</v>
      </c>
      <c r="Z1438">
        <v>8760</v>
      </c>
      <c r="AA1438">
        <v>0</v>
      </c>
      <c r="AB1438">
        <v>0</v>
      </c>
      <c r="AC1438">
        <v>0</v>
      </c>
      <c r="AD1438">
        <v>0</v>
      </c>
      <c r="AE1438">
        <v>367.86000871658302</v>
      </c>
      <c r="AF1438">
        <v>82.608999662586996</v>
      </c>
      <c r="AG1438">
        <v>-1.6151085726440499</v>
      </c>
      <c r="AH1438">
        <v>-2.4664441046621</v>
      </c>
      <c r="AI1438">
        <v>-27.285177230835</v>
      </c>
      <c r="AJ1438">
        <v>2037.81469726563</v>
      </c>
      <c r="AK1438">
        <v>82.004519571715903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 s="2">
        <v>-2.0023435354232801E-6</v>
      </c>
      <c r="BA1438">
        <v>0.15865582111832299</v>
      </c>
      <c r="BB1438" s="2">
        <v>1.0077528424561301E-4</v>
      </c>
      <c r="BC1438">
        <v>4.7625885636110299</v>
      </c>
      <c r="BD1438">
        <v>4.7625885586894903</v>
      </c>
      <c r="BE1438">
        <v>4.7625901408658802</v>
      </c>
      <c r="BF1438">
        <v>0</v>
      </c>
      <c r="BG1438">
        <v>0</v>
      </c>
      <c r="BH1438">
        <v>0</v>
      </c>
      <c r="BI1438">
        <v>0</v>
      </c>
      <c r="BJ1438" s="2">
        <v>-3.7558166719839399E-5</v>
      </c>
      <c r="BK1438">
        <v>0</v>
      </c>
      <c r="BL1438">
        <v>0</v>
      </c>
      <c r="BM1438">
        <v>0</v>
      </c>
      <c r="BN1438">
        <v>3.1771630000000002</v>
      </c>
      <c r="BO1438" s="9" t="e">
        <f>_xlfn.XLOOKUP(A1438,Thermal!A:A,Thermal!B:B)</f>
        <v>#N/A</v>
      </c>
      <c r="BP1438" s="9" t="e">
        <f>_xlfn.XLOOKUP(A1438,Thermal!A:A,Thermal!C:C)</f>
        <v>#N/A</v>
      </c>
    </row>
    <row r="1439" spans="1:68" x14ac:dyDescent="0.3">
      <c r="A1439" t="s">
        <v>399</v>
      </c>
      <c r="B1439" t="s">
        <v>198</v>
      </c>
      <c r="C1439" t="s">
        <v>199</v>
      </c>
      <c r="D1439" t="s">
        <v>87</v>
      </c>
      <c r="E1439" t="s">
        <v>167</v>
      </c>
      <c r="F1439" t="s">
        <v>167</v>
      </c>
      <c r="G1439">
        <v>4</v>
      </c>
      <c r="H1439">
        <v>0</v>
      </c>
      <c r="J1439" s="1">
        <v>37926</v>
      </c>
      <c r="K1439" s="1">
        <v>55153</v>
      </c>
      <c r="L1439">
        <v>46.5253766246758</v>
      </c>
      <c r="M1439">
        <v>-32.687024320630996</v>
      </c>
      <c r="N1439">
        <v>-7.4781513579493604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8760</v>
      </c>
      <c r="AB1439">
        <v>0</v>
      </c>
      <c r="AC1439">
        <v>0</v>
      </c>
      <c r="AD1439">
        <v>0</v>
      </c>
      <c r="AE1439">
        <v>0</v>
      </c>
      <c r="AF1439">
        <v>46.5253766246758</v>
      </c>
      <c r="AG1439">
        <v>-32.687024320630996</v>
      </c>
      <c r="AH1439">
        <v>-7.4781513579493604</v>
      </c>
      <c r="AI1439">
        <v>-24.984256744384801</v>
      </c>
      <c r="AJ1439">
        <v>1940.62780761719</v>
      </c>
      <c r="AK1439">
        <v>67.7364324360193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5553.85384625196</v>
      </c>
      <c r="BA1439">
        <v>1.03520529530629</v>
      </c>
      <c r="BB1439">
        <v>0.115467115578056</v>
      </c>
      <c r="BC1439">
        <v>12.618564098632101</v>
      </c>
      <c r="BD1439">
        <v>5.16794962473507</v>
      </c>
      <c r="BE1439">
        <v>7.4506153487493298</v>
      </c>
      <c r="BF1439">
        <v>0</v>
      </c>
      <c r="BG1439">
        <v>0</v>
      </c>
      <c r="BH1439">
        <v>0</v>
      </c>
      <c r="BI1439">
        <v>0</v>
      </c>
      <c r="BJ1439">
        <v>65817.830725757405</v>
      </c>
      <c r="BK1439">
        <v>0</v>
      </c>
      <c r="BL1439">
        <v>0</v>
      </c>
      <c r="BM1439">
        <v>0</v>
      </c>
      <c r="BN1439" s="2">
        <v>6.5817829999999994E-2</v>
      </c>
      <c r="BO1439" s="9" t="e">
        <f>_xlfn.XLOOKUP(A1439,Thermal!A:A,Thermal!B:B)</f>
        <v>#N/A</v>
      </c>
      <c r="BP1439" s="9" t="e">
        <f>_xlfn.XLOOKUP(A1439,Thermal!A:A,Thermal!C:C)</f>
        <v>#N/A</v>
      </c>
    </row>
    <row r="1440" spans="1:68" x14ac:dyDescent="0.3">
      <c r="A1440" t="s">
        <v>400</v>
      </c>
      <c r="B1440" t="s">
        <v>138</v>
      </c>
      <c r="C1440" t="s">
        <v>139</v>
      </c>
      <c r="D1440" t="s">
        <v>87</v>
      </c>
      <c r="E1440" t="s">
        <v>75</v>
      </c>
      <c r="F1440" t="s">
        <v>88</v>
      </c>
      <c r="G1440">
        <v>160</v>
      </c>
      <c r="H1440">
        <v>0</v>
      </c>
      <c r="J1440" s="1">
        <v>44926</v>
      </c>
      <c r="K1440" s="1">
        <v>52596</v>
      </c>
      <c r="L1440">
        <v>16.1442880712404</v>
      </c>
      <c r="M1440">
        <v>-30.107440171021899</v>
      </c>
      <c r="N1440">
        <v>-5.8577785047686399</v>
      </c>
      <c r="O1440">
        <v>160</v>
      </c>
      <c r="P1440">
        <v>160</v>
      </c>
      <c r="Q1440">
        <v>451329.43990114302</v>
      </c>
      <c r="R1440">
        <v>0</v>
      </c>
      <c r="S1440">
        <v>0</v>
      </c>
      <c r="T1440">
        <v>0.32201015974659097</v>
      </c>
      <c r="U1440">
        <v>0</v>
      </c>
      <c r="V1440">
        <v>7.2863926493035596</v>
      </c>
      <c r="W1440">
        <v>7.2863926493035596</v>
      </c>
      <c r="X1440">
        <v>8760</v>
      </c>
      <c r="Y1440">
        <v>0</v>
      </c>
      <c r="Z1440">
        <v>8760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47.438436557212903</v>
      </c>
      <c r="AG1440">
        <v>-32.542573178784998</v>
      </c>
      <c r="AH1440">
        <v>-6.7095426121374704</v>
      </c>
      <c r="AI1440">
        <v>-24.6386013031006</v>
      </c>
      <c r="AJ1440">
        <v>1960.41076660156</v>
      </c>
      <c r="AK1440">
        <v>67.992958562707003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20994.413112849001</v>
      </c>
      <c r="AX1440">
        <v>0</v>
      </c>
      <c r="AY1440">
        <v>0</v>
      </c>
      <c r="AZ1440" s="2">
        <v>3.5949051380157498E-5</v>
      </c>
      <c r="BA1440">
        <v>1.0826006868198501</v>
      </c>
      <c r="BB1440" s="2">
        <v>6.5843310353271595E-2</v>
      </c>
      <c r="BC1440">
        <v>12.0842558571936</v>
      </c>
      <c r="BD1440">
        <v>5.16794962473507</v>
      </c>
      <c r="BE1440">
        <v>6.9163064769688898</v>
      </c>
      <c r="BF1440">
        <v>0</v>
      </c>
      <c r="BG1440">
        <v>26992.763229012198</v>
      </c>
      <c r="BH1440">
        <v>0</v>
      </c>
      <c r="BI1440">
        <v>0</v>
      </c>
      <c r="BJ1440" s="2">
        <v>-2.19501674375788E-4</v>
      </c>
      <c r="BK1440">
        <v>0</v>
      </c>
      <c r="BL1440">
        <v>0</v>
      </c>
      <c r="BM1440">
        <v>0</v>
      </c>
      <c r="BN1440">
        <v>7.3133850000000002</v>
      </c>
      <c r="BO1440" s="9" t="e">
        <f>_xlfn.XLOOKUP(A1440,Thermal!A:A,Thermal!B:B)</f>
        <v>#N/A</v>
      </c>
      <c r="BP1440" s="9" t="e">
        <f>_xlfn.XLOOKUP(A1440,Thermal!A:A,Thermal!C:C)</f>
        <v>#N/A</v>
      </c>
    </row>
    <row r="1441" spans="1:68" x14ac:dyDescent="0.3">
      <c r="A1441" t="s">
        <v>401</v>
      </c>
      <c r="B1441" t="s">
        <v>110</v>
      </c>
      <c r="C1441" t="s">
        <v>111</v>
      </c>
      <c r="D1441" t="s">
        <v>87</v>
      </c>
      <c r="E1441" t="s">
        <v>75</v>
      </c>
      <c r="F1441" t="s">
        <v>76</v>
      </c>
      <c r="G1441">
        <v>163</v>
      </c>
      <c r="H1441">
        <v>0</v>
      </c>
      <c r="J1441" s="1">
        <v>45261</v>
      </c>
      <c r="K1441" s="1">
        <v>56219</v>
      </c>
      <c r="L1441">
        <v>31.028550577752</v>
      </c>
      <c r="M1441">
        <v>-31.023410280596199</v>
      </c>
      <c r="N1441">
        <v>-6.4370991461847797</v>
      </c>
      <c r="O1441">
        <v>163</v>
      </c>
      <c r="P1441">
        <v>163</v>
      </c>
      <c r="Q1441">
        <v>146937.65393512</v>
      </c>
      <c r="R1441">
        <v>0</v>
      </c>
      <c r="S1441">
        <v>0</v>
      </c>
      <c r="T1441">
        <v>0.102906164338051</v>
      </c>
      <c r="U1441">
        <v>0</v>
      </c>
      <c r="V1441">
        <v>4.5592627754749504</v>
      </c>
      <c r="W1441">
        <v>4.5592627754749504</v>
      </c>
      <c r="X1441">
        <v>8760</v>
      </c>
      <c r="Y1441">
        <v>0</v>
      </c>
      <c r="Z1441">
        <v>8760</v>
      </c>
      <c r="AA1441">
        <v>0</v>
      </c>
      <c r="AB1441">
        <v>0</v>
      </c>
      <c r="AC1441">
        <v>0</v>
      </c>
      <c r="AD1441">
        <v>0</v>
      </c>
      <c r="AE1441">
        <v>15.9739999771118</v>
      </c>
      <c r="AF1441">
        <v>45.213620279433002</v>
      </c>
      <c r="AG1441">
        <v>-33.625865798437601</v>
      </c>
      <c r="AH1441">
        <v>-7.8510662520334602</v>
      </c>
      <c r="AI1441">
        <v>-24.145044326782202</v>
      </c>
      <c r="AJ1441">
        <v>1904.58361816406</v>
      </c>
      <c r="AK1441">
        <v>66.165910356891899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54855.565770804897</v>
      </c>
      <c r="AX1441">
        <v>0</v>
      </c>
      <c r="AY1441">
        <v>0</v>
      </c>
      <c r="AZ1441">
        <v>15.9739319905639</v>
      </c>
      <c r="BA1441">
        <v>0.94840798569316798</v>
      </c>
      <c r="BB1441" s="2">
        <v>1.64642590621361E-3</v>
      </c>
      <c r="BC1441">
        <v>11.996222378585299</v>
      </c>
      <c r="BD1441">
        <v>5.16794962473507</v>
      </c>
      <c r="BE1441">
        <v>6.8282741772739497</v>
      </c>
      <c r="BF1441">
        <v>0</v>
      </c>
      <c r="BG1441">
        <v>26.966668301196499</v>
      </c>
      <c r="BH1441">
        <v>0</v>
      </c>
      <c r="BI1441">
        <v>0</v>
      </c>
      <c r="BJ1441">
        <v>256.52196036665401</v>
      </c>
      <c r="BK1441">
        <v>0</v>
      </c>
      <c r="BL1441">
        <v>0</v>
      </c>
      <c r="BM1441">
        <v>0</v>
      </c>
      <c r="BN1441">
        <v>4.5595460000000001</v>
      </c>
      <c r="BO1441" s="9" t="e">
        <f>_xlfn.XLOOKUP(A1441,Thermal!A:A,Thermal!B:B)</f>
        <v>#N/A</v>
      </c>
      <c r="BP1441" s="9" t="e">
        <f>_xlfn.XLOOKUP(A1441,Thermal!A:A,Thermal!C:C)</f>
        <v>#N/A</v>
      </c>
    </row>
    <row r="1442" spans="1:68" x14ac:dyDescent="0.3">
      <c r="A1442" t="s">
        <v>402</v>
      </c>
      <c r="B1442" t="s">
        <v>110</v>
      </c>
      <c r="C1442" t="s">
        <v>111</v>
      </c>
      <c r="D1442" t="s">
        <v>87</v>
      </c>
      <c r="E1442" t="s">
        <v>75</v>
      </c>
      <c r="F1442" t="s">
        <v>88</v>
      </c>
      <c r="G1442">
        <v>7.5</v>
      </c>
      <c r="H1442">
        <v>0</v>
      </c>
      <c r="J1442" s="1">
        <v>33329</v>
      </c>
      <c r="K1442" s="1">
        <v>55153</v>
      </c>
      <c r="L1442">
        <v>13.438236936774301</v>
      </c>
      <c r="M1442">
        <v>-32.846661881667103</v>
      </c>
      <c r="N1442">
        <v>-7.5438111950067599</v>
      </c>
      <c r="O1442">
        <v>7.5</v>
      </c>
      <c r="P1442">
        <v>7.5</v>
      </c>
      <c r="Q1442">
        <v>19131.7201477587</v>
      </c>
      <c r="R1442">
        <v>0</v>
      </c>
      <c r="S1442">
        <v>0</v>
      </c>
      <c r="T1442">
        <v>0.29119817576054102</v>
      </c>
      <c r="U1442">
        <v>0</v>
      </c>
      <c r="V1442">
        <v>0.25709671440644899</v>
      </c>
      <c r="W1442">
        <v>0.25709671440644899</v>
      </c>
      <c r="X1442">
        <v>8760</v>
      </c>
      <c r="Y1442">
        <v>0</v>
      </c>
      <c r="Z1442">
        <v>8760</v>
      </c>
      <c r="AA1442">
        <v>0</v>
      </c>
      <c r="AB1442">
        <v>0</v>
      </c>
      <c r="AC1442">
        <v>0</v>
      </c>
      <c r="AD1442">
        <v>0</v>
      </c>
      <c r="AE1442">
        <v>14.940000534057599</v>
      </c>
      <c r="AF1442">
        <v>45.689351833275097</v>
      </c>
      <c r="AG1442">
        <v>-32.333152791929201</v>
      </c>
      <c r="AH1442">
        <v>-8.6680477074025006</v>
      </c>
      <c r="AI1442">
        <v>-25.042039871215799</v>
      </c>
      <c r="AJ1442">
        <v>1923.40100097656</v>
      </c>
      <c r="AK1442">
        <v>67.040010441602405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9026.58183963597</v>
      </c>
      <c r="AX1442">
        <v>0</v>
      </c>
      <c r="AY1442">
        <v>0</v>
      </c>
      <c r="AZ1442" s="2">
        <v>-2.6309862732887302E-6</v>
      </c>
      <c r="BA1442">
        <v>0.94840798569316798</v>
      </c>
      <c r="BB1442" s="2">
        <v>1.64642590621361E-3</v>
      </c>
      <c r="BC1442">
        <v>11.996222378585299</v>
      </c>
      <c r="BD1442">
        <v>5.16794962473507</v>
      </c>
      <c r="BE1442">
        <v>6.8282741772739497</v>
      </c>
      <c r="BF1442">
        <v>0</v>
      </c>
      <c r="BG1442">
        <v>15.754574278104</v>
      </c>
      <c r="BH1442">
        <v>0</v>
      </c>
      <c r="BI1442">
        <v>0</v>
      </c>
      <c r="BJ1442" s="2">
        <v>-1.1320740693339599E-5</v>
      </c>
      <c r="BK1442">
        <v>0</v>
      </c>
      <c r="BL1442">
        <v>0</v>
      </c>
      <c r="BM1442">
        <v>0</v>
      </c>
      <c r="BN1442">
        <v>0.25711250000000002</v>
      </c>
      <c r="BO1442" s="9" t="e">
        <f>_xlfn.XLOOKUP(A1442,Thermal!A:A,Thermal!B:B)</f>
        <v>#N/A</v>
      </c>
      <c r="BP1442" s="9" t="e">
        <f>_xlfn.XLOOKUP(A1442,Thermal!A:A,Thermal!C:C)</f>
        <v>#N/A</v>
      </c>
    </row>
    <row r="1443" spans="1:68" x14ac:dyDescent="0.3">
      <c r="A1443" t="s">
        <v>404</v>
      </c>
      <c r="B1443" t="s">
        <v>110</v>
      </c>
      <c r="C1443" t="s">
        <v>111</v>
      </c>
      <c r="D1443" t="s">
        <v>87</v>
      </c>
      <c r="E1443" t="s">
        <v>75</v>
      </c>
      <c r="F1443" t="s">
        <v>88</v>
      </c>
      <c r="G1443">
        <v>7.5</v>
      </c>
      <c r="H1443">
        <v>0</v>
      </c>
      <c r="J1443" s="1">
        <v>45627</v>
      </c>
      <c r="K1443" s="1">
        <v>55153</v>
      </c>
      <c r="L1443">
        <v>16.466095054638402</v>
      </c>
      <c r="M1443">
        <v>-31.312377087775701</v>
      </c>
      <c r="N1443">
        <v>-7.2105436348220797</v>
      </c>
      <c r="O1443">
        <v>7.5</v>
      </c>
      <c r="P1443">
        <v>7.5</v>
      </c>
      <c r="Q1443">
        <v>15747.2475158088</v>
      </c>
      <c r="R1443">
        <v>0</v>
      </c>
      <c r="S1443">
        <v>0</v>
      </c>
      <c r="T1443">
        <v>0.23968413265706401</v>
      </c>
      <c r="U1443">
        <v>0</v>
      </c>
      <c r="V1443">
        <v>0.25929582759712599</v>
      </c>
      <c r="W1443">
        <v>0.25929582759712599</v>
      </c>
      <c r="X1443">
        <v>8760</v>
      </c>
      <c r="Y1443">
        <v>0</v>
      </c>
      <c r="Z1443">
        <v>8760</v>
      </c>
      <c r="AA1443">
        <v>0</v>
      </c>
      <c r="AB1443">
        <v>0</v>
      </c>
      <c r="AC1443">
        <v>0</v>
      </c>
      <c r="AD1443">
        <v>0</v>
      </c>
      <c r="AE1443">
        <v>13.0875000953674</v>
      </c>
      <c r="AF1443">
        <v>45.689351833275097</v>
      </c>
      <c r="AG1443">
        <v>-32.333152791929201</v>
      </c>
      <c r="AH1443">
        <v>-8.6680477074025006</v>
      </c>
      <c r="AI1443">
        <v>-25.042039871215799</v>
      </c>
      <c r="AJ1443">
        <v>1923.40100097656</v>
      </c>
      <c r="AK1443">
        <v>67.040010441602405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429.025935351849</v>
      </c>
      <c r="AX1443">
        <v>0</v>
      </c>
      <c r="AY1443">
        <v>0</v>
      </c>
      <c r="AZ1443" s="2">
        <v>-1.9848812371492399E-6</v>
      </c>
      <c r="BA1443">
        <v>0.94840798569316798</v>
      </c>
      <c r="BB1443" s="2">
        <v>1.64642590621361E-3</v>
      </c>
      <c r="BC1443">
        <v>11.996222378585299</v>
      </c>
      <c r="BD1443">
        <v>5.16794962473507</v>
      </c>
      <c r="BE1443">
        <v>6.8282741772739497</v>
      </c>
      <c r="BF1443">
        <v>0</v>
      </c>
      <c r="BG1443">
        <v>8.8121860787323403</v>
      </c>
      <c r="BH1443">
        <v>0</v>
      </c>
      <c r="BI1443">
        <v>0</v>
      </c>
      <c r="BJ1443" s="2">
        <v>-2.0137737874917401E-5</v>
      </c>
      <c r="BK1443">
        <v>0</v>
      </c>
      <c r="BL1443">
        <v>0</v>
      </c>
      <c r="BM1443">
        <v>0</v>
      </c>
      <c r="BN1443">
        <v>0.2593046</v>
      </c>
      <c r="BO1443" s="9" t="e">
        <f>_xlfn.XLOOKUP(A1443,Thermal!A:A,Thermal!B:B)</f>
        <v>#N/A</v>
      </c>
      <c r="BP1443" s="9" t="e">
        <f>_xlfn.XLOOKUP(A1443,Thermal!A:A,Thermal!C:C)</f>
        <v>#N/A</v>
      </c>
    </row>
    <row r="1444" spans="1:68" x14ac:dyDescent="0.3">
      <c r="A1444" t="s">
        <v>405</v>
      </c>
      <c r="B1444" t="s">
        <v>110</v>
      </c>
      <c r="C1444" t="s">
        <v>111</v>
      </c>
      <c r="D1444" t="s">
        <v>87</v>
      </c>
      <c r="E1444" t="s">
        <v>75</v>
      </c>
      <c r="F1444" t="s">
        <v>88</v>
      </c>
      <c r="G1444">
        <v>15</v>
      </c>
      <c r="H1444">
        <v>0</v>
      </c>
      <c r="J1444" s="1">
        <v>40907</v>
      </c>
      <c r="K1444" s="1">
        <v>55153</v>
      </c>
      <c r="L1444">
        <v>19.0358348136538</v>
      </c>
      <c r="M1444">
        <v>-32.9764604045317</v>
      </c>
      <c r="N1444">
        <v>-0.46988279510590902</v>
      </c>
      <c r="O1444">
        <v>15</v>
      </c>
      <c r="P1444">
        <v>15</v>
      </c>
      <c r="Q1444">
        <v>37528.349991355099</v>
      </c>
      <c r="R1444">
        <v>0</v>
      </c>
      <c r="S1444">
        <v>0</v>
      </c>
      <c r="T1444">
        <v>0.28560388121057501</v>
      </c>
      <c r="U1444">
        <v>0</v>
      </c>
      <c r="V1444">
        <v>0.71438366125931996</v>
      </c>
      <c r="W1444">
        <v>0.71438366125931996</v>
      </c>
      <c r="X1444">
        <v>8760</v>
      </c>
      <c r="Y1444">
        <v>0</v>
      </c>
      <c r="Z1444">
        <v>8760</v>
      </c>
      <c r="AA1444">
        <v>0</v>
      </c>
      <c r="AB1444">
        <v>0</v>
      </c>
      <c r="AC1444">
        <v>0</v>
      </c>
      <c r="AD1444">
        <v>0</v>
      </c>
      <c r="AE1444">
        <v>493.10999965667702</v>
      </c>
      <c r="AF1444">
        <v>55.394780267868597</v>
      </c>
      <c r="AG1444">
        <v>-33.365352355744101</v>
      </c>
      <c r="AH1444">
        <v>2.0695802452668199</v>
      </c>
      <c r="AI1444">
        <v>-26.485918045043899</v>
      </c>
      <c r="AJ1444">
        <v>2049.76318359375</v>
      </c>
      <c r="AK1444">
        <v>73.755604752176495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19107.180179847401</v>
      </c>
      <c r="AX1444">
        <v>0</v>
      </c>
      <c r="AY1444">
        <v>0</v>
      </c>
      <c r="AZ1444">
        <v>25.094998265616599</v>
      </c>
      <c r="BA1444">
        <v>0.94840798569316798</v>
      </c>
      <c r="BB1444" s="2">
        <v>1.64642590621361E-3</v>
      </c>
      <c r="BC1444">
        <v>11.996222378585299</v>
      </c>
      <c r="BD1444">
        <v>5.16794962473507</v>
      </c>
      <c r="BE1444">
        <v>6.8282741772739497</v>
      </c>
      <c r="BF1444">
        <v>0</v>
      </c>
      <c r="BG1444">
        <v>58.666279328955603</v>
      </c>
      <c r="BH1444">
        <v>0</v>
      </c>
      <c r="BI1444">
        <v>0</v>
      </c>
      <c r="BJ1444">
        <v>7.5429379675105404</v>
      </c>
      <c r="BK1444">
        <v>0</v>
      </c>
      <c r="BL1444">
        <v>0</v>
      </c>
      <c r="BM1444">
        <v>0</v>
      </c>
      <c r="BN1444">
        <v>0.71444989999999997</v>
      </c>
      <c r="BO1444" s="9" t="e">
        <f>_xlfn.XLOOKUP(A1444,Thermal!A:A,Thermal!B:B)</f>
        <v>#N/A</v>
      </c>
      <c r="BP1444" s="9" t="e">
        <f>_xlfn.XLOOKUP(A1444,Thermal!A:A,Thermal!C:C)</f>
        <v>#N/A</v>
      </c>
    </row>
    <row r="1445" spans="1:68" x14ac:dyDescent="0.3">
      <c r="A1445" t="s">
        <v>406</v>
      </c>
      <c r="B1445" t="s">
        <v>96</v>
      </c>
      <c r="C1445" t="s">
        <v>97</v>
      </c>
      <c r="D1445" t="s">
        <v>90</v>
      </c>
      <c r="E1445" t="s">
        <v>167</v>
      </c>
      <c r="F1445" t="s">
        <v>167</v>
      </c>
      <c r="G1445">
        <v>0.62999999523162797</v>
      </c>
      <c r="H1445">
        <v>0</v>
      </c>
      <c r="J1445" s="1">
        <v>30097</v>
      </c>
      <c r="K1445" s="1">
        <v>55153</v>
      </c>
      <c r="L1445">
        <v>84.146747040666398</v>
      </c>
      <c r="M1445">
        <v>-3.1974923219385998</v>
      </c>
      <c r="N1445">
        <v>-2.5541393163531398</v>
      </c>
      <c r="O1445">
        <v>0.28601998090744002</v>
      </c>
      <c r="P1445">
        <v>0.28601998090744002</v>
      </c>
      <c r="Q1445">
        <v>1400.4679420515899</v>
      </c>
      <c r="R1445">
        <v>0</v>
      </c>
      <c r="S1445">
        <v>0</v>
      </c>
      <c r="T1445">
        <v>0.55894965473940705</v>
      </c>
      <c r="U1445">
        <v>0</v>
      </c>
      <c r="V1445">
        <v>0.117845578178424</v>
      </c>
      <c r="W1445">
        <v>0.117845578178424</v>
      </c>
      <c r="X1445">
        <v>0</v>
      </c>
      <c r="Y1445">
        <v>0</v>
      </c>
      <c r="Z1445">
        <v>3</v>
      </c>
      <c r="AA1445">
        <v>8757</v>
      </c>
      <c r="AB1445">
        <v>0</v>
      </c>
      <c r="AC1445">
        <v>0</v>
      </c>
      <c r="AD1445">
        <v>0</v>
      </c>
      <c r="AE1445">
        <v>160.013698510826</v>
      </c>
      <c r="AF1445">
        <v>78.190355335464801</v>
      </c>
      <c r="AG1445">
        <v>-5.71348536520859</v>
      </c>
      <c r="AH1445">
        <v>-2.7867116633445801</v>
      </c>
      <c r="AI1445">
        <v>-25.871568679809599</v>
      </c>
      <c r="AJ1445">
        <v>2002.70129394531</v>
      </c>
      <c r="AK1445">
        <v>71.954965397837995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24.060959823429599</v>
      </c>
      <c r="AW1445">
        <v>1.9649699851870499</v>
      </c>
      <c r="AX1445">
        <v>4.0641305390745401</v>
      </c>
      <c r="AY1445">
        <v>68.839478624984594</v>
      </c>
      <c r="AZ1445">
        <v>260.82003269623999</v>
      </c>
      <c r="BA1445">
        <v>0.15865582111832299</v>
      </c>
      <c r="BB1445" s="2">
        <v>1.0077528424561301E-4</v>
      </c>
      <c r="BC1445">
        <v>4.7625885636110299</v>
      </c>
      <c r="BD1445">
        <v>4.7625885586894903</v>
      </c>
      <c r="BE1445">
        <v>4.7625901408658802</v>
      </c>
      <c r="BF1445">
        <v>305.00816911614999</v>
      </c>
      <c r="BG1445" s="2">
        <v>8.7541259563295203E-4</v>
      </c>
      <c r="BH1445">
        <v>186.59007692964599</v>
      </c>
      <c r="BI1445">
        <v>1035.97246966332</v>
      </c>
      <c r="BJ1445">
        <v>3091.03974286426</v>
      </c>
      <c r="BK1445">
        <v>0</v>
      </c>
      <c r="BL1445">
        <v>0</v>
      </c>
      <c r="BM1445">
        <v>0</v>
      </c>
      <c r="BN1445">
        <v>0.1224642</v>
      </c>
      <c r="BO1445" s="9" t="e">
        <f>_xlfn.XLOOKUP(A1445,Thermal!A:A,Thermal!B:B)</f>
        <v>#N/A</v>
      </c>
      <c r="BP1445" s="9" t="e">
        <f>_xlfn.XLOOKUP(A1445,Thermal!A:A,Thermal!C:C)</f>
        <v>#N/A</v>
      </c>
    </row>
    <row r="1446" spans="1:68" x14ac:dyDescent="0.3">
      <c r="A1446" t="s">
        <v>415</v>
      </c>
      <c r="B1446" t="s">
        <v>212</v>
      </c>
      <c r="C1446" t="s">
        <v>97</v>
      </c>
      <c r="D1446" t="s">
        <v>90</v>
      </c>
      <c r="E1446" t="s">
        <v>75</v>
      </c>
      <c r="F1446" t="s">
        <v>76</v>
      </c>
      <c r="G1446">
        <v>300</v>
      </c>
      <c r="H1446">
        <v>0</v>
      </c>
      <c r="J1446" s="1">
        <v>47604</v>
      </c>
      <c r="K1446" s="1">
        <v>55518</v>
      </c>
      <c r="L1446">
        <v>52.476819130318802</v>
      </c>
      <c r="M1446">
        <v>-11.785602125720301</v>
      </c>
      <c r="N1446">
        <v>-7.7335274607315796</v>
      </c>
      <c r="O1446">
        <v>300</v>
      </c>
      <c r="P1446">
        <v>300</v>
      </c>
      <c r="Q1446">
        <v>641304.068154871</v>
      </c>
      <c r="R1446">
        <v>0</v>
      </c>
      <c r="S1446">
        <v>0</v>
      </c>
      <c r="T1446">
        <v>0.24402742319430301</v>
      </c>
      <c r="U1446">
        <v>0</v>
      </c>
      <c r="V1446">
        <v>33.653598127848802</v>
      </c>
      <c r="W1446">
        <v>33.653598127848802</v>
      </c>
      <c r="X1446">
        <v>8760</v>
      </c>
      <c r="Y1446">
        <v>0</v>
      </c>
      <c r="Z1446">
        <v>8760</v>
      </c>
      <c r="AA1446">
        <v>0</v>
      </c>
      <c r="AB1446">
        <v>0</v>
      </c>
      <c r="AC1446">
        <v>0</v>
      </c>
      <c r="AD1446">
        <v>0</v>
      </c>
      <c r="AE1446">
        <v>1989.2328866124201</v>
      </c>
      <c r="AF1446">
        <v>63.409976654103602</v>
      </c>
      <c r="AG1446">
        <v>-14.252545217841901</v>
      </c>
      <c r="AH1446">
        <v>-9.02803046658601</v>
      </c>
      <c r="AI1446">
        <v>-25.1504306793213</v>
      </c>
      <c r="AJ1446">
        <v>1898.72924804688</v>
      </c>
      <c r="AK1446">
        <v>67.476314835744006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 s="2">
        <v>2.3506581783294699E-4</v>
      </c>
      <c r="BA1446">
        <v>0.15865582111832299</v>
      </c>
      <c r="BB1446" s="2">
        <v>1.0077528424561301E-4</v>
      </c>
      <c r="BC1446">
        <v>4.7625885636110299</v>
      </c>
      <c r="BD1446">
        <v>4.7625885586894903</v>
      </c>
      <c r="BE1446">
        <v>4.7625901408658802</v>
      </c>
      <c r="BF1446">
        <v>0</v>
      </c>
      <c r="BG1446">
        <v>0</v>
      </c>
      <c r="BH1446">
        <v>0</v>
      </c>
      <c r="BI1446">
        <v>0</v>
      </c>
      <c r="BJ1446" s="2">
        <v>4.9183458807433604E-3</v>
      </c>
      <c r="BK1446">
        <v>0</v>
      </c>
      <c r="BL1446">
        <v>0</v>
      </c>
      <c r="BM1446">
        <v>0</v>
      </c>
      <c r="BN1446">
        <v>33.653599999999997</v>
      </c>
      <c r="BO1446" s="9" t="e">
        <f>_xlfn.XLOOKUP(A1446,Thermal!A:A,Thermal!B:B)</f>
        <v>#N/A</v>
      </c>
      <c r="BP1446" s="9" t="e">
        <f>_xlfn.XLOOKUP(A1446,Thermal!A:A,Thermal!C:C)</f>
        <v>#N/A</v>
      </c>
    </row>
    <row r="1447" spans="1:68" x14ac:dyDescent="0.3">
      <c r="A1447" t="s">
        <v>416</v>
      </c>
      <c r="B1447" t="s">
        <v>212</v>
      </c>
      <c r="C1447" t="s">
        <v>97</v>
      </c>
      <c r="D1447" t="s">
        <v>90</v>
      </c>
      <c r="E1447" t="s">
        <v>75</v>
      </c>
      <c r="F1447" t="s">
        <v>76</v>
      </c>
      <c r="G1447">
        <v>300</v>
      </c>
      <c r="H1447">
        <v>0</v>
      </c>
      <c r="J1447" s="1">
        <v>48335</v>
      </c>
      <c r="K1447" s="1">
        <v>55518</v>
      </c>
      <c r="L1447">
        <v>52.482989114109003</v>
      </c>
      <c r="M1447">
        <v>-11.7851131130091</v>
      </c>
      <c r="N1447">
        <v>-7.7341916920949396</v>
      </c>
      <c r="O1447">
        <v>300</v>
      </c>
      <c r="P1447">
        <v>300</v>
      </c>
      <c r="Q1447">
        <v>641253.00099998701</v>
      </c>
      <c r="R1447">
        <v>0</v>
      </c>
      <c r="S1447">
        <v>0</v>
      </c>
      <c r="T1447">
        <v>0.24400799124799999</v>
      </c>
      <c r="U1447">
        <v>0</v>
      </c>
      <c r="V1447">
        <v>33.654874806620803</v>
      </c>
      <c r="W1447">
        <v>33.654874806620803</v>
      </c>
      <c r="X1447">
        <v>8760</v>
      </c>
      <c r="Y1447">
        <v>0</v>
      </c>
      <c r="Z1447">
        <v>8760</v>
      </c>
      <c r="AA1447">
        <v>0</v>
      </c>
      <c r="AB1447">
        <v>0</v>
      </c>
      <c r="AC1447">
        <v>0</v>
      </c>
      <c r="AD1447">
        <v>0</v>
      </c>
      <c r="AE1447">
        <v>2040.3000367283801</v>
      </c>
      <c r="AF1447">
        <v>63.409976654103602</v>
      </c>
      <c r="AG1447">
        <v>-14.252545217841901</v>
      </c>
      <c r="AH1447">
        <v>-9.02803046658601</v>
      </c>
      <c r="AI1447">
        <v>-25.1504306793213</v>
      </c>
      <c r="AJ1447">
        <v>1898.72924804688</v>
      </c>
      <c r="AK1447">
        <v>67.476314835744006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 s="2">
        <v>2.3506581783294699E-4</v>
      </c>
      <c r="BA1447">
        <v>0.15865582111832299</v>
      </c>
      <c r="BB1447" s="2">
        <v>1.0077528424561301E-4</v>
      </c>
      <c r="BC1447">
        <v>4.7625885636110299</v>
      </c>
      <c r="BD1447">
        <v>4.7625885586894903</v>
      </c>
      <c r="BE1447">
        <v>4.7625901408658802</v>
      </c>
      <c r="BF1447">
        <v>0</v>
      </c>
      <c r="BG1447">
        <v>0</v>
      </c>
      <c r="BH1447">
        <v>0</v>
      </c>
      <c r="BI1447">
        <v>0</v>
      </c>
      <c r="BJ1447" s="2">
        <v>4.9183458807433604E-3</v>
      </c>
      <c r="BK1447">
        <v>0</v>
      </c>
      <c r="BL1447">
        <v>0</v>
      </c>
      <c r="BM1447">
        <v>0</v>
      </c>
      <c r="BN1447">
        <v>33.654879999999999</v>
      </c>
      <c r="BO1447" s="9" t="e">
        <f>_xlfn.XLOOKUP(A1447,Thermal!A:A,Thermal!B:B)</f>
        <v>#N/A</v>
      </c>
      <c r="BP1447" s="9" t="e">
        <f>_xlfn.XLOOKUP(A1447,Thermal!A:A,Thermal!C:C)</f>
        <v>#N/A</v>
      </c>
    </row>
    <row r="1448" spans="1:68" x14ac:dyDescent="0.3">
      <c r="A1448" t="s">
        <v>417</v>
      </c>
      <c r="B1448" t="s">
        <v>212</v>
      </c>
      <c r="C1448" t="s">
        <v>97</v>
      </c>
      <c r="D1448" t="s">
        <v>90</v>
      </c>
      <c r="E1448" t="s">
        <v>75</v>
      </c>
      <c r="F1448" t="s">
        <v>76</v>
      </c>
      <c r="G1448">
        <v>111</v>
      </c>
      <c r="H1448">
        <v>0</v>
      </c>
      <c r="J1448" s="1">
        <v>46143</v>
      </c>
      <c r="K1448" s="1">
        <v>55518</v>
      </c>
      <c r="L1448">
        <v>53.632082842310503</v>
      </c>
      <c r="M1448">
        <v>-11.7854673219741</v>
      </c>
      <c r="N1448">
        <v>-6.7689766394361</v>
      </c>
      <c r="O1448">
        <v>111</v>
      </c>
      <c r="P1448">
        <v>111</v>
      </c>
      <c r="Q1448">
        <v>236761.60614407799</v>
      </c>
      <c r="R1448">
        <v>0</v>
      </c>
      <c r="S1448">
        <v>0</v>
      </c>
      <c r="T1448">
        <v>0.243491717207448</v>
      </c>
      <c r="U1448">
        <v>0</v>
      </c>
      <c r="V1448">
        <v>12.698018628929001</v>
      </c>
      <c r="W1448">
        <v>12.698018628929001</v>
      </c>
      <c r="X1448">
        <v>8760</v>
      </c>
      <c r="Y1448">
        <v>0</v>
      </c>
      <c r="Z1448">
        <v>8760</v>
      </c>
      <c r="AA1448">
        <v>0</v>
      </c>
      <c r="AB1448">
        <v>0</v>
      </c>
      <c r="AC1448">
        <v>0</v>
      </c>
      <c r="AD1448">
        <v>0</v>
      </c>
      <c r="AE1448">
        <v>1256.9150241836901</v>
      </c>
      <c r="AF1448">
        <v>64.168127761102895</v>
      </c>
      <c r="AG1448">
        <v>-14.252492694991</v>
      </c>
      <c r="AH1448">
        <v>-8.26993190683074</v>
      </c>
      <c r="AI1448">
        <v>-25.207765579223601</v>
      </c>
      <c r="AJ1448">
        <v>1902.73168945313</v>
      </c>
      <c r="AK1448">
        <v>67.740717166975898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 s="2">
        <v>-2.79396772384644E-5</v>
      </c>
      <c r="BA1448">
        <v>0.15865582111832299</v>
      </c>
      <c r="BB1448" s="2">
        <v>1.0077528424561301E-4</v>
      </c>
      <c r="BC1448">
        <v>4.7625885636110299</v>
      </c>
      <c r="BD1448">
        <v>4.7625885586894903</v>
      </c>
      <c r="BE1448">
        <v>4.7625901408658802</v>
      </c>
      <c r="BF1448">
        <v>0</v>
      </c>
      <c r="BG1448">
        <v>0</v>
      </c>
      <c r="BH1448">
        <v>0</v>
      </c>
      <c r="BI1448">
        <v>0</v>
      </c>
      <c r="BJ1448" s="2">
        <v>1.48128750945631E-3</v>
      </c>
      <c r="BK1448">
        <v>0</v>
      </c>
      <c r="BL1448">
        <v>0</v>
      </c>
      <c r="BM1448">
        <v>0</v>
      </c>
      <c r="BN1448">
        <v>12.69802</v>
      </c>
      <c r="BO1448" s="9" t="e">
        <f>_xlfn.XLOOKUP(A1448,Thermal!A:A,Thermal!B:B)</f>
        <v>#N/A</v>
      </c>
      <c r="BP1448" s="9" t="e">
        <f>_xlfn.XLOOKUP(A1448,Thermal!A:A,Thermal!C:C)</f>
        <v>#N/A</v>
      </c>
    </row>
    <row r="1449" spans="1:68" x14ac:dyDescent="0.3">
      <c r="A1449" t="s">
        <v>418</v>
      </c>
      <c r="B1449" t="s">
        <v>212</v>
      </c>
      <c r="C1449" t="s">
        <v>97</v>
      </c>
      <c r="D1449" t="s">
        <v>90</v>
      </c>
      <c r="E1449" t="s">
        <v>75</v>
      </c>
      <c r="F1449" t="s">
        <v>76</v>
      </c>
      <c r="G1449">
        <v>389</v>
      </c>
      <c r="H1449">
        <v>0</v>
      </c>
      <c r="J1449" s="1">
        <v>47604</v>
      </c>
      <c r="K1449" s="1">
        <v>55518</v>
      </c>
      <c r="L1449">
        <v>53.653867292294599</v>
      </c>
      <c r="M1449">
        <v>-11.7840552033908</v>
      </c>
      <c r="N1449">
        <v>-6.7710613322476103</v>
      </c>
      <c r="O1449">
        <v>389</v>
      </c>
      <c r="P1449">
        <v>389</v>
      </c>
      <c r="Q1449">
        <v>829502.32568642497</v>
      </c>
      <c r="R1449">
        <v>0</v>
      </c>
      <c r="S1449">
        <v>0</v>
      </c>
      <c r="T1449">
        <v>0.24342428357637</v>
      </c>
      <c r="U1449">
        <v>0</v>
      </c>
      <c r="V1449">
        <v>44.506008228303699</v>
      </c>
      <c r="W1449">
        <v>44.506008228303699</v>
      </c>
      <c r="X1449">
        <v>8760</v>
      </c>
      <c r="Y1449">
        <v>0</v>
      </c>
      <c r="Z1449">
        <v>8760</v>
      </c>
      <c r="AA1449">
        <v>0</v>
      </c>
      <c r="AB1449">
        <v>0</v>
      </c>
      <c r="AC1449">
        <v>0</v>
      </c>
      <c r="AD1449">
        <v>0</v>
      </c>
      <c r="AE1449">
        <v>4634.65442207456</v>
      </c>
      <c r="AF1449">
        <v>64.168127761102895</v>
      </c>
      <c r="AG1449">
        <v>-14.252492694991</v>
      </c>
      <c r="AH1449">
        <v>-8.26993190683074</v>
      </c>
      <c r="AI1449">
        <v>-25.207765579223601</v>
      </c>
      <c r="AJ1449">
        <v>1902.73168945313</v>
      </c>
      <c r="AK1449">
        <v>67.740717166975898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 s="2">
        <v>-6.7055225372314494E-5</v>
      </c>
      <c r="BA1449">
        <v>0.15865582111832299</v>
      </c>
      <c r="BB1449" s="2">
        <v>1.0077528424561301E-4</v>
      </c>
      <c r="BC1449">
        <v>4.7625885636110299</v>
      </c>
      <c r="BD1449">
        <v>4.7625885586894903</v>
      </c>
      <c r="BE1449">
        <v>4.7625901408658802</v>
      </c>
      <c r="BF1449">
        <v>0</v>
      </c>
      <c r="BG1449">
        <v>0</v>
      </c>
      <c r="BH1449">
        <v>0</v>
      </c>
      <c r="BI1449">
        <v>0</v>
      </c>
      <c r="BJ1449" s="2">
        <v>-4.4437517649020797E-4</v>
      </c>
      <c r="BK1449">
        <v>0</v>
      </c>
      <c r="BL1449">
        <v>0</v>
      </c>
      <c r="BM1449">
        <v>0</v>
      </c>
      <c r="BN1449">
        <v>44.506010000000003</v>
      </c>
      <c r="BO1449" s="9" t="e">
        <f>_xlfn.XLOOKUP(A1449,Thermal!A:A,Thermal!B:B)</f>
        <v>#N/A</v>
      </c>
      <c r="BP1449" s="9" t="e">
        <f>_xlfn.XLOOKUP(A1449,Thermal!A:A,Thermal!C:C)</f>
        <v>#N/A</v>
      </c>
    </row>
    <row r="1450" spans="1:68" x14ac:dyDescent="0.3">
      <c r="A1450" t="s">
        <v>419</v>
      </c>
      <c r="B1450" t="s">
        <v>420</v>
      </c>
      <c r="C1450" t="s">
        <v>421</v>
      </c>
      <c r="D1450" t="s">
        <v>174</v>
      </c>
      <c r="E1450" t="s">
        <v>75</v>
      </c>
      <c r="F1450" t="s">
        <v>88</v>
      </c>
      <c r="G1450">
        <v>200</v>
      </c>
      <c r="H1450">
        <v>0</v>
      </c>
      <c r="J1450" s="1">
        <v>44926</v>
      </c>
      <c r="K1450" s="1">
        <v>55153</v>
      </c>
      <c r="L1450">
        <v>89.616278891438995</v>
      </c>
      <c r="M1450">
        <v>29.263513084042501</v>
      </c>
      <c r="N1450">
        <v>3.2942437867115402</v>
      </c>
      <c r="O1450">
        <v>200</v>
      </c>
      <c r="P1450">
        <v>200</v>
      </c>
      <c r="Q1450">
        <v>440600.59724159498</v>
      </c>
      <c r="R1450">
        <v>0</v>
      </c>
      <c r="S1450">
        <v>0</v>
      </c>
      <c r="T1450">
        <v>0.25148435915601802</v>
      </c>
      <c r="U1450">
        <v>0</v>
      </c>
      <c r="V1450">
        <v>39.484986864534598</v>
      </c>
      <c r="W1450">
        <v>39.484986864534598</v>
      </c>
      <c r="X1450">
        <v>8760</v>
      </c>
      <c r="Y1450">
        <v>0</v>
      </c>
      <c r="Z1450">
        <v>8760</v>
      </c>
      <c r="AA1450">
        <v>0</v>
      </c>
      <c r="AB1450">
        <v>0</v>
      </c>
      <c r="AC1450">
        <v>0</v>
      </c>
      <c r="AD1450">
        <v>0</v>
      </c>
      <c r="AE1450">
        <v>10004.4022607803</v>
      </c>
      <c r="AF1450">
        <v>109.099031403848</v>
      </c>
      <c r="AG1450">
        <v>18.179648064615002</v>
      </c>
      <c r="AH1450">
        <v>4.2288310584321298</v>
      </c>
      <c r="AI1450">
        <v>-36.535041809082003</v>
      </c>
      <c r="AJ1450">
        <v>1782.89526367188</v>
      </c>
      <c r="AK1450">
        <v>98.066487923845898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86422.277921380504</v>
      </c>
      <c r="AX1450">
        <v>0</v>
      </c>
      <c r="AY1450">
        <v>0</v>
      </c>
      <c r="AZ1450">
        <v>7539.36468978226</v>
      </c>
      <c r="BA1450">
        <v>10.199922411297701</v>
      </c>
      <c r="BB1450">
        <v>8.7760624084148002</v>
      </c>
      <c r="BC1450">
        <v>20.377378360865698</v>
      </c>
      <c r="BD1450" s="2">
        <v>3.1824214840017198E-2</v>
      </c>
      <c r="BE1450">
        <v>42.911845743382401</v>
      </c>
      <c r="BF1450">
        <v>0</v>
      </c>
      <c r="BG1450">
        <v>3869237.5223729098</v>
      </c>
      <c r="BH1450">
        <v>0</v>
      </c>
      <c r="BI1450">
        <v>0</v>
      </c>
      <c r="BJ1450">
        <v>587303.30979794997</v>
      </c>
      <c r="BK1450">
        <v>0</v>
      </c>
      <c r="BL1450">
        <v>0</v>
      </c>
      <c r="BM1450">
        <v>0</v>
      </c>
      <c r="BN1450">
        <v>43.94153</v>
      </c>
      <c r="BO1450" s="9" t="e">
        <f>_xlfn.XLOOKUP(A1450,Thermal!A:A,Thermal!B:B)</f>
        <v>#N/A</v>
      </c>
      <c r="BP1450" s="9" t="e">
        <f>_xlfn.XLOOKUP(A1450,Thermal!A:A,Thermal!C:C)</f>
        <v>#N/A</v>
      </c>
    </row>
    <row r="1451" spans="1:68" x14ac:dyDescent="0.3">
      <c r="A1451" t="s">
        <v>422</v>
      </c>
      <c r="B1451" t="s">
        <v>176</v>
      </c>
      <c r="C1451" t="s">
        <v>177</v>
      </c>
      <c r="D1451" t="s">
        <v>174</v>
      </c>
      <c r="E1451" t="s">
        <v>75</v>
      </c>
      <c r="F1451" t="s">
        <v>133</v>
      </c>
      <c r="G1451">
        <v>15</v>
      </c>
      <c r="H1451">
        <v>0</v>
      </c>
      <c r="J1451" s="1">
        <v>43879</v>
      </c>
      <c r="K1451" s="1">
        <v>55153</v>
      </c>
      <c r="L1451">
        <v>88.846034653988099</v>
      </c>
      <c r="M1451">
        <v>28.784196880754902</v>
      </c>
      <c r="N1451">
        <v>4.1476180019643198</v>
      </c>
      <c r="O1451">
        <v>15</v>
      </c>
      <c r="P1451">
        <v>15</v>
      </c>
      <c r="Q1451">
        <v>32349.5100030266</v>
      </c>
      <c r="R1451">
        <v>0</v>
      </c>
      <c r="S1451">
        <v>0</v>
      </c>
      <c r="T1451">
        <v>0.24619109591157101</v>
      </c>
      <c r="U1451">
        <v>0</v>
      </c>
      <c r="V1451">
        <v>2.87412652480152</v>
      </c>
      <c r="W1451">
        <v>2.87412652480152</v>
      </c>
      <c r="X1451">
        <v>8760</v>
      </c>
      <c r="Y1451">
        <v>0</v>
      </c>
      <c r="Z1451">
        <v>8760</v>
      </c>
      <c r="AA1451">
        <v>0</v>
      </c>
      <c r="AB1451">
        <v>0</v>
      </c>
      <c r="AC1451">
        <v>0</v>
      </c>
      <c r="AD1451">
        <v>0</v>
      </c>
      <c r="AE1451">
        <v>107.700002491474</v>
      </c>
      <c r="AF1451">
        <v>110.963702316728</v>
      </c>
      <c r="AG1451">
        <v>20.242502631122999</v>
      </c>
      <c r="AH1451">
        <v>4.0306473758768098</v>
      </c>
      <c r="AI1451">
        <v>-32.055152893066399</v>
      </c>
      <c r="AJ1451">
        <v>1860.9345703125</v>
      </c>
      <c r="AK1451">
        <v>108.454880808217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22.5225205421448</v>
      </c>
      <c r="AX1451">
        <v>0</v>
      </c>
      <c r="AY1451">
        <v>0</v>
      </c>
      <c r="AZ1451">
        <v>80.909998781979098</v>
      </c>
      <c r="BA1451" s="2">
        <v>1.5242080034474701E-2</v>
      </c>
      <c r="BB1451" s="2">
        <v>1.07829128595911E-2</v>
      </c>
      <c r="BC1451">
        <v>14.188119167033999</v>
      </c>
      <c r="BD1451" s="2">
        <v>3.1824214840017198E-2</v>
      </c>
      <c r="BE1451">
        <v>14.156295678589499</v>
      </c>
      <c r="BF1451">
        <v>0</v>
      </c>
      <c r="BG1451">
        <v>2.34994612168521</v>
      </c>
      <c r="BH1451">
        <v>0</v>
      </c>
      <c r="BI1451">
        <v>0</v>
      </c>
      <c r="BJ1451">
        <v>16147.3108985449</v>
      </c>
      <c r="BK1451">
        <v>0</v>
      </c>
      <c r="BL1451">
        <v>0</v>
      </c>
      <c r="BM1451">
        <v>0</v>
      </c>
      <c r="BN1451">
        <v>2.8902760000000001</v>
      </c>
      <c r="BO1451" s="9" t="e">
        <f>_xlfn.XLOOKUP(A1451,Thermal!A:A,Thermal!B:B)</f>
        <v>#N/A</v>
      </c>
      <c r="BP1451" s="9" t="e">
        <f>_xlfn.XLOOKUP(A1451,Thermal!A:A,Thermal!C:C)</f>
        <v>#N/A</v>
      </c>
    </row>
    <row r="1452" spans="1:68" x14ac:dyDescent="0.3">
      <c r="A1452" t="s">
        <v>423</v>
      </c>
      <c r="B1452" t="s">
        <v>132</v>
      </c>
      <c r="C1452" t="s">
        <v>97</v>
      </c>
      <c r="D1452" t="s">
        <v>90</v>
      </c>
      <c r="E1452" t="s">
        <v>167</v>
      </c>
      <c r="F1452" t="s">
        <v>167</v>
      </c>
      <c r="G1452">
        <v>1.4900000095367401</v>
      </c>
      <c r="H1452">
        <v>0</v>
      </c>
      <c r="J1452" s="1">
        <v>32121</v>
      </c>
      <c r="K1452" s="1">
        <v>55153</v>
      </c>
      <c r="L1452">
        <v>95.904707266673299</v>
      </c>
      <c r="M1452">
        <v>8.9478437562017898</v>
      </c>
      <c r="N1452">
        <v>4.6164837670139596</v>
      </c>
      <c r="O1452">
        <v>0.773310005664825</v>
      </c>
      <c r="P1452">
        <v>0.773310005664825</v>
      </c>
      <c r="Q1452">
        <v>2516.3358547613002</v>
      </c>
      <c r="R1452">
        <v>0</v>
      </c>
      <c r="S1452">
        <v>0</v>
      </c>
      <c r="T1452">
        <v>0.37145898709458702</v>
      </c>
      <c r="U1452">
        <v>0</v>
      </c>
      <c r="V1452">
        <v>0.241329384773837</v>
      </c>
      <c r="W1452">
        <v>0.241329384773837</v>
      </c>
      <c r="X1452">
        <v>0</v>
      </c>
      <c r="Y1452">
        <v>0</v>
      </c>
      <c r="Z1452">
        <v>1</v>
      </c>
      <c r="AA1452">
        <v>8759</v>
      </c>
      <c r="AB1452">
        <v>0</v>
      </c>
      <c r="AC1452">
        <v>0</v>
      </c>
      <c r="AD1452">
        <v>0</v>
      </c>
      <c r="AE1452">
        <v>160.733750939369</v>
      </c>
      <c r="AF1452">
        <v>99.418543652794</v>
      </c>
      <c r="AG1452">
        <v>9.4927815481334097</v>
      </c>
      <c r="AH1452">
        <v>3.23520975227874</v>
      </c>
      <c r="AI1452">
        <v>-38.920555114746101</v>
      </c>
      <c r="AJ1452">
        <v>1651.26013183594</v>
      </c>
      <c r="AK1452">
        <v>64.272958855976299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56.917552001774297</v>
      </c>
      <c r="AW1452">
        <v>8.0132200196385401</v>
      </c>
      <c r="AX1452">
        <v>12.739500254392601</v>
      </c>
      <c r="AY1452">
        <v>318.79437392205</v>
      </c>
      <c r="AZ1452">
        <v>1165.3827170264001</v>
      </c>
      <c r="BA1452">
        <v>0.15865582111832299</v>
      </c>
      <c r="BB1452" s="2">
        <v>1.0077528424561301E-4</v>
      </c>
      <c r="BC1452">
        <v>4.7625885636110299</v>
      </c>
      <c r="BD1452">
        <v>4.7625885586894903</v>
      </c>
      <c r="BE1452">
        <v>4.7625901408658802</v>
      </c>
      <c r="BF1452">
        <v>688.130238206537</v>
      </c>
      <c r="BG1452" s="2">
        <v>3.5774074058281301E-3</v>
      </c>
      <c r="BH1452">
        <v>164.52795462703199</v>
      </c>
      <c r="BI1452">
        <v>4560.7828889032298</v>
      </c>
      <c r="BJ1452">
        <v>14414.884007361199</v>
      </c>
      <c r="BK1452">
        <v>0</v>
      </c>
      <c r="BL1452">
        <v>0</v>
      </c>
      <c r="BM1452">
        <v>0</v>
      </c>
      <c r="BN1452">
        <v>0.26115769999999999</v>
      </c>
      <c r="BO1452" s="9" t="e">
        <f>_xlfn.XLOOKUP(A1452,Thermal!A:A,Thermal!B:B)</f>
        <v>#N/A</v>
      </c>
      <c r="BP1452" s="9" t="e">
        <f>_xlfn.XLOOKUP(A1452,Thermal!A:A,Thermal!C:C)</f>
        <v>#N/A</v>
      </c>
    </row>
    <row r="1453" spans="1:68" x14ac:dyDescent="0.3">
      <c r="A1453" t="s">
        <v>424</v>
      </c>
      <c r="B1453" t="s">
        <v>132</v>
      </c>
      <c r="C1453" t="s">
        <v>97</v>
      </c>
      <c r="D1453" t="s">
        <v>90</v>
      </c>
      <c r="E1453" t="s">
        <v>75</v>
      </c>
      <c r="F1453" t="s">
        <v>133</v>
      </c>
      <c r="G1453">
        <v>1.37999999523163</v>
      </c>
      <c r="H1453">
        <v>0</v>
      </c>
      <c r="J1453" s="1">
        <v>42213</v>
      </c>
      <c r="K1453" s="1">
        <v>55153</v>
      </c>
      <c r="L1453">
        <v>32.686365487333603</v>
      </c>
      <c r="M1453">
        <v>-17.033689006593001</v>
      </c>
      <c r="N1453">
        <v>-4.5589243915587998</v>
      </c>
      <c r="O1453">
        <v>1.37999999523163</v>
      </c>
      <c r="P1453">
        <v>1.37999999523163</v>
      </c>
      <c r="Q1453">
        <v>3542.2157386895301</v>
      </c>
      <c r="R1453">
        <v>0</v>
      </c>
      <c r="S1453">
        <v>0</v>
      </c>
      <c r="T1453">
        <v>0.29301632508074199</v>
      </c>
      <c r="U1453">
        <v>0</v>
      </c>
      <c r="V1453">
        <v>0.11578253870718</v>
      </c>
      <c r="W1453">
        <v>0.11578253870718</v>
      </c>
      <c r="X1453">
        <v>8760</v>
      </c>
      <c r="Y1453">
        <v>0</v>
      </c>
      <c r="Z1453">
        <v>8760</v>
      </c>
      <c r="AA1453">
        <v>0</v>
      </c>
      <c r="AB1453">
        <v>0</v>
      </c>
      <c r="AC1453">
        <v>0</v>
      </c>
      <c r="AD1453">
        <v>0</v>
      </c>
      <c r="AE1453">
        <v>12.7815601825714</v>
      </c>
      <c r="AF1453">
        <v>80.021653806696094</v>
      </c>
      <c r="AG1453">
        <v>-3.3626534129396202</v>
      </c>
      <c r="AH1453">
        <v>-3.3062451282008598</v>
      </c>
      <c r="AI1453">
        <v>-25.060447692871101</v>
      </c>
      <c r="AJ1453">
        <v>2002.28369140625</v>
      </c>
      <c r="AK1453">
        <v>76.200270114070705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1.13297998905182</v>
      </c>
      <c r="AX1453">
        <v>0</v>
      </c>
      <c r="AY1453">
        <v>0</v>
      </c>
      <c r="AZ1453" s="2">
        <v>-3.5215634852647803E-7</v>
      </c>
      <c r="BA1453">
        <v>0.15865582111832299</v>
      </c>
      <c r="BB1453" s="2">
        <v>1.0077528424561301E-4</v>
      </c>
      <c r="BC1453">
        <v>4.7625885636110299</v>
      </c>
      <c r="BD1453">
        <v>4.7625885586894903</v>
      </c>
      <c r="BE1453">
        <v>4.7625901408658802</v>
      </c>
      <c r="BF1453">
        <v>0</v>
      </c>
      <c r="BG1453" s="2">
        <v>8.4701582090929205E-4</v>
      </c>
      <c r="BH1453">
        <v>0</v>
      </c>
      <c r="BI1453">
        <v>0</v>
      </c>
      <c r="BJ1453" s="2">
        <v>-1.82677324097463E-7</v>
      </c>
      <c r="BK1453">
        <v>0</v>
      </c>
      <c r="BL1453">
        <v>0</v>
      </c>
      <c r="BM1453">
        <v>0</v>
      </c>
      <c r="BN1453">
        <v>0.1157825</v>
      </c>
      <c r="BO1453" s="9" t="e">
        <f>_xlfn.XLOOKUP(A1453,Thermal!A:A,Thermal!B:B)</f>
        <v>#N/A</v>
      </c>
      <c r="BP1453" s="9" t="e">
        <f>_xlfn.XLOOKUP(A1453,Thermal!A:A,Thermal!C:C)</f>
        <v>#N/A</v>
      </c>
    </row>
    <row r="1454" spans="1:68" x14ac:dyDescent="0.3">
      <c r="A1454" t="s">
        <v>425</v>
      </c>
      <c r="B1454" t="s">
        <v>132</v>
      </c>
      <c r="C1454" t="s">
        <v>97</v>
      </c>
      <c r="D1454" t="s">
        <v>90</v>
      </c>
      <c r="E1454" t="s">
        <v>75</v>
      </c>
      <c r="F1454" t="s">
        <v>133</v>
      </c>
      <c r="G1454">
        <v>1</v>
      </c>
      <c r="H1454">
        <v>0</v>
      </c>
      <c r="J1454" s="1">
        <v>43096</v>
      </c>
      <c r="K1454" s="1">
        <v>55153</v>
      </c>
      <c r="L1454">
        <v>34.7086775504972</v>
      </c>
      <c r="M1454">
        <v>-15.5284786290554</v>
      </c>
      <c r="N1454">
        <v>-3.8099668385475498</v>
      </c>
      <c r="O1454">
        <v>1</v>
      </c>
      <c r="P1454">
        <v>1</v>
      </c>
      <c r="Q1454">
        <v>2498.1760011543502</v>
      </c>
      <c r="R1454">
        <v>0</v>
      </c>
      <c r="S1454">
        <v>0</v>
      </c>
      <c r="T1454">
        <v>0.28517990877501997</v>
      </c>
      <c r="U1454">
        <v>0</v>
      </c>
      <c r="V1454" s="2">
        <v>8.6708757375096895E-2</v>
      </c>
      <c r="W1454" s="2">
        <v>8.6708757375096895E-2</v>
      </c>
      <c r="X1454">
        <v>8760</v>
      </c>
      <c r="Y1454">
        <v>0</v>
      </c>
      <c r="Z1454">
        <v>8760</v>
      </c>
      <c r="AA1454">
        <v>0</v>
      </c>
      <c r="AB1454">
        <v>0</v>
      </c>
      <c r="AC1454">
        <v>0</v>
      </c>
      <c r="AD1454">
        <v>0</v>
      </c>
      <c r="AE1454">
        <v>15.4000000506639</v>
      </c>
      <c r="AF1454">
        <v>80.531218382598198</v>
      </c>
      <c r="AG1454">
        <v>-3.36284589416679</v>
      </c>
      <c r="AH1454">
        <v>-2.7964880709679698</v>
      </c>
      <c r="AI1454">
        <v>-25.182672500610401</v>
      </c>
      <c r="AJ1454">
        <v>2007.24462890625</v>
      </c>
      <c r="AK1454">
        <v>76.161437742546696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0.44900003075599698</v>
      </c>
      <c r="AX1454">
        <v>0</v>
      </c>
      <c r="AY1454">
        <v>0</v>
      </c>
      <c r="AZ1454">
        <v>0</v>
      </c>
      <c r="BA1454">
        <v>0.15865582111832299</v>
      </c>
      <c r="BB1454" s="2">
        <v>1.0077528424561301E-4</v>
      </c>
      <c r="BC1454">
        <v>4.7625885636110299</v>
      </c>
      <c r="BD1454">
        <v>4.7625885586894903</v>
      </c>
      <c r="BE1454">
        <v>4.7625901408658802</v>
      </c>
      <c r="BF1454">
        <v>0</v>
      </c>
      <c r="BG1454" s="2">
        <v>3.3567240461707099E-4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 s="2">
        <v>8.6708750000000001E-2</v>
      </c>
      <c r="BO1454" s="9" t="e">
        <f>_xlfn.XLOOKUP(A1454,Thermal!A:A,Thermal!B:B)</f>
        <v>#N/A</v>
      </c>
      <c r="BP1454" s="9" t="e">
        <f>_xlfn.XLOOKUP(A1454,Thermal!A:A,Thermal!C:C)</f>
        <v>#N/A</v>
      </c>
    </row>
    <row r="1455" spans="1:68" x14ac:dyDescent="0.3">
      <c r="A1455" t="s">
        <v>426</v>
      </c>
      <c r="B1455" t="s">
        <v>132</v>
      </c>
      <c r="C1455" t="s">
        <v>97</v>
      </c>
      <c r="D1455" t="s">
        <v>90</v>
      </c>
      <c r="E1455" t="s">
        <v>75</v>
      </c>
      <c r="F1455" t="s">
        <v>133</v>
      </c>
      <c r="G1455">
        <v>5.25</v>
      </c>
      <c r="H1455">
        <v>0</v>
      </c>
      <c r="J1455" s="1">
        <v>43095</v>
      </c>
      <c r="K1455" s="1">
        <v>55153</v>
      </c>
      <c r="L1455">
        <v>33.831412998945297</v>
      </c>
      <c r="M1455">
        <v>-16.4642119815773</v>
      </c>
      <c r="N1455">
        <v>-4.8323051336294904</v>
      </c>
      <c r="O1455">
        <v>5.25</v>
      </c>
      <c r="P1455">
        <v>5.25</v>
      </c>
      <c r="Q1455">
        <v>12432.797996086099</v>
      </c>
      <c r="R1455">
        <v>0</v>
      </c>
      <c r="S1455">
        <v>0</v>
      </c>
      <c r="T1455">
        <v>0.27033698621038799</v>
      </c>
      <c r="U1455">
        <v>0</v>
      </c>
      <c r="V1455">
        <v>0.42061949220242001</v>
      </c>
      <c r="W1455">
        <v>0.42061949220242001</v>
      </c>
      <c r="X1455">
        <v>8760</v>
      </c>
      <c r="Y1455">
        <v>0</v>
      </c>
      <c r="Z1455">
        <v>8760</v>
      </c>
      <c r="AA1455">
        <v>0</v>
      </c>
      <c r="AB1455">
        <v>0</v>
      </c>
      <c r="AC1455">
        <v>0</v>
      </c>
      <c r="AD1455">
        <v>0</v>
      </c>
      <c r="AE1455">
        <v>23.068499326705901</v>
      </c>
      <c r="AF1455">
        <v>80.021653806696094</v>
      </c>
      <c r="AG1455">
        <v>-3.3626534129396202</v>
      </c>
      <c r="AH1455">
        <v>-3.3062451282008598</v>
      </c>
      <c r="AI1455">
        <v>-25.060447692871101</v>
      </c>
      <c r="AJ1455">
        <v>2002.28369140625</v>
      </c>
      <c r="AK1455">
        <v>76.200270114070705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 s="2">
        <v>-3.25962901115417E-7</v>
      </c>
      <c r="BA1455">
        <v>0.15865582111832299</v>
      </c>
      <c r="BB1455" s="2">
        <v>1.0077528424561301E-4</v>
      </c>
      <c r="BC1455">
        <v>4.7625885636110299</v>
      </c>
      <c r="BD1455">
        <v>4.7625885586894903</v>
      </c>
      <c r="BE1455">
        <v>4.7625901408658802</v>
      </c>
      <c r="BF1455">
        <v>0</v>
      </c>
      <c r="BG1455">
        <v>0</v>
      </c>
      <c r="BH1455">
        <v>0</v>
      </c>
      <c r="BI1455">
        <v>0</v>
      </c>
      <c r="BJ1455" s="2">
        <v>1.6034725990495E-6</v>
      </c>
      <c r="BK1455">
        <v>0</v>
      </c>
      <c r="BL1455">
        <v>0</v>
      </c>
      <c r="BM1455">
        <v>0</v>
      </c>
      <c r="BN1455">
        <v>0.42061949999999998</v>
      </c>
      <c r="BO1455" s="9" t="e">
        <f>_xlfn.XLOOKUP(A1455,Thermal!A:A,Thermal!B:B)</f>
        <v>#N/A</v>
      </c>
      <c r="BP1455" s="9" t="e">
        <f>_xlfn.XLOOKUP(A1455,Thermal!A:A,Thermal!C:C)</f>
        <v>#N/A</v>
      </c>
    </row>
    <row r="1456" spans="1:68" x14ac:dyDescent="0.3">
      <c r="A1456" t="s">
        <v>427</v>
      </c>
      <c r="B1456" t="s">
        <v>132</v>
      </c>
      <c r="C1456" t="s">
        <v>97</v>
      </c>
      <c r="D1456" t="s">
        <v>90</v>
      </c>
      <c r="E1456" t="s">
        <v>167</v>
      </c>
      <c r="F1456" t="s">
        <v>167</v>
      </c>
      <c r="G1456">
        <v>31</v>
      </c>
      <c r="H1456">
        <v>0</v>
      </c>
      <c r="J1456" s="1">
        <v>9863</v>
      </c>
      <c r="K1456" s="1">
        <v>55153</v>
      </c>
      <c r="L1456">
        <v>134.647024730212</v>
      </c>
      <c r="M1456">
        <v>9.3684466972843801</v>
      </c>
      <c r="N1456">
        <v>4.40592967584469</v>
      </c>
      <c r="O1456">
        <v>30.458588772214</v>
      </c>
      <c r="P1456">
        <v>29.176794869734302</v>
      </c>
      <c r="Q1456">
        <v>83387.761805547401</v>
      </c>
      <c r="R1456">
        <v>0</v>
      </c>
      <c r="S1456">
        <v>0</v>
      </c>
      <c r="T1456">
        <v>0.29110552504327503</v>
      </c>
      <c r="U1456">
        <v>0</v>
      </c>
      <c r="V1456">
        <v>11.227915136264301</v>
      </c>
      <c r="W1456">
        <v>11.227915136264301</v>
      </c>
      <c r="X1456">
        <v>0</v>
      </c>
      <c r="Y1456">
        <v>0</v>
      </c>
      <c r="Z1456">
        <v>87</v>
      </c>
      <c r="AA1456">
        <v>8673</v>
      </c>
      <c r="AB1456">
        <v>0</v>
      </c>
      <c r="AC1456">
        <v>0</v>
      </c>
      <c r="AD1456">
        <v>0</v>
      </c>
      <c r="AE1456">
        <v>1512.8991994261701</v>
      </c>
      <c r="AF1456">
        <v>95.204971235101695</v>
      </c>
      <c r="AG1456">
        <v>5.2410425293980696</v>
      </c>
      <c r="AH1456">
        <v>3.2733764044368199</v>
      </c>
      <c r="AI1456">
        <v>-30.505346298217798</v>
      </c>
      <c r="AJ1456">
        <v>2295.34252929688</v>
      </c>
      <c r="AK1456">
        <v>94.741883706223007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116.16391132026899</v>
      </c>
      <c r="AW1456">
        <v>37777.027555474997</v>
      </c>
      <c r="AX1456">
        <v>0.23247301578521701</v>
      </c>
      <c r="AY1456">
        <v>250.40936768063699</v>
      </c>
      <c r="AZ1456">
        <v>59859.315213046197</v>
      </c>
      <c r="BA1456">
        <v>0.15865582111832299</v>
      </c>
      <c r="BB1456" s="2">
        <v>1.0077528424561301E-4</v>
      </c>
      <c r="BC1456">
        <v>4.7625885636110299</v>
      </c>
      <c r="BD1456">
        <v>4.7625885586894903</v>
      </c>
      <c r="BE1456">
        <v>4.7625901408658802</v>
      </c>
      <c r="BF1456">
        <v>373.44828168286</v>
      </c>
      <c r="BG1456">
        <v>2.4815327456569798</v>
      </c>
      <c r="BH1456">
        <v>4.4672722816467303</v>
      </c>
      <c r="BI1456">
        <v>8425.5235622650907</v>
      </c>
      <c r="BJ1456">
        <v>244807.89332662901</v>
      </c>
      <c r="BK1456">
        <v>0</v>
      </c>
      <c r="BL1456">
        <v>0</v>
      </c>
      <c r="BM1456">
        <v>0</v>
      </c>
      <c r="BN1456">
        <v>11.481529999999999</v>
      </c>
      <c r="BO1456" s="9" t="e">
        <f>_xlfn.XLOOKUP(A1456,Thermal!A:A,Thermal!B:B)</f>
        <v>#N/A</v>
      </c>
      <c r="BP1456" s="9" t="e">
        <f>_xlfn.XLOOKUP(A1456,Thermal!A:A,Thermal!C:C)</f>
        <v>#N/A</v>
      </c>
    </row>
    <row r="1457" spans="1:68" x14ac:dyDescent="0.3">
      <c r="A1457" t="s">
        <v>428</v>
      </c>
      <c r="B1457" t="s">
        <v>132</v>
      </c>
      <c r="C1457" t="s">
        <v>97</v>
      </c>
      <c r="D1457" t="s">
        <v>90</v>
      </c>
      <c r="E1457" t="s">
        <v>167</v>
      </c>
      <c r="F1457" t="s">
        <v>167</v>
      </c>
      <c r="G1457">
        <v>107.09999847412099</v>
      </c>
      <c r="H1457">
        <v>0</v>
      </c>
      <c r="J1457" s="1">
        <v>21186</v>
      </c>
      <c r="K1457" s="1">
        <v>55153</v>
      </c>
      <c r="L1457">
        <v>127.35496073041701</v>
      </c>
      <c r="M1457">
        <v>9.91638079009142</v>
      </c>
      <c r="N1457">
        <v>3.4702957031067201</v>
      </c>
      <c r="O1457">
        <v>107.498177929459</v>
      </c>
      <c r="P1457">
        <v>100.237814391686</v>
      </c>
      <c r="Q1457">
        <v>399268.55063514999</v>
      </c>
      <c r="R1457">
        <v>0</v>
      </c>
      <c r="S1457">
        <v>0</v>
      </c>
      <c r="T1457">
        <v>0.41973112816771901</v>
      </c>
      <c r="U1457">
        <v>0</v>
      </c>
      <c r="V1457">
        <v>50.848831661632303</v>
      </c>
      <c r="W1457">
        <v>50.848831661632303</v>
      </c>
      <c r="X1457">
        <v>0</v>
      </c>
      <c r="Y1457">
        <v>0</v>
      </c>
      <c r="Z1457">
        <v>359</v>
      </c>
      <c r="AA1457">
        <v>8401</v>
      </c>
      <c r="AB1457">
        <v>0</v>
      </c>
      <c r="AC1457">
        <v>0</v>
      </c>
      <c r="AD1457">
        <v>0</v>
      </c>
      <c r="AE1457">
        <v>9877.3669298961795</v>
      </c>
      <c r="AF1457">
        <v>93.0625095434618</v>
      </c>
      <c r="AG1457">
        <v>3.8182660769800898</v>
      </c>
      <c r="AH1457">
        <v>2.5536886288933198</v>
      </c>
      <c r="AI1457">
        <v>-26.251594543456999</v>
      </c>
      <c r="AJ1457">
        <v>2225.298828125</v>
      </c>
      <c r="AK1457">
        <v>90.446974901793695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717.62976805865799</v>
      </c>
      <c r="AW1457">
        <v>141308.99129298099</v>
      </c>
      <c r="AX1457">
        <v>23.6666660308838</v>
      </c>
      <c r="AY1457">
        <v>433.58410859108</v>
      </c>
      <c r="AZ1457">
        <v>176518.296837389</v>
      </c>
      <c r="BA1457">
        <v>0.15865582111832299</v>
      </c>
      <c r="BB1457" s="2">
        <v>1.0077528424561301E-4</v>
      </c>
      <c r="BC1457">
        <v>4.7625885636110299</v>
      </c>
      <c r="BD1457">
        <v>4.7625885586894903</v>
      </c>
      <c r="BE1457">
        <v>4.7625901408658802</v>
      </c>
      <c r="BF1457">
        <v>5403.9501510661003</v>
      </c>
      <c r="BG1457">
        <v>10.3991231287671</v>
      </c>
      <c r="BH1457" s="2">
        <v>3.2783064991235698E-2</v>
      </c>
      <c r="BI1457">
        <v>5184.4347136657498</v>
      </c>
      <c r="BJ1457">
        <v>480023.58921983099</v>
      </c>
      <c r="BK1457">
        <v>0</v>
      </c>
      <c r="BL1457">
        <v>0</v>
      </c>
      <c r="BM1457">
        <v>0</v>
      </c>
      <c r="BN1457">
        <v>51.339449999999999</v>
      </c>
      <c r="BO1457" s="9" t="e">
        <f>_xlfn.XLOOKUP(A1457,Thermal!A:A,Thermal!B:B)</f>
        <v>#N/A</v>
      </c>
      <c r="BP1457" s="9" t="e">
        <f>_xlfn.XLOOKUP(A1457,Thermal!A:A,Thermal!C:C)</f>
        <v>#N/A</v>
      </c>
    </row>
    <row r="1458" spans="1:68" x14ac:dyDescent="0.3">
      <c r="A1458" t="s">
        <v>429</v>
      </c>
      <c r="B1458" t="s">
        <v>96</v>
      </c>
      <c r="C1458" t="s">
        <v>97</v>
      </c>
      <c r="D1458" t="s">
        <v>90</v>
      </c>
      <c r="E1458" t="s">
        <v>121</v>
      </c>
      <c r="F1458" t="s">
        <v>122</v>
      </c>
      <c r="G1458">
        <v>100</v>
      </c>
      <c r="H1458">
        <v>-75</v>
      </c>
      <c r="J1458" s="1">
        <v>45122</v>
      </c>
      <c r="K1458" s="1">
        <v>56614</v>
      </c>
      <c r="L1458">
        <v>45.3206960786613</v>
      </c>
      <c r="M1458">
        <v>-25.019872444577601</v>
      </c>
      <c r="N1458">
        <v>-6.4172043724784702</v>
      </c>
      <c r="O1458">
        <v>100</v>
      </c>
      <c r="P1458">
        <v>100</v>
      </c>
      <c r="Q1458">
        <v>137646.32639163701</v>
      </c>
      <c r="R1458">
        <v>160525.08437621599</v>
      </c>
      <c r="S1458">
        <v>3.9242012061919298</v>
      </c>
      <c r="T1458">
        <v>0.15713050957931499</v>
      </c>
      <c r="U1458">
        <v>0.44725711517077699</v>
      </c>
      <c r="V1458">
        <v>5.6649339035478601</v>
      </c>
      <c r="W1458">
        <v>5.2176767847837304</v>
      </c>
      <c r="X1458">
        <v>8760</v>
      </c>
      <c r="Y1458">
        <v>0</v>
      </c>
      <c r="Z1458">
        <v>8760</v>
      </c>
      <c r="AA1458">
        <v>0</v>
      </c>
      <c r="AB1458">
        <v>0</v>
      </c>
      <c r="AC1458" s="2">
        <v>-3.4318136976867898E-2</v>
      </c>
      <c r="AD1458">
        <v>1.1130339596098699</v>
      </c>
      <c r="AE1458">
        <v>0</v>
      </c>
      <c r="AF1458">
        <v>66.245775354296597</v>
      </c>
      <c r="AG1458">
        <v>-14.802999053284401</v>
      </c>
      <c r="AH1458">
        <v>-5.6417779461001398</v>
      </c>
      <c r="AI1458">
        <v>-37.889022827148402</v>
      </c>
      <c r="AJ1458">
        <v>1953.50366210938</v>
      </c>
      <c r="AK1458">
        <v>72.444455420794398</v>
      </c>
      <c r="AL1458">
        <v>1.09988007879639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19817.097883701299</v>
      </c>
      <c r="AW1458">
        <v>24378.690864026499</v>
      </c>
      <c r="AX1458">
        <v>53990.549369811997</v>
      </c>
      <c r="AY1458">
        <v>0</v>
      </c>
      <c r="AZ1458">
        <v>55453.9479212761</v>
      </c>
      <c r="BA1458">
        <v>0.15865582111832299</v>
      </c>
      <c r="BB1458" s="2">
        <v>1.0077528424561301E-4</v>
      </c>
      <c r="BC1458">
        <v>4.7625885636110299</v>
      </c>
      <c r="BD1458">
        <v>4.7625885586894903</v>
      </c>
      <c r="BE1458">
        <v>4.7625901408658802</v>
      </c>
      <c r="BF1458">
        <v>2675.0805429818602</v>
      </c>
      <c r="BG1458">
        <v>4.4589804406896301</v>
      </c>
      <c r="BH1458">
        <v>22592.316967806</v>
      </c>
      <c r="BI1458">
        <v>0</v>
      </c>
      <c r="BJ1458">
        <v>16986.470059077801</v>
      </c>
      <c r="BK1458">
        <v>0</v>
      </c>
      <c r="BL1458">
        <v>0</v>
      </c>
      <c r="BM1458">
        <v>0</v>
      </c>
      <c r="BN1458">
        <v>5.707192</v>
      </c>
      <c r="BO1458" s="9" t="e">
        <f>_xlfn.XLOOKUP(A1458,Thermal!A:A,Thermal!B:B)</f>
        <v>#N/A</v>
      </c>
      <c r="BP1458" s="9" t="e">
        <f>_xlfn.XLOOKUP(A1458,Thermal!A:A,Thermal!C:C)</f>
        <v>#N/A</v>
      </c>
    </row>
    <row r="1459" spans="1:68" x14ac:dyDescent="0.3">
      <c r="A1459" t="s">
        <v>430</v>
      </c>
      <c r="B1459" t="s">
        <v>96</v>
      </c>
      <c r="C1459" t="s">
        <v>97</v>
      </c>
      <c r="D1459" t="s">
        <v>90</v>
      </c>
      <c r="E1459" t="s">
        <v>75</v>
      </c>
      <c r="F1459" t="s">
        <v>133</v>
      </c>
      <c r="G1459">
        <v>150</v>
      </c>
      <c r="H1459">
        <v>0</v>
      </c>
      <c r="J1459" s="1">
        <v>45076</v>
      </c>
      <c r="K1459" s="1">
        <v>56614</v>
      </c>
      <c r="L1459">
        <v>35.902613670161401</v>
      </c>
      <c r="M1459">
        <v>-23.167496633974601</v>
      </c>
      <c r="N1459">
        <v>-6.5944248345579899</v>
      </c>
      <c r="O1459">
        <v>150</v>
      </c>
      <c r="P1459">
        <v>150</v>
      </c>
      <c r="Q1459">
        <v>354008.51260751497</v>
      </c>
      <c r="R1459">
        <v>0</v>
      </c>
      <c r="S1459">
        <v>0</v>
      </c>
      <c r="T1459">
        <v>0.269412871086184</v>
      </c>
      <c r="U1459">
        <v>0</v>
      </c>
      <c r="V1459">
        <v>12.7098311677527</v>
      </c>
      <c r="W1459">
        <v>12.7098311677527</v>
      </c>
      <c r="X1459">
        <v>8760</v>
      </c>
      <c r="Y1459">
        <v>0</v>
      </c>
      <c r="Z1459">
        <v>8760</v>
      </c>
      <c r="AA1459">
        <v>0</v>
      </c>
      <c r="AB1459">
        <v>0</v>
      </c>
      <c r="AC1459">
        <v>0</v>
      </c>
      <c r="AD1459">
        <v>0</v>
      </c>
      <c r="AE1459">
        <v>65347.537475585901</v>
      </c>
      <c r="AF1459">
        <v>65.903775793414098</v>
      </c>
      <c r="AG1459">
        <v>-14.8389932035229</v>
      </c>
      <c r="AH1459">
        <v>-5.9477833434565204</v>
      </c>
      <c r="AI1459">
        <v>-38.226146697997997</v>
      </c>
      <c r="AJ1459">
        <v>1954.166015625</v>
      </c>
      <c r="AK1459">
        <v>72.551044253866607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428.09999492764501</v>
      </c>
      <c r="BA1459">
        <v>0.15865582111832299</v>
      </c>
      <c r="BB1459" s="2">
        <v>1.0077528424561301E-4</v>
      </c>
      <c r="BC1459">
        <v>4.7625885636110299</v>
      </c>
      <c r="BD1459">
        <v>4.7625885586894903</v>
      </c>
      <c r="BE1459">
        <v>4.7625901408658802</v>
      </c>
      <c r="BF1459">
        <v>0</v>
      </c>
      <c r="BG1459">
        <v>0</v>
      </c>
      <c r="BH1459">
        <v>0</v>
      </c>
      <c r="BI1459">
        <v>0</v>
      </c>
      <c r="BJ1459">
        <v>0.52369979522750498</v>
      </c>
      <c r="BK1459">
        <v>0</v>
      </c>
      <c r="BL1459">
        <v>0</v>
      </c>
      <c r="BM1459">
        <v>0</v>
      </c>
      <c r="BN1459">
        <v>12.70983</v>
      </c>
      <c r="BO1459" s="9" t="e">
        <f>_xlfn.XLOOKUP(A1459,Thermal!A:A,Thermal!B:B)</f>
        <v>#N/A</v>
      </c>
      <c r="BP1459" s="9" t="e">
        <f>_xlfn.XLOOKUP(A1459,Thermal!A:A,Thermal!C:C)</f>
        <v>#N/A</v>
      </c>
    </row>
    <row r="1460" spans="1:68" x14ac:dyDescent="0.3">
      <c r="A1460" t="s">
        <v>439</v>
      </c>
      <c r="B1460" t="s">
        <v>176</v>
      </c>
      <c r="C1460" t="s">
        <v>177</v>
      </c>
      <c r="D1460" t="s">
        <v>178</v>
      </c>
      <c r="E1460" t="s">
        <v>167</v>
      </c>
      <c r="F1460" t="s">
        <v>167</v>
      </c>
      <c r="G1460">
        <v>4.0900001525878897</v>
      </c>
      <c r="H1460">
        <v>0</v>
      </c>
      <c r="J1460" s="1">
        <v>33086</v>
      </c>
      <c r="K1460" s="1">
        <v>55153</v>
      </c>
      <c r="L1460">
        <v>108.82509739440199</v>
      </c>
      <c r="M1460">
        <v>25.959750107777499</v>
      </c>
      <c r="N1460">
        <v>5.10260841775583</v>
      </c>
      <c r="O1460">
        <v>2.8785046728972001</v>
      </c>
      <c r="P1460">
        <v>1.1591788079583401</v>
      </c>
      <c r="Q1460">
        <v>11695.1346861778</v>
      </c>
      <c r="R1460">
        <v>0</v>
      </c>
      <c r="S1460">
        <v>0</v>
      </c>
      <c r="T1460">
        <v>0.33376525929920298</v>
      </c>
      <c r="U1460">
        <v>0</v>
      </c>
      <c r="V1460">
        <v>1.2727251033567399</v>
      </c>
      <c r="W1460">
        <v>1.2727251033567399</v>
      </c>
      <c r="X1460">
        <v>0</v>
      </c>
      <c r="Y1460">
        <v>0</v>
      </c>
      <c r="Z1460">
        <v>458</v>
      </c>
      <c r="AA1460">
        <v>8302</v>
      </c>
      <c r="AB1460">
        <v>0</v>
      </c>
      <c r="AC1460">
        <v>0</v>
      </c>
      <c r="AD1460">
        <v>0</v>
      </c>
      <c r="AE1460">
        <v>0</v>
      </c>
      <c r="AF1460">
        <v>117.63602722090501</v>
      </c>
      <c r="AG1460">
        <v>24.450955539482901</v>
      </c>
      <c r="AH1460">
        <v>6.4945193634893998</v>
      </c>
      <c r="AI1460">
        <v>-31.181188583373999</v>
      </c>
      <c r="AJ1460">
        <v>1952.08862304688</v>
      </c>
      <c r="AK1460">
        <v>128.12379529203599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136.53964249813001</v>
      </c>
      <c r="AW1460">
        <v>373.41521451622202</v>
      </c>
      <c r="AX1460">
        <v>188.115377147391</v>
      </c>
      <c r="AY1460">
        <v>382.78004192502698</v>
      </c>
      <c r="AZ1460">
        <v>4927.6184399820004</v>
      </c>
      <c r="BA1460" s="2">
        <v>1.5242080034474701E-2</v>
      </c>
      <c r="BB1460" s="2">
        <v>1.07829128595911E-2</v>
      </c>
      <c r="BC1460">
        <v>14.188119167033999</v>
      </c>
      <c r="BD1460" s="2">
        <v>3.1824214840017198E-2</v>
      </c>
      <c r="BE1460">
        <v>14.156295678589499</v>
      </c>
      <c r="BF1460">
        <v>7.50098769042404</v>
      </c>
      <c r="BG1460">
        <v>9.2886136874307699</v>
      </c>
      <c r="BH1460">
        <v>4222.6965784795702</v>
      </c>
      <c r="BI1460">
        <v>0.13845318727487699</v>
      </c>
      <c r="BJ1460">
        <v>53171.922710000603</v>
      </c>
      <c r="BK1460">
        <v>0</v>
      </c>
      <c r="BL1460">
        <v>0</v>
      </c>
      <c r="BM1460">
        <v>0</v>
      </c>
      <c r="BN1460">
        <v>1.3301369999999999</v>
      </c>
      <c r="BO1460" s="9" t="e">
        <f>_xlfn.XLOOKUP(A1460,Thermal!A:A,Thermal!B:B)</f>
        <v>#N/A</v>
      </c>
      <c r="BP1460" s="9" t="e">
        <f>_xlfn.XLOOKUP(A1460,Thermal!A:A,Thermal!C:C)</f>
        <v>#N/A</v>
      </c>
    </row>
    <row r="1461" spans="1:68" x14ac:dyDescent="0.3">
      <c r="A1461" t="s">
        <v>440</v>
      </c>
      <c r="B1461" t="s">
        <v>148</v>
      </c>
      <c r="C1461" t="s">
        <v>149</v>
      </c>
      <c r="D1461" t="s">
        <v>150</v>
      </c>
      <c r="E1461" t="s">
        <v>75</v>
      </c>
      <c r="F1461" t="s">
        <v>133</v>
      </c>
      <c r="G1461">
        <v>27</v>
      </c>
      <c r="H1461">
        <v>0</v>
      </c>
      <c r="J1461" s="1">
        <v>44918</v>
      </c>
      <c r="K1461" s="1">
        <v>56614</v>
      </c>
      <c r="L1461">
        <v>72.720704659015894</v>
      </c>
      <c r="M1461">
        <v>14.0002923052726</v>
      </c>
      <c r="N1461">
        <v>3.5240704019881099</v>
      </c>
      <c r="O1461">
        <v>27</v>
      </c>
      <c r="P1461">
        <v>27</v>
      </c>
      <c r="Q1461">
        <v>60350.913161322504</v>
      </c>
      <c r="R1461">
        <v>0</v>
      </c>
      <c r="S1461">
        <v>0</v>
      </c>
      <c r="T1461">
        <v>0.25516198698235798</v>
      </c>
      <c r="U1461">
        <v>0</v>
      </c>
      <c r="V1461">
        <v>4.3887616475692104</v>
      </c>
      <c r="W1461">
        <v>4.3887616475692104</v>
      </c>
      <c r="X1461">
        <v>8760</v>
      </c>
      <c r="Y1461">
        <v>0</v>
      </c>
      <c r="Z1461">
        <v>8760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96.350038692756598</v>
      </c>
      <c r="AG1461">
        <v>10.8496210147529</v>
      </c>
      <c r="AH1461">
        <v>-1.19013467079672</v>
      </c>
      <c r="AI1461">
        <v>-24.997238159179702</v>
      </c>
      <c r="AJ1461">
        <v>762.74945068359398</v>
      </c>
      <c r="AK1461">
        <v>69.136726632289495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2722.3910409212099</v>
      </c>
      <c r="AX1461">
        <v>0</v>
      </c>
      <c r="AY1461">
        <v>0</v>
      </c>
      <c r="AZ1461" s="2">
        <v>4.08850610256195E-5</v>
      </c>
      <c r="BA1461">
        <v>1.86589867746269</v>
      </c>
      <c r="BB1461" s="2">
        <v>7.8725721145852696E-3</v>
      </c>
      <c r="BC1461">
        <v>35.085696216738398</v>
      </c>
      <c r="BD1461">
        <v>35.060037663933798</v>
      </c>
      <c r="BE1461">
        <v>35.060036701610898</v>
      </c>
      <c r="BF1461">
        <v>0</v>
      </c>
      <c r="BG1461">
        <v>2.98324366977613</v>
      </c>
      <c r="BH1461">
        <v>0</v>
      </c>
      <c r="BI1461">
        <v>0</v>
      </c>
      <c r="BJ1461" s="2">
        <v>9.9031703922947806E-4</v>
      </c>
      <c r="BK1461">
        <v>0</v>
      </c>
      <c r="BL1461">
        <v>0</v>
      </c>
      <c r="BM1461">
        <v>0</v>
      </c>
      <c r="BN1461">
        <v>4.3887650000000002</v>
      </c>
      <c r="BO1461" s="9" t="e">
        <f>_xlfn.XLOOKUP(A1461,Thermal!A:A,Thermal!B:B)</f>
        <v>#N/A</v>
      </c>
      <c r="BP1461" s="9" t="e">
        <f>_xlfn.XLOOKUP(A1461,Thermal!A:A,Thermal!C:C)</f>
        <v>#N/A</v>
      </c>
    </row>
    <row r="1462" spans="1:68" x14ac:dyDescent="0.3">
      <c r="A1462" t="s">
        <v>450</v>
      </c>
      <c r="B1462" t="s">
        <v>148</v>
      </c>
      <c r="C1462" t="s">
        <v>149</v>
      </c>
      <c r="D1462" t="s">
        <v>150</v>
      </c>
      <c r="E1462" t="s">
        <v>75</v>
      </c>
      <c r="F1462" t="s">
        <v>88</v>
      </c>
      <c r="G1462">
        <v>10</v>
      </c>
      <c r="H1462">
        <v>0</v>
      </c>
      <c r="J1462" s="1">
        <v>44958</v>
      </c>
      <c r="K1462" s="1">
        <v>55153</v>
      </c>
      <c r="L1462">
        <v>79.867976044097702</v>
      </c>
      <c r="M1462">
        <v>17.123368094634301</v>
      </c>
      <c r="N1462">
        <v>7.4450868427739696</v>
      </c>
      <c r="O1462">
        <v>10</v>
      </c>
      <c r="P1462">
        <v>10</v>
      </c>
      <c r="Q1462">
        <v>17535.600009465601</v>
      </c>
      <c r="R1462">
        <v>0</v>
      </c>
      <c r="S1462">
        <v>0</v>
      </c>
      <c r="T1462">
        <v>0.20017808229754999</v>
      </c>
      <c r="U1462">
        <v>0</v>
      </c>
      <c r="V1462">
        <v>1.4005336812778</v>
      </c>
      <c r="W1462">
        <v>1.4005336812778</v>
      </c>
      <c r="X1462">
        <v>8760</v>
      </c>
      <c r="Y1462">
        <v>0</v>
      </c>
      <c r="Z1462">
        <v>8760</v>
      </c>
      <c r="AA1462">
        <v>0</v>
      </c>
      <c r="AB1462">
        <v>0</v>
      </c>
      <c r="AC1462">
        <v>0</v>
      </c>
      <c r="AD1462">
        <v>0</v>
      </c>
      <c r="AE1462">
        <v>377.86999994516401</v>
      </c>
      <c r="AF1462">
        <v>102.82341852204399</v>
      </c>
      <c r="AG1462">
        <v>10.8632215277255</v>
      </c>
      <c r="AH1462">
        <v>5.26964469051065</v>
      </c>
      <c r="AI1462">
        <v>-27.143762588501001</v>
      </c>
      <c r="AJ1462">
        <v>797.728515625</v>
      </c>
      <c r="AK1462">
        <v>71.076865398142004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8306.9811229668594</v>
      </c>
      <c r="AX1462">
        <v>0</v>
      </c>
      <c r="AY1462">
        <v>0</v>
      </c>
      <c r="AZ1462">
        <v>377.86998659814702</v>
      </c>
      <c r="BA1462">
        <v>1.86589867746269</v>
      </c>
      <c r="BB1462" s="2">
        <v>7.8725721145852696E-3</v>
      </c>
      <c r="BC1462">
        <v>35.085696216738398</v>
      </c>
      <c r="BD1462">
        <v>35.060037663933798</v>
      </c>
      <c r="BE1462">
        <v>35.060036701610898</v>
      </c>
      <c r="BF1462">
        <v>0</v>
      </c>
      <c r="BG1462">
        <v>7.4636889535804603</v>
      </c>
      <c r="BH1462">
        <v>0</v>
      </c>
      <c r="BI1462">
        <v>0</v>
      </c>
      <c r="BJ1462">
        <v>6501.8616604318604</v>
      </c>
      <c r="BK1462">
        <v>0</v>
      </c>
      <c r="BL1462">
        <v>0</v>
      </c>
      <c r="BM1462">
        <v>0</v>
      </c>
      <c r="BN1462">
        <v>1.407043</v>
      </c>
      <c r="BO1462" s="9" t="e">
        <f>_xlfn.XLOOKUP(A1462,Thermal!A:A,Thermal!B:B)</f>
        <v>#N/A</v>
      </c>
      <c r="BP1462" s="9" t="e">
        <f>_xlfn.XLOOKUP(A1462,Thermal!A:A,Thermal!C:C)</f>
        <v>#N/A</v>
      </c>
    </row>
    <row r="1463" spans="1:68" x14ac:dyDescent="0.3">
      <c r="A1463" t="s">
        <v>451</v>
      </c>
      <c r="B1463" t="s">
        <v>212</v>
      </c>
      <c r="C1463" t="s">
        <v>97</v>
      </c>
      <c r="D1463" t="s">
        <v>90</v>
      </c>
      <c r="E1463" t="s">
        <v>121</v>
      </c>
      <c r="F1463" t="s">
        <v>122</v>
      </c>
      <c r="G1463">
        <v>131</v>
      </c>
      <c r="H1463">
        <v>-131</v>
      </c>
      <c r="J1463" s="1">
        <v>45291</v>
      </c>
      <c r="K1463" s="1">
        <v>56614</v>
      </c>
      <c r="L1463">
        <v>44.830720548633799</v>
      </c>
      <c r="M1463">
        <v>-24.008747951752799</v>
      </c>
      <c r="N1463">
        <v>-8.7661333104166506</v>
      </c>
      <c r="O1463">
        <v>131</v>
      </c>
      <c r="P1463">
        <v>131</v>
      </c>
      <c r="Q1463">
        <v>174033.02874898899</v>
      </c>
      <c r="R1463">
        <v>202895.320485473</v>
      </c>
      <c r="S1463">
        <v>5.25234430496252</v>
      </c>
      <c r="T1463">
        <v>0.15165484048663</v>
      </c>
      <c r="U1463">
        <v>0.56539252168899801</v>
      </c>
      <c r="V1463">
        <v>6.3932812810702098</v>
      </c>
      <c r="W1463">
        <v>5.8278887457894397</v>
      </c>
      <c r="X1463">
        <v>8760</v>
      </c>
      <c r="Y1463">
        <v>0</v>
      </c>
      <c r="Z1463">
        <v>8760</v>
      </c>
      <c r="AA1463">
        <v>0</v>
      </c>
      <c r="AB1463">
        <v>0</v>
      </c>
      <c r="AC1463" s="2">
        <v>-4.3293437604725399E-2</v>
      </c>
      <c r="AD1463">
        <v>1.57805730292165</v>
      </c>
      <c r="AE1463">
        <v>0</v>
      </c>
      <c r="AF1463">
        <v>63.155651583276097</v>
      </c>
      <c r="AG1463">
        <v>-14.3796567141721</v>
      </c>
      <c r="AH1463">
        <v>-9.1552440882790194</v>
      </c>
      <c r="AI1463">
        <v>-25.721462249755898</v>
      </c>
      <c r="AJ1463">
        <v>1886.66857910156</v>
      </c>
      <c r="AK1463">
        <v>66.888110972031996</v>
      </c>
      <c r="AL1463">
        <v>1.01912945214844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3844.6141610145601</v>
      </c>
      <c r="AW1463">
        <v>6195.81370568275</v>
      </c>
      <c r="AX1463">
        <v>52261.079832911499</v>
      </c>
      <c r="AY1463">
        <v>0</v>
      </c>
      <c r="AZ1463">
        <v>74187.873648405104</v>
      </c>
      <c r="BA1463">
        <v>0.15865582111832299</v>
      </c>
      <c r="BB1463" s="2">
        <v>1.0077528424561301E-4</v>
      </c>
      <c r="BC1463">
        <v>4.7625885636110299</v>
      </c>
      <c r="BD1463">
        <v>4.7625885586894903</v>
      </c>
      <c r="BE1463">
        <v>4.7625901408658802</v>
      </c>
      <c r="BF1463">
        <v>1.02041911892593</v>
      </c>
      <c r="BG1463">
        <v>1.4465198060497599</v>
      </c>
      <c r="BH1463">
        <v>95525.659575998798</v>
      </c>
      <c r="BI1463">
        <v>0</v>
      </c>
      <c r="BJ1463">
        <v>42438.047454267697</v>
      </c>
      <c r="BK1463">
        <v>0</v>
      </c>
      <c r="BL1463">
        <v>0</v>
      </c>
      <c r="BM1463">
        <v>0</v>
      </c>
      <c r="BN1463">
        <v>6.5312479999999997</v>
      </c>
      <c r="BO1463" s="9" t="e">
        <f>_xlfn.XLOOKUP(A1463,Thermal!A:A,Thermal!B:B)</f>
        <v>#N/A</v>
      </c>
      <c r="BP1463" s="9" t="e">
        <f>_xlfn.XLOOKUP(A1463,Thermal!A:A,Thermal!C:C)</f>
        <v>#N/A</v>
      </c>
    </row>
    <row r="1464" spans="1:68" x14ac:dyDescent="0.3">
      <c r="A1464" t="s">
        <v>452</v>
      </c>
      <c r="B1464" t="s">
        <v>453</v>
      </c>
      <c r="C1464" t="s">
        <v>454</v>
      </c>
      <c r="D1464" t="s">
        <v>237</v>
      </c>
      <c r="E1464" t="s">
        <v>121</v>
      </c>
      <c r="F1464" t="s">
        <v>122</v>
      </c>
      <c r="G1464">
        <v>100</v>
      </c>
      <c r="H1464">
        <v>-100</v>
      </c>
      <c r="J1464" s="1">
        <v>47484</v>
      </c>
      <c r="K1464" s="1">
        <v>55518</v>
      </c>
      <c r="L1464">
        <v>120.85746817321601</v>
      </c>
      <c r="M1464">
        <v>21.180553167415201</v>
      </c>
      <c r="N1464">
        <v>10.123755090450199</v>
      </c>
      <c r="O1464">
        <v>100</v>
      </c>
      <c r="P1464">
        <v>100</v>
      </c>
      <c r="Q1464">
        <v>127550.24259431699</v>
      </c>
      <c r="R1464">
        <v>148647.33936730001</v>
      </c>
      <c r="S1464">
        <v>12.5790503201339</v>
      </c>
      <c r="T1464">
        <v>0.145605299765035</v>
      </c>
      <c r="U1464">
        <v>0.41429637229441102</v>
      </c>
      <c r="V1464">
        <v>8.2224409341761096</v>
      </c>
      <c r="W1464">
        <v>7.8081445570515902</v>
      </c>
      <c r="X1464">
        <v>8760</v>
      </c>
      <c r="Y1464">
        <v>0</v>
      </c>
      <c r="Z1464">
        <v>8760</v>
      </c>
      <c r="AA1464">
        <v>0</v>
      </c>
      <c r="AB1464">
        <v>0</v>
      </c>
      <c r="AC1464" s="2">
        <v>-3.1645645159475502E-2</v>
      </c>
      <c r="AD1464">
        <v>1.40824655810851</v>
      </c>
      <c r="AE1464">
        <v>0</v>
      </c>
      <c r="AF1464">
        <v>113.097971004031</v>
      </c>
      <c r="AG1464">
        <v>17.7172285420977</v>
      </c>
      <c r="AH1464">
        <v>8.6901901329989499</v>
      </c>
      <c r="AI1464">
        <v>-35.734661102294901</v>
      </c>
      <c r="AJ1464">
        <v>1676.12219238281</v>
      </c>
      <c r="AK1464">
        <v>99.489020390978595</v>
      </c>
      <c r="AL1464">
        <v>1.2480348443298299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3631.5196951776702</v>
      </c>
      <c r="AW1464">
        <v>7481.8414908796503</v>
      </c>
      <c r="AX1464">
        <v>45475.441361740202</v>
      </c>
      <c r="AY1464">
        <v>378300.32792311901</v>
      </c>
      <c r="AZ1464">
        <v>4860.1192331761104</v>
      </c>
      <c r="BA1464">
        <v>0.13388949068182299</v>
      </c>
      <c r="BB1464">
        <v>0.13388854984140999</v>
      </c>
      <c r="BC1464">
        <v>0.49796946970060502</v>
      </c>
      <c r="BD1464" s="2">
        <v>3.1824214840017198E-2</v>
      </c>
      <c r="BE1464">
        <v>0.45873586953580697</v>
      </c>
      <c r="BF1464">
        <v>12783.337431305399</v>
      </c>
      <c r="BG1464">
        <v>21485.7654664904</v>
      </c>
      <c r="BH1464">
        <v>106924.820703515</v>
      </c>
      <c r="BI1464">
        <v>1522.45710724074</v>
      </c>
      <c r="BJ1464">
        <v>79085.579322010293</v>
      </c>
      <c r="BK1464">
        <v>0</v>
      </c>
      <c r="BL1464">
        <v>0</v>
      </c>
      <c r="BM1464">
        <v>0</v>
      </c>
      <c r="BN1464">
        <v>8.4442419999999991</v>
      </c>
      <c r="BO1464" s="9" t="e">
        <f>_xlfn.XLOOKUP(A1464,Thermal!A:A,Thermal!B:B)</f>
        <v>#N/A</v>
      </c>
      <c r="BP1464" s="9" t="e">
        <f>_xlfn.XLOOKUP(A1464,Thermal!A:A,Thermal!C:C)</f>
        <v>#N/A</v>
      </c>
    </row>
    <row r="1465" spans="1:68" x14ac:dyDescent="0.3">
      <c r="A1465" t="s">
        <v>455</v>
      </c>
      <c r="B1465" t="s">
        <v>456</v>
      </c>
      <c r="C1465" t="s">
        <v>120</v>
      </c>
      <c r="D1465" t="s">
        <v>104</v>
      </c>
      <c r="E1465" t="s">
        <v>75</v>
      </c>
      <c r="F1465" t="s">
        <v>88</v>
      </c>
      <c r="G1465">
        <v>101</v>
      </c>
      <c r="H1465">
        <v>0</v>
      </c>
      <c r="J1465" s="1">
        <v>44348</v>
      </c>
      <c r="K1465" s="1">
        <v>53692</v>
      </c>
      <c r="L1465">
        <v>0.58648699770885504</v>
      </c>
      <c r="M1465">
        <v>-55.965750396238498</v>
      </c>
      <c r="N1465">
        <v>-3.1193200321157399</v>
      </c>
      <c r="O1465">
        <v>101</v>
      </c>
      <c r="P1465">
        <v>101</v>
      </c>
      <c r="Q1465">
        <v>126489.34762808699</v>
      </c>
      <c r="R1465">
        <v>0</v>
      </c>
      <c r="S1465">
        <v>0</v>
      </c>
      <c r="T1465">
        <v>0.14296458658612901</v>
      </c>
      <c r="U1465">
        <v>0</v>
      </c>
      <c r="V1465" s="2">
        <v>7.4184366233900206E-2</v>
      </c>
      <c r="W1465" s="2">
        <v>7.4184366233900206E-2</v>
      </c>
      <c r="X1465">
        <v>8760</v>
      </c>
      <c r="Y1465">
        <v>0</v>
      </c>
      <c r="Z1465">
        <v>8760</v>
      </c>
      <c r="AA1465">
        <v>0</v>
      </c>
      <c r="AB1465">
        <v>0</v>
      </c>
      <c r="AC1465">
        <v>0</v>
      </c>
      <c r="AD1465">
        <v>0</v>
      </c>
      <c r="AE1465">
        <v>122452.321937382</v>
      </c>
      <c r="AF1465">
        <v>29.319345664478298</v>
      </c>
      <c r="AG1465">
        <v>-52.971030057185999</v>
      </c>
      <c r="AH1465">
        <v>-4.4001765847973999</v>
      </c>
      <c r="AI1465">
        <v>-98.029182434082003</v>
      </c>
      <c r="AJ1465">
        <v>1741.08703613281</v>
      </c>
      <c r="AK1465">
        <v>67.506735693784506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35942.327840209</v>
      </c>
      <c r="AX1465">
        <v>0</v>
      </c>
      <c r="AY1465">
        <v>0</v>
      </c>
      <c r="AZ1465">
        <v>824.10981643945001</v>
      </c>
      <c r="BA1465">
        <v>0.19614053432829301</v>
      </c>
      <c r="BB1465" s="2">
        <v>2.1973103242381499E-4</v>
      </c>
      <c r="BC1465">
        <v>4.63273391676847</v>
      </c>
      <c r="BD1465" s="2">
        <v>3.1824214840017198E-2</v>
      </c>
      <c r="BE1465">
        <v>4.6009113480850203</v>
      </c>
      <c r="BF1465">
        <v>0</v>
      </c>
      <c r="BG1465">
        <v>15.873720720468601</v>
      </c>
      <c r="BH1465">
        <v>0</v>
      </c>
      <c r="BI1465">
        <v>0</v>
      </c>
      <c r="BJ1465">
        <v>122.330892487179</v>
      </c>
      <c r="BK1465">
        <v>0</v>
      </c>
      <c r="BL1465">
        <v>0</v>
      </c>
      <c r="BM1465">
        <v>0</v>
      </c>
      <c r="BN1465" s="2">
        <v>7.4322570000000004E-2</v>
      </c>
      <c r="BO1465" s="9" t="e">
        <f>_xlfn.XLOOKUP(A1465,Thermal!A:A,Thermal!B:B)</f>
        <v>#N/A</v>
      </c>
      <c r="BP1465" s="9" t="e">
        <f>_xlfn.XLOOKUP(A1465,Thermal!A:A,Thermal!C:C)</f>
        <v>#N/A</v>
      </c>
    </row>
    <row r="1466" spans="1:68" x14ac:dyDescent="0.3">
      <c r="A1466" t="s">
        <v>457</v>
      </c>
      <c r="B1466" t="s">
        <v>456</v>
      </c>
      <c r="C1466" t="s">
        <v>120</v>
      </c>
      <c r="D1466" t="s">
        <v>104</v>
      </c>
      <c r="E1466" t="s">
        <v>121</v>
      </c>
      <c r="F1466" t="s">
        <v>122</v>
      </c>
      <c r="G1466">
        <v>25</v>
      </c>
      <c r="H1466">
        <v>-25</v>
      </c>
      <c r="J1466" s="1">
        <v>44348</v>
      </c>
      <c r="K1466" s="1">
        <v>53692</v>
      </c>
      <c r="L1466">
        <v>17.685076106055298</v>
      </c>
      <c r="M1466">
        <v>-65.434609498012506</v>
      </c>
      <c r="N1466">
        <v>-4.15730983757026</v>
      </c>
      <c r="O1466">
        <v>25</v>
      </c>
      <c r="P1466">
        <v>25</v>
      </c>
      <c r="Q1466">
        <v>41222.909480243899</v>
      </c>
      <c r="R1466">
        <v>48144.597813606299</v>
      </c>
      <c r="S1466">
        <v>-0.41475203328778198</v>
      </c>
      <c r="T1466">
        <v>0.18823246337925001</v>
      </c>
      <c r="U1466">
        <v>0.13405126066686199</v>
      </c>
      <c r="V1466">
        <v>2.4099753788401301</v>
      </c>
      <c r="W1466">
        <v>2.27592411741916</v>
      </c>
      <c r="X1466">
        <v>8760</v>
      </c>
      <c r="Y1466">
        <v>0</v>
      </c>
      <c r="Z1466">
        <v>8760</v>
      </c>
      <c r="AA1466">
        <v>0</v>
      </c>
      <c r="AB1466">
        <v>0</v>
      </c>
      <c r="AC1466" s="2">
        <v>-1.03825325000435E-2</v>
      </c>
      <c r="AD1466">
        <v>0.31337420381264403</v>
      </c>
      <c r="AE1466">
        <v>0</v>
      </c>
      <c r="AF1466">
        <v>29.5582652692515</v>
      </c>
      <c r="AG1466">
        <v>-52.971030057185999</v>
      </c>
      <c r="AH1466">
        <v>-4.1612570189815603</v>
      </c>
      <c r="AI1466">
        <v>-97.942550659179702</v>
      </c>
      <c r="AJ1466">
        <v>1741.26904296875</v>
      </c>
      <c r="AK1466">
        <v>67.512558639108093</v>
      </c>
      <c r="AL1466">
        <v>0.75270497827148397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23724.953550562299</v>
      </c>
      <c r="AW1466">
        <v>121499.724990517</v>
      </c>
      <c r="AX1466">
        <v>36644.640081420497</v>
      </c>
      <c r="AY1466">
        <v>19070.744890987899</v>
      </c>
      <c r="AZ1466">
        <v>40620.746655315197</v>
      </c>
      <c r="BA1466">
        <v>0.19614053432829301</v>
      </c>
      <c r="BB1466" s="2">
        <v>2.1973103242381499E-4</v>
      </c>
      <c r="BC1466">
        <v>4.63273391676847</v>
      </c>
      <c r="BD1466" s="2">
        <v>3.1824214840017198E-2</v>
      </c>
      <c r="BE1466">
        <v>4.6009113480850203</v>
      </c>
      <c r="BF1466">
        <v>6037.9423953573096</v>
      </c>
      <c r="BG1466">
        <v>16.0809600331377</v>
      </c>
      <c r="BH1466">
        <v>52098.749128921401</v>
      </c>
      <c r="BI1466">
        <v>10.739238548791</v>
      </c>
      <c r="BJ1466">
        <v>121381.02496297599</v>
      </c>
      <c r="BK1466">
        <v>0</v>
      </c>
      <c r="BL1466">
        <v>0</v>
      </c>
      <c r="BM1466">
        <v>0</v>
      </c>
      <c r="BN1466">
        <v>2.5895199999999998</v>
      </c>
      <c r="BO1466" s="9" t="e">
        <f>_xlfn.XLOOKUP(A1466,Thermal!A:A,Thermal!B:B)</f>
        <v>#N/A</v>
      </c>
      <c r="BP1466" s="9" t="e">
        <f>_xlfn.XLOOKUP(A1466,Thermal!A:A,Thermal!C:C)</f>
        <v>#N/A</v>
      </c>
    </row>
    <row r="1467" spans="1:68" x14ac:dyDescent="0.3">
      <c r="A1467" t="s">
        <v>461</v>
      </c>
      <c r="B1467" t="s">
        <v>78</v>
      </c>
      <c r="C1467" t="s">
        <v>79</v>
      </c>
      <c r="D1467" t="s">
        <v>80</v>
      </c>
      <c r="E1467" t="s">
        <v>167</v>
      </c>
      <c r="F1467" t="s">
        <v>167</v>
      </c>
      <c r="G1467">
        <v>5272</v>
      </c>
      <c r="H1467">
        <v>0</v>
      </c>
      <c r="J1467" s="1">
        <v>45292</v>
      </c>
      <c r="K1467" s="1">
        <v>55153</v>
      </c>
      <c r="L1467">
        <v>92.785619147453502</v>
      </c>
      <c r="M1467">
        <v>9.8312118084015498</v>
      </c>
      <c r="N1467">
        <v>-1.2118940162487699</v>
      </c>
      <c r="O1467">
        <v>5272</v>
      </c>
      <c r="P1467">
        <v>5272</v>
      </c>
      <c r="Q1467">
        <v>24830130.269897498</v>
      </c>
      <c r="R1467">
        <v>0</v>
      </c>
      <c r="S1467">
        <v>0</v>
      </c>
      <c r="T1467">
        <v>0.537649802131553</v>
      </c>
      <c r="U1467">
        <v>0</v>
      </c>
      <c r="V1467">
        <v>2303.8790119897799</v>
      </c>
      <c r="W1467">
        <v>2303.8790119897799</v>
      </c>
      <c r="X1467">
        <v>0</v>
      </c>
      <c r="Y1467">
        <v>0</v>
      </c>
      <c r="Z1467">
        <v>0</v>
      </c>
      <c r="AA1467">
        <v>8760</v>
      </c>
      <c r="AB1467">
        <v>0</v>
      </c>
      <c r="AC1467">
        <v>0</v>
      </c>
      <c r="AD1467">
        <v>0</v>
      </c>
      <c r="AE1467">
        <v>2736.19970703125</v>
      </c>
      <c r="AF1467">
        <v>98.236833916000606</v>
      </c>
      <c r="AG1467">
        <v>12.050487292511299</v>
      </c>
      <c r="AH1467">
        <v>-0.50423660478605203</v>
      </c>
      <c r="AI1467">
        <v>-50.0000610351563</v>
      </c>
      <c r="AJ1467">
        <v>1002.14581298828</v>
      </c>
      <c r="AK1467">
        <v>81.300757509397997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199.03516292571999</v>
      </c>
      <c r="AW1467">
        <v>5205.4727592468298</v>
      </c>
      <c r="AX1467">
        <v>0</v>
      </c>
      <c r="AY1467">
        <v>3242.3361127376602</v>
      </c>
      <c r="AZ1467">
        <v>0</v>
      </c>
      <c r="BA1467" s="2">
        <v>1.38214696060892E-4</v>
      </c>
      <c r="BB1467" s="2">
        <v>1.3721469679026801E-4</v>
      </c>
      <c r="BC1467">
        <v>1.4044060349899999E-4</v>
      </c>
      <c r="BD1467" s="2">
        <v>1.3944165658055601E-4</v>
      </c>
      <c r="BE1467" s="2">
        <v>1.3842035504974001E-4</v>
      </c>
      <c r="BF1467">
        <v>0.112016988452524</v>
      </c>
      <c r="BG1467">
        <v>2.9244347233325199</v>
      </c>
      <c r="BH1467">
        <v>0</v>
      </c>
      <c r="BI1467">
        <v>1.8155184502247701</v>
      </c>
      <c r="BJ1467">
        <v>0</v>
      </c>
      <c r="BK1467">
        <v>0</v>
      </c>
      <c r="BL1467">
        <v>0</v>
      </c>
      <c r="BM1467">
        <v>0</v>
      </c>
      <c r="BN1467">
        <v>2303.8789999999999</v>
      </c>
      <c r="BO1467" s="9" t="e">
        <f>_xlfn.XLOOKUP(A1467,Thermal!A:A,Thermal!B:B)</f>
        <v>#N/A</v>
      </c>
      <c r="BP1467" s="9" t="e">
        <f>_xlfn.XLOOKUP(A1467,Thermal!A:A,Thermal!C:C)</f>
        <v>#N/A</v>
      </c>
    </row>
    <row r="1468" spans="1:68" x14ac:dyDescent="0.3">
      <c r="A1468" t="s">
        <v>462</v>
      </c>
      <c r="B1468" t="s">
        <v>78</v>
      </c>
      <c r="C1468" t="s">
        <v>79</v>
      </c>
      <c r="D1468" t="s">
        <v>80</v>
      </c>
      <c r="E1468" t="s">
        <v>167</v>
      </c>
      <c r="F1468" t="s">
        <v>167</v>
      </c>
      <c r="G1468">
        <v>1055</v>
      </c>
      <c r="H1468">
        <v>0</v>
      </c>
      <c r="J1468" s="1">
        <v>45292</v>
      </c>
      <c r="K1468" s="1">
        <v>55153</v>
      </c>
      <c r="L1468">
        <v>90.263370651309202</v>
      </c>
      <c r="M1468">
        <v>6.6904274670310304</v>
      </c>
      <c r="N1468">
        <v>-0.42920053909795097</v>
      </c>
      <c r="O1468">
        <v>1055</v>
      </c>
      <c r="P1468">
        <v>1055</v>
      </c>
      <c r="Q1468">
        <v>4382268.28198242</v>
      </c>
      <c r="R1468">
        <v>0</v>
      </c>
      <c r="S1468">
        <v>0</v>
      </c>
      <c r="T1468">
        <v>0.47417908653962898</v>
      </c>
      <c r="U1468">
        <v>0</v>
      </c>
      <c r="V1468">
        <v>395.55830727411899</v>
      </c>
      <c r="W1468">
        <v>395.55830727411899</v>
      </c>
      <c r="X1468">
        <v>0</v>
      </c>
      <c r="Y1468">
        <v>0</v>
      </c>
      <c r="Z1468">
        <v>0</v>
      </c>
      <c r="AA1468">
        <v>8760</v>
      </c>
      <c r="AB1468">
        <v>0</v>
      </c>
      <c r="AC1468">
        <v>0</v>
      </c>
      <c r="AD1468">
        <v>0</v>
      </c>
      <c r="AE1468">
        <v>0</v>
      </c>
      <c r="AF1468">
        <v>98.407693652393604</v>
      </c>
      <c r="AG1468">
        <v>11.005832251011601</v>
      </c>
      <c r="AH1468">
        <v>0.71133000209017805</v>
      </c>
      <c r="AI1468">
        <v>-347.11776733398398</v>
      </c>
      <c r="AJ1468">
        <v>1042.08581542969</v>
      </c>
      <c r="AK1468">
        <v>88.722991262047998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 s="2">
        <v>1.38214696060892E-4</v>
      </c>
      <c r="BB1468" s="2">
        <v>1.3721469679026801E-4</v>
      </c>
      <c r="BC1468">
        <v>1.4044060349899999E-4</v>
      </c>
      <c r="BD1468" s="2">
        <v>1.3944165658055601E-4</v>
      </c>
      <c r="BE1468" s="2">
        <v>1.3842035504974001E-4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395.55829999999997</v>
      </c>
      <c r="BO1468" s="9" t="e">
        <f>_xlfn.XLOOKUP(A1468,Thermal!A:A,Thermal!B:B)</f>
        <v>#N/A</v>
      </c>
      <c r="BP1468" s="9" t="e">
        <f>_xlfn.XLOOKUP(A1468,Thermal!A:A,Thermal!C:C)</f>
        <v>#N/A</v>
      </c>
    </row>
    <row r="1469" spans="1:68" x14ac:dyDescent="0.3">
      <c r="A1469" t="s">
        <v>463</v>
      </c>
      <c r="B1469" t="s">
        <v>182</v>
      </c>
      <c r="C1469" t="s">
        <v>183</v>
      </c>
      <c r="D1469" t="s">
        <v>90</v>
      </c>
      <c r="E1469" t="s">
        <v>121</v>
      </c>
      <c r="F1469" t="s">
        <v>122</v>
      </c>
      <c r="G1469">
        <v>20</v>
      </c>
      <c r="H1469">
        <v>-20</v>
      </c>
      <c r="J1469" s="1">
        <v>43313</v>
      </c>
      <c r="K1469" s="1">
        <v>55518</v>
      </c>
      <c r="L1469">
        <v>72.663605154570007</v>
      </c>
      <c r="M1469">
        <v>3.3918020627035701</v>
      </c>
      <c r="N1469">
        <v>-4.8116685884122301</v>
      </c>
      <c r="O1469">
        <v>20</v>
      </c>
      <c r="P1469">
        <v>20</v>
      </c>
      <c r="Q1469">
        <v>23635.862498909199</v>
      </c>
      <c r="R1469">
        <v>27524.543304395898</v>
      </c>
      <c r="S1469">
        <v>1.5744855154641899</v>
      </c>
      <c r="T1469">
        <v>0.13490789097473899</v>
      </c>
      <c r="U1469" s="2">
        <v>7.6740608614776301E-2</v>
      </c>
      <c r="V1469">
        <v>0.56852916152880295</v>
      </c>
      <c r="W1469">
        <v>0.49178855081103701</v>
      </c>
      <c r="X1469">
        <v>8760</v>
      </c>
      <c r="Y1469">
        <v>0</v>
      </c>
      <c r="Z1469">
        <v>8760</v>
      </c>
      <c r="AA1469">
        <v>0</v>
      </c>
      <c r="AB1469">
        <v>0</v>
      </c>
      <c r="AC1469" s="2">
        <v>-5.8330212082299401E-3</v>
      </c>
      <c r="AD1469">
        <v>0.24242849398851399</v>
      </c>
      <c r="AE1469">
        <v>0</v>
      </c>
      <c r="AF1469">
        <v>85.639740336111998</v>
      </c>
      <c r="AG1469">
        <v>3.75112227483887</v>
      </c>
      <c r="AH1469">
        <v>-4.8019342838531198</v>
      </c>
      <c r="AI1469">
        <v>-11.5200490951538</v>
      </c>
      <c r="AJ1469">
        <v>1980.13806152344</v>
      </c>
      <c r="AK1469">
        <v>67.553927295890105</v>
      </c>
      <c r="AL1469">
        <v>1.17613436883545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8273.0873392522299</v>
      </c>
      <c r="AW1469">
        <v>2718.2311874479101</v>
      </c>
      <c r="AX1469">
        <v>33176.7075823173</v>
      </c>
      <c r="AY1469">
        <v>15355.6531455517</v>
      </c>
      <c r="AZ1469">
        <v>8483.4088578075207</v>
      </c>
      <c r="BA1469">
        <v>0.51018113010031196</v>
      </c>
      <c r="BB1469" s="2">
        <v>2.0310216756485401E-4</v>
      </c>
      <c r="BC1469">
        <v>10.975790943057399</v>
      </c>
      <c r="BD1469">
        <v>5.16794962473507</v>
      </c>
      <c r="BE1469">
        <v>5.9579308528264496</v>
      </c>
      <c r="BF1469">
        <v>45579.294482133701</v>
      </c>
      <c r="BG1469">
        <v>0.55452163048357805</v>
      </c>
      <c r="BH1469">
        <v>111331.683623622</v>
      </c>
      <c r="BI1469">
        <v>38502.879556870197</v>
      </c>
      <c r="BJ1469">
        <v>59985.271886029499</v>
      </c>
      <c r="BK1469">
        <v>0</v>
      </c>
      <c r="BL1469">
        <v>0</v>
      </c>
      <c r="BM1469">
        <v>0</v>
      </c>
      <c r="BN1469">
        <v>0.82392880000000002</v>
      </c>
      <c r="BO1469" s="9" t="e">
        <f>_xlfn.XLOOKUP(A1469,Thermal!A:A,Thermal!B:B)</f>
        <v>#N/A</v>
      </c>
      <c r="BP1469" s="9" t="e">
        <f>_xlfn.XLOOKUP(A1469,Thermal!A:A,Thermal!C:C)</f>
        <v>#N/A</v>
      </c>
    </row>
    <row r="1470" spans="1:68" x14ac:dyDescent="0.3">
      <c r="A1470" t="s">
        <v>464</v>
      </c>
      <c r="B1470" t="s">
        <v>182</v>
      </c>
      <c r="C1470" t="s">
        <v>183</v>
      </c>
      <c r="D1470" t="s">
        <v>90</v>
      </c>
      <c r="E1470" t="s">
        <v>75</v>
      </c>
      <c r="F1470" t="s">
        <v>133</v>
      </c>
      <c r="G1470">
        <v>250</v>
      </c>
      <c r="H1470">
        <v>0</v>
      </c>
      <c r="J1470" s="1">
        <v>41090</v>
      </c>
      <c r="K1470" s="1">
        <v>55153</v>
      </c>
      <c r="L1470">
        <v>56.626595970077801</v>
      </c>
      <c r="M1470">
        <v>7.6548326741023898</v>
      </c>
      <c r="N1470">
        <v>-5.7757442409216697</v>
      </c>
      <c r="O1470">
        <v>250</v>
      </c>
      <c r="P1470">
        <v>250</v>
      </c>
      <c r="Q1470">
        <v>589101.75043910695</v>
      </c>
      <c r="R1470">
        <v>0</v>
      </c>
      <c r="S1470">
        <v>0</v>
      </c>
      <c r="T1470">
        <v>0.26899623307709503</v>
      </c>
      <c r="U1470">
        <v>0</v>
      </c>
      <c r="V1470">
        <v>33.3588273803135</v>
      </c>
      <c r="W1470">
        <v>33.3588273803135</v>
      </c>
      <c r="X1470">
        <v>8760</v>
      </c>
      <c r="Y1470">
        <v>0</v>
      </c>
      <c r="Z1470">
        <v>8760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85.171317394989799</v>
      </c>
      <c r="AG1470">
        <v>3.8240196293587401</v>
      </c>
      <c r="AH1470">
        <v>-5.3432559670286004</v>
      </c>
      <c r="AI1470">
        <v>-11.2404527664185</v>
      </c>
      <c r="AJ1470">
        <v>1980.92553710938</v>
      </c>
      <c r="AK1470">
        <v>67.774329418310401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1069.02051258087</v>
      </c>
      <c r="AX1470">
        <v>0</v>
      </c>
      <c r="AY1470">
        <v>0</v>
      </c>
      <c r="AZ1470" s="2">
        <v>4.3679028749465902E-5</v>
      </c>
      <c r="BA1470">
        <v>0.51018113010031196</v>
      </c>
      <c r="BB1470" s="2">
        <v>2.0310216756485401E-4</v>
      </c>
      <c r="BC1470">
        <v>10.975790943057399</v>
      </c>
      <c r="BD1470">
        <v>5.16794962473507</v>
      </c>
      <c r="BE1470">
        <v>5.9579308528264496</v>
      </c>
      <c r="BF1470">
        <v>0</v>
      </c>
      <c r="BG1470">
        <v>0.99545199691783604</v>
      </c>
      <c r="BH1470">
        <v>0</v>
      </c>
      <c r="BI1470">
        <v>0</v>
      </c>
      <c r="BJ1470" s="2">
        <v>2.14663930270628E-4</v>
      </c>
      <c r="BK1470">
        <v>0</v>
      </c>
      <c r="BL1470">
        <v>0</v>
      </c>
      <c r="BM1470">
        <v>0</v>
      </c>
      <c r="BN1470">
        <v>33.358829999999998</v>
      </c>
      <c r="BO1470" s="9" t="e">
        <f>_xlfn.XLOOKUP(A1470,Thermal!A:A,Thermal!B:B)</f>
        <v>#N/A</v>
      </c>
      <c r="BP1470" s="9" t="e">
        <f>_xlfn.XLOOKUP(A1470,Thermal!A:A,Thermal!C:C)</f>
        <v>#N/A</v>
      </c>
    </row>
    <row r="1471" spans="1:68" x14ac:dyDescent="0.3">
      <c r="A1471" t="s">
        <v>465</v>
      </c>
      <c r="B1471" t="s">
        <v>132</v>
      </c>
      <c r="C1471" t="s">
        <v>97</v>
      </c>
      <c r="D1471" t="s">
        <v>90</v>
      </c>
      <c r="E1471" t="s">
        <v>121</v>
      </c>
      <c r="F1471" t="s">
        <v>122</v>
      </c>
      <c r="G1471">
        <v>13</v>
      </c>
      <c r="H1471">
        <v>-13</v>
      </c>
      <c r="J1471" s="1">
        <v>45444</v>
      </c>
      <c r="K1471" s="1">
        <v>56614</v>
      </c>
      <c r="L1471">
        <v>73.3437059812276</v>
      </c>
      <c r="M1471">
        <v>-16.1234949999631</v>
      </c>
      <c r="N1471">
        <v>-0.66514658513648195</v>
      </c>
      <c r="O1471">
        <v>13</v>
      </c>
      <c r="P1471">
        <v>13</v>
      </c>
      <c r="Q1471">
        <v>12648.1325940937</v>
      </c>
      <c r="R1471">
        <v>14696.6261451915</v>
      </c>
      <c r="S1471">
        <v>0.84622041411992099</v>
      </c>
      <c r="T1471">
        <v>0.111065442518288</v>
      </c>
      <c r="U1471" s="2">
        <v>4.10171382134333E-2</v>
      </c>
      <c r="V1471">
        <v>0.31312578837266303</v>
      </c>
      <c r="W1471">
        <v>0.27210865077180102</v>
      </c>
      <c r="X1471">
        <v>8760</v>
      </c>
      <c r="Y1471">
        <v>0</v>
      </c>
      <c r="Z1471">
        <v>8760</v>
      </c>
      <c r="AA1471">
        <v>0</v>
      </c>
      <c r="AB1471">
        <v>0</v>
      </c>
      <c r="AC1471" s="2">
        <v>-3.0727403266467101E-3</v>
      </c>
      <c r="AD1471">
        <v>0.11659688599939599</v>
      </c>
      <c r="AE1471">
        <v>0</v>
      </c>
      <c r="AF1471">
        <v>60.862221151185501</v>
      </c>
      <c r="AG1471">
        <v>-25.587839796511499</v>
      </c>
      <c r="AH1471">
        <v>-0.24049139904508399</v>
      </c>
      <c r="AI1471">
        <v>-27.7700290679932</v>
      </c>
      <c r="AJ1471">
        <v>1502.72436523438</v>
      </c>
      <c r="AK1471">
        <v>64.910741946446905</v>
      </c>
      <c r="AL1471">
        <v>0.78541064950561501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3988.0648229122198</v>
      </c>
      <c r="AW1471">
        <v>1562.16341626644</v>
      </c>
      <c r="AX1471">
        <v>20027.5473537445</v>
      </c>
      <c r="AY1471">
        <v>50.4140895903111</v>
      </c>
      <c r="AZ1471">
        <v>3583.4296930581299</v>
      </c>
      <c r="BA1471">
        <v>0.15865582111832299</v>
      </c>
      <c r="BB1471" s="2">
        <v>1.0077528424561301E-4</v>
      </c>
      <c r="BC1471">
        <v>4.7625885636110299</v>
      </c>
      <c r="BD1471">
        <v>4.7625885586894903</v>
      </c>
      <c r="BE1471">
        <v>4.7625901408658802</v>
      </c>
      <c r="BF1471">
        <v>5528.4702569458505</v>
      </c>
      <c r="BG1471">
        <v>0.38502117994357798</v>
      </c>
      <c r="BH1471">
        <v>221988.46728650999</v>
      </c>
      <c r="BI1471">
        <v>3192.2779131208499</v>
      </c>
      <c r="BJ1471">
        <v>58425.325265308398</v>
      </c>
      <c r="BK1471">
        <v>0</v>
      </c>
      <c r="BL1471">
        <v>0</v>
      </c>
      <c r="BM1471">
        <v>0</v>
      </c>
      <c r="BN1471">
        <v>0.60226069999999998</v>
      </c>
      <c r="BO1471" s="9" t="e">
        <f>_xlfn.XLOOKUP(A1471,Thermal!A:A,Thermal!B:B)</f>
        <v>#N/A</v>
      </c>
      <c r="BP1471" s="9" t="e">
        <f>_xlfn.XLOOKUP(A1471,Thermal!A:A,Thermal!C:C)</f>
        <v>#N/A</v>
      </c>
    </row>
    <row r="1472" spans="1:68" x14ac:dyDescent="0.3">
      <c r="A1472" t="s">
        <v>466</v>
      </c>
      <c r="B1472" t="s">
        <v>132</v>
      </c>
      <c r="C1472" t="s">
        <v>97</v>
      </c>
      <c r="D1472" t="s">
        <v>90</v>
      </c>
      <c r="E1472" t="s">
        <v>167</v>
      </c>
      <c r="F1472" t="s">
        <v>214</v>
      </c>
      <c r="G1472">
        <v>2.8299999237060498</v>
      </c>
      <c r="H1472">
        <v>0</v>
      </c>
      <c r="J1472" s="1">
        <v>42487</v>
      </c>
      <c r="K1472" s="1">
        <v>55153</v>
      </c>
      <c r="L1472">
        <v>101.38138727561299</v>
      </c>
      <c r="M1472">
        <v>9.6150947912413791</v>
      </c>
      <c r="N1472">
        <v>5.0757401810546696</v>
      </c>
      <c r="O1472" s="2">
        <v>1.00000004749745E-3</v>
      </c>
      <c r="P1472" s="2">
        <v>1.00000004749745E-3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8760</v>
      </c>
      <c r="AB1472">
        <v>0</v>
      </c>
      <c r="AC1472">
        <v>0</v>
      </c>
      <c r="AD1472">
        <v>0</v>
      </c>
      <c r="AE1472">
        <v>0</v>
      </c>
      <c r="AF1472">
        <v>101.38138727561299</v>
      </c>
      <c r="AG1472">
        <v>9.6150947912413791</v>
      </c>
      <c r="AH1472">
        <v>5.0757401810546696</v>
      </c>
      <c r="AI1472">
        <v>-69.427680969238295</v>
      </c>
      <c r="AJ1472">
        <v>1881.36828613281</v>
      </c>
      <c r="AK1472">
        <v>72.877837792380703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 s="2">
        <v>2.50000011874363E-3</v>
      </c>
      <c r="AY1472">
        <v>0.405500019260217</v>
      </c>
      <c r="AZ1472">
        <v>8.3500003966037202</v>
      </c>
      <c r="BA1472">
        <v>0.15865582111832299</v>
      </c>
      <c r="BB1472" s="2">
        <v>1.0077528424561301E-4</v>
      </c>
      <c r="BC1472">
        <v>4.7625885636110299</v>
      </c>
      <c r="BD1472">
        <v>4.7625885586894903</v>
      </c>
      <c r="BE1472">
        <v>4.7625901408658802</v>
      </c>
      <c r="BF1472">
        <v>0</v>
      </c>
      <c r="BG1472">
        <v>0</v>
      </c>
      <c r="BH1472">
        <v>0.142693713396568</v>
      </c>
      <c r="BI1472">
        <v>6.9561779018844403</v>
      </c>
      <c r="BJ1472">
        <v>34.942328058393997</v>
      </c>
      <c r="BK1472">
        <v>0</v>
      </c>
      <c r="BL1472">
        <v>0</v>
      </c>
      <c r="BM1472">
        <v>0</v>
      </c>
      <c r="BN1472" s="2">
        <v>4.20412E-5</v>
      </c>
      <c r="BO1472" s="9" t="e">
        <f>_xlfn.XLOOKUP(A1472,Thermal!A:A,Thermal!B:B)</f>
        <v>#N/A</v>
      </c>
      <c r="BP1472" s="9" t="e">
        <f>_xlfn.XLOOKUP(A1472,Thermal!A:A,Thermal!C:C)</f>
        <v>#N/A</v>
      </c>
    </row>
    <row r="1473" spans="1:68" x14ac:dyDescent="0.3">
      <c r="A1473" t="s">
        <v>467</v>
      </c>
      <c r="B1473" t="s">
        <v>172</v>
      </c>
      <c r="C1473" t="s">
        <v>173</v>
      </c>
      <c r="D1473" t="s">
        <v>174</v>
      </c>
      <c r="E1473" t="s">
        <v>75</v>
      </c>
      <c r="F1473" t="s">
        <v>133</v>
      </c>
      <c r="G1473">
        <v>10</v>
      </c>
      <c r="H1473">
        <v>0</v>
      </c>
      <c r="J1473" s="1">
        <v>43371</v>
      </c>
      <c r="K1473" s="1">
        <v>49978</v>
      </c>
      <c r="L1473">
        <v>94.442088069097693</v>
      </c>
      <c r="M1473">
        <v>27.154735472397899</v>
      </c>
      <c r="N1473">
        <v>5.5290157299723299</v>
      </c>
      <c r="O1473">
        <v>10</v>
      </c>
      <c r="P1473">
        <v>10</v>
      </c>
      <c r="Q1473">
        <v>21482.133430256501</v>
      </c>
      <c r="R1473">
        <v>0</v>
      </c>
      <c r="S1473">
        <v>0</v>
      </c>
      <c r="T1473">
        <v>0.24522983367592799</v>
      </c>
      <c r="U1473">
        <v>0</v>
      </c>
      <c r="V1473">
        <v>2.0288184123755002</v>
      </c>
      <c r="W1473">
        <v>2.0288184123755002</v>
      </c>
      <c r="X1473">
        <v>8760</v>
      </c>
      <c r="Y1473">
        <v>0</v>
      </c>
      <c r="Z1473">
        <v>8760</v>
      </c>
      <c r="AA1473">
        <v>0</v>
      </c>
      <c r="AB1473">
        <v>0</v>
      </c>
      <c r="AC1473">
        <v>0</v>
      </c>
      <c r="AD1473">
        <v>0</v>
      </c>
      <c r="AE1473">
        <v>1709.59659677744</v>
      </c>
      <c r="AF1473">
        <v>108.989305016483</v>
      </c>
      <c r="AG1473">
        <v>15.901567556210299</v>
      </c>
      <c r="AH1473">
        <v>6.3971851331036103</v>
      </c>
      <c r="AI1473">
        <v>-38.143043518066399</v>
      </c>
      <c r="AJ1473">
        <v>1838.63891601563</v>
      </c>
      <c r="AK1473">
        <v>94.445974375103404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17504.839428697702</v>
      </c>
      <c r="AX1473">
        <v>0</v>
      </c>
      <c r="AY1473">
        <v>0</v>
      </c>
      <c r="AZ1473">
        <v>1709.59661819437</v>
      </c>
      <c r="BA1473">
        <v>27.017421290304899</v>
      </c>
      <c r="BB1473">
        <v>18.740914788891299</v>
      </c>
      <c r="BC1473">
        <v>65.697326823152807</v>
      </c>
      <c r="BD1473" s="2">
        <v>3.1824214840017198E-2</v>
      </c>
      <c r="BE1473">
        <v>65.292457263243904</v>
      </c>
      <c r="BF1473">
        <v>0</v>
      </c>
      <c r="BG1473">
        <v>302612.78398027603</v>
      </c>
      <c r="BH1473">
        <v>0</v>
      </c>
      <c r="BI1473">
        <v>0</v>
      </c>
      <c r="BJ1473">
        <v>94083.9829910728</v>
      </c>
      <c r="BK1473">
        <v>0</v>
      </c>
      <c r="BL1473">
        <v>0</v>
      </c>
      <c r="BM1473">
        <v>0</v>
      </c>
      <c r="BN1473">
        <v>2.4255149999999999</v>
      </c>
      <c r="BO1473" s="9" t="e">
        <f>_xlfn.XLOOKUP(A1473,Thermal!A:A,Thermal!B:B)</f>
        <v>#N/A</v>
      </c>
      <c r="BP1473" s="9" t="e">
        <f>_xlfn.XLOOKUP(A1473,Thermal!A:A,Thermal!C:C)</f>
        <v>#N/A</v>
      </c>
    </row>
    <row r="1474" spans="1:68" x14ac:dyDescent="0.3">
      <c r="A1474" t="s">
        <v>468</v>
      </c>
      <c r="B1474" t="s">
        <v>132</v>
      </c>
      <c r="C1474" t="s">
        <v>97</v>
      </c>
      <c r="D1474" t="s">
        <v>90</v>
      </c>
      <c r="E1474" t="s">
        <v>75</v>
      </c>
      <c r="F1474" t="s">
        <v>133</v>
      </c>
      <c r="G1474">
        <v>1.5</v>
      </c>
      <c r="H1474">
        <v>0</v>
      </c>
      <c r="J1474" s="1">
        <v>41675</v>
      </c>
      <c r="K1474" s="1">
        <v>55153</v>
      </c>
      <c r="L1474">
        <v>65.084480075537599</v>
      </c>
      <c r="M1474">
        <v>3.94561927009179</v>
      </c>
      <c r="N1474">
        <v>2.2068611369788802</v>
      </c>
      <c r="O1474">
        <v>1.5</v>
      </c>
      <c r="P1474">
        <v>1.5</v>
      </c>
      <c r="Q1474">
        <v>3393.5744952966902</v>
      </c>
      <c r="R1474">
        <v>0</v>
      </c>
      <c r="S1474">
        <v>0</v>
      </c>
      <c r="T1474">
        <v>0.25826289916578599</v>
      </c>
      <c r="U1474">
        <v>0</v>
      </c>
      <c r="V1474">
        <v>0.22086967495478099</v>
      </c>
      <c r="W1474">
        <v>0.22086967495478099</v>
      </c>
      <c r="X1474">
        <v>8760</v>
      </c>
      <c r="Y1474">
        <v>0</v>
      </c>
      <c r="Z1474">
        <v>8760</v>
      </c>
      <c r="AA1474">
        <v>0</v>
      </c>
      <c r="AB1474">
        <v>0</v>
      </c>
      <c r="AC1474">
        <v>0</v>
      </c>
      <c r="AD1474">
        <v>0</v>
      </c>
      <c r="AE1474">
        <v>85.140000402927399</v>
      </c>
      <c r="AF1474">
        <v>97.088986972428302</v>
      </c>
      <c r="AG1474">
        <v>5.1916605576608603</v>
      </c>
      <c r="AH1474">
        <v>5.2067740659595101</v>
      </c>
      <c r="AI1474">
        <v>-26.472715377807599</v>
      </c>
      <c r="AJ1474">
        <v>1846.6826171875</v>
      </c>
      <c r="AK1474">
        <v>66.068844936632004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 s="2">
        <v>-1.98633642867208E-7</v>
      </c>
      <c r="BA1474">
        <v>0.15865582111832299</v>
      </c>
      <c r="BB1474" s="2">
        <v>1.0077528424561301E-4</v>
      </c>
      <c r="BC1474">
        <v>4.7625885636110299</v>
      </c>
      <c r="BD1474">
        <v>4.7625885586894903</v>
      </c>
      <c r="BE1474">
        <v>4.7625901408658802</v>
      </c>
      <c r="BF1474">
        <v>0</v>
      </c>
      <c r="BG1474">
        <v>0</v>
      </c>
      <c r="BH1474">
        <v>0</v>
      </c>
      <c r="BI1474">
        <v>0</v>
      </c>
      <c r="BJ1474" s="2">
        <v>-4.8753909018066897E-7</v>
      </c>
      <c r="BK1474">
        <v>0</v>
      </c>
      <c r="BL1474">
        <v>0</v>
      </c>
      <c r="BM1474">
        <v>0</v>
      </c>
      <c r="BN1474">
        <v>0.2208697</v>
      </c>
      <c r="BO1474" s="9" t="e">
        <f>_xlfn.XLOOKUP(A1474,Thermal!A:A,Thermal!B:B)</f>
        <v>#N/A</v>
      </c>
      <c r="BP1474" s="9" t="e">
        <f>_xlfn.XLOOKUP(A1474,Thermal!A:A,Thermal!C:C)</f>
        <v>#N/A</v>
      </c>
    </row>
    <row r="1475" spans="1:68" x14ac:dyDescent="0.3">
      <c r="A1475" t="s">
        <v>470</v>
      </c>
      <c r="B1475" t="s">
        <v>132</v>
      </c>
      <c r="C1475" t="s">
        <v>97</v>
      </c>
      <c r="D1475" t="s">
        <v>90</v>
      </c>
      <c r="E1475" t="s">
        <v>167</v>
      </c>
      <c r="F1475" t="s">
        <v>214</v>
      </c>
      <c r="G1475">
        <v>11.5</v>
      </c>
      <c r="H1475">
        <v>0</v>
      </c>
      <c r="J1475" s="1">
        <v>20821</v>
      </c>
      <c r="K1475" s="1">
        <v>55153</v>
      </c>
      <c r="L1475">
        <v>86.080174693721105</v>
      </c>
      <c r="M1475">
        <v>4.3447346211753599</v>
      </c>
      <c r="N1475">
        <v>-0.17921233862321601</v>
      </c>
      <c r="O1475">
        <v>8.4696868798444207</v>
      </c>
      <c r="P1475">
        <v>3.745900678076</v>
      </c>
      <c r="Q1475">
        <v>52271.924836400904</v>
      </c>
      <c r="R1475">
        <v>0</v>
      </c>
      <c r="S1475">
        <v>0</v>
      </c>
      <c r="T1475">
        <v>0.52527419785478202</v>
      </c>
      <c r="U1475">
        <v>0</v>
      </c>
      <c r="V1475">
        <v>4.4995772474648099</v>
      </c>
      <c r="W1475">
        <v>4.4995772474648099</v>
      </c>
      <c r="X1475">
        <v>0</v>
      </c>
      <c r="Y1475">
        <v>0</v>
      </c>
      <c r="Z1475">
        <v>247</v>
      </c>
      <c r="AA1475">
        <v>8513</v>
      </c>
      <c r="AB1475">
        <v>0</v>
      </c>
      <c r="AC1475">
        <v>0</v>
      </c>
      <c r="AD1475">
        <v>0</v>
      </c>
      <c r="AE1475">
        <v>361.86192440986599</v>
      </c>
      <c r="AF1475">
        <v>94.474809721502197</v>
      </c>
      <c r="AG1475">
        <v>6.4943097841427804</v>
      </c>
      <c r="AH1475">
        <v>1.28994759507873</v>
      </c>
      <c r="AI1475">
        <v>-26.591865539550799</v>
      </c>
      <c r="AJ1475">
        <v>1755.11145019531</v>
      </c>
      <c r="AK1475">
        <v>65.568544908065704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81.571377411484704</v>
      </c>
      <c r="AW1475">
        <v>4820.5957364179203</v>
      </c>
      <c r="AX1475">
        <v>11.1994517152198</v>
      </c>
      <c r="AY1475">
        <v>161.29662934580099</v>
      </c>
      <c r="AZ1475">
        <v>3949.91248582554</v>
      </c>
      <c r="BA1475">
        <v>0.15865582111832299</v>
      </c>
      <c r="BB1475" s="2">
        <v>1.0077528424561301E-4</v>
      </c>
      <c r="BC1475">
        <v>4.7625885636110299</v>
      </c>
      <c r="BD1475">
        <v>4.7625885586894903</v>
      </c>
      <c r="BE1475">
        <v>4.7625901408658802</v>
      </c>
      <c r="BF1475">
        <v>701.55111018518903</v>
      </c>
      <c r="BG1475">
        <v>0.43061199803514</v>
      </c>
      <c r="BH1475">
        <v>147.66477794474301</v>
      </c>
      <c r="BI1475">
        <v>3354.2975086944798</v>
      </c>
      <c r="BJ1475">
        <v>12410.4597167341</v>
      </c>
      <c r="BK1475">
        <v>0</v>
      </c>
      <c r="BL1475">
        <v>0</v>
      </c>
      <c r="BM1475">
        <v>0</v>
      </c>
      <c r="BN1475">
        <v>4.5161910000000001</v>
      </c>
      <c r="BO1475" s="9" t="e">
        <f>_xlfn.XLOOKUP(A1475,Thermal!A:A,Thermal!B:B)</f>
        <v>#N/A</v>
      </c>
      <c r="BP1475" s="9" t="e">
        <f>_xlfn.XLOOKUP(A1475,Thermal!A:A,Thermal!C:C)</f>
        <v>#N/A</v>
      </c>
    </row>
    <row r="1476" spans="1:68" x14ac:dyDescent="0.3">
      <c r="A1476" t="s">
        <v>471</v>
      </c>
      <c r="B1476" t="s">
        <v>78</v>
      </c>
      <c r="C1476" t="s">
        <v>79</v>
      </c>
      <c r="D1476" t="s">
        <v>80</v>
      </c>
      <c r="E1476" t="s">
        <v>75</v>
      </c>
      <c r="F1476" t="s">
        <v>76</v>
      </c>
      <c r="G1476">
        <v>102</v>
      </c>
      <c r="H1476">
        <v>0</v>
      </c>
      <c r="J1476" s="1">
        <v>40087</v>
      </c>
      <c r="K1476" s="1">
        <v>55153</v>
      </c>
      <c r="L1476">
        <v>40.464166387971503</v>
      </c>
      <c r="M1476">
        <v>-30.133655515055899</v>
      </c>
      <c r="N1476">
        <v>-4.88860387338379</v>
      </c>
      <c r="O1476">
        <v>102</v>
      </c>
      <c r="P1476">
        <v>102</v>
      </c>
      <c r="Q1476">
        <v>85904.394580379099</v>
      </c>
      <c r="R1476">
        <v>0</v>
      </c>
      <c r="S1476">
        <v>0</v>
      </c>
      <c r="T1476" s="2">
        <v>9.6141546445835599E-2</v>
      </c>
      <c r="U1476">
        <v>0</v>
      </c>
      <c r="V1476">
        <v>3.4760502812644498</v>
      </c>
      <c r="W1476">
        <v>3.4760502812644498</v>
      </c>
      <c r="X1476">
        <v>8760</v>
      </c>
      <c r="Y1476">
        <v>0</v>
      </c>
      <c r="Z1476">
        <v>8760</v>
      </c>
      <c r="AA1476">
        <v>0</v>
      </c>
      <c r="AB1476">
        <v>0</v>
      </c>
      <c r="AC1476">
        <v>0</v>
      </c>
      <c r="AD1476">
        <v>0</v>
      </c>
      <c r="AE1476">
        <v>961.96736002713396</v>
      </c>
      <c r="AF1476">
        <v>85.240199798724404</v>
      </c>
      <c r="AG1476">
        <v>-1.3250999442395199</v>
      </c>
      <c r="AH1476">
        <v>-0.125250194058807</v>
      </c>
      <c r="AI1476">
        <v>-79.469696044921903</v>
      </c>
      <c r="AJ1476">
        <v>1058.40649414063</v>
      </c>
      <c r="AK1476">
        <v>88.218934690300301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85904.394576564402</v>
      </c>
      <c r="AX1476">
        <v>0</v>
      </c>
      <c r="AY1476">
        <v>0</v>
      </c>
      <c r="AZ1476">
        <v>961.96742713451397</v>
      </c>
      <c r="BA1476" s="2">
        <v>1.38214696060892E-4</v>
      </c>
      <c r="BB1476" s="2">
        <v>1.3721469679026801E-4</v>
      </c>
      <c r="BC1476">
        <v>1.4044060349899999E-4</v>
      </c>
      <c r="BD1476" s="2">
        <v>1.3944165658055601E-4</v>
      </c>
      <c r="BE1476" s="2">
        <v>1.3842035504974001E-4</v>
      </c>
      <c r="BF1476">
        <v>0</v>
      </c>
      <c r="BG1476">
        <v>11.6936013138875</v>
      </c>
      <c r="BH1476">
        <v>0</v>
      </c>
      <c r="BI1476">
        <v>0</v>
      </c>
      <c r="BJ1476">
        <v>0.14920638788230201</v>
      </c>
      <c r="BK1476">
        <v>0</v>
      </c>
      <c r="BL1476">
        <v>0</v>
      </c>
      <c r="BM1476">
        <v>0</v>
      </c>
      <c r="BN1476">
        <v>3.4760620000000002</v>
      </c>
      <c r="BO1476" s="9" t="e">
        <f>_xlfn.XLOOKUP(A1476,Thermal!A:A,Thermal!B:B)</f>
        <v>#N/A</v>
      </c>
      <c r="BP1476" s="9" t="e">
        <f>_xlfn.XLOOKUP(A1476,Thermal!A:A,Thermal!C:C)</f>
        <v>#N/A</v>
      </c>
    </row>
    <row r="1477" spans="1:68" x14ac:dyDescent="0.3">
      <c r="A1477" t="s">
        <v>479</v>
      </c>
      <c r="B1477" t="s">
        <v>315</v>
      </c>
      <c r="C1477" t="s">
        <v>316</v>
      </c>
      <c r="D1477" t="s">
        <v>317</v>
      </c>
      <c r="E1477" t="s">
        <v>75</v>
      </c>
      <c r="F1477" t="s">
        <v>76</v>
      </c>
      <c r="G1477">
        <v>248</v>
      </c>
      <c r="H1477">
        <v>0</v>
      </c>
      <c r="J1477" s="1">
        <v>45717</v>
      </c>
      <c r="K1477" s="1">
        <v>55518</v>
      </c>
      <c r="L1477">
        <v>75.503340565416096</v>
      </c>
      <c r="M1477">
        <v>8.0724390471454903</v>
      </c>
      <c r="N1477">
        <v>-7.3305524043292696</v>
      </c>
      <c r="O1477">
        <v>248</v>
      </c>
      <c r="P1477">
        <v>248</v>
      </c>
      <c r="Q1477">
        <v>668091.316313677</v>
      </c>
      <c r="R1477">
        <v>0</v>
      </c>
      <c r="S1477">
        <v>0</v>
      </c>
      <c r="T1477">
        <v>0.30752472580339901</v>
      </c>
      <c r="U1477">
        <v>0</v>
      </c>
      <c r="V1477">
        <v>50.443126866914803</v>
      </c>
      <c r="W1477">
        <v>50.443126866914803</v>
      </c>
      <c r="X1477">
        <v>8760</v>
      </c>
      <c r="Y1477">
        <v>0</v>
      </c>
      <c r="Z1477">
        <v>8760</v>
      </c>
      <c r="AA1477">
        <v>0</v>
      </c>
      <c r="AB1477">
        <v>0</v>
      </c>
      <c r="AC1477">
        <v>0</v>
      </c>
      <c r="AD1477">
        <v>0</v>
      </c>
      <c r="AE1477">
        <v>15986.6754488349</v>
      </c>
      <c r="AF1477">
        <v>106.081807617122</v>
      </c>
      <c r="AG1477">
        <v>19.5170097462304</v>
      </c>
      <c r="AH1477">
        <v>-0.125754500432911</v>
      </c>
      <c r="AI1477">
        <v>-356.73236083984398</v>
      </c>
      <c r="AJ1477">
        <v>1759.31604003906</v>
      </c>
      <c r="AK1477">
        <v>121.706236755219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1722.0250470042199</v>
      </c>
      <c r="AX1477">
        <v>0</v>
      </c>
      <c r="AY1477">
        <v>0</v>
      </c>
      <c r="AZ1477">
        <v>4820.5213730130299</v>
      </c>
      <c r="BA1477">
        <v>9.0549305149171797</v>
      </c>
      <c r="BB1477">
        <v>8.0428531073539702</v>
      </c>
      <c r="BC1477">
        <v>75.175880506149895</v>
      </c>
      <c r="BD1477" s="2">
        <v>3.1824214840017198E-2</v>
      </c>
      <c r="BE1477">
        <v>75.107511466741897</v>
      </c>
      <c r="BF1477">
        <v>0</v>
      </c>
      <c r="BG1477">
        <v>181483.64700170199</v>
      </c>
      <c r="BH1477">
        <v>0</v>
      </c>
      <c r="BI1477">
        <v>0</v>
      </c>
      <c r="BJ1477">
        <v>179873.24985009499</v>
      </c>
      <c r="BK1477">
        <v>0</v>
      </c>
      <c r="BL1477">
        <v>0</v>
      </c>
      <c r="BM1477">
        <v>0</v>
      </c>
      <c r="BN1477">
        <v>50.804490000000001</v>
      </c>
      <c r="BO1477" s="9" t="e">
        <f>_xlfn.XLOOKUP(A1477,Thermal!A:A,Thermal!B:B)</f>
        <v>#N/A</v>
      </c>
      <c r="BP1477" s="9" t="e">
        <f>_xlfn.XLOOKUP(A1477,Thermal!A:A,Thermal!C:C)</f>
        <v>#N/A</v>
      </c>
    </row>
    <row r="1478" spans="1:68" x14ac:dyDescent="0.3">
      <c r="A1478" t="s">
        <v>480</v>
      </c>
      <c r="B1478" t="s">
        <v>132</v>
      </c>
      <c r="C1478" t="s">
        <v>97</v>
      </c>
      <c r="D1478" t="s">
        <v>90</v>
      </c>
      <c r="E1478" t="s">
        <v>167</v>
      </c>
      <c r="F1478" t="s">
        <v>167</v>
      </c>
      <c r="G1478">
        <v>119</v>
      </c>
      <c r="H1478">
        <v>0</v>
      </c>
      <c r="J1478" s="1">
        <v>25204</v>
      </c>
      <c r="K1478" s="1">
        <v>55153</v>
      </c>
      <c r="L1478">
        <v>109.74926562336501</v>
      </c>
      <c r="M1478">
        <v>3.0804154406076201</v>
      </c>
      <c r="N1478">
        <v>-1.73229106901911</v>
      </c>
      <c r="O1478">
        <v>52.1053597151936</v>
      </c>
      <c r="P1478">
        <v>66.384993780936298</v>
      </c>
      <c r="Q1478">
        <v>234332.27910949301</v>
      </c>
      <c r="R1478">
        <v>0</v>
      </c>
      <c r="S1478">
        <v>0</v>
      </c>
      <c r="T1478">
        <v>0.222215158519881</v>
      </c>
      <c r="U1478">
        <v>0</v>
      </c>
      <c r="V1478">
        <v>25.717796418741901</v>
      </c>
      <c r="W1478">
        <v>25.717796418741901</v>
      </c>
      <c r="X1478">
        <v>0</v>
      </c>
      <c r="Y1478">
        <v>0</v>
      </c>
      <c r="Z1478">
        <v>53</v>
      </c>
      <c r="AA1478">
        <v>8707</v>
      </c>
      <c r="AB1478">
        <v>0</v>
      </c>
      <c r="AC1478">
        <v>0</v>
      </c>
      <c r="AD1478">
        <v>0</v>
      </c>
      <c r="AE1478">
        <v>338.46303689479799</v>
      </c>
      <c r="AF1478">
        <v>96.750063611876399</v>
      </c>
      <c r="AG1478">
        <v>7.9652912534346996</v>
      </c>
      <c r="AH1478">
        <v>2.0942200360541201</v>
      </c>
      <c r="AI1478">
        <v>-27.702342987060501</v>
      </c>
      <c r="AJ1478">
        <v>1825.68505859375</v>
      </c>
      <c r="AK1478">
        <v>66.254893906540303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424.30397064983799</v>
      </c>
      <c r="AW1478">
        <v>93779.838562566802</v>
      </c>
      <c r="AX1478">
        <v>0</v>
      </c>
      <c r="AY1478">
        <v>662.82092442823296</v>
      </c>
      <c r="AZ1478">
        <v>124745.41841174501</v>
      </c>
      <c r="BA1478">
        <v>0.15865582111832299</v>
      </c>
      <c r="BB1478" s="2">
        <v>1.0077528424561301E-4</v>
      </c>
      <c r="BC1478">
        <v>4.7625885636110299</v>
      </c>
      <c r="BD1478">
        <v>4.7625885586894903</v>
      </c>
      <c r="BE1478">
        <v>4.7625901408658802</v>
      </c>
      <c r="BF1478">
        <v>1515.5295260866701</v>
      </c>
      <c r="BG1478">
        <v>7.4840127973632198</v>
      </c>
      <c r="BH1478">
        <v>0</v>
      </c>
      <c r="BI1478">
        <v>13473.910261339601</v>
      </c>
      <c r="BJ1478">
        <v>528004.52280179702</v>
      </c>
      <c r="BK1478">
        <v>0</v>
      </c>
      <c r="BL1478">
        <v>0</v>
      </c>
      <c r="BM1478">
        <v>0</v>
      </c>
      <c r="BN1478">
        <v>26.2608</v>
      </c>
      <c r="BO1478" s="9" t="e">
        <f>_xlfn.XLOOKUP(A1478,Thermal!A:A,Thermal!B:B)</f>
        <v>#N/A</v>
      </c>
      <c r="BP1478" s="9" t="e">
        <f>_xlfn.XLOOKUP(A1478,Thermal!A:A,Thermal!C:C)</f>
        <v>#N/A</v>
      </c>
    </row>
    <row r="1479" spans="1:68" x14ac:dyDescent="0.3">
      <c r="A1479" t="s">
        <v>481</v>
      </c>
      <c r="B1479" t="s">
        <v>96</v>
      </c>
      <c r="C1479" t="s">
        <v>97</v>
      </c>
      <c r="D1479" t="s">
        <v>90</v>
      </c>
      <c r="E1479" t="s">
        <v>121</v>
      </c>
      <c r="F1479" t="s">
        <v>122</v>
      </c>
      <c r="G1479">
        <v>500</v>
      </c>
      <c r="H1479">
        <v>-500</v>
      </c>
      <c r="J1479" s="1">
        <v>45992</v>
      </c>
      <c r="K1479" s="1">
        <v>55518</v>
      </c>
      <c r="L1479">
        <v>48.497093265215597</v>
      </c>
      <c r="M1479">
        <v>-17.1329553909064</v>
      </c>
      <c r="N1479">
        <v>-6.3596593564497903</v>
      </c>
      <c r="O1479">
        <v>500</v>
      </c>
      <c r="P1479">
        <v>500</v>
      </c>
      <c r="Q1479">
        <v>621734.44904774404</v>
      </c>
      <c r="R1479">
        <v>724393.44549524796</v>
      </c>
      <c r="S1479">
        <v>21.4513456033884</v>
      </c>
      <c r="T1479">
        <v>0.14194850434876799</v>
      </c>
      <c r="U1479">
        <v>2.0191918362958399</v>
      </c>
      <c r="V1479">
        <v>22.380599285149501</v>
      </c>
      <c r="W1479">
        <v>20.361407417913401</v>
      </c>
      <c r="X1479">
        <v>8760</v>
      </c>
      <c r="Y1479">
        <v>0</v>
      </c>
      <c r="Z1479">
        <v>8760</v>
      </c>
      <c r="AA1479">
        <v>0</v>
      </c>
      <c r="AB1479">
        <v>0</v>
      </c>
      <c r="AC1479">
        <v>-0.153988494671255</v>
      </c>
      <c r="AD1479">
        <v>5.4757613468092998</v>
      </c>
      <c r="AE1479">
        <v>0</v>
      </c>
      <c r="AF1479">
        <v>70.2841850893453</v>
      </c>
      <c r="AG1479">
        <v>-10.362569721653401</v>
      </c>
      <c r="AH1479">
        <v>-6.0437975321595401</v>
      </c>
      <c r="AI1479">
        <v>-25.686374664306602</v>
      </c>
      <c r="AJ1479">
        <v>1925.06018066406</v>
      </c>
      <c r="AK1479">
        <v>71.487035268033097</v>
      </c>
      <c r="AL1479">
        <v>1.1098459196777299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5480.4781570434598</v>
      </c>
      <c r="AW1479">
        <v>3753.6012229919402</v>
      </c>
      <c r="AX1479">
        <v>18424.711749177401</v>
      </c>
      <c r="AY1479">
        <v>0</v>
      </c>
      <c r="AZ1479">
        <v>39833.709465742097</v>
      </c>
      <c r="BA1479">
        <v>0.15865582111832299</v>
      </c>
      <c r="BB1479" s="2">
        <v>1.0077528424561301E-4</v>
      </c>
      <c r="BC1479">
        <v>4.7625885636110299</v>
      </c>
      <c r="BD1479">
        <v>4.7625885586894903</v>
      </c>
      <c r="BE1479">
        <v>4.7625901408658802</v>
      </c>
      <c r="BF1479">
        <v>504.17809054162399</v>
      </c>
      <c r="BG1479">
        <v>1.2321820966899399</v>
      </c>
      <c r="BH1479">
        <v>72255.042599514694</v>
      </c>
      <c r="BI1479">
        <v>0</v>
      </c>
      <c r="BJ1479">
        <v>204325.031183977</v>
      </c>
      <c r="BK1479">
        <v>0</v>
      </c>
      <c r="BL1479">
        <v>0</v>
      </c>
      <c r="BM1479">
        <v>0</v>
      </c>
      <c r="BN1479">
        <v>22.657679999999999</v>
      </c>
      <c r="BO1479" s="9" t="e">
        <f>_xlfn.XLOOKUP(A1479,Thermal!A:A,Thermal!B:B)</f>
        <v>#N/A</v>
      </c>
      <c r="BP1479" s="9" t="e">
        <f>_xlfn.XLOOKUP(A1479,Thermal!A:A,Thermal!C:C)</f>
        <v>#N/A</v>
      </c>
    </row>
    <row r="1480" spans="1:68" x14ac:dyDescent="0.3">
      <c r="A1480" t="s">
        <v>482</v>
      </c>
      <c r="B1480" t="s">
        <v>96</v>
      </c>
      <c r="C1480" t="s">
        <v>97</v>
      </c>
      <c r="D1480" t="s">
        <v>90</v>
      </c>
      <c r="E1480" t="s">
        <v>75</v>
      </c>
      <c r="F1480" t="s">
        <v>133</v>
      </c>
      <c r="G1480">
        <v>500</v>
      </c>
      <c r="H1480">
        <v>0</v>
      </c>
      <c r="J1480" s="1">
        <v>46022</v>
      </c>
      <c r="K1480" s="1">
        <v>56614</v>
      </c>
      <c r="L1480">
        <v>29.755401965187001</v>
      </c>
      <c r="M1480">
        <v>-18.854779292613799</v>
      </c>
      <c r="N1480">
        <v>-7.2744985863517204</v>
      </c>
      <c r="O1480">
        <v>500</v>
      </c>
      <c r="P1480">
        <v>500</v>
      </c>
      <c r="Q1480">
        <v>1430504.9423726201</v>
      </c>
      <c r="R1480">
        <v>0</v>
      </c>
      <c r="S1480">
        <v>0</v>
      </c>
      <c r="T1480">
        <v>0.32659930191148301</v>
      </c>
      <c r="U1480">
        <v>0</v>
      </c>
      <c r="V1480">
        <v>42.565249884977298</v>
      </c>
      <c r="W1480">
        <v>42.565249884977298</v>
      </c>
      <c r="X1480">
        <v>8760</v>
      </c>
      <c r="Y1480">
        <v>0</v>
      </c>
      <c r="Z1480">
        <v>8760</v>
      </c>
      <c r="AA1480">
        <v>0</v>
      </c>
      <c r="AB1480">
        <v>0</v>
      </c>
      <c r="AC1480">
        <v>0</v>
      </c>
      <c r="AD1480">
        <v>0</v>
      </c>
      <c r="AE1480">
        <v>40970.057723999002</v>
      </c>
      <c r="AF1480">
        <v>69.015414754003601</v>
      </c>
      <c r="AG1480">
        <v>-10.362569721653401</v>
      </c>
      <c r="AH1480">
        <v>-7.3125678334541604</v>
      </c>
      <c r="AI1480">
        <v>-26.083553314208999</v>
      </c>
      <c r="AJ1480">
        <v>1925.00354003906</v>
      </c>
      <c r="AK1480">
        <v>71.858818109174507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 s="2">
        <v>5.1129609346389798E-5</v>
      </c>
      <c r="BA1480">
        <v>0.15865582111832299</v>
      </c>
      <c r="BB1480" s="2">
        <v>1.0077528424561301E-4</v>
      </c>
      <c r="BC1480">
        <v>4.7625885636110299</v>
      </c>
      <c r="BD1480">
        <v>4.7625885586894903</v>
      </c>
      <c r="BE1480">
        <v>4.7625901408658802</v>
      </c>
      <c r="BF1480">
        <v>0</v>
      </c>
      <c r="BG1480">
        <v>0</v>
      </c>
      <c r="BH1480">
        <v>0</v>
      </c>
      <c r="BI1480">
        <v>0</v>
      </c>
      <c r="BJ1480" s="2">
        <v>-6.1095728349856701E-5</v>
      </c>
      <c r="BK1480">
        <v>0</v>
      </c>
      <c r="BL1480">
        <v>0</v>
      </c>
      <c r="BM1480">
        <v>0</v>
      </c>
      <c r="BN1480">
        <v>42.565249999999999</v>
      </c>
      <c r="BO1480" s="9" t="e">
        <f>_xlfn.XLOOKUP(A1480,Thermal!A:A,Thermal!B:B)</f>
        <v>#N/A</v>
      </c>
      <c r="BP1480" s="9" t="e">
        <f>_xlfn.XLOOKUP(A1480,Thermal!A:A,Thermal!C:C)</f>
        <v>#N/A</v>
      </c>
    </row>
    <row r="1481" spans="1:68" x14ac:dyDescent="0.3">
      <c r="A1481" t="s">
        <v>492</v>
      </c>
      <c r="B1481" t="s">
        <v>172</v>
      </c>
      <c r="C1481" t="s">
        <v>173</v>
      </c>
      <c r="D1481" t="s">
        <v>174</v>
      </c>
      <c r="E1481" t="s">
        <v>167</v>
      </c>
      <c r="F1481" t="s">
        <v>167</v>
      </c>
      <c r="G1481">
        <v>1.20000004768372</v>
      </c>
      <c r="H1481">
        <v>0</v>
      </c>
      <c r="J1481" s="1">
        <v>4870</v>
      </c>
      <c r="K1481" s="1">
        <v>51501</v>
      </c>
      <c r="L1481">
        <v>114.904207230843</v>
      </c>
      <c r="M1481">
        <v>11.6929047471142</v>
      </c>
      <c r="N1481">
        <v>7.5774504149666004</v>
      </c>
      <c r="O1481">
        <v>1</v>
      </c>
      <c r="P1481">
        <v>1</v>
      </c>
      <c r="Q1481">
        <v>900.01563044125203</v>
      </c>
      <c r="R1481">
        <v>0</v>
      </c>
      <c r="S1481">
        <v>0</v>
      </c>
      <c r="T1481">
        <v>0.102741510312615</v>
      </c>
      <c r="U1481">
        <v>0</v>
      </c>
      <c r="V1481">
        <v>0.103416326403376</v>
      </c>
      <c r="W1481">
        <v>0.103416326403376</v>
      </c>
      <c r="X1481">
        <v>0</v>
      </c>
      <c r="Y1481">
        <v>0</v>
      </c>
      <c r="Z1481">
        <v>0</v>
      </c>
      <c r="AA1481">
        <v>8760</v>
      </c>
      <c r="AB1481">
        <v>0</v>
      </c>
      <c r="AC1481">
        <v>0</v>
      </c>
      <c r="AD1481">
        <v>0</v>
      </c>
      <c r="AE1481">
        <v>0</v>
      </c>
      <c r="AF1481">
        <v>111.051330184585</v>
      </c>
      <c r="AG1481">
        <v>15.901567556210299</v>
      </c>
      <c r="AH1481">
        <v>8.4592102758208796</v>
      </c>
      <c r="AI1481">
        <v>-38.589000701904297</v>
      </c>
      <c r="AJ1481">
        <v>1889.05249023438</v>
      </c>
      <c r="AK1481">
        <v>96.211281678723395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565.44121827790502</v>
      </c>
      <c r="AW1481">
        <v>334.57441216334701</v>
      </c>
      <c r="AX1481">
        <v>5353.3223370015603</v>
      </c>
      <c r="AY1481">
        <v>1.55359995365143</v>
      </c>
      <c r="AZ1481">
        <v>2505.1082956492901</v>
      </c>
      <c r="BA1481">
        <v>27.017421290304899</v>
      </c>
      <c r="BB1481">
        <v>18.740914788891299</v>
      </c>
      <c r="BC1481">
        <v>65.697326823152807</v>
      </c>
      <c r="BD1481" s="2">
        <v>3.1824214840017198E-2</v>
      </c>
      <c r="BE1481">
        <v>65.292457263243904</v>
      </c>
      <c r="BF1481">
        <v>10360.254021327</v>
      </c>
      <c r="BG1481">
        <v>10445.0864437904</v>
      </c>
      <c r="BH1481">
        <v>289520.545321304</v>
      </c>
      <c r="BI1481" s="2">
        <v>1.33710575755686E-3</v>
      </c>
      <c r="BJ1481">
        <v>226397.30715203099</v>
      </c>
      <c r="BK1481">
        <v>0</v>
      </c>
      <c r="BL1481">
        <v>0</v>
      </c>
      <c r="BM1481">
        <v>0</v>
      </c>
      <c r="BN1481">
        <v>0.64013949999999997</v>
      </c>
      <c r="BO1481" s="9" t="e">
        <f>_xlfn.XLOOKUP(A1481,Thermal!A:A,Thermal!B:B)</f>
        <v>#N/A</v>
      </c>
      <c r="BP1481" s="9" t="e">
        <f>_xlfn.XLOOKUP(A1481,Thermal!A:A,Thermal!C:C)</f>
        <v>#N/A</v>
      </c>
    </row>
    <row r="1482" spans="1:68" x14ac:dyDescent="0.3">
      <c r="A1482" t="s">
        <v>493</v>
      </c>
      <c r="B1482" t="s">
        <v>176</v>
      </c>
      <c r="C1482" t="s">
        <v>177</v>
      </c>
      <c r="D1482" t="s">
        <v>178</v>
      </c>
      <c r="E1482" t="s">
        <v>75</v>
      </c>
      <c r="F1482" t="s">
        <v>76</v>
      </c>
      <c r="G1482">
        <v>40</v>
      </c>
      <c r="H1482">
        <v>0</v>
      </c>
      <c r="J1482" s="1">
        <v>39600</v>
      </c>
      <c r="K1482" s="1">
        <v>55153</v>
      </c>
      <c r="L1482">
        <v>85.102448644893997</v>
      </c>
      <c r="M1482">
        <v>14.3317225096424</v>
      </c>
      <c r="N1482" s="2">
        <v>4.7972128422413898E-2</v>
      </c>
      <c r="O1482">
        <v>40</v>
      </c>
      <c r="P1482">
        <v>40</v>
      </c>
      <c r="Q1482">
        <v>82059.414270259396</v>
      </c>
      <c r="R1482">
        <v>0</v>
      </c>
      <c r="S1482">
        <v>0</v>
      </c>
      <c r="T1482">
        <v>0.234187826113086</v>
      </c>
      <c r="U1482">
        <v>0</v>
      </c>
      <c r="V1482">
        <v>6.9834579578754798</v>
      </c>
      <c r="W1482">
        <v>6.9834579578754798</v>
      </c>
      <c r="X1482">
        <v>8760</v>
      </c>
      <c r="Y1482">
        <v>0</v>
      </c>
      <c r="Z1482">
        <v>8760</v>
      </c>
      <c r="AA1482">
        <v>0</v>
      </c>
      <c r="AB1482">
        <v>0</v>
      </c>
      <c r="AC1482">
        <v>0</v>
      </c>
      <c r="AD1482">
        <v>0</v>
      </c>
      <c r="AE1482">
        <v>3.18597704172134</v>
      </c>
      <c r="AF1482">
        <v>114.725211345497</v>
      </c>
      <c r="AG1482">
        <v>24.885468405217601</v>
      </c>
      <c r="AH1482">
        <v>3.1491906094481399</v>
      </c>
      <c r="AI1482">
        <v>-29.911600112915</v>
      </c>
      <c r="AJ1482">
        <v>1923.4560546875</v>
      </c>
      <c r="AK1482">
        <v>128.99445239645101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82059.414270259396</v>
      </c>
      <c r="AX1482">
        <v>0</v>
      </c>
      <c r="AY1482">
        <v>0</v>
      </c>
      <c r="AZ1482">
        <v>3.1858350317925201</v>
      </c>
      <c r="BA1482" s="2">
        <v>1.5242080034474701E-2</v>
      </c>
      <c r="BB1482" s="2">
        <v>1.07829128595911E-2</v>
      </c>
      <c r="BC1482">
        <v>14.188119167033999</v>
      </c>
      <c r="BD1482" s="2">
        <v>3.1824214840017198E-2</v>
      </c>
      <c r="BE1482">
        <v>14.156295678589499</v>
      </c>
      <c r="BF1482">
        <v>0</v>
      </c>
      <c r="BG1482">
        <v>93.151975440040601</v>
      </c>
      <c r="BH1482">
        <v>0</v>
      </c>
      <c r="BI1482">
        <v>0</v>
      </c>
      <c r="BJ1482" s="2">
        <v>-5.4057115157264397E-4</v>
      </c>
      <c r="BK1482">
        <v>0</v>
      </c>
      <c r="BL1482">
        <v>0</v>
      </c>
      <c r="BM1482">
        <v>0</v>
      </c>
      <c r="BN1482">
        <v>6.9835510000000003</v>
      </c>
      <c r="BO1482" s="9" t="e">
        <f>_xlfn.XLOOKUP(A1482,Thermal!A:A,Thermal!B:B)</f>
        <v>#N/A</v>
      </c>
      <c r="BP1482" s="9" t="e">
        <f>_xlfn.XLOOKUP(A1482,Thermal!A:A,Thermal!C:C)</f>
        <v>#N/A</v>
      </c>
    </row>
    <row r="1483" spans="1:68" x14ac:dyDescent="0.3">
      <c r="A1483" t="s">
        <v>500</v>
      </c>
      <c r="B1483" t="s">
        <v>142</v>
      </c>
      <c r="C1483" t="s">
        <v>73</v>
      </c>
      <c r="D1483" t="s">
        <v>143</v>
      </c>
      <c r="E1483" t="s">
        <v>75</v>
      </c>
      <c r="F1483" t="s">
        <v>88</v>
      </c>
      <c r="G1483">
        <v>3</v>
      </c>
      <c r="H1483">
        <v>0</v>
      </c>
      <c r="J1483" s="1">
        <v>42217</v>
      </c>
      <c r="K1483" s="1">
        <v>49520</v>
      </c>
      <c r="L1483">
        <v>49.609975673618401</v>
      </c>
      <c r="M1483">
        <v>-2.67270134782488</v>
      </c>
      <c r="N1483">
        <v>-5.95411347201909</v>
      </c>
      <c r="O1483">
        <v>3</v>
      </c>
      <c r="P1483">
        <v>3</v>
      </c>
      <c r="Q1483">
        <v>5205.6780246081798</v>
      </c>
      <c r="R1483">
        <v>0</v>
      </c>
      <c r="S1483">
        <v>0</v>
      </c>
      <c r="T1483">
        <v>0.198085160746198</v>
      </c>
      <c r="U1483">
        <v>0</v>
      </c>
      <c r="V1483">
        <v>0.25825400380493002</v>
      </c>
      <c r="W1483">
        <v>0.25825400380493002</v>
      </c>
      <c r="X1483">
        <v>8760</v>
      </c>
      <c r="Y1483">
        <v>0</v>
      </c>
      <c r="Z1483">
        <v>8760</v>
      </c>
      <c r="AA1483">
        <v>0</v>
      </c>
      <c r="AB1483">
        <v>0</v>
      </c>
      <c r="AC1483">
        <v>0</v>
      </c>
      <c r="AD1483">
        <v>0</v>
      </c>
      <c r="AE1483">
        <v>947.336973831058</v>
      </c>
      <c r="AF1483">
        <v>105.69684210791</v>
      </c>
      <c r="AG1483">
        <v>24.319078451689101</v>
      </c>
      <c r="AH1483">
        <v>-5.3127886603683097</v>
      </c>
      <c r="AI1483">
        <v>-23.988212585449201</v>
      </c>
      <c r="AJ1483">
        <v>2317.802734375</v>
      </c>
      <c r="AK1483">
        <v>147.28876438099499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177.564000515733</v>
      </c>
      <c r="AX1483">
        <v>0</v>
      </c>
      <c r="AY1483">
        <v>0</v>
      </c>
      <c r="AZ1483">
        <v>947.99097944403195</v>
      </c>
      <c r="BA1483">
        <v>7.0070361244181303</v>
      </c>
      <c r="BB1483">
        <v>5.9427537067704002</v>
      </c>
      <c r="BC1483">
        <v>85.542713426335297</v>
      </c>
      <c r="BD1483" s="2">
        <v>3.1824214840017198E-2</v>
      </c>
      <c r="BE1483">
        <v>85.5024456605952</v>
      </c>
      <c r="BF1483">
        <v>0</v>
      </c>
      <c r="BG1483">
        <v>2461.4825036532902</v>
      </c>
      <c r="BH1483">
        <v>0</v>
      </c>
      <c r="BI1483">
        <v>0</v>
      </c>
      <c r="BJ1483">
        <v>36313.164545346102</v>
      </c>
      <c r="BK1483">
        <v>0</v>
      </c>
      <c r="BL1483">
        <v>0</v>
      </c>
      <c r="BM1483">
        <v>0</v>
      </c>
      <c r="BN1483">
        <v>0.29702869999999998</v>
      </c>
      <c r="BO1483" s="9" t="e">
        <f>_xlfn.XLOOKUP(A1483,Thermal!A:A,Thermal!B:B)</f>
        <v>#N/A</v>
      </c>
      <c r="BP1483" s="9" t="e">
        <f>_xlfn.XLOOKUP(A1483,Thermal!A:A,Thermal!C:C)</f>
        <v>#N/A</v>
      </c>
    </row>
    <row r="1484" spans="1:68" x14ac:dyDescent="0.3">
      <c r="A1484" t="s">
        <v>501</v>
      </c>
      <c r="B1484" t="s">
        <v>232</v>
      </c>
      <c r="C1484" t="s">
        <v>233</v>
      </c>
      <c r="D1484" t="s">
        <v>219</v>
      </c>
      <c r="E1484" t="s">
        <v>75</v>
      </c>
      <c r="F1484" t="s">
        <v>76</v>
      </c>
      <c r="G1484">
        <v>100</v>
      </c>
      <c r="H1484">
        <v>0</v>
      </c>
      <c r="J1484" s="1">
        <v>46023</v>
      </c>
      <c r="K1484" s="1">
        <v>55518</v>
      </c>
      <c r="L1484">
        <v>103.234089626079</v>
      </c>
      <c r="M1484">
        <v>19.5712462435277</v>
      </c>
      <c r="N1484">
        <v>0.107987592586232</v>
      </c>
      <c r="O1484">
        <v>100</v>
      </c>
      <c r="P1484">
        <v>100</v>
      </c>
      <c r="Q1484">
        <v>343622.19927305699</v>
      </c>
      <c r="R1484">
        <v>0</v>
      </c>
      <c r="S1484">
        <v>0</v>
      </c>
      <c r="T1484">
        <v>0.39226278455783697</v>
      </c>
      <c r="U1484">
        <v>0</v>
      </c>
      <c r="V1484">
        <v>35.473525910563197</v>
      </c>
      <c r="W1484">
        <v>35.473525910563197</v>
      </c>
      <c r="X1484">
        <v>8760</v>
      </c>
      <c r="Y1484">
        <v>0</v>
      </c>
      <c r="Z1484">
        <v>8760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137.63937661710099</v>
      </c>
      <c r="AG1484">
        <v>48.1548258001962</v>
      </c>
      <c r="AH1484">
        <v>2.79399842861433</v>
      </c>
      <c r="AI1484">
        <v>-24.343584060668899</v>
      </c>
      <c r="AJ1484">
        <v>2487.20190429688</v>
      </c>
      <c r="AK1484">
        <v>213.29701213983401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 s="2">
        <v>-8.3227641880512205E-4</v>
      </c>
      <c r="BA1484" s="2">
        <v>7.53048244922878E-2</v>
      </c>
      <c r="BB1484" s="2">
        <v>3.2051426692105301E-4</v>
      </c>
      <c r="BC1484">
        <v>86.479318714514207</v>
      </c>
      <c r="BD1484">
        <v>43.239627551675099</v>
      </c>
      <c r="BE1484">
        <v>43.239691918622697</v>
      </c>
      <c r="BF1484">
        <v>0</v>
      </c>
      <c r="BG1484">
        <v>0</v>
      </c>
      <c r="BH1484">
        <v>0</v>
      </c>
      <c r="BI1484">
        <v>0</v>
      </c>
      <c r="BJ1484" s="2">
        <v>-4.1685294561888901E-2</v>
      </c>
      <c r="BK1484">
        <v>0</v>
      </c>
      <c r="BL1484">
        <v>0</v>
      </c>
      <c r="BM1484">
        <v>0</v>
      </c>
      <c r="BN1484">
        <v>35.473529999999997</v>
      </c>
      <c r="BO1484" s="9" t="e">
        <f>_xlfn.XLOOKUP(A1484,Thermal!A:A,Thermal!B:B)</f>
        <v>#N/A</v>
      </c>
      <c r="BP1484" s="9" t="e">
        <f>_xlfn.XLOOKUP(A1484,Thermal!A:A,Thermal!C:C)</f>
        <v>#N/A</v>
      </c>
    </row>
    <row r="1485" spans="1:68" x14ac:dyDescent="0.3">
      <c r="A1485" t="s">
        <v>502</v>
      </c>
      <c r="B1485" t="s">
        <v>232</v>
      </c>
      <c r="C1485" t="s">
        <v>233</v>
      </c>
      <c r="D1485" t="s">
        <v>219</v>
      </c>
      <c r="E1485" t="s">
        <v>75</v>
      </c>
      <c r="F1485" t="s">
        <v>144</v>
      </c>
      <c r="G1485">
        <v>250</v>
      </c>
      <c r="H1485">
        <v>0</v>
      </c>
      <c r="J1485" s="1">
        <v>46023</v>
      </c>
      <c r="K1485" s="1">
        <v>55518</v>
      </c>
      <c r="L1485">
        <v>68.1635016358548</v>
      </c>
      <c r="M1485">
        <v>16.419439162968299</v>
      </c>
      <c r="N1485">
        <v>0.118763924017325</v>
      </c>
      <c r="O1485">
        <v>250</v>
      </c>
      <c r="P1485">
        <v>250</v>
      </c>
      <c r="Q1485">
        <v>631367.49902543402</v>
      </c>
      <c r="R1485">
        <v>0</v>
      </c>
      <c r="S1485">
        <v>0</v>
      </c>
      <c r="T1485">
        <v>0.288295661655318</v>
      </c>
      <c r="U1485">
        <v>0</v>
      </c>
      <c r="V1485">
        <v>43.036220237982199</v>
      </c>
      <c r="W1485">
        <v>43.036220237982199</v>
      </c>
      <c r="X1485">
        <v>8760</v>
      </c>
      <c r="Y1485">
        <v>0</v>
      </c>
      <c r="Z1485">
        <v>8760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137.80862151573399</v>
      </c>
      <c r="AG1485">
        <v>48.274008505206403</v>
      </c>
      <c r="AH1485">
        <v>2.8440606228868401</v>
      </c>
      <c r="AI1485">
        <v>-23.473148345947301</v>
      </c>
      <c r="AJ1485">
        <v>2501.9599609375</v>
      </c>
      <c r="AK1485">
        <v>211.37255052652901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 s="2">
        <v>1.16368755698204E-4</v>
      </c>
      <c r="BA1485" s="2">
        <v>7.53048244922878E-2</v>
      </c>
      <c r="BB1485" s="2">
        <v>3.2051426692105301E-4</v>
      </c>
      <c r="BC1485">
        <v>86.479318714514207</v>
      </c>
      <c r="BD1485">
        <v>43.239627551675099</v>
      </c>
      <c r="BE1485">
        <v>43.239691918622697</v>
      </c>
      <c r="BF1485">
        <v>0</v>
      </c>
      <c r="BG1485">
        <v>0</v>
      </c>
      <c r="BH1485">
        <v>0</v>
      </c>
      <c r="BI1485">
        <v>0</v>
      </c>
      <c r="BJ1485" s="2">
        <v>2.4997858484141502E-3</v>
      </c>
      <c r="BK1485">
        <v>0</v>
      </c>
      <c r="BL1485">
        <v>0</v>
      </c>
      <c r="BM1485">
        <v>0</v>
      </c>
      <c r="BN1485">
        <v>43.03622</v>
      </c>
      <c r="BO1485" s="9" t="e">
        <f>_xlfn.XLOOKUP(A1485,Thermal!A:A,Thermal!B:B)</f>
        <v>#N/A</v>
      </c>
      <c r="BP1485" s="9" t="e">
        <f>_xlfn.XLOOKUP(A1485,Thermal!A:A,Thermal!C:C)</f>
        <v>#N/A</v>
      </c>
    </row>
    <row r="1486" spans="1:68" x14ac:dyDescent="0.3">
      <c r="A1486" t="s">
        <v>503</v>
      </c>
      <c r="B1486" t="s">
        <v>232</v>
      </c>
      <c r="C1486" t="s">
        <v>233</v>
      </c>
      <c r="D1486" t="s">
        <v>219</v>
      </c>
      <c r="E1486" t="s">
        <v>121</v>
      </c>
      <c r="F1486" t="s">
        <v>122</v>
      </c>
      <c r="G1486">
        <v>50</v>
      </c>
      <c r="H1486">
        <v>-50</v>
      </c>
      <c r="J1486" s="1">
        <v>46023</v>
      </c>
      <c r="K1486" s="1">
        <v>55518</v>
      </c>
      <c r="L1486">
        <v>150.22726903692501</v>
      </c>
      <c r="M1486">
        <v>58.547824064614701</v>
      </c>
      <c r="N1486">
        <v>3.8199557274383902</v>
      </c>
      <c r="O1486">
        <v>50</v>
      </c>
      <c r="P1486">
        <v>50</v>
      </c>
      <c r="Q1486">
        <v>84244.043795198202</v>
      </c>
      <c r="R1486">
        <v>98404.754145339102</v>
      </c>
      <c r="S1486">
        <v>7.32581104557981</v>
      </c>
      <c r="T1486">
        <v>0.192337999531977</v>
      </c>
      <c r="U1486">
        <v>0.27397319664554998</v>
      </c>
      <c r="V1486">
        <v>12.7872093888697</v>
      </c>
      <c r="W1486">
        <v>12.5132361824302</v>
      </c>
      <c r="X1486">
        <v>8760</v>
      </c>
      <c r="Y1486">
        <v>0</v>
      </c>
      <c r="Z1486">
        <v>8760</v>
      </c>
      <c r="AA1486">
        <v>0</v>
      </c>
      <c r="AB1486">
        <v>0</v>
      </c>
      <c r="AC1486" s="2">
        <v>-2.1241065525211399E-2</v>
      </c>
      <c r="AD1486">
        <v>0.820798048526585</v>
      </c>
      <c r="AE1486">
        <v>0</v>
      </c>
      <c r="AF1486">
        <v>137.80862151573399</v>
      </c>
      <c r="AG1486">
        <v>48.274008505206403</v>
      </c>
      <c r="AH1486">
        <v>2.8440606228868401</v>
      </c>
      <c r="AI1486">
        <v>-23.473148345947301</v>
      </c>
      <c r="AJ1486">
        <v>2501.9599609375</v>
      </c>
      <c r="AK1486">
        <v>211.37255052652901</v>
      </c>
      <c r="AL1486">
        <v>1.33000010897827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1620.79715226591</v>
      </c>
      <c r="AW1486">
        <v>1361.59950256348</v>
      </c>
      <c r="AX1486">
        <v>52709.449491403997</v>
      </c>
      <c r="AY1486">
        <v>154166.30614528101</v>
      </c>
      <c r="AZ1486">
        <v>54463.0442230552</v>
      </c>
      <c r="BA1486" s="2">
        <v>7.53048244922878E-2</v>
      </c>
      <c r="BB1486" s="2">
        <v>3.2051426692105301E-4</v>
      </c>
      <c r="BC1486">
        <v>86.479318714514207</v>
      </c>
      <c r="BD1486">
        <v>43.239627551675099</v>
      </c>
      <c r="BE1486">
        <v>43.239691918622697</v>
      </c>
      <c r="BF1486">
        <v>3097.7379561728699</v>
      </c>
      <c r="BG1486">
        <v>0.76621062238700699</v>
      </c>
      <c r="BH1486">
        <v>5986997.4710545596</v>
      </c>
      <c r="BI1486">
        <v>6695528.95948203</v>
      </c>
      <c r="BJ1486">
        <v>875095.66791986802</v>
      </c>
      <c r="BK1486">
        <v>0</v>
      </c>
      <c r="BL1486">
        <v>0</v>
      </c>
      <c r="BM1486">
        <v>0</v>
      </c>
      <c r="BN1486">
        <v>26.347930000000002</v>
      </c>
      <c r="BO1486" s="9" t="e">
        <f>_xlfn.XLOOKUP(A1486,Thermal!A:A,Thermal!B:B)</f>
        <v>#N/A</v>
      </c>
      <c r="BP1486" s="9" t="e">
        <f>_xlfn.XLOOKUP(A1486,Thermal!A:A,Thermal!C:C)</f>
        <v>#N/A</v>
      </c>
    </row>
    <row r="1487" spans="1:68" x14ac:dyDescent="0.3">
      <c r="A1487" t="s">
        <v>504</v>
      </c>
      <c r="B1487" t="s">
        <v>232</v>
      </c>
      <c r="C1487" t="s">
        <v>233</v>
      </c>
      <c r="D1487" t="s">
        <v>166</v>
      </c>
      <c r="E1487" t="s">
        <v>121</v>
      </c>
      <c r="F1487" t="s">
        <v>122</v>
      </c>
      <c r="G1487">
        <v>100</v>
      </c>
      <c r="H1487">
        <v>-100</v>
      </c>
      <c r="J1487" s="1">
        <v>46022</v>
      </c>
      <c r="K1487" s="1">
        <v>55518</v>
      </c>
      <c r="L1487">
        <v>115.409324362079</v>
      </c>
      <c r="M1487">
        <v>31.2849011784736</v>
      </c>
      <c r="N1487">
        <v>-1.31869362451031</v>
      </c>
      <c r="O1487">
        <v>100</v>
      </c>
      <c r="P1487">
        <v>100</v>
      </c>
      <c r="Q1487">
        <v>157082.256808162</v>
      </c>
      <c r="R1487">
        <v>183390.884039653</v>
      </c>
      <c r="S1487">
        <v>12.7923161792963</v>
      </c>
      <c r="T1487">
        <v>0.17931764475797099</v>
      </c>
      <c r="U1487">
        <v>0.510709710851867</v>
      </c>
      <c r="V1487">
        <v>13.7091438990029</v>
      </c>
      <c r="W1487">
        <v>13.1984341731143</v>
      </c>
      <c r="X1487">
        <v>8760</v>
      </c>
      <c r="Y1487">
        <v>0</v>
      </c>
      <c r="Z1487">
        <v>8760</v>
      </c>
      <c r="AA1487">
        <v>0</v>
      </c>
      <c r="AB1487">
        <v>0</v>
      </c>
      <c r="AC1487" s="2">
        <v>-3.94629408472362E-2</v>
      </c>
      <c r="AD1487">
        <v>1.55477018959594</v>
      </c>
      <c r="AE1487">
        <v>0</v>
      </c>
      <c r="AF1487">
        <v>118.44847995406499</v>
      </c>
      <c r="AG1487">
        <v>32.767604792582503</v>
      </c>
      <c r="AH1487">
        <v>-1.00967721802187</v>
      </c>
      <c r="AI1487">
        <v>-25.9414978027344</v>
      </c>
      <c r="AJ1487">
        <v>2365.1572265625</v>
      </c>
      <c r="AK1487">
        <v>161.66264080638101</v>
      </c>
      <c r="AL1487">
        <v>1.24154276852417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4349.5472760796501</v>
      </c>
      <c r="AW1487">
        <v>3108.21104088426</v>
      </c>
      <c r="AX1487">
        <v>55860.183988229401</v>
      </c>
      <c r="AY1487">
        <v>319734.77150471503</v>
      </c>
      <c r="AZ1487">
        <v>82266.505425183306</v>
      </c>
      <c r="BA1487" s="2">
        <v>7.53048244922878E-2</v>
      </c>
      <c r="BB1487" s="2">
        <v>3.2051426692105301E-4</v>
      </c>
      <c r="BC1487">
        <v>86.479318714514207</v>
      </c>
      <c r="BD1487">
        <v>43.239627551675099</v>
      </c>
      <c r="BE1487">
        <v>43.239691918622697</v>
      </c>
      <c r="BF1487">
        <v>1689.65826074147</v>
      </c>
      <c r="BG1487">
        <v>1.9489698116376499</v>
      </c>
      <c r="BH1487">
        <v>6718590.4856620301</v>
      </c>
      <c r="BI1487">
        <v>22328557.786670402</v>
      </c>
      <c r="BJ1487">
        <v>855733.97498404502</v>
      </c>
      <c r="BK1487">
        <v>0</v>
      </c>
      <c r="BL1487">
        <v>0</v>
      </c>
      <c r="BM1487">
        <v>0</v>
      </c>
      <c r="BN1487">
        <v>43.613720000000001</v>
      </c>
      <c r="BO1487" s="9" t="e">
        <f>_xlfn.XLOOKUP(A1487,Thermal!A:A,Thermal!B:B)</f>
        <v>#N/A</v>
      </c>
      <c r="BP1487" s="9" t="e">
        <f>_xlfn.XLOOKUP(A1487,Thermal!A:A,Thermal!C:C)</f>
        <v>#N/A</v>
      </c>
    </row>
    <row r="1488" spans="1:68" x14ac:dyDescent="0.3">
      <c r="A1488" t="s">
        <v>505</v>
      </c>
      <c r="B1488" t="s">
        <v>132</v>
      </c>
      <c r="C1488" t="s">
        <v>97</v>
      </c>
      <c r="D1488" t="s">
        <v>90</v>
      </c>
      <c r="E1488" t="s">
        <v>167</v>
      </c>
      <c r="F1488" t="s">
        <v>167</v>
      </c>
      <c r="G1488">
        <v>2</v>
      </c>
      <c r="H1488">
        <v>0</v>
      </c>
      <c r="J1488" s="1">
        <v>42915</v>
      </c>
      <c r="K1488" s="1">
        <v>55153</v>
      </c>
      <c r="L1488">
        <v>95.379119431128203</v>
      </c>
      <c r="M1488">
        <v>8.2290656789686398</v>
      </c>
      <c r="N1488">
        <v>0.24589712517074899</v>
      </c>
      <c r="O1488">
        <v>1.40327100887477</v>
      </c>
      <c r="P1488">
        <v>1.4331125668342499</v>
      </c>
      <c r="Q1488">
        <v>12153.0725322366</v>
      </c>
      <c r="R1488">
        <v>0</v>
      </c>
      <c r="S1488">
        <v>0</v>
      </c>
      <c r="T1488">
        <v>0.86708564142940903</v>
      </c>
      <c r="U1488">
        <v>0</v>
      </c>
      <c r="V1488">
        <v>1.1591502251419701</v>
      </c>
      <c r="W1488">
        <v>1.1591502251419701</v>
      </c>
      <c r="X1488">
        <v>0</v>
      </c>
      <c r="Y1488">
        <v>0</v>
      </c>
      <c r="Z1488">
        <v>5181</v>
      </c>
      <c r="AA1488">
        <v>3579</v>
      </c>
      <c r="AB1488">
        <v>0</v>
      </c>
      <c r="AC1488">
        <v>0</v>
      </c>
      <c r="AD1488">
        <v>0</v>
      </c>
      <c r="AE1488">
        <v>72.959522485733004</v>
      </c>
      <c r="AF1488">
        <v>95.147548705093797</v>
      </c>
      <c r="AG1488">
        <v>8.1781928602835698</v>
      </c>
      <c r="AH1488">
        <v>0.27880344741091001</v>
      </c>
      <c r="AI1488">
        <v>-25.449369430541999</v>
      </c>
      <c r="AJ1488">
        <v>1763.97058105469</v>
      </c>
      <c r="AK1488">
        <v>69.662141433315298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15.1198157221079</v>
      </c>
      <c r="AW1488">
        <v>6.5687410831451398</v>
      </c>
      <c r="AX1488" s="2">
        <v>9.0686324983835206E-2</v>
      </c>
      <c r="AY1488">
        <v>5.43597109243274</v>
      </c>
      <c r="AZ1488">
        <v>31.838512770831599</v>
      </c>
      <c r="BA1488">
        <v>0.15865582111832299</v>
      </c>
      <c r="BB1488" s="2">
        <v>1.0077528424561301E-4</v>
      </c>
      <c r="BC1488">
        <v>4.7625885636110299</v>
      </c>
      <c r="BD1488">
        <v>4.7625885586894903</v>
      </c>
      <c r="BE1488">
        <v>4.7625901408658802</v>
      </c>
      <c r="BF1488">
        <v>227.964452447658</v>
      </c>
      <c r="BG1488" s="2">
        <v>3.45957920035289E-3</v>
      </c>
      <c r="BH1488">
        <v>5.1773960930167098</v>
      </c>
      <c r="BI1488">
        <v>129.54636061765501</v>
      </c>
      <c r="BJ1488">
        <v>562.116575141319</v>
      </c>
      <c r="BK1488">
        <v>0</v>
      </c>
      <c r="BL1488">
        <v>0</v>
      </c>
      <c r="BM1488">
        <v>0</v>
      </c>
      <c r="BN1488">
        <v>1.160075</v>
      </c>
      <c r="BO1488" s="9" t="e">
        <f>_xlfn.XLOOKUP(A1488,Thermal!A:A,Thermal!B:B)</f>
        <v>#N/A</v>
      </c>
      <c r="BP1488" s="9" t="e">
        <f>_xlfn.XLOOKUP(A1488,Thermal!A:A,Thermal!C:C)</f>
        <v>#N/A</v>
      </c>
    </row>
    <row r="1489" spans="1:68" x14ac:dyDescent="0.3">
      <c r="A1489" t="s">
        <v>506</v>
      </c>
      <c r="B1489" t="s">
        <v>187</v>
      </c>
      <c r="C1489" t="s">
        <v>188</v>
      </c>
      <c r="D1489" t="s">
        <v>174</v>
      </c>
      <c r="E1489" t="s">
        <v>167</v>
      </c>
      <c r="F1489" t="s">
        <v>167</v>
      </c>
      <c r="G1489">
        <v>18</v>
      </c>
      <c r="H1489">
        <v>0</v>
      </c>
      <c r="J1489" s="1">
        <v>19937</v>
      </c>
      <c r="K1489" s="1">
        <v>55153</v>
      </c>
      <c r="L1489">
        <v>112.579748902421</v>
      </c>
      <c r="M1489">
        <v>19.459659920558501</v>
      </c>
      <c r="N1489">
        <v>4.8976746688931403</v>
      </c>
      <c r="O1489">
        <v>9.4019345794423597</v>
      </c>
      <c r="P1489">
        <v>13.5695364238411</v>
      </c>
      <c r="Q1489">
        <v>78543.908592034102</v>
      </c>
      <c r="R1489">
        <v>0</v>
      </c>
      <c r="S1489">
        <v>0</v>
      </c>
      <c r="T1489">
        <v>0.40755452776892198</v>
      </c>
      <c r="U1489">
        <v>0</v>
      </c>
      <c r="V1489">
        <v>8.8424545058659003</v>
      </c>
      <c r="W1489">
        <v>8.8424545058659003</v>
      </c>
      <c r="X1489">
        <v>0</v>
      </c>
      <c r="Y1489">
        <v>0</v>
      </c>
      <c r="Z1489">
        <v>858</v>
      </c>
      <c r="AA1489">
        <v>7902</v>
      </c>
      <c r="AB1489">
        <v>0</v>
      </c>
      <c r="AC1489">
        <v>0</v>
      </c>
      <c r="AD1489">
        <v>0</v>
      </c>
      <c r="AE1489">
        <v>0</v>
      </c>
      <c r="AF1489">
        <v>107.940260920824</v>
      </c>
      <c r="AG1489">
        <v>16.7553999509291</v>
      </c>
      <c r="AH1489">
        <v>4.4943086871217899</v>
      </c>
      <c r="AI1489">
        <v>-36.6856689453125</v>
      </c>
      <c r="AJ1489">
        <v>1785.84045410156</v>
      </c>
      <c r="AK1489">
        <v>95.422686962302606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3938.3424241263401</v>
      </c>
      <c r="AW1489">
        <v>13552.9257242121</v>
      </c>
      <c r="AX1489">
        <v>1317.25068221893</v>
      </c>
      <c r="AY1489">
        <v>392.23187639971701</v>
      </c>
      <c r="AZ1489">
        <v>13963.9664749205</v>
      </c>
      <c r="BA1489">
        <v>0.13517417391183001</v>
      </c>
      <c r="BB1489">
        <v>0.13517427286292399</v>
      </c>
      <c r="BC1489">
        <v>0.67194998060097699</v>
      </c>
      <c r="BD1489" s="2">
        <v>3.1824214840017198E-2</v>
      </c>
      <c r="BE1489">
        <v>0.68397062554270205</v>
      </c>
      <c r="BF1489">
        <v>248.426999622149</v>
      </c>
      <c r="BG1489">
        <v>4140.9666926326199</v>
      </c>
      <c r="BH1489">
        <v>156.09240681847899</v>
      </c>
      <c r="BI1489">
        <v>14.1236549434128</v>
      </c>
      <c r="BJ1489">
        <v>3482.2881730353402</v>
      </c>
      <c r="BK1489">
        <v>0</v>
      </c>
      <c r="BL1489">
        <v>0</v>
      </c>
      <c r="BM1489">
        <v>0</v>
      </c>
      <c r="BN1489">
        <v>8.8504959999999997</v>
      </c>
      <c r="BO1489" s="9" t="e">
        <f>_xlfn.XLOOKUP(A1489,Thermal!A:A,Thermal!B:B)</f>
        <v>#N/A</v>
      </c>
      <c r="BP1489" s="9" t="e">
        <f>_xlfn.XLOOKUP(A1489,Thermal!A:A,Thermal!C:C)</f>
        <v>#N/A</v>
      </c>
    </row>
    <row r="1490" spans="1:68" x14ac:dyDescent="0.3">
      <c r="A1490" t="s">
        <v>507</v>
      </c>
      <c r="B1490" t="s">
        <v>187</v>
      </c>
      <c r="C1490" t="s">
        <v>188</v>
      </c>
      <c r="D1490" t="s">
        <v>317</v>
      </c>
      <c r="E1490" t="s">
        <v>167</v>
      </c>
      <c r="F1490" t="s">
        <v>167</v>
      </c>
      <c r="G1490">
        <v>4.1500000953674299</v>
      </c>
      <c r="H1490">
        <v>0</v>
      </c>
      <c r="J1490" s="1">
        <v>8402</v>
      </c>
      <c r="K1490" s="1">
        <v>56249</v>
      </c>
      <c r="L1490">
        <v>112.219298366209</v>
      </c>
      <c r="M1490">
        <v>16.4440723139233</v>
      </c>
      <c r="N1490">
        <v>0.140917382669451</v>
      </c>
      <c r="O1490">
        <v>0.87564998865127597</v>
      </c>
      <c r="P1490">
        <v>0.87564998865127597</v>
      </c>
      <c r="Q1490">
        <v>3112.5540468785898</v>
      </c>
      <c r="R1490">
        <v>0</v>
      </c>
      <c r="S1490">
        <v>0</v>
      </c>
      <c r="T1490">
        <v>0.40577216179039199</v>
      </c>
      <c r="U1490">
        <v>0</v>
      </c>
      <c r="V1490">
        <v>0.34928937092668899</v>
      </c>
      <c r="W1490">
        <v>0.34928937092668899</v>
      </c>
      <c r="X1490">
        <v>0</v>
      </c>
      <c r="Y1490">
        <v>0</v>
      </c>
      <c r="Z1490">
        <v>0</v>
      </c>
      <c r="AA1490">
        <v>8760</v>
      </c>
      <c r="AB1490">
        <v>0</v>
      </c>
      <c r="AC1490">
        <v>0</v>
      </c>
      <c r="AD1490">
        <v>0</v>
      </c>
      <c r="AE1490">
        <v>0</v>
      </c>
      <c r="AF1490">
        <v>109.466483886646</v>
      </c>
      <c r="AG1490">
        <v>20.6271359819571</v>
      </c>
      <c r="AH1490">
        <v>2.1487956164202102</v>
      </c>
      <c r="AI1490">
        <v>-44.361495971679702</v>
      </c>
      <c r="AJ1490">
        <v>1822.72326660156</v>
      </c>
      <c r="AK1490">
        <v>105.709285654627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13.7655499875546</v>
      </c>
      <c r="AW1490">
        <v>19.998850062489499</v>
      </c>
      <c r="AX1490">
        <v>11.1197002232075</v>
      </c>
      <c r="AY1490">
        <v>19.369800388813001</v>
      </c>
      <c r="AZ1490">
        <v>2.86960005760193</v>
      </c>
      <c r="BA1490">
        <v>0.13517417391183001</v>
      </c>
      <c r="BB1490">
        <v>0.13517427286292399</v>
      </c>
      <c r="BC1490">
        <v>0.67194998060097699</v>
      </c>
      <c r="BD1490" s="2">
        <v>3.1824214840017198E-2</v>
      </c>
      <c r="BE1490">
        <v>0.68397062554270205</v>
      </c>
      <c r="BF1490" s="2">
        <v>9.7824537442647904E-3</v>
      </c>
      <c r="BG1490">
        <v>244.347697237696</v>
      </c>
      <c r="BH1490">
        <v>15.389830231491899</v>
      </c>
      <c r="BI1490">
        <v>0.84840622835326895</v>
      </c>
      <c r="BJ1490">
        <v>28.601840284434701</v>
      </c>
      <c r="BK1490">
        <v>0</v>
      </c>
      <c r="BL1490">
        <v>0</v>
      </c>
      <c r="BM1490">
        <v>0</v>
      </c>
      <c r="BN1490">
        <v>0.34957860000000002</v>
      </c>
      <c r="BO1490" s="9" t="e">
        <f>_xlfn.XLOOKUP(A1490,Thermal!A:A,Thermal!B:B)</f>
        <v>#N/A</v>
      </c>
      <c r="BP1490" s="9" t="e">
        <f>_xlfn.XLOOKUP(A1490,Thermal!A:A,Thermal!C:C)</f>
        <v>#N/A</v>
      </c>
    </row>
    <row r="1491" spans="1:68" x14ac:dyDescent="0.3">
      <c r="A1491" t="s">
        <v>508</v>
      </c>
      <c r="B1491" t="s">
        <v>187</v>
      </c>
      <c r="C1491" t="s">
        <v>188</v>
      </c>
      <c r="D1491" t="s">
        <v>237</v>
      </c>
      <c r="E1491" t="s">
        <v>75</v>
      </c>
      <c r="F1491" t="s">
        <v>76</v>
      </c>
      <c r="G1491">
        <v>250</v>
      </c>
      <c r="H1491">
        <v>0</v>
      </c>
      <c r="J1491" s="1">
        <v>39006</v>
      </c>
      <c r="K1491" s="1">
        <v>55153</v>
      </c>
      <c r="L1491">
        <v>93.493020500269097</v>
      </c>
      <c r="M1491">
        <v>20.044991671661599</v>
      </c>
      <c r="N1491">
        <v>-2.1208188724735599</v>
      </c>
      <c r="O1491">
        <v>250</v>
      </c>
      <c r="P1491">
        <v>250</v>
      </c>
      <c r="Q1491">
        <v>783132.24863901699</v>
      </c>
      <c r="R1491">
        <v>0</v>
      </c>
      <c r="S1491">
        <v>0</v>
      </c>
      <c r="T1491">
        <v>0.35759463408157999</v>
      </c>
      <c r="U1491">
        <v>0</v>
      </c>
      <c r="V1491">
        <v>73.217400328822094</v>
      </c>
      <c r="W1491">
        <v>73.217400328822094</v>
      </c>
      <c r="X1491">
        <v>8760</v>
      </c>
      <c r="Y1491">
        <v>0</v>
      </c>
      <c r="Z1491">
        <v>8760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124.69670903801099</v>
      </c>
      <c r="AG1491">
        <v>34.958433687620001</v>
      </c>
      <c r="AH1491">
        <v>3.0477229922169999</v>
      </c>
      <c r="AI1491">
        <v>-15.412355422973601</v>
      </c>
      <c r="AJ1491">
        <v>1803.74291992188</v>
      </c>
      <c r="AK1491">
        <v>100.042111303425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8036.3525224179002</v>
      </c>
      <c r="AX1491">
        <v>0</v>
      </c>
      <c r="AY1491">
        <v>0</v>
      </c>
      <c r="AZ1491" s="2">
        <v>-3.8789585232734701E-5</v>
      </c>
      <c r="BA1491">
        <v>0.13517417391183001</v>
      </c>
      <c r="BB1491">
        <v>0.13517427286292399</v>
      </c>
      <c r="BC1491">
        <v>0.67194998060097699</v>
      </c>
      <c r="BD1491" s="2">
        <v>3.1824214840017198E-2</v>
      </c>
      <c r="BE1491">
        <v>0.68397062554270205</v>
      </c>
      <c r="BF1491">
        <v>0</v>
      </c>
      <c r="BG1491">
        <v>2.8253783612308299</v>
      </c>
      <c r="BH1491">
        <v>0</v>
      </c>
      <c r="BI1491">
        <v>0</v>
      </c>
      <c r="BJ1491" s="2">
        <v>-3.0377574723198602E-3</v>
      </c>
      <c r="BK1491">
        <v>0</v>
      </c>
      <c r="BL1491">
        <v>0</v>
      </c>
      <c r="BM1491">
        <v>0</v>
      </c>
      <c r="BN1491">
        <v>73.217399999999998</v>
      </c>
      <c r="BO1491" s="9" t="e">
        <f>_xlfn.XLOOKUP(A1491,Thermal!A:A,Thermal!B:B)</f>
        <v>#N/A</v>
      </c>
      <c r="BP1491" s="9" t="e">
        <f>_xlfn.XLOOKUP(A1491,Thermal!A:A,Thermal!C:C)</f>
        <v>#N/A</v>
      </c>
    </row>
    <row r="1492" spans="1:68" x14ac:dyDescent="0.3">
      <c r="A1492" t="s">
        <v>509</v>
      </c>
      <c r="B1492" t="s">
        <v>187</v>
      </c>
      <c r="C1492" t="s">
        <v>188</v>
      </c>
      <c r="D1492" t="s">
        <v>237</v>
      </c>
      <c r="E1492" t="s">
        <v>75</v>
      </c>
      <c r="F1492" t="s">
        <v>76</v>
      </c>
      <c r="G1492">
        <v>50</v>
      </c>
      <c r="H1492">
        <v>0</v>
      </c>
      <c r="J1492" s="1">
        <v>40466</v>
      </c>
      <c r="K1492" s="1">
        <v>55153</v>
      </c>
      <c r="L1492">
        <v>93.639563688741902</v>
      </c>
      <c r="M1492">
        <v>20.044848789676401</v>
      </c>
      <c r="N1492">
        <v>-1.97412904005167</v>
      </c>
      <c r="O1492">
        <v>50</v>
      </c>
      <c r="P1492">
        <v>50</v>
      </c>
      <c r="Q1492">
        <v>156626.44976917299</v>
      </c>
      <c r="R1492">
        <v>0</v>
      </c>
      <c r="S1492">
        <v>0</v>
      </c>
      <c r="T1492">
        <v>0.35759463417537701</v>
      </c>
      <c r="U1492">
        <v>0</v>
      </c>
      <c r="V1492">
        <v>14.6664333332286</v>
      </c>
      <c r="W1492">
        <v>14.6664333332286</v>
      </c>
      <c r="X1492">
        <v>8760</v>
      </c>
      <c r="Y1492">
        <v>0</v>
      </c>
      <c r="Z1492">
        <v>8760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124.777276035542</v>
      </c>
      <c r="AG1492">
        <v>34.958199167388003</v>
      </c>
      <c r="AH1492">
        <v>3.1285245529263199</v>
      </c>
      <c r="AI1492">
        <v>-15.4124040603638</v>
      </c>
      <c r="AJ1492">
        <v>1804.38903808594</v>
      </c>
      <c r="AK1492">
        <v>100.049413690758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441.857165962458</v>
      </c>
      <c r="AX1492">
        <v>0</v>
      </c>
      <c r="AY1492">
        <v>0</v>
      </c>
      <c r="AZ1492" s="2">
        <v>-1.0477378964424099E-5</v>
      </c>
      <c r="BA1492">
        <v>0.13517417391183001</v>
      </c>
      <c r="BB1492">
        <v>0.13517427286292399</v>
      </c>
      <c r="BC1492">
        <v>0.67194998060097699</v>
      </c>
      <c r="BD1492" s="2">
        <v>3.1824214840017198E-2</v>
      </c>
      <c r="BE1492">
        <v>0.68397062554270205</v>
      </c>
      <c r="BF1492">
        <v>0</v>
      </c>
      <c r="BG1492">
        <v>0.15890563530592799</v>
      </c>
      <c r="BH1492">
        <v>0</v>
      </c>
      <c r="BI1492">
        <v>0</v>
      </c>
      <c r="BJ1492" s="2">
        <v>-8.9170131009037306E-5</v>
      </c>
      <c r="BK1492">
        <v>0</v>
      </c>
      <c r="BL1492">
        <v>0</v>
      </c>
      <c r="BM1492">
        <v>0</v>
      </c>
      <c r="BN1492">
        <v>14.66643</v>
      </c>
      <c r="BO1492" s="9" t="e">
        <f>_xlfn.XLOOKUP(A1492,Thermal!A:A,Thermal!B:B)</f>
        <v>#N/A</v>
      </c>
      <c r="BP1492" s="9" t="e">
        <f>_xlfn.XLOOKUP(A1492,Thermal!A:A,Thermal!C:C)</f>
        <v>#N/A</v>
      </c>
    </row>
    <row r="1493" spans="1:68" x14ac:dyDescent="0.3">
      <c r="A1493" t="s">
        <v>510</v>
      </c>
      <c r="B1493" t="s">
        <v>182</v>
      </c>
      <c r="C1493" t="s">
        <v>183</v>
      </c>
      <c r="D1493" t="s">
        <v>90</v>
      </c>
      <c r="E1493" t="s">
        <v>167</v>
      </c>
      <c r="F1493" t="s">
        <v>167</v>
      </c>
      <c r="G1493">
        <v>3.2000000476837198</v>
      </c>
      <c r="H1493">
        <v>0</v>
      </c>
      <c r="J1493" s="1">
        <v>9133</v>
      </c>
      <c r="K1493" s="1">
        <v>55153</v>
      </c>
      <c r="L1493">
        <v>85.748088970344597</v>
      </c>
      <c r="M1493">
        <v>3.2285524201193398</v>
      </c>
      <c r="N1493">
        <v>-10.532529401017699</v>
      </c>
      <c r="O1493">
        <v>2.6144252359637501</v>
      </c>
      <c r="P1493">
        <v>1.3015894068787399</v>
      </c>
      <c r="Q1493">
        <v>12902.853167551601</v>
      </c>
      <c r="R1493">
        <v>0</v>
      </c>
      <c r="S1493">
        <v>0</v>
      </c>
      <c r="T1493">
        <v>0.49097614790945898</v>
      </c>
      <c r="U1493">
        <v>0</v>
      </c>
      <c r="V1493">
        <v>1.10639578561472</v>
      </c>
      <c r="W1493">
        <v>1.10639578561472</v>
      </c>
      <c r="X1493">
        <v>0</v>
      </c>
      <c r="Y1493">
        <v>0</v>
      </c>
      <c r="Z1493">
        <v>1513</v>
      </c>
      <c r="AA1493">
        <v>7247</v>
      </c>
      <c r="AB1493">
        <v>0</v>
      </c>
      <c r="AC1493">
        <v>0</v>
      </c>
      <c r="AD1493">
        <v>0</v>
      </c>
      <c r="AE1493">
        <v>0</v>
      </c>
      <c r="AF1493">
        <v>82.705960782390605</v>
      </c>
      <c r="AG1493">
        <v>4.8854074399876097</v>
      </c>
      <c r="AH1493">
        <v>-8.8699990618534894</v>
      </c>
      <c r="AI1493">
        <v>-21.064332962036101</v>
      </c>
      <c r="AJ1493">
        <v>1928.8271484375</v>
      </c>
      <c r="AK1493">
        <v>65.324142904556794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172.69323175028001</v>
      </c>
      <c r="AW1493">
        <v>35.012909266166403</v>
      </c>
      <c r="AX1493">
        <v>225.18146066524801</v>
      </c>
      <c r="AY1493">
        <v>266.83823499019502</v>
      </c>
      <c r="AZ1493">
        <v>1364.71741844638</v>
      </c>
      <c r="BA1493">
        <v>0.51018113010031196</v>
      </c>
      <c r="BB1493" s="2">
        <v>2.0310216756485401E-4</v>
      </c>
      <c r="BC1493">
        <v>10.975790943057399</v>
      </c>
      <c r="BD1493">
        <v>5.16794962473507</v>
      </c>
      <c r="BE1493">
        <v>5.9579308528264496</v>
      </c>
      <c r="BF1493">
        <v>1208.5912277049799</v>
      </c>
      <c r="BG1493">
        <v>0.67155075626214999</v>
      </c>
      <c r="BH1493">
        <v>4626.59761585867</v>
      </c>
      <c r="BI1493">
        <v>1342.55325015934</v>
      </c>
      <c r="BJ1493">
        <v>15142.587822552399</v>
      </c>
      <c r="BK1493">
        <v>0</v>
      </c>
      <c r="BL1493">
        <v>0</v>
      </c>
      <c r="BM1493">
        <v>0</v>
      </c>
      <c r="BN1493">
        <v>1.128717</v>
      </c>
      <c r="BO1493" s="9" t="e">
        <f>_xlfn.XLOOKUP(A1493,Thermal!A:A,Thermal!B:B)</f>
        <v>#N/A</v>
      </c>
      <c r="BP1493" s="9" t="e">
        <f>_xlfn.XLOOKUP(A1493,Thermal!A:A,Thermal!C:C)</f>
        <v>#N/A</v>
      </c>
    </row>
    <row r="1494" spans="1:68" x14ac:dyDescent="0.3">
      <c r="A1494" t="s">
        <v>511</v>
      </c>
      <c r="B1494" t="s">
        <v>148</v>
      </c>
      <c r="C1494" t="s">
        <v>149</v>
      </c>
      <c r="D1494" t="s">
        <v>150</v>
      </c>
      <c r="E1494" t="s">
        <v>75</v>
      </c>
      <c r="F1494" t="s">
        <v>133</v>
      </c>
      <c r="G1494">
        <v>120</v>
      </c>
      <c r="H1494">
        <v>0</v>
      </c>
      <c r="J1494" s="1">
        <v>45292</v>
      </c>
      <c r="K1494" s="1">
        <v>56614</v>
      </c>
      <c r="L1494">
        <v>72.720713844482006</v>
      </c>
      <c r="M1494">
        <v>14.000294090871099</v>
      </c>
      <c r="N1494">
        <v>3.5240709042780902</v>
      </c>
      <c r="O1494">
        <v>120</v>
      </c>
      <c r="P1494">
        <v>120</v>
      </c>
      <c r="Q1494">
        <v>268226.28077933198</v>
      </c>
      <c r="R1494">
        <v>0</v>
      </c>
      <c r="S1494">
        <v>0</v>
      </c>
      <c r="T1494">
        <v>0.25516198704250098</v>
      </c>
      <c r="U1494">
        <v>0</v>
      </c>
      <c r="V1494">
        <v>19.505607321724899</v>
      </c>
      <c r="W1494">
        <v>19.505607321724899</v>
      </c>
      <c r="X1494">
        <v>8760</v>
      </c>
      <c r="Y1494">
        <v>0</v>
      </c>
      <c r="Z1494">
        <v>8760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96.350038692756598</v>
      </c>
      <c r="AG1494">
        <v>10.8496210147529</v>
      </c>
      <c r="AH1494">
        <v>-1.19013467079672</v>
      </c>
      <c r="AI1494">
        <v>-24.997238159179702</v>
      </c>
      <c r="AJ1494">
        <v>762.74945068359398</v>
      </c>
      <c r="AK1494">
        <v>69.136726632289495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 s="2">
        <v>-1.5515834093093899E-4</v>
      </c>
      <c r="BA1494">
        <v>1.86589867746269</v>
      </c>
      <c r="BB1494" s="2">
        <v>7.8725721145852696E-3</v>
      </c>
      <c r="BC1494">
        <v>35.085696216738398</v>
      </c>
      <c r="BD1494">
        <v>35.060037663933798</v>
      </c>
      <c r="BE1494">
        <v>35.060036701610898</v>
      </c>
      <c r="BF1494">
        <v>0</v>
      </c>
      <c r="BG1494">
        <v>0</v>
      </c>
      <c r="BH1494">
        <v>0</v>
      </c>
      <c r="BI1494">
        <v>0</v>
      </c>
      <c r="BJ1494" s="2">
        <v>-5.6584937077460698E-3</v>
      </c>
      <c r="BK1494">
        <v>0</v>
      </c>
      <c r="BL1494">
        <v>0</v>
      </c>
      <c r="BM1494">
        <v>0</v>
      </c>
      <c r="BN1494">
        <v>19.505610000000001</v>
      </c>
      <c r="BO1494" s="9" t="e">
        <f>_xlfn.XLOOKUP(A1494,Thermal!A:A,Thermal!B:B)</f>
        <v>#N/A</v>
      </c>
      <c r="BP1494" s="9" t="e">
        <f>_xlfn.XLOOKUP(A1494,Thermal!A:A,Thermal!C:C)</f>
        <v>#N/A</v>
      </c>
    </row>
    <row r="1495" spans="1:68" x14ac:dyDescent="0.3">
      <c r="A1495" t="s">
        <v>512</v>
      </c>
      <c r="B1495" t="s">
        <v>96</v>
      </c>
      <c r="C1495" t="s">
        <v>97</v>
      </c>
      <c r="D1495" t="s">
        <v>90</v>
      </c>
      <c r="E1495" t="s">
        <v>75</v>
      </c>
      <c r="F1495" t="s">
        <v>133</v>
      </c>
      <c r="G1495">
        <v>50</v>
      </c>
      <c r="H1495">
        <v>0</v>
      </c>
      <c r="J1495" s="1">
        <v>42719</v>
      </c>
      <c r="K1495" s="1">
        <v>55153</v>
      </c>
      <c r="L1495">
        <v>34.642392476038097</v>
      </c>
      <c r="M1495">
        <v>-13.8577385729997</v>
      </c>
      <c r="N1495">
        <v>-6.1810556521112403</v>
      </c>
      <c r="O1495">
        <v>50</v>
      </c>
      <c r="P1495">
        <v>50</v>
      </c>
      <c r="Q1495">
        <v>126488.999910321</v>
      </c>
      <c r="R1495">
        <v>0</v>
      </c>
      <c r="S1495">
        <v>0</v>
      </c>
      <c r="T1495">
        <v>0.28878767102747099</v>
      </c>
      <c r="U1495">
        <v>0</v>
      </c>
      <c r="V1495">
        <v>4.3818819253218404</v>
      </c>
      <c r="W1495">
        <v>4.3818819253218404</v>
      </c>
      <c r="X1495">
        <v>8760</v>
      </c>
      <c r="Y1495">
        <v>0</v>
      </c>
      <c r="Z1495">
        <v>8760</v>
      </c>
      <c r="AA1495">
        <v>0</v>
      </c>
      <c r="AB1495">
        <v>0</v>
      </c>
      <c r="AC1495">
        <v>0</v>
      </c>
      <c r="AD1495">
        <v>0</v>
      </c>
      <c r="AE1495">
        <v>34.349998474121101</v>
      </c>
      <c r="AF1495">
        <v>72.096531947489495</v>
      </c>
      <c r="AG1495">
        <v>-8.8657438022603898</v>
      </c>
      <c r="AH1495">
        <v>-5.7282765668230899</v>
      </c>
      <c r="AI1495">
        <v>-25.078489303588899</v>
      </c>
      <c r="AJ1495">
        <v>1959.50085449219</v>
      </c>
      <c r="AK1495">
        <v>71.914318298895907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 s="2">
        <v>8.2189217209815996E-6</v>
      </c>
      <c r="BA1495">
        <v>0.15865582111832299</v>
      </c>
      <c r="BB1495" s="2">
        <v>1.0077528424561301E-4</v>
      </c>
      <c r="BC1495">
        <v>4.7625885636110299</v>
      </c>
      <c r="BD1495">
        <v>4.7625885586894903</v>
      </c>
      <c r="BE1495">
        <v>4.7625901408658802</v>
      </c>
      <c r="BF1495">
        <v>0</v>
      </c>
      <c r="BG1495">
        <v>0</v>
      </c>
      <c r="BH1495">
        <v>0</v>
      </c>
      <c r="BI1495">
        <v>0</v>
      </c>
      <c r="BJ1495" s="2">
        <v>1.56834952688298E-4</v>
      </c>
      <c r="BK1495">
        <v>0</v>
      </c>
      <c r="BL1495">
        <v>0</v>
      </c>
      <c r="BM1495">
        <v>0</v>
      </c>
      <c r="BN1495">
        <v>4.3818820000000001</v>
      </c>
      <c r="BO1495" s="9" t="e">
        <f>_xlfn.XLOOKUP(A1495,Thermal!A:A,Thermal!B:B)</f>
        <v>#N/A</v>
      </c>
      <c r="BP1495" s="9" t="e">
        <f>_xlfn.XLOOKUP(A1495,Thermal!A:A,Thermal!C:C)</f>
        <v>#N/A</v>
      </c>
    </row>
    <row r="1496" spans="1:68" x14ac:dyDescent="0.3">
      <c r="A1496" t="s">
        <v>513</v>
      </c>
      <c r="B1496" t="s">
        <v>96</v>
      </c>
      <c r="C1496" t="s">
        <v>97</v>
      </c>
      <c r="D1496" t="s">
        <v>90</v>
      </c>
      <c r="E1496" t="s">
        <v>75</v>
      </c>
      <c r="F1496" t="s">
        <v>133</v>
      </c>
      <c r="G1496">
        <v>5</v>
      </c>
      <c r="H1496">
        <v>0</v>
      </c>
      <c r="J1496" s="1">
        <v>42704</v>
      </c>
      <c r="K1496" s="1">
        <v>55153</v>
      </c>
      <c r="L1496">
        <v>32.389143534046099</v>
      </c>
      <c r="M1496">
        <v>-16.016370735216501</v>
      </c>
      <c r="N1496">
        <v>-6.0105009339738098</v>
      </c>
      <c r="O1496">
        <v>5</v>
      </c>
      <c r="P1496">
        <v>5</v>
      </c>
      <c r="Q1496">
        <v>14574.039986730601</v>
      </c>
      <c r="R1496">
        <v>0</v>
      </c>
      <c r="S1496">
        <v>0</v>
      </c>
      <c r="T1496">
        <v>0.33274063895885397</v>
      </c>
      <c r="U1496">
        <v>0</v>
      </c>
      <c r="V1496">
        <v>0.47204102952705101</v>
      </c>
      <c r="W1496">
        <v>0.47204102952705101</v>
      </c>
      <c r="X1496">
        <v>8760</v>
      </c>
      <c r="Y1496">
        <v>0</v>
      </c>
      <c r="Z1496">
        <v>8760</v>
      </c>
      <c r="AA1496">
        <v>0</v>
      </c>
      <c r="AB1496">
        <v>0</v>
      </c>
      <c r="AC1496">
        <v>0</v>
      </c>
      <c r="AD1496">
        <v>0</v>
      </c>
      <c r="AE1496">
        <v>5</v>
      </c>
      <c r="AF1496">
        <v>72.096531947489495</v>
      </c>
      <c r="AG1496">
        <v>-8.8657438022603898</v>
      </c>
      <c r="AH1496">
        <v>-5.7282765668230899</v>
      </c>
      <c r="AI1496">
        <v>-25.078489303588899</v>
      </c>
      <c r="AJ1496">
        <v>1959.50085449219</v>
      </c>
      <c r="AK1496">
        <v>71.914318298895907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 s="2">
        <v>-6.5192580223083496E-7</v>
      </c>
      <c r="BA1496">
        <v>0.15865582111832299</v>
      </c>
      <c r="BB1496" s="2">
        <v>1.0077528424561301E-4</v>
      </c>
      <c r="BC1496">
        <v>4.7625885636110299</v>
      </c>
      <c r="BD1496">
        <v>4.7625885586894903</v>
      </c>
      <c r="BE1496">
        <v>4.7625901408658802</v>
      </c>
      <c r="BF1496">
        <v>0</v>
      </c>
      <c r="BG1496">
        <v>0</v>
      </c>
      <c r="BH1496">
        <v>0</v>
      </c>
      <c r="BI1496">
        <v>0</v>
      </c>
      <c r="BJ1496" s="2">
        <v>-8.3458663065437405E-6</v>
      </c>
      <c r="BK1496">
        <v>0</v>
      </c>
      <c r="BL1496">
        <v>0</v>
      </c>
      <c r="BM1496">
        <v>0</v>
      </c>
      <c r="BN1496">
        <v>0.47204099999999999</v>
      </c>
      <c r="BO1496" s="9" t="e">
        <f>_xlfn.XLOOKUP(A1496,Thermal!A:A,Thermal!B:B)</f>
        <v>#N/A</v>
      </c>
      <c r="BP1496" s="9" t="e">
        <f>_xlfn.XLOOKUP(A1496,Thermal!A:A,Thermal!C:C)</f>
        <v>#N/A</v>
      </c>
    </row>
    <row r="1497" spans="1:68" x14ac:dyDescent="0.3">
      <c r="A1497" t="s">
        <v>514</v>
      </c>
      <c r="B1497" t="s">
        <v>96</v>
      </c>
      <c r="C1497" t="s">
        <v>97</v>
      </c>
      <c r="D1497" t="s">
        <v>90</v>
      </c>
      <c r="E1497" t="s">
        <v>75</v>
      </c>
      <c r="F1497" t="s">
        <v>133</v>
      </c>
      <c r="G1497">
        <v>20</v>
      </c>
      <c r="H1497">
        <v>0</v>
      </c>
      <c r="J1497" s="1">
        <v>43722</v>
      </c>
      <c r="K1497" s="1">
        <v>55153</v>
      </c>
      <c r="L1497">
        <v>32.937850652579101</v>
      </c>
      <c r="M1497">
        <v>-15.9801474960032</v>
      </c>
      <c r="N1497">
        <v>-5.48141962189725</v>
      </c>
      <c r="O1497">
        <v>20</v>
      </c>
      <c r="P1497">
        <v>20</v>
      </c>
      <c r="Q1497">
        <v>58710.920089811101</v>
      </c>
      <c r="R1497">
        <v>0</v>
      </c>
      <c r="S1497">
        <v>0</v>
      </c>
      <c r="T1497">
        <v>0.33510799137828801</v>
      </c>
      <c r="U1497">
        <v>0</v>
      </c>
      <c r="V1497">
        <v>1.9338118818602099</v>
      </c>
      <c r="W1497">
        <v>1.9338118818602099</v>
      </c>
      <c r="X1497">
        <v>8760</v>
      </c>
      <c r="Y1497">
        <v>0</v>
      </c>
      <c r="Z1497">
        <v>8760</v>
      </c>
      <c r="AA1497">
        <v>0</v>
      </c>
      <c r="AB1497">
        <v>0</v>
      </c>
      <c r="AC1497">
        <v>0</v>
      </c>
      <c r="AD1497">
        <v>0</v>
      </c>
      <c r="AE1497">
        <v>39.220001220703097</v>
      </c>
      <c r="AF1497">
        <v>72.472534407925593</v>
      </c>
      <c r="AG1497">
        <v>-8.8657438022603898</v>
      </c>
      <c r="AH1497">
        <v>-5.3522741443576898</v>
      </c>
      <c r="AI1497">
        <v>-25.057518005371101</v>
      </c>
      <c r="AJ1497">
        <v>1960.45043945313</v>
      </c>
      <c r="AK1497">
        <v>71.924424001474506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 s="2">
        <v>1.35041773319244E-6</v>
      </c>
      <c r="BA1497">
        <v>0.15865582111832299</v>
      </c>
      <c r="BB1497" s="2">
        <v>1.0077528424561301E-4</v>
      </c>
      <c r="BC1497">
        <v>4.7625885636110299</v>
      </c>
      <c r="BD1497">
        <v>4.7625885586894903</v>
      </c>
      <c r="BE1497">
        <v>4.7625901408658802</v>
      </c>
      <c r="BF1497">
        <v>0</v>
      </c>
      <c r="BG1497">
        <v>0</v>
      </c>
      <c r="BH1497">
        <v>0</v>
      </c>
      <c r="BI1497">
        <v>0</v>
      </c>
      <c r="BJ1497" s="2">
        <v>2.53613681976544E-5</v>
      </c>
      <c r="BK1497">
        <v>0</v>
      </c>
      <c r="BL1497">
        <v>0</v>
      </c>
      <c r="BM1497">
        <v>0</v>
      </c>
      <c r="BN1497">
        <v>1.9338120000000001</v>
      </c>
      <c r="BO1497" s="9" t="e">
        <f>_xlfn.XLOOKUP(A1497,Thermal!A:A,Thermal!B:B)</f>
        <v>#N/A</v>
      </c>
      <c r="BP1497" s="9" t="e">
        <f>_xlfn.XLOOKUP(A1497,Thermal!A:A,Thermal!C:C)</f>
        <v>#N/A</v>
      </c>
    </row>
    <row r="1498" spans="1:68" x14ac:dyDescent="0.3">
      <c r="A1498" t="s">
        <v>515</v>
      </c>
      <c r="B1498" t="s">
        <v>96</v>
      </c>
      <c r="C1498" t="s">
        <v>97</v>
      </c>
      <c r="D1498" t="s">
        <v>90</v>
      </c>
      <c r="E1498" t="s">
        <v>75</v>
      </c>
      <c r="F1498" t="s">
        <v>133</v>
      </c>
      <c r="G1498">
        <v>40</v>
      </c>
      <c r="H1498">
        <v>0</v>
      </c>
      <c r="J1498" s="1">
        <v>42707</v>
      </c>
      <c r="K1498" s="1">
        <v>55153</v>
      </c>
      <c r="L1498">
        <v>33.9672058594197</v>
      </c>
      <c r="M1498">
        <v>-13.8225909382596</v>
      </c>
      <c r="N1498">
        <v>-6.9349181339217196</v>
      </c>
      <c r="O1498">
        <v>40</v>
      </c>
      <c r="P1498">
        <v>40</v>
      </c>
      <c r="Q1498">
        <v>104328.19998989999</v>
      </c>
      <c r="R1498">
        <v>0</v>
      </c>
      <c r="S1498">
        <v>0</v>
      </c>
      <c r="T1498">
        <v>0.29774029677397901</v>
      </c>
      <c r="U1498">
        <v>0</v>
      </c>
      <c r="V1498">
        <v>3.5437377893178499</v>
      </c>
      <c r="W1498">
        <v>3.5437377893178499</v>
      </c>
      <c r="X1498">
        <v>8760</v>
      </c>
      <c r="Y1498">
        <v>0</v>
      </c>
      <c r="Z1498">
        <v>8760</v>
      </c>
      <c r="AA1498">
        <v>0</v>
      </c>
      <c r="AB1498">
        <v>0</v>
      </c>
      <c r="AC1498">
        <v>0</v>
      </c>
      <c r="AD1498">
        <v>0</v>
      </c>
      <c r="AE1498">
        <v>45.4799995422363</v>
      </c>
      <c r="AF1498">
        <v>71.502081458036699</v>
      </c>
      <c r="AG1498">
        <v>-8.8657438029382494</v>
      </c>
      <c r="AH1498">
        <v>-6.3227271185409197</v>
      </c>
      <c r="AI1498">
        <v>-25.085880279541001</v>
      </c>
      <c r="AJ1498">
        <v>1955.71813964844</v>
      </c>
      <c r="AK1498">
        <v>71.863606802369304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 s="2">
        <v>-8.5914507508277893E-6</v>
      </c>
      <c r="BA1498">
        <v>0.15865582111832299</v>
      </c>
      <c r="BB1498" s="2">
        <v>1.0077528424561301E-4</v>
      </c>
      <c r="BC1498">
        <v>4.7625885636110299</v>
      </c>
      <c r="BD1498">
        <v>4.7625885586894903</v>
      </c>
      <c r="BE1498">
        <v>4.7625901408658802</v>
      </c>
      <c r="BF1498">
        <v>0</v>
      </c>
      <c r="BG1498">
        <v>0</v>
      </c>
      <c r="BH1498">
        <v>0</v>
      </c>
      <c r="BI1498">
        <v>0</v>
      </c>
      <c r="BJ1498" s="2">
        <v>1.7286855759040101E-5</v>
      </c>
      <c r="BK1498">
        <v>0</v>
      </c>
      <c r="BL1498">
        <v>0</v>
      </c>
      <c r="BM1498">
        <v>0</v>
      </c>
      <c r="BN1498">
        <v>3.5437379999999998</v>
      </c>
      <c r="BO1498" s="9" t="e">
        <f>_xlfn.XLOOKUP(A1498,Thermal!A:A,Thermal!B:B)</f>
        <v>#N/A</v>
      </c>
      <c r="BP1498" s="9" t="e">
        <f>_xlfn.XLOOKUP(A1498,Thermal!A:A,Thermal!C:C)</f>
        <v>#N/A</v>
      </c>
    </row>
    <row r="1499" spans="1:68" x14ac:dyDescent="0.3">
      <c r="A1499" t="s">
        <v>516</v>
      </c>
      <c r="B1499" t="s">
        <v>96</v>
      </c>
      <c r="C1499" t="s">
        <v>97</v>
      </c>
      <c r="D1499" t="s">
        <v>90</v>
      </c>
      <c r="E1499" t="s">
        <v>75</v>
      </c>
      <c r="F1499" t="s">
        <v>133</v>
      </c>
      <c r="G1499">
        <v>20</v>
      </c>
      <c r="H1499">
        <v>0</v>
      </c>
      <c r="J1499" s="1">
        <v>43077</v>
      </c>
      <c r="K1499" s="1">
        <v>55153</v>
      </c>
      <c r="L1499">
        <v>35.395600506966701</v>
      </c>
      <c r="M1499">
        <v>-13.9337652149761</v>
      </c>
      <c r="N1499">
        <v>-5.5723430780527599</v>
      </c>
      <c r="O1499">
        <v>20</v>
      </c>
      <c r="P1499">
        <v>20</v>
      </c>
      <c r="Q1499">
        <v>51121.280007876499</v>
      </c>
      <c r="R1499">
        <v>0</v>
      </c>
      <c r="S1499">
        <v>0</v>
      </c>
      <c r="T1499">
        <v>0.29178812789717301</v>
      </c>
      <c r="U1499">
        <v>0</v>
      </c>
      <c r="V1499">
        <v>1.80946875891918</v>
      </c>
      <c r="W1499">
        <v>1.80946875891918</v>
      </c>
      <c r="X1499">
        <v>8760</v>
      </c>
      <c r="Y1499">
        <v>0</v>
      </c>
      <c r="Z1499">
        <v>8760</v>
      </c>
      <c r="AA1499">
        <v>0</v>
      </c>
      <c r="AB1499">
        <v>0</v>
      </c>
      <c r="AC1499">
        <v>0</v>
      </c>
      <c r="AD1499">
        <v>0</v>
      </c>
      <c r="AE1499">
        <v>55.460000991821303</v>
      </c>
      <c r="AF1499">
        <v>72.579259788584807</v>
      </c>
      <c r="AG1499">
        <v>-8.8657438022603898</v>
      </c>
      <c r="AH1499">
        <v>-5.2455487304506798</v>
      </c>
      <c r="AI1499">
        <v>-25.145072937011701</v>
      </c>
      <c r="AJ1499">
        <v>1962.33544921875</v>
      </c>
      <c r="AK1499">
        <v>71.955362704504793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 s="2">
        <v>-8.9639797806739797E-7</v>
      </c>
      <c r="BA1499">
        <v>0.15865582111832299</v>
      </c>
      <c r="BB1499" s="2">
        <v>1.0077528424561301E-4</v>
      </c>
      <c r="BC1499">
        <v>4.7625885636110299</v>
      </c>
      <c r="BD1499">
        <v>4.7625885586894903</v>
      </c>
      <c r="BE1499">
        <v>4.7625901408658802</v>
      </c>
      <c r="BF1499">
        <v>0</v>
      </c>
      <c r="BG1499">
        <v>0</v>
      </c>
      <c r="BH1499">
        <v>0</v>
      </c>
      <c r="BI1499">
        <v>0</v>
      </c>
      <c r="BJ1499" s="2">
        <v>-3.0029134766435001E-5</v>
      </c>
      <c r="BK1499">
        <v>0</v>
      </c>
      <c r="BL1499">
        <v>0</v>
      </c>
      <c r="BM1499">
        <v>0</v>
      </c>
      <c r="BN1499">
        <v>1.809469</v>
      </c>
      <c r="BO1499" s="9" t="e">
        <f>_xlfn.XLOOKUP(A1499,Thermal!A:A,Thermal!B:B)</f>
        <v>#N/A</v>
      </c>
      <c r="BP1499" s="9" t="e">
        <f>_xlfn.XLOOKUP(A1499,Thermal!A:A,Thermal!C:C)</f>
        <v>#N/A</v>
      </c>
    </row>
    <row r="1500" spans="1:68" x14ac:dyDescent="0.3">
      <c r="A1500" t="s">
        <v>517</v>
      </c>
      <c r="B1500" t="s">
        <v>96</v>
      </c>
      <c r="C1500" t="s">
        <v>97</v>
      </c>
      <c r="D1500" t="s">
        <v>90</v>
      </c>
      <c r="E1500" t="s">
        <v>75</v>
      </c>
      <c r="F1500" t="s">
        <v>133</v>
      </c>
      <c r="G1500">
        <v>20</v>
      </c>
      <c r="H1500">
        <v>0</v>
      </c>
      <c r="J1500" s="1">
        <v>43077</v>
      </c>
      <c r="K1500" s="1">
        <v>55153</v>
      </c>
      <c r="L1500">
        <v>35.5275518479665</v>
      </c>
      <c r="M1500">
        <v>-13.9337652149761</v>
      </c>
      <c r="N1500">
        <v>-5.44039179131443</v>
      </c>
      <c r="O1500">
        <v>20</v>
      </c>
      <c r="P1500">
        <v>20</v>
      </c>
      <c r="Q1500">
        <v>51121.280007876499</v>
      </c>
      <c r="R1500">
        <v>0</v>
      </c>
      <c r="S1500">
        <v>0</v>
      </c>
      <c r="T1500">
        <v>0.29178812789717301</v>
      </c>
      <c r="U1500">
        <v>0</v>
      </c>
      <c r="V1500">
        <v>1.8162142812866</v>
      </c>
      <c r="W1500">
        <v>1.8162142812866</v>
      </c>
      <c r="X1500">
        <v>8760</v>
      </c>
      <c r="Y1500">
        <v>0</v>
      </c>
      <c r="Z1500">
        <v>8760</v>
      </c>
      <c r="AA1500">
        <v>0</v>
      </c>
      <c r="AB1500">
        <v>0</v>
      </c>
      <c r="AC1500">
        <v>0</v>
      </c>
      <c r="AD1500">
        <v>0</v>
      </c>
      <c r="AE1500">
        <v>55.460000991821303</v>
      </c>
      <c r="AF1500">
        <v>72.6782745842184</v>
      </c>
      <c r="AG1500">
        <v>-8.8657438022603898</v>
      </c>
      <c r="AH1500">
        <v>-5.1465339498658604</v>
      </c>
      <c r="AI1500">
        <v>-25.1564846038818</v>
      </c>
      <c r="AJ1500">
        <v>1962.86181640625</v>
      </c>
      <c r="AK1500">
        <v>71.964115020206194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 s="2">
        <v>-8.9639797806739797E-7</v>
      </c>
      <c r="BA1500">
        <v>0.15865582111832299</v>
      </c>
      <c r="BB1500" s="2">
        <v>1.0077528424561301E-4</v>
      </c>
      <c r="BC1500">
        <v>4.7625885636110299</v>
      </c>
      <c r="BD1500">
        <v>4.7625885586894903</v>
      </c>
      <c r="BE1500">
        <v>4.7625901408658802</v>
      </c>
      <c r="BF1500">
        <v>0</v>
      </c>
      <c r="BG1500">
        <v>0</v>
      </c>
      <c r="BH1500">
        <v>0</v>
      </c>
      <c r="BI1500">
        <v>0</v>
      </c>
      <c r="BJ1500" s="2">
        <v>-3.0029134766435001E-5</v>
      </c>
      <c r="BK1500">
        <v>0</v>
      </c>
      <c r="BL1500">
        <v>0</v>
      </c>
      <c r="BM1500">
        <v>0</v>
      </c>
      <c r="BN1500">
        <v>1.816214</v>
      </c>
      <c r="BO1500" s="9" t="e">
        <f>_xlfn.XLOOKUP(A1500,Thermal!A:A,Thermal!B:B)</f>
        <v>#N/A</v>
      </c>
      <c r="BP1500" s="9" t="e">
        <f>_xlfn.XLOOKUP(A1500,Thermal!A:A,Thermal!C:C)</f>
        <v>#N/A</v>
      </c>
    </row>
    <row r="1501" spans="1:68" x14ac:dyDescent="0.3">
      <c r="A1501" t="s">
        <v>518</v>
      </c>
      <c r="B1501" t="s">
        <v>96</v>
      </c>
      <c r="C1501" t="s">
        <v>97</v>
      </c>
      <c r="D1501" t="s">
        <v>90</v>
      </c>
      <c r="E1501" t="s">
        <v>75</v>
      </c>
      <c r="F1501" t="s">
        <v>133</v>
      </c>
      <c r="G1501">
        <v>20</v>
      </c>
      <c r="H1501">
        <v>0</v>
      </c>
      <c r="J1501" s="1">
        <v>43077</v>
      </c>
      <c r="K1501" s="1">
        <v>55153</v>
      </c>
      <c r="L1501">
        <v>35.298777150228297</v>
      </c>
      <c r="M1501">
        <v>-13.9002198895246</v>
      </c>
      <c r="N1501">
        <v>-5.5642589795773398</v>
      </c>
      <c r="O1501">
        <v>20</v>
      </c>
      <c r="P1501">
        <v>20</v>
      </c>
      <c r="Q1501">
        <v>50786.4800424352</v>
      </c>
      <c r="R1501">
        <v>0</v>
      </c>
      <c r="S1501">
        <v>0</v>
      </c>
      <c r="T1501">
        <v>0.28987716919032702</v>
      </c>
      <c r="U1501">
        <v>0</v>
      </c>
      <c r="V1501">
        <v>1.7927009982831199</v>
      </c>
      <c r="W1501">
        <v>1.7927009982831199</v>
      </c>
      <c r="X1501">
        <v>8760</v>
      </c>
      <c r="Y1501">
        <v>0</v>
      </c>
      <c r="Z1501">
        <v>8760</v>
      </c>
      <c r="AA1501">
        <v>0</v>
      </c>
      <c r="AB1501">
        <v>0</v>
      </c>
      <c r="AC1501">
        <v>0</v>
      </c>
      <c r="AD1501">
        <v>0</v>
      </c>
      <c r="AE1501">
        <v>54.879998207092299</v>
      </c>
      <c r="AF1501">
        <v>72.578001814284306</v>
      </c>
      <c r="AG1501">
        <v>-8.8657438022603898</v>
      </c>
      <c r="AH1501">
        <v>-5.24680670742221</v>
      </c>
      <c r="AI1501">
        <v>-25.145168304443398</v>
      </c>
      <c r="AJ1501">
        <v>1962.27954101563</v>
      </c>
      <c r="AK1501">
        <v>71.955193464649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 s="2">
        <v>-3.6088749766349798E-7</v>
      </c>
      <c r="BA1501">
        <v>0.15865582111832299</v>
      </c>
      <c r="BB1501" s="2">
        <v>1.0077528424561301E-4</v>
      </c>
      <c r="BC1501">
        <v>4.7625885636110299</v>
      </c>
      <c r="BD1501">
        <v>4.7625885586894903</v>
      </c>
      <c r="BE1501">
        <v>4.7625901408658802</v>
      </c>
      <c r="BF1501">
        <v>0</v>
      </c>
      <c r="BG1501">
        <v>0</v>
      </c>
      <c r="BH1501">
        <v>0</v>
      </c>
      <c r="BI1501">
        <v>0</v>
      </c>
      <c r="BJ1501" s="2">
        <v>1.5896030971783801E-5</v>
      </c>
      <c r="BK1501">
        <v>0</v>
      </c>
      <c r="BL1501">
        <v>0</v>
      </c>
      <c r="BM1501">
        <v>0</v>
      </c>
      <c r="BN1501">
        <v>1.7927010000000001</v>
      </c>
      <c r="BO1501" s="9" t="e">
        <f>_xlfn.XLOOKUP(A1501,Thermal!A:A,Thermal!B:B)</f>
        <v>#N/A</v>
      </c>
      <c r="BP1501" s="9" t="e">
        <f>_xlfn.XLOOKUP(A1501,Thermal!A:A,Thermal!C:C)</f>
        <v>#N/A</v>
      </c>
    </row>
    <row r="1502" spans="1:68" x14ac:dyDescent="0.3">
      <c r="A1502" t="s">
        <v>519</v>
      </c>
      <c r="B1502" t="s">
        <v>96</v>
      </c>
      <c r="C1502" t="s">
        <v>97</v>
      </c>
      <c r="D1502" t="s">
        <v>90</v>
      </c>
      <c r="E1502" t="s">
        <v>75</v>
      </c>
      <c r="F1502" t="s">
        <v>133</v>
      </c>
      <c r="G1502">
        <v>20</v>
      </c>
      <c r="H1502">
        <v>0</v>
      </c>
      <c r="J1502" s="1">
        <v>42576</v>
      </c>
      <c r="K1502" s="1">
        <v>55153</v>
      </c>
      <c r="L1502">
        <v>32.684097132510601</v>
      </c>
      <c r="M1502">
        <v>-15.9785344123651</v>
      </c>
      <c r="N1502">
        <v>-5.7138187810842496</v>
      </c>
      <c r="O1502">
        <v>20</v>
      </c>
      <c r="P1502">
        <v>20</v>
      </c>
      <c r="Q1502">
        <v>58730.140091031797</v>
      </c>
      <c r="R1502">
        <v>0</v>
      </c>
      <c r="S1502">
        <v>0</v>
      </c>
      <c r="T1502">
        <v>0.335217694581601</v>
      </c>
      <c r="U1502">
        <v>0</v>
      </c>
      <c r="V1502">
        <v>1.91954196490002</v>
      </c>
      <c r="W1502">
        <v>1.91954196490002</v>
      </c>
      <c r="X1502">
        <v>8760</v>
      </c>
      <c r="Y1502">
        <v>0</v>
      </c>
      <c r="Z1502">
        <v>8760</v>
      </c>
      <c r="AA1502">
        <v>0</v>
      </c>
      <c r="AB1502">
        <v>0</v>
      </c>
      <c r="AC1502">
        <v>0</v>
      </c>
      <c r="AD1502">
        <v>0</v>
      </c>
      <c r="AE1502">
        <v>20</v>
      </c>
      <c r="AF1502">
        <v>72.286126291758706</v>
      </c>
      <c r="AG1502">
        <v>-8.8657438022603898</v>
      </c>
      <c r="AH1502">
        <v>-5.5386822954716299</v>
      </c>
      <c r="AI1502">
        <v>-25.0186061859131</v>
      </c>
      <c r="AJ1502">
        <v>1959.15319824219</v>
      </c>
      <c r="AK1502">
        <v>71.904071824891005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 s="2">
        <v>1.35041773319244E-6</v>
      </c>
      <c r="BA1502">
        <v>0.15865582111832299</v>
      </c>
      <c r="BB1502" s="2">
        <v>1.0077528424561301E-4</v>
      </c>
      <c r="BC1502">
        <v>4.7625885636110299</v>
      </c>
      <c r="BD1502">
        <v>4.7625885586894903</v>
      </c>
      <c r="BE1502">
        <v>4.7625901408658802</v>
      </c>
      <c r="BF1502">
        <v>0</v>
      </c>
      <c r="BG1502">
        <v>0</v>
      </c>
      <c r="BH1502">
        <v>0</v>
      </c>
      <c r="BI1502">
        <v>0</v>
      </c>
      <c r="BJ1502" s="2">
        <v>2.53613681976544E-5</v>
      </c>
      <c r="BK1502">
        <v>0</v>
      </c>
      <c r="BL1502">
        <v>0</v>
      </c>
      <c r="BM1502">
        <v>0</v>
      </c>
      <c r="BN1502">
        <v>1.9195420000000001</v>
      </c>
      <c r="BO1502" s="9" t="e">
        <f>_xlfn.XLOOKUP(A1502,Thermal!A:A,Thermal!B:B)</f>
        <v>#N/A</v>
      </c>
      <c r="BP1502" s="9" t="e">
        <f>_xlfn.XLOOKUP(A1502,Thermal!A:A,Thermal!C:C)</f>
        <v>#N/A</v>
      </c>
    </row>
    <row r="1503" spans="1:68" x14ac:dyDescent="0.3">
      <c r="A1503" t="s">
        <v>520</v>
      </c>
      <c r="B1503" t="s">
        <v>232</v>
      </c>
      <c r="C1503" t="s">
        <v>233</v>
      </c>
      <c r="D1503" t="s">
        <v>219</v>
      </c>
      <c r="E1503" t="s">
        <v>167</v>
      </c>
      <c r="F1503" t="s">
        <v>167</v>
      </c>
      <c r="G1503">
        <v>4.5</v>
      </c>
      <c r="H1503">
        <v>0</v>
      </c>
      <c r="J1503" s="1">
        <v>21641</v>
      </c>
      <c r="K1503" s="1">
        <v>55153</v>
      </c>
      <c r="L1503">
        <v>169.47122829104899</v>
      </c>
      <c r="M1503">
        <v>76.010210205663398</v>
      </c>
      <c r="N1503">
        <v>4.0540179649554604</v>
      </c>
      <c r="O1503">
        <v>0.94917289722356202</v>
      </c>
      <c r="P1503" s="2">
        <v>1.00000004749745E-3</v>
      </c>
      <c r="Q1503">
        <v>1394.9709250124599</v>
      </c>
      <c r="R1503">
        <v>0</v>
      </c>
      <c r="S1503">
        <v>0</v>
      </c>
      <c r="T1503" s="2">
        <v>2.6540542712821899E-2</v>
      </c>
      <c r="U1503">
        <v>0</v>
      </c>
      <c r="V1503">
        <v>0.236408160425884</v>
      </c>
      <c r="W1503">
        <v>0.236408160425884</v>
      </c>
      <c r="X1503">
        <v>0</v>
      </c>
      <c r="Y1503">
        <v>0</v>
      </c>
      <c r="Z1503">
        <v>103</v>
      </c>
      <c r="AA1503">
        <v>8657</v>
      </c>
      <c r="AB1503">
        <v>0</v>
      </c>
      <c r="AC1503">
        <v>0</v>
      </c>
      <c r="AD1503">
        <v>0</v>
      </c>
      <c r="AE1503">
        <v>0</v>
      </c>
      <c r="AF1503">
        <v>137.94277666813699</v>
      </c>
      <c r="AG1503">
        <v>48.498878422557901</v>
      </c>
      <c r="AH1503">
        <v>2.7533458718574901</v>
      </c>
      <c r="AI1503">
        <v>-24.4958400726318</v>
      </c>
      <c r="AJ1503">
        <v>2480.41943359375</v>
      </c>
      <c r="AK1503">
        <v>213.57566128814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107.36490160226801</v>
      </c>
      <c r="AW1503">
        <v>990.51201217889297</v>
      </c>
      <c r="AX1503">
        <v>74.319428368820795</v>
      </c>
      <c r="AY1503">
        <v>175.954894665105</v>
      </c>
      <c r="AZ1503">
        <v>1484.3599300358301</v>
      </c>
      <c r="BA1503" s="2">
        <v>7.53048244922878E-2</v>
      </c>
      <c r="BB1503" s="2">
        <v>3.2051426692105301E-4</v>
      </c>
      <c r="BC1503">
        <v>86.479318714514207</v>
      </c>
      <c r="BD1503">
        <v>43.239627551675099</v>
      </c>
      <c r="BE1503">
        <v>43.239691918622697</v>
      </c>
      <c r="BF1503" s="2">
        <v>3.8077627626535097E-2</v>
      </c>
      <c r="BG1503">
        <v>0.29412075867739401</v>
      </c>
      <c r="BH1503">
        <v>3237.9003395793902</v>
      </c>
      <c r="BI1503">
        <v>12923.537043287701</v>
      </c>
      <c r="BJ1503">
        <v>69178.933841935199</v>
      </c>
      <c r="BK1503">
        <v>0</v>
      </c>
      <c r="BL1503">
        <v>0</v>
      </c>
      <c r="BM1503">
        <v>0</v>
      </c>
      <c r="BN1503">
        <v>0.3217489</v>
      </c>
      <c r="BO1503" s="9" t="e">
        <f>_xlfn.XLOOKUP(A1503,Thermal!A:A,Thermal!B:B)</f>
        <v>#N/A</v>
      </c>
      <c r="BP1503" s="9" t="e">
        <f>_xlfn.XLOOKUP(A1503,Thermal!A:A,Thermal!C:C)</f>
        <v>#N/A</v>
      </c>
    </row>
    <row r="1504" spans="1:68" x14ac:dyDescent="0.3">
      <c r="A1504" t="s">
        <v>521</v>
      </c>
      <c r="B1504" t="s">
        <v>315</v>
      </c>
      <c r="C1504" t="s">
        <v>316</v>
      </c>
      <c r="D1504" t="s">
        <v>317</v>
      </c>
      <c r="E1504" t="s">
        <v>75</v>
      </c>
      <c r="F1504" t="s">
        <v>76</v>
      </c>
      <c r="G1504">
        <v>25</v>
      </c>
      <c r="H1504">
        <v>0</v>
      </c>
      <c r="J1504" s="1">
        <v>43132</v>
      </c>
      <c r="K1504" s="1">
        <v>55153</v>
      </c>
      <c r="L1504">
        <v>85.777230089639104</v>
      </c>
      <c r="M1504">
        <v>8.9595586108425902</v>
      </c>
      <c r="N1504">
        <v>-1.91764774098375</v>
      </c>
      <c r="O1504">
        <v>25</v>
      </c>
      <c r="P1504">
        <v>25</v>
      </c>
      <c r="Q1504">
        <v>80150.868227576793</v>
      </c>
      <c r="R1504">
        <v>0</v>
      </c>
      <c r="S1504">
        <v>0</v>
      </c>
      <c r="T1504">
        <v>0.36598569966762901</v>
      </c>
      <c r="U1504">
        <v>0</v>
      </c>
      <c r="V1504">
        <v>6.8751202647490297</v>
      </c>
      <c r="W1504">
        <v>6.8751202647490297</v>
      </c>
      <c r="X1504">
        <v>8760</v>
      </c>
      <c r="Y1504">
        <v>0</v>
      </c>
      <c r="Z1504">
        <v>8760</v>
      </c>
      <c r="AA1504">
        <v>0</v>
      </c>
      <c r="AB1504">
        <v>0</v>
      </c>
      <c r="AC1504">
        <v>0</v>
      </c>
      <c r="AD1504">
        <v>0</v>
      </c>
      <c r="AE1504">
        <v>556.88169506192196</v>
      </c>
      <c r="AF1504">
        <v>110.725411582021</v>
      </c>
      <c r="AG1504">
        <v>22.934094261620402</v>
      </c>
      <c r="AH1504">
        <v>1.10076498795371</v>
      </c>
      <c r="AI1504">
        <v>-71.566299438476605</v>
      </c>
      <c r="AJ1504">
        <v>1681.43212890625</v>
      </c>
      <c r="AK1504">
        <v>116.572741638812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8215.3986557442695</v>
      </c>
      <c r="AX1504">
        <v>0</v>
      </c>
      <c r="AY1504">
        <v>0</v>
      </c>
      <c r="AZ1504">
        <v>353.605010169558</v>
      </c>
      <c r="BA1504">
        <v>9.0549305149171797</v>
      </c>
      <c r="BB1504">
        <v>8.0428531073539702</v>
      </c>
      <c r="BC1504">
        <v>75.175880506149895</v>
      </c>
      <c r="BD1504" s="2">
        <v>3.1824214840017198E-2</v>
      </c>
      <c r="BE1504">
        <v>75.107511466741897</v>
      </c>
      <c r="BF1504">
        <v>0</v>
      </c>
      <c r="BG1504">
        <v>95974.107972739599</v>
      </c>
      <c r="BH1504">
        <v>0</v>
      </c>
      <c r="BI1504">
        <v>0</v>
      </c>
      <c r="BJ1504">
        <v>12266.4783923837</v>
      </c>
      <c r="BK1504">
        <v>0</v>
      </c>
      <c r="BL1504">
        <v>0</v>
      </c>
      <c r="BM1504">
        <v>0</v>
      </c>
      <c r="BN1504">
        <v>6.9833610000000004</v>
      </c>
      <c r="BO1504" s="9" t="e">
        <f>_xlfn.XLOOKUP(A1504,Thermal!A:A,Thermal!B:B)</f>
        <v>#N/A</v>
      </c>
      <c r="BP1504" s="9" t="e">
        <f>_xlfn.XLOOKUP(A1504,Thermal!A:A,Thermal!C:C)</f>
        <v>#N/A</v>
      </c>
    </row>
    <row r="1505" spans="1:68" x14ac:dyDescent="0.3">
      <c r="A1505" t="s">
        <v>522</v>
      </c>
      <c r="B1505" t="s">
        <v>96</v>
      </c>
      <c r="C1505" t="s">
        <v>97</v>
      </c>
      <c r="D1505" t="s">
        <v>90</v>
      </c>
      <c r="E1505" t="s">
        <v>167</v>
      </c>
      <c r="F1505" t="s">
        <v>167</v>
      </c>
      <c r="G1505">
        <v>776.84197998046898</v>
      </c>
      <c r="H1505">
        <v>0</v>
      </c>
      <c r="J1505" s="1">
        <v>45413</v>
      </c>
      <c r="K1505" s="1">
        <v>55153</v>
      </c>
      <c r="L1505">
        <v>76.164022650181806</v>
      </c>
      <c r="M1505">
        <v>-8.8389344944973693</v>
      </c>
      <c r="N1505">
        <v>-4.4326251960449001</v>
      </c>
      <c r="O1505">
        <v>570.87598326495902</v>
      </c>
      <c r="P1505">
        <v>275.46284765281399</v>
      </c>
      <c r="Q1505">
        <v>2768397.3779678298</v>
      </c>
      <c r="R1505">
        <v>0</v>
      </c>
      <c r="S1505">
        <v>0</v>
      </c>
      <c r="T1505">
        <v>0.45863509572634598</v>
      </c>
      <c r="U1505">
        <v>0</v>
      </c>
      <c r="V1505">
        <v>210.852281537702</v>
      </c>
      <c r="W1505">
        <v>210.852281537702</v>
      </c>
      <c r="X1505">
        <v>0</v>
      </c>
      <c r="Y1505">
        <v>0</v>
      </c>
      <c r="Z1505">
        <v>93</v>
      </c>
      <c r="AA1505">
        <v>8667</v>
      </c>
      <c r="AB1505">
        <v>0</v>
      </c>
      <c r="AC1505">
        <v>0</v>
      </c>
      <c r="AD1505">
        <v>0</v>
      </c>
      <c r="AE1505">
        <v>0</v>
      </c>
      <c r="AF1505">
        <v>77.060745010794605</v>
      </c>
      <c r="AG1505">
        <v>-6.4907375866187396</v>
      </c>
      <c r="AH1505">
        <v>-3.13907589165794</v>
      </c>
      <c r="AI1505">
        <v>-26.225914001464801</v>
      </c>
      <c r="AJ1505">
        <v>1958.4521484375</v>
      </c>
      <c r="AK1505">
        <v>72.766191900228606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9675.7658607363701</v>
      </c>
      <c r="AW1505">
        <v>58987.060591563597</v>
      </c>
      <c r="AX1505">
        <v>30.9149990081787</v>
      </c>
      <c r="AY1505">
        <v>2631.3623421192201</v>
      </c>
      <c r="AZ1505">
        <v>549260.06407431501</v>
      </c>
      <c r="BA1505">
        <v>0.15865582111832299</v>
      </c>
      <c r="BB1505" s="2">
        <v>1.0077528424561301E-4</v>
      </c>
      <c r="BC1505">
        <v>4.7625885636110299</v>
      </c>
      <c r="BD1505">
        <v>4.7625885586894903</v>
      </c>
      <c r="BE1505">
        <v>4.7625901408658802</v>
      </c>
      <c r="BF1505">
        <v>99445.971178579595</v>
      </c>
      <c r="BG1505">
        <v>15.969527579676701</v>
      </c>
      <c r="BH1505">
        <v>4752.34608754702</v>
      </c>
      <c r="BI1505">
        <v>47487.002125129999</v>
      </c>
      <c r="BJ1505">
        <v>3520477.0233887099</v>
      </c>
      <c r="BK1505">
        <v>0</v>
      </c>
      <c r="BL1505">
        <v>0</v>
      </c>
      <c r="BM1505">
        <v>0</v>
      </c>
      <c r="BN1505">
        <v>214.52449999999999</v>
      </c>
      <c r="BO1505" s="9" t="e">
        <f>_xlfn.XLOOKUP(A1505,Thermal!A:A,Thermal!B:B)</f>
        <v>#N/A</v>
      </c>
      <c r="BP1505" s="9" t="e">
        <f>_xlfn.XLOOKUP(A1505,Thermal!A:A,Thermal!C:C)</f>
        <v>#N/A</v>
      </c>
    </row>
    <row r="1506" spans="1:68" x14ac:dyDescent="0.3">
      <c r="A1506" t="s">
        <v>523</v>
      </c>
      <c r="B1506" t="s">
        <v>217</v>
      </c>
      <c r="C1506" t="s">
        <v>218</v>
      </c>
      <c r="D1506" t="s">
        <v>219</v>
      </c>
      <c r="E1506" t="s">
        <v>75</v>
      </c>
      <c r="F1506" t="s">
        <v>88</v>
      </c>
      <c r="G1506">
        <v>258.89999389648398</v>
      </c>
      <c r="H1506">
        <v>0</v>
      </c>
      <c r="J1506" s="1">
        <v>44166</v>
      </c>
      <c r="K1506" s="1">
        <v>51835</v>
      </c>
      <c r="L1506">
        <v>62.561501571548703</v>
      </c>
      <c r="M1506">
        <v>11.573367343453</v>
      </c>
      <c r="N1506">
        <v>-0.83018707451916396</v>
      </c>
      <c r="O1506">
        <v>258.89999389648398</v>
      </c>
      <c r="P1506">
        <v>258.89999389648398</v>
      </c>
      <c r="Q1506">
        <v>651186.25273475097</v>
      </c>
      <c r="R1506">
        <v>0</v>
      </c>
      <c r="S1506">
        <v>0</v>
      </c>
      <c r="T1506">
        <v>0.287123723342191</v>
      </c>
      <c r="U1506">
        <v>0</v>
      </c>
      <c r="V1506">
        <v>40.739190406795501</v>
      </c>
      <c r="W1506">
        <v>40.739190406795501</v>
      </c>
      <c r="X1506">
        <v>8760</v>
      </c>
      <c r="Y1506">
        <v>0</v>
      </c>
      <c r="Z1506">
        <v>8760</v>
      </c>
      <c r="AA1506">
        <v>0</v>
      </c>
      <c r="AB1506">
        <v>0</v>
      </c>
      <c r="AC1506">
        <v>0</v>
      </c>
      <c r="AD1506">
        <v>0</v>
      </c>
      <c r="AE1506">
        <v>2656.8786287307698</v>
      </c>
      <c r="AF1506">
        <v>136.41919340554901</v>
      </c>
      <c r="AG1506">
        <v>46.957151572339001</v>
      </c>
      <c r="AH1506">
        <v>2.7714894632710099</v>
      </c>
      <c r="AI1506">
        <v>-25.000001907348601</v>
      </c>
      <c r="AJ1506">
        <v>2499.92651367188</v>
      </c>
      <c r="AK1506">
        <v>211.26256793671001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2314.1177487373402</v>
      </c>
      <c r="AX1506">
        <v>0</v>
      </c>
      <c r="AY1506">
        <v>0</v>
      </c>
      <c r="AZ1506">
        <v>2006.7519770860699</v>
      </c>
      <c r="BA1506">
        <v>0.42134576625728198</v>
      </c>
      <c r="BB1506">
        <v>5.5066374322562998E-2</v>
      </c>
      <c r="BC1506">
        <v>119.345394117699</v>
      </c>
      <c r="BD1506">
        <v>43.239627551675099</v>
      </c>
      <c r="BE1506">
        <v>76.105768045121707</v>
      </c>
      <c r="BF1506">
        <v>0</v>
      </c>
      <c r="BG1506">
        <v>7282.8361651084897</v>
      </c>
      <c r="BH1506">
        <v>0</v>
      </c>
      <c r="BI1506">
        <v>0</v>
      </c>
      <c r="BJ1506">
        <v>55506.777316164298</v>
      </c>
      <c r="BK1506">
        <v>0</v>
      </c>
      <c r="BL1506">
        <v>0</v>
      </c>
      <c r="BM1506">
        <v>0</v>
      </c>
      <c r="BN1506">
        <v>40.80198</v>
      </c>
      <c r="BO1506" s="9" t="e">
        <f>_xlfn.XLOOKUP(A1506,Thermal!A:A,Thermal!B:B)</f>
        <v>#N/A</v>
      </c>
      <c r="BP1506" s="9" t="e">
        <f>_xlfn.XLOOKUP(A1506,Thermal!A:A,Thermal!C:C)</f>
        <v>#N/A</v>
      </c>
    </row>
    <row r="1507" spans="1:68" x14ac:dyDescent="0.3">
      <c r="A1507" t="s">
        <v>524</v>
      </c>
      <c r="B1507" t="s">
        <v>148</v>
      </c>
      <c r="C1507" t="s">
        <v>149</v>
      </c>
      <c r="D1507" t="s">
        <v>150</v>
      </c>
      <c r="E1507" t="s">
        <v>167</v>
      </c>
      <c r="F1507" t="s">
        <v>167</v>
      </c>
      <c r="G1507">
        <v>120</v>
      </c>
      <c r="H1507">
        <v>0</v>
      </c>
      <c r="J1507" s="1">
        <v>26299</v>
      </c>
      <c r="K1507" s="1">
        <v>55153</v>
      </c>
      <c r="L1507">
        <v>111.13184086562499</v>
      </c>
      <c r="M1507">
        <v>21.048079634272501</v>
      </c>
      <c r="N1507">
        <v>-9.3608995849025707</v>
      </c>
      <c r="O1507">
        <v>120</v>
      </c>
      <c r="P1507">
        <v>120</v>
      </c>
      <c r="Q1507">
        <v>400286.41061765002</v>
      </c>
      <c r="R1507">
        <v>0</v>
      </c>
      <c r="S1507">
        <v>0</v>
      </c>
      <c r="T1507">
        <v>0.38078996443804097</v>
      </c>
      <c r="U1507">
        <v>0</v>
      </c>
      <c r="V1507">
        <v>44.4845666854266</v>
      </c>
      <c r="W1507">
        <v>44.4845666854266</v>
      </c>
      <c r="X1507">
        <v>0</v>
      </c>
      <c r="Y1507">
        <v>0</v>
      </c>
      <c r="Z1507">
        <v>0</v>
      </c>
      <c r="AA1507">
        <v>8760</v>
      </c>
      <c r="AB1507">
        <v>0</v>
      </c>
      <c r="AC1507">
        <v>0</v>
      </c>
      <c r="AD1507">
        <v>0</v>
      </c>
      <c r="AE1507">
        <v>0</v>
      </c>
      <c r="AF1507">
        <v>92.842657571306404</v>
      </c>
      <c r="AG1507">
        <v>11.576418391933</v>
      </c>
      <c r="AH1507">
        <v>-5.4243132341424003</v>
      </c>
      <c r="AI1507">
        <v>-56.463649749755902</v>
      </c>
      <c r="AJ1507">
        <v>680.21240234375</v>
      </c>
      <c r="AK1507">
        <v>66.629837437815397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16127.695952128601</v>
      </c>
      <c r="AW1507">
        <v>53729.7087708861</v>
      </c>
      <c r="AX1507">
        <v>18475.330884166098</v>
      </c>
      <c r="AY1507">
        <v>21794.089556217201</v>
      </c>
      <c r="AZ1507">
        <v>71741.7424589656</v>
      </c>
      <c r="BA1507">
        <v>1.86589867746269</v>
      </c>
      <c r="BB1507" s="2">
        <v>7.8725721145852696E-3</v>
      </c>
      <c r="BC1507">
        <v>35.085696216738398</v>
      </c>
      <c r="BD1507">
        <v>35.060037663933798</v>
      </c>
      <c r="BE1507">
        <v>35.060036701610898</v>
      </c>
      <c r="BF1507">
        <v>41502.819524381601</v>
      </c>
      <c r="BG1507">
        <v>471.002910615345</v>
      </c>
      <c r="BH1507">
        <v>387124.39946752298</v>
      </c>
      <c r="BI1507">
        <v>591061.23751105496</v>
      </c>
      <c r="BJ1507">
        <v>2598985.5774146002</v>
      </c>
      <c r="BK1507">
        <v>0</v>
      </c>
      <c r="BL1507">
        <v>0</v>
      </c>
      <c r="BM1507">
        <v>0</v>
      </c>
      <c r="BN1507">
        <v>48.10371</v>
      </c>
      <c r="BO1507" s="9" t="e">
        <f>_xlfn.XLOOKUP(A1507,Thermal!A:A,Thermal!B:B)</f>
        <v>#N/A</v>
      </c>
      <c r="BP1507" s="9" t="e">
        <f>_xlfn.XLOOKUP(A1507,Thermal!A:A,Thermal!C:C)</f>
        <v>#N/A</v>
      </c>
    </row>
    <row r="1508" spans="1:68" x14ac:dyDescent="0.3">
      <c r="A1508" t="s">
        <v>525</v>
      </c>
      <c r="B1508" t="s">
        <v>473</v>
      </c>
      <c r="C1508" t="s">
        <v>474</v>
      </c>
      <c r="D1508" t="s">
        <v>174</v>
      </c>
      <c r="E1508" t="s">
        <v>75</v>
      </c>
      <c r="F1508" t="s">
        <v>76</v>
      </c>
      <c r="G1508">
        <v>125.40000152587901</v>
      </c>
      <c r="H1508">
        <v>0</v>
      </c>
      <c r="J1508" s="1">
        <v>39448</v>
      </c>
      <c r="K1508" s="1">
        <v>55153</v>
      </c>
      <c r="L1508">
        <v>76.551205142795197</v>
      </c>
      <c r="M1508">
        <v>1.21471603152698</v>
      </c>
      <c r="N1508">
        <v>-1.6104041772202899</v>
      </c>
      <c r="O1508">
        <v>125.40000152587901</v>
      </c>
      <c r="P1508">
        <v>125.40000152587901</v>
      </c>
      <c r="Q1508">
        <v>375499.14427694702</v>
      </c>
      <c r="R1508">
        <v>0</v>
      </c>
      <c r="S1508">
        <v>0</v>
      </c>
      <c r="T1508">
        <v>0.34182774000595001</v>
      </c>
      <c r="U1508">
        <v>0</v>
      </c>
      <c r="V1508">
        <v>28.7449128273397</v>
      </c>
      <c r="W1508">
        <v>28.7449128273397</v>
      </c>
      <c r="X1508">
        <v>8760</v>
      </c>
      <c r="Y1508">
        <v>0</v>
      </c>
      <c r="Z1508">
        <v>8760</v>
      </c>
      <c r="AA1508">
        <v>0</v>
      </c>
      <c r="AB1508">
        <v>0</v>
      </c>
      <c r="AC1508">
        <v>0</v>
      </c>
      <c r="AD1508">
        <v>0</v>
      </c>
      <c r="AE1508">
        <v>232.491600424051</v>
      </c>
      <c r="AF1508">
        <v>106.40259419101901</v>
      </c>
      <c r="AG1508">
        <v>16.398243849883499</v>
      </c>
      <c r="AH1508">
        <v>3.31379798296132</v>
      </c>
      <c r="AI1508">
        <v>-36.297386169433601</v>
      </c>
      <c r="AJ1508">
        <v>1745.91845703125</v>
      </c>
      <c r="AK1508">
        <v>97.1752090600191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375499.14427694702</v>
      </c>
      <c r="AX1508">
        <v>0</v>
      </c>
      <c r="AY1508">
        <v>0</v>
      </c>
      <c r="AZ1508">
        <v>232.49164121598</v>
      </c>
      <c r="BA1508">
        <v>0.37688441694135</v>
      </c>
      <c r="BB1508">
        <v>0.20868888572966701</v>
      </c>
      <c r="BC1508">
        <v>12.025793510146899</v>
      </c>
      <c r="BD1508" s="2">
        <v>3.1824214840017198E-2</v>
      </c>
      <c r="BE1508">
        <v>12.3092606125656</v>
      </c>
      <c r="BF1508">
        <v>0</v>
      </c>
      <c r="BG1508">
        <v>1457.1516252337401</v>
      </c>
      <c r="BH1508">
        <v>0</v>
      </c>
      <c r="BI1508">
        <v>0</v>
      </c>
      <c r="BJ1508">
        <v>197.95665282498601</v>
      </c>
      <c r="BK1508">
        <v>0</v>
      </c>
      <c r="BL1508">
        <v>0</v>
      </c>
      <c r="BM1508">
        <v>0</v>
      </c>
      <c r="BN1508">
        <v>28.746569999999998</v>
      </c>
      <c r="BO1508" s="9" t="e">
        <f>_xlfn.XLOOKUP(A1508,Thermal!A:A,Thermal!B:B)</f>
        <v>#N/A</v>
      </c>
      <c r="BP1508" s="9" t="e">
        <f>_xlfn.XLOOKUP(A1508,Thermal!A:A,Thermal!C:C)</f>
        <v>#N/A</v>
      </c>
    </row>
    <row r="1509" spans="1:68" x14ac:dyDescent="0.3">
      <c r="A1509" t="s">
        <v>526</v>
      </c>
      <c r="B1509" t="s">
        <v>473</v>
      </c>
      <c r="C1509" t="s">
        <v>474</v>
      </c>
      <c r="D1509" t="s">
        <v>174</v>
      </c>
      <c r="E1509" t="s">
        <v>75</v>
      </c>
      <c r="F1509" t="s">
        <v>76</v>
      </c>
      <c r="G1509">
        <v>163.30000305175801</v>
      </c>
      <c r="H1509">
        <v>0</v>
      </c>
      <c r="J1509" s="1">
        <v>40544</v>
      </c>
      <c r="K1509" s="1">
        <v>55153</v>
      </c>
      <c r="L1509">
        <v>75.1070685120185</v>
      </c>
      <c r="M1509">
        <v>1.23262706194989</v>
      </c>
      <c r="N1509">
        <v>-3.1906885805580298</v>
      </c>
      <c r="O1509">
        <v>163.30000305175801</v>
      </c>
      <c r="P1509">
        <v>163.30000305175801</v>
      </c>
      <c r="Q1509">
        <v>487394.53644311399</v>
      </c>
      <c r="R1509">
        <v>0</v>
      </c>
      <c r="S1509">
        <v>0</v>
      </c>
      <c r="T1509">
        <v>0.34071429683323901</v>
      </c>
      <c r="U1509">
        <v>0</v>
      </c>
      <c r="V1509">
        <v>36.606775623018201</v>
      </c>
      <c r="W1509">
        <v>36.606775623018201</v>
      </c>
      <c r="X1509">
        <v>8760</v>
      </c>
      <c r="Y1509">
        <v>0</v>
      </c>
      <c r="Z1509">
        <v>8760</v>
      </c>
      <c r="AA1509">
        <v>0</v>
      </c>
      <c r="AB1509">
        <v>0</v>
      </c>
      <c r="AC1509">
        <v>0</v>
      </c>
      <c r="AD1509">
        <v>0</v>
      </c>
      <c r="AE1509">
        <v>1895.54581537843</v>
      </c>
      <c r="AF1509">
        <v>105.551451784199</v>
      </c>
      <c r="AG1509">
        <v>16.398243849883499</v>
      </c>
      <c r="AH1509">
        <v>2.4626556340165502</v>
      </c>
      <c r="AI1509">
        <v>-36.2718315124512</v>
      </c>
      <c r="AJ1509">
        <v>1726.07971191406</v>
      </c>
      <c r="AK1509">
        <v>97.002301591920499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480590.76508939301</v>
      </c>
      <c r="AX1509">
        <v>0</v>
      </c>
      <c r="AY1509">
        <v>0</v>
      </c>
      <c r="AZ1509">
        <v>1895.5448339879499</v>
      </c>
      <c r="BA1509">
        <v>0.37688441694135</v>
      </c>
      <c r="BB1509">
        <v>0.20868888572966701</v>
      </c>
      <c r="BC1509">
        <v>12.025793510146899</v>
      </c>
      <c r="BD1509" s="2">
        <v>3.1824214840017198E-2</v>
      </c>
      <c r="BE1509">
        <v>12.3092606125656</v>
      </c>
      <c r="BF1509">
        <v>0</v>
      </c>
      <c r="BG1509">
        <v>1870.1718692888001</v>
      </c>
      <c r="BH1509">
        <v>0</v>
      </c>
      <c r="BI1509">
        <v>0</v>
      </c>
      <c r="BJ1509">
        <v>95243.533783269901</v>
      </c>
      <c r="BK1509">
        <v>0</v>
      </c>
      <c r="BL1509">
        <v>0</v>
      </c>
      <c r="BM1509">
        <v>0</v>
      </c>
      <c r="BN1509">
        <v>36.703890000000001</v>
      </c>
      <c r="BO1509" s="9" t="e">
        <f>_xlfn.XLOOKUP(A1509,Thermal!A:A,Thermal!B:B)</f>
        <v>#N/A</v>
      </c>
      <c r="BP1509" s="9" t="e">
        <f>_xlfn.XLOOKUP(A1509,Thermal!A:A,Thermal!C:C)</f>
        <v>#N/A</v>
      </c>
    </row>
    <row r="1510" spans="1:68" x14ac:dyDescent="0.3">
      <c r="A1510" t="s">
        <v>527</v>
      </c>
      <c r="B1510" t="s">
        <v>473</v>
      </c>
      <c r="C1510" t="s">
        <v>474</v>
      </c>
      <c r="D1510" t="s">
        <v>174</v>
      </c>
      <c r="E1510" t="s">
        <v>75</v>
      </c>
      <c r="F1510" t="s">
        <v>76</v>
      </c>
      <c r="G1510">
        <v>161</v>
      </c>
      <c r="H1510">
        <v>0</v>
      </c>
      <c r="J1510" s="1">
        <v>40057</v>
      </c>
      <c r="K1510" s="1">
        <v>55153</v>
      </c>
      <c r="L1510">
        <v>75.100107904688002</v>
      </c>
      <c r="M1510">
        <v>1.2418219978177301</v>
      </c>
      <c r="N1510">
        <v>-3.13742503558603</v>
      </c>
      <c r="O1510">
        <v>161</v>
      </c>
      <c r="P1510">
        <v>161</v>
      </c>
      <c r="Q1510">
        <v>481251.68551440502</v>
      </c>
      <c r="R1510">
        <v>0</v>
      </c>
      <c r="S1510">
        <v>0</v>
      </c>
      <c r="T1510">
        <v>0.34122613057238199</v>
      </c>
      <c r="U1510">
        <v>0</v>
      </c>
      <c r="V1510">
        <v>36.142054282461402</v>
      </c>
      <c r="W1510">
        <v>36.142054282461402</v>
      </c>
      <c r="X1510">
        <v>8760</v>
      </c>
      <c r="Y1510">
        <v>0</v>
      </c>
      <c r="Z1510">
        <v>8760</v>
      </c>
      <c r="AA1510">
        <v>0</v>
      </c>
      <c r="AB1510">
        <v>0</v>
      </c>
      <c r="AC1510">
        <v>0</v>
      </c>
      <c r="AD1510">
        <v>0</v>
      </c>
      <c r="AE1510">
        <v>1146.9812972247601</v>
      </c>
      <c r="AF1510">
        <v>105.57949890570499</v>
      </c>
      <c r="AG1510">
        <v>16.398243849883499</v>
      </c>
      <c r="AH1510">
        <v>2.4907026772640699</v>
      </c>
      <c r="AI1510">
        <v>-36.272670745849602</v>
      </c>
      <c r="AJ1510">
        <v>1726.73046875</v>
      </c>
      <c r="AK1510">
        <v>97.008035188522896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233284.51025049199</v>
      </c>
      <c r="AX1510">
        <v>0</v>
      </c>
      <c r="AY1510">
        <v>0</v>
      </c>
      <c r="AZ1510">
        <v>1146.9813983589399</v>
      </c>
      <c r="BA1510">
        <v>0.37688441694135</v>
      </c>
      <c r="BB1510">
        <v>0.20868888572966701</v>
      </c>
      <c r="BC1510">
        <v>12.025793510146899</v>
      </c>
      <c r="BD1510" s="2">
        <v>3.1824214840017198E-2</v>
      </c>
      <c r="BE1510">
        <v>12.3092606125656</v>
      </c>
      <c r="BF1510">
        <v>0</v>
      </c>
      <c r="BG1510">
        <v>1849.8341668184401</v>
      </c>
      <c r="BH1510">
        <v>0</v>
      </c>
      <c r="BI1510">
        <v>0</v>
      </c>
      <c r="BJ1510">
        <v>50355.760291975203</v>
      </c>
      <c r="BK1510">
        <v>0</v>
      </c>
      <c r="BL1510">
        <v>0</v>
      </c>
      <c r="BM1510">
        <v>0</v>
      </c>
      <c r="BN1510">
        <v>36.19426</v>
      </c>
      <c r="BO1510" s="9" t="e">
        <f>_xlfn.XLOOKUP(A1510,Thermal!A:A,Thermal!B:B)</f>
        <v>#N/A</v>
      </c>
      <c r="BP1510" s="9" t="e">
        <f>_xlfn.XLOOKUP(A1510,Thermal!A:A,Thermal!C:C)</f>
        <v>#N/A</v>
      </c>
    </row>
    <row r="1511" spans="1:68" x14ac:dyDescent="0.3">
      <c r="A1511" t="s">
        <v>528</v>
      </c>
      <c r="B1511" t="s">
        <v>96</v>
      </c>
      <c r="C1511" t="s">
        <v>97</v>
      </c>
      <c r="D1511" t="s">
        <v>90</v>
      </c>
      <c r="E1511" t="s">
        <v>167</v>
      </c>
      <c r="F1511" t="s">
        <v>214</v>
      </c>
      <c r="G1511">
        <v>13.3999996185303</v>
      </c>
      <c r="H1511">
        <v>0</v>
      </c>
      <c r="J1511" s="1">
        <v>45135</v>
      </c>
      <c r="K1511" s="1">
        <v>55153</v>
      </c>
      <c r="L1511">
        <v>56.815568352921602</v>
      </c>
      <c r="M1511">
        <v>-24.6212115863901</v>
      </c>
      <c r="N1511">
        <v>-13.715541670081</v>
      </c>
      <c r="O1511">
        <v>7.7449064878659799</v>
      </c>
      <c r="P1511">
        <v>3.7856291011469301</v>
      </c>
      <c r="Q1511">
        <v>43402.544614207</v>
      </c>
      <c r="R1511">
        <v>0</v>
      </c>
      <c r="S1511">
        <v>0</v>
      </c>
      <c r="T1511">
        <v>0.45042076186961999</v>
      </c>
      <c r="U1511">
        <v>0</v>
      </c>
      <c r="V1511">
        <v>2.4659407681971</v>
      </c>
      <c r="W1511">
        <v>2.4659407681971</v>
      </c>
      <c r="X1511">
        <v>0</v>
      </c>
      <c r="Y1511">
        <v>0</v>
      </c>
      <c r="Z1511">
        <v>498</v>
      </c>
      <c r="AA1511">
        <v>8262</v>
      </c>
      <c r="AB1511">
        <v>0</v>
      </c>
      <c r="AC1511">
        <v>0</v>
      </c>
      <c r="AD1511">
        <v>0</v>
      </c>
      <c r="AE1511">
        <v>5304.8611370921099</v>
      </c>
      <c r="AF1511">
        <v>49.8607470717239</v>
      </c>
      <c r="AG1511">
        <v>-24.655075145813498</v>
      </c>
      <c r="AH1511">
        <v>-12.174730101228601</v>
      </c>
      <c r="AI1511">
        <v>-124.73040771484401</v>
      </c>
      <c r="AJ1511">
        <v>2347.45654296875</v>
      </c>
      <c r="AK1511">
        <v>96.154469475273203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26.1981279999018</v>
      </c>
      <c r="AW1511">
        <v>54.885634156875298</v>
      </c>
      <c r="AX1511">
        <v>3.7482429519295701</v>
      </c>
      <c r="AY1511">
        <v>151.04670201614499</v>
      </c>
      <c r="AZ1511">
        <v>2248.6365163400801</v>
      </c>
      <c r="BA1511">
        <v>0.15865582111832299</v>
      </c>
      <c r="BB1511" s="2">
        <v>1.0077528424561301E-4</v>
      </c>
      <c r="BC1511">
        <v>4.7625885636110299</v>
      </c>
      <c r="BD1511">
        <v>4.7625885586894903</v>
      </c>
      <c r="BE1511">
        <v>4.7625901408658802</v>
      </c>
      <c r="BF1511">
        <v>468.12181565827802</v>
      </c>
      <c r="BG1511">
        <v>1.7965135180475E-2</v>
      </c>
      <c r="BH1511">
        <v>41.8014205737163</v>
      </c>
      <c r="BI1511">
        <v>2185.1995210134701</v>
      </c>
      <c r="BJ1511">
        <v>17537.663927364199</v>
      </c>
      <c r="BK1511">
        <v>0</v>
      </c>
      <c r="BL1511">
        <v>0</v>
      </c>
      <c r="BM1511">
        <v>0</v>
      </c>
      <c r="BN1511">
        <v>2.4861740000000001</v>
      </c>
      <c r="BO1511" s="9" t="e">
        <f>_xlfn.XLOOKUP(A1511,Thermal!A:A,Thermal!B:B)</f>
        <v>#N/A</v>
      </c>
      <c r="BP1511" s="9" t="e">
        <f>_xlfn.XLOOKUP(A1511,Thermal!A:A,Thermal!C:C)</f>
        <v>#N/A</v>
      </c>
    </row>
    <row r="1512" spans="1:68" x14ac:dyDescent="0.3">
      <c r="A1512" t="s">
        <v>529</v>
      </c>
      <c r="B1512" t="s">
        <v>96</v>
      </c>
      <c r="C1512" t="s">
        <v>97</v>
      </c>
      <c r="D1512" t="s">
        <v>90</v>
      </c>
      <c r="E1512" t="s">
        <v>167</v>
      </c>
      <c r="F1512" t="s">
        <v>214</v>
      </c>
      <c r="G1512">
        <v>15.800000190734901</v>
      </c>
      <c r="H1512">
        <v>0</v>
      </c>
      <c r="J1512" s="1">
        <v>44986</v>
      </c>
      <c r="K1512" s="1">
        <v>55153</v>
      </c>
      <c r="L1512">
        <v>53.591002282014202</v>
      </c>
      <c r="M1512">
        <v>-23.667351908291</v>
      </c>
      <c r="N1512">
        <v>-12.3821735466724</v>
      </c>
      <c r="O1512">
        <v>11.271121513063701</v>
      </c>
      <c r="P1512">
        <v>6.0306622713606899</v>
      </c>
      <c r="Q1512">
        <v>68014.590398170098</v>
      </c>
      <c r="R1512">
        <v>0</v>
      </c>
      <c r="S1512">
        <v>0</v>
      </c>
      <c r="T1512">
        <v>0.57985231135550697</v>
      </c>
      <c r="U1512">
        <v>0</v>
      </c>
      <c r="V1512">
        <v>3.6449706114188398</v>
      </c>
      <c r="W1512">
        <v>3.6449706114188398</v>
      </c>
      <c r="X1512">
        <v>0</v>
      </c>
      <c r="Y1512">
        <v>0</v>
      </c>
      <c r="Z1512">
        <v>220</v>
      </c>
      <c r="AA1512">
        <v>8540</v>
      </c>
      <c r="AB1512">
        <v>0</v>
      </c>
      <c r="AC1512">
        <v>0</v>
      </c>
      <c r="AD1512">
        <v>0</v>
      </c>
      <c r="AE1512">
        <v>5567.1303744316101</v>
      </c>
      <c r="AF1512">
        <v>51.0865472819278</v>
      </c>
      <c r="AG1512">
        <v>-24.0992522540291</v>
      </c>
      <c r="AH1512">
        <v>-11.5047542799976</v>
      </c>
      <c r="AI1512">
        <v>-113.338623046875</v>
      </c>
      <c r="AJ1512">
        <v>2044.62182617188</v>
      </c>
      <c r="AK1512">
        <v>86.2830755535023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42.697408333420803</v>
      </c>
      <c r="AW1512">
        <v>70.802844017744107</v>
      </c>
      <c r="AX1512">
        <v>8.7700065672397596</v>
      </c>
      <c r="AY1512">
        <v>211.012676090002</v>
      </c>
      <c r="AZ1512">
        <v>2647.6651867628102</v>
      </c>
      <c r="BA1512">
        <v>0.15865582111832299</v>
      </c>
      <c r="BB1512" s="2">
        <v>1.0077528424561301E-4</v>
      </c>
      <c r="BC1512">
        <v>4.7625885636110299</v>
      </c>
      <c r="BD1512">
        <v>4.7625885586894903</v>
      </c>
      <c r="BE1512">
        <v>4.7625901408658802</v>
      </c>
      <c r="BF1512">
        <v>859.39013083746602</v>
      </c>
      <c r="BG1512" s="2">
        <v>2.0399325095240801E-2</v>
      </c>
      <c r="BH1512">
        <v>173.831210741424</v>
      </c>
      <c r="BI1512">
        <v>3041.3852575086298</v>
      </c>
      <c r="BJ1512">
        <v>10395.1130589969</v>
      </c>
      <c r="BK1512">
        <v>0</v>
      </c>
      <c r="BL1512">
        <v>0</v>
      </c>
      <c r="BM1512">
        <v>0</v>
      </c>
      <c r="BN1512">
        <v>3.65944</v>
      </c>
      <c r="BO1512" s="9" t="e">
        <f>_xlfn.XLOOKUP(A1512,Thermal!A:A,Thermal!B:B)</f>
        <v>#N/A</v>
      </c>
      <c r="BP1512" s="9" t="e">
        <f>_xlfn.XLOOKUP(A1512,Thermal!A:A,Thermal!C:C)</f>
        <v>#N/A</v>
      </c>
    </row>
    <row r="1513" spans="1:68" x14ac:dyDescent="0.3">
      <c r="A1513" t="s">
        <v>530</v>
      </c>
      <c r="B1513" t="s">
        <v>132</v>
      </c>
      <c r="C1513" t="s">
        <v>97</v>
      </c>
      <c r="D1513" t="s">
        <v>90</v>
      </c>
      <c r="E1513" t="s">
        <v>167</v>
      </c>
      <c r="F1513" t="s">
        <v>214</v>
      </c>
      <c r="G1513">
        <v>6.1999998092651403</v>
      </c>
      <c r="H1513">
        <v>0</v>
      </c>
      <c r="J1513" s="1">
        <v>32143</v>
      </c>
      <c r="K1513" s="1">
        <v>55153</v>
      </c>
      <c r="L1513">
        <v>98.449937099999005</v>
      </c>
      <c r="M1513">
        <v>4.2756163614806502</v>
      </c>
      <c r="N1513">
        <v>0.99986262351168498</v>
      </c>
      <c r="O1513">
        <v>1.18978972368706</v>
      </c>
      <c r="P1513">
        <v>0.1219006629579</v>
      </c>
      <c r="Q1513">
        <v>3973.42455290823</v>
      </c>
      <c r="R1513">
        <v>0</v>
      </c>
      <c r="S1513">
        <v>0</v>
      </c>
      <c r="T1513">
        <v>0.26681603822118299</v>
      </c>
      <c r="U1513">
        <v>0</v>
      </c>
      <c r="V1513">
        <v>0.39118396548621998</v>
      </c>
      <c r="W1513">
        <v>0.39118396548621998</v>
      </c>
      <c r="X1513">
        <v>0</v>
      </c>
      <c r="Y1513">
        <v>0</v>
      </c>
      <c r="Z1513">
        <v>0</v>
      </c>
      <c r="AA1513">
        <v>8760</v>
      </c>
      <c r="AB1513">
        <v>0</v>
      </c>
      <c r="AC1513">
        <v>0</v>
      </c>
      <c r="AD1513">
        <v>0</v>
      </c>
      <c r="AE1513">
        <v>99.301792740821796</v>
      </c>
      <c r="AF1513">
        <v>97.717710571866306</v>
      </c>
      <c r="AG1513">
        <v>8.8291326372195496</v>
      </c>
      <c r="AH1513">
        <v>2.1980255920684999</v>
      </c>
      <c r="AI1513">
        <v>-26.037246704101602</v>
      </c>
      <c r="AJ1513">
        <v>1800.12084960938</v>
      </c>
      <c r="AK1513">
        <v>68.118336968683494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58.130824010819197</v>
      </c>
      <c r="AW1513">
        <v>1349.00596210454</v>
      </c>
      <c r="AX1513">
        <v>1.46408608159982</v>
      </c>
      <c r="AY1513">
        <v>101.092024557176</v>
      </c>
      <c r="AZ1513">
        <v>2376.4069304320701</v>
      </c>
      <c r="BA1513">
        <v>0.15865582111832299</v>
      </c>
      <c r="BB1513" s="2">
        <v>1.0077528424561301E-4</v>
      </c>
      <c r="BC1513">
        <v>4.7625885636110299</v>
      </c>
      <c r="BD1513">
        <v>4.7625885586894903</v>
      </c>
      <c r="BE1513">
        <v>4.7625901408658802</v>
      </c>
      <c r="BF1513">
        <v>388.62516398548598</v>
      </c>
      <c r="BG1513">
        <v>0.16266596052457799</v>
      </c>
      <c r="BH1513">
        <v>75.996631812902805</v>
      </c>
      <c r="BI1513">
        <v>2790.30041586897</v>
      </c>
      <c r="BJ1513">
        <v>9108.7922149317892</v>
      </c>
      <c r="BK1513">
        <v>0</v>
      </c>
      <c r="BL1513">
        <v>0</v>
      </c>
      <c r="BM1513">
        <v>0</v>
      </c>
      <c r="BN1513">
        <v>0.40354790000000001</v>
      </c>
      <c r="BO1513" s="9" t="e">
        <f>_xlfn.XLOOKUP(A1513,Thermal!A:A,Thermal!B:B)</f>
        <v>#N/A</v>
      </c>
      <c r="BP1513" s="9" t="e">
        <f>_xlfn.XLOOKUP(A1513,Thermal!A:A,Thermal!C:C)</f>
        <v>#N/A</v>
      </c>
    </row>
    <row r="1514" spans="1:68" x14ac:dyDescent="0.3">
      <c r="A1514" t="s">
        <v>531</v>
      </c>
      <c r="B1514" t="s">
        <v>176</v>
      </c>
      <c r="C1514" t="s">
        <v>177</v>
      </c>
      <c r="D1514" t="s">
        <v>178</v>
      </c>
      <c r="E1514" t="s">
        <v>167</v>
      </c>
      <c r="F1514" t="s">
        <v>167</v>
      </c>
      <c r="G1514">
        <v>5.0900001525878897</v>
      </c>
      <c r="H1514">
        <v>0</v>
      </c>
      <c r="J1514" s="1">
        <v>35034</v>
      </c>
      <c r="K1514" s="1">
        <v>55153</v>
      </c>
      <c r="L1514">
        <v>149.427432593541</v>
      </c>
      <c r="M1514">
        <v>39.664987972424697</v>
      </c>
      <c r="N1514">
        <v>7.3484818080671896</v>
      </c>
      <c r="O1514">
        <v>5.0999999046325701</v>
      </c>
      <c r="P1514">
        <v>5.0999999046325701</v>
      </c>
      <c r="Q1514">
        <v>15993.0306700903</v>
      </c>
      <c r="R1514">
        <v>0</v>
      </c>
      <c r="S1514">
        <v>0</v>
      </c>
      <c r="T1514">
        <v>0.35797813073672602</v>
      </c>
      <c r="U1514">
        <v>0</v>
      </c>
      <c r="V1514">
        <v>2.3897988870953202</v>
      </c>
      <c r="W1514">
        <v>2.3897988870953202</v>
      </c>
      <c r="X1514">
        <v>0</v>
      </c>
      <c r="Y1514">
        <v>0</v>
      </c>
      <c r="Z1514">
        <v>930</v>
      </c>
      <c r="AA1514">
        <v>7830</v>
      </c>
      <c r="AB1514">
        <v>0</v>
      </c>
      <c r="AC1514">
        <v>0</v>
      </c>
      <c r="AD1514">
        <v>0</v>
      </c>
      <c r="AE1514">
        <v>0</v>
      </c>
      <c r="AF1514">
        <v>117.112444495131</v>
      </c>
      <c r="AG1514">
        <v>24.133215821832898</v>
      </c>
      <c r="AH1514">
        <v>6.2886762975604897</v>
      </c>
      <c r="AI1514">
        <v>-31.928300857543899</v>
      </c>
      <c r="AJ1514">
        <v>1927.91979980469</v>
      </c>
      <c r="AK1514">
        <v>125.674358248663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557.73113541374903</v>
      </c>
      <c r="AW1514">
        <v>6372.6286727651004</v>
      </c>
      <c r="AX1514">
        <v>192.049597162753</v>
      </c>
      <c r="AY1514">
        <v>360.53271946040201</v>
      </c>
      <c r="AZ1514">
        <v>9449.0196440806594</v>
      </c>
      <c r="BA1514" s="2">
        <v>1.5242080034474701E-2</v>
      </c>
      <c r="BB1514" s="2">
        <v>1.07829128595911E-2</v>
      </c>
      <c r="BC1514">
        <v>14.188119167033999</v>
      </c>
      <c r="BD1514" s="2">
        <v>3.1824214840017198E-2</v>
      </c>
      <c r="BE1514">
        <v>14.156295678589499</v>
      </c>
      <c r="BF1514">
        <v>1.6217425957985101</v>
      </c>
      <c r="BG1514">
        <v>62.323338776853198</v>
      </c>
      <c r="BH1514">
        <v>4558.0765494098096</v>
      </c>
      <c r="BI1514">
        <v>0.12328355565610399</v>
      </c>
      <c r="BJ1514">
        <v>86476.837160364899</v>
      </c>
      <c r="BK1514">
        <v>0</v>
      </c>
      <c r="BL1514">
        <v>0</v>
      </c>
      <c r="BM1514">
        <v>0</v>
      </c>
      <c r="BN1514">
        <v>2.4808979999999998</v>
      </c>
      <c r="BO1514" s="9" t="e">
        <f>_xlfn.XLOOKUP(A1514,Thermal!A:A,Thermal!B:B)</f>
        <v>#N/A</v>
      </c>
      <c r="BP1514" s="9" t="e">
        <f>_xlfn.XLOOKUP(A1514,Thermal!A:A,Thermal!C:C)</f>
        <v>#N/A</v>
      </c>
    </row>
    <row r="1515" spans="1:68" x14ac:dyDescent="0.3">
      <c r="A1515" t="s">
        <v>532</v>
      </c>
      <c r="B1515" t="s">
        <v>176</v>
      </c>
      <c r="C1515" t="s">
        <v>177</v>
      </c>
      <c r="D1515" t="s">
        <v>178</v>
      </c>
      <c r="E1515" t="s">
        <v>167</v>
      </c>
      <c r="F1515" t="s">
        <v>167</v>
      </c>
      <c r="G1515">
        <v>5.0900001525878897</v>
      </c>
      <c r="H1515">
        <v>0</v>
      </c>
      <c r="J1515" s="1">
        <v>35034</v>
      </c>
      <c r="K1515" s="1">
        <v>55153</v>
      </c>
      <c r="L1515">
        <v>149.427432593541</v>
      </c>
      <c r="M1515">
        <v>39.664987972424697</v>
      </c>
      <c r="N1515">
        <v>7.3484818080671896</v>
      </c>
      <c r="O1515">
        <v>5.0999999046325701</v>
      </c>
      <c r="P1515">
        <v>5.0999999046325701</v>
      </c>
      <c r="Q1515">
        <v>15993.0306700903</v>
      </c>
      <c r="R1515">
        <v>0</v>
      </c>
      <c r="S1515">
        <v>0</v>
      </c>
      <c r="T1515">
        <v>0.35797813073672602</v>
      </c>
      <c r="U1515">
        <v>0</v>
      </c>
      <c r="V1515">
        <v>2.3897988870953202</v>
      </c>
      <c r="W1515">
        <v>2.3897988870953202</v>
      </c>
      <c r="X1515">
        <v>0</v>
      </c>
      <c r="Y1515">
        <v>0</v>
      </c>
      <c r="Z1515">
        <v>930</v>
      </c>
      <c r="AA1515">
        <v>7830</v>
      </c>
      <c r="AB1515">
        <v>0</v>
      </c>
      <c r="AC1515">
        <v>0</v>
      </c>
      <c r="AD1515">
        <v>0</v>
      </c>
      <c r="AE1515">
        <v>0</v>
      </c>
      <c r="AF1515">
        <v>117.112444495131</v>
      </c>
      <c r="AG1515">
        <v>24.133215821832898</v>
      </c>
      <c r="AH1515">
        <v>6.2886762975604897</v>
      </c>
      <c r="AI1515">
        <v>-31.928300857543899</v>
      </c>
      <c r="AJ1515">
        <v>1927.91979980469</v>
      </c>
      <c r="AK1515">
        <v>125.674358248663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135.72748728841501</v>
      </c>
      <c r="AW1515">
        <v>790.06605762056995</v>
      </c>
      <c r="AX1515">
        <v>199.25258195772801</v>
      </c>
      <c r="AY1515">
        <v>357.21407177113002</v>
      </c>
      <c r="AZ1515">
        <v>9241.2903075828199</v>
      </c>
      <c r="BA1515" s="2">
        <v>1.5242080034474701E-2</v>
      </c>
      <c r="BB1515" s="2">
        <v>1.07829128595911E-2</v>
      </c>
      <c r="BC1515">
        <v>14.188119167033999</v>
      </c>
      <c r="BD1515" s="2">
        <v>3.1824214840017198E-2</v>
      </c>
      <c r="BE1515">
        <v>14.156295678589499</v>
      </c>
      <c r="BF1515">
        <v>1.53663582709669</v>
      </c>
      <c r="BG1515">
        <v>61.247841492302399</v>
      </c>
      <c r="BH1515">
        <v>4788.2700412061404</v>
      </c>
      <c r="BI1515">
        <v>0.290429275028249</v>
      </c>
      <c r="BJ1515">
        <v>86250.092200839397</v>
      </c>
      <c r="BK1515">
        <v>0</v>
      </c>
      <c r="BL1515">
        <v>0</v>
      </c>
      <c r="BM1515">
        <v>0</v>
      </c>
      <c r="BN1515">
        <v>2.4809000000000001</v>
      </c>
      <c r="BO1515" s="9" t="e">
        <f>_xlfn.XLOOKUP(A1515,Thermal!A:A,Thermal!B:B)</f>
        <v>#N/A</v>
      </c>
      <c r="BP1515" s="9" t="e">
        <f>_xlfn.XLOOKUP(A1515,Thermal!A:A,Thermal!C:C)</f>
        <v>#N/A</v>
      </c>
    </row>
    <row r="1516" spans="1:68" x14ac:dyDescent="0.3">
      <c r="A1516" t="s">
        <v>533</v>
      </c>
      <c r="B1516" t="s">
        <v>420</v>
      </c>
      <c r="C1516" t="s">
        <v>421</v>
      </c>
      <c r="D1516" t="s">
        <v>237</v>
      </c>
      <c r="E1516" t="s">
        <v>167</v>
      </c>
      <c r="F1516" t="s">
        <v>167</v>
      </c>
      <c r="G1516">
        <v>3.7000000476837198</v>
      </c>
      <c r="H1516">
        <v>0</v>
      </c>
      <c r="J1516" s="1">
        <v>34366</v>
      </c>
      <c r="K1516" s="1">
        <v>55153</v>
      </c>
      <c r="L1516">
        <v>85.4523816904494</v>
      </c>
      <c r="M1516">
        <v>12.066974591694599</v>
      </c>
      <c r="N1516">
        <v>4.5370993167727196</v>
      </c>
      <c r="O1516">
        <v>3.70635891963388</v>
      </c>
      <c r="P1516">
        <v>3.7003152780974902</v>
      </c>
      <c r="Q1516">
        <v>11021.917129667499</v>
      </c>
      <c r="R1516">
        <v>0</v>
      </c>
      <c r="S1516">
        <v>0</v>
      </c>
      <c r="T1516">
        <v>0.32899532868665698</v>
      </c>
      <c r="U1516">
        <v>0</v>
      </c>
      <c r="V1516">
        <v>0.94184970272895596</v>
      </c>
      <c r="W1516">
        <v>0.94184970272895596</v>
      </c>
      <c r="X1516">
        <v>0</v>
      </c>
      <c r="Y1516">
        <v>0</v>
      </c>
      <c r="Z1516">
        <v>424</v>
      </c>
      <c r="AA1516">
        <v>8336</v>
      </c>
      <c r="AB1516">
        <v>0</v>
      </c>
      <c r="AC1516">
        <v>0</v>
      </c>
      <c r="AD1516">
        <v>0</v>
      </c>
      <c r="AE1516">
        <v>0</v>
      </c>
      <c r="AF1516">
        <v>111.54520113701599</v>
      </c>
      <c r="AG1516">
        <v>17.9043691818448</v>
      </c>
      <c r="AH1516">
        <v>6.9502796738921599</v>
      </c>
      <c r="AI1516">
        <v>-35.473873138427699</v>
      </c>
      <c r="AJ1516">
        <v>1686.38696289063</v>
      </c>
      <c r="AK1516">
        <v>100.021083834126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1078.65804809518</v>
      </c>
      <c r="AW1516">
        <v>2859.5257606268901</v>
      </c>
      <c r="AX1516">
        <v>1082.05883840658</v>
      </c>
      <c r="AY1516">
        <v>580.32403092086304</v>
      </c>
      <c r="AZ1516">
        <v>4642.8844093382404</v>
      </c>
      <c r="BA1516">
        <v>10.199922411297701</v>
      </c>
      <c r="BB1516">
        <v>8.7760624084148002</v>
      </c>
      <c r="BC1516">
        <v>20.377378360865698</v>
      </c>
      <c r="BD1516" s="2">
        <v>3.1824214840017198E-2</v>
      </c>
      <c r="BE1516">
        <v>42.911845743382401</v>
      </c>
      <c r="BF1516">
        <v>19760.793806395501</v>
      </c>
      <c r="BG1516">
        <v>31596.6668665098</v>
      </c>
      <c r="BH1516">
        <v>40138.116181023201</v>
      </c>
      <c r="BI1516">
        <v>0.207439898753806</v>
      </c>
      <c r="BJ1516">
        <v>249588.26149372099</v>
      </c>
      <c r="BK1516">
        <v>0</v>
      </c>
      <c r="BL1516">
        <v>0</v>
      </c>
      <c r="BM1516">
        <v>0</v>
      </c>
      <c r="BN1516">
        <v>1.282934</v>
      </c>
      <c r="BO1516" s="9" t="e">
        <f>_xlfn.XLOOKUP(A1516,Thermal!A:A,Thermal!B:B)</f>
        <v>#N/A</v>
      </c>
      <c r="BP1516" s="9" t="e">
        <f>_xlfn.XLOOKUP(A1516,Thermal!A:A,Thermal!C:C)</f>
        <v>#N/A</v>
      </c>
    </row>
    <row r="1517" spans="1:68" x14ac:dyDescent="0.3">
      <c r="A1517" t="s">
        <v>534</v>
      </c>
      <c r="B1517" t="s">
        <v>196</v>
      </c>
      <c r="C1517" t="s">
        <v>97</v>
      </c>
      <c r="D1517" t="s">
        <v>90</v>
      </c>
      <c r="E1517" t="s">
        <v>121</v>
      </c>
      <c r="F1517" t="s">
        <v>122</v>
      </c>
      <c r="G1517">
        <v>200</v>
      </c>
      <c r="H1517">
        <v>-200</v>
      </c>
      <c r="J1517" s="1">
        <v>44553</v>
      </c>
      <c r="K1517" s="1">
        <v>55153</v>
      </c>
      <c r="L1517">
        <v>90.184715370903305</v>
      </c>
      <c r="M1517">
        <v>-0.27143713632284999</v>
      </c>
      <c r="N1517">
        <v>1.1725532319690499</v>
      </c>
      <c r="O1517">
        <v>200</v>
      </c>
      <c r="P1517">
        <v>200</v>
      </c>
      <c r="Q1517">
        <v>272828.44730830198</v>
      </c>
      <c r="R1517">
        <v>318151.104065686</v>
      </c>
      <c r="S1517">
        <v>23.050639007851402</v>
      </c>
      <c r="T1517">
        <v>0.15572399960510599</v>
      </c>
      <c r="U1517">
        <v>0.88646932578289495</v>
      </c>
      <c r="V1517">
        <v>7.1960454695628204</v>
      </c>
      <c r="W1517">
        <v>6.3095761396725702</v>
      </c>
      <c r="X1517">
        <v>8760</v>
      </c>
      <c r="Y1517">
        <v>0</v>
      </c>
      <c r="Z1517">
        <v>8760</v>
      </c>
      <c r="AA1517">
        <v>0</v>
      </c>
      <c r="AB1517">
        <v>0</v>
      </c>
      <c r="AC1517" s="2">
        <v>-6.7983985136076799E-2</v>
      </c>
      <c r="AD1517">
        <v>2.3752766063578101</v>
      </c>
      <c r="AE1517">
        <v>0</v>
      </c>
      <c r="AF1517">
        <v>96.853919654558993</v>
      </c>
      <c r="AG1517">
        <v>7.7144211595780696</v>
      </c>
      <c r="AH1517">
        <v>2.4489462370142201</v>
      </c>
      <c r="AI1517">
        <v>-26.3091335296631</v>
      </c>
      <c r="AJ1517">
        <v>1846.71789550781</v>
      </c>
      <c r="AK1517">
        <v>66.824956670875693</v>
      </c>
      <c r="AL1517">
        <v>1.2145626340942399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92869.070502274306</v>
      </c>
      <c r="AW1517">
        <v>1104160.5929751999</v>
      </c>
      <c r="AX1517">
        <v>133381.75501865099</v>
      </c>
      <c r="AY1517">
        <v>200</v>
      </c>
      <c r="AZ1517">
        <v>624261.09659862495</v>
      </c>
      <c r="BA1517">
        <v>0.15865582111832299</v>
      </c>
      <c r="BB1517" s="2">
        <v>1.0077528424561301E-4</v>
      </c>
      <c r="BC1517">
        <v>4.7625885636110299</v>
      </c>
      <c r="BD1517">
        <v>4.7625885586894903</v>
      </c>
      <c r="BE1517">
        <v>4.7625901408658802</v>
      </c>
      <c r="BF1517">
        <v>9.2885566013350704</v>
      </c>
      <c r="BG1517">
        <v>69.889048190234504</v>
      </c>
      <c r="BH1517">
        <v>1507296.7220588301</v>
      </c>
      <c r="BI1517" s="2">
        <v>1.34000005200505E-2</v>
      </c>
      <c r="BJ1517">
        <v>1554162.5607152099</v>
      </c>
      <c r="BK1517">
        <v>0</v>
      </c>
      <c r="BL1517">
        <v>0</v>
      </c>
      <c r="BM1517">
        <v>0</v>
      </c>
      <c r="BN1517">
        <v>10.257580000000001</v>
      </c>
      <c r="BO1517" s="9" t="e">
        <f>_xlfn.XLOOKUP(A1517,Thermal!A:A,Thermal!B:B)</f>
        <v>#N/A</v>
      </c>
      <c r="BP1517" s="9" t="e">
        <f>_xlfn.XLOOKUP(A1517,Thermal!A:A,Thermal!C:C)</f>
        <v>#N/A</v>
      </c>
    </row>
    <row r="1518" spans="1:68" x14ac:dyDescent="0.3">
      <c r="A1518" t="s">
        <v>535</v>
      </c>
      <c r="B1518" t="s">
        <v>315</v>
      </c>
      <c r="C1518" t="s">
        <v>316</v>
      </c>
      <c r="D1518" t="s">
        <v>317</v>
      </c>
      <c r="E1518" t="s">
        <v>167</v>
      </c>
      <c r="F1518" t="s">
        <v>167</v>
      </c>
      <c r="G1518">
        <v>23.9799995422363</v>
      </c>
      <c r="H1518">
        <v>3.4000000953674299</v>
      </c>
      <c r="J1518" s="1">
        <v>10106</v>
      </c>
      <c r="K1518" s="1">
        <v>55153</v>
      </c>
      <c r="L1518">
        <v>105.736329471895</v>
      </c>
      <c r="M1518">
        <v>23.570247729413499</v>
      </c>
      <c r="N1518">
        <v>-4.6455669802672297</v>
      </c>
      <c r="O1518">
        <v>17.266355140186899</v>
      </c>
      <c r="P1518">
        <v>18.125827814569501</v>
      </c>
      <c r="Q1518">
        <v>134766.125555515</v>
      </c>
      <c r="R1518">
        <v>0</v>
      </c>
      <c r="S1518">
        <v>0</v>
      </c>
      <c r="T1518">
        <v>0.73258385276572502</v>
      </c>
      <c r="U1518">
        <v>0</v>
      </c>
      <c r="V1518">
        <v>14.249676413449199</v>
      </c>
      <c r="W1518">
        <v>14.249676413449199</v>
      </c>
      <c r="X1518">
        <v>0</v>
      </c>
      <c r="Y1518">
        <v>0</v>
      </c>
      <c r="Z1518">
        <v>1482</v>
      </c>
      <c r="AA1518">
        <v>7278</v>
      </c>
      <c r="AB1518">
        <v>0</v>
      </c>
      <c r="AC1518">
        <v>0</v>
      </c>
      <c r="AD1518">
        <v>0</v>
      </c>
      <c r="AE1518">
        <v>0</v>
      </c>
      <c r="AF1518">
        <v>102.32712826171699</v>
      </c>
      <c r="AG1518">
        <v>20.9292830309675</v>
      </c>
      <c r="AH1518">
        <v>-5.2927070489122396</v>
      </c>
      <c r="AI1518">
        <v>-96.822990417480497</v>
      </c>
      <c r="AJ1518">
        <v>1674.04467773438</v>
      </c>
      <c r="AK1518">
        <v>107.809097596811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9476.1970352539793</v>
      </c>
      <c r="AW1518">
        <v>10012.0727961748</v>
      </c>
      <c r="AX1518">
        <v>6487.6910195276096</v>
      </c>
      <c r="AY1518">
        <v>152.44746559113301</v>
      </c>
      <c r="AZ1518">
        <v>10914.578378127901</v>
      </c>
      <c r="BA1518">
        <v>9.0549305149171797</v>
      </c>
      <c r="BB1518">
        <v>8.0428531073539702</v>
      </c>
      <c r="BC1518">
        <v>75.175880506149895</v>
      </c>
      <c r="BD1518" s="2">
        <v>3.1824214840017198E-2</v>
      </c>
      <c r="BE1518">
        <v>75.107511466741897</v>
      </c>
      <c r="BF1518">
        <v>117317.73717710099</v>
      </c>
      <c r="BG1518">
        <v>97137.581069230306</v>
      </c>
      <c r="BH1518">
        <v>471503.16381652799</v>
      </c>
      <c r="BI1518">
        <v>1.39975547992509</v>
      </c>
      <c r="BJ1518">
        <v>586051.05187341396</v>
      </c>
      <c r="BK1518">
        <v>0</v>
      </c>
      <c r="BL1518">
        <v>0</v>
      </c>
      <c r="BM1518">
        <v>0</v>
      </c>
      <c r="BN1518">
        <v>15.52169</v>
      </c>
      <c r="BO1518" s="9" t="e">
        <f>_xlfn.XLOOKUP(A1518,Thermal!A:A,Thermal!B:B)</f>
        <v>#N/A</v>
      </c>
      <c r="BP1518" s="9" t="e">
        <f>_xlfn.XLOOKUP(A1518,Thermal!A:A,Thermal!C:C)</f>
        <v>#N/A</v>
      </c>
    </row>
    <row r="1519" spans="1:68" x14ac:dyDescent="0.3">
      <c r="A1519" t="s">
        <v>536</v>
      </c>
      <c r="B1519" t="s">
        <v>315</v>
      </c>
      <c r="C1519" t="s">
        <v>316</v>
      </c>
      <c r="D1519" t="s">
        <v>317</v>
      </c>
      <c r="E1519" t="s">
        <v>75</v>
      </c>
      <c r="F1519" t="s">
        <v>133</v>
      </c>
      <c r="G1519">
        <v>3</v>
      </c>
      <c r="H1519">
        <v>0</v>
      </c>
      <c r="J1519" s="1">
        <v>43009</v>
      </c>
      <c r="K1519" s="1">
        <v>55153</v>
      </c>
      <c r="L1519">
        <v>89.182792426200706</v>
      </c>
      <c r="M1519">
        <v>35.290153575820099</v>
      </c>
      <c r="N1519">
        <v>-1.1456146033817101</v>
      </c>
      <c r="O1519">
        <v>3</v>
      </c>
      <c r="P1519">
        <v>3</v>
      </c>
      <c r="Q1519">
        <v>4698.0664165466997</v>
      </c>
      <c r="R1519">
        <v>0</v>
      </c>
      <c r="S1519">
        <v>0</v>
      </c>
      <c r="T1519">
        <v>0.178769650546725</v>
      </c>
      <c r="U1519">
        <v>0</v>
      </c>
      <c r="V1519">
        <v>0.41898753564381702</v>
      </c>
      <c r="W1519">
        <v>0.41898753564381702</v>
      </c>
      <c r="X1519">
        <v>8760</v>
      </c>
      <c r="Y1519">
        <v>0</v>
      </c>
      <c r="Z1519">
        <v>8760</v>
      </c>
      <c r="AA1519">
        <v>0</v>
      </c>
      <c r="AB1519">
        <v>0</v>
      </c>
      <c r="AC1519">
        <v>0</v>
      </c>
      <c r="AD1519">
        <v>0</v>
      </c>
      <c r="AE1519">
        <v>94.028577692806707</v>
      </c>
      <c r="AF1519">
        <v>102.880402405422</v>
      </c>
      <c r="AG1519">
        <v>20.9054199881034</v>
      </c>
      <c r="AH1519">
        <v>-4.7155699108910598</v>
      </c>
      <c r="AI1519">
        <v>-99.358055114746094</v>
      </c>
      <c r="AJ1519">
        <v>1669.52258300781</v>
      </c>
      <c r="AK1519">
        <v>108.252765261848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374.71830304712103</v>
      </c>
      <c r="AX1519">
        <v>0</v>
      </c>
      <c r="AY1519">
        <v>0</v>
      </c>
      <c r="AZ1519">
        <v>85.931573900830699</v>
      </c>
      <c r="BA1519">
        <v>9.0549305149171797</v>
      </c>
      <c r="BB1519">
        <v>8.0428531073539702</v>
      </c>
      <c r="BC1519">
        <v>75.175880506149895</v>
      </c>
      <c r="BD1519" s="2">
        <v>3.1824214840017198E-2</v>
      </c>
      <c r="BE1519">
        <v>75.107511466741897</v>
      </c>
      <c r="BF1519">
        <v>0</v>
      </c>
      <c r="BG1519">
        <v>29253.8534609897</v>
      </c>
      <c r="BH1519">
        <v>0</v>
      </c>
      <c r="BI1519">
        <v>0</v>
      </c>
      <c r="BJ1519">
        <v>8352.9960866932797</v>
      </c>
      <c r="BK1519">
        <v>0</v>
      </c>
      <c r="BL1519">
        <v>0</v>
      </c>
      <c r="BM1519">
        <v>0</v>
      </c>
      <c r="BN1519">
        <v>0.45659440000000001</v>
      </c>
      <c r="BO1519" s="9" t="e">
        <f>_xlfn.XLOOKUP(A1519,Thermal!A:A,Thermal!B:B)</f>
        <v>#N/A</v>
      </c>
      <c r="BP1519" s="9" t="e">
        <f>_xlfn.XLOOKUP(A1519,Thermal!A:A,Thermal!C:C)</f>
        <v>#N/A</v>
      </c>
    </row>
    <row r="1520" spans="1:68" x14ac:dyDescent="0.3">
      <c r="A1520" t="s">
        <v>537</v>
      </c>
      <c r="B1520" t="s">
        <v>217</v>
      </c>
      <c r="C1520" t="s">
        <v>218</v>
      </c>
      <c r="D1520" t="s">
        <v>219</v>
      </c>
      <c r="E1520" t="s">
        <v>75</v>
      </c>
      <c r="F1520" t="s">
        <v>144</v>
      </c>
      <c r="G1520">
        <v>150</v>
      </c>
      <c r="H1520">
        <v>0</v>
      </c>
      <c r="J1520" s="1">
        <v>45658</v>
      </c>
      <c r="K1520" s="1">
        <v>51135</v>
      </c>
      <c r="L1520">
        <v>72.777423448190206</v>
      </c>
      <c r="M1520">
        <v>18.2680420252339</v>
      </c>
      <c r="N1520">
        <v>1.5301525293504601</v>
      </c>
      <c r="O1520">
        <v>150</v>
      </c>
      <c r="P1520">
        <v>150</v>
      </c>
      <c r="Q1520">
        <v>328200.75677210098</v>
      </c>
      <c r="R1520">
        <v>0</v>
      </c>
      <c r="S1520">
        <v>0</v>
      </c>
      <c r="T1520">
        <v>0.24977226542758801</v>
      </c>
      <c r="U1520">
        <v>0</v>
      </c>
      <c r="V1520">
        <v>23.885606170477899</v>
      </c>
      <c r="W1520">
        <v>23.885606170477899</v>
      </c>
      <c r="X1520">
        <v>8760</v>
      </c>
      <c r="Y1520">
        <v>0</v>
      </c>
      <c r="Z1520">
        <v>8760</v>
      </c>
      <c r="AA1520">
        <v>0</v>
      </c>
      <c r="AB1520">
        <v>0</v>
      </c>
      <c r="AC1520">
        <v>0</v>
      </c>
      <c r="AD1520">
        <v>0</v>
      </c>
      <c r="AE1520">
        <v>5293.4934310913104</v>
      </c>
      <c r="AF1520">
        <v>140.37856421933699</v>
      </c>
      <c r="AG1520">
        <v>49.320672273341401</v>
      </c>
      <c r="AH1520">
        <v>4.36733964270835</v>
      </c>
      <c r="AI1520">
        <v>-25.8347358703613</v>
      </c>
      <c r="AJ1520">
        <v>2519.38696289063</v>
      </c>
      <c r="AK1520">
        <v>214.80783187967899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318.39329624176003</v>
      </c>
      <c r="AX1520">
        <v>0</v>
      </c>
      <c r="AY1520">
        <v>0</v>
      </c>
      <c r="AZ1520">
        <v>4146.8580333069003</v>
      </c>
      <c r="BA1520">
        <v>0.42134576625728198</v>
      </c>
      <c r="BB1520">
        <v>5.5066374322562998E-2</v>
      </c>
      <c r="BC1520">
        <v>119.345394117699</v>
      </c>
      <c r="BD1520">
        <v>43.239627551675099</v>
      </c>
      <c r="BE1520">
        <v>76.105768045121707</v>
      </c>
      <c r="BF1520">
        <v>0</v>
      </c>
      <c r="BG1520">
        <v>3989.2663290314399</v>
      </c>
      <c r="BH1520">
        <v>0</v>
      </c>
      <c r="BI1520">
        <v>0</v>
      </c>
      <c r="BJ1520">
        <v>32497.489857670698</v>
      </c>
      <c r="BK1520">
        <v>0</v>
      </c>
      <c r="BL1520">
        <v>0</v>
      </c>
      <c r="BM1520">
        <v>0</v>
      </c>
      <c r="BN1520">
        <v>23.922090000000001</v>
      </c>
      <c r="BO1520" s="9" t="e">
        <f>_xlfn.XLOOKUP(A1520,Thermal!A:A,Thermal!B:B)</f>
        <v>#N/A</v>
      </c>
      <c r="BP1520" s="9" t="e">
        <f>_xlfn.XLOOKUP(A1520,Thermal!A:A,Thermal!C:C)</f>
        <v>#N/A</v>
      </c>
    </row>
    <row r="1521" spans="1:68" x14ac:dyDescent="0.3">
      <c r="A1521" t="s">
        <v>538</v>
      </c>
      <c r="B1521" t="s">
        <v>176</v>
      </c>
      <c r="C1521" t="s">
        <v>177</v>
      </c>
      <c r="D1521" t="s">
        <v>178</v>
      </c>
      <c r="E1521" t="s">
        <v>121</v>
      </c>
      <c r="F1521" t="s">
        <v>122</v>
      </c>
      <c r="G1521">
        <v>40</v>
      </c>
      <c r="H1521">
        <v>-40</v>
      </c>
      <c r="J1521" s="1">
        <v>45139</v>
      </c>
      <c r="K1521" s="1">
        <v>56614</v>
      </c>
      <c r="L1521">
        <v>129.70329285135199</v>
      </c>
      <c r="M1521">
        <v>38.489384624720699</v>
      </c>
      <c r="N1521">
        <v>4.2887795079948203</v>
      </c>
      <c r="O1521">
        <v>40</v>
      </c>
      <c r="P1521">
        <v>40</v>
      </c>
      <c r="Q1521">
        <v>64715.097027152799</v>
      </c>
      <c r="R1521">
        <v>75570.700084384502</v>
      </c>
      <c r="S1521">
        <v>5.4897300088190599</v>
      </c>
      <c r="T1521">
        <v>0.18468920384408699</v>
      </c>
      <c r="U1521">
        <v>0.21042869539261599</v>
      </c>
      <c r="V1521">
        <v>7.2160709899263296</v>
      </c>
      <c r="W1521">
        <v>7.0056422872450899</v>
      </c>
      <c r="X1521">
        <v>8760</v>
      </c>
      <c r="Y1521">
        <v>0</v>
      </c>
      <c r="Z1521">
        <v>8760</v>
      </c>
      <c r="AA1521">
        <v>0</v>
      </c>
      <c r="AB1521">
        <v>0</v>
      </c>
      <c r="AC1521" s="2">
        <v>-1.6283404585847601E-2</v>
      </c>
      <c r="AD1521">
        <v>0.58828085871827196</v>
      </c>
      <c r="AE1521">
        <v>0</v>
      </c>
      <c r="AF1521">
        <v>115.504373309934</v>
      </c>
      <c r="AG1521">
        <v>25.1552751876476</v>
      </c>
      <c r="AH1521">
        <v>3.65854579308589</v>
      </c>
      <c r="AI1521">
        <v>-29.298242568969702</v>
      </c>
      <c r="AJ1521">
        <v>1926.79223632813</v>
      </c>
      <c r="AK1521">
        <v>130.57879595580499</v>
      </c>
      <c r="AL1521">
        <v>1.2082963654174801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66013.6061047572</v>
      </c>
      <c r="AW1521">
        <v>116071.256581187</v>
      </c>
      <c r="AX1521">
        <v>64406.909142307901</v>
      </c>
      <c r="AY1521">
        <v>85450.521629672498</v>
      </c>
      <c r="AZ1521">
        <v>32453.313079416799</v>
      </c>
      <c r="BA1521" s="2">
        <v>1.5242080034474701E-2</v>
      </c>
      <c r="BB1521" s="2">
        <v>1.07829128595911E-2</v>
      </c>
      <c r="BC1521">
        <v>14.188119167033999</v>
      </c>
      <c r="BD1521" s="2">
        <v>3.1824214840017198E-2</v>
      </c>
      <c r="BE1521">
        <v>14.156295678589499</v>
      </c>
      <c r="BF1521">
        <v>1050.3800268336499</v>
      </c>
      <c r="BG1521">
        <v>22.649736783948399</v>
      </c>
      <c r="BH1521">
        <v>405906.953328159</v>
      </c>
      <c r="BI1521">
        <v>27.547829985159598</v>
      </c>
      <c r="BJ1521">
        <v>450046.26975023298</v>
      </c>
      <c r="BK1521">
        <v>0</v>
      </c>
      <c r="BL1521">
        <v>0</v>
      </c>
      <c r="BM1521">
        <v>0</v>
      </c>
      <c r="BN1521">
        <v>8.0731249999999992</v>
      </c>
      <c r="BO1521" s="9" t="e">
        <f>_xlfn.XLOOKUP(A1521,Thermal!A:A,Thermal!B:B)</f>
        <v>#N/A</v>
      </c>
      <c r="BP1521" s="9" t="e">
        <f>_xlfn.XLOOKUP(A1521,Thermal!A:A,Thermal!C:C)</f>
        <v>#N/A</v>
      </c>
    </row>
    <row r="1522" spans="1:68" x14ac:dyDescent="0.3">
      <c r="A1522" t="s">
        <v>539</v>
      </c>
      <c r="B1522" t="s">
        <v>176</v>
      </c>
      <c r="C1522" t="s">
        <v>177</v>
      </c>
      <c r="D1522" t="s">
        <v>178</v>
      </c>
      <c r="E1522" t="s">
        <v>75</v>
      </c>
      <c r="F1522" t="s">
        <v>144</v>
      </c>
      <c r="G1522">
        <v>40</v>
      </c>
      <c r="H1522">
        <v>0</v>
      </c>
      <c r="J1522" s="1">
        <v>45139</v>
      </c>
      <c r="K1522" s="1">
        <v>56614</v>
      </c>
      <c r="L1522">
        <v>85.556945905500697</v>
      </c>
      <c r="M1522">
        <v>27.787924613307201</v>
      </c>
      <c r="N1522">
        <v>2.7297909599218402</v>
      </c>
      <c r="O1522">
        <v>40</v>
      </c>
      <c r="P1522">
        <v>40</v>
      </c>
      <c r="Q1522">
        <v>96594.640080019803</v>
      </c>
      <c r="R1522">
        <v>0</v>
      </c>
      <c r="S1522">
        <v>0</v>
      </c>
      <c r="T1522">
        <v>0.27566963493077701</v>
      </c>
      <c r="U1522">
        <v>0</v>
      </c>
      <c r="V1522">
        <v>8.2643431683835793</v>
      </c>
      <c r="W1522">
        <v>8.2643431683835793</v>
      </c>
      <c r="X1522">
        <v>8760</v>
      </c>
      <c r="Y1522">
        <v>0</v>
      </c>
      <c r="Z1522">
        <v>8760</v>
      </c>
      <c r="AA1522">
        <v>0</v>
      </c>
      <c r="AB1522">
        <v>0</v>
      </c>
      <c r="AC1522">
        <v>0</v>
      </c>
      <c r="AD1522">
        <v>0</v>
      </c>
      <c r="AE1522">
        <v>76.760002136230497</v>
      </c>
      <c r="AF1522">
        <v>115.159607799591</v>
      </c>
      <c r="AG1522">
        <v>25.1552751876476</v>
      </c>
      <c r="AH1522">
        <v>3.3137802379082499</v>
      </c>
      <c r="AI1522">
        <v>-29.3045768737793</v>
      </c>
      <c r="AJ1522">
        <v>1923.87548828125</v>
      </c>
      <c r="AK1522">
        <v>130.20576204208999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28.600000381469702</v>
      </c>
      <c r="AX1522">
        <v>0</v>
      </c>
      <c r="AY1522">
        <v>0</v>
      </c>
      <c r="AZ1522" s="2">
        <v>1.4482066035270699E-5</v>
      </c>
      <c r="BA1522" s="2">
        <v>1.5242080034474701E-2</v>
      </c>
      <c r="BB1522" s="2">
        <v>1.07829128595911E-2</v>
      </c>
      <c r="BC1522">
        <v>14.188119167033999</v>
      </c>
      <c r="BD1522" s="2">
        <v>3.1824214840017198E-2</v>
      </c>
      <c r="BE1522">
        <v>14.156295678589499</v>
      </c>
      <c r="BF1522">
        <v>0</v>
      </c>
      <c r="BG1522">
        <v>5.1890036105178297</v>
      </c>
      <c r="BH1522">
        <v>0</v>
      </c>
      <c r="BI1522">
        <v>0</v>
      </c>
      <c r="BJ1522" s="2">
        <v>-2.5196608289690397E-4</v>
      </c>
      <c r="BK1522">
        <v>0</v>
      </c>
      <c r="BL1522">
        <v>0</v>
      </c>
      <c r="BM1522">
        <v>0</v>
      </c>
      <c r="BN1522">
        <v>8.264348</v>
      </c>
      <c r="BO1522" s="9" t="e">
        <f>_xlfn.XLOOKUP(A1522,Thermal!A:A,Thermal!B:B)</f>
        <v>#N/A</v>
      </c>
      <c r="BP1522" s="9" t="e">
        <f>_xlfn.XLOOKUP(A1522,Thermal!A:A,Thermal!C:C)</f>
        <v>#N/A</v>
      </c>
    </row>
    <row r="1523" spans="1:68" x14ac:dyDescent="0.3">
      <c r="A1523" t="s">
        <v>542</v>
      </c>
      <c r="B1523" t="s">
        <v>187</v>
      </c>
      <c r="C1523" t="s">
        <v>188</v>
      </c>
      <c r="D1523" t="s">
        <v>237</v>
      </c>
      <c r="E1523" t="s">
        <v>75</v>
      </c>
      <c r="F1523" t="s">
        <v>88</v>
      </c>
      <c r="G1523">
        <v>100</v>
      </c>
      <c r="H1523">
        <v>0</v>
      </c>
      <c r="J1523" s="1">
        <v>45292</v>
      </c>
      <c r="K1523" s="1">
        <v>55518</v>
      </c>
      <c r="L1523">
        <v>89.905193342866099</v>
      </c>
      <c r="M1523">
        <v>28.193550406452999</v>
      </c>
      <c r="N1523">
        <v>5.2624051635072497</v>
      </c>
      <c r="O1523">
        <v>100</v>
      </c>
      <c r="P1523">
        <v>100</v>
      </c>
      <c r="Q1523">
        <v>225558.59979630299</v>
      </c>
      <c r="R1523">
        <v>0</v>
      </c>
      <c r="S1523">
        <v>0</v>
      </c>
      <c r="T1523">
        <v>0.25748698606854498</v>
      </c>
      <c r="U1523">
        <v>0</v>
      </c>
      <c r="V1523">
        <v>20.278890399316701</v>
      </c>
      <c r="W1523">
        <v>20.278890399316701</v>
      </c>
      <c r="X1523">
        <v>8760</v>
      </c>
      <c r="Y1523">
        <v>0</v>
      </c>
      <c r="Z1523">
        <v>8760</v>
      </c>
      <c r="AA1523">
        <v>0</v>
      </c>
      <c r="AB1523">
        <v>0</v>
      </c>
      <c r="AC1523">
        <v>0</v>
      </c>
      <c r="AD1523">
        <v>0</v>
      </c>
      <c r="AE1523">
        <v>1174.9999966621399</v>
      </c>
      <c r="AF1523">
        <v>110.557684911403</v>
      </c>
      <c r="AG1523">
        <v>18.002617511122899</v>
      </c>
      <c r="AH1523">
        <v>5.8645150355299602</v>
      </c>
      <c r="AI1523">
        <v>-35.425540924072301</v>
      </c>
      <c r="AJ1523">
        <v>1785.69543457031</v>
      </c>
      <c r="AK1523">
        <v>99.675494362899698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47.500018358230598</v>
      </c>
      <c r="BA1523">
        <v>0.13517417391183001</v>
      </c>
      <c r="BB1523">
        <v>0.13517427286292399</v>
      </c>
      <c r="BC1523">
        <v>0.67194998060097699</v>
      </c>
      <c r="BD1523" s="2">
        <v>3.1824214840017198E-2</v>
      </c>
      <c r="BE1523">
        <v>0.68397062554270205</v>
      </c>
      <c r="BF1523">
        <v>0</v>
      </c>
      <c r="BG1523">
        <v>0</v>
      </c>
      <c r="BH1523">
        <v>0</v>
      </c>
      <c r="BI1523">
        <v>0</v>
      </c>
      <c r="BJ1523">
        <v>4888.3309102813</v>
      </c>
      <c r="BK1523">
        <v>0</v>
      </c>
      <c r="BL1523">
        <v>0</v>
      </c>
      <c r="BM1523">
        <v>0</v>
      </c>
      <c r="BN1523">
        <v>20.28378</v>
      </c>
      <c r="BO1523" s="9" t="e">
        <f>_xlfn.XLOOKUP(A1523,Thermal!A:A,Thermal!B:B)</f>
        <v>#N/A</v>
      </c>
      <c r="BP1523" s="9" t="e">
        <f>_xlfn.XLOOKUP(A1523,Thermal!A:A,Thermal!C:C)</f>
        <v>#N/A</v>
      </c>
    </row>
    <row r="1524" spans="1:68" x14ac:dyDescent="0.3">
      <c r="A1524" t="s">
        <v>545</v>
      </c>
      <c r="B1524" t="s">
        <v>148</v>
      </c>
      <c r="C1524" t="s">
        <v>149</v>
      </c>
      <c r="D1524" t="s">
        <v>150</v>
      </c>
      <c r="E1524" t="s">
        <v>75</v>
      </c>
      <c r="F1524" t="s">
        <v>76</v>
      </c>
      <c r="G1524">
        <v>150</v>
      </c>
      <c r="H1524">
        <v>0</v>
      </c>
      <c r="J1524" s="1">
        <v>41728</v>
      </c>
      <c r="K1524" s="1">
        <v>55153</v>
      </c>
      <c r="L1524">
        <v>60.310168804939998</v>
      </c>
      <c r="M1524">
        <v>-9.7499519155721899</v>
      </c>
      <c r="N1524">
        <v>-8.6190199410907606</v>
      </c>
      <c r="O1524">
        <v>150</v>
      </c>
      <c r="P1524">
        <v>150</v>
      </c>
      <c r="Q1524">
        <v>389793.29986160999</v>
      </c>
      <c r="R1524">
        <v>0</v>
      </c>
      <c r="S1524">
        <v>0</v>
      </c>
      <c r="T1524">
        <v>0.296646346926418</v>
      </c>
      <c r="U1524">
        <v>0</v>
      </c>
      <c r="V1524">
        <v>23.508500294324701</v>
      </c>
      <c r="W1524">
        <v>23.508500294324701</v>
      </c>
      <c r="X1524">
        <v>8760</v>
      </c>
      <c r="Y1524">
        <v>0</v>
      </c>
      <c r="Z1524">
        <v>8760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90.478867831994606</v>
      </c>
      <c r="AG1524">
        <v>8.9797066991808308</v>
      </c>
      <c r="AH1524">
        <v>-5.1913912247616203</v>
      </c>
      <c r="AI1524">
        <v>-24.574571609497099</v>
      </c>
      <c r="AJ1524">
        <v>772.81024169921898</v>
      </c>
      <c r="AK1524">
        <v>71.587833621311404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389793.29986160999</v>
      </c>
      <c r="AX1524">
        <v>0</v>
      </c>
      <c r="AY1524">
        <v>0</v>
      </c>
      <c r="AZ1524" s="2">
        <v>-1.9297003746032701E-4</v>
      </c>
      <c r="BA1524">
        <v>1.86589867746269</v>
      </c>
      <c r="BB1524" s="2">
        <v>7.8725721145852696E-3</v>
      </c>
      <c r="BC1524">
        <v>35.085696216738398</v>
      </c>
      <c r="BD1524">
        <v>35.060037663933798</v>
      </c>
      <c r="BE1524">
        <v>35.060036701610898</v>
      </c>
      <c r="BF1524">
        <v>0</v>
      </c>
      <c r="BG1524">
        <v>789.34960813038595</v>
      </c>
      <c r="BH1524">
        <v>0</v>
      </c>
      <c r="BI1524">
        <v>0</v>
      </c>
      <c r="BJ1524" s="2">
        <v>2.8773210360048801E-4</v>
      </c>
      <c r="BK1524">
        <v>0</v>
      </c>
      <c r="BL1524">
        <v>0</v>
      </c>
      <c r="BM1524">
        <v>0</v>
      </c>
      <c r="BN1524">
        <v>23.50929</v>
      </c>
      <c r="BO1524" s="9" t="e">
        <f>_xlfn.XLOOKUP(A1524,Thermal!A:A,Thermal!B:B)</f>
        <v>#N/A</v>
      </c>
      <c r="BP1524" s="9" t="e">
        <f>_xlfn.XLOOKUP(A1524,Thermal!A:A,Thermal!C:C)</f>
        <v>#N/A</v>
      </c>
    </row>
    <row r="1525" spans="1:68" x14ac:dyDescent="0.3">
      <c r="A1525" t="s">
        <v>546</v>
      </c>
      <c r="B1525" t="s">
        <v>148</v>
      </c>
      <c r="C1525" t="s">
        <v>149</v>
      </c>
      <c r="D1525" t="s">
        <v>150</v>
      </c>
      <c r="E1525" t="s">
        <v>75</v>
      </c>
      <c r="F1525" t="s">
        <v>76</v>
      </c>
      <c r="G1525">
        <v>150</v>
      </c>
      <c r="H1525">
        <v>0</v>
      </c>
      <c r="J1525" s="1">
        <v>41728</v>
      </c>
      <c r="K1525" s="1">
        <v>55153</v>
      </c>
      <c r="L1525">
        <v>60.090744256439301</v>
      </c>
      <c r="M1525">
        <v>-9.7499519155721899</v>
      </c>
      <c r="N1525">
        <v>-8.8384444566495493</v>
      </c>
      <c r="O1525">
        <v>150</v>
      </c>
      <c r="P1525">
        <v>150</v>
      </c>
      <c r="Q1525">
        <v>389793.29986160999</v>
      </c>
      <c r="R1525">
        <v>0</v>
      </c>
      <c r="S1525">
        <v>0</v>
      </c>
      <c r="T1525">
        <v>0.296646346926418</v>
      </c>
      <c r="U1525">
        <v>0</v>
      </c>
      <c r="V1525">
        <v>23.422970089400501</v>
      </c>
      <c r="W1525">
        <v>23.422970089400501</v>
      </c>
      <c r="X1525">
        <v>8760</v>
      </c>
      <c r="Y1525">
        <v>0</v>
      </c>
      <c r="Z1525">
        <v>8760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90.366088149731198</v>
      </c>
      <c r="AG1525">
        <v>8.9797066991808308</v>
      </c>
      <c r="AH1525">
        <v>-5.3041708399041401</v>
      </c>
      <c r="AI1525">
        <v>-24.574506759643601</v>
      </c>
      <c r="AJ1525">
        <v>772.62292480468795</v>
      </c>
      <c r="AK1525">
        <v>71.613340395809502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102257.241829067</v>
      </c>
      <c r="AX1525">
        <v>0</v>
      </c>
      <c r="AY1525">
        <v>0</v>
      </c>
      <c r="AZ1525" s="2">
        <v>-1.9297003746032701E-4</v>
      </c>
      <c r="BA1525">
        <v>1.86589867746269</v>
      </c>
      <c r="BB1525" s="2">
        <v>7.8725721145852696E-3</v>
      </c>
      <c r="BC1525">
        <v>35.085696216738398</v>
      </c>
      <c r="BD1525">
        <v>35.060037663933798</v>
      </c>
      <c r="BE1525">
        <v>35.060036701610898</v>
      </c>
      <c r="BF1525">
        <v>0</v>
      </c>
      <c r="BG1525">
        <v>648.46960195680697</v>
      </c>
      <c r="BH1525">
        <v>0</v>
      </c>
      <c r="BI1525">
        <v>0</v>
      </c>
      <c r="BJ1525" s="2">
        <v>2.8773210360048801E-4</v>
      </c>
      <c r="BK1525">
        <v>0</v>
      </c>
      <c r="BL1525">
        <v>0</v>
      </c>
      <c r="BM1525">
        <v>0</v>
      </c>
      <c r="BN1525">
        <v>23.42362</v>
      </c>
      <c r="BO1525" s="9" t="e">
        <f>_xlfn.XLOOKUP(A1525,Thermal!A:A,Thermal!B:B)</f>
        <v>#N/A</v>
      </c>
      <c r="BP1525" s="9" t="e">
        <f>_xlfn.XLOOKUP(A1525,Thermal!A:A,Thermal!C:C)</f>
        <v>#N/A</v>
      </c>
    </row>
    <row r="1526" spans="1:68" x14ac:dyDescent="0.3">
      <c r="A1526" t="s">
        <v>547</v>
      </c>
      <c r="B1526" t="s">
        <v>132</v>
      </c>
      <c r="C1526" t="s">
        <v>97</v>
      </c>
      <c r="D1526" t="s">
        <v>90</v>
      </c>
      <c r="E1526" t="s">
        <v>75</v>
      </c>
      <c r="F1526" t="s">
        <v>133</v>
      </c>
      <c r="G1526">
        <v>12</v>
      </c>
      <c r="H1526">
        <v>0</v>
      </c>
      <c r="J1526" s="1">
        <v>42110</v>
      </c>
      <c r="K1526" s="1">
        <v>55153</v>
      </c>
      <c r="L1526">
        <v>36.013359343401397</v>
      </c>
      <c r="M1526">
        <v>-16.3303559040049</v>
      </c>
      <c r="N1526">
        <v>-4.1995171052577902</v>
      </c>
      <c r="O1526">
        <v>12</v>
      </c>
      <c r="P1526">
        <v>12</v>
      </c>
      <c r="Q1526">
        <v>29398.362205779202</v>
      </c>
      <c r="R1526">
        <v>0</v>
      </c>
      <c r="S1526">
        <v>0</v>
      </c>
      <c r="T1526">
        <v>0.27966478505992698</v>
      </c>
      <c r="U1526">
        <v>0</v>
      </c>
      <c r="V1526">
        <v>1.05873415637037</v>
      </c>
      <c r="W1526">
        <v>1.05873415637037</v>
      </c>
      <c r="X1526">
        <v>8760</v>
      </c>
      <c r="Y1526">
        <v>0</v>
      </c>
      <c r="Z1526">
        <v>8760</v>
      </c>
      <c r="AA1526">
        <v>0</v>
      </c>
      <c r="AB1526">
        <v>0</v>
      </c>
      <c r="AC1526">
        <v>0</v>
      </c>
      <c r="AD1526">
        <v>0</v>
      </c>
      <c r="AE1526">
        <v>1095.82180082798</v>
      </c>
      <c r="AF1526">
        <v>83.635096294568598</v>
      </c>
      <c r="AG1526">
        <v>-1.6151085726440499</v>
      </c>
      <c r="AH1526">
        <v>-1.44034741036056</v>
      </c>
      <c r="AI1526">
        <v>-27.261201858520501</v>
      </c>
      <c r="AJ1526">
        <v>2062.37280273438</v>
      </c>
      <c r="AK1526">
        <v>83.067798182008602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3732.9273037836001</v>
      </c>
      <c r="AX1526">
        <v>0</v>
      </c>
      <c r="AY1526">
        <v>0</v>
      </c>
      <c r="AZ1526">
        <v>145.42799588548999</v>
      </c>
      <c r="BA1526">
        <v>0.15865582111832299</v>
      </c>
      <c r="BB1526" s="2">
        <v>1.0077528424561301E-4</v>
      </c>
      <c r="BC1526">
        <v>4.7625885636110299</v>
      </c>
      <c r="BD1526">
        <v>4.7625885586894903</v>
      </c>
      <c r="BE1526">
        <v>4.7625901408658802</v>
      </c>
      <c r="BF1526">
        <v>0</v>
      </c>
      <c r="BG1526">
        <v>1.18408077547247</v>
      </c>
      <c r="BH1526">
        <v>0</v>
      </c>
      <c r="BI1526">
        <v>0</v>
      </c>
      <c r="BJ1526" s="2">
        <v>3.9308946726745703E-2</v>
      </c>
      <c r="BK1526">
        <v>0</v>
      </c>
      <c r="BL1526">
        <v>0</v>
      </c>
      <c r="BM1526">
        <v>0</v>
      </c>
      <c r="BN1526">
        <v>1.058735</v>
      </c>
      <c r="BO1526" s="9" t="e">
        <f>_xlfn.XLOOKUP(A1526,Thermal!A:A,Thermal!B:B)</f>
        <v>#N/A</v>
      </c>
      <c r="BP1526" s="9" t="e">
        <f>_xlfn.XLOOKUP(A1526,Thermal!A:A,Thermal!C:C)</f>
        <v>#N/A</v>
      </c>
    </row>
    <row r="1527" spans="1:68" x14ac:dyDescent="0.3">
      <c r="A1527" t="s">
        <v>548</v>
      </c>
      <c r="B1527" t="s">
        <v>549</v>
      </c>
      <c r="C1527" t="s">
        <v>177</v>
      </c>
      <c r="D1527" t="s">
        <v>178</v>
      </c>
      <c r="E1527" t="s">
        <v>167</v>
      </c>
      <c r="F1527" t="s">
        <v>167</v>
      </c>
      <c r="G1527">
        <v>75</v>
      </c>
      <c r="H1527">
        <v>0</v>
      </c>
      <c r="J1527" s="1">
        <v>18203</v>
      </c>
      <c r="K1527" s="1">
        <v>55153</v>
      </c>
      <c r="L1527">
        <v>117.606084880111</v>
      </c>
      <c r="M1527">
        <v>26.446082063962098</v>
      </c>
      <c r="N1527">
        <v>2.9634902400304499</v>
      </c>
      <c r="O1527">
        <v>46.817757009345797</v>
      </c>
      <c r="P1527">
        <v>46.245033112582803</v>
      </c>
      <c r="Q1527">
        <v>354245.82734108</v>
      </c>
      <c r="R1527">
        <v>0</v>
      </c>
      <c r="S1527">
        <v>0</v>
      </c>
      <c r="T1527">
        <v>0.76300040350718701</v>
      </c>
      <c r="U1527">
        <v>0</v>
      </c>
      <c r="V1527">
        <v>41.661465881960403</v>
      </c>
      <c r="W1527">
        <v>41.661465881960403</v>
      </c>
      <c r="X1527">
        <v>0</v>
      </c>
      <c r="Y1527">
        <v>0</v>
      </c>
      <c r="Z1527">
        <v>298</v>
      </c>
      <c r="AA1527">
        <v>8462</v>
      </c>
      <c r="AB1527">
        <v>0</v>
      </c>
      <c r="AC1527">
        <v>0</v>
      </c>
      <c r="AD1527">
        <v>0</v>
      </c>
      <c r="AE1527">
        <v>0</v>
      </c>
      <c r="AF1527">
        <v>114.932469271282</v>
      </c>
      <c r="AG1527">
        <v>25.294705305239201</v>
      </c>
      <c r="AH1527">
        <v>2.94721170320204</v>
      </c>
      <c r="AI1527">
        <v>-29.00146484375</v>
      </c>
      <c r="AJ1527">
        <v>1913.30871582031</v>
      </c>
      <c r="AK1527">
        <v>131.06737485419001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3853.8549529910101</v>
      </c>
      <c r="AW1527">
        <v>7132.3754353137901</v>
      </c>
      <c r="AX1527">
        <v>2712.9378974772999</v>
      </c>
      <c r="AY1527">
        <v>8926.8558542565406</v>
      </c>
      <c r="AZ1527">
        <v>37871.016803653001</v>
      </c>
      <c r="BA1527" s="2">
        <v>1.5242080034474701E-2</v>
      </c>
      <c r="BB1527" s="2">
        <v>1.07829128595911E-2</v>
      </c>
      <c r="BC1527">
        <v>14.188119167033999</v>
      </c>
      <c r="BD1527" s="2">
        <v>3.1824214840017198E-2</v>
      </c>
      <c r="BE1527">
        <v>14.156295678589499</v>
      </c>
      <c r="BF1527">
        <v>370.95655360263902</v>
      </c>
      <c r="BG1527">
        <v>285.96402268403102</v>
      </c>
      <c r="BH1527">
        <v>49143.643485388697</v>
      </c>
      <c r="BI1527">
        <v>3.0863040602938301</v>
      </c>
      <c r="BJ1527">
        <v>319139.43951413402</v>
      </c>
      <c r="BK1527">
        <v>0</v>
      </c>
      <c r="BL1527">
        <v>0</v>
      </c>
      <c r="BM1527">
        <v>0</v>
      </c>
      <c r="BN1527">
        <v>42.030410000000003</v>
      </c>
      <c r="BO1527" s="9" t="e">
        <f>_xlfn.XLOOKUP(A1527,Thermal!A:A,Thermal!B:B)</f>
        <v>#N/A</v>
      </c>
      <c r="BP1527" s="9" t="e">
        <f>_xlfn.XLOOKUP(A1527,Thermal!A:A,Thermal!C:C)</f>
        <v>#N/A</v>
      </c>
    </row>
    <row r="1528" spans="1:68" x14ac:dyDescent="0.3">
      <c r="A1528" t="s">
        <v>551</v>
      </c>
      <c r="B1528" t="s">
        <v>187</v>
      </c>
      <c r="C1528" t="s">
        <v>188</v>
      </c>
      <c r="D1528" t="s">
        <v>174</v>
      </c>
      <c r="E1528" t="s">
        <v>75</v>
      </c>
      <c r="F1528" t="s">
        <v>88</v>
      </c>
      <c r="G1528">
        <v>100</v>
      </c>
      <c r="H1528">
        <v>0</v>
      </c>
      <c r="J1528" s="1">
        <v>45291</v>
      </c>
      <c r="K1528" s="1">
        <v>55153</v>
      </c>
      <c r="L1528">
        <v>82.940521207119005</v>
      </c>
      <c r="M1528">
        <v>23.798961788068301</v>
      </c>
      <c r="N1528">
        <v>3.9523015706367599</v>
      </c>
      <c r="O1528">
        <v>100</v>
      </c>
      <c r="P1528">
        <v>100</v>
      </c>
      <c r="Q1528">
        <v>225242.59996259201</v>
      </c>
      <c r="R1528">
        <v>0</v>
      </c>
      <c r="S1528">
        <v>0</v>
      </c>
      <c r="T1528">
        <v>0.25712625566476599</v>
      </c>
      <c r="U1528">
        <v>0</v>
      </c>
      <c r="V1528">
        <v>18.681739478448598</v>
      </c>
      <c r="W1528">
        <v>18.681739478448598</v>
      </c>
      <c r="X1528">
        <v>8760</v>
      </c>
      <c r="Y1528">
        <v>0</v>
      </c>
      <c r="Z1528">
        <v>8760</v>
      </c>
      <c r="AA1528">
        <v>0</v>
      </c>
      <c r="AB1528">
        <v>0</v>
      </c>
      <c r="AC1528">
        <v>0</v>
      </c>
      <c r="AD1528">
        <v>0</v>
      </c>
      <c r="AE1528">
        <v>1639.9999961853</v>
      </c>
      <c r="AF1528">
        <v>106.393855247373</v>
      </c>
      <c r="AG1528">
        <v>15.6033060912479</v>
      </c>
      <c r="AH1528">
        <v>4.09999685522431</v>
      </c>
      <c r="AI1528">
        <v>-36.267646789550803</v>
      </c>
      <c r="AJ1528">
        <v>1762.65087890625</v>
      </c>
      <c r="AK1528">
        <v>94.048171493188505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328.13046503067</v>
      </c>
      <c r="AX1528">
        <v>0</v>
      </c>
      <c r="AY1528">
        <v>0</v>
      </c>
      <c r="AZ1528">
        <v>147.10001085698599</v>
      </c>
      <c r="BA1528">
        <v>0.13517417391183001</v>
      </c>
      <c r="BB1528">
        <v>0.13517427286292399</v>
      </c>
      <c r="BC1528">
        <v>0.67194998060097699</v>
      </c>
      <c r="BD1528" s="2">
        <v>3.1824214840017198E-2</v>
      </c>
      <c r="BE1528">
        <v>0.68397062554270205</v>
      </c>
      <c r="BF1528">
        <v>0</v>
      </c>
      <c r="BG1528">
        <v>0.32386297592893198</v>
      </c>
      <c r="BH1528">
        <v>0</v>
      </c>
      <c r="BI1528">
        <v>0</v>
      </c>
      <c r="BJ1528">
        <v>7873.0957994782502</v>
      </c>
      <c r="BK1528">
        <v>0</v>
      </c>
      <c r="BL1528">
        <v>0</v>
      </c>
      <c r="BM1528">
        <v>0</v>
      </c>
      <c r="BN1528">
        <v>18.689609999999998</v>
      </c>
      <c r="BO1528" s="9" t="e">
        <f>_xlfn.XLOOKUP(A1528,Thermal!A:A,Thermal!B:B)</f>
        <v>#N/A</v>
      </c>
      <c r="BP1528" s="9" t="e">
        <f>_xlfn.XLOOKUP(A1528,Thermal!A:A,Thermal!C:C)</f>
        <v>#N/A</v>
      </c>
    </row>
    <row r="1529" spans="1:68" x14ac:dyDescent="0.3">
      <c r="A1529" t="s">
        <v>552</v>
      </c>
      <c r="B1529" t="s">
        <v>212</v>
      </c>
      <c r="C1529" t="s">
        <v>97</v>
      </c>
      <c r="D1529" t="s">
        <v>90</v>
      </c>
      <c r="E1529" t="s">
        <v>75</v>
      </c>
      <c r="F1529" t="s">
        <v>133</v>
      </c>
      <c r="G1529">
        <v>100</v>
      </c>
      <c r="H1529">
        <v>0</v>
      </c>
      <c r="J1529" s="1">
        <v>44651</v>
      </c>
      <c r="K1529" s="1">
        <v>55153</v>
      </c>
      <c r="L1529">
        <v>11.3638644373027</v>
      </c>
      <c r="M1529">
        <v>-35.355076963704001</v>
      </c>
      <c r="N1529">
        <v>-7.7282765091303398</v>
      </c>
      <c r="O1529">
        <v>100</v>
      </c>
      <c r="P1529">
        <v>100</v>
      </c>
      <c r="Q1529">
        <v>264719.89821423602</v>
      </c>
      <c r="R1529">
        <v>0</v>
      </c>
      <c r="S1529">
        <v>0</v>
      </c>
      <c r="T1529">
        <v>0.30219166462777802</v>
      </c>
      <c r="U1529">
        <v>0</v>
      </c>
      <c r="V1529">
        <v>3.0082412077746401</v>
      </c>
      <c r="W1529">
        <v>3.0082412077746401</v>
      </c>
      <c r="X1529">
        <v>8760</v>
      </c>
      <c r="Y1529">
        <v>0</v>
      </c>
      <c r="Z1529">
        <v>8760</v>
      </c>
      <c r="AA1529">
        <v>0</v>
      </c>
      <c r="AB1529">
        <v>0</v>
      </c>
      <c r="AC1529">
        <v>0</v>
      </c>
      <c r="AD1529">
        <v>0</v>
      </c>
      <c r="AE1529">
        <v>11810.201805114701</v>
      </c>
      <c r="AF1529">
        <v>57.2552910894143</v>
      </c>
      <c r="AG1529">
        <v>-19.678825770954699</v>
      </c>
      <c r="AH1529">
        <v>-9.7564355098914604</v>
      </c>
      <c r="AI1529">
        <v>-25.040283203125</v>
      </c>
      <c r="AJ1529">
        <v>1881.91259765625</v>
      </c>
      <c r="AK1529">
        <v>71.146940833816402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14.2000219263136</v>
      </c>
      <c r="BA1529">
        <v>0.15865582111832299</v>
      </c>
      <c r="BB1529" s="2">
        <v>1.0077528424561301E-4</v>
      </c>
      <c r="BC1529">
        <v>4.7625885636110299</v>
      </c>
      <c r="BD1529">
        <v>4.7625885586894903</v>
      </c>
      <c r="BE1529">
        <v>4.7625901408658802</v>
      </c>
      <c r="BF1529">
        <v>0</v>
      </c>
      <c r="BG1529">
        <v>0</v>
      </c>
      <c r="BH1529">
        <v>0</v>
      </c>
      <c r="BI1529">
        <v>0</v>
      </c>
      <c r="BJ1529" s="2">
        <v>1.5911937362082199E-2</v>
      </c>
      <c r="BK1529">
        <v>0</v>
      </c>
      <c r="BL1529">
        <v>0</v>
      </c>
      <c r="BM1529">
        <v>0</v>
      </c>
      <c r="BN1529">
        <v>3.0082409999999999</v>
      </c>
      <c r="BO1529" s="9" t="e">
        <f>_xlfn.XLOOKUP(A1529,Thermal!A:A,Thermal!B:B)</f>
        <v>#N/A</v>
      </c>
      <c r="BP1529" s="9" t="e">
        <f>_xlfn.XLOOKUP(A1529,Thermal!A:A,Thermal!C:C)</f>
        <v>#N/A</v>
      </c>
    </row>
    <row r="1530" spans="1:68" x14ac:dyDescent="0.3">
      <c r="A1530" t="s">
        <v>553</v>
      </c>
      <c r="B1530" t="s">
        <v>232</v>
      </c>
      <c r="C1530" t="s">
        <v>233</v>
      </c>
      <c r="D1530" t="s">
        <v>219</v>
      </c>
      <c r="E1530" t="s">
        <v>167</v>
      </c>
      <c r="F1530" t="s">
        <v>167</v>
      </c>
      <c r="G1530">
        <v>86.400001525878906</v>
      </c>
      <c r="H1530">
        <v>0</v>
      </c>
      <c r="J1530" s="1">
        <v>24716</v>
      </c>
      <c r="K1530" s="1">
        <v>55153</v>
      </c>
      <c r="L1530">
        <v>215.982036831145</v>
      </c>
      <c r="M1530">
        <v>117.608976857889</v>
      </c>
      <c r="N1530">
        <v>1.9328776283183999</v>
      </c>
      <c r="O1530">
        <v>65.845859813087202</v>
      </c>
      <c r="P1530">
        <v>62.933774834437102</v>
      </c>
      <c r="Q1530">
        <v>190135.34037610501</v>
      </c>
      <c r="R1530">
        <v>0</v>
      </c>
      <c r="S1530">
        <v>0</v>
      </c>
      <c r="T1530">
        <v>0.219241894257513</v>
      </c>
      <c r="U1530">
        <v>0</v>
      </c>
      <c r="V1530">
        <v>41.0658200896601</v>
      </c>
      <c r="W1530">
        <v>41.0658200896601</v>
      </c>
      <c r="X1530">
        <v>0</v>
      </c>
      <c r="Y1530">
        <v>0</v>
      </c>
      <c r="Z1530">
        <v>206</v>
      </c>
      <c r="AA1530">
        <v>8554</v>
      </c>
      <c r="AB1530">
        <v>0</v>
      </c>
      <c r="AC1530">
        <v>0</v>
      </c>
      <c r="AD1530">
        <v>0</v>
      </c>
      <c r="AE1530">
        <v>0</v>
      </c>
      <c r="AF1530">
        <v>144.584503632425</v>
      </c>
      <c r="AG1530">
        <v>57.800383008443099</v>
      </c>
      <c r="AH1530">
        <v>9.3568260351026E-2</v>
      </c>
      <c r="AI1530">
        <v>-24.3284606933594</v>
      </c>
      <c r="AJ1530">
        <v>2482.01904296875</v>
      </c>
      <c r="AK1530">
        <v>220.44556805546699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1194.44313616771</v>
      </c>
      <c r="AW1530">
        <v>3649.92162062228</v>
      </c>
      <c r="AX1530">
        <v>1250.01487287856</v>
      </c>
      <c r="AY1530">
        <v>17632.247101383498</v>
      </c>
      <c r="AZ1530">
        <v>124794.305799807</v>
      </c>
      <c r="BA1530" s="2">
        <v>7.53048244922878E-2</v>
      </c>
      <c r="BB1530" s="2">
        <v>3.2051426692105301E-4</v>
      </c>
      <c r="BC1530">
        <v>86.479318714514207</v>
      </c>
      <c r="BD1530">
        <v>43.239627551675099</v>
      </c>
      <c r="BE1530">
        <v>43.239691918622697</v>
      </c>
      <c r="BF1530">
        <v>691.23629797468902</v>
      </c>
      <c r="BG1530">
        <v>2.0618290395650498</v>
      </c>
      <c r="BH1530">
        <v>34685.930819283698</v>
      </c>
      <c r="BI1530">
        <v>771012.611617813</v>
      </c>
      <c r="BJ1530">
        <v>4365116.7908197297</v>
      </c>
      <c r="BK1530">
        <v>0</v>
      </c>
      <c r="BL1530">
        <v>0</v>
      </c>
      <c r="BM1530">
        <v>0</v>
      </c>
      <c r="BN1530">
        <v>46.23733</v>
      </c>
      <c r="BO1530" s="9" t="e">
        <f>_xlfn.XLOOKUP(A1530,Thermal!A:A,Thermal!B:B)</f>
        <v>#N/A</v>
      </c>
      <c r="BP1530" s="9" t="e">
        <f>_xlfn.XLOOKUP(A1530,Thermal!A:A,Thermal!C:C)</f>
        <v>#N/A</v>
      </c>
    </row>
    <row r="1531" spans="1:68" x14ac:dyDescent="0.3">
      <c r="A1531" t="s">
        <v>555</v>
      </c>
      <c r="B1531" t="s">
        <v>164</v>
      </c>
      <c r="C1531" t="s">
        <v>165</v>
      </c>
      <c r="D1531" t="s">
        <v>166</v>
      </c>
      <c r="E1531" t="s">
        <v>75</v>
      </c>
      <c r="F1531" t="s">
        <v>133</v>
      </c>
      <c r="G1531">
        <v>1.25</v>
      </c>
      <c r="H1531">
        <v>0</v>
      </c>
      <c r="J1531" s="1">
        <v>41180</v>
      </c>
      <c r="K1531" s="1">
        <v>55153</v>
      </c>
      <c r="L1531">
        <v>19.551264572208201</v>
      </c>
      <c r="M1531">
        <v>-32.954134332606799</v>
      </c>
      <c r="N1531">
        <v>-3.2757074318726702</v>
      </c>
      <c r="O1531">
        <v>1.25</v>
      </c>
      <c r="P1531">
        <v>1.25</v>
      </c>
      <c r="Q1531">
        <v>2718.5574962252299</v>
      </c>
      <c r="R1531">
        <v>0</v>
      </c>
      <c r="S1531">
        <v>0</v>
      </c>
      <c r="T1531">
        <v>0.2482700909568</v>
      </c>
      <c r="U1531">
        <v>0</v>
      </c>
      <c r="V1531" s="2">
        <v>5.3151415629611801E-2</v>
      </c>
      <c r="W1531" s="2">
        <v>5.3151415629611801E-2</v>
      </c>
      <c r="X1531">
        <v>8760</v>
      </c>
      <c r="Y1531">
        <v>0</v>
      </c>
      <c r="Z1531">
        <v>8760</v>
      </c>
      <c r="AA1531">
        <v>0</v>
      </c>
      <c r="AB1531">
        <v>0</v>
      </c>
      <c r="AC1531">
        <v>0</v>
      </c>
      <c r="AD1531">
        <v>0</v>
      </c>
      <c r="AE1531">
        <v>250.446249008179</v>
      </c>
      <c r="AF1531">
        <v>59.843406636210702</v>
      </c>
      <c r="AG1531">
        <v>-24.7182598717711</v>
      </c>
      <c r="AH1531">
        <v>-2.1288857961432299</v>
      </c>
      <c r="AI1531">
        <v>-42.501880645752003</v>
      </c>
      <c r="AJ1531">
        <v>1930.35705566406</v>
      </c>
      <c r="AK1531">
        <v>83.846708853710695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52.400000219582601</v>
      </c>
      <c r="AX1531">
        <v>0</v>
      </c>
      <c r="AY1531">
        <v>0</v>
      </c>
      <c r="AZ1531">
        <v>57.976249575527603</v>
      </c>
      <c r="BA1531">
        <v>0.89269231355136103</v>
      </c>
      <c r="BB1531" s="2">
        <v>2.9890726678125298E-3</v>
      </c>
      <c r="BC1531">
        <v>22.2939250891936</v>
      </c>
      <c r="BD1531">
        <v>5.16794962473507</v>
      </c>
      <c r="BE1531">
        <v>17.1082450557093</v>
      </c>
      <c r="BF1531">
        <v>0</v>
      </c>
      <c r="BG1531">
        <v>5.5274758943543203</v>
      </c>
      <c r="BH1531">
        <v>0</v>
      </c>
      <c r="BI1531">
        <v>0</v>
      </c>
      <c r="BJ1531">
        <v>655.44354365574895</v>
      </c>
      <c r="BK1531">
        <v>0</v>
      </c>
      <c r="BL1531">
        <v>0</v>
      </c>
      <c r="BM1531">
        <v>0</v>
      </c>
      <c r="BN1531" s="2">
        <v>5.3812390000000002E-2</v>
      </c>
      <c r="BO1531" s="9" t="e">
        <f>_xlfn.XLOOKUP(A1531,Thermal!A:A,Thermal!B:B)</f>
        <v>#N/A</v>
      </c>
      <c r="BP1531" s="9" t="e">
        <f>_xlfn.XLOOKUP(A1531,Thermal!A:A,Thermal!C:C)</f>
        <v>#N/A</v>
      </c>
    </row>
    <row r="1532" spans="1:68" x14ac:dyDescent="0.3">
      <c r="A1532" t="s">
        <v>558</v>
      </c>
      <c r="B1532" t="s">
        <v>148</v>
      </c>
      <c r="C1532" t="s">
        <v>149</v>
      </c>
      <c r="D1532" t="s">
        <v>150</v>
      </c>
      <c r="E1532" t="s">
        <v>75</v>
      </c>
      <c r="F1532" t="s">
        <v>76</v>
      </c>
      <c r="G1532">
        <v>33</v>
      </c>
      <c r="H1532">
        <v>0</v>
      </c>
      <c r="J1532" s="1">
        <v>40210</v>
      </c>
      <c r="K1532" s="1">
        <v>55153</v>
      </c>
      <c r="L1532">
        <v>52.135749157436898</v>
      </c>
      <c r="M1532">
        <v>-16.3402493777632</v>
      </c>
      <c r="N1532">
        <v>-8.8994689929127606</v>
      </c>
      <c r="O1532">
        <v>33</v>
      </c>
      <c r="P1532">
        <v>33</v>
      </c>
      <c r="Q1532">
        <v>75963.321966782198</v>
      </c>
      <c r="R1532">
        <v>0</v>
      </c>
      <c r="S1532">
        <v>0</v>
      </c>
      <c r="T1532">
        <v>0.26277612414044399</v>
      </c>
      <c r="U1532">
        <v>0</v>
      </c>
      <c r="V1532">
        <v>3.96040520143023</v>
      </c>
      <c r="W1532">
        <v>3.96040520143023</v>
      </c>
      <c r="X1532">
        <v>8760</v>
      </c>
      <c r="Y1532">
        <v>0</v>
      </c>
      <c r="Z1532">
        <v>8760</v>
      </c>
      <c r="AA1532">
        <v>0</v>
      </c>
      <c r="AB1532">
        <v>0</v>
      </c>
      <c r="AC1532">
        <v>0</v>
      </c>
      <c r="AD1532">
        <v>0</v>
      </c>
      <c r="AE1532">
        <v>1192.4269456863401</v>
      </c>
      <c r="AF1532">
        <v>88.367205632403795</v>
      </c>
      <c r="AG1532">
        <v>7.0460897519533301</v>
      </c>
      <c r="AH1532">
        <v>-5.3694364037633102</v>
      </c>
      <c r="AI1532">
        <v>-45.2225952148438</v>
      </c>
      <c r="AJ1532">
        <v>780.03167724609398</v>
      </c>
      <c r="AK1532">
        <v>73.587396701497099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75963.321966782198</v>
      </c>
      <c r="AX1532">
        <v>0</v>
      </c>
      <c r="AY1532">
        <v>0</v>
      </c>
      <c r="AZ1532">
        <v>1192.42694251426</v>
      </c>
      <c r="BA1532">
        <v>1.86589867746269</v>
      </c>
      <c r="BB1532" s="2">
        <v>7.8725721145852696E-3</v>
      </c>
      <c r="BC1532">
        <v>35.085696216738398</v>
      </c>
      <c r="BD1532">
        <v>35.060037663933798</v>
      </c>
      <c r="BE1532">
        <v>35.060036701610898</v>
      </c>
      <c r="BF1532">
        <v>0</v>
      </c>
      <c r="BG1532">
        <v>41.149453781739801</v>
      </c>
      <c r="BH1532">
        <v>0</v>
      </c>
      <c r="BI1532">
        <v>0</v>
      </c>
      <c r="BJ1532">
        <v>7329.9308495844798</v>
      </c>
      <c r="BK1532">
        <v>0</v>
      </c>
      <c r="BL1532">
        <v>0</v>
      </c>
      <c r="BM1532">
        <v>0</v>
      </c>
      <c r="BN1532">
        <v>3.9677760000000002</v>
      </c>
      <c r="BO1532" s="9" t="e">
        <f>_xlfn.XLOOKUP(A1532,Thermal!A:A,Thermal!B:B)</f>
        <v>#N/A</v>
      </c>
      <c r="BP1532" s="9" t="e">
        <f>_xlfn.XLOOKUP(A1532,Thermal!A:A,Thermal!C:C)</f>
        <v>#N/A</v>
      </c>
    </row>
    <row r="1533" spans="1:68" x14ac:dyDescent="0.3">
      <c r="A1533" t="s">
        <v>559</v>
      </c>
      <c r="B1533" t="s">
        <v>232</v>
      </c>
      <c r="C1533" t="s">
        <v>233</v>
      </c>
      <c r="D1533" t="s">
        <v>219</v>
      </c>
      <c r="E1533" t="s">
        <v>121</v>
      </c>
      <c r="F1533" t="s">
        <v>122</v>
      </c>
      <c r="G1533" s="2">
        <v>5.9999998658895499E-2</v>
      </c>
      <c r="H1533" s="2">
        <v>-5.9999998658895499E-2</v>
      </c>
      <c r="J1533" s="1">
        <v>43784</v>
      </c>
      <c r="K1533" s="1">
        <v>55518</v>
      </c>
      <c r="L1533">
        <v>213.77089056662999</v>
      </c>
      <c r="M1533">
        <v>129.632640878909</v>
      </c>
      <c r="N1533">
        <v>-1.2933906266891899</v>
      </c>
      <c r="O1533" s="2">
        <v>5.9999998658895499E-2</v>
      </c>
      <c r="P1533" s="2">
        <v>5.9999998658895499E-2</v>
      </c>
      <c r="Q1533">
        <v>109.82679524645199</v>
      </c>
      <c r="R1533">
        <v>128.36093124281601</v>
      </c>
      <c r="S1533" s="2">
        <v>1.03796965261038E-2</v>
      </c>
      <c r="T1533">
        <v>0.208955094163465</v>
      </c>
      <c r="U1533" s="2">
        <v>3.57281582960393E-4</v>
      </c>
      <c r="V1533" s="2">
        <v>3.0160131126210701E-2</v>
      </c>
      <c r="W1533" s="2">
        <v>2.98028498243894E-2</v>
      </c>
      <c r="X1533">
        <v>8760</v>
      </c>
      <c r="Y1533">
        <v>0</v>
      </c>
      <c r="Z1533">
        <v>8760</v>
      </c>
      <c r="AA1533">
        <v>0</v>
      </c>
      <c r="AB1533">
        <v>0</v>
      </c>
      <c r="AC1533" s="2">
        <v>-2.7801203994546099E-5</v>
      </c>
      <c r="AD1533" s="2">
        <v>8.7660019943676902E-4</v>
      </c>
      <c r="AE1533">
        <v>0</v>
      </c>
      <c r="AF1533">
        <v>184.113465493691</v>
      </c>
      <c r="AG1533">
        <v>98.683379793369397</v>
      </c>
      <c r="AH1533">
        <v>-1.2604664964662899</v>
      </c>
      <c r="AI1533">
        <v>-24.246891021728501</v>
      </c>
      <c r="AJ1533">
        <v>2670.20458984375</v>
      </c>
      <c r="AK1533">
        <v>304.704777687812</v>
      </c>
      <c r="AL1533">
        <v>1.39374307406616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7.6366499611176604</v>
      </c>
      <c r="AW1533">
        <v>0.62188234366476502</v>
      </c>
      <c r="AX1533">
        <v>124.112996706739</v>
      </c>
      <c r="AY1533">
        <v>32.549999078735702</v>
      </c>
      <c r="AZ1533">
        <v>17.774999441578998</v>
      </c>
      <c r="BA1533" s="2">
        <v>7.53048244922878E-2</v>
      </c>
      <c r="BB1533" s="2">
        <v>3.2051426692105301E-4</v>
      </c>
      <c r="BC1533">
        <v>86.479318714514207</v>
      </c>
      <c r="BD1533">
        <v>43.239627551675099</v>
      </c>
      <c r="BE1533">
        <v>43.239691918622697</v>
      </c>
      <c r="BF1533">
        <v>7.6615276998150001</v>
      </c>
      <c r="BG1533" s="2">
        <v>5.1030105350946499E-4</v>
      </c>
      <c r="BH1533">
        <v>12879.6274171195</v>
      </c>
      <c r="BI1533">
        <v>1506.23955518448</v>
      </c>
      <c r="BJ1533">
        <v>236.119089693056</v>
      </c>
      <c r="BK1533">
        <v>0</v>
      </c>
      <c r="BL1533">
        <v>0</v>
      </c>
      <c r="BM1533">
        <v>0</v>
      </c>
      <c r="BN1533" s="2">
        <v>4.4789780000000001E-2</v>
      </c>
      <c r="BO1533" s="9" t="e">
        <f>_xlfn.XLOOKUP(A1533,Thermal!A:A,Thermal!B:B)</f>
        <v>#N/A</v>
      </c>
      <c r="BP1533" s="9" t="e">
        <f>_xlfn.XLOOKUP(A1533,Thermal!A:A,Thermal!C:C)</f>
        <v>#N/A</v>
      </c>
    </row>
    <row r="1534" spans="1:68" x14ac:dyDescent="0.3">
      <c r="A1534" t="s">
        <v>560</v>
      </c>
      <c r="B1534" t="s">
        <v>164</v>
      </c>
      <c r="C1534" t="s">
        <v>165</v>
      </c>
      <c r="D1534" t="s">
        <v>166</v>
      </c>
      <c r="E1534" t="s">
        <v>75</v>
      </c>
      <c r="F1534" t="s">
        <v>88</v>
      </c>
      <c r="G1534">
        <v>2.4000000953674299</v>
      </c>
      <c r="H1534">
        <v>0</v>
      </c>
      <c r="J1534" s="1">
        <v>43829</v>
      </c>
      <c r="K1534" s="1">
        <v>55518</v>
      </c>
      <c r="L1534">
        <v>14.6490795829893</v>
      </c>
      <c r="M1534">
        <v>-32.846271908386399</v>
      </c>
      <c r="N1534">
        <v>-4.9843550701937502</v>
      </c>
      <c r="O1534">
        <v>2.4000000953674299</v>
      </c>
      <c r="P1534">
        <v>2.4000000953674299</v>
      </c>
      <c r="Q1534">
        <v>6601.7498561940201</v>
      </c>
      <c r="R1534">
        <v>0</v>
      </c>
      <c r="S1534">
        <v>0</v>
      </c>
      <c r="T1534">
        <v>0.31401015951056199</v>
      </c>
      <c r="U1534">
        <v>0</v>
      </c>
      <c r="V1534" s="2">
        <v>9.6709696842473894E-2</v>
      </c>
      <c r="W1534" s="2">
        <v>9.6709696842473894E-2</v>
      </c>
      <c r="X1534">
        <v>8760</v>
      </c>
      <c r="Y1534">
        <v>0</v>
      </c>
      <c r="Z1534">
        <v>8760</v>
      </c>
      <c r="AA1534">
        <v>0</v>
      </c>
      <c r="AB1534">
        <v>0</v>
      </c>
      <c r="AC1534">
        <v>0</v>
      </c>
      <c r="AD1534">
        <v>0</v>
      </c>
      <c r="AE1534">
        <v>63.580802366137497</v>
      </c>
      <c r="AF1534">
        <v>47.710499652124597</v>
      </c>
      <c r="AG1534">
        <v>-34.013456515483597</v>
      </c>
      <c r="AH1534">
        <v>-4.9665961740053</v>
      </c>
      <c r="AI1534">
        <v>-25.8271789550781</v>
      </c>
      <c r="AJ1534">
        <v>1930.51940917969</v>
      </c>
      <c r="AK1534">
        <v>72.630081723239002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2080.9558247085702</v>
      </c>
      <c r="AX1534">
        <v>0</v>
      </c>
      <c r="AY1534">
        <v>0</v>
      </c>
      <c r="AZ1534">
        <v>9.5231991239124891</v>
      </c>
      <c r="BA1534">
        <v>0.89269231355136103</v>
      </c>
      <c r="BB1534" s="2">
        <v>2.9890726678125298E-3</v>
      </c>
      <c r="BC1534">
        <v>22.2939250891936</v>
      </c>
      <c r="BD1534">
        <v>5.16794962473507</v>
      </c>
      <c r="BE1534">
        <v>17.1082450557093</v>
      </c>
      <c r="BF1534">
        <v>0</v>
      </c>
      <c r="BG1534">
        <v>6.5963489863256699</v>
      </c>
      <c r="BH1534">
        <v>0</v>
      </c>
      <c r="BI1534">
        <v>0</v>
      </c>
      <c r="BJ1534" s="2">
        <v>1.0642161688689601E-2</v>
      </c>
      <c r="BK1534">
        <v>0</v>
      </c>
      <c r="BL1534">
        <v>0</v>
      </c>
      <c r="BM1534">
        <v>0</v>
      </c>
      <c r="BN1534" s="2">
        <v>9.671631E-2</v>
      </c>
      <c r="BO1534" s="9" t="e">
        <f>_xlfn.XLOOKUP(A1534,Thermal!A:A,Thermal!B:B)</f>
        <v>#N/A</v>
      </c>
      <c r="BP1534" s="9" t="e">
        <f>_xlfn.XLOOKUP(A1534,Thermal!A:A,Thermal!C:C)</f>
        <v>#N/A</v>
      </c>
    </row>
    <row r="1535" spans="1:68" x14ac:dyDescent="0.3">
      <c r="A1535" t="s">
        <v>565</v>
      </c>
      <c r="B1535" t="s">
        <v>172</v>
      </c>
      <c r="C1535" t="s">
        <v>173</v>
      </c>
      <c r="D1535" t="s">
        <v>174</v>
      </c>
      <c r="E1535" t="s">
        <v>75</v>
      </c>
      <c r="F1535" t="s">
        <v>88</v>
      </c>
      <c r="G1535">
        <v>8.5</v>
      </c>
      <c r="H1535">
        <v>0</v>
      </c>
      <c r="J1535" s="1">
        <v>43455</v>
      </c>
      <c r="K1535" s="1">
        <v>49978</v>
      </c>
      <c r="L1535">
        <v>99.809393385739696</v>
      </c>
      <c r="M1535">
        <v>37.400434409319303</v>
      </c>
      <c r="N1535">
        <v>2.1060182142056698</v>
      </c>
      <c r="O1535">
        <v>8.5</v>
      </c>
      <c r="P1535">
        <v>8.5</v>
      </c>
      <c r="Q1535">
        <v>17381.503079606198</v>
      </c>
      <c r="R1535">
        <v>0</v>
      </c>
      <c r="S1535">
        <v>0</v>
      </c>
      <c r="T1535">
        <v>0.23343409991099601</v>
      </c>
      <c r="U1535">
        <v>0</v>
      </c>
      <c r="V1535">
        <v>1.7348381813656299</v>
      </c>
      <c r="W1535">
        <v>1.7348381813656299</v>
      </c>
      <c r="X1535">
        <v>8760</v>
      </c>
      <c r="Y1535">
        <v>0</v>
      </c>
      <c r="Z1535">
        <v>8760</v>
      </c>
      <c r="AA1535">
        <v>0</v>
      </c>
      <c r="AB1535">
        <v>0</v>
      </c>
      <c r="AC1535">
        <v>0</v>
      </c>
      <c r="AD1535">
        <v>0</v>
      </c>
      <c r="AE1535">
        <v>1868.3884034901901</v>
      </c>
      <c r="AF1535">
        <v>103.04932809613</v>
      </c>
      <c r="AG1535">
        <v>13.472694563941699</v>
      </c>
      <c r="AH1535">
        <v>2.88608123452806</v>
      </c>
      <c r="AI1535">
        <v>-38.050228118896499</v>
      </c>
      <c r="AJ1535">
        <v>1830.85681152344</v>
      </c>
      <c r="AK1535">
        <v>85.350894991597301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8014.5803291369202</v>
      </c>
      <c r="AX1535">
        <v>0</v>
      </c>
      <c r="AY1535">
        <v>0</v>
      </c>
      <c r="AZ1535">
        <v>1868.5318935099101</v>
      </c>
      <c r="BA1535">
        <v>27.017421290304899</v>
      </c>
      <c r="BB1535">
        <v>18.740914788891299</v>
      </c>
      <c r="BC1535">
        <v>65.697326823152807</v>
      </c>
      <c r="BD1535" s="2">
        <v>3.1824214840017198E-2</v>
      </c>
      <c r="BE1535">
        <v>65.292457263243904</v>
      </c>
      <c r="BF1535">
        <v>0</v>
      </c>
      <c r="BG1535">
        <v>214756.84748902201</v>
      </c>
      <c r="BH1535">
        <v>0</v>
      </c>
      <c r="BI1535">
        <v>0</v>
      </c>
      <c r="BJ1535">
        <v>133661.07211939301</v>
      </c>
      <c r="BK1535">
        <v>0</v>
      </c>
      <c r="BL1535">
        <v>0</v>
      </c>
      <c r="BM1535">
        <v>0</v>
      </c>
      <c r="BN1535">
        <v>2.083256</v>
      </c>
      <c r="BO1535" s="9" t="e">
        <f>_xlfn.XLOOKUP(A1535,Thermal!A:A,Thermal!B:B)</f>
        <v>#N/A</v>
      </c>
      <c r="BP1535" s="9" t="e">
        <f>_xlfn.XLOOKUP(A1535,Thermal!A:A,Thermal!C:C)</f>
        <v>#N/A</v>
      </c>
    </row>
    <row r="1536" spans="1:68" x14ac:dyDescent="0.3">
      <c r="A1536" t="s">
        <v>566</v>
      </c>
      <c r="B1536" t="s">
        <v>96</v>
      </c>
      <c r="C1536" t="s">
        <v>97</v>
      </c>
      <c r="D1536" t="s">
        <v>90</v>
      </c>
      <c r="E1536" t="s">
        <v>75</v>
      </c>
      <c r="F1536" t="s">
        <v>88</v>
      </c>
      <c r="G1536">
        <v>131</v>
      </c>
      <c r="H1536">
        <v>0</v>
      </c>
      <c r="J1536" s="1">
        <v>44067</v>
      </c>
      <c r="K1536" s="1">
        <v>55153</v>
      </c>
      <c r="L1536">
        <v>23.573700383922699</v>
      </c>
      <c r="M1536">
        <v>-21.843898050848502</v>
      </c>
      <c r="N1536">
        <v>-7.9409304255090696</v>
      </c>
      <c r="O1536">
        <v>131</v>
      </c>
      <c r="P1536">
        <v>131</v>
      </c>
      <c r="Q1536">
        <v>350536.21544742602</v>
      </c>
      <c r="R1536">
        <v>0</v>
      </c>
      <c r="S1536">
        <v>0</v>
      </c>
      <c r="T1536">
        <v>0.30546221151584302</v>
      </c>
      <c r="U1536">
        <v>0</v>
      </c>
      <c r="V1536">
        <v>8.2634359688292705</v>
      </c>
      <c r="W1536">
        <v>8.2634359688292705</v>
      </c>
      <c r="X1536">
        <v>8760</v>
      </c>
      <c r="Y1536">
        <v>0</v>
      </c>
      <c r="Z1536">
        <v>8760</v>
      </c>
      <c r="AA1536">
        <v>0</v>
      </c>
      <c r="AB1536">
        <v>0</v>
      </c>
      <c r="AC1536">
        <v>0</v>
      </c>
      <c r="AD1536">
        <v>0</v>
      </c>
      <c r="AE1536">
        <v>2795.5441055297902</v>
      </c>
      <c r="AF1536">
        <v>61.5185077193428</v>
      </c>
      <c r="AG1536">
        <v>-15.4693306682019</v>
      </c>
      <c r="AH1536">
        <v>-9.7027139570127598</v>
      </c>
      <c r="AI1536">
        <v>-25.283405303955099</v>
      </c>
      <c r="AJ1536">
        <v>1916.15051269531</v>
      </c>
      <c r="AK1536">
        <v>68.193364311101604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14550.0350461006</v>
      </c>
      <c r="AX1536">
        <v>0</v>
      </c>
      <c r="AY1536">
        <v>0</v>
      </c>
      <c r="AZ1536" s="2">
        <v>1.0170042514801E-4</v>
      </c>
      <c r="BA1536">
        <v>0.15865582111832299</v>
      </c>
      <c r="BB1536" s="2">
        <v>1.0077528424561301E-4</v>
      </c>
      <c r="BC1536">
        <v>4.7625885636110299</v>
      </c>
      <c r="BD1536">
        <v>4.7625885586894903</v>
      </c>
      <c r="BE1536">
        <v>4.7625901408658802</v>
      </c>
      <c r="BF1536">
        <v>0</v>
      </c>
      <c r="BG1536">
        <v>5.7893707051407501</v>
      </c>
      <c r="BH1536">
        <v>0</v>
      </c>
      <c r="BI1536">
        <v>0</v>
      </c>
      <c r="BJ1536" s="2">
        <v>2.4505718875500498E-4</v>
      </c>
      <c r="BK1536">
        <v>0</v>
      </c>
      <c r="BL1536">
        <v>0</v>
      </c>
      <c r="BM1536">
        <v>0</v>
      </c>
      <c r="BN1536">
        <v>8.2634419999999995</v>
      </c>
      <c r="BO1536" s="9" t="e">
        <f>_xlfn.XLOOKUP(A1536,Thermal!A:A,Thermal!B:B)</f>
        <v>#N/A</v>
      </c>
      <c r="BP1536" s="9" t="e">
        <f>_xlfn.XLOOKUP(A1536,Thermal!A:A,Thermal!C:C)</f>
        <v>#N/A</v>
      </c>
    </row>
    <row r="1537" spans="1:68" x14ac:dyDescent="0.3">
      <c r="A1537" t="s">
        <v>570</v>
      </c>
      <c r="B1537" t="s">
        <v>96</v>
      </c>
      <c r="C1537" t="s">
        <v>97</v>
      </c>
      <c r="D1537" t="s">
        <v>90</v>
      </c>
      <c r="E1537" t="s">
        <v>75</v>
      </c>
      <c r="F1537" t="s">
        <v>133</v>
      </c>
      <c r="G1537">
        <v>20</v>
      </c>
      <c r="H1537">
        <v>0</v>
      </c>
      <c r="J1537" s="1">
        <v>42830</v>
      </c>
      <c r="K1537" s="1">
        <v>55153</v>
      </c>
      <c r="L1537">
        <v>25.741946418280499</v>
      </c>
      <c r="M1537">
        <v>-18.8985158260307</v>
      </c>
      <c r="N1537">
        <v>-8.8865428419439993</v>
      </c>
      <c r="O1537">
        <v>20</v>
      </c>
      <c r="P1537">
        <v>20</v>
      </c>
      <c r="Q1537">
        <v>60214.960004702203</v>
      </c>
      <c r="R1537">
        <v>0</v>
      </c>
      <c r="S1537">
        <v>0</v>
      </c>
      <c r="T1537">
        <v>0.34369269408880398</v>
      </c>
      <c r="U1537">
        <v>0</v>
      </c>
      <c r="V1537">
        <v>1.55005053751308</v>
      </c>
      <c r="W1537">
        <v>1.55005053751308</v>
      </c>
      <c r="X1537">
        <v>8760</v>
      </c>
      <c r="Y1537">
        <v>0</v>
      </c>
      <c r="Z1537">
        <v>8760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62.953588309569497</v>
      </c>
      <c r="AG1537">
        <v>-12.9422841834196</v>
      </c>
      <c r="AH1537">
        <v>-10.794679815668401</v>
      </c>
      <c r="AI1537">
        <v>-24.456983566284201</v>
      </c>
      <c r="AJ1537">
        <v>1878.06701660156</v>
      </c>
      <c r="AK1537">
        <v>66.130459043046301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 s="2">
        <v>-1.82772055268288E-6</v>
      </c>
      <c r="BA1537">
        <v>0.15865582111832299</v>
      </c>
      <c r="BB1537" s="2">
        <v>1.0077528424561301E-4</v>
      </c>
      <c r="BC1537">
        <v>4.7625885636110299</v>
      </c>
      <c r="BD1537">
        <v>4.7625885586894903</v>
      </c>
      <c r="BE1537">
        <v>4.7625901408658802</v>
      </c>
      <c r="BF1537">
        <v>0</v>
      </c>
      <c r="BG1537">
        <v>0</v>
      </c>
      <c r="BH1537">
        <v>0</v>
      </c>
      <c r="BI1537">
        <v>0</v>
      </c>
      <c r="BJ1537" s="2">
        <v>5.34035299378285E-5</v>
      </c>
      <c r="BK1537">
        <v>0</v>
      </c>
      <c r="BL1537">
        <v>0</v>
      </c>
      <c r="BM1537">
        <v>0</v>
      </c>
      <c r="BN1537">
        <v>1.5500499999999999</v>
      </c>
      <c r="BO1537" s="9" t="e">
        <f>_xlfn.XLOOKUP(A1537,Thermal!A:A,Thermal!B:B)</f>
        <v>#N/A</v>
      </c>
      <c r="BP1537" s="9" t="e">
        <f>_xlfn.XLOOKUP(A1537,Thermal!A:A,Thermal!C:C)</f>
        <v>#N/A</v>
      </c>
    </row>
    <row r="1538" spans="1:68" x14ac:dyDescent="0.3">
      <c r="A1538" t="s">
        <v>571</v>
      </c>
      <c r="B1538" t="s">
        <v>96</v>
      </c>
      <c r="C1538" t="s">
        <v>97</v>
      </c>
      <c r="D1538" t="s">
        <v>90</v>
      </c>
      <c r="E1538" t="s">
        <v>75</v>
      </c>
      <c r="F1538" t="s">
        <v>133</v>
      </c>
      <c r="G1538">
        <v>223.60000610351599</v>
      </c>
      <c r="H1538">
        <v>0</v>
      </c>
      <c r="J1538" s="1">
        <v>44926</v>
      </c>
      <c r="K1538" s="1">
        <v>55153</v>
      </c>
      <c r="L1538">
        <v>23.7419584815154</v>
      </c>
      <c r="M1538">
        <v>-22.117464109459402</v>
      </c>
      <c r="N1538">
        <v>-8.1168492624817592</v>
      </c>
      <c r="O1538">
        <v>223.60000610351599</v>
      </c>
      <c r="P1538">
        <v>223.60000610351599</v>
      </c>
      <c r="Q1538">
        <v>656045.58649033296</v>
      </c>
      <c r="R1538">
        <v>0</v>
      </c>
      <c r="S1538">
        <v>0</v>
      </c>
      <c r="T1538">
        <v>0.33493312451611501</v>
      </c>
      <c r="U1538">
        <v>0</v>
      </c>
      <c r="V1538">
        <v>15.5758073251717</v>
      </c>
      <c r="W1538">
        <v>15.5758073251717</v>
      </c>
      <c r="X1538">
        <v>8760</v>
      </c>
      <c r="Y1538">
        <v>0</v>
      </c>
      <c r="Z1538">
        <v>8760</v>
      </c>
      <c r="AA1538">
        <v>0</v>
      </c>
      <c r="AB1538">
        <v>0</v>
      </c>
      <c r="AC1538">
        <v>0</v>
      </c>
      <c r="AD1538">
        <v>0</v>
      </c>
      <c r="AE1538">
        <v>4853.6484680175799</v>
      </c>
      <c r="AF1538">
        <v>61.475319679126898</v>
      </c>
      <c r="AG1538">
        <v>-15.432965436712299</v>
      </c>
      <c r="AH1538">
        <v>-9.7822646414424703</v>
      </c>
      <c r="AI1538">
        <v>-25.3078002929688</v>
      </c>
      <c r="AJ1538">
        <v>1917.37084960938</v>
      </c>
      <c r="AK1538">
        <v>68.330835139767998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 s="2">
        <v>7.1153044700622599E-5</v>
      </c>
      <c r="BA1538">
        <v>0.15865582111832299</v>
      </c>
      <c r="BB1538" s="2">
        <v>1.0077528424561301E-4</v>
      </c>
      <c r="BC1538">
        <v>4.7625885636110299</v>
      </c>
      <c r="BD1538">
        <v>4.7625885586894903</v>
      </c>
      <c r="BE1538">
        <v>4.7625901408658802</v>
      </c>
      <c r="BF1538">
        <v>0</v>
      </c>
      <c r="BG1538">
        <v>0</v>
      </c>
      <c r="BH1538">
        <v>0</v>
      </c>
      <c r="BI1538">
        <v>0</v>
      </c>
      <c r="BJ1538" s="2">
        <v>3.9443844124142902E-4</v>
      </c>
      <c r="BK1538">
        <v>0</v>
      </c>
      <c r="BL1538">
        <v>0</v>
      </c>
      <c r="BM1538">
        <v>0</v>
      </c>
      <c r="BN1538">
        <v>15.575810000000001</v>
      </c>
      <c r="BO1538" s="9" t="e">
        <f>_xlfn.XLOOKUP(A1538,Thermal!A:A,Thermal!B:B)</f>
        <v>#N/A</v>
      </c>
      <c r="BP1538" s="9" t="e">
        <f>_xlfn.XLOOKUP(A1538,Thermal!A:A,Thermal!C:C)</f>
        <v>#N/A</v>
      </c>
    </row>
    <row r="1539" spans="1:68" x14ac:dyDescent="0.3">
      <c r="A1539" t="s">
        <v>572</v>
      </c>
      <c r="B1539" t="s">
        <v>96</v>
      </c>
      <c r="C1539" t="s">
        <v>97</v>
      </c>
      <c r="D1539" t="s">
        <v>90</v>
      </c>
      <c r="E1539" t="s">
        <v>121</v>
      </c>
      <c r="F1539" t="s">
        <v>122</v>
      </c>
      <c r="G1539">
        <v>112</v>
      </c>
      <c r="H1539">
        <v>-112</v>
      </c>
      <c r="J1539" s="1">
        <v>44926</v>
      </c>
      <c r="K1539" s="1">
        <v>55153</v>
      </c>
      <c r="L1539">
        <v>44.439484970166397</v>
      </c>
      <c r="M1539">
        <v>-24.378614839113801</v>
      </c>
      <c r="N1539">
        <v>-9.4853708756598092</v>
      </c>
      <c r="O1539">
        <v>112</v>
      </c>
      <c r="P1539">
        <v>112</v>
      </c>
      <c r="Q1539">
        <v>159231.67020704501</v>
      </c>
      <c r="R1539">
        <v>185750.186686039</v>
      </c>
      <c r="S1539">
        <v>4.8410842036659103</v>
      </c>
      <c r="T1539">
        <v>0.16229581519781699</v>
      </c>
      <c r="U1539">
        <v>0.51747278537711705</v>
      </c>
      <c r="V1539">
        <v>5.6486480399032901</v>
      </c>
      <c r="W1539">
        <v>5.1311752417952103</v>
      </c>
      <c r="X1539">
        <v>8760</v>
      </c>
      <c r="Y1539">
        <v>0</v>
      </c>
      <c r="Z1539">
        <v>8760</v>
      </c>
      <c r="AA1539">
        <v>0</v>
      </c>
      <c r="AB1539">
        <v>0</v>
      </c>
      <c r="AC1539" s="2">
        <v>-3.9777774718491497E-2</v>
      </c>
      <c r="AD1539">
        <v>1.3839172850771899</v>
      </c>
      <c r="AE1539">
        <v>0</v>
      </c>
      <c r="AF1539">
        <v>62.238285912080102</v>
      </c>
      <c r="AG1539">
        <v>-15.432631486970701</v>
      </c>
      <c r="AH1539">
        <v>-9.0196349538831306</v>
      </c>
      <c r="AI1539">
        <v>-25.214759826660199</v>
      </c>
      <c r="AJ1539">
        <v>1922.21069335938</v>
      </c>
      <c r="AK1539">
        <v>68.344969654841904</v>
      </c>
      <c r="AL1539">
        <v>1.02700438220215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60667.960058450699</v>
      </c>
      <c r="AW1539">
        <v>130701.630327404</v>
      </c>
      <c r="AX1539">
        <v>156870.19774735</v>
      </c>
      <c r="AY1539">
        <v>0</v>
      </c>
      <c r="AZ1539">
        <v>249083.971437931</v>
      </c>
      <c r="BA1539">
        <v>0.15865582111832299</v>
      </c>
      <c r="BB1539" s="2">
        <v>1.0077528424561301E-4</v>
      </c>
      <c r="BC1539">
        <v>4.7625885636110299</v>
      </c>
      <c r="BD1539">
        <v>4.7625885586894903</v>
      </c>
      <c r="BE1539">
        <v>4.7625901408658802</v>
      </c>
      <c r="BF1539">
        <v>6.7240435706626203</v>
      </c>
      <c r="BG1539">
        <v>13.3107239840028</v>
      </c>
      <c r="BH1539">
        <v>22077.630379796101</v>
      </c>
      <c r="BI1539">
        <v>0</v>
      </c>
      <c r="BJ1539">
        <v>23415.7984886636</v>
      </c>
      <c r="BK1539">
        <v>0</v>
      </c>
      <c r="BL1539">
        <v>0</v>
      </c>
      <c r="BM1539">
        <v>0</v>
      </c>
      <c r="BN1539">
        <v>5.6941610000000003</v>
      </c>
      <c r="BO1539" s="9" t="e">
        <f>_xlfn.XLOOKUP(A1539,Thermal!A:A,Thermal!B:B)</f>
        <v>#N/A</v>
      </c>
      <c r="BP1539" s="9" t="e">
        <f>_xlfn.XLOOKUP(A1539,Thermal!A:A,Thermal!C:C)</f>
        <v>#N/A</v>
      </c>
    </row>
    <row r="1540" spans="1:68" x14ac:dyDescent="0.3">
      <c r="A1540" t="s">
        <v>573</v>
      </c>
      <c r="B1540" t="s">
        <v>96</v>
      </c>
      <c r="C1540" t="s">
        <v>97</v>
      </c>
      <c r="D1540" t="s">
        <v>90</v>
      </c>
      <c r="E1540" t="s">
        <v>75</v>
      </c>
      <c r="F1540" t="s">
        <v>133</v>
      </c>
      <c r="G1540">
        <v>21</v>
      </c>
      <c r="H1540">
        <v>0</v>
      </c>
      <c r="J1540" s="1">
        <v>40165</v>
      </c>
      <c r="K1540" s="1">
        <v>55153</v>
      </c>
      <c r="L1540">
        <v>25.574092537896799</v>
      </c>
      <c r="M1540">
        <v>-18.268981664613701</v>
      </c>
      <c r="N1540">
        <v>-9.0893479885970994</v>
      </c>
      <c r="O1540">
        <v>21</v>
      </c>
      <c r="P1540">
        <v>21</v>
      </c>
      <c r="Q1540">
        <v>48431.103021975599</v>
      </c>
      <c r="R1540">
        <v>0</v>
      </c>
      <c r="S1540">
        <v>0</v>
      </c>
      <c r="T1540">
        <v>0.26326974897647498</v>
      </c>
      <c r="U1540">
        <v>0</v>
      </c>
      <c r="V1540">
        <v>1.2385817595903299</v>
      </c>
      <c r="W1540">
        <v>1.2385817595903299</v>
      </c>
      <c r="X1540">
        <v>8760</v>
      </c>
      <c r="Y1540">
        <v>0</v>
      </c>
      <c r="Z1540">
        <v>8760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62.953588309569497</v>
      </c>
      <c r="AG1540">
        <v>-12.9422841834196</v>
      </c>
      <c r="AH1540">
        <v>-10.794679815668401</v>
      </c>
      <c r="AI1540">
        <v>-24.456983566284201</v>
      </c>
      <c r="AJ1540">
        <v>1878.06701660156</v>
      </c>
      <c r="AK1540">
        <v>66.130459043046301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 s="2">
        <v>7.4505805969238302E-7</v>
      </c>
      <c r="BA1540">
        <v>0.15865582111832299</v>
      </c>
      <c r="BB1540" s="2">
        <v>1.0077528424561301E-4</v>
      </c>
      <c r="BC1540">
        <v>4.7625885636110299</v>
      </c>
      <c r="BD1540">
        <v>4.7625885586894903</v>
      </c>
      <c r="BE1540">
        <v>4.7625901408658802</v>
      </c>
      <c r="BF1540">
        <v>0</v>
      </c>
      <c r="BG1540">
        <v>0</v>
      </c>
      <c r="BH1540">
        <v>0</v>
      </c>
      <c r="BI1540">
        <v>0</v>
      </c>
      <c r="BJ1540" s="2">
        <v>2.89067583351954E-6</v>
      </c>
      <c r="BK1540">
        <v>0</v>
      </c>
      <c r="BL1540">
        <v>0</v>
      </c>
      <c r="BM1540">
        <v>0</v>
      </c>
      <c r="BN1540">
        <v>1.2385820000000001</v>
      </c>
      <c r="BO1540" s="9" t="e">
        <f>_xlfn.XLOOKUP(A1540,Thermal!A:A,Thermal!B:B)</f>
        <v>#N/A</v>
      </c>
      <c r="BP1540" s="9" t="e">
        <f>_xlfn.XLOOKUP(A1540,Thermal!A:A,Thermal!C:C)</f>
        <v>#N/A</v>
      </c>
    </row>
    <row r="1541" spans="1:68" x14ac:dyDescent="0.3">
      <c r="A1541" t="s">
        <v>574</v>
      </c>
      <c r="B1541" t="s">
        <v>176</v>
      </c>
      <c r="C1541" t="s">
        <v>177</v>
      </c>
      <c r="D1541" t="s">
        <v>178</v>
      </c>
      <c r="E1541" t="s">
        <v>167</v>
      </c>
      <c r="F1541" t="s">
        <v>167</v>
      </c>
      <c r="G1541">
        <v>3.6900000572204599</v>
      </c>
      <c r="H1541">
        <v>0</v>
      </c>
      <c r="J1541" s="1">
        <v>4505</v>
      </c>
      <c r="K1541" s="1">
        <v>55518</v>
      </c>
      <c r="L1541">
        <v>117.98082156726301</v>
      </c>
      <c r="M1541">
        <v>31.015560679595801</v>
      </c>
      <c r="N1541">
        <v>2.5286496393790099</v>
      </c>
      <c r="O1541">
        <v>2.3318878504726199</v>
      </c>
      <c r="P1541" s="2">
        <v>8.0430463621769102E-2</v>
      </c>
      <c r="Q1541">
        <v>10912.2694749236</v>
      </c>
      <c r="R1541">
        <v>0</v>
      </c>
      <c r="S1541">
        <v>0</v>
      </c>
      <c r="T1541">
        <v>0.41523095412893402</v>
      </c>
      <c r="U1541">
        <v>0</v>
      </c>
      <c r="V1541">
        <v>1.2874391610771101</v>
      </c>
      <c r="W1541">
        <v>1.2874391610771101</v>
      </c>
      <c r="X1541">
        <v>0</v>
      </c>
      <c r="Y1541">
        <v>0</v>
      </c>
      <c r="Z1541">
        <v>1969</v>
      </c>
      <c r="AA1541">
        <v>6791</v>
      </c>
      <c r="AB1541">
        <v>0</v>
      </c>
      <c r="AC1541">
        <v>0</v>
      </c>
      <c r="AD1541">
        <v>0</v>
      </c>
      <c r="AE1541">
        <v>85.698685169219999</v>
      </c>
      <c r="AF1541">
        <v>114.992749810871</v>
      </c>
      <c r="AG1541">
        <v>24.503903716688601</v>
      </c>
      <c r="AH1541">
        <v>3.79829375478197</v>
      </c>
      <c r="AI1541">
        <v>-30.451492309570298</v>
      </c>
      <c r="AJ1541">
        <v>1912.03393554688</v>
      </c>
      <c r="AK1541">
        <v>126.43544024619599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37.114439323544502</v>
      </c>
      <c r="AW1541">
        <v>21.8167665079236</v>
      </c>
      <c r="AX1541">
        <v>80.478110988857196</v>
      </c>
      <c r="AY1541">
        <v>27.914139159023801</v>
      </c>
      <c r="AZ1541">
        <v>312.628015706432</v>
      </c>
      <c r="BA1541" s="2">
        <v>1.5242080034474701E-2</v>
      </c>
      <c r="BB1541" s="2">
        <v>1.07829128595911E-2</v>
      </c>
      <c r="BC1541">
        <v>14.188119167033999</v>
      </c>
      <c r="BD1541" s="2">
        <v>3.1824214840017198E-2</v>
      </c>
      <c r="BE1541">
        <v>14.156295678589499</v>
      </c>
      <c r="BF1541">
        <v>3.16021852128506</v>
      </c>
      <c r="BG1541" s="2">
        <v>1.40311026962081E-2</v>
      </c>
      <c r="BH1541">
        <v>2105.4974325901899</v>
      </c>
      <c r="BI1541">
        <v>6.3121559275932704</v>
      </c>
      <c r="BJ1541">
        <v>10196.688936041</v>
      </c>
      <c r="BK1541">
        <v>0</v>
      </c>
      <c r="BL1541">
        <v>0</v>
      </c>
      <c r="BM1541">
        <v>0</v>
      </c>
      <c r="BN1541">
        <v>1.2997510000000001</v>
      </c>
      <c r="BO1541" s="9" t="e">
        <f>_xlfn.XLOOKUP(A1541,Thermal!A:A,Thermal!B:B)</f>
        <v>#N/A</v>
      </c>
      <c r="BP1541" s="9" t="e">
        <f>_xlfn.XLOOKUP(A1541,Thermal!A:A,Thermal!C:C)</f>
        <v>#N/A</v>
      </c>
    </row>
    <row r="1542" spans="1:68" x14ac:dyDescent="0.3">
      <c r="A1542" t="s">
        <v>577</v>
      </c>
      <c r="B1542" t="s">
        <v>142</v>
      </c>
      <c r="C1542" t="s">
        <v>73</v>
      </c>
      <c r="D1542" t="s">
        <v>143</v>
      </c>
      <c r="E1542" t="s">
        <v>75</v>
      </c>
      <c r="F1542" t="s">
        <v>88</v>
      </c>
      <c r="G1542">
        <v>15</v>
      </c>
      <c r="H1542">
        <v>0</v>
      </c>
      <c r="J1542" s="1">
        <v>45139</v>
      </c>
      <c r="K1542" s="1">
        <v>55518</v>
      </c>
      <c r="L1542">
        <v>65.584112489366802</v>
      </c>
      <c r="M1542">
        <v>12.8024954355554</v>
      </c>
      <c r="N1542">
        <v>-1.02771527400989</v>
      </c>
      <c r="O1542">
        <v>15</v>
      </c>
      <c r="P1542">
        <v>15</v>
      </c>
      <c r="Q1542">
        <v>36094.412078101202</v>
      </c>
      <c r="R1542">
        <v>0</v>
      </c>
      <c r="S1542">
        <v>0</v>
      </c>
      <c r="T1542">
        <v>0.27469111170339799</v>
      </c>
      <c r="U1542">
        <v>0</v>
      </c>
      <c r="V1542">
        <v>2.3672206090270298</v>
      </c>
      <c r="W1542">
        <v>2.3672206090270298</v>
      </c>
      <c r="X1542">
        <v>8760</v>
      </c>
      <c r="Y1542">
        <v>0</v>
      </c>
      <c r="Z1542">
        <v>8760</v>
      </c>
      <c r="AA1542">
        <v>0</v>
      </c>
      <c r="AB1542">
        <v>0</v>
      </c>
      <c r="AC1542">
        <v>0</v>
      </c>
      <c r="AD1542">
        <v>0</v>
      </c>
      <c r="AE1542">
        <v>1407.2981896400499</v>
      </c>
      <c r="AF1542">
        <v>125.679165310569</v>
      </c>
      <c r="AG1542">
        <v>39.773028030122902</v>
      </c>
      <c r="AH1542">
        <v>-0.78441504083629299</v>
      </c>
      <c r="AI1542">
        <v>-27.825431823730501</v>
      </c>
      <c r="AJ1542">
        <v>2392.51806640625</v>
      </c>
      <c r="AK1542">
        <v>173.892463099357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732.21045390516497</v>
      </c>
      <c r="AX1542">
        <v>0</v>
      </c>
      <c r="AY1542">
        <v>0</v>
      </c>
      <c r="AZ1542">
        <v>1407.2982078646301</v>
      </c>
      <c r="BA1542">
        <v>7.0070361244181303</v>
      </c>
      <c r="BB1542">
        <v>5.9427537067704002</v>
      </c>
      <c r="BC1542">
        <v>85.542713426335297</v>
      </c>
      <c r="BD1542" s="2">
        <v>3.1824214840017198E-2</v>
      </c>
      <c r="BE1542">
        <v>85.5024456605952</v>
      </c>
      <c r="BF1542">
        <v>0</v>
      </c>
      <c r="BG1542">
        <v>30620.597971686599</v>
      </c>
      <c r="BH1542">
        <v>0</v>
      </c>
      <c r="BI1542">
        <v>0</v>
      </c>
      <c r="BJ1542">
        <v>44511.060571045899</v>
      </c>
      <c r="BK1542">
        <v>0</v>
      </c>
      <c r="BL1542">
        <v>0</v>
      </c>
      <c r="BM1542">
        <v>0</v>
      </c>
      <c r="BN1542">
        <v>2.4423520000000001</v>
      </c>
      <c r="BO1542" s="9" t="e">
        <f>_xlfn.XLOOKUP(A1542,Thermal!A:A,Thermal!B:B)</f>
        <v>#N/A</v>
      </c>
      <c r="BP1542" s="9" t="e">
        <f>_xlfn.XLOOKUP(A1542,Thermal!A:A,Thermal!C:C)</f>
        <v>#N/A</v>
      </c>
    </row>
    <row r="1543" spans="1:68" x14ac:dyDescent="0.3">
      <c r="A1543" t="s">
        <v>578</v>
      </c>
      <c r="B1543" t="s">
        <v>187</v>
      </c>
      <c r="C1543" t="s">
        <v>188</v>
      </c>
      <c r="D1543" t="s">
        <v>174</v>
      </c>
      <c r="E1543" t="s">
        <v>167</v>
      </c>
      <c r="F1543" t="s">
        <v>167</v>
      </c>
      <c r="G1543">
        <v>1072.19995117188</v>
      </c>
      <c r="H1543">
        <v>0</v>
      </c>
      <c r="J1543" s="1">
        <v>29952</v>
      </c>
      <c r="K1543" s="1">
        <v>55153</v>
      </c>
      <c r="L1543">
        <v>99.767035305276195</v>
      </c>
      <c r="M1543">
        <v>14.8612632121951</v>
      </c>
      <c r="N1543">
        <v>5.3378703203509197</v>
      </c>
      <c r="O1543">
        <v>1026.0086664217699</v>
      </c>
      <c r="P1543">
        <v>1028.1601982874599</v>
      </c>
      <c r="Q1543">
        <v>5203003.9768371601</v>
      </c>
      <c r="R1543">
        <v>0</v>
      </c>
      <c r="S1543">
        <v>0</v>
      </c>
      <c r="T1543">
        <v>0.49972251832946502</v>
      </c>
      <c r="U1543">
        <v>0</v>
      </c>
      <c r="V1543">
        <v>519.08828223369198</v>
      </c>
      <c r="W1543">
        <v>519.08828223369198</v>
      </c>
      <c r="X1543">
        <v>0</v>
      </c>
      <c r="Y1543">
        <v>0</v>
      </c>
      <c r="Z1543">
        <v>508</v>
      </c>
      <c r="AA1543">
        <v>8252</v>
      </c>
      <c r="AB1543">
        <v>0</v>
      </c>
      <c r="AC1543">
        <v>0</v>
      </c>
      <c r="AD1543">
        <v>0</v>
      </c>
      <c r="AE1543">
        <v>0</v>
      </c>
      <c r="AF1543">
        <v>110.689501006586</v>
      </c>
      <c r="AG1543">
        <v>17.825329987067899</v>
      </c>
      <c r="AH1543">
        <v>6.1736186800253101</v>
      </c>
      <c r="AI1543">
        <v>-36.230621337890597</v>
      </c>
      <c r="AJ1543">
        <v>1804.62194824219</v>
      </c>
      <c r="AK1543">
        <v>99.232382090850805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0.13517417391183001</v>
      </c>
      <c r="BB1543">
        <v>0.13517427286292399</v>
      </c>
      <c r="BC1543">
        <v>0.67194998060097699</v>
      </c>
      <c r="BD1543" s="2">
        <v>3.1824214840017198E-2</v>
      </c>
      <c r="BE1543">
        <v>0.68397062554270205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519.0883</v>
      </c>
      <c r="BO1543" s="9" t="e">
        <f>_xlfn.XLOOKUP(A1543,Thermal!A:A,Thermal!B:B)</f>
        <v>#N/A</v>
      </c>
      <c r="BP1543" s="9" t="e">
        <f>_xlfn.XLOOKUP(A1543,Thermal!A:A,Thermal!C:C)</f>
        <v>#N/A</v>
      </c>
    </row>
    <row r="1544" spans="1:68" x14ac:dyDescent="0.3">
      <c r="A1544" t="s">
        <v>580</v>
      </c>
      <c r="B1544" t="s">
        <v>198</v>
      </c>
      <c r="C1544" t="s">
        <v>199</v>
      </c>
      <c r="D1544" t="s">
        <v>87</v>
      </c>
      <c r="E1544" t="s">
        <v>75</v>
      </c>
      <c r="F1544" t="s">
        <v>133</v>
      </c>
      <c r="G1544">
        <v>52.5</v>
      </c>
      <c r="H1544">
        <v>0</v>
      </c>
      <c r="J1544" s="1">
        <v>42755</v>
      </c>
      <c r="K1544" s="1">
        <v>51886</v>
      </c>
      <c r="L1544">
        <v>14.6817162270981</v>
      </c>
      <c r="M1544">
        <v>-30.782217019625001</v>
      </c>
      <c r="N1544">
        <v>-7.4651124048741497</v>
      </c>
      <c r="O1544">
        <v>52.5</v>
      </c>
      <c r="P1544">
        <v>52.5</v>
      </c>
      <c r="Q1544">
        <v>127107.43418901401</v>
      </c>
      <c r="R1544">
        <v>0</v>
      </c>
      <c r="S1544">
        <v>0</v>
      </c>
      <c r="T1544">
        <v>0.27638059184330899</v>
      </c>
      <c r="U1544">
        <v>0</v>
      </c>
      <c r="V1544">
        <v>1.8661554183571301</v>
      </c>
      <c r="W1544">
        <v>1.8661554183571301</v>
      </c>
      <c r="X1544">
        <v>8760</v>
      </c>
      <c r="Y1544">
        <v>0</v>
      </c>
      <c r="Z1544">
        <v>8760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46.733548250372102</v>
      </c>
      <c r="AG1544">
        <v>-31.590616424893799</v>
      </c>
      <c r="AH1544">
        <v>-8.3663876717273595</v>
      </c>
      <c r="AI1544">
        <v>-23.689720153808601</v>
      </c>
      <c r="AJ1544">
        <v>1915.64123535156</v>
      </c>
      <c r="AK1544">
        <v>67.293249961176599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114982.72981134801</v>
      </c>
      <c r="AX1544">
        <v>0</v>
      </c>
      <c r="AY1544">
        <v>0</v>
      </c>
      <c r="AZ1544" s="2">
        <v>-2.6077032089233398E-5</v>
      </c>
      <c r="BA1544">
        <v>1.03520529530629</v>
      </c>
      <c r="BB1544">
        <v>0.115467115578056</v>
      </c>
      <c r="BC1544">
        <v>12.618564098632101</v>
      </c>
      <c r="BD1544">
        <v>5.16794962473507</v>
      </c>
      <c r="BE1544">
        <v>7.4506153487493298</v>
      </c>
      <c r="BF1544">
        <v>0</v>
      </c>
      <c r="BG1544">
        <v>8488.7765012013497</v>
      </c>
      <c r="BH1544">
        <v>0</v>
      </c>
      <c r="BI1544">
        <v>0</v>
      </c>
      <c r="BJ1544" s="2">
        <v>-1.15797725188188E-4</v>
      </c>
      <c r="BK1544">
        <v>0</v>
      </c>
      <c r="BL1544">
        <v>0</v>
      </c>
      <c r="BM1544">
        <v>0</v>
      </c>
      <c r="BN1544">
        <v>1.874644</v>
      </c>
      <c r="BO1544" s="9" t="e">
        <f>_xlfn.XLOOKUP(A1544,Thermal!A:A,Thermal!B:B)</f>
        <v>#N/A</v>
      </c>
      <c r="BP1544" s="9" t="e">
        <f>_xlfn.XLOOKUP(A1544,Thermal!A:A,Thermal!C:C)</f>
        <v>#N/A</v>
      </c>
    </row>
    <row r="1545" spans="1:68" x14ac:dyDescent="0.3">
      <c r="A1545" t="s">
        <v>581</v>
      </c>
      <c r="B1545" t="s">
        <v>132</v>
      </c>
      <c r="C1545" t="s">
        <v>97</v>
      </c>
      <c r="D1545" t="s">
        <v>90</v>
      </c>
      <c r="E1545" t="s">
        <v>75</v>
      </c>
      <c r="F1545" t="s">
        <v>133</v>
      </c>
      <c r="G1545">
        <v>50</v>
      </c>
      <c r="H1545">
        <v>0</v>
      </c>
      <c r="J1545" s="1">
        <v>43981</v>
      </c>
      <c r="K1545" s="1">
        <v>55153</v>
      </c>
      <c r="L1545">
        <v>46.452506972771701</v>
      </c>
      <c r="M1545">
        <v>-9.5471790329678505</v>
      </c>
      <c r="N1545">
        <v>0.372879337735951</v>
      </c>
      <c r="O1545">
        <v>50</v>
      </c>
      <c r="P1545">
        <v>50</v>
      </c>
      <c r="Q1545">
        <v>127006.412462573</v>
      </c>
      <c r="R1545">
        <v>0</v>
      </c>
      <c r="S1545">
        <v>0</v>
      </c>
      <c r="T1545">
        <v>0.28996897822439199</v>
      </c>
      <c r="U1545">
        <v>0</v>
      </c>
      <c r="V1545">
        <v>5.8997667816367203</v>
      </c>
      <c r="W1545">
        <v>5.8997667816367203</v>
      </c>
      <c r="X1545">
        <v>8760</v>
      </c>
      <c r="Y1545">
        <v>0</v>
      </c>
      <c r="Z1545">
        <v>8760</v>
      </c>
      <c r="AA1545">
        <v>0</v>
      </c>
      <c r="AB1545">
        <v>0</v>
      </c>
      <c r="AC1545">
        <v>0</v>
      </c>
      <c r="AD1545">
        <v>0</v>
      </c>
      <c r="AE1545">
        <v>6229.5875186920202</v>
      </c>
      <c r="AF1545">
        <v>100.432486690788</v>
      </c>
      <c r="AG1545">
        <v>8.8549942360133098</v>
      </c>
      <c r="AH1545">
        <v>4.88694009385335</v>
      </c>
      <c r="AI1545">
        <v>-43.2403755187988</v>
      </c>
      <c r="AJ1545">
        <v>2503.21020507813</v>
      </c>
      <c r="AK1545">
        <v>107.654965071136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133.460964202881</v>
      </c>
      <c r="AX1545">
        <v>0</v>
      </c>
      <c r="AY1545">
        <v>0</v>
      </c>
      <c r="AZ1545" s="2">
        <v>1.15483999252319E-5</v>
      </c>
      <c r="BA1545">
        <v>0.15865582111832299</v>
      </c>
      <c r="BB1545" s="2">
        <v>1.0077528424561301E-4</v>
      </c>
      <c r="BC1545">
        <v>4.7625885636110299</v>
      </c>
      <c r="BD1545">
        <v>4.7625885586894903</v>
      </c>
      <c r="BE1545">
        <v>4.7625901408658802</v>
      </c>
      <c r="BF1545">
        <v>0</v>
      </c>
      <c r="BG1545" s="2">
        <v>8.5201235022395794E-2</v>
      </c>
      <c r="BH1545">
        <v>0</v>
      </c>
      <c r="BI1545">
        <v>0</v>
      </c>
      <c r="BJ1545" s="2">
        <v>8.8356223582358701E-5</v>
      </c>
      <c r="BK1545">
        <v>0</v>
      </c>
      <c r="BL1545">
        <v>0</v>
      </c>
      <c r="BM1545">
        <v>0</v>
      </c>
      <c r="BN1545">
        <v>5.8997669999999998</v>
      </c>
      <c r="BO1545" s="9" t="e">
        <f>_xlfn.XLOOKUP(A1545,Thermal!A:A,Thermal!B:B)</f>
        <v>#N/A</v>
      </c>
      <c r="BP1545" s="9" t="e">
        <f>_xlfn.XLOOKUP(A1545,Thermal!A:A,Thermal!C:C)</f>
        <v>#N/A</v>
      </c>
    </row>
    <row r="1546" spans="1:68" x14ac:dyDescent="0.3">
      <c r="A1546" t="s">
        <v>582</v>
      </c>
      <c r="B1546" t="s">
        <v>138</v>
      </c>
      <c r="C1546" t="s">
        <v>139</v>
      </c>
      <c r="D1546" t="s">
        <v>166</v>
      </c>
      <c r="E1546" t="s">
        <v>75</v>
      </c>
      <c r="F1546" t="s">
        <v>76</v>
      </c>
      <c r="G1546">
        <v>99.010002136230497</v>
      </c>
      <c r="H1546">
        <v>0</v>
      </c>
      <c r="J1546" s="1">
        <v>44469</v>
      </c>
      <c r="K1546" s="1">
        <v>51866</v>
      </c>
      <c r="L1546">
        <v>34.948993305073003</v>
      </c>
      <c r="M1546">
        <v>-36.887211835220398</v>
      </c>
      <c r="N1546">
        <v>-8.1651271498653202</v>
      </c>
      <c r="O1546">
        <v>99.010002136230497</v>
      </c>
      <c r="P1546">
        <v>99.010002136230497</v>
      </c>
      <c r="Q1546">
        <v>211895.96621616199</v>
      </c>
      <c r="R1546">
        <v>0</v>
      </c>
      <c r="S1546">
        <v>0</v>
      </c>
      <c r="T1546">
        <v>0.24430902653630501</v>
      </c>
      <c r="U1546">
        <v>0</v>
      </c>
      <c r="V1546">
        <v>7.4055511350103602</v>
      </c>
      <c r="W1546">
        <v>7.4055511350103602</v>
      </c>
      <c r="X1546">
        <v>8760</v>
      </c>
      <c r="Y1546">
        <v>0</v>
      </c>
      <c r="Z1546">
        <v>8760</v>
      </c>
      <c r="AA1546">
        <v>0</v>
      </c>
      <c r="AB1546">
        <v>0</v>
      </c>
      <c r="AC1546">
        <v>0</v>
      </c>
      <c r="AD1546">
        <v>0</v>
      </c>
      <c r="AE1546">
        <v>458.409862816334</v>
      </c>
      <c r="AF1546">
        <v>46.271344184518398</v>
      </c>
      <c r="AG1546">
        <v>-33.438309757436798</v>
      </c>
      <c r="AH1546">
        <v>-6.9808984398687697</v>
      </c>
      <c r="AI1546">
        <v>-25.659854888916001</v>
      </c>
      <c r="AJ1546">
        <v>1897.09606933594</v>
      </c>
      <c r="AK1546">
        <v>66.995844593214102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47939.2438263148</v>
      </c>
      <c r="AX1546">
        <v>0</v>
      </c>
      <c r="AY1546">
        <v>0</v>
      </c>
      <c r="AZ1546">
        <v>179.60494965128601</v>
      </c>
      <c r="BA1546">
        <v>1.0826006868198501</v>
      </c>
      <c r="BB1546" s="2">
        <v>6.5843310353271595E-2</v>
      </c>
      <c r="BC1546">
        <v>12.0842558571936</v>
      </c>
      <c r="BD1546">
        <v>5.16794962473507</v>
      </c>
      <c r="BE1546">
        <v>6.9163064769688898</v>
      </c>
      <c r="BF1546">
        <v>0</v>
      </c>
      <c r="BG1546">
        <v>6379.0121968146896</v>
      </c>
      <c r="BH1546">
        <v>0</v>
      </c>
      <c r="BI1546">
        <v>0</v>
      </c>
      <c r="BJ1546">
        <v>0.11838028938319101</v>
      </c>
      <c r="BK1546">
        <v>0</v>
      </c>
      <c r="BL1546">
        <v>0</v>
      </c>
      <c r="BM1546">
        <v>0</v>
      </c>
      <c r="BN1546">
        <v>7.4119299999999999</v>
      </c>
      <c r="BO1546" s="9" t="e">
        <f>_xlfn.XLOOKUP(A1546,Thermal!A:A,Thermal!B:B)</f>
        <v>#N/A</v>
      </c>
      <c r="BP1546" s="9" t="e">
        <f>_xlfn.XLOOKUP(A1546,Thermal!A:A,Thermal!C:C)</f>
        <v>#N/A</v>
      </c>
    </row>
    <row r="1547" spans="1:68" x14ac:dyDescent="0.3">
      <c r="A1547" t="s">
        <v>583</v>
      </c>
      <c r="B1547" t="s">
        <v>72</v>
      </c>
      <c r="C1547" t="s">
        <v>73</v>
      </c>
      <c r="D1547" t="s">
        <v>74</v>
      </c>
      <c r="E1547" t="s">
        <v>75</v>
      </c>
      <c r="F1547" t="s">
        <v>76</v>
      </c>
      <c r="G1547">
        <v>320</v>
      </c>
      <c r="H1547">
        <v>0</v>
      </c>
      <c r="J1547" s="1">
        <v>45383</v>
      </c>
      <c r="K1547" s="1">
        <v>56613</v>
      </c>
      <c r="L1547">
        <v>71.952280562028093</v>
      </c>
      <c r="M1547">
        <v>11.744056841633601</v>
      </c>
      <c r="N1547">
        <v>-6.1777828485716499</v>
      </c>
      <c r="O1547">
        <v>320</v>
      </c>
      <c r="P1547">
        <v>320</v>
      </c>
      <c r="Q1547">
        <v>735345.72878292203</v>
      </c>
      <c r="R1547">
        <v>0</v>
      </c>
      <c r="S1547">
        <v>0</v>
      </c>
      <c r="T1547">
        <v>0.26232367607828899</v>
      </c>
      <c r="U1547">
        <v>0</v>
      </c>
      <c r="V1547">
        <v>52.909802986341397</v>
      </c>
      <c r="W1547">
        <v>52.909802986341397</v>
      </c>
      <c r="X1547">
        <v>8760</v>
      </c>
      <c r="Y1547">
        <v>0</v>
      </c>
      <c r="Z1547">
        <v>8760</v>
      </c>
      <c r="AA1547">
        <v>0</v>
      </c>
      <c r="AB1547">
        <v>0</v>
      </c>
      <c r="AC1547">
        <v>0</v>
      </c>
      <c r="AD1547">
        <v>0</v>
      </c>
      <c r="AE1547">
        <v>1038.27268981934</v>
      </c>
      <c r="AF1547">
        <v>108.53805719217</v>
      </c>
      <c r="AG1547">
        <v>26.5662453501035</v>
      </c>
      <c r="AH1547">
        <v>-4.7187405380322298</v>
      </c>
      <c r="AI1547">
        <v>-23.921279907226602</v>
      </c>
      <c r="AJ1547">
        <v>2103.16259765625</v>
      </c>
      <c r="AK1547">
        <v>143.347245921867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73614.098576217904</v>
      </c>
      <c r="AX1547">
        <v>0</v>
      </c>
      <c r="AY1547">
        <v>0</v>
      </c>
      <c r="AZ1547">
        <v>1038.2740262821301</v>
      </c>
      <c r="BA1547">
        <v>7.0070361244181303</v>
      </c>
      <c r="BB1547">
        <v>5.9427537067704002</v>
      </c>
      <c r="BC1547">
        <v>85.542713426335297</v>
      </c>
      <c r="BD1547" s="2">
        <v>3.1824214840017198E-2</v>
      </c>
      <c r="BE1547">
        <v>85.5024456605952</v>
      </c>
      <c r="BF1547">
        <v>0</v>
      </c>
      <c r="BG1547">
        <v>1695701.16638908</v>
      </c>
      <c r="BH1547">
        <v>0</v>
      </c>
      <c r="BI1547">
        <v>0</v>
      </c>
      <c r="BJ1547">
        <v>49667.324322544999</v>
      </c>
      <c r="BK1547">
        <v>0</v>
      </c>
      <c r="BL1547">
        <v>0</v>
      </c>
      <c r="BM1547">
        <v>0</v>
      </c>
      <c r="BN1547">
        <v>54.655169999999998</v>
      </c>
      <c r="BO1547" s="9" t="e">
        <f>_xlfn.XLOOKUP(A1547,Thermal!A:A,Thermal!B:B)</f>
        <v>#N/A</v>
      </c>
      <c r="BP1547" s="9" t="e">
        <f>_xlfn.XLOOKUP(A1547,Thermal!A:A,Thermal!C:C)</f>
        <v>#N/A</v>
      </c>
    </row>
    <row r="1548" spans="1:68" x14ac:dyDescent="0.3">
      <c r="A1548" t="s">
        <v>584</v>
      </c>
      <c r="B1548" t="s">
        <v>96</v>
      </c>
      <c r="C1548" t="s">
        <v>97</v>
      </c>
      <c r="D1548" t="s">
        <v>90</v>
      </c>
      <c r="E1548" t="s">
        <v>121</v>
      </c>
      <c r="F1548" t="s">
        <v>122</v>
      </c>
      <c r="G1548">
        <v>80</v>
      </c>
      <c r="H1548">
        <v>-80</v>
      </c>
      <c r="J1548" s="1">
        <v>45320</v>
      </c>
      <c r="K1548" s="1">
        <v>56614</v>
      </c>
      <c r="L1548">
        <v>60.707986847770997</v>
      </c>
      <c r="M1548">
        <v>-13.4223596898035</v>
      </c>
      <c r="N1548">
        <v>-3.3807843201582601</v>
      </c>
      <c r="O1548">
        <v>80</v>
      </c>
      <c r="P1548">
        <v>80</v>
      </c>
      <c r="Q1548">
        <v>117334.31356143999</v>
      </c>
      <c r="R1548">
        <v>136910.95315265699</v>
      </c>
      <c r="S1548">
        <v>5.8974829501847097</v>
      </c>
      <c r="T1548">
        <v>0.167429100401359</v>
      </c>
      <c r="U1548">
        <v>0.38136789943027499</v>
      </c>
      <c r="V1548">
        <v>3.6397529400788202</v>
      </c>
      <c r="W1548">
        <v>3.25838502981123</v>
      </c>
      <c r="X1548">
        <v>8760</v>
      </c>
      <c r="Y1548">
        <v>0</v>
      </c>
      <c r="Z1548">
        <v>8760</v>
      </c>
      <c r="AA1548">
        <v>0</v>
      </c>
      <c r="AB1548">
        <v>0</v>
      </c>
      <c r="AC1548" s="2">
        <v>-2.9364959386825599E-2</v>
      </c>
      <c r="AD1548">
        <v>1.0465294118785899</v>
      </c>
      <c r="AE1548">
        <v>0</v>
      </c>
      <c r="AF1548">
        <v>78.596814458428796</v>
      </c>
      <c r="AG1548">
        <v>-6.5547261349708004</v>
      </c>
      <c r="AH1548">
        <v>-1.53901178197747</v>
      </c>
      <c r="AI1548">
        <v>-25.614973068237301</v>
      </c>
      <c r="AJ1548">
        <v>2059.98022460938</v>
      </c>
      <c r="AK1548">
        <v>74.826718311271804</v>
      </c>
      <c r="AL1548">
        <v>1.1943398715820299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4812.1972608566302</v>
      </c>
      <c r="AW1548">
        <v>3799.8361101150499</v>
      </c>
      <c r="AX1548">
        <v>42448.269512176499</v>
      </c>
      <c r="AY1548">
        <v>0</v>
      </c>
      <c r="AZ1548">
        <v>24007.932016611099</v>
      </c>
      <c r="BA1548">
        <v>0.15865582111832299</v>
      </c>
      <c r="BB1548" s="2">
        <v>1.0077528424561301E-4</v>
      </c>
      <c r="BC1548">
        <v>4.7625885636110299</v>
      </c>
      <c r="BD1548">
        <v>4.7625885586894903</v>
      </c>
      <c r="BE1548">
        <v>4.7625901408658802</v>
      </c>
      <c r="BF1548">
        <v>1.1086702891625499</v>
      </c>
      <c r="BG1548">
        <v>0.85701765748672198</v>
      </c>
      <c r="BH1548">
        <v>2527.7016827859902</v>
      </c>
      <c r="BI1548">
        <v>0</v>
      </c>
      <c r="BJ1548">
        <v>92.177875502849901</v>
      </c>
      <c r="BK1548">
        <v>0</v>
      </c>
      <c r="BL1548">
        <v>0</v>
      </c>
      <c r="BM1548">
        <v>0</v>
      </c>
      <c r="BN1548">
        <v>3.6423749999999999</v>
      </c>
      <c r="BO1548" s="9" t="e">
        <f>_xlfn.XLOOKUP(A1548,Thermal!A:A,Thermal!B:B)</f>
        <v>#N/A</v>
      </c>
      <c r="BP1548" s="9" t="e">
        <f>_xlfn.XLOOKUP(A1548,Thermal!A:A,Thermal!C:C)</f>
        <v>#N/A</v>
      </c>
    </row>
    <row r="1549" spans="1:68" x14ac:dyDescent="0.3">
      <c r="A1549" t="s">
        <v>586</v>
      </c>
      <c r="B1549" t="s">
        <v>142</v>
      </c>
      <c r="C1549" t="s">
        <v>73</v>
      </c>
      <c r="D1549" t="s">
        <v>143</v>
      </c>
      <c r="E1549" t="s">
        <v>167</v>
      </c>
      <c r="F1549" t="s">
        <v>167</v>
      </c>
      <c r="G1549">
        <v>4.1999998092651403</v>
      </c>
      <c r="H1549">
        <v>0</v>
      </c>
      <c r="J1549" s="1">
        <v>21398</v>
      </c>
      <c r="K1549" s="1">
        <v>55153</v>
      </c>
      <c r="L1549">
        <v>107.603873374467</v>
      </c>
      <c r="M1549">
        <v>33.536625770953599</v>
      </c>
      <c r="N1549">
        <v>-4.3423415044829801</v>
      </c>
      <c r="O1549">
        <v>2.5451998710632302</v>
      </c>
      <c r="P1549">
        <v>2.5451998710632302</v>
      </c>
      <c r="Q1549">
        <v>9303.4070123955607</v>
      </c>
      <c r="R1549">
        <v>0</v>
      </c>
      <c r="S1549">
        <v>0</v>
      </c>
      <c r="T1549">
        <v>0.41726890528279398</v>
      </c>
      <c r="U1549">
        <v>0</v>
      </c>
      <c r="V1549">
        <v>1.00108359329884</v>
      </c>
      <c r="W1549">
        <v>1.00108359329884</v>
      </c>
      <c r="X1549">
        <v>0</v>
      </c>
      <c r="Y1549">
        <v>0</v>
      </c>
      <c r="Z1549">
        <v>3</v>
      </c>
      <c r="AA1549">
        <v>8757</v>
      </c>
      <c r="AB1549">
        <v>0</v>
      </c>
      <c r="AC1549">
        <v>0</v>
      </c>
      <c r="AD1549">
        <v>0</v>
      </c>
      <c r="AE1549">
        <v>0</v>
      </c>
      <c r="AF1549">
        <v>106.787964192963</v>
      </c>
      <c r="AG1549">
        <v>24.742156206079802</v>
      </c>
      <c r="AH1549">
        <v>-4.6447444068895596</v>
      </c>
      <c r="AI1549">
        <v>-23.800630569458001</v>
      </c>
      <c r="AJ1549">
        <v>2292.13305664063</v>
      </c>
      <c r="AK1549">
        <v>145.792139528929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1390.2117434330301</v>
      </c>
      <c r="AW1549">
        <v>3515.5984128171099</v>
      </c>
      <c r="AX1549">
        <v>3098.32667541504</v>
      </c>
      <c r="AY1549">
        <v>0</v>
      </c>
      <c r="AZ1549">
        <v>3730.4744700731198</v>
      </c>
      <c r="BA1549">
        <v>7.0070361244181303</v>
      </c>
      <c r="BB1549">
        <v>5.9427537067704002</v>
      </c>
      <c r="BC1549">
        <v>85.542713426335297</v>
      </c>
      <c r="BD1549" s="2">
        <v>3.1824214840017198E-2</v>
      </c>
      <c r="BE1549">
        <v>85.5024456605952</v>
      </c>
      <c r="BF1549">
        <v>15017.4274164287</v>
      </c>
      <c r="BG1549">
        <v>27329.928021823998</v>
      </c>
      <c r="BH1549">
        <v>198175.68270409701</v>
      </c>
      <c r="BI1549">
        <v>0</v>
      </c>
      <c r="BJ1549">
        <v>408492.342925534</v>
      </c>
      <c r="BK1549">
        <v>0</v>
      </c>
      <c r="BL1549">
        <v>0</v>
      </c>
      <c r="BM1549">
        <v>0</v>
      </c>
      <c r="BN1549">
        <v>1.650099</v>
      </c>
      <c r="BO1549" s="9" t="e">
        <f>_xlfn.XLOOKUP(A1549,Thermal!A:A,Thermal!B:B)</f>
        <v>#N/A</v>
      </c>
      <c r="BP1549" s="9" t="e">
        <f>_xlfn.XLOOKUP(A1549,Thermal!A:A,Thermal!C:C)</f>
        <v>#N/A</v>
      </c>
    </row>
    <row r="1550" spans="1:68" x14ac:dyDescent="0.3">
      <c r="A1550" t="s">
        <v>589</v>
      </c>
      <c r="B1550" t="s">
        <v>119</v>
      </c>
      <c r="C1550" t="s">
        <v>120</v>
      </c>
      <c r="D1550" t="s">
        <v>104</v>
      </c>
      <c r="E1550" t="s">
        <v>75</v>
      </c>
      <c r="F1550" t="s">
        <v>133</v>
      </c>
      <c r="G1550">
        <v>50</v>
      </c>
      <c r="H1550">
        <v>0</v>
      </c>
      <c r="J1550" s="1">
        <v>42762</v>
      </c>
      <c r="K1550" s="1">
        <v>50405</v>
      </c>
      <c r="L1550">
        <v>10.605054114654999</v>
      </c>
      <c r="M1550">
        <v>-35.405177522230197</v>
      </c>
      <c r="N1550">
        <v>-6.34032370412414</v>
      </c>
      <c r="O1550">
        <v>50</v>
      </c>
      <c r="P1550">
        <v>50</v>
      </c>
      <c r="Q1550">
        <v>132700.847654112</v>
      </c>
      <c r="R1550">
        <v>0</v>
      </c>
      <c r="S1550">
        <v>0</v>
      </c>
      <c r="T1550">
        <v>0.30296997181234903</v>
      </c>
      <c r="U1550">
        <v>0</v>
      </c>
      <c r="V1550">
        <v>1.40729977462745</v>
      </c>
      <c r="W1550">
        <v>1.40729977462745</v>
      </c>
      <c r="X1550">
        <v>8760</v>
      </c>
      <c r="Y1550">
        <v>0</v>
      </c>
      <c r="Z1550">
        <v>8760</v>
      </c>
      <c r="AA1550">
        <v>0</v>
      </c>
      <c r="AB1550">
        <v>0</v>
      </c>
      <c r="AC1550">
        <v>0</v>
      </c>
      <c r="AD1550">
        <v>0</v>
      </c>
      <c r="AE1550">
        <v>522.10218238830601</v>
      </c>
      <c r="AF1550">
        <v>43.155226227937902</v>
      </c>
      <c r="AG1550">
        <v>-35.353371438279702</v>
      </c>
      <c r="AH1550">
        <v>-8.1819546696638508</v>
      </c>
      <c r="AI1550">
        <v>-26.131034851074201</v>
      </c>
      <c r="AJ1550">
        <v>1886.83752441406</v>
      </c>
      <c r="AK1550">
        <v>65.635616442077406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43685.991369009003</v>
      </c>
      <c r="AX1550">
        <v>0</v>
      </c>
      <c r="AY1550">
        <v>0</v>
      </c>
      <c r="AZ1550">
        <v>11.849983920343201</v>
      </c>
      <c r="BA1550">
        <v>0.19614053432829301</v>
      </c>
      <c r="BB1550" s="2">
        <v>2.1973103242381499E-4</v>
      </c>
      <c r="BC1550">
        <v>4.63273391676847</v>
      </c>
      <c r="BD1550" s="2">
        <v>3.1824214840017198E-2</v>
      </c>
      <c r="BE1550">
        <v>4.6009113480850203</v>
      </c>
      <c r="BF1550">
        <v>0</v>
      </c>
      <c r="BG1550">
        <v>18.930619051825499</v>
      </c>
      <c r="BH1550">
        <v>0</v>
      </c>
      <c r="BI1550">
        <v>0</v>
      </c>
      <c r="BJ1550">
        <v>206.01814375728199</v>
      </c>
      <c r="BK1550">
        <v>0</v>
      </c>
      <c r="BL1550">
        <v>0</v>
      </c>
      <c r="BM1550">
        <v>0</v>
      </c>
      <c r="BN1550">
        <v>1.4075249999999999</v>
      </c>
      <c r="BO1550" s="9" t="e">
        <f>_xlfn.XLOOKUP(A1550,Thermal!A:A,Thermal!B:B)</f>
        <v>#N/A</v>
      </c>
      <c r="BP1550" s="9" t="e">
        <f>_xlfn.XLOOKUP(A1550,Thermal!A:A,Thermal!C:C)</f>
        <v>#N/A</v>
      </c>
    </row>
    <row r="1551" spans="1:68" x14ac:dyDescent="0.3">
      <c r="A1551" t="s">
        <v>590</v>
      </c>
      <c r="B1551" t="s">
        <v>119</v>
      </c>
      <c r="C1551" t="s">
        <v>120</v>
      </c>
      <c r="D1551" t="s">
        <v>104</v>
      </c>
      <c r="E1551" t="s">
        <v>75</v>
      </c>
      <c r="F1551" t="s">
        <v>133</v>
      </c>
      <c r="G1551">
        <v>100</v>
      </c>
      <c r="H1551">
        <v>0</v>
      </c>
      <c r="J1551" s="1">
        <v>42712</v>
      </c>
      <c r="K1551" s="1">
        <v>50040</v>
      </c>
      <c r="L1551">
        <v>9.8327806097861998</v>
      </c>
      <c r="M1551">
        <v>-36.323782187567403</v>
      </c>
      <c r="N1551">
        <v>-7.0796002145553301</v>
      </c>
      <c r="O1551">
        <v>100</v>
      </c>
      <c r="P1551">
        <v>100</v>
      </c>
      <c r="Q1551">
        <v>240899.08501062501</v>
      </c>
      <c r="R1551">
        <v>0</v>
      </c>
      <c r="S1551">
        <v>0</v>
      </c>
      <c r="T1551">
        <v>0.27499895549126802</v>
      </c>
      <c r="U1551">
        <v>0</v>
      </c>
      <c r="V1551">
        <v>2.3687079379112701</v>
      </c>
      <c r="W1551">
        <v>2.3687079379112701</v>
      </c>
      <c r="X1551">
        <v>8760</v>
      </c>
      <c r="Y1551">
        <v>0</v>
      </c>
      <c r="Z1551">
        <v>8760</v>
      </c>
      <c r="AA1551">
        <v>0</v>
      </c>
      <c r="AB1551">
        <v>0</v>
      </c>
      <c r="AC1551">
        <v>0</v>
      </c>
      <c r="AD1551">
        <v>0</v>
      </c>
      <c r="AE1551">
        <v>2147.7150363922101</v>
      </c>
      <c r="AF1551">
        <v>42.815832402184803</v>
      </c>
      <c r="AG1551">
        <v>-35.353371438279702</v>
      </c>
      <c r="AH1551">
        <v>-8.5213485249975705</v>
      </c>
      <c r="AI1551">
        <v>-26.363864898681602</v>
      </c>
      <c r="AJ1551">
        <v>1885.53198242188</v>
      </c>
      <c r="AK1551">
        <v>65.622260232386495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210679.866003692</v>
      </c>
      <c r="AX1551">
        <v>0</v>
      </c>
      <c r="AY1551">
        <v>0</v>
      </c>
      <c r="AZ1551">
        <v>1702.6577769704199</v>
      </c>
      <c r="BA1551">
        <v>0.19614053432829301</v>
      </c>
      <c r="BB1551" s="2">
        <v>2.1973103242381499E-4</v>
      </c>
      <c r="BC1551">
        <v>4.63273391676847</v>
      </c>
      <c r="BD1551" s="2">
        <v>3.1824214840017198E-2</v>
      </c>
      <c r="BE1551">
        <v>4.6009113480850203</v>
      </c>
      <c r="BF1551">
        <v>0</v>
      </c>
      <c r="BG1551">
        <v>79.053111742534398</v>
      </c>
      <c r="BH1551">
        <v>0</v>
      </c>
      <c r="BI1551">
        <v>0</v>
      </c>
      <c r="BJ1551">
        <v>349.98924114331999</v>
      </c>
      <c r="BK1551">
        <v>0</v>
      </c>
      <c r="BL1551">
        <v>0</v>
      </c>
      <c r="BM1551">
        <v>0</v>
      </c>
      <c r="BN1551">
        <v>2.3691369999999998</v>
      </c>
      <c r="BO1551" s="9" t="e">
        <f>_xlfn.XLOOKUP(A1551,Thermal!A:A,Thermal!B:B)</f>
        <v>#N/A</v>
      </c>
      <c r="BP1551" s="9" t="e">
        <f>_xlfn.XLOOKUP(A1551,Thermal!A:A,Thermal!C:C)</f>
        <v>#N/A</v>
      </c>
    </row>
    <row r="1552" spans="1:68" x14ac:dyDescent="0.3">
      <c r="A1552" t="s">
        <v>591</v>
      </c>
      <c r="B1552" t="s">
        <v>212</v>
      </c>
      <c r="C1552" t="s">
        <v>97</v>
      </c>
      <c r="D1552" t="s">
        <v>90</v>
      </c>
      <c r="E1552" t="s">
        <v>121</v>
      </c>
      <c r="F1552" t="s">
        <v>122</v>
      </c>
      <c r="G1552">
        <v>10</v>
      </c>
      <c r="H1552">
        <v>-10</v>
      </c>
      <c r="J1552" s="1">
        <v>45139</v>
      </c>
      <c r="K1552" s="1">
        <v>56614</v>
      </c>
      <c r="L1552">
        <v>45.238407044425401</v>
      </c>
      <c r="M1552">
        <v>-23.058503778025301</v>
      </c>
      <c r="N1552">
        <v>-9.0673845578478396</v>
      </c>
      <c r="O1552">
        <v>10</v>
      </c>
      <c r="P1552">
        <v>10</v>
      </c>
      <c r="Q1552">
        <v>13697.500011533501</v>
      </c>
      <c r="R1552">
        <v>15973.5289567113</v>
      </c>
      <c r="S1552">
        <v>0.41905584764160497</v>
      </c>
      <c r="T1552">
        <v>0.156364155381018</v>
      </c>
      <c r="U1552" s="2">
        <v>4.45065433796644E-2</v>
      </c>
      <c r="V1552">
        <v>0.50415880177736305</v>
      </c>
      <c r="W1552">
        <v>0.45965225977134699</v>
      </c>
      <c r="X1552">
        <v>8760</v>
      </c>
      <c r="Y1552">
        <v>0</v>
      </c>
      <c r="Z1552">
        <v>8760</v>
      </c>
      <c r="AA1552">
        <v>0</v>
      </c>
      <c r="AB1552">
        <v>0</v>
      </c>
      <c r="AC1552" s="2">
        <v>-3.41404341776669E-3</v>
      </c>
      <c r="AD1552">
        <v>0.120490966964722</v>
      </c>
      <c r="AE1552">
        <v>0</v>
      </c>
      <c r="AF1552">
        <v>63.233843442274001</v>
      </c>
      <c r="AG1552">
        <v>-14.252545217841901</v>
      </c>
      <c r="AH1552">
        <v>-9.2041636737402701</v>
      </c>
      <c r="AI1552">
        <v>-25.159019470214801</v>
      </c>
      <c r="AJ1552">
        <v>1897.71228027344</v>
      </c>
      <c r="AK1552">
        <v>67.431496719086098</v>
      </c>
      <c r="AL1552">
        <v>1.02919895159912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1623.06828272343</v>
      </c>
      <c r="AW1552">
        <v>761.93760967254605</v>
      </c>
      <c r="AX1552">
        <v>7832.3730390071896</v>
      </c>
      <c r="AY1552">
        <v>10</v>
      </c>
      <c r="AZ1552">
        <v>2267.1934544444098</v>
      </c>
      <c r="BA1552">
        <v>0.15865582111832299</v>
      </c>
      <c r="BB1552" s="2">
        <v>1.0077528424561301E-4</v>
      </c>
      <c r="BC1552">
        <v>4.7625885636110299</v>
      </c>
      <c r="BD1552">
        <v>4.7625885586894903</v>
      </c>
      <c r="BE1552">
        <v>4.7625901408658802</v>
      </c>
      <c r="BF1552">
        <v>0.283442729123635</v>
      </c>
      <c r="BG1552">
        <v>0.14065120907616799</v>
      </c>
      <c r="BH1552">
        <v>389.16335292602901</v>
      </c>
      <c r="BI1552" s="2">
        <v>1.6499999910593E-3</v>
      </c>
      <c r="BJ1552">
        <v>0.58937689723097697</v>
      </c>
      <c r="BK1552">
        <v>0</v>
      </c>
      <c r="BL1552">
        <v>0</v>
      </c>
      <c r="BM1552">
        <v>0</v>
      </c>
      <c r="BN1552">
        <v>0.50454900000000003</v>
      </c>
      <c r="BO1552" s="9" t="e">
        <f>_xlfn.XLOOKUP(A1552,Thermal!A:A,Thermal!B:B)</f>
        <v>#N/A</v>
      </c>
      <c r="BP1552" s="9" t="e">
        <f>_xlfn.XLOOKUP(A1552,Thermal!A:A,Thermal!C:C)</f>
        <v>#N/A</v>
      </c>
    </row>
    <row r="1553" spans="1:68" x14ac:dyDescent="0.3">
      <c r="A1553" t="s">
        <v>592</v>
      </c>
      <c r="B1553" t="s">
        <v>453</v>
      </c>
      <c r="C1553" t="s">
        <v>454</v>
      </c>
      <c r="D1553" t="s">
        <v>237</v>
      </c>
      <c r="E1553" t="s">
        <v>167</v>
      </c>
      <c r="F1553" t="s">
        <v>167</v>
      </c>
      <c r="G1553">
        <v>1118.59997558594</v>
      </c>
      <c r="H1553">
        <v>0</v>
      </c>
      <c r="J1553" s="1">
        <v>24685</v>
      </c>
      <c r="K1553" s="1">
        <v>55153</v>
      </c>
      <c r="L1553">
        <v>96.0801471900389</v>
      </c>
      <c r="M1553">
        <v>20.043737897181401</v>
      </c>
      <c r="N1553">
        <v>-1.1137404945093099</v>
      </c>
      <c r="O1553">
        <v>766.75700934579402</v>
      </c>
      <c r="P1553">
        <v>668.53642384106001</v>
      </c>
      <c r="Q1553">
        <v>4006229.52750088</v>
      </c>
      <c r="R1553">
        <v>0</v>
      </c>
      <c r="S1553">
        <v>0</v>
      </c>
      <c r="T1553">
        <v>0.45460451077784803</v>
      </c>
      <c r="U1553">
        <v>0</v>
      </c>
      <c r="V1553">
        <v>384.91912381075599</v>
      </c>
      <c r="W1553">
        <v>384.91912381075599</v>
      </c>
      <c r="X1553">
        <v>0</v>
      </c>
      <c r="Y1553">
        <v>0</v>
      </c>
      <c r="Z1553">
        <v>151</v>
      </c>
      <c r="AA1553">
        <v>8609</v>
      </c>
      <c r="AB1553">
        <v>0</v>
      </c>
      <c r="AC1553">
        <v>0</v>
      </c>
      <c r="AD1553">
        <v>0</v>
      </c>
      <c r="AE1553">
        <v>0</v>
      </c>
      <c r="AF1553">
        <v>108.637899870105</v>
      </c>
      <c r="AG1553">
        <v>22.931750804015302</v>
      </c>
      <c r="AH1553">
        <v>-0.984403193758004</v>
      </c>
      <c r="AI1553">
        <v>-59.367668151855497</v>
      </c>
      <c r="AJ1553">
        <v>2885.66137695313</v>
      </c>
      <c r="AK1553">
        <v>119.817152781936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12255.3346671741</v>
      </c>
      <c r="AW1553">
        <v>347532.71608811599</v>
      </c>
      <c r="AX1553">
        <v>5584.4396226778599</v>
      </c>
      <c r="AY1553">
        <v>859353.71970274998</v>
      </c>
      <c r="AZ1553">
        <v>427859.51082985301</v>
      </c>
      <c r="BA1553">
        <v>0.13388949068182299</v>
      </c>
      <c r="BB1553">
        <v>0.13388854984140999</v>
      </c>
      <c r="BC1553">
        <v>0.49796946970060502</v>
      </c>
      <c r="BD1553" s="2">
        <v>3.1824214840017198E-2</v>
      </c>
      <c r="BE1553">
        <v>0.45873586953580697</v>
      </c>
      <c r="BF1553">
        <v>65.729920625457495</v>
      </c>
      <c r="BG1553">
        <v>35181.785396647603</v>
      </c>
      <c r="BH1553">
        <v>2024.3153601648401</v>
      </c>
      <c r="BI1553">
        <v>19934.117626749801</v>
      </c>
      <c r="BJ1553">
        <v>129481.033514725</v>
      </c>
      <c r="BK1553">
        <v>0</v>
      </c>
      <c r="BL1553">
        <v>0</v>
      </c>
      <c r="BM1553">
        <v>0</v>
      </c>
      <c r="BN1553">
        <v>385.10579999999999</v>
      </c>
      <c r="BO1553" s="9" t="e">
        <f>_xlfn.XLOOKUP(A1553,Thermal!A:A,Thermal!B:B)</f>
        <v>#N/A</v>
      </c>
      <c r="BP1553" s="9" t="e">
        <f>_xlfn.XLOOKUP(A1553,Thermal!A:A,Thermal!C:C)</f>
        <v>#N/A</v>
      </c>
    </row>
    <row r="1554" spans="1:68" x14ac:dyDescent="0.3">
      <c r="A1554" t="s">
        <v>593</v>
      </c>
      <c r="B1554" t="s">
        <v>148</v>
      </c>
      <c r="C1554" t="s">
        <v>149</v>
      </c>
      <c r="D1554" t="s">
        <v>150</v>
      </c>
      <c r="E1554" t="s">
        <v>167</v>
      </c>
      <c r="F1554" t="s">
        <v>167</v>
      </c>
      <c r="G1554">
        <v>320</v>
      </c>
      <c r="H1554">
        <v>0</v>
      </c>
      <c r="J1554" s="1">
        <v>19725</v>
      </c>
      <c r="K1554" s="1">
        <v>55153</v>
      </c>
      <c r="L1554">
        <v>120.99688261755099</v>
      </c>
      <c r="M1554">
        <v>22.4609549730128</v>
      </c>
      <c r="N1554">
        <v>-1.9691853162970501</v>
      </c>
      <c r="O1554">
        <v>320</v>
      </c>
      <c r="P1554">
        <v>320</v>
      </c>
      <c r="Q1554">
        <v>978816.59829998005</v>
      </c>
      <c r="R1554">
        <v>0</v>
      </c>
      <c r="S1554">
        <v>0</v>
      </c>
      <c r="T1554">
        <v>0.34917829562629499</v>
      </c>
      <c r="U1554">
        <v>0</v>
      </c>
      <c r="V1554">
        <v>118.433758105389</v>
      </c>
      <c r="W1554">
        <v>118.433758105389</v>
      </c>
      <c r="X1554">
        <v>0</v>
      </c>
      <c r="Y1554">
        <v>0</v>
      </c>
      <c r="Z1554">
        <v>17</v>
      </c>
      <c r="AA1554">
        <v>8743</v>
      </c>
      <c r="AB1554">
        <v>0</v>
      </c>
      <c r="AC1554">
        <v>0</v>
      </c>
      <c r="AD1554">
        <v>0</v>
      </c>
      <c r="AE1554">
        <v>0</v>
      </c>
      <c r="AF1554">
        <v>100.42721208717001</v>
      </c>
      <c r="AG1554">
        <v>14.369170971469501</v>
      </c>
      <c r="AH1554">
        <v>-0.63250989714280803</v>
      </c>
      <c r="AI1554">
        <v>-24.969898223876999</v>
      </c>
      <c r="AJ1554">
        <v>764.79931640625</v>
      </c>
      <c r="AK1554">
        <v>69.341323132965599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3300.1296311020901</v>
      </c>
      <c r="AW1554">
        <v>10742.288068801199</v>
      </c>
      <c r="AX1554">
        <v>6050.4957062583399</v>
      </c>
      <c r="AY1554">
        <v>4195.0132896210998</v>
      </c>
      <c r="AZ1554">
        <v>13066.4929776192</v>
      </c>
      <c r="BA1554">
        <v>1.86589867746269</v>
      </c>
      <c r="BB1554" s="2">
        <v>7.8725721145852696E-3</v>
      </c>
      <c r="BC1554">
        <v>35.085696216738398</v>
      </c>
      <c r="BD1554">
        <v>35.060037663933798</v>
      </c>
      <c r="BE1554">
        <v>35.060036701610898</v>
      </c>
      <c r="BF1554">
        <v>8628.2328016402298</v>
      </c>
      <c r="BG1554">
        <v>94.191970150850494</v>
      </c>
      <c r="BH1554">
        <v>154766.07477002699</v>
      </c>
      <c r="BI1554">
        <v>143188.28977061599</v>
      </c>
      <c r="BJ1554">
        <v>518146.76999136299</v>
      </c>
      <c r="BK1554">
        <v>0</v>
      </c>
      <c r="BL1554">
        <v>0</v>
      </c>
      <c r="BM1554">
        <v>0</v>
      </c>
      <c r="BN1554">
        <v>119.2586</v>
      </c>
      <c r="BO1554" s="9" t="e">
        <f>_xlfn.XLOOKUP(A1554,Thermal!A:A,Thermal!B:B)</f>
        <v>#N/A</v>
      </c>
      <c r="BP1554" s="9" t="e">
        <f>_xlfn.XLOOKUP(A1554,Thermal!A:A,Thermal!C:C)</f>
        <v>#N/A</v>
      </c>
    </row>
    <row r="1555" spans="1:68" x14ac:dyDescent="0.3">
      <c r="A1555" t="s">
        <v>595</v>
      </c>
      <c r="B1555" t="s">
        <v>386</v>
      </c>
      <c r="C1555" t="s">
        <v>387</v>
      </c>
      <c r="D1555" t="s">
        <v>237</v>
      </c>
      <c r="E1555" t="s">
        <v>167</v>
      </c>
      <c r="F1555" t="s">
        <v>167</v>
      </c>
      <c r="G1555">
        <v>90</v>
      </c>
      <c r="H1555">
        <v>0</v>
      </c>
      <c r="J1555" s="1">
        <v>20090</v>
      </c>
      <c r="K1555" s="1">
        <v>55518</v>
      </c>
      <c r="L1555">
        <v>91.615990659450006</v>
      </c>
      <c r="M1555">
        <v>15.3615783127638</v>
      </c>
      <c r="N1555">
        <v>-1.3831009280308799</v>
      </c>
      <c r="O1555">
        <v>90</v>
      </c>
      <c r="P1555">
        <v>90</v>
      </c>
      <c r="Q1555">
        <v>363742.56062373501</v>
      </c>
      <c r="R1555">
        <v>0</v>
      </c>
      <c r="S1555">
        <v>0</v>
      </c>
      <c r="T1555">
        <v>0.46136803732023601</v>
      </c>
      <c r="U1555">
        <v>0</v>
      </c>
      <c r="V1555">
        <v>33.324636047715202</v>
      </c>
      <c r="W1555">
        <v>33.324636047715202</v>
      </c>
      <c r="X1555">
        <v>0</v>
      </c>
      <c r="Y1555">
        <v>0</v>
      </c>
      <c r="Z1555">
        <v>0</v>
      </c>
      <c r="AA1555">
        <v>8760</v>
      </c>
      <c r="AB1555">
        <v>0</v>
      </c>
      <c r="AC1555">
        <v>0</v>
      </c>
      <c r="AD1555">
        <v>0</v>
      </c>
      <c r="AE1555">
        <v>7539.0296649932898</v>
      </c>
      <c r="AF1555">
        <v>107.02926040541401</v>
      </c>
      <c r="AG1555">
        <v>20.998788508025299</v>
      </c>
      <c r="AH1555">
        <v>-0.66008044783007103</v>
      </c>
      <c r="AI1555">
        <v>-33.381359100341797</v>
      </c>
      <c r="AJ1555">
        <v>2520.65771484375</v>
      </c>
      <c r="AK1555">
        <v>111.27471746101099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23.415941238403299</v>
      </c>
      <c r="AX1555">
        <v>649.508505603299</v>
      </c>
      <c r="AY1555">
        <v>2075.1932499297</v>
      </c>
      <c r="AZ1555">
        <v>12560.193735778301</v>
      </c>
      <c r="BA1555" s="2">
        <v>1.1682850077027801E-3</v>
      </c>
      <c r="BB1555" s="2">
        <v>1.1676542356017601E-3</v>
      </c>
      <c r="BC1555">
        <v>1.4928803976332301</v>
      </c>
      <c r="BD1555" s="2">
        <v>3.1824214840017198E-2</v>
      </c>
      <c r="BE1555">
        <v>2.0045076593731901</v>
      </c>
      <c r="BF1555">
        <v>0</v>
      </c>
      <c r="BG1555" s="2">
        <v>1.9706681254319802E-2</v>
      </c>
      <c r="BH1555">
        <v>11814.7881394181</v>
      </c>
      <c r="BI1555">
        <v>1047.7667050852899</v>
      </c>
      <c r="BJ1555">
        <v>349945.63840482902</v>
      </c>
      <c r="BK1555">
        <v>0</v>
      </c>
      <c r="BL1555">
        <v>0</v>
      </c>
      <c r="BM1555">
        <v>0</v>
      </c>
      <c r="BN1555">
        <v>33.687440000000002</v>
      </c>
      <c r="BO1555" s="9" t="e">
        <f>_xlfn.XLOOKUP(A1555,Thermal!A:A,Thermal!B:B)</f>
        <v>#N/A</v>
      </c>
      <c r="BP1555" s="9" t="e">
        <f>_xlfn.XLOOKUP(A1555,Thermal!A:A,Thermal!C:C)</f>
        <v>#N/A</v>
      </c>
    </row>
    <row r="1556" spans="1:68" x14ac:dyDescent="0.3">
      <c r="A1556" t="s">
        <v>596</v>
      </c>
      <c r="B1556" t="s">
        <v>232</v>
      </c>
      <c r="C1556" t="s">
        <v>233</v>
      </c>
      <c r="D1556" t="s">
        <v>74</v>
      </c>
      <c r="E1556" t="s">
        <v>167</v>
      </c>
      <c r="F1556" t="s">
        <v>167</v>
      </c>
      <c r="G1556">
        <v>15</v>
      </c>
      <c r="H1556">
        <v>0</v>
      </c>
      <c r="J1556" s="1">
        <v>19207</v>
      </c>
      <c r="K1556" s="1">
        <v>55153</v>
      </c>
      <c r="L1556">
        <v>115.49585073220899</v>
      </c>
      <c r="M1556">
        <v>30.147210480064398</v>
      </c>
      <c r="N1556" s="2">
        <v>-2.06150592665366E-2</v>
      </c>
      <c r="O1556">
        <v>11.172929906543599</v>
      </c>
      <c r="P1556">
        <v>8.6026490066225207</v>
      </c>
      <c r="Q1556">
        <v>74847.632597058997</v>
      </c>
      <c r="R1556">
        <v>0</v>
      </c>
      <c r="S1556">
        <v>0</v>
      </c>
      <c r="T1556">
        <v>0.53401564352543496</v>
      </c>
      <c r="U1556">
        <v>0</v>
      </c>
      <c r="V1556">
        <v>8.6445920789603008</v>
      </c>
      <c r="W1556">
        <v>8.6445920789603008</v>
      </c>
      <c r="X1556">
        <v>0</v>
      </c>
      <c r="Y1556">
        <v>0</v>
      </c>
      <c r="Z1556">
        <v>532</v>
      </c>
      <c r="AA1556">
        <v>8228</v>
      </c>
      <c r="AB1556">
        <v>0</v>
      </c>
      <c r="AC1556">
        <v>0</v>
      </c>
      <c r="AD1556">
        <v>0</v>
      </c>
      <c r="AE1556">
        <v>0</v>
      </c>
      <c r="AF1556">
        <v>113.843125972312</v>
      </c>
      <c r="AG1556">
        <v>26.9339025844364</v>
      </c>
      <c r="AH1556">
        <v>0.21867108590023601</v>
      </c>
      <c r="AI1556">
        <v>-46.820667266845703</v>
      </c>
      <c r="AJ1556">
        <v>2041.77087402344</v>
      </c>
      <c r="AK1556">
        <v>141.687418523959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1684.32700974867</v>
      </c>
      <c r="AW1556">
        <v>9396.7846850532205</v>
      </c>
      <c r="AX1556">
        <v>779.09928310348198</v>
      </c>
      <c r="AY1556">
        <v>1770.0102753035001</v>
      </c>
      <c r="AZ1556">
        <v>8973.1535571620298</v>
      </c>
      <c r="BA1556" s="2">
        <v>7.53048244922878E-2</v>
      </c>
      <c r="BB1556" s="2">
        <v>3.2051426692105301E-4</v>
      </c>
      <c r="BC1556">
        <v>86.479318714514207</v>
      </c>
      <c r="BD1556">
        <v>43.239627551675099</v>
      </c>
      <c r="BE1556">
        <v>43.239691918622697</v>
      </c>
      <c r="BF1556">
        <v>70.921315445861794</v>
      </c>
      <c r="BG1556">
        <v>2.7844091407688398</v>
      </c>
      <c r="BH1556">
        <v>30021.596431035599</v>
      </c>
      <c r="BI1556">
        <v>95931.662894010005</v>
      </c>
      <c r="BJ1556">
        <v>284243.474554302</v>
      </c>
      <c r="BK1556">
        <v>0</v>
      </c>
      <c r="BL1556">
        <v>0</v>
      </c>
      <c r="BM1556">
        <v>0</v>
      </c>
      <c r="BN1556">
        <v>9.0548629999999992</v>
      </c>
      <c r="BO1556" s="9" t="e">
        <f>_xlfn.XLOOKUP(A1556,Thermal!A:A,Thermal!B:B)</f>
        <v>#N/A</v>
      </c>
      <c r="BP1556" s="9" t="e">
        <f>_xlfn.XLOOKUP(A1556,Thermal!A:A,Thermal!C:C)</f>
        <v>#N/A</v>
      </c>
    </row>
    <row r="1557" spans="1:68" x14ac:dyDescent="0.3">
      <c r="A1557" t="s">
        <v>597</v>
      </c>
      <c r="B1557" t="s">
        <v>187</v>
      </c>
      <c r="C1557" t="s">
        <v>188</v>
      </c>
      <c r="D1557" t="s">
        <v>237</v>
      </c>
      <c r="E1557" t="s">
        <v>121</v>
      </c>
      <c r="F1557" t="s">
        <v>122</v>
      </c>
      <c r="G1557">
        <v>0.5</v>
      </c>
      <c r="H1557">
        <v>-0.5</v>
      </c>
      <c r="J1557" s="1">
        <v>42005</v>
      </c>
      <c r="K1557" s="1">
        <v>55153</v>
      </c>
      <c r="L1557">
        <v>120.910114176921</v>
      </c>
      <c r="M1557">
        <v>21.049291632258601</v>
      </c>
      <c r="N1557">
        <v>9.4840595309925408</v>
      </c>
      <c r="O1557">
        <v>0.5</v>
      </c>
      <c r="P1557">
        <v>0.5</v>
      </c>
      <c r="Q1557">
        <v>627.61113955825601</v>
      </c>
      <c r="R1557">
        <v>731.307198658586</v>
      </c>
      <c r="S1557" s="2">
        <v>6.2258500547005498E-2</v>
      </c>
      <c r="T1557">
        <v>0.14329021447830301</v>
      </c>
      <c r="U1557" s="2">
        <v>2.0383775148987799E-3</v>
      </c>
      <c r="V1557" s="2">
        <v>3.9791041970905099E-2</v>
      </c>
      <c r="W1557" s="2">
        <v>3.7752664518908602E-2</v>
      </c>
      <c r="X1557">
        <v>8760</v>
      </c>
      <c r="Y1557">
        <v>0</v>
      </c>
      <c r="Z1557">
        <v>8760</v>
      </c>
      <c r="AA1557">
        <v>0</v>
      </c>
      <c r="AB1557">
        <v>0</v>
      </c>
      <c r="AC1557" s="2">
        <v>-1.5554408865049501E-4</v>
      </c>
      <c r="AD1557" s="2">
        <v>6.9873786527663503E-3</v>
      </c>
      <c r="AE1557">
        <v>0</v>
      </c>
      <c r="AF1557">
        <v>112.05786847532499</v>
      </c>
      <c r="AG1557">
        <v>17.494255938826399</v>
      </c>
      <c r="AH1557">
        <v>7.8730601734895398</v>
      </c>
      <c r="AI1557">
        <v>-35.454299926757798</v>
      </c>
      <c r="AJ1557">
        <v>1607.49328613281</v>
      </c>
      <c r="AK1557">
        <v>97.638490895718903</v>
      </c>
      <c r="AL1557">
        <v>1.24041650720215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1681.69929590076</v>
      </c>
      <c r="AW1557">
        <v>1203.19265027344</v>
      </c>
      <c r="AX1557">
        <v>762.59727633744501</v>
      </c>
      <c r="AY1557">
        <v>38.425000131130197</v>
      </c>
      <c r="AZ1557">
        <v>1372.35987336934</v>
      </c>
      <c r="BA1557">
        <v>0.13517417391183001</v>
      </c>
      <c r="BB1557">
        <v>0.13517427286292399</v>
      </c>
      <c r="BC1557">
        <v>0.67194998060097699</v>
      </c>
      <c r="BD1557" s="2">
        <v>3.1824214840017198E-2</v>
      </c>
      <c r="BE1557">
        <v>0.68397062554270205</v>
      </c>
      <c r="BF1557">
        <v>150.39557130081801</v>
      </c>
      <c r="BG1557">
        <v>167.108176788945</v>
      </c>
      <c r="BH1557">
        <v>1493.6471552527601</v>
      </c>
      <c r="BI1557" s="2">
        <v>1.4490877371698199E-2</v>
      </c>
      <c r="BJ1557">
        <v>1000.88438365435</v>
      </c>
      <c r="BK1557">
        <v>0</v>
      </c>
      <c r="BL1557">
        <v>0</v>
      </c>
      <c r="BM1557">
        <v>0</v>
      </c>
      <c r="BN1557" s="2">
        <v>4.2603090000000003E-2</v>
      </c>
      <c r="BO1557" s="9" t="e">
        <f>_xlfn.XLOOKUP(A1557,Thermal!A:A,Thermal!B:B)</f>
        <v>#N/A</v>
      </c>
      <c r="BP1557" s="9" t="e">
        <f>_xlfn.XLOOKUP(A1557,Thermal!A:A,Thermal!C:C)</f>
        <v>#N/A</v>
      </c>
    </row>
    <row r="1558" spans="1:68" x14ac:dyDescent="0.3">
      <c r="A1558" t="s">
        <v>598</v>
      </c>
      <c r="B1558" t="s">
        <v>148</v>
      </c>
      <c r="C1558" t="s">
        <v>149</v>
      </c>
      <c r="D1558" t="s">
        <v>150</v>
      </c>
      <c r="E1558" t="s">
        <v>167</v>
      </c>
      <c r="F1558" t="s">
        <v>167</v>
      </c>
      <c r="G1558">
        <v>350</v>
      </c>
      <c r="H1558">
        <v>0</v>
      </c>
      <c r="J1558" s="1">
        <v>24108</v>
      </c>
      <c r="K1558" s="1">
        <v>55153</v>
      </c>
      <c r="L1558">
        <v>115.947652534003</v>
      </c>
      <c r="M1558">
        <v>20.310373725296198</v>
      </c>
      <c r="N1558">
        <v>-6.2998368464660901</v>
      </c>
      <c r="O1558">
        <v>350</v>
      </c>
      <c r="P1558">
        <v>350</v>
      </c>
      <c r="Q1558">
        <v>570030.30347721302</v>
      </c>
      <c r="R1558">
        <v>0</v>
      </c>
      <c r="S1558">
        <v>0</v>
      </c>
      <c r="T1558">
        <v>0.18591986414775799</v>
      </c>
      <c r="U1558">
        <v>0</v>
      </c>
      <c r="V1558">
        <v>66.093676668662098</v>
      </c>
      <c r="W1558">
        <v>66.093676668662098</v>
      </c>
      <c r="X1558">
        <v>0</v>
      </c>
      <c r="Y1558">
        <v>0</v>
      </c>
      <c r="Z1558">
        <v>0</v>
      </c>
      <c r="AA1558">
        <v>8760</v>
      </c>
      <c r="AB1558">
        <v>0</v>
      </c>
      <c r="AC1558">
        <v>0</v>
      </c>
      <c r="AD1558">
        <v>0</v>
      </c>
      <c r="AE1558">
        <v>0</v>
      </c>
      <c r="AF1558">
        <v>96.110937391602107</v>
      </c>
      <c r="AG1558">
        <v>11.4213957946503</v>
      </c>
      <c r="AH1558">
        <v>-2.0010107444888301</v>
      </c>
      <c r="AI1558">
        <v>-24.9448947906494</v>
      </c>
      <c r="AJ1558">
        <v>763.02734375</v>
      </c>
      <c r="AK1558">
        <v>69.209637903319901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31938.695927679499</v>
      </c>
      <c r="AW1558">
        <v>148337.62510780999</v>
      </c>
      <c r="AX1558">
        <v>28251.128997300399</v>
      </c>
      <c r="AY1558">
        <v>79818.763327367604</v>
      </c>
      <c r="AZ1558">
        <v>233495.25824928301</v>
      </c>
      <c r="BA1558">
        <v>1.86589867746269</v>
      </c>
      <c r="BB1558" s="2">
        <v>7.8725721145852696E-3</v>
      </c>
      <c r="BC1558">
        <v>35.085696216738398</v>
      </c>
      <c r="BD1558">
        <v>35.060037663933798</v>
      </c>
      <c r="BE1558">
        <v>35.060036701610898</v>
      </c>
      <c r="BF1558">
        <v>117577.206072332</v>
      </c>
      <c r="BG1558">
        <v>1372.1125887804001</v>
      </c>
      <c r="BH1558">
        <v>667238.06558654201</v>
      </c>
      <c r="BI1558">
        <v>2037005.6251566999</v>
      </c>
      <c r="BJ1558">
        <v>9297395.2191135902</v>
      </c>
      <c r="BK1558">
        <v>0</v>
      </c>
      <c r="BL1558">
        <v>0</v>
      </c>
      <c r="BM1558">
        <v>0</v>
      </c>
      <c r="BN1558">
        <v>78.214259999999996</v>
      </c>
      <c r="BO1558" s="9" t="e">
        <f>_xlfn.XLOOKUP(A1558,Thermal!A:A,Thermal!B:B)</f>
        <v>#N/A</v>
      </c>
      <c r="BP1558" s="9" t="e">
        <f>_xlfn.XLOOKUP(A1558,Thermal!A:A,Thermal!C:C)</f>
        <v>#N/A</v>
      </c>
    </row>
    <row r="1559" spans="1:68" x14ac:dyDescent="0.3">
      <c r="A1559" t="s">
        <v>600</v>
      </c>
      <c r="B1559" t="s">
        <v>164</v>
      </c>
      <c r="C1559" t="s">
        <v>165</v>
      </c>
      <c r="D1559" t="s">
        <v>166</v>
      </c>
      <c r="E1559" t="s">
        <v>167</v>
      </c>
      <c r="F1559" t="s">
        <v>167</v>
      </c>
      <c r="G1559">
        <v>0.5</v>
      </c>
      <c r="H1559">
        <v>0</v>
      </c>
      <c r="J1559" s="1">
        <v>40986</v>
      </c>
      <c r="K1559" s="1">
        <v>55518</v>
      </c>
      <c r="L1559">
        <v>79.424802385495695</v>
      </c>
      <c r="M1559">
        <v>-18.555936771504101</v>
      </c>
      <c r="N1559">
        <v>0.83067825432331799</v>
      </c>
      <c r="O1559">
        <v>0.21500000357627899</v>
      </c>
      <c r="P1559">
        <v>0.21500000357627899</v>
      </c>
      <c r="Q1559">
        <v>536.40399313718103</v>
      </c>
      <c r="R1559">
        <v>0</v>
      </c>
      <c r="S1559">
        <v>0</v>
      </c>
      <c r="T1559">
        <v>0.284806193017898</v>
      </c>
      <c r="U1559">
        <v>0</v>
      </c>
      <c r="V1559" s="2">
        <v>4.2604274069604202E-2</v>
      </c>
      <c r="W1559" s="2">
        <v>4.2604274069604202E-2</v>
      </c>
      <c r="X1559">
        <v>0</v>
      </c>
      <c r="Y1559">
        <v>0</v>
      </c>
      <c r="Z1559">
        <v>0</v>
      </c>
      <c r="AA1559">
        <v>8760</v>
      </c>
      <c r="AB1559">
        <v>0</v>
      </c>
      <c r="AC1559">
        <v>0</v>
      </c>
      <c r="AD1559">
        <v>0</v>
      </c>
      <c r="AE1559">
        <v>57.830498598516002</v>
      </c>
      <c r="AF1559">
        <v>56.612407565851299</v>
      </c>
      <c r="AG1559">
        <v>-28.429220574513099</v>
      </c>
      <c r="AH1559">
        <v>-1.6489241892086299</v>
      </c>
      <c r="AI1559">
        <v>-26.657655715942401</v>
      </c>
      <c r="AJ1559">
        <v>1971.55432128906</v>
      </c>
      <c r="AK1559">
        <v>80.033075671152801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52.748998466879101</v>
      </c>
      <c r="AW1559">
        <v>48.038998937234297</v>
      </c>
      <c r="AX1559">
        <v>1095.85501822829</v>
      </c>
      <c r="AY1559">
        <v>162.97000271081899</v>
      </c>
      <c r="AZ1559">
        <v>2928.8520590476701</v>
      </c>
      <c r="BA1559">
        <v>0.89269231355136103</v>
      </c>
      <c r="BB1559" s="2">
        <v>2.9890726678125298E-3</v>
      </c>
      <c r="BC1559">
        <v>22.2939250891936</v>
      </c>
      <c r="BD1559">
        <v>5.16794962473507</v>
      </c>
      <c r="BE1559">
        <v>17.1082450557093</v>
      </c>
      <c r="BF1559">
        <v>377.03340573055101</v>
      </c>
      <c r="BG1559">
        <v>2.5361860044131399</v>
      </c>
      <c r="BH1559">
        <v>33530.584731228497</v>
      </c>
      <c r="BI1559">
        <v>4343.3818379144204</v>
      </c>
      <c r="BJ1559">
        <v>75264.235252578597</v>
      </c>
      <c r="BK1559">
        <v>0</v>
      </c>
      <c r="BL1559">
        <v>0</v>
      </c>
      <c r="BM1559">
        <v>0</v>
      </c>
      <c r="BN1559">
        <v>0.15612200000000001</v>
      </c>
      <c r="BO1559" s="9" t="e">
        <f>_xlfn.XLOOKUP(A1559,Thermal!A:A,Thermal!B:B)</f>
        <v>#N/A</v>
      </c>
      <c r="BP1559" s="9" t="e">
        <f>_xlfn.XLOOKUP(A1559,Thermal!A:A,Thermal!C:C)</f>
        <v>#N/A</v>
      </c>
    </row>
    <row r="1560" spans="1:68" x14ac:dyDescent="0.3">
      <c r="A1560" t="s">
        <v>602</v>
      </c>
      <c r="B1560" t="s">
        <v>164</v>
      </c>
      <c r="C1560" t="s">
        <v>165</v>
      </c>
      <c r="D1560" t="s">
        <v>166</v>
      </c>
      <c r="E1560" t="s">
        <v>75</v>
      </c>
      <c r="F1560" t="s">
        <v>88</v>
      </c>
      <c r="G1560">
        <v>50</v>
      </c>
      <c r="H1560">
        <v>0</v>
      </c>
      <c r="J1560" s="1">
        <v>43809</v>
      </c>
      <c r="K1560" s="1">
        <v>52962</v>
      </c>
      <c r="L1560">
        <v>14.6473897869468</v>
      </c>
      <c r="M1560">
        <v>-32.515148349887198</v>
      </c>
      <c r="N1560">
        <v>-5.4345620206578298</v>
      </c>
      <c r="O1560">
        <v>50</v>
      </c>
      <c r="P1560">
        <v>50</v>
      </c>
      <c r="Q1560">
        <v>143369.29034632799</v>
      </c>
      <c r="R1560">
        <v>0</v>
      </c>
      <c r="S1560">
        <v>0</v>
      </c>
      <c r="T1560">
        <v>0.32732714690867798</v>
      </c>
      <c r="U1560">
        <v>0</v>
      </c>
      <c r="V1560">
        <v>2.0999860124179999</v>
      </c>
      <c r="W1560">
        <v>2.0999860124179999</v>
      </c>
      <c r="X1560">
        <v>8760</v>
      </c>
      <c r="Y1560">
        <v>0</v>
      </c>
      <c r="Z1560">
        <v>8760</v>
      </c>
      <c r="AA1560">
        <v>0</v>
      </c>
      <c r="AB1560">
        <v>0</v>
      </c>
      <c r="AC1560">
        <v>0</v>
      </c>
      <c r="AD1560">
        <v>0</v>
      </c>
      <c r="AE1560">
        <v>931.05949115753197</v>
      </c>
      <c r="AF1560">
        <v>47.472710020561998</v>
      </c>
      <c r="AG1560">
        <v>-33.847443708790401</v>
      </c>
      <c r="AH1560">
        <v>-5.3703985937628902</v>
      </c>
      <c r="AI1560">
        <v>-25.4997043609619</v>
      </c>
      <c r="AJ1560">
        <v>1902.73486328125</v>
      </c>
      <c r="AK1560">
        <v>73.795517538022295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108021.78162126101</v>
      </c>
      <c r="AX1560">
        <v>0</v>
      </c>
      <c r="AY1560">
        <v>0</v>
      </c>
      <c r="AZ1560">
        <v>308.74065243359701</v>
      </c>
      <c r="BA1560">
        <v>0.89269231355136103</v>
      </c>
      <c r="BB1560" s="2">
        <v>2.9890726678125298E-3</v>
      </c>
      <c r="BC1560">
        <v>22.2939250891936</v>
      </c>
      <c r="BD1560">
        <v>5.16794962473507</v>
      </c>
      <c r="BE1560">
        <v>17.1082450557093</v>
      </c>
      <c r="BF1560">
        <v>0</v>
      </c>
      <c r="BG1560">
        <v>81.141872070210397</v>
      </c>
      <c r="BH1560">
        <v>0</v>
      </c>
      <c r="BI1560">
        <v>0</v>
      </c>
      <c r="BJ1560">
        <v>3338.8493749620002</v>
      </c>
      <c r="BK1560">
        <v>0</v>
      </c>
      <c r="BL1560">
        <v>0</v>
      </c>
      <c r="BM1560">
        <v>0</v>
      </c>
      <c r="BN1560">
        <v>2.1034060000000001</v>
      </c>
      <c r="BO1560" s="9" t="e">
        <f>_xlfn.XLOOKUP(A1560,Thermal!A:A,Thermal!B:B)</f>
        <v>#N/A</v>
      </c>
      <c r="BP1560" s="9" t="e">
        <f>_xlfn.XLOOKUP(A1560,Thermal!A:A,Thermal!C:C)</f>
        <v>#N/A</v>
      </c>
    </row>
    <row r="1561" spans="1:68" x14ac:dyDescent="0.3">
      <c r="A1561" t="s">
        <v>603</v>
      </c>
      <c r="B1561" t="s">
        <v>164</v>
      </c>
      <c r="C1561" t="s">
        <v>165</v>
      </c>
      <c r="D1561" t="s">
        <v>166</v>
      </c>
      <c r="E1561" t="s">
        <v>75</v>
      </c>
      <c r="F1561" t="s">
        <v>76</v>
      </c>
      <c r="G1561">
        <v>177</v>
      </c>
      <c r="H1561">
        <v>0</v>
      </c>
      <c r="J1561" s="1">
        <v>42811</v>
      </c>
      <c r="K1561" s="1">
        <v>55153</v>
      </c>
      <c r="L1561">
        <v>40.060114673597198</v>
      </c>
      <c r="M1561">
        <v>-32.182322593435501</v>
      </c>
      <c r="N1561">
        <v>-14.4466560155611</v>
      </c>
      <c r="O1561">
        <v>177</v>
      </c>
      <c r="P1561">
        <v>177</v>
      </c>
      <c r="Q1561">
        <v>709571.47556468798</v>
      </c>
      <c r="R1561">
        <v>0</v>
      </c>
      <c r="S1561">
        <v>0</v>
      </c>
      <c r="T1561">
        <v>0.45763451975094199</v>
      </c>
      <c r="U1561">
        <v>0</v>
      </c>
      <c r="V1561">
        <v>28.425515078616201</v>
      </c>
      <c r="W1561">
        <v>28.425515078616201</v>
      </c>
      <c r="X1561">
        <v>8760</v>
      </c>
      <c r="Y1561">
        <v>0</v>
      </c>
      <c r="Z1561">
        <v>8760</v>
      </c>
      <c r="AA1561">
        <v>0</v>
      </c>
      <c r="AB1561">
        <v>0</v>
      </c>
      <c r="AC1561">
        <v>0</v>
      </c>
      <c r="AD1561">
        <v>0</v>
      </c>
      <c r="AE1561">
        <v>78837.110623508706</v>
      </c>
      <c r="AF1561">
        <v>42.058854281018</v>
      </c>
      <c r="AG1561">
        <v>-33.8933338350746</v>
      </c>
      <c r="AH1561">
        <v>-10.738364158546499</v>
      </c>
      <c r="AI1561">
        <v>-31.781204223632798</v>
      </c>
      <c r="AJ1561">
        <v>1849.0302734375</v>
      </c>
      <c r="AK1561">
        <v>69.7955481756224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2159.1183395385701</v>
      </c>
      <c r="AX1561">
        <v>0</v>
      </c>
      <c r="AY1561">
        <v>0</v>
      </c>
      <c r="AZ1561">
        <v>7399.5252839615596</v>
      </c>
      <c r="BA1561">
        <v>0.89269231355136103</v>
      </c>
      <c r="BB1561" s="2">
        <v>2.9890726678125298E-3</v>
      </c>
      <c r="BC1561">
        <v>22.2939250891936</v>
      </c>
      <c r="BD1561">
        <v>5.16794962473507</v>
      </c>
      <c r="BE1561">
        <v>17.1082450557093</v>
      </c>
      <c r="BF1561">
        <v>0</v>
      </c>
      <c r="BG1561">
        <v>1.70745024236385</v>
      </c>
      <c r="BH1561">
        <v>0</v>
      </c>
      <c r="BI1561">
        <v>0</v>
      </c>
      <c r="BJ1561">
        <v>67976.689108141596</v>
      </c>
      <c r="BK1561">
        <v>0</v>
      </c>
      <c r="BL1561">
        <v>0</v>
      </c>
      <c r="BM1561">
        <v>0</v>
      </c>
      <c r="BN1561">
        <v>28.493490000000001</v>
      </c>
      <c r="BO1561" s="9" t="e">
        <f>_xlfn.XLOOKUP(A1561,Thermal!A:A,Thermal!B:B)</f>
        <v>#N/A</v>
      </c>
      <c r="BP1561" s="9" t="e">
        <f>_xlfn.XLOOKUP(A1561,Thermal!A:A,Thermal!C:C)</f>
        <v>#N/A</v>
      </c>
    </row>
    <row r="1562" spans="1:68" x14ac:dyDescent="0.3">
      <c r="A1562" t="s">
        <v>604</v>
      </c>
      <c r="B1562" t="s">
        <v>164</v>
      </c>
      <c r="C1562" t="s">
        <v>165</v>
      </c>
      <c r="D1562" t="s">
        <v>166</v>
      </c>
      <c r="E1562" t="s">
        <v>75</v>
      </c>
      <c r="F1562" t="s">
        <v>76</v>
      </c>
      <c r="G1562">
        <v>130</v>
      </c>
      <c r="H1562">
        <v>0</v>
      </c>
      <c r="J1562" s="1">
        <v>42811</v>
      </c>
      <c r="K1562" s="1">
        <v>55153</v>
      </c>
      <c r="L1562">
        <v>40.498607920347403</v>
      </c>
      <c r="M1562">
        <v>-32.424182029181303</v>
      </c>
      <c r="N1562">
        <v>-14.2701731178968</v>
      </c>
      <c r="O1562">
        <v>130</v>
      </c>
      <c r="P1562">
        <v>130</v>
      </c>
      <c r="Q1562">
        <v>527204.76744797803</v>
      </c>
      <c r="R1562">
        <v>0</v>
      </c>
      <c r="S1562">
        <v>0</v>
      </c>
      <c r="T1562">
        <v>0.46294763562303798</v>
      </c>
      <c r="U1562">
        <v>0</v>
      </c>
      <c r="V1562">
        <v>21.351059563924402</v>
      </c>
      <c r="W1562">
        <v>21.351059563924402</v>
      </c>
      <c r="X1562">
        <v>8760</v>
      </c>
      <c r="Y1562">
        <v>0</v>
      </c>
      <c r="Z1562">
        <v>8760</v>
      </c>
      <c r="AA1562">
        <v>0</v>
      </c>
      <c r="AB1562">
        <v>0</v>
      </c>
      <c r="AC1562">
        <v>0</v>
      </c>
      <c r="AD1562">
        <v>0</v>
      </c>
      <c r="AE1562">
        <v>57274.1897985041</v>
      </c>
      <c r="AF1562">
        <v>42.133113200713602</v>
      </c>
      <c r="AG1562">
        <v>-33.932662801521701</v>
      </c>
      <c r="AH1562">
        <v>-10.624776317863001</v>
      </c>
      <c r="AI1562">
        <v>-30.307357788085898</v>
      </c>
      <c r="AJ1562">
        <v>1849.20483398438</v>
      </c>
      <c r="AK1562">
        <v>69.744576955784197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1966.04257538915</v>
      </c>
      <c r="AX1562">
        <v>0</v>
      </c>
      <c r="AY1562">
        <v>0</v>
      </c>
      <c r="AZ1562">
        <v>5290.4939208105197</v>
      </c>
      <c r="BA1562">
        <v>0.89269231355136103</v>
      </c>
      <c r="BB1562" s="2">
        <v>2.9890726678125298E-3</v>
      </c>
      <c r="BC1562">
        <v>22.2939250891936</v>
      </c>
      <c r="BD1562">
        <v>5.16794962473507</v>
      </c>
      <c r="BE1562">
        <v>17.1082450557093</v>
      </c>
      <c r="BF1562">
        <v>0</v>
      </c>
      <c r="BG1562">
        <v>1.51698195771314</v>
      </c>
      <c r="BH1562">
        <v>0</v>
      </c>
      <c r="BI1562">
        <v>0</v>
      </c>
      <c r="BJ1562">
        <v>50256.511680991804</v>
      </c>
      <c r="BK1562">
        <v>0</v>
      </c>
      <c r="BL1562">
        <v>0</v>
      </c>
      <c r="BM1562">
        <v>0</v>
      </c>
      <c r="BN1562">
        <v>21.401319999999998</v>
      </c>
      <c r="BO1562" s="9" t="e">
        <f>_xlfn.XLOOKUP(A1562,Thermal!A:A,Thermal!B:B)</f>
        <v>#N/A</v>
      </c>
      <c r="BP1562" s="9" t="e">
        <f>_xlfn.XLOOKUP(A1562,Thermal!A:A,Thermal!C:C)</f>
        <v>#N/A</v>
      </c>
    </row>
    <row r="1563" spans="1:68" x14ac:dyDescent="0.3">
      <c r="A1563" t="s">
        <v>605</v>
      </c>
      <c r="B1563" t="s">
        <v>315</v>
      </c>
      <c r="C1563" t="s">
        <v>316</v>
      </c>
      <c r="D1563" t="s">
        <v>317</v>
      </c>
      <c r="E1563" t="s">
        <v>167</v>
      </c>
      <c r="F1563" t="s">
        <v>167</v>
      </c>
      <c r="G1563">
        <v>10</v>
      </c>
      <c r="H1563">
        <v>0</v>
      </c>
      <c r="J1563" s="1">
        <v>32660</v>
      </c>
      <c r="K1563" s="1">
        <v>55153</v>
      </c>
      <c r="L1563">
        <v>103.37310271987999</v>
      </c>
      <c r="M1563">
        <v>18.817788912966499</v>
      </c>
      <c r="N1563">
        <v>-1.44067091930136</v>
      </c>
      <c r="O1563">
        <v>55.738350467291298</v>
      </c>
      <c r="P1563">
        <v>54.4834437086093</v>
      </c>
      <c r="Q1563">
        <v>399244.09083964699</v>
      </c>
      <c r="R1563">
        <v>0</v>
      </c>
      <c r="S1563">
        <v>0</v>
      </c>
      <c r="T1563">
        <v>0.70116629933077901</v>
      </c>
      <c r="U1563">
        <v>0</v>
      </c>
      <c r="V1563">
        <v>41.271101351990701</v>
      </c>
      <c r="W1563">
        <v>41.271101351990701</v>
      </c>
      <c r="X1563">
        <v>0</v>
      </c>
      <c r="Y1563">
        <v>0</v>
      </c>
      <c r="Z1563">
        <v>1510</v>
      </c>
      <c r="AA1563">
        <v>7250</v>
      </c>
      <c r="AB1563">
        <v>0</v>
      </c>
      <c r="AC1563">
        <v>0</v>
      </c>
      <c r="AD1563">
        <v>0</v>
      </c>
      <c r="AE1563">
        <v>0</v>
      </c>
      <c r="AF1563">
        <v>105.884956233525</v>
      </c>
      <c r="AG1563">
        <v>19.931254128160599</v>
      </c>
      <c r="AH1563">
        <v>-0.73685026930026298</v>
      </c>
      <c r="AI1563">
        <v>-295.13513183593801</v>
      </c>
      <c r="AJ1563">
        <v>1643.40893554688</v>
      </c>
      <c r="AK1563">
        <v>115.09413456745099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3222.4909790195502</v>
      </c>
      <c r="AW1563">
        <v>8165.0021029617601</v>
      </c>
      <c r="AX1563">
        <v>4409.9399007130096</v>
      </c>
      <c r="AY1563">
        <v>103.087206125259</v>
      </c>
      <c r="AZ1563">
        <v>28876.341455784001</v>
      </c>
      <c r="BA1563">
        <v>9.0549305149171797</v>
      </c>
      <c r="BB1563">
        <v>8.0428531073539702</v>
      </c>
      <c r="BC1563">
        <v>75.175880506149895</v>
      </c>
      <c r="BD1563" s="2">
        <v>3.1824214840017198E-2</v>
      </c>
      <c r="BE1563">
        <v>75.107511466741897</v>
      </c>
      <c r="BF1563">
        <v>170571.28716127199</v>
      </c>
      <c r="BG1563">
        <v>229847.92560393401</v>
      </c>
      <c r="BH1563">
        <v>311388.69563547499</v>
      </c>
      <c r="BI1563">
        <v>97.282175484870095</v>
      </c>
      <c r="BJ1563">
        <v>2066932.23244342</v>
      </c>
      <c r="BK1563">
        <v>0</v>
      </c>
      <c r="BL1563">
        <v>0</v>
      </c>
      <c r="BM1563">
        <v>0</v>
      </c>
      <c r="BN1563">
        <v>44.049939999999999</v>
      </c>
      <c r="BO1563" s="9" t="e">
        <f>_xlfn.XLOOKUP(A1563,Thermal!A:A,Thermal!B:B)</f>
        <v>#N/A</v>
      </c>
      <c r="BP1563" s="9" t="e">
        <f>_xlfn.XLOOKUP(A1563,Thermal!A:A,Thermal!C:C)</f>
        <v>#N/A</v>
      </c>
    </row>
    <row r="1564" spans="1:68" x14ac:dyDescent="0.3">
      <c r="A1564" t="s">
        <v>606</v>
      </c>
      <c r="B1564" t="s">
        <v>217</v>
      </c>
      <c r="C1564" t="s">
        <v>218</v>
      </c>
      <c r="D1564" t="s">
        <v>219</v>
      </c>
      <c r="E1564" t="s">
        <v>75</v>
      </c>
      <c r="F1564" t="s">
        <v>76</v>
      </c>
      <c r="G1564">
        <v>150</v>
      </c>
      <c r="H1564">
        <v>0</v>
      </c>
      <c r="J1564" s="1">
        <v>44104</v>
      </c>
      <c r="K1564" s="1">
        <v>53234</v>
      </c>
      <c r="L1564">
        <v>99.997232297280405</v>
      </c>
      <c r="M1564">
        <v>21.963838678309699</v>
      </c>
      <c r="N1564">
        <v>-2.00689645970848</v>
      </c>
      <c r="O1564">
        <v>150</v>
      </c>
      <c r="P1564">
        <v>150</v>
      </c>
      <c r="Q1564">
        <v>560397.30155396496</v>
      </c>
      <c r="R1564">
        <v>0</v>
      </c>
      <c r="S1564">
        <v>0</v>
      </c>
      <c r="T1564">
        <v>0.42648196465261701</v>
      </c>
      <c r="U1564">
        <v>0</v>
      </c>
      <c r="V1564">
        <v>56.0381801493971</v>
      </c>
      <c r="W1564">
        <v>56.0381801493971</v>
      </c>
      <c r="X1564">
        <v>8760</v>
      </c>
      <c r="Y1564">
        <v>0</v>
      </c>
      <c r="Z1564">
        <v>8760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137.28744380293</v>
      </c>
      <c r="AG1564">
        <v>49.1204171565482</v>
      </c>
      <c r="AH1564">
        <v>1.4764743485829299</v>
      </c>
      <c r="AI1564">
        <v>-24.7819004058838</v>
      </c>
      <c r="AJ1564">
        <v>2516.623046875</v>
      </c>
      <c r="AK1564">
        <v>213.21240196261101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114434.374638081</v>
      </c>
      <c r="AX1564">
        <v>0</v>
      </c>
      <c r="AY1564">
        <v>0</v>
      </c>
      <c r="AZ1564" s="2">
        <v>2.2916123270988499E-3</v>
      </c>
      <c r="BA1564">
        <v>0.42134576625728198</v>
      </c>
      <c r="BB1564">
        <v>5.5066374322562998E-2</v>
      </c>
      <c r="BC1564">
        <v>119.345394117699</v>
      </c>
      <c r="BD1564">
        <v>43.239627551675099</v>
      </c>
      <c r="BE1564">
        <v>76.105768045121707</v>
      </c>
      <c r="BF1564">
        <v>0</v>
      </c>
      <c r="BG1564">
        <v>4918.2781617703004</v>
      </c>
      <c r="BH1564">
        <v>0</v>
      </c>
      <c r="BI1564">
        <v>0</v>
      </c>
      <c r="BJ1564">
        <v>0.103726888757092</v>
      </c>
      <c r="BK1564">
        <v>0</v>
      </c>
      <c r="BL1564">
        <v>0</v>
      </c>
      <c r="BM1564">
        <v>0</v>
      </c>
      <c r="BN1564">
        <v>56.043100000000003</v>
      </c>
      <c r="BO1564" s="9" t="e">
        <f>_xlfn.XLOOKUP(A1564,Thermal!A:A,Thermal!B:B)</f>
        <v>#N/A</v>
      </c>
      <c r="BP1564" s="9" t="e">
        <f>_xlfn.XLOOKUP(A1564,Thermal!A:A,Thermal!C:C)</f>
        <v>#N/A</v>
      </c>
    </row>
    <row r="1565" spans="1:68" x14ac:dyDescent="0.3">
      <c r="A1565" t="s">
        <v>607</v>
      </c>
      <c r="B1565" t="s">
        <v>217</v>
      </c>
      <c r="C1565" t="s">
        <v>218</v>
      </c>
      <c r="D1565" t="s">
        <v>219</v>
      </c>
      <c r="E1565" t="s">
        <v>75</v>
      </c>
      <c r="F1565" t="s">
        <v>76</v>
      </c>
      <c r="G1565">
        <v>150</v>
      </c>
      <c r="H1565">
        <v>0</v>
      </c>
      <c r="J1565" s="1">
        <v>45291</v>
      </c>
      <c r="K1565" s="1">
        <v>55153</v>
      </c>
      <c r="L1565">
        <v>109.45164316110299</v>
      </c>
      <c r="M1565">
        <v>27.4523079683681</v>
      </c>
      <c r="N1565">
        <v>-1.37727419283478</v>
      </c>
      <c r="O1565">
        <v>150</v>
      </c>
      <c r="P1565">
        <v>150</v>
      </c>
      <c r="Q1565">
        <v>685493.10160091496</v>
      </c>
      <c r="R1565">
        <v>0</v>
      </c>
      <c r="S1565">
        <v>0</v>
      </c>
      <c r="T1565">
        <v>0.52168424779329803</v>
      </c>
      <c r="U1565">
        <v>0</v>
      </c>
      <c r="V1565">
        <v>75.028347442086798</v>
      </c>
      <c r="W1565">
        <v>75.028347442086798</v>
      </c>
      <c r="X1565">
        <v>8760</v>
      </c>
      <c r="Y1565">
        <v>0</v>
      </c>
      <c r="Z1565">
        <v>8760</v>
      </c>
      <c r="AA1565">
        <v>0</v>
      </c>
      <c r="AB1565">
        <v>0</v>
      </c>
      <c r="AC1565">
        <v>0</v>
      </c>
      <c r="AD1565">
        <v>0</v>
      </c>
      <c r="AE1565">
        <v>142.94999694824199</v>
      </c>
      <c r="AF1565">
        <v>137.01600666559099</v>
      </c>
      <c r="AG1565">
        <v>49.1204171565482</v>
      </c>
      <c r="AH1565">
        <v>1.2050371077200901</v>
      </c>
      <c r="AI1565">
        <v>-25.0237731933594</v>
      </c>
      <c r="AJ1565">
        <v>2516.39038085938</v>
      </c>
      <c r="AK1565">
        <v>213.06093716075901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7815.4064514934998</v>
      </c>
      <c r="AX1565">
        <v>0</v>
      </c>
      <c r="AY1565">
        <v>0</v>
      </c>
      <c r="AZ1565" s="2">
        <v>4.7665089368820201E-4</v>
      </c>
      <c r="BA1565">
        <v>0.42134576625728198</v>
      </c>
      <c r="BB1565">
        <v>5.5066374322562998E-2</v>
      </c>
      <c r="BC1565">
        <v>119.345394117699</v>
      </c>
      <c r="BD1565">
        <v>43.239627551675099</v>
      </c>
      <c r="BE1565">
        <v>76.105768045121707</v>
      </c>
      <c r="BF1565">
        <v>0</v>
      </c>
      <c r="BG1565">
        <v>8318.6558108867303</v>
      </c>
      <c r="BH1565">
        <v>0</v>
      </c>
      <c r="BI1565">
        <v>0</v>
      </c>
      <c r="BJ1565" s="2">
        <v>-3.49338244374128E-3</v>
      </c>
      <c r="BK1565">
        <v>0</v>
      </c>
      <c r="BL1565">
        <v>0</v>
      </c>
      <c r="BM1565">
        <v>0</v>
      </c>
      <c r="BN1565">
        <v>75.036670000000001</v>
      </c>
      <c r="BO1565" s="9" t="e">
        <f>_xlfn.XLOOKUP(A1565,Thermal!A:A,Thermal!B:B)</f>
        <v>#N/A</v>
      </c>
      <c r="BP1565" s="9" t="e">
        <f>_xlfn.XLOOKUP(A1565,Thermal!A:A,Thermal!C:C)</f>
        <v>#N/A</v>
      </c>
    </row>
    <row r="1566" spans="1:68" x14ac:dyDescent="0.3">
      <c r="A1566" t="s">
        <v>608</v>
      </c>
      <c r="B1566" t="s">
        <v>96</v>
      </c>
      <c r="C1566" t="s">
        <v>97</v>
      </c>
      <c r="D1566" t="s">
        <v>90</v>
      </c>
      <c r="E1566" t="s">
        <v>75</v>
      </c>
      <c r="F1566" t="s">
        <v>76</v>
      </c>
      <c r="G1566">
        <v>4.5</v>
      </c>
      <c r="H1566">
        <v>0</v>
      </c>
      <c r="J1566" s="1">
        <v>42482</v>
      </c>
      <c r="K1566" s="1">
        <v>55153</v>
      </c>
      <c r="L1566">
        <v>49.120914787698702</v>
      </c>
      <c r="M1566">
        <v>-17.6627196593452</v>
      </c>
      <c r="N1566">
        <v>-20.448800555777702</v>
      </c>
      <c r="O1566">
        <v>4.5</v>
      </c>
      <c r="P1566">
        <v>4.5</v>
      </c>
      <c r="Q1566">
        <v>9703.9665382243693</v>
      </c>
      <c r="R1566">
        <v>0</v>
      </c>
      <c r="S1566">
        <v>0</v>
      </c>
      <c r="T1566">
        <v>0.24616860826936099</v>
      </c>
      <c r="U1566">
        <v>0</v>
      </c>
      <c r="V1566">
        <v>0.47666821889966998</v>
      </c>
      <c r="W1566">
        <v>0.47666821889966998</v>
      </c>
      <c r="X1566">
        <v>8760</v>
      </c>
      <c r="Y1566">
        <v>0</v>
      </c>
      <c r="Z1566">
        <v>8760</v>
      </c>
      <c r="AA1566">
        <v>0</v>
      </c>
      <c r="AB1566">
        <v>0</v>
      </c>
      <c r="AC1566">
        <v>0</v>
      </c>
      <c r="AD1566">
        <v>0</v>
      </c>
      <c r="AE1566">
        <v>135.045001864433</v>
      </c>
      <c r="AF1566">
        <v>63.3637044681874</v>
      </c>
      <c r="AG1566">
        <v>-9.5411453771905297</v>
      </c>
      <c r="AH1566">
        <v>-13.7857025240949</v>
      </c>
      <c r="AI1566">
        <v>-30.389503479003899</v>
      </c>
      <c r="AJ1566">
        <v>1521.26586914063</v>
      </c>
      <c r="AK1566">
        <v>63.147823131383902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 s="2">
        <v>8.5918145487085002E-6</v>
      </c>
      <c r="BA1566">
        <v>0.15865582111832299</v>
      </c>
      <c r="BB1566" s="2">
        <v>1.0077528424561301E-4</v>
      </c>
      <c r="BC1566">
        <v>4.7625885636110299</v>
      </c>
      <c r="BD1566">
        <v>4.7625885586894903</v>
      </c>
      <c r="BE1566">
        <v>4.7625901408658802</v>
      </c>
      <c r="BF1566">
        <v>0</v>
      </c>
      <c r="BG1566">
        <v>0</v>
      </c>
      <c r="BH1566">
        <v>0</v>
      </c>
      <c r="BI1566">
        <v>0</v>
      </c>
      <c r="BJ1566" s="2">
        <v>5.9015651174148697E-5</v>
      </c>
      <c r="BK1566">
        <v>0</v>
      </c>
      <c r="BL1566">
        <v>0</v>
      </c>
      <c r="BM1566">
        <v>0</v>
      </c>
      <c r="BN1566">
        <v>0.47666819999999999</v>
      </c>
      <c r="BO1566" s="9" t="e">
        <f>_xlfn.XLOOKUP(A1566,Thermal!A:A,Thermal!B:B)</f>
        <v>#N/A</v>
      </c>
      <c r="BP1566" s="9" t="e">
        <f>_xlfn.XLOOKUP(A1566,Thermal!A:A,Thermal!C:C)</f>
        <v>#N/A</v>
      </c>
    </row>
    <row r="1567" spans="1:68" x14ac:dyDescent="0.3">
      <c r="A1567" t="s">
        <v>609</v>
      </c>
      <c r="B1567" t="s">
        <v>96</v>
      </c>
      <c r="C1567" t="s">
        <v>97</v>
      </c>
      <c r="D1567" t="s">
        <v>90</v>
      </c>
      <c r="E1567" t="s">
        <v>75</v>
      </c>
      <c r="F1567" t="s">
        <v>76</v>
      </c>
      <c r="G1567">
        <v>6.5199999809265101</v>
      </c>
      <c r="H1567">
        <v>0</v>
      </c>
      <c r="J1567" s="1">
        <v>42482</v>
      </c>
      <c r="K1567" s="1">
        <v>56614</v>
      </c>
      <c r="L1567">
        <v>70.405330119326806</v>
      </c>
      <c r="M1567">
        <v>-9.8674745725801696</v>
      </c>
      <c r="N1567">
        <v>-18.074580988661602</v>
      </c>
      <c r="O1567">
        <v>6.5199999809265101</v>
      </c>
      <c r="P1567">
        <v>6.5199999809265101</v>
      </c>
      <c r="Q1567">
        <v>17024.228588176898</v>
      </c>
      <c r="R1567">
        <v>0</v>
      </c>
      <c r="S1567">
        <v>0</v>
      </c>
      <c r="T1567">
        <v>0.298068266200262</v>
      </c>
      <c r="U1567">
        <v>0</v>
      </c>
      <c r="V1567">
        <v>1.1985970679092099</v>
      </c>
      <c r="W1567">
        <v>1.1985970679092099</v>
      </c>
      <c r="X1567">
        <v>8760</v>
      </c>
      <c r="Y1567">
        <v>0</v>
      </c>
      <c r="Z1567">
        <v>8760</v>
      </c>
      <c r="AA1567">
        <v>0</v>
      </c>
      <c r="AB1567">
        <v>0</v>
      </c>
      <c r="AC1567">
        <v>0</v>
      </c>
      <c r="AD1567">
        <v>0</v>
      </c>
      <c r="AE1567">
        <v>79.726559653878198</v>
      </c>
      <c r="AF1567">
        <v>63.3637044681874</v>
      </c>
      <c r="AG1567">
        <v>-9.5411453771905297</v>
      </c>
      <c r="AH1567">
        <v>-13.7857025240949</v>
      </c>
      <c r="AI1567">
        <v>-30.389503479003899</v>
      </c>
      <c r="AJ1567">
        <v>1521.26586914063</v>
      </c>
      <c r="AK1567">
        <v>63.147823131383902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 s="2">
        <v>-7.7037839218974097E-6</v>
      </c>
      <c r="BA1567">
        <v>0.15865582111832299</v>
      </c>
      <c r="BB1567" s="2">
        <v>1.0077528424561301E-4</v>
      </c>
      <c r="BC1567">
        <v>4.7625885636110299</v>
      </c>
      <c r="BD1567">
        <v>4.7625885586894903</v>
      </c>
      <c r="BE1567">
        <v>4.7625901408658802</v>
      </c>
      <c r="BF1567">
        <v>0</v>
      </c>
      <c r="BG1567">
        <v>0</v>
      </c>
      <c r="BH1567">
        <v>0</v>
      </c>
      <c r="BI1567">
        <v>0</v>
      </c>
      <c r="BJ1567" s="2">
        <v>-4.6904617353853601E-4</v>
      </c>
      <c r="BK1567">
        <v>0</v>
      </c>
      <c r="BL1567">
        <v>0</v>
      </c>
      <c r="BM1567">
        <v>0</v>
      </c>
      <c r="BN1567">
        <v>1.1985969999999999</v>
      </c>
      <c r="BO1567" s="9" t="e">
        <f>_xlfn.XLOOKUP(A1567,Thermal!A:A,Thermal!B:B)</f>
        <v>#N/A</v>
      </c>
      <c r="BP1567" s="9" t="e">
        <f>_xlfn.XLOOKUP(A1567,Thermal!A:A,Thermal!C:C)</f>
        <v>#N/A</v>
      </c>
    </row>
    <row r="1568" spans="1:68" x14ac:dyDescent="0.3">
      <c r="A1568" t="s">
        <v>610</v>
      </c>
      <c r="B1568" t="s">
        <v>148</v>
      </c>
      <c r="C1568" t="s">
        <v>149</v>
      </c>
      <c r="D1568" t="s">
        <v>150</v>
      </c>
      <c r="E1568" t="s">
        <v>75</v>
      </c>
      <c r="F1568" t="s">
        <v>133</v>
      </c>
      <c r="G1568">
        <v>360</v>
      </c>
      <c r="H1568">
        <v>0</v>
      </c>
      <c r="J1568" s="1">
        <v>45261</v>
      </c>
      <c r="K1568" s="1">
        <v>56614</v>
      </c>
      <c r="L1568">
        <v>72.720715748299099</v>
      </c>
      <c r="M1568">
        <v>14.000294394860299</v>
      </c>
      <c r="N1568">
        <v>3.5240710103913102</v>
      </c>
      <c r="O1568">
        <v>360</v>
      </c>
      <c r="P1568">
        <v>360</v>
      </c>
      <c r="Q1568">
        <v>804678.839824319</v>
      </c>
      <c r="R1568">
        <v>0</v>
      </c>
      <c r="S1568">
        <v>0</v>
      </c>
      <c r="T1568">
        <v>0.25516198624558101</v>
      </c>
      <c r="U1568">
        <v>0</v>
      </c>
      <c r="V1568">
        <v>58.516821891953001</v>
      </c>
      <c r="W1568">
        <v>58.516821891953001</v>
      </c>
      <c r="X1568">
        <v>8760</v>
      </c>
      <c r="Y1568">
        <v>0</v>
      </c>
      <c r="Z1568">
        <v>8760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96.350038692756598</v>
      </c>
      <c r="AG1568">
        <v>10.8496210147529</v>
      </c>
      <c r="AH1568">
        <v>-1.19013467079672</v>
      </c>
      <c r="AI1568">
        <v>-24.997238159179702</v>
      </c>
      <c r="AJ1568">
        <v>762.74945068359398</v>
      </c>
      <c r="AK1568">
        <v>69.136726632289495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234.88444519043</v>
      </c>
      <c r="AX1568">
        <v>0</v>
      </c>
      <c r="AY1568">
        <v>0</v>
      </c>
      <c r="AZ1568" s="2">
        <v>-4.21702861785889E-4</v>
      </c>
      <c r="BA1568">
        <v>1.86589867746269</v>
      </c>
      <c r="BB1568" s="2">
        <v>7.8725721145852696E-3</v>
      </c>
      <c r="BC1568">
        <v>35.085696216738398</v>
      </c>
      <c r="BD1568">
        <v>35.060037663933798</v>
      </c>
      <c r="BE1568">
        <v>35.060036701610898</v>
      </c>
      <c r="BF1568">
        <v>0</v>
      </c>
      <c r="BG1568">
        <v>0.26179328374564598</v>
      </c>
      <c r="BH1568">
        <v>0</v>
      </c>
      <c r="BI1568">
        <v>0</v>
      </c>
      <c r="BJ1568">
        <v>-1.3454111443675001E-2</v>
      </c>
      <c r="BK1568">
        <v>0</v>
      </c>
      <c r="BL1568">
        <v>0</v>
      </c>
      <c r="BM1568">
        <v>0</v>
      </c>
      <c r="BN1568">
        <v>58.516820000000003</v>
      </c>
      <c r="BO1568" s="9" t="e">
        <f>_xlfn.XLOOKUP(A1568,Thermal!A:A,Thermal!B:B)</f>
        <v>#N/A</v>
      </c>
      <c r="BP1568" s="9" t="e">
        <f>_xlfn.XLOOKUP(A1568,Thermal!A:A,Thermal!C:C)</f>
        <v>#N/A</v>
      </c>
    </row>
    <row r="1569" spans="1:68" x14ac:dyDescent="0.3">
      <c r="A1569" t="s">
        <v>611</v>
      </c>
      <c r="B1569" t="s">
        <v>148</v>
      </c>
      <c r="C1569" t="s">
        <v>149</v>
      </c>
      <c r="D1569" t="s">
        <v>150</v>
      </c>
      <c r="E1569" t="s">
        <v>75</v>
      </c>
      <c r="F1569" t="s">
        <v>133</v>
      </c>
      <c r="G1569">
        <v>13</v>
      </c>
      <c r="H1569">
        <v>0</v>
      </c>
      <c r="J1569" s="1">
        <v>44644</v>
      </c>
      <c r="K1569" s="1">
        <v>56614</v>
      </c>
      <c r="L1569">
        <v>65.558771340841304</v>
      </c>
      <c r="M1569">
        <v>12.1237377756377</v>
      </c>
      <c r="N1569">
        <v>-1.83310433782561</v>
      </c>
      <c r="O1569">
        <v>13</v>
      </c>
      <c r="P1569">
        <v>13</v>
      </c>
      <c r="Q1569">
        <v>29007.1990116499</v>
      </c>
      <c r="R1569">
        <v>0</v>
      </c>
      <c r="S1569">
        <v>0</v>
      </c>
      <c r="T1569">
        <v>0.25471723754298597</v>
      </c>
      <c r="U1569">
        <v>0</v>
      </c>
      <c r="V1569">
        <v>1.9016769852334301</v>
      </c>
      <c r="W1569">
        <v>1.9016769852334301</v>
      </c>
      <c r="X1569">
        <v>8760</v>
      </c>
      <c r="Y1569">
        <v>0</v>
      </c>
      <c r="Z1569">
        <v>8760</v>
      </c>
      <c r="AA1569">
        <v>0</v>
      </c>
      <c r="AB1569">
        <v>0</v>
      </c>
      <c r="AC1569">
        <v>0</v>
      </c>
      <c r="AD1569">
        <v>0</v>
      </c>
      <c r="AE1569">
        <v>50.648000597953803</v>
      </c>
      <c r="AF1569">
        <v>90.5290006773904</v>
      </c>
      <c r="AG1569">
        <v>9.56686152964458</v>
      </c>
      <c r="AH1569">
        <v>-5.7284131762879698</v>
      </c>
      <c r="AI1569">
        <v>-25.303462982177699</v>
      </c>
      <c r="AJ1569">
        <v>755.26995849609398</v>
      </c>
      <c r="AK1569">
        <v>69.440760115485801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2015.40453902632</v>
      </c>
      <c r="AX1569">
        <v>0</v>
      </c>
      <c r="AY1569">
        <v>0</v>
      </c>
      <c r="AZ1569">
        <v>50.647988653741798</v>
      </c>
      <c r="BA1569">
        <v>1.86589867746269</v>
      </c>
      <c r="BB1569" s="2">
        <v>7.8725721145852696E-3</v>
      </c>
      <c r="BC1569">
        <v>35.085696216738398</v>
      </c>
      <c r="BD1569">
        <v>35.060037663933798</v>
      </c>
      <c r="BE1569">
        <v>35.060036701610898</v>
      </c>
      <c r="BF1569">
        <v>0</v>
      </c>
      <c r="BG1569">
        <v>2.1912918862144601</v>
      </c>
      <c r="BH1569">
        <v>0</v>
      </c>
      <c r="BI1569">
        <v>0</v>
      </c>
      <c r="BJ1569">
        <v>2481.6674410841601</v>
      </c>
      <c r="BK1569">
        <v>0</v>
      </c>
      <c r="BL1569">
        <v>0</v>
      </c>
      <c r="BM1569">
        <v>0</v>
      </c>
      <c r="BN1569">
        <v>1.904161</v>
      </c>
      <c r="BO1569" s="9" t="e">
        <f>_xlfn.XLOOKUP(A1569,Thermal!A:A,Thermal!B:B)</f>
        <v>#N/A</v>
      </c>
      <c r="BP1569" s="9" t="e">
        <f>_xlfn.XLOOKUP(A1569,Thermal!A:A,Thermal!C:C)</f>
        <v>#N/A</v>
      </c>
    </row>
    <row r="1570" spans="1:68" x14ac:dyDescent="0.3">
      <c r="A1570" t="s">
        <v>612</v>
      </c>
      <c r="B1570" t="s">
        <v>148</v>
      </c>
      <c r="C1570" t="s">
        <v>149</v>
      </c>
      <c r="D1570" t="s">
        <v>150</v>
      </c>
      <c r="E1570" t="s">
        <v>75</v>
      </c>
      <c r="F1570" t="s">
        <v>133</v>
      </c>
      <c r="G1570">
        <v>14</v>
      </c>
      <c r="H1570">
        <v>0</v>
      </c>
      <c r="J1570" s="1">
        <v>44626</v>
      </c>
      <c r="K1570" s="1">
        <v>56614</v>
      </c>
      <c r="L1570">
        <v>65.487979667153795</v>
      </c>
      <c r="M1570">
        <v>12.120171157373401</v>
      </c>
      <c r="N1570">
        <v>-1.90216683320188</v>
      </c>
      <c r="O1570">
        <v>14</v>
      </c>
      <c r="P1570">
        <v>14</v>
      </c>
      <c r="Q1570">
        <v>31240.132014267099</v>
      </c>
      <c r="R1570">
        <v>0</v>
      </c>
      <c r="S1570">
        <v>0</v>
      </c>
      <c r="T1570">
        <v>0.25473036541105998</v>
      </c>
      <c r="U1570">
        <v>0</v>
      </c>
      <c r="V1570">
        <v>2.0458537883942198</v>
      </c>
      <c r="W1570">
        <v>2.0458537883942198</v>
      </c>
      <c r="X1570">
        <v>8760</v>
      </c>
      <c r="Y1570">
        <v>0</v>
      </c>
      <c r="Z1570">
        <v>8760</v>
      </c>
      <c r="AA1570">
        <v>0</v>
      </c>
      <c r="AB1570">
        <v>0</v>
      </c>
      <c r="AC1570">
        <v>0</v>
      </c>
      <c r="AD1570">
        <v>0</v>
      </c>
      <c r="AE1570">
        <v>52.934000015258803</v>
      </c>
      <c r="AF1570">
        <v>90.489717464408798</v>
      </c>
      <c r="AG1570">
        <v>9.56686152964458</v>
      </c>
      <c r="AH1570">
        <v>-5.7676963812568696</v>
      </c>
      <c r="AI1570">
        <v>-25.303104400634801</v>
      </c>
      <c r="AJ1570">
        <v>755.51940917968795</v>
      </c>
      <c r="AK1570">
        <v>69.428966371620703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2256.0425890237102</v>
      </c>
      <c r="AX1570">
        <v>0</v>
      </c>
      <c r="AY1570">
        <v>0</v>
      </c>
      <c r="AZ1570">
        <v>52.934025277383597</v>
      </c>
      <c r="BA1570">
        <v>1.86589867746269</v>
      </c>
      <c r="BB1570" s="2">
        <v>7.8725721145852696E-3</v>
      </c>
      <c r="BC1570">
        <v>35.085696216738398</v>
      </c>
      <c r="BD1570">
        <v>35.060037663933798</v>
      </c>
      <c r="BE1570">
        <v>35.060036701610898</v>
      </c>
      <c r="BF1570">
        <v>0</v>
      </c>
      <c r="BG1570">
        <v>2.4510052688128798</v>
      </c>
      <c r="BH1570">
        <v>0</v>
      </c>
      <c r="BI1570">
        <v>0</v>
      </c>
      <c r="BJ1570">
        <v>2592.0493164620698</v>
      </c>
      <c r="BK1570">
        <v>0</v>
      </c>
      <c r="BL1570">
        <v>0</v>
      </c>
      <c r="BM1570">
        <v>0</v>
      </c>
      <c r="BN1570">
        <v>2.048448</v>
      </c>
      <c r="BO1570" s="9" t="e">
        <f>_xlfn.XLOOKUP(A1570,Thermal!A:A,Thermal!B:B)</f>
        <v>#N/A</v>
      </c>
      <c r="BP1570" s="9" t="e">
        <f>_xlfn.XLOOKUP(A1570,Thermal!A:A,Thermal!C:C)</f>
        <v>#N/A</v>
      </c>
    </row>
    <row r="1571" spans="1:68" x14ac:dyDescent="0.3">
      <c r="A1571" t="s">
        <v>613</v>
      </c>
      <c r="B1571" t="s">
        <v>148</v>
      </c>
      <c r="C1571" t="s">
        <v>149</v>
      </c>
      <c r="D1571" t="s">
        <v>150</v>
      </c>
      <c r="E1571" t="s">
        <v>75</v>
      </c>
      <c r="F1571" t="s">
        <v>88</v>
      </c>
      <c r="G1571">
        <v>15</v>
      </c>
      <c r="H1571">
        <v>0</v>
      </c>
      <c r="J1571" s="1">
        <v>43101</v>
      </c>
      <c r="K1571" s="1">
        <v>55153</v>
      </c>
      <c r="L1571">
        <v>69.895614307512403</v>
      </c>
      <c r="M1571">
        <v>15.166000346630501</v>
      </c>
      <c r="N1571">
        <v>0.84735882942637097</v>
      </c>
      <c r="O1571">
        <v>15</v>
      </c>
      <c r="P1571">
        <v>15</v>
      </c>
      <c r="Q1571">
        <v>26853.6900177188</v>
      </c>
      <c r="R1571">
        <v>0</v>
      </c>
      <c r="S1571">
        <v>0</v>
      </c>
      <c r="T1571">
        <v>0.20436598186845101</v>
      </c>
      <c r="U1571">
        <v>0</v>
      </c>
      <c r="V1571">
        <v>1.8769558743582999</v>
      </c>
      <c r="W1571">
        <v>1.8769558743582999</v>
      </c>
      <c r="X1571">
        <v>8760</v>
      </c>
      <c r="Y1571">
        <v>0</v>
      </c>
      <c r="Z1571">
        <v>8760</v>
      </c>
      <c r="AA1571">
        <v>0</v>
      </c>
      <c r="AB1571">
        <v>0</v>
      </c>
      <c r="AC1571">
        <v>0</v>
      </c>
      <c r="AD1571">
        <v>0</v>
      </c>
      <c r="AE1571">
        <v>16.260000079870199</v>
      </c>
      <c r="AF1571">
        <v>92.495963986120998</v>
      </c>
      <c r="AG1571">
        <v>9.56686152964458</v>
      </c>
      <c r="AH1571">
        <v>-3.7614498839066401</v>
      </c>
      <c r="AI1571">
        <v>-25.331668853759801</v>
      </c>
      <c r="AJ1571">
        <v>757.35803222656295</v>
      </c>
      <c r="AK1571">
        <v>70.200668708599494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20100.438936777398</v>
      </c>
      <c r="AX1571">
        <v>0</v>
      </c>
      <c r="AY1571">
        <v>0</v>
      </c>
      <c r="AZ1571">
        <v>16.2600107435137</v>
      </c>
      <c r="BA1571">
        <v>1.86589867746269</v>
      </c>
      <c r="BB1571" s="2">
        <v>7.8725721145852696E-3</v>
      </c>
      <c r="BC1571">
        <v>35.085696216738398</v>
      </c>
      <c r="BD1571">
        <v>35.060037663933798</v>
      </c>
      <c r="BE1571">
        <v>35.060036701610898</v>
      </c>
      <c r="BF1571">
        <v>0</v>
      </c>
      <c r="BG1571">
        <v>16.9270312309445</v>
      </c>
      <c r="BH1571">
        <v>0</v>
      </c>
      <c r="BI1571">
        <v>0</v>
      </c>
      <c r="BJ1571">
        <v>426.91594111781001</v>
      </c>
      <c r="BK1571">
        <v>0</v>
      </c>
      <c r="BL1571">
        <v>0</v>
      </c>
      <c r="BM1571">
        <v>0</v>
      </c>
      <c r="BN1571">
        <v>1.8774</v>
      </c>
      <c r="BO1571" s="9" t="e">
        <f>_xlfn.XLOOKUP(A1571,Thermal!A:A,Thermal!B:B)</f>
        <v>#N/A</v>
      </c>
      <c r="BP1571" s="9" t="e">
        <f>_xlfn.XLOOKUP(A1571,Thermal!A:A,Thermal!C:C)</f>
        <v>#N/A</v>
      </c>
    </row>
    <row r="1572" spans="1:68" x14ac:dyDescent="0.3">
      <c r="A1572" t="s">
        <v>614</v>
      </c>
      <c r="B1572" t="s">
        <v>176</v>
      </c>
      <c r="C1572" t="s">
        <v>177</v>
      </c>
      <c r="D1572" t="s">
        <v>178</v>
      </c>
      <c r="E1572" t="s">
        <v>167</v>
      </c>
      <c r="F1572" t="s">
        <v>167</v>
      </c>
      <c r="G1572">
        <v>585.35998535156295</v>
      </c>
      <c r="H1572">
        <v>0</v>
      </c>
      <c r="J1572" s="1">
        <v>21551</v>
      </c>
      <c r="K1572" s="1">
        <v>55153</v>
      </c>
      <c r="L1572">
        <v>104.09764547578401</v>
      </c>
      <c r="M1572">
        <v>17.803582318924999</v>
      </c>
      <c r="N1572">
        <v>1.7010459430610101</v>
      </c>
      <c r="O1572">
        <v>401.46261682242999</v>
      </c>
      <c r="P1572">
        <v>410.41721854304598</v>
      </c>
      <c r="Q1572">
        <v>2420496.7631301899</v>
      </c>
      <c r="R1572">
        <v>0</v>
      </c>
      <c r="S1572">
        <v>0</v>
      </c>
      <c r="T1572">
        <v>0.474763601172487</v>
      </c>
      <c r="U1572">
        <v>0</v>
      </c>
      <c r="V1572">
        <v>251.96801496554801</v>
      </c>
      <c r="W1572">
        <v>251.96801496554801</v>
      </c>
      <c r="X1572">
        <v>0</v>
      </c>
      <c r="Y1572">
        <v>0</v>
      </c>
      <c r="Z1572">
        <v>190</v>
      </c>
      <c r="AA1572">
        <v>8570</v>
      </c>
      <c r="AB1572">
        <v>0</v>
      </c>
      <c r="AC1572">
        <v>0</v>
      </c>
      <c r="AD1572">
        <v>0</v>
      </c>
      <c r="AE1572">
        <v>0</v>
      </c>
      <c r="AF1572">
        <v>110.41536938037299</v>
      </c>
      <c r="AG1572">
        <v>20.869165319046999</v>
      </c>
      <c r="AH1572">
        <v>2.8556540218133799</v>
      </c>
      <c r="AI1572">
        <v>-30.961776733398398</v>
      </c>
      <c r="AJ1572">
        <v>1841.89379882813</v>
      </c>
      <c r="AK1572">
        <v>110.170935316361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33727.481896988997</v>
      </c>
      <c r="AW1572">
        <v>138242.12845199899</v>
      </c>
      <c r="AX1572">
        <v>14117.2029678524</v>
      </c>
      <c r="AY1572">
        <v>47839.799792557998</v>
      </c>
      <c r="AZ1572">
        <v>797517.02142715501</v>
      </c>
      <c r="BA1572" s="2">
        <v>1.5242080034474701E-2</v>
      </c>
      <c r="BB1572" s="2">
        <v>1.07829128595911E-2</v>
      </c>
      <c r="BC1572">
        <v>14.188119167033999</v>
      </c>
      <c r="BD1572" s="2">
        <v>3.1824214840017198E-2</v>
      </c>
      <c r="BE1572">
        <v>14.156295678589499</v>
      </c>
      <c r="BF1572">
        <v>2738.0308562530799</v>
      </c>
      <c r="BG1572">
        <v>5059.5004644475202</v>
      </c>
      <c r="BH1572">
        <v>309653.305134625</v>
      </c>
      <c r="BI1572">
        <v>209.531398202541</v>
      </c>
      <c r="BJ1572">
        <v>8645051.4774181396</v>
      </c>
      <c r="BK1572">
        <v>0</v>
      </c>
      <c r="BL1572">
        <v>0</v>
      </c>
      <c r="BM1572">
        <v>0</v>
      </c>
      <c r="BN1572">
        <v>260.9307</v>
      </c>
      <c r="BO1572" s="9" t="e">
        <f>_xlfn.XLOOKUP(A1572,Thermal!A:A,Thermal!B:B)</f>
        <v>#N/A</v>
      </c>
      <c r="BP1572" s="9" t="e">
        <f>_xlfn.XLOOKUP(A1572,Thermal!A:A,Thermal!C:C)</f>
        <v>#N/A</v>
      </c>
    </row>
    <row r="1573" spans="1:68" x14ac:dyDescent="0.3">
      <c r="A1573" t="s">
        <v>615</v>
      </c>
      <c r="B1573" t="s">
        <v>176</v>
      </c>
      <c r="C1573" t="s">
        <v>177</v>
      </c>
      <c r="D1573" t="s">
        <v>178</v>
      </c>
      <c r="E1573" t="s">
        <v>75</v>
      </c>
      <c r="F1573" t="s">
        <v>133</v>
      </c>
      <c r="G1573">
        <v>2.75</v>
      </c>
      <c r="H1573">
        <v>0</v>
      </c>
      <c r="J1573" s="1">
        <v>44742</v>
      </c>
      <c r="K1573" s="1">
        <v>55153</v>
      </c>
      <c r="L1573">
        <v>81.218578900226504</v>
      </c>
      <c r="M1573">
        <v>27.963765115200101</v>
      </c>
      <c r="N1573">
        <v>-1.25961609273557</v>
      </c>
      <c r="O1573">
        <v>2.75</v>
      </c>
      <c r="P1573">
        <v>2.75</v>
      </c>
      <c r="Q1573">
        <v>8071.5222445402796</v>
      </c>
      <c r="R1573">
        <v>0</v>
      </c>
      <c r="S1573">
        <v>0</v>
      </c>
      <c r="T1573">
        <v>0.33505696322977202</v>
      </c>
      <c r="U1573">
        <v>0</v>
      </c>
      <c r="V1573">
        <v>0.65555832797408797</v>
      </c>
      <c r="W1573">
        <v>0.65555832797408797</v>
      </c>
      <c r="X1573">
        <v>8760</v>
      </c>
      <c r="Y1573">
        <v>0</v>
      </c>
      <c r="Z1573">
        <v>8760</v>
      </c>
      <c r="AA1573">
        <v>0</v>
      </c>
      <c r="AB1573">
        <v>0</v>
      </c>
      <c r="AC1573">
        <v>0</v>
      </c>
      <c r="AD1573">
        <v>0</v>
      </c>
      <c r="AE1573">
        <v>2.0982499122619598</v>
      </c>
      <c r="AF1573">
        <v>107.631932812854</v>
      </c>
      <c r="AG1573">
        <v>24.069991655447801</v>
      </c>
      <c r="AH1573">
        <v>-3.1286112563805699</v>
      </c>
      <c r="AI1573">
        <v>-28.570606231689499</v>
      </c>
      <c r="AJ1573">
        <v>1783.05993652344</v>
      </c>
      <c r="AK1573">
        <v>119.040162517908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12.172258377075201</v>
      </c>
      <c r="AX1573">
        <v>0</v>
      </c>
      <c r="AY1573">
        <v>0</v>
      </c>
      <c r="AZ1573" s="2">
        <v>-1.55414454638958E-6</v>
      </c>
      <c r="BA1573" s="2">
        <v>1.5242080034474701E-2</v>
      </c>
      <c r="BB1573" s="2">
        <v>1.07829128595911E-2</v>
      </c>
      <c r="BC1573">
        <v>14.188119167033999</v>
      </c>
      <c r="BD1573" s="2">
        <v>3.1824214840017198E-2</v>
      </c>
      <c r="BE1573">
        <v>14.156295678589499</v>
      </c>
      <c r="BF1573">
        <v>0</v>
      </c>
      <c r="BG1573">
        <v>6.2590210873167997</v>
      </c>
      <c r="BH1573">
        <v>0</v>
      </c>
      <c r="BI1573">
        <v>0</v>
      </c>
      <c r="BJ1573" s="2">
        <v>-5.6328990631002203E-5</v>
      </c>
      <c r="BK1573">
        <v>0</v>
      </c>
      <c r="BL1573">
        <v>0</v>
      </c>
      <c r="BM1573">
        <v>0</v>
      </c>
      <c r="BN1573">
        <v>0.65556460000000005</v>
      </c>
      <c r="BO1573" s="9" t="e">
        <f>_xlfn.XLOOKUP(A1573,Thermal!A:A,Thermal!B:B)</f>
        <v>#N/A</v>
      </c>
      <c r="BP1573" s="9" t="e">
        <f>_xlfn.XLOOKUP(A1573,Thermal!A:A,Thermal!C:C)</f>
        <v>#N/A</v>
      </c>
    </row>
    <row r="1574" spans="1:68" x14ac:dyDescent="0.3">
      <c r="A1574" t="s">
        <v>616</v>
      </c>
      <c r="B1574" t="s">
        <v>212</v>
      </c>
      <c r="C1574" t="s">
        <v>97</v>
      </c>
      <c r="D1574" t="s">
        <v>90</v>
      </c>
      <c r="E1574" t="s">
        <v>121</v>
      </c>
      <c r="F1574" t="s">
        <v>122</v>
      </c>
      <c r="G1574">
        <v>30</v>
      </c>
      <c r="H1574">
        <v>-30</v>
      </c>
      <c r="J1574" s="1">
        <v>42800</v>
      </c>
      <c r="K1574" s="1">
        <v>55153</v>
      </c>
      <c r="L1574">
        <v>49.382777353886702</v>
      </c>
      <c r="M1574">
        <v>-25.715041145792</v>
      </c>
      <c r="N1574">
        <v>-6.3109985344450701</v>
      </c>
      <c r="O1574">
        <v>30</v>
      </c>
      <c r="P1574">
        <v>30</v>
      </c>
      <c r="Q1574">
        <v>41685.711993056197</v>
      </c>
      <c r="R1574">
        <v>48618.482532381997</v>
      </c>
      <c r="S1574">
        <v>1.4513708787961701</v>
      </c>
      <c r="T1574">
        <v>0.15862143071878801</v>
      </c>
      <c r="U1574">
        <v>0.13545629442125201</v>
      </c>
      <c r="V1574">
        <v>1.5567306218808901</v>
      </c>
      <c r="W1574">
        <v>1.4212743434494199</v>
      </c>
      <c r="X1574">
        <v>8760</v>
      </c>
      <c r="Y1574">
        <v>0</v>
      </c>
      <c r="Z1574">
        <v>8760</v>
      </c>
      <c r="AA1574">
        <v>0</v>
      </c>
      <c r="AB1574">
        <v>0</v>
      </c>
      <c r="AC1574" s="2">
        <v>-1.0399155808988699E-2</v>
      </c>
      <c r="AD1574">
        <v>0.36818306525776001</v>
      </c>
      <c r="AE1574">
        <v>0</v>
      </c>
      <c r="AF1574">
        <v>67.657095502915695</v>
      </c>
      <c r="AG1574">
        <v>-13.3608721858783</v>
      </c>
      <c r="AH1574">
        <v>-5.6725827388765504</v>
      </c>
      <c r="AI1574">
        <v>-25.948196411132798</v>
      </c>
      <c r="AJ1574">
        <v>1938.01635742188</v>
      </c>
      <c r="AK1574">
        <v>69.735907574046806</v>
      </c>
      <c r="AL1574">
        <v>1.0955851523437501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29813.860002636899</v>
      </c>
      <c r="AW1574">
        <v>145259.43494462999</v>
      </c>
      <c r="AX1574">
        <v>76443.344576835603</v>
      </c>
      <c r="AY1574">
        <v>0</v>
      </c>
      <c r="AZ1574">
        <v>27714.5997006297</v>
      </c>
      <c r="BA1574">
        <v>0.15865582111832299</v>
      </c>
      <c r="BB1574" s="2">
        <v>1.0077528424561301E-4</v>
      </c>
      <c r="BC1574">
        <v>4.7625885636110299</v>
      </c>
      <c r="BD1574">
        <v>4.7625885586894903</v>
      </c>
      <c r="BE1574">
        <v>4.7625901408658802</v>
      </c>
      <c r="BF1574">
        <v>2.8005725948824001</v>
      </c>
      <c r="BG1574">
        <v>7.9639108099654603</v>
      </c>
      <c r="BH1574">
        <v>8.4672861250159404</v>
      </c>
      <c r="BI1574">
        <v>0</v>
      </c>
      <c r="BJ1574">
        <v>32.720226886363101</v>
      </c>
      <c r="BK1574">
        <v>0</v>
      </c>
      <c r="BL1574">
        <v>0</v>
      </c>
      <c r="BM1574">
        <v>0</v>
      </c>
      <c r="BN1574">
        <v>1.556783</v>
      </c>
      <c r="BO1574" s="9" t="e">
        <f>_xlfn.XLOOKUP(A1574,Thermal!A:A,Thermal!B:B)</f>
        <v>#N/A</v>
      </c>
      <c r="BP1574" s="9" t="e">
        <f>_xlfn.XLOOKUP(A1574,Thermal!A:A,Thermal!C:C)</f>
        <v>#N/A</v>
      </c>
    </row>
    <row r="1575" spans="1:68" x14ac:dyDescent="0.3">
      <c r="A1575" t="s">
        <v>617</v>
      </c>
      <c r="B1575" t="s">
        <v>132</v>
      </c>
      <c r="C1575" t="s">
        <v>97</v>
      </c>
      <c r="D1575" t="s">
        <v>90</v>
      </c>
      <c r="E1575" t="s">
        <v>121</v>
      </c>
      <c r="F1575" t="s">
        <v>122</v>
      </c>
      <c r="G1575">
        <v>974</v>
      </c>
      <c r="H1575">
        <v>-974</v>
      </c>
      <c r="J1575" s="1">
        <v>48580</v>
      </c>
      <c r="K1575" s="1">
        <v>54789</v>
      </c>
      <c r="L1575">
        <v>83.307350311104997</v>
      </c>
      <c r="M1575">
        <v>-1.85326459397118</v>
      </c>
      <c r="N1575">
        <v>1.9609121557239799</v>
      </c>
      <c r="O1575">
        <v>974</v>
      </c>
      <c r="P1575">
        <v>974</v>
      </c>
      <c r="Q1575">
        <v>1332893.78930092</v>
      </c>
      <c r="R1575">
        <v>1554359.6969455599</v>
      </c>
      <c r="S1575">
        <v>93.487392204365605</v>
      </c>
      <c r="T1575">
        <v>0.15621850642981899</v>
      </c>
      <c r="U1575">
        <v>4.3308802286479198</v>
      </c>
      <c r="V1575">
        <v>53.554653799723603</v>
      </c>
      <c r="W1575">
        <v>49.2237736303234</v>
      </c>
      <c r="X1575">
        <v>8760</v>
      </c>
      <c r="Y1575">
        <v>0</v>
      </c>
      <c r="Z1575">
        <v>8760</v>
      </c>
      <c r="AA1575">
        <v>0</v>
      </c>
      <c r="AB1575">
        <v>0</v>
      </c>
      <c r="AC1575">
        <v>-0.33219886146696698</v>
      </c>
      <c r="AD1575">
        <v>10.2069325032558</v>
      </c>
      <c r="AE1575">
        <v>0</v>
      </c>
      <c r="AF1575">
        <v>98.054372089876694</v>
      </c>
      <c r="AG1575">
        <v>7.0057144767485697</v>
      </c>
      <c r="AH1575">
        <v>4.3582190817586204</v>
      </c>
      <c r="AI1575">
        <v>-26.2175407409668</v>
      </c>
      <c r="AJ1575">
        <v>1996.06176757813</v>
      </c>
      <c r="AK1575">
        <v>73.467373231660105</v>
      </c>
      <c r="AL1575">
        <v>1.1917432901000999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55284.300260358403</v>
      </c>
      <c r="AW1575">
        <v>667304.31150672503</v>
      </c>
      <c r="AX1575">
        <v>86733.042427480206</v>
      </c>
      <c r="AY1575" s="2">
        <v>2.1827872842550301E-8</v>
      </c>
      <c r="AZ1575">
        <v>543010.630007484</v>
      </c>
      <c r="BA1575">
        <v>0.15865582111832299</v>
      </c>
      <c r="BB1575" s="2">
        <v>1.0077528424561301E-4</v>
      </c>
      <c r="BC1575">
        <v>4.7625885636110299</v>
      </c>
      <c r="BD1575">
        <v>4.7625885586894903</v>
      </c>
      <c r="BE1575">
        <v>4.7625901408658802</v>
      </c>
      <c r="BF1575">
        <v>7.5952005614711897</v>
      </c>
      <c r="BG1575">
        <v>90.758743756228597</v>
      </c>
      <c r="BH1575">
        <v>39452.715321808602</v>
      </c>
      <c r="BI1575" s="2">
        <v>6.2663325049727698E-12</v>
      </c>
      <c r="BJ1575">
        <v>56996.914802961903</v>
      </c>
      <c r="BK1575">
        <v>0</v>
      </c>
      <c r="BL1575">
        <v>0</v>
      </c>
      <c r="BM1575">
        <v>0</v>
      </c>
      <c r="BN1575">
        <v>53.651200000000003</v>
      </c>
      <c r="BO1575" s="9" t="e">
        <f>_xlfn.XLOOKUP(A1575,Thermal!A:A,Thermal!B:B)</f>
        <v>#N/A</v>
      </c>
      <c r="BP1575" s="9" t="e">
        <f>_xlfn.XLOOKUP(A1575,Thermal!A:A,Thermal!C:C)</f>
        <v>#N/A</v>
      </c>
    </row>
    <row r="1576" spans="1:68" x14ac:dyDescent="0.3">
      <c r="A1576" t="s">
        <v>618</v>
      </c>
      <c r="B1576" t="s">
        <v>96</v>
      </c>
      <c r="C1576" t="s">
        <v>97</v>
      </c>
      <c r="D1576" t="s">
        <v>90</v>
      </c>
      <c r="E1576" t="s">
        <v>121</v>
      </c>
      <c r="F1576" t="s">
        <v>122</v>
      </c>
      <c r="G1576">
        <v>392</v>
      </c>
      <c r="H1576">
        <v>-392</v>
      </c>
      <c r="J1576" s="1">
        <v>48580</v>
      </c>
      <c r="K1576" s="1">
        <v>54789</v>
      </c>
      <c r="L1576">
        <v>53.301248490831902</v>
      </c>
      <c r="M1576">
        <v>-21.852136797831701</v>
      </c>
      <c r="N1576">
        <v>-5.3669018303086897</v>
      </c>
      <c r="O1576">
        <v>392</v>
      </c>
      <c r="P1576">
        <v>392</v>
      </c>
      <c r="Q1576">
        <v>562586.27043724095</v>
      </c>
      <c r="R1576">
        <v>656332.06649732601</v>
      </c>
      <c r="S1576">
        <v>22.797675941087999</v>
      </c>
      <c r="T1576">
        <v>0.16383208415952499</v>
      </c>
      <c r="U1576">
        <v>1.82837750928926</v>
      </c>
      <c r="V1576">
        <v>19.3745177175919</v>
      </c>
      <c r="W1576">
        <v>17.546140238979</v>
      </c>
      <c r="X1576">
        <v>8760</v>
      </c>
      <c r="Y1576">
        <v>0</v>
      </c>
      <c r="Z1576">
        <v>8760</v>
      </c>
      <c r="AA1576">
        <v>0</v>
      </c>
      <c r="AB1576">
        <v>0</v>
      </c>
      <c r="AC1576">
        <v>-0.140618694090128</v>
      </c>
      <c r="AD1576">
        <v>4.8788732401149302</v>
      </c>
      <c r="AE1576">
        <v>0</v>
      </c>
      <c r="AF1576">
        <v>71.508671496633298</v>
      </c>
      <c r="AG1576">
        <v>-11.072432755096299</v>
      </c>
      <c r="AH1576">
        <v>-4.1094476566505502</v>
      </c>
      <c r="AI1576">
        <v>-25.3595371246338</v>
      </c>
      <c r="AJ1576">
        <v>1994.546875</v>
      </c>
      <c r="AK1576">
        <v>72.500345796968702</v>
      </c>
      <c r="AL1576">
        <v>0.97331493878173803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21076.673810362801</v>
      </c>
      <c r="AW1576">
        <v>108442.254630089</v>
      </c>
      <c r="AX1576">
        <v>53954.142534375198</v>
      </c>
      <c r="AY1576">
        <v>0</v>
      </c>
      <c r="AZ1576">
        <v>266167.05068778998</v>
      </c>
      <c r="BA1576">
        <v>0.15865582111832299</v>
      </c>
      <c r="BB1576" s="2">
        <v>1.0077528424561301E-4</v>
      </c>
      <c r="BC1576">
        <v>4.7625885636110299</v>
      </c>
      <c r="BD1576">
        <v>4.7625885586894903</v>
      </c>
      <c r="BE1576">
        <v>4.7625901408658802</v>
      </c>
      <c r="BF1576">
        <v>3.22556183495908</v>
      </c>
      <c r="BG1576">
        <v>15.5561800981814</v>
      </c>
      <c r="BH1576">
        <v>13.391579186887499</v>
      </c>
      <c r="BI1576">
        <v>0</v>
      </c>
      <c r="BJ1576">
        <v>53.692994021738997</v>
      </c>
      <c r="BK1576">
        <v>0</v>
      </c>
      <c r="BL1576">
        <v>0</v>
      </c>
      <c r="BM1576">
        <v>0</v>
      </c>
      <c r="BN1576">
        <v>19.374600000000001</v>
      </c>
      <c r="BO1576" s="9" t="e">
        <f>_xlfn.XLOOKUP(A1576,Thermal!A:A,Thermal!B:B)</f>
        <v>#N/A</v>
      </c>
      <c r="BP1576" s="9" t="e">
        <f>_xlfn.XLOOKUP(A1576,Thermal!A:A,Thermal!C:C)</f>
        <v>#N/A</v>
      </c>
    </row>
    <row r="1577" spans="1:68" x14ac:dyDescent="0.3">
      <c r="A1577" t="s">
        <v>619</v>
      </c>
      <c r="B1577" t="s">
        <v>212</v>
      </c>
      <c r="C1577" t="s">
        <v>97</v>
      </c>
      <c r="D1577" t="s">
        <v>90</v>
      </c>
      <c r="E1577" t="s">
        <v>121</v>
      </c>
      <c r="F1577" t="s">
        <v>122</v>
      </c>
      <c r="G1577">
        <v>220</v>
      </c>
      <c r="H1577">
        <v>-220</v>
      </c>
      <c r="J1577" s="1">
        <v>48580</v>
      </c>
      <c r="K1577" s="1">
        <v>54789</v>
      </c>
      <c r="L1577">
        <v>49.851650583376603</v>
      </c>
      <c r="M1577">
        <v>-24.983275796315102</v>
      </c>
      <c r="N1577">
        <v>-6.2278364823463104</v>
      </c>
      <c r="O1577">
        <v>220</v>
      </c>
      <c r="P1577">
        <v>220</v>
      </c>
      <c r="Q1577">
        <v>308520.99446159601</v>
      </c>
      <c r="R1577">
        <v>359859.985989451</v>
      </c>
      <c r="S1577">
        <v>10.9054985064012</v>
      </c>
      <c r="T1577">
        <v>0.16008768911448501</v>
      </c>
      <c r="U1577">
        <v>1.0025714707328099</v>
      </c>
      <c r="V1577">
        <v>11.5088985378323</v>
      </c>
      <c r="W1577">
        <v>10.5063270490008</v>
      </c>
      <c r="X1577">
        <v>8760</v>
      </c>
      <c r="Y1577">
        <v>0</v>
      </c>
      <c r="Z1577">
        <v>8760</v>
      </c>
      <c r="AA1577">
        <v>0</v>
      </c>
      <c r="AB1577">
        <v>0</v>
      </c>
      <c r="AC1577" s="2">
        <v>-7.7008487291783098E-2</v>
      </c>
      <c r="AD1577">
        <v>2.6540678622788199</v>
      </c>
      <c r="AE1577">
        <v>0</v>
      </c>
      <c r="AF1577">
        <v>67.859647018703498</v>
      </c>
      <c r="AG1577">
        <v>-13.401319195461999</v>
      </c>
      <c r="AH1577">
        <v>-5.4295792930423099</v>
      </c>
      <c r="AI1577">
        <v>-25.860502243041999</v>
      </c>
      <c r="AJ1577">
        <v>1955.96130371094</v>
      </c>
      <c r="AK1577">
        <v>70.463152964325602</v>
      </c>
      <c r="AL1577">
        <v>1.0612920968627899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36318.509026478998</v>
      </c>
      <c r="AW1577">
        <v>109308.404843975</v>
      </c>
      <c r="AX1577">
        <v>78058.549043238207</v>
      </c>
      <c r="AY1577">
        <v>0</v>
      </c>
      <c r="AZ1577">
        <v>157537.26038289099</v>
      </c>
      <c r="BA1577">
        <v>0.15865582111832299</v>
      </c>
      <c r="BB1577" s="2">
        <v>1.0077528424561301E-4</v>
      </c>
      <c r="BC1577">
        <v>4.7625885636110299</v>
      </c>
      <c r="BD1577">
        <v>4.7625885586894903</v>
      </c>
      <c r="BE1577">
        <v>4.7625901408658802</v>
      </c>
      <c r="BF1577">
        <v>5.0639355519024898</v>
      </c>
      <c r="BG1577">
        <v>14.724873416554299</v>
      </c>
      <c r="BH1577">
        <v>164.969291138562</v>
      </c>
      <c r="BI1577">
        <v>0</v>
      </c>
      <c r="BJ1577">
        <v>1085.9085198866701</v>
      </c>
      <c r="BK1577">
        <v>0</v>
      </c>
      <c r="BL1577">
        <v>0</v>
      </c>
      <c r="BM1577">
        <v>0</v>
      </c>
      <c r="BN1577">
        <v>11.51017</v>
      </c>
      <c r="BO1577" s="9" t="e">
        <f>_xlfn.XLOOKUP(A1577,Thermal!A:A,Thermal!B:B)</f>
        <v>#N/A</v>
      </c>
      <c r="BP1577" s="9" t="e">
        <f>_xlfn.XLOOKUP(A1577,Thermal!A:A,Thermal!C:C)</f>
        <v>#N/A</v>
      </c>
    </row>
    <row r="1578" spans="1:68" x14ac:dyDescent="0.3">
      <c r="A1578" t="s">
        <v>620</v>
      </c>
      <c r="B1578" t="s">
        <v>172</v>
      </c>
      <c r="C1578" t="s">
        <v>173</v>
      </c>
      <c r="D1578" t="s">
        <v>174</v>
      </c>
      <c r="E1578" t="s">
        <v>75</v>
      </c>
      <c r="F1578" t="s">
        <v>88</v>
      </c>
      <c r="G1578">
        <v>2.4000000953674299</v>
      </c>
      <c r="H1578">
        <v>0</v>
      </c>
      <c r="J1578" s="1">
        <v>45930</v>
      </c>
      <c r="K1578" s="1">
        <v>52593</v>
      </c>
      <c r="L1578">
        <v>94.608585067914902</v>
      </c>
      <c r="M1578">
        <v>31.3716592375619</v>
      </c>
      <c r="N1578">
        <v>6.0952709142974397</v>
      </c>
      <c r="O1578">
        <v>2.4000000953674299</v>
      </c>
      <c r="P1578">
        <v>2.4000000953674299</v>
      </c>
      <c r="Q1578">
        <v>4905.14053091407</v>
      </c>
      <c r="R1578">
        <v>0</v>
      </c>
      <c r="S1578">
        <v>0</v>
      </c>
      <c r="T1578">
        <v>0.23331146954756399</v>
      </c>
      <c r="U1578">
        <v>0</v>
      </c>
      <c r="V1578">
        <v>0.46406925540632998</v>
      </c>
      <c r="W1578">
        <v>0.46406925540632998</v>
      </c>
      <c r="X1578">
        <v>8760</v>
      </c>
      <c r="Y1578">
        <v>0</v>
      </c>
      <c r="Z1578">
        <v>8760</v>
      </c>
      <c r="AA1578">
        <v>0</v>
      </c>
      <c r="AB1578">
        <v>0</v>
      </c>
      <c r="AC1578">
        <v>0</v>
      </c>
      <c r="AD1578">
        <v>0</v>
      </c>
      <c r="AE1578">
        <v>180.53647197782999</v>
      </c>
      <c r="AF1578">
        <v>110.818040024629</v>
      </c>
      <c r="AG1578">
        <v>18.584050254278299</v>
      </c>
      <c r="AH1578">
        <v>5.5434374513628404</v>
      </c>
      <c r="AI1578">
        <v>-34.957180023193402</v>
      </c>
      <c r="AJ1578">
        <v>1837.92541503906</v>
      </c>
      <c r="AK1578">
        <v>101.703025112966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560.24358350341197</v>
      </c>
      <c r="AX1578">
        <v>0</v>
      </c>
      <c r="AY1578">
        <v>0</v>
      </c>
      <c r="AZ1578">
        <v>175.73646876227599</v>
      </c>
      <c r="BA1578">
        <v>27.017421290304899</v>
      </c>
      <c r="BB1578">
        <v>18.740914788891299</v>
      </c>
      <c r="BC1578">
        <v>65.697326823152807</v>
      </c>
      <c r="BD1578" s="2">
        <v>3.1824214840017198E-2</v>
      </c>
      <c r="BE1578">
        <v>65.292457263243904</v>
      </c>
      <c r="BF1578">
        <v>0</v>
      </c>
      <c r="BG1578">
        <v>56912.3844717834</v>
      </c>
      <c r="BH1578">
        <v>0</v>
      </c>
      <c r="BI1578">
        <v>0</v>
      </c>
      <c r="BJ1578">
        <v>12252.1190963884</v>
      </c>
      <c r="BK1578">
        <v>0</v>
      </c>
      <c r="BL1578">
        <v>0</v>
      </c>
      <c r="BM1578">
        <v>0</v>
      </c>
      <c r="BN1578">
        <v>0.53323379999999998</v>
      </c>
      <c r="BO1578" s="9" t="e">
        <f>_xlfn.XLOOKUP(A1578,Thermal!A:A,Thermal!B:B)</f>
        <v>#N/A</v>
      </c>
      <c r="BP1578" s="9" t="e">
        <f>_xlfn.XLOOKUP(A1578,Thermal!A:A,Thermal!C:C)</f>
        <v>#N/A</v>
      </c>
    </row>
    <row r="1579" spans="1:68" x14ac:dyDescent="0.3">
      <c r="A1579" t="s">
        <v>621</v>
      </c>
      <c r="B1579" t="s">
        <v>172</v>
      </c>
      <c r="C1579" t="s">
        <v>173</v>
      </c>
      <c r="D1579" t="s">
        <v>174</v>
      </c>
      <c r="E1579" t="s">
        <v>75</v>
      </c>
      <c r="F1579" t="s">
        <v>88</v>
      </c>
      <c r="G1579">
        <v>3</v>
      </c>
      <c r="H1579">
        <v>0</v>
      </c>
      <c r="J1579" s="1">
        <v>45930</v>
      </c>
      <c r="K1579" s="1">
        <v>52593</v>
      </c>
      <c r="L1579">
        <v>94.608131472812005</v>
      </c>
      <c r="M1579">
        <v>31.373233549584899</v>
      </c>
      <c r="N1579">
        <v>6.0954592912227499</v>
      </c>
      <c r="O1579">
        <v>3</v>
      </c>
      <c r="P1579">
        <v>3</v>
      </c>
      <c r="Q1579">
        <v>6131.2619974399004</v>
      </c>
      <c r="R1579">
        <v>0</v>
      </c>
      <c r="S1579">
        <v>0</v>
      </c>
      <c r="T1579">
        <v>0.23330525103525901</v>
      </c>
      <c r="U1579">
        <v>0</v>
      </c>
      <c r="V1579">
        <v>0.580068091714113</v>
      </c>
      <c r="W1579">
        <v>0.580068091714113</v>
      </c>
      <c r="X1579">
        <v>8760</v>
      </c>
      <c r="Y1579">
        <v>0</v>
      </c>
      <c r="Z1579">
        <v>8760</v>
      </c>
      <c r="AA1579">
        <v>0</v>
      </c>
      <c r="AB1579">
        <v>0</v>
      </c>
      <c r="AC1579">
        <v>0</v>
      </c>
      <c r="AD1579">
        <v>0</v>
      </c>
      <c r="AE1579">
        <v>225.83399906754499</v>
      </c>
      <c r="AF1579">
        <v>110.818040024629</v>
      </c>
      <c r="AG1579">
        <v>18.584050254278299</v>
      </c>
      <c r="AH1579">
        <v>5.5434374513628404</v>
      </c>
      <c r="AI1579">
        <v>-34.957180023193402</v>
      </c>
      <c r="AJ1579">
        <v>1837.92541503906</v>
      </c>
      <c r="AK1579">
        <v>101.703025112966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685.27352183544997</v>
      </c>
      <c r="AX1579">
        <v>0</v>
      </c>
      <c r="AY1579">
        <v>0</v>
      </c>
      <c r="AZ1579">
        <v>219.83399943061499</v>
      </c>
      <c r="BA1579">
        <v>27.017421290304899</v>
      </c>
      <c r="BB1579">
        <v>18.740914788891299</v>
      </c>
      <c r="BC1579">
        <v>65.697326823152807</v>
      </c>
      <c r="BD1579" s="2">
        <v>3.1824214840017198E-2</v>
      </c>
      <c r="BE1579">
        <v>65.292457263243904</v>
      </c>
      <c r="BF1579">
        <v>0</v>
      </c>
      <c r="BG1579">
        <v>70780.766164826302</v>
      </c>
      <c r="BH1579">
        <v>0</v>
      </c>
      <c r="BI1579">
        <v>0</v>
      </c>
      <c r="BJ1579">
        <v>15697.377947675601</v>
      </c>
      <c r="BK1579">
        <v>0</v>
      </c>
      <c r="BL1579">
        <v>0</v>
      </c>
      <c r="BM1579">
        <v>0</v>
      </c>
      <c r="BN1579">
        <v>0.66654619999999998</v>
      </c>
      <c r="BO1579" s="9" t="e">
        <f>_xlfn.XLOOKUP(A1579,Thermal!A:A,Thermal!B:B)</f>
        <v>#N/A</v>
      </c>
      <c r="BP1579" s="9" t="e">
        <f>_xlfn.XLOOKUP(A1579,Thermal!A:A,Thermal!C:C)</f>
        <v>#N/A</v>
      </c>
    </row>
    <row r="1580" spans="1:68" x14ac:dyDescent="0.3">
      <c r="A1580" t="s">
        <v>622</v>
      </c>
      <c r="B1580" t="s">
        <v>142</v>
      </c>
      <c r="C1580" t="s">
        <v>73</v>
      </c>
      <c r="D1580" t="s">
        <v>143</v>
      </c>
      <c r="E1580" t="s">
        <v>75</v>
      </c>
      <c r="F1580" t="s">
        <v>88</v>
      </c>
      <c r="G1580">
        <v>3</v>
      </c>
      <c r="H1580">
        <v>0</v>
      </c>
      <c r="J1580" s="1">
        <v>42361</v>
      </c>
      <c r="K1580" s="1">
        <v>49520</v>
      </c>
      <c r="L1580">
        <v>49.619971203728703</v>
      </c>
      <c r="M1580">
        <v>0.72559036580466996</v>
      </c>
      <c r="N1580">
        <v>-4.1847198295023897</v>
      </c>
      <c r="O1580">
        <v>3</v>
      </c>
      <c r="P1580">
        <v>3</v>
      </c>
      <c r="Q1580">
        <v>5836.6676244726405</v>
      </c>
      <c r="R1580">
        <v>0</v>
      </c>
      <c r="S1580">
        <v>0</v>
      </c>
      <c r="T1580">
        <v>0.22209541949202999</v>
      </c>
      <c r="U1580">
        <v>0</v>
      </c>
      <c r="V1580">
        <v>0.28961575659658001</v>
      </c>
      <c r="W1580">
        <v>0.28961575659658001</v>
      </c>
      <c r="X1580">
        <v>8760</v>
      </c>
      <c r="Y1580">
        <v>0</v>
      </c>
      <c r="Z1580">
        <v>8760</v>
      </c>
      <c r="AA1580">
        <v>0</v>
      </c>
      <c r="AB1580">
        <v>0</v>
      </c>
      <c r="AC1580">
        <v>0</v>
      </c>
      <c r="AD1580">
        <v>0</v>
      </c>
      <c r="AE1580">
        <v>183.732380636036</v>
      </c>
      <c r="AF1580">
        <v>107.76079001128601</v>
      </c>
      <c r="AG1580">
        <v>24.720631852510198</v>
      </c>
      <c r="AH1580">
        <v>-3.6503941590207498</v>
      </c>
      <c r="AI1580">
        <v>-24.8754577636719</v>
      </c>
      <c r="AJ1580">
        <v>2302.13891601563</v>
      </c>
      <c r="AK1580">
        <v>146.83589631763101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297.66900030616699</v>
      </c>
      <c r="AX1580">
        <v>0</v>
      </c>
      <c r="AY1580">
        <v>0</v>
      </c>
      <c r="AZ1580">
        <v>183.999385875824</v>
      </c>
      <c r="BA1580">
        <v>7.0070361244181303</v>
      </c>
      <c r="BB1580">
        <v>5.9427537067704002</v>
      </c>
      <c r="BC1580">
        <v>85.542713426335297</v>
      </c>
      <c r="BD1580" s="2">
        <v>3.1824214840017198E-2</v>
      </c>
      <c r="BE1580">
        <v>85.5024456605952</v>
      </c>
      <c r="BF1580">
        <v>0</v>
      </c>
      <c r="BG1580">
        <v>1928.8717941950999</v>
      </c>
      <c r="BH1580">
        <v>0</v>
      </c>
      <c r="BI1580">
        <v>0</v>
      </c>
      <c r="BJ1580">
        <v>7007.6246627240398</v>
      </c>
      <c r="BK1580">
        <v>0</v>
      </c>
      <c r="BL1580">
        <v>0</v>
      </c>
      <c r="BM1580">
        <v>0</v>
      </c>
      <c r="BN1580">
        <v>0.29855219999999999</v>
      </c>
      <c r="BO1580" s="9" t="e">
        <f>_xlfn.XLOOKUP(A1580,Thermal!A:A,Thermal!B:B)</f>
        <v>#N/A</v>
      </c>
      <c r="BP1580" s="9" t="e">
        <f>_xlfn.XLOOKUP(A1580,Thermal!A:A,Thermal!C:C)</f>
        <v>#N/A</v>
      </c>
    </row>
    <row r="1581" spans="1:68" x14ac:dyDescent="0.3">
      <c r="A1581" t="s">
        <v>623</v>
      </c>
      <c r="B1581" t="s">
        <v>132</v>
      </c>
      <c r="C1581" t="s">
        <v>97</v>
      </c>
      <c r="D1581" t="s">
        <v>90</v>
      </c>
      <c r="E1581" t="s">
        <v>167</v>
      </c>
      <c r="F1581" t="s">
        <v>167</v>
      </c>
      <c r="G1581">
        <v>57.25</v>
      </c>
      <c r="H1581">
        <v>0</v>
      </c>
      <c r="J1581" s="1">
        <v>10228</v>
      </c>
      <c r="K1581" s="1">
        <v>55153</v>
      </c>
      <c r="L1581">
        <v>115.86187814446799</v>
      </c>
      <c r="M1581">
        <v>5.1729926734014002</v>
      </c>
      <c r="N1581">
        <v>1.43017974577531</v>
      </c>
      <c r="O1581">
        <v>50.265981374546698</v>
      </c>
      <c r="P1581">
        <v>42.722013382373703</v>
      </c>
      <c r="Q1581">
        <v>129013.766486575</v>
      </c>
      <c r="R1581">
        <v>0</v>
      </c>
      <c r="S1581">
        <v>0</v>
      </c>
      <c r="T1581">
        <v>0.25698130450275902</v>
      </c>
      <c r="U1581">
        <v>0</v>
      </c>
      <c r="V1581">
        <v>14.9477783457524</v>
      </c>
      <c r="W1581">
        <v>14.9477783457524</v>
      </c>
      <c r="X1581">
        <v>0</v>
      </c>
      <c r="Y1581">
        <v>0</v>
      </c>
      <c r="Z1581">
        <v>228</v>
      </c>
      <c r="AA1581">
        <v>8532</v>
      </c>
      <c r="AB1581">
        <v>0</v>
      </c>
      <c r="AC1581">
        <v>0</v>
      </c>
      <c r="AD1581">
        <v>0</v>
      </c>
      <c r="AE1581">
        <v>1771.0652184486401</v>
      </c>
      <c r="AF1581">
        <v>97.960778989183396</v>
      </c>
      <c r="AG1581">
        <v>8.3659639261593899</v>
      </c>
      <c r="AH1581">
        <v>2.9042627259009799</v>
      </c>
      <c r="AI1581">
        <v>-27.706964492797901</v>
      </c>
      <c r="AJ1581">
        <v>1786.64038085938</v>
      </c>
      <c r="AK1581">
        <v>66.716208138369296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271.15311194956303</v>
      </c>
      <c r="AW1581">
        <v>31773.6569425813</v>
      </c>
      <c r="AX1581">
        <v>25.357330799102801</v>
      </c>
      <c r="AY1581">
        <v>818.88859321654297</v>
      </c>
      <c r="AZ1581">
        <v>95075.866045303497</v>
      </c>
      <c r="BA1581">
        <v>0.15865582111832299</v>
      </c>
      <c r="BB1581" s="2">
        <v>1.0077528424561301E-4</v>
      </c>
      <c r="BC1581">
        <v>4.7625885636110299</v>
      </c>
      <c r="BD1581">
        <v>4.7625885586894903</v>
      </c>
      <c r="BE1581">
        <v>4.7625901408658802</v>
      </c>
      <c r="BF1581">
        <v>2759.55512746467</v>
      </c>
      <c r="BG1581">
        <v>2.90479237490166</v>
      </c>
      <c r="BH1581">
        <v>32.137767606414897</v>
      </c>
      <c r="BI1581">
        <v>12303.228092462799</v>
      </c>
      <c r="BJ1581">
        <v>423865.73399531498</v>
      </c>
      <c r="BK1581">
        <v>0</v>
      </c>
      <c r="BL1581">
        <v>0</v>
      </c>
      <c r="BM1581">
        <v>0</v>
      </c>
      <c r="BN1581">
        <v>15.38674</v>
      </c>
      <c r="BO1581" s="9" t="e">
        <f>_xlfn.XLOOKUP(A1581,Thermal!A:A,Thermal!B:B)</f>
        <v>#N/A</v>
      </c>
      <c r="BP1581" s="9" t="e">
        <f>_xlfn.XLOOKUP(A1581,Thermal!A:A,Thermal!C:C)</f>
        <v>#N/A</v>
      </c>
    </row>
    <row r="1582" spans="1:68" x14ac:dyDescent="0.3">
      <c r="A1582" t="s">
        <v>624</v>
      </c>
      <c r="B1582" t="s">
        <v>96</v>
      </c>
      <c r="C1582" t="s">
        <v>97</v>
      </c>
      <c r="D1582" t="s">
        <v>90</v>
      </c>
      <c r="E1582" t="s">
        <v>75</v>
      </c>
      <c r="F1582" t="s">
        <v>76</v>
      </c>
      <c r="G1582">
        <v>16.5</v>
      </c>
      <c r="H1582">
        <v>0</v>
      </c>
      <c r="J1582" s="1">
        <v>31029</v>
      </c>
      <c r="K1582" s="1">
        <v>55153</v>
      </c>
      <c r="L1582">
        <v>52.762042065018903</v>
      </c>
      <c r="M1582">
        <v>-23.194024321839599</v>
      </c>
      <c r="N1582">
        <v>-6.2682658583985997</v>
      </c>
      <c r="O1582">
        <v>16.5</v>
      </c>
      <c r="P1582">
        <v>16.5</v>
      </c>
      <c r="Q1582">
        <v>31535.3940741718</v>
      </c>
      <c r="R1582">
        <v>0</v>
      </c>
      <c r="S1582">
        <v>0</v>
      </c>
      <c r="T1582">
        <v>0.218177626082424</v>
      </c>
      <c r="U1582">
        <v>0</v>
      </c>
      <c r="V1582">
        <v>1.66387234947625</v>
      </c>
      <c r="W1582">
        <v>1.66387234947625</v>
      </c>
      <c r="X1582">
        <v>8760</v>
      </c>
      <c r="Y1582">
        <v>0</v>
      </c>
      <c r="Z1582">
        <v>8760</v>
      </c>
      <c r="AA1582">
        <v>0</v>
      </c>
      <c r="AB1582">
        <v>0</v>
      </c>
      <c r="AC1582">
        <v>0</v>
      </c>
      <c r="AD1582">
        <v>0</v>
      </c>
      <c r="AE1582">
        <v>1366.77750769258</v>
      </c>
      <c r="AF1582">
        <v>67.275154374494306</v>
      </c>
      <c r="AG1582">
        <v>-13.1776139601539</v>
      </c>
      <c r="AH1582">
        <v>-6.2377840410019001</v>
      </c>
      <c r="AI1582">
        <v>-26.247930526733398</v>
      </c>
      <c r="AJ1582">
        <v>1958.03857421875</v>
      </c>
      <c r="AK1582">
        <v>70.633253914920402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1452.94124002382</v>
      </c>
      <c r="AX1582">
        <v>0</v>
      </c>
      <c r="AY1582">
        <v>0</v>
      </c>
      <c r="AZ1582">
        <v>39.3854778585956</v>
      </c>
      <c r="BA1582">
        <v>0.15865582111832299</v>
      </c>
      <c r="BB1582" s="2">
        <v>1.0077528424561301E-4</v>
      </c>
      <c r="BC1582">
        <v>4.7625885636110299</v>
      </c>
      <c r="BD1582">
        <v>4.7625885586894903</v>
      </c>
      <c r="BE1582">
        <v>4.7625901408658802</v>
      </c>
      <c r="BF1582">
        <v>0</v>
      </c>
      <c r="BG1582">
        <v>0.56276450104633102</v>
      </c>
      <c r="BH1582">
        <v>0</v>
      </c>
      <c r="BI1582">
        <v>0</v>
      </c>
      <c r="BJ1582" s="2">
        <v>2.0052613018143602E-2</v>
      </c>
      <c r="BK1582">
        <v>0</v>
      </c>
      <c r="BL1582">
        <v>0</v>
      </c>
      <c r="BM1582">
        <v>0</v>
      </c>
      <c r="BN1582">
        <v>1.6638729999999999</v>
      </c>
      <c r="BO1582" s="9" t="e">
        <f>_xlfn.XLOOKUP(A1582,Thermal!A:A,Thermal!B:B)</f>
        <v>#N/A</v>
      </c>
      <c r="BP1582" s="9" t="e">
        <f>_xlfn.XLOOKUP(A1582,Thermal!A:A,Thermal!C:C)</f>
        <v>#N/A</v>
      </c>
    </row>
    <row r="1583" spans="1:68" x14ac:dyDescent="0.3">
      <c r="A1583" t="s">
        <v>625</v>
      </c>
      <c r="B1583" t="s">
        <v>196</v>
      </c>
      <c r="C1583" t="s">
        <v>97</v>
      </c>
      <c r="D1583" t="s">
        <v>90</v>
      </c>
      <c r="E1583" t="s">
        <v>75</v>
      </c>
      <c r="F1583" t="s">
        <v>76</v>
      </c>
      <c r="G1583">
        <v>38</v>
      </c>
      <c r="H1583">
        <v>0</v>
      </c>
      <c r="J1583" s="1">
        <v>30674</v>
      </c>
      <c r="K1583" s="1">
        <v>55153</v>
      </c>
      <c r="L1583">
        <v>87.948199829626802</v>
      </c>
      <c r="M1583">
        <v>1.55838009744571</v>
      </c>
      <c r="N1583">
        <v>-1.69309774010923</v>
      </c>
      <c r="O1583">
        <v>38</v>
      </c>
      <c r="P1583">
        <v>38</v>
      </c>
      <c r="Q1583">
        <v>116276.930813998</v>
      </c>
      <c r="R1583">
        <v>0</v>
      </c>
      <c r="S1583">
        <v>0</v>
      </c>
      <c r="T1583">
        <v>0.34930584839476297</v>
      </c>
      <c r="U1583">
        <v>0</v>
      </c>
      <c r="V1583">
        <v>10.226347587392601</v>
      </c>
      <c r="W1583">
        <v>10.226347587392601</v>
      </c>
      <c r="X1583">
        <v>8760</v>
      </c>
      <c r="Y1583">
        <v>0</v>
      </c>
      <c r="Z1583">
        <v>8760</v>
      </c>
      <c r="AA1583">
        <v>0</v>
      </c>
      <c r="AB1583">
        <v>0</v>
      </c>
      <c r="AC1583">
        <v>0</v>
      </c>
      <c r="AD1583">
        <v>0</v>
      </c>
      <c r="AE1583">
        <v>1259.9952049255401</v>
      </c>
      <c r="AF1583">
        <v>91.802488848467604</v>
      </c>
      <c r="AG1583">
        <v>4.93761973366004</v>
      </c>
      <c r="AH1583">
        <v>0.174316759588516</v>
      </c>
      <c r="AI1583">
        <v>-25.238050460815401</v>
      </c>
      <c r="AJ1583">
        <v>1422.1748046875</v>
      </c>
      <c r="AK1583">
        <v>54.661282743630302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115751.32470712101</v>
      </c>
      <c r="AX1583">
        <v>0</v>
      </c>
      <c r="AY1583">
        <v>0</v>
      </c>
      <c r="AZ1583">
        <v>1259.99526047008</v>
      </c>
      <c r="BA1583">
        <v>0.15865582111832299</v>
      </c>
      <c r="BB1583" s="2">
        <v>1.0077528424561301E-4</v>
      </c>
      <c r="BC1583">
        <v>4.7625885636110299</v>
      </c>
      <c r="BD1583">
        <v>4.7625885586894903</v>
      </c>
      <c r="BE1583">
        <v>4.7625901408658802</v>
      </c>
      <c r="BF1583">
        <v>0</v>
      </c>
      <c r="BG1583">
        <v>10.9983914666395</v>
      </c>
      <c r="BH1583">
        <v>0</v>
      </c>
      <c r="BI1583">
        <v>0</v>
      </c>
      <c r="BJ1583">
        <v>205991.072956299</v>
      </c>
      <c r="BK1583">
        <v>0</v>
      </c>
      <c r="BL1583">
        <v>0</v>
      </c>
      <c r="BM1583">
        <v>0</v>
      </c>
      <c r="BN1583">
        <v>10.43235</v>
      </c>
      <c r="BO1583" s="9" t="e">
        <f>_xlfn.XLOOKUP(A1583,Thermal!A:A,Thermal!B:B)</f>
        <v>#N/A</v>
      </c>
      <c r="BP1583" s="9" t="e">
        <f>_xlfn.XLOOKUP(A1583,Thermal!A:A,Thermal!C:C)</f>
        <v>#N/A</v>
      </c>
    </row>
    <row r="1584" spans="1:68" x14ac:dyDescent="0.3">
      <c r="A1584" t="s">
        <v>626</v>
      </c>
      <c r="B1584" t="s">
        <v>627</v>
      </c>
      <c r="C1584" t="s">
        <v>628</v>
      </c>
      <c r="D1584" t="s">
        <v>629</v>
      </c>
      <c r="E1584" t="s">
        <v>121</v>
      </c>
      <c r="F1584" t="s">
        <v>122</v>
      </c>
      <c r="G1584">
        <v>50</v>
      </c>
      <c r="H1584">
        <v>-50</v>
      </c>
      <c r="J1584" s="1">
        <v>44712</v>
      </c>
      <c r="K1584" s="1">
        <v>52383</v>
      </c>
      <c r="L1584">
        <v>60.740410317555003</v>
      </c>
      <c r="M1584">
        <v>-32.279930034134502</v>
      </c>
      <c r="N1584">
        <v>-3.8934056444932801</v>
      </c>
      <c r="O1584">
        <v>50</v>
      </c>
      <c r="P1584">
        <v>50</v>
      </c>
      <c r="Q1584">
        <v>34707.902121134102</v>
      </c>
      <c r="R1584">
        <v>40126.942280184499</v>
      </c>
      <c r="S1584">
        <v>2.0806242835011801</v>
      </c>
      <c r="T1584" s="2">
        <v>7.9241785664508804E-2</v>
      </c>
      <c r="U1584">
        <v>0.112252266564041</v>
      </c>
      <c r="V1584">
        <v>0.38425109475698399</v>
      </c>
      <c r="W1584">
        <v>0.27199882855095803</v>
      </c>
      <c r="X1584">
        <v>8760</v>
      </c>
      <c r="Y1584">
        <v>0</v>
      </c>
      <c r="Z1584">
        <v>8760</v>
      </c>
      <c r="AA1584">
        <v>0</v>
      </c>
      <c r="AB1584">
        <v>0</v>
      </c>
      <c r="AC1584" s="2">
        <v>-8.1285602385755603E-3</v>
      </c>
      <c r="AD1584">
        <v>0.53867620458436005</v>
      </c>
      <c r="AE1584">
        <v>0</v>
      </c>
      <c r="AF1584">
        <v>52.784852561688403</v>
      </c>
      <c r="AG1584">
        <v>-30.004899832153601</v>
      </c>
      <c r="AH1584">
        <v>-3.9007999268683502</v>
      </c>
      <c r="AI1584">
        <v>-27.778568267822301</v>
      </c>
      <c r="AJ1584">
        <v>1966.75830078125</v>
      </c>
      <c r="AK1584">
        <v>72.875450556931895</v>
      </c>
      <c r="AL1584">
        <v>0.86316036703491195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230571.162554346</v>
      </c>
      <c r="AW1584">
        <v>129520.63833495999</v>
      </c>
      <c r="AX1584">
        <v>215826.87162858201</v>
      </c>
      <c r="AY1584">
        <v>25494.200388789199</v>
      </c>
      <c r="AZ1584">
        <v>88277.048420246705</v>
      </c>
      <c r="BA1584">
        <v>25.791217484817199</v>
      </c>
      <c r="BB1584">
        <v>14.2210391240822</v>
      </c>
      <c r="BC1584">
        <v>42.7558207727064</v>
      </c>
      <c r="BD1584">
        <v>5.16794962473507</v>
      </c>
      <c r="BE1584">
        <v>37.190527031329999</v>
      </c>
      <c r="BF1584">
        <v>10810212.408035699</v>
      </c>
      <c r="BG1584">
        <v>231377.426202428</v>
      </c>
      <c r="BH1584">
        <v>12588201.4139829</v>
      </c>
      <c r="BI1584">
        <v>149427.67681946699</v>
      </c>
      <c r="BJ1584">
        <v>1950769.89657663</v>
      </c>
      <c r="BK1584">
        <v>0</v>
      </c>
      <c r="BL1584">
        <v>0</v>
      </c>
      <c r="BM1584">
        <v>0</v>
      </c>
      <c r="BN1584">
        <v>26.114239999999999</v>
      </c>
      <c r="BO1584" s="9" t="e">
        <f>_xlfn.XLOOKUP(A1584,Thermal!A:A,Thermal!B:B)</f>
        <v>#N/A</v>
      </c>
      <c r="BP1584" s="9" t="e">
        <f>_xlfn.XLOOKUP(A1584,Thermal!A:A,Thermal!C:C)</f>
        <v>#N/A</v>
      </c>
    </row>
    <row r="1585" spans="1:68" x14ac:dyDescent="0.3">
      <c r="A1585" t="s">
        <v>630</v>
      </c>
      <c r="B1585" t="s">
        <v>627</v>
      </c>
      <c r="C1585" t="s">
        <v>628</v>
      </c>
      <c r="D1585" t="s">
        <v>629</v>
      </c>
      <c r="E1585" t="s">
        <v>75</v>
      </c>
      <c r="F1585" t="s">
        <v>88</v>
      </c>
      <c r="G1585">
        <v>120</v>
      </c>
      <c r="H1585">
        <v>0</v>
      </c>
      <c r="J1585" s="1">
        <v>44712</v>
      </c>
      <c r="K1585" s="1">
        <v>52383</v>
      </c>
      <c r="L1585">
        <v>24.199395293756901</v>
      </c>
      <c r="M1585">
        <v>-27.240267508475199</v>
      </c>
      <c r="N1585">
        <v>-3.4064166342478801</v>
      </c>
      <c r="O1585">
        <v>120</v>
      </c>
      <c r="P1585">
        <v>120</v>
      </c>
      <c r="Q1585">
        <v>316619.33952602698</v>
      </c>
      <c r="R1585">
        <v>0</v>
      </c>
      <c r="S1585">
        <v>0</v>
      </c>
      <c r="T1585">
        <v>0.30119800183193102</v>
      </c>
      <c r="U1585">
        <v>0</v>
      </c>
      <c r="V1585">
        <v>7.6619967536875002</v>
      </c>
      <c r="W1585">
        <v>7.6619967536875002</v>
      </c>
      <c r="X1585">
        <v>8760</v>
      </c>
      <c r="Y1585">
        <v>0</v>
      </c>
      <c r="Z1585">
        <v>8760</v>
      </c>
      <c r="AA1585">
        <v>0</v>
      </c>
      <c r="AB1585">
        <v>0</v>
      </c>
      <c r="AC1585">
        <v>0</v>
      </c>
      <c r="AD1585">
        <v>0</v>
      </c>
      <c r="AE1585">
        <v>24445.1436853409</v>
      </c>
      <c r="AF1585">
        <v>52.386413363096899</v>
      </c>
      <c r="AG1585">
        <v>-29.965791802887999</v>
      </c>
      <c r="AH1585">
        <v>-4.3383471396867801</v>
      </c>
      <c r="AI1585">
        <v>-27.574413299560501</v>
      </c>
      <c r="AJ1585">
        <v>1965.70275878906</v>
      </c>
      <c r="AK1585">
        <v>72.813089845970893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280672.20023116498</v>
      </c>
      <c r="AX1585">
        <v>0</v>
      </c>
      <c r="AY1585">
        <v>0</v>
      </c>
      <c r="AZ1585">
        <v>23415.755198281298</v>
      </c>
      <c r="BA1585">
        <v>25.791217484817199</v>
      </c>
      <c r="BB1585">
        <v>14.2210391240822</v>
      </c>
      <c r="BC1585">
        <v>42.7558207727064</v>
      </c>
      <c r="BD1585">
        <v>5.16794962473507</v>
      </c>
      <c r="BE1585">
        <v>37.190527031329999</v>
      </c>
      <c r="BF1585">
        <v>0</v>
      </c>
      <c r="BG1585">
        <v>1935198.6616006701</v>
      </c>
      <c r="BH1585">
        <v>0</v>
      </c>
      <c r="BI1585">
        <v>0</v>
      </c>
      <c r="BJ1585">
        <v>412830.94146884501</v>
      </c>
      <c r="BK1585">
        <v>0</v>
      </c>
      <c r="BL1585">
        <v>0</v>
      </c>
      <c r="BM1585">
        <v>0</v>
      </c>
      <c r="BN1585">
        <v>10.01003</v>
      </c>
      <c r="BO1585" s="9" t="e">
        <f>_xlfn.XLOOKUP(A1585,Thermal!A:A,Thermal!B:B)</f>
        <v>#N/A</v>
      </c>
      <c r="BP1585" s="9" t="e">
        <f>_xlfn.XLOOKUP(A1585,Thermal!A:A,Thermal!C:C)</f>
        <v>#N/A</v>
      </c>
    </row>
    <row r="1586" spans="1:68" x14ac:dyDescent="0.3">
      <c r="A1586" t="s">
        <v>631</v>
      </c>
      <c r="B1586" t="s">
        <v>196</v>
      </c>
      <c r="C1586" t="s">
        <v>97</v>
      </c>
      <c r="D1586" t="s">
        <v>90</v>
      </c>
      <c r="E1586" t="s">
        <v>75</v>
      </c>
      <c r="F1586" t="s">
        <v>76</v>
      </c>
      <c r="G1586">
        <v>38</v>
      </c>
      <c r="H1586">
        <v>0</v>
      </c>
      <c r="J1586" s="1">
        <v>30674</v>
      </c>
      <c r="K1586" s="1">
        <v>55153</v>
      </c>
      <c r="L1586">
        <v>95.206506819432704</v>
      </c>
      <c r="M1586">
        <v>0.390598994407023</v>
      </c>
      <c r="N1586">
        <v>-2.6261719316394698</v>
      </c>
      <c r="O1586">
        <v>38</v>
      </c>
      <c r="P1586">
        <v>38</v>
      </c>
      <c r="Q1586">
        <v>94722.007819145903</v>
      </c>
      <c r="R1586" s="2">
        <v>2.12679595046339E-8</v>
      </c>
      <c r="S1586" s="2">
        <v>4.7531497894502302E-12</v>
      </c>
      <c r="T1586">
        <v>0.28455301555774298</v>
      </c>
      <c r="U1586">
        <v>0</v>
      </c>
      <c r="V1586">
        <v>9.0181523562120205</v>
      </c>
      <c r="W1586">
        <v>9.0181523562120205</v>
      </c>
      <c r="X1586">
        <v>8760</v>
      </c>
      <c r="Y1586">
        <v>0</v>
      </c>
      <c r="Z1586">
        <v>8760</v>
      </c>
      <c r="AA1586">
        <v>0</v>
      </c>
      <c r="AB1586">
        <v>0</v>
      </c>
      <c r="AC1586">
        <v>0</v>
      </c>
      <c r="AD1586">
        <v>0</v>
      </c>
      <c r="AE1586">
        <v>985.81995546817802</v>
      </c>
      <c r="AF1586">
        <v>91.802488848467604</v>
      </c>
      <c r="AG1586">
        <v>4.93761973366004</v>
      </c>
      <c r="AH1586">
        <v>0.174316759588516</v>
      </c>
      <c r="AI1586">
        <v>-25.238050460815401</v>
      </c>
      <c r="AJ1586">
        <v>1422.1748046875</v>
      </c>
      <c r="AK1586">
        <v>54.661282743630302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853.921990487725</v>
      </c>
      <c r="BA1586">
        <v>0.15865582111832299</v>
      </c>
      <c r="BB1586" s="2">
        <v>1.0077528424561301E-4</v>
      </c>
      <c r="BC1586">
        <v>4.7625885636110299</v>
      </c>
      <c r="BD1586">
        <v>4.7625885586894903</v>
      </c>
      <c r="BE1586">
        <v>4.7625901408658802</v>
      </c>
      <c r="BF1586">
        <v>0</v>
      </c>
      <c r="BG1586">
        <v>0</v>
      </c>
      <c r="BH1586">
        <v>0</v>
      </c>
      <c r="BI1586">
        <v>0</v>
      </c>
      <c r="BJ1586">
        <v>194584.120767046</v>
      </c>
      <c r="BK1586">
        <v>0</v>
      </c>
      <c r="BL1586">
        <v>0</v>
      </c>
      <c r="BM1586">
        <v>0</v>
      </c>
      <c r="BN1586">
        <v>9.2127359999999996</v>
      </c>
      <c r="BO1586" s="9" t="e">
        <f>_xlfn.XLOOKUP(A1586,Thermal!A:A,Thermal!B:B)</f>
        <v>#N/A</v>
      </c>
      <c r="BP1586" s="9" t="e">
        <f>_xlfn.XLOOKUP(A1586,Thermal!A:A,Thermal!C:C)</f>
        <v>#N/A</v>
      </c>
    </row>
    <row r="1587" spans="1:68" x14ac:dyDescent="0.3">
      <c r="A1587" t="s">
        <v>632</v>
      </c>
      <c r="B1587" t="s">
        <v>132</v>
      </c>
      <c r="C1587" t="s">
        <v>97</v>
      </c>
      <c r="D1587" t="s">
        <v>90</v>
      </c>
      <c r="E1587" t="s">
        <v>75</v>
      </c>
      <c r="F1587" t="s">
        <v>633</v>
      </c>
      <c r="G1587">
        <v>111.199996948242</v>
      </c>
      <c r="H1587">
        <v>-6.53999996185303</v>
      </c>
      <c r="J1587" s="1">
        <v>29221</v>
      </c>
      <c r="K1587" s="1">
        <v>54789</v>
      </c>
      <c r="L1587">
        <v>80.892053606387705</v>
      </c>
      <c r="M1587">
        <v>-0.92335375798223496</v>
      </c>
      <c r="N1587">
        <v>-2.9887939357223599</v>
      </c>
      <c r="O1587">
        <v>111.199996948242</v>
      </c>
      <c r="P1587">
        <v>111.199996948242</v>
      </c>
      <c r="Q1587">
        <v>0</v>
      </c>
      <c r="R1587">
        <v>308690.27252908802</v>
      </c>
      <c r="S1587">
        <v>24.970590793195399</v>
      </c>
      <c r="T1587">
        <v>0</v>
      </c>
      <c r="U1587">
        <v>0</v>
      </c>
      <c r="V1587">
        <v>-24.970590786292</v>
      </c>
      <c r="W1587">
        <v>-24.970590786292</v>
      </c>
      <c r="X1587">
        <v>8760</v>
      </c>
      <c r="Y1587">
        <v>0</v>
      </c>
      <c r="Z1587">
        <v>8760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79.652989588185406</v>
      </c>
      <c r="AG1587">
        <v>-3.32770186435223</v>
      </c>
      <c r="AH1587">
        <v>-3.7098514334900399</v>
      </c>
      <c r="AI1587">
        <v>-25.100379943847699</v>
      </c>
      <c r="AJ1587">
        <v>1990.24584960938</v>
      </c>
      <c r="AK1587">
        <v>75.697427157576001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0.15865582111832299</v>
      </c>
      <c r="BB1587" s="2">
        <v>1.0077528424561301E-4</v>
      </c>
      <c r="BC1587">
        <v>4.7625885636110299</v>
      </c>
      <c r="BD1587">
        <v>4.7625885586894903</v>
      </c>
      <c r="BE1587">
        <v>4.7625901408658802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-24.970590000000001</v>
      </c>
      <c r="BO1587" s="9" t="e">
        <f>_xlfn.XLOOKUP(A1587,Thermal!A:A,Thermal!B:B)</f>
        <v>#N/A</v>
      </c>
      <c r="BP1587" s="9" t="e">
        <f>_xlfn.XLOOKUP(A1587,Thermal!A:A,Thermal!C:C)</f>
        <v>#N/A</v>
      </c>
    </row>
    <row r="1588" spans="1:68" x14ac:dyDescent="0.3">
      <c r="A1588" t="s">
        <v>634</v>
      </c>
      <c r="B1588" t="s">
        <v>148</v>
      </c>
      <c r="C1588" t="s">
        <v>149</v>
      </c>
      <c r="D1588" t="s">
        <v>150</v>
      </c>
      <c r="E1588" t="s">
        <v>75</v>
      </c>
      <c r="F1588" t="s">
        <v>76</v>
      </c>
      <c r="G1588">
        <v>18</v>
      </c>
      <c r="H1588">
        <v>0</v>
      </c>
      <c r="J1588" s="1">
        <v>44593</v>
      </c>
      <c r="K1588" s="1">
        <v>55153</v>
      </c>
      <c r="L1588">
        <v>63.665957227924103</v>
      </c>
      <c r="M1588">
        <v>-4.97735117019272</v>
      </c>
      <c r="N1588">
        <v>-11.226546272836099</v>
      </c>
      <c r="O1588">
        <v>18</v>
      </c>
      <c r="P1588">
        <v>18</v>
      </c>
      <c r="Q1588">
        <v>58109.526069311403</v>
      </c>
      <c r="R1588">
        <v>0</v>
      </c>
      <c r="S1588">
        <v>0</v>
      </c>
      <c r="T1588">
        <v>0.36852819678426502</v>
      </c>
      <c r="U1588">
        <v>0</v>
      </c>
      <c r="V1588">
        <v>3.6995992131051301</v>
      </c>
      <c r="W1588">
        <v>3.6995992131051301</v>
      </c>
      <c r="X1588">
        <v>8760</v>
      </c>
      <c r="Y1588">
        <v>0</v>
      </c>
      <c r="Z1588">
        <v>8760</v>
      </c>
      <c r="AA1588">
        <v>0</v>
      </c>
      <c r="AB1588">
        <v>0</v>
      </c>
      <c r="AC1588">
        <v>0</v>
      </c>
      <c r="AD1588">
        <v>0</v>
      </c>
      <c r="AE1588">
        <v>87.515996932983398</v>
      </c>
      <c r="AF1588">
        <v>89.505820304938695</v>
      </c>
      <c r="AG1588">
        <v>9.7780405208779904</v>
      </c>
      <c r="AH1588">
        <v>-6.96277257156156</v>
      </c>
      <c r="AI1588">
        <v>-29.804389953613299</v>
      </c>
      <c r="AJ1588">
        <v>752.37579345703102</v>
      </c>
      <c r="AK1588">
        <v>70.5376895167296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33150.703606342897</v>
      </c>
      <c r="AX1588">
        <v>0</v>
      </c>
      <c r="AY1588">
        <v>0</v>
      </c>
      <c r="AZ1588">
        <v>87.516003916447502</v>
      </c>
      <c r="BA1588">
        <v>1.86589867746269</v>
      </c>
      <c r="BB1588" s="2">
        <v>7.8725721145852696E-3</v>
      </c>
      <c r="BC1588">
        <v>35.085696216738398</v>
      </c>
      <c r="BD1588">
        <v>35.060037663933798</v>
      </c>
      <c r="BE1588">
        <v>35.060036701610898</v>
      </c>
      <c r="BF1588">
        <v>0</v>
      </c>
      <c r="BG1588">
        <v>33.394756769328502</v>
      </c>
      <c r="BH1588">
        <v>0</v>
      </c>
      <c r="BI1588">
        <v>0</v>
      </c>
      <c r="BJ1588">
        <v>3076.3198401914701</v>
      </c>
      <c r="BK1588">
        <v>0</v>
      </c>
      <c r="BL1588">
        <v>0</v>
      </c>
      <c r="BM1588">
        <v>0</v>
      </c>
      <c r="BN1588">
        <v>3.702709</v>
      </c>
      <c r="BO1588" s="9" t="e">
        <f>_xlfn.XLOOKUP(A1588,Thermal!A:A,Thermal!B:B)</f>
        <v>#N/A</v>
      </c>
      <c r="BP1588" s="9" t="e">
        <f>_xlfn.XLOOKUP(A1588,Thermal!A:A,Thermal!C:C)</f>
        <v>#N/A</v>
      </c>
    </row>
    <row r="1589" spans="1:68" x14ac:dyDescent="0.3">
      <c r="A1589" t="s">
        <v>635</v>
      </c>
      <c r="B1589" t="s">
        <v>148</v>
      </c>
      <c r="C1589" t="s">
        <v>149</v>
      </c>
      <c r="D1589" t="s">
        <v>150</v>
      </c>
      <c r="E1589" t="s">
        <v>75</v>
      </c>
      <c r="F1589" t="s">
        <v>76</v>
      </c>
      <c r="G1589">
        <v>16</v>
      </c>
      <c r="H1589">
        <v>0</v>
      </c>
      <c r="J1589" s="1">
        <v>44593</v>
      </c>
      <c r="K1589" s="1">
        <v>55153</v>
      </c>
      <c r="L1589">
        <v>65.440007011240994</v>
      </c>
      <c r="M1589">
        <v>-5.2725304100529797</v>
      </c>
      <c r="N1589">
        <v>-9.4670146523827103</v>
      </c>
      <c r="O1589">
        <v>16</v>
      </c>
      <c r="P1589">
        <v>16</v>
      </c>
      <c r="Q1589">
        <v>51730.703865328796</v>
      </c>
      <c r="R1589">
        <v>0</v>
      </c>
      <c r="S1589">
        <v>0</v>
      </c>
      <c r="T1589">
        <v>0.36908321821460999</v>
      </c>
      <c r="U1589">
        <v>0</v>
      </c>
      <c r="V1589">
        <v>3.3852582496363</v>
      </c>
      <c r="W1589">
        <v>3.3852582496363</v>
      </c>
      <c r="X1589">
        <v>8760</v>
      </c>
      <c r="Y1589">
        <v>0</v>
      </c>
      <c r="Z1589">
        <v>8760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90.626858430620501</v>
      </c>
      <c r="AG1589">
        <v>9.7780405208779904</v>
      </c>
      <c r="AH1589">
        <v>-5.8417344363540904</v>
      </c>
      <c r="AI1589">
        <v>-24.804716110229499</v>
      </c>
      <c r="AJ1589">
        <v>754.174560546875</v>
      </c>
      <c r="AK1589">
        <v>70.427413662915598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641.11760514974605</v>
      </c>
      <c r="AX1589">
        <v>0</v>
      </c>
      <c r="AY1589">
        <v>0</v>
      </c>
      <c r="AZ1589">
        <v>0</v>
      </c>
      <c r="BA1589">
        <v>1.86589867746269</v>
      </c>
      <c r="BB1589" s="2">
        <v>7.8725721145852696E-3</v>
      </c>
      <c r="BC1589">
        <v>35.085696216738398</v>
      </c>
      <c r="BD1589">
        <v>35.060037663933798</v>
      </c>
      <c r="BE1589">
        <v>35.060036701610898</v>
      </c>
      <c r="BF1589">
        <v>0</v>
      </c>
      <c r="BG1589">
        <v>8.8973644565412506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3.3852669999999998</v>
      </c>
      <c r="BO1589" s="9" t="e">
        <f>_xlfn.XLOOKUP(A1589,Thermal!A:A,Thermal!B:B)</f>
        <v>#N/A</v>
      </c>
      <c r="BP1589" s="9" t="e">
        <f>_xlfn.XLOOKUP(A1589,Thermal!A:A,Thermal!C:C)</f>
        <v>#N/A</v>
      </c>
    </row>
    <row r="1590" spans="1:68" x14ac:dyDescent="0.3">
      <c r="A1590" t="s">
        <v>636</v>
      </c>
      <c r="B1590" t="s">
        <v>148</v>
      </c>
      <c r="C1590" t="s">
        <v>149</v>
      </c>
      <c r="D1590" t="s">
        <v>150</v>
      </c>
      <c r="E1590" t="s">
        <v>75</v>
      </c>
      <c r="F1590" t="s">
        <v>76</v>
      </c>
      <c r="G1590">
        <v>18</v>
      </c>
      <c r="H1590">
        <v>0</v>
      </c>
      <c r="J1590" s="1">
        <v>44593</v>
      </c>
      <c r="K1590" s="1">
        <v>55153</v>
      </c>
      <c r="L1590">
        <v>63.740705313454299</v>
      </c>
      <c r="M1590">
        <v>-4.97735117019272</v>
      </c>
      <c r="N1590">
        <v>-11.1517981765258</v>
      </c>
      <c r="O1590">
        <v>18</v>
      </c>
      <c r="P1590">
        <v>18</v>
      </c>
      <c r="Q1590">
        <v>58109.526069311403</v>
      </c>
      <c r="R1590">
        <v>0</v>
      </c>
      <c r="S1590">
        <v>0</v>
      </c>
      <c r="T1590">
        <v>0.36852819678426502</v>
      </c>
      <c r="U1590">
        <v>0</v>
      </c>
      <c r="V1590">
        <v>3.7039427872435202</v>
      </c>
      <c r="W1590">
        <v>3.7039427872435202</v>
      </c>
      <c r="X1590">
        <v>8760</v>
      </c>
      <c r="Y1590">
        <v>0</v>
      </c>
      <c r="Z1590">
        <v>8760</v>
      </c>
      <c r="AA1590">
        <v>0</v>
      </c>
      <c r="AB1590">
        <v>0</v>
      </c>
      <c r="AC1590">
        <v>0</v>
      </c>
      <c r="AD1590">
        <v>0</v>
      </c>
      <c r="AE1590">
        <v>87.515996932983398</v>
      </c>
      <c r="AF1590">
        <v>89.562640055176303</v>
      </c>
      <c r="AG1590">
        <v>9.7780405208779904</v>
      </c>
      <c r="AH1590">
        <v>-6.9059528001678396</v>
      </c>
      <c r="AI1590">
        <v>-29.240470886230501</v>
      </c>
      <c r="AJ1590">
        <v>752.53796386718795</v>
      </c>
      <c r="AK1590">
        <v>70.544325348131295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14528.6033832505</v>
      </c>
      <c r="AX1590">
        <v>0</v>
      </c>
      <c r="AY1590">
        <v>0</v>
      </c>
      <c r="AZ1590">
        <v>87.516003916447502</v>
      </c>
      <c r="BA1590">
        <v>1.86589867746269</v>
      </c>
      <c r="BB1590" s="2">
        <v>7.8725721145852696E-3</v>
      </c>
      <c r="BC1590">
        <v>35.085696216738398</v>
      </c>
      <c r="BD1590">
        <v>35.060037663933798</v>
      </c>
      <c r="BE1590">
        <v>35.060036701610898</v>
      </c>
      <c r="BF1590">
        <v>0</v>
      </c>
      <c r="BG1590">
        <v>21.732204710578099</v>
      </c>
      <c r="BH1590">
        <v>0</v>
      </c>
      <c r="BI1590">
        <v>0</v>
      </c>
      <c r="BJ1590">
        <v>3076.3198401914701</v>
      </c>
      <c r="BK1590">
        <v>0</v>
      </c>
      <c r="BL1590">
        <v>0</v>
      </c>
      <c r="BM1590">
        <v>0</v>
      </c>
      <c r="BN1590">
        <v>3.7070409999999998</v>
      </c>
      <c r="BO1590" s="9" t="e">
        <f>_xlfn.XLOOKUP(A1590,Thermal!A:A,Thermal!B:B)</f>
        <v>#N/A</v>
      </c>
      <c r="BP1590" s="9" t="e">
        <f>_xlfn.XLOOKUP(A1590,Thermal!A:A,Thermal!C:C)</f>
        <v>#N/A</v>
      </c>
    </row>
    <row r="1591" spans="1:68" x14ac:dyDescent="0.3">
      <c r="A1591" t="s">
        <v>637</v>
      </c>
      <c r="B1591" t="s">
        <v>148</v>
      </c>
      <c r="C1591" t="s">
        <v>149</v>
      </c>
      <c r="D1591" t="s">
        <v>150</v>
      </c>
      <c r="E1591" t="s">
        <v>75</v>
      </c>
      <c r="F1591" t="s">
        <v>76</v>
      </c>
      <c r="G1591">
        <v>10</v>
      </c>
      <c r="H1591">
        <v>0</v>
      </c>
      <c r="J1591" s="1">
        <v>45177</v>
      </c>
      <c r="K1591" s="1">
        <v>56614</v>
      </c>
      <c r="L1591">
        <v>68.272095415825802</v>
      </c>
      <c r="M1591">
        <v>-6.6115477764154704</v>
      </c>
      <c r="N1591">
        <v>-7.8744279451647801</v>
      </c>
      <c r="O1591">
        <v>10</v>
      </c>
      <c r="P1591">
        <v>10</v>
      </c>
      <c r="Q1591">
        <v>31038.659936970998</v>
      </c>
      <c r="R1591">
        <v>0</v>
      </c>
      <c r="S1591">
        <v>0</v>
      </c>
      <c r="T1591">
        <v>0.35432260201617199</v>
      </c>
      <c r="U1591">
        <v>0</v>
      </c>
      <c r="V1591">
        <v>2.1190750064662902</v>
      </c>
      <c r="W1591">
        <v>2.1190750064662902</v>
      </c>
      <c r="X1591">
        <v>8760</v>
      </c>
      <c r="Y1591">
        <v>0</v>
      </c>
      <c r="Z1591">
        <v>8760</v>
      </c>
      <c r="AA1591">
        <v>0</v>
      </c>
      <c r="AB1591">
        <v>0</v>
      </c>
      <c r="AC1591">
        <v>0</v>
      </c>
      <c r="AD1591">
        <v>0</v>
      </c>
      <c r="AE1591">
        <v>17.420000076293899</v>
      </c>
      <c r="AF1591">
        <v>91.717772559654904</v>
      </c>
      <c r="AG1591">
        <v>9.7780405208779904</v>
      </c>
      <c r="AH1591">
        <v>-4.7508202812696201</v>
      </c>
      <c r="AI1591">
        <v>-25.0199184417725</v>
      </c>
      <c r="AJ1591">
        <v>755.88525390625</v>
      </c>
      <c r="AK1591">
        <v>70.335595938793105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3.7699998021125798</v>
      </c>
      <c r="AX1591">
        <v>0</v>
      </c>
      <c r="AY1591">
        <v>0</v>
      </c>
      <c r="AZ1591">
        <v>9.3199876691214705</v>
      </c>
      <c r="BA1591">
        <v>1.86589867746269</v>
      </c>
      <c r="BB1591" s="2">
        <v>7.8725721145852696E-3</v>
      </c>
      <c r="BC1591">
        <v>35.085696216738398</v>
      </c>
      <c r="BD1591">
        <v>35.060037663933798</v>
      </c>
      <c r="BE1591">
        <v>35.060036701610898</v>
      </c>
      <c r="BF1591">
        <v>0</v>
      </c>
      <c r="BG1591">
        <v>19.209015639498801</v>
      </c>
      <c r="BH1591">
        <v>0</v>
      </c>
      <c r="BI1591">
        <v>0</v>
      </c>
      <c r="BJ1591">
        <v>157.48978111403</v>
      </c>
      <c r="BK1591">
        <v>0</v>
      </c>
      <c r="BL1591">
        <v>0</v>
      </c>
      <c r="BM1591">
        <v>0</v>
      </c>
      <c r="BN1591">
        <v>2.1192519999999999</v>
      </c>
      <c r="BO1591" s="9" t="e">
        <f>_xlfn.XLOOKUP(A1591,Thermal!A:A,Thermal!B:B)</f>
        <v>#N/A</v>
      </c>
      <c r="BP1591" s="9" t="e">
        <f>_xlfn.XLOOKUP(A1591,Thermal!A:A,Thermal!C:C)</f>
        <v>#N/A</v>
      </c>
    </row>
    <row r="1592" spans="1:68" x14ac:dyDescent="0.3">
      <c r="A1592" t="s">
        <v>638</v>
      </c>
      <c r="B1592" t="s">
        <v>232</v>
      </c>
      <c r="C1592" t="s">
        <v>233</v>
      </c>
      <c r="D1592" t="s">
        <v>74</v>
      </c>
      <c r="E1592" t="s">
        <v>167</v>
      </c>
      <c r="F1592" t="s">
        <v>167</v>
      </c>
      <c r="G1592">
        <v>18</v>
      </c>
      <c r="H1592">
        <v>0</v>
      </c>
      <c r="J1592" s="1">
        <v>34790</v>
      </c>
      <c r="K1592" s="1">
        <v>55153</v>
      </c>
      <c r="L1592">
        <v>106.898867170369</v>
      </c>
      <c r="M1592">
        <v>27.034364776958402</v>
      </c>
      <c r="N1592">
        <v>0.385879703091417</v>
      </c>
      <c r="O1592">
        <v>16.981308411215</v>
      </c>
      <c r="P1592">
        <v>9.9801324503311299</v>
      </c>
      <c r="Q1592">
        <v>105050.86859738801</v>
      </c>
      <c r="R1592">
        <v>0</v>
      </c>
      <c r="S1592">
        <v>0</v>
      </c>
      <c r="T1592">
        <v>0.42828958169015002</v>
      </c>
      <c r="U1592">
        <v>0</v>
      </c>
      <c r="V1592">
        <v>11.2298199101162</v>
      </c>
      <c r="W1592">
        <v>11.2298199101162</v>
      </c>
      <c r="X1592">
        <v>0</v>
      </c>
      <c r="Y1592">
        <v>0</v>
      </c>
      <c r="Z1592">
        <v>381</v>
      </c>
      <c r="AA1592">
        <v>8379</v>
      </c>
      <c r="AB1592">
        <v>0</v>
      </c>
      <c r="AC1592">
        <v>0</v>
      </c>
      <c r="AD1592">
        <v>0</v>
      </c>
      <c r="AE1592">
        <v>0</v>
      </c>
      <c r="AF1592">
        <v>113.75488077985101</v>
      </c>
      <c r="AG1592">
        <v>25.614526967079701</v>
      </c>
      <c r="AH1592">
        <v>1.44980140122809</v>
      </c>
      <c r="AI1592">
        <v>-131.56280517578099</v>
      </c>
      <c r="AJ1592">
        <v>1928.64697265625</v>
      </c>
      <c r="AK1592">
        <v>135.83941741618099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675.12603594362702</v>
      </c>
      <c r="AW1592">
        <v>660.05875684320904</v>
      </c>
      <c r="AX1592">
        <v>736.56847948767199</v>
      </c>
      <c r="AY1592">
        <v>2405.4682806953801</v>
      </c>
      <c r="AZ1592">
        <v>13088.273924302301</v>
      </c>
      <c r="BA1592" s="2">
        <v>7.53048244922878E-2</v>
      </c>
      <c r="BB1592" s="2">
        <v>3.2051426692105301E-4</v>
      </c>
      <c r="BC1592">
        <v>86.479318714514207</v>
      </c>
      <c r="BD1592">
        <v>43.239627551675099</v>
      </c>
      <c r="BE1592">
        <v>43.239691918622697</v>
      </c>
      <c r="BF1592">
        <v>350.22610871643798</v>
      </c>
      <c r="BG1592">
        <v>0.32926351909809098</v>
      </c>
      <c r="BH1592">
        <v>29795.315707919799</v>
      </c>
      <c r="BI1592">
        <v>114182.26477946401</v>
      </c>
      <c r="BJ1592">
        <v>441652.57932268502</v>
      </c>
      <c r="BK1592">
        <v>0</v>
      </c>
      <c r="BL1592">
        <v>0</v>
      </c>
      <c r="BM1592">
        <v>0</v>
      </c>
      <c r="BN1592">
        <v>11.815799999999999</v>
      </c>
      <c r="BO1592" s="9" t="e">
        <f>_xlfn.XLOOKUP(A1592,Thermal!A:A,Thermal!B:B)</f>
        <v>#N/A</v>
      </c>
      <c r="BP1592" s="9" t="e">
        <f>_xlfn.XLOOKUP(A1592,Thermal!A:A,Thermal!C:C)</f>
        <v>#N/A</v>
      </c>
    </row>
    <row r="1593" spans="1:68" x14ac:dyDescent="0.3">
      <c r="A1593" t="s">
        <v>639</v>
      </c>
      <c r="B1593" t="s">
        <v>148</v>
      </c>
      <c r="C1593" t="s">
        <v>149</v>
      </c>
      <c r="D1593" t="s">
        <v>150</v>
      </c>
      <c r="E1593" t="s">
        <v>75</v>
      </c>
      <c r="F1593" t="s">
        <v>76</v>
      </c>
      <c r="G1593">
        <v>466</v>
      </c>
      <c r="H1593">
        <v>0</v>
      </c>
      <c r="J1593" s="1">
        <v>45639</v>
      </c>
      <c r="K1593" s="1">
        <v>56614</v>
      </c>
      <c r="L1593">
        <v>75.320515802063994</v>
      </c>
      <c r="M1593">
        <v>-4.7447165143372496</v>
      </c>
      <c r="N1593">
        <v>-2.6415332056318901</v>
      </c>
      <c r="O1593">
        <v>466</v>
      </c>
      <c r="P1593">
        <v>466</v>
      </c>
      <c r="Q1593">
        <v>1447213.3389419899</v>
      </c>
      <c r="R1593">
        <v>0</v>
      </c>
      <c r="S1593">
        <v>0</v>
      </c>
      <c r="T1593">
        <v>0.354521463867569</v>
      </c>
      <c r="U1593">
        <v>0</v>
      </c>
      <c r="V1593">
        <v>109.004855839228</v>
      </c>
      <c r="W1593">
        <v>109.004855839228</v>
      </c>
      <c r="X1593">
        <v>8760</v>
      </c>
      <c r="Y1593">
        <v>0</v>
      </c>
      <c r="Z1593">
        <v>8760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96.350038692756598</v>
      </c>
      <c r="AG1593">
        <v>10.8496210147529</v>
      </c>
      <c r="AH1593">
        <v>-1.19013467079672</v>
      </c>
      <c r="AI1593">
        <v>-24.997238159179702</v>
      </c>
      <c r="AJ1593">
        <v>762.74945068359398</v>
      </c>
      <c r="AK1593">
        <v>69.136726632289495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82.342525482177706</v>
      </c>
      <c r="AX1593">
        <v>0</v>
      </c>
      <c r="AY1593">
        <v>0</v>
      </c>
      <c r="AZ1593" s="2">
        <v>1.11088156700134E-3</v>
      </c>
      <c r="BA1593">
        <v>1.86589867746269</v>
      </c>
      <c r="BB1593" s="2">
        <v>7.8725721145852696E-3</v>
      </c>
      <c r="BC1593">
        <v>35.085696216738398</v>
      </c>
      <c r="BD1593">
        <v>35.060037663933798</v>
      </c>
      <c r="BE1593">
        <v>35.060036701610898</v>
      </c>
      <c r="BF1593">
        <v>0</v>
      </c>
      <c r="BG1593">
        <v>895.02945539355301</v>
      </c>
      <c r="BH1593">
        <v>0</v>
      </c>
      <c r="BI1593">
        <v>0</v>
      </c>
      <c r="BJ1593" s="2">
        <v>7.7915517936332904E-2</v>
      </c>
      <c r="BK1593">
        <v>0</v>
      </c>
      <c r="BL1593">
        <v>0</v>
      </c>
      <c r="BM1593">
        <v>0</v>
      </c>
      <c r="BN1593">
        <v>109.00579999999999</v>
      </c>
      <c r="BO1593" s="9" t="e">
        <f>_xlfn.XLOOKUP(A1593,Thermal!A:A,Thermal!B:B)</f>
        <v>#N/A</v>
      </c>
      <c r="BP1593" s="9" t="e">
        <f>_xlfn.XLOOKUP(A1593,Thermal!A:A,Thermal!C:C)</f>
        <v>#N/A</v>
      </c>
    </row>
    <row r="1594" spans="1:68" x14ac:dyDescent="0.3">
      <c r="A1594" t="s">
        <v>640</v>
      </c>
      <c r="B1594" t="s">
        <v>148</v>
      </c>
      <c r="C1594" t="s">
        <v>149</v>
      </c>
      <c r="D1594" t="s">
        <v>150</v>
      </c>
      <c r="E1594" t="s">
        <v>75</v>
      </c>
      <c r="F1594" t="s">
        <v>76</v>
      </c>
      <c r="G1594">
        <v>13</v>
      </c>
      <c r="H1594">
        <v>0</v>
      </c>
      <c r="J1594" s="1">
        <v>42343</v>
      </c>
      <c r="K1594" s="1">
        <v>55153</v>
      </c>
      <c r="L1594">
        <v>70.828942344881597</v>
      </c>
      <c r="M1594">
        <v>-1.72576121119971</v>
      </c>
      <c r="N1594">
        <v>-10.9890602944451</v>
      </c>
      <c r="O1594">
        <v>13</v>
      </c>
      <c r="P1594">
        <v>13</v>
      </c>
      <c r="Q1594">
        <v>35701.3799186498</v>
      </c>
      <c r="R1594">
        <v>0</v>
      </c>
      <c r="S1594">
        <v>0</v>
      </c>
      <c r="T1594">
        <v>0.31349999928289701</v>
      </c>
      <c r="U1594">
        <v>0</v>
      </c>
      <c r="V1594">
        <v>2.5286916384435201</v>
      </c>
      <c r="W1594">
        <v>2.5286916384435201</v>
      </c>
      <c r="X1594">
        <v>8760</v>
      </c>
      <c r="Y1594">
        <v>0</v>
      </c>
      <c r="Z1594">
        <v>8760</v>
      </c>
      <c r="AA1594">
        <v>0</v>
      </c>
      <c r="AB1594">
        <v>0</v>
      </c>
      <c r="AC1594">
        <v>0</v>
      </c>
      <c r="AD1594">
        <v>0</v>
      </c>
      <c r="AE1594">
        <v>50.3359985351563</v>
      </c>
      <c r="AF1594">
        <v>91.5133335602291</v>
      </c>
      <c r="AG1594">
        <v>10.3497896188324</v>
      </c>
      <c r="AH1594">
        <v>-5.5270084130102202</v>
      </c>
      <c r="AI1594">
        <v>-26.277238845825199</v>
      </c>
      <c r="AJ1594">
        <v>769.772705078125</v>
      </c>
      <c r="AK1594">
        <v>70.9385259413244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12179.3220568709</v>
      </c>
      <c r="AX1594">
        <v>0</v>
      </c>
      <c r="AY1594">
        <v>0</v>
      </c>
      <c r="AZ1594">
        <v>50.336031096521801</v>
      </c>
      <c r="BA1594">
        <v>1.86589867746269</v>
      </c>
      <c r="BB1594" s="2">
        <v>7.8725721145852696E-3</v>
      </c>
      <c r="BC1594">
        <v>35.085696216738398</v>
      </c>
      <c r="BD1594">
        <v>35.060037663933798</v>
      </c>
      <c r="BE1594">
        <v>35.060036701610898</v>
      </c>
      <c r="BF1594">
        <v>0</v>
      </c>
      <c r="BG1594">
        <v>10.3000496227833</v>
      </c>
      <c r="BH1594">
        <v>0</v>
      </c>
      <c r="BI1594">
        <v>0</v>
      </c>
      <c r="BJ1594">
        <v>2436.5121980506901</v>
      </c>
      <c r="BK1594">
        <v>0</v>
      </c>
      <c r="BL1594">
        <v>0</v>
      </c>
      <c r="BM1594">
        <v>0</v>
      </c>
      <c r="BN1594">
        <v>2.5311379999999999</v>
      </c>
      <c r="BO1594" s="9" t="e">
        <f>_xlfn.XLOOKUP(A1594,Thermal!A:A,Thermal!B:B)</f>
        <v>#N/A</v>
      </c>
      <c r="BP1594" s="9" t="e">
        <f>_xlfn.XLOOKUP(A1594,Thermal!A:A,Thermal!C:C)</f>
        <v>#N/A</v>
      </c>
    </row>
    <row r="1595" spans="1:68" x14ac:dyDescent="0.3">
      <c r="A1595" t="s">
        <v>641</v>
      </c>
      <c r="B1595" t="s">
        <v>148</v>
      </c>
      <c r="C1595" t="s">
        <v>149</v>
      </c>
      <c r="D1595" t="s">
        <v>150</v>
      </c>
      <c r="E1595" t="s">
        <v>75</v>
      </c>
      <c r="F1595" t="s">
        <v>76</v>
      </c>
      <c r="G1595">
        <v>16</v>
      </c>
      <c r="H1595">
        <v>0</v>
      </c>
      <c r="J1595" s="1">
        <v>42343</v>
      </c>
      <c r="K1595" s="1">
        <v>55153</v>
      </c>
      <c r="L1595">
        <v>68.893498071841506</v>
      </c>
      <c r="M1595">
        <v>-1.7317722605657</v>
      </c>
      <c r="N1595">
        <v>-13.0089494332874</v>
      </c>
      <c r="O1595">
        <v>16</v>
      </c>
      <c r="P1595">
        <v>16</v>
      </c>
      <c r="Q1595">
        <v>43854.634128784797</v>
      </c>
      <c r="R1595">
        <v>0</v>
      </c>
      <c r="S1595">
        <v>0</v>
      </c>
      <c r="T1595">
        <v>0.31288979829103802</v>
      </c>
      <c r="U1595">
        <v>0</v>
      </c>
      <c r="V1595">
        <v>3.02129979215891</v>
      </c>
      <c r="W1595">
        <v>3.02129979215891</v>
      </c>
      <c r="X1595">
        <v>8760</v>
      </c>
      <c r="Y1595">
        <v>0</v>
      </c>
      <c r="Z1595">
        <v>8760</v>
      </c>
      <c r="AA1595">
        <v>0</v>
      </c>
      <c r="AB1595">
        <v>0</v>
      </c>
      <c r="AC1595">
        <v>0</v>
      </c>
      <c r="AD1595">
        <v>0</v>
      </c>
      <c r="AE1595">
        <v>147.477899551392</v>
      </c>
      <c r="AF1595">
        <v>90.295667432173303</v>
      </c>
      <c r="AG1595">
        <v>10.3497896188324</v>
      </c>
      <c r="AH1595">
        <v>-6.7446744810823001</v>
      </c>
      <c r="AI1595">
        <v>-25.998319625854499</v>
      </c>
      <c r="AJ1595">
        <v>767.84124755859398</v>
      </c>
      <c r="AK1595">
        <v>70.817673318295107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14822.136497110099</v>
      </c>
      <c r="AX1595">
        <v>0</v>
      </c>
      <c r="AY1595">
        <v>0</v>
      </c>
      <c r="AZ1595">
        <v>147.477899551392</v>
      </c>
      <c r="BA1595">
        <v>1.86589867746269</v>
      </c>
      <c r="BB1595" s="2">
        <v>7.8725721145852696E-3</v>
      </c>
      <c r="BC1595">
        <v>35.085696216738398</v>
      </c>
      <c r="BD1595">
        <v>35.060037663933798</v>
      </c>
      <c r="BE1595">
        <v>35.060036701610898</v>
      </c>
      <c r="BF1595">
        <v>0</v>
      </c>
      <c r="BG1595">
        <v>12.5537472694696</v>
      </c>
      <c r="BH1595">
        <v>0</v>
      </c>
      <c r="BI1595">
        <v>0</v>
      </c>
      <c r="BJ1595">
        <v>7830.5826347516904</v>
      </c>
      <c r="BK1595">
        <v>0</v>
      </c>
      <c r="BL1595">
        <v>0</v>
      </c>
      <c r="BM1595">
        <v>0</v>
      </c>
      <c r="BN1595">
        <v>3.0291429999999999</v>
      </c>
      <c r="BO1595" s="9" t="e">
        <f>_xlfn.XLOOKUP(A1595,Thermal!A:A,Thermal!B:B)</f>
        <v>#N/A</v>
      </c>
      <c r="BP1595" s="9" t="e">
        <f>_xlfn.XLOOKUP(A1595,Thermal!A:A,Thermal!C:C)</f>
        <v>#N/A</v>
      </c>
    </row>
    <row r="1596" spans="1:68" x14ac:dyDescent="0.3">
      <c r="A1596" t="s">
        <v>643</v>
      </c>
      <c r="B1596" t="s">
        <v>148</v>
      </c>
      <c r="C1596" t="s">
        <v>149</v>
      </c>
      <c r="D1596" t="s">
        <v>150</v>
      </c>
      <c r="E1596" t="s">
        <v>75</v>
      </c>
      <c r="F1596" t="s">
        <v>88</v>
      </c>
      <c r="G1596">
        <v>15.5</v>
      </c>
      <c r="H1596">
        <v>0</v>
      </c>
      <c r="J1596" s="1">
        <v>44252</v>
      </c>
      <c r="K1596" s="1">
        <v>55153</v>
      </c>
      <c r="L1596">
        <v>68.927998859491595</v>
      </c>
      <c r="M1596">
        <v>14.6452759133985</v>
      </c>
      <c r="N1596">
        <v>0.41563845859913301</v>
      </c>
      <c r="O1596">
        <v>15.5</v>
      </c>
      <c r="P1596">
        <v>15.5</v>
      </c>
      <c r="Q1596">
        <v>27749.556954588701</v>
      </c>
      <c r="R1596">
        <v>0</v>
      </c>
      <c r="S1596">
        <v>0</v>
      </c>
      <c r="T1596">
        <v>0.20437146085126201</v>
      </c>
      <c r="U1596">
        <v>0</v>
      </c>
      <c r="V1596">
        <v>1.9127221329853801</v>
      </c>
      <c r="W1596">
        <v>1.9127221329853801</v>
      </c>
      <c r="X1596">
        <v>8760</v>
      </c>
      <c r="Y1596">
        <v>0</v>
      </c>
      <c r="Z1596">
        <v>8760</v>
      </c>
      <c r="AA1596">
        <v>0</v>
      </c>
      <c r="AB1596">
        <v>0</v>
      </c>
      <c r="AC1596">
        <v>0</v>
      </c>
      <c r="AD1596">
        <v>0</v>
      </c>
      <c r="AE1596">
        <v>16.228499174117999</v>
      </c>
      <c r="AF1596">
        <v>91.804687182367203</v>
      </c>
      <c r="AG1596">
        <v>9.3750826333766994</v>
      </c>
      <c r="AH1596">
        <v>-4.2609477556016797</v>
      </c>
      <c r="AI1596">
        <v>-24.597122192382798</v>
      </c>
      <c r="AJ1596">
        <v>786.10827636718795</v>
      </c>
      <c r="AK1596">
        <v>73.391269771731501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14840.6874635965</v>
      </c>
      <c r="AX1596">
        <v>0</v>
      </c>
      <c r="AY1596">
        <v>0</v>
      </c>
      <c r="AZ1596">
        <v>16.228470666916099</v>
      </c>
      <c r="BA1596">
        <v>1.86589867746269</v>
      </c>
      <c r="BB1596" s="2">
        <v>7.8725721145852696E-3</v>
      </c>
      <c r="BC1596">
        <v>35.085696216738398</v>
      </c>
      <c r="BD1596">
        <v>35.060037663933798</v>
      </c>
      <c r="BE1596">
        <v>35.060036701610898</v>
      </c>
      <c r="BF1596">
        <v>0</v>
      </c>
      <c r="BG1596">
        <v>13.145972878417499</v>
      </c>
      <c r="BH1596">
        <v>0</v>
      </c>
      <c r="BI1596">
        <v>0</v>
      </c>
      <c r="BJ1596">
        <v>609.74352062880405</v>
      </c>
      <c r="BK1596">
        <v>0</v>
      </c>
      <c r="BL1596">
        <v>0</v>
      </c>
      <c r="BM1596">
        <v>0</v>
      </c>
      <c r="BN1596">
        <v>1.9133450000000001</v>
      </c>
      <c r="BO1596" s="9" t="e">
        <f>_xlfn.XLOOKUP(A1596,Thermal!A:A,Thermal!B:B)</f>
        <v>#N/A</v>
      </c>
      <c r="BP1596" s="9" t="e">
        <f>_xlfn.XLOOKUP(A1596,Thermal!A:A,Thermal!C:C)</f>
        <v>#N/A</v>
      </c>
    </row>
    <row r="1597" spans="1:68" x14ac:dyDescent="0.3">
      <c r="A1597" t="s">
        <v>645</v>
      </c>
      <c r="B1597" t="s">
        <v>176</v>
      </c>
      <c r="C1597" t="s">
        <v>177</v>
      </c>
      <c r="D1597" t="s">
        <v>178</v>
      </c>
      <c r="E1597" t="s">
        <v>75</v>
      </c>
      <c r="F1597" t="s">
        <v>76</v>
      </c>
      <c r="G1597">
        <v>21.299999237060501</v>
      </c>
      <c r="H1597">
        <v>0</v>
      </c>
      <c r="J1597" s="1">
        <v>40513</v>
      </c>
      <c r="K1597" s="1">
        <v>55153</v>
      </c>
      <c r="L1597">
        <v>75.214741688027701</v>
      </c>
      <c r="M1597">
        <v>7.9495391330172298</v>
      </c>
      <c r="N1597">
        <v>1.54696101619807</v>
      </c>
      <c r="O1597">
        <v>21.299999237060501</v>
      </c>
      <c r="P1597">
        <v>21.299999237060501</v>
      </c>
      <c r="Q1597">
        <v>37455.686654962599</v>
      </c>
      <c r="R1597">
        <v>0</v>
      </c>
      <c r="S1597">
        <v>0</v>
      </c>
      <c r="T1597">
        <v>0.200740069009679</v>
      </c>
      <c r="U1597">
        <v>0</v>
      </c>
      <c r="V1597">
        <v>2.8172206214820501</v>
      </c>
      <c r="W1597">
        <v>2.8172206214820501</v>
      </c>
      <c r="X1597">
        <v>8760</v>
      </c>
      <c r="Y1597">
        <v>0</v>
      </c>
      <c r="Z1597">
        <v>8760</v>
      </c>
      <c r="AA1597">
        <v>0</v>
      </c>
      <c r="AB1597">
        <v>0</v>
      </c>
      <c r="AC1597">
        <v>0</v>
      </c>
      <c r="AD1597">
        <v>0</v>
      </c>
      <c r="AE1597">
        <v>52.823995590209996</v>
      </c>
      <c r="AF1597">
        <v>116.837114948059</v>
      </c>
      <c r="AG1597">
        <v>25.653236087971202</v>
      </c>
      <c r="AH1597">
        <v>4.4933264806822901</v>
      </c>
      <c r="AI1597">
        <v>-28.734540939331101</v>
      </c>
      <c r="AJ1597">
        <v>1948.92492675781</v>
      </c>
      <c r="AK1597">
        <v>135.228192454093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36317.1757988967</v>
      </c>
      <c r="AX1597">
        <v>0</v>
      </c>
      <c r="AY1597">
        <v>0</v>
      </c>
      <c r="AZ1597">
        <v>52.8241644739173</v>
      </c>
      <c r="BA1597" s="2">
        <v>1.5242080034474701E-2</v>
      </c>
      <c r="BB1597" s="2">
        <v>1.07829128595911E-2</v>
      </c>
      <c r="BC1597">
        <v>14.188119167033999</v>
      </c>
      <c r="BD1597" s="2">
        <v>3.1824214840017198E-2</v>
      </c>
      <c r="BE1597">
        <v>14.156295678589499</v>
      </c>
      <c r="BF1597">
        <v>0</v>
      </c>
      <c r="BG1597">
        <v>98.054312968976802</v>
      </c>
      <c r="BH1597">
        <v>0</v>
      </c>
      <c r="BI1597">
        <v>0</v>
      </c>
      <c r="BJ1597" s="2">
        <v>1.64183179166702E-2</v>
      </c>
      <c r="BK1597">
        <v>0</v>
      </c>
      <c r="BL1597">
        <v>0</v>
      </c>
      <c r="BM1597">
        <v>0</v>
      </c>
      <c r="BN1597">
        <v>2.8173189999999999</v>
      </c>
      <c r="BO1597" s="9" t="e">
        <f>_xlfn.XLOOKUP(A1597,Thermal!A:A,Thermal!B:B)</f>
        <v>#N/A</v>
      </c>
      <c r="BP1597" s="9" t="e">
        <f>_xlfn.XLOOKUP(A1597,Thermal!A:A,Thermal!C:C)</f>
        <v>#N/A</v>
      </c>
    </row>
    <row r="1598" spans="1:68" x14ac:dyDescent="0.3">
      <c r="A1598" t="s">
        <v>649</v>
      </c>
      <c r="B1598" t="s">
        <v>132</v>
      </c>
      <c r="C1598" t="s">
        <v>97</v>
      </c>
      <c r="D1598" t="s">
        <v>90</v>
      </c>
      <c r="E1598" t="s">
        <v>167</v>
      </c>
      <c r="F1598" t="s">
        <v>167</v>
      </c>
      <c r="G1598">
        <v>3</v>
      </c>
      <c r="H1598">
        <v>0</v>
      </c>
      <c r="J1598" s="1">
        <v>32960</v>
      </c>
      <c r="K1598" s="1">
        <v>55518</v>
      </c>
      <c r="L1598">
        <v>67.721436336484899</v>
      </c>
      <c r="M1598">
        <v>13.7043528464608</v>
      </c>
      <c r="N1598">
        <v>-1.21878589714782</v>
      </c>
      <c r="O1598">
        <v>0.57076635136634601</v>
      </c>
      <c r="P1598">
        <v>0.70559602861203197</v>
      </c>
      <c r="Q1598">
        <v>2992.23597411739</v>
      </c>
      <c r="R1598">
        <v>0</v>
      </c>
      <c r="S1598">
        <v>0</v>
      </c>
      <c r="T1598">
        <v>0.11424061805940899</v>
      </c>
      <c r="U1598">
        <v>0</v>
      </c>
      <c r="V1598">
        <v>0.20263874432581899</v>
      </c>
      <c r="W1598">
        <v>0.20263874432581899</v>
      </c>
      <c r="X1598">
        <v>0</v>
      </c>
      <c r="Y1598">
        <v>0</v>
      </c>
      <c r="Z1598">
        <v>109</v>
      </c>
      <c r="AA1598">
        <v>8651</v>
      </c>
      <c r="AB1598">
        <v>0</v>
      </c>
      <c r="AC1598">
        <v>0</v>
      </c>
      <c r="AD1598">
        <v>0</v>
      </c>
      <c r="AE1598">
        <v>241.013370126486</v>
      </c>
      <c r="AF1598">
        <v>95.410011265380305</v>
      </c>
      <c r="AG1598">
        <v>7.9044509823815199</v>
      </c>
      <c r="AH1598">
        <v>0.81500790911570697</v>
      </c>
      <c r="AI1598">
        <v>-25.350194931030298</v>
      </c>
      <c r="AJ1598">
        <v>1768.62097167969</v>
      </c>
      <c r="AK1598">
        <v>70.558440069855806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62.371971160173402</v>
      </c>
      <c r="AW1598">
        <v>2.7251126766204798</v>
      </c>
      <c r="AX1598">
        <v>4.9981198277091599</v>
      </c>
      <c r="AY1598">
        <v>82.3051465055905</v>
      </c>
      <c r="AZ1598">
        <v>632.53830070002005</v>
      </c>
      <c r="BA1598">
        <v>0.15865582111832299</v>
      </c>
      <c r="BB1598" s="2">
        <v>1.0077528424561301E-4</v>
      </c>
      <c r="BC1598">
        <v>4.7625885636110299</v>
      </c>
      <c r="BD1598">
        <v>4.7625885586894903</v>
      </c>
      <c r="BE1598">
        <v>4.7625901408658802</v>
      </c>
      <c r="BF1598">
        <v>1213.0313645855299</v>
      </c>
      <c r="BG1598" s="2">
        <v>1.5384004946099601E-3</v>
      </c>
      <c r="BH1598">
        <v>13.1828466307835</v>
      </c>
      <c r="BI1598">
        <v>804.02066474066999</v>
      </c>
      <c r="BJ1598">
        <v>2330.1038932064698</v>
      </c>
      <c r="BK1598">
        <v>0</v>
      </c>
      <c r="BL1598">
        <v>0</v>
      </c>
      <c r="BM1598">
        <v>0</v>
      </c>
      <c r="BN1598">
        <v>0.20699909999999999</v>
      </c>
      <c r="BO1598" s="9" t="e">
        <f>_xlfn.XLOOKUP(A1598,Thermal!A:A,Thermal!B:B)</f>
        <v>#N/A</v>
      </c>
      <c r="BP1598" s="9" t="e">
        <f>_xlfn.XLOOKUP(A1598,Thermal!A:A,Thermal!C:C)</f>
        <v>#N/A</v>
      </c>
    </row>
    <row r="1599" spans="1:68" x14ac:dyDescent="0.3">
      <c r="A1599" t="s">
        <v>651</v>
      </c>
      <c r="B1599" t="s">
        <v>187</v>
      </c>
      <c r="C1599" t="s">
        <v>188</v>
      </c>
      <c r="D1599" t="s">
        <v>237</v>
      </c>
      <c r="E1599" t="s">
        <v>167</v>
      </c>
      <c r="F1599" t="s">
        <v>167</v>
      </c>
      <c r="G1599">
        <v>0.80000001192092896</v>
      </c>
      <c r="H1599">
        <v>0</v>
      </c>
      <c r="J1599" s="1">
        <v>31315</v>
      </c>
      <c r="K1599" s="1">
        <v>56614</v>
      </c>
      <c r="L1599">
        <v>96.797221366090497</v>
      </c>
      <c r="M1599">
        <v>14.0675160583279</v>
      </c>
      <c r="N1599">
        <v>4.68494723059551</v>
      </c>
      <c r="O1599">
        <v>46</v>
      </c>
      <c r="P1599">
        <v>46</v>
      </c>
      <c r="Q1599">
        <v>3300.7592578232302</v>
      </c>
      <c r="R1599">
        <v>0</v>
      </c>
      <c r="S1599">
        <v>0</v>
      </c>
      <c r="T1599" s="2">
        <v>8.1912826529060897E-3</v>
      </c>
      <c r="U1599">
        <v>0</v>
      </c>
      <c r="V1599">
        <v>0.31950532729727699</v>
      </c>
      <c r="W1599">
        <v>0.31950532729727699</v>
      </c>
      <c r="X1599">
        <v>0</v>
      </c>
      <c r="Y1599">
        <v>0</v>
      </c>
      <c r="Z1599">
        <v>0</v>
      </c>
      <c r="AA1599">
        <v>8760</v>
      </c>
      <c r="AB1599">
        <v>0</v>
      </c>
      <c r="AC1599">
        <v>0</v>
      </c>
      <c r="AD1599">
        <v>0</v>
      </c>
      <c r="AE1599">
        <v>0</v>
      </c>
      <c r="AF1599">
        <v>110.03022965354999</v>
      </c>
      <c r="AG1599">
        <v>17.575956256626299</v>
      </c>
      <c r="AH1599">
        <v>5.7637209199410098</v>
      </c>
      <c r="AI1599">
        <v>-35.748039245605497</v>
      </c>
      <c r="AJ1599">
        <v>1704.04431152344</v>
      </c>
      <c r="AK1599">
        <v>97.623760236932299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7.3080001026392001</v>
      </c>
      <c r="AW1599">
        <v>16.161600410938298</v>
      </c>
      <c r="AX1599">
        <v>303.20000451803202</v>
      </c>
      <c r="AY1599">
        <v>269.65909522399301</v>
      </c>
      <c r="AZ1599">
        <v>314.09522229433099</v>
      </c>
      <c r="BA1599">
        <v>0.13517417391183001</v>
      </c>
      <c r="BB1599">
        <v>0.13517427286292399</v>
      </c>
      <c r="BC1599">
        <v>0.67194998060097699</v>
      </c>
      <c r="BD1599" s="2">
        <v>3.1824214840017198E-2</v>
      </c>
      <c r="BE1599">
        <v>0.68397062554270205</v>
      </c>
      <c r="BF1599">
        <v>12.335916530712</v>
      </c>
      <c r="BG1599">
        <v>195.58126088453699</v>
      </c>
      <c r="BH1599">
        <v>4788.1083248244804</v>
      </c>
      <c r="BI1599">
        <v>221.99604269410699</v>
      </c>
      <c r="BJ1599">
        <v>4871.4673022184597</v>
      </c>
      <c r="BK1599">
        <v>0</v>
      </c>
      <c r="BL1599">
        <v>0</v>
      </c>
      <c r="BM1599">
        <v>0</v>
      </c>
      <c r="BN1599">
        <v>0.32959480000000002</v>
      </c>
      <c r="BO1599" s="9" t="e">
        <f>_xlfn.XLOOKUP(A1599,Thermal!A:A,Thermal!B:B)</f>
        <v>#N/A</v>
      </c>
      <c r="BP1599" s="9" t="e">
        <f>_xlfn.XLOOKUP(A1599,Thermal!A:A,Thermal!C:C)</f>
        <v>#N/A</v>
      </c>
    </row>
    <row r="1600" spans="1:68" x14ac:dyDescent="0.3">
      <c r="A1600" t="s">
        <v>652</v>
      </c>
      <c r="B1600" t="s">
        <v>217</v>
      </c>
      <c r="C1600" t="s">
        <v>218</v>
      </c>
      <c r="D1600" t="s">
        <v>219</v>
      </c>
      <c r="E1600" t="s">
        <v>75</v>
      </c>
      <c r="F1600" t="s">
        <v>76</v>
      </c>
      <c r="G1600">
        <v>59.400001525878899</v>
      </c>
      <c r="H1600">
        <v>0</v>
      </c>
      <c r="J1600" s="1">
        <v>43795</v>
      </c>
      <c r="K1600" s="1">
        <v>55153</v>
      </c>
      <c r="L1600">
        <v>103.189807804555</v>
      </c>
      <c r="M1600">
        <v>29.554526266779099</v>
      </c>
      <c r="N1600">
        <v>-4.6631484239460903</v>
      </c>
      <c r="O1600">
        <v>59.400001525878899</v>
      </c>
      <c r="P1600">
        <v>59.400001525878899</v>
      </c>
      <c r="Q1600">
        <v>176096.829196315</v>
      </c>
      <c r="R1600">
        <v>0</v>
      </c>
      <c r="S1600">
        <v>0</v>
      </c>
      <c r="T1600">
        <v>0.33842385935528602</v>
      </c>
      <c r="U1600">
        <v>0</v>
      </c>
      <c r="V1600">
        <v>18.171399087273901</v>
      </c>
      <c r="W1600">
        <v>18.171399087273901</v>
      </c>
      <c r="X1600">
        <v>8760</v>
      </c>
      <c r="Y1600">
        <v>0</v>
      </c>
      <c r="Z1600">
        <v>8760</v>
      </c>
      <c r="AA1600">
        <v>0</v>
      </c>
      <c r="AB1600">
        <v>0</v>
      </c>
      <c r="AC1600">
        <v>0</v>
      </c>
      <c r="AD1600">
        <v>0</v>
      </c>
      <c r="AE1600">
        <v>514.40400409698498</v>
      </c>
      <c r="AF1600">
        <v>134.65304003579399</v>
      </c>
      <c r="AG1600">
        <v>48.4369110094174</v>
      </c>
      <c r="AH1600">
        <v>-0.47442340779956299</v>
      </c>
      <c r="AI1600">
        <v>-25.42041015625</v>
      </c>
      <c r="AJ1600">
        <v>2513.30688476563</v>
      </c>
      <c r="AK1600">
        <v>210.348711070051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32901.571080476002</v>
      </c>
      <c r="AX1600">
        <v>0</v>
      </c>
      <c r="AY1600">
        <v>0</v>
      </c>
      <c r="AZ1600">
        <v>514.40390826389205</v>
      </c>
      <c r="BA1600">
        <v>0.42134576625728198</v>
      </c>
      <c r="BB1600">
        <v>5.5066374322562998E-2</v>
      </c>
      <c r="BC1600">
        <v>119.345394117699</v>
      </c>
      <c r="BD1600">
        <v>43.239627551675099</v>
      </c>
      <c r="BE1600">
        <v>76.105768045121707</v>
      </c>
      <c r="BF1600">
        <v>0</v>
      </c>
      <c r="BG1600">
        <v>4476.4888150209899</v>
      </c>
      <c r="BH1600">
        <v>0</v>
      </c>
      <c r="BI1600">
        <v>0</v>
      </c>
      <c r="BJ1600">
        <v>14912.131805315699</v>
      </c>
      <c r="BK1600">
        <v>0</v>
      </c>
      <c r="BL1600">
        <v>0</v>
      </c>
      <c r="BM1600">
        <v>0</v>
      </c>
      <c r="BN1600">
        <v>18.19079</v>
      </c>
      <c r="BO1600" s="9" t="e">
        <f>_xlfn.XLOOKUP(A1600,Thermal!A:A,Thermal!B:B)</f>
        <v>#N/A</v>
      </c>
      <c r="BP1600" s="9" t="e">
        <f>_xlfn.XLOOKUP(A1600,Thermal!A:A,Thermal!C:C)</f>
        <v>#N/A</v>
      </c>
    </row>
    <row r="1601" spans="1:68" x14ac:dyDescent="0.3">
      <c r="A1601" t="s">
        <v>653</v>
      </c>
      <c r="B1601" t="s">
        <v>217</v>
      </c>
      <c r="C1601" t="s">
        <v>218</v>
      </c>
      <c r="D1601" t="s">
        <v>219</v>
      </c>
      <c r="E1601" t="s">
        <v>75</v>
      </c>
      <c r="F1601" t="s">
        <v>76</v>
      </c>
      <c r="G1601">
        <v>29</v>
      </c>
      <c r="H1601">
        <v>0</v>
      </c>
      <c r="J1601" s="1">
        <v>41198</v>
      </c>
      <c r="K1601" s="1">
        <v>55153</v>
      </c>
      <c r="L1601">
        <v>103.82998506723401</v>
      </c>
      <c r="M1601">
        <v>28.5896847591669</v>
      </c>
      <c r="N1601">
        <v>-2.8163586939642502</v>
      </c>
      <c r="O1601">
        <v>29</v>
      </c>
      <c r="P1601">
        <v>29</v>
      </c>
      <c r="Q1601">
        <v>87512.906229835004</v>
      </c>
      <c r="R1601">
        <v>0</v>
      </c>
      <c r="S1601">
        <v>0</v>
      </c>
      <c r="T1601">
        <v>0.34448475133636602</v>
      </c>
      <c r="U1601">
        <v>0</v>
      </c>
      <c r="V1601">
        <v>9.0864648878691003</v>
      </c>
      <c r="W1601">
        <v>9.0864648878691003</v>
      </c>
      <c r="X1601">
        <v>8760</v>
      </c>
      <c r="Y1601">
        <v>0</v>
      </c>
      <c r="Z1601">
        <v>8760</v>
      </c>
      <c r="AA1601">
        <v>0</v>
      </c>
      <c r="AB1601">
        <v>0</v>
      </c>
      <c r="AC1601">
        <v>0</v>
      </c>
      <c r="AD1601">
        <v>0</v>
      </c>
      <c r="AE1601">
        <v>171.233787298203</v>
      </c>
      <c r="AF1601">
        <v>135.83353757742699</v>
      </c>
      <c r="AG1601">
        <v>48.4369110094174</v>
      </c>
      <c r="AH1601">
        <v>0.70607418556877999</v>
      </c>
      <c r="AI1601">
        <v>-25.037193298339801</v>
      </c>
      <c r="AJ1601">
        <v>2515.24462890625</v>
      </c>
      <c r="AK1601">
        <v>210.60503647185899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62869.675352469101</v>
      </c>
      <c r="AX1601">
        <v>0</v>
      </c>
      <c r="AY1601">
        <v>0</v>
      </c>
      <c r="AZ1601">
        <v>171.233845412731</v>
      </c>
      <c r="BA1601">
        <v>0.42134576625728198</v>
      </c>
      <c r="BB1601">
        <v>5.5066374322562998E-2</v>
      </c>
      <c r="BC1601">
        <v>119.345394117699</v>
      </c>
      <c r="BD1601">
        <v>43.239627551675099</v>
      </c>
      <c r="BE1601">
        <v>76.105768045121707</v>
      </c>
      <c r="BF1601">
        <v>0</v>
      </c>
      <c r="BG1601">
        <v>2095.5254738266099</v>
      </c>
      <c r="BH1601">
        <v>0</v>
      </c>
      <c r="BI1601">
        <v>0</v>
      </c>
      <c r="BJ1601">
        <v>5058.5924387638997</v>
      </c>
      <c r="BK1601">
        <v>0</v>
      </c>
      <c r="BL1601">
        <v>0</v>
      </c>
      <c r="BM1601">
        <v>0</v>
      </c>
      <c r="BN1601">
        <v>9.0936190000000003</v>
      </c>
      <c r="BO1601" s="9" t="e">
        <f>_xlfn.XLOOKUP(A1601,Thermal!A:A,Thermal!B:B)</f>
        <v>#N/A</v>
      </c>
      <c r="BP1601" s="9" t="e">
        <f>_xlfn.XLOOKUP(A1601,Thermal!A:A,Thermal!C:C)</f>
        <v>#N/A</v>
      </c>
    </row>
    <row r="1602" spans="1:68" x14ac:dyDescent="0.3">
      <c r="A1602" t="s">
        <v>654</v>
      </c>
      <c r="B1602" t="s">
        <v>132</v>
      </c>
      <c r="C1602" t="s">
        <v>97</v>
      </c>
      <c r="D1602" t="s">
        <v>90</v>
      </c>
      <c r="E1602" t="s">
        <v>167</v>
      </c>
      <c r="F1602" t="s">
        <v>167</v>
      </c>
      <c r="G1602">
        <v>39.5</v>
      </c>
      <c r="H1602">
        <v>0</v>
      </c>
      <c r="J1602" s="1">
        <v>21186</v>
      </c>
      <c r="K1602" s="1">
        <v>55153</v>
      </c>
      <c r="L1602">
        <v>113.598154557735</v>
      </c>
      <c r="M1602">
        <v>-14.0113793437098</v>
      </c>
      <c r="N1602">
        <v>-5.0940026106516596</v>
      </c>
      <c r="O1602">
        <v>28.311976580630901</v>
      </c>
      <c r="P1602">
        <v>21.508020008494</v>
      </c>
      <c r="Q1602">
        <v>41214.959078301203</v>
      </c>
      <c r="R1602">
        <v>0</v>
      </c>
      <c r="S1602">
        <v>0</v>
      </c>
      <c r="T1602">
        <v>0.12961168328494099</v>
      </c>
      <c r="U1602">
        <v>0</v>
      </c>
      <c r="V1602">
        <v>4.6819441957248804</v>
      </c>
      <c r="W1602">
        <v>4.6819441957248804</v>
      </c>
      <c r="X1602">
        <v>0</v>
      </c>
      <c r="Y1602">
        <v>0</v>
      </c>
      <c r="Z1602">
        <v>124</v>
      </c>
      <c r="AA1602">
        <v>8636</v>
      </c>
      <c r="AB1602">
        <v>0</v>
      </c>
      <c r="AC1602">
        <v>0</v>
      </c>
      <c r="AD1602">
        <v>0</v>
      </c>
      <c r="AE1602">
        <v>16662.522488544699</v>
      </c>
      <c r="AF1602">
        <v>67.9653529954399</v>
      </c>
      <c r="AG1602">
        <v>-17.987283738365601</v>
      </c>
      <c r="AH1602">
        <v>-0.73791558065192298</v>
      </c>
      <c r="AI1602">
        <v>-32.296207427978501</v>
      </c>
      <c r="AJ1602">
        <v>1742.52770996094</v>
      </c>
      <c r="AK1602">
        <v>79.515380659155198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85.268803417682605</v>
      </c>
      <c r="AW1602">
        <v>22366.8463890147</v>
      </c>
      <c r="AX1602">
        <v>45.549998283386202</v>
      </c>
      <c r="AY1602">
        <v>1391.05055474152</v>
      </c>
      <c r="AZ1602">
        <v>50654.561095598699</v>
      </c>
      <c r="BA1602">
        <v>0.15865582111832299</v>
      </c>
      <c r="BB1602" s="2">
        <v>1.0077528424561301E-4</v>
      </c>
      <c r="BC1602">
        <v>4.7625885636110299</v>
      </c>
      <c r="BD1602">
        <v>4.7625885586894903</v>
      </c>
      <c r="BE1602">
        <v>4.7625901408658802</v>
      </c>
      <c r="BF1602" s="2">
        <v>3.10565827967366E-2</v>
      </c>
      <c r="BG1602">
        <v>1.6265361179355</v>
      </c>
      <c r="BH1602">
        <v>490.56614634743897</v>
      </c>
      <c r="BI1602">
        <v>23955.1212217422</v>
      </c>
      <c r="BJ1602">
        <v>221544.40595971001</v>
      </c>
      <c r="BK1602">
        <v>0</v>
      </c>
      <c r="BL1602">
        <v>0</v>
      </c>
      <c r="BM1602">
        <v>0</v>
      </c>
      <c r="BN1602">
        <v>4.9279359999999999</v>
      </c>
      <c r="BO1602" s="9" t="e">
        <f>_xlfn.XLOOKUP(A1602,Thermal!A:A,Thermal!B:B)</f>
        <v>#N/A</v>
      </c>
      <c r="BP1602" s="9" t="e">
        <f>_xlfn.XLOOKUP(A1602,Thermal!A:A,Thermal!C:C)</f>
        <v>#N/A</v>
      </c>
    </row>
    <row r="1603" spans="1:68" x14ac:dyDescent="0.3">
      <c r="A1603" t="s">
        <v>655</v>
      </c>
      <c r="B1603" t="s">
        <v>110</v>
      </c>
      <c r="C1603" t="s">
        <v>111</v>
      </c>
      <c r="D1603" t="s">
        <v>87</v>
      </c>
      <c r="E1603" t="s">
        <v>75</v>
      </c>
      <c r="F1603" t="s">
        <v>76</v>
      </c>
      <c r="G1603">
        <v>238.19999694824199</v>
      </c>
      <c r="H1603">
        <v>0</v>
      </c>
      <c r="J1603" s="1">
        <v>45078</v>
      </c>
      <c r="K1603" s="1">
        <v>55153</v>
      </c>
      <c r="L1603">
        <v>43.043586626845403</v>
      </c>
      <c r="M1603">
        <v>-28.446368997936698</v>
      </c>
      <c r="N1603">
        <v>-7.7190118830086103</v>
      </c>
      <c r="O1603">
        <v>238.19999694824199</v>
      </c>
      <c r="P1603">
        <v>238.19999694824199</v>
      </c>
      <c r="Q1603">
        <v>677520.58907647396</v>
      </c>
      <c r="R1603">
        <v>0</v>
      </c>
      <c r="S1603">
        <v>0</v>
      </c>
      <c r="T1603">
        <v>0.32469577661819199</v>
      </c>
      <c r="U1603">
        <v>0</v>
      </c>
      <c r="V1603">
        <v>29.1629166472888</v>
      </c>
      <c r="W1603">
        <v>29.1629166472888</v>
      </c>
      <c r="X1603">
        <v>8760</v>
      </c>
      <c r="Y1603">
        <v>0</v>
      </c>
      <c r="Z1603">
        <v>8760</v>
      </c>
      <c r="AA1603">
        <v>0</v>
      </c>
      <c r="AB1603">
        <v>0</v>
      </c>
      <c r="AC1603">
        <v>0</v>
      </c>
      <c r="AD1603">
        <v>0</v>
      </c>
      <c r="AE1603">
        <v>700.30799484252896</v>
      </c>
      <c r="AF1603">
        <v>46.899402661374197</v>
      </c>
      <c r="AG1603">
        <v>-31.663769792568601</v>
      </c>
      <c r="AH1603">
        <v>-8.1273798971262803</v>
      </c>
      <c r="AI1603">
        <v>-26.062637329101602</v>
      </c>
      <c r="AJ1603">
        <v>1906.37512207031</v>
      </c>
      <c r="AK1603">
        <v>67.446560429939396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11293.304910734299</v>
      </c>
      <c r="AX1603">
        <v>0</v>
      </c>
      <c r="AY1603">
        <v>0</v>
      </c>
      <c r="AZ1603" s="2">
        <v>-3.3155083656311001E-5</v>
      </c>
      <c r="BA1603">
        <v>0.94840798569316798</v>
      </c>
      <c r="BB1603" s="2">
        <v>1.64642590621361E-3</v>
      </c>
      <c r="BC1603">
        <v>11.996222378585299</v>
      </c>
      <c r="BD1603">
        <v>5.16794962473507</v>
      </c>
      <c r="BE1603">
        <v>6.8282741772739497</v>
      </c>
      <c r="BF1603">
        <v>0</v>
      </c>
      <c r="BG1603">
        <v>11.406273837812501</v>
      </c>
      <c r="BH1603">
        <v>0</v>
      </c>
      <c r="BI1603">
        <v>0</v>
      </c>
      <c r="BJ1603" s="2">
        <v>-1.2963502347571701E-2</v>
      </c>
      <c r="BK1603">
        <v>0</v>
      </c>
      <c r="BL1603">
        <v>0</v>
      </c>
      <c r="BM1603">
        <v>0</v>
      </c>
      <c r="BN1603">
        <v>29.162929999999999</v>
      </c>
      <c r="BO1603" s="9" t="e">
        <f>_xlfn.XLOOKUP(A1603,Thermal!A:A,Thermal!B:B)</f>
        <v>#N/A</v>
      </c>
      <c r="BP1603" s="9" t="e">
        <f>_xlfn.XLOOKUP(A1603,Thermal!A:A,Thermal!C:C)</f>
        <v>#N/A</v>
      </c>
    </row>
    <row r="1604" spans="1:68" x14ac:dyDescent="0.3">
      <c r="A1604" t="s">
        <v>656</v>
      </c>
      <c r="B1604" t="s">
        <v>110</v>
      </c>
      <c r="C1604" t="s">
        <v>111</v>
      </c>
      <c r="D1604" t="s">
        <v>87</v>
      </c>
      <c r="E1604" t="s">
        <v>75</v>
      </c>
      <c r="F1604" t="s">
        <v>76</v>
      </c>
      <c r="G1604">
        <v>216</v>
      </c>
      <c r="H1604">
        <v>0</v>
      </c>
      <c r="J1604" s="1">
        <v>45473</v>
      </c>
      <c r="K1604" s="1">
        <v>56614</v>
      </c>
      <c r="L1604">
        <v>37.984802648959104</v>
      </c>
      <c r="M1604">
        <v>-30.568710569179199</v>
      </c>
      <c r="N1604">
        <v>-7.9768206594333098</v>
      </c>
      <c r="O1604">
        <v>216</v>
      </c>
      <c r="P1604">
        <v>216</v>
      </c>
      <c r="Q1604">
        <v>431331.660912216</v>
      </c>
      <c r="R1604">
        <v>0</v>
      </c>
      <c r="S1604">
        <v>0</v>
      </c>
      <c r="T1604">
        <v>0.22795728739217999</v>
      </c>
      <c r="U1604">
        <v>0</v>
      </c>
      <c r="V1604">
        <v>16.3840484501583</v>
      </c>
      <c r="W1604">
        <v>16.3840484501583</v>
      </c>
      <c r="X1604">
        <v>8760</v>
      </c>
      <c r="Y1604">
        <v>0</v>
      </c>
      <c r="Z1604">
        <v>8760</v>
      </c>
      <c r="AA1604">
        <v>0</v>
      </c>
      <c r="AB1604">
        <v>0</v>
      </c>
      <c r="AC1604">
        <v>0</v>
      </c>
      <c r="AD1604">
        <v>0</v>
      </c>
      <c r="AE1604">
        <v>331.81126761436502</v>
      </c>
      <c r="AF1604">
        <v>46.899402661374197</v>
      </c>
      <c r="AG1604">
        <v>-31.663769792568601</v>
      </c>
      <c r="AH1604">
        <v>-8.1273798971262803</v>
      </c>
      <c r="AI1604">
        <v>-26.062637329101602</v>
      </c>
      <c r="AJ1604">
        <v>1906.37512207031</v>
      </c>
      <c r="AK1604">
        <v>67.446560429939396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298.183954656124</v>
      </c>
      <c r="AX1604">
        <v>0</v>
      </c>
      <c r="AY1604">
        <v>0</v>
      </c>
      <c r="AZ1604" s="2">
        <v>-1.5534460544586201E-4</v>
      </c>
      <c r="BA1604">
        <v>0.94840798569316798</v>
      </c>
      <c r="BB1604" s="2">
        <v>1.64642590621361E-3</v>
      </c>
      <c r="BC1604">
        <v>11.996222378585299</v>
      </c>
      <c r="BD1604">
        <v>5.16794962473507</v>
      </c>
      <c r="BE1604">
        <v>6.8282741772739497</v>
      </c>
      <c r="BF1604">
        <v>0</v>
      </c>
      <c r="BG1604">
        <v>0.36940182061516702</v>
      </c>
      <c r="BH1604">
        <v>0</v>
      </c>
      <c r="BI1604">
        <v>0</v>
      </c>
      <c r="BJ1604" s="2">
        <v>-4.3407498919479899E-3</v>
      </c>
      <c r="BK1604">
        <v>0</v>
      </c>
      <c r="BL1604">
        <v>0</v>
      </c>
      <c r="BM1604">
        <v>0</v>
      </c>
      <c r="BN1604">
        <v>16.384049999999998</v>
      </c>
      <c r="BO1604" s="9" t="e">
        <f>_xlfn.XLOOKUP(A1604,Thermal!A:A,Thermal!B:B)</f>
        <v>#N/A</v>
      </c>
      <c r="BP1604" s="9" t="e">
        <f>_xlfn.XLOOKUP(A1604,Thermal!A:A,Thermal!C:C)</f>
        <v>#N/A</v>
      </c>
    </row>
    <row r="1605" spans="1:68" x14ac:dyDescent="0.3">
      <c r="A1605" t="s">
        <v>657</v>
      </c>
      <c r="B1605" t="s">
        <v>549</v>
      </c>
      <c r="C1605" t="s">
        <v>177</v>
      </c>
      <c r="D1605" t="s">
        <v>178</v>
      </c>
      <c r="E1605" t="s">
        <v>167</v>
      </c>
      <c r="F1605" t="s">
        <v>167</v>
      </c>
      <c r="G1605">
        <v>10</v>
      </c>
      <c r="H1605">
        <v>0</v>
      </c>
      <c r="J1605" s="1">
        <v>32312</v>
      </c>
      <c r="K1605" s="1">
        <v>55153</v>
      </c>
      <c r="L1605">
        <v>136.63193902781899</v>
      </c>
      <c r="M1605">
        <v>39.836494081282297</v>
      </c>
      <c r="N1605">
        <v>5.1114673834406901</v>
      </c>
      <c r="O1605">
        <v>6.2383177570093498</v>
      </c>
      <c r="P1605">
        <v>0.89469536426955099</v>
      </c>
      <c r="Q1605">
        <v>27227.011998803198</v>
      </c>
      <c r="R1605">
        <v>0</v>
      </c>
      <c r="S1605">
        <v>0</v>
      </c>
      <c r="T1605">
        <v>0.38851329906413701</v>
      </c>
      <c r="U1605">
        <v>0</v>
      </c>
      <c r="V1605">
        <v>3.72008044035235</v>
      </c>
      <c r="W1605">
        <v>3.72008044035235</v>
      </c>
      <c r="X1605">
        <v>0</v>
      </c>
      <c r="Y1605">
        <v>0</v>
      </c>
      <c r="Z1605">
        <v>375</v>
      </c>
      <c r="AA1605">
        <v>8385</v>
      </c>
      <c r="AB1605">
        <v>0</v>
      </c>
      <c r="AC1605">
        <v>0</v>
      </c>
      <c r="AD1605">
        <v>0</v>
      </c>
      <c r="AE1605">
        <v>0</v>
      </c>
      <c r="AF1605">
        <v>116.748596096548</v>
      </c>
      <c r="AG1605">
        <v>25.6280812182262</v>
      </c>
      <c r="AH1605">
        <v>4.4299625703880299</v>
      </c>
      <c r="AI1605">
        <v>-28.784992218017599</v>
      </c>
      <c r="AJ1605">
        <v>1941.84484863281</v>
      </c>
      <c r="AK1605">
        <v>134.7287020302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271.09120522823702</v>
      </c>
      <c r="AW1605">
        <v>318.54242750909202</v>
      </c>
      <c r="AX1605">
        <v>335.09121806744997</v>
      </c>
      <c r="AY1605">
        <v>970.85363571287598</v>
      </c>
      <c r="AZ1605">
        <v>6003.3498202158398</v>
      </c>
      <c r="BA1605" s="2">
        <v>1.5242080034474701E-2</v>
      </c>
      <c r="BB1605" s="2">
        <v>1.07829128595911E-2</v>
      </c>
      <c r="BC1605">
        <v>14.188119167033999</v>
      </c>
      <c r="BD1605" s="2">
        <v>3.1824214840017198E-2</v>
      </c>
      <c r="BE1605">
        <v>14.156295678589499</v>
      </c>
      <c r="BF1605">
        <v>6.2544599499707703</v>
      </c>
      <c r="BG1605">
        <v>4.5624726313775996</v>
      </c>
      <c r="BH1605">
        <v>5518.8370976626702</v>
      </c>
      <c r="BI1605">
        <v>6.4980163879677901</v>
      </c>
      <c r="BJ1605">
        <v>74171.306075373504</v>
      </c>
      <c r="BK1605">
        <v>0</v>
      </c>
      <c r="BL1605">
        <v>0</v>
      </c>
      <c r="BM1605">
        <v>0</v>
      </c>
      <c r="BN1605">
        <v>3.7997879999999999</v>
      </c>
      <c r="BO1605" s="9" t="e">
        <f>_xlfn.XLOOKUP(A1605,Thermal!A:A,Thermal!B:B)</f>
        <v>#N/A</v>
      </c>
      <c r="BP1605" s="9" t="e">
        <f>_xlfn.XLOOKUP(A1605,Thermal!A:A,Thermal!C:C)</f>
        <v>#N/A</v>
      </c>
    </row>
    <row r="1606" spans="1:68" x14ac:dyDescent="0.3">
      <c r="A1606" t="s">
        <v>658</v>
      </c>
      <c r="B1606" t="s">
        <v>196</v>
      </c>
      <c r="C1606" t="s">
        <v>97</v>
      </c>
      <c r="D1606" t="s">
        <v>90</v>
      </c>
      <c r="E1606" t="s">
        <v>75</v>
      </c>
      <c r="F1606" t="s">
        <v>133</v>
      </c>
      <c r="G1606">
        <v>5</v>
      </c>
      <c r="H1606">
        <v>0</v>
      </c>
      <c r="J1606" s="1">
        <v>44635</v>
      </c>
      <c r="K1606" s="1">
        <v>55153</v>
      </c>
      <c r="L1606">
        <v>61.534815340279003</v>
      </c>
      <c r="M1606">
        <v>4.7686585647554898</v>
      </c>
      <c r="N1606">
        <v>0.34616361828542802</v>
      </c>
      <c r="O1606">
        <v>5</v>
      </c>
      <c r="P1606">
        <v>5</v>
      </c>
      <c r="Q1606">
        <v>13054.784980230001</v>
      </c>
      <c r="R1606">
        <v>0</v>
      </c>
      <c r="S1606">
        <v>0</v>
      </c>
      <c r="T1606">
        <v>0.29805445159662097</v>
      </c>
      <c r="U1606">
        <v>0</v>
      </c>
      <c r="V1606">
        <v>0.80332441086158202</v>
      </c>
      <c r="W1606">
        <v>0.80332441086158202</v>
      </c>
      <c r="X1606">
        <v>8760</v>
      </c>
      <c r="Y1606">
        <v>0</v>
      </c>
      <c r="Z1606">
        <v>8760</v>
      </c>
      <c r="AA1606">
        <v>0</v>
      </c>
      <c r="AB1606">
        <v>0</v>
      </c>
      <c r="AC1606">
        <v>0</v>
      </c>
      <c r="AD1606">
        <v>0</v>
      </c>
      <c r="AE1606">
        <v>174.20500040054301</v>
      </c>
      <c r="AF1606">
        <v>96.055160785936096</v>
      </c>
      <c r="AG1606">
        <v>6.8707736099809198</v>
      </c>
      <c r="AH1606">
        <v>2.4938348451739398</v>
      </c>
      <c r="AI1606">
        <v>-26.031494140625</v>
      </c>
      <c r="AJ1606">
        <v>1685.62182617188</v>
      </c>
      <c r="AK1606">
        <v>62.190706813248703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 s="2">
        <v>-8.7311491370201098E-8</v>
      </c>
      <c r="BA1606">
        <v>0.15865582111832299</v>
      </c>
      <c r="BB1606" s="2">
        <v>1.0077528424561301E-4</v>
      </c>
      <c r="BC1606">
        <v>4.7625885636110299</v>
      </c>
      <c r="BD1606">
        <v>4.7625885586894903</v>
      </c>
      <c r="BE1606">
        <v>4.7625901408658802</v>
      </c>
      <c r="BF1606">
        <v>0</v>
      </c>
      <c r="BG1606">
        <v>0</v>
      </c>
      <c r="BH1606">
        <v>0</v>
      </c>
      <c r="BI1606">
        <v>0</v>
      </c>
      <c r="BJ1606" s="2">
        <v>1.86984768697079E-6</v>
      </c>
      <c r="BK1606">
        <v>0</v>
      </c>
      <c r="BL1606">
        <v>0</v>
      </c>
      <c r="BM1606">
        <v>0</v>
      </c>
      <c r="BN1606">
        <v>0.80332440000000005</v>
      </c>
      <c r="BO1606" s="9" t="e">
        <f>_xlfn.XLOOKUP(A1606,Thermal!A:A,Thermal!B:B)</f>
        <v>#N/A</v>
      </c>
      <c r="BP1606" s="9" t="e">
        <f>_xlfn.XLOOKUP(A1606,Thermal!A:A,Thermal!C:C)</f>
        <v>#N/A</v>
      </c>
    </row>
    <row r="1607" spans="1:68" x14ac:dyDescent="0.3">
      <c r="A1607" t="s">
        <v>663</v>
      </c>
      <c r="B1607" t="s">
        <v>96</v>
      </c>
      <c r="C1607" t="s">
        <v>97</v>
      </c>
      <c r="D1607" t="s">
        <v>90</v>
      </c>
      <c r="E1607" t="s">
        <v>75</v>
      </c>
      <c r="F1607" t="s">
        <v>76</v>
      </c>
      <c r="G1607">
        <v>41</v>
      </c>
      <c r="H1607">
        <v>0</v>
      </c>
      <c r="J1607" s="1">
        <v>37499</v>
      </c>
      <c r="K1607" s="1">
        <v>55153</v>
      </c>
      <c r="L1607">
        <v>62.061151868058197</v>
      </c>
      <c r="M1607">
        <v>-11.006773616318901</v>
      </c>
      <c r="N1607">
        <v>-10.395651643101701</v>
      </c>
      <c r="O1607">
        <v>41</v>
      </c>
      <c r="P1607">
        <v>41</v>
      </c>
      <c r="Q1607">
        <v>109038.007362813</v>
      </c>
      <c r="R1607">
        <v>0</v>
      </c>
      <c r="S1607">
        <v>0</v>
      </c>
      <c r="T1607">
        <v>0.30359173449857801</v>
      </c>
      <c r="U1607">
        <v>0</v>
      </c>
      <c r="V1607">
        <v>6.7670249532508704</v>
      </c>
      <c r="W1607">
        <v>6.7670249532508704</v>
      </c>
      <c r="X1607">
        <v>8760</v>
      </c>
      <c r="Y1607">
        <v>0</v>
      </c>
      <c r="Z1607">
        <v>8760</v>
      </c>
      <c r="AA1607">
        <v>0</v>
      </c>
      <c r="AB1607">
        <v>0</v>
      </c>
      <c r="AC1607">
        <v>0</v>
      </c>
      <c r="AD1607">
        <v>0</v>
      </c>
      <c r="AE1607">
        <v>2850.2958089858298</v>
      </c>
      <c r="AF1607">
        <v>65.661795777218103</v>
      </c>
      <c r="AG1607">
        <v>-13.1776139613642</v>
      </c>
      <c r="AH1607">
        <v>-7.8511426629150902</v>
      </c>
      <c r="AI1607">
        <v>-26.402553558349599</v>
      </c>
      <c r="AJ1607">
        <v>1958.83996582031</v>
      </c>
      <c r="AK1607">
        <v>70.239529209563898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6234.2075368389496</v>
      </c>
      <c r="AX1607">
        <v>0</v>
      </c>
      <c r="AY1607">
        <v>0</v>
      </c>
      <c r="AZ1607">
        <v>677.48418416269101</v>
      </c>
      <c r="BA1607">
        <v>0.15865582111832299</v>
      </c>
      <c r="BB1607" s="2">
        <v>1.0077528424561301E-4</v>
      </c>
      <c r="BC1607">
        <v>4.7625885636110299</v>
      </c>
      <c r="BD1607">
        <v>4.7625885586894903</v>
      </c>
      <c r="BE1607">
        <v>4.7625901408658802</v>
      </c>
      <c r="BF1607">
        <v>0</v>
      </c>
      <c r="BG1607">
        <v>1.7555484735148601</v>
      </c>
      <c r="BH1607">
        <v>0</v>
      </c>
      <c r="BI1607">
        <v>0</v>
      </c>
      <c r="BJ1607">
        <v>0.205008543346369</v>
      </c>
      <c r="BK1607">
        <v>0</v>
      </c>
      <c r="BL1607">
        <v>0</v>
      </c>
      <c r="BM1607">
        <v>0</v>
      </c>
      <c r="BN1607">
        <v>6.7670269999999997</v>
      </c>
      <c r="BO1607" s="9" t="e">
        <f>_xlfn.XLOOKUP(A1607,Thermal!A:A,Thermal!B:B)</f>
        <v>#N/A</v>
      </c>
      <c r="BP1607" s="9" t="e">
        <f>_xlfn.XLOOKUP(A1607,Thermal!A:A,Thermal!C:C)</f>
        <v>#N/A</v>
      </c>
    </row>
    <row r="1608" spans="1:68" x14ac:dyDescent="0.3">
      <c r="A1608" t="s">
        <v>664</v>
      </c>
      <c r="B1608" t="s">
        <v>217</v>
      </c>
      <c r="C1608" t="s">
        <v>218</v>
      </c>
      <c r="D1608" t="s">
        <v>219</v>
      </c>
      <c r="E1608" t="s">
        <v>121</v>
      </c>
      <c r="F1608" t="s">
        <v>665</v>
      </c>
      <c r="G1608">
        <v>170</v>
      </c>
      <c r="H1608">
        <v>-170</v>
      </c>
      <c r="J1608" s="1">
        <v>44407</v>
      </c>
      <c r="K1608" s="1">
        <v>56614</v>
      </c>
      <c r="L1608">
        <v>177.10998844622</v>
      </c>
      <c r="M1608">
        <v>77.394419724850707</v>
      </c>
      <c r="N1608">
        <v>7.10287741004481</v>
      </c>
      <c r="O1608">
        <v>170</v>
      </c>
      <c r="P1608">
        <v>170</v>
      </c>
      <c r="Q1608">
        <v>167795.04573965099</v>
      </c>
      <c r="R1608">
        <v>221006.72652038399</v>
      </c>
      <c r="S1608">
        <v>18.220487853062998</v>
      </c>
      <c r="T1608">
        <v>0.112674621098266</v>
      </c>
      <c r="U1608">
        <v>0</v>
      </c>
      <c r="V1608">
        <v>32.419703076378603</v>
      </c>
      <c r="W1608">
        <v>32.419703076378603</v>
      </c>
      <c r="X1608">
        <v>8760</v>
      </c>
      <c r="Y1608">
        <v>0</v>
      </c>
      <c r="Z1608">
        <v>8760</v>
      </c>
      <c r="AA1608">
        <v>0</v>
      </c>
      <c r="AB1608">
        <v>0</v>
      </c>
      <c r="AC1608">
        <v>0</v>
      </c>
      <c r="AD1608">
        <v>2.2442971224138701</v>
      </c>
      <c r="AE1608">
        <v>0</v>
      </c>
      <c r="AF1608">
        <v>142.491007574842</v>
      </c>
      <c r="AG1608">
        <v>50.482174555451998</v>
      </c>
      <c r="AH1608">
        <v>5.3182807260837803</v>
      </c>
      <c r="AI1608">
        <v>-25.609296798706101</v>
      </c>
      <c r="AJ1608">
        <v>2557.09448242188</v>
      </c>
      <c r="AK1608">
        <v>214.50490600367101</v>
      </c>
      <c r="AL1608">
        <v>1.3238251630554201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510509.05642359401</v>
      </c>
      <c r="AW1608">
        <v>631453.84122693504</v>
      </c>
      <c r="AX1608">
        <v>609850.40832254302</v>
      </c>
      <c r="AY1608">
        <v>9104.6347973048705</v>
      </c>
      <c r="AZ1608">
        <v>615578.78426626301</v>
      </c>
      <c r="BA1608">
        <v>0.42134576625728198</v>
      </c>
      <c r="BB1608">
        <v>5.5066374322562998E-2</v>
      </c>
      <c r="BC1608">
        <v>119.345394117699</v>
      </c>
      <c r="BD1608">
        <v>43.239627551675099</v>
      </c>
      <c r="BE1608">
        <v>76.105768045121707</v>
      </c>
      <c r="BF1608">
        <v>96806.362201956901</v>
      </c>
      <c r="BG1608">
        <v>36206.971809494898</v>
      </c>
      <c r="BH1608">
        <v>70651947.684432998</v>
      </c>
      <c r="BI1608">
        <v>1220824.35595296</v>
      </c>
      <c r="BJ1608">
        <v>37735005.362533599</v>
      </c>
      <c r="BK1608">
        <v>0</v>
      </c>
      <c r="BL1608">
        <v>0</v>
      </c>
      <c r="BM1608">
        <v>0</v>
      </c>
      <c r="BN1608">
        <v>142.16050000000001</v>
      </c>
      <c r="BO1608" s="9" t="e">
        <f>_xlfn.XLOOKUP(A1608,Thermal!A:A,Thermal!B:B)</f>
        <v>#N/A</v>
      </c>
      <c r="BP1608" s="9" t="e">
        <f>_xlfn.XLOOKUP(A1608,Thermal!A:A,Thermal!C:C)</f>
        <v>#N/A</v>
      </c>
    </row>
    <row r="1609" spans="1:68" x14ac:dyDescent="0.3">
      <c r="A1609" t="s">
        <v>666</v>
      </c>
      <c r="B1609" t="s">
        <v>217</v>
      </c>
      <c r="C1609" t="s">
        <v>218</v>
      </c>
      <c r="D1609" t="s">
        <v>219</v>
      </c>
      <c r="E1609" t="s">
        <v>121</v>
      </c>
      <c r="F1609" t="s">
        <v>665</v>
      </c>
      <c r="G1609">
        <v>170</v>
      </c>
      <c r="H1609">
        <v>-170</v>
      </c>
      <c r="J1609" s="1">
        <v>44828</v>
      </c>
      <c r="K1609" s="1">
        <v>56614</v>
      </c>
      <c r="L1609">
        <v>175.02701395974699</v>
      </c>
      <c r="M1609">
        <v>76.376863193387507</v>
      </c>
      <c r="N1609">
        <v>7.10190161279015</v>
      </c>
      <c r="O1609">
        <v>170</v>
      </c>
      <c r="P1609">
        <v>170</v>
      </c>
      <c r="Q1609">
        <v>173969.10620373499</v>
      </c>
      <c r="R1609">
        <v>229238.80731010399</v>
      </c>
      <c r="S1609">
        <v>18.233301253287902</v>
      </c>
      <c r="T1609">
        <v>0.116820511820856</v>
      </c>
      <c r="U1609">
        <v>0</v>
      </c>
      <c r="V1609">
        <v>34.105676008726803</v>
      </c>
      <c r="W1609">
        <v>34.105676008726803</v>
      </c>
      <c r="X1609">
        <v>8760</v>
      </c>
      <c r="Y1609">
        <v>0</v>
      </c>
      <c r="Z1609">
        <v>8760</v>
      </c>
      <c r="AA1609">
        <v>0</v>
      </c>
      <c r="AB1609">
        <v>0</v>
      </c>
      <c r="AC1609">
        <v>0</v>
      </c>
      <c r="AD1609">
        <v>2.2760633521183702</v>
      </c>
      <c r="AE1609">
        <v>0</v>
      </c>
      <c r="AF1609">
        <v>142.49246803425601</v>
      </c>
      <c r="AG1609">
        <v>50.482174555451998</v>
      </c>
      <c r="AH1609">
        <v>5.3197412184242996</v>
      </c>
      <c r="AI1609">
        <v>-25.597297668456999</v>
      </c>
      <c r="AJ1609">
        <v>2557.09448242188</v>
      </c>
      <c r="AK1609">
        <v>214.505671981647</v>
      </c>
      <c r="AL1609">
        <v>1.3238702359314001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329276.95596442401</v>
      </c>
      <c r="AW1609">
        <v>795895.97408111405</v>
      </c>
      <c r="AX1609">
        <v>200926.661065489</v>
      </c>
      <c r="AY1609">
        <v>2011.96224838495</v>
      </c>
      <c r="AZ1609">
        <v>1012015.56243748</v>
      </c>
      <c r="BA1609">
        <v>0.42134576625728198</v>
      </c>
      <c r="BB1609">
        <v>5.5066374322562998E-2</v>
      </c>
      <c r="BC1609">
        <v>119.345394117699</v>
      </c>
      <c r="BD1609">
        <v>43.239627551675099</v>
      </c>
      <c r="BE1609">
        <v>76.105768045121707</v>
      </c>
      <c r="BF1609">
        <v>90414.786026351503</v>
      </c>
      <c r="BG1609">
        <v>40018.170335288698</v>
      </c>
      <c r="BH1609">
        <v>21807784.588585999</v>
      </c>
      <c r="BI1609">
        <v>367489.44548185298</v>
      </c>
      <c r="BJ1609">
        <v>70713692.243389398</v>
      </c>
      <c r="BK1609">
        <v>0</v>
      </c>
      <c r="BL1609">
        <v>0</v>
      </c>
      <c r="BM1609">
        <v>0</v>
      </c>
      <c r="BN1609">
        <v>127.1251</v>
      </c>
      <c r="BO1609" s="9" t="e">
        <f>_xlfn.XLOOKUP(A1609,Thermal!A:A,Thermal!B:B)</f>
        <v>#N/A</v>
      </c>
      <c r="BP1609" s="9" t="e">
        <f>_xlfn.XLOOKUP(A1609,Thermal!A:A,Thermal!C:C)</f>
        <v>#N/A</v>
      </c>
    </row>
    <row r="1610" spans="1:68" x14ac:dyDescent="0.3">
      <c r="A1610" t="s">
        <v>667</v>
      </c>
      <c r="B1610" t="s">
        <v>386</v>
      </c>
      <c r="C1610" t="s">
        <v>387</v>
      </c>
      <c r="D1610" t="s">
        <v>178</v>
      </c>
      <c r="E1610" t="s">
        <v>167</v>
      </c>
      <c r="F1610" t="s">
        <v>167</v>
      </c>
      <c r="G1610">
        <v>265.17999267578102</v>
      </c>
      <c r="H1610">
        <v>0</v>
      </c>
      <c r="J1610" s="1">
        <v>19572</v>
      </c>
      <c r="K1610" s="1">
        <v>55153</v>
      </c>
      <c r="L1610">
        <v>92.838431522455195</v>
      </c>
      <c r="M1610">
        <v>16.780457754746902</v>
      </c>
      <c r="N1610">
        <v>-0.180119329858732</v>
      </c>
      <c r="O1610">
        <v>224.62149532710299</v>
      </c>
      <c r="P1610">
        <v>217.87417218543001</v>
      </c>
      <c r="Q1610">
        <v>1158561.44001297</v>
      </c>
      <c r="R1610">
        <v>0</v>
      </c>
      <c r="S1610">
        <v>0</v>
      </c>
      <c r="T1610">
        <v>0.49349206025202402</v>
      </c>
      <c r="U1610">
        <v>0</v>
      </c>
      <c r="V1610">
        <v>107.559027873416</v>
      </c>
      <c r="W1610">
        <v>107.559027873416</v>
      </c>
      <c r="X1610">
        <v>0</v>
      </c>
      <c r="Y1610">
        <v>0</v>
      </c>
      <c r="Z1610">
        <v>306</v>
      </c>
      <c r="AA1610">
        <v>8454</v>
      </c>
      <c r="AB1610">
        <v>0</v>
      </c>
      <c r="AC1610">
        <v>0</v>
      </c>
      <c r="AD1610">
        <v>0</v>
      </c>
      <c r="AE1610">
        <v>0</v>
      </c>
      <c r="AF1610">
        <v>108.15051426987</v>
      </c>
      <c r="AG1610">
        <v>20.341263981317599</v>
      </c>
      <c r="AH1610">
        <v>1.11870045847161</v>
      </c>
      <c r="AI1610">
        <v>-32.215438842773402</v>
      </c>
      <c r="AJ1610">
        <v>1875.77001953125</v>
      </c>
      <c r="AK1610">
        <v>104.099689587608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407.98641717433901</v>
      </c>
      <c r="AW1610">
        <v>500.84541638940601</v>
      </c>
      <c r="AX1610">
        <v>2131.76599444263</v>
      </c>
      <c r="AY1610">
        <v>102121.689822769</v>
      </c>
      <c r="AZ1610">
        <v>255213.97938546899</v>
      </c>
      <c r="BA1610" s="2">
        <v>1.1682850077027801E-3</v>
      </c>
      <c r="BB1610" s="2">
        <v>1.1676542356017601E-3</v>
      </c>
      <c r="BC1610">
        <v>1.4928803976332301</v>
      </c>
      <c r="BD1610" s="2">
        <v>3.1824214840017198E-2</v>
      </c>
      <c r="BE1610">
        <v>2.0045076593731901</v>
      </c>
      <c r="BF1610">
        <v>49.471830573835199</v>
      </c>
      <c r="BG1610">
        <v>0.16661588311580999</v>
      </c>
      <c r="BH1610">
        <v>6058.8365648889703</v>
      </c>
      <c r="BI1610">
        <v>3941.3471573020602</v>
      </c>
      <c r="BJ1610">
        <v>284243.13648532401</v>
      </c>
      <c r="BK1610">
        <v>0</v>
      </c>
      <c r="BL1610">
        <v>0</v>
      </c>
      <c r="BM1610">
        <v>0</v>
      </c>
      <c r="BN1610">
        <v>107.8533</v>
      </c>
      <c r="BO1610" s="9" t="e">
        <f>_xlfn.XLOOKUP(A1610,Thermal!A:A,Thermal!B:B)</f>
        <v>#N/A</v>
      </c>
      <c r="BP1610" s="9" t="e">
        <f>_xlfn.XLOOKUP(A1610,Thermal!A:A,Thermal!C:C)</f>
        <v>#N/A</v>
      </c>
    </row>
    <row r="1611" spans="1:68" x14ac:dyDescent="0.3">
      <c r="A1611" t="s">
        <v>669</v>
      </c>
      <c r="B1611" t="s">
        <v>96</v>
      </c>
      <c r="C1611" t="s">
        <v>97</v>
      </c>
      <c r="D1611" t="s">
        <v>90</v>
      </c>
      <c r="E1611" t="s">
        <v>121</v>
      </c>
      <c r="F1611" t="s">
        <v>122</v>
      </c>
      <c r="G1611">
        <v>3.5</v>
      </c>
      <c r="H1611">
        <v>-3.5</v>
      </c>
      <c r="J1611" s="1">
        <v>44788</v>
      </c>
      <c r="K1611" s="1">
        <v>55153</v>
      </c>
      <c r="L1611">
        <v>51.045529238439997</v>
      </c>
      <c r="M1611">
        <v>-23.361515685152501</v>
      </c>
      <c r="N1611">
        <v>-4.9209621652098496</v>
      </c>
      <c r="O1611">
        <v>3.5</v>
      </c>
      <c r="P1611">
        <v>3.5</v>
      </c>
      <c r="Q1611">
        <v>4549.4751253128097</v>
      </c>
      <c r="R1611">
        <v>5302.9116039872197</v>
      </c>
      <c r="S1611">
        <v>0.16750763501511001</v>
      </c>
      <c r="T1611">
        <v>0.148384707278683</v>
      </c>
      <c r="U1611" s="2">
        <v>1.4778580093860599E-2</v>
      </c>
      <c r="V1611">
        <v>0.16790550857810599</v>
      </c>
      <c r="W1611">
        <v>0.15312692804425801</v>
      </c>
      <c r="X1611">
        <v>8760</v>
      </c>
      <c r="Y1611">
        <v>0</v>
      </c>
      <c r="Z1611">
        <v>8760</v>
      </c>
      <c r="AA1611">
        <v>0</v>
      </c>
      <c r="AB1611">
        <v>0</v>
      </c>
      <c r="AC1611" s="2">
        <v>-1.13015471801162E-3</v>
      </c>
      <c r="AD1611">
        <v>4.0643052249372001E-2</v>
      </c>
      <c r="AE1611">
        <v>0</v>
      </c>
      <c r="AF1611">
        <v>72.728219787719496</v>
      </c>
      <c r="AG1611">
        <v>-10.1564476016031</v>
      </c>
      <c r="AH1611">
        <v>-3.8058849923403399</v>
      </c>
      <c r="AI1611">
        <v>-25.473403930664102</v>
      </c>
      <c r="AJ1611">
        <v>1987.18908691406</v>
      </c>
      <c r="AK1611">
        <v>72.310912539864901</v>
      </c>
      <c r="AL1611">
        <v>1.1628671389160199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3734.54218182766</v>
      </c>
      <c r="AW1611">
        <v>17210.9182347059</v>
      </c>
      <c r="AX1611">
        <v>9617.6966828107797</v>
      </c>
      <c r="AY1611">
        <v>38.5</v>
      </c>
      <c r="AZ1611">
        <v>2294.7287633419</v>
      </c>
      <c r="BA1611">
        <v>0.15865582111832299</v>
      </c>
      <c r="BB1611" s="2">
        <v>1.0077528424561301E-4</v>
      </c>
      <c r="BC1611">
        <v>4.7625885636110299</v>
      </c>
      <c r="BD1611">
        <v>4.7625885586894903</v>
      </c>
      <c r="BE1611">
        <v>4.7625901408658802</v>
      </c>
      <c r="BF1611">
        <v>0.34314727420539598</v>
      </c>
      <c r="BG1611">
        <v>0.96897501106286699</v>
      </c>
      <c r="BH1611">
        <v>43.011347890710802</v>
      </c>
      <c r="BI1611" s="2">
        <v>3.7625000695697998E-3</v>
      </c>
      <c r="BJ1611">
        <v>83.237248442949905</v>
      </c>
      <c r="BK1611">
        <v>0</v>
      </c>
      <c r="BL1611">
        <v>0</v>
      </c>
      <c r="BM1611">
        <v>0</v>
      </c>
      <c r="BN1611">
        <v>0.16803309999999999</v>
      </c>
      <c r="BO1611" s="9" t="e">
        <f>_xlfn.XLOOKUP(A1611,Thermal!A:A,Thermal!B:B)</f>
        <v>#N/A</v>
      </c>
      <c r="BP1611" s="9" t="e">
        <f>_xlfn.XLOOKUP(A1611,Thermal!A:A,Thermal!C:C)</f>
        <v>#N/A</v>
      </c>
    </row>
    <row r="1612" spans="1:68" x14ac:dyDescent="0.3">
      <c r="A1612" t="s">
        <v>671</v>
      </c>
      <c r="B1612" t="s">
        <v>96</v>
      </c>
      <c r="C1612" t="s">
        <v>97</v>
      </c>
      <c r="D1612" t="s">
        <v>90</v>
      </c>
      <c r="E1612" t="s">
        <v>75</v>
      </c>
      <c r="F1612" t="s">
        <v>133</v>
      </c>
      <c r="G1612">
        <v>0.91000002622604403</v>
      </c>
      <c r="H1612">
        <v>0</v>
      </c>
      <c r="J1612" s="1">
        <v>43238</v>
      </c>
      <c r="K1612" s="1">
        <v>55153</v>
      </c>
      <c r="L1612">
        <v>30.378063879440099</v>
      </c>
      <c r="M1612">
        <v>-20.1592729796415</v>
      </c>
      <c r="N1612">
        <v>-5.7507173037024799</v>
      </c>
      <c r="O1612">
        <v>0.91000002622604403</v>
      </c>
      <c r="P1612">
        <v>0.91000002622604403</v>
      </c>
      <c r="Q1612">
        <v>2513.1234091077299</v>
      </c>
      <c r="R1612">
        <v>0</v>
      </c>
      <c r="S1612">
        <v>0</v>
      </c>
      <c r="T1612">
        <v>0.31525958858506398</v>
      </c>
      <c r="U1612">
        <v>0</v>
      </c>
      <c r="V1612" s="2">
        <v>7.6344132808473394E-2</v>
      </c>
      <c r="W1612" s="2">
        <v>7.6344132808473394E-2</v>
      </c>
      <c r="X1612">
        <v>8760</v>
      </c>
      <c r="Y1612">
        <v>0</v>
      </c>
      <c r="Z1612">
        <v>8760</v>
      </c>
      <c r="AA1612">
        <v>0</v>
      </c>
      <c r="AB1612">
        <v>0</v>
      </c>
      <c r="AC1612">
        <v>0</v>
      </c>
      <c r="AD1612">
        <v>0</v>
      </c>
      <c r="AE1612">
        <v>141.3621340096</v>
      </c>
      <c r="AF1612">
        <v>66.663064618443101</v>
      </c>
      <c r="AG1612">
        <v>-13.1776139601539</v>
      </c>
      <c r="AH1612">
        <v>-6.8498737919003698</v>
      </c>
      <c r="AI1612">
        <v>-26.305601119995099</v>
      </c>
      <c r="AJ1612">
        <v>1958.7861328125</v>
      </c>
      <c r="AK1612">
        <v>70.480935134530696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 s="2">
        <v>2.1973391994833901E-7</v>
      </c>
      <c r="BA1612">
        <v>0.15865582111832299</v>
      </c>
      <c r="BB1612" s="2">
        <v>1.0077528424561301E-4</v>
      </c>
      <c r="BC1612">
        <v>4.7625885636110299</v>
      </c>
      <c r="BD1612">
        <v>4.7625885586894903</v>
      </c>
      <c r="BE1612">
        <v>4.7625901408658802</v>
      </c>
      <c r="BF1612">
        <v>0</v>
      </c>
      <c r="BG1612">
        <v>0</v>
      </c>
      <c r="BH1612">
        <v>0</v>
      </c>
      <c r="BI1612">
        <v>0</v>
      </c>
      <c r="BJ1612" s="2">
        <v>9.1163423421942904E-7</v>
      </c>
      <c r="BK1612">
        <v>0</v>
      </c>
      <c r="BL1612">
        <v>0</v>
      </c>
      <c r="BM1612">
        <v>0</v>
      </c>
      <c r="BN1612" s="2">
        <v>7.6344129999999996E-2</v>
      </c>
      <c r="BO1612" s="9" t="e">
        <f>_xlfn.XLOOKUP(A1612,Thermal!A:A,Thermal!B:B)</f>
        <v>#N/A</v>
      </c>
      <c r="BP1612" s="9" t="e">
        <f>_xlfn.XLOOKUP(A1612,Thermal!A:A,Thermal!C:C)</f>
        <v>#N/A</v>
      </c>
    </row>
    <row r="1613" spans="1:68" x14ac:dyDescent="0.3">
      <c r="A1613" t="s">
        <v>672</v>
      </c>
      <c r="B1613" t="s">
        <v>132</v>
      </c>
      <c r="C1613" t="s">
        <v>97</v>
      </c>
      <c r="D1613" t="s">
        <v>90</v>
      </c>
      <c r="E1613" t="s">
        <v>75</v>
      </c>
      <c r="F1613" t="s">
        <v>88</v>
      </c>
      <c r="G1613">
        <v>130</v>
      </c>
      <c r="H1613">
        <v>0</v>
      </c>
      <c r="J1613" s="1">
        <v>43068</v>
      </c>
      <c r="K1613" s="1">
        <v>55153</v>
      </c>
      <c r="L1613">
        <v>44.404138488469201</v>
      </c>
      <c r="M1613">
        <v>-16.387951510756501</v>
      </c>
      <c r="N1613">
        <v>-5.96917765582283</v>
      </c>
      <c r="O1613">
        <v>130</v>
      </c>
      <c r="P1613">
        <v>130</v>
      </c>
      <c r="Q1613">
        <v>285776.46138605499</v>
      </c>
      <c r="R1613">
        <v>0</v>
      </c>
      <c r="S1613">
        <v>0</v>
      </c>
      <c r="T1613">
        <v>0.25094525938338902</v>
      </c>
      <c r="U1613">
        <v>0</v>
      </c>
      <c r="V1613">
        <v>12.6896579737449</v>
      </c>
      <c r="W1613">
        <v>12.6896579737449</v>
      </c>
      <c r="X1613">
        <v>8760</v>
      </c>
      <c r="Y1613">
        <v>0</v>
      </c>
      <c r="Z1613">
        <v>8760</v>
      </c>
      <c r="AA1613">
        <v>0</v>
      </c>
      <c r="AB1613">
        <v>0</v>
      </c>
      <c r="AC1613">
        <v>0</v>
      </c>
      <c r="AD1613">
        <v>0</v>
      </c>
      <c r="AE1613">
        <v>76829.419082641602</v>
      </c>
      <c r="AF1613">
        <v>80.593709848042494</v>
      </c>
      <c r="AG1613">
        <v>-3.7857483565538099</v>
      </c>
      <c r="AH1613">
        <v>-2.3110940963056801</v>
      </c>
      <c r="AI1613">
        <v>-91.205749511718807</v>
      </c>
      <c r="AJ1613">
        <v>2040.82946777344</v>
      </c>
      <c r="AK1613">
        <v>82.472290292121798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228.40999412536601</v>
      </c>
      <c r="AX1613">
        <v>0</v>
      </c>
      <c r="AY1613">
        <v>0</v>
      </c>
      <c r="AZ1613">
        <v>1734.8988616988099</v>
      </c>
      <c r="BA1613">
        <v>0.15865582111832299</v>
      </c>
      <c r="BB1613" s="2">
        <v>1.0077528424561301E-4</v>
      </c>
      <c r="BC1613">
        <v>4.7625885636110299</v>
      </c>
      <c r="BD1613">
        <v>4.7625885586894903</v>
      </c>
      <c r="BE1613">
        <v>4.7625901408658802</v>
      </c>
      <c r="BF1613">
        <v>0</v>
      </c>
      <c r="BG1613">
        <v>0.153140563517809</v>
      </c>
      <c r="BH1613">
        <v>0</v>
      </c>
      <c r="BI1613">
        <v>0</v>
      </c>
      <c r="BJ1613">
        <v>101.699383496839</v>
      </c>
      <c r="BK1613">
        <v>0</v>
      </c>
      <c r="BL1613">
        <v>0</v>
      </c>
      <c r="BM1613">
        <v>0</v>
      </c>
      <c r="BN1613">
        <v>12.68976</v>
      </c>
      <c r="BO1613" s="9" t="e">
        <f>_xlfn.XLOOKUP(A1613,Thermal!A:A,Thermal!B:B)</f>
        <v>#N/A</v>
      </c>
      <c r="BP1613" s="9" t="e">
        <f>_xlfn.XLOOKUP(A1613,Thermal!A:A,Thermal!C:C)</f>
        <v>#N/A</v>
      </c>
    </row>
    <row r="1614" spans="1:68" x14ac:dyDescent="0.3">
      <c r="A1614" t="s">
        <v>673</v>
      </c>
      <c r="B1614" t="s">
        <v>132</v>
      </c>
      <c r="C1614" t="s">
        <v>97</v>
      </c>
      <c r="D1614" t="s">
        <v>90</v>
      </c>
      <c r="E1614" t="s">
        <v>121</v>
      </c>
      <c r="F1614" t="s">
        <v>122</v>
      </c>
      <c r="G1614">
        <v>60</v>
      </c>
      <c r="H1614">
        <v>-60</v>
      </c>
      <c r="J1614" s="1">
        <v>44439</v>
      </c>
      <c r="K1614" s="1">
        <v>55153</v>
      </c>
      <c r="L1614">
        <v>58.137197676712098</v>
      </c>
      <c r="M1614">
        <v>-14.357487436863799</v>
      </c>
      <c r="N1614">
        <v>-3.6578229568142602</v>
      </c>
      <c r="O1614">
        <v>60</v>
      </c>
      <c r="P1614">
        <v>60</v>
      </c>
      <c r="Q1614">
        <v>84447.785821497397</v>
      </c>
      <c r="R1614">
        <v>98503.273579418703</v>
      </c>
      <c r="S1614">
        <v>2.7458522504296301</v>
      </c>
      <c r="T1614">
        <v>0.16066930331304599</v>
      </c>
      <c r="U1614">
        <v>0.27442659437573003</v>
      </c>
      <c r="V1614">
        <v>5.1445579430027797</v>
      </c>
      <c r="W1614">
        <v>4.8701313797028796</v>
      </c>
      <c r="X1614">
        <v>8760</v>
      </c>
      <c r="Y1614">
        <v>0</v>
      </c>
      <c r="Z1614">
        <v>8760</v>
      </c>
      <c r="AA1614">
        <v>0</v>
      </c>
      <c r="AB1614">
        <v>0</v>
      </c>
      <c r="AC1614" s="2">
        <v>-2.1083231636881802E-2</v>
      </c>
      <c r="AD1614">
        <v>0.73274583255118098</v>
      </c>
      <c r="AE1614">
        <v>0</v>
      </c>
      <c r="AF1614">
        <v>81.287113869975698</v>
      </c>
      <c r="AG1614">
        <v>-3.78574835739912</v>
      </c>
      <c r="AH1614">
        <v>-1.6176901042607399</v>
      </c>
      <c r="AI1614">
        <v>-91.154533386230497</v>
      </c>
      <c r="AJ1614">
        <v>2046.52282714844</v>
      </c>
      <c r="AK1614">
        <v>82.512318210669605</v>
      </c>
      <c r="AL1614">
        <v>1.1973886538085901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37108.571786241599</v>
      </c>
      <c r="AW1614">
        <v>102577.269235253</v>
      </c>
      <c r="AX1614">
        <v>135062.46776390099</v>
      </c>
      <c r="AY1614">
        <v>120.000007629395</v>
      </c>
      <c r="AZ1614">
        <v>77298.365947127299</v>
      </c>
      <c r="BA1614">
        <v>0.15865582111832299</v>
      </c>
      <c r="BB1614" s="2">
        <v>1.0077528424561301E-4</v>
      </c>
      <c r="BC1614">
        <v>4.7625885636110299</v>
      </c>
      <c r="BD1614">
        <v>4.7625885586894903</v>
      </c>
      <c r="BE1614">
        <v>4.7625901408658802</v>
      </c>
      <c r="BF1614">
        <v>1413.0303801490099</v>
      </c>
      <c r="BG1614">
        <v>9.6995276041307097</v>
      </c>
      <c r="BH1614">
        <v>881.76215882669203</v>
      </c>
      <c r="BI1614" s="2">
        <v>1.39200012199581E-2</v>
      </c>
      <c r="BJ1614">
        <v>20619.563675928701</v>
      </c>
      <c r="BK1614">
        <v>0</v>
      </c>
      <c r="BL1614">
        <v>0</v>
      </c>
      <c r="BM1614">
        <v>0</v>
      </c>
      <c r="BN1614">
        <v>5.1674819999999997</v>
      </c>
      <c r="BO1614" s="9" t="e">
        <f>_xlfn.XLOOKUP(A1614,Thermal!A:A,Thermal!B:B)</f>
        <v>#N/A</v>
      </c>
      <c r="BP1614" s="9" t="e">
        <f>_xlfn.XLOOKUP(A1614,Thermal!A:A,Thermal!C:C)</f>
        <v>#N/A</v>
      </c>
    </row>
    <row r="1615" spans="1:68" x14ac:dyDescent="0.3">
      <c r="A1615" t="s">
        <v>674</v>
      </c>
      <c r="B1615" t="s">
        <v>132</v>
      </c>
      <c r="C1615" t="s">
        <v>97</v>
      </c>
      <c r="D1615" t="s">
        <v>90</v>
      </c>
      <c r="E1615" t="s">
        <v>75</v>
      </c>
      <c r="F1615" t="s">
        <v>88</v>
      </c>
      <c r="G1615">
        <v>150</v>
      </c>
      <c r="H1615">
        <v>0</v>
      </c>
      <c r="J1615" s="1">
        <v>43529</v>
      </c>
      <c r="K1615" s="1">
        <v>55153</v>
      </c>
      <c r="L1615">
        <v>44.372814903349898</v>
      </c>
      <c r="M1615">
        <v>-16.188621355704601</v>
      </c>
      <c r="N1615">
        <v>-6.0135811818931701</v>
      </c>
      <c r="O1615">
        <v>150</v>
      </c>
      <c r="P1615">
        <v>150</v>
      </c>
      <c r="Q1615">
        <v>332614.77537107503</v>
      </c>
      <c r="R1615">
        <v>0</v>
      </c>
      <c r="S1615">
        <v>0</v>
      </c>
      <c r="T1615">
        <v>0.25313148810564801</v>
      </c>
      <c r="U1615">
        <v>0</v>
      </c>
      <c r="V1615">
        <v>14.759054282479999</v>
      </c>
      <c r="W1615">
        <v>14.759054282479999</v>
      </c>
      <c r="X1615">
        <v>8760</v>
      </c>
      <c r="Y1615">
        <v>0</v>
      </c>
      <c r="Z1615">
        <v>8760</v>
      </c>
      <c r="AA1615">
        <v>0</v>
      </c>
      <c r="AB1615">
        <v>0</v>
      </c>
      <c r="AC1615">
        <v>0</v>
      </c>
      <c r="AD1615">
        <v>0</v>
      </c>
      <c r="AE1615">
        <v>88908.024700164795</v>
      </c>
      <c r="AF1615">
        <v>80.562087280946002</v>
      </c>
      <c r="AG1615">
        <v>-3.7857483565538099</v>
      </c>
      <c r="AH1615">
        <v>-2.3427166724348298</v>
      </c>
      <c r="AI1615">
        <v>-91.208702087402301</v>
      </c>
      <c r="AJ1615">
        <v>2040.49975585938</v>
      </c>
      <c r="AK1615">
        <v>82.465334561735702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27.3540134429932</v>
      </c>
      <c r="AX1615">
        <v>0</v>
      </c>
      <c r="AY1615">
        <v>0</v>
      </c>
      <c r="AZ1615">
        <v>1864.2553514987201</v>
      </c>
      <c r="BA1615">
        <v>0.15865582111832299</v>
      </c>
      <c r="BB1615" s="2">
        <v>1.0077528424561301E-4</v>
      </c>
      <c r="BC1615">
        <v>4.7625885636110299</v>
      </c>
      <c r="BD1615">
        <v>4.7625885586894903</v>
      </c>
      <c r="BE1615">
        <v>4.7625901408658802</v>
      </c>
      <c r="BF1615">
        <v>0</v>
      </c>
      <c r="BG1615" s="2">
        <v>1.6019748058170101E-2</v>
      </c>
      <c r="BH1615">
        <v>0</v>
      </c>
      <c r="BI1615">
        <v>0</v>
      </c>
      <c r="BJ1615">
        <v>118.443617633092</v>
      </c>
      <c r="BK1615">
        <v>0</v>
      </c>
      <c r="BL1615">
        <v>0</v>
      </c>
      <c r="BM1615">
        <v>0</v>
      </c>
      <c r="BN1615">
        <v>14.759169999999999</v>
      </c>
      <c r="BO1615" s="9" t="e">
        <f>_xlfn.XLOOKUP(A1615,Thermal!A:A,Thermal!B:B)</f>
        <v>#N/A</v>
      </c>
      <c r="BP1615" s="9" t="e">
        <f>_xlfn.XLOOKUP(A1615,Thermal!A:A,Thermal!C:C)</f>
        <v>#N/A</v>
      </c>
    </row>
    <row r="1616" spans="1:68" x14ac:dyDescent="0.3">
      <c r="A1616" t="s">
        <v>675</v>
      </c>
      <c r="B1616" t="s">
        <v>132</v>
      </c>
      <c r="C1616" t="s">
        <v>97</v>
      </c>
      <c r="D1616" t="s">
        <v>90</v>
      </c>
      <c r="E1616" t="s">
        <v>75</v>
      </c>
      <c r="F1616" t="s">
        <v>133</v>
      </c>
      <c r="G1616">
        <v>249</v>
      </c>
      <c r="H1616">
        <v>0</v>
      </c>
      <c r="J1616" s="1">
        <v>41579</v>
      </c>
      <c r="K1616" s="1">
        <v>55153</v>
      </c>
      <c r="L1616">
        <v>34.1418741194896</v>
      </c>
      <c r="M1616">
        <v>-15.8228652406991</v>
      </c>
      <c r="N1616">
        <v>-5.88280697442248</v>
      </c>
      <c r="O1616">
        <v>249</v>
      </c>
      <c r="P1616">
        <v>249</v>
      </c>
      <c r="Q1616">
        <v>579936.54782205797</v>
      </c>
      <c r="R1616">
        <v>0</v>
      </c>
      <c r="S1616">
        <v>0</v>
      </c>
      <c r="T1616">
        <v>0.265874707882577</v>
      </c>
      <c r="U1616">
        <v>0</v>
      </c>
      <c r="V1616">
        <v>19.800120968399099</v>
      </c>
      <c r="W1616">
        <v>19.800120968399099</v>
      </c>
      <c r="X1616">
        <v>8760</v>
      </c>
      <c r="Y1616">
        <v>0</v>
      </c>
      <c r="Z1616">
        <v>8760</v>
      </c>
      <c r="AA1616">
        <v>0</v>
      </c>
      <c r="AB1616">
        <v>0</v>
      </c>
      <c r="AC1616">
        <v>0</v>
      </c>
      <c r="AD1616">
        <v>0</v>
      </c>
      <c r="AE1616">
        <v>12345.5588512421</v>
      </c>
      <c r="AF1616">
        <v>79.092123340959503</v>
      </c>
      <c r="AG1616">
        <v>-3.3802910615979802</v>
      </c>
      <c r="AH1616">
        <v>-4.2181369498350199</v>
      </c>
      <c r="AI1616">
        <v>-33.018840789794901</v>
      </c>
      <c r="AJ1616">
        <v>2000.658203125</v>
      </c>
      <c r="AK1616">
        <v>77.1573029983157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81.921000553295002</v>
      </c>
      <c r="BA1616">
        <v>0.15865582111832299</v>
      </c>
      <c r="BB1616" s="2">
        <v>1.0077528424561301E-4</v>
      </c>
      <c r="BC1616">
        <v>4.7625885636110299</v>
      </c>
      <c r="BD1616">
        <v>4.7625885586894903</v>
      </c>
      <c r="BE1616">
        <v>4.7625901408658802</v>
      </c>
      <c r="BF1616">
        <v>0</v>
      </c>
      <c r="BG1616">
        <v>0</v>
      </c>
      <c r="BH1616">
        <v>0</v>
      </c>
      <c r="BI1616">
        <v>0</v>
      </c>
      <c r="BJ1616" s="2">
        <v>9.2658367705611894E-2</v>
      </c>
      <c r="BK1616">
        <v>0</v>
      </c>
      <c r="BL1616">
        <v>0</v>
      </c>
      <c r="BM1616">
        <v>0</v>
      </c>
      <c r="BN1616">
        <v>19.80012</v>
      </c>
      <c r="BO1616" s="9" t="e">
        <f>_xlfn.XLOOKUP(A1616,Thermal!A:A,Thermal!B:B)</f>
        <v>#N/A</v>
      </c>
      <c r="BP1616" s="9" t="e">
        <f>_xlfn.XLOOKUP(A1616,Thermal!A:A,Thermal!C:C)</f>
        <v>#N/A</v>
      </c>
    </row>
    <row r="1617" spans="1:68" x14ac:dyDescent="0.3">
      <c r="A1617" t="s">
        <v>676</v>
      </c>
      <c r="B1617" t="s">
        <v>135</v>
      </c>
      <c r="C1617" t="s">
        <v>136</v>
      </c>
      <c r="D1617" t="s">
        <v>90</v>
      </c>
      <c r="E1617" t="s">
        <v>75</v>
      </c>
      <c r="F1617" t="s">
        <v>88</v>
      </c>
      <c r="G1617">
        <v>19.899999618530298</v>
      </c>
      <c r="H1617">
        <v>0</v>
      </c>
      <c r="J1617" s="1">
        <v>42412</v>
      </c>
      <c r="K1617" s="1">
        <v>55153</v>
      </c>
      <c r="L1617">
        <v>24.858908472274301</v>
      </c>
      <c r="M1617">
        <v>-20.645513864718399</v>
      </c>
      <c r="N1617">
        <v>-8.6288412916693797</v>
      </c>
      <c r="O1617">
        <v>19.899999618530298</v>
      </c>
      <c r="P1617">
        <v>19.899999618530298</v>
      </c>
      <c r="Q1617">
        <v>44158.8354153205</v>
      </c>
      <c r="R1617">
        <v>0</v>
      </c>
      <c r="S1617">
        <v>0</v>
      </c>
      <c r="T1617">
        <v>0.25331472580690301</v>
      </c>
      <c r="U1617">
        <v>0</v>
      </c>
      <c r="V1617">
        <v>1.0977406936323399</v>
      </c>
      <c r="W1617">
        <v>1.0977406936323399</v>
      </c>
      <c r="X1617">
        <v>8760</v>
      </c>
      <c r="Y1617">
        <v>0</v>
      </c>
      <c r="Z1617">
        <v>8760</v>
      </c>
      <c r="AA1617">
        <v>0</v>
      </c>
      <c r="AB1617">
        <v>0</v>
      </c>
      <c r="AC1617">
        <v>0</v>
      </c>
      <c r="AD1617">
        <v>0</v>
      </c>
      <c r="AE1617">
        <v>64.177500247955294</v>
      </c>
      <c r="AF1617">
        <v>61.0073920614429</v>
      </c>
      <c r="AG1617">
        <v>-14.9588368106764</v>
      </c>
      <c r="AH1617">
        <v>-10.7243234734268</v>
      </c>
      <c r="AI1617">
        <v>-26.158460617065401</v>
      </c>
      <c r="AJ1617">
        <v>1841.69653320313</v>
      </c>
      <c r="AK1617">
        <v>65.921975355388597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99.400496959686294</v>
      </c>
      <c r="AX1617">
        <v>0</v>
      </c>
      <c r="AY1617">
        <v>0</v>
      </c>
      <c r="AZ1617" s="2">
        <v>-1.3271346688270599E-5</v>
      </c>
      <c r="BA1617">
        <v>0.30887037669054701</v>
      </c>
      <c r="BB1617" s="2">
        <v>4.9745338072486496E-3</v>
      </c>
      <c r="BC1617">
        <v>15.554943864483301</v>
      </c>
      <c r="BD1617">
        <v>5.16794962473507</v>
      </c>
      <c r="BE1617">
        <v>10.3853188234252</v>
      </c>
      <c r="BF1617">
        <v>0</v>
      </c>
      <c r="BG1617">
        <v>1.4126814452465599</v>
      </c>
      <c r="BH1617">
        <v>0</v>
      </c>
      <c r="BI1617">
        <v>0</v>
      </c>
      <c r="BJ1617" s="2">
        <v>-1.5211065274758201E-4</v>
      </c>
      <c r="BK1617">
        <v>0</v>
      </c>
      <c r="BL1617">
        <v>0</v>
      </c>
      <c r="BM1617">
        <v>0</v>
      </c>
      <c r="BN1617">
        <v>1.097742</v>
      </c>
      <c r="BO1617" s="9" t="e">
        <f>_xlfn.XLOOKUP(A1617,Thermal!A:A,Thermal!B:B)</f>
        <v>#N/A</v>
      </c>
      <c r="BP1617" s="9" t="e">
        <f>_xlfn.XLOOKUP(A1617,Thermal!A:A,Thermal!C:C)</f>
        <v>#N/A</v>
      </c>
    </row>
    <row r="1618" spans="1:68" x14ac:dyDescent="0.3">
      <c r="A1618" t="s">
        <v>677</v>
      </c>
      <c r="B1618" t="s">
        <v>386</v>
      </c>
      <c r="C1618" t="s">
        <v>387</v>
      </c>
      <c r="D1618" t="s">
        <v>237</v>
      </c>
      <c r="E1618" t="s">
        <v>167</v>
      </c>
      <c r="F1618" t="s">
        <v>167</v>
      </c>
      <c r="G1618">
        <v>0.56000000238418601</v>
      </c>
      <c r="H1618">
        <v>0</v>
      </c>
      <c r="J1618" s="1">
        <v>18264</v>
      </c>
      <c r="K1618" s="1">
        <v>55153</v>
      </c>
      <c r="L1618">
        <v>92.520048247091793</v>
      </c>
      <c r="M1618">
        <v>15.768065110361601</v>
      </c>
      <c r="N1618">
        <v>0.69387077991374302</v>
      </c>
      <c r="O1618">
        <v>0.56000000238418601</v>
      </c>
      <c r="P1618">
        <v>0.56000000238418601</v>
      </c>
      <c r="Q1618">
        <v>2310.1965699726702</v>
      </c>
      <c r="R1618">
        <v>0</v>
      </c>
      <c r="S1618">
        <v>0</v>
      </c>
      <c r="T1618">
        <v>0.47093047938399701</v>
      </c>
      <c r="U1618">
        <v>0</v>
      </c>
      <c r="V1618">
        <v>0.213740541831866</v>
      </c>
      <c r="W1618">
        <v>0.213740541831866</v>
      </c>
      <c r="X1618">
        <v>0</v>
      </c>
      <c r="Y1618">
        <v>0</v>
      </c>
      <c r="Z1618">
        <v>8</v>
      </c>
      <c r="AA1618">
        <v>8752</v>
      </c>
      <c r="AB1618">
        <v>0</v>
      </c>
      <c r="AC1618">
        <v>0</v>
      </c>
      <c r="AD1618">
        <v>0</v>
      </c>
      <c r="AE1618">
        <v>0</v>
      </c>
      <c r="AF1618">
        <v>109.21704086963599</v>
      </c>
      <c r="AG1618">
        <v>21.1151342219455</v>
      </c>
      <c r="AH1618">
        <v>1.41135427705199</v>
      </c>
      <c r="AI1618">
        <v>-32.989555358886697</v>
      </c>
      <c r="AJ1618">
        <v>2335.73706054688</v>
      </c>
      <c r="AK1618">
        <v>109.425032103875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0.81190994381904602</v>
      </c>
      <c r="AW1618">
        <v>1.5759135782718701</v>
      </c>
      <c r="AX1618">
        <v>2.7755969231948301</v>
      </c>
      <c r="AY1618">
        <v>1.3837597435340301</v>
      </c>
      <c r="AZ1618">
        <v>3.7926421423180701</v>
      </c>
      <c r="BA1618" s="2">
        <v>1.1682850077027801E-3</v>
      </c>
      <c r="BB1618" s="2">
        <v>1.1676542356017601E-3</v>
      </c>
      <c r="BC1618">
        <v>1.4928803976332301</v>
      </c>
      <c r="BD1618" s="2">
        <v>3.1824214840017198E-2</v>
      </c>
      <c r="BE1618">
        <v>2.0045076593731901</v>
      </c>
      <c r="BF1618" s="2">
        <v>5.3944921819493196E-4</v>
      </c>
      <c r="BG1618">
        <v>3.7665576773579201</v>
      </c>
      <c r="BH1618">
        <v>37.4941387933968</v>
      </c>
      <c r="BI1618" s="2">
        <v>9.4450770541243401E-4</v>
      </c>
      <c r="BJ1618">
        <v>281.54842357305199</v>
      </c>
      <c r="BK1618">
        <v>0</v>
      </c>
      <c r="BL1618">
        <v>0</v>
      </c>
      <c r="BM1618">
        <v>0</v>
      </c>
      <c r="BN1618">
        <v>0.21406330000000001</v>
      </c>
      <c r="BO1618" s="9" t="e">
        <f>_xlfn.XLOOKUP(A1618,Thermal!A:A,Thermal!B:B)</f>
        <v>#N/A</v>
      </c>
      <c r="BP1618" s="9" t="e">
        <f>_xlfn.XLOOKUP(A1618,Thermal!A:A,Thermal!C:C)</f>
        <v>#N/A</v>
      </c>
    </row>
    <row r="1619" spans="1:68" x14ac:dyDescent="0.3">
      <c r="A1619" t="s">
        <v>679</v>
      </c>
      <c r="B1619" t="s">
        <v>420</v>
      </c>
      <c r="C1619" t="s">
        <v>421</v>
      </c>
      <c r="D1619" t="s">
        <v>237</v>
      </c>
      <c r="E1619" t="s">
        <v>167</v>
      </c>
      <c r="F1619" t="s">
        <v>167</v>
      </c>
      <c r="G1619">
        <v>6</v>
      </c>
      <c r="H1619">
        <v>0</v>
      </c>
      <c r="J1619" s="1">
        <v>43040</v>
      </c>
      <c r="K1619" s="1">
        <v>55153</v>
      </c>
      <c r="L1619">
        <v>71.049843809462601</v>
      </c>
      <c r="M1619">
        <v>10.847588577193701</v>
      </c>
      <c r="N1619">
        <v>2.7784328598913701</v>
      </c>
      <c r="O1619">
        <v>1.8183457944204899</v>
      </c>
      <c r="P1619">
        <v>3.3976291390860598</v>
      </c>
      <c r="Q1619">
        <v>13049.5515515716</v>
      </c>
      <c r="R1619">
        <v>0</v>
      </c>
      <c r="S1619">
        <v>0</v>
      </c>
      <c r="T1619">
        <v>0.248279139104325</v>
      </c>
      <c r="U1619">
        <v>0</v>
      </c>
      <c r="V1619">
        <v>0.92716903687215602</v>
      </c>
      <c r="W1619">
        <v>0.92716903687215602</v>
      </c>
      <c r="X1619">
        <v>0</v>
      </c>
      <c r="Y1619">
        <v>0</v>
      </c>
      <c r="Z1619">
        <v>267</v>
      </c>
      <c r="AA1619">
        <v>8493</v>
      </c>
      <c r="AB1619">
        <v>0</v>
      </c>
      <c r="AC1619">
        <v>0</v>
      </c>
      <c r="AD1619">
        <v>0</v>
      </c>
      <c r="AE1619">
        <v>0</v>
      </c>
      <c r="AF1619">
        <v>111.81521581201</v>
      </c>
      <c r="AG1619">
        <v>17.9043691818448</v>
      </c>
      <c r="AH1619">
        <v>7.2202942701206698</v>
      </c>
      <c r="AI1619">
        <v>-35.466873168945298</v>
      </c>
      <c r="AJ1619">
        <v>1686.38696289063</v>
      </c>
      <c r="AK1619">
        <v>100.073742877706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684.30345449969195</v>
      </c>
      <c r="AW1619">
        <v>1780.81656978466</v>
      </c>
      <c r="AX1619">
        <v>928.80630940618005</v>
      </c>
      <c r="AY1619">
        <v>27.5439096798655</v>
      </c>
      <c r="AZ1619">
        <v>2647.2008043774399</v>
      </c>
      <c r="BA1619">
        <v>10.199922411297701</v>
      </c>
      <c r="BB1619">
        <v>8.7760624084148002</v>
      </c>
      <c r="BC1619">
        <v>20.377378360865698</v>
      </c>
      <c r="BD1619" s="2">
        <v>3.1824214840017198E-2</v>
      </c>
      <c r="BE1619">
        <v>42.911845743382401</v>
      </c>
      <c r="BF1619">
        <v>37606.224958121798</v>
      </c>
      <c r="BG1619">
        <v>68010.714592079894</v>
      </c>
      <c r="BH1619">
        <v>47844.565670591299</v>
      </c>
      <c r="BI1619">
        <v>3.0858833810247601</v>
      </c>
      <c r="BJ1619">
        <v>134575.55417643901</v>
      </c>
      <c r="BK1619">
        <v>0</v>
      </c>
      <c r="BL1619">
        <v>0</v>
      </c>
      <c r="BM1619">
        <v>0</v>
      </c>
      <c r="BN1619">
        <v>1.215209</v>
      </c>
      <c r="BO1619" s="9" t="e">
        <f>_xlfn.XLOOKUP(A1619,Thermal!A:A,Thermal!B:B)</f>
        <v>#N/A</v>
      </c>
      <c r="BP1619" s="9" t="e">
        <f>_xlfn.XLOOKUP(A1619,Thermal!A:A,Thermal!C:C)</f>
        <v>#N/A</v>
      </c>
    </row>
    <row r="1620" spans="1:68" x14ac:dyDescent="0.3">
      <c r="A1620" t="s">
        <v>686</v>
      </c>
      <c r="B1620" t="s">
        <v>132</v>
      </c>
      <c r="C1620" t="s">
        <v>97</v>
      </c>
      <c r="D1620" t="s">
        <v>90</v>
      </c>
      <c r="E1620" t="s">
        <v>75</v>
      </c>
      <c r="F1620" t="s">
        <v>133</v>
      </c>
      <c r="G1620">
        <v>5</v>
      </c>
      <c r="H1620">
        <v>0</v>
      </c>
      <c r="J1620" s="1">
        <v>40298</v>
      </c>
      <c r="K1620" s="1">
        <v>55153</v>
      </c>
      <c r="L1620">
        <v>56.940725760908201</v>
      </c>
      <c r="M1620">
        <v>-4.7884512191812298</v>
      </c>
      <c r="N1620">
        <v>-2.9360466359369002</v>
      </c>
      <c r="O1620">
        <v>5</v>
      </c>
      <c r="P1620">
        <v>5</v>
      </c>
      <c r="Q1620">
        <v>8428.1353455926292</v>
      </c>
      <c r="R1620">
        <v>0</v>
      </c>
      <c r="S1620">
        <v>0</v>
      </c>
      <c r="T1620">
        <v>0.19242318140183101</v>
      </c>
      <c r="U1620">
        <v>0</v>
      </c>
      <c r="V1620">
        <v>0.47990466249561298</v>
      </c>
      <c r="W1620">
        <v>0.47990466249561298</v>
      </c>
      <c r="X1620">
        <v>8760</v>
      </c>
      <c r="Y1620">
        <v>0</v>
      </c>
      <c r="Z1620">
        <v>8760</v>
      </c>
      <c r="AA1620">
        <v>0</v>
      </c>
      <c r="AB1620">
        <v>0</v>
      </c>
      <c r="AC1620">
        <v>0</v>
      </c>
      <c r="AD1620">
        <v>0</v>
      </c>
      <c r="AE1620">
        <v>2179.45966333151</v>
      </c>
      <c r="AF1620">
        <v>93.455839177591898</v>
      </c>
      <c r="AG1620">
        <v>4.4332333096485899</v>
      </c>
      <c r="AH1620">
        <v>2.3320535602102899</v>
      </c>
      <c r="AI1620">
        <v>-39.777179718017599</v>
      </c>
      <c r="AJ1620">
        <v>2207.41064453125</v>
      </c>
      <c r="AK1620">
        <v>90.565639849356202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8428.1353454734199</v>
      </c>
      <c r="AX1620">
        <v>0</v>
      </c>
      <c r="AY1620">
        <v>0</v>
      </c>
      <c r="AZ1620">
        <v>2179.4596672923099</v>
      </c>
      <c r="BA1620">
        <v>0.15865582111832299</v>
      </c>
      <c r="BB1620" s="2">
        <v>1.0077528424561301E-4</v>
      </c>
      <c r="BC1620">
        <v>4.7625885636110299</v>
      </c>
      <c r="BD1620">
        <v>4.7625885586894903</v>
      </c>
      <c r="BE1620">
        <v>4.7625901408658802</v>
      </c>
      <c r="BF1620">
        <v>0</v>
      </c>
      <c r="BG1620">
        <v>1.3922696172085001</v>
      </c>
      <c r="BH1620">
        <v>0</v>
      </c>
      <c r="BI1620">
        <v>0</v>
      </c>
      <c r="BJ1620">
        <v>0.2169663833013</v>
      </c>
      <c r="BK1620">
        <v>0</v>
      </c>
      <c r="BL1620">
        <v>0</v>
      </c>
      <c r="BM1620">
        <v>0</v>
      </c>
      <c r="BN1620">
        <v>0.47990630000000001</v>
      </c>
      <c r="BO1620" s="9" t="e">
        <f>_xlfn.XLOOKUP(A1620,Thermal!A:A,Thermal!B:B)</f>
        <v>#N/A</v>
      </c>
      <c r="BP1620" s="9" t="e">
        <f>_xlfn.XLOOKUP(A1620,Thermal!A:A,Thermal!C:C)</f>
        <v>#N/A</v>
      </c>
    </row>
    <row r="1621" spans="1:68" x14ac:dyDescent="0.3">
      <c r="A1621" t="s">
        <v>687</v>
      </c>
      <c r="B1621" t="s">
        <v>132</v>
      </c>
      <c r="C1621" t="s">
        <v>97</v>
      </c>
      <c r="D1621" t="s">
        <v>90</v>
      </c>
      <c r="E1621" t="s">
        <v>167</v>
      </c>
      <c r="F1621" t="s">
        <v>167</v>
      </c>
      <c r="G1621">
        <v>9.9899997711181605</v>
      </c>
      <c r="H1621">
        <v>0</v>
      </c>
      <c r="J1621" s="1">
        <v>30317</v>
      </c>
      <c r="K1621" s="1">
        <v>55153</v>
      </c>
      <c r="L1621">
        <v>82.607200764373403</v>
      </c>
      <c r="M1621">
        <v>6.57855053399238</v>
      </c>
      <c r="N1621">
        <v>4.7038491099394797</v>
      </c>
      <c r="O1621">
        <v>4.4865607377533401</v>
      </c>
      <c r="P1621">
        <v>1.5076357743954201</v>
      </c>
      <c r="Q1621">
        <v>20070.067519856599</v>
      </c>
      <c r="R1621">
        <v>0</v>
      </c>
      <c r="S1621">
        <v>0</v>
      </c>
      <c r="T1621">
        <v>0.231424614789113</v>
      </c>
      <c r="U1621">
        <v>0</v>
      </c>
      <c r="V1621">
        <v>1.6579328614214199</v>
      </c>
      <c r="W1621">
        <v>1.6579328614214199</v>
      </c>
      <c r="X1621">
        <v>0</v>
      </c>
      <c r="Y1621">
        <v>0</v>
      </c>
      <c r="Z1621">
        <v>1239</v>
      </c>
      <c r="AA1621">
        <v>7521</v>
      </c>
      <c r="AB1621">
        <v>0</v>
      </c>
      <c r="AC1621">
        <v>0</v>
      </c>
      <c r="AD1621">
        <v>0</v>
      </c>
      <c r="AE1621">
        <v>860.31274008750904</v>
      </c>
      <c r="AF1621">
        <v>97.706174934277797</v>
      </c>
      <c r="AG1621">
        <v>5.3591459441419698</v>
      </c>
      <c r="AH1621">
        <v>5.65647661690649</v>
      </c>
      <c r="AI1621">
        <v>-26.569602966308601</v>
      </c>
      <c r="AJ1621">
        <v>1879.21923828125</v>
      </c>
      <c r="AK1621">
        <v>67.149659041156795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103.875923603773</v>
      </c>
      <c r="AW1621">
        <v>355.79772933665703</v>
      </c>
      <c r="AX1621">
        <v>2.7722954154014601</v>
      </c>
      <c r="AY1621">
        <v>109.78856840729701</v>
      </c>
      <c r="AZ1621">
        <v>3052.8894172906898</v>
      </c>
      <c r="BA1621">
        <v>0.15865582111832299</v>
      </c>
      <c r="BB1621" s="2">
        <v>1.0077528424561301E-4</v>
      </c>
      <c r="BC1621">
        <v>4.7625885636110299</v>
      </c>
      <c r="BD1621">
        <v>4.7625885586894903</v>
      </c>
      <c r="BE1621">
        <v>4.7625901408658802</v>
      </c>
      <c r="BF1621">
        <v>1085.2735677373801</v>
      </c>
      <c r="BG1621">
        <v>0.103287401793196</v>
      </c>
      <c r="BH1621">
        <v>64.308715989311196</v>
      </c>
      <c r="BI1621">
        <v>2600.60840841967</v>
      </c>
      <c r="BJ1621">
        <v>18169.904323962899</v>
      </c>
      <c r="BK1621">
        <v>0</v>
      </c>
      <c r="BL1621">
        <v>0</v>
      </c>
      <c r="BM1621">
        <v>0</v>
      </c>
      <c r="BN1621">
        <v>1.679853</v>
      </c>
      <c r="BO1621" s="9" t="e">
        <f>_xlfn.XLOOKUP(A1621,Thermal!A:A,Thermal!B:B)</f>
        <v>#N/A</v>
      </c>
      <c r="BP1621" s="9" t="e">
        <f>_xlfn.XLOOKUP(A1621,Thermal!A:A,Thermal!C:C)</f>
        <v>#N/A</v>
      </c>
    </row>
    <row r="1622" spans="1:68" x14ac:dyDescent="0.3">
      <c r="A1622" t="s">
        <v>688</v>
      </c>
      <c r="B1622" t="s">
        <v>96</v>
      </c>
      <c r="C1622" t="s">
        <v>97</v>
      </c>
      <c r="D1622" t="s">
        <v>90</v>
      </c>
      <c r="E1622" t="s">
        <v>75</v>
      </c>
      <c r="F1622" t="s">
        <v>133</v>
      </c>
      <c r="G1622">
        <v>45</v>
      </c>
      <c r="H1622">
        <v>0</v>
      </c>
      <c r="J1622" s="1">
        <v>41984</v>
      </c>
      <c r="K1622" s="1">
        <v>55153</v>
      </c>
      <c r="L1622">
        <v>36.081137572407101</v>
      </c>
      <c r="M1622">
        <v>-15.802003438628301</v>
      </c>
      <c r="N1622">
        <v>-6.5113308313663101</v>
      </c>
      <c r="O1622">
        <v>45</v>
      </c>
      <c r="P1622">
        <v>45</v>
      </c>
      <c r="Q1622">
        <v>126013.94999659101</v>
      </c>
      <c r="R1622">
        <v>0</v>
      </c>
      <c r="S1622">
        <v>0</v>
      </c>
      <c r="T1622">
        <v>0.319670091314741</v>
      </c>
      <c r="U1622">
        <v>0</v>
      </c>
      <c r="V1622">
        <v>4.5467270005766096</v>
      </c>
      <c r="W1622">
        <v>4.5467270005766096</v>
      </c>
      <c r="X1622">
        <v>8760</v>
      </c>
      <c r="Y1622">
        <v>0</v>
      </c>
      <c r="Z1622">
        <v>8760</v>
      </c>
      <c r="AA1622">
        <v>0</v>
      </c>
      <c r="AB1622">
        <v>0</v>
      </c>
      <c r="AC1622">
        <v>0</v>
      </c>
      <c r="AD1622">
        <v>0</v>
      </c>
      <c r="AE1622">
        <v>2143.0349922180199</v>
      </c>
      <c r="AF1622">
        <v>70.383258052433902</v>
      </c>
      <c r="AG1622">
        <v>-10.345077438985101</v>
      </c>
      <c r="AH1622">
        <v>-5.9622168629512204</v>
      </c>
      <c r="AI1622">
        <v>-25.486652374267599</v>
      </c>
      <c r="AJ1622">
        <v>1947.42712402344</v>
      </c>
      <c r="AK1622">
        <v>72.454939776255301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22956.851353645299</v>
      </c>
      <c r="AX1622">
        <v>0</v>
      </c>
      <c r="AY1622">
        <v>0</v>
      </c>
      <c r="AZ1622">
        <v>232.649992637336</v>
      </c>
      <c r="BA1622">
        <v>0.15865582111832299</v>
      </c>
      <c r="BB1622" s="2">
        <v>1.0077528424561301E-4</v>
      </c>
      <c r="BC1622">
        <v>4.7625885636110299</v>
      </c>
      <c r="BD1622">
        <v>4.7625885586894903</v>
      </c>
      <c r="BE1622">
        <v>4.7625901408658802</v>
      </c>
      <c r="BF1622">
        <v>0</v>
      </c>
      <c r="BG1622">
        <v>6.6492222126107698</v>
      </c>
      <c r="BH1622">
        <v>0</v>
      </c>
      <c r="BI1622">
        <v>0</v>
      </c>
      <c r="BJ1622" s="2">
        <v>6.9097298284946596E-2</v>
      </c>
      <c r="BK1622">
        <v>0</v>
      </c>
      <c r="BL1622">
        <v>0</v>
      </c>
      <c r="BM1622">
        <v>0</v>
      </c>
      <c r="BN1622">
        <v>4.5467339999999998</v>
      </c>
      <c r="BO1622" s="9" t="e">
        <f>_xlfn.XLOOKUP(A1622,Thermal!A:A,Thermal!B:B)</f>
        <v>#N/A</v>
      </c>
      <c r="BP1622" s="9" t="e">
        <f>_xlfn.XLOOKUP(A1622,Thermal!A:A,Thermal!C:C)</f>
        <v>#N/A</v>
      </c>
    </row>
    <row r="1623" spans="1:68" x14ac:dyDescent="0.3">
      <c r="A1623" t="s">
        <v>689</v>
      </c>
      <c r="B1623" t="s">
        <v>96</v>
      </c>
      <c r="C1623" t="s">
        <v>97</v>
      </c>
      <c r="D1623" t="s">
        <v>90</v>
      </c>
      <c r="E1623" t="s">
        <v>75</v>
      </c>
      <c r="F1623" t="s">
        <v>76</v>
      </c>
      <c r="G1623">
        <v>11.8999996185303</v>
      </c>
      <c r="H1623">
        <v>0</v>
      </c>
      <c r="J1623" s="1">
        <v>42384</v>
      </c>
      <c r="K1623" s="1">
        <v>55153</v>
      </c>
      <c r="L1623">
        <v>69.455473313680102</v>
      </c>
      <c r="M1623">
        <v>-13.9042054000706</v>
      </c>
      <c r="N1623">
        <v>-5.2489432400110596</v>
      </c>
      <c r="O1623">
        <v>11.8999996185303</v>
      </c>
      <c r="P1623">
        <v>11.8999996185303</v>
      </c>
      <c r="Q1623">
        <v>35703.235653601601</v>
      </c>
      <c r="R1623">
        <v>0</v>
      </c>
      <c r="S1623">
        <v>0</v>
      </c>
      <c r="T1623">
        <v>0.34249680363159501</v>
      </c>
      <c r="U1623">
        <v>0</v>
      </c>
      <c r="V1623">
        <v>2.4797857910881298</v>
      </c>
      <c r="W1623">
        <v>2.4797857910881298</v>
      </c>
      <c r="X1623">
        <v>8760</v>
      </c>
      <c r="Y1623">
        <v>0</v>
      </c>
      <c r="Z1623">
        <v>8760</v>
      </c>
      <c r="AA1623">
        <v>0</v>
      </c>
      <c r="AB1623">
        <v>0</v>
      </c>
      <c r="AC1623">
        <v>0</v>
      </c>
      <c r="AD1623">
        <v>0</v>
      </c>
      <c r="AE1623">
        <v>1010.22666137666</v>
      </c>
      <c r="AF1623">
        <v>71.412545811238601</v>
      </c>
      <c r="AG1623">
        <v>-10.345077438844299</v>
      </c>
      <c r="AH1623">
        <v>-4.9329291237102604</v>
      </c>
      <c r="AI1623">
        <v>-25.2106227874756</v>
      </c>
      <c r="AJ1623">
        <v>1949.00769042969</v>
      </c>
      <c r="AK1623">
        <v>72.497149594073804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 s="2">
        <v>-9.3248672783374803E-6</v>
      </c>
      <c r="BA1623">
        <v>0.15865582111832299</v>
      </c>
      <c r="BB1623" s="2">
        <v>1.0077528424561301E-4</v>
      </c>
      <c r="BC1623">
        <v>4.7625885636110299</v>
      </c>
      <c r="BD1623">
        <v>4.7625885586894903</v>
      </c>
      <c r="BE1623">
        <v>4.7625901408658802</v>
      </c>
      <c r="BF1623">
        <v>0</v>
      </c>
      <c r="BG1623">
        <v>0</v>
      </c>
      <c r="BH1623">
        <v>0</v>
      </c>
      <c r="BI1623">
        <v>0</v>
      </c>
      <c r="BJ1623" s="2">
        <v>3.4789264386567902E-4</v>
      </c>
      <c r="BK1623">
        <v>0</v>
      </c>
      <c r="BL1623">
        <v>0</v>
      </c>
      <c r="BM1623">
        <v>0</v>
      </c>
      <c r="BN1623">
        <v>2.4797859999999998</v>
      </c>
      <c r="BO1623" s="9" t="e">
        <f>_xlfn.XLOOKUP(A1623,Thermal!A:A,Thermal!B:B)</f>
        <v>#N/A</v>
      </c>
      <c r="BP1623" s="9" t="e">
        <f>_xlfn.XLOOKUP(A1623,Thermal!A:A,Thermal!C:C)</f>
        <v>#N/A</v>
      </c>
    </row>
    <row r="1624" spans="1:68" x14ac:dyDescent="0.3">
      <c r="A1624" t="s">
        <v>690</v>
      </c>
      <c r="B1624" t="s">
        <v>96</v>
      </c>
      <c r="C1624" t="s">
        <v>97</v>
      </c>
      <c r="D1624" t="s">
        <v>90</v>
      </c>
      <c r="E1624" t="s">
        <v>75</v>
      </c>
      <c r="F1624" t="s">
        <v>76</v>
      </c>
      <c r="G1624">
        <v>95</v>
      </c>
      <c r="H1624">
        <v>0</v>
      </c>
      <c r="J1624" s="1">
        <v>41983</v>
      </c>
      <c r="K1624" s="1">
        <v>55153</v>
      </c>
      <c r="L1624">
        <v>68.225838642560305</v>
      </c>
      <c r="M1624">
        <v>-13.874019016516799</v>
      </c>
      <c r="N1624">
        <v>-5.97302226239717</v>
      </c>
      <c r="O1624">
        <v>95</v>
      </c>
      <c r="P1624">
        <v>95</v>
      </c>
      <c r="Q1624">
        <v>286458.99775165302</v>
      </c>
      <c r="R1624">
        <v>0</v>
      </c>
      <c r="S1624">
        <v>0</v>
      </c>
      <c r="T1624">
        <v>0.34421893505324302</v>
      </c>
      <c r="U1624">
        <v>0</v>
      </c>
      <c r="V1624">
        <v>19.543906000601101</v>
      </c>
      <c r="W1624">
        <v>19.543906000601101</v>
      </c>
      <c r="X1624">
        <v>8760</v>
      </c>
      <c r="Y1624">
        <v>0</v>
      </c>
      <c r="Z1624">
        <v>8760</v>
      </c>
      <c r="AA1624">
        <v>0</v>
      </c>
      <c r="AB1624">
        <v>0</v>
      </c>
      <c r="AC1624">
        <v>0</v>
      </c>
      <c r="AD1624">
        <v>0</v>
      </c>
      <c r="AE1624">
        <v>6633.3863092660904</v>
      </c>
      <c r="AF1624">
        <v>70.989572563789096</v>
      </c>
      <c r="AG1624">
        <v>-10.345077438844299</v>
      </c>
      <c r="AH1624">
        <v>-5.3559022894559698</v>
      </c>
      <c r="AI1624">
        <v>-25.177381515502901</v>
      </c>
      <c r="AJ1624">
        <v>1928.544921875</v>
      </c>
      <c r="AK1624">
        <v>72.042095749223407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 s="2">
        <v>-4.78886067867279E-4</v>
      </c>
      <c r="BA1624">
        <v>0.15865582111832299</v>
      </c>
      <c r="BB1624" s="2">
        <v>1.0077528424561301E-4</v>
      </c>
      <c r="BC1624">
        <v>4.7625885636110299</v>
      </c>
      <c r="BD1624">
        <v>4.7625885586894903</v>
      </c>
      <c r="BE1624">
        <v>4.7625901408658802</v>
      </c>
      <c r="BF1624">
        <v>0</v>
      </c>
      <c r="BG1624">
        <v>0</v>
      </c>
      <c r="BH1624">
        <v>0</v>
      </c>
      <c r="BI1624">
        <v>0</v>
      </c>
      <c r="BJ1624" s="2">
        <v>-5.1350987668975102E-3</v>
      </c>
      <c r="BK1624">
        <v>0</v>
      </c>
      <c r="BL1624">
        <v>0</v>
      </c>
      <c r="BM1624">
        <v>0</v>
      </c>
      <c r="BN1624">
        <v>19.54391</v>
      </c>
      <c r="BO1624" s="9" t="e">
        <f>_xlfn.XLOOKUP(A1624,Thermal!A:A,Thermal!B:B)</f>
        <v>#N/A</v>
      </c>
      <c r="BP1624" s="9" t="e">
        <f>_xlfn.XLOOKUP(A1624,Thermal!A:A,Thermal!C:C)</f>
        <v>#N/A</v>
      </c>
    </row>
    <row r="1625" spans="1:68" x14ac:dyDescent="0.3">
      <c r="A1625" t="s">
        <v>691</v>
      </c>
      <c r="B1625" t="s">
        <v>396</v>
      </c>
      <c r="C1625" t="s">
        <v>397</v>
      </c>
      <c r="D1625" t="s">
        <v>90</v>
      </c>
      <c r="E1625" t="s">
        <v>167</v>
      </c>
      <c r="F1625" t="s">
        <v>167</v>
      </c>
      <c r="G1625">
        <v>160.10000610351599</v>
      </c>
      <c r="H1625">
        <v>0</v>
      </c>
      <c r="J1625" s="1">
        <v>23285</v>
      </c>
      <c r="K1625" s="1">
        <v>55518</v>
      </c>
      <c r="L1625">
        <v>110.716384583628</v>
      </c>
      <c r="M1625">
        <v>10.6602325500762</v>
      </c>
      <c r="N1625">
        <v>4.088306939492</v>
      </c>
      <c r="O1625">
        <v>92.102803738317803</v>
      </c>
      <c r="P1625">
        <v>77.099337748344396</v>
      </c>
      <c r="Q1625">
        <v>290868.34740504401</v>
      </c>
      <c r="R1625">
        <v>0</v>
      </c>
      <c r="S1625">
        <v>0</v>
      </c>
      <c r="T1625">
        <v>0.23887877156204301</v>
      </c>
      <c r="U1625">
        <v>0</v>
      </c>
      <c r="V1625">
        <v>32.203892890360102</v>
      </c>
      <c r="W1625">
        <v>32.203892890360102</v>
      </c>
      <c r="X1625">
        <v>0</v>
      </c>
      <c r="Y1625">
        <v>0</v>
      </c>
      <c r="Z1625">
        <v>125</v>
      </c>
      <c r="AA1625">
        <v>8635</v>
      </c>
      <c r="AB1625">
        <v>0</v>
      </c>
      <c r="AC1625">
        <v>0</v>
      </c>
      <c r="AD1625">
        <v>0</v>
      </c>
      <c r="AE1625">
        <v>0</v>
      </c>
      <c r="AF1625">
        <v>107.138947599361</v>
      </c>
      <c r="AG1625">
        <v>15.836980606331601</v>
      </c>
      <c r="AH1625">
        <v>4.6114146391463002</v>
      </c>
      <c r="AI1625">
        <v>-11.865791320800801</v>
      </c>
      <c r="AJ1625">
        <v>1878.48168945313</v>
      </c>
      <c r="AK1625">
        <v>66.297535410533996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8432.3078463934398</v>
      </c>
      <c r="AW1625">
        <v>163414.64132964599</v>
      </c>
      <c r="AX1625">
        <v>18564.2107854635</v>
      </c>
      <c r="AY1625">
        <v>37663.154658854</v>
      </c>
      <c r="AZ1625">
        <v>213221.312784765</v>
      </c>
      <c r="BA1625">
        <v>0.35210357919160901</v>
      </c>
      <c r="BB1625" s="2">
        <v>5.07447770725429E-2</v>
      </c>
      <c r="BC1625">
        <v>0.86997694693909799</v>
      </c>
      <c r="BD1625" s="2">
        <v>3.1824214840017198E-2</v>
      </c>
      <c r="BE1625">
        <v>0.83815227283531801</v>
      </c>
      <c r="BF1625">
        <v>7484.1736748105704</v>
      </c>
      <c r="BG1625">
        <v>7768.0809383812302</v>
      </c>
      <c r="BH1625">
        <v>4835.0303896517098</v>
      </c>
      <c r="BI1625">
        <v>510.40099521264301</v>
      </c>
      <c r="BJ1625">
        <v>108362.60869328601</v>
      </c>
      <c r="BK1625">
        <v>0</v>
      </c>
      <c r="BL1625">
        <v>0</v>
      </c>
      <c r="BM1625">
        <v>0</v>
      </c>
      <c r="BN1625">
        <v>32.332850000000001</v>
      </c>
      <c r="BO1625" s="9" t="e">
        <f>_xlfn.XLOOKUP(A1625,Thermal!A:A,Thermal!B:B)</f>
        <v>#N/A</v>
      </c>
      <c r="BP1625" s="9" t="e">
        <f>_xlfn.XLOOKUP(A1625,Thermal!A:A,Thermal!C:C)</f>
        <v>#N/A</v>
      </c>
    </row>
    <row r="1626" spans="1:68" x14ac:dyDescent="0.3">
      <c r="A1626" t="s">
        <v>692</v>
      </c>
      <c r="B1626" t="s">
        <v>132</v>
      </c>
      <c r="C1626" t="s">
        <v>97</v>
      </c>
      <c r="D1626" t="s">
        <v>90</v>
      </c>
      <c r="E1626" t="s">
        <v>167</v>
      </c>
      <c r="F1626" t="s">
        <v>214</v>
      </c>
      <c r="G1626">
        <v>6.8000001907348597</v>
      </c>
      <c r="H1626">
        <v>0</v>
      </c>
      <c r="J1626" s="1">
        <v>31048</v>
      </c>
      <c r="K1626" s="1">
        <v>55153</v>
      </c>
      <c r="L1626">
        <v>89.942795779411099</v>
      </c>
      <c r="M1626">
        <v>9.4007470789753906</v>
      </c>
      <c r="N1626">
        <v>2.5823627814113799</v>
      </c>
      <c r="O1626">
        <v>4.1918644859944001</v>
      </c>
      <c r="P1626">
        <v>3.6163377483654502</v>
      </c>
      <c r="Q1626">
        <v>25182.734032943099</v>
      </c>
      <c r="R1626">
        <v>0</v>
      </c>
      <c r="S1626">
        <v>0</v>
      </c>
      <c r="T1626">
        <v>0.35934266599006598</v>
      </c>
      <c r="U1626">
        <v>0</v>
      </c>
      <c r="V1626">
        <v>2.2650061433406301</v>
      </c>
      <c r="W1626">
        <v>2.2650061433406301</v>
      </c>
      <c r="X1626">
        <v>0</v>
      </c>
      <c r="Y1626">
        <v>0</v>
      </c>
      <c r="Z1626">
        <v>271</v>
      </c>
      <c r="AA1626">
        <v>8489</v>
      </c>
      <c r="AB1626">
        <v>0</v>
      </c>
      <c r="AC1626">
        <v>0</v>
      </c>
      <c r="AD1626">
        <v>0</v>
      </c>
      <c r="AE1626">
        <v>417.01108193397499</v>
      </c>
      <c r="AF1626">
        <v>100.16481679146899</v>
      </c>
      <c r="AG1626">
        <v>8.9273638322540094</v>
      </c>
      <c r="AH1626">
        <v>4.5469006094358297</v>
      </c>
      <c r="AI1626">
        <v>-26.5777072906494</v>
      </c>
      <c r="AJ1626">
        <v>1851.33447265625</v>
      </c>
      <c r="AK1626">
        <v>69.326687024222394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773.75946842133999</v>
      </c>
      <c r="AW1626">
        <v>5807.6543406576402</v>
      </c>
      <c r="AX1626">
        <v>443.68425289745198</v>
      </c>
      <c r="AY1626">
        <v>1259.50496723689</v>
      </c>
      <c r="AZ1626">
        <v>4836.6283827962498</v>
      </c>
      <c r="BA1626">
        <v>0.15865582111832299</v>
      </c>
      <c r="BB1626" s="2">
        <v>1.0077528424561301E-4</v>
      </c>
      <c r="BC1626">
        <v>4.7625885636110299</v>
      </c>
      <c r="BD1626">
        <v>4.7625885586894903</v>
      </c>
      <c r="BE1626">
        <v>4.7625901408658802</v>
      </c>
      <c r="BF1626">
        <v>364.38043181408699</v>
      </c>
      <c r="BG1626">
        <v>0.51830238625986902</v>
      </c>
      <c r="BH1626">
        <v>512.06156787840496</v>
      </c>
      <c r="BI1626">
        <v>21169.582815580201</v>
      </c>
      <c r="BJ1626">
        <v>13909.432057596499</v>
      </c>
      <c r="BK1626">
        <v>0</v>
      </c>
      <c r="BL1626">
        <v>0</v>
      </c>
      <c r="BM1626">
        <v>0</v>
      </c>
      <c r="BN1626">
        <v>2.3009620000000002</v>
      </c>
      <c r="BO1626" s="9" t="e">
        <f>_xlfn.XLOOKUP(A1626,Thermal!A:A,Thermal!B:B)</f>
        <v>#N/A</v>
      </c>
      <c r="BP1626" s="9" t="e">
        <f>_xlfn.XLOOKUP(A1626,Thermal!A:A,Thermal!C:C)</f>
        <v>#N/A</v>
      </c>
    </row>
    <row r="1627" spans="1:68" x14ac:dyDescent="0.3">
      <c r="A1627" t="s">
        <v>693</v>
      </c>
      <c r="B1627" t="s">
        <v>212</v>
      </c>
      <c r="C1627" t="s">
        <v>97</v>
      </c>
      <c r="D1627" t="s">
        <v>90</v>
      </c>
      <c r="E1627" t="s">
        <v>75</v>
      </c>
      <c r="F1627" t="s">
        <v>88</v>
      </c>
      <c r="G1627">
        <v>139</v>
      </c>
      <c r="H1627">
        <v>0</v>
      </c>
      <c r="J1627" s="1">
        <v>41569</v>
      </c>
      <c r="K1627" s="1">
        <v>55153</v>
      </c>
      <c r="L1627">
        <v>26.4719800746944</v>
      </c>
      <c r="M1627">
        <v>-19.2424543739033</v>
      </c>
      <c r="N1627">
        <v>-7.9371340527750904</v>
      </c>
      <c r="O1627">
        <v>139</v>
      </c>
      <c r="P1627">
        <v>139</v>
      </c>
      <c r="Q1627">
        <v>356114.24735403102</v>
      </c>
      <c r="R1627">
        <v>0</v>
      </c>
      <c r="S1627">
        <v>0</v>
      </c>
      <c r="T1627">
        <v>0.29246267152338801</v>
      </c>
      <c r="U1627">
        <v>0</v>
      </c>
      <c r="V1627">
        <v>9.4270495192099801</v>
      </c>
      <c r="W1627">
        <v>9.4270495192099801</v>
      </c>
      <c r="X1627">
        <v>8760</v>
      </c>
      <c r="Y1627">
        <v>0</v>
      </c>
      <c r="Z1627">
        <v>8760</v>
      </c>
      <c r="AA1627">
        <v>0</v>
      </c>
      <c r="AB1627">
        <v>0</v>
      </c>
      <c r="AC1627">
        <v>0</v>
      </c>
      <c r="AD1627">
        <v>0</v>
      </c>
      <c r="AE1627">
        <v>280.36300277710001</v>
      </c>
      <c r="AF1627">
        <v>62.599281183288298</v>
      </c>
      <c r="AG1627">
        <v>-14.331841763858501</v>
      </c>
      <c r="AH1627">
        <v>-9.7594319620535703</v>
      </c>
      <c r="AI1627">
        <v>-24.965614318847699</v>
      </c>
      <c r="AJ1627">
        <v>1885.89672851563</v>
      </c>
      <c r="AK1627">
        <v>67.2211231385769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808.46824014186905</v>
      </c>
      <c r="AX1627">
        <v>0</v>
      </c>
      <c r="AY1627">
        <v>0</v>
      </c>
      <c r="AZ1627" s="2">
        <v>-2.7939677238464398E-7</v>
      </c>
      <c r="BA1627">
        <v>0.15865582111832299</v>
      </c>
      <c r="BB1627" s="2">
        <v>1.0077528424561301E-4</v>
      </c>
      <c r="BC1627">
        <v>4.7625885636110299</v>
      </c>
      <c r="BD1627">
        <v>4.7625885586894903</v>
      </c>
      <c r="BE1627">
        <v>4.7625901408658802</v>
      </c>
      <c r="BF1627">
        <v>0</v>
      </c>
      <c r="BG1627">
        <v>0.45279709488386299</v>
      </c>
      <c r="BH1627">
        <v>0</v>
      </c>
      <c r="BI1627">
        <v>0</v>
      </c>
      <c r="BJ1627" s="2">
        <v>-1.0964407137818699E-4</v>
      </c>
      <c r="BK1627">
        <v>0</v>
      </c>
      <c r="BL1627">
        <v>0</v>
      </c>
      <c r="BM1627">
        <v>0</v>
      </c>
      <c r="BN1627">
        <v>9.4270499999999995</v>
      </c>
      <c r="BO1627" s="9" t="e">
        <f>_xlfn.XLOOKUP(A1627,Thermal!A:A,Thermal!B:B)</f>
        <v>#N/A</v>
      </c>
      <c r="BP1627" s="9" t="e">
        <f>_xlfn.XLOOKUP(A1627,Thermal!A:A,Thermal!C:C)</f>
        <v>#N/A</v>
      </c>
    </row>
    <row r="1628" spans="1:68" x14ac:dyDescent="0.3">
      <c r="A1628" t="s">
        <v>694</v>
      </c>
      <c r="B1628" t="s">
        <v>132</v>
      </c>
      <c r="C1628" t="s">
        <v>97</v>
      </c>
      <c r="D1628" t="s">
        <v>90</v>
      </c>
      <c r="E1628" t="s">
        <v>167</v>
      </c>
      <c r="F1628" t="s">
        <v>167</v>
      </c>
      <c r="G1628">
        <v>0.89999997615814198</v>
      </c>
      <c r="H1628">
        <v>0</v>
      </c>
      <c r="J1628" s="1">
        <v>30317</v>
      </c>
      <c r="K1628" s="1">
        <v>55153</v>
      </c>
      <c r="L1628">
        <v>119.295703039937</v>
      </c>
      <c r="M1628">
        <v>23.451904128378999</v>
      </c>
      <c r="N1628">
        <v>6.8447233064044104</v>
      </c>
      <c r="O1628">
        <v>0.46709999442100503</v>
      </c>
      <c r="P1628">
        <v>0.46709999442100503</v>
      </c>
      <c r="Q1628">
        <v>1373.9147618785501</v>
      </c>
      <c r="R1628">
        <v>0</v>
      </c>
      <c r="S1628">
        <v>0</v>
      </c>
      <c r="T1628">
        <v>0.33577303901579503</v>
      </c>
      <c r="U1628">
        <v>0</v>
      </c>
      <c r="V1628">
        <v>0.16390321621516801</v>
      </c>
      <c r="W1628">
        <v>0.16390321621516801</v>
      </c>
      <c r="X1628">
        <v>0</v>
      </c>
      <c r="Y1628">
        <v>0</v>
      </c>
      <c r="Z1628">
        <v>1</v>
      </c>
      <c r="AA1628">
        <v>8759</v>
      </c>
      <c r="AB1628">
        <v>0</v>
      </c>
      <c r="AC1628">
        <v>0</v>
      </c>
      <c r="AD1628">
        <v>0</v>
      </c>
      <c r="AE1628">
        <v>243.10709352791301</v>
      </c>
      <c r="AF1628">
        <v>107.3552008711</v>
      </c>
      <c r="AG1628">
        <v>13.98551657848</v>
      </c>
      <c r="AH1628">
        <v>6.6791320108664802</v>
      </c>
      <c r="AI1628">
        <v>-80.661865234375</v>
      </c>
      <c r="AJ1628">
        <v>2729.96533203125</v>
      </c>
      <c r="AK1628">
        <v>127.168948603278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26.904599376022801</v>
      </c>
      <c r="AW1628">
        <v>2.32649990916252</v>
      </c>
      <c r="AX1628">
        <v>8.0513998717069608</v>
      </c>
      <c r="AY1628">
        <v>195.93676849524499</v>
      </c>
      <c r="AZ1628">
        <v>683.08871976472403</v>
      </c>
      <c r="BA1628">
        <v>0.15865582111832299</v>
      </c>
      <c r="BB1628" s="2">
        <v>1.0077528424561301E-4</v>
      </c>
      <c r="BC1628">
        <v>4.7625885636110299</v>
      </c>
      <c r="BD1628">
        <v>4.7625885586894903</v>
      </c>
      <c r="BE1628">
        <v>4.7625901408658802</v>
      </c>
      <c r="BF1628">
        <v>347.833674991267</v>
      </c>
      <c r="BG1628" s="2">
        <v>9.9670874988078096E-4</v>
      </c>
      <c r="BH1628">
        <v>92.787789110618206</v>
      </c>
      <c r="BI1628">
        <v>2970.30567071323</v>
      </c>
      <c r="BJ1628">
        <v>8498.0914168916006</v>
      </c>
      <c r="BK1628">
        <v>0</v>
      </c>
      <c r="BL1628">
        <v>0</v>
      </c>
      <c r="BM1628">
        <v>0</v>
      </c>
      <c r="BN1628">
        <v>0.1758122</v>
      </c>
      <c r="BO1628" s="9" t="e">
        <f>_xlfn.XLOOKUP(A1628,Thermal!A:A,Thermal!B:B)</f>
        <v>#N/A</v>
      </c>
      <c r="BP1628" s="9" t="e">
        <f>_xlfn.XLOOKUP(A1628,Thermal!A:A,Thermal!C:C)</f>
        <v>#N/A</v>
      </c>
    </row>
    <row r="1629" spans="1:68" x14ac:dyDescent="0.3">
      <c r="A1629" t="s">
        <v>695</v>
      </c>
      <c r="B1629" t="s">
        <v>132</v>
      </c>
      <c r="C1629" t="s">
        <v>97</v>
      </c>
      <c r="D1629" t="s">
        <v>90</v>
      </c>
      <c r="E1629" t="s">
        <v>75</v>
      </c>
      <c r="F1629" t="s">
        <v>133</v>
      </c>
      <c r="G1629">
        <v>10</v>
      </c>
      <c r="H1629">
        <v>0</v>
      </c>
      <c r="J1629" s="1">
        <v>41115</v>
      </c>
      <c r="K1629" s="1">
        <v>55153</v>
      </c>
      <c r="L1629">
        <v>56.804080722200702</v>
      </c>
      <c r="M1629">
        <v>-3.57456034210845</v>
      </c>
      <c r="N1629">
        <v>-3.8159471047145299</v>
      </c>
      <c r="O1629">
        <v>10</v>
      </c>
      <c r="P1629">
        <v>10</v>
      </c>
      <c r="Q1629">
        <v>17922.480020682298</v>
      </c>
      <c r="R1629">
        <v>0</v>
      </c>
      <c r="S1629">
        <v>0</v>
      </c>
      <c r="T1629">
        <v>0.20459452078170901</v>
      </c>
      <c r="U1629">
        <v>0</v>
      </c>
      <c r="V1629">
        <v>1.01807050036681</v>
      </c>
      <c r="W1629">
        <v>1.01807050036681</v>
      </c>
      <c r="X1629">
        <v>8760</v>
      </c>
      <c r="Y1629">
        <v>0</v>
      </c>
      <c r="Z1629">
        <v>8760</v>
      </c>
      <c r="AA1629">
        <v>0</v>
      </c>
      <c r="AB1629">
        <v>0</v>
      </c>
      <c r="AC1629">
        <v>0</v>
      </c>
      <c r="AD1629">
        <v>0</v>
      </c>
      <c r="AE1629">
        <v>4839.1199920177496</v>
      </c>
      <c r="AF1629">
        <v>88.374856619599001</v>
      </c>
      <c r="AG1629">
        <v>1.92431883894175</v>
      </c>
      <c r="AH1629">
        <v>-0.24001456164220999</v>
      </c>
      <c r="AI1629">
        <v>-41.6512641906738</v>
      </c>
      <c r="AJ1629">
        <v>2077.70434570313</v>
      </c>
      <c r="AK1629">
        <v>83.473351252056901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668.30000030994404</v>
      </c>
      <c r="AX1629">
        <v>0</v>
      </c>
      <c r="AY1629">
        <v>0</v>
      </c>
      <c r="AZ1629">
        <v>92.779999318299801</v>
      </c>
      <c r="BA1629">
        <v>0.15865582111832299</v>
      </c>
      <c r="BB1629" s="2">
        <v>1.0077528424561301E-4</v>
      </c>
      <c r="BC1629">
        <v>4.7625885636110299</v>
      </c>
      <c r="BD1629">
        <v>4.7625885586894903</v>
      </c>
      <c r="BE1629">
        <v>4.7625901408658802</v>
      </c>
      <c r="BF1629">
        <v>0</v>
      </c>
      <c r="BG1629">
        <v>0.25235013518249599</v>
      </c>
      <c r="BH1629">
        <v>0</v>
      </c>
      <c r="BI1629">
        <v>0</v>
      </c>
      <c r="BJ1629" s="2">
        <v>5.9945816227478299E-2</v>
      </c>
      <c r="BK1629">
        <v>0</v>
      </c>
      <c r="BL1629">
        <v>0</v>
      </c>
      <c r="BM1629">
        <v>0</v>
      </c>
      <c r="BN1629">
        <v>1.0180709999999999</v>
      </c>
      <c r="BO1629" s="9" t="e">
        <f>_xlfn.XLOOKUP(A1629,Thermal!A:A,Thermal!B:B)</f>
        <v>#N/A</v>
      </c>
      <c r="BP1629" s="9" t="e">
        <f>_xlfn.XLOOKUP(A1629,Thermal!A:A,Thermal!C:C)</f>
        <v>#N/A</v>
      </c>
    </row>
    <row r="1630" spans="1:68" x14ac:dyDescent="0.3">
      <c r="A1630" t="s">
        <v>696</v>
      </c>
      <c r="B1630" t="s">
        <v>132</v>
      </c>
      <c r="C1630" t="s">
        <v>97</v>
      </c>
      <c r="D1630" t="s">
        <v>90</v>
      </c>
      <c r="E1630" t="s">
        <v>75</v>
      </c>
      <c r="F1630" t="s">
        <v>133</v>
      </c>
      <c r="G1630">
        <v>10</v>
      </c>
      <c r="H1630">
        <v>0</v>
      </c>
      <c r="J1630" s="1">
        <v>41115</v>
      </c>
      <c r="K1630" s="1">
        <v>55153</v>
      </c>
      <c r="L1630">
        <v>56.868408389087797</v>
      </c>
      <c r="M1630">
        <v>-3.5153204189045502</v>
      </c>
      <c r="N1630">
        <v>-3.8129781252231498</v>
      </c>
      <c r="O1630">
        <v>10</v>
      </c>
      <c r="P1630">
        <v>10</v>
      </c>
      <c r="Q1630">
        <v>17908.397527164801</v>
      </c>
      <c r="R1630">
        <v>0</v>
      </c>
      <c r="S1630">
        <v>0</v>
      </c>
      <c r="T1630">
        <v>0.204433761723292</v>
      </c>
      <c r="U1630">
        <v>0</v>
      </c>
      <c r="V1630">
        <v>1.01842256271517</v>
      </c>
      <c r="W1630">
        <v>1.01842256271517</v>
      </c>
      <c r="X1630">
        <v>8760</v>
      </c>
      <c r="Y1630">
        <v>0</v>
      </c>
      <c r="Z1630">
        <v>8760</v>
      </c>
      <c r="AA1630">
        <v>0</v>
      </c>
      <c r="AB1630">
        <v>0</v>
      </c>
      <c r="AC1630">
        <v>0</v>
      </c>
      <c r="AD1630">
        <v>0</v>
      </c>
      <c r="AE1630">
        <v>4853.2024853229505</v>
      </c>
      <c r="AF1630">
        <v>88.374856619599001</v>
      </c>
      <c r="AG1630">
        <v>1.92431883894175</v>
      </c>
      <c r="AH1630">
        <v>-0.24001456164220999</v>
      </c>
      <c r="AI1630">
        <v>-41.6512641906738</v>
      </c>
      <c r="AJ1630">
        <v>2077.70434570313</v>
      </c>
      <c r="AK1630">
        <v>83.473351252056901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665.109596133232</v>
      </c>
      <c r="AX1630">
        <v>0</v>
      </c>
      <c r="AY1630">
        <v>0</v>
      </c>
      <c r="AZ1630">
        <v>92.779999318299801</v>
      </c>
      <c r="BA1630">
        <v>0.15865582111832299</v>
      </c>
      <c r="BB1630" s="2">
        <v>1.0077528424561301E-4</v>
      </c>
      <c r="BC1630">
        <v>4.7625885636110299</v>
      </c>
      <c r="BD1630">
        <v>4.7625885586894903</v>
      </c>
      <c r="BE1630">
        <v>4.7625901408658802</v>
      </c>
      <c r="BF1630">
        <v>0</v>
      </c>
      <c r="BG1630">
        <v>0.25126029303646602</v>
      </c>
      <c r="BH1630">
        <v>0</v>
      </c>
      <c r="BI1630">
        <v>0</v>
      </c>
      <c r="BJ1630" s="2">
        <v>5.9945816227478299E-2</v>
      </c>
      <c r="BK1630">
        <v>0</v>
      </c>
      <c r="BL1630">
        <v>0</v>
      </c>
      <c r="BM1630">
        <v>0</v>
      </c>
      <c r="BN1630">
        <v>1.0184230000000001</v>
      </c>
      <c r="BO1630" s="9" t="e">
        <f>_xlfn.XLOOKUP(A1630,Thermal!A:A,Thermal!B:B)</f>
        <v>#N/A</v>
      </c>
      <c r="BP1630" s="9" t="e">
        <f>_xlfn.XLOOKUP(A1630,Thermal!A:A,Thermal!C:C)</f>
        <v>#N/A</v>
      </c>
    </row>
    <row r="1631" spans="1:68" x14ac:dyDescent="0.3">
      <c r="A1631" t="s">
        <v>697</v>
      </c>
      <c r="B1631" t="s">
        <v>315</v>
      </c>
      <c r="C1631" t="s">
        <v>316</v>
      </c>
      <c r="D1631" t="s">
        <v>317</v>
      </c>
      <c r="E1631" t="s">
        <v>167</v>
      </c>
      <c r="F1631" t="s">
        <v>167</v>
      </c>
      <c r="G1631">
        <v>16.600000381469702</v>
      </c>
      <c r="H1631">
        <v>0</v>
      </c>
      <c r="J1631" s="1">
        <v>19694</v>
      </c>
      <c r="K1631" s="1">
        <v>55153</v>
      </c>
      <c r="L1631">
        <v>100.767472161809</v>
      </c>
      <c r="M1631">
        <v>20.165475075100701</v>
      </c>
      <c r="N1631">
        <v>-4.7953698605219399</v>
      </c>
      <c r="O1631">
        <v>45.929906542056102</v>
      </c>
      <c r="P1631">
        <v>44.496688741721897</v>
      </c>
      <c r="Q1631">
        <v>374098.17790031398</v>
      </c>
      <c r="R1631">
        <v>0</v>
      </c>
      <c r="S1631">
        <v>0</v>
      </c>
      <c r="T1631">
        <v>0.80575983867387901</v>
      </c>
      <c r="U1631">
        <v>0</v>
      </c>
      <c r="V1631">
        <v>37.696928636191601</v>
      </c>
      <c r="W1631">
        <v>37.696928636191601</v>
      </c>
      <c r="X1631">
        <v>0</v>
      </c>
      <c r="Y1631">
        <v>0</v>
      </c>
      <c r="Z1631">
        <v>1572</v>
      </c>
      <c r="AA1631">
        <v>7188</v>
      </c>
      <c r="AB1631">
        <v>0</v>
      </c>
      <c r="AC1631">
        <v>0</v>
      </c>
      <c r="AD1631">
        <v>0</v>
      </c>
      <c r="AE1631">
        <v>0</v>
      </c>
      <c r="AF1631">
        <v>102.054798489571</v>
      </c>
      <c r="AG1631">
        <v>20.202326943163602</v>
      </c>
      <c r="AH1631">
        <v>-4.8380808184437498</v>
      </c>
      <c r="AI1631">
        <v>-245.57019042968801</v>
      </c>
      <c r="AJ1631">
        <v>1560.2138671875</v>
      </c>
      <c r="AK1631">
        <v>109.748180341788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5870.1191953849002</v>
      </c>
      <c r="AW1631">
        <v>5429.5407982511397</v>
      </c>
      <c r="AX1631">
        <v>3441.4031397625799</v>
      </c>
      <c r="AY1631">
        <v>204.153064884245</v>
      </c>
      <c r="AZ1631">
        <v>8846.3354526218009</v>
      </c>
      <c r="BA1631">
        <v>9.0549305149171797</v>
      </c>
      <c r="BB1631">
        <v>8.0428531073539702</v>
      </c>
      <c r="BC1631">
        <v>75.175880506149895</v>
      </c>
      <c r="BD1631" s="2">
        <v>3.1824214840017198E-2</v>
      </c>
      <c r="BE1631">
        <v>75.107511466741897</v>
      </c>
      <c r="BF1631">
        <v>87080.914582524405</v>
      </c>
      <c r="BG1631">
        <v>52070.638357671502</v>
      </c>
      <c r="BH1631">
        <v>253521.986774822</v>
      </c>
      <c r="BI1631">
        <v>22.743004991165101</v>
      </c>
      <c r="BJ1631">
        <v>579384.63767534797</v>
      </c>
      <c r="BK1631">
        <v>0</v>
      </c>
      <c r="BL1631">
        <v>0</v>
      </c>
      <c r="BM1631">
        <v>0</v>
      </c>
      <c r="BN1631">
        <v>38.66901</v>
      </c>
      <c r="BO1631" s="9" t="e">
        <f>_xlfn.XLOOKUP(A1631,Thermal!A:A,Thermal!B:B)</f>
        <v>#N/A</v>
      </c>
      <c r="BP1631" s="9" t="e">
        <f>_xlfn.XLOOKUP(A1631,Thermal!A:A,Thermal!C:C)</f>
        <v>#N/A</v>
      </c>
    </row>
    <row r="1632" spans="1:68" x14ac:dyDescent="0.3">
      <c r="A1632" t="s">
        <v>698</v>
      </c>
      <c r="B1632" t="s">
        <v>315</v>
      </c>
      <c r="C1632" t="s">
        <v>316</v>
      </c>
      <c r="D1632" t="s">
        <v>317</v>
      </c>
      <c r="E1632" t="s">
        <v>167</v>
      </c>
      <c r="F1632" t="s">
        <v>167</v>
      </c>
      <c r="G1632">
        <v>16.600000381469702</v>
      </c>
      <c r="H1632">
        <v>0</v>
      </c>
      <c r="J1632" s="1">
        <v>19815</v>
      </c>
      <c r="K1632" s="1">
        <v>55153</v>
      </c>
      <c r="L1632">
        <v>102.154438169429</v>
      </c>
      <c r="M1632">
        <v>20.166956590043998</v>
      </c>
      <c r="N1632">
        <v>-3.4107674908429102</v>
      </c>
      <c r="O1632">
        <v>14.550280365988501</v>
      </c>
      <c r="P1632">
        <v>14.095695426132499</v>
      </c>
      <c r="Q1632">
        <v>118518.335450172</v>
      </c>
      <c r="R1632">
        <v>0</v>
      </c>
      <c r="S1632">
        <v>0</v>
      </c>
      <c r="T1632">
        <v>0.805806409193771</v>
      </c>
      <c r="U1632">
        <v>0</v>
      </c>
      <c r="V1632">
        <v>12.107174914395101</v>
      </c>
      <c r="W1632">
        <v>12.107174914395101</v>
      </c>
      <c r="X1632">
        <v>0</v>
      </c>
      <c r="Y1632">
        <v>0</v>
      </c>
      <c r="Z1632">
        <v>1707</v>
      </c>
      <c r="AA1632">
        <v>7053</v>
      </c>
      <c r="AB1632">
        <v>0</v>
      </c>
      <c r="AC1632">
        <v>0</v>
      </c>
      <c r="AD1632">
        <v>0</v>
      </c>
      <c r="AE1632">
        <v>0</v>
      </c>
      <c r="AF1632">
        <v>103.432549869295</v>
      </c>
      <c r="AG1632">
        <v>20.202326943163602</v>
      </c>
      <c r="AH1632">
        <v>-3.46032951093623</v>
      </c>
      <c r="AI1632">
        <v>-237.70535278320301</v>
      </c>
      <c r="AJ1632">
        <v>1571.26452636719</v>
      </c>
      <c r="AK1632">
        <v>110.645746276092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2818.0430489741302</v>
      </c>
      <c r="AW1632">
        <v>2103.0204993907801</v>
      </c>
      <c r="AX1632">
        <v>2253.07487077825</v>
      </c>
      <c r="AY1632">
        <v>124.42440155521</v>
      </c>
      <c r="AZ1632">
        <v>4167.2516399668502</v>
      </c>
      <c r="BA1632">
        <v>9.0549305149171797</v>
      </c>
      <c r="BB1632">
        <v>8.0428531073539702</v>
      </c>
      <c r="BC1632">
        <v>75.175880506149895</v>
      </c>
      <c r="BD1632" s="2">
        <v>3.1824214840017198E-2</v>
      </c>
      <c r="BE1632">
        <v>75.107511466741897</v>
      </c>
      <c r="BF1632">
        <v>50281.3948890307</v>
      </c>
      <c r="BG1632">
        <v>35069.212701795303</v>
      </c>
      <c r="BH1632">
        <v>162357.904233532</v>
      </c>
      <c r="BI1632">
        <v>5.7114771717505297</v>
      </c>
      <c r="BJ1632">
        <v>225368.66909613201</v>
      </c>
      <c r="BK1632">
        <v>0</v>
      </c>
      <c r="BL1632">
        <v>0</v>
      </c>
      <c r="BM1632">
        <v>0</v>
      </c>
      <c r="BN1632">
        <v>12.580260000000001</v>
      </c>
      <c r="BO1632" s="9" t="e">
        <f>_xlfn.XLOOKUP(A1632,Thermal!A:A,Thermal!B:B)</f>
        <v>#N/A</v>
      </c>
      <c r="BP1632" s="9" t="e">
        <f>_xlfn.XLOOKUP(A1632,Thermal!A:A,Thermal!C:C)</f>
        <v>#N/A</v>
      </c>
    </row>
    <row r="1633" spans="1:68" x14ac:dyDescent="0.3">
      <c r="A1633" t="s">
        <v>699</v>
      </c>
      <c r="B1633" t="s">
        <v>315</v>
      </c>
      <c r="C1633" t="s">
        <v>316</v>
      </c>
      <c r="D1633" t="s">
        <v>317</v>
      </c>
      <c r="E1633" t="s">
        <v>167</v>
      </c>
      <c r="F1633" t="s">
        <v>167</v>
      </c>
      <c r="G1633">
        <v>16.600000381469702</v>
      </c>
      <c r="H1633">
        <v>0</v>
      </c>
      <c r="J1633" s="1">
        <v>19784</v>
      </c>
      <c r="K1633" s="1">
        <v>55153</v>
      </c>
      <c r="L1633">
        <v>102.179978509053</v>
      </c>
      <c r="M1633">
        <v>20.166956590043998</v>
      </c>
      <c r="N1633">
        <v>-3.3852271221475601</v>
      </c>
      <c r="O1633">
        <v>14.550280365988501</v>
      </c>
      <c r="P1633">
        <v>14.095695426132499</v>
      </c>
      <c r="Q1633">
        <v>118518.335450172</v>
      </c>
      <c r="R1633">
        <v>0</v>
      </c>
      <c r="S1633">
        <v>0</v>
      </c>
      <c r="T1633">
        <v>0.805806409193771</v>
      </c>
      <c r="U1633">
        <v>0</v>
      </c>
      <c r="V1633">
        <v>12.110201913738999</v>
      </c>
      <c r="W1633">
        <v>12.110201913738999</v>
      </c>
      <c r="X1633">
        <v>0</v>
      </c>
      <c r="Y1633">
        <v>0</v>
      </c>
      <c r="Z1633">
        <v>1707</v>
      </c>
      <c r="AA1633">
        <v>7053</v>
      </c>
      <c r="AB1633">
        <v>0</v>
      </c>
      <c r="AC1633">
        <v>0</v>
      </c>
      <c r="AD1633">
        <v>0</v>
      </c>
      <c r="AE1633">
        <v>0</v>
      </c>
      <c r="AF1633">
        <v>103.457967242675</v>
      </c>
      <c r="AG1633">
        <v>20.202326943163602</v>
      </c>
      <c r="AH1633">
        <v>-3.4349120913742199</v>
      </c>
      <c r="AI1633">
        <v>-237.56033325195301</v>
      </c>
      <c r="AJ1633">
        <v>1571.46862792969</v>
      </c>
      <c r="AK1633">
        <v>110.662361811967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2812.4518808489702</v>
      </c>
      <c r="AW1633">
        <v>2071.0678643654101</v>
      </c>
      <c r="AX1633">
        <v>2249.3355126464699</v>
      </c>
      <c r="AY1633">
        <v>126.641001139767</v>
      </c>
      <c r="AZ1633">
        <v>4168.7743992283904</v>
      </c>
      <c r="BA1633">
        <v>9.0549305149171797</v>
      </c>
      <c r="BB1633">
        <v>8.0428531073539702</v>
      </c>
      <c r="BC1633">
        <v>75.175880506149895</v>
      </c>
      <c r="BD1633" s="2">
        <v>3.1824214840017198E-2</v>
      </c>
      <c r="BE1633">
        <v>75.107511466741897</v>
      </c>
      <c r="BF1633">
        <v>52354.279178963901</v>
      </c>
      <c r="BG1633">
        <v>32996.320162398901</v>
      </c>
      <c r="BH1633">
        <v>163283.88824423999</v>
      </c>
      <c r="BI1633">
        <v>6.2168646147953401</v>
      </c>
      <c r="BJ1633">
        <v>224440.762535911</v>
      </c>
      <c r="BK1633">
        <v>0</v>
      </c>
      <c r="BL1633">
        <v>0</v>
      </c>
      <c r="BM1633">
        <v>0</v>
      </c>
      <c r="BN1633">
        <v>12.58328</v>
      </c>
      <c r="BO1633" s="9" t="e">
        <f>_xlfn.XLOOKUP(A1633,Thermal!A:A,Thermal!B:B)</f>
        <v>#N/A</v>
      </c>
      <c r="BP1633" s="9" t="e">
        <f>_xlfn.XLOOKUP(A1633,Thermal!A:A,Thermal!C:C)</f>
        <v>#N/A</v>
      </c>
    </row>
    <row r="1634" spans="1:68" x14ac:dyDescent="0.3">
      <c r="A1634" t="s">
        <v>704</v>
      </c>
      <c r="B1634" t="s">
        <v>78</v>
      </c>
      <c r="C1634" t="s">
        <v>79</v>
      </c>
      <c r="D1634" t="s">
        <v>80</v>
      </c>
      <c r="E1634" t="s">
        <v>75</v>
      </c>
      <c r="F1634" t="s">
        <v>76</v>
      </c>
      <c r="G1634">
        <v>24.799999237060501</v>
      </c>
      <c r="H1634">
        <v>0</v>
      </c>
      <c r="J1634" s="1">
        <v>41579</v>
      </c>
      <c r="K1634" s="1">
        <v>55153</v>
      </c>
      <c r="L1634">
        <v>82.023003501198204</v>
      </c>
      <c r="M1634">
        <v>10.1551609581697</v>
      </c>
      <c r="N1634">
        <v>-16.566775181739899</v>
      </c>
      <c r="O1634">
        <v>24.799999237060501</v>
      </c>
      <c r="P1634">
        <v>24.799999237060501</v>
      </c>
      <c r="Q1634">
        <v>105010.71120352999</v>
      </c>
      <c r="R1634">
        <v>0</v>
      </c>
      <c r="S1634">
        <v>0</v>
      </c>
      <c r="T1634">
        <v>0.48336792252892502</v>
      </c>
      <c r="U1634">
        <v>0</v>
      </c>
      <c r="V1634">
        <v>8.6132946783640403</v>
      </c>
      <c r="W1634">
        <v>8.6132946783640403</v>
      </c>
      <c r="X1634">
        <v>8760</v>
      </c>
      <c r="Y1634">
        <v>0</v>
      </c>
      <c r="Z1634">
        <v>8760</v>
      </c>
      <c r="AA1634">
        <v>0</v>
      </c>
      <c r="AB1634">
        <v>0</v>
      </c>
      <c r="AC1634">
        <v>0</v>
      </c>
      <c r="AD1634">
        <v>0</v>
      </c>
      <c r="AE1634">
        <v>22.915199279785199</v>
      </c>
      <c r="AF1634">
        <v>92.866407194126396</v>
      </c>
      <c r="AG1634">
        <v>15.534159057191999</v>
      </c>
      <c r="AH1634">
        <v>-9.3583042122940192</v>
      </c>
      <c r="AI1634">
        <v>-27.854061126708999</v>
      </c>
      <c r="AJ1634">
        <v>1050.14074707031</v>
      </c>
      <c r="AK1634">
        <v>82.360510301426402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105010.71120352999</v>
      </c>
      <c r="AX1634">
        <v>0</v>
      </c>
      <c r="AY1634">
        <v>0</v>
      </c>
      <c r="AZ1634">
        <v>22.915135769406302</v>
      </c>
      <c r="BA1634" s="2">
        <v>1.38214696060892E-4</v>
      </c>
      <c r="BB1634" s="2">
        <v>1.3721469679026801E-4</v>
      </c>
      <c r="BC1634">
        <v>1.4044060349899999E-4</v>
      </c>
      <c r="BD1634" s="2">
        <v>1.3944165658055601E-4</v>
      </c>
      <c r="BE1634" s="2">
        <v>1.3842035504974001E-4</v>
      </c>
      <c r="BF1634">
        <v>0</v>
      </c>
      <c r="BG1634">
        <v>14.3315657281294</v>
      </c>
      <c r="BH1634">
        <v>0</v>
      </c>
      <c r="BI1634">
        <v>0</v>
      </c>
      <c r="BJ1634" s="2">
        <v>3.00188043665503E-3</v>
      </c>
      <c r="BK1634">
        <v>0</v>
      </c>
      <c r="BL1634">
        <v>0</v>
      </c>
      <c r="BM1634">
        <v>0</v>
      </c>
      <c r="BN1634">
        <v>8.6133089999999992</v>
      </c>
      <c r="BO1634" s="9" t="e">
        <f>_xlfn.XLOOKUP(A1634,Thermal!A:A,Thermal!B:B)</f>
        <v>#N/A</v>
      </c>
      <c r="BP1634" s="9" t="e">
        <f>_xlfn.XLOOKUP(A1634,Thermal!A:A,Thermal!C:C)</f>
        <v>#N/A</v>
      </c>
    </row>
    <row r="1635" spans="1:68" x14ac:dyDescent="0.3">
      <c r="A1635" t="s">
        <v>705</v>
      </c>
      <c r="B1635" t="s">
        <v>78</v>
      </c>
      <c r="C1635" t="s">
        <v>79</v>
      </c>
      <c r="D1635" t="s">
        <v>80</v>
      </c>
      <c r="E1635" t="s">
        <v>75</v>
      </c>
      <c r="F1635" t="s">
        <v>76</v>
      </c>
      <c r="G1635">
        <v>24.799999237060501</v>
      </c>
      <c r="H1635">
        <v>0</v>
      </c>
      <c r="J1635" s="1">
        <v>41579</v>
      </c>
      <c r="K1635" s="1">
        <v>55153</v>
      </c>
      <c r="L1635">
        <v>82.220217365585199</v>
      </c>
      <c r="M1635">
        <v>10.0622133577812</v>
      </c>
      <c r="N1635">
        <v>-16.3979633988064</v>
      </c>
      <c r="O1635">
        <v>24.799999237060501</v>
      </c>
      <c r="P1635">
        <v>24.799999237060501</v>
      </c>
      <c r="Q1635">
        <v>105033.62640281</v>
      </c>
      <c r="R1635">
        <v>0</v>
      </c>
      <c r="S1635">
        <v>0</v>
      </c>
      <c r="T1635">
        <v>0.48347340198090899</v>
      </c>
      <c r="U1635">
        <v>0</v>
      </c>
      <c r="V1635">
        <v>8.6358883463194704</v>
      </c>
      <c r="W1635">
        <v>8.6358883463194704</v>
      </c>
      <c r="X1635">
        <v>8760</v>
      </c>
      <c r="Y1635">
        <v>0</v>
      </c>
      <c r="Z1635">
        <v>8760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93.005945137592207</v>
      </c>
      <c r="AG1635">
        <v>15.534159057191999</v>
      </c>
      <c r="AH1635">
        <v>-9.2187662414820206</v>
      </c>
      <c r="AI1635">
        <v>-27.8562908172607</v>
      </c>
      <c r="AJ1635">
        <v>1050.14294433594</v>
      </c>
      <c r="AK1635">
        <v>82.3984763075606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105033.62640281</v>
      </c>
      <c r="AX1635">
        <v>0</v>
      </c>
      <c r="AY1635">
        <v>0</v>
      </c>
      <c r="AZ1635" s="2">
        <v>-6.3510378822684302E-5</v>
      </c>
      <c r="BA1635" s="2">
        <v>1.38214696060892E-4</v>
      </c>
      <c r="BB1635" s="2">
        <v>1.3721469679026801E-4</v>
      </c>
      <c r="BC1635">
        <v>1.4044060349899999E-4</v>
      </c>
      <c r="BD1635" s="2">
        <v>1.3944165658055601E-4</v>
      </c>
      <c r="BE1635" s="2">
        <v>1.3842035504974001E-4</v>
      </c>
      <c r="BF1635">
        <v>0</v>
      </c>
      <c r="BG1635">
        <v>14.334636364781799</v>
      </c>
      <c r="BH1635">
        <v>0</v>
      </c>
      <c r="BI1635">
        <v>0</v>
      </c>
      <c r="BJ1635" s="2">
        <v>-1.04070791200278E-8</v>
      </c>
      <c r="BK1635">
        <v>0</v>
      </c>
      <c r="BL1635">
        <v>0</v>
      </c>
      <c r="BM1635">
        <v>0</v>
      </c>
      <c r="BN1635">
        <v>8.6359019999999997</v>
      </c>
      <c r="BO1635" s="9" t="e">
        <f>_xlfn.XLOOKUP(A1635,Thermal!A:A,Thermal!B:B)</f>
        <v>#N/A</v>
      </c>
      <c r="BP1635" s="9" t="e">
        <f>_xlfn.XLOOKUP(A1635,Thermal!A:A,Thermal!C:C)</f>
        <v>#N/A</v>
      </c>
    </row>
    <row r="1636" spans="1:68" x14ac:dyDescent="0.3">
      <c r="A1636" t="s">
        <v>706</v>
      </c>
      <c r="B1636" t="s">
        <v>78</v>
      </c>
      <c r="C1636" t="s">
        <v>79</v>
      </c>
      <c r="D1636" t="s">
        <v>80</v>
      </c>
      <c r="E1636" t="s">
        <v>75</v>
      </c>
      <c r="F1636" t="s">
        <v>76</v>
      </c>
      <c r="G1636">
        <v>24.799999237060501</v>
      </c>
      <c r="H1636">
        <v>0</v>
      </c>
      <c r="J1636" s="1">
        <v>41579</v>
      </c>
      <c r="K1636" s="1">
        <v>55153</v>
      </c>
      <c r="L1636">
        <v>81.946244802259699</v>
      </c>
      <c r="M1636">
        <v>10.214624935301099</v>
      </c>
      <c r="N1636">
        <v>-16.6359731658215</v>
      </c>
      <c r="O1636">
        <v>24.799999237060501</v>
      </c>
      <c r="P1636">
        <v>24.799999237060501</v>
      </c>
      <c r="Q1636">
        <v>104987.72160430301</v>
      </c>
      <c r="R1636">
        <v>0</v>
      </c>
      <c r="S1636">
        <v>0</v>
      </c>
      <c r="T1636">
        <v>0.483262100611416</v>
      </c>
      <c r="U1636">
        <v>0</v>
      </c>
      <c r="V1636">
        <v>8.6033502855297197</v>
      </c>
      <c r="W1636">
        <v>8.6033502855297197</v>
      </c>
      <c r="X1636">
        <v>8760</v>
      </c>
      <c r="Y1636">
        <v>0</v>
      </c>
      <c r="Z1636">
        <v>8760</v>
      </c>
      <c r="AA1636">
        <v>0</v>
      </c>
      <c r="AB1636">
        <v>0</v>
      </c>
      <c r="AC1636">
        <v>0</v>
      </c>
      <c r="AD1636">
        <v>0</v>
      </c>
      <c r="AE1636">
        <v>45.904798507690401</v>
      </c>
      <c r="AF1636">
        <v>92.803000131295803</v>
      </c>
      <c r="AG1636">
        <v>15.534159057191999</v>
      </c>
      <c r="AH1636">
        <v>-9.4217112171159503</v>
      </c>
      <c r="AI1636">
        <v>-27.8530464172363</v>
      </c>
      <c r="AJ1636">
        <v>1050.1396484375</v>
      </c>
      <c r="AK1636">
        <v>82.343401335715598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104987.72160430301</v>
      </c>
      <c r="AX1636">
        <v>0</v>
      </c>
      <c r="AY1636">
        <v>0</v>
      </c>
      <c r="AZ1636">
        <v>45.9047349973116</v>
      </c>
      <c r="BA1636" s="2">
        <v>1.38214696060892E-4</v>
      </c>
      <c r="BB1636" s="2">
        <v>1.3721469679026801E-4</v>
      </c>
      <c r="BC1636">
        <v>1.4044060349899999E-4</v>
      </c>
      <c r="BD1636" s="2">
        <v>1.3944165658055601E-4</v>
      </c>
      <c r="BE1636" s="2">
        <v>1.3842035504974001E-4</v>
      </c>
      <c r="BF1636">
        <v>0</v>
      </c>
      <c r="BG1636">
        <v>14.328443740445699</v>
      </c>
      <c r="BH1636">
        <v>0</v>
      </c>
      <c r="BI1636">
        <v>0</v>
      </c>
      <c r="BJ1636" s="2">
        <v>6.0548994927517004E-3</v>
      </c>
      <c r="BK1636">
        <v>0</v>
      </c>
      <c r="BL1636">
        <v>0</v>
      </c>
      <c r="BM1636">
        <v>0</v>
      </c>
      <c r="BN1636">
        <v>8.6033650000000002</v>
      </c>
      <c r="BO1636" s="9" t="e">
        <f>_xlfn.XLOOKUP(A1636,Thermal!A:A,Thermal!B:B)</f>
        <v>#N/A</v>
      </c>
      <c r="BP1636" s="9" t="e">
        <f>_xlfn.XLOOKUP(A1636,Thermal!A:A,Thermal!C:C)</f>
        <v>#N/A</v>
      </c>
    </row>
    <row r="1637" spans="1:68" x14ac:dyDescent="0.3">
      <c r="A1637" t="s">
        <v>707</v>
      </c>
      <c r="B1637" t="s">
        <v>78</v>
      </c>
      <c r="C1637" t="s">
        <v>79</v>
      </c>
      <c r="D1637" t="s">
        <v>80</v>
      </c>
      <c r="E1637" t="s">
        <v>75</v>
      </c>
      <c r="F1637" t="s">
        <v>76</v>
      </c>
      <c r="G1637">
        <v>24.799999237060501</v>
      </c>
      <c r="H1637">
        <v>0</v>
      </c>
      <c r="J1637" s="1">
        <v>41579</v>
      </c>
      <c r="K1637" s="1">
        <v>55153</v>
      </c>
      <c r="L1637">
        <v>82.171327723498393</v>
      </c>
      <c r="M1637">
        <v>10.1040502521208</v>
      </c>
      <c r="N1637">
        <v>-16.4340689035498</v>
      </c>
      <c r="O1637">
        <v>24.799999237060501</v>
      </c>
      <c r="P1637">
        <v>24.799999237060501</v>
      </c>
      <c r="Q1637">
        <v>105023.310743287</v>
      </c>
      <c r="R1637">
        <v>0</v>
      </c>
      <c r="S1637">
        <v>0</v>
      </c>
      <c r="T1637">
        <v>0.48342591864462803</v>
      </c>
      <c r="U1637">
        <v>0</v>
      </c>
      <c r="V1637">
        <v>8.6299056308143207</v>
      </c>
      <c r="W1637">
        <v>8.6299056308143207</v>
      </c>
      <c r="X1637">
        <v>8760</v>
      </c>
      <c r="Y1637">
        <v>0</v>
      </c>
      <c r="Z1637">
        <v>8760</v>
      </c>
      <c r="AA1637">
        <v>0</v>
      </c>
      <c r="AB1637">
        <v>0</v>
      </c>
      <c r="AC1637">
        <v>0</v>
      </c>
      <c r="AD1637">
        <v>0</v>
      </c>
      <c r="AE1637">
        <v>10.3156595230103</v>
      </c>
      <c r="AF1637">
        <v>92.968410125813705</v>
      </c>
      <c r="AG1637">
        <v>15.534159057191999</v>
      </c>
      <c r="AH1637">
        <v>-9.2563013058693695</v>
      </c>
      <c r="AI1637">
        <v>-27.855688095092798</v>
      </c>
      <c r="AJ1637">
        <v>1050.14233398438</v>
      </c>
      <c r="AK1637">
        <v>82.388221434747607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105023.310743287</v>
      </c>
      <c r="AX1637">
        <v>0</v>
      </c>
      <c r="AY1637">
        <v>0</v>
      </c>
      <c r="AZ1637">
        <v>10.315596012631399</v>
      </c>
      <c r="BA1637" s="2">
        <v>1.38214696060892E-4</v>
      </c>
      <c r="BB1637" s="2">
        <v>1.3721469679026801E-4</v>
      </c>
      <c r="BC1637">
        <v>1.4044060349899999E-4</v>
      </c>
      <c r="BD1637" s="2">
        <v>1.3944165658055601E-4</v>
      </c>
      <c r="BE1637" s="2">
        <v>1.3842035504974001E-4</v>
      </c>
      <c r="BF1637">
        <v>0</v>
      </c>
      <c r="BG1637">
        <v>14.333254066479901</v>
      </c>
      <c r="BH1637">
        <v>0</v>
      </c>
      <c r="BI1637">
        <v>0</v>
      </c>
      <c r="BJ1637" s="2">
        <v>1.3513409769943801E-3</v>
      </c>
      <c r="BK1637">
        <v>0</v>
      </c>
      <c r="BL1637">
        <v>0</v>
      </c>
      <c r="BM1637">
        <v>0</v>
      </c>
      <c r="BN1637">
        <v>8.6299200000000003</v>
      </c>
      <c r="BO1637" s="9" t="e">
        <f>_xlfn.XLOOKUP(A1637,Thermal!A:A,Thermal!B:B)</f>
        <v>#N/A</v>
      </c>
      <c r="BP1637" s="9" t="e">
        <f>_xlfn.XLOOKUP(A1637,Thermal!A:A,Thermal!C:C)</f>
        <v>#N/A</v>
      </c>
    </row>
    <row r="1638" spans="1:68" x14ac:dyDescent="0.3">
      <c r="A1638" t="s">
        <v>711</v>
      </c>
      <c r="B1638" t="s">
        <v>132</v>
      </c>
      <c r="C1638" t="s">
        <v>97</v>
      </c>
      <c r="D1638" t="s">
        <v>90</v>
      </c>
      <c r="E1638" t="s">
        <v>167</v>
      </c>
      <c r="F1638" t="s">
        <v>167</v>
      </c>
      <c r="G1638">
        <v>73</v>
      </c>
      <c r="H1638">
        <v>0</v>
      </c>
      <c r="J1638" s="1">
        <v>7672</v>
      </c>
      <c r="K1638" s="1">
        <v>55153</v>
      </c>
      <c r="L1638">
        <v>98.965286211159494</v>
      </c>
      <c r="M1638">
        <v>-10.169872852193899</v>
      </c>
      <c r="N1638">
        <v>-1.7662060414354199</v>
      </c>
      <c r="O1638">
        <v>26.906771009682899</v>
      </c>
      <c r="P1638">
        <v>42.6739070444115</v>
      </c>
      <c r="Q1638">
        <v>87571.591301156601</v>
      </c>
      <c r="R1638">
        <v>0</v>
      </c>
      <c r="S1638">
        <v>0</v>
      </c>
      <c r="T1638">
        <v>0.13977569165339301</v>
      </c>
      <c r="U1638">
        <v>0</v>
      </c>
      <c r="V1638">
        <v>8.6665483830763392</v>
      </c>
      <c r="W1638">
        <v>8.6665483830763392</v>
      </c>
      <c r="X1638">
        <v>0</v>
      </c>
      <c r="Y1638">
        <v>0</v>
      </c>
      <c r="Z1638">
        <v>54</v>
      </c>
      <c r="AA1638">
        <v>8706</v>
      </c>
      <c r="AB1638">
        <v>0</v>
      </c>
      <c r="AC1638">
        <v>0</v>
      </c>
      <c r="AD1638">
        <v>0</v>
      </c>
      <c r="AE1638">
        <v>26846.629637492799</v>
      </c>
      <c r="AF1638">
        <v>68.455895976677795</v>
      </c>
      <c r="AG1638">
        <v>-17.622386796098102</v>
      </c>
      <c r="AH1638">
        <v>-0.61226961497921994</v>
      </c>
      <c r="AI1638">
        <v>-31.646202087402301</v>
      </c>
      <c r="AJ1638">
        <v>1755.08020019531</v>
      </c>
      <c r="AK1638">
        <v>79.9135897743096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149.903177155647</v>
      </c>
      <c r="AW1638">
        <v>29520.537044050499</v>
      </c>
      <c r="AX1638">
        <v>8.2466697841882706</v>
      </c>
      <c r="AY1638">
        <v>306.143980727327</v>
      </c>
      <c r="AZ1638">
        <v>81396.092170215605</v>
      </c>
      <c r="BA1638">
        <v>0.15865582111832299</v>
      </c>
      <c r="BB1638" s="2">
        <v>1.0077528424561301E-4</v>
      </c>
      <c r="BC1638">
        <v>4.7625885636110299</v>
      </c>
      <c r="BD1638">
        <v>4.7625885586894903</v>
      </c>
      <c r="BE1638">
        <v>4.7625901408658802</v>
      </c>
      <c r="BF1638">
        <v>0.452267925346932</v>
      </c>
      <c r="BG1638">
        <v>2.8587330199215399</v>
      </c>
      <c r="BH1638">
        <v>28.655339093073501</v>
      </c>
      <c r="BI1638">
        <v>2295.41020538975</v>
      </c>
      <c r="BJ1638">
        <v>492511.66145590402</v>
      </c>
      <c r="BK1638">
        <v>0</v>
      </c>
      <c r="BL1638">
        <v>0</v>
      </c>
      <c r="BM1638">
        <v>0</v>
      </c>
      <c r="BN1638">
        <v>9.1613869999999995</v>
      </c>
      <c r="BO1638" s="9" t="e">
        <f>_xlfn.XLOOKUP(A1638,Thermal!A:A,Thermal!B:B)</f>
        <v>#N/A</v>
      </c>
      <c r="BP1638" s="9" t="e">
        <f>_xlfn.XLOOKUP(A1638,Thermal!A:A,Thermal!C:C)</f>
        <v>#N/A</v>
      </c>
    </row>
    <row r="1639" spans="1:68" x14ac:dyDescent="0.3">
      <c r="A1639" t="s">
        <v>712</v>
      </c>
      <c r="B1639" t="s">
        <v>132</v>
      </c>
      <c r="C1639" t="s">
        <v>97</v>
      </c>
      <c r="D1639" t="s">
        <v>90</v>
      </c>
      <c r="E1639" t="s">
        <v>167</v>
      </c>
      <c r="F1639" t="s">
        <v>167</v>
      </c>
      <c r="G1639">
        <v>120</v>
      </c>
      <c r="H1639">
        <v>0</v>
      </c>
      <c r="J1639" s="1">
        <v>21186</v>
      </c>
      <c r="K1639" s="1">
        <v>55153</v>
      </c>
      <c r="L1639">
        <v>100.72512791242499</v>
      </c>
      <c r="M1639">
        <v>-4.0201280671088302</v>
      </c>
      <c r="N1639">
        <v>-2.1174629131857499</v>
      </c>
      <c r="O1639">
        <v>90.235747747332098</v>
      </c>
      <c r="P1639">
        <v>70.0541986728485</v>
      </c>
      <c r="Q1639">
        <v>358842.137252577</v>
      </c>
      <c r="R1639">
        <v>0</v>
      </c>
      <c r="S1639">
        <v>0</v>
      </c>
      <c r="T1639">
        <v>0.339131666426992</v>
      </c>
      <c r="U1639">
        <v>0</v>
      </c>
      <c r="V1639">
        <v>36.144421112806</v>
      </c>
      <c r="W1639">
        <v>36.144421112806</v>
      </c>
      <c r="X1639">
        <v>0</v>
      </c>
      <c r="Y1639">
        <v>0</v>
      </c>
      <c r="Z1639">
        <v>241</v>
      </c>
      <c r="AA1639">
        <v>8519</v>
      </c>
      <c r="AB1639">
        <v>0</v>
      </c>
      <c r="AC1639">
        <v>0</v>
      </c>
      <c r="AD1639">
        <v>0</v>
      </c>
      <c r="AE1639">
        <v>1174.4926844239201</v>
      </c>
      <c r="AF1639">
        <v>93.664391897750406</v>
      </c>
      <c r="AG1639">
        <v>6.8776194250665101</v>
      </c>
      <c r="AH1639" s="2">
        <v>9.6220136760787806E-2</v>
      </c>
      <c r="AI1639">
        <v>-26.1772136688232</v>
      </c>
      <c r="AJ1639">
        <v>1757.48425292969</v>
      </c>
      <c r="AK1639">
        <v>68.509097816600601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792.41123628616299</v>
      </c>
      <c r="AW1639">
        <v>75324.978665530696</v>
      </c>
      <c r="AX1639">
        <v>15.1658420562744</v>
      </c>
      <c r="AY1639">
        <v>616.26485711045098</v>
      </c>
      <c r="AZ1639">
        <v>158073.213007921</v>
      </c>
      <c r="BA1639">
        <v>0.15865582111832299</v>
      </c>
      <c r="BB1639" s="2">
        <v>1.0077528424561301E-4</v>
      </c>
      <c r="BC1639">
        <v>4.7625885636110299</v>
      </c>
      <c r="BD1639">
        <v>4.7625885586894903</v>
      </c>
      <c r="BE1639">
        <v>4.7625901408658802</v>
      </c>
      <c r="BF1639">
        <v>3592.3581199351502</v>
      </c>
      <c r="BG1639">
        <v>8.3668433750055993</v>
      </c>
      <c r="BH1639">
        <v>3340.5686579968301</v>
      </c>
      <c r="BI1639">
        <v>6324.5133558941197</v>
      </c>
      <c r="BJ1639">
        <v>543668.59165044199</v>
      </c>
      <c r="BK1639">
        <v>0</v>
      </c>
      <c r="BL1639">
        <v>0</v>
      </c>
      <c r="BM1639">
        <v>0</v>
      </c>
      <c r="BN1639">
        <v>36.701349999999998</v>
      </c>
      <c r="BO1639" s="9" t="e">
        <f>_xlfn.XLOOKUP(A1639,Thermal!A:A,Thermal!B:B)</f>
        <v>#N/A</v>
      </c>
      <c r="BP1639" s="9" t="e">
        <f>_xlfn.XLOOKUP(A1639,Thermal!A:A,Thermal!C:C)</f>
        <v>#N/A</v>
      </c>
    </row>
    <row r="1640" spans="1:68" x14ac:dyDescent="0.3">
      <c r="A1640" t="s">
        <v>718</v>
      </c>
      <c r="B1640" t="s">
        <v>187</v>
      </c>
      <c r="C1640" t="s">
        <v>188</v>
      </c>
      <c r="D1640" t="s">
        <v>174</v>
      </c>
      <c r="E1640" t="s">
        <v>167</v>
      </c>
      <c r="F1640" t="s">
        <v>167</v>
      </c>
      <c r="G1640">
        <v>52.200000762939503</v>
      </c>
      <c r="H1640">
        <v>0</v>
      </c>
      <c r="J1640" s="1">
        <v>23224</v>
      </c>
      <c r="K1640" s="1">
        <v>55153</v>
      </c>
      <c r="L1640">
        <v>105.424985211502</v>
      </c>
      <c r="M1640">
        <v>15.8982323953951</v>
      </c>
      <c r="N1640">
        <v>5.0146499704690601</v>
      </c>
      <c r="O1640">
        <v>52.200000762939503</v>
      </c>
      <c r="P1640">
        <v>52.200000762939503</v>
      </c>
      <c r="Q1640">
        <v>98181.187357425704</v>
      </c>
      <c r="R1640">
        <v>0</v>
      </c>
      <c r="S1640">
        <v>0</v>
      </c>
      <c r="T1640">
        <v>0.21471068843538299</v>
      </c>
      <c r="U1640">
        <v>0</v>
      </c>
      <c r="V1640">
        <v>10.350751261427201</v>
      </c>
      <c r="W1640">
        <v>10.350751261427201</v>
      </c>
      <c r="X1640">
        <v>0</v>
      </c>
      <c r="Y1640">
        <v>0</v>
      </c>
      <c r="Z1640">
        <v>0</v>
      </c>
      <c r="AA1640">
        <v>8760</v>
      </c>
      <c r="AB1640">
        <v>0</v>
      </c>
      <c r="AC1640">
        <v>0</v>
      </c>
      <c r="AD1640">
        <v>0</v>
      </c>
      <c r="AE1640">
        <v>0</v>
      </c>
      <c r="AF1640">
        <v>108.592707138579</v>
      </c>
      <c r="AG1640">
        <v>16.338779262489702</v>
      </c>
      <c r="AH1640">
        <v>5.5633755387439301</v>
      </c>
      <c r="AI1640">
        <v>-37.167312622070298</v>
      </c>
      <c r="AJ1640">
        <v>1785.50952148438</v>
      </c>
      <c r="AK1640">
        <v>95.147787891345999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9810.8071412146091</v>
      </c>
      <c r="AW1640">
        <v>43439.945877594197</v>
      </c>
      <c r="AX1640">
        <v>2426.1842489242599</v>
      </c>
      <c r="AY1640">
        <v>2144.7234791517299</v>
      </c>
      <c r="AZ1640">
        <v>97045.087260723099</v>
      </c>
      <c r="BA1640">
        <v>0.13517417391183001</v>
      </c>
      <c r="BB1640">
        <v>0.13517427286292399</v>
      </c>
      <c r="BC1640">
        <v>0.67194998060097699</v>
      </c>
      <c r="BD1640" s="2">
        <v>3.1824214840017198E-2</v>
      </c>
      <c r="BE1640">
        <v>0.68397062554270205</v>
      </c>
      <c r="BF1640">
        <v>204.051630439842</v>
      </c>
      <c r="BG1640">
        <v>1242.4660914563101</v>
      </c>
      <c r="BH1640">
        <v>167.52537645644</v>
      </c>
      <c r="BI1640">
        <v>216.27558025805001</v>
      </c>
      <c r="BJ1640">
        <v>70383.604644944193</v>
      </c>
      <c r="BK1640">
        <v>0</v>
      </c>
      <c r="BL1640">
        <v>0</v>
      </c>
      <c r="BM1640">
        <v>0</v>
      </c>
      <c r="BN1640">
        <v>10.422969999999999</v>
      </c>
      <c r="BO1640" s="9" t="e">
        <f>_xlfn.XLOOKUP(A1640,Thermal!A:A,Thermal!B:B)</f>
        <v>#N/A</v>
      </c>
      <c r="BP1640" s="9" t="e">
        <f>_xlfn.XLOOKUP(A1640,Thermal!A:A,Thermal!C:C)</f>
        <v>#N/A</v>
      </c>
    </row>
    <row r="1641" spans="1:68" x14ac:dyDescent="0.3">
      <c r="A1641" t="s">
        <v>719</v>
      </c>
      <c r="B1641" t="s">
        <v>187</v>
      </c>
      <c r="C1641" t="s">
        <v>188</v>
      </c>
      <c r="D1641" t="s">
        <v>174</v>
      </c>
      <c r="E1641" t="s">
        <v>167</v>
      </c>
      <c r="F1641" t="s">
        <v>167</v>
      </c>
      <c r="G1641">
        <v>52.200000762939503</v>
      </c>
      <c r="H1641">
        <v>0</v>
      </c>
      <c r="J1641" s="1">
        <v>23224</v>
      </c>
      <c r="K1641" s="1">
        <v>55153</v>
      </c>
      <c r="L1641">
        <v>105.424985211502</v>
      </c>
      <c r="M1641">
        <v>15.8982323953951</v>
      </c>
      <c r="N1641">
        <v>5.0146499704690601</v>
      </c>
      <c r="O1641">
        <v>52.200000762939503</v>
      </c>
      <c r="P1641">
        <v>52.200000762939503</v>
      </c>
      <c r="Q1641">
        <v>98181.187357425704</v>
      </c>
      <c r="R1641">
        <v>0</v>
      </c>
      <c r="S1641">
        <v>0</v>
      </c>
      <c r="T1641">
        <v>0.21471068843538299</v>
      </c>
      <c r="U1641">
        <v>0</v>
      </c>
      <c r="V1641">
        <v>10.350751261427201</v>
      </c>
      <c r="W1641">
        <v>10.350751261427201</v>
      </c>
      <c r="X1641">
        <v>0</v>
      </c>
      <c r="Y1641">
        <v>0</v>
      </c>
      <c r="Z1641">
        <v>0</v>
      </c>
      <c r="AA1641">
        <v>8760</v>
      </c>
      <c r="AB1641">
        <v>0</v>
      </c>
      <c r="AC1641">
        <v>0</v>
      </c>
      <c r="AD1641">
        <v>0</v>
      </c>
      <c r="AE1641">
        <v>0</v>
      </c>
      <c r="AF1641">
        <v>108.592707138579</v>
      </c>
      <c r="AG1641">
        <v>16.338779262489702</v>
      </c>
      <c r="AH1641">
        <v>5.5633755387439301</v>
      </c>
      <c r="AI1641">
        <v>-37.167312622070298</v>
      </c>
      <c r="AJ1641">
        <v>1785.50952148438</v>
      </c>
      <c r="AK1641">
        <v>95.147787891345999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8987.6268992721998</v>
      </c>
      <c r="AW1641">
        <v>44263.1261329681</v>
      </c>
      <c r="AX1641">
        <v>3597.9100130796401</v>
      </c>
      <c r="AY1641">
        <v>3781.1447097212099</v>
      </c>
      <c r="AZ1641">
        <v>94236.940270423904</v>
      </c>
      <c r="BA1641">
        <v>0.13517417391183001</v>
      </c>
      <c r="BB1641">
        <v>0.13517427286292399</v>
      </c>
      <c r="BC1641">
        <v>0.67194998060097699</v>
      </c>
      <c r="BD1641" s="2">
        <v>3.1824214840017198E-2</v>
      </c>
      <c r="BE1641">
        <v>0.68397062554270205</v>
      </c>
      <c r="BF1641">
        <v>203.754066996928</v>
      </c>
      <c r="BG1641">
        <v>1242.7628317251999</v>
      </c>
      <c r="BH1641">
        <v>1177.72504961397</v>
      </c>
      <c r="BI1641">
        <v>62.354403154160501</v>
      </c>
      <c r="BJ1641">
        <v>70032.429364380703</v>
      </c>
      <c r="BK1641">
        <v>0</v>
      </c>
      <c r="BL1641">
        <v>0</v>
      </c>
      <c r="BM1641">
        <v>0</v>
      </c>
      <c r="BN1641">
        <v>10.42347</v>
      </c>
      <c r="BO1641" s="9" t="e">
        <f>_xlfn.XLOOKUP(A1641,Thermal!A:A,Thermal!B:B)</f>
        <v>#N/A</v>
      </c>
      <c r="BP1641" s="9" t="e">
        <f>_xlfn.XLOOKUP(A1641,Thermal!A:A,Thermal!C:C)</f>
        <v>#N/A</v>
      </c>
    </row>
    <row r="1642" spans="1:68" x14ac:dyDescent="0.3">
      <c r="A1642" t="s">
        <v>720</v>
      </c>
      <c r="B1642" t="s">
        <v>187</v>
      </c>
      <c r="C1642" t="s">
        <v>188</v>
      </c>
      <c r="D1642" t="s">
        <v>174</v>
      </c>
      <c r="E1642" t="s">
        <v>167</v>
      </c>
      <c r="F1642" t="s">
        <v>167</v>
      </c>
      <c r="G1642">
        <v>9.8999996185302699</v>
      </c>
      <c r="H1642">
        <v>0</v>
      </c>
      <c r="J1642" s="1">
        <v>23224</v>
      </c>
      <c r="K1642" s="1">
        <v>55153</v>
      </c>
      <c r="L1642">
        <v>120.55819238371799</v>
      </c>
      <c r="M1642">
        <v>19.775511109988798</v>
      </c>
      <c r="N1642">
        <v>5.5538293854489904</v>
      </c>
      <c r="O1642">
        <v>9.8999996185302699</v>
      </c>
      <c r="P1642">
        <v>9.8999996185302699</v>
      </c>
      <c r="Q1642">
        <v>18622.512695950001</v>
      </c>
      <c r="R1642">
        <v>0</v>
      </c>
      <c r="S1642">
        <v>0</v>
      </c>
      <c r="T1642">
        <v>0.21473310056389799</v>
      </c>
      <c r="U1642">
        <v>0</v>
      </c>
      <c r="V1642">
        <v>2.2450976448337601</v>
      </c>
      <c r="W1642">
        <v>2.2450976448337601</v>
      </c>
      <c r="X1642">
        <v>0</v>
      </c>
      <c r="Y1642">
        <v>0</v>
      </c>
      <c r="Z1642">
        <v>78</v>
      </c>
      <c r="AA1642">
        <v>8682</v>
      </c>
      <c r="AB1642">
        <v>0</v>
      </c>
      <c r="AC1642">
        <v>0</v>
      </c>
      <c r="AD1642">
        <v>0</v>
      </c>
      <c r="AE1642">
        <v>0</v>
      </c>
      <c r="AF1642">
        <v>108.592707138579</v>
      </c>
      <c r="AG1642">
        <v>16.338779262489702</v>
      </c>
      <c r="AH1642">
        <v>5.5633755387439301</v>
      </c>
      <c r="AI1642">
        <v>-37.167312622070298</v>
      </c>
      <c r="AJ1642">
        <v>1785.50952148438</v>
      </c>
      <c r="AK1642">
        <v>95.147787891345999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850.62694456847396</v>
      </c>
      <c r="AW1642">
        <v>9189.0111151062902</v>
      </c>
      <c r="AX1642">
        <v>1531.3901970386501</v>
      </c>
      <c r="AY1642">
        <v>245.80544868111599</v>
      </c>
      <c r="AZ1642">
        <v>17080.642905648801</v>
      </c>
      <c r="BA1642">
        <v>0.13517417391183001</v>
      </c>
      <c r="BB1642">
        <v>0.13517427286292399</v>
      </c>
      <c r="BC1642">
        <v>0.67194998060097699</v>
      </c>
      <c r="BD1642" s="2">
        <v>3.1824214840017198E-2</v>
      </c>
      <c r="BE1642">
        <v>0.68397062554270205</v>
      </c>
      <c r="BF1642">
        <v>0.30177286234629702</v>
      </c>
      <c r="BG1642">
        <v>3.2526452279317399</v>
      </c>
      <c r="BH1642">
        <v>270.17282762342097</v>
      </c>
      <c r="BI1642">
        <v>0.404583287949208</v>
      </c>
      <c r="BJ1642">
        <v>8530.5201762418292</v>
      </c>
      <c r="BK1642">
        <v>0</v>
      </c>
      <c r="BL1642">
        <v>0</v>
      </c>
      <c r="BM1642">
        <v>0</v>
      </c>
      <c r="BN1642">
        <v>2.2539020000000001</v>
      </c>
      <c r="BO1642" s="9" t="e">
        <f>_xlfn.XLOOKUP(A1642,Thermal!A:A,Thermal!B:B)</f>
        <v>#N/A</v>
      </c>
      <c r="BP1642" s="9" t="e">
        <f>_xlfn.XLOOKUP(A1642,Thermal!A:A,Thermal!C:C)</f>
        <v>#N/A</v>
      </c>
    </row>
    <row r="1643" spans="1:68" x14ac:dyDescent="0.3">
      <c r="A1643" t="s">
        <v>721</v>
      </c>
      <c r="B1643" t="s">
        <v>627</v>
      </c>
      <c r="C1643" t="s">
        <v>628</v>
      </c>
      <c r="D1643" t="s">
        <v>166</v>
      </c>
      <c r="E1643" t="s">
        <v>121</v>
      </c>
      <c r="F1643" t="s">
        <v>122</v>
      </c>
      <c r="G1643">
        <v>65</v>
      </c>
      <c r="H1643">
        <v>-65</v>
      </c>
      <c r="J1643" s="1">
        <v>45778</v>
      </c>
      <c r="K1643" s="1">
        <v>53083</v>
      </c>
      <c r="L1643">
        <v>51.2362502810225</v>
      </c>
      <c r="M1643">
        <v>-32.2834712773139</v>
      </c>
      <c r="N1643">
        <v>-3.5042312660813302</v>
      </c>
      <c r="O1643">
        <v>65</v>
      </c>
      <c r="P1643">
        <v>65</v>
      </c>
      <c r="Q1643">
        <v>53575.801832482197</v>
      </c>
      <c r="R1643">
        <v>62112.705163244202</v>
      </c>
      <c r="S1643">
        <v>2.3714492780907701</v>
      </c>
      <c r="T1643" s="2">
        <v>9.4091678665943299E-2</v>
      </c>
      <c r="U1643">
        <v>0.173532760293864</v>
      </c>
      <c r="V1643">
        <v>1.1845471889249</v>
      </c>
      <c r="W1643">
        <v>1.01101443019634</v>
      </c>
      <c r="X1643">
        <v>8760</v>
      </c>
      <c r="Y1643">
        <v>0</v>
      </c>
      <c r="Z1643">
        <v>8760</v>
      </c>
      <c r="AA1643">
        <v>0</v>
      </c>
      <c r="AB1643">
        <v>0</v>
      </c>
      <c r="AC1643" s="2">
        <v>-1.2805354996142901E-2</v>
      </c>
      <c r="AD1643">
        <v>0.72254179725365297</v>
      </c>
      <c r="AE1643">
        <v>0</v>
      </c>
      <c r="AF1643">
        <v>52.9657954911712</v>
      </c>
      <c r="AG1643">
        <v>-30.006232209131099</v>
      </c>
      <c r="AH1643">
        <v>-3.7185246431422501</v>
      </c>
      <c r="AI1643">
        <v>-27.765525817871101</v>
      </c>
      <c r="AJ1643">
        <v>1981.75927734375</v>
      </c>
      <c r="AK1643">
        <v>73.146702121690296</v>
      </c>
      <c r="AL1643">
        <v>0.866363432556152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237206.201935883</v>
      </c>
      <c r="AW1643">
        <v>77927.837916649907</v>
      </c>
      <c r="AX1643">
        <v>244852.28853518501</v>
      </c>
      <c r="AY1643">
        <v>23997.462117880601</v>
      </c>
      <c r="AZ1643">
        <v>131184.10166468099</v>
      </c>
      <c r="BA1643">
        <v>25.791217484817199</v>
      </c>
      <c r="BB1643">
        <v>14.2210391240822</v>
      </c>
      <c r="BC1643">
        <v>42.7558207727064</v>
      </c>
      <c r="BD1643">
        <v>5.16794962473507</v>
      </c>
      <c r="BE1643">
        <v>37.190527031329999</v>
      </c>
      <c r="BF1643">
        <v>13636349.8469433</v>
      </c>
      <c r="BG1643">
        <v>299360.01839790097</v>
      </c>
      <c r="BH1643">
        <v>15503550.7634656</v>
      </c>
      <c r="BI1643">
        <v>137215.39663588599</v>
      </c>
      <c r="BJ1643">
        <v>3081772.2169846999</v>
      </c>
      <c r="BK1643">
        <v>0</v>
      </c>
      <c r="BL1643">
        <v>0</v>
      </c>
      <c r="BM1643">
        <v>0</v>
      </c>
      <c r="BN1643">
        <v>33.842799999999997</v>
      </c>
      <c r="BO1643" s="9" t="e">
        <f>_xlfn.XLOOKUP(A1643,Thermal!A:A,Thermal!B:B)</f>
        <v>#N/A</v>
      </c>
      <c r="BP1643" s="9" t="e">
        <f>_xlfn.XLOOKUP(A1643,Thermal!A:A,Thermal!C:C)</f>
        <v>#N/A</v>
      </c>
    </row>
    <row r="1644" spans="1:68" x14ac:dyDescent="0.3">
      <c r="A1644" t="s">
        <v>722</v>
      </c>
      <c r="B1644" t="s">
        <v>627</v>
      </c>
      <c r="C1644" t="s">
        <v>628</v>
      </c>
      <c r="D1644" t="s">
        <v>166</v>
      </c>
      <c r="E1644" t="s">
        <v>75</v>
      </c>
      <c r="F1644" t="s">
        <v>88</v>
      </c>
      <c r="G1644">
        <v>130</v>
      </c>
      <c r="H1644">
        <v>0</v>
      </c>
      <c r="J1644" s="1">
        <v>45778</v>
      </c>
      <c r="K1644" s="1">
        <v>53083</v>
      </c>
      <c r="L1644">
        <v>22.6724743904301</v>
      </c>
      <c r="M1644">
        <v>-26.416465157143701</v>
      </c>
      <c r="N1644">
        <v>-4.0898563737782796</v>
      </c>
      <c r="O1644">
        <v>130</v>
      </c>
      <c r="P1644">
        <v>130</v>
      </c>
      <c r="Q1644">
        <v>330758.72799228103</v>
      </c>
      <c r="R1644">
        <v>0</v>
      </c>
      <c r="S1644">
        <v>0</v>
      </c>
      <c r="T1644">
        <v>0.29044496662450903</v>
      </c>
      <c r="U1644">
        <v>0</v>
      </c>
      <c r="V1644">
        <v>7.4991189770908404</v>
      </c>
      <c r="W1644">
        <v>7.4991189770908404</v>
      </c>
      <c r="X1644">
        <v>8760</v>
      </c>
      <c r="Y1644">
        <v>0</v>
      </c>
      <c r="Z1644">
        <v>8760</v>
      </c>
      <c r="AA1644">
        <v>0</v>
      </c>
      <c r="AB1644">
        <v>0</v>
      </c>
      <c r="AC1644">
        <v>0</v>
      </c>
      <c r="AD1644">
        <v>0</v>
      </c>
      <c r="AE1644">
        <v>40079.409087181099</v>
      </c>
      <c r="AF1644">
        <v>51.259683129166199</v>
      </c>
      <c r="AG1644">
        <v>-30.0124903334968</v>
      </c>
      <c r="AH1644">
        <v>-5.4183788507024202</v>
      </c>
      <c r="AI1644">
        <v>-27.596574783325199</v>
      </c>
      <c r="AJ1644">
        <v>1935.24169921875</v>
      </c>
      <c r="AK1644">
        <v>71.270301248915302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66223.758483015001</v>
      </c>
      <c r="AX1644">
        <v>0</v>
      </c>
      <c r="AY1644">
        <v>0</v>
      </c>
      <c r="AZ1644">
        <v>38326.786050386698</v>
      </c>
      <c r="BA1644">
        <v>25.791217484817199</v>
      </c>
      <c r="BB1644">
        <v>14.2210391240822</v>
      </c>
      <c r="BC1644">
        <v>42.7558207727064</v>
      </c>
      <c r="BD1644">
        <v>5.16794962473507</v>
      </c>
      <c r="BE1644">
        <v>37.190527031329999</v>
      </c>
      <c r="BF1644">
        <v>0</v>
      </c>
      <c r="BG1644">
        <v>1966790.39194499</v>
      </c>
      <c r="BH1644">
        <v>0</v>
      </c>
      <c r="BI1644">
        <v>0</v>
      </c>
      <c r="BJ1644">
        <v>1513548.72877106</v>
      </c>
      <c r="BK1644">
        <v>0</v>
      </c>
      <c r="BL1644">
        <v>0</v>
      </c>
      <c r="BM1644">
        <v>0</v>
      </c>
      <c r="BN1644">
        <v>10.97946</v>
      </c>
      <c r="BO1644" s="9" t="e">
        <f>_xlfn.XLOOKUP(A1644,Thermal!A:A,Thermal!B:B)</f>
        <v>#N/A</v>
      </c>
      <c r="BP1644" s="9" t="e">
        <f>_xlfn.XLOOKUP(A1644,Thermal!A:A,Thermal!C:C)</f>
        <v>#N/A</v>
      </c>
    </row>
    <row r="1645" spans="1:68" x14ac:dyDescent="0.3">
      <c r="A1645" t="s">
        <v>723</v>
      </c>
      <c r="B1645" t="s">
        <v>232</v>
      </c>
      <c r="C1645" t="s">
        <v>233</v>
      </c>
      <c r="D1645" t="s">
        <v>219</v>
      </c>
      <c r="E1645" t="s">
        <v>75</v>
      </c>
      <c r="F1645" t="s">
        <v>76</v>
      </c>
      <c r="G1645">
        <v>150</v>
      </c>
      <c r="H1645">
        <v>0</v>
      </c>
      <c r="J1645" s="1">
        <v>42522</v>
      </c>
      <c r="K1645" s="1">
        <v>51713</v>
      </c>
      <c r="L1645">
        <v>99.153802389104499</v>
      </c>
      <c r="M1645">
        <v>23.789593439307001</v>
      </c>
      <c r="N1645">
        <v>-4.7429766728848497</v>
      </c>
      <c r="O1645">
        <v>150</v>
      </c>
      <c r="P1645">
        <v>150</v>
      </c>
      <c r="Q1645">
        <v>522104.94124609203</v>
      </c>
      <c r="R1645">
        <v>0</v>
      </c>
      <c r="S1645">
        <v>0</v>
      </c>
      <c r="T1645">
        <v>0.39734013793431899</v>
      </c>
      <c r="U1645">
        <v>0</v>
      </c>
      <c r="V1645">
        <v>51.768691176804502</v>
      </c>
      <c r="W1645">
        <v>51.768691176804502</v>
      </c>
      <c r="X1645">
        <v>8760</v>
      </c>
      <c r="Y1645">
        <v>0</v>
      </c>
      <c r="Z1645">
        <v>8760</v>
      </c>
      <c r="AA1645">
        <v>0</v>
      </c>
      <c r="AB1645">
        <v>0</v>
      </c>
      <c r="AC1645">
        <v>0</v>
      </c>
      <c r="AD1645">
        <v>0</v>
      </c>
      <c r="AE1645">
        <v>81.810956001281696</v>
      </c>
      <c r="AF1645">
        <v>134.33624376955399</v>
      </c>
      <c r="AG1645">
        <v>47.908575550685399</v>
      </c>
      <c r="AH1645">
        <v>-0.26288402967548902</v>
      </c>
      <c r="AI1645">
        <v>-23.1982021331787</v>
      </c>
      <c r="AJ1645">
        <v>2491.33471679688</v>
      </c>
      <c r="AK1645">
        <v>211.38066380739701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299005.78514198202</v>
      </c>
      <c r="AX1645">
        <v>0</v>
      </c>
      <c r="AY1645">
        <v>0</v>
      </c>
      <c r="AZ1645">
        <v>81.813929617404895</v>
      </c>
      <c r="BA1645" s="2">
        <v>7.53048244922878E-2</v>
      </c>
      <c r="BB1645" s="2">
        <v>3.2051426692105301E-4</v>
      </c>
      <c r="BC1645">
        <v>86.479318714514207</v>
      </c>
      <c r="BD1645">
        <v>43.239627551675099</v>
      </c>
      <c r="BE1645">
        <v>43.239691918622697</v>
      </c>
      <c r="BF1645">
        <v>0</v>
      </c>
      <c r="BG1645">
        <v>97.176284501199902</v>
      </c>
      <c r="BH1645">
        <v>0</v>
      </c>
      <c r="BI1645">
        <v>0</v>
      </c>
      <c r="BJ1645" s="2">
        <v>7.6748990507266093E-2</v>
      </c>
      <c r="BK1645">
        <v>0</v>
      </c>
      <c r="BL1645">
        <v>0</v>
      </c>
      <c r="BM1645">
        <v>0</v>
      </c>
      <c r="BN1645">
        <v>51.768790000000003</v>
      </c>
      <c r="BO1645" s="9" t="e">
        <f>_xlfn.XLOOKUP(A1645,Thermal!A:A,Thermal!B:B)</f>
        <v>#N/A</v>
      </c>
      <c r="BP1645" s="9" t="e">
        <f>_xlfn.XLOOKUP(A1645,Thermal!A:A,Thermal!C:C)</f>
        <v>#N/A</v>
      </c>
    </row>
    <row r="1646" spans="1:68" x14ac:dyDescent="0.3">
      <c r="A1646" t="s">
        <v>724</v>
      </c>
      <c r="B1646" t="s">
        <v>96</v>
      </c>
      <c r="C1646" t="s">
        <v>97</v>
      </c>
      <c r="D1646" t="s">
        <v>90</v>
      </c>
      <c r="E1646" t="s">
        <v>121</v>
      </c>
      <c r="F1646" t="s">
        <v>122</v>
      </c>
      <c r="G1646">
        <v>10</v>
      </c>
      <c r="H1646">
        <v>-10</v>
      </c>
      <c r="J1646" s="1">
        <v>45046</v>
      </c>
      <c r="K1646" s="1">
        <v>56614</v>
      </c>
      <c r="L1646">
        <v>46.388596819219302</v>
      </c>
      <c r="M1646">
        <v>-20.922764474063602</v>
      </c>
      <c r="N1646">
        <v>-7.6129533112680701</v>
      </c>
      <c r="O1646">
        <v>10</v>
      </c>
      <c r="P1646">
        <v>10</v>
      </c>
      <c r="Q1646">
        <v>13536.000013709099</v>
      </c>
      <c r="R1646">
        <v>15783.528961539299</v>
      </c>
      <c r="S1646">
        <v>0.433051183463942</v>
      </c>
      <c r="T1646">
        <v>0.15452054809993801</v>
      </c>
      <c r="U1646" s="2">
        <v>4.3979293389558798E-2</v>
      </c>
      <c r="V1646">
        <v>0.493989867549121</v>
      </c>
      <c r="W1646">
        <v>0.45001057531785998</v>
      </c>
      <c r="X1646">
        <v>8760</v>
      </c>
      <c r="Y1646">
        <v>0</v>
      </c>
      <c r="Z1646">
        <v>8760</v>
      </c>
      <c r="AA1646">
        <v>0</v>
      </c>
      <c r="AB1646">
        <v>0</v>
      </c>
      <c r="AC1646" s="2">
        <v>-3.3712934217453002E-3</v>
      </c>
      <c r="AD1646">
        <v>0.11985763356912101</v>
      </c>
      <c r="AE1646">
        <v>0</v>
      </c>
      <c r="AF1646">
        <v>65.721142054049807</v>
      </c>
      <c r="AG1646">
        <v>-13.3259996977455</v>
      </c>
      <c r="AH1646">
        <v>-7.6434106081532303</v>
      </c>
      <c r="AI1646">
        <v>-25.199254989623999</v>
      </c>
      <c r="AJ1646">
        <v>1928.76989746094</v>
      </c>
      <c r="AK1646">
        <v>69.329581547096396</v>
      </c>
      <c r="AL1646">
        <v>1.0758222326660201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2509.2519295811699</v>
      </c>
      <c r="AW1646">
        <v>1904.1382139325101</v>
      </c>
      <c r="AX1646">
        <v>8759.6118826866204</v>
      </c>
      <c r="AY1646">
        <v>8.5</v>
      </c>
      <c r="AZ1646">
        <v>1575.4887046813999</v>
      </c>
      <c r="BA1646">
        <v>0.15865582111832299</v>
      </c>
      <c r="BB1646" s="2">
        <v>1.0077528424561301E-4</v>
      </c>
      <c r="BC1646">
        <v>4.7625885636110299</v>
      </c>
      <c r="BD1646">
        <v>4.7625885586894903</v>
      </c>
      <c r="BE1646">
        <v>4.7625901408658802</v>
      </c>
      <c r="BF1646">
        <v>0.39791399140085598</v>
      </c>
      <c r="BG1646">
        <v>0.302316431152576</v>
      </c>
      <c r="BH1646">
        <v>1872.75797474859</v>
      </c>
      <c r="BI1646" s="2">
        <v>1.7169999191537499E-3</v>
      </c>
      <c r="BJ1646">
        <v>0.34914736970677002</v>
      </c>
      <c r="BK1646">
        <v>0</v>
      </c>
      <c r="BL1646">
        <v>0</v>
      </c>
      <c r="BM1646">
        <v>0</v>
      </c>
      <c r="BN1646">
        <v>0.49586370000000002</v>
      </c>
      <c r="BO1646" s="9" t="e">
        <f>_xlfn.XLOOKUP(A1646,Thermal!A:A,Thermal!B:B)</f>
        <v>#N/A</v>
      </c>
      <c r="BP1646" s="9" t="e">
        <f>_xlfn.XLOOKUP(A1646,Thermal!A:A,Thermal!C:C)</f>
        <v>#N/A</v>
      </c>
    </row>
    <row r="1647" spans="1:68" x14ac:dyDescent="0.3">
      <c r="A1647" t="s">
        <v>725</v>
      </c>
      <c r="B1647" t="s">
        <v>627</v>
      </c>
      <c r="C1647" t="s">
        <v>628</v>
      </c>
      <c r="D1647" t="s">
        <v>166</v>
      </c>
      <c r="E1647" t="s">
        <v>75</v>
      </c>
      <c r="F1647" t="s">
        <v>133</v>
      </c>
      <c r="G1647">
        <v>3</v>
      </c>
      <c r="H1647">
        <v>0</v>
      </c>
      <c r="J1647" s="1">
        <v>43157</v>
      </c>
      <c r="K1647" s="1">
        <v>55518</v>
      </c>
      <c r="L1647">
        <v>22.117014105173499</v>
      </c>
      <c r="M1647">
        <v>-27.967328871580801</v>
      </c>
      <c r="N1647">
        <v>-2.9464111353306701</v>
      </c>
      <c r="O1647">
        <v>3</v>
      </c>
      <c r="P1647">
        <v>3</v>
      </c>
      <c r="Q1647">
        <v>7308.6599976192201</v>
      </c>
      <c r="R1647">
        <v>0</v>
      </c>
      <c r="S1647">
        <v>0</v>
      </c>
      <c r="T1647">
        <v>0.27810730583489801</v>
      </c>
      <c r="U1647">
        <v>0</v>
      </c>
      <c r="V1647">
        <v>0.16164593906854399</v>
      </c>
      <c r="W1647">
        <v>0.16164593906854399</v>
      </c>
      <c r="X1647">
        <v>8760</v>
      </c>
      <c r="Y1647">
        <v>0</v>
      </c>
      <c r="Z1647">
        <v>8760</v>
      </c>
      <c r="AA1647">
        <v>0</v>
      </c>
      <c r="AB1647">
        <v>0</v>
      </c>
      <c r="AC1647">
        <v>0</v>
      </c>
      <c r="AD1647">
        <v>0</v>
      </c>
      <c r="AE1647">
        <v>230.67300128936799</v>
      </c>
      <c r="AF1647">
        <v>52.915169999391601</v>
      </c>
      <c r="AG1647">
        <v>-30.002204549293499</v>
      </c>
      <c r="AH1647">
        <v>-3.77317779270702</v>
      </c>
      <c r="AI1647">
        <v>-27.701402664184599</v>
      </c>
      <c r="AJ1647">
        <v>1961.01916503906</v>
      </c>
      <c r="AK1647">
        <v>72.965062608128704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4115.4072836497799</v>
      </c>
      <c r="AX1647">
        <v>0</v>
      </c>
      <c r="AY1647">
        <v>0</v>
      </c>
      <c r="AZ1647">
        <v>88.530003072431995</v>
      </c>
      <c r="BA1647">
        <v>25.791217484817199</v>
      </c>
      <c r="BB1647">
        <v>14.2210391240822</v>
      </c>
      <c r="BC1647">
        <v>42.7558207727064</v>
      </c>
      <c r="BD1647">
        <v>5.16794962473507</v>
      </c>
      <c r="BE1647">
        <v>37.190527031329999</v>
      </c>
      <c r="BF1647">
        <v>0</v>
      </c>
      <c r="BG1647">
        <v>42503.776334918002</v>
      </c>
      <c r="BH1647">
        <v>0</v>
      </c>
      <c r="BI1647">
        <v>0</v>
      </c>
      <c r="BJ1647">
        <v>312.96884522733001</v>
      </c>
      <c r="BK1647">
        <v>0</v>
      </c>
      <c r="BL1647">
        <v>0</v>
      </c>
      <c r="BM1647">
        <v>0</v>
      </c>
      <c r="BN1647">
        <v>0.2044627</v>
      </c>
      <c r="BO1647" s="9" t="e">
        <f>_xlfn.XLOOKUP(A1647,Thermal!A:A,Thermal!B:B)</f>
        <v>#N/A</v>
      </c>
      <c r="BP1647" s="9" t="e">
        <f>_xlfn.XLOOKUP(A1647,Thermal!A:A,Thermal!C:C)</f>
        <v>#N/A</v>
      </c>
    </row>
    <row r="1648" spans="1:68" x14ac:dyDescent="0.3">
      <c r="A1648" t="s">
        <v>730</v>
      </c>
      <c r="B1648" t="s">
        <v>232</v>
      </c>
      <c r="C1648" t="s">
        <v>233</v>
      </c>
      <c r="D1648" t="s">
        <v>219</v>
      </c>
      <c r="E1648" t="s">
        <v>167</v>
      </c>
      <c r="F1648" t="s">
        <v>167</v>
      </c>
      <c r="G1648">
        <v>2.5999999046325701</v>
      </c>
      <c r="H1648">
        <v>0</v>
      </c>
      <c r="J1648" s="1">
        <v>41047</v>
      </c>
      <c r="K1648" s="1">
        <v>55153</v>
      </c>
      <c r="L1648">
        <v>139.370576568096</v>
      </c>
      <c r="M1648">
        <v>48.499659779041103</v>
      </c>
      <c r="N1648">
        <v>4.1803643913186797</v>
      </c>
      <c r="O1648" s="2">
        <v>1.00000004749745E-3</v>
      </c>
      <c r="P1648" s="2">
        <v>1.00000004749745E-3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8760</v>
      </c>
      <c r="AB1648">
        <v>0</v>
      </c>
      <c r="AC1648">
        <v>0</v>
      </c>
      <c r="AD1648">
        <v>0</v>
      </c>
      <c r="AE1648">
        <v>0</v>
      </c>
      <c r="AF1648">
        <v>139.370576568096</v>
      </c>
      <c r="AG1648">
        <v>48.499659779041103</v>
      </c>
      <c r="AH1648">
        <v>4.1803643913186797</v>
      </c>
      <c r="AI1648">
        <v>-24.444744110107401</v>
      </c>
      <c r="AJ1648">
        <v>2504.7666015625</v>
      </c>
      <c r="AK1648">
        <v>214.14877708058299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0.107000005082227</v>
      </c>
      <c r="AY1648">
        <v>1.68000007979572</v>
      </c>
      <c r="AZ1648">
        <v>4.3690002075163603</v>
      </c>
      <c r="BA1648" s="2">
        <v>7.53048244922878E-2</v>
      </c>
      <c r="BB1648" s="2">
        <v>3.2051426692105301E-4</v>
      </c>
      <c r="BC1648">
        <v>86.479318714514207</v>
      </c>
      <c r="BD1648">
        <v>43.239627551675099</v>
      </c>
      <c r="BE1648">
        <v>43.239691918622697</v>
      </c>
      <c r="BF1648">
        <v>0</v>
      </c>
      <c r="BG1648">
        <v>0</v>
      </c>
      <c r="BH1648">
        <v>2.7077995428283002</v>
      </c>
      <c r="BI1648">
        <v>80.951028202727102</v>
      </c>
      <c r="BJ1648">
        <v>297.87364504024902</v>
      </c>
      <c r="BK1648">
        <v>0</v>
      </c>
      <c r="BL1648">
        <v>0</v>
      </c>
      <c r="BM1648">
        <v>0</v>
      </c>
      <c r="BN1648" s="2">
        <v>3.8153250000000003E-4</v>
      </c>
      <c r="BO1648" s="9" t="e">
        <f>_xlfn.XLOOKUP(A1648,Thermal!A:A,Thermal!B:B)</f>
        <v>#N/A</v>
      </c>
      <c r="BP1648" s="9" t="e">
        <f>_xlfn.XLOOKUP(A1648,Thermal!A:A,Thermal!C:C)</f>
        <v>#N/A</v>
      </c>
    </row>
    <row r="1649" spans="1:68" x14ac:dyDescent="0.3">
      <c r="A1649" t="s">
        <v>733</v>
      </c>
      <c r="B1649" t="s">
        <v>232</v>
      </c>
      <c r="C1649" t="s">
        <v>233</v>
      </c>
      <c r="D1649" t="s">
        <v>219</v>
      </c>
      <c r="E1649" t="s">
        <v>167</v>
      </c>
      <c r="F1649" t="s">
        <v>167</v>
      </c>
      <c r="G1649">
        <v>0.82999998331069902</v>
      </c>
      <c r="H1649">
        <v>0</v>
      </c>
      <c r="J1649" s="1">
        <v>41608</v>
      </c>
      <c r="K1649" s="1">
        <v>55153</v>
      </c>
      <c r="L1649">
        <v>140.77536044906901</v>
      </c>
      <c r="M1649">
        <v>53.212580889297698</v>
      </c>
      <c r="N1649">
        <v>5.9800732992213197</v>
      </c>
      <c r="O1649">
        <v>7.1999998092651403</v>
      </c>
      <c r="P1649">
        <v>7.1999998092651403</v>
      </c>
      <c r="Q1649">
        <v>23526.428409904202</v>
      </c>
      <c r="R1649">
        <v>0</v>
      </c>
      <c r="S1649">
        <v>0</v>
      </c>
      <c r="T1649">
        <v>0.37300908537494898</v>
      </c>
      <c r="U1649">
        <v>0</v>
      </c>
      <c r="V1649">
        <v>3.31194271883041</v>
      </c>
      <c r="W1649">
        <v>3.31194271883041</v>
      </c>
      <c r="X1649">
        <v>0</v>
      </c>
      <c r="Y1649">
        <v>0</v>
      </c>
      <c r="Z1649">
        <v>0</v>
      </c>
      <c r="AA1649">
        <v>8760</v>
      </c>
      <c r="AB1649">
        <v>0</v>
      </c>
      <c r="AC1649">
        <v>0</v>
      </c>
      <c r="AD1649">
        <v>0</v>
      </c>
      <c r="AE1649">
        <v>0</v>
      </c>
      <c r="AF1649">
        <v>140.72094549862601</v>
      </c>
      <c r="AG1649">
        <v>48.364641369902898</v>
      </c>
      <c r="AH1649">
        <v>5.6657518633296204</v>
      </c>
      <c r="AI1649">
        <v>-23.889793395996101</v>
      </c>
      <c r="AJ1649">
        <v>2541.15625</v>
      </c>
      <c r="AK1649">
        <v>212.989376688026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863.98362576961495</v>
      </c>
      <c r="AW1649">
        <v>4109.3426292799404</v>
      </c>
      <c r="AX1649">
        <v>2350.3507151752701</v>
      </c>
      <c r="AY1649">
        <v>3618.09108479321</v>
      </c>
      <c r="AZ1649">
        <v>3634.2383204996599</v>
      </c>
      <c r="BA1649" s="2">
        <v>7.53048244922878E-2</v>
      </c>
      <c r="BB1649" s="2">
        <v>3.2051426692105301E-4</v>
      </c>
      <c r="BC1649">
        <v>86.479318714514207</v>
      </c>
      <c r="BD1649">
        <v>43.239627551675099</v>
      </c>
      <c r="BE1649">
        <v>43.239691918622697</v>
      </c>
      <c r="BF1649">
        <v>244.52957931057401</v>
      </c>
      <c r="BG1649">
        <v>1.3378078916443901</v>
      </c>
      <c r="BH1649">
        <v>206171.56066380499</v>
      </c>
      <c r="BI1649">
        <v>157640.33938595699</v>
      </c>
      <c r="BJ1649">
        <v>157769.016777835</v>
      </c>
      <c r="BK1649">
        <v>0</v>
      </c>
      <c r="BL1649">
        <v>0</v>
      </c>
      <c r="BM1649">
        <v>0</v>
      </c>
      <c r="BN1649">
        <v>3.8337699999999999</v>
      </c>
      <c r="BO1649" s="9" t="e">
        <f>_xlfn.XLOOKUP(A1649,Thermal!A:A,Thermal!B:B)</f>
        <v>#N/A</v>
      </c>
      <c r="BP1649" s="9" t="e">
        <f>_xlfn.XLOOKUP(A1649,Thermal!A:A,Thermal!C:C)</f>
        <v>#N/A</v>
      </c>
    </row>
    <row r="1650" spans="1:68" x14ac:dyDescent="0.3">
      <c r="A1650" t="s">
        <v>736</v>
      </c>
      <c r="B1650" t="s">
        <v>132</v>
      </c>
      <c r="C1650" t="s">
        <v>97</v>
      </c>
      <c r="D1650" t="s">
        <v>90</v>
      </c>
      <c r="E1650" t="s">
        <v>121</v>
      </c>
      <c r="F1650" t="s">
        <v>122</v>
      </c>
      <c r="G1650">
        <v>25</v>
      </c>
      <c r="H1650">
        <v>-25</v>
      </c>
      <c r="J1650" s="1">
        <v>44655</v>
      </c>
      <c r="K1650" s="1">
        <v>55153</v>
      </c>
      <c r="L1650">
        <v>92.015553560508295</v>
      </c>
      <c r="M1650">
        <v>-0.66092668598025395</v>
      </c>
      <c r="N1650">
        <v>4.22147934004908</v>
      </c>
      <c r="O1650">
        <v>25</v>
      </c>
      <c r="P1650">
        <v>25</v>
      </c>
      <c r="Q1650">
        <v>36977.210641860998</v>
      </c>
      <c r="R1650">
        <v>43149.658114790902</v>
      </c>
      <c r="S1650">
        <v>3.1617723779420901</v>
      </c>
      <c r="T1650">
        <v>0.168845710692658</v>
      </c>
      <c r="U1650">
        <v>0.120190302873373</v>
      </c>
      <c r="V1650">
        <v>1.0493742730786</v>
      </c>
      <c r="W1650">
        <v>0.92918397059456603</v>
      </c>
      <c r="X1650">
        <v>8760</v>
      </c>
      <c r="Y1650">
        <v>0</v>
      </c>
      <c r="Z1650">
        <v>8760</v>
      </c>
      <c r="AA1650">
        <v>0</v>
      </c>
      <c r="AB1650">
        <v>0</v>
      </c>
      <c r="AC1650" s="2">
        <v>-9.2586712093949298E-3</v>
      </c>
      <c r="AD1650">
        <v>0.306210983589292</v>
      </c>
      <c r="AE1650">
        <v>0</v>
      </c>
      <c r="AF1650">
        <v>97.944918096053598</v>
      </c>
      <c r="AG1650">
        <v>5.8533073025948301</v>
      </c>
      <c r="AH1650">
        <v>5.4010584663626897</v>
      </c>
      <c r="AI1650">
        <v>-26.695991516113299</v>
      </c>
      <c r="AJ1650">
        <v>1900.08618164063</v>
      </c>
      <c r="AK1650">
        <v>67.852345155220902</v>
      </c>
      <c r="AL1650">
        <v>1.2435504574584999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19451.622099638</v>
      </c>
      <c r="AW1650">
        <v>75059.061467707201</v>
      </c>
      <c r="AX1650">
        <v>78486.7092703581</v>
      </c>
      <c r="AY1650">
        <v>53.749999523162799</v>
      </c>
      <c r="AZ1650">
        <v>21658.653552651402</v>
      </c>
      <c r="BA1650">
        <v>0.15865582111832299</v>
      </c>
      <c r="BB1650" s="2">
        <v>1.0077528424561301E-4</v>
      </c>
      <c r="BC1650">
        <v>4.7625885636110299</v>
      </c>
      <c r="BD1650">
        <v>4.7625885586894903</v>
      </c>
      <c r="BE1650">
        <v>4.7625901408658802</v>
      </c>
      <c r="BF1650">
        <v>1.90945189273043</v>
      </c>
      <c r="BG1650">
        <v>5.5943157021138203</v>
      </c>
      <c r="BH1650">
        <v>351007.27052912599</v>
      </c>
      <c r="BI1650">
        <v>937.50325292977504</v>
      </c>
      <c r="BJ1650">
        <v>104237.883392713</v>
      </c>
      <c r="BK1650">
        <v>0</v>
      </c>
      <c r="BL1650">
        <v>0</v>
      </c>
      <c r="BM1650">
        <v>0</v>
      </c>
      <c r="BN1650">
        <v>1.5055639999999999</v>
      </c>
      <c r="BO1650" s="9" t="e">
        <f>_xlfn.XLOOKUP(A1650,Thermal!A:A,Thermal!B:B)</f>
        <v>#N/A</v>
      </c>
      <c r="BP1650" s="9" t="e">
        <f>_xlfn.XLOOKUP(A1650,Thermal!A:A,Thermal!C:C)</f>
        <v>#N/A</v>
      </c>
    </row>
    <row r="1651" spans="1:68" x14ac:dyDescent="0.3">
      <c r="A1651" t="s">
        <v>737</v>
      </c>
      <c r="B1651" t="s">
        <v>176</v>
      </c>
      <c r="C1651" t="s">
        <v>177</v>
      </c>
      <c r="D1651" t="s">
        <v>178</v>
      </c>
      <c r="E1651" t="s">
        <v>167</v>
      </c>
      <c r="F1651" t="s">
        <v>167</v>
      </c>
      <c r="G1651">
        <v>12.3999996185303</v>
      </c>
      <c r="H1651">
        <v>0</v>
      </c>
      <c r="J1651" s="1">
        <v>30803</v>
      </c>
      <c r="K1651" s="1">
        <v>55153</v>
      </c>
      <c r="L1651">
        <v>104.546909130168</v>
      </c>
      <c r="M1651">
        <v>24.197426054138401</v>
      </c>
      <c r="N1651">
        <v>-3.1353366885404301</v>
      </c>
      <c r="O1651">
        <v>8.8364485981308398</v>
      </c>
      <c r="P1651">
        <v>3.1523178807946999</v>
      </c>
      <c r="Q1651">
        <v>46987.0260872543</v>
      </c>
      <c r="R1651">
        <v>0</v>
      </c>
      <c r="S1651">
        <v>0</v>
      </c>
      <c r="T1651">
        <v>0.38312969738153302</v>
      </c>
      <c r="U1651">
        <v>0</v>
      </c>
      <c r="V1651">
        <v>4.9123493753364098</v>
      </c>
      <c r="W1651">
        <v>4.9123493753364098</v>
      </c>
      <c r="X1651">
        <v>0</v>
      </c>
      <c r="Y1651">
        <v>0</v>
      </c>
      <c r="Z1651">
        <v>1305</v>
      </c>
      <c r="AA1651">
        <v>7455</v>
      </c>
      <c r="AB1651">
        <v>0</v>
      </c>
      <c r="AC1651">
        <v>0</v>
      </c>
      <c r="AD1651">
        <v>0</v>
      </c>
      <c r="AE1651">
        <v>65.732093334197998</v>
      </c>
      <c r="AF1651">
        <v>110.660271469908</v>
      </c>
      <c r="AG1651">
        <v>23.637889240328199</v>
      </c>
      <c r="AH1651">
        <v>0.33182985600007397</v>
      </c>
      <c r="AI1651">
        <v>-27.888217926025401</v>
      </c>
      <c r="AJ1651">
        <v>1724.51489257813</v>
      </c>
      <c r="AK1651">
        <v>118.168040733106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56.408740475773797</v>
      </c>
      <c r="AW1651">
        <v>87.956194557249503</v>
      </c>
      <c r="AX1651">
        <v>342.71854380588002</v>
      </c>
      <c r="AY1651">
        <v>114.15144024789301</v>
      </c>
      <c r="AZ1651">
        <v>1991.6847970409999</v>
      </c>
      <c r="BA1651" s="2">
        <v>1.5242080034474701E-2</v>
      </c>
      <c r="BB1651" s="2">
        <v>1.07829128595911E-2</v>
      </c>
      <c r="BC1651">
        <v>14.188119167033999</v>
      </c>
      <c r="BD1651" s="2">
        <v>3.1824214840017198E-2</v>
      </c>
      <c r="BE1651">
        <v>14.156295678589499</v>
      </c>
      <c r="BF1651">
        <v>31.8641885161232</v>
      </c>
      <c r="BG1651">
        <v>68.053109899464701</v>
      </c>
      <c r="BH1651">
        <v>8856.6120812548907</v>
      </c>
      <c r="BI1651">
        <v>15.4016189328831</v>
      </c>
      <c r="BJ1651">
        <v>60678.849842873802</v>
      </c>
      <c r="BK1651">
        <v>0</v>
      </c>
      <c r="BL1651">
        <v>0</v>
      </c>
      <c r="BM1651">
        <v>0</v>
      </c>
      <c r="BN1651">
        <v>4.9820000000000002</v>
      </c>
      <c r="BO1651" s="9" t="e">
        <f>_xlfn.XLOOKUP(A1651,Thermal!A:A,Thermal!B:B)</f>
        <v>#N/A</v>
      </c>
      <c r="BP1651" s="9" t="e">
        <f>_xlfn.XLOOKUP(A1651,Thermal!A:A,Thermal!C:C)</f>
        <v>#N/A</v>
      </c>
    </row>
    <row r="1652" spans="1:68" x14ac:dyDescent="0.3">
      <c r="A1652" t="s">
        <v>738</v>
      </c>
      <c r="B1652" t="s">
        <v>96</v>
      </c>
      <c r="C1652" t="s">
        <v>97</v>
      </c>
      <c r="D1652" t="s">
        <v>90</v>
      </c>
      <c r="E1652" t="s">
        <v>75</v>
      </c>
      <c r="F1652" t="s">
        <v>133</v>
      </c>
      <c r="G1652">
        <v>18.5</v>
      </c>
      <c r="H1652">
        <v>0</v>
      </c>
      <c r="J1652" s="1">
        <v>41608</v>
      </c>
      <c r="K1652" s="1">
        <v>55153</v>
      </c>
      <c r="L1652">
        <v>32.030097004078101</v>
      </c>
      <c r="M1652">
        <v>-18.1290672911435</v>
      </c>
      <c r="N1652">
        <v>-6.4864874438882696</v>
      </c>
      <c r="O1652">
        <v>18.5</v>
      </c>
      <c r="P1652">
        <v>18.5</v>
      </c>
      <c r="Q1652">
        <v>45674.871966444</v>
      </c>
      <c r="R1652">
        <v>0</v>
      </c>
      <c r="S1652">
        <v>0</v>
      </c>
      <c r="T1652">
        <v>0.281839269197594</v>
      </c>
      <c r="U1652">
        <v>0</v>
      </c>
      <c r="V1652">
        <v>1.4629708776008301</v>
      </c>
      <c r="W1652">
        <v>1.4629708776008301</v>
      </c>
      <c r="X1652">
        <v>8760</v>
      </c>
      <c r="Y1652">
        <v>0</v>
      </c>
      <c r="Z1652">
        <v>8760</v>
      </c>
      <c r="AA1652">
        <v>0</v>
      </c>
      <c r="AB1652">
        <v>0</v>
      </c>
      <c r="AC1652">
        <v>0</v>
      </c>
      <c r="AD1652">
        <v>0</v>
      </c>
      <c r="AE1652">
        <v>2431.9915027618399</v>
      </c>
      <c r="AF1652">
        <v>66.670945057897598</v>
      </c>
      <c r="AG1652">
        <v>-13.1776139613642</v>
      </c>
      <c r="AH1652">
        <v>-6.84199330420702</v>
      </c>
      <c r="AI1652">
        <v>-26.303920745849599</v>
      </c>
      <c r="AJ1652">
        <v>1955.58850097656</v>
      </c>
      <c r="AK1652">
        <v>70.598950373789407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53.298499822616598</v>
      </c>
      <c r="AX1652">
        <v>0</v>
      </c>
      <c r="AY1652">
        <v>0</v>
      </c>
      <c r="AZ1652">
        <v>8.6394983100472</v>
      </c>
      <c r="BA1652">
        <v>0.15865582111832299</v>
      </c>
      <c r="BB1652" s="2">
        <v>1.0077528424561301E-4</v>
      </c>
      <c r="BC1652">
        <v>4.7625885636110299</v>
      </c>
      <c r="BD1652">
        <v>4.7625885586894903</v>
      </c>
      <c r="BE1652">
        <v>4.7625901408658802</v>
      </c>
      <c r="BF1652">
        <v>0</v>
      </c>
      <c r="BG1652" s="2">
        <v>3.0318938661366701E-2</v>
      </c>
      <c r="BH1652">
        <v>0</v>
      </c>
      <c r="BI1652">
        <v>0</v>
      </c>
      <c r="BJ1652" s="2">
        <v>5.5503653724719403E-3</v>
      </c>
      <c r="BK1652">
        <v>0</v>
      </c>
      <c r="BL1652">
        <v>0</v>
      </c>
      <c r="BM1652">
        <v>0</v>
      </c>
      <c r="BN1652">
        <v>1.462971</v>
      </c>
      <c r="BO1652" s="9" t="e">
        <f>_xlfn.XLOOKUP(A1652,Thermal!A:A,Thermal!B:B)</f>
        <v>#N/A</v>
      </c>
      <c r="BP1652" s="9" t="e">
        <f>_xlfn.XLOOKUP(A1652,Thermal!A:A,Thermal!C:C)</f>
        <v>#N/A</v>
      </c>
    </row>
    <row r="1653" spans="1:68" x14ac:dyDescent="0.3">
      <c r="A1653" t="s">
        <v>739</v>
      </c>
      <c r="B1653" t="s">
        <v>72</v>
      </c>
      <c r="C1653" t="s">
        <v>73</v>
      </c>
      <c r="D1653" t="s">
        <v>74</v>
      </c>
      <c r="E1653" t="s">
        <v>75</v>
      </c>
      <c r="F1653" t="s">
        <v>76</v>
      </c>
      <c r="G1653">
        <v>17</v>
      </c>
      <c r="H1653">
        <v>0</v>
      </c>
      <c r="J1653" s="1">
        <v>40118</v>
      </c>
      <c r="K1653" s="1">
        <v>55153</v>
      </c>
      <c r="L1653">
        <v>72.556998573164705</v>
      </c>
      <c r="M1653">
        <v>2.39447964607252</v>
      </c>
      <c r="N1653">
        <v>-5.9318639114428704</v>
      </c>
      <c r="O1653">
        <v>17</v>
      </c>
      <c r="P1653">
        <v>17</v>
      </c>
      <c r="Q1653">
        <v>44809.909127868697</v>
      </c>
      <c r="R1653">
        <v>0</v>
      </c>
      <c r="S1653">
        <v>0</v>
      </c>
      <c r="T1653">
        <v>0.30089920176986201</v>
      </c>
      <c r="U1653">
        <v>0</v>
      </c>
      <c r="V1653">
        <v>3.2512732547444498</v>
      </c>
      <c r="W1653">
        <v>3.2512732547444498</v>
      </c>
      <c r="X1653">
        <v>8760</v>
      </c>
      <c r="Y1653">
        <v>0</v>
      </c>
      <c r="Z1653">
        <v>8760</v>
      </c>
      <c r="AA1653">
        <v>0</v>
      </c>
      <c r="AB1653">
        <v>0</v>
      </c>
      <c r="AC1653">
        <v>0</v>
      </c>
      <c r="AD1653">
        <v>0</v>
      </c>
      <c r="AE1653">
        <v>1521.1769977956999</v>
      </c>
      <c r="AF1653">
        <v>110.105498449691</v>
      </c>
      <c r="AG1653">
        <v>26.325667419814302</v>
      </c>
      <c r="AH1653">
        <v>-2.91072133908167</v>
      </c>
      <c r="AI1653">
        <v>-39.8756103515625</v>
      </c>
      <c r="AJ1653">
        <v>2150.70361328125</v>
      </c>
      <c r="AK1653">
        <v>147.934790919025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44809.909127868697</v>
      </c>
      <c r="AX1653">
        <v>0</v>
      </c>
      <c r="AY1653">
        <v>0</v>
      </c>
      <c r="AZ1653">
        <v>1521.6189904282801</v>
      </c>
      <c r="BA1653">
        <v>7.0070361244181303</v>
      </c>
      <c r="BB1653">
        <v>5.9427537067704002</v>
      </c>
      <c r="BC1653">
        <v>85.542713426335297</v>
      </c>
      <c r="BD1653" s="2">
        <v>3.1824214840017198E-2</v>
      </c>
      <c r="BE1653">
        <v>85.5024456605952</v>
      </c>
      <c r="BF1653">
        <v>0</v>
      </c>
      <c r="BG1653">
        <v>26668.339668286299</v>
      </c>
      <c r="BH1653">
        <v>0</v>
      </c>
      <c r="BI1653">
        <v>0</v>
      </c>
      <c r="BJ1653">
        <v>53574.518700722103</v>
      </c>
      <c r="BK1653">
        <v>0</v>
      </c>
      <c r="BL1653">
        <v>0</v>
      </c>
      <c r="BM1653">
        <v>0</v>
      </c>
      <c r="BN1653">
        <v>3.3315160000000001</v>
      </c>
      <c r="BO1653" s="9" t="e">
        <f>_xlfn.XLOOKUP(A1653,Thermal!A:A,Thermal!B:B)</f>
        <v>#N/A</v>
      </c>
      <c r="BP1653" s="9" t="e">
        <f>_xlfn.XLOOKUP(A1653,Thermal!A:A,Thermal!C:C)</f>
        <v>#N/A</v>
      </c>
    </row>
    <row r="1654" spans="1:68" x14ac:dyDescent="0.3">
      <c r="A1654" t="s">
        <v>740</v>
      </c>
      <c r="B1654" t="s">
        <v>182</v>
      </c>
      <c r="C1654" t="s">
        <v>183</v>
      </c>
      <c r="D1654" t="s">
        <v>90</v>
      </c>
      <c r="E1654" t="s">
        <v>121</v>
      </c>
      <c r="F1654" t="s">
        <v>665</v>
      </c>
      <c r="G1654">
        <v>542</v>
      </c>
      <c r="H1654">
        <v>-542</v>
      </c>
      <c r="J1654" s="1">
        <v>26846</v>
      </c>
      <c r="K1654" s="1">
        <v>55153</v>
      </c>
      <c r="L1654">
        <v>76.146632111299397</v>
      </c>
      <c r="M1654">
        <v>-0.56994777277733499</v>
      </c>
      <c r="N1654">
        <v>-3.89311650718729</v>
      </c>
      <c r="O1654">
        <v>542</v>
      </c>
      <c r="P1654">
        <v>542</v>
      </c>
      <c r="Q1654">
        <v>798701.76487694599</v>
      </c>
      <c r="R1654">
        <v>931997.33486600197</v>
      </c>
      <c r="S1654">
        <v>56.310506880013101</v>
      </c>
      <c r="T1654">
        <v>0.168221403241162</v>
      </c>
      <c r="U1654">
        <v>0</v>
      </c>
      <c r="V1654">
        <v>19.165894581662801</v>
      </c>
      <c r="W1654">
        <v>19.165894581662801</v>
      </c>
      <c r="X1654">
        <v>8760</v>
      </c>
      <c r="Y1654">
        <v>0</v>
      </c>
      <c r="Z1654">
        <v>8760</v>
      </c>
      <c r="AA1654">
        <v>0</v>
      </c>
      <c r="AB1654">
        <v>0</v>
      </c>
      <c r="AC1654">
        <v>0</v>
      </c>
      <c r="AD1654">
        <v>7.71022070818504</v>
      </c>
      <c r="AE1654">
        <v>0</v>
      </c>
      <c r="AF1654">
        <v>86.916062711579002</v>
      </c>
      <c r="AG1654">
        <v>3.63910397737697</v>
      </c>
      <c r="AH1654">
        <v>-3.4135936627363499</v>
      </c>
      <c r="AI1654">
        <v>-11.497255325317401</v>
      </c>
      <c r="AJ1654">
        <v>1991.15576171875</v>
      </c>
      <c r="AK1654">
        <v>68.400558422084998</v>
      </c>
      <c r="AL1654">
        <v>1.1866675955200201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312992.13584008598</v>
      </c>
      <c r="AW1654">
        <v>2429270.03448981</v>
      </c>
      <c r="AX1654">
        <v>181555.811805181</v>
      </c>
      <c r="AY1654">
        <v>971472.18017858302</v>
      </c>
      <c r="AZ1654">
        <v>1290316.7388601101</v>
      </c>
      <c r="BA1654">
        <v>0.51018113010031196</v>
      </c>
      <c r="BB1654" s="2">
        <v>2.0310216756485401E-4</v>
      </c>
      <c r="BC1654">
        <v>10.975790943057399</v>
      </c>
      <c r="BD1654">
        <v>5.16794962473507</v>
      </c>
      <c r="BE1654">
        <v>5.9579308528264496</v>
      </c>
      <c r="BF1654">
        <v>43536.440757092401</v>
      </c>
      <c r="BG1654">
        <v>67.981620401542301</v>
      </c>
      <c r="BH1654">
        <v>290701.80242119101</v>
      </c>
      <c r="BI1654">
        <v>1526802.20202677</v>
      </c>
      <c r="BJ1654">
        <v>742552.18805464997</v>
      </c>
      <c r="BK1654">
        <v>0</v>
      </c>
      <c r="BL1654">
        <v>0</v>
      </c>
      <c r="BM1654">
        <v>0</v>
      </c>
      <c r="BN1654">
        <v>21.769559999999998</v>
      </c>
      <c r="BO1654" s="9" t="e">
        <f>_xlfn.XLOOKUP(A1654,Thermal!A:A,Thermal!B:B)</f>
        <v>#N/A</v>
      </c>
      <c r="BP1654" s="9" t="e">
        <f>_xlfn.XLOOKUP(A1654,Thermal!A:A,Thermal!C:C)</f>
        <v>#N/A</v>
      </c>
    </row>
    <row r="1655" spans="1:68" x14ac:dyDescent="0.3">
      <c r="A1655" t="s">
        <v>741</v>
      </c>
      <c r="B1655" t="s">
        <v>182</v>
      </c>
      <c r="C1655" t="s">
        <v>183</v>
      </c>
      <c r="D1655" t="s">
        <v>90</v>
      </c>
      <c r="E1655" t="s">
        <v>121</v>
      </c>
      <c r="F1655" t="s">
        <v>665</v>
      </c>
      <c r="G1655">
        <v>542</v>
      </c>
      <c r="H1655">
        <v>-542</v>
      </c>
      <c r="J1655" s="1">
        <v>27942</v>
      </c>
      <c r="K1655" s="1">
        <v>55153</v>
      </c>
      <c r="L1655">
        <v>61.4750871079207</v>
      </c>
      <c r="M1655">
        <v>-1.64920521529904</v>
      </c>
      <c r="N1655">
        <v>-3.4072715417463701</v>
      </c>
      <c r="O1655">
        <v>542</v>
      </c>
      <c r="P1655">
        <v>542</v>
      </c>
      <c r="Q1655">
        <v>480726.299774885</v>
      </c>
      <c r="R1655">
        <v>632296.39427280403</v>
      </c>
      <c r="S1655">
        <v>26.2121014040776</v>
      </c>
      <c r="T1655">
        <v>0.101249873581439</v>
      </c>
      <c r="U1655">
        <v>0</v>
      </c>
      <c r="V1655">
        <v>15.998964885827901</v>
      </c>
      <c r="W1655">
        <v>15.998964885827901</v>
      </c>
      <c r="X1655">
        <v>8760</v>
      </c>
      <c r="Y1655">
        <v>0</v>
      </c>
      <c r="Z1655">
        <v>8760</v>
      </c>
      <c r="AA1655">
        <v>0</v>
      </c>
      <c r="AB1655">
        <v>0</v>
      </c>
      <c r="AC1655">
        <v>0</v>
      </c>
      <c r="AD1655">
        <v>4.7467627609158196</v>
      </c>
      <c r="AE1655">
        <v>0</v>
      </c>
      <c r="AF1655">
        <v>86.916727377028593</v>
      </c>
      <c r="AG1655">
        <v>3.6390788237041698</v>
      </c>
      <c r="AH1655">
        <v>-3.4129037409368199</v>
      </c>
      <c r="AI1655">
        <v>-11.485065460205099</v>
      </c>
      <c r="AJ1655">
        <v>1991.15576171875</v>
      </c>
      <c r="AK1655">
        <v>68.401227319638195</v>
      </c>
      <c r="AL1655">
        <v>1.1844449055175801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246632.02044463201</v>
      </c>
      <c r="AW1655">
        <v>727368.30651971698</v>
      </c>
      <c r="AX1655">
        <v>224000.823028535</v>
      </c>
      <c r="AY1655">
        <v>1272849.95536876</v>
      </c>
      <c r="AZ1655">
        <v>259076.267969787</v>
      </c>
      <c r="BA1655">
        <v>0.51018113010031196</v>
      </c>
      <c r="BB1655" s="2">
        <v>2.0310216756485401E-4</v>
      </c>
      <c r="BC1655">
        <v>10.975790943057399</v>
      </c>
      <c r="BD1655">
        <v>5.16794962473507</v>
      </c>
      <c r="BE1655">
        <v>5.9579308528264496</v>
      </c>
      <c r="BF1655">
        <v>12149.1701592507</v>
      </c>
      <c r="BG1655">
        <v>10.320057235511101</v>
      </c>
      <c r="BH1655">
        <v>143322.67619693599</v>
      </c>
      <c r="BI1655">
        <v>410072.67399710399</v>
      </c>
      <c r="BJ1655">
        <v>263803.78409707401</v>
      </c>
      <c r="BK1655">
        <v>0</v>
      </c>
      <c r="BL1655">
        <v>0</v>
      </c>
      <c r="BM1655">
        <v>0</v>
      </c>
      <c r="BN1655">
        <v>16.828320000000001</v>
      </c>
      <c r="BO1655" s="9" t="e">
        <f>_xlfn.XLOOKUP(A1655,Thermal!A:A,Thermal!B:B)</f>
        <v>#N/A</v>
      </c>
      <c r="BP1655" s="9" t="e">
        <f>_xlfn.XLOOKUP(A1655,Thermal!A:A,Thermal!C:C)</f>
        <v>#N/A</v>
      </c>
    </row>
    <row r="1656" spans="1:68" x14ac:dyDescent="0.3">
      <c r="A1656" t="s">
        <v>742</v>
      </c>
      <c r="B1656" t="s">
        <v>182</v>
      </c>
      <c r="C1656" t="s">
        <v>183</v>
      </c>
      <c r="D1656" t="s">
        <v>90</v>
      </c>
      <c r="E1656" t="s">
        <v>121</v>
      </c>
      <c r="F1656" t="s">
        <v>665</v>
      </c>
      <c r="G1656">
        <v>542</v>
      </c>
      <c r="H1656">
        <v>-542</v>
      </c>
      <c r="J1656" s="1">
        <v>28460</v>
      </c>
      <c r="K1656" s="1">
        <v>55153</v>
      </c>
      <c r="L1656">
        <v>47.898493032650201</v>
      </c>
      <c r="M1656">
        <v>1.150951591251</v>
      </c>
      <c r="N1656">
        <v>-2.63272149060976</v>
      </c>
      <c r="O1656">
        <v>542</v>
      </c>
      <c r="P1656">
        <v>542</v>
      </c>
      <c r="Q1656">
        <v>321667.70999634301</v>
      </c>
      <c r="R1656">
        <v>484867.24456799001</v>
      </c>
      <c r="S1656">
        <v>12.867724767757499</v>
      </c>
      <c r="T1656" s="2">
        <v>6.7749184905448095E-2</v>
      </c>
      <c r="U1656">
        <v>0</v>
      </c>
      <c r="V1656">
        <v>12.896359942951801</v>
      </c>
      <c r="W1656">
        <v>12.896359942951801</v>
      </c>
      <c r="X1656">
        <v>8760</v>
      </c>
      <c r="Y1656">
        <v>0</v>
      </c>
      <c r="Z1656">
        <v>8760</v>
      </c>
      <c r="AA1656">
        <v>0</v>
      </c>
      <c r="AB1656">
        <v>0</v>
      </c>
      <c r="AC1656">
        <v>0</v>
      </c>
      <c r="AD1656">
        <v>3.2305886925315899</v>
      </c>
      <c r="AE1656">
        <v>0</v>
      </c>
      <c r="AF1656">
        <v>86.917020786177702</v>
      </c>
      <c r="AG1656">
        <v>3.63905365453952</v>
      </c>
      <c r="AH1656">
        <v>-3.4125852381369901</v>
      </c>
      <c r="AI1656">
        <v>-11.480188369751</v>
      </c>
      <c r="AJ1656">
        <v>1991.154296875</v>
      </c>
      <c r="AK1656">
        <v>68.401013858223806</v>
      </c>
      <c r="AL1656">
        <v>1.1915890015869099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175371.48627006999</v>
      </c>
      <c r="AW1656">
        <v>266408.14375975699</v>
      </c>
      <c r="AX1656">
        <v>125351.814877629</v>
      </c>
      <c r="AY1656">
        <v>193157.47111332399</v>
      </c>
      <c r="AZ1656">
        <v>347849.26769185398</v>
      </c>
      <c r="BA1656">
        <v>0.51018113010031196</v>
      </c>
      <c r="BB1656" s="2">
        <v>2.0310216756485401E-4</v>
      </c>
      <c r="BC1656">
        <v>10.975790943057399</v>
      </c>
      <c r="BD1656">
        <v>5.16794962473507</v>
      </c>
      <c r="BE1656">
        <v>5.9579308528264496</v>
      </c>
      <c r="BF1656">
        <v>114078.22476831</v>
      </c>
      <c r="BG1656">
        <v>94.657345776532594</v>
      </c>
      <c r="BH1656">
        <v>187549.83633828899</v>
      </c>
      <c r="BI1656">
        <v>732840.760754972</v>
      </c>
      <c r="BJ1656">
        <v>276726.34553110902</v>
      </c>
      <c r="BK1656">
        <v>0</v>
      </c>
      <c r="BL1656">
        <v>0</v>
      </c>
      <c r="BM1656">
        <v>0</v>
      </c>
      <c r="BN1656">
        <v>14.207649999999999</v>
      </c>
      <c r="BO1656" s="9" t="e">
        <f>_xlfn.XLOOKUP(A1656,Thermal!A:A,Thermal!B:B)</f>
        <v>#N/A</v>
      </c>
      <c r="BP1656" s="9" t="e">
        <f>_xlfn.XLOOKUP(A1656,Thermal!A:A,Thermal!C:C)</f>
        <v>#N/A</v>
      </c>
    </row>
    <row r="1657" spans="1:68" x14ac:dyDescent="0.3">
      <c r="A1657" t="s">
        <v>743</v>
      </c>
      <c r="B1657" t="s">
        <v>182</v>
      </c>
      <c r="C1657" t="s">
        <v>183</v>
      </c>
      <c r="D1657" t="s">
        <v>90</v>
      </c>
      <c r="E1657" t="s">
        <v>167</v>
      </c>
      <c r="F1657" t="s">
        <v>167</v>
      </c>
      <c r="G1657">
        <v>56</v>
      </c>
      <c r="H1657">
        <v>0</v>
      </c>
      <c r="J1657" s="1">
        <v>26299</v>
      </c>
      <c r="K1657" s="1">
        <v>55153</v>
      </c>
      <c r="L1657">
        <v>103.898150758348</v>
      </c>
      <c r="M1657">
        <v>-4.8072961740786697</v>
      </c>
      <c r="N1657">
        <v>-4.3999950795466596</v>
      </c>
      <c r="O1657">
        <v>27.750654523617801</v>
      </c>
      <c r="P1657">
        <v>29.432914013894202</v>
      </c>
      <c r="Q1657">
        <v>25860.638386098701</v>
      </c>
      <c r="R1657">
        <v>0</v>
      </c>
      <c r="S1657">
        <v>0</v>
      </c>
      <c r="T1657" s="2">
        <v>7.4642926083071506E-2</v>
      </c>
      <c r="U1657">
        <v>0</v>
      </c>
      <c r="V1657">
        <v>2.68687343203979</v>
      </c>
      <c r="W1657">
        <v>2.68687343203979</v>
      </c>
      <c r="X1657">
        <v>0</v>
      </c>
      <c r="Y1657">
        <v>0</v>
      </c>
      <c r="Z1657">
        <v>0</v>
      </c>
      <c r="AA1657">
        <v>8760</v>
      </c>
      <c r="AB1657">
        <v>0</v>
      </c>
      <c r="AC1657">
        <v>0</v>
      </c>
      <c r="AD1657">
        <v>0</v>
      </c>
      <c r="AE1657">
        <v>0</v>
      </c>
      <c r="AF1657">
        <v>86.8596177904641</v>
      </c>
      <c r="AG1657">
        <v>3.5999959713815799</v>
      </c>
      <c r="AH1657">
        <v>-3.43093054421472</v>
      </c>
      <c r="AI1657">
        <v>-11.4577436447144</v>
      </c>
      <c r="AJ1657">
        <v>1988.14086914063</v>
      </c>
      <c r="AK1657">
        <v>68.204200015286304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770.44192353636004</v>
      </c>
      <c r="AW1657">
        <v>183.546843642369</v>
      </c>
      <c r="AX1657">
        <v>3553.37769156182</v>
      </c>
      <c r="AY1657">
        <v>8434.5767012573797</v>
      </c>
      <c r="AZ1657">
        <v>52600.129093408599</v>
      </c>
      <c r="BA1657">
        <v>0.51018113010031196</v>
      </c>
      <c r="BB1657" s="2">
        <v>2.0310216756485401E-4</v>
      </c>
      <c r="BC1657">
        <v>10.975790943057399</v>
      </c>
      <c r="BD1657">
        <v>5.16794962473507</v>
      </c>
      <c r="BE1657">
        <v>5.9579308528264496</v>
      </c>
      <c r="BF1657">
        <v>8187.8464473792301</v>
      </c>
      <c r="BG1657">
        <v>5.1418156571835398</v>
      </c>
      <c r="BH1657">
        <v>49255.735776117799</v>
      </c>
      <c r="BI1657">
        <v>71238.710439242495</v>
      </c>
      <c r="BJ1657">
        <v>553288.60216263204</v>
      </c>
      <c r="BK1657">
        <v>0</v>
      </c>
      <c r="BL1657">
        <v>0</v>
      </c>
      <c r="BM1657">
        <v>0</v>
      </c>
      <c r="BN1657">
        <v>3.3688500000000001</v>
      </c>
      <c r="BO1657" s="9" t="e">
        <f>_xlfn.XLOOKUP(A1657,Thermal!A:A,Thermal!B:B)</f>
        <v>#N/A</v>
      </c>
      <c r="BP1657" s="9" t="e">
        <f>_xlfn.XLOOKUP(A1657,Thermal!A:A,Thermal!C:C)</f>
        <v>#N/A</v>
      </c>
    </row>
    <row r="1658" spans="1:68" x14ac:dyDescent="0.3">
      <c r="A1658" t="s">
        <v>744</v>
      </c>
      <c r="B1658" t="s">
        <v>148</v>
      </c>
      <c r="C1658" t="s">
        <v>149</v>
      </c>
      <c r="D1658" t="s">
        <v>150</v>
      </c>
      <c r="E1658" t="s">
        <v>75</v>
      </c>
      <c r="F1658" t="s">
        <v>76</v>
      </c>
      <c r="G1658">
        <v>20</v>
      </c>
      <c r="H1658">
        <v>0</v>
      </c>
      <c r="J1658" s="1">
        <v>36800</v>
      </c>
      <c r="K1658" s="1">
        <v>55153</v>
      </c>
      <c r="L1658">
        <v>65.035221489365497</v>
      </c>
      <c r="M1658">
        <v>-7.7183713098948799</v>
      </c>
      <c r="N1658">
        <v>-6.2108503922152201</v>
      </c>
      <c r="O1658">
        <v>20</v>
      </c>
      <c r="P1658">
        <v>20</v>
      </c>
      <c r="Q1658">
        <v>37377.034120153599</v>
      </c>
      <c r="R1658">
        <v>0</v>
      </c>
      <c r="S1658">
        <v>0</v>
      </c>
      <c r="T1658">
        <v>0.213339235844408</v>
      </c>
      <c r="U1658">
        <v>0</v>
      </c>
      <c r="V1658">
        <v>2.43082432683864</v>
      </c>
      <c r="W1658">
        <v>2.43082432683864</v>
      </c>
      <c r="X1658">
        <v>8760</v>
      </c>
      <c r="Y1658">
        <v>0</v>
      </c>
      <c r="Z1658">
        <v>8760</v>
      </c>
      <c r="AA1658">
        <v>0</v>
      </c>
      <c r="AB1658">
        <v>0</v>
      </c>
      <c r="AC1658">
        <v>0</v>
      </c>
      <c r="AD1658">
        <v>0</v>
      </c>
      <c r="AE1658">
        <v>9411.5259005874395</v>
      </c>
      <c r="AF1658">
        <v>83.366132135742205</v>
      </c>
      <c r="AG1658">
        <v>0.71823698293697302</v>
      </c>
      <c r="AH1658">
        <v>-4.0426571526735398</v>
      </c>
      <c r="AI1658">
        <v>-136.62727355957</v>
      </c>
      <c r="AJ1658">
        <v>783.67401123046898</v>
      </c>
      <c r="AK1658">
        <v>82.238956219084201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37377.034115623697</v>
      </c>
      <c r="AX1658">
        <v>0</v>
      </c>
      <c r="AY1658">
        <v>0</v>
      </c>
      <c r="AZ1658">
        <v>9411.7258614399507</v>
      </c>
      <c r="BA1658">
        <v>1.86589867746269</v>
      </c>
      <c r="BB1658" s="2">
        <v>7.8725721145852696E-3</v>
      </c>
      <c r="BC1658">
        <v>35.085696216738398</v>
      </c>
      <c r="BD1658">
        <v>35.060037663933798</v>
      </c>
      <c r="BE1658">
        <v>35.060036701610898</v>
      </c>
      <c r="BF1658">
        <v>0</v>
      </c>
      <c r="BG1658">
        <v>45.0534550708417</v>
      </c>
      <c r="BH1658">
        <v>0</v>
      </c>
      <c r="BI1658">
        <v>0</v>
      </c>
      <c r="BJ1658">
        <v>80006.878815409305</v>
      </c>
      <c r="BK1658">
        <v>0</v>
      </c>
      <c r="BL1658">
        <v>0</v>
      </c>
      <c r="BM1658">
        <v>0</v>
      </c>
      <c r="BN1658">
        <v>2.5108760000000001</v>
      </c>
      <c r="BO1658" s="9" t="e">
        <f>_xlfn.XLOOKUP(A1658,Thermal!A:A,Thermal!B:B)</f>
        <v>#N/A</v>
      </c>
      <c r="BP1658" s="9" t="e">
        <f>_xlfn.XLOOKUP(A1658,Thermal!A:A,Thermal!C:C)</f>
        <v>#N/A</v>
      </c>
    </row>
    <row r="1659" spans="1:68" x14ac:dyDescent="0.3">
      <c r="A1659" t="s">
        <v>745</v>
      </c>
      <c r="B1659" t="s">
        <v>148</v>
      </c>
      <c r="C1659" t="s">
        <v>149</v>
      </c>
      <c r="D1659" t="s">
        <v>150</v>
      </c>
      <c r="E1659" t="s">
        <v>75</v>
      </c>
      <c r="F1659" t="s">
        <v>76</v>
      </c>
      <c r="G1659">
        <v>19</v>
      </c>
      <c r="H1659">
        <v>0</v>
      </c>
      <c r="J1659" s="1">
        <v>37135</v>
      </c>
      <c r="K1659" s="1">
        <v>55153</v>
      </c>
      <c r="L1659">
        <v>64.304925264342003</v>
      </c>
      <c r="M1659">
        <v>-8.7233917666808107</v>
      </c>
      <c r="N1659">
        <v>-6.1758908861186201</v>
      </c>
      <c r="O1659">
        <v>19</v>
      </c>
      <c r="P1659">
        <v>19</v>
      </c>
      <c r="Q1659">
        <v>35868.337493650601</v>
      </c>
      <c r="R1659">
        <v>0</v>
      </c>
      <c r="S1659">
        <v>0</v>
      </c>
      <c r="T1659">
        <v>0.21550310918910801</v>
      </c>
      <c r="U1659">
        <v>0</v>
      </c>
      <c r="V1659">
        <v>2.3065113896292302</v>
      </c>
      <c r="W1659">
        <v>2.3065113896292302</v>
      </c>
      <c r="X1659">
        <v>8760</v>
      </c>
      <c r="Y1659">
        <v>0</v>
      </c>
      <c r="Z1659">
        <v>8760</v>
      </c>
      <c r="AA1659">
        <v>0</v>
      </c>
      <c r="AB1659">
        <v>0</v>
      </c>
      <c r="AC1659">
        <v>0</v>
      </c>
      <c r="AD1659">
        <v>0</v>
      </c>
      <c r="AE1659">
        <v>8580.7943954318798</v>
      </c>
      <c r="AF1659">
        <v>83.374908479145603</v>
      </c>
      <c r="AG1659">
        <v>0.71823698293697302</v>
      </c>
      <c r="AH1659">
        <v>-4.0338809075571804</v>
      </c>
      <c r="AI1659">
        <v>-136.62512207031301</v>
      </c>
      <c r="AJ1659">
        <v>783.67401123046898</v>
      </c>
      <c r="AK1659">
        <v>82.238284051085202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35868.337498299799</v>
      </c>
      <c r="AX1659">
        <v>0</v>
      </c>
      <c r="AY1659">
        <v>0</v>
      </c>
      <c r="AZ1659">
        <v>8580.9842962932307</v>
      </c>
      <c r="BA1659">
        <v>1.86589867746269</v>
      </c>
      <c r="BB1659" s="2">
        <v>7.8725721145852696E-3</v>
      </c>
      <c r="BC1659">
        <v>35.085696216738398</v>
      </c>
      <c r="BD1659">
        <v>35.060037663933798</v>
      </c>
      <c r="BE1659">
        <v>35.060036701610898</v>
      </c>
      <c r="BF1659">
        <v>0</v>
      </c>
      <c r="BG1659">
        <v>42.967623895775397</v>
      </c>
      <c r="BH1659">
        <v>0</v>
      </c>
      <c r="BI1659">
        <v>0</v>
      </c>
      <c r="BJ1659">
        <v>70502.207215446702</v>
      </c>
      <c r="BK1659">
        <v>0</v>
      </c>
      <c r="BL1659">
        <v>0</v>
      </c>
      <c r="BM1659">
        <v>0</v>
      </c>
      <c r="BN1659">
        <v>2.3770570000000002</v>
      </c>
      <c r="BO1659" s="9" t="e">
        <f>_xlfn.XLOOKUP(A1659,Thermal!A:A,Thermal!B:B)</f>
        <v>#N/A</v>
      </c>
      <c r="BP1659" s="9" t="e">
        <f>_xlfn.XLOOKUP(A1659,Thermal!A:A,Thermal!C:C)</f>
        <v>#N/A</v>
      </c>
    </row>
    <row r="1660" spans="1:68" x14ac:dyDescent="0.3">
      <c r="A1660" t="s">
        <v>746</v>
      </c>
      <c r="B1660" t="s">
        <v>148</v>
      </c>
      <c r="C1660" t="s">
        <v>149</v>
      </c>
      <c r="D1660" t="s">
        <v>150</v>
      </c>
      <c r="E1660" t="s">
        <v>75</v>
      </c>
      <c r="F1660" t="s">
        <v>76</v>
      </c>
      <c r="G1660">
        <v>29</v>
      </c>
      <c r="H1660">
        <v>0</v>
      </c>
      <c r="J1660" s="1">
        <v>43728</v>
      </c>
      <c r="K1660" s="1">
        <v>55153</v>
      </c>
      <c r="L1660">
        <v>58.054403067960301</v>
      </c>
      <c r="M1660">
        <v>-15.232364645476199</v>
      </c>
      <c r="N1660">
        <v>-7.4236239904942902</v>
      </c>
      <c r="O1660">
        <v>29</v>
      </c>
      <c r="P1660">
        <v>29</v>
      </c>
      <c r="Q1660">
        <v>73020.1611667424</v>
      </c>
      <c r="R1660">
        <v>0</v>
      </c>
      <c r="S1660">
        <v>0</v>
      </c>
      <c r="T1660">
        <v>0.287435684012183</v>
      </c>
      <c r="U1660">
        <v>0</v>
      </c>
      <c r="V1660">
        <v>4.2391424320269699</v>
      </c>
      <c r="W1660">
        <v>4.2391424320269699</v>
      </c>
      <c r="X1660">
        <v>8760</v>
      </c>
      <c r="Y1660">
        <v>0</v>
      </c>
      <c r="Z1660">
        <v>8760</v>
      </c>
      <c r="AA1660">
        <v>0</v>
      </c>
      <c r="AB1660">
        <v>0</v>
      </c>
      <c r="AC1660">
        <v>0</v>
      </c>
      <c r="AD1660">
        <v>0</v>
      </c>
      <c r="AE1660">
        <v>3336.0855726003601</v>
      </c>
      <c r="AF1660">
        <v>87.833227855143704</v>
      </c>
      <c r="AG1660">
        <v>5.9626968941702803</v>
      </c>
      <c r="AH1660">
        <v>-4.8200213577742304</v>
      </c>
      <c r="AI1660">
        <v>-57.628631591796903</v>
      </c>
      <c r="AJ1660">
        <v>780.82525634765602</v>
      </c>
      <c r="AK1660">
        <v>74.630818676176901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43827.193139191702</v>
      </c>
      <c r="AX1660">
        <v>0</v>
      </c>
      <c r="AY1660">
        <v>0</v>
      </c>
      <c r="AZ1660">
        <v>3336.2306354716402</v>
      </c>
      <c r="BA1660">
        <v>1.86589867746269</v>
      </c>
      <c r="BB1660" s="2">
        <v>7.8725721145852696E-3</v>
      </c>
      <c r="BC1660">
        <v>35.085696216738398</v>
      </c>
      <c r="BD1660">
        <v>35.060037663933798</v>
      </c>
      <c r="BE1660">
        <v>35.060036701610898</v>
      </c>
      <c r="BF1660">
        <v>0</v>
      </c>
      <c r="BG1660">
        <v>27.63426074993</v>
      </c>
      <c r="BH1660">
        <v>0</v>
      </c>
      <c r="BI1660">
        <v>0</v>
      </c>
      <c r="BJ1660">
        <v>19008.396420573201</v>
      </c>
      <c r="BK1660">
        <v>0</v>
      </c>
      <c r="BL1660">
        <v>0</v>
      </c>
      <c r="BM1660">
        <v>0</v>
      </c>
      <c r="BN1660">
        <v>4.258178</v>
      </c>
      <c r="BO1660" s="9" t="e">
        <f>_xlfn.XLOOKUP(A1660,Thermal!A:A,Thermal!B:B)</f>
        <v>#N/A</v>
      </c>
      <c r="BP1660" s="9" t="e">
        <f>_xlfn.XLOOKUP(A1660,Thermal!A:A,Thermal!C:C)</f>
        <v>#N/A</v>
      </c>
    </row>
    <row r="1661" spans="1:68" x14ac:dyDescent="0.3">
      <c r="A1661" t="s">
        <v>747</v>
      </c>
      <c r="B1661" t="s">
        <v>148</v>
      </c>
      <c r="C1661" t="s">
        <v>149</v>
      </c>
      <c r="D1661" t="s">
        <v>150</v>
      </c>
      <c r="E1661" t="s">
        <v>75</v>
      </c>
      <c r="F1661" t="s">
        <v>76</v>
      </c>
      <c r="G1661">
        <v>77</v>
      </c>
      <c r="H1661">
        <v>0</v>
      </c>
      <c r="J1661" s="1">
        <v>41030</v>
      </c>
      <c r="K1661" s="1">
        <v>55153</v>
      </c>
      <c r="L1661">
        <v>58.084037751474199</v>
      </c>
      <c r="M1661">
        <v>-14.801549492535299</v>
      </c>
      <c r="N1661">
        <v>-7.78440795581957</v>
      </c>
      <c r="O1661">
        <v>77</v>
      </c>
      <c r="P1661">
        <v>77</v>
      </c>
      <c r="Q1661">
        <v>192944.64179038999</v>
      </c>
      <c r="R1661">
        <v>0</v>
      </c>
      <c r="S1661">
        <v>0</v>
      </c>
      <c r="T1661">
        <v>0.28604732519436599</v>
      </c>
      <c r="U1661">
        <v>0</v>
      </c>
      <c r="V1661">
        <v>11.207004418335799</v>
      </c>
      <c r="W1661">
        <v>11.207004418335799</v>
      </c>
      <c r="X1661">
        <v>8760</v>
      </c>
      <c r="Y1661">
        <v>0</v>
      </c>
      <c r="Z1661">
        <v>8760</v>
      </c>
      <c r="AA1661">
        <v>0</v>
      </c>
      <c r="AB1661">
        <v>0</v>
      </c>
      <c r="AC1661">
        <v>0</v>
      </c>
      <c r="AD1661">
        <v>0</v>
      </c>
      <c r="AE1661">
        <v>9794.7418022453803</v>
      </c>
      <c r="AF1661">
        <v>87.680977794244797</v>
      </c>
      <c r="AG1661">
        <v>5.9626968941702803</v>
      </c>
      <c r="AH1661">
        <v>-4.9722713893322998</v>
      </c>
      <c r="AI1661">
        <v>-57.638916015625</v>
      </c>
      <c r="AJ1661">
        <v>780.82287597656295</v>
      </c>
      <c r="AK1661">
        <v>74.649789882828699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192944.64178824399</v>
      </c>
      <c r="AX1661">
        <v>0</v>
      </c>
      <c r="AY1661">
        <v>0</v>
      </c>
      <c r="AZ1661">
        <v>9794.7420324478298</v>
      </c>
      <c r="BA1661">
        <v>1.86589867746269</v>
      </c>
      <c r="BB1661" s="2">
        <v>7.8725721145852696E-3</v>
      </c>
      <c r="BC1661">
        <v>35.085696216738398</v>
      </c>
      <c r="BD1661">
        <v>35.060037663933798</v>
      </c>
      <c r="BE1661">
        <v>35.060036701610898</v>
      </c>
      <c r="BF1661">
        <v>0</v>
      </c>
      <c r="BG1661">
        <v>106.70656988337601</v>
      </c>
      <c r="BH1661">
        <v>0</v>
      </c>
      <c r="BI1661">
        <v>0</v>
      </c>
      <c r="BJ1661">
        <v>57203.780634054303</v>
      </c>
      <c r="BK1661">
        <v>0</v>
      </c>
      <c r="BL1661">
        <v>0</v>
      </c>
      <c r="BM1661">
        <v>0</v>
      </c>
      <c r="BN1661">
        <v>11.26431</v>
      </c>
      <c r="BO1661" s="9" t="e">
        <f>_xlfn.XLOOKUP(A1661,Thermal!A:A,Thermal!B:B)</f>
        <v>#N/A</v>
      </c>
      <c r="BP1661" s="9" t="e">
        <f>_xlfn.XLOOKUP(A1661,Thermal!A:A,Thermal!C:C)</f>
        <v>#N/A</v>
      </c>
    </row>
    <row r="1662" spans="1:68" x14ac:dyDescent="0.3">
      <c r="A1662" t="s">
        <v>748</v>
      </c>
      <c r="B1662" t="s">
        <v>142</v>
      </c>
      <c r="C1662" t="s">
        <v>73</v>
      </c>
      <c r="D1662" t="s">
        <v>143</v>
      </c>
      <c r="E1662" t="s">
        <v>75</v>
      </c>
      <c r="F1662" t="s">
        <v>88</v>
      </c>
      <c r="G1662">
        <v>20</v>
      </c>
      <c r="H1662">
        <v>0</v>
      </c>
      <c r="J1662" s="1">
        <v>44742</v>
      </c>
      <c r="K1662" s="1">
        <v>54493</v>
      </c>
      <c r="L1662">
        <v>57.1373929311087</v>
      </c>
      <c r="M1662">
        <v>6.4204166622465202</v>
      </c>
      <c r="N1662">
        <v>-3.7953994330125198</v>
      </c>
      <c r="O1662">
        <v>20</v>
      </c>
      <c r="P1662">
        <v>20</v>
      </c>
      <c r="Q1662">
        <v>47722.615734057501</v>
      </c>
      <c r="R1662">
        <v>0</v>
      </c>
      <c r="S1662">
        <v>0</v>
      </c>
      <c r="T1662">
        <v>0.27238935921110202</v>
      </c>
      <c r="U1662">
        <v>0</v>
      </c>
      <c r="V1662">
        <v>2.7267463720473</v>
      </c>
      <c r="W1662">
        <v>2.7267463720473</v>
      </c>
      <c r="X1662">
        <v>8760</v>
      </c>
      <c r="Y1662">
        <v>0</v>
      </c>
      <c r="Z1662">
        <v>8760</v>
      </c>
      <c r="AA1662">
        <v>0</v>
      </c>
      <c r="AB1662">
        <v>0</v>
      </c>
      <c r="AC1662">
        <v>0</v>
      </c>
      <c r="AD1662">
        <v>0</v>
      </c>
      <c r="AE1662">
        <v>3360.30428758264</v>
      </c>
      <c r="AF1662">
        <v>104.860628226505</v>
      </c>
      <c r="AG1662">
        <v>22.5153562191222</v>
      </c>
      <c r="AH1662">
        <v>-4.3452803598077896</v>
      </c>
      <c r="AI1662">
        <v>-24.2321681976318</v>
      </c>
      <c r="AJ1662">
        <v>2069.37133789063</v>
      </c>
      <c r="AK1662">
        <v>137.23689607061499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2056.4028553795101</v>
      </c>
      <c r="AX1662">
        <v>0</v>
      </c>
      <c r="AY1662">
        <v>0</v>
      </c>
      <c r="AZ1662">
        <v>3360.3042847025199</v>
      </c>
      <c r="BA1662">
        <v>7.0070361244181303</v>
      </c>
      <c r="BB1662">
        <v>5.9427537067704002</v>
      </c>
      <c r="BC1662">
        <v>85.542713426335297</v>
      </c>
      <c r="BD1662" s="2">
        <v>3.1824214840017198E-2</v>
      </c>
      <c r="BE1662">
        <v>85.5024456605952</v>
      </c>
      <c r="BF1662">
        <v>0</v>
      </c>
      <c r="BG1662">
        <v>23184.457925451999</v>
      </c>
      <c r="BH1662">
        <v>0</v>
      </c>
      <c r="BI1662">
        <v>0</v>
      </c>
      <c r="BJ1662">
        <v>156521.25097729501</v>
      </c>
      <c r="BK1662">
        <v>0</v>
      </c>
      <c r="BL1662">
        <v>0</v>
      </c>
      <c r="BM1662">
        <v>0</v>
      </c>
      <c r="BN1662">
        <v>2.9064519999999998</v>
      </c>
      <c r="BO1662" s="9" t="e">
        <f>_xlfn.XLOOKUP(A1662,Thermal!A:A,Thermal!B:B)</f>
        <v>#N/A</v>
      </c>
      <c r="BP1662" s="9" t="e">
        <f>_xlfn.XLOOKUP(A1662,Thermal!A:A,Thermal!C:C)</f>
        <v>#N/A</v>
      </c>
    </row>
    <row r="1663" spans="1:68" x14ac:dyDescent="0.3">
      <c r="A1663" t="s">
        <v>749</v>
      </c>
      <c r="B1663" t="s">
        <v>142</v>
      </c>
      <c r="C1663" t="s">
        <v>73</v>
      </c>
      <c r="D1663" t="s">
        <v>143</v>
      </c>
      <c r="E1663" t="s">
        <v>75</v>
      </c>
      <c r="F1663" t="s">
        <v>88</v>
      </c>
      <c r="G1663">
        <v>20</v>
      </c>
      <c r="H1663">
        <v>0</v>
      </c>
      <c r="J1663" s="1">
        <v>44742</v>
      </c>
      <c r="K1663" s="1">
        <v>54493</v>
      </c>
      <c r="L1663">
        <v>57.061259709571502</v>
      </c>
      <c r="M1663">
        <v>6.41956972287932</v>
      </c>
      <c r="N1663">
        <v>-3.7898015901403501</v>
      </c>
      <c r="O1663">
        <v>20</v>
      </c>
      <c r="P1663">
        <v>20</v>
      </c>
      <c r="Q1663">
        <v>47783.316236691498</v>
      </c>
      <c r="R1663">
        <v>0</v>
      </c>
      <c r="S1663">
        <v>0</v>
      </c>
      <c r="T1663">
        <v>0.272735823267231</v>
      </c>
      <c r="U1663">
        <v>0</v>
      </c>
      <c r="V1663">
        <v>2.7265767423932599</v>
      </c>
      <c r="W1663">
        <v>2.7265767423932599</v>
      </c>
      <c r="X1663">
        <v>8760</v>
      </c>
      <c r="Y1663">
        <v>0</v>
      </c>
      <c r="Z1663">
        <v>8760</v>
      </c>
      <c r="AA1663">
        <v>0</v>
      </c>
      <c r="AB1663">
        <v>0</v>
      </c>
      <c r="AC1663">
        <v>0</v>
      </c>
      <c r="AD1663">
        <v>0</v>
      </c>
      <c r="AE1663">
        <v>3299.60378375649</v>
      </c>
      <c r="AF1663">
        <v>104.860628226505</v>
      </c>
      <c r="AG1663">
        <v>22.5153562191222</v>
      </c>
      <c r="AH1663">
        <v>-4.3452803598077896</v>
      </c>
      <c r="AI1663">
        <v>-24.2321681976318</v>
      </c>
      <c r="AJ1663">
        <v>2069.37133789063</v>
      </c>
      <c r="AK1663">
        <v>137.23689607061499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1952.8669482581299</v>
      </c>
      <c r="AX1663">
        <v>0</v>
      </c>
      <c r="AY1663">
        <v>0</v>
      </c>
      <c r="AZ1663">
        <v>3299.6037840354302</v>
      </c>
      <c r="BA1663">
        <v>7.0070361244181303</v>
      </c>
      <c r="BB1663">
        <v>5.9427537067704002</v>
      </c>
      <c r="BC1663">
        <v>85.542713426335297</v>
      </c>
      <c r="BD1663" s="2">
        <v>3.1824214840017198E-2</v>
      </c>
      <c r="BE1663">
        <v>85.5024456605952</v>
      </c>
      <c r="BF1663">
        <v>0</v>
      </c>
      <c r="BG1663">
        <v>23184.3465442423</v>
      </c>
      <c r="BH1663">
        <v>0</v>
      </c>
      <c r="BI1663">
        <v>0</v>
      </c>
      <c r="BJ1663">
        <v>155173.311737793</v>
      </c>
      <c r="BK1663">
        <v>0</v>
      </c>
      <c r="BL1663">
        <v>0</v>
      </c>
      <c r="BM1663">
        <v>0</v>
      </c>
      <c r="BN1663">
        <v>2.9049339999999999</v>
      </c>
      <c r="BO1663" s="9" t="e">
        <f>_xlfn.XLOOKUP(A1663,Thermal!A:A,Thermal!B:B)</f>
        <v>#N/A</v>
      </c>
      <c r="BP1663" s="9" t="e">
        <f>_xlfn.XLOOKUP(A1663,Thermal!A:A,Thermal!C:C)</f>
        <v>#N/A</v>
      </c>
    </row>
    <row r="1664" spans="1:68" x14ac:dyDescent="0.3">
      <c r="A1664" t="s">
        <v>750</v>
      </c>
      <c r="B1664" t="s">
        <v>132</v>
      </c>
      <c r="C1664" t="s">
        <v>97</v>
      </c>
      <c r="D1664" t="s">
        <v>90</v>
      </c>
      <c r="E1664" t="s">
        <v>75</v>
      </c>
      <c r="F1664" t="s">
        <v>133</v>
      </c>
      <c r="G1664">
        <v>1.5</v>
      </c>
      <c r="H1664">
        <v>0</v>
      </c>
      <c r="J1664" s="1">
        <v>42462</v>
      </c>
      <c r="K1664" s="1">
        <v>55153</v>
      </c>
      <c r="L1664">
        <v>34.019453453073503</v>
      </c>
      <c r="M1664">
        <v>-15.5434351602816</v>
      </c>
      <c r="N1664">
        <v>-4.0679946966496301</v>
      </c>
      <c r="O1664">
        <v>1.5</v>
      </c>
      <c r="P1664">
        <v>1.5</v>
      </c>
      <c r="Q1664">
        <v>3286.7354987482499</v>
      </c>
      <c r="R1664">
        <v>0</v>
      </c>
      <c r="S1664">
        <v>0</v>
      </c>
      <c r="T1664">
        <v>0.25013207751127298</v>
      </c>
      <c r="U1664">
        <v>0</v>
      </c>
      <c r="V1664">
        <v>0.111813309118193</v>
      </c>
      <c r="W1664">
        <v>0.111813309118193</v>
      </c>
      <c r="X1664">
        <v>8760</v>
      </c>
      <c r="Y1664">
        <v>0</v>
      </c>
      <c r="Z1664">
        <v>8760</v>
      </c>
      <c r="AA1664">
        <v>0</v>
      </c>
      <c r="AB1664">
        <v>0</v>
      </c>
      <c r="AC1664">
        <v>0</v>
      </c>
      <c r="AD1664">
        <v>0</v>
      </c>
      <c r="AE1664">
        <v>20.525999903678901</v>
      </c>
      <c r="AF1664">
        <v>80.294706411956099</v>
      </c>
      <c r="AG1664">
        <v>-3.3656396027259499</v>
      </c>
      <c r="AH1664">
        <v>-3.03020635122266</v>
      </c>
      <c r="AI1664">
        <v>-25.212884902954102</v>
      </c>
      <c r="AJ1664">
        <v>1957.20129394531</v>
      </c>
      <c r="AK1664">
        <v>75.137366158350105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0.5625</v>
      </c>
      <c r="AX1664">
        <v>0</v>
      </c>
      <c r="AY1664">
        <v>0</v>
      </c>
      <c r="AZ1664" s="2">
        <v>-3.1395757105201499E-7</v>
      </c>
      <c r="BA1664">
        <v>0.15865582111832299</v>
      </c>
      <c r="BB1664" s="2">
        <v>1.0077528424561301E-4</v>
      </c>
      <c r="BC1664">
        <v>4.7625885636110299</v>
      </c>
      <c r="BD1664">
        <v>4.7625885586894903</v>
      </c>
      <c r="BE1664">
        <v>4.7625901408658802</v>
      </c>
      <c r="BF1664">
        <v>0</v>
      </c>
      <c r="BG1664" s="2">
        <v>4.2052500066347399E-4</v>
      </c>
      <c r="BH1664">
        <v>0</v>
      </c>
      <c r="BI1664">
        <v>0</v>
      </c>
      <c r="BJ1664" s="2">
        <v>-3.9762352590795099E-7</v>
      </c>
      <c r="BK1664">
        <v>0</v>
      </c>
      <c r="BL1664">
        <v>0</v>
      </c>
      <c r="BM1664">
        <v>0</v>
      </c>
      <c r="BN1664">
        <v>0.1118133</v>
      </c>
      <c r="BO1664" s="9" t="e">
        <f>_xlfn.XLOOKUP(A1664,Thermal!A:A,Thermal!B:B)</f>
        <v>#N/A</v>
      </c>
      <c r="BP1664" s="9" t="e">
        <f>_xlfn.XLOOKUP(A1664,Thermal!A:A,Thermal!C:C)</f>
        <v>#N/A</v>
      </c>
    </row>
    <row r="1665" spans="1:68" x14ac:dyDescent="0.3">
      <c r="A1665" t="s">
        <v>752</v>
      </c>
      <c r="B1665" t="s">
        <v>96</v>
      </c>
      <c r="C1665" t="s">
        <v>97</v>
      </c>
      <c r="D1665" t="s">
        <v>90</v>
      </c>
      <c r="E1665" t="s">
        <v>75</v>
      </c>
      <c r="F1665" t="s">
        <v>133</v>
      </c>
      <c r="G1665">
        <v>110</v>
      </c>
      <c r="H1665">
        <v>0</v>
      </c>
      <c r="J1665" s="1">
        <v>41320</v>
      </c>
      <c r="K1665" s="1">
        <v>55153</v>
      </c>
      <c r="L1665">
        <v>32.427332378357299</v>
      </c>
      <c r="M1665">
        <v>-16.762699150580701</v>
      </c>
      <c r="N1665">
        <v>-5.6029209402144797</v>
      </c>
      <c r="O1665">
        <v>110</v>
      </c>
      <c r="P1665">
        <v>110</v>
      </c>
      <c r="Q1665">
        <v>265683.32818400901</v>
      </c>
      <c r="R1665">
        <v>0</v>
      </c>
      <c r="S1665">
        <v>0</v>
      </c>
      <c r="T1665">
        <v>0.27571951866306899</v>
      </c>
      <c r="U1665">
        <v>0</v>
      </c>
      <c r="V1665">
        <v>8.6154019125989105</v>
      </c>
      <c r="W1665">
        <v>8.6154019125989105</v>
      </c>
      <c r="X1665">
        <v>8760</v>
      </c>
      <c r="Y1665">
        <v>0</v>
      </c>
      <c r="Z1665">
        <v>8760</v>
      </c>
      <c r="AA1665">
        <v>0</v>
      </c>
      <c r="AB1665">
        <v>0</v>
      </c>
      <c r="AC1665">
        <v>0</v>
      </c>
      <c r="AD1665">
        <v>0</v>
      </c>
      <c r="AE1665">
        <v>6626.8419971466101</v>
      </c>
      <c r="AF1665">
        <v>70.973706148371505</v>
      </c>
      <c r="AG1665">
        <v>-10.366317008452</v>
      </c>
      <c r="AH1665">
        <v>-5.3505292028084002</v>
      </c>
      <c r="AI1665">
        <v>-27.902246475219702</v>
      </c>
      <c r="AJ1665">
        <v>1957.25146484375</v>
      </c>
      <c r="AK1665">
        <v>72.927361225042404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 s="2">
        <v>-2.3678876459598501E-5</v>
      </c>
      <c r="BA1665">
        <v>0.15865582111832299</v>
      </c>
      <c r="BB1665" s="2">
        <v>1.0077528424561301E-4</v>
      </c>
      <c r="BC1665">
        <v>4.7625885636110299</v>
      </c>
      <c r="BD1665">
        <v>4.7625885586894903</v>
      </c>
      <c r="BE1665">
        <v>4.7625901408658802</v>
      </c>
      <c r="BF1665">
        <v>0</v>
      </c>
      <c r="BG1665">
        <v>0</v>
      </c>
      <c r="BH1665">
        <v>0</v>
      </c>
      <c r="BI1665">
        <v>0</v>
      </c>
      <c r="BJ1665" s="2">
        <v>-4.0849404688455403E-5</v>
      </c>
      <c r="BK1665">
        <v>0</v>
      </c>
      <c r="BL1665">
        <v>0</v>
      </c>
      <c r="BM1665">
        <v>0</v>
      </c>
      <c r="BN1665">
        <v>8.6154019999999996</v>
      </c>
      <c r="BO1665" s="9" t="e">
        <f>_xlfn.XLOOKUP(A1665,Thermal!A:A,Thermal!B:B)</f>
        <v>#N/A</v>
      </c>
      <c r="BP1665" s="9" t="e">
        <f>_xlfn.XLOOKUP(A1665,Thermal!A:A,Thermal!C:C)</f>
        <v>#N/A</v>
      </c>
    </row>
    <row r="1666" spans="1:68" x14ac:dyDescent="0.3">
      <c r="A1666" t="s">
        <v>753</v>
      </c>
      <c r="B1666" t="s">
        <v>96</v>
      </c>
      <c r="C1666" t="s">
        <v>97</v>
      </c>
      <c r="D1666" t="s">
        <v>90</v>
      </c>
      <c r="E1666" t="s">
        <v>75</v>
      </c>
      <c r="F1666" t="s">
        <v>133</v>
      </c>
      <c r="G1666">
        <v>18</v>
      </c>
      <c r="H1666">
        <v>0</v>
      </c>
      <c r="J1666" s="1">
        <v>42207</v>
      </c>
      <c r="K1666" s="1">
        <v>55153</v>
      </c>
      <c r="L1666">
        <v>35.403634757764401</v>
      </c>
      <c r="M1666">
        <v>-16.987046415208301</v>
      </c>
      <c r="N1666">
        <v>-5.6376072437188904</v>
      </c>
      <c r="O1666">
        <v>18</v>
      </c>
      <c r="P1666">
        <v>18</v>
      </c>
      <c r="Q1666">
        <v>54167.6432364266</v>
      </c>
      <c r="R1666">
        <v>0</v>
      </c>
      <c r="S1666">
        <v>0</v>
      </c>
      <c r="T1666">
        <v>0.343528939853394</v>
      </c>
      <c r="U1666">
        <v>0</v>
      </c>
      <c r="V1666">
        <v>1.9177317937245699</v>
      </c>
      <c r="W1666">
        <v>1.9177317937245699</v>
      </c>
      <c r="X1666">
        <v>8760</v>
      </c>
      <c r="Y1666">
        <v>0</v>
      </c>
      <c r="Z1666">
        <v>8760</v>
      </c>
      <c r="AA1666">
        <v>0</v>
      </c>
      <c r="AB1666">
        <v>0</v>
      </c>
      <c r="AC1666">
        <v>0</v>
      </c>
      <c r="AD1666">
        <v>0</v>
      </c>
      <c r="AE1666">
        <v>1436.2828249931299</v>
      </c>
      <c r="AF1666">
        <v>71.041418761310098</v>
      </c>
      <c r="AG1666">
        <v>-10.4023111509137</v>
      </c>
      <c r="AH1666">
        <v>-5.2468224882127696</v>
      </c>
      <c r="AI1666">
        <v>-27.902772903442401</v>
      </c>
      <c r="AJ1666">
        <v>1955.96423339844</v>
      </c>
      <c r="AK1666">
        <v>72.776685427253796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 s="2">
        <v>5.6767021305859097E-6</v>
      </c>
      <c r="BA1666">
        <v>0.15865582111832299</v>
      </c>
      <c r="BB1666" s="2">
        <v>1.0077528424561301E-4</v>
      </c>
      <c r="BC1666">
        <v>4.7625885636110299</v>
      </c>
      <c r="BD1666">
        <v>4.7625885586894903</v>
      </c>
      <c r="BE1666">
        <v>4.7625901408658802</v>
      </c>
      <c r="BF1666">
        <v>0</v>
      </c>
      <c r="BG1666">
        <v>0</v>
      </c>
      <c r="BH1666">
        <v>0</v>
      </c>
      <c r="BI1666">
        <v>0</v>
      </c>
      <c r="BJ1666" s="2">
        <v>4.1097435125540698E-5</v>
      </c>
      <c r="BK1666">
        <v>0</v>
      </c>
      <c r="BL1666">
        <v>0</v>
      </c>
      <c r="BM1666">
        <v>0</v>
      </c>
      <c r="BN1666">
        <v>1.917732</v>
      </c>
      <c r="BO1666" s="9" t="e">
        <f>_xlfn.XLOOKUP(A1666,Thermal!A:A,Thermal!B:B)</f>
        <v>#N/A</v>
      </c>
      <c r="BP1666" s="9" t="e">
        <f>_xlfn.XLOOKUP(A1666,Thermal!A:A,Thermal!C:C)</f>
        <v>#N/A</v>
      </c>
    </row>
    <row r="1667" spans="1:68" x14ac:dyDescent="0.3">
      <c r="A1667" t="s">
        <v>758</v>
      </c>
      <c r="B1667" t="s">
        <v>132</v>
      </c>
      <c r="C1667" t="s">
        <v>97</v>
      </c>
      <c r="D1667" t="s">
        <v>90</v>
      </c>
      <c r="E1667" t="s">
        <v>167</v>
      </c>
      <c r="F1667" t="s">
        <v>167</v>
      </c>
      <c r="G1667">
        <v>173.56399536132801</v>
      </c>
      <c r="H1667">
        <v>0</v>
      </c>
      <c r="J1667" s="1">
        <v>38899</v>
      </c>
      <c r="K1667" s="1">
        <v>55153</v>
      </c>
      <c r="L1667">
        <v>77.865299114874006</v>
      </c>
      <c r="M1667">
        <v>-2.5389984053745902</v>
      </c>
      <c r="N1667">
        <v>3.2118091363255501</v>
      </c>
      <c r="O1667">
        <v>73.1563554032941</v>
      </c>
      <c r="P1667">
        <v>56.328344509301601</v>
      </c>
      <c r="Q1667">
        <v>426655.19175267202</v>
      </c>
      <c r="R1667">
        <v>0</v>
      </c>
      <c r="S1667">
        <v>0</v>
      </c>
      <c r="T1667">
        <v>0.444997093863372</v>
      </c>
      <c r="U1667">
        <v>0</v>
      </c>
      <c r="V1667">
        <v>33.221634916646003</v>
      </c>
      <c r="W1667">
        <v>33.221634916646003</v>
      </c>
      <c r="X1667">
        <v>0</v>
      </c>
      <c r="Y1667">
        <v>0</v>
      </c>
      <c r="Z1667">
        <v>0</v>
      </c>
      <c r="AA1667">
        <v>8760</v>
      </c>
      <c r="AB1667">
        <v>0</v>
      </c>
      <c r="AC1667">
        <v>0</v>
      </c>
      <c r="AD1667">
        <v>0</v>
      </c>
      <c r="AE1667">
        <v>16520.212409019499</v>
      </c>
      <c r="AF1667">
        <v>87.557312702502401</v>
      </c>
      <c r="AG1667">
        <v>-2.9716941206871499</v>
      </c>
      <c r="AH1667">
        <v>3.8384544829040599</v>
      </c>
      <c r="AI1667">
        <v>-413.08148193359398</v>
      </c>
      <c r="AJ1667">
        <v>1399.66174316406</v>
      </c>
      <c r="AK1667">
        <v>63.071009489745599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1865.0149792432801</v>
      </c>
      <c r="AW1667">
        <v>109779.47986628101</v>
      </c>
      <c r="AX1667">
        <v>2.2679001092910802</v>
      </c>
      <c r="AY1667">
        <v>1046.5838922262201</v>
      </c>
      <c r="AZ1667">
        <v>125412.75836283001</v>
      </c>
      <c r="BA1667">
        <v>0.15865582111832299</v>
      </c>
      <c r="BB1667" s="2">
        <v>1.0077528424561301E-4</v>
      </c>
      <c r="BC1667">
        <v>4.7625885636110299</v>
      </c>
      <c r="BD1667">
        <v>4.7625885586894903</v>
      </c>
      <c r="BE1667">
        <v>4.7625901408658802</v>
      </c>
      <c r="BF1667">
        <v>14530.306428759</v>
      </c>
      <c r="BG1667">
        <v>9.1901910132901303</v>
      </c>
      <c r="BH1667">
        <v>21.797760062186899</v>
      </c>
      <c r="BI1667">
        <v>13292.8590760554</v>
      </c>
      <c r="BJ1667">
        <v>429234.75366854999</v>
      </c>
      <c r="BK1667">
        <v>0</v>
      </c>
      <c r="BL1667">
        <v>0</v>
      </c>
      <c r="BM1667">
        <v>0</v>
      </c>
      <c r="BN1667">
        <v>33.678719999999998</v>
      </c>
      <c r="BO1667" s="9" t="e">
        <f>_xlfn.XLOOKUP(A1667,Thermal!A:A,Thermal!B:B)</f>
        <v>#N/A</v>
      </c>
      <c r="BP1667" s="9" t="e">
        <f>_xlfn.XLOOKUP(A1667,Thermal!A:A,Thermal!C:C)</f>
        <v>#N/A</v>
      </c>
    </row>
    <row r="1668" spans="1:68" x14ac:dyDescent="0.3">
      <c r="A1668" t="s">
        <v>760</v>
      </c>
      <c r="B1668" t="s">
        <v>217</v>
      </c>
      <c r="C1668" t="s">
        <v>218</v>
      </c>
      <c r="D1668" t="s">
        <v>219</v>
      </c>
      <c r="E1668" t="s">
        <v>75</v>
      </c>
      <c r="F1668" t="s">
        <v>76</v>
      </c>
      <c r="G1668">
        <v>248</v>
      </c>
      <c r="H1668">
        <v>0</v>
      </c>
      <c r="J1668" s="1">
        <v>40694</v>
      </c>
      <c r="K1668" s="1">
        <v>49674</v>
      </c>
      <c r="L1668">
        <v>88.7301153501096</v>
      </c>
      <c r="M1668">
        <v>18.2926753300586</v>
      </c>
      <c r="N1668">
        <v>-7.6310556599574104</v>
      </c>
      <c r="O1668">
        <v>248</v>
      </c>
      <c r="P1668">
        <v>248</v>
      </c>
      <c r="Q1668">
        <v>838304.79914882802</v>
      </c>
      <c r="R1668">
        <v>0</v>
      </c>
      <c r="S1668">
        <v>0</v>
      </c>
      <c r="T1668">
        <v>0.385874576128867</v>
      </c>
      <c r="U1668">
        <v>0</v>
      </c>
      <c r="V1668">
        <v>74.382882374059506</v>
      </c>
      <c r="W1668">
        <v>74.382882374059506</v>
      </c>
      <c r="X1668">
        <v>8760</v>
      </c>
      <c r="Y1668">
        <v>0</v>
      </c>
      <c r="Z1668">
        <v>8760</v>
      </c>
      <c r="AA1668">
        <v>0</v>
      </c>
      <c r="AB1668">
        <v>0</v>
      </c>
      <c r="AC1668">
        <v>0</v>
      </c>
      <c r="AD1668">
        <v>0</v>
      </c>
      <c r="AE1668">
        <v>4748.6326936483401</v>
      </c>
      <c r="AF1668">
        <v>134.191845912986</v>
      </c>
      <c r="AG1668">
        <v>49.6603582509101</v>
      </c>
      <c r="AH1668">
        <v>-2.1590640784116002</v>
      </c>
      <c r="AI1668">
        <v>-25.2409477233887</v>
      </c>
      <c r="AJ1668">
        <v>2510.107421875</v>
      </c>
      <c r="AK1668">
        <v>213.66001242756701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626116.08992450696</v>
      </c>
      <c r="AX1668">
        <v>0</v>
      </c>
      <c r="AY1668">
        <v>0</v>
      </c>
      <c r="AZ1668">
        <v>4748.6322441361799</v>
      </c>
      <c r="BA1668">
        <v>0.42134576625728198</v>
      </c>
      <c r="BB1668">
        <v>5.5066374322562998E-2</v>
      </c>
      <c r="BC1668">
        <v>119.345394117699</v>
      </c>
      <c r="BD1668">
        <v>43.239627551675099</v>
      </c>
      <c r="BE1668">
        <v>76.105768045121707</v>
      </c>
      <c r="BF1668">
        <v>0</v>
      </c>
      <c r="BG1668">
        <v>6575.0886992962796</v>
      </c>
      <c r="BH1668">
        <v>0</v>
      </c>
      <c r="BI1668">
        <v>0</v>
      </c>
      <c r="BJ1668">
        <v>138350.57503205101</v>
      </c>
      <c r="BK1668">
        <v>0</v>
      </c>
      <c r="BL1668">
        <v>0</v>
      </c>
      <c r="BM1668">
        <v>0</v>
      </c>
      <c r="BN1668">
        <v>74.527810000000002</v>
      </c>
      <c r="BO1668" s="9" t="e">
        <f>_xlfn.XLOOKUP(A1668,Thermal!A:A,Thermal!B:B)</f>
        <v>#N/A</v>
      </c>
      <c r="BP1668" s="9" t="e">
        <f>_xlfn.XLOOKUP(A1668,Thermal!A:A,Thermal!C:C)</f>
        <v>#N/A</v>
      </c>
    </row>
    <row r="1669" spans="1:68" x14ac:dyDescent="0.3">
      <c r="A1669" t="s">
        <v>761</v>
      </c>
      <c r="B1669" t="s">
        <v>327</v>
      </c>
      <c r="C1669" t="s">
        <v>73</v>
      </c>
      <c r="D1669" t="s">
        <v>178</v>
      </c>
      <c r="E1669" t="s">
        <v>75</v>
      </c>
      <c r="F1669" t="s">
        <v>76</v>
      </c>
      <c r="G1669">
        <v>151.80000305175801</v>
      </c>
      <c r="H1669">
        <v>0</v>
      </c>
      <c r="J1669" s="1">
        <v>45383</v>
      </c>
      <c r="K1669" s="1">
        <v>54603</v>
      </c>
      <c r="L1669">
        <v>85.589455843459106</v>
      </c>
      <c r="M1669">
        <v>10.6535605785726</v>
      </c>
      <c r="N1669">
        <v>0.90863065606039295</v>
      </c>
      <c r="O1669">
        <v>151.80000305175801</v>
      </c>
      <c r="P1669">
        <v>151.80000305175801</v>
      </c>
      <c r="Q1669">
        <v>511752.69980615401</v>
      </c>
      <c r="R1669">
        <v>0</v>
      </c>
      <c r="S1669">
        <v>0</v>
      </c>
      <c r="T1669">
        <v>0.384843588894899</v>
      </c>
      <c r="U1669">
        <v>0</v>
      </c>
      <c r="V1669">
        <v>43.800635990498598</v>
      </c>
      <c r="W1669">
        <v>43.800635990498598</v>
      </c>
      <c r="X1669">
        <v>8760</v>
      </c>
      <c r="Y1669">
        <v>0</v>
      </c>
      <c r="Z1669">
        <v>8760</v>
      </c>
      <c r="AA1669">
        <v>0</v>
      </c>
      <c r="AB1669">
        <v>0</v>
      </c>
      <c r="AC1669">
        <v>0</v>
      </c>
      <c r="AD1669">
        <v>0</v>
      </c>
      <c r="AE1669">
        <v>12549.3303313255</v>
      </c>
      <c r="AF1669">
        <v>117.238929622726</v>
      </c>
      <c r="AG1669">
        <v>26.879542908426799</v>
      </c>
      <c r="AH1669">
        <v>3.6688343922968198</v>
      </c>
      <c r="AI1669">
        <v>-82.930839538574205</v>
      </c>
      <c r="AJ1669">
        <v>2291.859375</v>
      </c>
      <c r="AK1669">
        <v>145.09649071725201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71447.723843988002</v>
      </c>
      <c r="AX1669">
        <v>0</v>
      </c>
      <c r="AY1669">
        <v>0</v>
      </c>
      <c r="AZ1669">
        <v>12549.329688714801</v>
      </c>
      <c r="BA1669">
        <v>7.0070361244181303</v>
      </c>
      <c r="BB1669">
        <v>5.9427537067704002</v>
      </c>
      <c r="BC1669">
        <v>85.542713426335297</v>
      </c>
      <c r="BD1669" s="2">
        <v>3.1824214840017198E-2</v>
      </c>
      <c r="BE1669">
        <v>85.5024456605952</v>
      </c>
      <c r="BF1669">
        <v>0</v>
      </c>
      <c r="BG1669">
        <v>2256357.3452890101</v>
      </c>
      <c r="BH1669">
        <v>0</v>
      </c>
      <c r="BI1669">
        <v>0</v>
      </c>
      <c r="BJ1669">
        <v>454417.45700321102</v>
      </c>
      <c r="BK1669">
        <v>0</v>
      </c>
      <c r="BL1669">
        <v>0</v>
      </c>
      <c r="BM1669">
        <v>0</v>
      </c>
      <c r="BN1669">
        <v>46.511409999999998</v>
      </c>
      <c r="BO1669" s="9" t="e">
        <f>_xlfn.XLOOKUP(A1669,Thermal!A:A,Thermal!B:B)</f>
        <v>#N/A</v>
      </c>
      <c r="BP1669" s="9" t="e">
        <f>_xlfn.XLOOKUP(A1669,Thermal!A:A,Thermal!C:C)</f>
        <v>#N/A</v>
      </c>
    </row>
    <row r="1670" spans="1:68" x14ac:dyDescent="0.3">
      <c r="A1670" t="s">
        <v>762</v>
      </c>
      <c r="B1670" t="s">
        <v>420</v>
      </c>
      <c r="C1670" t="s">
        <v>421</v>
      </c>
      <c r="D1670" t="s">
        <v>237</v>
      </c>
      <c r="E1670" t="s">
        <v>167</v>
      </c>
      <c r="F1670" t="s">
        <v>167</v>
      </c>
      <c r="G1670">
        <v>30</v>
      </c>
      <c r="H1670">
        <v>0</v>
      </c>
      <c r="J1670" s="1">
        <v>7672</v>
      </c>
      <c r="K1670" s="1">
        <v>55153</v>
      </c>
      <c r="L1670">
        <v>101.20922585853501</v>
      </c>
      <c r="M1670">
        <v>15.7621632373776</v>
      </c>
      <c r="N1670">
        <v>7.1908544514579598</v>
      </c>
      <c r="O1670">
        <v>7.9254626168333102</v>
      </c>
      <c r="P1670">
        <v>20.675496688741699</v>
      </c>
      <c r="Q1670">
        <v>87438.792981223203</v>
      </c>
      <c r="R1670">
        <v>0</v>
      </c>
      <c r="S1670">
        <v>0</v>
      </c>
      <c r="T1670">
        <v>0.32198701200803198</v>
      </c>
      <c r="U1670">
        <v>0</v>
      </c>
      <c r="V1670">
        <v>8.8496133766093799</v>
      </c>
      <c r="W1670">
        <v>8.8496133766093799</v>
      </c>
      <c r="X1670">
        <v>0</v>
      </c>
      <c r="Y1670">
        <v>0</v>
      </c>
      <c r="Z1670">
        <v>140</v>
      </c>
      <c r="AA1670">
        <v>8620</v>
      </c>
      <c r="AB1670">
        <v>0</v>
      </c>
      <c r="AC1670">
        <v>0</v>
      </c>
      <c r="AD1670">
        <v>0</v>
      </c>
      <c r="AE1670">
        <v>0</v>
      </c>
      <c r="AF1670">
        <v>111.81521719043199</v>
      </c>
      <c r="AG1670">
        <v>17.8778446016175</v>
      </c>
      <c r="AH1670">
        <v>7.2468201859805497</v>
      </c>
      <c r="AI1670">
        <v>-35.445858001708999</v>
      </c>
      <c r="AJ1670">
        <v>1687.63623046875</v>
      </c>
      <c r="AK1670">
        <v>99.447616219112106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9319.3160529919005</v>
      </c>
      <c r="AW1670">
        <v>14984.9003734293</v>
      </c>
      <c r="AX1670">
        <v>4483.0557502398196</v>
      </c>
      <c r="AY1670">
        <v>2862.0341959933298</v>
      </c>
      <c r="AZ1670">
        <v>13819.455753067999</v>
      </c>
      <c r="BA1670">
        <v>10.199922411297701</v>
      </c>
      <c r="BB1670">
        <v>8.7760624084148002</v>
      </c>
      <c r="BC1670">
        <v>20.377378360865698</v>
      </c>
      <c r="BD1670" s="2">
        <v>3.1824214840017198E-2</v>
      </c>
      <c r="BE1670">
        <v>42.911845743382401</v>
      </c>
      <c r="BF1670">
        <v>119308.119718022</v>
      </c>
      <c r="BG1670">
        <v>148158.77602389999</v>
      </c>
      <c r="BH1670">
        <v>173119.418362219</v>
      </c>
      <c r="BI1670">
        <v>1.0254564156152</v>
      </c>
      <c r="BJ1670">
        <v>660883.74891684495</v>
      </c>
      <c r="BK1670">
        <v>0</v>
      </c>
      <c r="BL1670">
        <v>0</v>
      </c>
      <c r="BM1670">
        <v>0</v>
      </c>
      <c r="BN1670">
        <v>9.9510839999999998</v>
      </c>
      <c r="BO1670" s="9" t="e">
        <f>_xlfn.XLOOKUP(A1670,Thermal!A:A,Thermal!B:B)</f>
        <v>#N/A</v>
      </c>
      <c r="BP1670" s="9" t="e">
        <f>_xlfn.XLOOKUP(A1670,Thermal!A:A,Thermal!C:C)</f>
        <v>#N/A</v>
      </c>
    </row>
    <row r="1671" spans="1:68" x14ac:dyDescent="0.3">
      <c r="A1671" t="s">
        <v>763</v>
      </c>
      <c r="B1671" t="s">
        <v>132</v>
      </c>
      <c r="C1671" t="s">
        <v>97</v>
      </c>
      <c r="D1671" t="s">
        <v>90</v>
      </c>
      <c r="E1671" t="s">
        <v>167</v>
      </c>
      <c r="F1671" t="s">
        <v>167</v>
      </c>
      <c r="G1671">
        <v>5</v>
      </c>
      <c r="H1671">
        <v>0</v>
      </c>
      <c r="J1671" s="1">
        <v>31778</v>
      </c>
      <c r="K1671" s="1">
        <v>55153</v>
      </c>
      <c r="L1671">
        <v>95.339119307683006</v>
      </c>
      <c r="M1671">
        <v>8.9970893653728297</v>
      </c>
      <c r="N1671">
        <v>4.0352329145400603</v>
      </c>
      <c r="O1671">
        <v>2.5950000286102299</v>
      </c>
      <c r="P1671">
        <v>2.5950000286102299</v>
      </c>
      <c r="Q1671">
        <v>8447.5350013673306</v>
      </c>
      <c r="R1671">
        <v>0</v>
      </c>
      <c r="S1671">
        <v>0</v>
      </c>
      <c r="T1671">
        <v>0.371610970687417</v>
      </c>
      <c r="U1671">
        <v>0</v>
      </c>
      <c r="V1671">
        <v>0.80538148036520196</v>
      </c>
      <c r="W1671">
        <v>0.80538148036520196</v>
      </c>
      <c r="X1671">
        <v>0</v>
      </c>
      <c r="Y1671">
        <v>0</v>
      </c>
      <c r="Z1671">
        <v>70</v>
      </c>
      <c r="AA1671">
        <v>8690</v>
      </c>
      <c r="AB1671">
        <v>0</v>
      </c>
      <c r="AC1671">
        <v>0</v>
      </c>
      <c r="AD1671">
        <v>0</v>
      </c>
      <c r="AE1671">
        <v>535.92000085115399</v>
      </c>
      <c r="AF1671">
        <v>99.5276465660952</v>
      </c>
      <c r="AG1671">
        <v>9.5132035822740502</v>
      </c>
      <c r="AH1671">
        <v>3.3238896892662302</v>
      </c>
      <c r="AI1671">
        <v>-44.074020385742202</v>
      </c>
      <c r="AJ1671">
        <v>1666.81945800781</v>
      </c>
      <c r="AK1671">
        <v>65.046446445819896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184.05000022053699</v>
      </c>
      <c r="AW1671">
        <v>2.51499992609024</v>
      </c>
      <c r="AX1671">
        <v>0.79499984160065695</v>
      </c>
      <c r="AY1671">
        <v>15.839998200535801</v>
      </c>
      <c r="AZ1671">
        <v>85.224754542112393</v>
      </c>
      <c r="BA1671">
        <v>0.15865582111832299</v>
      </c>
      <c r="BB1671" s="2">
        <v>1.0077528424561301E-4</v>
      </c>
      <c r="BC1671">
        <v>4.7625885636110299</v>
      </c>
      <c r="BD1671">
        <v>4.7625885586894903</v>
      </c>
      <c r="BE1671">
        <v>4.7625901408658802</v>
      </c>
      <c r="BF1671">
        <v>2325.3762704359801</v>
      </c>
      <c r="BG1671" s="2">
        <v>1.3548280694522E-3</v>
      </c>
      <c r="BH1671">
        <v>6.3447985052371196</v>
      </c>
      <c r="BI1671">
        <v>239.30123359981599</v>
      </c>
      <c r="BJ1671">
        <v>659.71393415247303</v>
      </c>
      <c r="BK1671">
        <v>0</v>
      </c>
      <c r="BL1671">
        <v>0</v>
      </c>
      <c r="BM1671">
        <v>0</v>
      </c>
      <c r="BN1671">
        <v>0.8086122</v>
      </c>
      <c r="BO1671" s="9" t="e">
        <f>_xlfn.XLOOKUP(A1671,Thermal!A:A,Thermal!B:B)</f>
        <v>#N/A</v>
      </c>
      <c r="BP1671" s="9" t="e">
        <f>_xlfn.XLOOKUP(A1671,Thermal!A:A,Thermal!C:C)</f>
        <v>#N/A</v>
      </c>
    </row>
    <row r="1672" spans="1:68" x14ac:dyDescent="0.3">
      <c r="A1672" t="s">
        <v>764</v>
      </c>
      <c r="B1672" t="s">
        <v>72</v>
      </c>
      <c r="C1672" t="s">
        <v>73</v>
      </c>
      <c r="D1672" t="s">
        <v>74</v>
      </c>
      <c r="E1672" t="s">
        <v>75</v>
      </c>
      <c r="F1672" t="s">
        <v>76</v>
      </c>
      <c r="G1672">
        <v>333</v>
      </c>
      <c r="H1672">
        <v>0</v>
      </c>
      <c r="J1672" s="1">
        <v>44172</v>
      </c>
      <c r="K1672" s="1">
        <v>51476</v>
      </c>
      <c r="L1672">
        <v>73.336668309136797</v>
      </c>
      <c r="M1672">
        <v>4.7891808276154899</v>
      </c>
      <c r="N1672">
        <v>-10.015997043074</v>
      </c>
      <c r="O1672">
        <v>333</v>
      </c>
      <c r="P1672">
        <v>333</v>
      </c>
      <c r="Q1672">
        <v>1015320.57529828</v>
      </c>
      <c r="R1672">
        <v>0</v>
      </c>
      <c r="S1672">
        <v>0</v>
      </c>
      <c r="T1672">
        <v>0.34806058637333598</v>
      </c>
      <c r="U1672">
        <v>0</v>
      </c>
      <c r="V1672">
        <v>74.460229074417597</v>
      </c>
      <c r="W1672">
        <v>74.460229074417597</v>
      </c>
      <c r="X1672">
        <v>8760</v>
      </c>
      <c r="Y1672">
        <v>0</v>
      </c>
      <c r="Z1672">
        <v>8760</v>
      </c>
      <c r="AA1672">
        <v>0</v>
      </c>
      <c r="AB1672">
        <v>0</v>
      </c>
      <c r="AC1672">
        <v>0</v>
      </c>
      <c r="AD1672">
        <v>0</v>
      </c>
      <c r="AE1672">
        <v>57991.047862917199</v>
      </c>
      <c r="AF1672">
        <v>106.371077634665</v>
      </c>
      <c r="AG1672">
        <v>25.886428115201401</v>
      </c>
      <c r="AH1672">
        <v>-6.2059028133870804</v>
      </c>
      <c r="AI1672">
        <v>-74.856506347656307</v>
      </c>
      <c r="AJ1672">
        <v>2164.30493164063</v>
      </c>
      <c r="AK1672">
        <v>147.61210457716101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618009.96164164704</v>
      </c>
      <c r="AX1672">
        <v>0</v>
      </c>
      <c r="AY1672">
        <v>0</v>
      </c>
      <c r="AZ1672">
        <v>57991.058793823198</v>
      </c>
      <c r="BA1672">
        <v>7.0070361244181303</v>
      </c>
      <c r="BB1672">
        <v>5.9427537067704002</v>
      </c>
      <c r="BC1672">
        <v>85.542713426335297</v>
      </c>
      <c r="BD1672" s="2">
        <v>3.1824214840017198E-2</v>
      </c>
      <c r="BE1672">
        <v>85.5024456605952</v>
      </c>
      <c r="BF1672">
        <v>0</v>
      </c>
      <c r="BG1672">
        <v>1096659.3994765801</v>
      </c>
      <c r="BH1672">
        <v>0</v>
      </c>
      <c r="BI1672">
        <v>0</v>
      </c>
      <c r="BJ1672">
        <v>3671726.12077482</v>
      </c>
      <c r="BK1672">
        <v>0</v>
      </c>
      <c r="BL1672">
        <v>0</v>
      </c>
      <c r="BM1672">
        <v>0</v>
      </c>
      <c r="BN1672">
        <v>79.228610000000003</v>
      </c>
      <c r="BO1672" s="9" t="e">
        <f>_xlfn.XLOOKUP(A1672,Thermal!A:A,Thermal!B:B)</f>
        <v>#N/A</v>
      </c>
      <c r="BP1672" s="9" t="e">
        <f>_xlfn.XLOOKUP(A1672,Thermal!A:A,Thermal!C:C)</f>
        <v>#N/A</v>
      </c>
    </row>
    <row r="1673" spans="1:68" x14ac:dyDescent="0.3">
      <c r="A1673" t="s">
        <v>765</v>
      </c>
      <c r="B1673" t="s">
        <v>72</v>
      </c>
      <c r="C1673" t="s">
        <v>73</v>
      </c>
      <c r="D1673" t="s">
        <v>74</v>
      </c>
      <c r="E1673" t="s">
        <v>75</v>
      </c>
      <c r="F1673" t="s">
        <v>76</v>
      </c>
      <c r="G1673">
        <v>198.89999389648401</v>
      </c>
      <c r="H1673">
        <v>0</v>
      </c>
      <c r="J1673" s="1">
        <v>44173</v>
      </c>
      <c r="K1673" s="1">
        <v>55093</v>
      </c>
      <c r="L1673">
        <v>87.138206950215903</v>
      </c>
      <c r="M1673">
        <v>11.9736626500443</v>
      </c>
      <c r="N1673">
        <v>-9.7543619331654501</v>
      </c>
      <c r="O1673">
        <v>198.89999389648401</v>
      </c>
      <c r="P1673">
        <v>198.89999389648401</v>
      </c>
      <c r="Q1673">
        <v>888664.80197835003</v>
      </c>
      <c r="R1673">
        <v>0</v>
      </c>
      <c r="S1673">
        <v>0</v>
      </c>
      <c r="T1673">
        <v>0.51003397065580003</v>
      </c>
      <c r="U1673">
        <v>0</v>
      </c>
      <c r="V1673">
        <v>77.436658267103695</v>
      </c>
      <c r="W1673">
        <v>77.436658267103695</v>
      </c>
      <c r="X1673">
        <v>8760</v>
      </c>
      <c r="Y1673">
        <v>0</v>
      </c>
      <c r="Z1673">
        <v>8760</v>
      </c>
      <c r="AA1673">
        <v>0</v>
      </c>
      <c r="AB1673">
        <v>0</v>
      </c>
      <c r="AC1673">
        <v>0</v>
      </c>
      <c r="AD1673">
        <v>0</v>
      </c>
      <c r="AE1673">
        <v>53046.505680143797</v>
      </c>
      <c r="AF1673">
        <v>105.88318870811899</v>
      </c>
      <c r="AG1673">
        <v>25.886428115201401</v>
      </c>
      <c r="AH1673">
        <v>-6.6937918060531096</v>
      </c>
      <c r="AI1673">
        <v>-76.470779418945298</v>
      </c>
      <c r="AJ1673">
        <v>2162.54711914063</v>
      </c>
      <c r="AK1673">
        <v>147.10658723754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462543.209677406</v>
      </c>
      <c r="AX1673">
        <v>0</v>
      </c>
      <c r="AY1673">
        <v>0</v>
      </c>
      <c r="AZ1673">
        <v>53046.502662815197</v>
      </c>
      <c r="BA1673">
        <v>7.0070361244181303</v>
      </c>
      <c r="BB1673">
        <v>5.9427537067704002</v>
      </c>
      <c r="BC1673">
        <v>85.542713426335297</v>
      </c>
      <c r="BD1673" s="2">
        <v>3.1824214840017198E-2</v>
      </c>
      <c r="BE1673">
        <v>85.5024456605952</v>
      </c>
      <c r="BF1673">
        <v>0</v>
      </c>
      <c r="BG1673">
        <v>1643591.15927901</v>
      </c>
      <c r="BH1673">
        <v>0</v>
      </c>
      <c r="BI1673">
        <v>0</v>
      </c>
      <c r="BJ1673">
        <v>3490618.4878435698</v>
      </c>
      <c r="BK1673">
        <v>0</v>
      </c>
      <c r="BL1673">
        <v>0</v>
      </c>
      <c r="BM1673">
        <v>0</v>
      </c>
      <c r="BN1673">
        <v>82.570869999999999</v>
      </c>
      <c r="BO1673" s="9" t="e">
        <f>_xlfn.XLOOKUP(A1673,Thermal!A:A,Thermal!B:B)</f>
        <v>#N/A</v>
      </c>
      <c r="BP1673" s="9" t="e">
        <f>_xlfn.XLOOKUP(A1673,Thermal!A:A,Thermal!C:C)</f>
        <v>#N/A</v>
      </c>
    </row>
    <row r="1674" spans="1:68" x14ac:dyDescent="0.3">
      <c r="A1674" t="s">
        <v>766</v>
      </c>
      <c r="B1674" t="s">
        <v>72</v>
      </c>
      <c r="C1674" t="s">
        <v>73</v>
      </c>
      <c r="D1674" t="s">
        <v>74</v>
      </c>
      <c r="E1674" t="s">
        <v>75</v>
      </c>
      <c r="F1674" t="s">
        <v>76</v>
      </c>
      <c r="G1674">
        <v>350.39999389648398</v>
      </c>
      <c r="H1674">
        <v>0</v>
      </c>
      <c r="J1674" s="1">
        <v>45657</v>
      </c>
      <c r="K1674" s="1">
        <v>56613</v>
      </c>
      <c r="L1674">
        <v>86.258045254915302</v>
      </c>
      <c r="M1674">
        <v>10.6823031794616</v>
      </c>
      <c r="N1674">
        <v>-9.7868365920464502</v>
      </c>
      <c r="O1674">
        <v>350.39999389648398</v>
      </c>
      <c r="P1674">
        <v>350.39999389648398</v>
      </c>
      <c r="Q1674">
        <v>1514862.1649124599</v>
      </c>
      <c r="R1674">
        <v>0</v>
      </c>
      <c r="S1674">
        <v>0</v>
      </c>
      <c r="T1674">
        <v>0.49352018804957198</v>
      </c>
      <c r="U1674">
        <v>0</v>
      </c>
      <c r="V1674">
        <v>130.669049963638</v>
      </c>
      <c r="W1674">
        <v>130.669049963638</v>
      </c>
      <c r="X1674">
        <v>8760</v>
      </c>
      <c r="Y1674">
        <v>0</v>
      </c>
      <c r="Z1674">
        <v>8760</v>
      </c>
      <c r="AA1674">
        <v>0</v>
      </c>
      <c r="AB1674">
        <v>0</v>
      </c>
      <c r="AC1674">
        <v>0</v>
      </c>
      <c r="AD1674">
        <v>0</v>
      </c>
      <c r="AE1674">
        <v>144140.59753954399</v>
      </c>
      <c r="AF1674">
        <v>103.79940753531299</v>
      </c>
      <c r="AG1674">
        <v>23.917916625432099</v>
      </c>
      <c r="AH1674">
        <v>-6.8090614198419104</v>
      </c>
      <c r="AI1674">
        <v>-66.424118041992202</v>
      </c>
      <c r="AJ1674">
        <v>2149.912109375</v>
      </c>
      <c r="AK1674">
        <v>143.67192311056101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72887.388934537797</v>
      </c>
      <c r="AX1674">
        <v>0</v>
      </c>
      <c r="AY1674">
        <v>0</v>
      </c>
      <c r="AZ1674">
        <v>141363.80784657199</v>
      </c>
      <c r="BA1674">
        <v>7.0070361244181303</v>
      </c>
      <c r="BB1674">
        <v>5.9427537067704002</v>
      </c>
      <c r="BC1674">
        <v>85.542713426335297</v>
      </c>
      <c r="BD1674" s="2">
        <v>3.1824214840017198E-2</v>
      </c>
      <c r="BE1674">
        <v>85.5024456605952</v>
      </c>
      <c r="BF1674">
        <v>0</v>
      </c>
      <c r="BG1674">
        <v>2924671.3552028001</v>
      </c>
      <c r="BH1674">
        <v>0</v>
      </c>
      <c r="BI1674">
        <v>0</v>
      </c>
      <c r="BJ1674">
        <v>8521764.8205019403</v>
      </c>
      <c r="BK1674">
        <v>0</v>
      </c>
      <c r="BL1674">
        <v>0</v>
      </c>
      <c r="BM1674">
        <v>0</v>
      </c>
      <c r="BN1674">
        <v>142.1155</v>
      </c>
      <c r="BO1674" s="9" t="e">
        <f>_xlfn.XLOOKUP(A1674,Thermal!A:A,Thermal!B:B)</f>
        <v>#N/A</v>
      </c>
      <c r="BP1674" s="9" t="e">
        <f>_xlfn.XLOOKUP(A1674,Thermal!A:A,Thermal!C:C)</f>
        <v>#N/A</v>
      </c>
    </row>
    <row r="1675" spans="1:68" x14ac:dyDescent="0.3">
      <c r="A1675" t="s">
        <v>767</v>
      </c>
      <c r="B1675" t="s">
        <v>142</v>
      </c>
      <c r="C1675" t="s">
        <v>73</v>
      </c>
      <c r="D1675" t="s">
        <v>143</v>
      </c>
      <c r="E1675" t="s">
        <v>75</v>
      </c>
      <c r="F1675" t="s">
        <v>88</v>
      </c>
      <c r="G1675">
        <v>3</v>
      </c>
      <c r="H1675">
        <v>0</v>
      </c>
      <c r="J1675" s="1">
        <v>42345</v>
      </c>
      <c r="K1675" s="1">
        <v>49520</v>
      </c>
      <c r="L1675">
        <v>49.011362646290998</v>
      </c>
      <c r="M1675">
        <v>-0.50774013937069795</v>
      </c>
      <c r="N1675">
        <v>-4.5895110970743502</v>
      </c>
      <c r="O1675">
        <v>3</v>
      </c>
      <c r="P1675">
        <v>3</v>
      </c>
      <c r="Q1675">
        <v>5633.0276970672403</v>
      </c>
      <c r="R1675">
        <v>0</v>
      </c>
      <c r="S1675">
        <v>0</v>
      </c>
      <c r="T1675">
        <v>0.214346563807188</v>
      </c>
      <c r="U1675">
        <v>0</v>
      </c>
      <c r="V1675">
        <v>0.27608282101666198</v>
      </c>
      <c r="W1675">
        <v>0.27608282101666198</v>
      </c>
      <c r="X1675">
        <v>8760</v>
      </c>
      <c r="Y1675">
        <v>0</v>
      </c>
      <c r="Z1675">
        <v>8760</v>
      </c>
      <c r="AA1675">
        <v>0</v>
      </c>
      <c r="AB1675">
        <v>0</v>
      </c>
      <c r="AC1675">
        <v>0</v>
      </c>
      <c r="AD1675">
        <v>0</v>
      </c>
      <c r="AE1675">
        <v>343.86329941451601</v>
      </c>
      <c r="AF1675">
        <v>107.06349995032799</v>
      </c>
      <c r="AG1675">
        <v>24.600464647065198</v>
      </c>
      <c r="AH1675">
        <v>-4.2275169934363301</v>
      </c>
      <c r="AI1675">
        <v>-24.5034275054932</v>
      </c>
      <c r="AJ1675">
        <v>2309.50390625</v>
      </c>
      <c r="AK1675">
        <v>147.09172310156401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263.13702702848201</v>
      </c>
      <c r="AX1675">
        <v>0</v>
      </c>
      <c r="AY1675">
        <v>0</v>
      </c>
      <c r="AZ1675">
        <v>344.08229961522699</v>
      </c>
      <c r="BA1675">
        <v>7.0070361244181303</v>
      </c>
      <c r="BB1675">
        <v>5.9427537067704002</v>
      </c>
      <c r="BC1675">
        <v>85.542713426335297</v>
      </c>
      <c r="BD1675" s="2">
        <v>3.1824214840017198E-2</v>
      </c>
      <c r="BE1675">
        <v>85.5024456605952</v>
      </c>
      <c r="BF1675">
        <v>0</v>
      </c>
      <c r="BG1675">
        <v>2067.06722169866</v>
      </c>
      <c r="BH1675">
        <v>0</v>
      </c>
      <c r="BI1675">
        <v>0</v>
      </c>
      <c r="BJ1675">
        <v>9730.5360182514196</v>
      </c>
      <c r="BK1675">
        <v>0</v>
      </c>
      <c r="BL1675">
        <v>0</v>
      </c>
      <c r="BM1675">
        <v>0</v>
      </c>
      <c r="BN1675">
        <v>0.28788039999999998</v>
      </c>
      <c r="BO1675" s="9" t="e">
        <f>_xlfn.XLOOKUP(A1675,Thermal!A:A,Thermal!B:B)</f>
        <v>#N/A</v>
      </c>
      <c r="BP1675" s="9" t="e">
        <f>_xlfn.XLOOKUP(A1675,Thermal!A:A,Thermal!C:C)</f>
        <v>#N/A</v>
      </c>
    </row>
    <row r="1676" spans="1:68" x14ac:dyDescent="0.3">
      <c r="A1676" t="s">
        <v>772</v>
      </c>
      <c r="B1676" t="s">
        <v>212</v>
      </c>
      <c r="C1676" t="s">
        <v>97</v>
      </c>
      <c r="D1676" t="s">
        <v>90</v>
      </c>
      <c r="E1676" t="s">
        <v>75</v>
      </c>
      <c r="F1676" t="s">
        <v>133</v>
      </c>
      <c r="G1676">
        <v>125</v>
      </c>
      <c r="H1676">
        <v>0</v>
      </c>
      <c r="J1676" s="1">
        <v>41563</v>
      </c>
      <c r="K1676" s="1">
        <v>55153</v>
      </c>
      <c r="L1676">
        <v>26.5292445688887</v>
      </c>
      <c r="M1676">
        <v>-19.489746710279999</v>
      </c>
      <c r="N1676">
        <v>-8.1050589563496995</v>
      </c>
      <c r="O1676">
        <v>125</v>
      </c>
      <c r="P1676">
        <v>125</v>
      </c>
      <c r="Q1676">
        <v>337100.499653876</v>
      </c>
      <c r="R1676">
        <v>0</v>
      </c>
      <c r="S1676">
        <v>0</v>
      </c>
      <c r="T1676">
        <v>0.30785433758316699</v>
      </c>
      <c r="U1676">
        <v>0</v>
      </c>
      <c r="V1676">
        <v>8.9430218610579999</v>
      </c>
      <c r="W1676">
        <v>8.9430218610579999</v>
      </c>
      <c r="X1676">
        <v>8760</v>
      </c>
      <c r="Y1676">
        <v>0</v>
      </c>
      <c r="Z1676">
        <v>8760</v>
      </c>
      <c r="AA1676">
        <v>0</v>
      </c>
      <c r="AB1676">
        <v>0</v>
      </c>
      <c r="AC1676">
        <v>0</v>
      </c>
      <c r="AD1676">
        <v>0</v>
      </c>
      <c r="AE1676">
        <v>60.75</v>
      </c>
      <c r="AF1676">
        <v>62.4140095541497</v>
      </c>
      <c r="AG1676">
        <v>-14.380019187653399</v>
      </c>
      <c r="AH1676">
        <v>-9.8965236347497694</v>
      </c>
      <c r="AI1676">
        <v>-25.2820720672607</v>
      </c>
      <c r="AJ1676">
        <v>1881.89697265625</v>
      </c>
      <c r="AK1676">
        <v>66.982106462737605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 s="2">
        <v>-3.2724346965551397E-5</v>
      </c>
      <c r="BA1676">
        <v>0.15865582111832299</v>
      </c>
      <c r="BB1676" s="2">
        <v>1.0077528424561301E-4</v>
      </c>
      <c r="BC1676">
        <v>4.7625885636110299</v>
      </c>
      <c r="BD1676">
        <v>4.7625885586894903</v>
      </c>
      <c r="BE1676">
        <v>4.7625901408658802</v>
      </c>
      <c r="BF1676">
        <v>0</v>
      </c>
      <c r="BG1676">
        <v>0</v>
      </c>
      <c r="BH1676">
        <v>0</v>
      </c>
      <c r="BI1676">
        <v>0</v>
      </c>
      <c r="BJ1676" s="2">
        <v>-2.5212312589575899E-5</v>
      </c>
      <c r="BK1676">
        <v>0</v>
      </c>
      <c r="BL1676">
        <v>0</v>
      </c>
      <c r="BM1676">
        <v>0</v>
      </c>
      <c r="BN1676">
        <v>8.9430219999999991</v>
      </c>
      <c r="BO1676" s="9" t="e">
        <f>_xlfn.XLOOKUP(A1676,Thermal!A:A,Thermal!B:B)</f>
        <v>#N/A</v>
      </c>
      <c r="BP1676" s="9" t="e">
        <f>_xlfn.XLOOKUP(A1676,Thermal!A:A,Thermal!C:C)</f>
        <v>#N/A</v>
      </c>
    </row>
    <row r="1677" spans="1:68" x14ac:dyDescent="0.3">
      <c r="A1677" t="s">
        <v>773</v>
      </c>
      <c r="B1677" t="s">
        <v>212</v>
      </c>
      <c r="C1677" t="s">
        <v>97</v>
      </c>
      <c r="D1677" t="s">
        <v>90</v>
      </c>
      <c r="E1677" t="s">
        <v>75</v>
      </c>
      <c r="F1677" t="s">
        <v>133</v>
      </c>
      <c r="G1677">
        <v>45.599998474121101</v>
      </c>
      <c r="H1677">
        <v>0</v>
      </c>
      <c r="J1677" s="1">
        <v>41866</v>
      </c>
      <c r="K1677" s="1">
        <v>55153</v>
      </c>
      <c r="L1677">
        <v>26.598559409530601</v>
      </c>
      <c r="M1677">
        <v>-19.489741656499401</v>
      </c>
      <c r="N1677">
        <v>-8.0358157551392608</v>
      </c>
      <c r="O1677">
        <v>45.599998474121101</v>
      </c>
      <c r="P1677">
        <v>45.599998474121101</v>
      </c>
      <c r="Q1677">
        <v>122974.62302009801</v>
      </c>
      <c r="R1677">
        <v>0</v>
      </c>
      <c r="S1677">
        <v>0</v>
      </c>
      <c r="T1677">
        <v>0.307855250978326</v>
      </c>
      <c r="U1677">
        <v>0</v>
      </c>
      <c r="V1677">
        <v>3.27094808019543</v>
      </c>
      <c r="W1677">
        <v>3.27094808019543</v>
      </c>
      <c r="X1677">
        <v>8760</v>
      </c>
      <c r="Y1677">
        <v>0</v>
      </c>
      <c r="Z1677">
        <v>8760</v>
      </c>
      <c r="AA1677">
        <v>0</v>
      </c>
      <c r="AB1677">
        <v>0</v>
      </c>
      <c r="AC1677">
        <v>0</v>
      </c>
      <c r="AD1677">
        <v>0</v>
      </c>
      <c r="AE1677">
        <v>22.161600112915</v>
      </c>
      <c r="AF1677">
        <v>62.466428166940503</v>
      </c>
      <c r="AG1677">
        <v>-14.380019187653399</v>
      </c>
      <c r="AH1677">
        <v>-9.8441049806335101</v>
      </c>
      <c r="AI1677">
        <v>-25.2401447296143</v>
      </c>
      <c r="AJ1677">
        <v>1882.15930175781</v>
      </c>
      <c r="AK1677">
        <v>66.985660082778395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 s="2">
        <v>-2.7939677238464402E-6</v>
      </c>
      <c r="BA1677">
        <v>0.15865582111832299</v>
      </c>
      <c r="BB1677" s="2">
        <v>1.0077528424561301E-4</v>
      </c>
      <c r="BC1677">
        <v>4.7625885636110299</v>
      </c>
      <c r="BD1677">
        <v>4.7625885586894903</v>
      </c>
      <c r="BE1677">
        <v>4.7625901408658802</v>
      </c>
      <c r="BF1677">
        <v>0</v>
      </c>
      <c r="BG1677">
        <v>0</v>
      </c>
      <c r="BH1677">
        <v>0</v>
      </c>
      <c r="BI1677">
        <v>0</v>
      </c>
      <c r="BJ1677" s="2">
        <v>-1.9806347111128699E-5</v>
      </c>
      <c r="BK1677">
        <v>0</v>
      </c>
      <c r="BL1677">
        <v>0</v>
      </c>
      <c r="BM1677">
        <v>0</v>
      </c>
      <c r="BN1677">
        <v>3.2709480000000002</v>
      </c>
      <c r="BO1677" s="9" t="e">
        <f>_xlfn.XLOOKUP(A1677,Thermal!A:A,Thermal!B:B)</f>
        <v>#N/A</v>
      </c>
      <c r="BP1677" s="9" t="e">
        <f>_xlfn.XLOOKUP(A1677,Thermal!A:A,Thermal!C:C)</f>
        <v>#N/A</v>
      </c>
    </row>
    <row r="1678" spans="1:68" x14ac:dyDescent="0.3">
      <c r="A1678" t="s">
        <v>774</v>
      </c>
      <c r="B1678" t="s">
        <v>132</v>
      </c>
      <c r="C1678" t="s">
        <v>97</v>
      </c>
      <c r="D1678" t="s">
        <v>90</v>
      </c>
      <c r="E1678" t="s">
        <v>75</v>
      </c>
      <c r="F1678" t="s">
        <v>133</v>
      </c>
      <c r="G1678">
        <v>40</v>
      </c>
      <c r="H1678">
        <v>0</v>
      </c>
      <c r="J1678" s="1">
        <v>44250</v>
      </c>
      <c r="K1678" s="1">
        <v>55153</v>
      </c>
      <c r="L1678">
        <v>59.508670261885698</v>
      </c>
      <c r="M1678">
        <v>4.2129427503637302</v>
      </c>
      <c r="N1678">
        <v>-0.55069783411236495</v>
      </c>
      <c r="O1678">
        <v>40</v>
      </c>
      <c r="P1678">
        <v>40</v>
      </c>
      <c r="Q1678">
        <v>105307.92008366399</v>
      </c>
      <c r="R1678">
        <v>0</v>
      </c>
      <c r="S1678">
        <v>0</v>
      </c>
      <c r="T1678">
        <v>0.300536301607773</v>
      </c>
      <c r="U1678">
        <v>0</v>
      </c>
      <c r="V1678">
        <v>6.2667349114371502</v>
      </c>
      <c r="W1678">
        <v>6.2667349114371502</v>
      </c>
      <c r="X1678">
        <v>8760</v>
      </c>
      <c r="Y1678">
        <v>0</v>
      </c>
      <c r="Z1678">
        <v>8760</v>
      </c>
      <c r="AA1678">
        <v>0</v>
      </c>
      <c r="AB1678">
        <v>0</v>
      </c>
      <c r="AC1678">
        <v>0</v>
      </c>
      <c r="AD1678">
        <v>0</v>
      </c>
      <c r="AE1678">
        <v>993.27999496459995</v>
      </c>
      <c r="AF1678">
        <v>97.7508649685726</v>
      </c>
      <c r="AG1678">
        <v>7.2994435743709696</v>
      </c>
      <c r="AH1678">
        <v>3.7608690755237499</v>
      </c>
      <c r="AI1678">
        <v>-26.224309921264599</v>
      </c>
      <c r="AJ1678">
        <v>1987.47448730469</v>
      </c>
      <c r="AK1678">
        <v>72.552728562580796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29.679998397827099</v>
      </c>
      <c r="AX1678">
        <v>0</v>
      </c>
      <c r="AY1678">
        <v>0</v>
      </c>
      <c r="AZ1678" s="2">
        <v>-7.4971467256546004E-6</v>
      </c>
      <c r="BA1678">
        <v>0.15865582111832299</v>
      </c>
      <c r="BB1678" s="2">
        <v>1.0077528424561301E-4</v>
      </c>
      <c r="BC1678">
        <v>4.7625885636110299</v>
      </c>
      <c r="BD1678">
        <v>4.7625885586894903</v>
      </c>
      <c r="BE1678">
        <v>4.7625901408658802</v>
      </c>
      <c r="BF1678">
        <v>0</v>
      </c>
      <c r="BG1678" s="2">
        <v>2.2188765928149199E-2</v>
      </c>
      <c r="BH1678">
        <v>0</v>
      </c>
      <c r="BI1678">
        <v>0</v>
      </c>
      <c r="BJ1678" s="2">
        <v>-9.2688789931506099E-6</v>
      </c>
      <c r="BK1678">
        <v>0</v>
      </c>
      <c r="BL1678">
        <v>0</v>
      </c>
      <c r="BM1678">
        <v>0</v>
      </c>
      <c r="BN1678">
        <v>6.2667349999999997</v>
      </c>
      <c r="BO1678" s="9" t="e">
        <f>_xlfn.XLOOKUP(A1678,Thermal!A:A,Thermal!B:B)</f>
        <v>#N/A</v>
      </c>
      <c r="BP1678" s="9" t="e">
        <f>_xlfn.XLOOKUP(A1678,Thermal!A:A,Thermal!C:C)</f>
        <v>#N/A</v>
      </c>
    </row>
    <row r="1679" spans="1:68" x14ac:dyDescent="0.3">
      <c r="A1679" t="s">
        <v>775</v>
      </c>
      <c r="B1679" t="s">
        <v>96</v>
      </c>
      <c r="C1679" t="s">
        <v>97</v>
      </c>
      <c r="D1679" t="s">
        <v>90</v>
      </c>
      <c r="E1679" t="s">
        <v>75</v>
      </c>
      <c r="F1679" t="s">
        <v>133</v>
      </c>
      <c r="G1679">
        <v>3</v>
      </c>
      <c r="H1679">
        <v>0</v>
      </c>
      <c r="J1679" s="1">
        <v>43007</v>
      </c>
      <c r="K1679" s="1">
        <v>55518</v>
      </c>
      <c r="L1679">
        <v>34.811851462393498</v>
      </c>
      <c r="M1679">
        <v>-17.106756420059199</v>
      </c>
      <c r="N1679">
        <v>-3.99155726478577</v>
      </c>
      <c r="O1679">
        <v>3</v>
      </c>
      <c r="P1679">
        <v>3</v>
      </c>
      <c r="Q1679">
        <v>6232.5719962935</v>
      </c>
      <c r="R1679">
        <v>0</v>
      </c>
      <c r="S1679">
        <v>0</v>
      </c>
      <c r="T1679">
        <v>0.23716027382253899</v>
      </c>
      <c r="U1679">
        <v>0</v>
      </c>
      <c r="V1679">
        <v>0.21696771184570501</v>
      </c>
      <c r="W1679">
        <v>0.21696771184570501</v>
      </c>
      <c r="X1679">
        <v>8760</v>
      </c>
      <c r="Y1679">
        <v>0</v>
      </c>
      <c r="Z1679">
        <v>8760</v>
      </c>
      <c r="AA1679">
        <v>0</v>
      </c>
      <c r="AB1679">
        <v>0</v>
      </c>
      <c r="AC1679">
        <v>0</v>
      </c>
      <c r="AD1679">
        <v>0</v>
      </c>
      <c r="AE1679">
        <v>228.25499838590599</v>
      </c>
      <c r="AF1679">
        <v>72.2256351274753</v>
      </c>
      <c r="AG1679">
        <v>-10.784075919307</v>
      </c>
      <c r="AH1679">
        <v>-3.6808412900204499</v>
      </c>
      <c r="AI1679">
        <v>-25.563051223754901</v>
      </c>
      <c r="AJ1679">
        <v>1991.75439453125</v>
      </c>
      <c r="AK1679">
        <v>72.635562096128098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 s="2">
        <v>-2.2555468603968599E-7</v>
      </c>
      <c r="BA1679">
        <v>0.15865582111832299</v>
      </c>
      <c r="BB1679" s="2">
        <v>1.0077528424561301E-4</v>
      </c>
      <c r="BC1679">
        <v>4.7625885636110299</v>
      </c>
      <c r="BD1679">
        <v>4.7625885586894903</v>
      </c>
      <c r="BE1679">
        <v>4.7625901408658802</v>
      </c>
      <c r="BF1679">
        <v>0</v>
      </c>
      <c r="BG1679">
        <v>0</v>
      </c>
      <c r="BH1679">
        <v>0</v>
      </c>
      <c r="BI1679">
        <v>0</v>
      </c>
      <c r="BJ1679" s="2">
        <v>1.73760192037544E-6</v>
      </c>
      <c r="BK1679">
        <v>0</v>
      </c>
      <c r="BL1679">
        <v>0</v>
      </c>
      <c r="BM1679">
        <v>0</v>
      </c>
      <c r="BN1679">
        <v>0.21696770000000001</v>
      </c>
      <c r="BO1679" s="9" t="e">
        <f>_xlfn.XLOOKUP(A1679,Thermal!A:A,Thermal!B:B)</f>
        <v>#N/A</v>
      </c>
      <c r="BP1679" s="9" t="e">
        <f>_xlfn.XLOOKUP(A1679,Thermal!A:A,Thermal!C:C)</f>
        <v>#N/A</v>
      </c>
    </row>
    <row r="1680" spans="1:68" x14ac:dyDescent="0.3">
      <c r="A1680" t="s">
        <v>776</v>
      </c>
      <c r="B1680" t="s">
        <v>96</v>
      </c>
      <c r="C1680" t="s">
        <v>97</v>
      </c>
      <c r="D1680" t="s">
        <v>90</v>
      </c>
      <c r="E1680" t="s">
        <v>75</v>
      </c>
      <c r="F1680" t="s">
        <v>133</v>
      </c>
      <c r="G1680">
        <v>20</v>
      </c>
      <c r="H1680">
        <v>0</v>
      </c>
      <c r="J1680" s="1">
        <v>42496</v>
      </c>
      <c r="K1680" s="1">
        <v>55153</v>
      </c>
      <c r="L1680">
        <v>34.567210542641398</v>
      </c>
      <c r="M1680">
        <v>-13.5404538896099</v>
      </c>
      <c r="N1680">
        <v>-5.5003980577656</v>
      </c>
      <c r="O1680">
        <v>20</v>
      </c>
      <c r="P1680">
        <v>20</v>
      </c>
      <c r="Q1680">
        <v>42997.320007192</v>
      </c>
      <c r="R1680">
        <v>0</v>
      </c>
      <c r="S1680">
        <v>0</v>
      </c>
      <c r="T1680">
        <v>0.24541849319033399</v>
      </c>
      <c r="U1680">
        <v>0</v>
      </c>
      <c r="V1680">
        <v>1.48629776240772</v>
      </c>
      <c r="W1680">
        <v>1.48629776240772</v>
      </c>
      <c r="X1680">
        <v>8760</v>
      </c>
      <c r="Y1680">
        <v>0</v>
      </c>
      <c r="Z1680">
        <v>8760</v>
      </c>
      <c r="AA1680">
        <v>0</v>
      </c>
      <c r="AB1680">
        <v>0</v>
      </c>
      <c r="AC1680">
        <v>0</v>
      </c>
      <c r="AD1680">
        <v>0</v>
      </c>
      <c r="AE1680">
        <v>74.8599982261658</v>
      </c>
      <c r="AF1680">
        <v>72.712609371518695</v>
      </c>
      <c r="AG1680">
        <v>-8.7430058212412902</v>
      </c>
      <c r="AH1680">
        <v>-5.2349371288843898</v>
      </c>
      <c r="AI1680">
        <v>-25.15114402771</v>
      </c>
      <c r="AJ1680">
        <v>1963.36083984375</v>
      </c>
      <c r="AK1680">
        <v>71.944333791423801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 s="2">
        <v>1.3853423297405201E-6</v>
      </c>
      <c r="BA1680">
        <v>0.15865582111832299</v>
      </c>
      <c r="BB1680" s="2">
        <v>1.0077528424561301E-4</v>
      </c>
      <c r="BC1680">
        <v>4.7625885636110299</v>
      </c>
      <c r="BD1680">
        <v>4.7625885586894903</v>
      </c>
      <c r="BE1680">
        <v>4.7625901408658802</v>
      </c>
      <c r="BF1680">
        <v>0</v>
      </c>
      <c r="BG1680">
        <v>0</v>
      </c>
      <c r="BH1680">
        <v>0</v>
      </c>
      <c r="BI1680">
        <v>0</v>
      </c>
      <c r="BJ1680" s="2">
        <v>-1.8841901410458799E-7</v>
      </c>
      <c r="BK1680">
        <v>0</v>
      </c>
      <c r="BL1680">
        <v>0</v>
      </c>
      <c r="BM1680">
        <v>0</v>
      </c>
      <c r="BN1680">
        <v>1.4862979999999999</v>
      </c>
      <c r="BO1680" s="9" t="e">
        <f>_xlfn.XLOOKUP(A1680,Thermal!A:A,Thermal!B:B)</f>
        <v>#N/A</v>
      </c>
      <c r="BP1680" s="9" t="e">
        <f>_xlfn.XLOOKUP(A1680,Thermal!A:A,Thermal!C:C)</f>
        <v>#N/A</v>
      </c>
    </row>
    <row r="1681" spans="1:68" x14ac:dyDescent="0.3">
      <c r="A1681" t="s">
        <v>777</v>
      </c>
      <c r="B1681" t="s">
        <v>198</v>
      </c>
      <c r="C1681" t="s">
        <v>199</v>
      </c>
      <c r="D1681" t="s">
        <v>87</v>
      </c>
      <c r="E1681" t="s">
        <v>75</v>
      </c>
      <c r="F1681" t="s">
        <v>88</v>
      </c>
      <c r="G1681">
        <v>100</v>
      </c>
      <c r="H1681">
        <v>0</v>
      </c>
      <c r="J1681" s="1">
        <v>44638</v>
      </c>
      <c r="K1681" s="1">
        <v>51943</v>
      </c>
      <c r="L1681">
        <v>13.2933352268094</v>
      </c>
      <c r="M1681">
        <v>-31.748211073725599</v>
      </c>
      <c r="N1681">
        <v>-7.8374509363355802</v>
      </c>
      <c r="O1681">
        <v>100</v>
      </c>
      <c r="P1681">
        <v>100</v>
      </c>
      <c r="Q1681">
        <v>276681.659660056</v>
      </c>
      <c r="R1681">
        <v>0</v>
      </c>
      <c r="S1681">
        <v>0</v>
      </c>
      <c r="T1681">
        <v>0.31584664344719199</v>
      </c>
      <c r="U1681">
        <v>0</v>
      </c>
      <c r="V1681">
        <v>3.6780221822682</v>
      </c>
      <c r="W1681">
        <v>3.6780221822682</v>
      </c>
      <c r="X1681">
        <v>8760</v>
      </c>
      <c r="Y1681">
        <v>0</v>
      </c>
      <c r="Z1681">
        <v>8760</v>
      </c>
      <c r="AA1681">
        <v>0</v>
      </c>
      <c r="AB1681">
        <v>0</v>
      </c>
      <c r="AC1681">
        <v>0</v>
      </c>
      <c r="AD1681">
        <v>0</v>
      </c>
      <c r="AE1681">
        <v>3613.5402488708501</v>
      </c>
      <c r="AF1681">
        <v>43.015901589862501</v>
      </c>
      <c r="AG1681">
        <v>-33.334748528196499</v>
      </c>
      <c r="AH1681">
        <v>-10.339902249992701</v>
      </c>
      <c r="AI1681">
        <v>-25.231615066528299</v>
      </c>
      <c r="AJ1681">
        <v>1887.35583496094</v>
      </c>
      <c r="AK1681">
        <v>65.189742585200605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174603.74566336701</v>
      </c>
      <c r="AX1681">
        <v>0</v>
      </c>
      <c r="AY1681">
        <v>0</v>
      </c>
      <c r="AZ1681">
        <v>74.300006505101905</v>
      </c>
      <c r="BA1681">
        <v>1.03520529530629</v>
      </c>
      <c r="BB1681">
        <v>0.115467115578056</v>
      </c>
      <c r="BC1681">
        <v>12.618564098632101</v>
      </c>
      <c r="BD1681">
        <v>5.16794962473507</v>
      </c>
      <c r="BE1681">
        <v>7.4506153487493298</v>
      </c>
      <c r="BF1681">
        <v>0</v>
      </c>
      <c r="BG1681">
        <v>22185.6261461002</v>
      </c>
      <c r="BH1681">
        <v>0</v>
      </c>
      <c r="BI1681">
        <v>0</v>
      </c>
      <c r="BJ1681">
        <v>1577.4991186357299</v>
      </c>
      <c r="BK1681">
        <v>0</v>
      </c>
      <c r="BL1681">
        <v>0</v>
      </c>
      <c r="BM1681">
        <v>0</v>
      </c>
      <c r="BN1681">
        <v>3.7017850000000001</v>
      </c>
      <c r="BO1681" s="9" t="e">
        <f>_xlfn.XLOOKUP(A1681,Thermal!A:A,Thermal!B:B)</f>
        <v>#N/A</v>
      </c>
      <c r="BP1681" s="9" t="e">
        <f>_xlfn.XLOOKUP(A1681,Thermal!A:A,Thermal!C:C)</f>
        <v>#N/A</v>
      </c>
    </row>
    <row r="1682" spans="1:68" x14ac:dyDescent="0.3">
      <c r="A1682" t="s">
        <v>778</v>
      </c>
      <c r="B1682" t="s">
        <v>182</v>
      </c>
      <c r="C1682" t="s">
        <v>183</v>
      </c>
      <c r="D1682" t="s">
        <v>90</v>
      </c>
      <c r="E1682" t="s">
        <v>167</v>
      </c>
      <c r="F1682" t="s">
        <v>167</v>
      </c>
      <c r="G1682">
        <v>10</v>
      </c>
      <c r="H1682">
        <v>0</v>
      </c>
      <c r="J1682" s="1">
        <v>42942</v>
      </c>
      <c r="K1682" s="1">
        <v>55153</v>
      </c>
      <c r="L1682">
        <v>93.513703296041498</v>
      </c>
      <c r="M1682">
        <v>1.3397558855618701</v>
      </c>
      <c r="N1682">
        <v>-8.8479668292719609</v>
      </c>
      <c r="O1682">
        <v>10</v>
      </c>
      <c r="P1682">
        <v>10</v>
      </c>
      <c r="Q1682">
        <v>21104.199996061601</v>
      </c>
      <c r="R1682">
        <v>0</v>
      </c>
      <c r="S1682">
        <v>0</v>
      </c>
      <c r="T1682">
        <v>0.24091552506644601</v>
      </c>
      <c r="U1682">
        <v>0</v>
      </c>
      <c r="V1682">
        <v>1.9735326557588999</v>
      </c>
      <c r="W1682">
        <v>1.9735326557588999</v>
      </c>
      <c r="X1682">
        <v>0</v>
      </c>
      <c r="Y1682">
        <v>0</v>
      </c>
      <c r="Z1682">
        <v>0</v>
      </c>
      <c r="AA1682">
        <v>8760</v>
      </c>
      <c r="AB1682">
        <v>0</v>
      </c>
      <c r="AC1682">
        <v>0</v>
      </c>
      <c r="AD1682">
        <v>0</v>
      </c>
      <c r="AE1682">
        <v>0</v>
      </c>
      <c r="AF1682">
        <v>84.187157724931794</v>
      </c>
      <c r="AG1682">
        <v>4.5037078382843596</v>
      </c>
      <c r="AH1682">
        <v>-7.0071024264822901</v>
      </c>
      <c r="AI1682">
        <v>-15.6176099777222</v>
      </c>
      <c r="AJ1682">
        <v>1975.23620605469</v>
      </c>
      <c r="AK1682">
        <v>66.515815593397903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1138.0447537861801</v>
      </c>
      <c r="AW1682">
        <v>72.572307705879197</v>
      </c>
      <c r="AX1682">
        <v>672.52673191577196</v>
      </c>
      <c r="AY1682">
        <v>1780.89161778986</v>
      </c>
      <c r="AZ1682">
        <v>11810.480483355001</v>
      </c>
      <c r="BA1682">
        <v>0.51018113010031196</v>
      </c>
      <c r="BB1682" s="2">
        <v>2.0310216756485401E-4</v>
      </c>
      <c r="BC1682">
        <v>10.975790943057399</v>
      </c>
      <c r="BD1682">
        <v>5.16794962473507</v>
      </c>
      <c r="BE1682">
        <v>5.9579308528264496</v>
      </c>
      <c r="BF1682">
        <v>7118.2832091212904</v>
      </c>
      <c r="BG1682">
        <v>3.85845855335356</v>
      </c>
      <c r="BH1682">
        <v>12168.1599015135</v>
      </c>
      <c r="BI1682">
        <v>10452.2237524835</v>
      </c>
      <c r="BJ1682">
        <v>68720.214959928999</v>
      </c>
      <c r="BK1682">
        <v>0</v>
      </c>
      <c r="BL1682">
        <v>0</v>
      </c>
      <c r="BM1682">
        <v>0</v>
      </c>
      <c r="BN1682">
        <v>2.0719949999999998</v>
      </c>
      <c r="BO1682" s="9" t="e">
        <f>_xlfn.XLOOKUP(A1682,Thermal!A:A,Thermal!B:B)</f>
        <v>#N/A</v>
      </c>
      <c r="BP1682" s="9" t="e">
        <f>_xlfn.XLOOKUP(A1682,Thermal!A:A,Thermal!C:C)</f>
        <v>#N/A</v>
      </c>
    </row>
    <row r="1683" spans="1:68" x14ac:dyDescent="0.3">
      <c r="A1683" t="s">
        <v>779</v>
      </c>
      <c r="B1683" t="s">
        <v>132</v>
      </c>
      <c r="C1683" t="s">
        <v>97</v>
      </c>
      <c r="D1683" t="s">
        <v>90</v>
      </c>
      <c r="E1683" t="s">
        <v>167</v>
      </c>
      <c r="F1683" t="s">
        <v>167</v>
      </c>
      <c r="G1683">
        <v>20</v>
      </c>
      <c r="H1683">
        <v>0</v>
      </c>
      <c r="J1683" s="1">
        <v>43082</v>
      </c>
      <c r="K1683" s="1">
        <v>55153</v>
      </c>
      <c r="L1683">
        <v>92.903066370590594</v>
      </c>
      <c r="M1683">
        <v>8.9370799493269395</v>
      </c>
      <c r="N1683">
        <v>1.43902742525294</v>
      </c>
      <c r="O1683">
        <v>10.3800001144409</v>
      </c>
      <c r="P1683">
        <v>10.3800001144409</v>
      </c>
      <c r="Q1683">
        <v>33685.360009550997</v>
      </c>
      <c r="R1683">
        <v>0</v>
      </c>
      <c r="S1683">
        <v>0</v>
      </c>
      <c r="T1683">
        <v>0.37045864058246603</v>
      </c>
      <c r="U1683">
        <v>0</v>
      </c>
      <c r="V1683">
        <v>3.1294741633790699</v>
      </c>
      <c r="W1683">
        <v>3.1294741633790699</v>
      </c>
      <c r="X1683">
        <v>0</v>
      </c>
      <c r="Y1683">
        <v>0</v>
      </c>
      <c r="Z1683">
        <v>0</v>
      </c>
      <c r="AA1683">
        <v>8760</v>
      </c>
      <c r="AB1683">
        <v>0</v>
      </c>
      <c r="AC1683">
        <v>0</v>
      </c>
      <c r="AD1683">
        <v>0</v>
      </c>
      <c r="AE1683">
        <v>2248.4599945545201</v>
      </c>
      <c r="AF1683">
        <v>98.629678146637701</v>
      </c>
      <c r="AG1683">
        <v>9.44176814333224</v>
      </c>
      <c r="AH1683">
        <v>2.49735771842438</v>
      </c>
      <c r="AI1683">
        <v>-25.828111648559599</v>
      </c>
      <c r="AJ1683">
        <v>1797.26794433594</v>
      </c>
      <c r="AK1683">
        <v>69.034794172021705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233.79334127902999</v>
      </c>
      <c r="AW1683">
        <v>68.066668954677894</v>
      </c>
      <c r="AX1683">
        <v>4.3333334922790501</v>
      </c>
      <c r="AY1683">
        <v>464.92566166445602</v>
      </c>
      <c r="AZ1683">
        <v>5654.0754767768103</v>
      </c>
      <c r="BA1683">
        <v>0.15865582111832299</v>
      </c>
      <c r="BB1683" s="2">
        <v>1.0077528424561301E-4</v>
      </c>
      <c r="BC1683">
        <v>4.7625885636110299</v>
      </c>
      <c r="BD1683">
        <v>4.7625885586894903</v>
      </c>
      <c r="BE1683">
        <v>4.7625901408658802</v>
      </c>
      <c r="BF1683">
        <v>2964.1791563670799</v>
      </c>
      <c r="BG1683" s="2">
        <v>3.5209157880217397E-2</v>
      </c>
      <c r="BH1683" s="2">
        <v>3.6040334962308398E-3</v>
      </c>
      <c r="BI1683">
        <v>7266.5046955021398</v>
      </c>
      <c r="BJ1683">
        <v>71200.801277982406</v>
      </c>
      <c r="BK1683">
        <v>0</v>
      </c>
      <c r="BL1683">
        <v>0</v>
      </c>
      <c r="BM1683">
        <v>0</v>
      </c>
      <c r="BN1683">
        <v>3.210906</v>
      </c>
      <c r="BO1683" s="9" t="e">
        <f>_xlfn.XLOOKUP(A1683,Thermal!A:A,Thermal!B:B)</f>
        <v>#N/A</v>
      </c>
      <c r="BP1683" s="9" t="e">
        <f>_xlfn.XLOOKUP(A1683,Thermal!A:A,Thermal!C:C)</f>
        <v>#N/A</v>
      </c>
    </row>
    <row r="1684" spans="1:68" x14ac:dyDescent="0.3">
      <c r="A1684" t="s">
        <v>780</v>
      </c>
      <c r="B1684" t="s">
        <v>132</v>
      </c>
      <c r="C1684" t="s">
        <v>97</v>
      </c>
      <c r="D1684" t="s">
        <v>90</v>
      </c>
      <c r="E1684" t="s">
        <v>75</v>
      </c>
      <c r="F1684" t="s">
        <v>76</v>
      </c>
      <c r="G1684">
        <v>140</v>
      </c>
      <c r="H1684">
        <v>0</v>
      </c>
      <c r="J1684" s="1">
        <v>47484</v>
      </c>
      <c r="K1684" s="1">
        <v>55153</v>
      </c>
      <c r="L1684">
        <v>80.996881278356497</v>
      </c>
      <c r="M1684">
        <v>-5.6373045537642996</v>
      </c>
      <c r="N1684">
        <v>-2.2238486079162101</v>
      </c>
      <c r="O1684">
        <v>140</v>
      </c>
      <c r="P1684">
        <v>140</v>
      </c>
      <c r="Q1684">
        <v>176245.88521972299</v>
      </c>
      <c r="R1684">
        <v>0</v>
      </c>
      <c r="S1684">
        <v>0</v>
      </c>
      <c r="T1684">
        <v>0.14370995207075901</v>
      </c>
      <c r="U1684">
        <v>0</v>
      </c>
      <c r="V1684">
        <v>14.275367860181399</v>
      </c>
      <c r="W1684">
        <v>14.275367860181399</v>
      </c>
      <c r="X1684">
        <v>8760</v>
      </c>
      <c r="Y1684">
        <v>0</v>
      </c>
      <c r="Z1684">
        <v>8760</v>
      </c>
      <c r="AA1684">
        <v>0</v>
      </c>
      <c r="AB1684">
        <v>0</v>
      </c>
      <c r="AC1684">
        <v>0</v>
      </c>
      <c r="AD1684">
        <v>0</v>
      </c>
      <c r="AE1684">
        <v>8650.1543273925799</v>
      </c>
      <c r="AF1684">
        <v>89.182226618850507</v>
      </c>
      <c r="AG1684">
        <v>2.7621225736303598</v>
      </c>
      <c r="AH1684">
        <v>-0.270448296626979</v>
      </c>
      <c r="AI1684">
        <v>-26.147680282592798</v>
      </c>
      <c r="AJ1684">
        <v>2033.68518066406</v>
      </c>
      <c r="AK1684">
        <v>79.776872169867701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34.720001220703097</v>
      </c>
      <c r="AX1684">
        <v>0</v>
      </c>
      <c r="AY1684">
        <v>0</v>
      </c>
      <c r="AZ1684">
        <v>52.080039749387701</v>
      </c>
      <c r="BA1684">
        <v>0.15865582111832299</v>
      </c>
      <c r="BB1684" s="2">
        <v>1.0077528424561301E-4</v>
      </c>
      <c r="BC1684">
        <v>4.7625885636110299</v>
      </c>
      <c r="BD1684">
        <v>4.7625885586894903</v>
      </c>
      <c r="BE1684">
        <v>4.7625901408658802</v>
      </c>
      <c r="BF1684">
        <v>0</v>
      </c>
      <c r="BG1684" s="2">
        <v>2.5956671684980399E-2</v>
      </c>
      <c r="BH1684">
        <v>0</v>
      </c>
      <c r="BI1684">
        <v>0</v>
      </c>
      <c r="BJ1684" s="2">
        <v>3.5292645463324397E-2</v>
      </c>
      <c r="BK1684">
        <v>0</v>
      </c>
      <c r="BL1684">
        <v>0</v>
      </c>
      <c r="BM1684">
        <v>0</v>
      </c>
      <c r="BN1684">
        <v>14.275370000000001</v>
      </c>
      <c r="BO1684" s="9" t="e">
        <f>_xlfn.XLOOKUP(A1684,Thermal!A:A,Thermal!B:B)</f>
        <v>#N/A</v>
      </c>
      <c r="BP1684" s="9" t="e">
        <f>_xlfn.XLOOKUP(A1684,Thermal!A:A,Thermal!C:C)</f>
        <v>#N/A</v>
      </c>
    </row>
    <row r="1685" spans="1:68" x14ac:dyDescent="0.3">
      <c r="A1685" t="s">
        <v>784</v>
      </c>
      <c r="B1685" t="s">
        <v>132</v>
      </c>
      <c r="C1685" t="s">
        <v>97</v>
      </c>
      <c r="D1685" t="s">
        <v>90</v>
      </c>
      <c r="E1685" t="s">
        <v>75</v>
      </c>
      <c r="F1685" t="s">
        <v>76</v>
      </c>
      <c r="G1685">
        <v>150</v>
      </c>
      <c r="H1685">
        <v>0</v>
      </c>
      <c r="J1685" s="1">
        <v>47604</v>
      </c>
      <c r="K1685" s="1">
        <v>55518</v>
      </c>
      <c r="L1685">
        <v>85.431579049944006</v>
      </c>
      <c r="M1685">
        <v>-3.1151212251965501</v>
      </c>
      <c r="N1685">
        <v>2.48802393185357</v>
      </c>
      <c r="O1685">
        <v>150</v>
      </c>
      <c r="P1685">
        <v>150</v>
      </c>
      <c r="Q1685">
        <v>195705.02418926399</v>
      </c>
      <c r="R1685">
        <v>0</v>
      </c>
      <c r="S1685">
        <v>0</v>
      </c>
      <c r="T1685">
        <v>0.14893837457314699</v>
      </c>
      <c r="U1685">
        <v>0</v>
      </c>
      <c r="V1685">
        <v>16.7193901384023</v>
      </c>
      <c r="W1685">
        <v>16.7193901384023</v>
      </c>
      <c r="X1685">
        <v>8760</v>
      </c>
      <c r="Y1685">
        <v>0</v>
      </c>
      <c r="Z1685">
        <v>8760</v>
      </c>
      <c r="AA1685">
        <v>0</v>
      </c>
      <c r="AB1685">
        <v>0</v>
      </c>
      <c r="AC1685">
        <v>0</v>
      </c>
      <c r="AD1685">
        <v>0</v>
      </c>
      <c r="AE1685">
        <v>2397.8760197460701</v>
      </c>
      <c r="AF1685">
        <v>99.919086435448094</v>
      </c>
      <c r="AG1685">
        <v>8.1301082519719206</v>
      </c>
      <c r="AH1685">
        <v>5.0984258442523798</v>
      </c>
      <c r="AI1685">
        <v>-38.835933685302699</v>
      </c>
      <c r="AJ1685">
        <v>2469.08862304688</v>
      </c>
      <c r="AK1685">
        <v>104.78824134678101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 s="2">
        <v>-1.7508864402770999E-5</v>
      </c>
      <c r="BA1685">
        <v>0.15865582111832299</v>
      </c>
      <c r="BB1685" s="2">
        <v>1.0077528424561301E-4</v>
      </c>
      <c r="BC1685">
        <v>4.7625885636110299</v>
      </c>
      <c r="BD1685">
        <v>4.7625885586894903</v>
      </c>
      <c r="BE1685">
        <v>4.7625901408658802</v>
      </c>
      <c r="BF1685">
        <v>0</v>
      </c>
      <c r="BG1685">
        <v>0</v>
      </c>
      <c r="BH1685">
        <v>0</v>
      </c>
      <c r="BI1685">
        <v>0</v>
      </c>
      <c r="BJ1685" s="2">
        <v>-4.8636470926743898E-4</v>
      </c>
      <c r="BK1685">
        <v>0</v>
      </c>
      <c r="BL1685">
        <v>0</v>
      </c>
      <c r="BM1685">
        <v>0</v>
      </c>
      <c r="BN1685">
        <v>16.719390000000001</v>
      </c>
      <c r="BO1685" s="9" t="e">
        <f>_xlfn.XLOOKUP(A1685,Thermal!A:A,Thermal!B:B)</f>
        <v>#N/A</v>
      </c>
      <c r="BP1685" s="9" t="e">
        <f>_xlfn.XLOOKUP(A1685,Thermal!A:A,Thermal!C:C)</f>
        <v>#N/A</v>
      </c>
    </row>
    <row r="1686" spans="1:68" x14ac:dyDescent="0.3">
      <c r="A1686" t="s">
        <v>785</v>
      </c>
      <c r="B1686" t="s">
        <v>132</v>
      </c>
      <c r="C1686" t="s">
        <v>97</v>
      </c>
      <c r="D1686" t="s">
        <v>90</v>
      </c>
      <c r="E1686" t="s">
        <v>75</v>
      </c>
      <c r="F1686" t="s">
        <v>76</v>
      </c>
      <c r="G1686">
        <v>200</v>
      </c>
      <c r="H1686">
        <v>0</v>
      </c>
      <c r="J1686" s="1">
        <v>47604</v>
      </c>
      <c r="K1686" s="1">
        <v>55518</v>
      </c>
      <c r="L1686">
        <v>91.982081579618395</v>
      </c>
      <c r="M1686">
        <v>2.0704011524103501</v>
      </c>
      <c r="N1686">
        <v>3.47008739392151</v>
      </c>
      <c r="O1686">
        <v>200</v>
      </c>
      <c r="P1686">
        <v>200</v>
      </c>
      <c r="Q1686">
        <v>258503.41805423799</v>
      </c>
      <c r="R1686">
        <v>0</v>
      </c>
      <c r="S1686">
        <v>0</v>
      </c>
      <c r="T1686">
        <v>0.14754761304457201</v>
      </c>
      <c r="U1686">
        <v>0</v>
      </c>
      <c r="V1686">
        <v>23.7776834356441</v>
      </c>
      <c r="W1686">
        <v>23.7776834356441</v>
      </c>
      <c r="X1686">
        <v>8760</v>
      </c>
      <c r="Y1686">
        <v>0</v>
      </c>
      <c r="Z1686">
        <v>8760</v>
      </c>
      <c r="AA1686">
        <v>0</v>
      </c>
      <c r="AB1686">
        <v>0</v>
      </c>
      <c r="AC1686">
        <v>0</v>
      </c>
      <c r="AD1686">
        <v>0</v>
      </c>
      <c r="AE1686">
        <v>5633.7816390842199</v>
      </c>
      <c r="AF1686">
        <v>107.13649620360199</v>
      </c>
      <c r="AG1686">
        <v>14.716653402346999</v>
      </c>
      <c r="AH1686">
        <v>5.72929053256457</v>
      </c>
      <c r="AI1686">
        <v>-85.978698730468807</v>
      </c>
      <c r="AJ1686">
        <v>2735.10961914063</v>
      </c>
      <c r="AK1686">
        <v>129.21761615672301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 s="2">
        <v>-3.5762786865234402E-5</v>
      </c>
      <c r="BA1686">
        <v>0.15865582111832299</v>
      </c>
      <c r="BB1686" s="2">
        <v>1.0077528424561301E-4</v>
      </c>
      <c r="BC1686">
        <v>4.7625885636110299</v>
      </c>
      <c r="BD1686">
        <v>4.7625885586894903</v>
      </c>
      <c r="BE1686">
        <v>4.7625901408658802</v>
      </c>
      <c r="BF1686">
        <v>0</v>
      </c>
      <c r="BG1686">
        <v>0</v>
      </c>
      <c r="BH1686">
        <v>0</v>
      </c>
      <c r="BI1686">
        <v>0</v>
      </c>
      <c r="BJ1686" s="2">
        <v>8.5232100483881301E-4</v>
      </c>
      <c r="BK1686">
        <v>0</v>
      </c>
      <c r="BL1686">
        <v>0</v>
      </c>
      <c r="BM1686">
        <v>0</v>
      </c>
      <c r="BN1686">
        <v>23.77768</v>
      </c>
      <c r="BO1686" s="9" t="e">
        <f>_xlfn.XLOOKUP(A1686,Thermal!A:A,Thermal!B:B)</f>
        <v>#N/A</v>
      </c>
      <c r="BP1686" s="9" t="e">
        <f>_xlfn.XLOOKUP(A1686,Thermal!A:A,Thermal!C:C)</f>
        <v>#N/A</v>
      </c>
    </row>
    <row r="1687" spans="1:68" x14ac:dyDescent="0.3">
      <c r="A1687" t="s">
        <v>786</v>
      </c>
      <c r="B1687" t="s">
        <v>217</v>
      </c>
      <c r="C1687" t="s">
        <v>218</v>
      </c>
      <c r="D1687" t="s">
        <v>219</v>
      </c>
      <c r="E1687" t="s">
        <v>75</v>
      </c>
      <c r="F1687" t="s">
        <v>76</v>
      </c>
      <c r="G1687">
        <v>500</v>
      </c>
      <c r="H1687">
        <v>0</v>
      </c>
      <c r="J1687" s="1">
        <v>44069</v>
      </c>
      <c r="K1687" s="1">
        <v>53327</v>
      </c>
      <c r="L1687">
        <v>89.0845462821636</v>
      </c>
      <c r="M1687">
        <v>12.0103308126016</v>
      </c>
      <c r="N1687">
        <v>-3.0337775114602898</v>
      </c>
      <c r="O1687">
        <v>500</v>
      </c>
      <c r="P1687">
        <v>500</v>
      </c>
      <c r="Q1687">
        <v>1858906.31625187</v>
      </c>
      <c r="R1687">
        <v>0</v>
      </c>
      <c r="S1687">
        <v>0</v>
      </c>
      <c r="T1687">
        <v>0.42440783476060501</v>
      </c>
      <c r="U1687">
        <v>0</v>
      </c>
      <c r="V1687">
        <v>165.59982657451599</v>
      </c>
      <c r="W1687">
        <v>165.59982657451599</v>
      </c>
      <c r="X1687">
        <v>8760</v>
      </c>
      <c r="Y1687">
        <v>0</v>
      </c>
      <c r="Z1687">
        <v>8760</v>
      </c>
      <c r="AA1687">
        <v>0</v>
      </c>
      <c r="AB1687">
        <v>0</v>
      </c>
      <c r="AC1687">
        <v>0</v>
      </c>
      <c r="AD1687">
        <v>0</v>
      </c>
      <c r="AE1687">
        <v>9084.6832885742206</v>
      </c>
      <c r="AF1687">
        <v>132.12346161491701</v>
      </c>
      <c r="AG1687">
        <v>44.7354635142528</v>
      </c>
      <c r="AH1687">
        <v>0.69744559705971598</v>
      </c>
      <c r="AI1687">
        <v>-24.999784469604499</v>
      </c>
      <c r="AJ1687">
        <v>2517.93701171875</v>
      </c>
      <c r="AK1687">
        <v>215.33071182338099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582623.57256570505</v>
      </c>
      <c r="AX1687">
        <v>0</v>
      </c>
      <c r="AY1687">
        <v>0</v>
      </c>
      <c r="AZ1687">
        <v>9084.67177639902</v>
      </c>
      <c r="BA1687">
        <v>0.42134576625728198</v>
      </c>
      <c r="BB1687">
        <v>5.5066374322562998E-2</v>
      </c>
      <c r="BC1687">
        <v>119.345394117699</v>
      </c>
      <c r="BD1687">
        <v>43.239627551675099</v>
      </c>
      <c r="BE1687">
        <v>76.105768045121707</v>
      </c>
      <c r="BF1687">
        <v>0</v>
      </c>
      <c r="BG1687">
        <v>16475.8026876111</v>
      </c>
      <c r="BH1687">
        <v>0</v>
      </c>
      <c r="BI1687">
        <v>0</v>
      </c>
      <c r="BJ1687">
        <v>204550.49118349401</v>
      </c>
      <c r="BK1687">
        <v>0</v>
      </c>
      <c r="BL1687">
        <v>0</v>
      </c>
      <c r="BM1687">
        <v>0</v>
      </c>
      <c r="BN1687">
        <v>165.82079999999999</v>
      </c>
      <c r="BO1687" s="9" t="e">
        <f>_xlfn.XLOOKUP(A1687,Thermal!A:A,Thermal!B:B)</f>
        <v>#N/A</v>
      </c>
      <c r="BP1687" s="9" t="e">
        <f>_xlfn.XLOOKUP(A1687,Thermal!A:A,Thermal!C:C)</f>
        <v>#N/A</v>
      </c>
    </row>
    <row r="1688" spans="1:68" x14ac:dyDescent="0.3">
      <c r="A1688" t="s">
        <v>796</v>
      </c>
      <c r="B1688" t="s">
        <v>408</v>
      </c>
      <c r="C1688" t="s">
        <v>409</v>
      </c>
      <c r="D1688" t="s">
        <v>410</v>
      </c>
      <c r="E1688" t="s">
        <v>75</v>
      </c>
      <c r="F1688" t="s">
        <v>144</v>
      </c>
      <c r="G1688">
        <v>150</v>
      </c>
      <c r="H1688">
        <v>0</v>
      </c>
      <c r="J1688" s="1">
        <v>45295</v>
      </c>
      <c r="K1688" s="1">
        <v>56614</v>
      </c>
      <c r="L1688">
        <v>12.4604967871828</v>
      </c>
      <c r="M1688">
        <v>-37.775572191419499</v>
      </c>
      <c r="N1688">
        <v>-8.3498938462089907</v>
      </c>
      <c r="O1688">
        <v>150</v>
      </c>
      <c r="P1688">
        <v>150</v>
      </c>
      <c r="Q1688">
        <v>388292.28383651399</v>
      </c>
      <c r="R1688">
        <v>0</v>
      </c>
      <c r="S1688">
        <v>0</v>
      </c>
      <c r="T1688">
        <v>0.295504021184337</v>
      </c>
      <c r="U1688">
        <v>0</v>
      </c>
      <c r="V1688">
        <v>4.8383148545646701</v>
      </c>
      <c r="W1688">
        <v>4.8383148545646701</v>
      </c>
      <c r="X1688">
        <v>8760</v>
      </c>
      <c r="Y1688">
        <v>0</v>
      </c>
      <c r="Z1688">
        <v>8760</v>
      </c>
      <c r="AA1688">
        <v>0</v>
      </c>
      <c r="AB1688">
        <v>0</v>
      </c>
      <c r="AC1688">
        <v>0</v>
      </c>
      <c r="AD1688">
        <v>0</v>
      </c>
      <c r="AE1688">
        <v>44095.316070556597</v>
      </c>
      <c r="AF1688">
        <v>28.015989465145299</v>
      </c>
      <c r="AG1688">
        <v>-48.5868881527879</v>
      </c>
      <c r="AH1688">
        <v>-10.0876747303892</v>
      </c>
      <c r="AI1688">
        <v>-274.99838256835898</v>
      </c>
      <c r="AJ1688">
        <v>557.30725097656295</v>
      </c>
      <c r="AK1688">
        <v>31.062723252638801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219867.370279133</v>
      </c>
      <c r="AX1688">
        <v>0</v>
      </c>
      <c r="AY1688">
        <v>0</v>
      </c>
      <c r="AZ1688">
        <v>121.22549066692601</v>
      </c>
      <c r="BA1688">
        <v>4.6199143467781001</v>
      </c>
      <c r="BB1688">
        <v>1.2515499431964401</v>
      </c>
      <c r="BC1688">
        <v>2.5477983821774499</v>
      </c>
      <c r="BD1688">
        <v>0</v>
      </c>
      <c r="BE1688">
        <v>2.5477963891960398</v>
      </c>
      <c r="BF1688">
        <v>0</v>
      </c>
      <c r="BG1688">
        <v>350703.40417478798</v>
      </c>
      <c r="BH1688">
        <v>0</v>
      </c>
      <c r="BI1688">
        <v>0</v>
      </c>
      <c r="BJ1688">
        <v>892.20388863865105</v>
      </c>
      <c r="BK1688">
        <v>0</v>
      </c>
      <c r="BL1688">
        <v>0</v>
      </c>
      <c r="BM1688">
        <v>0</v>
      </c>
      <c r="BN1688">
        <v>5.1899100000000002</v>
      </c>
      <c r="BO1688" s="9" t="e">
        <f>_xlfn.XLOOKUP(A1688,Thermal!A:A,Thermal!B:B)</f>
        <v>#N/A</v>
      </c>
      <c r="BP1688" s="9" t="e">
        <f>_xlfn.XLOOKUP(A1688,Thermal!A:A,Thermal!C:C)</f>
        <v>#N/A</v>
      </c>
    </row>
    <row r="1689" spans="1:68" x14ac:dyDescent="0.3">
      <c r="A1689" t="s">
        <v>797</v>
      </c>
      <c r="B1689" t="s">
        <v>408</v>
      </c>
      <c r="C1689" t="s">
        <v>409</v>
      </c>
      <c r="D1689" t="s">
        <v>410</v>
      </c>
      <c r="E1689" t="s">
        <v>75</v>
      </c>
      <c r="F1689" t="s">
        <v>144</v>
      </c>
      <c r="G1689">
        <v>150</v>
      </c>
      <c r="H1689">
        <v>0</v>
      </c>
      <c r="J1689" s="1">
        <v>46203</v>
      </c>
      <c r="K1689" s="1">
        <v>55518</v>
      </c>
      <c r="L1689">
        <v>14.0956008486167</v>
      </c>
      <c r="M1689">
        <v>-37.713666564532602</v>
      </c>
      <c r="N1689">
        <v>-8.6111457697491094</v>
      </c>
      <c r="O1689">
        <v>150</v>
      </c>
      <c r="P1689">
        <v>150</v>
      </c>
      <c r="Q1689">
        <v>374909.374133259</v>
      </c>
      <c r="R1689">
        <v>0</v>
      </c>
      <c r="S1689">
        <v>0</v>
      </c>
      <c r="T1689">
        <v>0.28531915839647898</v>
      </c>
      <c r="U1689">
        <v>0</v>
      </c>
      <c r="V1689">
        <v>5.28457299670601</v>
      </c>
      <c r="W1689">
        <v>5.28457299670601</v>
      </c>
      <c r="X1689">
        <v>8760</v>
      </c>
      <c r="Y1689">
        <v>0</v>
      </c>
      <c r="Z1689">
        <v>8760</v>
      </c>
      <c r="AA1689">
        <v>0</v>
      </c>
      <c r="AB1689">
        <v>0</v>
      </c>
      <c r="AC1689">
        <v>0</v>
      </c>
      <c r="AD1689">
        <v>0</v>
      </c>
      <c r="AE1689">
        <v>57478.225769042998</v>
      </c>
      <c r="AF1689">
        <v>28.015989465145299</v>
      </c>
      <c r="AG1689">
        <v>-48.5868881527879</v>
      </c>
      <c r="AH1689">
        <v>-10.0876747303892</v>
      </c>
      <c r="AI1689">
        <v>-274.99838256835898</v>
      </c>
      <c r="AJ1689">
        <v>557.30725097656295</v>
      </c>
      <c r="AK1689">
        <v>31.062723252638801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17917.747808575601</v>
      </c>
      <c r="AX1689">
        <v>0</v>
      </c>
      <c r="AY1689">
        <v>0</v>
      </c>
      <c r="AZ1689">
        <v>73.715139962732806</v>
      </c>
      <c r="BA1689">
        <v>4.6199143467781001</v>
      </c>
      <c r="BB1689">
        <v>1.2515499431964401</v>
      </c>
      <c r="BC1689">
        <v>2.5477983821774499</v>
      </c>
      <c r="BD1689">
        <v>0</v>
      </c>
      <c r="BE1689">
        <v>2.5477963891960398</v>
      </c>
      <c r="BF1689">
        <v>0</v>
      </c>
      <c r="BG1689">
        <v>239584.19424777699</v>
      </c>
      <c r="BH1689">
        <v>0</v>
      </c>
      <c r="BI1689">
        <v>0</v>
      </c>
      <c r="BJ1689">
        <v>0.11935188318602701</v>
      </c>
      <c r="BK1689">
        <v>0</v>
      </c>
      <c r="BL1689">
        <v>0</v>
      </c>
      <c r="BM1689">
        <v>0</v>
      </c>
      <c r="BN1689">
        <v>5.5241579999999999</v>
      </c>
      <c r="BO1689" s="9" t="e">
        <f>_xlfn.XLOOKUP(A1689,Thermal!A:A,Thermal!B:B)</f>
        <v>#N/A</v>
      </c>
      <c r="BP1689" s="9" t="e">
        <f>_xlfn.XLOOKUP(A1689,Thermal!A:A,Thermal!C:C)</f>
        <v>#N/A</v>
      </c>
    </row>
    <row r="1690" spans="1:68" x14ac:dyDescent="0.3">
      <c r="A1690" t="s">
        <v>798</v>
      </c>
      <c r="B1690" t="s">
        <v>408</v>
      </c>
      <c r="C1690" t="s">
        <v>409</v>
      </c>
      <c r="D1690" t="s">
        <v>410</v>
      </c>
      <c r="E1690" t="s">
        <v>75</v>
      </c>
      <c r="F1690" t="s">
        <v>144</v>
      </c>
      <c r="G1690">
        <v>150</v>
      </c>
      <c r="H1690">
        <v>0</v>
      </c>
      <c r="J1690" s="1">
        <v>2032</v>
      </c>
      <c r="K1690" s="1">
        <v>56614</v>
      </c>
      <c r="L1690">
        <v>11.928396927938801</v>
      </c>
      <c r="M1690">
        <v>-37.822679076001201</v>
      </c>
      <c r="N1690">
        <v>-8.2587784912554394</v>
      </c>
      <c r="O1690">
        <v>150</v>
      </c>
      <c r="P1690">
        <v>150</v>
      </c>
      <c r="Q1690">
        <v>392298.94728925801</v>
      </c>
      <c r="R1690">
        <v>0</v>
      </c>
      <c r="S1690">
        <v>0</v>
      </c>
      <c r="T1690">
        <v>0.29855323233558601</v>
      </c>
      <c r="U1690">
        <v>0</v>
      </c>
      <c r="V1690">
        <v>4.6794976628871003</v>
      </c>
      <c r="W1690">
        <v>4.6794976628871003</v>
      </c>
      <c r="X1690">
        <v>8760</v>
      </c>
      <c r="Y1690">
        <v>0</v>
      </c>
      <c r="Z1690">
        <v>8760</v>
      </c>
      <c r="AA1690">
        <v>0</v>
      </c>
      <c r="AB1690">
        <v>0</v>
      </c>
      <c r="AC1690">
        <v>0</v>
      </c>
      <c r="AD1690">
        <v>0</v>
      </c>
      <c r="AE1690">
        <v>40088.6526031494</v>
      </c>
      <c r="AF1690">
        <v>28.016556661392499</v>
      </c>
      <c r="AG1690">
        <v>-48.5868881527879</v>
      </c>
      <c r="AH1690">
        <v>-10.0871075437013</v>
      </c>
      <c r="AI1690">
        <v>-274.974365234375</v>
      </c>
      <c r="AJ1690">
        <v>557.30725097656295</v>
      </c>
      <c r="AK1690">
        <v>31.0632545500657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135885.082140632</v>
      </c>
      <c r="AX1690">
        <v>0</v>
      </c>
      <c r="AY1690">
        <v>0</v>
      </c>
      <c r="AZ1690" s="2">
        <v>-4.3772161006927497E-5</v>
      </c>
      <c r="BA1690">
        <v>4.6199143467781001</v>
      </c>
      <c r="BB1690">
        <v>1.2515499431964401</v>
      </c>
      <c r="BC1690">
        <v>2.5477983821774499</v>
      </c>
      <c r="BD1690">
        <v>0</v>
      </c>
      <c r="BE1690">
        <v>2.5477963891960398</v>
      </c>
      <c r="BF1690">
        <v>0</v>
      </c>
      <c r="BG1690">
        <v>410344.10892744199</v>
      </c>
      <c r="BH1690">
        <v>0</v>
      </c>
      <c r="BI1690">
        <v>0</v>
      </c>
      <c r="BJ1690" s="2">
        <v>3.4589936694828799E-4</v>
      </c>
      <c r="BK1690">
        <v>0</v>
      </c>
      <c r="BL1690">
        <v>0</v>
      </c>
      <c r="BM1690">
        <v>0</v>
      </c>
      <c r="BN1690">
        <v>5.089842</v>
      </c>
      <c r="BO1690" s="9" t="e">
        <f>_xlfn.XLOOKUP(A1690,Thermal!A:A,Thermal!B:B)</f>
        <v>#N/A</v>
      </c>
      <c r="BP1690" s="9" t="e">
        <f>_xlfn.XLOOKUP(A1690,Thermal!A:A,Thermal!C:C)</f>
        <v>#N/A</v>
      </c>
    </row>
    <row r="1691" spans="1:68" x14ac:dyDescent="0.3">
      <c r="A1691" t="s">
        <v>799</v>
      </c>
      <c r="B1691" t="s">
        <v>408</v>
      </c>
      <c r="C1691" t="s">
        <v>409</v>
      </c>
      <c r="D1691" t="s">
        <v>410</v>
      </c>
      <c r="E1691" t="s">
        <v>75</v>
      </c>
      <c r="F1691" t="s">
        <v>144</v>
      </c>
      <c r="G1691">
        <v>150</v>
      </c>
      <c r="H1691">
        <v>0</v>
      </c>
      <c r="J1691" s="1">
        <v>46934</v>
      </c>
      <c r="K1691" s="1">
        <v>55518</v>
      </c>
      <c r="L1691">
        <v>13.432634700067</v>
      </c>
      <c r="M1691">
        <v>-37.763702550495701</v>
      </c>
      <c r="N1691">
        <v>-8.4974202659782598</v>
      </c>
      <c r="O1691">
        <v>150</v>
      </c>
      <c r="P1691">
        <v>150</v>
      </c>
      <c r="Q1691">
        <v>378470.140608471</v>
      </c>
      <c r="R1691">
        <v>0</v>
      </c>
      <c r="S1691">
        <v>0</v>
      </c>
      <c r="T1691">
        <v>0.28802902633803901</v>
      </c>
      <c r="U1691">
        <v>0</v>
      </c>
      <c r="V1691">
        <v>5.08385125534803</v>
      </c>
      <c r="W1691">
        <v>5.08385125534803</v>
      </c>
      <c r="X1691">
        <v>8760</v>
      </c>
      <c r="Y1691">
        <v>0</v>
      </c>
      <c r="Z1691">
        <v>8760</v>
      </c>
      <c r="AA1691">
        <v>0</v>
      </c>
      <c r="AB1691">
        <v>0</v>
      </c>
      <c r="AC1691">
        <v>0</v>
      </c>
      <c r="AD1691">
        <v>0</v>
      </c>
      <c r="AE1691">
        <v>53917.459295272798</v>
      </c>
      <c r="AF1691">
        <v>28.016556661392499</v>
      </c>
      <c r="AG1691">
        <v>-48.5868881527879</v>
      </c>
      <c r="AH1691">
        <v>-10.0871075437013</v>
      </c>
      <c r="AI1691">
        <v>-274.974365234375</v>
      </c>
      <c r="AJ1691">
        <v>557.30725097656295</v>
      </c>
      <c r="AK1691">
        <v>31.0632545500657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16695.236925929799</v>
      </c>
      <c r="AX1691">
        <v>0</v>
      </c>
      <c r="AY1691">
        <v>0</v>
      </c>
      <c r="AZ1691" s="2">
        <v>-4.3772161006927497E-5</v>
      </c>
      <c r="BA1691">
        <v>4.6199143467781001</v>
      </c>
      <c r="BB1691">
        <v>1.2515499431964401</v>
      </c>
      <c r="BC1691">
        <v>2.5477983821774499</v>
      </c>
      <c r="BD1691">
        <v>0</v>
      </c>
      <c r="BE1691">
        <v>2.5477963891960398</v>
      </c>
      <c r="BF1691">
        <v>0</v>
      </c>
      <c r="BG1691">
        <v>351518.31283834798</v>
      </c>
      <c r="BH1691">
        <v>0</v>
      </c>
      <c r="BI1691">
        <v>0</v>
      </c>
      <c r="BJ1691" s="2">
        <v>3.4589936694828799E-4</v>
      </c>
      <c r="BK1691">
        <v>0</v>
      </c>
      <c r="BL1691">
        <v>0</v>
      </c>
      <c r="BM1691">
        <v>0</v>
      </c>
      <c r="BN1691">
        <v>5.4353689999999997</v>
      </c>
      <c r="BO1691" s="9" t="e">
        <f>_xlfn.XLOOKUP(A1691,Thermal!A:A,Thermal!B:B)</f>
        <v>#N/A</v>
      </c>
      <c r="BP1691" s="9" t="e">
        <f>_xlfn.XLOOKUP(A1691,Thermal!A:A,Thermal!C:C)</f>
        <v>#N/A</v>
      </c>
    </row>
    <row r="1692" spans="1:68" x14ac:dyDescent="0.3">
      <c r="A1692" t="s">
        <v>800</v>
      </c>
      <c r="B1692" t="s">
        <v>408</v>
      </c>
      <c r="C1692" t="s">
        <v>409</v>
      </c>
      <c r="D1692" t="s">
        <v>410</v>
      </c>
      <c r="E1692" t="s">
        <v>75</v>
      </c>
      <c r="F1692" t="s">
        <v>144</v>
      </c>
      <c r="G1692">
        <v>150</v>
      </c>
      <c r="H1692">
        <v>0</v>
      </c>
      <c r="J1692" s="1">
        <v>41964</v>
      </c>
      <c r="K1692" s="1">
        <v>56614</v>
      </c>
      <c r="L1692">
        <v>12.511194425365501</v>
      </c>
      <c r="M1692">
        <v>-37.733420072179001</v>
      </c>
      <c r="N1692">
        <v>-8.3477779603305695</v>
      </c>
      <c r="O1692">
        <v>150</v>
      </c>
      <c r="P1692">
        <v>150</v>
      </c>
      <c r="Q1692">
        <v>388564.138742059</v>
      </c>
      <c r="R1692">
        <v>0</v>
      </c>
      <c r="S1692">
        <v>0</v>
      </c>
      <c r="T1692">
        <v>0.29571091228444701</v>
      </c>
      <c r="U1692">
        <v>0</v>
      </c>
      <c r="V1692">
        <v>4.8614015882983201</v>
      </c>
      <c r="W1692">
        <v>4.8614015882983201</v>
      </c>
      <c r="X1692">
        <v>8760</v>
      </c>
      <c r="Y1692">
        <v>0</v>
      </c>
      <c r="Z1692">
        <v>8760</v>
      </c>
      <c r="AA1692">
        <v>0</v>
      </c>
      <c r="AB1692">
        <v>0</v>
      </c>
      <c r="AC1692">
        <v>0</v>
      </c>
      <c r="AD1692">
        <v>0</v>
      </c>
      <c r="AE1692">
        <v>43823.461170196497</v>
      </c>
      <c r="AF1692">
        <v>28.015342790709401</v>
      </c>
      <c r="AG1692">
        <v>-48.5868881527879</v>
      </c>
      <c r="AH1692">
        <v>-10.0883213891992</v>
      </c>
      <c r="AI1692">
        <v>-275.04098510742199</v>
      </c>
      <c r="AJ1692">
        <v>557.30725097656295</v>
      </c>
      <c r="AK1692">
        <v>31.064073162295401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45145.510761022597</v>
      </c>
      <c r="AX1692">
        <v>0</v>
      </c>
      <c r="AY1692">
        <v>0</v>
      </c>
      <c r="AZ1692">
        <v>146.62968514114601</v>
      </c>
      <c r="BA1692">
        <v>4.6199143467781001</v>
      </c>
      <c r="BB1692">
        <v>1.2515499431964401</v>
      </c>
      <c r="BC1692">
        <v>2.5477983821774499</v>
      </c>
      <c r="BD1692">
        <v>0</v>
      </c>
      <c r="BE1692">
        <v>2.5477963891960398</v>
      </c>
      <c r="BF1692">
        <v>0</v>
      </c>
      <c r="BG1692">
        <v>319984.48862154601</v>
      </c>
      <c r="BH1692">
        <v>0</v>
      </c>
      <c r="BI1692">
        <v>0</v>
      </c>
      <c r="BJ1692">
        <v>953.63034779275802</v>
      </c>
      <c r="BK1692">
        <v>0</v>
      </c>
      <c r="BL1692">
        <v>0</v>
      </c>
      <c r="BM1692">
        <v>0</v>
      </c>
      <c r="BN1692">
        <v>5.1823399999999999</v>
      </c>
      <c r="BO1692" s="9" t="e">
        <f>_xlfn.XLOOKUP(A1692,Thermal!A:A,Thermal!B:B)</f>
        <v>#N/A</v>
      </c>
      <c r="BP1692" s="9" t="e">
        <f>_xlfn.XLOOKUP(A1692,Thermal!A:A,Thermal!C:C)</f>
        <v>#N/A</v>
      </c>
    </row>
    <row r="1693" spans="1:68" x14ac:dyDescent="0.3">
      <c r="A1693" t="s">
        <v>801</v>
      </c>
      <c r="B1693" t="s">
        <v>408</v>
      </c>
      <c r="C1693" t="s">
        <v>409</v>
      </c>
      <c r="D1693" t="s">
        <v>410</v>
      </c>
      <c r="E1693" t="s">
        <v>75</v>
      </c>
      <c r="F1693" t="s">
        <v>144</v>
      </c>
      <c r="G1693">
        <v>150</v>
      </c>
      <c r="H1693">
        <v>0</v>
      </c>
      <c r="J1693" s="1">
        <v>45473</v>
      </c>
      <c r="K1693" s="1">
        <v>55518</v>
      </c>
      <c r="L1693">
        <v>13.900310020253</v>
      </c>
      <c r="M1693">
        <v>-37.6011114654601</v>
      </c>
      <c r="N1693">
        <v>-8.5582139014613503</v>
      </c>
      <c r="O1693">
        <v>150</v>
      </c>
      <c r="P1693">
        <v>150</v>
      </c>
      <c r="Q1693">
        <v>377016.99636331201</v>
      </c>
      <c r="R1693">
        <v>0</v>
      </c>
      <c r="S1693">
        <v>0</v>
      </c>
      <c r="T1693">
        <v>0.28692313269636599</v>
      </c>
      <c r="U1693">
        <v>0</v>
      </c>
      <c r="V1693">
        <v>5.2406532412047397</v>
      </c>
      <c r="W1693">
        <v>5.2406532412047397</v>
      </c>
      <c r="X1693">
        <v>8760</v>
      </c>
      <c r="Y1693">
        <v>0</v>
      </c>
      <c r="Z1693">
        <v>8760</v>
      </c>
      <c r="AA1693">
        <v>0</v>
      </c>
      <c r="AB1693">
        <v>0</v>
      </c>
      <c r="AC1693">
        <v>0</v>
      </c>
      <c r="AD1693">
        <v>0</v>
      </c>
      <c r="AE1693">
        <v>55370.603561401404</v>
      </c>
      <c r="AF1693">
        <v>28.015342790709401</v>
      </c>
      <c r="AG1693">
        <v>-48.5868881527879</v>
      </c>
      <c r="AH1693">
        <v>-10.0883213891992</v>
      </c>
      <c r="AI1693">
        <v>-275.04098510742199</v>
      </c>
      <c r="AJ1693">
        <v>557.30725097656295</v>
      </c>
      <c r="AK1693">
        <v>31.064073162295401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13887.663050413101</v>
      </c>
      <c r="AX1693">
        <v>0</v>
      </c>
      <c r="AY1693">
        <v>0</v>
      </c>
      <c r="AZ1693" s="2">
        <v>-3.1851232051849399E-5</v>
      </c>
      <c r="BA1693">
        <v>4.6199143467781001</v>
      </c>
      <c r="BB1693">
        <v>1.2515499431964401</v>
      </c>
      <c r="BC1693">
        <v>2.5477983821774499</v>
      </c>
      <c r="BD1693">
        <v>0</v>
      </c>
      <c r="BE1693">
        <v>2.5477963891960398</v>
      </c>
      <c r="BF1693">
        <v>0</v>
      </c>
      <c r="BG1693">
        <v>230314.271796363</v>
      </c>
      <c r="BH1693">
        <v>0</v>
      </c>
      <c r="BI1693">
        <v>0</v>
      </c>
      <c r="BJ1693" s="2">
        <v>4.6404893510043599E-4</v>
      </c>
      <c r="BK1693">
        <v>0</v>
      </c>
      <c r="BL1693">
        <v>0</v>
      </c>
      <c r="BM1693">
        <v>0</v>
      </c>
      <c r="BN1693">
        <v>5.4709669999999999</v>
      </c>
      <c r="BO1693" s="9" t="e">
        <f>_xlfn.XLOOKUP(A1693,Thermal!A:A,Thermal!B:B)</f>
        <v>#N/A</v>
      </c>
      <c r="BP1693" s="9" t="e">
        <f>_xlfn.XLOOKUP(A1693,Thermal!A:A,Thermal!C:C)</f>
        <v>#N/A</v>
      </c>
    </row>
    <row r="1694" spans="1:68" x14ac:dyDescent="0.3">
      <c r="A1694" t="s">
        <v>802</v>
      </c>
      <c r="B1694" t="s">
        <v>132</v>
      </c>
      <c r="C1694" t="s">
        <v>97</v>
      </c>
      <c r="D1694" t="s">
        <v>90</v>
      </c>
      <c r="E1694" t="s">
        <v>75</v>
      </c>
      <c r="F1694" t="s">
        <v>76</v>
      </c>
      <c r="G1694">
        <v>300</v>
      </c>
      <c r="H1694">
        <v>0</v>
      </c>
      <c r="J1694" s="1">
        <v>46752</v>
      </c>
      <c r="K1694" s="1">
        <v>55518</v>
      </c>
      <c r="L1694">
        <v>10.3689216430098</v>
      </c>
      <c r="M1694">
        <v>-54.568323597305003</v>
      </c>
      <c r="N1694">
        <v>-16.218427112304699</v>
      </c>
      <c r="O1694">
        <v>300</v>
      </c>
      <c r="P1694">
        <v>300</v>
      </c>
      <c r="Q1694">
        <v>785887.62148356403</v>
      </c>
      <c r="R1694">
        <v>0</v>
      </c>
      <c r="S1694">
        <v>0</v>
      </c>
      <c r="T1694">
        <v>0.29904399599819798</v>
      </c>
      <c r="U1694">
        <v>0</v>
      </c>
      <c r="V1694">
        <v>8.1488073582817595</v>
      </c>
      <c r="W1694">
        <v>8.1488073582817595</v>
      </c>
      <c r="X1694">
        <v>8760</v>
      </c>
      <c r="Y1694">
        <v>0</v>
      </c>
      <c r="Z1694">
        <v>8760</v>
      </c>
      <c r="AA1694">
        <v>0</v>
      </c>
      <c r="AB1694">
        <v>0</v>
      </c>
      <c r="AC1694">
        <v>0</v>
      </c>
      <c r="AD1694">
        <v>0</v>
      </c>
      <c r="AE1694">
        <v>148132.20628643001</v>
      </c>
      <c r="AF1694">
        <v>60.580884343819903</v>
      </c>
      <c r="AG1694">
        <v>-17.622386796098102</v>
      </c>
      <c r="AH1694">
        <v>-8.4872811934843408</v>
      </c>
      <c r="AI1694">
        <v>-26.3918781280518</v>
      </c>
      <c r="AJ1694">
        <v>1635.80480957031</v>
      </c>
      <c r="AK1694">
        <v>80.906578821231193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24456.813292339401</v>
      </c>
      <c r="BA1694">
        <v>0.15865582111832299</v>
      </c>
      <c r="BB1694" s="2">
        <v>1.0077528424561301E-4</v>
      </c>
      <c r="BC1694">
        <v>4.7625885636110299</v>
      </c>
      <c r="BD1694">
        <v>4.7625885586894903</v>
      </c>
      <c r="BE1694">
        <v>4.7625901408658802</v>
      </c>
      <c r="BF1694">
        <v>0</v>
      </c>
      <c r="BG1694">
        <v>0</v>
      </c>
      <c r="BH1694">
        <v>0</v>
      </c>
      <c r="BI1694">
        <v>0</v>
      </c>
      <c r="BJ1694">
        <v>522813.935238195</v>
      </c>
      <c r="BK1694">
        <v>0</v>
      </c>
      <c r="BL1694">
        <v>0</v>
      </c>
      <c r="BM1694">
        <v>0</v>
      </c>
      <c r="BN1694">
        <v>8.671621</v>
      </c>
      <c r="BO1694" s="9" t="e">
        <f>_xlfn.XLOOKUP(A1694,Thermal!A:A,Thermal!B:B)</f>
        <v>#N/A</v>
      </c>
      <c r="BP1694" s="9" t="e">
        <f>_xlfn.XLOOKUP(A1694,Thermal!A:A,Thermal!C:C)</f>
        <v>#N/A</v>
      </c>
    </row>
    <row r="1695" spans="1:68" x14ac:dyDescent="0.3">
      <c r="A1695" t="s">
        <v>804</v>
      </c>
      <c r="B1695" t="s">
        <v>96</v>
      </c>
      <c r="C1695" t="s">
        <v>97</v>
      </c>
      <c r="D1695" t="s">
        <v>90</v>
      </c>
      <c r="E1695" t="s">
        <v>75</v>
      </c>
      <c r="F1695" t="s">
        <v>133</v>
      </c>
      <c r="G1695">
        <v>1</v>
      </c>
      <c r="H1695">
        <v>0</v>
      </c>
      <c r="J1695" s="1">
        <v>41628</v>
      </c>
      <c r="K1695" s="1">
        <v>55153</v>
      </c>
      <c r="L1695">
        <v>37.866969339386202</v>
      </c>
      <c r="M1695">
        <v>-18.336396328455301</v>
      </c>
      <c r="N1695">
        <v>-5.2140815875031503</v>
      </c>
      <c r="O1695">
        <v>1</v>
      </c>
      <c r="P1695">
        <v>1</v>
      </c>
      <c r="Q1695">
        <v>2089.6169978656098</v>
      </c>
      <c r="R1695">
        <v>0</v>
      </c>
      <c r="S1695">
        <v>0</v>
      </c>
      <c r="T1695">
        <v>0.23854075315377499</v>
      </c>
      <c r="U1695">
        <v>0</v>
      </c>
      <c r="V1695" s="2">
        <v>7.9127799461863907E-2</v>
      </c>
      <c r="W1695" s="2">
        <v>7.9127799461863907E-2</v>
      </c>
      <c r="X1695">
        <v>8760</v>
      </c>
      <c r="Y1695">
        <v>0</v>
      </c>
      <c r="Z1695">
        <v>8760</v>
      </c>
      <c r="AA1695">
        <v>0</v>
      </c>
      <c r="AB1695">
        <v>0</v>
      </c>
      <c r="AC1695">
        <v>0</v>
      </c>
      <c r="AD1695">
        <v>0</v>
      </c>
      <c r="AE1695">
        <v>273.041000418365</v>
      </c>
      <c r="AF1695">
        <v>69.760226929830793</v>
      </c>
      <c r="AG1695">
        <v>-12.1251610496344</v>
      </c>
      <c r="AH1695">
        <v>-4.80516436899181</v>
      </c>
      <c r="AI1695">
        <v>-31.233810424804702</v>
      </c>
      <c r="AJ1695">
        <v>1973.12390136719</v>
      </c>
      <c r="AK1695">
        <v>72.175463461643105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0.73800001293420803</v>
      </c>
      <c r="BA1695">
        <v>0.15865582111832299</v>
      </c>
      <c r="BB1695" s="2">
        <v>1.0077528424561301E-4</v>
      </c>
      <c r="BC1695">
        <v>4.7625885636110299</v>
      </c>
      <c r="BD1695">
        <v>4.7625885586894903</v>
      </c>
      <c r="BE1695">
        <v>4.7625901408658802</v>
      </c>
      <c r="BF1695">
        <v>0</v>
      </c>
      <c r="BG1695">
        <v>0</v>
      </c>
      <c r="BH1695">
        <v>0</v>
      </c>
      <c r="BI1695">
        <v>0</v>
      </c>
      <c r="BJ1695" s="2">
        <v>7.9393560008611498E-4</v>
      </c>
      <c r="BK1695">
        <v>0</v>
      </c>
      <c r="BL1695">
        <v>0</v>
      </c>
      <c r="BM1695">
        <v>0</v>
      </c>
      <c r="BN1695">
        <v>7.9127799999999998E-2</v>
      </c>
      <c r="BO1695" s="9" t="e">
        <f>_xlfn.XLOOKUP(A1695,Thermal!A:A,Thermal!B:B)</f>
        <v>#N/A</v>
      </c>
      <c r="BP1695" s="9" t="e">
        <f>_xlfn.XLOOKUP(A1695,Thermal!A:A,Thermal!C:C)</f>
        <v>#N/A</v>
      </c>
    </row>
    <row r="1696" spans="1:68" x14ac:dyDescent="0.3">
      <c r="A1696" t="s">
        <v>805</v>
      </c>
      <c r="B1696" t="s">
        <v>187</v>
      </c>
      <c r="C1696" t="s">
        <v>188</v>
      </c>
      <c r="D1696" t="s">
        <v>237</v>
      </c>
      <c r="E1696" t="s">
        <v>167</v>
      </c>
      <c r="F1696" t="s">
        <v>167</v>
      </c>
      <c r="G1696">
        <v>6</v>
      </c>
      <c r="H1696">
        <v>0</v>
      </c>
      <c r="J1696" s="1">
        <v>20486</v>
      </c>
      <c r="K1696" s="1">
        <v>55153</v>
      </c>
      <c r="L1696">
        <v>111.28022909045001</v>
      </c>
      <c r="M1696">
        <v>17.950222190681998</v>
      </c>
      <c r="N1696">
        <v>7.0588713907994496</v>
      </c>
      <c r="O1696">
        <v>6</v>
      </c>
      <c r="P1696">
        <v>6</v>
      </c>
      <c r="Q1696">
        <v>43196.108380667902</v>
      </c>
      <c r="R1696">
        <v>0</v>
      </c>
      <c r="S1696">
        <v>0</v>
      </c>
      <c r="T1696">
        <v>0.82184376673984105</v>
      </c>
      <c r="U1696">
        <v>0</v>
      </c>
      <c r="V1696">
        <v>4.80687390622571</v>
      </c>
      <c r="W1696">
        <v>4.80687390622571</v>
      </c>
      <c r="X1696">
        <v>0</v>
      </c>
      <c r="Y1696">
        <v>0</v>
      </c>
      <c r="Z1696">
        <v>6860</v>
      </c>
      <c r="AA1696">
        <v>1900</v>
      </c>
      <c r="AB1696">
        <v>0</v>
      </c>
      <c r="AC1696">
        <v>0</v>
      </c>
      <c r="AD1696">
        <v>0</v>
      </c>
      <c r="AE1696">
        <v>0</v>
      </c>
      <c r="AF1696">
        <v>112.037520270442</v>
      </c>
      <c r="AG1696">
        <v>18.09392363521</v>
      </c>
      <c r="AH1696">
        <v>7.2530442679818501</v>
      </c>
      <c r="AI1696">
        <v>-35.4864501953125</v>
      </c>
      <c r="AJ1696">
        <v>1820.81579589844</v>
      </c>
      <c r="AK1696">
        <v>101.17920434362399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8.3866177499294299</v>
      </c>
      <c r="AW1696">
        <v>15.613575696945199</v>
      </c>
      <c r="AX1696">
        <v>0</v>
      </c>
      <c r="AY1696">
        <v>0</v>
      </c>
      <c r="AZ1696">
        <v>0</v>
      </c>
      <c r="BA1696">
        <v>0.13517417391183001</v>
      </c>
      <c r="BB1696">
        <v>0.13517427286292399</v>
      </c>
      <c r="BC1696">
        <v>0.67194998060097699</v>
      </c>
      <c r="BD1696" s="2">
        <v>3.1824214840017198E-2</v>
      </c>
      <c r="BE1696">
        <v>0.68397062554270205</v>
      </c>
      <c r="BF1696" s="2">
        <v>5.4416014954767897E-3</v>
      </c>
      <c r="BG1696" s="2">
        <v>1.0340787310269699E-2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4.8068739999999996</v>
      </c>
      <c r="BO1696" s="9" t="e">
        <f>_xlfn.XLOOKUP(A1696,Thermal!A:A,Thermal!B:B)</f>
        <v>#N/A</v>
      </c>
      <c r="BP1696" s="9" t="e">
        <f>_xlfn.XLOOKUP(A1696,Thermal!A:A,Thermal!C:C)</f>
        <v>#N/A</v>
      </c>
    </row>
    <row r="1697" spans="1:68" x14ac:dyDescent="0.3">
      <c r="A1697" t="s">
        <v>806</v>
      </c>
      <c r="B1697" t="s">
        <v>187</v>
      </c>
      <c r="C1697" t="s">
        <v>188</v>
      </c>
      <c r="D1697" t="s">
        <v>237</v>
      </c>
      <c r="E1697" t="s">
        <v>167</v>
      </c>
      <c r="F1697" t="s">
        <v>167</v>
      </c>
      <c r="G1697">
        <v>6</v>
      </c>
      <c r="H1697">
        <v>0</v>
      </c>
      <c r="J1697" s="1">
        <v>20486</v>
      </c>
      <c r="K1697" s="1">
        <v>55153</v>
      </c>
      <c r="L1697">
        <v>98.420638035198294</v>
      </c>
      <c r="M1697">
        <v>14.4391935367047</v>
      </c>
      <c r="N1697">
        <v>5.93648037336333</v>
      </c>
      <c r="O1697">
        <v>4.8059997558593803</v>
      </c>
      <c r="P1697">
        <v>4.8059997558593803</v>
      </c>
      <c r="Q1697">
        <v>24755.693936944001</v>
      </c>
      <c r="R1697">
        <v>0</v>
      </c>
      <c r="S1697">
        <v>0</v>
      </c>
      <c r="T1697">
        <v>0.58801344195715699</v>
      </c>
      <c r="U1697">
        <v>0</v>
      </c>
      <c r="V1697">
        <v>2.4364722130744498</v>
      </c>
      <c r="W1697">
        <v>2.4364722130744498</v>
      </c>
      <c r="X1697">
        <v>0</v>
      </c>
      <c r="Y1697">
        <v>0</v>
      </c>
      <c r="Z1697">
        <v>0</v>
      </c>
      <c r="AA1697">
        <v>8760</v>
      </c>
      <c r="AB1697">
        <v>0</v>
      </c>
      <c r="AC1697">
        <v>0</v>
      </c>
      <c r="AD1697">
        <v>0</v>
      </c>
      <c r="AE1697">
        <v>0</v>
      </c>
      <c r="AF1697">
        <v>112.037520270442</v>
      </c>
      <c r="AG1697">
        <v>18.09392363521</v>
      </c>
      <c r="AH1697">
        <v>7.2530442679818501</v>
      </c>
      <c r="AI1697">
        <v>-35.4864501953125</v>
      </c>
      <c r="AJ1697">
        <v>1820.81579589844</v>
      </c>
      <c r="AK1697">
        <v>101.17920434362399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40.806746959686301</v>
      </c>
      <c r="AW1697">
        <v>140.58525246381799</v>
      </c>
      <c r="AX1697">
        <v>112.59732627868701</v>
      </c>
      <c r="AY1697">
        <v>274.23146134614899</v>
      </c>
      <c r="AZ1697">
        <v>478.234764073044</v>
      </c>
      <c r="BA1697">
        <v>0.13517417391183001</v>
      </c>
      <c r="BB1697">
        <v>0.13517427286292399</v>
      </c>
      <c r="BC1697">
        <v>0.67194998060097699</v>
      </c>
      <c r="BD1697" s="2">
        <v>3.1824214840017198E-2</v>
      </c>
      <c r="BE1697">
        <v>0.68397062554270205</v>
      </c>
      <c r="BF1697" s="2">
        <v>3.1712938856799197E-2</v>
      </c>
      <c r="BG1697">
        <v>1559.3497850932799</v>
      </c>
      <c r="BH1697">
        <v>735.09300507849503</v>
      </c>
      <c r="BI1697">
        <v>38.301214992039597</v>
      </c>
      <c r="BJ1697">
        <v>12527.523860552599</v>
      </c>
      <c r="BK1697">
        <v>0</v>
      </c>
      <c r="BL1697">
        <v>0</v>
      </c>
      <c r="BM1697">
        <v>0</v>
      </c>
      <c r="BN1697">
        <v>2.451333</v>
      </c>
      <c r="BO1697" s="9" t="e">
        <f>_xlfn.XLOOKUP(A1697,Thermal!A:A,Thermal!B:B)</f>
        <v>#N/A</v>
      </c>
      <c r="BP1697" s="9" t="e">
        <f>_xlfn.XLOOKUP(A1697,Thermal!A:A,Thermal!C:C)</f>
        <v>#N/A</v>
      </c>
    </row>
    <row r="1698" spans="1:68" x14ac:dyDescent="0.3">
      <c r="A1698" t="s">
        <v>807</v>
      </c>
      <c r="B1698" t="s">
        <v>148</v>
      </c>
      <c r="C1698" t="s">
        <v>149</v>
      </c>
      <c r="D1698" t="s">
        <v>150</v>
      </c>
      <c r="E1698" t="s">
        <v>75</v>
      </c>
      <c r="F1698" t="s">
        <v>133</v>
      </c>
      <c r="G1698">
        <v>14</v>
      </c>
      <c r="H1698">
        <v>0</v>
      </c>
      <c r="J1698" s="1">
        <v>44972</v>
      </c>
      <c r="K1698" s="1">
        <v>56614</v>
      </c>
      <c r="L1698">
        <v>69.997775194872304</v>
      </c>
      <c r="M1698">
        <v>12.195026422534101</v>
      </c>
      <c r="N1698">
        <v>2.5829910722862102</v>
      </c>
      <c r="O1698">
        <v>14</v>
      </c>
      <c r="P1698">
        <v>14</v>
      </c>
      <c r="Q1698">
        <v>31281.236013405</v>
      </c>
      <c r="R1698">
        <v>0</v>
      </c>
      <c r="S1698">
        <v>0</v>
      </c>
      <c r="T1698">
        <v>0.25506552522137899</v>
      </c>
      <c r="U1698">
        <v>0</v>
      </c>
      <c r="V1698">
        <v>2.1896176195763202</v>
      </c>
      <c r="W1698">
        <v>2.1896176195763202</v>
      </c>
      <c r="X1698">
        <v>8760</v>
      </c>
      <c r="Y1698">
        <v>0</v>
      </c>
      <c r="Z1698">
        <v>8760</v>
      </c>
      <c r="AA1698">
        <v>0</v>
      </c>
      <c r="AB1698">
        <v>0</v>
      </c>
      <c r="AC1698">
        <v>0</v>
      </c>
      <c r="AD1698">
        <v>0</v>
      </c>
      <c r="AE1698">
        <v>11.8300008773804</v>
      </c>
      <c r="AF1698">
        <v>93.2598060968906</v>
      </c>
      <c r="AG1698">
        <v>9.6150874142583298</v>
      </c>
      <c r="AH1698">
        <v>-3.0458336932175198</v>
      </c>
      <c r="AI1698">
        <v>-24.918369293212901</v>
      </c>
      <c r="AJ1698">
        <v>764.5390625</v>
      </c>
      <c r="AK1698">
        <v>71.4535308233649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1317.0324075967101</v>
      </c>
      <c r="AX1698">
        <v>0</v>
      </c>
      <c r="AY1698">
        <v>0</v>
      </c>
      <c r="AZ1698">
        <v>11.8300261395052</v>
      </c>
      <c r="BA1698">
        <v>1.86589867746269</v>
      </c>
      <c r="BB1698" s="2">
        <v>7.8725721145852696E-3</v>
      </c>
      <c r="BC1698">
        <v>35.085696216738398</v>
      </c>
      <c r="BD1698">
        <v>35.060037663933798</v>
      </c>
      <c r="BE1698">
        <v>35.060036701610898</v>
      </c>
      <c r="BF1698">
        <v>0</v>
      </c>
      <c r="BG1698">
        <v>1.44522874054383</v>
      </c>
      <c r="BH1698">
        <v>0</v>
      </c>
      <c r="BI1698">
        <v>0</v>
      </c>
      <c r="BJ1698">
        <v>199.90517590677899</v>
      </c>
      <c r="BK1698">
        <v>0</v>
      </c>
      <c r="BL1698">
        <v>0</v>
      </c>
      <c r="BM1698">
        <v>0</v>
      </c>
      <c r="BN1698">
        <v>2.189819</v>
      </c>
      <c r="BO1698" s="9" t="e">
        <f>_xlfn.XLOOKUP(A1698,Thermal!A:A,Thermal!B:B)</f>
        <v>#N/A</v>
      </c>
      <c r="BP1698" s="9" t="e">
        <f>_xlfn.XLOOKUP(A1698,Thermal!A:A,Thermal!C:C)</f>
        <v>#N/A</v>
      </c>
    </row>
    <row r="1699" spans="1:68" x14ac:dyDescent="0.3">
      <c r="A1699" t="s">
        <v>811</v>
      </c>
      <c r="B1699" t="s">
        <v>812</v>
      </c>
      <c r="C1699" t="s">
        <v>813</v>
      </c>
      <c r="D1699" t="s">
        <v>237</v>
      </c>
      <c r="E1699" t="s">
        <v>167</v>
      </c>
      <c r="F1699" t="s">
        <v>167</v>
      </c>
      <c r="G1699">
        <v>59.200000762939503</v>
      </c>
      <c r="H1699">
        <v>0</v>
      </c>
      <c r="J1699" s="1">
        <v>10197</v>
      </c>
      <c r="K1699" s="1">
        <v>55153</v>
      </c>
      <c r="L1699">
        <v>106.36803570459401</v>
      </c>
      <c r="M1699">
        <v>15.4450009886984</v>
      </c>
      <c r="N1699">
        <v>7.4861992284058898</v>
      </c>
      <c r="O1699">
        <v>49.6096000671387</v>
      </c>
      <c r="P1699">
        <v>49.6096000671387</v>
      </c>
      <c r="Q1699">
        <v>279587.21780395502</v>
      </c>
      <c r="R1699">
        <v>0</v>
      </c>
      <c r="S1699">
        <v>0</v>
      </c>
      <c r="T1699">
        <v>0.64335025924642197</v>
      </c>
      <c r="U1699">
        <v>0</v>
      </c>
      <c r="V1699">
        <v>29.7391442004952</v>
      </c>
      <c r="W1699">
        <v>29.7391442004952</v>
      </c>
      <c r="X1699">
        <v>0</v>
      </c>
      <c r="Y1699">
        <v>0</v>
      </c>
      <c r="Z1699">
        <v>0</v>
      </c>
      <c r="AA1699">
        <v>8760</v>
      </c>
      <c r="AB1699">
        <v>0</v>
      </c>
      <c r="AC1699">
        <v>0</v>
      </c>
      <c r="AD1699">
        <v>0</v>
      </c>
      <c r="AE1699">
        <v>0</v>
      </c>
      <c r="AF1699">
        <v>113.080205857455</v>
      </c>
      <c r="AG1699">
        <v>18.123486891538601</v>
      </c>
      <c r="AH1699">
        <v>8.2661666552632909</v>
      </c>
      <c r="AI1699">
        <v>-34.8842964172363</v>
      </c>
      <c r="AJ1699">
        <v>1778.16235351563</v>
      </c>
      <c r="AK1699">
        <v>101.67379249311701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5674.7136631663898</v>
      </c>
      <c r="AW1699">
        <v>28630.4950144906</v>
      </c>
      <c r="AX1699">
        <v>2981.0618741959302</v>
      </c>
      <c r="AY1699">
        <v>31815.874857544899</v>
      </c>
      <c r="AZ1699">
        <v>10326.3891891562</v>
      </c>
      <c r="BA1699">
        <v>17.553905571433798</v>
      </c>
      <c r="BB1699">
        <v>18.072480953617202</v>
      </c>
      <c r="BC1699">
        <v>19.161793410165899</v>
      </c>
      <c r="BD1699" s="2">
        <v>3.1824214840017198E-2</v>
      </c>
      <c r="BE1699">
        <v>19.125295939070298</v>
      </c>
      <c r="BF1699">
        <v>27708.911142409001</v>
      </c>
      <c r="BG1699">
        <v>1510541.4938521199</v>
      </c>
      <c r="BH1699">
        <v>119.168219274577</v>
      </c>
      <c r="BI1699">
        <v>554.40474791050406</v>
      </c>
      <c r="BJ1699">
        <v>1415553.0652977801</v>
      </c>
      <c r="BK1699">
        <v>0</v>
      </c>
      <c r="BL1699">
        <v>0</v>
      </c>
      <c r="BM1699">
        <v>0</v>
      </c>
      <c r="BN1699">
        <v>32.693620000000003</v>
      </c>
      <c r="BO1699" s="9" t="e">
        <f>_xlfn.XLOOKUP(A1699,Thermal!A:A,Thermal!B:B)</f>
        <v>#N/A</v>
      </c>
      <c r="BP1699" s="9" t="e">
        <f>_xlfn.XLOOKUP(A1699,Thermal!A:A,Thermal!C:C)</f>
        <v>#N/A</v>
      </c>
    </row>
    <row r="1700" spans="1:68" x14ac:dyDescent="0.3">
      <c r="A1700" t="s">
        <v>816</v>
      </c>
      <c r="B1700" t="s">
        <v>132</v>
      </c>
      <c r="C1700" t="s">
        <v>97</v>
      </c>
      <c r="D1700" t="s">
        <v>90</v>
      </c>
      <c r="E1700" t="s">
        <v>121</v>
      </c>
      <c r="F1700" t="s">
        <v>122</v>
      </c>
      <c r="G1700">
        <v>135</v>
      </c>
      <c r="H1700">
        <v>-135</v>
      </c>
      <c r="J1700" s="1">
        <v>45199</v>
      </c>
      <c r="K1700" s="1">
        <v>56614</v>
      </c>
      <c r="L1700">
        <v>65.505145112378699</v>
      </c>
      <c r="M1700">
        <v>-8.1067256600435709</v>
      </c>
      <c r="N1700">
        <v>-2.72546184082303</v>
      </c>
      <c r="O1700">
        <v>135</v>
      </c>
      <c r="P1700">
        <v>135</v>
      </c>
      <c r="Q1700">
        <v>191810.24951887099</v>
      </c>
      <c r="R1700">
        <v>223753.22810643201</v>
      </c>
      <c r="S1700">
        <v>8.51767709404605</v>
      </c>
      <c r="T1700">
        <v>0.16219368300246001</v>
      </c>
      <c r="U1700">
        <v>0.62334521639707696</v>
      </c>
      <c r="V1700">
        <v>10.186192333174599</v>
      </c>
      <c r="W1700">
        <v>9.5628471213363806</v>
      </c>
      <c r="X1700">
        <v>8760</v>
      </c>
      <c r="Y1700">
        <v>0</v>
      </c>
      <c r="Z1700">
        <v>8760</v>
      </c>
      <c r="AA1700">
        <v>0</v>
      </c>
      <c r="AB1700">
        <v>0</v>
      </c>
      <c r="AC1700" s="2">
        <v>-4.7914467881340503E-2</v>
      </c>
      <c r="AD1700">
        <v>1.62712607337904</v>
      </c>
      <c r="AE1700">
        <v>0</v>
      </c>
      <c r="AF1700">
        <v>87.193988306373697</v>
      </c>
      <c r="AG1700">
        <v>0.67387497722799605</v>
      </c>
      <c r="AH1700">
        <v>-0.170438974041448</v>
      </c>
      <c r="AI1700">
        <v>-32.997241973877003</v>
      </c>
      <c r="AJ1700">
        <v>2142.08911132813</v>
      </c>
      <c r="AK1700">
        <v>86.552348640386597</v>
      </c>
      <c r="AL1700">
        <v>1.22812245483398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6283.2229366302499</v>
      </c>
      <c r="AW1700">
        <v>9854.2686449289304</v>
      </c>
      <c r="AX1700">
        <v>56875.953408122099</v>
      </c>
      <c r="AY1700">
        <v>0</v>
      </c>
      <c r="AZ1700">
        <v>50731.8284339905</v>
      </c>
      <c r="BA1700">
        <v>0.15865582111832299</v>
      </c>
      <c r="BB1700" s="2">
        <v>1.0077528424561301E-4</v>
      </c>
      <c r="BC1700">
        <v>4.7625885636110299</v>
      </c>
      <c r="BD1700">
        <v>4.7625885586894903</v>
      </c>
      <c r="BE1700">
        <v>4.7625901408658802</v>
      </c>
      <c r="BF1700">
        <v>1.1707028350792801</v>
      </c>
      <c r="BG1700">
        <v>1.7959024194278801</v>
      </c>
      <c r="BH1700">
        <v>26336.478912148599</v>
      </c>
      <c r="BI1700">
        <v>0</v>
      </c>
      <c r="BJ1700">
        <v>22224.062196651801</v>
      </c>
      <c r="BK1700">
        <v>0</v>
      </c>
      <c r="BL1700">
        <v>0</v>
      </c>
      <c r="BM1700">
        <v>0</v>
      </c>
      <c r="BN1700">
        <v>10.23476</v>
      </c>
      <c r="BO1700" s="9" t="e">
        <f>_xlfn.XLOOKUP(A1700,Thermal!A:A,Thermal!B:B)</f>
        <v>#N/A</v>
      </c>
      <c r="BP1700" s="9" t="e">
        <f>_xlfn.XLOOKUP(A1700,Thermal!A:A,Thermal!C:C)</f>
        <v>#N/A</v>
      </c>
    </row>
    <row r="1701" spans="1:68" x14ac:dyDescent="0.3">
      <c r="A1701" t="s">
        <v>817</v>
      </c>
      <c r="B1701" t="s">
        <v>132</v>
      </c>
      <c r="C1701" t="s">
        <v>97</v>
      </c>
      <c r="D1701" t="s">
        <v>90</v>
      </c>
      <c r="E1701" t="s">
        <v>75</v>
      </c>
      <c r="F1701" t="s">
        <v>133</v>
      </c>
      <c r="G1701">
        <v>150</v>
      </c>
      <c r="H1701">
        <v>0</v>
      </c>
      <c r="J1701" s="1">
        <v>45045</v>
      </c>
      <c r="K1701" s="1">
        <v>55153</v>
      </c>
      <c r="L1701">
        <v>34.516769522371597</v>
      </c>
      <c r="M1701">
        <v>-17.659943206609999</v>
      </c>
      <c r="N1701">
        <v>-3.2200722527790999</v>
      </c>
      <c r="O1701">
        <v>150</v>
      </c>
      <c r="P1701">
        <v>150</v>
      </c>
      <c r="Q1701">
        <v>378422.353328228</v>
      </c>
      <c r="R1701">
        <v>0</v>
      </c>
      <c r="S1701">
        <v>0</v>
      </c>
      <c r="T1701">
        <v>0.28799265854485501</v>
      </c>
      <c r="U1701">
        <v>0</v>
      </c>
      <c r="V1701">
        <v>13.0619175712879</v>
      </c>
      <c r="W1701">
        <v>13.0619175712879</v>
      </c>
      <c r="X1701">
        <v>8760</v>
      </c>
      <c r="Y1701">
        <v>0</v>
      </c>
      <c r="Z1701">
        <v>8760</v>
      </c>
      <c r="AA1701">
        <v>0</v>
      </c>
      <c r="AB1701">
        <v>0</v>
      </c>
      <c r="AC1701">
        <v>0</v>
      </c>
      <c r="AD1701">
        <v>0</v>
      </c>
      <c r="AE1701">
        <v>10352.297447204601</v>
      </c>
      <c r="AF1701">
        <v>87.193988306373697</v>
      </c>
      <c r="AG1701">
        <v>0.67387497722799605</v>
      </c>
      <c r="AH1701">
        <v>-0.170438974041448</v>
      </c>
      <c r="AI1701">
        <v>-32.997241973877003</v>
      </c>
      <c r="AJ1701">
        <v>2142.08911132813</v>
      </c>
      <c r="AK1701">
        <v>86.552348640386597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 s="2">
        <v>-5.1967799663543701E-5</v>
      </c>
      <c r="BA1701">
        <v>0.15865582111832299</v>
      </c>
      <c r="BB1701" s="2">
        <v>1.0077528424561301E-4</v>
      </c>
      <c r="BC1701">
        <v>4.7625885636110299</v>
      </c>
      <c r="BD1701">
        <v>4.7625885586894903</v>
      </c>
      <c r="BE1701">
        <v>4.7625901408658802</v>
      </c>
      <c r="BF1701">
        <v>0</v>
      </c>
      <c r="BG1701">
        <v>0</v>
      </c>
      <c r="BH1701">
        <v>0</v>
      </c>
      <c r="BI1701">
        <v>0</v>
      </c>
      <c r="BJ1701" s="2">
        <v>-2.94678317447727E-4</v>
      </c>
      <c r="BK1701">
        <v>0</v>
      </c>
      <c r="BL1701">
        <v>0</v>
      </c>
      <c r="BM1701">
        <v>0</v>
      </c>
      <c r="BN1701">
        <v>13.061920000000001</v>
      </c>
      <c r="BO1701" s="9" t="e">
        <f>_xlfn.XLOOKUP(A1701,Thermal!A:A,Thermal!B:B)</f>
        <v>#N/A</v>
      </c>
      <c r="BP1701" s="9" t="e">
        <f>_xlfn.XLOOKUP(A1701,Thermal!A:A,Thermal!C:C)</f>
        <v>#N/A</v>
      </c>
    </row>
    <row r="1702" spans="1:68" x14ac:dyDescent="0.3">
      <c r="A1702" t="s">
        <v>821</v>
      </c>
      <c r="B1702" t="s">
        <v>196</v>
      </c>
      <c r="C1702" t="s">
        <v>97</v>
      </c>
      <c r="D1702" t="s">
        <v>90</v>
      </c>
      <c r="E1702" t="s">
        <v>75</v>
      </c>
      <c r="F1702" t="s">
        <v>133</v>
      </c>
      <c r="G1702">
        <v>10.5</v>
      </c>
      <c r="H1702">
        <v>0</v>
      </c>
      <c r="J1702" s="1">
        <v>43090</v>
      </c>
      <c r="K1702" s="1">
        <v>55153</v>
      </c>
      <c r="L1702">
        <v>61.981157841078499</v>
      </c>
      <c r="M1702">
        <v>6.5327736484980798</v>
      </c>
      <c r="N1702">
        <v>0.52746807093150005</v>
      </c>
      <c r="O1702">
        <v>10.5</v>
      </c>
      <c r="P1702">
        <v>10.5</v>
      </c>
      <c r="Q1702">
        <v>20965.542815966499</v>
      </c>
      <c r="R1702">
        <v>0</v>
      </c>
      <c r="S1702">
        <v>0</v>
      </c>
      <c r="T1702">
        <v>0.227935886233296</v>
      </c>
      <c r="U1702">
        <v>0</v>
      </c>
      <c r="V1702">
        <v>1.29946923310989</v>
      </c>
      <c r="W1702">
        <v>1.29946923310989</v>
      </c>
      <c r="X1702">
        <v>8760</v>
      </c>
      <c r="Y1702">
        <v>0</v>
      </c>
      <c r="Z1702">
        <v>8760</v>
      </c>
      <c r="AA1702">
        <v>0</v>
      </c>
      <c r="AB1702">
        <v>0</v>
      </c>
      <c r="AC1702">
        <v>0</v>
      </c>
      <c r="AD1702">
        <v>0</v>
      </c>
      <c r="AE1702">
        <v>336.68916702270502</v>
      </c>
      <c r="AF1702">
        <v>97.156665696504803</v>
      </c>
      <c r="AG1702">
        <v>7.64289951139284</v>
      </c>
      <c r="AH1702">
        <v>2.8232138555553399</v>
      </c>
      <c r="AI1702">
        <v>-26.080541610717798</v>
      </c>
      <c r="AJ1702">
        <v>1820.75830078125</v>
      </c>
      <c r="AK1702">
        <v>65.934984349103701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 s="2">
        <v>3.7252902984619098E-7</v>
      </c>
      <c r="BA1702">
        <v>0.15865582111832299</v>
      </c>
      <c r="BB1702" s="2">
        <v>1.0077528424561301E-4</v>
      </c>
      <c r="BC1702">
        <v>4.7625885636110299</v>
      </c>
      <c r="BD1702">
        <v>4.7625885586894903</v>
      </c>
      <c r="BE1702">
        <v>4.7625901408658802</v>
      </c>
      <c r="BF1702">
        <v>0</v>
      </c>
      <c r="BG1702">
        <v>0</v>
      </c>
      <c r="BH1702">
        <v>0</v>
      </c>
      <c r="BI1702">
        <v>0</v>
      </c>
      <c r="BJ1702" s="2">
        <v>4.8742494559855798E-6</v>
      </c>
      <c r="BK1702">
        <v>0</v>
      </c>
      <c r="BL1702">
        <v>0</v>
      </c>
      <c r="BM1702">
        <v>0</v>
      </c>
      <c r="BN1702">
        <v>1.299469</v>
      </c>
      <c r="BO1702" s="9" t="e">
        <f>_xlfn.XLOOKUP(A1702,Thermal!A:A,Thermal!B:B)</f>
        <v>#N/A</v>
      </c>
      <c r="BP1702" s="9" t="e">
        <f>_xlfn.XLOOKUP(A1702,Thermal!A:A,Thermal!C:C)</f>
        <v>#N/A</v>
      </c>
    </row>
    <row r="1703" spans="1:68" x14ac:dyDescent="0.3">
      <c r="A1703" t="s">
        <v>830</v>
      </c>
      <c r="B1703" t="s">
        <v>132</v>
      </c>
      <c r="C1703" t="s">
        <v>97</v>
      </c>
      <c r="D1703" t="s">
        <v>90</v>
      </c>
      <c r="E1703" t="s">
        <v>167</v>
      </c>
      <c r="F1703" t="s">
        <v>167</v>
      </c>
      <c r="G1703">
        <v>42</v>
      </c>
      <c r="H1703">
        <v>0</v>
      </c>
      <c r="J1703" s="1">
        <v>23743</v>
      </c>
      <c r="K1703" s="1">
        <v>55153</v>
      </c>
      <c r="L1703">
        <v>112.79897263269601</v>
      </c>
      <c r="M1703">
        <v>10.7176331504252</v>
      </c>
      <c r="N1703">
        <v>-0.45755069007597898</v>
      </c>
      <c r="O1703">
        <v>29.905799090737698</v>
      </c>
      <c r="P1703">
        <v>33.564767963838896</v>
      </c>
      <c r="Q1703">
        <v>119279.476657466</v>
      </c>
      <c r="R1703">
        <v>0</v>
      </c>
      <c r="S1703">
        <v>0</v>
      </c>
      <c r="T1703">
        <v>0.38077123190532403</v>
      </c>
      <c r="U1703">
        <v>0</v>
      </c>
      <c r="V1703">
        <v>13.454603440098399</v>
      </c>
      <c r="W1703">
        <v>13.454603440098399</v>
      </c>
      <c r="X1703">
        <v>0</v>
      </c>
      <c r="Y1703">
        <v>0</v>
      </c>
      <c r="Z1703">
        <v>860</v>
      </c>
      <c r="AA1703">
        <v>7900</v>
      </c>
      <c r="AB1703">
        <v>0</v>
      </c>
      <c r="AC1703">
        <v>0</v>
      </c>
      <c r="AD1703">
        <v>0</v>
      </c>
      <c r="AE1703">
        <v>3969.43779733777</v>
      </c>
      <c r="AF1703">
        <v>99.490090502306899</v>
      </c>
      <c r="AG1703">
        <v>12.422148110011101</v>
      </c>
      <c r="AH1703">
        <v>0.37739010667052802</v>
      </c>
      <c r="AI1703">
        <v>-44.9022026062012</v>
      </c>
      <c r="AJ1703">
        <v>1809.73010253906</v>
      </c>
      <c r="AK1703">
        <v>70.204482928277599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444.36558854579903</v>
      </c>
      <c r="AW1703">
        <v>17643.929696315001</v>
      </c>
      <c r="AX1703">
        <v>55.999998092651403</v>
      </c>
      <c r="AY1703">
        <v>1183.30491767992</v>
      </c>
      <c r="AZ1703">
        <v>62514.191418483097</v>
      </c>
      <c r="BA1703">
        <v>0.15865582111832299</v>
      </c>
      <c r="BB1703" s="2">
        <v>1.0077528424561301E-4</v>
      </c>
      <c r="BC1703">
        <v>4.7625885636110299</v>
      </c>
      <c r="BD1703">
        <v>4.7625885586894903</v>
      </c>
      <c r="BE1703">
        <v>4.7625901408658802</v>
      </c>
      <c r="BF1703">
        <v>4562.0758756703899</v>
      </c>
      <c r="BG1703">
        <v>2.3483120539989399</v>
      </c>
      <c r="BH1703">
        <v>523.39876939822</v>
      </c>
      <c r="BI1703">
        <v>19682.556769158</v>
      </c>
      <c r="BJ1703">
        <v>204619.722097511</v>
      </c>
      <c r="BK1703">
        <v>0</v>
      </c>
      <c r="BL1703">
        <v>0</v>
      </c>
      <c r="BM1703">
        <v>0</v>
      </c>
      <c r="BN1703">
        <v>13.68399</v>
      </c>
      <c r="BO1703" s="9" t="e">
        <f>_xlfn.XLOOKUP(A1703,Thermal!A:A,Thermal!B:B)</f>
        <v>#N/A</v>
      </c>
      <c r="BP1703" s="9" t="e">
        <f>_xlfn.XLOOKUP(A1703,Thermal!A:A,Thermal!C:C)</f>
        <v>#N/A</v>
      </c>
    </row>
    <row r="1704" spans="1:68" x14ac:dyDescent="0.3">
      <c r="A1704" t="s">
        <v>831</v>
      </c>
      <c r="B1704" t="s">
        <v>187</v>
      </c>
      <c r="C1704" t="s">
        <v>188</v>
      </c>
      <c r="D1704" t="s">
        <v>237</v>
      </c>
      <c r="E1704" t="s">
        <v>167</v>
      </c>
      <c r="F1704" t="s">
        <v>167</v>
      </c>
      <c r="G1704">
        <v>2459.40991210938</v>
      </c>
      <c r="H1704">
        <v>0</v>
      </c>
      <c r="J1704" s="1">
        <v>21459</v>
      </c>
      <c r="K1704" s="1">
        <v>55153</v>
      </c>
      <c r="L1704">
        <v>100.937456007931</v>
      </c>
      <c r="M1704">
        <v>13.4802674485208</v>
      </c>
      <c r="N1704">
        <v>2.7938132790678898</v>
      </c>
      <c r="O1704">
        <v>2665.1205997645302</v>
      </c>
      <c r="P1704">
        <v>2727.1670180567098</v>
      </c>
      <c r="Q1704">
        <v>12685996.002929701</v>
      </c>
      <c r="R1704">
        <v>0</v>
      </c>
      <c r="S1704">
        <v>0</v>
      </c>
      <c r="T1704">
        <v>0.52368145974180302</v>
      </c>
      <c r="U1704">
        <v>0</v>
      </c>
      <c r="V1704">
        <v>1280.49216476274</v>
      </c>
      <c r="W1704">
        <v>1280.49216476274</v>
      </c>
      <c r="X1704">
        <v>0</v>
      </c>
      <c r="Y1704">
        <v>0</v>
      </c>
      <c r="Z1704">
        <v>0</v>
      </c>
      <c r="AA1704">
        <v>8760</v>
      </c>
      <c r="AB1704">
        <v>0</v>
      </c>
      <c r="AC1704">
        <v>0</v>
      </c>
      <c r="AD1704">
        <v>0</v>
      </c>
      <c r="AE1704">
        <v>0</v>
      </c>
      <c r="AF1704">
        <v>108.924460123711</v>
      </c>
      <c r="AG1704">
        <v>18.252761428732999</v>
      </c>
      <c r="AH1704">
        <v>3.9811269899838599</v>
      </c>
      <c r="AI1704">
        <v>-34.144561767578097</v>
      </c>
      <c r="AJ1704">
        <v>1681.58740234375</v>
      </c>
      <c r="AK1704">
        <v>98.302313935562594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25869.719297908199</v>
      </c>
      <c r="AW1704">
        <v>2220092.7793768798</v>
      </c>
      <c r="AX1704">
        <v>547450.99743898201</v>
      </c>
      <c r="AY1704">
        <v>849065.98634059704</v>
      </c>
      <c r="AZ1704">
        <v>2576905.6795959501</v>
      </c>
      <c r="BA1704">
        <v>0.13517417391183001</v>
      </c>
      <c r="BB1704">
        <v>0.13517427286292399</v>
      </c>
      <c r="BC1704">
        <v>0.67194998060097699</v>
      </c>
      <c r="BD1704" s="2">
        <v>3.1824214840017198E-2</v>
      </c>
      <c r="BE1704">
        <v>0.68397062554270205</v>
      </c>
      <c r="BF1704">
        <v>9.2572625112270508</v>
      </c>
      <c r="BG1704">
        <v>291229.59288565197</v>
      </c>
      <c r="BH1704">
        <v>97851.045866508095</v>
      </c>
      <c r="BI1704">
        <v>33708.019843739799</v>
      </c>
      <c r="BJ1704">
        <v>1457479.0513313301</v>
      </c>
      <c r="BK1704">
        <v>0</v>
      </c>
      <c r="BL1704">
        <v>0</v>
      </c>
      <c r="BM1704">
        <v>0</v>
      </c>
      <c r="BN1704">
        <v>1282.3720000000001</v>
      </c>
      <c r="BO1704" s="9" t="e">
        <f>_xlfn.XLOOKUP(A1704,Thermal!A:A,Thermal!B:B)</f>
        <v>#N/A</v>
      </c>
      <c r="BP1704" s="9" t="e">
        <f>_xlfn.XLOOKUP(A1704,Thermal!A:A,Thermal!C:C)</f>
        <v>#N/A</v>
      </c>
    </row>
    <row r="1705" spans="1:68" x14ac:dyDescent="0.3">
      <c r="A1705" t="s">
        <v>832</v>
      </c>
      <c r="B1705" t="s">
        <v>132</v>
      </c>
      <c r="C1705" t="s">
        <v>97</v>
      </c>
      <c r="D1705" t="s">
        <v>90</v>
      </c>
      <c r="E1705" t="s">
        <v>167</v>
      </c>
      <c r="F1705" t="s">
        <v>214</v>
      </c>
      <c r="G1705">
        <v>8.3400001525878906</v>
      </c>
      <c r="H1705">
        <v>0</v>
      </c>
      <c r="J1705" s="1">
        <v>23743</v>
      </c>
      <c r="K1705" s="1">
        <v>55153</v>
      </c>
      <c r="L1705">
        <v>92.229995632845601</v>
      </c>
      <c r="M1705">
        <v>9.91766513015369</v>
      </c>
      <c r="N1705">
        <v>5.9727854289607496</v>
      </c>
      <c r="O1705">
        <v>6.8362009036534204</v>
      </c>
      <c r="P1705">
        <v>5.3406026401080604</v>
      </c>
      <c r="Q1705">
        <v>26833.085469074998</v>
      </c>
      <c r="R1705">
        <v>0</v>
      </c>
      <c r="S1705">
        <v>0</v>
      </c>
      <c r="T1705">
        <v>0.37957096981630001</v>
      </c>
      <c r="U1705">
        <v>0</v>
      </c>
      <c r="V1705">
        <v>2.4748163502091001</v>
      </c>
      <c r="W1705">
        <v>2.4748163502091001</v>
      </c>
      <c r="X1705">
        <v>0</v>
      </c>
      <c r="Y1705">
        <v>0</v>
      </c>
      <c r="Z1705">
        <v>245</v>
      </c>
      <c r="AA1705">
        <v>8515</v>
      </c>
      <c r="AB1705">
        <v>0</v>
      </c>
      <c r="AC1705">
        <v>0</v>
      </c>
      <c r="AD1705">
        <v>0</v>
      </c>
      <c r="AE1705">
        <v>740.36129361391102</v>
      </c>
      <c r="AF1705">
        <v>101.600585036494</v>
      </c>
      <c r="AG1705">
        <v>8.3734426878129007</v>
      </c>
      <c r="AH1705">
        <v>6.5365899521831299</v>
      </c>
      <c r="AI1705">
        <v>-28.414167404174801</v>
      </c>
      <c r="AJ1705">
        <v>1975.62683105469</v>
      </c>
      <c r="AK1705">
        <v>71.460630691939897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126.87313365936301</v>
      </c>
      <c r="AW1705">
        <v>2140.6945242606998</v>
      </c>
      <c r="AX1705">
        <v>18.045757117390199</v>
      </c>
      <c r="AY1705">
        <v>494.68779619759903</v>
      </c>
      <c r="AZ1705">
        <v>10337.7293019095</v>
      </c>
      <c r="BA1705">
        <v>0.15865582111832299</v>
      </c>
      <c r="BB1705" s="2">
        <v>1.0077528424561301E-4</v>
      </c>
      <c r="BC1705">
        <v>4.7625885636110299</v>
      </c>
      <c r="BD1705">
        <v>4.7625885586894903</v>
      </c>
      <c r="BE1705">
        <v>4.7625901408658802</v>
      </c>
      <c r="BF1705">
        <v>1066.7245733908301</v>
      </c>
      <c r="BG1705">
        <v>0.349782835915804</v>
      </c>
      <c r="BH1705">
        <v>182.06174485848399</v>
      </c>
      <c r="BI1705">
        <v>8913.3112369589908</v>
      </c>
      <c r="BJ1705">
        <v>54122.554955397602</v>
      </c>
      <c r="BK1705">
        <v>0</v>
      </c>
      <c r="BL1705">
        <v>0</v>
      </c>
      <c r="BM1705">
        <v>0</v>
      </c>
      <c r="BN1705">
        <v>2.5391010000000001</v>
      </c>
      <c r="BO1705" s="9" t="e">
        <f>_xlfn.XLOOKUP(A1705,Thermal!A:A,Thermal!B:B)</f>
        <v>#N/A</v>
      </c>
      <c r="BP1705" s="9" t="e">
        <f>_xlfn.XLOOKUP(A1705,Thermal!A:A,Thermal!C:C)</f>
        <v>#N/A</v>
      </c>
    </row>
    <row r="1706" spans="1:68" x14ac:dyDescent="0.3">
      <c r="A1706" t="s">
        <v>833</v>
      </c>
      <c r="B1706" t="s">
        <v>172</v>
      </c>
      <c r="C1706" t="s">
        <v>173</v>
      </c>
      <c r="D1706" t="s">
        <v>174</v>
      </c>
      <c r="E1706" t="s">
        <v>75</v>
      </c>
      <c r="F1706" t="s">
        <v>88</v>
      </c>
      <c r="G1706">
        <v>9.8999996185302699</v>
      </c>
      <c r="H1706">
        <v>0</v>
      </c>
      <c r="J1706" s="1">
        <v>43126</v>
      </c>
      <c r="K1706" s="1">
        <v>50024</v>
      </c>
      <c r="L1706">
        <v>97.982716066943595</v>
      </c>
      <c r="M1706">
        <v>33.004692858434296</v>
      </c>
      <c r="N1706">
        <v>5.1572530965985601</v>
      </c>
      <c r="O1706">
        <v>9.8999996185302699</v>
      </c>
      <c r="P1706">
        <v>9.8999996185302699</v>
      </c>
      <c r="Q1706">
        <v>19818.360193776</v>
      </c>
      <c r="R1706">
        <v>0</v>
      </c>
      <c r="S1706">
        <v>0</v>
      </c>
      <c r="T1706">
        <v>0.228522219422471</v>
      </c>
      <c r="U1706">
        <v>0</v>
      </c>
      <c r="V1706">
        <v>1.94185762434183</v>
      </c>
      <c r="W1706">
        <v>1.94185762434183</v>
      </c>
      <c r="X1706">
        <v>8760</v>
      </c>
      <c r="Y1706">
        <v>0</v>
      </c>
      <c r="Z1706">
        <v>8760</v>
      </c>
      <c r="AA1706">
        <v>0</v>
      </c>
      <c r="AB1706">
        <v>0</v>
      </c>
      <c r="AC1706">
        <v>0</v>
      </c>
      <c r="AD1706">
        <v>0</v>
      </c>
      <c r="AE1706">
        <v>1938.7204935848699</v>
      </c>
      <c r="AF1706">
        <v>105.696459885517</v>
      </c>
      <c r="AG1706">
        <v>13.7235373368607</v>
      </c>
      <c r="AH1706">
        <v>5.2823702356637696</v>
      </c>
      <c r="AI1706">
        <v>-39.201015472412102</v>
      </c>
      <c r="AJ1706">
        <v>1828.33862304688</v>
      </c>
      <c r="AK1706">
        <v>87.755071714960096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8983.57866331283</v>
      </c>
      <c r="AX1706">
        <v>0</v>
      </c>
      <c r="AY1706">
        <v>0</v>
      </c>
      <c r="AZ1706">
        <v>1938.7205200062299</v>
      </c>
      <c r="BA1706">
        <v>27.017421290304899</v>
      </c>
      <c r="BB1706">
        <v>18.740914788891299</v>
      </c>
      <c r="BC1706">
        <v>65.697326823152807</v>
      </c>
      <c r="BD1706" s="2">
        <v>3.1824214840017198E-2</v>
      </c>
      <c r="BE1706">
        <v>65.292457263243904</v>
      </c>
      <c r="BF1706">
        <v>0</v>
      </c>
      <c r="BG1706">
        <v>237809.650678568</v>
      </c>
      <c r="BH1706">
        <v>0</v>
      </c>
      <c r="BI1706">
        <v>0</v>
      </c>
      <c r="BJ1706">
        <v>119381.24749189601</v>
      </c>
      <c r="BK1706">
        <v>0</v>
      </c>
      <c r="BL1706">
        <v>0</v>
      </c>
      <c r="BM1706">
        <v>0</v>
      </c>
      <c r="BN1706">
        <v>2.299048</v>
      </c>
      <c r="BO1706" s="9" t="e">
        <f>_xlfn.XLOOKUP(A1706,Thermal!A:A,Thermal!B:B)</f>
        <v>#N/A</v>
      </c>
      <c r="BP1706" s="9" t="e">
        <f>_xlfn.XLOOKUP(A1706,Thermal!A:A,Thermal!C:C)</f>
        <v>#N/A</v>
      </c>
    </row>
    <row r="1707" spans="1:68" x14ac:dyDescent="0.3">
      <c r="A1707" t="s">
        <v>834</v>
      </c>
      <c r="B1707" t="s">
        <v>148</v>
      </c>
      <c r="C1707" t="s">
        <v>149</v>
      </c>
      <c r="D1707" t="s">
        <v>150</v>
      </c>
      <c r="E1707" t="s">
        <v>167</v>
      </c>
      <c r="F1707" t="s">
        <v>167</v>
      </c>
      <c r="G1707">
        <v>15</v>
      </c>
      <c r="H1707">
        <v>0</v>
      </c>
      <c r="J1707" s="1">
        <v>34495</v>
      </c>
      <c r="K1707" s="1">
        <v>55153</v>
      </c>
      <c r="L1707">
        <v>86.185984616435107</v>
      </c>
      <c r="M1707">
        <v>4.0250746520999696</v>
      </c>
      <c r="N1707">
        <v>-13.229958842925599</v>
      </c>
      <c r="O1707">
        <v>15</v>
      </c>
      <c r="P1707">
        <v>15</v>
      </c>
      <c r="Q1707">
        <v>29618.000377655</v>
      </c>
      <c r="R1707">
        <v>0</v>
      </c>
      <c r="S1707">
        <v>0</v>
      </c>
      <c r="T1707">
        <v>0.225403351426405</v>
      </c>
      <c r="U1707">
        <v>0</v>
      </c>
      <c r="V1707">
        <v>2.55265692697068</v>
      </c>
      <c r="W1707">
        <v>2.55265692697068</v>
      </c>
      <c r="X1707">
        <v>0</v>
      </c>
      <c r="Y1707">
        <v>0</v>
      </c>
      <c r="Z1707">
        <v>0</v>
      </c>
      <c r="AA1707">
        <v>8760</v>
      </c>
      <c r="AB1707">
        <v>0</v>
      </c>
      <c r="AC1707">
        <v>0</v>
      </c>
      <c r="AD1707">
        <v>0</v>
      </c>
      <c r="AE1707">
        <v>0</v>
      </c>
      <c r="AF1707">
        <v>87.839527213187793</v>
      </c>
      <c r="AG1707">
        <v>8.1400090886209107</v>
      </c>
      <c r="AH1707">
        <v>-6.99103421346073</v>
      </c>
      <c r="AI1707">
        <v>-34.914089202880902</v>
      </c>
      <c r="AJ1707">
        <v>792.22869873046898</v>
      </c>
      <c r="AK1707">
        <v>72.7455452929469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2884.2630731612398</v>
      </c>
      <c r="AW1707">
        <v>7660.34587920178</v>
      </c>
      <c r="AX1707">
        <v>7714.2480382434996</v>
      </c>
      <c r="AY1707">
        <v>5364.1623521596202</v>
      </c>
      <c r="AZ1707">
        <v>16121.588922739</v>
      </c>
      <c r="BA1707">
        <v>1.86589867746269</v>
      </c>
      <c r="BB1707" s="2">
        <v>7.8725721145852696E-3</v>
      </c>
      <c r="BC1707">
        <v>35.085696216738398</v>
      </c>
      <c r="BD1707">
        <v>35.060037663933798</v>
      </c>
      <c r="BE1707">
        <v>35.060036701610898</v>
      </c>
      <c r="BF1707">
        <v>18117.102932300699</v>
      </c>
      <c r="BG1707">
        <v>113.09181828638501</v>
      </c>
      <c r="BH1707">
        <v>195077.777387701</v>
      </c>
      <c r="BI1707">
        <v>193918.602661832</v>
      </c>
      <c r="BJ1707">
        <v>638036.893481971</v>
      </c>
      <c r="BK1707">
        <v>0</v>
      </c>
      <c r="BL1707">
        <v>0</v>
      </c>
      <c r="BM1707">
        <v>0</v>
      </c>
      <c r="BN1707">
        <v>3.5979199999999998</v>
      </c>
      <c r="BO1707" s="9" t="e">
        <f>_xlfn.XLOOKUP(A1707,Thermal!A:A,Thermal!B:B)</f>
        <v>#N/A</v>
      </c>
      <c r="BP1707" s="9" t="e">
        <f>_xlfn.XLOOKUP(A1707,Thermal!A:A,Thermal!C:C)</f>
        <v>#N/A</v>
      </c>
    </row>
    <row r="1708" spans="1:68" x14ac:dyDescent="0.3">
      <c r="A1708" t="s">
        <v>836</v>
      </c>
      <c r="B1708" t="s">
        <v>110</v>
      </c>
      <c r="C1708" t="s">
        <v>111</v>
      </c>
      <c r="D1708" t="s">
        <v>87</v>
      </c>
      <c r="E1708" t="s">
        <v>121</v>
      </c>
      <c r="F1708" t="s">
        <v>122</v>
      </c>
      <c r="G1708">
        <v>19</v>
      </c>
      <c r="H1708">
        <v>-19</v>
      </c>
      <c r="J1708" s="1">
        <v>45078</v>
      </c>
      <c r="K1708" s="1">
        <v>55153</v>
      </c>
      <c r="L1708">
        <v>36.6600720637283</v>
      </c>
      <c r="M1708">
        <v>-38.228497517791403</v>
      </c>
      <c r="N1708">
        <v>-6.6095308653615596</v>
      </c>
      <c r="O1708">
        <v>19</v>
      </c>
      <c r="P1708">
        <v>19</v>
      </c>
      <c r="Q1708">
        <v>27860.776286840399</v>
      </c>
      <c r="R1708">
        <v>32509.147649169001</v>
      </c>
      <c r="S1708">
        <v>0.45499976195085901</v>
      </c>
      <c r="T1708">
        <v>0.16739231126335599</v>
      </c>
      <c r="U1708" s="2">
        <v>9.0554885895311799E-2</v>
      </c>
      <c r="V1708">
        <v>1.30316654620327</v>
      </c>
      <c r="W1708">
        <v>1.21261166255794</v>
      </c>
      <c r="X1708">
        <v>8760</v>
      </c>
      <c r="Y1708">
        <v>0</v>
      </c>
      <c r="Z1708">
        <v>8760</v>
      </c>
      <c r="AA1708">
        <v>0</v>
      </c>
      <c r="AB1708">
        <v>0</v>
      </c>
      <c r="AC1708" s="2">
        <v>-6.97255704349279E-3</v>
      </c>
      <c r="AD1708">
        <v>0.248987100879073</v>
      </c>
      <c r="AE1708">
        <v>0</v>
      </c>
      <c r="AF1708">
        <v>47.713054079777599</v>
      </c>
      <c r="AG1708">
        <v>-33.283435479944998</v>
      </c>
      <c r="AH1708">
        <v>-5.6940628088170602</v>
      </c>
      <c r="AI1708">
        <v>-24.968946456909201</v>
      </c>
      <c r="AJ1708">
        <v>1979.83752441406</v>
      </c>
      <c r="AK1708">
        <v>69.075833539790807</v>
      </c>
      <c r="AL1708">
        <v>0.83423190472412101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20440.218392372099</v>
      </c>
      <c r="AW1708">
        <v>88488.271071434006</v>
      </c>
      <c r="AX1708">
        <v>57390.756317198298</v>
      </c>
      <c r="AY1708">
        <v>4682.7180517911902</v>
      </c>
      <c r="AZ1708">
        <v>9367.5685480237007</v>
      </c>
      <c r="BA1708">
        <v>0.94840798569316798</v>
      </c>
      <c r="BB1708" s="2">
        <v>1.64642590621361E-3</v>
      </c>
      <c r="BC1708">
        <v>11.996222378585299</v>
      </c>
      <c r="BD1708">
        <v>5.16794962473507</v>
      </c>
      <c r="BE1708">
        <v>6.8282741772739497</v>
      </c>
      <c r="BF1708">
        <v>20053.732850774501</v>
      </c>
      <c r="BG1708">
        <v>15.3165112043935</v>
      </c>
      <c r="BH1708">
        <v>12205.2406738439</v>
      </c>
      <c r="BI1708">
        <v>705.81303279255997</v>
      </c>
      <c r="BJ1708">
        <v>5417.6324962675199</v>
      </c>
      <c r="BK1708">
        <v>0</v>
      </c>
      <c r="BL1708">
        <v>0</v>
      </c>
      <c r="BM1708">
        <v>0</v>
      </c>
      <c r="BN1708">
        <v>1.341564</v>
      </c>
      <c r="BO1708" s="9" t="e">
        <f>_xlfn.XLOOKUP(A1708,Thermal!A:A,Thermal!B:B)</f>
        <v>#N/A</v>
      </c>
      <c r="BP1708" s="9" t="e">
        <f>_xlfn.XLOOKUP(A1708,Thermal!A:A,Thermal!C:C)</f>
        <v>#N/A</v>
      </c>
    </row>
    <row r="1709" spans="1:68" x14ac:dyDescent="0.3">
      <c r="A1709" t="s">
        <v>837</v>
      </c>
      <c r="B1709" t="s">
        <v>110</v>
      </c>
      <c r="C1709" t="s">
        <v>111</v>
      </c>
      <c r="D1709" t="s">
        <v>87</v>
      </c>
      <c r="E1709" t="s">
        <v>75</v>
      </c>
      <c r="F1709" t="s">
        <v>88</v>
      </c>
      <c r="G1709">
        <v>19</v>
      </c>
      <c r="H1709">
        <v>0</v>
      </c>
      <c r="J1709" s="1">
        <v>41239</v>
      </c>
      <c r="K1709" s="1">
        <v>55153</v>
      </c>
      <c r="L1709">
        <v>13.820581319824299</v>
      </c>
      <c r="M1709">
        <v>-32.341951121184003</v>
      </c>
      <c r="N1709">
        <v>-4.8340930837820402</v>
      </c>
      <c r="O1709">
        <v>19</v>
      </c>
      <c r="P1709">
        <v>19</v>
      </c>
      <c r="Q1709">
        <v>47112.229015484503</v>
      </c>
      <c r="R1709">
        <v>0</v>
      </c>
      <c r="S1709">
        <v>0</v>
      </c>
      <c r="T1709">
        <v>0.28305833342466602</v>
      </c>
      <c r="U1709">
        <v>0</v>
      </c>
      <c r="V1709">
        <v>0.65111853492900695</v>
      </c>
      <c r="W1709">
        <v>0.65111853492900695</v>
      </c>
      <c r="X1709">
        <v>8760</v>
      </c>
      <c r="Y1709">
        <v>0</v>
      </c>
      <c r="Z1709">
        <v>8760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47.737433877693597</v>
      </c>
      <c r="AG1709">
        <v>-33.283435479944998</v>
      </c>
      <c r="AH1709">
        <v>-5.6696829694328601</v>
      </c>
      <c r="AI1709">
        <v>-24.8666591644287</v>
      </c>
      <c r="AJ1709">
        <v>1979.8125</v>
      </c>
      <c r="AK1709">
        <v>69.089179740028499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19979.975590005499</v>
      </c>
      <c r="AX1709">
        <v>0</v>
      </c>
      <c r="AY1709">
        <v>0</v>
      </c>
      <c r="AZ1709" s="2">
        <v>-3.3527612686157201E-6</v>
      </c>
      <c r="BA1709">
        <v>0.94840798569316798</v>
      </c>
      <c r="BB1709" s="2">
        <v>1.64642590621361E-3</v>
      </c>
      <c r="BC1709">
        <v>11.996222378585299</v>
      </c>
      <c r="BD1709">
        <v>5.16794962473507</v>
      </c>
      <c r="BE1709">
        <v>6.8282741772739497</v>
      </c>
      <c r="BF1709">
        <v>0</v>
      </c>
      <c r="BG1709">
        <v>40.334316388521998</v>
      </c>
      <c r="BH1709">
        <v>0</v>
      </c>
      <c r="BI1709">
        <v>0</v>
      </c>
      <c r="BJ1709" s="2">
        <v>-8.6528060610783505E-5</v>
      </c>
      <c r="BK1709">
        <v>0</v>
      </c>
      <c r="BL1709">
        <v>0</v>
      </c>
      <c r="BM1709">
        <v>0</v>
      </c>
      <c r="BN1709">
        <v>0.65115889999999998</v>
      </c>
      <c r="BO1709" s="9" t="e">
        <f>_xlfn.XLOOKUP(A1709,Thermal!A:A,Thermal!B:B)</f>
        <v>#N/A</v>
      </c>
      <c r="BP1709" s="9" t="e">
        <f>_xlfn.XLOOKUP(A1709,Thermal!A:A,Thermal!C:C)</f>
        <v>#N/A</v>
      </c>
    </row>
    <row r="1710" spans="1:68" x14ac:dyDescent="0.3">
      <c r="A1710" t="s">
        <v>839</v>
      </c>
      <c r="B1710" t="s">
        <v>96</v>
      </c>
      <c r="C1710" t="s">
        <v>97</v>
      </c>
      <c r="D1710" t="s">
        <v>90</v>
      </c>
      <c r="E1710" t="s">
        <v>121</v>
      </c>
      <c r="F1710" t="s">
        <v>122</v>
      </c>
      <c r="G1710">
        <v>80</v>
      </c>
      <c r="H1710">
        <v>-80</v>
      </c>
      <c r="J1710" s="1">
        <v>45291</v>
      </c>
      <c r="K1710" s="1">
        <v>56614</v>
      </c>
      <c r="L1710">
        <v>49.232216635497501</v>
      </c>
      <c r="M1710">
        <v>-22.4163418683552</v>
      </c>
      <c r="N1710">
        <v>-6.23812688837896</v>
      </c>
      <c r="O1710">
        <v>80</v>
      </c>
      <c r="P1710">
        <v>80</v>
      </c>
      <c r="Q1710">
        <v>111839.518967628</v>
      </c>
      <c r="R1710">
        <v>130446.489031672</v>
      </c>
      <c r="S1710">
        <v>3.9487901751113799</v>
      </c>
      <c r="T1710">
        <v>0.159588354691023</v>
      </c>
      <c r="U1710">
        <v>0.36342901139038802</v>
      </c>
      <c r="V1710">
        <v>4.0306973142433398</v>
      </c>
      <c r="W1710">
        <v>3.6672683079105202</v>
      </c>
      <c r="X1710">
        <v>8760</v>
      </c>
      <c r="Y1710">
        <v>0</v>
      </c>
      <c r="Z1710">
        <v>8760</v>
      </c>
      <c r="AA1710">
        <v>0</v>
      </c>
      <c r="AB1710">
        <v>0</v>
      </c>
      <c r="AC1710">
        <v>-2.7910455096066E-2</v>
      </c>
      <c r="AD1710">
        <v>0.97470223805487199</v>
      </c>
      <c r="AE1710">
        <v>0</v>
      </c>
      <c r="AF1710">
        <v>68.121234772483604</v>
      </c>
      <c r="AG1710">
        <v>-13.093314794587</v>
      </c>
      <c r="AH1710">
        <v>-5.4760027903445199</v>
      </c>
      <c r="AI1710">
        <v>-27.057773590087901</v>
      </c>
      <c r="AJ1710">
        <v>1972.79052734375</v>
      </c>
      <c r="AK1710">
        <v>71.279281273170696</v>
      </c>
      <c r="AL1710">
        <v>1.1106939402465801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2335.6012544631999</v>
      </c>
      <c r="AW1710">
        <v>2847.3986768722498</v>
      </c>
      <c r="AX1710">
        <v>33321.697459697702</v>
      </c>
      <c r="AY1710">
        <v>0</v>
      </c>
      <c r="AZ1710">
        <v>23105.008830070499</v>
      </c>
      <c r="BA1710">
        <v>0.15865582111832299</v>
      </c>
      <c r="BB1710" s="2">
        <v>1.0077528424561301E-4</v>
      </c>
      <c r="BC1710">
        <v>4.7625885636110299</v>
      </c>
      <c r="BD1710">
        <v>4.7625885586894903</v>
      </c>
      <c r="BE1710">
        <v>4.7625901408658802</v>
      </c>
      <c r="BF1710">
        <v>0.48331746319308899</v>
      </c>
      <c r="BG1710">
        <v>0.62295007880311504</v>
      </c>
      <c r="BH1710">
        <v>40.5228573865841</v>
      </c>
      <c r="BI1710">
        <v>0</v>
      </c>
      <c r="BJ1710">
        <v>439.92544657809799</v>
      </c>
      <c r="BK1710">
        <v>0</v>
      </c>
      <c r="BL1710">
        <v>0</v>
      </c>
      <c r="BM1710">
        <v>0</v>
      </c>
      <c r="BN1710">
        <v>4.0311789999999998</v>
      </c>
      <c r="BO1710" s="9" t="e">
        <f>_xlfn.XLOOKUP(A1710,Thermal!A:A,Thermal!B:B)</f>
        <v>#N/A</v>
      </c>
      <c r="BP1710" s="9" t="e">
        <f>_xlfn.XLOOKUP(A1710,Thermal!A:A,Thermal!C:C)</f>
        <v>#N/A</v>
      </c>
    </row>
    <row r="1711" spans="1:68" x14ac:dyDescent="0.3">
      <c r="A1711" t="s">
        <v>840</v>
      </c>
      <c r="B1711" t="s">
        <v>172</v>
      </c>
      <c r="C1711" t="s">
        <v>173</v>
      </c>
      <c r="D1711" t="s">
        <v>174</v>
      </c>
      <c r="E1711" t="s">
        <v>75</v>
      </c>
      <c r="F1711" t="s">
        <v>76</v>
      </c>
      <c r="G1711">
        <v>10</v>
      </c>
      <c r="H1711">
        <v>0</v>
      </c>
      <c r="J1711" s="1">
        <v>42644</v>
      </c>
      <c r="K1711" s="1">
        <v>49824</v>
      </c>
      <c r="L1711">
        <v>71.030104257635003</v>
      </c>
      <c r="M1711">
        <v>2.2702588987260599</v>
      </c>
      <c r="N1711">
        <v>-3.2892250065298398</v>
      </c>
      <c r="O1711">
        <v>10</v>
      </c>
      <c r="P1711">
        <v>10</v>
      </c>
      <c r="Q1711">
        <v>15341.884129746801</v>
      </c>
      <c r="R1711">
        <v>0</v>
      </c>
      <c r="S1711">
        <v>0</v>
      </c>
      <c r="T1711">
        <v>0.17513566357958499</v>
      </c>
      <c r="U1711">
        <v>0</v>
      </c>
      <c r="V1711">
        <v>1.0897363408007199</v>
      </c>
      <c r="W1711">
        <v>1.0897363408007199</v>
      </c>
      <c r="X1711">
        <v>8760</v>
      </c>
      <c r="Y1711">
        <v>0</v>
      </c>
      <c r="Z1711">
        <v>8760</v>
      </c>
      <c r="AA1711">
        <v>0</v>
      </c>
      <c r="AB1711">
        <v>0</v>
      </c>
      <c r="AC1711">
        <v>0</v>
      </c>
      <c r="AD1711">
        <v>0</v>
      </c>
      <c r="AE1711">
        <v>1430.30594748259</v>
      </c>
      <c r="AF1711">
        <v>109.277910432889</v>
      </c>
      <c r="AG1711">
        <v>18.584050254278299</v>
      </c>
      <c r="AH1711">
        <v>4.0033078803500901</v>
      </c>
      <c r="AI1711">
        <v>-34.899524688720703</v>
      </c>
      <c r="AJ1711">
        <v>1850.21899414063</v>
      </c>
      <c r="AK1711">
        <v>102.45023643330499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4021.9369819117701</v>
      </c>
      <c r="AX1711">
        <v>0</v>
      </c>
      <c r="AY1711">
        <v>0</v>
      </c>
      <c r="AZ1711">
        <v>1430.5559090087199</v>
      </c>
      <c r="BA1711">
        <v>27.017421290304899</v>
      </c>
      <c r="BB1711">
        <v>18.740914788891299</v>
      </c>
      <c r="BC1711">
        <v>65.697326823152807</v>
      </c>
      <c r="BD1711" s="2">
        <v>3.1824214840017198E-2</v>
      </c>
      <c r="BE1711">
        <v>65.292457263243904</v>
      </c>
      <c r="BF1711">
        <v>0</v>
      </c>
      <c r="BG1711">
        <v>78260.217830609297</v>
      </c>
      <c r="BH1711">
        <v>0</v>
      </c>
      <c r="BI1711">
        <v>0</v>
      </c>
      <c r="BJ1711">
        <v>106140.121011818</v>
      </c>
      <c r="BK1711">
        <v>0</v>
      </c>
      <c r="BL1711">
        <v>0</v>
      </c>
      <c r="BM1711">
        <v>0</v>
      </c>
      <c r="BN1711">
        <v>1.2741370000000001</v>
      </c>
      <c r="BO1711" s="9" t="e">
        <f>_xlfn.XLOOKUP(A1711,Thermal!A:A,Thermal!B:B)</f>
        <v>#N/A</v>
      </c>
      <c r="BP1711" s="9" t="e">
        <f>_xlfn.XLOOKUP(A1711,Thermal!A:A,Thermal!C:C)</f>
        <v>#N/A</v>
      </c>
    </row>
    <row r="1712" spans="1:68" x14ac:dyDescent="0.3">
      <c r="A1712" t="s">
        <v>841</v>
      </c>
      <c r="B1712" t="s">
        <v>172</v>
      </c>
      <c r="C1712" t="s">
        <v>173</v>
      </c>
      <c r="D1712" t="s">
        <v>174</v>
      </c>
      <c r="E1712" t="s">
        <v>75</v>
      </c>
      <c r="F1712" t="s">
        <v>76</v>
      </c>
      <c r="G1712">
        <v>8</v>
      </c>
      <c r="H1712">
        <v>0</v>
      </c>
      <c r="J1712" s="1">
        <v>44866</v>
      </c>
      <c r="K1712" s="1">
        <v>49824</v>
      </c>
      <c r="L1712">
        <v>74.683616723830795</v>
      </c>
      <c r="M1712">
        <v>2.9280726258910001</v>
      </c>
      <c r="N1712">
        <v>-2.3860904323112999</v>
      </c>
      <c r="O1712">
        <v>8</v>
      </c>
      <c r="P1712">
        <v>8</v>
      </c>
      <c r="Q1712">
        <v>20506.636331364502</v>
      </c>
      <c r="R1712">
        <v>0</v>
      </c>
      <c r="S1712">
        <v>0</v>
      </c>
      <c r="T1712">
        <v>0.29261752755525</v>
      </c>
      <c r="U1712">
        <v>0</v>
      </c>
      <c r="V1712">
        <v>1.5315104994437601</v>
      </c>
      <c r="W1712">
        <v>1.5315104994437601</v>
      </c>
      <c r="X1712">
        <v>8760</v>
      </c>
      <c r="Y1712">
        <v>0</v>
      </c>
      <c r="Z1712">
        <v>8760</v>
      </c>
      <c r="AA1712">
        <v>0</v>
      </c>
      <c r="AB1712">
        <v>0</v>
      </c>
      <c r="AC1712">
        <v>0</v>
      </c>
      <c r="AD1712">
        <v>0</v>
      </c>
      <c r="AE1712">
        <v>1353.5956737101101</v>
      </c>
      <c r="AF1712">
        <v>109.277910432889</v>
      </c>
      <c r="AG1712">
        <v>18.584050254278299</v>
      </c>
      <c r="AH1712">
        <v>4.0033078803500901</v>
      </c>
      <c r="AI1712">
        <v>-34.899524688720703</v>
      </c>
      <c r="AJ1712">
        <v>1850.21899414063</v>
      </c>
      <c r="AK1712">
        <v>102.45023643330499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1646.6666811816399</v>
      </c>
      <c r="AX1712">
        <v>0</v>
      </c>
      <c r="AY1712">
        <v>0</v>
      </c>
      <c r="AZ1712">
        <v>1352.6676742201701</v>
      </c>
      <c r="BA1712">
        <v>27.017421290304899</v>
      </c>
      <c r="BB1712">
        <v>18.740914788891299</v>
      </c>
      <c r="BC1712">
        <v>65.697326823152807</v>
      </c>
      <c r="BD1712" s="2">
        <v>3.1824214840017198E-2</v>
      </c>
      <c r="BE1712">
        <v>65.292457263243904</v>
      </c>
      <c r="BF1712">
        <v>0</v>
      </c>
      <c r="BG1712">
        <v>136032.48204381901</v>
      </c>
      <c r="BH1712">
        <v>0</v>
      </c>
      <c r="BI1712">
        <v>0</v>
      </c>
      <c r="BJ1712">
        <v>103498.059698135</v>
      </c>
      <c r="BK1712">
        <v>0</v>
      </c>
      <c r="BL1712">
        <v>0</v>
      </c>
      <c r="BM1712">
        <v>0</v>
      </c>
      <c r="BN1712">
        <v>1.7710410000000001</v>
      </c>
      <c r="BO1712" s="9" t="e">
        <f>_xlfn.XLOOKUP(A1712,Thermal!A:A,Thermal!B:B)</f>
        <v>#N/A</v>
      </c>
      <c r="BP1712" s="9" t="e">
        <f>_xlfn.XLOOKUP(A1712,Thermal!A:A,Thermal!C:C)</f>
        <v>#N/A</v>
      </c>
    </row>
    <row r="1713" spans="1:68" x14ac:dyDescent="0.3">
      <c r="A1713" t="s">
        <v>844</v>
      </c>
      <c r="B1713" t="s">
        <v>456</v>
      </c>
      <c r="C1713" t="s">
        <v>120</v>
      </c>
      <c r="D1713" t="s">
        <v>104</v>
      </c>
      <c r="E1713" t="s">
        <v>121</v>
      </c>
      <c r="F1713" t="s">
        <v>122</v>
      </c>
      <c r="G1713">
        <v>10</v>
      </c>
      <c r="H1713">
        <v>-10</v>
      </c>
      <c r="J1713" s="1">
        <v>44395</v>
      </c>
      <c r="K1713" s="1">
        <v>53509</v>
      </c>
      <c r="L1713">
        <v>12.9480146584031</v>
      </c>
      <c r="M1713">
        <v>-64.042858303657397</v>
      </c>
      <c r="N1713">
        <v>-6.9283044631789501</v>
      </c>
      <c r="O1713">
        <v>10</v>
      </c>
      <c r="P1713">
        <v>10</v>
      </c>
      <c r="Q1713">
        <v>16690.4508268684</v>
      </c>
      <c r="R1713">
        <v>19494.6475124508</v>
      </c>
      <c r="S1713">
        <v>-0.13818573475576701</v>
      </c>
      <c r="T1713">
        <v>0.19053026057851499</v>
      </c>
      <c r="U1713" s="2">
        <v>5.42776474438161E-2</v>
      </c>
      <c r="V1713">
        <v>0.74489676844944896</v>
      </c>
      <c r="W1713">
        <v>0.69061912263927705</v>
      </c>
      <c r="X1713">
        <v>8760</v>
      </c>
      <c r="Y1713">
        <v>0</v>
      </c>
      <c r="Z1713">
        <v>8760</v>
      </c>
      <c r="AA1713">
        <v>0</v>
      </c>
      <c r="AB1713">
        <v>0</v>
      </c>
      <c r="AC1713" s="2">
        <v>-4.2062950283736E-3</v>
      </c>
      <c r="AD1713">
        <v>0.14682713255952301</v>
      </c>
      <c r="AE1713">
        <v>0</v>
      </c>
      <c r="AF1713">
        <v>27.034189791400401</v>
      </c>
      <c r="AG1713">
        <v>-52.472119521416197</v>
      </c>
      <c r="AH1713">
        <v>-7.1842430218911799</v>
      </c>
      <c r="AI1713">
        <v>-42.903522491455099</v>
      </c>
      <c r="AJ1713">
        <v>1743.22619628906</v>
      </c>
      <c r="AK1713">
        <v>64.075136268139701</v>
      </c>
      <c r="AL1713">
        <v>0.72433987985229498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8514.2559629753196</v>
      </c>
      <c r="AW1713">
        <v>8984.7575314045007</v>
      </c>
      <c r="AX1713">
        <v>23690.7935753614</v>
      </c>
      <c r="AY1713">
        <v>16535.743533208999</v>
      </c>
      <c r="AZ1713">
        <v>4566.8283469826001</v>
      </c>
      <c r="BA1713">
        <v>0.19614053432829301</v>
      </c>
      <c r="BB1713" s="2">
        <v>2.1973103242381499E-4</v>
      </c>
      <c r="BC1713">
        <v>4.63273391676847</v>
      </c>
      <c r="BD1713" s="2">
        <v>3.1824214840017198E-2</v>
      </c>
      <c r="BE1713">
        <v>4.6009113480850203</v>
      </c>
      <c r="BF1713">
        <v>1101.85733070316</v>
      </c>
      <c r="BG1713">
        <v>2.3056758265447601</v>
      </c>
      <c r="BH1713">
        <v>36396.666021951103</v>
      </c>
      <c r="BI1713">
        <v>189.35930279910099</v>
      </c>
      <c r="BJ1713">
        <v>43596.146889927099</v>
      </c>
      <c r="BK1713">
        <v>0</v>
      </c>
      <c r="BL1713">
        <v>0</v>
      </c>
      <c r="BM1713">
        <v>0</v>
      </c>
      <c r="BN1713">
        <v>0.82618309999999995</v>
      </c>
      <c r="BO1713" s="9" t="e">
        <f>_xlfn.XLOOKUP(A1713,Thermal!A:A,Thermal!B:B)</f>
        <v>#N/A</v>
      </c>
      <c r="BP1713" s="9" t="e">
        <f>_xlfn.XLOOKUP(A1713,Thermal!A:A,Thermal!C:C)</f>
        <v>#N/A</v>
      </c>
    </row>
    <row r="1714" spans="1:68" x14ac:dyDescent="0.3">
      <c r="A1714" t="s">
        <v>846</v>
      </c>
      <c r="B1714" t="s">
        <v>164</v>
      </c>
      <c r="C1714" t="s">
        <v>165</v>
      </c>
      <c r="D1714" t="s">
        <v>166</v>
      </c>
      <c r="E1714" t="s">
        <v>75</v>
      </c>
      <c r="F1714" t="s">
        <v>88</v>
      </c>
      <c r="G1714">
        <v>7.5799999237060502</v>
      </c>
      <c r="H1714">
        <v>0</v>
      </c>
      <c r="J1714" s="1">
        <v>42004</v>
      </c>
      <c r="K1714" s="1">
        <v>53839</v>
      </c>
      <c r="L1714">
        <v>15.616064017243501</v>
      </c>
      <c r="M1714">
        <v>-34.118282438016202</v>
      </c>
      <c r="N1714">
        <v>-4.2984111151990199</v>
      </c>
      <c r="O1714">
        <v>7.5799999237060502</v>
      </c>
      <c r="P1714">
        <v>7.5799999237060502</v>
      </c>
      <c r="Q1714">
        <v>21925.3923539547</v>
      </c>
      <c r="R1714">
        <v>0</v>
      </c>
      <c r="S1714">
        <v>0</v>
      </c>
      <c r="T1714">
        <v>0.33019771711044499</v>
      </c>
      <c r="U1714">
        <v>0</v>
      </c>
      <c r="V1714">
        <v>0.34238847213531298</v>
      </c>
      <c r="W1714">
        <v>0.34238847213531298</v>
      </c>
      <c r="X1714">
        <v>8760</v>
      </c>
      <c r="Y1714">
        <v>0</v>
      </c>
      <c r="Z1714">
        <v>8760</v>
      </c>
      <c r="AA1714">
        <v>0</v>
      </c>
      <c r="AB1714">
        <v>0</v>
      </c>
      <c r="AC1714">
        <v>0</v>
      </c>
      <c r="AD1714">
        <v>0</v>
      </c>
      <c r="AE1714">
        <v>0.19708001613616899</v>
      </c>
      <c r="AF1714">
        <v>48.835120197046002</v>
      </c>
      <c r="AG1714">
        <v>-34.070705298017103</v>
      </c>
      <c r="AH1714">
        <v>-3.7847268655244299</v>
      </c>
      <c r="AI1714">
        <v>-25.2432250976563</v>
      </c>
      <c r="AJ1714">
        <v>1931.00378417969</v>
      </c>
      <c r="AK1714">
        <v>73.803555562736506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20664.7230186653</v>
      </c>
      <c r="AX1714">
        <v>0</v>
      </c>
      <c r="AY1714">
        <v>0</v>
      </c>
      <c r="AZ1714">
        <v>0.197093463561032</v>
      </c>
      <c r="BA1714">
        <v>0.89269231355136103</v>
      </c>
      <c r="BB1714" s="2">
        <v>2.9890726678125298E-3</v>
      </c>
      <c r="BC1714">
        <v>22.2939250891936</v>
      </c>
      <c r="BD1714">
        <v>5.16794962473507</v>
      </c>
      <c r="BE1714">
        <v>17.1082450557093</v>
      </c>
      <c r="BF1714">
        <v>0</v>
      </c>
      <c r="BG1714">
        <v>50.884250939910302</v>
      </c>
      <c r="BH1714">
        <v>0</v>
      </c>
      <c r="BI1714">
        <v>0</v>
      </c>
      <c r="BJ1714" s="2">
        <v>1.9814950446804298E-5</v>
      </c>
      <c r="BK1714">
        <v>0</v>
      </c>
      <c r="BL1714">
        <v>0</v>
      </c>
      <c r="BM1714">
        <v>0</v>
      </c>
      <c r="BN1714">
        <v>0.3424394</v>
      </c>
      <c r="BO1714" s="9" t="e">
        <f>_xlfn.XLOOKUP(A1714,Thermal!A:A,Thermal!B:B)</f>
        <v>#N/A</v>
      </c>
      <c r="BP1714" s="9" t="e">
        <f>_xlfn.XLOOKUP(A1714,Thermal!A:A,Thermal!C:C)</f>
        <v>#N/A</v>
      </c>
    </row>
    <row r="1715" spans="1:68" x14ac:dyDescent="0.3">
      <c r="A1715" t="s">
        <v>847</v>
      </c>
      <c r="B1715" t="s">
        <v>132</v>
      </c>
      <c r="C1715" t="s">
        <v>97</v>
      </c>
      <c r="D1715" t="s">
        <v>90</v>
      </c>
      <c r="E1715" t="s">
        <v>75</v>
      </c>
      <c r="F1715" t="s">
        <v>133</v>
      </c>
      <c r="G1715">
        <v>20</v>
      </c>
      <c r="H1715">
        <v>0</v>
      </c>
      <c r="J1715" s="1">
        <v>42013</v>
      </c>
      <c r="K1715" s="1">
        <v>55153</v>
      </c>
      <c r="L1715">
        <v>43.767645477429902</v>
      </c>
      <c r="M1715">
        <v>-11.064328829896599</v>
      </c>
      <c r="N1715">
        <v>-1.68114043671469</v>
      </c>
      <c r="O1715">
        <v>20</v>
      </c>
      <c r="P1715">
        <v>20</v>
      </c>
      <c r="Q1715">
        <v>53714.540027814</v>
      </c>
      <c r="R1715">
        <v>0</v>
      </c>
      <c r="S1715">
        <v>0</v>
      </c>
      <c r="T1715">
        <v>0.30658984033965397</v>
      </c>
      <c r="U1715">
        <v>0</v>
      </c>
      <c r="V1715">
        <v>2.3509594050805398</v>
      </c>
      <c r="W1715">
        <v>2.3509594050805398</v>
      </c>
      <c r="X1715">
        <v>8760</v>
      </c>
      <c r="Y1715">
        <v>0</v>
      </c>
      <c r="Z1715">
        <v>8760</v>
      </c>
      <c r="AA1715">
        <v>0</v>
      </c>
      <c r="AB1715">
        <v>0</v>
      </c>
      <c r="AC1715">
        <v>0</v>
      </c>
      <c r="AD1715">
        <v>0</v>
      </c>
      <c r="AE1715">
        <v>1527.11999511719</v>
      </c>
      <c r="AF1715">
        <v>96.084053282321193</v>
      </c>
      <c r="AG1715">
        <v>4.2931519711445896</v>
      </c>
      <c r="AH1715">
        <v>5.1003489692431998</v>
      </c>
      <c r="AI1715">
        <v>-30.128059387206999</v>
      </c>
      <c r="AJ1715">
        <v>2392.86206054688</v>
      </c>
      <c r="AK1715">
        <v>96.671493300324997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13.6400003433228</v>
      </c>
      <c r="AX1715">
        <v>0</v>
      </c>
      <c r="AY1715">
        <v>0</v>
      </c>
      <c r="AZ1715" s="2">
        <v>-5.9371814131736798E-7</v>
      </c>
      <c r="BA1715">
        <v>0.15865582111832299</v>
      </c>
      <c r="BB1715" s="2">
        <v>1.0077528424561301E-4</v>
      </c>
      <c r="BC1715">
        <v>4.7625885636110299</v>
      </c>
      <c r="BD1715">
        <v>4.7625885586894903</v>
      </c>
      <c r="BE1715">
        <v>4.7625901408658802</v>
      </c>
      <c r="BF1715">
        <v>0</v>
      </c>
      <c r="BG1715" s="2">
        <v>1.0197264142334499E-2</v>
      </c>
      <c r="BH1715">
        <v>0</v>
      </c>
      <c r="BI1715">
        <v>0</v>
      </c>
      <c r="BJ1715" s="2">
        <v>-1.59379189356669E-5</v>
      </c>
      <c r="BK1715">
        <v>0</v>
      </c>
      <c r="BL1715">
        <v>0</v>
      </c>
      <c r="BM1715">
        <v>0</v>
      </c>
      <c r="BN1715">
        <v>2.350959</v>
      </c>
      <c r="BO1715" s="9" t="e">
        <f>_xlfn.XLOOKUP(A1715,Thermal!A:A,Thermal!B:B)</f>
        <v>#N/A</v>
      </c>
      <c r="BP1715" s="9" t="e">
        <f>_xlfn.XLOOKUP(A1715,Thermal!A:A,Thermal!C:C)</f>
        <v>#N/A</v>
      </c>
    </row>
    <row r="1716" spans="1:68" x14ac:dyDescent="0.3">
      <c r="A1716" t="s">
        <v>848</v>
      </c>
      <c r="B1716" t="s">
        <v>164</v>
      </c>
      <c r="C1716" t="s">
        <v>165</v>
      </c>
      <c r="D1716" t="s">
        <v>166</v>
      </c>
      <c r="E1716" t="s">
        <v>75</v>
      </c>
      <c r="F1716" t="s">
        <v>133</v>
      </c>
      <c r="G1716">
        <v>30</v>
      </c>
      <c r="H1716">
        <v>0</v>
      </c>
      <c r="J1716" s="1">
        <v>40507</v>
      </c>
      <c r="K1716" s="1">
        <v>49637</v>
      </c>
      <c r="L1716">
        <v>20.440581420170702</v>
      </c>
      <c r="M1716">
        <v>-34.295612372623999</v>
      </c>
      <c r="N1716">
        <v>-2.6843590171880298</v>
      </c>
      <c r="O1716">
        <v>30</v>
      </c>
      <c r="P1716">
        <v>30</v>
      </c>
      <c r="Q1716">
        <v>57336.679592914901</v>
      </c>
      <c r="R1716">
        <v>0</v>
      </c>
      <c r="S1716">
        <v>0</v>
      </c>
      <c r="T1716">
        <v>0.21817610195090101</v>
      </c>
      <c r="U1716">
        <v>0</v>
      </c>
      <c r="V1716">
        <v>1.17199525308001</v>
      </c>
      <c r="W1716">
        <v>1.17199525308001</v>
      </c>
      <c r="X1716">
        <v>8760</v>
      </c>
      <c r="Y1716">
        <v>0</v>
      </c>
      <c r="Z1716">
        <v>8760</v>
      </c>
      <c r="AA1716">
        <v>0</v>
      </c>
      <c r="AB1716">
        <v>0</v>
      </c>
      <c r="AC1716">
        <v>0</v>
      </c>
      <c r="AD1716">
        <v>0</v>
      </c>
      <c r="AE1716">
        <v>7026.5506746172896</v>
      </c>
      <c r="AF1716">
        <v>74.711107500468202</v>
      </c>
      <c r="AG1716">
        <v>-12.9808140713989</v>
      </c>
      <c r="AH1716">
        <v>1.00136921188298</v>
      </c>
      <c r="AI1716">
        <v>-84.974029541015597</v>
      </c>
      <c r="AJ1716">
        <v>1927.572265625</v>
      </c>
      <c r="AK1716">
        <v>106.739120074773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51972.140205040603</v>
      </c>
      <c r="AX1716">
        <v>0</v>
      </c>
      <c r="AY1716">
        <v>0</v>
      </c>
      <c r="AZ1716">
        <v>5205.6673681018901</v>
      </c>
      <c r="BA1716">
        <v>0.89269231355136103</v>
      </c>
      <c r="BB1716" s="2">
        <v>2.9890726678125298E-3</v>
      </c>
      <c r="BC1716">
        <v>22.2939250891936</v>
      </c>
      <c r="BD1716">
        <v>5.16794962473507</v>
      </c>
      <c r="BE1716">
        <v>17.1082450557093</v>
      </c>
      <c r="BF1716">
        <v>0</v>
      </c>
      <c r="BG1716">
        <v>73.288520580668802</v>
      </c>
      <c r="BH1716">
        <v>0</v>
      </c>
      <c r="BI1716">
        <v>0</v>
      </c>
      <c r="BJ1716">
        <v>12849.428711999501</v>
      </c>
      <c r="BK1716">
        <v>0</v>
      </c>
      <c r="BL1716">
        <v>0</v>
      </c>
      <c r="BM1716">
        <v>0</v>
      </c>
      <c r="BN1716">
        <v>1.1849179999999999</v>
      </c>
      <c r="BO1716" s="9" t="e">
        <f>_xlfn.XLOOKUP(A1716,Thermal!A:A,Thermal!B:B)</f>
        <v>#N/A</v>
      </c>
      <c r="BP1716" s="9" t="e">
        <f>_xlfn.XLOOKUP(A1716,Thermal!A:A,Thermal!C:C)</f>
        <v>#N/A</v>
      </c>
    </row>
    <row r="1717" spans="1:68" x14ac:dyDescent="0.3">
      <c r="A1717" t="s">
        <v>850</v>
      </c>
      <c r="B1717" t="s">
        <v>132</v>
      </c>
      <c r="C1717" t="s">
        <v>97</v>
      </c>
      <c r="D1717" t="s">
        <v>90</v>
      </c>
      <c r="E1717" t="s">
        <v>167</v>
      </c>
      <c r="F1717" t="s">
        <v>167</v>
      </c>
      <c r="G1717">
        <v>0.99000000953674305</v>
      </c>
      <c r="H1717">
        <v>0</v>
      </c>
      <c r="J1717" s="1">
        <v>32196</v>
      </c>
      <c r="K1717" s="1">
        <v>55153</v>
      </c>
      <c r="L1717">
        <v>96.060928210706393</v>
      </c>
      <c r="M1717">
        <v>8.9887171047875398</v>
      </c>
      <c r="N1717">
        <v>4.6226667608462098</v>
      </c>
      <c r="O1717">
        <v>0.51380997896194502</v>
      </c>
      <c r="P1717">
        <v>0.51380997896194502</v>
      </c>
      <c r="Q1717">
        <v>1669.57326352224</v>
      </c>
      <c r="R1717">
        <v>0</v>
      </c>
      <c r="S1717">
        <v>0</v>
      </c>
      <c r="T1717">
        <v>0.37093587699349501</v>
      </c>
      <c r="U1717">
        <v>0</v>
      </c>
      <c r="V1717">
        <v>0.160381689576678</v>
      </c>
      <c r="W1717">
        <v>0.160381689576678</v>
      </c>
      <c r="X1717">
        <v>0</v>
      </c>
      <c r="Y1717">
        <v>0</v>
      </c>
      <c r="Z1717">
        <v>0</v>
      </c>
      <c r="AA1717">
        <v>8760</v>
      </c>
      <c r="AB1717">
        <v>0</v>
      </c>
      <c r="AC1717">
        <v>0</v>
      </c>
      <c r="AD1717">
        <v>0</v>
      </c>
      <c r="AE1717">
        <v>109.143260933459</v>
      </c>
      <c r="AF1717">
        <v>99.418543652794</v>
      </c>
      <c r="AG1717">
        <v>9.4927815481334097</v>
      </c>
      <c r="AH1717">
        <v>3.23520975227874</v>
      </c>
      <c r="AI1717">
        <v>-38.920555114746101</v>
      </c>
      <c r="AJ1717">
        <v>1651.26013183594</v>
      </c>
      <c r="AK1717">
        <v>64.272958855976299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24.625390872359301</v>
      </c>
      <c r="AW1717">
        <v>3.8482732488773799</v>
      </c>
      <c r="AX1717">
        <v>7.9626669883728001</v>
      </c>
      <c r="AY1717">
        <v>151.05099347978799</v>
      </c>
      <c r="AZ1717">
        <v>1332.9910664558399</v>
      </c>
      <c r="BA1717">
        <v>0.15865582111832299</v>
      </c>
      <c r="BB1717" s="2">
        <v>1.0077528424561301E-4</v>
      </c>
      <c r="BC1717">
        <v>4.7625885636110299</v>
      </c>
      <c r="BD1717">
        <v>4.7625885586894903</v>
      </c>
      <c r="BE1717">
        <v>4.7625901408658802</v>
      </c>
      <c r="BF1717">
        <v>320.903973866596</v>
      </c>
      <c r="BG1717" s="2">
        <v>1.9921669954783301E-3</v>
      </c>
      <c r="BH1717">
        <v>90.372497052841894</v>
      </c>
      <c r="BI1717">
        <v>2565.5494897666099</v>
      </c>
      <c r="BJ1717">
        <v>18266.106528691402</v>
      </c>
      <c r="BK1717">
        <v>0</v>
      </c>
      <c r="BL1717">
        <v>0</v>
      </c>
      <c r="BM1717">
        <v>0</v>
      </c>
      <c r="BN1717">
        <v>0.1816246</v>
      </c>
      <c r="BO1717" s="9" t="e">
        <f>_xlfn.XLOOKUP(A1717,Thermal!A:A,Thermal!B:B)</f>
        <v>#N/A</v>
      </c>
      <c r="BP1717" s="9" t="e">
        <f>_xlfn.XLOOKUP(A1717,Thermal!A:A,Thermal!C:C)</f>
        <v>#N/A</v>
      </c>
    </row>
    <row r="1718" spans="1:68" x14ac:dyDescent="0.3">
      <c r="A1718" t="s">
        <v>851</v>
      </c>
      <c r="B1718" t="s">
        <v>132</v>
      </c>
      <c r="C1718" t="s">
        <v>97</v>
      </c>
      <c r="D1718" t="s">
        <v>90</v>
      </c>
      <c r="E1718" t="s">
        <v>167</v>
      </c>
      <c r="F1718" t="s">
        <v>167</v>
      </c>
      <c r="G1718">
        <v>3.2300000190734899</v>
      </c>
      <c r="H1718">
        <v>0</v>
      </c>
      <c r="J1718" s="1">
        <v>43040</v>
      </c>
      <c r="K1718" s="1">
        <v>55153</v>
      </c>
      <c r="L1718">
        <v>98.106933229763698</v>
      </c>
      <c r="M1718">
        <v>9.0388666802302104</v>
      </c>
      <c r="N1718">
        <v>6.4657273857751898</v>
      </c>
      <c r="O1718">
        <v>1.67637002468109</v>
      </c>
      <c r="P1718">
        <v>1.67637002468109</v>
      </c>
      <c r="Q1718">
        <v>5436.9638466686001</v>
      </c>
      <c r="R1718">
        <v>0</v>
      </c>
      <c r="S1718">
        <v>0</v>
      </c>
      <c r="T1718">
        <v>0.37023924562228</v>
      </c>
      <c r="U1718">
        <v>0</v>
      </c>
      <c r="V1718">
        <v>0.53340479927858697</v>
      </c>
      <c r="W1718">
        <v>0.53340479927858697</v>
      </c>
      <c r="X1718">
        <v>0</v>
      </c>
      <c r="Y1718">
        <v>0</v>
      </c>
      <c r="Z1718">
        <v>1</v>
      </c>
      <c r="AA1718">
        <v>8759</v>
      </c>
      <c r="AB1718">
        <v>0</v>
      </c>
      <c r="AC1718">
        <v>0</v>
      </c>
      <c r="AD1718">
        <v>0</v>
      </c>
      <c r="AE1718">
        <v>366.348102062941</v>
      </c>
      <c r="AF1718">
        <v>101.202047716379</v>
      </c>
      <c r="AG1718">
        <v>9.4927815487925695</v>
      </c>
      <c r="AH1718">
        <v>5.0187138220104499</v>
      </c>
      <c r="AI1718">
        <v>-38.969795227050803</v>
      </c>
      <c r="AJ1718">
        <v>1717.53173828125</v>
      </c>
      <c r="AK1718">
        <v>66.310598211197501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38.265860930085204</v>
      </c>
      <c r="AW1718">
        <v>11.2491968870163</v>
      </c>
      <c r="AX1718">
        <v>8.3629869520664197</v>
      </c>
      <c r="AY1718">
        <v>214.49903914332401</v>
      </c>
      <c r="AZ1718">
        <v>1645.48274910892</v>
      </c>
      <c r="BA1718">
        <v>0.15865582111832299</v>
      </c>
      <c r="BB1718" s="2">
        <v>1.0077528424561301E-4</v>
      </c>
      <c r="BC1718">
        <v>4.7625885636110299</v>
      </c>
      <c r="BD1718">
        <v>4.7625885586894903</v>
      </c>
      <c r="BE1718">
        <v>4.7625901408658802</v>
      </c>
      <c r="BF1718">
        <v>481.075396572844</v>
      </c>
      <c r="BG1718" s="2">
        <v>5.8439267086214403E-3</v>
      </c>
      <c r="BH1718">
        <v>110.774170973164</v>
      </c>
      <c r="BI1718">
        <v>2256.79451722057</v>
      </c>
      <c r="BJ1718">
        <v>23115.245814098202</v>
      </c>
      <c r="BK1718">
        <v>0</v>
      </c>
      <c r="BL1718">
        <v>0</v>
      </c>
      <c r="BM1718">
        <v>0</v>
      </c>
      <c r="BN1718">
        <v>0.55936870000000005</v>
      </c>
      <c r="BO1718" s="9" t="e">
        <f>_xlfn.XLOOKUP(A1718,Thermal!A:A,Thermal!B:B)</f>
        <v>#N/A</v>
      </c>
      <c r="BP1718" s="9" t="e">
        <f>_xlfn.XLOOKUP(A1718,Thermal!A:A,Thermal!C:C)</f>
        <v>#N/A</v>
      </c>
    </row>
    <row r="1719" spans="1:68" x14ac:dyDescent="0.3">
      <c r="A1719" t="s">
        <v>852</v>
      </c>
      <c r="B1719" t="s">
        <v>132</v>
      </c>
      <c r="C1719" t="s">
        <v>97</v>
      </c>
      <c r="D1719" t="s">
        <v>90</v>
      </c>
      <c r="E1719" t="s">
        <v>167</v>
      </c>
      <c r="F1719" t="s">
        <v>167</v>
      </c>
      <c r="G1719">
        <v>7.4400000572204599</v>
      </c>
      <c r="H1719">
        <v>0</v>
      </c>
      <c r="J1719" s="1">
        <v>43946</v>
      </c>
      <c r="K1719" s="1">
        <v>55153</v>
      </c>
      <c r="L1719">
        <v>85.975962706390305</v>
      </c>
      <c r="M1719">
        <v>9.0177527281465597</v>
      </c>
      <c r="N1719">
        <v>-5.2479178946981104</v>
      </c>
      <c r="O1719">
        <v>3.8613600730896001</v>
      </c>
      <c r="P1719">
        <v>3.8613600730896001</v>
      </c>
      <c r="Q1719">
        <v>12579.961338967099</v>
      </c>
      <c r="R1719">
        <v>0</v>
      </c>
      <c r="S1719">
        <v>0</v>
      </c>
      <c r="T1719">
        <v>0.37190746751812498</v>
      </c>
      <c r="U1719">
        <v>0</v>
      </c>
      <c r="V1719">
        <v>1.08157519117412</v>
      </c>
      <c r="W1719">
        <v>1.08157519117412</v>
      </c>
      <c r="X1719">
        <v>0</v>
      </c>
      <c r="Y1719">
        <v>0</v>
      </c>
      <c r="Z1719">
        <v>0</v>
      </c>
      <c r="AA1719">
        <v>8760</v>
      </c>
      <c r="AB1719">
        <v>0</v>
      </c>
      <c r="AC1719">
        <v>0</v>
      </c>
      <c r="AD1719">
        <v>0</v>
      </c>
      <c r="AE1719">
        <v>787.41984474659</v>
      </c>
      <c r="AF1719">
        <v>95.807663665356102</v>
      </c>
      <c r="AG1719">
        <v>9.5107797953176796</v>
      </c>
      <c r="AH1719">
        <v>-0.39366849287483202</v>
      </c>
      <c r="AI1719">
        <v>-42.2969970703125</v>
      </c>
      <c r="AJ1719">
        <v>1541.84790039063</v>
      </c>
      <c r="AK1719">
        <v>66.924664775864997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266.59752246737497</v>
      </c>
      <c r="AW1719">
        <v>9.1139999628066999</v>
      </c>
      <c r="AX1719">
        <v>6.7499097585678101</v>
      </c>
      <c r="AY1719">
        <v>208.95917266607299</v>
      </c>
      <c r="AZ1719">
        <v>872.01679186895501</v>
      </c>
      <c r="BA1719">
        <v>0.15865582111832299</v>
      </c>
      <c r="BB1719" s="2">
        <v>1.0077528424561301E-4</v>
      </c>
      <c r="BC1719">
        <v>4.7625885636110299</v>
      </c>
      <c r="BD1719">
        <v>4.7625885586894903</v>
      </c>
      <c r="BE1719">
        <v>4.7625901408658802</v>
      </c>
      <c r="BF1719">
        <v>3435.8463008456201</v>
      </c>
      <c r="BG1719" s="2">
        <v>4.4154689821880302E-3</v>
      </c>
      <c r="BH1719">
        <v>57.606183818657897</v>
      </c>
      <c r="BI1719">
        <v>3354.4053227847198</v>
      </c>
      <c r="BJ1719">
        <v>9458.2385362587393</v>
      </c>
      <c r="BK1719">
        <v>0</v>
      </c>
      <c r="BL1719">
        <v>0</v>
      </c>
      <c r="BM1719">
        <v>0</v>
      </c>
      <c r="BN1719">
        <v>1.0978810000000001</v>
      </c>
      <c r="BO1719" s="9" t="e">
        <f>_xlfn.XLOOKUP(A1719,Thermal!A:A,Thermal!B:B)</f>
        <v>#N/A</v>
      </c>
      <c r="BP1719" s="9" t="e">
        <f>_xlfn.XLOOKUP(A1719,Thermal!A:A,Thermal!C:C)</f>
        <v>#N/A</v>
      </c>
    </row>
    <row r="1720" spans="1:68" x14ac:dyDescent="0.3">
      <c r="A1720" t="s">
        <v>853</v>
      </c>
      <c r="B1720" t="s">
        <v>96</v>
      </c>
      <c r="C1720" t="s">
        <v>97</v>
      </c>
      <c r="D1720" t="s">
        <v>90</v>
      </c>
      <c r="E1720" t="s">
        <v>75</v>
      </c>
      <c r="F1720" t="s">
        <v>133</v>
      </c>
      <c r="G1720">
        <v>3</v>
      </c>
      <c r="H1720">
        <v>0</v>
      </c>
      <c r="J1720" s="1">
        <v>45135</v>
      </c>
      <c r="K1720" s="1">
        <v>55518</v>
      </c>
      <c r="L1720">
        <v>35.816036115346101</v>
      </c>
      <c r="M1720">
        <v>-20.6606187706927</v>
      </c>
      <c r="N1720">
        <v>-7.4278457155421904</v>
      </c>
      <c r="O1720">
        <v>3</v>
      </c>
      <c r="P1720">
        <v>3</v>
      </c>
      <c r="Q1720">
        <v>5885.6159974052598</v>
      </c>
      <c r="R1720">
        <v>0</v>
      </c>
      <c r="S1720">
        <v>0</v>
      </c>
      <c r="T1720">
        <v>0.22395799076032299</v>
      </c>
      <c r="U1720">
        <v>0</v>
      </c>
      <c r="V1720">
        <v>0.21079973419178699</v>
      </c>
      <c r="W1720">
        <v>0.21079973419178699</v>
      </c>
      <c r="X1720">
        <v>8760</v>
      </c>
      <c r="Y1720">
        <v>0</v>
      </c>
      <c r="Z1720">
        <v>8760</v>
      </c>
      <c r="AA1720">
        <v>0</v>
      </c>
      <c r="AB1720">
        <v>0</v>
      </c>
      <c r="AC1720">
        <v>0</v>
      </c>
      <c r="AD1720">
        <v>0</v>
      </c>
      <c r="AE1720">
        <v>1204.47299932688</v>
      </c>
      <c r="AF1720">
        <v>66.989930740662203</v>
      </c>
      <c r="AG1720">
        <v>-13.8225879737446</v>
      </c>
      <c r="AH1720">
        <v>-5.8780336233885704</v>
      </c>
      <c r="AI1720">
        <v>-39.077976226806598</v>
      </c>
      <c r="AJ1720">
        <v>1961.24963378906</v>
      </c>
      <c r="AK1720">
        <v>72.726061752117303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2.1689992822939499</v>
      </c>
      <c r="BA1720">
        <v>0.15865582111832299</v>
      </c>
      <c r="BB1720" s="2">
        <v>1.0077528424561301E-4</v>
      </c>
      <c r="BC1720">
        <v>4.7625885636110299</v>
      </c>
      <c r="BD1720">
        <v>4.7625885586894903</v>
      </c>
      <c r="BE1720">
        <v>4.7625901408658802</v>
      </c>
      <c r="BF1720">
        <v>0</v>
      </c>
      <c r="BG1720">
        <v>0</v>
      </c>
      <c r="BH1720">
        <v>0</v>
      </c>
      <c r="BI1720">
        <v>0</v>
      </c>
      <c r="BJ1720" s="2">
        <v>2.9604363813435001E-3</v>
      </c>
      <c r="BK1720">
        <v>0</v>
      </c>
      <c r="BL1720">
        <v>0</v>
      </c>
      <c r="BM1720">
        <v>0</v>
      </c>
      <c r="BN1720">
        <v>0.21079970000000001</v>
      </c>
      <c r="BO1720" s="9" t="e">
        <f>_xlfn.XLOOKUP(A1720,Thermal!A:A,Thermal!B:B)</f>
        <v>#N/A</v>
      </c>
      <c r="BP1720" s="9" t="e">
        <f>_xlfn.XLOOKUP(A1720,Thermal!A:A,Thermal!C:C)</f>
        <v>#N/A</v>
      </c>
    </row>
    <row r="1721" spans="1:68" x14ac:dyDescent="0.3">
      <c r="A1721" t="s">
        <v>854</v>
      </c>
      <c r="B1721" t="s">
        <v>96</v>
      </c>
      <c r="C1721" t="s">
        <v>97</v>
      </c>
      <c r="D1721" t="s">
        <v>90</v>
      </c>
      <c r="E1721" t="s">
        <v>75</v>
      </c>
      <c r="F1721" t="s">
        <v>133</v>
      </c>
      <c r="G1721">
        <v>5</v>
      </c>
      <c r="H1721">
        <v>0</v>
      </c>
      <c r="J1721" s="1">
        <v>41618</v>
      </c>
      <c r="K1721" s="1">
        <v>55153</v>
      </c>
      <c r="L1721">
        <v>35.734232724156698</v>
      </c>
      <c r="M1721">
        <v>-16.608205627310401</v>
      </c>
      <c r="N1721">
        <v>-4.9935479085141097</v>
      </c>
      <c r="O1721">
        <v>5</v>
      </c>
      <c r="P1721">
        <v>5</v>
      </c>
      <c r="Q1721">
        <v>10992.754994004499</v>
      </c>
      <c r="R1721">
        <v>0</v>
      </c>
      <c r="S1721">
        <v>0</v>
      </c>
      <c r="T1721">
        <v>0.25097614140989799</v>
      </c>
      <c r="U1721">
        <v>0</v>
      </c>
      <c r="V1721">
        <v>0.39281800943968798</v>
      </c>
      <c r="W1721">
        <v>0.39281800943968798</v>
      </c>
      <c r="X1721">
        <v>8760</v>
      </c>
      <c r="Y1721">
        <v>0</v>
      </c>
      <c r="Z1721">
        <v>8760</v>
      </c>
      <c r="AA1721">
        <v>0</v>
      </c>
      <c r="AB1721">
        <v>0</v>
      </c>
      <c r="AC1721">
        <v>0</v>
      </c>
      <c r="AD1721">
        <v>0</v>
      </c>
      <c r="AE1721">
        <v>483.94999969005602</v>
      </c>
      <c r="AF1721">
        <v>71.445919688842096</v>
      </c>
      <c r="AG1721">
        <v>-10.345077438844299</v>
      </c>
      <c r="AH1721">
        <v>-4.89955520205607</v>
      </c>
      <c r="AI1721">
        <v>-25.235599517822301</v>
      </c>
      <c r="AJ1721">
        <v>1951.8916015625</v>
      </c>
      <c r="AK1721">
        <v>72.562037088615398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2.53999996185303</v>
      </c>
      <c r="AX1721">
        <v>0</v>
      </c>
      <c r="AY1721">
        <v>0</v>
      </c>
      <c r="AZ1721" s="2">
        <v>1.8626451492309599E-7</v>
      </c>
      <c r="BA1721">
        <v>0.15865582111832299</v>
      </c>
      <c r="BB1721" s="2">
        <v>1.0077528424561301E-4</v>
      </c>
      <c r="BC1721">
        <v>4.7625885636110299</v>
      </c>
      <c r="BD1721">
        <v>4.7625885586894903</v>
      </c>
      <c r="BE1721">
        <v>4.7625901408658802</v>
      </c>
      <c r="BF1721">
        <v>0</v>
      </c>
      <c r="BG1721" s="2">
        <v>1.4875613851472701E-3</v>
      </c>
      <c r="BH1721">
        <v>0</v>
      </c>
      <c r="BI1721">
        <v>0</v>
      </c>
      <c r="BJ1721" s="2">
        <v>-5.0941663922209404E-6</v>
      </c>
      <c r="BK1721">
        <v>0</v>
      </c>
      <c r="BL1721">
        <v>0</v>
      </c>
      <c r="BM1721">
        <v>0</v>
      </c>
      <c r="BN1721">
        <v>0.392818</v>
      </c>
      <c r="BO1721" s="9" t="e">
        <f>_xlfn.XLOOKUP(A1721,Thermal!A:A,Thermal!B:B)</f>
        <v>#N/A</v>
      </c>
      <c r="BP1721" s="9" t="e">
        <f>_xlfn.XLOOKUP(A1721,Thermal!A:A,Thermal!C:C)</f>
        <v>#N/A</v>
      </c>
    </row>
    <row r="1722" spans="1:68" x14ac:dyDescent="0.3">
      <c r="A1722" t="s">
        <v>855</v>
      </c>
      <c r="B1722" t="s">
        <v>96</v>
      </c>
      <c r="C1722" t="s">
        <v>97</v>
      </c>
      <c r="D1722" t="s">
        <v>90</v>
      </c>
      <c r="E1722" t="s">
        <v>75</v>
      </c>
      <c r="F1722" t="s">
        <v>133</v>
      </c>
      <c r="G1722">
        <v>3</v>
      </c>
      <c r="H1722">
        <v>0</v>
      </c>
      <c r="J1722" s="1">
        <v>42958</v>
      </c>
      <c r="K1722" s="1">
        <v>55518</v>
      </c>
      <c r="L1722">
        <v>35.9088494851663</v>
      </c>
      <c r="M1722">
        <v>-15.9428447773727</v>
      </c>
      <c r="N1722">
        <v>-4.9956251169109498</v>
      </c>
      <c r="O1722">
        <v>3</v>
      </c>
      <c r="P1722">
        <v>3</v>
      </c>
      <c r="Q1722">
        <v>7762.1640125117301</v>
      </c>
      <c r="R1722">
        <v>0</v>
      </c>
      <c r="S1722">
        <v>0</v>
      </c>
      <c r="T1722">
        <v>0.295363927405493</v>
      </c>
      <c r="U1722">
        <v>0</v>
      </c>
      <c r="V1722">
        <v>0.278730749582149</v>
      </c>
      <c r="W1722">
        <v>0.278730749582149</v>
      </c>
      <c r="X1722">
        <v>8760</v>
      </c>
      <c r="Y1722">
        <v>0</v>
      </c>
      <c r="Z1722">
        <v>8760</v>
      </c>
      <c r="AA1722">
        <v>0</v>
      </c>
      <c r="AB1722">
        <v>0</v>
      </c>
      <c r="AC1722">
        <v>0</v>
      </c>
      <c r="AD1722">
        <v>0</v>
      </c>
      <c r="AE1722">
        <v>58.883999586105297</v>
      </c>
      <c r="AF1722">
        <v>73.262738642318496</v>
      </c>
      <c r="AG1722">
        <v>-8.7430058212412902</v>
      </c>
      <c r="AH1722">
        <v>-4.6848078829833897</v>
      </c>
      <c r="AI1722">
        <v>-25.20924949646</v>
      </c>
      <c r="AJ1722">
        <v>1965.85388183594</v>
      </c>
      <c r="AK1722">
        <v>71.987278833116406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 s="2">
        <v>5.5588316172361395E-7</v>
      </c>
      <c r="BA1722">
        <v>0.15865582111832299</v>
      </c>
      <c r="BB1722" s="2">
        <v>1.0077528424561301E-4</v>
      </c>
      <c r="BC1722">
        <v>4.7625885636110299</v>
      </c>
      <c r="BD1722">
        <v>4.7625885586894903</v>
      </c>
      <c r="BE1722">
        <v>4.7625901408658802</v>
      </c>
      <c r="BF1722">
        <v>0</v>
      </c>
      <c r="BG1722">
        <v>0</v>
      </c>
      <c r="BH1722">
        <v>0</v>
      </c>
      <c r="BI1722">
        <v>0</v>
      </c>
      <c r="BJ1722" s="2">
        <v>-2.2415733941065499E-7</v>
      </c>
      <c r="BK1722">
        <v>0</v>
      </c>
      <c r="BL1722">
        <v>0</v>
      </c>
      <c r="BM1722">
        <v>0</v>
      </c>
      <c r="BN1722">
        <v>0.2787308</v>
      </c>
      <c r="BO1722" s="9" t="e">
        <f>_xlfn.XLOOKUP(A1722,Thermal!A:A,Thermal!B:B)</f>
        <v>#N/A</v>
      </c>
      <c r="BP1722" s="9" t="e">
        <f>_xlfn.XLOOKUP(A1722,Thermal!A:A,Thermal!C:C)</f>
        <v>#N/A</v>
      </c>
    </row>
    <row r="1723" spans="1:68" x14ac:dyDescent="0.3">
      <c r="A1723" t="s">
        <v>856</v>
      </c>
      <c r="B1723" t="s">
        <v>96</v>
      </c>
      <c r="C1723" t="s">
        <v>97</v>
      </c>
      <c r="D1723" t="s">
        <v>90</v>
      </c>
      <c r="E1723" t="s">
        <v>75</v>
      </c>
      <c r="F1723" t="s">
        <v>76</v>
      </c>
      <c r="G1723">
        <v>15</v>
      </c>
      <c r="H1723">
        <v>0</v>
      </c>
      <c r="J1723" s="1">
        <v>30651</v>
      </c>
      <c r="K1723" s="1">
        <v>55518</v>
      </c>
      <c r="L1723">
        <v>68.849837823411903</v>
      </c>
      <c r="M1723">
        <v>-13.897969953223001</v>
      </c>
      <c r="N1723">
        <v>-5.5075096647571797</v>
      </c>
      <c r="O1723">
        <v>15</v>
      </c>
      <c r="P1723">
        <v>15</v>
      </c>
      <c r="Q1723">
        <v>45159.719791092</v>
      </c>
      <c r="R1723">
        <v>0</v>
      </c>
      <c r="S1723">
        <v>0</v>
      </c>
      <c r="T1723">
        <v>0.34368127694633399</v>
      </c>
      <c r="U1723">
        <v>0</v>
      </c>
      <c r="V1723">
        <v>3.1092400360932699</v>
      </c>
      <c r="W1723">
        <v>3.1092400360932699</v>
      </c>
      <c r="X1723">
        <v>8760</v>
      </c>
      <c r="Y1723">
        <v>0</v>
      </c>
      <c r="Z1723">
        <v>8760</v>
      </c>
      <c r="AA1723">
        <v>0</v>
      </c>
      <c r="AB1723">
        <v>0</v>
      </c>
      <c r="AC1723">
        <v>0</v>
      </c>
      <c r="AD1723">
        <v>0</v>
      </c>
      <c r="AE1723">
        <v>1117.8149911314199</v>
      </c>
      <c r="AF1723">
        <v>71.256377183205004</v>
      </c>
      <c r="AG1723">
        <v>-10.345077438844299</v>
      </c>
      <c r="AH1723">
        <v>-5.0890977070419199</v>
      </c>
      <c r="AI1723">
        <v>-25.183771133422901</v>
      </c>
      <c r="AJ1723">
        <v>1941.46325683594</v>
      </c>
      <c r="AK1723">
        <v>72.329020714564507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 s="2">
        <v>-2.9103830456733698E-7</v>
      </c>
      <c r="BA1723">
        <v>0.15865582111832299</v>
      </c>
      <c r="BB1723" s="2">
        <v>1.0077528424561301E-4</v>
      </c>
      <c r="BC1723">
        <v>4.7625885636110299</v>
      </c>
      <c r="BD1723">
        <v>4.7625885586894903</v>
      </c>
      <c r="BE1723">
        <v>4.7625901408658802</v>
      </c>
      <c r="BF1723">
        <v>0</v>
      </c>
      <c r="BG1723">
        <v>0</v>
      </c>
      <c r="BH1723">
        <v>0</v>
      </c>
      <c r="BI1723">
        <v>0</v>
      </c>
      <c r="BJ1723" s="2">
        <v>-3.4037702193956403E-5</v>
      </c>
      <c r="BK1723">
        <v>0</v>
      </c>
      <c r="BL1723">
        <v>0</v>
      </c>
      <c r="BM1723">
        <v>0</v>
      </c>
      <c r="BN1723">
        <v>3.1092399999999998</v>
      </c>
      <c r="BO1723" s="9" t="e">
        <f>_xlfn.XLOOKUP(A1723,Thermal!A:A,Thermal!B:B)</f>
        <v>#N/A</v>
      </c>
      <c r="BP1723" s="9" t="e">
        <f>_xlfn.XLOOKUP(A1723,Thermal!A:A,Thermal!C:C)</f>
        <v>#N/A</v>
      </c>
    </row>
    <row r="1724" spans="1:68" x14ac:dyDescent="0.3">
      <c r="A1724" t="s">
        <v>857</v>
      </c>
      <c r="B1724" t="s">
        <v>212</v>
      </c>
      <c r="C1724" t="s">
        <v>97</v>
      </c>
      <c r="D1724" t="s">
        <v>90</v>
      </c>
      <c r="E1724" t="s">
        <v>121</v>
      </c>
      <c r="F1724" t="s">
        <v>122</v>
      </c>
      <c r="G1724">
        <v>1</v>
      </c>
      <c r="H1724">
        <v>-1</v>
      </c>
      <c r="J1724" s="1">
        <v>43952</v>
      </c>
      <c r="K1724" s="1">
        <v>55153</v>
      </c>
      <c r="L1724">
        <v>49.126471835939299</v>
      </c>
      <c r="M1724">
        <v>-24.838212274463199</v>
      </c>
      <c r="N1724">
        <v>-6.5117384364693098</v>
      </c>
      <c r="O1724">
        <v>1</v>
      </c>
      <c r="P1724">
        <v>1</v>
      </c>
      <c r="Q1724">
        <v>1392.6500007510199</v>
      </c>
      <c r="R1724">
        <v>1624.29406315088</v>
      </c>
      <c r="S1724" s="2">
        <v>4.8080797777240503E-2</v>
      </c>
      <c r="T1724">
        <v>0.158978310569868</v>
      </c>
      <c r="U1724" s="2">
        <v>4.5254161160290197E-3</v>
      </c>
      <c r="V1724" s="2">
        <v>5.2050665884605302E-2</v>
      </c>
      <c r="W1724" s="2">
        <v>4.7525249890169798E-2</v>
      </c>
      <c r="X1724">
        <v>8760</v>
      </c>
      <c r="Y1724">
        <v>0</v>
      </c>
      <c r="Z1724">
        <v>8760</v>
      </c>
      <c r="AA1724">
        <v>0</v>
      </c>
      <c r="AB1724">
        <v>0</v>
      </c>
      <c r="AC1724" s="2">
        <v>-3.4746609359979599E-4</v>
      </c>
      <c r="AD1724">
        <v>1.2160422557949999E-2</v>
      </c>
      <c r="AE1724">
        <v>0</v>
      </c>
      <c r="AF1724">
        <v>67.2230248548465</v>
      </c>
      <c r="AG1724">
        <v>-13.5718008713724</v>
      </c>
      <c r="AH1724">
        <v>-5.89572662740001</v>
      </c>
      <c r="AI1724">
        <v>-25.751817703247099</v>
      </c>
      <c r="AJ1724">
        <v>1946.95202636719</v>
      </c>
      <c r="AK1724">
        <v>69.835825750520002</v>
      </c>
      <c r="AL1724">
        <v>1.08858162249756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528.12942579388596</v>
      </c>
      <c r="AW1724">
        <v>364.39067144691899</v>
      </c>
      <c r="AX1724">
        <v>1189.64999607205</v>
      </c>
      <c r="AY1724">
        <v>1</v>
      </c>
      <c r="AZ1724">
        <v>241.11873792111899</v>
      </c>
      <c r="BA1724">
        <v>0.15865582111832299</v>
      </c>
      <c r="BB1724" s="2">
        <v>1.0077528424561301E-4</v>
      </c>
      <c r="BC1724">
        <v>4.7625885636110299</v>
      </c>
      <c r="BD1724">
        <v>4.7625885586894903</v>
      </c>
      <c r="BE1724">
        <v>4.7625901408658802</v>
      </c>
      <c r="BF1724" s="2">
        <v>7.0338173622076297E-2</v>
      </c>
      <c r="BG1724" s="2">
        <v>4.5075082625771798E-2</v>
      </c>
      <c r="BH1724">
        <v>13.348807706799599</v>
      </c>
      <c r="BI1724" s="2">
        <v>2.0700000459328299E-4</v>
      </c>
      <c r="BJ1724" s="2">
        <v>4.0210672458805698E-2</v>
      </c>
      <c r="BK1724">
        <v>0</v>
      </c>
      <c r="BL1724">
        <v>0</v>
      </c>
      <c r="BM1724">
        <v>0</v>
      </c>
      <c r="BN1724" s="2">
        <v>5.206417E-2</v>
      </c>
      <c r="BO1724" s="9" t="e">
        <f>_xlfn.XLOOKUP(A1724,Thermal!A:A,Thermal!B:B)</f>
        <v>#N/A</v>
      </c>
      <c r="BP1724" s="9" t="e">
        <f>_xlfn.XLOOKUP(A1724,Thermal!A:A,Thermal!C:C)</f>
        <v>#N/A</v>
      </c>
    </row>
    <row r="1725" spans="1:68" x14ac:dyDescent="0.3">
      <c r="A1725" t="s">
        <v>858</v>
      </c>
      <c r="B1725" t="s">
        <v>135</v>
      </c>
      <c r="C1725" t="s">
        <v>136</v>
      </c>
      <c r="D1725" t="s">
        <v>90</v>
      </c>
      <c r="E1725" t="s">
        <v>75</v>
      </c>
      <c r="F1725" t="s">
        <v>88</v>
      </c>
      <c r="G1725">
        <v>30</v>
      </c>
      <c r="H1725">
        <v>0</v>
      </c>
      <c r="J1725" s="1">
        <v>43617</v>
      </c>
      <c r="K1725" s="1">
        <v>55153</v>
      </c>
      <c r="L1725">
        <v>31.042218162092901</v>
      </c>
      <c r="M1725">
        <v>-21.641581223543</v>
      </c>
      <c r="N1725">
        <v>-10.0160746753441</v>
      </c>
      <c r="O1725">
        <v>30</v>
      </c>
      <c r="P1725">
        <v>30</v>
      </c>
      <c r="Q1725">
        <v>73882.832731947303</v>
      </c>
      <c r="R1725">
        <v>0</v>
      </c>
      <c r="S1725">
        <v>0</v>
      </c>
      <c r="T1725">
        <v>0.281137110851089</v>
      </c>
      <c r="U1725">
        <v>0</v>
      </c>
      <c r="V1725">
        <v>2.2934872878376802</v>
      </c>
      <c r="W1725">
        <v>2.2934872878376802</v>
      </c>
      <c r="X1725">
        <v>8760</v>
      </c>
      <c r="Y1725">
        <v>0</v>
      </c>
      <c r="Z1725">
        <v>8760</v>
      </c>
      <c r="AA1725">
        <v>0</v>
      </c>
      <c r="AB1725">
        <v>0</v>
      </c>
      <c r="AC1725">
        <v>0</v>
      </c>
      <c r="AD1725">
        <v>0</v>
      </c>
      <c r="AE1725">
        <v>12594.6875591278</v>
      </c>
      <c r="AF1725">
        <v>60.5165897695505</v>
      </c>
      <c r="AG1725">
        <v>-14.7848014762088</v>
      </c>
      <c r="AH1725">
        <v>-11.389161106240101</v>
      </c>
      <c r="AI1725">
        <v>-28.664045333862301</v>
      </c>
      <c r="AJ1725">
        <v>1843.75769042969</v>
      </c>
      <c r="AK1725">
        <v>66.903195696497704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1917.6860260516401</v>
      </c>
      <c r="AX1725">
        <v>0</v>
      </c>
      <c r="AY1725">
        <v>0</v>
      </c>
      <c r="AZ1725">
        <v>812.32485443912401</v>
      </c>
      <c r="BA1725">
        <v>0.30887037669054701</v>
      </c>
      <c r="BB1725" s="2">
        <v>4.9745338072486496E-3</v>
      </c>
      <c r="BC1725">
        <v>15.554943864483301</v>
      </c>
      <c r="BD1725">
        <v>5.16794962473507</v>
      </c>
      <c r="BE1725">
        <v>10.3853188234252</v>
      </c>
      <c r="BF1725">
        <v>0</v>
      </c>
      <c r="BG1725">
        <v>1.01725122722564</v>
      </c>
      <c r="BH1725">
        <v>0</v>
      </c>
      <c r="BI1725">
        <v>0</v>
      </c>
      <c r="BJ1725">
        <v>11.3248541383205</v>
      </c>
      <c r="BK1725">
        <v>0</v>
      </c>
      <c r="BL1725">
        <v>0</v>
      </c>
      <c r="BM1725">
        <v>0</v>
      </c>
      <c r="BN1725">
        <v>2.2934999999999999</v>
      </c>
      <c r="BO1725" s="9" t="e">
        <f>_xlfn.XLOOKUP(A1725,Thermal!A:A,Thermal!B:B)</f>
        <v>#N/A</v>
      </c>
      <c r="BP1725" s="9" t="e">
        <f>_xlfn.XLOOKUP(A1725,Thermal!A:A,Thermal!C:C)</f>
        <v>#N/A</v>
      </c>
    </row>
    <row r="1726" spans="1:68" x14ac:dyDescent="0.3">
      <c r="A1726" t="s">
        <v>859</v>
      </c>
      <c r="B1726" t="s">
        <v>132</v>
      </c>
      <c r="C1726" t="s">
        <v>97</v>
      </c>
      <c r="D1726" t="s">
        <v>90</v>
      </c>
      <c r="E1726" t="s">
        <v>75</v>
      </c>
      <c r="F1726" t="s">
        <v>133</v>
      </c>
      <c r="G1726">
        <v>5</v>
      </c>
      <c r="H1726">
        <v>0</v>
      </c>
      <c r="J1726" s="1">
        <v>42349</v>
      </c>
      <c r="K1726" s="1">
        <v>55153</v>
      </c>
      <c r="L1726">
        <v>44.402080165617797</v>
      </c>
      <c r="M1726">
        <v>-9.1652473433167199</v>
      </c>
      <c r="N1726">
        <v>-2.4772376778779899</v>
      </c>
      <c r="O1726">
        <v>5</v>
      </c>
      <c r="P1726">
        <v>5</v>
      </c>
      <c r="Q1726">
        <v>11481.4346949346</v>
      </c>
      <c r="R1726">
        <v>0</v>
      </c>
      <c r="S1726">
        <v>0</v>
      </c>
      <c r="T1726">
        <v>0.26213321220713498</v>
      </c>
      <c r="U1726">
        <v>0</v>
      </c>
      <c r="V1726">
        <v>0.50980005269153394</v>
      </c>
      <c r="W1726">
        <v>0.50980005269153394</v>
      </c>
      <c r="X1726">
        <v>8760</v>
      </c>
      <c r="Y1726">
        <v>0</v>
      </c>
      <c r="Z1726">
        <v>8760</v>
      </c>
      <c r="AA1726">
        <v>0</v>
      </c>
      <c r="AB1726">
        <v>0</v>
      </c>
      <c r="AC1726">
        <v>0</v>
      </c>
      <c r="AD1726">
        <v>0</v>
      </c>
      <c r="AE1726">
        <v>487.40031480789202</v>
      </c>
      <c r="AF1726">
        <v>89.464485328204802</v>
      </c>
      <c r="AG1726">
        <v>3.0151614274565999</v>
      </c>
      <c r="AH1726">
        <v>-0.24122849437893501</v>
      </c>
      <c r="AI1726">
        <v>-25.2514133453369</v>
      </c>
      <c r="AJ1726">
        <v>2055.5625</v>
      </c>
      <c r="AK1726">
        <v>80.946538688410499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2.2449998855590798</v>
      </c>
      <c r="AX1726">
        <v>0</v>
      </c>
      <c r="AY1726">
        <v>0</v>
      </c>
      <c r="AZ1726" s="2">
        <v>-2.2118911147117599E-7</v>
      </c>
      <c r="BA1726">
        <v>0.15865582111832299</v>
      </c>
      <c r="BB1726" s="2">
        <v>1.0077528424561301E-4</v>
      </c>
      <c r="BC1726">
        <v>4.7625885636110299</v>
      </c>
      <c r="BD1726">
        <v>4.7625885586894903</v>
      </c>
      <c r="BE1726">
        <v>4.7625901408658802</v>
      </c>
      <c r="BF1726">
        <v>0</v>
      </c>
      <c r="BG1726" s="2">
        <v>1.67836190667003E-3</v>
      </c>
      <c r="BH1726">
        <v>0</v>
      </c>
      <c r="BI1726">
        <v>0</v>
      </c>
      <c r="BJ1726" s="2">
        <v>-3.9849569889349899E-6</v>
      </c>
      <c r="BK1726">
        <v>0</v>
      </c>
      <c r="BL1726">
        <v>0</v>
      </c>
      <c r="BM1726">
        <v>0</v>
      </c>
      <c r="BN1726">
        <v>0.50980009999999998</v>
      </c>
      <c r="BO1726" s="9" t="e">
        <f>_xlfn.XLOOKUP(A1726,Thermal!A:A,Thermal!B:B)</f>
        <v>#N/A</v>
      </c>
      <c r="BP1726" s="9" t="e">
        <f>_xlfn.XLOOKUP(A1726,Thermal!A:A,Thermal!C:C)</f>
        <v>#N/A</v>
      </c>
    </row>
    <row r="1727" spans="1:68" x14ac:dyDescent="0.3">
      <c r="A1727" t="s">
        <v>860</v>
      </c>
      <c r="B1727" t="s">
        <v>327</v>
      </c>
      <c r="C1727" t="s">
        <v>73</v>
      </c>
      <c r="D1727" t="s">
        <v>178</v>
      </c>
      <c r="E1727" t="s">
        <v>167</v>
      </c>
      <c r="F1727" t="s">
        <v>167</v>
      </c>
      <c r="G1727">
        <v>8</v>
      </c>
      <c r="H1727">
        <v>0</v>
      </c>
      <c r="J1727" s="1">
        <v>30133</v>
      </c>
      <c r="K1727" s="1">
        <v>55153</v>
      </c>
      <c r="L1727">
        <v>121.71163833669</v>
      </c>
      <c r="M1727">
        <v>31.0227310828211</v>
      </c>
      <c r="N1727">
        <v>5.1403625267785999</v>
      </c>
      <c r="O1727">
        <v>6.3280000686645499</v>
      </c>
      <c r="P1727">
        <v>6.3280000686645499</v>
      </c>
      <c r="Q1727">
        <v>28231.528002422299</v>
      </c>
      <c r="R1727">
        <v>0</v>
      </c>
      <c r="S1727">
        <v>0</v>
      </c>
      <c r="T1727">
        <v>0.50928842196556401</v>
      </c>
      <c r="U1727">
        <v>0</v>
      </c>
      <c r="V1727">
        <v>3.4361066258756501</v>
      </c>
      <c r="W1727">
        <v>3.4361066258756501</v>
      </c>
      <c r="X1727">
        <v>0</v>
      </c>
      <c r="Y1727">
        <v>0</v>
      </c>
      <c r="Z1727">
        <v>1</v>
      </c>
      <c r="AA1727">
        <v>8759</v>
      </c>
      <c r="AB1727">
        <v>0</v>
      </c>
      <c r="AC1727">
        <v>0</v>
      </c>
      <c r="AD1727">
        <v>0</v>
      </c>
      <c r="AE1727">
        <v>0</v>
      </c>
      <c r="AF1727">
        <v>119.54434022107201</v>
      </c>
      <c r="AG1727">
        <v>27.406617997222799</v>
      </c>
      <c r="AH1727">
        <v>5.4471697984949801</v>
      </c>
      <c r="AI1727">
        <v>-114.055702209473</v>
      </c>
      <c r="AJ1727">
        <v>2365.36279296875</v>
      </c>
      <c r="AK1727">
        <v>147.714444325183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8580.7487288452703</v>
      </c>
      <c r="AW1727">
        <v>16146.2034088951</v>
      </c>
      <c r="AX1727">
        <v>7651.04687419534</v>
      </c>
      <c r="AY1727">
        <v>0</v>
      </c>
      <c r="AZ1727">
        <v>19550.7061673971</v>
      </c>
      <c r="BA1727">
        <v>7.0070361244181303</v>
      </c>
      <c r="BB1727">
        <v>5.9427537067704002</v>
      </c>
      <c r="BC1727">
        <v>85.542713426335297</v>
      </c>
      <c r="BD1727" s="2">
        <v>3.1824214840017198E-2</v>
      </c>
      <c r="BE1727">
        <v>85.5024456605952</v>
      </c>
      <c r="BF1727">
        <v>46256.866210979199</v>
      </c>
      <c r="BG1727">
        <v>152138.82197511001</v>
      </c>
      <c r="BH1727">
        <v>442091.97024944401</v>
      </c>
      <c r="BI1727">
        <v>0</v>
      </c>
      <c r="BJ1727">
        <v>1890727.37396672</v>
      </c>
      <c r="BK1727">
        <v>0</v>
      </c>
      <c r="BL1727">
        <v>0</v>
      </c>
      <c r="BM1727">
        <v>0</v>
      </c>
      <c r="BN1727">
        <v>5.9673210000000001</v>
      </c>
      <c r="BO1727" s="9" t="e">
        <f>_xlfn.XLOOKUP(A1727,Thermal!A:A,Thermal!B:B)</f>
        <v>#N/A</v>
      </c>
      <c r="BP1727" s="9" t="e">
        <f>_xlfn.XLOOKUP(A1727,Thermal!A:A,Thermal!C:C)</f>
        <v>#N/A</v>
      </c>
    </row>
    <row r="1728" spans="1:68" x14ac:dyDescent="0.3">
      <c r="A1728" t="s">
        <v>863</v>
      </c>
      <c r="B1728" t="s">
        <v>176</v>
      </c>
      <c r="C1728" t="s">
        <v>177</v>
      </c>
      <c r="D1728" t="s">
        <v>178</v>
      </c>
      <c r="E1728" t="s">
        <v>167</v>
      </c>
      <c r="F1728" t="s">
        <v>167</v>
      </c>
      <c r="G1728">
        <v>82.800003051757798</v>
      </c>
      <c r="H1728">
        <v>0</v>
      </c>
      <c r="J1728" s="1">
        <v>19054</v>
      </c>
      <c r="K1728" s="1">
        <v>55153</v>
      </c>
      <c r="L1728">
        <v>105.52117990781601</v>
      </c>
      <c r="M1728">
        <v>22.0427539945379</v>
      </c>
      <c r="N1728">
        <v>1.9057502541496001</v>
      </c>
      <c r="O1728">
        <v>75.037383177570106</v>
      </c>
      <c r="P1728">
        <v>76.423841059602694</v>
      </c>
      <c r="Q1728">
        <v>569145.79529762303</v>
      </c>
      <c r="R1728">
        <v>0</v>
      </c>
      <c r="S1728">
        <v>0</v>
      </c>
      <c r="T1728">
        <v>0.69861270105676299</v>
      </c>
      <c r="U1728">
        <v>0</v>
      </c>
      <c r="V1728">
        <v>60.056936959281401</v>
      </c>
      <c r="W1728">
        <v>60.056936959281401</v>
      </c>
      <c r="X1728">
        <v>0</v>
      </c>
      <c r="Y1728">
        <v>0</v>
      </c>
      <c r="Z1728">
        <v>546</v>
      </c>
      <c r="AA1728">
        <v>8214</v>
      </c>
      <c r="AB1728">
        <v>0</v>
      </c>
      <c r="AC1728">
        <v>0</v>
      </c>
      <c r="AD1728">
        <v>0</v>
      </c>
      <c r="AE1728">
        <v>0</v>
      </c>
      <c r="AF1728">
        <v>114.02741863763499</v>
      </c>
      <c r="AG1728">
        <v>24.673315699008398</v>
      </c>
      <c r="AH1728">
        <v>2.66355053026976</v>
      </c>
      <c r="AI1728">
        <v>-29.708318710327099</v>
      </c>
      <c r="AJ1728">
        <v>1893.67407226563</v>
      </c>
      <c r="AK1728">
        <v>126.75529996941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11237.8184815431</v>
      </c>
      <c r="AW1728">
        <v>46444.121056853997</v>
      </c>
      <c r="AX1728">
        <v>2153.8522544205198</v>
      </c>
      <c r="AY1728">
        <v>6395.9454691261099</v>
      </c>
      <c r="AZ1728">
        <v>64315.624828190499</v>
      </c>
      <c r="BA1728" s="2">
        <v>1.5242080034474701E-2</v>
      </c>
      <c r="BB1728" s="2">
        <v>1.07829128595911E-2</v>
      </c>
      <c r="BC1728">
        <v>14.188119167033999</v>
      </c>
      <c r="BD1728" s="2">
        <v>3.1824214840017198E-2</v>
      </c>
      <c r="BE1728">
        <v>14.156295678589499</v>
      </c>
      <c r="BF1728">
        <v>324.489896601829</v>
      </c>
      <c r="BG1728">
        <v>1124.5347454048599</v>
      </c>
      <c r="BH1728">
        <v>26722.131241183401</v>
      </c>
      <c r="BI1728">
        <v>2.4410868953854199</v>
      </c>
      <c r="BJ1728">
        <v>524439.30376958905</v>
      </c>
      <c r="BK1728">
        <v>0</v>
      </c>
      <c r="BL1728">
        <v>0</v>
      </c>
      <c r="BM1728">
        <v>0</v>
      </c>
      <c r="BN1728">
        <v>60.609549999999999</v>
      </c>
      <c r="BO1728" s="9" t="e">
        <f>_xlfn.XLOOKUP(A1728,Thermal!A:A,Thermal!B:B)</f>
        <v>#N/A</v>
      </c>
      <c r="BP1728" s="9" t="e">
        <f>_xlfn.XLOOKUP(A1728,Thermal!A:A,Thermal!C:C)</f>
        <v>#N/A</v>
      </c>
    </row>
    <row r="1729" spans="1:68" x14ac:dyDescent="0.3">
      <c r="A1729" t="s">
        <v>864</v>
      </c>
      <c r="B1729" t="s">
        <v>212</v>
      </c>
      <c r="C1729" t="s">
        <v>97</v>
      </c>
      <c r="D1729" t="s">
        <v>90</v>
      </c>
      <c r="E1729" t="s">
        <v>121</v>
      </c>
      <c r="F1729" t="s">
        <v>122</v>
      </c>
      <c r="G1729">
        <v>10</v>
      </c>
      <c r="H1729">
        <v>-10</v>
      </c>
      <c r="J1729" s="1">
        <v>45139</v>
      </c>
      <c r="K1729" s="1">
        <v>56614</v>
      </c>
      <c r="L1729">
        <v>49.929259948257297</v>
      </c>
      <c r="M1729">
        <v>-24.6126213203421</v>
      </c>
      <c r="N1729">
        <v>-6.1222173435371099</v>
      </c>
      <c r="O1729">
        <v>10</v>
      </c>
      <c r="P1729">
        <v>10</v>
      </c>
      <c r="Q1729">
        <v>14083.0000061393</v>
      </c>
      <c r="R1729">
        <v>16427.058350086201</v>
      </c>
      <c r="S1729">
        <v>0.49897082984060798</v>
      </c>
      <c r="T1729">
        <v>0.16076484025089599</v>
      </c>
      <c r="U1729" s="2">
        <v>4.5765087454438198E-2</v>
      </c>
      <c r="V1729">
        <v>0.52540342414784402</v>
      </c>
      <c r="W1729">
        <v>0.47963833750247997</v>
      </c>
      <c r="X1729">
        <v>8760</v>
      </c>
      <c r="Y1729">
        <v>0</v>
      </c>
      <c r="Z1729">
        <v>8760</v>
      </c>
      <c r="AA1729">
        <v>0</v>
      </c>
      <c r="AB1729">
        <v>0</v>
      </c>
      <c r="AC1729" s="2">
        <v>-3.5160875159203999E-3</v>
      </c>
      <c r="AD1729">
        <v>0.121920575572133</v>
      </c>
      <c r="AE1729">
        <v>0</v>
      </c>
      <c r="AF1729">
        <v>67.752419248954794</v>
      </c>
      <c r="AG1729">
        <v>-13.5494984043878</v>
      </c>
      <c r="AH1729">
        <v>-5.38863468482612</v>
      </c>
      <c r="AI1729">
        <v>-25.891086578369102</v>
      </c>
      <c r="AJ1729">
        <v>1959.38427734375</v>
      </c>
      <c r="AK1729">
        <v>70.308299444813997</v>
      </c>
      <c r="AL1729">
        <v>1.09587426434326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987.64298116508905</v>
      </c>
      <c r="AW1729">
        <v>608.35983240604401</v>
      </c>
      <c r="AX1729">
        <v>5778.2781003713599</v>
      </c>
      <c r="AY1729">
        <v>10</v>
      </c>
      <c r="AZ1729">
        <v>1766.4888639450101</v>
      </c>
      <c r="BA1729">
        <v>0.15865582111832299</v>
      </c>
      <c r="BB1729" s="2">
        <v>1.0077528424561301E-4</v>
      </c>
      <c r="BC1729">
        <v>4.7625885636110299</v>
      </c>
      <c r="BD1729">
        <v>4.7625885586894903</v>
      </c>
      <c r="BE1729">
        <v>4.7625901408658802</v>
      </c>
      <c r="BF1729">
        <v>0.16924427492699601</v>
      </c>
      <c r="BG1729">
        <v>0.103166195716767</v>
      </c>
      <c r="BH1729">
        <v>127.87628037703701</v>
      </c>
      <c r="BI1729" s="2">
        <v>1.6499999910593E-3</v>
      </c>
      <c r="BJ1729">
        <v>0.37330061895772798</v>
      </c>
      <c r="BK1729">
        <v>0</v>
      </c>
      <c r="BL1729">
        <v>0</v>
      </c>
      <c r="BM1729">
        <v>0</v>
      </c>
      <c r="BN1729">
        <v>0.52553190000000005</v>
      </c>
      <c r="BO1729" s="9" t="e">
        <f>_xlfn.XLOOKUP(A1729,Thermal!A:A,Thermal!B:B)</f>
        <v>#N/A</v>
      </c>
      <c r="BP1729" s="9" t="e">
        <f>_xlfn.XLOOKUP(A1729,Thermal!A:A,Thermal!C:C)</f>
        <v>#N/A</v>
      </c>
    </row>
    <row r="1730" spans="1:68" x14ac:dyDescent="0.3">
      <c r="A1730" t="s">
        <v>865</v>
      </c>
      <c r="B1730" t="s">
        <v>148</v>
      </c>
      <c r="C1730" t="s">
        <v>149</v>
      </c>
      <c r="D1730" t="s">
        <v>150</v>
      </c>
      <c r="E1730" t="s">
        <v>75</v>
      </c>
      <c r="F1730" t="s">
        <v>88</v>
      </c>
      <c r="G1730">
        <v>58</v>
      </c>
      <c r="H1730">
        <v>0</v>
      </c>
      <c r="J1730" s="1">
        <v>44221</v>
      </c>
      <c r="K1730" s="1">
        <v>55153</v>
      </c>
      <c r="L1730">
        <v>63.864162977791899</v>
      </c>
      <c r="M1730">
        <v>14.1273041050624</v>
      </c>
      <c r="N1730">
        <v>-4.2745970272154103</v>
      </c>
      <c r="O1730">
        <v>58</v>
      </c>
      <c r="P1730">
        <v>58</v>
      </c>
      <c r="Q1730">
        <v>102581.01625187699</v>
      </c>
      <c r="R1730">
        <v>0</v>
      </c>
      <c r="S1730">
        <v>0</v>
      </c>
      <c r="T1730">
        <v>0.20189933918216599</v>
      </c>
      <c r="U1730">
        <v>0</v>
      </c>
      <c r="V1730">
        <v>6.55125140755188</v>
      </c>
      <c r="W1730">
        <v>6.55125140755188</v>
      </c>
      <c r="X1730">
        <v>8760</v>
      </c>
      <c r="Y1730">
        <v>0</v>
      </c>
      <c r="Z1730">
        <v>8760</v>
      </c>
      <c r="AA1730">
        <v>0</v>
      </c>
      <c r="AB1730">
        <v>0</v>
      </c>
      <c r="AC1730">
        <v>0</v>
      </c>
      <c r="AD1730">
        <v>0</v>
      </c>
      <c r="AE1730">
        <v>1314.3261117935201</v>
      </c>
      <c r="AF1730">
        <v>88.624161514619402</v>
      </c>
      <c r="AG1730">
        <v>8.4497151205645107</v>
      </c>
      <c r="AH1730">
        <v>-6.5161059675598096</v>
      </c>
      <c r="AI1730">
        <v>-28.851188659668001</v>
      </c>
      <c r="AJ1730">
        <v>776.00537109375</v>
      </c>
      <c r="AK1730">
        <v>70.961209197100004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91498.091513305902</v>
      </c>
      <c r="AX1730">
        <v>0</v>
      </c>
      <c r="AY1730">
        <v>0</v>
      </c>
      <c r="AZ1730">
        <v>1314.3261863663799</v>
      </c>
      <c r="BA1730">
        <v>1.86589867746269</v>
      </c>
      <c r="BB1730" s="2">
        <v>7.8725721145852696E-3</v>
      </c>
      <c r="BC1730">
        <v>35.085696216738398</v>
      </c>
      <c r="BD1730">
        <v>35.060037663933798</v>
      </c>
      <c r="BE1730">
        <v>35.060036701610898</v>
      </c>
      <c r="BF1730">
        <v>0</v>
      </c>
      <c r="BG1730">
        <v>73.0640745139426</v>
      </c>
      <c r="BH1730">
        <v>0</v>
      </c>
      <c r="BI1730">
        <v>0</v>
      </c>
      <c r="BJ1730">
        <v>41417.473524870897</v>
      </c>
      <c r="BK1730">
        <v>0</v>
      </c>
      <c r="BL1730">
        <v>0</v>
      </c>
      <c r="BM1730">
        <v>0</v>
      </c>
      <c r="BN1730">
        <v>6.5927420000000003</v>
      </c>
      <c r="BO1730" s="9" t="e">
        <f>_xlfn.XLOOKUP(A1730,Thermal!A:A,Thermal!B:B)</f>
        <v>#N/A</v>
      </c>
      <c r="BP1730" s="9" t="e">
        <f>_xlfn.XLOOKUP(A1730,Thermal!A:A,Thermal!C:C)</f>
        <v>#N/A</v>
      </c>
    </row>
    <row r="1731" spans="1:68" x14ac:dyDescent="0.3">
      <c r="A1731" t="s">
        <v>866</v>
      </c>
      <c r="B1731" t="s">
        <v>148</v>
      </c>
      <c r="C1731" t="s">
        <v>149</v>
      </c>
      <c r="D1731" t="s">
        <v>150</v>
      </c>
      <c r="E1731" t="s">
        <v>75</v>
      </c>
      <c r="F1731" t="s">
        <v>133</v>
      </c>
      <c r="G1731">
        <v>75</v>
      </c>
      <c r="H1731">
        <v>0</v>
      </c>
      <c r="J1731" s="1">
        <v>44221</v>
      </c>
      <c r="K1731" s="1">
        <v>55518</v>
      </c>
      <c r="L1731">
        <v>62.217002974604398</v>
      </c>
      <c r="M1731">
        <v>10.795037599939199</v>
      </c>
      <c r="N1731">
        <v>-4.0775003557190903</v>
      </c>
      <c r="O1731">
        <v>75</v>
      </c>
      <c r="P1731">
        <v>75</v>
      </c>
      <c r="Q1731">
        <v>165594.79695880401</v>
      </c>
      <c r="R1731">
        <v>0</v>
      </c>
      <c r="S1731">
        <v>0</v>
      </c>
      <c r="T1731">
        <v>0.252046875127172</v>
      </c>
      <c r="U1731">
        <v>0</v>
      </c>
      <c r="V1731">
        <v>10.3028125965877</v>
      </c>
      <c r="W1731">
        <v>10.3028125965877</v>
      </c>
      <c r="X1731">
        <v>8760</v>
      </c>
      <c r="Y1731">
        <v>0</v>
      </c>
      <c r="Z1731">
        <v>8760</v>
      </c>
      <c r="AA1731">
        <v>0</v>
      </c>
      <c r="AB1731">
        <v>0</v>
      </c>
      <c r="AC1731">
        <v>0</v>
      </c>
      <c r="AD1731">
        <v>0</v>
      </c>
      <c r="AE1731">
        <v>2046.6282043456999</v>
      </c>
      <c r="AF1731">
        <v>88.656482346484694</v>
      </c>
      <c r="AG1731">
        <v>8.4497151205645107</v>
      </c>
      <c r="AH1731">
        <v>-6.4837851335077499</v>
      </c>
      <c r="AI1731">
        <v>-28.882133483886701</v>
      </c>
      <c r="AJ1731">
        <v>778.08660888671898</v>
      </c>
      <c r="AK1731">
        <v>70.984827187104997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1430.86368163675</v>
      </c>
      <c r="BA1731">
        <v>1.86589867746269</v>
      </c>
      <c r="BB1731" s="2">
        <v>7.8725721145852696E-3</v>
      </c>
      <c r="BC1731">
        <v>35.085696216738398</v>
      </c>
      <c r="BD1731">
        <v>35.060037663933798</v>
      </c>
      <c r="BE1731">
        <v>35.060036701610898</v>
      </c>
      <c r="BF1731">
        <v>0</v>
      </c>
      <c r="BG1731">
        <v>0</v>
      </c>
      <c r="BH1731">
        <v>0</v>
      </c>
      <c r="BI1731">
        <v>0</v>
      </c>
      <c r="BJ1731">
        <v>75070.073892912798</v>
      </c>
      <c r="BK1731">
        <v>0</v>
      </c>
      <c r="BL1731">
        <v>0</v>
      </c>
      <c r="BM1731">
        <v>0</v>
      </c>
      <c r="BN1731">
        <v>10.377879999999999</v>
      </c>
      <c r="BO1731" s="9" t="e">
        <f>_xlfn.XLOOKUP(A1731,Thermal!A:A,Thermal!B:B)</f>
        <v>#N/A</v>
      </c>
      <c r="BP1731" s="9" t="e">
        <f>_xlfn.XLOOKUP(A1731,Thermal!A:A,Thermal!C:C)</f>
        <v>#N/A</v>
      </c>
    </row>
    <row r="1732" spans="1:68" x14ac:dyDescent="0.3">
      <c r="A1732" t="s">
        <v>884</v>
      </c>
      <c r="B1732" t="s">
        <v>187</v>
      </c>
      <c r="C1732" t="s">
        <v>188</v>
      </c>
      <c r="D1732" t="s">
        <v>104</v>
      </c>
      <c r="E1732" t="s">
        <v>75</v>
      </c>
      <c r="F1732" t="s">
        <v>88</v>
      </c>
      <c r="G1732">
        <v>0.31999999284744302</v>
      </c>
      <c r="H1732">
        <v>0</v>
      </c>
      <c r="J1732" s="1">
        <v>42185</v>
      </c>
      <c r="K1732" s="1">
        <v>55153</v>
      </c>
      <c r="L1732">
        <v>100.467097869352</v>
      </c>
      <c r="M1732">
        <v>29.358253095990399</v>
      </c>
      <c r="N1732">
        <v>8.2686400824321797</v>
      </c>
      <c r="O1732">
        <v>0.31999999284744302</v>
      </c>
      <c r="P1732">
        <v>0.31999999284744302</v>
      </c>
      <c r="Q1732">
        <v>544.76318792376003</v>
      </c>
      <c r="R1732">
        <v>0</v>
      </c>
      <c r="S1732">
        <v>0</v>
      </c>
      <c r="T1732">
        <v>0.194336187181018</v>
      </c>
      <c r="U1732">
        <v>0</v>
      </c>
      <c r="V1732" s="2">
        <v>5.4731729514731403E-2</v>
      </c>
      <c r="W1732" s="2">
        <v>5.4731729514731403E-2</v>
      </c>
      <c r="X1732">
        <v>8760</v>
      </c>
      <c r="Y1732">
        <v>0</v>
      </c>
      <c r="Z1732">
        <v>8760</v>
      </c>
      <c r="AA1732">
        <v>0</v>
      </c>
      <c r="AB1732">
        <v>0</v>
      </c>
      <c r="AC1732">
        <v>0</v>
      </c>
      <c r="AD1732">
        <v>0</v>
      </c>
      <c r="AE1732">
        <v>3.3622398823499702</v>
      </c>
      <c r="AF1732">
        <v>112.88091142828</v>
      </c>
      <c r="AG1732">
        <v>17.592824324376799</v>
      </c>
      <c r="AH1732">
        <v>8.5975347389625192</v>
      </c>
      <c r="AI1732">
        <v>-36.995639801025398</v>
      </c>
      <c r="AJ1732">
        <v>1837.22155761719</v>
      </c>
      <c r="AK1732">
        <v>100.290086677307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544.76318792376003</v>
      </c>
      <c r="AX1732">
        <v>0</v>
      </c>
      <c r="AY1732">
        <v>0</v>
      </c>
      <c r="AZ1732">
        <v>3.6646397014128498</v>
      </c>
      <c r="BA1732">
        <v>0.13517417391183001</v>
      </c>
      <c r="BB1732">
        <v>0.13517427286292399</v>
      </c>
      <c r="BC1732">
        <v>0.67194998060097699</v>
      </c>
      <c r="BD1732" s="2">
        <v>3.1824214840017198E-2</v>
      </c>
      <c r="BE1732">
        <v>0.68397062554270205</v>
      </c>
      <c r="BF1732">
        <v>0</v>
      </c>
      <c r="BG1732">
        <v>0.19822814023994101</v>
      </c>
      <c r="BH1732">
        <v>0</v>
      </c>
      <c r="BI1732">
        <v>0</v>
      </c>
      <c r="BJ1732">
        <v>11.340102553118401</v>
      </c>
      <c r="BK1732">
        <v>0</v>
      </c>
      <c r="BL1732">
        <v>0</v>
      </c>
      <c r="BM1732">
        <v>0</v>
      </c>
      <c r="BN1732" s="2">
        <v>5.4743269999999997E-2</v>
      </c>
      <c r="BO1732" s="9" t="e">
        <f>_xlfn.XLOOKUP(A1732,Thermal!A:A,Thermal!B:B)</f>
        <v>#N/A</v>
      </c>
      <c r="BP1732" s="9" t="e">
        <f>_xlfn.XLOOKUP(A1732,Thermal!A:A,Thermal!C:C)</f>
        <v>#N/A</v>
      </c>
    </row>
    <row r="1733" spans="1:68" x14ac:dyDescent="0.3">
      <c r="A1733" t="s">
        <v>885</v>
      </c>
      <c r="B1733" t="s">
        <v>132</v>
      </c>
      <c r="C1733" t="s">
        <v>97</v>
      </c>
      <c r="D1733" t="s">
        <v>90</v>
      </c>
      <c r="E1733" t="s">
        <v>167</v>
      </c>
      <c r="F1733" t="s">
        <v>167</v>
      </c>
      <c r="G1733">
        <v>3.75</v>
      </c>
      <c r="H1733">
        <v>0</v>
      </c>
      <c r="J1733" s="1">
        <v>31297</v>
      </c>
      <c r="K1733" s="1">
        <v>55153</v>
      </c>
      <c r="L1733">
        <v>49.915622000275</v>
      </c>
      <c r="M1733">
        <v>-31.921513993494901</v>
      </c>
      <c r="N1733">
        <v>-0.30996302048600499</v>
      </c>
      <c r="O1733">
        <v>1.94624996185303</v>
      </c>
      <c r="P1733">
        <v>1.94624996185303</v>
      </c>
      <c r="Q1733">
        <v>6346.1737266928003</v>
      </c>
      <c r="R1733">
        <v>0</v>
      </c>
      <c r="S1733">
        <v>0</v>
      </c>
      <c r="T1733">
        <v>0.37222816684158</v>
      </c>
      <c r="U1733">
        <v>0</v>
      </c>
      <c r="V1733">
        <v>0.31677377486485198</v>
      </c>
      <c r="W1733">
        <v>0.31677377486485198</v>
      </c>
      <c r="X1733">
        <v>0</v>
      </c>
      <c r="Y1733">
        <v>0</v>
      </c>
      <c r="Z1733">
        <v>1</v>
      </c>
      <c r="AA1733">
        <v>8759</v>
      </c>
      <c r="AB1733">
        <v>0</v>
      </c>
      <c r="AC1733">
        <v>0</v>
      </c>
      <c r="AD1733">
        <v>0</v>
      </c>
      <c r="AE1733">
        <v>391.41749888658501</v>
      </c>
      <c r="AF1733">
        <v>60.912173476027597</v>
      </c>
      <c r="AG1733">
        <v>-25.587839796511499</v>
      </c>
      <c r="AH1733">
        <v>-0.19053905320117601</v>
      </c>
      <c r="AI1733">
        <v>-27.7706413269043</v>
      </c>
      <c r="AJ1733">
        <v>1503.56628417969</v>
      </c>
      <c r="AK1733">
        <v>64.935218902964294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144.446248829365</v>
      </c>
      <c r="AW1733">
        <v>14.557500064373</v>
      </c>
      <c r="AX1733">
        <v>13.818749666214</v>
      </c>
      <c r="AY1733">
        <v>602.31844841688905</v>
      </c>
      <c r="AZ1733">
        <v>3079.45717205852</v>
      </c>
      <c r="BA1733">
        <v>0.15865582111832299</v>
      </c>
      <c r="BB1733" s="2">
        <v>1.0077528424561301E-4</v>
      </c>
      <c r="BC1733">
        <v>4.7625885636110299</v>
      </c>
      <c r="BD1733">
        <v>4.7625885586894903</v>
      </c>
      <c r="BE1733">
        <v>4.7625901408658802</v>
      </c>
      <c r="BF1733">
        <v>1741.90245835416</v>
      </c>
      <c r="BG1733" s="2">
        <v>6.7712390009546696E-3</v>
      </c>
      <c r="BH1733">
        <v>182.71460444701401</v>
      </c>
      <c r="BI1733">
        <v>7460.0445656297597</v>
      </c>
      <c r="BJ1733">
        <v>40528.843207227001</v>
      </c>
      <c r="BK1733">
        <v>0</v>
      </c>
      <c r="BL1733">
        <v>0</v>
      </c>
      <c r="BM1733">
        <v>0</v>
      </c>
      <c r="BN1733">
        <v>0.36668729999999999</v>
      </c>
      <c r="BO1733" s="9" t="e">
        <f>_xlfn.XLOOKUP(A1733,Thermal!A:A,Thermal!B:B)</f>
        <v>#N/A</v>
      </c>
      <c r="BP1733" s="9" t="e">
        <f>_xlfn.XLOOKUP(A1733,Thermal!A:A,Thermal!C:C)</f>
        <v>#N/A</v>
      </c>
    </row>
    <row r="1734" spans="1:68" x14ac:dyDescent="0.3">
      <c r="A1734" t="s">
        <v>886</v>
      </c>
      <c r="B1734" t="s">
        <v>549</v>
      </c>
      <c r="C1734" t="s">
        <v>177</v>
      </c>
      <c r="D1734" t="s">
        <v>178</v>
      </c>
      <c r="E1734" t="s">
        <v>167</v>
      </c>
      <c r="F1734" t="s">
        <v>167</v>
      </c>
      <c r="G1734">
        <v>2.5</v>
      </c>
      <c r="H1734">
        <v>0</v>
      </c>
      <c r="J1734" s="1">
        <v>13485</v>
      </c>
      <c r="K1734" s="1">
        <v>55153</v>
      </c>
      <c r="L1734">
        <v>122.672253909509</v>
      </c>
      <c r="M1734">
        <v>27.809290069718699</v>
      </c>
      <c r="N1734">
        <v>5.1891857020465997</v>
      </c>
      <c r="O1734">
        <v>2.6355140186915902</v>
      </c>
      <c r="P1734">
        <v>3.0066225165562899</v>
      </c>
      <c r="Q1734">
        <v>17480.6713789608</v>
      </c>
      <c r="R1734">
        <v>0</v>
      </c>
      <c r="S1734">
        <v>0</v>
      </c>
      <c r="T1734">
        <v>0.49887760783281798</v>
      </c>
      <c r="U1734">
        <v>0</v>
      </c>
      <c r="V1734">
        <v>2.1443944450391701</v>
      </c>
      <c r="W1734">
        <v>2.1443944450391701</v>
      </c>
      <c r="X1734">
        <v>0</v>
      </c>
      <c r="Y1734">
        <v>0</v>
      </c>
      <c r="Z1734">
        <v>1433</v>
      </c>
      <c r="AA1734">
        <v>7327</v>
      </c>
      <c r="AB1734">
        <v>0</v>
      </c>
      <c r="AC1734">
        <v>0</v>
      </c>
      <c r="AD1734">
        <v>0</v>
      </c>
      <c r="AE1734">
        <v>0</v>
      </c>
      <c r="AF1734">
        <v>116.942128817585</v>
      </c>
      <c r="AG1734">
        <v>25.374425873873498</v>
      </c>
      <c r="AH1734">
        <v>4.8771505766884902</v>
      </c>
      <c r="AI1734">
        <v>-29.3192749023438</v>
      </c>
      <c r="AJ1734">
        <v>1959.63793945313</v>
      </c>
      <c r="AK1734">
        <v>133.17004950078001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1192.38772137463</v>
      </c>
      <c r="AW1734">
        <v>3950.1296678669801</v>
      </c>
      <c r="AX1734">
        <v>588.32541217654898</v>
      </c>
      <c r="AY1734">
        <v>1831.6772529929899</v>
      </c>
      <c r="AZ1734">
        <v>4530.5600166525701</v>
      </c>
      <c r="BA1734" s="2">
        <v>1.5242080034474701E-2</v>
      </c>
      <c r="BB1734" s="2">
        <v>1.07829128595911E-2</v>
      </c>
      <c r="BC1734">
        <v>14.188119167033999</v>
      </c>
      <c r="BD1734" s="2">
        <v>3.1824214840017198E-2</v>
      </c>
      <c r="BE1734">
        <v>14.156295678589499</v>
      </c>
      <c r="BF1734">
        <v>18.548737222672798</v>
      </c>
      <c r="BG1734">
        <v>20.571374928742099</v>
      </c>
      <c r="BH1734">
        <v>10525.418450031801</v>
      </c>
      <c r="BI1734">
        <v>0.60442540250073795</v>
      </c>
      <c r="BJ1734">
        <v>58722.265910662798</v>
      </c>
      <c r="BK1734">
        <v>0</v>
      </c>
      <c r="BL1734">
        <v>0</v>
      </c>
      <c r="BM1734">
        <v>0</v>
      </c>
      <c r="BN1734">
        <v>2.2136819999999999</v>
      </c>
      <c r="BO1734" s="9" t="e">
        <f>_xlfn.XLOOKUP(A1734,Thermal!A:A,Thermal!B:B)</f>
        <v>#N/A</v>
      </c>
      <c r="BP1734" s="9" t="e">
        <f>_xlfn.XLOOKUP(A1734,Thermal!A:A,Thermal!C:C)</f>
        <v>#N/A</v>
      </c>
    </row>
    <row r="1735" spans="1:68" x14ac:dyDescent="0.3">
      <c r="A1735" t="s">
        <v>887</v>
      </c>
      <c r="B1735" t="s">
        <v>232</v>
      </c>
      <c r="C1735" t="s">
        <v>233</v>
      </c>
      <c r="D1735" t="s">
        <v>219</v>
      </c>
      <c r="E1735" t="s">
        <v>75</v>
      </c>
      <c r="F1735" t="s">
        <v>88</v>
      </c>
      <c r="G1735">
        <v>10</v>
      </c>
      <c r="H1735">
        <v>0</v>
      </c>
      <c r="J1735" s="1">
        <v>42675</v>
      </c>
      <c r="K1735" s="1">
        <v>55153</v>
      </c>
      <c r="L1735">
        <v>70.115088065742299</v>
      </c>
      <c r="M1735">
        <v>16.9068253012525</v>
      </c>
      <c r="N1735">
        <v>0.86460722773057996</v>
      </c>
      <c r="O1735">
        <v>10</v>
      </c>
      <c r="P1735">
        <v>10</v>
      </c>
      <c r="Q1735">
        <v>26094.2247634921</v>
      </c>
      <c r="R1735">
        <v>0</v>
      </c>
      <c r="S1735">
        <v>0</v>
      </c>
      <c r="T1735">
        <v>0.297879278118656</v>
      </c>
      <c r="U1735">
        <v>0</v>
      </c>
      <c r="V1735">
        <v>1.8295995502686</v>
      </c>
      <c r="W1735">
        <v>1.8295995502686</v>
      </c>
      <c r="X1735">
        <v>8760</v>
      </c>
      <c r="Y1735">
        <v>0</v>
      </c>
      <c r="Z1735">
        <v>8760</v>
      </c>
      <c r="AA1735">
        <v>0</v>
      </c>
      <c r="AB1735">
        <v>0</v>
      </c>
      <c r="AC1735">
        <v>0</v>
      </c>
      <c r="AD1735">
        <v>0</v>
      </c>
      <c r="AE1735">
        <v>337.79524099826801</v>
      </c>
      <c r="AF1735">
        <v>138.804439408928</v>
      </c>
      <c r="AG1735">
        <v>48.165539095747597</v>
      </c>
      <c r="AH1735">
        <v>3.9483478761996702</v>
      </c>
      <c r="AI1735">
        <v>-23.5986137390137</v>
      </c>
      <c r="AJ1735">
        <v>2518.88330078125</v>
      </c>
      <c r="AK1735">
        <v>211.20149550010899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869.110994920135</v>
      </c>
      <c r="AX1735">
        <v>0</v>
      </c>
      <c r="AY1735">
        <v>0</v>
      </c>
      <c r="AZ1735">
        <v>317.79522542119997</v>
      </c>
      <c r="BA1735" s="2">
        <v>7.53048244922878E-2</v>
      </c>
      <c r="BB1735" s="2">
        <v>3.2051426692105301E-4</v>
      </c>
      <c r="BC1735">
        <v>86.479318714514207</v>
      </c>
      <c r="BD1735">
        <v>43.239627551675099</v>
      </c>
      <c r="BE1735">
        <v>43.239691918622697</v>
      </c>
      <c r="BF1735">
        <v>0</v>
      </c>
      <c r="BG1735">
        <v>0.33304115210194102</v>
      </c>
      <c r="BH1735">
        <v>0</v>
      </c>
      <c r="BI1735">
        <v>0</v>
      </c>
      <c r="BJ1735">
        <v>12.423181622075701</v>
      </c>
      <c r="BK1735">
        <v>0</v>
      </c>
      <c r="BL1735">
        <v>0</v>
      </c>
      <c r="BM1735">
        <v>0</v>
      </c>
      <c r="BN1735">
        <v>1.829612</v>
      </c>
      <c r="BO1735" s="9" t="e">
        <f>_xlfn.XLOOKUP(A1735,Thermal!A:A,Thermal!B:B)</f>
        <v>#N/A</v>
      </c>
      <c r="BP1735" s="9" t="e">
        <f>_xlfn.XLOOKUP(A1735,Thermal!A:A,Thermal!C:C)</f>
        <v>#N/A</v>
      </c>
    </row>
    <row r="1736" spans="1:68" x14ac:dyDescent="0.3">
      <c r="A1736" t="s">
        <v>888</v>
      </c>
      <c r="B1736" t="s">
        <v>172</v>
      </c>
      <c r="C1736" t="s">
        <v>173</v>
      </c>
      <c r="D1736" t="s">
        <v>174</v>
      </c>
      <c r="E1736" t="s">
        <v>167</v>
      </c>
      <c r="F1736" t="s">
        <v>167</v>
      </c>
      <c r="G1736">
        <v>15</v>
      </c>
      <c r="H1736">
        <v>0</v>
      </c>
      <c r="J1736" s="1">
        <v>19511</v>
      </c>
      <c r="K1736" s="1">
        <v>50770</v>
      </c>
      <c r="L1736">
        <v>108.736173520535</v>
      </c>
      <c r="M1736">
        <v>10.509397523243701</v>
      </c>
      <c r="N1736">
        <v>2.4443730526523701</v>
      </c>
      <c r="O1736">
        <v>3.16499996185303</v>
      </c>
      <c r="P1736">
        <v>3.16499996185303</v>
      </c>
      <c r="Q1736">
        <v>11230.760689414999</v>
      </c>
      <c r="R1736">
        <v>0</v>
      </c>
      <c r="S1736">
        <v>0</v>
      </c>
      <c r="T1736">
        <v>0.40507119191685598</v>
      </c>
      <c r="U1736">
        <v>0</v>
      </c>
      <c r="V1736">
        <v>1.2211906478801899</v>
      </c>
      <c r="W1736">
        <v>1.2211906478801899</v>
      </c>
      <c r="X1736">
        <v>0</v>
      </c>
      <c r="Y1736">
        <v>0</v>
      </c>
      <c r="Z1736">
        <v>0</v>
      </c>
      <c r="AA1736">
        <v>8760</v>
      </c>
      <c r="AB1736">
        <v>0</v>
      </c>
      <c r="AC1736">
        <v>0</v>
      </c>
      <c r="AD1736">
        <v>0</v>
      </c>
      <c r="AE1736">
        <v>19.434397220611601</v>
      </c>
      <c r="AF1736">
        <v>105.167521128337</v>
      </c>
      <c r="AG1736">
        <v>15.252655712281999</v>
      </c>
      <c r="AH1736">
        <v>3.2243131250627699</v>
      </c>
      <c r="AI1736">
        <v>-37.585727691650398</v>
      </c>
      <c r="AJ1736">
        <v>1793.46813964844</v>
      </c>
      <c r="AK1736">
        <v>91.325595430517197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3930.6668960750098</v>
      </c>
      <c r="AW1736">
        <v>3438.5783348381501</v>
      </c>
      <c r="AX1736">
        <v>21695.740338250998</v>
      </c>
      <c r="AY1736">
        <v>6.3299999237060502</v>
      </c>
      <c r="AZ1736">
        <v>36652.965559721</v>
      </c>
      <c r="BA1736">
        <v>27.017421290304899</v>
      </c>
      <c r="BB1736">
        <v>18.740914788891299</v>
      </c>
      <c r="BC1736">
        <v>65.697326823152807</v>
      </c>
      <c r="BD1736" s="2">
        <v>3.1824214840017198E-2</v>
      </c>
      <c r="BE1736">
        <v>65.292457263243904</v>
      </c>
      <c r="BF1736">
        <v>149245.74611080499</v>
      </c>
      <c r="BG1736">
        <v>107201.413772393</v>
      </c>
      <c r="BH1736">
        <v>1200524.8327615899</v>
      </c>
      <c r="BI1736" s="2">
        <v>5.4479143582284503E-3</v>
      </c>
      <c r="BJ1736">
        <v>2634140.3456017799</v>
      </c>
      <c r="BK1736">
        <v>0</v>
      </c>
      <c r="BL1736">
        <v>0</v>
      </c>
      <c r="BM1736">
        <v>0</v>
      </c>
      <c r="BN1736">
        <v>5.312303</v>
      </c>
      <c r="BO1736" s="9" t="e">
        <f>_xlfn.XLOOKUP(A1736,Thermal!A:A,Thermal!B:B)</f>
        <v>#N/A</v>
      </c>
      <c r="BP1736" s="9" t="e">
        <f>_xlfn.XLOOKUP(A1736,Thermal!A:A,Thermal!C:C)</f>
        <v>#N/A</v>
      </c>
    </row>
    <row r="1737" spans="1:68" x14ac:dyDescent="0.3">
      <c r="A1737" t="s">
        <v>889</v>
      </c>
      <c r="B1737" t="s">
        <v>172</v>
      </c>
      <c r="C1737" t="s">
        <v>173</v>
      </c>
      <c r="D1737" t="s">
        <v>174</v>
      </c>
      <c r="E1737" t="s">
        <v>167</v>
      </c>
      <c r="F1737" t="s">
        <v>167</v>
      </c>
      <c r="G1737">
        <v>26</v>
      </c>
      <c r="H1737">
        <v>0</v>
      </c>
      <c r="J1737" s="1">
        <v>19664</v>
      </c>
      <c r="K1737" s="1">
        <v>50770</v>
      </c>
      <c r="L1737">
        <v>91.912863392467798</v>
      </c>
      <c r="M1737">
        <v>12.111531109484501</v>
      </c>
      <c r="N1737">
        <v>2.02872895973226</v>
      </c>
      <c r="O1737">
        <v>31</v>
      </c>
      <c r="P1737">
        <v>31</v>
      </c>
      <c r="Q1737">
        <v>36929.500016748898</v>
      </c>
      <c r="R1737">
        <v>0</v>
      </c>
      <c r="S1737">
        <v>0</v>
      </c>
      <c r="T1737">
        <v>0.13599020480414201</v>
      </c>
      <c r="U1737">
        <v>0</v>
      </c>
      <c r="V1737">
        <v>3.3942970218910702</v>
      </c>
      <c r="W1737">
        <v>3.3942970218910702</v>
      </c>
      <c r="X1737">
        <v>0</v>
      </c>
      <c r="Y1737">
        <v>0</v>
      </c>
      <c r="Z1737">
        <v>0</v>
      </c>
      <c r="AA1737">
        <v>8760</v>
      </c>
      <c r="AB1737">
        <v>0</v>
      </c>
      <c r="AC1737">
        <v>0</v>
      </c>
      <c r="AD1737">
        <v>0</v>
      </c>
      <c r="AE1737">
        <v>0</v>
      </c>
      <c r="AF1737">
        <v>105.179562104998</v>
      </c>
      <c r="AG1737">
        <v>15.252655712281999</v>
      </c>
      <c r="AH1737">
        <v>3.2363540641865001</v>
      </c>
      <c r="AI1737">
        <v>-37.610076904296903</v>
      </c>
      <c r="AJ1737">
        <v>1796.24133300781</v>
      </c>
      <c r="AK1737">
        <v>91.392182633405397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8015.1298506557896</v>
      </c>
      <c r="AW1737">
        <v>2682.3703770786501</v>
      </c>
      <c r="AX1737">
        <v>23463.297411363601</v>
      </c>
      <c r="AY1737">
        <v>2.8883333206176798</v>
      </c>
      <c r="AZ1737">
        <v>27137.4140322208</v>
      </c>
      <c r="BA1737">
        <v>27.017421290304899</v>
      </c>
      <c r="BB1737">
        <v>18.740914788891299</v>
      </c>
      <c r="BC1737">
        <v>65.697326823152807</v>
      </c>
      <c r="BD1737" s="2">
        <v>3.1824214840017198E-2</v>
      </c>
      <c r="BE1737">
        <v>65.292457263243904</v>
      </c>
      <c r="BF1737">
        <v>218734.72602531299</v>
      </c>
      <c r="BG1737">
        <v>58073.298114762998</v>
      </c>
      <c r="BH1737">
        <v>1317113.33214906</v>
      </c>
      <c r="BI1737" s="2">
        <v>2.4871437344700098E-3</v>
      </c>
      <c r="BJ1737">
        <v>2006228.14964005</v>
      </c>
      <c r="BK1737">
        <v>0</v>
      </c>
      <c r="BL1737">
        <v>0</v>
      </c>
      <c r="BM1737">
        <v>0</v>
      </c>
      <c r="BN1737">
        <v>6.9944459999999999</v>
      </c>
      <c r="BO1737" s="9" t="e">
        <f>_xlfn.XLOOKUP(A1737,Thermal!A:A,Thermal!B:B)</f>
        <v>#N/A</v>
      </c>
      <c r="BP1737" s="9" t="e">
        <f>_xlfn.XLOOKUP(A1737,Thermal!A:A,Thermal!C:C)</f>
        <v>#N/A</v>
      </c>
    </row>
    <row r="1738" spans="1:68" x14ac:dyDescent="0.3">
      <c r="A1738" t="s">
        <v>890</v>
      </c>
      <c r="B1738" t="s">
        <v>315</v>
      </c>
      <c r="C1738" t="s">
        <v>316</v>
      </c>
      <c r="D1738" t="s">
        <v>178</v>
      </c>
      <c r="E1738" t="s">
        <v>75</v>
      </c>
      <c r="F1738" t="s">
        <v>76</v>
      </c>
      <c r="G1738">
        <v>208.19999694824199</v>
      </c>
      <c r="H1738">
        <v>0</v>
      </c>
      <c r="J1738" s="1">
        <v>45293</v>
      </c>
      <c r="K1738" s="1">
        <v>55518</v>
      </c>
      <c r="L1738">
        <v>64.127220272092302</v>
      </c>
      <c r="M1738">
        <v>-5.2168425596385299</v>
      </c>
      <c r="N1738">
        <v>-10.2764197324619</v>
      </c>
      <c r="O1738">
        <v>208.19999694824199</v>
      </c>
      <c r="P1738">
        <v>208.19999694824199</v>
      </c>
      <c r="Q1738">
        <v>445741.81915298098</v>
      </c>
      <c r="R1738">
        <v>0</v>
      </c>
      <c r="S1738">
        <v>0</v>
      </c>
      <c r="T1738">
        <v>0.244398511313728</v>
      </c>
      <c r="U1738">
        <v>0</v>
      </c>
      <c r="V1738">
        <v>28.584184446539499</v>
      </c>
      <c r="W1738">
        <v>28.584184446539499</v>
      </c>
      <c r="X1738">
        <v>8760</v>
      </c>
      <c r="Y1738">
        <v>0</v>
      </c>
      <c r="Z1738">
        <v>8760</v>
      </c>
      <c r="AA1738">
        <v>0</v>
      </c>
      <c r="AB1738">
        <v>0</v>
      </c>
      <c r="AC1738">
        <v>0</v>
      </c>
      <c r="AD1738">
        <v>0</v>
      </c>
      <c r="AE1738">
        <v>261296.982954204</v>
      </c>
      <c r="AF1738">
        <v>87.385854867141504</v>
      </c>
      <c r="AG1738">
        <v>7.7636558170150698</v>
      </c>
      <c r="AH1738">
        <v>-7.0683532620145204</v>
      </c>
      <c r="AI1738">
        <v>-69.744606018066406</v>
      </c>
      <c r="AJ1738">
        <v>1552.130859375</v>
      </c>
      <c r="AK1738">
        <v>116.729179472121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4922.1907002627904</v>
      </c>
      <c r="AX1738">
        <v>0</v>
      </c>
      <c r="AY1738">
        <v>0</v>
      </c>
      <c r="AZ1738">
        <v>193894.01363333699</v>
      </c>
      <c r="BA1738">
        <v>9.0549305149171797</v>
      </c>
      <c r="BB1738">
        <v>8.0428531073539702</v>
      </c>
      <c r="BC1738">
        <v>75.175880506149895</v>
      </c>
      <c r="BD1738" s="2">
        <v>3.1824214840017198E-2</v>
      </c>
      <c r="BE1738">
        <v>75.107511466741897</v>
      </c>
      <c r="BF1738">
        <v>0</v>
      </c>
      <c r="BG1738">
        <v>372476.692959106</v>
      </c>
      <c r="BH1738">
        <v>0</v>
      </c>
      <c r="BI1738">
        <v>0</v>
      </c>
      <c r="BJ1738">
        <v>4797250.2272447404</v>
      </c>
      <c r="BK1738">
        <v>0</v>
      </c>
      <c r="BL1738">
        <v>0</v>
      </c>
      <c r="BM1738">
        <v>0</v>
      </c>
      <c r="BN1738">
        <v>33.753909999999998</v>
      </c>
      <c r="BO1738" s="9" t="e">
        <f>_xlfn.XLOOKUP(A1738,Thermal!A:A,Thermal!B:B)</f>
        <v>#N/A</v>
      </c>
      <c r="BP1738" s="9" t="e">
        <f>_xlfn.XLOOKUP(A1738,Thermal!A:A,Thermal!C:C)</f>
        <v>#N/A</v>
      </c>
    </row>
    <row r="1739" spans="1:68" x14ac:dyDescent="0.3">
      <c r="A1739" t="s">
        <v>891</v>
      </c>
      <c r="B1739" t="s">
        <v>315</v>
      </c>
      <c r="C1739" t="s">
        <v>316</v>
      </c>
      <c r="D1739" t="s">
        <v>178</v>
      </c>
      <c r="E1739" t="s">
        <v>75</v>
      </c>
      <c r="F1739" t="s">
        <v>76</v>
      </c>
      <c r="G1739">
        <v>102.800003051758</v>
      </c>
      <c r="H1739">
        <v>0</v>
      </c>
      <c r="J1739" s="1">
        <v>45293</v>
      </c>
      <c r="K1739" s="1">
        <v>55518</v>
      </c>
      <c r="L1739">
        <v>44.6937864686331</v>
      </c>
      <c r="M1739">
        <v>-24.075009162690801</v>
      </c>
      <c r="N1739">
        <v>-9.8021317657406808</v>
      </c>
      <c r="O1739">
        <v>102.800003051758</v>
      </c>
      <c r="P1739">
        <v>102.800003051758</v>
      </c>
      <c r="Q1739">
        <v>346828.30207707698</v>
      </c>
      <c r="R1739">
        <v>0</v>
      </c>
      <c r="S1739">
        <v>0</v>
      </c>
      <c r="T1739">
        <v>0.38513882053708798</v>
      </c>
      <c r="U1739">
        <v>0</v>
      </c>
      <c r="V1739">
        <v>15.5010706098134</v>
      </c>
      <c r="W1739">
        <v>15.5010706098134</v>
      </c>
      <c r="X1739">
        <v>8760</v>
      </c>
      <c r="Y1739">
        <v>0</v>
      </c>
      <c r="Z1739">
        <v>8760</v>
      </c>
      <c r="AA1739">
        <v>0</v>
      </c>
      <c r="AB1739">
        <v>0</v>
      </c>
      <c r="AC1739">
        <v>0</v>
      </c>
      <c r="AD1739">
        <v>0</v>
      </c>
      <c r="AE1739">
        <v>2276.3976388126598</v>
      </c>
      <c r="AF1739">
        <v>90.890510246867805</v>
      </c>
      <c r="AG1739">
        <v>9.6552432344959502</v>
      </c>
      <c r="AH1739">
        <v>-5.4552852742633098</v>
      </c>
      <c r="AI1739">
        <v>-68.292961120605497</v>
      </c>
      <c r="AJ1739">
        <v>1552.73571777344</v>
      </c>
      <c r="AK1739">
        <v>116.152669966619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1539.3293835632501</v>
      </c>
      <c r="AX1739">
        <v>0</v>
      </c>
      <c r="AY1739">
        <v>0</v>
      </c>
      <c r="AZ1739">
        <v>1566.21719142143</v>
      </c>
      <c r="BA1739">
        <v>9.0549305149171797</v>
      </c>
      <c r="BB1739">
        <v>8.0428531073539702</v>
      </c>
      <c r="BC1739">
        <v>75.175880506149895</v>
      </c>
      <c r="BD1739" s="2">
        <v>3.1824214840017198E-2</v>
      </c>
      <c r="BE1739">
        <v>75.107511466741897</v>
      </c>
      <c r="BF1739">
        <v>0</v>
      </c>
      <c r="BG1739">
        <v>190572.13722020801</v>
      </c>
      <c r="BH1739">
        <v>0</v>
      </c>
      <c r="BI1739">
        <v>0</v>
      </c>
      <c r="BJ1739">
        <v>78481.490826484194</v>
      </c>
      <c r="BK1739">
        <v>0</v>
      </c>
      <c r="BL1739">
        <v>0</v>
      </c>
      <c r="BM1739">
        <v>0</v>
      </c>
      <c r="BN1739">
        <v>15.77012</v>
      </c>
      <c r="BO1739" s="9" t="e">
        <f>_xlfn.XLOOKUP(A1739,Thermal!A:A,Thermal!B:B)</f>
        <v>#N/A</v>
      </c>
      <c r="BP1739" s="9" t="e">
        <f>_xlfn.XLOOKUP(A1739,Thermal!A:A,Thermal!C:C)</f>
        <v>#N/A</v>
      </c>
    </row>
    <row r="1740" spans="1:68" x14ac:dyDescent="0.3">
      <c r="A1740" t="s">
        <v>894</v>
      </c>
      <c r="B1740" t="s">
        <v>315</v>
      </c>
      <c r="C1740" t="s">
        <v>316</v>
      </c>
      <c r="D1740" t="s">
        <v>317</v>
      </c>
      <c r="E1740" t="s">
        <v>75</v>
      </c>
      <c r="F1740" t="s">
        <v>76</v>
      </c>
      <c r="G1740">
        <v>365.5</v>
      </c>
      <c r="H1740">
        <v>0</v>
      </c>
      <c r="J1740" s="1">
        <v>44895</v>
      </c>
      <c r="K1740" s="1">
        <v>55153</v>
      </c>
      <c r="L1740">
        <v>46.554547111563899</v>
      </c>
      <c r="M1740">
        <v>-23.990188752107599</v>
      </c>
      <c r="N1740">
        <v>-8.59567074635798</v>
      </c>
      <c r="O1740">
        <v>365.5</v>
      </c>
      <c r="P1740">
        <v>365.5</v>
      </c>
      <c r="Q1740">
        <v>1201201.5739603899</v>
      </c>
      <c r="R1740">
        <v>0</v>
      </c>
      <c r="S1740">
        <v>0</v>
      </c>
      <c r="T1740">
        <v>0.375166805327043</v>
      </c>
      <c r="U1740">
        <v>0</v>
      </c>
      <c r="V1740">
        <v>55.921395764457301</v>
      </c>
      <c r="W1740">
        <v>55.921395764457301</v>
      </c>
      <c r="X1740">
        <v>8760</v>
      </c>
      <c r="Y1740">
        <v>0</v>
      </c>
      <c r="Z1740">
        <v>8760</v>
      </c>
      <c r="AA1740">
        <v>0</v>
      </c>
      <c r="AB1740">
        <v>0</v>
      </c>
      <c r="AC1740">
        <v>0</v>
      </c>
      <c r="AD1740">
        <v>0</v>
      </c>
      <c r="AE1740">
        <v>40021.8016531467</v>
      </c>
      <c r="AF1740">
        <v>91.449119365909297</v>
      </c>
      <c r="AG1740">
        <v>9.4435742068204203</v>
      </c>
      <c r="AH1740">
        <v>-4.6850071014916299</v>
      </c>
      <c r="AI1740">
        <v>-67.859802246093807</v>
      </c>
      <c r="AJ1740">
        <v>1552.91650390625</v>
      </c>
      <c r="AK1740">
        <v>116.27902882193401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117710.611907937</v>
      </c>
      <c r="AX1740">
        <v>0</v>
      </c>
      <c r="AY1740">
        <v>0</v>
      </c>
      <c r="AZ1740">
        <v>37318.4692721069</v>
      </c>
      <c r="BA1740">
        <v>9.0549305149171797</v>
      </c>
      <c r="BB1740">
        <v>8.0428531073539702</v>
      </c>
      <c r="BC1740">
        <v>75.175880506149895</v>
      </c>
      <c r="BD1740" s="2">
        <v>3.1824214840017198E-2</v>
      </c>
      <c r="BE1740">
        <v>75.107511466741897</v>
      </c>
      <c r="BF1740">
        <v>0</v>
      </c>
      <c r="BG1740">
        <v>244113.13173861601</v>
      </c>
      <c r="BH1740">
        <v>0</v>
      </c>
      <c r="BI1740">
        <v>0</v>
      </c>
      <c r="BJ1740">
        <v>259295.481278964</v>
      </c>
      <c r="BK1740">
        <v>0</v>
      </c>
      <c r="BL1740">
        <v>0</v>
      </c>
      <c r="BM1740">
        <v>0</v>
      </c>
      <c r="BN1740">
        <v>56.424799999999998</v>
      </c>
      <c r="BO1740" s="9" t="e">
        <f>_xlfn.XLOOKUP(A1740,Thermal!A:A,Thermal!B:B)</f>
        <v>#N/A</v>
      </c>
      <c r="BP1740" s="9" t="e">
        <f>_xlfn.XLOOKUP(A1740,Thermal!A:A,Thermal!C:C)</f>
        <v>#N/A</v>
      </c>
    </row>
    <row r="1741" spans="1:68" x14ac:dyDescent="0.3">
      <c r="A1741" t="s">
        <v>895</v>
      </c>
      <c r="B1741" t="s">
        <v>315</v>
      </c>
      <c r="C1741" t="s">
        <v>316</v>
      </c>
      <c r="D1741" t="s">
        <v>317</v>
      </c>
      <c r="E1741" t="s">
        <v>75</v>
      </c>
      <c r="F1741" t="s">
        <v>76</v>
      </c>
      <c r="G1741">
        <v>300</v>
      </c>
      <c r="H1741">
        <v>0</v>
      </c>
      <c r="J1741" s="1">
        <v>45261</v>
      </c>
      <c r="K1741" s="1">
        <v>56614</v>
      </c>
      <c r="L1741">
        <v>41.580178561078398</v>
      </c>
      <c r="M1741">
        <v>-28.776450867536902</v>
      </c>
      <c r="N1741">
        <v>-9.1989783415440805</v>
      </c>
      <c r="O1741">
        <v>300</v>
      </c>
      <c r="P1741">
        <v>300</v>
      </c>
      <c r="Q1741">
        <v>1005004.16211838</v>
      </c>
      <c r="R1741">
        <v>0</v>
      </c>
      <c r="S1741">
        <v>0</v>
      </c>
      <c r="T1741">
        <v>0.38242167508295</v>
      </c>
      <c r="U1741">
        <v>0</v>
      </c>
      <c r="V1741">
        <v>41.788253005177999</v>
      </c>
      <c r="W1741">
        <v>41.788253005177999</v>
      </c>
      <c r="X1741">
        <v>8760</v>
      </c>
      <c r="Y1741">
        <v>0</v>
      </c>
      <c r="Z1741">
        <v>8760</v>
      </c>
      <c r="AA1741">
        <v>0</v>
      </c>
      <c r="AB1741">
        <v>0</v>
      </c>
      <c r="AC1741">
        <v>0</v>
      </c>
      <c r="AD1741">
        <v>0</v>
      </c>
      <c r="AE1741">
        <v>13783.8331069946</v>
      </c>
      <c r="AF1741">
        <v>89.465075460199003</v>
      </c>
      <c r="AG1741">
        <v>7.7634157625308697</v>
      </c>
      <c r="AH1741">
        <v>-4.9888926323257801</v>
      </c>
      <c r="AI1741">
        <v>-68.030319213867202</v>
      </c>
      <c r="AJ1741">
        <v>1552.8466796875</v>
      </c>
      <c r="AK1741">
        <v>117.200482850106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29397.734494393</v>
      </c>
      <c r="AX1741">
        <v>0</v>
      </c>
      <c r="AY1741">
        <v>0</v>
      </c>
      <c r="AZ1741">
        <v>9166.70784758031</v>
      </c>
      <c r="BA1741">
        <v>9.0549305149171797</v>
      </c>
      <c r="BB1741">
        <v>8.0428531073539702</v>
      </c>
      <c r="BC1741">
        <v>75.175880506149895</v>
      </c>
      <c r="BD1741" s="2">
        <v>3.1824214840017198E-2</v>
      </c>
      <c r="BE1741">
        <v>75.107511466741897</v>
      </c>
      <c r="BF1741">
        <v>0</v>
      </c>
      <c r="BG1741">
        <v>582768.49852517096</v>
      </c>
      <c r="BH1741">
        <v>0</v>
      </c>
      <c r="BI1741">
        <v>0</v>
      </c>
      <c r="BJ1741">
        <v>165208.623918786</v>
      </c>
      <c r="BK1741">
        <v>0</v>
      </c>
      <c r="BL1741">
        <v>0</v>
      </c>
      <c r="BM1741">
        <v>0</v>
      </c>
      <c r="BN1741">
        <v>42.536230000000003</v>
      </c>
      <c r="BO1741" s="9" t="e">
        <f>_xlfn.XLOOKUP(A1741,Thermal!A:A,Thermal!B:B)</f>
        <v>#N/A</v>
      </c>
      <c r="BP1741" s="9" t="e">
        <f>_xlfn.XLOOKUP(A1741,Thermal!A:A,Thermal!C:C)</f>
        <v>#N/A</v>
      </c>
    </row>
    <row r="1742" spans="1:68" x14ac:dyDescent="0.3">
      <c r="A1742" t="s">
        <v>896</v>
      </c>
      <c r="B1742" t="s">
        <v>164</v>
      </c>
      <c r="C1742" t="s">
        <v>165</v>
      </c>
      <c r="D1742" t="s">
        <v>166</v>
      </c>
      <c r="E1742" t="s">
        <v>75</v>
      </c>
      <c r="F1742" t="s">
        <v>76</v>
      </c>
      <c r="G1742">
        <v>342.22000122070301</v>
      </c>
      <c r="H1742">
        <v>0</v>
      </c>
      <c r="J1742" s="1">
        <v>44348</v>
      </c>
      <c r="K1742" s="1">
        <v>52962</v>
      </c>
      <c r="L1742">
        <v>31.602145806808501</v>
      </c>
      <c r="M1742">
        <v>-36.354564311194103</v>
      </c>
      <c r="N1742">
        <v>-9.8765946465390702</v>
      </c>
      <c r="O1742">
        <v>342.22000122070301</v>
      </c>
      <c r="P1742">
        <v>342.22000122070301</v>
      </c>
      <c r="Q1742">
        <v>895826.47901803302</v>
      </c>
      <c r="R1742">
        <v>0</v>
      </c>
      <c r="S1742">
        <v>0</v>
      </c>
      <c r="T1742">
        <v>0.29882326084608601</v>
      </c>
      <c r="U1742">
        <v>0</v>
      </c>
      <c r="V1742">
        <v>28.310039349314799</v>
      </c>
      <c r="W1742">
        <v>28.310039349314799</v>
      </c>
      <c r="X1742">
        <v>8760</v>
      </c>
      <c r="Y1742">
        <v>0</v>
      </c>
      <c r="Z1742">
        <v>8760</v>
      </c>
      <c r="AA1742">
        <v>0</v>
      </c>
      <c r="AB1742">
        <v>0</v>
      </c>
      <c r="AC1742">
        <v>0</v>
      </c>
      <c r="AD1742">
        <v>0</v>
      </c>
      <c r="AE1742">
        <v>4616.6270503997803</v>
      </c>
      <c r="AF1742">
        <v>45.874514987791002</v>
      </c>
      <c r="AG1742">
        <v>-33.918779257086598</v>
      </c>
      <c r="AH1742">
        <v>-6.8972585044975796</v>
      </c>
      <c r="AI1742">
        <v>-26.919578552246101</v>
      </c>
      <c r="AJ1742">
        <v>1867.56958007813</v>
      </c>
      <c r="AK1742">
        <v>72.4844592734527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258903.599509917</v>
      </c>
      <c r="AX1742">
        <v>0</v>
      </c>
      <c r="AY1742">
        <v>0</v>
      </c>
      <c r="AZ1742">
        <v>1191.6552561475</v>
      </c>
      <c r="BA1742">
        <v>0.89269231355136103</v>
      </c>
      <c r="BB1742" s="2">
        <v>2.9890726678125298E-3</v>
      </c>
      <c r="BC1742">
        <v>22.2939250891936</v>
      </c>
      <c r="BD1742">
        <v>5.16794962473507</v>
      </c>
      <c r="BE1742">
        <v>17.1082450557093</v>
      </c>
      <c r="BF1742">
        <v>0</v>
      </c>
      <c r="BG1742">
        <v>163.56912551332101</v>
      </c>
      <c r="BH1742">
        <v>0</v>
      </c>
      <c r="BI1742">
        <v>0</v>
      </c>
      <c r="BJ1742">
        <v>7085.6891266074299</v>
      </c>
      <c r="BK1742">
        <v>0</v>
      </c>
      <c r="BL1742">
        <v>0</v>
      </c>
      <c r="BM1742">
        <v>0</v>
      </c>
      <c r="BN1742">
        <v>28.31729</v>
      </c>
      <c r="BO1742" s="9" t="e">
        <f>_xlfn.XLOOKUP(A1742,Thermal!A:A,Thermal!B:B)</f>
        <v>#N/A</v>
      </c>
      <c r="BP1742" s="9" t="e">
        <f>_xlfn.XLOOKUP(A1742,Thermal!A:A,Thermal!C:C)</f>
        <v>#N/A</v>
      </c>
    </row>
    <row r="1743" spans="1:68" x14ac:dyDescent="0.3">
      <c r="A1743" t="s">
        <v>897</v>
      </c>
      <c r="B1743" t="s">
        <v>132</v>
      </c>
      <c r="C1743" t="s">
        <v>97</v>
      </c>
      <c r="D1743" t="s">
        <v>90</v>
      </c>
      <c r="E1743" t="s">
        <v>167</v>
      </c>
      <c r="F1743" t="s">
        <v>167</v>
      </c>
      <c r="G1743">
        <v>0.99000000953674305</v>
      </c>
      <c r="H1743">
        <v>0</v>
      </c>
      <c r="J1743" s="1">
        <v>42496</v>
      </c>
      <c r="K1743" s="1">
        <v>55153</v>
      </c>
      <c r="L1743">
        <v>94.936285271474603</v>
      </c>
      <c r="M1743">
        <v>9.2881387692269595</v>
      </c>
      <c r="N1743">
        <v>3.4137922523505102</v>
      </c>
      <c r="O1743">
        <v>0.51380997896194502</v>
      </c>
      <c r="P1743">
        <v>0.51380997896194502</v>
      </c>
      <c r="Q1743">
        <v>1673.8454800657901</v>
      </c>
      <c r="R1743">
        <v>0</v>
      </c>
      <c r="S1743">
        <v>0</v>
      </c>
      <c r="T1743">
        <v>0.37188505270498601</v>
      </c>
      <c r="U1743">
        <v>0</v>
      </c>
      <c r="V1743">
        <v>0.158909623791709</v>
      </c>
      <c r="W1743">
        <v>0.158909623791709</v>
      </c>
      <c r="X1743">
        <v>0</v>
      </c>
      <c r="Y1743">
        <v>0</v>
      </c>
      <c r="Z1743">
        <v>0</v>
      </c>
      <c r="AA1743">
        <v>8760</v>
      </c>
      <c r="AB1743">
        <v>0</v>
      </c>
      <c r="AC1743">
        <v>0</v>
      </c>
      <c r="AD1743">
        <v>0</v>
      </c>
      <c r="AE1743">
        <v>104.878621049225</v>
      </c>
      <c r="AF1743">
        <v>101.18215614282499</v>
      </c>
      <c r="AG1743">
        <v>9.6150947912413791</v>
      </c>
      <c r="AH1743">
        <v>4.8765090263928501</v>
      </c>
      <c r="AI1743">
        <v>-69.380752563476605</v>
      </c>
      <c r="AJ1743">
        <v>1894.11633300781</v>
      </c>
      <c r="AK1743">
        <v>73.096940517536098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47.546730265021303</v>
      </c>
      <c r="AW1743">
        <v>146.39130096882599</v>
      </c>
      <c r="AX1743">
        <v>14.4361195936799</v>
      </c>
      <c r="AY1743">
        <v>203.025467220694</v>
      </c>
      <c r="AZ1743">
        <v>1540.1020944304801</v>
      </c>
      <c r="BA1743">
        <v>0.15865582111832299</v>
      </c>
      <c r="BB1743" s="2">
        <v>1.0077528424561301E-4</v>
      </c>
      <c r="BC1743">
        <v>4.7625885636110299</v>
      </c>
      <c r="BD1743">
        <v>4.7625885586894903</v>
      </c>
      <c r="BE1743">
        <v>4.7625901408658802</v>
      </c>
      <c r="BF1743">
        <v>438.46572984696098</v>
      </c>
      <c r="BG1743" s="2">
        <v>3.9752264254275402E-2</v>
      </c>
      <c r="BH1743">
        <v>303.67480455245101</v>
      </c>
      <c r="BI1743">
        <v>3095.1692839816401</v>
      </c>
      <c r="BJ1743">
        <v>9536.8437395538203</v>
      </c>
      <c r="BK1743">
        <v>0</v>
      </c>
      <c r="BL1743">
        <v>0</v>
      </c>
      <c r="BM1743">
        <v>0</v>
      </c>
      <c r="BN1743">
        <v>0.17228379999999999</v>
      </c>
      <c r="BO1743" s="9" t="e">
        <f>_xlfn.XLOOKUP(A1743,Thermal!A:A,Thermal!B:B)</f>
        <v>#N/A</v>
      </c>
      <c r="BP1743" s="9" t="e">
        <f>_xlfn.XLOOKUP(A1743,Thermal!A:A,Thermal!C:C)</f>
        <v>#N/A</v>
      </c>
    </row>
    <row r="1744" spans="1:68" x14ac:dyDescent="0.3">
      <c r="A1744" t="s">
        <v>898</v>
      </c>
      <c r="B1744" t="s">
        <v>142</v>
      </c>
      <c r="C1744" t="s">
        <v>73</v>
      </c>
      <c r="D1744" t="s">
        <v>143</v>
      </c>
      <c r="E1744" t="s">
        <v>75</v>
      </c>
      <c r="F1744" t="s">
        <v>88</v>
      </c>
      <c r="G1744">
        <v>80</v>
      </c>
      <c r="H1744">
        <v>0</v>
      </c>
      <c r="J1744" s="1">
        <v>44531</v>
      </c>
      <c r="K1744" s="1">
        <v>55153</v>
      </c>
      <c r="L1744">
        <v>63.104171738489399</v>
      </c>
      <c r="M1744">
        <v>12.889254072408701</v>
      </c>
      <c r="N1744">
        <v>-2.1373587147292001</v>
      </c>
      <c r="O1744">
        <v>80</v>
      </c>
      <c r="P1744">
        <v>80</v>
      </c>
      <c r="Q1744">
        <v>193724.44503191899</v>
      </c>
      <c r="R1744">
        <v>0</v>
      </c>
      <c r="S1744">
        <v>0</v>
      </c>
      <c r="T1744">
        <v>0.276433283435562</v>
      </c>
      <c r="U1744">
        <v>0</v>
      </c>
      <c r="V1744">
        <v>12.2248212222223</v>
      </c>
      <c r="W1744">
        <v>12.2248212222223</v>
      </c>
      <c r="X1744">
        <v>8760</v>
      </c>
      <c r="Y1744">
        <v>0</v>
      </c>
      <c r="Z1744">
        <v>8760</v>
      </c>
      <c r="AA1744">
        <v>0</v>
      </c>
      <c r="AB1744">
        <v>0</v>
      </c>
      <c r="AC1744">
        <v>0</v>
      </c>
      <c r="AD1744">
        <v>0</v>
      </c>
      <c r="AE1744">
        <v>606.27466583251999</v>
      </c>
      <c r="AF1744">
        <v>112.34718221735901</v>
      </c>
      <c r="AG1744">
        <v>27.969951215205299</v>
      </c>
      <c r="AH1744">
        <v>-2.3133213434353199</v>
      </c>
      <c r="AI1744">
        <v>-24.531976699829102</v>
      </c>
      <c r="AJ1744">
        <v>2251.46508789063</v>
      </c>
      <c r="AK1744">
        <v>148.651595871306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23867.419282496001</v>
      </c>
      <c r="AX1744">
        <v>0</v>
      </c>
      <c r="AY1744">
        <v>0</v>
      </c>
      <c r="AZ1744">
        <v>606.27454224228904</v>
      </c>
      <c r="BA1744">
        <v>7.0070361244181303</v>
      </c>
      <c r="BB1744">
        <v>5.9427537067704002</v>
      </c>
      <c r="BC1744">
        <v>85.542713426335297</v>
      </c>
      <c r="BD1744" s="2">
        <v>3.1824214840017198E-2</v>
      </c>
      <c r="BE1744">
        <v>85.5024456605952</v>
      </c>
      <c r="BF1744">
        <v>0</v>
      </c>
      <c r="BG1744">
        <v>90878.623576018101</v>
      </c>
      <c r="BH1744">
        <v>0</v>
      </c>
      <c r="BI1744">
        <v>0</v>
      </c>
      <c r="BJ1744">
        <v>19956.674084083901</v>
      </c>
      <c r="BK1744">
        <v>0</v>
      </c>
      <c r="BL1744">
        <v>0</v>
      </c>
      <c r="BM1744">
        <v>0</v>
      </c>
      <c r="BN1744">
        <v>12.335660000000001</v>
      </c>
      <c r="BO1744" s="9" t="e">
        <f>_xlfn.XLOOKUP(A1744,Thermal!A:A,Thermal!B:B)</f>
        <v>#N/A</v>
      </c>
      <c r="BP1744" s="9" t="e">
        <f>_xlfn.XLOOKUP(A1744,Thermal!A:A,Thermal!C:C)</f>
        <v>#N/A</v>
      </c>
    </row>
    <row r="1745" spans="1:68" x14ac:dyDescent="0.3">
      <c r="A1745" t="s">
        <v>903</v>
      </c>
      <c r="B1745" t="s">
        <v>132</v>
      </c>
      <c r="C1745" t="s">
        <v>97</v>
      </c>
      <c r="D1745" t="s">
        <v>90</v>
      </c>
      <c r="E1745" t="s">
        <v>75</v>
      </c>
      <c r="F1745" t="s">
        <v>133</v>
      </c>
      <c r="G1745">
        <v>1.5</v>
      </c>
      <c r="H1745">
        <v>0</v>
      </c>
      <c r="J1745" s="1">
        <v>41816</v>
      </c>
      <c r="K1745" s="1">
        <v>55153</v>
      </c>
      <c r="L1745">
        <v>56.551061349064099</v>
      </c>
      <c r="M1745">
        <v>7.2052293232109799</v>
      </c>
      <c r="N1745">
        <v>-5.3578172831539801</v>
      </c>
      <c r="O1745">
        <v>1.5</v>
      </c>
      <c r="P1745">
        <v>1.5</v>
      </c>
      <c r="Q1745">
        <v>2944.5404982240898</v>
      </c>
      <c r="R1745">
        <v>0</v>
      </c>
      <c r="S1745">
        <v>0</v>
      </c>
      <c r="T1745">
        <v>0.224089840030441</v>
      </c>
      <c r="U1745">
        <v>0</v>
      </c>
      <c r="V1745">
        <v>0.166517445288733</v>
      </c>
      <c r="W1745">
        <v>0.166517445288733</v>
      </c>
      <c r="X1745">
        <v>8760</v>
      </c>
      <c r="Y1745">
        <v>0</v>
      </c>
      <c r="Z1745">
        <v>8760</v>
      </c>
      <c r="AA1745">
        <v>0</v>
      </c>
      <c r="AB1745">
        <v>0</v>
      </c>
      <c r="AC1745">
        <v>0</v>
      </c>
      <c r="AD1745">
        <v>0</v>
      </c>
      <c r="AE1745">
        <v>0.66600000858306896</v>
      </c>
      <c r="AF1745">
        <v>89.137727335423705</v>
      </c>
      <c r="AG1745">
        <v>8.0415947321209096</v>
      </c>
      <c r="AH1745">
        <v>-5.5944197096166999</v>
      </c>
      <c r="AI1745">
        <v>-25.853494644165</v>
      </c>
      <c r="AJ1745">
        <v>1668.73596191406</v>
      </c>
      <c r="AK1745">
        <v>61.028926523252601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 s="2">
        <v>-1.9681465346366199E-7</v>
      </c>
      <c r="BA1745">
        <v>0.15865582111832299</v>
      </c>
      <c r="BB1745" s="2">
        <v>1.0077528424561301E-4</v>
      </c>
      <c r="BC1745">
        <v>4.7625885636110299</v>
      </c>
      <c r="BD1745">
        <v>4.7625885586894903</v>
      </c>
      <c r="BE1745">
        <v>4.7625901408658802</v>
      </c>
      <c r="BF1745">
        <v>0</v>
      </c>
      <c r="BG1745">
        <v>0</v>
      </c>
      <c r="BH1745">
        <v>0</v>
      </c>
      <c r="BI1745">
        <v>0</v>
      </c>
      <c r="BJ1745" s="2">
        <v>1.03977808714852E-7</v>
      </c>
      <c r="BK1745">
        <v>0</v>
      </c>
      <c r="BL1745">
        <v>0</v>
      </c>
      <c r="BM1745">
        <v>0</v>
      </c>
      <c r="BN1745">
        <v>0.16651750000000001</v>
      </c>
      <c r="BO1745" s="9" t="e">
        <f>_xlfn.XLOOKUP(A1745,Thermal!A:A,Thermal!B:B)</f>
        <v>#N/A</v>
      </c>
      <c r="BP1745" s="9" t="e">
        <f>_xlfn.XLOOKUP(A1745,Thermal!A:A,Thermal!C:C)</f>
        <v>#N/A</v>
      </c>
    </row>
    <row r="1746" spans="1:68" x14ac:dyDescent="0.3">
      <c r="A1746" t="s">
        <v>904</v>
      </c>
      <c r="B1746" t="s">
        <v>148</v>
      </c>
      <c r="C1746" t="s">
        <v>149</v>
      </c>
      <c r="D1746" t="s">
        <v>150</v>
      </c>
      <c r="E1746" t="s">
        <v>75</v>
      </c>
      <c r="F1746" t="s">
        <v>133</v>
      </c>
      <c r="G1746">
        <v>41</v>
      </c>
      <c r="H1746">
        <v>0</v>
      </c>
      <c r="J1746" s="1">
        <v>44848</v>
      </c>
      <c r="K1746" s="1">
        <v>56614</v>
      </c>
      <c r="L1746">
        <v>72.960745803464604</v>
      </c>
      <c r="M1746">
        <v>14.1294658286758</v>
      </c>
      <c r="N1746">
        <v>3.6114868116811398</v>
      </c>
      <c r="O1746">
        <v>41</v>
      </c>
      <c r="P1746">
        <v>41</v>
      </c>
      <c r="Q1746">
        <v>91605.1110194996</v>
      </c>
      <c r="R1746">
        <v>0</v>
      </c>
      <c r="S1746">
        <v>0</v>
      </c>
      <c r="T1746">
        <v>0.25505376717687001</v>
      </c>
      <c r="U1746">
        <v>0</v>
      </c>
      <c r="V1746">
        <v>6.6835779401636097</v>
      </c>
      <c r="W1746">
        <v>6.6835779401636097</v>
      </c>
      <c r="X1746">
        <v>8760</v>
      </c>
      <c r="Y1746">
        <v>0</v>
      </c>
      <c r="Z1746">
        <v>8760</v>
      </c>
      <c r="AA1746">
        <v>0</v>
      </c>
      <c r="AB1746">
        <v>0</v>
      </c>
      <c r="AC1746">
        <v>0</v>
      </c>
      <c r="AD1746">
        <v>0</v>
      </c>
      <c r="AE1746">
        <v>38.868000030517599</v>
      </c>
      <c r="AF1746">
        <v>96.501481810651896</v>
      </c>
      <c r="AG1746">
        <v>10.929625522505299</v>
      </c>
      <c r="AH1746">
        <v>-1.1186960769063801</v>
      </c>
      <c r="AI1746">
        <v>-25.001955032348601</v>
      </c>
      <c r="AJ1746">
        <v>760.78790283203102</v>
      </c>
      <c r="AK1746">
        <v>69.059865869119704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5925.1782153546801</v>
      </c>
      <c r="AX1746">
        <v>0</v>
      </c>
      <c r="AY1746">
        <v>0</v>
      </c>
      <c r="AZ1746">
        <v>38.868054978549502</v>
      </c>
      <c r="BA1746">
        <v>1.86589867746269</v>
      </c>
      <c r="BB1746" s="2">
        <v>7.8725721145852696E-3</v>
      </c>
      <c r="BC1746">
        <v>35.085696216738398</v>
      </c>
      <c r="BD1746">
        <v>35.060037663933798</v>
      </c>
      <c r="BE1746">
        <v>35.060036701610898</v>
      </c>
      <c r="BF1746">
        <v>0</v>
      </c>
      <c r="BG1746">
        <v>6.4501837776333604</v>
      </c>
      <c r="BH1746">
        <v>0</v>
      </c>
      <c r="BI1746">
        <v>0</v>
      </c>
      <c r="BJ1746" s="2">
        <v>4.25461929832055E-2</v>
      </c>
      <c r="BK1746">
        <v>0</v>
      </c>
      <c r="BL1746">
        <v>0</v>
      </c>
      <c r="BM1746">
        <v>0</v>
      </c>
      <c r="BN1746">
        <v>6.6835839999999997</v>
      </c>
      <c r="BO1746" s="9" t="e">
        <f>_xlfn.XLOOKUP(A1746,Thermal!A:A,Thermal!B:B)</f>
        <v>#N/A</v>
      </c>
      <c r="BP1746" s="9" t="e">
        <f>_xlfn.XLOOKUP(A1746,Thermal!A:A,Thermal!C:C)</f>
        <v>#N/A</v>
      </c>
    </row>
    <row r="1747" spans="1:68" x14ac:dyDescent="0.3">
      <c r="A1747" t="s">
        <v>905</v>
      </c>
      <c r="B1747" t="s">
        <v>148</v>
      </c>
      <c r="C1747" t="s">
        <v>149</v>
      </c>
      <c r="D1747" t="s">
        <v>150</v>
      </c>
      <c r="E1747" t="s">
        <v>75</v>
      </c>
      <c r="F1747" t="s">
        <v>133</v>
      </c>
      <c r="G1747">
        <v>34</v>
      </c>
      <c r="H1747">
        <v>0</v>
      </c>
      <c r="J1747" s="1">
        <v>44860</v>
      </c>
      <c r="K1747" s="1">
        <v>56614</v>
      </c>
      <c r="L1747">
        <v>72.960744200517297</v>
      </c>
      <c r="M1747">
        <v>14.129465554496401</v>
      </c>
      <c r="N1747">
        <v>3.6114867458240099</v>
      </c>
      <c r="O1747">
        <v>34</v>
      </c>
      <c r="P1747">
        <v>34</v>
      </c>
      <c r="Q1747">
        <v>75965.214030027404</v>
      </c>
      <c r="R1747">
        <v>0</v>
      </c>
      <c r="S1747">
        <v>0</v>
      </c>
      <c r="T1747">
        <v>0.25505376722324902</v>
      </c>
      <c r="U1747">
        <v>0</v>
      </c>
      <c r="V1747">
        <v>5.542479269907</v>
      </c>
      <c r="W1747">
        <v>5.542479269907</v>
      </c>
      <c r="X1747">
        <v>8760</v>
      </c>
      <c r="Y1747">
        <v>0</v>
      </c>
      <c r="Z1747">
        <v>8760</v>
      </c>
      <c r="AA1747">
        <v>0</v>
      </c>
      <c r="AB1747">
        <v>0</v>
      </c>
      <c r="AC1747">
        <v>0</v>
      </c>
      <c r="AD1747">
        <v>0</v>
      </c>
      <c r="AE1747">
        <v>32.232002258300803</v>
      </c>
      <c r="AF1747">
        <v>96.501481810651896</v>
      </c>
      <c r="AG1747">
        <v>10.929625522505299</v>
      </c>
      <c r="AH1747">
        <v>-1.1186960769063801</v>
      </c>
      <c r="AI1747">
        <v>-25.001955032348601</v>
      </c>
      <c r="AJ1747">
        <v>760.78790283203102</v>
      </c>
      <c r="AK1747">
        <v>69.059865869119704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4438.0627808645404</v>
      </c>
      <c r="AX1747">
        <v>0</v>
      </c>
      <c r="AY1747">
        <v>0</v>
      </c>
      <c r="AZ1747">
        <v>32.232005983591101</v>
      </c>
      <c r="BA1747">
        <v>1.86589867746269</v>
      </c>
      <c r="BB1747" s="2">
        <v>7.8725721145852696E-3</v>
      </c>
      <c r="BC1747">
        <v>35.085696216738398</v>
      </c>
      <c r="BD1747">
        <v>35.060037663933798</v>
      </c>
      <c r="BE1747">
        <v>35.060036701610898</v>
      </c>
      <c r="BF1747">
        <v>0</v>
      </c>
      <c r="BG1747">
        <v>4.8399189245828902</v>
      </c>
      <c r="BH1747">
        <v>0</v>
      </c>
      <c r="BI1747">
        <v>0</v>
      </c>
      <c r="BJ1747" s="2">
        <v>3.6295573687964301E-2</v>
      </c>
      <c r="BK1747">
        <v>0</v>
      </c>
      <c r="BL1747">
        <v>0</v>
      </c>
      <c r="BM1747">
        <v>0</v>
      </c>
      <c r="BN1747">
        <v>5.542484</v>
      </c>
      <c r="BO1747" s="9" t="e">
        <f>_xlfn.XLOOKUP(A1747,Thermal!A:A,Thermal!B:B)</f>
        <v>#N/A</v>
      </c>
      <c r="BP1747" s="9" t="e">
        <f>_xlfn.XLOOKUP(A1747,Thermal!A:A,Thermal!C:C)</f>
        <v>#N/A</v>
      </c>
    </row>
    <row r="1748" spans="1:68" x14ac:dyDescent="0.3">
      <c r="A1748" t="s">
        <v>907</v>
      </c>
      <c r="B1748" t="s">
        <v>96</v>
      </c>
      <c r="C1748" t="s">
        <v>97</v>
      </c>
      <c r="D1748" t="s">
        <v>104</v>
      </c>
      <c r="E1748" t="s">
        <v>75</v>
      </c>
      <c r="F1748" t="s">
        <v>133</v>
      </c>
      <c r="G1748">
        <v>155</v>
      </c>
      <c r="H1748">
        <v>0</v>
      </c>
      <c r="J1748" s="1">
        <v>41087</v>
      </c>
      <c r="K1748" s="1">
        <v>55153</v>
      </c>
      <c r="L1748">
        <v>21.582034590161701</v>
      </c>
      <c r="M1748">
        <v>-23.724503063144802</v>
      </c>
      <c r="N1748">
        <v>-6.7534902770081899</v>
      </c>
      <c r="O1748">
        <v>155</v>
      </c>
      <c r="P1748">
        <v>155</v>
      </c>
      <c r="Q1748">
        <v>342245.43705743598</v>
      </c>
      <c r="R1748">
        <v>0</v>
      </c>
      <c r="S1748">
        <v>0</v>
      </c>
      <c r="T1748">
        <v>0.25205879883427901</v>
      </c>
      <c r="U1748">
        <v>0</v>
      </c>
      <c r="V1748">
        <v>7.38635306451628</v>
      </c>
      <c r="W1748">
        <v>7.38635306451628</v>
      </c>
      <c r="X1748">
        <v>8760</v>
      </c>
      <c r="Y1748">
        <v>0</v>
      </c>
      <c r="Z1748">
        <v>8760</v>
      </c>
      <c r="AA1748">
        <v>0</v>
      </c>
      <c r="AB1748">
        <v>0</v>
      </c>
      <c r="AC1748">
        <v>0</v>
      </c>
      <c r="AD1748">
        <v>0</v>
      </c>
      <c r="AE1748">
        <v>203.19282531738301</v>
      </c>
      <c r="AF1748">
        <v>57.7454993076595</v>
      </c>
      <c r="AG1748">
        <v>-20.576395560115799</v>
      </c>
      <c r="AH1748">
        <v>-8.3686574542776402</v>
      </c>
      <c r="AI1748">
        <v>-25.018445968627901</v>
      </c>
      <c r="AJ1748">
        <v>1895.2431640625</v>
      </c>
      <c r="AK1748">
        <v>66.236268352023103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11654.650508880601</v>
      </c>
      <c r="AX1748">
        <v>0</v>
      </c>
      <c r="AY1748">
        <v>0</v>
      </c>
      <c r="AZ1748" s="2">
        <v>1.39698386192322E-5</v>
      </c>
      <c r="BA1748">
        <v>0.15865582111832299</v>
      </c>
      <c r="BB1748" s="2">
        <v>1.0077528424561301E-4</v>
      </c>
      <c r="BC1748">
        <v>4.7625885636110299</v>
      </c>
      <c r="BD1748">
        <v>4.7625885586894903</v>
      </c>
      <c r="BE1748">
        <v>4.7625901408658802</v>
      </c>
      <c r="BF1748">
        <v>0</v>
      </c>
      <c r="BG1748">
        <v>4.4871231415309003</v>
      </c>
      <c r="BH1748">
        <v>0</v>
      </c>
      <c r="BI1748">
        <v>0</v>
      </c>
      <c r="BJ1748" s="2">
        <v>-1.10157492053953E-4</v>
      </c>
      <c r="BK1748">
        <v>0</v>
      </c>
      <c r="BL1748">
        <v>0</v>
      </c>
      <c r="BM1748">
        <v>0</v>
      </c>
      <c r="BN1748">
        <v>7.3863580000000004</v>
      </c>
      <c r="BO1748" s="9" t="e">
        <f>_xlfn.XLOOKUP(A1748,Thermal!A:A,Thermal!B:B)</f>
        <v>#N/A</v>
      </c>
      <c r="BP1748" s="9" t="e">
        <f>_xlfn.XLOOKUP(A1748,Thermal!A:A,Thermal!C:C)</f>
        <v>#N/A</v>
      </c>
    </row>
    <row r="1749" spans="1:68" x14ac:dyDescent="0.3">
      <c r="A1749" t="s">
        <v>909</v>
      </c>
      <c r="B1749" t="s">
        <v>110</v>
      </c>
      <c r="C1749" t="s">
        <v>111</v>
      </c>
      <c r="D1749" t="s">
        <v>87</v>
      </c>
      <c r="E1749" t="s">
        <v>75</v>
      </c>
      <c r="F1749" t="s">
        <v>133</v>
      </c>
      <c r="G1749">
        <v>206</v>
      </c>
      <c r="H1749">
        <v>0</v>
      </c>
      <c r="J1749" s="1">
        <v>45261</v>
      </c>
      <c r="K1749" s="1">
        <v>55153</v>
      </c>
      <c r="L1749">
        <v>12.145841753736899</v>
      </c>
      <c r="M1749">
        <v>-33.552923945113498</v>
      </c>
      <c r="N1749">
        <v>-6.1340569692184896</v>
      </c>
      <c r="O1749">
        <v>206</v>
      </c>
      <c r="P1749">
        <v>206</v>
      </c>
      <c r="Q1749">
        <v>535881.72694669699</v>
      </c>
      <c r="R1749">
        <v>0</v>
      </c>
      <c r="S1749">
        <v>0</v>
      </c>
      <c r="T1749">
        <v>0.29695977243560701</v>
      </c>
      <c r="U1749">
        <v>0</v>
      </c>
      <c r="V1749">
        <v>6.50873478278971</v>
      </c>
      <c r="W1749">
        <v>6.50873478278971</v>
      </c>
      <c r="X1749">
        <v>8760</v>
      </c>
      <c r="Y1749">
        <v>0</v>
      </c>
      <c r="Z1749">
        <v>8760</v>
      </c>
      <c r="AA1749">
        <v>0</v>
      </c>
      <c r="AB1749">
        <v>0</v>
      </c>
      <c r="AC1749">
        <v>0</v>
      </c>
      <c r="AD1749">
        <v>0</v>
      </c>
      <c r="AE1749">
        <v>23592.848598480199</v>
      </c>
      <c r="AF1749">
        <v>43.1722209180408</v>
      </c>
      <c r="AG1749">
        <v>-35.401063618565303</v>
      </c>
      <c r="AH1749">
        <v>-8.1172678302277692</v>
      </c>
      <c r="AI1749">
        <v>-29.229219436645501</v>
      </c>
      <c r="AJ1749">
        <v>1888.84436035156</v>
      </c>
      <c r="AK1749">
        <v>65.773357383046104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98850.150838643298</v>
      </c>
      <c r="AX1749">
        <v>0</v>
      </c>
      <c r="AY1749">
        <v>0</v>
      </c>
      <c r="AZ1749">
        <v>4597.16065038741</v>
      </c>
      <c r="BA1749">
        <v>0.94840798569316798</v>
      </c>
      <c r="BB1749" s="2">
        <v>1.64642590621361E-3</v>
      </c>
      <c r="BC1749">
        <v>11.996222378585299</v>
      </c>
      <c r="BD1749">
        <v>5.16794962473507</v>
      </c>
      <c r="BE1749">
        <v>6.8282741772739497</v>
      </c>
      <c r="BF1749">
        <v>0</v>
      </c>
      <c r="BG1749">
        <v>589.87564234554895</v>
      </c>
      <c r="BH1749">
        <v>0</v>
      </c>
      <c r="BI1749">
        <v>0</v>
      </c>
      <c r="BJ1749">
        <v>68116.590788490794</v>
      </c>
      <c r="BK1749">
        <v>0</v>
      </c>
      <c r="BL1749">
        <v>0</v>
      </c>
      <c r="BM1749">
        <v>0</v>
      </c>
      <c r="BN1749">
        <v>6.5774410000000003</v>
      </c>
      <c r="BO1749" s="9" t="e">
        <f>_xlfn.XLOOKUP(A1749,Thermal!A:A,Thermal!B:B)</f>
        <v>#N/A</v>
      </c>
      <c r="BP1749" s="9" t="e">
        <f>_xlfn.XLOOKUP(A1749,Thermal!A:A,Thermal!C:C)</f>
        <v>#N/A</v>
      </c>
    </row>
    <row r="1750" spans="1:68" x14ac:dyDescent="0.3">
      <c r="A1750" t="s">
        <v>910</v>
      </c>
      <c r="B1750" t="s">
        <v>110</v>
      </c>
      <c r="C1750" t="s">
        <v>111</v>
      </c>
      <c r="D1750" t="s">
        <v>87</v>
      </c>
      <c r="E1750" t="s">
        <v>75</v>
      </c>
      <c r="F1750" t="s">
        <v>133</v>
      </c>
      <c r="G1750">
        <v>206</v>
      </c>
      <c r="H1750">
        <v>0</v>
      </c>
      <c r="J1750" s="1">
        <v>45261</v>
      </c>
      <c r="K1750" s="1">
        <v>55153</v>
      </c>
      <c r="L1750">
        <v>12.1807942567612</v>
      </c>
      <c r="M1750">
        <v>-33.602740858605401</v>
      </c>
      <c r="N1750">
        <v>-6.1365265984604296</v>
      </c>
      <c r="O1750">
        <v>206</v>
      </c>
      <c r="P1750">
        <v>206</v>
      </c>
      <c r="Q1750">
        <v>536042.35243122303</v>
      </c>
      <c r="R1750">
        <v>0</v>
      </c>
      <c r="S1750">
        <v>0</v>
      </c>
      <c r="T1750">
        <v>0.29704878332165502</v>
      </c>
      <c r="U1750">
        <v>0</v>
      </c>
      <c r="V1750">
        <v>6.5294217334179896</v>
      </c>
      <c r="W1750">
        <v>6.5294217334179896</v>
      </c>
      <c r="X1750">
        <v>8760</v>
      </c>
      <c r="Y1750">
        <v>0</v>
      </c>
      <c r="Z1750">
        <v>8760</v>
      </c>
      <c r="AA1750">
        <v>0</v>
      </c>
      <c r="AB1750">
        <v>0</v>
      </c>
      <c r="AC1750">
        <v>0</v>
      </c>
      <c r="AD1750">
        <v>0</v>
      </c>
      <c r="AE1750">
        <v>23432.2230796814</v>
      </c>
      <c r="AF1750">
        <v>43.172344149640203</v>
      </c>
      <c r="AG1750">
        <v>-35.401063618565303</v>
      </c>
      <c r="AH1750">
        <v>-8.1171446028732692</v>
      </c>
      <c r="AI1750">
        <v>-29.229219436645501</v>
      </c>
      <c r="AJ1750">
        <v>1888.84436035156</v>
      </c>
      <c r="AK1750">
        <v>65.773316184910499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41493.509297534802</v>
      </c>
      <c r="AX1750">
        <v>0</v>
      </c>
      <c r="AY1750">
        <v>0</v>
      </c>
      <c r="AZ1750">
        <v>3115.3587811142202</v>
      </c>
      <c r="BA1750">
        <v>0.94840798569316798</v>
      </c>
      <c r="BB1750" s="2">
        <v>1.64642590621361E-3</v>
      </c>
      <c r="BC1750">
        <v>11.996222378585299</v>
      </c>
      <c r="BD1750">
        <v>5.16794962473507</v>
      </c>
      <c r="BE1750">
        <v>6.8282741772739497</v>
      </c>
      <c r="BF1750">
        <v>0</v>
      </c>
      <c r="BG1750">
        <v>549.26269176750804</v>
      </c>
      <c r="BH1750">
        <v>0</v>
      </c>
      <c r="BI1750">
        <v>0</v>
      </c>
      <c r="BJ1750">
        <v>43385.969360686599</v>
      </c>
      <c r="BK1750">
        <v>0</v>
      </c>
      <c r="BL1750">
        <v>0</v>
      </c>
      <c r="BM1750">
        <v>0</v>
      </c>
      <c r="BN1750">
        <v>6.5733569999999997</v>
      </c>
      <c r="BO1750" s="9" t="e">
        <f>_xlfn.XLOOKUP(A1750,Thermal!A:A,Thermal!B:B)</f>
        <v>#N/A</v>
      </c>
      <c r="BP1750" s="9" t="e">
        <f>_xlfn.XLOOKUP(A1750,Thermal!A:A,Thermal!C:C)</f>
        <v>#N/A</v>
      </c>
    </row>
    <row r="1751" spans="1:68" x14ac:dyDescent="0.3">
      <c r="A1751" t="s">
        <v>912</v>
      </c>
      <c r="B1751" t="s">
        <v>96</v>
      </c>
      <c r="C1751" t="s">
        <v>97</v>
      </c>
      <c r="D1751" t="s">
        <v>90</v>
      </c>
      <c r="E1751" t="s">
        <v>75</v>
      </c>
      <c r="F1751" t="s">
        <v>76</v>
      </c>
      <c r="G1751">
        <v>50.400001525878899</v>
      </c>
      <c r="H1751">
        <v>0</v>
      </c>
      <c r="J1751" s="1">
        <v>44299</v>
      </c>
      <c r="K1751" s="1">
        <v>55153</v>
      </c>
      <c r="L1751">
        <v>64.546281100064405</v>
      </c>
      <c r="M1751">
        <v>-10.9953731336324</v>
      </c>
      <c r="N1751">
        <v>-8.1557177924035908</v>
      </c>
      <c r="O1751">
        <v>50.400001525878899</v>
      </c>
      <c r="P1751">
        <v>50.400001525878899</v>
      </c>
      <c r="Q1751">
        <v>133704.50069046</v>
      </c>
      <c r="R1751">
        <v>0</v>
      </c>
      <c r="S1751">
        <v>0</v>
      </c>
      <c r="T1751">
        <v>0.30283869827273002</v>
      </c>
      <c r="U1751">
        <v>0</v>
      </c>
      <c r="V1751">
        <v>8.6301289341490008</v>
      </c>
      <c r="W1751">
        <v>8.6301289341490008</v>
      </c>
      <c r="X1751">
        <v>8760</v>
      </c>
      <c r="Y1751">
        <v>0</v>
      </c>
      <c r="Z1751">
        <v>8760</v>
      </c>
      <c r="AA1751">
        <v>0</v>
      </c>
      <c r="AB1751">
        <v>0</v>
      </c>
      <c r="AC1751">
        <v>0</v>
      </c>
      <c r="AD1751">
        <v>0</v>
      </c>
      <c r="AE1751">
        <v>3836.3473250269899</v>
      </c>
      <c r="AF1751">
        <v>66.663064618443101</v>
      </c>
      <c r="AG1751">
        <v>-13.1776139601539</v>
      </c>
      <c r="AH1751">
        <v>-6.8498737919003698</v>
      </c>
      <c r="AI1751">
        <v>-26.305601119995099</v>
      </c>
      <c r="AJ1751">
        <v>1958.7861328125</v>
      </c>
      <c r="AK1751">
        <v>70.480935134530696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 s="2">
        <v>-1.16229057312012E-4</v>
      </c>
      <c r="BA1751">
        <v>0.15865582111832299</v>
      </c>
      <c r="BB1751" s="2">
        <v>1.0077528424561301E-4</v>
      </c>
      <c r="BC1751">
        <v>4.7625885636110299</v>
      </c>
      <c r="BD1751">
        <v>4.7625885586894903</v>
      </c>
      <c r="BE1751">
        <v>4.7625901408658802</v>
      </c>
      <c r="BF1751">
        <v>0</v>
      </c>
      <c r="BG1751">
        <v>0</v>
      </c>
      <c r="BH1751">
        <v>0</v>
      </c>
      <c r="BI1751">
        <v>0</v>
      </c>
      <c r="BJ1751" s="2">
        <v>2.3580647614951399E-4</v>
      </c>
      <c r="BK1751">
        <v>0</v>
      </c>
      <c r="BL1751">
        <v>0</v>
      </c>
      <c r="BM1751">
        <v>0</v>
      </c>
      <c r="BN1751">
        <v>8.6301290000000002</v>
      </c>
      <c r="BO1751" s="9" t="e">
        <f>_xlfn.XLOOKUP(A1751,Thermal!A:A,Thermal!B:B)</f>
        <v>#N/A</v>
      </c>
      <c r="BP1751" s="9" t="e">
        <f>_xlfn.XLOOKUP(A1751,Thermal!A:A,Thermal!C:C)</f>
        <v>#N/A</v>
      </c>
    </row>
    <row r="1752" spans="1:68" x14ac:dyDescent="0.3">
      <c r="A1752" t="s">
        <v>914</v>
      </c>
      <c r="B1752" t="s">
        <v>96</v>
      </c>
      <c r="C1752" t="s">
        <v>97</v>
      </c>
      <c r="D1752" t="s">
        <v>90</v>
      </c>
      <c r="E1752" t="s">
        <v>75</v>
      </c>
      <c r="F1752" t="s">
        <v>76</v>
      </c>
      <c r="G1752">
        <v>10.800000190734901</v>
      </c>
      <c r="H1752">
        <v>0</v>
      </c>
      <c r="J1752" s="1">
        <v>44312</v>
      </c>
      <c r="K1752" s="1">
        <v>55153</v>
      </c>
      <c r="L1752">
        <v>64.546263565340098</v>
      </c>
      <c r="M1752">
        <v>-10.995370700405299</v>
      </c>
      <c r="N1752">
        <v>-8.1557160831439504</v>
      </c>
      <c r="O1752">
        <v>10.800000190734901</v>
      </c>
      <c r="P1752">
        <v>10.800000190734901</v>
      </c>
      <c r="Q1752">
        <v>28650.963927261499</v>
      </c>
      <c r="R1752">
        <v>0</v>
      </c>
      <c r="S1752">
        <v>0</v>
      </c>
      <c r="T1752">
        <v>0.302838696737744</v>
      </c>
      <c r="U1752">
        <v>0</v>
      </c>
      <c r="V1752">
        <v>1.8493133105841999</v>
      </c>
      <c r="W1752">
        <v>1.8493133105841999</v>
      </c>
      <c r="X1752">
        <v>8760</v>
      </c>
      <c r="Y1752">
        <v>0</v>
      </c>
      <c r="Z1752">
        <v>8760</v>
      </c>
      <c r="AA1752">
        <v>0</v>
      </c>
      <c r="AB1752">
        <v>0</v>
      </c>
      <c r="AC1752">
        <v>0</v>
      </c>
      <c r="AD1752">
        <v>0</v>
      </c>
      <c r="AE1752">
        <v>821.523609802127</v>
      </c>
      <c r="AF1752">
        <v>66.663064618443101</v>
      </c>
      <c r="AG1752">
        <v>-13.1776139601539</v>
      </c>
      <c r="AH1752">
        <v>-6.8498737919003698</v>
      </c>
      <c r="AI1752">
        <v>-26.305601119995099</v>
      </c>
      <c r="AJ1752">
        <v>1958.7861328125</v>
      </c>
      <c r="AK1752">
        <v>70.480935134530696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 s="2">
        <v>-4.4720945879817002E-5</v>
      </c>
      <c r="BA1752">
        <v>0.15865582111832299</v>
      </c>
      <c r="BB1752" s="2">
        <v>1.0077528424561301E-4</v>
      </c>
      <c r="BC1752">
        <v>4.7625885636110299</v>
      </c>
      <c r="BD1752">
        <v>4.7625885586894903</v>
      </c>
      <c r="BE1752">
        <v>4.7625901408658802</v>
      </c>
      <c r="BF1752">
        <v>0</v>
      </c>
      <c r="BG1752">
        <v>0</v>
      </c>
      <c r="BH1752">
        <v>0</v>
      </c>
      <c r="BI1752">
        <v>0</v>
      </c>
      <c r="BJ1752" s="2">
        <v>-2.15130634882964E-4</v>
      </c>
      <c r="BK1752">
        <v>0</v>
      </c>
      <c r="BL1752">
        <v>0</v>
      </c>
      <c r="BM1752">
        <v>0</v>
      </c>
      <c r="BN1752">
        <v>1.849313</v>
      </c>
      <c r="BO1752" s="9" t="e">
        <f>_xlfn.XLOOKUP(A1752,Thermal!A:A,Thermal!B:B)</f>
        <v>#N/A</v>
      </c>
      <c r="BP1752" s="9" t="e">
        <f>_xlfn.XLOOKUP(A1752,Thermal!A:A,Thermal!C:C)</f>
        <v>#N/A</v>
      </c>
    </row>
    <row r="1753" spans="1:68" x14ac:dyDescent="0.3">
      <c r="A1753" t="s">
        <v>917</v>
      </c>
      <c r="B1753" t="s">
        <v>164</v>
      </c>
      <c r="C1753" t="s">
        <v>165</v>
      </c>
      <c r="D1753" t="s">
        <v>166</v>
      </c>
      <c r="E1753" t="s">
        <v>167</v>
      </c>
      <c r="F1753" t="s">
        <v>167</v>
      </c>
      <c r="G1753">
        <v>0.15000000596046401</v>
      </c>
      <c r="H1753">
        <v>0</v>
      </c>
      <c r="J1753" s="1">
        <v>40087</v>
      </c>
      <c r="K1753" s="1">
        <v>55518</v>
      </c>
      <c r="L1753">
        <v>77.694701732916698</v>
      </c>
      <c r="M1753">
        <v>-18.483996495962</v>
      </c>
      <c r="N1753">
        <v>0.53847770387930305</v>
      </c>
      <c r="O1753" s="2">
        <v>6.4500004053115803E-2</v>
      </c>
      <c r="P1753" s="2">
        <v>6.4500004053115803E-2</v>
      </c>
      <c r="Q1753">
        <v>163.49325839057599</v>
      </c>
      <c r="R1753">
        <v>0</v>
      </c>
      <c r="S1753">
        <v>0</v>
      </c>
      <c r="T1753">
        <v>0.28935833745259298</v>
      </c>
      <c r="U1753">
        <v>0</v>
      </c>
      <c r="V1753" s="2">
        <v>1.2703047220119799E-2</v>
      </c>
      <c r="W1753" s="2">
        <v>1.2703047220119799E-2</v>
      </c>
      <c r="X1753">
        <v>0</v>
      </c>
      <c r="Y1753">
        <v>0</v>
      </c>
      <c r="Z1753">
        <v>0</v>
      </c>
      <c r="AA1753">
        <v>8760</v>
      </c>
      <c r="AB1753">
        <v>0</v>
      </c>
      <c r="AC1753">
        <v>0</v>
      </c>
      <c r="AD1753">
        <v>0</v>
      </c>
      <c r="AE1753">
        <v>14.274000469595199</v>
      </c>
      <c r="AF1753">
        <v>56.381227298322202</v>
      </c>
      <c r="AG1753">
        <v>-28.429220574513099</v>
      </c>
      <c r="AH1753">
        <v>-1.88010443064066</v>
      </c>
      <c r="AI1753">
        <v>-26.645313262939499</v>
      </c>
      <c r="AJ1753">
        <v>1965.77844238281</v>
      </c>
      <c r="AK1753">
        <v>79.817171318900506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12.0738002527505</v>
      </c>
      <c r="AW1753">
        <v>13.0285502839833</v>
      </c>
      <c r="AX1753">
        <v>328.580814562738</v>
      </c>
      <c r="AY1753">
        <v>49.170893646776697</v>
      </c>
      <c r="AZ1753">
        <v>879.00003492832195</v>
      </c>
      <c r="BA1753">
        <v>0.89269231355136103</v>
      </c>
      <c r="BB1753" s="2">
        <v>2.9890726678125298E-3</v>
      </c>
      <c r="BC1753">
        <v>22.2939250891936</v>
      </c>
      <c r="BD1753">
        <v>5.16794962473507</v>
      </c>
      <c r="BE1753">
        <v>17.1082450557093</v>
      </c>
      <c r="BF1753">
        <v>84.923862764278994</v>
      </c>
      <c r="BG1753">
        <v>0.753568643892777</v>
      </c>
      <c r="BH1753">
        <v>9962.0634822398206</v>
      </c>
      <c r="BI1753">
        <v>1351.5709562096499</v>
      </c>
      <c r="BJ1753">
        <v>22579.2715025978</v>
      </c>
      <c r="BK1753">
        <v>0</v>
      </c>
      <c r="BL1753">
        <v>0</v>
      </c>
      <c r="BM1753">
        <v>0</v>
      </c>
      <c r="BN1753" s="2">
        <v>4.6681630000000002E-2</v>
      </c>
      <c r="BO1753" s="9" t="e">
        <f>_xlfn.XLOOKUP(A1753,Thermal!A:A,Thermal!B:B)</f>
        <v>#N/A</v>
      </c>
      <c r="BP1753" s="9" t="e">
        <f>_xlfn.XLOOKUP(A1753,Thermal!A:A,Thermal!C:C)</f>
        <v>#N/A</v>
      </c>
    </row>
    <row r="1754" spans="1:68" x14ac:dyDescent="0.3">
      <c r="A1754" t="s">
        <v>919</v>
      </c>
      <c r="B1754" t="s">
        <v>148</v>
      </c>
      <c r="C1754" t="s">
        <v>149</v>
      </c>
      <c r="D1754" t="s">
        <v>150</v>
      </c>
      <c r="E1754" t="s">
        <v>75</v>
      </c>
      <c r="F1754" t="s">
        <v>88</v>
      </c>
      <c r="G1754">
        <v>23</v>
      </c>
      <c r="H1754">
        <v>0</v>
      </c>
      <c r="J1754" s="1">
        <v>44620</v>
      </c>
      <c r="K1754" s="1">
        <v>55153</v>
      </c>
      <c r="L1754">
        <v>67.379806732494103</v>
      </c>
      <c r="M1754">
        <v>13.4483752423585</v>
      </c>
      <c r="N1754" s="2">
        <v>8.9610432102867205E-3</v>
      </c>
      <c r="O1754">
        <v>23</v>
      </c>
      <c r="P1754">
        <v>23</v>
      </c>
      <c r="Q1754">
        <v>41110.452938880801</v>
      </c>
      <c r="R1754">
        <v>0</v>
      </c>
      <c r="S1754">
        <v>0</v>
      </c>
      <c r="T1754">
        <v>0.20404235129380899</v>
      </c>
      <c r="U1754">
        <v>0</v>
      </c>
      <c r="V1754">
        <v>2.77001506493998</v>
      </c>
      <c r="W1754">
        <v>2.77001506493998</v>
      </c>
      <c r="X1754">
        <v>8760</v>
      </c>
      <c r="Y1754">
        <v>0</v>
      </c>
      <c r="Z1754">
        <v>8760</v>
      </c>
      <c r="AA1754">
        <v>0</v>
      </c>
      <c r="AB1754">
        <v>0</v>
      </c>
      <c r="AC1754">
        <v>0</v>
      </c>
      <c r="AD1754">
        <v>0</v>
      </c>
      <c r="AE1754">
        <v>89.975999832153306</v>
      </c>
      <c r="AF1754">
        <v>90.716751642313497</v>
      </c>
      <c r="AG1754">
        <v>8.2632393985466006</v>
      </c>
      <c r="AH1754">
        <v>-4.2370400825694698</v>
      </c>
      <c r="AI1754">
        <v>-30.662107467651399</v>
      </c>
      <c r="AJ1754">
        <v>787.59368896484398</v>
      </c>
      <c r="AK1754">
        <v>72.541934483931797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11.553204887779399</v>
      </c>
      <c r="BA1754">
        <v>1.86589867746269</v>
      </c>
      <c r="BB1754" s="2">
        <v>7.8725721145852696E-3</v>
      </c>
      <c r="BC1754">
        <v>35.085696216738398</v>
      </c>
      <c r="BD1754">
        <v>35.060037663933798</v>
      </c>
      <c r="BE1754">
        <v>35.060036701610898</v>
      </c>
      <c r="BF1754">
        <v>0</v>
      </c>
      <c r="BG1754">
        <v>0</v>
      </c>
      <c r="BH1754">
        <v>0</v>
      </c>
      <c r="BI1754">
        <v>0</v>
      </c>
      <c r="BJ1754" s="2">
        <v>1.7231073058346098E-2</v>
      </c>
      <c r="BK1754">
        <v>0</v>
      </c>
      <c r="BL1754">
        <v>0</v>
      </c>
      <c r="BM1754">
        <v>0</v>
      </c>
      <c r="BN1754">
        <v>2.7700149999999999</v>
      </c>
      <c r="BO1754" s="9" t="e">
        <f>_xlfn.XLOOKUP(A1754,Thermal!A:A,Thermal!B:B)</f>
        <v>#N/A</v>
      </c>
      <c r="BP1754" s="9" t="e">
        <f>_xlfn.XLOOKUP(A1754,Thermal!A:A,Thermal!C:C)</f>
        <v>#N/A</v>
      </c>
    </row>
    <row r="1755" spans="1:68" x14ac:dyDescent="0.3">
      <c r="A1755" t="s">
        <v>920</v>
      </c>
      <c r="B1755" t="s">
        <v>315</v>
      </c>
      <c r="C1755" t="s">
        <v>316</v>
      </c>
      <c r="D1755" t="s">
        <v>317</v>
      </c>
      <c r="E1755" t="s">
        <v>167</v>
      </c>
      <c r="F1755" t="s">
        <v>167</v>
      </c>
      <c r="G1755">
        <v>60.389999389648402</v>
      </c>
      <c r="H1755">
        <v>8.5</v>
      </c>
      <c r="J1755" s="1">
        <v>21367</v>
      </c>
      <c r="K1755" s="1">
        <v>55153</v>
      </c>
      <c r="L1755">
        <v>94.341344764654806</v>
      </c>
      <c r="M1755">
        <v>18.638792196626699</v>
      </c>
      <c r="N1755">
        <v>-5.89887537972636</v>
      </c>
      <c r="O1755">
        <v>44.728971962616797</v>
      </c>
      <c r="P1755">
        <v>43.033112582781499</v>
      </c>
      <c r="Q1755">
        <v>325988.45925331098</v>
      </c>
      <c r="R1755">
        <v>0</v>
      </c>
      <c r="S1755">
        <v>0</v>
      </c>
      <c r="T1755">
        <v>0.61005400713507996</v>
      </c>
      <c r="U1755">
        <v>0</v>
      </c>
      <c r="V1755">
        <v>30.754190566952701</v>
      </c>
      <c r="W1755">
        <v>30.754190566952701</v>
      </c>
      <c r="X1755">
        <v>0</v>
      </c>
      <c r="Y1755">
        <v>0</v>
      </c>
      <c r="Z1755">
        <v>991</v>
      </c>
      <c r="AA1755">
        <v>7769</v>
      </c>
      <c r="AB1755">
        <v>0</v>
      </c>
      <c r="AC1755">
        <v>0</v>
      </c>
      <c r="AD1755">
        <v>0</v>
      </c>
      <c r="AE1755">
        <v>0</v>
      </c>
      <c r="AF1755">
        <v>101.541647894143</v>
      </c>
      <c r="AG1755">
        <v>20.9597118558451</v>
      </c>
      <c r="AH1755">
        <v>-6.1086162941642801</v>
      </c>
      <c r="AI1755">
        <v>-98.046440124511705</v>
      </c>
      <c r="AJ1755">
        <v>1675.45288085938</v>
      </c>
      <c r="AK1755">
        <v>107.322238814049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21358.666356574999</v>
      </c>
      <c r="AW1755">
        <v>28236.010027443899</v>
      </c>
      <c r="AX1755">
        <v>17976.135884876399</v>
      </c>
      <c r="AY1755">
        <v>737.28785263001896</v>
      </c>
      <c r="AZ1755">
        <v>29611.933512955799</v>
      </c>
      <c r="BA1755">
        <v>9.0549305149171797</v>
      </c>
      <c r="BB1755">
        <v>8.0428531073539702</v>
      </c>
      <c r="BC1755">
        <v>75.175880506149895</v>
      </c>
      <c r="BD1755" s="2">
        <v>3.1824214840017198E-2</v>
      </c>
      <c r="BE1755">
        <v>75.107511466741897</v>
      </c>
      <c r="BF1755">
        <v>267736.31250493298</v>
      </c>
      <c r="BG1755">
        <v>502925.856157879</v>
      </c>
      <c r="BH1755">
        <v>1072011.8291311101</v>
      </c>
      <c r="BI1755">
        <v>112.73417696258601</v>
      </c>
      <c r="BJ1755">
        <v>1777355.4107230201</v>
      </c>
      <c r="BK1755">
        <v>0</v>
      </c>
      <c r="BL1755">
        <v>0</v>
      </c>
      <c r="BM1755">
        <v>0</v>
      </c>
      <c r="BN1755">
        <v>34.37433</v>
      </c>
      <c r="BO1755" s="9" t="e">
        <f>_xlfn.XLOOKUP(A1755,Thermal!A:A,Thermal!B:B)</f>
        <v>#N/A</v>
      </c>
      <c r="BP1755" s="9" t="e">
        <f>_xlfn.XLOOKUP(A1755,Thermal!A:A,Thermal!C:C)</f>
        <v>#N/A</v>
      </c>
    </row>
    <row r="1756" spans="1:68" x14ac:dyDescent="0.3">
      <c r="A1756" t="s">
        <v>921</v>
      </c>
      <c r="B1756" t="s">
        <v>187</v>
      </c>
      <c r="C1756" t="s">
        <v>188</v>
      </c>
      <c r="D1756" t="s">
        <v>174</v>
      </c>
      <c r="E1756" t="s">
        <v>121</v>
      </c>
      <c r="F1756" t="s">
        <v>122</v>
      </c>
      <c r="G1756">
        <v>17</v>
      </c>
      <c r="H1756">
        <v>-17</v>
      </c>
      <c r="J1756" s="1">
        <v>45809</v>
      </c>
      <c r="K1756" s="1">
        <v>55518</v>
      </c>
      <c r="L1756">
        <v>119.828726944411</v>
      </c>
      <c r="M1756">
        <v>19.9254558868485</v>
      </c>
      <c r="N1756">
        <v>10.0927767526504</v>
      </c>
      <c r="O1756">
        <v>17</v>
      </c>
      <c r="P1756">
        <v>17</v>
      </c>
      <c r="Q1756">
        <v>21748.619516611099</v>
      </c>
      <c r="R1756">
        <v>25346.610542058901</v>
      </c>
      <c r="S1756">
        <v>2.1390374852389802</v>
      </c>
      <c r="T1756">
        <v>0.146042301346126</v>
      </c>
      <c r="U1756" s="2">
        <v>7.06428448351622E-2</v>
      </c>
      <c r="V1756">
        <v>1.36528756338016</v>
      </c>
      <c r="W1756">
        <v>1.2946447186444201</v>
      </c>
      <c r="X1756">
        <v>8760</v>
      </c>
      <c r="Y1756">
        <v>0</v>
      </c>
      <c r="Z1756">
        <v>8760</v>
      </c>
      <c r="AA1756">
        <v>0</v>
      </c>
      <c r="AB1756">
        <v>0</v>
      </c>
      <c r="AC1756" s="2">
        <v>-5.3969865381717696E-3</v>
      </c>
      <c r="AD1756">
        <v>0.23947630845344101</v>
      </c>
      <c r="AE1756">
        <v>0</v>
      </c>
      <c r="AF1756">
        <v>112.898873534255</v>
      </c>
      <c r="AG1756">
        <v>17.269259390427599</v>
      </c>
      <c r="AH1756">
        <v>8.93906182351129</v>
      </c>
      <c r="AI1756">
        <v>-37.215576171875</v>
      </c>
      <c r="AJ1756">
        <v>1837.15405273438</v>
      </c>
      <c r="AK1756">
        <v>99.755356125523704</v>
      </c>
      <c r="AL1756">
        <v>1.25191021316528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55567.887160807797</v>
      </c>
      <c r="AW1756">
        <v>34171.696221709302</v>
      </c>
      <c r="AX1756">
        <v>18980.061609990898</v>
      </c>
      <c r="AY1756">
        <v>931.39026939868904</v>
      </c>
      <c r="AZ1756">
        <v>52910.082908317403</v>
      </c>
      <c r="BA1756">
        <v>0.13517417391183001</v>
      </c>
      <c r="BB1756">
        <v>0.13517427286292399</v>
      </c>
      <c r="BC1756">
        <v>0.67194998060097699</v>
      </c>
      <c r="BD1756" s="2">
        <v>3.1824214840017198E-2</v>
      </c>
      <c r="BE1756">
        <v>0.68397062554270205</v>
      </c>
      <c r="BF1756">
        <v>12252.6376491678</v>
      </c>
      <c r="BG1756">
        <v>661.28648281088704</v>
      </c>
      <c r="BH1756">
        <v>43938.527076769598</v>
      </c>
      <c r="BI1756">
        <v>0.35189498288673299</v>
      </c>
      <c r="BJ1756">
        <v>30805.938099483399</v>
      </c>
      <c r="BK1756">
        <v>0</v>
      </c>
      <c r="BL1756">
        <v>0</v>
      </c>
      <c r="BM1756">
        <v>0</v>
      </c>
      <c r="BN1756">
        <v>1.4529460000000001</v>
      </c>
      <c r="BO1756" s="9" t="e">
        <f>_xlfn.XLOOKUP(A1756,Thermal!A:A,Thermal!B:B)</f>
        <v>#N/A</v>
      </c>
      <c r="BP1756" s="9" t="e">
        <f>_xlfn.XLOOKUP(A1756,Thermal!A:A,Thermal!C:C)</f>
        <v>#N/A</v>
      </c>
    </row>
    <row r="1757" spans="1:68" x14ac:dyDescent="0.3">
      <c r="A1757" t="s">
        <v>925</v>
      </c>
      <c r="B1757" t="s">
        <v>148</v>
      </c>
      <c r="C1757" t="s">
        <v>149</v>
      </c>
      <c r="D1757" t="s">
        <v>150</v>
      </c>
      <c r="E1757" t="s">
        <v>75</v>
      </c>
      <c r="F1757" t="s">
        <v>133</v>
      </c>
      <c r="G1757">
        <v>8.75</v>
      </c>
      <c r="H1757">
        <v>0</v>
      </c>
      <c r="J1757" s="1">
        <v>45565</v>
      </c>
      <c r="K1757" s="1">
        <v>55518</v>
      </c>
      <c r="L1757">
        <v>72.537859033553303</v>
      </c>
      <c r="M1757">
        <v>14.0829302995294</v>
      </c>
      <c r="N1757">
        <v>3.2586053915396498</v>
      </c>
      <c r="O1757">
        <v>8.75</v>
      </c>
      <c r="P1757">
        <v>8.75</v>
      </c>
      <c r="Q1757">
        <v>19558.1662238352</v>
      </c>
      <c r="R1757">
        <v>0</v>
      </c>
      <c r="S1757">
        <v>0</v>
      </c>
      <c r="T1757">
        <v>0.25516198595668699</v>
      </c>
      <c r="U1757">
        <v>0</v>
      </c>
      <c r="V1757">
        <v>1.41870822344679</v>
      </c>
      <c r="W1757">
        <v>1.41870822344679</v>
      </c>
      <c r="X1757">
        <v>8760</v>
      </c>
      <c r="Y1757">
        <v>0</v>
      </c>
      <c r="Z1757">
        <v>8760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96.544180893089205</v>
      </c>
      <c r="AG1757">
        <v>10.9065260293248</v>
      </c>
      <c r="AH1757">
        <v>-1.05289747729832</v>
      </c>
      <c r="AI1757">
        <v>-24.9895839691162</v>
      </c>
      <c r="AJ1757">
        <v>765.60089111328102</v>
      </c>
      <c r="AK1757">
        <v>69.206906053544301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 s="2">
        <v>6.0346792452037301E-6</v>
      </c>
      <c r="BA1757">
        <v>1.86589867746269</v>
      </c>
      <c r="BB1757" s="2">
        <v>7.8725721145852696E-3</v>
      </c>
      <c r="BC1757">
        <v>35.085696216738398</v>
      </c>
      <c r="BD1757">
        <v>35.060037663933798</v>
      </c>
      <c r="BE1757">
        <v>35.060036701610898</v>
      </c>
      <c r="BF1757">
        <v>0</v>
      </c>
      <c r="BG1757">
        <v>0</v>
      </c>
      <c r="BH1757">
        <v>0</v>
      </c>
      <c r="BI1757">
        <v>0</v>
      </c>
      <c r="BJ1757" s="2">
        <v>-8.8544384933664206E-5</v>
      </c>
      <c r="BK1757">
        <v>0</v>
      </c>
      <c r="BL1757">
        <v>0</v>
      </c>
      <c r="BM1757">
        <v>0</v>
      </c>
      <c r="BN1757">
        <v>1.4187080000000001</v>
      </c>
      <c r="BO1757" s="9" t="e">
        <f>_xlfn.XLOOKUP(A1757,Thermal!A:A,Thermal!B:B)</f>
        <v>#N/A</v>
      </c>
      <c r="BP1757" s="9" t="e">
        <f>_xlfn.XLOOKUP(A1757,Thermal!A:A,Thermal!C:C)</f>
        <v>#N/A</v>
      </c>
    </row>
    <row r="1758" spans="1:68" x14ac:dyDescent="0.3">
      <c r="A1758" t="s">
        <v>926</v>
      </c>
      <c r="B1758" t="s">
        <v>212</v>
      </c>
      <c r="C1758" t="s">
        <v>97</v>
      </c>
      <c r="D1758" t="s">
        <v>90</v>
      </c>
      <c r="E1758" t="s">
        <v>75</v>
      </c>
      <c r="F1758" t="s">
        <v>88</v>
      </c>
      <c r="G1758">
        <v>2.3299999237060498</v>
      </c>
      <c r="H1758">
        <v>0</v>
      </c>
      <c r="J1758" s="1">
        <v>42711</v>
      </c>
      <c r="K1758" s="1">
        <v>55153</v>
      </c>
      <c r="L1758">
        <v>33.961910039625998</v>
      </c>
      <c r="M1758">
        <v>-21.619772798928999</v>
      </c>
      <c r="N1758">
        <v>-4.4205566461417796</v>
      </c>
      <c r="O1758">
        <v>2.3299999237060498</v>
      </c>
      <c r="P1758">
        <v>2.3299999237060498</v>
      </c>
      <c r="Q1758">
        <v>5161.4018357288996</v>
      </c>
      <c r="R1758">
        <v>0</v>
      </c>
      <c r="S1758">
        <v>0</v>
      </c>
      <c r="T1758">
        <v>0.25287602663697201</v>
      </c>
      <c r="U1758">
        <v>0</v>
      </c>
      <c r="V1758">
        <v>0.175291386850883</v>
      </c>
      <c r="W1758">
        <v>0.175291386850883</v>
      </c>
      <c r="X1758">
        <v>8760</v>
      </c>
      <c r="Y1758">
        <v>0</v>
      </c>
      <c r="Z1758">
        <v>8760</v>
      </c>
      <c r="AA1758">
        <v>0</v>
      </c>
      <c r="AB1758">
        <v>0</v>
      </c>
      <c r="AC1758">
        <v>0</v>
      </c>
      <c r="AD1758">
        <v>0</v>
      </c>
      <c r="AE1758">
        <v>349.47668854892299</v>
      </c>
      <c r="AF1758">
        <v>68.306503723990502</v>
      </c>
      <c r="AG1758">
        <v>-13.3715720282781</v>
      </c>
      <c r="AH1758">
        <v>-5.0124765761527303</v>
      </c>
      <c r="AI1758">
        <v>-26.689083099365199</v>
      </c>
      <c r="AJ1758">
        <v>1956.21069335938</v>
      </c>
      <c r="AK1758">
        <v>70.359933245071005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21.829769968986501</v>
      </c>
      <c r="AX1758">
        <v>0</v>
      </c>
      <c r="AY1758">
        <v>0</v>
      </c>
      <c r="AZ1758">
        <v>2.7097886876435999</v>
      </c>
      <c r="BA1758">
        <v>0.15865582111832299</v>
      </c>
      <c r="BB1758" s="2">
        <v>1.0077528424561301E-4</v>
      </c>
      <c r="BC1758">
        <v>4.7625885636110299</v>
      </c>
      <c r="BD1758">
        <v>4.7625885586894903</v>
      </c>
      <c r="BE1758">
        <v>4.7625901408658802</v>
      </c>
      <c r="BF1758">
        <v>0</v>
      </c>
      <c r="BG1758" s="2">
        <v>1.25871663622092E-2</v>
      </c>
      <c r="BH1758">
        <v>0</v>
      </c>
      <c r="BI1758">
        <v>0</v>
      </c>
      <c r="BJ1758" s="2">
        <v>2.0648614404863699E-3</v>
      </c>
      <c r="BK1758">
        <v>0</v>
      </c>
      <c r="BL1758">
        <v>0</v>
      </c>
      <c r="BM1758">
        <v>0</v>
      </c>
      <c r="BN1758">
        <v>0.17529139999999999</v>
      </c>
      <c r="BO1758" s="9" t="e">
        <f>_xlfn.XLOOKUP(A1758,Thermal!A:A,Thermal!B:B)</f>
        <v>#N/A</v>
      </c>
      <c r="BP1758" s="9" t="e">
        <f>_xlfn.XLOOKUP(A1758,Thermal!A:A,Thermal!C:C)</f>
        <v>#N/A</v>
      </c>
    </row>
    <row r="1759" spans="1:68" x14ac:dyDescent="0.3">
      <c r="A1759" t="s">
        <v>927</v>
      </c>
      <c r="B1759" t="s">
        <v>132</v>
      </c>
      <c r="C1759" t="s">
        <v>97</v>
      </c>
      <c r="D1759" t="s">
        <v>90</v>
      </c>
      <c r="E1759" t="s">
        <v>167</v>
      </c>
      <c r="F1759" t="s">
        <v>214</v>
      </c>
      <c r="G1759">
        <v>13</v>
      </c>
      <c r="H1759">
        <v>0</v>
      </c>
      <c r="J1759" s="1">
        <v>28856</v>
      </c>
      <c r="K1759" s="1">
        <v>55153</v>
      </c>
      <c r="L1759">
        <v>91.185839447598397</v>
      </c>
      <c r="M1759">
        <v>10.9714455577801</v>
      </c>
      <c r="N1759">
        <v>1.2506389893990699</v>
      </c>
      <c r="O1759">
        <v>6.5133644721218404</v>
      </c>
      <c r="P1759">
        <v>8.1053444251783606</v>
      </c>
      <c r="Q1759">
        <v>45083.5703409333</v>
      </c>
      <c r="R1759">
        <v>0</v>
      </c>
      <c r="S1759">
        <v>0</v>
      </c>
      <c r="T1759">
        <v>0.41672276401719799</v>
      </c>
      <c r="U1759">
        <v>0</v>
      </c>
      <c r="V1759">
        <v>4.1109840970495304</v>
      </c>
      <c r="W1759">
        <v>4.1109840970495304</v>
      </c>
      <c r="X1759">
        <v>0</v>
      </c>
      <c r="Y1759">
        <v>0</v>
      </c>
      <c r="Z1759">
        <v>31</v>
      </c>
      <c r="AA1759">
        <v>8729</v>
      </c>
      <c r="AB1759">
        <v>0</v>
      </c>
      <c r="AC1759">
        <v>0</v>
      </c>
      <c r="AD1759">
        <v>0</v>
      </c>
      <c r="AE1759">
        <v>602.91206061840103</v>
      </c>
      <c r="AF1759">
        <v>97.631350756285997</v>
      </c>
      <c r="AG1759">
        <v>9.4880613609544309</v>
      </c>
      <c r="AH1759">
        <v>1.4527370097488199</v>
      </c>
      <c r="AI1759">
        <v>-36.496494293212898</v>
      </c>
      <c r="AJ1759">
        <v>1686.44567871094</v>
      </c>
      <c r="AK1759">
        <v>68.358030537042595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180.97314393520401</v>
      </c>
      <c r="AW1759">
        <v>469.86287155351602</v>
      </c>
      <c r="AX1759">
        <v>7.9602603316307103</v>
      </c>
      <c r="AY1759">
        <v>595.66873041569499</v>
      </c>
      <c r="AZ1759">
        <v>6147.2843337669601</v>
      </c>
      <c r="BA1759">
        <v>0.15865582111832299</v>
      </c>
      <c r="BB1759" s="2">
        <v>1.0077528424561301E-4</v>
      </c>
      <c r="BC1759">
        <v>4.7625885636110299</v>
      </c>
      <c r="BD1759">
        <v>4.7625885586894903</v>
      </c>
      <c r="BE1759">
        <v>4.7625901408658802</v>
      </c>
      <c r="BF1759">
        <v>1410.7711426917101</v>
      </c>
      <c r="BG1759">
        <v>0.14655970174851499</v>
      </c>
      <c r="BH1759">
        <v>73.716059888654897</v>
      </c>
      <c r="BI1759">
        <v>9563.9802302984408</v>
      </c>
      <c r="BJ1759">
        <v>51096.562860021397</v>
      </c>
      <c r="BK1759">
        <v>0</v>
      </c>
      <c r="BL1759">
        <v>0</v>
      </c>
      <c r="BM1759">
        <v>0</v>
      </c>
      <c r="BN1759">
        <v>4.1731290000000003</v>
      </c>
      <c r="BO1759" s="9" t="e">
        <f>_xlfn.XLOOKUP(A1759,Thermal!A:A,Thermal!B:B)</f>
        <v>#N/A</v>
      </c>
      <c r="BP1759" s="9" t="e">
        <f>_xlfn.XLOOKUP(A1759,Thermal!A:A,Thermal!C:C)</f>
        <v>#N/A</v>
      </c>
    </row>
    <row r="1760" spans="1:68" x14ac:dyDescent="0.3">
      <c r="A1760" t="s">
        <v>928</v>
      </c>
      <c r="B1760" t="s">
        <v>132</v>
      </c>
      <c r="C1760" t="s">
        <v>97</v>
      </c>
      <c r="D1760" t="s">
        <v>90</v>
      </c>
      <c r="E1760" t="s">
        <v>167</v>
      </c>
      <c r="F1760" t="s">
        <v>167</v>
      </c>
      <c r="G1760">
        <v>352.39001464843801</v>
      </c>
      <c r="H1760">
        <v>0</v>
      </c>
      <c r="J1760" s="1">
        <v>25204</v>
      </c>
      <c r="K1760" s="1">
        <v>55153</v>
      </c>
      <c r="L1760">
        <v>102.97272958136401</v>
      </c>
      <c r="M1760">
        <v>6.8872002857409296</v>
      </c>
      <c r="N1760">
        <v>2.8876599960338099</v>
      </c>
      <c r="O1760">
        <v>293.42444125737001</v>
      </c>
      <c r="P1760">
        <v>248.24681970457399</v>
      </c>
      <c r="Q1760">
        <v>1069768.87572286</v>
      </c>
      <c r="R1760">
        <v>0</v>
      </c>
      <c r="S1760">
        <v>0</v>
      </c>
      <c r="T1760">
        <v>0.36851871830559801</v>
      </c>
      <c r="U1760">
        <v>0</v>
      </c>
      <c r="V1760">
        <v>110.157022196455</v>
      </c>
      <c r="W1760">
        <v>110.157022196455</v>
      </c>
      <c r="X1760">
        <v>0</v>
      </c>
      <c r="Y1760">
        <v>0</v>
      </c>
      <c r="Z1760">
        <v>59</v>
      </c>
      <c r="AA1760">
        <v>8701</v>
      </c>
      <c r="AB1760">
        <v>0</v>
      </c>
      <c r="AC1760">
        <v>0</v>
      </c>
      <c r="AD1760">
        <v>0</v>
      </c>
      <c r="AE1760">
        <v>18882.922044634801</v>
      </c>
      <c r="AF1760">
        <v>99.221577341628404</v>
      </c>
      <c r="AG1760">
        <v>8.9632637314422396</v>
      </c>
      <c r="AH1760">
        <v>3.5677613038965599</v>
      </c>
      <c r="AI1760">
        <v>-26.594528198242202</v>
      </c>
      <c r="AJ1760">
        <v>1831.67810058594</v>
      </c>
      <c r="AK1760">
        <v>68.272751963137907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4602.5363467335701</v>
      </c>
      <c r="AW1760">
        <v>195234.267500758</v>
      </c>
      <c r="AX1760">
        <v>24.5765190124512</v>
      </c>
      <c r="AY1760">
        <v>1252.3912987709</v>
      </c>
      <c r="AZ1760">
        <v>573879.90218448604</v>
      </c>
      <c r="BA1760">
        <v>0.15865582111832299</v>
      </c>
      <c r="BB1760" s="2">
        <v>1.0077528424561301E-4</v>
      </c>
      <c r="BC1760">
        <v>4.7625885636110299</v>
      </c>
      <c r="BD1760">
        <v>4.7625885586894903</v>
      </c>
      <c r="BE1760">
        <v>4.7625901408658802</v>
      </c>
      <c r="BF1760">
        <v>39196.455871770202</v>
      </c>
      <c r="BG1760">
        <v>22.071784805611099</v>
      </c>
      <c r="BH1760">
        <v>64.188662024214906</v>
      </c>
      <c r="BI1760">
        <v>9374.0966406306306</v>
      </c>
      <c r="BJ1760">
        <v>2938774.5457117301</v>
      </c>
      <c r="BK1760">
        <v>0</v>
      </c>
      <c r="BL1760">
        <v>0</v>
      </c>
      <c r="BM1760">
        <v>0</v>
      </c>
      <c r="BN1760">
        <v>113.14449999999999</v>
      </c>
      <c r="BO1760" s="9" t="e">
        <f>_xlfn.XLOOKUP(A1760,Thermal!A:A,Thermal!B:B)</f>
        <v>#N/A</v>
      </c>
      <c r="BP1760" s="9" t="e">
        <f>_xlfn.XLOOKUP(A1760,Thermal!A:A,Thermal!C:C)</f>
        <v>#N/A</v>
      </c>
    </row>
    <row r="1761" spans="1:68" x14ac:dyDescent="0.3">
      <c r="A1761" t="s">
        <v>929</v>
      </c>
      <c r="B1761" t="s">
        <v>135</v>
      </c>
      <c r="C1761" t="s">
        <v>136</v>
      </c>
      <c r="D1761" t="s">
        <v>90</v>
      </c>
      <c r="E1761" t="s">
        <v>75</v>
      </c>
      <c r="F1761" t="s">
        <v>133</v>
      </c>
      <c r="G1761">
        <v>74.800003051757798</v>
      </c>
      <c r="H1761">
        <v>0</v>
      </c>
      <c r="J1761" s="1">
        <v>43465</v>
      </c>
      <c r="K1761" s="1">
        <v>55153</v>
      </c>
      <c r="L1761">
        <v>28.297886616979401</v>
      </c>
      <c r="M1761">
        <v>-22.000622359058301</v>
      </c>
      <c r="N1761">
        <v>-8.8992361190206797</v>
      </c>
      <c r="O1761">
        <v>74.800003051757798</v>
      </c>
      <c r="P1761">
        <v>74.800003051757798</v>
      </c>
      <c r="Q1761">
        <v>186700.90903422999</v>
      </c>
      <c r="R1761">
        <v>0</v>
      </c>
      <c r="S1761">
        <v>0</v>
      </c>
      <c r="T1761">
        <v>0.28493166162545103</v>
      </c>
      <c r="U1761">
        <v>0</v>
      </c>
      <c r="V1761">
        <v>5.2832414252552704</v>
      </c>
      <c r="W1761">
        <v>5.2832414252552704</v>
      </c>
      <c r="X1761">
        <v>8760</v>
      </c>
      <c r="Y1761">
        <v>0</v>
      </c>
      <c r="Z1761">
        <v>8760</v>
      </c>
      <c r="AA1761">
        <v>0</v>
      </c>
      <c r="AB1761">
        <v>0</v>
      </c>
      <c r="AC1761">
        <v>0</v>
      </c>
      <c r="AD1761">
        <v>0</v>
      </c>
      <c r="AE1761">
        <v>19646.119606018099</v>
      </c>
      <c r="AF1761">
        <v>62.466392587191898</v>
      </c>
      <c r="AG1761">
        <v>-14.822329745981101</v>
      </c>
      <c r="AH1761">
        <v>-9.4018299931430107</v>
      </c>
      <c r="AI1761">
        <v>-27.170936584472699</v>
      </c>
      <c r="AJ1761">
        <v>1909.46057128906</v>
      </c>
      <c r="AK1761">
        <v>68.607731776919593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683.29047489166305</v>
      </c>
      <c r="AX1761">
        <v>0</v>
      </c>
      <c r="AY1761">
        <v>0</v>
      </c>
      <c r="AZ1761">
        <v>35.535916998982401</v>
      </c>
      <c r="BA1761">
        <v>0.30887037669054701</v>
      </c>
      <c r="BB1761" s="2">
        <v>4.9745338072486496E-3</v>
      </c>
      <c r="BC1761">
        <v>15.554943864483301</v>
      </c>
      <c r="BD1761">
        <v>5.16794962473507</v>
      </c>
      <c r="BE1761">
        <v>10.3853188234252</v>
      </c>
      <c r="BF1761">
        <v>0</v>
      </c>
      <c r="BG1761">
        <v>163.13721179682801</v>
      </c>
      <c r="BH1761">
        <v>0</v>
      </c>
      <c r="BI1761">
        <v>0</v>
      </c>
      <c r="BJ1761" s="2">
        <v>2.6467066894022898E-2</v>
      </c>
      <c r="BK1761">
        <v>0</v>
      </c>
      <c r="BL1761">
        <v>0</v>
      </c>
      <c r="BM1761">
        <v>0</v>
      </c>
      <c r="BN1761">
        <v>5.2834050000000001</v>
      </c>
      <c r="BO1761" s="9" t="e">
        <f>_xlfn.XLOOKUP(A1761,Thermal!A:A,Thermal!B:B)</f>
        <v>#N/A</v>
      </c>
      <c r="BP1761" s="9" t="e">
        <f>_xlfn.XLOOKUP(A1761,Thermal!A:A,Thermal!C:C)</f>
        <v>#N/A</v>
      </c>
    </row>
    <row r="1762" spans="1:68" x14ac:dyDescent="0.3">
      <c r="A1762" t="s">
        <v>930</v>
      </c>
      <c r="B1762" t="s">
        <v>132</v>
      </c>
      <c r="C1762" t="s">
        <v>97</v>
      </c>
      <c r="D1762" t="s">
        <v>90</v>
      </c>
      <c r="E1762" t="s">
        <v>167</v>
      </c>
      <c r="F1762" t="s">
        <v>167</v>
      </c>
      <c r="G1762">
        <v>246.86000061035199</v>
      </c>
      <c r="H1762">
        <v>0</v>
      </c>
      <c r="J1762" s="1">
        <v>43040</v>
      </c>
      <c r="K1762" s="1">
        <v>55153</v>
      </c>
      <c r="L1762">
        <v>112.170811859075</v>
      </c>
      <c r="M1762">
        <v>0.52450575014053302</v>
      </c>
      <c r="N1762">
        <v>5.6319752428203804</v>
      </c>
      <c r="O1762">
        <v>164.976775053506</v>
      </c>
      <c r="P1762">
        <v>121.14350989638601</v>
      </c>
      <c r="Q1762">
        <v>356207.68583232898</v>
      </c>
      <c r="R1762">
        <v>0</v>
      </c>
      <c r="S1762">
        <v>0</v>
      </c>
      <c r="T1762">
        <v>0.166222364481417</v>
      </c>
      <c r="U1762">
        <v>0</v>
      </c>
      <c r="V1762">
        <v>39.956106388599103</v>
      </c>
      <c r="W1762">
        <v>39.956106388599103</v>
      </c>
      <c r="X1762">
        <v>0</v>
      </c>
      <c r="Y1762">
        <v>0</v>
      </c>
      <c r="Z1762">
        <v>0</v>
      </c>
      <c r="AA1762">
        <v>8760</v>
      </c>
      <c r="AB1762">
        <v>0</v>
      </c>
      <c r="AC1762">
        <v>0</v>
      </c>
      <c r="AD1762">
        <v>0</v>
      </c>
      <c r="AE1762">
        <v>6812.8042497336901</v>
      </c>
      <c r="AF1762">
        <v>96.803313121202805</v>
      </c>
      <c r="AG1762">
        <v>5.2276547278466801</v>
      </c>
      <c r="AH1762">
        <v>4.8851060935748896</v>
      </c>
      <c r="AI1762">
        <v>-26.465797424316399</v>
      </c>
      <c r="AJ1762">
        <v>1825.416015625</v>
      </c>
      <c r="AK1762">
        <v>65.662681738791093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1249.92530583963</v>
      </c>
      <c r="AW1762">
        <v>1166.00287431479</v>
      </c>
      <c r="AX1762">
        <v>0</v>
      </c>
      <c r="AY1762">
        <v>1731.7802156805999</v>
      </c>
      <c r="AZ1762">
        <v>168731.33533382401</v>
      </c>
      <c r="BA1762">
        <v>0.15865582111832299</v>
      </c>
      <c r="BB1762" s="2">
        <v>1.0077528424561301E-4</v>
      </c>
      <c r="BC1762">
        <v>4.7625885636110299</v>
      </c>
      <c r="BD1762">
        <v>4.7625885586894903</v>
      </c>
      <c r="BE1762">
        <v>4.7625901408658802</v>
      </c>
      <c r="BF1762">
        <v>19115.584895731601</v>
      </c>
      <c r="BG1762">
        <v>0.47984599744086198</v>
      </c>
      <c r="BH1762">
        <v>0</v>
      </c>
      <c r="BI1762">
        <v>8060.7075852584103</v>
      </c>
      <c r="BJ1762">
        <v>2252601.0274762898</v>
      </c>
      <c r="BK1762">
        <v>0</v>
      </c>
      <c r="BL1762">
        <v>0</v>
      </c>
      <c r="BM1762">
        <v>0</v>
      </c>
      <c r="BN1762">
        <v>42.235889999999998</v>
      </c>
      <c r="BO1762" s="9" t="e">
        <f>_xlfn.XLOOKUP(A1762,Thermal!A:A,Thermal!B:B)</f>
        <v>#N/A</v>
      </c>
      <c r="BP1762" s="9" t="e">
        <f>_xlfn.XLOOKUP(A1762,Thermal!A:A,Thermal!C:C)</f>
        <v>#N/A</v>
      </c>
    </row>
    <row r="1763" spans="1:68" x14ac:dyDescent="0.3">
      <c r="A1763" t="s">
        <v>933</v>
      </c>
      <c r="B1763" t="s">
        <v>217</v>
      </c>
      <c r="C1763" t="s">
        <v>218</v>
      </c>
      <c r="D1763" t="s">
        <v>219</v>
      </c>
      <c r="E1763" t="s">
        <v>75</v>
      </c>
      <c r="F1763" t="s">
        <v>76</v>
      </c>
      <c r="G1763">
        <v>81</v>
      </c>
      <c r="H1763">
        <v>10.800000190734901</v>
      </c>
      <c r="J1763" s="1">
        <v>37956</v>
      </c>
      <c r="K1763" s="1">
        <v>50788</v>
      </c>
      <c r="L1763">
        <v>106.576258888764</v>
      </c>
      <c r="M1763">
        <v>31.011668443143201</v>
      </c>
      <c r="N1763">
        <v>-5.3183748979874199</v>
      </c>
      <c r="O1763">
        <v>81</v>
      </c>
      <c r="P1763">
        <v>81</v>
      </c>
      <c r="Q1763">
        <v>320361.01070747501</v>
      </c>
      <c r="R1763">
        <v>0</v>
      </c>
      <c r="S1763">
        <v>0</v>
      </c>
      <c r="T1763">
        <v>0.45149248929903602</v>
      </c>
      <c r="U1763">
        <v>0</v>
      </c>
      <c r="V1763">
        <v>34.142879063686003</v>
      </c>
      <c r="W1763">
        <v>34.142879063686003</v>
      </c>
      <c r="X1763">
        <v>8760</v>
      </c>
      <c r="Y1763">
        <v>0</v>
      </c>
      <c r="Z1763">
        <v>8760</v>
      </c>
      <c r="AA1763">
        <v>0</v>
      </c>
      <c r="AB1763">
        <v>0</v>
      </c>
      <c r="AC1763">
        <v>0</v>
      </c>
      <c r="AD1763">
        <v>0</v>
      </c>
      <c r="AE1763">
        <v>651.62620735168503</v>
      </c>
      <c r="AF1763">
        <v>134.26783392737801</v>
      </c>
      <c r="AG1763">
        <v>48.555168119919102</v>
      </c>
      <c r="AH1763">
        <v>-0.97788656769169102</v>
      </c>
      <c r="AI1763">
        <v>-24.976676940918001</v>
      </c>
      <c r="AJ1763">
        <v>2507.82495117188</v>
      </c>
      <c r="AK1763">
        <v>211.27608991335501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307889.05835530901</v>
      </c>
      <c r="AX1763">
        <v>0</v>
      </c>
      <c r="AY1763">
        <v>0</v>
      </c>
      <c r="AZ1763">
        <v>651.62538378313195</v>
      </c>
      <c r="BA1763">
        <v>0.42134576625728198</v>
      </c>
      <c r="BB1763">
        <v>5.5066374322562998E-2</v>
      </c>
      <c r="BC1763">
        <v>119.345394117699</v>
      </c>
      <c r="BD1763">
        <v>43.239627551675099</v>
      </c>
      <c r="BE1763">
        <v>76.105768045121707</v>
      </c>
      <c r="BF1763">
        <v>0</v>
      </c>
      <c r="BG1763">
        <v>6330.5458397083203</v>
      </c>
      <c r="BH1763">
        <v>0</v>
      </c>
      <c r="BI1763">
        <v>0</v>
      </c>
      <c r="BJ1763">
        <v>19679.905769749501</v>
      </c>
      <c r="BK1763">
        <v>0</v>
      </c>
      <c r="BL1763">
        <v>0</v>
      </c>
      <c r="BM1763">
        <v>0</v>
      </c>
      <c r="BN1763">
        <v>34.168889999999998</v>
      </c>
      <c r="BO1763" s="9" t="e">
        <f>_xlfn.XLOOKUP(A1763,Thermal!A:A,Thermal!B:B)</f>
        <v>#N/A</v>
      </c>
      <c r="BP1763" s="9" t="e">
        <f>_xlfn.XLOOKUP(A1763,Thermal!A:A,Thermal!C:C)</f>
        <v>#N/A</v>
      </c>
    </row>
    <row r="1764" spans="1:68" x14ac:dyDescent="0.3">
      <c r="A1764" t="s">
        <v>941</v>
      </c>
      <c r="B1764" t="s">
        <v>172</v>
      </c>
      <c r="C1764" t="s">
        <v>173</v>
      </c>
      <c r="D1764" t="s">
        <v>174</v>
      </c>
      <c r="E1764" t="s">
        <v>75</v>
      </c>
      <c r="F1764" t="s">
        <v>76</v>
      </c>
      <c r="G1764">
        <v>200</v>
      </c>
      <c r="H1764">
        <v>0</v>
      </c>
      <c r="J1764" s="1">
        <v>46753</v>
      </c>
      <c r="K1764" s="1">
        <v>55518</v>
      </c>
      <c r="L1764">
        <v>83.944981382682997</v>
      </c>
      <c r="M1764">
        <v>4.7293699178583504</v>
      </c>
      <c r="N1764">
        <v>1.2132635022206399</v>
      </c>
      <c r="O1764">
        <v>200</v>
      </c>
      <c r="P1764">
        <v>200</v>
      </c>
      <c r="Q1764">
        <v>600847.91136501695</v>
      </c>
      <c r="R1764">
        <v>0</v>
      </c>
      <c r="S1764">
        <v>0</v>
      </c>
      <c r="T1764">
        <v>0.34294972109855798</v>
      </c>
      <c r="U1764">
        <v>0</v>
      </c>
      <c r="V1764">
        <v>50.4381675750965</v>
      </c>
      <c r="W1764">
        <v>50.4381675750965</v>
      </c>
      <c r="X1764">
        <v>8760</v>
      </c>
      <c r="Y1764">
        <v>0</v>
      </c>
      <c r="Z1764">
        <v>8760</v>
      </c>
      <c r="AA1764">
        <v>0</v>
      </c>
      <c r="AB1764">
        <v>0</v>
      </c>
      <c r="AC1764">
        <v>0</v>
      </c>
      <c r="AD1764">
        <v>0</v>
      </c>
      <c r="AE1764">
        <v>3423.8882369995099</v>
      </c>
      <c r="AF1764">
        <v>108.876314111458</v>
      </c>
      <c r="AG1764">
        <v>17.8881748134662</v>
      </c>
      <c r="AH1764">
        <v>4.2975869701054403</v>
      </c>
      <c r="AI1764">
        <v>-35.639114379882798</v>
      </c>
      <c r="AJ1764">
        <v>1781.03295898438</v>
      </c>
      <c r="AK1764">
        <v>98.297337060465694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379.83839420229202</v>
      </c>
      <c r="BA1764">
        <v>27.017421290304899</v>
      </c>
      <c r="BB1764">
        <v>18.740914788891299</v>
      </c>
      <c r="BC1764">
        <v>65.697326823152807</v>
      </c>
      <c r="BD1764" s="2">
        <v>3.1824214840017198E-2</v>
      </c>
      <c r="BE1764">
        <v>65.292457263243904</v>
      </c>
      <c r="BF1764">
        <v>0</v>
      </c>
      <c r="BG1764">
        <v>0</v>
      </c>
      <c r="BH1764">
        <v>0</v>
      </c>
      <c r="BI1764">
        <v>0</v>
      </c>
      <c r="BJ1764">
        <v>30289.093880340799</v>
      </c>
      <c r="BK1764">
        <v>0</v>
      </c>
      <c r="BL1764">
        <v>0</v>
      </c>
      <c r="BM1764">
        <v>0</v>
      </c>
      <c r="BN1764">
        <v>50.46846</v>
      </c>
      <c r="BO1764" s="9" t="e">
        <f>_xlfn.XLOOKUP(A1764,Thermal!A:A,Thermal!B:B)</f>
        <v>#N/A</v>
      </c>
      <c r="BP1764" s="9" t="e">
        <f>_xlfn.XLOOKUP(A1764,Thermal!A:A,Thermal!C:C)</f>
        <v>#N/A</v>
      </c>
    </row>
    <row r="1765" spans="1:68" x14ac:dyDescent="0.3">
      <c r="A1765" t="s">
        <v>942</v>
      </c>
      <c r="B1765" t="s">
        <v>187</v>
      </c>
      <c r="C1765" t="s">
        <v>188</v>
      </c>
      <c r="D1765" t="s">
        <v>174</v>
      </c>
      <c r="E1765" t="s">
        <v>75</v>
      </c>
      <c r="F1765" t="s">
        <v>144</v>
      </c>
      <c r="G1765">
        <v>200</v>
      </c>
      <c r="H1765">
        <v>0</v>
      </c>
      <c r="J1765" s="1">
        <v>2028</v>
      </c>
      <c r="K1765" s="1">
        <v>56614</v>
      </c>
      <c r="L1765">
        <v>80.288730425284797</v>
      </c>
      <c r="M1765">
        <v>22.097042810142401</v>
      </c>
      <c r="N1765">
        <v>2.4988300390359601</v>
      </c>
      <c r="O1765">
        <v>200</v>
      </c>
      <c r="P1765">
        <v>200</v>
      </c>
      <c r="Q1765">
        <v>444009.54974131298</v>
      </c>
      <c r="R1765">
        <v>0</v>
      </c>
      <c r="S1765">
        <v>0</v>
      </c>
      <c r="T1765">
        <v>0.25343010829969098</v>
      </c>
      <c r="U1765">
        <v>0</v>
      </c>
      <c r="V1765">
        <v>35.648963808940401</v>
      </c>
      <c r="W1765">
        <v>35.648963808940401</v>
      </c>
      <c r="X1765">
        <v>8760</v>
      </c>
      <c r="Y1765">
        <v>0</v>
      </c>
      <c r="Z1765">
        <v>8760</v>
      </c>
      <c r="AA1765">
        <v>0</v>
      </c>
      <c r="AB1765">
        <v>0</v>
      </c>
      <c r="AC1765">
        <v>0</v>
      </c>
      <c r="AD1765">
        <v>0</v>
      </c>
      <c r="AE1765">
        <v>8932.4504277706092</v>
      </c>
      <c r="AF1765">
        <v>96.8223404537151</v>
      </c>
      <c r="AG1765">
        <v>8.2039618909187606</v>
      </c>
      <c r="AH1765">
        <v>1.9278263145277701</v>
      </c>
      <c r="AI1765">
        <v>-39.115303039550803</v>
      </c>
      <c r="AJ1765">
        <v>1737.67529296875</v>
      </c>
      <c r="AK1765">
        <v>101.50248984939699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29.4306545257568</v>
      </c>
      <c r="AX1765">
        <v>0</v>
      </c>
      <c r="AY1765">
        <v>0</v>
      </c>
      <c r="AZ1765">
        <v>826.04190135002102</v>
      </c>
      <c r="BA1765">
        <v>0.13517417391183001</v>
      </c>
      <c r="BB1765">
        <v>0.13517427286292399</v>
      </c>
      <c r="BC1765">
        <v>0.67194998060097699</v>
      </c>
      <c r="BD1765" s="2">
        <v>3.1824214840017198E-2</v>
      </c>
      <c r="BE1765">
        <v>0.68397062554270205</v>
      </c>
      <c r="BF1765">
        <v>0</v>
      </c>
      <c r="BG1765" s="2">
        <v>3.1031681224703799E-2</v>
      </c>
      <c r="BH1765">
        <v>0</v>
      </c>
      <c r="BI1765">
        <v>0</v>
      </c>
      <c r="BJ1765">
        <v>49407.956741143302</v>
      </c>
      <c r="BK1765">
        <v>0</v>
      </c>
      <c r="BL1765">
        <v>0</v>
      </c>
      <c r="BM1765">
        <v>0</v>
      </c>
      <c r="BN1765">
        <v>35.698369999999997</v>
      </c>
      <c r="BO1765" s="9" t="e">
        <f>_xlfn.XLOOKUP(A1765,Thermal!A:A,Thermal!B:B)</f>
        <v>#N/A</v>
      </c>
      <c r="BP1765" s="9" t="e">
        <f>_xlfn.XLOOKUP(A1765,Thermal!A:A,Thermal!C:C)</f>
        <v>#N/A</v>
      </c>
    </row>
    <row r="1766" spans="1:68" x14ac:dyDescent="0.3">
      <c r="A1766" t="s">
        <v>943</v>
      </c>
      <c r="B1766" t="s">
        <v>196</v>
      </c>
      <c r="C1766" t="s">
        <v>97</v>
      </c>
      <c r="D1766" t="s">
        <v>90</v>
      </c>
      <c r="E1766" t="s">
        <v>75</v>
      </c>
      <c r="F1766" t="s">
        <v>133</v>
      </c>
      <c r="G1766">
        <v>19</v>
      </c>
      <c r="H1766">
        <v>0</v>
      </c>
      <c r="J1766" s="1">
        <v>42298</v>
      </c>
      <c r="K1766" s="1">
        <v>55153</v>
      </c>
      <c r="L1766">
        <v>67.750216356107799</v>
      </c>
      <c r="M1766">
        <v>9.5474253907639408</v>
      </c>
      <c r="N1766">
        <v>0.11352206614407701</v>
      </c>
      <c r="O1766">
        <v>19</v>
      </c>
      <c r="P1766">
        <v>19</v>
      </c>
      <c r="Q1766">
        <v>53058.506960064202</v>
      </c>
      <c r="R1766">
        <v>0</v>
      </c>
      <c r="S1766">
        <v>0</v>
      </c>
      <c r="T1766">
        <v>0.31878458879923899</v>
      </c>
      <c r="U1766">
        <v>0</v>
      </c>
      <c r="V1766">
        <v>3.5947259475096498</v>
      </c>
      <c r="W1766">
        <v>3.5947259475096498</v>
      </c>
      <c r="X1766">
        <v>8760</v>
      </c>
      <c r="Y1766">
        <v>0</v>
      </c>
      <c r="Z1766">
        <v>8760</v>
      </c>
      <c r="AA1766">
        <v>0</v>
      </c>
      <c r="AB1766">
        <v>0</v>
      </c>
      <c r="AC1766">
        <v>0</v>
      </c>
      <c r="AD1766">
        <v>0</v>
      </c>
      <c r="AE1766">
        <v>435.86000347137502</v>
      </c>
      <c r="AF1766">
        <v>96.067607268395093</v>
      </c>
      <c r="AG1766">
        <v>7.7041915823497096</v>
      </c>
      <c r="AH1766">
        <v>1.6728633508056601</v>
      </c>
      <c r="AI1766">
        <v>-25.865037918090799</v>
      </c>
      <c r="AJ1766">
        <v>1825.00842285156</v>
      </c>
      <c r="AK1766">
        <v>66.160205662171194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7459.69203853607</v>
      </c>
      <c r="AX1766">
        <v>0</v>
      </c>
      <c r="AY1766">
        <v>0</v>
      </c>
      <c r="AZ1766">
        <v>10.9059787518345</v>
      </c>
      <c r="BA1766">
        <v>0.15865582111832299</v>
      </c>
      <c r="BB1766" s="2">
        <v>1.0077528424561301E-4</v>
      </c>
      <c r="BC1766">
        <v>4.7625885636110299</v>
      </c>
      <c r="BD1766">
        <v>4.7625885586894903</v>
      </c>
      <c r="BE1766">
        <v>4.7625901408658802</v>
      </c>
      <c r="BF1766">
        <v>0</v>
      </c>
      <c r="BG1766">
        <v>2.3580311188270602</v>
      </c>
      <c r="BH1766">
        <v>0</v>
      </c>
      <c r="BI1766">
        <v>0</v>
      </c>
      <c r="BJ1766" s="2">
        <v>2.73781463541431E-3</v>
      </c>
      <c r="BK1766">
        <v>0</v>
      </c>
      <c r="BL1766">
        <v>0</v>
      </c>
      <c r="BM1766">
        <v>0</v>
      </c>
      <c r="BN1766">
        <v>3.5947279999999999</v>
      </c>
      <c r="BO1766" s="9" t="e">
        <f>_xlfn.XLOOKUP(A1766,Thermal!A:A,Thermal!B:B)</f>
        <v>#N/A</v>
      </c>
      <c r="BP1766" s="9" t="e">
        <f>_xlfn.XLOOKUP(A1766,Thermal!A:A,Thermal!C:C)</f>
        <v>#N/A</v>
      </c>
    </row>
    <row r="1767" spans="1:68" x14ac:dyDescent="0.3">
      <c r="A1767" t="s">
        <v>944</v>
      </c>
      <c r="B1767" t="s">
        <v>96</v>
      </c>
      <c r="C1767" t="s">
        <v>97</v>
      </c>
      <c r="D1767" t="s">
        <v>90</v>
      </c>
      <c r="E1767" t="s">
        <v>75</v>
      </c>
      <c r="F1767" t="s">
        <v>88</v>
      </c>
      <c r="G1767">
        <v>15</v>
      </c>
      <c r="H1767">
        <v>0</v>
      </c>
      <c r="J1767" s="1">
        <v>41983</v>
      </c>
      <c r="K1767" s="1">
        <v>55153</v>
      </c>
      <c r="L1767">
        <v>36.369081159467399</v>
      </c>
      <c r="M1767">
        <v>-15.7244704022261</v>
      </c>
      <c r="N1767">
        <v>-6.5031366315517198</v>
      </c>
      <c r="O1767">
        <v>15</v>
      </c>
      <c r="P1767">
        <v>15</v>
      </c>
      <c r="Q1767">
        <v>41371.428697034702</v>
      </c>
      <c r="R1767">
        <v>0</v>
      </c>
      <c r="S1767">
        <v>0</v>
      </c>
      <c r="T1767">
        <v>0.314851055530593</v>
      </c>
      <c r="U1767">
        <v>0</v>
      </c>
      <c r="V1767">
        <v>1.5046411779629001</v>
      </c>
      <c r="W1767">
        <v>1.5046411779629001</v>
      </c>
      <c r="X1767">
        <v>8760</v>
      </c>
      <c r="Y1767">
        <v>0</v>
      </c>
      <c r="Z1767">
        <v>8760</v>
      </c>
      <c r="AA1767">
        <v>0</v>
      </c>
      <c r="AB1767">
        <v>0</v>
      </c>
      <c r="AC1767">
        <v>0</v>
      </c>
      <c r="AD1767">
        <v>0</v>
      </c>
      <c r="AE1767">
        <v>861.53692841529801</v>
      </c>
      <c r="AF1767">
        <v>70.410256581883601</v>
      </c>
      <c r="AG1767">
        <v>-10.345077438844299</v>
      </c>
      <c r="AH1767">
        <v>-5.9352182824577104</v>
      </c>
      <c r="AI1767">
        <v>-25.474103927612301</v>
      </c>
      <c r="AJ1767">
        <v>1947.53796386719</v>
      </c>
      <c r="AK1767">
        <v>72.456332279401494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1917.1800052523599</v>
      </c>
      <c r="AX1767">
        <v>0</v>
      </c>
      <c r="AY1767">
        <v>0</v>
      </c>
      <c r="AZ1767">
        <v>26.7749963114038</v>
      </c>
      <c r="BA1767">
        <v>0.15865582111832299</v>
      </c>
      <c r="BB1767" s="2">
        <v>1.0077528424561301E-4</v>
      </c>
      <c r="BC1767">
        <v>4.7625885636110299</v>
      </c>
      <c r="BD1767">
        <v>4.7625885586894903</v>
      </c>
      <c r="BE1767">
        <v>4.7625901408658802</v>
      </c>
      <c r="BF1767">
        <v>0</v>
      </c>
      <c r="BG1767">
        <v>0.73984825363731899</v>
      </c>
      <c r="BH1767">
        <v>0</v>
      </c>
      <c r="BI1767">
        <v>0</v>
      </c>
      <c r="BJ1767" s="2">
        <v>9.7040870342045196E-3</v>
      </c>
      <c r="BK1767">
        <v>0</v>
      </c>
      <c r="BL1767">
        <v>0</v>
      </c>
      <c r="BM1767">
        <v>0</v>
      </c>
      <c r="BN1767">
        <v>1.504642</v>
      </c>
      <c r="BO1767" s="9" t="e">
        <f>_xlfn.XLOOKUP(A1767,Thermal!A:A,Thermal!B:B)</f>
        <v>#N/A</v>
      </c>
      <c r="BP1767" s="9" t="e">
        <f>_xlfn.XLOOKUP(A1767,Thermal!A:A,Thermal!C:C)</f>
        <v>#N/A</v>
      </c>
    </row>
    <row r="1768" spans="1:68" x14ac:dyDescent="0.3">
      <c r="A1768" t="s">
        <v>945</v>
      </c>
      <c r="B1768" t="s">
        <v>164</v>
      </c>
      <c r="C1768" t="s">
        <v>165</v>
      </c>
      <c r="D1768" t="s">
        <v>166</v>
      </c>
      <c r="E1768" t="s">
        <v>75</v>
      </c>
      <c r="F1768" t="s">
        <v>133</v>
      </c>
      <c r="G1768">
        <v>1.8500000238418599</v>
      </c>
      <c r="H1768">
        <v>0</v>
      </c>
      <c r="J1768" s="1">
        <v>43014</v>
      </c>
      <c r="K1768" s="1">
        <v>55518</v>
      </c>
      <c r="L1768">
        <v>16.7722928050989</v>
      </c>
      <c r="M1768">
        <v>-33.171301903860098</v>
      </c>
      <c r="N1768">
        <v>-5.4983968020357201</v>
      </c>
      <c r="O1768">
        <v>1.8500000238418599</v>
      </c>
      <c r="P1768">
        <v>1.8500000238418599</v>
      </c>
      <c r="Q1768">
        <v>4864.4256830574004</v>
      </c>
      <c r="R1768">
        <v>0</v>
      </c>
      <c r="S1768">
        <v>0</v>
      </c>
      <c r="T1768">
        <v>0.30016201530710801</v>
      </c>
      <c r="U1768">
        <v>0</v>
      </c>
      <c r="V1768" s="2">
        <v>8.15877213472221E-2</v>
      </c>
      <c r="W1768" s="2">
        <v>8.15877213472221E-2</v>
      </c>
      <c r="X1768">
        <v>8760</v>
      </c>
      <c r="Y1768">
        <v>0</v>
      </c>
      <c r="Z1768">
        <v>8760</v>
      </c>
      <c r="AA1768">
        <v>0</v>
      </c>
      <c r="AB1768">
        <v>0</v>
      </c>
      <c r="AC1768">
        <v>0</v>
      </c>
      <c r="AD1768">
        <v>0</v>
      </c>
      <c r="AE1768">
        <v>21.757383175194299</v>
      </c>
      <c r="AF1768">
        <v>43.130833170848803</v>
      </c>
      <c r="AG1768">
        <v>-36.352189508732799</v>
      </c>
      <c r="AH1768">
        <v>-7.2075296365630903</v>
      </c>
      <c r="AI1768">
        <v>-29.2053623199463</v>
      </c>
      <c r="AJ1768">
        <v>1836.16137695313</v>
      </c>
      <c r="AK1768">
        <v>64.488991084322095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2681.69721713429</v>
      </c>
      <c r="AX1768">
        <v>0</v>
      </c>
      <c r="AY1768">
        <v>0</v>
      </c>
      <c r="AZ1768">
        <v>9.2772832894697803</v>
      </c>
      <c r="BA1768">
        <v>0.89269231355136103</v>
      </c>
      <c r="BB1768" s="2">
        <v>2.9890726678125298E-3</v>
      </c>
      <c r="BC1768">
        <v>22.2939250891936</v>
      </c>
      <c r="BD1768">
        <v>5.16794962473507</v>
      </c>
      <c r="BE1768">
        <v>17.1082450557093</v>
      </c>
      <c r="BF1768">
        <v>0</v>
      </c>
      <c r="BG1768">
        <v>4.9839946781971802</v>
      </c>
      <c r="BH1768">
        <v>0</v>
      </c>
      <c r="BI1768">
        <v>0</v>
      </c>
      <c r="BJ1768">
        <v>322.954106483045</v>
      </c>
      <c r="BK1768">
        <v>0</v>
      </c>
      <c r="BL1768">
        <v>0</v>
      </c>
      <c r="BM1768">
        <v>0</v>
      </c>
      <c r="BN1768" s="2">
        <v>8.1915660000000001E-2</v>
      </c>
      <c r="BO1768" s="9" t="e">
        <f>_xlfn.XLOOKUP(A1768,Thermal!A:A,Thermal!B:B)</f>
        <v>#N/A</v>
      </c>
      <c r="BP1768" s="9" t="e">
        <f>_xlfn.XLOOKUP(A1768,Thermal!A:A,Thermal!C:C)</f>
        <v>#N/A</v>
      </c>
    </row>
    <row r="1769" spans="1:68" x14ac:dyDescent="0.3">
      <c r="A1769" t="s">
        <v>948</v>
      </c>
      <c r="B1769" t="s">
        <v>217</v>
      </c>
      <c r="C1769" t="s">
        <v>218</v>
      </c>
      <c r="D1769" t="s">
        <v>219</v>
      </c>
      <c r="E1769" t="s">
        <v>75</v>
      </c>
      <c r="F1769" t="s">
        <v>88</v>
      </c>
      <c r="G1769">
        <v>120</v>
      </c>
      <c r="H1769">
        <v>0</v>
      </c>
      <c r="J1769" s="1">
        <v>42615</v>
      </c>
      <c r="K1769" s="1">
        <v>51745</v>
      </c>
      <c r="L1769">
        <v>67.709796360589607</v>
      </c>
      <c r="M1769">
        <v>16.217740543316101</v>
      </c>
      <c r="N1769">
        <v>-0.171062773281632</v>
      </c>
      <c r="O1769">
        <v>120</v>
      </c>
      <c r="P1769">
        <v>120</v>
      </c>
      <c r="Q1769">
        <v>291230.206803173</v>
      </c>
      <c r="R1769">
        <v>0</v>
      </c>
      <c r="S1769">
        <v>0</v>
      </c>
      <c r="T1769">
        <v>0.27704547831325699</v>
      </c>
      <c r="U1769">
        <v>0</v>
      </c>
      <c r="V1769">
        <v>19.719138641721699</v>
      </c>
      <c r="W1769">
        <v>19.719138641721699</v>
      </c>
      <c r="X1769">
        <v>8760</v>
      </c>
      <c r="Y1769">
        <v>0</v>
      </c>
      <c r="Z1769">
        <v>8760</v>
      </c>
      <c r="AA1769">
        <v>0</v>
      </c>
      <c r="AB1769">
        <v>0</v>
      </c>
      <c r="AC1769">
        <v>0</v>
      </c>
      <c r="AD1769">
        <v>0</v>
      </c>
      <c r="AE1769">
        <v>560.11344718933105</v>
      </c>
      <c r="AF1769">
        <v>138.31735445129499</v>
      </c>
      <c r="AG1769">
        <v>48.345054121286999</v>
      </c>
      <c r="AH1769">
        <v>3.2817480074683099</v>
      </c>
      <c r="AI1769">
        <v>-24.759742736816399</v>
      </c>
      <c r="AJ1769">
        <v>2509.02734375</v>
      </c>
      <c r="AK1769">
        <v>210.769048841716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291230.206803173</v>
      </c>
      <c r="AX1769">
        <v>0</v>
      </c>
      <c r="AY1769">
        <v>0</v>
      </c>
      <c r="AZ1769">
        <v>560.113305632025</v>
      </c>
      <c r="BA1769">
        <v>0.42134576625728198</v>
      </c>
      <c r="BB1769">
        <v>5.5066374322562998E-2</v>
      </c>
      <c r="BC1769">
        <v>119.345394117699</v>
      </c>
      <c r="BD1769">
        <v>43.239627551675099</v>
      </c>
      <c r="BE1769">
        <v>76.105768045121707</v>
      </c>
      <c r="BF1769">
        <v>0</v>
      </c>
      <c r="BG1769">
        <v>3366.6945789291999</v>
      </c>
      <c r="BH1769">
        <v>0</v>
      </c>
      <c r="BI1769">
        <v>0</v>
      </c>
      <c r="BJ1769">
        <v>23881.533577447601</v>
      </c>
      <c r="BK1769">
        <v>0</v>
      </c>
      <c r="BL1769">
        <v>0</v>
      </c>
      <c r="BM1769">
        <v>0</v>
      </c>
      <c r="BN1769">
        <v>19.746390000000002</v>
      </c>
      <c r="BO1769" s="9" t="e">
        <f>_xlfn.XLOOKUP(A1769,Thermal!A:A,Thermal!B:B)</f>
        <v>#N/A</v>
      </c>
      <c r="BP1769" s="9" t="e">
        <f>_xlfn.XLOOKUP(A1769,Thermal!A:A,Thermal!C:C)</f>
        <v>#N/A</v>
      </c>
    </row>
    <row r="1770" spans="1:68" x14ac:dyDescent="0.3">
      <c r="A1770" t="s">
        <v>949</v>
      </c>
      <c r="B1770" t="s">
        <v>172</v>
      </c>
      <c r="C1770" t="s">
        <v>173</v>
      </c>
      <c r="D1770" t="s">
        <v>174</v>
      </c>
      <c r="E1770" t="s">
        <v>75</v>
      </c>
      <c r="F1770" t="s">
        <v>76</v>
      </c>
      <c r="G1770">
        <v>41</v>
      </c>
      <c r="H1770">
        <v>0</v>
      </c>
      <c r="J1770" s="1">
        <v>37789</v>
      </c>
      <c r="K1770" s="1">
        <v>56604</v>
      </c>
      <c r="L1770">
        <v>74.4887632094335</v>
      </c>
      <c r="M1770">
        <v>3.2726964246843702</v>
      </c>
      <c r="N1770">
        <v>-4.6844232751247903</v>
      </c>
      <c r="O1770">
        <v>41</v>
      </c>
      <c r="P1770">
        <v>41</v>
      </c>
      <c r="Q1770">
        <v>111644.272292715</v>
      </c>
      <c r="R1770">
        <v>0</v>
      </c>
      <c r="S1770">
        <v>0</v>
      </c>
      <c r="T1770">
        <v>0.31084829126963898</v>
      </c>
      <c r="U1770">
        <v>0</v>
      </c>
      <c r="V1770">
        <v>8.3162444914502807</v>
      </c>
      <c r="W1770">
        <v>8.3162444914502807</v>
      </c>
      <c r="X1770">
        <v>8760</v>
      </c>
      <c r="Y1770">
        <v>0</v>
      </c>
      <c r="Z1770">
        <v>8760</v>
      </c>
      <c r="AA1770">
        <v>0</v>
      </c>
      <c r="AB1770">
        <v>0</v>
      </c>
      <c r="AC1770">
        <v>0</v>
      </c>
      <c r="AD1770">
        <v>0</v>
      </c>
      <c r="AE1770">
        <v>8708.2043666914105</v>
      </c>
      <c r="AF1770">
        <v>110.042292473872</v>
      </c>
      <c r="AG1770">
        <v>18.467242699497401</v>
      </c>
      <c r="AH1770">
        <v>4.8844974815627102</v>
      </c>
      <c r="AI1770">
        <v>-36.238616943359403</v>
      </c>
      <c r="AJ1770">
        <v>1860.4453125</v>
      </c>
      <c r="AK1770">
        <v>104.790681762956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111644.272286277</v>
      </c>
      <c r="AX1770">
        <v>0</v>
      </c>
      <c r="AY1770">
        <v>0</v>
      </c>
      <c r="AZ1770">
        <v>8708.2756348606199</v>
      </c>
      <c r="BA1770">
        <v>27.017421290304899</v>
      </c>
      <c r="BB1770">
        <v>18.740914788891299</v>
      </c>
      <c r="BC1770">
        <v>65.697326823152807</v>
      </c>
      <c r="BD1770" s="2">
        <v>3.1824214840017198E-2</v>
      </c>
      <c r="BE1770">
        <v>65.292457263243904</v>
      </c>
      <c r="BF1770">
        <v>0</v>
      </c>
      <c r="BG1770">
        <v>950509.22589206102</v>
      </c>
      <c r="BH1770">
        <v>0</v>
      </c>
      <c r="BI1770">
        <v>0</v>
      </c>
      <c r="BJ1770">
        <v>688325.95207333297</v>
      </c>
      <c r="BK1770">
        <v>0</v>
      </c>
      <c r="BL1770">
        <v>0</v>
      </c>
      <c r="BM1770">
        <v>0</v>
      </c>
      <c r="BN1770">
        <v>9.9550800000000006</v>
      </c>
      <c r="BO1770" s="9" t="e">
        <f>_xlfn.XLOOKUP(A1770,Thermal!A:A,Thermal!B:B)</f>
        <v>#N/A</v>
      </c>
      <c r="BP1770" s="9" t="e">
        <f>_xlfn.XLOOKUP(A1770,Thermal!A:A,Thermal!C:C)</f>
        <v>#N/A</v>
      </c>
    </row>
    <row r="1771" spans="1:68" x14ac:dyDescent="0.3">
      <c r="A1771" t="s">
        <v>950</v>
      </c>
      <c r="B1771" t="s">
        <v>187</v>
      </c>
      <c r="C1771" t="s">
        <v>188</v>
      </c>
      <c r="D1771" t="s">
        <v>174</v>
      </c>
      <c r="E1771" t="s">
        <v>75</v>
      </c>
      <c r="F1771" t="s">
        <v>76</v>
      </c>
      <c r="G1771">
        <v>63</v>
      </c>
      <c r="H1771">
        <v>0</v>
      </c>
      <c r="J1771" s="1">
        <v>40179</v>
      </c>
      <c r="K1771" s="1">
        <v>55153</v>
      </c>
      <c r="L1771">
        <v>86.930175176624005</v>
      </c>
      <c r="M1771">
        <v>19.243266466001501</v>
      </c>
      <c r="N1771">
        <v>-5.8266710872492302</v>
      </c>
      <c r="O1771">
        <v>63</v>
      </c>
      <c r="P1771">
        <v>63</v>
      </c>
      <c r="Q1771">
        <v>184692.15819026501</v>
      </c>
      <c r="R1771">
        <v>0</v>
      </c>
      <c r="S1771">
        <v>0</v>
      </c>
      <c r="T1771">
        <v>0.33465999527058499</v>
      </c>
      <c r="U1771">
        <v>0</v>
      </c>
      <c r="V1771">
        <v>16.055322502243399</v>
      </c>
      <c r="W1771">
        <v>16.055322502243399</v>
      </c>
      <c r="X1771">
        <v>8760</v>
      </c>
      <c r="Y1771">
        <v>0</v>
      </c>
      <c r="Z1771">
        <v>8760</v>
      </c>
      <c r="AA1771">
        <v>0</v>
      </c>
      <c r="AB1771">
        <v>0</v>
      </c>
      <c r="AC1771">
        <v>0</v>
      </c>
      <c r="AD1771">
        <v>0</v>
      </c>
      <c r="AE1771">
        <v>239.80398654937699</v>
      </c>
      <c r="AF1771">
        <v>123.084077217767</v>
      </c>
      <c r="AG1771">
        <v>34.724943408159</v>
      </c>
      <c r="AH1771">
        <v>1.66858153179605</v>
      </c>
      <c r="AI1771">
        <v>-15.4405117034912</v>
      </c>
      <c r="AJ1771">
        <v>1841.10192871094</v>
      </c>
      <c r="AK1771">
        <v>101.228294498041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184692.158191219</v>
      </c>
      <c r="AX1771">
        <v>0</v>
      </c>
      <c r="AY1771">
        <v>0</v>
      </c>
      <c r="AZ1771">
        <v>239.80406133830499</v>
      </c>
      <c r="BA1771">
        <v>0.13517417391183001</v>
      </c>
      <c r="BB1771">
        <v>0.13517427286292399</v>
      </c>
      <c r="BC1771">
        <v>0.67194998060097699</v>
      </c>
      <c r="BD1771" s="2">
        <v>3.1824214840017198E-2</v>
      </c>
      <c r="BE1771">
        <v>0.68397062554270205</v>
      </c>
      <c r="BF1771">
        <v>0</v>
      </c>
      <c r="BG1771">
        <v>1369.2966236253901</v>
      </c>
      <c r="BH1771">
        <v>0</v>
      </c>
      <c r="BI1771">
        <v>0</v>
      </c>
      <c r="BJ1771">
        <v>13338.988893621299</v>
      </c>
      <c r="BK1771">
        <v>0</v>
      </c>
      <c r="BL1771">
        <v>0</v>
      </c>
      <c r="BM1771">
        <v>0</v>
      </c>
      <c r="BN1771">
        <v>16.070029999999999</v>
      </c>
      <c r="BO1771" s="9" t="e">
        <f>_xlfn.XLOOKUP(A1771,Thermal!A:A,Thermal!B:B)</f>
        <v>#N/A</v>
      </c>
      <c r="BP1771" s="9" t="e">
        <f>_xlfn.XLOOKUP(A1771,Thermal!A:A,Thermal!C:C)</f>
        <v>#N/A</v>
      </c>
    </row>
    <row r="1772" spans="1:68" x14ac:dyDescent="0.3">
      <c r="A1772" t="s">
        <v>951</v>
      </c>
      <c r="B1772" t="s">
        <v>135</v>
      </c>
      <c r="C1772" t="s">
        <v>136</v>
      </c>
      <c r="D1772" t="s">
        <v>90</v>
      </c>
      <c r="E1772" t="s">
        <v>75</v>
      </c>
      <c r="F1772" t="s">
        <v>133</v>
      </c>
      <c r="G1772">
        <v>14.3999996185303</v>
      </c>
      <c r="H1772">
        <v>0</v>
      </c>
      <c r="J1772" s="1">
        <v>45170</v>
      </c>
      <c r="K1772" s="1">
        <v>55518</v>
      </c>
      <c r="L1772">
        <v>23.3712529370111</v>
      </c>
      <c r="M1772">
        <v>-21.438027286612002</v>
      </c>
      <c r="N1772">
        <v>-10.922246774113299</v>
      </c>
      <c r="O1772">
        <v>14.3999996185303</v>
      </c>
      <c r="P1772">
        <v>14.3999996185303</v>
      </c>
      <c r="Q1772">
        <v>38807.739438613899</v>
      </c>
      <c r="R1772">
        <v>0</v>
      </c>
      <c r="S1772">
        <v>0</v>
      </c>
      <c r="T1772">
        <v>0.30764634438705202</v>
      </c>
      <c r="U1772">
        <v>0</v>
      </c>
      <c r="V1772">
        <v>0.90698573423242601</v>
      </c>
      <c r="W1772">
        <v>0.90698573423242601</v>
      </c>
      <c r="X1772">
        <v>8760</v>
      </c>
      <c r="Y1772">
        <v>0</v>
      </c>
      <c r="Z1772">
        <v>8760</v>
      </c>
      <c r="AA1772">
        <v>0</v>
      </c>
      <c r="AB1772">
        <v>0</v>
      </c>
      <c r="AC1772">
        <v>0</v>
      </c>
      <c r="AD1772">
        <v>0</v>
      </c>
      <c r="AE1772">
        <v>2072.5778328180299</v>
      </c>
      <c r="AF1772">
        <v>59.5044562035133</v>
      </c>
      <c r="AG1772">
        <v>-15.1005943206615</v>
      </c>
      <c r="AH1772">
        <v>-12.0855018382341</v>
      </c>
      <c r="AI1772">
        <v>-28.189540863037099</v>
      </c>
      <c r="AJ1772">
        <v>1843.38757324219</v>
      </c>
      <c r="AK1772">
        <v>66.366367642234295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263.810905531049</v>
      </c>
      <c r="AX1772">
        <v>0</v>
      </c>
      <c r="AY1772">
        <v>0</v>
      </c>
      <c r="AZ1772">
        <v>1.45438522845507</v>
      </c>
      <c r="BA1772">
        <v>0.30887037669054701</v>
      </c>
      <c r="BB1772" s="2">
        <v>4.9745338072486496E-3</v>
      </c>
      <c r="BC1772">
        <v>15.554943864483301</v>
      </c>
      <c r="BD1772">
        <v>5.16794962473507</v>
      </c>
      <c r="BE1772">
        <v>10.3853188234252</v>
      </c>
      <c r="BF1772">
        <v>0</v>
      </c>
      <c r="BG1772">
        <v>180.032908223725</v>
      </c>
      <c r="BH1772">
        <v>0</v>
      </c>
      <c r="BI1772">
        <v>0</v>
      </c>
      <c r="BJ1772" s="2">
        <v>7.9309134581646802E-4</v>
      </c>
      <c r="BK1772">
        <v>0</v>
      </c>
      <c r="BL1772">
        <v>0</v>
      </c>
      <c r="BM1772">
        <v>0</v>
      </c>
      <c r="BN1772">
        <v>0.90716580000000002</v>
      </c>
      <c r="BO1772" s="9" t="e">
        <f>_xlfn.XLOOKUP(A1772,Thermal!A:A,Thermal!B:B)</f>
        <v>#N/A</v>
      </c>
      <c r="BP1772" s="9" t="e">
        <f>_xlfn.XLOOKUP(A1772,Thermal!A:A,Thermal!C:C)</f>
        <v>#N/A</v>
      </c>
    </row>
    <row r="1773" spans="1:68" x14ac:dyDescent="0.3">
      <c r="A1773" t="s">
        <v>952</v>
      </c>
      <c r="B1773" t="s">
        <v>232</v>
      </c>
      <c r="C1773" t="s">
        <v>233</v>
      </c>
      <c r="D1773" t="s">
        <v>219</v>
      </c>
      <c r="E1773" t="s">
        <v>75</v>
      </c>
      <c r="F1773" t="s">
        <v>144</v>
      </c>
      <c r="G1773" s="2">
        <v>9.9999997764825804E-3</v>
      </c>
      <c r="H1773">
        <v>0</v>
      </c>
      <c r="J1773" s="1">
        <v>43405</v>
      </c>
      <c r="K1773" s="1">
        <v>55518</v>
      </c>
      <c r="L1773">
        <v>65.104349932412006</v>
      </c>
      <c r="M1773">
        <v>16.197372556317099</v>
      </c>
      <c r="N1773">
        <v>-2.6969155934836699</v>
      </c>
      <c r="O1773" s="2">
        <v>9.9999997764825804E-3</v>
      </c>
      <c r="P1773" s="2">
        <v>9.9999997764825804E-3</v>
      </c>
      <c r="Q1773">
        <v>26.647299408683502</v>
      </c>
      <c r="R1773">
        <v>0</v>
      </c>
      <c r="S1773">
        <v>0</v>
      </c>
      <c r="T1773">
        <v>0.30419291895096001</v>
      </c>
      <c r="U1773">
        <v>0</v>
      </c>
      <c r="V1773" s="2">
        <v>1.7355058398283399E-3</v>
      </c>
      <c r="W1773" s="2">
        <v>1.7355058398283399E-3</v>
      </c>
      <c r="X1773">
        <v>8760</v>
      </c>
      <c r="Y1773">
        <v>0</v>
      </c>
      <c r="Z1773">
        <v>8760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129.27313438341099</v>
      </c>
      <c r="AG1773">
        <v>44.825785427584997</v>
      </c>
      <c r="AH1773">
        <v>-2.24320337477887</v>
      </c>
      <c r="AI1773">
        <v>-23.802299499511701</v>
      </c>
      <c r="AJ1773">
        <v>1907.96520996094</v>
      </c>
      <c r="AK1773">
        <v>188.69099066622101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 s="2">
        <v>3.0699964918312599E-3</v>
      </c>
      <c r="BA1773" s="2">
        <v>7.53048244922878E-2</v>
      </c>
      <c r="BB1773" s="2">
        <v>3.2051426692105301E-4</v>
      </c>
      <c r="BC1773">
        <v>86.479318714514207</v>
      </c>
      <c r="BD1773">
        <v>43.239627551675099</v>
      </c>
      <c r="BE1773">
        <v>43.239691918622697</v>
      </c>
      <c r="BF1773">
        <v>0</v>
      </c>
      <c r="BG1773">
        <v>0</v>
      </c>
      <c r="BH1773">
        <v>0</v>
      </c>
      <c r="BI1773">
        <v>0</v>
      </c>
      <c r="BJ1773">
        <v>0.50669879137006602</v>
      </c>
      <c r="BK1773">
        <v>0</v>
      </c>
      <c r="BL1773">
        <v>0</v>
      </c>
      <c r="BM1773">
        <v>0</v>
      </c>
      <c r="BN1773" s="2">
        <v>1.736013E-3</v>
      </c>
      <c r="BO1773" s="9" t="e">
        <f>_xlfn.XLOOKUP(A1773,Thermal!A:A,Thermal!B:B)</f>
        <v>#N/A</v>
      </c>
      <c r="BP1773" s="9" t="e">
        <f>_xlfn.XLOOKUP(A1773,Thermal!A:A,Thermal!C:C)</f>
        <v>#N/A</v>
      </c>
    </row>
    <row r="1774" spans="1:68" x14ac:dyDescent="0.3">
      <c r="A1774" t="s">
        <v>953</v>
      </c>
      <c r="B1774" t="s">
        <v>232</v>
      </c>
      <c r="C1774" t="s">
        <v>233</v>
      </c>
      <c r="D1774" t="s">
        <v>219</v>
      </c>
      <c r="E1774" t="s">
        <v>75</v>
      </c>
      <c r="F1774" t="s">
        <v>144</v>
      </c>
      <c r="G1774" s="2">
        <v>9.9999997764825804E-3</v>
      </c>
      <c r="H1774">
        <v>0</v>
      </c>
      <c r="J1774" s="1">
        <v>40695</v>
      </c>
      <c r="K1774" s="1">
        <v>55518</v>
      </c>
      <c r="L1774">
        <v>59.409152318742798</v>
      </c>
      <c r="M1774">
        <v>10.5056152484013</v>
      </c>
      <c r="N1774">
        <v>-2.70875488087349</v>
      </c>
      <c r="O1774" s="2">
        <v>9.9999997764825804E-3</v>
      </c>
      <c r="P1774" s="2">
        <v>9.9999997764825804E-3</v>
      </c>
      <c r="Q1774">
        <v>26.631969409299899</v>
      </c>
      <c r="R1774">
        <v>0</v>
      </c>
      <c r="S1774">
        <v>0</v>
      </c>
      <c r="T1774">
        <v>0.30401791895608399</v>
      </c>
      <c r="U1774">
        <v>0</v>
      </c>
      <c r="V1774" s="2">
        <v>1.5827714412633199E-3</v>
      </c>
      <c r="W1774" s="2">
        <v>1.5827714412633199E-3</v>
      </c>
      <c r="X1774">
        <v>8760</v>
      </c>
      <c r="Y1774">
        <v>0</v>
      </c>
      <c r="Z1774">
        <v>8760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118.739775828124</v>
      </c>
      <c r="AG1774">
        <v>34.360266224887603</v>
      </c>
      <c r="AH1774">
        <v>-2.3110427469397798</v>
      </c>
      <c r="AI1774">
        <v>-23.787458419799801</v>
      </c>
      <c r="AJ1774">
        <v>1906.20581054688</v>
      </c>
      <c r="AK1774">
        <v>167.245889362833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 s="2">
        <v>1.8399995875370199E-2</v>
      </c>
      <c r="BA1774" s="2">
        <v>7.53048244922878E-2</v>
      </c>
      <c r="BB1774" s="2">
        <v>3.2051426692105301E-4</v>
      </c>
      <c r="BC1774">
        <v>86.479318714514207</v>
      </c>
      <c r="BD1774">
        <v>43.239627551675099</v>
      </c>
      <c r="BE1774">
        <v>43.239691918622697</v>
      </c>
      <c r="BF1774">
        <v>0</v>
      </c>
      <c r="BG1774">
        <v>0</v>
      </c>
      <c r="BH1774">
        <v>0</v>
      </c>
      <c r="BI1774">
        <v>0</v>
      </c>
      <c r="BJ1774">
        <v>1.9393717986198999</v>
      </c>
      <c r="BK1774">
        <v>0</v>
      </c>
      <c r="BL1774">
        <v>0</v>
      </c>
      <c r="BM1774">
        <v>0</v>
      </c>
      <c r="BN1774" s="2">
        <v>1.5847109999999999E-3</v>
      </c>
      <c r="BO1774" s="9" t="e">
        <f>_xlfn.XLOOKUP(A1774,Thermal!A:A,Thermal!B:B)</f>
        <v>#N/A</v>
      </c>
      <c r="BP1774" s="9" t="e">
        <f>_xlfn.XLOOKUP(A1774,Thermal!A:A,Thermal!C:C)</f>
        <v>#N/A</v>
      </c>
    </row>
    <row r="1775" spans="1:68" x14ac:dyDescent="0.3">
      <c r="A1775" t="s">
        <v>954</v>
      </c>
      <c r="B1775" t="s">
        <v>232</v>
      </c>
      <c r="C1775" t="s">
        <v>233</v>
      </c>
      <c r="D1775" t="s">
        <v>219</v>
      </c>
      <c r="E1775" t="s">
        <v>75</v>
      </c>
      <c r="F1775" t="s">
        <v>144</v>
      </c>
      <c r="G1775">
        <v>1.70000004768372</v>
      </c>
      <c r="H1775">
        <v>0</v>
      </c>
      <c r="J1775" s="1">
        <v>45170</v>
      </c>
      <c r="K1775" s="1">
        <v>55518</v>
      </c>
      <c r="L1775">
        <v>92.956034649956905</v>
      </c>
      <c r="M1775">
        <v>42.341820239216702</v>
      </c>
      <c r="N1775">
        <v>-2.44167630630827</v>
      </c>
      <c r="O1775">
        <v>1.70000004768372</v>
      </c>
      <c r="P1775">
        <v>1.70000004768372</v>
      </c>
      <c r="Q1775">
        <v>3901.81800950156</v>
      </c>
      <c r="R1775">
        <v>0</v>
      </c>
      <c r="S1775">
        <v>0</v>
      </c>
      <c r="T1775">
        <v>0.26200764838816198</v>
      </c>
      <c r="U1775">
        <v>0</v>
      </c>
      <c r="V1775">
        <v>0.36269845429597702</v>
      </c>
      <c r="W1775">
        <v>0.36269845429597702</v>
      </c>
      <c r="X1775">
        <v>8760</v>
      </c>
      <c r="Y1775">
        <v>0</v>
      </c>
      <c r="Z1775">
        <v>8760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181.11774131702401</v>
      </c>
      <c r="AG1775">
        <v>96.792620573789804</v>
      </c>
      <c r="AH1775">
        <v>-2.3654316579995198</v>
      </c>
      <c r="AI1775">
        <v>-23.967554092407202</v>
      </c>
      <c r="AJ1775">
        <v>2631.01049804688</v>
      </c>
      <c r="AK1775">
        <v>299.922236922487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 s="2">
        <v>-6.8030203692615E-7</v>
      </c>
      <c r="BA1775" s="2">
        <v>7.53048244922878E-2</v>
      </c>
      <c r="BB1775" s="2">
        <v>3.2051426692105301E-4</v>
      </c>
      <c r="BC1775">
        <v>86.479318714514207</v>
      </c>
      <c r="BD1775">
        <v>43.239627551675099</v>
      </c>
      <c r="BE1775">
        <v>43.239691918622697</v>
      </c>
      <c r="BF1775">
        <v>0</v>
      </c>
      <c r="BG1775">
        <v>0</v>
      </c>
      <c r="BH1775">
        <v>0</v>
      </c>
      <c r="BI1775">
        <v>0</v>
      </c>
      <c r="BJ1775" s="2">
        <v>2.4920920054904999E-5</v>
      </c>
      <c r="BK1775">
        <v>0</v>
      </c>
      <c r="BL1775">
        <v>0</v>
      </c>
      <c r="BM1775">
        <v>0</v>
      </c>
      <c r="BN1775">
        <v>0.36269849999999998</v>
      </c>
      <c r="BO1775" s="9" t="e">
        <f>_xlfn.XLOOKUP(A1775,Thermal!A:A,Thermal!B:B)</f>
        <v>#N/A</v>
      </c>
      <c r="BP1775" s="9" t="e">
        <f>_xlfn.XLOOKUP(A1775,Thermal!A:A,Thermal!C:C)</f>
        <v>#N/A</v>
      </c>
    </row>
    <row r="1776" spans="1:68" x14ac:dyDescent="0.3">
      <c r="A1776" t="s">
        <v>955</v>
      </c>
      <c r="B1776" t="s">
        <v>135</v>
      </c>
      <c r="C1776" t="s">
        <v>136</v>
      </c>
      <c r="D1776" t="s">
        <v>90</v>
      </c>
      <c r="E1776" t="s">
        <v>75</v>
      </c>
      <c r="F1776" t="s">
        <v>88</v>
      </c>
      <c r="G1776">
        <v>5</v>
      </c>
      <c r="H1776">
        <v>0</v>
      </c>
      <c r="J1776" s="1">
        <v>41426</v>
      </c>
      <c r="K1776" s="1">
        <v>55153</v>
      </c>
      <c r="L1776">
        <v>23.461639643375001</v>
      </c>
      <c r="M1776">
        <v>-21.394615008121701</v>
      </c>
      <c r="N1776">
        <v>-10.896134223251</v>
      </c>
      <c r="O1776">
        <v>5</v>
      </c>
      <c r="P1776">
        <v>5</v>
      </c>
      <c r="Q1776">
        <v>13631.2602049783</v>
      </c>
      <c r="R1776">
        <v>0</v>
      </c>
      <c r="S1776">
        <v>0</v>
      </c>
      <c r="T1776">
        <v>0.31121598640792397</v>
      </c>
      <c r="U1776">
        <v>0</v>
      </c>
      <c r="V1776">
        <v>0.31981195476530899</v>
      </c>
      <c r="W1776">
        <v>0.31981195476530899</v>
      </c>
      <c r="X1776">
        <v>8760</v>
      </c>
      <c r="Y1776">
        <v>0</v>
      </c>
      <c r="Z1776">
        <v>8760</v>
      </c>
      <c r="AA1776">
        <v>0</v>
      </c>
      <c r="AB1776">
        <v>0</v>
      </c>
      <c r="AC1776">
        <v>0</v>
      </c>
      <c r="AD1776">
        <v>0</v>
      </c>
      <c r="AE1776">
        <v>691.21198856830597</v>
      </c>
      <c r="AF1776">
        <v>59.5044562035133</v>
      </c>
      <c r="AG1776">
        <v>-15.1005943206615</v>
      </c>
      <c r="AH1776">
        <v>-12.0855018382341</v>
      </c>
      <c r="AI1776">
        <v>-28.189540863037099</v>
      </c>
      <c r="AJ1776">
        <v>1843.38757324219</v>
      </c>
      <c r="AK1776">
        <v>66.366367642234295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9477.5627012848909</v>
      </c>
      <c r="AX1776">
        <v>0</v>
      </c>
      <c r="AY1776">
        <v>0</v>
      </c>
      <c r="AZ1776">
        <v>200.83852230571199</v>
      </c>
      <c r="BA1776">
        <v>0.30887037669054701</v>
      </c>
      <c r="BB1776" s="2">
        <v>4.9745338072486496E-3</v>
      </c>
      <c r="BC1776">
        <v>15.554943864483301</v>
      </c>
      <c r="BD1776">
        <v>5.16794962473507</v>
      </c>
      <c r="BE1776">
        <v>10.3853188234252</v>
      </c>
      <c r="BF1776">
        <v>0</v>
      </c>
      <c r="BG1776">
        <v>69.6407691796921</v>
      </c>
      <c r="BH1776">
        <v>0</v>
      </c>
      <c r="BI1776">
        <v>0</v>
      </c>
      <c r="BJ1776">
        <v>7.0604826708300997E-2</v>
      </c>
      <c r="BK1776">
        <v>0</v>
      </c>
      <c r="BL1776">
        <v>0</v>
      </c>
      <c r="BM1776">
        <v>0</v>
      </c>
      <c r="BN1776">
        <v>0.31988169999999999</v>
      </c>
      <c r="BO1776" s="9" t="e">
        <f>_xlfn.XLOOKUP(A1776,Thermal!A:A,Thermal!B:B)</f>
        <v>#N/A</v>
      </c>
      <c r="BP1776" s="9" t="e">
        <f>_xlfn.XLOOKUP(A1776,Thermal!A:A,Thermal!C:C)</f>
        <v>#N/A</v>
      </c>
    </row>
    <row r="1777" spans="1:68" x14ac:dyDescent="0.3">
      <c r="A1777" t="s">
        <v>956</v>
      </c>
      <c r="B1777" t="s">
        <v>187</v>
      </c>
      <c r="C1777" t="s">
        <v>188</v>
      </c>
      <c r="D1777" t="s">
        <v>174</v>
      </c>
      <c r="E1777" t="s">
        <v>75</v>
      </c>
      <c r="F1777" t="s">
        <v>76</v>
      </c>
      <c r="G1777">
        <v>24.600000381469702</v>
      </c>
      <c r="H1777">
        <v>0</v>
      </c>
      <c r="J1777" s="1">
        <v>37518</v>
      </c>
      <c r="K1777" s="1">
        <v>55153</v>
      </c>
      <c r="L1777">
        <v>96.401805913953396</v>
      </c>
      <c r="M1777">
        <v>21.7135769056718</v>
      </c>
      <c r="N1777">
        <v>-2.9608325513583602</v>
      </c>
      <c r="O1777">
        <v>24.600000381469702</v>
      </c>
      <c r="P1777">
        <v>24.600000381469702</v>
      </c>
      <c r="Q1777">
        <v>74314.437116561501</v>
      </c>
      <c r="R1777">
        <v>0</v>
      </c>
      <c r="S1777">
        <v>0</v>
      </c>
      <c r="T1777">
        <v>0.34485297158105099</v>
      </c>
      <c r="U1777">
        <v>0</v>
      </c>
      <c r="V1777">
        <v>7.1640468831239703</v>
      </c>
      <c r="W1777">
        <v>7.1640468831239703</v>
      </c>
      <c r="X1777">
        <v>8760</v>
      </c>
      <c r="Y1777">
        <v>0</v>
      </c>
      <c r="Z1777">
        <v>8760</v>
      </c>
      <c r="AA1777">
        <v>0</v>
      </c>
      <c r="AB1777">
        <v>0</v>
      </c>
      <c r="AC1777">
        <v>0</v>
      </c>
      <c r="AD1777">
        <v>0</v>
      </c>
      <c r="AE1777">
        <v>10.9961998462677</v>
      </c>
      <c r="AF1777">
        <v>123.976271741407</v>
      </c>
      <c r="AG1777">
        <v>34.660190558183302</v>
      </c>
      <c r="AH1777">
        <v>2.6255288200026001</v>
      </c>
      <c r="AI1777">
        <v>-15.8504285812378</v>
      </c>
      <c r="AJ1777">
        <v>1797.49450683594</v>
      </c>
      <c r="AK1777">
        <v>99.162741154205406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1529.69886614755</v>
      </c>
      <c r="AX1777">
        <v>0</v>
      </c>
      <c r="AY1777">
        <v>0</v>
      </c>
      <c r="AZ1777">
        <v>10.996241290122301</v>
      </c>
      <c r="BA1777">
        <v>0.13517417391183001</v>
      </c>
      <c r="BB1777">
        <v>0.13517427286292399</v>
      </c>
      <c r="BC1777">
        <v>0.67194998060097699</v>
      </c>
      <c r="BD1777" s="2">
        <v>3.1824214840017198E-2</v>
      </c>
      <c r="BE1777">
        <v>0.68397062554270205</v>
      </c>
      <c r="BF1777">
        <v>0</v>
      </c>
      <c r="BG1777">
        <v>50.582758377747297</v>
      </c>
      <c r="BH1777">
        <v>0</v>
      </c>
      <c r="BI1777">
        <v>0</v>
      </c>
      <c r="BJ1777" s="2">
        <v>4.38126048718446E-3</v>
      </c>
      <c r="BK1777">
        <v>0</v>
      </c>
      <c r="BL1777">
        <v>0</v>
      </c>
      <c r="BM1777">
        <v>0</v>
      </c>
      <c r="BN1777">
        <v>7.1640969999999999</v>
      </c>
      <c r="BO1777" s="9" t="e">
        <f>_xlfn.XLOOKUP(A1777,Thermal!A:A,Thermal!B:B)</f>
        <v>#N/A</v>
      </c>
      <c r="BP1777" s="9" t="e">
        <f>_xlfn.XLOOKUP(A1777,Thermal!A:A,Thermal!C:C)</f>
        <v>#N/A</v>
      </c>
    </row>
    <row r="1778" spans="1:68" x14ac:dyDescent="0.3">
      <c r="A1778" t="s">
        <v>957</v>
      </c>
      <c r="B1778" t="s">
        <v>187</v>
      </c>
      <c r="C1778" t="s">
        <v>188</v>
      </c>
      <c r="D1778" t="s">
        <v>174</v>
      </c>
      <c r="E1778" t="s">
        <v>75</v>
      </c>
      <c r="F1778" t="s">
        <v>76</v>
      </c>
      <c r="G1778">
        <v>25.190000534057599</v>
      </c>
      <c r="H1778">
        <v>0</v>
      </c>
      <c r="J1778" s="1">
        <v>37518</v>
      </c>
      <c r="K1778" s="1">
        <v>55153</v>
      </c>
      <c r="L1778">
        <v>96.401806417727201</v>
      </c>
      <c r="M1778">
        <v>21.713577037059199</v>
      </c>
      <c r="N1778">
        <v>-2.9608325429943601</v>
      </c>
      <c r="O1778">
        <v>25.190000534057599</v>
      </c>
      <c r="P1778">
        <v>25.190000534057599</v>
      </c>
      <c r="Q1778">
        <v>76096.775283969895</v>
      </c>
      <c r="R1778">
        <v>0</v>
      </c>
      <c r="S1778">
        <v>0</v>
      </c>
      <c r="T1778">
        <v>0.34485296980520702</v>
      </c>
      <c r="U1778">
        <v>0</v>
      </c>
      <c r="V1778">
        <v>7.3358675421544302</v>
      </c>
      <c r="W1778">
        <v>7.3358675421544302</v>
      </c>
      <c r="X1778">
        <v>8760</v>
      </c>
      <c r="Y1778">
        <v>0</v>
      </c>
      <c r="Z1778">
        <v>8760</v>
      </c>
      <c r="AA1778">
        <v>0</v>
      </c>
      <c r="AB1778">
        <v>0</v>
      </c>
      <c r="AC1778">
        <v>0</v>
      </c>
      <c r="AD1778">
        <v>0</v>
      </c>
      <c r="AE1778">
        <v>11.259929895400999</v>
      </c>
      <c r="AF1778">
        <v>123.976271741407</v>
      </c>
      <c r="AG1778">
        <v>34.660190558183302</v>
      </c>
      <c r="AH1778">
        <v>2.6255288200026001</v>
      </c>
      <c r="AI1778">
        <v>-15.8504285812378</v>
      </c>
      <c r="AJ1778">
        <v>1797.49450683594</v>
      </c>
      <c r="AK1778">
        <v>99.162741154205406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841.16312856972195</v>
      </c>
      <c r="AX1778">
        <v>0</v>
      </c>
      <c r="AY1778">
        <v>0</v>
      </c>
      <c r="AZ1778">
        <v>11.259932409972</v>
      </c>
      <c r="BA1778">
        <v>0.13517417391183001</v>
      </c>
      <c r="BB1778">
        <v>0.13517427286292399</v>
      </c>
      <c r="BC1778">
        <v>0.67194998060097699</v>
      </c>
      <c r="BD1778" s="2">
        <v>3.1824214840017198E-2</v>
      </c>
      <c r="BE1778">
        <v>0.68397062554270205</v>
      </c>
      <c r="BF1778">
        <v>0</v>
      </c>
      <c r="BG1778">
        <v>0.31714610643848601</v>
      </c>
      <c r="BH1778">
        <v>0</v>
      </c>
      <c r="BI1778">
        <v>0</v>
      </c>
      <c r="BJ1778" s="2">
        <v>4.4977465738692398E-3</v>
      </c>
      <c r="BK1778">
        <v>0</v>
      </c>
      <c r="BL1778">
        <v>0</v>
      </c>
      <c r="BM1778">
        <v>0</v>
      </c>
      <c r="BN1778">
        <v>7.3358679999999996</v>
      </c>
      <c r="BO1778" s="9" t="e">
        <f>_xlfn.XLOOKUP(A1778,Thermal!A:A,Thermal!B:B)</f>
        <v>#N/A</v>
      </c>
      <c r="BP1778" s="9" t="e">
        <f>_xlfn.XLOOKUP(A1778,Thermal!A:A,Thermal!C:C)</f>
        <v>#N/A</v>
      </c>
    </row>
    <row r="1779" spans="1:68" x14ac:dyDescent="0.3">
      <c r="A1779" t="s">
        <v>959</v>
      </c>
      <c r="B1779" t="s">
        <v>148</v>
      </c>
      <c r="C1779" t="s">
        <v>149</v>
      </c>
      <c r="D1779" t="s">
        <v>150</v>
      </c>
      <c r="E1779" t="s">
        <v>75</v>
      </c>
      <c r="F1779" t="s">
        <v>88</v>
      </c>
      <c r="G1779">
        <v>23</v>
      </c>
      <c r="H1779">
        <v>0</v>
      </c>
      <c r="J1779" s="1">
        <v>44593</v>
      </c>
      <c r="K1779" s="1">
        <v>55153</v>
      </c>
      <c r="L1779">
        <v>67.018957797708097</v>
      </c>
      <c r="M1779">
        <v>14.4192987480446</v>
      </c>
      <c r="N1779">
        <v>-1.39683765179396</v>
      </c>
      <c r="O1779">
        <v>23</v>
      </c>
      <c r="P1779">
        <v>23</v>
      </c>
      <c r="Q1779">
        <v>40859.154935922503</v>
      </c>
      <c r="R1779">
        <v>0</v>
      </c>
      <c r="S1779">
        <v>0</v>
      </c>
      <c r="T1779">
        <v>0.20279509100515999</v>
      </c>
      <c r="U1779">
        <v>0</v>
      </c>
      <c r="V1779">
        <v>2.7383386667829499</v>
      </c>
      <c r="W1779">
        <v>2.7383386667829499</v>
      </c>
      <c r="X1779">
        <v>8760</v>
      </c>
      <c r="Y1779">
        <v>0</v>
      </c>
      <c r="Z1779">
        <v>8760</v>
      </c>
      <c r="AA1779">
        <v>0</v>
      </c>
      <c r="AB1779">
        <v>0</v>
      </c>
      <c r="AC1779">
        <v>0</v>
      </c>
      <c r="AD1779">
        <v>0</v>
      </c>
      <c r="AE1779">
        <v>341.251003026962</v>
      </c>
      <c r="AF1779">
        <v>90.634420604978104</v>
      </c>
      <c r="AG1779">
        <v>8.8533007651159004</v>
      </c>
      <c r="AH1779">
        <v>-4.9094325641369396</v>
      </c>
      <c r="AI1779">
        <v>-27.059406280517599</v>
      </c>
      <c r="AJ1779">
        <v>786.75518798828102</v>
      </c>
      <c r="AK1779">
        <v>72.714909940006905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18849.142649509002</v>
      </c>
      <c r="AX1779">
        <v>0</v>
      </c>
      <c r="AY1779">
        <v>0</v>
      </c>
      <c r="AZ1779">
        <v>341.25096822460199</v>
      </c>
      <c r="BA1779">
        <v>1.86589867746269</v>
      </c>
      <c r="BB1779" s="2">
        <v>7.8725721145852696E-3</v>
      </c>
      <c r="BC1779">
        <v>35.085696216738398</v>
      </c>
      <c r="BD1779">
        <v>35.060037663933798</v>
      </c>
      <c r="BE1779">
        <v>35.060036701610898</v>
      </c>
      <c r="BF1779">
        <v>0</v>
      </c>
      <c r="BG1779">
        <v>16.956920438202399</v>
      </c>
      <c r="BH1779">
        <v>0</v>
      </c>
      <c r="BI1779">
        <v>0</v>
      </c>
      <c r="BJ1779">
        <v>12355.193793578501</v>
      </c>
      <c r="BK1779">
        <v>0</v>
      </c>
      <c r="BL1779">
        <v>0</v>
      </c>
      <c r="BM1779">
        <v>0</v>
      </c>
      <c r="BN1779">
        <v>2.7507109999999999</v>
      </c>
      <c r="BO1779" s="9" t="e">
        <f>_xlfn.XLOOKUP(A1779,Thermal!A:A,Thermal!B:B)</f>
        <v>#N/A</v>
      </c>
      <c r="BP1779" s="9" t="e">
        <f>_xlfn.XLOOKUP(A1779,Thermal!A:A,Thermal!C:C)</f>
        <v>#N/A</v>
      </c>
    </row>
    <row r="1780" spans="1:68" x14ac:dyDescent="0.3">
      <c r="A1780" t="s">
        <v>960</v>
      </c>
      <c r="B1780" t="s">
        <v>148</v>
      </c>
      <c r="C1780" t="s">
        <v>149</v>
      </c>
      <c r="D1780" t="s">
        <v>150</v>
      </c>
      <c r="E1780" t="s">
        <v>75</v>
      </c>
      <c r="F1780" t="s">
        <v>88</v>
      </c>
      <c r="G1780">
        <v>18</v>
      </c>
      <c r="H1780">
        <v>0</v>
      </c>
      <c r="J1780" s="1">
        <v>44593</v>
      </c>
      <c r="K1780" s="1">
        <v>55153</v>
      </c>
      <c r="L1780">
        <v>67.078757984020399</v>
      </c>
      <c r="M1780">
        <v>14.3275337566412</v>
      </c>
      <c r="N1780">
        <v>-1.2089840519891299</v>
      </c>
      <c r="O1780">
        <v>18</v>
      </c>
      <c r="P1780">
        <v>18</v>
      </c>
      <c r="Q1780">
        <v>32073.528870586299</v>
      </c>
      <c r="R1780">
        <v>0</v>
      </c>
      <c r="S1780">
        <v>0</v>
      </c>
      <c r="T1780">
        <v>0.20340898573302199</v>
      </c>
      <c r="U1780">
        <v>0</v>
      </c>
      <c r="V1780">
        <v>2.1514531738296201</v>
      </c>
      <c r="W1780">
        <v>2.1514531738296201</v>
      </c>
      <c r="X1780">
        <v>8760</v>
      </c>
      <c r="Y1780">
        <v>0</v>
      </c>
      <c r="Z1780">
        <v>8760</v>
      </c>
      <c r="AA1780">
        <v>0</v>
      </c>
      <c r="AB1780">
        <v>0</v>
      </c>
      <c r="AC1780">
        <v>0</v>
      </c>
      <c r="AD1780">
        <v>0</v>
      </c>
      <c r="AE1780">
        <v>170.28512907028201</v>
      </c>
      <c r="AF1780">
        <v>90.774191891749197</v>
      </c>
      <c r="AG1780">
        <v>8.8533007651159004</v>
      </c>
      <c r="AH1780">
        <v>-4.7696612250929702</v>
      </c>
      <c r="AI1780">
        <v>-26.977146148681602</v>
      </c>
      <c r="AJ1780">
        <v>787.62609863281295</v>
      </c>
      <c r="AK1780">
        <v>72.777460696000603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14498.670908607501</v>
      </c>
      <c r="AX1780">
        <v>0</v>
      </c>
      <c r="AY1780">
        <v>0</v>
      </c>
      <c r="AZ1780">
        <v>170.28513860038899</v>
      </c>
      <c r="BA1780">
        <v>1.86589867746269</v>
      </c>
      <c r="BB1780" s="2">
        <v>7.8725721145852696E-3</v>
      </c>
      <c r="BC1780">
        <v>35.085696216738398</v>
      </c>
      <c r="BD1780">
        <v>35.060037663933798</v>
      </c>
      <c r="BE1780">
        <v>35.060036701610898</v>
      </c>
      <c r="BF1780">
        <v>0</v>
      </c>
      <c r="BG1780">
        <v>13.064186235754301</v>
      </c>
      <c r="BH1780">
        <v>0</v>
      </c>
      <c r="BI1780">
        <v>0</v>
      </c>
      <c r="BJ1780">
        <v>5748.2322643693897</v>
      </c>
      <c r="BK1780">
        <v>0</v>
      </c>
      <c r="BL1780">
        <v>0</v>
      </c>
      <c r="BM1780">
        <v>0</v>
      </c>
      <c r="BN1780">
        <v>2.1572140000000002</v>
      </c>
      <c r="BO1780" s="9" t="e">
        <f>_xlfn.XLOOKUP(A1780,Thermal!A:A,Thermal!B:B)</f>
        <v>#N/A</v>
      </c>
      <c r="BP1780" s="9" t="e">
        <f>_xlfn.XLOOKUP(A1780,Thermal!A:A,Thermal!C:C)</f>
        <v>#N/A</v>
      </c>
    </row>
    <row r="1781" spans="1:68" x14ac:dyDescent="0.3">
      <c r="A1781" t="s">
        <v>961</v>
      </c>
      <c r="B1781" t="s">
        <v>473</v>
      </c>
      <c r="C1781" t="s">
        <v>474</v>
      </c>
      <c r="D1781" t="s">
        <v>174</v>
      </c>
      <c r="E1781" t="s">
        <v>121</v>
      </c>
      <c r="F1781" t="s">
        <v>122</v>
      </c>
      <c r="G1781">
        <v>100</v>
      </c>
      <c r="H1781">
        <v>-100</v>
      </c>
      <c r="J1781" s="1">
        <v>45657</v>
      </c>
      <c r="K1781" s="1">
        <v>55518</v>
      </c>
      <c r="L1781">
        <v>111.20257110908901</v>
      </c>
      <c r="M1781">
        <v>17.0729540272348</v>
      </c>
      <c r="N1781">
        <v>8.9635043959297001</v>
      </c>
      <c r="O1781">
        <v>100</v>
      </c>
      <c r="P1781">
        <v>100</v>
      </c>
      <c r="Q1781">
        <v>120044.57888363001</v>
      </c>
      <c r="R1781">
        <v>139817.14697176201</v>
      </c>
      <c r="S1781">
        <v>11.128001847362</v>
      </c>
      <c r="T1781">
        <v>0.137037190506271</v>
      </c>
      <c r="U1781">
        <v>0.38979258839634401</v>
      </c>
      <c r="V1781">
        <v>6.6412893572753902</v>
      </c>
      <c r="W1781">
        <v>6.2514967734584204</v>
      </c>
      <c r="X1781">
        <v>8760</v>
      </c>
      <c r="Y1781">
        <v>0</v>
      </c>
      <c r="Z1781">
        <v>8760</v>
      </c>
      <c r="AA1781">
        <v>0</v>
      </c>
      <c r="AB1781">
        <v>0</v>
      </c>
      <c r="AC1781" s="2">
        <v>-2.9658852132197901E-2</v>
      </c>
      <c r="AD1781">
        <v>1.40678079399929</v>
      </c>
      <c r="AE1781">
        <v>0</v>
      </c>
      <c r="AF1781">
        <v>113.043185817718</v>
      </c>
      <c r="AG1781">
        <v>17.298896104668401</v>
      </c>
      <c r="AH1781">
        <v>9.0537373791105598</v>
      </c>
      <c r="AI1781">
        <v>-37.263996124267599</v>
      </c>
      <c r="AJ1781">
        <v>1836.1787109375</v>
      </c>
      <c r="AK1781">
        <v>99.8304433118021</v>
      </c>
      <c r="AL1781">
        <v>1.2529342605285601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94131.417557665103</v>
      </c>
      <c r="AW1781">
        <v>209524.920120992</v>
      </c>
      <c r="AX1781">
        <v>55693.761283542997</v>
      </c>
      <c r="AY1781">
        <v>59218.266151666598</v>
      </c>
      <c r="AZ1781">
        <v>357027.391978517</v>
      </c>
      <c r="BA1781">
        <v>0.37688441694135</v>
      </c>
      <c r="BB1781">
        <v>0.20868888572966701</v>
      </c>
      <c r="BC1781">
        <v>12.025793510146899</v>
      </c>
      <c r="BD1781" s="2">
        <v>3.1824214840017198E-2</v>
      </c>
      <c r="BE1781">
        <v>12.3092606125656</v>
      </c>
      <c r="BF1781">
        <v>94013.648769537001</v>
      </c>
      <c r="BG1781">
        <v>35677.438413412201</v>
      </c>
      <c r="BH1781">
        <v>1199515.07710087</v>
      </c>
      <c r="BI1781">
        <v>20.9684283982217</v>
      </c>
      <c r="BJ1781">
        <v>2403616.9367204998</v>
      </c>
      <c r="BK1781">
        <v>0</v>
      </c>
      <c r="BL1781">
        <v>0</v>
      </c>
      <c r="BM1781">
        <v>0</v>
      </c>
      <c r="BN1781">
        <v>10.374129999999999</v>
      </c>
      <c r="BO1781" s="9" t="e">
        <f>_xlfn.XLOOKUP(A1781,Thermal!A:A,Thermal!B:B)</f>
        <v>#N/A</v>
      </c>
      <c r="BP1781" s="9" t="e">
        <f>_xlfn.XLOOKUP(A1781,Thermal!A:A,Thermal!C:C)</f>
        <v>#N/A</v>
      </c>
    </row>
    <row r="1782" spans="1:68" x14ac:dyDescent="0.3">
      <c r="A1782" t="s">
        <v>962</v>
      </c>
      <c r="B1782" t="s">
        <v>182</v>
      </c>
      <c r="C1782" t="s">
        <v>183</v>
      </c>
      <c r="D1782" t="s">
        <v>90</v>
      </c>
      <c r="E1782" t="s">
        <v>167</v>
      </c>
      <c r="F1782" t="s">
        <v>167</v>
      </c>
      <c r="G1782">
        <v>37.5</v>
      </c>
      <c r="H1782">
        <v>0</v>
      </c>
      <c r="J1782" s="1">
        <v>19085</v>
      </c>
      <c r="K1782" s="1">
        <v>55153</v>
      </c>
      <c r="L1782">
        <v>81.463012593890298</v>
      </c>
      <c r="M1782">
        <v>-9.7448176686985502</v>
      </c>
      <c r="N1782">
        <v>-15.899074837845999</v>
      </c>
      <c r="O1782">
        <v>13.2232525564478</v>
      </c>
      <c r="P1782">
        <v>7.5351258030327797</v>
      </c>
      <c r="Q1782">
        <v>35257.856934624702</v>
      </c>
      <c r="R1782">
        <v>0</v>
      </c>
      <c r="S1782">
        <v>0</v>
      </c>
      <c r="T1782" s="2">
        <v>4.4800419380497898E-2</v>
      </c>
      <c r="U1782">
        <v>0</v>
      </c>
      <c r="V1782">
        <v>2.8722114992348899</v>
      </c>
      <c r="W1782">
        <v>2.8722114992348899</v>
      </c>
      <c r="X1782">
        <v>0</v>
      </c>
      <c r="Y1782">
        <v>0</v>
      </c>
      <c r="Z1782">
        <v>19</v>
      </c>
      <c r="AA1782">
        <v>8741</v>
      </c>
      <c r="AB1782">
        <v>0</v>
      </c>
      <c r="AC1782">
        <v>0</v>
      </c>
      <c r="AD1782">
        <v>0</v>
      </c>
      <c r="AE1782">
        <v>0</v>
      </c>
      <c r="AF1782">
        <v>82.627228568005407</v>
      </c>
      <c r="AG1782">
        <v>5.0845715086882404</v>
      </c>
      <c r="AH1782">
        <v>-9.1478951777925293</v>
      </c>
      <c r="AI1782">
        <v>-31.5605773925781</v>
      </c>
      <c r="AJ1782">
        <v>1960.58898925781</v>
      </c>
      <c r="AK1782">
        <v>66.262655206581599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393.06240641139402</v>
      </c>
      <c r="AW1782">
        <v>124.631766796112</v>
      </c>
      <c r="AX1782">
        <v>599.88961055269499</v>
      </c>
      <c r="AY1782">
        <v>1484.7048234784199</v>
      </c>
      <c r="AZ1782">
        <v>7300.0160075480198</v>
      </c>
      <c r="BA1782">
        <v>0.51018113010031196</v>
      </c>
      <c r="BB1782" s="2">
        <v>2.0310216756485401E-4</v>
      </c>
      <c r="BC1782">
        <v>10.975790943057399</v>
      </c>
      <c r="BD1782">
        <v>5.16794962473507</v>
      </c>
      <c r="BE1782">
        <v>5.9579308528264496</v>
      </c>
      <c r="BF1782">
        <v>4407.6017240278898</v>
      </c>
      <c r="BG1782">
        <v>4.3851357249659504</v>
      </c>
      <c r="BH1782">
        <v>5522.7092907977803</v>
      </c>
      <c r="BI1782">
        <v>9864.2050654484101</v>
      </c>
      <c r="BJ1782">
        <v>61840.132379968898</v>
      </c>
      <c r="BK1782">
        <v>0</v>
      </c>
      <c r="BL1782">
        <v>0</v>
      </c>
      <c r="BM1782">
        <v>0</v>
      </c>
      <c r="BN1782">
        <v>2.9538509999999998</v>
      </c>
      <c r="BO1782" s="9" t="e">
        <f>_xlfn.XLOOKUP(A1782,Thermal!A:A,Thermal!B:B)</f>
        <v>#N/A</v>
      </c>
      <c r="BP1782" s="9" t="e">
        <f>_xlfn.XLOOKUP(A1782,Thermal!A:A,Thermal!C:C)</f>
        <v>#N/A</v>
      </c>
    </row>
    <row r="1783" spans="1:68" x14ac:dyDescent="0.3">
      <c r="A1783" t="s">
        <v>977</v>
      </c>
      <c r="B1783" t="s">
        <v>198</v>
      </c>
      <c r="C1783" t="s">
        <v>199</v>
      </c>
      <c r="D1783" t="s">
        <v>87</v>
      </c>
      <c r="E1783" t="s">
        <v>75</v>
      </c>
      <c r="F1783" t="s">
        <v>144</v>
      </c>
      <c r="G1783">
        <v>55</v>
      </c>
      <c r="H1783">
        <v>0</v>
      </c>
      <c r="J1783" s="1">
        <v>45809</v>
      </c>
      <c r="K1783" s="1">
        <v>56766</v>
      </c>
      <c r="L1783">
        <v>15.539225126885301</v>
      </c>
      <c r="M1783">
        <v>-31.024953996799699</v>
      </c>
      <c r="N1783">
        <v>-5.8194622383621004</v>
      </c>
      <c r="O1783">
        <v>55</v>
      </c>
      <c r="P1783">
        <v>55</v>
      </c>
      <c r="Q1783">
        <v>153999.100092843</v>
      </c>
      <c r="R1783">
        <v>0</v>
      </c>
      <c r="S1783">
        <v>0</v>
      </c>
      <c r="T1783">
        <v>0.31963283539336601</v>
      </c>
      <c r="U1783">
        <v>0</v>
      </c>
      <c r="V1783">
        <v>2.39302683528991</v>
      </c>
      <c r="W1783">
        <v>2.39302683528991</v>
      </c>
      <c r="X1783">
        <v>8760</v>
      </c>
      <c r="Y1783">
        <v>0</v>
      </c>
      <c r="Z1783">
        <v>8760</v>
      </c>
      <c r="AA1783">
        <v>0</v>
      </c>
      <c r="AB1783">
        <v>0</v>
      </c>
      <c r="AC1783">
        <v>0</v>
      </c>
      <c r="AD1783">
        <v>0</v>
      </c>
      <c r="AE1783">
        <v>163.53500747680701</v>
      </c>
      <c r="AF1783">
        <v>46.1743679708663</v>
      </c>
      <c r="AG1783">
        <v>-32.703105908312303</v>
      </c>
      <c r="AH1783">
        <v>-7.81307850261115</v>
      </c>
      <c r="AI1783">
        <v>-25.118000030517599</v>
      </c>
      <c r="AJ1783">
        <v>1929.37622070313</v>
      </c>
      <c r="AK1783">
        <v>67.283693229799994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5907.9394647106501</v>
      </c>
      <c r="AX1783">
        <v>0</v>
      </c>
      <c r="AY1783">
        <v>0</v>
      </c>
      <c r="AZ1783">
        <v>0.350004838313907</v>
      </c>
      <c r="BA1783">
        <v>1.03520529530629</v>
      </c>
      <c r="BB1783">
        <v>0.115467115578056</v>
      </c>
      <c r="BC1783">
        <v>12.618564098632101</v>
      </c>
      <c r="BD1783">
        <v>5.16794962473507</v>
      </c>
      <c r="BE1783">
        <v>7.4506153487493298</v>
      </c>
      <c r="BF1783">
        <v>0</v>
      </c>
      <c r="BG1783">
        <v>12122.897506858</v>
      </c>
      <c r="BH1783">
        <v>0</v>
      </c>
      <c r="BI1783">
        <v>0</v>
      </c>
      <c r="BJ1783">
        <v>0.60177262013419897</v>
      </c>
      <c r="BK1783">
        <v>0</v>
      </c>
      <c r="BL1783">
        <v>0</v>
      </c>
      <c r="BM1783">
        <v>0</v>
      </c>
      <c r="BN1783">
        <v>2.4051499999999999</v>
      </c>
      <c r="BO1783" s="9" t="e">
        <f>_xlfn.XLOOKUP(A1783,Thermal!A:A,Thermal!B:B)</f>
        <v>#N/A</v>
      </c>
      <c r="BP1783" s="9" t="e">
        <f>_xlfn.XLOOKUP(A1783,Thermal!A:A,Thermal!C:C)</f>
        <v>#N/A</v>
      </c>
    </row>
    <row r="1784" spans="1:68" x14ac:dyDescent="0.3">
      <c r="A1784" t="s">
        <v>978</v>
      </c>
      <c r="B1784" t="s">
        <v>198</v>
      </c>
      <c r="C1784" t="s">
        <v>199</v>
      </c>
      <c r="D1784" t="s">
        <v>87</v>
      </c>
      <c r="E1784" t="s">
        <v>121</v>
      </c>
      <c r="F1784" t="s">
        <v>122</v>
      </c>
      <c r="G1784">
        <v>5</v>
      </c>
      <c r="H1784">
        <v>-5</v>
      </c>
      <c r="J1784" s="1">
        <v>46022</v>
      </c>
      <c r="K1784" s="1">
        <v>49461</v>
      </c>
      <c r="L1784">
        <v>36.808680112986302</v>
      </c>
      <c r="M1784">
        <v>-38.792892877019398</v>
      </c>
      <c r="N1784">
        <v>-7.7924035328606296</v>
      </c>
      <c r="O1784">
        <v>5</v>
      </c>
      <c r="P1784">
        <v>5</v>
      </c>
      <c r="Q1784">
        <v>7252.5116062462303</v>
      </c>
      <c r="R1784">
        <v>8461.7781145274603</v>
      </c>
      <c r="S1784">
        <v>0.11855559904680101</v>
      </c>
      <c r="T1784">
        <v>0.16558245675983199</v>
      </c>
      <c r="U1784" s="2">
        <v>2.3571434543535101E-2</v>
      </c>
      <c r="V1784">
        <v>0.34131137663814098</v>
      </c>
      <c r="W1784">
        <v>0.31773994271684203</v>
      </c>
      <c r="X1784">
        <v>8760</v>
      </c>
      <c r="Y1784">
        <v>0</v>
      </c>
      <c r="Z1784">
        <v>8760</v>
      </c>
      <c r="AA1784">
        <v>0</v>
      </c>
      <c r="AB1784">
        <v>0</v>
      </c>
      <c r="AC1784" s="2">
        <v>-1.8138997624218499E-3</v>
      </c>
      <c r="AD1784" s="2">
        <v>6.7933242783844494E-2</v>
      </c>
      <c r="AE1784">
        <v>0</v>
      </c>
      <c r="AF1784">
        <v>46.310007359109498</v>
      </c>
      <c r="AG1784">
        <v>-32.703105908312303</v>
      </c>
      <c r="AH1784">
        <v>-7.6774390781815001</v>
      </c>
      <c r="AI1784">
        <v>-25.1379508972168</v>
      </c>
      <c r="AJ1784">
        <v>1932.66491699219</v>
      </c>
      <c r="AK1784">
        <v>67.383388153138498</v>
      </c>
      <c r="AL1784">
        <v>0.80809842059326198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5359.4013433456403</v>
      </c>
      <c r="AW1784">
        <v>22265.816458761699</v>
      </c>
      <c r="AX1784">
        <v>17547.110203132001</v>
      </c>
      <c r="AY1784">
        <v>207.249998092651</v>
      </c>
      <c r="AZ1784">
        <v>2193.2493622899101</v>
      </c>
      <c r="BA1784">
        <v>1.03520529530629</v>
      </c>
      <c r="BB1784">
        <v>0.115467115578056</v>
      </c>
      <c r="BC1784">
        <v>12.618564098632101</v>
      </c>
      <c r="BD1784">
        <v>5.16794962473507</v>
      </c>
      <c r="BE1784">
        <v>7.4506153487493298</v>
      </c>
      <c r="BF1784">
        <v>821.74568357758096</v>
      </c>
      <c r="BG1784">
        <v>55.958097170019798</v>
      </c>
      <c r="BH1784">
        <v>13403.688962604299</v>
      </c>
      <c r="BI1784">
        <v>79.875637044431599</v>
      </c>
      <c r="BJ1784">
        <v>8544.3669296834796</v>
      </c>
      <c r="BK1784">
        <v>0</v>
      </c>
      <c r="BL1784">
        <v>0</v>
      </c>
      <c r="BM1784">
        <v>0</v>
      </c>
      <c r="BN1784">
        <v>0.36421700000000001</v>
      </c>
      <c r="BO1784" s="9" t="e">
        <f>_xlfn.XLOOKUP(A1784,Thermal!A:A,Thermal!B:B)</f>
        <v>#N/A</v>
      </c>
      <c r="BP1784" s="9" t="e">
        <f>_xlfn.XLOOKUP(A1784,Thermal!A:A,Thermal!C:C)</f>
        <v>#N/A</v>
      </c>
    </row>
    <row r="1785" spans="1:68" x14ac:dyDescent="0.3">
      <c r="A1785" t="s">
        <v>979</v>
      </c>
      <c r="B1785" t="s">
        <v>96</v>
      </c>
      <c r="C1785" t="s">
        <v>97</v>
      </c>
      <c r="D1785" t="s">
        <v>104</v>
      </c>
      <c r="E1785" t="s">
        <v>75</v>
      </c>
      <c r="F1785" t="s">
        <v>88</v>
      </c>
      <c r="G1785">
        <v>10</v>
      </c>
      <c r="H1785">
        <v>0</v>
      </c>
      <c r="J1785" s="1">
        <v>40819</v>
      </c>
      <c r="K1785" s="1">
        <v>55153</v>
      </c>
      <c r="L1785">
        <v>21.4545894649074</v>
      </c>
      <c r="M1785">
        <v>-23.680836085521399</v>
      </c>
      <c r="N1785">
        <v>-6.8695626618340198</v>
      </c>
      <c r="O1785">
        <v>10</v>
      </c>
      <c r="P1785">
        <v>10</v>
      </c>
      <c r="Q1785">
        <v>22522.699972385501</v>
      </c>
      <c r="R1785">
        <v>0</v>
      </c>
      <c r="S1785">
        <v>0</v>
      </c>
      <c r="T1785">
        <v>0.25710844717041598</v>
      </c>
      <c r="U1785">
        <v>0</v>
      </c>
      <c r="V1785">
        <v>0.48321548238094902</v>
      </c>
      <c r="W1785">
        <v>0.48321548238094902</v>
      </c>
      <c r="X1785">
        <v>8760</v>
      </c>
      <c r="Y1785">
        <v>0</v>
      </c>
      <c r="Z1785">
        <v>8760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57.6512197329589</v>
      </c>
      <c r="AG1785">
        <v>-20.576395559258401</v>
      </c>
      <c r="AH1785">
        <v>-8.4629370130350292</v>
      </c>
      <c r="AI1785">
        <v>-25.186674118041999</v>
      </c>
      <c r="AJ1785">
        <v>1894.81262207031</v>
      </c>
      <c r="AK1785">
        <v>66.2313412406249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11.9599995613098</v>
      </c>
      <c r="AX1785">
        <v>0</v>
      </c>
      <c r="AY1785">
        <v>0</v>
      </c>
      <c r="AZ1785" s="2">
        <v>3.0326191335916498E-6</v>
      </c>
      <c r="BA1785">
        <v>0.15865582111832299</v>
      </c>
      <c r="BB1785" s="2">
        <v>1.0077528424561301E-4</v>
      </c>
      <c r="BC1785">
        <v>4.7625885636110299</v>
      </c>
      <c r="BD1785">
        <v>4.7625885586894903</v>
      </c>
      <c r="BE1785">
        <v>4.7625901408658802</v>
      </c>
      <c r="BF1785">
        <v>0</v>
      </c>
      <c r="BG1785" s="2">
        <v>7.46293479460292E-3</v>
      </c>
      <c r="BH1785">
        <v>0</v>
      </c>
      <c r="BI1785">
        <v>0</v>
      </c>
      <c r="BJ1785" s="2">
        <v>5.2458380244133899E-6</v>
      </c>
      <c r="BK1785">
        <v>0</v>
      </c>
      <c r="BL1785">
        <v>0</v>
      </c>
      <c r="BM1785">
        <v>0</v>
      </c>
      <c r="BN1785">
        <v>0.48321550000000002</v>
      </c>
      <c r="BO1785" s="9" t="e">
        <f>_xlfn.XLOOKUP(A1785,Thermal!A:A,Thermal!B:B)</f>
        <v>#N/A</v>
      </c>
      <c r="BP1785" s="9" t="e">
        <f>_xlfn.XLOOKUP(A1785,Thermal!A:A,Thermal!C:C)</f>
        <v>#N/A</v>
      </c>
    </row>
    <row r="1786" spans="1:68" x14ac:dyDescent="0.3">
      <c r="A1786" t="s">
        <v>980</v>
      </c>
      <c r="B1786" t="s">
        <v>182</v>
      </c>
      <c r="C1786" t="s">
        <v>183</v>
      </c>
      <c r="D1786" t="s">
        <v>104</v>
      </c>
      <c r="E1786" t="s">
        <v>75</v>
      </c>
      <c r="F1786" t="s">
        <v>133</v>
      </c>
      <c r="G1786">
        <v>255</v>
      </c>
      <c r="H1786">
        <v>0</v>
      </c>
      <c r="J1786" s="1">
        <v>42369</v>
      </c>
      <c r="K1786" s="1">
        <v>55153</v>
      </c>
      <c r="L1786">
        <v>31.916465806199898</v>
      </c>
      <c r="M1786">
        <v>-13.2783702250617</v>
      </c>
      <c r="N1786">
        <v>-6.2280938122558496</v>
      </c>
      <c r="O1786">
        <v>255</v>
      </c>
      <c r="P1786">
        <v>255</v>
      </c>
      <c r="Q1786">
        <v>544045.04997467995</v>
      </c>
      <c r="R1786">
        <v>0</v>
      </c>
      <c r="S1786">
        <v>0</v>
      </c>
      <c r="T1786">
        <v>0.24355136985157</v>
      </c>
      <c r="U1786">
        <v>0</v>
      </c>
      <c r="V1786">
        <v>17.3639955330646</v>
      </c>
      <c r="W1786">
        <v>17.3639955330646</v>
      </c>
      <c r="X1786">
        <v>8760</v>
      </c>
      <c r="Y1786">
        <v>0</v>
      </c>
      <c r="Z1786">
        <v>8760</v>
      </c>
      <c r="AA1786">
        <v>0</v>
      </c>
      <c r="AB1786">
        <v>0</v>
      </c>
      <c r="AC1786">
        <v>0</v>
      </c>
      <c r="AD1786">
        <v>0</v>
      </c>
      <c r="AE1786">
        <v>258.57001304626499</v>
      </c>
      <c r="AF1786">
        <v>65.880356104454407</v>
      </c>
      <c r="AG1786">
        <v>-13.024217400718801</v>
      </c>
      <c r="AH1786">
        <v>-7.7859788305250301</v>
      </c>
      <c r="AI1786">
        <v>-11.8745574951172</v>
      </c>
      <c r="AJ1786">
        <v>1911.783203125</v>
      </c>
      <c r="AK1786">
        <v>65.693527110693793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144022.138055135</v>
      </c>
      <c r="AX1786">
        <v>0</v>
      </c>
      <c r="AY1786">
        <v>0</v>
      </c>
      <c r="AZ1786">
        <v>258.56997532769998</v>
      </c>
      <c r="BA1786">
        <v>0.51018113010031196</v>
      </c>
      <c r="BB1786" s="2">
        <v>2.0310216756485401E-4</v>
      </c>
      <c r="BC1786">
        <v>10.975790943057399</v>
      </c>
      <c r="BD1786">
        <v>5.16794962473507</v>
      </c>
      <c r="BE1786">
        <v>5.9579308528264496</v>
      </c>
      <c r="BF1786">
        <v>0</v>
      </c>
      <c r="BG1786">
        <v>40.245994718372501</v>
      </c>
      <c r="BH1786">
        <v>0</v>
      </c>
      <c r="BI1786">
        <v>0</v>
      </c>
      <c r="BJ1786">
        <v>13010.1436436762</v>
      </c>
      <c r="BK1786">
        <v>0</v>
      </c>
      <c r="BL1786">
        <v>0</v>
      </c>
      <c r="BM1786">
        <v>0</v>
      </c>
      <c r="BN1786">
        <v>17.377050000000001</v>
      </c>
      <c r="BO1786" s="9" t="e">
        <f>_xlfn.XLOOKUP(A1786,Thermal!A:A,Thermal!B:B)</f>
        <v>#N/A</v>
      </c>
      <c r="BP1786" s="9" t="e">
        <f>_xlfn.XLOOKUP(A1786,Thermal!A:A,Thermal!C:C)</f>
        <v>#N/A</v>
      </c>
    </row>
    <row r="1787" spans="1:68" x14ac:dyDescent="0.3">
      <c r="A1787" t="s">
        <v>981</v>
      </c>
      <c r="B1787" t="s">
        <v>96</v>
      </c>
      <c r="C1787" t="s">
        <v>97</v>
      </c>
      <c r="D1787" t="s">
        <v>104</v>
      </c>
      <c r="E1787" t="s">
        <v>75</v>
      </c>
      <c r="F1787" t="s">
        <v>88</v>
      </c>
      <c r="G1787">
        <v>48</v>
      </c>
      <c r="H1787">
        <v>0</v>
      </c>
      <c r="J1787" s="1">
        <v>40344</v>
      </c>
      <c r="K1787" s="1">
        <v>55153</v>
      </c>
      <c r="L1787">
        <v>21.484468313776699</v>
      </c>
      <c r="M1787">
        <v>-23.680836029083199</v>
      </c>
      <c r="N1787">
        <v>-6.8736106817558902</v>
      </c>
      <c r="O1787">
        <v>48</v>
      </c>
      <c r="P1787">
        <v>48</v>
      </c>
      <c r="Q1787">
        <v>109972.655936025</v>
      </c>
      <c r="R1787">
        <v>0</v>
      </c>
      <c r="S1787">
        <v>0</v>
      </c>
      <c r="T1787">
        <v>0.26154075327188803</v>
      </c>
      <c r="U1787">
        <v>0</v>
      </c>
      <c r="V1787">
        <v>2.3627042454507898</v>
      </c>
      <c r="W1787">
        <v>2.3627042454507898</v>
      </c>
      <c r="X1787">
        <v>8760</v>
      </c>
      <c r="Y1787">
        <v>0</v>
      </c>
      <c r="Z1787">
        <v>8760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57.6512197329589</v>
      </c>
      <c r="AG1787">
        <v>-20.576395559258401</v>
      </c>
      <c r="AH1787">
        <v>-8.4629370130350292</v>
      </c>
      <c r="AI1787">
        <v>-25.186674118041999</v>
      </c>
      <c r="AJ1787">
        <v>1894.81262207031</v>
      </c>
      <c r="AK1787">
        <v>66.2313412406249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58.511997699737499</v>
      </c>
      <c r="AX1787">
        <v>0</v>
      </c>
      <c r="AY1787">
        <v>0</v>
      </c>
      <c r="AZ1787" s="2">
        <v>-2.0058359950780899E-5</v>
      </c>
      <c r="BA1787">
        <v>0.15865582111832299</v>
      </c>
      <c r="BB1787" s="2">
        <v>1.0077528424561301E-4</v>
      </c>
      <c r="BC1787">
        <v>4.7625885636110299</v>
      </c>
      <c r="BD1787">
        <v>4.7625885586894903</v>
      </c>
      <c r="BE1787">
        <v>4.7625901408658802</v>
      </c>
      <c r="BF1787">
        <v>0</v>
      </c>
      <c r="BG1787" s="2">
        <v>3.6513286875560901E-2</v>
      </c>
      <c r="BH1787">
        <v>0</v>
      </c>
      <c r="BI1787">
        <v>0</v>
      </c>
      <c r="BJ1787" s="2">
        <v>-8.5071109491539898E-5</v>
      </c>
      <c r="BK1787">
        <v>0</v>
      </c>
      <c r="BL1787">
        <v>0</v>
      </c>
      <c r="BM1787">
        <v>0</v>
      </c>
      <c r="BN1787">
        <v>2.3627039999999999</v>
      </c>
      <c r="BO1787" s="9" t="e">
        <f>_xlfn.XLOOKUP(A1787,Thermal!A:A,Thermal!B:B)</f>
        <v>#N/A</v>
      </c>
      <c r="BP1787" s="9" t="e">
        <f>_xlfn.XLOOKUP(A1787,Thermal!A:A,Thermal!C:C)</f>
        <v>#N/A</v>
      </c>
    </row>
    <row r="1788" spans="1:68" x14ac:dyDescent="0.3">
      <c r="A1788" t="s">
        <v>982</v>
      </c>
      <c r="B1788" t="s">
        <v>96</v>
      </c>
      <c r="C1788" t="s">
        <v>97</v>
      </c>
      <c r="D1788" t="s">
        <v>104</v>
      </c>
      <c r="E1788" t="s">
        <v>75</v>
      </c>
      <c r="F1788" t="s">
        <v>88</v>
      </c>
      <c r="G1788">
        <v>92</v>
      </c>
      <c r="H1788">
        <v>0</v>
      </c>
      <c r="J1788" s="1">
        <v>42706</v>
      </c>
      <c r="K1788" s="1">
        <v>55153</v>
      </c>
      <c r="L1788">
        <v>21.133260521152302</v>
      </c>
      <c r="M1788">
        <v>-21.773402110907298</v>
      </c>
      <c r="N1788">
        <v>-5.5336235442745902</v>
      </c>
      <c r="O1788">
        <v>92</v>
      </c>
      <c r="P1788">
        <v>92</v>
      </c>
      <c r="Q1788">
        <v>131074.60778851801</v>
      </c>
      <c r="R1788">
        <v>0</v>
      </c>
      <c r="S1788">
        <v>0</v>
      </c>
      <c r="T1788">
        <v>0.162639725764785</v>
      </c>
      <c r="U1788">
        <v>0</v>
      </c>
      <c r="V1788">
        <v>2.7700340956362401</v>
      </c>
      <c r="W1788">
        <v>2.7700340956362401</v>
      </c>
      <c r="X1788">
        <v>8760</v>
      </c>
      <c r="Y1788">
        <v>0</v>
      </c>
      <c r="Z1788">
        <v>8760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57.909370147206999</v>
      </c>
      <c r="AG1788">
        <v>-20.576395559258401</v>
      </c>
      <c r="AH1788">
        <v>-8.2047866090802604</v>
      </c>
      <c r="AI1788">
        <v>-25.043188095092798</v>
      </c>
      <c r="AJ1788">
        <v>1893.11535644531</v>
      </c>
      <c r="AK1788">
        <v>66.175103107377893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242.78800392150899</v>
      </c>
      <c r="AX1788">
        <v>0</v>
      </c>
      <c r="AY1788">
        <v>0</v>
      </c>
      <c r="AZ1788" s="2">
        <v>2.3632310330867801E-5</v>
      </c>
      <c r="BA1788">
        <v>0.15865582111832299</v>
      </c>
      <c r="BB1788" s="2">
        <v>1.0077528424561301E-4</v>
      </c>
      <c r="BC1788">
        <v>4.7625885636110299</v>
      </c>
      <c r="BD1788">
        <v>4.7625885586894903</v>
      </c>
      <c r="BE1788">
        <v>4.7625901408658802</v>
      </c>
      <c r="BF1788">
        <v>0</v>
      </c>
      <c r="BG1788">
        <v>0.154790395405143</v>
      </c>
      <c r="BH1788">
        <v>0</v>
      </c>
      <c r="BI1788">
        <v>0</v>
      </c>
      <c r="BJ1788" s="2">
        <v>1.19145789362479E-4</v>
      </c>
      <c r="BK1788">
        <v>0</v>
      </c>
      <c r="BL1788">
        <v>0</v>
      </c>
      <c r="BM1788">
        <v>0</v>
      </c>
      <c r="BN1788">
        <v>2.7700339999999999</v>
      </c>
      <c r="BO1788" s="9" t="e">
        <f>_xlfn.XLOOKUP(A1788,Thermal!A:A,Thermal!B:B)</f>
        <v>#N/A</v>
      </c>
      <c r="BP1788" s="9" t="e">
        <f>_xlfn.XLOOKUP(A1788,Thermal!A:A,Thermal!C:C)</f>
        <v>#N/A</v>
      </c>
    </row>
    <row r="1789" spans="1:68" x14ac:dyDescent="0.3">
      <c r="A1789" t="s">
        <v>983</v>
      </c>
      <c r="B1789" t="s">
        <v>119</v>
      </c>
      <c r="C1789" t="s">
        <v>120</v>
      </c>
      <c r="D1789" t="s">
        <v>104</v>
      </c>
      <c r="E1789" t="s">
        <v>75</v>
      </c>
      <c r="F1789" t="s">
        <v>88</v>
      </c>
      <c r="G1789">
        <v>125</v>
      </c>
      <c r="H1789">
        <v>0</v>
      </c>
      <c r="J1789" s="1">
        <v>44400</v>
      </c>
      <c r="K1789" s="1">
        <v>53692</v>
      </c>
      <c r="L1789">
        <v>10.382412337233299</v>
      </c>
      <c r="M1789">
        <v>-34.835788993681</v>
      </c>
      <c r="N1789">
        <v>-7.1908011498760001</v>
      </c>
      <c r="O1789">
        <v>125</v>
      </c>
      <c r="P1789">
        <v>125</v>
      </c>
      <c r="Q1789">
        <v>338943.74544768</v>
      </c>
      <c r="R1789">
        <v>0</v>
      </c>
      <c r="S1789">
        <v>0</v>
      </c>
      <c r="T1789">
        <v>0.30953766707522501</v>
      </c>
      <c r="U1789">
        <v>0</v>
      </c>
      <c r="V1789">
        <v>3.5190538248510399</v>
      </c>
      <c r="W1789">
        <v>3.5190538248510399</v>
      </c>
      <c r="X1789">
        <v>8760</v>
      </c>
      <c r="Y1789">
        <v>0</v>
      </c>
      <c r="Z1789">
        <v>8760</v>
      </c>
      <c r="AA1789">
        <v>0</v>
      </c>
      <c r="AB1789">
        <v>0</v>
      </c>
      <c r="AC1789">
        <v>0</v>
      </c>
      <c r="AD1789">
        <v>0</v>
      </c>
      <c r="AE1789">
        <v>7762.5045967102096</v>
      </c>
      <c r="AF1789">
        <v>42.452533436778403</v>
      </c>
      <c r="AG1789">
        <v>-35.353371438279702</v>
      </c>
      <c r="AH1789">
        <v>-8.88464744322334</v>
      </c>
      <c r="AI1789">
        <v>-26.570110321044901</v>
      </c>
      <c r="AJ1789">
        <v>1882.06616210938</v>
      </c>
      <c r="AK1789">
        <v>65.522660085285096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7672.5838488936397</v>
      </c>
      <c r="AX1789">
        <v>0</v>
      </c>
      <c r="AY1789">
        <v>0</v>
      </c>
      <c r="AZ1789" s="2">
        <v>-8.2654878497123701E-6</v>
      </c>
      <c r="BA1789">
        <v>0.19614053432829301</v>
      </c>
      <c r="BB1789" s="2">
        <v>2.1973103242381499E-4</v>
      </c>
      <c r="BC1789">
        <v>4.63273391676847</v>
      </c>
      <c r="BD1789" s="2">
        <v>3.1824214840017198E-2</v>
      </c>
      <c r="BE1789">
        <v>4.6009113480850203</v>
      </c>
      <c r="BF1789">
        <v>0</v>
      </c>
      <c r="BG1789">
        <v>3.8080135609343402</v>
      </c>
      <c r="BH1789">
        <v>0</v>
      </c>
      <c r="BI1789">
        <v>0</v>
      </c>
      <c r="BJ1789" s="2">
        <v>4.2622446981150002E-5</v>
      </c>
      <c r="BK1789">
        <v>0</v>
      </c>
      <c r="BL1789">
        <v>0</v>
      </c>
      <c r="BM1789">
        <v>0</v>
      </c>
      <c r="BN1789">
        <v>3.5190579999999998</v>
      </c>
      <c r="BO1789" s="9" t="e">
        <f>_xlfn.XLOOKUP(A1789,Thermal!A:A,Thermal!B:B)</f>
        <v>#N/A</v>
      </c>
      <c r="BP1789" s="9" t="e">
        <f>_xlfn.XLOOKUP(A1789,Thermal!A:A,Thermal!C:C)</f>
        <v>#N/A</v>
      </c>
    </row>
    <row r="1790" spans="1:68" x14ac:dyDescent="0.3">
      <c r="A1790" t="s">
        <v>984</v>
      </c>
      <c r="B1790" t="s">
        <v>119</v>
      </c>
      <c r="C1790" t="s">
        <v>120</v>
      </c>
      <c r="D1790" t="s">
        <v>104</v>
      </c>
      <c r="E1790" t="s">
        <v>75</v>
      </c>
      <c r="F1790" t="s">
        <v>88</v>
      </c>
      <c r="G1790">
        <v>125</v>
      </c>
      <c r="H1790">
        <v>0</v>
      </c>
      <c r="J1790" s="1">
        <v>44400</v>
      </c>
      <c r="K1790" s="1">
        <v>53692</v>
      </c>
      <c r="L1790">
        <v>10.092973689358301</v>
      </c>
      <c r="M1790">
        <v>-35.231916762728098</v>
      </c>
      <c r="N1790">
        <v>-6.9169662145720103</v>
      </c>
      <c r="O1790">
        <v>125</v>
      </c>
      <c r="P1790">
        <v>125</v>
      </c>
      <c r="Q1790">
        <v>344264.29936091602</v>
      </c>
      <c r="R1790">
        <v>0</v>
      </c>
      <c r="S1790">
        <v>0</v>
      </c>
      <c r="T1790">
        <v>0.31439662042064098</v>
      </c>
      <c r="U1790">
        <v>0</v>
      </c>
      <c r="V1790">
        <v>3.47465060741591</v>
      </c>
      <c r="W1790">
        <v>3.47465060741591</v>
      </c>
      <c r="X1790">
        <v>8760</v>
      </c>
      <c r="Y1790">
        <v>0</v>
      </c>
      <c r="Z1790">
        <v>8760</v>
      </c>
      <c r="AA1790">
        <v>0</v>
      </c>
      <c r="AB1790">
        <v>0</v>
      </c>
      <c r="AC1790">
        <v>0</v>
      </c>
      <c r="AD1790">
        <v>0</v>
      </c>
      <c r="AE1790">
        <v>2441.95067977905</v>
      </c>
      <c r="AF1790">
        <v>42.669675881354202</v>
      </c>
      <c r="AG1790">
        <v>-35.353371438279702</v>
      </c>
      <c r="AH1790">
        <v>-8.6675050144495795</v>
      </c>
      <c r="AI1790">
        <v>-26.323228836059599</v>
      </c>
      <c r="AJ1790">
        <v>1883.54370117188</v>
      </c>
      <c r="AK1790">
        <v>65.556770050985094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92208.132450580597</v>
      </c>
      <c r="AX1790">
        <v>0</v>
      </c>
      <c r="AY1790">
        <v>0</v>
      </c>
      <c r="AZ1790">
        <v>33.6249917345122</v>
      </c>
      <c r="BA1790">
        <v>0.19614053432829301</v>
      </c>
      <c r="BB1790" s="2">
        <v>2.1973103242381499E-4</v>
      </c>
      <c r="BC1790">
        <v>4.63273391676847</v>
      </c>
      <c r="BD1790" s="2">
        <v>3.1824214840017198E-2</v>
      </c>
      <c r="BE1790">
        <v>4.6009113480850203</v>
      </c>
      <c r="BF1790">
        <v>0</v>
      </c>
      <c r="BG1790">
        <v>40.293994440813499</v>
      </c>
      <c r="BH1790">
        <v>0</v>
      </c>
      <c r="BI1790">
        <v>0</v>
      </c>
      <c r="BJ1790">
        <v>584.58720082557204</v>
      </c>
      <c r="BK1790">
        <v>0</v>
      </c>
      <c r="BL1790">
        <v>0</v>
      </c>
      <c r="BM1790">
        <v>0</v>
      </c>
      <c r="BN1790">
        <v>3.475276</v>
      </c>
      <c r="BO1790" s="9" t="e">
        <f>_xlfn.XLOOKUP(A1790,Thermal!A:A,Thermal!B:B)</f>
        <v>#N/A</v>
      </c>
      <c r="BP1790" s="9" t="e">
        <f>_xlfn.XLOOKUP(A1790,Thermal!A:A,Thermal!C:C)</f>
        <v>#N/A</v>
      </c>
    </row>
    <row r="1791" spans="1:68" x14ac:dyDescent="0.3">
      <c r="A1791" t="s">
        <v>985</v>
      </c>
      <c r="B1791" t="s">
        <v>96</v>
      </c>
      <c r="C1791" t="s">
        <v>97</v>
      </c>
      <c r="D1791" t="s">
        <v>90</v>
      </c>
      <c r="E1791" t="s">
        <v>75</v>
      </c>
      <c r="F1791" t="s">
        <v>76</v>
      </c>
      <c r="G1791">
        <v>102</v>
      </c>
      <c r="H1791">
        <v>0</v>
      </c>
      <c r="J1791" s="1">
        <v>40997</v>
      </c>
      <c r="K1791" s="1">
        <v>55153</v>
      </c>
      <c r="L1791">
        <v>71.043364932713502</v>
      </c>
      <c r="M1791">
        <v>-15.6909179404098</v>
      </c>
      <c r="N1791">
        <v>-5.47448468896705</v>
      </c>
      <c r="O1791">
        <v>102</v>
      </c>
      <c r="P1791">
        <v>102</v>
      </c>
      <c r="Q1791">
        <v>258876.49325084701</v>
      </c>
      <c r="R1791">
        <v>0</v>
      </c>
      <c r="S1791">
        <v>0</v>
      </c>
      <c r="T1791">
        <v>0.28972657942805702</v>
      </c>
      <c r="U1791">
        <v>0</v>
      </c>
      <c r="V1791">
        <v>18.3914578507054</v>
      </c>
      <c r="W1791">
        <v>18.3914578507054</v>
      </c>
      <c r="X1791">
        <v>8760</v>
      </c>
      <c r="Y1791">
        <v>0</v>
      </c>
      <c r="Z1791">
        <v>8760</v>
      </c>
      <c r="AA1791">
        <v>0</v>
      </c>
      <c r="AB1791">
        <v>0</v>
      </c>
      <c r="AC1791">
        <v>0</v>
      </c>
      <c r="AD1791">
        <v>0</v>
      </c>
      <c r="AE1791">
        <v>5228.6384105011803</v>
      </c>
      <c r="AF1791">
        <v>71.486212374403493</v>
      </c>
      <c r="AG1791">
        <v>-10.2879101099655</v>
      </c>
      <c r="AH1791">
        <v>-4.9164286124974499</v>
      </c>
      <c r="AI1791">
        <v>-25.213525772094702</v>
      </c>
      <c r="AJ1791">
        <v>1952.24072265625</v>
      </c>
      <c r="AK1791">
        <v>72.745356562978202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61.199999161064603</v>
      </c>
      <c r="AX1791">
        <v>0</v>
      </c>
      <c r="AY1791">
        <v>0</v>
      </c>
      <c r="AZ1791" s="2">
        <v>9.8720192909240696E-5</v>
      </c>
      <c r="BA1791">
        <v>0.15865582111832299</v>
      </c>
      <c r="BB1791" s="2">
        <v>1.0077528424561301E-4</v>
      </c>
      <c r="BC1791">
        <v>4.7625885636110299</v>
      </c>
      <c r="BD1791">
        <v>4.7625885586894903</v>
      </c>
      <c r="BE1791">
        <v>4.7625901408658802</v>
      </c>
      <c r="BF1791">
        <v>0</v>
      </c>
      <c r="BG1791" s="2">
        <v>3.4611587583640399E-2</v>
      </c>
      <c r="BH1791">
        <v>0</v>
      </c>
      <c r="BI1791">
        <v>0</v>
      </c>
      <c r="BJ1791" s="2">
        <v>4.8734816182740203E-3</v>
      </c>
      <c r="BK1791">
        <v>0</v>
      </c>
      <c r="BL1791">
        <v>0</v>
      </c>
      <c r="BM1791">
        <v>0</v>
      </c>
      <c r="BN1791">
        <v>18.391459999999999</v>
      </c>
      <c r="BO1791" s="9" t="e">
        <f>_xlfn.XLOOKUP(A1791,Thermal!A:A,Thermal!B:B)</f>
        <v>#N/A</v>
      </c>
      <c r="BP1791" s="9" t="e">
        <f>_xlfn.XLOOKUP(A1791,Thermal!A:A,Thermal!C:C)</f>
        <v>#N/A</v>
      </c>
    </row>
    <row r="1792" spans="1:68" x14ac:dyDescent="0.3">
      <c r="A1792" t="s">
        <v>986</v>
      </c>
      <c r="B1792" t="s">
        <v>132</v>
      </c>
      <c r="C1792" t="s">
        <v>97</v>
      </c>
      <c r="D1792" t="s">
        <v>90</v>
      </c>
      <c r="E1792" t="s">
        <v>75</v>
      </c>
      <c r="F1792" t="s">
        <v>133</v>
      </c>
      <c r="G1792">
        <v>19.75</v>
      </c>
      <c r="H1792">
        <v>0</v>
      </c>
      <c r="J1792" s="1">
        <v>42129</v>
      </c>
      <c r="K1792" s="1">
        <v>55153</v>
      </c>
      <c r="L1792">
        <v>39.840645990547799</v>
      </c>
      <c r="M1792">
        <v>-12.751197195769</v>
      </c>
      <c r="N1792">
        <v>-2.3429479463432901</v>
      </c>
      <c r="O1792">
        <v>19.75</v>
      </c>
      <c r="P1792">
        <v>19.75</v>
      </c>
      <c r="Q1792">
        <v>50780.710775770203</v>
      </c>
      <c r="R1792">
        <v>0</v>
      </c>
      <c r="S1792">
        <v>0</v>
      </c>
      <c r="T1792">
        <v>0.29351315401119399</v>
      </c>
      <c r="U1792">
        <v>0</v>
      </c>
      <c r="V1792">
        <v>2.0231367840069598</v>
      </c>
      <c r="W1792">
        <v>2.0231367840069598</v>
      </c>
      <c r="X1792">
        <v>8760</v>
      </c>
      <c r="Y1792">
        <v>0</v>
      </c>
      <c r="Z1792">
        <v>8760</v>
      </c>
      <c r="AA1792">
        <v>0</v>
      </c>
      <c r="AB1792">
        <v>0</v>
      </c>
      <c r="AC1792">
        <v>0</v>
      </c>
      <c r="AD1792">
        <v>0</v>
      </c>
      <c r="AE1792">
        <v>1366.81401872635</v>
      </c>
      <c r="AF1792">
        <v>95.507882178417603</v>
      </c>
      <c r="AG1792">
        <v>4.2931123047230297</v>
      </c>
      <c r="AH1792">
        <v>4.5242175009254098</v>
      </c>
      <c r="AI1792">
        <v>-30.729030609130898</v>
      </c>
      <c r="AJ1792">
        <v>2382.78393554688</v>
      </c>
      <c r="AK1792">
        <v>96.390819618501297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856.52219152450596</v>
      </c>
      <c r="AX1792">
        <v>0</v>
      </c>
      <c r="AY1792">
        <v>0</v>
      </c>
      <c r="AZ1792" s="2">
        <v>4.0978193283081097E-6</v>
      </c>
      <c r="BA1792">
        <v>0.15865582111832299</v>
      </c>
      <c r="BB1792" s="2">
        <v>1.0077528424561301E-4</v>
      </c>
      <c r="BC1792">
        <v>4.7625885636110299</v>
      </c>
      <c r="BD1792">
        <v>4.7625885586894903</v>
      </c>
      <c r="BE1792">
        <v>4.7625901408658802</v>
      </c>
      <c r="BF1792">
        <v>0</v>
      </c>
      <c r="BG1792">
        <v>0.41507133585400902</v>
      </c>
      <c r="BH1792">
        <v>0</v>
      </c>
      <c r="BI1792">
        <v>0</v>
      </c>
      <c r="BJ1792" s="2">
        <v>4.0148451228627599E-5</v>
      </c>
      <c r="BK1792">
        <v>0</v>
      </c>
      <c r="BL1792">
        <v>0</v>
      </c>
      <c r="BM1792">
        <v>0</v>
      </c>
      <c r="BN1792">
        <v>2.0231370000000002</v>
      </c>
      <c r="BO1792" s="9" t="e">
        <f>_xlfn.XLOOKUP(A1792,Thermal!A:A,Thermal!B:B)</f>
        <v>#N/A</v>
      </c>
      <c r="BP1792" s="9" t="e">
        <f>_xlfn.XLOOKUP(A1792,Thermal!A:A,Thermal!C:C)</f>
        <v>#N/A</v>
      </c>
    </row>
    <row r="1793" spans="1:68" x14ac:dyDescent="0.3">
      <c r="A1793" t="s">
        <v>987</v>
      </c>
      <c r="B1793" t="s">
        <v>132</v>
      </c>
      <c r="C1793" t="s">
        <v>97</v>
      </c>
      <c r="D1793" t="s">
        <v>90</v>
      </c>
      <c r="E1793" t="s">
        <v>75</v>
      </c>
      <c r="F1793" t="s">
        <v>133</v>
      </c>
      <c r="G1793">
        <v>20</v>
      </c>
      <c r="H1793">
        <v>0</v>
      </c>
      <c r="J1793" s="1">
        <v>42433</v>
      </c>
      <c r="K1793" s="1">
        <v>55153</v>
      </c>
      <c r="L1793">
        <v>41.127008123456697</v>
      </c>
      <c r="M1793">
        <v>-12.7122849091425</v>
      </c>
      <c r="N1793">
        <v>-1.75982681108098</v>
      </c>
      <c r="O1793">
        <v>20</v>
      </c>
      <c r="P1793">
        <v>20</v>
      </c>
      <c r="Q1793">
        <v>54274.960060846097</v>
      </c>
      <c r="R1793">
        <v>0</v>
      </c>
      <c r="S1793">
        <v>0</v>
      </c>
      <c r="T1793">
        <v>0.30978858482041199</v>
      </c>
      <c r="U1793">
        <v>0</v>
      </c>
      <c r="V1793">
        <v>2.2321671949070199</v>
      </c>
      <c r="W1793">
        <v>2.2321671949070199</v>
      </c>
      <c r="X1793">
        <v>8760</v>
      </c>
      <c r="Y1793">
        <v>0</v>
      </c>
      <c r="Z1793">
        <v>8760</v>
      </c>
      <c r="AA1793">
        <v>0</v>
      </c>
      <c r="AB1793">
        <v>0</v>
      </c>
      <c r="AC1793">
        <v>0</v>
      </c>
      <c r="AD1793">
        <v>0</v>
      </c>
      <c r="AE1793">
        <v>1636.5399980545001</v>
      </c>
      <c r="AF1793">
        <v>96.084053282321193</v>
      </c>
      <c r="AG1793">
        <v>4.2931519711445896</v>
      </c>
      <c r="AH1793">
        <v>5.1003489692431998</v>
      </c>
      <c r="AI1793">
        <v>-30.128059387206999</v>
      </c>
      <c r="AJ1793">
        <v>2392.86206054688</v>
      </c>
      <c r="AK1793">
        <v>96.671493300324997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3349.8662939071701</v>
      </c>
      <c r="AX1793">
        <v>0</v>
      </c>
      <c r="AY1793">
        <v>0</v>
      </c>
      <c r="AZ1793">
        <v>47.619999770075097</v>
      </c>
      <c r="BA1793">
        <v>0.15865582111832299</v>
      </c>
      <c r="BB1793" s="2">
        <v>1.0077528424561301E-4</v>
      </c>
      <c r="BC1793">
        <v>4.7625885636110299</v>
      </c>
      <c r="BD1793">
        <v>4.7625885586894903</v>
      </c>
      <c r="BE1793">
        <v>4.7625901408658802</v>
      </c>
      <c r="BF1793">
        <v>0</v>
      </c>
      <c r="BG1793">
        <v>1.3032109970809</v>
      </c>
      <c r="BH1793">
        <v>0</v>
      </c>
      <c r="BI1793">
        <v>0</v>
      </c>
      <c r="BJ1793" s="2">
        <v>1.71333300290798E-2</v>
      </c>
      <c r="BK1793">
        <v>0</v>
      </c>
      <c r="BL1793">
        <v>0</v>
      </c>
      <c r="BM1793">
        <v>0</v>
      </c>
      <c r="BN1793">
        <v>2.2321680000000002</v>
      </c>
      <c r="BO1793" s="9" t="e">
        <f>_xlfn.XLOOKUP(A1793,Thermal!A:A,Thermal!B:B)</f>
        <v>#N/A</v>
      </c>
      <c r="BP1793" s="9" t="e">
        <f>_xlfn.XLOOKUP(A1793,Thermal!A:A,Thermal!C:C)</f>
        <v>#N/A</v>
      </c>
    </row>
    <row r="1794" spans="1:68" x14ac:dyDescent="0.3">
      <c r="A1794" t="s">
        <v>988</v>
      </c>
      <c r="B1794" t="s">
        <v>132</v>
      </c>
      <c r="C1794" t="s">
        <v>97</v>
      </c>
      <c r="D1794" t="s">
        <v>90</v>
      </c>
      <c r="E1794" t="s">
        <v>75</v>
      </c>
      <c r="F1794" t="s">
        <v>133</v>
      </c>
      <c r="G1794">
        <v>11</v>
      </c>
      <c r="H1794">
        <v>0</v>
      </c>
      <c r="J1794" s="1">
        <v>42147</v>
      </c>
      <c r="K1794" s="1">
        <v>55153</v>
      </c>
      <c r="L1794">
        <v>43.610940372987898</v>
      </c>
      <c r="M1794">
        <v>-11.0567348875189</v>
      </c>
      <c r="N1794">
        <v>-1.6830500787851701</v>
      </c>
      <c r="O1794">
        <v>11</v>
      </c>
      <c r="P1794">
        <v>11</v>
      </c>
      <c r="Q1794">
        <v>27227.782962600701</v>
      </c>
      <c r="R1794">
        <v>0</v>
      </c>
      <c r="S1794">
        <v>0</v>
      </c>
      <c r="T1794">
        <v>0.28256312746282802</v>
      </c>
      <c r="U1794">
        <v>0</v>
      </c>
      <c r="V1794">
        <v>1.1874296788119201</v>
      </c>
      <c r="W1794">
        <v>1.1874296788119201</v>
      </c>
      <c r="X1794">
        <v>8760</v>
      </c>
      <c r="Y1794">
        <v>0</v>
      </c>
      <c r="Z1794">
        <v>8760</v>
      </c>
      <c r="AA1794">
        <v>0</v>
      </c>
      <c r="AB1794">
        <v>0</v>
      </c>
      <c r="AC1794">
        <v>0</v>
      </c>
      <c r="AD1794">
        <v>0</v>
      </c>
      <c r="AE1794">
        <v>779.76799774169899</v>
      </c>
      <c r="AF1794">
        <v>96.084053282321193</v>
      </c>
      <c r="AG1794">
        <v>4.2931519711445896</v>
      </c>
      <c r="AH1794">
        <v>5.1003489692431998</v>
      </c>
      <c r="AI1794">
        <v>-30.128059387206999</v>
      </c>
      <c r="AJ1794">
        <v>2392.86206054688</v>
      </c>
      <c r="AK1794">
        <v>96.671493300324997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6.8530001640319798</v>
      </c>
      <c r="AX1794">
        <v>0</v>
      </c>
      <c r="AY1794">
        <v>0</v>
      </c>
      <c r="AZ1794" s="2">
        <v>-9.5460563898086505E-7</v>
      </c>
      <c r="BA1794">
        <v>0.15865582111832299</v>
      </c>
      <c r="BB1794" s="2">
        <v>1.0077528424561301E-4</v>
      </c>
      <c r="BC1794">
        <v>4.7625885636110299</v>
      </c>
      <c r="BD1794">
        <v>4.7625885586894903</v>
      </c>
      <c r="BE1794">
        <v>4.7625901408658802</v>
      </c>
      <c r="BF1794">
        <v>0</v>
      </c>
      <c r="BG1794" s="2">
        <v>5.1233028061687903E-3</v>
      </c>
      <c r="BH1794">
        <v>0</v>
      </c>
      <c r="BI1794">
        <v>0</v>
      </c>
      <c r="BJ1794" s="2">
        <v>-1.46915877229353E-5</v>
      </c>
      <c r="BK1794">
        <v>0</v>
      </c>
      <c r="BL1794">
        <v>0</v>
      </c>
      <c r="BM1794">
        <v>0</v>
      </c>
      <c r="BN1794">
        <v>1.18743</v>
      </c>
      <c r="BO1794" s="9" t="e">
        <f>_xlfn.XLOOKUP(A1794,Thermal!A:A,Thermal!B:B)</f>
        <v>#N/A</v>
      </c>
      <c r="BP1794" s="9" t="e">
        <f>_xlfn.XLOOKUP(A1794,Thermal!A:A,Thermal!C:C)</f>
        <v>#N/A</v>
      </c>
    </row>
    <row r="1795" spans="1:68" x14ac:dyDescent="0.3">
      <c r="A1795" t="s">
        <v>989</v>
      </c>
      <c r="B1795" t="s">
        <v>132</v>
      </c>
      <c r="C1795" t="s">
        <v>97</v>
      </c>
      <c r="D1795" t="s">
        <v>90</v>
      </c>
      <c r="E1795" t="s">
        <v>75</v>
      </c>
      <c r="F1795" t="s">
        <v>88</v>
      </c>
      <c r="G1795">
        <v>20</v>
      </c>
      <c r="H1795">
        <v>0</v>
      </c>
      <c r="J1795" s="1">
        <v>41500</v>
      </c>
      <c r="K1795" s="1">
        <v>55153</v>
      </c>
      <c r="L1795">
        <v>40.424080930364298</v>
      </c>
      <c r="M1795">
        <v>-12.8177615963808</v>
      </c>
      <c r="N1795">
        <v>-1.8535904999051001</v>
      </c>
      <c r="O1795">
        <v>20</v>
      </c>
      <c r="P1795">
        <v>20</v>
      </c>
      <c r="Q1795">
        <v>50839.834611279897</v>
      </c>
      <c r="R1795">
        <v>0</v>
      </c>
      <c r="S1795">
        <v>0</v>
      </c>
      <c r="T1795">
        <v>0.29018170440062602</v>
      </c>
      <c r="U1795">
        <v>0</v>
      </c>
      <c r="V1795">
        <v>2.05515405791482</v>
      </c>
      <c r="W1795">
        <v>2.05515405791482</v>
      </c>
      <c r="X1795">
        <v>8760</v>
      </c>
      <c r="Y1795">
        <v>0</v>
      </c>
      <c r="Z1795">
        <v>8760</v>
      </c>
      <c r="AA1795">
        <v>0</v>
      </c>
      <c r="AB1795">
        <v>0</v>
      </c>
      <c r="AC1795">
        <v>0</v>
      </c>
      <c r="AD1795">
        <v>0</v>
      </c>
      <c r="AE1795">
        <v>1456.1254100799599</v>
      </c>
      <c r="AF1795">
        <v>95.863106469102803</v>
      </c>
      <c r="AG1795">
        <v>4.2931123047230297</v>
      </c>
      <c r="AH1795">
        <v>4.8794418465380804</v>
      </c>
      <c r="AI1795">
        <v>-30.143260955810501</v>
      </c>
      <c r="AJ1795">
        <v>2385.498046875</v>
      </c>
      <c r="AK1795">
        <v>96.425641069517397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31884.5504404083</v>
      </c>
      <c r="AX1795">
        <v>0</v>
      </c>
      <c r="AY1795">
        <v>0</v>
      </c>
      <c r="AZ1795">
        <v>541.96957100881298</v>
      </c>
      <c r="BA1795">
        <v>0.15865582111832299</v>
      </c>
      <c r="BB1795" s="2">
        <v>1.0077528424561301E-4</v>
      </c>
      <c r="BC1795">
        <v>4.7625885636110299</v>
      </c>
      <c r="BD1795">
        <v>4.7625885586894903</v>
      </c>
      <c r="BE1795">
        <v>4.7625901408658802</v>
      </c>
      <c r="BF1795">
        <v>0</v>
      </c>
      <c r="BG1795">
        <v>6.5836044118077597</v>
      </c>
      <c r="BH1795">
        <v>0</v>
      </c>
      <c r="BI1795">
        <v>0</v>
      </c>
      <c r="BJ1795">
        <v>0.127217368888001</v>
      </c>
      <c r="BK1795">
        <v>0</v>
      </c>
      <c r="BL1795">
        <v>0</v>
      </c>
      <c r="BM1795">
        <v>0</v>
      </c>
      <c r="BN1795">
        <v>2.055161</v>
      </c>
      <c r="BO1795" s="9" t="e">
        <f>_xlfn.XLOOKUP(A1795,Thermal!A:A,Thermal!B:B)</f>
        <v>#N/A</v>
      </c>
      <c r="BP1795" s="9" t="e">
        <f>_xlfn.XLOOKUP(A1795,Thermal!A:A,Thermal!C:C)</f>
        <v>#N/A</v>
      </c>
    </row>
    <row r="1796" spans="1:68" x14ac:dyDescent="0.3">
      <c r="A1796" t="s">
        <v>990</v>
      </c>
      <c r="B1796" t="s">
        <v>132</v>
      </c>
      <c r="C1796" t="s">
        <v>97</v>
      </c>
      <c r="D1796" t="s">
        <v>90</v>
      </c>
      <c r="E1796" t="s">
        <v>75</v>
      </c>
      <c r="F1796" t="s">
        <v>133</v>
      </c>
      <c r="G1796">
        <v>19.899999618530298</v>
      </c>
      <c r="H1796">
        <v>0</v>
      </c>
      <c r="J1796" s="1">
        <v>42139</v>
      </c>
      <c r="K1796" s="1">
        <v>55153</v>
      </c>
      <c r="L1796">
        <v>35.959383584963803</v>
      </c>
      <c r="M1796">
        <v>-16.362459731561199</v>
      </c>
      <c r="N1796">
        <v>-4.2286652848952704</v>
      </c>
      <c r="O1796">
        <v>19.899999618530298</v>
      </c>
      <c r="P1796">
        <v>19.899999618530298</v>
      </c>
      <c r="Q1796">
        <v>46331.935400649898</v>
      </c>
      <c r="R1796">
        <v>0</v>
      </c>
      <c r="S1796">
        <v>0</v>
      </c>
      <c r="T1796">
        <v>0.26578059411519001</v>
      </c>
      <c r="U1796">
        <v>0</v>
      </c>
      <c r="V1796">
        <v>1.6660682105033999</v>
      </c>
      <c r="W1796">
        <v>1.6660682105033999</v>
      </c>
      <c r="X1796">
        <v>8760</v>
      </c>
      <c r="Y1796">
        <v>0</v>
      </c>
      <c r="Z1796">
        <v>8760</v>
      </c>
      <c r="AA1796">
        <v>0</v>
      </c>
      <c r="AB1796">
        <v>0</v>
      </c>
      <c r="AC1796">
        <v>0</v>
      </c>
      <c r="AD1796">
        <v>0</v>
      </c>
      <c r="AE1796">
        <v>1818.5812747478501</v>
      </c>
      <c r="AF1796">
        <v>83.546427151444902</v>
      </c>
      <c r="AG1796">
        <v>-1.6151085726440499</v>
      </c>
      <c r="AH1796">
        <v>-1.5290166413369899</v>
      </c>
      <c r="AI1796">
        <v>-27.263484954833999</v>
      </c>
      <c r="AJ1796">
        <v>2060.63647460938</v>
      </c>
      <c r="AK1796">
        <v>82.963650714282494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18.6860992908478</v>
      </c>
      <c r="AX1796">
        <v>0</v>
      </c>
      <c r="AY1796">
        <v>0</v>
      </c>
      <c r="AZ1796" s="2">
        <v>-1.0407529771328E-5</v>
      </c>
      <c r="BA1796">
        <v>0.15865582111832299</v>
      </c>
      <c r="BB1796" s="2">
        <v>1.0077528424561301E-4</v>
      </c>
      <c r="BC1796">
        <v>4.7625885636110299</v>
      </c>
      <c r="BD1796">
        <v>4.7625885586894903</v>
      </c>
      <c r="BE1796">
        <v>4.7625901408658802</v>
      </c>
      <c r="BF1796">
        <v>0</v>
      </c>
      <c r="BG1796" s="2">
        <v>1.2484188773669301E-2</v>
      </c>
      <c r="BH1796">
        <v>0</v>
      </c>
      <c r="BI1796">
        <v>0</v>
      </c>
      <c r="BJ1796" s="2">
        <v>-3.9591875580686399E-5</v>
      </c>
      <c r="BK1796">
        <v>0</v>
      </c>
      <c r="BL1796">
        <v>0</v>
      </c>
      <c r="BM1796">
        <v>0</v>
      </c>
      <c r="BN1796">
        <v>1.6660680000000001</v>
      </c>
      <c r="BO1796" s="9" t="e">
        <f>_xlfn.XLOOKUP(A1796,Thermal!A:A,Thermal!B:B)</f>
        <v>#N/A</v>
      </c>
      <c r="BP1796" s="9" t="e">
        <f>_xlfn.XLOOKUP(A1796,Thermal!A:A,Thermal!C:C)</f>
        <v>#N/A</v>
      </c>
    </row>
    <row r="1797" spans="1:68" x14ac:dyDescent="0.3">
      <c r="A1797" t="s">
        <v>991</v>
      </c>
      <c r="B1797" t="s">
        <v>232</v>
      </c>
      <c r="C1797" t="s">
        <v>233</v>
      </c>
      <c r="D1797" t="s">
        <v>74</v>
      </c>
      <c r="E1797" t="s">
        <v>75</v>
      </c>
      <c r="F1797" t="s">
        <v>76</v>
      </c>
      <c r="G1797">
        <v>52.5</v>
      </c>
      <c r="H1797">
        <v>0</v>
      </c>
      <c r="J1797" s="1">
        <v>44165</v>
      </c>
      <c r="K1797" s="1">
        <v>55153</v>
      </c>
      <c r="L1797">
        <v>85.049194519315904</v>
      </c>
      <c r="M1797">
        <v>8.8117217664953102</v>
      </c>
      <c r="N1797">
        <v>-2.3490481618218499</v>
      </c>
      <c r="O1797">
        <v>52.5</v>
      </c>
      <c r="P1797">
        <v>52.5</v>
      </c>
      <c r="Q1797">
        <v>180083.843806736</v>
      </c>
      <c r="R1797">
        <v>0</v>
      </c>
      <c r="S1797">
        <v>0</v>
      </c>
      <c r="T1797">
        <v>0.39157174126189298</v>
      </c>
      <c r="U1797">
        <v>0</v>
      </c>
      <c r="V1797">
        <v>15.3159867431824</v>
      </c>
      <c r="W1797">
        <v>15.3159867431824</v>
      </c>
      <c r="X1797">
        <v>8760</v>
      </c>
      <c r="Y1797">
        <v>0</v>
      </c>
      <c r="Z1797">
        <v>8760</v>
      </c>
      <c r="AA1797">
        <v>0</v>
      </c>
      <c r="AB1797">
        <v>0</v>
      </c>
      <c r="AC1797">
        <v>0</v>
      </c>
      <c r="AD1797">
        <v>0</v>
      </c>
      <c r="AE1797">
        <v>141.67304039001499</v>
      </c>
      <c r="AF1797">
        <v>120.622598609937</v>
      </c>
      <c r="AG1797">
        <v>32.833331484453801</v>
      </c>
      <c r="AH1797">
        <v>1.0987147825494701</v>
      </c>
      <c r="AI1797">
        <v>-25.0374870300293</v>
      </c>
      <c r="AJ1797">
        <v>2411.65405273438</v>
      </c>
      <c r="AK1797">
        <v>164.529674708496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6671.3329105675202</v>
      </c>
      <c r="AX1797">
        <v>0</v>
      </c>
      <c r="AY1797">
        <v>0</v>
      </c>
      <c r="AZ1797">
        <v>8.1894458383321798</v>
      </c>
      <c r="BA1797" s="2">
        <v>7.53048244922878E-2</v>
      </c>
      <c r="BB1797" s="2">
        <v>3.2051426692105301E-4</v>
      </c>
      <c r="BC1797">
        <v>86.479318714514207</v>
      </c>
      <c r="BD1797">
        <v>43.239627551675099</v>
      </c>
      <c r="BE1797">
        <v>43.239691918622697</v>
      </c>
      <c r="BF1797">
        <v>0</v>
      </c>
      <c r="BG1797">
        <v>6.7054610880950296</v>
      </c>
      <c r="BH1797">
        <v>0</v>
      </c>
      <c r="BI1797">
        <v>0</v>
      </c>
      <c r="BJ1797">
        <v>1709.72981347891</v>
      </c>
      <c r="BK1797">
        <v>0</v>
      </c>
      <c r="BL1797">
        <v>0</v>
      </c>
      <c r="BM1797">
        <v>0</v>
      </c>
      <c r="BN1797">
        <v>15.3177</v>
      </c>
      <c r="BO1797" s="9" t="e">
        <f>_xlfn.XLOOKUP(A1797,Thermal!A:A,Thermal!B:B)</f>
        <v>#N/A</v>
      </c>
      <c r="BP1797" s="9" t="e">
        <f>_xlfn.XLOOKUP(A1797,Thermal!A:A,Thermal!C:C)</f>
        <v>#N/A</v>
      </c>
    </row>
    <row r="1798" spans="1:68" x14ac:dyDescent="0.3">
      <c r="A1798" t="s">
        <v>993</v>
      </c>
      <c r="B1798" t="s">
        <v>96</v>
      </c>
      <c r="C1798" t="s">
        <v>97</v>
      </c>
      <c r="D1798" t="s">
        <v>90</v>
      </c>
      <c r="E1798" t="s">
        <v>121</v>
      </c>
      <c r="F1798" t="s">
        <v>122</v>
      </c>
      <c r="G1798">
        <v>60</v>
      </c>
      <c r="H1798">
        <v>-60</v>
      </c>
      <c r="J1798" s="1">
        <v>44544</v>
      </c>
      <c r="K1798" s="1">
        <v>55153</v>
      </c>
      <c r="L1798">
        <v>34.268712695984703</v>
      </c>
      <c r="M1798">
        <v>-35.284224513694198</v>
      </c>
      <c r="N1798">
        <v>-10.2742126346948</v>
      </c>
      <c r="O1798">
        <v>60</v>
      </c>
      <c r="P1798">
        <v>60</v>
      </c>
      <c r="Q1798">
        <v>87079.504373073607</v>
      </c>
      <c r="R1798">
        <v>101599.413094282</v>
      </c>
      <c r="S1798">
        <v>0.86816861128502398</v>
      </c>
      <c r="T1798">
        <v>0.16567637818285399</v>
      </c>
      <c r="U1798">
        <v>0.28301838160611698</v>
      </c>
      <c r="V1798">
        <v>4.7294467103820699</v>
      </c>
      <c r="W1798">
        <v>4.4464283500936101</v>
      </c>
      <c r="X1798">
        <v>8760</v>
      </c>
      <c r="Y1798">
        <v>0</v>
      </c>
      <c r="Z1798">
        <v>8760</v>
      </c>
      <c r="AA1798">
        <v>0</v>
      </c>
      <c r="AB1798">
        <v>0</v>
      </c>
      <c r="AC1798" s="2">
        <v>-2.17798630818129E-2</v>
      </c>
      <c r="AD1798">
        <v>0.70043950888580098</v>
      </c>
      <c r="AE1798">
        <v>0</v>
      </c>
      <c r="AF1798">
        <v>54.002283458449099</v>
      </c>
      <c r="AG1798">
        <v>-22.558932136757701</v>
      </c>
      <c r="AH1798">
        <v>-10.1293367388551</v>
      </c>
      <c r="AI1798">
        <v>-39.634490966796903</v>
      </c>
      <c r="AJ1798">
        <v>1814.82434082031</v>
      </c>
      <c r="AK1798">
        <v>73.875832078148605</v>
      </c>
      <c r="AL1798">
        <v>1.0342587088623001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48893.085267961003</v>
      </c>
      <c r="AW1798">
        <v>89396.832331746802</v>
      </c>
      <c r="AX1798">
        <v>167223.80172066999</v>
      </c>
      <c r="AY1798">
        <v>0</v>
      </c>
      <c r="AZ1798">
        <v>75324.9735830219</v>
      </c>
      <c r="BA1798">
        <v>0.15865582111832299</v>
      </c>
      <c r="BB1798" s="2">
        <v>1.0077528424561301E-4</v>
      </c>
      <c r="BC1798">
        <v>4.7625885636110299</v>
      </c>
      <c r="BD1798">
        <v>4.7625885586894903</v>
      </c>
      <c r="BE1798">
        <v>4.7625901408658802</v>
      </c>
      <c r="BF1798">
        <v>4377.0062951834998</v>
      </c>
      <c r="BG1798">
        <v>10.4493092728517</v>
      </c>
      <c r="BH1798">
        <v>235544.70641455299</v>
      </c>
      <c r="BI1798">
        <v>0</v>
      </c>
      <c r="BJ1798">
        <v>151154.41717974501</v>
      </c>
      <c r="BK1798">
        <v>0</v>
      </c>
      <c r="BL1798">
        <v>0</v>
      </c>
      <c r="BM1798">
        <v>0</v>
      </c>
      <c r="BN1798">
        <v>5.120533</v>
      </c>
      <c r="BO1798" s="9" t="e">
        <f>_xlfn.XLOOKUP(A1798,Thermal!A:A,Thermal!B:B)</f>
        <v>#N/A</v>
      </c>
      <c r="BP1798" s="9" t="e">
        <f>_xlfn.XLOOKUP(A1798,Thermal!A:A,Thermal!C:C)</f>
        <v>#N/A</v>
      </c>
    </row>
    <row r="1799" spans="1:68" x14ac:dyDescent="0.3">
      <c r="A1799" t="s">
        <v>1003</v>
      </c>
      <c r="B1799" t="s">
        <v>110</v>
      </c>
      <c r="C1799" t="s">
        <v>111</v>
      </c>
      <c r="D1799" t="s">
        <v>87</v>
      </c>
      <c r="E1799" t="s">
        <v>121</v>
      </c>
      <c r="F1799" t="s">
        <v>122</v>
      </c>
      <c r="G1799">
        <v>17</v>
      </c>
      <c r="H1799">
        <v>-17</v>
      </c>
      <c r="J1799" s="1">
        <v>44713</v>
      </c>
      <c r="K1799" s="1">
        <v>55153</v>
      </c>
      <c r="L1799">
        <v>35.716271574006399</v>
      </c>
      <c r="M1799">
        <v>-35.784910584391199</v>
      </c>
      <c r="N1799">
        <v>-8.5052364118587693</v>
      </c>
      <c r="O1799">
        <v>17</v>
      </c>
      <c r="P1799">
        <v>17</v>
      </c>
      <c r="Q1799">
        <v>24939.373373508501</v>
      </c>
      <c r="R1799">
        <v>29100.438546240301</v>
      </c>
      <c r="S1799">
        <v>0.39841510674906799</v>
      </c>
      <c r="T1799">
        <v>0.167468260632158</v>
      </c>
      <c r="U1799" s="2">
        <v>8.1059717574715598E-2</v>
      </c>
      <c r="V1799">
        <v>1.13327068932796</v>
      </c>
      <c r="W1799">
        <v>1.0522109711665</v>
      </c>
      <c r="X1799">
        <v>8760</v>
      </c>
      <c r="Y1799">
        <v>0</v>
      </c>
      <c r="Z1799">
        <v>8760</v>
      </c>
      <c r="AA1799">
        <v>0</v>
      </c>
      <c r="AB1799">
        <v>0</v>
      </c>
      <c r="AC1799" s="2">
        <v>-6.2415977590978104E-3</v>
      </c>
      <c r="AD1799">
        <v>0.216877213504821</v>
      </c>
      <c r="AE1799">
        <v>0</v>
      </c>
      <c r="AF1799">
        <v>47.004772124011197</v>
      </c>
      <c r="AG1799">
        <v>-31.906418031245099</v>
      </c>
      <c r="AH1799">
        <v>-7.7793621824999502</v>
      </c>
      <c r="AI1799">
        <v>-25.527637481689499</v>
      </c>
      <c r="AJ1799">
        <v>1933.40808105469</v>
      </c>
      <c r="AK1799">
        <v>67.965689335502702</v>
      </c>
      <c r="AL1799">
        <v>0.82527845800781297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15915.999612018501</v>
      </c>
      <c r="AW1799">
        <v>83859.0951945782</v>
      </c>
      <c r="AX1799">
        <v>42141.390481889197</v>
      </c>
      <c r="AY1799">
        <v>6305.8008885383597</v>
      </c>
      <c r="AZ1799">
        <v>15938.0691548586</v>
      </c>
      <c r="BA1799">
        <v>0.94840798569316798</v>
      </c>
      <c r="BB1799" s="2">
        <v>1.64642590621361E-3</v>
      </c>
      <c r="BC1799">
        <v>11.996222378585299</v>
      </c>
      <c r="BD1799">
        <v>5.16794962473507</v>
      </c>
      <c r="BE1799">
        <v>6.8282741772739497</v>
      </c>
      <c r="BF1799">
        <v>4305.3405962537099</v>
      </c>
      <c r="BG1799">
        <v>14.5075813111907</v>
      </c>
      <c r="BH1799">
        <v>18756.677295068399</v>
      </c>
      <c r="BI1799">
        <v>1903.67793242159</v>
      </c>
      <c r="BJ1799">
        <v>9792.5055915969406</v>
      </c>
      <c r="BK1799">
        <v>0</v>
      </c>
      <c r="BL1799">
        <v>0</v>
      </c>
      <c r="BM1799">
        <v>0</v>
      </c>
      <c r="BN1799">
        <v>1.1680429999999999</v>
      </c>
      <c r="BO1799" s="9" t="e">
        <f>_xlfn.XLOOKUP(A1799,Thermal!A:A,Thermal!B:B)</f>
        <v>#N/A</v>
      </c>
      <c r="BP1799" s="9" t="e">
        <f>_xlfn.XLOOKUP(A1799,Thermal!A:A,Thermal!C:C)</f>
        <v>#N/A</v>
      </c>
    </row>
    <row r="1800" spans="1:68" x14ac:dyDescent="0.3">
      <c r="A1800" t="s">
        <v>1004</v>
      </c>
      <c r="B1800" t="s">
        <v>110</v>
      </c>
      <c r="C1800" t="s">
        <v>111</v>
      </c>
      <c r="D1800" t="s">
        <v>87</v>
      </c>
      <c r="E1800" t="s">
        <v>75</v>
      </c>
      <c r="F1800" t="s">
        <v>88</v>
      </c>
      <c r="G1800">
        <v>17</v>
      </c>
      <c r="H1800">
        <v>0</v>
      </c>
      <c r="J1800" s="1">
        <v>40840</v>
      </c>
      <c r="K1800" s="1">
        <v>55153</v>
      </c>
      <c r="L1800">
        <v>14.6132969910041</v>
      </c>
      <c r="M1800">
        <v>-32.3657092525794</v>
      </c>
      <c r="N1800">
        <v>-6.5149643531775698</v>
      </c>
      <c r="O1800">
        <v>17</v>
      </c>
      <c r="P1800">
        <v>17</v>
      </c>
      <c r="Q1800">
        <v>44897.475998394199</v>
      </c>
      <c r="R1800">
        <v>0</v>
      </c>
      <c r="S1800">
        <v>0</v>
      </c>
      <c r="T1800">
        <v>0.30148721459906502</v>
      </c>
      <c r="U1800">
        <v>0</v>
      </c>
      <c r="V1800">
        <v>0.65610029514555601</v>
      </c>
      <c r="W1800">
        <v>0.65610029514555601</v>
      </c>
      <c r="X1800">
        <v>8760</v>
      </c>
      <c r="Y1800">
        <v>0</v>
      </c>
      <c r="Z1800">
        <v>8760</v>
      </c>
      <c r="AA1800">
        <v>0</v>
      </c>
      <c r="AB1800">
        <v>0</v>
      </c>
      <c r="AC1800">
        <v>0</v>
      </c>
      <c r="AD1800">
        <v>0</v>
      </c>
      <c r="AE1800">
        <v>493.47600269317599</v>
      </c>
      <c r="AF1800">
        <v>46.978953981619398</v>
      </c>
      <c r="AG1800">
        <v>-31.906418031245099</v>
      </c>
      <c r="AH1800">
        <v>-7.8051803459519098</v>
      </c>
      <c r="AI1800">
        <v>-25.4960746765137</v>
      </c>
      <c r="AJ1800">
        <v>1933.21520996094</v>
      </c>
      <c r="AK1800">
        <v>67.960515847521293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21371.265443950899</v>
      </c>
      <c r="AX1800">
        <v>0</v>
      </c>
      <c r="AY1800">
        <v>0</v>
      </c>
      <c r="AZ1800" s="2">
        <v>-1.5483237802982301E-6</v>
      </c>
      <c r="BA1800">
        <v>0.94840798569316798</v>
      </c>
      <c r="BB1800" s="2">
        <v>1.64642590621361E-3</v>
      </c>
      <c r="BC1800">
        <v>11.996222378585299</v>
      </c>
      <c r="BD1800">
        <v>5.16794962473507</v>
      </c>
      <c r="BE1800">
        <v>6.8282741772739497</v>
      </c>
      <c r="BF1800">
        <v>0</v>
      </c>
      <c r="BG1800">
        <v>46.122769791836603</v>
      </c>
      <c r="BH1800">
        <v>0</v>
      </c>
      <c r="BI1800">
        <v>0</v>
      </c>
      <c r="BJ1800" s="2">
        <v>4.6741649344372902E-6</v>
      </c>
      <c r="BK1800">
        <v>0</v>
      </c>
      <c r="BL1800">
        <v>0</v>
      </c>
      <c r="BM1800">
        <v>0</v>
      </c>
      <c r="BN1800">
        <v>0.65614640000000002</v>
      </c>
      <c r="BO1800" s="9" t="e">
        <f>_xlfn.XLOOKUP(A1800,Thermal!A:A,Thermal!B:B)</f>
        <v>#N/A</v>
      </c>
      <c r="BP1800" s="9" t="e">
        <f>_xlfn.XLOOKUP(A1800,Thermal!A:A,Thermal!C:C)</f>
        <v>#N/A</v>
      </c>
    </row>
    <row r="1801" spans="1:68" x14ac:dyDescent="0.3">
      <c r="A1801" t="s">
        <v>1005</v>
      </c>
      <c r="B1801" t="s">
        <v>182</v>
      </c>
      <c r="C1801" t="s">
        <v>183</v>
      </c>
      <c r="D1801" t="s">
        <v>90</v>
      </c>
      <c r="E1801" t="s">
        <v>167</v>
      </c>
      <c r="F1801" t="s">
        <v>167</v>
      </c>
      <c r="G1801">
        <v>1.5</v>
      </c>
      <c r="H1801">
        <v>0</v>
      </c>
      <c r="J1801" s="1">
        <v>45138</v>
      </c>
      <c r="K1801" s="1">
        <v>55153</v>
      </c>
      <c r="L1801">
        <v>96.479377213433807</v>
      </c>
      <c r="M1801">
        <v>-0.79742592082618902</v>
      </c>
      <c r="N1801">
        <v>-8.0506603212880208</v>
      </c>
      <c r="O1801" s="2">
        <v>1.62149529249155E-2</v>
      </c>
      <c r="P1801" s="2">
        <v>1.05960262948585E-2</v>
      </c>
      <c r="Q1801">
        <v>107.76999795623099</v>
      </c>
      <c r="R1801">
        <v>0</v>
      </c>
      <c r="S1801">
        <v>0</v>
      </c>
      <c r="T1801">
        <v>0.41008371367958402</v>
      </c>
      <c r="U1801">
        <v>0</v>
      </c>
      <c r="V1801" s="2">
        <v>1.03981313428525E-2</v>
      </c>
      <c r="W1801" s="2">
        <v>1.03981313428525E-2</v>
      </c>
      <c r="X1801">
        <v>0</v>
      </c>
      <c r="Y1801">
        <v>0</v>
      </c>
      <c r="Z1801">
        <v>4392</v>
      </c>
      <c r="AA1801">
        <v>4368</v>
      </c>
      <c r="AB1801">
        <v>0</v>
      </c>
      <c r="AC1801">
        <v>0</v>
      </c>
      <c r="AD1801">
        <v>0</v>
      </c>
      <c r="AE1801">
        <v>0</v>
      </c>
      <c r="AF1801">
        <v>84.9461951198452</v>
      </c>
      <c r="AG1801">
        <v>4.5435974069976304</v>
      </c>
      <c r="AH1801">
        <v>-6.2879546114254001</v>
      </c>
      <c r="AI1801">
        <v>-15.9364671707153</v>
      </c>
      <c r="AJ1801">
        <v>2001.56701660156</v>
      </c>
      <c r="AK1801">
        <v>67.301372882151696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1.00135597586632</v>
      </c>
      <c r="AW1801" s="2">
        <v>1.7380975186824799E-2</v>
      </c>
      <c r="AX1801">
        <v>1.2076662538456699</v>
      </c>
      <c r="AY1801">
        <v>2.0428896337398301</v>
      </c>
      <c r="AZ1801">
        <v>4.3856838691281199</v>
      </c>
      <c r="BA1801">
        <v>0.51018113010031196</v>
      </c>
      <c r="BB1801" s="2">
        <v>2.0310216756485401E-4</v>
      </c>
      <c r="BC1801">
        <v>10.975790943057399</v>
      </c>
      <c r="BD1801">
        <v>5.16794962473507</v>
      </c>
      <c r="BE1801">
        <v>5.9579308528264496</v>
      </c>
      <c r="BF1801">
        <v>4.5523898256699296</v>
      </c>
      <c r="BG1801" s="2">
        <v>8.1542834777792501E-6</v>
      </c>
      <c r="BH1801">
        <v>40.609513280629798</v>
      </c>
      <c r="BI1801">
        <v>9.9892960414310306</v>
      </c>
      <c r="BJ1801">
        <v>31.295459598366801</v>
      </c>
      <c r="BK1801">
        <v>0</v>
      </c>
      <c r="BL1801">
        <v>0</v>
      </c>
      <c r="BM1801">
        <v>0</v>
      </c>
      <c r="BN1801" s="2">
        <v>1.048458E-2</v>
      </c>
      <c r="BO1801" s="9" t="e">
        <f>_xlfn.XLOOKUP(A1801,Thermal!A:A,Thermal!B:B)</f>
        <v>#N/A</v>
      </c>
      <c r="BP1801" s="9" t="e">
        <f>_xlfn.XLOOKUP(A1801,Thermal!A:A,Thermal!C:C)</f>
        <v>#N/A</v>
      </c>
    </row>
    <row r="1802" spans="1:68" x14ac:dyDescent="0.3">
      <c r="A1802" t="s">
        <v>1006</v>
      </c>
      <c r="B1802" t="s">
        <v>187</v>
      </c>
      <c r="C1802" t="s">
        <v>188</v>
      </c>
      <c r="D1802" t="s">
        <v>174</v>
      </c>
      <c r="E1802" t="s">
        <v>167</v>
      </c>
      <c r="F1802" t="s">
        <v>167</v>
      </c>
      <c r="G1802">
        <v>25</v>
      </c>
      <c r="H1802">
        <v>0</v>
      </c>
      <c r="J1802" s="1">
        <v>23468</v>
      </c>
      <c r="K1802" s="1">
        <v>55153</v>
      </c>
      <c r="L1802">
        <v>102.94519351170599</v>
      </c>
      <c r="M1802">
        <v>14.9549350464215</v>
      </c>
      <c r="N1802">
        <v>5.5848112824566103</v>
      </c>
      <c r="O1802">
        <v>10.626200934581</v>
      </c>
      <c r="P1802">
        <v>12.3907284768212</v>
      </c>
      <c r="Q1802">
        <v>75901.193141691401</v>
      </c>
      <c r="R1802">
        <v>0</v>
      </c>
      <c r="S1802">
        <v>0</v>
      </c>
      <c r="T1802">
        <v>0.346580790599748</v>
      </c>
      <c r="U1802">
        <v>0</v>
      </c>
      <c r="V1802">
        <v>7.8136639787645796</v>
      </c>
      <c r="W1802">
        <v>7.8136639787645796</v>
      </c>
      <c r="X1802">
        <v>0</v>
      </c>
      <c r="Y1802">
        <v>0</v>
      </c>
      <c r="Z1802">
        <v>309</v>
      </c>
      <c r="AA1802">
        <v>8451</v>
      </c>
      <c r="AB1802">
        <v>0</v>
      </c>
      <c r="AC1802">
        <v>0</v>
      </c>
      <c r="AD1802">
        <v>0</v>
      </c>
      <c r="AE1802">
        <v>0</v>
      </c>
      <c r="AF1802">
        <v>109.08021755969899</v>
      </c>
      <c r="AG1802">
        <v>16.338779262489702</v>
      </c>
      <c r="AH1802">
        <v>6.0508859133398998</v>
      </c>
      <c r="AI1802">
        <v>-37.199382781982401</v>
      </c>
      <c r="AJ1802">
        <v>1798.68872070313</v>
      </c>
      <c r="AK1802">
        <v>95.548730023271602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4051.99171069264</v>
      </c>
      <c r="AW1802">
        <v>13821.809843781401</v>
      </c>
      <c r="AX1802">
        <v>1846.5720823665599</v>
      </c>
      <c r="AY1802">
        <v>640.62373216252297</v>
      </c>
      <c r="AZ1802">
        <v>15907.578112220501</v>
      </c>
      <c r="BA1802">
        <v>0.13517417391183001</v>
      </c>
      <c r="BB1802">
        <v>0.13517427286292399</v>
      </c>
      <c r="BC1802">
        <v>0.67194998060097699</v>
      </c>
      <c r="BD1802" s="2">
        <v>3.1824214840017198E-2</v>
      </c>
      <c r="BE1802">
        <v>0.68397062554270205</v>
      </c>
      <c r="BF1802">
        <v>113.00531314074099</v>
      </c>
      <c r="BG1802">
        <v>563.91300319858897</v>
      </c>
      <c r="BH1802">
        <v>320.61529857350001</v>
      </c>
      <c r="BI1802">
        <v>8.5531207197736698</v>
      </c>
      <c r="BJ1802">
        <v>19760.1709216579</v>
      </c>
      <c r="BK1802">
        <v>0</v>
      </c>
      <c r="BL1802">
        <v>0</v>
      </c>
      <c r="BM1802">
        <v>0</v>
      </c>
      <c r="BN1802">
        <v>7.8344300000000002</v>
      </c>
      <c r="BO1802" s="9" t="e">
        <f>_xlfn.XLOOKUP(A1802,Thermal!A:A,Thermal!B:B)</f>
        <v>#N/A</v>
      </c>
      <c r="BP1802" s="9" t="e">
        <f>_xlfn.XLOOKUP(A1802,Thermal!A:A,Thermal!C:C)</f>
        <v>#N/A</v>
      </c>
    </row>
    <row r="1803" spans="1:68" x14ac:dyDescent="0.3">
      <c r="A1803" t="s">
        <v>1007</v>
      </c>
      <c r="B1803" t="s">
        <v>187</v>
      </c>
      <c r="C1803" t="s">
        <v>188</v>
      </c>
      <c r="D1803" t="s">
        <v>237</v>
      </c>
      <c r="E1803" t="s">
        <v>75</v>
      </c>
      <c r="F1803" t="s">
        <v>633</v>
      </c>
      <c r="G1803">
        <v>-100</v>
      </c>
      <c r="H1803">
        <v>-100</v>
      </c>
      <c r="J1803" s="1">
        <v>18264</v>
      </c>
      <c r="K1803" s="1">
        <v>54789</v>
      </c>
      <c r="L1803">
        <v>88.194499490432904</v>
      </c>
      <c r="M1803">
        <v>15.857233862134599</v>
      </c>
      <c r="N1803">
        <v>4.4931642595078998</v>
      </c>
      <c r="O1803">
        <v>-94</v>
      </c>
      <c r="P1803">
        <v>-94</v>
      </c>
      <c r="Q1803">
        <v>0</v>
      </c>
      <c r="R1803">
        <v>18353.9949914217</v>
      </c>
      <c r="S1803">
        <v>1.6187221555919999</v>
      </c>
      <c r="T1803">
        <v>0</v>
      </c>
      <c r="U1803">
        <v>0</v>
      </c>
      <c r="V1803">
        <v>-1.6187221566305201</v>
      </c>
      <c r="W1803">
        <v>-1.6187221566305201</v>
      </c>
      <c r="X1803">
        <v>8760</v>
      </c>
      <c r="Y1803">
        <v>0</v>
      </c>
      <c r="Z1803">
        <v>8760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108.817423249542</v>
      </c>
      <c r="AG1803">
        <v>18.589697965686401</v>
      </c>
      <c r="AH1803">
        <v>3.5371729419780098</v>
      </c>
      <c r="AI1803">
        <v>-33.983894348144503</v>
      </c>
      <c r="AJ1803">
        <v>1739.04650878906</v>
      </c>
      <c r="AK1803">
        <v>99.414897703934599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0.13517417391183001</v>
      </c>
      <c r="BB1803">
        <v>0.13517427286292399</v>
      </c>
      <c r="BC1803">
        <v>0.67194998060097699</v>
      </c>
      <c r="BD1803" s="2">
        <v>3.1824214840017198E-2</v>
      </c>
      <c r="BE1803">
        <v>0.68397062554270205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-1.618722</v>
      </c>
      <c r="BO1803" s="9" t="e">
        <f>_xlfn.XLOOKUP(A1803,Thermal!A:A,Thermal!B:B)</f>
        <v>#N/A</v>
      </c>
      <c r="BP1803" s="9" t="e">
        <f>_xlfn.XLOOKUP(A1803,Thermal!A:A,Thermal!C:C)</f>
        <v>#N/A</v>
      </c>
    </row>
    <row r="1804" spans="1:68" x14ac:dyDescent="0.3">
      <c r="A1804" t="s">
        <v>1008</v>
      </c>
      <c r="B1804" t="s">
        <v>187</v>
      </c>
      <c r="C1804" t="s">
        <v>188</v>
      </c>
      <c r="D1804" t="s">
        <v>237</v>
      </c>
      <c r="E1804" t="s">
        <v>75</v>
      </c>
      <c r="F1804" t="s">
        <v>633</v>
      </c>
      <c r="G1804">
        <v>-100</v>
      </c>
      <c r="H1804">
        <v>-100</v>
      </c>
      <c r="J1804" s="1">
        <v>18264</v>
      </c>
      <c r="K1804" s="1">
        <v>55153</v>
      </c>
      <c r="L1804">
        <v>88.201743025464594</v>
      </c>
      <c r="M1804">
        <v>15.857233862134599</v>
      </c>
      <c r="N1804">
        <v>4.5004076496259202</v>
      </c>
      <c r="O1804">
        <v>-94</v>
      </c>
      <c r="P1804">
        <v>-94</v>
      </c>
      <c r="Q1804">
        <v>0</v>
      </c>
      <c r="R1804">
        <v>18353.9949914217</v>
      </c>
      <c r="S1804">
        <v>1.6188551034982199</v>
      </c>
      <c r="T1804">
        <v>0</v>
      </c>
      <c r="U1804">
        <v>0</v>
      </c>
      <c r="V1804">
        <v>-1.6188550987914201</v>
      </c>
      <c r="W1804">
        <v>-1.6188550987914201</v>
      </c>
      <c r="X1804">
        <v>8760</v>
      </c>
      <c r="Y1804">
        <v>0</v>
      </c>
      <c r="Z1804">
        <v>8760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108.86219370231601</v>
      </c>
      <c r="AG1804">
        <v>18.589697965686401</v>
      </c>
      <c r="AH1804">
        <v>3.5819434460817199</v>
      </c>
      <c r="AI1804">
        <v>-34.004753112792997</v>
      </c>
      <c r="AJ1804">
        <v>1740.28137207031</v>
      </c>
      <c r="AK1804">
        <v>99.446252453880007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0.13517417391183001</v>
      </c>
      <c r="BB1804">
        <v>0.13517427286292399</v>
      </c>
      <c r="BC1804">
        <v>0.67194998060097699</v>
      </c>
      <c r="BD1804" s="2">
        <v>3.1824214840017198E-2</v>
      </c>
      <c r="BE1804">
        <v>0.68397062554270205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-1.6188549999999999</v>
      </c>
      <c r="BO1804" s="9" t="e">
        <f>_xlfn.XLOOKUP(A1804,Thermal!A:A,Thermal!B:B)</f>
        <v>#N/A</v>
      </c>
      <c r="BP1804" s="9" t="e">
        <f>_xlfn.XLOOKUP(A1804,Thermal!A:A,Thermal!C:C)</f>
        <v>#N/A</v>
      </c>
    </row>
    <row r="1805" spans="1:68" x14ac:dyDescent="0.3">
      <c r="A1805" t="s">
        <v>1009</v>
      </c>
      <c r="B1805" t="s">
        <v>187</v>
      </c>
      <c r="C1805" t="s">
        <v>188</v>
      </c>
      <c r="D1805" t="s">
        <v>237</v>
      </c>
      <c r="E1805" t="s">
        <v>75</v>
      </c>
      <c r="F1805" t="s">
        <v>633</v>
      </c>
      <c r="G1805">
        <v>-100</v>
      </c>
      <c r="H1805">
        <v>-100</v>
      </c>
      <c r="J1805" s="1">
        <v>18264</v>
      </c>
      <c r="K1805" s="1">
        <v>54789</v>
      </c>
      <c r="L1805">
        <v>88.201620160865104</v>
      </c>
      <c r="M1805">
        <v>15.8572338633037</v>
      </c>
      <c r="N1805">
        <v>4.5002848449643302</v>
      </c>
      <c r="O1805">
        <v>-94</v>
      </c>
      <c r="P1805">
        <v>-94</v>
      </c>
      <c r="Q1805">
        <v>0</v>
      </c>
      <c r="R1805">
        <v>18353.9949914217</v>
      </c>
      <c r="S1805">
        <v>1.61885284844027</v>
      </c>
      <c r="T1805">
        <v>0</v>
      </c>
      <c r="U1805">
        <v>0</v>
      </c>
      <c r="V1805">
        <v>-1.6188528466582299</v>
      </c>
      <c r="W1805">
        <v>-1.6188528466582299</v>
      </c>
      <c r="X1805">
        <v>8760</v>
      </c>
      <c r="Y1805">
        <v>0</v>
      </c>
      <c r="Z1805">
        <v>8760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108.861435146086</v>
      </c>
      <c r="AG1805">
        <v>18.589697965118301</v>
      </c>
      <c r="AH1805">
        <v>3.58118486399347</v>
      </c>
      <c r="AI1805">
        <v>-34.004402160644503</v>
      </c>
      <c r="AJ1805">
        <v>1740.26049804688</v>
      </c>
      <c r="AK1805">
        <v>99.445721295172305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0.13517417391183001</v>
      </c>
      <c r="BB1805">
        <v>0.13517427286292399</v>
      </c>
      <c r="BC1805">
        <v>0.67194998060097699</v>
      </c>
      <c r="BD1805" s="2">
        <v>3.1824214840017198E-2</v>
      </c>
      <c r="BE1805">
        <v>0.68397062554270205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-1.6188530000000001</v>
      </c>
      <c r="BO1805" s="9" t="e">
        <f>_xlfn.XLOOKUP(A1805,Thermal!A:A,Thermal!B:B)</f>
        <v>#N/A</v>
      </c>
      <c r="BP1805" s="9" t="e">
        <f>_xlfn.XLOOKUP(A1805,Thermal!A:A,Thermal!C:C)</f>
        <v>#N/A</v>
      </c>
    </row>
    <row r="1806" spans="1:68" x14ac:dyDescent="0.3">
      <c r="A1806" t="s">
        <v>1013</v>
      </c>
      <c r="B1806" t="s">
        <v>142</v>
      </c>
      <c r="C1806" t="s">
        <v>73</v>
      </c>
      <c r="D1806" t="s">
        <v>143</v>
      </c>
      <c r="E1806" t="s">
        <v>75</v>
      </c>
      <c r="F1806" t="s">
        <v>88</v>
      </c>
      <c r="G1806">
        <v>122</v>
      </c>
      <c r="H1806">
        <v>2.7000000476837198</v>
      </c>
      <c r="J1806" s="1">
        <v>44135</v>
      </c>
      <c r="K1806" s="1">
        <v>53265</v>
      </c>
      <c r="L1806">
        <v>57.018562899474098</v>
      </c>
      <c r="M1806">
        <v>3.5815459172705402</v>
      </c>
      <c r="N1806">
        <v>-6.1278021264267801</v>
      </c>
      <c r="O1806">
        <v>122</v>
      </c>
      <c r="P1806">
        <v>122</v>
      </c>
      <c r="Q1806">
        <v>257167.44634997801</v>
      </c>
      <c r="R1806">
        <v>0</v>
      </c>
      <c r="S1806">
        <v>0</v>
      </c>
      <c r="T1806">
        <v>0.240631265766279</v>
      </c>
      <c r="U1806">
        <v>0</v>
      </c>
      <c r="V1806">
        <v>14.6633186921608</v>
      </c>
      <c r="W1806">
        <v>14.6633186921608</v>
      </c>
      <c r="X1806">
        <v>8760</v>
      </c>
      <c r="Y1806">
        <v>0</v>
      </c>
      <c r="Z1806">
        <v>8760</v>
      </c>
      <c r="AA1806">
        <v>0</v>
      </c>
      <c r="AB1806">
        <v>0</v>
      </c>
      <c r="AC1806">
        <v>0</v>
      </c>
      <c r="AD1806">
        <v>0</v>
      </c>
      <c r="AE1806">
        <v>69106.060113370404</v>
      </c>
      <c r="AF1806">
        <v>105.45810958772999</v>
      </c>
      <c r="AG1806">
        <v>24.319078451689101</v>
      </c>
      <c r="AH1806">
        <v>-5.5515212045293296</v>
      </c>
      <c r="AI1806">
        <v>-23.964941024780298</v>
      </c>
      <c r="AJ1806">
        <v>2310.54907226563</v>
      </c>
      <c r="AK1806">
        <v>147.02953942389499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69434.194813996597</v>
      </c>
      <c r="AX1806">
        <v>0</v>
      </c>
      <c r="AY1806">
        <v>0</v>
      </c>
      <c r="AZ1806">
        <v>69106.060239171595</v>
      </c>
      <c r="BA1806">
        <v>7.0070361244181303</v>
      </c>
      <c r="BB1806">
        <v>5.9427537067704002</v>
      </c>
      <c r="BC1806">
        <v>85.542713426335297</v>
      </c>
      <c r="BD1806" s="2">
        <v>3.1824214840017198E-2</v>
      </c>
      <c r="BE1806">
        <v>85.5024456605952</v>
      </c>
      <c r="BF1806">
        <v>0</v>
      </c>
      <c r="BG1806">
        <v>227038.78200894</v>
      </c>
      <c r="BH1806">
        <v>0</v>
      </c>
      <c r="BI1806">
        <v>0</v>
      </c>
      <c r="BJ1806">
        <v>3168914.7400051998</v>
      </c>
      <c r="BK1806">
        <v>0</v>
      </c>
      <c r="BL1806">
        <v>0</v>
      </c>
      <c r="BM1806">
        <v>0</v>
      </c>
      <c r="BN1806">
        <v>18.059270000000001</v>
      </c>
      <c r="BO1806" s="9" t="e">
        <f>_xlfn.XLOOKUP(A1806,Thermal!A:A,Thermal!B:B)</f>
        <v>#N/A</v>
      </c>
      <c r="BP1806" s="9" t="e">
        <f>_xlfn.XLOOKUP(A1806,Thermal!A:A,Thermal!C:C)</f>
        <v>#N/A</v>
      </c>
    </row>
    <row r="1807" spans="1:68" x14ac:dyDescent="0.3">
      <c r="A1807" t="s">
        <v>1014</v>
      </c>
      <c r="B1807" t="s">
        <v>142</v>
      </c>
      <c r="C1807" t="s">
        <v>73</v>
      </c>
      <c r="D1807" t="s">
        <v>143</v>
      </c>
      <c r="E1807" t="s">
        <v>75</v>
      </c>
      <c r="F1807" t="s">
        <v>88</v>
      </c>
      <c r="G1807">
        <v>58</v>
      </c>
      <c r="H1807">
        <v>2.7000000476837198</v>
      </c>
      <c r="J1807" s="1">
        <v>44136</v>
      </c>
      <c r="K1807" s="1">
        <v>53266</v>
      </c>
      <c r="L1807">
        <v>56.221634953198098</v>
      </c>
      <c r="M1807">
        <v>3.3572571829950002</v>
      </c>
      <c r="N1807">
        <v>-5.9384140332290496</v>
      </c>
      <c r="O1807">
        <v>58</v>
      </c>
      <c r="P1807">
        <v>58</v>
      </c>
      <c r="Q1807">
        <v>128059.761304662</v>
      </c>
      <c r="R1807">
        <v>0</v>
      </c>
      <c r="S1807">
        <v>0</v>
      </c>
      <c r="T1807">
        <v>0.252046451945382</v>
      </c>
      <c r="U1807">
        <v>0</v>
      </c>
      <c r="V1807">
        <v>7.1997296357190601</v>
      </c>
      <c r="W1807">
        <v>7.1997296357190601</v>
      </c>
      <c r="X1807">
        <v>8760</v>
      </c>
      <c r="Y1807">
        <v>0</v>
      </c>
      <c r="Z1807">
        <v>8760</v>
      </c>
      <c r="AA1807">
        <v>0</v>
      </c>
      <c r="AB1807">
        <v>0</v>
      </c>
      <c r="AC1807">
        <v>0</v>
      </c>
      <c r="AD1807">
        <v>0</v>
      </c>
      <c r="AE1807">
        <v>27429.249429941199</v>
      </c>
      <c r="AF1807">
        <v>105.551762850814</v>
      </c>
      <c r="AG1807">
        <v>24.319078451689101</v>
      </c>
      <c r="AH1807">
        <v>-5.4578678759807904</v>
      </c>
      <c r="AI1807">
        <v>-23.9756679534912</v>
      </c>
      <c r="AJ1807">
        <v>2313.63745117188</v>
      </c>
      <c r="AK1807">
        <v>147.12900839255201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31370.583724588199</v>
      </c>
      <c r="AX1807">
        <v>0</v>
      </c>
      <c r="AY1807">
        <v>0</v>
      </c>
      <c r="AZ1807">
        <v>27429.307424500599</v>
      </c>
      <c r="BA1807">
        <v>7.0070361244181303</v>
      </c>
      <c r="BB1807">
        <v>5.9427537067704002</v>
      </c>
      <c r="BC1807">
        <v>85.542713426335297</v>
      </c>
      <c r="BD1807" s="2">
        <v>3.1824214840017198E-2</v>
      </c>
      <c r="BE1807">
        <v>85.5024456605952</v>
      </c>
      <c r="BF1807">
        <v>0</v>
      </c>
      <c r="BG1807">
        <v>115638.56518541</v>
      </c>
      <c r="BH1807">
        <v>0</v>
      </c>
      <c r="BI1807">
        <v>0</v>
      </c>
      <c r="BJ1807">
        <v>1161164.1445892199</v>
      </c>
      <c r="BK1807">
        <v>0</v>
      </c>
      <c r="BL1807">
        <v>0</v>
      </c>
      <c r="BM1807">
        <v>0</v>
      </c>
      <c r="BN1807">
        <v>8.4765320000000006</v>
      </c>
      <c r="BO1807" s="9" t="e">
        <f>_xlfn.XLOOKUP(A1807,Thermal!A:A,Thermal!B:B)</f>
        <v>#N/A</v>
      </c>
      <c r="BP1807" s="9" t="e">
        <f>_xlfn.XLOOKUP(A1807,Thermal!A:A,Thermal!C:C)</f>
        <v>#N/A</v>
      </c>
    </row>
    <row r="1808" spans="1:68" x14ac:dyDescent="0.3">
      <c r="A1808" t="s">
        <v>1015</v>
      </c>
      <c r="B1808" t="s">
        <v>132</v>
      </c>
      <c r="C1808" t="s">
        <v>97</v>
      </c>
      <c r="D1808" t="s">
        <v>90</v>
      </c>
      <c r="E1808" t="s">
        <v>167</v>
      </c>
      <c r="F1808" t="s">
        <v>167</v>
      </c>
      <c r="G1808">
        <v>5</v>
      </c>
      <c r="H1808">
        <v>0</v>
      </c>
      <c r="J1808" s="1">
        <v>31782</v>
      </c>
      <c r="K1808" s="1">
        <v>55153</v>
      </c>
      <c r="L1808">
        <v>75.009276000634998</v>
      </c>
      <c r="M1808">
        <v>13.8918695439946</v>
      </c>
      <c r="N1808">
        <v>2.09616003779005</v>
      </c>
      <c r="O1808">
        <v>6.7627430006722404</v>
      </c>
      <c r="P1808">
        <v>6.5928861479096099</v>
      </c>
      <c r="Q1808">
        <v>32351.487973652798</v>
      </c>
      <c r="R1808">
        <v>0</v>
      </c>
      <c r="S1808">
        <v>0</v>
      </c>
      <c r="T1808">
        <v>0.225524075493303</v>
      </c>
      <c r="U1808">
        <v>0</v>
      </c>
      <c r="V1808">
        <v>2.4266622056263301</v>
      </c>
      <c r="W1808">
        <v>2.4266622056263301</v>
      </c>
      <c r="X1808">
        <v>0</v>
      </c>
      <c r="Y1808">
        <v>0</v>
      </c>
      <c r="Z1808">
        <v>2105</v>
      </c>
      <c r="AA1808">
        <v>6655</v>
      </c>
      <c r="AB1808">
        <v>0</v>
      </c>
      <c r="AC1808">
        <v>0</v>
      </c>
      <c r="AD1808">
        <v>0</v>
      </c>
      <c r="AE1808">
        <v>1091.93738651276</v>
      </c>
      <c r="AF1808">
        <v>100.256058387194</v>
      </c>
      <c r="AG1808">
        <v>10.560931262716201</v>
      </c>
      <c r="AH1808">
        <v>3.0045747954244701</v>
      </c>
      <c r="AI1808">
        <v>-25.265800476074201</v>
      </c>
      <c r="AJ1808">
        <v>1809.53942871094</v>
      </c>
      <c r="AK1808">
        <v>71.190971347434598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68.382320888340502</v>
      </c>
      <c r="AW1808">
        <v>187.21112963929801</v>
      </c>
      <c r="AX1808">
        <v>2.2200000286102299</v>
      </c>
      <c r="AY1808">
        <v>254.37473300099401</v>
      </c>
      <c r="AZ1808">
        <v>2642.22701023333</v>
      </c>
      <c r="BA1808">
        <v>0.15865582111832299</v>
      </c>
      <c r="BB1808" s="2">
        <v>1.0077528424561301E-4</v>
      </c>
      <c r="BC1808">
        <v>4.7625885636110299</v>
      </c>
      <c r="BD1808">
        <v>4.7625885586894903</v>
      </c>
      <c r="BE1808">
        <v>4.7625901408658802</v>
      </c>
      <c r="BF1808">
        <v>763.93279800840605</v>
      </c>
      <c r="BG1808" s="2">
        <v>6.5109626107641802E-2</v>
      </c>
      <c r="BH1808">
        <v>16.565972477197601</v>
      </c>
      <c r="BI1808">
        <v>5455.1017434348596</v>
      </c>
      <c r="BJ1808">
        <v>35933.333794073602</v>
      </c>
      <c r="BK1808">
        <v>0</v>
      </c>
      <c r="BL1808">
        <v>0</v>
      </c>
      <c r="BM1808">
        <v>0</v>
      </c>
      <c r="BN1808">
        <v>2.4688310000000002</v>
      </c>
      <c r="BO1808" s="9" t="e">
        <f>_xlfn.XLOOKUP(A1808,Thermal!A:A,Thermal!B:B)</f>
        <v>#N/A</v>
      </c>
      <c r="BP1808" s="9" t="e">
        <f>_xlfn.XLOOKUP(A1808,Thermal!A:A,Thermal!C:C)</f>
        <v>#N/A</v>
      </c>
    </row>
    <row r="1809" spans="1:68" x14ac:dyDescent="0.3">
      <c r="A1809" t="s">
        <v>1016</v>
      </c>
      <c r="B1809" t="s">
        <v>132</v>
      </c>
      <c r="C1809" t="s">
        <v>97</v>
      </c>
      <c r="D1809" t="s">
        <v>90</v>
      </c>
      <c r="E1809" t="s">
        <v>167</v>
      </c>
      <c r="F1809" t="s">
        <v>167</v>
      </c>
      <c r="G1809">
        <v>2</v>
      </c>
      <c r="H1809">
        <v>0</v>
      </c>
      <c r="J1809" s="1">
        <v>45105</v>
      </c>
      <c r="K1809" s="1">
        <v>55153</v>
      </c>
      <c r="L1809">
        <v>81.574133805344303</v>
      </c>
      <c r="M1809">
        <v>14.675895651109199</v>
      </c>
      <c r="N1809">
        <v>3.16208196937359</v>
      </c>
      <c r="O1809">
        <v>0.246439258793204</v>
      </c>
      <c r="P1809">
        <v>0.87060267176241601</v>
      </c>
      <c r="Q1809">
        <v>4266.9526683092099</v>
      </c>
      <c r="R1809">
        <v>0</v>
      </c>
      <c r="S1809">
        <v>0</v>
      </c>
      <c r="T1809">
        <v>0.33362674020206901</v>
      </c>
      <c r="U1809">
        <v>0</v>
      </c>
      <c r="V1809">
        <v>0.34807327765706197</v>
      </c>
      <c r="W1809">
        <v>0.34807327765706197</v>
      </c>
      <c r="X1809">
        <v>0</v>
      </c>
      <c r="Y1809">
        <v>0</v>
      </c>
      <c r="Z1809">
        <v>2791</v>
      </c>
      <c r="AA1809">
        <v>5969</v>
      </c>
      <c r="AB1809">
        <v>0</v>
      </c>
      <c r="AC1809">
        <v>0</v>
      </c>
      <c r="AD1809">
        <v>0</v>
      </c>
      <c r="AE1809">
        <v>1.2097044587135299</v>
      </c>
      <c r="AF1809">
        <v>101.38135106025101</v>
      </c>
      <c r="AG1809">
        <v>9.6150947912413791</v>
      </c>
      <c r="AH1809">
        <v>5.0757039470912897</v>
      </c>
      <c r="AI1809">
        <v>-69.428337097167997</v>
      </c>
      <c r="AJ1809">
        <v>1881.12414550781</v>
      </c>
      <c r="AK1809">
        <v>72.872187968171303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1.3333333730697601</v>
      </c>
      <c r="AW1809">
        <v>86.000002562999697</v>
      </c>
      <c r="AX1809" s="2">
        <v>5.9494478045962803E-3</v>
      </c>
      <c r="AY1809">
        <v>0.59433335566427603</v>
      </c>
      <c r="AZ1809">
        <v>68.531460202240893</v>
      </c>
      <c r="BA1809">
        <v>0.15865582111832299</v>
      </c>
      <c r="BB1809" s="2">
        <v>1.0077528424561301E-4</v>
      </c>
      <c r="BC1809">
        <v>4.7625885636110299</v>
      </c>
      <c r="BD1809">
        <v>4.7625885586894903</v>
      </c>
      <c r="BE1809">
        <v>4.7625901408658802</v>
      </c>
      <c r="BF1809">
        <v>7.2471314404610903</v>
      </c>
      <c r="BG1809" s="2">
        <v>1.0974627743053101E-2</v>
      </c>
      <c r="BH1809">
        <v>0.30315396189689597</v>
      </c>
      <c r="BI1809">
        <v>5.7657610953620804</v>
      </c>
      <c r="BJ1809">
        <v>169.14340108125199</v>
      </c>
      <c r="BK1809">
        <v>0</v>
      </c>
      <c r="BL1809">
        <v>0</v>
      </c>
      <c r="BM1809">
        <v>0</v>
      </c>
      <c r="BN1809">
        <v>0.3482558</v>
      </c>
      <c r="BO1809" s="9" t="e">
        <f>_xlfn.XLOOKUP(A1809,Thermal!A:A,Thermal!B:B)</f>
        <v>#N/A</v>
      </c>
      <c r="BP1809" s="9" t="e">
        <f>_xlfn.XLOOKUP(A1809,Thermal!A:A,Thermal!C:C)</f>
        <v>#N/A</v>
      </c>
    </row>
    <row r="1810" spans="1:68" x14ac:dyDescent="0.3">
      <c r="A1810" t="s">
        <v>1017</v>
      </c>
      <c r="B1810" t="s">
        <v>148</v>
      </c>
      <c r="C1810" t="s">
        <v>149</v>
      </c>
      <c r="D1810" t="s">
        <v>150</v>
      </c>
      <c r="E1810" t="s">
        <v>75</v>
      </c>
      <c r="F1810" t="s">
        <v>76</v>
      </c>
      <c r="G1810">
        <v>20</v>
      </c>
      <c r="H1810">
        <v>0</v>
      </c>
      <c r="J1810" s="1">
        <v>37135</v>
      </c>
      <c r="K1810" s="1">
        <v>55153</v>
      </c>
      <c r="L1810">
        <v>63.468885685343402</v>
      </c>
      <c r="M1810">
        <v>-7.40779874690167</v>
      </c>
      <c r="N1810">
        <v>-8.6036111173494092</v>
      </c>
      <c r="O1810">
        <v>20</v>
      </c>
      <c r="P1810">
        <v>20</v>
      </c>
      <c r="Q1810">
        <v>46484.848740341098</v>
      </c>
      <c r="R1810">
        <v>0</v>
      </c>
      <c r="S1810">
        <v>0</v>
      </c>
      <c r="T1810">
        <v>0.26532447911002199</v>
      </c>
      <c r="U1810">
        <v>0</v>
      </c>
      <c r="V1810">
        <v>2.9503421682138402</v>
      </c>
      <c r="W1810">
        <v>2.9503421682138402</v>
      </c>
      <c r="X1810">
        <v>8760</v>
      </c>
      <c r="Y1810">
        <v>0</v>
      </c>
      <c r="Z1810">
        <v>8760</v>
      </c>
      <c r="AA1810">
        <v>0</v>
      </c>
      <c r="AB1810">
        <v>0</v>
      </c>
      <c r="AC1810">
        <v>0</v>
      </c>
      <c r="AD1810">
        <v>0</v>
      </c>
      <c r="AE1810">
        <v>7887.6710879951697</v>
      </c>
      <c r="AF1810">
        <v>84.698100103711795</v>
      </c>
      <c r="AG1810">
        <v>3.2941267172428002</v>
      </c>
      <c r="AH1810">
        <v>-5.28657891782668</v>
      </c>
      <c r="AI1810">
        <v>-95.666641235351605</v>
      </c>
      <c r="AJ1810">
        <v>781.16497802734398</v>
      </c>
      <c r="AK1810">
        <v>78.222549937770196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46484.8487409968</v>
      </c>
      <c r="AX1810">
        <v>0</v>
      </c>
      <c r="AY1810">
        <v>0</v>
      </c>
      <c r="AZ1810">
        <v>7887.9108958705301</v>
      </c>
      <c r="BA1810">
        <v>1.86589867746269</v>
      </c>
      <c r="BB1810" s="2">
        <v>7.8725721145852696E-3</v>
      </c>
      <c r="BC1810">
        <v>35.085696216738398</v>
      </c>
      <c r="BD1810">
        <v>35.060037663933798</v>
      </c>
      <c r="BE1810">
        <v>35.060036701610898</v>
      </c>
      <c r="BF1810">
        <v>0</v>
      </c>
      <c r="BG1810">
        <v>29.983128956549098</v>
      </c>
      <c r="BH1810">
        <v>0</v>
      </c>
      <c r="BI1810">
        <v>0</v>
      </c>
      <c r="BJ1810">
        <v>66740.791404469695</v>
      </c>
      <c r="BK1810">
        <v>0</v>
      </c>
      <c r="BL1810">
        <v>0</v>
      </c>
      <c r="BM1810">
        <v>0</v>
      </c>
      <c r="BN1810">
        <v>3.0171130000000002</v>
      </c>
      <c r="BO1810" s="9" t="e">
        <f>_xlfn.XLOOKUP(A1810,Thermal!A:A,Thermal!B:B)</f>
        <v>#N/A</v>
      </c>
      <c r="BP1810" s="9" t="e">
        <f>_xlfn.XLOOKUP(A1810,Thermal!A:A,Thermal!C:C)</f>
        <v>#N/A</v>
      </c>
    </row>
    <row r="1811" spans="1:68" x14ac:dyDescent="0.3">
      <c r="A1811" t="s">
        <v>1018</v>
      </c>
      <c r="B1811" t="s">
        <v>187</v>
      </c>
      <c r="C1811" t="s">
        <v>188</v>
      </c>
      <c r="D1811" t="s">
        <v>237</v>
      </c>
      <c r="E1811" t="s">
        <v>167</v>
      </c>
      <c r="F1811" t="s">
        <v>167</v>
      </c>
      <c r="G1811">
        <v>35</v>
      </c>
      <c r="H1811">
        <v>0</v>
      </c>
      <c r="J1811" s="1">
        <v>34486</v>
      </c>
      <c r="K1811" s="1">
        <v>55153</v>
      </c>
      <c r="L1811">
        <v>103.852013710948</v>
      </c>
      <c r="M1811">
        <v>15.1034205435889</v>
      </c>
      <c r="N1811">
        <v>5.4199033950927404</v>
      </c>
      <c r="O1811">
        <v>35</v>
      </c>
      <c r="P1811">
        <v>35</v>
      </c>
      <c r="Q1811">
        <v>116883.230072498</v>
      </c>
      <c r="R1811">
        <v>0</v>
      </c>
      <c r="S1811">
        <v>0</v>
      </c>
      <c r="T1811">
        <v>0.381223842374811</v>
      </c>
      <c r="U1811">
        <v>0</v>
      </c>
      <c r="V1811">
        <v>12.138559842914701</v>
      </c>
      <c r="W1811">
        <v>12.138559842914701</v>
      </c>
      <c r="X1811">
        <v>0</v>
      </c>
      <c r="Y1811">
        <v>0</v>
      </c>
      <c r="Z1811">
        <v>0</v>
      </c>
      <c r="AA1811">
        <v>8760</v>
      </c>
      <c r="AB1811">
        <v>0</v>
      </c>
      <c r="AC1811">
        <v>0</v>
      </c>
      <c r="AD1811">
        <v>0</v>
      </c>
      <c r="AE1811">
        <v>0</v>
      </c>
      <c r="AF1811">
        <v>110.45027837831501</v>
      </c>
      <c r="AG1811">
        <v>17.575956256626299</v>
      </c>
      <c r="AH1811">
        <v>6.1837697983093696</v>
      </c>
      <c r="AI1811">
        <v>-35.916049957275398</v>
      </c>
      <c r="AJ1811">
        <v>1714.81591796875</v>
      </c>
      <c r="AK1811">
        <v>97.910685529379606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9394.9791340231895</v>
      </c>
      <c r="AW1811">
        <v>31687.856436163202</v>
      </c>
      <c r="AX1811">
        <v>3798.7547485232399</v>
      </c>
      <c r="AY1811">
        <v>1792.5216608047499</v>
      </c>
      <c r="AZ1811">
        <v>62512.012515306502</v>
      </c>
      <c r="BA1811">
        <v>0.13517417391183001</v>
      </c>
      <c r="BB1811">
        <v>0.13517427286292399</v>
      </c>
      <c r="BC1811">
        <v>0.67194998060097699</v>
      </c>
      <c r="BD1811" s="2">
        <v>3.1824214840017198E-2</v>
      </c>
      <c r="BE1811">
        <v>0.68397062554270205</v>
      </c>
      <c r="BF1811">
        <v>251.06092999224899</v>
      </c>
      <c r="BG1811">
        <v>1413.1302488199699</v>
      </c>
      <c r="BH1811">
        <v>468.55503635134698</v>
      </c>
      <c r="BI1811">
        <v>5.3215334778651604</v>
      </c>
      <c r="BJ1811">
        <v>47113.106624482898</v>
      </c>
      <c r="BK1811">
        <v>0</v>
      </c>
      <c r="BL1811">
        <v>0</v>
      </c>
      <c r="BM1811">
        <v>0</v>
      </c>
      <c r="BN1811">
        <v>12.187810000000001</v>
      </c>
      <c r="BO1811" s="9" t="e">
        <f>_xlfn.XLOOKUP(A1811,Thermal!A:A,Thermal!B:B)</f>
        <v>#N/A</v>
      </c>
      <c r="BP1811" s="9" t="e">
        <f>_xlfn.XLOOKUP(A1811,Thermal!A:A,Thermal!C:C)</f>
        <v>#N/A</v>
      </c>
    </row>
    <row r="1812" spans="1:68" x14ac:dyDescent="0.3">
      <c r="A1812" t="s">
        <v>1019</v>
      </c>
      <c r="B1812" t="s">
        <v>187</v>
      </c>
      <c r="C1812" t="s">
        <v>188</v>
      </c>
      <c r="D1812" t="s">
        <v>237</v>
      </c>
      <c r="E1812" t="s">
        <v>167</v>
      </c>
      <c r="F1812" t="s">
        <v>167</v>
      </c>
      <c r="G1812">
        <v>35</v>
      </c>
      <c r="H1812">
        <v>0</v>
      </c>
      <c r="J1812" s="1">
        <v>34486</v>
      </c>
      <c r="K1812" s="1">
        <v>55153</v>
      </c>
      <c r="L1812">
        <v>103.852013710948</v>
      </c>
      <c r="M1812">
        <v>15.1034205435889</v>
      </c>
      <c r="N1812">
        <v>5.4199033950927404</v>
      </c>
      <c r="O1812">
        <v>35</v>
      </c>
      <c r="P1812">
        <v>35</v>
      </c>
      <c r="Q1812">
        <v>116883.230072498</v>
      </c>
      <c r="R1812">
        <v>0</v>
      </c>
      <c r="S1812">
        <v>0</v>
      </c>
      <c r="T1812">
        <v>0.381223842374811</v>
      </c>
      <c r="U1812">
        <v>0</v>
      </c>
      <c r="V1812">
        <v>12.138559842914701</v>
      </c>
      <c r="W1812">
        <v>12.138559842914701</v>
      </c>
      <c r="X1812">
        <v>0</v>
      </c>
      <c r="Y1812">
        <v>0</v>
      </c>
      <c r="Z1812">
        <v>0</v>
      </c>
      <c r="AA1812">
        <v>8760</v>
      </c>
      <c r="AB1812">
        <v>0</v>
      </c>
      <c r="AC1812">
        <v>0</v>
      </c>
      <c r="AD1812">
        <v>0</v>
      </c>
      <c r="AE1812">
        <v>0</v>
      </c>
      <c r="AF1812">
        <v>110.45027837831501</v>
      </c>
      <c r="AG1812">
        <v>17.575956256626299</v>
      </c>
      <c r="AH1812">
        <v>6.1837697983093696</v>
      </c>
      <c r="AI1812">
        <v>-35.916049957275398</v>
      </c>
      <c r="AJ1812">
        <v>1714.81591796875</v>
      </c>
      <c r="AK1812">
        <v>97.910685529379606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8067.6957950219503</v>
      </c>
      <c r="AW1812">
        <v>33015.139770939903</v>
      </c>
      <c r="AX1812">
        <v>6102.0838792324103</v>
      </c>
      <c r="AY1812">
        <v>1161.77492961287</v>
      </c>
      <c r="AZ1812">
        <v>60839.430114984498</v>
      </c>
      <c r="BA1812">
        <v>0.13517417391183001</v>
      </c>
      <c r="BB1812">
        <v>0.13517427286292399</v>
      </c>
      <c r="BC1812">
        <v>0.67194998060097699</v>
      </c>
      <c r="BD1812" s="2">
        <v>3.1824214840017198E-2</v>
      </c>
      <c r="BE1812">
        <v>0.68397062554270205</v>
      </c>
      <c r="BF1812">
        <v>250.58284702795299</v>
      </c>
      <c r="BG1812">
        <v>1413.60700450634</v>
      </c>
      <c r="BH1812">
        <v>1036.71294855719</v>
      </c>
      <c r="BI1812">
        <v>1.1210994460379899</v>
      </c>
      <c r="BJ1812">
        <v>46839.910572440996</v>
      </c>
      <c r="BK1812">
        <v>0</v>
      </c>
      <c r="BL1812">
        <v>0</v>
      </c>
      <c r="BM1812">
        <v>0</v>
      </c>
      <c r="BN1812">
        <v>12.1881</v>
      </c>
      <c r="BO1812" s="9" t="e">
        <f>_xlfn.XLOOKUP(A1812,Thermal!A:A,Thermal!B:B)</f>
        <v>#N/A</v>
      </c>
      <c r="BP1812" s="9" t="e">
        <f>_xlfn.XLOOKUP(A1812,Thermal!A:A,Thermal!C:C)</f>
        <v>#N/A</v>
      </c>
    </row>
    <row r="1813" spans="1:68" x14ac:dyDescent="0.3">
      <c r="A1813" t="s">
        <v>1020</v>
      </c>
      <c r="B1813" t="s">
        <v>232</v>
      </c>
      <c r="C1813" t="s">
        <v>233</v>
      </c>
      <c r="D1813" t="s">
        <v>219</v>
      </c>
      <c r="E1813" t="s">
        <v>75</v>
      </c>
      <c r="F1813" t="s">
        <v>88</v>
      </c>
      <c r="G1813">
        <v>140</v>
      </c>
      <c r="H1813">
        <v>0</v>
      </c>
      <c r="J1813" s="1">
        <v>45657</v>
      </c>
      <c r="K1813" s="1">
        <v>56614</v>
      </c>
      <c r="L1813">
        <v>87.638400129468906</v>
      </c>
      <c r="M1813">
        <v>34.997622056629403</v>
      </c>
      <c r="N1813">
        <v>-2.68322165830413</v>
      </c>
      <c r="O1813">
        <v>140</v>
      </c>
      <c r="P1813">
        <v>140</v>
      </c>
      <c r="Q1813">
        <v>243481.69960237999</v>
      </c>
      <c r="R1813">
        <v>0</v>
      </c>
      <c r="S1813">
        <v>0</v>
      </c>
      <c r="T1813">
        <v>0.19853367547470799</v>
      </c>
      <c r="U1813">
        <v>0</v>
      </c>
      <c r="V1813">
        <v>21.3383474264234</v>
      </c>
      <c r="W1813">
        <v>21.3383474264234</v>
      </c>
      <c r="X1813">
        <v>8760</v>
      </c>
      <c r="Y1813">
        <v>0</v>
      </c>
      <c r="Z1813">
        <v>8760</v>
      </c>
      <c r="AA1813">
        <v>0</v>
      </c>
      <c r="AB1813">
        <v>0</v>
      </c>
      <c r="AC1813">
        <v>0</v>
      </c>
      <c r="AD1813">
        <v>0</v>
      </c>
      <c r="AE1813">
        <v>43.539999365806601</v>
      </c>
      <c r="AF1813">
        <v>131.08624398859001</v>
      </c>
      <c r="AG1813">
        <v>46.423690622280702</v>
      </c>
      <c r="AH1813">
        <v>-2.0279989498983899</v>
      </c>
      <c r="AI1813">
        <v>-23.698123931884801</v>
      </c>
      <c r="AJ1813">
        <v>1913.01013183594</v>
      </c>
      <c r="AK1813">
        <v>192.13614543059899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43.539961868431398</v>
      </c>
      <c r="BA1813" s="2">
        <v>7.53048244922878E-2</v>
      </c>
      <c r="BB1813" s="2">
        <v>3.2051426692105301E-4</v>
      </c>
      <c r="BC1813">
        <v>86.479318714514207</v>
      </c>
      <c r="BD1813">
        <v>43.239627551675099</v>
      </c>
      <c r="BE1813">
        <v>43.239691918622697</v>
      </c>
      <c r="BF1813">
        <v>0</v>
      </c>
      <c r="BG1813">
        <v>0</v>
      </c>
      <c r="BH1813">
        <v>0</v>
      </c>
      <c r="BI1813">
        <v>0</v>
      </c>
      <c r="BJ1813">
        <v>10513.579575538901</v>
      </c>
      <c r="BK1813">
        <v>0</v>
      </c>
      <c r="BL1813">
        <v>0</v>
      </c>
      <c r="BM1813">
        <v>0</v>
      </c>
      <c r="BN1813">
        <v>21.348859999999998</v>
      </c>
      <c r="BO1813" s="9" t="e">
        <f>_xlfn.XLOOKUP(A1813,Thermal!A:A,Thermal!B:B)</f>
        <v>#N/A</v>
      </c>
      <c r="BP1813" s="9" t="e">
        <f>_xlfn.XLOOKUP(A1813,Thermal!A:A,Thermal!C:C)</f>
        <v>#N/A</v>
      </c>
    </row>
    <row r="1814" spans="1:68" x14ac:dyDescent="0.3">
      <c r="A1814" t="s">
        <v>1026</v>
      </c>
      <c r="B1814" t="s">
        <v>132</v>
      </c>
      <c r="C1814" t="s">
        <v>97</v>
      </c>
      <c r="D1814" t="s">
        <v>90</v>
      </c>
      <c r="E1814" t="s">
        <v>167</v>
      </c>
      <c r="F1814" t="s">
        <v>167</v>
      </c>
      <c r="G1814">
        <v>0.89999997615814198</v>
      </c>
      <c r="H1814">
        <v>0</v>
      </c>
      <c r="J1814" s="1">
        <v>7275</v>
      </c>
      <c r="K1814" s="1">
        <v>55153</v>
      </c>
      <c r="L1814">
        <v>117.31500627785501</v>
      </c>
      <c r="M1814">
        <v>14.9191907405836</v>
      </c>
      <c r="N1814">
        <v>11.3904620222047</v>
      </c>
      <c r="O1814">
        <v>0.46709999442100503</v>
      </c>
      <c r="P1814">
        <v>0.46709999442100503</v>
      </c>
      <c r="Q1814">
        <v>1337.4054626971499</v>
      </c>
      <c r="R1814">
        <v>0</v>
      </c>
      <c r="S1814">
        <v>0</v>
      </c>
      <c r="T1814">
        <v>0.32685047796716499</v>
      </c>
      <c r="U1814">
        <v>0</v>
      </c>
      <c r="V1814">
        <v>0.15689879699540599</v>
      </c>
      <c r="W1814">
        <v>0.15689879699540599</v>
      </c>
      <c r="X1814">
        <v>0</v>
      </c>
      <c r="Y1814">
        <v>0</v>
      </c>
      <c r="Z1814">
        <v>1</v>
      </c>
      <c r="AA1814">
        <v>8759</v>
      </c>
      <c r="AB1814">
        <v>0</v>
      </c>
      <c r="AC1814">
        <v>0</v>
      </c>
      <c r="AD1814">
        <v>0</v>
      </c>
      <c r="AE1814">
        <v>279.61639297008497</v>
      </c>
      <c r="AF1814">
        <v>104.414520540723</v>
      </c>
      <c r="AG1814">
        <v>7.5075220987633999</v>
      </c>
      <c r="AH1814">
        <v>10.216446048399201</v>
      </c>
      <c r="AI1814">
        <v>-37.769161224365199</v>
      </c>
      <c r="AJ1814">
        <v>2673.29248046875</v>
      </c>
      <c r="AK1814">
        <v>110.378773163589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12.0876000896096</v>
      </c>
      <c r="AW1814">
        <v>980.03849571035198</v>
      </c>
      <c r="AX1814">
        <v>4.2306000627577296</v>
      </c>
      <c r="AY1814">
        <v>54.235862328670898</v>
      </c>
      <c r="AZ1814">
        <v>1439.7960684125401</v>
      </c>
      <c r="BA1814">
        <v>0.15865582111832299</v>
      </c>
      <c r="BB1814" s="2">
        <v>1.0077528424561301E-4</v>
      </c>
      <c r="BC1814">
        <v>4.7625885636110299</v>
      </c>
      <c r="BD1814">
        <v>4.7625885586894903</v>
      </c>
      <c r="BE1814">
        <v>4.7625901408658802</v>
      </c>
      <c r="BF1814">
        <v>112.21398752931999</v>
      </c>
      <c r="BG1814" s="2">
        <v>8.5498485859602597E-2</v>
      </c>
      <c r="BH1814">
        <v>66.290956609482194</v>
      </c>
      <c r="BI1814">
        <v>930.31768296221901</v>
      </c>
      <c r="BJ1814">
        <v>6104.9016347519</v>
      </c>
      <c r="BK1814">
        <v>0</v>
      </c>
      <c r="BL1814">
        <v>0</v>
      </c>
      <c r="BM1814">
        <v>0</v>
      </c>
      <c r="BN1814">
        <v>0.1641126</v>
      </c>
      <c r="BO1814" s="9" t="e">
        <f>_xlfn.XLOOKUP(A1814,Thermal!A:A,Thermal!B:B)</f>
        <v>#N/A</v>
      </c>
      <c r="BP1814" s="9" t="e">
        <f>_xlfn.XLOOKUP(A1814,Thermal!A:A,Thermal!C:C)</f>
        <v>#N/A</v>
      </c>
    </row>
    <row r="1815" spans="1:68" x14ac:dyDescent="0.3">
      <c r="A1815" t="s">
        <v>1028</v>
      </c>
      <c r="B1815" t="s">
        <v>456</v>
      </c>
      <c r="C1815" t="s">
        <v>120</v>
      </c>
      <c r="D1815" t="s">
        <v>104</v>
      </c>
      <c r="E1815" t="s">
        <v>75</v>
      </c>
      <c r="F1815" t="s">
        <v>133</v>
      </c>
      <c r="G1815">
        <v>240</v>
      </c>
      <c r="H1815">
        <v>0</v>
      </c>
      <c r="J1815" s="1">
        <v>46706</v>
      </c>
      <c r="K1815" s="1">
        <v>55518</v>
      </c>
      <c r="L1815">
        <v>-8.7777935659654993</v>
      </c>
      <c r="M1815">
        <v>-56.688513672165499</v>
      </c>
      <c r="N1815">
        <v>-5.9318002461590797</v>
      </c>
      <c r="O1815">
        <v>240</v>
      </c>
      <c r="P1815">
        <v>240</v>
      </c>
      <c r="Q1815">
        <v>410626.70001381601</v>
      </c>
      <c r="R1815">
        <v>0</v>
      </c>
      <c r="S1815">
        <v>0</v>
      </c>
      <c r="T1815">
        <v>0.19531330860617399</v>
      </c>
      <c r="U1815">
        <v>0</v>
      </c>
      <c r="V1815">
        <v>-3.6043964555407899</v>
      </c>
      <c r="W1815">
        <v>-3.6043964555407899</v>
      </c>
      <c r="X1815">
        <v>8760</v>
      </c>
      <c r="Y1815">
        <v>0</v>
      </c>
      <c r="Z1815">
        <v>8760</v>
      </c>
      <c r="AA1815">
        <v>0</v>
      </c>
      <c r="AB1815">
        <v>0</v>
      </c>
      <c r="AC1815">
        <v>0</v>
      </c>
      <c r="AD1815">
        <v>0</v>
      </c>
      <c r="AE1815">
        <v>66345.220880150795</v>
      </c>
      <c r="AF1815">
        <v>26.542864083942899</v>
      </c>
      <c r="AG1815">
        <v>-52.1513677703905</v>
      </c>
      <c r="AH1815">
        <v>-7.9963204967255601</v>
      </c>
      <c r="AI1815">
        <v>-289.863037109375</v>
      </c>
      <c r="AJ1815">
        <v>1781.98449707031</v>
      </c>
      <c r="AK1815">
        <v>65.901669608043505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127.688152313232</v>
      </c>
      <c r="AX1815">
        <v>0</v>
      </c>
      <c r="AY1815">
        <v>0</v>
      </c>
      <c r="AZ1815" s="2">
        <v>-2.6077032089233398E-6</v>
      </c>
      <c r="BA1815">
        <v>0.19614053432829301</v>
      </c>
      <c r="BB1815" s="2">
        <v>2.1973103242381499E-4</v>
      </c>
      <c r="BC1815">
        <v>4.63273391676847</v>
      </c>
      <c r="BD1815" s="2">
        <v>3.1824214840017198E-2</v>
      </c>
      <c r="BE1815">
        <v>4.6009113480850203</v>
      </c>
      <c r="BF1815">
        <v>0</v>
      </c>
      <c r="BG1815">
        <v>0.18634087964892401</v>
      </c>
      <c r="BH1815">
        <v>0</v>
      </c>
      <c r="BI1815">
        <v>0</v>
      </c>
      <c r="BJ1815" s="2">
        <v>-8.6069076985495499E-5</v>
      </c>
      <c r="BK1815">
        <v>0</v>
      </c>
      <c r="BL1815">
        <v>0</v>
      </c>
      <c r="BM1815">
        <v>0</v>
      </c>
      <c r="BN1815">
        <v>-3.6043959999999999</v>
      </c>
      <c r="BO1815" s="9" t="e">
        <f>_xlfn.XLOOKUP(A1815,Thermal!A:A,Thermal!B:B)</f>
        <v>#N/A</v>
      </c>
      <c r="BP1815" s="9" t="e">
        <f>_xlfn.XLOOKUP(A1815,Thermal!A:A,Thermal!C:C)</f>
        <v>#N/A</v>
      </c>
    </row>
    <row r="1816" spans="1:68" x14ac:dyDescent="0.3">
      <c r="A1816" t="s">
        <v>1029</v>
      </c>
      <c r="B1816" t="s">
        <v>456</v>
      </c>
      <c r="C1816" t="s">
        <v>120</v>
      </c>
      <c r="D1816" t="s">
        <v>104</v>
      </c>
      <c r="E1816" t="s">
        <v>75</v>
      </c>
      <c r="F1816" t="s">
        <v>133</v>
      </c>
      <c r="G1816">
        <v>300</v>
      </c>
      <c r="H1816">
        <v>0</v>
      </c>
      <c r="J1816" s="1">
        <v>46706</v>
      </c>
      <c r="K1816" s="1">
        <v>55518</v>
      </c>
      <c r="L1816">
        <v>-8.6178585482077494</v>
      </c>
      <c r="M1816">
        <v>-56.124749242066201</v>
      </c>
      <c r="N1816">
        <v>-5.8312962588145796</v>
      </c>
      <c r="O1816">
        <v>300</v>
      </c>
      <c r="P1816">
        <v>300</v>
      </c>
      <c r="Q1816">
        <v>541578.59371393896</v>
      </c>
      <c r="R1816">
        <v>0</v>
      </c>
      <c r="S1816">
        <v>0</v>
      </c>
      <c r="T1816">
        <v>0.20608013459426699</v>
      </c>
      <c r="U1816">
        <v>0</v>
      </c>
      <c r="V1816">
        <v>-4.6672477691604799</v>
      </c>
      <c r="W1816">
        <v>-4.6672477691604799</v>
      </c>
      <c r="X1816">
        <v>8760</v>
      </c>
      <c r="Y1816">
        <v>0</v>
      </c>
      <c r="Z1816">
        <v>8760</v>
      </c>
      <c r="AA1816">
        <v>0</v>
      </c>
      <c r="AB1816">
        <v>0</v>
      </c>
      <c r="AC1816">
        <v>0</v>
      </c>
      <c r="AD1816">
        <v>0</v>
      </c>
      <c r="AE1816">
        <v>54636.306440949404</v>
      </c>
      <c r="AF1816">
        <v>26.646159325334299</v>
      </c>
      <c r="AG1816">
        <v>-52.143063724631403</v>
      </c>
      <c r="AH1816">
        <v>-7.9013292823231396</v>
      </c>
      <c r="AI1816">
        <v>-334.37966918945301</v>
      </c>
      <c r="AJ1816">
        <v>1787.01599121094</v>
      </c>
      <c r="AK1816">
        <v>66.394405876904003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226.003791809082</v>
      </c>
      <c r="AX1816">
        <v>0</v>
      </c>
      <c r="AY1816">
        <v>0</v>
      </c>
      <c r="AZ1816" s="2">
        <v>-5.5879354476928702E-6</v>
      </c>
      <c r="BA1816">
        <v>0.19614053432829301</v>
      </c>
      <c r="BB1816" s="2">
        <v>2.1973103242381499E-4</v>
      </c>
      <c r="BC1816">
        <v>4.63273391676847</v>
      </c>
      <c r="BD1816" s="2">
        <v>3.1824214840017198E-2</v>
      </c>
      <c r="BE1816">
        <v>4.6009113480850203</v>
      </c>
      <c r="BF1816">
        <v>0</v>
      </c>
      <c r="BG1816">
        <v>0.329599779099226</v>
      </c>
      <c r="BH1816">
        <v>0</v>
      </c>
      <c r="BI1816">
        <v>0</v>
      </c>
      <c r="BJ1816" s="2">
        <v>-1.0855593809200299E-5</v>
      </c>
      <c r="BK1816">
        <v>0</v>
      </c>
      <c r="BL1816">
        <v>0</v>
      </c>
      <c r="BM1816">
        <v>0</v>
      </c>
      <c r="BN1816">
        <v>-4.6672469999999997</v>
      </c>
      <c r="BO1816" s="9" t="e">
        <f>_xlfn.XLOOKUP(A1816,Thermal!A:A,Thermal!B:B)</f>
        <v>#N/A</v>
      </c>
      <c r="BP1816" s="9" t="e">
        <f>_xlfn.XLOOKUP(A1816,Thermal!A:A,Thermal!C:C)</f>
        <v>#N/A</v>
      </c>
    </row>
    <row r="1817" spans="1:68" x14ac:dyDescent="0.3">
      <c r="A1817" t="s">
        <v>1031</v>
      </c>
      <c r="B1817" t="s">
        <v>132</v>
      </c>
      <c r="C1817" t="s">
        <v>97</v>
      </c>
      <c r="D1817" t="s">
        <v>90</v>
      </c>
      <c r="E1817" t="s">
        <v>75</v>
      </c>
      <c r="F1817" t="s">
        <v>133</v>
      </c>
      <c r="G1817">
        <v>3</v>
      </c>
      <c r="H1817">
        <v>0</v>
      </c>
      <c r="J1817" s="1">
        <v>42480</v>
      </c>
      <c r="K1817" s="1">
        <v>55153</v>
      </c>
      <c r="L1817">
        <v>65.201291505853106</v>
      </c>
      <c r="M1817">
        <v>5.5481799874893696</v>
      </c>
      <c r="N1817">
        <v>1.4341372011353899</v>
      </c>
      <c r="O1817">
        <v>3</v>
      </c>
      <c r="P1817">
        <v>3</v>
      </c>
      <c r="Q1817">
        <v>7108.4760045008697</v>
      </c>
      <c r="R1817">
        <v>0</v>
      </c>
      <c r="S1817">
        <v>0</v>
      </c>
      <c r="T1817">
        <v>0.27048995449887298</v>
      </c>
      <c r="U1817">
        <v>0</v>
      </c>
      <c r="V1817">
        <v>0.46348247548424498</v>
      </c>
      <c r="W1817">
        <v>0.46348247548424498</v>
      </c>
      <c r="X1817">
        <v>8760</v>
      </c>
      <c r="Y1817">
        <v>0</v>
      </c>
      <c r="Z1817">
        <v>8760</v>
      </c>
      <c r="AA1817">
        <v>0</v>
      </c>
      <c r="AB1817">
        <v>0</v>
      </c>
      <c r="AC1817">
        <v>0</v>
      </c>
      <c r="AD1817">
        <v>0</v>
      </c>
      <c r="AE1817">
        <v>146.622001051903</v>
      </c>
      <c r="AF1817">
        <v>98.394674623269196</v>
      </c>
      <c r="AG1817">
        <v>8.3659639261593899</v>
      </c>
      <c r="AH1817">
        <v>3.33815838461084</v>
      </c>
      <c r="AI1817">
        <v>-27.707637786865199</v>
      </c>
      <c r="AJ1817">
        <v>1814.12072753906</v>
      </c>
      <c r="AK1817">
        <v>67.328080551986403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 s="2">
        <v>-9.1240508481860203E-7</v>
      </c>
      <c r="BA1817">
        <v>0.15865582111832299</v>
      </c>
      <c r="BB1817" s="2">
        <v>1.0077528424561301E-4</v>
      </c>
      <c r="BC1817">
        <v>4.7625885636110299</v>
      </c>
      <c r="BD1817">
        <v>4.7625885586894903</v>
      </c>
      <c r="BE1817">
        <v>4.7625901408658802</v>
      </c>
      <c r="BF1817">
        <v>0</v>
      </c>
      <c r="BG1817">
        <v>0</v>
      </c>
      <c r="BH1817">
        <v>0</v>
      </c>
      <c r="BI1817">
        <v>0</v>
      </c>
      <c r="BJ1817" s="2">
        <v>-9.4062381807441699E-6</v>
      </c>
      <c r="BK1817">
        <v>0</v>
      </c>
      <c r="BL1817">
        <v>0</v>
      </c>
      <c r="BM1817">
        <v>0</v>
      </c>
      <c r="BN1817">
        <v>0.46348250000000002</v>
      </c>
      <c r="BO1817" s="9" t="e">
        <f>_xlfn.XLOOKUP(A1817,Thermal!A:A,Thermal!B:B)</f>
        <v>#N/A</v>
      </c>
      <c r="BP1817" s="9" t="e">
        <f>_xlfn.XLOOKUP(A1817,Thermal!A:A,Thermal!C:C)</f>
        <v>#N/A</v>
      </c>
    </row>
    <row r="1818" spans="1:68" x14ac:dyDescent="0.3">
      <c r="A1818" t="s">
        <v>1032</v>
      </c>
      <c r="B1818" t="s">
        <v>132</v>
      </c>
      <c r="C1818" t="s">
        <v>97</v>
      </c>
      <c r="D1818" t="s">
        <v>90</v>
      </c>
      <c r="E1818" t="s">
        <v>75</v>
      </c>
      <c r="F1818" t="s">
        <v>133</v>
      </c>
      <c r="G1818">
        <v>6.5</v>
      </c>
      <c r="H1818">
        <v>0</v>
      </c>
      <c r="J1818" s="1">
        <v>42627</v>
      </c>
      <c r="K1818" s="1">
        <v>55153</v>
      </c>
      <c r="L1818">
        <v>65.201383333394901</v>
      </c>
      <c r="M1818">
        <v>5.54821332216118</v>
      </c>
      <c r="N1818">
        <v>1.4341362631864201</v>
      </c>
      <c r="O1818">
        <v>6.5</v>
      </c>
      <c r="P1818">
        <v>6.5</v>
      </c>
      <c r="Q1818">
        <v>15401.964502295499</v>
      </c>
      <c r="R1818">
        <v>0</v>
      </c>
      <c r="S1818">
        <v>0</v>
      </c>
      <c r="T1818">
        <v>0.27049463473876001</v>
      </c>
      <c r="U1818">
        <v>0</v>
      </c>
      <c r="V1818">
        <v>1.00423005051795</v>
      </c>
      <c r="W1818">
        <v>1.00423005051795</v>
      </c>
      <c r="X1818">
        <v>8760</v>
      </c>
      <c r="Y1818">
        <v>0</v>
      </c>
      <c r="Z1818">
        <v>8760</v>
      </c>
      <c r="AA1818">
        <v>0</v>
      </c>
      <c r="AB1818">
        <v>0</v>
      </c>
      <c r="AC1818">
        <v>0</v>
      </c>
      <c r="AD1818">
        <v>0</v>
      </c>
      <c r="AE1818">
        <v>317.680998384953</v>
      </c>
      <c r="AF1818">
        <v>98.394674623269196</v>
      </c>
      <c r="AG1818">
        <v>8.3659639261593899</v>
      </c>
      <c r="AH1818">
        <v>3.33815838461084</v>
      </c>
      <c r="AI1818">
        <v>-27.707637786865199</v>
      </c>
      <c r="AJ1818">
        <v>1814.12072753906</v>
      </c>
      <c r="AK1818">
        <v>67.328080551986403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 s="2">
        <v>-5.0058588385582002E-7</v>
      </c>
      <c r="BA1818">
        <v>0.15865582111832299</v>
      </c>
      <c r="BB1818" s="2">
        <v>1.0077528424561301E-4</v>
      </c>
      <c r="BC1818">
        <v>4.7625885636110299</v>
      </c>
      <c r="BD1818">
        <v>4.7625885586894903</v>
      </c>
      <c r="BE1818">
        <v>4.7625901408658802</v>
      </c>
      <c r="BF1818">
        <v>0</v>
      </c>
      <c r="BG1818">
        <v>0</v>
      </c>
      <c r="BH1818">
        <v>0</v>
      </c>
      <c r="BI1818">
        <v>0</v>
      </c>
      <c r="BJ1818" s="2">
        <v>-9.3600105635898607E-6</v>
      </c>
      <c r="BK1818">
        <v>0</v>
      </c>
      <c r="BL1818">
        <v>0</v>
      </c>
      <c r="BM1818">
        <v>0</v>
      </c>
      <c r="BN1818">
        <v>1.00423</v>
      </c>
      <c r="BO1818" s="9" t="e">
        <f>_xlfn.XLOOKUP(A1818,Thermal!A:A,Thermal!B:B)</f>
        <v>#N/A</v>
      </c>
      <c r="BP1818" s="9" t="e">
        <f>_xlfn.XLOOKUP(A1818,Thermal!A:A,Thermal!C:C)</f>
        <v>#N/A</v>
      </c>
    </row>
    <row r="1819" spans="1:68" x14ac:dyDescent="0.3">
      <c r="A1819" t="s">
        <v>1033</v>
      </c>
      <c r="B1819" t="s">
        <v>196</v>
      </c>
      <c r="C1819" t="s">
        <v>97</v>
      </c>
      <c r="D1819" t="s">
        <v>90</v>
      </c>
      <c r="E1819" t="s">
        <v>75</v>
      </c>
      <c r="F1819" t="s">
        <v>133</v>
      </c>
      <c r="G1819">
        <v>4</v>
      </c>
      <c r="H1819">
        <v>0</v>
      </c>
      <c r="J1819" s="1">
        <v>42480</v>
      </c>
      <c r="K1819" s="1">
        <v>55153</v>
      </c>
      <c r="L1819">
        <v>78.003635959882999</v>
      </c>
      <c r="M1819">
        <v>21.346662949205498</v>
      </c>
      <c r="N1819">
        <v>-0.86057348948429602</v>
      </c>
      <c r="O1819">
        <v>4</v>
      </c>
      <c r="P1819">
        <v>4</v>
      </c>
      <c r="Q1819">
        <v>9185.5480083292405</v>
      </c>
      <c r="R1819">
        <v>0</v>
      </c>
      <c r="S1819">
        <v>0</v>
      </c>
      <c r="T1819">
        <v>0.26214463493342199</v>
      </c>
      <c r="U1819">
        <v>0</v>
      </c>
      <c r="V1819">
        <v>0.71650688864934398</v>
      </c>
      <c r="W1819">
        <v>0.71650688864934398</v>
      </c>
      <c r="X1819">
        <v>8760</v>
      </c>
      <c r="Y1819">
        <v>0</v>
      </c>
      <c r="Z1819">
        <v>8760</v>
      </c>
      <c r="AA1819">
        <v>0</v>
      </c>
      <c r="AB1819">
        <v>0</v>
      </c>
      <c r="AC1819">
        <v>0</v>
      </c>
      <c r="AD1819">
        <v>0</v>
      </c>
      <c r="AE1819">
        <v>98.035999894142194</v>
      </c>
      <c r="AF1819">
        <v>102.614423360421</v>
      </c>
      <c r="AG1819">
        <v>14.4383120685335</v>
      </c>
      <c r="AH1819">
        <v>1.4855589700605101</v>
      </c>
      <c r="AI1819">
        <v>-25.8280944824219</v>
      </c>
      <c r="AJ1819">
        <v>1937.4658203125</v>
      </c>
      <c r="AK1819">
        <v>66.995949807198599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0.15865582111832299</v>
      </c>
      <c r="BB1819" s="2">
        <v>1.0077528424561301E-4</v>
      </c>
      <c r="BC1819">
        <v>4.7625885636110299</v>
      </c>
      <c r="BD1819">
        <v>4.7625885586894903</v>
      </c>
      <c r="BE1819">
        <v>4.7625901408658802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0.71650689999999995</v>
      </c>
      <c r="BO1819" s="9" t="e">
        <f>_xlfn.XLOOKUP(A1819,Thermal!A:A,Thermal!B:B)</f>
        <v>#N/A</v>
      </c>
      <c r="BP1819" s="9" t="e">
        <f>_xlfn.XLOOKUP(A1819,Thermal!A:A,Thermal!C:C)</f>
        <v>#N/A</v>
      </c>
    </row>
    <row r="1820" spans="1:68" x14ac:dyDescent="0.3">
      <c r="A1820" t="s">
        <v>1034</v>
      </c>
      <c r="B1820" t="s">
        <v>132</v>
      </c>
      <c r="C1820" t="s">
        <v>97</v>
      </c>
      <c r="D1820" t="s">
        <v>90</v>
      </c>
      <c r="E1820" t="s">
        <v>167</v>
      </c>
      <c r="F1820" t="s">
        <v>167</v>
      </c>
      <c r="G1820">
        <v>70.400001525878906</v>
      </c>
      <c r="H1820">
        <v>0</v>
      </c>
      <c r="J1820" s="1">
        <v>17899</v>
      </c>
      <c r="K1820" s="1">
        <v>55153</v>
      </c>
      <c r="L1820">
        <v>100.764765293823</v>
      </c>
      <c r="M1820">
        <v>8.5656523393466006</v>
      </c>
      <c r="N1820">
        <v>1.6093217012732099</v>
      </c>
      <c r="O1820">
        <v>56.280999646343702</v>
      </c>
      <c r="P1820">
        <v>39.705370739684398</v>
      </c>
      <c r="Q1820">
        <v>188558.27888926101</v>
      </c>
      <c r="R1820">
        <v>0</v>
      </c>
      <c r="S1820">
        <v>0</v>
      </c>
      <c r="T1820">
        <v>0.30636090274594402</v>
      </c>
      <c r="U1820">
        <v>0</v>
      </c>
      <c r="V1820">
        <v>19.000031531604598</v>
      </c>
      <c r="W1820">
        <v>19.000031531604598</v>
      </c>
      <c r="X1820">
        <v>0</v>
      </c>
      <c r="Y1820">
        <v>0</v>
      </c>
      <c r="Z1820">
        <v>103</v>
      </c>
      <c r="AA1820">
        <v>8657</v>
      </c>
      <c r="AB1820">
        <v>0</v>
      </c>
      <c r="AC1820">
        <v>0</v>
      </c>
      <c r="AD1820">
        <v>0</v>
      </c>
      <c r="AE1820">
        <v>2500.4783723056298</v>
      </c>
      <c r="AF1820">
        <v>98.241616128160302</v>
      </c>
      <c r="AG1820">
        <v>8.3659639261593899</v>
      </c>
      <c r="AH1820">
        <v>3.1850998208885901</v>
      </c>
      <c r="AI1820">
        <v>-27.706937789916999</v>
      </c>
      <c r="AJ1820">
        <v>1808.37329101563</v>
      </c>
      <c r="AK1820">
        <v>67.183011164129894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485.10867550969101</v>
      </c>
      <c r="AW1820">
        <v>40172.375017361701</v>
      </c>
      <c r="AX1820">
        <v>19.049546480178801</v>
      </c>
      <c r="AY1820">
        <v>733.82520194409904</v>
      </c>
      <c r="AZ1820">
        <v>90155.401187599098</v>
      </c>
      <c r="BA1820">
        <v>0.15865582111832299</v>
      </c>
      <c r="BB1820" s="2">
        <v>1.0077528424561301E-4</v>
      </c>
      <c r="BC1820">
        <v>4.7625885636110299</v>
      </c>
      <c r="BD1820">
        <v>4.7625885586894903</v>
      </c>
      <c r="BE1820">
        <v>4.7625901408658802</v>
      </c>
      <c r="BF1820">
        <v>4733.1075610076996</v>
      </c>
      <c r="BG1820">
        <v>3.8706205678107901</v>
      </c>
      <c r="BH1820">
        <v>330.37622737884499</v>
      </c>
      <c r="BI1820">
        <v>11870.756907884999</v>
      </c>
      <c r="BJ1820">
        <v>538580.33105243801</v>
      </c>
      <c r="BK1820">
        <v>0</v>
      </c>
      <c r="BL1820">
        <v>0</v>
      </c>
      <c r="BM1820">
        <v>0</v>
      </c>
      <c r="BN1820">
        <v>19.55555</v>
      </c>
      <c r="BO1820" s="9" t="e">
        <f>_xlfn.XLOOKUP(A1820,Thermal!A:A,Thermal!B:B)</f>
        <v>#N/A</v>
      </c>
      <c r="BP1820" s="9" t="e">
        <f>_xlfn.XLOOKUP(A1820,Thermal!A:A,Thermal!C:C)</f>
        <v>#N/A</v>
      </c>
    </row>
    <row r="1821" spans="1:68" x14ac:dyDescent="0.3">
      <c r="A1821" t="s">
        <v>1035</v>
      </c>
      <c r="B1821" t="s">
        <v>96</v>
      </c>
      <c r="C1821" t="s">
        <v>97</v>
      </c>
      <c r="D1821" t="s">
        <v>90</v>
      </c>
      <c r="E1821" t="s">
        <v>121</v>
      </c>
      <c r="F1821" t="s">
        <v>122</v>
      </c>
      <c r="G1821">
        <v>350</v>
      </c>
      <c r="H1821">
        <v>-350</v>
      </c>
      <c r="J1821" s="1">
        <v>44774</v>
      </c>
      <c r="K1821" s="1">
        <v>55153</v>
      </c>
      <c r="L1821">
        <v>44.159630874578397</v>
      </c>
      <c r="M1821">
        <v>-25.466506506343599</v>
      </c>
      <c r="N1821">
        <v>-9.3315880401115407</v>
      </c>
      <c r="O1821">
        <v>350</v>
      </c>
      <c r="P1821">
        <v>350</v>
      </c>
      <c r="Q1821">
        <v>489530.44675905601</v>
      </c>
      <c r="R1821">
        <v>570976.94614875305</v>
      </c>
      <c r="S1821">
        <v>14.8503101580623</v>
      </c>
      <c r="T1821">
        <v>0.15966420311770901</v>
      </c>
      <c r="U1821">
        <v>1.5907611328673199</v>
      </c>
      <c r="V1821">
        <v>17.1309950875401</v>
      </c>
      <c r="W1821">
        <v>15.540232752076101</v>
      </c>
      <c r="X1821">
        <v>8760</v>
      </c>
      <c r="Y1821">
        <v>0</v>
      </c>
      <c r="Z1821">
        <v>8760</v>
      </c>
      <c r="AA1821">
        <v>0</v>
      </c>
      <c r="AB1821">
        <v>0</v>
      </c>
      <c r="AC1821">
        <v>-0.122169749084546</v>
      </c>
      <c r="AD1821">
        <v>4.2698386715708301</v>
      </c>
      <c r="AE1821">
        <v>0</v>
      </c>
      <c r="AF1821">
        <v>62.340284143662402</v>
      </c>
      <c r="AG1821">
        <v>-15.576256785460499</v>
      </c>
      <c r="AH1821">
        <v>-8.7740114107075495</v>
      </c>
      <c r="AI1821">
        <v>-25.323328018188501</v>
      </c>
      <c r="AJ1821">
        <v>1921.98950195313</v>
      </c>
      <c r="AK1821">
        <v>68.162324444951693</v>
      </c>
      <c r="AL1821">
        <v>1.0296423603515601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49059.725844383203</v>
      </c>
      <c r="AW1821">
        <v>234585.135694414</v>
      </c>
      <c r="AX1821">
        <v>91237.040626048896</v>
      </c>
      <c r="AY1821">
        <v>0</v>
      </c>
      <c r="AZ1821">
        <v>387014.42146444297</v>
      </c>
      <c r="BA1821">
        <v>0.15865582111832299</v>
      </c>
      <c r="BB1821" s="2">
        <v>1.0077528424561301E-4</v>
      </c>
      <c r="BC1821">
        <v>4.7625885636110299</v>
      </c>
      <c r="BD1821">
        <v>4.7625885586894903</v>
      </c>
      <c r="BE1821">
        <v>4.7625901408658802</v>
      </c>
      <c r="BF1821">
        <v>6.7748358660319399</v>
      </c>
      <c r="BG1821">
        <v>31.065823178676499</v>
      </c>
      <c r="BH1821">
        <v>7309.1561264260399</v>
      </c>
      <c r="BI1821">
        <v>0</v>
      </c>
      <c r="BJ1821">
        <v>27967.0692420593</v>
      </c>
      <c r="BK1821">
        <v>0</v>
      </c>
      <c r="BL1821">
        <v>0</v>
      </c>
      <c r="BM1821">
        <v>0</v>
      </c>
      <c r="BN1821">
        <v>17.166309999999999</v>
      </c>
      <c r="BO1821" s="9" t="e">
        <f>_xlfn.XLOOKUP(A1821,Thermal!A:A,Thermal!B:B)</f>
        <v>#N/A</v>
      </c>
      <c r="BP1821" s="9" t="e">
        <f>_xlfn.XLOOKUP(A1821,Thermal!A:A,Thermal!C:C)</f>
        <v>#N/A</v>
      </c>
    </row>
    <row r="1822" spans="1:68" x14ac:dyDescent="0.3">
      <c r="A1822" t="s">
        <v>1041</v>
      </c>
      <c r="B1822" t="s">
        <v>232</v>
      </c>
      <c r="C1822" t="s">
        <v>233</v>
      </c>
      <c r="D1822" t="s">
        <v>219</v>
      </c>
      <c r="E1822" t="s">
        <v>75</v>
      </c>
      <c r="F1822" t="s">
        <v>76</v>
      </c>
      <c r="G1822">
        <v>104</v>
      </c>
      <c r="H1822">
        <v>3.5</v>
      </c>
      <c r="J1822" s="1">
        <v>44186</v>
      </c>
      <c r="K1822" s="1">
        <v>49795</v>
      </c>
      <c r="L1822">
        <v>103.10547378985601</v>
      </c>
      <c r="M1822">
        <v>24.967974420746199</v>
      </c>
      <c r="N1822">
        <v>-3.61074820022698</v>
      </c>
      <c r="O1822">
        <v>104</v>
      </c>
      <c r="P1822">
        <v>104</v>
      </c>
      <c r="Q1822">
        <v>388091.08054619998</v>
      </c>
      <c r="R1822">
        <v>0</v>
      </c>
      <c r="S1822">
        <v>0</v>
      </c>
      <c r="T1822">
        <v>0.42598687274518598</v>
      </c>
      <c r="U1822">
        <v>0</v>
      </c>
      <c r="V1822">
        <v>40.014315741008602</v>
      </c>
      <c r="W1822">
        <v>40.014315741008602</v>
      </c>
      <c r="X1822">
        <v>8760</v>
      </c>
      <c r="Y1822">
        <v>0</v>
      </c>
      <c r="Z1822">
        <v>8760</v>
      </c>
      <c r="AA1822">
        <v>0</v>
      </c>
      <c r="AB1822">
        <v>0</v>
      </c>
      <c r="AC1822">
        <v>0</v>
      </c>
      <c r="AD1822">
        <v>0</v>
      </c>
      <c r="AE1822">
        <v>85.280000686645494</v>
      </c>
      <c r="AF1822">
        <v>134.83081833449501</v>
      </c>
      <c r="AG1822">
        <v>48.007667292851799</v>
      </c>
      <c r="AH1822">
        <v>0.13259878261499899</v>
      </c>
      <c r="AI1822">
        <v>-23.1849040985107</v>
      </c>
      <c r="AJ1822">
        <v>2491.76904296875</v>
      </c>
      <c r="AK1822">
        <v>211.28728202067299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44334.856734847701</v>
      </c>
      <c r="AX1822">
        <v>0</v>
      </c>
      <c r="AY1822">
        <v>0</v>
      </c>
      <c r="AZ1822">
        <v>85.280740249901996</v>
      </c>
      <c r="BA1822" s="2">
        <v>7.53048244922878E-2</v>
      </c>
      <c r="BB1822" s="2">
        <v>3.2051426692105301E-4</v>
      </c>
      <c r="BC1822">
        <v>86.479318714514207</v>
      </c>
      <c r="BD1822">
        <v>43.239627551675099</v>
      </c>
      <c r="BE1822">
        <v>43.239691918622697</v>
      </c>
      <c r="BF1822">
        <v>0</v>
      </c>
      <c r="BG1822">
        <v>13.5063003651558</v>
      </c>
      <c r="BH1822">
        <v>0</v>
      </c>
      <c r="BI1822">
        <v>0</v>
      </c>
      <c r="BJ1822" s="2">
        <v>4.3689192976586202E-2</v>
      </c>
      <c r="BK1822">
        <v>0</v>
      </c>
      <c r="BL1822">
        <v>0</v>
      </c>
      <c r="BM1822">
        <v>0</v>
      </c>
      <c r="BN1822">
        <v>40.014330000000001</v>
      </c>
      <c r="BO1822" s="9" t="e">
        <f>_xlfn.XLOOKUP(A1822,Thermal!A:A,Thermal!B:B)</f>
        <v>#N/A</v>
      </c>
      <c r="BP1822" s="9" t="e">
        <f>_xlfn.XLOOKUP(A1822,Thermal!A:A,Thermal!C:C)</f>
        <v>#N/A</v>
      </c>
    </row>
    <row r="1823" spans="1:68" x14ac:dyDescent="0.3">
      <c r="A1823" t="s">
        <v>1043</v>
      </c>
      <c r="B1823" t="s">
        <v>232</v>
      </c>
      <c r="C1823" t="s">
        <v>233</v>
      </c>
      <c r="D1823" t="s">
        <v>219</v>
      </c>
      <c r="E1823" t="s">
        <v>167</v>
      </c>
      <c r="F1823" t="s">
        <v>167</v>
      </c>
      <c r="G1823">
        <v>31.5</v>
      </c>
      <c r="H1823">
        <v>0</v>
      </c>
      <c r="J1823" s="1">
        <v>28703</v>
      </c>
      <c r="K1823" s="1">
        <v>55153</v>
      </c>
      <c r="L1823">
        <v>143.93139309107301</v>
      </c>
      <c r="M1823">
        <v>59.687460404064403</v>
      </c>
      <c r="N1823" s="2">
        <v>-7.6438380711787199E-2</v>
      </c>
      <c r="O1823">
        <v>24.616822429906499</v>
      </c>
      <c r="P1823">
        <v>10.1126291390751</v>
      </c>
      <c r="Q1823">
        <v>146230.51642101599</v>
      </c>
      <c r="R1823">
        <v>0</v>
      </c>
      <c r="S1823">
        <v>0</v>
      </c>
      <c r="T1823">
        <v>0.53848326859801798</v>
      </c>
      <c r="U1823">
        <v>0</v>
      </c>
      <c r="V1823">
        <v>21.047163324285499</v>
      </c>
      <c r="W1823">
        <v>21.047163324285499</v>
      </c>
      <c r="X1823">
        <v>0</v>
      </c>
      <c r="Y1823">
        <v>0</v>
      </c>
      <c r="Z1823">
        <v>321</v>
      </c>
      <c r="AA1823">
        <v>8439</v>
      </c>
      <c r="AB1823">
        <v>0</v>
      </c>
      <c r="AC1823">
        <v>0</v>
      </c>
      <c r="AD1823">
        <v>0</v>
      </c>
      <c r="AE1823">
        <v>0</v>
      </c>
      <c r="AF1823">
        <v>145.01435418419001</v>
      </c>
      <c r="AG1823">
        <v>58.684062549037201</v>
      </c>
      <c r="AH1823">
        <v>-0.36026066164583997</v>
      </c>
      <c r="AI1823">
        <v>-23.993330001831101</v>
      </c>
      <c r="AJ1823">
        <v>2492.20434570313</v>
      </c>
      <c r="AK1823">
        <v>222.021810686751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439.520455084741</v>
      </c>
      <c r="AW1823">
        <v>326.72739274566999</v>
      </c>
      <c r="AX1823">
        <v>1019.10079953074</v>
      </c>
      <c r="AY1823">
        <v>2524.9803743207599</v>
      </c>
      <c r="AZ1823">
        <v>10888.212825074001</v>
      </c>
      <c r="BA1823" s="2">
        <v>7.53048244922878E-2</v>
      </c>
      <c r="BB1823" s="2">
        <v>3.2051426692105301E-4</v>
      </c>
      <c r="BC1823">
        <v>86.479318714514207</v>
      </c>
      <c r="BD1823">
        <v>43.239627551675099</v>
      </c>
      <c r="BE1823">
        <v>43.239691918622697</v>
      </c>
      <c r="BF1823">
        <v>639.84478840937095</v>
      </c>
      <c r="BG1823">
        <v>0.21786610482900001</v>
      </c>
      <c r="BH1823">
        <v>46529.2142361359</v>
      </c>
      <c r="BI1823">
        <v>132390.92857998001</v>
      </c>
      <c r="BJ1823">
        <v>314390.44332517497</v>
      </c>
      <c r="BK1823">
        <v>0</v>
      </c>
      <c r="BL1823">
        <v>0</v>
      </c>
      <c r="BM1823">
        <v>0</v>
      </c>
      <c r="BN1823">
        <v>21.54111</v>
      </c>
      <c r="BO1823" s="9" t="e">
        <f>_xlfn.XLOOKUP(A1823,Thermal!A:A,Thermal!B:B)</f>
        <v>#N/A</v>
      </c>
      <c r="BP1823" s="9" t="e">
        <f>_xlfn.XLOOKUP(A1823,Thermal!A:A,Thermal!C:C)</f>
        <v>#N/A</v>
      </c>
    </row>
    <row r="1824" spans="1:68" x14ac:dyDescent="0.3">
      <c r="A1824" t="s">
        <v>1044</v>
      </c>
      <c r="B1824" t="s">
        <v>212</v>
      </c>
      <c r="C1824" t="s">
        <v>97</v>
      </c>
      <c r="D1824" t="s">
        <v>90</v>
      </c>
      <c r="E1824" t="s">
        <v>75</v>
      </c>
      <c r="F1824" t="s">
        <v>133</v>
      </c>
      <c r="G1824">
        <v>130</v>
      </c>
      <c r="H1824">
        <v>0</v>
      </c>
      <c r="J1824" s="1">
        <v>41558</v>
      </c>
      <c r="K1824" s="1">
        <v>55153</v>
      </c>
      <c r="L1824">
        <v>25.6068133712999</v>
      </c>
      <c r="M1824">
        <v>-19.521673075394599</v>
      </c>
      <c r="N1824">
        <v>-8.0151819655589893</v>
      </c>
      <c r="O1824">
        <v>130</v>
      </c>
      <c r="P1824">
        <v>130</v>
      </c>
      <c r="Q1824">
        <v>309729.42002646602</v>
      </c>
      <c r="R1824">
        <v>0</v>
      </c>
      <c r="S1824">
        <v>0</v>
      </c>
      <c r="T1824">
        <v>0.27197876714628899</v>
      </c>
      <c r="U1824">
        <v>0</v>
      </c>
      <c r="V1824">
        <v>7.9311837020142697</v>
      </c>
      <c r="W1824">
        <v>7.9311837020142697</v>
      </c>
      <c r="X1824">
        <v>8760</v>
      </c>
      <c r="Y1824">
        <v>0</v>
      </c>
      <c r="Z1824">
        <v>8760</v>
      </c>
      <c r="AA1824">
        <v>0</v>
      </c>
      <c r="AB1824">
        <v>0</v>
      </c>
      <c r="AC1824">
        <v>0</v>
      </c>
      <c r="AD1824">
        <v>0</v>
      </c>
      <c r="AE1824">
        <v>41.599998474121101</v>
      </c>
      <c r="AF1824">
        <v>62.469810245309397</v>
      </c>
      <c r="AG1824">
        <v>-14.3477381189479</v>
      </c>
      <c r="AH1824">
        <v>-9.8730065503143898</v>
      </c>
      <c r="AI1824">
        <v>-25.283447265625</v>
      </c>
      <c r="AJ1824">
        <v>1883.93334960938</v>
      </c>
      <c r="AK1824">
        <v>67.129195635050806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7462.1349363326999</v>
      </c>
      <c r="AX1824">
        <v>0</v>
      </c>
      <c r="AY1824">
        <v>0</v>
      </c>
      <c r="AZ1824" s="2">
        <v>-2.12341547012329E-5</v>
      </c>
      <c r="BA1824">
        <v>0.15865582111832299</v>
      </c>
      <c r="BB1824" s="2">
        <v>1.0077528424561301E-4</v>
      </c>
      <c r="BC1824">
        <v>4.7625885636110299</v>
      </c>
      <c r="BD1824">
        <v>4.7625885586894903</v>
      </c>
      <c r="BE1824">
        <v>4.7625901408658802</v>
      </c>
      <c r="BF1824">
        <v>0</v>
      </c>
      <c r="BG1824">
        <v>3.0082087025512001</v>
      </c>
      <c r="BH1824">
        <v>0</v>
      </c>
      <c r="BI1824">
        <v>0</v>
      </c>
      <c r="BJ1824" s="2">
        <v>1.8951088990852599E-5</v>
      </c>
      <c r="BK1824">
        <v>0</v>
      </c>
      <c r="BL1824">
        <v>0</v>
      </c>
      <c r="BM1824">
        <v>0</v>
      </c>
      <c r="BN1824">
        <v>7.9311870000000004</v>
      </c>
      <c r="BO1824" s="9" t="e">
        <f>_xlfn.XLOOKUP(A1824,Thermal!A:A,Thermal!B:B)</f>
        <v>#N/A</v>
      </c>
      <c r="BP1824" s="9" t="e">
        <f>_xlfn.XLOOKUP(A1824,Thermal!A:A,Thermal!C:C)</f>
        <v>#N/A</v>
      </c>
    </row>
    <row r="1825" spans="1:68" x14ac:dyDescent="0.3">
      <c r="A1825" t="s">
        <v>1045</v>
      </c>
      <c r="B1825" t="s">
        <v>164</v>
      </c>
      <c r="C1825" t="s">
        <v>165</v>
      </c>
      <c r="D1825" t="s">
        <v>166</v>
      </c>
      <c r="E1825" t="s">
        <v>75</v>
      </c>
      <c r="F1825" t="s">
        <v>88</v>
      </c>
      <c r="G1825">
        <v>2.5</v>
      </c>
      <c r="H1825">
        <v>0</v>
      </c>
      <c r="J1825" s="1">
        <v>44607</v>
      </c>
      <c r="K1825" s="1">
        <v>55518</v>
      </c>
      <c r="L1825">
        <v>16.512460456976399</v>
      </c>
      <c r="M1825">
        <v>-33.304965526267303</v>
      </c>
      <c r="N1825">
        <v>-4.68633480784366</v>
      </c>
      <c r="O1825">
        <v>2.5</v>
      </c>
      <c r="P1825">
        <v>2.5</v>
      </c>
      <c r="Q1825">
        <v>6485.6050121593298</v>
      </c>
      <c r="R1825">
        <v>0</v>
      </c>
      <c r="S1825">
        <v>0</v>
      </c>
      <c r="T1825">
        <v>0.29614634757366098</v>
      </c>
      <c r="U1825">
        <v>0</v>
      </c>
      <c r="V1825">
        <v>0.107093438294582</v>
      </c>
      <c r="W1825">
        <v>0.107093438294582</v>
      </c>
      <c r="X1825">
        <v>8760</v>
      </c>
      <c r="Y1825">
        <v>0</v>
      </c>
      <c r="Z1825">
        <v>8760</v>
      </c>
      <c r="AA1825">
        <v>0</v>
      </c>
      <c r="AB1825">
        <v>0</v>
      </c>
      <c r="AC1825">
        <v>0</v>
      </c>
      <c r="AD1825">
        <v>0</v>
      </c>
      <c r="AE1825">
        <v>287.58250048756599</v>
      </c>
      <c r="AF1825">
        <v>47.356629586077503</v>
      </c>
      <c r="AG1825">
        <v>-34.095312690579</v>
      </c>
      <c r="AH1825">
        <v>-5.2386100673113596</v>
      </c>
      <c r="AI1825">
        <v>-26.161991119384801</v>
      </c>
      <c r="AJ1825">
        <v>1914.02966308594</v>
      </c>
      <c r="AK1825">
        <v>72.856592834854396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126.447499591857</v>
      </c>
      <c r="AX1825">
        <v>0</v>
      </c>
      <c r="AY1825">
        <v>0</v>
      </c>
      <c r="AZ1825">
        <v>16.8250015314552</v>
      </c>
      <c r="BA1825">
        <v>0.89269231355136103</v>
      </c>
      <c r="BB1825" s="2">
        <v>2.9890726678125298E-3</v>
      </c>
      <c r="BC1825">
        <v>22.2939250891936</v>
      </c>
      <c r="BD1825">
        <v>5.16794962473507</v>
      </c>
      <c r="BE1825">
        <v>17.1082450557093</v>
      </c>
      <c r="BF1825">
        <v>0</v>
      </c>
      <c r="BG1825">
        <v>11.9593447305288</v>
      </c>
      <c r="BH1825">
        <v>0</v>
      </c>
      <c r="BI1825">
        <v>0</v>
      </c>
      <c r="BJ1825">
        <v>107.615682722792</v>
      </c>
      <c r="BK1825">
        <v>0</v>
      </c>
      <c r="BL1825">
        <v>0</v>
      </c>
      <c r="BM1825">
        <v>0</v>
      </c>
      <c r="BN1825">
        <v>0.107213</v>
      </c>
      <c r="BO1825" s="9" t="e">
        <f>_xlfn.XLOOKUP(A1825,Thermal!A:A,Thermal!B:B)</f>
        <v>#N/A</v>
      </c>
      <c r="BP1825" s="9" t="e">
        <f>_xlfn.XLOOKUP(A1825,Thermal!A:A,Thermal!C:C)</f>
        <v>#N/A</v>
      </c>
    </row>
    <row r="1826" spans="1:68" x14ac:dyDescent="0.3">
      <c r="A1826" t="s">
        <v>1048</v>
      </c>
      <c r="B1826" t="s">
        <v>235</v>
      </c>
      <c r="C1826" t="s">
        <v>236</v>
      </c>
      <c r="D1826" t="s">
        <v>237</v>
      </c>
      <c r="E1826" t="s">
        <v>167</v>
      </c>
      <c r="F1826" t="s">
        <v>167</v>
      </c>
      <c r="G1826">
        <v>50</v>
      </c>
      <c r="H1826">
        <v>0</v>
      </c>
      <c r="J1826" s="1">
        <v>9498</v>
      </c>
      <c r="K1826" s="1">
        <v>55153</v>
      </c>
      <c r="L1826">
        <v>126.20508739653199</v>
      </c>
      <c r="M1826">
        <v>26.6922341869105</v>
      </c>
      <c r="N1826">
        <v>7.3157958891355399</v>
      </c>
      <c r="O1826">
        <v>28.401869158878501</v>
      </c>
      <c r="P1826">
        <v>36.225165562913901</v>
      </c>
      <c r="Q1826">
        <v>115193.456173421</v>
      </c>
      <c r="R1826">
        <v>0</v>
      </c>
      <c r="S1826">
        <v>0</v>
      </c>
      <c r="T1826">
        <v>0.27978591317677298</v>
      </c>
      <c r="U1826">
        <v>0</v>
      </c>
      <c r="V1826">
        <v>14.5380012493746</v>
      </c>
      <c r="W1826">
        <v>14.5380012493746</v>
      </c>
      <c r="X1826">
        <v>0</v>
      </c>
      <c r="Y1826">
        <v>0</v>
      </c>
      <c r="Z1826">
        <v>151</v>
      </c>
      <c r="AA1826">
        <v>8609</v>
      </c>
      <c r="AB1826">
        <v>0</v>
      </c>
      <c r="AC1826">
        <v>0</v>
      </c>
      <c r="AD1826">
        <v>0</v>
      </c>
      <c r="AE1826">
        <v>0</v>
      </c>
      <c r="AF1826">
        <v>110.33428577972499</v>
      </c>
      <c r="AG1826">
        <v>17.778713285606401</v>
      </c>
      <c r="AH1826">
        <v>5.8650200789018099</v>
      </c>
      <c r="AI1826">
        <v>-35.713874816894503</v>
      </c>
      <c r="AJ1826">
        <v>1694.70239257813</v>
      </c>
      <c r="AK1826">
        <v>97.798530066394306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513.01454275846504</v>
      </c>
      <c r="AW1826">
        <v>7287.6157363923303</v>
      </c>
      <c r="AX1826">
        <v>239.042475782335</v>
      </c>
      <c r="AY1826">
        <v>0</v>
      </c>
      <c r="AZ1826">
        <v>4267.6323820129001</v>
      </c>
      <c r="BA1826">
        <v>51.675133520521499</v>
      </c>
      <c r="BB1826">
        <v>51.675132724101601</v>
      </c>
      <c r="BC1826">
        <v>5.6420695038661597</v>
      </c>
      <c r="BD1826">
        <v>0</v>
      </c>
      <c r="BE1826">
        <v>5.6420675407907002</v>
      </c>
      <c r="BF1826">
        <v>17106.6068193795</v>
      </c>
      <c r="BG1826">
        <v>640863.56332438695</v>
      </c>
      <c r="BH1826">
        <v>11599.6363424349</v>
      </c>
      <c r="BI1826">
        <v>0</v>
      </c>
      <c r="BJ1826">
        <v>263490.479871716</v>
      </c>
      <c r="BK1826">
        <v>0</v>
      </c>
      <c r="BL1826">
        <v>0</v>
      </c>
      <c r="BM1826">
        <v>0</v>
      </c>
      <c r="BN1826">
        <v>15.47106</v>
      </c>
      <c r="BO1826" s="9" t="e">
        <f>_xlfn.XLOOKUP(A1826,Thermal!A:A,Thermal!B:B)</f>
        <v>#N/A</v>
      </c>
      <c r="BP1826" s="9" t="e">
        <f>_xlfn.XLOOKUP(A1826,Thermal!A:A,Thermal!C:C)</f>
        <v>#N/A</v>
      </c>
    </row>
    <row r="1827" spans="1:68" x14ac:dyDescent="0.3">
      <c r="A1827" t="s">
        <v>1049</v>
      </c>
      <c r="B1827" t="s">
        <v>235</v>
      </c>
      <c r="C1827" t="s">
        <v>236</v>
      </c>
      <c r="D1827" t="s">
        <v>237</v>
      </c>
      <c r="E1827" t="s">
        <v>167</v>
      </c>
      <c r="F1827" t="s">
        <v>167</v>
      </c>
      <c r="G1827">
        <v>84.599998474121094</v>
      </c>
      <c r="H1827">
        <v>0</v>
      </c>
      <c r="J1827" s="1">
        <v>11293</v>
      </c>
      <c r="K1827" s="1">
        <v>55153</v>
      </c>
      <c r="L1827">
        <v>127.024142747306</v>
      </c>
      <c r="M1827">
        <v>26.098629937891999</v>
      </c>
      <c r="N1827">
        <v>7.8294703533839396</v>
      </c>
      <c r="O1827">
        <v>42.7943925233645</v>
      </c>
      <c r="P1827">
        <v>63.470198675496697</v>
      </c>
      <c r="Q1827">
        <v>177584.59592378401</v>
      </c>
      <c r="R1827">
        <v>0</v>
      </c>
      <c r="S1827">
        <v>0</v>
      </c>
      <c r="T1827">
        <v>0.22035015376658201</v>
      </c>
      <c r="U1827">
        <v>0</v>
      </c>
      <c r="V1827">
        <v>22.557532104848601</v>
      </c>
      <c r="W1827">
        <v>22.557532104848601</v>
      </c>
      <c r="X1827">
        <v>0</v>
      </c>
      <c r="Y1827">
        <v>0</v>
      </c>
      <c r="Z1827">
        <v>125</v>
      </c>
      <c r="AA1827">
        <v>8635</v>
      </c>
      <c r="AB1827">
        <v>0</v>
      </c>
      <c r="AC1827">
        <v>0</v>
      </c>
      <c r="AD1827">
        <v>0</v>
      </c>
      <c r="AE1827">
        <v>0</v>
      </c>
      <c r="AF1827">
        <v>110.649164167118</v>
      </c>
      <c r="AG1827">
        <v>17.7787130993528</v>
      </c>
      <c r="AH1827">
        <v>6.1798996797701999</v>
      </c>
      <c r="AI1827">
        <v>-35.721935272216797</v>
      </c>
      <c r="AJ1827">
        <v>1697.04125976563</v>
      </c>
      <c r="AK1827">
        <v>98.050241598538406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293.060433255509</v>
      </c>
      <c r="AW1827">
        <v>6022.3449246855498</v>
      </c>
      <c r="AX1827">
        <v>29.948748499154998</v>
      </c>
      <c r="AY1827">
        <v>0</v>
      </c>
      <c r="AZ1827">
        <v>3229.6955568864901</v>
      </c>
      <c r="BA1827">
        <v>51.675133520521499</v>
      </c>
      <c r="BB1827">
        <v>51.675132724101601</v>
      </c>
      <c r="BC1827">
        <v>5.6420695038661597</v>
      </c>
      <c r="BD1827">
        <v>0</v>
      </c>
      <c r="BE1827">
        <v>5.6420675407907002</v>
      </c>
      <c r="BF1827">
        <v>10665.6759359221</v>
      </c>
      <c r="BG1827">
        <v>779141.86351115105</v>
      </c>
      <c r="BH1827">
        <v>1131.13987381376</v>
      </c>
      <c r="BI1827">
        <v>0</v>
      </c>
      <c r="BJ1827">
        <v>350698.72282965999</v>
      </c>
      <c r="BK1827">
        <v>0</v>
      </c>
      <c r="BL1827">
        <v>0</v>
      </c>
      <c r="BM1827">
        <v>0</v>
      </c>
      <c r="BN1827">
        <v>23.699169999999999</v>
      </c>
      <c r="BO1827" s="9" t="e">
        <f>_xlfn.XLOOKUP(A1827,Thermal!A:A,Thermal!B:B)</f>
        <v>#N/A</v>
      </c>
      <c r="BP1827" s="9" t="e">
        <f>_xlfn.XLOOKUP(A1827,Thermal!A:A,Thermal!C:C)</f>
        <v>#N/A</v>
      </c>
    </row>
    <row r="1828" spans="1:68" x14ac:dyDescent="0.3">
      <c r="A1828" t="s">
        <v>1050</v>
      </c>
      <c r="B1828" t="s">
        <v>142</v>
      </c>
      <c r="C1828" t="s">
        <v>73</v>
      </c>
      <c r="D1828" t="s">
        <v>143</v>
      </c>
      <c r="E1828" t="s">
        <v>167</v>
      </c>
      <c r="F1828" t="s">
        <v>167</v>
      </c>
      <c r="G1828">
        <v>15</v>
      </c>
      <c r="H1828">
        <v>0</v>
      </c>
      <c r="J1828" s="1">
        <v>9863</v>
      </c>
      <c r="K1828" s="1">
        <v>56614</v>
      </c>
      <c r="L1828">
        <v>79.832112116672505</v>
      </c>
      <c r="M1828">
        <v>9.3454949579142799</v>
      </c>
      <c r="N1828">
        <v>1.2419196587825601</v>
      </c>
      <c r="O1828">
        <v>15</v>
      </c>
      <c r="P1828">
        <v>15</v>
      </c>
      <c r="Q1828">
        <v>35828.282102683203</v>
      </c>
      <c r="R1828">
        <v>0</v>
      </c>
      <c r="S1828">
        <v>0</v>
      </c>
      <c r="T1828">
        <v>0.27266576942473802</v>
      </c>
      <c r="U1828">
        <v>0</v>
      </c>
      <c r="V1828">
        <v>2.8602482341111299</v>
      </c>
      <c r="W1828">
        <v>2.8602482341111299</v>
      </c>
      <c r="X1828">
        <v>0</v>
      </c>
      <c r="Y1828">
        <v>0</v>
      </c>
      <c r="Z1828">
        <v>0</v>
      </c>
      <c r="AA1828">
        <v>8760</v>
      </c>
      <c r="AB1828">
        <v>0</v>
      </c>
      <c r="AC1828">
        <v>0</v>
      </c>
      <c r="AD1828">
        <v>0</v>
      </c>
      <c r="AE1828">
        <v>0</v>
      </c>
      <c r="AF1828">
        <v>116.135406838657</v>
      </c>
      <c r="AG1828">
        <v>26.719077785731699</v>
      </c>
      <c r="AH1828">
        <v>2.7257766446610399</v>
      </c>
      <c r="AI1828">
        <v>-26.7939758300781</v>
      </c>
      <c r="AJ1828">
        <v>2120.46411132813</v>
      </c>
      <c r="AK1828">
        <v>144.01397147666299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4355.7872939434601</v>
      </c>
      <c r="AW1828">
        <v>6977.7066583890301</v>
      </c>
      <c r="AX1828">
        <v>12361.594216585199</v>
      </c>
      <c r="AY1828">
        <v>0</v>
      </c>
      <c r="AZ1828">
        <v>16671.265463009498</v>
      </c>
      <c r="BA1828">
        <v>7.0070361244181303</v>
      </c>
      <c r="BB1828">
        <v>5.9427537067704002</v>
      </c>
      <c r="BC1828">
        <v>85.542713426335297</v>
      </c>
      <c r="BD1828" s="2">
        <v>3.1824214840017198E-2</v>
      </c>
      <c r="BE1828">
        <v>85.5024456605952</v>
      </c>
      <c r="BF1828">
        <v>87159.412021520402</v>
      </c>
      <c r="BG1828">
        <v>78290.446761327403</v>
      </c>
      <c r="BH1828">
        <v>769243.41931274906</v>
      </c>
      <c r="BI1828">
        <v>0</v>
      </c>
      <c r="BJ1828">
        <v>1712625.1821967</v>
      </c>
      <c r="BK1828">
        <v>0</v>
      </c>
      <c r="BL1828">
        <v>0</v>
      </c>
      <c r="BM1828">
        <v>0</v>
      </c>
      <c r="BN1828">
        <v>5.5075669999999999</v>
      </c>
      <c r="BO1828" s="9" t="e">
        <f>_xlfn.XLOOKUP(A1828,Thermal!A:A,Thermal!B:B)</f>
        <v>#N/A</v>
      </c>
      <c r="BP1828" s="9" t="e">
        <f>_xlfn.XLOOKUP(A1828,Thermal!A:A,Thermal!C:C)</f>
        <v>#N/A</v>
      </c>
    </row>
    <row r="1829" spans="1:68" x14ac:dyDescent="0.3">
      <c r="A1829" t="s">
        <v>1051</v>
      </c>
      <c r="B1829" t="s">
        <v>142</v>
      </c>
      <c r="C1829" t="s">
        <v>73</v>
      </c>
      <c r="D1829" t="s">
        <v>143</v>
      </c>
      <c r="E1829" t="s">
        <v>167</v>
      </c>
      <c r="F1829" t="s">
        <v>167</v>
      </c>
      <c r="G1829">
        <v>15</v>
      </c>
      <c r="H1829">
        <v>0</v>
      </c>
      <c r="J1829" s="1">
        <v>9863</v>
      </c>
      <c r="K1829" s="1">
        <v>56614</v>
      </c>
      <c r="L1829">
        <v>79.652901926393199</v>
      </c>
      <c r="M1829">
        <v>9.3454949579142799</v>
      </c>
      <c r="N1829">
        <v>1.0627094269851001</v>
      </c>
      <c r="O1829">
        <v>15</v>
      </c>
      <c r="P1829">
        <v>15</v>
      </c>
      <c r="Q1829">
        <v>35828.282102683203</v>
      </c>
      <c r="R1829">
        <v>0</v>
      </c>
      <c r="S1829">
        <v>0</v>
      </c>
      <c r="T1829">
        <v>0.27266576942473802</v>
      </c>
      <c r="U1829">
        <v>0</v>
      </c>
      <c r="V1829">
        <v>2.8538274419966898</v>
      </c>
      <c r="W1829">
        <v>2.8538274419966898</v>
      </c>
      <c r="X1829">
        <v>0</v>
      </c>
      <c r="Y1829">
        <v>0</v>
      </c>
      <c r="Z1829">
        <v>0</v>
      </c>
      <c r="AA1829">
        <v>8760</v>
      </c>
      <c r="AB1829">
        <v>0</v>
      </c>
      <c r="AC1829">
        <v>0</v>
      </c>
      <c r="AD1829">
        <v>0</v>
      </c>
      <c r="AE1829">
        <v>0</v>
      </c>
      <c r="AF1829">
        <v>116.068845547865</v>
      </c>
      <c r="AG1829">
        <v>26.719077785731699</v>
      </c>
      <c r="AH1829">
        <v>2.6592154365947298</v>
      </c>
      <c r="AI1829">
        <v>-26.776393890380898</v>
      </c>
      <c r="AJ1829">
        <v>2120.759765625</v>
      </c>
      <c r="AK1829">
        <v>144.051265497418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4424.0358496968402</v>
      </c>
      <c r="AW1829">
        <v>6909.4581024487597</v>
      </c>
      <c r="AX1829">
        <v>12384.827984854601</v>
      </c>
      <c r="AY1829">
        <v>0</v>
      </c>
      <c r="AZ1829">
        <v>16648.0316948295</v>
      </c>
      <c r="BA1829">
        <v>7.0070361244181303</v>
      </c>
      <c r="BB1829">
        <v>5.9427537067704002</v>
      </c>
      <c r="BC1829">
        <v>85.542713426335297</v>
      </c>
      <c r="BD1829" s="2">
        <v>3.1824214840017198E-2</v>
      </c>
      <c r="BE1829">
        <v>85.5024456605952</v>
      </c>
      <c r="BF1829">
        <v>87252.559053000397</v>
      </c>
      <c r="BG1829">
        <v>78197.299795775005</v>
      </c>
      <c r="BH1829">
        <v>767455.99239377305</v>
      </c>
      <c r="BI1829">
        <v>0</v>
      </c>
      <c r="BJ1829">
        <v>1714413.01520816</v>
      </c>
      <c r="BK1829">
        <v>0</v>
      </c>
      <c r="BL1829">
        <v>0</v>
      </c>
      <c r="BM1829">
        <v>0</v>
      </c>
      <c r="BN1829">
        <v>5.5011460000000003</v>
      </c>
      <c r="BO1829" s="9" t="e">
        <f>_xlfn.XLOOKUP(A1829,Thermal!A:A,Thermal!B:B)</f>
        <v>#N/A</v>
      </c>
      <c r="BP1829" s="9" t="e">
        <f>_xlfn.XLOOKUP(A1829,Thermal!A:A,Thermal!C:C)</f>
        <v>#N/A</v>
      </c>
    </row>
    <row r="1830" spans="1:68" x14ac:dyDescent="0.3">
      <c r="A1830" t="s">
        <v>1052</v>
      </c>
      <c r="B1830" t="s">
        <v>132</v>
      </c>
      <c r="C1830" t="s">
        <v>97</v>
      </c>
      <c r="D1830" t="s">
        <v>90</v>
      </c>
      <c r="E1830" t="s">
        <v>75</v>
      </c>
      <c r="F1830" t="s">
        <v>133</v>
      </c>
      <c r="G1830">
        <v>40</v>
      </c>
      <c r="H1830">
        <v>0</v>
      </c>
      <c r="J1830" s="1">
        <v>43069</v>
      </c>
      <c r="K1830" s="1">
        <v>55153</v>
      </c>
      <c r="L1830">
        <v>31.7610844144357</v>
      </c>
      <c r="M1830">
        <v>-14.7619392052748</v>
      </c>
      <c r="N1830">
        <v>-10.393419010093901</v>
      </c>
      <c r="O1830">
        <v>40</v>
      </c>
      <c r="P1830">
        <v>40</v>
      </c>
      <c r="Q1830">
        <v>101648.999961119</v>
      </c>
      <c r="R1830">
        <v>0</v>
      </c>
      <c r="S1830">
        <v>0</v>
      </c>
      <c r="T1830">
        <v>0.29009417797040299</v>
      </c>
      <c r="U1830">
        <v>0</v>
      </c>
      <c r="V1830">
        <v>3.22848278976522</v>
      </c>
      <c r="W1830">
        <v>3.22848278976522</v>
      </c>
      <c r="X1830">
        <v>8760</v>
      </c>
      <c r="Y1830">
        <v>0</v>
      </c>
      <c r="Z1830">
        <v>8760</v>
      </c>
      <c r="AA1830">
        <v>0</v>
      </c>
      <c r="AB1830">
        <v>0</v>
      </c>
      <c r="AC1830">
        <v>0</v>
      </c>
      <c r="AD1830">
        <v>0</v>
      </c>
      <c r="AE1830">
        <v>912.28001260757401</v>
      </c>
      <c r="AF1830">
        <v>76.9954968695735</v>
      </c>
      <c r="AG1830">
        <v>-3.3655015464942002</v>
      </c>
      <c r="AH1830">
        <v>-6.3295539161274501</v>
      </c>
      <c r="AI1830">
        <v>-26.470319747924801</v>
      </c>
      <c r="AJ1830">
        <v>1977.13269042969</v>
      </c>
      <c r="AK1830">
        <v>76.2102836982978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 s="2">
        <v>1.9557774066924998E-6</v>
      </c>
      <c r="BA1830">
        <v>0.15865582111832299</v>
      </c>
      <c r="BB1830" s="2">
        <v>1.0077528424561301E-4</v>
      </c>
      <c r="BC1830">
        <v>4.7625885636110299</v>
      </c>
      <c r="BD1830">
        <v>4.7625885586894903</v>
      </c>
      <c r="BE1830">
        <v>4.7625901408658802</v>
      </c>
      <c r="BF1830">
        <v>0</v>
      </c>
      <c r="BG1830">
        <v>0</v>
      </c>
      <c r="BH1830">
        <v>0</v>
      </c>
      <c r="BI1830">
        <v>0</v>
      </c>
      <c r="BJ1830" s="2">
        <v>-3.8750269893998399E-5</v>
      </c>
      <c r="BK1830">
        <v>0</v>
      </c>
      <c r="BL1830">
        <v>0</v>
      </c>
      <c r="BM1830">
        <v>0</v>
      </c>
      <c r="BN1830">
        <v>3.2284830000000002</v>
      </c>
      <c r="BO1830" s="9" t="e">
        <f>_xlfn.XLOOKUP(A1830,Thermal!A:A,Thermal!B:B)</f>
        <v>#N/A</v>
      </c>
      <c r="BP1830" s="9" t="e">
        <f>_xlfn.XLOOKUP(A1830,Thermal!A:A,Thermal!C:C)</f>
        <v>#N/A</v>
      </c>
    </row>
    <row r="1831" spans="1:68" x14ac:dyDescent="0.3">
      <c r="A1831" t="s">
        <v>1054</v>
      </c>
      <c r="B1831" t="s">
        <v>148</v>
      </c>
      <c r="C1831" t="s">
        <v>149</v>
      </c>
      <c r="D1831" t="s">
        <v>150</v>
      </c>
      <c r="E1831" t="s">
        <v>75</v>
      </c>
      <c r="F1831" t="s">
        <v>76</v>
      </c>
      <c r="G1831">
        <v>196</v>
      </c>
      <c r="H1831">
        <v>0</v>
      </c>
      <c r="J1831" s="1">
        <v>44866</v>
      </c>
      <c r="K1831" s="1">
        <v>55153</v>
      </c>
      <c r="L1831">
        <v>64.836589456156901</v>
      </c>
      <c r="M1831">
        <v>-3.2821468377978902</v>
      </c>
      <c r="N1831">
        <v>-10.5558099154537</v>
      </c>
      <c r="O1831">
        <v>196</v>
      </c>
      <c r="P1831">
        <v>196</v>
      </c>
      <c r="Q1831">
        <v>721977.702260494</v>
      </c>
      <c r="R1831">
        <v>0</v>
      </c>
      <c r="S1831">
        <v>0</v>
      </c>
      <c r="T1831">
        <v>0.42049768326581499</v>
      </c>
      <c r="U1831">
        <v>0</v>
      </c>
      <c r="V1831">
        <v>46.8105725219284</v>
      </c>
      <c r="W1831">
        <v>46.8105725219284</v>
      </c>
      <c r="X1831">
        <v>8760</v>
      </c>
      <c r="Y1831">
        <v>0</v>
      </c>
      <c r="Z1831">
        <v>8760</v>
      </c>
      <c r="AA1831">
        <v>0</v>
      </c>
      <c r="AB1831">
        <v>0</v>
      </c>
      <c r="AC1831">
        <v>0</v>
      </c>
      <c r="AD1831">
        <v>0</v>
      </c>
      <c r="AE1831">
        <v>482.60797119140602</v>
      </c>
      <c r="AF1831">
        <v>89.767700981698098</v>
      </c>
      <c r="AG1831">
        <v>9.6530655682948403</v>
      </c>
      <c r="AH1831">
        <v>-6.5759169346496504</v>
      </c>
      <c r="AI1831">
        <v>-51.993911743164098</v>
      </c>
      <c r="AJ1831">
        <v>749.048095703125</v>
      </c>
      <c r="AK1831">
        <v>71.182053834156306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349272.81879687298</v>
      </c>
      <c r="AX1831">
        <v>0</v>
      </c>
      <c r="AY1831">
        <v>0</v>
      </c>
      <c r="AZ1831">
        <v>482.60832335054897</v>
      </c>
      <c r="BA1831">
        <v>1.86589867746269</v>
      </c>
      <c r="BB1831" s="2">
        <v>7.8725721145852696E-3</v>
      </c>
      <c r="BC1831">
        <v>35.085696216738398</v>
      </c>
      <c r="BD1831">
        <v>35.060037663933798</v>
      </c>
      <c r="BE1831">
        <v>35.060036701610898</v>
      </c>
      <c r="BF1831">
        <v>0</v>
      </c>
      <c r="BG1831">
        <v>1952.32463658963</v>
      </c>
      <c r="BH1831">
        <v>0</v>
      </c>
      <c r="BI1831">
        <v>0</v>
      </c>
      <c r="BJ1831">
        <v>23781.730291827502</v>
      </c>
      <c r="BK1831">
        <v>0</v>
      </c>
      <c r="BL1831">
        <v>0</v>
      </c>
      <c r="BM1831">
        <v>0</v>
      </c>
      <c r="BN1831">
        <v>46.836309999999997</v>
      </c>
      <c r="BO1831" s="9" t="e">
        <f>_xlfn.XLOOKUP(A1831,Thermal!A:A,Thermal!B:B)</f>
        <v>#N/A</v>
      </c>
      <c r="BP1831" s="9" t="e">
        <f>_xlfn.XLOOKUP(A1831,Thermal!A:A,Thermal!C:C)</f>
        <v>#N/A</v>
      </c>
    </row>
    <row r="1832" spans="1:68" x14ac:dyDescent="0.3">
      <c r="A1832" t="s">
        <v>1055</v>
      </c>
      <c r="B1832" t="s">
        <v>148</v>
      </c>
      <c r="C1832" t="s">
        <v>149</v>
      </c>
      <c r="D1832" t="s">
        <v>150</v>
      </c>
      <c r="E1832" t="s">
        <v>75</v>
      </c>
      <c r="F1832" t="s">
        <v>76</v>
      </c>
      <c r="G1832">
        <v>46</v>
      </c>
      <c r="H1832">
        <v>0</v>
      </c>
      <c r="J1832" s="1">
        <v>44886</v>
      </c>
      <c r="K1832" s="1">
        <v>56614</v>
      </c>
      <c r="L1832">
        <v>67.264794066269701</v>
      </c>
      <c r="M1832">
        <v>-6.8159209579886504</v>
      </c>
      <c r="N1832">
        <v>-8.6368462874499095</v>
      </c>
      <c r="O1832">
        <v>46</v>
      </c>
      <c r="P1832">
        <v>46</v>
      </c>
      <c r="Q1832">
        <v>142841.51613929501</v>
      </c>
      <c r="R1832">
        <v>0</v>
      </c>
      <c r="S1832">
        <v>0</v>
      </c>
      <c r="T1832">
        <v>0.35448063365827998</v>
      </c>
      <c r="U1832">
        <v>0</v>
      </c>
      <c r="V1832">
        <v>9.6082058142965892</v>
      </c>
      <c r="W1832">
        <v>9.6082058142965892</v>
      </c>
      <c r="X1832">
        <v>8760</v>
      </c>
      <c r="Y1832">
        <v>0</v>
      </c>
      <c r="Z1832">
        <v>8760</v>
      </c>
      <c r="AA1832">
        <v>0</v>
      </c>
      <c r="AB1832">
        <v>0</v>
      </c>
      <c r="AC1832">
        <v>0</v>
      </c>
      <c r="AD1832">
        <v>0</v>
      </c>
      <c r="AE1832">
        <v>16.452184677123999</v>
      </c>
      <c r="AF1832">
        <v>91.4509587006918</v>
      </c>
      <c r="AG1832">
        <v>9.6530655682948403</v>
      </c>
      <c r="AH1832">
        <v>-4.8926592110511997</v>
      </c>
      <c r="AI1832">
        <v>-24.999998092651399</v>
      </c>
      <c r="AJ1832">
        <v>758.10601806640602</v>
      </c>
      <c r="AK1832">
        <v>71.105383667363697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173.360636591911</v>
      </c>
      <c r="AX1832">
        <v>0</v>
      </c>
      <c r="AY1832">
        <v>0</v>
      </c>
      <c r="AZ1832" s="2">
        <v>3.7936260923743199E-4</v>
      </c>
      <c r="BA1832">
        <v>1.86589867746269</v>
      </c>
      <c r="BB1832" s="2">
        <v>7.8725721145852696E-3</v>
      </c>
      <c r="BC1832">
        <v>35.085696216738398</v>
      </c>
      <c r="BD1832">
        <v>35.060037663933798</v>
      </c>
      <c r="BE1832">
        <v>35.060036701610898</v>
      </c>
      <c r="BF1832">
        <v>0</v>
      </c>
      <c r="BG1832">
        <v>88.544841911643701</v>
      </c>
      <c r="BH1832">
        <v>0</v>
      </c>
      <c r="BI1832">
        <v>0</v>
      </c>
      <c r="BJ1832" s="2">
        <v>8.3866551454870892E-3</v>
      </c>
      <c r="BK1832">
        <v>0</v>
      </c>
      <c r="BL1832">
        <v>0</v>
      </c>
      <c r="BM1832">
        <v>0</v>
      </c>
      <c r="BN1832">
        <v>9.6082940000000008</v>
      </c>
      <c r="BO1832" s="9" t="e">
        <f>_xlfn.XLOOKUP(A1832,Thermal!A:A,Thermal!B:B)</f>
        <v>#N/A</v>
      </c>
      <c r="BP1832" s="9" t="e">
        <f>_xlfn.XLOOKUP(A1832,Thermal!A:A,Thermal!C:C)</f>
        <v>#N/A</v>
      </c>
    </row>
    <row r="1833" spans="1:68" x14ac:dyDescent="0.3">
      <c r="A1833" t="s">
        <v>1056</v>
      </c>
      <c r="B1833" t="s">
        <v>96</v>
      </c>
      <c r="C1833" t="s">
        <v>97</v>
      </c>
      <c r="D1833" t="s">
        <v>90</v>
      </c>
      <c r="E1833" t="s">
        <v>75</v>
      </c>
      <c r="F1833" t="s">
        <v>133</v>
      </c>
      <c r="G1833">
        <v>482</v>
      </c>
      <c r="H1833">
        <v>0</v>
      </c>
      <c r="J1833" s="1">
        <v>44868</v>
      </c>
      <c r="K1833" s="1">
        <v>55153</v>
      </c>
      <c r="L1833">
        <v>-7.8296597717429899</v>
      </c>
      <c r="M1833">
        <v>-64.144396229020003</v>
      </c>
      <c r="N1833">
        <v>-8.2235865152549295</v>
      </c>
      <c r="O1833">
        <v>482</v>
      </c>
      <c r="P1833">
        <v>482</v>
      </c>
      <c r="Q1833">
        <v>873131.6923002</v>
      </c>
      <c r="R1833">
        <v>0</v>
      </c>
      <c r="S1833">
        <v>0</v>
      </c>
      <c r="T1833">
        <v>0.206789559365466</v>
      </c>
      <c r="U1833">
        <v>0</v>
      </c>
      <c r="V1833">
        <v>-6.8363241788926103</v>
      </c>
      <c r="W1833">
        <v>-6.8363241788926103</v>
      </c>
      <c r="X1833">
        <v>8760</v>
      </c>
      <c r="Y1833">
        <v>0</v>
      </c>
      <c r="Z1833">
        <v>8760</v>
      </c>
      <c r="AA1833">
        <v>0</v>
      </c>
      <c r="AB1833">
        <v>0</v>
      </c>
      <c r="AC1833">
        <v>0</v>
      </c>
      <c r="AD1833">
        <v>0</v>
      </c>
      <c r="AE1833">
        <v>533299.91130447399</v>
      </c>
      <c r="AF1833">
        <v>39.751196619997302</v>
      </c>
      <c r="AG1833">
        <v>-38.400623740094197</v>
      </c>
      <c r="AH1833">
        <v>-8.5387313030971104</v>
      </c>
      <c r="AI1833">
        <v>-32.681179046630902</v>
      </c>
      <c r="AJ1833">
        <v>1380.25170898438</v>
      </c>
      <c r="AK1833">
        <v>69.846142538433497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8531.8578453064001</v>
      </c>
      <c r="BA1833">
        <v>0.15865582111832299</v>
      </c>
      <c r="BB1833" s="2">
        <v>1.0077528424561301E-4</v>
      </c>
      <c r="BC1833">
        <v>4.7625885636110299</v>
      </c>
      <c r="BD1833">
        <v>4.7625885586894903</v>
      </c>
      <c r="BE1833">
        <v>4.7625901408658802</v>
      </c>
      <c r="BF1833">
        <v>0</v>
      </c>
      <c r="BG1833">
        <v>0</v>
      </c>
      <c r="BH1833">
        <v>0</v>
      </c>
      <c r="BI1833">
        <v>0</v>
      </c>
      <c r="BJ1833">
        <v>24365.890424412599</v>
      </c>
      <c r="BK1833">
        <v>0</v>
      </c>
      <c r="BL1833">
        <v>0</v>
      </c>
      <c r="BM1833">
        <v>0</v>
      </c>
      <c r="BN1833">
        <v>-6.8119579999999997</v>
      </c>
      <c r="BO1833" s="9" t="e">
        <f>_xlfn.XLOOKUP(A1833,Thermal!A:A,Thermal!B:B)</f>
        <v>#N/A</v>
      </c>
      <c r="BP1833" s="9" t="e">
        <f>_xlfn.XLOOKUP(A1833,Thermal!A:A,Thermal!C:C)</f>
        <v>#N/A</v>
      </c>
    </row>
    <row r="1834" spans="1:68" x14ac:dyDescent="0.3">
      <c r="A1834" t="s">
        <v>1057</v>
      </c>
      <c r="B1834" t="s">
        <v>96</v>
      </c>
      <c r="C1834" t="s">
        <v>97</v>
      </c>
      <c r="D1834" t="s">
        <v>90</v>
      </c>
      <c r="E1834" t="s">
        <v>121</v>
      </c>
      <c r="F1834" t="s">
        <v>122</v>
      </c>
      <c r="G1834">
        <v>482.5</v>
      </c>
      <c r="H1834">
        <v>-482.5</v>
      </c>
      <c r="J1834" s="1">
        <v>45031</v>
      </c>
      <c r="K1834" s="1">
        <v>55153</v>
      </c>
      <c r="L1834">
        <v>12.7616756569427</v>
      </c>
      <c r="M1834">
        <v>-56.543759286920398</v>
      </c>
      <c r="N1834">
        <v>-8.0395810682150106</v>
      </c>
      <c r="O1834">
        <v>482.5</v>
      </c>
      <c r="P1834">
        <v>482.5</v>
      </c>
      <c r="Q1834">
        <v>456399.00666765898</v>
      </c>
      <c r="R1834">
        <v>535053.42603692005</v>
      </c>
      <c r="S1834">
        <v>-0.26640101979923198</v>
      </c>
      <c r="T1834">
        <v>0.107979985962465</v>
      </c>
      <c r="U1834">
        <v>1.4871786454893801</v>
      </c>
      <c r="V1834">
        <v>13.1853966293182</v>
      </c>
      <c r="W1834">
        <v>11.698217768152499</v>
      </c>
      <c r="X1834">
        <v>8760</v>
      </c>
      <c r="Y1834">
        <v>0</v>
      </c>
      <c r="Z1834">
        <v>8760</v>
      </c>
      <c r="AA1834">
        <v>0</v>
      </c>
      <c r="AB1834">
        <v>0</v>
      </c>
      <c r="AC1834">
        <v>-0.11798162905389301</v>
      </c>
      <c r="AD1834">
        <v>6.5543649884945001</v>
      </c>
      <c r="AE1834">
        <v>0</v>
      </c>
      <c r="AF1834">
        <v>31.738043747692</v>
      </c>
      <c r="AG1834">
        <v>-46.433999510814097</v>
      </c>
      <c r="AH1834">
        <v>-8.5185090470828992</v>
      </c>
      <c r="AI1834">
        <v>-29.903354644775401</v>
      </c>
      <c r="AJ1834">
        <v>998.01623535156295</v>
      </c>
      <c r="AK1834">
        <v>60.086485626797803</v>
      </c>
      <c r="AL1834">
        <v>1.0538758293457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260117.70005774501</v>
      </c>
      <c r="AW1834">
        <v>1111112.66709113</v>
      </c>
      <c r="AX1834">
        <v>682841.39311419404</v>
      </c>
      <c r="AY1834">
        <v>0</v>
      </c>
      <c r="AZ1834">
        <v>2034503.2398050399</v>
      </c>
      <c r="BA1834">
        <v>0.15865582111832299</v>
      </c>
      <c r="BB1834" s="2">
        <v>1.0077528424561301E-4</v>
      </c>
      <c r="BC1834">
        <v>4.7625885636110299</v>
      </c>
      <c r="BD1834">
        <v>4.7625885586894903</v>
      </c>
      <c r="BE1834">
        <v>4.7625901408658802</v>
      </c>
      <c r="BF1834">
        <v>265092.796899546</v>
      </c>
      <c r="BG1834">
        <v>145.23790199722899</v>
      </c>
      <c r="BH1834">
        <v>8246619.8506250503</v>
      </c>
      <c r="BI1834">
        <v>0</v>
      </c>
      <c r="BJ1834">
        <v>2076878.50512644</v>
      </c>
      <c r="BK1834">
        <v>0</v>
      </c>
      <c r="BL1834">
        <v>0</v>
      </c>
      <c r="BM1834">
        <v>0</v>
      </c>
      <c r="BN1834">
        <v>23.77413</v>
      </c>
      <c r="BO1834" s="9" t="e">
        <f>_xlfn.XLOOKUP(A1834,Thermal!A:A,Thermal!B:B)</f>
        <v>#N/A</v>
      </c>
      <c r="BP1834" s="9" t="e">
        <f>_xlfn.XLOOKUP(A1834,Thermal!A:A,Thermal!C:C)</f>
        <v>#N/A</v>
      </c>
    </row>
    <row r="1835" spans="1:68" x14ac:dyDescent="0.3">
      <c r="A1835" t="s">
        <v>1061</v>
      </c>
      <c r="B1835" t="s">
        <v>196</v>
      </c>
      <c r="C1835" t="s">
        <v>97</v>
      </c>
      <c r="D1835" t="s">
        <v>90</v>
      </c>
      <c r="E1835" t="s">
        <v>121</v>
      </c>
      <c r="F1835" t="s">
        <v>122</v>
      </c>
      <c r="G1835">
        <v>400</v>
      </c>
      <c r="H1835">
        <v>-400</v>
      </c>
      <c r="J1835" s="1">
        <v>44278</v>
      </c>
      <c r="K1835" s="1">
        <v>55153</v>
      </c>
      <c r="L1835">
        <v>84.1586858505338</v>
      </c>
      <c r="M1835">
        <v>0.20394892407427301</v>
      </c>
      <c r="N1835">
        <v>-0.485284119222883</v>
      </c>
      <c r="O1835">
        <v>400</v>
      </c>
      <c r="P1835">
        <v>400</v>
      </c>
      <c r="Q1835">
        <v>482339.73768524599</v>
      </c>
      <c r="R1835">
        <v>561811.43804454803</v>
      </c>
      <c r="S1835">
        <v>36.2768317063762</v>
      </c>
      <c r="T1835">
        <v>0.137654034727485</v>
      </c>
      <c r="U1835">
        <v>1.56622676279766</v>
      </c>
      <c r="V1835">
        <v>15.320728112611601</v>
      </c>
      <c r="W1835">
        <v>13.7545013539232</v>
      </c>
      <c r="X1835">
        <v>8760</v>
      </c>
      <c r="Y1835">
        <v>0</v>
      </c>
      <c r="Z1835">
        <v>8760</v>
      </c>
      <c r="AA1835">
        <v>0</v>
      </c>
      <c r="AB1835">
        <v>0</v>
      </c>
      <c r="AC1835">
        <v>-0.119207550538954</v>
      </c>
      <c r="AD1835">
        <v>3.4102253018751401</v>
      </c>
      <c r="AE1835">
        <v>0</v>
      </c>
      <c r="AF1835">
        <v>98.168857801474303</v>
      </c>
      <c r="AG1835">
        <v>9.7089083693404898</v>
      </c>
      <c r="AH1835">
        <v>1.7693970229212299</v>
      </c>
      <c r="AI1835">
        <v>-25.926807403564499</v>
      </c>
      <c r="AJ1835">
        <v>1948.7373046875</v>
      </c>
      <c r="AK1835">
        <v>68.955729165903705</v>
      </c>
      <c r="AL1835">
        <v>1.22609444677734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223956.55642735001</v>
      </c>
      <c r="AW1835">
        <v>2108053.12887782</v>
      </c>
      <c r="AX1835">
        <v>120518.415855289</v>
      </c>
      <c r="AY1835">
        <v>0</v>
      </c>
      <c r="AZ1835">
        <v>1000425.24008989</v>
      </c>
      <c r="BA1835">
        <v>0.15865582111832299</v>
      </c>
      <c r="BB1835" s="2">
        <v>1.0077528424561301E-4</v>
      </c>
      <c r="BC1835">
        <v>4.7625885636110299</v>
      </c>
      <c r="BD1835">
        <v>4.7625885586894903</v>
      </c>
      <c r="BE1835">
        <v>4.7625901408658802</v>
      </c>
      <c r="BF1835">
        <v>30440.5726057067</v>
      </c>
      <c r="BG1835">
        <v>160.65549034975101</v>
      </c>
      <c r="BH1835">
        <v>131524.104397833</v>
      </c>
      <c r="BI1835">
        <v>0</v>
      </c>
      <c r="BJ1835">
        <v>120420.392875747</v>
      </c>
      <c r="BK1835">
        <v>0</v>
      </c>
      <c r="BL1835">
        <v>0</v>
      </c>
      <c r="BM1835">
        <v>0</v>
      </c>
      <c r="BN1835">
        <v>15.60327</v>
      </c>
      <c r="BO1835" s="9" t="e">
        <f>_xlfn.XLOOKUP(A1835,Thermal!A:A,Thermal!B:B)</f>
        <v>#N/A</v>
      </c>
      <c r="BP1835" s="9" t="e">
        <f>_xlfn.XLOOKUP(A1835,Thermal!A:A,Thermal!C:C)</f>
        <v>#N/A</v>
      </c>
    </row>
    <row r="1836" spans="1:68" x14ac:dyDescent="0.3">
      <c r="A1836" t="s">
        <v>1065</v>
      </c>
      <c r="B1836" t="s">
        <v>164</v>
      </c>
      <c r="C1836" t="s">
        <v>165</v>
      </c>
      <c r="D1836" t="s">
        <v>166</v>
      </c>
      <c r="E1836" t="s">
        <v>75</v>
      </c>
      <c r="F1836" t="s">
        <v>133</v>
      </c>
      <c r="G1836">
        <v>10</v>
      </c>
      <c r="H1836">
        <v>0</v>
      </c>
      <c r="J1836" s="1">
        <v>43101</v>
      </c>
      <c r="K1836" s="1">
        <v>54058</v>
      </c>
      <c r="L1836">
        <v>16.380355709859899</v>
      </c>
      <c r="M1836">
        <v>-32.860360941681002</v>
      </c>
      <c r="N1836">
        <v>-3.6326179350330698</v>
      </c>
      <c r="O1836">
        <v>10</v>
      </c>
      <c r="P1836">
        <v>10</v>
      </c>
      <c r="Q1836">
        <v>26572.4671195503</v>
      </c>
      <c r="R1836">
        <v>0</v>
      </c>
      <c r="S1836">
        <v>0</v>
      </c>
      <c r="T1836">
        <v>0.30333866574482898</v>
      </c>
      <c r="U1836">
        <v>0</v>
      </c>
      <c r="V1836">
        <v>0.43526661264173799</v>
      </c>
      <c r="W1836">
        <v>0.43526661264173799</v>
      </c>
      <c r="X1836">
        <v>8760</v>
      </c>
      <c r="Y1836">
        <v>0</v>
      </c>
      <c r="Z1836">
        <v>8760</v>
      </c>
      <c r="AA1836">
        <v>0</v>
      </c>
      <c r="AB1836">
        <v>0</v>
      </c>
      <c r="AC1836">
        <v>0</v>
      </c>
      <c r="AD1836">
        <v>0</v>
      </c>
      <c r="AE1836">
        <v>162.58291172981299</v>
      </c>
      <c r="AF1836">
        <v>49.386911273175201</v>
      </c>
      <c r="AG1836">
        <v>-34.015685964929503</v>
      </c>
      <c r="AH1836">
        <v>-3.2879551331479999</v>
      </c>
      <c r="AI1836">
        <v>-25.4003810882568</v>
      </c>
      <c r="AJ1836">
        <v>1951.67993164063</v>
      </c>
      <c r="AK1836">
        <v>74.463163341363099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21904.5967232082</v>
      </c>
      <c r="AX1836">
        <v>0</v>
      </c>
      <c r="AY1836">
        <v>0</v>
      </c>
      <c r="AZ1836">
        <v>31.910007187863801</v>
      </c>
      <c r="BA1836">
        <v>0.89269231355136103</v>
      </c>
      <c r="BB1836" s="2">
        <v>2.9890726678125298E-3</v>
      </c>
      <c r="BC1836">
        <v>22.2939250891936</v>
      </c>
      <c r="BD1836">
        <v>5.16794962473507</v>
      </c>
      <c r="BE1836">
        <v>17.1082450557093</v>
      </c>
      <c r="BF1836">
        <v>0</v>
      </c>
      <c r="BG1836">
        <v>41.652154768611098</v>
      </c>
      <c r="BH1836">
        <v>0</v>
      </c>
      <c r="BI1836">
        <v>0</v>
      </c>
      <c r="BJ1836" s="2">
        <v>1.7458303509536501E-2</v>
      </c>
      <c r="BK1836">
        <v>0</v>
      </c>
      <c r="BL1836">
        <v>0</v>
      </c>
      <c r="BM1836">
        <v>0</v>
      </c>
      <c r="BN1836">
        <v>0.43530829999999998</v>
      </c>
      <c r="BO1836" s="9" t="e">
        <f>_xlfn.XLOOKUP(A1836,Thermal!A:A,Thermal!B:B)</f>
        <v>#N/A</v>
      </c>
      <c r="BP1836" s="9" t="e">
        <f>_xlfn.XLOOKUP(A1836,Thermal!A:A,Thermal!C:C)</f>
        <v>#N/A</v>
      </c>
    </row>
    <row r="1837" spans="1:68" x14ac:dyDescent="0.3">
      <c r="A1837" t="s">
        <v>1066</v>
      </c>
      <c r="B1837" t="s">
        <v>164</v>
      </c>
      <c r="C1837" t="s">
        <v>165</v>
      </c>
      <c r="D1837" t="s">
        <v>166</v>
      </c>
      <c r="E1837" t="s">
        <v>75</v>
      </c>
      <c r="F1837" t="s">
        <v>88</v>
      </c>
      <c r="G1837">
        <v>10</v>
      </c>
      <c r="H1837">
        <v>0</v>
      </c>
      <c r="J1837" s="1">
        <v>43160</v>
      </c>
      <c r="K1837" s="1">
        <v>54758</v>
      </c>
      <c r="L1837">
        <v>15.1101401705701</v>
      </c>
      <c r="M1837">
        <v>-32.712402411005598</v>
      </c>
      <c r="N1837">
        <v>-4.6966354531137799</v>
      </c>
      <c r="O1837">
        <v>10</v>
      </c>
      <c r="P1837">
        <v>10</v>
      </c>
      <c r="Q1837">
        <v>27008.950021897399</v>
      </c>
      <c r="R1837">
        <v>0</v>
      </c>
      <c r="S1837">
        <v>0</v>
      </c>
      <c r="T1837">
        <v>0.30832134727841498</v>
      </c>
      <c r="U1837">
        <v>0</v>
      </c>
      <c r="V1837">
        <v>0.4081091590582</v>
      </c>
      <c r="W1837">
        <v>0.4081091590582</v>
      </c>
      <c r="X1837">
        <v>8760</v>
      </c>
      <c r="Y1837">
        <v>0</v>
      </c>
      <c r="Z1837">
        <v>8760</v>
      </c>
      <c r="AA1837">
        <v>0</v>
      </c>
      <c r="AB1837">
        <v>0</v>
      </c>
      <c r="AC1837">
        <v>0</v>
      </c>
      <c r="AD1837">
        <v>0</v>
      </c>
      <c r="AE1837">
        <v>68.280000641941996</v>
      </c>
      <c r="AF1837">
        <v>48.138480582872603</v>
      </c>
      <c r="AG1837">
        <v>-33.9907270610748</v>
      </c>
      <c r="AH1837">
        <v>-4.5613446703547096</v>
      </c>
      <c r="AI1837">
        <v>-25.4093532562256</v>
      </c>
      <c r="AJ1837">
        <v>1941</v>
      </c>
      <c r="AK1837">
        <v>73.668403867867497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22307.050993038301</v>
      </c>
      <c r="AX1837">
        <v>0</v>
      </c>
      <c r="AY1837">
        <v>0</v>
      </c>
      <c r="AZ1837">
        <v>9.4700104834046197</v>
      </c>
      <c r="BA1837">
        <v>0.89269231355136103</v>
      </c>
      <c r="BB1837" s="2">
        <v>2.9890726678125298E-3</v>
      </c>
      <c r="BC1837">
        <v>22.2939250891936</v>
      </c>
      <c r="BD1837">
        <v>5.16794962473507</v>
      </c>
      <c r="BE1837">
        <v>17.1082450557093</v>
      </c>
      <c r="BF1837">
        <v>0</v>
      </c>
      <c r="BG1837">
        <v>27.0670418698842</v>
      </c>
      <c r="BH1837">
        <v>0</v>
      </c>
      <c r="BI1837">
        <v>0</v>
      </c>
      <c r="BJ1837" s="2">
        <v>9.8901154921188193E-3</v>
      </c>
      <c r="BK1837">
        <v>0</v>
      </c>
      <c r="BL1837">
        <v>0</v>
      </c>
      <c r="BM1837">
        <v>0</v>
      </c>
      <c r="BN1837">
        <v>0.4081362</v>
      </c>
      <c r="BO1837" s="9" t="e">
        <f>_xlfn.XLOOKUP(A1837,Thermal!A:A,Thermal!B:B)</f>
        <v>#N/A</v>
      </c>
      <c r="BP1837" s="9" t="e">
        <f>_xlfn.XLOOKUP(A1837,Thermal!A:A,Thermal!C:C)</f>
        <v>#N/A</v>
      </c>
    </row>
    <row r="1838" spans="1:68" x14ac:dyDescent="0.3">
      <c r="A1838" t="s">
        <v>1067</v>
      </c>
      <c r="B1838" t="s">
        <v>164</v>
      </c>
      <c r="C1838" t="s">
        <v>165</v>
      </c>
      <c r="D1838" t="s">
        <v>166</v>
      </c>
      <c r="E1838" t="s">
        <v>75</v>
      </c>
      <c r="F1838" t="s">
        <v>88</v>
      </c>
      <c r="G1838">
        <v>10</v>
      </c>
      <c r="H1838">
        <v>0</v>
      </c>
      <c r="J1838" s="1">
        <v>43221</v>
      </c>
      <c r="K1838" s="1">
        <v>54758</v>
      </c>
      <c r="L1838">
        <v>15.1101401705701</v>
      </c>
      <c r="M1838">
        <v>-32.712402411005598</v>
      </c>
      <c r="N1838">
        <v>-4.6966354531137799</v>
      </c>
      <c r="O1838">
        <v>10</v>
      </c>
      <c r="P1838">
        <v>10</v>
      </c>
      <c r="Q1838">
        <v>27008.950021897399</v>
      </c>
      <c r="R1838">
        <v>0</v>
      </c>
      <c r="S1838">
        <v>0</v>
      </c>
      <c r="T1838">
        <v>0.30832134727841498</v>
      </c>
      <c r="U1838">
        <v>0</v>
      </c>
      <c r="V1838">
        <v>0.4081091590582</v>
      </c>
      <c r="W1838">
        <v>0.4081091590582</v>
      </c>
      <c r="X1838">
        <v>8760</v>
      </c>
      <c r="Y1838">
        <v>0</v>
      </c>
      <c r="Z1838">
        <v>8760</v>
      </c>
      <c r="AA1838">
        <v>0</v>
      </c>
      <c r="AB1838">
        <v>0</v>
      </c>
      <c r="AC1838">
        <v>0</v>
      </c>
      <c r="AD1838">
        <v>0</v>
      </c>
      <c r="AE1838">
        <v>68.280000641941996</v>
      </c>
      <c r="AF1838">
        <v>48.138480582872603</v>
      </c>
      <c r="AG1838">
        <v>-33.9907270610748</v>
      </c>
      <c r="AH1838">
        <v>-4.5613446703547096</v>
      </c>
      <c r="AI1838">
        <v>-25.4093532562256</v>
      </c>
      <c r="AJ1838">
        <v>1941</v>
      </c>
      <c r="AK1838">
        <v>73.668403867867497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22243.8637621384</v>
      </c>
      <c r="AX1838">
        <v>0</v>
      </c>
      <c r="AY1838">
        <v>0</v>
      </c>
      <c r="AZ1838">
        <v>9.4700104834046197</v>
      </c>
      <c r="BA1838">
        <v>0.89269231355136103</v>
      </c>
      <c r="BB1838" s="2">
        <v>2.9890726678125298E-3</v>
      </c>
      <c r="BC1838">
        <v>22.2939250891936</v>
      </c>
      <c r="BD1838">
        <v>5.16794962473507</v>
      </c>
      <c r="BE1838">
        <v>17.1082450557093</v>
      </c>
      <c r="BF1838">
        <v>0</v>
      </c>
      <c r="BG1838">
        <v>27.0429933516129</v>
      </c>
      <c r="BH1838">
        <v>0</v>
      </c>
      <c r="BI1838">
        <v>0</v>
      </c>
      <c r="BJ1838" s="2">
        <v>9.8901154921188193E-3</v>
      </c>
      <c r="BK1838">
        <v>0</v>
      </c>
      <c r="BL1838">
        <v>0</v>
      </c>
      <c r="BM1838">
        <v>0</v>
      </c>
      <c r="BN1838">
        <v>0.4081362</v>
      </c>
      <c r="BO1838" s="9" t="e">
        <f>_xlfn.XLOOKUP(A1838,Thermal!A:A,Thermal!B:B)</f>
        <v>#N/A</v>
      </c>
      <c r="BP1838" s="9" t="e">
        <f>_xlfn.XLOOKUP(A1838,Thermal!A:A,Thermal!C:C)</f>
        <v>#N/A</v>
      </c>
    </row>
    <row r="1839" spans="1:68" x14ac:dyDescent="0.3">
      <c r="A1839" t="s">
        <v>1071</v>
      </c>
      <c r="B1839" t="s">
        <v>85</v>
      </c>
      <c r="C1839" t="s">
        <v>86</v>
      </c>
      <c r="D1839" t="s">
        <v>87</v>
      </c>
      <c r="E1839" t="s">
        <v>167</v>
      </c>
      <c r="F1839" t="s">
        <v>167</v>
      </c>
      <c r="G1839">
        <v>255</v>
      </c>
      <c r="H1839">
        <v>0</v>
      </c>
      <c r="J1839" s="1">
        <v>18629</v>
      </c>
      <c r="K1839" s="1">
        <v>55153</v>
      </c>
      <c r="L1839">
        <v>45.580940987313397</v>
      </c>
      <c r="M1839">
        <v>-35.0072020006602</v>
      </c>
      <c r="N1839">
        <v>-10.910032851448699</v>
      </c>
      <c r="O1839">
        <v>219.07476635514001</v>
      </c>
      <c r="P1839">
        <v>153.05960264900699</v>
      </c>
      <c r="Q1839">
        <v>1100989.4434776299</v>
      </c>
      <c r="R1839">
        <v>0</v>
      </c>
      <c r="S1839">
        <v>0</v>
      </c>
      <c r="T1839">
        <v>0.43792239172242903</v>
      </c>
      <c r="U1839">
        <v>0</v>
      </c>
      <c r="V1839">
        <v>50.184135248552799</v>
      </c>
      <c r="W1839">
        <v>50.184135248552799</v>
      </c>
      <c r="X1839">
        <v>0</v>
      </c>
      <c r="Y1839">
        <v>0</v>
      </c>
      <c r="Z1839">
        <v>363</v>
      </c>
      <c r="AA1839">
        <v>8397</v>
      </c>
      <c r="AB1839">
        <v>0</v>
      </c>
      <c r="AC1839">
        <v>0</v>
      </c>
      <c r="AD1839">
        <v>0</v>
      </c>
      <c r="AE1839">
        <v>0</v>
      </c>
      <c r="AF1839">
        <v>37.917347587060704</v>
      </c>
      <c r="AG1839">
        <v>-37.709227775539098</v>
      </c>
      <c r="AH1839">
        <v>-11.0639782298922</v>
      </c>
      <c r="AI1839">
        <v>-28.349658966064499</v>
      </c>
      <c r="AJ1839">
        <v>1821.98022460938</v>
      </c>
      <c r="AK1839">
        <v>63.505987753825899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81438.624020356699</v>
      </c>
      <c r="AW1839">
        <v>192345.41527325701</v>
      </c>
      <c r="AX1839">
        <v>43079.182042777502</v>
      </c>
      <c r="AY1839">
        <v>33378.277790576198</v>
      </c>
      <c r="AZ1839">
        <v>282168.39883726701</v>
      </c>
      <c r="BA1839">
        <v>5.7982855946971403</v>
      </c>
      <c r="BB1839" s="2">
        <v>3.65276234792891E-3</v>
      </c>
      <c r="BC1839">
        <v>11.543951327219901</v>
      </c>
      <c r="BD1839">
        <v>5.16794962473507</v>
      </c>
      <c r="BE1839">
        <v>6.7594041711070103</v>
      </c>
      <c r="BF1839">
        <v>675289.16973109404</v>
      </c>
      <c r="BG1839">
        <v>1098.3048304977799</v>
      </c>
      <c r="BH1839">
        <v>141391.33272277701</v>
      </c>
      <c r="BI1839">
        <v>261860.26000459099</v>
      </c>
      <c r="BJ1839">
        <v>1818459.9669798701</v>
      </c>
      <c r="BK1839">
        <v>0</v>
      </c>
      <c r="BL1839">
        <v>0</v>
      </c>
      <c r="BM1839">
        <v>0</v>
      </c>
      <c r="BN1839">
        <v>53.082230000000003</v>
      </c>
      <c r="BO1839" s="9" t="e">
        <f>_xlfn.XLOOKUP(A1839,Thermal!A:A,Thermal!B:B)</f>
        <v>#N/A</v>
      </c>
      <c r="BP1839" s="9" t="e">
        <f>_xlfn.XLOOKUP(A1839,Thermal!A:A,Thermal!C:C)</f>
        <v>#N/A</v>
      </c>
    </row>
    <row r="1840" spans="1:68" x14ac:dyDescent="0.3">
      <c r="A1840" t="s">
        <v>1072</v>
      </c>
      <c r="B1840" t="s">
        <v>242</v>
      </c>
      <c r="C1840" t="s">
        <v>243</v>
      </c>
      <c r="D1840" t="s">
        <v>90</v>
      </c>
      <c r="E1840" t="s">
        <v>167</v>
      </c>
      <c r="F1840" t="s">
        <v>167</v>
      </c>
      <c r="G1840">
        <v>4.6599998474121103</v>
      </c>
      <c r="H1840">
        <v>0.5</v>
      </c>
      <c r="J1840" s="1">
        <v>30621</v>
      </c>
      <c r="K1840" s="1">
        <v>55153</v>
      </c>
      <c r="L1840">
        <v>98.662009165981999</v>
      </c>
      <c r="M1840">
        <v>9.4745355241862104</v>
      </c>
      <c r="N1840" s="2">
        <v>-8.5420619568326903E-2</v>
      </c>
      <c r="O1840">
        <v>2.9672897196261698</v>
      </c>
      <c r="P1840">
        <v>0.66300000003554405</v>
      </c>
      <c r="Q1840">
        <v>11563.070093737</v>
      </c>
      <c r="R1840">
        <v>0</v>
      </c>
      <c r="S1840">
        <v>0</v>
      </c>
      <c r="T1840">
        <v>0.32999629262006203</v>
      </c>
      <c r="U1840">
        <v>0</v>
      </c>
      <c r="V1840">
        <v>1.1408364045709301</v>
      </c>
      <c r="W1840">
        <v>1.1408364045709301</v>
      </c>
      <c r="X1840">
        <v>0</v>
      </c>
      <c r="Y1840">
        <v>0</v>
      </c>
      <c r="Z1840">
        <v>685</v>
      </c>
      <c r="AA1840">
        <v>8075</v>
      </c>
      <c r="AB1840">
        <v>0</v>
      </c>
      <c r="AC1840">
        <v>0</v>
      </c>
      <c r="AD1840">
        <v>0</v>
      </c>
      <c r="AE1840">
        <v>0</v>
      </c>
      <c r="AF1840">
        <v>104.35231050124401</v>
      </c>
      <c r="AG1840">
        <v>15.1970115974647</v>
      </c>
      <c r="AH1840">
        <v>2.4647464990607402</v>
      </c>
      <c r="AI1840">
        <v>-11.4168453216553</v>
      </c>
      <c r="AJ1840">
        <v>1814.5263671875</v>
      </c>
      <c r="AK1840">
        <v>64.073697522193498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1512.7170402188799</v>
      </c>
      <c r="AW1840">
        <v>1647.10172181955</v>
      </c>
      <c r="AX1840">
        <v>1600.07599599176</v>
      </c>
      <c r="AY1840">
        <v>22.305828546523099</v>
      </c>
      <c r="AZ1840">
        <v>2445.1852832827899</v>
      </c>
      <c r="BA1840">
        <v>68.991563600709796</v>
      </c>
      <c r="BB1840">
        <v>47.798254582190303</v>
      </c>
      <c r="BC1840">
        <v>72.654054049203495</v>
      </c>
      <c r="BD1840" s="2">
        <v>3.1824214840017198E-2</v>
      </c>
      <c r="BE1840">
        <v>64.513264085483598</v>
      </c>
      <c r="BF1840">
        <v>87834.850886756205</v>
      </c>
      <c r="BG1840">
        <v>233641.039371463</v>
      </c>
      <c r="BH1840">
        <v>85785.1181128881</v>
      </c>
      <c r="BI1840">
        <v>21.068879641498899</v>
      </c>
      <c r="BJ1840">
        <v>250902.91042399101</v>
      </c>
      <c r="BK1840">
        <v>0</v>
      </c>
      <c r="BL1840">
        <v>0</v>
      </c>
      <c r="BM1840">
        <v>0</v>
      </c>
      <c r="BN1840">
        <v>1.799021</v>
      </c>
      <c r="BO1840" s="9" t="e">
        <f>_xlfn.XLOOKUP(A1840,Thermal!A:A,Thermal!B:B)</f>
        <v>#N/A</v>
      </c>
      <c r="BP1840" s="9" t="e">
        <f>_xlfn.XLOOKUP(A1840,Thermal!A:A,Thermal!C:C)</f>
        <v>#N/A</v>
      </c>
    </row>
    <row r="1841" spans="1:68" x14ac:dyDescent="0.3">
      <c r="A1841" t="s">
        <v>1073</v>
      </c>
      <c r="B1841" t="s">
        <v>164</v>
      </c>
      <c r="C1841" t="s">
        <v>165</v>
      </c>
      <c r="D1841" t="s">
        <v>166</v>
      </c>
      <c r="E1841" t="s">
        <v>75</v>
      </c>
      <c r="F1841" t="s">
        <v>1074</v>
      </c>
      <c r="G1841">
        <v>200</v>
      </c>
      <c r="H1841">
        <v>-200</v>
      </c>
      <c r="J1841" s="1">
        <v>31047</v>
      </c>
      <c r="K1841" s="1">
        <v>54789</v>
      </c>
      <c r="L1841">
        <v>37.695949044248998</v>
      </c>
      <c r="M1841">
        <v>-32.4285022963603</v>
      </c>
      <c r="N1841">
        <v>-9.5567592034630202</v>
      </c>
      <c r="O1841">
        <v>200</v>
      </c>
      <c r="P1841">
        <v>200</v>
      </c>
      <c r="Q1841">
        <v>104558.790030591</v>
      </c>
      <c r="R1841">
        <v>27924.7510759383</v>
      </c>
      <c r="S1841">
        <v>1.8701864488378599</v>
      </c>
      <c r="T1841" s="2">
        <v>5.9679674674960902E-2</v>
      </c>
      <c r="U1841">
        <v>0</v>
      </c>
      <c r="V1841">
        <v>1.2537202502776701</v>
      </c>
      <c r="W1841">
        <v>1.2537202502776701</v>
      </c>
      <c r="X1841">
        <v>8760</v>
      </c>
      <c r="Y1841">
        <v>0</v>
      </c>
      <c r="Z1841">
        <v>8760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43.0517349925925</v>
      </c>
      <c r="AG1841">
        <v>-33.932662801231203</v>
      </c>
      <c r="AH1841">
        <v>-9.7061545367657693</v>
      </c>
      <c r="AI1841">
        <v>-27.1027507781982</v>
      </c>
      <c r="AJ1841">
        <v>1862.12902832031</v>
      </c>
      <c r="AK1841">
        <v>70.561294610643898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0.89269231355136103</v>
      </c>
      <c r="BB1841" s="2">
        <v>2.9890726678125298E-3</v>
      </c>
      <c r="BC1841">
        <v>22.2939250891936</v>
      </c>
      <c r="BD1841">
        <v>5.16794962473507</v>
      </c>
      <c r="BE1841">
        <v>17.1082450557093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1.2537199999999999</v>
      </c>
      <c r="BO1841" s="9" t="e">
        <f>_xlfn.XLOOKUP(A1841,Thermal!A:A,Thermal!B:B)</f>
        <v>#N/A</v>
      </c>
      <c r="BP1841" s="9" t="e">
        <f>_xlfn.XLOOKUP(A1841,Thermal!A:A,Thermal!C:C)</f>
        <v>#N/A</v>
      </c>
    </row>
    <row r="1842" spans="1:68" x14ac:dyDescent="0.3">
      <c r="A1842" t="s">
        <v>1075</v>
      </c>
      <c r="B1842" t="s">
        <v>217</v>
      </c>
      <c r="C1842" t="s">
        <v>218</v>
      </c>
      <c r="D1842" t="s">
        <v>219</v>
      </c>
      <c r="E1842" t="s">
        <v>75</v>
      </c>
      <c r="F1842" t="s">
        <v>1074</v>
      </c>
      <c r="G1842">
        <v>210</v>
      </c>
      <c r="H1842">
        <v>-210</v>
      </c>
      <c r="J1842" s="1">
        <v>18264</v>
      </c>
      <c r="K1842" s="1">
        <v>54789</v>
      </c>
      <c r="L1842">
        <v>155.38872066732799</v>
      </c>
      <c r="M1842">
        <v>64.209099765990899</v>
      </c>
      <c r="N1842">
        <v>3.8640148682167399</v>
      </c>
      <c r="O1842">
        <v>210</v>
      </c>
      <c r="P1842">
        <v>210</v>
      </c>
      <c r="Q1842">
        <v>40976.0099980831</v>
      </c>
      <c r="R1842">
        <v>80413.197616040707</v>
      </c>
      <c r="S1842">
        <v>10.7289374102476</v>
      </c>
      <c r="T1842" s="2">
        <v>2.22744129147972E-2</v>
      </c>
      <c r="U1842">
        <v>0</v>
      </c>
      <c r="V1842">
        <v>-2.59536001166612</v>
      </c>
      <c r="W1842">
        <v>-2.59536001166612</v>
      </c>
      <c r="X1842">
        <v>8760</v>
      </c>
      <c r="Y1842">
        <v>0</v>
      </c>
      <c r="Z1842">
        <v>8760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137.40828717914599</v>
      </c>
      <c r="AG1842">
        <v>48.555168119919102</v>
      </c>
      <c r="AH1842">
        <v>2.1625666648046602</v>
      </c>
      <c r="AI1842">
        <v>-24.8148384094238</v>
      </c>
      <c r="AJ1842">
        <v>2511.51220703125</v>
      </c>
      <c r="AK1842">
        <v>211.96143245808901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0.42134576625728198</v>
      </c>
      <c r="BB1842">
        <v>5.5066374322562998E-2</v>
      </c>
      <c r="BC1842">
        <v>119.345394117699</v>
      </c>
      <c r="BD1842">
        <v>43.239627551675099</v>
      </c>
      <c r="BE1842">
        <v>76.105768045121707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-2.5953599999999999</v>
      </c>
      <c r="BO1842" s="9" t="e">
        <f>_xlfn.XLOOKUP(A1842,Thermal!A:A,Thermal!B:B)</f>
        <v>#N/A</v>
      </c>
      <c r="BP1842" s="9" t="e">
        <f>_xlfn.XLOOKUP(A1842,Thermal!A:A,Thermal!C:C)</f>
        <v>#N/A</v>
      </c>
    </row>
    <row r="1843" spans="1:68" x14ac:dyDescent="0.3">
      <c r="A1843" t="s">
        <v>1076</v>
      </c>
      <c r="B1843" t="s">
        <v>232</v>
      </c>
      <c r="C1843" t="s">
        <v>233</v>
      </c>
      <c r="D1843" t="s">
        <v>486</v>
      </c>
      <c r="E1843" t="s">
        <v>75</v>
      </c>
      <c r="F1843" t="s">
        <v>1074</v>
      </c>
      <c r="G1843">
        <v>200</v>
      </c>
      <c r="H1843">
        <v>0</v>
      </c>
      <c r="J1843" s="1">
        <v>37986</v>
      </c>
      <c r="K1843" s="1">
        <v>54789</v>
      </c>
      <c r="L1843">
        <v>126.807990495033</v>
      </c>
      <c r="M1843">
        <v>27.7748248486031</v>
      </c>
      <c r="N1843">
        <v>-2.3882783798776202</v>
      </c>
      <c r="O1843">
        <v>200</v>
      </c>
      <c r="P1843">
        <v>200</v>
      </c>
      <c r="Q1843">
        <v>23085.839946891199</v>
      </c>
      <c r="R1843">
        <v>165953.355032536</v>
      </c>
      <c r="S1843">
        <v>19.878033625054702</v>
      </c>
      <c r="T1843" s="2">
        <v>1.31768492847477E-2</v>
      </c>
      <c r="U1843">
        <v>0</v>
      </c>
      <c r="V1843">
        <v>-15.784385813702301</v>
      </c>
      <c r="W1843">
        <v>-15.784385813702301</v>
      </c>
      <c r="X1843">
        <v>8760</v>
      </c>
      <c r="Y1843">
        <v>0</v>
      </c>
      <c r="Z1843">
        <v>8760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107.705789712162</v>
      </c>
      <c r="AG1843">
        <v>23.716462856187999</v>
      </c>
      <c r="AH1843">
        <v>-2.70122544927171</v>
      </c>
      <c r="AI1843">
        <v>-80.396537780761705</v>
      </c>
      <c r="AJ1843">
        <v>2167.29516601563</v>
      </c>
      <c r="AK1843">
        <v>147.64830062935201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 s="2">
        <v>7.53048244922878E-2</v>
      </c>
      <c r="BB1843" s="2">
        <v>3.2051426692105301E-4</v>
      </c>
      <c r="BC1843">
        <v>86.479318714514207</v>
      </c>
      <c r="BD1843">
        <v>43.239627551675099</v>
      </c>
      <c r="BE1843">
        <v>43.239691918622697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-15.78439</v>
      </c>
      <c r="BO1843" s="9" t="e">
        <f>_xlfn.XLOOKUP(A1843,Thermal!A:A,Thermal!B:B)</f>
        <v>#N/A</v>
      </c>
      <c r="BP1843" s="9" t="e">
        <f>_xlfn.XLOOKUP(A1843,Thermal!A:A,Thermal!C:C)</f>
        <v>#N/A</v>
      </c>
    </row>
    <row r="1844" spans="1:68" x14ac:dyDescent="0.3">
      <c r="A1844" t="s">
        <v>1077</v>
      </c>
      <c r="B1844" t="s">
        <v>232</v>
      </c>
      <c r="C1844" t="s">
        <v>233</v>
      </c>
      <c r="D1844" t="s">
        <v>1078</v>
      </c>
      <c r="E1844" t="s">
        <v>75</v>
      </c>
      <c r="F1844" t="s">
        <v>1074</v>
      </c>
      <c r="G1844">
        <v>110</v>
      </c>
      <c r="H1844">
        <v>0</v>
      </c>
      <c r="J1844" s="1">
        <v>31517</v>
      </c>
      <c r="K1844" s="1">
        <v>54789</v>
      </c>
      <c r="L1844">
        <v>104.72027173050699</v>
      </c>
      <c r="M1844">
        <v>28.605180739754299</v>
      </c>
      <c r="N1844" s="2">
        <v>-5.3568753296808103E-2</v>
      </c>
      <c r="O1844">
        <v>110</v>
      </c>
      <c r="P1844">
        <v>110</v>
      </c>
      <c r="Q1844">
        <v>47696.016060197398</v>
      </c>
      <c r="R1844">
        <v>240779.65911104399</v>
      </c>
      <c r="S1844">
        <v>25.3496821607351</v>
      </c>
      <c r="T1844" s="2">
        <v>4.9497733561797298E-2</v>
      </c>
      <c r="U1844">
        <v>0</v>
      </c>
      <c r="V1844">
        <v>-20.490112083638</v>
      </c>
      <c r="W1844">
        <v>-20.490112083638</v>
      </c>
      <c r="X1844">
        <v>8760</v>
      </c>
      <c r="Y1844">
        <v>0</v>
      </c>
      <c r="Z1844">
        <v>8760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117.93482338351301</v>
      </c>
      <c r="AG1844">
        <v>31.3361705395676</v>
      </c>
      <c r="AH1844" s="2">
        <v>-9.1899513129651098E-2</v>
      </c>
      <c r="AI1844">
        <v>-27.550701141357401</v>
      </c>
      <c r="AJ1844">
        <v>2349.78466796875</v>
      </c>
      <c r="AK1844">
        <v>159.99383671953899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 s="2">
        <v>7.53048244922878E-2</v>
      </c>
      <c r="BB1844" s="2">
        <v>3.2051426692105301E-4</v>
      </c>
      <c r="BC1844">
        <v>86.479318714514207</v>
      </c>
      <c r="BD1844">
        <v>43.239627551675099</v>
      </c>
      <c r="BE1844">
        <v>43.239691918622697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-20.490110000000001</v>
      </c>
      <c r="BO1844" s="9" t="e">
        <f>_xlfn.XLOOKUP(A1844,Thermal!A:A,Thermal!B:B)</f>
        <v>#N/A</v>
      </c>
      <c r="BP1844" s="9" t="e">
        <f>_xlfn.XLOOKUP(A1844,Thermal!A:A,Thermal!C:C)</f>
        <v>#N/A</v>
      </c>
    </row>
    <row r="1845" spans="1:68" x14ac:dyDescent="0.3">
      <c r="A1845" t="s">
        <v>1079</v>
      </c>
      <c r="B1845" t="s">
        <v>232</v>
      </c>
      <c r="C1845" t="s">
        <v>233</v>
      </c>
      <c r="D1845" t="s">
        <v>1078</v>
      </c>
      <c r="E1845" t="s">
        <v>75</v>
      </c>
      <c r="F1845" t="s">
        <v>1074</v>
      </c>
      <c r="G1845">
        <v>200</v>
      </c>
      <c r="H1845">
        <v>-200</v>
      </c>
      <c r="J1845" s="1">
        <v>31152</v>
      </c>
      <c r="K1845" s="1">
        <v>54789</v>
      </c>
      <c r="L1845">
        <v>161.450458159742</v>
      </c>
      <c r="M1845">
        <v>56.548791974386901</v>
      </c>
      <c r="N1845">
        <v>1.9257946212828001</v>
      </c>
      <c r="O1845">
        <v>200</v>
      </c>
      <c r="P1845">
        <v>200</v>
      </c>
      <c r="Q1845">
        <v>283562.87501980201</v>
      </c>
      <c r="R1845">
        <v>64211.552896808797</v>
      </c>
      <c r="S1845">
        <v>3.5558261066394601</v>
      </c>
      <c r="T1845">
        <v>0.16185095606143801</v>
      </c>
      <c r="U1845">
        <v>0</v>
      </c>
      <c r="V1845">
        <v>49.036689833390703</v>
      </c>
      <c r="W1845">
        <v>49.036689833390703</v>
      </c>
      <c r="X1845">
        <v>8760</v>
      </c>
      <c r="Y1845">
        <v>0</v>
      </c>
      <c r="Z1845">
        <v>8760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120.76667222361699</v>
      </c>
      <c r="AG1845">
        <v>32.430212997098501</v>
      </c>
      <c r="AH1845">
        <v>1.6459069484978699</v>
      </c>
      <c r="AI1845">
        <v>-60.901359558105497</v>
      </c>
      <c r="AJ1845">
        <v>2421.5869140625</v>
      </c>
      <c r="AK1845">
        <v>164.06351537865601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 s="2">
        <v>7.53048244922878E-2</v>
      </c>
      <c r="BB1845" s="2">
        <v>3.2051426692105301E-4</v>
      </c>
      <c r="BC1845">
        <v>86.479318714514207</v>
      </c>
      <c r="BD1845">
        <v>43.239627551675099</v>
      </c>
      <c r="BE1845">
        <v>43.239691918622697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49.03669</v>
      </c>
      <c r="BO1845" s="9" t="e">
        <f>_xlfn.XLOOKUP(A1845,Thermal!A:A,Thermal!B:B)</f>
        <v>#N/A</v>
      </c>
      <c r="BP1845" s="9" t="e">
        <f>_xlfn.XLOOKUP(A1845,Thermal!A:A,Thermal!C:C)</f>
        <v>#N/A</v>
      </c>
    </row>
    <row r="1846" spans="1:68" x14ac:dyDescent="0.3">
      <c r="A1846" t="s">
        <v>1080</v>
      </c>
      <c r="B1846" t="s">
        <v>627</v>
      </c>
      <c r="C1846" t="s">
        <v>628</v>
      </c>
      <c r="D1846" t="s">
        <v>166</v>
      </c>
      <c r="E1846" t="s">
        <v>75</v>
      </c>
      <c r="F1846" t="s">
        <v>1074</v>
      </c>
      <c r="G1846">
        <v>200</v>
      </c>
      <c r="H1846">
        <v>0</v>
      </c>
      <c r="J1846" s="1">
        <v>31517</v>
      </c>
      <c r="K1846" s="1">
        <v>54789</v>
      </c>
      <c r="L1846">
        <v>55.302533708503702</v>
      </c>
      <c r="M1846">
        <v>-37.955661094708503</v>
      </c>
      <c r="N1846">
        <v>-5.7614365907378602</v>
      </c>
      <c r="O1846">
        <v>200</v>
      </c>
      <c r="P1846">
        <v>200</v>
      </c>
      <c r="Q1846">
        <v>104903.226449942</v>
      </c>
      <c r="R1846">
        <v>0</v>
      </c>
      <c r="S1846">
        <v>0</v>
      </c>
      <c r="T1846" s="2">
        <v>5.9876270804727398E-2</v>
      </c>
      <c r="U1846">
        <v>0</v>
      </c>
      <c r="V1846">
        <v>5.8014145634492902</v>
      </c>
      <c r="W1846">
        <v>5.8014145634492902</v>
      </c>
      <c r="X1846">
        <v>8760</v>
      </c>
      <c r="Y1846">
        <v>0</v>
      </c>
      <c r="Z1846">
        <v>8760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47.259791925081302</v>
      </c>
      <c r="AG1846">
        <v>-34.115181536551603</v>
      </c>
      <c r="AH1846">
        <v>-5.3155788751132</v>
      </c>
      <c r="AI1846">
        <v>-27.599401473998999</v>
      </c>
      <c r="AJ1846">
        <v>1875.70190429688</v>
      </c>
      <c r="AK1846">
        <v>69.478999740082301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25.791217484817199</v>
      </c>
      <c r="BB1846">
        <v>14.2210391240822</v>
      </c>
      <c r="BC1846">
        <v>42.7558207727064</v>
      </c>
      <c r="BD1846">
        <v>5.16794962473507</v>
      </c>
      <c r="BE1846">
        <v>37.190527031329999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5.8014140000000003</v>
      </c>
      <c r="BO1846" s="9" t="e">
        <f>_xlfn.XLOOKUP(A1846,Thermal!A:A,Thermal!B:B)</f>
        <v>#N/A</v>
      </c>
      <c r="BP1846" s="9" t="e">
        <f>_xlfn.XLOOKUP(A1846,Thermal!A:A,Thermal!C:C)</f>
        <v>#N/A</v>
      </c>
    </row>
    <row r="1847" spans="1:68" x14ac:dyDescent="0.3">
      <c r="A1847" t="s">
        <v>1081</v>
      </c>
      <c r="B1847" t="s">
        <v>1082</v>
      </c>
      <c r="C1847" t="s">
        <v>1083</v>
      </c>
      <c r="D1847" t="s">
        <v>317</v>
      </c>
      <c r="E1847" t="s">
        <v>75</v>
      </c>
      <c r="F1847" t="s">
        <v>1074</v>
      </c>
      <c r="G1847">
        <v>200</v>
      </c>
      <c r="H1847">
        <v>0</v>
      </c>
      <c r="J1847" s="1">
        <v>38718</v>
      </c>
      <c r="K1847" s="1">
        <v>54789</v>
      </c>
      <c r="L1847">
        <v>108.25301195176201</v>
      </c>
      <c r="M1847">
        <v>26.727707030517099</v>
      </c>
      <c r="N1847">
        <v>-0.72290248959660897</v>
      </c>
      <c r="O1847">
        <v>200</v>
      </c>
      <c r="P1847">
        <v>200</v>
      </c>
      <c r="Q1847">
        <v>182115.43980979899</v>
      </c>
      <c r="R1847">
        <v>430242.00985908502</v>
      </c>
      <c r="S1847">
        <v>34.626276806713904</v>
      </c>
      <c r="T1847">
        <v>0.10394716884115</v>
      </c>
      <c r="U1847">
        <v>0</v>
      </c>
      <c r="V1847">
        <v>-2.96301431380701</v>
      </c>
      <c r="W1847">
        <v>-2.96301431380701</v>
      </c>
      <c r="X1847">
        <v>8760</v>
      </c>
      <c r="Y1847">
        <v>0</v>
      </c>
      <c r="Z1847">
        <v>8760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115.55595228586</v>
      </c>
      <c r="AG1847">
        <v>28.706800365250199</v>
      </c>
      <c r="AH1847">
        <v>0.158599526258414</v>
      </c>
      <c r="AI1847">
        <v>-216.08070373535199</v>
      </c>
      <c r="AJ1847">
        <v>1967.03918457031</v>
      </c>
      <c r="AK1847">
        <v>119.54941156477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19.063068661026399</v>
      </c>
      <c r="BB1847">
        <v>19.063067737280701</v>
      </c>
      <c r="BC1847">
        <v>88.690559541154897</v>
      </c>
      <c r="BD1847" s="2">
        <v>3.1824214840017198E-2</v>
      </c>
      <c r="BE1847">
        <v>88.647577902465599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-2.9630139999999998</v>
      </c>
      <c r="BO1847" s="9" t="e">
        <f>_xlfn.XLOOKUP(A1847,Thermal!A:A,Thermal!B:B)</f>
        <v>#N/A</v>
      </c>
      <c r="BP1847" s="9" t="e">
        <f>_xlfn.XLOOKUP(A1847,Thermal!A:A,Thermal!C:C)</f>
        <v>#N/A</v>
      </c>
    </row>
    <row r="1848" spans="1:68" x14ac:dyDescent="0.3">
      <c r="A1848" t="s">
        <v>1084</v>
      </c>
      <c r="B1848" t="s">
        <v>132</v>
      </c>
      <c r="C1848" t="s">
        <v>97</v>
      </c>
      <c r="D1848" t="s">
        <v>90</v>
      </c>
      <c r="E1848" t="s">
        <v>167</v>
      </c>
      <c r="F1848" t="s">
        <v>214</v>
      </c>
      <c r="G1848">
        <v>18.5</v>
      </c>
      <c r="H1848">
        <v>0</v>
      </c>
      <c r="J1848" s="1">
        <v>23012</v>
      </c>
      <c r="K1848" s="1">
        <v>55153</v>
      </c>
      <c r="L1848">
        <v>96.632777757490402</v>
      </c>
      <c r="M1848">
        <v>8.5213784588979795</v>
      </c>
      <c r="N1848">
        <v>0.73777360901781397</v>
      </c>
      <c r="O1848">
        <v>9.7237242495115606</v>
      </c>
      <c r="P1848">
        <v>9.91192049695956</v>
      </c>
      <c r="Q1848">
        <v>59018.371025677799</v>
      </c>
      <c r="R1848">
        <v>0</v>
      </c>
      <c r="S1848">
        <v>0</v>
      </c>
      <c r="T1848">
        <v>0.386754129555133</v>
      </c>
      <c r="U1848">
        <v>0</v>
      </c>
      <c r="V1848">
        <v>5.7031100399047299</v>
      </c>
      <c r="W1848">
        <v>5.7031100399047299</v>
      </c>
      <c r="X1848">
        <v>0</v>
      </c>
      <c r="Y1848">
        <v>0</v>
      </c>
      <c r="Z1848">
        <v>0</v>
      </c>
      <c r="AA1848">
        <v>8760</v>
      </c>
      <c r="AB1848">
        <v>0</v>
      </c>
      <c r="AC1848">
        <v>0</v>
      </c>
      <c r="AD1848">
        <v>0</v>
      </c>
      <c r="AE1848">
        <v>1047.4175829887399</v>
      </c>
      <c r="AF1848">
        <v>97.566311520689197</v>
      </c>
      <c r="AG1848">
        <v>9.5460386141713407</v>
      </c>
      <c r="AH1848">
        <v>1.3297205387817499</v>
      </c>
      <c r="AI1848">
        <v>-25.258985519409201</v>
      </c>
      <c r="AJ1848">
        <v>1796.98645019531</v>
      </c>
      <c r="AK1848">
        <v>68.039984662245303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223.11218306422199</v>
      </c>
      <c r="AW1848">
        <v>9496.0375141203403</v>
      </c>
      <c r="AX1848">
        <v>24.1823229622096</v>
      </c>
      <c r="AY1848">
        <v>919.551764261269</v>
      </c>
      <c r="AZ1848">
        <v>18791.897479105501</v>
      </c>
      <c r="BA1848">
        <v>0.15865582111832299</v>
      </c>
      <c r="BB1848" s="2">
        <v>1.0077528424561301E-4</v>
      </c>
      <c r="BC1848">
        <v>4.7625885636110299</v>
      </c>
      <c r="BD1848">
        <v>4.7625885586894903</v>
      </c>
      <c r="BE1848">
        <v>4.7625901408658802</v>
      </c>
      <c r="BF1848">
        <v>1504.8397408421399</v>
      </c>
      <c r="BG1848">
        <v>1.1110146892199899</v>
      </c>
      <c r="BH1848">
        <v>243.464048737767</v>
      </c>
      <c r="BI1848">
        <v>14925.2433363461</v>
      </c>
      <c r="BJ1848">
        <v>54287.769133690002</v>
      </c>
      <c r="BK1848">
        <v>0</v>
      </c>
      <c r="BL1848">
        <v>0</v>
      </c>
      <c r="BM1848">
        <v>0</v>
      </c>
      <c r="BN1848">
        <v>5.7740729999999996</v>
      </c>
      <c r="BO1848" s="9" t="e">
        <f>_xlfn.XLOOKUP(A1848,Thermal!A:A,Thermal!B:B)</f>
        <v>#N/A</v>
      </c>
      <c r="BP1848" s="9" t="e">
        <f>_xlfn.XLOOKUP(A1848,Thermal!A:A,Thermal!C:C)</f>
        <v>#N/A</v>
      </c>
    </row>
    <row r="1849" spans="1:68" x14ac:dyDescent="0.3">
      <c r="A1849" t="s">
        <v>1085</v>
      </c>
      <c r="B1849" t="s">
        <v>132</v>
      </c>
      <c r="C1849" t="s">
        <v>97</v>
      </c>
      <c r="D1849" t="s">
        <v>90</v>
      </c>
      <c r="E1849" t="s">
        <v>167</v>
      </c>
      <c r="F1849" t="s">
        <v>214</v>
      </c>
      <c r="G1849">
        <v>1.96000003814697</v>
      </c>
      <c r="H1849">
        <v>0</v>
      </c>
      <c r="J1849" s="1">
        <v>32902</v>
      </c>
      <c r="K1849" s="1">
        <v>55153</v>
      </c>
      <c r="L1849">
        <v>71.093191252106394</v>
      </c>
      <c r="M1849">
        <v>13.533617351662301</v>
      </c>
      <c r="N1849">
        <v>1.3858174514048101</v>
      </c>
      <c r="O1849">
        <v>0.38890187029572298</v>
      </c>
      <c r="P1849">
        <v>0.45490066233763299</v>
      </c>
      <c r="Q1849">
        <v>1813.20272322593</v>
      </c>
      <c r="R1849">
        <v>0</v>
      </c>
      <c r="S1849">
        <v>0</v>
      </c>
      <c r="T1849">
        <v>0.103493306114294</v>
      </c>
      <c r="U1849">
        <v>0</v>
      </c>
      <c r="V1849">
        <v>0.128906842507862</v>
      </c>
      <c r="W1849">
        <v>0.128906842507862</v>
      </c>
      <c r="X1849">
        <v>0</v>
      </c>
      <c r="Y1849">
        <v>0</v>
      </c>
      <c r="Z1849">
        <v>0</v>
      </c>
      <c r="AA1849">
        <v>8760</v>
      </c>
      <c r="AB1849">
        <v>0</v>
      </c>
      <c r="AC1849">
        <v>0</v>
      </c>
      <c r="AD1849">
        <v>0</v>
      </c>
      <c r="AE1849">
        <v>117.45041532907599</v>
      </c>
      <c r="AF1849">
        <v>98.645296389222594</v>
      </c>
      <c r="AG1849">
        <v>9.2750838994862903</v>
      </c>
      <c r="AH1849">
        <v>2.6796601680905199</v>
      </c>
      <c r="AI1849">
        <v>-26.111629486083999</v>
      </c>
      <c r="AJ1849">
        <v>1849.11096191406</v>
      </c>
      <c r="AK1849">
        <v>67.767958645867296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16.584909268654901</v>
      </c>
      <c r="AW1849">
        <v>333.94180214207199</v>
      </c>
      <c r="AX1849">
        <v>4.0580912390141703</v>
      </c>
      <c r="AY1849">
        <v>24.975367025763301</v>
      </c>
      <c r="AZ1849">
        <v>897.97546305507399</v>
      </c>
      <c r="BA1849">
        <v>0.15865582111832299</v>
      </c>
      <c r="BB1849" s="2">
        <v>1.0077528424561301E-4</v>
      </c>
      <c r="BC1849">
        <v>4.7625885636110299</v>
      </c>
      <c r="BD1849">
        <v>4.7625885586894903</v>
      </c>
      <c r="BE1849">
        <v>4.7625901408658802</v>
      </c>
      <c r="BF1849">
        <v>178.83270167899701</v>
      </c>
      <c r="BG1849" s="2">
        <v>3.6551275210072703E-2</v>
      </c>
      <c r="BH1849">
        <v>60.800907217792002</v>
      </c>
      <c r="BI1849">
        <v>176.78353452543701</v>
      </c>
      <c r="BJ1849">
        <v>1835.5840646566501</v>
      </c>
      <c r="BK1849">
        <v>0</v>
      </c>
      <c r="BL1849">
        <v>0</v>
      </c>
      <c r="BM1849">
        <v>0</v>
      </c>
      <c r="BN1849">
        <v>0.13115889999999999</v>
      </c>
      <c r="BO1849" s="9" t="e">
        <f>_xlfn.XLOOKUP(A1849,Thermal!A:A,Thermal!B:B)</f>
        <v>#N/A</v>
      </c>
      <c r="BP1849" s="9" t="e">
        <f>_xlfn.XLOOKUP(A1849,Thermal!A:A,Thermal!C:C)</f>
        <v>#N/A</v>
      </c>
    </row>
    <row r="1850" spans="1:68" x14ac:dyDescent="0.3">
      <c r="A1850" t="s">
        <v>1086</v>
      </c>
      <c r="B1850" t="s">
        <v>187</v>
      </c>
      <c r="C1850" t="s">
        <v>188</v>
      </c>
      <c r="D1850" t="s">
        <v>166</v>
      </c>
      <c r="E1850" t="s">
        <v>75</v>
      </c>
      <c r="F1850" t="s">
        <v>133</v>
      </c>
      <c r="G1850">
        <v>0.34999999403953602</v>
      </c>
      <c r="H1850">
        <v>0</v>
      </c>
      <c r="J1850" s="1">
        <v>43282</v>
      </c>
      <c r="K1850" s="1">
        <v>55153</v>
      </c>
      <c r="L1850">
        <v>96.276383042161996</v>
      </c>
      <c r="M1850">
        <v>27.814017662866899</v>
      </c>
      <c r="N1850">
        <v>8.1503753961927199</v>
      </c>
      <c r="O1850">
        <v>0.34999999403953602</v>
      </c>
      <c r="P1850">
        <v>0.34999999403953602</v>
      </c>
      <c r="Q1850">
        <v>619.49473834276398</v>
      </c>
      <c r="R1850">
        <v>0</v>
      </c>
      <c r="S1850">
        <v>0</v>
      </c>
      <c r="T1850">
        <v>0.202053081764724</v>
      </c>
      <c r="U1850">
        <v>0</v>
      </c>
      <c r="V1850" s="2">
        <v>5.96436659182158E-2</v>
      </c>
      <c r="W1850" s="2">
        <v>5.96436659182158E-2</v>
      </c>
      <c r="X1850">
        <v>8760</v>
      </c>
      <c r="Y1850">
        <v>0</v>
      </c>
      <c r="Z1850">
        <v>8760</v>
      </c>
      <c r="AA1850">
        <v>0</v>
      </c>
      <c r="AB1850">
        <v>0</v>
      </c>
      <c r="AC1850">
        <v>0</v>
      </c>
      <c r="AD1850">
        <v>0</v>
      </c>
      <c r="AE1850">
        <v>3.2927999794483198</v>
      </c>
      <c r="AF1850">
        <v>112.665823404253</v>
      </c>
      <c r="AG1850">
        <v>17.147844355511602</v>
      </c>
      <c r="AH1850">
        <v>8.8274267243138098</v>
      </c>
      <c r="AI1850">
        <v>-35.742267608642599</v>
      </c>
      <c r="AJ1850">
        <v>1499.73486328125</v>
      </c>
      <c r="AK1850">
        <v>95.871618952402699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0.24150000512599901</v>
      </c>
      <c r="AX1850">
        <v>0</v>
      </c>
      <c r="AY1850">
        <v>0</v>
      </c>
      <c r="AZ1850">
        <v>0.48825009361553401</v>
      </c>
      <c r="BA1850">
        <v>0.13517417391183001</v>
      </c>
      <c r="BB1850">
        <v>0.13517427286292399</v>
      </c>
      <c r="BC1850">
        <v>0.67194998060097699</v>
      </c>
      <c r="BD1850" s="2">
        <v>3.1824214840017198E-2</v>
      </c>
      <c r="BE1850">
        <v>0.68397062554270205</v>
      </c>
      <c r="BF1850">
        <v>0</v>
      </c>
      <c r="BG1850" s="2">
        <v>2.54637590842322E-4</v>
      </c>
      <c r="BH1850">
        <v>0</v>
      </c>
      <c r="BI1850">
        <v>0</v>
      </c>
      <c r="BJ1850">
        <v>13.6654941714009</v>
      </c>
      <c r="BK1850">
        <v>0</v>
      </c>
      <c r="BL1850">
        <v>0</v>
      </c>
      <c r="BM1850">
        <v>0</v>
      </c>
      <c r="BN1850" s="2">
        <v>5.9657330000000001E-2</v>
      </c>
      <c r="BO1850" s="9" t="e">
        <f>_xlfn.XLOOKUP(A1850,Thermal!A:A,Thermal!B:B)</f>
        <v>#N/A</v>
      </c>
      <c r="BP1850" s="9" t="e">
        <f>_xlfn.XLOOKUP(A1850,Thermal!A:A,Thermal!C:C)</f>
        <v>#N/A</v>
      </c>
    </row>
    <row r="1851" spans="1:68" x14ac:dyDescent="0.3">
      <c r="A1851" t="s">
        <v>1087</v>
      </c>
      <c r="B1851" t="s">
        <v>96</v>
      </c>
      <c r="C1851" t="s">
        <v>97</v>
      </c>
      <c r="D1851" t="s">
        <v>90</v>
      </c>
      <c r="E1851" t="s">
        <v>75</v>
      </c>
      <c r="F1851" t="s">
        <v>133</v>
      </c>
      <c r="G1851">
        <v>1</v>
      </c>
      <c r="H1851">
        <v>0</v>
      </c>
      <c r="J1851" s="1">
        <v>42452</v>
      </c>
      <c r="K1851" s="1">
        <v>56614</v>
      </c>
      <c r="L1851">
        <v>37.866969339386202</v>
      </c>
      <c r="M1851">
        <v>-18.336396328455301</v>
      </c>
      <c r="N1851">
        <v>-5.2140815875031503</v>
      </c>
      <c r="O1851">
        <v>1</v>
      </c>
      <c r="P1851">
        <v>1</v>
      </c>
      <c r="Q1851">
        <v>2089.6169978656098</v>
      </c>
      <c r="R1851">
        <v>0</v>
      </c>
      <c r="S1851">
        <v>0</v>
      </c>
      <c r="T1851">
        <v>0.23854075315377499</v>
      </c>
      <c r="U1851">
        <v>0</v>
      </c>
      <c r="V1851" s="2">
        <v>7.9127799461863907E-2</v>
      </c>
      <c r="W1851" s="2">
        <v>7.9127799461863907E-2</v>
      </c>
      <c r="X1851">
        <v>8760</v>
      </c>
      <c r="Y1851">
        <v>0</v>
      </c>
      <c r="Z1851">
        <v>8760</v>
      </c>
      <c r="AA1851">
        <v>0</v>
      </c>
      <c r="AB1851">
        <v>0</v>
      </c>
      <c r="AC1851">
        <v>0</v>
      </c>
      <c r="AD1851">
        <v>0</v>
      </c>
      <c r="AE1851">
        <v>273.041000418365</v>
      </c>
      <c r="AF1851">
        <v>69.760226929830793</v>
      </c>
      <c r="AG1851">
        <v>-12.1251610496344</v>
      </c>
      <c r="AH1851">
        <v>-4.80516436899181</v>
      </c>
      <c r="AI1851">
        <v>-31.233810424804702</v>
      </c>
      <c r="AJ1851">
        <v>1973.12390136719</v>
      </c>
      <c r="AK1851">
        <v>72.175463461643105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0.68400000780820802</v>
      </c>
      <c r="BA1851">
        <v>0.15865582111832299</v>
      </c>
      <c r="BB1851" s="2">
        <v>1.0077528424561301E-4</v>
      </c>
      <c r="BC1851">
        <v>4.7625885636110299</v>
      </c>
      <c r="BD1851">
        <v>4.7625885586894903</v>
      </c>
      <c r="BE1851">
        <v>4.7625901408658802</v>
      </c>
      <c r="BF1851">
        <v>0</v>
      </c>
      <c r="BG1851">
        <v>0</v>
      </c>
      <c r="BH1851">
        <v>0</v>
      </c>
      <c r="BI1851">
        <v>0</v>
      </c>
      <c r="BJ1851" s="2">
        <v>7.4368319474160704E-4</v>
      </c>
      <c r="BK1851">
        <v>0</v>
      </c>
      <c r="BL1851">
        <v>0</v>
      </c>
      <c r="BM1851">
        <v>0</v>
      </c>
      <c r="BN1851">
        <v>7.9127799999999998E-2</v>
      </c>
      <c r="BO1851" s="9" t="e">
        <f>_xlfn.XLOOKUP(A1851,Thermal!A:A,Thermal!B:B)</f>
        <v>#N/A</v>
      </c>
      <c r="BP1851" s="9" t="e">
        <f>_xlfn.XLOOKUP(A1851,Thermal!A:A,Thermal!C:C)</f>
        <v>#N/A</v>
      </c>
    </row>
    <row r="1852" spans="1:68" x14ac:dyDescent="0.3">
      <c r="A1852" t="s">
        <v>1088</v>
      </c>
      <c r="B1852" t="s">
        <v>132</v>
      </c>
      <c r="C1852" t="s">
        <v>97</v>
      </c>
      <c r="D1852" t="s">
        <v>90</v>
      </c>
      <c r="E1852" t="s">
        <v>167</v>
      </c>
      <c r="F1852" t="s">
        <v>214</v>
      </c>
      <c r="G1852">
        <v>7</v>
      </c>
      <c r="H1852">
        <v>0</v>
      </c>
      <c r="J1852" s="1">
        <v>45107</v>
      </c>
      <c r="K1852" s="1">
        <v>55153</v>
      </c>
      <c r="L1852">
        <v>97.834164522422995</v>
      </c>
      <c r="M1852">
        <v>9.9394032225729898</v>
      </c>
      <c r="N1852">
        <v>-4.4716317792354996</v>
      </c>
      <c r="O1852">
        <v>3.3009392495335601</v>
      </c>
      <c r="P1852">
        <v>1.98841057332936</v>
      </c>
      <c r="Q1852">
        <v>20543.141860753301</v>
      </c>
      <c r="R1852">
        <v>0</v>
      </c>
      <c r="S1852">
        <v>0</v>
      </c>
      <c r="T1852">
        <v>0.55439893799367002</v>
      </c>
      <c r="U1852">
        <v>0</v>
      </c>
      <c r="V1852">
        <v>2.0098220237436202</v>
      </c>
      <c r="W1852">
        <v>2.0098220237436202</v>
      </c>
      <c r="X1852">
        <v>0</v>
      </c>
      <c r="Y1852">
        <v>0</v>
      </c>
      <c r="Z1852">
        <v>831</v>
      </c>
      <c r="AA1852">
        <v>7929</v>
      </c>
      <c r="AB1852">
        <v>0</v>
      </c>
      <c r="AC1852">
        <v>0</v>
      </c>
      <c r="AD1852">
        <v>0</v>
      </c>
      <c r="AE1852">
        <v>224.87015241384501</v>
      </c>
      <c r="AF1852">
        <v>97.610062956615096</v>
      </c>
      <c r="AG1852">
        <v>14.371077414815201</v>
      </c>
      <c r="AH1852">
        <v>-3.45156677489125</v>
      </c>
      <c r="AI1852">
        <v>-53.928104400634801</v>
      </c>
      <c r="AJ1852">
        <v>1689.65368652344</v>
      </c>
      <c r="AK1852">
        <v>70.543490502850403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85.745201192796202</v>
      </c>
      <c r="AW1852">
        <v>2169.7758043333902</v>
      </c>
      <c r="AX1852">
        <v>10.6369859874249</v>
      </c>
      <c r="AY1852">
        <v>162.60161685361501</v>
      </c>
      <c r="AZ1852">
        <v>3045.65145382215</v>
      </c>
      <c r="BA1852">
        <v>0.15865582111832299</v>
      </c>
      <c r="BB1852" s="2">
        <v>1.0077528424561301E-4</v>
      </c>
      <c r="BC1852">
        <v>4.7625885636110299</v>
      </c>
      <c r="BD1852">
        <v>4.7625885586894903</v>
      </c>
      <c r="BE1852">
        <v>4.7625901408658802</v>
      </c>
      <c r="BF1852">
        <v>417.298673958145</v>
      </c>
      <c r="BG1852">
        <v>0.34340297936097403</v>
      </c>
      <c r="BH1852">
        <v>120.855706617582</v>
      </c>
      <c r="BI1852">
        <v>2979.68460819545</v>
      </c>
      <c r="BJ1852">
        <v>12758.144885244499</v>
      </c>
      <c r="BK1852">
        <v>0</v>
      </c>
      <c r="BL1852">
        <v>0</v>
      </c>
      <c r="BM1852">
        <v>0</v>
      </c>
      <c r="BN1852">
        <v>2.0260980000000002</v>
      </c>
      <c r="BO1852" s="9" t="e">
        <f>_xlfn.XLOOKUP(A1852,Thermal!A:A,Thermal!B:B)</f>
        <v>#N/A</v>
      </c>
      <c r="BP1852" s="9" t="e">
        <f>_xlfn.XLOOKUP(A1852,Thermal!A:A,Thermal!C:C)</f>
        <v>#N/A</v>
      </c>
    </row>
    <row r="1853" spans="1:68" x14ac:dyDescent="0.3">
      <c r="A1853" t="s">
        <v>1089</v>
      </c>
      <c r="B1853" t="s">
        <v>142</v>
      </c>
      <c r="C1853" t="s">
        <v>73</v>
      </c>
      <c r="D1853" t="s">
        <v>143</v>
      </c>
      <c r="E1853" t="s">
        <v>167</v>
      </c>
      <c r="F1853" t="s">
        <v>167</v>
      </c>
      <c r="G1853">
        <v>5</v>
      </c>
      <c r="H1853">
        <v>0</v>
      </c>
      <c r="J1853" s="1">
        <v>21186</v>
      </c>
      <c r="K1853" s="1">
        <v>55153</v>
      </c>
      <c r="L1853">
        <v>132.26627802414399</v>
      </c>
      <c r="M1853">
        <v>39.952053545151799</v>
      </c>
      <c r="N1853">
        <v>2.6963366641408899</v>
      </c>
      <c r="O1853">
        <v>4.3785046728971997</v>
      </c>
      <c r="P1853">
        <v>1.6821192052980101</v>
      </c>
      <c r="Q1853">
        <v>22544.847399522601</v>
      </c>
      <c r="R1853">
        <v>0</v>
      </c>
      <c r="S1853">
        <v>0</v>
      </c>
      <c r="T1853">
        <v>0.42893545279858503</v>
      </c>
      <c r="U1853">
        <v>0</v>
      </c>
      <c r="V1853">
        <v>2.9819241949170099</v>
      </c>
      <c r="W1853">
        <v>2.9819241949170099</v>
      </c>
      <c r="X1853">
        <v>0</v>
      </c>
      <c r="Y1853">
        <v>0</v>
      </c>
      <c r="Z1853">
        <v>1502</v>
      </c>
      <c r="AA1853">
        <v>7258</v>
      </c>
      <c r="AB1853">
        <v>0</v>
      </c>
      <c r="AC1853">
        <v>0</v>
      </c>
      <c r="AD1853">
        <v>0</v>
      </c>
      <c r="AE1853">
        <v>0</v>
      </c>
      <c r="AF1853">
        <v>115.356891895186</v>
      </c>
      <c r="AG1853">
        <v>26.8406809553206</v>
      </c>
      <c r="AH1853">
        <v>1.82565865141442</v>
      </c>
      <c r="AI1853">
        <v>-25.937549591064499</v>
      </c>
      <c r="AJ1853">
        <v>2209.00659179688</v>
      </c>
      <c r="AK1853">
        <v>147.911792246305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1944.8689650106201</v>
      </c>
      <c r="AW1853">
        <v>2746.6405347380801</v>
      </c>
      <c r="AX1853">
        <v>4746.5192596809902</v>
      </c>
      <c r="AY1853">
        <v>0</v>
      </c>
      <c r="AZ1853">
        <v>1292.6331375083</v>
      </c>
      <c r="BA1853">
        <v>7.0070361244181303</v>
      </c>
      <c r="BB1853">
        <v>5.9427537067704002</v>
      </c>
      <c r="BC1853">
        <v>85.542713426335297</v>
      </c>
      <c r="BD1853" s="2">
        <v>3.1824214840017198E-2</v>
      </c>
      <c r="BE1853">
        <v>85.5024456605952</v>
      </c>
      <c r="BF1853">
        <v>59472.325326323597</v>
      </c>
      <c r="BG1853">
        <v>41240.423705764602</v>
      </c>
      <c r="BH1853">
        <v>235610.93564634499</v>
      </c>
      <c r="BI1853">
        <v>0</v>
      </c>
      <c r="BJ1853">
        <v>130663.64101544399</v>
      </c>
      <c r="BK1853">
        <v>0</v>
      </c>
      <c r="BL1853">
        <v>0</v>
      </c>
      <c r="BM1853">
        <v>0</v>
      </c>
      <c r="BN1853">
        <v>3.4489109999999998</v>
      </c>
      <c r="BO1853" s="9" t="e">
        <f>_xlfn.XLOOKUP(A1853,Thermal!A:A,Thermal!B:B)</f>
        <v>#N/A</v>
      </c>
      <c r="BP1853" s="9" t="e">
        <f>_xlfn.XLOOKUP(A1853,Thermal!A:A,Thermal!C:C)</f>
        <v>#N/A</v>
      </c>
    </row>
    <row r="1854" spans="1:68" x14ac:dyDescent="0.3">
      <c r="A1854" t="s">
        <v>1090</v>
      </c>
      <c r="B1854" t="s">
        <v>132</v>
      </c>
      <c r="C1854" t="s">
        <v>97</v>
      </c>
      <c r="D1854" t="s">
        <v>90</v>
      </c>
      <c r="E1854" t="s">
        <v>75</v>
      </c>
      <c r="F1854" t="s">
        <v>133</v>
      </c>
      <c r="G1854">
        <v>1</v>
      </c>
      <c r="H1854">
        <v>0</v>
      </c>
      <c r="J1854" s="1">
        <v>43097</v>
      </c>
      <c r="K1854" s="1">
        <v>55153</v>
      </c>
      <c r="L1854">
        <v>34.1946762793646</v>
      </c>
      <c r="M1854">
        <v>-15.7150427140289</v>
      </c>
      <c r="N1854">
        <v>-4.16261841355632</v>
      </c>
      <c r="O1854">
        <v>1</v>
      </c>
      <c r="P1854">
        <v>1</v>
      </c>
      <c r="Q1854">
        <v>2396.5020003658701</v>
      </c>
      <c r="R1854">
        <v>0</v>
      </c>
      <c r="S1854">
        <v>0</v>
      </c>
      <c r="T1854">
        <v>0.27357328768176897</v>
      </c>
      <c r="U1854">
        <v>0</v>
      </c>
      <c r="V1854" s="2">
        <v>8.1947981733407796E-2</v>
      </c>
      <c r="W1854" s="2">
        <v>8.1947981733407796E-2</v>
      </c>
      <c r="X1854">
        <v>8760</v>
      </c>
      <c r="Y1854">
        <v>0</v>
      </c>
      <c r="Z1854">
        <v>8760</v>
      </c>
      <c r="AA1854">
        <v>0</v>
      </c>
      <c r="AB1854">
        <v>0</v>
      </c>
      <c r="AC1854">
        <v>0</v>
      </c>
      <c r="AD1854">
        <v>0</v>
      </c>
      <c r="AE1854">
        <v>6.7440000176429704</v>
      </c>
      <c r="AF1854">
        <v>80.6821027416579</v>
      </c>
      <c r="AG1854">
        <v>-3.3659081704201599</v>
      </c>
      <c r="AH1854">
        <v>-2.64254149108142</v>
      </c>
      <c r="AI1854">
        <v>-25.112764358520501</v>
      </c>
      <c r="AJ1854">
        <v>2013.83288574219</v>
      </c>
      <c r="AK1854">
        <v>76.719297347438498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0.47400003671646102</v>
      </c>
      <c r="AX1854">
        <v>0</v>
      </c>
      <c r="AY1854">
        <v>0</v>
      </c>
      <c r="AZ1854">
        <v>0</v>
      </c>
      <c r="BA1854">
        <v>0.15865582111832299</v>
      </c>
      <c r="BB1854" s="2">
        <v>1.0077528424561301E-4</v>
      </c>
      <c r="BC1854">
        <v>4.7625885636110299</v>
      </c>
      <c r="BD1854">
        <v>4.7625885586894903</v>
      </c>
      <c r="BE1854">
        <v>4.7625901408658802</v>
      </c>
      <c r="BF1854">
        <v>0</v>
      </c>
      <c r="BG1854" s="2">
        <v>3.5436241887509801E-4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 s="2">
        <v>8.1947980000000004E-2</v>
      </c>
      <c r="BO1854" s="9" t="e">
        <f>_xlfn.XLOOKUP(A1854,Thermal!A:A,Thermal!B:B)</f>
        <v>#N/A</v>
      </c>
      <c r="BP1854" s="9" t="e">
        <f>_xlfn.XLOOKUP(A1854,Thermal!A:A,Thermal!C:C)</f>
        <v>#N/A</v>
      </c>
    </row>
    <row r="1855" spans="1:68" x14ac:dyDescent="0.3">
      <c r="A1855" t="s">
        <v>1091</v>
      </c>
      <c r="B1855" t="s">
        <v>96</v>
      </c>
      <c r="C1855" t="s">
        <v>97</v>
      </c>
      <c r="D1855" t="s">
        <v>90</v>
      </c>
      <c r="E1855" t="s">
        <v>75</v>
      </c>
      <c r="F1855" t="s">
        <v>133</v>
      </c>
      <c r="G1855">
        <v>8.5</v>
      </c>
      <c r="H1855">
        <v>0</v>
      </c>
      <c r="J1855" s="1">
        <v>42465</v>
      </c>
      <c r="K1855" s="1">
        <v>55153</v>
      </c>
      <c r="L1855">
        <v>35.202445759817699</v>
      </c>
      <c r="M1855">
        <v>-16.527293726700101</v>
      </c>
      <c r="N1855">
        <v>-5.1851665395105302</v>
      </c>
      <c r="O1855">
        <v>8.5</v>
      </c>
      <c r="P1855">
        <v>8.5</v>
      </c>
      <c r="Q1855">
        <v>21522.799003632699</v>
      </c>
      <c r="R1855">
        <v>0</v>
      </c>
      <c r="S1855">
        <v>0</v>
      </c>
      <c r="T1855">
        <v>0.28905182652892403</v>
      </c>
      <c r="U1855">
        <v>0</v>
      </c>
      <c r="V1855">
        <v>0.75765553341536196</v>
      </c>
      <c r="W1855">
        <v>0.75765553341536196</v>
      </c>
      <c r="X1855">
        <v>8760</v>
      </c>
      <c r="Y1855">
        <v>0</v>
      </c>
      <c r="Z1855">
        <v>8760</v>
      </c>
      <c r="AA1855">
        <v>0</v>
      </c>
      <c r="AB1855">
        <v>0</v>
      </c>
      <c r="AC1855">
        <v>0</v>
      </c>
      <c r="AD1855">
        <v>0</v>
      </c>
      <c r="AE1855">
        <v>102.255000114441</v>
      </c>
      <c r="AF1855">
        <v>73.1742402208084</v>
      </c>
      <c r="AG1855">
        <v>-8.7430058222534104</v>
      </c>
      <c r="AH1855">
        <v>-4.7733063019874296</v>
      </c>
      <c r="AI1855">
        <v>-25.1918544769287</v>
      </c>
      <c r="AJ1855">
        <v>1965.12268066406</v>
      </c>
      <c r="AK1855">
        <v>71.971573563359797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 s="2">
        <v>-1.42608769237995E-6</v>
      </c>
      <c r="BA1855">
        <v>0.15865582111832299</v>
      </c>
      <c r="BB1855" s="2">
        <v>1.0077528424561301E-4</v>
      </c>
      <c r="BC1855">
        <v>4.7625885636110299</v>
      </c>
      <c r="BD1855">
        <v>4.7625885586894903</v>
      </c>
      <c r="BE1855">
        <v>4.7625901408658802</v>
      </c>
      <c r="BF1855">
        <v>0</v>
      </c>
      <c r="BG1855">
        <v>0</v>
      </c>
      <c r="BH1855">
        <v>0</v>
      </c>
      <c r="BI1855">
        <v>0</v>
      </c>
      <c r="BJ1855" s="2">
        <v>-5.2926978033676597E-6</v>
      </c>
      <c r="BK1855">
        <v>0</v>
      </c>
      <c r="BL1855">
        <v>0</v>
      </c>
      <c r="BM1855">
        <v>0</v>
      </c>
      <c r="BN1855">
        <v>0.75765559999999998</v>
      </c>
      <c r="BO1855" s="9" t="e">
        <f>_xlfn.XLOOKUP(A1855,Thermal!A:A,Thermal!B:B)</f>
        <v>#N/A</v>
      </c>
      <c r="BP1855" s="9" t="e">
        <f>_xlfn.XLOOKUP(A1855,Thermal!A:A,Thermal!C:C)</f>
        <v>#N/A</v>
      </c>
    </row>
    <row r="1856" spans="1:68" x14ac:dyDescent="0.3">
      <c r="A1856" t="s">
        <v>1095</v>
      </c>
      <c r="B1856" t="s">
        <v>196</v>
      </c>
      <c r="C1856" t="s">
        <v>97</v>
      </c>
      <c r="D1856" t="s">
        <v>90</v>
      </c>
      <c r="E1856" t="s">
        <v>75</v>
      </c>
      <c r="F1856" t="s">
        <v>633</v>
      </c>
      <c r="G1856">
        <v>282.39999389648398</v>
      </c>
      <c r="H1856">
        <v>-8.8999996185302699</v>
      </c>
      <c r="J1856" s="1">
        <v>29221</v>
      </c>
      <c r="K1856" s="1">
        <v>54789</v>
      </c>
      <c r="L1856">
        <v>111.28768530951599</v>
      </c>
      <c r="M1856">
        <v>10.663809647057899</v>
      </c>
      <c r="N1856">
        <v>3.4188601692585001</v>
      </c>
      <c r="O1856">
        <v>282.39999389648398</v>
      </c>
      <c r="P1856">
        <v>282.39999389648398</v>
      </c>
      <c r="Q1856">
        <v>0</v>
      </c>
      <c r="R1856">
        <v>589742.94147567498</v>
      </c>
      <c r="S1856">
        <v>65.631127811033195</v>
      </c>
      <c r="T1856">
        <v>0</v>
      </c>
      <c r="U1856">
        <v>0</v>
      </c>
      <c r="V1856">
        <v>-65.631127799492603</v>
      </c>
      <c r="W1856">
        <v>-65.631127799492603</v>
      </c>
      <c r="X1856">
        <v>8760</v>
      </c>
      <c r="Y1856">
        <v>0</v>
      </c>
      <c r="Z1856">
        <v>8760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98.840727349370695</v>
      </c>
      <c r="AG1856">
        <v>9.0863055745088701</v>
      </c>
      <c r="AH1856">
        <v>3.0638586045939902</v>
      </c>
      <c r="AI1856">
        <v>-26.0197868347168</v>
      </c>
      <c r="AJ1856">
        <v>2161.05126953125</v>
      </c>
      <c r="AK1856">
        <v>82.929488139723105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0.15865582111832299</v>
      </c>
      <c r="BB1856" s="2">
        <v>1.0077528424561301E-4</v>
      </c>
      <c r="BC1856">
        <v>4.7625885636110299</v>
      </c>
      <c r="BD1856">
        <v>4.7625885586894903</v>
      </c>
      <c r="BE1856">
        <v>4.7625901408658802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-65.631129999999999</v>
      </c>
      <c r="BO1856" s="9" t="e">
        <f>_xlfn.XLOOKUP(A1856,Thermal!A:A,Thermal!B:B)</f>
        <v>#N/A</v>
      </c>
      <c r="BP1856" s="9" t="e">
        <f>_xlfn.XLOOKUP(A1856,Thermal!A:A,Thermal!C:C)</f>
        <v>#N/A</v>
      </c>
    </row>
    <row r="1857" spans="1:68" x14ac:dyDescent="0.3">
      <c r="A1857" t="s">
        <v>1096</v>
      </c>
      <c r="B1857" t="s">
        <v>164</v>
      </c>
      <c r="C1857" t="s">
        <v>165</v>
      </c>
      <c r="D1857" t="s">
        <v>166</v>
      </c>
      <c r="E1857" t="s">
        <v>75</v>
      </c>
      <c r="F1857" t="s">
        <v>133</v>
      </c>
      <c r="G1857">
        <v>9</v>
      </c>
      <c r="H1857">
        <v>0</v>
      </c>
      <c r="J1857" s="1">
        <v>40758</v>
      </c>
      <c r="K1857" s="1">
        <v>51716</v>
      </c>
      <c r="L1857">
        <v>16.822449794267499</v>
      </c>
      <c r="M1857">
        <v>-32.283287523986701</v>
      </c>
      <c r="N1857">
        <v>-3.6488512285477199</v>
      </c>
      <c r="O1857">
        <v>9</v>
      </c>
      <c r="P1857">
        <v>9</v>
      </c>
      <c r="Q1857">
        <v>20760.470992582901</v>
      </c>
      <c r="R1857">
        <v>0</v>
      </c>
      <c r="S1857">
        <v>0</v>
      </c>
      <c r="T1857">
        <v>0.263324086660572</v>
      </c>
      <c r="U1857">
        <v>0</v>
      </c>
      <c r="V1857">
        <v>0.34924213317395603</v>
      </c>
      <c r="W1857">
        <v>0.34924213317395603</v>
      </c>
      <c r="X1857">
        <v>8760</v>
      </c>
      <c r="Y1857">
        <v>0</v>
      </c>
      <c r="Z1857">
        <v>8760</v>
      </c>
      <c r="AA1857">
        <v>0</v>
      </c>
      <c r="AB1857">
        <v>0</v>
      </c>
      <c r="AC1857">
        <v>0</v>
      </c>
      <c r="AD1857">
        <v>0</v>
      </c>
      <c r="AE1857">
        <v>75.293999552726703</v>
      </c>
      <c r="AF1857">
        <v>46.036198633555102</v>
      </c>
      <c r="AG1857">
        <v>-35.9339094023127</v>
      </c>
      <c r="AH1857">
        <v>-4.7204443016984197</v>
      </c>
      <c r="AI1857">
        <v>-27.953584671020501</v>
      </c>
      <c r="AJ1857">
        <v>1906.75915527344</v>
      </c>
      <c r="AK1857">
        <v>67.932482209446903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19814.411232828199</v>
      </c>
      <c r="AX1857">
        <v>0</v>
      </c>
      <c r="AY1857">
        <v>0</v>
      </c>
      <c r="AZ1857">
        <v>61.605001627438497</v>
      </c>
      <c r="BA1857">
        <v>0.89269231355136103</v>
      </c>
      <c r="BB1857" s="2">
        <v>2.9890726678125298E-3</v>
      </c>
      <c r="BC1857">
        <v>22.2939250891936</v>
      </c>
      <c r="BD1857">
        <v>5.16794962473507</v>
      </c>
      <c r="BE1857">
        <v>17.1082450557093</v>
      </c>
      <c r="BF1857">
        <v>0</v>
      </c>
      <c r="BG1857">
        <v>25.3523509093386</v>
      </c>
      <c r="BH1857">
        <v>0</v>
      </c>
      <c r="BI1857">
        <v>0</v>
      </c>
      <c r="BJ1857">
        <v>447.39384626274102</v>
      </c>
      <c r="BK1857">
        <v>0</v>
      </c>
      <c r="BL1857">
        <v>0</v>
      </c>
      <c r="BM1857">
        <v>0</v>
      </c>
      <c r="BN1857">
        <v>0.3497149</v>
      </c>
      <c r="BO1857" s="9" t="e">
        <f>_xlfn.XLOOKUP(A1857,Thermal!A:A,Thermal!B:B)</f>
        <v>#N/A</v>
      </c>
      <c r="BP1857" s="9" t="e">
        <f>_xlfn.XLOOKUP(A1857,Thermal!A:A,Thermal!C:C)</f>
        <v>#N/A</v>
      </c>
    </row>
    <row r="1858" spans="1:68" x14ac:dyDescent="0.3">
      <c r="A1858" t="s">
        <v>1097</v>
      </c>
      <c r="B1858" t="s">
        <v>138</v>
      </c>
      <c r="C1858" t="s">
        <v>139</v>
      </c>
      <c r="D1858" t="s">
        <v>87</v>
      </c>
      <c r="E1858" t="s">
        <v>121</v>
      </c>
      <c r="F1858" t="s">
        <v>122</v>
      </c>
      <c r="G1858">
        <v>10</v>
      </c>
      <c r="H1858">
        <v>-10</v>
      </c>
      <c r="J1858" s="1">
        <v>42765</v>
      </c>
      <c r="K1858" s="1">
        <v>50070</v>
      </c>
      <c r="L1858">
        <v>40.584523849529397</v>
      </c>
      <c r="M1858">
        <v>-36.203574924503798</v>
      </c>
      <c r="N1858">
        <v>-5.7576759325665599</v>
      </c>
      <c r="O1858">
        <v>10</v>
      </c>
      <c r="P1858">
        <v>10</v>
      </c>
      <c r="Q1858">
        <v>13943.1892526746</v>
      </c>
      <c r="R1858">
        <v>16262.5751215951</v>
      </c>
      <c r="S1858">
        <v>0.30223353342999199</v>
      </c>
      <c r="T1858">
        <v>0.15916882708350899</v>
      </c>
      <c r="U1858" s="2">
        <v>4.53086464931984E-2</v>
      </c>
      <c r="V1858">
        <v>0.62141983512514998</v>
      </c>
      <c r="W1858">
        <v>0.57611118955358298</v>
      </c>
      <c r="X1858">
        <v>8760</v>
      </c>
      <c r="Y1858">
        <v>0</v>
      </c>
      <c r="Z1858">
        <v>8760</v>
      </c>
      <c r="AA1858">
        <v>0</v>
      </c>
      <c r="AB1858">
        <v>0</v>
      </c>
      <c r="AC1858" s="2">
        <v>-3.4790788033807201E-3</v>
      </c>
      <c r="AD1858">
        <v>0.12264408731269801</v>
      </c>
      <c r="AE1858">
        <v>0</v>
      </c>
      <c r="AF1858">
        <v>48.331150897401798</v>
      </c>
      <c r="AG1858">
        <v>-32.332327457210397</v>
      </c>
      <c r="AH1858">
        <v>-6.0270739856748303</v>
      </c>
      <c r="AI1858">
        <v>-24.772029876708999</v>
      </c>
      <c r="AJ1858">
        <v>1968.39123535156</v>
      </c>
      <c r="AK1858">
        <v>68.110253930584307</v>
      </c>
      <c r="AL1858">
        <v>0.82484785235595703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14765.8510715961</v>
      </c>
      <c r="AW1858">
        <v>46266.848007850298</v>
      </c>
      <c r="AX1858">
        <v>14903.2782814205</v>
      </c>
      <c r="AY1858">
        <v>660.55191570520401</v>
      </c>
      <c r="AZ1858">
        <v>22994.4276860356</v>
      </c>
      <c r="BA1858">
        <v>1.0826006868198501</v>
      </c>
      <c r="BB1858" s="2">
        <v>6.5843310353271595E-2</v>
      </c>
      <c r="BC1858">
        <v>12.0842558571936</v>
      </c>
      <c r="BD1858">
        <v>5.16794962473507</v>
      </c>
      <c r="BE1858">
        <v>6.9163064769688898</v>
      </c>
      <c r="BF1858">
        <v>33738.480106552197</v>
      </c>
      <c r="BG1858">
        <v>1834.0222228363</v>
      </c>
      <c r="BH1858">
        <v>77925.262153270305</v>
      </c>
      <c r="BI1858">
        <v>2330.7404768214301</v>
      </c>
      <c r="BJ1858">
        <v>29543.0449961046</v>
      </c>
      <c r="BK1858">
        <v>0</v>
      </c>
      <c r="BL1858">
        <v>0</v>
      </c>
      <c r="BM1858">
        <v>0</v>
      </c>
      <c r="BN1858">
        <v>0.76679140000000001</v>
      </c>
      <c r="BO1858" s="9" t="e">
        <f>_xlfn.XLOOKUP(A1858,Thermal!A:A,Thermal!B:B)</f>
        <v>#N/A</v>
      </c>
      <c r="BP1858" s="9" t="e">
        <f>_xlfn.XLOOKUP(A1858,Thermal!A:A,Thermal!C:C)</f>
        <v>#N/A</v>
      </c>
    </row>
    <row r="1859" spans="1:68" x14ac:dyDescent="0.3">
      <c r="A1859" t="s">
        <v>1099</v>
      </c>
      <c r="B1859" t="s">
        <v>187</v>
      </c>
      <c r="C1859" t="s">
        <v>188</v>
      </c>
      <c r="D1859" t="s">
        <v>174</v>
      </c>
      <c r="E1859" t="s">
        <v>167</v>
      </c>
      <c r="F1859" t="s">
        <v>167</v>
      </c>
      <c r="G1859">
        <v>0.25</v>
      </c>
      <c r="H1859">
        <v>0</v>
      </c>
      <c r="J1859" s="1">
        <v>18264</v>
      </c>
      <c r="K1859" s="1">
        <v>55153</v>
      </c>
      <c r="L1859">
        <v>96.738404359602697</v>
      </c>
      <c r="M1859">
        <v>14.7035572673265</v>
      </c>
      <c r="N1859">
        <v>3.9906122706651099</v>
      </c>
      <c r="O1859">
        <v>0.200249999761581</v>
      </c>
      <c r="P1859">
        <v>0.200249999761581</v>
      </c>
      <c r="Q1859">
        <v>1031.48724988103</v>
      </c>
      <c r="R1859">
        <v>0</v>
      </c>
      <c r="S1859">
        <v>0</v>
      </c>
      <c r="T1859">
        <v>0.58801341389536399</v>
      </c>
      <c r="U1859">
        <v>0</v>
      </c>
      <c r="V1859" s="2">
        <v>9.9785432132628193E-2</v>
      </c>
      <c r="W1859" s="2">
        <v>9.9785432132628193E-2</v>
      </c>
      <c r="X1859">
        <v>0</v>
      </c>
      <c r="Y1859">
        <v>0</v>
      </c>
      <c r="Z1859">
        <v>1</v>
      </c>
      <c r="AA1859">
        <v>8759</v>
      </c>
      <c r="AB1859">
        <v>0</v>
      </c>
      <c r="AC1859">
        <v>0</v>
      </c>
      <c r="AD1859">
        <v>0</v>
      </c>
      <c r="AE1859">
        <v>0</v>
      </c>
      <c r="AF1859">
        <v>109.83912995925699</v>
      </c>
      <c r="AG1859">
        <v>18.2316115358784</v>
      </c>
      <c r="AH1859">
        <v>4.9169660184812001</v>
      </c>
      <c r="AI1859">
        <v>-36.828945159912102</v>
      </c>
      <c r="AJ1859">
        <v>1793.40380859375</v>
      </c>
      <c r="AK1859">
        <v>98.783377203481905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3.9374999701976798</v>
      </c>
      <c r="AW1859">
        <v>3.7845000252127599</v>
      </c>
      <c r="AX1859">
        <v>2.7879999661818098</v>
      </c>
      <c r="AY1859">
        <v>4.8142499742098197</v>
      </c>
      <c r="AZ1859">
        <v>8.4232499315403402</v>
      </c>
      <c r="BA1859">
        <v>0.13517417391183001</v>
      </c>
      <c r="BB1859">
        <v>0.13517427286292399</v>
      </c>
      <c r="BC1859">
        <v>0.67194998060097699</v>
      </c>
      <c r="BD1859" s="2">
        <v>3.1824214840017198E-2</v>
      </c>
      <c r="BE1859">
        <v>0.68397062554270205</v>
      </c>
      <c r="BF1859" s="2">
        <v>2.79124112603313E-3</v>
      </c>
      <c r="BG1859">
        <v>64.971520828510606</v>
      </c>
      <c r="BH1859">
        <v>24.7700920888715</v>
      </c>
      <c r="BI1859" s="2">
        <v>9.3874022315958393E-3</v>
      </c>
      <c r="BJ1859">
        <v>222.687823192368</v>
      </c>
      <c r="BK1859">
        <v>0</v>
      </c>
      <c r="BL1859">
        <v>0</v>
      </c>
      <c r="BM1859">
        <v>0</v>
      </c>
      <c r="BN1859">
        <v>0.1000979</v>
      </c>
      <c r="BO1859" s="9" t="e">
        <f>_xlfn.XLOOKUP(A1859,Thermal!A:A,Thermal!B:B)</f>
        <v>#N/A</v>
      </c>
      <c r="BP1859" s="9" t="e">
        <f>_xlfn.XLOOKUP(A1859,Thermal!A:A,Thermal!C:C)</f>
        <v>#N/A</v>
      </c>
    </row>
    <row r="1860" spans="1:68" x14ac:dyDescent="0.3">
      <c r="A1860" t="s">
        <v>1100</v>
      </c>
      <c r="B1860" t="s">
        <v>172</v>
      </c>
      <c r="C1860" t="s">
        <v>173</v>
      </c>
      <c r="D1860" t="s">
        <v>174</v>
      </c>
      <c r="E1860" t="s">
        <v>167</v>
      </c>
      <c r="F1860" t="s">
        <v>167</v>
      </c>
      <c r="G1860">
        <v>5.9000000953674299</v>
      </c>
      <c r="H1860">
        <v>4</v>
      </c>
      <c r="J1860" s="1">
        <v>44197</v>
      </c>
      <c r="K1860" s="1">
        <v>49674</v>
      </c>
      <c r="L1860">
        <v>113.47745449903201</v>
      </c>
      <c r="M1860">
        <v>12.031464166161999</v>
      </c>
      <c r="N1860">
        <v>5.8116268914965499</v>
      </c>
      <c r="O1860">
        <v>7.6999998092651403</v>
      </c>
      <c r="P1860">
        <v>7.6999998092651403</v>
      </c>
      <c r="Q1860">
        <v>4425.07679073699</v>
      </c>
      <c r="R1860">
        <v>0</v>
      </c>
      <c r="S1860">
        <v>0</v>
      </c>
      <c r="T1860" s="2">
        <v>6.5603346087349704E-2</v>
      </c>
      <c r="U1860">
        <v>0</v>
      </c>
      <c r="V1860">
        <v>0.50214718660142599</v>
      </c>
      <c r="W1860">
        <v>0.50214718660142599</v>
      </c>
      <c r="X1860">
        <v>0</v>
      </c>
      <c r="Y1860">
        <v>0</v>
      </c>
      <c r="Z1860">
        <v>0</v>
      </c>
      <c r="AA1860">
        <v>8760</v>
      </c>
      <c r="AB1860">
        <v>0</v>
      </c>
      <c r="AC1860">
        <v>0</v>
      </c>
      <c r="AD1860">
        <v>0</v>
      </c>
      <c r="AE1860">
        <v>0</v>
      </c>
      <c r="AF1860">
        <v>109.837292184562</v>
      </c>
      <c r="AG1860">
        <v>16.175888254741199</v>
      </c>
      <c r="AH1860">
        <v>6.9708516245571603</v>
      </c>
      <c r="AI1860">
        <v>-37.944614410400398</v>
      </c>
      <c r="AJ1860">
        <v>1847.65844726563</v>
      </c>
      <c r="AK1860">
        <v>95.687908993072796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724.51778379827704</v>
      </c>
      <c r="AW1860">
        <v>1184.31639944017</v>
      </c>
      <c r="AX1860">
        <v>9930.5147145390492</v>
      </c>
      <c r="AY1860">
        <v>3.5770656466484101</v>
      </c>
      <c r="AZ1860">
        <v>48125.707115411802</v>
      </c>
      <c r="BA1860">
        <v>27.017421290304899</v>
      </c>
      <c r="BB1860">
        <v>18.740914788891299</v>
      </c>
      <c r="BC1860">
        <v>65.697326823152807</v>
      </c>
      <c r="BD1860" s="2">
        <v>3.1824214840017198E-2</v>
      </c>
      <c r="BE1860">
        <v>65.292457263243904</v>
      </c>
      <c r="BF1860">
        <v>14827.5841905626</v>
      </c>
      <c r="BG1860">
        <v>18428.7632957772</v>
      </c>
      <c r="BH1860">
        <v>629181.66777670395</v>
      </c>
      <c r="BI1860">
        <v>2.1211102598463198</v>
      </c>
      <c r="BJ1860">
        <v>3188503.0578947398</v>
      </c>
      <c r="BK1860">
        <v>0</v>
      </c>
      <c r="BL1860">
        <v>0</v>
      </c>
      <c r="BM1860">
        <v>0</v>
      </c>
      <c r="BN1860">
        <v>4.3530899999999999</v>
      </c>
      <c r="BO1860" s="9" t="e">
        <f>_xlfn.XLOOKUP(A1860,Thermal!A:A,Thermal!B:B)</f>
        <v>#N/A</v>
      </c>
      <c r="BP1860" s="9" t="e">
        <f>_xlfn.XLOOKUP(A1860,Thermal!A:A,Thermal!C:C)</f>
        <v>#N/A</v>
      </c>
    </row>
    <row r="1861" spans="1:68" x14ac:dyDescent="0.3">
      <c r="A1861" t="s">
        <v>1105</v>
      </c>
      <c r="B1861" t="s">
        <v>212</v>
      </c>
      <c r="C1861" t="s">
        <v>97</v>
      </c>
      <c r="D1861" t="s">
        <v>90</v>
      </c>
      <c r="E1861" t="s">
        <v>75</v>
      </c>
      <c r="F1861" t="s">
        <v>88</v>
      </c>
      <c r="G1861">
        <v>6.3000001907348597</v>
      </c>
      <c r="H1861">
        <v>0</v>
      </c>
      <c r="J1861" s="1">
        <v>41318</v>
      </c>
      <c r="K1861" s="1">
        <v>55153</v>
      </c>
      <c r="L1861">
        <v>26.605402252377399</v>
      </c>
      <c r="M1861">
        <v>-20.064059798127499</v>
      </c>
      <c r="N1861">
        <v>-7.5665066055201304</v>
      </c>
      <c r="O1861">
        <v>6.3000001907348597</v>
      </c>
      <c r="P1861">
        <v>6.3000001907348597</v>
      </c>
      <c r="Q1861">
        <v>19173.886804448401</v>
      </c>
      <c r="R1861">
        <v>0</v>
      </c>
      <c r="S1861">
        <v>0</v>
      </c>
      <c r="T1861">
        <v>0.34742853924049499</v>
      </c>
      <c r="U1861">
        <v>0</v>
      </c>
      <c r="V1861">
        <v>0.51012926107815604</v>
      </c>
      <c r="W1861">
        <v>0.51012926107815604</v>
      </c>
      <c r="X1861">
        <v>8760</v>
      </c>
      <c r="Y1861">
        <v>0</v>
      </c>
      <c r="Z1861">
        <v>8760</v>
      </c>
      <c r="AA1861">
        <v>0</v>
      </c>
      <c r="AB1861">
        <v>0</v>
      </c>
      <c r="AC1861">
        <v>0</v>
      </c>
      <c r="AD1861">
        <v>0</v>
      </c>
      <c r="AE1861">
        <v>181.188005626202</v>
      </c>
      <c r="AF1861">
        <v>68.986742710537897</v>
      </c>
      <c r="AG1861">
        <v>-13.460363095282499</v>
      </c>
      <c r="AH1861">
        <v>-4.24344655015258</v>
      </c>
      <c r="AI1861">
        <v>-27.236383438110401</v>
      </c>
      <c r="AJ1861">
        <v>2066.150390625</v>
      </c>
      <c r="AK1861">
        <v>74.8537264319923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68.525102853774996</v>
      </c>
      <c r="AX1861">
        <v>0</v>
      </c>
      <c r="AY1861">
        <v>0</v>
      </c>
      <c r="AZ1861" s="2">
        <v>-3.0733644962310799E-6</v>
      </c>
      <c r="BA1861">
        <v>0.15865582111832299</v>
      </c>
      <c r="BB1861" s="2">
        <v>1.0077528424561301E-4</v>
      </c>
      <c r="BC1861">
        <v>4.7625885636110299</v>
      </c>
      <c r="BD1861">
        <v>4.7625885586894903</v>
      </c>
      <c r="BE1861">
        <v>4.7625901408658802</v>
      </c>
      <c r="BF1861">
        <v>0</v>
      </c>
      <c r="BG1861" s="2">
        <v>3.8349482638295698E-2</v>
      </c>
      <c r="BH1861">
        <v>0</v>
      </c>
      <c r="BI1861">
        <v>0</v>
      </c>
      <c r="BJ1861" s="2">
        <v>-7.1188636502975099E-6</v>
      </c>
      <c r="BK1861">
        <v>0</v>
      </c>
      <c r="BL1861">
        <v>0</v>
      </c>
      <c r="BM1861">
        <v>0</v>
      </c>
      <c r="BN1861">
        <v>0.51012930000000001</v>
      </c>
      <c r="BO1861" s="9" t="e">
        <f>_xlfn.XLOOKUP(A1861,Thermal!A:A,Thermal!B:B)</f>
        <v>#N/A</v>
      </c>
      <c r="BP1861" s="9" t="e">
        <f>_xlfn.XLOOKUP(A1861,Thermal!A:A,Thermal!C:C)</f>
        <v>#N/A</v>
      </c>
    </row>
    <row r="1862" spans="1:68" x14ac:dyDescent="0.3">
      <c r="A1862" t="s">
        <v>1106</v>
      </c>
      <c r="B1862" t="s">
        <v>96</v>
      </c>
      <c r="C1862" t="s">
        <v>97</v>
      </c>
      <c r="D1862" t="s">
        <v>90</v>
      </c>
      <c r="E1862" t="s">
        <v>75</v>
      </c>
      <c r="F1862" t="s">
        <v>133</v>
      </c>
      <c r="G1862">
        <v>80</v>
      </c>
      <c r="H1862">
        <v>0</v>
      </c>
      <c r="J1862" s="1">
        <v>44176</v>
      </c>
      <c r="K1862" s="1">
        <v>55153</v>
      </c>
      <c r="L1862">
        <v>24.668888831756298</v>
      </c>
      <c r="M1862">
        <v>-21.790554752962802</v>
      </c>
      <c r="N1862">
        <v>-7.7404312305316898</v>
      </c>
      <c r="O1862">
        <v>80</v>
      </c>
      <c r="P1862">
        <v>80</v>
      </c>
      <c r="Q1862">
        <v>246761.27991365601</v>
      </c>
      <c r="R1862">
        <v>0</v>
      </c>
      <c r="S1862">
        <v>0</v>
      </c>
      <c r="T1862">
        <v>0.35211369850642699</v>
      </c>
      <c r="U1862">
        <v>0</v>
      </c>
      <c r="V1862">
        <v>6.0873268462226999</v>
      </c>
      <c r="W1862">
        <v>6.0873268462226999</v>
      </c>
      <c r="X1862">
        <v>8760</v>
      </c>
      <c r="Y1862">
        <v>0</v>
      </c>
      <c r="Z1862">
        <v>8760</v>
      </c>
      <c r="AA1862">
        <v>0</v>
      </c>
      <c r="AB1862">
        <v>0</v>
      </c>
      <c r="AC1862">
        <v>0</v>
      </c>
      <c r="AD1862">
        <v>0</v>
      </c>
      <c r="AE1862">
        <v>311.91999816894503</v>
      </c>
      <c r="AF1862">
        <v>62.453821899287</v>
      </c>
      <c r="AG1862">
        <v>-15.060991868786999</v>
      </c>
      <c r="AH1862">
        <v>-9.1757385804927107</v>
      </c>
      <c r="AI1862">
        <v>-25.553024291992202</v>
      </c>
      <c r="AJ1862">
        <v>1924.2275390625</v>
      </c>
      <c r="AK1862">
        <v>68.653716956901405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174.31999969482399</v>
      </c>
      <c r="AX1862">
        <v>0</v>
      </c>
      <c r="AY1862">
        <v>0</v>
      </c>
      <c r="AZ1862" s="2">
        <v>-7.8696757555007901E-6</v>
      </c>
      <c r="BA1862">
        <v>0.15865582111832299</v>
      </c>
      <c r="BB1862" s="2">
        <v>1.0077528424561301E-4</v>
      </c>
      <c r="BC1862">
        <v>4.7625885636110299</v>
      </c>
      <c r="BD1862">
        <v>4.7625885586894903</v>
      </c>
      <c r="BE1862">
        <v>4.7625901408658802</v>
      </c>
      <c r="BF1862">
        <v>0</v>
      </c>
      <c r="BG1862">
        <v>0.10175783373415501</v>
      </c>
      <c r="BH1862">
        <v>0</v>
      </c>
      <c r="BI1862">
        <v>0</v>
      </c>
      <c r="BJ1862" s="2">
        <v>-1.78697116200839E-4</v>
      </c>
      <c r="BK1862">
        <v>0</v>
      </c>
      <c r="BL1862">
        <v>0</v>
      </c>
      <c r="BM1862">
        <v>0</v>
      </c>
      <c r="BN1862">
        <v>6.0873270000000002</v>
      </c>
      <c r="BO1862" s="9" t="e">
        <f>_xlfn.XLOOKUP(A1862,Thermal!A:A,Thermal!B:B)</f>
        <v>#N/A</v>
      </c>
      <c r="BP1862" s="9" t="e">
        <f>_xlfn.XLOOKUP(A1862,Thermal!A:A,Thermal!C:C)</f>
        <v>#N/A</v>
      </c>
    </row>
    <row r="1863" spans="1:68" x14ac:dyDescent="0.3">
      <c r="A1863" t="s">
        <v>1107</v>
      </c>
      <c r="B1863" t="s">
        <v>96</v>
      </c>
      <c r="C1863" t="s">
        <v>97</v>
      </c>
      <c r="D1863" t="s">
        <v>90</v>
      </c>
      <c r="E1863" t="s">
        <v>75</v>
      </c>
      <c r="F1863" t="s">
        <v>133</v>
      </c>
      <c r="G1863">
        <v>70</v>
      </c>
      <c r="H1863">
        <v>0</v>
      </c>
      <c r="J1863" s="1">
        <v>44176</v>
      </c>
      <c r="K1863" s="1">
        <v>55153</v>
      </c>
      <c r="L1863">
        <v>23.954939956591499</v>
      </c>
      <c r="M1863">
        <v>-21.782817852392402</v>
      </c>
      <c r="N1863">
        <v>-8.4742566332516205</v>
      </c>
      <c r="O1863">
        <v>70</v>
      </c>
      <c r="P1863">
        <v>70</v>
      </c>
      <c r="Q1863">
        <v>215886.29983466101</v>
      </c>
      <c r="R1863">
        <v>0</v>
      </c>
      <c r="S1863">
        <v>0</v>
      </c>
      <c r="T1863">
        <v>0.35206506822294398</v>
      </c>
      <c r="U1863">
        <v>0</v>
      </c>
      <c r="V1863">
        <v>5.1715436073847396</v>
      </c>
      <c r="W1863">
        <v>5.1715436073847396</v>
      </c>
      <c r="X1863">
        <v>8760</v>
      </c>
      <c r="Y1863">
        <v>0</v>
      </c>
      <c r="Z1863">
        <v>8760</v>
      </c>
      <c r="AA1863">
        <v>0</v>
      </c>
      <c r="AB1863">
        <v>0</v>
      </c>
      <c r="AC1863">
        <v>0</v>
      </c>
      <c r="AD1863">
        <v>0</v>
      </c>
      <c r="AE1863">
        <v>342.93000030517601</v>
      </c>
      <c r="AF1863">
        <v>61.835009721961697</v>
      </c>
      <c r="AG1863">
        <v>-15.061019011925801</v>
      </c>
      <c r="AH1863">
        <v>-9.7945235903038395</v>
      </c>
      <c r="AI1863">
        <v>-25.716991424560501</v>
      </c>
      <c r="AJ1863">
        <v>1920.30419921875</v>
      </c>
      <c r="AK1863">
        <v>68.595588730377401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 s="2">
        <v>-3.9115548133850098E-6</v>
      </c>
      <c r="BA1863">
        <v>0.15865582111832299</v>
      </c>
      <c r="BB1863" s="2">
        <v>1.0077528424561301E-4</v>
      </c>
      <c r="BC1863">
        <v>4.7625885636110299</v>
      </c>
      <c r="BD1863">
        <v>4.7625885586894903</v>
      </c>
      <c r="BE1863">
        <v>4.7625901408658802</v>
      </c>
      <c r="BF1863">
        <v>0</v>
      </c>
      <c r="BG1863">
        <v>0</v>
      </c>
      <c r="BH1863">
        <v>0</v>
      </c>
      <c r="BI1863">
        <v>0</v>
      </c>
      <c r="BJ1863" s="2">
        <v>1.21699677385158E-4</v>
      </c>
      <c r="BK1863">
        <v>0</v>
      </c>
      <c r="BL1863">
        <v>0</v>
      </c>
      <c r="BM1863">
        <v>0</v>
      </c>
      <c r="BN1863">
        <v>5.1715439999999999</v>
      </c>
      <c r="BO1863" s="9" t="e">
        <f>_xlfn.XLOOKUP(A1863,Thermal!A:A,Thermal!B:B)</f>
        <v>#N/A</v>
      </c>
      <c r="BP1863" s="9" t="e">
        <f>_xlfn.XLOOKUP(A1863,Thermal!A:A,Thermal!C:C)</f>
        <v>#N/A</v>
      </c>
    </row>
    <row r="1864" spans="1:68" x14ac:dyDescent="0.3">
      <c r="A1864" t="s">
        <v>1108</v>
      </c>
      <c r="B1864" t="s">
        <v>96</v>
      </c>
      <c r="C1864" t="s">
        <v>97</v>
      </c>
      <c r="D1864" t="s">
        <v>90</v>
      </c>
      <c r="E1864" t="s">
        <v>121</v>
      </c>
      <c r="F1864" t="s">
        <v>122</v>
      </c>
      <c r="G1864">
        <v>35</v>
      </c>
      <c r="H1864">
        <v>-35</v>
      </c>
      <c r="J1864" s="1">
        <v>44270</v>
      </c>
      <c r="K1864" s="1">
        <v>55153</v>
      </c>
      <c r="L1864">
        <v>44.782544816889001</v>
      </c>
      <c r="M1864">
        <v>-22.532632740485798</v>
      </c>
      <c r="N1864">
        <v>-8.7804919959711203</v>
      </c>
      <c r="O1864">
        <v>35</v>
      </c>
      <c r="P1864">
        <v>35</v>
      </c>
      <c r="Q1864">
        <v>48776.706614971197</v>
      </c>
      <c r="R1864">
        <v>56890.241329670003</v>
      </c>
      <c r="S1864">
        <v>1.4972092462461899</v>
      </c>
      <c r="T1864">
        <v>0.15908906267062001</v>
      </c>
      <c r="U1864">
        <v>0.158500421614408</v>
      </c>
      <c r="V1864">
        <v>1.73761674248002</v>
      </c>
      <c r="W1864">
        <v>1.5791163174507401</v>
      </c>
      <c r="X1864">
        <v>8760</v>
      </c>
      <c r="Y1864">
        <v>0</v>
      </c>
      <c r="Z1864">
        <v>8760</v>
      </c>
      <c r="AA1864">
        <v>0</v>
      </c>
      <c r="AB1864">
        <v>0</v>
      </c>
      <c r="AC1864" s="2">
        <v>-1.21703020720482E-2</v>
      </c>
      <c r="AD1864">
        <v>0.43511057589769397</v>
      </c>
      <c r="AE1864">
        <v>0</v>
      </c>
      <c r="AF1864">
        <v>63.076799435089399</v>
      </c>
      <c r="AG1864">
        <v>-15.061019011925801</v>
      </c>
      <c r="AH1864">
        <v>-8.5527338770255295</v>
      </c>
      <c r="AI1864">
        <v>-25.2599277496338</v>
      </c>
      <c r="AJ1864">
        <v>1927.66394042969</v>
      </c>
      <c r="AK1864">
        <v>68.610356201494895</v>
      </c>
      <c r="AL1864">
        <v>1.0376320885620101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36016.021502971598</v>
      </c>
      <c r="AW1864">
        <v>176146.296045303</v>
      </c>
      <c r="AX1864">
        <v>96941.177336156397</v>
      </c>
      <c r="AY1864">
        <v>35</v>
      </c>
      <c r="AZ1864">
        <v>35941.156406074799</v>
      </c>
      <c r="BA1864">
        <v>0.15865582111832299</v>
      </c>
      <c r="BB1864" s="2">
        <v>1.0077528424561301E-4</v>
      </c>
      <c r="BC1864">
        <v>4.7625885636110299</v>
      </c>
      <c r="BD1864">
        <v>4.7625885586894903</v>
      </c>
      <c r="BE1864">
        <v>4.7625901408658802</v>
      </c>
      <c r="BF1864">
        <v>3.47931346080895</v>
      </c>
      <c r="BG1864">
        <v>10.194541750417599</v>
      </c>
      <c r="BH1864">
        <v>13945.177496415399</v>
      </c>
      <c r="BI1864" s="2">
        <v>8.0150002613663708E-3</v>
      </c>
      <c r="BJ1864">
        <v>59.700949591531</v>
      </c>
      <c r="BK1864">
        <v>0</v>
      </c>
      <c r="BL1864">
        <v>0</v>
      </c>
      <c r="BM1864">
        <v>0</v>
      </c>
      <c r="BN1864">
        <v>1.7516350000000001</v>
      </c>
      <c r="BO1864" s="9" t="e">
        <f>_xlfn.XLOOKUP(A1864,Thermal!A:A,Thermal!B:B)</f>
        <v>#N/A</v>
      </c>
      <c r="BP1864" s="9" t="e">
        <f>_xlfn.XLOOKUP(A1864,Thermal!A:A,Thermal!C:C)</f>
        <v>#N/A</v>
      </c>
    </row>
    <row r="1865" spans="1:68" x14ac:dyDescent="0.3">
      <c r="A1865" t="s">
        <v>1109</v>
      </c>
      <c r="B1865" t="s">
        <v>96</v>
      </c>
      <c r="C1865" t="s">
        <v>97</v>
      </c>
      <c r="D1865" t="s">
        <v>90</v>
      </c>
      <c r="E1865" t="s">
        <v>75</v>
      </c>
      <c r="F1865" t="s">
        <v>133</v>
      </c>
      <c r="G1865">
        <v>1.3999999761581401</v>
      </c>
      <c r="H1865">
        <v>0</v>
      </c>
      <c r="J1865" s="1">
        <v>41639</v>
      </c>
      <c r="K1865" s="1">
        <v>55153</v>
      </c>
      <c r="L1865">
        <v>33.691151342701403</v>
      </c>
      <c r="M1865">
        <v>-15.254262599015901</v>
      </c>
      <c r="N1865">
        <v>-5.0766284054673898</v>
      </c>
      <c r="O1865">
        <v>1.3999999761581401</v>
      </c>
      <c r="P1865">
        <v>1.3999999761581401</v>
      </c>
      <c r="Q1865">
        <v>2755.8803542670798</v>
      </c>
      <c r="R1865">
        <v>0</v>
      </c>
      <c r="S1865">
        <v>0</v>
      </c>
      <c r="T1865">
        <v>0.22471301377810901</v>
      </c>
      <c r="U1865">
        <v>0</v>
      </c>
      <c r="V1865" s="2">
        <v>9.2849096174180301E-2</v>
      </c>
      <c r="W1865" s="2">
        <v>9.2849096174180301E-2</v>
      </c>
      <c r="X1865">
        <v>8760</v>
      </c>
      <c r="Y1865">
        <v>0</v>
      </c>
      <c r="Z1865">
        <v>8760</v>
      </c>
      <c r="AA1865">
        <v>0</v>
      </c>
      <c r="AB1865">
        <v>0</v>
      </c>
      <c r="AC1865">
        <v>0</v>
      </c>
      <c r="AD1865">
        <v>0</v>
      </c>
      <c r="AE1865">
        <v>142.03279834985699</v>
      </c>
      <c r="AF1865">
        <v>66.663064618443101</v>
      </c>
      <c r="AG1865">
        <v>-13.1776139601539</v>
      </c>
      <c r="AH1865">
        <v>-6.8498737919003698</v>
      </c>
      <c r="AI1865">
        <v>-26.305601119995099</v>
      </c>
      <c r="AJ1865">
        <v>1958.7861328125</v>
      </c>
      <c r="AK1865">
        <v>70.480935134530696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 s="2">
        <v>-5.2950781537219903E-7</v>
      </c>
      <c r="BA1865">
        <v>0.15865582111832299</v>
      </c>
      <c r="BB1865" s="2">
        <v>1.0077528424561301E-4</v>
      </c>
      <c r="BC1865">
        <v>4.7625885636110299</v>
      </c>
      <c r="BD1865">
        <v>4.7625885586894903</v>
      </c>
      <c r="BE1865">
        <v>4.7625901408658802</v>
      </c>
      <c r="BF1865">
        <v>0</v>
      </c>
      <c r="BG1865">
        <v>0</v>
      </c>
      <c r="BH1865">
        <v>0</v>
      </c>
      <c r="BI1865">
        <v>0</v>
      </c>
      <c r="BJ1865" s="2">
        <v>-8.8206069706678308E-6</v>
      </c>
      <c r="BK1865">
        <v>0</v>
      </c>
      <c r="BL1865">
        <v>0</v>
      </c>
      <c r="BM1865">
        <v>0</v>
      </c>
      <c r="BN1865">
        <v>9.2849100000000004E-2</v>
      </c>
      <c r="BO1865" s="9" t="e">
        <f>_xlfn.XLOOKUP(A1865,Thermal!A:A,Thermal!B:B)</f>
        <v>#N/A</v>
      </c>
      <c r="BP1865" s="9" t="e">
        <f>_xlfn.XLOOKUP(A1865,Thermal!A:A,Thermal!C:C)</f>
        <v>#N/A</v>
      </c>
    </row>
    <row r="1866" spans="1:68" x14ac:dyDescent="0.3">
      <c r="A1866" t="s">
        <v>1112</v>
      </c>
      <c r="B1866" t="s">
        <v>96</v>
      </c>
      <c r="C1866" t="s">
        <v>97</v>
      </c>
      <c r="D1866" t="s">
        <v>90</v>
      </c>
      <c r="E1866" t="s">
        <v>121</v>
      </c>
      <c r="F1866" t="s">
        <v>122</v>
      </c>
      <c r="G1866">
        <v>325</v>
      </c>
      <c r="H1866">
        <v>-325</v>
      </c>
      <c r="J1866" s="1">
        <v>45139</v>
      </c>
      <c r="K1866" s="1">
        <v>55153</v>
      </c>
      <c r="L1866">
        <v>47.200868897409201</v>
      </c>
      <c r="M1866">
        <v>-21.3685271506181</v>
      </c>
      <c r="N1866">
        <v>-6.5658321007416696</v>
      </c>
      <c r="O1866">
        <v>325</v>
      </c>
      <c r="P1866">
        <v>325</v>
      </c>
      <c r="Q1866">
        <v>438791.21599686099</v>
      </c>
      <c r="R1866">
        <v>511636.71177864098</v>
      </c>
      <c r="S1866">
        <v>14.395514715849201</v>
      </c>
      <c r="T1866">
        <v>0.15412406603326601</v>
      </c>
      <c r="U1866">
        <v>1.42564188997513</v>
      </c>
      <c r="V1866">
        <v>16.0699950161166</v>
      </c>
      <c r="W1866">
        <v>14.644353165940201</v>
      </c>
      <c r="X1866">
        <v>8760</v>
      </c>
      <c r="Y1866">
        <v>0</v>
      </c>
      <c r="Z1866">
        <v>8760</v>
      </c>
      <c r="AA1866">
        <v>0</v>
      </c>
      <c r="AB1866">
        <v>0</v>
      </c>
      <c r="AC1866">
        <v>-0.109268243672669</v>
      </c>
      <c r="AD1866">
        <v>3.91440368810821</v>
      </c>
      <c r="AE1866">
        <v>0</v>
      </c>
      <c r="AF1866">
        <v>67.302084311834804</v>
      </c>
      <c r="AG1866">
        <v>-13.1416197854199</v>
      </c>
      <c r="AH1866">
        <v>-6.2468482790681197</v>
      </c>
      <c r="AI1866">
        <v>-26.226957321166999</v>
      </c>
      <c r="AJ1866">
        <v>1958.57836914063</v>
      </c>
      <c r="AK1866">
        <v>70.728573317273501</v>
      </c>
      <c r="AL1866">
        <v>1.09590334075928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82119.953236177593</v>
      </c>
      <c r="AW1866">
        <v>446092.39534539002</v>
      </c>
      <c r="AX1866">
        <v>155116.103427961</v>
      </c>
      <c r="AY1866">
        <v>0</v>
      </c>
      <c r="AZ1866">
        <v>883907.87430995703</v>
      </c>
      <c r="BA1866">
        <v>0.15865582111832299</v>
      </c>
      <c r="BB1866" s="2">
        <v>1.0077528424561301E-4</v>
      </c>
      <c r="BC1866">
        <v>4.7625885636110299</v>
      </c>
      <c r="BD1866">
        <v>4.7625885586894903</v>
      </c>
      <c r="BE1866">
        <v>4.7625901408658802</v>
      </c>
      <c r="BF1866">
        <v>9.8290572775531508</v>
      </c>
      <c r="BG1866">
        <v>47.894685719344103</v>
      </c>
      <c r="BH1866">
        <v>561.35043494877698</v>
      </c>
      <c r="BI1866">
        <v>0</v>
      </c>
      <c r="BJ1866">
        <v>13522.293835250601</v>
      </c>
      <c r="BK1866">
        <v>0</v>
      </c>
      <c r="BL1866">
        <v>0</v>
      </c>
      <c r="BM1866">
        <v>0</v>
      </c>
      <c r="BN1866">
        <v>16.084140000000001</v>
      </c>
      <c r="BO1866" s="9" t="e">
        <f>_xlfn.XLOOKUP(A1866,Thermal!A:A,Thermal!B:B)</f>
        <v>#N/A</v>
      </c>
      <c r="BP1866" s="9" t="e">
        <f>_xlfn.XLOOKUP(A1866,Thermal!A:A,Thermal!C:C)</f>
        <v>#N/A</v>
      </c>
    </row>
    <row r="1867" spans="1:68" x14ac:dyDescent="0.3">
      <c r="A1867" t="s">
        <v>1113</v>
      </c>
      <c r="B1867" t="s">
        <v>96</v>
      </c>
      <c r="C1867" t="s">
        <v>97</v>
      </c>
      <c r="D1867" t="s">
        <v>90</v>
      </c>
      <c r="E1867" t="s">
        <v>121</v>
      </c>
      <c r="F1867" t="s">
        <v>122</v>
      </c>
      <c r="G1867">
        <v>75</v>
      </c>
      <c r="H1867">
        <v>-75</v>
      </c>
      <c r="J1867" s="1">
        <v>45108</v>
      </c>
      <c r="K1867" s="1">
        <v>55518</v>
      </c>
      <c r="L1867">
        <v>47.247629971808301</v>
      </c>
      <c r="M1867">
        <v>-21.352625520651699</v>
      </c>
      <c r="N1867">
        <v>-6.5677973672188603</v>
      </c>
      <c r="O1867">
        <v>75</v>
      </c>
      <c r="P1867">
        <v>75</v>
      </c>
      <c r="Q1867">
        <v>101083.24760913799</v>
      </c>
      <c r="R1867">
        <v>117862.64068865799</v>
      </c>
      <c r="S1867">
        <v>3.32054474001988</v>
      </c>
      <c r="T1867">
        <v>0.15385578022676499</v>
      </c>
      <c r="U1867">
        <v>0.32841883304977398</v>
      </c>
      <c r="V1867">
        <v>3.7035852755114398</v>
      </c>
      <c r="W1867">
        <v>3.3751664303459501</v>
      </c>
      <c r="X1867">
        <v>8760</v>
      </c>
      <c r="Y1867">
        <v>0</v>
      </c>
      <c r="Z1867">
        <v>8760</v>
      </c>
      <c r="AA1867">
        <v>0</v>
      </c>
      <c r="AB1867">
        <v>0</v>
      </c>
      <c r="AC1867" s="2">
        <v>-2.5169089619278901E-2</v>
      </c>
      <c r="AD1867">
        <v>0.89922433000135404</v>
      </c>
      <c r="AE1867">
        <v>0</v>
      </c>
      <c r="AF1867">
        <v>67.270882018572493</v>
      </c>
      <c r="AG1867">
        <v>-13.1776139601539</v>
      </c>
      <c r="AH1867">
        <v>-6.2420563620625096</v>
      </c>
      <c r="AI1867">
        <v>-26.2301921844482</v>
      </c>
      <c r="AJ1867">
        <v>1957.06774902344</v>
      </c>
      <c r="AK1867">
        <v>70.584752666594298</v>
      </c>
      <c r="AL1867">
        <v>1.09629704937744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108.749992370605</v>
      </c>
      <c r="AW1867">
        <v>63.75</v>
      </c>
      <c r="AX1867">
        <v>1447.4374520778699</v>
      </c>
      <c r="AY1867">
        <v>0</v>
      </c>
      <c r="AZ1867">
        <v>919.41711425781295</v>
      </c>
      <c r="BA1867">
        <v>0.15865582111832299</v>
      </c>
      <c r="BB1867" s="2">
        <v>1.0077528424561301E-4</v>
      </c>
      <c r="BC1867">
        <v>4.7625885636110299</v>
      </c>
      <c r="BD1867">
        <v>4.7625885586894903</v>
      </c>
      <c r="BE1867">
        <v>4.7625901408658802</v>
      </c>
      <c r="BF1867" s="2">
        <v>3.8585621863603599E-2</v>
      </c>
      <c r="BG1867" s="2">
        <v>2.1056625992059701E-2</v>
      </c>
      <c r="BH1867">
        <v>8556.0727392615609</v>
      </c>
      <c r="BI1867">
        <v>0</v>
      </c>
      <c r="BJ1867">
        <v>2669.4281311055602</v>
      </c>
      <c r="BK1867">
        <v>0</v>
      </c>
      <c r="BL1867">
        <v>0</v>
      </c>
      <c r="BM1867">
        <v>0</v>
      </c>
      <c r="BN1867">
        <v>3.7148110000000001</v>
      </c>
      <c r="BO1867" s="9" t="e">
        <f>_xlfn.XLOOKUP(A1867,Thermal!A:A,Thermal!B:B)</f>
        <v>#N/A</v>
      </c>
      <c r="BP1867" s="9" t="e">
        <f>_xlfn.XLOOKUP(A1867,Thermal!A:A,Thermal!C:C)</f>
        <v>#N/A</v>
      </c>
    </row>
    <row r="1868" spans="1:68" x14ac:dyDescent="0.3">
      <c r="A1868" t="s">
        <v>1114</v>
      </c>
      <c r="B1868" t="s">
        <v>110</v>
      </c>
      <c r="C1868" t="s">
        <v>111</v>
      </c>
      <c r="D1868" t="s">
        <v>87</v>
      </c>
      <c r="E1868" t="s">
        <v>121</v>
      </c>
      <c r="F1868" t="s">
        <v>122</v>
      </c>
      <c r="G1868">
        <v>10</v>
      </c>
      <c r="H1868">
        <v>-10</v>
      </c>
      <c r="J1868" s="1">
        <v>44713</v>
      </c>
      <c r="K1868" s="1">
        <v>55153</v>
      </c>
      <c r="L1868">
        <v>39.200138316554501</v>
      </c>
      <c r="M1868">
        <v>-37.7329851768758</v>
      </c>
      <c r="N1868">
        <v>-5.9786007881868901</v>
      </c>
      <c r="O1868">
        <v>10</v>
      </c>
      <c r="P1868">
        <v>10</v>
      </c>
      <c r="Q1868">
        <v>14698.5305606127</v>
      </c>
      <c r="R1868">
        <v>17151.211922645602</v>
      </c>
      <c r="S1868">
        <v>0.26318446008355101</v>
      </c>
      <c r="T1868">
        <v>0.16779144475393701</v>
      </c>
      <c r="U1868" s="2">
        <v>4.7774613645136403E-2</v>
      </c>
      <c r="V1868">
        <v>0.72214572295064905</v>
      </c>
      <c r="W1868">
        <v>0.67437111059619104</v>
      </c>
      <c r="X1868">
        <v>8760</v>
      </c>
      <c r="Y1868">
        <v>0</v>
      </c>
      <c r="Z1868">
        <v>8760</v>
      </c>
      <c r="AA1868">
        <v>0</v>
      </c>
      <c r="AB1868">
        <v>0</v>
      </c>
      <c r="AC1868" s="2">
        <v>-3.6790220430493398E-3</v>
      </c>
      <c r="AD1868">
        <v>0.124675064218879</v>
      </c>
      <c r="AE1868">
        <v>0</v>
      </c>
      <c r="AF1868">
        <v>50.056206566763201</v>
      </c>
      <c r="AG1868">
        <v>-31.927835822751799</v>
      </c>
      <c r="AH1868">
        <v>-4.70650996610809</v>
      </c>
      <c r="AI1868">
        <v>-25.797876358032202</v>
      </c>
      <c r="AJ1868">
        <v>1979.96813964844</v>
      </c>
      <c r="AK1868">
        <v>70.450719634371396</v>
      </c>
      <c r="AL1868">
        <v>0.86321975500488302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13956.796138167399</v>
      </c>
      <c r="AW1868">
        <v>43426.050413072102</v>
      </c>
      <c r="AX1868">
        <v>30041.232100188699</v>
      </c>
      <c r="AY1868">
        <v>1504.2734324932101</v>
      </c>
      <c r="AZ1868">
        <v>3338.93721523881</v>
      </c>
      <c r="BA1868">
        <v>0.94840798569316798</v>
      </c>
      <c r="BB1868" s="2">
        <v>1.64642590621361E-3</v>
      </c>
      <c r="BC1868">
        <v>11.996222378585299</v>
      </c>
      <c r="BD1868">
        <v>5.16794962473507</v>
      </c>
      <c r="BE1868">
        <v>6.8282741772739497</v>
      </c>
      <c r="BF1868">
        <v>621.99616988413595</v>
      </c>
      <c r="BG1868">
        <v>7.5121681663222297</v>
      </c>
      <c r="BH1868">
        <v>4167.6814141907398</v>
      </c>
      <c r="BI1868">
        <v>307.834510181582</v>
      </c>
      <c r="BJ1868">
        <v>1757.26422796767</v>
      </c>
      <c r="BK1868">
        <v>0</v>
      </c>
      <c r="BL1868">
        <v>0</v>
      </c>
      <c r="BM1868">
        <v>0</v>
      </c>
      <c r="BN1868">
        <v>0.72900799999999999</v>
      </c>
      <c r="BO1868" s="9" t="e">
        <f>_xlfn.XLOOKUP(A1868,Thermal!A:A,Thermal!B:B)</f>
        <v>#N/A</v>
      </c>
      <c r="BP1868" s="9" t="e">
        <f>_xlfn.XLOOKUP(A1868,Thermal!A:A,Thermal!C:C)</f>
        <v>#N/A</v>
      </c>
    </row>
    <row r="1869" spans="1:68" x14ac:dyDescent="0.3">
      <c r="A1869" t="s">
        <v>1115</v>
      </c>
      <c r="B1869" t="s">
        <v>110</v>
      </c>
      <c r="C1869" t="s">
        <v>111</v>
      </c>
      <c r="D1869" t="s">
        <v>87</v>
      </c>
      <c r="E1869" t="s">
        <v>75</v>
      </c>
      <c r="F1869" t="s">
        <v>88</v>
      </c>
      <c r="G1869">
        <v>10</v>
      </c>
      <c r="H1869">
        <v>0</v>
      </c>
      <c r="J1869" s="1">
        <v>41078</v>
      </c>
      <c r="K1869" s="1">
        <v>55153</v>
      </c>
      <c r="L1869">
        <v>17.431824894359</v>
      </c>
      <c r="M1869">
        <v>-32.854793438705002</v>
      </c>
      <c r="N1869">
        <v>-4.8842987029013401</v>
      </c>
      <c r="O1869">
        <v>10</v>
      </c>
      <c r="P1869">
        <v>10</v>
      </c>
      <c r="Q1869">
        <v>31516.720000415098</v>
      </c>
      <c r="R1869">
        <v>0</v>
      </c>
      <c r="S1869">
        <v>0</v>
      </c>
      <c r="T1869">
        <v>0.359779908676431</v>
      </c>
      <c r="U1869">
        <v>0</v>
      </c>
      <c r="V1869">
        <v>0.54939410697339497</v>
      </c>
      <c r="W1869">
        <v>0.54939410697339497</v>
      </c>
      <c r="X1869">
        <v>8760</v>
      </c>
      <c r="Y1869">
        <v>0</v>
      </c>
      <c r="Z1869">
        <v>8760</v>
      </c>
      <c r="AA1869">
        <v>0</v>
      </c>
      <c r="AB1869">
        <v>0</v>
      </c>
      <c r="AC1869">
        <v>0</v>
      </c>
      <c r="AD1869">
        <v>0</v>
      </c>
      <c r="AE1869">
        <v>400</v>
      </c>
      <c r="AF1869">
        <v>50.018789982883497</v>
      </c>
      <c r="AG1869">
        <v>-31.927835822751799</v>
      </c>
      <c r="AH1869">
        <v>-4.7439265621863997</v>
      </c>
      <c r="AI1869">
        <v>-25.7670993804932</v>
      </c>
      <c r="AJ1869">
        <v>1979.70764160156</v>
      </c>
      <c r="AK1869">
        <v>70.440289873994104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15471.4178570323</v>
      </c>
      <c r="AX1869">
        <v>0</v>
      </c>
      <c r="AY1869">
        <v>0</v>
      </c>
      <c r="AZ1869">
        <v>10.0000004598405</v>
      </c>
      <c r="BA1869">
        <v>0.94840798569316798</v>
      </c>
      <c r="BB1869" s="2">
        <v>1.64642590621361E-3</v>
      </c>
      <c r="BC1869">
        <v>11.996222378585299</v>
      </c>
      <c r="BD1869">
        <v>5.16794962473507</v>
      </c>
      <c r="BE1869">
        <v>6.8282741772739497</v>
      </c>
      <c r="BF1869">
        <v>0</v>
      </c>
      <c r="BG1869">
        <v>34.428778892277101</v>
      </c>
      <c r="BH1869">
        <v>0</v>
      </c>
      <c r="BI1869">
        <v>0</v>
      </c>
      <c r="BJ1869">
        <v>2.82190973484719</v>
      </c>
      <c r="BK1869">
        <v>0</v>
      </c>
      <c r="BL1869">
        <v>0</v>
      </c>
      <c r="BM1869">
        <v>0</v>
      </c>
      <c r="BN1869">
        <v>0.54943140000000001</v>
      </c>
      <c r="BO1869" s="9" t="e">
        <f>_xlfn.XLOOKUP(A1869,Thermal!A:A,Thermal!B:B)</f>
        <v>#N/A</v>
      </c>
      <c r="BP1869" s="9" t="e">
        <f>_xlfn.XLOOKUP(A1869,Thermal!A:A,Thermal!C:C)</f>
        <v>#N/A</v>
      </c>
    </row>
    <row r="1870" spans="1:68" x14ac:dyDescent="0.3">
      <c r="A1870" t="s">
        <v>1118</v>
      </c>
      <c r="B1870" t="s">
        <v>96</v>
      </c>
      <c r="C1870" t="s">
        <v>97</v>
      </c>
      <c r="D1870" t="s">
        <v>90</v>
      </c>
      <c r="E1870" t="s">
        <v>75</v>
      </c>
      <c r="F1870" t="s">
        <v>133</v>
      </c>
      <c r="G1870">
        <v>296</v>
      </c>
      <c r="H1870">
        <v>0</v>
      </c>
      <c r="J1870" s="1">
        <v>42612</v>
      </c>
      <c r="K1870" s="1">
        <v>55153</v>
      </c>
      <c r="L1870">
        <v>17.115159453774599</v>
      </c>
      <c r="M1870">
        <v>-29.9029884525924</v>
      </c>
      <c r="N1870">
        <v>-7.7100984419755401</v>
      </c>
      <c r="O1870">
        <v>296</v>
      </c>
      <c r="P1870">
        <v>296</v>
      </c>
      <c r="Q1870">
        <v>610805.70350962901</v>
      </c>
      <c r="R1870">
        <v>0</v>
      </c>
      <c r="S1870">
        <v>0</v>
      </c>
      <c r="T1870">
        <v>0.235563102982458</v>
      </c>
      <c r="U1870">
        <v>0</v>
      </c>
      <c r="V1870">
        <v>10.4540371623875</v>
      </c>
      <c r="W1870">
        <v>10.4540371623875</v>
      </c>
      <c r="X1870">
        <v>8760</v>
      </c>
      <c r="Y1870">
        <v>0</v>
      </c>
      <c r="Z1870">
        <v>8760</v>
      </c>
      <c r="AA1870">
        <v>0</v>
      </c>
      <c r="AB1870">
        <v>0</v>
      </c>
      <c r="AC1870">
        <v>0</v>
      </c>
      <c r="AD1870">
        <v>0</v>
      </c>
      <c r="AE1870">
        <v>28078.0322113037</v>
      </c>
      <c r="AF1870">
        <v>51.747232553022002</v>
      </c>
      <c r="AG1870">
        <v>-25.9320021157246</v>
      </c>
      <c r="AH1870">
        <v>-9.0113176476323105</v>
      </c>
      <c r="AI1870">
        <v>-30.1122131347656</v>
      </c>
      <c r="AJ1870">
        <v>1891.12646484375</v>
      </c>
      <c r="AK1870">
        <v>66.674696787869607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654.75202178955101</v>
      </c>
      <c r="AX1870">
        <v>0</v>
      </c>
      <c r="AY1870">
        <v>0</v>
      </c>
      <c r="AZ1870">
        <v>126.39204450789801</v>
      </c>
      <c r="BA1870">
        <v>0.15865582111832299</v>
      </c>
      <c r="BB1870" s="2">
        <v>1.0077528424561301E-4</v>
      </c>
      <c r="BC1870">
        <v>4.7625885636110299</v>
      </c>
      <c r="BD1870">
        <v>4.7625885586894903</v>
      </c>
      <c r="BE1870">
        <v>4.7625901408658802</v>
      </c>
      <c r="BF1870">
        <v>0</v>
      </c>
      <c r="BG1870">
        <v>0.37112504150718501</v>
      </c>
      <c r="BH1870">
        <v>0</v>
      </c>
      <c r="BI1870">
        <v>0</v>
      </c>
      <c r="BJ1870">
        <v>0.16002426539752601</v>
      </c>
      <c r="BK1870">
        <v>0</v>
      </c>
      <c r="BL1870">
        <v>0</v>
      </c>
      <c r="BM1870">
        <v>0</v>
      </c>
      <c r="BN1870">
        <v>10.454040000000001</v>
      </c>
      <c r="BO1870" s="9" t="e">
        <f>_xlfn.XLOOKUP(A1870,Thermal!A:A,Thermal!B:B)</f>
        <v>#N/A</v>
      </c>
      <c r="BP1870" s="9" t="e">
        <f>_xlfn.XLOOKUP(A1870,Thermal!A:A,Thermal!C:C)</f>
        <v>#N/A</v>
      </c>
    </row>
    <row r="1871" spans="1:68" x14ac:dyDescent="0.3">
      <c r="A1871" t="s">
        <v>1119</v>
      </c>
      <c r="B1871" t="s">
        <v>96</v>
      </c>
      <c r="C1871" t="s">
        <v>97</v>
      </c>
      <c r="D1871" t="s">
        <v>90</v>
      </c>
      <c r="E1871" t="s">
        <v>75</v>
      </c>
      <c r="F1871" t="s">
        <v>133</v>
      </c>
      <c r="G1871">
        <v>250</v>
      </c>
      <c r="H1871">
        <v>0</v>
      </c>
      <c r="J1871" s="1">
        <v>41559</v>
      </c>
      <c r="K1871" s="1">
        <v>55153</v>
      </c>
      <c r="L1871">
        <v>24.484021948906499</v>
      </c>
      <c r="M1871">
        <v>-19.397261809541298</v>
      </c>
      <c r="N1871">
        <v>-7.0420918079474903</v>
      </c>
      <c r="O1871">
        <v>250</v>
      </c>
      <c r="P1871">
        <v>250</v>
      </c>
      <c r="Q1871">
        <v>539766.62580007303</v>
      </c>
      <c r="R1871">
        <v>0</v>
      </c>
      <c r="S1871">
        <v>0</v>
      </c>
      <c r="T1871">
        <v>0.24646877890402999</v>
      </c>
      <c r="U1871">
        <v>0</v>
      </c>
      <c r="V1871">
        <v>13.215658160152699</v>
      </c>
      <c r="W1871">
        <v>13.215658160152699</v>
      </c>
      <c r="X1871">
        <v>8760</v>
      </c>
      <c r="Y1871">
        <v>0</v>
      </c>
      <c r="Z1871">
        <v>8760</v>
      </c>
      <c r="AA1871">
        <v>0</v>
      </c>
      <c r="AB1871">
        <v>0</v>
      </c>
      <c r="AC1871">
        <v>0</v>
      </c>
      <c r="AD1871">
        <v>0</v>
      </c>
      <c r="AE1871">
        <v>4591.6242446899396</v>
      </c>
      <c r="AF1871">
        <v>62.551647462296899</v>
      </c>
      <c r="AG1871">
        <v>-15.0559350350653</v>
      </c>
      <c r="AH1871">
        <v>-9.0829698508960401</v>
      </c>
      <c r="AI1871">
        <v>-25.2877712249756</v>
      </c>
      <c r="AJ1871">
        <v>1926.47900390625</v>
      </c>
      <c r="AK1871">
        <v>68.716849605009401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227.50000143051099</v>
      </c>
      <c r="AX1871">
        <v>0</v>
      </c>
      <c r="AY1871">
        <v>0</v>
      </c>
      <c r="AZ1871">
        <v>350.74997352715599</v>
      </c>
      <c r="BA1871">
        <v>0.15865582111832299</v>
      </c>
      <c r="BB1871" s="2">
        <v>1.0077528424561301E-4</v>
      </c>
      <c r="BC1871">
        <v>4.7625885636110299</v>
      </c>
      <c r="BD1871">
        <v>4.7625885586894903</v>
      </c>
      <c r="BE1871">
        <v>4.7625901408658802</v>
      </c>
      <c r="BF1871">
        <v>0</v>
      </c>
      <c r="BG1871">
        <v>0.12878492660820501</v>
      </c>
      <c r="BH1871">
        <v>0</v>
      </c>
      <c r="BI1871">
        <v>0</v>
      </c>
      <c r="BJ1871">
        <v>0.21536646280699701</v>
      </c>
      <c r="BK1871">
        <v>0</v>
      </c>
      <c r="BL1871">
        <v>0</v>
      </c>
      <c r="BM1871">
        <v>0</v>
      </c>
      <c r="BN1871">
        <v>13.21566</v>
      </c>
      <c r="BO1871" s="9" t="e">
        <f>_xlfn.XLOOKUP(A1871,Thermal!A:A,Thermal!B:B)</f>
        <v>#N/A</v>
      </c>
      <c r="BP1871" s="9" t="e">
        <f>_xlfn.XLOOKUP(A1871,Thermal!A:A,Thermal!C:C)</f>
        <v>#N/A</v>
      </c>
    </row>
    <row r="1872" spans="1:68" x14ac:dyDescent="0.3">
      <c r="A1872" t="s">
        <v>1120</v>
      </c>
      <c r="B1872" t="s">
        <v>96</v>
      </c>
      <c r="C1872" t="s">
        <v>97</v>
      </c>
      <c r="D1872" t="s">
        <v>90</v>
      </c>
      <c r="E1872" t="s">
        <v>75</v>
      </c>
      <c r="F1872" t="s">
        <v>133</v>
      </c>
      <c r="G1872">
        <v>300</v>
      </c>
      <c r="H1872">
        <v>0</v>
      </c>
      <c r="J1872" s="1">
        <v>41569</v>
      </c>
      <c r="K1872" s="1">
        <v>55153</v>
      </c>
      <c r="L1872">
        <v>24.566422774818601</v>
      </c>
      <c r="M1872">
        <v>-19.435572783652901</v>
      </c>
      <c r="N1872">
        <v>-6.8951896406931503</v>
      </c>
      <c r="O1872">
        <v>300</v>
      </c>
      <c r="P1872">
        <v>300</v>
      </c>
      <c r="Q1872">
        <v>601194.98958724702</v>
      </c>
      <c r="R1872">
        <v>0</v>
      </c>
      <c r="S1872">
        <v>0</v>
      </c>
      <c r="T1872">
        <v>0.22876521673783101</v>
      </c>
      <c r="U1872">
        <v>0</v>
      </c>
      <c r="V1872">
        <v>14.769210559062</v>
      </c>
      <c r="W1872">
        <v>14.769210559062</v>
      </c>
      <c r="X1872">
        <v>8760</v>
      </c>
      <c r="Y1872">
        <v>0</v>
      </c>
      <c r="Z1872">
        <v>8760</v>
      </c>
      <c r="AA1872">
        <v>0</v>
      </c>
      <c r="AB1872">
        <v>0</v>
      </c>
      <c r="AC1872">
        <v>0</v>
      </c>
      <c r="AD1872">
        <v>0</v>
      </c>
      <c r="AE1872">
        <v>4908.5113945007297</v>
      </c>
      <c r="AF1872">
        <v>62.668525841648702</v>
      </c>
      <c r="AG1872">
        <v>-15.0434098157438</v>
      </c>
      <c r="AH1872">
        <v>-8.9786154418739006</v>
      </c>
      <c r="AI1872">
        <v>-25.156723022460898</v>
      </c>
      <c r="AJ1872">
        <v>1927.53295898438</v>
      </c>
      <c r="AK1872">
        <v>68.770097651239695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5201.0271599292801</v>
      </c>
      <c r="AX1872">
        <v>0</v>
      </c>
      <c r="AY1872">
        <v>0</v>
      </c>
      <c r="AZ1872">
        <v>743.400049388409</v>
      </c>
      <c r="BA1872">
        <v>0.15865582111832299</v>
      </c>
      <c r="BB1872" s="2">
        <v>1.0077528424561301E-4</v>
      </c>
      <c r="BC1872">
        <v>4.7625885636110299</v>
      </c>
      <c r="BD1872">
        <v>4.7625885586894903</v>
      </c>
      <c r="BE1872">
        <v>4.7625901408658802</v>
      </c>
      <c r="BF1872">
        <v>0</v>
      </c>
      <c r="BG1872">
        <v>2.0522149669704999</v>
      </c>
      <c r="BH1872">
        <v>0</v>
      </c>
      <c r="BI1872">
        <v>0</v>
      </c>
      <c r="BJ1872">
        <v>0.372583982912637</v>
      </c>
      <c r="BK1872">
        <v>0</v>
      </c>
      <c r="BL1872">
        <v>0</v>
      </c>
      <c r="BM1872">
        <v>0</v>
      </c>
      <c r="BN1872">
        <v>14.769209999999999</v>
      </c>
      <c r="BO1872" s="9" t="e">
        <f>_xlfn.XLOOKUP(A1872,Thermal!A:A,Thermal!B:B)</f>
        <v>#N/A</v>
      </c>
      <c r="BP1872" s="9" t="e">
        <f>_xlfn.XLOOKUP(A1872,Thermal!A:A,Thermal!C:C)</f>
        <v>#N/A</v>
      </c>
    </row>
    <row r="1873" spans="1:68" x14ac:dyDescent="0.3">
      <c r="A1873" t="s">
        <v>1121</v>
      </c>
      <c r="B1873" t="s">
        <v>96</v>
      </c>
      <c r="C1873" t="s">
        <v>97</v>
      </c>
      <c r="D1873" t="s">
        <v>90</v>
      </c>
      <c r="E1873" t="s">
        <v>121</v>
      </c>
      <c r="F1873" t="s">
        <v>122</v>
      </c>
      <c r="G1873">
        <v>230</v>
      </c>
      <c r="H1873">
        <v>-230</v>
      </c>
      <c r="J1873" s="1">
        <v>45139</v>
      </c>
      <c r="K1873" s="1">
        <v>55153</v>
      </c>
      <c r="L1873">
        <v>44.980621015602303</v>
      </c>
      <c r="M1873">
        <v>-23.067344281590401</v>
      </c>
      <c r="N1873">
        <v>-9.0679024708993996</v>
      </c>
      <c r="O1873">
        <v>230</v>
      </c>
      <c r="P1873">
        <v>230</v>
      </c>
      <c r="Q1873">
        <v>326200.18843519699</v>
      </c>
      <c r="R1873">
        <v>380517.85661554302</v>
      </c>
      <c r="S1873">
        <v>10.2906661141675</v>
      </c>
      <c r="T1873">
        <v>0.16190201927488301</v>
      </c>
      <c r="U1873">
        <v>1.06007706754583</v>
      </c>
      <c r="V1873">
        <v>11.207284730935999</v>
      </c>
      <c r="W1873">
        <v>10.1472081645374</v>
      </c>
      <c r="X1873">
        <v>8760</v>
      </c>
      <c r="Y1873">
        <v>0</v>
      </c>
      <c r="Z1873">
        <v>8760</v>
      </c>
      <c r="AA1873">
        <v>0</v>
      </c>
      <c r="AB1873">
        <v>0</v>
      </c>
      <c r="AC1873" s="2">
        <v>-8.1476502270519696E-2</v>
      </c>
      <c r="AD1873">
        <v>2.82311149720752</v>
      </c>
      <c r="AE1873">
        <v>0</v>
      </c>
      <c r="AF1873">
        <v>63.041033957236102</v>
      </c>
      <c r="AG1873">
        <v>-15.060627697107201</v>
      </c>
      <c r="AH1873">
        <v>-8.5888895169804709</v>
      </c>
      <c r="AI1873">
        <v>-25.142744064331101</v>
      </c>
      <c r="AJ1873">
        <v>1931.11352539063</v>
      </c>
      <c r="AK1873">
        <v>68.884499924951797</v>
      </c>
      <c r="AL1873">
        <v>1.0413138306884799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83218.7133293152</v>
      </c>
      <c r="AW1873">
        <v>257921.65502071401</v>
      </c>
      <c r="AX1873">
        <v>289717.03566896898</v>
      </c>
      <c r="AY1873">
        <v>0</v>
      </c>
      <c r="AZ1873">
        <v>385004.231887698</v>
      </c>
      <c r="BA1873">
        <v>0.15865582111832299</v>
      </c>
      <c r="BB1873" s="2">
        <v>1.0077528424561301E-4</v>
      </c>
      <c r="BC1873">
        <v>4.7625885636110299</v>
      </c>
      <c r="BD1873">
        <v>4.7625885586894903</v>
      </c>
      <c r="BE1873">
        <v>4.7625901408658802</v>
      </c>
      <c r="BF1873">
        <v>11.880212314601501</v>
      </c>
      <c r="BG1873">
        <v>29.3187086985563</v>
      </c>
      <c r="BH1873">
        <v>4611.7880721134798</v>
      </c>
      <c r="BI1873">
        <v>0</v>
      </c>
      <c r="BJ1873">
        <v>80540.557433203197</v>
      </c>
      <c r="BK1873">
        <v>0</v>
      </c>
      <c r="BL1873">
        <v>0</v>
      </c>
      <c r="BM1873">
        <v>0</v>
      </c>
      <c r="BN1873">
        <v>11.292479999999999</v>
      </c>
      <c r="BO1873" s="9" t="e">
        <f>_xlfn.XLOOKUP(A1873,Thermal!A:A,Thermal!B:B)</f>
        <v>#N/A</v>
      </c>
      <c r="BP1873" s="9" t="e">
        <f>_xlfn.XLOOKUP(A1873,Thermal!A:A,Thermal!C:C)</f>
        <v>#N/A</v>
      </c>
    </row>
    <row r="1874" spans="1:68" x14ac:dyDescent="0.3">
      <c r="A1874" t="s">
        <v>1122</v>
      </c>
      <c r="B1874" t="s">
        <v>96</v>
      </c>
      <c r="C1874" t="s">
        <v>97</v>
      </c>
      <c r="D1874" t="s">
        <v>90</v>
      </c>
      <c r="E1874" t="s">
        <v>121</v>
      </c>
      <c r="F1874" t="s">
        <v>122</v>
      </c>
      <c r="G1874">
        <v>1.95000004768372</v>
      </c>
      <c r="H1874">
        <v>-230</v>
      </c>
      <c r="J1874" s="1">
        <v>44286</v>
      </c>
      <c r="K1874" s="1">
        <v>55153</v>
      </c>
      <c r="L1874">
        <v>47.639276153879798</v>
      </c>
      <c r="M1874">
        <v>-21.9938111824546</v>
      </c>
      <c r="N1874">
        <v>-9.1585602051738206</v>
      </c>
      <c r="O1874">
        <v>1.95000004768372</v>
      </c>
      <c r="P1874">
        <v>1.95000004768372</v>
      </c>
      <c r="Q1874">
        <v>2942.3870501342899</v>
      </c>
      <c r="R1874">
        <v>3434.10220378637</v>
      </c>
      <c r="S1874">
        <v>0.102795511781008</v>
      </c>
      <c r="T1874">
        <v>0.172250730477187</v>
      </c>
      <c r="U1874">
        <v>0</v>
      </c>
      <c r="V1874" s="2">
        <v>9.8180728150558796E-2</v>
      </c>
      <c r="W1874" s="2">
        <v>9.8180728150558796E-2</v>
      </c>
      <c r="X1874">
        <v>8760</v>
      </c>
      <c r="Y1874">
        <v>0</v>
      </c>
      <c r="Z1874">
        <v>8760</v>
      </c>
      <c r="AA1874">
        <v>0</v>
      </c>
      <c r="AB1874">
        <v>0</v>
      </c>
      <c r="AC1874">
        <v>0</v>
      </c>
      <c r="AD1874" s="2">
        <v>2.4940966925224801E-2</v>
      </c>
      <c r="AE1874">
        <v>0</v>
      </c>
      <c r="AF1874">
        <v>63.1152740358459</v>
      </c>
      <c r="AG1874">
        <v>-15.025002506609599</v>
      </c>
      <c r="AH1874">
        <v>-8.5502757380484695</v>
      </c>
      <c r="AI1874">
        <v>-25.167831420898398</v>
      </c>
      <c r="AJ1874">
        <v>1930.12756347656</v>
      </c>
      <c r="AK1874">
        <v>68.846630185358805</v>
      </c>
      <c r="AL1874">
        <v>1.04130925982666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356.28881829977001</v>
      </c>
      <c r="AY1874">
        <v>0</v>
      </c>
      <c r="AZ1874">
        <v>88.502810001373305</v>
      </c>
      <c r="BA1874">
        <v>0.15865582111832299</v>
      </c>
      <c r="BB1874" s="2">
        <v>1.0077528424561301E-4</v>
      </c>
      <c r="BC1874">
        <v>4.7625885636110299</v>
      </c>
      <c r="BD1874">
        <v>4.7625885586894903</v>
      </c>
      <c r="BE1874">
        <v>4.7625901408658802</v>
      </c>
      <c r="BF1874">
        <v>0</v>
      </c>
      <c r="BG1874">
        <v>0</v>
      </c>
      <c r="BH1874">
        <v>2141.6868997578299</v>
      </c>
      <c r="BI1874">
        <v>0</v>
      </c>
      <c r="BJ1874">
        <v>45.183455979735498</v>
      </c>
      <c r="BK1874">
        <v>0</v>
      </c>
      <c r="BL1874">
        <v>0</v>
      </c>
      <c r="BM1874">
        <v>0</v>
      </c>
      <c r="BN1874">
        <v>0.1003676</v>
      </c>
      <c r="BO1874" s="9" t="e">
        <f>_xlfn.XLOOKUP(A1874,Thermal!A:A,Thermal!B:B)</f>
        <v>#N/A</v>
      </c>
      <c r="BP1874" s="9" t="e">
        <f>_xlfn.XLOOKUP(A1874,Thermal!A:A,Thermal!C:C)</f>
        <v>#N/A</v>
      </c>
    </row>
    <row r="1875" spans="1:68" x14ac:dyDescent="0.3">
      <c r="A1875" t="s">
        <v>1123</v>
      </c>
      <c r="B1875" t="s">
        <v>187</v>
      </c>
      <c r="C1875" t="s">
        <v>188</v>
      </c>
      <c r="D1875" t="s">
        <v>174</v>
      </c>
      <c r="E1875" t="s">
        <v>167</v>
      </c>
      <c r="F1875" t="s">
        <v>167</v>
      </c>
      <c r="G1875">
        <v>100</v>
      </c>
      <c r="H1875">
        <v>0</v>
      </c>
      <c r="J1875" s="1">
        <v>19664</v>
      </c>
      <c r="K1875" s="1">
        <v>55153</v>
      </c>
      <c r="L1875">
        <v>118.202644416613</v>
      </c>
      <c r="M1875">
        <v>20.0532878585066</v>
      </c>
      <c r="N1875">
        <v>6.6880001957265502</v>
      </c>
      <c r="O1875">
        <v>95.434579439252303</v>
      </c>
      <c r="P1875">
        <v>99.721854304635798</v>
      </c>
      <c r="Q1875">
        <v>295471.18530896498</v>
      </c>
      <c r="R1875">
        <v>0</v>
      </c>
      <c r="S1875">
        <v>0</v>
      </c>
      <c r="T1875">
        <v>0.283441910621889</v>
      </c>
      <c r="U1875">
        <v>0</v>
      </c>
      <c r="V1875">
        <v>34.925476571821399</v>
      </c>
      <c r="W1875">
        <v>34.925476571821399</v>
      </c>
      <c r="X1875">
        <v>0</v>
      </c>
      <c r="Y1875">
        <v>0</v>
      </c>
      <c r="Z1875">
        <v>280</v>
      </c>
      <c r="AA1875">
        <v>8480</v>
      </c>
      <c r="AB1875">
        <v>0</v>
      </c>
      <c r="AC1875">
        <v>0</v>
      </c>
      <c r="AD1875">
        <v>0</v>
      </c>
      <c r="AE1875">
        <v>0</v>
      </c>
      <c r="AF1875">
        <v>109.43531105472501</v>
      </c>
      <c r="AG1875">
        <v>16.755639966480999</v>
      </c>
      <c r="AH1875">
        <v>5.9891187835156003</v>
      </c>
      <c r="AI1875">
        <v>-37.029716491699197</v>
      </c>
      <c r="AJ1875">
        <v>1802.6142578125</v>
      </c>
      <c r="AK1875">
        <v>96.546461500069498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10250.2967868261</v>
      </c>
      <c r="AW1875">
        <v>114843.527871571</v>
      </c>
      <c r="AX1875">
        <v>3582.8407478332501</v>
      </c>
      <c r="AY1875">
        <v>9923.9220982789993</v>
      </c>
      <c r="AZ1875">
        <v>165763.37472219</v>
      </c>
      <c r="BA1875">
        <v>0.13517417391183001</v>
      </c>
      <c r="BB1875">
        <v>0.13517427286292399</v>
      </c>
      <c r="BC1875">
        <v>0.67194998060097699</v>
      </c>
      <c r="BD1875" s="2">
        <v>3.1824214840017198E-2</v>
      </c>
      <c r="BE1875">
        <v>0.68397062554270205</v>
      </c>
      <c r="BF1875">
        <v>3.6737263119175601</v>
      </c>
      <c r="BG1875">
        <v>103.363602339767</v>
      </c>
      <c r="BH1875">
        <v>542.79637635984204</v>
      </c>
      <c r="BI1875">
        <v>423.84936940695798</v>
      </c>
      <c r="BJ1875">
        <v>66457.475395387795</v>
      </c>
      <c r="BK1875">
        <v>0</v>
      </c>
      <c r="BL1875">
        <v>0</v>
      </c>
      <c r="BM1875">
        <v>0</v>
      </c>
      <c r="BN1875">
        <v>34.993009999999998</v>
      </c>
      <c r="BO1875" s="9" t="e">
        <f>_xlfn.XLOOKUP(A1875,Thermal!A:A,Thermal!B:B)</f>
        <v>#N/A</v>
      </c>
      <c r="BP1875" s="9" t="e">
        <f>_xlfn.XLOOKUP(A1875,Thermal!A:A,Thermal!C:C)</f>
        <v>#N/A</v>
      </c>
    </row>
    <row r="1876" spans="1:68" x14ac:dyDescent="0.3">
      <c r="A1876" t="s">
        <v>1124</v>
      </c>
      <c r="B1876" t="s">
        <v>96</v>
      </c>
      <c r="C1876" t="s">
        <v>97</v>
      </c>
      <c r="D1876" t="s">
        <v>90</v>
      </c>
      <c r="E1876" t="s">
        <v>167</v>
      </c>
      <c r="F1876" t="s">
        <v>167</v>
      </c>
      <c r="G1876">
        <v>235</v>
      </c>
      <c r="H1876">
        <v>0</v>
      </c>
      <c r="J1876" s="1">
        <v>26299</v>
      </c>
      <c r="K1876" s="1">
        <v>55153</v>
      </c>
      <c r="L1876">
        <v>85.0948092904612</v>
      </c>
      <c r="M1876">
        <v>-9.6390636116393704</v>
      </c>
      <c r="N1876">
        <v>-6.4690821077625698</v>
      </c>
      <c r="O1876">
        <v>152.31649587755999</v>
      </c>
      <c r="P1876">
        <v>159.69205166646199</v>
      </c>
      <c r="Q1876">
        <v>775793.55408835399</v>
      </c>
      <c r="R1876">
        <v>0</v>
      </c>
      <c r="S1876">
        <v>0</v>
      </c>
      <c r="T1876">
        <v>0.41968015452487301</v>
      </c>
      <c r="U1876">
        <v>0</v>
      </c>
      <c r="V1876">
        <v>66.016005273086606</v>
      </c>
      <c r="W1876">
        <v>66.016005273086606</v>
      </c>
      <c r="X1876">
        <v>0</v>
      </c>
      <c r="Y1876">
        <v>0</v>
      </c>
      <c r="Z1876">
        <v>0</v>
      </c>
      <c r="AA1876">
        <v>8760</v>
      </c>
      <c r="AB1876">
        <v>0</v>
      </c>
      <c r="AC1876">
        <v>0</v>
      </c>
      <c r="AD1876">
        <v>0</v>
      </c>
      <c r="AE1876">
        <v>10950.692669972799</v>
      </c>
      <c r="AF1876">
        <v>68.343280188958701</v>
      </c>
      <c r="AG1876">
        <v>-12.428743757849301</v>
      </c>
      <c r="AH1876">
        <v>-5.9185284167833796</v>
      </c>
      <c r="AI1876">
        <v>-29.804523468017599</v>
      </c>
      <c r="AJ1876">
        <v>1946.5849609375</v>
      </c>
      <c r="AK1876">
        <v>71.091276979544006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1871.27630770206</v>
      </c>
      <c r="AW1876">
        <v>9406.5046751499194</v>
      </c>
      <c r="AX1876">
        <v>26.1666660308838</v>
      </c>
      <c r="AY1876">
        <v>780.73833584785496</v>
      </c>
      <c r="AZ1876">
        <v>202109.85697546601</v>
      </c>
      <c r="BA1876">
        <v>0.15865582111832299</v>
      </c>
      <c r="BB1876" s="2">
        <v>1.0077528424561301E-4</v>
      </c>
      <c r="BC1876">
        <v>4.7625885636110299</v>
      </c>
      <c r="BD1876">
        <v>4.7625885586894903</v>
      </c>
      <c r="BE1876">
        <v>4.7625901408658802</v>
      </c>
      <c r="BF1876">
        <v>10421.288914540701</v>
      </c>
      <c r="BG1876">
        <v>2.8783728118869498</v>
      </c>
      <c r="BH1876" s="2">
        <v>3.6232985556125599E-2</v>
      </c>
      <c r="BI1876">
        <v>6279.7869759385903</v>
      </c>
      <c r="BJ1876">
        <v>1592553.07572731</v>
      </c>
      <c r="BK1876">
        <v>0</v>
      </c>
      <c r="BL1876">
        <v>0</v>
      </c>
      <c r="BM1876">
        <v>0</v>
      </c>
      <c r="BN1876">
        <v>67.625259999999997</v>
      </c>
      <c r="BO1876" s="9" t="e">
        <f>_xlfn.XLOOKUP(A1876,Thermal!A:A,Thermal!B:B)</f>
        <v>#N/A</v>
      </c>
      <c r="BP1876" s="9" t="e">
        <f>_xlfn.XLOOKUP(A1876,Thermal!A:A,Thermal!C:C)</f>
        <v>#N/A</v>
      </c>
    </row>
    <row r="1877" spans="1:68" x14ac:dyDescent="0.3">
      <c r="A1877" t="s">
        <v>1125</v>
      </c>
      <c r="B1877" t="s">
        <v>187</v>
      </c>
      <c r="C1877" t="s">
        <v>188</v>
      </c>
      <c r="D1877" t="s">
        <v>174</v>
      </c>
      <c r="E1877" t="s">
        <v>167</v>
      </c>
      <c r="F1877" t="s">
        <v>167</v>
      </c>
      <c r="G1877">
        <v>15</v>
      </c>
      <c r="H1877">
        <v>0</v>
      </c>
      <c r="J1877" s="1">
        <v>20241</v>
      </c>
      <c r="K1877" s="1">
        <v>55153</v>
      </c>
      <c r="L1877">
        <v>102.946233809297</v>
      </c>
      <c r="M1877">
        <v>12.285911542807201</v>
      </c>
      <c r="N1877">
        <v>5.9058861885024401</v>
      </c>
      <c r="O1877">
        <v>8.1542056074766407</v>
      </c>
      <c r="P1877">
        <v>8.14569536423841</v>
      </c>
      <c r="Q1877">
        <v>55652.873091090398</v>
      </c>
      <c r="R1877">
        <v>0</v>
      </c>
      <c r="S1877">
        <v>0</v>
      </c>
      <c r="T1877">
        <v>0.373709864965866</v>
      </c>
      <c r="U1877">
        <v>0</v>
      </c>
      <c r="V1877">
        <v>5.7292546737569099</v>
      </c>
      <c r="W1877">
        <v>5.7292546737569099</v>
      </c>
      <c r="X1877">
        <v>0</v>
      </c>
      <c r="Y1877">
        <v>0</v>
      </c>
      <c r="Z1877">
        <v>308</v>
      </c>
      <c r="AA1877">
        <v>8452</v>
      </c>
      <c r="AB1877">
        <v>0</v>
      </c>
      <c r="AC1877">
        <v>0</v>
      </c>
      <c r="AD1877">
        <v>0</v>
      </c>
      <c r="AE1877">
        <v>0</v>
      </c>
      <c r="AF1877">
        <v>109.900853747288</v>
      </c>
      <c r="AG1877">
        <v>16.296242367068501</v>
      </c>
      <c r="AH1877">
        <v>6.9140590487588502</v>
      </c>
      <c r="AI1877">
        <v>-37.637847900390597</v>
      </c>
      <c r="AJ1877">
        <v>1821.89111328125</v>
      </c>
      <c r="AK1877">
        <v>95.903574946650295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3093.2319788671998</v>
      </c>
      <c r="AW1877">
        <v>9556.2547232095403</v>
      </c>
      <c r="AX1877">
        <v>911.83393252541998</v>
      </c>
      <c r="AY1877">
        <v>537.63316272944201</v>
      </c>
      <c r="AZ1877">
        <v>12011.907108445401</v>
      </c>
      <c r="BA1877">
        <v>0.13517417391183001</v>
      </c>
      <c r="BB1877">
        <v>0.13517427286292399</v>
      </c>
      <c r="BC1877">
        <v>0.67194998060097699</v>
      </c>
      <c r="BD1877" s="2">
        <v>3.1824214840017198E-2</v>
      </c>
      <c r="BE1877">
        <v>0.68397062554270205</v>
      </c>
      <c r="BF1877">
        <v>55.9226113077764</v>
      </c>
      <c r="BG1877">
        <v>10.7829796974328</v>
      </c>
      <c r="BH1877">
        <v>161.17652415418399</v>
      </c>
      <c r="BI1877">
        <v>35.259002032926297</v>
      </c>
      <c r="BJ1877">
        <v>5895.7292998054199</v>
      </c>
      <c r="BK1877">
        <v>0</v>
      </c>
      <c r="BL1877">
        <v>0</v>
      </c>
      <c r="BM1877">
        <v>0</v>
      </c>
      <c r="BN1877">
        <v>5.7354139999999996</v>
      </c>
      <c r="BO1877" s="9" t="e">
        <f>_xlfn.XLOOKUP(A1877,Thermal!A:A,Thermal!B:B)</f>
        <v>#N/A</v>
      </c>
      <c r="BP1877" s="9" t="e">
        <f>_xlfn.XLOOKUP(A1877,Thermal!A:A,Thermal!C:C)</f>
        <v>#N/A</v>
      </c>
    </row>
    <row r="1878" spans="1:68" x14ac:dyDescent="0.3">
      <c r="A1878" t="s">
        <v>1126</v>
      </c>
      <c r="B1878" t="s">
        <v>148</v>
      </c>
      <c r="C1878" t="s">
        <v>149</v>
      </c>
      <c r="D1878" t="s">
        <v>150</v>
      </c>
      <c r="E1878" t="s">
        <v>75</v>
      </c>
      <c r="F1878" t="s">
        <v>1127</v>
      </c>
      <c r="G1878">
        <v>582.90002441406295</v>
      </c>
      <c r="H1878">
        <v>0</v>
      </c>
      <c r="J1878" s="1">
        <v>45031</v>
      </c>
      <c r="K1878" s="1">
        <v>54893</v>
      </c>
      <c r="L1878">
        <v>78.204644412684601</v>
      </c>
      <c r="M1878">
        <v>19.264140910716801</v>
      </c>
      <c r="N1878">
        <v>5.7837139405544198</v>
      </c>
      <c r="O1878">
        <v>582.90002441406295</v>
      </c>
      <c r="P1878">
        <v>582.90002441406295</v>
      </c>
      <c r="Q1878">
        <v>772181.65097641898</v>
      </c>
      <c r="R1878">
        <v>0</v>
      </c>
      <c r="S1878">
        <v>0</v>
      </c>
      <c r="T1878">
        <v>0.15122420072413401</v>
      </c>
      <c r="U1878">
        <v>0</v>
      </c>
      <c r="V1878">
        <v>60.388192230984203</v>
      </c>
      <c r="W1878">
        <v>60.388192230984203</v>
      </c>
      <c r="X1878">
        <v>8760</v>
      </c>
      <c r="Y1878">
        <v>0</v>
      </c>
      <c r="Z1878">
        <v>8760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99.3800660104814</v>
      </c>
      <c r="AG1878">
        <v>11.3283455740942</v>
      </c>
      <c r="AH1878">
        <v>1.3611352431755599</v>
      </c>
      <c r="AI1878">
        <v>-25.562746047973601</v>
      </c>
      <c r="AJ1878">
        <v>783.05749511718795</v>
      </c>
      <c r="AK1878">
        <v>71.120968866124102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1.86589867746269</v>
      </c>
      <c r="BB1878" s="2">
        <v>7.8725721145852696E-3</v>
      </c>
      <c r="BC1878">
        <v>35.085696216738398</v>
      </c>
      <c r="BD1878">
        <v>35.060037663933798</v>
      </c>
      <c r="BE1878">
        <v>35.060036701610898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60.388190000000002</v>
      </c>
      <c r="BO1878" s="9" t="e">
        <f>_xlfn.XLOOKUP(A1878,Thermal!A:A,Thermal!B:B)</f>
        <v>#N/A</v>
      </c>
      <c r="BP1878" s="9" t="e">
        <f>_xlfn.XLOOKUP(A1878,Thermal!A:A,Thermal!C:C)</f>
        <v>#N/A</v>
      </c>
    </row>
    <row r="1879" spans="1:68" x14ac:dyDescent="0.3">
      <c r="A1879" t="s">
        <v>1128</v>
      </c>
      <c r="B1879" t="s">
        <v>386</v>
      </c>
      <c r="C1879" t="s">
        <v>387</v>
      </c>
      <c r="D1879" t="s">
        <v>178</v>
      </c>
      <c r="E1879" t="s">
        <v>75</v>
      </c>
      <c r="F1879" t="s">
        <v>1127</v>
      </c>
      <c r="G1879">
        <v>55.799999237060497</v>
      </c>
      <c r="H1879">
        <v>0</v>
      </c>
      <c r="J1879" s="1">
        <v>45031</v>
      </c>
      <c r="K1879" s="1">
        <v>54893</v>
      </c>
      <c r="L1879">
        <v>92.254463514491803</v>
      </c>
      <c r="M1879">
        <v>30.882108688932799</v>
      </c>
      <c r="N1879">
        <v>4.7599083140849103</v>
      </c>
      <c r="O1879">
        <v>55.799999237060497</v>
      </c>
      <c r="P1879">
        <v>55.799999237060497</v>
      </c>
      <c r="Q1879">
        <v>74622.957234054804</v>
      </c>
      <c r="R1879">
        <v>0</v>
      </c>
      <c r="S1879">
        <v>0</v>
      </c>
      <c r="T1879">
        <v>0.15266312796477</v>
      </c>
      <c r="U1879">
        <v>0</v>
      </c>
      <c r="V1879">
        <v>6.8843017736691197</v>
      </c>
      <c r="W1879">
        <v>6.8843017736691197</v>
      </c>
      <c r="X1879">
        <v>8760</v>
      </c>
      <c r="Y1879">
        <v>0</v>
      </c>
      <c r="Z1879">
        <v>8760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110.472591139138</v>
      </c>
      <c r="AG1879">
        <v>19.9130673341778</v>
      </c>
      <c r="AH1879">
        <v>3.86895816965359</v>
      </c>
      <c r="AI1879">
        <v>-33.724464416503899</v>
      </c>
      <c r="AJ1879">
        <v>1967.3056640625</v>
      </c>
      <c r="AK1879">
        <v>104.86341750016901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 s="2">
        <v>1.1682850077027801E-3</v>
      </c>
      <c r="BB1879" s="2">
        <v>1.1676542356017601E-3</v>
      </c>
      <c r="BC1879">
        <v>1.4928803976332301</v>
      </c>
      <c r="BD1879" s="2">
        <v>3.1824214840017198E-2</v>
      </c>
      <c r="BE1879">
        <v>2.0045076593731901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6.8843019999999999</v>
      </c>
      <c r="BO1879" s="9" t="e">
        <f>_xlfn.XLOOKUP(A1879,Thermal!A:A,Thermal!B:B)</f>
        <v>#N/A</v>
      </c>
      <c r="BP1879" s="9" t="e">
        <f>_xlfn.XLOOKUP(A1879,Thermal!A:A,Thermal!C:C)</f>
        <v>#N/A</v>
      </c>
    </row>
    <row r="1880" spans="1:68" x14ac:dyDescent="0.3">
      <c r="A1880" t="s">
        <v>1129</v>
      </c>
      <c r="B1880" t="s">
        <v>110</v>
      </c>
      <c r="C1880" t="s">
        <v>111</v>
      </c>
      <c r="D1880" t="s">
        <v>87</v>
      </c>
      <c r="E1880" t="s">
        <v>75</v>
      </c>
      <c r="F1880" t="s">
        <v>1127</v>
      </c>
      <c r="G1880">
        <v>3764.39990234375</v>
      </c>
      <c r="H1880">
        <v>0</v>
      </c>
      <c r="J1880" s="1">
        <v>45031</v>
      </c>
      <c r="K1880" s="1">
        <v>54893</v>
      </c>
      <c r="L1880">
        <v>14.5744359613743</v>
      </c>
      <c r="M1880">
        <v>-32.3972530584685</v>
      </c>
      <c r="N1880">
        <v>-5.8354859742703198</v>
      </c>
      <c r="O1880">
        <v>3764.39990234375</v>
      </c>
      <c r="P1880">
        <v>3764.39990234375</v>
      </c>
      <c r="Q1880">
        <v>7146826.1655855197</v>
      </c>
      <c r="R1880">
        <v>0</v>
      </c>
      <c r="S1880">
        <v>0</v>
      </c>
      <c r="T1880">
        <v>0.216727169525601</v>
      </c>
      <c r="U1880">
        <v>0</v>
      </c>
      <c r="V1880">
        <v>104.16096027954499</v>
      </c>
      <c r="W1880">
        <v>104.16096027954499</v>
      </c>
      <c r="X1880">
        <v>8760</v>
      </c>
      <c r="Y1880">
        <v>0</v>
      </c>
      <c r="Z1880">
        <v>8760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47.731798647885697</v>
      </c>
      <c r="AG1880">
        <v>-31.884536509437599</v>
      </c>
      <c r="AH1880">
        <v>-7.0740706590783802</v>
      </c>
      <c r="AI1880">
        <v>-25.480329513549801</v>
      </c>
      <c r="AJ1880">
        <v>1951.26098632813</v>
      </c>
      <c r="AK1880">
        <v>68.706399526345194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0.94840798569316798</v>
      </c>
      <c r="BB1880" s="2">
        <v>1.64642590621361E-3</v>
      </c>
      <c r="BC1880">
        <v>11.996222378585299</v>
      </c>
      <c r="BD1880">
        <v>5.16794962473507</v>
      </c>
      <c r="BE1880">
        <v>6.8282741772739497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104.161</v>
      </c>
      <c r="BO1880" s="9" t="e">
        <f>_xlfn.XLOOKUP(A1880,Thermal!A:A,Thermal!B:B)</f>
        <v>#N/A</v>
      </c>
      <c r="BP1880" s="9" t="e">
        <f>_xlfn.XLOOKUP(A1880,Thermal!A:A,Thermal!C:C)</f>
        <v>#N/A</v>
      </c>
    </row>
    <row r="1881" spans="1:68" x14ac:dyDescent="0.3">
      <c r="A1881" t="s">
        <v>1130</v>
      </c>
      <c r="B1881" t="s">
        <v>396</v>
      </c>
      <c r="C1881" t="s">
        <v>397</v>
      </c>
      <c r="D1881" t="s">
        <v>90</v>
      </c>
      <c r="E1881" t="s">
        <v>75</v>
      </c>
      <c r="F1881" t="s">
        <v>1127</v>
      </c>
      <c r="G1881">
        <v>1359.70202636719</v>
      </c>
      <c r="H1881">
        <v>0</v>
      </c>
      <c r="J1881" s="1">
        <v>45031</v>
      </c>
      <c r="K1881" s="1">
        <v>54893</v>
      </c>
      <c r="L1881">
        <v>75.001018063689301</v>
      </c>
      <c r="M1881">
        <v>16.5607312025734</v>
      </c>
      <c r="N1881">
        <v>1.98907703881284</v>
      </c>
      <c r="O1881">
        <v>1359.70202636719</v>
      </c>
      <c r="P1881">
        <v>1359.70202636719</v>
      </c>
      <c r="Q1881">
        <v>2386264.8206458101</v>
      </c>
      <c r="R1881">
        <v>0</v>
      </c>
      <c r="S1881">
        <v>0</v>
      </c>
      <c r="T1881">
        <v>0.20034143849800201</v>
      </c>
      <c r="U1881">
        <v>0</v>
      </c>
      <c r="V1881">
        <v>178.972291646862</v>
      </c>
      <c r="W1881">
        <v>178.972291646862</v>
      </c>
      <c r="X1881">
        <v>8760</v>
      </c>
      <c r="Y1881">
        <v>0</v>
      </c>
      <c r="Z1881">
        <v>8760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107.14986644103899</v>
      </c>
      <c r="AG1881">
        <v>15.4039357851891</v>
      </c>
      <c r="AH1881">
        <v>5.05537946466045</v>
      </c>
      <c r="AI1881">
        <v>-11.9839029312134</v>
      </c>
      <c r="AJ1881">
        <v>1877.79870605469</v>
      </c>
      <c r="AK1881">
        <v>66.127994443558194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0.35210357919160901</v>
      </c>
      <c r="BB1881" s="2">
        <v>5.07447770725429E-2</v>
      </c>
      <c r="BC1881">
        <v>0.86997694693909799</v>
      </c>
      <c r="BD1881" s="2">
        <v>3.1824214840017198E-2</v>
      </c>
      <c r="BE1881">
        <v>0.83815227283531801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178.97229999999999</v>
      </c>
      <c r="BO1881" s="9" t="e">
        <f>_xlfn.XLOOKUP(A1881,Thermal!A:A,Thermal!B:B)</f>
        <v>#N/A</v>
      </c>
      <c r="BP1881" s="9" t="e">
        <f>_xlfn.XLOOKUP(A1881,Thermal!A:A,Thermal!C:C)</f>
        <v>#N/A</v>
      </c>
    </row>
    <row r="1882" spans="1:68" x14ac:dyDescent="0.3">
      <c r="A1882" t="s">
        <v>1131</v>
      </c>
      <c r="B1882" t="s">
        <v>187</v>
      </c>
      <c r="C1882" t="s">
        <v>188</v>
      </c>
      <c r="D1882" t="s">
        <v>178</v>
      </c>
      <c r="E1882" t="s">
        <v>75</v>
      </c>
      <c r="F1882" t="s">
        <v>1127</v>
      </c>
      <c r="G1882">
        <v>127.943000793457</v>
      </c>
      <c r="H1882">
        <v>0</v>
      </c>
      <c r="J1882" s="1">
        <v>45031</v>
      </c>
      <c r="K1882" s="1">
        <v>54893</v>
      </c>
      <c r="L1882">
        <v>94.508832019123901</v>
      </c>
      <c r="M1882">
        <v>28.709646045891201</v>
      </c>
      <c r="N1882">
        <v>6.8459078618170697</v>
      </c>
      <c r="O1882">
        <v>127.943000793457</v>
      </c>
      <c r="P1882">
        <v>127.943000793457</v>
      </c>
      <c r="Q1882">
        <v>165023.05826214</v>
      </c>
      <c r="R1882">
        <v>0</v>
      </c>
      <c r="S1882">
        <v>0</v>
      </c>
      <c r="T1882">
        <v>0.14723938428219299</v>
      </c>
      <c r="U1882">
        <v>0</v>
      </c>
      <c r="V1882">
        <v>15.596137405676901</v>
      </c>
      <c r="W1882">
        <v>15.596137405676901</v>
      </c>
      <c r="X1882">
        <v>8760</v>
      </c>
      <c r="Y1882">
        <v>0</v>
      </c>
      <c r="Z1882">
        <v>8760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111.676362587236</v>
      </c>
      <c r="AG1882">
        <v>18.037473732994599</v>
      </c>
      <c r="AH1882">
        <v>6.9483539003396899</v>
      </c>
      <c r="AI1882">
        <v>-36.066249847412102</v>
      </c>
      <c r="AJ1882">
        <v>1784.51745605469</v>
      </c>
      <c r="AK1882">
        <v>99.814905228460901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0.13517417391183001</v>
      </c>
      <c r="BB1882">
        <v>0.13517427286292399</v>
      </c>
      <c r="BC1882">
        <v>0.67194998060097699</v>
      </c>
      <c r="BD1882" s="2">
        <v>3.1824214840017198E-2</v>
      </c>
      <c r="BE1882">
        <v>0.68397062554270205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15.59614</v>
      </c>
      <c r="BO1882" s="9" t="e">
        <f>_xlfn.XLOOKUP(A1882,Thermal!A:A,Thermal!B:B)</f>
        <v>#N/A</v>
      </c>
      <c r="BP1882" s="9" t="e">
        <f>_xlfn.XLOOKUP(A1882,Thermal!A:A,Thermal!C:C)</f>
        <v>#N/A</v>
      </c>
    </row>
    <row r="1883" spans="1:68" x14ac:dyDescent="0.3">
      <c r="A1883" t="s">
        <v>1132</v>
      </c>
      <c r="B1883" t="s">
        <v>812</v>
      </c>
      <c r="C1883" t="s">
        <v>813</v>
      </c>
      <c r="D1883" t="s">
        <v>237</v>
      </c>
      <c r="E1883" t="s">
        <v>75</v>
      </c>
      <c r="F1883" t="s">
        <v>1127</v>
      </c>
      <c r="G1883">
        <v>0.34799998998642001</v>
      </c>
      <c r="H1883">
        <v>0</v>
      </c>
      <c r="J1883" s="1">
        <v>45031</v>
      </c>
      <c r="K1883" s="1">
        <v>54893</v>
      </c>
      <c r="L1883">
        <v>96.243599866817803</v>
      </c>
      <c r="M1883">
        <v>29.1362892271192</v>
      </c>
      <c r="N1883">
        <v>8.1117363904795408</v>
      </c>
      <c r="O1883">
        <v>0.34799998998642001</v>
      </c>
      <c r="P1883">
        <v>0.34799998998642001</v>
      </c>
      <c r="Q1883">
        <v>420.90703426074498</v>
      </c>
      <c r="R1883">
        <v>0</v>
      </c>
      <c r="S1883">
        <v>0</v>
      </c>
      <c r="T1883">
        <v>0.13807111945432801</v>
      </c>
      <c r="U1883">
        <v>0</v>
      </c>
      <c r="V1883" s="2">
        <v>4.0510551316525298E-2</v>
      </c>
      <c r="W1883" s="2">
        <v>4.0510551316525298E-2</v>
      </c>
      <c r="X1883">
        <v>8760</v>
      </c>
      <c r="Y1883">
        <v>0</v>
      </c>
      <c r="Z1883">
        <v>8760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112.979993483104</v>
      </c>
      <c r="AG1883">
        <v>18.0479683604568</v>
      </c>
      <c r="AH1883">
        <v>8.2414726154188394</v>
      </c>
      <c r="AI1883">
        <v>-47.098873138427699</v>
      </c>
      <c r="AJ1883">
        <v>1773.58874511719</v>
      </c>
      <c r="AK1883">
        <v>101.568743618306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17.553905571433798</v>
      </c>
      <c r="BB1883">
        <v>18.072480953617202</v>
      </c>
      <c r="BC1883">
        <v>19.161793410165899</v>
      </c>
      <c r="BD1883" s="2">
        <v>3.1824214840017198E-2</v>
      </c>
      <c r="BE1883">
        <v>19.125295939070298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 s="2">
        <v>4.0510549999999999E-2</v>
      </c>
      <c r="BO1883" s="9" t="e">
        <f>_xlfn.XLOOKUP(A1883,Thermal!A:A,Thermal!B:B)</f>
        <v>#N/A</v>
      </c>
      <c r="BP1883" s="9" t="e">
        <f>_xlfn.XLOOKUP(A1883,Thermal!A:A,Thermal!C:C)</f>
        <v>#N/A</v>
      </c>
    </row>
    <row r="1884" spans="1:68" x14ac:dyDescent="0.3">
      <c r="A1884" t="s">
        <v>1133</v>
      </c>
      <c r="B1884" t="s">
        <v>196</v>
      </c>
      <c r="C1884" t="s">
        <v>97</v>
      </c>
      <c r="D1884" t="s">
        <v>90</v>
      </c>
      <c r="E1884" t="s">
        <v>75</v>
      </c>
      <c r="F1884" t="s">
        <v>1127</v>
      </c>
      <c r="G1884">
        <v>6850.7998046875</v>
      </c>
      <c r="H1884">
        <v>0</v>
      </c>
      <c r="J1884" s="1">
        <v>45031</v>
      </c>
      <c r="K1884" s="1">
        <v>54893</v>
      </c>
      <c r="L1884">
        <v>64.922757642570105</v>
      </c>
      <c r="M1884">
        <v>5.3275298993129301</v>
      </c>
      <c r="N1884">
        <v>1.5744094630487599</v>
      </c>
      <c r="O1884">
        <v>6850.7998046875</v>
      </c>
      <c r="P1884">
        <v>6850.7998046875</v>
      </c>
      <c r="Q1884">
        <v>11906833.923250699</v>
      </c>
      <c r="R1884">
        <v>0</v>
      </c>
      <c r="S1884">
        <v>0</v>
      </c>
      <c r="T1884">
        <v>0.198404223676102</v>
      </c>
      <c r="U1884">
        <v>0</v>
      </c>
      <c r="V1884">
        <v>773.02449331782498</v>
      </c>
      <c r="W1884">
        <v>773.02449331782498</v>
      </c>
      <c r="X1884">
        <v>8760</v>
      </c>
      <c r="Y1884">
        <v>0</v>
      </c>
      <c r="Z1884">
        <v>8760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100.49389561519401</v>
      </c>
      <c r="AG1884">
        <v>8.5517617144272897</v>
      </c>
      <c r="AH1884">
        <v>5.2517826448227796</v>
      </c>
      <c r="AI1884">
        <v>-26.333227157592798</v>
      </c>
      <c r="AJ1884">
        <v>1920.93322753906</v>
      </c>
      <c r="AK1884">
        <v>69.065136458034203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0.15865582111832299</v>
      </c>
      <c r="BB1884" s="2">
        <v>1.0077528424561301E-4</v>
      </c>
      <c r="BC1884">
        <v>4.7625885636110299</v>
      </c>
      <c r="BD1884">
        <v>4.7625885586894903</v>
      </c>
      <c r="BE1884">
        <v>4.7625901408658802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773.02449999999999</v>
      </c>
      <c r="BO1884" s="9" t="e">
        <f>_xlfn.XLOOKUP(A1884,Thermal!A:A,Thermal!B:B)</f>
        <v>#N/A</v>
      </c>
      <c r="BP1884" s="9" t="e">
        <f>_xlfn.XLOOKUP(A1884,Thermal!A:A,Thermal!C:C)</f>
        <v>#N/A</v>
      </c>
    </row>
    <row r="1885" spans="1:68" x14ac:dyDescent="0.3">
      <c r="A1885" t="s">
        <v>1134</v>
      </c>
      <c r="B1885" t="s">
        <v>132</v>
      </c>
      <c r="C1885" t="s">
        <v>97</v>
      </c>
      <c r="D1885" t="s">
        <v>90</v>
      </c>
      <c r="E1885" t="s">
        <v>75</v>
      </c>
      <c r="F1885" t="s">
        <v>1127</v>
      </c>
      <c r="G1885">
        <v>13902.2001953125</v>
      </c>
      <c r="H1885">
        <v>0</v>
      </c>
      <c r="J1885" s="1">
        <v>45031</v>
      </c>
      <c r="K1885" s="1">
        <v>54893</v>
      </c>
      <c r="L1885">
        <v>50.638436417067702</v>
      </c>
      <c r="M1885">
        <v>-5.7367787711275398</v>
      </c>
      <c r="N1885">
        <v>-0.23075674454067399</v>
      </c>
      <c r="O1885">
        <v>13902.2001953125</v>
      </c>
      <c r="P1885">
        <v>13902.2001953125</v>
      </c>
      <c r="Q1885">
        <v>24388101.517408401</v>
      </c>
      <c r="R1885">
        <v>0</v>
      </c>
      <c r="S1885">
        <v>0</v>
      </c>
      <c r="T1885">
        <v>0.20025821916477099</v>
      </c>
      <c r="U1885">
        <v>0</v>
      </c>
      <c r="V1885">
        <v>1234.975329178</v>
      </c>
      <c r="W1885">
        <v>1234.975329178</v>
      </c>
      <c r="X1885">
        <v>8760</v>
      </c>
      <c r="Y1885">
        <v>0</v>
      </c>
      <c r="Z1885">
        <v>8760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95.614848533755506</v>
      </c>
      <c r="AG1885">
        <v>5.4596672355788298</v>
      </c>
      <c r="AH1885">
        <v>3.4646555106185102</v>
      </c>
      <c r="AI1885">
        <v>-26.197486877441399</v>
      </c>
      <c r="AJ1885">
        <v>2071.19018554688</v>
      </c>
      <c r="AK1885">
        <v>78.458302317624202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0.15865582111832299</v>
      </c>
      <c r="BB1885" s="2">
        <v>1.0077528424561301E-4</v>
      </c>
      <c r="BC1885">
        <v>4.7625885636110299</v>
      </c>
      <c r="BD1885">
        <v>4.7625885586894903</v>
      </c>
      <c r="BE1885">
        <v>4.7625901408658802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1234.9749999999999</v>
      </c>
      <c r="BO1885" s="9" t="e">
        <f>_xlfn.XLOOKUP(A1885,Thermal!A:A,Thermal!B:B)</f>
        <v>#N/A</v>
      </c>
      <c r="BP1885" s="9" t="e">
        <f>_xlfn.XLOOKUP(A1885,Thermal!A:A,Thermal!C:C)</f>
        <v>#N/A</v>
      </c>
    </row>
    <row r="1886" spans="1:68" x14ac:dyDescent="0.3">
      <c r="A1886" t="s">
        <v>1135</v>
      </c>
      <c r="B1886" t="s">
        <v>96</v>
      </c>
      <c r="C1886" t="s">
        <v>97</v>
      </c>
      <c r="D1886" t="s">
        <v>90</v>
      </c>
      <c r="E1886" t="s">
        <v>75</v>
      </c>
      <c r="F1886" t="s">
        <v>1127</v>
      </c>
      <c r="G1886">
        <v>12708.2998046875</v>
      </c>
      <c r="H1886">
        <v>0</v>
      </c>
      <c r="J1886" s="1">
        <v>45031</v>
      </c>
      <c r="K1886" s="1">
        <v>54893</v>
      </c>
      <c r="L1886">
        <v>32.566370485379899</v>
      </c>
      <c r="M1886">
        <v>-19.763301629839699</v>
      </c>
      <c r="N1886">
        <v>-4.5365777409247601</v>
      </c>
      <c r="O1886">
        <v>12708.2998046875</v>
      </c>
      <c r="P1886">
        <v>12708.2998046875</v>
      </c>
      <c r="Q1886">
        <v>23610394.376713801</v>
      </c>
      <c r="R1886">
        <v>0</v>
      </c>
      <c r="S1886">
        <v>0</v>
      </c>
      <c r="T1886">
        <v>0.212085844766637</v>
      </c>
      <c r="U1886">
        <v>0</v>
      </c>
      <c r="V1886">
        <v>768.90485022924804</v>
      </c>
      <c r="W1886">
        <v>768.90485022924804</v>
      </c>
      <c r="X1886">
        <v>8760</v>
      </c>
      <c r="Y1886">
        <v>0</v>
      </c>
      <c r="Z1886">
        <v>8760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71.508671496633298</v>
      </c>
      <c r="AG1886">
        <v>-11.072432755096299</v>
      </c>
      <c r="AH1886">
        <v>-4.1094476566505502</v>
      </c>
      <c r="AI1886">
        <v>-25.3595371246338</v>
      </c>
      <c r="AJ1886">
        <v>1994.546875</v>
      </c>
      <c r="AK1886">
        <v>72.500345796968702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0.15865582111832299</v>
      </c>
      <c r="BB1886" s="2">
        <v>1.0077528424561301E-4</v>
      </c>
      <c r="BC1886">
        <v>4.7625885636110299</v>
      </c>
      <c r="BD1886">
        <v>4.7625885586894903</v>
      </c>
      <c r="BE1886">
        <v>4.7625901408658802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768.90480000000002</v>
      </c>
      <c r="BO1886" s="9" t="e">
        <f>_xlfn.XLOOKUP(A1886,Thermal!A:A,Thermal!B:B)</f>
        <v>#N/A</v>
      </c>
      <c r="BP1886" s="9" t="e">
        <f>_xlfn.XLOOKUP(A1886,Thermal!A:A,Thermal!C:C)</f>
        <v>#N/A</v>
      </c>
    </row>
    <row r="1887" spans="1:68" x14ac:dyDescent="0.3">
      <c r="A1887" t="s">
        <v>1136</v>
      </c>
      <c r="B1887" t="s">
        <v>212</v>
      </c>
      <c r="C1887" t="s">
        <v>97</v>
      </c>
      <c r="D1887" t="s">
        <v>90</v>
      </c>
      <c r="E1887" t="s">
        <v>75</v>
      </c>
      <c r="F1887" t="s">
        <v>1127</v>
      </c>
      <c r="G1887">
        <v>4266.2001953125</v>
      </c>
      <c r="H1887">
        <v>0</v>
      </c>
      <c r="J1887" s="1">
        <v>45031</v>
      </c>
      <c r="K1887" s="1">
        <v>54893</v>
      </c>
      <c r="L1887">
        <v>29.948462271791701</v>
      </c>
      <c r="M1887">
        <v>-22.077737384259699</v>
      </c>
      <c r="N1887">
        <v>-5.0091482765816497</v>
      </c>
      <c r="O1887">
        <v>4266.2001953125</v>
      </c>
      <c r="P1887">
        <v>4266.2001953125</v>
      </c>
      <c r="Q1887">
        <v>7793912.6120834397</v>
      </c>
      <c r="R1887">
        <v>0</v>
      </c>
      <c r="S1887">
        <v>0</v>
      </c>
      <c r="T1887">
        <v>0.20855000020516001</v>
      </c>
      <c r="U1887">
        <v>0</v>
      </c>
      <c r="V1887">
        <v>233.41569830449899</v>
      </c>
      <c r="W1887">
        <v>233.41569830449899</v>
      </c>
      <c r="X1887">
        <v>8760</v>
      </c>
      <c r="Y1887">
        <v>0</v>
      </c>
      <c r="Z1887">
        <v>8760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67.859647018703498</v>
      </c>
      <c r="AG1887">
        <v>-13.401319195461999</v>
      </c>
      <c r="AH1887">
        <v>-5.4295792930423099</v>
      </c>
      <c r="AI1887">
        <v>-25.860502243041999</v>
      </c>
      <c r="AJ1887">
        <v>1955.96130371094</v>
      </c>
      <c r="AK1887">
        <v>70.463152964325602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0.15865582111832299</v>
      </c>
      <c r="BB1887" s="2">
        <v>1.0077528424561301E-4</v>
      </c>
      <c r="BC1887">
        <v>4.7625885636110299</v>
      </c>
      <c r="BD1887">
        <v>4.7625885586894903</v>
      </c>
      <c r="BE1887">
        <v>4.7625901408658802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233.41569999999999</v>
      </c>
      <c r="BO1887" s="9" t="e">
        <f>_xlfn.XLOOKUP(A1887,Thermal!A:A,Thermal!B:B)</f>
        <v>#N/A</v>
      </c>
      <c r="BP1887" s="9" t="e">
        <f>_xlfn.XLOOKUP(A1887,Thermal!A:A,Thermal!C:C)</f>
        <v>#N/A</v>
      </c>
    </row>
    <row r="1888" spans="1:68" x14ac:dyDescent="0.3">
      <c r="A1888" t="s">
        <v>1137</v>
      </c>
      <c r="B1888" t="s">
        <v>1138</v>
      </c>
      <c r="C1888" t="s">
        <v>1139</v>
      </c>
      <c r="D1888" t="s">
        <v>237</v>
      </c>
      <c r="E1888" t="s">
        <v>75</v>
      </c>
      <c r="F1888" t="s">
        <v>1127</v>
      </c>
      <c r="G1888">
        <v>0.93800002336502097</v>
      </c>
      <c r="H1888">
        <v>0</v>
      </c>
      <c r="J1888" s="1">
        <v>45031</v>
      </c>
      <c r="K1888" s="1">
        <v>54893</v>
      </c>
      <c r="L1888">
        <v>92.164758270986795</v>
      </c>
      <c r="M1888">
        <v>29.6019917189561</v>
      </c>
      <c r="N1888">
        <v>6.94991103912397</v>
      </c>
      <c r="O1888">
        <v>0.93800002336502097</v>
      </c>
      <c r="P1888">
        <v>0.93800002336502097</v>
      </c>
      <c r="Q1888">
        <v>1291.3239959458599</v>
      </c>
      <c r="R1888">
        <v>0</v>
      </c>
      <c r="S1888">
        <v>0</v>
      </c>
      <c r="T1888">
        <v>0.15715502278512</v>
      </c>
      <c r="U1888">
        <v>0</v>
      </c>
      <c r="V1888">
        <v>0.119015484127984</v>
      </c>
      <c r="W1888">
        <v>0.119015484127984</v>
      </c>
      <c r="X1888">
        <v>8760</v>
      </c>
      <c r="Y1888">
        <v>0</v>
      </c>
      <c r="Z1888">
        <v>8760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112.356048187003</v>
      </c>
      <c r="AG1888">
        <v>18.515229451853401</v>
      </c>
      <c r="AH1888">
        <v>7.1502666513730899</v>
      </c>
      <c r="AI1888">
        <v>-34.795444488525398</v>
      </c>
      <c r="AJ1888">
        <v>1764.31774902344</v>
      </c>
      <c r="AK1888">
        <v>101.211241204028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178.69762860218299</v>
      </c>
      <c r="BB1888">
        <v>179.99734392914499</v>
      </c>
      <c r="BC1888">
        <v>104.48156094015199</v>
      </c>
      <c r="BD1888" s="2">
        <v>3.1824214840017198E-2</v>
      </c>
      <c r="BE1888">
        <v>106.398634557273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0.1190155</v>
      </c>
      <c r="BO1888" s="9" t="e">
        <f>_xlfn.XLOOKUP(A1888,Thermal!A:A,Thermal!B:B)</f>
        <v>#N/A</v>
      </c>
      <c r="BP1888" s="9" t="e">
        <f>_xlfn.XLOOKUP(A1888,Thermal!A:A,Thermal!C:C)</f>
        <v>#N/A</v>
      </c>
    </row>
    <row r="1889" spans="1:68" x14ac:dyDescent="0.3">
      <c r="A1889" t="s">
        <v>1140</v>
      </c>
      <c r="B1889" t="s">
        <v>627</v>
      </c>
      <c r="C1889" t="s">
        <v>628</v>
      </c>
      <c r="D1889" t="s">
        <v>166</v>
      </c>
      <c r="E1889" t="s">
        <v>75</v>
      </c>
      <c r="F1889" t="s">
        <v>1127</v>
      </c>
      <c r="G1889">
        <v>159.42900085449199</v>
      </c>
      <c r="H1889">
        <v>0</v>
      </c>
      <c r="J1889" s="1">
        <v>45031</v>
      </c>
      <c r="K1889" s="1">
        <v>54893</v>
      </c>
      <c r="L1889">
        <v>19.098921109217901</v>
      </c>
      <c r="M1889">
        <v>-30.891209814667501</v>
      </c>
      <c r="N1889">
        <v>-1.6923471421904299</v>
      </c>
      <c r="O1889">
        <v>159.42900085449199</v>
      </c>
      <c r="P1889">
        <v>159.42900085449199</v>
      </c>
      <c r="Q1889">
        <v>309607.45337826002</v>
      </c>
      <c r="R1889">
        <v>0</v>
      </c>
      <c r="S1889">
        <v>0</v>
      </c>
      <c r="T1889">
        <v>0.221686872565448</v>
      </c>
      <c r="U1889">
        <v>0</v>
      </c>
      <c r="V1889">
        <v>5.9131685035083299</v>
      </c>
      <c r="W1889">
        <v>5.9131685035083299</v>
      </c>
      <c r="X1889">
        <v>8760</v>
      </c>
      <c r="Y1889">
        <v>0</v>
      </c>
      <c r="Z1889">
        <v>8760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50.342567023277098</v>
      </c>
      <c r="AG1889">
        <v>-34.035968427225797</v>
      </c>
      <c r="AH1889">
        <v>-2.3120176287149801</v>
      </c>
      <c r="AI1889">
        <v>-28.084783554077099</v>
      </c>
      <c r="AJ1889">
        <v>1997.5048828125</v>
      </c>
      <c r="AK1889">
        <v>72.550487639254897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25.791217484817199</v>
      </c>
      <c r="BB1889">
        <v>14.2210391240822</v>
      </c>
      <c r="BC1889">
        <v>42.7558207727064</v>
      </c>
      <c r="BD1889">
        <v>5.16794962473507</v>
      </c>
      <c r="BE1889">
        <v>37.190527031329999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5.9131679999999998</v>
      </c>
      <c r="BO1889" s="9" t="e">
        <f>_xlfn.XLOOKUP(A1889,Thermal!A:A,Thermal!B:B)</f>
        <v>#N/A</v>
      </c>
      <c r="BP1889" s="9" t="e">
        <f>_xlfn.XLOOKUP(A1889,Thermal!A:A,Thermal!C:C)</f>
        <v>#N/A</v>
      </c>
    </row>
    <row r="1890" spans="1:68" x14ac:dyDescent="0.3">
      <c r="A1890" t="s">
        <v>1141</v>
      </c>
      <c r="B1890" t="s">
        <v>1142</v>
      </c>
      <c r="C1890" t="s">
        <v>1143</v>
      </c>
      <c r="D1890" t="s">
        <v>237</v>
      </c>
      <c r="E1890" t="s">
        <v>75</v>
      </c>
      <c r="F1890" t="s">
        <v>1127</v>
      </c>
      <c r="G1890">
        <v>1.06200003623962</v>
      </c>
      <c r="H1890">
        <v>0</v>
      </c>
      <c r="J1890" s="1">
        <v>45031</v>
      </c>
      <c r="K1890" s="1">
        <v>54893</v>
      </c>
      <c r="L1890">
        <v>90.276132086745406</v>
      </c>
      <c r="M1890">
        <v>28.629538476037698</v>
      </c>
      <c r="N1890">
        <v>6.85744879087635</v>
      </c>
      <c r="O1890">
        <v>1.06200003623962</v>
      </c>
      <c r="P1890">
        <v>1.06200003623962</v>
      </c>
      <c r="Q1890">
        <v>1595.82284736936</v>
      </c>
      <c r="R1890">
        <v>0</v>
      </c>
      <c r="S1890">
        <v>0</v>
      </c>
      <c r="T1890">
        <v>0.17153630101966499</v>
      </c>
      <c r="U1890">
        <v>0</v>
      </c>
      <c r="V1890">
        <v>0.14406561676599799</v>
      </c>
      <c r="W1890">
        <v>0.14406561676599799</v>
      </c>
      <c r="X1890">
        <v>8760</v>
      </c>
      <c r="Y1890">
        <v>0</v>
      </c>
      <c r="Z1890">
        <v>8760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112.233906866152</v>
      </c>
      <c r="AG1890">
        <v>18.205878186564199</v>
      </c>
      <c r="AH1890">
        <v>7.33747219346502</v>
      </c>
      <c r="AI1890">
        <v>-35.2061958312988</v>
      </c>
      <c r="AJ1890">
        <v>1791.88464355469</v>
      </c>
      <c r="AK1890">
        <v>101.17535571975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145.672676743751</v>
      </c>
      <c r="BB1890">
        <v>146.02570334312901</v>
      </c>
      <c r="BC1890">
        <v>0.29651484108002901</v>
      </c>
      <c r="BD1890" s="2">
        <v>3.1824214840017198E-2</v>
      </c>
      <c r="BE1890">
        <v>0.79169871811303905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0.14406559999999999</v>
      </c>
      <c r="BO1890" s="9" t="e">
        <f>_xlfn.XLOOKUP(A1890,Thermal!A:A,Thermal!B:B)</f>
        <v>#N/A</v>
      </c>
      <c r="BP1890" s="9" t="e">
        <f>_xlfn.XLOOKUP(A1890,Thermal!A:A,Thermal!C:C)</f>
        <v>#N/A</v>
      </c>
    </row>
    <row r="1891" spans="1:68" x14ac:dyDescent="0.3">
      <c r="A1891" t="s">
        <v>1144</v>
      </c>
      <c r="B1891" t="s">
        <v>135</v>
      </c>
      <c r="C1891" t="s">
        <v>136</v>
      </c>
      <c r="D1891" t="s">
        <v>87</v>
      </c>
      <c r="E1891" t="s">
        <v>75</v>
      </c>
      <c r="F1891" t="s">
        <v>1127</v>
      </c>
      <c r="G1891">
        <v>109.40000152587901</v>
      </c>
      <c r="H1891">
        <v>0</v>
      </c>
      <c r="J1891" s="1">
        <v>45031</v>
      </c>
      <c r="K1891" s="1">
        <v>54893</v>
      </c>
      <c r="L1891">
        <v>25.8123698907571</v>
      </c>
      <c r="M1891">
        <v>-22.522899063788099</v>
      </c>
      <c r="N1891">
        <v>-6.6066071244974198</v>
      </c>
      <c r="O1891">
        <v>109.40000152587901</v>
      </c>
      <c r="P1891">
        <v>109.40000152587901</v>
      </c>
      <c r="Q1891">
        <v>210169.438651353</v>
      </c>
      <c r="R1891">
        <v>0</v>
      </c>
      <c r="S1891">
        <v>0</v>
      </c>
      <c r="T1891">
        <v>0.21930479631505201</v>
      </c>
      <c r="U1891">
        <v>0</v>
      </c>
      <c r="V1891">
        <v>5.4249715634784703</v>
      </c>
      <c r="W1891">
        <v>5.4249715634784703</v>
      </c>
      <c r="X1891">
        <v>8760</v>
      </c>
      <c r="Y1891">
        <v>0</v>
      </c>
      <c r="Z1891">
        <v>8760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64.003295044469894</v>
      </c>
      <c r="AG1891">
        <v>-14.796524503503599</v>
      </c>
      <c r="AH1891">
        <v>-7.8906687456046001</v>
      </c>
      <c r="AI1891">
        <v>-27.117132186889599</v>
      </c>
      <c r="AJ1891">
        <v>1924.81530761719</v>
      </c>
      <c r="AK1891">
        <v>69.173683876145105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0.30887037669054701</v>
      </c>
      <c r="BB1891" s="2">
        <v>4.9745338072486496E-3</v>
      </c>
      <c r="BC1891">
        <v>15.554943864483301</v>
      </c>
      <c r="BD1891">
        <v>5.16794962473507</v>
      </c>
      <c r="BE1891">
        <v>10.3853188234252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5.4249720000000003</v>
      </c>
      <c r="BO1891" s="9" t="e">
        <f>_xlfn.XLOOKUP(A1891,Thermal!A:A,Thermal!B:B)</f>
        <v>#N/A</v>
      </c>
      <c r="BP1891" s="9" t="e">
        <f>_xlfn.XLOOKUP(A1891,Thermal!A:A,Thermal!C:C)</f>
        <v>#N/A</v>
      </c>
    </row>
    <row r="1892" spans="1:68" x14ac:dyDescent="0.3">
      <c r="A1892" t="s">
        <v>1145</v>
      </c>
      <c r="B1892" t="s">
        <v>274</v>
      </c>
      <c r="C1892" t="s">
        <v>177</v>
      </c>
      <c r="D1892" t="s">
        <v>178</v>
      </c>
      <c r="E1892" t="s">
        <v>75</v>
      </c>
      <c r="F1892" t="s">
        <v>1127</v>
      </c>
      <c r="G1892">
        <v>11.1000003814697</v>
      </c>
      <c r="H1892">
        <v>0</v>
      </c>
      <c r="J1892" s="1">
        <v>45031</v>
      </c>
      <c r="K1892" s="1">
        <v>54893</v>
      </c>
      <c r="L1892">
        <v>80.462764564166605</v>
      </c>
      <c r="M1892">
        <v>22.704471009285701</v>
      </c>
      <c r="N1892">
        <v>3.6679190957002001</v>
      </c>
      <c r="O1892">
        <v>11.1000003814697</v>
      </c>
      <c r="P1892">
        <v>11.1000003814697</v>
      </c>
      <c r="Q1892">
        <v>18010.905018691901</v>
      </c>
      <c r="R1892">
        <v>0</v>
      </c>
      <c r="S1892">
        <v>0</v>
      </c>
      <c r="T1892">
        <v>0.18522876711847799</v>
      </c>
      <c r="U1892">
        <v>0</v>
      </c>
      <c r="V1892">
        <v>1.4492079381226799</v>
      </c>
      <c r="W1892">
        <v>1.4492079381226799</v>
      </c>
      <c r="X1892">
        <v>8760</v>
      </c>
      <c r="Y1892">
        <v>0</v>
      </c>
      <c r="Z1892">
        <v>8760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117.42128509859501</v>
      </c>
      <c r="AG1892">
        <v>26.390548178152802</v>
      </c>
      <c r="AH1892">
        <v>4.3401852044556604</v>
      </c>
      <c r="AI1892">
        <v>-27.689081192016602</v>
      </c>
      <c r="AJ1892">
        <v>2108.39501953125</v>
      </c>
      <c r="AK1892">
        <v>141.885119670341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 s="2">
        <v>1.5242080034474701E-2</v>
      </c>
      <c r="BB1892" s="2">
        <v>1.07829128595911E-2</v>
      </c>
      <c r="BC1892">
        <v>14.188119167033999</v>
      </c>
      <c r="BD1892" s="2">
        <v>3.1824214840017198E-2</v>
      </c>
      <c r="BE1892">
        <v>14.156295678589499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1.4492080000000001</v>
      </c>
      <c r="BO1892" s="9" t="e">
        <f>_xlfn.XLOOKUP(A1892,Thermal!A:A,Thermal!B:B)</f>
        <v>#N/A</v>
      </c>
      <c r="BP1892" s="9" t="e">
        <f>_xlfn.XLOOKUP(A1892,Thermal!A:A,Thermal!C:C)</f>
        <v>#N/A</v>
      </c>
    </row>
    <row r="1893" spans="1:68" x14ac:dyDescent="0.3">
      <c r="A1893" t="s">
        <v>1146</v>
      </c>
      <c r="B1893" t="s">
        <v>549</v>
      </c>
      <c r="C1893" t="s">
        <v>177</v>
      </c>
      <c r="D1893" t="s">
        <v>178</v>
      </c>
      <c r="E1893" t="s">
        <v>75</v>
      </c>
      <c r="F1893" t="s">
        <v>1127</v>
      </c>
      <c r="G1893">
        <v>26.200000762939499</v>
      </c>
      <c r="H1893">
        <v>0</v>
      </c>
      <c r="J1893" s="1">
        <v>45031</v>
      </c>
      <c r="K1893" s="1">
        <v>54893</v>
      </c>
      <c r="L1893">
        <v>94.468103105763504</v>
      </c>
      <c r="M1893">
        <v>35.2022592680161</v>
      </c>
      <c r="N1893">
        <v>4.6858663085890697</v>
      </c>
      <c r="O1893">
        <v>26.200000762939499</v>
      </c>
      <c r="P1893">
        <v>26.200000762939499</v>
      </c>
      <c r="Q1893">
        <v>45382.776766825496</v>
      </c>
      <c r="R1893">
        <v>0</v>
      </c>
      <c r="S1893">
        <v>0</v>
      </c>
      <c r="T1893">
        <v>0.19773595910056599</v>
      </c>
      <c r="U1893">
        <v>0</v>
      </c>
      <c r="V1893">
        <v>4.2872256668634403</v>
      </c>
      <c r="W1893">
        <v>4.2872256668634403</v>
      </c>
      <c r="X1893">
        <v>8760</v>
      </c>
      <c r="Y1893">
        <v>0</v>
      </c>
      <c r="Z1893">
        <v>8760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122.238094491664</v>
      </c>
      <c r="AG1893">
        <v>29.942366333685801</v>
      </c>
      <c r="AH1893">
        <v>5.6051755898309699</v>
      </c>
      <c r="AI1893">
        <v>-29.0063381195068</v>
      </c>
      <c r="AJ1893">
        <v>2001.51049804688</v>
      </c>
      <c r="AK1893">
        <v>141.05425827008301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 s="2">
        <v>1.5242080034474701E-2</v>
      </c>
      <c r="BB1893" s="2">
        <v>1.07829128595911E-2</v>
      </c>
      <c r="BC1893">
        <v>14.188119167033999</v>
      </c>
      <c r="BD1893" s="2">
        <v>3.1824214840017198E-2</v>
      </c>
      <c r="BE1893">
        <v>14.156295678589499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4.2872260000000004</v>
      </c>
      <c r="BO1893" s="9" t="e">
        <f>_xlfn.XLOOKUP(A1893,Thermal!A:A,Thermal!B:B)</f>
        <v>#N/A</v>
      </c>
      <c r="BP1893" s="9" t="e">
        <f>_xlfn.XLOOKUP(A1893,Thermal!A:A,Thermal!C:C)</f>
        <v>#N/A</v>
      </c>
    </row>
    <row r="1894" spans="1:68" x14ac:dyDescent="0.3">
      <c r="A1894" t="s">
        <v>1147</v>
      </c>
      <c r="B1894" t="s">
        <v>176</v>
      </c>
      <c r="C1894" t="s">
        <v>177</v>
      </c>
      <c r="D1894" t="s">
        <v>178</v>
      </c>
      <c r="E1894" t="s">
        <v>75</v>
      </c>
      <c r="F1894" t="s">
        <v>1127</v>
      </c>
      <c r="G1894">
        <v>69</v>
      </c>
      <c r="H1894">
        <v>0</v>
      </c>
      <c r="J1894" s="1">
        <v>45031</v>
      </c>
      <c r="K1894" s="1">
        <v>54893</v>
      </c>
      <c r="L1894">
        <v>91.885437344311299</v>
      </c>
      <c r="M1894">
        <v>30.551390234982598</v>
      </c>
      <c r="N1894">
        <v>5.3085092771959896</v>
      </c>
      <c r="O1894">
        <v>69</v>
      </c>
      <c r="P1894">
        <v>69</v>
      </c>
      <c r="Q1894">
        <v>113821.916991837</v>
      </c>
      <c r="R1894">
        <v>0</v>
      </c>
      <c r="S1894">
        <v>0</v>
      </c>
      <c r="T1894">
        <v>0.18830970318253101</v>
      </c>
      <c r="U1894">
        <v>0</v>
      </c>
      <c r="V1894">
        <v>10.458577476240199</v>
      </c>
      <c r="W1894">
        <v>10.458577476240199</v>
      </c>
      <c r="X1894">
        <v>8760</v>
      </c>
      <c r="Y1894">
        <v>0</v>
      </c>
      <c r="Z1894">
        <v>8760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116.97160484155501</v>
      </c>
      <c r="AG1894">
        <v>24.356431355567899</v>
      </c>
      <c r="AH1894">
        <v>5.9246183794056302</v>
      </c>
      <c r="AI1894">
        <v>-31.0733852386475</v>
      </c>
      <c r="AJ1894">
        <v>1942.44641113281</v>
      </c>
      <c r="AK1894">
        <v>127.187332633555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 s="2">
        <v>1.5242080034474701E-2</v>
      </c>
      <c r="BB1894" s="2">
        <v>1.07829128595911E-2</v>
      </c>
      <c r="BC1894">
        <v>14.188119167033999</v>
      </c>
      <c r="BD1894" s="2">
        <v>3.1824214840017198E-2</v>
      </c>
      <c r="BE1894">
        <v>14.156295678589499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10.45858</v>
      </c>
      <c r="BO1894" s="9" t="e">
        <f>_xlfn.XLOOKUP(A1894,Thermal!A:A,Thermal!B:B)</f>
        <v>#N/A</v>
      </c>
      <c r="BP1894" s="9" t="e">
        <f>_xlfn.XLOOKUP(A1894,Thermal!A:A,Thermal!C:C)</f>
        <v>#N/A</v>
      </c>
    </row>
    <row r="1895" spans="1:68" x14ac:dyDescent="0.3">
      <c r="A1895" t="s">
        <v>1148</v>
      </c>
      <c r="B1895" t="s">
        <v>182</v>
      </c>
      <c r="C1895" t="s">
        <v>183</v>
      </c>
      <c r="D1895" t="s">
        <v>90</v>
      </c>
      <c r="E1895" t="s">
        <v>75</v>
      </c>
      <c r="F1895" t="s">
        <v>1127</v>
      </c>
      <c r="G1895">
        <v>850</v>
      </c>
      <c r="H1895">
        <v>0</v>
      </c>
      <c r="J1895" s="1">
        <v>45031</v>
      </c>
      <c r="K1895" s="1">
        <v>54893</v>
      </c>
      <c r="L1895">
        <v>59.483998587492898</v>
      </c>
      <c r="M1895">
        <v>4.9500110374258499</v>
      </c>
      <c r="N1895">
        <v>-3.2993976387249599</v>
      </c>
      <c r="O1895">
        <v>850</v>
      </c>
      <c r="P1895">
        <v>850</v>
      </c>
      <c r="Q1895">
        <v>1549533.8480402201</v>
      </c>
      <c r="R1895">
        <v>0</v>
      </c>
      <c r="S1895">
        <v>0</v>
      </c>
      <c r="T1895">
        <v>0.208102853618052</v>
      </c>
      <c r="U1895">
        <v>0</v>
      </c>
      <c r="V1895">
        <v>92.172469785083806</v>
      </c>
      <c r="W1895">
        <v>92.172469785083806</v>
      </c>
      <c r="X1895">
        <v>8760</v>
      </c>
      <c r="Y1895">
        <v>0</v>
      </c>
      <c r="Z1895">
        <v>8760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87.830085398078197</v>
      </c>
      <c r="AG1895">
        <v>3.7711739044420498</v>
      </c>
      <c r="AH1895">
        <v>-2.6316409189043601</v>
      </c>
      <c r="AI1895">
        <v>-11.6662549972534</v>
      </c>
      <c r="AJ1895">
        <v>2006.0068359375</v>
      </c>
      <c r="AK1895">
        <v>69.146354255649797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0.51018113010031196</v>
      </c>
      <c r="BB1895" s="2">
        <v>2.0310216756485401E-4</v>
      </c>
      <c r="BC1895">
        <v>10.975790943057399</v>
      </c>
      <c r="BD1895">
        <v>5.16794962473507</v>
      </c>
      <c r="BE1895">
        <v>5.9579308528264496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92.172470000000004</v>
      </c>
      <c r="BO1895" s="9" t="e">
        <f>_xlfn.XLOOKUP(A1895,Thermal!A:A,Thermal!B:B)</f>
        <v>#N/A</v>
      </c>
      <c r="BP1895" s="9" t="e">
        <f>_xlfn.XLOOKUP(A1895,Thermal!A:A,Thermal!C:C)</f>
        <v>#N/A</v>
      </c>
    </row>
    <row r="1896" spans="1:68" x14ac:dyDescent="0.3">
      <c r="A1896" t="s">
        <v>1149</v>
      </c>
      <c r="B1896" t="s">
        <v>119</v>
      </c>
      <c r="C1896" t="s">
        <v>120</v>
      </c>
      <c r="D1896" t="s">
        <v>104</v>
      </c>
      <c r="E1896" t="s">
        <v>75</v>
      </c>
      <c r="F1896" t="s">
        <v>1127</v>
      </c>
      <c r="G1896">
        <v>1667.40002441406</v>
      </c>
      <c r="H1896">
        <v>0</v>
      </c>
      <c r="J1896" s="1">
        <v>45031</v>
      </c>
      <c r="K1896" s="1">
        <v>54893</v>
      </c>
      <c r="L1896">
        <v>20.127097692879001</v>
      </c>
      <c r="M1896">
        <v>-28.519979525227399</v>
      </c>
      <c r="N1896">
        <v>-5.4474861047484904</v>
      </c>
      <c r="O1896">
        <v>1667.40002441406</v>
      </c>
      <c r="P1896">
        <v>1667.40002441406</v>
      </c>
      <c r="Q1896">
        <v>3258946.6864974499</v>
      </c>
      <c r="R1896">
        <v>0</v>
      </c>
      <c r="S1896">
        <v>0</v>
      </c>
      <c r="T1896">
        <v>0.22311735156940199</v>
      </c>
      <c r="U1896">
        <v>0</v>
      </c>
      <c r="V1896">
        <v>65.5931385741291</v>
      </c>
      <c r="W1896">
        <v>65.5931385741291</v>
      </c>
      <c r="X1896">
        <v>8760</v>
      </c>
      <c r="Y1896">
        <v>0</v>
      </c>
      <c r="Z1896">
        <v>8760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52.088775242992703</v>
      </c>
      <c r="AG1896">
        <v>-28.303357807596399</v>
      </c>
      <c r="AH1896">
        <v>-6.2984204749021204</v>
      </c>
      <c r="AI1896">
        <v>-24.077369689941399</v>
      </c>
      <c r="AJ1896">
        <v>1952.00537109375</v>
      </c>
      <c r="AK1896">
        <v>67.698256010518094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0.19614053432829301</v>
      </c>
      <c r="BB1896" s="2">
        <v>2.1973103242381499E-4</v>
      </c>
      <c r="BC1896">
        <v>4.63273391676847</v>
      </c>
      <c r="BD1896" s="2">
        <v>3.1824214840017198E-2</v>
      </c>
      <c r="BE1896">
        <v>4.6009113480850203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65.593140000000005</v>
      </c>
      <c r="BO1896" s="9" t="e">
        <f>_xlfn.XLOOKUP(A1896,Thermal!A:A,Thermal!B:B)</f>
        <v>#N/A</v>
      </c>
      <c r="BP1896" s="9" t="e">
        <f>_xlfn.XLOOKUP(A1896,Thermal!A:A,Thermal!C:C)</f>
        <v>#N/A</v>
      </c>
    </row>
    <row r="1897" spans="1:68" x14ac:dyDescent="0.3">
      <c r="A1897" t="s">
        <v>1150</v>
      </c>
      <c r="B1897" t="s">
        <v>315</v>
      </c>
      <c r="C1897" t="s">
        <v>316</v>
      </c>
      <c r="D1897" t="s">
        <v>317</v>
      </c>
      <c r="E1897" t="s">
        <v>75</v>
      </c>
      <c r="F1897" t="s">
        <v>1127</v>
      </c>
      <c r="G1897">
        <v>172.5</v>
      </c>
      <c r="H1897">
        <v>0</v>
      </c>
      <c r="J1897" s="1">
        <v>45031</v>
      </c>
      <c r="K1897" s="1">
        <v>54893</v>
      </c>
      <c r="L1897">
        <v>95.376557447202401</v>
      </c>
      <c r="M1897">
        <v>36.112162638392697</v>
      </c>
      <c r="N1897">
        <v>3.87266416262498</v>
      </c>
      <c r="O1897">
        <v>172.5</v>
      </c>
      <c r="P1897">
        <v>172.5</v>
      </c>
      <c r="Q1897">
        <v>243515.66245365099</v>
      </c>
      <c r="R1897">
        <v>0</v>
      </c>
      <c r="S1897">
        <v>0</v>
      </c>
      <c r="T1897">
        <v>0.16115125567698399</v>
      </c>
      <c r="U1897">
        <v>0</v>
      </c>
      <c r="V1897">
        <v>23.225686481776101</v>
      </c>
      <c r="W1897">
        <v>23.225686481776101</v>
      </c>
      <c r="X1897">
        <v>8760</v>
      </c>
      <c r="Y1897">
        <v>0</v>
      </c>
      <c r="Z1897">
        <v>8760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110.310730228278</v>
      </c>
      <c r="AG1897">
        <v>21.687963166686199</v>
      </c>
      <c r="AH1897">
        <v>1.93222715978009</v>
      </c>
      <c r="AI1897">
        <v>-90.396018981933594</v>
      </c>
      <c r="AJ1897">
        <v>1678.59191894531</v>
      </c>
      <c r="AK1897">
        <v>114.54269886183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9.0549305149171797</v>
      </c>
      <c r="BB1897">
        <v>8.0428531073539702</v>
      </c>
      <c r="BC1897">
        <v>75.175880506149895</v>
      </c>
      <c r="BD1897" s="2">
        <v>3.1824214840017198E-2</v>
      </c>
      <c r="BE1897">
        <v>75.107511466741897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23.22569</v>
      </c>
      <c r="BO1897" s="9" t="e">
        <f>_xlfn.XLOOKUP(A1897,Thermal!A:A,Thermal!B:B)</f>
        <v>#N/A</v>
      </c>
      <c r="BP1897" s="9" t="e">
        <f>_xlfn.XLOOKUP(A1897,Thermal!A:A,Thermal!C:C)</f>
        <v>#N/A</v>
      </c>
    </row>
    <row r="1898" spans="1:68" x14ac:dyDescent="0.3">
      <c r="A1898" t="s">
        <v>1151</v>
      </c>
      <c r="B1898" t="s">
        <v>172</v>
      </c>
      <c r="C1898" t="s">
        <v>173</v>
      </c>
      <c r="D1898" t="s">
        <v>174</v>
      </c>
      <c r="E1898" t="s">
        <v>75</v>
      </c>
      <c r="F1898" t="s">
        <v>1127</v>
      </c>
      <c r="G1898">
        <v>945.29998779296898</v>
      </c>
      <c r="H1898">
        <v>0</v>
      </c>
      <c r="J1898" s="1">
        <v>45031</v>
      </c>
      <c r="K1898" s="1">
        <v>54893</v>
      </c>
      <c r="L1898">
        <v>90.948248653249905</v>
      </c>
      <c r="M1898">
        <v>26.0910727533137</v>
      </c>
      <c r="N1898">
        <v>6.5259883712138098</v>
      </c>
      <c r="O1898">
        <v>945.29998779296898</v>
      </c>
      <c r="P1898">
        <v>945.29998779296898</v>
      </c>
      <c r="Q1898">
        <v>1365732.55503839</v>
      </c>
      <c r="R1898">
        <v>0</v>
      </c>
      <c r="S1898">
        <v>0</v>
      </c>
      <c r="T1898">
        <v>0.164927054718981</v>
      </c>
      <c r="U1898">
        <v>0</v>
      </c>
      <c r="V1898">
        <v>124.210984916268</v>
      </c>
      <c r="W1898">
        <v>124.210984916268</v>
      </c>
      <c r="X1898">
        <v>8760</v>
      </c>
      <c r="Y1898">
        <v>0</v>
      </c>
      <c r="Z1898">
        <v>8760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110.277567066697</v>
      </c>
      <c r="AG1898">
        <v>16.2878206316473</v>
      </c>
      <c r="AH1898">
        <v>7.29919138094741</v>
      </c>
      <c r="AI1898">
        <v>-37.7125053405762</v>
      </c>
      <c r="AJ1898">
        <v>1844.25793457031</v>
      </c>
      <c r="AK1898">
        <v>96.175244346508705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27.017421290304899</v>
      </c>
      <c r="BB1898">
        <v>18.740914788891299</v>
      </c>
      <c r="BC1898">
        <v>65.697326823152807</v>
      </c>
      <c r="BD1898" s="2">
        <v>3.1824214840017198E-2</v>
      </c>
      <c r="BE1898">
        <v>65.292457263243904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124.211</v>
      </c>
      <c r="BO1898" s="9" t="e">
        <f>_xlfn.XLOOKUP(A1898,Thermal!A:A,Thermal!B:B)</f>
        <v>#N/A</v>
      </c>
      <c r="BP1898" s="9" t="e">
        <f>_xlfn.XLOOKUP(A1898,Thermal!A:A,Thermal!C:C)</f>
        <v>#N/A</v>
      </c>
    </row>
    <row r="1899" spans="1:68" x14ac:dyDescent="0.3">
      <c r="A1899" t="s">
        <v>1152</v>
      </c>
      <c r="B1899" t="s">
        <v>327</v>
      </c>
      <c r="C1899" t="s">
        <v>73</v>
      </c>
      <c r="D1899" t="s">
        <v>178</v>
      </c>
      <c r="E1899" t="s">
        <v>75</v>
      </c>
      <c r="F1899" t="s">
        <v>1127</v>
      </c>
      <c r="G1899">
        <v>96</v>
      </c>
      <c r="H1899">
        <v>0</v>
      </c>
      <c r="J1899" s="1">
        <v>45031</v>
      </c>
      <c r="K1899" s="1">
        <v>54893</v>
      </c>
      <c r="L1899">
        <v>79.466192611923503</v>
      </c>
      <c r="M1899">
        <v>20.896609652403502</v>
      </c>
      <c r="N1899">
        <v>4.0537232788479196</v>
      </c>
      <c r="O1899">
        <v>96</v>
      </c>
      <c r="P1899">
        <v>96</v>
      </c>
      <c r="Q1899">
        <v>151910.20782540701</v>
      </c>
      <c r="R1899">
        <v>0</v>
      </c>
      <c r="S1899">
        <v>0</v>
      </c>
      <c r="T1899">
        <v>0.18063904088806501</v>
      </c>
      <c r="U1899">
        <v>0</v>
      </c>
      <c r="V1899">
        <v>12.0717265369363</v>
      </c>
      <c r="W1899">
        <v>12.0717265369363</v>
      </c>
      <c r="X1899">
        <v>8760</v>
      </c>
      <c r="Y1899">
        <v>0</v>
      </c>
      <c r="Z1899">
        <v>8760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118.692716102552</v>
      </c>
      <c r="AG1899">
        <v>27.310537884014298</v>
      </c>
      <c r="AH1899">
        <v>4.6916253657223699</v>
      </c>
      <c r="AI1899">
        <v>-118.474159240723</v>
      </c>
      <c r="AJ1899">
        <v>2364.40673828125</v>
      </c>
      <c r="AK1899">
        <v>147.22324792699499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7.0070361244181303</v>
      </c>
      <c r="BB1899">
        <v>5.9427537067704002</v>
      </c>
      <c r="BC1899">
        <v>85.542713426335297</v>
      </c>
      <c r="BD1899" s="2">
        <v>3.1824214840017198E-2</v>
      </c>
      <c r="BE1899">
        <v>85.5024456605952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12.071730000000001</v>
      </c>
      <c r="BO1899" s="9" t="e">
        <f>_xlfn.XLOOKUP(A1899,Thermal!A:A,Thermal!B:B)</f>
        <v>#N/A</v>
      </c>
      <c r="BP1899" s="9" t="e">
        <f>_xlfn.XLOOKUP(A1899,Thermal!A:A,Thermal!C:C)</f>
        <v>#N/A</v>
      </c>
    </row>
    <row r="1900" spans="1:68" x14ac:dyDescent="0.3">
      <c r="A1900" t="s">
        <v>1153</v>
      </c>
      <c r="B1900" t="s">
        <v>142</v>
      </c>
      <c r="C1900" t="s">
        <v>73</v>
      </c>
      <c r="D1900" t="s">
        <v>143</v>
      </c>
      <c r="E1900" t="s">
        <v>75</v>
      </c>
      <c r="F1900" t="s">
        <v>1127</v>
      </c>
      <c r="G1900">
        <v>1933.80004882813</v>
      </c>
      <c r="H1900">
        <v>0</v>
      </c>
      <c r="J1900" s="1">
        <v>45031</v>
      </c>
      <c r="K1900" s="1">
        <v>54893</v>
      </c>
      <c r="L1900">
        <v>70.574929324314596</v>
      </c>
      <c r="M1900">
        <v>16.727359301470301</v>
      </c>
      <c r="N1900">
        <v>0.22372048281717</v>
      </c>
      <c r="O1900">
        <v>1933.80004882813</v>
      </c>
      <c r="P1900">
        <v>1933.80004882813</v>
      </c>
      <c r="Q1900">
        <v>3230911.8976131701</v>
      </c>
      <c r="R1900">
        <v>0</v>
      </c>
      <c r="S1900">
        <v>0</v>
      </c>
      <c r="T1900">
        <v>0.19072579882896701</v>
      </c>
      <c r="U1900">
        <v>0</v>
      </c>
      <c r="V1900">
        <v>228.021379462813</v>
      </c>
      <c r="W1900">
        <v>228.021379462813</v>
      </c>
      <c r="X1900">
        <v>8760</v>
      </c>
      <c r="Y1900">
        <v>0</v>
      </c>
      <c r="Z1900">
        <v>8760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114.22215439963</v>
      </c>
      <c r="AG1900">
        <v>26.6905010979015</v>
      </c>
      <c r="AH1900">
        <v>0.84109789559047499</v>
      </c>
      <c r="AI1900">
        <v>-25.569086074829102</v>
      </c>
      <c r="AJ1900">
        <v>2205.75390625</v>
      </c>
      <c r="AK1900">
        <v>147.30294923676499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7.0070361244181303</v>
      </c>
      <c r="BB1900">
        <v>5.9427537067704002</v>
      </c>
      <c r="BC1900">
        <v>85.542713426335297</v>
      </c>
      <c r="BD1900" s="2">
        <v>3.1824214840017198E-2</v>
      </c>
      <c r="BE1900">
        <v>85.5024456605952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228.0214</v>
      </c>
      <c r="BO1900" s="9" t="e">
        <f>_xlfn.XLOOKUP(A1900,Thermal!A:A,Thermal!B:B)</f>
        <v>#N/A</v>
      </c>
      <c r="BP1900" s="9" t="e">
        <f>_xlfn.XLOOKUP(A1900,Thermal!A:A,Thermal!C:C)</f>
        <v>#N/A</v>
      </c>
    </row>
    <row r="1901" spans="1:68" x14ac:dyDescent="0.3">
      <c r="A1901" t="s">
        <v>1154</v>
      </c>
      <c r="B1901" t="s">
        <v>72</v>
      </c>
      <c r="C1901" t="s">
        <v>73</v>
      </c>
      <c r="D1901" t="s">
        <v>74</v>
      </c>
      <c r="E1901" t="s">
        <v>75</v>
      </c>
      <c r="F1901" t="s">
        <v>1127</v>
      </c>
      <c r="G1901">
        <v>49.700000762939503</v>
      </c>
      <c r="H1901">
        <v>0</v>
      </c>
      <c r="J1901" s="1">
        <v>45031</v>
      </c>
      <c r="K1901" s="1">
        <v>54893</v>
      </c>
      <c r="L1901">
        <v>73.607359507185606</v>
      </c>
      <c r="M1901">
        <v>18.480776971570499</v>
      </c>
      <c r="N1901">
        <v>1.0182193402706501</v>
      </c>
      <c r="O1901">
        <v>49.700000762939503</v>
      </c>
      <c r="P1901">
        <v>49.700000762939503</v>
      </c>
      <c r="Q1901">
        <v>81374.457891359896</v>
      </c>
      <c r="R1901">
        <v>0</v>
      </c>
      <c r="S1901">
        <v>0</v>
      </c>
      <c r="T1901">
        <v>0.186907877957247</v>
      </c>
      <c r="U1901">
        <v>0</v>
      </c>
      <c r="V1901">
        <v>5.9897596543604097</v>
      </c>
      <c r="W1901">
        <v>5.9897596543604097</v>
      </c>
      <c r="X1901">
        <v>8760</v>
      </c>
      <c r="Y1901">
        <v>0</v>
      </c>
      <c r="Z1901">
        <v>8760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113.81938262041101</v>
      </c>
      <c r="AG1901">
        <v>27.182170485972598</v>
      </c>
      <c r="AH1901" s="2">
        <v>-5.3323632164208198E-2</v>
      </c>
      <c r="AI1901">
        <v>-25.394556045532202</v>
      </c>
      <c r="AJ1901">
        <v>2075.43701171875</v>
      </c>
      <c r="AK1901">
        <v>145.156542681384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7.0070361244181303</v>
      </c>
      <c r="BB1901">
        <v>5.9427537067704002</v>
      </c>
      <c r="BC1901">
        <v>85.542713426335297</v>
      </c>
      <c r="BD1901" s="2">
        <v>3.1824214840017198E-2</v>
      </c>
      <c r="BE1901">
        <v>85.5024456605952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5.9897590000000003</v>
      </c>
      <c r="BO1901" s="9" t="e">
        <f>_xlfn.XLOOKUP(A1901,Thermal!A:A,Thermal!B:B)</f>
        <v>#N/A</v>
      </c>
      <c r="BP1901" s="9" t="e">
        <f>_xlfn.XLOOKUP(A1901,Thermal!A:A,Thermal!C:C)</f>
        <v>#N/A</v>
      </c>
    </row>
    <row r="1902" spans="1:68" x14ac:dyDescent="0.3">
      <c r="A1902" t="s">
        <v>1155</v>
      </c>
      <c r="B1902" t="s">
        <v>473</v>
      </c>
      <c r="C1902" t="s">
        <v>474</v>
      </c>
      <c r="D1902" t="s">
        <v>174</v>
      </c>
      <c r="E1902" t="s">
        <v>75</v>
      </c>
      <c r="F1902" t="s">
        <v>1127</v>
      </c>
      <c r="G1902">
        <v>145.38200378418</v>
      </c>
      <c r="H1902">
        <v>0</v>
      </c>
      <c r="J1902" s="1">
        <v>45031</v>
      </c>
      <c r="K1902" s="1">
        <v>54893</v>
      </c>
      <c r="L1902">
        <v>96.252428174558901</v>
      </c>
      <c r="M1902">
        <v>27.621400638297601</v>
      </c>
      <c r="N1902">
        <v>7.8689633768265796</v>
      </c>
      <c r="O1902">
        <v>145.38200378418</v>
      </c>
      <c r="P1902">
        <v>145.38200378418</v>
      </c>
      <c r="Q1902">
        <v>182057.812663049</v>
      </c>
      <c r="R1902">
        <v>0</v>
      </c>
      <c r="S1902">
        <v>0</v>
      </c>
      <c r="T1902">
        <v>0.14295342467330399</v>
      </c>
      <c r="U1902">
        <v>0</v>
      </c>
      <c r="V1902">
        <v>17.523507478437899</v>
      </c>
      <c r="W1902">
        <v>17.523507478437899</v>
      </c>
      <c r="X1902">
        <v>8760</v>
      </c>
      <c r="Y1902">
        <v>0</v>
      </c>
      <c r="Z1902">
        <v>8760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112.104384618209</v>
      </c>
      <c r="AG1902">
        <v>17.226254305959799</v>
      </c>
      <c r="AH1902">
        <v>8.1875787455026092</v>
      </c>
      <c r="AI1902">
        <v>-37.089031219482401</v>
      </c>
      <c r="AJ1902">
        <v>1829.80786132813</v>
      </c>
      <c r="AK1902">
        <v>99.189372456451494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0.37688441694135</v>
      </c>
      <c r="BB1902">
        <v>0.20868888572966701</v>
      </c>
      <c r="BC1902">
        <v>12.025793510146899</v>
      </c>
      <c r="BD1902" s="2">
        <v>3.1824214840017198E-2</v>
      </c>
      <c r="BE1902">
        <v>12.3092606125656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17.523510000000002</v>
      </c>
      <c r="BO1902" s="9" t="e">
        <f>_xlfn.XLOOKUP(A1902,Thermal!A:A,Thermal!B:B)</f>
        <v>#N/A</v>
      </c>
      <c r="BP1902" s="9" t="e">
        <f>_xlfn.XLOOKUP(A1902,Thermal!A:A,Thermal!C:C)</f>
        <v>#N/A</v>
      </c>
    </row>
    <row r="1903" spans="1:68" x14ac:dyDescent="0.3">
      <c r="A1903" t="s">
        <v>1156</v>
      </c>
      <c r="B1903" t="s">
        <v>164</v>
      </c>
      <c r="C1903" t="s">
        <v>165</v>
      </c>
      <c r="D1903" t="s">
        <v>166</v>
      </c>
      <c r="E1903" t="s">
        <v>75</v>
      </c>
      <c r="F1903" t="s">
        <v>1127</v>
      </c>
      <c r="G1903">
        <v>527.09997558593795</v>
      </c>
      <c r="H1903">
        <v>0</v>
      </c>
      <c r="J1903" s="1">
        <v>45031</v>
      </c>
      <c r="K1903" s="1">
        <v>54893</v>
      </c>
      <c r="L1903">
        <v>16.4416891210589</v>
      </c>
      <c r="M1903">
        <v>-31.972162350403998</v>
      </c>
      <c r="N1903">
        <v>-2.9111315783259699</v>
      </c>
      <c r="O1903">
        <v>527.09997558593795</v>
      </c>
      <c r="P1903">
        <v>527.09997558593795</v>
      </c>
      <c r="Q1903">
        <v>1006977.59224641</v>
      </c>
      <c r="R1903">
        <v>0</v>
      </c>
      <c r="S1903">
        <v>0</v>
      </c>
      <c r="T1903">
        <v>0.218083447659046</v>
      </c>
      <c r="U1903">
        <v>0</v>
      </c>
      <c r="V1903">
        <v>16.556412676318601</v>
      </c>
      <c r="W1903">
        <v>16.556412676318601</v>
      </c>
      <c r="X1903">
        <v>8760</v>
      </c>
      <c r="Y1903">
        <v>0</v>
      </c>
      <c r="Z1903">
        <v>8760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51.263246261013599</v>
      </c>
      <c r="AG1903">
        <v>-33.078289282295998</v>
      </c>
      <c r="AH1903">
        <v>-2.3489159773589399</v>
      </c>
      <c r="AI1903">
        <v>-25.916326522827099</v>
      </c>
      <c r="AJ1903">
        <v>1961.27001953125</v>
      </c>
      <c r="AK1903">
        <v>74.938533752810997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0.89269231355136103</v>
      </c>
      <c r="BB1903" s="2">
        <v>2.9890726678125298E-3</v>
      </c>
      <c r="BC1903">
        <v>22.2939250891936</v>
      </c>
      <c r="BD1903">
        <v>5.16794962473507</v>
      </c>
      <c r="BE1903">
        <v>17.1082450557093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16.55641</v>
      </c>
      <c r="BO1903" s="9" t="e">
        <f>_xlfn.XLOOKUP(A1903,Thermal!A:A,Thermal!B:B)</f>
        <v>#N/A</v>
      </c>
      <c r="BP1903" s="9" t="e">
        <f>_xlfn.XLOOKUP(A1903,Thermal!A:A,Thermal!C:C)</f>
        <v>#N/A</v>
      </c>
    </row>
    <row r="1904" spans="1:68" x14ac:dyDescent="0.3">
      <c r="A1904" t="s">
        <v>1157</v>
      </c>
      <c r="B1904" t="s">
        <v>217</v>
      </c>
      <c r="C1904" t="s">
        <v>218</v>
      </c>
      <c r="D1904" t="s">
        <v>219</v>
      </c>
      <c r="E1904" t="s">
        <v>75</v>
      </c>
      <c r="F1904" t="s">
        <v>1127</v>
      </c>
      <c r="G1904">
        <v>2767.89990234375</v>
      </c>
      <c r="H1904">
        <v>0</v>
      </c>
      <c r="J1904" s="1">
        <v>45031</v>
      </c>
      <c r="K1904" s="1">
        <v>54893</v>
      </c>
      <c r="L1904">
        <v>79.087253493407204</v>
      </c>
      <c r="M1904">
        <v>24.218390283825801</v>
      </c>
      <c r="N1904">
        <v>2.1755559197879299</v>
      </c>
      <c r="O1904">
        <v>2767.89990234375</v>
      </c>
      <c r="P1904">
        <v>2767.89990234375</v>
      </c>
      <c r="Q1904">
        <v>4653905.3697428703</v>
      </c>
      <c r="R1904">
        <v>0</v>
      </c>
      <c r="S1904">
        <v>0</v>
      </c>
      <c r="T1904">
        <v>0.191938926628863</v>
      </c>
      <c r="U1904">
        <v>0</v>
      </c>
      <c r="V1904">
        <v>368.06459497457098</v>
      </c>
      <c r="W1904">
        <v>368.06459497457098</v>
      </c>
      <c r="X1904">
        <v>8760</v>
      </c>
      <c r="Y1904">
        <v>0</v>
      </c>
      <c r="Z1904">
        <v>8760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142.572343728525</v>
      </c>
      <c r="AG1904">
        <v>50.897396331963598</v>
      </c>
      <c r="AH1904">
        <v>4.9922389772183999</v>
      </c>
      <c r="AI1904">
        <v>-25.5517692565918</v>
      </c>
      <c r="AJ1904">
        <v>2547.95458984375</v>
      </c>
      <c r="AK1904">
        <v>216.48148488021801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0.42134576625728198</v>
      </c>
      <c r="BB1904">
        <v>5.5066374322562998E-2</v>
      </c>
      <c r="BC1904">
        <v>119.345394117699</v>
      </c>
      <c r="BD1904">
        <v>43.239627551675099</v>
      </c>
      <c r="BE1904">
        <v>76.105768045121707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368.06459999999998</v>
      </c>
      <c r="BO1904" s="9" t="e">
        <f>_xlfn.XLOOKUP(A1904,Thermal!A:A,Thermal!B:B)</f>
        <v>#N/A</v>
      </c>
      <c r="BP1904" s="9" t="e">
        <f>_xlfn.XLOOKUP(A1904,Thermal!A:A,Thermal!C:C)</f>
        <v>#N/A</v>
      </c>
    </row>
    <row r="1905" spans="1:68" x14ac:dyDescent="0.3">
      <c r="A1905" t="s">
        <v>1158</v>
      </c>
      <c r="B1905" t="s">
        <v>420</v>
      </c>
      <c r="C1905" t="s">
        <v>421</v>
      </c>
      <c r="D1905" t="s">
        <v>237</v>
      </c>
      <c r="E1905" t="s">
        <v>75</v>
      </c>
      <c r="F1905" t="s">
        <v>1127</v>
      </c>
      <c r="G1905">
        <v>498.39999389648398</v>
      </c>
      <c r="H1905">
        <v>0</v>
      </c>
      <c r="J1905" s="1">
        <v>45031</v>
      </c>
      <c r="K1905" s="1">
        <v>54893</v>
      </c>
      <c r="L1905">
        <v>96.374641410184395</v>
      </c>
      <c r="M1905">
        <v>28.431472531351499</v>
      </c>
      <c r="N1905">
        <v>7.8391839880335104</v>
      </c>
      <c r="O1905">
        <v>498.39999389648398</v>
      </c>
      <c r="P1905">
        <v>498.39999389648398</v>
      </c>
      <c r="Q1905">
        <v>581788.292926252</v>
      </c>
      <c r="R1905">
        <v>0</v>
      </c>
      <c r="S1905">
        <v>0</v>
      </c>
      <c r="T1905">
        <v>0.13325479434895399</v>
      </c>
      <c r="U1905">
        <v>0</v>
      </c>
      <c r="V1905">
        <v>56.069638962846597</v>
      </c>
      <c r="W1905">
        <v>56.069638962846597</v>
      </c>
      <c r="X1905">
        <v>8760</v>
      </c>
      <c r="Y1905">
        <v>0</v>
      </c>
      <c r="Z1905">
        <v>8760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112.316013279448</v>
      </c>
      <c r="AG1905">
        <v>17.717327760628802</v>
      </c>
      <c r="AH1905">
        <v>7.9081303821936899</v>
      </c>
      <c r="AI1905">
        <v>-35.707359313964801</v>
      </c>
      <c r="AJ1905">
        <v>1665.4931640625</v>
      </c>
      <c r="AK1905">
        <v>98.801675068749603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10.199922411297701</v>
      </c>
      <c r="BB1905">
        <v>8.7760624084148002</v>
      </c>
      <c r="BC1905">
        <v>20.377378360865698</v>
      </c>
      <c r="BD1905" s="2">
        <v>3.1824214840017198E-2</v>
      </c>
      <c r="BE1905">
        <v>42.911845743382401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56.06964</v>
      </c>
      <c r="BO1905" s="9" t="e">
        <f>_xlfn.XLOOKUP(A1905,Thermal!A:A,Thermal!B:B)</f>
        <v>#N/A</v>
      </c>
      <c r="BP1905" s="9" t="e">
        <f>_xlfn.XLOOKUP(A1905,Thermal!A:A,Thermal!C:C)</f>
        <v>#N/A</v>
      </c>
    </row>
    <row r="1906" spans="1:68" x14ac:dyDescent="0.3">
      <c r="A1906" t="s">
        <v>1159</v>
      </c>
      <c r="B1906" t="s">
        <v>453</v>
      </c>
      <c r="C1906" t="s">
        <v>454</v>
      </c>
      <c r="D1906" t="s">
        <v>237</v>
      </c>
      <c r="E1906" t="s">
        <v>75</v>
      </c>
      <c r="F1906" t="s">
        <v>1127</v>
      </c>
      <c r="G1906">
        <v>42.639999389648402</v>
      </c>
      <c r="H1906">
        <v>0</v>
      </c>
      <c r="J1906" s="1">
        <v>45031</v>
      </c>
      <c r="K1906" s="1">
        <v>54893</v>
      </c>
      <c r="L1906">
        <v>97.112144817055196</v>
      </c>
      <c r="M1906">
        <v>28.561506700164301</v>
      </c>
      <c r="N1906">
        <v>8.1788876891565501</v>
      </c>
      <c r="O1906">
        <v>42.639999389648402</v>
      </c>
      <c r="P1906">
        <v>42.639999389648402</v>
      </c>
      <c r="Q1906">
        <v>49431.357530444897</v>
      </c>
      <c r="R1906">
        <v>0</v>
      </c>
      <c r="S1906">
        <v>0</v>
      </c>
      <c r="T1906">
        <v>0.13233698672403299</v>
      </c>
      <c r="U1906">
        <v>0</v>
      </c>
      <c r="V1906">
        <v>4.8003860965054201</v>
      </c>
      <c r="W1906">
        <v>4.8003860965054201</v>
      </c>
      <c r="X1906">
        <v>8760</v>
      </c>
      <c r="Y1906">
        <v>0</v>
      </c>
      <c r="Z1906">
        <v>8760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112.807937559476</v>
      </c>
      <c r="AG1906">
        <v>17.7408864431656</v>
      </c>
      <c r="AH1906">
        <v>8.3764989094454592</v>
      </c>
      <c r="AI1906">
        <v>-35.667903900146499</v>
      </c>
      <c r="AJ1906">
        <v>1676.02014160156</v>
      </c>
      <c r="AK1906">
        <v>99.355317235677802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0.13388949068182299</v>
      </c>
      <c r="BB1906">
        <v>0.13388854984140999</v>
      </c>
      <c r="BC1906">
        <v>0.49796946970060502</v>
      </c>
      <c r="BD1906" s="2">
        <v>3.1824214840017198E-2</v>
      </c>
      <c r="BE1906">
        <v>0.45873586953580697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4.8003859999999996</v>
      </c>
      <c r="BO1906" s="9" t="e">
        <f>_xlfn.XLOOKUP(A1906,Thermal!A:A,Thermal!B:B)</f>
        <v>#N/A</v>
      </c>
      <c r="BP1906" s="9" t="e">
        <f>_xlfn.XLOOKUP(A1906,Thermal!A:A,Thermal!C:C)</f>
        <v>#N/A</v>
      </c>
    </row>
    <row r="1907" spans="1:68" x14ac:dyDescent="0.3">
      <c r="A1907" t="s">
        <v>1160</v>
      </c>
      <c r="B1907" t="s">
        <v>456</v>
      </c>
      <c r="C1907" t="s">
        <v>120</v>
      </c>
      <c r="D1907" t="s">
        <v>104</v>
      </c>
      <c r="E1907" t="s">
        <v>75</v>
      </c>
      <c r="F1907" t="s">
        <v>1127</v>
      </c>
      <c r="G1907">
        <v>149.19999694824199</v>
      </c>
      <c r="H1907">
        <v>0</v>
      </c>
      <c r="J1907" s="1">
        <v>45031</v>
      </c>
      <c r="K1907" s="1">
        <v>54893</v>
      </c>
      <c r="L1907">
        <v>-8.1727730275053698</v>
      </c>
      <c r="M1907">
        <v>-63.043867344035498</v>
      </c>
      <c r="N1907">
        <v>-1.6601556870634</v>
      </c>
      <c r="O1907">
        <v>149.19999694824199</v>
      </c>
      <c r="P1907">
        <v>149.19999694824199</v>
      </c>
      <c r="Q1907">
        <v>266855.83182044298</v>
      </c>
      <c r="R1907">
        <v>0</v>
      </c>
      <c r="S1907">
        <v>0</v>
      </c>
      <c r="T1907">
        <v>0.20417557053030599</v>
      </c>
      <c r="U1907">
        <v>0</v>
      </c>
      <c r="V1907">
        <v>-2.1809521842155899</v>
      </c>
      <c r="W1907">
        <v>-2.1809521842155899</v>
      </c>
      <c r="X1907">
        <v>8760</v>
      </c>
      <c r="Y1907">
        <v>0</v>
      </c>
      <c r="Z1907">
        <v>8760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31.711741413750101</v>
      </c>
      <c r="AG1907">
        <v>-52.1646860893268</v>
      </c>
      <c r="AH1907">
        <v>-2.81413108146362</v>
      </c>
      <c r="AI1907">
        <v>-28.826288223266602</v>
      </c>
      <c r="AJ1907">
        <v>1795.78198242188</v>
      </c>
      <c r="AK1907">
        <v>66.269082796560497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0.19614053432829301</v>
      </c>
      <c r="BB1907" s="2">
        <v>2.1973103242381499E-4</v>
      </c>
      <c r="BC1907">
        <v>4.63273391676847</v>
      </c>
      <c r="BD1907" s="2">
        <v>3.1824214840017198E-2</v>
      </c>
      <c r="BE1907">
        <v>4.6009113480850203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-2.180952</v>
      </c>
      <c r="BO1907" s="9" t="e">
        <f>_xlfn.XLOOKUP(A1907,Thermal!A:A,Thermal!B:B)</f>
        <v>#N/A</v>
      </c>
      <c r="BP1907" s="9" t="e">
        <f>_xlfn.XLOOKUP(A1907,Thermal!A:A,Thermal!C:C)</f>
        <v>#N/A</v>
      </c>
    </row>
    <row r="1908" spans="1:68" x14ac:dyDescent="0.3">
      <c r="A1908" t="s">
        <v>1161</v>
      </c>
      <c r="B1908" t="s">
        <v>198</v>
      </c>
      <c r="C1908" t="s">
        <v>199</v>
      </c>
      <c r="D1908" t="s">
        <v>87</v>
      </c>
      <c r="E1908" t="s">
        <v>75</v>
      </c>
      <c r="F1908" t="s">
        <v>1127</v>
      </c>
      <c r="G1908">
        <v>426.11099243164102</v>
      </c>
      <c r="H1908">
        <v>0</v>
      </c>
      <c r="J1908" s="1">
        <v>45031</v>
      </c>
      <c r="K1908" s="1">
        <v>54893</v>
      </c>
      <c r="L1908">
        <v>16.147361880604599</v>
      </c>
      <c r="M1908">
        <v>-30.825394636589198</v>
      </c>
      <c r="N1908">
        <v>-5.8123177936244801</v>
      </c>
      <c r="O1908">
        <v>426.11099243164102</v>
      </c>
      <c r="P1908">
        <v>426.11099243164102</v>
      </c>
      <c r="Q1908">
        <v>807009.90458869899</v>
      </c>
      <c r="R1908">
        <v>0</v>
      </c>
      <c r="S1908">
        <v>0</v>
      </c>
      <c r="T1908">
        <v>0.21619817364086799</v>
      </c>
      <c r="U1908">
        <v>0</v>
      </c>
      <c r="V1908">
        <v>13.0310811247292</v>
      </c>
      <c r="W1908">
        <v>13.0310811247292</v>
      </c>
      <c r="X1908">
        <v>8760</v>
      </c>
      <c r="Y1908">
        <v>0</v>
      </c>
      <c r="Z1908">
        <v>8760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46.874174187325202</v>
      </c>
      <c r="AG1908">
        <v>-32.387769773346498</v>
      </c>
      <c r="AH1908">
        <v>-7.4286115207760899</v>
      </c>
      <c r="AI1908">
        <v>-25.139837265014599</v>
      </c>
      <c r="AJ1908">
        <v>1939.08239746094</v>
      </c>
      <c r="AK1908">
        <v>68.259256893332605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1.03520529530629</v>
      </c>
      <c r="BB1908">
        <v>0.115467115578056</v>
      </c>
      <c r="BC1908">
        <v>12.618564098632101</v>
      </c>
      <c r="BD1908">
        <v>5.16794962473507</v>
      </c>
      <c r="BE1908">
        <v>7.4506153487493298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13.031079999999999</v>
      </c>
      <c r="BO1908" s="9" t="e">
        <f>_xlfn.XLOOKUP(A1908,Thermal!A:A,Thermal!B:B)</f>
        <v>#N/A</v>
      </c>
      <c r="BP1908" s="9" t="e">
        <f>_xlfn.XLOOKUP(A1908,Thermal!A:A,Thermal!C:C)</f>
        <v>#N/A</v>
      </c>
    </row>
    <row r="1909" spans="1:68" x14ac:dyDescent="0.3">
      <c r="A1909" t="s">
        <v>1162</v>
      </c>
      <c r="B1909" t="s">
        <v>138</v>
      </c>
      <c r="C1909" t="s">
        <v>139</v>
      </c>
      <c r="D1909" t="s">
        <v>87</v>
      </c>
      <c r="E1909" t="s">
        <v>75</v>
      </c>
      <c r="F1909" t="s">
        <v>1127</v>
      </c>
      <c r="G1909">
        <v>478.78201293945301</v>
      </c>
      <c r="H1909">
        <v>0</v>
      </c>
      <c r="J1909" s="1">
        <v>45031</v>
      </c>
      <c r="K1909" s="1">
        <v>54893</v>
      </c>
      <c r="L1909">
        <v>17.0499085944681</v>
      </c>
      <c r="M1909">
        <v>-30.6391071099603</v>
      </c>
      <c r="N1909">
        <v>-4.3056038669439403</v>
      </c>
      <c r="O1909">
        <v>478.78201293945301</v>
      </c>
      <c r="P1909">
        <v>478.78201293945301</v>
      </c>
      <c r="Q1909">
        <v>929933.51622054004</v>
      </c>
      <c r="R1909">
        <v>0</v>
      </c>
      <c r="S1909">
        <v>0</v>
      </c>
      <c r="T1909">
        <v>0.221722602813197</v>
      </c>
      <c r="U1909">
        <v>0</v>
      </c>
      <c r="V1909">
        <v>15.855281622601501</v>
      </c>
      <c r="W1909">
        <v>15.855281622601501</v>
      </c>
      <c r="X1909">
        <v>8760</v>
      </c>
      <c r="Y1909">
        <v>0</v>
      </c>
      <c r="Z1909">
        <v>8760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48.488727426129998</v>
      </c>
      <c r="AG1909">
        <v>-32.864128782057698</v>
      </c>
      <c r="AH1909">
        <v>-5.3376967805795603</v>
      </c>
      <c r="AI1909">
        <v>-25.111433029174801</v>
      </c>
      <c r="AJ1909">
        <v>1973.80700683594</v>
      </c>
      <c r="AK1909">
        <v>68.697659234250693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1.0826006868198501</v>
      </c>
      <c r="BB1909" s="2">
        <v>6.5843310353271595E-2</v>
      </c>
      <c r="BC1909">
        <v>12.0842558571936</v>
      </c>
      <c r="BD1909">
        <v>5.16794962473507</v>
      </c>
      <c r="BE1909">
        <v>6.9163064769688898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15.85528</v>
      </c>
      <c r="BO1909" s="9" t="e">
        <f>_xlfn.XLOOKUP(A1909,Thermal!A:A,Thermal!B:B)</f>
        <v>#N/A</v>
      </c>
      <c r="BP1909" s="9" t="e">
        <f>_xlfn.XLOOKUP(A1909,Thermal!A:A,Thermal!C:C)</f>
        <v>#N/A</v>
      </c>
    </row>
    <row r="1910" spans="1:68" x14ac:dyDescent="0.3">
      <c r="A1910" t="s">
        <v>1163</v>
      </c>
      <c r="B1910" t="s">
        <v>242</v>
      </c>
      <c r="C1910" t="s">
        <v>243</v>
      </c>
      <c r="D1910" t="s">
        <v>90</v>
      </c>
      <c r="E1910" t="s">
        <v>75</v>
      </c>
      <c r="F1910" t="s">
        <v>1127</v>
      </c>
      <c r="G1910">
        <v>112.59999847412099</v>
      </c>
      <c r="H1910">
        <v>0</v>
      </c>
      <c r="J1910" s="1">
        <v>45031</v>
      </c>
      <c r="K1910" s="1">
        <v>54893</v>
      </c>
      <c r="L1910">
        <v>73.079063905389603</v>
      </c>
      <c r="M1910">
        <v>15.7092916829146</v>
      </c>
      <c r="N1910">
        <v>1.31426201947396</v>
      </c>
      <c r="O1910">
        <v>112.59999847412099</v>
      </c>
      <c r="P1910">
        <v>112.59999847412099</v>
      </c>
      <c r="Q1910">
        <v>200335.43977971401</v>
      </c>
      <c r="R1910">
        <v>0</v>
      </c>
      <c r="S1910">
        <v>0</v>
      </c>
      <c r="T1910">
        <v>0.203102511105624</v>
      </c>
      <c r="U1910">
        <v>0</v>
      </c>
      <c r="V1910">
        <v>14.640327135598801</v>
      </c>
      <c r="W1910">
        <v>14.640327135598801</v>
      </c>
      <c r="X1910">
        <v>8760</v>
      </c>
      <c r="Y1910">
        <v>0</v>
      </c>
      <c r="Z1910">
        <v>8760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106.47388849457801</v>
      </c>
      <c r="AG1910">
        <v>15.157688958722201</v>
      </c>
      <c r="AH1910">
        <v>4.6256478813544204</v>
      </c>
      <c r="AI1910">
        <v>-12.120785713195801</v>
      </c>
      <c r="AJ1910">
        <v>1906.17724609375</v>
      </c>
      <c r="AK1910">
        <v>66.822459849257498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68.991563600709796</v>
      </c>
      <c r="BB1910">
        <v>47.798254582190303</v>
      </c>
      <c r="BC1910">
        <v>72.654054049203495</v>
      </c>
      <c r="BD1910" s="2">
        <v>3.1824214840017198E-2</v>
      </c>
      <c r="BE1910">
        <v>64.513264085483598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14.640330000000001</v>
      </c>
      <c r="BO1910" s="9" t="e">
        <f>_xlfn.XLOOKUP(A1910,Thermal!A:A,Thermal!B:B)</f>
        <v>#N/A</v>
      </c>
      <c r="BP1910" s="9" t="e">
        <f>_xlfn.XLOOKUP(A1910,Thermal!A:A,Thermal!C:C)</f>
        <v>#N/A</v>
      </c>
    </row>
    <row r="1911" spans="1:68" x14ac:dyDescent="0.3">
      <c r="A1911" t="s">
        <v>1164</v>
      </c>
      <c r="B1911" t="s">
        <v>235</v>
      </c>
      <c r="C1911" t="s">
        <v>236</v>
      </c>
      <c r="D1911" t="s">
        <v>237</v>
      </c>
      <c r="E1911" t="s">
        <v>75</v>
      </c>
      <c r="F1911" t="s">
        <v>1127</v>
      </c>
      <c r="G1911">
        <v>13.289999961853001</v>
      </c>
      <c r="H1911">
        <v>0</v>
      </c>
      <c r="J1911" s="1">
        <v>45031</v>
      </c>
      <c r="K1911" s="1">
        <v>54893</v>
      </c>
      <c r="L1911">
        <v>95.230005523020196</v>
      </c>
      <c r="M1911">
        <v>28.000333151324099</v>
      </c>
      <c r="N1911">
        <v>7.4399961964829</v>
      </c>
      <c r="O1911">
        <v>13.289999961853001</v>
      </c>
      <c r="P1911">
        <v>13.289999961853001</v>
      </c>
      <c r="Q1911">
        <v>15799.2848547306</v>
      </c>
      <c r="R1911">
        <v>0</v>
      </c>
      <c r="S1911">
        <v>0</v>
      </c>
      <c r="T1911">
        <v>0.13570890410911099</v>
      </c>
      <c r="U1911">
        <v>0</v>
      </c>
      <c r="V1911">
        <v>1.5045669292225099</v>
      </c>
      <c r="W1911">
        <v>1.5045669292225099</v>
      </c>
      <c r="X1911">
        <v>8760</v>
      </c>
      <c r="Y1911">
        <v>0</v>
      </c>
      <c r="Z1911">
        <v>8760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111.95857674864099</v>
      </c>
      <c r="AG1911">
        <v>17.778114219738999</v>
      </c>
      <c r="AH1911">
        <v>7.4899077624119998</v>
      </c>
      <c r="AI1911">
        <v>-35.6288871765137</v>
      </c>
      <c r="AJ1911">
        <v>1692.6640625</v>
      </c>
      <c r="AK1911">
        <v>99.035637417625495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51.675133520521499</v>
      </c>
      <c r="BB1911">
        <v>51.675132724101601</v>
      </c>
      <c r="BC1911">
        <v>5.6420695038661597</v>
      </c>
      <c r="BD1911">
        <v>0</v>
      </c>
      <c r="BE1911">
        <v>5.6420675407907002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1.504567</v>
      </c>
      <c r="BO1911" s="9" t="e">
        <f>_xlfn.XLOOKUP(A1911,Thermal!A:A,Thermal!B:B)</f>
        <v>#N/A</v>
      </c>
      <c r="BP1911" s="9" t="e">
        <f>_xlfn.XLOOKUP(A1911,Thermal!A:A,Thermal!C:C)</f>
        <v>#N/A</v>
      </c>
    </row>
    <row r="1912" spans="1:68" x14ac:dyDescent="0.3">
      <c r="A1912" t="s">
        <v>1165</v>
      </c>
      <c r="B1912" t="s">
        <v>782</v>
      </c>
      <c r="C1912" t="s">
        <v>97</v>
      </c>
      <c r="D1912" t="s">
        <v>104</v>
      </c>
      <c r="E1912" t="s">
        <v>75</v>
      </c>
      <c r="F1912" t="s">
        <v>1127</v>
      </c>
      <c r="G1912">
        <v>12.9820003509521</v>
      </c>
      <c r="H1912">
        <v>0</v>
      </c>
      <c r="J1912" s="1">
        <v>45031</v>
      </c>
      <c r="K1912" s="1">
        <v>54893</v>
      </c>
      <c r="L1912">
        <v>-89.150505296616103</v>
      </c>
      <c r="M1912">
        <v>-132.99922620785</v>
      </c>
      <c r="N1912">
        <v>-10.6673294508391</v>
      </c>
      <c r="O1912">
        <v>12.9820003509521</v>
      </c>
      <c r="P1912">
        <v>12.9820003509521</v>
      </c>
      <c r="Q1912">
        <v>25399.997696800201</v>
      </c>
      <c r="R1912">
        <v>0</v>
      </c>
      <c r="S1912">
        <v>0</v>
      </c>
      <c r="T1912">
        <v>0.22335102739655399</v>
      </c>
      <c r="U1912">
        <v>0</v>
      </c>
      <c r="V1912">
        <v>-2.26442337126017</v>
      </c>
      <c r="W1912">
        <v>-2.26442337126017</v>
      </c>
      <c r="X1912">
        <v>8760</v>
      </c>
      <c r="Y1912">
        <v>0</v>
      </c>
      <c r="Z1912">
        <v>8760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-76.359777703758795</v>
      </c>
      <c r="AG1912">
        <v>-147.629010194692</v>
      </c>
      <c r="AH1912">
        <v>-15.421319746350999</v>
      </c>
      <c r="AI1912">
        <v>-203.886306762695</v>
      </c>
      <c r="AJ1912">
        <v>1483.73742675781</v>
      </c>
      <c r="AK1912">
        <v>57.893903553310203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0.15865582111832299</v>
      </c>
      <c r="BB1912" s="2">
        <v>1.0077528424561301E-4</v>
      </c>
      <c r="BC1912">
        <v>4.7625885636110299</v>
      </c>
      <c r="BD1912">
        <v>4.7625885586894903</v>
      </c>
      <c r="BE1912">
        <v>4.7625901408658802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-2.2644229999999999</v>
      </c>
      <c r="BO1912" s="9" t="e">
        <f>_xlfn.XLOOKUP(A1912,Thermal!A:A,Thermal!B:B)</f>
        <v>#N/A</v>
      </c>
      <c r="BP1912" s="9" t="e">
        <f>_xlfn.XLOOKUP(A1912,Thermal!A:A,Thermal!C:C)</f>
        <v>#N/A</v>
      </c>
    </row>
    <row r="1913" spans="1:68" x14ac:dyDescent="0.3">
      <c r="A1913" t="s">
        <v>1166</v>
      </c>
      <c r="B1913" t="s">
        <v>232</v>
      </c>
      <c r="C1913" t="s">
        <v>233</v>
      </c>
      <c r="D1913" t="s">
        <v>219</v>
      </c>
      <c r="E1913" t="s">
        <v>75</v>
      </c>
      <c r="F1913" t="s">
        <v>1127</v>
      </c>
      <c r="G1913">
        <v>164.30000305175801</v>
      </c>
      <c r="H1913">
        <v>0</v>
      </c>
      <c r="J1913" s="1">
        <v>45031</v>
      </c>
      <c r="K1913" s="1">
        <v>54893</v>
      </c>
      <c r="L1913">
        <v>73.108963081409897</v>
      </c>
      <c r="M1913">
        <v>19.753192126934401</v>
      </c>
      <c r="N1913">
        <v>1.17228354942318</v>
      </c>
      <c r="O1913">
        <v>164.30000305175801</v>
      </c>
      <c r="P1913">
        <v>164.30000305175801</v>
      </c>
      <c r="Q1913">
        <v>276962.48628410703</v>
      </c>
      <c r="R1913">
        <v>0</v>
      </c>
      <c r="S1913">
        <v>0</v>
      </c>
      <c r="T1913">
        <v>0.19243287639239501</v>
      </c>
      <c r="U1913">
        <v>0</v>
      </c>
      <c r="V1913">
        <v>20.248440887669599</v>
      </c>
      <c r="W1913">
        <v>20.248440887669599</v>
      </c>
      <c r="X1913">
        <v>8760</v>
      </c>
      <c r="Y1913">
        <v>0</v>
      </c>
      <c r="Z1913">
        <v>8760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129.60230507124601</v>
      </c>
      <c r="AG1913">
        <v>40.532803018674201</v>
      </c>
      <c r="AH1913">
        <v>2.5370164058846401</v>
      </c>
      <c r="AI1913">
        <v>-24.950370788574201</v>
      </c>
      <c r="AJ1913">
        <v>2312.580078125</v>
      </c>
      <c r="AK1913">
        <v>181.51321415188801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 s="2">
        <v>7.53048244922878E-2</v>
      </c>
      <c r="BB1913" s="2">
        <v>3.2051426692105301E-4</v>
      </c>
      <c r="BC1913">
        <v>86.479318714514207</v>
      </c>
      <c r="BD1913">
        <v>43.239627551675099</v>
      </c>
      <c r="BE1913">
        <v>43.239691918622697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20.248439999999999</v>
      </c>
      <c r="BO1913" s="9" t="e">
        <f>_xlfn.XLOOKUP(A1913,Thermal!A:A,Thermal!B:B)</f>
        <v>#N/A</v>
      </c>
      <c r="BP1913" s="9" t="e">
        <f>_xlfn.XLOOKUP(A1913,Thermal!A:A,Thermal!C:C)</f>
        <v>#N/A</v>
      </c>
    </row>
    <row r="1914" spans="1:68" x14ac:dyDescent="0.3">
      <c r="A1914" t="s">
        <v>1167</v>
      </c>
      <c r="B1914" t="s">
        <v>85</v>
      </c>
      <c r="C1914" t="s">
        <v>86</v>
      </c>
      <c r="D1914" t="s">
        <v>87</v>
      </c>
      <c r="E1914" t="s">
        <v>75</v>
      </c>
      <c r="F1914" t="s">
        <v>1127</v>
      </c>
      <c r="G1914">
        <v>78.427001953125</v>
      </c>
      <c r="H1914">
        <v>0</v>
      </c>
      <c r="J1914" s="1">
        <v>45031</v>
      </c>
      <c r="K1914" s="1">
        <v>54893</v>
      </c>
      <c r="L1914">
        <v>11.8183455654661</v>
      </c>
      <c r="M1914">
        <v>-34.213378738869501</v>
      </c>
      <c r="N1914">
        <v>-6.3095719806476298</v>
      </c>
      <c r="O1914">
        <v>78.427001953125</v>
      </c>
      <c r="P1914">
        <v>78.427001953125</v>
      </c>
      <c r="Q1914">
        <v>151471.71552930001</v>
      </c>
      <c r="R1914">
        <v>0</v>
      </c>
      <c r="S1914">
        <v>0</v>
      </c>
      <c r="T1914">
        <v>0.220476255580938</v>
      </c>
      <c r="U1914">
        <v>0</v>
      </c>
      <c r="V1914">
        <v>1.79014519734836</v>
      </c>
      <c r="W1914">
        <v>1.79014519734836</v>
      </c>
      <c r="X1914">
        <v>8760</v>
      </c>
      <c r="Y1914">
        <v>0</v>
      </c>
      <c r="Z1914">
        <v>8760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44.179543931752498</v>
      </c>
      <c r="AG1914">
        <v>-34.399132382202303</v>
      </c>
      <c r="AH1914">
        <v>-8.1118738851475207</v>
      </c>
      <c r="AI1914">
        <v>-25.948865890502901</v>
      </c>
      <c r="AJ1914">
        <v>1906.85070800781</v>
      </c>
      <c r="AK1914">
        <v>66.524417818079797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5.7982855946971403</v>
      </c>
      <c r="BB1914" s="2">
        <v>3.65276234792891E-3</v>
      </c>
      <c r="BC1914">
        <v>11.543951327219901</v>
      </c>
      <c r="BD1914">
        <v>5.16794962473507</v>
      </c>
      <c r="BE1914">
        <v>6.7594041711070103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1.7901450000000001</v>
      </c>
      <c r="BO1914" s="9" t="e">
        <f>_xlfn.XLOOKUP(A1914,Thermal!A:A,Thermal!B:B)</f>
        <v>#N/A</v>
      </c>
      <c r="BP1914" s="9" t="e">
        <f>_xlfn.XLOOKUP(A1914,Thermal!A:A,Thermal!C:C)</f>
        <v>#N/A</v>
      </c>
    </row>
    <row r="1915" spans="1:68" x14ac:dyDescent="0.3">
      <c r="A1915" t="s">
        <v>1168</v>
      </c>
      <c r="B1915" t="s">
        <v>1082</v>
      </c>
      <c r="C1915" t="s">
        <v>1083</v>
      </c>
      <c r="D1915" t="s">
        <v>317</v>
      </c>
      <c r="E1915" t="s">
        <v>75</v>
      </c>
      <c r="F1915" t="s">
        <v>1127</v>
      </c>
      <c r="G1915">
        <v>2.6849999427795401</v>
      </c>
      <c r="H1915">
        <v>0</v>
      </c>
      <c r="J1915" s="1">
        <v>45031</v>
      </c>
      <c r="K1915" s="1">
        <v>54893</v>
      </c>
      <c r="L1915">
        <v>88.220044742583895</v>
      </c>
      <c r="M1915">
        <v>35.104132057607103</v>
      </c>
      <c r="N1915">
        <v>-0.61438832799172904</v>
      </c>
      <c r="O1915">
        <v>2.6849999427795401</v>
      </c>
      <c r="P1915">
        <v>2.6849999427795401</v>
      </c>
      <c r="Q1915">
        <v>3805.1040558814998</v>
      </c>
      <c r="R1915">
        <v>0</v>
      </c>
      <c r="S1915">
        <v>0</v>
      </c>
      <c r="T1915">
        <v>0.16177751149251701</v>
      </c>
      <c r="U1915">
        <v>0</v>
      </c>
      <c r="V1915">
        <v>0.33568730261133201</v>
      </c>
      <c r="W1915">
        <v>0.33568730261133201</v>
      </c>
      <c r="X1915">
        <v>8760</v>
      </c>
      <c r="Y1915">
        <v>0</v>
      </c>
      <c r="Z1915">
        <v>8760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104.06909876162401</v>
      </c>
      <c r="AG1915">
        <v>23.022505996251098</v>
      </c>
      <c r="AH1915">
        <v>-5.64395828724947</v>
      </c>
      <c r="AI1915">
        <v>-31.371923446655298</v>
      </c>
      <c r="AJ1915">
        <v>1603.36987304688</v>
      </c>
      <c r="AK1915">
        <v>107.215410221859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19.063068661026399</v>
      </c>
      <c r="BB1915">
        <v>19.063067737280701</v>
      </c>
      <c r="BC1915">
        <v>88.690559541154897</v>
      </c>
      <c r="BD1915" s="2">
        <v>3.1824214840017198E-2</v>
      </c>
      <c r="BE1915">
        <v>88.647577902465599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0.33568730000000002</v>
      </c>
      <c r="BO1915" s="9" t="e">
        <f>_xlfn.XLOOKUP(A1915,Thermal!A:A,Thermal!B:B)</f>
        <v>#N/A</v>
      </c>
      <c r="BP1915" s="9" t="e">
        <f>_xlfn.XLOOKUP(A1915,Thermal!A:A,Thermal!C:C)</f>
        <v>#N/A</v>
      </c>
    </row>
    <row r="1916" spans="1:68" x14ac:dyDescent="0.3">
      <c r="A1916" t="s">
        <v>1169</v>
      </c>
      <c r="B1916" t="s">
        <v>453</v>
      </c>
      <c r="C1916" t="s">
        <v>454</v>
      </c>
      <c r="D1916" t="s">
        <v>237</v>
      </c>
      <c r="E1916" t="s">
        <v>167</v>
      </c>
      <c r="F1916" t="s">
        <v>167</v>
      </c>
      <c r="G1916">
        <v>182.39999389648401</v>
      </c>
      <c r="H1916">
        <v>0</v>
      </c>
      <c r="J1916" s="1">
        <v>13606</v>
      </c>
      <c r="K1916" s="1">
        <v>55153</v>
      </c>
      <c r="L1916">
        <v>117.946752765524</v>
      </c>
      <c r="M1916">
        <v>21.7331578239415</v>
      </c>
      <c r="N1916">
        <v>5.7240218883826097</v>
      </c>
      <c r="O1916">
        <v>88.630873831777294</v>
      </c>
      <c r="P1916">
        <v>87.973509933774807</v>
      </c>
      <c r="Q1916">
        <v>626020.00124096905</v>
      </c>
      <c r="R1916">
        <v>0</v>
      </c>
      <c r="S1916">
        <v>0</v>
      </c>
      <c r="T1916">
        <v>0.533309481054007</v>
      </c>
      <c r="U1916">
        <v>0</v>
      </c>
      <c r="V1916">
        <v>73.837027316072096</v>
      </c>
      <c r="W1916">
        <v>73.837027316072096</v>
      </c>
      <c r="X1916">
        <v>0</v>
      </c>
      <c r="Y1916">
        <v>0</v>
      </c>
      <c r="Z1916">
        <v>1049</v>
      </c>
      <c r="AA1916">
        <v>7711</v>
      </c>
      <c r="AB1916">
        <v>0</v>
      </c>
      <c r="AC1916">
        <v>0</v>
      </c>
      <c r="AD1916">
        <v>0</v>
      </c>
      <c r="AE1916">
        <v>0</v>
      </c>
      <c r="AF1916">
        <v>108.980304002583</v>
      </c>
      <c r="AG1916">
        <v>17.590770193604499</v>
      </c>
      <c r="AH1916">
        <v>4.6989814808586896</v>
      </c>
      <c r="AI1916">
        <v>-35.088447570800803</v>
      </c>
      <c r="AJ1916">
        <v>1565.51086425781</v>
      </c>
      <c r="AK1916">
        <v>95.869989891790794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17676.095567256201</v>
      </c>
      <c r="AW1916">
        <v>255216.30809067201</v>
      </c>
      <c r="AX1916">
        <v>21187.774173954898</v>
      </c>
      <c r="AY1916">
        <v>65017.994877895901</v>
      </c>
      <c r="AZ1916">
        <v>39211.373183625197</v>
      </c>
      <c r="BA1916">
        <v>0.13388949068182299</v>
      </c>
      <c r="BB1916">
        <v>0.13388854984140999</v>
      </c>
      <c r="BC1916">
        <v>0.49796946970060502</v>
      </c>
      <c r="BD1916" s="2">
        <v>3.1824214840017198E-2</v>
      </c>
      <c r="BE1916">
        <v>0.45873586953580697</v>
      </c>
      <c r="BF1916">
        <v>997.79234464014598</v>
      </c>
      <c r="BG1916">
        <v>30378.038413112299</v>
      </c>
      <c r="BH1916">
        <v>320.14504098302598</v>
      </c>
      <c r="BI1916">
        <v>1448.3776908129701</v>
      </c>
      <c r="BJ1916">
        <v>3604.3652637611399</v>
      </c>
      <c r="BK1916">
        <v>0</v>
      </c>
      <c r="BL1916">
        <v>0</v>
      </c>
      <c r="BM1916">
        <v>0</v>
      </c>
      <c r="BN1916">
        <v>73.873779999999996</v>
      </c>
      <c r="BO1916" s="9" t="e">
        <f>_xlfn.XLOOKUP(A1916,Thermal!A:A,Thermal!B:B)</f>
        <v>#N/A</v>
      </c>
      <c r="BP1916" s="9" t="e">
        <f>_xlfn.XLOOKUP(A1916,Thermal!A:A,Thermal!C:C)</f>
        <v>#N/A</v>
      </c>
    </row>
    <row r="1917" spans="1:68" x14ac:dyDescent="0.3">
      <c r="A1917" t="s">
        <v>1170</v>
      </c>
      <c r="B1917" t="s">
        <v>132</v>
      </c>
      <c r="C1917" t="s">
        <v>97</v>
      </c>
      <c r="D1917" t="s">
        <v>90</v>
      </c>
      <c r="E1917" t="s">
        <v>75</v>
      </c>
      <c r="F1917" t="s">
        <v>76</v>
      </c>
      <c r="G1917">
        <v>18</v>
      </c>
      <c r="H1917">
        <v>0</v>
      </c>
      <c r="J1917" s="1">
        <v>38473</v>
      </c>
      <c r="K1917" s="1">
        <v>55153</v>
      </c>
      <c r="L1917">
        <v>97.370246213650205</v>
      </c>
      <c r="M1917">
        <v>4.3232877582090801</v>
      </c>
      <c r="N1917">
        <v>1.62370864818171</v>
      </c>
      <c r="O1917">
        <v>18</v>
      </c>
      <c r="P1917">
        <v>18</v>
      </c>
      <c r="Q1917">
        <v>55438.452033722802</v>
      </c>
      <c r="R1917">
        <v>0</v>
      </c>
      <c r="S1917">
        <v>0</v>
      </c>
      <c r="T1917">
        <v>0.35158835637602198</v>
      </c>
      <c r="U1917">
        <v>0</v>
      </c>
      <c r="V1917">
        <v>5.3980566253238296</v>
      </c>
      <c r="W1917">
        <v>5.3980566253238296</v>
      </c>
      <c r="X1917">
        <v>8760</v>
      </c>
      <c r="Y1917">
        <v>0</v>
      </c>
      <c r="Z1917">
        <v>8760</v>
      </c>
      <c r="AA1917">
        <v>0</v>
      </c>
      <c r="AB1917">
        <v>0</v>
      </c>
      <c r="AC1917">
        <v>0</v>
      </c>
      <c r="AD1917">
        <v>0</v>
      </c>
      <c r="AE1917">
        <v>236.93400144577001</v>
      </c>
      <c r="AF1917">
        <v>96.767523724407198</v>
      </c>
      <c r="AG1917">
        <v>7.6289228874011998</v>
      </c>
      <c r="AH1917">
        <v>2.4480485023963601</v>
      </c>
      <c r="AI1917">
        <v>-25.8511447906494</v>
      </c>
      <c r="AJ1917">
        <v>1886.6474609375</v>
      </c>
      <c r="AK1917">
        <v>68.320050120790995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2228.3639879748198</v>
      </c>
      <c r="AX1917">
        <v>0</v>
      </c>
      <c r="AY1917">
        <v>0</v>
      </c>
      <c r="AZ1917" s="2">
        <v>-1.9994331523776101E-6</v>
      </c>
      <c r="BA1917">
        <v>0.15865582111832299</v>
      </c>
      <c r="BB1917" s="2">
        <v>1.0077528424561301E-4</v>
      </c>
      <c r="BC1917">
        <v>4.7625885636110299</v>
      </c>
      <c r="BD1917">
        <v>4.7625885586894903</v>
      </c>
      <c r="BE1917">
        <v>4.7625901408658802</v>
      </c>
      <c r="BF1917">
        <v>0</v>
      </c>
      <c r="BG1917">
        <v>0.83851768327804199</v>
      </c>
      <c r="BH1917">
        <v>0</v>
      </c>
      <c r="BI1917">
        <v>0</v>
      </c>
      <c r="BJ1917" s="2">
        <v>-8.7746759566416496E-4</v>
      </c>
      <c r="BK1917">
        <v>0</v>
      </c>
      <c r="BL1917">
        <v>0</v>
      </c>
      <c r="BM1917">
        <v>0</v>
      </c>
      <c r="BN1917">
        <v>5.3980569999999997</v>
      </c>
      <c r="BO1917" s="9" t="e">
        <f>_xlfn.XLOOKUP(A1917,Thermal!A:A,Thermal!B:B)</f>
        <v>#N/A</v>
      </c>
      <c r="BP1917" s="9" t="e">
        <f>_xlfn.XLOOKUP(A1917,Thermal!A:A,Thermal!C:C)</f>
        <v>#N/A</v>
      </c>
    </row>
    <row r="1918" spans="1:68" x14ac:dyDescent="0.3">
      <c r="A1918" t="s">
        <v>1171</v>
      </c>
      <c r="B1918" t="s">
        <v>96</v>
      </c>
      <c r="C1918" t="s">
        <v>97</v>
      </c>
      <c r="D1918" t="s">
        <v>90</v>
      </c>
      <c r="E1918" t="s">
        <v>121</v>
      </c>
      <c r="F1918" t="s">
        <v>665</v>
      </c>
      <c r="G1918">
        <v>15.6000003814697</v>
      </c>
      <c r="H1918">
        <v>0</v>
      </c>
      <c r="J1918" s="1">
        <v>36892</v>
      </c>
      <c r="K1918" s="1">
        <v>55153</v>
      </c>
      <c r="L1918">
        <v>51.971238380288703</v>
      </c>
      <c r="M1918">
        <v>-20.8966760567778</v>
      </c>
      <c r="N1918">
        <v>-6.3095916629374003</v>
      </c>
      <c r="O1918">
        <v>15.6000003814697</v>
      </c>
      <c r="P1918">
        <v>15.6000003814697</v>
      </c>
      <c r="Q1918">
        <v>23293.4523906795</v>
      </c>
      <c r="R1918">
        <v>27183.8247032166</v>
      </c>
      <c r="S1918">
        <v>0.92004508767089599</v>
      </c>
      <c r="T1918">
        <v>0.17045319503651499</v>
      </c>
      <c r="U1918">
        <v>0</v>
      </c>
      <c r="V1918">
        <v>0.783276881491768</v>
      </c>
      <c r="W1918">
        <v>0.783276881491768</v>
      </c>
      <c r="X1918">
        <v>8760</v>
      </c>
      <c r="Y1918">
        <v>0</v>
      </c>
      <c r="Z1918">
        <v>8760</v>
      </c>
      <c r="AA1918">
        <v>0</v>
      </c>
      <c r="AB1918">
        <v>0</v>
      </c>
      <c r="AC1918">
        <v>0</v>
      </c>
      <c r="AD1918">
        <v>0.20111868856834</v>
      </c>
      <c r="AE1918">
        <v>0</v>
      </c>
      <c r="AF1918">
        <v>68.165833431900893</v>
      </c>
      <c r="AG1918">
        <v>-13.045323407236801</v>
      </c>
      <c r="AH1918">
        <v>-5.47940125223968</v>
      </c>
      <c r="AI1918">
        <v>-27.041124343872099</v>
      </c>
      <c r="AJ1918">
        <v>1975.28063964844</v>
      </c>
      <c r="AK1918">
        <v>71.471380818499</v>
      </c>
      <c r="AL1918">
        <v>1.1124288013915999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6030.3016767501804</v>
      </c>
      <c r="AW1918">
        <v>6526.1295002698898</v>
      </c>
      <c r="AX1918">
        <v>11441.6546948254</v>
      </c>
      <c r="AY1918">
        <v>0</v>
      </c>
      <c r="AZ1918">
        <v>15212.7346616387</v>
      </c>
      <c r="BA1918">
        <v>0.15865582111832299</v>
      </c>
      <c r="BB1918" s="2">
        <v>1.0077528424561301E-4</v>
      </c>
      <c r="BC1918">
        <v>4.7625885636110299</v>
      </c>
      <c r="BD1918">
        <v>4.7625885586894903</v>
      </c>
      <c r="BE1918">
        <v>4.7625901408658802</v>
      </c>
      <c r="BF1918">
        <v>0.794485361373518</v>
      </c>
      <c r="BG1918">
        <v>0.81385028854128905</v>
      </c>
      <c r="BH1918">
        <v>4080.4459914174499</v>
      </c>
      <c r="BI1918">
        <v>0</v>
      </c>
      <c r="BJ1918">
        <v>1308.91337956135</v>
      </c>
      <c r="BK1918">
        <v>0</v>
      </c>
      <c r="BL1918">
        <v>0</v>
      </c>
      <c r="BM1918">
        <v>0</v>
      </c>
      <c r="BN1918">
        <v>0.78866789999999998</v>
      </c>
      <c r="BO1918" s="9" t="e">
        <f>_xlfn.XLOOKUP(A1918,Thermal!A:A,Thermal!B:B)</f>
        <v>#N/A</v>
      </c>
      <c r="BP1918" s="9" t="e">
        <f>_xlfn.XLOOKUP(A1918,Thermal!A:A,Thermal!C:C)</f>
        <v>#N/A</v>
      </c>
    </row>
    <row r="1919" spans="1:68" x14ac:dyDescent="0.3">
      <c r="A1919" t="s">
        <v>1172</v>
      </c>
      <c r="B1919" t="s">
        <v>96</v>
      </c>
      <c r="C1919" t="s">
        <v>97</v>
      </c>
      <c r="D1919" t="s">
        <v>90</v>
      </c>
      <c r="E1919" t="s">
        <v>75</v>
      </c>
      <c r="F1919" t="s">
        <v>133</v>
      </c>
      <c r="G1919">
        <v>1.29999995231628</v>
      </c>
      <c r="H1919">
        <v>0</v>
      </c>
      <c r="J1919" s="1">
        <v>44910</v>
      </c>
      <c r="K1919" s="1">
        <v>55153</v>
      </c>
      <c r="L1919">
        <v>34.813100421663698</v>
      </c>
      <c r="M1919">
        <v>-20.853833462576699</v>
      </c>
      <c r="N1919">
        <v>-5.33952065646801</v>
      </c>
      <c r="O1919">
        <v>1.29999995231628</v>
      </c>
      <c r="P1919">
        <v>1.29999995231628</v>
      </c>
      <c r="Q1919">
        <v>3271.98677878745</v>
      </c>
      <c r="R1919">
        <v>0</v>
      </c>
      <c r="S1919">
        <v>0</v>
      </c>
      <c r="T1919">
        <v>0.28731883548611697</v>
      </c>
      <c r="U1919">
        <v>0</v>
      </c>
      <c r="V1919">
        <v>0.11390833157199599</v>
      </c>
      <c r="W1919">
        <v>0.11390833157199599</v>
      </c>
      <c r="X1919">
        <v>8760</v>
      </c>
      <c r="Y1919">
        <v>0</v>
      </c>
      <c r="Z1919">
        <v>8760</v>
      </c>
      <c r="AA1919">
        <v>0</v>
      </c>
      <c r="AB1919">
        <v>0</v>
      </c>
      <c r="AC1919">
        <v>0</v>
      </c>
      <c r="AD1919">
        <v>0</v>
      </c>
      <c r="AE1919">
        <v>333.34728948026901</v>
      </c>
      <c r="AF1919">
        <v>68.098147330951093</v>
      </c>
      <c r="AG1919">
        <v>-13.093314794587</v>
      </c>
      <c r="AH1919">
        <v>-5.4990902319427004</v>
      </c>
      <c r="AI1919">
        <v>-27.059650421142599</v>
      </c>
      <c r="AJ1919">
        <v>1972.62145996094</v>
      </c>
      <c r="AK1919">
        <v>71.275958862548293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0.178099989891052</v>
      </c>
      <c r="BA1919">
        <v>0.15865582111832299</v>
      </c>
      <c r="BB1919" s="2">
        <v>1.0077528424561301E-4</v>
      </c>
      <c r="BC1919">
        <v>4.7625885636110299</v>
      </c>
      <c r="BD1919">
        <v>4.7625885586894903</v>
      </c>
      <c r="BE1919">
        <v>4.7625901408658802</v>
      </c>
      <c r="BF1919">
        <v>0</v>
      </c>
      <c r="BG1919">
        <v>0</v>
      </c>
      <c r="BH1919">
        <v>0</v>
      </c>
      <c r="BI1919">
        <v>0</v>
      </c>
      <c r="BJ1919" s="2">
        <v>1.6568273042245901E-4</v>
      </c>
      <c r="BK1919">
        <v>0</v>
      </c>
      <c r="BL1919">
        <v>0</v>
      </c>
      <c r="BM1919">
        <v>0</v>
      </c>
      <c r="BN1919">
        <v>0.1139083</v>
      </c>
      <c r="BO1919" s="9" t="e">
        <f>_xlfn.XLOOKUP(A1919,Thermal!A:A,Thermal!B:B)</f>
        <v>#N/A</v>
      </c>
      <c r="BP1919" s="9" t="e">
        <f>_xlfn.XLOOKUP(A1919,Thermal!A:A,Thermal!C:C)</f>
        <v>#N/A</v>
      </c>
    </row>
    <row r="1920" spans="1:68" x14ac:dyDescent="0.3">
      <c r="A1920" t="s">
        <v>1173</v>
      </c>
      <c r="B1920" t="s">
        <v>148</v>
      </c>
      <c r="C1920" t="s">
        <v>149</v>
      </c>
      <c r="D1920" t="s">
        <v>150</v>
      </c>
      <c r="E1920" t="s">
        <v>167</v>
      </c>
      <c r="F1920" t="s">
        <v>167</v>
      </c>
      <c r="G1920">
        <v>5</v>
      </c>
      <c r="H1920">
        <v>0</v>
      </c>
      <c r="J1920" s="1">
        <v>33619</v>
      </c>
      <c r="K1920" s="1">
        <v>55153</v>
      </c>
      <c r="L1920">
        <v>97.458881649389994</v>
      </c>
      <c r="M1920">
        <v>15.276465975331099</v>
      </c>
      <c r="N1920">
        <v>-10.9657942858239</v>
      </c>
      <c r="O1920">
        <v>4.54322436145533</v>
      </c>
      <c r="P1920">
        <v>3.7444371387658499</v>
      </c>
      <c r="Q1920">
        <v>17054.123872265201</v>
      </c>
      <c r="R1920">
        <v>0</v>
      </c>
      <c r="S1920">
        <v>0</v>
      </c>
      <c r="T1920">
        <v>0.38858636819418402</v>
      </c>
      <c r="U1920">
        <v>0</v>
      </c>
      <c r="V1920">
        <v>1.66207679954516</v>
      </c>
      <c r="W1920">
        <v>1.66207679954516</v>
      </c>
      <c r="X1920">
        <v>0</v>
      </c>
      <c r="Y1920">
        <v>0</v>
      </c>
      <c r="Z1920">
        <v>126</v>
      </c>
      <c r="AA1920">
        <v>8634</v>
      </c>
      <c r="AB1920">
        <v>0</v>
      </c>
      <c r="AC1920">
        <v>0</v>
      </c>
      <c r="AD1920">
        <v>0</v>
      </c>
      <c r="AE1920">
        <v>0</v>
      </c>
      <c r="AF1920">
        <v>92.373660422659199</v>
      </c>
      <c r="AG1920">
        <v>11.290722569768199</v>
      </c>
      <c r="AH1920">
        <v>-5.6076144389570297</v>
      </c>
      <c r="AI1920">
        <v>-73.076309204101605</v>
      </c>
      <c r="AJ1920">
        <v>745.998779296875</v>
      </c>
      <c r="AK1920">
        <v>67.872744690411906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1408.4385666400201</v>
      </c>
      <c r="AW1920">
        <v>5524.2846908355104</v>
      </c>
      <c r="AX1920">
        <v>581.25606413558103</v>
      </c>
      <c r="AY1920">
        <v>274.58270986378199</v>
      </c>
      <c r="AZ1920">
        <v>9049.9851979911291</v>
      </c>
      <c r="BA1920">
        <v>1.86589867746269</v>
      </c>
      <c r="BB1920" s="2">
        <v>7.8725721145852696E-3</v>
      </c>
      <c r="BC1920">
        <v>35.085696216738398</v>
      </c>
      <c r="BD1920">
        <v>35.060037663933798</v>
      </c>
      <c r="BE1920">
        <v>35.060036701610898</v>
      </c>
      <c r="BF1920">
        <v>6516.0673693833496</v>
      </c>
      <c r="BG1920">
        <v>43.931882696215801</v>
      </c>
      <c r="BH1920">
        <v>14140.629407644299</v>
      </c>
      <c r="BI1920">
        <v>11492.3074773318</v>
      </c>
      <c r="BJ1920">
        <v>291648.46975370997</v>
      </c>
      <c r="BK1920">
        <v>0</v>
      </c>
      <c r="BL1920">
        <v>0</v>
      </c>
      <c r="BM1920">
        <v>0</v>
      </c>
      <c r="BN1920">
        <v>1.9859180000000001</v>
      </c>
      <c r="BO1920" s="9" t="e">
        <f>_xlfn.XLOOKUP(A1920,Thermal!A:A,Thermal!B:B)</f>
        <v>#N/A</v>
      </c>
      <c r="BP1920" s="9" t="e">
        <f>_xlfn.XLOOKUP(A1920,Thermal!A:A,Thermal!C:C)</f>
        <v>#N/A</v>
      </c>
    </row>
    <row r="1921" spans="1:68" x14ac:dyDescent="0.3">
      <c r="A1921" t="s">
        <v>1174</v>
      </c>
      <c r="B1921" t="s">
        <v>148</v>
      </c>
      <c r="C1921" t="s">
        <v>149</v>
      </c>
      <c r="D1921" t="s">
        <v>150</v>
      </c>
      <c r="E1921" t="s">
        <v>167</v>
      </c>
      <c r="F1921" t="s">
        <v>167</v>
      </c>
      <c r="G1921">
        <v>5</v>
      </c>
      <c r="H1921">
        <v>0</v>
      </c>
      <c r="J1921" s="1">
        <v>33619</v>
      </c>
      <c r="K1921" s="1">
        <v>55153</v>
      </c>
      <c r="L1921">
        <v>97.458881649389994</v>
      </c>
      <c r="M1921">
        <v>15.276465975331099</v>
      </c>
      <c r="N1921">
        <v>-10.9657942858239</v>
      </c>
      <c r="O1921">
        <v>4.54322436145533</v>
      </c>
      <c r="P1921">
        <v>3.7444371387658499</v>
      </c>
      <c r="Q1921">
        <v>17054.123872265201</v>
      </c>
      <c r="R1921">
        <v>0</v>
      </c>
      <c r="S1921">
        <v>0</v>
      </c>
      <c r="T1921">
        <v>0.38858636819418402</v>
      </c>
      <c r="U1921">
        <v>0</v>
      </c>
      <c r="V1921">
        <v>1.66207679954516</v>
      </c>
      <c r="W1921">
        <v>1.66207679954516</v>
      </c>
      <c r="X1921">
        <v>0</v>
      </c>
      <c r="Y1921">
        <v>0</v>
      </c>
      <c r="Z1921">
        <v>126</v>
      </c>
      <c r="AA1921">
        <v>8634</v>
      </c>
      <c r="AB1921">
        <v>0</v>
      </c>
      <c r="AC1921">
        <v>0</v>
      </c>
      <c r="AD1921">
        <v>0</v>
      </c>
      <c r="AE1921">
        <v>0</v>
      </c>
      <c r="AF1921">
        <v>92.373660422659199</v>
      </c>
      <c r="AG1921">
        <v>11.290722569768199</v>
      </c>
      <c r="AH1921">
        <v>-5.6076144389570297</v>
      </c>
      <c r="AI1921">
        <v>-73.076309204101605</v>
      </c>
      <c r="AJ1921">
        <v>745.998779296875</v>
      </c>
      <c r="AK1921">
        <v>67.872744690411906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1420.1874935179901</v>
      </c>
      <c r="AW1921">
        <v>5512.5357638923497</v>
      </c>
      <c r="AX1921">
        <v>579.44785321876395</v>
      </c>
      <c r="AY1921">
        <v>327.02834554854797</v>
      </c>
      <c r="AZ1921">
        <v>8999.3477740101498</v>
      </c>
      <c r="BA1921">
        <v>1.86589867746269</v>
      </c>
      <c r="BB1921" s="2">
        <v>7.8725721145852696E-3</v>
      </c>
      <c r="BC1921">
        <v>35.085696216738398</v>
      </c>
      <c r="BD1921">
        <v>35.060037663933798</v>
      </c>
      <c r="BE1921">
        <v>35.060036701610898</v>
      </c>
      <c r="BF1921">
        <v>6516.0770988885197</v>
      </c>
      <c r="BG1921">
        <v>43.922164939586402</v>
      </c>
      <c r="BH1921">
        <v>14024.338743148999</v>
      </c>
      <c r="BI1921">
        <v>13854.575069401701</v>
      </c>
      <c r="BJ1921">
        <v>289402.49293810403</v>
      </c>
      <c r="BK1921">
        <v>0</v>
      </c>
      <c r="BL1921">
        <v>0</v>
      </c>
      <c r="BM1921">
        <v>0</v>
      </c>
      <c r="BN1921">
        <v>1.9859180000000001</v>
      </c>
      <c r="BO1921" s="9" t="e">
        <f>_xlfn.XLOOKUP(A1921,Thermal!A:A,Thermal!B:B)</f>
        <v>#N/A</v>
      </c>
      <c r="BP1921" s="9" t="e">
        <f>_xlfn.XLOOKUP(A1921,Thermal!A:A,Thermal!C:C)</f>
        <v>#N/A</v>
      </c>
    </row>
    <row r="1922" spans="1:68" x14ac:dyDescent="0.3">
      <c r="A1922" t="s">
        <v>1175</v>
      </c>
      <c r="B1922" t="s">
        <v>148</v>
      </c>
      <c r="C1922" t="s">
        <v>149</v>
      </c>
      <c r="D1922" t="s">
        <v>150</v>
      </c>
      <c r="E1922" t="s">
        <v>167</v>
      </c>
      <c r="F1922" t="s">
        <v>167</v>
      </c>
      <c r="G1922">
        <v>5</v>
      </c>
      <c r="H1922">
        <v>0</v>
      </c>
      <c r="J1922" s="1">
        <v>33619</v>
      </c>
      <c r="K1922" s="1">
        <v>55153</v>
      </c>
      <c r="L1922">
        <v>97.458881649389994</v>
      </c>
      <c r="M1922">
        <v>15.276465975331099</v>
      </c>
      <c r="N1922">
        <v>-10.9657942858239</v>
      </c>
      <c r="O1922">
        <v>4.54322436145533</v>
      </c>
      <c r="P1922">
        <v>3.7444371387658499</v>
      </c>
      <c r="Q1922">
        <v>17054.123872265201</v>
      </c>
      <c r="R1922">
        <v>0</v>
      </c>
      <c r="S1922">
        <v>0</v>
      </c>
      <c r="T1922">
        <v>0.38858636819418402</v>
      </c>
      <c r="U1922">
        <v>0</v>
      </c>
      <c r="V1922">
        <v>1.66207679954516</v>
      </c>
      <c r="W1922">
        <v>1.66207679954516</v>
      </c>
      <c r="X1922">
        <v>0</v>
      </c>
      <c r="Y1922">
        <v>0</v>
      </c>
      <c r="Z1922">
        <v>126</v>
      </c>
      <c r="AA1922">
        <v>8634</v>
      </c>
      <c r="AB1922">
        <v>0</v>
      </c>
      <c r="AC1922">
        <v>0</v>
      </c>
      <c r="AD1922">
        <v>0</v>
      </c>
      <c r="AE1922">
        <v>0</v>
      </c>
      <c r="AF1922">
        <v>92.373660422659199</v>
      </c>
      <c r="AG1922">
        <v>11.290722569768199</v>
      </c>
      <c r="AH1922">
        <v>-5.6076144389570297</v>
      </c>
      <c r="AI1922">
        <v>-73.076309204101605</v>
      </c>
      <c r="AJ1922">
        <v>745.998779296875</v>
      </c>
      <c r="AK1922">
        <v>67.872744690411906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1401.1483543962199</v>
      </c>
      <c r="AW1922">
        <v>5531.5749031165597</v>
      </c>
      <c r="AX1922">
        <v>560.63134734332596</v>
      </c>
      <c r="AY1922">
        <v>279.19842200353702</v>
      </c>
      <c r="AZ1922">
        <v>9065.99420312047</v>
      </c>
      <c r="BA1922">
        <v>1.86589867746269</v>
      </c>
      <c r="BB1922" s="2">
        <v>7.8725721145852696E-3</v>
      </c>
      <c r="BC1922">
        <v>35.085696216738398</v>
      </c>
      <c r="BD1922">
        <v>35.060037663933798</v>
      </c>
      <c r="BE1922">
        <v>35.060036701610898</v>
      </c>
      <c r="BF1922">
        <v>6516.0616425421804</v>
      </c>
      <c r="BG1922">
        <v>43.937602246921003</v>
      </c>
      <c r="BH1922">
        <v>13600.785284142799</v>
      </c>
      <c r="BI1922">
        <v>12101.4321070141</v>
      </c>
      <c r="BJ1922">
        <v>291579.18918989098</v>
      </c>
      <c r="BK1922">
        <v>0</v>
      </c>
      <c r="BL1922">
        <v>0</v>
      </c>
      <c r="BM1922">
        <v>0</v>
      </c>
      <c r="BN1922">
        <v>1.9859180000000001</v>
      </c>
      <c r="BO1922" s="9" t="e">
        <f>_xlfn.XLOOKUP(A1922,Thermal!A:A,Thermal!B:B)</f>
        <v>#N/A</v>
      </c>
      <c r="BP1922" s="9" t="e">
        <f>_xlfn.XLOOKUP(A1922,Thermal!A:A,Thermal!C:C)</f>
        <v>#N/A</v>
      </c>
    </row>
    <row r="1923" spans="1:68" x14ac:dyDescent="0.3">
      <c r="A1923" t="s">
        <v>1176</v>
      </c>
      <c r="B1923" t="s">
        <v>132</v>
      </c>
      <c r="C1923" t="s">
        <v>97</v>
      </c>
      <c r="D1923" t="s">
        <v>90</v>
      </c>
      <c r="E1923" t="s">
        <v>167</v>
      </c>
      <c r="F1923" t="s">
        <v>167</v>
      </c>
      <c r="G1923">
        <v>0.60000002384185802</v>
      </c>
      <c r="H1923">
        <v>0</v>
      </c>
      <c r="J1923" s="1">
        <v>41822</v>
      </c>
      <c r="K1923" s="1">
        <v>55153</v>
      </c>
      <c r="L1923">
        <v>85.975143028553504</v>
      </c>
      <c r="M1923">
        <v>9.0176644316044694</v>
      </c>
      <c r="N1923">
        <v>-5.2479192038408797</v>
      </c>
      <c r="O1923">
        <v>0.31139999628067</v>
      </c>
      <c r="P1923">
        <v>0.31139999628067</v>
      </c>
      <c r="Q1923">
        <v>1014.5130393076701</v>
      </c>
      <c r="R1923">
        <v>0</v>
      </c>
      <c r="S1923">
        <v>0</v>
      </c>
      <c r="T1923">
        <v>0.37190748917578098</v>
      </c>
      <c r="U1923">
        <v>0</v>
      </c>
      <c r="V1923" s="2">
        <v>8.7223808304725703E-2</v>
      </c>
      <c r="W1923" s="2">
        <v>8.7223808304725703E-2</v>
      </c>
      <c r="X1923">
        <v>0</v>
      </c>
      <c r="Y1923">
        <v>0</v>
      </c>
      <c r="Z1923">
        <v>1</v>
      </c>
      <c r="AA1923">
        <v>8759</v>
      </c>
      <c r="AB1923">
        <v>0</v>
      </c>
      <c r="AC1923">
        <v>0</v>
      </c>
      <c r="AD1923">
        <v>0</v>
      </c>
      <c r="AE1923">
        <v>63.501602504402399</v>
      </c>
      <c r="AF1923">
        <v>95.807663665356102</v>
      </c>
      <c r="AG1923">
        <v>9.5107797953176796</v>
      </c>
      <c r="AH1923">
        <v>-0.39366849287483202</v>
      </c>
      <c r="AI1923">
        <v>-42.2969970703125</v>
      </c>
      <c r="AJ1923">
        <v>1541.84790039063</v>
      </c>
      <c r="AK1923">
        <v>66.924664775864997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23.014800883829601</v>
      </c>
      <c r="AW1923">
        <v>1.9698001034557799</v>
      </c>
      <c r="AX1923">
        <v>7.7225995846092701</v>
      </c>
      <c r="AY1923">
        <v>127.524709335528</v>
      </c>
      <c r="AZ1923">
        <v>455.89065899886202</v>
      </c>
      <c r="BA1923">
        <v>0.15865582111832299</v>
      </c>
      <c r="BB1923" s="2">
        <v>1.0077528424561301E-4</v>
      </c>
      <c r="BC1923">
        <v>4.7625885636110299</v>
      </c>
      <c r="BD1923">
        <v>4.7625885586894903</v>
      </c>
      <c r="BE1923">
        <v>4.7625901408658802</v>
      </c>
      <c r="BF1923">
        <v>277.08500073534901</v>
      </c>
      <c r="BG1923" s="2">
        <v>8.8555192633066305E-4</v>
      </c>
      <c r="BH1923">
        <v>168.80991756600301</v>
      </c>
      <c r="BI1923">
        <v>2083.14131981636</v>
      </c>
      <c r="BJ1923">
        <v>5455.50489240771</v>
      </c>
      <c r="BK1923">
        <v>0</v>
      </c>
      <c r="BL1923">
        <v>0</v>
      </c>
      <c r="BM1923">
        <v>0</v>
      </c>
      <c r="BN1923" s="2">
        <v>9.5208349999999997E-2</v>
      </c>
      <c r="BO1923" s="9" t="e">
        <f>_xlfn.XLOOKUP(A1923,Thermal!A:A,Thermal!B:B)</f>
        <v>#N/A</v>
      </c>
      <c r="BP1923" s="9" t="e">
        <f>_xlfn.XLOOKUP(A1923,Thermal!A:A,Thermal!C:C)</f>
        <v>#N/A</v>
      </c>
    </row>
    <row r="1924" spans="1:68" x14ac:dyDescent="0.3">
      <c r="A1924" t="s">
        <v>1177</v>
      </c>
      <c r="B1924" t="s">
        <v>132</v>
      </c>
      <c r="C1924" t="s">
        <v>97</v>
      </c>
      <c r="D1924" t="s">
        <v>90</v>
      </c>
      <c r="E1924" t="s">
        <v>167</v>
      </c>
      <c r="F1924" t="s">
        <v>167</v>
      </c>
      <c r="G1924">
        <v>57.856998443603501</v>
      </c>
      <c r="H1924">
        <v>0</v>
      </c>
      <c r="J1924" s="1">
        <v>38899</v>
      </c>
      <c r="K1924" s="1">
        <v>55153</v>
      </c>
      <c r="L1924">
        <v>89.438603518294897</v>
      </c>
      <c r="M1924">
        <v>-10.429192241492601</v>
      </c>
      <c r="N1924">
        <v>3.0278729796489001</v>
      </c>
      <c r="O1924">
        <v>90.401028642686597</v>
      </c>
      <c r="P1924">
        <v>27.281814675696399</v>
      </c>
      <c r="Q1924">
        <v>235513.64296198799</v>
      </c>
      <c r="R1924">
        <v>0</v>
      </c>
      <c r="S1924">
        <v>0</v>
      </c>
      <c r="T1924">
        <v>0.16466661576552399</v>
      </c>
      <c r="U1924">
        <v>0</v>
      </c>
      <c r="V1924">
        <v>21.064012040902501</v>
      </c>
      <c r="W1924">
        <v>21.064012040902501</v>
      </c>
      <c r="X1924">
        <v>0</v>
      </c>
      <c r="Y1924">
        <v>0</v>
      </c>
      <c r="Z1924">
        <v>158</v>
      </c>
      <c r="AA1924">
        <v>8602</v>
      </c>
      <c r="AB1924">
        <v>0</v>
      </c>
      <c r="AC1924">
        <v>0</v>
      </c>
      <c r="AD1924">
        <v>0</v>
      </c>
      <c r="AE1924">
        <v>19350.366708591599</v>
      </c>
      <c r="AF1924">
        <v>87.805318540657694</v>
      </c>
      <c r="AG1924">
        <v>-2.9836909810694801</v>
      </c>
      <c r="AH1924">
        <v>4.09845715562113</v>
      </c>
      <c r="AI1924">
        <v>-412.72033691406301</v>
      </c>
      <c r="AJ1924">
        <v>1392.01416015625</v>
      </c>
      <c r="AK1924">
        <v>63.059680778994199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706.08149105403595</v>
      </c>
      <c r="AW1924">
        <v>71805.863433390405</v>
      </c>
      <c r="AX1924">
        <v>0.378899356117472</v>
      </c>
      <c r="AY1924">
        <v>186.587240021268</v>
      </c>
      <c r="AZ1924">
        <v>119925.495510193</v>
      </c>
      <c r="BA1924">
        <v>0.15865582111832299</v>
      </c>
      <c r="BB1924" s="2">
        <v>1.0077528424561301E-4</v>
      </c>
      <c r="BC1924">
        <v>4.7625885636110299</v>
      </c>
      <c r="BD1924">
        <v>4.7625885586894903</v>
      </c>
      <c r="BE1924">
        <v>4.7625901408658802</v>
      </c>
      <c r="BF1924">
        <v>7248.5305019204698</v>
      </c>
      <c r="BG1924">
        <v>5.1106852220121199</v>
      </c>
      <c r="BH1924">
        <v>1.49919950784721</v>
      </c>
      <c r="BI1924">
        <v>1472.8265565228701</v>
      </c>
      <c r="BJ1924">
        <v>833148.03264583298</v>
      </c>
      <c r="BK1924">
        <v>0</v>
      </c>
      <c r="BL1924">
        <v>0</v>
      </c>
      <c r="BM1924">
        <v>0</v>
      </c>
      <c r="BN1924">
        <v>21.905889999999999</v>
      </c>
      <c r="BO1924" s="9" t="e">
        <f>_xlfn.XLOOKUP(A1924,Thermal!A:A,Thermal!B:B)</f>
        <v>#N/A</v>
      </c>
      <c r="BP1924" s="9" t="e">
        <f>_xlfn.XLOOKUP(A1924,Thermal!A:A,Thermal!C:C)</f>
        <v>#N/A</v>
      </c>
    </row>
    <row r="1925" spans="1:68" x14ac:dyDescent="0.3">
      <c r="A1925" t="s">
        <v>1178</v>
      </c>
      <c r="B1925" t="s">
        <v>164</v>
      </c>
      <c r="C1925" t="s">
        <v>165</v>
      </c>
      <c r="D1925" t="s">
        <v>166</v>
      </c>
      <c r="E1925" t="s">
        <v>121</v>
      </c>
      <c r="F1925" t="s">
        <v>122</v>
      </c>
      <c r="G1925">
        <v>12</v>
      </c>
      <c r="H1925">
        <v>-12</v>
      </c>
      <c r="J1925" s="1">
        <v>45778</v>
      </c>
      <c r="K1925" s="1">
        <v>56734</v>
      </c>
      <c r="L1925">
        <v>43.933097983282103</v>
      </c>
      <c r="M1925">
        <v>-36.844797074442297</v>
      </c>
      <c r="N1925">
        <v>-3.0714490081710499</v>
      </c>
      <c r="O1925">
        <v>12</v>
      </c>
      <c r="P1925">
        <v>12</v>
      </c>
      <c r="Q1925">
        <v>18129.702064710498</v>
      </c>
      <c r="R1925">
        <v>21187.883346204599</v>
      </c>
      <c r="S1925">
        <v>0.41710232650919599</v>
      </c>
      <c r="T1925">
        <v>0.17246672435823901</v>
      </c>
      <c r="U1925" s="2">
        <v>5.8976378120456099E-2</v>
      </c>
      <c r="V1925">
        <v>0.893139055970808</v>
      </c>
      <c r="W1925">
        <v>0.83416267772826702</v>
      </c>
      <c r="X1925">
        <v>8760</v>
      </c>
      <c r="Y1925">
        <v>0</v>
      </c>
      <c r="Z1925">
        <v>8760</v>
      </c>
      <c r="AA1925">
        <v>0</v>
      </c>
      <c r="AB1925">
        <v>0</v>
      </c>
      <c r="AC1925" s="2">
        <v>-4.5872719222412204E-3</v>
      </c>
      <c r="AD1925">
        <v>0.18632672498819799</v>
      </c>
      <c r="AE1925">
        <v>0</v>
      </c>
      <c r="AF1925">
        <v>48.9439711356343</v>
      </c>
      <c r="AG1925">
        <v>-34.055555427719398</v>
      </c>
      <c r="AH1925">
        <v>-3.6910257378906102</v>
      </c>
      <c r="AI1925">
        <v>-25.261054992675799</v>
      </c>
      <c r="AJ1925">
        <v>1935.24768066406</v>
      </c>
      <c r="AK1925">
        <v>73.897027468906501</v>
      </c>
      <c r="AL1925">
        <v>0.846938871826172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12479.832988719299</v>
      </c>
      <c r="AW1925">
        <v>21796.4228018746</v>
      </c>
      <c r="AX1925">
        <v>33459.955356590501</v>
      </c>
      <c r="AY1925">
        <v>1499.7238025367301</v>
      </c>
      <c r="AZ1925">
        <v>16379.2037646472</v>
      </c>
      <c r="BA1925">
        <v>0.89269231355136103</v>
      </c>
      <c r="BB1925" s="2">
        <v>2.9890726678125298E-3</v>
      </c>
      <c r="BC1925">
        <v>22.2939250891936</v>
      </c>
      <c r="BD1925">
        <v>5.16794962473507</v>
      </c>
      <c r="BE1925">
        <v>17.1082450557093</v>
      </c>
      <c r="BF1925">
        <v>9771.2474494386206</v>
      </c>
      <c r="BG1925">
        <v>9.2573481997405906</v>
      </c>
      <c r="BH1925">
        <v>395101.02668189403</v>
      </c>
      <c r="BI1925">
        <v>1814.2955575582</v>
      </c>
      <c r="BJ1925">
        <v>240283.41861094601</v>
      </c>
      <c r="BK1925">
        <v>0</v>
      </c>
      <c r="BL1925">
        <v>0</v>
      </c>
      <c r="BM1925">
        <v>0</v>
      </c>
      <c r="BN1925">
        <v>1.5401180000000001</v>
      </c>
      <c r="BO1925" s="9" t="e">
        <f>_xlfn.XLOOKUP(A1925,Thermal!A:A,Thermal!B:B)</f>
        <v>#N/A</v>
      </c>
      <c r="BP1925" s="9" t="e">
        <f>_xlfn.XLOOKUP(A1925,Thermal!A:A,Thermal!C:C)</f>
        <v>#N/A</v>
      </c>
    </row>
    <row r="1926" spans="1:68" x14ac:dyDescent="0.3">
      <c r="A1926" t="s">
        <v>1179</v>
      </c>
      <c r="B1926" t="s">
        <v>182</v>
      </c>
      <c r="C1926" t="s">
        <v>183</v>
      </c>
      <c r="D1926" t="s">
        <v>90</v>
      </c>
      <c r="E1926" t="s">
        <v>167</v>
      </c>
      <c r="F1926" t="s">
        <v>167</v>
      </c>
      <c r="G1926">
        <v>0.60000002384185802</v>
      </c>
      <c r="H1926">
        <v>0</v>
      </c>
      <c r="J1926" s="1">
        <v>45139</v>
      </c>
      <c r="K1926" s="1">
        <v>55153</v>
      </c>
      <c r="L1926">
        <v>94.490748373996695</v>
      </c>
      <c r="M1926">
        <v>-0.59965665222867004</v>
      </c>
      <c r="N1926">
        <v>-7.4327158089497001</v>
      </c>
      <c r="O1926">
        <v>0.40000000596046398</v>
      </c>
      <c r="P1926">
        <v>0.359602657374957</v>
      </c>
      <c r="Q1926">
        <v>1710.8065395496101</v>
      </c>
      <c r="R1926">
        <v>0</v>
      </c>
      <c r="S1926">
        <v>0</v>
      </c>
      <c r="T1926">
        <v>0.39059510026461502</v>
      </c>
      <c r="U1926">
        <v>0</v>
      </c>
      <c r="V1926">
        <v>0.16165624908929499</v>
      </c>
      <c r="W1926">
        <v>0.16165624908929499</v>
      </c>
      <c r="X1926">
        <v>0</v>
      </c>
      <c r="Y1926">
        <v>0</v>
      </c>
      <c r="Z1926">
        <v>1396</v>
      </c>
      <c r="AA1926">
        <v>7364</v>
      </c>
      <c r="AB1926">
        <v>0</v>
      </c>
      <c r="AC1926">
        <v>0</v>
      </c>
      <c r="AD1926">
        <v>0</v>
      </c>
      <c r="AE1926">
        <v>0</v>
      </c>
      <c r="AF1926">
        <v>85.250782825217698</v>
      </c>
      <c r="AG1926">
        <v>4.77605976308178</v>
      </c>
      <c r="AH1926">
        <v>-6.2158293019760498</v>
      </c>
      <c r="AI1926">
        <v>-18.522048950195298</v>
      </c>
      <c r="AJ1926">
        <v>2001.51953125</v>
      </c>
      <c r="AK1926">
        <v>67.525023286092093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29.078154553426401</v>
      </c>
      <c r="AW1926">
        <v>7.5607846407219803</v>
      </c>
      <c r="AX1926">
        <v>58.646534712985201</v>
      </c>
      <c r="AY1926">
        <v>58.476126238703699</v>
      </c>
      <c r="AZ1926">
        <v>320.717948110745</v>
      </c>
      <c r="BA1926">
        <v>0.51018113010031196</v>
      </c>
      <c r="BB1926" s="2">
        <v>2.0310216756485401E-4</v>
      </c>
      <c r="BC1926">
        <v>10.975790943057399</v>
      </c>
      <c r="BD1926">
        <v>5.16794962473507</v>
      </c>
      <c r="BE1926">
        <v>5.9579308528264496</v>
      </c>
      <c r="BF1926">
        <v>243.11040723315401</v>
      </c>
      <c r="BG1926">
        <v>0.178148784350697</v>
      </c>
      <c r="BH1926">
        <v>1378.43649841151</v>
      </c>
      <c r="BI1926">
        <v>366.58127349428202</v>
      </c>
      <c r="BJ1926">
        <v>4103.4228258697503</v>
      </c>
      <c r="BK1926">
        <v>0</v>
      </c>
      <c r="BL1926">
        <v>0</v>
      </c>
      <c r="BM1926">
        <v>0</v>
      </c>
      <c r="BN1926">
        <v>0.16774800000000001</v>
      </c>
      <c r="BO1926" s="9" t="e">
        <f>_xlfn.XLOOKUP(A1926,Thermal!A:A,Thermal!B:B)</f>
        <v>#N/A</v>
      </c>
      <c r="BP1926" s="9" t="e">
        <f>_xlfn.XLOOKUP(A1926,Thermal!A:A,Thermal!C:C)</f>
        <v>#N/A</v>
      </c>
    </row>
    <row r="1927" spans="1:68" x14ac:dyDescent="0.3">
      <c r="A1927" t="s">
        <v>1181</v>
      </c>
      <c r="B1927" t="s">
        <v>456</v>
      </c>
      <c r="C1927" t="s">
        <v>120</v>
      </c>
      <c r="D1927" t="s">
        <v>104</v>
      </c>
      <c r="E1927" t="s">
        <v>75</v>
      </c>
      <c r="F1927" t="s">
        <v>88</v>
      </c>
      <c r="G1927">
        <v>200</v>
      </c>
      <c r="H1927">
        <v>0</v>
      </c>
      <c r="J1927" s="1">
        <v>45291</v>
      </c>
      <c r="K1927" s="1">
        <v>54057</v>
      </c>
      <c r="L1927">
        <v>-8.0868965346893908</v>
      </c>
      <c r="M1927">
        <v>-62.142848545103703</v>
      </c>
      <c r="N1927">
        <v>-4.84943125606212</v>
      </c>
      <c r="O1927">
        <v>200</v>
      </c>
      <c r="P1927">
        <v>200</v>
      </c>
      <c r="Q1927">
        <v>356325.07086542202</v>
      </c>
      <c r="R1927">
        <v>0</v>
      </c>
      <c r="S1927">
        <v>0</v>
      </c>
      <c r="T1927">
        <v>0.203381889763253</v>
      </c>
      <c r="U1927">
        <v>0</v>
      </c>
      <c r="V1927">
        <v>-2.8815640306846402</v>
      </c>
      <c r="W1927">
        <v>-2.8815640306846402</v>
      </c>
      <c r="X1927">
        <v>8760</v>
      </c>
      <c r="Y1927">
        <v>0</v>
      </c>
      <c r="Z1927">
        <v>8760</v>
      </c>
      <c r="AA1927">
        <v>0</v>
      </c>
      <c r="AB1927">
        <v>0</v>
      </c>
      <c r="AC1927">
        <v>0</v>
      </c>
      <c r="AD1927">
        <v>0</v>
      </c>
      <c r="AE1927">
        <v>161497.929073334</v>
      </c>
      <c r="AF1927">
        <v>27.9984408465236</v>
      </c>
      <c r="AG1927">
        <v>-52.088313104701498</v>
      </c>
      <c r="AH1927">
        <v>-6.6037983765059396</v>
      </c>
      <c r="AI1927">
        <v>-30.915433883666999</v>
      </c>
      <c r="AJ1927">
        <v>1756.89697265625</v>
      </c>
      <c r="AK1927">
        <v>64.782494425771901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887.23839092254605</v>
      </c>
      <c r="AX1927">
        <v>0</v>
      </c>
      <c r="AY1927">
        <v>0</v>
      </c>
      <c r="AZ1927">
        <v>662.26830204203702</v>
      </c>
      <c r="BA1927">
        <v>0.19614053432829301</v>
      </c>
      <c r="BB1927" s="2">
        <v>2.1973103242381499E-4</v>
      </c>
      <c r="BC1927">
        <v>4.63273391676847</v>
      </c>
      <c r="BD1927" s="2">
        <v>3.1824214840017198E-2</v>
      </c>
      <c r="BE1927">
        <v>4.6009113480850203</v>
      </c>
      <c r="BF1927">
        <v>0</v>
      </c>
      <c r="BG1927">
        <v>0.78890021936968002</v>
      </c>
      <c r="BH1927">
        <v>0</v>
      </c>
      <c r="BI1927">
        <v>0</v>
      </c>
      <c r="BJ1927">
        <v>0.58179060666285998</v>
      </c>
      <c r="BK1927">
        <v>0</v>
      </c>
      <c r="BL1927">
        <v>0</v>
      </c>
      <c r="BM1927">
        <v>0</v>
      </c>
      <c r="BN1927">
        <v>-2.8815629999999999</v>
      </c>
      <c r="BO1927" s="9" t="e">
        <f>_xlfn.XLOOKUP(A1927,Thermal!A:A,Thermal!B:B)</f>
        <v>#N/A</v>
      </c>
      <c r="BP1927" s="9" t="e">
        <f>_xlfn.XLOOKUP(A1927,Thermal!A:A,Thermal!C:C)</f>
        <v>#N/A</v>
      </c>
    </row>
    <row r="1928" spans="1:68" x14ac:dyDescent="0.3">
      <c r="A1928" t="s">
        <v>1182</v>
      </c>
      <c r="B1928" t="s">
        <v>456</v>
      </c>
      <c r="C1928" t="s">
        <v>120</v>
      </c>
      <c r="D1928" t="s">
        <v>104</v>
      </c>
      <c r="E1928" t="s">
        <v>75</v>
      </c>
      <c r="F1928" t="s">
        <v>88</v>
      </c>
      <c r="G1928">
        <v>200</v>
      </c>
      <c r="H1928">
        <v>0</v>
      </c>
      <c r="J1928" s="1">
        <v>46722</v>
      </c>
      <c r="K1928" s="1">
        <v>50375</v>
      </c>
      <c r="L1928">
        <v>-9.5850952413078403</v>
      </c>
      <c r="M1928">
        <v>-64.593186748389599</v>
      </c>
      <c r="N1928">
        <v>-4.1027624873168902</v>
      </c>
      <c r="O1928">
        <v>200</v>
      </c>
      <c r="P1928">
        <v>200</v>
      </c>
      <c r="Q1928">
        <v>406758.954130664</v>
      </c>
      <c r="R1928">
        <v>0</v>
      </c>
      <c r="S1928">
        <v>0</v>
      </c>
      <c r="T1928">
        <v>0.232168352814174</v>
      </c>
      <c r="U1928">
        <v>0</v>
      </c>
      <c r="V1928">
        <v>-3.89882336678791</v>
      </c>
      <c r="W1928">
        <v>-3.89882336678791</v>
      </c>
      <c r="X1928">
        <v>8760</v>
      </c>
      <c r="Y1928">
        <v>0</v>
      </c>
      <c r="Z1928">
        <v>8760</v>
      </c>
      <c r="AA1928">
        <v>0</v>
      </c>
      <c r="AB1928">
        <v>0</v>
      </c>
      <c r="AC1928">
        <v>0</v>
      </c>
      <c r="AD1928">
        <v>0</v>
      </c>
      <c r="AE1928">
        <v>96616.646079063401</v>
      </c>
      <c r="AF1928">
        <v>28.5306636813696</v>
      </c>
      <c r="AG1928">
        <v>-52.0875103746028</v>
      </c>
      <c r="AH1928">
        <v>-6.0723782840037996</v>
      </c>
      <c r="AI1928">
        <v>-29.3550624847412</v>
      </c>
      <c r="AJ1928">
        <v>1760.52099609375</v>
      </c>
      <c r="AK1928">
        <v>64.848255723711404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95576.214947611094</v>
      </c>
      <c r="AX1928">
        <v>0</v>
      </c>
      <c r="AY1928">
        <v>0</v>
      </c>
      <c r="AZ1928">
        <v>1788.5006033703701</v>
      </c>
      <c r="BA1928">
        <v>0.19614053432829301</v>
      </c>
      <c r="BB1928" s="2">
        <v>2.1973103242381499E-4</v>
      </c>
      <c r="BC1928">
        <v>4.63273391676847</v>
      </c>
      <c r="BD1928" s="2">
        <v>3.1824214840017198E-2</v>
      </c>
      <c r="BE1928">
        <v>4.6009113480850203</v>
      </c>
      <c r="BF1928">
        <v>0</v>
      </c>
      <c r="BG1928">
        <v>41.919549550104399</v>
      </c>
      <c r="BH1928">
        <v>0</v>
      </c>
      <c r="BI1928">
        <v>0</v>
      </c>
      <c r="BJ1928">
        <v>1.1040861086768401</v>
      </c>
      <c r="BK1928">
        <v>0</v>
      </c>
      <c r="BL1928">
        <v>0</v>
      </c>
      <c r="BM1928">
        <v>0</v>
      </c>
      <c r="BN1928">
        <v>-3.8987799999999999</v>
      </c>
      <c r="BO1928" s="9" t="e">
        <f>_xlfn.XLOOKUP(A1928,Thermal!A:A,Thermal!B:B)</f>
        <v>#N/A</v>
      </c>
      <c r="BP1928" s="9" t="e">
        <f>_xlfn.XLOOKUP(A1928,Thermal!A:A,Thermal!C:C)</f>
        <v>#N/A</v>
      </c>
    </row>
    <row r="1929" spans="1:68" x14ac:dyDescent="0.3">
      <c r="A1929" t="s">
        <v>1183</v>
      </c>
      <c r="B1929" t="s">
        <v>456</v>
      </c>
      <c r="C1929" t="s">
        <v>120</v>
      </c>
      <c r="D1929" t="s">
        <v>104</v>
      </c>
      <c r="E1929" t="s">
        <v>121</v>
      </c>
      <c r="F1929" t="s">
        <v>122</v>
      </c>
      <c r="G1929">
        <v>50</v>
      </c>
      <c r="H1929">
        <v>-50</v>
      </c>
      <c r="J1929" s="1">
        <v>44574</v>
      </c>
      <c r="K1929" s="1">
        <v>54057</v>
      </c>
      <c r="L1929">
        <v>11.121023354128599</v>
      </c>
      <c r="M1929">
        <v>-60.988582938108102</v>
      </c>
      <c r="N1929">
        <v>-5.9441180005774097</v>
      </c>
      <c r="O1929">
        <v>50</v>
      </c>
      <c r="P1929">
        <v>50</v>
      </c>
      <c r="Q1929">
        <v>75372.636071945395</v>
      </c>
      <c r="R1929">
        <v>87967.804169833704</v>
      </c>
      <c r="S1929">
        <v>-0.99062603272822602</v>
      </c>
      <c r="T1929">
        <v>0.17208364399948201</v>
      </c>
      <c r="U1929">
        <v>0.24501065980563699</v>
      </c>
      <c r="V1929">
        <v>3.7977650150659898</v>
      </c>
      <c r="W1929">
        <v>3.5527543549838598</v>
      </c>
      <c r="X1929">
        <v>8760</v>
      </c>
      <c r="Y1929">
        <v>0</v>
      </c>
      <c r="Z1929">
        <v>8760</v>
      </c>
      <c r="AA1929">
        <v>0</v>
      </c>
      <c r="AB1929">
        <v>0</v>
      </c>
      <c r="AC1929" s="2">
        <v>-1.8892752146832399E-2</v>
      </c>
      <c r="AD1929">
        <v>0.715410346248333</v>
      </c>
      <c r="AE1929">
        <v>0</v>
      </c>
      <c r="AF1929">
        <v>28.340864921083501</v>
      </c>
      <c r="AG1929">
        <v>-52.088313104701498</v>
      </c>
      <c r="AH1929">
        <v>-6.2613743145618201</v>
      </c>
      <c r="AI1929">
        <v>-29.8539333343506</v>
      </c>
      <c r="AJ1929">
        <v>1755.10424804688</v>
      </c>
      <c r="AK1929">
        <v>64.570726353675695</v>
      </c>
      <c r="AL1929">
        <v>0.73119304335021995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34067.2067103386</v>
      </c>
      <c r="AW1929">
        <v>240051.722000487</v>
      </c>
      <c r="AX1929">
        <v>39837.386403224402</v>
      </c>
      <c r="AY1929">
        <v>63352.535837590702</v>
      </c>
      <c r="AZ1929">
        <v>102707.38410855101</v>
      </c>
      <c r="BA1929">
        <v>0.19614053432829301</v>
      </c>
      <c r="BB1929" s="2">
        <v>2.1973103242381499E-4</v>
      </c>
      <c r="BC1929">
        <v>4.63273391676847</v>
      </c>
      <c r="BD1929" s="2">
        <v>3.1824214840017198E-2</v>
      </c>
      <c r="BE1929">
        <v>4.6009113480850203</v>
      </c>
      <c r="BF1929">
        <v>120.618069973185</v>
      </c>
      <c r="BG1929">
        <v>29.1583683704139</v>
      </c>
      <c r="BH1929">
        <v>6440.1565732082299</v>
      </c>
      <c r="BI1929">
        <v>911.35448740713798</v>
      </c>
      <c r="BJ1929">
        <v>26328.686605302399</v>
      </c>
      <c r="BK1929">
        <v>0</v>
      </c>
      <c r="BL1929">
        <v>0</v>
      </c>
      <c r="BM1929">
        <v>0</v>
      </c>
      <c r="BN1929">
        <v>3.8315950000000001</v>
      </c>
      <c r="BO1929" s="9" t="e">
        <f>_xlfn.XLOOKUP(A1929,Thermal!A:A,Thermal!B:B)</f>
        <v>#N/A</v>
      </c>
      <c r="BP1929" s="9" t="e">
        <f>_xlfn.XLOOKUP(A1929,Thermal!A:A,Thermal!C:C)</f>
        <v>#N/A</v>
      </c>
    </row>
    <row r="1930" spans="1:68" x14ac:dyDescent="0.3">
      <c r="A1930" t="s">
        <v>1184</v>
      </c>
      <c r="B1930" t="s">
        <v>78</v>
      </c>
      <c r="C1930" t="s">
        <v>79</v>
      </c>
      <c r="D1930" t="s">
        <v>80</v>
      </c>
      <c r="E1930" t="s">
        <v>75</v>
      </c>
      <c r="F1930" t="s">
        <v>76</v>
      </c>
      <c r="G1930">
        <v>24</v>
      </c>
      <c r="H1930">
        <v>0</v>
      </c>
      <c r="J1930" s="1">
        <v>40591</v>
      </c>
      <c r="K1930" s="1">
        <v>55153</v>
      </c>
      <c r="L1930">
        <v>65.209513573367403</v>
      </c>
      <c r="M1930">
        <v>-6.9613827157333699</v>
      </c>
      <c r="N1930">
        <v>-5.5685646460918496</v>
      </c>
      <c r="O1930">
        <v>24</v>
      </c>
      <c r="P1930">
        <v>24</v>
      </c>
      <c r="Q1930">
        <v>11839.8479796797</v>
      </c>
      <c r="R1930">
        <v>0</v>
      </c>
      <c r="S1930">
        <v>0</v>
      </c>
      <c r="T1930">
        <v>5.6315867482988002E-2</v>
      </c>
      <c r="U1930">
        <v>0</v>
      </c>
      <c r="V1930">
        <v>0.77207150993009399</v>
      </c>
      <c r="W1930">
        <v>0.77207150993009399</v>
      </c>
      <c r="X1930">
        <v>8760</v>
      </c>
      <c r="Y1930">
        <v>0</v>
      </c>
      <c r="Z1930">
        <v>8760</v>
      </c>
      <c r="AA1930">
        <v>0</v>
      </c>
      <c r="AB1930">
        <v>0</v>
      </c>
      <c r="AC1930">
        <v>0</v>
      </c>
      <c r="AD1930">
        <v>0</v>
      </c>
      <c r="AE1930">
        <v>811.15199060738098</v>
      </c>
      <c r="AF1930">
        <v>99.780366146088198</v>
      </c>
      <c r="AG1930">
        <v>14.9378388906133</v>
      </c>
      <c r="AH1930">
        <v>-1.8480250558935301</v>
      </c>
      <c r="AI1930">
        <v>-79.0662841796875</v>
      </c>
      <c r="AJ1930">
        <v>1045.74633789063</v>
      </c>
      <c r="AK1930">
        <v>86.657656701985303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1305.4559971578401</v>
      </c>
      <c r="AX1930">
        <v>0</v>
      </c>
      <c r="AY1930">
        <v>0</v>
      </c>
      <c r="AZ1930">
        <v>406.00795888528199</v>
      </c>
      <c r="BA1930" s="2">
        <v>1.38214696060892E-4</v>
      </c>
      <c r="BB1930" s="2">
        <v>1.3721469679026801E-4</v>
      </c>
      <c r="BC1930">
        <v>1.4044060349899999E-4</v>
      </c>
      <c r="BD1930" s="2">
        <v>1.3944165658055601E-4</v>
      </c>
      <c r="BE1930" s="2">
        <v>1.3842035504974001E-4</v>
      </c>
      <c r="BF1930">
        <v>0</v>
      </c>
      <c r="BG1930">
        <v>0.18133966276741401</v>
      </c>
      <c r="BH1930">
        <v>0</v>
      </c>
      <c r="BI1930">
        <v>0</v>
      </c>
      <c r="BJ1930" s="2">
        <v>5.49223088205648E-2</v>
      </c>
      <c r="BK1930">
        <v>0</v>
      </c>
      <c r="BL1930">
        <v>0</v>
      </c>
      <c r="BM1930">
        <v>0</v>
      </c>
      <c r="BN1930">
        <v>0.77207170000000003</v>
      </c>
      <c r="BO1930" s="9" t="e">
        <f>_xlfn.XLOOKUP(A1930,Thermal!A:A,Thermal!B:B)</f>
        <v>#N/A</v>
      </c>
      <c r="BP1930" s="9" t="e">
        <f>_xlfn.XLOOKUP(A1930,Thermal!A:A,Thermal!C:C)</f>
        <v>#N/A</v>
      </c>
    </row>
    <row r="1931" spans="1:68" x14ac:dyDescent="0.3">
      <c r="A1931" t="s">
        <v>1185</v>
      </c>
      <c r="B1931" t="s">
        <v>78</v>
      </c>
      <c r="C1931" t="s">
        <v>79</v>
      </c>
      <c r="D1931" t="s">
        <v>80</v>
      </c>
      <c r="E1931" t="s">
        <v>75</v>
      </c>
      <c r="F1931" t="s">
        <v>76</v>
      </c>
      <c r="G1931">
        <v>24</v>
      </c>
      <c r="H1931">
        <v>0</v>
      </c>
      <c r="J1931" s="1">
        <v>40591</v>
      </c>
      <c r="K1931" s="1">
        <v>55153</v>
      </c>
      <c r="L1931">
        <v>65.119643997661996</v>
      </c>
      <c r="M1931">
        <v>-6.9613848309008199</v>
      </c>
      <c r="N1931">
        <v>-5.65841812401362</v>
      </c>
      <c r="O1931">
        <v>24</v>
      </c>
      <c r="P1931">
        <v>24</v>
      </c>
      <c r="Q1931">
        <v>11839.850132768999</v>
      </c>
      <c r="R1931">
        <v>0</v>
      </c>
      <c r="S1931">
        <v>0</v>
      </c>
      <c r="T1931" s="2">
        <v>5.6315877724089899E-2</v>
      </c>
      <c r="U1931">
        <v>0</v>
      </c>
      <c r="V1931">
        <v>0.77100760667739199</v>
      </c>
      <c r="W1931">
        <v>0.77100760667739199</v>
      </c>
      <c r="X1931">
        <v>8760</v>
      </c>
      <c r="Y1931">
        <v>0</v>
      </c>
      <c r="Z1931">
        <v>8760</v>
      </c>
      <c r="AA1931">
        <v>0</v>
      </c>
      <c r="AB1931">
        <v>0</v>
      </c>
      <c r="AC1931">
        <v>0</v>
      </c>
      <c r="AD1931">
        <v>0</v>
      </c>
      <c r="AE1931">
        <v>811.14983752369903</v>
      </c>
      <c r="AF1931">
        <v>99.754101001834599</v>
      </c>
      <c r="AG1931">
        <v>14.9378388906133</v>
      </c>
      <c r="AH1931">
        <v>-1.87429026309553</v>
      </c>
      <c r="AI1931">
        <v>-79.0662841796875</v>
      </c>
      <c r="AJ1931">
        <v>1045.74633789063</v>
      </c>
      <c r="AK1931">
        <v>86.647940442193303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1305.4559971578401</v>
      </c>
      <c r="AX1931">
        <v>0</v>
      </c>
      <c r="AY1931">
        <v>0</v>
      </c>
      <c r="AZ1931">
        <v>405.69130116328603</v>
      </c>
      <c r="BA1931" s="2">
        <v>1.38214696060892E-4</v>
      </c>
      <c r="BB1931" s="2">
        <v>1.3721469679026801E-4</v>
      </c>
      <c r="BC1931">
        <v>1.4044060349899999E-4</v>
      </c>
      <c r="BD1931" s="2">
        <v>1.3944165658055601E-4</v>
      </c>
      <c r="BE1931" s="2">
        <v>1.3842035504974001E-4</v>
      </c>
      <c r="BF1931">
        <v>0</v>
      </c>
      <c r="BG1931">
        <v>0.18133966276741401</v>
      </c>
      <c r="BH1931">
        <v>0</v>
      </c>
      <c r="BI1931">
        <v>0</v>
      </c>
      <c r="BJ1931" s="2">
        <v>5.4880353462536099E-2</v>
      </c>
      <c r="BK1931">
        <v>0</v>
      </c>
      <c r="BL1931">
        <v>0</v>
      </c>
      <c r="BM1931">
        <v>0</v>
      </c>
      <c r="BN1931">
        <v>0.77100780000000002</v>
      </c>
      <c r="BO1931" s="9" t="e">
        <f>_xlfn.XLOOKUP(A1931,Thermal!A:A,Thermal!B:B)</f>
        <v>#N/A</v>
      </c>
      <c r="BP1931" s="9" t="e">
        <f>_xlfn.XLOOKUP(A1931,Thermal!A:A,Thermal!C:C)</f>
        <v>#N/A</v>
      </c>
    </row>
    <row r="1932" spans="1:68" x14ac:dyDescent="0.3">
      <c r="A1932" t="s">
        <v>1186</v>
      </c>
      <c r="B1932" t="s">
        <v>78</v>
      </c>
      <c r="C1932" t="s">
        <v>79</v>
      </c>
      <c r="D1932" t="s">
        <v>80</v>
      </c>
      <c r="E1932" t="s">
        <v>75</v>
      </c>
      <c r="F1932" t="s">
        <v>76</v>
      </c>
      <c r="G1932">
        <v>24</v>
      </c>
      <c r="H1932">
        <v>0</v>
      </c>
      <c r="J1932" s="1">
        <v>40591</v>
      </c>
      <c r="K1932" s="1">
        <v>55153</v>
      </c>
      <c r="L1932">
        <v>64.969140027868605</v>
      </c>
      <c r="M1932">
        <v>-6.9368939632192497</v>
      </c>
      <c r="N1932">
        <v>-5.73596326749432</v>
      </c>
      <c r="O1932">
        <v>24</v>
      </c>
      <c r="P1932">
        <v>24</v>
      </c>
      <c r="Q1932">
        <v>11838.407979145601</v>
      </c>
      <c r="R1932">
        <v>0</v>
      </c>
      <c r="S1932">
        <v>0</v>
      </c>
      <c r="T1932" s="2">
        <v>5.6309018165379303E-2</v>
      </c>
      <c r="U1932">
        <v>0</v>
      </c>
      <c r="V1932">
        <v>0.76913196674394801</v>
      </c>
      <c r="W1932">
        <v>0.76913196674394801</v>
      </c>
      <c r="X1932">
        <v>8760</v>
      </c>
      <c r="Y1932">
        <v>0</v>
      </c>
      <c r="Z1932">
        <v>8760</v>
      </c>
      <c r="AA1932">
        <v>0</v>
      </c>
      <c r="AB1932">
        <v>0</v>
      </c>
      <c r="AC1932">
        <v>0</v>
      </c>
      <c r="AD1932">
        <v>0</v>
      </c>
      <c r="AE1932">
        <v>812.59199114143803</v>
      </c>
      <c r="AF1932">
        <v>99.727568568896004</v>
      </c>
      <c r="AG1932">
        <v>14.9378388906133</v>
      </c>
      <c r="AH1932">
        <v>-1.90082266028223</v>
      </c>
      <c r="AI1932">
        <v>-79.066276550292997</v>
      </c>
      <c r="AJ1932">
        <v>1045.74633789063</v>
      </c>
      <c r="AK1932">
        <v>86.637725379145294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1330.99595005438</v>
      </c>
      <c r="AX1932">
        <v>0</v>
      </c>
      <c r="AY1932">
        <v>0</v>
      </c>
      <c r="AZ1932">
        <v>416.47195863351197</v>
      </c>
      <c r="BA1932" s="2">
        <v>1.38214696060892E-4</v>
      </c>
      <c r="BB1932" s="2">
        <v>1.3721469679026801E-4</v>
      </c>
      <c r="BC1932">
        <v>1.4044060349899999E-4</v>
      </c>
      <c r="BD1932" s="2">
        <v>1.3944165658055601E-4</v>
      </c>
      <c r="BE1932" s="2">
        <v>1.3842035504974001E-4</v>
      </c>
      <c r="BF1932">
        <v>0</v>
      </c>
      <c r="BG1932">
        <v>0.18480325732821301</v>
      </c>
      <c r="BH1932">
        <v>0</v>
      </c>
      <c r="BI1932">
        <v>0</v>
      </c>
      <c r="BJ1932" s="2">
        <v>5.6563819922771798E-2</v>
      </c>
      <c r="BK1932">
        <v>0</v>
      </c>
      <c r="BL1932">
        <v>0</v>
      </c>
      <c r="BM1932">
        <v>0</v>
      </c>
      <c r="BN1932">
        <v>0.76913220000000004</v>
      </c>
      <c r="BO1932" s="9" t="e">
        <f>_xlfn.XLOOKUP(A1932,Thermal!A:A,Thermal!B:B)</f>
        <v>#N/A</v>
      </c>
      <c r="BP1932" s="9" t="e">
        <f>_xlfn.XLOOKUP(A1932,Thermal!A:A,Thermal!C:C)</f>
        <v>#N/A</v>
      </c>
    </row>
    <row r="1933" spans="1:68" x14ac:dyDescent="0.3">
      <c r="A1933" t="s">
        <v>1187</v>
      </c>
      <c r="B1933" t="s">
        <v>78</v>
      </c>
      <c r="C1933" t="s">
        <v>79</v>
      </c>
      <c r="D1933" t="s">
        <v>80</v>
      </c>
      <c r="E1933" t="s">
        <v>75</v>
      </c>
      <c r="F1933" t="s">
        <v>76</v>
      </c>
      <c r="G1933">
        <v>24</v>
      </c>
      <c r="H1933">
        <v>0</v>
      </c>
      <c r="J1933" s="1">
        <v>40591</v>
      </c>
      <c r="K1933" s="1">
        <v>55153</v>
      </c>
      <c r="L1933">
        <v>64.817209436380907</v>
      </c>
      <c r="M1933">
        <v>-6.9348958229251698</v>
      </c>
      <c r="N1933">
        <v>-5.8289916949240101</v>
      </c>
      <c r="O1933">
        <v>24</v>
      </c>
      <c r="P1933">
        <v>24</v>
      </c>
      <c r="Q1933">
        <v>11846.5164505392</v>
      </c>
      <c r="R1933">
        <v>0</v>
      </c>
      <c r="S1933">
        <v>0</v>
      </c>
      <c r="T1933" s="2">
        <v>5.63475858565586E-2</v>
      </c>
      <c r="U1933">
        <v>0</v>
      </c>
      <c r="V1933">
        <v>0.76785891776724002</v>
      </c>
      <c r="W1933">
        <v>0.76785891776724002</v>
      </c>
      <c r="X1933">
        <v>8760</v>
      </c>
      <c r="Y1933">
        <v>0</v>
      </c>
      <c r="Z1933">
        <v>8760</v>
      </c>
      <c r="AA1933">
        <v>0</v>
      </c>
      <c r="AB1933">
        <v>0</v>
      </c>
      <c r="AC1933">
        <v>0</v>
      </c>
      <c r="AD1933">
        <v>0</v>
      </c>
      <c r="AE1933">
        <v>804.48351974785305</v>
      </c>
      <c r="AF1933">
        <v>99.699750367112401</v>
      </c>
      <c r="AG1933">
        <v>14.9378388906133</v>
      </c>
      <c r="AH1933">
        <v>-1.9286408466626801</v>
      </c>
      <c r="AI1933">
        <v>-79.066276550292997</v>
      </c>
      <c r="AJ1933">
        <v>1045.74633789063</v>
      </c>
      <c r="AK1933">
        <v>86.627049349805802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1331.3978615813</v>
      </c>
      <c r="AX1933">
        <v>0</v>
      </c>
      <c r="AY1933">
        <v>0</v>
      </c>
      <c r="AZ1933">
        <v>415.64278161153197</v>
      </c>
      <c r="BA1933" s="2">
        <v>1.38214696060892E-4</v>
      </c>
      <c r="BB1933" s="2">
        <v>1.3721469679026801E-4</v>
      </c>
      <c r="BC1933">
        <v>1.4044060349899999E-4</v>
      </c>
      <c r="BD1933" s="2">
        <v>1.3944165658055601E-4</v>
      </c>
      <c r="BE1933" s="2">
        <v>1.3842035504974001E-4</v>
      </c>
      <c r="BF1933">
        <v>0</v>
      </c>
      <c r="BG1933">
        <v>0.18489224662266701</v>
      </c>
      <c r="BH1933">
        <v>0</v>
      </c>
      <c r="BI1933">
        <v>0</v>
      </c>
      <c r="BJ1933" s="2">
        <v>5.64551148313652E-2</v>
      </c>
      <c r="BK1933">
        <v>0</v>
      </c>
      <c r="BL1933">
        <v>0</v>
      </c>
      <c r="BM1933">
        <v>0</v>
      </c>
      <c r="BN1933">
        <v>0.76785919999999996</v>
      </c>
      <c r="BO1933" s="9" t="e">
        <f>_xlfn.XLOOKUP(A1933,Thermal!A:A,Thermal!B:B)</f>
        <v>#N/A</v>
      </c>
      <c r="BP1933" s="9" t="e">
        <f>_xlfn.XLOOKUP(A1933,Thermal!A:A,Thermal!C:C)</f>
        <v>#N/A</v>
      </c>
    </row>
    <row r="1934" spans="1:68" x14ac:dyDescent="0.3">
      <c r="A1934" t="s">
        <v>1188</v>
      </c>
      <c r="B1934" t="s">
        <v>78</v>
      </c>
      <c r="C1934" t="s">
        <v>79</v>
      </c>
      <c r="D1934" t="s">
        <v>80</v>
      </c>
      <c r="E1934" t="s">
        <v>75</v>
      </c>
      <c r="F1934" t="s">
        <v>76</v>
      </c>
      <c r="G1934">
        <v>24</v>
      </c>
      <c r="H1934">
        <v>0</v>
      </c>
      <c r="J1934" s="1">
        <v>40591</v>
      </c>
      <c r="K1934" s="1">
        <v>55153</v>
      </c>
      <c r="L1934">
        <v>65.114856785490304</v>
      </c>
      <c r="M1934">
        <v>-6.9578461118117998</v>
      </c>
      <c r="N1934">
        <v>-5.6666133260539802</v>
      </c>
      <c r="O1934">
        <v>24</v>
      </c>
      <c r="P1934">
        <v>24</v>
      </c>
      <c r="Q1934">
        <v>11839.2256482989</v>
      </c>
      <c r="R1934">
        <v>0</v>
      </c>
      <c r="S1934">
        <v>0</v>
      </c>
      <c r="T1934" s="2">
        <v>5.6312907383193202E-2</v>
      </c>
      <c r="U1934">
        <v>0</v>
      </c>
      <c r="V1934">
        <v>0.77091026387459805</v>
      </c>
      <c r="W1934">
        <v>0.77091026387459805</v>
      </c>
      <c r="X1934">
        <v>8760</v>
      </c>
      <c r="Y1934">
        <v>0</v>
      </c>
      <c r="Z1934">
        <v>8760</v>
      </c>
      <c r="AA1934">
        <v>0</v>
      </c>
      <c r="AB1934">
        <v>0</v>
      </c>
      <c r="AC1934">
        <v>0</v>
      </c>
      <c r="AD1934">
        <v>0</v>
      </c>
      <c r="AE1934">
        <v>811.77432198822498</v>
      </c>
      <c r="AF1934">
        <v>99.751465396566203</v>
      </c>
      <c r="AG1934">
        <v>14.9378388906133</v>
      </c>
      <c r="AH1934">
        <v>-1.87692579322292</v>
      </c>
      <c r="AI1934">
        <v>-79.066276550292997</v>
      </c>
      <c r="AJ1934">
        <v>1045.74633789063</v>
      </c>
      <c r="AK1934">
        <v>86.646701083408203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1314.88818497583</v>
      </c>
      <c r="AX1934">
        <v>0</v>
      </c>
      <c r="AY1934">
        <v>0</v>
      </c>
      <c r="AZ1934">
        <v>406.630290266126</v>
      </c>
      <c r="BA1934" s="2">
        <v>1.38214696060892E-4</v>
      </c>
      <c r="BB1934" s="2">
        <v>1.3721469679026801E-4</v>
      </c>
      <c r="BC1934">
        <v>1.4044060349899999E-4</v>
      </c>
      <c r="BD1934" s="2">
        <v>1.3944165658055601E-4</v>
      </c>
      <c r="BE1934" s="2">
        <v>1.3842035504974001E-4</v>
      </c>
      <c r="BF1934">
        <v>0</v>
      </c>
      <c r="BG1934">
        <v>0.18261693220415501</v>
      </c>
      <c r="BH1934">
        <v>0</v>
      </c>
      <c r="BI1934">
        <v>0</v>
      </c>
      <c r="BJ1934" s="2">
        <v>5.5004207632478298E-2</v>
      </c>
      <c r="BK1934">
        <v>0</v>
      </c>
      <c r="BL1934">
        <v>0</v>
      </c>
      <c r="BM1934">
        <v>0</v>
      </c>
      <c r="BN1934">
        <v>0.77091050000000005</v>
      </c>
      <c r="BO1934" s="9" t="e">
        <f>_xlfn.XLOOKUP(A1934,Thermal!A:A,Thermal!B:B)</f>
        <v>#N/A</v>
      </c>
      <c r="BP1934" s="9" t="e">
        <f>_xlfn.XLOOKUP(A1934,Thermal!A:A,Thermal!C:C)</f>
        <v>#N/A</v>
      </c>
    </row>
    <row r="1935" spans="1:68" x14ac:dyDescent="0.3">
      <c r="A1935" t="s">
        <v>1189</v>
      </c>
      <c r="B1935" t="s">
        <v>78</v>
      </c>
      <c r="C1935" t="s">
        <v>79</v>
      </c>
      <c r="D1935" t="s">
        <v>80</v>
      </c>
      <c r="E1935" t="s">
        <v>75</v>
      </c>
      <c r="F1935" t="s">
        <v>76</v>
      </c>
      <c r="G1935">
        <v>24</v>
      </c>
      <c r="H1935">
        <v>0</v>
      </c>
      <c r="J1935" s="1">
        <v>40591</v>
      </c>
      <c r="K1935" s="1">
        <v>55153</v>
      </c>
      <c r="L1935">
        <v>65.0368302271375</v>
      </c>
      <c r="M1935">
        <v>-6.9414232405245002</v>
      </c>
      <c r="N1935">
        <v>-5.7423649109223698</v>
      </c>
      <c r="O1935">
        <v>24</v>
      </c>
      <c r="P1935">
        <v>24</v>
      </c>
      <c r="Q1935">
        <v>11834.0502251536</v>
      </c>
      <c r="R1935">
        <v>0</v>
      </c>
      <c r="S1935">
        <v>0</v>
      </c>
      <c r="T1935" s="2">
        <v>5.6288290644488599E-2</v>
      </c>
      <c r="U1935">
        <v>0</v>
      </c>
      <c r="V1935">
        <v>0.76964989564388198</v>
      </c>
      <c r="W1935">
        <v>0.76964989564388198</v>
      </c>
      <c r="X1935">
        <v>8760</v>
      </c>
      <c r="Y1935">
        <v>0</v>
      </c>
      <c r="Z1935">
        <v>8760</v>
      </c>
      <c r="AA1935">
        <v>0</v>
      </c>
      <c r="AB1935">
        <v>0</v>
      </c>
      <c r="AC1935">
        <v>0</v>
      </c>
      <c r="AD1935">
        <v>0</v>
      </c>
      <c r="AE1935">
        <v>816.94974513351895</v>
      </c>
      <c r="AF1935">
        <v>99.727823288299305</v>
      </c>
      <c r="AG1935">
        <v>14.9378388906133</v>
      </c>
      <c r="AH1935">
        <v>-1.9005679323028599</v>
      </c>
      <c r="AI1935">
        <v>-79.066276550292997</v>
      </c>
      <c r="AJ1935">
        <v>1045.74633789063</v>
      </c>
      <c r="AK1935">
        <v>86.637977273207696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1308.29811812565</v>
      </c>
      <c r="AX1935">
        <v>0</v>
      </c>
      <c r="AY1935">
        <v>0</v>
      </c>
      <c r="AZ1935">
        <v>411.80571341142098</v>
      </c>
      <c r="BA1935" s="2">
        <v>1.38214696060892E-4</v>
      </c>
      <c r="BB1935" s="2">
        <v>1.3721469679026801E-4</v>
      </c>
      <c r="BC1935">
        <v>1.4044060349899999E-4</v>
      </c>
      <c r="BD1935" s="2">
        <v>1.3944165658055601E-4</v>
      </c>
      <c r="BE1935" s="2">
        <v>1.3842035504974001E-4</v>
      </c>
      <c r="BF1935">
        <v>0</v>
      </c>
      <c r="BG1935">
        <v>0.181725861856876</v>
      </c>
      <c r="BH1935">
        <v>0</v>
      </c>
      <c r="BI1935">
        <v>0</v>
      </c>
      <c r="BJ1935" s="2">
        <v>5.5811073125837801E-2</v>
      </c>
      <c r="BK1935">
        <v>0</v>
      </c>
      <c r="BL1935">
        <v>0</v>
      </c>
      <c r="BM1935">
        <v>0</v>
      </c>
      <c r="BN1935">
        <v>0.76965019999999995</v>
      </c>
      <c r="BO1935" s="9" t="e">
        <f>_xlfn.XLOOKUP(A1935,Thermal!A:A,Thermal!B:B)</f>
        <v>#N/A</v>
      </c>
      <c r="BP1935" s="9" t="e">
        <f>_xlfn.XLOOKUP(A1935,Thermal!A:A,Thermal!C:C)</f>
        <v>#N/A</v>
      </c>
    </row>
    <row r="1936" spans="1:68" x14ac:dyDescent="0.3">
      <c r="A1936" t="s">
        <v>1190</v>
      </c>
      <c r="B1936" t="s">
        <v>232</v>
      </c>
      <c r="C1936" t="s">
        <v>233</v>
      </c>
      <c r="D1936" t="s">
        <v>219</v>
      </c>
      <c r="E1936" t="s">
        <v>75</v>
      </c>
      <c r="F1936" t="s">
        <v>88</v>
      </c>
      <c r="G1936">
        <v>110</v>
      </c>
      <c r="H1936">
        <v>0</v>
      </c>
      <c r="J1936" s="1">
        <v>46022</v>
      </c>
      <c r="K1936" s="1">
        <v>56614</v>
      </c>
      <c r="L1936">
        <v>63.227398424325898</v>
      </c>
      <c r="M1936">
        <v>14.3854118457472</v>
      </c>
      <c r="N1936">
        <v>-2.8952686867303998</v>
      </c>
      <c r="O1936">
        <v>110</v>
      </c>
      <c r="P1936">
        <v>110</v>
      </c>
      <c r="Q1936">
        <v>275012.53991253697</v>
      </c>
      <c r="R1936">
        <v>0</v>
      </c>
      <c r="S1936">
        <v>0</v>
      </c>
      <c r="T1936">
        <v>0.28540114146144802</v>
      </c>
      <c r="U1936">
        <v>0</v>
      </c>
      <c r="V1936">
        <v>17.388328069038</v>
      </c>
      <c r="W1936">
        <v>17.388328069038</v>
      </c>
      <c r="X1936">
        <v>8760</v>
      </c>
      <c r="Y1936">
        <v>0</v>
      </c>
      <c r="Z1936">
        <v>8760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136.595679468372</v>
      </c>
      <c r="AG1936">
        <v>51.0972888535591</v>
      </c>
      <c r="AH1936">
        <v>-1.1921618556895699</v>
      </c>
      <c r="AI1936">
        <v>-23.589296340942401</v>
      </c>
      <c r="AJ1936">
        <v>2017.41101074219</v>
      </c>
      <c r="AK1936">
        <v>202.923681863025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634.09116077423096</v>
      </c>
      <c r="AX1936">
        <v>0</v>
      </c>
      <c r="AY1936">
        <v>0</v>
      </c>
      <c r="AZ1936" s="2">
        <v>-3.9371661841869402E-5</v>
      </c>
      <c r="BA1936" s="2">
        <v>7.53048244922878E-2</v>
      </c>
      <c r="BB1936" s="2">
        <v>3.2051426692105301E-4</v>
      </c>
      <c r="BC1936">
        <v>86.479318714514207</v>
      </c>
      <c r="BD1936">
        <v>43.239627551675099</v>
      </c>
      <c r="BE1936">
        <v>43.239691918622697</v>
      </c>
      <c r="BF1936">
        <v>0</v>
      </c>
      <c r="BG1936">
        <v>0.73585269553586796</v>
      </c>
      <c r="BH1936">
        <v>0</v>
      </c>
      <c r="BI1936">
        <v>0</v>
      </c>
      <c r="BJ1936" s="2">
        <v>-4.6523054062763702E-4</v>
      </c>
      <c r="BK1936">
        <v>0</v>
      </c>
      <c r="BL1936">
        <v>0</v>
      </c>
      <c r="BM1936">
        <v>0</v>
      </c>
      <c r="BN1936">
        <v>17.38833</v>
      </c>
      <c r="BO1936" s="9" t="e">
        <f>_xlfn.XLOOKUP(A1936,Thermal!A:A,Thermal!B:B)</f>
        <v>#N/A</v>
      </c>
      <c r="BP1936" s="9" t="e">
        <f>_xlfn.XLOOKUP(A1936,Thermal!A:A,Thermal!C:C)</f>
        <v>#N/A</v>
      </c>
    </row>
    <row r="1937" spans="1:68" x14ac:dyDescent="0.3">
      <c r="A1937" t="s">
        <v>1191</v>
      </c>
      <c r="B1937" t="s">
        <v>242</v>
      </c>
      <c r="C1937" t="s">
        <v>243</v>
      </c>
      <c r="D1937" t="s">
        <v>90</v>
      </c>
      <c r="E1937" t="s">
        <v>167</v>
      </c>
      <c r="F1937" t="s">
        <v>167</v>
      </c>
      <c r="G1937">
        <v>181.86999511718801</v>
      </c>
      <c r="H1937">
        <v>10</v>
      </c>
      <c r="J1937" s="1">
        <v>26054</v>
      </c>
      <c r="K1937" s="1">
        <v>55153</v>
      </c>
      <c r="L1937">
        <v>98.926042054442206</v>
      </c>
      <c r="M1937">
        <v>8.7766155162964292</v>
      </c>
      <c r="N1937">
        <v>0.30006047509513001</v>
      </c>
      <c r="O1937">
        <v>69.864584112154205</v>
      </c>
      <c r="P1937">
        <v>26.675774834450301</v>
      </c>
      <c r="Q1937">
        <v>326523.03256878798</v>
      </c>
      <c r="R1937">
        <v>0</v>
      </c>
      <c r="S1937">
        <v>0</v>
      </c>
      <c r="T1937">
        <v>0.28453678462869397</v>
      </c>
      <c r="U1937">
        <v>0</v>
      </c>
      <c r="V1937">
        <v>32.301632135530397</v>
      </c>
      <c r="W1937">
        <v>32.301632135530397</v>
      </c>
      <c r="X1937">
        <v>0</v>
      </c>
      <c r="Y1937">
        <v>0</v>
      </c>
      <c r="Z1937">
        <v>337</v>
      </c>
      <c r="AA1937">
        <v>8423</v>
      </c>
      <c r="AB1937">
        <v>0</v>
      </c>
      <c r="AC1937">
        <v>0</v>
      </c>
      <c r="AD1937">
        <v>0</v>
      </c>
      <c r="AE1937">
        <v>0</v>
      </c>
      <c r="AF1937">
        <v>103.990375514596</v>
      </c>
      <c r="AG1937">
        <v>14.618670446743799</v>
      </c>
      <c r="AH1937">
        <v>2.6811526258193599</v>
      </c>
      <c r="AI1937">
        <v>-11.516185760498001</v>
      </c>
      <c r="AJ1937">
        <v>1800.5947265625</v>
      </c>
      <c r="AK1937">
        <v>63.286193689871801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27671.1878735274</v>
      </c>
      <c r="AW1937">
        <v>26385.967196505499</v>
      </c>
      <c r="AX1937">
        <v>12567.339025424701</v>
      </c>
      <c r="AY1937">
        <v>395.90344780261501</v>
      </c>
      <c r="AZ1937">
        <v>108823.992002635</v>
      </c>
      <c r="BA1937">
        <v>68.991563600709796</v>
      </c>
      <c r="BB1937">
        <v>47.798254582190303</v>
      </c>
      <c r="BC1937">
        <v>72.654054049203495</v>
      </c>
      <c r="BD1937" s="2">
        <v>3.1824214840017198E-2</v>
      </c>
      <c r="BE1937">
        <v>64.513264085483598</v>
      </c>
      <c r="BF1937">
        <v>931872.69189921499</v>
      </c>
      <c r="BG1937">
        <v>1584004.51000674</v>
      </c>
      <c r="BH1937">
        <v>841754.22324877395</v>
      </c>
      <c r="BI1937">
        <v>51.411434089872202</v>
      </c>
      <c r="BJ1937">
        <v>3800002.4466480301</v>
      </c>
      <c r="BK1937">
        <v>0</v>
      </c>
      <c r="BL1937">
        <v>0</v>
      </c>
      <c r="BM1937">
        <v>0</v>
      </c>
      <c r="BN1937">
        <v>39.459319999999998</v>
      </c>
      <c r="BO1937" s="9" t="e">
        <f>_xlfn.XLOOKUP(A1937,Thermal!A:A,Thermal!B:B)</f>
        <v>#N/A</v>
      </c>
      <c r="BP1937" s="9" t="e">
        <f>_xlfn.XLOOKUP(A1937,Thermal!A:A,Thermal!C:C)</f>
        <v>#N/A</v>
      </c>
    </row>
    <row r="1938" spans="1:68" x14ac:dyDescent="0.3">
      <c r="A1938" t="s">
        <v>1194</v>
      </c>
      <c r="B1938" t="s">
        <v>132</v>
      </c>
      <c r="C1938" t="s">
        <v>97</v>
      </c>
      <c r="D1938" t="s">
        <v>90</v>
      </c>
      <c r="E1938" t="s">
        <v>167</v>
      </c>
      <c r="F1938" t="s">
        <v>167</v>
      </c>
      <c r="G1938">
        <v>72</v>
      </c>
      <c r="H1938">
        <v>0</v>
      </c>
      <c r="J1938" s="1">
        <v>20821</v>
      </c>
      <c r="K1938" s="1">
        <v>55153</v>
      </c>
      <c r="L1938">
        <v>114.70931000277299</v>
      </c>
      <c r="M1938">
        <v>1.0015928870628501</v>
      </c>
      <c r="N1938">
        <v>-2.9362967674185501</v>
      </c>
      <c r="O1938">
        <v>40.819883350854603</v>
      </c>
      <c r="P1938">
        <v>44.380265081298198</v>
      </c>
      <c r="Q1938">
        <v>125363.264528552</v>
      </c>
      <c r="R1938">
        <v>0</v>
      </c>
      <c r="S1938">
        <v>0</v>
      </c>
      <c r="T1938">
        <v>0.19826648497718199</v>
      </c>
      <c r="U1938">
        <v>0</v>
      </c>
      <c r="V1938">
        <v>14.380334409472599</v>
      </c>
      <c r="W1938">
        <v>14.380334409472599</v>
      </c>
      <c r="X1938">
        <v>0</v>
      </c>
      <c r="Y1938">
        <v>0</v>
      </c>
      <c r="Z1938">
        <v>257</v>
      </c>
      <c r="AA1938">
        <v>8503</v>
      </c>
      <c r="AB1938">
        <v>0</v>
      </c>
      <c r="AC1938">
        <v>0</v>
      </c>
      <c r="AD1938">
        <v>0</v>
      </c>
      <c r="AE1938">
        <v>290.68570463359401</v>
      </c>
      <c r="AF1938">
        <v>94.064941271132398</v>
      </c>
      <c r="AG1938">
        <v>6.4943097841427804</v>
      </c>
      <c r="AH1938">
        <v>0.88007914374973495</v>
      </c>
      <c r="AI1938">
        <v>-26.601848602294901</v>
      </c>
      <c r="AJ1938">
        <v>1730.89660644531</v>
      </c>
      <c r="AK1938">
        <v>64.9720251184322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266.59025031328201</v>
      </c>
      <c r="AW1938">
        <v>53980.444216260701</v>
      </c>
      <c r="AX1938">
        <v>88</v>
      </c>
      <c r="AY1938">
        <v>1710.0586019709599</v>
      </c>
      <c r="AZ1938">
        <v>92041.513648534004</v>
      </c>
      <c r="BA1938">
        <v>0.15865582111832299</v>
      </c>
      <c r="BB1938" s="2">
        <v>1.0077528424561301E-4</v>
      </c>
      <c r="BC1938">
        <v>4.7625885636110299</v>
      </c>
      <c r="BD1938">
        <v>4.7625885586894903</v>
      </c>
      <c r="BE1938">
        <v>4.7625901408658802</v>
      </c>
      <c r="BF1938">
        <v>1762.25205689462</v>
      </c>
      <c r="BG1938">
        <v>3.6187627865712702</v>
      </c>
      <c r="BH1938">
        <v>880.18116144742805</v>
      </c>
      <c r="BI1938">
        <v>17481.424802076501</v>
      </c>
      <c r="BJ1938">
        <v>503009.82858168398</v>
      </c>
      <c r="BK1938">
        <v>0</v>
      </c>
      <c r="BL1938">
        <v>0</v>
      </c>
      <c r="BM1938">
        <v>0</v>
      </c>
      <c r="BN1938">
        <v>14.90347</v>
      </c>
      <c r="BO1938" s="9" t="e">
        <f>_xlfn.XLOOKUP(A1938,Thermal!A:A,Thermal!B:B)</f>
        <v>#N/A</v>
      </c>
      <c r="BP1938" s="9" t="e">
        <f>_xlfn.XLOOKUP(A1938,Thermal!A:A,Thermal!C:C)</f>
        <v>#N/A</v>
      </c>
    </row>
    <row r="1939" spans="1:68" x14ac:dyDescent="0.3">
      <c r="A1939" t="s">
        <v>1195</v>
      </c>
      <c r="B1939" t="s">
        <v>132</v>
      </c>
      <c r="C1939" t="s">
        <v>97</v>
      </c>
      <c r="D1939" t="s">
        <v>90</v>
      </c>
      <c r="E1939" t="s">
        <v>75</v>
      </c>
      <c r="F1939" t="s">
        <v>633</v>
      </c>
      <c r="G1939">
        <v>180</v>
      </c>
      <c r="H1939">
        <v>-30</v>
      </c>
      <c r="J1939" s="1">
        <v>29221</v>
      </c>
      <c r="K1939" s="1">
        <v>54789</v>
      </c>
      <c r="L1939">
        <v>91.977583583626398</v>
      </c>
      <c r="M1939">
        <v>1.86636360045405</v>
      </c>
      <c r="N1939">
        <v>0.72596344270662405</v>
      </c>
      <c r="O1939">
        <v>180</v>
      </c>
      <c r="P1939">
        <v>180</v>
      </c>
      <c r="Q1939">
        <v>0</v>
      </c>
      <c r="R1939">
        <v>387923.00069165201</v>
      </c>
      <c r="S1939">
        <v>35.680221058432998</v>
      </c>
      <c r="T1939">
        <v>0</v>
      </c>
      <c r="U1939">
        <v>0</v>
      </c>
      <c r="V1939">
        <v>-35.680221056852801</v>
      </c>
      <c r="W1939">
        <v>-35.680221056852801</v>
      </c>
      <c r="X1939">
        <v>8760</v>
      </c>
      <c r="Y1939">
        <v>0</v>
      </c>
      <c r="Z1939">
        <v>8760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91.130441383811402</v>
      </c>
      <c r="AG1939">
        <v>3.51823312113225</v>
      </c>
      <c r="AH1939">
        <v>0.92165605884973301</v>
      </c>
      <c r="AI1939">
        <v>-25.371417999267599</v>
      </c>
      <c r="AJ1939">
        <v>2009.16625976563</v>
      </c>
      <c r="AK1939">
        <v>77.9355589365463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0.15865582111832299</v>
      </c>
      <c r="BB1939" s="2">
        <v>1.0077528424561301E-4</v>
      </c>
      <c r="BC1939">
        <v>4.7625885636110299</v>
      </c>
      <c r="BD1939">
        <v>4.7625885586894903</v>
      </c>
      <c r="BE1939">
        <v>4.7625901408658802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-35.680219999999998</v>
      </c>
      <c r="BO1939" s="9" t="e">
        <f>_xlfn.XLOOKUP(A1939,Thermal!A:A,Thermal!B:B)</f>
        <v>#N/A</v>
      </c>
      <c r="BP1939" s="9" t="e">
        <f>_xlfn.XLOOKUP(A1939,Thermal!A:A,Thermal!C:C)</f>
        <v>#N/A</v>
      </c>
    </row>
    <row r="1940" spans="1:68" x14ac:dyDescent="0.3">
      <c r="A1940" t="s">
        <v>1199</v>
      </c>
      <c r="B1940" t="s">
        <v>148</v>
      </c>
      <c r="C1940" t="s">
        <v>149</v>
      </c>
      <c r="D1940" t="s">
        <v>150</v>
      </c>
      <c r="E1940" t="s">
        <v>75</v>
      </c>
      <c r="F1940" t="s">
        <v>1200</v>
      </c>
      <c r="G1940">
        <v>0</v>
      </c>
      <c r="H1940">
        <v>0</v>
      </c>
      <c r="J1940" s="1">
        <v>45031</v>
      </c>
      <c r="K1940" s="1">
        <v>54789</v>
      </c>
      <c r="L1940">
        <v>96.533539482505503</v>
      </c>
      <c r="M1940">
        <v>10.8766770072315</v>
      </c>
      <c r="N1940">
        <v>-1.0336898722858701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8760</v>
      </c>
      <c r="Y1940">
        <v>0</v>
      </c>
      <c r="Z1940">
        <v>8760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96.533539482505503</v>
      </c>
      <c r="AG1940">
        <v>10.8766770072315</v>
      </c>
      <c r="AH1940">
        <v>-1.0336898722858701</v>
      </c>
      <c r="AI1940">
        <v>-24.998989105224599</v>
      </c>
      <c r="AJ1940">
        <v>764.2578125</v>
      </c>
      <c r="AK1940">
        <v>69.231103137592996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1.86589867746269</v>
      </c>
      <c r="BB1940" s="2">
        <v>7.8725721145852696E-3</v>
      </c>
      <c r="BC1940">
        <v>35.085696216738398</v>
      </c>
      <c r="BD1940">
        <v>35.060037663933798</v>
      </c>
      <c r="BE1940">
        <v>35.060036701610898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 s="9" t="e">
        <f>_xlfn.XLOOKUP(A1940,Thermal!A:A,Thermal!B:B)</f>
        <v>#N/A</v>
      </c>
      <c r="BP1940" s="9" t="e">
        <f>_xlfn.XLOOKUP(A1940,Thermal!A:A,Thermal!C:C)</f>
        <v>#N/A</v>
      </c>
    </row>
    <row r="1941" spans="1:68" x14ac:dyDescent="0.3">
      <c r="A1941" t="s">
        <v>1201</v>
      </c>
      <c r="B1941" t="s">
        <v>386</v>
      </c>
      <c r="C1941" t="s">
        <v>387</v>
      </c>
      <c r="D1941" t="s">
        <v>178</v>
      </c>
      <c r="E1941" t="s">
        <v>75</v>
      </c>
      <c r="F1941" t="s">
        <v>1200</v>
      </c>
      <c r="G1941">
        <v>20.840000152587901</v>
      </c>
      <c r="H1941">
        <v>0</v>
      </c>
      <c r="J1941" s="1">
        <v>45031</v>
      </c>
      <c r="K1941" s="1">
        <v>54789</v>
      </c>
      <c r="L1941">
        <v>261.07763030412201</v>
      </c>
      <c r="M1941">
        <v>97.044888397982106</v>
      </c>
      <c r="N1941">
        <v>10.9566838537558</v>
      </c>
      <c r="O1941">
        <v>20.840000152587901</v>
      </c>
      <c r="P1941">
        <v>20.840000152587901</v>
      </c>
      <c r="Q1941">
        <v>192.80999946594201</v>
      </c>
      <c r="R1941">
        <v>0</v>
      </c>
      <c r="S1941">
        <v>0</v>
      </c>
      <c r="T1941" s="2">
        <v>1.0561551703627699E-3</v>
      </c>
      <c r="U1941">
        <v>0</v>
      </c>
      <c r="V1941" s="2">
        <v>5.03385668945312E-2</v>
      </c>
      <c r="W1941" s="2">
        <v>5.03385668945312E-2</v>
      </c>
      <c r="X1941">
        <v>8760</v>
      </c>
      <c r="Y1941">
        <v>0</v>
      </c>
      <c r="Z1941">
        <v>8760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109.38827768903499</v>
      </c>
      <c r="AG1941">
        <v>19.074402156935601</v>
      </c>
      <c r="AH1941">
        <v>3.6233231599976099</v>
      </c>
      <c r="AI1941">
        <v>-34.215255737304702</v>
      </c>
      <c r="AJ1941">
        <v>1799.32275390625</v>
      </c>
      <c r="AK1941">
        <v>101.238119374346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 s="2">
        <v>1.1682850077027801E-3</v>
      </c>
      <c r="BB1941" s="2">
        <v>1.1676542356017601E-3</v>
      </c>
      <c r="BC1941">
        <v>1.4928803976332301</v>
      </c>
      <c r="BD1941" s="2">
        <v>3.1824214840017198E-2</v>
      </c>
      <c r="BE1941">
        <v>2.0045076593731901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 s="2">
        <v>5.0338569999999999E-2</v>
      </c>
      <c r="BO1941" s="9" t="e">
        <f>_xlfn.XLOOKUP(A1941,Thermal!A:A,Thermal!B:B)</f>
        <v>#N/A</v>
      </c>
      <c r="BP1941" s="9" t="e">
        <f>_xlfn.XLOOKUP(A1941,Thermal!A:A,Thermal!C:C)</f>
        <v>#N/A</v>
      </c>
    </row>
    <row r="1942" spans="1:68" x14ac:dyDescent="0.3">
      <c r="A1942" t="s">
        <v>1202</v>
      </c>
      <c r="B1942" t="s">
        <v>110</v>
      </c>
      <c r="C1942" t="s">
        <v>111</v>
      </c>
      <c r="D1942" t="s">
        <v>87</v>
      </c>
      <c r="E1942" t="s">
        <v>75</v>
      </c>
      <c r="F1942" t="s">
        <v>1200</v>
      </c>
      <c r="G1942">
        <v>0</v>
      </c>
      <c r="H1942">
        <v>0</v>
      </c>
      <c r="J1942" s="1">
        <v>45031</v>
      </c>
      <c r="K1942" s="1">
        <v>54789</v>
      </c>
      <c r="L1942">
        <v>47.731798647885697</v>
      </c>
      <c r="M1942">
        <v>-31.884536509437599</v>
      </c>
      <c r="N1942">
        <v>-7.0740706590783802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8760</v>
      </c>
      <c r="Y1942">
        <v>0</v>
      </c>
      <c r="Z1942">
        <v>8760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47.731798647885697</v>
      </c>
      <c r="AG1942">
        <v>-31.884536509437599</v>
      </c>
      <c r="AH1942">
        <v>-7.0740706590783802</v>
      </c>
      <c r="AI1942">
        <v>-25.480329513549801</v>
      </c>
      <c r="AJ1942">
        <v>1951.26098632813</v>
      </c>
      <c r="AK1942">
        <v>68.706399526345194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0.94840798569316798</v>
      </c>
      <c r="BB1942" s="2">
        <v>1.64642590621361E-3</v>
      </c>
      <c r="BC1942">
        <v>11.996222378585299</v>
      </c>
      <c r="BD1942">
        <v>5.16794962473507</v>
      </c>
      <c r="BE1942">
        <v>6.8282741772739497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 s="9" t="e">
        <f>_xlfn.XLOOKUP(A1942,Thermal!A:A,Thermal!B:B)</f>
        <v>#N/A</v>
      </c>
      <c r="BP1942" s="9" t="e">
        <f>_xlfn.XLOOKUP(A1942,Thermal!A:A,Thermal!C:C)</f>
        <v>#N/A</v>
      </c>
    </row>
    <row r="1943" spans="1:68" x14ac:dyDescent="0.3">
      <c r="A1943" t="s">
        <v>1203</v>
      </c>
      <c r="B1943" t="s">
        <v>132</v>
      </c>
      <c r="C1943" t="s">
        <v>97</v>
      </c>
      <c r="D1943" t="s">
        <v>90</v>
      </c>
      <c r="E1943" t="s">
        <v>75</v>
      </c>
      <c r="F1943" t="s">
        <v>1200</v>
      </c>
      <c r="G1943">
        <v>544.07000732421898</v>
      </c>
      <c r="H1943">
        <v>0</v>
      </c>
      <c r="J1943" s="1">
        <v>45031</v>
      </c>
      <c r="K1943" s="1">
        <v>54789</v>
      </c>
      <c r="L1943">
        <v>135.91637612459499</v>
      </c>
      <c r="M1943">
        <v>-36.4187153739026</v>
      </c>
      <c r="N1943">
        <v>1.3265577405189199</v>
      </c>
      <c r="O1943">
        <v>544.07000732421898</v>
      </c>
      <c r="P1943">
        <v>544.07000732421898</v>
      </c>
      <c r="Q1943">
        <v>19560.649953842199</v>
      </c>
      <c r="R1943">
        <v>0</v>
      </c>
      <c r="S1943">
        <v>0</v>
      </c>
      <c r="T1943" s="2">
        <v>4.1041610048571098E-3</v>
      </c>
      <c r="U1943">
        <v>0</v>
      </c>
      <c r="V1943">
        <v>2.6586129294433598</v>
      </c>
      <c r="W1943">
        <v>2.6586129294433598</v>
      </c>
      <c r="X1943">
        <v>8760</v>
      </c>
      <c r="Y1943">
        <v>0</v>
      </c>
      <c r="Z1943">
        <v>8760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107.14986644103899</v>
      </c>
      <c r="AG1943">
        <v>15.4039357851891</v>
      </c>
      <c r="AH1943">
        <v>5.05537946466045</v>
      </c>
      <c r="AI1943">
        <v>-11.9839029312134</v>
      </c>
      <c r="AJ1943">
        <v>1877.79870605469</v>
      </c>
      <c r="AK1943">
        <v>66.127994443558194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0.15865582111832299</v>
      </c>
      <c r="BB1943" s="2">
        <v>1.0077528424561301E-4</v>
      </c>
      <c r="BC1943">
        <v>4.7625885636110299</v>
      </c>
      <c r="BD1943">
        <v>4.7625885586894903</v>
      </c>
      <c r="BE1943">
        <v>4.7625901408658802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2.6586129999999999</v>
      </c>
      <c r="BO1943" s="9" t="e">
        <f>_xlfn.XLOOKUP(A1943,Thermal!A:A,Thermal!B:B)</f>
        <v>#N/A</v>
      </c>
      <c r="BP1943" s="9" t="e">
        <f>_xlfn.XLOOKUP(A1943,Thermal!A:A,Thermal!C:C)</f>
        <v>#N/A</v>
      </c>
    </row>
    <row r="1944" spans="1:68" x14ac:dyDescent="0.3">
      <c r="A1944" t="s">
        <v>1204</v>
      </c>
      <c r="B1944" t="s">
        <v>78</v>
      </c>
      <c r="C1944" t="s">
        <v>79</v>
      </c>
      <c r="D1944" t="s">
        <v>80</v>
      </c>
      <c r="E1944" t="s">
        <v>75</v>
      </c>
      <c r="F1944" t="s">
        <v>1200</v>
      </c>
      <c r="G1944">
        <v>0</v>
      </c>
      <c r="H1944">
        <v>0</v>
      </c>
      <c r="J1944" s="1">
        <v>45031</v>
      </c>
      <c r="K1944" s="1">
        <v>54789</v>
      </c>
      <c r="L1944">
        <v>106.780462167585</v>
      </c>
      <c r="M1944">
        <v>15.362835777528099</v>
      </c>
      <c r="N1944">
        <v>4.7270740479595297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8760</v>
      </c>
      <c r="Y1944">
        <v>0</v>
      </c>
      <c r="Z1944">
        <v>8760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106.780462167585</v>
      </c>
      <c r="AG1944">
        <v>15.362835777528099</v>
      </c>
      <c r="AH1944">
        <v>4.7270740479595297</v>
      </c>
      <c r="AI1944">
        <v>-29.910005569458001</v>
      </c>
      <c r="AJ1944">
        <v>1081.62683105469</v>
      </c>
      <c r="AK1944">
        <v>88.377350486265797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 s="2">
        <v>1.38214696060892E-4</v>
      </c>
      <c r="BB1944" s="2">
        <v>1.3721469679026801E-4</v>
      </c>
      <c r="BC1944">
        <v>1.4044060349899999E-4</v>
      </c>
      <c r="BD1944" s="2">
        <v>1.3944165658055601E-4</v>
      </c>
      <c r="BE1944" s="2">
        <v>1.3842035504974001E-4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 s="9" t="e">
        <f>_xlfn.XLOOKUP(A1944,Thermal!A:A,Thermal!B:B)</f>
        <v>#N/A</v>
      </c>
      <c r="BP1944" s="9" t="e">
        <f>_xlfn.XLOOKUP(A1944,Thermal!A:A,Thermal!C:C)</f>
        <v>#N/A</v>
      </c>
    </row>
    <row r="1945" spans="1:68" x14ac:dyDescent="0.3">
      <c r="A1945" t="s">
        <v>1205</v>
      </c>
      <c r="B1945" t="s">
        <v>187</v>
      </c>
      <c r="C1945" t="s">
        <v>188</v>
      </c>
      <c r="D1945" t="s">
        <v>237</v>
      </c>
      <c r="E1945" t="s">
        <v>75</v>
      </c>
      <c r="F1945" t="s">
        <v>1200</v>
      </c>
      <c r="G1945">
        <v>0</v>
      </c>
      <c r="H1945">
        <v>0</v>
      </c>
      <c r="J1945" s="1">
        <v>45031</v>
      </c>
      <c r="K1945" s="1">
        <v>54789</v>
      </c>
      <c r="L1945">
        <v>111.676362587236</v>
      </c>
      <c r="M1945">
        <v>18.037473732994599</v>
      </c>
      <c r="N1945">
        <v>6.9483539003396899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8760</v>
      </c>
      <c r="Y1945">
        <v>0</v>
      </c>
      <c r="Z1945">
        <v>8760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111.676362587236</v>
      </c>
      <c r="AG1945">
        <v>18.037473732994599</v>
      </c>
      <c r="AH1945">
        <v>6.9483539003396899</v>
      </c>
      <c r="AI1945">
        <v>-36.066249847412102</v>
      </c>
      <c r="AJ1945">
        <v>1784.51745605469</v>
      </c>
      <c r="AK1945">
        <v>99.814905228460901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0.13517417391183001</v>
      </c>
      <c r="BB1945">
        <v>0.13517427286292399</v>
      </c>
      <c r="BC1945">
        <v>0.67194998060097699</v>
      </c>
      <c r="BD1945" s="2">
        <v>3.1824214840017198E-2</v>
      </c>
      <c r="BE1945">
        <v>0.68397062554270205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 s="9" t="e">
        <f>_xlfn.XLOOKUP(A1945,Thermal!A:A,Thermal!B:B)</f>
        <v>#N/A</v>
      </c>
      <c r="BP1945" s="9" t="e">
        <f>_xlfn.XLOOKUP(A1945,Thermal!A:A,Thermal!C:C)</f>
        <v>#N/A</v>
      </c>
    </row>
    <row r="1946" spans="1:68" x14ac:dyDescent="0.3">
      <c r="A1946" t="s">
        <v>1206</v>
      </c>
      <c r="B1946" t="s">
        <v>408</v>
      </c>
      <c r="C1946" t="s">
        <v>409</v>
      </c>
      <c r="D1946" t="s">
        <v>410</v>
      </c>
      <c r="E1946" t="s">
        <v>75</v>
      </c>
      <c r="F1946" t="s">
        <v>1200</v>
      </c>
      <c r="G1946">
        <v>0</v>
      </c>
      <c r="H1946">
        <v>0</v>
      </c>
      <c r="J1946" s="1">
        <v>45031</v>
      </c>
      <c r="K1946" s="1">
        <v>54789</v>
      </c>
      <c r="L1946">
        <v>29.853595950812501</v>
      </c>
      <c r="M1946">
        <v>-48.464656561585201</v>
      </c>
      <c r="N1946">
        <v>-8.3722998394886297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8760</v>
      </c>
      <c r="Y1946">
        <v>0</v>
      </c>
      <c r="Z1946">
        <v>8760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29.853595950812501</v>
      </c>
      <c r="AG1946">
        <v>-48.464656561585201</v>
      </c>
      <c r="AH1946">
        <v>-8.3722998394886297</v>
      </c>
      <c r="AI1946">
        <v>-274.478515625</v>
      </c>
      <c r="AJ1946">
        <v>561.88397216796898</v>
      </c>
      <c r="AK1946">
        <v>31.817647867790399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4.6199143467781001</v>
      </c>
      <c r="BB1946">
        <v>1.2515499431964401</v>
      </c>
      <c r="BC1946">
        <v>2.5477983821774499</v>
      </c>
      <c r="BD1946">
        <v>0</v>
      </c>
      <c r="BE1946">
        <v>2.5477963891960398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 s="9" t="e">
        <f>_xlfn.XLOOKUP(A1946,Thermal!A:A,Thermal!B:B)</f>
        <v>#N/A</v>
      </c>
      <c r="BP1946" s="9" t="e">
        <f>_xlfn.XLOOKUP(A1946,Thermal!A:A,Thermal!C:C)</f>
        <v>#N/A</v>
      </c>
    </row>
    <row r="1947" spans="1:68" x14ac:dyDescent="0.3">
      <c r="A1947" t="s">
        <v>1207</v>
      </c>
      <c r="B1947" t="s">
        <v>812</v>
      </c>
      <c r="C1947" t="s">
        <v>813</v>
      </c>
      <c r="D1947" t="s">
        <v>237</v>
      </c>
      <c r="E1947" t="s">
        <v>75</v>
      </c>
      <c r="F1947" t="s">
        <v>1200</v>
      </c>
      <c r="G1947">
        <v>0</v>
      </c>
      <c r="H1947">
        <v>0</v>
      </c>
      <c r="J1947" s="1">
        <v>45031</v>
      </c>
      <c r="K1947" s="1">
        <v>54789</v>
      </c>
      <c r="L1947">
        <v>111.62319048313</v>
      </c>
      <c r="M1947">
        <v>18.122398542419401</v>
      </c>
      <c r="N1947">
        <v>6.81023957739992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8760</v>
      </c>
      <c r="Y1947">
        <v>0</v>
      </c>
      <c r="Z1947">
        <v>8760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111.62319048313</v>
      </c>
      <c r="AG1947">
        <v>18.122398542419401</v>
      </c>
      <c r="AH1947">
        <v>6.81023957739992</v>
      </c>
      <c r="AI1947">
        <v>-34.739204406738303</v>
      </c>
      <c r="AJ1947">
        <v>1755.70031738281</v>
      </c>
      <c r="AK1947">
        <v>100.500818694488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17.553905571433798</v>
      </c>
      <c r="BB1947">
        <v>18.072480953617202</v>
      </c>
      <c r="BC1947">
        <v>19.161793410165899</v>
      </c>
      <c r="BD1947" s="2">
        <v>3.1824214840017198E-2</v>
      </c>
      <c r="BE1947">
        <v>19.125295939070298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 s="9" t="e">
        <f>_xlfn.XLOOKUP(A1947,Thermal!A:A,Thermal!B:B)</f>
        <v>#N/A</v>
      </c>
      <c r="BP1947" s="9" t="e">
        <f>_xlfn.XLOOKUP(A1947,Thermal!A:A,Thermal!C:C)</f>
        <v>#N/A</v>
      </c>
    </row>
    <row r="1948" spans="1:68" x14ac:dyDescent="0.3">
      <c r="A1948" t="s">
        <v>1208</v>
      </c>
      <c r="B1948" t="s">
        <v>196</v>
      </c>
      <c r="C1948" t="s">
        <v>97</v>
      </c>
      <c r="D1948" t="s">
        <v>90</v>
      </c>
      <c r="E1948" t="s">
        <v>75</v>
      </c>
      <c r="F1948" t="s">
        <v>1200</v>
      </c>
      <c r="G1948">
        <v>154.99000549316401</v>
      </c>
      <c r="H1948">
        <v>0</v>
      </c>
      <c r="J1948" s="1">
        <v>45031</v>
      </c>
      <c r="K1948" s="1">
        <v>54789</v>
      </c>
      <c r="L1948">
        <v>200.51122833867899</v>
      </c>
      <c r="M1948">
        <v>-21.759611123667501</v>
      </c>
      <c r="N1948">
        <v>6.87999827203853</v>
      </c>
      <c r="O1948">
        <v>154.99000549316401</v>
      </c>
      <c r="P1948">
        <v>154.99000549316401</v>
      </c>
      <c r="Q1948">
        <v>5775.2500610351599</v>
      </c>
      <c r="R1948">
        <v>0</v>
      </c>
      <c r="S1948">
        <v>0</v>
      </c>
      <c r="T1948" s="2">
        <v>4.2536621572758599E-3</v>
      </c>
      <c r="U1948">
        <v>0</v>
      </c>
      <c r="V1948">
        <v>1.1580030302734401</v>
      </c>
      <c r="W1948">
        <v>1.1580030302734401</v>
      </c>
      <c r="X1948">
        <v>8760</v>
      </c>
      <c r="Y1948">
        <v>0</v>
      </c>
      <c r="Z1948">
        <v>8760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100.49389561519401</v>
      </c>
      <c r="AG1948">
        <v>8.5517617144272897</v>
      </c>
      <c r="AH1948">
        <v>5.2517826448227796</v>
      </c>
      <c r="AI1948">
        <v>-26.333227157592798</v>
      </c>
      <c r="AJ1948">
        <v>1920.93322753906</v>
      </c>
      <c r="AK1948">
        <v>69.065136458034203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0.15865582111832299</v>
      </c>
      <c r="BB1948" s="2">
        <v>1.0077528424561301E-4</v>
      </c>
      <c r="BC1948">
        <v>4.7625885636110299</v>
      </c>
      <c r="BD1948">
        <v>4.7625885586894903</v>
      </c>
      <c r="BE1948">
        <v>4.7625901408658802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1.1580029999999999</v>
      </c>
      <c r="BO1948" s="9" t="e">
        <f>_xlfn.XLOOKUP(A1948,Thermal!A:A,Thermal!B:B)</f>
        <v>#N/A</v>
      </c>
      <c r="BP1948" s="9" t="e">
        <f>_xlfn.XLOOKUP(A1948,Thermal!A:A,Thermal!C:C)</f>
        <v>#N/A</v>
      </c>
    </row>
    <row r="1949" spans="1:68" x14ac:dyDescent="0.3">
      <c r="A1949" t="s">
        <v>1209</v>
      </c>
      <c r="B1949" t="s">
        <v>396</v>
      </c>
      <c r="C1949" t="s">
        <v>397</v>
      </c>
      <c r="D1949" t="s">
        <v>90</v>
      </c>
      <c r="E1949" t="s">
        <v>75</v>
      </c>
      <c r="F1949" t="s">
        <v>1200</v>
      </c>
      <c r="G1949">
        <v>161.08999633789099</v>
      </c>
      <c r="H1949">
        <v>0</v>
      </c>
      <c r="J1949" s="1">
        <v>45031</v>
      </c>
      <c r="K1949" s="1">
        <v>54789</v>
      </c>
      <c r="L1949">
        <v>199.66502566293701</v>
      </c>
      <c r="M1949">
        <v>-26.285054940274001</v>
      </c>
      <c r="N1949">
        <v>5.4165865492771204</v>
      </c>
      <c r="O1949">
        <v>161.08999633789099</v>
      </c>
      <c r="P1949">
        <v>161.08999633789099</v>
      </c>
      <c r="Q1949">
        <v>2552.1000058650998</v>
      </c>
      <c r="R1949">
        <v>0</v>
      </c>
      <c r="S1949">
        <v>0</v>
      </c>
      <c r="T1949" s="2">
        <v>1.8085270577360799E-3</v>
      </c>
      <c r="U1949">
        <v>0</v>
      </c>
      <c r="V1949">
        <v>0.509565684326172</v>
      </c>
      <c r="W1949">
        <v>0.509565684326172</v>
      </c>
      <c r="X1949">
        <v>8760</v>
      </c>
      <c r="Y1949">
        <v>0</v>
      </c>
      <c r="Z1949">
        <v>8760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95.614848533755506</v>
      </c>
      <c r="AG1949">
        <v>5.4596672355788298</v>
      </c>
      <c r="AH1949">
        <v>3.4646555106185102</v>
      </c>
      <c r="AI1949">
        <v>-26.197486877441399</v>
      </c>
      <c r="AJ1949">
        <v>2071.19018554688</v>
      </c>
      <c r="AK1949">
        <v>78.458302317624202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0.35210357919160901</v>
      </c>
      <c r="BB1949" s="2">
        <v>5.07447770725429E-2</v>
      </c>
      <c r="BC1949">
        <v>0.86997694693909799</v>
      </c>
      <c r="BD1949" s="2">
        <v>3.1824214840017198E-2</v>
      </c>
      <c r="BE1949">
        <v>0.83815227283531801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0.50956570000000001</v>
      </c>
      <c r="BO1949" s="9" t="e">
        <f>_xlfn.XLOOKUP(A1949,Thermal!A:A,Thermal!B:B)</f>
        <v>#N/A</v>
      </c>
      <c r="BP1949" s="9" t="e">
        <f>_xlfn.XLOOKUP(A1949,Thermal!A:A,Thermal!C:C)</f>
        <v>#N/A</v>
      </c>
    </row>
    <row r="1950" spans="1:68" x14ac:dyDescent="0.3">
      <c r="A1950" t="s">
        <v>1210</v>
      </c>
      <c r="B1950" t="s">
        <v>96</v>
      </c>
      <c r="C1950" t="s">
        <v>97</v>
      </c>
      <c r="D1950" t="s">
        <v>90</v>
      </c>
      <c r="E1950" t="s">
        <v>75</v>
      </c>
      <c r="F1950" t="s">
        <v>1200</v>
      </c>
      <c r="G1950">
        <v>669.83001708984398</v>
      </c>
      <c r="H1950">
        <v>0</v>
      </c>
      <c r="J1950" s="1">
        <v>45031</v>
      </c>
      <c r="K1950" s="1">
        <v>54789</v>
      </c>
      <c r="L1950">
        <v>130.48290765853901</v>
      </c>
      <c r="M1950">
        <v>-79.020585743716495</v>
      </c>
      <c r="N1950">
        <v>-10.9496514301274</v>
      </c>
      <c r="O1950">
        <v>669.83001708984398</v>
      </c>
      <c r="P1950">
        <v>669.83001708984398</v>
      </c>
      <c r="Q1950">
        <v>7265.1600821018201</v>
      </c>
      <c r="R1950">
        <v>0</v>
      </c>
      <c r="S1950">
        <v>0</v>
      </c>
      <c r="T1950" s="2">
        <v>1.23815916366216E-3</v>
      </c>
      <c r="U1950">
        <v>0</v>
      </c>
      <c r="V1950">
        <v>0.94797943579101596</v>
      </c>
      <c r="W1950">
        <v>0.94797943579101596</v>
      </c>
      <c r="X1950">
        <v>8760</v>
      </c>
      <c r="Y1950">
        <v>0</v>
      </c>
      <c r="Z1950">
        <v>8760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71.508671496633298</v>
      </c>
      <c r="AG1950">
        <v>-11.072432755096299</v>
      </c>
      <c r="AH1950">
        <v>-4.1094476566505502</v>
      </c>
      <c r="AI1950">
        <v>-25.3595371246338</v>
      </c>
      <c r="AJ1950">
        <v>1994.546875</v>
      </c>
      <c r="AK1950">
        <v>72.500345796968702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0.15865582111832299</v>
      </c>
      <c r="BB1950" s="2">
        <v>1.0077528424561301E-4</v>
      </c>
      <c r="BC1950">
        <v>4.7625885636110299</v>
      </c>
      <c r="BD1950">
        <v>4.7625885586894903</v>
      </c>
      <c r="BE1950">
        <v>4.7625901408658802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0.94797949999999997</v>
      </c>
      <c r="BO1950" s="9" t="e">
        <f>_xlfn.XLOOKUP(A1950,Thermal!A:A,Thermal!B:B)</f>
        <v>#N/A</v>
      </c>
      <c r="BP1950" s="9" t="e">
        <f>_xlfn.XLOOKUP(A1950,Thermal!A:A,Thermal!C:C)</f>
        <v>#N/A</v>
      </c>
    </row>
    <row r="1951" spans="1:68" x14ac:dyDescent="0.3">
      <c r="A1951" t="s">
        <v>1211</v>
      </c>
      <c r="B1951" t="s">
        <v>212</v>
      </c>
      <c r="C1951" t="s">
        <v>97</v>
      </c>
      <c r="D1951" t="s">
        <v>90</v>
      </c>
      <c r="E1951" t="s">
        <v>75</v>
      </c>
      <c r="F1951" t="s">
        <v>1200</v>
      </c>
      <c r="G1951">
        <v>12.199999809265099</v>
      </c>
      <c r="H1951">
        <v>0</v>
      </c>
      <c r="J1951" s="1">
        <v>45031</v>
      </c>
      <c r="K1951" s="1">
        <v>54789</v>
      </c>
      <c r="L1951">
        <v>113.546949392724</v>
      </c>
      <c r="M1951">
        <v>-59.673622930376801</v>
      </c>
      <c r="N1951">
        <v>-6.8951508964807697</v>
      </c>
      <c r="O1951">
        <v>12.199999809265099</v>
      </c>
      <c r="P1951">
        <v>12.199999809265099</v>
      </c>
      <c r="Q1951">
        <v>275.18000130355398</v>
      </c>
      <c r="R1951">
        <v>0</v>
      </c>
      <c r="S1951">
        <v>0</v>
      </c>
      <c r="T1951" s="2">
        <v>2.5748559548164599E-3</v>
      </c>
      <c r="U1951">
        <v>0</v>
      </c>
      <c r="V1951" s="2">
        <v>3.1246060012817399E-2</v>
      </c>
      <c r="W1951" s="2">
        <v>3.1246060012817399E-2</v>
      </c>
      <c r="X1951">
        <v>8760</v>
      </c>
      <c r="Y1951">
        <v>0</v>
      </c>
      <c r="Z1951">
        <v>8760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67.859647018703498</v>
      </c>
      <c r="AG1951">
        <v>-13.401319195461999</v>
      </c>
      <c r="AH1951">
        <v>-5.4295792930423099</v>
      </c>
      <c r="AI1951">
        <v>-25.860502243041999</v>
      </c>
      <c r="AJ1951">
        <v>1955.96130371094</v>
      </c>
      <c r="AK1951">
        <v>70.463152964325602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0.15865582111832299</v>
      </c>
      <c r="BB1951" s="2">
        <v>1.0077528424561301E-4</v>
      </c>
      <c r="BC1951">
        <v>4.7625885636110299</v>
      </c>
      <c r="BD1951">
        <v>4.7625885586894903</v>
      </c>
      <c r="BE1951">
        <v>4.7625901408658802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 s="2">
        <v>3.1246059999999999E-2</v>
      </c>
      <c r="BO1951" s="9" t="e">
        <f>_xlfn.XLOOKUP(A1951,Thermal!A:A,Thermal!B:B)</f>
        <v>#N/A</v>
      </c>
      <c r="BP1951" s="9" t="e">
        <f>_xlfn.XLOOKUP(A1951,Thermal!A:A,Thermal!C:C)</f>
        <v>#N/A</v>
      </c>
    </row>
    <row r="1952" spans="1:68" x14ac:dyDescent="0.3">
      <c r="A1952" t="s">
        <v>1212</v>
      </c>
      <c r="B1952" t="s">
        <v>1138</v>
      </c>
      <c r="C1952" t="s">
        <v>1139</v>
      </c>
      <c r="D1952" t="s">
        <v>237</v>
      </c>
      <c r="E1952" t="s">
        <v>75</v>
      </c>
      <c r="F1952" t="s">
        <v>1200</v>
      </c>
      <c r="G1952">
        <v>0</v>
      </c>
      <c r="H1952">
        <v>0</v>
      </c>
      <c r="J1952" s="1">
        <v>45031</v>
      </c>
      <c r="K1952" s="1">
        <v>54789</v>
      </c>
      <c r="L1952">
        <v>109.90063492134701</v>
      </c>
      <c r="M1952">
        <v>18.115430099578798</v>
      </c>
      <c r="N1952">
        <v>5.0946524771355399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8760</v>
      </c>
      <c r="Y1952">
        <v>0</v>
      </c>
      <c r="Z1952">
        <v>8760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109.90063492134701</v>
      </c>
      <c r="AG1952">
        <v>18.115430099578798</v>
      </c>
      <c r="AH1952">
        <v>5.0946524771355399</v>
      </c>
      <c r="AI1952">
        <v>-34.466903686523402</v>
      </c>
      <c r="AJ1952">
        <v>1708.73901367188</v>
      </c>
      <c r="AK1952">
        <v>98.964890501156304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178.69762860218299</v>
      </c>
      <c r="BB1952">
        <v>179.99734392914499</v>
      </c>
      <c r="BC1952">
        <v>104.48156094015199</v>
      </c>
      <c r="BD1952" s="2">
        <v>3.1824214840017198E-2</v>
      </c>
      <c r="BE1952">
        <v>106.398634557273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 s="9" t="e">
        <f>_xlfn.XLOOKUP(A1952,Thermal!A:A,Thermal!B:B)</f>
        <v>#N/A</v>
      </c>
      <c r="BP1952" s="9" t="e">
        <f>_xlfn.XLOOKUP(A1952,Thermal!A:A,Thermal!C:C)</f>
        <v>#N/A</v>
      </c>
    </row>
    <row r="1953" spans="1:68" x14ac:dyDescent="0.3">
      <c r="A1953" t="s">
        <v>1213</v>
      </c>
      <c r="B1953" t="s">
        <v>627</v>
      </c>
      <c r="C1953" t="s">
        <v>628</v>
      </c>
      <c r="D1953" t="s">
        <v>629</v>
      </c>
      <c r="E1953" t="s">
        <v>75</v>
      </c>
      <c r="F1953" t="s">
        <v>1200</v>
      </c>
      <c r="G1953">
        <v>0</v>
      </c>
      <c r="H1953">
        <v>0</v>
      </c>
      <c r="J1953" s="1">
        <v>45031</v>
      </c>
      <c r="K1953" s="1">
        <v>54789</v>
      </c>
      <c r="L1953">
        <v>50.342567023277098</v>
      </c>
      <c r="M1953">
        <v>-34.035968427225797</v>
      </c>
      <c r="N1953">
        <v>-2.3120176287149801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8760</v>
      </c>
      <c r="Y1953">
        <v>0</v>
      </c>
      <c r="Z1953">
        <v>8760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50.342567023277098</v>
      </c>
      <c r="AG1953">
        <v>-34.035968427225797</v>
      </c>
      <c r="AH1953">
        <v>-2.3120176287149801</v>
      </c>
      <c r="AI1953">
        <v>-28.084783554077099</v>
      </c>
      <c r="AJ1953">
        <v>1997.5048828125</v>
      </c>
      <c r="AK1953">
        <v>72.550487639254897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25.791217484817199</v>
      </c>
      <c r="BB1953">
        <v>14.2210391240822</v>
      </c>
      <c r="BC1953">
        <v>42.7558207727064</v>
      </c>
      <c r="BD1953">
        <v>5.16794962473507</v>
      </c>
      <c r="BE1953">
        <v>37.190527031329999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 s="9" t="e">
        <f>_xlfn.XLOOKUP(A1953,Thermal!A:A,Thermal!B:B)</f>
        <v>#N/A</v>
      </c>
      <c r="BP1953" s="9" t="e">
        <f>_xlfn.XLOOKUP(A1953,Thermal!A:A,Thermal!C:C)</f>
        <v>#N/A</v>
      </c>
    </row>
    <row r="1954" spans="1:68" x14ac:dyDescent="0.3">
      <c r="A1954" t="s">
        <v>1214</v>
      </c>
      <c r="B1954" t="s">
        <v>1142</v>
      </c>
      <c r="C1954" t="s">
        <v>1143</v>
      </c>
      <c r="D1954" t="s">
        <v>237</v>
      </c>
      <c r="E1954" t="s">
        <v>75</v>
      </c>
      <c r="F1954" t="s">
        <v>1200</v>
      </c>
      <c r="G1954">
        <v>0</v>
      </c>
      <c r="H1954">
        <v>0</v>
      </c>
      <c r="J1954" s="1">
        <v>45031</v>
      </c>
      <c r="K1954" s="1">
        <v>54789</v>
      </c>
      <c r="L1954">
        <v>110.742988325779</v>
      </c>
      <c r="M1954">
        <v>18.122680312604601</v>
      </c>
      <c r="N1954">
        <v>5.9297556352454803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8760</v>
      </c>
      <c r="Y1954">
        <v>0</v>
      </c>
      <c r="Z1954">
        <v>8760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110.742988325779</v>
      </c>
      <c r="AG1954">
        <v>18.122680312604601</v>
      </c>
      <c r="AH1954">
        <v>5.9297556352454803</v>
      </c>
      <c r="AI1954">
        <v>-34.869716644287102</v>
      </c>
      <c r="AJ1954">
        <v>1751.36694335938</v>
      </c>
      <c r="AK1954">
        <v>99.814010025762599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145.672676743751</v>
      </c>
      <c r="BB1954">
        <v>146.02570334312901</v>
      </c>
      <c r="BC1954">
        <v>0.29651484108002901</v>
      </c>
      <c r="BD1954" s="2">
        <v>3.1824214840017198E-2</v>
      </c>
      <c r="BE1954">
        <v>0.79169871811303905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 s="9" t="e">
        <f>_xlfn.XLOOKUP(A1954,Thermal!A:A,Thermal!B:B)</f>
        <v>#N/A</v>
      </c>
      <c r="BP1954" s="9" t="e">
        <f>_xlfn.XLOOKUP(A1954,Thermal!A:A,Thermal!C:C)</f>
        <v>#N/A</v>
      </c>
    </row>
    <row r="1955" spans="1:68" x14ac:dyDescent="0.3">
      <c r="A1955" t="s">
        <v>1215</v>
      </c>
      <c r="B1955" t="s">
        <v>135</v>
      </c>
      <c r="C1955" t="s">
        <v>136</v>
      </c>
      <c r="D1955" t="s">
        <v>90</v>
      </c>
      <c r="E1955" t="s">
        <v>75</v>
      </c>
      <c r="F1955" t="s">
        <v>1200</v>
      </c>
      <c r="G1955">
        <v>0</v>
      </c>
      <c r="H1955">
        <v>0</v>
      </c>
      <c r="J1955" s="1">
        <v>45031</v>
      </c>
      <c r="K1955" s="1">
        <v>54789</v>
      </c>
      <c r="L1955">
        <v>63.417583302761599</v>
      </c>
      <c r="M1955">
        <v>-14.7848014762088</v>
      </c>
      <c r="N1955">
        <v>-8.4881675484990993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8760</v>
      </c>
      <c r="Y1955">
        <v>0</v>
      </c>
      <c r="Z1955">
        <v>8760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63.417583302761599</v>
      </c>
      <c r="AG1955">
        <v>-14.7848014762088</v>
      </c>
      <c r="AH1955">
        <v>-8.4881675484990993</v>
      </c>
      <c r="AI1955">
        <v>-28.651189804077099</v>
      </c>
      <c r="AJ1955">
        <v>1906.53369140625</v>
      </c>
      <c r="AK1955">
        <v>68.935205800121096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0.30887037669054701</v>
      </c>
      <c r="BB1955" s="2">
        <v>4.9745338072486496E-3</v>
      </c>
      <c r="BC1955">
        <v>15.554943864483301</v>
      </c>
      <c r="BD1955">
        <v>5.16794962473507</v>
      </c>
      <c r="BE1955">
        <v>10.3853188234252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 s="9" t="e">
        <f>_xlfn.XLOOKUP(A1955,Thermal!A:A,Thermal!B:B)</f>
        <v>#N/A</v>
      </c>
      <c r="BP1955" s="9" t="e">
        <f>_xlfn.XLOOKUP(A1955,Thermal!A:A,Thermal!C:C)</f>
        <v>#N/A</v>
      </c>
    </row>
    <row r="1956" spans="1:68" x14ac:dyDescent="0.3">
      <c r="A1956" t="s">
        <v>1216</v>
      </c>
      <c r="B1956" t="s">
        <v>274</v>
      </c>
      <c r="C1956" t="s">
        <v>177</v>
      </c>
      <c r="D1956" t="s">
        <v>178</v>
      </c>
      <c r="E1956" t="s">
        <v>75</v>
      </c>
      <c r="F1956" t="s">
        <v>1200</v>
      </c>
      <c r="G1956">
        <v>34.060001373291001</v>
      </c>
      <c r="H1956">
        <v>0</v>
      </c>
      <c r="J1956" s="1">
        <v>45031</v>
      </c>
      <c r="K1956" s="1">
        <v>54789</v>
      </c>
      <c r="L1956">
        <v>319.11587866108903</v>
      </c>
      <c r="M1956">
        <v>83.636360711748694</v>
      </c>
      <c r="N1956">
        <v>9.4038288446676805</v>
      </c>
      <c r="O1956">
        <v>34.060001373291001</v>
      </c>
      <c r="P1956">
        <v>34.060001373291001</v>
      </c>
      <c r="Q1956">
        <v>275.75000190734897</v>
      </c>
      <c r="R1956">
        <v>0</v>
      </c>
      <c r="S1956">
        <v>0</v>
      </c>
      <c r="T1956" s="2">
        <v>9.2420168675025197E-4</v>
      </c>
      <c r="U1956">
        <v>0</v>
      </c>
      <c r="V1956">
        <v>8.7996390625000004E-2</v>
      </c>
      <c r="W1956">
        <v>8.7996390625000004E-2</v>
      </c>
      <c r="X1956">
        <v>8760</v>
      </c>
      <c r="Y1956">
        <v>0</v>
      </c>
      <c r="Z1956">
        <v>8760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117.42128509859501</v>
      </c>
      <c r="AG1956">
        <v>26.390548178152802</v>
      </c>
      <c r="AH1956">
        <v>4.3401852044556604</v>
      </c>
      <c r="AI1956">
        <v>-27.689081192016602</v>
      </c>
      <c r="AJ1956">
        <v>2108.39501953125</v>
      </c>
      <c r="AK1956">
        <v>141.885119670341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 s="2">
        <v>1.5242080034474701E-2</v>
      </c>
      <c r="BB1956" s="2">
        <v>1.07829128595911E-2</v>
      </c>
      <c r="BC1956">
        <v>14.188119167033999</v>
      </c>
      <c r="BD1956" s="2">
        <v>3.1824214840017198E-2</v>
      </c>
      <c r="BE1956">
        <v>14.156295678589499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 s="2">
        <v>8.7996389999999994E-2</v>
      </c>
      <c r="BO1956" s="9" t="e">
        <f>_xlfn.XLOOKUP(A1956,Thermal!A:A,Thermal!B:B)</f>
        <v>#N/A</v>
      </c>
      <c r="BP1956" s="9" t="e">
        <f>_xlfn.XLOOKUP(A1956,Thermal!A:A,Thermal!C:C)</f>
        <v>#N/A</v>
      </c>
    </row>
    <row r="1957" spans="1:68" x14ac:dyDescent="0.3">
      <c r="A1957" t="s">
        <v>1217</v>
      </c>
      <c r="B1957" t="s">
        <v>549</v>
      </c>
      <c r="C1957" t="s">
        <v>177</v>
      </c>
      <c r="D1957" t="s">
        <v>178</v>
      </c>
      <c r="E1957" t="s">
        <v>75</v>
      </c>
      <c r="F1957" t="s">
        <v>1200</v>
      </c>
      <c r="G1957">
        <v>108.5</v>
      </c>
      <c r="H1957">
        <v>0</v>
      </c>
      <c r="J1957" s="1">
        <v>45031</v>
      </c>
      <c r="K1957" s="1">
        <v>54789</v>
      </c>
      <c r="L1957">
        <v>743.57234356774802</v>
      </c>
      <c r="M1957">
        <v>478.78432376322002</v>
      </c>
      <c r="N1957">
        <v>25.126759802858398</v>
      </c>
      <c r="O1957">
        <v>108.5</v>
      </c>
      <c r="P1957">
        <v>108.5</v>
      </c>
      <c r="Q1957">
        <v>1032.8500289916999</v>
      </c>
      <c r="R1957">
        <v>0</v>
      </c>
      <c r="S1957">
        <v>0</v>
      </c>
      <c r="T1957" s="2">
        <v>1.0866843728201199E-3</v>
      </c>
      <c r="U1957">
        <v>0</v>
      </c>
      <c r="V1957">
        <v>0.76799900781249997</v>
      </c>
      <c r="W1957">
        <v>0.76799900781249997</v>
      </c>
      <c r="X1957">
        <v>8760</v>
      </c>
      <c r="Y1957">
        <v>0</v>
      </c>
      <c r="Z1957">
        <v>8760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122.238094491664</v>
      </c>
      <c r="AG1957">
        <v>29.942366333685801</v>
      </c>
      <c r="AH1957">
        <v>5.6051755898309699</v>
      </c>
      <c r="AI1957">
        <v>-29.0063381195068</v>
      </c>
      <c r="AJ1957">
        <v>2001.51049804688</v>
      </c>
      <c r="AK1957">
        <v>141.05425827008301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 s="2">
        <v>1.5242080034474701E-2</v>
      </c>
      <c r="BB1957" s="2">
        <v>1.07829128595911E-2</v>
      </c>
      <c r="BC1957">
        <v>14.188119167033999</v>
      </c>
      <c r="BD1957" s="2">
        <v>3.1824214840017198E-2</v>
      </c>
      <c r="BE1957">
        <v>14.156295678589499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0.76799899999999999</v>
      </c>
      <c r="BO1957" s="9" t="e">
        <f>_xlfn.XLOOKUP(A1957,Thermal!A:A,Thermal!B:B)</f>
        <v>#N/A</v>
      </c>
      <c r="BP1957" s="9" t="e">
        <f>_xlfn.XLOOKUP(A1957,Thermal!A:A,Thermal!C:C)</f>
        <v>#N/A</v>
      </c>
    </row>
    <row r="1958" spans="1:68" x14ac:dyDescent="0.3">
      <c r="A1958" t="s">
        <v>1218</v>
      </c>
      <c r="B1958" t="s">
        <v>176</v>
      </c>
      <c r="C1958" t="s">
        <v>177</v>
      </c>
      <c r="D1958" t="s">
        <v>178</v>
      </c>
      <c r="E1958" t="s">
        <v>75</v>
      </c>
      <c r="F1958" t="s">
        <v>1200</v>
      </c>
      <c r="G1958">
        <v>37.659999847412102</v>
      </c>
      <c r="H1958">
        <v>0</v>
      </c>
      <c r="J1958" s="1">
        <v>45031</v>
      </c>
      <c r="K1958" s="1">
        <v>54789</v>
      </c>
      <c r="L1958">
        <v>290.05089375424598</v>
      </c>
      <c r="M1958">
        <v>52.576824561062097</v>
      </c>
      <c r="N1958">
        <v>14.961094621858001</v>
      </c>
      <c r="O1958">
        <v>37.659999847412102</v>
      </c>
      <c r="P1958">
        <v>37.659999847412102</v>
      </c>
      <c r="Q1958">
        <v>301.42000198364298</v>
      </c>
      <c r="R1958">
        <v>0</v>
      </c>
      <c r="S1958">
        <v>0</v>
      </c>
      <c r="T1958" s="2">
        <v>9.13666387807756E-4</v>
      </c>
      <c r="U1958">
        <v>0</v>
      </c>
      <c r="V1958" s="2">
        <v>8.74273095703125E-2</v>
      </c>
      <c r="W1958" s="2">
        <v>8.74273095703125E-2</v>
      </c>
      <c r="X1958">
        <v>8760</v>
      </c>
      <c r="Y1958">
        <v>0</v>
      </c>
      <c r="Z1958">
        <v>8760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116.97160484155501</v>
      </c>
      <c r="AG1958">
        <v>24.356431355567899</v>
      </c>
      <c r="AH1958">
        <v>5.9246183794056302</v>
      </c>
      <c r="AI1958">
        <v>-31.0733852386475</v>
      </c>
      <c r="AJ1958">
        <v>1942.44641113281</v>
      </c>
      <c r="AK1958">
        <v>127.187332633555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 s="2">
        <v>1.5242080034474701E-2</v>
      </c>
      <c r="BB1958" s="2">
        <v>1.07829128595911E-2</v>
      </c>
      <c r="BC1958">
        <v>14.188119167033999</v>
      </c>
      <c r="BD1958" s="2">
        <v>3.1824214840017198E-2</v>
      </c>
      <c r="BE1958">
        <v>14.156295678589499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 s="2">
        <v>8.7427309999999994E-2</v>
      </c>
      <c r="BO1958" s="9" t="e">
        <f>_xlfn.XLOOKUP(A1958,Thermal!A:A,Thermal!B:B)</f>
        <v>#N/A</v>
      </c>
      <c r="BP1958" s="9" t="e">
        <f>_xlfn.XLOOKUP(A1958,Thermal!A:A,Thermal!C:C)</f>
        <v>#N/A</v>
      </c>
    </row>
    <row r="1959" spans="1:68" x14ac:dyDescent="0.3">
      <c r="A1959" t="s">
        <v>1219</v>
      </c>
      <c r="B1959" t="s">
        <v>456</v>
      </c>
      <c r="C1959" t="s">
        <v>120</v>
      </c>
      <c r="D1959" t="s">
        <v>104</v>
      </c>
      <c r="E1959" t="s">
        <v>75</v>
      </c>
      <c r="F1959" t="s">
        <v>1200</v>
      </c>
      <c r="G1959">
        <v>290.08999633789102</v>
      </c>
      <c r="H1959">
        <v>0</v>
      </c>
      <c r="J1959" s="1">
        <v>45031</v>
      </c>
      <c r="K1959" s="1">
        <v>54789</v>
      </c>
      <c r="L1959">
        <v>35.724527510663002</v>
      </c>
      <c r="M1959">
        <v>8.7112114906206592</v>
      </c>
      <c r="N1959">
        <v>-2.1807645730664702</v>
      </c>
      <c r="O1959">
        <v>290.08999633789102</v>
      </c>
      <c r="P1959">
        <v>290.08999633789102</v>
      </c>
      <c r="Q1959">
        <v>13737.430099487299</v>
      </c>
      <c r="R1959">
        <v>0</v>
      </c>
      <c r="S1959">
        <v>0</v>
      </c>
      <c r="T1959" s="2">
        <v>5.4059078315105797E-3</v>
      </c>
      <c r="U1959">
        <v>0</v>
      </c>
      <c r="V1959">
        <v>0.49076327157592797</v>
      </c>
      <c r="W1959">
        <v>0.49076327157592797</v>
      </c>
      <c r="X1959">
        <v>8760</v>
      </c>
      <c r="Y1959">
        <v>0</v>
      </c>
      <c r="Z1959">
        <v>8760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87.830085398078197</v>
      </c>
      <c r="AG1959">
        <v>3.7711739044420498</v>
      </c>
      <c r="AH1959">
        <v>-2.6316409189043601</v>
      </c>
      <c r="AI1959">
        <v>-11.6662549972534</v>
      </c>
      <c r="AJ1959">
        <v>2006.0068359375</v>
      </c>
      <c r="AK1959">
        <v>69.146354255649797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0.19614053432829301</v>
      </c>
      <c r="BB1959" s="2">
        <v>2.1973103242381499E-4</v>
      </c>
      <c r="BC1959">
        <v>4.63273391676847</v>
      </c>
      <c r="BD1959" s="2">
        <v>3.1824214840017198E-2</v>
      </c>
      <c r="BE1959">
        <v>4.6009113480850203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0.49076330000000001</v>
      </c>
      <c r="BO1959" s="9" t="e">
        <f>_xlfn.XLOOKUP(A1959,Thermal!A:A,Thermal!B:B)</f>
        <v>#N/A</v>
      </c>
      <c r="BP1959" s="9" t="e">
        <f>_xlfn.XLOOKUP(A1959,Thermal!A:A,Thermal!C:C)</f>
        <v>#N/A</v>
      </c>
    </row>
    <row r="1960" spans="1:68" x14ac:dyDescent="0.3">
      <c r="A1960" t="s">
        <v>1220</v>
      </c>
      <c r="B1960" t="s">
        <v>119</v>
      </c>
      <c r="C1960" t="s">
        <v>120</v>
      </c>
      <c r="D1960" t="s">
        <v>104</v>
      </c>
      <c r="E1960" t="s">
        <v>75</v>
      </c>
      <c r="F1960" t="s">
        <v>1200</v>
      </c>
      <c r="G1960">
        <v>125.15000152587901</v>
      </c>
      <c r="H1960">
        <v>0</v>
      </c>
      <c r="J1960" s="1">
        <v>45031</v>
      </c>
      <c r="K1960" s="1">
        <v>54789</v>
      </c>
      <c r="L1960">
        <v>136.58821714772901</v>
      </c>
      <c r="M1960">
        <v>-32.1481502161989</v>
      </c>
      <c r="N1960">
        <v>-7.8609279823215799</v>
      </c>
      <c r="O1960">
        <v>125.15000152587901</v>
      </c>
      <c r="P1960">
        <v>125.15000152587901</v>
      </c>
      <c r="Q1960">
        <v>1124.1799926757801</v>
      </c>
      <c r="R1960">
        <v>0</v>
      </c>
      <c r="S1960">
        <v>0</v>
      </c>
      <c r="T1960" s="2">
        <v>1.02541788116206E-3</v>
      </c>
      <c r="U1960">
        <v>0</v>
      </c>
      <c r="V1960">
        <v>0.153549819335938</v>
      </c>
      <c r="W1960">
        <v>0.153549819335938</v>
      </c>
      <c r="X1960">
        <v>8760</v>
      </c>
      <c r="Y1960">
        <v>0</v>
      </c>
      <c r="Z1960">
        <v>8760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52.088775242992703</v>
      </c>
      <c r="AG1960">
        <v>-28.303357807596399</v>
      </c>
      <c r="AH1960">
        <v>-6.2984204749021204</v>
      </c>
      <c r="AI1960">
        <v>-24.077369689941399</v>
      </c>
      <c r="AJ1960">
        <v>1952.00537109375</v>
      </c>
      <c r="AK1960">
        <v>67.698256010518094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0.19614053432829301</v>
      </c>
      <c r="BB1960" s="2">
        <v>2.1973103242381499E-4</v>
      </c>
      <c r="BC1960">
        <v>4.63273391676847</v>
      </c>
      <c r="BD1960" s="2">
        <v>3.1824214840017198E-2</v>
      </c>
      <c r="BE1960">
        <v>4.6009113480850203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0.15354979999999999</v>
      </c>
      <c r="BO1960" s="9" t="e">
        <f>_xlfn.XLOOKUP(A1960,Thermal!A:A,Thermal!B:B)</f>
        <v>#N/A</v>
      </c>
      <c r="BP1960" s="9" t="e">
        <f>_xlfn.XLOOKUP(A1960,Thermal!A:A,Thermal!C:C)</f>
        <v>#N/A</v>
      </c>
    </row>
    <row r="1961" spans="1:68" x14ac:dyDescent="0.3">
      <c r="A1961" t="s">
        <v>1221</v>
      </c>
      <c r="B1961" t="s">
        <v>315</v>
      </c>
      <c r="C1961" t="s">
        <v>316</v>
      </c>
      <c r="D1961" t="s">
        <v>317</v>
      </c>
      <c r="E1961" t="s">
        <v>75</v>
      </c>
      <c r="F1961" t="s">
        <v>1200</v>
      </c>
      <c r="G1961">
        <v>0</v>
      </c>
      <c r="H1961">
        <v>0</v>
      </c>
      <c r="J1961" s="1">
        <v>45031</v>
      </c>
      <c r="K1961" s="1">
        <v>54789</v>
      </c>
      <c r="L1961">
        <v>109.654098796279</v>
      </c>
      <c r="M1961">
        <v>22.863375162925699</v>
      </c>
      <c r="N1961">
        <v>0.100171251549172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8760</v>
      </c>
      <c r="Y1961">
        <v>0</v>
      </c>
      <c r="Z1961">
        <v>8760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109.654098796279</v>
      </c>
      <c r="AG1961">
        <v>22.863375162925699</v>
      </c>
      <c r="AH1961">
        <v>0.100171251549172</v>
      </c>
      <c r="AI1961">
        <v>-53.282569885253899</v>
      </c>
      <c r="AJ1961">
        <v>1664.03210449219</v>
      </c>
      <c r="AK1961">
        <v>110.751221794659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9.0549305149171797</v>
      </c>
      <c r="BB1961">
        <v>8.0428531073539702</v>
      </c>
      <c r="BC1961">
        <v>75.175880506149895</v>
      </c>
      <c r="BD1961" s="2">
        <v>3.1824214840017198E-2</v>
      </c>
      <c r="BE1961">
        <v>75.107511466741897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 s="9" t="e">
        <f>_xlfn.XLOOKUP(A1961,Thermal!A:A,Thermal!B:B)</f>
        <v>#N/A</v>
      </c>
      <c r="BP1961" s="9" t="e">
        <f>_xlfn.XLOOKUP(A1961,Thermal!A:A,Thermal!C:C)</f>
        <v>#N/A</v>
      </c>
    </row>
    <row r="1962" spans="1:68" x14ac:dyDescent="0.3">
      <c r="A1962" t="s">
        <v>1222</v>
      </c>
      <c r="B1962" t="s">
        <v>182</v>
      </c>
      <c r="C1962" t="s">
        <v>183</v>
      </c>
      <c r="D1962" t="s">
        <v>174</v>
      </c>
      <c r="E1962" t="s">
        <v>75</v>
      </c>
      <c r="F1962" t="s">
        <v>1200</v>
      </c>
      <c r="G1962">
        <v>37.9799995422363</v>
      </c>
      <c r="H1962">
        <v>0</v>
      </c>
      <c r="J1962" s="1">
        <v>45031</v>
      </c>
      <c r="K1962" s="1">
        <v>54789</v>
      </c>
      <c r="L1962">
        <v>451.89083363999299</v>
      </c>
      <c r="M1962">
        <v>136.888890408234</v>
      </c>
      <c r="N1962">
        <v>41.074111647126898</v>
      </c>
      <c r="O1962">
        <v>37.9799995422363</v>
      </c>
      <c r="P1962">
        <v>37.9799995422363</v>
      </c>
      <c r="Q1962">
        <v>834.38000106811501</v>
      </c>
      <c r="R1962">
        <v>0</v>
      </c>
      <c r="S1962">
        <v>0</v>
      </c>
      <c r="T1962" s="2">
        <v>2.5078688709095501E-3</v>
      </c>
      <c r="U1962">
        <v>0</v>
      </c>
      <c r="V1962">
        <v>0.377049552978516</v>
      </c>
      <c r="W1962">
        <v>0.377049552978516</v>
      </c>
      <c r="X1962">
        <v>8760</v>
      </c>
      <c r="Y1962">
        <v>0</v>
      </c>
      <c r="Z1962">
        <v>8760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110.277567066697</v>
      </c>
      <c r="AG1962">
        <v>16.2878206316473</v>
      </c>
      <c r="AH1962">
        <v>7.29919138094741</v>
      </c>
      <c r="AI1962">
        <v>-37.7125053405762</v>
      </c>
      <c r="AJ1962">
        <v>1844.25793457031</v>
      </c>
      <c r="AK1962">
        <v>96.175244346508705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0.51018113010031196</v>
      </c>
      <c r="BB1962" s="2">
        <v>2.0310216756485401E-4</v>
      </c>
      <c r="BC1962">
        <v>10.975790943057399</v>
      </c>
      <c r="BD1962">
        <v>5.16794962473507</v>
      </c>
      <c r="BE1962">
        <v>5.9579308528264496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0.37704959999999998</v>
      </c>
      <c r="BO1962" s="9" t="e">
        <f>_xlfn.XLOOKUP(A1962,Thermal!A:A,Thermal!B:B)</f>
        <v>#N/A</v>
      </c>
      <c r="BP1962" s="9" t="e">
        <f>_xlfn.XLOOKUP(A1962,Thermal!A:A,Thermal!C:C)</f>
        <v>#N/A</v>
      </c>
    </row>
    <row r="1963" spans="1:68" x14ac:dyDescent="0.3">
      <c r="A1963" t="s">
        <v>1223</v>
      </c>
      <c r="B1963" t="s">
        <v>327</v>
      </c>
      <c r="C1963" t="s">
        <v>73</v>
      </c>
      <c r="D1963" t="s">
        <v>178</v>
      </c>
      <c r="E1963" t="s">
        <v>75</v>
      </c>
      <c r="F1963" t="s">
        <v>1200</v>
      </c>
      <c r="G1963">
        <v>196.80000305175801</v>
      </c>
      <c r="H1963">
        <v>0</v>
      </c>
      <c r="J1963" s="1">
        <v>45031</v>
      </c>
      <c r="K1963" s="1">
        <v>54789</v>
      </c>
      <c r="L1963">
        <v>337.456354627108</v>
      </c>
      <c r="M1963">
        <v>103.073719553925</v>
      </c>
      <c r="N1963">
        <v>14.100665005984199</v>
      </c>
      <c r="O1963">
        <v>196.80000305175801</v>
      </c>
      <c r="P1963">
        <v>196.80000305175801</v>
      </c>
      <c r="Q1963">
        <v>1470.05999910831</v>
      </c>
      <c r="R1963">
        <v>0</v>
      </c>
      <c r="S1963">
        <v>0</v>
      </c>
      <c r="T1963" s="2">
        <v>8.5271883022851303E-4</v>
      </c>
      <c r="U1963">
        <v>0</v>
      </c>
      <c r="V1963">
        <v>0.49608184374237102</v>
      </c>
      <c r="W1963">
        <v>0.49608184374237102</v>
      </c>
      <c r="X1963">
        <v>8760</v>
      </c>
      <c r="Y1963">
        <v>0</v>
      </c>
      <c r="Z1963">
        <v>8760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118.692716102552</v>
      </c>
      <c r="AG1963">
        <v>27.310537884014298</v>
      </c>
      <c r="AH1963">
        <v>4.6916253657223699</v>
      </c>
      <c r="AI1963">
        <v>-118.474159240723</v>
      </c>
      <c r="AJ1963">
        <v>2364.40673828125</v>
      </c>
      <c r="AK1963">
        <v>147.22324792699499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7.0070361244181303</v>
      </c>
      <c r="BB1963">
        <v>5.9427537067704002</v>
      </c>
      <c r="BC1963">
        <v>85.542713426335297</v>
      </c>
      <c r="BD1963" s="2">
        <v>3.1824214840017198E-2</v>
      </c>
      <c r="BE1963">
        <v>85.5024456605952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0.49608180000000002</v>
      </c>
      <c r="BO1963" s="9" t="e">
        <f>_xlfn.XLOOKUP(A1963,Thermal!A:A,Thermal!B:B)</f>
        <v>#N/A</v>
      </c>
      <c r="BP1963" s="9" t="e">
        <f>_xlfn.XLOOKUP(A1963,Thermal!A:A,Thermal!C:C)</f>
        <v>#N/A</v>
      </c>
    </row>
    <row r="1964" spans="1:68" x14ac:dyDescent="0.3">
      <c r="A1964" t="s">
        <v>1224</v>
      </c>
      <c r="B1964" t="s">
        <v>142</v>
      </c>
      <c r="C1964" t="s">
        <v>73</v>
      </c>
      <c r="D1964" t="s">
        <v>143</v>
      </c>
      <c r="E1964" t="s">
        <v>75</v>
      </c>
      <c r="F1964" t="s">
        <v>1200</v>
      </c>
      <c r="G1964">
        <v>233.67999267578099</v>
      </c>
      <c r="H1964">
        <v>0</v>
      </c>
      <c r="J1964" s="1">
        <v>45031</v>
      </c>
      <c r="K1964" s="1">
        <v>54789</v>
      </c>
      <c r="L1964">
        <v>781.171678028869</v>
      </c>
      <c r="M1964">
        <v>433.634171338746</v>
      </c>
      <c r="N1964">
        <v>16.5621575755554</v>
      </c>
      <c r="O1964">
        <v>233.67999267578099</v>
      </c>
      <c r="P1964">
        <v>233.67999267578099</v>
      </c>
      <c r="Q1964">
        <v>3755.6599979400598</v>
      </c>
      <c r="R1964">
        <v>0</v>
      </c>
      <c r="S1964">
        <v>0</v>
      </c>
      <c r="T1964" s="2">
        <v>1.83468128938946E-3</v>
      </c>
      <c r="U1964">
        <v>0</v>
      </c>
      <c r="V1964">
        <v>2.9338167714843801</v>
      </c>
      <c r="W1964">
        <v>2.9338167714843801</v>
      </c>
      <c r="X1964">
        <v>8760</v>
      </c>
      <c r="Y1964">
        <v>0</v>
      </c>
      <c r="Z1964">
        <v>8760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114.22215439963</v>
      </c>
      <c r="AG1964">
        <v>26.6905010979015</v>
      </c>
      <c r="AH1964">
        <v>0.84109789559047499</v>
      </c>
      <c r="AI1964">
        <v>-25.569086074829102</v>
      </c>
      <c r="AJ1964">
        <v>2205.75390625</v>
      </c>
      <c r="AK1964">
        <v>147.30294923676499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7.0070361244181303</v>
      </c>
      <c r="BB1964">
        <v>5.9427537067704002</v>
      </c>
      <c r="BC1964">
        <v>85.542713426335297</v>
      </c>
      <c r="BD1964" s="2">
        <v>3.1824214840017198E-2</v>
      </c>
      <c r="BE1964">
        <v>85.5024456605952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2.9338169999999999</v>
      </c>
      <c r="BO1964" s="9" t="e">
        <f>_xlfn.XLOOKUP(A1964,Thermal!A:A,Thermal!B:B)</f>
        <v>#N/A</v>
      </c>
      <c r="BP1964" s="9" t="e">
        <f>_xlfn.XLOOKUP(A1964,Thermal!A:A,Thermal!C:C)</f>
        <v>#N/A</v>
      </c>
    </row>
    <row r="1965" spans="1:68" x14ac:dyDescent="0.3">
      <c r="A1965" t="s">
        <v>1225</v>
      </c>
      <c r="B1965" t="s">
        <v>172</v>
      </c>
      <c r="C1965" t="s">
        <v>173</v>
      </c>
      <c r="D1965" t="s">
        <v>74</v>
      </c>
      <c r="E1965" t="s">
        <v>75</v>
      </c>
      <c r="F1965" t="s">
        <v>1200</v>
      </c>
      <c r="G1965">
        <v>0</v>
      </c>
      <c r="H1965">
        <v>0</v>
      </c>
      <c r="J1965" s="1">
        <v>45031</v>
      </c>
      <c r="K1965" s="1">
        <v>54789</v>
      </c>
      <c r="L1965">
        <v>113.81938262041101</v>
      </c>
      <c r="M1965">
        <v>27.182170485972598</v>
      </c>
      <c r="N1965" s="2">
        <v>-5.3323632164208198E-2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8760</v>
      </c>
      <c r="Y1965">
        <v>0</v>
      </c>
      <c r="Z1965">
        <v>8760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113.81938262041101</v>
      </c>
      <c r="AG1965">
        <v>27.182170485972598</v>
      </c>
      <c r="AH1965" s="2">
        <v>-5.3323632164208198E-2</v>
      </c>
      <c r="AI1965">
        <v>-25.394556045532202</v>
      </c>
      <c r="AJ1965">
        <v>2075.43701171875</v>
      </c>
      <c r="AK1965">
        <v>145.156542681384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27.017421290304899</v>
      </c>
      <c r="BB1965">
        <v>18.740914788891299</v>
      </c>
      <c r="BC1965">
        <v>65.697326823152807</v>
      </c>
      <c r="BD1965" s="2">
        <v>3.1824214840017198E-2</v>
      </c>
      <c r="BE1965">
        <v>65.292457263243904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 s="9" t="e">
        <f>_xlfn.XLOOKUP(A1965,Thermal!A:A,Thermal!B:B)</f>
        <v>#N/A</v>
      </c>
      <c r="BP1965" s="9" t="e">
        <f>_xlfn.XLOOKUP(A1965,Thermal!A:A,Thermal!C:C)</f>
        <v>#N/A</v>
      </c>
    </row>
    <row r="1966" spans="1:68" x14ac:dyDescent="0.3">
      <c r="A1966" t="s">
        <v>1226</v>
      </c>
      <c r="B1966" t="s">
        <v>473</v>
      </c>
      <c r="C1966" t="s">
        <v>474</v>
      </c>
      <c r="D1966" t="s">
        <v>174</v>
      </c>
      <c r="E1966" t="s">
        <v>75</v>
      </c>
      <c r="F1966" t="s">
        <v>1200</v>
      </c>
      <c r="G1966">
        <v>0</v>
      </c>
      <c r="H1966">
        <v>0</v>
      </c>
      <c r="J1966" s="1">
        <v>45031</v>
      </c>
      <c r="K1966" s="1">
        <v>54789</v>
      </c>
      <c r="L1966">
        <v>112.104384618209</v>
      </c>
      <c r="M1966">
        <v>17.226254305959799</v>
      </c>
      <c r="N1966">
        <v>8.1875787455026092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8760</v>
      </c>
      <c r="Y1966">
        <v>0</v>
      </c>
      <c r="Z1966">
        <v>8760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112.104384618209</v>
      </c>
      <c r="AG1966">
        <v>17.226254305959799</v>
      </c>
      <c r="AH1966">
        <v>8.1875787455026092</v>
      </c>
      <c r="AI1966">
        <v>-37.089031219482401</v>
      </c>
      <c r="AJ1966">
        <v>1829.80786132813</v>
      </c>
      <c r="AK1966">
        <v>99.189372456451494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0.37688441694135</v>
      </c>
      <c r="BB1966">
        <v>0.20868888572966701</v>
      </c>
      <c r="BC1966">
        <v>12.025793510146899</v>
      </c>
      <c r="BD1966" s="2">
        <v>3.1824214840017198E-2</v>
      </c>
      <c r="BE1966">
        <v>12.3092606125656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 s="9" t="e">
        <f>_xlfn.XLOOKUP(A1966,Thermal!A:A,Thermal!B:B)</f>
        <v>#N/A</v>
      </c>
      <c r="BP1966" s="9" t="e">
        <f>_xlfn.XLOOKUP(A1966,Thermal!A:A,Thermal!C:C)</f>
        <v>#N/A</v>
      </c>
    </row>
    <row r="1967" spans="1:68" x14ac:dyDescent="0.3">
      <c r="A1967" t="s">
        <v>1227</v>
      </c>
      <c r="B1967" t="s">
        <v>72</v>
      </c>
      <c r="C1967" t="s">
        <v>73</v>
      </c>
      <c r="D1967" t="s">
        <v>166</v>
      </c>
      <c r="E1967" t="s">
        <v>75</v>
      </c>
      <c r="F1967" t="s">
        <v>1200</v>
      </c>
      <c r="G1967">
        <v>138.89999389648401</v>
      </c>
      <c r="H1967">
        <v>0</v>
      </c>
      <c r="J1967" s="1">
        <v>45031</v>
      </c>
      <c r="K1967" s="1">
        <v>54789</v>
      </c>
      <c r="L1967">
        <v>221.07767733131601</v>
      </c>
      <c r="M1967">
        <v>-58.121340052074601</v>
      </c>
      <c r="N1967">
        <v>13.814322455625</v>
      </c>
      <c r="O1967">
        <v>138.89999389648401</v>
      </c>
      <c r="P1967">
        <v>138.89999389648401</v>
      </c>
      <c r="Q1967">
        <v>2657.3299751281702</v>
      </c>
      <c r="R1967">
        <v>0</v>
      </c>
      <c r="S1967">
        <v>0</v>
      </c>
      <c r="T1967" s="2">
        <v>2.1839322102674402E-3</v>
      </c>
      <c r="U1967">
        <v>0</v>
      </c>
      <c r="V1967">
        <v>0.58747674731445299</v>
      </c>
      <c r="W1967">
        <v>0.58747674731445299</v>
      </c>
      <c r="X1967">
        <v>8760</v>
      </c>
      <c r="Y1967">
        <v>0</v>
      </c>
      <c r="Z1967">
        <v>8760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51.263246261013599</v>
      </c>
      <c r="AG1967">
        <v>-33.078289282295998</v>
      </c>
      <c r="AH1967">
        <v>-2.3489159773589399</v>
      </c>
      <c r="AI1967">
        <v>-25.916326522827099</v>
      </c>
      <c r="AJ1967">
        <v>1961.27001953125</v>
      </c>
      <c r="AK1967">
        <v>74.938533752810997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7.0070361244181303</v>
      </c>
      <c r="BB1967">
        <v>5.9427537067704002</v>
      </c>
      <c r="BC1967">
        <v>85.542713426335297</v>
      </c>
      <c r="BD1967" s="2">
        <v>3.1824214840017198E-2</v>
      </c>
      <c r="BE1967">
        <v>85.5024456605952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0.58747669999999996</v>
      </c>
      <c r="BO1967" s="9" t="e">
        <f>_xlfn.XLOOKUP(A1967,Thermal!A:A,Thermal!B:B)</f>
        <v>#N/A</v>
      </c>
      <c r="BP1967" s="9" t="e">
        <f>_xlfn.XLOOKUP(A1967,Thermal!A:A,Thermal!C:C)</f>
        <v>#N/A</v>
      </c>
    </row>
    <row r="1968" spans="1:68" x14ac:dyDescent="0.3">
      <c r="A1968" t="s">
        <v>1228</v>
      </c>
      <c r="B1968" t="s">
        <v>217</v>
      </c>
      <c r="C1968" t="s">
        <v>218</v>
      </c>
      <c r="D1968" t="s">
        <v>219</v>
      </c>
      <c r="E1968" t="s">
        <v>75</v>
      </c>
      <c r="F1968" t="s">
        <v>1200</v>
      </c>
      <c r="G1968">
        <v>625.88000488281295</v>
      </c>
      <c r="H1968">
        <v>0</v>
      </c>
      <c r="J1968" s="1">
        <v>45031</v>
      </c>
      <c r="K1968" s="1">
        <v>54789</v>
      </c>
      <c r="L1968">
        <v>1372.2064502478299</v>
      </c>
      <c r="M1968">
        <v>1030.4494658506001</v>
      </c>
      <c r="N1968">
        <v>67.624553207835604</v>
      </c>
      <c r="O1968">
        <v>625.88000488281295</v>
      </c>
      <c r="P1968">
        <v>625.88000488281295</v>
      </c>
      <c r="Q1968">
        <v>14146.0700645447</v>
      </c>
      <c r="R1968">
        <v>0</v>
      </c>
      <c r="S1968">
        <v>0</v>
      </c>
      <c r="T1968" s="2">
        <v>2.5801242543068001E-3</v>
      </c>
      <c r="U1968">
        <v>0</v>
      </c>
      <c r="V1968">
        <v>19.411331165527301</v>
      </c>
      <c r="W1968">
        <v>19.411331165527301</v>
      </c>
      <c r="X1968">
        <v>8760</v>
      </c>
      <c r="Y1968">
        <v>0</v>
      </c>
      <c r="Z1968">
        <v>8760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142.572343728525</v>
      </c>
      <c r="AG1968">
        <v>50.897396331963598</v>
      </c>
      <c r="AH1968">
        <v>4.9922389772183999</v>
      </c>
      <c r="AI1968">
        <v>-25.5517692565918</v>
      </c>
      <c r="AJ1968">
        <v>2547.95458984375</v>
      </c>
      <c r="AK1968">
        <v>216.48148488021801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0.42134576625728198</v>
      </c>
      <c r="BB1968">
        <v>5.5066374322562998E-2</v>
      </c>
      <c r="BC1968">
        <v>119.345394117699</v>
      </c>
      <c r="BD1968">
        <v>43.239627551675099</v>
      </c>
      <c r="BE1968">
        <v>76.105768045121707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19.41133</v>
      </c>
      <c r="BO1968" s="9" t="e">
        <f>_xlfn.XLOOKUP(A1968,Thermal!A:A,Thermal!B:B)</f>
        <v>#N/A</v>
      </c>
      <c r="BP1968" s="9" t="e">
        <f>_xlfn.XLOOKUP(A1968,Thermal!A:A,Thermal!C:C)</f>
        <v>#N/A</v>
      </c>
    </row>
    <row r="1969" spans="1:68" x14ac:dyDescent="0.3">
      <c r="A1969" t="s">
        <v>1229</v>
      </c>
      <c r="B1969" t="s">
        <v>420</v>
      </c>
      <c r="C1969" t="s">
        <v>421</v>
      </c>
      <c r="D1969" t="s">
        <v>237</v>
      </c>
      <c r="E1969" t="s">
        <v>75</v>
      </c>
      <c r="F1969" t="s">
        <v>1200</v>
      </c>
      <c r="G1969">
        <v>0</v>
      </c>
      <c r="H1969">
        <v>0</v>
      </c>
      <c r="J1969" s="1">
        <v>45031</v>
      </c>
      <c r="K1969" s="1">
        <v>54789</v>
      </c>
      <c r="L1969">
        <v>112.316013279448</v>
      </c>
      <c r="M1969">
        <v>17.717327760628802</v>
      </c>
      <c r="N1969">
        <v>7.9081303821936899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8760</v>
      </c>
      <c r="Y1969">
        <v>0</v>
      </c>
      <c r="Z1969">
        <v>8760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112.316013279448</v>
      </c>
      <c r="AG1969">
        <v>17.717327760628802</v>
      </c>
      <c r="AH1969">
        <v>7.9081303821936899</v>
      </c>
      <c r="AI1969">
        <v>-35.707359313964801</v>
      </c>
      <c r="AJ1969">
        <v>1665.4931640625</v>
      </c>
      <c r="AK1969">
        <v>98.801675068749603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10.199922411297701</v>
      </c>
      <c r="BB1969">
        <v>8.7760624084148002</v>
      </c>
      <c r="BC1969">
        <v>20.377378360865698</v>
      </c>
      <c r="BD1969" s="2">
        <v>3.1824214840017198E-2</v>
      </c>
      <c r="BE1969">
        <v>42.911845743382401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 s="9" t="e">
        <f>_xlfn.XLOOKUP(A1969,Thermal!A:A,Thermal!B:B)</f>
        <v>#N/A</v>
      </c>
      <c r="BP1969" s="9" t="e">
        <f>_xlfn.XLOOKUP(A1969,Thermal!A:A,Thermal!C:C)</f>
        <v>#N/A</v>
      </c>
    </row>
    <row r="1970" spans="1:68" x14ac:dyDescent="0.3">
      <c r="A1970" t="s">
        <v>1230</v>
      </c>
      <c r="B1970" t="s">
        <v>453</v>
      </c>
      <c r="C1970" t="s">
        <v>454</v>
      </c>
      <c r="D1970" t="s">
        <v>237</v>
      </c>
      <c r="E1970" t="s">
        <v>75</v>
      </c>
      <c r="F1970" t="s">
        <v>1200</v>
      </c>
      <c r="G1970">
        <v>14.939999580383301</v>
      </c>
      <c r="H1970">
        <v>0</v>
      </c>
      <c r="J1970" s="1">
        <v>45031</v>
      </c>
      <c r="K1970" s="1">
        <v>54789</v>
      </c>
      <c r="L1970">
        <v>389.04636756170203</v>
      </c>
      <c r="M1970">
        <v>113.960224022422</v>
      </c>
      <c r="N1970">
        <v>39.450268787436798</v>
      </c>
      <c r="O1970">
        <v>14.939999580383301</v>
      </c>
      <c r="P1970">
        <v>14.939999580383301</v>
      </c>
      <c r="Q1970">
        <v>647.76000213623001</v>
      </c>
      <c r="R1970">
        <v>0</v>
      </c>
      <c r="S1970">
        <v>0</v>
      </c>
      <c r="T1970" s="2">
        <v>4.9494784337103604E-3</v>
      </c>
      <c r="U1970">
        <v>0</v>
      </c>
      <c r="V1970">
        <v>0.25200903369140598</v>
      </c>
      <c r="W1970">
        <v>0.25200903369140598</v>
      </c>
      <c r="X1970">
        <v>8760</v>
      </c>
      <c r="Y1970">
        <v>0</v>
      </c>
      <c r="Z1970">
        <v>8760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112.28363802609201</v>
      </c>
      <c r="AG1970">
        <v>17.785234369079099</v>
      </c>
      <c r="AH1970">
        <v>7.8078513464108301</v>
      </c>
      <c r="AI1970">
        <v>-35.576759338378899</v>
      </c>
      <c r="AJ1970">
        <v>1681.84362792969</v>
      </c>
      <c r="AK1970">
        <v>99.197243708374401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0.13388949068182299</v>
      </c>
      <c r="BB1970">
        <v>0.13388854984140999</v>
      </c>
      <c r="BC1970">
        <v>0.49796946970060502</v>
      </c>
      <c r="BD1970" s="2">
        <v>3.1824214840017198E-2</v>
      </c>
      <c r="BE1970">
        <v>0.45873586953580697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0.25200899999999998</v>
      </c>
      <c r="BO1970" s="9" t="e">
        <f>_xlfn.XLOOKUP(A1970,Thermal!A:A,Thermal!B:B)</f>
        <v>#N/A</v>
      </c>
      <c r="BP1970" s="9" t="e">
        <f>_xlfn.XLOOKUP(A1970,Thermal!A:A,Thermal!C:C)</f>
        <v>#N/A</v>
      </c>
    </row>
    <row r="1971" spans="1:68" x14ac:dyDescent="0.3">
      <c r="A1971" t="s">
        <v>1231</v>
      </c>
      <c r="B1971" t="s">
        <v>456</v>
      </c>
      <c r="C1971" t="s">
        <v>120</v>
      </c>
      <c r="D1971" t="s">
        <v>104</v>
      </c>
      <c r="E1971" t="s">
        <v>75</v>
      </c>
      <c r="F1971" t="s">
        <v>1200</v>
      </c>
      <c r="G1971">
        <v>37.540000915527301</v>
      </c>
      <c r="H1971">
        <v>0</v>
      </c>
      <c r="J1971" s="1">
        <v>45031</v>
      </c>
      <c r="K1971" s="1">
        <v>54789</v>
      </c>
      <c r="L1971">
        <v>367.43777226871401</v>
      </c>
      <c r="M1971">
        <v>-15.2115960395691</v>
      </c>
      <c r="N1971">
        <v>-9.8550904621189908</v>
      </c>
      <c r="O1971">
        <v>37.540000915527301</v>
      </c>
      <c r="P1971">
        <v>37.540000915527301</v>
      </c>
      <c r="Q1971">
        <v>336.77000045776401</v>
      </c>
      <c r="R1971">
        <v>0</v>
      </c>
      <c r="S1971">
        <v>0</v>
      </c>
      <c r="T1971" s="2">
        <v>1.0240826596031999E-3</v>
      </c>
      <c r="U1971">
        <v>0</v>
      </c>
      <c r="V1971">
        <v>0.12374231640625</v>
      </c>
      <c r="W1971">
        <v>0.12374231640625</v>
      </c>
      <c r="X1971">
        <v>8760</v>
      </c>
      <c r="Y1971">
        <v>0</v>
      </c>
      <c r="Z1971">
        <v>8760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31.711741413750101</v>
      </c>
      <c r="AG1971">
        <v>-52.1646860893268</v>
      </c>
      <c r="AH1971">
        <v>-2.81413108146362</v>
      </c>
      <c r="AI1971">
        <v>-28.826288223266602</v>
      </c>
      <c r="AJ1971">
        <v>1795.78198242188</v>
      </c>
      <c r="AK1971">
        <v>66.269082796560497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0.19614053432829301</v>
      </c>
      <c r="BB1971" s="2">
        <v>2.1973103242381499E-4</v>
      </c>
      <c r="BC1971">
        <v>4.63273391676847</v>
      </c>
      <c r="BD1971" s="2">
        <v>3.1824214840017198E-2</v>
      </c>
      <c r="BE1971">
        <v>4.6009113480850203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0.1237423</v>
      </c>
      <c r="BO1971" s="9" t="e">
        <f>_xlfn.XLOOKUP(A1971,Thermal!A:A,Thermal!B:B)</f>
        <v>#N/A</v>
      </c>
      <c r="BP1971" s="9" t="e">
        <f>_xlfn.XLOOKUP(A1971,Thermal!A:A,Thermal!C:C)</f>
        <v>#N/A</v>
      </c>
    </row>
    <row r="1972" spans="1:68" x14ac:dyDescent="0.3">
      <c r="A1972" t="s">
        <v>1232</v>
      </c>
      <c r="B1972" t="s">
        <v>198</v>
      </c>
      <c r="C1972" t="s">
        <v>199</v>
      </c>
      <c r="D1972" t="s">
        <v>87</v>
      </c>
      <c r="E1972" t="s">
        <v>75</v>
      </c>
      <c r="F1972" t="s">
        <v>1200</v>
      </c>
      <c r="G1972">
        <v>0</v>
      </c>
      <c r="H1972">
        <v>0</v>
      </c>
      <c r="J1972" s="1">
        <v>45031</v>
      </c>
      <c r="K1972" s="1">
        <v>54789</v>
      </c>
      <c r="L1972">
        <v>46.874174187325202</v>
      </c>
      <c r="M1972">
        <v>-32.387769773346498</v>
      </c>
      <c r="N1972">
        <v>-7.4286115207760899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8760</v>
      </c>
      <c r="Y1972">
        <v>0</v>
      </c>
      <c r="Z1972">
        <v>8760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46.874174187325202</v>
      </c>
      <c r="AG1972">
        <v>-32.387769773346498</v>
      </c>
      <c r="AH1972">
        <v>-7.4286115207760899</v>
      </c>
      <c r="AI1972">
        <v>-25.139837265014599</v>
      </c>
      <c r="AJ1972">
        <v>1939.08239746094</v>
      </c>
      <c r="AK1972">
        <v>68.259256893332605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1.03520529530629</v>
      </c>
      <c r="BB1972">
        <v>0.115467115578056</v>
      </c>
      <c r="BC1972">
        <v>12.618564098632101</v>
      </c>
      <c r="BD1972">
        <v>5.16794962473507</v>
      </c>
      <c r="BE1972">
        <v>7.4506153487493298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 s="9" t="e">
        <f>_xlfn.XLOOKUP(A1972,Thermal!A:A,Thermal!B:B)</f>
        <v>#N/A</v>
      </c>
      <c r="BP1972" s="9" t="e">
        <f>_xlfn.XLOOKUP(A1972,Thermal!A:A,Thermal!C:C)</f>
        <v>#N/A</v>
      </c>
    </row>
    <row r="1973" spans="1:68" x14ac:dyDescent="0.3">
      <c r="A1973" t="s">
        <v>1233</v>
      </c>
      <c r="B1973" t="s">
        <v>164</v>
      </c>
      <c r="C1973" t="s">
        <v>165</v>
      </c>
      <c r="D1973" t="s">
        <v>87</v>
      </c>
      <c r="E1973" t="s">
        <v>75</v>
      </c>
      <c r="F1973" t="s">
        <v>1200</v>
      </c>
      <c r="G1973">
        <v>192.63000488281301</v>
      </c>
      <c r="H1973">
        <v>0</v>
      </c>
      <c r="J1973" s="1">
        <v>45031</v>
      </c>
      <c r="K1973" s="1">
        <v>54789</v>
      </c>
      <c r="L1973">
        <v>204.006131021545</v>
      </c>
      <c r="M1973">
        <v>-13.482044463335701</v>
      </c>
      <c r="N1973">
        <v>1.5880498457721299</v>
      </c>
      <c r="O1973">
        <v>192.63000488281301</v>
      </c>
      <c r="P1973">
        <v>192.63000488281301</v>
      </c>
      <c r="Q1973">
        <v>1669.4700012206999</v>
      </c>
      <c r="R1973">
        <v>0</v>
      </c>
      <c r="S1973">
        <v>0</v>
      </c>
      <c r="T1973" s="2">
        <v>9.8935141167890198E-4</v>
      </c>
      <c r="U1973">
        <v>0</v>
      </c>
      <c r="V1973">
        <v>0.34058225292968802</v>
      </c>
      <c r="W1973">
        <v>0.34058225292968802</v>
      </c>
      <c r="X1973">
        <v>8760</v>
      </c>
      <c r="Y1973">
        <v>0</v>
      </c>
      <c r="Z1973">
        <v>8760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48.488727426129998</v>
      </c>
      <c r="AG1973">
        <v>-32.864128782057698</v>
      </c>
      <c r="AH1973">
        <v>-5.3376967805795603</v>
      </c>
      <c r="AI1973">
        <v>-25.111433029174801</v>
      </c>
      <c r="AJ1973">
        <v>1973.80700683594</v>
      </c>
      <c r="AK1973">
        <v>68.697659234250693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0.89269231355136103</v>
      </c>
      <c r="BB1973" s="2">
        <v>2.9890726678125298E-3</v>
      </c>
      <c r="BC1973">
        <v>22.2939250891936</v>
      </c>
      <c r="BD1973">
        <v>5.16794962473507</v>
      </c>
      <c r="BE1973">
        <v>17.1082450557093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0.3405823</v>
      </c>
      <c r="BO1973" s="9" t="e">
        <f>_xlfn.XLOOKUP(A1973,Thermal!A:A,Thermal!B:B)</f>
        <v>#N/A</v>
      </c>
      <c r="BP1973" s="9" t="e">
        <f>_xlfn.XLOOKUP(A1973,Thermal!A:A,Thermal!C:C)</f>
        <v>#N/A</v>
      </c>
    </row>
    <row r="1974" spans="1:68" x14ac:dyDescent="0.3">
      <c r="A1974" t="s">
        <v>1234</v>
      </c>
      <c r="B1974" t="s">
        <v>242</v>
      </c>
      <c r="C1974" t="s">
        <v>243</v>
      </c>
      <c r="D1974" t="s">
        <v>90</v>
      </c>
      <c r="E1974" t="s">
        <v>75</v>
      </c>
      <c r="F1974" t="s">
        <v>1200</v>
      </c>
      <c r="G1974">
        <v>0</v>
      </c>
      <c r="H1974">
        <v>0</v>
      </c>
      <c r="J1974" s="1">
        <v>45031</v>
      </c>
      <c r="K1974" s="1">
        <v>54789</v>
      </c>
      <c r="L1974">
        <v>104.927609414003</v>
      </c>
      <c r="M1974">
        <v>15.120906521617099</v>
      </c>
      <c r="N1974">
        <v>3.1161505773826899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8760</v>
      </c>
      <c r="Y1974">
        <v>0</v>
      </c>
      <c r="Z1974">
        <v>8760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104.927609414003</v>
      </c>
      <c r="AG1974">
        <v>15.120906521617099</v>
      </c>
      <c r="AH1974">
        <v>3.1161505773826899</v>
      </c>
      <c r="AI1974">
        <v>-11.763232231140099</v>
      </c>
      <c r="AJ1974">
        <v>1909.49328613281</v>
      </c>
      <c r="AK1974">
        <v>67.170150295518297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68.991563600709796</v>
      </c>
      <c r="BB1974">
        <v>47.798254582190303</v>
      </c>
      <c r="BC1974">
        <v>72.654054049203495</v>
      </c>
      <c r="BD1974" s="2">
        <v>3.1824214840017198E-2</v>
      </c>
      <c r="BE1974">
        <v>64.513264085483598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 s="9" t="e">
        <f>_xlfn.XLOOKUP(A1974,Thermal!A:A,Thermal!B:B)</f>
        <v>#N/A</v>
      </c>
      <c r="BP1974" s="9" t="e">
        <f>_xlfn.XLOOKUP(A1974,Thermal!A:A,Thermal!C:C)</f>
        <v>#N/A</v>
      </c>
    </row>
    <row r="1975" spans="1:68" x14ac:dyDescent="0.3">
      <c r="A1975" t="s">
        <v>1235</v>
      </c>
      <c r="B1975" t="s">
        <v>235</v>
      </c>
      <c r="C1975" t="s">
        <v>236</v>
      </c>
      <c r="D1975" t="s">
        <v>237</v>
      </c>
      <c r="E1975" t="s">
        <v>75</v>
      </c>
      <c r="F1975" t="s">
        <v>1200</v>
      </c>
      <c r="G1975">
        <v>0</v>
      </c>
      <c r="H1975">
        <v>0</v>
      </c>
      <c r="J1975" s="1">
        <v>45031</v>
      </c>
      <c r="K1975" s="1">
        <v>54789</v>
      </c>
      <c r="L1975">
        <v>111.72485804486701</v>
      </c>
      <c r="M1975">
        <v>17.774324602908901</v>
      </c>
      <c r="N1975">
        <v>7.2599811323796297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8760</v>
      </c>
      <c r="Y1975">
        <v>0</v>
      </c>
      <c r="Z1975">
        <v>8760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111.72485804486701</v>
      </c>
      <c r="AG1975">
        <v>17.774324602908901</v>
      </c>
      <c r="AH1975">
        <v>7.2599811323796297</v>
      </c>
      <c r="AI1975">
        <v>-35.578376770019503</v>
      </c>
      <c r="AJ1975">
        <v>1688.59753417969</v>
      </c>
      <c r="AK1975">
        <v>98.855494455573506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51.675133520521499</v>
      </c>
      <c r="BB1975">
        <v>51.675132724101601</v>
      </c>
      <c r="BC1975">
        <v>5.6420695038661597</v>
      </c>
      <c r="BD1975">
        <v>0</v>
      </c>
      <c r="BE1975">
        <v>5.6420675407907002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 s="9" t="e">
        <f>_xlfn.XLOOKUP(A1975,Thermal!A:A,Thermal!B:B)</f>
        <v>#N/A</v>
      </c>
      <c r="BP1975" s="9" t="e">
        <f>_xlfn.XLOOKUP(A1975,Thermal!A:A,Thermal!C:C)</f>
        <v>#N/A</v>
      </c>
    </row>
    <row r="1976" spans="1:68" x14ac:dyDescent="0.3">
      <c r="A1976" t="s">
        <v>1236</v>
      </c>
      <c r="B1976" t="s">
        <v>782</v>
      </c>
      <c r="C1976" t="s">
        <v>97</v>
      </c>
      <c r="D1976" t="s">
        <v>104</v>
      </c>
      <c r="E1976" t="s">
        <v>75</v>
      </c>
      <c r="F1976" t="s">
        <v>1200</v>
      </c>
      <c r="G1976">
        <v>0</v>
      </c>
      <c r="H1976">
        <v>0</v>
      </c>
      <c r="J1976" s="1">
        <v>45031</v>
      </c>
      <c r="K1976" s="1">
        <v>54789</v>
      </c>
      <c r="L1976">
        <v>-36.817575540788198</v>
      </c>
      <c r="M1976">
        <v>-112.396253098044</v>
      </c>
      <c r="N1976">
        <v>-11.1118748096847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8760</v>
      </c>
      <c r="Y1976">
        <v>0</v>
      </c>
      <c r="Z1976">
        <v>8760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-36.817575540788198</v>
      </c>
      <c r="AG1976">
        <v>-112.396253098044</v>
      </c>
      <c r="AH1976">
        <v>-11.1118748096847</v>
      </c>
      <c r="AI1976">
        <v>-117.90712738037099</v>
      </c>
      <c r="AJ1976">
        <v>1659.77685546875</v>
      </c>
      <c r="AK1976">
        <v>56.540833194867503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0.15865582111832299</v>
      </c>
      <c r="BB1976" s="2">
        <v>1.0077528424561301E-4</v>
      </c>
      <c r="BC1976">
        <v>4.7625885636110299</v>
      </c>
      <c r="BD1976">
        <v>4.7625885586894903</v>
      </c>
      <c r="BE1976">
        <v>4.7625901408658802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 s="9" t="e">
        <f>_xlfn.XLOOKUP(A1976,Thermal!A:A,Thermal!B:B)</f>
        <v>#N/A</v>
      </c>
      <c r="BP1976" s="9" t="e">
        <f>_xlfn.XLOOKUP(A1976,Thermal!A:A,Thermal!C:C)</f>
        <v>#N/A</v>
      </c>
    </row>
    <row r="1977" spans="1:68" x14ac:dyDescent="0.3">
      <c r="A1977" t="s">
        <v>1237</v>
      </c>
      <c r="B1977" t="s">
        <v>138</v>
      </c>
      <c r="C1977" t="s">
        <v>139</v>
      </c>
      <c r="D1977" t="s">
        <v>219</v>
      </c>
      <c r="E1977" t="s">
        <v>75</v>
      </c>
      <c r="F1977" t="s">
        <v>1200</v>
      </c>
      <c r="G1977">
        <v>436.64001464843801</v>
      </c>
      <c r="H1977">
        <v>0</v>
      </c>
      <c r="J1977" s="1">
        <v>45031</v>
      </c>
      <c r="K1977" s="1">
        <v>54789</v>
      </c>
      <c r="L1977">
        <v>89.332733476605497</v>
      </c>
      <c r="M1977">
        <v>-154.00369392597401</v>
      </c>
      <c r="N1977">
        <v>-22.313999936666399</v>
      </c>
      <c r="O1977">
        <v>436.64001464843801</v>
      </c>
      <c r="P1977">
        <v>436.64001464843801</v>
      </c>
      <c r="Q1977">
        <v>14851.0500545502</v>
      </c>
      <c r="R1977">
        <v>0</v>
      </c>
      <c r="S1977">
        <v>0</v>
      </c>
      <c r="T1977" s="2">
        <v>3.8826614415023298E-3</v>
      </c>
      <c r="U1977">
        <v>0</v>
      </c>
      <c r="V1977">
        <v>1.3266851022644</v>
      </c>
      <c r="W1977">
        <v>1.3266851022644</v>
      </c>
      <c r="X1977">
        <v>8760</v>
      </c>
      <c r="Y1977">
        <v>0</v>
      </c>
      <c r="Z1977">
        <v>8760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44.179543931752498</v>
      </c>
      <c r="AG1977">
        <v>-34.399132382202303</v>
      </c>
      <c r="AH1977">
        <v>-8.1118738851475207</v>
      </c>
      <c r="AI1977">
        <v>-25.948865890502901</v>
      </c>
      <c r="AJ1977">
        <v>1906.85070800781</v>
      </c>
      <c r="AK1977">
        <v>66.524417818079797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1.0826006868198501</v>
      </c>
      <c r="BB1977" s="2">
        <v>6.5843310353271595E-2</v>
      </c>
      <c r="BC1977">
        <v>12.0842558571936</v>
      </c>
      <c r="BD1977">
        <v>5.16794962473507</v>
      </c>
      <c r="BE1977">
        <v>6.9163064769688898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1.3266849999999999</v>
      </c>
      <c r="BO1977" s="9" t="e">
        <f>_xlfn.XLOOKUP(A1977,Thermal!A:A,Thermal!B:B)</f>
        <v>#N/A</v>
      </c>
      <c r="BP1977" s="9" t="e">
        <f>_xlfn.XLOOKUP(A1977,Thermal!A:A,Thermal!C:C)</f>
        <v>#N/A</v>
      </c>
    </row>
    <row r="1978" spans="1:68" x14ac:dyDescent="0.3">
      <c r="A1978" t="s">
        <v>1238</v>
      </c>
      <c r="B1978" t="s">
        <v>85</v>
      </c>
      <c r="C1978" t="s">
        <v>86</v>
      </c>
      <c r="D1978" t="s">
        <v>87</v>
      </c>
      <c r="E1978" t="s">
        <v>75</v>
      </c>
      <c r="F1978" t="s">
        <v>1200</v>
      </c>
      <c r="G1978">
        <v>0</v>
      </c>
      <c r="H1978">
        <v>0</v>
      </c>
      <c r="J1978" s="1">
        <v>45031</v>
      </c>
      <c r="K1978" s="1">
        <v>54789</v>
      </c>
      <c r="L1978">
        <v>47.161248641318799</v>
      </c>
      <c r="M1978">
        <v>-33.9505274518202</v>
      </c>
      <c r="N1978">
        <v>-5.5787762121804603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8760</v>
      </c>
      <c r="Y1978">
        <v>0</v>
      </c>
      <c r="Z1978">
        <v>8760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47.161248641318799</v>
      </c>
      <c r="AG1978">
        <v>-33.9505274518202</v>
      </c>
      <c r="AH1978">
        <v>-5.5787762121804603</v>
      </c>
      <c r="AI1978">
        <v>-26.112348556518601</v>
      </c>
      <c r="AJ1978">
        <v>1957.05407714844</v>
      </c>
      <c r="AK1978">
        <v>68.144523964734901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5.7982855946971403</v>
      </c>
      <c r="BB1978" s="2">
        <v>3.65276234792891E-3</v>
      </c>
      <c r="BC1978">
        <v>11.543951327219901</v>
      </c>
      <c r="BD1978">
        <v>5.16794962473507</v>
      </c>
      <c r="BE1978">
        <v>6.7594041711070103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 s="9" t="e">
        <f>_xlfn.XLOOKUP(A1978,Thermal!A:A,Thermal!B:B)</f>
        <v>#N/A</v>
      </c>
      <c r="BP1978" s="9" t="e">
        <f>_xlfn.XLOOKUP(A1978,Thermal!A:A,Thermal!C:C)</f>
        <v>#N/A</v>
      </c>
    </row>
    <row r="1979" spans="1:68" x14ac:dyDescent="0.3">
      <c r="A1979" t="s">
        <v>1239</v>
      </c>
      <c r="B1979" t="s">
        <v>1082</v>
      </c>
      <c r="C1979" t="s">
        <v>1083</v>
      </c>
      <c r="D1979" t="s">
        <v>317</v>
      </c>
      <c r="E1979" t="s">
        <v>75</v>
      </c>
      <c r="F1979" t="s">
        <v>1200</v>
      </c>
      <c r="G1979">
        <v>0</v>
      </c>
      <c r="H1979">
        <v>0</v>
      </c>
      <c r="J1979" s="1">
        <v>45031</v>
      </c>
      <c r="K1979" s="1">
        <v>54789</v>
      </c>
      <c r="L1979">
        <v>100.54812547264299</v>
      </c>
      <c r="M1979">
        <v>20.9500573818719</v>
      </c>
      <c r="N1979">
        <v>-7.0924842882236803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8760</v>
      </c>
      <c r="Y1979">
        <v>0</v>
      </c>
      <c r="Z1979">
        <v>8760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100.54812547264299</v>
      </c>
      <c r="AG1979">
        <v>20.9500573818719</v>
      </c>
      <c r="AH1979">
        <v>-7.0924842882236803</v>
      </c>
      <c r="AI1979">
        <v>-95.255645751953097</v>
      </c>
      <c r="AJ1979">
        <v>1684.62719726563</v>
      </c>
      <c r="AK1979">
        <v>106.54001940297501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19.063068661026399</v>
      </c>
      <c r="BB1979">
        <v>19.063067737280701</v>
      </c>
      <c r="BC1979">
        <v>88.690559541154897</v>
      </c>
      <c r="BD1979" s="2">
        <v>3.1824214840017198E-2</v>
      </c>
      <c r="BE1979">
        <v>88.647577902465599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 s="9" t="e">
        <f>_xlfn.XLOOKUP(A1979,Thermal!A:A,Thermal!B:B)</f>
        <v>#N/A</v>
      </c>
      <c r="BP1979" s="9" t="e">
        <f>_xlfn.XLOOKUP(A1979,Thermal!A:A,Thermal!C:C)</f>
        <v>#N/A</v>
      </c>
    </row>
    <row r="1980" spans="1:68" x14ac:dyDescent="0.3">
      <c r="A1980" t="s">
        <v>1240</v>
      </c>
      <c r="B1980" t="s">
        <v>96</v>
      </c>
      <c r="C1980" t="s">
        <v>97</v>
      </c>
      <c r="D1980" t="s">
        <v>90</v>
      </c>
      <c r="E1980" t="s">
        <v>121</v>
      </c>
      <c r="F1980" t="s">
        <v>122</v>
      </c>
      <c r="G1980">
        <v>1.95000004768372</v>
      </c>
      <c r="H1980">
        <v>-115</v>
      </c>
      <c r="J1980" s="1">
        <v>44286</v>
      </c>
      <c r="K1980" s="1">
        <v>55153</v>
      </c>
      <c r="L1980">
        <v>46.916652458457001</v>
      </c>
      <c r="M1980">
        <v>-22.201280916017801</v>
      </c>
      <c r="N1980">
        <v>-9.5850971523907003</v>
      </c>
      <c r="O1980">
        <v>1.95000004768372</v>
      </c>
      <c r="P1980">
        <v>1.95000004768372</v>
      </c>
      <c r="Q1980">
        <v>2944.5001507822199</v>
      </c>
      <c r="R1980">
        <v>3436.5882049500901</v>
      </c>
      <c r="S1980">
        <v>0.100335748782202</v>
      </c>
      <c r="T1980">
        <v>0.17237443382551401</v>
      </c>
      <c r="U1980">
        <v>0</v>
      </c>
      <c r="V1980">
        <v>9.8708218652102997E-2</v>
      </c>
      <c r="W1980">
        <v>9.8708218652102997E-2</v>
      </c>
      <c r="X1980">
        <v>8760</v>
      </c>
      <c r="Y1980">
        <v>0</v>
      </c>
      <c r="Z1980">
        <v>8760</v>
      </c>
      <c r="AA1980">
        <v>0</v>
      </c>
      <c r="AB1980">
        <v>0</v>
      </c>
      <c r="AC1980">
        <v>0</v>
      </c>
      <c r="AD1980" s="2">
        <v>2.5166907186350399E-2</v>
      </c>
      <c r="AE1980">
        <v>0</v>
      </c>
      <c r="AF1980">
        <v>62.128717807753297</v>
      </c>
      <c r="AG1980">
        <v>-15.4693306682019</v>
      </c>
      <c r="AH1980">
        <v>-9.0925038397497193</v>
      </c>
      <c r="AI1980">
        <v>-25.144046783447301</v>
      </c>
      <c r="AJ1980">
        <v>1919.9462890625</v>
      </c>
      <c r="AK1980">
        <v>68.243249958230507</v>
      </c>
      <c r="AL1980">
        <v>1.02873951452637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388.54885470867202</v>
      </c>
      <c r="AY1980">
        <v>0</v>
      </c>
      <c r="AZ1980">
        <v>124.21504378318799</v>
      </c>
      <c r="BA1980">
        <v>0.15865582111832299</v>
      </c>
      <c r="BB1980" s="2">
        <v>1.0077528424561301E-4</v>
      </c>
      <c r="BC1980">
        <v>4.7625885636110299</v>
      </c>
      <c r="BD1980">
        <v>4.7625885586894903</v>
      </c>
      <c r="BE1980">
        <v>4.7625901408658802</v>
      </c>
      <c r="BF1980">
        <v>0</v>
      </c>
      <c r="BG1980">
        <v>0</v>
      </c>
      <c r="BH1980">
        <v>2281.8211358405201</v>
      </c>
      <c r="BI1980">
        <v>0</v>
      </c>
      <c r="BJ1980">
        <v>108.750922018553</v>
      </c>
      <c r="BK1980">
        <v>0</v>
      </c>
      <c r="BL1980">
        <v>0</v>
      </c>
      <c r="BM1980">
        <v>0</v>
      </c>
      <c r="BN1980">
        <v>0.1010988</v>
      </c>
      <c r="BO1980" s="9" t="e">
        <f>_xlfn.XLOOKUP(A1980,Thermal!A:A,Thermal!B:B)</f>
        <v>#N/A</v>
      </c>
      <c r="BP1980" s="9" t="e">
        <f>_xlfn.XLOOKUP(A1980,Thermal!A:A,Thermal!C:C)</f>
        <v>#N/A</v>
      </c>
    </row>
    <row r="1981" spans="1:68" x14ac:dyDescent="0.3">
      <c r="A1981" t="s">
        <v>1241</v>
      </c>
      <c r="B1981" t="s">
        <v>96</v>
      </c>
      <c r="C1981" t="s">
        <v>97</v>
      </c>
      <c r="D1981" t="s">
        <v>90</v>
      </c>
      <c r="E1981" t="s">
        <v>121</v>
      </c>
      <c r="F1981" t="s">
        <v>122</v>
      </c>
      <c r="G1981">
        <v>293</v>
      </c>
      <c r="H1981">
        <v>-293</v>
      </c>
      <c r="J1981" s="1">
        <v>44420</v>
      </c>
      <c r="K1981" s="1">
        <v>55153</v>
      </c>
      <c r="L1981">
        <v>44.119520830046604</v>
      </c>
      <c r="M1981">
        <v>-23.359190579483801</v>
      </c>
      <c r="N1981">
        <v>-9.1609362291300407</v>
      </c>
      <c r="O1981">
        <v>293</v>
      </c>
      <c r="P1981">
        <v>293</v>
      </c>
      <c r="Q1981">
        <v>399965.23024511302</v>
      </c>
      <c r="R1981">
        <v>466410.844420671</v>
      </c>
      <c r="S1981">
        <v>12.1123478768111</v>
      </c>
      <c r="T1981">
        <v>0.155829799680894</v>
      </c>
      <c r="U1981">
        <v>1.2995641118502601</v>
      </c>
      <c r="V1981">
        <v>13.9994019206137</v>
      </c>
      <c r="W1981">
        <v>12.699837803375001</v>
      </c>
      <c r="X1981">
        <v>8760</v>
      </c>
      <c r="Y1981">
        <v>0</v>
      </c>
      <c r="Z1981">
        <v>8760</v>
      </c>
      <c r="AA1981">
        <v>0</v>
      </c>
      <c r="AB1981">
        <v>0</v>
      </c>
      <c r="AC1981" s="2">
        <v>-9.9668421263337095E-2</v>
      </c>
      <c r="AD1981">
        <v>3.66508776769113</v>
      </c>
      <c r="AE1981">
        <v>0</v>
      </c>
      <c r="AF1981">
        <v>61.945556444776201</v>
      </c>
      <c r="AG1981">
        <v>-15.437155292654399</v>
      </c>
      <c r="AH1981">
        <v>-9.3078380175907096</v>
      </c>
      <c r="AI1981">
        <v>-26.024593353271499</v>
      </c>
      <c r="AJ1981">
        <v>1920.56201171875</v>
      </c>
      <c r="AK1981">
        <v>68.041826830309901</v>
      </c>
      <c r="AL1981">
        <v>1.00968385821533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71604.419626236006</v>
      </c>
      <c r="AW1981">
        <v>376992.31692624098</v>
      </c>
      <c r="AX1981">
        <v>180664.87409537999</v>
      </c>
      <c r="AY1981">
        <v>0</v>
      </c>
      <c r="AZ1981">
        <v>680871.71399408602</v>
      </c>
      <c r="BA1981">
        <v>0.15865582111832299</v>
      </c>
      <c r="BB1981" s="2">
        <v>1.0077528424561301E-4</v>
      </c>
      <c r="BC1981">
        <v>4.7625885636110299</v>
      </c>
      <c r="BD1981">
        <v>4.7625885586894903</v>
      </c>
      <c r="BE1981">
        <v>4.7625901408658802</v>
      </c>
      <c r="BF1981">
        <v>9.3515233091602603</v>
      </c>
      <c r="BG1981">
        <v>44.9038756632144</v>
      </c>
      <c r="BH1981">
        <v>238214.757146822</v>
      </c>
      <c r="BI1981">
        <v>0</v>
      </c>
      <c r="BJ1981">
        <v>193380.14577360099</v>
      </c>
      <c r="BK1981">
        <v>0</v>
      </c>
      <c r="BL1981">
        <v>0</v>
      </c>
      <c r="BM1981">
        <v>0</v>
      </c>
      <c r="BN1981">
        <v>14.431050000000001</v>
      </c>
      <c r="BO1981" s="9" t="e">
        <f>_xlfn.XLOOKUP(A1981,Thermal!A:A,Thermal!B:B)</f>
        <v>#N/A</v>
      </c>
      <c r="BP1981" s="9" t="e">
        <f>_xlfn.XLOOKUP(A1981,Thermal!A:A,Thermal!C:C)</f>
        <v>#N/A</v>
      </c>
    </row>
    <row r="1982" spans="1:68" x14ac:dyDescent="0.3">
      <c r="A1982" t="s">
        <v>1242</v>
      </c>
      <c r="B1982" t="s">
        <v>96</v>
      </c>
      <c r="C1982" t="s">
        <v>97</v>
      </c>
      <c r="D1982" t="s">
        <v>90</v>
      </c>
      <c r="E1982" t="s">
        <v>75</v>
      </c>
      <c r="F1982" t="s">
        <v>88</v>
      </c>
      <c r="G1982">
        <v>109</v>
      </c>
      <c r="H1982">
        <v>0</v>
      </c>
      <c r="J1982" s="1">
        <v>42436</v>
      </c>
      <c r="K1982" s="1">
        <v>55153</v>
      </c>
      <c r="L1982">
        <v>24.558256006548099</v>
      </c>
      <c r="M1982">
        <v>-21.986126488165301</v>
      </c>
      <c r="N1982">
        <v>-7.7082110957759404</v>
      </c>
      <c r="O1982">
        <v>109</v>
      </c>
      <c r="P1982">
        <v>109</v>
      </c>
      <c r="Q1982">
        <v>325560.36838902498</v>
      </c>
      <c r="R1982">
        <v>0</v>
      </c>
      <c r="S1982">
        <v>0</v>
      </c>
      <c r="T1982">
        <v>0.34095803316648299</v>
      </c>
      <c r="U1982">
        <v>0</v>
      </c>
      <c r="V1982">
        <v>7.9951951260186398</v>
      </c>
      <c r="W1982">
        <v>7.9951951260186398</v>
      </c>
      <c r="X1982">
        <v>8760</v>
      </c>
      <c r="Y1982">
        <v>0</v>
      </c>
      <c r="Z1982">
        <v>8760</v>
      </c>
      <c r="AA1982">
        <v>0</v>
      </c>
      <c r="AB1982">
        <v>0</v>
      </c>
      <c r="AC1982">
        <v>0</v>
      </c>
      <c r="AD1982">
        <v>0</v>
      </c>
      <c r="AE1982">
        <v>3699.2021446228</v>
      </c>
      <c r="AF1982">
        <v>61.612497349601597</v>
      </c>
      <c r="AG1982">
        <v>-15.4693306682019</v>
      </c>
      <c r="AH1982">
        <v>-9.6087243013351298</v>
      </c>
      <c r="AI1982">
        <v>-25.1468181610107</v>
      </c>
      <c r="AJ1982">
        <v>1916.81188964844</v>
      </c>
      <c r="AK1982">
        <v>68.121597927072699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14169.630838990201</v>
      </c>
      <c r="AX1982">
        <v>0</v>
      </c>
      <c r="AY1982">
        <v>0</v>
      </c>
      <c r="AZ1982">
        <v>53.484461763873703</v>
      </c>
      <c r="BA1982">
        <v>0.15865582111832299</v>
      </c>
      <c r="BB1982" s="2">
        <v>1.0077528424561301E-4</v>
      </c>
      <c r="BC1982">
        <v>4.7625885636110299</v>
      </c>
      <c r="BD1982">
        <v>4.7625885586894903</v>
      </c>
      <c r="BE1982">
        <v>4.7625901408658802</v>
      </c>
      <c r="BF1982">
        <v>0</v>
      </c>
      <c r="BG1982">
        <v>5.5676169775906601</v>
      </c>
      <c r="BH1982">
        <v>0</v>
      </c>
      <c r="BI1982">
        <v>0</v>
      </c>
      <c r="BJ1982" s="2">
        <v>2.00793136016723E-2</v>
      </c>
      <c r="BK1982">
        <v>0</v>
      </c>
      <c r="BL1982">
        <v>0</v>
      </c>
      <c r="BM1982">
        <v>0</v>
      </c>
      <c r="BN1982">
        <v>7.9952009999999998</v>
      </c>
      <c r="BO1982" s="9" t="e">
        <f>_xlfn.XLOOKUP(A1982,Thermal!A:A,Thermal!B:B)</f>
        <v>#N/A</v>
      </c>
      <c r="BP1982" s="9" t="e">
        <f>_xlfn.XLOOKUP(A1982,Thermal!A:A,Thermal!C:C)</f>
        <v>#N/A</v>
      </c>
    </row>
    <row r="1983" spans="1:68" x14ac:dyDescent="0.3">
      <c r="A1983" t="s">
        <v>1243</v>
      </c>
      <c r="B1983" t="s">
        <v>96</v>
      </c>
      <c r="C1983" t="s">
        <v>97</v>
      </c>
      <c r="D1983" t="s">
        <v>90</v>
      </c>
      <c r="E1983" t="s">
        <v>75</v>
      </c>
      <c r="F1983" t="s">
        <v>88</v>
      </c>
      <c r="G1983">
        <v>131</v>
      </c>
      <c r="H1983">
        <v>1</v>
      </c>
      <c r="J1983" s="1">
        <v>42643</v>
      </c>
      <c r="K1983" s="1">
        <v>55153</v>
      </c>
      <c r="L1983">
        <v>23.818934331744099</v>
      </c>
      <c r="M1983">
        <v>-21.895475576264001</v>
      </c>
      <c r="N1983">
        <v>-7.765115242187</v>
      </c>
      <c r="O1983">
        <v>131</v>
      </c>
      <c r="P1983">
        <v>131</v>
      </c>
      <c r="Q1983">
        <v>352719.00336596399</v>
      </c>
      <c r="R1983">
        <v>0</v>
      </c>
      <c r="S1983">
        <v>0</v>
      </c>
      <c r="T1983">
        <v>0.307364323752707</v>
      </c>
      <c r="U1983">
        <v>0</v>
      </c>
      <c r="V1983">
        <v>8.4013910411098909</v>
      </c>
      <c r="W1983">
        <v>8.4013910411098909</v>
      </c>
      <c r="X1983">
        <v>8760</v>
      </c>
      <c r="Y1983">
        <v>0</v>
      </c>
      <c r="Z1983">
        <v>8760</v>
      </c>
      <c r="AA1983">
        <v>0</v>
      </c>
      <c r="AB1983">
        <v>0</v>
      </c>
      <c r="AC1983">
        <v>0</v>
      </c>
      <c r="AD1983">
        <v>0</v>
      </c>
      <c r="AE1983">
        <v>2982.4143600463899</v>
      </c>
      <c r="AF1983">
        <v>61.676650016254499</v>
      </c>
      <c r="AG1983">
        <v>-15.4693306682019</v>
      </c>
      <c r="AH1983">
        <v>-9.5445716793495308</v>
      </c>
      <c r="AI1983">
        <v>-25.130275726318398</v>
      </c>
      <c r="AJ1983">
        <v>1917.15502929688</v>
      </c>
      <c r="AK1983">
        <v>68.206325593321097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16118.0739557743</v>
      </c>
      <c r="AX1983">
        <v>0</v>
      </c>
      <c r="AY1983">
        <v>0</v>
      </c>
      <c r="AZ1983">
        <v>214.184982206672</v>
      </c>
      <c r="BA1983">
        <v>0.15865582111832299</v>
      </c>
      <c r="BB1983" s="2">
        <v>1.0077528424561301E-4</v>
      </c>
      <c r="BC1983">
        <v>4.7625885636110299</v>
      </c>
      <c r="BD1983">
        <v>4.7625885586894903</v>
      </c>
      <c r="BE1983">
        <v>4.7625901408658802</v>
      </c>
      <c r="BF1983">
        <v>0</v>
      </c>
      <c r="BG1983">
        <v>6.3029618086293304</v>
      </c>
      <c r="BH1983">
        <v>0</v>
      </c>
      <c r="BI1983">
        <v>0</v>
      </c>
      <c r="BJ1983" s="2">
        <v>7.9087807410663694E-2</v>
      </c>
      <c r="BK1983">
        <v>0</v>
      </c>
      <c r="BL1983">
        <v>0</v>
      </c>
      <c r="BM1983">
        <v>0</v>
      </c>
      <c r="BN1983">
        <v>8.4013980000000004</v>
      </c>
      <c r="BO1983" s="9" t="e">
        <f>_xlfn.XLOOKUP(A1983,Thermal!A:A,Thermal!B:B)</f>
        <v>#N/A</v>
      </c>
      <c r="BP1983" s="9" t="e">
        <f>_xlfn.XLOOKUP(A1983,Thermal!A:A,Thermal!C:C)</f>
        <v>#N/A</v>
      </c>
    </row>
    <row r="1984" spans="1:68" x14ac:dyDescent="0.3">
      <c r="A1984" t="s">
        <v>1244</v>
      </c>
      <c r="B1984" t="s">
        <v>96</v>
      </c>
      <c r="C1984" t="s">
        <v>97</v>
      </c>
      <c r="D1984" t="s">
        <v>90</v>
      </c>
      <c r="E1984" t="s">
        <v>75</v>
      </c>
      <c r="F1984" t="s">
        <v>88</v>
      </c>
      <c r="G1984">
        <v>131</v>
      </c>
      <c r="H1984">
        <v>0</v>
      </c>
      <c r="J1984" s="1">
        <v>43970</v>
      </c>
      <c r="K1984" s="1">
        <v>55153</v>
      </c>
      <c r="L1984">
        <v>23.684187536664801</v>
      </c>
      <c r="M1984">
        <v>-21.872498518290001</v>
      </c>
      <c r="N1984">
        <v>-7.8870462450463696</v>
      </c>
      <c r="O1984">
        <v>131</v>
      </c>
      <c r="P1984">
        <v>131</v>
      </c>
      <c r="Q1984">
        <v>352431.34228876198</v>
      </c>
      <c r="R1984">
        <v>0</v>
      </c>
      <c r="S1984">
        <v>0</v>
      </c>
      <c r="T1984">
        <v>0.307113651825138</v>
      </c>
      <c r="U1984">
        <v>0</v>
      </c>
      <c r="V1984">
        <v>8.3470502613785307</v>
      </c>
      <c r="W1984">
        <v>8.3470502613785307</v>
      </c>
      <c r="X1984">
        <v>8760</v>
      </c>
      <c r="Y1984">
        <v>0</v>
      </c>
      <c r="Z1984">
        <v>8760</v>
      </c>
      <c r="AA1984">
        <v>0</v>
      </c>
      <c r="AB1984">
        <v>0</v>
      </c>
      <c r="AC1984">
        <v>0</v>
      </c>
      <c r="AD1984">
        <v>0</v>
      </c>
      <c r="AE1984">
        <v>3021.1754684448201</v>
      </c>
      <c r="AF1984">
        <v>61.574741266980901</v>
      </c>
      <c r="AG1984">
        <v>-15.4693306682019</v>
      </c>
      <c r="AH1984">
        <v>-9.6464803984739493</v>
      </c>
      <c r="AI1984">
        <v>-25.2306022644043</v>
      </c>
      <c r="AJ1984">
        <v>1916.51745605469</v>
      </c>
      <c r="AK1984">
        <v>68.198448516762198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17250.2300181836</v>
      </c>
      <c r="AX1984">
        <v>0</v>
      </c>
      <c r="AY1984">
        <v>0</v>
      </c>
      <c r="AZ1984">
        <v>112.136026492342</v>
      </c>
      <c r="BA1984">
        <v>0.15865582111832299</v>
      </c>
      <c r="BB1984" s="2">
        <v>1.0077528424561301E-4</v>
      </c>
      <c r="BC1984">
        <v>4.7625885636110299</v>
      </c>
      <c r="BD1984">
        <v>4.7625885586894903</v>
      </c>
      <c r="BE1984">
        <v>4.7625901408658802</v>
      </c>
      <c r="BF1984">
        <v>0</v>
      </c>
      <c r="BG1984">
        <v>6.70428629333946</v>
      </c>
      <c r="BH1984">
        <v>0</v>
      </c>
      <c r="BI1984">
        <v>0</v>
      </c>
      <c r="BJ1984" s="2">
        <v>4.1723268349656499E-2</v>
      </c>
      <c r="BK1984">
        <v>0</v>
      </c>
      <c r="BL1984">
        <v>0</v>
      </c>
      <c r="BM1984">
        <v>0</v>
      </c>
      <c r="BN1984">
        <v>8.3470569999999995</v>
      </c>
      <c r="BO1984" s="9" t="e">
        <f>_xlfn.XLOOKUP(A1984,Thermal!A:A,Thermal!B:B)</f>
        <v>#N/A</v>
      </c>
      <c r="BP1984" s="9" t="e">
        <f>_xlfn.XLOOKUP(A1984,Thermal!A:A,Thermal!C:C)</f>
        <v>#N/A</v>
      </c>
    </row>
    <row r="1985" spans="1:68" x14ac:dyDescent="0.3">
      <c r="A1985" t="s">
        <v>1245</v>
      </c>
      <c r="B1985" t="s">
        <v>96</v>
      </c>
      <c r="C1985" t="s">
        <v>97</v>
      </c>
      <c r="D1985" t="s">
        <v>90</v>
      </c>
      <c r="E1985" t="s">
        <v>75</v>
      </c>
      <c r="F1985" t="s">
        <v>133</v>
      </c>
      <c r="G1985">
        <v>47</v>
      </c>
      <c r="H1985">
        <v>0</v>
      </c>
      <c r="J1985" s="1">
        <v>44400</v>
      </c>
      <c r="K1985" s="1">
        <v>55153</v>
      </c>
      <c r="L1985">
        <v>24.279310533942901</v>
      </c>
      <c r="M1985">
        <v>-22.235090970486301</v>
      </c>
      <c r="N1985">
        <v>-7.6363053513093</v>
      </c>
      <c r="O1985">
        <v>47</v>
      </c>
      <c r="P1985">
        <v>47</v>
      </c>
      <c r="Q1985">
        <v>137802.11996045001</v>
      </c>
      <c r="R1985">
        <v>0</v>
      </c>
      <c r="S1985">
        <v>0</v>
      </c>
      <c r="T1985">
        <v>0.33469863004011202</v>
      </c>
      <c r="U1985">
        <v>0</v>
      </c>
      <c r="V1985">
        <v>3.3457407233040302</v>
      </c>
      <c r="W1985">
        <v>3.3457407233040302</v>
      </c>
      <c r="X1985">
        <v>8760</v>
      </c>
      <c r="Y1985">
        <v>0</v>
      </c>
      <c r="Z1985">
        <v>8760</v>
      </c>
      <c r="AA1985">
        <v>0</v>
      </c>
      <c r="AB1985">
        <v>0</v>
      </c>
      <c r="AC1985">
        <v>0</v>
      </c>
      <c r="AD1985">
        <v>0</v>
      </c>
      <c r="AE1985">
        <v>1117.2370109558101</v>
      </c>
      <c r="AF1985">
        <v>61.8714147120427</v>
      </c>
      <c r="AG1985">
        <v>-15.4693306682019</v>
      </c>
      <c r="AH1985">
        <v>-9.3498069919190794</v>
      </c>
      <c r="AI1985">
        <v>-25.124742507934599</v>
      </c>
      <c r="AJ1985">
        <v>1918.31103515625</v>
      </c>
      <c r="AK1985">
        <v>68.220085394412195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 s="2">
        <v>-4.1676685214042697E-5</v>
      </c>
      <c r="BA1985">
        <v>0.15865582111832299</v>
      </c>
      <c r="BB1985" s="2">
        <v>1.0077528424561301E-4</v>
      </c>
      <c r="BC1985">
        <v>4.7625885636110299</v>
      </c>
      <c r="BD1985">
        <v>4.7625885586894903</v>
      </c>
      <c r="BE1985">
        <v>4.7625901408658802</v>
      </c>
      <c r="BF1985">
        <v>0</v>
      </c>
      <c r="BG1985">
        <v>0</v>
      </c>
      <c r="BH1985">
        <v>0</v>
      </c>
      <c r="BI1985">
        <v>0</v>
      </c>
      <c r="BJ1985" s="2">
        <v>-3.1745588750092297E-4</v>
      </c>
      <c r="BK1985">
        <v>0</v>
      </c>
      <c r="BL1985">
        <v>0</v>
      </c>
      <c r="BM1985">
        <v>0</v>
      </c>
      <c r="BN1985">
        <v>3.3457409999999999</v>
      </c>
      <c r="BO1985" s="9" t="e">
        <f>_xlfn.XLOOKUP(A1985,Thermal!A:A,Thermal!B:B)</f>
        <v>#N/A</v>
      </c>
      <c r="BP1985" s="9" t="e">
        <f>_xlfn.XLOOKUP(A1985,Thermal!A:A,Thermal!C:C)</f>
        <v>#N/A</v>
      </c>
    </row>
    <row r="1986" spans="1:68" x14ac:dyDescent="0.3">
      <c r="A1986" t="s">
        <v>1246</v>
      </c>
      <c r="B1986" t="s">
        <v>135</v>
      </c>
      <c r="C1986" t="s">
        <v>136</v>
      </c>
      <c r="D1986" t="s">
        <v>90</v>
      </c>
      <c r="E1986" t="s">
        <v>167</v>
      </c>
      <c r="F1986" t="s">
        <v>167</v>
      </c>
      <c r="G1986">
        <v>5.6999998092651403</v>
      </c>
      <c r="H1986">
        <v>0</v>
      </c>
      <c r="J1986" s="1">
        <v>30987</v>
      </c>
      <c r="K1986" s="1">
        <v>55153</v>
      </c>
      <c r="L1986">
        <v>74.409695720928795</v>
      </c>
      <c r="M1986">
        <v>-12.536980498361499</v>
      </c>
      <c r="N1986">
        <v>-15.2151701450509</v>
      </c>
      <c r="O1986" s="2">
        <v>4.7682243035932201E-2</v>
      </c>
      <c r="P1986">
        <v>0.95401324505072704</v>
      </c>
      <c r="Q1986">
        <v>1709.51615947299</v>
      </c>
      <c r="R1986">
        <v>0</v>
      </c>
      <c r="S1986">
        <v>0</v>
      </c>
      <c r="T1986" s="2">
        <v>6.5050082169251802E-2</v>
      </c>
      <c r="U1986">
        <v>0</v>
      </c>
      <c r="V1986">
        <v>0.127204797839158</v>
      </c>
      <c r="W1986">
        <v>0.127204797839158</v>
      </c>
      <c r="X1986">
        <v>0</v>
      </c>
      <c r="Y1986">
        <v>0</v>
      </c>
      <c r="Z1986">
        <v>332</v>
      </c>
      <c r="AA1986">
        <v>8428</v>
      </c>
      <c r="AB1986">
        <v>0</v>
      </c>
      <c r="AC1986">
        <v>0</v>
      </c>
      <c r="AD1986">
        <v>0</v>
      </c>
      <c r="AE1986">
        <v>0</v>
      </c>
      <c r="AF1986">
        <v>60.8491898524804</v>
      </c>
      <c r="AG1986">
        <v>-15.1418544329124</v>
      </c>
      <c r="AH1986">
        <v>-10.6995080619559</v>
      </c>
      <c r="AI1986">
        <v>-26.690565109252901</v>
      </c>
      <c r="AJ1986">
        <v>1839.02587890625</v>
      </c>
      <c r="AK1986">
        <v>65.726548636621999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2.0766178239136899</v>
      </c>
      <c r="AW1986">
        <v>7.4032075405120903</v>
      </c>
      <c r="AX1986">
        <v>80.562716876389501</v>
      </c>
      <c r="AY1986">
        <v>40.9732337497408</v>
      </c>
      <c r="AZ1986">
        <v>820.65882173040904</v>
      </c>
      <c r="BA1986">
        <v>0.30887037669054701</v>
      </c>
      <c r="BB1986" s="2">
        <v>4.9745338072486496E-3</v>
      </c>
      <c r="BC1986">
        <v>15.554943864483301</v>
      </c>
      <c r="BD1986">
        <v>5.16794962473507</v>
      </c>
      <c r="BE1986">
        <v>10.3853188234252</v>
      </c>
      <c r="BF1986" s="2">
        <v>2.1525300753637601E-3</v>
      </c>
      <c r="BG1986">
        <v>1.3006491314445201</v>
      </c>
      <c r="BH1986">
        <v>5103.1001468119503</v>
      </c>
      <c r="BI1986">
        <v>614.15774184230099</v>
      </c>
      <c r="BJ1986">
        <v>7061.3208806494404</v>
      </c>
      <c r="BK1986">
        <v>0</v>
      </c>
      <c r="BL1986">
        <v>0</v>
      </c>
      <c r="BM1986">
        <v>0</v>
      </c>
      <c r="BN1986">
        <v>0.13998469999999999</v>
      </c>
      <c r="BO1986" s="9" t="e">
        <f>_xlfn.XLOOKUP(A1986,Thermal!A:A,Thermal!B:B)</f>
        <v>#N/A</v>
      </c>
      <c r="BP1986" s="9" t="e">
        <f>_xlfn.XLOOKUP(A1986,Thermal!A:A,Thermal!C:C)</f>
        <v>#N/A</v>
      </c>
    </row>
    <row r="1987" spans="1:68" x14ac:dyDescent="0.3">
      <c r="A1987" t="s">
        <v>1247</v>
      </c>
      <c r="B1987" t="s">
        <v>135</v>
      </c>
      <c r="C1987" t="s">
        <v>136</v>
      </c>
      <c r="D1987" t="s">
        <v>90</v>
      </c>
      <c r="E1987" t="s">
        <v>167</v>
      </c>
      <c r="F1987" t="s">
        <v>167</v>
      </c>
      <c r="G1987">
        <v>10</v>
      </c>
      <c r="H1987">
        <v>0</v>
      </c>
      <c r="J1987" s="1">
        <v>19694</v>
      </c>
      <c r="K1987" s="1">
        <v>55153</v>
      </c>
      <c r="L1987">
        <v>61.971162862973699</v>
      </c>
      <c r="M1987">
        <v>-15.0408071511317</v>
      </c>
      <c r="N1987">
        <v>-10.3708998845088</v>
      </c>
      <c r="O1987">
        <v>8.2897196261682193</v>
      </c>
      <c r="P1987">
        <v>4.80147019868242</v>
      </c>
      <c r="Q1987">
        <v>42623.119892470502</v>
      </c>
      <c r="R1987">
        <v>0</v>
      </c>
      <c r="S1987">
        <v>0</v>
      </c>
      <c r="T1987">
        <v>0.48656529557059303</v>
      </c>
      <c r="U1987">
        <v>0</v>
      </c>
      <c r="V1987">
        <v>2.6414048891627502</v>
      </c>
      <c r="W1987">
        <v>2.6414048891627502</v>
      </c>
      <c r="X1987">
        <v>0</v>
      </c>
      <c r="Y1987">
        <v>0</v>
      </c>
      <c r="Z1987">
        <v>34</v>
      </c>
      <c r="AA1987">
        <v>8726</v>
      </c>
      <c r="AB1987">
        <v>0</v>
      </c>
      <c r="AC1987">
        <v>0</v>
      </c>
      <c r="AD1987">
        <v>0</v>
      </c>
      <c r="AE1987">
        <v>1526.3965237140701</v>
      </c>
      <c r="AF1987">
        <v>60.7068694916711</v>
      </c>
      <c r="AG1987">
        <v>-15.1418544329124</v>
      </c>
      <c r="AH1987">
        <v>-10.841828457608999</v>
      </c>
      <c r="AI1987">
        <v>-26.646741867065401</v>
      </c>
      <c r="AJ1987">
        <v>1829.61840820313</v>
      </c>
      <c r="AK1987">
        <v>65.432035483062293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566.51313394308102</v>
      </c>
      <c r="AW1987">
        <v>111.998575091362</v>
      </c>
      <c r="AX1987">
        <v>741.072724927217</v>
      </c>
      <c r="AY1987">
        <v>953.09359268180594</v>
      </c>
      <c r="AZ1987">
        <v>5671.4349782760301</v>
      </c>
      <c r="BA1987">
        <v>0.30887037669054701</v>
      </c>
      <c r="BB1987" s="2">
        <v>4.9745338072486496E-3</v>
      </c>
      <c r="BC1987">
        <v>15.554943864483301</v>
      </c>
      <c r="BD1987">
        <v>5.16794962473507</v>
      </c>
      <c r="BE1987">
        <v>10.3853188234252</v>
      </c>
      <c r="BF1987">
        <v>5019.5326861804897</v>
      </c>
      <c r="BG1987">
        <v>6.8876139570493304</v>
      </c>
      <c r="BH1987">
        <v>31255.765523184</v>
      </c>
      <c r="BI1987">
        <v>25053.597991803799</v>
      </c>
      <c r="BJ1987">
        <v>81984.418669431907</v>
      </c>
      <c r="BK1987">
        <v>0</v>
      </c>
      <c r="BL1987">
        <v>0</v>
      </c>
      <c r="BM1987">
        <v>0</v>
      </c>
      <c r="BN1987">
        <v>2.7847249999999999</v>
      </c>
      <c r="BO1987" s="9" t="e">
        <f>_xlfn.XLOOKUP(A1987,Thermal!A:A,Thermal!B:B)</f>
        <v>#N/A</v>
      </c>
      <c r="BP1987" s="9" t="e">
        <f>_xlfn.XLOOKUP(A1987,Thermal!A:A,Thermal!C:C)</f>
        <v>#N/A</v>
      </c>
    </row>
    <row r="1988" spans="1:68" x14ac:dyDescent="0.3">
      <c r="A1988" t="s">
        <v>1248</v>
      </c>
      <c r="B1988" t="s">
        <v>135</v>
      </c>
      <c r="C1988" t="s">
        <v>136</v>
      </c>
      <c r="D1988" t="s">
        <v>90</v>
      </c>
      <c r="E1988" t="s">
        <v>167</v>
      </c>
      <c r="F1988" t="s">
        <v>167</v>
      </c>
      <c r="G1988">
        <v>9.1999998092651403</v>
      </c>
      <c r="H1988">
        <v>0</v>
      </c>
      <c r="J1988" s="1">
        <v>15008</v>
      </c>
      <c r="K1988" s="1">
        <v>55153</v>
      </c>
      <c r="L1988">
        <v>62.832853979381802</v>
      </c>
      <c r="M1988">
        <v>-15.095094375552801</v>
      </c>
      <c r="N1988">
        <v>-9.9294070007216408</v>
      </c>
      <c r="O1988">
        <v>7.8271028037383203</v>
      </c>
      <c r="P1988">
        <v>4.52994701987447</v>
      </c>
      <c r="Q1988">
        <v>41424.226183980703</v>
      </c>
      <c r="R1988">
        <v>0</v>
      </c>
      <c r="S1988">
        <v>0</v>
      </c>
      <c r="T1988">
        <v>0.52542143814631304</v>
      </c>
      <c r="U1988">
        <v>0</v>
      </c>
      <c r="V1988">
        <v>2.60280293957431</v>
      </c>
      <c r="W1988">
        <v>2.60280293957431</v>
      </c>
      <c r="X1988">
        <v>0</v>
      </c>
      <c r="Y1988">
        <v>0</v>
      </c>
      <c r="Z1988">
        <v>68</v>
      </c>
      <c r="AA1988">
        <v>8692</v>
      </c>
      <c r="AB1988">
        <v>0</v>
      </c>
      <c r="AC1988">
        <v>0</v>
      </c>
      <c r="AD1988">
        <v>0</v>
      </c>
      <c r="AE1988">
        <v>1082.77694344521</v>
      </c>
      <c r="AF1988">
        <v>61.091198612411397</v>
      </c>
      <c r="AG1988">
        <v>-15.141854881135201</v>
      </c>
      <c r="AH1988">
        <v>-10.4575013034917</v>
      </c>
      <c r="AI1988">
        <v>-26.690567016601602</v>
      </c>
      <c r="AJ1988">
        <v>1839.02587890625</v>
      </c>
      <c r="AK1988">
        <v>65.788304959089501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456.27724497020199</v>
      </c>
      <c r="AW1988">
        <v>58.9394310563803</v>
      </c>
      <c r="AX1988">
        <v>843.64745632233098</v>
      </c>
      <c r="AY1988">
        <v>794.77603120903996</v>
      </c>
      <c r="AZ1988">
        <v>4926.9221003455996</v>
      </c>
      <c r="BA1988">
        <v>0.30887037669054701</v>
      </c>
      <c r="BB1988" s="2">
        <v>4.9745338072486496E-3</v>
      </c>
      <c r="BC1988">
        <v>15.554943864483301</v>
      </c>
      <c r="BD1988">
        <v>5.16794962473507</v>
      </c>
      <c r="BE1988">
        <v>10.3853188234252</v>
      </c>
      <c r="BF1988">
        <v>3755.49675817245</v>
      </c>
      <c r="BG1988">
        <v>6.5536170995292196</v>
      </c>
      <c r="BH1988">
        <v>38742.626955066902</v>
      </c>
      <c r="BI1988">
        <v>20538.717067928999</v>
      </c>
      <c r="BJ1988">
        <v>79895.631449853696</v>
      </c>
      <c r="BK1988">
        <v>0</v>
      </c>
      <c r="BL1988">
        <v>0</v>
      </c>
      <c r="BM1988">
        <v>0</v>
      </c>
      <c r="BN1988">
        <v>2.7457419999999999</v>
      </c>
      <c r="BO1988" s="9" t="e">
        <f>_xlfn.XLOOKUP(A1988,Thermal!A:A,Thermal!B:B)</f>
        <v>#N/A</v>
      </c>
      <c r="BP1988" s="9" t="e">
        <f>_xlfn.XLOOKUP(A1988,Thermal!A:A,Thermal!C:C)</f>
        <v>#N/A</v>
      </c>
    </row>
    <row r="1989" spans="1:68" x14ac:dyDescent="0.3">
      <c r="A1989" t="s">
        <v>1249</v>
      </c>
      <c r="B1989" t="s">
        <v>135</v>
      </c>
      <c r="C1989" t="s">
        <v>136</v>
      </c>
      <c r="D1989" t="s">
        <v>219</v>
      </c>
      <c r="E1989" t="s">
        <v>167</v>
      </c>
      <c r="F1989" t="s">
        <v>167</v>
      </c>
      <c r="G1989">
        <v>4.8000001907348597</v>
      </c>
      <c r="H1989">
        <v>0</v>
      </c>
      <c r="J1989" s="1">
        <v>18476</v>
      </c>
      <c r="K1989" s="1">
        <v>55153</v>
      </c>
      <c r="L1989">
        <v>60.914894446665102</v>
      </c>
      <c r="M1989">
        <v>-16.468987293128201</v>
      </c>
      <c r="N1989">
        <v>-8.25428580626353</v>
      </c>
      <c r="O1989">
        <v>1.8831775700934601</v>
      </c>
      <c r="P1989">
        <v>0.11347019871764701</v>
      </c>
      <c r="Q1989">
        <v>9441.3207884728909</v>
      </c>
      <c r="R1989">
        <v>0</v>
      </c>
      <c r="S1989">
        <v>0</v>
      </c>
      <c r="T1989">
        <v>0.53888817282728296</v>
      </c>
      <c r="U1989">
        <v>0</v>
      </c>
      <c r="V1989">
        <v>0.57511744278418997</v>
      </c>
      <c r="W1989">
        <v>0.57511744278418997</v>
      </c>
      <c r="X1989">
        <v>0</v>
      </c>
      <c r="Y1989">
        <v>0</v>
      </c>
      <c r="Z1989">
        <v>3993</v>
      </c>
      <c r="AA1989">
        <v>4767</v>
      </c>
      <c r="AB1989">
        <v>0</v>
      </c>
      <c r="AC1989">
        <v>0</v>
      </c>
      <c r="AD1989">
        <v>0</v>
      </c>
      <c r="AE1989">
        <v>86.210044741630597</v>
      </c>
      <c r="AF1989">
        <v>61.731150551651503</v>
      </c>
      <c r="AG1989">
        <v>-15.1418544329124</v>
      </c>
      <c r="AH1989">
        <v>-9.8175473866368694</v>
      </c>
      <c r="AI1989">
        <v>-26.725124359130898</v>
      </c>
      <c r="AJ1989">
        <v>1856.14440917969</v>
      </c>
      <c r="AK1989">
        <v>66.354848768075797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327.78958532214199</v>
      </c>
      <c r="AW1989">
        <v>75.542150139808697</v>
      </c>
      <c r="AX1989">
        <v>45.639301319199099</v>
      </c>
      <c r="AY1989">
        <v>47.8880906538107</v>
      </c>
      <c r="AZ1989">
        <v>217.46751504548601</v>
      </c>
      <c r="BA1989">
        <v>0.30887037669054701</v>
      </c>
      <c r="BB1989" s="2">
        <v>4.9745338072486496E-3</v>
      </c>
      <c r="BC1989">
        <v>15.554943864483301</v>
      </c>
      <c r="BD1989">
        <v>5.16794962473507</v>
      </c>
      <c r="BE1989">
        <v>10.3853188234252</v>
      </c>
      <c r="BF1989">
        <v>507.47659687367599</v>
      </c>
      <c r="BG1989">
        <v>2.2957173848626602</v>
      </c>
      <c r="BH1989">
        <v>2456.7610748631801</v>
      </c>
      <c r="BI1989">
        <v>1038.6219027683901</v>
      </c>
      <c r="BJ1989">
        <v>2320.98451117075</v>
      </c>
      <c r="BK1989">
        <v>0</v>
      </c>
      <c r="BL1989">
        <v>0</v>
      </c>
      <c r="BM1989">
        <v>0</v>
      </c>
      <c r="BN1989">
        <v>0.58144359999999995</v>
      </c>
      <c r="BO1989" s="9" t="e">
        <f>_xlfn.XLOOKUP(A1989,Thermal!A:A,Thermal!B:B)</f>
        <v>#N/A</v>
      </c>
      <c r="BP1989" s="9" t="e">
        <f>_xlfn.XLOOKUP(A1989,Thermal!A:A,Thermal!C:C)</f>
        <v>#N/A</v>
      </c>
    </row>
    <row r="1990" spans="1:68" x14ac:dyDescent="0.3">
      <c r="A1990" t="s">
        <v>1250</v>
      </c>
      <c r="B1990" t="s">
        <v>135</v>
      </c>
      <c r="C1990" t="s">
        <v>136</v>
      </c>
      <c r="D1990" t="s">
        <v>90</v>
      </c>
      <c r="E1990" t="s">
        <v>167</v>
      </c>
      <c r="F1990" t="s">
        <v>167</v>
      </c>
      <c r="G1990">
        <v>19.600000381469702</v>
      </c>
      <c r="H1990">
        <v>0</v>
      </c>
      <c r="J1990" s="1">
        <v>18476</v>
      </c>
      <c r="K1990" s="1">
        <v>55153</v>
      </c>
      <c r="L1990">
        <v>73.498867032793697</v>
      </c>
      <c r="M1990">
        <v>-27.720913385384002</v>
      </c>
      <c r="N1990">
        <v>-17.229590611793999</v>
      </c>
      <c r="O1990">
        <v>0.454224299110699</v>
      </c>
      <c r="P1990">
        <v>2.4643178808299302</v>
      </c>
      <c r="Q1990">
        <v>3491.58441005647</v>
      </c>
      <c r="R1990">
        <v>0</v>
      </c>
      <c r="S1990">
        <v>0</v>
      </c>
      <c r="T1990" s="2">
        <v>3.6234790473435398E-2</v>
      </c>
      <c r="U1990">
        <v>0</v>
      </c>
      <c r="V1990">
        <v>0.25662762675204898</v>
      </c>
      <c r="W1990">
        <v>0.25662762675204898</v>
      </c>
      <c r="X1990">
        <v>0</v>
      </c>
      <c r="Y1990">
        <v>0</v>
      </c>
      <c r="Z1990">
        <v>0</v>
      </c>
      <c r="AA1990">
        <v>8760</v>
      </c>
      <c r="AB1990">
        <v>0</v>
      </c>
      <c r="AC1990">
        <v>0</v>
      </c>
      <c r="AD1990">
        <v>0</v>
      </c>
      <c r="AE1990">
        <v>0</v>
      </c>
      <c r="AF1990">
        <v>61.829876499658397</v>
      </c>
      <c r="AG1990">
        <v>-15.103544703608</v>
      </c>
      <c r="AH1990">
        <v>-9.7571337666437508</v>
      </c>
      <c r="AI1990">
        <v>-26.730228424072301</v>
      </c>
      <c r="AJ1990">
        <v>1860.26220703125</v>
      </c>
      <c r="AK1990">
        <v>66.5860021323616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119.152503643185</v>
      </c>
      <c r="AW1990">
        <v>179.69828705862199</v>
      </c>
      <c r="AX1990">
        <v>104.25296465586899</v>
      </c>
      <c r="AY1990">
        <v>39.569585999532102</v>
      </c>
      <c r="AZ1990">
        <v>3108.48527542787</v>
      </c>
      <c r="BA1990">
        <v>0.30887037669054701</v>
      </c>
      <c r="BB1990" s="2">
        <v>4.9745338072486496E-3</v>
      </c>
      <c r="BC1990">
        <v>15.554943864483301</v>
      </c>
      <c r="BD1990">
        <v>5.16794962473507</v>
      </c>
      <c r="BE1990">
        <v>10.3853188234252</v>
      </c>
      <c r="BF1990" s="2">
        <v>6.4244146890814605E-2</v>
      </c>
      <c r="BG1990" s="2">
        <v>9.5835105696096407E-2</v>
      </c>
      <c r="BH1990">
        <v>5682.5388646297797</v>
      </c>
      <c r="BI1990">
        <v>1177.89200012987</v>
      </c>
      <c r="BJ1990">
        <v>30176.081547057001</v>
      </c>
      <c r="BK1990">
        <v>0</v>
      </c>
      <c r="BL1990">
        <v>0</v>
      </c>
      <c r="BM1990">
        <v>0</v>
      </c>
      <c r="BN1990">
        <v>0.29366429999999999</v>
      </c>
      <c r="BO1990" s="9" t="e">
        <f>_xlfn.XLOOKUP(A1990,Thermal!A:A,Thermal!B:B)</f>
        <v>#N/A</v>
      </c>
      <c r="BP1990" s="9" t="e">
        <f>_xlfn.XLOOKUP(A1990,Thermal!A:A,Thermal!C:C)</f>
        <v>#N/A</v>
      </c>
    </row>
    <row r="1991" spans="1:68" x14ac:dyDescent="0.3">
      <c r="A1991" t="s">
        <v>1251</v>
      </c>
      <c r="B1991" t="s">
        <v>135</v>
      </c>
      <c r="C1991" t="s">
        <v>136</v>
      </c>
      <c r="D1991" t="s">
        <v>90</v>
      </c>
      <c r="E1991" t="s">
        <v>167</v>
      </c>
      <c r="F1991" t="s">
        <v>167</v>
      </c>
      <c r="G1991">
        <v>4</v>
      </c>
      <c r="H1991">
        <v>0</v>
      </c>
      <c r="J1991" s="1">
        <v>30011</v>
      </c>
      <c r="K1991" s="1">
        <v>55153</v>
      </c>
      <c r="L1991">
        <v>64.659489046069993</v>
      </c>
      <c r="M1991">
        <v>-15.3563246178017</v>
      </c>
      <c r="N1991">
        <v>-9.2353401134096007</v>
      </c>
      <c r="O1991">
        <v>2.2616822429906498</v>
      </c>
      <c r="P1991">
        <v>1.3380794702144001</v>
      </c>
      <c r="Q1991">
        <v>11454.6593298391</v>
      </c>
      <c r="R1991">
        <v>0</v>
      </c>
      <c r="S1991">
        <v>0</v>
      </c>
      <c r="T1991">
        <v>0.326902378125347</v>
      </c>
      <c r="U1991">
        <v>0</v>
      </c>
      <c r="V1991">
        <v>0.74065300681620905</v>
      </c>
      <c r="W1991">
        <v>0.74065300681620905</v>
      </c>
      <c r="X1991">
        <v>0</v>
      </c>
      <c r="Y1991">
        <v>0</v>
      </c>
      <c r="Z1991">
        <v>1474</v>
      </c>
      <c r="AA1991">
        <v>7286</v>
      </c>
      <c r="AB1991">
        <v>0</v>
      </c>
      <c r="AC1991">
        <v>0</v>
      </c>
      <c r="AD1991">
        <v>0</v>
      </c>
      <c r="AE1991">
        <v>95.806930571794496</v>
      </c>
      <c r="AF1991">
        <v>61.701462954849099</v>
      </c>
      <c r="AG1991">
        <v>-15.1385807167339</v>
      </c>
      <c r="AH1991">
        <v>-9.8505086988492394</v>
      </c>
      <c r="AI1991">
        <v>-26.710340499877901</v>
      </c>
      <c r="AJ1991">
        <v>1857.96557617188</v>
      </c>
      <c r="AK1991">
        <v>66.36948781772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656.15269123017799</v>
      </c>
      <c r="AW1991">
        <v>412.859192607924</v>
      </c>
      <c r="AX1991">
        <v>169.226085408241</v>
      </c>
      <c r="AY1991">
        <v>123.107135737082</v>
      </c>
      <c r="AZ1991">
        <v>1537.91071718035</v>
      </c>
      <c r="BA1991">
        <v>0.30887037669054701</v>
      </c>
      <c r="BB1991" s="2">
        <v>4.9745338072486496E-3</v>
      </c>
      <c r="BC1991">
        <v>15.554943864483301</v>
      </c>
      <c r="BD1991">
        <v>5.16794962473507</v>
      </c>
      <c r="BE1991">
        <v>10.3853188234252</v>
      </c>
      <c r="BF1991">
        <v>1194.6018731812001</v>
      </c>
      <c r="BG1991">
        <v>6.5709397157652099</v>
      </c>
      <c r="BH1991">
        <v>5675.1034030676201</v>
      </c>
      <c r="BI1991">
        <v>3033.3511399300701</v>
      </c>
      <c r="BJ1991">
        <v>16412.089342575</v>
      </c>
      <c r="BK1991">
        <v>0</v>
      </c>
      <c r="BL1991">
        <v>0</v>
      </c>
      <c r="BM1991">
        <v>0</v>
      </c>
      <c r="BN1991">
        <v>0.76697470000000001</v>
      </c>
      <c r="BO1991" s="9" t="e">
        <f>_xlfn.XLOOKUP(A1991,Thermal!A:A,Thermal!B:B)</f>
        <v>#N/A</v>
      </c>
      <c r="BP1991" s="9" t="e">
        <f>_xlfn.XLOOKUP(A1991,Thermal!A:A,Thermal!C:C)</f>
        <v>#N/A</v>
      </c>
    </row>
    <row r="1992" spans="1:68" x14ac:dyDescent="0.3">
      <c r="A1992" t="s">
        <v>1252</v>
      </c>
      <c r="B1992" t="s">
        <v>132</v>
      </c>
      <c r="C1992" t="s">
        <v>97</v>
      </c>
      <c r="D1992" t="s">
        <v>90</v>
      </c>
      <c r="E1992" t="s">
        <v>167</v>
      </c>
      <c r="F1992" t="s">
        <v>167</v>
      </c>
      <c r="G1992">
        <v>50</v>
      </c>
      <c r="H1992">
        <v>0</v>
      </c>
      <c r="J1992" s="1">
        <v>23743</v>
      </c>
      <c r="K1992" s="1">
        <v>55153</v>
      </c>
      <c r="L1992">
        <v>109.03540526506799</v>
      </c>
      <c r="M1992">
        <v>11.706694310988899</v>
      </c>
      <c r="N1992">
        <v>-2.3648782621807301</v>
      </c>
      <c r="O1992">
        <v>46.051219281067603</v>
      </c>
      <c r="P1992">
        <v>50.888344366818899</v>
      </c>
      <c r="Q1992">
        <v>227061.261115603</v>
      </c>
      <c r="R1992">
        <v>0</v>
      </c>
      <c r="S1992">
        <v>0</v>
      </c>
      <c r="T1992">
        <v>0.50223280334379805</v>
      </c>
      <c r="U1992">
        <v>0</v>
      </c>
      <c r="V1992">
        <v>24.757717636552101</v>
      </c>
      <c r="W1992">
        <v>24.757717636552101</v>
      </c>
      <c r="X1992">
        <v>0</v>
      </c>
      <c r="Y1992">
        <v>0</v>
      </c>
      <c r="Z1992">
        <v>493</v>
      </c>
      <c r="AA1992">
        <v>8267</v>
      </c>
      <c r="AB1992">
        <v>0</v>
      </c>
      <c r="AC1992">
        <v>0</v>
      </c>
      <c r="AD1992">
        <v>0</v>
      </c>
      <c r="AE1992">
        <v>6541.4354897439498</v>
      </c>
      <c r="AF1992">
        <v>99.276554234362393</v>
      </c>
      <c r="AG1992">
        <v>13.853864294733301</v>
      </c>
      <c r="AH1992">
        <v>-1.2678624148930999</v>
      </c>
      <c r="AI1992">
        <v>-50.954414367675803</v>
      </c>
      <c r="AJ1992">
        <v>1773.72814941406</v>
      </c>
      <c r="AK1992">
        <v>71.427666965347498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589.95040643215202</v>
      </c>
      <c r="AW1992">
        <v>31351.148690454698</v>
      </c>
      <c r="AX1992">
        <v>55.550003051757798</v>
      </c>
      <c r="AY1992">
        <v>745.01607336575398</v>
      </c>
      <c r="AZ1992">
        <v>71523.492792781399</v>
      </c>
      <c r="BA1992">
        <v>0.15865582111832299</v>
      </c>
      <c r="BB1992" s="2">
        <v>1.0077528424561301E-4</v>
      </c>
      <c r="BC1992">
        <v>4.7625885636110299</v>
      </c>
      <c r="BD1992">
        <v>4.7625885586894903</v>
      </c>
      <c r="BE1992">
        <v>4.7625901408658802</v>
      </c>
      <c r="BF1992">
        <v>5250.5673625805803</v>
      </c>
      <c r="BG1992">
        <v>3.8239674740810901</v>
      </c>
      <c r="BH1992">
        <v>303.83641230314998</v>
      </c>
      <c r="BI1992">
        <v>8398.0950219824699</v>
      </c>
      <c r="BJ1992">
        <v>176062.631796603</v>
      </c>
      <c r="BK1992">
        <v>0</v>
      </c>
      <c r="BL1992">
        <v>0</v>
      </c>
      <c r="BM1992">
        <v>0</v>
      </c>
      <c r="BN1992">
        <v>24.94774</v>
      </c>
      <c r="BO1992" s="9" t="e">
        <f>_xlfn.XLOOKUP(A1992,Thermal!A:A,Thermal!B:B)</f>
        <v>#N/A</v>
      </c>
      <c r="BP1992" s="9" t="e">
        <f>_xlfn.XLOOKUP(A1992,Thermal!A:A,Thermal!C:C)</f>
        <v>#N/A</v>
      </c>
    </row>
    <row r="1993" spans="1:68" x14ac:dyDescent="0.3">
      <c r="A1993" t="s">
        <v>1253</v>
      </c>
      <c r="B1993" t="s">
        <v>132</v>
      </c>
      <c r="C1993" t="s">
        <v>97</v>
      </c>
      <c r="D1993" t="s">
        <v>90</v>
      </c>
      <c r="E1993" t="s">
        <v>167</v>
      </c>
      <c r="F1993" t="s">
        <v>167</v>
      </c>
      <c r="G1993">
        <v>54.900001525878899</v>
      </c>
      <c r="H1993">
        <v>0</v>
      </c>
      <c r="J1993" s="1">
        <v>45292</v>
      </c>
      <c r="K1993" s="1">
        <v>55153</v>
      </c>
      <c r="L1993">
        <v>117.129152582336</v>
      </c>
      <c r="M1993">
        <v>8.9816094530261008</v>
      </c>
      <c r="N1993">
        <v>-1.8770409318441701</v>
      </c>
      <c r="O1993">
        <v>42.416719554620997</v>
      </c>
      <c r="P1993">
        <v>34.213774758212203</v>
      </c>
      <c r="Q1993">
        <v>89860.208027948</v>
      </c>
      <c r="R1993">
        <v>0</v>
      </c>
      <c r="S1993">
        <v>0</v>
      </c>
      <c r="T1993">
        <v>0.18884415818615</v>
      </c>
      <c r="U1993">
        <v>0</v>
      </c>
      <c r="V1993">
        <v>10.5252510410781</v>
      </c>
      <c r="W1993">
        <v>10.5252510410781</v>
      </c>
      <c r="X1993">
        <v>0</v>
      </c>
      <c r="Y1993">
        <v>0</v>
      </c>
      <c r="Z1993">
        <v>0</v>
      </c>
      <c r="AA1993">
        <v>8760</v>
      </c>
      <c r="AB1993">
        <v>0</v>
      </c>
      <c r="AC1993">
        <v>0</v>
      </c>
      <c r="AD1993">
        <v>0</v>
      </c>
      <c r="AE1993">
        <v>377.14609727263502</v>
      </c>
      <c r="AF1993">
        <v>100.607741106608</v>
      </c>
      <c r="AG1993">
        <v>14.3441269264927</v>
      </c>
      <c r="AH1993">
        <v>-0.426938161336403</v>
      </c>
      <c r="AI1993">
        <v>-53.010040283203097</v>
      </c>
      <c r="AJ1993">
        <v>1794.34814453125</v>
      </c>
      <c r="AK1993">
        <v>73.084118094506906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282.60254466254298</v>
      </c>
      <c r="AW1993">
        <v>5793.8554224435902</v>
      </c>
      <c r="AX1993">
        <v>0</v>
      </c>
      <c r="AY1993">
        <v>287.06760318551102</v>
      </c>
      <c r="AZ1993">
        <v>75390.376948174002</v>
      </c>
      <c r="BA1993">
        <v>0.15865582111832299</v>
      </c>
      <c r="BB1993" s="2">
        <v>1.0077528424561301E-4</v>
      </c>
      <c r="BC1993">
        <v>4.7625885636110299</v>
      </c>
      <c r="BD1993">
        <v>4.7625885586894903</v>
      </c>
      <c r="BE1993">
        <v>4.7625901408658802</v>
      </c>
      <c r="BF1993">
        <v>2867.9649494907999</v>
      </c>
      <c r="BG1993">
        <v>0.85695170607496596</v>
      </c>
      <c r="BH1993">
        <v>0</v>
      </c>
      <c r="BI1993">
        <v>2978.9431354186199</v>
      </c>
      <c r="BJ1993">
        <v>448894.328394262</v>
      </c>
      <c r="BK1993">
        <v>0</v>
      </c>
      <c r="BL1993">
        <v>0</v>
      </c>
      <c r="BM1993">
        <v>0</v>
      </c>
      <c r="BN1993">
        <v>10.979990000000001</v>
      </c>
      <c r="BO1993" s="9" t="e">
        <f>_xlfn.XLOOKUP(A1993,Thermal!A:A,Thermal!B:B)</f>
        <v>#N/A</v>
      </c>
      <c r="BP1993" s="9" t="e">
        <f>_xlfn.XLOOKUP(A1993,Thermal!A:A,Thermal!C:C)</f>
        <v>#N/A</v>
      </c>
    </row>
    <row r="1994" spans="1:68" x14ac:dyDescent="0.3">
      <c r="A1994" t="s">
        <v>1254</v>
      </c>
      <c r="B1994" t="s">
        <v>327</v>
      </c>
      <c r="C1994" t="s">
        <v>73</v>
      </c>
      <c r="D1994" t="s">
        <v>178</v>
      </c>
      <c r="E1994" t="s">
        <v>167</v>
      </c>
      <c r="F1994" t="s">
        <v>167</v>
      </c>
      <c r="G1994">
        <v>3.4000000953674299</v>
      </c>
      <c r="H1994">
        <v>0</v>
      </c>
      <c r="J1994" s="1">
        <v>31868</v>
      </c>
      <c r="K1994" s="1">
        <v>51986</v>
      </c>
      <c r="L1994">
        <v>137.497061696798</v>
      </c>
      <c r="M1994">
        <v>40.197211059837599</v>
      </c>
      <c r="N1994">
        <v>4.0733601336495404</v>
      </c>
      <c r="O1994">
        <v>0.71740001440048196</v>
      </c>
      <c r="P1994">
        <v>0.71740001440048196</v>
      </c>
      <c r="Q1994">
        <v>2768.3242897386699</v>
      </c>
      <c r="R1994">
        <v>0</v>
      </c>
      <c r="S1994">
        <v>0</v>
      </c>
      <c r="T1994">
        <v>0.44050564279704202</v>
      </c>
      <c r="U1994">
        <v>0</v>
      </c>
      <c r="V1994">
        <v>0.38063751229304399</v>
      </c>
      <c r="W1994">
        <v>0.38063751229304399</v>
      </c>
      <c r="X1994">
        <v>0</v>
      </c>
      <c r="Y1994">
        <v>0</v>
      </c>
      <c r="Z1994">
        <v>0</v>
      </c>
      <c r="AA1994">
        <v>8760</v>
      </c>
      <c r="AB1994">
        <v>0</v>
      </c>
      <c r="AC1994">
        <v>0</v>
      </c>
      <c r="AD1994">
        <v>0</v>
      </c>
      <c r="AE1994">
        <v>0</v>
      </c>
      <c r="AF1994">
        <v>113.695254093804</v>
      </c>
      <c r="AG1994">
        <v>23.094826059646</v>
      </c>
      <c r="AH1994">
        <v>3.90987570948954</v>
      </c>
      <c r="AI1994">
        <v>-751.48883056640602</v>
      </c>
      <c r="AJ1994">
        <v>2934.39990234375</v>
      </c>
      <c r="AK1994">
        <v>153.04228336253999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969.00218966335501</v>
      </c>
      <c r="AW1994">
        <v>1565.01131325029</v>
      </c>
      <c r="AX1994">
        <v>3360.1602003686098</v>
      </c>
      <c r="AY1994">
        <v>0</v>
      </c>
      <c r="AZ1994">
        <v>525.61125705018605</v>
      </c>
      <c r="BA1994">
        <v>7.0070361244181303</v>
      </c>
      <c r="BB1994">
        <v>5.9427537067704002</v>
      </c>
      <c r="BC1994">
        <v>85.542713426335297</v>
      </c>
      <c r="BD1994" s="2">
        <v>3.1824214840017198E-2</v>
      </c>
      <c r="BE1994">
        <v>85.5024456605952</v>
      </c>
      <c r="BF1994">
        <v>3914.7669039319899</v>
      </c>
      <c r="BG1994">
        <v>9743.8723509661995</v>
      </c>
      <c r="BH1994">
        <v>202419.354515624</v>
      </c>
      <c r="BI1994">
        <v>0</v>
      </c>
      <c r="BJ1994">
        <v>105651.249288477</v>
      </c>
      <c r="BK1994">
        <v>0</v>
      </c>
      <c r="BL1994">
        <v>0</v>
      </c>
      <c r="BM1994">
        <v>0</v>
      </c>
      <c r="BN1994">
        <v>0.70236679999999996</v>
      </c>
      <c r="BO1994" s="9" t="e">
        <f>_xlfn.XLOOKUP(A1994,Thermal!A:A,Thermal!B:B)</f>
        <v>#N/A</v>
      </c>
      <c r="BP1994" s="9" t="e">
        <f>_xlfn.XLOOKUP(A1994,Thermal!A:A,Thermal!C:C)</f>
        <v>#N/A</v>
      </c>
    </row>
    <row r="1995" spans="1:68" x14ac:dyDescent="0.3">
      <c r="A1995" t="s">
        <v>1255</v>
      </c>
      <c r="B1995" t="s">
        <v>96</v>
      </c>
      <c r="C1995" t="s">
        <v>97</v>
      </c>
      <c r="D1995" t="s">
        <v>90</v>
      </c>
      <c r="E1995" t="s">
        <v>75</v>
      </c>
      <c r="F1995" t="s">
        <v>133</v>
      </c>
      <c r="G1995">
        <v>5</v>
      </c>
      <c r="H1995">
        <v>0</v>
      </c>
      <c r="J1995" s="1">
        <v>41964</v>
      </c>
      <c r="K1995" s="1">
        <v>56614</v>
      </c>
      <c r="L1995">
        <v>38.090514226247102</v>
      </c>
      <c r="M1995">
        <v>-15.893332096339099</v>
      </c>
      <c r="N1995">
        <v>-5.38714661304091</v>
      </c>
      <c r="O1995">
        <v>5</v>
      </c>
      <c r="P1995">
        <v>5</v>
      </c>
      <c r="Q1995">
        <v>8568.6850044606308</v>
      </c>
      <c r="R1995">
        <v>0</v>
      </c>
      <c r="S1995">
        <v>0</v>
      </c>
      <c r="T1995">
        <v>0.195632077722945</v>
      </c>
      <c r="U1995">
        <v>0</v>
      </c>
      <c r="V1995">
        <v>0.32638594803484799</v>
      </c>
      <c r="W1995">
        <v>0.32638594803484799</v>
      </c>
      <c r="X1995">
        <v>8760</v>
      </c>
      <c r="Y1995">
        <v>0</v>
      </c>
      <c r="Z1995">
        <v>8760</v>
      </c>
      <c r="AA1995">
        <v>0</v>
      </c>
      <c r="AB1995">
        <v>0</v>
      </c>
      <c r="AC1995">
        <v>0</v>
      </c>
      <c r="AD1995">
        <v>0</v>
      </c>
      <c r="AE1995">
        <v>1430.0099969059199</v>
      </c>
      <c r="AF1995">
        <v>66.989930740662203</v>
      </c>
      <c r="AG1995">
        <v>-13.8225879737446</v>
      </c>
      <c r="AH1995">
        <v>-5.8780336233885704</v>
      </c>
      <c r="AI1995">
        <v>-39.077976226806598</v>
      </c>
      <c r="AJ1995">
        <v>1961.24963378906</v>
      </c>
      <c r="AK1995">
        <v>72.726061752117303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21.425001887255299</v>
      </c>
      <c r="BA1995">
        <v>0.15865582111832299</v>
      </c>
      <c r="BB1995" s="2">
        <v>1.0077528424561301E-4</v>
      </c>
      <c r="BC1995">
        <v>4.7625885636110299</v>
      </c>
      <c r="BD1995">
        <v>4.7625885586894903</v>
      </c>
      <c r="BE1995">
        <v>4.7625901408658802</v>
      </c>
      <c r="BF1995">
        <v>0</v>
      </c>
      <c r="BG1995">
        <v>0</v>
      </c>
      <c r="BH1995">
        <v>0</v>
      </c>
      <c r="BI1995">
        <v>0</v>
      </c>
      <c r="BJ1995">
        <v>2.6142542292301001E-2</v>
      </c>
      <c r="BK1995">
        <v>0</v>
      </c>
      <c r="BL1995">
        <v>0</v>
      </c>
      <c r="BM1995">
        <v>0</v>
      </c>
      <c r="BN1995">
        <v>0.32638600000000001</v>
      </c>
      <c r="BO1995" s="9" t="e">
        <f>_xlfn.XLOOKUP(A1995,Thermal!A:A,Thermal!B:B)</f>
        <v>#N/A</v>
      </c>
      <c r="BP1995" s="9" t="e">
        <f>_xlfn.XLOOKUP(A1995,Thermal!A:A,Thermal!C:C)</f>
        <v>#N/A</v>
      </c>
    </row>
    <row r="1996" spans="1:68" x14ac:dyDescent="0.3">
      <c r="A1996" t="s">
        <v>1258</v>
      </c>
      <c r="B1996" t="s">
        <v>119</v>
      </c>
      <c r="C1996" t="s">
        <v>120</v>
      </c>
      <c r="D1996" t="s">
        <v>104</v>
      </c>
      <c r="E1996" t="s">
        <v>75</v>
      </c>
      <c r="F1996" t="s">
        <v>88</v>
      </c>
      <c r="G1996">
        <v>150</v>
      </c>
      <c r="H1996">
        <v>0</v>
      </c>
      <c r="J1996" s="1">
        <v>46357</v>
      </c>
      <c r="K1996" s="1">
        <v>55518</v>
      </c>
      <c r="L1996">
        <v>13.6869138351438</v>
      </c>
      <c r="M1996">
        <v>-32.9296974694036</v>
      </c>
      <c r="N1996">
        <v>-6.1420390154591704</v>
      </c>
      <c r="O1996">
        <v>150</v>
      </c>
      <c r="P1996">
        <v>150</v>
      </c>
      <c r="Q1996">
        <v>413935.45931318402</v>
      </c>
      <c r="R1996">
        <v>0</v>
      </c>
      <c r="S1996">
        <v>0</v>
      </c>
      <c r="T1996">
        <v>0.315019375428363</v>
      </c>
      <c r="U1996">
        <v>0</v>
      </c>
      <c r="V1996">
        <v>5.6654990914535501</v>
      </c>
      <c r="W1996">
        <v>5.6654990914535501</v>
      </c>
      <c r="X1996">
        <v>8760</v>
      </c>
      <c r="Y1996">
        <v>0</v>
      </c>
      <c r="Z1996">
        <v>8760</v>
      </c>
      <c r="AA1996">
        <v>0</v>
      </c>
      <c r="AB1996">
        <v>0</v>
      </c>
      <c r="AC1996">
        <v>0</v>
      </c>
      <c r="AD1996">
        <v>0</v>
      </c>
      <c r="AE1996">
        <v>3076.9905395507799</v>
      </c>
      <c r="AF1996">
        <v>44.728168988406502</v>
      </c>
      <c r="AG1996">
        <v>-33.952949314328897</v>
      </c>
      <c r="AH1996">
        <v>-8.0094340617905306</v>
      </c>
      <c r="AI1996">
        <v>-26.548723220825199</v>
      </c>
      <c r="AJ1996">
        <v>1878.32836914063</v>
      </c>
      <c r="AK1996">
        <v>64.668252753526701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6.1500000953674299</v>
      </c>
      <c r="AX1996">
        <v>0</v>
      </c>
      <c r="AY1996">
        <v>0</v>
      </c>
      <c r="AZ1996" s="2">
        <v>8.5681676864624006E-6</v>
      </c>
      <c r="BA1996">
        <v>0.19614053432829301</v>
      </c>
      <c r="BB1996" s="2">
        <v>2.1973103242381499E-4</v>
      </c>
      <c r="BC1996">
        <v>4.63273391676847</v>
      </c>
      <c r="BD1996" s="2">
        <v>3.1824214840017198E-2</v>
      </c>
      <c r="BE1996">
        <v>4.6009113480850203</v>
      </c>
      <c r="BF1996">
        <v>0</v>
      </c>
      <c r="BG1996" s="2">
        <v>8.9826900511980091E-3</v>
      </c>
      <c r="BH1996">
        <v>0</v>
      </c>
      <c r="BI1996">
        <v>0</v>
      </c>
      <c r="BJ1996" s="2">
        <v>1.06030454844586E-4</v>
      </c>
      <c r="BK1996">
        <v>0</v>
      </c>
      <c r="BL1996">
        <v>0</v>
      </c>
      <c r="BM1996">
        <v>0</v>
      </c>
      <c r="BN1996">
        <v>5.6654989999999996</v>
      </c>
      <c r="BO1996" s="9" t="e">
        <f>_xlfn.XLOOKUP(A1996,Thermal!A:A,Thermal!B:B)</f>
        <v>#N/A</v>
      </c>
      <c r="BP1996" s="9" t="e">
        <f>_xlfn.XLOOKUP(A1996,Thermal!A:A,Thermal!C:C)</f>
        <v>#N/A</v>
      </c>
    </row>
    <row r="1997" spans="1:68" x14ac:dyDescent="0.3">
      <c r="A1997" t="s">
        <v>1259</v>
      </c>
      <c r="B1997" t="s">
        <v>119</v>
      </c>
      <c r="C1997" t="s">
        <v>120</v>
      </c>
      <c r="D1997" t="s">
        <v>104</v>
      </c>
      <c r="E1997" t="s">
        <v>121</v>
      </c>
      <c r="F1997" t="s">
        <v>122</v>
      </c>
      <c r="G1997">
        <v>200</v>
      </c>
      <c r="H1997">
        <v>-200</v>
      </c>
      <c r="J1997" s="1">
        <v>46357</v>
      </c>
      <c r="K1997" s="1">
        <v>55518</v>
      </c>
      <c r="L1997">
        <v>31.834421633812202</v>
      </c>
      <c r="M1997">
        <v>-40.942853137400498</v>
      </c>
      <c r="N1997">
        <v>-7.8697477782362197</v>
      </c>
      <c r="O1997">
        <v>200</v>
      </c>
      <c r="P1997">
        <v>200</v>
      </c>
      <c r="Q1997">
        <v>295989.42576928699</v>
      </c>
      <c r="R1997">
        <v>345399.312600434</v>
      </c>
      <c r="S1997">
        <v>4.0426931939705399</v>
      </c>
      <c r="T1997">
        <v>0.16894373616958799</v>
      </c>
      <c r="U1997">
        <v>0.96208310604267899</v>
      </c>
      <c r="V1997">
        <v>12.332853405055801</v>
      </c>
      <c r="W1997">
        <v>11.3707702962041</v>
      </c>
      <c r="X1997">
        <v>8760</v>
      </c>
      <c r="Y1997">
        <v>0</v>
      </c>
      <c r="Z1997">
        <v>8760</v>
      </c>
      <c r="AA1997">
        <v>0</v>
      </c>
      <c r="AB1997">
        <v>0</v>
      </c>
      <c r="AC1997" s="2">
        <v>-7.4114830246720206E-2</v>
      </c>
      <c r="AD1997">
        <v>2.7144009466001702</v>
      </c>
      <c r="AE1997">
        <v>0</v>
      </c>
      <c r="AF1997">
        <v>44.206940978362397</v>
      </c>
      <c r="AG1997">
        <v>-35.1515224011303</v>
      </c>
      <c r="AH1997">
        <v>-7.3320889666998399</v>
      </c>
      <c r="AI1997">
        <v>-26.141262054443398</v>
      </c>
      <c r="AJ1997">
        <v>1908.18005371094</v>
      </c>
      <c r="AK1997">
        <v>66.235783884341004</v>
      </c>
      <c r="AL1997">
        <v>0.78928038034057602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38703.927965819799</v>
      </c>
      <c r="AW1997">
        <v>59265.869746342301</v>
      </c>
      <c r="AX1997">
        <v>96687.852387316496</v>
      </c>
      <c r="AY1997">
        <v>140593.34270203099</v>
      </c>
      <c r="AZ1997">
        <v>175076.80193084499</v>
      </c>
      <c r="BA1997">
        <v>0.19614053432829301</v>
      </c>
      <c r="BB1997" s="2">
        <v>2.1973103242381499E-4</v>
      </c>
      <c r="BC1997">
        <v>4.63273391676847</v>
      </c>
      <c r="BD1997" s="2">
        <v>3.1824214840017198E-2</v>
      </c>
      <c r="BE1997">
        <v>4.6009113480850203</v>
      </c>
      <c r="BF1997">
        <v>12.8505533135904</v>
      </c>
      <c r="BG1997">
        <v>19.542697698405401</v>
      </c>
      <c r="BH1997">
        <v>3989.3657578335101</v>
      </c>
      <c r="BI1997">
        <v>2506.3529101527001</v>
      </c>
      <c r="BJ1997">
        <v>79990.246244511698</v>
      </c>
      <c r="BK1997">
        <v>0</v>
      </c>
      <c r="BL1997">
        <v>0</v>
      </c>
      <c r="BM1997">
        <v>0</v>
      </c>
      <c r="BN1997">
        <v>12.419370000000001</v>
      </c>
      <c r="BO1997" s="9" t="e">
        <f>_xlfn.XLOOKUP(A1997,Thermal!A:A,Thermal!B:B)</f>
        <v>#N/A</v>
      </c>
      <c r="BP1997" s="9" t="e">
        <f>_xlfn.XLOOKUP(A1997,Thermal!A:A,Thermal!C:C)</f>
        <v>#N/A</v>
      </c>
    </row>
    <row r="1998" spans="1:68" x14ac:dyDescent="0.3">
      <c r="A1998" t="s">
        <v>1260</v>
      </c>
      <c r="B1998" t="s">
        <v>119</v>
      </c>
      <c r="C1998" t="s">
        <v>120</v>
      </c>
      <c r="D1998" t="s">
        <v>104</v>
      </c>
      <c r="E1998" t="s">
        <v>75</v>
      </c>
      <c r="F1998" t="s">
        <v>88</v>
      </c>
      <c r="G1998">
        <v>150</v>
      </c>
      <c r="H1998">
        <v>0</v>
      </c>
      <c r="J1998" s="1">
        <v>45291</v>
      </c>
      <c r="K1998" s="1">
        <v>58319</v>
      </c>
      <c r="L1998">
        <v>11.893642864023301</v>
      </c>
      <c r="M1998">
        <v>-32.188795542453398</v>
      </c>
      <c r="N1998">
        <v>-8.8045991001788693</v>
      </c>
      <c r="O1998">
        <v>150</v>
      </c>
      <c r="P1998">
        <v>150</v>
      </c>
      <c r="Q1998">
        <v>408721.08480909502</v>
      </c>
      <c r="R1998">
        <v>0</v>
      </c>
      <c r="S1998">
        <v>0</v>
      </c>
      <c r="T1998">
        <v>0.311051053887963</v>
      </c>
      <c r="U1998">
        <v>0</v>
      </c>
      <c r="V1998">
        <v>4.8611827278049002</v>
      </c>
      <c r="W1998">
        <v>4.8611827278049002</v>
      </c>
      <c r="X1998">
        <v>8760</v>
      </c>
      <c r="Y1998">
        <v>0</v>
      </c>
      <c r="Z1998">
        <v>8760</v>
      </c>
      <c r="AA1998">
        <v>0</v>
      </c>
      <c r="AB1998">
        <v>0</v>
      </c>
      <c r="AC1998">
        <v>0</v>
      </c>
      <c r="AD1998">
        <v>0</v>
      </c>
      <c r="AE1998">
        <v>8291.3650436401404</v>
      </c>
      <c r="AF1998">
        <v>42.8956970265968</v>
      </c>
      <c r="AG1998">
        <v>-33.706187222040803</v>
      </c>
      <c r="AH1998">
        <v>-10.0886680847058</v>
      </c>
      <c r="AI1998">
        <v>-27.4328918457031</v>
      </c>
      <c r="AJ1998">
        <v>1868.01220703125</v>
      </c>
      <c r="AK1998">
        <v>64.484913030197603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1378.69685292244</v>
      </c>
      <c r="AX1998">
        <v>0</v>
      </c>
      <c r="AY1998">
        <v>0</v>
      </c>
      <c r="AZ1998" s="2">
        <v>-1.04308128356934E-5</v>
      </c>
      <c r="BA1998">
        <v>0.19614053432829301</v>
      </c>
      <c r="BB1998" s="2">
        <v>2.1973103242381499E-4</v>
      </c>
      <c r="BC1998">
        <v>4.63273391676847</v>
      </c>
      <c r="BD1998" s="2">
        <v>3.1824214840017198E-2</v>
      </c>
      <c r="BE1998">
        <v>4.6009113480850203</v>
      </c>
      <c r="BF1998">
        <v>0</v>
      </c>
      <c r="BG1998">
        <v>1.0812761185225099</v>
      </c>
      <c r="BH1998">
        <v>0</v>
      </c>
      <c r="BI1998">
        <v>0</v>
      </c>
      <c r="BJ1998" s="2">
        <v>1.06015040115065E-4</v>
      </c>
      <c r="BK1998">
        <v>0</v>
      </c>
      <c r="BL1998">
        <v>0</v>
      </c>
      <c r="BM1998">
        <v>0</v>
      </c>
      <c r="BN1998">
        <v>4.8611839999999997</v>
      </c>
      <c r="BO1998" s="9" t="e">
        <f>_xlfn.XLOOKUP(A1998,Thermal!A:A,Thermal!B:B)</f>
        <v>#N/A</v>
      </c>
      <c r="BP1998" s="9" t="e">
        <f>_xlfn.XLOOKUP(A1998,Thermal!A:A,Thermal!C:C)</f>
        <v>#N/A</v>
      </c>
    </row>
    <row r="1999" spans="1:68" x14ac:dyDescent="0.3">
      <c r="A1999" t="s">
        <v>1261</v>
      </c>
      <c r="B1999" t="s">
        <v>110</v>
      </c>
      <c r="C1999" t="s">
        <v>111</v>
      </c>
      <c r="D1999" t="s">
        <v>87</v>
      </c>
      <c r="E1999" t="s">
        <v>75</v>
      </c>
      <c r="F1999" t="s">
        <v>76</v>
      </c>
      <c r="G1999">
        <v>21</v>
      </c>
      <c r="H1999">
        <v>0</v>
      </c>
      <c r="J1999" s="1">
        <v>40513</v>
      </c>
      <c r="K1999" s="1">
        <v>55153</v>
      </c>
      <c r="L1999">
        <v>34.880454628311803</v>
      </c>
      <c r="M1999">
        <v>-30.781946259495399</v>
      </c>
      <c r="N1999">
        <v>-11.2971164758673</v>
      </c>
      <c r="O1999">
        <v>21</v>
      </c>
      <c r="P1999">
        <v>21</v>
      </c>
      <c r="Q1999">
        <v>41571.3059944548</v>
      </c>
      <c r="R1999">
        <v>0</v>
      </c>
      <c r="S1999">
        <v>0</v>
      </c>
      <c r="T1999">
        <v>0.225980136954929</v>
      </c>
      <c r="U1999">
        <v>0</v>
      </c>
      <c r="V1999">
        <v>1.4500264609984601</v>
      </c>
      <c r="W1999">
        <v>1.4500264609984601</v>
      </c>
      <c r="X1999">
        <v>8760</v>
      </c>
      <c r="Y1999">
        <v>0</v>
      </c>
      <c r="Z1999">
        <v>8760</v>
      </c>
      <c r="AA1999">
        <v>0</v>
      </c>
      <c r="AB1999">
        <v>0</v>
      </c>
      <c r="AC1999">
        <v>0</v>
      </c>
      <c r="AD1999">
        <v>0</v>
      </c>
      <c r="AE1999">
        <v>395.976002842188</v>
      </c>
      <c r="AF1999">
        <v>46.074836622781604</v>
      </c>
      <c r="AG1999">
        <v>-31.934222973552401</v>
      </c>
      <c r="AH1999">
        <v>-8.6814927513315894</v>
      </c>
      <c r="AI1999">
        <v>-26.452774047851602</v>
      </c>
      <c r="AJ1999">
        <v>1924.3359375</v>
      </c>
      <c r="AK1999">
        <v>67.109533841954601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10172.0361306667</v>
      </c>
      <c r="AX1999">
        <v>0</v>
      </c>
      <c r="AY1999">
        <v>0</v>
      </c>
      <c r="AZ1999">
        <v>148.76402266323601</v>
      </c>
      <c r="BA1999">
        <v>0.94840798569316798</v>
      </c>
      <c r="BB1999" s="2">
        <v>1.64642590621361E-3</v>
      </c>
      <c r="BC1999">
        <v>11.996222378585299</v>
      </c>
      <c r="BD1999">
        <v>5.16794962473507</v>
      </c>
      <c r="BE1999">
        <v>6.8282741772739497</v>
      </c>
      <c r="BF1999">
        <v>0</v>
      </c>
      <c r="BG1999">
        <v>5.8158213776332603</v>
      </c>
      <c r="BH1999">
        <v>0</v>
      </c>
      <c r="BI1999">
        <v>0</v>
      </c>
      <c r="BJ1999">
        <v>2849.4712361021798</v>
      </c>
      <c r="BK1999">
        <v>0</v>
      </c>
      <c r="BL1999">
        <v>0</v>
      </c>
      <c r="BM1999">
        <v>0</v>
      </c>
      <c r="BN1999">
        <v>1.452882</v>
      </c>
      <c r="BO1999" s="9" t="e">
        <f>_xlfn.XLOOKUP(A1999,Thermal!A:A,Thermal!B:B)</f>
        <v>#N/A</v>
      </c>
      <c r="BP1999" s="9" t="e">
        <f>_xlfn.XLOOKUP(A1999,Thermal!A:A,Thermal!C:C)</f>
        <v>#N/A</v>
      </c>
    </row>
    <row r="2000" spans="1:68" x14ac:dyDescent="0.3">
      <c r="A2000" t="s">
        <v>1262</v>
      </c>
      <c r="B2000" t="s">
        <v>110</v>
      </c>
      <c r="C2000" t="s">
        <v>111</v>
      </c>
      <c r="D2000" t="s">
        <v>87</v>
      </c>
      <c r="E2000" t="s">
        <v>75</v>
      </c>
      <c r="F2000" t="s">
        <v>76</v>
      </c>
      <c r="G2000">
        <v>21</v>
      </c>
      <c r="H2000">
        <v>0</v>
      </c>
      <c r="J2000" s="1">
        <v>42522</v>
      </c>
      <c r="K2000" s="1">
        <v>55153</v>
      </c>
      <c r="L2000">
        <v>35.321995812959599</v>
      </c>
      <c r="M2000">
        <v>-30.8213570635059</v>
      </c>
      <c r="N2000">
        <v>-10.7160321725329</v>
      </c>
      <c r="O2000">
        <v>21</v>
      </c>
      <c r="P2000">
        <v>21</v>
      </c>
      <c r="Q2000">
        <v>41667.863996926702</v>
      </c>
      <c r="R2000">
        <v>0</v>
      </c>
      <c r="S2000">
        <v>0</v>
      </c>
      <c r="T2000">
        <v>0.22650502281311299</v>
      </c>
      <c r="U2000">
        <v>0</v>
      </c>
      <c r="V2000">
        <v>1.4717925295502701</v>
      </c>
      <c r="W2000">
        <v>1.4717925295502701</v>
      </c>
      <c r="X2000">
        <v>8760</v>
      </c>
      <c r="Y2000">
        <v>0</v>
      </c>
      <c r="Z2000">
        <v>8760</v>
      </c>
      <c r="AA2000">
        <v>0</v>
      </c>
      <c r="AB2000">
        <v>0</v>
      </c>
      <c r="AC2000">
        <v>0</v>
      </c>
      <c r="AD2000">
        <v>0</v>
      </c>
      <c r="AE2000">
        <v>299.418000370264</v>
      </c>
      <c r="AF2000">
        <v>46.3469040020397</v>
      </c>
      <c r="AG2000">
        <v>-31.934222973552401</v>
      </c>
      <c r="AH2000">
        <v>-8.4094253878802103</v>
      </c>
      <c r="AI2000">
        <v>-26.448417663574201</v>
      </c>
      <c r="AJ2000">
        <v>1927.62939453125</v>
      </c>
      <c r="AK2000">
        <v>67.310934150885899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10016.305563300801</v>
      </c>
      <c r="AX2000">
        <v>0</v>
      </c>
      <c r="AY2000">
        <v>0</v>
      </c>
      <c r="AZ2000">
        <v>90.909022703766794</v>
      </c>
      <c r="BA2000">
        <v>0.94840798569316798</v>
      </c>
      <c r="BB2000" s="2">
        <v>1.64642590621361E-3</v>
      </c>
      <c r="BC2000">
        <v>11.996222378585299</v>
      </c>
      <c r="BD2000">
        <v>5.16794962473507</v>
      </c>
      <c r="BE2000">
        <v>6.8282741772739497</v>
      </c>
      <c r="BF2000">
        <v>0</v>
      </c>
      <c r="BG2000">
        <v>5.7851364793168596</v>
      </c>
      <c r="BH2000">
        <v>0</v>
      </c>
      <c r="BI2000">
        <v>0</v>
      </c>
      <c r="BJ2000">
        <v>2390.0621021176098</v>
      </c>
      <c r="BK2000">
        <v>0</v>
      </c>
      <c r="BL2000">
        <v>0</v>
      </c>
      <c r="BM2000">
        <v>0</v>
      </c>
      <c r="BN2000">
        <v>1.4741880000000001</v>
      </c>
      <c r="BO2000" s="9" t="e">
        <f>_xlfn.XLOOKUP(A2000,Thermal!A:A,Thermal!B:B)</f>
        <v>#N/A</v>
      </c>
      <c r="BP2000" s="9" t="e">
        <f>_xlfn.XLOOKUP(A2000,Thermal!A:A,Thermal!C:C)</f>
        <v>#N/A</v>
      </c>
    </row>
    <row r="2001" spans="1:68" x14ac:dyDescent="0.3">
      <c r="A2001" t="s">
        <v>1263</v>
      </c>
      <c r="B2001" t="s">
        <v>110</v>
      </c>
      <c r="C2001" t="s">
        <v>111</v>
      </c>
      <c r="D2001" t="s">
        <v>87</v>
      </c>
      <c r="E2001" t="s">
        <v>75</v>
      </c>
      <c r="F2001" t="s">
        <v>76</v>
      </c>
      <c r="G2001">
        <v>21</v>
      </c>
      <c r="H2001">
        <v>0</v>
      </c>
      <c r="J2001" s="1">
        <v>40513</v>
      </c>
      <c r="K2001" s="1">
        <v>55153</v>
      </c>
      <c r="L2001">
        <v>35.755117344801697</v>
      </c>
      <c r="M2001">
        <v>-30.8213570635059</v>
      </c>
      <c r="N2001">
        <v>-10.282910642650601</v>
      </c>
      <c r="O2001">
        <v>21</v>
      </c>
      <c r="P2001">
        <v>21</v>
      </c>
      <c r="Q2001">
        <v>41667.863996926702</v>
      </c>
      <c r="R2001">
        <v>0</v>
      </c>
      <c r="S2001">
        <v>0</v>
      </c>
      <c r="T2001">
        <v>0.22650502281311299</v>
      </c>
      <c r="U2001">
        <v>0</v>
      </c>
      <c r="V2001">
        <v>1.4898397861720301</v>
      </c>
      <c r="W2001">
        <v>1.4898397861720301</v>
      </c>
      <c r="X2001">
        <v>8760</v>
      </c>
      <c r="Y2001">
        <v>0</v>
      </c>
      <c r="Z2001">
        <v>8760</v>
      </c>
      <c r="AA2001">
        <v>0</v>
      </c>
      <c r="AB2001">
        <v>0</v>
      </c>
      <c r="AC2001">
        <v>0</v>
      </c>
      <c r="AD2001">
        <v>0</v>
      </c>
      <c r="AE2001">
        <v>299.418000370264</v>
      </c>
      <c r="AF2001">
        <v>46.551658716680201</v>
      </c>
      <c r="AG2001">
        <v>-31.934222973552401</v>
      </c>
      <c r="AH2001">
        <v>-8.2046706475108007</v>
      </c>
      <c r="AI2001">
        <v>-26.445205688476602</v>
      </c>
      <c r="AJ2001">
        <v>1930.0556640625</v>
      </c>
      <c r="AK2001">
        <v>67.463513655962302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10276.7170726657</v>
      </c>
      <c r="AX2001">
        <v>0</v>
      </c>
      <c r="AY2001">
        <v>0</v>
      </c>
      <c r="AZ2001">
        <v>90.9090241938829</v>
      </c>
      <c r="BA2001">
        <v>0.94840798569316798</v>
      </c>
      <c r="BB2001" s="2">
        <v>1.64642590621361E-3</v>
      </c>
      <c r="BC2001">
        <v>11.996222378585299</v>
      </c>
      <c r="BD2001">
        <v>5.16794962473507</v>
      </c>
      <c r="BE2001">
        <v>6.8282741772739497</v>
      </c>
      <c r="BF2001">
        <v>0</v>
      </c>
      <c r="BG2001">
        <v>5.8482815484458097</v>
      </c>
      <c r="BH2001">
        <v>0</v>
      </c>
      <c r="BI2001">
        <v>0</v>
      </c>
      <c r="BJ2001">
        <v>2390.06211650868</v>
      </c>
      <c r="BK2001">
        <v>0</v>
      </c>
      <c r="BL2001">
        <v>0</v>
      </c>
      <c r="BM2001">
        <v>0</v>
      </c>
      <c r="BN2001">
        <v>1.4922359999999999</v>
      </c>
      <c r="BO2001" s="9" t="e">
        <f>_xlfn.XLOOKUP(A2001,Thermal!A:A,Thermal!B:B)</f>
        <v>#N/A</v>
      </c>
      <c r="BP2001" s="9" t="e">
        <f>_xlfn.XLOOKUP(A2001,Thermal!A:A,Thermal!C:C)</f>
        <v>#N/A</v>
      </c>
    </row>
    <row r="2002" spans="1:68" x14ac:dyDescent="0.3">
      <c r="A2002" t="s">
        <v>1266</v>
      </c>
      <c r="B2002" t="s">
        <v>96</v>
      </c>
      <c r="C2002" t="s">
        <v>97</v>
      </c>
      <c r="D2002" t="s">
        <v>90</v>
      </c>
      <c r="E2002" t="s">
        <v>75</v>
      </c>
      <c r="F2002" t="s">
        <v>88</v>
      </c>
      <c r="G2002">
        <v>20</v>
      </c>
      <c r="H2002">
        <v>0</v>
      </c>
      <c r="J2002" s="1">
        <v>42727</v>
      </c>
      <c r="K2002" s="1">
        <v>55153</v>
      </c>
      <c r="L2002">
        <v>37.428620334835301</v>
      </c>
      <c r="M2002">
        <v>-11.169243429797</v>
      </c>
      <c r="N2002">
        <v>-5.1660865392462698</v>
      </c>
      <c r="O2002">
        <v>20</v>
      </c>
      <c r="P2002">
        <v>20</v>
      </c>
      <c r="Q2002">
        <v>52686.780047141001</v>
      </c>
      <c r="R2002">
        <v>0</v>
      </c>
      <c r="S2002">
        <v>0</v>
      </c>
      <c r="T2002">
        <v>0.30072363040434003</v>
      </c>
      <c r="U2002">
        <v>0</v>
      </c>
      <c r="V2002">
        <v>1.97199389546335</v>
      </c>
      <c r="W2002">
        <v>1.97199389546335</v>
      </c>
      <c r="X2002">
        <v>8760</v>
      </c>
      <c r="Y2002">
        <v>0</v>
      </c>
      <c r="Z2002">
        <v>8760</v>
      </c>
      <c r="AA2002">
        <v>0</v>
      </c>
      <c r="AB2002">
        <v>0</v>
      </c>
      <c r="AC2002">
        <v>0</v>
      </c>
      <c r="AD2002">
        <v>0</v>
      </c>
      <c r="AE2002">
        <v>105.879999160767</v>
      </c>
      <c r="AF2002">
        <v>77.673859561608296</v>
      </c>
      <c r="AG2002">
        <v>-6.5547261351917196</v>
      </c>
      <c r="AH2002">
        <v>-2.46196670046765</v>
      </c>
      <c r="AI2002">
        <v>-25.514329910278299</v>
      </c>
      <c r="AJ2002">
        <v>2053.23974609375</v>
      </c>
      <c r="AK2002">
        <v>74.691467877250304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2518.7399933338202</v>
      </c>
      <c r="AX2002">
        <v>0</v>
      </c>
      <c r="AY2002">
        <v>0</v>
      </c>
      <c r="AZ2002" s="2">
        <v>-1.5832483768463101E-6</v>
      </c>
      <c r="BA2002">
        <v>0.15865582111832299</v>
      </c>
      <c r="BB2002" s="2">
        <v>1.0077528424561301E-4</v>
      </c>
      <c r="BC2002">
        <v>4.7625885636110299</v>
      </c>
      <c r="BD2002">
        <v>4.7625885586894903</v>
      </c>
      <c r="BE2002">
        <v>4.7625901408658802</v>
      </c>
      <c r="BF2002">
        <v>0</v>
      </c>
      <c r="BG2002">
        <v>1.0115908806910701</v>
      </c>
      <c r="BH2002">
        <v>0</v>
      </c>
      <c r="BI2002">
        <v>0</v>
      </c>
      <c r="BJ2002" s="2">
        <v>-1.4760017935057E-5</v>
      </c>
      <c r="BK2002">
        <v>0</v>
      </c>
      <c r="BL2002">
        <v>0</v>
      </c>
      <c r="BM2002">
        <v>0</v>
      </c>
      <c r="BN2002">
        <v>1.9719949999999999</v>
      </c>
      <c r="BO2002" s="9" t="e">
        <f>_xlfn.XLOOKUP(A2002,Thermal!A:A,Thermal!B:B)</f>
        <v>#N/A</v>
      </c>
      <c r="BP2002" s="9" t="e">
        <f>_xlfn.XLOOKUP(A2002,Thermal!A:A,Thermal!C:C)</f>
        <v>#N/A</v>
      </c>
    </row>
    <row r="2003" spans="1:68" x14ac:dyDescent="0.3">
      <c r="A2003" t="s">
        <v>1267</v>
      </c>
      <c r="B2003" t="s">
        <v>96</v>
      </c>
      <c r="C2003" t="s">
        <v>97</v>
      </c>
      <c r="D2003" t="s">
        <v>90</v>
      </c>
      <c r="E2003" t="s">
        <v>75</v>
      </c>
      <c r="F2003" t="s">
        <v>88</v>
      </c>
      <c r="G2003">
        <v>20</v>
      </c>
      <c r="H2003">
        <v>0</v>
      </c>
      <c r="J2003" s="1">
        <v>42727</v>
      </c>
      <c r="K2003" s="1">
        <v>55153</v>
      </c>
      <c r="L2003">
        <v>37.620659596506201</v>
      </c>
      <c r="M2003">
        <v>-11.172666250995301</v>
      </c>
      <c r="N2003">
        <v>-5.0719490271301098</v>
      </c>
      <c r="O2003">
        <v>20</v>
      </c>
      <c r="P2003">
        <v>20</v>
      </c>
      <c r="Q2003">
        <v>52612.200047217302</v>
      </c>
      <c r="R2003">
        <v>0</v>
      </c>
      <c r="S2003">
        <v>0</v>
      </c>
      <c r="T2003">
        <v>0.30029794547327099</v>
      </c>
      <c r="U2003">
        <v>0</v>
      </c>
      <c r="V2003">
        <v>1.9793060779845899</v>
      </c>
      <c r="W2003">
        <v>1.9793060779845899</v>
      </c>
      <c r="X2003">
        <v>8760</v>
      </c>
      <c r="Y2003">
        <v>0</v>
      </c>
      <c r="Z2003">
        <v>8760</v>
      </c>
      <c r="AA2003">
        <v>0</v>
      </c>
      <c r="AB2003">
        <v>0</v>
      </c>
      <c r="AC2003">
        <v>0</v>
      </c>
      <c r="AD2003">
        <v>0</v>
      </c>
      <c r="AE2003">
        <v>180.459999084473</v>
      </c>
      <c r="AF2003">
        <v>77.751616960093003</v>
      </c>
      <c r="AG2003">
        <v>-6.5547261351917196</v>
      </c>
      <c r="AH2003">
        <v>-2.3842092662543202</v>
      </c>
      <c r="AI2003">
        <v>-25.519525527954102</v>
      </c>
      <c r="AJ2003">
        <v>2053.80639648438</v>
      </c>
      <c r="AK2003">
        <v>74.701757832819197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729.81999683380104</v>
      </c>
      <c r="AX2003">
        <v>0</v>
      </c>
      <c r="AY2003">
        <v>0</v>
      </c>
      <c r="AZ2003" s="2">
        <v>-3.4458935260772701E-6</v>
      </c>
      <c r="BA2003">
        <v>0.15865582111832299</v>
      </c>
      <c r="BB2003" s="2">
        <v>1.0077528424561301E-4</v>
      </c>
      <c r="BC2003">
        <v>4.7625885636110299</v>
      </c>
      <c r="BD2003">
        <v>4.7625885586894903</v>
      </c>
      <c r="BE2003">
        <v>4.7625901408658802</v>
      </c>
      <c r="BF2003">
        <v>0</v>
      </c>
      <c r="BG2003">
        <v>0.36636021337471902</v>
      </c>
      <c r="BH2003">
        <v>0</v>
      </c>
      <c r="BI2003">
        <v>0</v>
      </c>
      <c r="BJ2003" s="2">
        <v>-1.47607324457021E-5</v>
      </c>
      <c r="BK2003">
        <v>0</v>
      </c>
      <c r="BL2003">
        <v>0</v>
      </c>
      <c r="BM2003">
        <v>0</v>
      </c>
      <c r="BN2003">
        <v>1.979306</v>
      </c>
      <c r="BO2003" s="9" t="e">
        <f>_xlfn.XLOOKUP(A2003,Thermal!A:A,Thermal!B:B)</f>
        <v>#N/A</v>
      </c>
      <c r="BP2003" s="9" t="e">
        <f>_xlfn.XLOOKUP(A2003,Thermal!A:A,Thermal!C:C)</f>
        <v>#N/A</v>
      </c>
    </row>
    <row r="2004" spans="1:68" x14ac:dyDescent="0.3">
      <c r="A2004" t="s">
        <v>1268</v>
      </c>
      <c r="B2004" t="s">
        <v>96</v>
      </c>
      <c r="C2004" t="s">
        <v>97</v>
      </c>
      <c r="D2004" t="s">
        <v>90</v>
      </c>
      <c r="E2004" t="s">
        <v>75</v>
      </c>
      <c r="F2004" t="s">
        <v>88</v>
      </c>
      <c r="G2004">
        <v>15</v>
      </c>
      <c r="H2004">
        <v>0</v>
      </c>
      <c r="J2004" s="1">
        <v>42727</v>
      </c>
      <c r="K2004" s="1">
        <v>55153</v>
      </c>
      <c r="L2004">
        <v>37.591526551532198</v>
      </c>
      <c r="M2004">
        <v>-11.1626280906401</v>
      </c>
      <c r="N2004">
        <v>-5.1334437506889898</v>
      </c>
      <c r="O2004">
        <v>15</v>
      </c>
      <c r="P2004">
        <v>15</v>
      </c>
      <c r="Q2004">
        <v>40442.040154833303</v>
      </c>
      <c r="R2004">
        <v>0</v>
      </c>
      <c r="S2004">
        <v>0</v>
      </c>
      <c r="T2004">
        <v>0.30777808336777501</v>
      </c>
      <c r="U2004">
        <v>0</v>
      </c>
      <c r="V2004">
        <v>1.5202784358807699</v>
      </c>
      <c r="W2004">
        <v>1.5202784358807699</v>
      </c>
      <c r="X2004">
        <v>8760</v>
      </c>
      <c r="Y2004">
        <v>0</v>
      </c>
      <c r="Z2004">
        <v>8760</v>
      </c>
      <c r="AA2004">
        <v>0</v>
      </c>
      <c r="AB2004">
        <v>0</v>
      </c>
      <c r="AC2004">
        <v>0</v>
      </c>
      <c r="AD2004">
        <v>0</v>
      </c>
      <c r="AE2004">
        <v>110.040002822876</v>
      </c>
      <c r="AF2004">
        <v>77.706698589892099</v>
      </c>
      <c r="AG2004">
        <v>-6.5547261351917196</v>
      </c>
      <c r="AH2004">
        <v>-2.4291275762881499</v>
      </c>
      <c r="AI2004">
        <v>-25.516618728637699</v>
      </c>
      <c r="AJ2004">
        <v>2053.48217773438</v>
      </c>
      <c r="AK2004">
        <v>74.695667259203702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1901.5807147026101</v>
      </c>
      <c r="AX2004">
        <v>0</v>
      </c>
      <c r="AY2004">
        <v>0</v>
      </c>
      <c r="AZ2004" s="2">
        <v>-7.1246176958084098E-6</v>
      </c>
      <c r="BA2004">
        <v>0.15865582111832299</v>
      </c>
      <c r="BB2004" s="2">
        <v>1.0077528424561301E-4</v>
      </c>
      <c r="BC2004">
        <v>4.7625885636110299</v>
      </c>
      <c r="BD2004">
        <v>4.7625885586894903</v>
      </c>
      <c r="BE2004">
        <v>4.7625901408658802</v>
      </c>
      <c r="BF2004">
        <v>0</v>
      </c>
      <c r="BG2004">
        <v>0.76572348922491096</v>
      </c>
      <c r="BH2004">
        <v>0</v>
      </c>
      <c r="BI2004">
        <v>0</v>
      </c>
      <c r="BJ2004" s="2">
        <v>1.0147554046007299E-5</v>
      </c>
      <c r="BK2004">
        <v>0</v>
      </c>
      <c r="BL2004">
        <v>0</v>
      </c>
      <c r="BM2004">
        <v>0</v>
      </c>
      <c r="BN2004">
        <v>1.5202789999999999</v>
      </c>
      <c r="BO2004" s="9" t="e">
        <f>_xlfn.XLOOKUP(A2004,Thermal!A:A,Thermal!B:B)</f>
        <v>#N/A</v>
      </c>
      <c r="BP2004" s="9" t="e">
        <f>_xlfn.XLOOKUP(A2004,Thermal!A:A,Thermal!C:C)</f>
        <v>#N/A</v>
      </c>
    </row>
    <row r="2005" spans="1:68" x14ac:dyDescent="0.3">
      <c r="A2005" t="s">
        <v>1269</v>
      </c>
      <c r="B2005" t="s">
        <v>96</v>
      </c>
      <c r="C2005" t="s">
        <v>97</v>
      </c>
      <c r="D2005" t="s">
        <v>90</v>
      </c>
      <c r="E2005" t="s">
        <v>75</v>
      </c>
      <c r="F2005" t="s">
        <v>88</v>
      </c>
      <c r="G2005">
        <v>20</v>
      </c>
      <c r="H2005">
        <v>0</v>
      </c>
      <c r="J2005" s="1">
        <v>42727</v>
      </c>
      <c r="K2005" s="1">
        <v>55153</v>
      </c>
      <c r="L2005">
        <v>37.207770395278601</v>
      </c>
      <c r="M2005">
        <v>-11.1473957426699</v>
      </c>
      <c r="N2005">
        <v>-5.4151015454371301</v>
      </c>
      <c r="O2005">
        <v>20</v>
      </c>
      <c r="P2005">
        <v>20</v>
      </c>
      <c r="Q2005">
        <v>52802.899938400798</v>
      </c>
      <c r="R2005">
        <v>0</v>
      </c>
      <c r="S2005">
        <v>0</v>
      </c>
      <c r="T2005">
        <v>0.30138641517179998</v>
      </c>
      <c r="U2005">
        <v>0</v>
      </c>
      <c r="V2005">
        <v>1.9646785842440599</v>
      </c>
      <c r="W2005">
        <v>1.9646785842440599</v>
      </c>
      <c r="X2005">
        <v>8760</v>
      </c>
      <c r="Y2005">
        <v>0</v>
      </c>
      <c r="Z2005">
        <v>8760</v>
      </c>
      <c r="AA2005">
        <v>0</v>
      </c>
      <c r="AB2005">
        <v>0</v>
      </c>
      <c r="AC2005">
        <v>0</v>
      </c>
      <c r="AD2005">
        <v>0</v>
      </c>
      <c r="AE2005">
        <v>50.320001602172901</v>
      </c>
      <c r="AF2005">
        <v>77.483854286232301</v>
      </c>
      <c r="AG2005">
        <v>-6.5547261351917196</v>
      </c>
      <c r="AH2005">
        <v>-2.65197186257772</v>
      </c>
      <c r="AI2005">
        <v>-25.499708175659201</v>
      </c>
      <c r="AJ2005">
        <v>2051.873046875</v>
      </c>
      <c r="AK2005">
        <v>74.666647462560107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2450.73146247864</v>
      </c>
      <c r="AX2005">
        <v>0</v>
      </c>
      <c r="AY2005">
        <v>0</v>
      </c>
      <c r="AZ2005" s="2">
        <v>-2.8288923203945198E-6</v>
      </c>
      <c r="BA2005">
        <v>0.15865582111832299</v>
      </c>
      <c r="BB2005" s="2">
        <v>1.0077528424561301E-4</v>
      </c>
      <c r="BC2005">
        <v>4.7625885636110299</v>
      </c>
      <c r="BD2005">
        <v>4.7625885586894903</v>
      </c>
      <c r="BE2005">
        <v>4.7625901408658802</v>
      </c>
      <c r="BF2005">
        <v>0</v>
      </c>
      <c r="BG2005">
        <v>0.98842639219947204</v>
      </c>
      <c r="BH2005">
        <v>0</v>
      </c>
      <c r="BI2005">
        <v>0</v>
      </c>
      <c r="BJ2005" s="2">
        <v>1.8651677078863199E-5</v>
      </c>
      <c r="BK2005">
        <v>0</v>
      </c>
      <c r="BL2005">
        <v>0</v>
      </c>
      <c r="BM2005">
        <v>0</v>
      </c>
      <c r="BN2005">
        <v>1.96468</v>
      </c>
      <c r="BO2005" s="9" t="e">
        <f>_xlfn.XLOOKUP(A2005,Thermal!A:A,Thermal!B:B)</f>
        <v>#N/A</v>
      </c>
      <c r="BP2005" s="9" t="e">
        <f>_xlfn.XLOOKUP(A2005,Thermal!A:A,Thermal!C:C)</f>
        <v>#N/A</v>
      </c>
    </row>
    <row r="2006" spans="1:68" x14ac:dyDescent="0.3">
      <c r="A2006" t="s">
        <v>1270</v>
      </c>
      <c r="B2006" t="s">
        <v>96</v>
      </c>
      <c r="C2006" t="s">
        <v>97</v>
      </c>
      <c r="D2006" t="s">
        <v>90</v>
      </c>
      <c r="E2006" t="s">
        <v>75</v>
      </c>
      <c r="F2006" t="s">
        <v>133</v>
      </c>
      <c r="G2006">
        <v>2</v>
      </c>
      <c r="H2006">
        <v>0</v>
      </c>
      <c r="J2006" s="1">
        <v>42691</v>
      </c>
      <c r="K2006" s="1">
        <v>55518</v>
      </c>
      <c r="L2006">
        <v>37.867049891593098</v>
      </c>
      <c r="M2006">
        <v>-18.3364329092967</v>
      </c>
      <c r="N2006">
        <v>-5.2140924363075198</v>
      </c>
      <c r="O2006">
        <v>2</v>
      </c>
      <c r="P2006">
        <v>2</v>
      </c>
      <c r="Q2006">
        <v>4179.2339957312197</v>
      </c>
      <c r="R2006">
        <v>0</v>
      </c>
      <c r="S2006">
        <v>0</v>
      </c>
      <c r="T2006">
        <v>0.23854075316739001</v>
      </c>
      <c r="U2006">
        <v>0</v>
      </c>
      <c r="V2006">
        <v>0.15825559892372801</v>
      </c>
      <c r="W2006">
        <v>0.15825559892372801</v>
      </c>
      <c r="X2006">
        <v>8760</v>
      </c>
      <c r="Y2006">
        <v>0</v>
      </c>
      <c r="Z2006">
        <v>8760</v>
      </c>
      <c r="AA2006">
        <v>0</v>
      </c>
      <c r="AB2006">
        <v>0</v>
      </c>
      <c r="AC2006">
        <v>0</v>
      </c>
      <c r="AD2006">
        <v>0</v>
      </c>
      <c r="AE2006">
        <v>547.36200083792198</v>
      </c>
      <c r="AF2006">
        <v>69.760226929830793</v>
      </c>
      <c r="AG2006">
        <v>-12.1251610496344</v>
      </c>
      <c r="AH2006">
        <v>-4.80516436899181</v>
      </c>
      <c r="AI2006">
        <v>-31.233810424804702</v>
      </c>
      <c r="AJ2006">
        <v>1973.12390136719</v>
      </c>
      <c r="AK2006">
        <v>72.175463461643105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0.15865582111832299</v>
      </c>
      <c r="BB2006" s="2">
        <v>1.0077528424561301E-4</v>
      </c>
      <c r="BC2006">
        <v>4.7625885636110299</v>
      </c>
      <c r="BD2006">
        <v>4.7625885586894903</v>
      </c>
      <c r="BE2006">
        <v>4.7625901408658802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0.1582556</v>
      </c>
      <c r="BO2006" s="9" t="e">
        <f>_xlfn.XLOOKUP(A2006,Thermal!A:A,Thermal!B:B)</f>
        <v>#N/A</v>
      </c>
      <c r="BP2006" s="9" t="e">
        <f>_xlfn.XLOOKUP(A2006,Thermal!A:A,Thermal!C:C)</f>
        <v>#N/A</v>
      </c>
    </row>
    <row r="2007" spans="1:68" x14ac:dyDescent="0.3">
      <c r="A2007" t="s">
        <v>1271</v>
      </c>
      <c r="B2007" t="s">
        <v>72</v>
      </c>
      <c r="C2007" t="s">
        <v>73</v>
      </c>
      <c r="D2007" t="s">
        <v>74</v>
      </c>
      <c r="E2007" t="s">
        <v>75</v>
      </c>
      <c r="F2007" t="s">
        <v>76</v>
      </c>
      <c r="G2007">
        <v>111</v>
      </c>
      <c r="H2007">
        <v>0</v>
      </c>
      <c r="J2007" s="1">
        <v>40452</v>
      </c>
      <c r="K2007" s="1">
        <v>54789</v>
      </c>
      <c r="L2007">
        <v>63.387391692513198</v>
      </c>
      <c r="M2007">
        <v>1.38343189748246</v>
      </c>
      <c r="N2007">
        <v>-7.9762532505112302</v>
      </c>
      <c r="O2007">
        <v>111</v>
      </c>
      <c r="P2007">
        <v>111</v>
      </c>
      <c r="Q2007">
        <v>347200.24616449297</v>
      </c>
      <c r="R2007">
        <v>0</v>
      </c>
      <c r="S2007">
        <v>0</v>
      </c>
      <c r="T2007">
        <v>0.35706965132680901</v>
      </c>
      <c r="U2007">
        <v>0</v>
      </c>
      <c r="V2007">
        <v>22.0081187019425</v>
      </c>
      <c r="W2007">
        <v>22.0081187019425</v>
      </c>
      <c r="X2007">
        <v>8760</v>
      </c>
      <c r="Y2007">
        <v>0</v>
      </c>
      <c r="Z2007">
        <v>8760</v>
      </c>
      <c r="AA2007">
        <v>0</v>
      </c>
      <c r="AB2007">
        <v>0</v>
      </c>
      <c r="AC2007">
        <v>0</v>
      </c>
      <c r="AD2007">
        <v>0</v>
      </c>
      <c r="AE2007">
        <v>1211.10263101757</v>
      </c>
      <c r="AF2007">
        <v>108.00337166965799</v>
      </c>
      <c r="AG2007">
        <v>26.3987523619973</v>
      </c>
      <c r="AH2007">
        <v>-5.0859330572296804</v>
      </c>
      <c r="AI2007">
        <v>-24.017417907714801</v>
      </c>
      <c r="AJ2007">
        <v>2117.3046875</v>
      </c>
      <c r="AK2007">
        <v>144.26454276747401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347200.24615489697</v>
      </c>
      <c r="AX2007">
        <v>0</v>
      </c>
      <c r="AY2007">
        <v>0</v>
      </c>
      <c r="AZ2007">
        <v>1211.10279454291</v>
      </c>
      <c r="BA2007">
        <v>7.0070361244181303</v>
      </c>
      <c r="BB2007">
        <v>5.9427537067704002</v>
      </c>
      <c r="BC2007">
        <v>85.542713426335297</v>
      </c>
      <c r="BD2007" s="2">
        <v>3.1824214840017198E-2</v>
      </c>
      <c r="BE2007">
        <v>85.5024456605952</v>
      </c>
      <c r="BF2007">
        <v>0</v>
      </c>
      <c r="BG2007">
        <v>140188.61148179899</v>
      </c>
      <c r="BH2007">
        <v>0</v>
      </c>
      <c r="BI2007">
        <v>0</v>
      </c>
      <c r="BJ2007">
        <v>44197.874108355703</v>
      </c>
      <c r="BK2007">
        <v>0</v>
      </c>
      <c r="BL2007">
        <v>0</v>
      </c>
      <c r="BM2007">
        <v>0</v>
      </c>
      <c r="BN2007">
        <v>22.192499999999999</v>
      </c>
      <c r="BO2007" s="9" t="e">
        <f>_xlfn.XLOOKUP(A2007,Thermal!A:A,Thermal!B:B)</f>
        <v>#N/A</v>
      </c>
      <c r="BP2007" s="9" t="e">
        <f>_xlfn.XLOOKUP(A2007,Thermal!A:A,Thermal!C:C)</f>
        <v>#N/A</v>
      </c>
    </row>
    <row r="2008" spans="1:68" x14ac:dyDescent="0.3">
      <c r="A2008" t="s">
        <v>1272</v>
      </c>
      <c r="B2008" t="s">
        <v>148</v>
      </c>
      <c r="C2008" t="s">
        <v>149</v>
      </c>
      <c r="D2008" t="s">
        <v>150</v>
      </c>
      <c r="E2008" t="s">
        <v>75</v>
      </c>
      <c r="F2008" t="s">
        <v>133</v>
      </c>
      <c r="G2008">
        <v>216</v>
      </c>
      <c r="H2008">
        <v>0</v>
      </c>
      <c r="J2008" s="1">
        <v>45627</v>
      </c>
      <c r="K2008" s="1">
        <v>56614</v>
      </c>
      <c r="L2008">
        <v>75.039976148953301</v>
      </c>
      <c r="M2008">
        <v>14.046351594263999</v>
      </c>
      <c r="N2008">
        <v>5.3890424688703096</v>
      </c>
      <c r="O2008">
        <v>216</v>
      </c>
      <c r="P2008">
        <v>216</v>
      </c>
      <c r="Q2008">
        <v>479970.98612439597</v>
      </c>
      <c r="R2008">
        <v>0</v>
      </c>
      <c r="S2008">
        <v>0</v>
      </c>
      <c r="T2008">
        <v>0.25366300213731502</v>
      </c>
      <c r="U2008">
        <v>0</v>
      </c>
      <c r="V2008">
        <v>36.017012104753</v>
      </c>
      <c r="W2008">
        <v>36.017012104753</v>
      </c>
      <c r="X2008">
        <v>8760</v>
      </c>
      <c r="Y2008">
        <v>0</v>
      </c>
      <c r="Z2008">
        <v>8760</v>
      </c>
      <c r="AA2008">
        <v>0</v>
      </c>
      <c r="AB2008">
        <v>0</v>
      </c>
      <c r="AC2008">
        <v>0</v>
      </c>
      <c r="AD2008">
        <v>0</v>
      </c>
      <c r="AE2008">
        <v>2836.3191604614299</v>
      </c>
      <c r="AF2008">
        <v>99.170594748839704</v>
      </c>
      <c r="AG2008">
        <v>10.859887099045901</v>
      </c>
      <c r="AH2008">
        <v>1.6201553163778299</v>
      </c>
      <c r="AI2008">
        <v>-26.054052352905298</v>
      </c>
      <c r="AJ2008">
        <v>773.87969970703102</v>
      </c>
      <c r="AK2008">
        <v>69.661151686850005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2580.94897133112</v>
      </c>
      <c r="BA2008">
        <v>1.86589867746269</v>
      </c>
      <c r="BB2008" s="2">
        <v>7.8725721145852696E-3</v>
      </c>
      <c r="BC2008">
        <v>35.085696216738398</v>
      </c>
      <c r="BD2008">
        <v>35.060037663933798</v>
      </c>
      <c r="BE2008">
        <v>35.060036701610898</v>
      </c>
      <c r="BF2008">
        <v>0</v>
      </c>
      <c r="BG2008">
        <v>0</v>
      </c>
      <c r="BH2008">
        <v>0</v>
      </c>
      <c r="BI2008">
        <v>0</v>
      </c>
      <c r="BJ2008">
        <v>49277.125647875902</v>
      </c>
      <c r="BK2008">
        <v>0</v>
      </c>
      <c r="BL2008">
        <v>0</v>
      </c>
      <c r="BM2008">
        <v>0</v>
      </c>
      <c r="BN2008">
        <v>36.066290000000002</v>
      </c>
      <c r="BO2008" s="9" t="e">
        <f>_xlfn.XLOOKUP(A2008,Thermal!A:A,Thermal!B:B)</f>
        <v>#N/A</v>
      </c>
      <c r="BP2008" s="9" t="e">
        <f>_xlfn.XLOOKUP(A2008,Thermal!A:A,Thermal!C:C)</f>
        <v>#N/A</v>
      </c>
    </row>
    <row r="2009" spans="1:68" x14ac:dyDescent="0.3">
      <c r="A2009" t="s">
        <v>1273</v>
      </c>
      <c r="B2009" t="s">
        <v>164</v>
      </c>
      <c r="C2009" t="s">
        <v>165</v>
      </c>
      <c r="D2009" t="s">
        <v>166</v>
      </c>
      <c r="E2009" t="s">
        <v>75</v>
      </c>
      <c r="F2009" t="s">
        <v>76</v>
      </c>
      <c r="G2009">
        <v>105.080001831055</v>
      </c>
      <c r="H2009">
        <v>0</v>
      </c>
      <c r="J2009" s="1">
        <v>44348</v>
      </c>
      <c r="K2009" s="1">
        <v>52962</v>
      </c>
      <c r="L2009">
        <v>31.478343645131901</v>
      </c>
      <c r="M2009">
        <v>-36.317793464728602</v>
      </c>
      <c r="N2009">
        <v>-10.154877592073101</v>
      </c>
      <c r="O2009">
        <v>105.080001831055</v>
      </c>
      <c r="P2009">
        <v>105.080001831055</v>
      </c>
      <c r="Q2009">
        <v>274327.93072682602</v>
      </c>
      <c r="R2009">
        <v>0</v>
      </c>
      <c r="S2009">
        <v>0</v>
      </c>
      <c r="T2009">
        <v>0.29802030149921699</v>
      </c>
      <c r="U2009">
        <v>0</v>
      </c>
      <c r="V2009">
        <v>8.6353892231783096</v>
      </c>
      <c r="W2009">
        <v>8.6353892231783096</v>
      </c>
      <c r="X2009">
        <v>8760</v>
      </c>
      <c r="Y2009">
        <v>0</v>
      </c>
      <c r="Z2009">
        <v>8760</v>
      </c>
      <c r="AA2009">
        <v>0</v>
      </c>
      <c r="AB2009">
        <v>0</v>
      </c>
      <c r="AC2009">
        <v>0</v>
      </c>
      <c r="AD2009">
        <v>0</v>
      </c>
      <c r="AE2009">
        <v>2156.6792871952098</v>
      </c>
      <c r="AF2009">
        <v>45.688742917150101</v>
      </c>
      <c r="AG2009">
        <v>-33.894340117816199</v>
      </c>
      <c r="AH2009">
        <v>-7.1074711958085404</v>
      </c>
      <c r="AI2009">
        <v>-27.006374359130898</v>
      </c>
      <c r="AJ2009">
        <v>1863.84265136719</v>
      </c>
      <c r="AK2009">
        <v>72.5287609412552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26990.0490424335</v>
      </c>
      <c r="AX2009">
        <v>0</v>
      </c>
      <c r="AY2009">
        <v>0</v>
      </c>
      <c r="AZ2009">
        <v>852.04029469192005</v>
      </c>
      <c r="BA2009">
        <v>0.89269231355136103</v>
      </c>
      <c r="BB2009" s="2">
        <v>2.9890726678125298E-3</v>
      </c>
      <c r="BC2009">
        <v>22.2939250891936</v>
      </c>
      <c r="BD2009">
        <v>5.16794962473507</v>
      </c>
      <c r="BE2009">
        <v>17.1082450557093</v>
      </c>
      <c r="BF2009">
        <v>0</v>
      </c>
      <c r="BG2009">
        <v>23.2633235329413</v>
      </c>
      <c r="BH2009">
        <v>0</v>
      </c>
      <c r="BI2009">
        <v>0</v>
      </c>
      <c r="BJ2009">
        <v>9301.6466418768705</v>
      </c>
      <c r="BK2009">
        <v>0</v>
      </c>
      <c r="BL2009">
        <v>0</v>
      </c>
      <c r="BM2009">
        <v>0</v>
      </c>
      <c r="BN2009">
        <v>8.6447140000000005</v>
      </c>
      <c r="BO2009" s="9" t="e">
        <f>_xlfn.XLOOKUP(A2009,Thermal!A:A,Thermal!B:B)</f>
        <v>#N/A</v>
      </c>
      <c r="BP2009" s="9" t="e">
        <f>_xlfn.XLOOKUP(A2009,Thermal!A:A,Thermal!C:C)</f>
        <v>#N/A</v>
      </c>
    </row>
    <row r="2010" spans="1:68" x14ac:dyDescent="0.3">
      <c r="A2010" t="s">
        <v>1274</v>
      </c>
      <c r="B2010" t="s">
        <v>232</v>
      </c>
      <c r="C2010" t="s">
        <v>233</v>
      </c>
      <c r="D2010" t="s">
        <v>219</v>
      </c>
      <c r="E2010" t="s">
        <v>75</v>
      </c>
      <c r="F2010" t="s">
        <v>144</v>
      </c>
      <c r="G2010">
        <v>0.18999999761581399</v>
      </c>
      <c r="H2010">
        <v>0</v>
      </c>
      <c r="J2010" s="1">
        <v>40483</v>
      </c>
      <c r="K2010" s="1">
        <v>55518</v>
      </c>
      <c r="L2010">
        <v>96.031941114121295</v>
      </c>
      <c r="M2010">
        <v>47.455354570978798</v>
      </c>
      <c r="N2010">
        <v>-3.0485287420956699</v>
      </c>
      <c r="O2010">
        <v>0.18999999761581399</v>
      </c>
      <c r="P2010">
        <v>0.18999999761581399</v>
      </c>
      <c r="Q2010">
        <v>506.32985405014199</v>
      </c>
      <c r="R2010">
        <v>0</v>
      </c>
      <c r="S2010">
        <v>0</v>
      </c>
      <c r="T2010">
        <v>0.30421164389541699</v>
      </c>
      <c r="U2010">
        <v>0</v>
      </c>
      <c r="V2010" s="2">
        <v>4.8624827496801297E-2</v>
      </c>
      <c r="W2010" s="2">
        <v>4.8624827496801297E-2</v>
      </c>
      <c r="X2010">
        <v>8760</v>
      </c>
      <c r="Y2010">
        <v>0</v>
      </c>
      <c r="Z2010">
        <v>8760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186.79808982937001</v>
      </c>
      <c r="AG2010">
        <v>103.353434908587</v>
      </c>
      <c r="AH2010">
        <v>-3.2458974648179399</v>
      </c>
      <c r="AI2010">
        <v>-23.836408615112301</v>
      </c>
      <c r="AJ2010">
        <v>2732.35546875</v>
      </c>
      <c r="AK2010">
        <v>313.79981397902498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 s="2">
        <v>1.41881173476577E-8</v>
      </c>
      <c r="BA2010" s="2">
        <v>7.53048244922878E-2</v>
      </c>
      <c r="BB2010" s="2">
        <v>3.2051426692105301E-4</v>
      </c>
      <c r="BC2010">
        <v>86.479318714514207</v>
      </c>
      <c r="BD2010">
        <v>43.239627551675099</v>
      </c>
      <c r="BE2010">
        <v>43.239691918622697</v>
      </c>
      <c r="BF2010">
        <v>0</v>
      </c>
      <c r="BG2010">
        <v>0</v>
      </c>
      <c r="BH2010">
        <v>0</v>
      </c>
      <c r="BI2010">
        <v>0</v>
      </c>
      <c r="BJ2010" s="2">
        <v>-1.10331911644668E-5</v>
      </c>
      <c r="BK2010">
        <v>0</v>
      </c>
      <c r="BL2010">
        <v>0</v>
      </c>
      <c r="BM2010">
        <v>0</v>
      </c>
      <c r="BN2010" s="2">
        <v>4.8624830000000001E-2</v>
      </c>
      <c r="BO2010" s="9" t="e">
        <f>_xlfn.XLOOKUP(A2010,Thermal!A:A,Thermal!B:B)</f>
        <v>#N/A</v>
      </c>
      <c r="BP2010" s="9" t="e">
        <f>_xlfn.XLOOKUP(A2010,Thermal!A:A,Thermal!C:C)</f>
        <v>#N/A</v>
      </c>
    </row>
    <row r="2011" spans="1:68" x14ac:dyDescent="0.3">
      <c r="A2011" t="s">
        <v>1275</v>
      </c>
      <c r="B2011" t="s">
        <v>232</v>
      </c>
      <c r="C2011" t="s">
        <v>233</v>
      </c>
      <c r="D2011" t="s">
        <v>219</v>
      </c>
      <c r="E2011" t="s">
        <v>75</v>
      </c>
      <c r="F2011" t="s">
        <v>144</v>
      </c>
      <c r="G2011" s="2">
        <v>3.9999999105930301E-2</v>
      </c>
      <c r="H2011">
        <v>0</v>
      </c>
      <c r="J2011" s="1">
        <v>44713</v>
      </c>
      <c r="K2011" s="1">
        <v>55518</v>
      </c>
      <c r="L2011">
        <v>101.69980898336701</v>
      </c>
      <c r="M2011">
        <v>53.132904150461997</v>
      </c>
      <c r="N2011">
        <v>-3.05439928346365</v>
      </c>
      <c r="O2011" s="2">
        <v>3.9999999105930301E-2</v>
      </c>
      <c r="P2011" s="2">
        <v>3.9999999105930301E-2</v>
      </c>
      <c r="Q2011">
        <v>106.595757634394</v>
      </c>
      <c r="R2011">
        <v>0</v>
      </c>
      <c r="S2011">
        <v>0</v>
      </c>
      <c r="T2011">
        <v>0.30421164301593301</v>
      </c>
      <c r="U2011">
        <v>0</v>
      </c>
      <c r="V2011" s="2">
        <v>1.08418195659665E-2</v>
      </c>
      <c r="W2011" s="2">
        <v>1.08418195659665E-2</v>
      </c>
      <c r="X2011">
        <v>8760</v>
      </c>
      <c r="Y2011">
        <v>0</v>
      </c>
      <c r="Z2011">
        <v>8760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197.53861120050101</v>
      </c>
      <c r="AG2011">
        <v>114.09281070432201</v>
      </c>
      <c r="AH2011">
        <v>-3.2447518535078901</v>
      </c>
      <c r="AI2011">
        <v>-23.656600952148398</v>
      </c>
      <c r="AJ2011">
        <v>2910.47045898438</v>
      </c>
      <c r="AK2011">
        <v>337.57195041107502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 s="2">
        <v>6.7998648819411799E-4</v>
      </c>
      <c r="BA2011" s="2">
        <v>7.53048244922878E-2</v>
      </c>
      <c r="BB2011" s="2">
        <v>3.2051426692105301E-4</v>
      </c>
      <c r="BC2011">
        <v>86.479318714514207</v>
      </c>
      <c r="BD2011">
        <v>43.239627551675099</v>
      </c>
      <c r="BE2011">
        <v>43.239691918622697</v>
      </c>
      <c r="BF2011">
        <v>0</v>
      </c>
      <c r="BG2011">
        <v>0</v>
      </c>
      <c r="BH2011">
        <v>0</v>
      </c>
      <c r="BI2011">
        <v>0</v>
      </c>
      <c r="BJ2011" s="2">
        <v>4.1422633690107798E-2</v>
      </c>
      <c r="BK2011">
        <v>0</v>
      </c>
      <c r="BL2011">
        <v>0</v>
      </c>
      <c r="BM2011">
        <v>0</v>
      </c>
      <c r="BN2011" s="2">
        <v>1.084186E-2</v>
      </c>
      <c r="BO2011" s="9" t="e">
        <f>_xlfn.XLOOKUP(A2011,Thermal!A:A,Thermal!B:B)</f>
        <v>#N/A</v>
      </c>
      <c r="BP2011" s="9" t="e">
        <f>_xlfn.XLOOKUP(A2011,Thermal!A:A,Thermal!C:C)</f>
        <v>#N/A</v>
      </c>
    </row>
    <row r="2012" spans="1:68" x14ac:dyDescent="0.3">
      <c r="A2012" t="s">
        <v>1276</v>
      </c>
      <c r="B2012" t="s">
        <v>132</v>
      </c>
      <c r="C2012" t="s">
        <v>97</v>
      </c>
      <c r="D2012" t="s">
        <v>90</v>
      </c>
      <c r="E2012" t="s">
        <v>167</v>
      </c>
      <c r="F2012" t="s">
        <v>214</v>
      </c>
      <c r="G2012">
        <v>22</v>
      </c>
      <c r="H2012">
        <v>0</v>
      </c>
      <c r="J2012" s="1">
        <v>15707</v>
      </c>
      <c r="K2012" s="1">
        <v>55153</v>
      </c>
      <c r="L2012">
        <v>126.19877485245701</v>
      </c>
      <c r="M2012">
        <v>10.8613974718248</v>
      </c>
      <c r="N2012">
        <v>-0.62116048697253601</v>
      </c>
      <c r="O2012">
        <v>16.925308389123501</v>
      </c>
      <c r="P2012">
        <v>22.631192213652099</v>
      </c>
      <c r="Q2012">
        <v>70568.064813010904</v>
      </c>
      <c r="R2012">
        <v>0</v>
      </c>
      <c r="S2012">
        <v>0</v>
      </c>
      <c r="T2012">
        <v>0.24411258064468899</v>
      </c>
      <c r="U2012">
        <v>0</v>
      </c>
      <c r="V2012">
        <v>8.9056043286754196</v>
      </c>
      <c r="W2012">
        <v>8.9056043286754196</v>
      </c>
      <c r="X2012">
        <v>0</v>
      </c>
      <c r="Y2012">
        <v>0</v>
      </c>
      <c r="Z2012">
        <v>236</v>
      </c>
      <c r="AA2012">
        <v>8524</v>
      </c>
      <c r="AB2012">
        <v>0</v>
      </c>
      <c r="AC2012">
        <v>0</v>
      </c>
      <c r="AD2012">
        <v>0</v>
      </c>
      <c r="AE2012">
        <v>145.11150865256801</v>
      </c>
      <c r="AF2012">
        <v>99.893031525397106</v>
      </c>
      <c r="AG2012">
        <v>13.1366658396361</v>
      </c>
      <c r="AH2012" s="2">
        <v>6.5813366343923901E-2</v>
      </c>
      <c r="AI2012">
        <v>-47.945465087890597</v>
      </c>
      <c r="AJ2012">
        <v>1807.16174316406</v>
      </c>
      <c r="AK2012">
        <v>71.184033794380994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94.094314455985995</v>
      </c>
      <c r="AW2012">
        <v>8112.10004650475</v>
      </c>
      <c r="AX2012">
        <v>20.718004822731</v>
      </c>
      <c r="AY2012">
        <v>1029.1218504835299</v>
      </c>
      <c r="AZ2012">
        <v>31451.644199365899</v>
      </c>
      <c r="BA2012">
        <v>0.15865582111832299</v>
      </c>
      <c r="BB2012" s="2">
        <v>1.0077528424561301E-4</v>
      </c>
      <c r="BC2012">
        <v>4.7625885636110299</v>
      </c>
      <c r="BD2012">
        <v>4.7625885586894903</v>
      </c>
      <c r="BE2012">
        <v>4.7625901408658802</v>
      </c>
      <c r="BF2012">
        <v>550.26411869075696</v>
      </c>
      <c r="BG2012">
        <v>1.0245274186414699</v>
      </c>
      <c r="BH2012">
        <v>311.87686217704299</v>
      </c>
      <c r="BI2012">
        <v>12085.4307671968</v>
      </c>
      <c r="BJ2012">
        <v>103333.060727923</v>
      </c>
      <c r="BK2012">
        <v>0</v>
      </c>
      <c r="BL2012">
        <v>0</v>
      </c>
      <c r="BM2012">
        <v>0</v>
      </c>
      <c r="BN2012">
        <v>9.0218860000000003</v>
      </c>
      <c r="BO2012" s="9" t="e">
        <f>_xlfn.XLOOKUP(A2012,Thermal!A:A,Thermal!B:B)</f>
        <v>#N/A</v>
      </c>
      <c r="BP2012" s="9" t="e">
        <f>_xlfn.XLOOKUP(A2012,Thermal!A:A,Thermal!C:C)</f>
        <v>#N/A</v>
      </c>
    </row>
    <row r="2013" spans="1:68" x14ac:dyDescent="0.3">
      <c r="A2013" t="s">
        <v>1277</v>
      </c>
      <c r="B2013" t="s">
        <v>132</v>
      </c>
      <c r="C2013" t="s">
        <v>97</v>
      </c>
      <c r="D2013" t="s">
        <v>90</v>
      </c>
      <c r="E2013" t="s">
        <v>167</v>
      </c>
      <c r="F2013" t="s">
        <v>214</v>
      </c>
      <c r="G2013">
        <v>26</v>
      </c>
      <c r="H2013">
        <v>0</v>
      </c>
      <c r="J2013" s="1">
        <v>23743</v>
      </c>
      <c r="K2013" s="1">
        <v>55153</v>
      </c>
      <c r="L2013">
        <v>100.651413471418</v>
      </c>
      <c r="M2013">
        <v>8.7290722965627303</v>
      </c>
      <c r="N2013">
        <v>-1.8970682118345701</v>
      </c>
      <c r="O2013">
        <v>18.748934506006702</v>
      </c>
      <c r="P2013">
        <v>20.170046525490001</v>
      </c>
      <c r="Q2013">
        <v>65216.760931880701</v>
      </c>
      <c r="R2013">
        <v>0</v>
      </c>
      <c r="S2013">
        <v>0</v>
      </c>
      <c r="T2013">
        <v>0.28755642712611501</v>
      </c>
      <c r="U2013">
        <v>0</v>
      </c>
      <c r="V2013">
        <v>6.5641601092818398</v>
      </c>
      <c r="W2013">
        <v>6.5641601092818398</v>
      </c>
      <c r="X2013">
        <v>0</v>
      </c>
      <c r="Y2013">
        <v>0</v>
      </c>
      <c r="Z2013">
        <v>211</v>
      </c>
      <c r="AA2013">
        <v>8549</v>
      </c>
      <c r="AB2013">
        <v>0</v>
      </c>
      <c r="AC2013">
        <v>0</v>
      </c>
      <c r="AD2013">
        <v>0</v>
      </c>
      <c r="AE2013">
        <v>3113.4924475550702</v>
      </c>
      <c r="AF2013">
        <v>99.435822032747097</v>
      </c>
      <c r="AG2013">
        <v>13.309011063294699</v>
      </c>
      <c r="AH2013">
        <v>-0.56374140436584397</v>
      </c>
      <c r="AI2013">
        <v>-48.447544097900398</v>
      </c>
      <c r="AJ2013">
        <v>1787.23596191406</v>
      </c>
      <c r="AK2013">
        <v>70.937127651765806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236.14820343256</v>
      </c>
      <c r="AW2013">
        <v>5038.7038857219704</v>
      </c>
      <c r="AX2013">
        <v>5.7766666412353498</v>
      </c>
      <c r="AY2013">
        <v>1077.7420578424401</v>
      </c>
      <c r="AZ2013">
        <v>28891.597697040801</v>
      </c>
      <c r="BA2013">
        <v>0.15865582111832299</v>
      </c>
      <c r="BB2013" s="2">
        <v>1.0077528424561301E-4</v>
      </c>
      <c r="BC2013">
        <v>4.7625885636110299</v>
      </c>
      <c r="BD2013">
        <v>4.7625885586894903</v>
      </c>
      <c r="BE2013">
        <v>4.7625901408658802</v>
      </c>
      <c r="BF2013">
        <v>2425.1961591280301</v>
      </c>
      <c r="BG2013">
        <v>0.80542262575829704</v>
      </c>
      <c r="BH2013">
        <v>21.633824140764801</v>
      </c>
      <c r="BI2013">
        <v>17450.691516987699</v>
      </c>
      <c r="BJ2013">
        <v>162751.05808195399</v>
      </c>
      <c r="BK2013">
        <v>0</v>
      </c>
      <c r="BL2013">
        <v>0</v>
      </c>
      <c r="BM2013">
        <v>0</v>
      </c>
      <c r="BN2013">
        <v>6.7468089999999998</v>
      </c>
      <c r="BO2013" s="9" t="e">
        <f>_xlfn.XLOOKUP(A2013,Thermal!A:A,Thermal!B:B)</f>
        <v>#N/A</v>
      </c>
      <c r="BP2013" s="9" t="e">
        <f>_xlfn.XLOOKUP(A2013,Thermal!A:A,Thermal!C:C)</f>
        <v>#N/A</v>
      </c>
    </row>
    <row r="2014" spans="1:68" x14ac:dyDescent="0.3">
      <c r="A2014" t="s">
        <v>1278</v>
      </c>
      <c r="B2014" t="s">
        <v>187</v>
      </c>
      <c r="C2014" t="s">
        <v>188</v>
      </c>
      <c r="D2014" t="s">
        <v>178</v>
      </c>
      <c r="E2014" t="s">
        <v>167</v>
      </c>
      <c r="F2014" t="s">
        <v>167</v>
      </c>
      <c r="G2014">
        <v>400</v>
      </c>
      <c r="H2014">
        <v>0</v>
      </c>
      <c r="J2014" s="1">
        <v>27546</v>
      </c>
      <c r="K2014" s="1">
        <v>55153</v>
      </c>
      <c r="L2014">
        <v>110.333671990995</v>
      </c>
      <c r="M2014">
        <v>14.4963779399936</v>
      </c>
      <c r="N2014">
        <v>0.28232513365867801</v>
      </c>
      <c r="O2014">
        <v>242.73364485981301</v>
      </c>
      <c r="P2014">
        <v>124.033112582781</v>
      </c>
      <c r="Q2014">
        <v>1515899.7401390099</v>
      </c>
      <c r="R2014">
        <v>0</v>
      </c>
      <c r="S2014">
        <v>0</v>
      </c>
      <c r="T2014">
        <v>0.379491042852937</v>
      </c>
      <c r="U2014">
        <v>0</v>
      </c>
      <c r="V2014">
        <v>167.25478574048901</v>
      </c>
      <c r="W2014">
        <v>167.25478574048901</v>
      </c>
      <c r="X2014">
        <v>0</v>
      </c>
      <c r="Y2014">
        <v>0</v>
      </c>
      <c r="Z2014">
        <v>393</v>
      </c>
      <c r="AA2014">
        <v>8367</v>
      </c>
      <c r="AB2014">
        <v>0</v>
      </c>
      <c r="AC2014">
        <v>0</v>
      </c>
      <c r="AD2014">
        <v>0</v>
      </c>
      <c r="AE2014">
        <v>0</v>
      </c>
      <c r="AF2014">
        <v>108.865461235537</v>
      </c>
      <c r="AG2014">
        <v>19.408000576447201</v>
      </c>
      <c r="AH2014">
        <v>2.7669082671049301</v>
      </c>
      <c r="AI2014">
        <v>-33.814296722412102</v>
      </c>
      <c r="AJ2014">
        <v>1759.03369140625</v>
      </c>
      <c r="AK2014">
        <v>101.251724644166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21020.122585534999</v>
      </c>
      <c r="AW2014">
        <v>221084.945531726</v>
      </c>
      <c r="AX2014">
        <v>2956.6022826582198</v>
      </c>
      <c r="AY2014">
        <v>9113.7247997149807</v>
      </c>
      <c r="AZ2014">
        <v>146661.73807230601</v>
      </c>
      <c r="BA2014">
        <v>0.13517417391183001</v>
      </c>
      <c r="BB2014">
        <v>0.13517427286292399</v>
      </c>
      <c r="BC2014">
        <v>0.67194998060097699</v>
      </c>
      <c r="BD2014" s="2">
        <v>3.1824214840017198E-2</v>
      </c>
      <c r="BE2014">
        <v>0.68397062554270205</v>
      </c>
      <c r="BF2014">
        <v>92.311653162838994</v>
      </c>
      <c r="BG2014">
        <v>2007.8870060315301</v>
      </c>
      <c r="BH2014">
        <v>1805.7288290015899</v>
      </c>
      <c r="BI2014">
        <v>305.86933211496898</v>
      </c>
      <c r="BJ2014">
        <v>45729.916530729301</v>
      </c>
      <c r="BK2014">
        <v>0</v>
      </c>
      <c r="BL2014">
        <v>0</v>
      </c>
      <c r="BM2014">
        <v>0</v>
      </c>
      <c r="BN2014">
        <v>167.3047</v>
      </c>
      <c r="BO2014" s="9" t="e">
        <f>_xlfn.XLOOKUP(A2014,Thermal!A:A,Thermal!B:B)</f>
        <v>#N/A</v>
      </c>
      <c r="BP2014" s="9" t="e">
        <f>_xlfn.XLOOKUP(A2014,Thermal!A:A,Thermal!C:C)</f>
        <v>#N/A</v>
      </c>
    </row>
    <row r="2015" spans="1:68" x14ac:dyDescent="0.3">
      <c r="A2015" t="s">
        <v>1279</v>
      </c>
      <c r="B2015" t="s">
        <v>182</v>
      </c>
      <c r="C2015" t="s">
        <v>183</v>
      </c>
      <c r="D2015" t="s">
        <v>90</v>
      </c>
      <c r="E2015" t="s">
        <v>75</v>
      </c>
      <c r="F2015" t="s">
        <v>133</v>
      </c>
      <c r="G2015">
        <v>7.0199999809265101</v>
      </c>
      <c r="H2015">
        <v>0</v>
      </c>
      <c r="J2015" s="1">
        <v>41487</v>
      </c>
      <c r="K2015" s="1">
        <v>55153</v>
      </c>
      <c r="L2015">
        <v>3.94012734141273</v>
      </c>
      <c r="M2015">
        <v>-54.4730013478095</v>
      </c>
      <c r="N2015">
        <v>-3.5966715886441798</v>
      </c>
      <c r="O2015">
        <v>7.0199999809265101</v>
      </c>
      <c r="P2015">
        <v>7.0199999809265101</v>
      </c>
      <c r="Q2015">
        <v>13226.808594260399</v>
      </c>
      <c r="R2015">
        <v>0</v>
      </c>
      <c r="S2015">
        <v>0</v>
      </c>
      <c r="T2015">
        <v>0.215086846290162</v>
      </c>
      <c r="U2015">
        <v>0</v>
      </c>
      <c r="V2015" s="2">
        <v>5.2115375084489601E-2</v>
      </c>
      <c r="W2015" s="2">
        <v>5.2115375084489601E-2</v>
      </c>
      <c r="X2015">
        <v>8760</v>
      </c>
      <c r="Y2015">
        <v>0</v>
      </c>
      <c r="Z2015">
        <v>8760</v>
      </c>
      <c r="AA2015">
        <v>0</v>
      </c>
      <c r="AB2015">
        <v>0</v>
      </c>
      <c r="AC2015">
        <v>0</v>
      </c>
      <c r="AD2015">
        <v>0</v>
      </c>
      <c r="AE2015">
        <v>5206.6171240806598</v>
      </c>
      <c r="AF2015">
        <v>64.717712529228194</v>
      </c>
      <c r="AG2015">
        <v>-18.8853571615909</v>
      </c>
      <c r="AH2015">
        <v>-3.0874826588843902</v>
      </c>
      <c r="AI2015">
        <v>-25.061752319335898</v>
      </c>
      <c r="AJ2015">
        <v>1986.47119140625</v>
      </c>
      <c r="AK2015">
        <v>84.170868278274796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29.2172387838364</v>
      </c>
      <c r="AX2015">
        <v>0</v>
      </c>
      <c r="AY2015">
        <v>0</v>
      </c>
      <c r="AZ2015">
        <v>25.3303748915787</v>
      </c>
      <c r="BA2015">
        <v>0.51018113010031196</v>
      </c>
      <c r="BB2015" s="2">
        <v>2.0310216756485401E-4</v>
      </c>
      <c r="BC2015">
        <v>10.975790943057399</v>
      </c>
      <c r="BD2015">
        <v>5.16794962473507</v>
      </c>
      <c r="BE2015">
        <v>5.9579308528264496</v>
      </c>
      <c r="BF2015">
        <v>0</v>
      </c>
      <c r="BG2015" s="2">
        <v>3.0542843276634798E-2</v>
      </c>
      <c r="BH2015">
        <v>0</v>
      </c>
      <c r="BI2015">
        <v>0</v>
      </c>
      <c r="BJ2015">
        <v>4.2240696607307804</v>
      </c>
      <c r="BK2015">
        <v>0</v>
      </c>
      <c r="BL2015">
        <v>0</v>
      </c>
      <c r="BM2015">
        <v>0</v>
      </c>
      <c r="BN2015" s="2">
        <v>5.211963E-2</v>
      </c>
      <c r="BO2015" s="9" t="e">
        <f>_xlfn.XLOOKUP(A2015,Thermal!A:A,Thermal!B:B)</f>
        <v>#N/A</v>
      </c>
      <c r="BP2015" s="9" t="e">
        <f>_xlfn.XLOOKUP(A2015,Thermal!A:A,Thermal!C:C)</f>
        <v>#N/A</v>
      </c>
    </row>
    <row r="2016" spans="1:68" x14ac:dyDescent="0.3">
      <c r="A2016" t="s">
        <v>1280</v>
      </c>
      <c r="B2016" t="s">
        <v>182</v>
      </c>
      <c r="C2016" t="s">
        <v>183</v>
      </c>
      <c r="D2016" t="s">
        <v>90</v>
      </c>
      <c r="E2016" t="s">
        <v>75</v>
      </c>
      <c r="F2016" t="s">
        <v>133</v>
      </c>
      <c r="G2016">
        <v>0.106899999082088</v>
      </c>
      <c r="H2016">
        <v>0</v>
      </c>
      <c r="J2016" s="1">
        <v>40882</v>
      </c>
      <c r="K2016" s="1">
        <v>55153</v>
      </c>
      <c r="L2016">
        <v>2.5621911820182701</v>
      </c>
      <c r="M2016">
        <v>-55.173337097205597</v>
      </c>
      <c r="N2016">
        <v>-3.5702772469374802</v>
      </c>
      <c r="O2016">
        <v>0.106899999082088</v>
      </c>
      <c r="P2016">
        <v>0.106899999082088</v>
      </c>
      <c r="Q2016">
        <v>211.49202728157999</v>
      </c>
      <c r="R2016">
        <v>0</v>
      </c>
      <c r="S2016">
        <v>0</v>
      </c>
      <c r="T2016">
        <v>0.22584589027399299</v>
      </c>
      <c r="U2016">
        <v>0</v>
      </c>
      <c r="V2016" s="2">
        <v>5.4193966680858303E-4</v>
      </c>
      <c r="W2016" s="2">
        <v>5.4193966680858303E-4</v>
      </c>
      <c r="X2016">
        <v>8760</v>
      </c>
      <c r="Y2016">
        <v>0</v>
      </c>
      <c r="Z2016">
        <v>8760</v>
      </c>
      <c r="AA2016">
        <v>0</v>
      </c>
      <c r="AB2016">
        <v>0</v>
      </c>
      <c r="AC2016">
        <v>0</v>
      </c>
      <c r="AD2016">
        <v>0</v>
      </c>
      <c r="AE2016">
        <v>32.990515530109398</v>
      </c>
      <c r="AF2016">
        <v>64.717712529228194</v>
      </c>
      <c r="AG2016">
        <v>-18.8853571615909</v>
      </c>
      <c r="AH2016">
        <v>-3.0874826588843902</v>
      </c>
      <c r="AI2016">
        <v>-25.061752319335898</v>
      </c>
      <c r="AJ2016">
        <v>1986.47119140625</v>
      </c>
      <c r="AK2016">
        <v>84.170868278274796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0.444917792687193</v>
      </c>
      <c r="AX2016">
        <v>0</v>
      </c>
      <c r="AY2016">
        <v>0</v>
      </c>
      <c r="AZ2016">
        <v>0.358542626257986</v>
      </c>
      <c r="BA2016">
        <v>0.51018113010031196</v>
      </c>
      <c r="BB2016" s="2">
        <v>2.0310216756485401E-4</v>
      </c>
      <c r="BC2016">
        <v>10.975790943057399</v>
      </c>
      <c r="BD2016">
        <v>5.16794962473507</v>
      </c>
      <c r="BE2016">
        <v>5.9579308528264496</v>
      </c>
      <c r="BF2016">
        <v>0</v>
      </c>
      <c r="BG2016" s="2">
        <v>4.6510399306498601E-4</v>
      </c>
      <c r="BH2016">
        <v>0</v>
      </c>
      <c r="BI2016">
        <v>0</v>
      </c>
      <c r="BJ2016" s="2">
        <v>6.4353516506878303E-2</v>
      </c>
      <c r="BK2016">
        <v>0</v>
      </c>
      <c r="BL2016">
        <v>0</v>
      </c>
      <c r="BM2016">
        <v>0</v>
      </c>
      <c r="BN2016" s="2">
        <v>5.4200449999999996E-4</v>
      </c>
      <c r="BO2016" s="9" t="e">
        <f>_xlfn.XLOOKUP(A2016,Thermal!A:A,Thermal!B:B)</f>
        <v>#N/A</v>
      </c>
      <c r="BP2016" s="9" t="e">
        <f>_xlfn.XLOOKUP(A2016,Thermal!A:A,Thermal!C:C)</f>
        <v>#N/A</v>
      </c>
    </row>
    <row r="2017" spans="1:68" x14ac:dyDescent="0.3">
      <c r="A2017" t="s">
        <v>1281</v>
      </c>
      <c r="B2017" t="s">
        <v>196</v>
      </c>
      <c r="C2017" t="s">
        <v>97</v>
      </c>
      <c r="D2017" t="s">
        <v>90</v>
      </c>
      <c r="E2017" t="s">
        <v>75</v>
      </c>
      <c r="F2017" t="s">
        <v>76</v>
      </c>
      <c r="G2017">
        <v>44.799999237060497</v>
      </c>
      <c r="H2017">
        <v>0</v>
      </c>
      <c r="J2017" s="1">
        <v>44379</v>
      </c>
      <c r="K2017" s="1">
        <v>55153</v>
      </c>
      <c r="L2017">
        <v>95.3015538670968</v>
      </c>
      <c r="M2017">
        <v>3.8509785812558501</v>
      </c>
      <c r="N2017">
        <v>-1.2120359057541199</v>
      </c>
      <c r="O2017">
        <v>44.799999237060497</v>
      </c>
      <c r="P2017">
        <v>44.799999237060497</v>
      </c>
      <c r="Q2017">
        <v>166954.723521821</v>
      </c>
      <c r="R2017">
        <v>0</v>
      </c>
      <c r="S2017">
        <v>0</v>
      </c>
      <c r="T2017">
        <v>0.42541872137102998</v>
      </c>
      <c r="U2017">
        <v>0</v>
      </c>
      <c r="V2017">
        <v>15.911045449245901</v>
      </c>
      <c r="W2017">
        <v>15.911045449245901</v>
      </c>
      <c r="X2017">
        <v>8760</v>
      </c>
      <c r="Y2017">
        <v>0</v>
      </c>
      <c r="Z2017">
        <v>8760</v>
      </c>
      <c r="AA2017">
        <v>0</v>
      </c>
      <c r="AB2017">
        <v>0</v>
      </c>
      <c r="AC2017">
        <v>0</v>
      </c>
      <c r="AD2017">
        <v>0</v>
      </c>
      <c r="AE2017">
        <v>321.215990662575</v>
      </c>
      <c r="AF2017">
        <v>94.657029289663498</v>
      </c>
      <c r="AG2017">
        <v>7.2043582938306896</v>
      </c>
      <c r="AH2017">
        <v>0.76211862203749203</v>
      </c>
      <c r="AI2017">
        <v>-25.318117141723601</v>
      </c>
      <c r="AJ2017">
        <v>1848.17236328125</v>
      </c>
      <c r="AK2017">
        <v>68.213114175533903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21.907199859619102</v>
      </c>
      <c r="AX2017">
        <v>0</v>
      </c>
      <c r="AY2017">
        <v>0</v>
      </c>
      <c r="AZ2017" s="2">
        <v>-4.2014289647340802E-5</v>
      </c>
      <c r="BA2017">
        <v>0.15865582111832299</v>
      </c>
      <c r="BB2017" s="2">
        <v>1.0077528424561301E-4</v>
      </c>
      <c r="BC2017">
        <v>4.7625885636110299</v>
      </c>
      <c r="BD2017">
        <v>4.7625885586894903</v>
      </c>
      <c r="BE2017">
        <v>4.7625901408658802</v>
      </c>
      <c r="BF2017">
        <v>0</v>
      </c>
      <c r="BG2017" s="2">
        <v>1.6377821564674402E-2</v>
      </c>
      <c r="BH2017">
        <v>0</v>
      </c>
      <c r="BI2017">
        <v>0</v>
      </c>
      <c r="BJ2017" s="2">
        <v>-2.5697198758494198E-4</v>
      </c>
      <c r="BK2017">
        <v>0</v>
      </c>
      <c r="BL2017">
        <v>0</v>
      </c>
      <c r="BM2017">
        <v>0</v>
      </c>
      <c r="BN2017">
        <v>15.911049999999999</v>
      </c>
      <c r="BO2017" s="9" t="e">
        <f>_xlfn.XLOOKUP(A2017,Thermal!A:A,Thermal!B:B)</f>
        <v>#N/A</v>
      </c>
      <c r="BP2017" s="9" t="e">
        <f>_xlfn.XLOOKUP(A2017,Thermal!A:A,Thermal!C:C)</f>
        <v>#N/A</v>
      </c>
    </row>
    <row r="2018" spans="1:68" x14ac:dyDescent="0.3">
      <c r="A2018" t="s">
        <v>1282</v>
      </c>
      <c r="B2018" t="s">
        <v>172</v>
      </c>
      <c r="C2018" t="s">
        <v>173</v>
      </c>
      <c r="D2018" t="s">
        <v>174</v>
      </c>
      <c r="E2018" t="s">
        <v>75</v>
      </c>
      <c r="F2018" t="s">
        <v>144</v>
      </c>
      <c r="G2018">
        <v>82</v>
      </c>
      <c r="H2018">
        <v>0</v>
      </c>
      <c r="J2018" s="1">
        <v>46023</v>
      </c>
      <c r="K2018" s="1">
        <v>55518</v>
      </c>
      <c r="L2018">
        <v>87.876319581309104</v>
      </c>
      <c r="M2018">
        <v>24.777478314793299</v>
      </c>
      <c r="N2018">
        <v>4.4010623069069599</v>
      </c>
      <c r="O2018">
        <v>82</v>
      </c>
      <c r="P2018">
        <v>82</v>
      </c>
      <c r="Q2018">
        <v>158586.25886000699</v>
      </c>
      <c r="R2018">
        <v>0</v>
      </c>
      <c r="S2018">
        <v>0</v>
      </c>
      <c r="T2018">
        <v>0.220773831801685</v>
      </c>
      <c r="U2018">
        <v>0</v>
      </c>
      <c r="V2018">
        <v>13.9359775547141</v>
      </c>
      <c r="W2018">
        <v>13.9359775547141</v>
      </c>
      <c r="X2018">
        <v>8760</v>
      </c>
      <c r="Y2018">
        <v>0</v>
      </c>
      <c r="Z2018">
        <v>8760</v>
      </c>
      <c r="AA2018">
        <v>0</v>
      </c>
      <c r="AB2018">
        <v>0</v>
      </c>
      <c r="AC2018">
        <v>0</v>
      </c>
      <c r="AD2018">
        <v>0</v>
      </c>
      <c r="AE2018">
        <v>27119.9384685308</v>
      </c>
      <c r="AF2018">
        <v>104.972429089993</v>
      </c>
      <c r="AG2018">
        <v>13.8340234431525</v>
      </c>
      <c r="AH2018">
        <v>4.4478533351756804</v>
      </c>
      <c r="AI2018">
        <v>-1216.80908203125</v>
      </c>
      <c r="AJ2018">
        <v>1865.76135253906</v>
      </c>
      <c r="AK2018">
        <v>101.75166852818001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57249.470080327199</v>
      </c>
      <c r="AX2018">
        <v>0</v>
      </c>
      <c r="AY2018">
        <v>0</v>
      </c>
      <c r="AZ2018">
        <v>27119.960955180199</v>
      </c>
      <c r="BA2018">
        <v>27.017421290304899</v>
      </c>
      <c r="BB2018">
        <v>18.740914788891299</v>
      </c>
      <c r="BC2018">
        <v>65.697326823152807</v>
      </c>
      <c r="BD2018" s="2">
        <v>3.1824214840017198E-2</v>
      </c>
      <c r="BE2018">
        <v>65.292457263243904</v>
      </c>
      <c r="BF2018">
        <v>0</v>
      </c>
      <c r="BG2018">
        <v>2135914.9625986302</v>
      </c>
      <c r="BH2018">
        <v>0</v>
      </c>
      <c r="BI2018">
        <v>0</v>
      </c>
      <c r="BJ2018">
        <v>2163824.5721861701</v>
      </c>
      <c r="BK2018">
        <v>0</v>
      </c>
      <c r="BL2018">
        <v>0</v>
      </c>
      <c r="BM2018">
        <v>0</v>
      </c>
      <c r="BN2018">
        <v>18.235720000000001</v>
      </c>
      <c r="BO2018" s="9" t="e">
        <f>_xlfn.XLOOKUP(A2018,Thermal!A:A,Thermal!B:B)</f>
        <v>#N/A</v>
      </c>
      <c r="BP2018" s="9" t="e">
        <f>_xlfn.XLOOKUP(A2018,Thermal!A:A,Thermal!C:C)</f>
        <v>#N/A</v>
      </c>
    </row>
    <row r="2019" spans="1:68" x14ac:dyDescent="0.3">
      <c r="A2019" t="s">
        <v>1283</v>
      </c>
      <c r="B2019" t="s">
        <v>172</v>
      </c>
      <c r="C2019" t="s">
        <v>173</v>
      </c>
      <c r="D2019" t="s">
        <v>174</v>
      </c>
      <c r="E2019" t="s">
        <v>75</v>
      </c>
      <c r="F2019" t="s">
        <v>133</v>
      </c>
      <c r="G2019">
        <v>150</v>
      </c>
      <c r="H2019">
        <v>0</v>
      </c>
      <c r="J2019" s="1">
        <v>46753</v>
      </c>
      <c r="K2019" s="1">
        <v>55518</v>
      </c>
      <c r="L2019">
        <v>93.861493181524594</v>
      </c>
      <c r="M2019">
        <v>30.931502780063301</v>
      </c>
      <c r="N2019">
        <v>5.3772786123000298</v>
      </c>
      <c r="O2019">
        <v>150</v>
      </c>
      <c r="P2019">
        <v>150</v>
      </c>
      <c r="Q2019">
        <v>345234.971095204</v>
      </c>
      <c r="R2019">
        <v>0</v>
      </c>
      <c r="S2019">
        <v>0</v>
      </c>
      <c r="T2019">
        <v>0.26273589885459803</v>
      </c>
      <c r="U2019">
        <v>0</v>
      </c>
      <c r="V2019">
        <v>32.404270727632301</v>
      </c>
      <c r="W2019">
        <v>32.404270727632301</v>
      </c>
      <c r="X2019">
        <v>8760</v>
      </c>
      <c r="Y2019">
        <v>0</v>
      </c>
      <c r="Z2019">
        <v>8760</v>
      </c>
      <c r="AA2019">
        <v>0</v>
      </c>
      <c r="AB2019">
        <v>0</v>
      </c>
      <c r="AC2019">
        <v>0</v>
      </c>
      <c r="AD2019">
        <v>0</v>
      </c>
      <c r="AE2019">
        <v>17440.557040214499</v>
      </c>
      <c r="AF2019">
        <v>108.866962810175</v>
      </c>
      <c r="AG2019">
        <v>16.184561370870899</v>
      </c>
      <c r="AH2019">
        <v>5.99184912081164</v>
      </c>
      <c r="AI2019">
        <v>-37.891262054443402</v>
      </c>
      <c r="AJ2019">
        <v>1828.85925292969</v>
      </c>
      <c r="AK2019">
        <v>94.800046277685794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95701.848120704293</v>
      </c>
      <c r="AX2019">
        <v>0</v>
      </c>
      <c r="AY2019">
        <v>0</v>
      </c>
      <c r="AZ2019">
        <v>17222.2493001763</v>
      </c>
      <c r="BA2019">
        <v>27.017421290304899</v>
      </c>
      <c r="BB2019">
        <v>18.740914788891299</v>
      </c>
      <c r="BC2019">
        <v>65.697326823152807</v>
      </c>
      <c r="BD2019" s="2">
        <v>3.1824214840017198E-2</v>
      </c>
      <c r="BE2019">
        <v>65.292457263243904</v>
      </c>
      <c r="BF2019">
        <v>0</v>
      </c>
      <c r="BG2019">
        <v>4725104.0313073099</v>
      </c>
      <c r="BH2019">
        <v>0</v>
      </c>
      <c r="BI2019">
        <v>0</v>
      </c>
      <c r="BJ2019">
        <v>892781.90154136706</v>
      </c>
      <c r="BK2019">
        <v>0</v>
      </c>
      <c r="BL2019">
        <v>0</v>
      </c>
      <c r="BM2019">
        <v>0</v>
      </c>
      <c r="BN2019">
        <v>38.02216</v>
      </c>
      <c r="BO2019" s="9" t="e">
        <f>_xlfn.XLOOKUP(A2019,Thermal!A:A,Thermal!B:B)</f>
        <v>#N/A</v>
      </c>
      <c r="BP2019" s="9" t="e">
        <f>_xlfn.XLOOKUP(A2019,Thermal!A:A,Thermal!C:C)</f>
        <v>#N/A</v>
      </c>
    </row>
    <row r="2020" spans="1:68" x14ac:dyDescent="0.3">
      <c r="A2020" t="s">
        <v>1284</v>
      </c>
      <c r="B2020" t="s">
        <v>172</v>
      </c>
      <c r="C2020" t="s">
        <v>173</v>
      </c>
      <c r="D2020" t="s">
        <v>174</v>
      </c>
      <c r="E2020" t="s">
        <v>75</v>
      </c>
      <c r="F2020" t="s">
        <v>144</v>
      </c>
      <c r="G2020">
        <v>200</v>
      </c>
      <c r="H2020">
        <v>0</v>
      </c>
      <c r="J2020" s="1">
        <v>46388</v>
      </c>
      <c r="K2020" s="1">
        <v>55518</v>
      </c>
      <c r="L2020">
        <v>86.963129181116898</v>
      </c>
      <c r="M2020">
        <v>23.6486809508263</v>
      </c>
      <c r="N2020">
        <v>4.4284871407603204</v>
      </c>
      <c r="O2020">
        <v>200</v>
      </c>
      <c r="P2020">
        <v>200</v>
      </c>
      <c r="Q2020">
        <v>384464.88301664602</v>
      </c>
      <c r="R2020">
        <v>0</v>
      </c>
      <c r="S2020">
        <v>0</v>
      </c>
      <c r="T2020">
        <v>0.219443426379239</v>
      </c>
      <c r="U2020">
        <v>0</v>
      </c>
      <c r="V2020">
        <v>33.434270086561703</v>
      </c>
      <c r="W2020">
        <v>33.434270086561703</v>
      </c>
      <c r="X2020">
        <v>8760</v>
      </c>
      <c r="Y2020">
        <v>0</v>
      </c>
      <c r="Z2020">
        <v>8760</v>
      </c>
      <c r="AA2020">
        <v>0</v>
      </c>
      <c r="AB2020">
        <v>0</v>
      </c>
      <c r="AC2020">
        <v>0</v>
      </c>
      <c r="AD2020">
        <v>0</v>
      </c>
      <c r="AE2020">
        <v>57193.116537868998</v>
      </c>
      <c r="AF2020">
        <v>104.972429089993</v>
      </c>
      <c r="AG2020">
        <v>13.8340234431525</v>
      </c>
      <c r="AH2020">
        <v>4.4478533351756804</v>
      </c>
      <c r="AI2020">
        <v>-1216.80908203125</v>
      </c>
      <c r="AJ2020">
        <v>1865.76135253906</v>
      </c>
      <c r="AK2020">
        <v>101.75166852818001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60897.082558065697</v>
      </c>
      <c r="AX2020">
        <v>0</v>
      </c>
      <c r="AY2020">
        <v>0</v>
      </c>
      <c r="AZ2020">
        <v>56338.614326164097</v>
      </c>
      <c r="BA2020">
        <v>27.017421290304899</v>
      </c>
      <c r="BB2020">
        <v>18.740914788891299</v>
      </c>
      <c r="BC2020">
        <v>65.697326823152807</v>
      </c>
      <c r="BD2020" s="2">
        <v>3.1824214840017198E-2</v>
      </c>
      <c r="BE2020">
        <v>65.292457263243904</v>
      </c>
      <c r="BF2020">
        <v>0</v>
      </c>
      <c r="BG2020">
        <v>3872578.5952472598</v>
      </c>
      <c r="BH2020">
        <v>0</v>
      </c>
      <c r="BI2020">
        <v>0</v>
      </c>
      <c r="BJ2020">
        <v>5343310.10578549</v>
      </c>
      <c r="BK2020">
        <v>0</v>
      </c>
      <c r="BL2020">
        <v>0</v>
      </c>
      <c r="BM2020">
        <v>0</v>
      </c>
      <c r="BN2020">
        <v>42.65016</v>
      </c>
      <c r="BO2020" s="9" t="e">
        <f>_xlfn.XLOOKUP(A2020,Thermal!A:A,Thermal!B:B)</f>
        <v>#N/A</v>
      </c>
      <c r="BP2020" s="9" t="e">
        <f>_xlfn.XLOOKUP(A2020,Thermal!A:A,Thermal!C:C)</f>
        <v>#N/A</v>
      </c>
    </row>
    <row r="2021" spans="1:68" x14ac:dyDescent="0.3">
      <c r="A2021" t="s">
        <v>1285</v>
      </c>
      <c r="B2021" t="s">
        <v>132</v>
      </c>
      <c r="C2021" t="s">
        <v>97</v>
      </c>
      <c r="D2021" t="s">
        <v>90</v>
      </c>
      <c r="E2021" t="s">
        <v>75</v>
      </c>
      <c r="F2021" t="s">
        <v>133</v>
      </c>
      <c r="G2021">
        <v>3</v>
      </c>
      <c r="H2021">
        <v>0</v>
      </c>
      <c r="J2021" s="1">
        <v>43669</v>
      </c>
      <c r="K2021" s="1">
        <v>55153</v>
      </c>
      <c r="L2021">
        <v>34.487044157583803</v>
      </c>
      <c r="M2021">
        <v>-16.8643904853088</v>
      </c>
      <c r="N2021">
        <v>-4.0744806307063302</v>
      </c>
      <c r="O2021">
        <v>3</v>
      </c>
      <c r="P2021">
        <v>3</v>
      </c>
      <c r="Q2021">
        <v>8595.1230005542693</v>
      </c>
      <c r="R2021">
        <v>0</v>
      </c>
      <c r="S2021">
        <v>0</v>
      </c>
      <c r="T2021">
        <v>0.327059474894491</v>
      </c>
      <c r="U2021">
        <v>0</v>
      </c>
      <c r="V2021">
        <v>0.29642077211120699</v>
      </c>
      <c r="W2021">
        <v>0.29642077211120699</v>
      </c>
      <c r="X2021">
        <v>8760</v>
      </c>
      <c r="Y2021">
        <v>0</v>
      </c>
      <c r="Z2021">
        <v>8760</v>
      </c>
      <c r="AA2021">
        <v>0</v>
      </c>
      <c r="AB2021">
        <v>0</v>
      </c>
      <c r="AC2021">
        <v>0</v>
      </c>
      <c r="AD2021">
        <v>0</v>
      </c>
      <c r="AE2021">
        <v>59.6219997406006</v>
      </c>
      <c r="AF2021">
        <v>80.296463822784801</v>
      </c>
      <c r="AG2021">
        <v>-3.3656396027259499</v>
      </c>
      <c r="AH2021">
        <v>-3.0284489361117402</v>
      </c>
      <c r="AI2021">
        <v>-25.2131252288818</v>
      </c>
      <c r="AJ2021">
        <v>1957.21008300781</v>
      </c>
      <c r="AK2021">
        <v>75.137571108087798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2.7839999198913601</v>
      </c>
      <c r="AX2021">
        <v>0</v>
      </c>
      <c r="AY2021">
        <v>0</v>
      </c>
      <c r="AZ2021" s="2">
        <v>-8.9275999926030604E-7</v>
      </c>
      <c r="BA2021">
        <v>0.15865582111832299</v>
      </c>
      <c r="BB2021" s="2">
        <v>1.0077528424561301E-4</v>
      </c>
      <c r="BC2021">
        <v>4.7625885636110299</v>
      </c>
      <c r="BD2021">
        <v>4.7625885586894903</v>
      </c>
      <c r="BE2021">
        <v>4.7625901408658802</v>
      </c>
      <c r="BF2021">
        <v>0</v>
      </c>
      <c r="BG2021" s="2">
        <v>2.0813182927668099E-3</v>
      </c>
      <c r="BH2021">
        <v>0</v>
      </c>
      <c r="BI2021">
        <v>0</v>
      </c>
      <c r="BJ2021" s="2">
        <v>-5.8181022133422696E-6</v>
      </c>
      <c r="BK2021">
        <v>0</v>
      </c>
      <c r="BL2021">
        <v>0</v>
      </c>
      <c r="BM2021">
        <v>0</v>
      </c>
      <c r="BN2021">
        <v>0.29642079999999998</v>
      </c>
      <c r="BO2021" s="9" t="e">
        <f>_xlfn.XLOOKUP(A2021,Thermal!A:A,Thermal!B:B)</f>
        <v>#N/A</v>
      </c>
      <c r="BP2021" s="9" t="e">
        <f>_xlfn.XLOOKUP(A2021,Thermal!A:A,Thermal!C:C)</f>
        <v>#N/A</v>
      </c>
    </row>
    <row r="2022" spans="1:68" x14ac:dyDescent="0.3">
      <c r="A2022" t="s">
        <v>1286</v>
      </c>
      <c r="B2022" t="s">
        <v>132</v>
      </c>
      <c r="C2022" t="s">
        <v>97</v>
      </c>
      <c r="D2022" t="s">
        <v>90</v>
      </c>
      <c r="E2022" t="s">
        <v>75</v>
      </c>
      <c r="F2022" t="s">
        <v>133</v>
      </c>
      <c r="G2022">
        <v>3</v>
      </c>
      <c r="H2022">
        <v>0</v>
      </c>
      <c r="J2022" s="1">
        <v>43617</v>
      </c>
      <c r="K2022" s="1">
        <v>56614</v>
      </c>
      <c r="L2022">
        <v>34.250832593776302</v>
      </c>
      <c r="M2022">
        <v>-16.8471988432171</v>
      </c>
      <c r="N2022">
        <v>-4.1624776904929002</v>
      </c>
      <c r="O2022">
        <v>3</v>
      </c>
      <c r="P2022">
        <v>3</v>
      </c>
      <c r="Q2022">
        <v>8614.5270003597307</v>
      </c>
      <c r="R2022">
        <v>0</v>
      </c>
      <c r="S2022">
        <v>0</v>
      </c>
      <c r="T2022">
        <v>0.327797831051443</v>
      </c>
      <c r="U2022">
        <v>0</v>
      </c>
      <c r="V2022">
        <v>0.29505510664440099</v>
      </c>
      <c r="W2022">
        <v>0.29505510664440099</v>
      </c>
      <c r="X2022">
        <v>8760</v>
      </c>
      <c r="Y2022">
        <v>0</v>
      </c>
      <c r="Z2022">
        <v>8760</v>
      </c>
      <c r="AA2022">
        <v>0</v>
      </c>
      <c r="AB2022">
        <v>0</v>
      </c>
      <c r="AC2022">
        <v>0</v>
      </c>
      <c r="AD2022">
        <v>0</v>
      </c>
      <c r="AE2022">
        <v>40.217999935150097</v>
      </c>
      <c r="AF2022">
        <v>80.143324089354394</v>
      </c>
      <c r="AG2022">
        <v>-3.3659081714933099</v>
      </c>
      <c r="AH2022">
        <v>-3.1813201220617899</v>
      </c>
      <c r="AI2022">
        <v>-25.108081817626999</v>
      </c>
      <c r="AJ2022">
        <v>2000.28259277344</v>
      </c>
      <c r="AK2022">
        <v>76.034701436051606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 s="2">
        <v>-1.0673829820007101E-6</v>
      </c>
      <c r="BA2022">
        <v>0.15865582111832299</v>
      </c>
      <c r="BB2022" s="2">
        <v>1.0077528424561301E-4</v>
      </c>
      <c r="BC2022">
        <v>4.7625885636110299</v>
      </c>
      <c r="BD2022">
        <v>4.7625885586894903</v>
      </c>
      <c r="BE2022">
        <v>4.7625901408658802</v>
      </c>
      <c r="BF2022">
        <v>0</v>
      </c>
      <c r="BG2022">
        <v>0</v>
      </c>
      <c r="BH2022">
        <v>0</v>
      </c>
      <c r="BI2022">
        <v>0</v>
      </c>
      <c r="BJ2022" s="2">
        <v>-5.8182140058185899E-6</v>
      </c>
      <c r="BK2022">
        <v>0</v>
      </c>
      <c r="BL2022">
        <v>0</v>
      </c>
      <c r="BM2022">
        <v>0</v>
      </c>
      <c r="BN2022">
        <v>0.29505510000000001</v>
      </c>
      <c r="BO2022" s="9" t="e">
        <f>_xlfn.XLOOKUP(A2022,Thermal!A:A,Thermal!B:B)</f>
        <v>#N/A</v>
      </c>
      <c r="BP2022" s="9" t="e">
        <f>_xlfn.XLOOKUP(A2022,Thermal!A:A,Thermal!C:C)</f>
        <v>#N/A</v>
      </c>
    </row>
    <row r="2023" spans="1:68" x14ac:dyDescent="0.3">
      <c r="A2023" t="s">
        <v>1287</v>
      </c>
      <c r="B2023" t="s">
        <v>172</v>
      </c>
      <c r="C2023" t="s">
        <v>173</v>
      </c>
      <c r="D2023" t="s">
        <v>174</v>
      </c>
      <c r="E2023" t="s">
        <v>167</v>
      </c>
      <c r="F2023" t="s">
        <v>167</v>
      </c>
      <c r="G2023">
        <v>2.7999999523162802</v>
      </c>
      <c r="H2023">
        <v>1</v>
      </c>
      <c r="J2023" s="1">
        <v>21125</v>
      </c>
      <c r="K2023" s="1">
        <v>51501</v>
      </c>
      <c r="L2023">
        <v>94.909437647273407</v>
      </c>
      <c r="M2023">
        <v>10.370421799640299</v>
      </c>
      <c r="N2023">
        <v>3.8994459900432199</v>
      </c>
      <c r="O2023">
        <v>2.7999999523162802</v>
      </c>
      <c r="P2023">
        <v>2.7999999523162802</v>
      </c>
      <c r="Q2023">
        <v>16416.3571540415</v>
      </c>
      <c r="R2023">
        <v>0</v>
      </c>
      <c r="S2023">
        <v>0</v>
      </c>
      <c r="T2023">
        <v>0.66929050199531703</v>
      </c>
      <c r="U2023">
        <v>0</v>
      </c>
      <c r="V2023">
        <v>1.5580681585506</v>
      </c>
      <c r="W2023">
        <v>1.5580681585506</v>
      </c>
      <c r="X2023">
        <v>0</v>
      </c>
      <c r="Y2023">
        <v>0</v>
      </c>
      <c r="Z2023">
        <v>0</v>
      </c>
      <c r="AA2023">
        <v>8760</v>
      </c>
      <c r="AB2023">
        <v>0</v>
      </c>
      <c r="AC2023">
        <v>0</v>
      </c>
      <c r="AD2023">
        <v>0</v>
      </c>
      <c r="AE2023">
        <v>0</v>
      </c>
      <c r="AF2023">
        <v>105.365737484487</v>
      </c>
      <c r="AG2023">
        <v>14.0160102286462</v>
      </c>
      <c r="AH2023">
        <v>4.6591749143019197</v>
      </c>
      <c r="AI2023">
        <v>-38.865726470947301</v>
      </c>
      <c r="AJ2023">
        <v>1808.80590820313</v>
      </c>
      <c r="AK2023">
        <v>89.047403391839296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2054.6542478455199</v>
      </c>
      <c r="AW2023">
        <v>2938.56290794909</v>
      </c>
      <c r="AX2023">
        <v>2084.10977784544</v>
      </c>
      <c r="AY2023">
        <v>0.62666666507720903</v>
      </c>
      <c r="AZ2023">
        <v>1980.82603702694</v>
      </c>
      <c r="BA2023">
        <v>27.017421290304899</v>
      </c>
      <c r="BB2023">
        <v>18.740914788891299</v>
      </c>
      <c r="BC2023">
        <v>65.697326823152807</v>
      </c>
      <c r="BD2023" s="2">
        <v>3.1824214840017198E-2</v>
      </c>
      <c r="BE2023">
        <v>65.292457263243904</v>
      </c>
      <c r="BF2023">
        <v>64531.899136051899</v>
      </c>
      <c r="BG2023">
        <v>58076.358585696697</v>
      </c>
      <c r="BH2023">
        <v>125889.160101674</v>
      </c>
      <c r="BI2023" s="2">
        <v>5.3934066090732802E-4</v>
      </c>
      <c r="BJ2023">
        <v>170016.03407937099</v>
      </c>
      <c r="BK2023">
        <v>0</v>
      </c>
      <c r="BL2023">
        <v>0</v>
      </c>
      <c r="BM2023">
        <v>0</v>
      </c>
      <c r="BN2023">
        <v>1.9765820000000001</v>
      </c>
      <c r="BO2023" s="9" t="e">
        <f>_xlfn.XLOOKUP(A2023,Thermal!A:A,Thermal!B:B)</f>
        <v>#N/A</v>
      </c>
      <c r="BP2023" s="9" t="e">
        <f>_xlfn.XLOOKUP(A2023,Thermal!A:A,Thermal!C:C)</f>
        <v>#N/A</v>
      </c>
    </row>
    <row r="2024" spans="1:68" x14ac:dyDescent="0.3">
      <c r="A2024" t="s">
        <v>1288</v>
      </c>
      <c r="B2024" t="s">
        <v>119</v>
      </c>
      <c r="C2024" t="s">
        <v>120</v>
      </c>
      <c r="D2024" t="s">
        <v>104</v>
      </c>
      <c r="E2024" t="s">
        <v>75</v>
      </c>
      <c r="F2024" t="s">
        <v>88</v>
      </c>
      <c r="G2024">
        <v>300</v>
      </c>
      <c r="H2024">
        <v>0</v>
      </c>
      <c r="J2024" s="1">
        <v>44986</v>
      </c>
      <c r="K2024" s="1">
        <v>54423</v>
      </c>
      <c r="L2024">
        <v>-8.1354430722020705</v>
      </c>
      <c r="M2024">
        <v>-56.294031846541003</v>
      </c>
      <c r="N2024">
        <v>-7.1768692838033203</v>
      </c>
      <c r="O2024">
        <v>300</v>
      </c>
      <c r="P2024">
        <v>300</v>
      </c>
      <c r="Q2024">
        <v>716193.07911837101</v>
      </c>
      <c r="R2024">
        <v>0</v>
      </c>
      <c r="S2024">
        <v>0</v>
      </c>
      <c r="T2024">
        <v>0.27252400270856098</v>
      </c>
      <c r="U2024">
        <v>0</v>
      </c>
      <c r="V2024">
        <v>-5.8265481228370701</v>
      </c>
      <c r="W2024">
        <v>-5.8265481228370701</v>
      </c>
      <c r="X2024">
        <v>8760</v>
      </c>
      <c r="Y2024">
        <v>0</v>
      </c>
      <c r="Z2024">
        <v>8760</v>
      </c>
      <c r="AA2024">
        <v>0</v>
      </c>
      <c r="AB2024">
        <v>0</v>
      </c>
      <c r="AC2024">
        <v>0</v>
      </c>
      <c r="AD2024">
        <v>0</v>
      </c>
      <c r="AE2024">
        <v>111010.591217041</v>
      </c>
      <c r="AF2024">
        <v>35.840806947559599</v>
      </c>
      <c r="AG2024">
        <v>-42.286832140084201</v>
      </c>
      <c r="AH2024">
        <v>-8.5629132607744403</v>
      </c>
      <c r="AI2024">
        <v>-25.394655227661101</v>
      </c>
      <c r="AJ2024">
        <v>1882.49536132813</v>
      </c>
      <c r="AK2024">
        <v>70.016232522258605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75003.8256173134</v>
      </c>
      <c r="AX2024">
        <v>0</v>
      </c>
      <c r="AY2024">
        <v>0</v>
      </c>
      <c r="AZ2024">
        <v>596.60503083467495</v>
      </c>
      <c r="BA2024">
        <v>0.19614053432829301</v>
      </c>
      <c r="BB2024" s="2">
        <v>2.1973103242381499E-4</v>
      </c>
      <c r="BC2024">
        <v>4.63273391676847</v>
      </c>
      <c r="BD2024" s="2">
        <v>3.1824214840017198E-2</v>
      </c>
      <c r="BE2024">
        <v>4.6009113480850203</v>
      </c>
      <c r="BF2024">
        <v>0</v>
      </c>
      <c r="BG2024">
        <v>33.916989588120501</v>
      </c>
      <c r="BH2024">
        <v>0</v>
      </c>
      <c r="BI2024">
        <v>0</v>
      </c>
      <c r="BJ2024">
        <v>13.072727945403599</v>
      </c>
      <c r="BK2024">
        <v>0</v>
      </c>
      <c r="BL2024">
        <v>0</v>
      </c>
      <c r="BM2024">
        <v>0</v>
      </c>
      <c r="BN2024">
        <v>-5.8265010000000004</v>
      </c>
      <c r="BO2024" s="9" t="e">
        <f>_xlfn.XLOOKUP(A2024,Thermal!A:A,Thermal!B:B)</f>
        <v>#N/A</v>
      </c>
      <c r="BP2024" s="9" t="e">
        <f>_xlfn.XLOOKUP(A2024,Thermal!A:A,Thermal!C:C)</f>
        <v>#N/A</v>
      </c>
    </row>
    <row r="2025" spans="1:68" x14ac:dyDescent="0.3">
      <c r="A2025" t="s">
        <v>1289</v>
      </c>
      <c r="B2025" t="s">
        <v>217</v>
      </c>
      <c r="C2025" t="s">
        <v>218</v>
      </c>
      <c r="D2025" t="s">
        <v>219</v>
      </c>
      <c r="E2025" t="s">
        <v>75</v>
      </c>
      <c r="F2025" t="s">
        <v>88</v>
      </c>
      <c r="G2025">
        <v>10</v>
      </c>
      <c r="H2025">
        <v>0</v>
      </c>
      <c r="J2025" s="1">
        <v>45107</v>
      </c>
      <c r="K2025" s="1">
        <v>56614</v>
      </c>
      <c r="L2025">
        <v>83.329991364067695</v>
      </c>
      <c r="M2025">
        <v>29.726633216781899</v>
      </c>
      <c r="N2025">
        <v>0.22155624247241701</v>
      </c>
      <c r="O2025">
        <v>10</v>
      </c>
      <c r="P2025">
        <v>10</v>
      </c>
      <c r="Q2025">
        <v>24225.148640100801</v>
      </c>
      <c r="R2025">
        <v>0</v>
      </c>
      <c r="S2025">
        <v>0</v>
      </c>
      <c r="T2025">
        <v>0.276542792692058</v>
      </c>
      <c r="U2025">
        <v>0</v>
      </c>
      <c r="V2025">
        <v>2.0186822419177899</v>
      </c>
      <c r="W2025">
        <v>2.0186822419177899</v>
      </c>
      <c r="X2025">
        <v>8760</v>
      </c>
      <c r="Y2025">
        <v>0</v>
      </c>
      <c r="Z2025">
        <v>8760</v>
      </c>
      <c r="AA2025">
        <v>0</v>
      </c>
      <c r="AB2025">
        <v>0</v>
      </c>
      <c r="AC2025">
        <v>0</v>
      </c>
      <c r="AD2025">
        <v>0</v>
      </c>
      <c r="AE2025">
        <v>372.70136213302601</v>
      </c>
      <c r="AF2025">
        <v>151.39397274354201</v>
      </c>
      <c r="AG2025">
        <v>62.956816163979703</v>
      </c>
      <c r="AH2025">
        <v>1.74660424911533</v>
      </c>
      <c r="AI2025">
        <v>-26.447593688964801</v>
      </c>
      <c r="AJ2025">
        <v>2709.8720703125</v>
      </c>
      <c r="AK2025">
        <v>231.258209825591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50.049999579787297</v>
      </c>
      <c r="AX2025">
        <v>0</v>
      </c>
      <c r="AY2025">
        <v>0</v>
      </c>
      <c r="AZ2025">
        <v>362.70134922838798</v>
      </c>
      <c r="BA2025">
        <v>0.42134576625728198</v>
      </c>
      <c r="BB2025">
        <v>5.5066374322562998E-2</v>
      </c>
      <c r="BC2025">
        <v>119.345394117699</v>
      </c>
      <c r="BD2025">
        <v>43.239627551675099</v>
      </c>
      <c r="BE2025">
        <v>76.105768045121707</v>
      </c>
      <c r="BF2025">
        <v>0</v>
      </c>
      <c r="BG2025">
        <v>464.689170369355</v>
      </c>
      <c r="BH2025">
        <v>0</v>
      </c>
      <c r="BI2025">
        <v>0</v>
      </c>
      <c r="BJ2025">
        <v>6664.9723380814903</v>
      </c>
      <c r="BK2025">
        <v>0</v>
      </c>
      <c r="BL2025">
        <v>0</v>
      </c>
      <c r="BM2025">
        <v>0</v>
      </c>
      <c r="BN2025">
        <v>2.0258120000000002</v>
      </c>
      <c r="BO2025" s="9" t="e">
        <f>_xlfn.XLOOKUP(A2025,Thermal!A:A,Thermal!B:B)</f>
        <v>#N/A</v>
      </c>
      <c r="BP2025" s="9" t="e">
        <f>_xlfn.XLOOKUP(A2025,Thermal!A:A,Thermal!C:C)</f>
        <v>#N/A</v>
      </c>
    </row>
    <row r="2026" spans="1:68" x14ac:dyDescent="0.3">
      <c r="A2026" t="s">
        <v>1290</v>
      </c>
      <c r="B2026" t="s">
        <v>96</v>
      </c>
      <c r="C2026" t="s">
        <v>97</v>
      </c>
      <c r="D2026" t="s">
        <v>90</v>
      </c>
      <c r="E2026" t="s">
        <v>75</v>
      </c>
      <c r="F2026" t="s">
        <v>633</v>
      </c>
      <c r="G2026">
        <v>83.699996948242202</v>
      </c>
      <c r="H2026">
        <v>-9.3000001907348597</v>
      </c>
      <c r="J2026" s="1">
        <v>29221</v>
      </c>
      <c r="K2026" s="1">
        <v>54789</v>
      </c>
      <c r="L2026">
        <v>61.652089446564602</v>
      </c>
      <c r="M2026">
        <v>-15.1473551999636</v>
      </c>
      <c r="N2026">
        <v>-8.9680113045205605</v>
      </c>
      <c r="O2026">
        <v>83.699996948242202</v>
      </c>
      <c r="P2026">
        <v>83.699996948242202</v>
      </c>
      <c r="Q2026">
        <v>0</v>
      </c>
      <c r="R2026">
        <v>470708.95774690399</v>
      </c>
      <c r="S2026">
        <v>29.0201913260425</v>
      </c>
      <c r="T2026">
        <v>0</v>
      </c>
      <c r="U2026">
        <v>0</v>
      </c>
      <c r="V2026">
        <v>-29.020191340975099</v>
      </c>
      <c r="W2026">
        <v>-29.020191340975099</v>
      </c>
      <c r="X2026">
        <v>8760</v>
      </c>
      <c r="Y2026">
        <v>0</v>
      </c>
      <c r="Z2026">
        <v>8760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62.218582424467201</v>
      </c>
      <c r="AG2026">
        <v>-15.1121552743924</v>
      </c>
      <c r="AH2026">
        <v>-9.3598204812237</v>
      </c>
      <c r="AI2026">
        <v>-24.079734802246101</v>
      </c>
      <c r="AJ2026">
        <v>1850.77124023438</v>
      </c>
      <c r="AK2026">
        <v>65.600698647814596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0.15865582111832299</v>
      </c>
      <c r="BB2026" s="2">
        <v>1.0077528424561301E-4</v>
      </c>
      <c r="BC2026">
        <v>4.7625885636110299</v>
      </c>
      <c r="BD2026">
        <v>4.7625885586894903</v>
      </c>
      <c r="BE2026">
        <v>4.7625901408658802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-29.020189999999999</v>
      </c>
      <c r="BO2026" s="9" t="e">
        <f>_xlfn.XLOOKUP(A2026,Thermal!A:A,Thermal!B:B)</f>
        <v>#N/A</v>
      </c>
      <c r="BP2026" s="9" t="e">
        <f>_xlfn.XLOOKUP(A2026,Thermal!A:A,Thermal!C:C)</f>
        <v>#N/A</v>
      </c>
    </row>
    <row r="2027" spans="1:68" x14ac:dyDescent="0.3">
      <c r="A2027" t="s">
        <v>1291</v>
      </c>
      <c r="B2027" t="s">
        <v>132</v>
      </c>
      <c r="C2027" t="s">
        <v>97</v>
      </c>
      <c r="D2027" t="s">
        <v>90</v>
      </c>
      <c r="E2027" t="s">
        <v>75</v>
      </c>
      <c r="F2027" t="s">
        <v>133</v>
      </c>
      <c r="G2027">
        <v>3</v>
      </c>
      <c r="H2027">
        <v>0</v>
      </c>
      <c r="J2027" s="1">
        <v>45169</v>
      </c>
      <c r="K2027" s="1">
        <v>56614</v>
      </c>
      <c r="L2027">
        <v>51.4827666837</v>
      </c>
      <c r="M2027">
        <v>-5.8275055744419202</v>
      </c>
      <c r="N2027">
        <v>1.5052160727346899</v>
      </c>
      <c r="O2027">
        <v>3</v>
      </c>
      <c r="P2027">
        <v>3</v>
      </c>
      <c r="Q2027">
        <v>6214.4699920001403</v>
      </c>
      <c r="R2027">
        <v>0</v>
      </c>
      <c r="S2027">
        <v>0</v>
      </c>
      <c r="T2027">
        <v>0.23647146087380799</v>
      </c>
      <c r="U2027">
        <v>0</v>
      </c>
      <c r="V2027">
        <v>0.31993863443763298</v>
      </c>
      <c r="W2027">
        <v>0.31993863443763298</v>
      </c>
      <c r="X2027">
        <v>8760</v>
      </c>
      <c r="Y2027">
        <v>0</v>
      </c>
      <c r="Z2027">
        <v>8760</v>
      </c>
      <c r="AA2027">
        <v>0</v>
      </c>
      <c r="AB2027">
        <v>0</v>
      </c>
      <c r="AC2027">
        <v>0</v>
      </c>
      <c r="AD2027">
        <v>0</v>
      </c>
      <c r="AE2027">
        <v>349.37399914860703</v>
      </c>
      <c r="AF2027">
        <v>103.25130202151099</v>
      </c>
      <c r="AG2027">
        <v>11.112928760995599</v>
      </c>
      <c r="AH2027">
        <v>5.4478209171067897</v>
      </c>
      <c r="AI2027">
        <v>-62.468105316162102</v>
      </c>
      <c r="AJ2027">
        <v>2559.03857421875</v>
      </c>
      <c r="AK2027">
        <v>114.247521370005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 s="2">
        <v>-5.3332769311964501E-7</v>
      </c>
      <c r="BA2027">
        <v>0.15865582111832299</v>
      </c>
      <c r="BB2027" s="2">
        <v>1.0077528424561301E-4</v>
      </c>
      <c r="BC2027">
        <v>4.7625885636110299</v>
      </c>
      <c r="BD2027">
        <v>4.7625885586894903</v>
      </c>
      <c r="BE2027">
        <v>4.7625901408658802</v>
      </c>
      <c r="BF2027">
        <v>0</v>
      </c>
      <c r="BG2027">
        <v>0</v>
      </c>
      <c r="BH2027">
        <v>0</v>
      </c>
      <c r="BI2027">
        <v>0</v>
      </c>
      <c r="BJ2027" s="2">
        <v>-1.7723551198733201E-6</v>
      </c>
      <c r="BK2027">
        <v>0</v>
      </c>
      <c r="BL2027">
        <v>0</v>
      </c>
      <c r="BM2027">
        <v>0</v>
      </c>
      <c r="BN2027">
        <v>0.31993860000000002</v>
      </c>
      <c r="BO2027" s="9" t="e">
        <f>_xlfn.XLOOKUP(A2027,Thermal!A:A,Thermal!B:B)</f>
        <v>#N/A</v>
      </c>
      <c r="BP2027" s="9" t="e">
        <f>_xlfn.XLOOKUP(A2027,Thermal!A:A,Thermal!C:C)</f>
        <v>#N/A</v>
      </c>
    </row>
    <row r="2028" spans="1:68" x14ac:dyDescent="0.3">
      <c r="A2028" t="s">
        <v>1292</v>
      </c>
      <c r="B2028" t="s">
        <v>135</v>
      </c>
      <c r="C2028" t="s">
        <v>136</v>
      </c>
      <c r="D2028" t="s">
        <v>90</v>
      </c>
      <c r="E2028" t="s">
        <v>167</v>
      </c>
      <c r="F2028" t="s">
        <v>167</v>
      </c>
      <c r="G2028">
        <v>2.4000000953674299</v>
      </c>
      <c r="H2028">
        <v>0</v>
      </c>
      <c r="J2028" s="1">
        <v>30926</v>
      </c>
      <c r="K2028" s="1">
        <v>55153</v>
      </c>
      <c r="L2028">
        <v>67.128206875721204</v>
      </c>
      <c r="M2028">
        <v>-15.8164464074907</v>
      </c>
      <c r="N2028">
        <v>-9.4852672564240592</v>
      </c>
      <c r="O2028">
        <v>1.19645794393456</v>
      </c>
      <c r="P2028">
        <v>0.71551655630491695</v>
      </c>
      <c r="Q2028">
        <v>4243.9519685653504</v>
      </c>
      <c r="R2028">
        <v>0</v>
      </c>
      <c r="S2028">
        <v>0</v>
      </c>
      <c r="T2028">
        <v>0.242234701388306</v>
      </c>
      <c r="U2028">
        <v>0</v>
      </c>
      <c r="V2028">
        <v>0.28488940926863399</v>
      </c>
      <c r="W2028">
        <v>0.28488940926863399</v>
      </c>
      <c r="X2028">
        <v>0</v>
      </c>
      <c r="Y2028">
        <v>0</v>
      </c>
      <c r="Z2028">
        <v>790</v>
      </c>
      <c r="AA2028">
        <v>7970</v>
      </c>
      <c r="AB2028">
        <v>0</v>
      </c>
      <c r="AC2028">
        <v>0</v>
      </c>
      <c r="AD2028">
        <v>0</v>
      </c>
      <c r="AE2028">
        <v>80.494816388934893</v>
      </c>
      <c r="AF2028">
        <v>61.718221521092701</v>
      </c>
      <c r="AG2028">
        <v>-15.136413683948399</v>
      </c>
      <c r="AH2028">
        <v>-9.8359171235320506</v>
      </c>
      <c r="AI2028">
        <v>-26.702247619628899</v>
      </c>
      <c r="AJ2028">
        <v>1858.43347167969</v>
      </c>
      <c r="AK2028">
        <v>66.371607696946199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360.39518264867399</v>
      </c>
      <c r="AW2028">
        <v>220.291168271564</v>
      </c>
      <c r="AX2028">
        <v>110.98594311001899</v>
      </c>
      <c r="AY2028">
        <v>127.354360939236</v>
      </c>
      <c r="AZ2028">
        <v>1496.6201865871601</v>
      </c>
      <c r="BA2028">
        <v>0.30887037669054701</v>
      </c>
      <c r="BB2028" s="2">
        <v>4.9745338072486496E-3</v>
      </c>
      <c r="BC2028">
        <v>15.554943864483301</v>
      </c>
      <c r="BD2028">
        <v>5.16794962473507</v>
      </c>
      <c r="BE2028">
        <v>10.3853188234252</v>
      </c>
      <c r="BF2028">
        <v>868.23527803926197</v>
      </c>
      <c r="BG2028">
        <v>4.6008483474330397</v>
      </c>
      <c r="BH2028">
        <v>3216.6563803131398</v>
      </c>
      <c r="BI2028">
        <v>3214.2354198075</v>
      </c>
      <c r="BJ2028">
        <v>21778.955258837901</v>
      </c>
      <c r="BK2028">
        <v>0</v>
      </c>
      <c r="BL2028">
        <v>0</v>
      </c>
      <c r="BM2028">
        <v>0</v>
      </c>
      <c r="BN2028">
        <v>0.31397209999999998</v>
      </c>
      <c r="BO2028" s="9" t="e">
        <f>_xlfn.XLOOKUP(A2028,Thermal!A:A,Thermal!B:B)</f>
        <v>#N/A</v>
      </c>
      <c r="BP2028" s="9" t="e">
        <f>_xlfn.XLOOKUP(A2028,Thermal!A:A,Thermal!C:C)</f>
        <v>#N/A</v>
      </c>
    </row>
    <row r="2029" spans="1:68" x14ac:dyDescent="0.3">
      <c r="A2029" t="s">
        <v>1293</v>
      </c>
      <c r="B2029" t="s">
        <v>198</v>
      </c>
      <c r="C2029" t="s">
        <v>199</v>
      </c>
      <c r="D2029" t="s">
        <v>87</v>
      </c>
      <c r="E2029" t="s">
        <v>75</v>
      </c>
      <c r="F2029" t="s">
        <v>88</v>
      </c>
      <c r="G2029">
        <v>100</v>
      </c>
      <c r="H2029">
        <v>0</v>
      </c>
      <c r="J2029" s="1">
        <v>43952</v>
      </c>
      <c r="K2029" s="1">
        <v>53314</v>
      </c>
      <c r="L2029">
        <v>13.2869733391453</v>
      </c>
      <c r="M2029">
        <v>-31.741876805268799</v>
      </c>
      <c r="N2029">
        <v>-7.7104834545532901</v>
      </c>
      <c r="O2029">
        <v>100</v>
      </c>
      <c r="P2029">
        <v>100</v>
      </c>
      <c r="Q2029">
        <v>259181.906789698</v>
      </c>
      <c r="R2029">
        <v>0</v>
      </c>
      <c r="S2029">
        <v>0</v>
      </c>
      <c r="T2029">
        <v>0.29586975660890602</v>
      </c>
      <c r="U2029">
        <v>0</v>
      </c>
      <c r="V2029">
        <v>3.4437432197678399</v>
      </c>
      <c r="W2029">
        <v>3.4437432197678399</v>
      </c>
      <c r="X2029">
        <v>8760</v>
      </c>
      <c r="Y2029">
        <v>0</v>
      </c>
      <c r="Z2029">
        <v>8760</v>
      </c>
      <c r="AA2029">
        <v>0</v>
      </c>
      <c r="AB2029">
        <v>0</v>
      </c>
      <c r="AC2029">
        <v>0</v>
      </c>
      <c r="AD2029">
        <v>0</v>
      </c>
      <c r="AE2029">
        <v>2943.09328460693</v>
      </c>
      <c r="AF2029">
        <v>43.102548510621901</v>
      </c>
      <c r="AG2029">
        <v>-33.334748528196499</v>
      </c>
      <c r="AH2029">
        <v>-10.2532553076912</v>
      </c>
      <c r="AI2029">
        <v>-25.217241287231399</v>
      </c>
      <c r="AJ2029">
        <v>1887.9130859375</v>
      </c>
      <c r="AK2029">
        <v>65.214092986987595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191814.87058711101</v>
      </c>
      <c r="AX2029">
        <v>0</v>
      </c>
      <c r="AY2029">
        <v>0</v>
      </c>
      <c r="AZ2029">
        <v>69.400032585486798</v>
      </c>
      <c r="BA2029">
        <v>1.03520529530629</v>
      </c>
      <c r="BB2029">
        <v>0.115467115578056</v>
      </c>
      <c r="BC2029">
        <v>12.618564098632101</v>
      </c>
      <c r="BD2029">
        <v>5.16794962473507</v>
      </c>
      <c r="BE2029">
        <v>7.4506153487493298</v>
      </c>
      <c r="BF2029">
        <v>0</v>
      </c>
      <c r="BG2029">
        <v>20732.4796052452</v>
      </c>
      <c r="BH2029">
        <v>0</v>
      </c>
      <c r="BI2029">
        <v>0</v>
      </c>
      <c r="BJ2029">
        <v>1473.4653028554201</v>
      </c>
      <c r="BK2029">
        <v>0</v>
      </c>
      <c r="BL2029">
        <v>0</v>
      </c>
      <c r="BM2029">
        <v>0</v>
      </c>
      <c r="BN2029">
        <v>3.4659490000000002</v>
      </c>
      <c r="BO2029" s="9" t="e">
        <f>_xlfn.XLOOKUP(A2029,Thermal!A:A,Thermal!B:B)</f>
        <v>#N/A</v>
      </c>
      <c r="BP2029" s="9" t="e">
        <f>_xlfn.XLOOKUP(A2029,Thermal!A:A,Thermal!C:C)</f>
        <v>#N/A</v>
      </c>
    </row>
    <row r="2030" spans="1:68" x14ac:dyDescent="0.3">
      <c r="A2030" t="s">
        <v>1294</v>
      </c>
      <c r="B2030" t="s">
        <v>96</v>
      </c>
      <c r="C2030" t="s">
        <v>97</v>
      </c>
      <c r="D2030" t="s">
        <v>90</v>
      </c>
      <c r="E2030" t="s">
        <v>167</v>
      </c>
      <c r="F2030" t="s">
        <v>167</v>
      </c>
      <c r="G2030">
        <v>1</v>
      </c>
      <c r="H2030">
        <v>0</v>
      </c>
      <c r="J2030" s="1">
        <v>43019</v>
      </c>
      <c r="K2030" s="1">
        <v>55153</v>
      </c>
      <c r="L2030">
        <v>84.665905234554501</v>
      </c>
      <c r="M2030">
        <v>-2.1521730675573099</v>
      </c>
      <c r="N2030">
        <v>-2.80421461964103</v>
      </c>
      <c r="O2030">
        <v>0.45399999618530301</v>
      </c>
      <c r="P2030">
        <v>0.45399999618530301</v>
      </c>
      <c r="Q2030">
        <v>2231.59598788619</v>
      </c>
      <c r="R2030">
        <v>0</v>
      </c>
      <c r="S2030">
        <v>0</v>
      </c>
      <c r="T2030">
        <v>0.56111982933937599</v>
      </c>
      <c r="U2030">
        <v>0</v>
      </c>
      <c r="V2030">
        <v>0.188940855820668</v>
      </c>
      <c r="W2030">
        <v>0.188940855820668</v>
      </c>
      <c r="X2030">
        <v>0</v>
      </c>
      <c r="Y2030">
        <v>0</v>
      </c>
      <c r="Z2030">
        <v>0</v>
      </c>
      <c r="AA2030">
        <v>8760</v>
      </c>
      <c r="AB2030">
        <v>0</v>
      </c>
      <c r="AC2030">
        <v>0</v>
      </c>
      <c r="AD2030">
        <v>0</v>
      </c>
      <c r="AE2030">
        <v>245.358997814357</v>
      </c>
      <c r="AF2030">
        <v>78.9178763435267</v>
      </c>
      <c r="AG2030">
        <v>-4.7274296349916503</v>
      </c>
      <c r="AH2030">
        <v>-3.0452463436038899</v>
      </c>
      <c r="AI2030">
        <v>-25.713838577270501</v>
      </c>
      <c r="AJ2030">
        <v>2000.45935058594</v>
      </c>
      <c r="AK2030">
        <v>71.631203802911699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39.314999677240799</v>
      </c>
      <c r="AW2030">
        <v>5.6829999685287502</v>
      </c>
      <c r="AX2030">
        <v>22.245999813079798</v>
      </c>
      <c r="AY2030">
        <v>1400.13598823547</v>
      </c>
      <c r="AZ2030">
        <v>3161</v>
      </c>
      <c r="BA2030">
        <v>0.15865582111832299</v>
      </c>
      <c r="BB2030" s="2">
        <v>1.0077528424561301E-4</v>
      </c>
      <c r="BC2030">
        <v>4.7625885636110299</v>
      </c>
      <c r="BD2030">
        <v>4.7625885586894903</v>
      </c>
      <c r="BE2030">
        <v>4.7625901408658802</v>
      </c>
      <c r="BF2030">
        <v>499.77220084527698</v>
      </c>
      <c r="BG2030" s="2">
        <v>2.5083103901124598E-3</v>
      </c>
      <c r="BH2030">
        <v>959.26484377298004</v>
      </c>
      <c r="BI2030">
        <v>18127.028139063401</v>
      </c>
      <c r="BJ2030">
        <v>42040.306123921</v>
      </c>
      <c r="BK2030">
        <v>0</v>
      </c>
      <c r="BL2030">
        <v>0</v>
      </c>
      <c r="BM2030">
        <v>0</v>
      </c>
      <c r="BN2030">
        <v>0.25056719999999999</v>
      </c>
      <c r="BO2030" s="9" t="e">
        <f>_xlfn.XLOOKUP(A2030,Thermal!A:A,Thermal!B:B)</f>
        <v>#N/A</v>
      </c>
      <c r="BP2030" s="9" t="e">
        <f>_xlfn.XLOOKUP(A2030,Thermal!A:A,Thermal!C:C)</f>
        <v>#N/A</v>
      </c>
    </row>
    <row r="2031" spans="1:68" x14ac:dyDescent="0.3">
      <c r="A2031" t="s">
        <v>1295</v>
      </c>
      <c r="B2031" t="s">
        <v>148</v>
      </c>
      <c r="C2031" t="s">
        <v>149</v>
      </c>
      <c r="D2031" t="s">
        <v>150</v>
      </c>
      <c r="E2031" t="s">
        <v>75</v>
      </c>
      <c r="F2031" t="s">
        <v>88</v>
      </c>
      <c r="G2031">
        <v>20</v>
      </c>
      <c r="H2031">
        <v>0</v>
      </c>
      <c r="J2031" s="1">
        <v>44610</v>
      </c>
      <c r="K2031" s="1">
        <v>55153</v>
      </c>
      <c r="L2031">
        <v>79.271435695669894</v>
      </c>
      <c r="M2031">
        <v>17.0954157008312</v>
      </c>
      <c r="N2031">
        <v>7.03095551369245</v>
      </c>
      <c r="O2031">
        <v>20</v>
      </c>
      <c r="P2031">
        <v>20</v>
      </c>
      <c r="Q2031">
        <v>35150.780018079997</v>
      </c>
      <c r="R2031">
        <v>0</v>
      </c>
      <c r="S2031">
        <v>0</v>
      </c>
      <c r="T2031">
        <v>0.20063230603812399</v>
      </c>
      <c r="U2031">
        <v>0</v>
      </c>
      <c r="V2031">
        <v>2.78645359296811</v>
      </c>
      <c r="W2031">
        <v>2.78645359296811</v>
      </c>
      <c r="X2031">
        <v>8760</v>
      </c>
      <c r="Y2031">
        <v>0</v>
      </c>
      <c r="Z2031">
        <v>8760</v>
      </c>
      <c r="AA2031">
        <v>0</v>
      </c>
      <c r="AB2031">
        <v>0</v>
      </c>
      <c r="AC2031">
        <v>0</v>
      </c>
      <c r="AD2031">
        <v>0</v>
      </c>
      <c r="AE2031">
        <v>675.66000020503998</v>
      </c>
      <c r="AF2031">
        <v>102.656258069743</v>
      </c>
      <c r="AG2031">
        <v>10.864378414768399</v>
      </c>
      <c r="AH2031">
        <v>5.10132732852197</v>
      </c>
      <c r="AI2031">
        <v>-26.8603820800781</v>
      </c>
      <c r="AJ2031">
        <v>799.251953125</v>
      </c>
      <c r="AK2031">
        <v>71.266436690587696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529.70163912232999</v>
      </c>
      <c r="BA2031">
        <v>1.86589867746269</v>
      </c>
      <c r="BB2031" s="2">
        <v>7.8725721145852696E-3</v>
      </c>
      <c r="BC2031">
        <v>35.085696216738398</v>
      </c>
      <c r="BD2031">
        <v>35.060037663933798</v>
      </c>
      <c r="BE2031">
        <v>35.060036701610898</v>
      </c>
      <c r="BF2031">
        <v>0</v>
      </c>
      <c r="BG2031">
        <v>0</v>
      </c>
      <c r="BH2031">
        <v>0</v>
      </c>
      <c r="BI2031">
        <v>0</v>
      </c>
      <c r="BJ2031">
        <v>11928.005968751</v>
      </c>
      <c r="BK2031">
        <v>0</v>
      </c>
      <c r="BL2031">
        <v>0</v>
      </c>
      <c r="BM2031">
        <v>0</v>
      </c>
      <c r="BN2031">
        <v>2.7983820000000001</v>
      </c>
      <c r="BO2031" s="9" t="e">
        <f>_xlfn.XLOOKUP(A2031,Thermal!A:A,Thermal!B:B)</f>
        <v>#N/A</v>
      </c>
      <c r="BP2031" s="9" t="e">
        <f>_xlfn.XLOOKUP(A2031,Thermal!A:A,Thermal!C:C)</f>
        <v>#N/A</v>
      </c>
    </row>
    <row r="2032" spans="1:68" x14ac:dyDescent="0.3">
      <c r="A2032" t="s">
        <v>1296</v>
      </c>
      <c r="B2032" t="s">
        <v>212</v>
      </c>
      <c r="C2032" t="s">
        <v>97</v>
      </c>
      <c r="D2032" t="s">
        <v>90</v>
      </c>
      <c r="E2032" t="s">
        <v>121</v>
      </c>
      <c r="F2032" t="s">
        <v>122</v>
      </c>
      <c r="G2032">
        <v>7.5</v>
      </c>
      <c r="H2032">
        <v>-7.5</v>
      </c>
      <c r="J2032" s="1">
        <v>42784</v>
      </c>
      <c r="K2032" s="1">
        <v>55153</v>
      </c>
      <c r="L2032">
        <v>49.970920508190602</v>
      </c>
      <c r="M2032">
        <v>-24.694528917406799</v>
      </c>
      <c r="N2032">
        <v>-6.1310167490319802</v>
      </c>
      <c r="O2032">
        <v>7.5</v>
      </c>
      <c r="P2032">
        <v>7.5</v>
      </c>
      <c r="Q2032">
        <v>10560.8143289089</v>
      </c>
      <c r="R2032">
        <v>12318.604606032401</v>
      </c>
      <c r="S2032">
        <v>0.374032791960969</v>
      </c>
      <c r="T2032">
        <v>0.160742988261007</v>
      </c>
      <c r="U2032" s="2">
        <v>3.4319129073262199E-2</v>
      </c>
      <c r="V2032">
        <v>0.39524048896383401</v>
      </c>
      <c r="W2032">
        <v>0.36092136373292599</v>
      </c>
      <c r="X2032">
        <v>8760</v>
      </c>
      <c r="Y2032">
        <v>0</v>
      </c>
      <c r="Z2032">
        <v>8760</v>
      </c>
      <c r="AA2032">
        <v>0</v>
      </c>
      <c r="AB2032">
        <v>0</v>
      </c>
      <c r="AC2032" s="2">
        <v>-2.63668541568518E-3</v>
      </c>
      <c r="AD2032" s="2">
        <v>9.1420443986535094E-2</v>
      </c>
      <c r="AE2032">
        <v>0</v>
      </c>
      <c r="AF2032">
        <v>67.6311574867225</v>
      </c>
      <c r="AG2032">
        <v>-13.617142654432801</v>
      </c>
      <c r="AH2032">
        <v>-5.4422521909428596</v>
      </c>
      <c r="AI2032">
        <v>-26.0059623718262</v>
      </c>
      <c r="AJ2032">
        <v>1948.31628417969</v>
      </c>
      <c r="AK2032">
        <v>69.926022042916301</v>
      </c>
      <c r="AL2032">
        <v>1.0930415650634799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6023.8044686317398</v>
      </c>
      <c r="AW2032">
        <v>15410.2446653843</v>
      </c>
      <c r="AX2032">
        <v>20445.501512885101</v>
      </c>
      <c r="AY2032">
        <v>28.875001907348601</v>
      </c>
      <c r="AZ2032">
        <v>5477.5618437528601</v>
      </c>
      <c r="BA2032">
        <v>0.15865582111832299</v>
      </c>
      <c r="BB2032" s="2">
        <v>1.0077528424561301E-4</v>
      </c>
      <c r="BC2032">
        <v>4.7625885636110299</v>
      </c>
      <c r="BD2032">
        <v>4.7625885586894903</v>
      </c>
      <c r="BE2032">
        <v>4.7625901408658802</v>
      </c>
      <c r="BF2032">
        <v>0.66316868695139397</v>
      </c>
      <c r="BG2032">
        <v>1.13426783595787</v>
      </c>
      <c r="BH2032">
        <v>52.582855862701898</v>
      </c>
      <c r="BI2032" s="2">
        <v>2.0201251609250899E-3</v>
      </c>
      <c r="BJ2032">
        <v>0.63194688867905802</v>
      </c>
      <c r="BK2032">
        <v>0</v>
      </c>
      <c r="BL2032">
        <v>0</v>
      </c>
      <c r="BM2032">
        <v>0</v>
      </c>
      <c r="BN2032">
        <v>0.39529550000000002</v>
      </c>
      <c r="BO2032" s="9" t="e">
        <f>_xlfn.XLOOKUP(A2032,Thermal!A:A,Thermal!B:B)</f>
        <v>#N/A</v>
      </c>
      <c r="BP2032" s="9" t="e">
        <f>_xlfn.XLOOKUP(A2032,Thermal!A:A,Thermal!C:C)</f>
        <v>#N/A</v>
      </c>
    </row>
    <row r="2033" spans="1:68" x14ac:dyDescent="0.3">
      <c r="A2033" t="s">
        <v>1297</v>
      </c>
      <c r="B2033" t="s">
        <v>96</v>
      </c>
      <c r="C2033" t="s">
        <v>97</v>
      </c>
      <c r="D2033" t="s">
        <v>90</v>
      </c>
      <c r="E2033" t="s">
        <v>75</v>
      </c>
      <c r="F2033" t="s">
        <v>76</v>
      </c>
      <c r="G2033">
        <v>3</v>
      </c>
      <c r="H2033">
        <v>0</v>
      </c>
      <c r="J2033" s="1">
        <v>42430</v>
      </c>
      <c r="K2033" s="1">
        <v>55153</v>
      </c>
      <c r="L2033">
        <v>65.9333794426433</v>
      </c>
      <c r="M2033">
        <v>-10.992042135361</v>
      </c>
      <c r="N2033">
        <v>-6.8799079159668404</v>
      </c>
      <c r="O2033">
        <v>3</v>
      </c>
      <c r="P2033">
        <v>3</v>
      </c>
      <c r="Q2033">
        <v>7949.6400062241601</v>
      </c>
      <c r="R2033">
        <v>0</v>
      </c>
      <c r="S2033">
        <v>0</v>
      </c>
      <c r="T2033">
        <v>0.30249771712030699</v>
      </c>
      <c r="U2033">
        <v>0</v>
      </c>
      <c r="V2033">
        <v>0.52414727983730003</v>
      </c>
      <c r="W2033">
        <v>0.52414727983730003</v>
      </c>
      <c r="X2033">
        <v>8760</v>
      </c>
      <c r="Y2033">
        <v>0</v>
      </c>
      <c r="Z2033">
        <v>8760</v>
      </c>
      <c r="AA2033">
        <v>0</v>
      </c>
      <c r="AB2033">
        <v>0</v>
      </c>
      <c r="AC2033">
        <v>0</v>
      </c>
      <c r="AD2033">
        <v>0</v>
      </c>
      <c r="AE2033">
        <v>236.826001875103</v>
      </c>
      <c r="AF2033">
        <v>67.248816801594202</v>
      </c>
      <c r="AG2033">
        <v>-13.1776139601539</v>
      </c>
      <c r="AH2033">
        <v>-6.2641216193091802</v>
      </c>
      <c r="AI2033">
        <v>-26.250373840331999</v>
      </c>
      <c r="AJ2033">
        <v>1958.41381835938</v>
      </c>
      <c r="AK2033">
        <v>70.6306240446591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17.4149997974746</v>
      </c>
      <c r="AX2033">
        <v>0</v>
      </c>
      <c r="AY2033">
        <v>0</v>
      </c>
      <c r="AZ2033">
        <v>0.365999915171415</v>
      </c>
      <c r="BA2033">
        <v>0.15865582111832299</v>
      </c>
      <c r="BB2033" s="2">
        <v>1.0077528424561301E-4</v>
      </c>
      <c r="BC2033">
        <v>4.7625885636110299</v>
      </c>
      <c r="BD2033">
        <v>4.7625885586894903</v>
      </c>
      <c r="BE2033">
        <v>4.7625901408658802</v>
      </c>
      <c r="BF2033">
        <v>0</v>
      </c>
      <c r="BG2033" s="2">
        <v>8.2110076505159703E-3</v>
      </c>
      <c r="BH2033">
        <v>0</v>
      </c>
      <c r="BI2033">
        <v>0</v>
      </c>
      <c r="BJ2033" s="2">
        <v>3.1538630864773797E-4</v>
      </c>
      <c r="BK2033">
        <v>0</v>
      </c>
      <c r="BL2033">
        <v>0</v>
      </c>
      <c r="BM2033">
        <v>0</v>
      </c>
      <c r="BN2033">
        <v>0.52414729999999998</v>
      </c>
      <c r="BO2033" s="9" t="e">
        <f>_xlfn.XLOOKUP(A2033,Thermal!A:A,Thermal!B:B)</f>
        <v>#N/A</v>
      </c>
      <c r="BP2033" s="9" t="e">
        <f>_xlfn.XLOOKUP(A2033,Thermal!A:A,Thermal!C:C)</f>
        <v>#N/A</v>
      </c>
    </row>
    <row r="2034" spans="1:68" x14ac:dyDescent="0.3">
      <c r="A2034" t="s">
        <v>1298</v>
      </c>
      <c r="B2034" t="s">
        <v>96</v>
      </c>
      <c r="C2034" t="s">
        <v>97</v>
      </c>
      <c r="D2034" t="s">
        <v>90</v>
      </c>
      <c r="E2034" t="s">
        <v>121</v>
      </c>
      <c r="F2034" t="s">
        <v>665</v>
      </c>
      <c r="G2034">
        <v>200</v>
      </c>
      <c r="H2034">
        <v>-200</v>
      </c>
      <c r="J2034" s="1">
        <v>31778</v>
      </c>
      <c r="K2034" s="1">
        <v>55153</v>
      </c>
      <c r="L2034">
        <v>45.313070370492603</v>
      </c>
      <c r="M2034">
        <v>-18.581488777941999</v>
      </c>
      <c r="N2034">
        <v>-4.7327934653500296</v>
      </c>
      <c r="O2034">
        <v>200</v>
      </c>
      <c r="P2034">
        <v>200</v>
      </c>
      <c r="Q2034">
        <v>201101.083028197</v>
      </c>
      <c r="R2034">
        <v>264934.77820086502</v>
      </c>
      <c r="S2034">
        <v>6.8935415071658701</v>
      </c>
      <c r="T2034">
        <v>0.11478372318954499</v>
      </c>
      <c r="U2034">
        <v>0</v>
      </c>
      <c r="V2034">
        <v>7.3304332532252898</v>
      </c>
      <c r="W2034">
        <v>7.3304332532252898</v>
      </c>
      <c r="X2034">
        <v>8760</v>
      </c>
      <c r="Y2034">
        <v>0</v>
      </c>
      <c r="Z2034">
        <v>8760</v>
      </c>
      <c r="AA2034">
        <v>0</v>
      </c>
      <c r="AB2034">
        <v>0</v>
      </c>
      <c r="AC2034">
        <v>0</v>
      </c>
      <c r="AD2034">
        <v>1.8400918159913999</v>
      </c>
      <c r="AE2034">
        <v>0</v>
      </c>
      <c r="AF2034">
        <v>77.246833452691007</v>
      </c>
      <c r="AG2034">
        <v>-6.5547261349708004</v>
      </c>
      <c r="AH2034">
        <v>-2.8889927468943299</v>
      </c>
      <c r="AI2034">
        <v>-26.404546737670898</v>
      </c>
      <c r="AJ2034">
        <v>1965.62634277344</v>
      </c>
      <c r="AK2034">
        <v>72.767721241319606</v>
      </c>
      <c r="AL2034">
        <v>1.17529687902832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115345.636452005</v>
      </c>
      <c r="AW2034">
        <v>1214096.4731366599</v>
      </c>
      <c r="AX2034">
        <v>314369.66791927803</v>
      </c>
      <c r="AY2034">
        <v>0</v>
      </c>
      <c r="AZ2034">
        <v>255979.71674490001</v>
      </c>
      <c r="BA2034">
        <v>0.15865582111832299</v>
      </c>
      <c r="BB2034" s="2">
        <v>1.0077528424561301E-4</v>
      </c>
      <c r="BC2034">
        <v>4.7625885636110299</v>
      </c>
      <c r="BD2034">
        <v>4.7625885586894903</v>
      </c>
      <c r="BE2034">
        <v>4.7625901408658802</v>
      </c>
      <c r="BF2034">
        <v>15.419251184593399</v>
      </c>
      <c r="BG2034">
        <v>80.672272084368203</v>
      </c>
      <c r="BH2034">
        <v>2081.4631176298399</v>
      </c>
      <c r="BI2034">
        <v>0</v>
      </c>
      <c r="BJ2034">
        <v>10355.182356548599</v>
      </c>
      <c r="BK2034">
        <v>0</v>
      </c>
      <c r="BL2034">
        <v>0</v>
      </c>
      <c r="BM2034">
        <v>0</v>
      </c>
      <c r="BN2034">
        <v>7.3429659999999997</v>
      </c>
      <c r="BO2034" s="9" t="e">
        <f>_xlfn.XLOOKUP(A2034,Thermal!A:A,Thermal!B:B)</f>
        <v>#N/A</v>
      </c>
      <c r="BP2034" s="9" t="e">
        <f>_xlfn.XLOOKUP(A2034,Thermal!A:A,Thermal!C:C)</f>
        <v>#N/A</v>
      </c>
    </row>
    <row r="2035" spans="1:68" x14ac:dyDescent="0.3">
      <c r="A2035" t="s">
        <v>1299</v>
      </c>
      <c r="B2035" t="s">
        <v>187</v>
      </c>
      <c r="C2035" t="s">
        <v>188</v>
      </c>
      <c r="D2035" t="s">
        <v>237</v>
      </c>
      <c r="E2035" t="s">
        <v>167</v>
      </c>
      <c r="F2035" t="s">
        <v>167</v>
      </c>
      <c r="G2035">
        <v>2.2000000476837198</v>
      </c>
      <c r="H2035">
        <v>0</v>
      </c>
      <c r="J2035" s="1">
        <v>30437</v>
      </c>
      <c r="K2035" s="1">
        <v>55153</v>
      </c>
      <c r="L2035">
        <v>106.637464252553</v>
      </c>
      <c r="M2035">
        <v>13.3515383668644</v>
      </c>
      <c r="N2035">
        <v>4.6314486415805201</v>
      </c>
      <c r="O2035">
        <v>2.2000000476837198</v>
      </c>
      <c r="P2035">
        <v>2.2000000476837198</v>
      </c>
      <c r="Q2035">
        <v>3931.0000644773199</v>
      </c>
      <c r="R2035">
        <v>0</v>
      </c>
      <c r="S2035">
        <v>0</v>
      </c>
      <c r="T2035">
        <v>0.20397467720377899</v>
      </c>
      <c r="U2035">
        <v>0</v>
      </c>
      <c r="V2035">
        <v>0.41919246339972199</v>
      </c>
      <c r="W2035">
        <v>0.41919246339972199</v>
      </c>
      <c r="X2035">
        <v>0</v>
      </c>
      <c r="Y2035">
        <v>0</v>
      </c>
      <c r="Z2035">
        <v>0</v>
      </c>
      <c r="AA2035">
        <v>8760</v>
      </c>
      <c r="AB2035">
        <v>0</v>
      </c>
      <c r="AC2035">
        <v>0</v>
      </c>
      <c r="AD2035">
        <v>0</v>
      </c>
      <c r="AE2035">
        <v>0</v>
      </c>
      <c r="AF2035">
        <v>111.91319539457599</v>
      </c>
      <c r="AG2035">
        <v>18.104972847235199</v>
      </c>
      <c r="AH2035">
        <v>7.1176701817778403</v>
      </c>
      <c r="AI2035">
        <v>-35.582584381103501</v>
      </c>
      <c r="AJ2035">
        <v>1814.9599609375</v>
      </c>
      <c r="AK2035">
        <v>101.036592641616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239.515246167779</v>
      </c>
      <c r="AW2035">
        <v>1812.20481646806</v>
      </c>
      <c r="AX2035">
        <v>372.40000724792498</v>
      </c>
      <c r="AY2035">
        <v>95.305001854896503</v>
      </c>
      <c r="AZ2035">
        <v>3824.6950744390501</v>
      </c>
      <c r="BA2035">
        <v>0.13517417391183001</v>
      </c>
      <c r="BB2035">
        <v>0.13517427286292399</v>
      </c>
      <c r="BC2035">
        <v>0.67194998060097699</v>
      </c>
      <c r="BD2035" s="2">
        <v>3.1824214840017198E-2</v>
      </c>
      <c r="BE2035">
        <v>0.68397062554270205</v>
      </c>
      <c r="BF2035" s="2">
        <v>8.6654020849891794E-2</v>
      </c>
      <c r="BG2035">
        <v>493.09966491264902</v>
      </c>
      <c r="BH2035">
        <v>117.70959438257</v>
      </c>
      <c r="BI2035">
        <v>1.27270243108796</v>
      </c>
      <c r="BJ2035">
        <v>2896.8818143153098</v>
      </c>
      <c r="BK2035">
        <v>0</v>
      </c>
      <c r="BL2035">
        <v>0</v>
      </c>
      <c r="BM2035">
        <v>0</v>
      </c>
      <c r="BN2035">
        <v>0.42270150000000001</v>
      </c>
      <c r="BO2035" s="9" t="e">
        <f>_xlfn.XLOOKUP(A2035,Thermal!A:A,Thermal!B:B)</f>
        <v>#N/A</v>
      </c>
      <c r="BP2035" s="9" t="e">
        <f>_xlfn.XLOOKUP(A2035,Thermal!A:A,Thermal!C:C)</f>
        <v>#N/A</v>
      </c>
    </row>
    <row r="2036" spans="1:68" x14ac:dyDescent="0.3">
      <c r="A2036" t="s">
        <v>1300</v>
      </c>
      <c r="B2036" t="s">
        <v>96</v>
      </c>
      <c r="C2036" t="s">
        <v>97</v>
      </c>
      <c r="D2036" t="s">
        <v>90</v>
      </c>
      <c r="E2036" t="s">
        <v>75</v>
      </c>
      <c r="F2036" t="s">
        <v>633</v>
      </c>
      <c r="G2036">
        <v>840</v>
      </c>
      <c r="H2036">
        <v>-60</v>
      </c>
      <c r="J2036" s="1">
        <v>29221</v>
      </c>
      <c r="K2036" s="1">
        <v>54789</v>
      </c>
      <c r="L2036">
        <v>82.061698534547304</v>
      </c>
      <c r="M2036">
        <v>-0.34215829448491802</v>
      </c>
      <c r="N2036">
        <v>-2.1266001486295099</v>
      </c>
      <c r="O2036">
        <v>840</v>
      </c>
      <c r="P2036">
        <v>840</v>
      </c>
      <c r="Q2036">
        <v>0</v>
      </c>
      <c r="R2036">
        <v>2503361.4187723398</v>
      </c>
      <c r="S2036">
        <v>205.43009078661001</v>
      </c>
      <c r="T2036">
        <v>0</v>
      </c>
      <c r="U2036">
        <v>0</v>
      </c>
      <c r="V2036">
        <v>-205.43009060605499</v>
      </c>
      <c r="W2036">
        <v>-205.43009060605499</v>
      </c>
      <c r="X2036">
        <v>8760</v>
      </c>
      <c r="Y2036">
        <v>0</v>
      </c>
      <c r="Z2036">
        <v>8760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77.965909004785999</v>
      </c>
      <c r="AG2036">
        <v>-5.7252025253541596</v>
      </c>
      <c r="AH2036">
        <v>-2.9994311531419999</v>
      </c>
      <c r="AI2036">
        <v>-25.759262084960898</v>
      </c>
      <c r="AJ2036">
        <v>2003.5185546875</v>
      </c>
      <c r="AK2036">
        <v>72.2351980952227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0.15865582111832299</v>
      </c>
      <c r="BB2036" s="2">
        <v>1.0077528424561301E-4</v>
      </c>
      <c r="BC2036">
        <v>4.7625885636110299</v>
      </c>
      <c r="BD2036">
        <v>4.7625885586894903</v>
      </c>
      <c r="BE2036">
        <v>4.7625901408658802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-205.43010000000001</v>
      </c>
      <c r="BO2036" s="9" t="e">
        <f>_xlfn.XLOOKUP(A2036,Thermal!A:A,Thermal!B:B)</f>
        <v>#N/A</v>
      </c>
      <c r="BP2036" s="9" t="e">
        <f>_xlfn.XLOOKUP(A2036,Thermal!A:A,Thermal!C:C)</f>
        <v>#N/A</v>
      </c>
    </row>
    <row r="2037" spans="1:68" x14ac:dyDescent="0.3">
      <c r="A2037" t="s">
        <v>1301</v>
      </c>
      <c r="B2037" t="s">
        <v>96</v>
      </c>
      <c r="C2037" t="s">
        <v>97</v>
      </c>
      <c r="D2037" t="s">
        <v>90</v>
      </c>
      <c r="E2037" t="s">
        <v>75</v>
      </c>
      <c r="F2037" t="s">
        <v>76</v>
      </c>
      <c r="G2037">
        <v>19.549999237060501</v>
      </c>
      <c r="H2037">
        <v>0</v>
      </c>
      <c r="J2037" s="1">
        <v>42296</v>
      </c>
      <c r="K2037" s="1">
        <v>55153</v>
      </c>
      <c r="L2037">
        <v>61.989142988263303</v>
      </c>
      <c r="M2037">
        <v>-11.5501401920853</v>
      </c>
      <c r="N2037">
        <v>-8.2165460216256108</v>
      </c>
      <c r="O2037">
        <v>19.549999237060501</v>
      </c>
      <c r="P2037">
        <v>19.549999237060501</v>
      </c>
      <c r="Q2037">
        <v>53087.456026088403</v>
      </c>
      <c r="R2037">
        <v>0</v>
      </c>
      <c r="S2037">
        <v>0</v>
      </c>
      <c r="T2037">
        <v>0.30998527425007</v>
      </c>
      <c r="U2037">
        <v>0</v>
      </c>
      <c r="V2037">
        <v>3.2908465232829398</v>
      </c>
      <c r="W2037">
        <v>3.2908465232829398</v>
      </c>
      <c r="X2037">
        <v>8760</v>
      </c>
      <c r="Y2037">
        <v>0</v>
      </c>
      <c r="Z2037">
        <v>8760</v>
      </c>
      <c r="AA2037">
        <v>0</v>
      </c>
      <c r="AB2037">
        <v>0</v>
      </c>
      <c r="AC2037">
        <v>0</v>
      </c>
      <c r="AD2037">
        <v>0</v>
      </c>
      <c r="AE2037">
        <v>264.23779296875</v>
      </c>
      <c r="AF2037">
        <v>65.658601083182106</v>
      </c>
      <c r="AG2037">
        <v>-13.3259996977455</v>
      </c>
      <c r="AH2037">
        <v>-7.7059515928253903</v>
      </c>
      <c r="AI2037">
        <v>-25.213474273681602</v>
      </c>
      <c r="AJ2037">
        <v>1928.76892089844</v>
      </c>
      <c r="AK2037">
        <v>69.313279795397094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19.080799192190199</v>
      </c>
      <c r="AX2037">
        <v>0</v>
      </c>
      <c r="AY2037">
        <v>0</v>
      </c>
      <c r="AZ2037" s="2">
        <v>1.1066731531172999E-5</v>
      </c>
      <c r="BA2037">
        <v>0.15865582111832299</v>
      </c>
      <c r="BB2037" s="2">
        <v>1.0077528424561301E-4</v>
      </c>
      <c r="BC2037">
        <v>4.7625885636110299</v>
      </c>
      <c r="BD2037">
        <v>4.7625885586894903</v>
      </c>
      <c r="BE2037">
        <v>4.7625901408658802</v>
      </c>
      <c r="BF2037">
        <v>0</v>
      </c>
      <c r="BG2037">
        <v>1.1289750742435E-2</v>
      </c>
      <c r="BH2037">
        <v>0</v>
      </c>
      <c r="BI2037">
        <v>0</v>
      </c>
      <c r="BJ2037" s="2">
        <v>1.01504043521762E-4</v>
      </c>
      <c r="BK2037">
        <v>0</v>
      </c>
      <c r="BL2037">
        <v>0</v>
      </c>
      <c r="BM2037">
        <v>0</v>
      </c>
      <c r="BN2037">
        <v>3.2908469999999999</v>
      </c>
      <c r="BO2037" s="9" t="e">
        <f>_xlfn.XLOOKUP(A2037,Thermal!A:A,Thermal!B:B)</f>
        <v>#N/A</v>
      </c>
      <c r="BP2037" s="9" t="e">
        <f>_xlfn.XLOOKUP(A2037,Thermal!A:A,Thermal!C:C)</f>
        <v>#N/A</v>
      </c>
    </row>
    <row r="2038" spans="1:68" x14ac:dyDescent="0.3">
      <c r="A2038" t="s">
        <v>1302</v>
      </c>
      <c r="B2038" t="s">
        <v>96</v>
      </c>
      <c r="C2038" t="s">
        <v>97</v>
      </c>
      <c r="D2038" t="s">
        <v>90</v>
      </c>
      <c r="E2038" t="s">
        <v>75</v>
      </c>
      <c r="F2038" t="s">
        <v>133</v>
      </c>
      <c r="G2038">
        <v>50.430000305175803</v>
      </c>
      <c r="H2038">
        <v>0</v>
      </c>
      <c r="J2038" s="1">
        <v>44658</v>
      </c>
      <c r="K2038" s="1">
        <v>55153</v>
      </c>
      <c r="L2038">
        <v>29.605487052782902</v>
      </c>
      <c r="M2038">
        <v>-19.702251748712801</v>
      </c>
      <c r="N2038">
        <v>-5.8918852347760096</v>
      </c>
      <c r="O2038">
        <v>50.430000305175803</v>
      </c>
      <c r="P2038">
        <v>50.430000305175803</v>
      </c>
      <c r="Q2038">
        <v>132694.188282877</v>
      </c>
      <c r="R2038">
        <v>0</v>
      </c>
      <c r="S2038">
        <v>0</v>
      </c>
      <c r="T2038">
        <v>0.30037157042942503</v>
      </c>
      <c r="U2038">
        <v>0</v>
      </c>
      <c r="V2038">
        <v>3.9284764130530401</v>
      </c>
      <c r="W2038">
        <v>3.9284764130530401</v>
      </c>
      <c r="X2038">
        <v>8760</v>
      </c>
      <c r="Y2038">
        <v>0</v>
      </c>
      <c r="Z2038">
        <v>8760</v>
      </c>
      <c r="AA2038">
        <v>0</v>
      </c>
      <c r="AB2038">
        <v>0</v>
      </c>
      <c r="AC2038">
        <v>0</v>
      </c>
      <c r="AD2038">
        <v>0</v>
      </c>
      <c r="AE2038">
        <v>3259.3938939571399</v>
      </c>
      <c r="AF2038">
        <v>70.421582754305007</v>
      </c>
      <c r="AG2038">
        <v>-10.345424802112699</v>
      </c>
      <c r="AH2038">
        <v>-5.9235447826969398</v>
      </c>
      <c r="AI2038">
        <v>-25.525337219238299</v>
      </c>
      <c r="AJ2038">
        <v>1939.34582519531</v>
      </c>
      <c r="AK2038">
        <v>72.273015206054694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 s="2">
        <v>6.8917870521545402E-6</v>
      </c>
      <c r="BA2038">
        <v>0.15865582111832299</v>
      </c>
      <c r="BB2038" s="2">
        <v>1.0077528424561301E-4</v>
      </c>
      <c r="BC2038">
        <v>4.7625885636110299</v>
      </c>
      <c r="BD2038">
        <v>4.7625885586894903</v>
      </c>
      <c r="BE2038">
        <v>4.7625901408658802</v>
      </c>
      <c r="BF2038">
        <v>0</v>
      </c>
      <c r="BG2038">
        <v>0</v>
      </c>
      <c r="BH2038">
        <v>0</v>
      </c>
      <c r="BI2038">
        <v>0</v>
      </c>
      <c r="BJ2038" s="2">
        <v>3.1719817274344899E-5</v>
      </c>
      <c r="BK2038">
        <v>0</v>
      </c>
      <c r="BL2038">
        <v>0</v>
      </c>
      <c r="BM2038">
        <v>0</v>
      </c>
      <c r="BN2038">
        <v>3.9284759999999999</v>
      </c>
      <c r="BO2038" s="9" t="e">
        <f>_xlfn.XLOOKUP(A2038,Thermal!A:A,Thermal!B:B)</f>
        <v>#N/A</v>
      </c>
      <c r="BP2038" s="9" t="e">
        <f>_xlfn.XLOOKUP(A2038,Thermal!A:A,Thermal!C:C)</f>
        <v>#N/A</v>
      </c>
    </row>
    <row r="2039" spans="1:68" x14ac:dyDescent="0.3">
      <c r="A2039" t="s">
        <v>1303</v>
      </c>
      <c r="B2039" t="s">
        <v>96</v>
      </c>
      <c r="C2039" t="s">
        <v>97</v>
      </c>
      <c r="D2039" t="s">
        <v>90</v>
      </c>
      <c r="E2039" t="s">
        <v>121</v>
      </c>
      <c r="F2039" t="s">
        <v>122</v>
      </c>
      <c r="G2039">
        <v>200</v>
      </c>
      <c r="H2039">
        <v>-200</v>
      </c>
      <c r="J2039" s="1">
        <v>44440</v>
      </c>
      <c r="K2039" s="1">
        <v>55153</v>
      </c>
      <c r="L2039">
        <v>49.526365493246097</v>
      </c>
      <c r="M2039">
        <v>-17.1955250814549</v>
      </c>
      <c r="N2039">
        <v>-5.8446017630500302</v>
      </c>
      <c r="O2039">
        <v>200</v>
      </c>
      <c r="P2039">
        <v>200</v>
      </c>
      <c r="Q2039">
        <v>261155.84544753999</v>
      </c>
      <c r="R2039">
        <v>304418.63134402002</v>
      </c>
      <c r="S2039">
        <v>9.3723714414629899</v>
      </c>
      <c r="T2039">
        <v>0.14906155562065701</v>
      </c>
      <c r="U2039">
        <v>0.84836171349871203</v>
      </c>
      <c r="V2039">
        <v>9.2661058018215794</v>
      </c>
      <c r="W2039">
        <v>8.4177440908256695</v>
      </c>
      <c r="X2039">
        <v>8760</v>
      </c>
      <c r="Y2039">
        <v>0</v>
      </c>
      <c r="Z2039">
        <v>8760</v>
      </c>
      <c r="AA2039">
        <v>0</v>
      </c>
      <c r="AB2039">
        <v>0</v>
      </c>
      <c r="AC2039" s="2">
        <v>-6.4894178844720096E-2</v>
      </c>
      <c r="AD2039">
        <v>2.2543013836672898</v>
      </c>
      <c r="AE2039">
        <v>0</v>
      </c>
      <c r="AF2039">
        <v>71.186669249415004</v>
      </c>
      <c r="AG2039">
        <v>-10.3094390196998</v>
      </c>
      <c r="AH2039">
        <v>-5.1944441327750104</v>
      </c>
      <c r="AI2039">
        <v>-25.277034759521499</v>
      </c>
      <c r="AJ2039">
        <v>1946.7822265625</v>
      </c>
      <c r="AK2039">
        <v>72.471164746805101</v>
      </c>
      <c r="AL2039">
        <v>1.13633835516357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82417.305064231201</v>
      </c>
      <c r="AW2039">
        <v>266463.46836280799</v>
      </c>
      <c r="AX2039">
        <v>155859.79681730299</v>
      </c>
      <c r="AY2039">
        <v>0</v>
      </c>
      <c r="AZ2039">
        <v>302667.34985476697</v>
      </c>
      <c r="BA2039">
        <v>0.15865582111832299</v>
      </c>
      <c r="BB2039" s="2">
        <v>1.0077528424561301E-4</v>
      </c>
      <c r="BC2039">
        <v>4.7625885636110299</v>
      </c>
      <c r="BD2039">
        <v>4.7625885586894903</v>
      </c>
      <c r="BE2039">
        <v>4.7625901408658802</v>
      </c>
      <c r="BF2039">
        <v>11.176193968036401</v>
      </c>
      <c r="BG2039">
        <v>33.377040121820798</v>
      </c>
      <c r="BH2039">
        <v>42148.809672944102</v>
      </c>
      <c r="BI2039">
        <v>0</v>
      </c>
      <c r="BJ2039">
        <v>36835.910258336698</v>
      </c>
      <c r="BK2039">
        <v>0</v>
      </c>
      <c r="BL2039">
        <v>0</v>
      </c>
      <c r="BM2039">
        <v>0</v>
      </c>
      <c r="BN2039">
        <v>9.3451350000000009</v>
      </c>
      <c r="BO2039" s="9" t="e">
        <f>_xlfn.XLOOKUP(A2039,Thermal!A:A,Thermal!B:B)</f>
        <v>#N/A</v>
      </c>
      <c r="BP2039" s="9" t="e">
        <f>_xlfn.XLOOKUP(A2039,Thermal!A:A,Thermal!C:C)</f>
        <v>#N/A</v>
      </c>
    </row>
    <row r="2040" spans="1:68" x14ac:dyDescent="0.3">
      <c r="A2040" t="s">
        <v>1304</v>
      </c>
      <c r="B2040" t="s">
        <v>96</v>
      </c>
      <c r="C2040" t="s">
        <v>97</v>
      </c>
      <c r="D2040" t="s">
        <v>90</v>
      </c>
      <c r="E2040" t="s">
        <v>121</v>
      </c>
      <c r="F2040" t="s">
        <v>122</v>
      </c>
      <c r="G2040">
        <v>17</v>
      </c>
      <c r="H2040">
        <v>-17</v>
      </c>
      <c r="J2040" s="1">
        <v>44559</v>
      </c>
      <c r="K2040" s="1">
        <v>55153</v>
      </c>
      <c r="L2040">
        <v>50.005816167611897</v>
      </c>
      <c r="M2040">
        <v>-17.698141304292601</v>
      </c>
      <c r="N2040">
        <v>-5.8958055712382196</v>
      </c>
      <c r="O2040">
        <v>17</v>
      </c>
      <c r="P2040">
        <v>17</v>
      </c>
      <c r="Q2040">
        <v>22543.954112410502</v>
      </c>
      <c r="R2040">
        <v>26282.2982871532</v>
      </c>
      <c r="S2040">
        <v>0.82287829439359605</v>
      </c>
      <c r="T2040">
        <v>0.15138298490638699</v>
      </c>
      <c r="U2040" s="2">
        <v>7.3239378309965103E-2</v>
      </c>
      <c r="V2040">
        <v>0.79584047503507105</v>
      </c>
      <c r="W2040">
        <v>0.72260109546434903</v>
      </c>
      <c r="X2040">
        <v>8760</v>
      </c>
      <c r="Y2040">
        <v>0</v>
      </c>
      <c r="Z2040">
        <v>8760</v>
      </c>
      <c r="AA2040">
        <v>0</v>
      </c>
      <c r="AB2040">
        <v>0</v>
      </c>
      <c r="AC2040" s="2">
        <v>-5.60751626211405E-3</v>
      </c>
      <c r="AD2040">
        <v>0.192077629602909</v>
      </c>
      <c r="AE2040">
        <v>0</v>
      </c>
      <c r="AF2040">
        <v>71.289798579955303</v>
      </c>
      <c r="AG2040">
        <v>-10.2949346189551</v>
      </c>
      <c r="AH2040">
        <v>-5.1058192801870401</v>
      </c>
      <c r="AI2040">
        <v>-25.223537445068398</v>
      </c>
      <c r="AJ2040">
        <v>1949.09375</v>
      </c>
      <c r="AK2040">
        <v>72.618760146938797</v>
      </c>
      <c r="AL2040">
        <v>1.1447979834594699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12126.7610151768</v>
      </c>
      <c r="AW2040">
        <v>9999.7700194716508</v>
      </c>
      <c r="AX2040">
        <v>20097.364796102</v>
      </c>
      <c r="AY2040">
        <v>0</v>
      </c>
      <c r="AZ2040">
        <v>3864.3353096246701</v>
      </c>
      <c r="BA2040">
        <v>0.15865582111832299</v>
      </c>
      <c r="BB2040" s="2">
        <v>1.0077528424561301E-4</v>
      </c>
      <c r="BC2040">
        <v>4.7625885636110299</v>
      </c>
      <c r="BD2040">
        <v>4.7625885586894903</v>
      </c>
      <c r="BE2040">
        <v>4.7625901408658802</v>
      </c>
      <c r="BF2040">
        <v>1.7315812231390699</v>
      </c>
      <c r="BG2040">
        <v>1.3719729482109</v>
      </c>
      <c r="BH2040">
        <v>6084.7026554198301</v>
      </c>
      <c r="BI2040">
        <v>0</v>
      </c>
      <c r="BJ2040">
        <v>0.73252511374030704</v>
      </c>
      <c r="BK2040">
        <v>0</v>
      </c>
      <c r="BL2040">
        <v>0</v>
      </c>
      <c r="BM2040">
        <v>0</v>
      </c>
      <c r="BN2040">
        <v>0.801929</v>
      </c>
      <c r="BO2040" s="9" t="e">
        <f>_xlfn.XLOOKUP(A2040,Thermal!A:A,Thermal!B:B)</f>
        <v>#N/A</v>
      </c>
      <c r="BP2040" s="9" t="e">
        <f>_xlfn.XLOOKUP(A2040,Thermal!A:A,Thermal!C:C)</f>
        <v>#N/A</v>
      </c>
    </row>
    <row r="2041" spans="1:68" x14ac:dyDescent="0.3">
      <c r="A2041" t="s">
        <v>1305</v>
      </c>
      <c r="B2041" t="s">
        <v>96</v>
      </c>
      <c r="C2041" t="s">
        <v>97</v>
      </c>
      <c r="D2041" t="s">
        <v>90</v>
      </c>
      <c r="E2041" t="s">
        <v>75</v>
      </c>
      <c r="F2041" t="s">
        <v>133</v>
      </c>
      <c r="G2041">
        <v>166</v>
      </c>
      <c r="H2041">
        <v>0</v>
      </c>
      <c r="J2041" s="1">
        <v>44709</v>
      </c>
      <c r="K2041" s="1">
        <v>55153</v>
      </c>
      <c r="L2041">
        <v>31.558157729272299</v>
      </c>
      <c r="M2041">
        <v>-19.0387667845254</v>
      </c>
      <c r="N2041">
        <v>-5.58858120902031</v>
      </c>
      <c r="O2041">
        <v>166</v>
      </c>
      <c r="P2041">
        <v>166</v>
      </c>
      <c r="Q2041">
        <v>474367.61697983701</v>
      </c>
      <c r="R2041">
        <v>0</v>
      </c>
      <c r="S2041">
        <v>0</v>
      </c>
      <c r="T2041">
        <v>0.32621418343202302</v>
      </c>
      <c r="U2041">
        <v>0</v>
      </c>
      <c r="V2041">
        <v>14.970168414108199</v>
      </c>
      <c r="W2041">
        <v>14.970168414108199</v>
      </c>
      <c r="X2041">
        <v>8760</v>
      </c>
      <c r="Y2041">
        <v>0</v>
      </c>
      <c r="Z2041">
        <v>8760</v>
      </c>
      <c r="AA2041">
        <v>0</v>
      </c>
      <c r="AB2041">
        <v>0</v>
      </c>
      <c r="AC2041">
        <v>0</v>
      </c>
      <c r="AD2041">
        <v>0</v>
      </c>
      <c r="AE2041">
        <v>14161.7512054443</v>
      </c>
      <c r="AF2041">
        <v>70.6451953902843</v>
      </c>
      <c r="AG2041">
        <v>-10.345424802112699</v>
      </c>
      <c r="AH2041">
        <v>-5.6999321546962696</v>
      </c>
      <c r="AI2041">
        <v>-25.288658142089801</v>
      </c>
      <c r="AJ2041">
        <v>1941.13940429688</v>
      </c>
      <c r="AK2041">
        <v>72.298023350507293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 s="2">
        <v>-6.0070306062698398E-5</v>
      </c>
      <c r="BA2041">
        <v>0.15865582111832299</v>
      </c>
      <c r="BB2041" s="2">
        <v>1.0077528424561301E-4</v>
      </c>
      <c r="BC2041">
        <v>4.7625885636110299</v>
      </c>
      <c r="BD2041">
        <v>4.7625885586894903</v>
      </c>
      <c r="BE2041">
        <v>4.7625901408658802</v>
      </c>
      <c r="BF2041">
        <v>0</v>
      </c>
      <c r="BG2041">
        <v>0</v>
      </c>
      <c r="BH2041">
        <v>0</v>
      </c>
      <c r="BI2041">
        <v>0</v>
      </c>
      <c r="BJ2041" s="2">
        <v>-9.6540986310639904E-4</v>
      </c>
      <c r="BK2041">
        <v>0</v>
      </c>
      <c r="BL2041">
        <v>0</v>
      </c>
      <c r="BM2041">
        <v>0</v>
      </c>
      <c r="BN2041">
        <v>14.97017</v>
      </c>
      <c r="BO2041" s="9" t="e">
        <f>_xlfn.XLOOKUP(A2041,Thermal!A:A,Thermal!B:B)</f>
        <v>#N/A</v>
      </c>
      <c r="BP2041" s="9" t="e">
        <f>_xlfn.XLOOKUP(A2041,Thermal!A:A,Thermal!C:C)</f>
        <v>#N/A</v>
      </c>
    </row>
    <row r="2042" spans="1:68" x14ac:dyDescent="0.3">
      <c r="A2042" t="s">
        <v>1306</v>
      </c>
      <c r="B2042" t="s">
        <v>96</v>
      </c>
      <c r="C2042" t="s">
        <v>97</v>
      </c>
      <c r="D2042" t="s">
        <v>90</v>
      </c>
      <c r="E2042" t="s">
        <v>121</v>
      </c>
      <c r="F2042" t="s">
        <v>122</v>
      </c>
      <c r="G2042">
        <v>375</v>
      </c>
      <c r="H2042">
        <v>-375</v>
      </c>
      <c r="J2042" s="1">
        <v>44621</v>
      </c>
      <c r="K2042" s="1">
        <v>55153</v>
      </c>
      <c r="L2042">
        <v>49.844132635936802</v>
      </c>
      <c r="M2042">
        <v>-19.014941879802102</v>
      </c>
      <c r="N2042">
        <v>-5.83933475417843</v>
      </c>
      <c r="O2042">
        <v>375</v>
      </c>
      <c r="P2042">
        <v>375</v>
      </c>
      <c r="Q2042">
        <v>492951.22942316497</v>
      </c>
      <c r="R2042">
        <v>574648.48391985905</v>
      </c>
      <c r="S2042">
        <v>17.701094993215101</v>
      </c>
      <c r="T2042">
        <v>0.15006125705418999</v>
      </c>
      <c r="U2042">
        <v>1.60139957025409</v>
      </c>
      <c r="V2042">
        <v>17.811392201452801</v>
      </c>
      <c r="W2042">
        <v>16.2099926549554</v>
      </c>
      <c r="X2042">
        <v>8760</v>
      </c>
      <c r="Y2042">
        <v>0</v>
      </c>
      <c r="Z2042">
        <v>8760</v>
      </c>
      <c r="AA2042">
        <v>0</v>
      </c>
      <c r="AB2042">
        <v>0</v>
      </c>
      <c r="AC2042">
        <v>-0.12254588174504</v>
      </c>
      <c r="AD2042">
        <v>4.1449102927832602</v>
      </c>
      <c r="AE2042">
        <v>0</v>
      </c>
      <c r="AF2042">
        <v>71.4758759418647</v>
      </c>
      <c r="AG2042">
        <v>-10.345077438844299</v>
      </c>
      <c r="AH2042">
        <v>-4.8695989359929097</v>
      </c>
      <c r="AI2042">
        <v>-25.237133026123001</v>
      </c>
      <c r="AJ2042">
        <v>1952.05798339844</v>
      </c>
      <c r="AK2042">
        <v>72.565176866599103</v>
      </c>
      <c r="AL2042">
        <v>1.14591813995361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781.01618957519497</v>
      </c>
      <c r="AY2042">
        <v>0</v>
      </c>
      <c r="AZ2042">
        <v>1958.0536575317401</v>
      </c>
      <c r="BA2042">
        <v>0.15865582111832299</v>
      </c>
      <c r="BB2042" s="2">
        <v>1.0077528424561301E-4</v>
      </c>
      <c r="BC2042">
        <v>4.7625885636110299</v>
      </c>
      <c r="BD2042">
        <v>4.7625885586894903</v>
      </c>
      <c r="BE2042">
        <v>4.7625901408658802</v>
      </c>
      <c r="BF2042">
        <v>0</v>
      </c>
      <c r="BG2042">
        <v>0</v>
      </c>
      <c r="BH2042">
        <v>1577.0788058333101</v>
      </c>
      <c r="BI2042">
        <v>0</v>
      </c>
      <c r="BJ2042">
        <v>93.691545678460599</v>
      </c>
      <c r="BK2042">
        <v>0</v>
      </c>
      <c r="BL2042">
        <v>0</v>
      </c>
      <c r="BM2042">
        <v>0</v>
      </c>
      <c r="BN2042">
        <v>17.81306</v>
      </c>
      <c r="BO2042" s="9" t="e">
        <f>_xlfn.XLOOKUP(A2042,Thermal!A:A,Thermal!B:B)</f>
        <v>#N/A</v>
      </c>
      <c r="BP2042" s="9" t="e">
        <f>_xlfn.XLOOKUP(A2042,Thermal!A:A,Thermal!C:C)</f>
        <v>#N/A</v>
      </c>
    </row>
    <row r="2043" spans="1:68" x14ac:dyDescent="0.3">
      <c r="A2043" t="s">
        <v>1309</v>
      </c>
      <c r="B2043" t="s">
        <v>132</v>
      </c>
      <c r="C2043" t="s">
        <v>97</v>
      </c>
      <c r="D2043" t="s">
        <v>90</v>
      </c>
      <c r="E2043" t="s">
        <v>167</v>
      </c>
      <c r="F2043" t="s">
        <v>167</v>
      </c>
      <c r="G2043">
        <v>799.79998779296898</v>
      </c>
      <c r="H2043">
        <v>0</v>
      </c>
      <c r="J2043" s="1">
        <v>24838</v>
      </c>
      <c r="K2043" s="1">
        <v>55153</v>
      </c>
      <c r="L2043">
        <v>106.028893526468</v>
      </c>
      <c r="M2043">
        <v>5.93924395190687</v>
      </c>
      <c r="N2043">
        <v>1.6967235027552401</v>
      </c>
      <c r="O2043">
        <v>309.81953269744599</v>
      </c>
      <c r="P2043">
        <v>140.20913923655101</v>
      </c>
      <c r="Q2043">
        <v>1267537.5985677701</v>
      </c>
      <c r="R2043">
        <v>0</v>
      </c>
      <c r="S2043">
        <v>0</v>
      </c>
      <c r="T2043">
        <v>0.245247581179383</v>
      </c>
      <c r="U2043">
        <v>0</v>
      </c>
      <c r="V2043">
        <v>134.39561006263699</v>
      </c>
      <c r="W2043">
        <v>134.39561006263699</v>
      </c>
      <c r="X2043">
        <v>0</v>
      </c>
      <c r="Y2043">
        <v>0</v>
      </c>
      <c r="Z2043">
        <v>203</v>
      </c>
      <c r="AA2043">
        <v>8557</v>
      </c>
      <c r="AB2043">
        <v>0</v>
      </c>
      <c r="AC2043">
        <v>0</v>
      </c>
      <c r="AD2043">
        <v>0</v>
      </c>
      <c r="AE2043">
        <v>23741.369152069099</v>
      </c>
      <c r="AF2043">
        <v>99.342587406603997</v>
      </c>
      <c r="AG2043">
        <v>9.7090398869236694</v>
      </c>
      <c r="AH2043">
        <v>2.94298738001102</v>
      </c>
      <c r="AI2043">
        <v>-25.493301391601602</v>
      </c>
      <c r="AJ2043">
        <v>1822.60168457031</v>
      </c>
      <c r="AK2043">
        <v>69.040167291035701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8289.9335460662805</v>
      </c>
      <c r="AW2043">
        <v>453767.344498739</v>
      </c>
      <c r="AX2043" s="2">
        <v>1.6689300537109399E-4</v>
      </c>
      <c r="AY2043">
        <v>2374.7618539333298</v>
      </c>
      <c r="AZ2043">
        <v>710814.71203648997</v>
      </c>
      <c r="BA2043">
        <v>0.15865582111832299</v>
      </c>
      <c r="BB2043" s="2">
        <v>1.0077528424561301E-4</v>
      </c>
      <c r="BC2043">
        <v>4.7625885636110299</v>
      </c>
      <c r="BD2043">
        <v>4.7625885586894903</v>
      </c>
      <c r="BE2043">
        <v>4.7625901408658802</v>
      </c>
      <c r="BF2043">
        <v>79138.082830203202</v>
      </c>
      <c r="BG2043">
        <v>38.650236835138301</v>
      </c>
      <c r="BH2043" s="2">
        <v>1.38163568919047E-8</v>
      </c>
      <c r="BI2043">
        <v>9643.63335354029</v>
      </c>
      <c r="BJ2043">
        <v>2323135.1312803202</v>
      </c>
      <c r="BK2043">
        <v>0</v>
      </c>
      <c r="BL2043">
        <v>0</v>
      </c>
      <c r="BM2043">
        <v>0</v>
      </c>
      <c r="BN2043">
        <v>136.80760000000001</v>
      </c>
      <c r="BO2043" s="9" t="e">
        <f>_xlfn.XLOOKUP(A2043,Thermal!A:A,Thermal!B:B)</f>
        <v>#N/A</v>
      </c>
      <c r="BP2043" s="9" t="e">
        <f>_xlfn.XLOOKUP(A2043,Thermal!A:A,Thermal!C:C)</f>
        <v>#N/A</v>
      </c>
    </row>
    <row r="2044" spans="1:68" x14ac:dyDescent="0.3">
      <c r="A2044" t="s">
        <v>1310</v>
      </c>
      <c r="B2044" t="s">
        <v>132</v>
      </c>
      <c r="C2044" t="s">
        <v>97</v>
      </c>
      <c r="D2044" t="s">
        <v>90</v>
      </c>
      <c r="E2044" t="s">
        <v>75</v>
      </c>
      <c r="F2044" t="s">
        <v>88</v>
      </c>
      <c r="G2044">
        <v>20</v>
      </c>
      <c r="H2044">
        <v>0</v>
      </c>
      <c r="J2044" s="1">
        <v>42228</v>
      </c>
      <c r="K2044" s="1">
        <v>55153</v>
      </c>
      <c r="L2044">
        <v>36.702623768403697</v>
      </c>
      <c r="M2044">
        <v>-13.200075562831</v>
      </c>
      <c r="N2044">
        <v>-4.5224052887180397</v>
      </c>
      <c r="O2044">
        <v>20</v>
      </c>
      <c r="P2044">
        <v>20</v>
      </c>
      <c r="Q2044">
        <v>54347.8969279882</v>
      </c>
      <c r="R2044">
        <v>0</v>
      </c>
      <c r="S2044">
        <v>0</v>
      </c>
      <c r="T2044">
        <v>0.310204891139714</v>
      </c>
      <c r="U2044">
        <v>0</v>
      </c>
      <c r="V2044">
        <v>1.99471083440435</v>
      </c>
      <c r="W2044">
        <v>1.99471083440435</v>
      </c>
      <c r="X2044">
        <v>8760</v>
      </c>
      <c r="Y2044">
        <v>0</v>
      </c>
      <c r="Z2044">
        <v>8760</v>
      </c>
      <c r="AA2044">
        <v>0</v>
      </c>
      <c r="AB2044">
        <v>0</v>
      </c>
      <c r="AC2044">
        <v>0</v>
      </c>
      <c r="AD2044">
        <v>0</v>
      </c>
      <c r="AE2044">
        <v>703.96305751800503</v>
      </c>
      <c r="AF2044">
        <v>88.691220817447004</v>
      </c>
      <c r="AG2044">
        <v>2.8863926684153198</v>
      </c>
      <c r="AH2044">
        <v>-0.88572419430967797</v>
      </c>
      <c r="AI2044">
        <v>-27.097791671752901</v>
      </c>
      <c r="AJ2044">
        <v>2154.20727539063</v>
      </c>
      <c r="AK2044">
        <v>87.200446086053205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669.20435285568203</v>
      </c>
      <c r="AX2044">
        <v>0</v>
      </c>
      <c r="AY2044">
        <v>0</v>
      </c>
      <c r="AZ2044" s="2">
        <v>4.1443854570388802E-6</v>
      </c>
      <c r="BA2044">
        <v>0.15865582111832299</v>
      </c>
      <c r="BB2044" s="2">
        <v>1.0077528424561301E-4</v>
      </c>
      <c r="BC2044">
        <v>4.7625885636110299</v>
      </c>
      <c r="BD2044">
        <v>4.7625885586894903</v>
      </c>
      <c r="BE2044">
        <v>4.7625901408658802</v>
      </c>
      <c r="BF2044">
        <v>0</v>
      </c>
      <c r="BG2044">
        <v>0.34710107347927999</v>
      </c>
      <c r="BH2044">
        <v>0</v>
      </c>
      <c r="BI2044">
        <v>0</v>
      </c>
      <c r="BJ2044" s="2">
        <v>-2.6341372073643601E-5</v>
      </c>
      <c r="BK2044">
        <v>0</v>
      </c>
      <c r="BL2044">
        <v>0</v>
      </c>
      <c r="BM2044">
        <v>0</v>
      </c>
      <c r="BN2044">
        <v>1.9947109999999999</v>
      </c>
      <c r="BO2044" s="9" t="e">
        <f>_xlfn.XLOOKUP(A2044,Thermal!A:A,Thermal!B:B)</f>
        <v>#N/A</v>
      </c>
      <c r="BP2044" s="9" t="e">
        <f>_xlfn.XLOOKUP(A2044,Thermal!A:A,Thermal!C:C)</f>
        <v>#N/A</v>
      </c>
    </row>
    <row r="2045" spans="1:68" x14ac:dyDescent="0.3">
      <c r="A2045" t="s">
        <v>1313</v>
      </c>
      <c r="B2045" t="s">
        <v>72</v>
      </c>
      <c r="C2045" t="s">
        <v>73</v>
      </c>
      <c r="D2045" t="s">
        <v>74</v>
      </c>
      <c r="E2045" t="s">
        <v>75</v>
      </c>
      <c r="F2045" t="s">
        <v>76</v>
      </c>
      <c r="G2045">
        <v>125.449996948242</v>
      </c>
      <c r="H2045">
        <v>0</v>
      </c>
      <c r="J2045" s="1">
        <v>44195</v>
      </c>
      <c r="K2045" s="1">
        <v>55093</v>
      </c>
      <c r="L2045">
        <v>60.3571199566112</v>
      </c>
      <c r="M2045">
        <v>0.92169519823061596</v>
      </c>
      <c r="N2045">
        <v>-9.1584872033470308</v>
      </c>
      <c r="O2045">
        <v>125.449996948242</v>
      </c>
      <c r="P2045">
        <v>125.449996948242</v>
      </c>
      <c r="Q2045">
        <v>377894.30002144002</v>
      </c>
      <c r="R2045">
        <v>0</v>
      </c>
      <c r="S2045">
        <v>0</v>
      </c>
      <c r="T2045">
        <v>0.343871022505225</v>
      </c>
      <c r="U2045">
        <v>0</v>
      </c>
      <c r="V2045">
        <v>22.808612266344401</v>
      </c>
      <c r="W2045">
        <v>22.808612266344401</v>
      </c>
      <c r="X2045">
        <v>8760</v>
      </c>
      <c r="Y2045">
        <v>0</v>
      </c>
      <c r="Z2045">
        <v>8760</v>
      </c>
      <c r="AA2045">
        <v>0</v>
      </c>
      <c r="AB2045">
        <v>0</v>
      </c>
      <c r="AC2045">
        <v>0</v>
      </c>
      <c r="AD2045">
        <v>0</v>
      </c>
      <c r="AE2045">
        <v>1467.9964556693999</v>
      </c>
      <c r="AF2045">
        <v>107.48916031037101</v>
      </c>
      <c r="AG2045">
        <v>26.529148511602202</v>
      </c>
      <c r="AH2045">
        <v>-5.7305406657012501</v>
      </c>
      <c r="AI2045">
        <v>-23.669771194458001</v>
      </c>
      <c r="AJ2045">
        <v>2102.47216796875</v>
      </c>
      <c r="AK2045">
        <v>143.42192670923399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141657.27944773799</v>
      </c>
      <c r="AX2045">
        <v>0</v>
      </c>
      <c r="AY2045">
        <v>0</v>
      </c>
      <c r="AZ2045">
        <v>1467.99639176391</v>
      </c>
      <c r="BA2045">
        <v>7.0070361244181303</v>
      </c>
      <c r="BB2045">
        <v>5.9427537067704002</v>
      </c>
      <c r="BC2045">
        <v>85.542713426335297</v>
      </c>
      <c r="BD2045" s="2">
        <v>3.1824214840017198E-2</v>
      </c>
      <c r="BE2045">
        <v>85.5024456605952</v>
      </c>
      <c r="BF2045">
        <v>0</v>
      </c>
      <c r="BG2045">
        <v>128633.914080353</v>
      </c>
      <c r="BH2045">
        <v>0</v>
      </c>
      <c r="BI2045">
        <v>0</v>
      </c>
      <c r="BJ2045">
        <v>99646.330653568104</v>
      </c>
      <c r="BK2045">
        <v>0</v>
      </c>
      <c r="BL2045">
        <v>0</v>
      </c>
      <c r="BM2045">
        <v>0</v>
      </c>
      <c r="BN2045">
        <v>23.03689</v>
      </c>
      <c r="BO2045" s="9" t="e">
        <f>_xlfn.XLOOKUP(A2045,Thermal!A:A,Thermal!B:B)</f>
        <v>#N/A</v>
      </c>
      <c r="BP2045" s="9" t="e">
        <f>_xlfn.XLOOKUP(A2045,Thermal!A:A,Thermal!C:C)</f>
        <v>#N/A</v>
      </c>
    </row>
    <row r="2046" spans="1:68" x14ac:dyDescent="0.3">
      <c r="A2046" t="s">
        <v>1314</v>
      </c>
      <c r="B2046" t="s">
        <v>164</v>
      </c>
      <c r="C2046" t="s">
        <v>165</v>
      </c>
      <c r="D2046" t="s">
        <v>166</v>
      </c>
      <c r="E2046" t="s">
        <v>75</v>
      </c>
      <c r="F2046" t="s">
        <v>76</v>
      </c>
      <c r="G2046">
        <v>298</v>
      </c>
      <c r="H2046">
        <v>0</v>
      </c>
      <c r="J2046" s="1">
        <v>42887</v>
      </c>
      <c r="K2046" s="1">
        <v>55153</v>
      </c>
      <c r="L2046">
        <v>41.687971751883097</v>
      </c>
      <c r="M2046">
        <v>-36.605782469573398</v>
      </c>
      <c r="N2046">
        <v>-10.629301560267701</v>
      </c>
      <c r="O2046">
        <v>298</v>
      </c>
      <c r="P2046">
        <v>298</v>
      </c>
      <c r="Q2046">
        <v>1168301.66080797</v>
      </c>
      <c r="R2046">
        <v>0</v>
      </c>
      <c r="S2046">
        <v>0</v>
      </c>
      <c r="T2046">
        <v>0.44754285066636001</v>
      </c>
      <c r="U2046">
        <v>0</v>
      </c>
      <c r="V2046">
        <v>48.704127072604699</v>
      </c>
      <c r="W2046">
        <v>48.704127072604699</v>
      </c>
      <c r="X2046">
        <v>8760</v>
      </c>
      <c r="Y2046">
        <v>0</v>
      </c>
      <c r="Z2046">
        <v>8760</v>
      </c>
      <c r="AA2046">
        <v>0</v>
      </c>
      <c r="AB2046">
        <v>0</v>
      </c>
      <c r="AC2046">
        <v>0</v>
      </c>
      <c r="AD2046">
        <v>0</v>
      </c>
      <c r="AE2046">
        <v>123546.521037787</v>
      </c>
      <c r="AF2046">
        <v>45.323450240030098</v>
      </c>
      <c r="AG2046">
        <v>-33.8935800067147</v>
      </c>
      <c r="AH2046">
        <v>-7.4735194874729096</v>
      </c>
      <c r="AI2046">
        <v>-34.352912902832003</v>
      </c>
      <c r="AJ2046">
        <v>1843.24255371094</v>
      </c>
      <c r="AK2046">
        <v>71.578316105456906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7135.8711569309198</v>
      </c>
      <c r="AX2046">
        <v>0</v>
      </c>
      <c r="AY2046">
        <v>0</v>
      </c>
      <c r="AZ2046">
        <v>8767.6845758408308</v>
      </c>
      <c r="BA2046">
        <v>0.89269231355136103</v>
      </c>
      <c r="BB2046" s="2">
        <v>2.9890726678125298E-3</v>
      </c>
      <c r="BC2046">
        <v>22.2939250891936</v>
      </c>
      <c r="BD2046">
        <v>5.16794962473507</v>
      </c>
      <c r="BE2046">
        <v>17.1082450557093</v>
      </c>
      <c r="BF2046">
        <v>0</v>
      </c>
      <c r="BG2046">
        <v>4.9887187527347097</v>
      </c>
      <c r="BH2046">
        <v>0</v>
      </c>
      <c r="BI2046">
        <v>0</v>
      </c>
      <c r="BJ2046">
        <v>125545.93000336199</v>
      </c>
      <c r="BK2046">
        <v>0</v>
      </c>
      <c r="BL2046">
        <v>0</v>
      </c>
      <c r="BM2046">
        <v>0</v>
      </c>
      <c r="BN2046">
        <v>48.829680000000003</v>
      </c>
      <c r="BO2046" s="9" t="e">
        <f>_xlfn.XLOOKUP(A2046,Thermal!A:A,Thermal!B:B)</f>
        <v>#N/A</v>
      </c>
      <c r="BP2046" s="9" t="e">
        <f>_xlfn.XLOOKUP(A2046,Thermal!A:A,Thermal!C:C)</f>
        <v>#N/A</v>
      </c>
    </row>
    <row r="2047" spans="1:68" x14ac:dyDescent="0.3">
      <c r="A2047" t="s">
        <v>1317</v>
      </c>
      <c r="B2047" t="s">
        <v>135</v>
      </c>
      <c r="C2047" t="s">
        <v>136</v>
      </c>
      <c r="D2047" t="s">
        <v>90</v>
      </c>
      <c r="E2047" t="s">
        <v>121</v>
      </c>
      <c r="F2047" t="s">
        <v>122</v>
      </c>
      <c r="G2047">
        <v>30</v>
      </c>
      <c r="H2047">
        <v>-31</v>
      </c>
      <c r="J2047" s="1">
        <v>42614</v>
      </c>
      <c r="K2047" s="1">
        <v>55153</v>
      </c>
      <c r="L2047">
        <v>45.508927728620598</v>
      </c>
      <c r="M2047">
        <v>-21.420068549672202</v>
      </c>
      <c r="N2047">
        <v>-8.4498844196722693</v>
      </c>
      <c r="O2047">
        <v>30</v>
      </c>
      <c r="P2047">
        <v>30</v>
      </c>
      <c r="Q2047">
        <v>40545.679922911702</v>
      </c>
      <c r="R2047">
        <v>48224.744558117804</v>
      </c>
      <c r="S2047">
        <v>1.2345647411543801</v>
      </c>
      <c r="T2047">
        <v>0.154283409142913</v>
      </c>
      <c r="U2047">
        <v>0.13315563922524901</v>
      </c>
      <c r="V2047">
        <v>1.57071776521305</v>
      </c>
      <c r="W2047">
        <v>1.43756213232345</v>
      </c>
      <c r="X2047">
        <v>8760</v>
      </c>
      <c r="Y2047">
        <v>0</v>
      </c>
      <c r="Z2047">
        <v>8760</v>
      </c>
      <c r="AA2047">
        <v>0</v>
      </c>
      <c r="AB2047">
        <v>0</v>
      </c>
      <c r="AC2047" s="2">
        <v>-1.15185969528092E-2</v>
      </c>
      <c r="AD2047">
        <v>0.42050046435809002</v>
      </c>
      <c r="AE2047">
        <v>0</v>
      </c>
      <c r="AF2047">
        <v>62.0671231347402</v>
      </c>
      <c r="AG2047">
        <v>-15.1424054089065</v>
      </c>
      <c r="AH2047">
        <v>-9.4810237890779696</v>
      </c>
      <c r="AI2047">
        <v>-26.7949123382568</v>
      </c>
      <c r="AJ2047">
        <v>1860.44458007813</v>
      </c>
      <c r="AK2047">
        <v>66.527631523343004</v>
      </c>
      <c r="AL2047">
        <v>1.0043375993042001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24792.676635101401</v>
      </c>
      <c r="AW2047">
        <v>148498.463428127</v>
      </c>
      <c r="AX2047">
        <v>64955.933972328901</v>
      </c>
      <c r="AY2047">
        <v>12841.820760451301</v>
      </c>
      <c r="AZ2047">
        <v>66544.099971050397</v>
      </c>
      <c r="BA2047">
        <v>0.30887037669054701</v>
      </c>
      <c r="BB2047" s="2">
        <v>4.9745338072486496E-3</v>
      </c>
      <c r="BC2047">
        <v>15.554943864483301</v>
      </c>
      <c r="BD2047">
        <v>5.16794962473507</v>
      </c>
      <c r="BE2047">
        <v>10.3853188234252</v>
      </c>
      <c r="BF2047">
        <v>5527.9658171717901</v>
      </c>
      <c r="BG2047">
        <v>95.1010433381675</v>
      </c>
      <c r="BH2047">
        <v>193416.490584852</v>
      </c>
      <c r="BI2047">
        <v>41721.827420947098</v>
      </c>
      <c r="BJ2047">
        <v>297827.373192192</v>
      </c>
      <c r="BK2047">
        <v>0</v>
      </c>
      <c r="BL2047">
        <v>0</v>
      </c>
      <c r="BM2047">
        <v>0</v>
      </c>
      <c r="BN2047">
        <v>2.1093069999999998</v>
      </c>
      <c r="BO2047" s="9" t="e">
        <f>_xlfn.XLOOKUP(A2047,Thermal!A:A,Thermal!B:B)</f>
        <v>#N/A</v>
      </c>
      <c r="BP2047" s="9" t="e">
        <f>_xlfn.XLOOKUP(A2047,Thermal!A:A,Thermal!C:C)</f>
        <v>#N/A</v>
      </c>
    </row>
    <row r="2048" spans="1:68" x14ac:dyDescent="0.3">
      <c r="A2048" t="s">
        <v>1321</v>
      </c>
      <c r="B2048" t="s">
        <v>627</v>
      </c>
      <c r="C2048" t="s">
        <v>628</v>
      </c>
      <c r="D2048" t="s">
        <v>166</v>
      </c>
      <c r="E2048" t="s">
        <v>75</v>
      </c>
      <c r="F2048" t="s">
        <v>88</v>
      </c>
      <c r="G2048">
        <v>10</v>
      </c>
      <c r="H2048">
        <v>0</v>
      </c>
      <c r="J2048" s="1">
        <v>41029</v>
      </c>
      <c r="K2048" s="1">
        <v>50160</v>
      </c>
      <c r="L2048">
        <v>22.365806512371599</v>
      </c>
      <c r="M2048">
        <v>-30.0708759150769</v>
      </c>
      <c r="N2048">
        <v>-3.7310796664822599</v>
      </c>
      <c r="O2048">
        <v>10</v>
      </c>
      <c r="P2048">
        <v>10</v>
      </c>
      <c r="Q2048">
        <v>25539.077788937801</v>
      </c>
      <c r="R2048">
        <v>0</v>
      </c>
      <c r="S2048">
        <v>0</v>
      </c>
      <c r="T2048">
        <v>0.29154198388865599</v>
      </c>
      <c r="U2048">
        <v>0</v>
      </c>
      <c r="V2048">
        <v>0.57120226585523803</v>
      </c>
      <c r="W2048">
        <v>0.57120226585523803</v>
      </c>
      <c r="X2048">
        <v>8760</v>
      </c>
      <c r="Y2048">
        <v>0</v>
      </c>
      <c r="Z2048">
        <v>8760</v>
      </c>
      <c r="AA2048">
        <v>0</v>
      </c>
      <c r="AB2048">
        <v>0</v>
      </c>
      <c r="AC2048">
        <v>0</v>
      </c>
      <c r="AD2048">
        <v>0</v>
      </c>
      <c r="AE2048">
        <v>745.82222867012001</v>
      </c>
      <c r="AF2048">
        <v>52.874911608179303</v>
      </c>
      <c r="AG2048">
        <v>-30.005346549742399</v>
      </c>
      <c r="AH2048">
        <v>-3.81029422140025</v>
      </c>
      <c r="AI2048">
        <v>-27.779346466064499</v>
      </c>
      <c r="AJ2048">
        <v>1979.49365234375</v>
      </c>
      <c r="AK2048">
        <v>73.1100568126582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24071.961837557101</v>
      </c>
      <c r="AX2048">
        <v>0</v>
      </c>
      <c r="AY2048">
        <v>0</v>
      </c>
      <c r="AZ2048">
        <v>745.822233850835</v>
      </c>
      <c r="BA2048">
        <v>25.791217484817199</v>
      </c>
      <c r="BB2048">
        <v>14.2210391240822</v>
      </c>
      <c r="BC2048">
        <v>42.7558207727064</v>
      </c>
      <c r="BD2048">
        <v>5.16794962473507</v>
      </c>
      <c r="BE2048">
        <v>37.190527031329999</v>
      </c>
      <c r="BF2048">
        <v>0</v>
      </c>
      <c r="BG2048">
        <v>156297.34935723001</v>
      </c>
      <c r="BH2048">
        <v>0</v>
      </c>
      <c r="BI2048">
        <v>0</v>
      </c>
      <c r="BJ2048">
        <v>5296.5090656847196</v>
      </c>
      <c r="BK2048">
        <v>0</v>
      </c>
      <c r="BL2048">
        <v>0</v>
      </c>
      <c r="BM2048">
        <v>0</v>
      </c>
      <c r="BN2048">
        <v>0.73279609999999995</v>
      </c>
      <c r="BO2048" s="9" t="e">
        <f>_xlfn.XLOOKUP(A2048,Thermal!A:A,Thermal!B:B)</f>
        <v>#N/A</v>
      </c>
      <c r="BP2048" s="9" t="e">
        <f>_xlfn.XLOOKUP(A2048,Thermal!A:A,Thermal!C:C)</f>
        <v>#N/A</v>
      </c>
    </row>
    <row r="2049" spans="1:68" x14ac:dyDescent="0.3">
      <c r="A2049" t="s">
        <v>1322</v>
      </c>
      <c r="B2049" t="s">
        <v>132</v>
      </c>
      <c r="C2049" t="s">
        <v>97</v>
      </c>
      <c r="D2049" t="s">
        <v>90</v>
      </c>
      <c r="E2049" t="s">
        <v>167</v>
      </c>
      <c r="F2049" t="s">
        <v>214</v>
      </c>
      <c r="G2049">
        <v>22</v>
      </c>
      <c r="H2049">
        <v>0</v>
      </c>
      <c r="J2049" s="1">
        <v>38493</v>
      </c>
      <c r="K2049" s="1">
        <v>55153</v>
      </c>
      <c r="L2049">
        <v>89.236505583288505</v>
      </c>
      <c r="M2049">
        <v>15.854338863941299</v>
      </c>
      <c r="N2049">
        <v>5.9727140245400898</v>
      </c>
      <c r="O2049">
        <v>10.4732896330142</v>
      </c>
      <c r="P2049">
        <v>12.326430473195201</v>
      </c>
      <c r="Q2049">
        <v>58530.0195234688</v>
      </c>
      <c r="R2049">
        <v>0</v>
      </c>
      <c r="S2049">
        <v>0</v>
      </c>
      <c r="T2049">
        <v>0.32060983824682199</v>
      </c>
      <c r="U2049">
        <v>0</v>
      </c>
      <c r="V2049">
        <v>5.2230150679878902</v>
      </c>
      <c r="W2049">
        <v>5.2230150679878902</v>
      </c>
      <c r="X2049">
        <v>0</v>
      </c>
      <c r="Y2049">
        <v>0</v>
      </c>
      <c r="Z2049">
        <v>417</v>
      </c>
      <c r="AA2049">
        <v>8343</v>
      </c>
      <c r="AB2049">
        <v>0</v>
      </c>
      <c r="AC2049">
        <v>0</v>
      </c>
      <c r="AD2049">
        <v>0</v>
      </c>
      <c r="AE2049">
        <v>942.86315807700203</v>
      </c>
      <c r="AF2049">
        <v>101.743201964486</v>
      </c>
      <c r="AG2049">
        <v>8.4094368628954808</v>
      </c>
      <c r="AH2049">
        <v>6.6432127619566899</v>
      </c>
      <c r="AI2049">
        <v>-28.4057216644287</v>
      </c>
      <c r="AJ2049">
        <v>1985.32336425781</v>
      </c>
      <c r="AK2049">
        <v>71.840620449324206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330.571062378585</v>
      </c>
      <c r="AW2049">
        <v>4499.23842586298</v>
      </c>
      <c r="AX2049">
        <v>12.2789250378846</v>
      </c>
      <c r="AY2049">
        <v>493.26047149626498</v>
      </c>
      <c r="AZ2049">
        <v>12793.0090518713</v>
      </c>
      <c r="BA2049">
        <v>0.15865582111832299</v>
      </c>
      <c r="BB2049" s="2">
        <v>1.0077528424561301E-4</v>
      </c>
      <c r="BC2049">
        <v>4.7625885636110299</v>
      </c>
      <c r="BD2049">
        <v>4.7625885586894903</v>
      </c>
      <c r="BE2049">
        <v>4.7625901408658802</v>
      </c>
      <c r="BF2049">
        <v>3083.5217769470701</v>
      </c>
      <c r="BG2049">
        <v>0.76357265138892705</v>
      </c>
      <c r="BH2049">
        <v>104.441190939804</v>
      </c>
      <c r="BI2049">
        <v>5164.0353982570596</v>
      </c>
      <c r="BJ2049">
        <v>53065.681181565204</v>
      </c>
      <c r="BK2049">
        <v>0</v>
      </c>
      <c r="BL2049">
        <v>0</v>
      </c>
      <c r="BM2049">
        <v>0</v>
      </c>
      <c r="BN2049">
        <v>5.2844329999999999</v>
      </c>
      <c r="BO2049" s="9" t="e">
        <f>_xlfn.XLOOKUP(A2049,Thermal!A:A,Thermal!B:B)</f>
        <v>#N/A</v>
      </c>
      <c r="BP2049" s="9" t="e">
        <f>_xlfn.XLOOKUP(A2049,Thermal!A:A,Thermal!C:C)</f>
        <v>#N/A</v>
      </c>
    </row>
    <row r="2050" spans="1:68" x14ac:dyDescent="0.3">
      <c r="A2050" t="s">
        <v>1324</v>
      </c>
      <c r="B2050" t="s">
        <v>164</v>
      </c>
      <c r="C2050" t="s">
        <v>165</v>
      </c>
      <c r="D2050" t="s">
        <v>166</v>
      </c>
      <c r="E2050" t="s">
        <v>121</v>
      </c>
      <c r="F2050" t="s">
        <v>122</v>
      </c>
      <c r="G2050">
        <v>3.75</v>
      </c>
      <c r="H2050">
        <v>-3.75</v>
      </c>
      <c r="J2050" s="1">
        <v>46204</v>
      </c>
      <c r="K2050" s="1">
        <v>55518</v>
      </c>
      <c r="L2050">
        <v>47.659791839561699</v>
      </c>
      <c r="M2050">
        <v>-34.703730892602799</v>
      </c>
      <c r="N2050">
        <v>-4.0777102831425402</v>
      </c>
      <c r="O2050">
        <v>3.75</v>
      </c>
      <c r="P2050">
        <v>3.75</v>
      </c>
      <c r="Q2050">
        <v>6160.1603697544997</v>
      </c>
      <c r="R2050">
        <v>7194.3060563254903</v>
      </c>
      <c r="S2050">
        <v>0.16065268834073801</v>
      </c>
      <c r="T2050">
        <v>0.187523907749375</v>
      </c>
      <c r="U2050" s="2">
        <v>2.0031700024957601E-2</v>
      </c>
      <c r="V2050">
        <v>0.31516612554749301</v>
      </c>
      <c r="W2050">
        <v>0.29513442686956298</v>
      </c>
      <c r="X2050">
        <v>8760</v>
      </c>
      <c r="Y2050">
        <v>0</v>
      </c>
      <c r="Z2050">
        <v>8760</v>
      </c>
      <c r="AA2050">
        <v>0</v>
      </c>
      <c r="AB2050">
        <v>0</v>
      </c>
      <c r="AC2050" s="2">
        <v>-1.5512185298564901E-3</v>
      </c>
      <c r="AD2050" s="2">
        <v>5.5665281118681798E-2</v>
      </c>
      <c r="AE2050">
        <v>0</v>
      </c>
      <c r="AF2050">
        <v>50.921929718917603</v>
      </c>
      <c r="AG2050">
        <v>-31.754653268917099</v>
      </c>
      <c r="AH2050">
        <v>-4.0139693058861301</v>
      </c>
      <c r="AI2050">
        <v>-27.847000122070298</v>
      </c>
      <c r="AJ2050">
        <v>1931.89379882813</v>
      </c>
      <c r="AK2050">
        <v>75.021155802709103</v>
      </c>
      <c r="AL2050">
        <v>0.86518739108276399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4795.0589837767202</v>
      </c>
      <c r="AW2050">
        <v>6510.8746161609897</v>
      </c>
      <c r="AX2050">
        <v>9491.7310810908693</v>
      </c>
      <c r="AY2050">
        <v>383.27324566245102</v>
      </c>
      <c r="AZ2050">
        <v>5962.5587913691998</v>
      </c>
      <c r="BA2050">
        <v>0.89269231355136103</v>
      </c>
      <c r="BB2050" s="2">
        <v>2.9890726678125298E-3</v>
      </c>
      <c r="BC2050">
        <v>22.2939250891936</v>
      </c>
      <c r="BD2050">
        <v>5.16794962473507</v>
      </c>
      <c r="BE2050">
        <v>17.1082450557093</v>
      </c>
      <c r="BF2050">
        <v>4951.7382478265099</v>
      </c>
      <c r="BG2050">
        <v>3.0238361777264799</v>
      </c>
      <c r="BH2050">
        <v>162643.839787323</v>
      </c>
      <c r="BI2050">
        <v>1482.0056560688699</v>
      </c>
      <c r="BJ2050">
        <v>123741.270319868</v>
      </c>
      <c r="BK2050">
        <v>0</v>
      </c>
      <c r="BL2050">
        <v>0</v>
      </c>
      <c r="BM2050">
        <v>0</v>
      </c>
      <c r="BN2050">
        <v>0.60798799999999997</v>
      </c>
      <c r="BO2050" s="9" t="e">
        <f>_xlfn.XLOOKUP(A2050,Thermal!A:A,Thermal!B:B)</f>
        <v>#N/A</v>
      </c>
      <c r="BP2050" s="9" t="e">
        <f>_xlfn.XLOOKUP(A2050,Thermal!A:A,Thermal!C:C)</f>
        <v>#N/A</v>
      </c>
    </row>
    <row r="2051" spans="1:68" x14ac:dyDescent="0.3">
      <c r="A2051" t="s">
        <v>1325</v>
      </c>
      <c r="B2051" t="s">
        <v>164</v>
      </c>
      <c r="C2051" t="s">
        <v>165</v>
      </c>
      <c r="D2051" t="s">
        <v>166</v>
      </c>
      <c r="E2051" t="s">
        <v>75</v>
      </c>
      <c r="F2051" t="s">
        <v>88</v>
      </c>
      <c r="G2051">
        <v>1</v>
      </c>
      <c r="H2051">
        <v>0</v>
      </c>
      <c r="J2051" s="1">
        <v>46204</v>
      </c>
      <c r="K2051" s="1">
        <v>55518</v>
      </c>
      <c r="L2051">
        <v>20.703707899052201</v>
      </c>
      <c r="M2051">
        <v>-33.027905709859503</v>
      </c>
      <c r="N2051">
        <v>-2.4850468091594502</v>
      </c>
      <c r="O2051">
        <v>1</v>
      </c>
      <c r="P2051">
        <v>1</v>
      </c>
      <c r="Q2051">
        <v>2471.6207177306101</v>
      </c>
      <c r="R2051">
        <v>0</v>
      </c>
      <c r="S2051">
        <v>0</v>
      </c>
      <c r="T2051">
        <v>0.28214848372699303</v>
      </c>
      <c r="U2051">
        <v>0</v>
      </c>
      <c r="V2051" s="2">
        <v>5.1171897285702601E-2</v>
      </c>
      <c r="W2051" s="2">
        <v>5.1171897285702601E-2</v>
      </c>
      <c r="X2051">
        <v>8760</v>
      </c>
      <c r="Y2051">
        <v>0</v>
      </c>
      <c r="Z2051">
        <v>8760</v>
      </c>
      <c r="AA2051">
        <v>0</v>
      </c>
      <c r="AB2051">
        <v>0</v>
      </c>
      <c r="AC2051">
        <v>0</v>
      </c>
      <c r="AD2051">
        <v>0</v>
      </c>
      <c r="AE2051">
        <v>211.24428042769401</v>
      </c>
      <c r="AF2051">
        <v>61.326061215606799</v>
      </c>
      <c r="AG2051">
        <v>-24.7182598717711</v>
      </c>
      <c r="AH2051">
        <v>-0.64623125259417402</v>
      </c>
      <c r="AI2051">
        <v>-34.085838317871101</v>
      </c>
      <c r="AJ2051">
        <v>1970.07373046875</v>
      </c>
      <c r="AK2051">
        <v>85.303911394999304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34.471000153338501</v>
      </c>
      <c r="AX2051">
        <v>0</v>
      </c>
      <c r="AY2051">
        <v>0</v>
      </c>
      <c r="AZ2051">
        <v>50.227000601589701</v>
      </c>
      <c r="BA2051">
        <v>0.89269231355136103</v>
      </c>
      <c r="BB2051" s="2">
        <v>2.9890726678125298E-3</v>
      </c>
      <c r="BC2051">
        <v>22.2939250891936</v>
      </c>
      <c r="BD2051">
        <v>5.16794962473507</v>
      </c>
      <c r="BE2051">
        <v>17.1082450557093</v>
      </c>
      <c r="BF2051">
        <v>0</v>
      </c>
      <c r="BG2051">
        <v>4.87401454658084</v>
      </c>
      <c r="BH2051">
        <v>0</v>
      </c>
      <c r="BI2051">
        <v>0</v>
      </c>
      <c r="BJ2051">
        <v>528.67822029290301</v>
      </c>
      <c r="BK2051">
        <v>0</v>
      </c>
      <c r="BL2051">
        <v>0</v>
      </c>
      <c r="BM2051">
        <v>0</v>
      </c>
      <c r="BN2051" s="2">
        <v>5.170545E-2</v>
      </c>
      <c r="BO2051" s="9" t="e">
        <f>_xlfn.XLOOKUP(A2051,Thermal!A:A,Thermal!B:B)</f>
        <v>#N/A</v>
      </c>
      <c r="BP2051" s="9" t="e">
        <f>_xlfn.XLOOKUP(A2051,Thermal!A:A,Thermal!C:C)</f>
        <v>#N/A</v>
      </c>
    </row>
    <row r="2052" spans="1:68" x14ac:dyDescent="0.3">
      <c r="A2052" t="s">
        <v>1327</v>
      </c>
      <c r="B2052" t="s">
        <v>110</v>
      </c>
      <c r="C2052" t="s">
        <v>111</v>
      </c>
      <c r="D2052" t="s">
        <v>87</v>
      </c>
      <c r="E2052" t="s">
        <v>121</v>
      </c>
      <c r="F2052" t="s">
        <v>122</v>
      </c>
      <c r="G2052">
        <v>50</v>
      </c>
      <c r="H2052">
        <v>-50</v>
      </c>
      <c r="J2052" s="1">
        <v>44713</v>
      </c>
      <c r="K2052" s="1">
        <v>55153</v>
      </c>
      <c r="L2052">
        <v>36.795436036497001</v>
      </c>
      <c r="M2052">
        <v>-37.26390890855</v>
      </c>
      <c r="N2052">
        <v>-9.0556707314553293</v>
      </c>
      <c r="O2052">
        <v>50</v>
      </c>
      <c r="P2052">
        <v>50</v>
      </c>
      <c r="Q2052">
        <v>73524.344443293303</v>
      </c>
      <c r="R2052">
        <v>85793.343446135506</v>
      </c>
      <c r="S2052">
        <v>1.1463034074380301</v>
      </c>
      <c r="T2052">
        <v>0.16786380009846</v>
      </c>
      <c r="U2052">
        <v>0.23897653128363899</v>
      </c>
      <c r="V2052">
        <v>3.5695572909086701</v>
      </c>
      <c r="W2052">
        <v>3.3305807591892198</v>
      </c>
      <c r="X2052">
        <v>8760</v>
      </c>
      <c r="Y2052">
        <v>0</v>
      </c>
      <c r="Z2052">
        <v>8760</v>
      </c>
      <c r="AA2052">
        <v>0</v>
      </c>
      <c r="AB2052">
        <v>0</v>
      </c>
      <c r="AC2052" s="2">
        <v>-1.8403498504263299E-2</v>
      </c>
      <c r="AD2052">
        <v>0.60267443993005199</v>
      </c>
      <c r="AE2052">
        <v>0</v>
      </c>
      <c r="AF2052">
        <v>46.742037174740602</v>
      </c>
      <c r="AG2052">
        <v>-31.640133576300901</v>
      </c>
      <c r="AH2052">
        <v>-8.3083816212913195</v>
      </c>
      <c r="AI2052">
        <v>-25.531875610351602</v>
      </c>
      <c r="AJ2052">
        <v>1925.61450195313</v>
      </c>
      <c r="AK2052">
        <v>68.060841114157995</v>
      </c>
      <c r="AL2052">
        <v>0.81340186898803701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36105.2097347975</v>
      </c>
      <c r="AW2052">
        <v>259271.552252352</v>
      </c>
      <c r="AX2052">
        <v>85908.234018415198</v>
      </c>
      <c r="AY2052">
        <v>17669.7720760107</v>
      </c>
      <c r="AZ2052">
        <v>72667.568588741095</v>
      </c>
      <c r="BA2052">
        <v>0.94840798569316798</v>
      </c>
      <c r="BB2052" s="2">
        <v>1.64642590621361E-3</v>
      </c>
      <c r="BC2052">
        <v>11.996222378585299</v>
      </c>
      <c r="BD2052">
        <v>5.16794962473507</v>
      </c>
      <c r="BE2052">
        <v>6.8282741772739497</v>
      </c>
      <c r="BF2052">
        <v>7606.5972188884498</v>
      </c>
      <c r="BG2052">
        <v>590.93855070429004</v>
      </c>
      <c r="BH2052">
        <v>10456.560152891199</v>
      </c>
      <c r="BI2052">
        <v>2138.4136018047602</v>
      </c>
      <c r="BJ2052">
        <v>6684.47098591331</v>
      </c>
      <c r="BK2052">
        <v>0</v>
      </c>
      <c r="BL2052">
        <v>0</v>
      </c>
      <c r="BM2052">
        <v>0</v>
      </c>
      <c r="BN2052">
        <v>3.5970339999999998</v>
      </c>
      <c r="BO2052" s="9" t="e">
        <f>_xlfn.XLOOKUP(A2052,Thermal!A:A,Thermal!B:B)</f>
        <v>#N/A</v>
      </c>
      <c r="BP2052" s="9" t="e">
        <f>_xlfn.XLOOKUP(A2052,Thermal!A:A,Thermal!C:C)</f>
        <v>#N/A</v>
      </c>
    </row>
    <row r="2053" spans="1:68" x14ac:dyDescent="0.3">
      <c r="A2053" t="s">
        <v>1328</v>
      </c>
      <c r="B2053" t="s">
        <v>164</v>
      </c>
      <c r="C2053" t="s">
        <v>165</v>
      </c>
      <c r="D2053" t="s">
        <v>166</v>
      </c>
      <c r="E2053" t="s">
        <v>167</v>
      </c>
      <c r="F2053" t="s">
        <v>167</v>
      </c>
      <c r="G2053">
        <v>8.8000001907348597</v>
      </c>
      <c r="H2053">
        <v>0</v>
      </c>
      <c r="J2053" s="1">
        <v>32112</v>
      </c>
      <c r="K2053" s="1">
        <v>55153</v>
      </c>
      <c r="L2053">
        <v>60.630030863773001</v>
      </c>
      <c r="M2053">
        <v>-23.936827648321799</v>
      </c>
      <c r="N2053">
        <v>-4.0855250169812196</v>
      </c>
      <c r="O2053">
        <v>3.7840001583099401</v>
      </c>
      <c r="P2053">
        <v>3.7840001583099401</v>
      </c>
      <c r="Q2053">
        <v>10458.527441263201</v>
      </c>
      <c r="R2053">
        <v>0</v>
      </c>
      <c r="S2053">
        <v>0</v>
      </c>
      <c r="T2053">
        <v>0.31551156888044002</v>
      </c>
      <c r="U2053">
        <v>0</v>
      </c>
      <c r="V2053">
        <v>0.63410122607649699</v>
      </c>
      <c r="W2053">
        <v>0.63410122607649699</v>
      </c>
      <c r="X2053">
        <v>0</v>
      </c>
      <c r="Y2053">
        <v>0</v>
      </c>
      <c r="Z2053">
        <v>0</v>
      </c>
      <c r="AA2053">
        <v>8760</v>
      </c>
      <c r="AB2053">
        <v>0</v>
      </c>
      <c r="AC2053">
        <v>0</v>
      </c>
      <c r="AD2053">
        <v>0</v>
      </c>
      <c r="AE2053">
        <v>0</v>
      </c>
      <c r="AF2053">
        <v>48.796687374526002</v>
      </c>
      <c r="AG2053">
        <v>-33.287106053798297</v>
      </c>
      <c r="AH2053">
        <v>-4.6067589368857798</v>
      </c>
      <c r="AI2053">
        <v>-26.625215530395501</v>
      </c>
      <c r="AJ2053">
        <v>1864.16833496094</v>
      </c>
      <c r="AK2053">
        <v>72.519241988572503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891.038975059986</v>
      </c>
      <c r="AW2053">
        <v>5472.2032590396702</v>
      </c>
      <c r="AX2053">
        <v>59.340334594249697</v>
      </c>
      <c r="AY2053">
        <v>4.2000002861022896</v>
      </c>
      <c r="AZ2053">
        <v>16454.105486542001</v>
      </c>
      <c r="BA2053">
        <v>0.89269231355136103</v>
      </c>
      <c r="BB2053" s="2">
        <v>2.9890726678125298E-3</v>
      </c>
      <c r="BC2053">
        <v>22.2939250891936</v>
      </c>
      <c r="BD2053">
        <v>5.16794962473507</v>
      </c>
      <c r="BE2053">
        <v>17.1082450557093</v>
      </c>
      <c r="BF2053">
        <v>4830.2689072609801</v>
      </c>
      <c r="BG2053">
        <v>37.856154126908201</v>
      </c>
      <c r="BH2053">
        <v>3886.29679630697</v>
      </c>
      <c r="BI2053">
        <v>805.76715087890602</v>
      </c>
      <c r="BJ2053">
        <v>312140.90436313499</v>
      </c>
      <c r="BK2053">
        <v>0</v>
      </c>
      <c r="BL2053">
        <v>0</v>
      </c>
      <c r="BM2053">
        <v>0</v>
      </c>
      <c r="BN2053">
        <v>0.95580229999999999</v>
      </c>
      <c r="BO2053" s="9" t="e">
        <f>_xlfn.XLOOKUP(A2053,Thermal!A:A,Thermal!B:B)</f>
        <v>#N/A</v>
      </c>
      <c r="BP2053" s="9" t="e">
        <f>_xlfn.XLOOKUP(A2053,Thermal!A:A,Thermal!C:C)</f>
        <v>#N/A</v>
      </c>
    </row>
    <row r="2054" spans="1:68" x14ac:dyDescent="0.3">
      <c r="A2054" t="s">
        <v>1329</v>
      </c>
      <c r="B2054" t="s">
        <v>182</v>
      </c>
      <c r="C2054" t="s">
        <v>183</v>
      </c>
      <c r="D2054" t="s">
        <v>90</v>
      </c>
      <c r="E2054" t="s">
        <v>121</v>
      </c>
      <c r="F2054" t="s">
        <v>122</v>
      </c>
      <c r="G2054">
        <v>300</v>
      </c>
      <c r="H2054">
        <v>-300</v>
      </c>
      <c r="J2054" s="1">
        <v>45657</v>
      </c>
      <c r="K2054" s="1">
        <v>55518</v>
      </c>
      <c r="L2054">
        <v>71.865397388247999</v>
      </c>
      <c r="M2054">
        <v>3.5179092253914299</v>
      </c>
      <c r="N2054">
        <v>-4.5834053301045703</v>
      </c>
      <c r="O2054">
        <v>300</v>
      </c>
      <c r="P2054">
        <v>300</v>
      </c>
      <c r="Q2054">
        <v>345148.57397737901</v>
      </c>
      <c r="R2054">
        <v>401821.83760047</v>
      </c>
      <c r="S2054">
        <v>22.959786227923001</v>
      </c>
      <c r="T2054">
        <v>0.13133507381173801</v>
      </c>
      <c r="U2054">
        <v>1.12045561771859</v>
      </c>
      <c r="V2054">
        <v>7.7617536598731602</v>
      </c>
      <c r="W2054">
        <v>6.64129802387854</v>
      </c>
      <c r="X2054">
        <v>8760</v>
      </c>
      <c r="Y2054">
        <v>0</v>
      </c>
      <c r="Z2054">
        <v>8760</v>
      </c>
      <c r="AA2054">
        <v>0</v>
      </c>
      <c r="AB2054">
        <v>0</v>
      </c>
      <c r="AC2054" s="2">
        <v>-8.5009895434635496E-2</v>
      </c>
      <c r="AD2054">
        <v>3.5543608870318</v>
      </c>
      <c r="AE2054">
        <v>0</v>
      </c>
      <c r="AF2054">
        <v>85.633703880618995</v>
      </c>
      <c r="AG2054">
        <v>3.7511223825928499</v>
      </c>
      <c r="AH2054">
        <v>-4.8079733834042599</v>
      </c>
      <c r="AI2054">
        <v>-11.6950035095215</v>
      </c>
      <c r="AJ2054">
        <v>1978.87658691406</v>
      </c>
      <c r="AK2054">
        <v>67.478692075961305</v>
      </c>
      <c r="AL2054">
        <v>1.1738722529296901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67674.482207834706</v>
      </c>
      <c r="AW2054">
        <v>55762.807769194202</v>
      </c>
      <c r="AX2054">
        <v>105656.574497774</v>
      </c>
      <c r="AY2054">
        <v>361808.711339414</v>
      </c>
      <c r="AZ2054">
        <v>341440.19231715403</v>
      </c>
      <c r="BA2054">
        <v>0.51018113010031196</v>
      </c>
      <c r="BB2054" s="2">
        <v>2.0310216756485401E-4</v>
      </c>
      <c r="BC2054">
        <v>10.975790943057399</v>
      </c>
      <c r="BD2054">
        <v>5.16794962473507</v>
      </c>
      <c r="BE2054">
        <v>5.9579308528264496</v>
      </c>
      <c r="BF2054">
        <v>287370.65605835902</v>
      </c>
      <c r="BG2054">
        <v>13.095052653856801</v>
      </c>
      <c r="BH2054">
        <v>424833.789558744</v>
      </c>
      <c r="BI2054">
        <v>2131830.0336757898</v>
      </c>
      <c r="BJ2054">
        <v>1005967.5536551001</v>
      </c>
      <c r="BK2054">
        <v>0</v>
      </c>
      <c r="BL2054">
        <v>0</v>
      </c>
      <c r="BM2054">
        <v>0</v>
      </c>
      <c r="BN2054">
        <v>11.61177</v>
      </c>
      <c r="BO2054" s="9" t="e">
        <f>_xlfn.XLOOKUP(A2054,Thermal!A:A,Thermal!B:B)</f>
        <v>#N/A</v>
      </c>
      <c r="BP2054" s="9" t="e">
        <f>_xlfn.XLOOKUP(A2054,Thermal!A:A,Thermal!C:C)</f>
        <v>#N/A</v>
      </c>
    </row>
    <row r="2055" spans="1:68" x14ac:dyDescent="0.3">
      <c r="A2055" t="s">
        <v>1330</v>
      </c>
      <c r="B2055" t="s">
        <v>182</v>
      </c>
      <c r="C2055" t="s">
        <v>183</v>
      </c>
      <c r="D2055" t="s">
        <v>90</v>
      </c>
      <c r="E2055" t="s">
        <v>75</v>
      </c>
      <c r="F2055" t="s">
        <v>88</v>
      </c>
      <c r="G2055">
        <v>200</v>
      </c>
      <c r="H2055">
        <v>0</v>
      </c>
      <c r="J2055" s="1">
        <v>42605</v>
      </c>
      <c r="K2055" s="1">
        <v>55153</v>
      </c>
      <c r="L2055">
        <v>55.315373812172702</v>
      </c>
      <c r="M2055">
        <v>6.5677002845915098</v>
      </c>
      <c r="N2055">
        <v>-5.7543044736307101</v>
      </c>
      <c r="O2055">
        <v>200</v>
      </c>
      <c r="P2055">
        <v>200</v>
      </c>
      <c r="Q2055">
        <v>588062.199391142</v>
      </c>
      <c r="R2055">
        <v>0</v>
      </c>
      <c r="S2055">
        <v>0</v>
      </c>
      <c r="T2055">
        <v>0.33565194029155598</v>
      </c>
      <c r="U2055">
        <v>0</v>
      </c>
      <c r="V2055">
        <v>32.528880954864</v>
      </c>
      <c r="W2055">
        <v>32.528880954864</v>
      </c>
      <c r="X2055">
        <v>8760</v>
      </c>
      <c r="Y2055">
        <v>0</v>
      </c>
      <c r="Z2055">
        <v>8760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84.987117342844599</v>
      </c>
      <c r="AG2055">
        <v>3.82933827270868</v>
      </c>
      <c r="AH2055">
        <v>-5.53277321146237</v>
      </c>
      <c r="AI2055">
        <v>-11.1663522720337</v>
      </c>
      <c r="AJ2055">
        <v>1978.62060546875</v>
      </c>
      <c r="AK2055">
        <v>67.703496327722902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7102.5276395380497</v>
      </c>
      <c r="AX2055">
        <v>0</v>
      </c>
      <c r="AY2055">
        <v>0</v>
      </c>
      <c r="AZ2055" s="2">
        <v>7.3388218879699693E-5</v>
      </c>
      <c r="BA2055">
        <v>0.51018113010031196</v>
      </c>
      <c r="BB2055" s="2">
        <v>2.0310216756485401E-4</v>
      </c>
      <c r="BC2055">
        <v>10.975790943057399</v>
      </c>
      <c r="BD2055">
        <v>5.16794962473507</v>
      </c>
      <c r="BE2055">
        <v>5.9579308528264496</v>
      </c>
      <c r="BF2055">
        <v>0</v>
      </c>
      <c r="BG2055">
        <v>4.5255322468583499</v>
      </c>
      <c r="BH2055">
        <v>0</v>
      </c>
      <c r="BI2055">
        <v>0</v>
      </c>
      <c r="BJ2055" s="2">
        <v>-2.03026955401697E-4</v>
      </c>
      <c r="BK2055">
        <v>0</v>
      </c>
      <c r="BL2055">
        <v>0</v>
      </c>
      <c r="BM2055">
        <v>0</v>
      </c>
      <c r="BN2055">
        <v>32.528880000000001</v>
      </c>
      <c r="BO2055" s="9" t="e">
        <f>_xlfn.XLOOKUP(A2055,Thermal!A:A,Thermal!B:B)</f>
        <v>#N/A</v>
      </c>
      <c r="BP2055" s="9" t="e">
        <f>_xlfn.XLOOKUP(A2055,Thermal!A:A,Thermal!C:C)</f>
        <v>#N/A</v>
      </c>
    </row>
    <row r="2056" spans="1:68" x14ac:dyDescent="0.3">
      <c r="A2056" t="s">
        <v>1331</v>
      </c>
      <c r="B2056" t="s">
        <v>182</v>
      </c>
      <c r="C2056" t="s">
        <v>183</v>
      </c>
      <c r="D2056" t="s">
        <v>90</v>
      </c>
      <c r="E2056" t="s">
        <v>121</v>
      </c>
      <c r="F2056" t="s">
        <v>122</v>
      </c>
      <c r="G2056">
        <v>1.95000004768372</v>
      </c>
      <c r="H2056">
        <v>0</v>
      </c>
      <c r="J2056" s="1">
        <v>45717</v>
      </c>
      <c r="K2056" s="1">
        <v>55153</v>
      </c>
      <c r="L2056">
        <v>76.213242885571603</v>
      </c>
      <c r="M2056">
        <v>3.7002916551568101</v>
      </c>
      <c r="N2056">
        <v>-4.59729562611333</v>
      </c>
      <c r="O2056">
        <v>1.95000004768372</v>
      </c>
      <c r="P2056">
        <v>1.95000004768372</v>
      </c>
      <c r="Q2056">
        <v>2895.1702541682698</v>
      </c>
      <c r="R2056">
        <v>3378.5530455340599</v>
      </c>
      <c r="S2056">
        <v>0.21868563763878901</v>
      </c>
      <c r="T2056">
        <v>0.16948660480052899</v>
      </c>
      <c r="U2056">
        <v>0</v>
      </c>
      <c r="V2056">
        <v>4.0770217280747999E-2</v>
      </c>
      <c r="W2056">
        <v>4.0770217280747999E-2</v>
      </c>
      <c r="X2056">
        <v>8760</v>
      </c>
      <c r="Y2056">
        <v>0</v>
      </c>
      <c r="Z2056">
        <v>8760</v>
      </c>
      <c r="AA2056">
        <v>0</v>
      </c>
      <c r="AB2056">
        <v>0</v>
      </c>
      <c r="AC2056">
        <v>0</v>
      </c>
      <c r="AD2056" s="2">
        <v>2.7423346280155799E-2</v>
      </c>
      <c r="AE2056">
        <v>0</v>
      </c>
      <c r="AF2056">
        <v>85.629798771653597</v>
      </c>
      <c r="AG2056">
        <v>3.75112227483887</v>
      </c>
      <c r="AH2056">
        <v>-4.8118758965027304</v>
      </c>
      <c r="AI2056">
        <v>-11.707568168640099</v>
      </c>
      <c r="AJ2056">
        <v>1978.79077148438</v>
      </c>
      <c r="AK2056">
        <v>67.472552449793596</v>
      </c>
      <c r="AL2056">
        <v>1.1736429808960001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180.83274784684201</v>
      </c>
      <c r="AW2056">
        <v>0</v>
      </c>
      <c r="AX2056">
        <v>2424.5269296839801</v>
      </c>
      <c r="AY2056">
        <v>621.91727992892299</v>
      </c>
      <c r="AZ2056">
        <v>578.01010319590603</v>
      </c>
      <c r="BA2056">
        <v>0.51018113010031196</v>
      </c>
      <c r="BB2056" s="2">
        <v>2.0310216756485401E-4</v>
      </c>
      <c r="BC2056">
        <v>10.975790943057399</v>
      </c>
      <c r="BD2056">
        <v>5.16794962473507</v>
      </c>
      <c r="BE2056">
        <v>5.9579308528264496</v>
      </c>
      <c r="BF2056">
        <v>860.68401880966803</v>
      </c>
      <c r="BG2056">
        <v>0</v>
      </c>
      <c r="BH2056">
        <v>37959.385205598403</v>
      </c>
      <c r="BI2056">
        <v>5907.2479257507302</v>
      </c>
      <c r="BJ2056">
        <v>6786.25995820972</v>
      </c>
      <c r="BK2056">
        <v>0</v>
      </c>
      <c r="BL2056">
        <v>0</v>
      </c>
      <c r="BM2056">
        <v>0</v>
      </c>
      <c r="BN2056" s="2">
        <v>9.2283790000000004E-2</v>
      </c>
      <c r="BO2056" s="9" t="e">
        <f>_xlfn.XLOOKUP(A2056,Thermal!A:A,Thermal!B:B)</f>
        <v>#N/A</v>
      </c>
      <c r="BP2056" s="9" t="e">
        <f>_xlfn.XLOOKUP(A2056,Thermal!A:A,Thermal!C:C)</f>
        <v>#N/A</v>
      </c>
    </row>
    <row r="2057" spans="1:68" x14ac:dyDescent="0.3">
      <c r="A2057" t="s">
        <v>1332</v>
      </c>
      <c r="B2057" t="s">
        <v>172</v>
      </c>
      <c r="C2057" t="s">
        <v>173</v>
      </c>
      <c r="D2057" t="s">
        <v>174</v>
      </c>
      <c r="E2057" t="s">
        <v>75</v>
      </c>
      <c r="F2057" t="s">
        <v>88</v>
      </c>
      <c r="G2057">
        <v>10</v>
      </c>
      <c r="H2057">
        <v>0</v>
      </c>
      <c r="J2057" s="1">
        <v>43322</v>
      </c>
      <c r="K2057" s="1">
        <v>49978</v>
      </c>
      <c r="L2057">
        <v>92.149701086502304</v>
      </c>
      <c r="M2057">
        <v>26.690459549409301</v>
      </c>
      <c r="N2057">
        <v>5.3162752744273396</v>
      </c>
      <c r="O2057">
        <v>10</v>
      </c>
      <c r="P2057">
        <v>10</v>
      </c>
      <c r="Q2057">
        <v>21288.489622839701</v>
      </c>
      <c r="R2057">
        <v>0</v>
      </c>
      <c r="S2057">
        <v>0</v>
      </c>
      <c r="T2057">
        <v>0.24301928792918601</v>
      </c>
      <c r="U2057">
        <v>0</v>
      </c>
      <c r="V2057">
        <v>1.9617288309815699</v>
      </c>
      <c r="W2057">
        <v>1.9617288309815699</v>
      </c>
      <c r="X2057">
        <v>8760</v>
      </c>
      <c r="Y2057">
        <v>0</v>
      </c>
      <c r="Z2057">
        <v>8760</v>
      </c>
      <c r="AA2057">
        <v>0</v>
      </c>
      <c r="AB2057">
        <v>0</v>
      </c>
      <c r="AC2057">
        <v>0</v>
      </c>
      <c r="AD2057">
        <v>0</v>
      </c>
      <c r="AE2057">
        <v>1146.9903808087099</v>
      </c>
      <c r="AF2057">
        <v>109.83436443992601</v>
      </c>
      <c r="AG2057">
        <v>16.175888254741199</v>
      </c>
      <c r="AH2057">
        <v>6.9679237961948299</v>
      </c>
      <c r="AI2057">
        <v>-38.013462066650398</v>
      </c>
      <c r="AJ2057">
        <v>1858.61755371094</v>
      </c>
      <c r="AK2057">
        <v>95.779900944977996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9926.4320485098306</v>
      </c>
      <c r="AX2057">
        <v>0</v>
      </c>
      <c r="AY2057">
        <v>0</v>
      </c>
      <c r="AZ2057">
        <v>1146.99038401805</v>
      </c>
      <c r="BA2057">
        <v>27.017421290304899</v>
      </c>
      <c r="BB2057">
        <v>18.740914788891299</v>
      </c>
      <c r="BC2057">
        <v>65.697326823152807</v>
      </c>
      <c r="BD2057" s="2">
        <v>3.1824214840017198E-2</v>
      </c>
      <c r="BE2057">
        <v>65.292457263243904</v>
      </c>
      <c r="BF2057">
        <v>0</v>
      </c>
      <c r="BG2057">
        <v>327665.482105234</v>
      </c>
      <c r="BH2057">
        <v>0</v>
      </c>
      <c r="BI2057">
        <v>0</v>
      </c>
      <c r="BJ2057">
        <v>63588.841558984997</v>
      </c>
      <c r="BK2057">
        <v>0</v>
      </c>
      <c r="BL2057">
        <v>0</v>
      </c>
      <c r="BM2057">
        <v>0</v>
      </c>
      <c r="BN2057">
        <v>2.352983</v>
      </c>
      <c r="BO2057" s="9" t="e">
        <f>_xlfn.XLOOKUP(A2057,Thermal!A:A,Thermal!B:B)</f>
        <v>#N/A</v>
      </c>
      <c r="BP2057" s="9" t="e">
        <f>_xlfn.XLOOKUP(A2057,Thermal!A:A,Thermal!C:C)</f>
        <v>#N/A</v>
      </c>
    </row>
    <row r="2058" spans="1:68" x14ac:dyDescent="0.3">
      <c r="A2058" t="s">
        <v>1333</v>
      </c>
      <c r="B2058" t="s">
        <v>132</v>
      </c>
      <c r="C2058" t="s">
        <v>97</v>
      </c>
      <c r="D2058" t="s">
        <v>90</v>
      </c>
      <c r="E2058" t="s">
        <v>167</v>
      </c>
      <c r="F2058" t="s">
        <v>167</v>
      </c>
      <c r="G2058">
        <v>93</v>
      </c>
      <c r="H2058">
        <v>0</v>
      </c>
      <c r="J2058" s="1">
        <v>17533</v>
      </c>
      <c r="K2058" s="1">
        <v>55153</v>
      </c>
      <c r="L2058">
        <v>106.77908739186201</v>
      </c>
      <c r="M2058">
        <v>4.6838221531896798</v>
      </c>
      <c r="N2058">
        <v>5.5906557319321299</v>
      </c>
      <c r="O2058">
        <v>92.097803971477802</v>
      </c>
      <c r="P2058">
        <v>62.544105959254402</v>
      </c>
      <c r="Q2058">
        <v>308036.35539065301</v>
      </c>
      <c r="R2058">
        <v>0</v>
      </c>
      <c r="S2058">
        <v>0</v>
      </c>
      <c r="T2058">
        <v>0.36991340641084802</v>
      </c>
      <c r="U2058">
        <v>0</v>
      </c>
      <c r="V2058">
        <v>32.891841952689603</v>
      </c>
      <c r="W2058">
        <v>32.891841952689603</v>
      </c>
      <c r="X2058">
        <v>0</v>
      </c>
      <c r="Y2058">
        <v>0</v>
      </c>
      <c r="Z2058">
        <v>421</v>
      </c>
      <c r="AA2058">
        <v>8339</v>
      </c>
      <c r="AB2058">
        <v>0</v>
      </c>
      <c r="AC2058">
        <v>0</v>
      </c>
      <c r="AD2058">
        <v>0</v>
      </c>
      <c r="AE2058">
        <v>6263.5059549808502</v>
      </c>
      <c r="AF2058">
        <v>96.829657578343998</v>
      </c>
      <c r="AG2058">
        <v>5.1916605487520604</v>
      </c>
      <c r="AH2058">
        <v>4.94744467977391</v>
      </c>
      <c r="AI2058">
        <v>-26.471015930175799</v>
      </c>
      <c r="AJ2058">
        <v>1838.46606445313</v>
      </c>
      <c r="AK2058">
        <v>65.808169304295404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1074.1555379778099</v>
      </c>
      <c r="AW2058">
        <v>121806.724390759</v>
      </c>
      <c r="AX2058">
        <v>20.6666660308838</v>
      </c>
      <c r="AY2058">
        <v>492.71964061260201</v>
      </c>
      <c r="AZ2058">
        <v>152484.135209873</v>
      </c>
      <c r="BA2058">
        <v>0.15865582111832299</v>
      </c>
      <c r="BB2058" s="2">
        <v>1.0077528424561301E-4</v>
      </c>
      <c r="BC2058">
        <v>4.7625885636110299</v>
      </c>
      <c r="BD2058">
        <v>4.7625885586894903</v>
      </c>
      <c r="BE2058">
        <v>4.7625901408658802</v>
      </c>
      <c r="BF2058">
        <v>11633.689798327599</v>
      </c>
      <c r="BG2058">
        <v>8.7433440253804005</v>
      </c>
      <c r="BH2058">
        <v>2583.3475708523802</v>
      </c>
      <c r="BI2058">
        <v>7517.0950197704697</v>
      </c>
      <c r="BJ2058">
        <v>766011.11092305498</v>
      </c>
      <c r="BK2058">
        <v>0</v>
      </c>
      <c r="BL2058">
        <v>0</v>
      </c>
      <c r="BM2058">
        <v>0</v>
      </c>
      <c r="BN2058">
        <v>33.679600000000001</v>
      </c>
      <c r="BO2058" s="9" t="e">
        <f>_xlfn.XLOOKUP(A2058,Thermal!A:A,Thermal!B:B)</f>
        <v>#N/A</v>
      </c>
      <c r="BP2058" s="9" t="e">
        <f>_xlfn.XLOOKUP(A2058,Thermal!A:A,Thermal!C:C)</f>
        <v>#N/A</v>
      </c>
    </row>
    <row r="2059" spans="1:68" x14ac:dyDescent="0.3">
      <c r="A2059" t="s">
        <v>1334</v>
      </c>
      <c r="B2059" t="s">
        <v>420</v>
      </c>
      <c r="C2059" t="s">
        <v>421</v>
      </c>
      <c r="D2059" t="s">
        <v>237</v>
      </c>
      <c r="E2059" t="s">
        <v>167</v>
      </c>
      <c r="F2059" t="s">
        <v>167</v>
      </c>
      <c r="G2059">
        <v>22.7700004577637</v>
      </c>
      <c r="H2059">
        <v>0</v>
      </c>
      <c r="J2059" s="1">
        <v>44926</v>
      </c>
      <c r="K2059" s="1">
        <v>55153</v>
      </c>
      <c r="L2059">
        <v>104.192256029283</v>
      </c>
      <c r="M2059">
        <v>14.073584580013399</v>
      </c>
      <c r="N2059">
        <v>6.3721070987017896</v>
      </c>
      <c r="O2059">
        <v>21.037383177570099</v>
      </c>
      <c r="P2059">
        <v>21.245033112582799</v>
      </c>
      <c r="Q2059">
        <v>135898.19864606799</v>
      </c>
      <c r="R2059">
        <v>0</v>
      </c>
      <c r="S2059">
        <v>0</v>
      </c>
      <c r="T2059">
        <v>0.64639554150219602</v>
      </c>
      <c r="U2059">
        <v>0</v>
      </c>
      <c r="V2059">
        <v>14.159540911482001</v>
      </c>
      <c r="W2059">
        <v>14.159540911482001</v>
      </c>
      <c r="X2059">
        <v>0</v>
      </c>
      <c r="Y2059">
        <v>0</v>
      </c>
      <c r="Z2059">
        <v>290</v>
      </c>
      <c r="AA2059">
        <v>8470</v>
      </c>
      <c r="AB2059">
        <v>0</v>
      </c>
      <c r="AC2059">
        <v>0</v>
      </c>
      <c r="AD2059">
        <v>0</v>
      </c>
      <c r="AE2059">
        <v>0</v>
      </c>
      <c r="AF2059">
        <v>111.739357745438</v>
      </c>
      <c r="AG2059">
        <v>17.752641319607498</v>
      </c>
      <c r="AH2059">
        <v>7.2961652615476797</v>
      </c>
      <c r="AI2059">
        <v>-35.535526275634801</v>
      </c>
      <c r="AJ2059">
        <v>1679.75708007813</v>
      </c>
      <c r="AK2059">
        <v>98.628770448920605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12822.3264671657</v>
      </c>
      <c r="AW2059">
        <v>21833.142649085701</v>
      </c>
      <c r="AX2059">
        <v>2031.1547749638601</v>
      </c>
      <c r="AY2059">
        <v>1282.50256156921</v>
      </c>
      <c r="AZ2059">
        <v>28529.3708560946</v>
      </c>
      <c r="BA2059">
        <v>10.199922411297701</v>
      </c>
      <c r="BB2059">
        <v>8.7760624084148002</v>
      </c>
      <c r="BC2059">
        <v>20.377378360865698</v>
      </c>
      <c r="BD2059" s="2">
        <v>3.1824214840017198E-2</v>
      </c>
      <c r="BE2059">
        <v>42.911845743382401</v>
      </c>
      <c r="BF2059">
        <v>111841.31857129899</v>
      </c>
      <c r="BG2059">
        <v>221650.29734576301</v>
      </c>
      <c r="BH2059">
        <v>80954.013683746103</v>
      </c>
      <c r="BI2059">
        <v>0.4617361614944</v>
      </c>
      <c r="BJ2059">
        <v>1260509.6580171499</v>
      </c>
      <c r="BK2059">
        <v>0</v>
      </c>
      <c r="BL2059">
        <v>0</v>
      </c>
      <c r="BM2059">
        <v>0</v>
      </c>
      <c r="BN2059">
        <v>15.8345</v>
      </c>
      <c r="BO2059" s="9" t="e">
        <f>_xlfn.XLOOKUP(A2059,Thermal!A:A,Thermal!B:B)</f>
        <v>#N/A</v>
      </c>
      <c r="BP2059" s="9" t="e">
        <f>_xlfn.XLOOKUP(A2059,Thermal!A:A,Thermal!C:C)</f>
        <v>#N/A</v>
      </c>
    </row>
    <row r="2060" spans="1:68" x14ac:dyDescent="0.3">
      <c r="A2060" t="s">
        <v>1335</v>
      </c>
      <c r="B2060" t="s">
        <v>142</v>
      </c>
      <c r="C2060" t="s">
        <v>73</v>
      </c>
      <c r="D2060" t="s">
        <v>143</v>
      </c>
      <c r="E2060" t="s">
        <v>75</v>
      </c>
      <c r="F2060" t="s">
        <v>88</v>
      </c>
      <c r="G2060">
        <v>10.199999809265099</v>
      </c>
      <c r="H2060">
        <v>0</v>
      </c>
      <c r="J2060" s="1">
        <v>44926</v>
      </c>
      <c r="K2060" s="1">
        <v>52717</v>
      </c>
      <c r="L2060">
        <v>69.341098162612397</v>
      </c>
      <c r="M2060">
        <v>16.700243497003701</v>
      </c>
      <c r="N2060">
        <v>-1.27954295493634</v>
      </c>
      <c r="O2060">
        <v>10.199999809265099</v>
      </c>
      <c r="P2060">
        <v>10.199999809265099</v>
      </c>
      <c r="Q2060">
        <v>24664.415530635</v>
      </c>
      <c r="R2060">
        <v>0</v>
      </c>
      <c r="S2060">
        <v>0</v>
      </c>
      <c r="T2060">
        <v>0.27603652958603198</v>
      </c>
      <c r="U2060">
        <v>0</v>
      </c>
      <c r="V2060">
        <v>1.7102582909641899</v>
      </c>
      <c r="W2060">
        <v>1.7102582909641899</v>
      </c>
      <c r="X2060">
        <v>8760</v>
      </c>
      <c r="Y2060">
        <v>0</v>
      </c>
      <c r="Z2060">
        <v>8760</v>
      </c>
      <c r="AA2060">
        <v>0</v>
      </c>
      <c r="AB2060">
        <v>0</v>
      </c>
      <c r="AC2060">
        <v>0</v>
      </c>
      <c r="AD2060">
        <v>0</v>
      </c>
      <c r="AE2060">
        <v>134.35439714789399</v>
      </c>
      <c r="AF2060">
        <v>114.880269871509</v>
      </c>
      <c r="AG2060">
        <v>27.034688576097398</v>
      </c>
      <c r="AH2060">
        <v>1.1550289976731101</v>
      </c>
      <c r="AI2060">
        <v>-26.113569259643601</v>
      </c>
      <c r="AJ2060">
        <v>2148.62841796875</v>
      </c>
      <c r="AK2060">
        <v>146.59579823518399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4297.0246031424003</v>
      </c>
      <c r="AX2060">
        <v>0</v>
      </c>
      <c r="AY2060">
        <v>0</v>
      </c>
      <c r="AZ2060">
        <v>134.37477366766001</v>
      </c>
      <c r="BA2060">
        <v>7.0070361244181303</v>
      </c>
      <c r="BB2060">
        <v>5.9427537067704002</v>
      </c>
      <c r="BC2060">
        <v>85.542713426335297</v>
      </c>
      <c r="BD2060" s="2">
        <v>3.1824214840017198E-2</v>
      </c>
      <c r="BE2060">
        <v>85.5024456605952</v>
      </c>
      <c r="BF2060">
        <v>0</v>
      </c>
      <c r="BG2060">
        <v>14489.2747004393</v>
      </c>
      <c r="BH2060">
        <v>0</v>
      </c>
      <c r="BI2060">
        <v>0</v>
      </c>
      <c r="BJ2060">
        <v>3141.0757334981499</v>
      </c>
      <c r="BK2060">
        <v>0</v>
      </c>
      <c r="BL2060">
        <v>0</v>
      </c>
      <c r="BM2060">
        <v>0</v>
      </c>
      <c r="BN2060">
        <v>1.727889</v>
      </c>
      <c r="BO2060" s="9" t="e">
        <f>_xlfn.XLOOKUP(A2060,Thermal!A:A,Thermal!B:B)</f>
        <v>#N/A</v>
      </c>
      <c r="BP2060" s="9" t="e">
        <f>_xlfn.XLOOKUP(A2060,Thermal!A:A,Thermal!C:C)</f>
        <v>#N/A</v>
      </c>
    </row>
    <row r="2061" spans="1:68" x14ac:dyDescent="0.3">
      <c r="A2061" t="s">
        <v>1336</v>
      </c>
      <c r="B2061" t="s">
        <v>142</v>
      </c>
      <c r="C2061" t="s">
        <v>73</v>
      </c>
      <c r="D2061" t="s">
        <v>143</v>
      </c>
      <c r="E2061" t="s">
        <v>75</v>
      </c>
      <c r="F2061" t="s">
        <v>88</v>
      </c>
      <c r="G2061">
        <v>69.800003051757798</v>
      </c>
      <c r="H2061">
        <v>0</v>
      </c>
      <c r="J2061" s="1">
        <v>44926</v>
      </c>
      <c r="K2061" s="1">
        <v>54543</v>
      </c>
      <c r="L2061">
        <v>69.353456308875593</v>
      </c>
      <c r="M2061">
        <v>16.704928325835301</v>
      </c>
      <c r="N2061">
        <v>-1.27938087221084</v>
      </c>
      <c r="O2061">
        <v>69.800003051757798</v>
      </c>
      <c r="P2061">
        <v>69.800003051757798</v>
      </c>
      <c r="Q2061">
        <v>168729.87999026501</v>
      </c>
      <c r="R2061">
        <v>0</v>
      </c>
      <c r="S2061">
        <v>0</v>
      </c>
      <c r="T2061">
        <v>0.27595130348430702</v>
      </c>
      <c r="U2061">
        <v>0</v>
      </c>
      <c r="V2061">
        <v>11.7020010091895</v>
      </c>
      <c r="W2061">
        <v>11.7020010091895</v>
      </c>
      <c r="X2061">
        <v>8760</v>
      </c>
      <c r="Y2061">
        <v>0</v>
      </c>
      <c r="Z2061">
        <v>8760</v>
      </c>
      <c r="AA2061">
        <v>0</v>
      </c>
      <c r="AB2061">
        <v>0</v>
      </c>
      <c r="AC2061">
        <v>0</v>
      </c>
      <c r="AD2061">
        <v>0</v>
      </c>
      <c r="AE2061">
        <v>966.98006984591495</v>
      </c>
      <c r="AF2061">
        <v>114.880269871509</v>
      </c>
      <c r="AG2061">
        <v>27.034688576097398</v>
      </c>
      <c r="AH2061">
        <v>1.1550289976731101</v>
      </c>
      <c r="AI2061">
        <v>-26.113569259643601</v>
      </c>
      <c r="AJ2061">
        <v>2148.62841796875</v>
      </c>
      <c r="AK2061">
        <v>146.59579823518399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27926.416789501902</v>
      </c>
      <c r="AX2061">
        <v>0</v>
      </c>
      <c r="AY2061">
        <v>0</v>
      </c>
      <c r="AZ2061">
        <v>966.98000042745798</v>
      </c>
      <c r="BA2061">
        <v>7.0070361244181303</v>
      </c>
      <c r="BB2061">
        <v>5.9427537067704002</v>
      </c>
      <c r="BC2061">
        <v>85.542713426335297</v>
      </c>
      <c r="BD2061" s="2">
        <v>3.1824214840017198E-2</v>
      </c>
      <c r="BE2061">
        <v>85.5024456605952</v>
      </c>
      <c r="BF2061">
        <v>0</v>
      </c>
      <c r="BG2061">
        <v>99151.038636193494</v>
      </c>
      <c r="BH2061">
        <v>0</v>
      </c>
      <c r="BI2061">
        <v>0</v>
      </c>
      <c r="BJ2061">
        <v>23931.5157638448</v>
      </c>
      <c r="BK2061">
        <v>0</v>
      </c>
      <c r="BL2061">
        <v>0</v>
      </c>
      <c r="BM2061">
        <v>0</v>
      </c>
      <c r="BN2061">
        <v>11.82508</v>
      </c>
      <c r="BO2061" s="9" t="e">
        <f>_xlfn.XLOOKUP(A2061,Thermal!A:A,Thermal!B:B)</f>
        <v>#N/A</v>
      </c>
      <c r="BP2061" s="9" t="e">
        <f>_xlfn.XLOOKUP(A2061,Thermal!A:A,Thermal!C:C)</f>
        <v>#N/A</v>
      </c>
    </row>
    <row r="2062" spans="1:68" x14ac:dyDescent="0.3">
      <c r="A2062" t="s">
        <v>1337</v>
      </c>
      <c r="B2062" t="s">
        <v>164</v>
      </c>
      <c r="C2062" t="s">
        <v>165</v>
      </c>
      <c r="D2062" t="s">
        <v>166</v>
      </c>
      <c r="E2062" t="s">
        <v>167</v>
      </c>
      <c r="F2062" t="s">
        <v>167</v>
      </c>
      <c r="G2062">
        <v>27.899999618530298</v>
      </c>
      <c r="H2062">
        <v>0</v>
      </c>
      <c r="J2062" s="1">
        <v>14946</v>
      </c>
      <c r="K2062" s="1">
        <v>55518</v>
      </c>
      <c r="L2062">
        <v>62.564121707485199</v>
      </c>
      <c r="M2062">
        <v>-27.385047285496199</v>
      </c>
      <c r="N2062">
        <v>1.2967405142694299</v>
      </c>
      <c r="O2062">
        <v>11.9969997406006</v>
      </c>
      <c r="P2062">
        <v>11.9969997406006</v>
      </c>
      <c r="Q2062">
        <v>33158.284411430403</v>
      </c>
      <c r="R2062">
        <v>0</v>
      </c>
      <c r="S2062">
        <v>0</v>
      </c>
      <c r="T2062">
        <v>0.31551157507854999</v>
      </c>
      <c r="U2062">
        <v>0</v>
      </c>
      <c r="V2062">
        <v>2.0745193374708202</v>
      </c>
      <c r="W2062">
        <v>2.0745193374708202</v>
      </c>
      <c r="X2062">
        <v>0</v>
      </c>
      <c r="Y2062">
        <v>0</v>
      </c>
      <c r="Z2062">
        <v>0</v>
      </c>
      <c r="AA2062">
        <v>8760</v>
      </c>
      <c r="AB2062">
        <v>0</v>
      </c>
      <c r="AC2062">
        <v>0</v>
      </c>
      <c r="AD2062">
        <v>0</v>
      </c>
      <c r="AE2062">
        <v>0</v>
      </c>
      <c r="AF2062">
        <v>50.221376574318398</v>
      </c>
      <c r="AG2062">
        <v>-35.476682547007002</v>
      </c>
      <c r="AH2062">
        <v>-0.99249323779215803</v>
      </c>
      <c r="AI2062">
        <v>-27.2213535308838</v>
      </c>
      <c r="AJ2062">
        <v>1956.54296875</v>
      </c>
      <c r="AK2062">
        <v>71.846317255231796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2809.3980440795399</v>
      </c>
      <c r="AW2062">
        <v>11606.841187801199</v>
      </c>
      <c r="AX2062">
        <v>72.0534827709198</v>
      </c>
      <c r="AY2062">
        <v>3.4500000476837198</v>
      </c>
      <c r="AZ2062">
        <v>16149.576549798299</v>
      </c>
      <c r="BA2062">
        <v>0.89269231355136103</v>
      </c>
      <c r="BB2062" s="2">
        <v>2.9890726678125298E-3</v>
      </c>
      <c r="BC2062">
        <v>22.2939250891936</v>
      </c>
      <c r="BD2062">
        <v>5.16794962473507</v>
      </c>
      <c r="BE2062">
        <v>17.1082450557093</v>
      </c>
      <c r="BF2062">
        <v>15861.4028605162</v>
      </c>
      <c r="BG2062">
        <v>21.262133604232101</v>
      </c>
      <c r="BH2062">
        <v>2224.9883146269699</v>
      </c>
      <c r="BI2062">
        <v>60.020332336425803</v>
      </c>
      <c r="BJ2062">
        <v>166718.92554022401</v>
      </c>
      <c r="BK2062">
        <v>0</v>
      </c>
      <c r="BL2062">
        <v>0</v>
      </c>
      <c r="BM2062">
        <v>0</v>
      </c>
      <c r="BN2062">
        <v>2.2594059999999998</v>
      </c>
      <c r="BO2062" s="9" t="e">
        <f>_xlfn.XLOOKUP(A2062,Thermal!A:A,Thermal!B:B)</f>
        <v>#N/A</v>
      </c>
      <c r="BP2062" s="9" t="e">
        <f>_xlfn.XLOOKUP(A2062,Thermal!A:A,Thermal!C:C)</f>
        <v>#N/A</v>
      </c>
    </row>
    <row r="2063" spans="1:68" x14ac:dyDescent="0.3">
      <c r="A2063" t="s">
        <v>1338</v>
      </c>
      <c r="B2063" t="s">
        <v>198</v>
      </c>
      <c r="C2063" t="s">
        <v>199</v>
      </c>
      <c r="D2063" t="s">
        <v>87</v>
      </c>
      <c r="E2063" t="s">
        <v>75</v>
      </c>
      <c r="F2063" t="s">
        <v>144</v>
      </c>
      <c r="G2063">
        <v>300</v>
      </c>
      <c r="H2063">
        <v>0</v>
      </c>
      <c r="J2063" s="1">
        <v>45444</v>
      </c>
      <c r="K2063" s="1">
        <v>52748</v>
      </c>
      <c r="L2063">
        <v>14.072996434354</v>
      </c>
      <c r="M2063">
        <v>-32.132023181880299</v>
      </c>
      <c r="N2063">
        <v>-7.1326891696799599</v>
      </c>
      <c r="O2063">
        <v>300</v>
      </c>
      <c r="P2063">
        <v>300</v>
      </c>
      <c r="Q2063">
        <v>833488.84077036404</v>
      </c>
      <c r="R2063">
        <v>0</v>
      </c>
      <c r="S2063">
        <v>0</v>
      </c>
      <c r="T2063">
        <v>0.31715709313928703</v>
      </c>
      <c r="U2063">
        <v>0</v>
      </c>
      <c r="V2063">
        <v>11.7296856293262</v>
      </c>
      <c r="W2063">
        <v>11.7296856293262</v>
      </c>
      <c r="X2063">
        <v>8760</v>
      </c>
      <c r="Y2063">
        <v>0</v>
      </c>
      <c r="Z2063">
        <v>8760</v>
      </c>
      <c r="AA2063">
        <v>0</v>
      </c>
      <c r="AB2063">
        <v>0</v>
      </c>
      <c r="AC2063">
        <v>0</v>
      </c>
      <c r="AD2063">
        <v>0</v>
      </c>
      <c r="AE2063">
        <v>6853.7593383789099</v>
      </c>
      <c r="AF2063">
        <v>43.632001061798398</v>
      </c>
      <c r="AG2063">
        <v>-33.334748528196499</v>
      </c>
      <c r="AH2063">
        <v>-9.7238027526915598</v>
      </c>
      <c r="AI2063">
        <v>-25.1614074707031</v>
      </c>
      <c r="AJ2063">
        <v>1891.2724609375</v>
      </c>
      <c r="AK2063">
        <v>65.362433655380499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24899.640476405599</v>
      </c>
      <c r="AX2063">
        <v>0</v>
      </c>
      <c r="AY2063">
        <v>0</v>
      </c>
      <c r="AZ2063" s="2">
        <v>2.7567148208618201E-5</v>
      </c>
      <c r="BA2063">
        <v>1.03520529530629</v>
      </c>
      <c r="BB2063">
        <v>0.115467115578056</v>
      </c>
      <c r="BC2063">
        <v>12.618564098632101</v>
      </c>
      <c r="BD2063">
        <v>5.16794962473507</v>
      </c>
      <c r="BE2063">
        <v>7.4506153487493298</v>
      </c>
      <c r="BF2063">
        <v>0</v>
      </c>
      <c r="BG2063">
        <v>99840.155535048703</v>
      </c>
      <c r="BH2063">
        <v>0</v>
      </c>
      <c r="BI2063">
        <v>0</v>
      </c>
      <c r="BJ2063" s="2">
        <v>-1.6617154065556901E-4</v>
      </c>
      <c r="BK2063">
        <v>0</v>
      </c>
      <c r="BL2063">
        <v>0</v>
      </c>
      <c r="BM2063">
        <v>0</v>
      </c>
      <c r="BN2063">
        <v>11.82953</v>
      </c>
      <c r="BO2063" s="9" t="e">
        <f>_xlfn.XLOOKUP(A2063,Thermal!A:A,Thermal!B:B)</f>
        <v>#N/A</v>
      </c>
      <c r="BP2063" s="9" t="e">
        <f>_xlfn.XLOOKUP(A2063,Thermal!A:A,Thermal!C:C)</f>
        <v>#N/A</v>
      </c>
    </row>
    <row r="2064" spans="1:68" x14ac:dyDescent="0.3">
      <c r="A2064" t="s">
        <v>1339</v>
      </c>
      <c r="B2064" t="s">
        <v>198</v>
      </c>
      <c r="C2064" t="s">
        <v>199</v>
      </c>
      <c r="D2064" t="s">
        <v>87</v>
      </c>
      <c r="E2064" t="s">
        <v>121</v>
      </c>
      <c r="F2064" t="s">
        <v>122</v>
      </c>
      <c r="G2064">
        <v>300</v>
      </c>
      <c r="H2064">
        <v>-300</v>
      </c>
      <c r="J2064" s="1">
        <v>45444</v>
      </c>
      <c r="K2064" s="1">
        <v>52748</v>
      </c>
      <c r="L2064">
        <v>35.937656607929704</v>
      </c>
      <c r="M2064">
        <v>-35.985654846912396</v>
      </c>
      <c r="N2064">
        <v>-9.2172310955564907</v>
      </c>
      <c r="O2064">
        <v>300</v>
      </c>
      <c r="P2064">
        <v>300</v>
      </c>
      <c r="Q2064">
        <v>425778.245109418</v>
      </c>
      <c r="R2064">
        <v>496680.27037873899</v>
      </c>
      <c r="S2064">
        <v>8.9956784970566694</v>
      </c>
      <c r="T2064">
        <v>0.162016075003522</v>
      </c>
      <c r="U2064">
        <v>1.38368777401383</v>
      </c>
      <c r="V2064">
        <v>15.1596406920023</v>
      </c>
      <c r="W2064">
        <v>13.775952916499801</v>
      </c>
      <c r="X2064">
        <v>8760</v>
      </c>
      <c r="Y2064">
        <v>0</v>
      </c>
      <c r="Z2064">
        <v>8760</v>
      </c>
      <c r="AA2064">
        <v>0</v>
      </c>
      <c r="AB2064">
        <v>0</v>
      </c>
      <c r="AC2064">
        <v>-0.106353037903981</v>
      </c>
      <c r="AD2064">
        <v>4.1043525190055101</v>
      </c>
      <c r="AE2064">
        <v>0</v>
      </c>
      <c r="AF2064">
        <v>43.632001061798398</v>
      </c>
      <c r="AG2064">
        <v>-33.334748528196499</v>
      </c>
      <c r="AH2064">
        <v>-9.7238027526915598</v>
      </c>
      <c r="AI2064">
        <v>-25.1614074707031</v>
      </c>
      <c r="AJ2064">
        <v>1891.2724609375</v>
      </c>
      <c r="AK2064">
        <v>65.362433655380499</v>
      </c>
      <c r="AL2064">
        <v>0.77916236911010694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183871.262168813</v>
      </c>
      <c r="AW2064">
        <v>1533850.07097262</v>
      </c>
      <c r="AX2064">
        <v>189860.62295041999</v>
      </c>
      <c r="AY2064">
        <v>25839.574552655198</v>
      </c>
      <c r="AZ2064">
        <v>1096893.8489198401</v>
      </c>
      <c r="BA2064">
        <v>1.03520529530629</v>
      </c>
      <c r="BB2064">
        <v>0.115467115578056</v>
      </c>
      <c r="BC2064">
        <v>12.618564098632101</v>
      </c>
      <c r="BD2064">
        <v>5.16794962473507</v>
      </c>
      <c r="BE2064">
        <v>7.4506153487493298</v>
      </c>
      <c r="BF2064">
        <v>296846.21115081001</v>
      </c>
      <c r="BG2064">
        <v>39999.894151515698</v>
      </c>
      <c r="BH2064">
        <v>1495585.8122900701</v>
      </c>
      <c r="BI2064">
        <v>554507.72092400002</v>
      </c>
      <c r="BJ2064">
        <v>3209690.79475901</v>
      </c>
      <c r="BK2064">
        <v>0</v>
      </c>
      <c r="BL2064">
        <v>0</v>
      </c>
      <c r="BM2064">
        <v>0</v>
      </c>
      <c r="BN2064">
        <v>20.756270000000001</v>
      </c>
      <c r="BO2064" s="9" t="e">
        <f>_xlfn.XLOOKUP(A2064,Thermal!A:A,Thermal!B:B)</f>
        <v>#N/A</v>
      </c>
      <c r="BP2064" s="9" t="e">
        <f>_xlfn.XLOOKUP(A2064,Thermal!A:A,Thermal!C:C)</f>
        <v>#N/A</v>
      </c>
    </row>
    <row r="2065" spans="1:68" x14ac:dyDescent="0.3">
      <c r="A2065" t="s">
        <v>1343</v>
      </c>
      <c r="B2065" t="s">
        <v>196</v>
      </c>
      <c r="C2065" t="s">
        <v>97</v>
      </c>
      <c r="D2065" t="s">
        <v>90</v>
      </c>
      <c r="E2065" t="s">
        <v>121</v>
      </c>
      <c r="F2065" t="s">
        <v>122</v>
      </c>
      <c r="G2065">
        <v>182.5</v>
      </c>
      <c r="H2065">
        <v>-182.5</v>
      </c>
      <c r="J2065" s="1">
        <v>44603</v>
      </c>
      <c r="K2065" s="1">
        <v>55153</v>
      </c>
      <c r="L2065">
        <v>89.707575369297402</v>
      </c>
      <c r="M2065">
        <v>5.9061967810762503</v>
      </c>
      <c r="N2065">
        <v>-0.30903974641950299</v>
      </c>
      <c r="O2065">
        <v>182.5</v>
      </c>
      <c r="P2065">
        <v>182.5</v>
      </c>
      <c r="Q2065">
        <v>196189.13375845601</v>
      </c>
      <c r="R2065">
        <v>228234.267988265</v>
      </c>
      <c r="S2065">
        <v>16.228947382039198</v>
      </c>
      <c r="T2065">
        <v>0.122717916906444</v>
      </c>
      <c r="U2065">
        <v>0.63663510351991703</v>
      </c>
      <c r="V2065">
        <v>5.6161003576016002</v>
      </c>
      <c r="W2065">
        <v>4.9794652362315199</v>
      </c>
      <c r="X2065">
        <v>8760</v>
      </c>
      <c r="Y2065">
        <v>0</v>
      </c>
      <c r="Z2065">
        <v>8760</v>
      </c>
      <c r="AA2065">
        <v>0</v>
      </c>
      <c r="AB2065">
        <v>0</v>
      </c>
      <c r="AC2065" s="2">
        <v>-4.8067701344713602E-2</v>
      </c>
      <c r="AD2065">
        <v>1.4359493792681399</v>
      </c>
      <c r="AE2065">
        <v>0</v>
      </c>
      <c r="AF2065">
        <v>102.565136093935</v>
      </c>
      <c r="AG2065">
        <v>14.485515188228501</v>
      </c>
      <c r="AH2065">
        <v>1.3890710671850399</v>
      </c>
      <c r="AI2065">
        <v>-25.9474906921387</v>
      </c>
      <c r="AJ2065">
        <v>1937.048828125</v>
      </c>
      <c r="AK2065">
        <v>67.097007425551396</v>
      </c>
      <c r="AL2065">
        <v>1.2260399562377899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168358.99504275099</v>
      </c>
      <c r="AW2065">
        <v>1085710.6711156699</v>
      </c>
      <c r="AX2065">
        <v>199046.370003358</v>
      </c>
      <c r="AY2065">
        <v>0</v>
      </c>
      <c r="AZ2065">
        <v>367563.21543037897</v>
      </c>
      <c r="BA2065">
        <v>0.15865582111832299</v>
      </c>
      <c r="BB2065" s="2">
        <v>1.0077528424561301E-4</v>
      </c>
      <c r="BC2065">
        <v>4.7625885636110299</v>
      </c>
      <c r="BD2065">
        <v>4.7625885586894903</v>
      </c>
      <c r="BE2065">
        <v>4.7625901408658802</v>
      </c>
      <c r="BF2065">
        <v>80981.106031097806</v>
      </c>
      <c r="BG2065">
        <v>82.581762685600907</v>
      </c>
      <c r="BH2065">
        <v>294768.48332498799</v>
      </c>
      <c r="BI2065">
        <v>0</v>
      </c>
      <c r="BJ2065">
        <v>212698.48727070499</v>
      </c>
      <c r="BK2065">
        <v>0</v>
      </c>
      <c r="BL2065">
        <v>0</v>
      </c>
      <c r="BM2065">
        <v>0</v>
      </c>
      <c r="BN2065">
        <v>6.204631</v>
      </c>
      <c r="BO2065" s="9" t="e">
        <f>_xlfn.XLOOKUP(A2065,Thermal!A:A,Thermal!B:B)</f>
        <v>#N/A</v>
      </c>
      <c r="BP2065" s="9" t="e">
        <f>_xlfn.XLOOKUP(A2065,Thermal!A:A,Thermal!C:C)</f>
        <v>#N/A</v>
      </c>
    </row>
    <row r="2066" spans="1:68" x14ac:dyDescent="0.3">
      <c r="A2066" t="s">
        <v>1344</v>
      </c>
      <c r="B2066" t="s">
        <v>176</v>
      </c>
      <c r="C2066" t="s">
        <v>177</v>
      </c>
      <c r="D2066" t="s">
        <v>174</v>
      </c>
      <c r="E2066" t="s">
        <v>75</v>
      </c>
      <c r="F2066" t="s">
        <v>76</v>
      </c>
      <c r="G2066">
        <v>100</v>
      </c>
      <c r="H2066">
        <v>0</v>
      </c>
      <c r="J2066" s="1">
        <v>39387</v>
      </c>
      <c r="K2066" s="1">
        <v>55153</v>
      </c>
      <c r="L2066">
        <v>91.726325130212203</v>
      </c>
      <c r="M2066">
        <v>11.999674039071399</v>
      </c>
      <c r="N2066">
        <v>-0.697594761116484</v>
      </c>
      <c r="O2066">
        <v>100</v>
      </c>
      <c r="P2066">
        <v>100</v>
      </c>
      <c r="Q2066">
        <v>208772.80220352099</v>
      </c>
      <c r="R2066">
        <v>0</v>
      </c>
      <c r="S2066">
        <v>0</v>
      </c>
      <c r="T2066">
        <v>0.23832511667041401</v>
      </c>
      <c r="U2066">
        <v>0</v>
      </c>
      <c r="V2066">
        <v>19.149962810667599</v>
      </c>
      <c r="W2066">
        <v>19.149962810667599</v>
      </c>
      <c r="X2066">
        <v>8760</v>
      </c>
      <c r="Y2066">
        <v>0</v>
      </c>
      <c r="Z2066">
        <v>8760</v>
      </c>
      <c r="AA2066">
        <v>0</v>
      </c>
      <c r="AB2066">
        <v>0</v>
      </c>
      <c r="AC2066">
        <v>0</v>
      </c>
      <c r="AD2066">
        <v>0</v>
      </c>
      <c r="AE2066">
        <v>1758.39711401612</v>
      </c>
      <c r="AF2066">
        <v>109.423191105745</v>
      </c>
      <c r="AG2066">
        <v>19.8037178859324</v>
      </c>
      <c r="AH2066">
        <v>2.9289208886804201</v>
      </c>
      <c r="AI2066">
        <v>-32.973701477050803</v>
      </c>
      <c r="AJ2066">
        <v>1830.61853027344</v>
      </c>
      <c r="AK2066">
        <v>105.75369506101001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204084.91127918701</v>
      </c>
      <c r="AX2066">
        <v>0</v>
      </c>
      <c r="AY2066">
        <v>0</v>
      </c>
      <c r="AZ2066">
        <v>1758.39644541964</v>
      </c>
      <c r="BA2066" s="2">
        <v>1.5242080034474701E-2</v>
      </c>
      <c r="BB2066" s="2">
        <v>1.07829128595911E-2</v>
      </c>
      <c r="BC2066">
        <v>14.188119167033999</v>
      </c>
      <c r="BD2066" s="2">
        <v>3.1824214840017198E-2</v>
      </c>
      <c r="BE2066">
        <v>14.156295678589499</v>
      </c>
      <c r="BF2066">
        <v>0</v>
      </c>
      <c r="BG2066">
        <v>642.45613505602898</v>
      </c>
      <c r="BH2066">
        <v>0</v>
      </c>
      <c r="BI2066">
        <v>0</v>
      </c>
      <c r="BJ2066">
        <v>327965.31077808299</v>
      </c>
      <c r="BK2066">
        <v>0</v>
      </c>
      <c r="BL2066">
        <v>0</v>
      </c>
      <c r="BM2066">
        <v>0</v>
      </c>
      <c r="BN2066">
        <v>19.478570000000001</v>
      </c>
      <c r="BO2066" s="9" t="e">
        <f>_xlfn.XLOOKUP(A2066,Thermal!A:A,Thermal!B:B)</f>
        <v>#N/A</v>
      </c>
      <c r="BP2066" s="9" t="e">
        <f>_xlfn.XLOOKUP(A2066,Thermal!A:A,Thermal!C:C)</f>
        <v>#N/A</v>
      </c>
    </row>
    <row r="2067" spans="1:68" x14ac:dyDescent="0.3">
      <c r="A2067" t="s">
        <v>1345</v>
      </c>
      <c r="B2067" t="s">
        <v>212</v>
      </c>
      <c r="C2067" t="s">
        <v>97</v>
      </c>
      <c r="D2067" t="s">
        <v>90</v>
      </c>
      <c r="E2067" t="s">
        <v>121</v>
      </c>
      <c r="F2067" t="s">
        <v>122</v>
      </c>
      <c r="G2067">
        <v>9.75</v>
      </c>
      <c r="H2067">
        <v>-9.75</v>
      </c>
      <c r="J2067" s="1">
        <v>45139</v>
      </c>
      <c r="K2067" s="1">
        <v>56614</v>
      </c>
      <c r="L2067">
        <v>49.129691493586598</v>
      </c>
      <c r="M2067">
        <v>-24.846578449573698</v>
      </c>
      <c r="N2067">
        <v>-6.51495871276079</v>
      </c>
      <c r="O2067">
        <v>9.75</v>
      </c>
      <c r="P2067">
        <v>9.75</v>
      </c>
      <c r="Q2067">
        <v>13579.3881906271</v>
      </c>
      <c r="R2067">
        <v>15838.1033706665</v>
      </c>
      <c r="S2067">
        <v>0.46888765416685102</v>
      </c>
      <c r="T2067">
        <v>0.15899061222887401</v>
      </c>
      <c r="U2067" s="2">
        <v>4.4126237499713901E-2</v>
      </c>
      <c r="V2067">
        <v>0.50749742033816803</v>
      </c>
      <c r="W2067">
        <v>0.46337118364478602</v>
      </c>
      <c r="X2067">
        <v>8760</v>
      </c>
      <c r="Y2067">
        <v>0</v>
      </c>
      <c r="Z2067">
        <v>8760</v>
      </c>
      <c r="AA2067">
        <v>0</v>
      </c>
      <c r="AB2067">
        <v>0</v>
      </c>
      <c r="AC2067" s="2">
        <v>-3.38807277005911E-3</v>
      </c>
      <c r="AD2067">
        <v>0.11849526229214701</v>
      </c>
      <c r="AE2067">
        <v>0</v>
      </c>
      <c r="AF2067">
        <v>67.2230248548465</v>
      </c>
      <c r="AG2067">
        <v>-13.5718008713724</v>
      </c>
      <c r="AH2067">
        <v>-5.89572662740001</v>
      </c>
      <c r="AI2067">
        <v>-25.751817703247099</v>
      </c>
      <c r="AJ2067">
        <v>1946.95202636719</v>
      </c>
      <c r="AK2067">
        <v>69.835825750520002</v>
      </c>
      <c r="AL2067">
        <v>1.08858162249756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969.37538787379503</v>
      </c>
      <c r="AW2067">
        <v>574.35730031475805</v>
      </c>
      <c r="AX2067">
        <v>5811.2838778197802</v>
      </c>
      <c r="AY2067">
        <v>0</v>
      </c>
      <c r="AZ2067">
        <v>1837.8648362159699</v>
      </c>
      <c r="BA2067">
        <v>0.15865582111832299</v>
      </c>
      <c r="BB2067" s="2">
        <v>1.0077528424561301E-4</v>
      </c>
      <c r="BC2067">
        <v>4.7625885636110299</v>
      </c>
      <c r="BD2067">
        <v>4.7625885586894903</v>
      </c>
      <c r="BE2067">
        <v>4.7625901408658802</v>
      </c>
      <c r="BF2067">
        <v>0.166405096727332</v>
      </c>
      <c r="BG2067" s="2">
        <v>9.8388963912970806E-2</v>
      </c>
      <c r="BH2067">
        <v>129.41508879217801</v>
      </c>
      <c r="BI2067">
        <v>0</v>
      </c>
      <c r="BJ2067">
        <v>0.39118841445596603</v>
      </c>
      <c r="BK2067">
        <v>0</v>
      </c>
      <c r="BL2067">
        <v>0</v>
      </c>
      <c r="BM2067">
        <v>0</v>
      </c>
      <c r="BN2067">
        <v>0.50762750000000001</v>
      </c>
      <c r="BO2067" s="9" t="e">
        <f>_xlfn.XLOOKUP(A2067,Thermal!A:A,Thermal!B:B)</f>
        <v>#N/A</v>
      </c>
      <c r="BP2067" s="9" t="e">
        <f>_xlfn.XLOOKUP(A2067,Thermal!A:A,Thermal!C:C)</f>
        <v>#N/A</v>
      </c>
    </row>
    <row r="2068" spans="1:68" x14ac:dyDescent="0.3">
      <c r="A2068" t="s">
        <v>1348</v>
      </c>
      <c r="B2068" t="s">
        <v>176</v>
      </c>
      <c r="C2068" t="s">
        <v>177</v>
      </c>
      <c r="D2068" t="s">
        <v>178</v>
      </c>
      <c r="E2068" t="s">
        <v>121</v>
      </c>
      <c r="F2068" t="s">
        <v>122</v>
      </c>
      <c r="G2068">
        <v>3</v>
      </c>
      <c r="H2068">
        <v>-3</v>
      </c>
      <c r="J2068" s="1">
        <v>45444</v>
      </c>
      <c r="K2068" s="1">
        <v>55518</v>
      </c>
      <c r="L2068">
        <v>128.991476507681</v>
      </c>
      <c r="M2068">
        <v>37.421812384573101</v>
      </c>
      <c r="N2068">
        <v>4.3880806838759696</v>
      </c>
      <c r="O2068">
        <v>3</v>
      </c>
      <c r="P2068">
        <v>3</v>
      </c>
      <c r="Q2068">
        <v>4746.4819461330799</v>
      </c>
      <c r="R2068">
        <v>5541.7431094869999</v>
      </c>
      <c r="S2068">
        <v>0.41555530184810102</v>
      </c>
      <c r="T2068">
        <v>0.18061194619301599</v>
      </c>
      <c r="U2068" s="2">
        <v>1.54323375871927E-2</v>
      </c>
      <c r="V2068">
        <v>0.49598388070113603</v>
      </c>
      <c r="W2068">
        <v>0.48055154324434302</v>
      </c>
      <c r="X2068">
        <v>8760</v>
      </c>
      <c r="Y2068">
        <v>0</v>
      </c>
      <c r="Z2068">
        <v>8760</v>
      </c>
      <c r="AA2068">
        <v>0</v>
      </c>
      <c r="AB2068">
        <v>0</v>
      </c>
      <c r="AC2068" s="2">
        <v>-1.19289174503088E-3</v>
      </c>
      <c r="AD2068" s="2">
        <v>4.49118182298541E-2</v>
      </c>
      <c r="AE2068">
        <v>0</v>
      </c>
      <c r="AF2068">
        <v>115.12151183912</v>
      </c>
      <c r="AG2068">
        <v>24.758983616412198</v>
      </c>
      <c r="AH2068">
        <v>3.6719758822505302</v>
      </c>
      <c r="AI2068">
        <v>-30.046430587768601</v>
      </c>
      <c r="AJ2068">
        <v>1902.65405273438</v>
      </c>
      <c r="AK2068">
        <v>127.751649292422</v>
      </c>
      <c r="AL2068">
        <v>1.2147374998168901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237.515222489834</v>
      </c>
      <c r="AW2068">
        <v>30</v>
      </c>
      <c r="AX2068">
        <v>6935.7360004335596</v>
      </c>
      <c r="AY2068">
        <v>4265.3787787258598</v>
      </c>
      <c r="AZ2068">
        <v>1016.59432869032</v>
      </c>
      <c r="BA2068" s="2">
        <v>1.5242080034474701E-2</v>
      </c>
      <c r="BB2068" s="2">
        <v>1.07829128595911E-2</v>
      </c>
      <c r="BC2068">
        <v>14.188119167033999</v>
      </c>
      <c r="BD2068" s="2">
        <v>3.1824214840017198E-2</v>
      </c>
      <c r="BE2068">
        <v>14.156295678589499</v>
      </c>
      <c r="BF2068">
        <v>41.1162296647381</v>
      </c>
      <c r="BG2068">
        <v>1.152780035045E-2</v>
      </c>
      <c r="BH2068">
        <v>51958.506071738797</v>
      </c>
      <c r="BI2068">
        <v>1.4302581427033101</v>
      </c>
      <c r="BJ2068">
        <v>27572.833223537698</v>
      </c>
      <c r="BK2068">
        <v>0</v>
      </c>
      <c r="BL2068">
        <v>0</v>
      </c>
      <c r="BM2068">
        <v>0</v>
      </c>
      <c r="BN2068">
        <v>0.57555780000000001</v>
      </c>
      <c r="BO2068" s="9" t="e">
        <f>_xlfn.XLOOKUP(A2068,Thermal!A:A,Thermal!B:B)</f>
        <v>#N/A</v>
      </c>
      <c r="BP2068" s="9" t="e">
        <f>_xlfn.XLOOKUP(A2068,Thermal!A:A,Thermal!C:C)</f>
        <v>#N/A</v>
      </c>
    </row>
    <row r="2069" spans="1:68" x14ac:dyDescent="0.3">
      <c r="A2069" t="s">
        <v>1351</v>
      </c>
      <c r="B2069" t="s">
        <v>148</v>
      </c>
      <c r="C2069" t="s">
        <v>149</v>
      </c>
      <c r="D2069" t="s">
        <v>150</v>
      </c>
      <c r="E2069" t="s">
        <v>75</v>
      </c>
      <c r="F2069" t="s">
        <v>88</v>
      </c>
      <c r="G2069">
        <v>16</v>
      </c>
      <c r="H2069">
        <v>0</v>
      </c>
      <c r="J2069" s="1">
        <v>44593</v>
      </c>
      <c r="K2069" s="1">
        <v>55153</v>
      </c>
      <c r="L2069">
        <v>79.271349827611104</v>
      </c>
      <c r="M2069">
        <v>17.09539622634</v>
      </c>
      <c r="N2069">
        <v>7.03090749903338</v>
      </c>
      <c r="O2069">
        <v>16</v>
      </c>
      <c r="P2069">
        <v>16</v>
      </c>
      <c r="Q2069">
        <v>28120.751999016898</v>
      </c>
      <c r="R2069">
        <v>0</v>
      </c>
      <c r="S2069">
        <v>0</v>
      </c>
      <c r="T2069">
        <v>0.200633219169636</v>
      </c>
      <c r="U2069">
        <v>0</v>
      </c>
      <c r="V2069">
        <v>2.2291707653499002</v>
      </c>
      <c r="W2069">
        <v>2.2291707653499002</v>
      </c>
      <c r="X2069">
        <v>8760</v>
      </c>
      <c r="Y2069">
        <v>0</v>
      </c>
      <c r="Z2069">
        <v>8760</v>
      </c>
      <c r="AA2069">
        <v>0</v>
      </c>
      <c r="AB2069">
        <v>0</v>
      </c>
      <c r="AC2069">
        <v>0</v>
      </c>
      <c r="AD2069">
        <v>0</v>
      </c>
      <c r="AE2069">
        <v>540.52799165248905</v>
      </c>
      <c r="AF2069">
        <v>102.656258069743</v>
      </c>
      <c r="AG2069">
        <v>10.864378414768399</v>
      </c>
      <c r="AH2069">
        <v>5.10132732852197</v>
      </c>
      <c r="AI2069">
        <v>-26.8603820800781</v>
      </c>
      <c r="AJ2069">
        <v>799.251953125</v>
      </c>
      <c r="AK2069">
        <v>71.266436690587696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433.90399205684702</v>
      </c>
      <c r="BA2069">
        <v>1.86589867746269</v>
      </c>
      <c r="BB2069" s="2">
        <v>7.8725721145852696E-3</v>
      </c>
      <c r="BC2069">
        <v>35.085696216738398</v>
      </c>
      <c r="BD2069">
        <v>35.060037663933798</v>
      </c>
      <c r="BE2069">
        <v>35.060036701610898</v>
      </c>
      <c r="BF2069">
        <v>0</v>
      </c>
      <c r="BG2069">
        <v>0</v>
      </c>
      <c r="BH2069">
        <v>0</v>
      </c>
      <c r="BI2069">
        <v>0</v>
      </c>
      <c r="BJ2069">
        <v>9542.4165602363591</v>
      </c>
      <c r="BK2069">
        <v>0</v>
      </c>
      <c r="BL2069">
        <v>0</v>
      </c>
      <c r="BM2069">
        <v>0</v>
      </c>
      <c r="BN2069">
        <v>2.2387130000000002</v>
      </c>
      <c r="BO2069" s="9" t="e">
        <f>_xlfn.XLOOKUP(A2069,Thermal!A:A,Thermal!B:B)</f>
        <v>#N/A</v>
      </c>
      <c r="BP2069" s="9" t="e">
        <f>_xlfn.XLOOKUP(A2069,Thermal!A:A,Thermal!C:C)</f>
        <v>#N/A</v>
      </c>
    </row>
    <row r="2070" spans="1:68" x14ac:dyDescent="0.3">
      <c r="A2070" t="s">
        <v>1352</v>
      </c>
      <c r="B2070" t="s">
        <v>148</v>
      </c>
      <c r="C2070" t="s">
        <v>149</v>
      </c>
      <c r="D2070" t="s">
        <v>150</v>
      </c>
      <c r="E2070" t="s">
        <v>75</v>
      </c>
      <c r="F2070" t="s">
        <v>88</v>
      </c>
      <c r="G2070">
        <v>23</v>
      </c>
      <c r="H2070">
        <v>0</v>
      </c>
      <c r="J2070" s="1">
        <v>44593</v>
      </c>
      <c r="K2070" s="1">
        <v>55153</v>
      </c>
      <c r="L2070">
        <v>70.222810855320901</v>
      </c>
      <c r="M2070">
        <v>15.453300373643501</v>
      </c>
      <c r="N2070">
        <v>0.90874158906956604</v>
      </c>
      <c r="O2070">
        <v>23</v>
      </c>
      <c r="P2070">
        <v>23</v>
      </c>
      <c r="Q2070">
        <v>41191.52793869</v>
      </c>
      <c r="R2070">
        <v>0</v>
      </c>
      <c r="S2070">
        <v>0</v>
      </c>
      <c r="T2070">
        <v>0.20444474855313499</v>
      </c>
      <c r="U2070">
        <v>0</v>
      </c>
      <c r="V2070">
        <v>2.8925855918141301</v>
      </c>
      <c r="W2070">
        <v>2.8925855918141301</v>
      </c>
      <c r="X2070">
        <v>8760</v>
      </c>
      <c r="Y2070">
        <v>0</v>
      </c>
      <c r="Z2070">
        <v>8760</v>
      </c>
      <c r="AA2070">
        <v>0</v>
      </c>
      <c r="AB2070">
        <v>0</v>
      </c>
      <c r="AC2070">
        <v>0</v>
      </c>
      <c r="AD2070">
        <v>0</v>
      </c>
      <c r="AE2070">
        <v>8.8780002593994105</v>
      </c>
      <c r="AF2070">
        <v>91.991213704114102</v>
      </c>
      <c r="AG2070">
        <v>9.7789989674271407</v>
      </c>
      <c r="AH2070">
        <v>-4.4783375757714596</v>
      </c>
      <c r="AI2070">
        <v>-24.892642974853501</v>
      </c>
      <c r="AJ2070">
        <v>756.87054443359398</v>
      </c>
      <c r="AK2070">
        <v>70.365238964465902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18235.267351753999</v>
      </c>
      <c r="AX2070">
        <v>0</v>
      </c>
      <c r="AY2070">
        <v>0</v>
      </c>
      <c r="AZ2070">
        <v>8.8779669471550697</v>
      </c>
      <c r="BA2070">
        <v>1.86589867746269</v>
      </c>
      <c r="BB2070" s="2">
        <v>7.8725721145852696E-3</v>
      </c>
      <c r="BC2070">
        <v>35.085696216738398</v>
      </c>
      <c r="BD2070">
        <v>35.060037663933798</v>
      </c>
      <c r="BE2070">
        <v>35.060036701610898</v>
      </c>
      <c r="BF2070">
        <v>0</v>
      </c>
      <c r="BG2070">
        <v>16.4553229232733</v>
      </c>
      <c r="BH2070">
        <v>0</v>
      </c>
      <c r="BI2070">
        <v>0</v>
      </c>
      <c r="BJ2070">
        <v>150.02060555319201</v>
      </c>
      <c r="BK2070">
        <v>0</v>
      </c>
      <c r="BL2070">
        <v>0</v>
      </c>
      <c r="BM2070">
        <v>0</v>
      </c>
      <c r="BN2070">
        <v>2.8927520000000002</v>
      </c>
      <c r="BO2070" s="9" t="e">
        <f>_xlfn.XLOOKUP(A2070,Thermal!A:A,Thermal!B:B)</f>
        <v>#N/A</v>
      </c>
      <c r="BP2070" s="9" t="e">
        <f>_xlfn.XLOOKUP(A2070,Thermal!A:A,Thermal!C:C)</f>
        <v>#N/A</v>
      </c>
    </row>
    <row r="2071" spans="1:68" x14ac:dyDescent="0.3">
      <c r="A2071" t="s">
        <v>1355</v>
      </c>
      <c r="B2071" t="s">
        <v>164</v>
      </c>
      <c r="C2071" t="s">
        <v>165</v>
      </c>
      <c r="D2071" t="s">
        <v>166</v>
      </c>
      <c r="E2071" t="s">
        <v>75</v>
      </c>
      <c r="F2071" t="s">
        <v>88</v>
      </c>
      <c r="G2071">
        <v>50</v>
      </c>
      <c r="H2071">
        <v>0</v>
      </c>
      <c r="J2071" s="1">
        <v>45078</v>
      </c>
      <c r="K2071" s="1">
        <v>52383</v>
      </c>
      <c r="L2071">
        <v>15.616246341027599</v>
      </c>
      <c r="M2071">
        <v>-32.914571522826797</v>
      </c>
      <c r="N2071">
        <v>-4.8898489534789604</v>
      </c>
      <c r="O2071">
        <v>50</v>
      </c>
      <c r="P2071">
        <v>50</v>
      </c>
      <c r="Q2071">
        <v>137558.875759274</v>
      </c>
      <c r="R2071">
        <v>0</v>
      </c>
      <c r="S2071">
        <v>0</v>
      </c>
      <c r="T2071">
        <v>0.31406136018027297</v>
      </c>
      <c r="U2071">
        <v>0</v>
      </c>
      <c r="V2071">
        <v>2.1481534280125198</v>
      </c>
      <c r="W2071">
        <v>2.1481534280125198</v>
      </c>
      <c r="X2071">
        <v>8760</v>
      </c>
      <c r="Y2071">
        <v>0</v>
      </c>
      <c r="Z2071">
        <v>8760</v>
      </c>
      <c r="AA2071">
        <v>0</v>
      </c>
      <c r="AB2071">
        <v>0</v>
      </c>
      <c r="AC2071">
        <v>0</v>
      </c>
      <c r="AD2071">
        <v>0</v>
      </c>
      <c r="AE2071">
        <v>1709.0241619348501</v>
      </c>
      <c r="AF2071">
        <v>47.653400971651003</v>
      </c>
      <c r="AG2071">
        <v>-33.993960052619997</v>
      </c>
      <c r="AH2071">
        <v>-5.0431912929021898</v>
      </c>
      <c r="AI2071">
        <v>-25.424263000488299</v>
      </c>
      <c r="AJ2071">
        <v>1926.60485839844</v>
      </c>
      <c r="AK2071">
        <v>73.2499666555902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13374.215736575399</v>
      </c>
      <c r="AX2071">
        <v>0</v>
      </c>
      <c r="AY2071">
        <v>0</v>
      </c>
      <c r="AZ2071">
        <v>67.200000951066599</v>
      </c>
      <c r="BA2071">
        <v>0.89269231355136103</v>
      </c>
      <c r="BB2071" s="2">
        <v>2.9890726678125298E-3</v>
      </c>
      <c r="BC2071">
        <v>22.2939250891936</v>
      </c>
      <c r="BD2071">
        <v>5.16794962473507</v>
      </c>
      <c r="BE2071">
        <v>17.1082450557093</v>
      </c>
      <c r="BF2071">
        <v>0</v>
      </c>
      <c r="BG2071">
        <v>317.51404082598998</v>
      </c>
      <c r="BH2071">
        <v>0</v>
      </c>
      <c r="BI2071">
        <v>0</v>
      </c>
      <c r="BJ2071" s="2">
        <v>7.4762295262908507E-2</v>
      </c>
      <c r="BK2071">
        <v>0</v>
      </c>
      <c r="BL2071">
        <v>0</v>
      </c>
      <c r="BM2071">
        <v>0</v>
      </c>
      <c r="BN2071">
        <v>2.1484709999999998</v>
      </c>
      <c r="BO2071" s="9" t="e">
        <f>_xlfn.XLOOKUP(A2071,Thermal!A:A,Thermal!B:B)</f>
        <v>#N/A</v>
      </c>
      <c r="BP2071" s="9" t="e">
        <f>_xlfn.XLOOKUP(A2071,Thermal!A:A,Thermal!C:C)</f>
        <v>#N/A</v>
      </c>
    </row>
    <row r="2072" spans="1:68" x14ac:dyDescent="0.3">
      <c r="A2072" t="s">
        <v>1356</v>
      </c>
      <c r="B2072" t="s">
        <v>164</v>
      </c>
      <c r="C2072" t="s">
        <v>165</v>
      </c>
      <c r="D2072" t="s">
        <v>166</v>
      </c>
      <c r="E2072" t="s">
        <v>75</v>
      </c>
      <c r="F2072" t="s">
        <v>88</v>
      </c>
      <c r="G2072">
        <v>50</v>
      </c>
      <c r="H2072">
        <v>0</v>
      </c>
      <c r="J2072" s="1">
        <v>44033</v>
      </c>
      <c r="K2072" s="1">
        <v>53144</v>
      </c>
      <c r="L2072">
        <v>16.142225936441498</v>
      </c>
      <c r="M2072">
        <v>-33.031830732288803</v>
      </c>
      <c r="N2072">
        <v>-4.6128274917685603</v>
      </c>
      <c r="O2072">
        <v>50</v>
      </c>
      <c r="P2072">
        <v>50</v>
      </c>
      <c r="Q2072">
        <v>136855.572555691</v>
      </c>
      <c r="R2072">
        <v>0</v>
      </c>
      <c r="S2072">
        <v>0</v>
      </c>
      <c r="T2072">
        <v>0.31245564510360402</v>
      </c>
      <c r="U2072">
        <v>0</v>
      </c>
      <c r="V2072">
        <v>2.2091537125631699</v>
      </c>
      <c r="W2072">
        <v>2.2091537125631699</v>
      </c>
      <c r="X2072">
        <v>8760</v>
      </c>
      <c r="Y2072">
        <v>0</v>
      </c>
      <c r="Z2072">
        <v>8760</v>
      </c>
      <c r="AA2072">
        <v>0</v>
      </c>
      <c r="AB2072">
        <v>0</v>
      </c>
      <c r="AC2072">
        <v>0</v>
      </c>
      <c r="AD2072">
        <v>0</v>
      </c>
      <c r="AE2072">
        <v>2412.3273683786401</v>
      </c>
      <c r="AF2072">
        <v>47.89596882088</v>
      </c>
      <c r="AG2072">
        <v>-33.993960052619997</v>
      </c>
      <c r="AH2072">
        <v>-4.8006234597343802</v>
      </c>
      <c r="AI2072">
        <v>-25.426599502563501</v>
      </c>
      <c r="AJ2072">
        <v>1927.94799804688</v>
      </c>
      <c r="AK2072">
        <v>73.338988366236407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107524.188955121</v>
      </c>
      <c r="AX2072">
        <v>0</v>
      </c>
      <c r="AY2072">
        <v>0</v>
      </c>
      <c r="AZ2072">
        <v>422.07199775613799</v>
      </c>
      <c r="BA2072">
        <v>0.89269231355136103</v>
      </c>
      <c r="BB2072" s="2">
        <v>2.9890726678125298E-3</v>
      </c>
      <c r="BC2072">
        <v>22.2939250891936</v>
      </c>
      <c r="BD2072">
        <v>5.16794962473507</v>
      </c>
      <c r="BE2072">
        <v>17.1082450557093</v>
      </c>
      <c r="BF2072">
        <v>0</v>
      </c>
      <c r="BG2072">
        <v>371.18475831551001</v>
      </c>
      <c r="BH2072">
        <v>0</v>
      </c>
      <c r="BI2072">
        <v>0</v>
      </c>
      <c r="BJ2072">
        <v>0.32184540136760298</v>
      </c>
      <c r="BK2072">
        <v>0</v>
      </c>
      <c r="BL2072">
        <v>0</v>
      </c>
      <c r="BM2072">
        <v>0</v>
      </c>
      <c r="BN2072">
        <v>2.2095250000000002</v>
      </c>
      <c r="BO2072" s="9" t="e">
        <f>_xlfn.XLOOKUP(A2072,Thermal!A:A,Thermal!B:B)</f>
        <v>#N/A</v>
      </c>
      <c r="BP2072" s="9" t="e">
        <f>_xlfn.XLOOKUP(A2072,Thermal!A:A,Thermal!C:C)</f>
        <v>#N/A</v>
      </c>
    </row>
    <row r="2073" spans="1:68" x14ac:dyDescent="0.3">
      <c r="A2073" t="s">
        <v>1359</v>
      </c>
      <c r="B2073" t="s">
        <v>212</v>
      </c>
      <c r="C2073" t="s">
        <v>97</v>
      </c>
      <c r="D2073" t="s">
        <v>90</v>
      </c>
      <c r="E2073" t="s">
        <v>75</v>
      </c>
      <c r="F2073" t="s">
        <v>76</v>
      </c>
      <c r="G2073">
        <v>105</v>
      </c>
      <c r="H2073">
        <v>0</v>
      </c>
      <c r="J2073" s="1">
        <v>44574</v>
      </c>
      <c r="K2073" s="1">
        <v>55153</v>
      </c>
      <c r="L2073">
        <v>55.818969409197599</v>
      </c>
      <c r="M2073">
        <v>-15.2765870694114</v>
      </c>
      <c r="N2073">
        <v>-8.7882070819682507</v>
      </c>
      <c r="O2073">
        <v>105</v>
      </c>
      <c r="P2073">
        <v>105</v>
      </c>
      <c r="Q2073">
        <v>268901.84994763101</v>
      </c>
      <c r="R2073">
        <v>0</v>
      </c>
      <c r="S2073">
        <v>0</v>
      </c>
      <c r="T2073">
        <v>0.29234817345872899</v>
      </c>
      <c r="U2073">
        <v>0</v>
      </c>
      <c r="V2073">
        <v>15.009824672355499</v>
      </c>
      <c r="W2073">
        <v>15.009824672355499</v>
      </c>
      <c r="X2073">
        <v>8760</v>
      </c>
      <c r="Y2073">
        <v>0</v>
      </c>
      <c r="Z2073">
        <v>8760</v>
      </c>
      <c r="AA2073">
        <v>0</v>
      </c>
      <c r="AB2073">
        <v>0</v>
      </c>
      <c r="AC2073">
        <v>0</v>
      </c>
      <c r="AD2073">
        <v>0</v>
      </c>
      <c r="AE2073">
        <v>1363.94998693466</v>
      </c>
      <c r="AF2073">
        <v>63.409976654103602</v>
      </c>
      <c r="AG2073">
        <v>-14.252545217841901</v>
      </c>
      <c r="AH2073">
        <v>-9.02803046658601</v>
      </c>
      <c r="AI2073">
        <v>-25.1504306793213</v>
      </c>
      <c r="AJ2073">
        <v>1898.72924804688</v>
      </c>
      <c r="AK2073">
        <v>67.476314835744006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 s="2">
        <v>-9.2759728431701701E-5</v>
      </c>
      <c r="BA2073">
        <v>0.15865582111832299</v>
      </c>
      <c r="BB2073" s="2">
        <v>1.0077528424561301E-4</v>
      </c>
      <c r="BC2073">
        <v>4.7625885636110299</v>
      </c>
      <c r="BD2073">
        <v>4.7625885586894903</v>
      </c>
      <c r="BE2073">
        <v>4.7625901408658802</v>
      </c>
      <c r="BF2073">
        <v>0</v>
      </c>
      <c r="BG2073">
        <v>0</v>
      </c>
      <c r="BH2073">
        <v>0</v>
      </c>
      <c r="BI2073">
        <v>0</v>
      </c>
      <c r="BJ2073" s="2">
        <v>-9.2994560790418701E-4</v>
      </c>
      <c r="BK2073">
        <v>0</v>
      </c>
      <c r="BL2073">
        <v>0</v>
      </c>
      <c r="BM2073">
        <v>0</v>
      </c>
      <c r="BN2073">
        <v>15.009819999999999</v>
      </c>
      <c r="BO2073" s="9" t="e">
        <f>_xlfn.XLOOKUP(A2073,Thermal!A:A,Thermal!B:B)</f>
        <v>#N/A</v>
      </c>
      <c r="BP2073" s="9" t="e">
        <f>_xlfn.XLOOKUP(A2073,Thermal!A:A,Thermal!C:C)</f>
        <v>#N/A</v>
      </c>
    </row>
    <row r="2074" spans="1:68" x14ac:dyDescent="0.3">
      <c r="A2074" t="s">
        <v>1360</v>
      </c>
      <c r="B2074" t="s">
        <v>132</v>
      </c>
      <c r="C2074" t="s">
        <v>97</v>
      </c>
      <c r="D2074" t="s">
        <v>90</v>
      </c>
      <c r="E2074" t="s">
        <v>75</v>
      </c>
      <c r="F2074" t="s">
        <v>133</v>
      </c>
      <c r="G2074">
        <v>1.5</v>
      </c>
      <c r="H2074">
        <v>0</v>
      </c>
      <c r="J2074" s="1">
        <v>42452</v>
      </c>
      <c r="K2074" s="1">
        <v>55153</v>
      </c>
      <c r="L2074">
        <v>61.898565803998999</v>
      </c>
      <c r="M2074">
        <v>6.8194879495534302</v>
      </c>
      <c r="N2074">
        <v>0.64757863040963404</v>
      </c>
      <c r="O2074">
        <v>1.5</v>
      </c>
      <c r="P2074">
        <v>1.5</v>
      </c>
      <c r="Q2074">
        <v>3735.5224174857099</v>
      </c>
      <c r="R2074">
        <v>0</v>
      </c>
      <c r="S2074">
        <v>0</v>
      </c>
      <c r="T2074">
        <v>0.28428633312035201</v>
      </c>
      <c r="U2074">
        <v>0</v>
      </c>
      <c r="V2074">
        <v>0.23122412143307</v>
      </c>
      <c r="W2074">
        <v>0.23122412143307</v>
      </c>
      <c r="X2074">
        <v>8760</v>
      </c>
      <c r="Y2074">
        <v>0</v>
      </c>
      <c r="Z2074">
        <v>8760</v>
      </c>
      <c r="AA2074">
        <v>0</v>
      </c>
      <c r="AB2074">
        <v>0</v>
      </c>
      <c r="AC2074">
        <v>0</v>
      </c>
      <c r="AD2074">
        <v>0</v>
      </c>
      <c r="AE2074">
        <v>23.125082284212102</v>
      </c>
      <c r="AF2074">
        <v>97.222236799218706</v>
      </c>
      <c r="AG2074">
        <v>8.8291326372195496</v>
      </c>
      <c r="AH2074">
        <v>1.7025518066249501</v>
      </c>
      <c r="AI2074">
        <v>-25.962078094482401</v>
      </c>
      <c r="AJ2074">
        <v>1781.62280273438</v>
      </c>
      <c r="AK2074">
        <v>67.556774474222195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1.35300004482269</v>
      </c>
      <c r="AX2074">
        <v>0</v>
      </c>
      <c r="AY2074">
        <v>0</v>
      </c>
      <c r="AZ2074" s="2">
        <v>-8.0035533756017701E-9</v>
      </c>
      <c r="BA2074">
        <v>0.15865582111832299</v>
      </c>
      <c r="BB2074" s="2">
        <v>1.0077528424561301E-4</v>
      </c>
      <c r="BC2074">
        <v>4.7625885636110299</v>
      </c>
      <c r="BD2074">
        <v>4.7625885586894903</v>
      </c>
      <c r="BE2074">
        <v>4.7625901408658802</v>
      </c>
      <c r="BF2074">
        <v>0</v>
      </c>
      <c r="BG2074" s="2">
        <v>1.0115028126165299E-3</v>
      </c>
      <c r="BH2074">
        <v>0</v>
      </c>
      <c r="BI2074">
        <v>0</v>
      </c>
      <c r="BJ2074" s="2">
        <v>-1.05894144813122E-6</v>
      </c>
      <c r="BK2074">
        <v>0</v>
      </c>
      <c r="BL2074">
        <v>0</v>
      </c>
      <c r="BM2074">
        <v>0</v>
      </c>
      <c r="BN2074">
        <v>0.23122409999999999</v>
      </c>
      <c r="BO2074" s="9" t="e">
        <f>_xlfn.XLOOKUP(A2074,Thermal!A:A,Thermal!B:B)</f>
        <v>#N/A</v>
      </c>
      <c r="BP2074" s="9" t="e">
        <f>_xlfn.XLOOKUP(A2074,Thermal!A:A,Thermal!C:C)</f>
        <v>#N/A</v>
      </c>
    </row>
    <row r="2075" spans="1:68" x14ac:dyDescent="0.3">
      <c r="A2075" t="s">
        <v>1361</v>
      </c>
      <c r="B2075" t="s">
        <v>212</v>
      </c>
      <c r="C2075" t="s">
        <v>97</v>
      </c>
      <c r="D2075" t="s">
        <v>90</v>
      </c>
      <c r="E2075" t="s">
        <v>121</v>
      </c>
      <c r="F2075" t="s">
        <v>122</v>
      </c>
      <c r="G2075">
        <v>6</v>
      </c>
      <c r="H2075">
        <v>-6</v>
      </c>
      <c r="J2075" s="1">
        <v>44621</v>
      </c>
      <c r="K2075" s="1">
        <v>55153</v>
      </c>
      <c r="L2075">
        <v>47.872949508108697</v>
      </c>
      <c r="M2075">
        <v>-25.536913708125201</v>
      </c>
      <c r="N2075">
        <v>-6.9920815524318503</v>
      </c>
      <c r="O2075">
        <v>6</v>
      </c>
      <c r="P2075">
        <v>6</v>
      </c>
      <c r="Q2075">
        <v>8205.9729800224304</v>
      </c>
      <c r="R2075">
        <v>9569.3792383223808</v>
      </c>
      <c r="S2075">
        <v>0.27003485896618901</v>
      </c>
      <c r="T2075">
        <v>0.15612581772957199</v>
      </c>
      <c r="U2075" s="2">
        <v>2.6663028327822701E-2</v>
      </c>
      <c r="V2075">
        <v>0.310889259372713</v>
      </c>
      <c r="W2075">
        <v>0.28422623142859599</v>
      </c>
      <c r="X2075">
        <v>8760</v>
      </c>
      <c r="Y2075">
        <v>0</v>
      </c>
      <c r="Z2075">
        <v>8760</v>
      </c>
      <c r="AA2075">
        <v>0</v>
      </c>
      <c r="AB2075">
        <v>0</v>
      </c>
      <c r="AC2075" s="2">
        <v>-2.0451093874499201E-3</v>
      </c>
      <c r="AD2075" s="2">
        <v>7.15805829303265E-2</v>
      </c>
      <c r="AE2075">
        <v>0</v>
      </c>
      <c r="AF2075">
        <v>66.452912218128802</v>
      </c>
      <c r="AG2075">
        <v>-13.636483253232401</v>
      </c>
      <c r="AH2075">
        <v>-6.6011568967618999</v>
      </c>
      <c r="AI2075">
        <v>-25.586994171142599</v>
      </c>
      <c r="AJ2075">
        <v>1924.927734375</v>
      </c>
      <c r="AK2075">
        <v>69.111062788801704</v>
      </c>
      <c r="AL2075">
        <v>1.06976977587891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3562.1904304623599</v>
      </c>
      <c r="AW2075">
        <v>3369.6694973707199</v>
      </c>
      <c r="AX2075">
        <v>10034.571009397499</v>
      </c>
      <c r="AY2075">
        <v>0</v>
      </c>
      <c r="AZ2075">
        <v>1964.45545554161</v>
      </c>
      <c r="BA2075">
        <v>0.15865582111832299</v>
      </c>
      <c r="BB2075" s="2">
        <v>1.0077528424561301E-4</v>
      </c>
      <c r="BC2075">
        <v>4.7625885636110299</v>
      </c>
      <c r="BD2075">
        <v>4.7625885586894903</v>
      </c>
      <c r="BE2075">
        <v>4.7625901408658802</v>
      </c>
      <c r="BF2075">
        <v>0.46058002046629598</v>
      </c>
      <c r="BG2075">
        <v>0.37487693979346698</v>
      </c>
      <c r="BH2075">
        <v>38.303049470403202</v>
      </c>
      <c r="BI2075">
        <v>0</v>
      </c>
      <c r="BJ2075">
        <v>0.32176440412131202</v>
      </c>
      <c r="BK2075">
        <v>0</v>
      </c>
      <c r="BL2075">
        <v>0</v>
      </c>
      <c r="BM2075">
        <v>0</v>
      </c>
      <c r="BN2075">
        <v>0.3109287</v>
      </c>
      <c r="BO2075" s="9" t="e">
        <f>_xlfn.XLOOKUP(A2075,Thermal!A:A,Thermal!B:B)</f>
        <v>#N/A</v>
      </c>
      <c r="BP2075" s="9" t="e">
        <f>_xlfn.XLOOKUP(A2075,Thermal!A:A,Thermal!C:C)</f>
        <v>#N/A</v>
      </c>
    </row>
    <row r="2076" spans="1:68" x14ac:dyDescent="0.3">
      <c r="A2076" t="s">
        <v>1362</v>
      </c>
      <c r="B2076" t="s">
        <v>212</v>
      </c>
      <c r="C2076" t="s">
        <v>97</v>
      </c>
      <c r="D2076" t="s">
        <v>90</v>
      </c>
      <c r="E2076" t="s">
        <v>121</v>
      </c>
      <c r="F2076" t="s">
        <v>122</v>
      </c>
      <c r="G2076">
        <v>3</v>
      </c>
      <c r="H2076">
        <v>-3</v>
      </c>
      <c r="J2076" s="1">
        <v>44621</v>
      </c>
      <c r="K2076" s="1">
        <v>55153</v>
      </c>
      <c r="L2076">
        <v>49.975908028734302</v>
      </c>
      <c r="M2076">
        <v>-24.685037904841199</v>
      </c>
      <c r="N2076">
        <v>-6.1303581364909299</v>
      </c>
      <c r="O2076">
        <v>3</v>
      </c>
      <c r="P2076">
        <v>3</v>
      </c>
      <c r="Q2076">
        <v>4225.0502319826801</v>
      </c>
      <c r="R2076">
        <v>4928.2939817011402</v>
      </c>
      <c r="S2076">
        <v>0.14967428233176899</v>
      </c>
      <c r="T2076">
        <v>0.16077055676643501</v>
      </c>
      <c r="U2076">
        <v>1.3730016320779E-2</v>
      </c>
      <c r="V2076">
        <v>0.158098572803403</v>
      </c>
      <c r="W2076">
        <v>0.14436855670304199</v>
      </c>
      <c r="X2076">
        <v>8760</v>
      </c>
      <c r="Y2076">
        <v>0</v>
      </c>
      <c r="Z2076">
        <v>8760</v>
      </c>
      <c r="AA2076">
        <v>0</v>
      </c>
      <c r="AB2076">
        <v>0</v>
      </c>
      <c r="AC2076" s="2">
        <v>-1.05486562457768E-3</v>
      </c>
      <c r="AD2076" s="2">
        <v>3.65700987061192E-2</v>
      </c>
      <c r="AE2076">
        <v>0</v>
      </c>
      <c r="AF2076">
        <v>67.6311574867225</v>
      </c>
      <c r="AG2076">
        <v>-13.617142654432801</v>
      </c>
      <c r="AH2076">
        <v>-5.4422521909428596</v>
      </c>
      <c r="AI2076">
        <v>-26.0059623718262</v>
      </c>
      <c r="AJ2076">
        <v>1948.31628417969</v>
      </c>
      <c r="AK2076">
        <v>69.926022042916301</v>
      </c>
      <c r="AL2076">
        <v>1.0930415650634799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1764.58239281178</v>
      </c>
      <c r="AW2076">
        <v>1469.6083158850699</v>
      </c>
      <c r="AX2076">
        <v>5171.4952179193497</v>
      </c>
      <c r="AY2076">
        <v>0</v>
      </c>
      <c r="AZ2076">
        <v>903.15010333061196</v>
      </c>
      <c r="BA2076">
        <v>0.15865582111832299</v>
      </c>
      <c r="BB2076" s="2">
        <v>1.0077528424561301E-4</v>
      </c>
      <c r="BC2076">
        <v>4.7625885636110299</v>
      </c>
      <c r="BD2076">
        <v>4.7625885586894903</v>
      </c>
      <c r="BE2076">
        <v>4.7625901408658802</v>
      </c>
      <c r="BF2076">
        <v>0.22553398788295501</v>
      </c>
      <c r="BG2076">
        <v>0.16720791489205999</v>
      </c>
      <c r="BH2076">
        <v>20.859824391523201</v>
      </c>
      <c r="BI2076">
        <v>0</v>
      </c>
      <c r="BJ2076">
        <v>0.13280480044419499</v>
      </c>
      <c r="BK2076">
        <v>0</v>
      </c>
      <c r="BL2076">
        <v>0</v>
      </c>
      <c r="BM2076">
        <v>0</v>
      </c>
      <c r="BN2076">
        <v>0.15812000000000001</v>
      </c>
      <c r="BO2076" s="9" t="e">
        <f>_xlfn.XLOOKUP(A2076,Thermal!A:A,Thermal!B:B)</f>
        <v>#N/A</v>
      </c>
      <c r="BP2076" s="9" t="e">
        <f>_xlfn.XLOOKUP(A2076,Thermal!A:A,Thermal!C:C)</f>
        <v>#N/A</v>
      </c>
    </row>
    <row r="2077" spans="1:68" x14ac:dyDescent="0.3">
      <c r="A2077" t="s">
        <v>1363</v>
      </c>
      <c r="B2077" t="s">
        <v>212</v>
      </c>
      <c r="C2077" t="s">
        <v>97</v>
      </c>
      <c r="D2077" t="s">
        <v>90</v>
      </c>
      <c r="E2077" t="s">
        <v>121</v>
      </c>
      <c r="F2077" t="s">
        <v>122</v>
      </c>
      <c r="G2077">
        <v>6</v>
      </c>
      <c r="H2077">
        <v>-6</v>
      </c>
      <c r="J2077" s="1">
        <v>45137</v>
      </c>
      <c r="K2077" s="1">
        <v>56614</v>
      </c>
      <c r="L2077">
        <v>48.941362214997199</v>
      </c>
      <c r="M2077">
        <v>-25.2649882377635</v>
      </c>
      <c r="N2077">
        <v>-6.5985234604110898</v>
      </c>
      <c r="O2077">
        <v>6</v>
      </c>
      <c r="P2077">
        <v>6</v>
      </c>
      <c r="Q2077">
        <v>8328.0004335641897</v>
      </c>
      <c r="R2077">
        <v>9712.9409124851209</v>
      </c>
      <c r="S2077">
        <v>0.284666739852039</v>
      </c>
      <c r="T2077">
        <v>0.15844749683039799</v>
      </c>
      <c r="U2077" s="2">
        <v>2.7061412020683299E-2</v>
      </c>
      <c r="V2077">
        <v>0.31361520934783299</v>
      </c>
      <c r="W2077">
        <v>0.28655379773794498</v>
      </c>
      <c r="X2077">
        <v>8760</v>
      </c>
      <c r="Y2077">
        <v>0</v>
      </c>
      <c r="Z2077">
        <v>8760</v>
      </c>
      <c r="AA2077">
        <v>0</v>
      </c>
      <c r="AB2077">
        <v>0</v>
      </c>
      <c r="AC2077" s="2">
        <v>-2.0774107183814E-3</v>
      </c>
      <c r="AD2077" s="2">
        <v>7.2107923755884207E-2</v>
      </c>
      <c r="AE2077">
        <v>0</v>
      </c>
      <c r="AF2077">
        <v>67.013205028041199</v>
      </c>
      <c r="AG2077">
        <v>-13.6472771701363</v>
      </c>
      <c r="AH2077">
        <v>-6.0300701234121599</v>
      </c>
      <c r="AI2077">
        <v>-25.7397136688232</v>
      </c>
      <c r="AJ2077">
        <v>1936.31896972656</v>
      </c>
      <c r="AK2077">
        <v>69.466700567405397</v>
      </c>
      <c r="AL2077">
        <v>1.0850790708618201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794.14676776528404</v>
      </c>
      <c r="AW2077">
        <v>367.87616539001499</v>
      </c>
      <c r="AX2077">
        <v>3562.43660473824</v>
      </c>
      <c r="AY2077">
        <v>5.0999999046325701</v>
      </c>
      <c r="AZ2077">
        <v>1002.21296596527</v>
      </c>
      <c r="BA2077">
        <v>0.15865582111832299</v>
      </c>
      <c r="BB2077" s="2">
        <v>1.0077528424561301E-4</v>
      </c>
      <c r="BC2077">
        <v>4.7625885636110299</v>
      </c>
      <c r="BD2077">
        <v>4.7625885586894903</v>
      </c>
      <c r="BE2077">
        <v>4.7625901408658802</v>
      </c>
      <c r="BF2077">
        <v>0.136137914745632</v>
      </c>
      <c r="BG2077" s="2">
        <v>6.2131089216563899E-2</v>
      </c>
      <c r="BH2077">
        <v>38.358773132273903</v>
      </c>
      <c r="BI2077" s="2">
        <v>8.4098998922854705E-4</v>
      </c>
      <c r="BJ2077">
        <v>0.22917199821114101</v>
      </c>
      <c r="BK2077">
        <v>0</v>
      </c>
      <c r="BL2077">
        <v>0</v>
      </c>
      <c r="BM2077">
        <v>0</v>
      </c>
      <c r="BN2077">
        <v>0.31365399999999999</v>
      </c>
      <c r="BO2077" s="9" t="e">
        <f>_xlfn.XLOOKUP(A2077,Thermal!A:A,Thermal!B:B)</f>
        <v>#N/A</v>
      </c>
      <c r="BP2077" s="9" t="e">
        <f>_xlfn.XLOOKUP(A2077,Thermal!A:A,Thermal!C:C)</f>
        <v>#N/A</v>
      </c>
    </row>
    <row r="2078" spans="1:68" x14ac:dyDescent="0.3">
      <c r="A2078" t="s">
        <v>1364</v>
      </c>
      <c r="B2078" t="s">
        <v>212</v>
      </c>
      <c r="C2078" t="s">
        <v>97</v>
      </c>
      <c r="D2078" t="s">
        <v>90</v>
      </c>
      <c r="E2078" t="s">
        <v>121</v>
      </c>
      <c r="F2078" t="s">
        <v>122</v>
      </c>
      <c r="G2078">
        <v>3</v>
      </c>
      <c r="H2078">
        <v>-3</v>
      </c>
      <c r="J2078" s="1">
        <v>45103</v>
      </c>
      <c r="K2078" s="1">
        <v>56614</v>
      </c>
      <c r="L2078">
        <v>48.981075324873302</v>
      </c>
      <c r="M2078">
        <v>-24.9931591234667</v>
      </c>
      <c r="N2078">
        <v>-6.5934322077456899</v>
      </c>
      <c r="O2078">
        <v>3</v>
      </c>
      <c r="P2078">
        <v>3</v>
      </c>
      <c r="Q2078">
        <v>4171.0502099990799</v>
      </c>
      <c r="R2078">
        <v>4864.7645759582501</v>
      </c>
      <c r="S2078">
        <v>0.14329892924962601</v>
      </c>
      <c r="T2078">
        <v>0.15871576140945101</v>
      </c>
      <c r="U2078" s="2">
        <v>1.35537221788764E-2</v>
      </c>
      <c r="V2078">
        <v>0.15598650994489099</v>
      </c>
      <c r="W2078">
        <v>0.142432787956213</v>
      </c>
      <c r="X2078">
        <v>8760</v>
      </c>
      <c r="Y2078">
        <v>0</v>
      </c>
      <c r="Z2078">
        <v>8760</v>
      </c>
      <c r="AA2078">
        <v>0</v>
      </c>
      <c r="AB2078">
        <v>0</v>
      </c>
      <c r="AC2078" s="2">
        <v>-1.04057154893875E-3</v>
      </c>
      <c r="AD2078">
        <v>3.6345903886794997E-2</v>
      </c>
      <c r="AE2078">
        <v>0</v>
      </c>
      <c r="AF2078">
        <v>67.130241592439305</v>
      </c>
      <c r="AG2078">
        <v>-13.567220932265499</v>
      </c>
      <c r="AH2078">
        <v>-5.9930898275062399</v>
      </c>
      <c r="AI2078">
        <v>-25.723064422607401</v>
      </c>
      <c r="AJ2078">
        <v>1943.70861816406</v>
      </c>
      <c r="AK2078">
        <v>69.728507674326295</v>
      </c>
      <c r="AL2078">
        <v>1.08746488677979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430.64118754863699</v>
      </c>
      <c r="AW2078">
        <v>230.30295443534899</v>
      </c>
      <c r="AX2078">
        <v>1901.7632060051001</v>
      </c>
      <c r="AY2078">
        <v>14.0999999046326</v>
      </c>
      <c r="AZ2078">
        <v>480.281818151474</v>
      </c>
      <c r="BA2078">
        <v>0.15865582111832299</v>
      </c>
      <c r="BB2078" s="2">
        <v>1.0077528424561301E-4</v>
      </c>
      <c r="BC2078">
        <v>4.7625885636110299</v>
      </c>
      <c r="BD2078">
        <v>4.7625885586894903</v>
      </c>
      <c r="BE2078">
        <v>4.7625901408658802</v>
      </c>
      <c r="BF2078" s="2">
        <v>7.1617265217355494E-2</v>
      </c>
      <c r="BG2078" s="2">
        <v>3.8112445938168101E-2</v>
      </c>
      <c r="BH2078">
        <v>37.150469062716702</v>
      </c>
      <c r="BI2078" s="2">
        <v>3.0135000124573699E-3</v>
      </c>
      <c r="BJ2078">
        <v>0.103602979287645</v>
      </c>
      <c r="BK2078">
        <v>0</v>
      </c>
      <c r="BL2078">
        <v>0</v>
      </c>
      <c r="BM2078">
        <v>0</v>
      </c>
      <c r="BN2078">
        <v>0.15602389999999999</v>
      </c>
      <c r="BO2078" s="9" t="e">
        <f>_xlfn.XLOOKUP(A2078,Thermal!A:A,Thermal!B:B)</f>
        <v>#N/A</v>
      </c>
      <c r="BP2078" s="9" t="e">
        <f>_xlfn.XLOOKUP(A2078,Thermal!A:A,Thermal!C:C)</f>
        <v>#N/A</v>
      </c>
    </row>
    <row r="2079" spans="1:68" x14ac:dyDescent="0.3">
      <c r="A2079" t="s">
        <v>1365</v>
      </c>
      <c r="B2079" t="s">
        <v>212</v>
      </c>
      <c r="C2079" t="s">
        <v>97</v>
      </c>
      <c r="D2079" t="s">
        <v>90</v>
      </c>
      <c r="E2079" t="s">
        <v>121</v>
      </c>
      <c r="F2079" t="s">
        <v>122</v>
      </c>
      <c r="G2079">
        <v>18</v>
      </c>
      <c r="H2079">
        <v>-18</v>
      </c>
      <c r="J2079" s="1">
        <v>45000</v>
      </c>
      <c r="K2079" s="1">
        <v>56614</v>
      </c>
      <c r="L2079">
        <v>50.085457665688701</v>
      </c>
      <c r="M2079">
        <v>-24.646082572569199</v>
      </c>
      <c r="N2079">
        <v>-6.1129009261542402</v>
      </c>
      <c r="O2079">
        <v>18</v>
      </c>
      <c r="P2079">
        <v>18</v>
      </c>
      <c r="Q2079">
        <v>25395.1316168308</v>
      </c>
      <c r="R2079">
        <v>29622.5070112348</v>
      </c>
      <c r="S2079">
        <v>0.90367063191059105</v>
      </c>
      <c r="T2079">
        <v>0.16105486819298401</v>
      </c>
      <c r="U2079">
        <v>8.2526458099097005E-2</v>
      </c>
      <c r="V2079">
        <v>0.94824279471409301</v>
      </c>
      <c r="W2079">
        <v>0.86571633531868497</v>
      </c>
      <c r="X2079">
        <v>8760</v>
      </c>
      <c r="Y2079">
        <v>0</v>
      </c>
      <c r="Z2079">
        <v>8760</v>
      </c>
      <c r="AA2079">
        <v>0</v>
      </c>
      <c r="AB2079">
        <v>0</v>
      </c>
      <c r="AC2079" s="2">
        <v>-6.3410630916059E-3</v>
      </c>
      <c r="AD2079">
        <v>0.22013857293128999</v>
      </c>
      <c r="AE2079">
        <v>0</v>
      </c>
      <c r="AF2079">
        <v>67.722990260671295</v>
      </c>
      <c r="AG2079">
        <v>-13.5932524922195</v>
      </c>
      <c r="AH2079">
        <v>-5.37430961241727</v>
      </c>
      <c r="AI2079">
        <v>-25.964757919311499</v>
      </c>
      <c r="AJ2079">
        <v>1956.18115234375</v>
      </c>
      <c r="AK2079">
        <v>70.181930280075505</v>
      </c>
      <c r="AL2079">
        <v>1.0947533618774401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4200.3932800859802</v>
      </c>
      <c r="AW2079">
        <v>2845.6574785142602</v>
      </c>
      <c r="AX2079">
        <v>12585.4261732101</v>
      </c>
      <c r="AY2079">
        <v>9.1527433395385707</v>
      </c>
      <c r="AZ2079">
        <v>3432.5959525108301</v>
      </c>
      <c r="BA2079">
        <v>0.15865582111832299</v>
      </c>
      <c r="BB2079" s="2">
        <v>1.0077528424561301E-4</v>
      </c>
      <c r="BC2079">
        <v>4.7625885636110299</v>
      </c>
      <c r="BD2079">
        <v>4.7625885586894903</v>
      </c>
      <c r="BE2079">
        <v>4.7625901408658802</v>
      </c>
      <c r="BF2079">
        <v>0.64808546510860998</v>
      </c>
      <c r="BG2079">
        <v>0.42927979933344301</v>
      </c>
      <c r="BH2079">
        <v>219.156868544058</v>
      </c>
      <c r="BI2079" s="2">
        <v>1.19900936260819E-3</v>
      </c>
      <c r="BJ2079">
        <v>0.73067339224507999</v>
      </c>
      <c r="BK2079">
        <v>0</v>
      </c>
      <c r="BL2079">
        <v>0</v>
      </c>
      <c r="BM2079">
        <v>0</v>
      </c>
      <c r="BN2079">
        <v>0.94846370000000002</v>
      </c>
      <c r="BO2079" s="9" t="e">
        <f>_xlfn.XLOOKUP(A2079,Thermal!A:A,Thermal!B:B)</f>
        <v>#N/A</v>
      </c>
      <c r="BP2079" s="9" t="e">
        <f>_xlfn.XLOOKUP(A2079,Thermal!A:A,Thermal!C:C)</f>
        <v>#N/A</v>
      </c>
    </row>
    <row r="2080" spans="1:68" x14ac:dyDescent="0.3">
      <c r="A2080" t="s">
        <v>1366</v>
      </c>
      <c r="B2080" t="s">
        <v>148</v>
      </c>
      <c r="C2080" t="s">
        <v>149</v>
      </c>
      <c r="D2080" t="s">
        <v>150</v>
      </c>
      <c r="E2080" t="s">
        <v>75</v>
      </c>
      <c r="F2080" t="s">
        <v>76</v>
      </c>
      <c r="G2080">
        <v>200</v>
      </c>
      <c r="H2080">
        <v>0</v>
      </c>
      <c r="J2080" s="1">
        <v>46767</v>
      </c>
      <c r="K2080" s="1">
        <v>55518</v>
      </c>
      <c r="L2080">
        <v>75.956348744757406</v>
      </c>
      <c r="M2080">
        <v>-3.1735034002685598</v>
      </c>
      <c r="N2080">
        <v>-1.09111646795397</v>
      </c>
      <c r="O2080">
        <v>200</v>
      </c>
      <c r="P2080">
        <v>200</v>
      </c>
      <c r="Q2080">
        <v>646354.92460744095</v>
      </c>
      <c r="R2080">
        <v>0</v>
      </c>
      <c r="S2080">
        <v>0</v>
      </c>
      <c r="T2080">
        <v>0.36892404372549797</v>
      </c>
      <c r="U2080">
        <v>0</v>
      </c>
      <c r="V2080">
        <v>49.094760808203297</v>
      </c>
      <c r="W2080">
        <v>49.094760808203297</v>
      </c>
      <c r="X2080">
        <v>8760</v>
      </c>
      <c r="Y2080">
        <v>0</v>
      </c>
      <c r="Z2080">
        <v>8760</v>
      </c>
      <c r="AA2080">
        <v>0</v>
      </c>
      <c r="AB2080">
        <v>0</v>
      </c>
      <c r="AC2080">
        <v>0</v>
      </c>
      <c r="AD2080">
        <v>0</v>
      </c>
      <c r="AE2080">
        <v>278.87170791625999</v>
      </c>
      <c r="AF2080">
        <v>97.439040171815094</v>
      </c>
      <c r="AG2080">
        <v>10.9233163400983</v>
      </c>
      <c r="AH2080">
        <v>-0.174828504199177</v>
      </c>
      <c r="AI2080">
        <v>-25.0707492828369</v>
      </c>
      <c r="AJ2080">
        <v>769.11383056640602</v>
      </c>
      <c r="AK2080">
        <v>69.512314788744305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1.6000000238418599</v>
      </c>
      <c r="AX2080">
        <v>0</v>
      </c>
      <c r="AY2080">
        <v>0</v>
      </c>
      <c r="AZ2080" s="2">
        <v>-2.23992392420769E-3</v>
      </c>
      <c r="BA2080">
        <v>1.86589867746269</v>
      </c>
      <c r="BB2080" s="2">
        <v>7.8725721145852696E-3</v>
      </c>
      <c r="BC2080">
        <v>35.085696216738398</v>
      </c>
      <c r="BD2080">
        <v>35.060037663933798</v>
      </c>
      <c r="BE2080">
        <v>35.060036701610898</v>
      </c>
      <c r="BF2080">
        <v>0</v>
      </c>
      <c r="BG2080">
        <v>102.426147460938</v>
      </c>
      <c r="BH2080">
        <v>0</v>
      </c>
      <c r="BI2080">
        <v>0</v>
      </c>
      <c r="BJ2080" s="2">
        <v>-5.72789641598348E-2</v>
      </c>
      <c r="BK2080">
        <v>0</v>
      </c>
      <c r="BL2080">
        <v>0</v>
      </c>
      <c r="BM2080">
        <v>0</v>
      </c>
      <c r="BN2080">
        <v>49.094859999999997</v>
      </c>
      <c r="BO2080" s="9" t="e">
        <f>_xlfn.XLOOKUP(A2080,Thermal!A:A,Thermal!B:B)</f>
        <v>#N/A</v>
      </c>
      <c r="BP2080" s="9" t="e">
        <f>_xlfn.XLOOKUP(A2080,Thermal!A:A,Thermal!C:C)</f>
        <v>#N/A</v>
      </c>
    </row>
    <row r="2081" spans="1:68" x14ac:dyDescent="0.3">
      <c r="A2081" t="s">
        <v>1369</v>
      </c>
      <c r="B2081" t="s">
        <v>148</v>
      </c>
      <c r="C2081" t="s">
        <v>149</v>
      </c>
      <c r="D2081" t="s">
        <v>150</v>
      </c>
      <c r="E2081" t="s">
        <v>75</v>
      </c>
      <c r="F2081" t="s">
        <v>76</v>
      </c>
      <c r="G2081">
        <v>40</v>
      </c>
      <c r="H2081" s="2">
        <v>1.7999999225139601E-2</v>
      </c>
      <c r="J2081" s="1">
        <v>39326</v>
      </c>
      <c r="K2081" s="1">
        <v>55153</v>
      </c>
      <c r="L2081">
        <v>57.991768084886097</v>
      </c>
      <c r="M2081">
        <v>-8.8309527795179097</v>
      </c>
      <c r="N2081">
        <v>-12.634066180163799</v>
      </c>
      <c r="O2081">
        <v>40</v>
      </c>
      <c r="P2081">
        <v>40</v>
      </c>
      <c r="Q2081">
        <v>125330.389704317</v>
      </c>
      <c r="R2081">
        <v>0</v>
      </c>
      <c r="S2081">
        <v>0</v>
      </c>
      <c r="T2081">
        <v>0.357678052808103</v>
      </c>
      <c r="U2081">
        <v>0</v>
      </c>
      <c r="V2081">
        <v>7.2681314667471701</v>
      </c>
      <c r="W2081">
        <v>7.2681314667471701</v>
      </c>
      <c r="X2081">
        <v>8760</v>
      </c>
      <c r="Y2081">
        <v>0</v>
      </c>
      <c r="Z2081">
        <v>8760</v>
      </c>
      <c r="AA2081">
        <v>0</v>
      </c>
      <c r="AB2081">
        <v>0</v>
      </c>
      <c r="AC2081">
        <v>0</v>
      </c>
      <c r="AD2081">
        <v>0</v>
      </c>
      <c r="AE2081">
        <v>868.24950933456398</v>
      </c>
      <c r="AF2081">
        <v>89.290610046814706</v>
      </c>
      <c r="AG2081">
        <v>8.8533007651159004</v>
      </c>
      <c r="AH2081">
        <v>-6.2532430633769298</v>
      </c>
      <c r="AI2081">
        <v>-31.571640014648398</v>
      </c>
      <c r="AJ2081">
        <v>788.32110595703102</v>
      </c>
      <c r="AK2081">
        <v>73.458951672442097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125330.389704317</v>
      </c>
      <c r="AX2081">
        <v>0</v>
      </c>
      <c r="AY2081">
        <v>0</v>
      </c>
      <c r="AZ2081">
        <v>868.249058073387</v>
      </c>
      <c r="BA2081">
        <v>1.86589867746269</v>
      </c>
      <c r="BB2081" s="2">
        <v>7.8725721145852696E-3</v>
      </c>
      <c r="BC2081">
        <v>35.085696216738398</v>
      </c>
      <c r="BD2081">
        <v>35.060037663933798</v>
      </c>
      <c r="BE2081">
        <v>35.060036701610898</v>
      </c>
      <c r="BF2081">
        <v>0</v>
      </c>
      <c r="BG2081">
        <v>422.66497615553601</v>
      </c>
      <c r="BH2081">
        <v>0</v>
      </c>
      <c r="BI2081">
        <v>0</v>
      </c>
      <c r="BJ2081">
        <v>39519.457537857103</v>
      </c>
      <c r="BK2081">
        <v>0</v>
      </c>
      <c r="BL2081">
        <v>0</v>
      </c>
      <c r="BM2081">
        <v>0</v>
      </c>
      <c r="BN2081">
        <v>7.3080740000000004</v>
      </c>
      <c r="BO2081" s="9" t="e">
        <f>_xlfn.XLOOKUP(A2081,Thermal!A:A,Thermal!B:B)</f>
        <v>#N/A</v>
      </c>
      <c r="BP2081" s="9" t="e">
        <f>_xlfn.XLOOKUP(A2081,Thermal!A:A,Thermal!C:C)</f>
        <v>#N/A</v>
      </c>
    </row>
    <row r="2082" spans="1:68" x14ac:dyDescent="0.3">
      <c r="A2082" t="s">
        <v>1370</v>
      </c>
      <c r="B2082" t="s">
        <v>148</v>
      </c>
      <c r="C2082" t="s">
        <v>149</v>
      </c>
      <c r="D2082" t="s">
        <v>150</v>
      </c>
      <c r="E2082" t="s">
        <v>75</v>
      </c>
      <c r="F2082" t="s">
        <v>76</v>
      </c>
      <c r="G2082">
        <v>41</v>
      </c>
      <c r="H2082" s="2">
        <v>1.8999999389052401E-2</v>
      </c>
      <c r="J2082" s="1">
        <v>39052</v>
      </c>
      <c r="K2082" s="1">
        <v>55153</v>
      </c>
      <c r="L2082">
        <v>58.529503434882599</v>
      </c>
      <c r="M2082">
        <v>-8.8831547990163706</v>
      </c>
      <c r="N2082">
        <v>-12.029934967874</v>
      </c>
      <c r="O2082">
        <v>41</v>
      </c>
      <c r="P2082">
        <v>41</v>
      </c>
      <c r="Q2082">
        <v>128797.222540252</v>
      </c>
      <c r="R2082">
        <v>0</v>
      </c>
      <c r="S2082">
        <v>0</v>
      </c>
      <c r="T2082">
        <v>0.35860681183843801</v>
      </c>
      <c r="U2082">
        <v>0</v>
      </c>
      <c r="V2082">
        <v>7.5384380606550403</v>
      </c>
      <c r="W2082">
        <v>7.5384380606550403</v>
      </c>
      <c r="X2082">
        <v>8760</v>
      </c>
      <c r="Y2082">
        <v>0</v>
      </c>
      <c r="Z2082">
        <v>8760</v>
      </c>
      <c r="AA2082">
        <v>0</v>
      </c>
      <c r="AB2082">
        <v>0</v>
      </c>
      <c r="AC2082">
        <v>0</v>
      </c>
      <c r="AD2082">
        <v>0</v>
      </c>
      <c r="AE2082">
        <v>556.38317489624001</v>
      </c>
      <c r="AF2082">
        <v>89.651534942663801</v>
      </c>
      <c r="AG2082">
        <v>8.8533007651159004</v>
      </c>
      <c r="AH2082">
        <v>-5.8923182159663803</v>
      </c>
      <c r="AI2082">
        <v>-29.032005310058601</v>
      </c>
      <c r="AJ2082">
        <v>788.61474609375</v>
      </c>
      <c r="AK2082">
        <v>73.393832178320295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128797.222540252</v>
      </c>
      <c r="AX2082">
        <v>0</v>
      </c>
      <c r="AY2082">
        <v>0</v>
      </c>
      <c r="AZ2082">
        <v>556.38304929994001</v>
      </c>
      <c r="BA2082">
        <v>1.86589867746269</v>
      </c>
      <c r="BB2082" s="2">
        <v>7.8725721145852696E-3</v>
      </c>
      <c r="BC2082">
        <v>35.085696216738398</v>
      </c>
      <c r="BD2082">
        <v>35.060037663933798</v>
      </c>
      <c r="BE2082">
        <v>35.060036701610898</v>
      </c>
      <c r="BF2082">
        <v>0</v>
      </c>
      <c r="BG2082">
        <v>433.40974294133002</v>
      </c>
      <c r="BH2082">
        <v>0</v>
      </c>
      <c r="BI2082">
        <v>0</v>
      </c>
      <c r="BJ2082">
        <v>23659.084581888699</v>
      </c>
      <c r="BK2082">
        <v>0</v>
      </c>
      <c r="BL2082">
        <v>0</v>
      </c>
      <c r="BM2082">
        <v>0</v>
      </c>
      <c r="BN2082">
        <v>7.5625309999999999</v>
      </c>
      <c r="BO2082" s="9" t="e">
        <f>_xlfn.XLOOKUP(A2082,Thermal!A:A,Thermal!B:B)</f>
        <v>#N/A</v>
      </c>
      <c r="BP2082" s="9" t="e">
        <f>_xlfn.XLOOKUP(A2082,Thermal!A:A,Thermal!C:C)</f>
        <v>#N/A</v>
      </c>
    </row>
    <row r="2083" spans="1:68" x14ac:dyDescent="0.3">
      <c r="A2083" t="s">
        <v>1371</v>
      </c>
      <c r="B2083" t="s">
        <v>148</v>
      </c>
      <c r="C2083" t="s">
        <v>149</v>
      </c>
      <c r="D2083" t="s">
        <v>150</v>
      </c>
      <c r="E2083" t="s">
        <v>75</v>
      </c>
      <c r="F2083" t="s">
        <v>133</v>
      </c>
      <c r="G2083">
        <v>65</v>
      </c>
      <c r="H2083">
        <v>0</v>
      </c>
      <c r="J2083" s="1">
        <v>45107</v>
      </c>
      <c r="K2083" s="1">
        <v>56614</v>
      </c>
      <c r="L2083">
        <v>62.159428021398703</v>
      </c>
      <c r="M2083">
        <v>11.072841056552001</v>
      </c>
      <c r="N2083">
        <v>-4.3614666445186998</v>
      </c>
      <c r="O2083">
        <v>65</v>
      </c>
      <c r="P2083">
        <v>65</v>
      </c>
      <c r="Q2083">
        <v>143971.74876764399</v>
      </c>
      <c r="R2083">
        <v>0</v>
      </c>
      <c r="S2083">
        <v>0</v>
      </c>
      <c r="T2083">
        <v>0.252848171351232</v>
      </c>
      <c r="U2083">
        <v>0</v>
      </c>
      <c r="V2083">
        <v>8.9492021940050392</v>
      </c>
      <c r="W2083">
        <v>8.9492021940050392</v>
      </c>
      <c r="X2083">
        <v>8760</v>
      </c>
      <c r="Y2083">
        <v>0</v>
      </c>
      <c r="Z2083">
        <v>8760</v>
      </c>
      <c r="AA2083">
        <v>0</v>
      </c>
      <c r="AB2083">
        <v>0</v>
      </c>
      <c r="AC2083">
        <v>0</v>
      </c>
      <c r="AD2083">
        <v>0</v>
      </c>
      <c r="AE2083">
        <v>1317.4865322113001</v>
      </c>
      <c r="AF2083">
        <v>88.910883707377806</v>
      </c>
      <c r="AG2083">
        <v>8.7685184395868507</v>
      </c>
      <c r="AH2083">
        <v>-6.5481871026332001</v>
      </c>
      <c r="AI2083">
        <v>-25.7530822753906</v>
      </c>
      <c r="AJ2083">
        <v>771.996826171875</v>
      </c>
      <c r="AK2083">
        <v>70.367572457036601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4018.9262412488501</v>
      </c>
      <c r="AX2083">
        <v>0</v>
      </c>
      <c r="AY2083">
        <v>0</v>
      </c>
      <c r="AZ2083">
        <v>1307.33242658526</v>
      </c>
      <c r="BA2083">
        <v>1.86589867746269</v>
      </c>
      <c r="BB2083" s="2">
        <v>7.8725721145852696E-3</v>
      </c>
      <c r="BC2083">
        <v>35.085696216738398</v>
      </c>
      <c r="BD2083">
        <v>35.060037663933798</v>
      </c>
      <c r="BE2083">
        <v>35.060036701610898</v>
      </c>
      <c r="BF2083">
        <v>0</v>
      </c>
      <c r="BG2083">
        <v>4.4293126097181803</v>
      </c>
      <c r="BH2083">
        <v>0</v>
      </c>
      <c r="BI2083">
        <v>0</v>
      </c>
      <c r="BJ2083">
        <v>61569.480379350702</v>
      </c>
      <c r="BK2083">
        <v>0</v>
      </c>
      <c r="BL2083">
        <v>0</v>
      </c>
      <c r="BM2083">
        <v>0</v>
      </c>
      <c r="BN2083">
        <v>9.0107769999999991</v>
      </c>
      <c r="BO2083" s="9" t="e">
        <f>_xlfn.XLOOKUP(A2083,Thermal!A:A,Thermal!B:B)</f>
        <v>#N/A</v>
      </c>
      <c r="BP2083" s="9" t="e">
        <f>_xlfn.XLOOKUP(A2083,Thermal!A:A,Thermal!C:C)</f>
        <v>#N/A</v>
      </c>
    </row>
    <row r="2084" spans="1:68" x14ac:dyDescent="0.3">
      <c r="A2084" t="s">
        <v>1372</v>
      </c>
      <c r="B2084" t="s">
        <v>142</v>
      </c>
      <c r="C2084" t="s">
        <v>73</v>
      </c>
      <c r="D2084" t="s">
        <v>143</v>
      </c>
      <c r="E2084" t="s">
        <v>75</v>
      </c>
      <c r="F2084" t="s">
        <v>133</v>
      </c>
      <c r="G2084">
        <v>80</v>
      </c>
      <c r="H2084">
        <v>0</v>
      </c>
      <c r="J2084" s="1">
        <v>42580</v>
      </c>
      <c r="K2084" s="1">
        <v>49877</v>
      </c>
      <c r="L2084">
        <v>52.617174274188798</v>
      </c>
      <c r="M2084">
        <v>-2.3348432267071</v>
      </c>
      <c r="N2084">
        <v>-6.3656798948695101</v>
      </c>
      <c r="O2084">
        <v>80</v>
      </c>
      <c r="P2084">
        <v>80</v>
      </c>
      <c r="Q2084">
        <v>169956.852357917</v>
      </c>
      <c r="R2084">
        <v>0</v>
      </c>
      <c r="S2084">
        <v>0</v>
      </c>
      <c r="T2084">
        <v>0.242518339551475</v>
      </c>
      <c r="U2084">
        <v>0</v>
      </c>
      <c r="V2084">
        <v>8.94264978902984</v>
      </c>
      <c r="W2084">
        <v>8.94264978902984</v>
      </c>
      <c r="X2084">
        <v>8760</v>
      </c>
      <c r="Y2084">
        <v>0</v>
      </c>
      <c r="Z2084">
        <v>8760</v>
      </c>
      <c r="AA2084">
        <v>0</v>
      </c>
      <c r="AB2084">
        <v>0</v>
      </c>
      <c r="AC2084">
        <v>0</v>
      </c>
      <c r="AD2084">
        <v>0</v>
      </c>
      <c r="AE2084">
        <v>41339.387779176199</v>
      </c>
      <c r="AF2084">
        <v>105.503738927285</v>
      </c>
      <c r="AG2084">
        <v>24.319078451689101</v>
      </c>
      <c r="AH2084">
        <v>-5.5058919843054603</v>
      </c>
      <c r="AI2084">
        <v>-23.986133575439499</v>
      </c>
      <c r="AJ2084">
        <v>2314.99438476563</v>
      </c>
      <c r="AK2084">
        <v>147.11849561170499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79162.544953606994</v>
      </c>
      <c r="AX2084">
        <v>0</v>
      </c>
      <c r="AY2084">
        <v>0</v>
      </c>
      <c r="AZ2084">
        <v>41339.388090046101</v>
      </c>
      <c r="BA2084">
        <v>7.0070361244181303</v>
      </c>
      <c r="BB2084">
        <v>5.9427537067704002</v>
      </c>
      <c r="BC2084">
        <v>85.542713426335297</v>
      </c>
      <c r="BD2084" s="2">
        <v>3.1824214840017198E-2</v>
      </c>
      <c r="BE2084">
        <v>85.5024456605952</v>
      </c>
      <c r="BF2084">
        <v>0</v>
      </c>
      <c r="BG2084">
        <v>109151.52884852199</v>
      </c>
      <c r="BH2084">
        <v>0</v>
      </c>
      <c r="BI2084">
        <v>0</v>
      </c>
      <c r="BJ2084">
        <v>1888369.18870373</v>
      </c>
      <c r="BK2084">
        <v>0</v>
      </c>
      <c r="BL2084">
        <v>0</v>
      </c>
      <c r="BM2084">
        <v>0</v>
      </c>
      <c r="BN2084">
        <v>10.94017</v>
      </c>
      <c r="BO2084" s="9" t="e">
        <f>_xlfn.XLOOKUP(A2084,Thermal!A:A,Thermal!B:B)</f>
        <v>#N/A</v>
      </c>
      <c r="BP2084" s="9" t="e">
        <f>_xlfn.XLOOKUP(A2084,Thermal!A:A,Thermal!C:C)</f>
        <v>#N/A</v>
      </c>
    </row>
    <row r="2085" spans="1:68" x14ac:dyDescent="0.3">
      <c r="A2085" t="s">
        <v>1373</v>
      </c>
      <c r="B2085" t="s">
        <v>148</v>
      </c>
      <c r="C2085" t="s">
        <v>149</v>
      </c>
      <c r="D2085" t="s">
        <v>150</v>
      </c>
      <c r="E2085" t="s">
        <v>121</v>
      </c>
      <c r="F2085" t="s">
        <v>122</v>
      </c>
      <c r="G2085">
        <v>20</v>
      </c>
      <c r="H2085">
        <v>-20</v>
      </c>
      <c r="J2085" s="1">
        <v>44158</v>
      </c>
      <c r="K2085" s="1">
        <v>55153</v>
      </c>
      <c r="L2085">
        <v>104.631707893217</v>
      </c>
      <c r="M2085">
        <v>13.886713717644399</v>
      </c>
      <c r="N2085">
        <v>8.9336091758936398</v>
      </c>
      <c r="O2085">
        <v>20</v>
      </c>
      <c r="P2085">
        <v>20</v>
      </c>
      <c r="Q2085">
        <v>16717.009772278401</v>
      </c>
      <c r="R2085">
        <v>19384.716796576999</v>
      </c>
      <c r="S2085">
        <v>1.3710371920012701</v>
      </c>
      <c r="T2085" s="2">
        <v>9.5416722443966595E-2</v>
      </c>
      <c r="U2085" s="2">
        <v>5.4152589799612801E-2</v>
      </c>
      <c r="V2085">
        <v>1.03531186030498</v>
      </c>
      <c r="W2085">
        <v>0.98115926915860197</v>
      </c>
      <c r="X2085">
        <v>8760</v>
      </c>
      <c r="Y2085">
        <v>0</v>
      </c>
      <c r="Z2085">
        <v>8760</v>
      </c>
      <c r="AA2085">
        <v>0</v>
      </c>
      <c r="AB2085">
        <v>0</v>
      </c>
      <c r="AC2085" s="2">
        <v>-4.0015605364479099E-3</v>
      </c>
      <c r="AD2085">
        <v>0.21896929673604701</v>
      </c>
      <c r="AE2085">
        <v>0</v>
      </c>
      <c r="AF2085">
        <v>108.558549649821</v>
      </c>
      <c r="AG2085">
        <v>10.8885289177627</v>
      </c>
      <c r="AH2085">
        <v>10.9794684242696</v>
      </c>
      <c r="AI2085">
        <v>-30.3254070281982</v>
      </c>
      <c r="AJ2085">
        <v>807.57470703125</v>
      </c>
      <c r="AK2085">
        <v>71.326683289085494</v>
      </c>
      <c r="AL2085">
        <v>1.1214681057128899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128147.983738318</v>
      </c>
      <c r="AW2085">
        <v>19770.6155974865</v>
      </c>
      <c r="AX2085">
        <v>131894.43011492499</v>
      </c>
      <c r="AY2085">
        <v>89.502001762390094</v>
      </c>
      <c r="AZ2085">
        <v>0</v>
      </c>
      <c r="BA2085">
        <v>1.86589867746269</v>
      </c>
      <c r="BB2085" s="2">
        <v>7.8725721145852696E-3</v>
      </c>
      <c r="BC2085">
        <v>35.085696216738398</v>
      </c>
      <c r="BD2085">
        <v>35.060037663933798</v>
      </c>
      <c r="BE2085">
        <v>35.060036701610898</v>
      </c>
      <c r="BF2085">
        <v>228751.81742201399</v>
      </c>
      <c r="BG2085">
        <v>12.4081091177068</v>
      </c>
      <c r="BH2085">
        <v>4903255.1348456396</v>
      </c>
      <c r="BI2085">
        <v>7518.3496871113302</v>
      </c>
      <c r="BJ2085">
        <v>0</v>
      </c>
      <c r="BK2085">
        <v>0</v>
      </c>
      <c r="BL2085">
        <v>0</v>
      </c>
      <c r="BM2085">
        <v>0</v>
      </c>
      <c r="BN2085">
        <v>6.1748500000000002</v>
      </c>
      <c r="BO2085" s="9" t="e">
        <f>_xlfn.XLOOKUP(A2085,Thermal!A:A,Thermal!B:B)</f>
        <v>#N/A</v>
      </c>
      <c r="BP2085" s="9" t="e">
        <f>_xlfn.XLOOKUP(A2085,Thermal!A:A,Thermal!C:C)</f>
        <v>#N/A</v>
      </c>
    </row>
    <row r="2086" spans="1:68" x14ac:dyDescent="0.3">
      <c r="A2086" t="s">
        <v>1374</v>
      </c>
      <c r="B2086" t="s">
        <v>148</v>
      </c>
      <c r="C2086" t="s">
        <v>149</v>
      </c>
      <c r="D2086" t="s">
        <v>150</v>
      </c>
      <c r="E2086" t="s">
        <v>121</v>
      </c>
      <c r="F2086" t="s">
        <v>122</v>
      </c>
      <c r="G2086">
        <v>20</v>
      </c>
      <c r="H2086">
        <v>-20</v>
      </c>
      <c r="J2086" s="1">
        <v>44470</v>
      </c>
      <c r="K2086" s="1">
        <v>55153</v>
      </c>
      <c r="L2086">
        <v>103.280444230128</v>
      </c>
      <c r="M2086">
        <v>13.0497433030427</v>
      </c>
      <c r="N2086">
        <v>3.7163889423578702</v>
      </c>
      <c r="O2086">
        <v>20</v>
      </c>
      <c r="P2086">
        <v>20</v>
      </c>
      <c r="Q2086">
        <v>17421.771397769498</v>
      </c>
      <c r="R2086">
        <v>20213.848091619198</v>
      </c>
      <c r="S2086">
        <v>1.37334356040049</v>
      </c>
      <c r="T2086" s="2">
        <v>9.9439334461586801E-2</v>
      </c>
      <c r="U2086" s="2">
        <v>5.6453429185468897E-2</v>
      </c>
      <c r="V2086">
        <v>1.14033729147846</v>
      </c>
      <c r="W2086">
        <v>1.08388386194224</v>
      </c>
      <c r="X2086">
        <v>8760</v>
      </c>
      <c r="Y2086">
        <v>0</v>
      </c>
      <c r="Z2086">
        <v>8760</v>
      </c>
      <c r="AA2086">
        <v>0</v>
      </c>
      <c r="AB2086">
        <v>0</v>
      </c>
      <c r="AC2086" s="2">
        <v>-4.1881150407746303E-3</v>
      </c>
      <c r="AD2086">
        <v>0.22904290410068601</v>
      </c>
      <c r="AE2086">
        <v>0</v>
      </c>
      <c r="AF2086">
        <v>103.48812903616999</v>
      </c>
      <c r="AG2086">
        <v>10.8649751047968</v>
      </c>
      <c r="AH2086">
        <v>5.9326015909126397</v>
      </c>
      <c r="AI2086">
        <v>-26.9831447601318</v>
      </c>
      <c r="AJ2086">
        <v>808.24462890625</v>
      </c>
      <c r="AK2086">
        <v>71.832967754954197</v>
      </c>
      <c r="AL2086">
        <v>1.0805668348388699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126996.927167248</v>
      </c>
      <c r="AW2086">
        <v>18257.7374770641</v>
      </c>
      <c r="AX2086">
        <v>132211.17606589201</v>
      </c>
      <c r="AY2086">
        <v>17</v>
      </c>
      <c r="AZ2086">
        <v>0</v>
      </c>
      <c r="BA2086">
        <v>1.86589867746269</v>
      </c>
      <c r="BB2086" s="2">
        <v>7.8725721145852696E-3</v>
      </c>
      <c r="BC2086">
        <v>35.085696216738398</v>
      </c>
      <c r="BD2086">
        <v>35.060037663933798</v>
      </c>
      <c r="BE2086">
        <v>35.060036701610898</v>
      </c>
      <c r="BF2086">
        <v>240881.317501994</v>
      </c>
      <c r="BG2086">
        <v>11.413988408923601</v>
      </c>
      <c r="BH2086">
        <v>4802650.7993446402</v>
      </c>
      <c r="BI2086">
        <v>1255.935546875</v>
      </c>
      <c r="BJ2086">
        <v>0</v>
      </c>
      <c r="BK2086">
        <v>0</v>
      </c>
      <c r="BL2086">
        <v>0</v>
      </c>
      <c r="BM2086">
        <v>0</v>
      </c>
      <c r="BN2086">
        <v>6.1851370000000001</v>
      </c>
      <c r="BO2086" s="9" t="e">
        <f>_xlfn.XLOOKUP(A2086,Thermal!A:A,Thermal!B:B)</f>
        <v>#N/A</v>
      </c>
      <c r="BP2086" s="9" t="e">
        <f>_xlfn.XLOOKUP(A2086,Thermal!A:A,Thermal!C:C)</f>
        <v>#N/A</v>
      </c>
    </row>
    <row r="2087" spans="1:68" x14ac:dyDescent="0.3">
      <c r="A2087" t="s">
        <v>1375</v>
      </c>
      <c r="B2087" t="s">
        <v>148</v>
      </c>
      <c r="C2087" t="s">
        <v>149</v>
      </c>
      <c r="D2087" t="s">
        <v>150</v>
      </c>
      <c r="E2087" t="s">
        <v>121</v>
      </c>
      <c r="F2087" t="s">
        <v>122</v>
      </c>
      <c r="G2087">
        <v>20</v>
      </c>
      <c r="H2087">
        <v>-20</v>
      </c>
      <c r="J2087" s="1">
        <v>44427</v>
      </c>
      <c r="K2087" s="1">
        <v>56614</v>
      </c>
      <c r="L2087">
        <v>98.983715321863002</v>
      </c>
      <c r="M2087">
        <v>12.3652563425832</v>
      </c>
      <c r="N2087">
        <v>6.2727117036975697</v>
      </c>
      <c r="O2087">
        <v>20</v>
      </c>
      <c r="P2087">
        <v>20</v>
      </c>
      <c r="Q2087">
        <v>15770.3103299141</v>
      </c>
      <c r="R2087">
        <v>18270.952786398098</v>
      </c>
      <c r="S2087">
        <v>1.27144365909274</v>
      </c>
      <c r="T2087" s="2">
        <v>9.0013186814064394E-2</v>
      </c>
      <c r="U2087" s="2">
        <v>5.1061894629601402E-2</v>
      </c>
      <c r="V2087">
        <v>0.82664426338198804</v>
      </c>
      <c r="W2087">
        <v>0.77558236772191502</v>
      </c>
      <c r="X2087">
        <v>8760</v>
      </c>
      <c r="Y2087">
        <v>0</v>
      </c>
      <c r="Z2087">
        <v>8760</v>
      </c>
      <c r="AA2087">
        <v>0</v>
      </c>
      <c r="AB2087">
        <v>0</v>
      </c>
      <c r="AC2087" s="2">
        <v>-3.7509636847260401E-3</v>
      </c>
      <c r="AD2087">
        <v>0.21365551686561099</v>
      </c>
      <c r="AE2087">
        <v>0</v>
      </c>
      <c r="AF2087">
        <v>105.678947459803</v>
      </c>
      <c r="AG2087">
        <v>10.8894961254761</v>
      </c>
      <c r="AH2087">
        <v>8.0988990369963005</v>
      </c>
      <c r="AI2087">
        <v>-29.943626403808601</v>
      </c>
      <c r="AJ2087">
        <v>781.74871826171898</v>
      </c>
      <c r="AK2087">
        <v>69.700158760789193</v>
      </c>
      <c r="AL2087">
        <v>1.0959921117553699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131012.421732813</v>
      </c>
      <c r="AW2087">
        <v>19285.184974193598</v>
      </c>
      <c r="AX2087">
        <v>135798.33667588199</v>
      </c>
      <c r="AY2087">
        <v>77</v>
      </c>
      <c r="AZ2087">
        <v>0</v>
      </c>
      <c r="BA2087">
        <v>1.86589867746269</v>
      </c>
      <c r="BB2087" s="2">
        <v>7.8725721145852696E-3</v>
      </c>
      <c r="BC2087">
        <v>35.085696216738398</v>
      </c>
      <c r="BD2087">
        <v>35.060037663933798</v>
      </c>
      <c r="BE2087">
        <v>35.060036701610898</v>
      </c>
      <c r="BF2087">
        <v>232071.20888435401</v>
      </c>
      <c r="BG2087">
        <v>12.219818942598099</v>
      </c>
      <c r="BH2087">
        <v>5093998.0253415098</v>
      </c>
      <c r="BI2087">
        <v>4064.11254882813</v>
      </c>
      <c r="BJ2087">
        <v>0</v>
      </c>
      <c r="BK2087">
        <v>0</v>
      </c>
      <c r="BL2087">
        <v>0</v>
      </c>
      <c r="BM2087">
        <v>0</v>
      </c>
      <c r="BN2087">
        <v>6.15679</v>
      </c>
      <c r="BO2087" s="9" t="e">
        <f>_xlfn.XLOOKUP(A2087,Thermal!A:A,Thermal!B:B)</f>
        <v>#N/A</v>
      </c>
      <c r="BP2087" s="9" t="e">
        <f>_xlfn.XLOOKUP(A2087,Thermal!A:A,Thermal!C:C)</f>
        <v>#N/A</v>
      </c>
    </row>
    <row r="2088" spans="1:68" x14ac:dyDescent="0.3">
      <c r="A2088" t="s">
        <v>1376</v>
      </c>
      <c r="B2088" t="s">
        <v>148</v>
      </c>
      <c r="C2088" t="s">
        <v>149</v>
      </c>
      <c r="D2088" t="s">
        <v>150</v>
      </c>
      <c r="E2088" t="s">
        <v>121</v>
      </c>
      <c r="F2088" t="s">
        <v>122</v>
      </c>
      <c r="G2088">
        <v>20</v>
      </c>
      <c r="H2088">
        <v>-20</v>
      </c>
      <c r="J2088" s="1">
        <v>45139</v>
      </c>
      <c r="K2088" s="1">
        <v>55518</v>
      </c>
      <c r="L2088">
        <v>85.6614919703092</v>
      </c>
      <c r="M2088">
        <v>-4.5748850325758204</v>
      </c>
      <c r="N2088">
        <v>-10.236255782791501</v>
      </c>
      <c r="O2088">
        <v>20</v>
      </c>
      <c r="P2088">
        <v>20</v>
      </c>
      <c r="Q2088">
        <v>16973.667726144198</v>
      </c>
      <c r="R2088">
        <v>19686.667319998101</v>
      </c>
      <c r="S2088">
        <v>1.2004035321444599</v>
      </c>
      <c r="T2088" s="2">
        <v>9.6881665103009801E-2</v>
      </c>
      <c r="U2088" s="2">
        <v>5.4990502534091497E-2</v>
      </c>
      <c r="V2088">
        <v>0.73957268197691395</v>
      </c>
      <c r="W2088">
        <v>0.68458218002224003</v>
      </c>
      <c r="X2088">
        <v>8760</v>
      </c>
      <c r="Y2088">
        <v>0</v>
      </c>
      <c r="Z2088">
        <v>8760</v>
      </c>
      <c r="AA2088">
        <v>0</v>
      </c>
      <c r="AB2088">
        <v>0</v>
      </c>
      <c r="AC2088" s="2">
        <v>-4.06949939078093E-3</v>
      </c>
      <c r="AD2088">
        <v>0.24237437319289101</v>
      </c>
      <c r="AE2088">
        <v>0</v>
      </c>
      <c r="AF2088">
        <v>92.915233165283396</v>
      </c>
      <c r="AG2088">
        <v>10.3931869384453</v>
      </c>
      <c r="AH2088">
        <v>-4.1685061439422499</v>
      </c>
      <c r="AI2088">
        <v>-27.924301147460898</v>
      </c>
      <c r="AJ2088">
        <v>755.97076416015602</v>
      </c>
      <c r="AK2088">
        <v>70.170813822912095</v>
      </c>
      <c r="AL2088">
        <v>0.97601424385070801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128122.312524676</v>
      </c>
      <c r="AW2088">
        <v>16651.931417867501</v>
      </c>
      <c r="AX2088">
        <v>142458.61546960499</v>
      </c>
      <c r="AY2088">
        <v>42.999999523162799</v>
      </c>
      <c r="AZ2088">
        <v>0</v>
      </c>
      <c r="BA2088">
        <v>1.86589867746269</v>
      </c>
      <c r="BB2088" s="2">
        <v>7.8725721145852696E-3</v>
      </c>
      <c r="BC2088">
        <v>35.085696216738398</v>
      </c>
      <c r="BD2088">
        <v>35.060037663933798</v>
      </c>
      <c r="BE2088">
        <v>35.060036701610898</v>
      </c>
      <c r="BF2088">
        <v>288577.39220695797</v>
      </c>
      <c r="BG2088">
        <v>10.378350084443801</v>
      </c>
      <c r="BH2088">
        <v>5207326.4998700498</v>
      </c>
      <c r="BI2088">
        <v>2609.9649658203102</v>
      </c>
      <c r="BJ2088">
        <v>0</v>
      </c>
      <c r="BK2088">
        <v>0</v>
      </c>
      <c r="BL2088">
        <v>0</v>
      </c>
      <c r="BM2088">
        <v>0</v>
      </c>
      <c r="BN2088">
        <v>6.2380969999999998</v>
      </c>
      <c r="BO2088" s="9" t="e">
        <f>_xlfn.XLOOKUP(A2088,Thermal!A:A,Thermal!B:B)</f>
        <v>#N/A</v>
      </c>
      <c r="BP2088" s="9" t="e">
        <f>_xlfn.XLOOKUP(A2088,Thermal!A:A,Thermal!C:C)</f>
        <v>#N/A</v>
      </c>
    </row>
    <row r="2089" spans="1:68" x14ac:dyDescent="0.3">
      <c r="A2089" t="s">
        <v>1377</v>
      </c>
      <c r="B2089" t="s">
        <v>148</v>
      </c>
      <c r="C2089" t="s">
        <v>149</v>
      </c>
      <c r="D2089" t="s">
        <v>150</v>
      </c>
      <c r="E2089" t="s">
        <v>121</v>
      </c>
      <c r="F2089" t="s">
        <v>122</v>
      </c>
      <c r="G2089">
        <v>20</v>
      </c>
      <c r="H2089">
        <v>-20</v>
      </c>
      <c r="J2089" s="1">
        <v>44212</v>
      </c>
      <c r="K2089" s="1">
        <v>56614</v>
      </c>
      <c r="L2089">
        <v>94.302560673486099</v>
      </c>
      <c r="M2089">
        <v>6.8634800909880198</v>
      </c>
      <c r="N2089">
        <v>-5.1777028803898597</v>
      </c>
      <c r="O2089">
        <v>20</v>
      </c>
      <c r="P2089">
        <v>20</v>
      </c>
      <c r="Q2089">
        <v>14941.1607499905</v>
      </c>
      <c r="R2089">
        <v>17295.482716411399</v>
      </c>
      <c r="S2089">
        <v>1.1571739404402901</v>
      </c>
      <c r="T2089" s="2">
        <v>8.5280597887586795E-2</v>
      </c>
      <c r="U2089" s="2">
        <v>4.8354965158775499E-2</v>
      </c>
      <c r="V2089">
        <v>0.72565096530037798</v>
      </c>
      <c r="W2089">
        <v>0.67729599974709398</v>
      </c>
      <c r="X2089">
        <v>8760</v>
      </c>
      <c r="Y2089">
        <v>0</v>
      </c>
      <c r="Z2089">
        <v>8760</v>
      </c>
      <c r="AA2089">
        <v>0</v>
      </c>
      <c r="AB2089">
        <v>0</v>
      </c>
      <c r="AC2089" s="2">
        <v>-3.5314829496312901E-3</v>
      </c>
      <c r="AD2089">
        <v>0.22173208212274301</v>
      </c>
      <c r="AE2089">
        <v>0</v>
      </c>
      <c r="AF2089">
        <v>96.320832550464402</v>
      </c>
      <c r="AG2089">
        <v>10.842119322485299</v>
      </c>
      <c r="AH2089">
        <v>-1.21183912146938</v>
      </c>
      <c r="AI2089">
        <v>-24.996860504150401</v>
      </c>
      <c r="AJ2089">
        <v>762.61218261718795</v>
      </c>
      <c r="AK2089">
        <v>69.129336633852802</v>
      </c>
      <c r="AL2089">
        <v>1.01121625827026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130199.636943847</v>
      </c>
      <c r="AW2089">
        <v>20214.486550569502</v>
      </c>
      <c r="AX2089">
        <v>142950.54124215199</v>
      </c>
      <c r="AY2089">
        <v>40</v>
      </c>
      <c r="AZ2089">
        <v>0</v>
      </c>
      <c r="BA2089">
        <v>1.86589867746269</v>
      </c>
      <c r="BB2089" s="2">
        <v>7.8725721145852696E-3</v>
      </c>
      <c r="BC2089">
        <v>35.085696216738398</v>
      </c>
      <c r="BD2089">
        <v>35.060037663933798</v>
      </c>
      <c r="BE2089">
        <v>35.060036701610898</v>
      </c>
      <c r="BF2089">
        <v>272967.30921099603</v>
      </c>
      <c r="BG2089">
        <v>12.544652566080901</v>
      </c>
      <c r="BH2089">
        <v>5147184.59955802</v>
      </c>
      <c r="BI2089">
        <v>5956.9548339843795</v>
      </c>
      <c r="BJ2089">
        <v>0</v>
      </c>
      <c r="BK2089">
        <v>0</v>
      </c>
      <c r="BL2089">
        <v>0</v>
      </c>
      <c r="BM2089">
        <v>0</v>
      </c>
      <c r="BN2089">
        <v>6.1517720000000002</v>
      </c>
      <c r="BO2089" s="9" t="e">
        <f>_xlfn.XLOOKUP(A2089,Thermal!A:A,Thermal!B:B)</f>
        <v>#N/A</v>
      </c>
      <c r="BP2089" s="9" t="e">
        <f>_xlfn.XLOOKUP(A2089,Thermal!A:A,Thermal!C:C)</f>
        <v>#N/A</v>
      </c>
    </row>
    <row r="2090" spans="1:68" x14ac:dyDescent="0.3">
      <c r="A2090" t="s">
        <v>1378</v>
      </c>
      <c r="B2090" t="s">
        <v>148</v>
      </c>
      <c r="C2090" t="s">
        <v>149</v>
      </c>
      <c r="D2090" t="s">
        <v>150</v>
      </c>
      <c r="E2090" t="s">
        <v>121</v>
      </c>
      <c r="F2090" t="s">
        <v>122</v>
      </c>
      <c r="G2090">
        <v>20</v>
      </c>
      <c r="H2090">
        <v>-20</v>
      </c>
      <c r="J2090" s="1">
        <v>45139</v>
      </c>
      <c r="K2090" s="1">
        <v>55518</v>
      </c>
      <c r="L2090">
        <v>85.695595767204296</v>
      </c>
      <c r="M2090">
        <v>-4.32239199809987</v>
      </c>
      <c r="N2090">
        <v>-10.263952514376101</v>
      </c>
      <c r="O2090">
        <v>20</v>
      </c>
      <c r="P2090">
        <v>20</v>
      </c>
      <c r="Q2090">
        <v>17004.334032636099</v>
      </c>
      <c r="R2090">
        <v>19722.7453120723</v>
      </c>
      <c r="S2090">
        <v>1.19341558648506</v>
      </c>
      <c r="T2090" s="2">
        <v>9.7056701098967302E-2</v>
      </c>
      <c r="U2090" s="2">
        <v>5.5090618971701699E-2</v>
      </c>
      <c r="V2090">
        <v>0.76051852360124195</v>
      </c>
      <c r="W2090">
        <v>0.70542790517548504</v>
      </c>
      <c r="X2090">
        <v>8760</v>
      </c>
      <c r="Y2090">
        <v>0</v>
      </c>
      <c r="Z2090">
        <v>8760</v>
      </c>
      <c r="AA2090">
        <v>0</v>
      </c>
      <c r="AB2090">
        <v>0</v>
      </c>
      <c r="AC2090" s="2">
        <v>-4.0776169191542996E-3</v>
      </c>
      <c r="AD2090">
        <v>0.24138402426699199</v>
      </c>
      <c r="AE2090">
        <v>0</v>
      </c>
      <c r="AF2090">
        <v>92.915233165283396</v>
      </c>
      <c r="AG2090">
        <v>10.3931869384453</v>
      </c>
      <c r="AH2090">
        <v>-4.1685061439422499</v>
      </c>
      <c r="AI2090">
        <v>-27.924301147460898</v>
      </c>
      <c r="AJ2090">
        <v>755.97076416015602</v>
      </c>
      <c r="AK2090">
        <v>70.170813822912095</v>
      </c>
      <c r="AL2090">
        <v>0.97601424385070801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125115.567685053</v>
      </c>
      <c r="AW2090">
        <v>19138.9262757301</v>
      </c>
      <c r="AX2090">
        <v>141306.46977758</v>
      </c>
      <c r="AY2090">
        <v>54.999998092651403</v>
      </c>
      <c r="AZ2090">
        <v>0</v>
      </c>
      <c r="BA2090">
        <v>1.86589867746269</v>
      </c>
      <c r="BB2090" s="2">
        <v>7.8725721145852696E-3</v>
      </c>
      <c r="BC2090">
        <v>35.085696216738398</v>
      </c>
      <c r="BD2090">
        <v>35.060037663933798</v>
      </c>
      <c r="BE2090">
        <v>35.060036701610898</v>
      </c>
      <c r="BF2090">
        <v>286843.184279009</v>
      </c>
      <c r="BG2090">
        <v>12.238346408354101</v>
      </c>
      <c r="BH2090">
        <v>5185713.2170559699</v>
      </c>
      <c r="BI2090">
        <v>5109.5781829361804</v>
      </c>
      <c r="BJ2090">
        <v>0</v>
      </c>
      <c r="BK2090">
        <v>0</v>
      </c>
      <c r="BL2090">
        <v>0</v>
      </c>
      <c r="BM2090">
        <v>0</v>
      </c>
      <c r="BN2090">
        <v>6.2381960000000003</v>
      </c>
      <c r="BO2090" s="9" t="e">
        <f>_xlfn.XLOOKUP(A2090,Thermal!A:A,Thermal!B:B)</f>
        <v>#N/A</v>
      </c>
      <c r="BP2090" s="9" t="e">
        <f>_xlfn.XLOOKUP(A2090,Thermal!A:A,Thermal!C:C)</f>
        <v>#N/A</v>
      </c>
    </row>
    <row r="2091" spans="1:68" x14ac:dyDescent="0.3">
      <c r="A2091" t="s">
        <v>1379</v>
      </c>
      <c r="B2091" t="s">
        <v>148</v>
      </c>
      <c r="C2091" t="s">
        <v>149</v>
      </c>
      <c r="D2091" t="s">
        <v>150</v>
      </c>
      <c r="E2091" t="s">
        <v>121</v>
      </c>
      <c r="F2091" t="s">
        <v>122</v>
      </c>
      <c r="G2091">
        <v>40</v>
      </c>
      <c r="H2091">
        <v>-40</v>
      </c>
      <c r="J2091" s="1">
        <v>45258</v>
      </c>
      <c r="K2091" s="1">
        <v>55518</v>
      </c>
      <c r="L2091">
        <v>97.033527882952797</v>
      </c>
      <c r="M2091">
        <v>11.685843108073099</v>
      </c>
      <c r="N2091">
        <v>6.1116315323573804</v>
      </c>
      <c r="O2091">
        <v>40</v>
      </c>
      <c r="P2091">
        <v>40</v>
      </c>
      <c r="Q2091">
        <v>31127.019430316999</v>
      </c>
      <c r="R2091">
        <v>36055.315855884903</v>
      </c>
      <c r="S2091">
        <v>2.50511300998539</v>
      </c>
      <c r="T2091">
        <v>8.8832818008641998E-2</v>
      </c>
      <c r="U2091">
        <v>0.10077350282983499</v>
      </c>
      <c r="V2091">
        <v>1.50871384870283</v>
      </c>
      <c r="W2091">
        <v>1.4079403455031601</v>
      </c>
      <c r="X2091">
        <v>8760</v>
      </c>
      <c r="Y2091">
        <v>0</v>
      </c>
      <c r="Z2091">
        <v>8760</v>
      </c>
      <c r="AA2091">
        <v>0</v>
      </c>
      <c r="AB2091">
        <v>0</v>
      </c>
      <c r="AC2091" s="2">
        <v>-7.3924446383519101E-3</v>
      </c>
      <c r="AD2091">
        <v>0.42416176444603498</v>
      </c>
      <c r="AE2091">
        <v>0</v>
      </c>
      <c r="AF2091">
        <v>105.26058229888601</v>
      </c>
      <c r="AG2091">
        <v>10.889677723447999</v>
      </c>
      <c r="AH2091">
        <v>7.6803522544966203</v>
      </c>
      <c r="AI2091">
        <v>-29.972507476806602</v>
      </c>
      <c r="AJ2091">
        <v>774.89776611328102</v>
      </c>
      <c r="AK2091">
        <v>69.357515874081102</v>
      </c>
      <c r="AL2091">
        <v>1.0901259814453099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272491.40426016098</v>
      </c>
      <c r="AW2091">
        <v>29573.564410984502</v>
      </c>
      <c r="AX2091">
        <v>273633.340210505</v>
      </c>
      <c r="AY2091">
        <v>74</v>
      </c>
      <c r="AZ2091">
        <v>0</v>
      </c>
      <c r="BA2091">
        <v>1.86589867746269</v>
      </c>
      <c r="BB2091" s="2">
        <v>7.8725721145852696E-3</v>
      </c>
      <c r="BC2091">
        <v>35.085696216738398</v>
      </c>
      <c r="BD2091">
        <v>35.060037663933798</v>
      </c>
      <c r="BE2091">
        <v>35.060036701610898</v>
      </c>
      <c r="BF2091">
        <v>465046.66489943699</v>
      </c>
      <c r="BG2091">
        <v>18.318779015418801</v>
      </c>
      <c r="BH2091">
        <v>10336720.1137462</v>
      </c>
      <c r="BI2091">
        <v>3202.6141967773401</v>
      </c>
      <c r="BJ2091">
        <v>0</v>
      </c>
      <c r="BK2091">
        <v>0</v>
      </c>
      <c r="BL2091">
        <v>0</v>
      </c>
      <c r="BM2091">
        <v>0</v>
      </c>
      <c r="BN2091">
        <v>12.313700000000001</v>
      </c>
      <c r="BO2091" s="9" t="e">
        <f>_xlfn.XLOOKUP(A2091,Thermal!A:A,Thermal!B:B)</f>
        <v>#N/A</v>
      </c>
      <c r="BP2091" s="9" t="e">
        <f>_xlfn.XLOOKUP(A2091,Thermal!A:A,Thermal!C:C)</f>
        <v>#N/A</v>
      </c>
    </row>
    <row r="2092" spans="1:68" x14ac:dyDescent="0.3">
      <c r="A2092" t="s">
        <v>1380</v>
      </c>
      <c r="B2092" t="s">
        <v>148</v>
      </c>
      <c r="C2092" t="s">
        <v>149</v>
      </c>
      <c r="D2092" t="s">
        <v>150</v>
      </c>
      <c r="E2092" t="s">
        <v>121</v>
      </c>
      <c r="F2092" t="s">
        <v>122</v>
      </c>
      <c r="G2092">
        <v>20</v>
      </c>
      <c r="H2092">
        <v>-20</v>
      </c>
      <c r="J2092" s="1">
        <v>45271</v>
      </c>
      <c r="K2092" s="1">
        <v>55518</v>
      </c>
      <c r="L2092">
        <v>97.625832593836293</v>
      </c>
      <c r="M2092">
        <v>9.7515295570294303</v>
      </c>
      <c r="N2092">
        <v>6.25319882314</v>
      </c>
      <c r="O2092">
        <v>20</v>
      </c>
      <c r="P2092">
        <v>20</v>
      </c>
      <c r="Q2092">
        <v>15784.491996303201</v>
      </c>
      <c r="R2092">
        <v>18287.637087210998</v>
      </c>
      <c r="S2092">
        <v>1.2744758790902799</v>
      </c>
      <c r="T2092" s="2">
        <v>9.0094132398476606E-2</v>
      </c>
      <c r="U2092" s="2">
        <v>5.1108193574309298E-2</v>
      </c>
      <c r="V2092">
        <v>0.77736908444333097</v>
      </c>
      <c r="W2092">
        <v>0.726260888983011</v>
      </c>
      <c r="X2092">
        <v>8760</v>
      </c>
      <c r="Y2092">
        <v>0</v>
      </c>
      <c r="Z2092">
        <v>8760</v>
      </c>
      <c r="AA2092">
        <v>0</v>
      </c>
      <c r="AB2092">
        <v>0</v>
      </c>
      <c r="AC2092" s="2">
        <v>-3.7547176363617201E-3</v>
      </c>
      <c r="AD2092">
        <v>0.21279271128521901</v>
      </c>
      <c r="AE2092">
        <v>0</v>
      </c>
      <c r="AF2092">
        <v>105.74959421813899</v>
      </c>
      <c r="AG2092">
        <v>10.889571378494001</v>
      </c>
      <c r="AH2092">
        <v>8.16947052344036</v>
      </c>
      <c r="AI2092">
        <v>-30.435142517089801</v>
      </c>
      <c r="AJ2092">
        <v>774.78289794921898</v>
      </c>
      <c r="AK2092">
        <v>69.1279275759575</v>
      </c>
      <c r="AL2092">
        <v>1.0947284161377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122605.897001117</v>
      </c>
      <c r="AW2092">
        <v>28440.6837593317</v>
      </c>
      <c r="AX2092">
        <v>136064.951197997</v>
      </c>
      <c r="AY2092">
        <v>20</v>
      </c>
      <c r="AZ2092">
        <v>0</v>
      </c>
      <c r="BA2092">
        <v>1.86589867746269</v>
      </c>
      <c r="BB2092" s="2">
        <v>7.8725721145852696E-3</v>
      </c>
      <c r="BC2092">
        <v>35.085696216738398</v>
      </c>
      <c r="BD2092">
        <v>35.060037663933798</v>
      </c>
      <c r="BE2092">
        <v>35.060036701610898</v>
      </c>
      <c r="BF2092">
        <v>230919.48177763401</v>
      </c>
      <c r="BG2092">
        <v>18.359343424186601</v>
      </c>
      <c r="BH2092">
        <v>5151416.2341760397</v>
      </c>
      <c r="BI2092">
        <v>5000</v>
      </c>
      <c r="BJ2092">
        <v>0</v>
      </c>
      <c r="BK2092">
        <v>0</v>
      </c>
      <c r="BL2092">
        <v>0</v>
      </c>
      <c r="BM2092">
        <v>0</v>
      </c>
      <c r="BN2092">
        <v>6.1647230000000004</v>
      </c>
      <c r="BO2092" s="9" t="e">
        <f>_xlfn.XLOOKUP(A2092,Thermal!A:A,Thermal!B:B)</f>
        <v>#N/A</v>
      </c>
      <c r="BP2092" s="9" t="e">
        <f>_xlfn.XLOOKUP(A2092,Thermal!A:A,Thermal!C:C)</f>
        <v>#N/A</v>
      </c>
    </row>
    <row r="2093" spans="1:68" x14ac:dyDescent="0.3">
      <c r="A2093" t="s">
        <v>1382</v>
      </c>
      <c r="B2093" t="s">
        <v>164</v>
      </c>
      <c r="C2093" t="s">
        <v>165</v>
      </c>
      <c r="D2093" t="s">
        <v>166</v>
      </c>
      <c r="E2093" t="s">
        <v>75</v>
      </c>
      <c r="F2093" t="s">
        <v>88</v>
      </c>
      <c r="G2093">
        <v>200</v>
      </c>
      <c r="H2093">
        <v>0</v>
      </c>
      <c r="J2093" s="1">
        <v>45260</v>
      </c>
      <c r="K2093" s="1">
        <v>55518</v>
      </c>
      <c r="L2093">
        <v>13.331252979368699</v>
      </c>
      <c r="M2093">
        <v>-32.438397774832197</v>
      </c>
      <c r="N2093">
        <v>-6.1831518289590903</v>
      </c>
      <c r="O2093">
        <v>200</v>
      </c>
      <c r="P2093">
        <v>200</v>
      </c>
      <c r="Q2093">
        <v>553320.60722534405</v>
      </c>
      <c r="R2093">
        <v>0</v>
      </c>
      <c r="S2093">
        <v>0</v>
      </c>
      <c r="T2093">
        <v>0.315822264397847</v>
      </c>
      <c r="U2093">
        <v>0</v>
      </c>
      <c r="V2093">
        <v>7.3764571241651797</v>
      </c>
      <c r="W2093">
        <v>7.3764571241651797</v>
      </c>
      <c r="X2093">
        <v>8760</v>
      </c>
      <c r="Y2093">
        <v>0</v>
      </c>
      <c r="Z2093">
        <v>8760</v>
      </c>
      <c r="AA2093">
        <v>0</v>
      </c>
      <c r="AB2093">
        <v>0</v>
      </c>
      <c r="AC2093">
        <v>0</v>
      </c>
      <c r="AD2093">
        <v>0</v>
      </c>
      <c r="AE2093">
        <v>5961.5927057266199</v>
      </c>
      <c r="AF2093">
        <v>46.424595154213598</v>
      </c>
      <c r="AG2093">
        <v>-33.958427935129997</v>
      </c>
      <c r="AH2093">
        <v>-6.3075292583881</v>
      </c>
      <c r="AI2093">
        <v>-26.4094047546387</v>
      </c>
      <c r="AJ2093">
        <v>1919.06188964844</v>
      </c>
      <c r="AK2093">
        <v>72.001920182918198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277952.81945803802</v>
      </c>
      <c r="AX2093">
        <v>0</v>
      </c>
      <c r="AY2093">
        <v>0</v>
      </c>
      <c r="AZ2093">
        <v>1568.4897539466599</v>
      </c>
      <c r="BA2093">
        <v>0.89269231355136103</v>
      </c>
      <c r="BB2093" s="2">
        <v>2.9890726678125298E-3</v>
      </c>
      <c r="BC2093">
        <v>22.2939250891936</v>
      </c>
      <c r="BD2093">
        <v>5.16794962473507</v>
      </c>
      <c r="BE2093">
        <v>17.1082450557093</v>
      </c>
      <c r="BF2093">
        <v>0</v>
      </c>
      <c r="BG2093">
        <v>765.11760902164701</v>
      </c>
      <c r="BH2093">
        <v>0</v>
      </c>
      <c r="BI2093">
        <v>0</v>
      </c>
      <c r="BJ2093">
        <v>15165.5148904122</v>
      </c>
      <c r="BK2093">
        <v>0</v>
      </c>
      <c r="BL2093">
        <v>0</v>
      </c>
      <c r="BM2093">
        <v>0</v>
      </c>
      <c r="BN2093">
        <v>7.3923880000000004</v>
      </c>
      <c r="BO2093" s="9" t="e">
        <f>_xlfn.XLOOKUP(A2093,Thermal!A:A,Thermal!B:B)</f>
        <v>#N/A</v>
      </c>
      <c r="BP2093" s="9" t="e">
        <f>_xlfn.XLOOKUP(A2093,Thermal!A:A,Thermal!C:C)</f>
        <v>#N/A</v>
      </c>
    </row>
    <row r="2094" spans="1:68" x14ac:dyDescent="0.3">
      <c r="A2094" t="s">
        <v>1383</v>
      </c>
      <c r="B2094" t="s">
        <v>142</v>
      </c>
      <c r="C2094" t="s">
        <v>73</v>
      </c>
      <c r="D2094" t="s">
        <v>143</v>
      </c>
      <c r="E2094" t="s">
        <v>75</v>
      </c>
      <c r="F2094" t="s">
        <v>133</v>
      </c>
      <c r="G2094">
        <v>160</v>
      </c>
      <c r="H2094">
        <v>0</v>
      </c>
      <c r="J2094" s="1">
        <v>42613</v>
      </c>
      <c r="K2094" s="1">
        <v>49917</v>
      </c>
      <c r="L2094">
        <v>51.459388159000902</v>
      </c>
      <c r="M2094">
        <v>0.15923212512611101</v>
      </c>
      <c r="N2094">
        <v>-4.6253578119984002</v>
      </c>
      <c r="O2094">
        <v>160</v>
      </c>
      <c r="P2094">
        <v>160</v>
      </c>
      <c r="Q2094">
        <v>401231.54900388402</v>
      </c>
      <c r="R2094">
        <v>0</v>
      </c>
      <c r="S2094">
        <v>0</v>
      </c>
      <c r="T2094">
        <v>0.28626680151512401</v>
      </c>
      <c r="U2094">
        <v>0</v>
      </c>
      <c r="V2094">
        <v>20.647130518174901</v>
      </c>
      <c r="W2094">
        <v>20.647130518174901</v>
      </c>
      <c r="X2094">
        <v>8760</v>
      </c>
      <c r="Y2094">
        <v>0</v>
      </c>
      <c r="Z2094">
        <v>8760</v>
      </c>
      <c r="AA2094">
        <v>0</v>
      </c>
      <c r="AB2094">
        <v>0</v>
      </c>
      <c r="AC2094">
        <v>0</v>
      </c>
      <c r="AD2094">
        <v>0</v>
      </c>
      <c r="AE2094">
        <v>8702.2108259201104</v>
      </c>
      <c r="AF2094">
        <v>106.99308139467399</v>
      </c>
      <c r="AG2094">
        <v>24.8119861752639</v>
      </c>
      <c r="AH2094">
        <v>-4.5094571647900104</v>
      </c>
      <c r="AI2094">
        <v>-24.443336486816399</v>
      </c>
      <c r="AJ2094">
        <v>2287.51123046875</v>
      </c>
      <c r="AK2094">
        <v>146.27847482727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174659.272603258</v>
      </c>
      <c r="AX2094">
        <v>0</v>
      </c>
      <c r="AY2094">
        <v>0</v>
      </c>
      <c r="AZ2094">
        <v>8702.2105731219108</v>
      </c>
      <c r="BA2094">
        <v>7.0070361244181303</v>
      </c>
      <c r="BB2094">
        <v>5.9427537067704002</v>
      </c>
      <c r="BC2094">
        <v>85.542713426335297</v>
      </c>
      <c r="BD2094" s="2">
        <v>3.1824214840017198E-2</v>
      </c>
      <c r="BE2094">
        <v>85.5024456605952</v>
      </c>
      <c r="BF2094">
        <v>0</v>
      </c>
      <c r="BG2094">
        <v>138498.76473838999</v>
      </c>
      <c r="BH2094">
        <v>0</v>
      </c>
      <c r="BI2094">
        <v>0</v>
      </c>
      <c r="BJ2094">
        <v>240751.86834385901</v>
      </c>
      <c r="BK2094">
        <v>0</v>
      </c>
      <c r="BL2094">
        <v>0</v>
      </c>
      <c r="BM2094">
        <v>0</v>
      </c>
      <c r="BN2094">
        <v>21.02638</v>
      </c>
      <c r="BO2094" s="9" t="e">
        <f>_xlfn.XLOOKUP(A2094,Thermal!A:A,Thermal!B:B)</f>
        <v>#N/A</v>
      </c>
      <c r="BP2094" s="9" t="e">
        <f>_xlfn.XLOOKUP(A2094,Thermal!A:A,Thermal!C:C)</f>
        <v>#N/A</v>
      </c>
    </row>
    <row r="2095" spans="1:68" x14ac:dyDescent="0.3">
      <c r="A2095" t="s">
        <v>1384</v>
      </c>
      <c r="B2095" t="s">
        <v>142</v>
      </c>
      <c r="C2095" t="s">
        <v>73</v>
      </c>
      <c r="D2095" t="s">
        <v>143</v>
      </c>
      <c r="E2095" t="s">
        <v>75</v>
      </c>
      <c r="F2095" t="s">
        <v>133</v>
      </c>
      <c r="G2095">
        <v>80</v>
      </c>
      <c r="H2095">
        <v>0</v>
      </c>
      <c r="J2095" s="1">
        <v>42613</v>
      </c>
      <c r="K2095" s="1">
        <v>49917</v>
      </c>
      <c r="L2095">
        <v>50.874637508050697</v>
      </c>
      <c r="M2095">
        <v>0.21979868174658801</v>
      </c>
      <c r="N2095">
        <v>-4.9446519126078599</v>
      </c>
      <c r="O2095">
        <v>80</v>
      </c>
      <c r="P2095">
        <v>80</v>
      </c>
      <c r="Q2095">
        <v>201346.92840289301</v>
      </c>
      <c r="R2095">
        <v>0</v>
      </c>
      <c r="S2095">
        <v>0</v>
      </c>
      <c r="T2095">
        <v>0.28731011472974599</v>
      </c>
      <c r="U2095">
        <v>0</v>
      </c>
      <c r="V2095">
        <v>10.2434524770665</v>
      </c>
      <c r="W2095">
        <v>10.2434524770665</v>
      </c>
      <c r="X2095">
        <v>8760</v>
      </c>
      <c r="Y2095">
        <v>0</v>
      </c>
      <c r="Z2095">
        <v>8760</v>
      </c>
      <c r="AA2095">
        <v>0</v>
      </c>
      <c r="AB2095">
        <v>0</v>
      </c>
      <c r="AC2095">
        <v>0</v>
      </c>
      <c r="AD2095">
        <v>0</v>
      </c>
      <c r="AE2095">
        <v>3895.9516425132801</v>
      </c>
      <c r="AF2095">
        <v>106.753128930626</v>
      </c>
      <c r="AG2095">
        <v>24.8119861752639</v>
      </c>
      <c r="AH2095">
        <v>-4.7494095775954497</v>
      </c>
      <c r="AI2095">
        <v>-24.440790176391602</v>
      </c>
      <c r="AJ2095">
        <v>2282.64184570313</v>
      </c>
      <c r="AK2095">
        <v>146.11183696300199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76566.828214012101</v>
      </c>
      <c r="AX2095">
        <v>0</v>
      </c>
      <c r="AY2095">
        <v>0</v>
      </c>
      <c r="AZ2095">
        <v>3895.9516902864002</v>
      </c>
      <c r="BA2095">
        <v>7.0070361244181303</v>
      </c>
      <c r="BB2095">
        <v>5.9427537067704002</v>
      </c>
      <c r="BC2095">
        <v>85.542713426335297</v>
      </c>
      <c r="BD2095" s="2">
        <v>3.1824214840017198E-2</v>
      </c>
      <c r="BE2095">
        <v>85.5024456605952</v>
      </c>
      <c r="BF2095">
        <v>0</v>
      </c>
      <c r="BG2095">
        <v>69369.703738033495</v>
      </c>
      <c r="BH2095">
        <v>0</v>
      </c>
      <c r="BI2095">
        <v>0</v>
      </c>
      <c r="BJ2095">
        <v>135531.403957653</v>
      </c>
      <c r="BK2095">
        <v>0</v>
      </c>
      <c r="BL2095">
        <v>0</v>
      </c>
      <c r="BM2095">
        <v>0</v>
      </c>
      <c r="BN2095">
        <v>10.44835</v>
      </c>
      <c r="BO2095" s="9" t="e">
        <f>_xlfn.XLOOKUP(A2095,Thermal!A:A,Thermal!B:B)</f>
        <v>#N/A</v>
      </c>
      <c r="BP2095" s="9" t="e">
        <f>_xlfn.XLOOKUP(A2095,Thermal!A:A,Thermal!C:C)</f>
        <v>#N/A</v>
      </c>
    </row>
    <row r="2096" spans="1:68" x14ac:dyDescent="0.3">
      <c r="A2096" t="s">
        <v>1385</v>
      </c>
      <c r="B2096" t="s">
        <v>212</v>
      </c>
      <c r="C2096" t="s">
        <v>97</v>
      </c>
      <c r="D2096" t="s">
        <v>90</v>
      </c>
      <c r="E2096" t="s">
        <v>75</v>
      </c>
      <c r="F2096" t="s">
        <v>76</v>
      </c>
      <c r="G2096">
        <v>151</v>
      </c>
      <c r="H2096">
        <v>0</v>
      </c>
      <c r="J2096" s="1">
        <v>42159</v>
      </c>
      <c r="K2096" s="1">
        <v>55153</v>
      </c>
      <c r="L2096">
        <v>54.158969227936502</v>
      </c>
      <c r="M2096">
        <v>-15.2685438933983</v>
      </c>
      <c r="N2096">
        <v>-10.3278763966618</v>
      </c>
      <c r="O2096">
        <v>151</v>
      </c>
      <c r="P2096">
        <v>151</v>
      </c>
      <c r="Q2096">
        <v>387212.92365562898</v>
      </c>
      <c r="R2096">
        <v>0</v>
      </c>
      <c r="S2096">
        <v>0</v>
      </c>
      <c r="T2096">
        <v>0.29273104996774701</v>
      </c>
      <c r="U2096">
        <v>0</v>
      </c>
      <c r="V2096">
        <v>20.9710533282013</v>
      </c>
      <c r="W2096">
        <v>20.9710533282013</v>
      </c>
      <c r="X2096">
        <v>8760</v>
      </c>
      <c r="Y2096">
        <v>0</v>
      </c>
      <c r="Z2096">
        <v>8760</v>
      </c>
      <c r="AA2096">
        <v>0</v>
      </c>
      <c r="AB2096">
        <v>0</v>
      </c>
      <c r="AC2096">
        <v>0</v>
      </c>
      <c r="AD2096">
        <v>0</v>
      </c>
      <c r="AE2096">
        <v>1455.0359802246101</v>
      </c>
      <c r="AF2096">
        <v>62.502336974072897</v>
      </c>
      <c r="AG2096">
        <v>-14.252545217841901</v>
      </c>
      <c r="AH2096">
        <v>-9.9356701953668303</v>
      </c>
      <c r="AI2096">
        <v>-25.233791351318398</v>
      </c>
      <c r="AJ2096">
        <v>1887.94128417969</v>
      </c>
      <c r="AK2096">
        <v>67.043801518442393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46974.481074929201</v>
      </c>
      <c r="AX2096">
        <v>0</v>
      </c>
      <c r="AY2096">
        <v>0</v>
      </c>
      <c r="AZ2096">
        <v>171.23374588787601</v>
      </c>
      <c r="BA2096">
        <v>0.15865582111832299</v>
      </c>
      <c r="BB2096" s="2">
        <v>1.0077528424561301E-4</v>
      </c>
      <c r="BC2096">
        <v>4.7625885636110299</v>
      </c>
      <c r="BD2096">
        <v>4.7625885586894903</v>
      </c>
      <c r="BE2096">
        <v>4.7625901408658802</v>
      </c>
      <c r="BF2096">
        <v>0</v>
      </c>
      <c r="BG2096">
        <v>12.889141822652199</v>
      </c>
      <c r="BH2096">
        <v>0</v>
      </c>
      <c r="BI2096">
        <v>0</v>
      </c>
      <c r="BJ2096">
        <v>5.2529853223014997E-2</v>
      </c>
      <c r="BK2096">
        <v>0</v>
      </c>
      <c r="BL2096">
        <v>0</v>
      </c>
      <c r="BM2096">
        <v>0</v>
      </c>
      <c r="BN2096">
        <v>20.971070000000001</v>
      </c>
      <c r="BO2096" s="9" t="e">
        <f>_xlfn.XLOOKUP(A2096,Thermal!A:A,Thermal!B:B)</f>
        <v>#N/A</v>
      </c>
      <c r="BP2096" s="9" t="e">
        <f>_xlfn.XLOOKUP(A2096,Thermal!A:A,Thermal!C:C)</f>
        <v>#N/A</v>
      </c>
    </row>
    <row r="2097" spans="1:68" x14ac:dyDescent="0.3">
      <c r="A2097" t="s">
        <v>1386</v>
      </c>
      <c r="B2097" t="s">
        <v>164</v>
      </c>
      <c r="C2097" t="s">
        <v>165</v>
      </c>
      <c r="D2097" t="s">
        <v>166</v>
      </c>
      <c r="E2097" t="s">
        <v>75</v>
      </c>
      <c r="F2097" t="s">
        <v>133</v>
      </c>
      <c r="G2097">
        <v>2</v>
      </c>
      <c r="H2097">
        <v>0</v>
      </c>
      <c r="J2097" s="1">
        <v>43313</v>
      </c>
      <c r="K2097" s="1">
        <v>55518</v>
      </c>
      <c r="L2097">
        <v>14.9554144777121</v>
      </c>
      <c r="M2097">
        <v>-32.291685205320398</v>
      </c>
      <c r="N2097">
        <v>-5.1545234582739798</v>
      </c>
      <c r="O2097">
        <v>2</v>
      </c>
      <c r="P2097">
        <v>2</v>
      </c>
      <c r="Q2097">
        <v>5615.0060018324302</v>
      </c>
      <c r="R2097">
        <v>0</v>
      </c>
      <c r="S2097">
        <v>0</v>
      </c>
      <c r="T2097">
        <v>0.32049121013196002</v>
      </c>
      <c r="U2097">
        <v>0</v>
      </c>
      <c r="V2097" s="2">
        <v>8.3974878889505306E-2</v>
      </c>
      <c r="W2097" s="2">
        <v>8.3974878889505306E-2</v>
      </c>
      <c r="X2097">
        <v>8760</v>
      </c>
      <c r="Y2097">
        <v>0</v>
      </c>
      <c r="Z2097">
        <v>8760</v>
      </c>
      <c r="AA2097">
        <v>0</v>
      </c>
      <c r="AB2097">
        <v>0</v>
      </c>
      <c r="AC2097">
        <v>0</v>
      </c>
      <c r="AD2097">
        <v>0</v>
      </c>
      <c r="AE2097">
        <v>32.722000002861002</v>
      </c>
      <c r="AF2097">
        <v>47.243596462870499</v>
      </c>
      <c r="AG2097">
        <v>-33.889889026980399</v>
      </c>
      <c r="AH2097">
        <v>-5.5570668294186101</v>
      </c>
      <c r="AI2097">
        <v>-25.666337966918899</v>
      </c>
      <c r="AJ2097">
        <v>1882.58349609375</v>
      </c>
      <c r="AK2097">
        <v>73.467322251157299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3167.9765511117898</v>
      </c>
      <c r="AX2097">
        <v>0</v>
      </c>
      <c r="AY2097">
        <v>0</v>
      </c>
      <c r="AZ2097">
        <v>11.101999759674101</v>
      </c>
      <c r="BA2097">
        <v>0.89269231355136103</v>
      </c>
      <c r="BB2097" s="2">
        <v>2.9890726678125298E-3</v>
      </c>
      <c r="BC2097">
        <v>22.2939250891936</v>
      </c>
      <c r="BD2097">
        <v>5.16794962473507</v>
      </c>
      <c r="BE2097">
        <v>17.1082450557093</v>
      </c>
      <c r="BF2097">
        <v>0</v>
      </c>
      <c r="BG2097">
        <v>3.0893627612204</v>
      </c>
      <c r="BH2097">
        <v>0</v>
      </c>
      <c r="BI2097">
        <v>0</v>
      </c>
      <c r="BJ2097">
        <v>128.078170968976</v>
      </c>
      <c r="BK2097">
        <v>0</v>
      </c>
      <c r="BL2097">
        <v>0</v>
      </c>
      <c r="BM2097">
        <v>0</v>
      </c>
      <c r="BN2097" s="2">
        <v>8.4106040000000007E-2</v>
      </c>
      <c r="BO2097" s="9" t="e">
        <f>_xlfn.XLOOKUP(A2097,Thermal!A:A,Thermal!B:B)</f>
        <v>#N/A</v>
      </c>
      <c r="BP2097" s="9" t="e">
        <f>_xlfn.XLOOKUP(A2097,Thermal!A:A,Thermal!C:C)</f>
        <v>#N/A</v>
      </c>
    </row>
    <row r="2098" spans="1:68" x14ac:dyDescent="0.3">
      <c r="A2098" t="s">
        <v>1387</v>
      </c>
      <c r="B2098" t="s">
        <v>232</v>
      </c>
      <c r="C2098" t="s">
        <v>233</v>
      </c>
      <c r="D2098" t="s">
        <v>219</v>
      </c>
      <c r="E2098" t="s">
        <v>167</v>
      </c>
      <c r="F2098" t="s">
        <v>167</v>
      </c>
      <c r="G2098">
        <v>45</v>
      </c>
      <c r="H2098">
        <v>0</v>
      </c>
      <c r="J2098" s="1">
        <v>18507</v>
      </c>
      <c r="K2098" s="1">
        <v>55153</v>
      </c>
      <c r="L2098">
        <v>178.978034988003</v>
      </c>
      <c r="M2098">
        <v>83.434882392375002</v>
      </c>
      <c r="N2098">
        <v>5.44551713229776</v>
      </c>
      <c r="O2098">
        <v>35.817757009345797</v>
      </c>
      <c r="P2098">
        <v>27.377576158944802</v>
      </c>
      <c r="Q2098">
        <v>126022.118201936</v>
      </c>
      <c r="R2098">
        <v>0</v>
      </c>
      <c r="S2098">
        <v>0</v>
      </c>
      <c r="T2098">
        <v>0.28208012848431901</v>
      </c>
      <c r="U2098">
        <v>0</v>
      </c>
      <c r="V2098">
        <v>22.5551927708585</v>
      </c>
      <c r="W2098">
        <v>22.5551927708585</v>
      </c>
      <c r="X2098">
        <v>0</v>
      </c>
      <c r="Y2098">
        <v>0</v>
      </c>
      <c r="Z2098">
        <v>235</v>
      </c>
      <c r="AA2098">
        <v>8525</v>
      </c>
      <c r="AB2098">
        <v>0</v>
      </c>
      <c r="AC2098">
        <v>0</v>
      </c>
      <c r="AD2098">
        <v>0</v>
      </c>
      <c r="AE2098">
        <v>0</v>
      </c>
      <c r="AF2098">
        <v>138.69237832882899</v>
      </c>
      <c r="AG2098">
        <v>48.933175859588601</v>
      </c>
      <c r="AH2098">
        <v>3.0686501362201</v>
      </c>
      <c r="AI2098">
        <v>-24.420028686523398</v>
      </c>
      <c r="AJ2098">
        <v>2485.31616210938</v>
      </c>
      <c r="AK2098">
        <v>214.12588119135901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1998.7696633748701</v>
      </c>
      <c r="AW2098">
        <v>5940.3926922436804</v>
      </c>
      <c r="AX2098">
        <v>2232.7434610128398</v>
      </c>
      <c r="AY2098">
        <v>3021.1472432309502</v>
      </c>
      <c r="AZ2098">
        <v>61310.534056589597</v>
      </c>
      <c r="BA2098" s="2">
        <v>7.53048244922878E-2</v>
      </c>
      <c r="BB2098" s="2">
        <v>3.2051426692105301E-4</v>
      </c>
      <c r="BC2098">
        <v>86.479318714514207</v>
      </c>
      <c r="BD2098">
        <v>43.239627551675099</v>
      </c>
      <c r="BE2098">
        <v>43.239691918622697</v>
      </c>
      <c r="BF2098">
        <v>1703.7954749099399</v>
      </c>
      <c r="BG2098">
        <v>2.7753049454049701</v>
      </c>
      <c r="BH2098">
        <v>52811.2466179314</v>
      </c>
      <c r="BI2098">
        <v>112630.811668754</v>
      </c>
      <c r="BJ2098">
        <v>2489750.1749918801</v>
      </c>
      <c r="BK2098">
        <v>0</v>
      </c>
      <c r="BL2098">
        <v>0</v>
      </c>
      <c r="BM2098">
        <v>0</v>
      </c>
      <c r="BN2098">
        <v>25.21209</v>
      </c>
      <c r="BO2098" s="9" t="e">
        <f>_xlfn.XLOOKUP(A2098,Thermal!A:A,Thermal!B:B)</f>
        <v>#N/A</v>
      </c>
      <c r="BP2098" s="9" t="e">
        <f>_xlfn.XLOOKUP(A2098,Thermal!A:A,Thermal!C:C)</f>
        <v>#N/A</v>
      </c>
    </row>
    <row r="2099" spans="1:68" x14ac:dyDescent="0.3">
      <c r="A2099" t="s">
        <v>1388</v>
      </c>
      <c r="B2099" t="s">
        <v>110</v>
      </c>
      <c r="C2099" t="s">
        <v>111</v>
      </c>
      <c r="D2099" t="s">
        <v>87</v>
      </c>
      <c r="E2099" t="s">
        <v>121</v>
      </c>
      <c r="F2099" t="s">
        <v>122</v>
      </c>
      <c r="G2099">
        <v>75</v>
      </c>
      <c r="H2099">
        <v>-75</v>
      </c>
      <c r="J2099" s="1">
        <v>45778</v>
      </c>
      <c r="K2099" s="1">
        <v>55518</v>
      </c>
      <c r="L2099">
        <v>38.921583829392098</v>
      </c>
      <c r="M2099">
        <v>-36.3187079200111</v>
      </c>
      <c r="N2099">
        <v>-9.8250792292482103</v>
      </c>
      <c r="O2099">
        <v>75</v>
      </c>
      <c r="P2099">
        <v>75</v>
      </c>
      <c r="Q2099">
        <v>106590.79006605499</v>
      </c>
      <c r="R2099">
        <v>124342.102117598</v>
      </c>
      <c r="S2099">
        <v>3.2237631528230799</v>
      </c>
      <c r="T2099">
        <v>0.16223864545798</v>
      </c>
      <c r="U2099">
        <v>0.346399338730699</v>
      </c>
      <c r="V2099">
        <v>2.5407479619425501</v>
      </c>
      <c r="W2099">
        <v>2.1943486202267199</v>
      </c>
      <c r="X2099">
        <v>8760</v>
      </c>
      <c r="Y2099">
        <v>0</v>
      </c>
      <c r="Z2099">
        <v>8760</v>
      </c>
      <c r="AA2099">
        <v>0</v>
      </c>
      <c r="AB2099">
        <v>0</v>
      </c>
      <c r="AC2099" s="2">
        <v>-2.6626968077314499E-2</v>
      </c>
      <c r="AD2099">
        <v>0.98927352929414003</v>
      </c>
      <c r="AE2099">
        <v>0</v>
      </c>
      <c r="AF2099">
        <v>43.231515507468899</v>
      </c>
      <c r="AG2099">
        <v>-33.447830757873298</v>
      </c>
      <c r="AH2099">
        <v>-10.011206055263401</v>
      </c>
      <c r="AI2099">
        <v>-26.944780349731399</v>
      </c>
      <c r="AJ2099">
        <v>1874.67102050781</v>
      </c>
      <c r="AK2099">
        <v>64.100215007222701</v>
      </c>
      <c r="AL2099">
        <v>0.79194260229492197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56431.661502145202</v>
      </c>
      <c r="AW2099">
        <v>36364.497957110398</v>
      </c>
      <c r="AX2099">
        <v>60776.071342721603</v>
      </c>
      <c r="AY2099">
        <v>22445.3279411271</v>
      </c>
      <c r="AZ2099">
        <v>76834.029079496904</v>
      </c>
      <c r="BA2099">
        <v>0.94840798569316798</v>
      </c>
      <c r="BB2099" s="2">
        <v>1.64642590621361E-3</v>
      </c>
      <c r="BC2099">
        <v>11.996222378585299</v>
      </c>
      <c r="BD2099">
        <v>5.16794962473507</v>
      </c>
      <c r="BE2099">
        <v>6.8282741772739497</v>
      </c>
      <c r="BF2099">
        <v>165821.801221767</v>
      </c>
      <c r="BG2099">
        <v>8.8298540848991305</v>
      </c>
      <c r="BH2099">
        <v>445682.4503123</v>
      </c>
      <c r="BI2099">
        <v>256428.58897809999</v>
      </c>
      <c r="BJ2099">
        <v>1321056.5917578801</v>
      </c>
      <c r="BK2099">
        <v>0</v>
      </c>
      <c r="BL2099">
        <v>0</v>
      </c>
      <c r="BM2099">
        <v>0</v>
      </c>
      <c r="BN2099">
        <v>4.7297459999999996</v>
      </c>
      <c r="BO2099" s="9" t="e">
        <f>_xlfn.XLOOKUP(A2099,Thermal!A:A,Thermal!B:B)</f>
        <v>#N/A</v>
      </c>
      <c r="BP2099" s="9" t="e">
        <f>_xlfn.XLOOKUP(A2099,Thermal!A:A,Thermal!C:C)</f>
        <v>#N/A</v>
      </c>
    </row>
    <row r="2100" spans="1:68" x14ac:dyDescent="0.3">
      <c r="A2100" t="s">
        <v>1389</v>
      </c>
      <c r="B2100" t="s">
        <v>96</v>
      </c>
      <c r="C2100" t="s">
        <v>97</v>
      </c>
      <c r="D2100" t="s">
        <v>90</v>
      </c>
      <c r="E2100" t="s">
        <v>167</v>
      </c>
      <c r="F2100" t="s">
        <v>167</v>
      </c>
      <c r="G2100">
        <v>24</v>
      </c>
      <c r="H2100">
        <v>0</v>
      </c>
      <c r="J2100" s="1">
        <v>34335</v>
      </c>
      <c r="K2100" s="1">
        <v>55153</v>
      </c>
      <c r="L2100">
        <v>80.788538012842906</v>
      </c>
      <c r="M2100">
        <v>-3.0154794496031299</v>
      </c>
      <c r="N2100">
        <v>-4.0618640876700596</v>
      </c>
      <c r="O2100">
        <v>3.4598551122292198</v>
      </c>
      <c r="P2100">
        <v>15.1316621940597</v>
      </c>
      <c r="Q2100">
        <v>55096.534328013702</v>
      </c>
      <c r="R2100">
        <v>0</v>
      </c>
      <c r="S2100">
        <v>0</v>
      </c>
      <c r="T2100">
        <v>0.25882958480186502</v>
      </c>
      <c r="U2100">
        <v>0</v>
      </c>
      <c r="V2100">
        <v>4.4511690259123702</v>
      </c>
      <c r="W2100">
        <v>4.4511690259123702</v>
      </c>
      <c r="X2100">
        <v>0</v>
      </c>
      <c r="Y2100">
        <v>0</v>
      </c>
      <c r="Z2100">
        <v>0</v>
      </c>
      <c r="AA2100">
        <v>8760</v>
      </c>
      <c r="AB2100">
        <v>0</v>
      </c>
      <c r="AC2100">
        <v>0</v>
      </c>
      <c r="AD2100">
        <v>0</v>
      </c>
      <c r="AE2100">
        <v>714.88750672340404</v>
      </c>
      <c r="AF2100">
        <v>69.944950684810607</v>
      </c>
      <c r="AG2100">
        <v>-12.2496993095926</v>
      </c>
      <c r="AH2100">
        <v>-4.4959023562500304</v>
      </c>
      <c r="AI2100">
        <v>-31.9872016906738</v>
      </c>
      <c r="AJ2100">
        <v>1978.68591308594</v>
      </c>
      <c r="AK2100">
        <v>72.373823077293196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49.155500829219797</v>
      </c>
      <c r="AW2100">
        <v>312.85260202735702</v>
      </c>
      <c r="AX2100">
        <v>31.993038520216899</v>
      </c>
      <c r="AY2100">
        <v>544.110299266526</v>
      </c>
      <c r="AZ2100">
        <v>5292.11606554023</v>
      </c>
      <c r="BA2100">
        <v>0.15865582111832299</v>
      </c>
      <c r="BB2100" s="2">
        <v>1.0077528424561301E-4</v>
      </c>
      <c r="BC2100">
        <v>4.7625885636110299</v>
      </c>
      <c r="BD2100">
        <v>4.7625885586894903</v>
      </c>
      <c r="BE2100">
        <v>4.7625901408658802</v>
      </c>
      <c r="BF2100">
        <v>173.60625508080599</v>
      </c>
      <c r="BG2100" s="2">
        <v>9.6739200758747798E-2</v>
      </c>
      <c r="BH2100">
        <v>390.855080502166</v>
      </c>
      <c r="BI2100">
        <v>8672.5661689594399</v>
      </c>
      <c r="BJ2100">
        <v>25315.3803307532</v>
      </c>
      <c r="BK2100">
        <v>0</v>
      </c>
      <c r="BL2100">
        <v>0</v>
      </c>
      <c r="BM2100">
        <v>0</v>
      </c>
      <c r="BN2100">
        <v>4.485722</v>
      </c>
      <c r="BO2100" s="9" t="e">
        <f>_xlfn.XLOOKUP(A2100,Thermal!A:A,Thermal!B:B)</f>
        <v>#N/A</v>
      </c>
      <c r="BP2100" s="9" t="e">
        <f>_xlfn.XLOOKUP(A2100,Thermal!A:A,Thermal!C:C)</f>
        <v>#N/A</v>
      </c>
    </row>
    <row r="2101" spans="1:68" x14ac:dyDescent="0.3">
      <c r="A2101" t="s">
        <v>1392</v>
      </c>
      <c r="B2101" t="s">
        <v>132</v>
      </c>
      <c r="C2101" t="s">
        <v>97</v>
      </c>
      <c r="D2101" t="s">
        <v>90</v>
      </c>
      <c r="E2101" t="s">
        <v>75</v>
      </c>
      <c r="F2101" t="s">
        <v>133</v>
      </c>
      <c r="G2101">
        <v>60</v>
      </c>
      <c r="H2101">
        <v>0</v>
      </c>
      <c r="J2101" s="1">
        <v>42649</v>
      </c>
      <c r="K2101" s="1">
        <v>55153</v>
      </c>
      <c r="L2101">
        <v>52.896351343102602</v>
      </c>
      <c r="M2101">
        <v>-7.0328713028166199</v>
      </c>
      <c r="N2101">
        <v>-5.4172542313454697</v>
      </c>
      <c r="O2101">
        <v>60</v>
      </c>
      <c r="P2101">
        <v>60</v>
      </c>
      <c r="Q2101">
        <v>131834.86289945201</v>
      </c>
      <c r="R2101">
        <v>0</v>
      </c>
      <c r="S2101">
        <v>0</v>
      </c>
      <c r="T2101">
        <v>0.25082736472450801</v>
      </c>
      <c r="U2101">
        <v>0</v>
      </c>
      <c r="V2101">
        <v>6.9735837291225202</v>
      </c>
      <c r="W2101">
        <v>6.9735837291225202</v>
      </c>
      <c r="X2101">
        <v>8760</v>
      </c>
      <c r="Y2101">
        <v>0</v>
      </c>
      <c r="Z2101">
        <v>8760</v>
      </c>
      <c r="AA2101">
        <v>0</v>
      </c>
      <c r="AB2101">
        <v>0</v>
      </c>
      <c r="AC2101">
        <v>0</v>
      </c>
      <c r="AD2101">
        <v>0</v>
      </c>
      <c r="AE2101">
        <v>36814.819561958298</v>
      </c>
      <c r="AF2101">
        <v>87.218305155054907</v>
      </c>
      <c r="AG2101">
        <v>1.5847559189635501</v>
      </c>
      <c r="AH2101">
        <v>-1.0570030814782101</v>
      </c>
      <c r="AI2101">
        <v>-43.155349731445298</v>
      </c>
      <c r="AJ2101">
        <v>2076.16821289063</v>
      </c>
      <c r="AK2101">
        <v>83.359665039928004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424.740634191781</v>
      </c>
      <c r="BA2101">
        <v>0.15865582111832299</v>
      </c>
      <c r="BB2101" s="2">
        <v>1.0077528424561301E-4</v>
      </c>
      <c r="BC2101">
        <v>4.7625885636110299</v>
      </c>
      <c r="BD2101">
        <v>4.7625885586894903</v>
      </c>
      <c r="BE2101">
        <v>4.7625901408658802</v>
      </c>
      <c r="BF2101">
        <v>0</v>
      </c>
      <c r="BG2101">
        <v>0</v>
      </c>
      <c r="BH2101">
        <v>0</v>
      </c>
      <c r="BI2101">
        <v>0</v>
      </c>
      <c r="BJ2101">
        <v>0.42630487935571998</v>
      </c>
      <c r="BK2101">
        <v>0</v>
      </c>
      <c r="BL2101">
        <v>0</v>
      </c>
      <c r="BM2101">
        <v>0</v>
      </c>
      <c r="BN2101">
        <v>6.9735839999999998</v>
      </c>
      <c r="BO2101" s="9" t="e">
        <f>_xlfn.XLOOKUP(A2101,Thermal!A:A,Thermal!B:B)</f>
        <v>#N/A</v>
      </c>
      <c r="BP2101" s="9" t="e">
        <f>_xlfn.XLOOKUP(A2101,Thermal!A:A,Thermal!C:C)</f>
        <v>#N/A</v>
      </c>
    </row>
    <row r="2102" spans="1:68" x14ac:dyDescent="0.3">
      <c r="A2102" t="s">
        <v>1393</v>
      </c>
      <c r="B2102" t="s">
        <v>132</v>
      </c>
      <c r="C2102" t="s">
        <v>97</v>
      </c>
      <c r="D2102" t="s">
        <v>90</v>
      </c>
      <c r="E2102" t="s">
        <v>167</v>
      </c>
      <c r="F2102" t="s">
        <v>167</v>
      </c>
      <c r="G2102">
        <v>94.5</v>
      </c>
      <c r="H2102">
        <v>0</v>
      </c>
      <c r="J2102" s="1">
        <v>24473</v>
      </c>
      <c r="K2102" s="1">
        <v>55153</v>
      </c>
      <c r="L2102">
        <v>133.339821626885</v>
      </c>
      <c r="M2102">
        <v>26.0451103274616</v>
      </c>
      <c r="N2102">
        <v>2.8290484188299798</v>
      </c>
      <c r="O2102">
        <v>80.538364446051801</v>
      </c>
      <c r="P2102">
        <v>42.641881118955702</v>
      </c>
      <c r="Q2102">
        <v>220545.399448076</v>
      </c>
      <c r="R2102">
        <v>0</v>
      </c>
      <c r="S2102">
        <v>0</v>
      </c>
      <c r="T2102">
        <v>0.26652991431393402</v>
      </c>
      <c r="U2102">
        <v>0</v>
      </c>
      <c r="V2102">
        <v>29.407485379811401</v>
      </c>
      <c r="W2102">
        <v>29.407485379811401</v>
      </c>
      <c r="X2102">
        <v>0</v>
      </c>
      <c r="Y2102">
        <v>0</v>
      </c>
      <c r="Z2102">
        <v>48</v>
      </c>
      <c r="AA2102">
        <v>8712</v>
      </c>
      <c r="AB2102">
        <v>0</v>
      </c>
      <c r="AC2102">
        <v>0</v>
      </c>
      <c r="AD2102">
        <v>0</v>
      </c>
      <c r="AE2102">
        <v>20552.7871692181</v>
      </c>
      <c r="AF2102">
        <v>102.498003696685</v>
      </c>
      <c r="AG2102">
        <v>11.2916024703039</v>
      </c>
      <c r="AH2102">
        <v>4.5158488897977103</v>
      </c>
      <c r="AI2102">
        <v>-62.552093505859403</v>
      </c>
      <c r="AJ2102">
        <v>2463.75830078125</v>
      </c>
      <c r="AK2102">
        <v>112.89624108307299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991.06343719363201</v>
      </c>
      <c r="AW2102">
        <v>91187.601249095096</v>
      </c>
      <c r="AX2102">
        <v>42.518416523933404</v>
      </c>
      <c r="AY2102">
        <v>2249.0472320781</v>
      </c>
      <c r="AZ2102">
        <v>149262.51042946801</v>
      </c>
      <c r="BA2102">
        <v>0.15865582111832299</v>
      </c>
      <c r="BB2102" s="2">
        <v>1.0077528424561301E-4</v>
      </c>
      <c r="BC2102">
        <v>4.7625885636110299</v>
      </c>
      <c r="BD2102">
        <v>4.7625885586894903</v>
      </c>
      <c r="BE2102">
        <v>4.7625901408658802</v>
      </c>
      <c r="BF2102">
        <v>9063.6434586226496</v>
      </c>
      <c r="BG2102">
        <v>6.8707463798409103</v>
      </c>
      <c r="BH2102">
        <v>383.17811648536002</v>
      </c>
      <c r="BI2102">
        <v>40115.907496541899</v>
      </c>
      <c r="BJ2102">
        <v>678713.35989585496</v>
      </c>
      <c r="BK2102">
        <v>0</v>
      </c>
      <c r="BL2102">
        <v>0</v>
      </c>
      <c r="BM2102">
        <v>0</v>
      </c>
      <c r="BN2102">
        <v>30.135770000000001</v>
      </c>
      <c r="BO2102" s="9" t="e">
        <f>_xlfn.XLOOKUP(A2102,Thermal!A:A,Thermal!B:B)</f>
        <v>#N/A</v>
      </c>
      <c r="BP2102" s="9" t="e">
        <f>_xlfn.XLOOKUP(A2102,Thermal!A:A,Thermal!C:C)</f>
        <v>#N/A</v>
      </c>
    </row>
    <row r="2103" spans="1:68" x14ac:dyDescent="0.3">
      <c r="A2103" t="s">
        <v>1394</v>
      </c>
      <c r="B2103" t="s">
        <v>96</v>
      </c>
      <c r="C2103" t="s">
        <v>97</v>
      </c>
      <c r="D2103" t="s">
        <v>90</v>
      </c>
      <c r="E2103" t="s">
        <v>75</v>
      </c>
      <c r="F2103" t="s">
        <v>133</v>
      </c>
      <c r="G2103">
        <v>3.5</v>
      </c>
      <c r="H2103">
        <v>0</v>
      </c>
      <c r="J2103" s="1">
        <v>44454</v>
      </c>
      <c r="K2103" s="1">
        <v>55153</v>
      </c>
      <c r="L2103">
        <v>36.453593715251998</v>
      </c>
      <c r="M2103">
        <v>-11.2175196411928</v>
      </c>
      <c r="N2103">
        <v>-5.6405817095507604</v>
      </c>
      <c r="O2103">
        <v>3.5</v>
      </c>
      <c r="P2103">
        <v>3.5</v>
      </c>
      <c r="Q2103">
        <v>8974.8400126956403</v>
      </c>
      <c r="R2103">
        <v>0</v>
      </c>
      <c r="S2103">
        <v>0</v>
      </c>
      <c r="T2103">
        <v>0.292721461591746</v>
      </c>
      <c r="U2103">
        <v>0</v>
      </c>
      <c r="V2103">
        <v>0.32716557372079802</v>
      </c>
      <c r="W2103">
        <v>0.32716557372079802</v>
      </c>
      <c r="X2103">
        <v>8760</v>
      </c>
      <c r="Y2103">
        <v>0</v>
      </c>
      <c r="Z2103">
        <v>8760</v>
      </c>
      <c r="AA2103">
        <v>0</v>
      </c>
      <c r="AB2103">
        <v>0</v>
      </c>
      <c r="AC2103">
        <v>0</v>
      </c>
      <c r="AD2103">
        <v>0</v>
      </c>
      <c r="AE2103">
        <v>11.7319996356964</v>
      </c>
      <c r="AF2103">
        <v>77.316044388938494</v>
      </c>
      <c r="AG2103">
        <v>-6.5547261349708004</v>
      </c>
      <c r="AH2103">
        <v>-2.8197818109784198</v>
      </c>
      <c r="AI2103">
        <v>-25.4772033691406</v>
      </c>
      <c r="AJ2103">
        <v>2050.6865234375</v>
      </c>
      <c r="AK2103">
        <v>74.647515011091301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 s="2">
        <v>-5.6461431086063396E-7</v>
      </c>
      <c r="BA2103">
        <v>0.15865582111832299</v>
      </c>
      <c r="BB2103" s="2">
        <v>1.0077528424561301E-4</v>
      </c>
      <c r="BC2103">
        <v>4.7625885636110299</v>
      </c>
      <c r="BD2103">
        <v>4.7625885586894903</v>
      </c>
      <c r="BE2103">
        <v>4.7625901408658802</v>
      </c>
      <c r="BF2103">
        <v>0</v>
      </c>
      <c r="BG2103">
        <v>0</v>
      </c>
      <c r="BH2103">
        <v>0</v>
      </c>
      <c r="BI2103">
        <v>0</v>
      </c>
      <c r="BJ2103" s="2">
        <v>9.9981483455378905E-7</v>
      </c>
      <c r="BK2103">
        <v>0</v>
      </c>
      <c r="BL2103">
        <v>0</v>
      </c>
      <c r="BM2103">
        <v>0</v>
      </c>
      <c r="BN2103">
        <v>0.3271656</v>
      </c>
      <c r="BO2103" s="9" t="e">
        <f>_xlfn.XLOOKUP(A2103,Thermal!A:A,Thermal!B:B)</f>
        <v>#N/A</v>
      </c>
      <c r="BP2103" s="9" t="e">
        <f>_xlfn.XLOOKUP(A2103,Thermal!A:A,Thermal!C:C)</f>
        <v>#N/A</v>
      </c>
    </row>
    <row r="2104" spans="1:68" x14ac:dyDescent="0.3">
      <c r="A2104" t="s">
        <v>1395</v>
      </c>
      <c r="B2104" t="s">
        <v>217</v>
      </c>
      <c r="C2104" t="s">
        <v>218</v>
      </c>
      <c r="D2104" t="s">
        <v>219</v>
      </c>
      <c r="E2104" t="s">
        <v>75</v>
      </c>
      <c r="F2104" t="s">
        <v>133</v>
      </c>
      <c r="G2104">
        <v>11.1199998855591</v>
      </c>
      <c r="H2104">
        <v>0</v>
      </c>
      <c r="J2104" s="1">
        <v>44561</v>
      </c>
      <c r="K2104" s="1">
        <v>55153</v>
      </c>
      <c r="L2104">
        <v>69.479867243697797</v>
      </c>
      <c r="M2104">
        <v>16.3520084199113</v>
      </c>
      <c r="N2104">
        <v>0.80616007081093299</v>
      </c>
      <c r="O2104">
        <v>11.1199998855591</v>
      </c>
      <c r="P2104">
        <v>11.1199998855591</v>
      </c>
      <c r="Q2104">
        <v>27762.183617651499</v>
      </c>
      <c r="R2104">
        <v>0</v>
      </c>
      <c r="S2104">
        <v>0</v>
      </c>
      <c r="T2104">
        <v>0.28499991687895798</v>
      </c>
      <c r="U2104">
        <v>0</v>
      </c>
      <c r="V2104">
        <v>1.92891350685985</v>
      </c>
      <c r="W2104">
        <v>1.92891350685985</v>
      </c>
      <c r="X2104">
        <v>8760</v>
      </c>
      <c r="Y2104">
        <v>0</v>
      </c>
      <c r="Z2104">
        <v>8760</v>
      </c>
      <c r="AA2104">
        <v>0</v>
      </c>
      <c r="AB2104">
        <v>0</v>
      </c>
      <c r="AC2104">
        <v>0</v>
      </c>
      <c r="AD2104">
        <v>0</v>
      </c>
      <c r="AE2104">
        <v>323.260442063212</v>
      </c>
      <c r="AF2104">
        <v>139.13134426894399</v>
      </c>
      <c r="AG2104">
        <v>48.345054121286999</v>
      </c>
      <c r="AH2104">
        <v>4.0957377649291198</v>
      </c>
      <c r="AI2104">
        <v>-24.999998092651399</v>
      </c>
      <c r="AJ2104">
        <v>2522.2939453125</v>
      </c>
      <c r="AK2104">
        <v>211.350273721641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168.07568889856299</v>
      </c>
      <c r="AX2104">
        <v>0</v>
      </c>
      <c r="AY2104">
        <v>0</v>
      </c>
      <c r="AZ2104">
        <v>323.26041869074101</v>
      </c>
      <c r="BA2104">
        <v>0.42134576625728198</v>
      </c>
      <c r="BB2104">
        <v>5.5066374322562998E-2</v>
      </c>
      <c r="BC2104">
        <v>119.345394117699</v>
      </c>
      <c r="BD2104">
        <v>43.239627551675099</v>
      </c>
      <c r="BE2104">
        <v>76.105768045121707</v>
      </c>
      <c r="BF2104">
        <v>0</v>
      </c>
      <c r="BG2104">
        <v>312.86635232431598</v>
      </c>
      <c r="BH2104">
        <v>0</v>
      </c>
      <c r="BI2104">
        <v>0</v>
      </c>
      <c r="BJ2104">
        <v>8175.8391738333703</v>
      </c>
      <c r="BK2104">
        <v>0</v>
      </c>
      <c r="BL2104">
        <v>0</v>
      </c>
      <c r="BM2104">
        <v>0</v>
      </c>
      <c r="BN2104">
        <v>1.9374020000000001</v>
      </c>
      <c r="BO2104" s="9" t="e">
        <f>_xlfn.XLOOKUP(A2104,Thermal!A:A,Thermal!B:B)</f>
        <v>#N/A</v>
      </c>
      <c r="BP2104" s="9" t="e">
        <f>_xlfn.XLOOKUP(A2104,Thermal!A:A,Thermal!C:C)</f>
        <v>#N/A</v>
      </c>
    </row>
    <row r="2105" spans="1:68" x14ac:dyDescent="0.3">
      <c r="A2105" t="s">
        <v>1396</v>
      </c>
      <c r="B2105" t="s">
        <v>96</v>
      </c>
      <c r="C2105" t="s">
        <v>97</v>
      </c>
      <c r="D2105" t="s">
        <v>90</v>
      </c>
      <c r="E2105" t="s">
        <v>75</v>
      </c>
      <c r="F2105" t="s">
        <v>133</v>
      </c>
      <c r="G2105">
        <v>2</v>
      </c>
      <c r="H2105">
        <v>0</v>
      </c>
      <c r="J2105" s="1">
        <v>41766</v>
      </c>
      <c r="K2105" s="1">
        <v>55518</v>
      </c>
      <c r="L2105">
        <v>38.277747967084203</v>
      </c>
      <c r="M2105">
        <v>-19.535468917376601</v>
      </c>
      <c r="N2105">
        <v>-7.4017839008743298</v>
      </c>
      <c r="O2105">
        <v>2</v>
      </c>
      <c r="P2105">
        <v>2</v>
      </c>
      <c r="Q2105">
        <v>4687.1939965700703</v>
      </c>
      <c r="R2105">
        <v>0</v>
      </c>
      <c r="S2105">
        <v>0</v>
      </c>
      <c r="T2105">
        <v>0.26753390389854698</v>
      </c>
      <c r="U2105">
        <v>0</v>
      </c>
      <c r="V2105">
        <v>0.17941553746220601</v>
      </c>
      <c r="W2105">
        <v>0.17941553746220601</v>
      </c>
      <c r="X2105">
        <v>8760</v>
      </c>
      <c r="Y2105">
        <v>0</v>
      </c>
      <c r="Z2105">
        <v>8760</v>
      </c>
      <c r="AA2105">
        <v>0</v>
      </c>
      <c r="AB2105">
        <v>0</v>
      </c>
      <c r="AC2105">
        <v>0</v>
      </c>
      <c r="AD2105">
        <v>0</v>
      </c>
      <c r="AE2105">
        <v>904.21999828517403</v>
      </c>
      <c r="AF2105">
        <v>66.989930740662203</v>
      </c>
      <c r="AG2105">
        <v>-13.8225879737446</v>
      </c>
      <c r="AH2105">
        <v>-5.8780336233885704</v>
      </c>
      <c r="AI2105">
        <v>-39.077976226806598</v>
      </c>
      <c r="AJ2105">
        <v>1961.24963378906</v>
      </c>
      <c r="AK2105">
        <v>72.726061752117303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2.0719999670982401</v>
      </c>
      <c r="BA2105">
        <v>0.15865582111832299</v>
      </c>
      <c r="BB2105" s="2">
        <v>1.0077528424561301E-4</v>
      </c>
      <c r="BC2105">
        <v>4.7625885636110299</v>
      </c>
      <c r="BD2105">
        <v>4.7625885586894903</v>
      </c>
      <c r="BE2105">
        <v>4.7625901408658802</v>
      </c>
      <c r="BF2105">
        <v>0</v>
      </c>
      <c r="BG2105">
        <v>0</v>
      </c>
      <c r="BH2105">
        <v>0</v>
      </c>
      <c r="BI2105">
        <v>0</v>
      </c>
      <c r="BJ2105" s="2">
        <v>2.8721559210680399E-3</v>
      </c>
      <c r="BK2105">
        <v>0</v>
      </c>
      <c r="BL2105">
        <v>0</v>
      </c>
      <c r="BM2105">
        <v>0</v>
      </c>
      <c r="BN2105">
        <v>0.17941550000000001</v>
      </c>
      <c r="BO2105" s="9" t="e">
        <f>_xlfn.XLOOKUP(A2105,Thermal!A:A,Thermal!B:B)</f>
        <v>#N/A</v>
      </c>
      <c r="BP2105" s="9" t="e">
        <f>_xlfn.XLOOKUP(A2105,Thermal!A:A,Thermal!C:C)</f>
        <v>#N/A</v>
      </c>
    </row>
    <row r="2106" spans="1:68" x14ac:dyDescent="0.3">
      <c r="A2106" t="s">
        <v>1397</v>
      </c>
      <c r="B2106" t="s">
        <v>96</v>
      </c>
      <c r="C2106" t="s">
        <v>97</v>
      </c>
      <c r="D2106" t="s">
        <v>90</v>
      </c>
      <c r="E2106" t="s">
        <v>75</v>
      </c>
      <c r="F2106" t="s">
        <v>133</v>
      </c>
      <c r="G2106">
        <v>2</v>
      </c>
      <c r="H2106">
        <v>0</v>
      </c>
      <c r="J2106" s="1">
        <v>41766</v>
      </c>
      <c r="K2106" s="1">
        <v>55518</v>
      </c>
      <c r="L2106">
        <v>38.284299120339703</v>
      </c>
      <c r="M2106">
        <v>-19.535923888864499</v>
      </c>
      <c r="N2106">
        <v>-7.4025100432928701</v>
      </c>
      <c r="O2106">
        <v>2</v>
      </c>
      <c r="P2106">
        <v>2</v>
      </c>
      <c r="Q2106">
        <v>4686.7137729143697</v>
      </c>
      <c r="R2106">
        <v>0</v>
      </c>
      <c r="S2106">
        <v>0</v>
      </c>
      <c r="T2106">
        <v>0.267506493872538</v>
      </c>
      <c r="U2106">
        <v>0</v>
      </c>
      <c r="V2106">
        <v>0.17942785898158001</v>
      </c>
      <c r="W2106">
        <v>0.17942785898158001</v>
      </c>
      <c r="X2106">
        <v>8760</v>
      </c>
      <c r="Y2106">
        <v>0</v>
      </c>
      <c r="Z2106">
        <v>8760</v>
      </c>
      <c r="AA2106">
        <v>0</v>
      </c>
      <c r="AB2106">
        <v>0</v>
      </c>
      <c r="AC2106">
        <v>0</v>
      </c>
      <c r="AD2106">
        <v>0</v>
      </c>
      <c r="AE2106">
        <v>904.70022194087505</v>
      </c>
      <c r="AF2106">
        <v>66.989930740662203</v>
      </c>
      <c r="AG2106">
        <v>-13.8225879737446</v>
      </c>
      <c r="AH2106">
        <v>-5.8780336233885704</v>
      </c>
      <c r="AI2106">
        <v>-39.077976226806598</v>
      </c>
      <c r="AJ2106">
        <v>1961.24963378906</v>
      </c>
      <c r="AK2106">
        <v>72.726061752117303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2.0719999670982401</v>
      </c>
      <c r="BA2106">
        <v>0.15865582111832299</v>
      </c>
      <c r="BB2106" s="2">
        <v>1.0077528424561301E-4</v>
      </c>
      <c r="BC2106">
        <v>4.7625885636110299</v>
      </c>
      <c r="BD2106">
        <v>4.7625885586894903</v>
      </c>
      <c r="BE2106">
        <v>4.7625901408658802</v>
      </c>
      <c r="BF2106">
        <v>0</v>
      </c>
      <c r="BG2106">
        <v>0</v>
      </c>
      <c r="BH2106">
        <v>0</v>
      </c>
      <c r="BI2106">
        <v>0</v>
      </c>
      <c r="BJ2106" s="2">
        <v>2.8721559210680399E-3</v>
      </c>
      <c r="BK2106">
        <v>0</v>
      </c>
      <c r="BL2106">
        <v>0</v>
      </c>
      <c r="BM2106">
        <v>0</v>
      </c>
      <c r="BN2106">
        <v>0.1794279</v>
      </c>
      <c r="BO2106" s="9" t="e">
        <f>_xlfn.XLOOKUP(A2106,Thermal!A:A,Thermal!B:B)</f>
        <v>#N/A</v>
      </c>
      <c r="BP2106" s="9" t="e">
        <f>_xlfn.XLOOKUP(A2106,Thermal!A:A,Thermal!C:C)</f>
        <v>#N/A</v>
      </c>
    </row>
    <row r="2107" spans="1:68" x14ac:dyDescent="0.3">
      <c r="A2107" t="s">
        <v>1399</v>
      </c>
      <c r="B2107" t="s">
        <v>132</v>
      </c>
      <c r="C2107" t="s">
        <v>97</v>
      </c>
      <c r="D2107" t="s">
        <v>90</v>
      </c>
      <c r="E2107" t="s">
        <v>167</v>
      </c>
      <c r="F2107" t="s">
        <v>167</v>
      </c>
      <c r="G2107">
        <v>0.89999997615814198</v>
      </c>
      <c r="H2107">
        <v>0</v>
      </c>
      <c r="J2107" s="1">
        <v>30530</v>
      </c>
      <c r="K2107" s="1">
        <v>55153</v>
      </c>
      <c r="L2107">
        <v>91.4091783214526</v>
      </c>
      <c r="M2107">
        <v>7.4549380623869199</v>
      </c>
      <c r="N2107">
        <v>1.8075433172240201</v>
      </c>
      <c r="O2107">
        <v>0.46709999442100503</v>
      </c>
      <c r="P2107">
        <v>0.46709999442100503</v>
      </c>
      <c r="Q2107">
        <v>1523.0816573724201</v>
      </c>
      <c r="R2107">
        <v>0</v>
      </c>
      <c r="S2107">
        <v>0</v>
      </c>
      <c r="T2107">
        <v>0.37222815487177702</v>
      </c>
      <c r="U2107">
        <v>0</v>
      </c>
      <c r="V2107">
        <v>0.13922454840026099</v>
      </c>
      <c r="W2107">
        <v>0.13922454840026099</v>
      </c>
      <c r="X2107">
        <v>0</v>
      </c>
      <c r="Y2107">
        <v>0</v>
      </c>
      <c r="Z2107">
        <v>1</v>
      </c>
      <c r="AA2107">
        <v>8759</v>
      </c>
      <c r="AB2107">
        <v>0</v>
      </c>
      <c r="AC2107">
        <v>0</v>
      </c>
      <c r="AD2107">
        <v>0</v>
      </c>
      <c r="AE2107">
        <v>93.940198034048095</v>
      </c>
      <c r="AF2107">
        <v>96.846282067183907</v>
      </c>
      <c r="AG2107">
        <v>7.7753573273780603</v>
      </c>
      <c r="AH2107">
        <v>2.3803723256737399</v>
      </c>
      <c r="AI2107">
        <v>-26.011102676391602</v>
      </c>
      <c r="AJ2107">
        <v>1756.39343261719</v>
      </c>
      <c r="AK2107">
        <v>64.670549583083798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35.2160991355777</v>
      </c>
      <c r="AW2107">
        <v>2.9447999000549299</v>
      </c>
      <c r="AX2107">
        <v>7.2233999110758296</v>
      </c>
      <c r="AY2107">
        <v>181.13579741679101</v>
      </c>
      <c r="AZ2107">
        <v>698.34779081121098</v>
      </c>
      <c r="BA2107">
        <v>0.15865582111832299</v>
      </c>
      <c r="BB2107" s="2">
        <v>1.0077528424561301E-4</v>
      </c>
      <c r="BC2107">
        <v>4.7625885636110299</v>
      </c>
      <c r="BD2107">
        <v>4.7625885586894903</v>
      </c>
      <c r="BE2107">
        <v>4.7625901408658802</v>
      </c>
      <c r="BF2107">
        <v>418.05687456568597</v>
      </c>
      <c r="BG2107" s="2">
        <v>1.3360983102757001E-3</v>
      </c>
      <c r="BH2107">
        <v>74.494143207586603</v>
      </c>
      <c r="BI2107">
        <v>3088.8782102519699</v>
      </c>
      <c r="BJ2107">
        <v>8397.8123625414501</v>
      </c>
      <c r="BK2107">
        <v>0</v>
      </c>
      <c r="BL2107">
        <v>0</v>
      </c>
      <c r="BM2107">
        <v>0</v>
      </c>
      <c r="BN2107">
        <v>0.1512038</v>
      </c>
      <c r="BO2107" s="9" t="e">
        <f>_xlfn.XLOOKUP(A2107,Thermal!A:A,Thermal!B:B)</f>
        <v>#N/A</v>
      </c>
      <c r="BP2107" s="9" t="e">
        <f>_xlfn.XLOOKUP(A2107,Thermal!A:A,Thermal!C:C)</f>
        <v>#N/A</v>
      </c>
    </row>
    <row r="2108" spans="1:68" x14ac:dyDescent="0.3">
      <c r="A2108" t="s">
        <v>1400</v>
      </c>
      <c r="B2108" t="s">
        <v>315</v>
      </c>
      <c r="C2108" t="s">
        <v>316</v>
      </c>
      <c r="D2108" t="s">
        <v>317</v>
      </c>
      <c r="E2108" t="s">
        <v>75</v>
      </c>
      <c r="F2108" t="s">
        <v>76</v>
      </c>
      <c r="G2108">
        <v>10</v>
      </c>
      <c r="H2108">
        <v>0</v>
      </c>
      <c r="J2108" s="1">
        <v>41639</v>
      </c>
      <c r="K2108" s="1">
        <v>55153</v>
      </c>
      <c r="L2108">
        <v>66.276374794030701</v>
      </c>
      <c r="M2108">
        <v>4.0296363827027202</v>
      </c>
      <c r="N2108">
        <v>-15.938192913354801</v>
      </c>
      <c r="O2108">
        <v>10</v>
      </c>
      <c r="P2108">
        <v>10</v>
      </c>
      <c r="Q2108">
        <v>26434.848453305702</v>
      </c>
      <c r="R2108">
        <v>0</v>
      </c>
      <c r="S2108">
        <v>0</v>
      </c>
      <c r="T2108">
        <v>0.30176767640415397</v>
      </c>
      <c r="U2108">
        <v>0</v>
      </c>
      <c r="V2108">
        <v>1.7520065863818599</v>
      </c>
      <c r="W2108">
        <v>1.7520065863818599</v>
      </c>
      <c r="X2108">
        <v>8760</v>
      </c>
      <c r="Y2108">
        <v>0</v>
      </c>
      <c r="Z2108">
        <v>8760</v>
      </c>
      <c r="AA2108">
        <v>0</v>
      </c>
      <c r="AB2108">
        <v>0</v>
      </c>
      <c r="AC2108">
        <v>0</v>
      </c>
      <c r="AD2108">
        <v>0</v>
      </c>
      <c r="AE2108">
        <v>575.41154520213604</v>
      </c>
      <c r="AF2108">
        <v>98.290976111605701</v>
      </c>
      <c r="AG2108">
        <v>20.959711854582999</v>
      </c>
      <c r="AH2108">
        <v>-9.3592881531220495</v>
      </c>
      <c r="AI2108">
        <v>-106.84042358398401</v>
      </c>
      <c r="AJ2108">
        <v>1674.33081054688</v>
      </c>
      <c r="AK2108">
        <v>107.40971816597801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1617.1857126457601</v>
      </c>
      <c r="AX2108">
        <v>0</v>
      </c>
      <c r="AY2108">
        <v>0</v>
      </c>
      <c r="AZ2108">
        <v>436.62410324462701</v>
      </c>
      <c r="BA2108">
        <v>9.0549305149171797</v>
      </c>
      <c r="BB2108">
        <v>8.0428531073539702</v>
      </c>
      <c r="BC2108">
        <v>75.175880506149895</v>
      </c>
      <c r="BD2108" s="2">
        <v>3.1824214840017198E-2</v>
      </c>
      <c r="BE2108">
        <v>75.107511466741897</v>
      </c>
      <c r="BF2108">
        <v>0</v>
      </c>
      <c r="BG2108">
        <v>21376.230192953099</v>
      </c>
      <c r="BH2108">
        <v>0</v>
      </c>
      <c r="BI2108">
        <v>0</v>
      </c>
      <c r="BJ2108">
        <v>30188.4624001999</v>
      </c>
      <c r="BK2108">
        <v>0</v>
      </c>
      <c r="BL2108">
        <v>0</v>
      </c>
      <c r="BM2108">
        <v>0</v>
      </c>
      <c r="BN2108">
        <v>1.803571</v>
      </c>
      <c r="BO2108" s="9" t="e">
        <f>_xlfn.XLOOKUP(A2108,Thermal!A:A,Thermal!B:B)</f>
        <v>#N/A</v>
      </c>
      <c r="BP2108" s="9" t="e">
        <f>_xlfn.XLOOKUP(A2108,Thermal!A:A,Thermal!C:C)</f>
        <v>#N/A</v>
      </c>
    </row>
    <row r="2109" spans="1:68" x14ac:dyDescent="0.3">
      <c r="A2109" t="s">
        <v>1402</v>
      </c>
      <c r="B2109" t="s">
        <v>132</v>
      </c>
      <c r="C2109" t="s">
        <v>97</v>
      </c>
      <c r="D2109" t="s">
        <v>90</v>
      </c>
      <c r="E2109" t="s">
        <v>75</v>
      </c>
      <c r="F2109" t="s">
        <v>133</v>
      </c>
      <c r="G2109">
        <v>1.5</v>
      </c>
      <c r="H2109">
        <v>0</v>
      </c>
      <c r="J2109" s="1">
        <v>41703</v>
      </c>
      <c r="K2109" s="1">
        <v>55153</v>
      </c>
      <c r="L2109">
        <v>65.406926225611102</v>
      </c>
      <c r="M2109">
        <v>8.2326952239289994</v>
      </c>
      <c r="N2109">
        <v>1.21978835911585</v>
      </c>
      <c r="O2109">
        <v>1.5</v>
      </c>
      <c r="P2109">
        <v>1.5</v>
      </c>
      <c r="Q2109">
        <v>3683.0759993623901</v>
      </c>
      <c r="R2109">
        <v>0</v>
      </c>
      <c r="S2109">
        <v>0</v>
      </c>
      <c r="T2109">
        <v>0.28029497709909401</v>
      </c>
      <c r="U2109">
        <v>0</v>
      </c>
      <c r="V2109">
        <v>0.24089932687028101</v>
      </c>
      <c r="W2109">
        <v>0.24089932687028101</v>
      </c>
      <c r="X2109">
        <v>8760</v>
      </c>
      <c r="Y2109">
        <v>0</v>
      </c>
      <c r="Z2109">
        <v>8760</v>
      </c>
      <c r="AA2109">
        <v>0</v>
      </c>
      <c r="AB2109">
        <v>0</v>
      </c>
      <c r="AC2109">
        <v>0</v>
      </c>
      <c r="AD2109">
        <v>0</v>
      </c>
      <c r="AE2109">
        <v>1.16550004482269</v>
      </c>
      <c r="AF2109">
        <v>95.811551883693198</v>
      </c>
      <c r="AG2109">
        <v>8.1781928602835698</v>
      </c>
      <c r="AH2109">
        <v>0.94280664745812104</v>
      </c>
      <c r="AI2109">
        <v>-25.404495239257798</v>
      </c>
      <c r="AJ2109">
        <v>1767.78173828125</v>
      </c>
      <c r="AK2109">
        <v>69.972629567269294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0.45449998974800099</v>
      </c>
      <c r="AX2109">
        <v>0</v>
      </c>
      <c r="AY2109">
        <v>0</v>
      </c>
      <c r="AZ2109" s="2">
        <v>-1.0913936421275101E-8</v>
      </c>
      <c r="BA2109">
        <v>0.15865582111832299</v>
      </c>
      <c r="BB2109" s="2">
        <v>1.0077528424561301E-4</v>
      </c>
      <c r="BC2109">
        <v>4.7625885636110299</v>
      </c>
      <c r="BD2109">
        <v>4.7625885586894903</v>
      </c>
      <c r="BE2109">
        <v>4.7625901408658802</v>
      </c>
      <c r="BF2109">
        <v>0</v>
      </c>
      <c r="BG2109" s="2">
        <v>3.39784193783998E-4</v>
      </c>
      <c r="BH2109">
        <v>0</v>
      </c>
      <c r="BI2109">
        <v>0</v>
      </c>
      <c r="BJ2109" s="2">
        <v>5.5584018580993303E-7</v>
      </c>
      <c r="BK2109">
        <v>0</v>
      </c>
      <c r="BL2109">
        <v>0</v>
      </c>
      <c r="BM2109">
        <v>0</v>
      </c>
      <c r="BN2109">
        <v>0.24089930000000001</v>
      </c>
      <c r="BO2109" s="9" t="e">
        <f>_xlfn.XLOOKUP(A2109,Thermal!A:A,Thermal!B:B)</f>
        <v>#N/A</v>
      </c>
      <c r="BP2109" s="9" t="e">
        <f>_xlfn.XLOOKUP(A2109,Thermal!A:A,Thermal!C:C)</f>
        <v>#N/A</v>
      </c>
    </row>
    <row r="2110" spans="1:68" x14ac:dyDescent="0.3">
      <c r="A2110" t="s">
        <v>1403</v>
      </c>
      <c r="B2110" t="s">
        <v>132</v>
      </c>
      <c r="C2110" t="s">
        <v>97</v>
      </c>
      <c r="D2110" t="s">
        <v>90</v>
      </c>
      <c r="E2110" t="s">
        <v>75</v>
      </c>
      <c r="F2110" t="s">
        <v>133</v>
      </c>
      <c r="G2110">
        <v>1.5</v>
      </c>
      <c r="H2110">
        <v>0</v>
      </c>
      <c r="J2110" s="1">
        <v>41703</v>
      </c>
      <c r="K2110" s="1">
        <v>55153</v>
      </c>
      <c r="L2110">
        <v>65.392253032539998</v>
      </c>
      <c r="M2110">
        <v>8.2808968470498403</v>
      </c>
      <c r="N2110">
        <v>1.3569824075989401</v>
      </c>
      <c r="O2110">
        <v>1.5</v>
      </c>
      <c r="P2110">
        <v>1.5</v>
      </c>
      <c r="Q2110">
        <v>3696.2909988162601</v>
      </c>
      <c r="R2110">
        <v>0</v>
      </c>
      <c r="S2110">
        <v>0</v>
      </c>
      <c r="T2110">
        <v>0.28130068482001203</v>
      </c>
      <c r="U2110">
        <v>0</v>
      </c>
      <c r="V2110">
        <v>0.24170944133733599</v>
      </c>
      <c r="W2110">
        <v>0.24170944133733599</v>
      </c>
      <c r="X2110">
        <v>8760</v>
      </c>
      <c r="Y2110">
        <v>0</v>
      </c>
      <c r="Z2110">
        <v>8760</v>
      </c>
      <c r="AA2110">
        <v>0</v>
      </c>
      <c r="AB2110">
        <v>0</v>
      </c>
      <c r="AC2110">
        <v>0</v>
      </c>
      <c r="AD2110">
        <v>0</v>
      </c>
      <c r="AE2110">
        <v>2.2289999723434399</v>
      </c>
      <c r="AF2110">
        <v>96.459644855540503</v>
      </c>
      <c r="AG2110">
        <v>8.1781928602835698</v>
      </c>
      <c r="AH2110">
        <v>1.59089966604265</v>
      </c>
      <c r="AI2110">
        <v>-25.475776672363299</v>
      </c>
      <c r="AJ2110">
        <v>1796.955078125</v>
      </c>
      <c r="AK2110">
        <v>70.794553106304704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0.55349999666214</v>
      </c>
      <c r="AX2110">
        <v>0</v>
      </c>
      <c r="AY2110">
        <v>0</v>
      </c>
      <c r="AZ2110" s="2">
        <v>-6.7666405811905901E-8</v>
      </c>
      <c r="BA2110">
        <v>0.15865582111832299</v>
      </c>
      <c r="BB2110" s="2">
        <v>1.0077528424561301E-4</v>
      </c>
      <c r="BC2110">
        <v>4.7625885636110299</v>
      </c>
      <c r="BD2110">
        <v>4.7625885586894903</v>
      </c>
      <c r="BE2110">
        <v>4.7625901408658802</v>
      </c>
      <c r="BF2110">
        <v>0</v>
      </c>
      <c r="BG2110" s="2">
        <v>4.1379660251550398E-4</v>
      </c>
      <c r="BH2110">
        <v>0</v>
      </c>
      <c r="BI2110">
        <v>0</v>
      </c>
      <c r="BJ2110" s="2">
        <v>-6.5309890450560698E-7</v>
      </c>
      <c r="BK2110">
        <v>0</v>
      </c>
      <c r="BL2110">
        <v>0</v>
      </c>
      <c r="BM2110">
        <v>0</v>
      </c>
      <c r="BN2110">
        <v>0.24170939999999999</v>
      </c>
      <c r="BO2110" s="9" t="e">
        <f>_xlfn.XLOOKUP(A2110,Thermal!A:A,Thermal!B:B)</f>
        <v>#N/A</v>
      </c>
      <c r="BP2110" s="9" t="e">
        <f>_xlfn.XLOOKUP(A2110,Thermal!A:A,Thermal!C:C)</f>
        <v>#N/A</v>
      </c>
    </row>
    <row r="2111" spans="1:68" x14ac:dyDescent="0.3">
      <c r="A2111" t="s">
        <v>1404</v>
      </c>
      <c r="B2111" t="s">
        <v>232</v>
      </c>
      <c r="C2111" t="s">
        <v>233</v>
      </c>
      <c r="D2111" t="s">
        <v>486</v>
      </c>
      <c r="E2111" t="s">
        <v>75</v>
      </c>
      <c r="F2111" t="s">
        <v>88</v>
      </c>
      <c r="G2111">
        <v>80</v>
      </c>
      <c r="H2111">
        <v>0</v>
      </c>
      <c r="J2111" s="1">
        <v>44926</v>
      </c>
      <c r="K2111" s="1">
        <v>52475</v>
      </c>
      <c r="L2111">
        <v>67.539102810200404</v>
      </c>
      <c r="M2111">
        <v>14.3538686613105</v>
      </c>
      <c r="N2111">
        <v>-1.50481014351543</v>
      </c>
      <c r="O2111">
        <v>80</v>
      </c>
      <c r="P2111">
        <v>80</v>
      </c>
      <c r="Q2111">
        <v>174129.48837451599</v>
      </c>
      <c r="R2111">
        <v>0</v>
      </c>
      <c r="S2111">
        <v>0</v>
      </c>
      <c r="T2111">
        <v>0.24847244345643199</v>
      </c>
      <c r="U2111">
        <v>0</v>
      </c>
      <c r="V2111">
        <v>11.7605500472465</v>
      </c>
      <c r="W2111">
        <v>11.7605500472465</v>
      </c>
      <c r="X2111">
        <v>8760</v>
      </c>
      <c r="Y2111">
        <v>0</v>
      </c>
      <c r="Z2111">
        <v>8760</v>
      </c>
      <c r="AA2111">
        <v>0</v>
      </c>
      <c r="AB2111">
        <v>0</v>
      </c>
      <c r="AC2111">
        <v>0</v>
      </c>
      <c r="AD2111">
        <v>0</v>
      </c>
      <c r="AE2111">
        <v>2049.1516401767699</v>
      </c>
      <c r="AF2111">
        <v>110.230698576479</v>
      </c>
      <c r="AG2111">
        <v>26.138274381829099</v>
      </c>
      <c r="AH2111">
        <v>-2.59812809638585</v>
      </c>
      <c r="AI2111">
        <v>-50.793228149414098</v>
      </c>
      <c r="AJ2111">
        <v>2209.634765625</v>
      </c>
      <c r="AK2111">
        <v>150.78075634558601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8628.86041921377</v>
      </c>
      <c r="AX2111">
        <v>0</v>
      </c>
      <c r="AY2111">
        <v>0</v>
      </c>
      <c r="AZ2111">
        <v>441.76545265503199</v>
      </c>
      <c r="BA2111" s="2">
        <v>7.53048244922878E-2</v>
      </c>
      <c r="BB2111" s="2">
        <v>3.2051426692105301E-4</v>
      </c>
      <c r="BC2111">
        <v>86.479318714514207</v>
      </c>
      <c r="BD2111">
        <v>43.239627551675099</v>
      </c>
      <c r="BE2111">
        <v>43.239691918622697</v>
      </c>
      <c r="BF2111">
        <v>0</v>
      </c>
      <c r="BG2111">
        <v>8.9569912163133303</v>
      </c>
      <c r="BH2111">
        <v>0</v>
      </c>
      <c r="BI2111">
        <v>0</v>
      </c>
      <c r="BJ2111">
        <v>67577.445173815693</v>
      </c>
      <c r="BK2111">
        <v>0</v>
      </c>
      <c r="BL2111">
        <v>0</v>
      </c>
      <c r="BM2111">
        <v>0</v>
      </c>
      <c r="BN2111">
        <v>11.828139999999999</v>
      </c>
      <c r="BO2111" s="9" t="e">
        <f>_xlfn.XLOOKUP(A2111,Thermal!A:A,Thermal!B:B)</f>
        <v>#N/A</v>
      </c>
      <c r="BP2111" s="9" t="e">
        <f>_xlfn.XLOOKUP(A2111,Thermal!A:A,Thermal!C:C)</f>
        <v>#N/A</v>
      </c>
    </row>
    <row r="2112" spans="1:68" x14ac:dyDescent="0.3">
      <c r="A2112" t="s">
        <v>1405</v>
      </c>
      <c r="B2112" t="s">
        <v>212</v>
      </c>
      <c r="C2112" t="s">
        <v>97</v>
      </c>
      <c r="D2112" t="s">
        <v>90</v>
      </c>
      <c r="E2112" t="s">
        <v>121</v>
      </c>
      <c r="F2112" t="s">
        <v>122</v>
      </c>
      <c r="G2112">
        <v>40</v>
      </c>
      <c r="H2112">
        <v>-40</v>
      </c>
      <c r="J2112" s="1">
        <v>44593</v>
      </c>
      <c r="K2112" s="1">
        <v>55153</v>
      </c>
      <c r="L2112">
        <v>52.263648894890501</v>
      </c>
      <c r="M2112">
        <v>-24.616037907904499</v>
      </c>
      <c r="N2112">
        <v>-4.5415365989304597</v>
      </c>
      <c r="O2112">
        <v>40</v>
      </c>
      <c r="P2112">
        <v>40</v>
      </c>
      <c r="Q2112">
        <v>56959.358508348501</v>
      </c>
      <c r="R2112">
        <v>66446.302192151503</v>
      </c>
      <c r="S2112">
        <v>2.1592527320418702</v>
      </c>
      <c r="T2112">
        <v>0.16255524688409201</v>
      </c>
      <c r="U2112">
        <v>0.185108490733743</v>
      </c>
      <c r="V2112">
        <v>2.1311251323163498</v>
      </c>
      <c r="W2112">
        <v>1.94601664225006</v>
      </c>
      <c r="X2112">
        <v>8760</v>
      </c>
      <c r="Y2112">
        <v>0</v>
      </c>
      <c r="Z2112">
        <v>8760</v>
      </c>
      <c r="AA2112">
        <v>0</v>
      </c>
      <c r="AB2112">
        <v>0</v>
      </c>
      <c r="AC2112" s="2">
        <v>-1.4230415525704599E-2</v>
      </c>
      <c r="AD2112">
        <v>0.492161608479321</v>
      </c>
      <c r="AE2112">
        <v>0</v>
      </c>
      <c r="AF2112">
        <v>70.015135099797305</v>
      </c>
      <c r="AG2112">
        <v>-13.2204569742578</v>
      </c>
      <c r="AH2112">
        <v>-3.4549602548130598</v>
      </c>
      <c r="AI2112">
        <v>-27.230470657348601</v>
      </c>
      <c r="AJ2112">
        <v>1977.76440429688</v>
      </c>
      <c r="AK2112">
        <v>71.469496275929799</v>
      </c>
      <c r="AL2112">
        <v>1.1215150089111301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26511.818755149801</v>
      </c>
      <c r="AW2112">
        <v>208781.759636045</v>
      </c>
      <c r="AX2112">
        <v>92932.854681491895</v>
      </c>
      <c r="AY2112">
        <v>0</v>
      </c>
      <c r="AZ2112">
        <v>51027.058998405897</v>
      </c>
      <c r="BA2112">
        <v>0.15865582111832299</v>
      </c>
      <c r="BB2112" s="2">
        <v>1.0077528424561301E-4</v>
      </c>
      <c r="BC2112">
        <v>4.7625885636110299</v>
      </c>
      <c r="BD2112">
        <v>4.7625885586894903</v>
      </c>
      <c r="BE2112">
        <v>4.7625901408658802</v>
      </c>
      <c r="BF2112">
        <v>2.8638175700325501</v>
      </c>
      <c r="BG2112">
        <v>11.9681640218914</v>
      </c>
      <c r="BH2112">
        <v>230.780236304505</v>
      </c>
      <c r="BI2112">
        <v>0</v>
      </c>
      <c r="BJ2112">
        <v>124.61177112463299</v>
      </c>
      <c r="BK2112">
        <v>0</v>
      </c>
      <c r="BL2112">
        <v>0</v>
      </c>
      <c r="BM2112">
        <v>0</v>
      </c>
      <c r="BN2112">
        <v>2.1314950000000001</v>
      </c>
      <c r="BO2112" s="9" t="e">
        <f>_xlfn.XLOOKUP(A2112,Thermal!A:A,Thermal!B:B)</f>
        <v>#N/A</v>
      </c>
      <c r="BP2112" s="9" t="e">
        <f>_xlfn.XLOOKUP(A2112,Thermal!A:A,Thermal!C:C)</f>
        <v>#N/A</v>
      </c>
    </row>
    <row r="2113" spans="1:68" x14ac:dyDescent="0.3">
      <c r="A2113" t="s">
        <v>1406</v>
      </c>
      <c r="B2113" t="s">
        <v>187</v>
      </c>
      <c r="C2113" t="s">
        <v>188</v>
      </c>
      <c r="D2113" t="s">
        <v>174</v>
      </c>
      <c r="E2113" t="s">
        <v>167</v>
      </c>
      <c r="F2113" t="s">
        <v>167</v>
      </c>
      <c r="G2113">
        <v>4.0999999046325701</v>
      </c>
      <c r="H2113">
        <v>0</v>
      </c>
      <c r="J2113" s="1">
        <v>31017</v>
      </c>
      <c r="K2113" s="1">
        <v>55518</v>
      </c>
      <c r="L2113">
        <v>122.231951440627</v>
      </c>
      <c r="M2113">
        <v>23.815632614981801</v>
      </c>
      <c r="N2113">
        <v>10.1309331861589</v>
      </c>
      <c r="O2113">
        <v>1.8999999761581401</v>
      </c>
      <c r="P2113">
        <v>1.8999999761581401</v>
      </c>
      <c r="Q2113">
        <v>3986.99995814264</v>
      </c>
      <c r="R2113">
        <v>0</v>
      </c>
      <c r="S2113">
        <v>0</v>
      </c>
      <c r="T2113">
        <v>0.23954578274052801</v>
      </c>
      <c r="U2113">
        <v>0</v>
      </c>
      <c r="V2113">
        <v>0.487339650704461</v>
      </c>
      <c r="W2113">
        <v>0.487339650704461</v>
      </c>
      <c r="X2113">
        <v>0</v>
      </c>
      <c r="Y2113">
        <v>0</v>
      </c>
      <c r="Z2113">
        <v>0</v>
      </c>
      <c r="AA2113">
        <v>8760</v>
      </c>
      <c r="AB2113">
        <v>0</v>
      </c>
      <c r="AC2113">
        <v>0</v>
      </c>
      <c r="AD2113">
        <v>0</v>
      </c>
      <c r="AE2113">
        <v>0</v>
      </c>
      <c r="AF2113">
        <v>112.428912129753</v>
      </c>
      <c r="AG2113">
        <v>16.678522603953802</v>
      </c>
      <c r="AH2113">
        <v>9.0598371898566707</v>
      </c>
      <c r="AI2113">
        <v>-37.994960784912102</v>
      </c>
      <c r="AJ2113">
        <v>1869.99182128906</v>
      </c>
      <c r="AK2113">
        <v>98.913945637941794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382.49458565562998</v>
      </c>
      <c r="AW2113">
        <v>2359.6202266812302</v>
      </c>
      <c r="AX2113">
        <v>172.089192152023</v>
      </c>
      <c r="AY2113">
        <v>19.5</v>
      </c>
      <c r="AZ2113">
        <v>8325.4107447564602</v>
      </c>
      <c r="BA2113">
        <v>0.13517417391183001</v>
      </c>
      <c r="BB2113">
        <v>0.13517427286292399</v>
      </c>
      <c r="BC2113">
        <v>0.67194998060097699</v>
      </c>
      <c r="BD2113" s="2">
        <v>3.1824214840017198E-2</v>
      </c>
      <c r="BE2113">
        <v>0.68397062554270205</v>
      </c>
      <c r="BF2113">
        <v>8.3705179037388007</v>
      </c>
      <c r="BG2113">
        <v>0.84165392114152804</v>
      </c>
      <c r="BH2113">
        <v>61.223287794724499</v>
      </c>
      <c r="BI2113" s="2">
        <v>1.03584964381298E-2</v>
      </c>
      <c r="BJ2113">
        <v>4844.0761613693003</v>
      </c>
      <c r="BK2113">
        <v>0</v>
      </c>
      <c r="BL2113">
        <v>0</v>
      </c>
      <c r="BM2113">
        <v>0</v>
      </c>
      <c r="BN2113">
        <v>0.49225419999999998</v>
      </c>
      <c r="BO2113" s="9" t="e">
        <f>_xlfn.XLOOKUP(A2113,Thermal!A:A,Thermal!B:B)</f>
        <v>#N/A</v>
      </c>
      <c r="BP2113" s="9" t="e">
        <f>_xlfn.XLOOKUP(A2113,Thermal!A:A,Thermal!C:C)</f>
        <v>#N/A</v>
      </c>
    </row>
    <row r="2114" spans="1:68" x14ac:dyDescent="0.3">
      <c r="A2114" t="s">
        <v>1407</v>
      </c>
      <c r="B2114" t="s">
        <v>473</v>
      </c>
      <c r="C2114" t="s">
        <v>474</v>
      </c>
      <c r="D2114" t="s">
        <v>174</v>
      </c>
      <c r="E2114" t="s">
        <v>167</v>
      </c>
      <c r="F2114" t="s">
        <v>167</v>
      </c>
      <c r="G2114">
        <v>49.950000762939503</v>
      </c>
      <c r="H2114">
        <v>0</v>
      </c>
      <c r="J2114" s="1">
        <v>21429</v>
      </c>
      <c r="K2114" s="1">
        <v>55153</v>
      </c>
      <c r="L2114">
        <v>90.246826090457304</v>
      </c>
      <c r="M2114">
        <v>12.536825514252801</v>
      </c>
      <c r="N2114">
        <v>4.44864311314576</v>
      </c>
      <c r="O2114">
        <v>12.9906542056075</v>
      </c>
      <c r="P2114">
        <v>31.6291390728477</v>
      </c>
      <c r="Q2114">
        <v>130151.602586508</v>
      </c>
      <c r="R2114">
        <v>0</v>
      </c>
      <c r="S2114">
        <v>0</v>
      </c>
      <c r="T2114">
        <v>0.30953101832714602</v>
      </c>
      <c r="U2114">
        <v>0</v>
      </c>
      <c r="V2114">
        <v>11.745770030013199</v>
      </c>
      <c r="W2114">
        <v>11.745770030013199</v>
      </c>
      <c r="X2114">
        <v>0</v>
      </c>
      <c r="Y2114">
        <v>0</v>
      </c>
      <c r="Z2114">
        <v>507</v>
      </c>
      <c r="AA2114">
        <v>8253</v>
      </c>
      <c r="AB2114">
        <v>0</v>
      </c>
      <c r="AC2114">
        <v>0</v>
      </c>
      <c r="AD2114">
        <v>0</v>
      </c>
      <c r="AE2114">
        <v>0</v>
      </c>
      <c r="AF2114">
        <v>109.96997434846099</v>
      </c>
      <c r="AG2114">
        <v>17.238277303925798</v>
      </c>
      <c r="AH2114">
        <v>6.0411446334272396</v>
      </c>
      <c r="AI2114">
        <v>-36.597343444824197</v>
      </c>
      <c r="AJ2114">
        <v>1807.51623535156</v>
      </c>
      <c r="AK2114">
        <v>98.249020211453796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1294.16005577892</v>
      </c>
      <c r="AW2114">
        <v>2097.2163576185699</v>
      </c>
      <c r="AX2114">
        <v>1837.6760711632701</v>
      </c>
      <c r="AY2114">
        <v>316.529053479433</v>
      </c>
      <c r="AZ2114">
        <v>10096.8938322291</v>
      </c>
      <c r="BA2114">
        <v>0.37688441694135</v>
      </c>
      <c r="BB2114">
        <v>0.20868888572966701</v>
      </c>
      <c r="BC2114">
        <v>12.025793510146899</v>
      </c>
      <c r="BD2114" s="2">
        <v>3.1824214840017198E-2</v>
      </c>
      <c r="BE2114">
        <v>12.3092606125656</v>
      </c>
      <c r="BF2114">
        <v>6314.5396283903001</v>
      </c>
      <c r="BG2114">
        <v>10831.5190466761</v>
      </c>
      <c r="BH2114">
        <v>27488.3503446209</v>
      </c>
      <c r="BI2114">
        <v>21.393675856394101</v>
      </c>
      <c r="BJ2114">
        <v>323957.31860138499</v>
      </c>
      <c r="BK2114">
        <v>0</v>
      </c>
      <c r="BL2114">
        <v>0</v>
      </c>
      <c r="BM2114">
        <v>0</v>
      </c>
      <c r="BN2114">
        <v>12.114380000000001</v>
      </c>
      <c r="BO2114" s="9" t="e">
        <f>_xlfn.XLOOKUP(A2114,Thermal!A:A,Thermal!B:B)</f>
        <v>#N/A</v>
      </c>
      <c r="BP2114" s="9" t="e">
        <f>_xlfn.XLOOKUP(A2114,Thermal!A:A,Thermal!C:C)</f>
        <v>#N/A</v>
      </c>
    </row>
    <row r="2115" spans="1:68" x14ac:dyDescent="0.3">
      <c r="A2115" t="s">
        <v>1408</v>
      </c>
      <c r="B2115" t="s">
        <v>142</v>
      </c>
      <c r="C2115" t="s">
        <v>73</v>
      </c>
      <c r="D2115" t="s">
        <v>143</v>
      </c>
      <c r="E2115" t="s">
        <v>75</v>
      </c>
      <c r="F2115" t="s">
        <v>88</v>
      </c>
      <c r="G2115">
        <v>525</v>
      </c>
      <c r="H2115">
        <v>0</v>
      </c>
      <c r="J2115" s="1">
        <v>45930</v>
      </c>
      <c r="K2115" s="1">
        <v>53447</v>
      </c>
      <c r="L2115">
        <v>65.026468903563497</v>
      </c>
      <c r="M2115">
        <v>13.1477308158809</v>
      </c>
      <c r="N2115">
        <v>-0.63867032131390999</v>
      </c>
      <c r="O2115">
        <v>525</v>
      </c>
      <c r="P2115">
        <v>525</v>
      </c>
      <c r="Q2115">
        <v>1269003.9411309401</v>
      </c>
      <c r="R2115">
        <v>0</v>
      </c>
      <c r="S2115">
        <v>0</v>
      </c>
      <c r="T2115">
        <v>0.27593040685598202</v>
      </c>
      <c r="U2115">
        <v>0</v>
      </c>
      <c r="V2115">
        <v>82.518845953118799</v>
      </c>
      <c r="W2115">
        <v>82.518845953118799</v>
      </c>
      <c r="X2115">
        <v>8760</v>
      </c>
      <c r="Y2115">
        <v>0</v>
      </c>
      <c r="Z2115">
        <v>8760</v>
      </c>
      <c r="AA2115">
        <v>0</v>
      </c>
      <c r="AB2115">
        <v>0</v>
      </c>
      <c r="AC2115">
        <v>0</v>
      </c>
      <c r="AD2115">
        <v>0</v>
      </c>
      <c r="AE2115">
        <v>6291.4092216491699</v>
      </c>
      <c r="AF2115">
        <v>113.477513934944</v>
      </c>
      <c r="AG2115">
        <v>27.383299399809399</v>
      </c>
      <c r="AH2115">
        <v>-0.59633773791569999</v>
      </c>
      <c r="AI2115">
        <v>-25.239948272705099</v>
      </c>
      <c r="AJ2115">
        <v>2224.26733398438</v>
      </c>
      <c r="AK2115">
        <v>147.74535107865199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12673.9131140709</v>
      </c>
      <c r="AX2115">
        <v>0</v>
      </c>
      <c r="AY2115">
        <v>0</v>
      </c>
      <c r="AZ2115">
        <v>5398.1999997794601</v>
      </c>
      <c r="BA2115">
        <v>7.0070361244181303</v>
      </c>
      <c r="BB2115">
        <v>5.9427537067704002</v>
      </c>
      <c r="BC2115">
        <v>85.542713426335297</v>
      </c>
      <c r="BD2115" s="2">
        <v>3.1824214840017198E-2</v>
      </c>
      <c r="BE2115">
        <v>85.5024456605952</v>
      </c>
      <c r="BF2115">
        <v>0</v>
      </c>
      <c r="BG2115">
        <v>596248.81902147201</v>
      </c>
      <c r="BH2115">
        <v>0</v>
      </c>
      <c r="BI2115">
        <v>0</v>
      </c>
      <c r="BJ2115">
        <v>87034.581999153204</v>
      </c>
      <c r="BK2115">
        <v>0</v>
      </c>
      <c r="BL2115">
        <v>0</v>
      </c>
      <c r="BM2115">
        <v>0</v>
      </c>
      <c r="BN2115">
        <v>83.202129999999997</v>
      </c>
      <c r="BO2115" s="9" t="e">
        <f>_xlfn.XLOOKUP(A2115,Thermal!A:A,Thermal!B:B)</f>
        <v>#N/A</v>
      </c>
      <c r="BP2115" s="9" t="e">
        <f>_xlfn.XLOOKUP(A2115,Thermal!A:A,Thermal!C:C)</f>
        <v>#N/A</v>
      </c>
    </row>
    <row r="2116" spans="1:68" x14ac:dyDescent="0.3">
      <c r="A2116" t="s">
        <v>1409</v>
      </c>
      <c r="B2116" t="s">
        <v>176</v>
      </c>
      <c r="C2116" t="s">
        <v>177</v>
      </c>
      <c r="D2116" t="s">
        <v>178</v>
      </c>
      <c r="E2116" t="s">
        <v>167</v>
      </c>
      <c r="F2116" t="s">
        <v>167</v>
      </c>
      <c r="G2116">
        <v>1.2699999809265099</v>
      </c>
      <c r="H2116">
        <v>0</v>
      </c>
      <c r="J2116" s="1">
        <v>41392</v>
      </c>
      <c r="K2116" s="1">
        <v>55153</v>
      </c>
      <c r="L2116">
        <v>135.62663237187201</v>
      </c>
      <c r="M2116">
        <v>36.104478597273101</v>
      </c>
      <c r="N2116">
        <v>6.3703083279366997</v>
      </c>
      <c r="O2116">
        <v>1.34120560748063</v>
      </c>
      <c r="P2116" s="2">
        <v>1.00000004749745E-3</v>
      </c>
      <c r="Q2116">
        <v>3935.06351950113</v>
      </c>
      <c r="R2116">
        <v>0</v>
      </c>
      <c r="S2116">
        <v>0</v>
      </c>
      <c r="T2116">
        <v>0.224604082150486</v>
      </c>
      <c r="U2116">
        <v>0</v>
      </c>
      <c r="V2116">
        <v>0.53370011839968701</v>
      </c>
      <c r="W2116">
        <v>0.53370011839968701</v>
      </c>
      <c r="X2116">
        <v>0</v>
      </c>
      <c r="Y2116">
        <v>0</v>
      </c>
      <c r="Z2116">
        <v>828</v>
      </c>
      <c r="AA2116">
        <v>7932</v>
      </c>
      <c r="AB2116">
        <v>0</v>
      </c>
      <c r="AC2116">
        <v>0</v>
      </c>
      <c r="AD2116">
        <v>0</v>
      </c>
      <c r="AE2116">
        <v>0</v>
      </c>
      <c r="AF2116">
        <v>117.144442979236</v>
      </c>
      <c r="AG2116">
        <v>24.371119706555799</v>
      </c>
      <c r="AH2116">
        <v>6.0827709079891301</v>
      </c>
      <c r="AI2116">
        <v>-31.267808914184599</v>
      </c>
      <c r="AJ2116">
        <v>1946.06958007813</v>
      </c>
      <c r="AK2116">
        <v>127.382441958954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5.1769693940877897</v>
      </c>
      <c r="AW2116">
        <v>14.0649190656841</v>
      </c>
      <c r="AX2116">
        <v>53.956181476824</v>
      </c>
      <c r="AY2116">
        <v>4.9416514131007698</v>
      </c>
      <c r="AZ2116">
        <v>210.112779568299</v>
      </c>
      <c r="BA2116" s="2">
        <v>1.5242080034474701E-2</v>
      </c>
      <c r="BB2116" s="2">
        <v>1.07829128595911E-2</v>
      </c>
      <c r="BC2116">
        <v>14.188119167033999</v>
      </c>
      <c r="BD2116" s="2">
        <v>3.1824214840017198E-2</v>
      </c>
      <c r="BE2116">
        <v>14.156295678589499</v>
      </c>
      <c r="BF2116">
        <v>2.17074417634467</v>
      </c>
      <c r="BG2116">
        <v>0.71640226764065995</v>
      </c>
      <c r="BH2116">
        <v>2110.2327008355901</v>
      </c>
      <c r="BI2116" s="2">
        <v>3.3891687472760198E-3</v>
      </c>
      <c r="BJ2116">
        <v>10550.3519254742</v>
      </c>
      <c r="BK2116">
        <v>0</v>
      </c>
      <c r="BL2116">
        <v>0</v>
      </c>
      <c r="BM2116">
        <v>0</v>
      </c>
      <c r="BN2116">
        <v>0.54636359999999995</v>
      </c>
      <c r="BO2116" s="9" t="e">
        <f>_xlfn.XLOOKUP(A2116,Thermal!A:A,Thermal!B:B)</f>
        <v>#N/A</v>
      </c>
      <c r="BP2116" s="9" t="e">
        <f>_xlfn.XLOOKUP(A2116,Thermal!A:A,Thermal!C:C)</f>
        <v>#N/A</v>
      </c>
    </row>
    <row r="2117" spans="1:68" x14ac:dyDescent="0.3">
      <c r="A2117" t="s">
        <v>1411</v>
      </c>
      <c r="B2117" t="s">
        <v>172</v>
      </c>
      <c r="C2117" t="s">
        <v>173</v>
      </c>
      <c r="D2117" t="s">
        <v>174</v>
      </c>
      <c r="E2117" t="s">
        <v>167</v>
      </c>
      <c r="F2117" t="s">
        <v>167</v>
      </c>
      <c r="G2117">
        <v>4.4000000953674299</v>
      </c>
      <c r="H2117">
        <v>0</v>
      </c>
      <c r="J2117" s="1">
        <v>31321</v>
      </c>
      <c r="K2117" s="1">
        <v>51501</v>
      </c>
      <c r="L2117">
        <v>125.822781612093</v>
      </c>
      <c r="M2117">
        <v>22.185440236013399</v>
      </c>
      <c r="N2117">
        <v>8.0030218857644897</v>
      </c>
      <c r="O2117">
        <v>19</v>
      </c>
      <c r="P2117">
        <v>18.874172185430499</v>
      </c>
      <c r="Q2117">
        <v>3300.05730185006</v>
      </c>
      <c r="R2117">
        <v>0</v>
      </c>
      <c r="S2117">
        <v>0</v>
      </c>
      <c r="T2117">
        <v>1.9827308951155E-2</v>
      </c>
      <c r="U2117">
        <v>0</v>
      </c>
      <c r="V2117">
        <v>0.41522318076276099</v>
      </c>
      <c r="W2117">
        <v>0.41522318076276099</v>
      </c>
      <c r="X2117">
        <v>0</v>
      </c>
      <c r="Y2117">
        <v>0</v>
      </c>
      <c r="Z2117">
        <v>0</v>
      </c>
      <c r="AA2117">
        <v>8760</v>
      </c>
      <c r="AB2117">
        <v>0</v>
      </c>
      <c r="AC2117">
        <v>0</v>
      </c>
      <c r="AD2117">
        <v>0</v>
      </c>
      <c r="AE2117">
        <v>0</v>
      </c>
      <c r="AF2117">
        <v>116.99557228064999</v>
      </c>
      <c r="AG2117">
        <v>21.386696459326298</v>
      </c>
      <c r="AH2117">
        <v>8.9183235248045403</v>
      </c>
      <c r="AI2117">
        <v>-37.030628204345703</v>
      </c>
      <c r="AJ2117">
        <v>1869.33093261719</v>
      </c>
      <c r="AK2117">
        <v>110.42330930168001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355.32430613413499</v>
      </c>
      <c r="AW2117">
        <v>453.17470626439899</v>
      </c>
      <c r="AX2117">
        <v>38398.536526918397</v>
      </c>
      <c r="AY2117">
        <v>684.53096723556496</v>
      </c>
      <c r="AZ2117">
        <v>38407.600832462304</v>
      </c>
      <c r="BA2117">
        <v>27.017421290304899</v>
      </c>
      <c r="BB2117">
        <v>18.740914788891299</v>
      </c>
      <c r="BC2117">
        <v>65.697326823152807</v>
      </c>
      <c r="BD2117" s="2">
        <v>3.1824214840017198E-2</v>
      </c>
      <c r="BE2117">
        <v>65.292457263243904</v>
      </c>
      <c r="BF2117">
        <v>10302.769451415101</v>
      </c>
      <c r="BG2117">
        <v>11896.7734645336</v>
      </c>
      <c r="BH2117">
        <v>2533007.6351215001</v>
      </c>
      <c r="BI2117">
        <v>635.37962637643795</v>
      </c>
      <c r="BJ2117">
        <v>2517688.6785140801</v>
      </c>
      <c r="BK2117">
        <v>0</v>
      </c>
      <c r="BL2117">
        <v>0</v>
      </c>
      <c r="BM2117">
        <v>0</v>
      </c>
      <c r="BN2117">
        <v>5.4887550000000003</v>
      </c>
      <c r="BO2117" s="9" t="e">
        <f>_xlfn.XLOOKUP(A2117,Thermal!A:A,Thermal!B:B)</f>
        <v>#N/A</v>
      </c>
      <c r="BP2117" s="9" t="e">
        <f>_xlfn.XLOOKUP(A2117,Thermal!A:A,Thermal!C:C)</f>
        <v>#N/A</v>
      </c>
    </row>
    <row r="2118" spans="1:68" x14ac:dyDescent="0.3">
      <c r="A2118" t="s">
        <v>1416</v>
      </c>
      <c r="B2118" t="s">
        <v>132</v>
      </c>
      <c r="C2118" t="s">
        <v>97</v>
      </c>
      <c r="D2118" t="s">
        <v>90</v>
      </c>
      <c r="E2118" t="s">
        <v>75</v>
      </c>
      <c r="F2118" t="s">
        <v>133</v>
      </c>
      <c r="G2118">
        <v>150</v>
      </c>
      <c r="H2118">
        <v>0</v>
      </c>
      <c r="J2118" s="1">
        <v>44926</v>
      </c>
      <c r="K2118" s="1">
        <v>55153</v>
      </c>
      <c r="L2118">
        <v>33.905933375468997</v>
      </c>
      <c r="M2118">
        <v>-17.698521643562401</v>
      </c>
      <c r="N2118">
        <v>-4.0445465108914904</v>
      </c>
      <c r="O2118">
        <v>150</v>
      </c>
      <c r="P2118">
        <v>150</v>
      </c>
      <c r="Q2118">
        <v>371019.36729019898</v>
      </c>
      <c r="R2118">
        <v>0</v>
      </c>
      <c r="S2118">
        <v>0</v>
      </c>
      <c r="T2118">
        <v>0.282358727009069</v>
      </c>
      <c r="U2118">
        <v>0</v>
      </c>
      <c r="V2118">
        <v>12.5797583437428</v>
      </c>
      <c r="W2118">
        <v>12.5797583437428</v>
      </c>
      <c r="X2118">
        <v>8760</v>
      </c>
      <c r="Y2118">
        <v>0</v>
      </c>
      <c r="Z2118">
        <v>8760</v>
      </c>
      <c r="AA2118">
        <v>0</v>
      </c>
      <c r="AB2118">
        <v>0</v>
      </c>
      <c r="AC2118">
        <v>0</v>
      </c>
      <c r="AD2118">
        <v>0</v>
      </c>
      <c r="AE2118">
        <v>14951.7832269669</v>
      </c>
      <c r="AF2118">
        <v>84.385865194718306</v>
      </c>
      <c r="AG2118">
        <v>-0.59562622009506505</v>
      </c>
      <c r="AH2118">
        <v>-1.7090634662775901</v>
      </c>
      <c r="AI2118">
        <v>-35.345237731933601</v>
      </c>
      <c r="AJ2118">
        <v>2058.46264648438</v>
      </c>
      <c r="AK2118">
        <v>82.501543902790104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 s="2">
        <v>1.88127160072327E-5</v>
      </c>
      <c r="BA2118">
        <v>0.15865582111832299</v>
      </c>
      <c r="BB2118" s="2">
        <v>1.0077528424561301E-4</v>
      </c>
      <c r="BC2118">
        <v>4.7625885636110299</v>
      </c>
      <c r="BD2118">
        <v>4.7625885586894903</v>
      </c>
      <c r="BE2118">
        <v>4.7625901408658802</v>
      </c>
      <c r="BF2118">
        <v>0</v>
      </c>
      <c r="BG2118">
        <v>0</v>
      </c>
      <c r="BH2118">
        <v>0</v>
      </c>
      <c r="BI2118">
        <v>0</v>
      </c>
      <c r="BJ2118" s="2">
        <v>2.6322126342317998E-4</v>
      </c>
      <c r="BK2118">
        <v>0</v>
      </c>
      <c r="BL2118">
        <v>0</v>
      </c>
      <c r="BM2118">
        <v>0</v>
      </c>
      <c r="BN2118">
        <v>12.57976</v>
      </c>
      <c r="BO2118" s="9" t="e">
        <f>_xlfn.XLOOKUP(A2118,Thermal!A:A,Thermal!B:B)</f>
        <v>#N/A</v>
      </c>
      <c r="BP2118" s="9" t="e">
        <f>_xlfn.XLOOKUP(A2118,Thermal!A:A,Thermal!C:C)</f>
        <v>#N/A</v>
      </c>
    </row>
    <row r="2119" spans="1:68" x14ac:dyDescent="0.3">
      <c r="A2119" t="s">
        <v>1421</v>
      </c>
      <c r="B2119" t="s">
        <v>172</v>
      </c>
      <c r="C2119" t="s">
        <v>173</v>
      </c>
      <c r="D2119" t="s">
        <v>174</v>
      </c>
      <c r="E2119" t="s">
        <v>167</v>
      </c>
      <c r="F2119" t="s">
        <v>167</v>
      </c>
      <c r="G2119">
        <v>11</v>
      </c>
      <c r="H2119">
        <v>0</v>
      </c>
      <c r="J2119" s="1">
        <v>19146</v>
      </c>
      <c r="K2119" s="1">
        <v>50770</v>
      </c>
      <c r="L2119">
        <v>64.122511449232903</v>
      </c>
      <c r="M2119">
        <v>7.8199288801049196</v>
      </c>
      <c r="N2119">
        <v>-0.18376266435740099</v>
      </c>
      <c r="O2119">
        <v>10.3999996185303</v>
      </c>
      <c r="P2119">
        <v>10.3999996185303</v>
      </c>
      <c r="Q2119">
        <v>14791.2856237292</v>
      </c>
      <c r="R2119">
        <v>0</v>
      </c>
      <c r="S2119">
        <v>0</v>
      </c>
      <c r="T2119">
        <v>0.16235605644217599</v>
      </c>
      <c r="U2119">
        <v>0</v>
      </c>
      <c r="V2119">
        <v>0.94845465105568605</v>
      </c>
      <c r="W2119">
        <v>0.94845465105568605</v>
      </c>
      <c r="X2119">
        <v>0</v>
      </c>
      <c r="Y2119">
        <v>0</v>
      </c>
      <c r="Z2119">
        <v>0</v>
      </c>
      <c r="AA2119">
        <v>8760</v>
      </c>
      <c r="AB2119">
        <v>0</v>
      </c>
      <c r="AC2119">
        <v>0</v>
      </c>
      <c r="AD2119">
        <v>0</v>
      </c>
      <c r="AE2119">
        <v>0</v>
      </c>
      <c r="AF2119">
        <v>105.328694513575</v>
      </c>
      <c r="AG2119">
        <v>15.252655712281999</v>
      </c>
      <c r="AH2119">
        <v>3.3854865054011198</v>
      </c>
      <c r="AI2119">
        <v>-37.680553436279297</v>
      </c>
      <c r="AJ2119">
        <v>1799.08874511719</v>
      </c>
      <c r="AK2119">
        <v>91.524248636143895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2508.6934085562798</v>
      </c>
      <c r="AW2119">
        <v>3263.9523602724098</v>
      </c>
      <c r="AX2119">
        <v>9535.2881109416503</v>
      </c>
      <c r="AY2119">
        <v>2.4433333873748802</v>
      </c>
      <c r="AZ2119">
        <v>11548.748775035099</v>
      </c>
      <c r="BA2119">
        <v>27.017421290304899</v>
      </c>
      <c r="BB2119">
        <v>18.740914788891299</v>
      </c>
      <c r="BC2119">
        <v>65.697326823152807</v>
      </c>
      <c r="BD2119" s="2">
        <v>3.1824214840017198E-2</v>
      </c>
      <c r="BE2119">
        <v>65.292457263243904</v>
      </c>
      <c r="BF2119">
        <v>127987.271827605</v>
      </c>
      <c r="BG2119">
        <v>121631.965596724</v>
      </c>
      <c r="BH2119">
        <v>527916.87017610599</v>
      </c>
      <c r="BI2119" s="2">
        <v>2.10285477805883E-3</v>
      </c>
      <c r="BJ2119">
        <v>847510.19191374304</v>
      </c>
      <c r="BK2119">
        <v>0</v>
      </c>
      <c r="BL2119">
        <v>0</v>
      </c>
      <c r="BM2119">
        <v>0</v>
      </c>
      <c r="BN2119">
        <v>2.5735009999999998</v>
      </c>
      <c r="BO2119" s="9" t="e">
        <f>_xlfn.XLOOKUP(A2119,Thermal!A:A,Thermal!B:B)</f>
        <v>#N/A</v>
      </c>
      <c r="BP2119" s="9" t="e">
        <f>_xlfn.XLOOKUP(A2119,Thermal!A:A,Thermal!C:C)</f>
        <v>#N/A</v>
      </c>
    </row>
    <row r="2120" spans="1:68" x14ac:dyDescent="0.3">
      <c r="A2120" t="s">
        <v>1422</v>
      </c>
      <c r="B2120" t="s">
        <v>456</v>
      </c>
      <c r="C2120" t="s">
        <v>120</v>
      </c>
      <c r="D2120" t="s">
        <v>104</v>
      </c>
      <c r="E2120" t="s">
        <v>75</v>
      </c>
      <c r="F2120" t="s">
        <v>88</v>
      </c>
      <c r="G2120">
        <v>100</v>
      </c>
      <c r="H2120">
        <v>0</v>
      </c>
      <c r="J2120" s="1">
        <v>44409</v>
      </c>
      <c r="K2120" s="1">
        <v>54057</v>
      </c>
      <c r="L2120">
        <v>1.7155023225177199</v>
      </c>
      <c r="M2120">
        <v>-61.3143844368809</v>
      </c>
      <c r="N2120">
        <v>-4.4281304349869002</v>
      </c>
      <c r="O2120">
        <v>100</v>
      </c>
      <c r="P2120">
        <v>100</v>
      </c>
      <c r="Q2120">
        <v>129538.241965696</v>
      </c>
      <c r="R2120">
        <v>0</v>
      </c>
      <c r="S2120">
        <v>0</v>
      </c>
      <c r="T2120">
        <v>0.14787470544012399</v>
      </c>
      <c r="U2120">
        <v>0</v>
      </c>
      <c r="V2120">
        <v>0.222223182402492</v>
      </c>
      <c r="W2120">
        <v>0.222223182402492</v>
      </c>
      <c r="X2120">
        <v>8760</v>
      </c>
      <c r="Y2120">
        <v>0</v>
      </c>
      <c r="Z2120">
        <v>8760</v>
      </c>
      <c r="AA2120">
        <v>0</v>
      </c>
      <c r="AB2120">
        <v>0</v>
      </c>
      <c r="AC2120">
        <v>0</v>
      </c>
      <c r="AD2120">
        <v>0</v>
      </c>
      <c r="AE2120">
        <v>123793.66580379001</v>
      </c>
      <c r="AF2120">
        <v>29.182829690754801</v>
      </c>
      <c r="AG2120">
        <v>-52.429567855089601</v>
      </c>
      <c r="AH2120">
        <v>-5.0781548298599297</v>
      </c>
      <c r="AI2120">
        <v>-171.20683288574199</v>
      </c>
      <c r="AJ2120">
        <v>1769.18310546875</v>
      </c>
      <c r="AK2120">
        <v>68.074653156583196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25308.756225347501</v>
      </c>
      <c r="AX2120">
        <v>0</v>
      </c>
      <c r="AY2120">
        <v>0</v>
      </c>
      <c r="AZ2120">
        <v>1288.4787571895899</v>
      </c>
      <c r="BA2120">
        <v>0.19614053432829301</v>
      </c>
      <c r="BB2120" s="2">
        <v>2.1973103242381499E-4</v>
      </c>
      <c r="BC2120">
        <v>4.63273391676847</v>
      </c>
      <c r="BD2120" s="2">
        <v>3.1824214840017198E-2</v>
      </c>
      <c r="BE2120">
        <v>4.6009113480850203</v>
      </c>
      <c r="BF2120">
        <v>0</v>
      </c>
      <c r="BG2120">
        <v>11.303091648820599</v>
      </c>
      <c r="BH2120">
        <v>0</v>
      </c>
      <c r="BI2120">
        <v>0</v>
      </c>
      <c r="BJ2120">
        <v>0.95412239142834598</v>
      </c>
      <c r="BK2120">
        <v>0</v>
      </c>
      <c r="BL2120">
        <v>0</v>
      </c>
      <c r="BM2120">
        <v>0</v>
      </c>
      <c r="BN2120">
        <v>0.2222354</v>
      </c>
      <c r="BO2120" s="9" t="e">
        <f>_xlfn.XLOOKUP(A2120,Thermal!A:A,Thermal!B:B)</f>
        <v>#N/A</v>
      </c>
      <c r="BP2120" s="9" t="e">
        <f>_xlfn.XLOOKUP(A2120,Thermal!A:A,Thermal!C:C)</f>
        <v>#N/A</v>
      </c>
    </row>
    <row r="2121" spans="1:68" x14ac:dyDescent="0.3">
      <c r="A2121" t="s">
        <v>1423</v>
      </c>
      <c r="B2121" t="s">
        <v>456</v>
      </c>
      <c r="C2121" t="s">
        <v>120</v>
      </c>
      <c r="D2121" t="s">
        <v>104</v>
      </c>
      <c r="E2121" t="s">
        <v>121</v>
      </c>
      <c r="F2121" t="s">
        <v>122</v>
      </c>
      <c r="G2121">
        <v>25</v>
      </c>
      <c r="H2121">
        <v>-25</v>
      </c>
      <c r="J2121" s="1">
        <v>44617</v>
      </c>
      <c r="K2121" s="1">
        <v>54057</v>
      </c>
      <c r="L2121">
        <v>12.966549127625999</v>
      </c>
      <c r="M2121">
        <v>-67.0929200219542</v>
      </c>
      <c r="N2121">
        <v>-4.8414565257104103</v>
      </c>
      <c r="O2121">
        <v>25</v>
      </c>
      <c r="P2121">
        <v>25</v>
      </c>
      <c r="Q2121">
        <v>42686.133565209799</v>
      </c>
      <c r="R2121">
        <v>49866.037926644101</v>
      </c>
      <c r="S2121">
        <v>-0.76416036924606401</v>
      </c>
      <c r="T2121">
        <v>0.19491385189504501</v>
      </c>
      <c r="U2121">
        <v>0.13882825699069401</v>
      </c>
      <c r="V2121">
        <v>2.7284031354214502</v>
      </c>
      <c r="W2121">
        <v>2.5895748777693401</v>
      </c>
      <c r="X2121">
        <v>8760</v>
      </c>
      <c r="Y2121">
        <v>0</v>
      </c>
      <c r="Z2121">
        <v>8760</v>
      </c>
      <c r="AA2121">
        <v>0</v>
      </c>
      <c r="AB2121">
        <v>0</v>
      </c>
      <c r="AC2121" s="2">
        <v>-1.07698565421514E-2</v>
      </c>
      <c r="AD2121">
        <v>0.33993559840778997</v>
      </c>
      <c r="AE2121">
        <v>0</v>
      </c>
      <c r="AF2121">
        <v>29.386557897138399</v>
      </c>
      <c r="AG2121">
        <v>-52.429567855089601</v>
      </c>
      <c r="AH2121">
        <v>-4.8744265990256004</v>
      </c>
      <c r="AI2121">
        <v>-171.761474609375</v>
      </c>
      <c r="AJ2121">
        <v>1770.10424804688</v>
      </c>
      <c r="AK2121">
        <v>67.944787637861197</v>
      </c>
      <c r="AL2121">
        <v>0.80304246084594699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9088.4661128222906</v>
      </c>
      <c r="AW2121">
        <v>9157.4332411587202</v>
      </c>
      <c r="AX2121">
        <v>29431.054202914202</v>
      </c>
      <c r="AY2121">
        <v>7802.3964168578404</v>
      </c>
      <c r="AZ2121">
        <v>14645.6355895549</v>
      </c>
      <c r="BA2121">
        <v>0.19614053432829301</v>
      </c>
      <c r="BB2121" s="2">
        <v>2.1973103242381499E-4</v>
      </c>
      <c r="BC2121">
        <v>4.63273391676847</v>
      </c>
      <c r="BD2121" s="2">
        <v>3.1824214840017198E-2</v>
      </c>
      <c r="BE2121">
        <v>4.6009113480850203</v>
      </c>
      <c r="BF2121">
        <v>1766.65195249664</v>
      </c>
      <c r="BG2121">
        <v>3.23870660622197</v>
      </c>
      <c r="BH2121">
        <v>49685.953461397898</v>
      </c>
      <c r="BI2121">
        <v>49.843661630900002</v>
      </c>
      <c r="BJ2121">
        <v>157943.53144004499</v>
      </c>
      <c r="BK2121">
        <v>0</v>
      </c>
      <c r="BL2121">
        <v>0</v>
      </c>
      <c r="BM2121">
        <v>0</v>
      </c>
      <c r="BN2121">
        <v>2.9378519999999999</v>
      </c>
      <c r="BO2121" s="9" t="e">
        <f>_xlfn.XLOOKUP(A2121,Thermal!A:A,Thermal!B:B)</f>
        <v>#N/A</v>
      </c>
      <c r="BP2121" s="9" t="e">
        <f>_xlfn.XLOOKUP(A2121,Thermal!A:A,Thermal!C:C)</f>
        <v>#N/A</v>
      </c>
    </row>
    <row r="2122" spans="1:68" x14ac:dyDescent="0.3">
      <c r="A2122" t="s">
        <v>1424</v>
      </c>
      <c r="B2122" t="s">
        <v>132</v>
      </c>
      <c r="C2122" t="s">
        <v>97</v>
      </c>
      <c r="D2122" t="s">
        <v>90</v>
      </c>
      <c r="E2122" t="s">
        <v>167</v>
      </c>
      <c r="F2122" t="s">
        <v>167</v>
      </c>
      <c r="G2122">
        <v>0.519999980926514</v>
      </c>
      <c r="H2122">
        <v>0</v>
      </c>
      <c r="J2122" s="1">
        <v>32874</v>
      </c>
      <c r="K2122" s="1">
        <v>55518</v>
      </c>
      <c r="L2122">
        <v>102.77595855232499</v>
      </c>
      <c r="M2122">
        <v>9.6689209669204104</v>
      </c>
      <c r="N2122">
        <v>4.9974807685051701</v>
      </c>
      <c r="O2122">
        <v>0.26987999677658098</v>
      </c>
      <c r="P2122">
        <v>0.26987999677658098</v>
      </c>
      <c r="Q2122">
        <v>803.61584886349704</v>
      </c>
      <c r="R2122">
        <v>0</v>
      </c>
      <c r="S2122">
        <v>0</v>
      </c>
      <c r="T2122">
        <v>0.33991763044774698</v>
      </c>
      <c r="U2122">
        <v>0</v>
      </c>
      <c r="V2122">
        <v>8.2593350279144995E-2</v>
      </c>
      <c r="W2122">
        <v>8.2593350279144995E-2</v>
      </c>
      <c r="X2122">
        <v>0</v>
      </c>
      <c r="Y2122">
        <v>0</v>
      </c>
      <c r="Z2122">
        <v>0</v>
      </c>
      <c r="AA2122">
        <v>8760</v>
      </c>
      <c r="AB2122">
        <v>0</v>
      </c>
      <c r="AC2122">
        <v>0</v>
      </c>
      <c r="AD2122">
        <v>0</v>
      </c>
      <c r="AE2122">
        <v>130.55943423509601</v>
      </c>
      <c r="AF2122">
        <v>96.739833431825105</v>
      </c>
      <c r="AG2122">
        <v>5.2410425293980696</v>
      </c>
      <c r="AH2122">
        <v>4.80823857722788</v>
      </c>
      <c r="AI2122">
        <v>-30.458642959594702</v>
      </c>
      <c r="AJ2122">
        <v>2372.04174804688</v>
      </c>
      <c r="AK2122">
        <v>97.136827537257702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10.692479543387901</v>
      </c>
      <c r="AW2122">
        <v>0.12775997817516299</v>
      </c>
      <c r="AX2122">
        <v>92.029078900814099</v>
      </c>
      <c r="AY2122">
        <v>711.94343149661995</v>
      </c>
      <c r="AZ2122">
        <v>1549.0799431800799</v>
      </c>
      <c r="BA2122">
        <v>0.15865582111832299</v>
      </c>
      <c r="BB2122" s="2">
        <v>1.0077528424561301E-4</v>
      </c>
      <c r="BC2122">
        <v>4.7625885636110299</v>
      </c>
      <c r="BD2122">
        <v>4.7625885586894903</v>
      </c>
      <c r="BE2122">
        <v>4.7625901408658802</v>
      </c>
      <c r="BF2122">
        <v>172.15032318268501</v>
      </c>
      <c r="BG2122" s="2">
        <v>7.4829018558375497E-5</v>
      </c>
      <c r="BH2122">
        <v>2615.31612890201</v>
      </c>
      <c r="BI2122">
        <v>8730.5014482091592</v>
      </c>
      <c r="BJ2122">
        <v>21860.920899811099</v>
      </c>
      <c r="BK2122">
        <v>0</v>
      </c>
      <c r="BL2122">
        <v>0</v>
      </c>
      <c r="BM2122">
        <v>0</v>
      </c>
      <c r="BN2122">
        <v>0.1159722</v>
      </c>
      <c r="BO2122" s="9" t="e">
        <f>_xlfn.XLOOKUP(A2122,Thermal!A:A,Thermal!B:B)</f>
        <v>#N/A</v>
      </c>
      <c r="BP2122" s="9" t="e">
        <f>_xlfn.XLOOKUP(A2122,Thermal!A:A,Thermal!C:C)</f>
        <v>#N/A</v>
      </c>
    </row>
    <row r="2123" spans="1:68" x14ac:dyDescent="0.3">
      <c r="A2123" t="s">
        <v>1425</v>
      </c>
      <c r="B2123" t="s">
        <v>96</v>
      </c>
      <c r="C2123" t="s">
        <v>97</v>
      </c>
      <c r="D2123" t="s">
        <v>90</v>
      </c>
      <c r="E2123" t="s">
        <v>167</v>
      </c>
      <c r="F2123" t="s">
        <v>167</v>
      </c>
      <c r="G2123">
        <v>1.54999995231628</v>
      </c>
      <c r="H2123">
        <v>0</v>
      </c>
      <c r="J2123" s="1">
        <v>31413</v>
      </c>
      <c r="K2123" s="1">
        <v>55153</v>
      </c>
      <c r="L2123">
        <v>85.302483399782702</v>
      </c>
      <c r="M2123">
        <v>-2.2805559177766801</v>
      </c>
      <c r="N2123">
        <v>-2.5117546591731199</v>
      </c>
      <c r="O2123">
        <v>0.70369994640350297</v>
      </c>
      <c r="P2123">
        <v>0.70369994640350297</v>
      </c>
      <c r="Q2123">
        <v>3438.85349289328</v>
      </c>
      <c r="R2123">
        <v>0</v>
      </c>
      <c r="S2123">
        <v>0</v>
      </c>
      <c r="T2123">
        <v>0.55785592433661801</v>
      </c>
      <c r="U2123">
        <v>0</v>
      </c>
      <c r="V2123">
        <v>0.29334350757626898</v>
      </c>
      <c r="W2123">
        <v>0.29334350757626898</v>
      </c>
      <c r="X2123">
        <v>0</v>
      </c>
      <c r="Y2123">
        <v>0</v>
      </c>
      <c r="Z2123">
        <v>3</v>
      </c>
      <c r="AA2123">
        <v>8757</v>
      </c>
      <c r="AB2123">
        <v>0</v>
      </c>
      <c r="AC2123">
        <v>0</v>
      </c>
      <c r="AD2123">
        <v>0</v>
      </c>
      <c r="AE2123">
        <v>400.42662209272402</v>
      </c>
      <c r="AF2123">
        <v>79.005895432748204</v>
      </c>
      <c r="AG2123">
        <v>-4.9343105409470098</v>
      </c>
      <c r="AH2123">
        <v>-2.7503463753584501</v>
      </c>
      <c r="AI2123">
        <v>-25.794214248657202</v>
      </c>
      <c r="AJ2123">
        <v>2009.19506835938</v>
      </c>
      <c r="AK2123">
        <v>71.941214374894301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17.044499382376699</v>
      </c>
      <c r="AW2123">
        <v>4.8732498139142999</v>
      </c>
      <c r="AX2123">
        <v>6.7326333224773398</v>
      </c>
      <c r="AY2123">
        <v>88.904655648395405</v>
      </c>
      <c r="AZ2123">
        <v>621.23045264510404</v>
      </c>
      <c r="BA2123">
        <v>0.15865582111832299</v>
      </c>
      <c r="BB2123" s="2">
        <v>1.0077528424561301E-4</v>
      </c>
      <c r="BC2123">
        <v>4.7625885636110299</v>
      </c>
      <c r="BD2123">
        <v>4.7625885586894903</v>
      </c>
      <c r="BE2123">
        <v>4.7625901408658802</v>
      </c>
      <c r="BF2123">
        <v>228.61398095429499</v>
      </c>
      <c r="BG2123" s="2">
        <v>2.5507885511615301E-3</v>
      </c>
      <c r="BH2123">
        <v>85.193355180061204</v>
      </c>
      <c r="BI2123">
        <v>1702.83002166448</v>
      </c>
      <c r="BJ2123">
        <v>8101.2550584372002</v>
      </c>
      <c r="BK2123">
        <v>0</v>
      </c>
      <c r="BL2123">
        <v>0</v>
      </c>
      <c r="BM2123">
        <v>0</v>
      </c>
      <c r="BN2123">
        <v>0.30346139999999999</v>
      </c>
      <c r="BO2123" s="9" t="e">
        <f>_xlfn.XLOOKUP(A2123,Thermal!A:A,Thermal!B:B)</f>
        <v>#N/A</v>
      </c>
      <c r="BP2123" s="9" t="e">
        <f>_xlfn.XLOOKUP(A2123,Thermal!A:A,Thermal!C:C)</f>
        <v>#N/A</v>
      </c>
    </row>
    <row r="2124" spans="1:68" x14ac:dyDescent="0.3">
      <c r="A2124" t="s">
        <v>1426</v>
      </c>
      <c r="B2124" t="s">
        <v>132</v>
      </c>
      <c r="C2124" t="s">
        <v>97</v>
      </c>
      <c r="D2124" t="s">
        <v>90</v>
      </c>
      <c r="E2124" t="s">
        <v>75</v>
      </c>
      <c r="F2124" t="s">
        <v>133</v>
      </c>
      <c r="G2124">
        <v>15</v>
      </c>
      <c r="H2124">
        <v>0</v>
      </c>
      <c r="J2124" s="1">
        <v>40799</v>
      </c>
      <c r="K2124" s="1">
        <v>55153</v>
      </c>
      <c r="L2124">
        <v>53.5297827088893</v>
      </c>
      <c r="M2124">
        <v>-5.5913218099378303</v>
      </c>
      <c r="N2124">
        <v>-4.2954434441337304</v>
      </c>
      <c r="O2124">
        <v>15</v>
      </c>
      <c r="P2124">
        <v>15</v>
      </c>
      <c r="Q2124">
        <v>25085.388093117599</v>
      </c>
      <c r="R2124">
        <v>0</v>
      </c>
      <c r="S2124">
        <v>0</v>
      </c>
      <c r="T2124">
        <v>0.190908585182091</v>
      </c>
      <c r="U2124">
        <v>0</v>
      </c>
      <c r="V2124">
        <v>1.34281584923106</v>
      </c>
      <c r="W2124">
        <v>1.34281584923106</v>
      </c>
      <c r="X2124">
        <v>8760</v>
      </c>
      <c r="Y2124">
        <v>0</v>
      </c>
      <c r="Z2124">
        <v>8760</v>
      </c>
      <c r="AA2124">
        <v>0</v>
      </c>
      <c r="AB2124">
        <v>0</v>
      </c>
      <c r="AC2124">
        <v>0</v>
      </c>
      <c r="AD2124">
        <v>0</v>
      </c>
      <c r="AE2124">
        <v>6576.0869362354297</v>
      </c>
      <c r="AF2124">
        <v>87.664857216940206</v>
      </c>
      <c r="AG2124">
        <v>1.3393756939272601</v>
      </c>
      <c r="AH2124">
        <v>-0.36506873596429501</v>
      </c>
      <c r="AI2124">
        <v>-40.6815795898438</v>
      </c>
      <c r="AJ2124">
        <v>2086.1533203125</v>
      </c>
      <c r="AK2124">
        <v>83.590610928562597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339.95999765396101</v>
      </c>
      <c r="AX2124">
        <v>0</v>
      </c>
      <c r="AY2124">
        <v>0</v>
      </c>
      <c r="AZ2124">
        <v>107.354995818343</v>
      </c>
      <c r="BA2124">
        <v>0.15865582111832299</v>
      </c>
      <c r="BB2124" s="2">
        <v>1.0077528424561301E-4</v>
      </c>
      <c r="BC2124">
        <v>4.7625885636110299</v>
      </c>
      <c r="BD2124">
        <v>4.7625885586894903</v>
      </c>
      <c r="BE2124">
        <v>4.7625901408658802</v>
      </c>
      <c r="BF2124">
        <v>0</v>
      </c>
      <c r="BG2124">
        <v>0.146743413817603</v>
      </c>
      <c r="BH2124">
        <v>0</v>
      </c>
      <c r="BI2124">
        <v>0</v>
      </c>
      <c r="BJ2124" s="2">
        <v>7.4459825229248294E-2</v>
      </c>
      <c r="BK2124">
        <v>0</v>
      </c>
      <c r="BL2124">
        <v>0</v>
      </c>
      <c r="BM2124">
        <v>0</v>
      </c>
      <c r="BN2124">
        <v>1.342816</v>
      </c>
      <c r="BO2124" s="9" t="e">
        <f>_xlfn.XLOOKUP(A2124,Thermal!A:A,Thermal!B:B)</f>
        <v>#N/A</v>
      </c>
      <c r="BP2124" s="9" t="e">
        <f>_xlfn.XLOOKUP(A2124,Thermal!A:A,Thermal!C:C)</f>
        <v>#N/A</v>
      </c>
    </row>
    <row r="2125" spans="1:68" x14ac:dyDescent="0.3">
      <c r="A2125" t="s">
        <v>1427</v>
      </c>
      <c r="B2125" t="s">
        <v>232</v>
      </c>
      <c r="C2125" t="s">
        <v>233</v>
      </c>
      <c r="D2125" t="s">
        <v>143</v>
      </c>
      <c r="E2125" t="s">
        <v>167</v>
      </c>
      <c r="F2125" t="s">
        <v>167</v>
      </c>
      <c r="G2125">
        <v>151.919998168945</v>
      </c>
      <c r="H2125">
        <v>0</v>
      </c>
      <c r="J2125" s="1">
        <v>23316</v>
      </c>
      <c r="K2125" s="1">
        <v>55153</v>
      </c>
      <c r="L2125">
        <v>129.40317617155401</v>
      </c>
      <c r="M2125">
        <v>41.619437434380103</v>
      </c>
      <c r="N2125">
        <v>-0.93534639917839701</v>
      </c>
      <c r="O2125">
        <v>89.514018691588802</v>
      </c>
      <c r="P2125">
        <v>103.57615894039699</v>
      </c>
      <c r="Q2125">
        <v>587132.249557495</v>
      </c>
      <c r="R2125">
        <v>0</v>
      </c>
      <c r="S2125">
        <v>0</v>
      </c>
      <c r="T2125">
        <v>0.24284141087504599</v>
      </c>
      <c r="U2125">
        <v>0</v>
      </c>
      <c r="V2125">
        <v>75.976779142144295</v>
      </c>
      <c r="W2125">
        <v>75.976779142144295</v>
      </c>
      <c r="X2125">
        <v>0</v>
      </c>
      <c r="Y2125">
        <v>0</v>
      </c>
      <c r="Z2125">
        <v>780</v>
      </c>
      <c r="AA2125">
        <v>7980</v>
      </c>
      <c r="AB2125">
        <v>0</v>
      </c>
      <c r="AC2125">
        <v>0</v>
      </c>
      <c r="AD2125">
        <v>0</v>
      </c>
      <c r="AE2125">
        <v>0</v>
      </c>
      <c r="AF2125">
        <v>120.755043254369</v>
      </c>
      <c r="AG2125">
        <v>35.0793677241941</v>
      </c>
      <c r="AH2125">
        <v>-1.01487679185766</v>
      </c>
      <c r="AI2125">
        <v>-27.249893188476602</v>
      </c>
      <c r="AJ2125">
        <v>2202.33740234375</v>
      </c>
      <c r="AK2125">
        <v>160.149229683485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3038.6111990213399</v>
      </c>
      <c r="AW2125">
        <v>7074.00225750543</v>
      </c>
      <c r="AX2125">
        <v>333.75692399591202</v>
      </c>
      <c r="AY2125">
        <v>16114.9970200639</v>
      </c>
      <c r="AZ2125">
        <v>147267.248137546</v>
      </c>
      <c r="BA2125" s="2">
        <v>7.53048244922878E-2</v>
      </c>
      <c r="BB2125" s="2">
        <v>3.2051426692105301E-4</v>
      </c>
      <c r="BC2125">
        <v>86.479318714514207</v>
      </c>
      <c r="BD2125">
        <v>43.239627551675099</v>
      </c>
      <c r="BE2125">
        <v>43.239691918622697</v>
      </c>
      <c r="BF2125">
        <v>621.44337293277897</v>
      </c>
      <c r="BG2125">
        <v>4.1230040674281598</v>
      </c>
      <c r="BH2125">
        <v>11791.4632132158</v>
      </c>
      <c r="BI2125">
        <v>458949.34135022899</v>
      </c>
      <c r="BJ2125">
        <v>3335544.7756206999</v>
      </c>
      <c r="BK2125">
        <v>0</v>
      </c>
      <c r="BL2125">
        <v>0</v>
      </c>
      <c r="BM2125">
        <v>0</v>
      </c>
      <c r="BN2125">
        <v>79.783690000000007</v>
      </c>
      <c r="BO2125" s="9" t="e">
        <f>_xlfn.XLOOKUP(A2125,Thermal!A:A,Thermal!B:B)</f>
        <v>#N/A</v>
      </c>
      <c r="BP2125" s="9" t="e">
        <f>_xlfn.XLOOKUP(A2125,Thermal!A:A,Thermal!C:C)</f>
        <v>#N/A</v>
      </c>
    </row>
    <row r="2126" spans="1:68" x14ac:dyDescent="0.3">
      <c r="A2126" t="s">
        <v>1429</v>
      </c>
      <c r="B2126" t="s">
        <v>232</v>
      </c>
      <c r="C2126" t="s">
        <v>233</v>
      </c>
      <c r="D2126" t="s">
        <v>219</v>
      </c>
      <c r="E2126" t="s">
        <v>167</v>
      </c>
      <c r="F2126" t="s">
        <v>167</v>
      </c>
      <c r="G2126">
        <v>86</v>
      </c>
      <c r="H2126">
        <v>0</v>
      </c>
      <c r="J2126" s="1">
        <v>19725</v>
      </c>
      <c r="K2126" s="1">
        <v>55153</v>
      </c>
      <c r="L2126">
        <v>166.940578447006</v>
      </c>
      <c r="M2126">
        <v>74.600141349396907</v>
      </c>
      <c r="N2126">
        <v>5.0496668674635403</v>
      </c>
      <c r="O2126">
        <v>58.116855140188498</v>
      </c>
      <c r="P2126">
        <v>64.702033112584999</v>
      </c>
      <c r="Q2126">
        <v>243217.33001258399</v>
      </c>
      <c r="R2126">
        <v>0</v>
      </c>
      <c r="S2126">
        <v>0</v>
      </c>
      <c r="T2126">
        <v>0.211943018240765</v>
      </c>
      <c r="U2126">
        <v>0</v>
      </c>
      <c r="V2126">
        <v>40.602843307147701</v>
      </c>
      <c r="W2126">
        <v>40.602843307147701</v>
      </c>
      <c r="X2126">
        <v>0</v>
      </c>
      <c r="Y2126">
        <v>0</v>
      </c>
      <c r="Z2126">
        <v>499</v>
      </c>
      <c r="AA2126">
        <v>8261</v>
      </c>
      <c r="AB2126">
        <v>0</v>
      </c>
      <c r="AC2126">
        <v>0</v>
      </c>
      <c r="AD2126">
        <v>0</v>
      </c>
      <c r="AE2126">
        <v>0</v>
      </c>
      <c r="AF2126">
        <v>138.138765806724</v>
      </c>
      <c r="AG2126">
        <v>48.498878422557901</v>
      </c>
      <c r="AH2126">
        <v>2.94933496504121</v>
      </c>
      <c r="AI2126">
        <v>-24.497112274169901</v>
      </c>
      <c r="AJ2126">
        <v>2480.41943359375</v>
      </c>
      <c r="AK2126">
        <v>213.740261015942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2198.1317892335401</v>
      </c>
      <c r="AW2126">
        <v>7194.6526174321798</v>
      </c>
      <c r="AX2126">
        <v>215.01676993645401</v>
      </c>
      <c r="AY2126">
        <v>7720.9372996389602</v>
      </c>
      <c r="AZ2126">
        <v>115666.258316723</v>
      </c>
      <c r="BA2126" s="2">
        <v>7.53048244922878E-2</v>
      </c>
      <c r="BB2126" s="2">
        <v>3.2051426692105301E-4</v>
      </c>
      <c r="BC2126">
        <v>86.479318714514207</v>
      </c>
      <c r="BD2126">
        <v>43.239627551675099</v>
      </c>
      <c r="BE2126">
        <v>43.239691918622697</v>
      </c>
      <c r="BF2126">
        <v>763.53652368052997</v>
      </c>
      <c r="BG2126">
        <v>3.6675129737977801</v>
      </c>
      <c r="BH2126">
        <v>1559.8959849022699</v>
      </c>
      <c r="BI2126">
        <v>218446.68384860401</v>
      </c>
      <c r="BJ2126">
        <v>4248317.0331584001</v>
      </c>
      <c r="BK2126">
        <v>0</v>
      </c>
      <c r="BL2126">
        <v>0</v>
      </c>
      <c r="BM2126">
        <v>0</v>
      </c>
      <c r="BN2126">
        <v>45.071930000000002</v>
      </c>
      <c r="BO2126" s="9" t="e">
        <f>_xlfn.XLOOKUP(A2126,Thermal!A:A,Thermal!B:B)</f>
        <v>#N/A</v>
      </c>
      <c r="BP2126" s="9" t="e">
        <f>_xlfn.XLOOKUP(A2126,Thermal!A:A,Thermal!C:C)</f>
        <v>#N/A</v>
      </c>
    </row>
    <row r="2127" spans="1:68" x14ac:dyDescent="0.3">
      <c r="A2127" t="s">
        <v>1430</v>
      </c>
      <c r="B2127" t="s">
        <v>232</v>
      </c>
      <c r="C2127" t="s">
        <v>233</v>
      </c>
      <c r="D2127" t="s">
        <v>219</v>
      </c>
      <c r="E2127" t="s">
        <v>121</v>
      </c>
      <c r="F2127" t="s">
        <v>665</v>
      </c>
      <c r="G2127">
        <v>8.5</v>
      </c>
      <c r="H2127">
        <v>-8.5</v>
      </c>
      <c r="J2127" s="1">
        <v>19845</v>
      </c>
      <c r="K2127" s="1">
        <v>55153</v>
      </c>
      <c r="L2127">
        <v>154.68715815593899</v>
      </c>
      <c r="M2127">
        <v>62.006607549688297</v>
      </c>
      <c r="N2127">
        <v>3.7743396954576198</v>
      </c>
      <c r="O2127">
        <v>8.5</v>
      </c>
      <c r="P2127">
        <v>8.5</v>
      </c>
      <c r="Q2127">
        <v>14040.644934710101</v>
      </c>
      <c r="R2127">
        <v>16398.405371282301</v>
      </c>
      <c r="S2127">
        <v>1.2259695974046201</v>
      </c>
      <c r="T2127">
        <v>0.188566276316432</v>
      </c>
      <c r="U2127">
        <v>4.5658575312905E-2</v>
      </c>
      <c r="V2127">
        <v>2.2565923788834898</v>
      </c>
      <c r="W2127">
        <v>2.2109338043052902</v>
      </c>
      <c r="X2127">
        <v>8760</v>
      </c>
      <c r="Y2127">
        <v>0</v>
      </c>
      <c r="Z2127">
        <v>8760</v>
      </c>
      <c r="AA2127">
        <v>0</v>
      </c>
      <c r="AB2127">
        <v>0</v>
      </c>
      <c r="AC2127" s="2">
        <v>-3.5366406548582E-3</v>
      </c>
      <c r="AD2127">
        <v>0.13619957025329801</v>
      </c>
      <c r="AE2127">
        <v>0</v>
      </c>
      <c r="AF2127">
        <v>138.139290211603</v>
      </c>
      <c r="AG2127">
        <v>48.498878422557901</v>
      </c>
      <c r="AH2127">
        <v>2.9498594504508202</v>
      </c>
      <c r="AI2127">
        <v>-24.498386383056602</v>
      </c>
      <c r="AJ2127">
        <v>2480.41943359375</v>
      </c>
      <c r="AK2127">
        <v>213.74102218547199</v>
      </c>
      <c r="AL2127">
        <v>1.3308514752502401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149.51397848129301</v>
      </c>
      <c r="AW2127">
        <v>102.391080737114</v>
      </c>
      <c r="AX2127">
        <v>21512.9517042562</v>
      </c>
      <c r="AY2127">
        <v>3742.9520203322199</v>
      </c>
      <c r="AZ2127">
        <v>3369.1389029696602</v>
      </c>
      <c r="BA2127" s="2">
        <v>7.53048244922878E-2</v>
      </c>
      <c r="BB2127" s="2">
        <v>3.2051426692105301E-4</v>
      </c>
      <c r="BC2127">
        <v>86.479318714514207</v>
      </c>
      <c r="BD2127">
        <v>43.239627551675099</v>
      </c>
      <c r="BE2127">
        <v>43.239691918622697</v>
      </c>
      <c r="BF2127">
        <v>122.487604684982</v>
      </c>
      <c r="BG2127" s="2">
        <v>7.4707512510940405E-2</v>
      </c>
      <c r="BH2127">
        <v>2720110.3530188901</v>
      </c>
      <c r="BI2127">
        <v>246077.28360251099</v>
      </c>
      <c r="BJ2127">
        <v>135760.09248701099</v>
      </c>
      <c r="BK2127">
        <v>0</v>
      </c>
      <c r="BL2127">
        <v>0</v>
      </c>
      <c r="BM2127">
        <v>0</v>
      </c>
      <c r="BN2127">
        <v>5.358663</v>
      </c>
      <c r="BO2127" s="9" t="e">
        <f>_xlfn.XLOOKUP(A2127,Thermal!A:A,Thermal!B:B)</f>
        <v>#N/A</v>
      </c>
      <c r="BP2127" s="9" t="e">
        <f>_xlfn.XLOOKUP(A2127,Thermal!A:A,Thermal!C:C)</f>
        <v>#N/A</v>
      </c>
    </row>
    <row r="2128" spans="1:68" x14ac:dyDescent="0.3">
      <c r="A2128" t="s">
        <v>1431</v>
      </c>
      <c r="B2128" t="s">
        <v>132</v>
      </c>
      <c r="C2128" t="s">
        <v>97</v>
      </c>
      <c r="D2128" t="s">
        <v>90</v>
      </c>
      <c r="E2128" t="s">
        <v>167</v>
      </c>
      <c r="F2128" t="s">
        <v>167</v>
      </c>
      <c r="G2128">
        <v>0.60000002384185802</v>
      </c>
      <c r="H2128">
        <v>0</v>
      </c>
      <c r="J2128" s="1">
        <v>30436</v>
      </c>
      <c r="K2128" s="1">
        <v>55153</v>
      </c>
      <c r="L2128">
        <v>91.729596601670494</v>
      </c>
      <c r="M2128">
        <v>8.1722716532949704</v>
      </c>
      <c r="N2128">
        <v>-3.1431256358545401</v>
      </c>
      <c r="O2128">
        <v>0.5</v>
      </c>
      <c r="P2128">
        <v>0.5</v>
      </c>
      <c r="Q2128">
        <v>4219.75180444121</v>
      </c>
      <c r="R2128">
        <v>0</v>
      </c>
      <c r="S2128">
        <v>0</v>
      </c>
      <c r="T2128">
        <v>0.96341365376205501</v>
      </c>
      <c r="U2128">
        <v>0</v>
      </c>
      <c r="V2128">
        <v>0.38707696408578801</v>
      </c>
      <c r="W2128">
        <v>0.38707696408578801</v>
      </c>
      <c r="X2128">
        <v>0</v>
      </c>
      <c r="Y2128">
        <v>0</v>
      </c>
      <c r="Z2128">
        <v>0</v>
      </c>
      <c r="AA2128">
        <v>8760</v>
      </c>
      <c r="AB2128">
        <v>0</v>
      </c>
      <c r="AC2128">
        <v>0</v>
      </c>
      <c r="AD2128">
        <v>0</v>
      </c>
      <c r="AE2128">
        <v>0</v>
      </c>
      <c r="AF2128">
        <v>91.720980526804595</v>
      </c>
      <c r="AG2128">
        <v>8.1732861257946698</v>
      </c>
      <c r="AH2128">
        <v>-3.1428579310709002</v>
      </c>
      <c r="AI2128">
        <v>-27.154176712036101</v>
      </c>
      <c r="AJ2128">
        <v>1744.83142089844</v>
      </c>
      <c r="AK2128">
        <v>63.165093394320202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 s="2">
        <v>1.9525177776813499E-4</v>
      </c>
      <c r="AW2128" s="2">
        <v>3.7926249206066101E-3</v>
      </c>
      <c r="AX2128">
        <v>1.20009028323693</v>
      </c>
      <c r="AY2128">
        <v>8.28894423303427</v>
      </c>
      <c r="AZ2128">
        <v>75.182578004838405</v>
      </c>
      <c r="BA2128">
        <v>0.15865582111832299</v>
      </c>
      <c r="BB2128" s="2">
        <v>1.0077528424561301E-4</v>
      </c>
      <c r="BC2128">
        <v>4.7625885636110299</v>
      </c>
      <c r="BD2128">
        <v>4.7625885586894903</v>
      </c>
      <c r="BE2128">
        <v>4.7625901408658802</v>
      </c>
      <c r="BF2128" s="2">
        <v>9.9533950900787498E-8</v>
      </c>
      <c r="BG2128" s="2">
        <v>1.14607015955226E-6</v>
      </c>
      <c r="BH2128">
        <v>23.954693703919901</v>
      </c>
      <c r="BI2128">
        <v>41.112862800884102</v>
      </c>
      <c r="BJ2128">
        <v>698.01519235814305</v>
      </c>
      <c r="BK2128">
        <v>0</v>
      </c>
      <c r="BL2128">
        <v>0</v>
      </c>
      <c r="BM2128">
        <v>0</v>
      </c>
      <c r="BN2128">
        <v>0.38784000000000002</v>
      </c>
      <c r="BO2128" s="9" t="e">
        <f>_xlfn.XLOOKUP(A2128,Thermal!A:A,Thermal!B:B)</f>
        <v>#N/A</v>
      </c>
      <c r="BP2128" s="9" t="e">
        <f>_xlfn.XLOOKUP(A2128,Thermal!A:A,Thermal!C:C)</f>
        <v>#N/A</v>
      </c>
    </row>
    <row r="2129" spans="1:68" x14ac:dyDescent="0.3">
      <c r="A2129" t="s">
        <v>1432</v>
      </c>
      <c r="B2129" t="s">
        <v>396</v>
      </c>
      <c r="C2129" t="s">
        <v>397</v>
      </c>
      <c r="D2129" t="s">
        <v>90</v>
      </c>
      <c r="E2129" t="s">
        <v>167</v>
      </c>
      <c r="F2129" t="s">
        <v>167</v>
      </c>
      <c r="G2129">
        <v>215.10000610351599</v>
      </c>
      <c r="H2129">
        <v>0</v>
      </c>
      <c r="J2129" s="1">
        <v>20424</v>
      </c>
      <c r="K2129" s="1">
        <v>55153</v>
      </c>
      <c r="L2129">
        <v>113.606760560163</v>
      </c>
      <c r="M2129">
        <v>11.215028284767</v>
      </c>
      <c r="N2129">
        <v>5.0495664829964104</v>
      </c>
      <c r="O2129">
        <v>157.75859800677401</v>
      </c>
      <c r="P2129">
        <v>136.63178753379199</v>
      </c>
      <c r="Q2129">
        <v>580671.35952959501</v>
      </c>
      <c r="R2129">
        <v>0</v>
      </c>
      <c r="S2129">
        <v>0</v>
      </c>
      <c r="T2129">
        <v>0.32996508078632403</v>
      </c>
      <c r="U2129">
        <v>0</v>
      </c>
      <c r="V2129">
        <v>65.968193230424504</v>
      </c>
      <c r="W2129">
        <v>65.968193230424504</v>
      </c>
      <c r="X2129">
        <v>0</v>
      </c>
      <c r="Y2129">
        <v>0</v>
      </c>
      <c r="Z2129">
        <v>149</v>
      </c>
      <c r="AA2129">
        <v>8611</v>
      </c>
      <c r="AB2129">
        <v>0</v>
      </c>
      <c r="AC2129">
        <v>0</v>
      </c>
      <c r="AD2129">
        <v>0</v>
      </c>
      <c r="AE2129">
        <v>0</v>
      </c>
      <c r="AF2129">
        <v>107.51573960853899</v>
      </c>
      <c r="AG2129">
        <v>15.936451461269099</v>
      </c>
      <c r="AH2129">
        <v>4.8887358142267301</v>
      </c>
      <c r="AI2129">
        <v>-12.0138816833496</v>
      </c>
      <c r="AJ2129">
        <v>1884.50927734375</v>
      </c>
      <c r="AK2129">
        <v>66.677131180313495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15953.6288988739</v>
      </c>
      <c r="AW2129">
        <v>143298.42172262099</v>
      </c>
      <c r="AX2129">
        <v>5493.0822672247896</v>
      </c>
      <c r="AY2129">
        <v>75103.929456356898</v>
      </c>
      <c r="AZ2129">
        <v>274242.03804367001</v>
      </c>
      <c r="BA2129">
        <v>0.35210357919160901</v>
      </c>
      <c r="BB2129" s="2">
        <v>5.07447770725429E-2</v>
      </c>
      <c r="BC2129">
        <v>0.86997694693909799</v>
      </c>
      <c r="BD2129" s="2">
        <v>3.1824214840017198E-2</v>
      </c>
      <c r="BE2129">
        <v>0.83815227283531801</v>
      </c>
      <c r="BF2129">
        <v>34032.697519352099</v>
      </c>
      <c r="BG2129">
        <v>8652.6245538892199</v>
      </c>
      <c r="BH2129">
        <v>8426.5241132154606</v>
      </c>
      <c r="BI2129">
        <v>3147.2194018457799</v>
      </c>
      <c r="BJ2129">
        <v>106320.208634625</v>
      </c>
      <c r="BK2129">
        <v>0</v>
      </c>
      <c r="BL2129">
        <v>0</v>
      </c>
      <c r="BM2129">
        <v>0</v>
      </c>
      <c r="BN2129">
        <v>66.128770000000003</v>
      </c>
      <c r="BO2129" s="9" t="e">
        <f>_xlfn.XLOOKUP(A2129,Thermal!A:A,Thermal!B:B)</f>
        <v>#N/A</v>
      </c>
      <c r="BP2129" s="9" t="e">
        <f>_xlfn.XLOOKUP(A2129,Thermal!A:A,Thermal!C:C)</f>
        <v>#N/A</v>
      </c>
    </row>
    <row r="2130" spans="1:68" x14ac:dyDescent="0.3">
      <c r="A2130" t="s">
        <v>1433</v>
      </c>
      <c r="B2130" t="s">
        <v>96</v>
      </c>
      <c r="C2130" t="s">
        <v>97</v>
      </c>
      <c r="D2130" t="s">
        <v>90</v>
      </c>
      <c r="E2130" t="s">
        <v>167</v>
      </c>
      <c r="F2130" t="s">
        <v>167</v>
      </c>
      <c r="G2130">
        <v>2.5599999427795401</v>
      </c>
      <c r="H2130">
        <v>0</v>
      </c>
      <c r="J2130" s="1">
        <v>44957</v>
      </c>
      <c r="K2130" s="1">
        <v>55153</v>
      </c>
      <c r="L2130">
        <v>66.678651084715298</v>
      </c>
      <c r="M2130">
        <v>-7.7799977428877201</v>
      </c>
      <c r="N2130">
        <v>-4.2538458294108903</v>
      </c>
      <c r="O2130">
        <v>0.75327102686757197</v>
      </c>
      <c r="P2130">
        <v>0.84768211762636703</v>
      </c>
      <c r="Q2130">
        <v>6314.9965981189198</v>
      </c>
      <c r="R2130">
        <v>0</v>
      </c>
      <c r="S2130">
        <v>0</v>
      </c>
      <c r="T2130">
        <v>0.48059334837430201</v>
      </c>
      <c r="U2130">
        <v>0</v>
      </c>
      <c r="V2130">
        <v>0.42107611334528</v>
      </c>
      <c r="W2130">
        <v>0.42107611334528</v>
      </c>
      <c r="X2130">
        <v>0</v>
      </c>
      <c r="Y2130">
        <v>0</v>
      </c>
      <c r="Z2130">
        <v>5847</v>
      </c>
      <c r="AA2130">
        <v>2913</v>
      </c>
      <c r="AB2130">
        <v>0</v>
      </c>
      <c r="AC2130">
        <v>0</v>
      </c>
      <c r="AD2130">
        <v>0</v>
      </c>
      <c r="AE2130">
        <v>134.241490155458</v>
      </c>
      <c r="AF2130">
        <v>71.467996931327804</v>
      </c>
      <c r="AG2130">
        <v>-10.345077438844299</v>
      </c>
      <c r="AH2130">
        <v>-4.8774779643483201</v>
      </c>
      <c r="AI2130">
        <v>-25.234333038330099</v>
      </c>
      <c r="AJ2130">
        <v>1951.92810058594</v>
      </c>
      <c r="AK2130">
        <v>72.560350375511504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8.7872838824987394</v>
      </c>
      <c r="AW2130" s="2">
        <v>3.6221835762262303E-2</v>
      </c>
      <c r="AX2130">
        <v>2.0999826490879099</v>
      </c>
      <c r="AY2130">
        <v>28.883012767881201</v>
      </c>
      <c r="AZ2130">
        <v>114.563774127513</v>
      </c>
      <c r="BA2130">
        <v>0.15865582111832299</v>
      </c>
      <c r="BB2130" s="2">
        <v>1.0077528424561301E-4</v>
      </c>
      <c r="BC2130">
        <v>4.7625885636110299</v>
      </c>
      <c r="BD2130">
        <v>4.7625885586894903</v>
      </c>
      <c r="BE2130">
        <v>4.7625901408658802</v>
      </c>
      <c r="BF2130">
        <v>133.88509003818999</v>
      </c>
      <c r="BG2130" s="2">
        <v>1.8567312508821501E-5</v>
      </c>
      <c r="BH2130">
        <v>26.534179309048302</v>
      </c>
      <c r="BI2130">
        <v>264.62807719974199</v>
      </c>
      <c r="BJ2130">
        <v>781.14450867792402</v>
      </c>
      <c r="BK2130">
        <v>0</v>
      </c>
      <c r="BL2130">
        <v>0</v>
      </c>
      <c r="BM2130">
        <v>0</v>
      </c>
      <c r="BN2130">
        <v>0.4222823</v>
      </c>
      <c r="BO2130" s="9" t="e">
        <f>_xlfn.XLOOKUP(A2130,Thermal!A:A,Thermal!B:B)</f>
        <v>#N/A</v>
      </c>
      <c r="BP2130" s="9" t="e">
        <f>_xlfn.XLOOKUP(A2130,Thermal!A:A,Thermal!C:C)</f>
        <v>#N/A</v>
      </c>
    </row>
    <row r="2131" spans="1:68" x14ac:dyDescent="0.3">
      <c r="A2131" t="s">
        <v>1434</v>
      </c>
      <c r="B2131" t="s">
        <v>232</v>
      </c>
      <c r="C2131" t="s">
        <v>233</v>
      </c>
      <c r="D2131" t="s">
        <v>74</v>
      </c>
      <c r="E2131" t="s">
        <v>167</v>
      </c>
      <c r="F2131" t="s">
        <v>167</v>
      </c>
      <c r="G2131">
        <v>13</v>
      </c>
      <c r="H2131">
        <v>0</v>
      </c>
      <c r="J2131" s="1">
        <v>24959</v>
      </c>
      <c r="K2131" s="1">
        <v>55153</v>
      </c>
      <c r="L2131">
        <v>118.597148353431</v>
      </c>
      <c r="M2131">
        <v>43.565890099143999</v>
      </c>
      <c r="N2131">
        <v>-12.211712124729299</v>
      </c>
      <c r="O2131">
        <v>8.7618130841183604</v>
      </c>
      <c r="P2131">
        <v>6.7683046357659897</v>
      </c>
      <c r="Q2131">
        <v>59732.319331690698</v>
      </c>
      <c r="R2131">
        <v>0</v>
      </c>
      <c r="S2131">
        <v>0</v>
      </c>
      <c r="T2131">
        <v>0.52451983957820603</v>
      </c>
      <c r="U2131">
        <v>0</v>
      </c>
      <c r="V2131">
        <v>7.0840837695193599</v>
      </c>
      <c r="W2131">
        <v>7.0840837695193599</v>
      </c>
      <c r="X2131">
        <v>0</v>
      </c>
      <c r="Y2131">
        <v>0</v>
      </c>
      <c r="Z2131">
        <v>640</v>
      </c>
      <c r="AA2131">
        <v>8120</v>
      </c>
      <c r="AB2131">
        <v>0</v>
      </c>
      <c r="AC2131">
        <v>0</v>
      </c>
      <c r="AD2131">
        <v>0</v>
      </c>
      <c r="AE2131">
        <v>0</v>
      </c>
      <c r="AF2131">
        <v>113.292004749265</v>
      </c>
      <c r="AG2131">
        <v>34.645377850633103</v>
      </c>
      <c r="AH2131">
        <v>-8.0439254470962904</v>
      </c>
      <c r="AI2131">
        <v>-24.123994827270501</v>
      </c>
      <c r="AJ2131">
        <v>2098.0546875</v>
      </c>
      <c r="AK2131">
        <v>152.18961450073201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311.15333394706198</v>
      </c>
      <c r="AW2131">
        <v>418.85759810358297</v>
      </c>
      <c r="AX2131">
        <v>682.80611211760004</v>
      </c>
      <c r="AY2131">
        <v>1519.51068850869</v>
      </c>
      <c r="AZ2131">
        <v>5832.3944130607397</v>
      </c>
      <c r="BA2131" s="2">
        <v>7.53048244922878E-2</v>
      </c>
      <c r="BB2131" s="2">
        <v>3.2051426692105301E-4</v>
      </c>
      <c r="BC2131">
        <v>86.479318714514207</v>
      </c>
      <c r="BD2131">
        <v>43.239627551675099</v>
      </c>
      <c r="BE2131">
        <v>43.239691918622697</v>
      </c>
      <c r="BF2131">
        <v>133.100048208045</v>
      </c>
      <c r="BG2131">
        <v>0.25594611410691898</v>
      </c>
      <c r="BH2131">
        <v>27369.306796985999</v>
      </c>
      <c r="BI2131">
        <v>74608.400884650895</v>
      </c>
      <c r="BJ2131">
        <v>177064.53757232</v>
      </c>
      <c r="BK2131">
        <v>0</v>
      </c>
      <c r="BL2131">
        <v>0</v>
      </c>
      <c r="BM2131">
        <v>0</v>
      </c>
      <c r="BN2131">
        <v>7.3632590000000002</v>
      </c>
      <c r="BO2131" s="9" t="e">
        <f>_xlfn.XLOOKUP(A2131,Thermal!A:A,Thermal!B:B)</f>
        <v>#N/A</v>
      </c>
      <c r="BP2131" s="9" t="e">
        <f>_xlfn.XLOOKUP(A2131,Thermal!A:A,Thermal!C:C)</f>
        <v>#N/A</v>
      </c>
    </row>
    <row r="2132" spans="1:68" x14ac:dyDescent="0.3">
      <c r="A2132" t="s">
        <v>1435</v>
      </c>
      <c r="B2132" t="s">
        <v>72</v>
      </c>
      <c r="C2132" t="s">
        <v>73</v>
      </c>
      <c r="D2132" t="s">
        <v>74</v>
      </c>
      <c r="E2132" t="s">
        <v>75</v>
      </c>
      <c r="F2132" t="s">
        <v>76</v>
      </c>
      <c r="G2132">
        <v>96.199996948242202</v>
      </c>
      <c r="H2132">
        <v>0</v>
      </c>
      <c r="J2132" s="1">
        <v>44279</v>
      </c>
      <c r="K2132" s="1">
        <v>55093</v>
      </c>
      <c r="L2132">
        <v>75.123557583793101</v>
      </c>
      <c r="M2132">
        <v>8.2179231005271909</v>
      </c>
      <c r="N2132">
        <v>-11.6700584511857</v>
      </c>
      <c r="O2132">
        <v>96.199996948242202</v>
      </c>
      <c r="P2132">
        <v>96.199996948242202</v>
      </c>
      <c r="Q2132">
        <v>405097.89387641801</v>
      </c>
      <c r="R2132">
        <v>0</v>
      </c>
      <c r="S2132">
        <v>0</v>
      </c>
      <c r="T2132">
        <v>0.48070741454598997</v>
      </c>
      <c r="U2132">
        <v>0</v>
      </c>
      <c r="V2132">
        <v>30.432395726927801</v>
      </c>
      <c r="W2132">
        <v>30.432395726927801</v>
      </c>
      <c r="X2132">
        <v>8760</v>
      </c>
      <c r="Y2132">
        <v>0</v>
      </c>
      <c r="Z2132">
        <v>8760</v>
      </c>
      <c r="AA2132">
        <v>0</v>
      </c>
      <c r="AB2132">
        <v>0</v>
      </c>
      <c r="AC2132">
        <v>0</v>
      </c>
      <c r="AD2132">
        <v>0</v>
      </c>
      <c r="AE2132">
        <v>7312.4573550224304</v>
      </c>
      <c r="AF2132">
        <v>105.511930160749</v>
      </c>
      <c r="AG2132">
        <v>26.7950444001346</v>
      </c>
      <c r="AH2132">
        <v>-7.9736664978258904</v>
      </c>
      <c r="AI2132">
        <v>-23.517642974853501</v>
      </c>
      <c r="AJ2132">
        <v>2093.25366210938</v>
      </c>
      <c r="AK2132">
        <v>142.883371745288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311374.43807661498</v>
      </c>
      <c r="AX2132">
        <v>0</v>
      </c>
      <c r="AY2132">
        <v>0</v>
      </c>
      <c r="AZ2132">
        <v>7312.4583332631701</v>
      </c>
      <c r="BA2132">
        <v>7.0070361244181303</v>
      </c>
      <c r="BB2132">
        <v>5.9427537067704002</v>
      </c>
      <c r="BC2132">
        <v>85.542713426335297</v>
      </c>
      <c r="BD2132" s="2">
        <v>3.1824214840017198E-2</v>
      </c>
      <c r="BE2132">
        <v>85.5024456605952</v>
      </c>
      <c r="BF2132">
        <v>0</v>
      </c>
      <c r="BG2132">
        <v>596020.64498532703</v>
      </c>
      <c r="BH2132">
        <v>0</v>
      </c>
      <c r="BI2132">
        <v>0</v>
      </c>
      <c r="BJ2132">
        <v>534355.90786886099</v>
      </c>
      <c r="BK2132">
        <v>0</v>
      </c>
      <c r="BL2132">
        <v>0</v>
      </c>
      <c r="BM2132">
        <v>0</v>
      </c>
      <c r="BN2132">
        <v>31.56277</v>
      </c>
      <c r="BO2132" s="9" t="e">
        <f>_xlfn.XLOOKUP(A2132,Thermal!A:A,Thermal!B:B)</f>
        <v>#N/A</v>
      </c>
      <c r="BP2132" s="9" t="e">
        <f>_xlfn.XLOOKUP(A2132,Thermal!A:A,Thermal!C:C)</f>
        <v>#N/A</v>
      </c>
    </row>
    <row r="2133" spans="1:68" x14ac:dyDescent="0.3">
      <c r="A2133" t="s">
        <v>1436</v>
      </c>
      <c r="B2133" t="s">
        <v>96</v>
      </c>
      <c r="C2133" t="s">
        <v>97</v>
      </c>
      <c r="D2133" t="s">
        <v>90</v>
      </c>
      <c r="E2133" t="s">
        <v>167</v>
      </c>
      <c r="F2133" t="s">
        <v>167</v>
      </c>
      <c r="G2133">
        <v>9.1000003814697301</v>
      </c>
      <c r="H2133">
        <v>0</v>
      </c>
      <c r="J2133" s="1">
        <v>29587</v>
      </c>
      <c r="K2133" s="1">
        <v>55153</v>
      </c>
      <c r="L2133">
        <v>76.707766914735402</v>
      </c>
      <c r="M2133">
        <v>-3.2296146368021801</v>
      </c>
      <c r="N2133">
        <v>-2.6040940447691101</v>
      </c>
      <c r="O2133">
        <v>4.1314001083373997</v>
      </c>
      <c r="P2133">
        <v>4.1314001083373997</v>
      </c>
      <c r="Q2133">
        <v>22053.447597980499</v>
      </c>
      <c r="R2133">
        <v>0</v>
      </c>
      <c r="S2133">
        <v>0</v>
      </c>
      <c r="T2133">
        <v>0.60936166505260003</v>
      </c>
      <c r="U2133">
        <v>0</v>
      </c>
      <c r="V2133">
        <v>1.6916714470595899</v>
      </c>
      <c r="W2133">
        <v>1.6916714470595899</v>
      </c>
      <c r="X2133">
        <v>0</v>
      </c>
      <c r="Y2133">
        <v>0</v>
      </c>
      <c r="Z2133">
        <v>0</v>
      </c>
      <c r="AA2133">
        <v>8760</v>
      </c>
      <c r="AB2133">
        <v>0</v>
      </c>
      <c r="AC2133">
        <v>0</v>
      </c>
      <c r="AD2133">
        <v>0</v>
      </c>
      <c r="AE2133">
        <v>486.84361100196799</v>
      </c>
      <c r="AF2133">
        <v>78.905515017236894</v>
      </c>
      <c r="AG2133">
        <v>-4.7274296345425801</v>
      </c>
      <c r="AH2133">
        <v>-3.0576076698477901</v>
      </c>
      <c r="AI2133">
        <v>-25.710187911987301</v>
      </c>
      <c r="AJ2133">
        <v>2000.2255859375</v>
      </c>
      <c r="AK2133">
        <v>71.621400793497997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25.279167294502301</v>
      </c>
      <c r="AW2133">
        <v>10.420000195503199</v>
      </c>
      <c r="AX2133">
        <v>0.76624673604965199</v>
      </c>
      <c r="AY2133">
        <v>502.81820461154001</v>
      </c>
      <c r="AZ2133">
        <v>5549.2593655586197</v>
      </c>
      <c r="BA2133">
        <v>0.15865582111832299</v>
      </c>
      <c r="BB2133" s="2">
        <v>1.0077528424561301E-4</v>
      </c>
      <c r="BC2133">
        <v>4.7625885636110299</v>
      </c>
      <c r="BD2133">
        <v>4.7625885586894903</v>
      </c>
      <c r="BE2133">
        <v>4.7625901408658802</v>
      </c>
      <c r="BF2133">
        <v>274.139903943869</v>
      </c>
      <c r="BG2133" s="2">
        <v>5.6059405324049303E-3</v>
      </c>
      <c r="BH2133">
        <v>1.7605618238449099</v>
      </c>
      <c r="BI2133">
        <v>8196.5526882198301</v>
      </c>
      <c r="BJ2133">
        <v>76821.0690882489</v>
      </c>
      <c r="BK2133">
        <v>0</v>
      </c>
      <c r="BL2133">
        <v>0</v>
      </c>
      <c r="BM2133">
        <v>0</v>
      </c>
      <c r="BN2133">
        <v>1.7769649999999999</v>
      </c>
      <c r="BO2133" s="9" t="e">
        <f>_xlfn.XLOOKUP(A2133,Thermal!A:A,Thermal!B:B)</f>
        <v>#N/A</v>
      </c>
      <c r="BP2133" s="9" t="e">
        <f>_xlfn.XLOOKUP(A2133,Thermal!A:A,Thermal!C:C)</f>
        <v>#N/A</v>
      </c>
    </row>
    <row r="2134" spans="1:68" x14ac:dyDescent="0.3">
      <c r="A2134" t="s">
        <v>1437</v>
      </c>
      <c r="B2134" t="s">
        <v>110</v>
      </c>
      <c r="C2134" t="s">
        <v>111</v>
      </c>
      <c r="D2134" t="s">
        <v>87</v>
      </c>
      <c r="E2134" t="s">
        <v>121</v>
      </c>
      <c r="F2134" t="s">
        <v>122</v>
      </c>
      <c r="G2134">
        <v>35</v>
      </c>
      <c r="H2134">
        <v>-17.5</v>
      </c>
      <c r="J2134" s="1">
        <v>44713</v>
      </c>
      <c r="K2134" s="1">
        <v>55153</v>
      </c>
      <c r="L2134">
        <v>37.007907435213198</v>
      </c>
      <c r="M2134">
        <v>-33.607034655408199</v>
      </c>
      <c r="N2134">
        <v>-8.4766509289846397</v>
      </c>
      <c r="O2134">
        <v>35</v>
      </c>
      <c r="P2134">
        <v>35</v>
      </c>
      <c r="Q2134">
        <v>52306.704173833103</v>
      </c>
      <c r="R2134">
        <v>61043.179400987901</v>
      </c>
      <c r="S2134">
        <v>1.3698033877970599</v>
      </c>
      <c r="T2134">
        <v>0.17060242718089499</v>
      </c>
      <c r="U2134">
        <v>0.17002482523755699</v>
      </c>
      <c r="V2134">
        <v>1.4552355560596399</v>
      </c>
      <c r="W2134">
        <v>1.2852107297823201</v>
      </c>
      <c r="X2134">
        <v>8760</v>
      </c>
      <c r="Y2134">
        <v>0</v>
      </c>
      <c r="Z2134">
        <v>8760</v>
      </c>
      <c r="AA2134">
        <v>0</v>
      </c>
      <c r="AB2134">
        <v>0</v>
      </c>
      <c r="AC2134" s="2">
        <v>-1.31047128407322E-2</v>
      </c>
      <c r="AD2134">
        <v>0.492355217789546</v>
      </c>
      <c r="AE2134">
        <v>0</v>
      </c>
      <c r="AF2134">
        <v>44.714128092827501</v>
      </c>
      <c r="AG2134">
        <v>-32.977889231026701</v>
      </c>
      <c r="AH2134">
        <v>-8.9985349405463104</v>
      </c>
      <c r="AI2134">
        <v>-31.000654220581101</v>
      </c>
      <c r="AJ2134">
        <v>1894.92407226563</v>
      </c>
      <c r="AK2134">
        <v>64.339577285764605</v>
      </c>
      <c r="AL2134">
        <v>0.77870787039184597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43549.695898592501</v>
      </c>
      <c r="AW2134">
        <v>165324.66844043499</v>
      </c>
      <c r="AX2134">
        <v>48550.105964198701</v>
      </c>
      <c r="AY2134">
        <v>21120.7754810154</v>
      </c>
      <c r="AZ2134">
        <v>114130.99445116099</v>
      </c>
      <c r="BA2134">
        <v>0.94840798569316798</v>
      </c>
      <c r="BB2134" s="2">
        <v>1.64642590621361E-3</v>
      </c>
      <c r="BC2134">
        <v>11.996222378585299</v>
      </c>
      <c r="BD2134">
        <v>5.16794962473507</v>
      </c>
      <c r="BE2134">
        <v>6.8282741772739497</v>
      </c>
      <c r="BF2134">
        <v>72644.174190073507</v>
      </c>
      <c r="BG2134">
        <v>28.848159443642999</v>
      </c>
      <c r="BH2134">
        <v>340283.314384369</v>
      </c>
      <c r="BI2134">
        <v>108895.101603499</v>
      </c>
      <c r="BJ2134">
        <v>382067.80005554401</v>
      </c>
      <c r="BK2134">
        <v>0</v>
      </c>
      <c r="BL2134">
        <v>0</v>
      </c>
      <c r="BM2134">
        <v>0</v>
      </c>
      <c r="BN2134">
        <v>2.3591549999999999</v>
      </c>
      <c r="BO2134" s="9" t="e">
        <f>_xlfn.XLOOKUP(A2134,Thermal!A:A,Thermal!B:B)</f>
        <v>#N/A</v>
      </c>
      <c r="BP2134" s="9" t="e">
        <f>_xlfn.XLOOKUP(A2134,Thermal!A:A,Thermal!C:C)</f>
        <v>#N/A</v>
      </c>
    </row>
    <row r="2135" spans="1:68" x14ac:dyDescent="0.3">
      <c r="A2135" t="s">
        <v>1438</v>
      </c>
      <c r="B2135" t="s">
        <v>110</v>
      </c>
      <c r="C2135" t="s">
        <v>111</v>
      </c>
      <c r="D2135" t="s">
        <v>87</v>
      </c>
      <c r="E2135" t="s">
        <v>75</v>
      </c>
      <c r="F2135" t="s">
        <v>88</v>
      </c>
      <c r="G2135">
        <v>19</v>
      </c>
      <c r="H2135">
        <v>0</v>
      </c>
      <c r="J2135" s="1">
        <v>41635</v>
      </c>
      <c r="K2135" s="1">
        <v>55153</v>
      </c>
      <c r="L2135">
        <v>18.9824609253495</v>
      </c>
      <c r="M2135">
        <v>-34.223819924215199</v>
      </c>
      <c r="N2135">
        <v>-7.8308691402921902</v>
      </c>
      <c r="O2135">
        <v>19</v>
      </c>
      <c r="P2135">
        <v>19</v>
      </c>
      <c r="Q2135">
        <v>52988.689377479299</v>
      </c>
      <c r="R2135">
        <v>0</v>
      </c>
      <c r="S2135">
        <v>0</v>
      </c>
      <c r="T2135">
        <v>0.31836511281639601</v>
      </c>
      <c r="U2135">
        <v>0</v>
      </c>
      <c r="V2135">
        <v>1.00585588540715</v>
      </c>
      <c r="W2135">
        <v>1.00585588540715</v>
      </c>
      <c r="X2135">
        <v>8760</v>
      </c>
      <c r="Y2135">
        <v>0</v>
      </c>
      <c r="Z2135">
        <v>8760</v>
      </c>
      <c r="AA2135">
        <v>0</v>
      </c>
      <c r="AB2135">
        <v>0</v>
      </c>
      <c r="AC2135">
        <v>0</v>
      </c>
      <c r="AD2135">
        <v>0</v>
      </c>
      <c r="AE2135">
        <v>6575.1896109581003</v>
      </c>
      <c r="AF2135">
        <v>44.565147070021702</v>
      </c>
      <c r="AG2135">
        <v>-32.975588776236698</v>
      </c>
      <c r="AH2135">
        <v>-9.1498164973339708</v>
      </c>
      <c r="AI2135">
        <v>-31.064537048339801</v>
      </c>
      <c r="AJ2135">
        <v>1894.15063476563</v>
      </c>
      <c r="AK2135">
        <v>64.434826835480806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36685.142690360502</v>
      </c>
      <c r="AX2135">
        <v>0</v>
      </c>
      <c r="AY2135">
        <v>0</v>
      </c>
      <c r="AZ2135">
        <v>588.01200784137495</v>
      </c>
      <c r="BA2135">
        <v>0.94840798569316798</v>
      </c>
      <c r="BB2135" s="2">
        <v>1.64642590621361E-3</v>
      </c>
      <c r="BC2135">
        <v>11.996222378585299</v>
      </c>
      <c r="BD2135">
        <v>5.16794962473507</v>
      </c>
      <c r="BE2135">
        <v>6.8282741772739497</v>
      </c>
      <c r="BF2135">
        <v>0</v>
      </c>
      <c r="BG2135">
        <v>85.885737364380503</v>
      </c>
      <c r="BH2135">
        <v>0</v>
      </c>
      <c r="BI2135">
        <v>0</v>
      </c>
      <c r="BJ2135">
        <v>1333.1382527038299</v>
      </c>
      <c r="BK2135">
        <v>0</v>
      </c>
      <c r="BL2135">
        <v>0</v>
      </c>
      <c r="BM2135">
        <v>0</v>
      </c>
      <c r="BN2135">
        <v>1.0072749999999999</v>
      </c>
      <c r="BO2135" s="9" t="e">
        <f>_xlfn.XLOOKUP(A2135,Thermal!A:A,Thermal!B:B)</f>
        <v>#N/A</v>
      </c>
      <c r="BP2135" s="9" t="e">
        <f>_xlfn.XLOOKUP(A2135,Thermal!A:A,Thermal!C:C)</f>
        <v>#N/A</v>
      </c>
    </row>
    <row r="2136" spans="1:68" x14ac:dyDescent="0.3">
      <c r="A2136" t="s">
        <v>1439</v>
      </c>
      <c r="B2136" t="s">
        <v>132</v>
      </c>
      <c r="C2136" t="s">
        <v>97</v>
      </c>
      <c r="D2136" t="s">
        <v>90</v>
      </c>
      <c r="E2136" t="s">
        <v>167</v>
      </c>
      <c r="F2136" t="s">
        <v>214</v>
      </c>
      <c r="G2136">
        <v>37.5</v>
      </c>
      <c r="H2136">
        <v>0</v>
      </c>
      <c r="J2136" s="1">
        <v>44548</v>
      </c>
      <c r="K2136" s="1">
        <v>55153</v>
      </c>
      <c r="L2136">
        <v>114.69907890115201</v>
      </c>
      <c r="M2136">
        <v>9.0863388009565291</v>
      </c>
      <c r="N2136">
        <v>2.3522548218540602</v>
      </c>
      <c r="O2136">
        <v>30.603481516266498</v>
      </c>
      <c r="P2136">
        <v>32.773953456956697</v>
      </c>
      <c r="Q2136">
        <v>87261.756929203897</v>
      </c>
      <c r="R2136">
        <v>0</v>
      </c>
      <c r="S2136">
        <v>0</v>
      </c>
      <c r="T2136">
        <v>0.26627607104802198</v>
      </c>
      <c r="U2136">
        <v>0</v>
      </c>
      <c r="V2136">
        <v>10.008844188936401</v>
      </c>
      <c r="W2136">
        <v>10.008844188936401</v>
      </c>
      <c r="X2136">
        <v>0</v>
      </c>
      <c r="Y2136">
        <v>0</v>
      </c>
      <c r="Z2136">
        <v>456</v>
      </c>
      <c r="AA2136">
        <v>8304</v>
      </c>
      <c r="AB2136">
        <v>0</v>
      </c>
      <c r="AC2136">
        <v>0</v>
      </c>
      <c r="AD2136">
        <v>0</v>
      </c>
      <c r="AE2136">
        <v>2188.0827965885401</v>
      </c>
      <c r="AF2136">
        <v>99.009503677120804</v>
      </c>
      <c r="AG2136">
        <v>9.2750838994862903</v>
      </c>
      <c r="AH2136">
        <v>3.0438674239823702</v>
      </c>
      <c r="AI2136">
        <v>-26.111808776855501</v>
      </c>
      <c r="AJ2136">
        <v>1850.14904785156</v>
      </c>
      <c r="AK2136">
        <v>68.142751690819907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191.04558048024799</v>
      </c>
      <c r="AW2136">
        <v>23806.8083129935</v>
      </c>
      <c r="AX2136">
        <v>34.667167938256199</v>
      </c>
      <c r="AY2136">
        <v>1250.1968866832899</v>
      </c>
      <c r="AZ2136">
        <v>59331.784994308502</v>
      </c>
      <c r="BA2136">
        <v>0.15865582111832299</v>
      </c>
      <c r="BB2136" s="2">
        <v>1.0077528424561301E-4</v>
      </c>
      <c r="BC2136">
        <v>4.7625885636110299</v>
      </c>
      <c r="BD2136">
        <v>4.7625885586894903</v>
      </c>
      <c r="BE2136">
        <v>4.7625901408658802</v>
      </c>
      <c r="BF2136">
        <v>2465.4382763759199</v>
      </c>
      <c r="BG2136">
        <v>2.1356481843674802</v>
      </c>
      <c r="BH2136">
        <v>306.83975717239099</v>
      </c>
      <c r="BI2136">
        <v>16040.6669868264</v>
      </c>
      <c r="BJ2136">
        <v>190510.93608512799</v>
      </c>
      <c r="BK2136">
        <v>0</v>
      </c>
      <c r="BL2136">
        <v>0</v>
      </c>
      <c r="BM2136">
        <v>0</v>
      </c>
      <c r="BN2136">
        <v>10.218170000000001</v>
      </c>
      <c r="BO2136" s="9" t="e">
        <f>_xlfn.XLOOKUP(A2136,Thermal!A:A,Thermal!B:B)</f>
        <v>#N/A</v>
      </c>
      <c r="BP2136" s="9" t="e">
        <f>_xlfn.XLOOKUP(A2136,Thermal!A:A,Thermal!C:C)</f>
        <v>#N/A</v>
      </c>
    </row>
    <row r="2137" spans="1:68" x14ac:dyDescent="0.3">
      <c r="A2137" t="s">
        <v>1441</v>
      </c>
      <c r="B2137" t="s">
        <v>132</v>
      </c>
      <c r="C2137" t="s">
        <v>97</v>
      </c>
      <c r="D2137" t="s">
        <v>90</v>
      </c>
      <c r="E2137" t="s">
        <v>167</v>
      </c>
      <c r="F2137" t="s">
        <v>214</v>
      </c>
      <c r="G2137">
        <v>7.1500000953674299</v>
      </c>
      <c r="H2137">
        <v>0</v>
      </c>
      <c r="J2137" s="1">
        <v>33679</v>
      </c>
      <c r="K2137" s="1">
        <v>55153</v>
      </c>
      <c r="L2137">
        <v>75.935397725824203</v>
      </c>
      <c r="M2137">
        <v>15.297304824849</v>
      </c>
      <c r="N2137">
        <v>0.69647318230245703</v>
      </c>
      <c r="O2137">
        <v>0.32573831691210797</v>
      </c>
      <c r="P2137">
        <v>0.69146357278342696</v>
      </c>
      <c r="Q2137">
        <v>3249.0399571687399</v>
      </c>
      <c r="R2137">
        <v>0</v>
      </c>
      <c r="S2137">
        <v>0</v>
      </c>
      <c r="T2137">
        <v>0.22343071066978101</v>
      </c>
      <c r="U2137">
        <v>0</v>
      </c>
      <c r="V2137">
        <v>0.246717753797534</v>
      </c>
      <c r="W2137">
        <v>0.246717753797534</v>
      </c>
      <c r="X2137">
        <v>0</v>
      </c>
      <c r="Y2137">
        <v>0</v>
      </c>
      <c r="Z2137">
        <v>1936</v>
      </c>
      <c r="AA2137">
        <v>6824</v>
      </c>
      <c r="AB2137">
        <v>0</v>
      </c>
      <c r="AC2137">
        <v>0</v>
      </c>
      <c r="AD2137">
        <v>0</v>
      </c>
      <c r="AE2137">
        <v>47.058659859001601</v>
      </c>
      <c r="AF2137">
        <v>98.023638515210294</v>
      </c>
      <c r="AG2137">
        <v>9.5460386141713407</v>
      </c>
      <c r="AH2137">
        <v>1.7870476067704699</v>
      </c>
      <c r="AI2137">
        <v>-25.312522888183601</v>
      </c>
      <c r="AJ2137">
        <v>1811.63940429688</v>
      </c>
      <c r="AK2137">
        <v>68.454104708735699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20.937634400106599</v>
      </c>
      <c r="AW2137">
        <v>557.25834182859398</v>
      </c>
      <c r="AX2137">
        <v>5.6391402715817103</v>
      </c>
      <c r="AY2137">
        <v>37.926534332509597</v>
      </c>
      <c r="AZ2137">
        <v>839.01402314662096</v>
      </c>
      <c r="BA2137">
        <v>0.15865582111832299</v>
      </c>
      <c r="BB2137" s="2">
        <v>1.0077528424561301E-4</v>
      </c>
      <c r="BC2137">
        <v>4.7625885636110299</v>
      </c>
      <c r="BD2137">
        <v>4.7625885586894903</v>
      </c>
      <c r="BE2137">
        <v>4.7625901408658802</v>
      </c>
      <c r="BF2137">
        <v>256.991401840972</v>
      </c>
      <c r="BG2137" s="2">
        <v>6.1218467199537899E-2</v>
      </c>
      <c r="BH2137">
        <v>56.594340293166198</v>
      </c>
      <c r="BI2137">
        <v>240.39857407546299</v>
      </c>
      <c r="BJ2137">
        <v>1019.88831936374</v>
      </c>
      <c r="BK2137">
        <v>0</v>
      </c>
      <c r="BL2137">
        <v>0</v>
      </c>
      <c r="BM2137">
        <v>0</v>
      </c>
      <c r="BN2137">
        <v>0.2482917</v>
      </c>
      <c r="BO2137" s="9" t="e">
        <f>_xlfn.XLOOKUP(A2137,Thermal!A:A,Thermal!B:B)</f>
        <v>#N/A</v>
      </c>
      <c r="BP2137" s="9" t="e">
        <f>_xlfn.XLOOKUP(A2137,Thermal!A:A,Thermal!C:C)</f>
        <v>#N/A</v>
      </c>
    </row>
    <row r="2138" spans="1:68" x14ac:dyDescent="0.3">
      <c r="A2138" t="s">
        <v>1442</v>
      </c>
      <c r="B2138" t="s">
        <v>456</v>
      </c>
      <c r="C2138" t="s">
        <v>120</v>
      </c>
      <c r="D2138" t="s">
        <v>104</v>
      </c>
      <c r="E2138" t="s">
        <v>75</v>
      </c>
      <c r="F2138" t="s">
        <v>88</v>
      </c>
      <c r="G2138">
        <v>19.5</v>
      </c>
      <c r="H2138">
        <v>0</v>
      </c>
      <c r="J2138" s="1">
        <v>42221</v>
      </c>
      <c r="K2138" s="1">
        <v>51352</v>
      </c>
      <c r="L2138">
        <v>-13.2473075185355</v>
      </c>
      <c r="M2138">
        <v>-56.370376290701003</v>
      </c>
      <c r="N2138">
        <v>-6.2471922793666499</v>
      </c>
      <c r="O2138">
        <v>19.5</v>
      </c>
      <c r="P2138">
        <v>19.5</v>
      </c>
      <c r="Q2138">
        <v>25262.601501289799</v>
      </c>
      <c r="R2138">
        <v>0</v>
      </c>
      <c r="S2138">
        <v>0</v>
      </c>
      <c r="T2138">
        <v>0.14789018558214401</v>
      </c>
      <c r="U2138">
        <v>0</v>
      </c>
      <c r="V2138">
        <v>-0.334661547387264</v>
      </c>
      <c r="W2138">
        <v>-0.334661547387264</v>
      </c>
      <c r="X2138">
        <v>8760</v>
      </c>
      <c r="Y2138">
        <v>0</v>
      </c>
      <c r="Z2138">
        <v>8760</v>
      </c>
      <c r="AA2138">
        <v>0</v>
      </c>
      <c r="AB2138">
        <v>0</v>
      </c>
      <c r="AC2138">
        <v>0</v>
      </c>
      <c r="AD2138">
        <v>0</v>
      </c>
      <c r="AE2138">
        <v>10156.2625151873</v>
      </c>
      <c r="AF2138">
        <v>25.29968110678</v>
      </c>
      <c r="AG2138">
        <v>-51.681290894293603</v>
      </c>
      <c r="AH2138">
        <v>-9.7095803486532493</v>
      </c>
      <c r="AI2138">
        <v>-79.707336425781307</v>
      </c>
      <c r="AJ2138">
        <v>1739.60595703125</v>
      </c>
      <c r="AK2138">
        <v>63.966559831423702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1.38450002670288</v>
      </c>
      <c r="AX2138">
        <v>0</v>
      </c>
      <c r="AY2138">
        <v>0</v>
      </c>
      <c r="AZ2138" s="2">
        <v>4.3655745685100597E-9</v>
      </c>
      <c r="BA2138">
        <v>0.19614053432829301</v>
      </c>
      <c r="BB2138" s="2">
        <v>2.1973103242381499E-4</v>
      </c>
      <c r="BC2138">
        <v>4.63273391676847</v>
      </c>
      <c r="BD2138" s="2">
        <v>3.1824214840017198E-2</v>
      </c>
      <c r="BE2138">
        <v>4.6009113480850203</v>
      </c>
      <c r="BF2138">
        <v>0</v>
      </c>
      <c r="BG2138" s="2">
        <v>2.0222007296979401E-3</v>
      </c>
      <c r="BH2138">
        <v>0</v>
      </c>
      <c r="BI2138">
        <v>0</v>
      </c>
      <c r="BJ2138" s="2">
        <v>8.1422853208667994E-6</v>
      </c>
      <c r="BK2138">
        <v>0</v>
      </c>
      <c r="BL2138">
        <v>0</v>
      </c>
      <c r="BM2138">
        <v>0</v>
      </c>
      <c r="BN2138">
        <v>-0.3346615</v>
      </c>
      <c r="BO2138" s="9" t="e">
        <f>_xlfn.XLOOKUP(A2138,Thermal!A:A,Thermal!B:B)</f>
        <v>#N/A</v>
      </c>
      <c r="BP2138" s="9" t="e">
        <f>_xlfn.XLOOKUP(A2138,Thermal!A:A,Thermal!C:C)</f>
        <v>#N/A</v>
      </c>
    </row>
    <row r="2139" spans="1:68" x14ac:dyDescent="0.3">
      <c r="A2139" t="s">
        <v>1443</v>
      </c>
      <c r="B2139" t="s">
        <v>232</v>
      </c>
      <c r="C2139" t="s">
        <v>233</v>
      </c>
      <c r="D2139" t="s">
        <v>219</v>
      </c>
      <c r="E2139" t="s">
        <v>75</v>
      </c>
      <c r="F2139" t="s">
        <v>88</v>
      </c>
      <c r="G2139">
        <v>13</v>
      </c>
      <c r="H2139">
        <v>0</v>
      </c>
      <c r="J2139" s="1">
        <v>42522</v>
      </c>
      <c r="K2139" s="1">
        <v>55153</v>
      </c>
      <c r="L2139">
        <v>78.129451948748894</v>
      </c>
      <c r="M2139">
        <v>22.840789372507899</v>
      </c>
      <c r="N2139">
        <v>2.3754286359220398</v>
      </c>
      <c r="O2139">
        <v>13</v>
      </c>
      <c r="P2139">
        <v>13</v>
      </c>
      <c r="Q2139">
        <v>30494.4250460193</v>
      </c>
      <c r="R2139">
        <v>0</v>
      </c>
      <c r="S2139">
        <v>0</v>
      </c>
      <c r="T2139">
        <v>0.26777682688576998</v>
      </c>
      <c r="U2139">
        <v>0</v>
      </c>
      <c r="V2139">
        <v>2.3825134460402402</v>
      </c>
      <c r="W2139">
        <v>2.3825134460402402</v>
      </c>
      <c r="X2139">
        <v>8760</v>
      </c>
      <c r="Y2139">
        <v>0</v>
      </c>
      <c r="Z2139">
        <v>8760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140.47854342444501</v>
      </c>
      <c r="AG2139">
        <v>48.509237796186902</v>
      </c>
      <c r="AH2139">
        <v>5.2787533084615497</v>
      </c>
      <c r="AI2139">
        <v>-24.362861633300799</v>
      </c>
      <c r="AJ2139">
        <v>2522.89184570313</v>
      </c>
      <c r="AK2139">
        <v>214.36319327454501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1654.3410473018901</v>
      </c>
      <c r="AX2139">
        <v>0</v>
      </c>
      <c r="AY2139">
        <v>0</v>
      </c>
      <c r="AZ2139" s="2">
        <v>1.3201497495174399E-5</v>
      </c>
      <c r="BA2139" s="2">
        <v>7.53048244922878E-2</v>
      </c>
      <c r="BB2139" s="2">
        <v>3.2051426692105301E-4</v>
      </c>
      <c r="BC2139">
        <v>86.479318714514207</v>
      </c>
      <c r="BD2139">
        <v>43.239627551675099</v>
      </c>
      <c r="BE2139">
        <v>43.239691918622697</v>
      </c>
      <c r="BF2139">
        <v>0</v>
      </c>
      <c r="BG2139">
        <v>1.8073673026956401</v>
      </c>
      <c r="BH2139">
        <v>0</v>
      </c>
      <c r="BI2139">
        <v>0</v>
      </c>
      <c r="BJ2139" s="2">
        <v>1.85839823542842E-4</v>
      </c>
      <c r="BK2139">
        <v>0</v>
      </c>
      <c r="BL2139">
        <v>0</v>
      </c>
      <c r="BM2139">
        <v>0</v>
      </c>
      <c r="BN2139">
        <v>2.3825150000000002</v>
      </c>
      <c r="BO2139" s="9" t="e">
        <f>_xlfn.XLOOKUP(A2139,Thermal!A:A,Thermal!B:B)</f>
        <v>#N/A</v>
      </c>
      <c r="BP2139" s="9" t="e">
        <f>_xlfn.XLOOKUP(A2139,Thermal!A:A,Thermal!C:C)</f>
        <v>#N/A</v>
      </c>
    </row>
    <row r="2140" spans="1:68" x14ac:dyDescent="0.3">
      <c r="A2140" t="s">
        <v>1445</v>
      </c>
      <c r="B2140" t="s">
        <v>1082</v>
      </c>
      <c r="C2140" t="s">
        <v>1083</v>
      </c>
      <c r="D2140" t="s">
        <v>317</v>
      </c>
      <c r="E2140" t="s">
        <v>167</v>
      </c>
      <c r="F2140" t="s">
        <v>167</v>
      </c>
      <c r="G2140">
        <v>45</v>
      </c>
      <c r="H2140">
        <v>0</v>
      </c>
      <c r="J2140" s="1">
        <v>15888</v>
      </c>
      <c r="K2140" s="1">
        <v>55153</v>
      </c>
      <c r="L2140">
        <v>88.123614678517995</v>
      </c>
      <c r="M2140">
        <v>21.313738744464501</v>
      </c>
      <c r="N2140">
        <v>-21.5118902484251</v>
      </c>
      <c r="O2140">
        <v>83.467289719626194</v>
      </c>
      <c r="P2140">
        <v>83.019867549668902</v>
      </c>
      <c r="Q2140">
        <v>574842.202252388</v>
      </c>
      <c r="R2140">
        <v>0</v>
      </c>
      <c r="S2140">
        <v>0</v>
      </c>
      <c r="T2140">
        <v>0.69075006278742801</v>
      </c>
      <c r="U2140">
        <v>0</v>
      </c>
      <c r="V2140">
        <v>50.657173528499499</v>
      </c>
      <c r="W2140">
        <v>50.657173528499499</v>
      </c>
      <c r="X2140">
        <v>0</v>
      </c>
      <c r="Y2140">
        <v>0</v>
      </c>
      <c r="Z2140">
        <v>1576</v>
      </c>
      <c r="AA2140">
        <v>7184</v>
      </c>
      <c r="AB2140">
        <v>0</v>
      </c>
      <c r="AC2140">
        <v>0</v>
      </c>
      <c r="AD2140">
        <v>0</v>
      </c>
      <c r="AE2140">
        <v>0</v>
      </c>
      <c r="AF2140">
        <v>87.733058276865293</v>
      </c>
      <c r="AG2140">
        <v>20.9500573818719</v>
      </c>
      <c r="AH2140">
        <v>-19.907551555573701</v>
      </c>
      <c r="AI2140">
        <v>-166.70616149902301</v>
      </c>
      <c r="AJ2140">
        <v>1600.50573730469</v>
      </c>
      <c r="AK2140">
        <v>98.257141345697804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578.52113609015896</v>
      </c>
      <c r="AW2140">
        <v>28708.893620986499</v>
      </c>
      <c r="AX2140">
        <v>1072.4983672201599</v>
      </c>
      <c r="AY2140">
        <v>21045.342505291101</v>
      </c>
      <c r="AZ2140">
        <v>36120.902712106697</v>
      </c>
      <c r="BA2140">
        <v>19.063068661026399</v>
      </c>
      <c r="BB2140">
        <v>19.063067737280701</v>
      </c>
      <c r="BC2140">
        <v>88.690559541154897</v>
      </c>
      <c r="BD2140" s="2">
        <v>3.1824214840017198E-2</v>
      </c>
      <c r="BE2140">
        <v>88.647577902465599</v>
      </c>
      <c r="BF2140">
        <v>8717.0465979520595</v>
      </c>
      <c r="BG2140">
        <v>456694.57609220402</v>
      </c>
      <c r="BH2140">
        <v>4317.9781214838704</v>
      </c>
      <c r="BI2140">
        <v>712.90474713255799</v>
      </c>
      <c r="BJ2140">
        <v>1390024.0799443601</v>
      </c>
      <c r="BK2140">
        <v>0</v>
      </c>
      <c r="BL2140">
        <v>0</v>
      </c>
      <c r="BM2140">
        <v>0</v>
      </c>
      <c r="BN2140">
        <v>52.51764</v>
      </c>
      <c r="BO2140" s="9" t="e">
        <f>_xlfn.XLOOKUP(A2140,Thermal!A:A,Thermal!B:B)</f>
        <v>#N/A</v>
      </c>
      <c r="BP2140" s="9" t="e">
        <f>_xlfn.XLOOKUP(A2140,Thermal!A:A,Thermal!C:C)</f>
        <v>#N/A</v>
      </c>
    </row>
    <row r="2141" spans="1:68" x14ac:dyDescent="0.3">
      <c r="A2141" t="s">
        <v>1446</v>
      </c>
      <c r="B2141" t="s">
        <v>1082</v>
      </c>
      <c r="C2141" t="s">
        <v>1083</v>
      </c>
      <c r="D2141" t="s">
        <v>317</v>
      </c>
      <c r="E2141" t="s">
        <v>167</v>
      </c>
      <c r="F2141" t="s">
        <v>167</v>
      </c>
      <c r="G2141">
        <v>18</v>
      </c>
      <c r="H2141">
        <v>0</v>
      </c>
      <c r="J2141" s="1">
        <v>17564</v>
      </c>
      <c r="K2141" s="1">
        <v>55153</v>
      </c>
      <c r="L2141">
        <v>88.122525207568202</v>
      </c>
      <c r="M2141">
        <v>21.313502634512801</v>
      </c>
      <c r="N2141">
        <v>-21.511680298520002</v>
      </c>
      <c r="O2141">
        <v>14.483738230767701</v>
      </c>
      <c r="P2141">
        <v>14.4052980025083</v>
      </c>
      <c r="Q2141">
        <v>99745.245536856397</v>
      </c>
      <c r="R2141">
        <v>0</v>
      </c>
      <c r="S2141">
        <v>0</v>
      </c>
      <c r="T2141">
        <v>0.690924992150312</v>
      </c>
      <c r="U2141">
        <v>0</v>
      </c>
      <c r="V2141">
        <v>8.7898036995040592</v>
      </c>
      <c r="W2141">
        <v>8.7898036995040592</v>
      </c>
      <c r="X2141">
        <v>0</v>
      </c>
      <c r="Y2141">
        <v>0</v>
      </c>
      <c r="Z2141">
        <v>1618</v>
      </c>
      <c r="AA2141">
        <v>7142</v>
      </c>
      <c r="AB2141">
        <v>0</v>
      </c>
      <c r="AC2141">
        <v>0</v>
      </c>
      <c r="AD2141">
        <v>0</v>
      </c>
      <c r="AE2141">
        <v>0</v>
      </c>
      <c r="AF2141">
        <v>87.733058276865293</v>
      </c>
      <c r="AG2141">
        <v>20.9500573818719</v>
      </c>
      <c r="AH2141">
        <v>-19.907551555573701</v>
      </c>
      <c r="AI2141">
        <v>-166.70616149902301</v>
      </c>
      <c r="AJ2141">
        <v>1600.50573730469</v>
      </c>
      <c r="AK2141">
        <v>98.257141345697804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51.795257778838298</v>
      </c>
      <c r="AW2141">
        <v>377.46118765883102</v>
      </c>
      <c r="AX2141">
        <v>1347.3987185955</v>
      </c>
      <c r="AY2141">
        <v>9082.7823833525199</v>
      </c>
      <c r="AZ2141">
        <v>7439.51852227375</v>
      </c>
      <c r="BA2141">
        <v>19.063068661026399</v>
      </c>
      <c r="BB2141">
        <v>19.063067737280701</v>
      </c>
      <c r="BC2141">
        <v>88.690559541154897</v>
      </c>
      <c r="BD2141" s="2">
        <v>3.1824214840017198E-2</v>
      </c>
      <c r="BE2141">
        <v>88.647577902465599</v>
      </c>
      <c r="BF2141">
        <v>11037.873147472001</v>
      </c>
      <c r="BG2141">
        <v>82386.100406101104</v>
      </c>
      <c r="BH2141">
        <v>19109.673129516301</v>
      </c>
      <c r="BI2141">
        <v>329.08954516517599</v>
      </c>
      <c r="BJ2141">
        <v>224242.90939237</v>
      </c>
      <c r="BK2141">
        <v>0</v>
      </c>
      <c r="BL2141">
        <v>0</v>
      </c>
      <c r="BM2141">
        <v>0</v>
      </c>
      <c r="BN2141">
        <v>9.1269089999999995</v>
      </c>
      <c r="BO2141" s="9" t="e">
        <f>_xlfn.XLOOKUP(A2141,Thermal!A:A,Thermal!B:B)</f>
        <v>#N/A</v>
      </c>
      <c r="BP2141" s="9" t="e">
        <f>_xlfn.XLOOKUP(A2141,Thermal!A:A,Thermal!C:C)</f>
        <v>#N/A</v>
      </c>
    </row>
    <row r="2142" spans="1:68" x14ac:dyDescent="0.3">
      <c r="A2142" t="s">
        <v>1447</v>
      </c>
      <c r="B2142" t="s">
        <v>1082</v>
      </c>
      <c r="C2142" t="s">
        <v>1083</v>
      </c>
      <c r="D2142" t="s">
        <v>317</v>
      </c>
      <c r="E2142" t="s">
        <v>167</v>
      </c>
      <c r="F2142" t="s">
        <v>167</v>
      </c>
      <c r="G2142">
        <v>45</v>
      </c>
      <c r="H2142">
        <v>0</v>
      </c>
      <c r="J2142" s="1">
        <v>18963</v>
      </c>
      <c r="K2142" s="1">
        <v>55153</v>
      </c>
      <c r="L2142">
        <v>88.170370603323093</v>
      </c>
      <c r="M2142">
        <v>21.3138938476019</v>
      </c>
      <c r="N2142">
        <v>-21.4654084345506</v>
      </c>
      <c r="O2142">
        <v>34.492616599965302</v>
      </c>
      <c r="P2142">
        <v>34.310066261038898</v>
      </c>
      <c r="Q2142">
        <v>237544.038107753</v>
      </c>
      <c r="R2142">
        <v>0</v>
      </c>
      <c r="S2142">
        <v>0</v>
      </c>
      <c r="T2142">
        <v>0.69070047087641395</v>
      </c>
      <c r="U2142">
        <v>0</v>
      </c>
      <c r="V2142">
        <v>20.944346671433198</v>
      </c>
      <c r="W2142">
        <v>20.944346671433198</v>
      </c>
      <c r="X2142">
        <v>0</v>
      </c>
      <c r="Y2142">
        <v>0</v>
      </c>
      <c r="Z2142">
        <v>1618</v>
      </c>
      <c r="AA2142">
        <v>7142</v>
      </c>
      <c r="AB2142">
        <v>0</v>
      </c>
      <c r="AC2142">
        <v>0</v>
      </c>
      <c r="AD2142">
        <v>0</v>
      </c>
      <c r="AE2142">
        <v>0</v>
      </c>
      <c r="AF2142">
        <v>87.776168378515806</v>
      </c>
      <c r="AG2142">
        <v>20.9500573818719</v>
      </c>
      <c r="AH2142">
        <v>-19.864441362594501</v>
      </c>
      <c r="AI2142">
        <v>-166.46151733398401</v>
      </c>
      <c r="AJ2142">
        <v>1600.80554199219</v>
      </c>
      <c r="AK2142">
        <v>98.284000376100707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7762.6173446103903</v>
      </c>
      <c r="AW2142">
        <v>65008.321575373397</v>
      </c>
      <c r="AX2142">
        <v>3699.2425666353702</v>
      </c>
      <c r="AY2142">
        <v>14549.497054106199</v>
      </c>
      <c r="AZ2142">
        <v>29714.167881786801</v>
      </c>
      <c r="BA2142">
        <v>19.063068661026399</v>
      </c>
      <c r="BB2142">
        <v>19.063067737280701</v>
      </c>
      <c r="BC2142">
        <v>88.690559541154897</v>
      </c>
      <c r="BD2142" s="2">
        <v>3.1824214840017198E-2</v>
      </c>
      <c r="BE2142">
        <v>88.647577902465599</v>
      </c>
      <c r="BF2142">
        <v>2373.25242148389</v>
      </c>
      <c r="BG2142">
        <v>219958.08887546201</v>
      </c>
      <c r="BH2142">
        <v>2196.0582149032698</v>
      </c>
      <c r="BI2142">
        <v>457.234805206386</v>
      </c>
      <c r="BJ2142">
        <v>578262.02386016306</v>
      </c>
      <c r="BK2142">
        <v>0</v>
      </c>
      <c r="BL2142">
        <v>0</v>
      </c>
      <c r="BM2142">
        <v>0</v>
      </c>
      <c r="BN2142">
        <v>21.747589999999999</v>
      </c>
      <c r="BO2142" s="9" t="e">
        <f>_xlfn.XLOOKUP(A2142,Thermal!A:A,Thermal!B:B)</f>
        <v>#N/A</v>
      </c>
      <c r="BP2142" s="9" t="e">
        <f>_xlfn.XLOOKUP(A2142,Thermal!A:A,Thermal!C:C)</f>
        <v>#N/A</v>
      </c>
    </row>
    <row r="2143" spans="1:68" x14ac:dyDescent="0.3">
      <c r="A2143" t="s">
        <v>1448</v>
      </c>
      <c r="B2143" t="s">
        <v>187</v>
      </c>
      <c r="C2143" t="s">
        <v>188</v>
      </c>
      <c r="D2143" t="s">
        <v>174</v>
      </c>
      <c r="E2143" t="s">
        <v>75</v>
      </c>
      <c r="F2143" t="s">
        <v>133</v>
      </c>
      <c r="G2143">
        <v>10</v>
      </c>
      <c r="H2143">
        <v>0</v>
      </c>
      <c r="J2143" s="1">
        <v>43891</v>
      </c>
      <c r="K2143" s="1">
        <v>55153</v>
      </c>
      <c r="L2143">
        <v>90.087606635172605</v>
      </c>
      <c r="M2143">
        <v>29.760494621091699</v>
      </c>
      <c r="N2143">
        <v>5.1090717383152704</v>
      </c>
      <c r="O2143">
        <v>10</v>
      </c>
      <c r="P2143">
        <v>10</v>
      </c>
      <c r="Q2143">
        <v>24002.350018059798</v>
      </c>
      <c r="R2143">
        <v>0</v>
      </c>
      <c r="S2143">
        <v>0</v>
      </c>
      <c r="T2143">
        <v>0.27399942942677902</v>
      </c>
      <c r="U2143">
        <v>0</v>
      </c>
      <c r="V2143">
        <v>2.1623150987709798</v>
      </c>
      <c r="W2143">
        <v>2.1623150987709798</v>
      </c>
      <c r="X2143">
        <v>8760</v>
      </c>
      <c r="Y2143">
        <v>0</v>
      </c>
      <c r="Z2143">
        <v>8760</v>
      </c>
      <c r="AA2143">
        <v>0</v>
      </c>
      <c r="AB2143">
        <v>0</v>
      </c>
      <c r="AC2143">
        <v>0</v>
      </c>
      <c r="AD2143">
        <v>0</v>
      </c>
      <c r="AE2143">
        <v>176.020000934601</v>
      </c>
      <c r="AF2143">
        <v>108.962237903074</v>
      </c>
      <c r="AG2143">
        <v>15.3328801081084</v>
      </c>
      <c r="AH2143">
        <v>6.9388054398766403</v>
      </c>
      <c r="AI2143">
        <v>-38.841697692871101</v>
      </c>
      <c r="AJ2143">
        <v>1864.73779296875</v>
      </c>
      <c r="AK2143">
        <v>93.436874754218707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56.670000844169401</v>
      </c>
      <c r="BA2143">
        <v>0.13517417391183001</v>
      </c>
      <c r="BB2143">
        <v>0.13517427286292399</v>
      </c>
      <c r="BC2143">
        <v>0.67194998060097699</v>
      </c>
      <c r="BD2143" s="2">
        <v>3.1824214840017198E-2</v>
      </c>
      <c r="BE2143">
        <v>0.68397062554270205</v>
      </c>
      <c r="BF2143">
        <v>0</v>
      </c>
      <c r="BG2143">
        <v>0</v>
      </c>
      <c r="BH2143">
        <v>0</v>
      </c>
      <c r="BI2143">
        <v>0</v>
      </c>
      <c r="BJ2143">
        <v>2628.70784687385</v>
      </c>
      <c r="BK2143">
        <v>0</v>
      </c>
      <c r="BL2143">
        <v>0</v>
      </c>
      <c r="BM2143">
        <v>0</v>
      </c>
      <c r="BN2143">
        <v>2.1649440000000002</v>
      </c>
      <c r="BO2143" s="9" t="e">
        <f>_xlfn.XLOOKUP(A2143,Thermal!A:A,Thermal!B:B)</f>
        <v>#N/A</v>
      </c>
      <c r="BP2143" s="9" t="e">
        <f>_xlfn.XLOOKUP(A2143,Thermal!A:A,Thermal!C:C)</f>
        <v>#N/A</v>
      </c>
    </row>
    <row r="2144" spans="1:68" x14ac:dyDescent="0.3">
      <c r="A2144" t="s">
        <v>1449</v>
      </c>
      <c r="B2144" t="s">
        <v>187</v>
      </c>
      <c r="C2144" t="s">
        <v>188</v>
      </c>
      <c r="D2144" t="s">
        <v>174</v>
      </c>
      <c r="E2144" t="s">
        <v>75</v>
      </c>
      <c r="F2144" t="s">
        <v>133</v>
      </c>
      <c r="G2144">
        <v>10</v>
      </c>
      <c r="H2144">
        <v>0</v>
      </c>
      <c r="J2144" s="1">
        <v>43983</v>
      </c>
      <c r="K2144" s="1">
        <v>55153</v>
      </c>
      <c r="L2144">
        <v>94.187308492861007</v>
      </c>
      <c r="M2144">
        <v>30.768949369072399</v>
      </c>
      <c r="N2144">
        <v>5.6436146780756697</v>
      </c>
      <c r="O2144">
        <v>10</v>
      </c>
      <c r="P2144">
        <v>10</v>
      </c>
      <c r="Q2144">
        <v>25449.2899961025</v>
      </c>
      <c r="R2144">
        <v>0</v>
      </c>
      <c r="S2144">
        <v>0</v>
      </c>
      <c r="T2144">
        <v>0.29051700908461098</v>
      </c>
      <c r="U2144">
        <v>0</v>
      </c>
      <c r="V2144">
        <v>2.3970009801738299</v>
      </c>
      <c r="W2144">
        <v>2.3970009801738299</v>
      </c>
      <c r="X2144">
        <v>8760</v>
      </c>
      <c r="Y2144">
        <v>0</v>
      </c>
      <c r="Z2144">
        <v>8760</v>
      </c>
      <c r="AA2144">
        <v>0</v>
      </c>
      <c r="AB2144">
        <v>0</v>
      </c>
      <c r="AC2144">
        <v>0</v>
      </c>
      <c r="AD2144">
        <v>0</v>
      </c>
      <c r="AE2144">
        <v>182.23000133037601</v>
      </c>
      <c r="AF2144">
        <v>108.891936823004</v>
      </c>
      <c r="AG2144">
        <v>15.3328801081084</v>
      </c>
      <c r="AH2144">
        <v>6.8685043826134304</v>
      </c>
      <c r="AI2144">
        <v>-38.839462280273402</v>
      </c>
      <c r="AJ2144">
        <v>1864.33581542969</v>
      </c>
      <c r="AK2144">
        <v>93.385910285717102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10</v>
      </c>
      <c r="AX2144">
        <v>0</v>
      </c>
      <c r="AY2144">
        <v>0</v>
      </c>
      <c r="AZ2144">
        <v>60.660000794567203</v>
      </c>
      <c r="BA2144">
        <v>0.13517417391183001</v>
      </c>
      <c r="BB2144">
        <v>0.13517427286292399</v>
      </c>
      <c r="BC2144">
        <v>0.67194998060097699</v>
      </c>
      <c r="BD2144" s="2">
        <v>3.1824214840017198E-2</v>
      </c>
      <c r="BE2144">
        <v>0.68397062554270205</v>
      </c>
      <c r="BF2144">
        <v>0</v>
      </c>
      <c r="BG2144" s="2">
        <v>1.0544000193476699E-2</v>
      </c>
      <c r="BH2144">
        <v>0</v>
      </c>
      <c r="BI2144">
        <v>0</v>
      </c>
      <c r="BJ2144">
        <v>2858.0509667656502</v>
      </c>
      <c r="BK2144">
        <v>0</v>
      </c>
      <c r="BL2144">
        <v>0</v>
      </c>
      <c r="BM2144">
        <v>0</v>
      </c>
      <c r="BN2144">
        <v>2.3998590000000002</v>
      </c>
      <c r="BO2144" s="9" t="e">
        <f>_xlfn.XLOOKUP(A2144,Thermal!A:A,Thermal!B:B)</f>
        <v>#N/A</v>
      </c>
      <c r="BP2144" s="9" t="e">
        <f>_xlfn.XLOOKUP(A2144,Thermal!A:A,Thermal!C:C)</f>
        <v>#N/A</v>
      </c>
    </row>
    <row r="2145" spans="1:68" x14ac:dyDescent="0.3">
      <c r="A2145" t="s">
        <v>1456</v>
      </c>
      <c r="B2145" t="s">
        <v>148</v>
      </c>
      <c r="C2145" t="s">
        <v>149</v>
      </c>
      <c r="D2145" t="s">
        <v>150</v>
      </c>
      <c r="E2145" t="s">
        <v>75</v>
      </c>
      <c r="F2145" t="s">
        <v>133</v>
      </c>
      <c r="G2145">
        <v>22.5</v>
      </c>
      <c r="H2145">
        <v>0</v>
      </c>
      <c r="J2145" s="1">
        <v>45597</v>
      </c>
      <c r="K2145" s="1">
        <v>55518</v>
      </c>
      <c r="L2145">
        <v>74.522710792867699</v>
      </c>
      <c r="M2145">
        <v>14.112347488326799</v>
      </c>
      <c r="N2145">
        <v>4.9445631308020497</v>
      </c>
      <c r="O2145">
        <v>22.5</v>
      </c>
      <c r="P2145">
        <v>22.5</v>
      </c>
      <c r="Q2145">
        <v>50103.014706350899</v>
      </c>
      <c r="R2145">
        <v>0</v>
      </c>
      <c r="S2145">
        <v>0</v>
      </c>
      <c r="T2145">
        <v>0.25420098785437201</v>
      </c>
      <c r="U2145">
        <v>0</v>
      </c>
      <c r="V2145">
        <v>3.7338132081850501</v>
      </c>
      <c r="W2145">
        <v>3.7338132081850501</v>
      </c>
      <c r="X2145">
        <v>8760</v>
      </c>
      <c r="Y2145">
        <v>0</v>
      </c>
      <c r="Z2145">
        <v>8760</v>
      </c>
      <c r="AA2145">
        <v>0</v>
      </c>
      <c r="AB2145">
        <v>0</v>
      </c>
      <c r="AC2145">
        <v>0</v>
      </c>
      <c r="AD2145">
        <v>0</v>
      </c>
      <c r="AE2145">
        <v>189.41278266906701</v>
      </c>
      <c r="AF2145">
        <v>98.223341749655702</v>
      </c>
      <c r="AG2145">
        <v>10.899644861294099</v>
      </c>
      <c r="AH2145">
        <v>0.63314453905435597</v>
      </c>
      <c r="AI2145">
        <v>-26.241685867309599</v>
      </c>
      <c r="AJ2145">
        <v>765.353759765625</v>
      </c>
      <c r="AK2145">
        <v>68.864827791011905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128.797751467675</v>
      </c>
      <c r="BA2145">
        <v>1.86589867746269</v>
      </c>
      <c r="BB2145" s="2">
        <v>7.8725721145852696E-3</v>
      </c>
      <c r="BC2145">
        <v>35.085696216738398</v>
      </c>
      <c r="BD2145">
        <v>35.060037663933798</v>
      </c>
      <c r="BE2145">
        <v>35.060036701610898</v>
      </c>
      <c r="BF2145">
        <v>0</v>
      </c>
      <c r="BG2145">
        <v>0</v>
      </c>
      <c r="BH2145">
        <v>0</v>
      </c>
      <c r="BI2145">
        <v>0</v>
      </c>
      <c r="BJ2145">
        <v>2435.7525592541301</v>
      </c>
      <c r="BK2145">
        <v>0</v>
      </c>
      <c r="BL2145">
        <v>0</v>
      </c>
      <c r="BM2145">
        <v>0</v>
      </c>
      <c r="BN2145">
        <v>3.7362489999999999</v>
      </c>
      <c r="BO2145" s="9" t="e">
        <f>_xlfn.XLOOKUP(A2145,Thermal!A:A,Thermal!B:B)</f>
        <v>#N/A</v>
      </c>
      <c r="BP2145" s="9" t="e">
        <f>_xlfn.XLOOKUP(A2145,Thermal!A:A,Thermal!C:C)</f>
        <v>#N/A</v>
      </c>
    </row>
    <row r="2146" spans="1:68" x14ac:dyDescent="0.3">
      <c r="A2146" t="s">
        <v>1457</v>
      </c>
      <c r="B2146" t="s">
        <v>148</v>
      </c>
      <c r="C2146" t="s">
        <v>149</v>
      </c>
      <c r="D2146" t="s">
        <v>150</v>
      </c>
      <c r="E2146" t="s">
        <v>75</v>
      </c>
      <c r="F2146" t="s">
        <v>133</v>
      </c>
      <c r="G2146">
        <v>18.399999618530298</v>
      </c>
      <c r="H2146">
        <v>0</v>
      </c>
      <c r="J2146" s="1">
        <v>45625</v>
      </c>
      <c r="K2146" s="1">
        <v>55518</v>
      </c>
      <c r="L2146">
        <v>73.320666919002505</v>
      </c>
      <c r="M2146">
        <v>14.1030825096329</v>
      </c>
      <c r="N2146">
        <v>3.8974649807090702</v>
      </c>
      <c r="O2146">
        <v>18.399999618530298</v>
      </c>
      <c r="P2146">
        <v>18.399999618530298</v>
      </c>
      <c r="Q2146">
        <v>41058.409304771601</v>
      </c>
      <c r="R2146">
        <v>0</v>
      </c>
      <c r="S2146">
        <v>0</v>
      </c>
      <c r="T2146">
        <v>0.25473006102182499</v>
      </c>
      <c r="U2146">
        <v>0</v>
      </c>
      <c r="V2146">
        <v>3.0104306804038901</v>
      </c>
      <c r="W2146">
        <v>3.0104306804038901</v>
      </c>
      <c r="X2146">
        <v>8760</v>
      </c>
      <c r="Y2146">
        <v>0</v>
      </c>
      <c r="Z2146">
        <v>8760</v>
      </c>
      <c r="AA2146">
        <v>0</v>
      </c>
      <c r="AB2146">
        <v>0</v>
      </c>
      <c r="AC2146">
        <v>0</v>
      </c>
      <c r="AD2146">
        <v>0</v>
      </c>
      <c r="AE2146">
        <v>69.619396209716797</v>
      </c>
      <c r="AF2146">
        <v>96.875400907280905</v>
      </c>
      <c r="AG2146">
        <v>10.8968744051648</v>
      </c>
      <c r="AH2146">
        <v>-0.71202578593588906</v>
      </c>
      <c r="AI2146">
        <v>-26.039659500122099</v>
      </c>
      <c r="AJ2146">
        <v>753.48406982421898</v>
      </c>
      <c r="AK2146">
        <v>68.266056925956306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20.049770619254598</v>
      </c>
      <c r="BA2146">
        <v>1.86589867746269</v>
      </c>
      <c r="BB2146" s="2">
        <v>7.8725721145852696E-3</v>
      </c>
      <c r="BC2146">
        <v>35.085696216738398</v>
      </c>
      <c r="BD2146">
        <v>35.060037663933798</v>
      </c>
      <c r="BE2146">
        <v>35.060036701610898</v>
      </c>
      <c r="BF2146">
        <v>0</v>
      </c>
      <c r="BG2146">
        <v>0</v>
      </c>
      <c r="BH2146">
        <v>0</v>
      </c>
      <c r="BI2146">
        <v>0</v>
      </c>
      <c r="BJ2146">
        <v>342.60371946624798</v>
      </c>
      <c r="BK2146">
        <v>0</v>
      </c>
      <c r="BL2146">
        <v>0</v>
      </c>
      <c r="BM2146">
        <v>0</v>
      </c>
      <c r="BN2146">
        <v>3.0107729999999999</v>
      </c>
      <c r="BO2146" s="9" t="e">
        <f>_xlfn.XLOOKUP(A2146,Thermal!A:A,Thermal!B:B)</f>
        <v>#N/A</v>
      </c>
      <c r="BP2146" s="9" t="e">
        <f>_xlfn.XLOOKUP(A2146,Thermal!A:A,Thermal!C:C)</f>
        <v>#N/A</v>
      </c>
    </row>
    <row r="2147" spans="1:68" x14ac:dyDescent="0.3">
      <c r="A2147" t="s">
        <v>1458</v>
      </c>
      <c r="B2147" t="s">
        <v>148</v>
      </c>
      <c r="C2147" t="s">
        <v>149</v>
      </c>
      <c r="D2147" t="s">
        <v>150</v>
      </c>
      <c r="E2147" t="s">
        <v>75</v>
      </c>
      <c r="F2147" t="s">
        <v>133</v>
      </c>
      <c r="G2147">
        <v>19.799999237060501</v>
      </c>
      <c r="H2147">
        <v>0</v>
      </c>
      <c r="J2147" s="1">
        <v>45536</v>
      </c>
      <c r="K2147" s="1">
        <v>55518</v>
      </c>
      <c r="L2147">
        <v>73.673393794703998</v>
      </c>
      <c r="M2147">
        <v>14.114520856553399</v>
      </c>
      <c r="N2147">
        <v>4.1883294857697404</v>
      </c>
      <c r="O2147">
        <v>19.799999237060501</v>
      </c>
      <c r="P2147">
        <v>19.799999237060501</v>
      </c>
      <c r="Q2147">
        <v>44154.136980217001</v>
      </c>
      <c r="R2147">
        <v>0</v>
      </c>
      <c r="S2147">
        <v>0</v>
      </c>
      <c r="T2147">
        <v>0.25456700960127898</v>
      </c>
      <c r="U2147">
        <v>0</v>
      </c>
      <c r="V2147">
        <v>3.25298584918731</v>
      </c>
      <c r="W2147">
        <v>3.25298584918731</v>
      </c>
      <c r="X2147">
        <v>8760</v>
      </c>
      <c r="Y2147">
        <v>0</v>
      </c>
      <c r="Z2147">
        <v>8760</v>
      </c>
      <c r="AA2147">
        <v>0</v>
      </c>
      <c r="AB2147">
        <v>0</v>
      </c>
      <c r="AC2147">
        <v>0</v>
      </c>
      <c r="AD2147">
        <v>0</v>
      </c>
      <c r="AE2147">
        <v>103.197592735291</v>
      </c>
      <c r="AF2147">
        <v>97.146967540769793</v>
      </c>
      <c r="AG2147">
        <v>10.902723290107099</v>
      </c>
      <c r="AH2147">
        <v>-0.44630810217674799</v>
      </c>
      <c r="AI2147">
        <v>-26.019842147827099</v>
      </c>
      <c r="AJ2147">
        <v>762.60491943359398</v>
      </c>
      <c r="AK2147">
        <v>68.504866266667094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49.856430485029698</v>
      </c>
      <c r="BA2147">
        <v>1.86589867746269</v>
      </c>
      <c r="BB2147" s="2">
        <v>7.8725721145852696E-3</v>
      </c>
      <c r="BC2147">
        <v>35.085696216738398</v>
      </c>
      <c r="BD2147">
        <v>35.060037663933798</v>
      </c>
      <c r="BE2147">
        <v>35.060036701610898</v>
      </c>
      <c r="BF2147">
        <v>0</v>
      </c>
      <c r="BG2147">
        <v>0</v>
      </c>
      <c r="BH2147">
        <v>0</v>
      </c>
      <c r="BI2147">
        <v>0</v>
      </c>
      <c r="BJ2147">
        <v>546.77619537400903</v>
      </c>
      <c r="BK2147">
        <v>0</v>
      </c>
      <c r="BL2147">
        <v>0</v>
      </c>
      <c r="BM2147">
        <v>0</v>
      </c>
      <c r="BN2147">
        <v>3.253533</v>
      </c>
      <c r="BO2147" s="9" t="e">
        <f>_xlfn.XLOOKUP(A2147,Thermal!A:A,Thermal!B:B)</f>
        <v>#N/A</v>
      </c>
      <c r="BP2147" s="9" t="e">
        <f>_xlfn.XLOOKUP(A2147,Thermal!A:A,Thermal!C:C)</f>
        <v>#N/A</v>
      </c>
    </row>
    <row r="2148" spans="1:68" x14ac:dyDescent="0.3">
      <c r="A2148" t="s">
        <v>1459</v>
      </c>
      <c r="B2148" t="s">
        <v>148</v>
      </c>
      <c r="C2148" t="s">
        <v>149</v>
      </c>
      <c r="D2148" t="s">
        <v>150</v>
      </c>
      <c r="E2148" t="s">
        <v>75</v>
      </c>
      <c r="F2148" t="s">
        <v>133</v>
      </c>
      <c r="G2148">
        <v>18.399999618530298</v>
      </c>
      <c r="H2148">
        <v>0</v>
      </c>
      <c r="J2148" s="1">
        <v>45441</v>
      </c>
      <c r="K2148" s="1">
        <v>55518</v>
      </c>
      <c r="L2148">
        <v>72.443504918647903</v>
      </c>
      <c r="M2148">
        <v>14.104495821402701</v>
      </c>
      <c r="N2148">
        <v>3.0639220244221002</v>
      </c>
      <c r="O2148">
        <v>18.399999618530298</v>
      </c>
      <c r="P2148">
        <v>18.399999618530298</v>
      </c>
      <c r="Q2148">
        <v>41084.715102825299</v>
      </c>
      <c r="R2148">
        <v>0</v>
      </c>
      <c r="S2148">
        <v>0</v>
      </c>
      <c r="T2148">
        <v>0.25489326455690903</v>
      </c>
      <c r="U2148">
        <v>0</v>
      </c>
      <c r="V2148">
        <v>2.9763214766974802</v>
      </c>
      <c r="W2148">
        <v>2.9763214766974802</v>
      </c>
      <c r="X2148">
        <v>8760</v>
      </c>
      <c r="Y2148">
        <v>0</v>
      </c>
      <c r="Z2148">
        <v>8760</v>
      </c>
      <c r="AA2148">
        <v>0</v>
      </c>
      <c r="AB2148">
        <v>0</v>
      </c>
      <c r="AC2148">
        <v>0</v>
      </c>
      <c r="AD2148">
        <v>0</v>
      </c>
      <c r="AE2148">
        <v>43.3135986328125</v>
      </c>
      <c r="AF2148">
        <v>95.620745624102597</v>
      </c>
      <c r="AG2148">
        <v>10.9078917766175</v>
      </c>
      <c r="AH2148">
        <v>-1.97769849758003</v>
      </c>
      <c r="AI2148">
        <v>-25.569652557373001</v>
      </c>
      <c r="AJ2148">
        <v>757.90423583984398</v>
      </c>
      <c r="AK2148">
        <v>68.211381049807102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10.1751721161418</v>
      </c>
      <c r="BA2148">
        <v>1.86589867746269</v>
      </c>
      <c r="BB2148" s="2">
        <v>7.8725721145852696E-3</v>
      </c>
      <c r="BC2148">
        <v>35.085696216738398</v>
      </c>
      <c r="BD2148">
        <v>35.060037663933798</v>
      </c>
      <c r="BE2148">
        <v>35.060036701610898</v>
      </c>
      <c r="BF2148">
        <v>0</v>
      </c>
      <c r="BG2148">
        <v>0</v>
      </c>
      <c r="BH2148">
        <v>0</v>
      </c>
      <c r="BI2148">
        <v>0</v>
      </c>
      <c r="BJ2148">
        <v>331.35819792083799</v>
      </c>
      <c r="BK2148">
        <v>0</v>
      </c>
      <c r="BL2148">
        <v>0</v>
      </c>
      <c r="BM2148">
        <v>0</v>
      </c>
      <c r="BN2148">
        <v>2.9766530000000002</v>
      </c>
      <c r="BO2148" s="9" t="e">
        <f>_xlfn.XLOOKUP(A2148,Thermal!A:A,Thermal!B:B)</f>
        <v>#N/A</v>
      </c>
      <c r="BP2148" s="9" t="e">
        <f>_xlfn.XLOOKUP(A2148,Thermal!A:A,Thermal!C:C)</f>
        <v>#N/A</v>
      </c>
    </row>
    <row r="2149" spans="1:68" x14ac:dyDescent="0.3">
      <c r="A2149" t="s">
        <v>1462</v>
      </c>
      <c r="B2149" t="s">
        <v>148</v>
      </c>
      <c r="C2149" t="s">
        <v>149</v>
      </c>
      <c r="D2149" t="s">
        <v>150</v>
      </c>
      <c r="E2149" t="s">
        <v>75</v>
      </c>
      <c r="F2149" t="s">
        <v>76</v>
      </c>
      <c r="G2149">
        <v>25</v>
      </c>
      <c r="H2149">
        <v>0</v>
      </c>
      <c r="J2149" s="1">
        <v>45352</v>
      </c>
      <c r="K2149" s="1">
        <v>55518</v>
      </c>
      <c r="L2149">
        <v>73.004208825250302</v>
      </c>
      <c r="M2149">
        <v>-1.1265541571115101</v>
      </c>
      <c r="N2149">
        <v>-5.91113326192598</v>
      </c>
      <c r="O2149">
        <v>25</v>
      </c>
      <c r="P2149">
        <v>25</v>
      </c>
      <c r="Q2149">
        <v>97374.049497269094</v>
      </c>
      <c r="R2149">
        <v>0</v>
      </c>
      <c r="S2149">
        <v>0</v>
      </c>
      <c r="T2149">
        <v>0.444630362999198</v>
      </c>
      <c r="U2149">
        <v>0</v>
      </c>
      <c r="V2149">
        <v>7.10871612804252</v>
      </c>
      <c r="W2149">
        <v>7.10871612804252</v>
      </c>
      <c r="X2149">
        <v>8760</v>
      </c>
      <c r="Y2149">
        <v>0</v>
      </c>
      <c r="Z2149">
        <v>8760</v>
      </c>
      <c r="AA2149">
        <v>0</v>
      </c>
      <c r="AB2149">
        <v>0</v>
      </c>
      <c r="AC2149">
        <v>0</v>
      </c>
      <c r="AD2149">
        <v>0</v>
      </c>
      <c r="AE2149">
        <v>38.324999809265101</v>
      </c>
      <c r="AF2149">
        <v>91.799154030616293</v>
      </c>
      <c r="AG2149">
        <v>10.9011340610615</v>
      </c>
      <c r="AH2149">
        <v>-5.7925324516863697</v>
      </c>
      <c r="AI2149">
        <v>-24.976621627807599</v>
      </c>
      <c r="AJ2149">
        <v>749.38336181640602</v>
      </c>
      <c r="AK2149">
        <v>67.601736119995195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4.5749998092651403</v>
      </c>
      <c r="AX2149">
        <v>0</v>
      </c>
      <c r="AY2149">
        <v>0</v>
      </c>
      <c r="AZ2149">
        <v>38.325027364771799</v>
      </c>
      <c r="BA2149">
        <v>1.86589867746269</v>
      </c>
      <c r="BB2149" s="2">
        <v>7.8725721145852696E-3</v>
      </c>
      <c r="BC2149">
        <v>35.085696216738398</v>
      </c>
      <c r="BD2149">
        <v>35.060037663933798</v>
      </c>
      <c r="BE2149">
        <v>35.060036701610898</v>
      </c>
      <c r="BF2149">
        <v>0</v>
      </c>
      <c r="BG2149">
        <v>292.874755859375</v>
      </c>
      <c r="BH2149">
        <v>0</v>
      </c>
      <c r="BI2149">
        <v>0</v>
      </c>
      <c r="BJ2149">
        <v>2337.1298893272501</v>
      </c>
      <c r="BK2149">
        <v>0</v>
      </c>
      <c r="BL2149">
        <v>0</v>
      </c>
      <c r="BM2149">
        <v>0</v>
      </c>
      <c r="BN2149">
        <v>7.1113460000000002</v>
      </c>
      <c r="BO2149" s="9" t="e">
        <f>_xlfn.XLOOKUP(A2149,Thermal!A:A,Thermal!B:B)</f>
        <v>#N/A</v>
      </c>
      <c r="BP2149" s="9" t="e">
        <f>_xlfn.XLOOKUP(A2149,Thermal!A:A,Thermal!C:C)</f>
        <v>#N/A</v>
      </c>
    </row>
    <row r="2150" spans="1:68" x14ac:dyDescent="0.3">
      <c r="A2150" t="s">
        <v>1463</v>
      </c>
      <c r="B2150" t="s">
        <v>148</v>
      </c>
      <c r="C2150" t="s">
        <v>149</v>
      </c>
      <c r="D2150" t="s">
        <v>150</v>
      </c>
      <c r="E2150" t="s">
        <v>75</v>
      </c>
      <c r="F2150" t="s">
        <v>133</v>
      </c>
      <c r="G2150">
        <v>220</v>
      </c>
      <c r="H2150">
        <v>0</v>
      </c>
      <c r="J2150" s="1">
        <v>45247</v>
      </c>
      <c r="K2150" s="1">
        <v>56614</v>
      </c>
      <c r="L2150">
        <v>72.706099925699107</v>
      </c>
      <c r="M2150">
        <v>13.989721024660501</v>
      </c>
      <c r="N2150">
        <v>3.5200289422331799</v>
      </c>
      <c r="O2150">
        <v>220</v>
      </c>
      <c r="P2150">
        <v>220</v>
      </c>
      <c r="Q2150">
        <v>491748.18002647202</v>
      </c>
      <c r="R2150">
        <v>0</v>
      </c>
      <c r="S2150">
        <v>0</v>
      </c>
      <c r="T2150">
        <v>0.255161986314973</v>
      </c>
      <c r="U2150">
        <v>0</v>
      </c>
      <c r="V2150">
        <v>35.753093085245098</v>
      </c>
      <c r="W2150">
        <v>35.753093085245098</v>
      </c>
      <c r="X2150">
        <v>8760</v>
      </c>
      <c r="Y2150">
        <v>0</v>
      </c>
      <c r="Z2150">
        <v>8760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96.320832550464402</v>
      </c>
      <c r="AG2150">
        <v>10.842119322485299</v>
      </c>
      <c r="AH2150">
        <v>-1.21183912146938</v>
      </c>
      <c r="AI2150">
        <v>-24.996860504150401</v>
      </c>
      <c r="AJ2150">
        <v>762.61218261718795</v>
      </c>
      <c r="AK2150">
        <v>69.129336633852802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 s="2">
        <v>-1.9217841327190399E-4</v>
      </c>
      <c r="BA2150">
        <v>1.86589867746269</v>
      </c>
      <c r="BB2150" s="2">
        <v>7.8725721145852696E-3</v>
      </c>
      <c r="BC2150">
        <v>35.085696216738398</v>
      </c>
      <c r="BD2150">
        <v>35.060037663933798</v>
      </c>
      <c r="BE2150">
        <v>35.060036701610898</v>
      </c>
      <c r="BF2150">
        <v>0</v>
      </c>
      <c r="BG2150">
        <v>0</v>
      </c>
      <c r="BH2150">
        <v>0</v>
      </c>
      <c r="BI2150">
        <v>0</v>
      </c>
      <c r="BJ2150" s="2">
        <v>-3.8875003635041598E-3</v>
      </c>
      <c r="BK2150">
        <v>0</v>
      </c>
      <c r="BL2150">
        <v>0</v>
      </c>
      <c r="BM2150">
        <v>0</v>
      </c>
      <c r="BN2150">
        <v>35.75309</v>
      </c>
      <c r="BO2150" s="9" t="e">
        <f>_xlfn.XLOOKUP(A2150,Thermal!A:A,Thermal!B:B)</f>
        <v>#N/A</v>
      </c>
      <c r="BP2150" s="9" t="e">
        <f>_xlfn.XLOOKUP(A2150,Thermal!A:A,Thermal!C:C)</f>
        <v>#N/A</v>
      </c>
    </row>
    <row r="2151" spans="1:68" x14ac:dyDescent="0.3">
      <c r="A2151" t="s">
        <v>1464</v>
      </c>
      <c r="B2151" t="s">
        <v>148</v>
      </c>
      <c r="C2151" t="s">
        <v>149</v>
      </c>
      <c r="D2151" t="s">
        <v>150</v>
      </c>
      <c r="E2151" t="s">
        <v>75</v>
      </c>
      <c r="F2151" t="s">
        <v>76</v>
      </c>
      <c r="G2151">
        <v>200</v>
      </c>
      <c r="H2151">
        <v>0</v>
      </c>
      <c r="J2151" s="1">
        <v>44683</v>
      </c>
      <c r="K2151" s="1">
        <v>55153</v>
      </c>
      <c r="L2151">
        <v>65.776023793039499</v>
      </c>
      <c r="M2151">
        <v>-2.9145338989552099</v>
      </c>
      <c r="N2151">
        <v>-10.845945309925</v>
      </c>
      <c r="O2151">
        <v>200</v>
      </c>
      <c r="P2151">
        <v>200</v>
      </c>
      <c r="Q2151">
        <v>778479.94256704999</v>
      </c>
      <c r="R2151">
        <v>0</v>
      </c>
      <c r="S2151">
        <v>0</v>
      </c>
      <c r="T2151">
        <v>0.44433786676176101</v>
      </c>
      <c r="U2151">
        <v>0</v>
      </c>
      <c r="V2151">
        <v>51.20531586341</v>
      </c>
      <c r="W2151">
        <v>51.20531586341</v>
      </c>
      <c r="X2151">
        <v>8760</v>
      </c>
      <c r="Y2151">
        <v>0</v>
      </c>
      <c r="Z2151">
        <v>8760</v>
      </c>
      <c r="AA2151">
        <v>0</v>
      </c>
      <c r="AB2151">
        <v>0</v>
      </c>
      <c r="AC2151">
        <v>0</v>
      </c>
      <c r="AD2151">
        <v>0</v>
      </c>
      <c r="AE2151">
        <v>819.05341339111305</v>
      </c>
      <c r="AF2151">
        <v>89.818526052813695</v>
      </c>
      <c r="AG2151">
        <v>9.9167603250805598</v>
      </c>
      <c r="AH2151">
        <v>-6.7887865700170504</v>
      </c>
      <c r="AI2151">
        <v>-60.043533325195298</v>
      </c>
      <c r="AJ2151">
        <v>760.341064453125</v>
      </c>
      <c r="AK2151">
        <v>71.725804235969093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195115.291269585</v>
      </c>
      <c r="AX2151">
        <v>0</v>
      </c>
      <c r="AY2151">
        <v>0</v>
      </c>
      <c r="AZ2151">
        <v>819.05297207087301</v>
      </c>
      <c r="BA2151">
        <v>1.86589867746269</v>
      </c>
      <c r="BB2151" s="2">
        <v>7.8725721145852696E-3</v>
      </c>
      <c r="BC2151">
        <v>35.085696216738398</v>
      </c>
      <c r="BD2151">
        <v>35.060037663933798</v>
      </c>
      <c r="BE2151">
        <v>35.060036701610898</v>
      </c>
      <c r="BF2151">
        <v>0</v>
      </c>
      <c r="BG2151">
        <v>2507.7781273454898</v>
      </c>
      <c r="BH2151">
        <v>0</v>
      </c>
      <c r="BI2151">
        <v>0</v>
      </c>
      <c r="BJ2151">
        <v>16318.866681400599</v>
      </c>
      <c r="BK2151">
        <v>0</v>
      </c>
      <c r="BL2151">
        <v>0</v>
      </c>
      <c r="BM2151">
        <v>0</v>
      </c>
      <c r="BN2151">
        <v>51.224139999999998</v>
      </c>
      <c r="BO2151" s="9" t="e">
        <f>_xlfn.XLOOKUP(A2151,Thermal!A:A,Thermal!B:B)</f>
        <v>#N/A</v>
      </c>
      <c r="BP2151" s="9" t="e">
        <f>_xlfn.XLOOKUP(A2151,Thermal!A:A,Thermal!C:C)</f>
        <v>#N/A</v>
      </c>
    </row>
    <row r="2152" spans="1:68" x14ac:dyDescent="0.3">
      <c r="A2152" t="s">
        <v>1465</v>
      </c>
      <c r="B2152" t="s">
        <v>148</v>
      </c>
      <c r="C2152" t="s">
        <v>149</v>
      </c>
      <c r="D2152" t="s">
        <v>150</v>
      </c>
      <c r="E2152" t="s">
        <v>75</v>
      </c>
      <c r="F2152" t="s">
        <v>76</v>
      </c>
      <c r="G2152">
        <v>266</v>
      </c>
      <c r="H2152">
        <v>0</v>
      </c>
      <c r="J2152" s="1">
        <v>45170</v>
      </c>
      <c r="K2152" s="1">
        <v>56614</v>
      </c>
      <c r="L2152">
        <v>75.385419324121401</v>
      </c>
      <c r="M2152">
        <v>-3.7549886259041099</v>
      </c>
      <c r="N2152">
        <v>-2.29580742655578</v>
      </c>
      <c r="O2152">
        <v>266</v>
      </c>
      <c r="P2152">
        <v>266</v>
      </c>
      <c r="Q2152">
        <v>535968.71874207305</v>
      </c>
      <c r="R2152">
        <v>0</v>
      </c>
      <c r="S2152">
        <v>0</v>
      </c>
      <c r="T2152">
        <v>0.23001369809019201</v>
      </c>
      <c r="U2152">
        <v>0</v>
      </c>
      <c r="V2152">
        <v>40.404227287051299</v>
      </c>
      <c r="W2152">
        <v>40.404227287051299</v>
      </c>
      <c r="X2152">
        <v>8760</v>
      </c>
      <c r="Y2152">
        <v>0</v>
      </c>
      <c r="Z2152">
        <v>8760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96.320832550464402</v>
      </c>
      <c r="AG2152">
        <v>10.842119322485299</v>
      </c>
      <c r="AH2152">
        <v>-1.21183912146938</v>
      </c>
      <c r="AI2152">
        <v>-24.996860504150401</v>
      </c>
      <c r="AJ2152">
        <v>762.61218261718795</v>
      </c>
      <c r="AK2152">
        <v>69.129336633852802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4.61161088943481</v>
      </c>
      <c r="AX2152">
        <v>0</v>
      </c>
      <c r="AY2152">
        <v>0</v>
      </c>
      <c r="AZ2152" s="2">
        <v>-2.06567347049713E-4</v>
      </c>
      <c r="BA2152">
        <v>1.86589867746269</v>
      </c>
      <c r="BB2152" s="2">
        <v>7.8725721145852696E-3</v>
      </c>
      <c r="BC2152">
        <v>35.085696216738398</v>
      </c>
      <c r="BD2152">
        <v>35.060037663933798</v>
      </c>
      <c r="BE2152">
        <v>35.060036701610898</v>
      </c>
      <c r="BF2152">
        <v>0</v>
      </c>
      <c r="BG2152">
        <v>68.117579388432205</v>
      </c>
      <c r="BH2152">
        <v>0</v>
      </c>
      <c r="BI2152">
        <v>0</v>
      </c>
      <c r="BJ2152" s="2">
        <v>-1.76799363620859E-2</v>
      </c>
      <c r="BK2152">
        <v>0</v>
      </c>
      <c r="BL2152">
        <v>0</v>
      </c>
      <c r="BM2152">
        <v>0</v>
      </c>
      <c r="BN2152">
        <v>40.404299999999999</v>
      </c>
      <c r="BO2152" s="9" t="e">
        <f>_xlfn.XLOOKUP(A2152,Thermal!A:A,Thermal!B:B)</f>
        <v>#N/A</v>
      </c>
      <c r="BP2152" s="9" t="e">
        <f>_xlfn.XLOOKUP(A2152,Thermal!A:A,Thermal!C:C)</f>
        <v>#N/A</v>
      </c>
    </row>
    <row r="2153" spans="1:68" x14ac:dyDescent="0.3">
      <c r="A2153" t="s">
        <v>1466</v>
      </c>
      <c r="B2153" t="s">
        <v>148</v>
      </c>
      <c r="C2153" t="s">
        <v>149</v>
      </c>
      <c r="D2153" t="s">
        <v>150</v>
      </c>
      <c r="E2153" t="s">
        <v>75</v>
      </c>
      <c r="F2153" t="s">
        <v>76</v>
      </c>
      <c r="G2153">
        <v>134</v>
      </c>
      <c r="H2153">
        <v>0</v>
      </c>
      <c r="J2153" s="1">
        <v>45901</v>
      </c>
      <c r="K2153" s="1">
        <v>55518</v>
      </c>
      <c r="L2153">
        <v>71.814174690700199</v>
      </c>
      <c r="M2153">
        <v>-3.64462426020875</v>
      </c>
      <c r="N2153">
        <v>-5.9774149721507097</v>
      </c>
      <c r="O2153">
        <v>134</v>
      </c>
      <c r="P2153">
        <v>134</v>
      </c>
      <c r="Q2153">
        <v>269999.27962717402</v>
      </c>
      <c r="R2153">
        <v>0</v>
      </c>
      <c r="S2153">
        <v>0</v>
      </c>
      <c r="T2153">
        <v>0.23001369831232901</v>
      </c>
      <c r="U2153">
        <v>0</v>
      </c>
      <c r="V2153">
        <v>19.389776105022701</v>
      </c>
      <c r="W2153">
        <v>19.389776105022701</v>
      </c>
      <c r="X2153">
        <v>8760</v>
      </c>
      <c r="Y2153">
        <v>0</v>
      </c>
      <c r="Z2153">
        <v>8760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95.220798930406701</v>
      </c>
      <c r="AG2153">
        <v>10.8820140018366</v>
      </c>
      <c r="AH2153">
        <v>-2.3517673650127899</v>
      </c>
      <c r="AI2153">
        <v>-24.991573333740199</v>
      </c>
      <c r="AJ2153">
        <v>753.95806884765602</v>
      </c>
      <c r="AK2153">
        <v>69.26265018126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0.53600001335143999</v>
      </c>
      <c r="AX2153">
        <v>0</v>
      </c>
      <c r="AY2153">
        <v>0</v>
      </c>
      <c r="AZ2153" s="2">
        <v>-2.73436307907104E-4</v>
      </c>
      <c r="BA2153">
        <v>1.86589867746269</v>
      </c>
      <c r="BB2153" s="2">
        <v>7.8725721145852696E-3</v>
      </c>
      <c r="BC2153">
        <v>35.085696216738398</v>
      </c>
      <c r="BD2153">
        <v>35.060037663933798</v>
      </c>
      <c r="BE2153">
        <v>35.060036701610898</v>
      </c>
      <c r="BF2153">
        <v>0</v>
      </c>
      <c r="BG2153">
        <v>34.312759399414098</v>
      </c>
      <c r="BH2153">
        <v>0</v>
      </c>
      <c r="BI2153">
        <v>0</v>
      </c>
      <c r="BJ2153" s="2">
        <v>-9.3808367320207305E-3</v>
      </c>
      <c r="BK2153">
        <v>0</v>
      </c>
      <c r="BL2153">
        <v>0</v>
      </c>
      <c r="BM2153">
        <v>0</v>
      </c>
      <c r="BN2153">
        <v>19.389810000000001</v>
      </c>
      <c r="BO2153" s="9" t="e">
        <f>_xlfn.XLOOKUP(A2153,Thermal!A:A,Thermal!B:B)</f>
        <v>#N/A</v>
      </c>
      <c r="BP2153" s="9" t="e">
        <f>_xlfn.XLOOKUP(A2153,Thermal!A:A,Thermal!C:C)</f>
        <v>#N/A</v>
      </c>
    </row>
    <row r="2154" spans="1:68" x14ac:dyDescent="0.3">
      <c r="A2154" t="s">
        <v>1467</v>
      </c>
      <c r="B2154" t="s">
        <v>549</v>
      </c>
      <c r="C2154" t="s">
        <v>177</v>
      </c>
      <c r="D2154" t="s">
        <v>178</v>
      </c>
      <c r="E2154" t="s">
        <v>75</v>
      </c>
      <c r="F2154" t="s">
        <v>76</v>
      </c>
      <c r="G2154">
        <v>10.5</v>
      </c>
      <c r="H2154">
        <v>0</v>
      </c>
      <c r="J2154" s="1">
        <v>38384</v>
      </c>
      <c r="K2154" s="1">
        <v>55153</v>
      </c>
      <c r="L2154">
        <v>86.467332618913403</v>
      </c>
      <c r="M2154">
        <v>14.250496055827</v>
      </c>
      <c r="N2154">
        <v>1.40880389623502</v>
      </c>
      <c r="O2154">
        <v>10.5</v>
      </c>
      <c r="P2154">
        <v>10.5</v>
      </c>
      <c r="Q2154">
        <v>21521.156977686998</v>
      </c>
      <c r="R2154">
        <v>0</v>
      </c>
      <c r="S2154">
        <v>0</v>
      </c>
      <c r="T2154">
        <v>0.23397648377313601</v>
      </c>
      <c r="U2154">
        <v>0</v>
      </c>
      <c r="V2154">
        <v>1.86087791954893</v>
      </c>
      <c r="W2154">
        <v>1.86087791954893</v>
      </c>
      <c r="X2154">
        <v>8760</v>
      </c>
      <c r="Y2154">
        <v>0</v>
      </c>
      <c r="Z2154">
        <v>8760</v>
      </c>
      <c r="AA2154">
        <v>0</v>
      </c>
      <c r="AB2154">
        <v>0</v>
      </c>
      <c r="AC2154">
        <v>0</v>
      </c>
      <c r="AD2154">
        <v>0</v>
      </c>
      <c r="AE2154">
        <v>20.275499954819701</v>
      </c>
      <c r="AF2154">
        <v>115.74669896518201</v>
      </c>
      <c r="AG2154">
        <v>25.294385297518801</v>
      </c>
      <c r="AH2154">
        <v>3.7617613678300601</v>
      </c>
      <c r="AI2154">
        <v>-29.2963981628418</v>
      </c>
      <c r="AJ2154">
        <v>1935.39367675781</v>
      </c>
      <c r="AK2154">
        <v>131.79808211072401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18787.1870124079</v>
      </c>
      <c r="AX2154">
        <v>0</v>
      </c>
      <c r="AY2154">
        <v>0</v>
      </c>
      <c r="AZ2154">
        <v>20.2754547856748</v>
      </c>
      <c r="BA2154" s="2">
        <v>1.5242080034474701E-2</v>
      </c>
      <c r="BB2154" s="2">
        <v>1.07829128595911E-2</v>
      </c>
      <c r="BC2154">
        <v>14.188119167033999</v>
      </c>
      <c r="BD2154" s="2">
        <v>3.1824214840017198E-2</v>
      </c>
      <c r="BE2154">
        <v>14.156295678589499</v>
      </c>
      <c r="BF2154">
        <v>0</v>
      </c>
      <c r="BG2154">
        <v>24.091219092993601</v>
      </c>
      <c r="BH2154">
        <v>0</v>
      </c>
      <c r="BI2154">
        <v>0</v>
      </c>
      <c r="BJ2154" s="2">
        <v>6.6157157459979E-3</v>
      </c>
      <c r="BK2154">
        <v>0</v>
      </c>
      <c r="BL2154">
        <v>0</v>
      </c>
      <c r="BM2154">
        <v>0</v>
      </c>
      <c r="BN2154">
        <v>1.8609020000000001</v>
      </c>
      <c r="BO2154" s="9" t="e">
        <f>_xlfn.XLOOKUP(A2154,Thermal!A:A,Thermal!B:B)</f>
        <v>#N/A</v>
      </c>
      <c r="BP2154" s="9" t="e">
        <f>_xlfn.XLOOKUP(A2154,Thermal!A:A,Thermal!C:C)</f>
        <v>#N/A</v>
      </c>
    </row>
    <row r="2155" spans="1:68" x14ac:dyDescent="0.3">
      <c r="A2155" t="s">
        <v>1468</v>
      </c>
      <c r="B2155" t="s">
        <v>187</v>
      </c>
      <c r="C2155" t="s">
        <v>188</v>
      </c>
      <c r="D2155" t="s">
        <v>174</v>
      </c>
      <c r="E2155" t="s">
        <v>167</v>
      </c>
      <c r="F2155" t="s">
        <v>167</v>
      </c>
      <c r="G2155">
        <v>20</v>
      </c>
      <c r="H2155">
        <v>0</v>
      </c>
      <c r="J2155" s="1">
        <v>25082</v>
      </c>
      <c r="K2155" s="1">
        <v>55153</v>
      </c>
      <c r="L2155">
        <v>107.831503473222</v>
      </c>
      <c r="M2155">
        <v>14.6294845974219</v>
      </c>
      <c r="N2155">
        <v>8.5030282182643209</v>
      </c>
      <c r="O2155">
        <v>9.4859813084112208</v>
      </c>
      <c r="P2155">
        <v>12.1655629139073</v>
      </c>
      <c r="Q2155">
        <v>70288.915961220904</v>
      </c>
      <c r="R2155">
        <v>0</v>
      </c>
      <c r="S2155">
        <v>0</v>
      </c>
      <c r="T2155">
        <v>0.40119244269874199</v>
      </c>
      <c r="U2155">
        <v>0</v>
      </c>
      <c r="V2155">
        <v>7.57936050353746</v>
      </c>
      <c r="W2155">
        <v>7.57936050353746</v>
      </c>
      <c r="X2155">
        <v>0</v>
      </c>
      <c r="Y2155">
        <v>0</v>
      </c>
      <c r="Z2155">
        <v>524</v>
      </c>
      <c r="AA2155">
        <v>8236</v>
      </c>
      <c r="AB2155">
        <v>0</v>
      </c>
      <c r="AC2155">
        <v>0</v>
      </c>
      <c r="AD2155">
        <v>0</v>
      </c>
      <c r="AE2155">
        <v>0</v>
      </c>
      <c r="AF2155">
        <v>112.42915039862</v>
      </c>
      <c r="AG2155">
        <v>16.678762607320799</v>
      </c>
      <c r="AH2155">
        <v>9.0598353972234094</v>
      </c>
      <c r="AI2155">
        <v>-37.994956970214801</v>
      </c>
      <c r="AJ2155">
        <v>1869.99182128906</v>
      </c>
      <c r="AK2155">
        <v>98.914147980049407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3894.8858038336002</v>
      </c>
      <c r="AW2155">
        <v>16179.883784137701</v>
      </c>
      <c r="AX2155">
        <v>1804.27664721012</v>
      </c>
      <c r="AY2155">
        <v>592.01312991231703</v>
      </c>
      <c r="AZ2155">
        <v>15445.3291880377</v>
      </c>
      <c r="BA2155">
        <v>0.13517417391183001</v>
      </c>
      <c r="BB2155">
        <v>0.13517427286292399</v>
      </c>
      <c r="BC2155">
        <v>0.67194998060097699</v>
      </c>
      <c r="BD2155" s="2">
        <v>3.1824214840017198E-2</v>
      </c>
      <c r="BE2155">
        <v>0.68397062554270205</v>
      </c>
      <c r="BF2155">
        <v>192.41837756388301</v>
      </c>
      <c r="BG2155">
        <v>1210.5745842055101</v>
      </c>
      <c r="BH2155">
        <v>416.044966578009</v>
      </c>
      <c r="BI2155">
        <v>6.2294922135503796</v>
      </c>
      <c r="BJ2155">
        <v>18465.692174042601</v>
      </c>
      <c r="BK2155">
        <v>0</v>
      </c>
      <c r="BL2155">
        <v>0</v>
      </c>
      <c r="BM2155">
        <v>0</v>
      </c>
      <c r="BN2155">
        <v>7.5996509999999997</v>
      </c>
      <c r="BO2155" s="9" t="e">
        <f>_xlfn.XLOOKUP(A2155,Thermal!A:A,Thermal!B:B)</f>
        <v>#N/A</v>
      </c>
      <c r="BP2155" s="9" t="e">
        <f>_xlfn.XLOOKUP(A2155,Thermal!A:A,Thermal!C:C)</f>
        <v>#N/A</v>
      </c>
    </row>
    <row r="2156" spans="1:68" x14ac:dyDescent="0.3">
      <c r="A2156" t="s">
        <v>1472</v>
      </c>
      <c r="B2156" t="s">
        <v>96</v>
      </c>
      <c r="C2156" t="s">
        <v>97</v>
      </c>
      <c r="D2156" t="s">
        <v>90</v>
      </c>
      <c r="E2156" t="s">
        <v>75</v>
      </c>
      <c r="F2156" t="s">
        <v>76</v>
      </c>
      <c r="G2156">
        <v>38.970001220703097</v>
      </c>
      <c r="H2156">
        <v>0</v>
      </c>
      <c r="J2156" s="1">
        <v>41995</v>
      </c>
      <c r="K2156" s="1">
        <v>55153</v>
      </c>
      <c r="L2156">
        <v>64.137505789016302</v>
      </c>
      <c r="M2156">
        <v>-10.978055384829799</v>
      </c>
      <c r="N2156">
        <v>-8.5367619730664597</v>
      </c>
      <c r="O2156">
        <v>38.970001220703097</v>
      </c>
      <c r="P2156">
        <v>38.970001220703097</v>
      </c>
      <c r="Q2156">
        <v>103434.21665900901</v>
      </c>
      <c r="R2156">
        <v>0</v>
      </c>
      <c r="S2156">
        <v>0</v>
      </c>
      <c r="T2156">
        <v>0.30299098304958599</v>
      </c>
      <c r="U2156">
        <v>0</v>
      </c>
      <c r="V2156">
        <v>6.6340133084862796</v>
      </c>
      <c r="W2156">
        <v>6.6340133084862796</v>
      </c>
      <c r="X2156">
        <v>8760</v>
      </c>
      <c r="Y2156">
        <v>0</v>
      </c>
      <c r="Z2156">
        <v>8760</v>
      </c>
      <c r="AA2156">
        <v>0</v>
      </c>
      <c r="AB2156">
        <v>0</v>
      </c>
      <c r="AC2156">
        <v>0</v>
      </c>
      <c r="AD2156">
        <v>0</v>
      </c>
      <c r="AE2156">
        <v>2914.3325978666498</v>
      </c>
      <c r="AF2156">
        <v>66.542764865465202</v>
      </c>
      <c r="AG2156">
        <v>-13.1416197854199</v>
      </c>
      <c r="AH2156">
        <v>-7.00616768312163</v>
      </c>
      <c r="AI2156">
        <v>-26.3211555480957</v>
      </c>
      <c r="AJ2156">
        <v>1960.72875976563</v>
      </c>
      <c r="AK2156">
        <v>70.595023536208799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5505.4665239080796</v>
      </c>
      <c r="AX2156">
        <v>0</v>
      </c>
      <c r="AY2156">
        <v>0</v>
      </c>
      <c r="AZ2156">
        <v>607.58131091052201</v>
      </c>
      <c r="BA2156">
        <v>0.15865582111832299</v>
      </c>
      <c r="BB2156" s="2">
        <v>1.0077528424561301E-4</v>
      </c>
      <c r="BC2156">
        <v>4.7625885636110299</v>
      </c>
      <c r="BD2156">
        <v>4.7625885586894903</v>
      </c>
      <c r="BE2156">
        <v>4.7625901408658802</v>
      </c>
      <c r="BF2156">
        <v>0</v>
      </c>
      <c r="BG2156">
        <v>1.57970858533736</v>
      </c>
      <c r="BH2156">
        <v>0</v>
      </c>
      <c r="BI2156">
        <v>0</v>
      </c>
      <c r="BJ2156">
        <v>0.15916764704019301</v>
      </c>
      <c r="BK2156">
        <v>0</v>
      </c>
      <c r="BL2156">
        <v>0</v>
      </c>
      <c r="BM2156">
        <v>0</v>
      </c>
      <c r="BN2156">
        <v>6.6340149999999998</v>
      </c>
      <c r="BO2156" s="9" t="e">
        <f>_xlfn.XLOOKUP(A2156,Thermal!A:A,Thermal!B:B)</f>
        <v>#N/A</v>
      </c>
      <c r="BP2156" s="9" t="e">
        <f>_xlfn.XLOOKUP(A2156,Thermal!A:A,Thermal!C:C)</f>
        <v>#N/A</v>
      </c>
    </row>
    <row r="2157" spans="1:68" x14ac:dyDescent="0.3">
      <c r="A2157" t="s">
        <v>1473</v>
      </c>
      <c r="B2157" t="s">
        <v>196</v>
      </c>
      <c r="C2157" t="s">
        <v>97</v>
      </c>
      <c r="D2157" t="s">
        <v>90</v>
      </c>
      <c r="E2157" t="s">
        <v>75</v>
      </c>
      <c r="F2157" t="s">
        <v>76</v>
      </c>
      <c r="G2157">
        <v>36.799999237060497</v>
      </c>
      <c r="H2157">
        <v>0</v>
      </c>
      <c r="J2157" s="1">
        <v>40568</v>
      </c>
      <c r="K2157" s="1">
        <v>55153</v>
      </c>
      <c r="L2157">
        <v>99.021255667331602</v>
      </c>
      <c r="M2157">
        <v>1.2836469693463</v>
      </c>
      <c r="N2157">
        <v>-0.368565287057597</v>
      </c>
      <c r="O2157">
        <v>36.799999237060497</v>
      </c>
      <c r="P2157">
        <v>36.799999237060497</v>
      </c>
      <c r="Q2157">
        <v>96461.556286878898</v>
      </c>
      <c r="R2157">
        <v>0</v>
      </c>
      <c r="S2157">
        <v>0</v>
      </c>
      <c r="T2157">
        <v>0.29922808183946797</v>
      </c>
      <c r="U2157">
        <v>0</v>
      </c>
      <c r="V2157">
        <v>9.5517453358801205</v>
      </c>
      <c r="W2157">
        <v>9.5517453358801205</v>
      </c>
      <c r="X2157">
        <v>8760</v>
      </c>
      <c r="Y2157">
        <v>0</v>
      </c>
      <c r="Z2157">
        <v>8760</v>
      </c>
      <c r="AA2157">
        <v>0</v>
      </c>
      <c r="AB2157">
        <v>0</v>
      </c>
      <c r="AC2157">
        <v>0</v>
      </c>
      <c r="AD2157">
        <v>0</v>
      </c>
      <c r="AE2157">
        <v>77.758396238088594</v>
      </c>
      <c r="AF2157">
        <v>95.082779273178105</v>
      </c>
      <c r="AG2157">
        <v>6.9917655009708799</v>
      </c>
      <c r="AH2157">
        <v>1.40046144590999</v>
      </c>
      <c r="AI2157">
        <v>-25.944770812988299</v>
      </c>
      <c r="AJ2157">
        <v>1592.67919921875</v>
      </c>
      <c r="AK2157">
        <v>60.075793153430801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12405.447571147201</v>
      </c>
      <c r="AX2157">
        <v>0</v>
      </c>
      <c r="AY2157">
        <v>0</v>
      </c>
      <c r="AZ2157">
        <v>3.0179376071319002</v>
      </c>
      <c r="BA2157">
        <v>0.15865582111832299</v>
      </c>
      <c r="BB2157" s="2">
        <v>1.0077528424561301E-4</v>
      </c>
      <c r="BC2157">
        <v>4.7625885636110299</v>
      </c>
      <c r="BD2157">
        <v>4.7625885586894903</v>
      </c>
      <c r="BE2157">
        <v>4.7625901408658802</v>
      </c>
      <c r="BF2157">
        <v>0</v>
      </c>
      <c r="BG2157">
        <v>3.1172019300665901</v>
      </c>
      <c r="BH2157">
        <v>0</v>
      </c>
      <c r="BI2157">
        <v>0</v>
      </c>
      <c r="BJ2157" s="2">
        <v>1.0480738030357199E-2</v>
      </c>
      <c r="BK2157">
        <v>0</v>
      </c>
      <c r="BL2157">
        <v>0</v>
      </c>
      <c r="BM2157">
        <v>0</v>
      </c>
      <c r="BN2157">
        <v>9.5517479999999999</v>
      </c>
      <c r="BO2157" s="9" t="e">
        <f>_xlfn.XLOOKUP(A2157,Thermal!A:A,Thermal!B:B)</f>
        <v>#N/A</v>
      </c>
      <c r="BP2157" s="9" t="e">
        <f>_xlfn.XLOOKUP(A2157,Thermal!A:A,Thermal!C:C)</f>
        <v>#N/A</v>
      </c>
    </row>
    <row r="2158" spans="1:68" x14ac:dyDescent="0.3">
      <c r="A2158" t="s">
        <v>1474</v>
      </c>
      <c r="B2158" t="s">
        <v>456</v>
      </c>
      <c r="C2158" t="s">
        <v>120</v>
      </c>
      <c r="D2158" t="s">
        <v>104</v>
      </c>
      <c r="E2158" t="s">
        <v>167</v>
      </c>
      <c r="F2158" t="s">
        <v>167</v>
      </c>
      <c r="G2158">
        <v>0.75</v>
      </c>
      <c r="H2158">
        <v>0</v>
      </c>
      <c r="J2158" s="1">
        <v>42544</v>
      </c>
      <c r="K2158" s="1">
        <v>51501</v>
      </c>
      <c r="L2158">
        <v>33.6366888572839</v>
      </c>
      <c r="M2158">
        <v>-48.321488187647297</v>
      </c>
      <c r="N2158">
        <v>-0.62291529441980598</v>
      </c>
      <c r="O2158">
        <v>0.75</v>
      </c>
      <c r="P2158">
        <v>0.75</v>
      </c>
      <c r="Q2158">
        <v>2689.5838225781899</v>
      </c>
      <c r="R2158">
        <v>0</v>
      </c>
      <c r="S2158">
        <v>0</v>
      </c>
      <c r="T2158">
        <v>0.40937348891458403</v>
      </c>
      <c r="U2158">
        <v>0</v>
      </c>
      <c r="V2158" s="2">
        <v>9.0468986477794403E-2</v>
      </c>
      <c r="W2158" s="2">
        <v>9.0468986477794403E-2</v>
      </c>
      <c r="X2158">
        <v>0</v>
      </c>
      <c r="Y2158">
        <v>0</v>
      </c>
      <c r="Z2158">
        <v>0</v>
      </c>
      <c r="AA2158">
        <v>8760</v>
      </c>
      <c r="AB2158">
        <v>0</v>
      </c>
      <c r="AC2158">
        <v>0</v>
      </c>
      <c r="AD2158">
        <v>0</v>
      </c>
      <c r="AE2158">
        <v>0</v>
      </c>
      <c r="AF2158">
        <v>32.763833391359498</v>
      </c>
      <c r="AG2158">
        <v>-53.543808217432002</v>
      </c>
      <c r="AH2158">
        <v>-0.38291074217064203</v>
      </c>
      <c r="AI2158">
        <v>-239.45089721679699</v>
      </c>
      <c r="AJ2158">
        <v>1835.8076171875</v>
      </c>
      <c r="AK2158">
        <v>79.049008501606096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94.282492488622694</v>
      </c>
      <c r="AW2158">
        <v>302.22027949988802</v>
      </c>
      <c r="AX2158">
        <v>0.90000001341104496</v>
      </c>
      <c r="AY2158">
        <v>0</v>
      </c>
      <c r="AZ2158">
        <v>6.2000000923872003</v>
      </c>
      <c r="BA2158">
        <v>0.19614053432829301</v>
      </c>
      <c r="BB2158" s="2">
        <v>2.1973103242381499E-4</v>
      </c>
      <c r="BC2158">
        <v>4.63273391676847</v>
      </c>
      <c r="BD2158" s="2">
        <v>3.1824214840017198E-2</v>
      </c>
      <c r="BE2158">
        <v>4.6009113480850203</v>
      </c>
      <c r="BF2158">
        <v>640.67950330425799</v>
      </c>
      <c r="BG2158">
        <v>0.13195689739222899</v>
      </c>
      <c r="BH2158">
        <v>0.16624207535642199</v>
      </c>
      <c r="BI2158">
        <v>0</v>
      </c>
      <c r="BJ2158">
        <v>43.842377560446003</v>
      </c>
      <c r="BK2158">
        <v>0</v>
      </c>
      <c r="BL2158">
        <v>0</v>
      </c>
      <c r="BM2158">
        <v>0</v>
      </c>
      <c r="BN2158" s="2">
        <v>9.1153810000000002E-2</v>
      </c>
      <c r="BO2158" s="9" t="e">
        <f>_xlfn.XLOOKUP(A2158,Thermal!A:A,Thermal!B:B)</f>
        <v>#N/A</v>
      </c>
      <c r="BP2158" s="9" t="e">
        <f>_xlfn.XLOOKUP(A2158,Thermal!A:A,Thermal!C:C)</f>
        <v>#N/A</v>
      </c>
    </row>
    <row r="2159" spans="1:68" x14ac:dyDescent="0.3">
      <c r="A2159" t="s">
        <v>1477</v>
      </c>
      <c r="B2159" t="s">
        <v>132</v>
      </c>
      <c r="C2159" t="s">
        <v>97</v>
      </c>
      <c r="D2159" t="s">
        <v>90</v>
      </c>
      <c r="E2159" t="s">
        <v>167</v>
      </c>
      <c r="F2159" t="s">
        <v>167</v>
      </c>
      <c r="G2159">
        <v>5.3000001907348597</v>
      </c>
      <c r="H2159">
        <v>0</v>
      </c>
      <c r="J2159" s="1">
        <v>41365</v>
      </c>
      <c r="K2159" s="1">
        <v>55153</v>
      </c>
      <c r="L2159">
        <v>90.007107000805405</v>
      </c>
      <c r="M2159">
        <v>-1.4430052427191</v>
      </c>
      <c r="N2159">
        <v>4.2869900794338403</v>
      </c>
      <c r="O2159">
        <v>2.11459816594077</v>
      </c>
      <c r="P2159">
        <v>0.14258940622522001</v>
      </c>
      <c r="Q2159">
        <v>10802.6456049643</v>
      </c>
      <c r="R2159">
        <v>0</v>
      </c>
      <c r="S2159">
        <v>0</v>
      </c>
      <c r="T2159">
        <v>0.45673285192482799</v>
      </c>
      <c r="U2159">
        <v>0</v>
      </c>
      <c r="V2159">
        <v>0.97231539542598999</v>
      </c>
      <c r="W2159">
        <v>0.97231539542598999</v>
      </c>
      <c r="X2159">
        <v>0</v>
      </c>
      <c r="Y2159">
        <v>0</v>
      </c>
      <c r="Z2159">
        <v>3213</v>
      </c>
      <c r="AA2159">
        <v>5547</v>
      </c>
      <c r="AB2159">
        <v>0</v>
      </c>
      <c r="AC2159">
        <v>0</v>
      </c>
      <c r="AD2159">
        <v>0</v>
      </c>
      <c r="AE2159">
        <v>91.808864593505902</v>
      </c>
      <c r="AF2159">
        <v>97.088986972428302</v>
      </c>
      <c r="AG2159">
        <v>5.1916605576608603</v>
      </c>
      <c r="AH2159">
        <v>5.2067740659595101</v>
      </c>
      <c r="AI2159">
        <v>-26.472715377807599</v>
      </c>
      <c r="AJ2159">
        <v>1846.6826171875</v>
      </c>
      <c r="AK2159">
        <v>66.068844936632004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28.428929530084101</v>
      </c>
      <c r="AW2159">
        <v>1.1979518048465301</v>
      </c>
      <c r="AX2159">
        <v>0.197051328257658</v>
      </c>
      <c r="AY2159">
        <v>32.101918082800701</v>
      </c>
      <c r="AZ2159">
        <v>111.29972753557399</v>
      </c>
      <c r="BA2159">
        <v>0.15865582111832299</v>
      </c>
      <c r="BB2159" s="2">
        <v>1.0077528424561301E-4</v>
      </c>
      <c r="BC2159">
        <v>4.7625885636110299</v>
      </c>
      <c r="BD2159">
        <v>4.7625885586894903</v>
      </c>
      <c r="BE2159">
        <v>4.7625901408658802</v>
      </c>
      <c r="BF2159">
        <v>403.69047317830501</v>
      </c>
      <c r="BG2159" s="2">
        <v>5.0042006114381398E-4</v>
      </c>
      <c r="BH2159">
        <v>13.5599647940612</v>
      </c>
      <c r="BI2159">
        <v>274.799886337369</v>
      </c>
      <c r="BJ2159">
        <v>1117.61991683262</v>
      </c>
      <c r="BK2159">
        <v>0</v>
      </c>
      <c r="BL2159">
        <v>0</v>
      </c>
      <c r="BM2159">
        <v>0</v>
      </c>
      <c r="BN2159">
        <v>0.97412509999999997</v>
      </c>
      <c r="BO2159" s="9" t="e">
        <f>_xlfn.XLOOKUP(A2159,Thermal!A:A,Thermal!B:B)</f>
        <v>#N/A</v>
      </c>
      <c r="BP2159" s="9" t="e">
        <f>_xlfn.XLOOKUP(A2159,Thermal!A:A,Thermal!C:C)</f>
        <v>#N/A</v>
      </c>
    </row>
    <row r="2160" spans="1:68" x14ac:dyDescent="0.3">
      <c r="A2160" t="s">
        <v>1478</v>
      </c>
      <c r="B2160" t="s">
        <v>549</v>
      </c>
      <c r="C2160" t="s">
        <v>177</v>
      </c>
      <c r="D2160" t="s">
        <v>178</v>
      </c>
      <c r="E2160" t="s">
        <v>121</v>
      </c>
      <c r="F2160" t="s">
        <v>122</v>
      </c>
      <c r="G2160">
        <v>60</v>
      </c>
      <c r="H2160">
        <v>-60</v>
      </c>
      <c r="J2160" s="1">
        <v>45444</v>
      </c>
      <c r="K2160" s="1">
        <v>56614</v>
      </c>
      <c r="L2160">
        <v>119.554877871603</v>
      </c>
      <c r="M2160">
        <v>32.843158127660502</v>
      </c>
      <c r="N2160">
        <v>2.4467082682199699</v>
      </c>
      <c r="O2160">
        <v>60</v>
      </c>
      <c r="P2160">
        <v>60</v>
      </c>
      <c r="Q2160">
        <v>92670.3658651859</v>
      </c>
      <c r="R2160">
        <v>108181.78648514301</v>
      </c>
      <c r="S2160">
        <v>7.6649916242874596</v>
      </c>
      <c r="T2160">
        <v>0.17631348147832901</v>
      </c>
      <c r="U2160">
        <v>0.30127823328863801</v>
      </c>
      <c r="V2160">
        <v>8.6828723323681594</v>
      </c>
      <c r="W2160">
        <v>8.3815941125356304</v>
      </c>
      <c r="X2160">
        <v>8760</v>
      </c>
      <c r="Y2160">
        <v>0</v>
      </c>
      <c r="Z2160">
        <v>8760</v>
      </c>
      <c r="AA2160">
        <v>0</v>
      </c>
      <c r="AB2160">
        <v>0</v>
      </c>
      <c r="AC2160" s="2">
        <v>-2.3267130929935698E-2</v>
      </c>
      <c r="AD2160">
        <v>0.87669370439013905</v>
      </c>
      <c r="AE2160">
        <v>0</v>
      </c>
      <c r="AF2160">
        <v>113.91196237823</v>
      </c>
      <c r="AG2160">
        <v>25.161519237248001</v>
      </c>
      <c r="AH2160">
        <v>2.0598906927221399</v>
      </c>
      <c r="AI2160">
        <v>-28.106287002563501</v>
      </c>
      <c r="AJ2160">
        <v>1884.64685058594</v>
      </c>
      <c r="AK2160">
        <v>129.766069762781</v>
      </c>
      <c r="AL2160">
        <v>1.1876343674926799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108804.421339989</v>
      </c>
      <c r="AW2160">
        <v>139162.71285136201</v>
      </c>
      <c r="AX2160">
        <v>91254.139275310401</v>
      </c>
      <c r="AY2160">
        <v>140616.36687285299</v>
      </c>
      <c r="AZ2160">
        <v>70690.263530828102</v>
      </c>
      <c r="BA2160" s="2">
        <v>1.5242080034474701E-2</v>
      </c>
      <c r="BB2160" s="2">
        <v>1.07829128595911E-2</v>
      </c>
      <c r="BC2160">
        <v>14.188119167033999</v>
      </c>
      <c r="BD2160" s="2">
        <v>3.1824214840017198E-2</v>
      </c>
      <c r="BE2160">
        <v>14.156295678589499</v>
      </c>
      <c r="BF2160">
        <v>1238.1787824534399</v>
      </c>
      <c r="BG2160">
        <v>28.581916760539102</v>
      </c>
      <c r="BH2160">
        <v>1250806.2458831</v>
      </c>
      <c r="BI2160">
        <v>45.667267160904998</v>
      </c>
      <c r="BJ2160">
        <v>1954519.5747362301</v>
      </c>
      <c r="BK2160">
        <v>0</v>
      </c>
      <c r="BL2160">
        <v>0</v>
      </c>
      <c r="BM2160">
        <v>0</v>
      </c>
      <c r="BN2160">
        <v>11.88951</v>
      </c>
      <c r="BO2160" s="9" t="e">
        <f>_xlfn.XLOOKUP(A2160,Thermal!A:A,Thermal!B:B)</f>
        <v>#N/A</v>
      </c>
      <c r="BP2160" s="9" t="e">
        <f>_xlfn.XLOOKUP(A2160,Thermal!A:A,Thermal!C:C)</f>
        <v>#N/A</v>
      </c>
    </row>
    <row r="2161" spans="1:68" x14ac:dyDescent="0.3">
      <c r="A2161" t="s">
        <v>1479</v>
      </c>
      <c r="B2161" t="s">
        <v>549</v>
      </c>
      <c r="C2161" t="s">
        <v>177</v>
      </c>
      <c r="D2161" t="s">
        <v>178</v>
      </c>
      <c r="E2161" t="s">
        <v>75</v>
      </c>
      <c r="F2161" t="s">
        <v>88</v>
      </c>
      <c r="G2161">
        <v>100</v>
      </c>
      <c r="H2161">
        <v>0</v>
      </c>
      <c r="J2161" s="1">
        <v>45047</v>
      </c>
      <c r="K2161" s="1">
        <v>55153</v>
      </c>
      <c r="L2161">
        <v>88.557768057815807</v>
      </c>
      <c r="M2161">
        <v>31.331903564565302</v>
      </c>
      <c r="N2161">
        <v>1.40247659257892</v>
      </c>
      <c r="O2161">
        <v>100</v>
      </c>
      <c r="P2161">
        <v>100</v>
      </c>
      <c r="Q2161">
        <v>229417.37182569501</v>
      </c>
      <c r="R2161">
        <v>0</v>
      </c>
      <c r="S2161">
        <v>0</v>
      </c>
      <c r="T2161">
        <v>0.26189197696967298</v>
      </c>
      <c r="U2161">
        <v>0</v>
      </c>
      <c r="V2161">
        <v>20.3166911791525</v>
      </c>
      <c r="W2161">
        <v>20.3166911791525</v>
      </c>
      <c r="X2161">
        <v>8760</v>
      </c>
      <c r="Y2161">
        <v>0</v>
      </c>
      <c r="Z2161">
        <v>8760</v>
      </c>
      <c r="AA2161">
        <v>0</v>
      </c>
      <c r="AB2161">
        <v>0</v>
      </c>
      <c r="AC2161">
        <v>0</v>
      </c>
      <c r="AD2161">
        <v>0</v>
      </c>
      <c r="AE2161">
        <v>537.62789916992199</v>
      </c>
      <c r="AF2161">
        <v>113.561107385848</v>
      </c>
      <c r="AG2161">
        <v>25.161519237248001</v>
      </c>
      <c r="AH2161">
        <v>1.70903574226108</v>
      </c>
      <c r="AI2161">
        <v>-28.066200256347699</v>
      </c>
      <c r="AJ2161">
        <v>1881.54016113281</v>
      </c>
      <c r="AK2161">
        <v>129.40964689767699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65.814637899398804</v>
      </c>
      <c r="AX2161">
        <v>0</v>
      </c>
      <c r="AY2161">
        <v>0</v>
      </c>
      <c r="AZ2161" s="2">
        <v>-1.0617077350616501E-5</v>
      </c>
      <c r="BA2161" s="2">
        <v>1.5242080034474701E-2</v>
      </c>
      <c r="BB2161" s="2">
        <v>1.07829128595911E-2</v>
      </c>
      <c r="BC2161">
        <v>14.188119167033999</v>
      </c>
      <c r="BD2161" s="2">
        <v>3.1824214840017198E-2</v>
      </c>
      <c r="BE2161">
        <v>14.156295678589499</v>
      </c>
      <c r="BF2161">
        <v>0</v>
      </c>
      <c r="BG2161">
        <v>75.2355196995195</v>
      </c>
      <c r="BH2161">
        <v>0</v>
      </c>
      <c r="BI2161">
        <v>0</v>
      </c>
      <c r="BJ2161" s="2">
        <v>-9.4184301708821695E-4</v>
      </c>
      <c r="BK2161">
        <v>0</v>
      </c>
      <c r="BL2161">
        <v>0</v>
      </c>
      <c r="BM2161">
        <v>0</v>
      </c>
      <c r="BN2161">
        <v>20.316770000000002</v>
      </c>
      <c r="BO2161" s="9" t="e">
        <f>_xlfn.XLOOKUP(A2161,Thermal!A:A,Thermal!B:B)</f>
        <v>#N/A</v>
      </c>
      <c r="BP2161" s="9" t="e">
        <f>_xlfn.XLOOKUP(A2161,Thermal!A:A,Thermal!C:C)</f>
        <v>#N/A</v>
      </c>
    </row>
    <row r="2162" spans="1:68" x14ac:dyDescent="0.3">
      <c r="A2162" t="s">
        <v>1482</v>
      </c>
      <c r="B2162" t="s">
        <v>142</v>
      </c>
      <c r="C2162" t="s">
        <v>73</v>
      </c>
      <c r="D2162" t="s">
        <v>143</v>
      </c>
      <c r="E2162" t="s">
        <v>75</v>
      </c>
      <c r="F2162" t="s">
        <v>144</v>
      </c>
      <c r="G2162">
        <v>1</v>
      </c>
      <c r="H2162">
        <v>0</v>
      </c>
      <c r="J2162" s="1">
        <v>43782</v>
      </c>
      <c r="K2162" s="1">
        <v>55518</v>
      </c>
      <c r="L2162">
        <v>42.646572000237398</v>
      </c>
      <c r="M2162">
        <v>-14.6291331392953</v>
      </c>
      <c r="N2162">
        <v>-2.4680064165992501</v>
      </c>
      <c r="O2162">
        <v>1</v>
      </c>
      <c r="P2162">
        <v>1</v>
      </c>
      <c r="Q2162">
        <v>1576.63877262035</v>
      </c>
      <c r="R2162">
        <v>0</v>
      </c>
      <c r="S2162">
        <v>0</v>
      </c>
      <c r="T2162">
        <v>0.17998159502743999</v>
      </c>
      <c r="U2162">
        <v>0</v>
      </c>
      <c r="V2162" s="2">
        <v>6.7238581800139294E-2</v>
      </c>
      <c r="W2162" s="2">
        <v>6.7238581800139294E-2</v>
      </c>
      <c r="X2162">
        <v>8760</v>
      </c>
      <c r="Y2162">
        <v>0</v>
      </c>
      <c r="Z2162">
        <v>8760</v>
      </c>
      <c r="AA2162">
        <v>0</v>
      </c>
      <c r="AB2162">
        <v>0</v>
      </c>
      <c r="AC2162">
        <v>0</v>
      </c>
      <c r="AD2162">
        <v>0</v>
      </c>
      <c r="AE2162">
        <v>709.81299977749597</v>
      </c>
      <c r="AF2162">
        <v>79.426869480743306</v>
      </c>
      <c r="AG2162">
        <v>-5.2109192875624801</v>
      </c>
      <c r="AH2162">
        <v>-2.0527635180722998</v>
      </c>
      <c r="AI2162">
        <v>-25.915672302246101</v>
      </c>
      <c r="AJ2162">
        <v>1940.32653808594</v>
      </c>
      <c r="AK2162">
        <v>94.871821927207293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11.258772347122401</v>
      </c>
      <c r="AX2162">
        <v>0</v>
      </c>
      <c r="AY2162">
        <v>0</v>
      </c>
      <c r="AZ2162">
        <v>714.54822748131096</v>
      </c>
      <c r="BA2162">
        <v>7.0070361244181303</v>
      </c>
      <c r="BB2162">
        <v>5.9427537067704002</v>
      </c>
      <c r="BC2162">
        <v>85.542713426335297</v>
      </c>
      <c r="BD2162" s="2">
        <v>3.1824214840017198E-2</v>
      </c>
      <c r="BE2162">
        <v>85.5024456605952</v>
      </c>
      <c r="BF2162">
        <v>0</v>
      </c>
      <c r="BG2162">
        <v>1126.22226531059</v>
      </c>
      <c r="BH2162">
        <v>0</v>
      </c>
      <c r="BI2162">
        <v>0</v>
      </c>
      <c r="BJ2162">
        <v>57454.366483956597</v>
      </c>
      <c r="BK2162">
        <v>0</v>
      </c>
      <c r="BL2162">
        <v>0</v>
      </c>
      <c r="BM2162">
        <v>0</v>
      </c>
      <c r="BN2162">
        <v>0.12581919999999999</v>
      </c>
      <c r="BO2162" s="9" t="e">
        <f>_xlfn.XLOOKUP(A2162,Thermal!A:A,Thermal!B:B)</f>
        <v>#N/A</v>
      </c>
      <c r="BP2162" s="9" t="e">
        <f>_xlfn.XLOOKUP(A2162,Thermal!A:A,Thermal!C:C)</f>
        <v>#N/A</v>
      </c>
    </row>
    <row r="2163" spans="1:68" x14ac:dyDescent="0.3">
      <c r="A2163" t="s">
        <v>1490</v>
      </c>
      <c r="B2163" t="s">
        <v>96</v>
      </c>
      <c r="C2163" t="s">
        <v>97</v>
      </c>
      <c r="D2163" t="s">
        <v>90</v>
      </c>
      <c r="E2163" t="s">
        <v>75</v>
      </c>
      <c r="F2163" t="s">
        <v>133</v>
      </c>
      <c r="G2163">
        <v>2</v>
      </c>
      <c r="H2163">
        <v>0</v>
      </c>
      <c r="J2163" s="1">
        <v>42760</v>
      </c>
      <c r="K2163" s="1">
        <v>55518</v>
      </c>
      <c r="L2163">
        <v>35.813010992085999</v>
      </c>
      <c r="M2163">
        <v>-20.191382337949602</v>
      </c>
      <c r="N2163">
        <v>-4.37921944596222</v>
      </c>
      <c r="O2163">
        <v>2</v>
      </c>
      <c r="P2163">
        <v>2</v>
      </c>
      <c r="Q2163">
        <v>4887.1959945389499</v>
      </c>
      <c r="R2163">
        <v>0</v>
      </c>
      <c r="S2163">
        <v>0</v>
      </c>
      <c r="T2163">
        <v>0.27894954305136999</v>
      </c>
      <c r="U2163">
        <v>0</v>
      </c>
      <c r="V2163">
        <v>0.175025552415494</v>
      </c>
      <c r="W2163">
        <v>0.175025552415494</v>
      </c>
      <c r="X2163">
        <v>8760</v>
      </c>
      <c r="Y2163">
        <v>0</v>
      </c>
      <c r="Z2163">
        <v>8760</v>
      </c>
      <c r="AA2163">
        <v>0</v>
      </c>
      <c r="AB2163">
        <v>0</v>
      </c>
      <c r="AC2163">
        <v>0</v>
      </c>
      <c r="AD2163">
        <v>0</v>
      </c>
      <c r="AE2163">
        <v>275.69399891793699</v>
      </c>
      <c r="AF2163">
        <v>71.657542541555699</v>
      </c>
      <c r="AG2163">
        <v>-11.25342107913</v>
      </c>
      <c r="AH2163">
        <v>-3.7795887159778498</v>
      </c>
      <c r="AI2163">
        <v>-25.588130950927699</v>
      </c>
      <c r="AJ2163">
        <v>1995.60888671875</v>
      </c>
      <c r="AK2163">
        <v>72.710921777803705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0.15865582111832299</v>
      </c>
      <c r="BB2163" s="2">
        <v>1.0077528424561301E-4</v>
      </c>
      <c r="BC2163">
        <v>4.7625885636110299</v>
      </c>
      <c r="BD2163">
        <v>4.7625885586894903</v>
      </c>
      <c r="BE2163">
        <v>4.7625901408658802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0.1750256</v>
      </c>
      <c r="BO2163" s="9" t="e">
        <f>_xlfn.XLOOKUP(A2163,Thermal!A:A,Thermal!B:B)</f>
        <v>#N/A</v>
      </c>
      <c r="BP2163" s="9" t="e">
        <f>_xlfn.XLOOKUP(A2163,Thermal!A:A,Thermal!C:C)</f>
        <v>#N/A</v>
      </c>
    </row>
    <row r="2164" spans="1:68" x14ac:dyDescent="0.3">
      <c r="A2164" t="s">
        <v>1491</v>
      </c>
      <c r="B2164" t="s">
        <v>232</v>
      </c>
      <c r="C2164" t="s">
        <v>233</v>
      </c>
      <c r="D2164" t="s">
        <v>74</v>
      </c>
      <c r="E2164" t="s">
        <v>167</v>
      </c>
      <c r="F2164" t="s">
        <v>167</v>
      </c>
      <c r="G2164">
        <v>66.779998779296903</v>
      </c>
      <c r="H2164">
        <v>0</v>
      </c>
      <c r="J2164" s="1">
        <v>22251</v>
      </c>
      <c r="K2164" s="1">
        <v>55153</v>
      </c>
      <c r="L2164">
        <v>123.139074904038</v>
      </c>
      <c r="M2164">
        <v>41.170159888845397</v>
      </c>
      <c r="N2164">
        <v>-2.6222627227019402</v>
      </c>
      <c r="O2164">
        <v>49.439364485986601</v>
      </c>
      <c r="P2164">
        <v>18.5699403973702</v>
      </c>
      <c r="Q2164">
        <v>222944.79102825001</v>
      </c>
      <c r="R2164">
        <v>0</v>
      </c>
      <c r="S2164">
        <v>0</v>
      </c>
      <c r="T2164">
        <v>0.36357598014984699</v>
      </c>
      <c r="U2164">
        <v>0</v>
      </c>
      <c r="V2164">
        <v>27.453216251509399</v>
      </c>
      <c r="W2164">
        <v>27.453216251509399</v>
      </c>
      <c r="X2164">
        <v>0</v>
      </c>
      <c r="Y2164">
        <v>0</v>
      </c>
      <c r="Z2164">
        <v>122</v>
      </c>
      <c r="AA2164">
        <v>8638</v>
      </c>
      <c r="AB2164">
        <v>0</v>
      </c>
      <c r="AC2164">
        <v>0</v>
      </c>
      <c r="AD2164">
        <v>0</v>
      </c>
      <c r="AE2164">
        <v>0</v>
      </c>
      <c r="AF2164">
        <v>113.20868269063</v>
      </c>
      <c r="AG2164">
        <v>28.8358364430226</v>
      </c>
      <c r="AH2164">
        <v>-2.3177060253313</v>
      </c>
      <c r="AI2164">
        <v>-28.262575149536101</v>
      </c>
      <c r="AJ2164">
        <v>2187.3193359375</v>
      </c>
      <c r="AK2164">
        <v>150.45395844700101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1556.5742694390899</v>
      </c>
      <c r="AW2164">
        <v>5841.4391125068096</v>
      </c>
      <c r="AX2164">
        <v>340.43584652943503</v>
      </c>
      <c r="AY2164">
        <v>7829.5772945458302</v>
      </c>
      <c r="AZ2164">
        <v>49591.945046048699</v>
      </c>
      <c r="BA2164" s="2">
        <v>7.53048244922878E-2</v>
      </c>
      <c r="BB2164" s="2">
        <v>3.2051426692105301E-4</v>
      </c>
      <c r="BC2164">
        <v>86.479318714514207</v>
      </c>
      <c r="BD2164">
        <v>43.239627551675099</v>
      </c>
      <c r="BE2164">
        <v>43.239691918622697</v>
      </c>
      <c r="BF2164">
        <v>898.975237882594</v>
      </c>
      <c r="BG2164">
        <v>2.8651143774604901</v>
      </c>
      <c r="BH2164">
        <v>7585.3554544390599</v>
      </c>
      <c r="BI2164">
        <v>215729.50393415301</v>
      </c>
      <c r="BJ2164">
        <v>1255616.7196929101</v>
      </c>
      <c r="BK2164">
        <v>0</v>
      </c>
      <c r="BL2164">
        <v>0</v>
      </c>
      <c r="BM2164">
        <v>0</v>
      </c>
      <c r="BN2164">
        <v>28.933050000000001</v>
      </c>
      <c r="BO2164" s="9" t="e">
        <f>_xlfn.XLOOKUP(A2164,Thermal!A:A,Thermal!B:B)</f>
        <v>#N/A</v>
      </c>
      <c r="BP2164" s="9" t="e">
        <f>_xlfn.XLOOKUP(A2164,Thermal!A:A,Thermal!C:C)</f>
        <v>#N/A</v>
      </c>
    </row>
    <row r="2165" spans="1:68" x14ac:dyDescent="0.3">
      <c r="A2165" t="s">
        <v>1492</v>
      </c>
      <c r="B2165" t="s">
        <v>164</v>
      </c>
      <c r="C2165" t="s">
        <v>165</v>
      </c>
      <c r="D2165" t="s">
        <v>166</v>
      </c>
      <c r="E2165" t="s">
        <v>75</v>
      </c>
      <c r="F2165" t="s">
        <v>88</v>
      </c>
      <c r="G2165">
        <v>99</v>
      </c>
      <c r="H2165">
        <v>0</v>
      </c>
      <c r="J2165" s="1">
        <v>46023</v>
      </c>
      <c r="K2165" s="1">
        <v>55518</v>
      </c>
      <c r="L2165">
        <v>14.7297168139485</v>
      </c>
      <c r="M2165">
        <v>-33.1170762536156</v>
      </c>
      <c r="N2165">
        <v>-4.2877683335514902</v>
      </c>
      <c r="O2165">
        <v>99</v>
      </c>
      <c r="P2165">
        <v>99</v>
      </c>
      <c r="Q2165">
        <v>195439.364049077</v>
      </c>
      <c r="R2165">
        <v>0</v>
      </c>
      <c r="S2165">
        <v>0</v>
      </c>
      <c r="T2165">
        <v>0.22535787561557499</v>
      </c>
      <c r="U2165">
        <v>0</v>
      </c>
      <c r="V2165">
        <v>2.87876661411148</v>
      </c>
      <c r="W2165">
        <v>2.87876661411148</v>
      </c>
      <c r="X2165">
        <v>8760</v>
      </c>
      <c r="Y2165">
        <v>0</v>
      </c>
      <c r="Z2165">
        <v>8760</v>
      </c>
      <c r="AA2165">
        <v>0</v>
      </c>
      <c r="AB2165">
        <v>0</v>
      </c>
      <c r="AC2165">
        <v>0</v>
      </c>
      <c r="AD2165">
        <v>0</v>
      </c>
      <c r="AE2165">
        <v>2155.13179445267</v>
      </c>
      <c r="AF2165">
        <v>48.562194180007403</v>
      </c>
      <c r="AG2165">
        <v>-34.001220972430197</v>
      </c>
      <c r="AH2165">
        <v>-4.1271372216983302</v>
      </c>
      <c r="AI2165">
        <v>-25.363559722900401</v>
      </c>
      <c r="AJ2165">
        <v>1934.41955566406</v>
      </c>
      <c r="AK2165">
        <v>73.779145868021004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4169.9975434243697</v>
      </c>
      <c r="AX2165">
        <v>0</v>
      </c>
      <c r="AY2165">
        <v>0</v>
      </c>
      <c r="AZ2165" s="2">
        <v>9.2666596174240095E-6</v>
      </c>
      <c r="BA2165">
        <v>0.89269231355136103</v>
      </c>
      <c r="BB2165" s="2">
        <v>2.9890726678125298E-3</v>
      </c>
      <c r="BC2165">
        <v>22.2939250891936</v>
      </c>
      <c r="BD2165">
        <v>5.16794962473507</v>
      </c>
      <c r="BE2165">
        <v>17.1082450557093</v>
      </c>
      <c r="BF2165">
        <v>0</v>
      </c>
      <c r="BG2165">
        <v>194.21698953518401</v>
      </c>
      <c r="BH2165">
        <v>0</v>
      </c>
      <c r="BI2165">
        <v>0</v>
      </c>
      <c r="BJ2165" s="2">
        <v>5.5877819025729203E-4</v>
      </c>
      <c r="BK2165">
        <v>0</v>
      </c>
      <c r="BL2165">
        <v>0</v>
      </c>
      <c r="BM2165">
        <v>0</v>
      </c>
      <c r="BN2165">
        <v>2.8789609999999999</v>
      </c>
      <c r="BO2165" s="9" t="e">
        <f>_xlfn.XLOOKUP(A2165,Thermal!A:A,Thermal!B:B)</f>
        <v>#N/A</v>
      </c>
      <c r="BP2165" s="9" t="e">
        <f>_xlfn.XLOOKUP(A2165,Thermal!A:A,Thermal!C:C)</f>
        <v>#N/A</v>
      </c>
    </row>
    <row r="2166" spans="1:68" x14ac:dyDescent="0.3">
      <c r="A2166" t="s">
        <v>1493</v>
      </c>
      <c r="B2166" t="s">
        <v>132</v>
      </c>
      <c r="C2166" t="s">
        <v>97</v>
      </c>
      <c r="D2166" t="s">
        <v>90</v>
      </c>
      <c r="E2166" t="s">
        <v>167</v>
      </c>
      <c r="F2166" t="s">
        <v>167</v>
      </c>
      <c r="G2166">
        <v>16</v>
      </c>
      <c r="H2166">
        <v>0</v>
      </c>
      <c r="J2166" s="1">
        <v>24108</v>
      </c>
      <c r="K2166" s="1">
        <v>55153</v>
      </c>
      <c r="L2166">
        <v>90.784030767342202</v>
      </c>
      <c r="M2166">
        <v>8.1732855734465808</v>
      </c>
      <c r="N2166">
        <v>-4.0798015675171397</v>
      </c>
      <c r="O2166">
        <v>15.8999996185303</v>
      </c>
      <c r="P2166">
        <v>15.8999996185303</v>
      </c>
      <c r="Q2166">
        <v>139283.99665832499</v>
      </c>
      <c r="R2166">
        <v>0</v>
      </c>
      <c r="S2166">
        <v>0</v>
      </c>
      <c r="T2166">
        <v>0.99999999999281997</v>
      </c>
      <c r="U2166">
        <v>0</v>
      </c>
      <c r="V2166">
        <v>12.6447634539216</v>
      </c>
      <c r="W2166">
        <v>12.6447634539216</v>
      </c>
      <c r="X2166">
        <v>0</v>
      </c>
      <c r="Y2166">
        <v>0</v>
      </c>
      <c r="Z2166">
        <v>8760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90.7840366884666</v>
      </c>
      <c r="AG2166">
        <v>8.1732861257946698</v>
      </c>
      <c r="AH2166">
        <v>-4.0798018249942798</v>
      </c>
      <c r="AI2166">
        <v>-27.058397293090799</v>
      </c>
      <c r="AJ2166">
        <v>1725.90307617188</v>
      </c>
      <c r="AK2166">
        <v>62.451984293675203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0.15865582111832299</v>
      </c>
      <c r="BB2166" s="2">
        <v>1.0077528424561301E-4</v>
      </c>
      <c r="BC2166">
        <v>4.7625885636110299</v>
      </c>
      <c r="BD2166">
        <v>4.7625885586894903</v>
      </c>
      <c r="BE2166">
        <v>4.7625901408658802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12.64476</v>
      </c>
      <c r="BO2166" s="9" t="e">
        <f>_xlfn.XLOOKUP(A2166,Thermal!A:A,Thermal!B:B)</f>
        <v>#N/A</v>
      </c>
      <c r="BP2166" s="9" t="e">
        <f>_xlfn.XLOOKUP(A2166,Thermal!A:A,Thermal!C:C)</f>
        <v>#N/A</v>
      </c>
    </row>
    <row r="2167" spans="1:68" x14ac:dyDescent="0.3">
      <c r="A2167" t="s">
        <v>1494</v>
      </c>
      <c r="B2167" t="s">
        <v>132</v>
      </c>
      <c r="C2167" t="s">
        <v>97</v>
      </c>
      <c r="D2167" t="s">
        <v>90</v>
      </c>
      <c r="E2167" t="s">
        <v>75</v>
      </c>
      <c r="F2167" t="s">
        <v>133</v>
      </c>
      <c r="G2167">
        <v>10</v>
      </c>
      <c r="H2167">
        <v>0</v>
      </c>
      <c r="J2167" s="1">
        <v>45075</v>
      </c>
      <c r="K2167" s="1">
        <v>56614</v>
      </c>
      <c r="L2167">
        <v>47.259637165968897</v>
      </c>
      <c r="M2167">
        <v>-8.5894562518926598</v>
      </c>
      <c r="N2167">
        <v>0.50797550907213396</v>
      </c>
      <c r="O2167">
        <v>10</v>
      </c>
      <c r="P2167">
        <v>10</v>
      </c>
      <c r="Q2167">
        <v>22068.570026936901</v>
      </c>
      <c r="R2167">
        <v>0</v>
      </c>
      <c r="S2167">
        <v>0</v>
      </c>
      <c r="T2167">
        <v>0.25192431537311699</v>
      </c>
      <c r="U2167">
        <v>0</v>
      </c>
      <c r="V2167">
        <v>1.04295310338292</v>
      </c>
      <c r="W2167">
        <v>1.04295310338292</v>
      </c>
      <c r="X2167">
        <v>8760</v>
      </c>
      <c r="Y2167">
        <v>0</v>
      </c>
      <c r="Z2167">
        <v>8760</v>
      </c>
      <c r="AA2167">
        <v>0</v>
      </c>
      <c r="AB2167">
        <v>0</v>
      </c>
      <c r="AC2167">
        <v>0</v>
      </c>
      <c r="AD2167">
        <v>0</v>
      </c>
      <c r="AE2167">
        <v>846.86000394821201</v>
      </c>
      <c r="AF2167">
        <v>98.424148196570997</v>
      </c>
      <c r="AG2167">
        <v>6.9384054028426396</v>
      </c>
      <c r="AH2167">
        <v>4.7951904480621801</v>
      </c>
      <c r="AI2167">
        <v>-32.882495880127003</v>
      </c>
      <c r="AJ2167">
        <v>2409.70166015625</v>
      </c>
      <c r="AK2167">
        <v>100.062598294094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 s="2">
        <v>8.6147338151931805E-7</v>
      </c>
      <c r="BA2167">
        <v>0.15865582111832299</v>
      </c>
      <c r="BB2167" s="2">
        <v>1.0077528424561301E-4</v>
      </c>
      <c r="BC2167">
        <v>4.7625885636110299</v>
      </c>
      <c r="BD2167">
        <v>4.7625885586894903</v>
      </c>
      <c r="BE2167">
        <v>4.7625901408658802</v>
      </c>
      <c r="BF2167">
        <v>0</v>
      </c>
      <c r="BG2167">
        <v>0</v>
      </c>
      <c r="BH2167">
        <v>0</v>
      </c>
      <c r="BI2167">
        <v>0</v>
      </c>
      <c r="BJ2167" s="2">
        <v>1.6248534150577901E-6</v>
      </c>
      <c r="BK2167">
        <v>0</v>
      </c>
      <c r="BL2167">
        <v>0</v>
      </c>
      <c r="BM2167">
        <v>0</v>
      </c>
      <c r="BN2167">
        <v>1.042953</v>
      </c>
      <c r="BO2167" s="9" t="e">
        <f>_xlfn.XLOOKUP(A2167,Thermal!A:A,Thermal!B:B)</f>
        <v>#N/A</v>
      </c>
      <c r="BP2167" s="9" t="e">
        <f>_xlfn.XLOOKUP(A2167,Thermal!A:A,Thermal!C:C)</f>
        <v>#N/A</v>
      </c>
    </row>
    <row r="2168" spans="1:68" x14ac:dyDescent="0.3">
      <c r="A2168" t="s">
        <v>1495</v>
      </c>
      <c r="B2168" t="s">
        <v>132</v>
      </c>
      <c r="C2168" t="s">
        <v>97</v>
      </c>
      <c r="D2168" t="s">
        <v>90</v>
      </c>
      <c r="E2168" t="s">
        <v>75</v>
      </c>
      <c r="F2168" t="s">
        <v>133</v>
      </c>
      <c r="G2168">
        <v>1.5</v>
      </c>
      <c r="H2168">
        <v>0</v>
      </c>
      <c r="J2168" s="1">
        <v>42298</v>
      </c>
      <c r="K2168" s="1">
        <v>55153</v>
      </c>
      <c r="L2168">
        <v>43.707979631466102</v>
      </c>
      <c r="M2168">
        <v>-9.79432409976984</v>
      </c>
      <c r="N2168">
        <v>-2.1647371679798999</v>
      </c>
      <c r="O2168">
        <v>1.5</v>
      </c>
      <c r="P2168">
        <v>1.5</v>
      </c>
      <c r="Q2168">
        <v>2994.4259977575898</v>
      </c>
      <c r="R2168">
        <v>0</v>
      </c>
      <c r="S2168">
        <v>0</v>
      </c>
      <c r="T2168">
        <v>0.22788630118186401</v>
      </c>
      <c r="U2168">
        <v>0</v>
      </c>
      <c r="V2168">
        <v>0.13088077740474999</v>
      </c>
      <c r="W2168">
        <v>0.13088077740474999</v>
      </c>
      <c r="X2168">
        <v>8760</v>
      </c>
      <c r="Y2168">
        <v>0</v>
      </c>
      <c r="Z2168">
        <v>8760</v>
      </c>
      <c r="AA2168">
        <v>0</v>
      </c>
      <c r="AB2168">
        <v>0</v>
      </c>
      <c r="AC2168">
        <v>0</v>
      </c>
      <c r="AD2168">
        <v>0</v>
      </c>
      <c r="AE2168">
        <v>92.727000653743701</v>
      </c>
      <c r="AF2168">
        <v>89.304321695622207</v>
      </c>
      <c r="AG2168">
        <v>3.2277081512466799</v>
      </c>
      <c r="AH2168">
        <v>-0.61393883310867803</v>
      </c>
      <c r="AI2168">
        <v>-26.104652404785199</v>
      </c>
      <c r="AJ2168">
        <v>2046.35388183594</v>
      </c>
      <c r="AK2168">
        <v>81.033611005002001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 s="2">
        <v>2.80124368146062E-8</v>
      </c>
      <c r="BA2168">
        <v>0.15865582111832299</v>
      </c>
      <c r="BB2168" s="2">
        <v>1.0077528424561301E-4</v>
      </c>
      <c r="BC2168">
        <v>4.7625885636110299</v>
      </c>
      <c r="BD2168">
        <v>4.7625885586894903</v>
      </c>
      <c r="BE2168">
        <v>4.7625901408658802</v>
      </c>
      <c r="BF2168">
        <v>0</v>
      </c>
      <c r="BG2168">
        <v>0</v>
      </c>
      <c r="BH2168">
        <v>0</v>
      </c>
      <c r="BI2168">
        <v>0</v>
      </c>
      <c r="BJ2168" s="2">
        <v>-1.5061205989779301E-6</v>
      </c>
      <c r="BK2168">
        <v>0</v>
      </c>
      <c r="BL2168">
        <v>0</v>
      </c>
      <c r="BM2168">
        <v>0</v>
      </c>
      <c r="BN2168">
        <v>0.13088079999999999</v>
      </c>
      <c r="BO2168" s="9" t="e">
        <f>_xlfn.XLOOKUP(A2168,Thermal!A:A,Thermal!B:B)</f>
        <v>#N/A</v>
      </c>
      <c r="BP2168" s="9" t="e">
        <f>_xlfn.XLOOKUP(A2168,Thermal!A:A,Thermal!C:C)</f>
        <v>#N/A</v>
      </c>
    </row>
    <row r="2169" spans="1:68" x14ac:dyDescent="0.3">
      <c r="A2169" t="s">
        <v>1496</v>
      </c>
      <c r="B2169" t="s">
        <v>132</v>
      </c>
      <c r="C2169" t="s">
        <v>97</v>
      </c>
      <c r="D2169" t="s">
        <v>90</v>
      </c>
      <c r="E2169" t="s">
        <v>75</v>
      </c>
      <c r="F2169" t="s">
        <v>133</v>
      </c>
      <c r="G2169">
        <v>1.5</v>
      </c>
      <c r="H2169">
        <v>0</v>
      </c>
      <c r="J2169" s="1">
        <v>42297</v>
      </c>
      <c r="K2169" s="1">
        <v>55518</v>
      </c>
      <c r="L2169">
        <v>43.707979631466102</v>
      </c>
      <c r="M2169">
        <v>-9.79432409976984</v>
      </c>
      <c r="N2169">
        <v>-2.1647371679798999</v>
      </c>
      <c r="O2169">
        <v>1.5</v>
      </c>
      <c r="P2169">
        <v>1.5</v>
      </c>
      <c r="Q2169">
        <v>2994.4259977575898</v>
      </c>
      <c r="R2169">
        <v>0</v>
      </c>
      <c r="S2169">
        <v>0</v>
      </c>
      <c r="T2169">
        <v>0.22788630118186401</v>
      </c>
      <c r="U2169">
        <v>0</v>
      </c>
      <c r="V2169">
        <v>0.13088077740474999</v>
      </c>
      <c r="W2169">
        <v>0.13088077740474999</v>
      </c>
      <c r="X2169">
        <v>8760</v>
      </c>
      <c r="Y2169">
        <v>0</v>
      </c>
      <c r="Z2169">
        <v>8760</v>
      </c>
      <c r="AA2169">
        <v>0</v>
      </c>
      <c r="AB2169">
        <v>0</v>
      </c>
      <c r="AC2169">
        <v>0</v>
      </c>
      <c r="AD2169">
        <v>0</v>
      </c>
      <c r="AE2169">
        <v>92.727000653743701</v>
      </c>
      <c r="AF2169">
        <v>89.304321695622207</v>
      </c>
      <c r="AG2169">
        <v>3.2277081512466799</v>
      </c>
      <c r="AH2169">
        <v>-0.61393883310867803</v>
      </c>
      <c r="AI2169">
        <v>-26.104652404785199</v>
      </c>
      <c r="AJ2169">
        <v>2046.35388183594</v>
      </c>
      <c r="AK2169">
        <v>81.033611005002001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 s="2">
        <v>-1.5534169506281601E-7</v>
      </c>
      <c r="BA2169">
        <v>0.15865582111832299</v>
      </c>
      <c r="BB2169" s="2">
        <v>1.0077528424561301E-4</v>
      </c>
      <c r="BC2169">
        <v>4.7625885636110299</v>
      </c>
      <c r="BD2169">
        <v>4.7625885586894903</v>
      </c>
      <c r="BE2169">
        <v>4.7625901408658802</v>
      </c>
      <c r="BF2169">
        <v>0</v>
      </c>
      <c r="BG2169">
        <v>0</v>
      </c>
      <c r="BH2169">
        <v>0</v>
      </c>
      <c r="BI2169">
        <v>0</v>
      </c>
      <c r="BJ2169" s="2">
        <v>-1.5063295439495E-6</v>
      </c>
      <c r="BK2169">
        <v>0</v>
      </c>
      <c r="BL2169">
        <v>0</v>
      </c>
      <c r="BM2169">
        <v>0</v>
      </c>
      <c r="BN2169">
        <v>0.13088079999999999</v>
      </c>
      <c r="BO2169" s="9" t="e">
        <f>_xlfn.XLOOKUP(A2169,Thermal!A:A,Thermal!B:B)</f>
        <v>#N/A</v>
      </c>
      <c r="BP2169" s="9" t="e">
        <f>_xlfn.XLOOKUP(A2169,Thermal!A:A,Thermal!C:C)</f>
        <v>#N/A</v>
      </c>
    </row>
    <row r="2170" spans="1:68" x14ac:dyDescent="0.3">
      <c r="A2170" t="s">
        <v>1499</v>
      </c>
      <c r="B2170" t="s">
        <v>96</v>
      </c>
      <c r="C2170" t="s">
        <v>97</v>
      </c>
      <c r="D2170" t="s">
        <v>90</v>
      </c>
      <c r="E2170" t="s">
        <v>75</v>
      </c>
      <c r="F2170" t="s">
        <v>88</v>
      </c>
      <c r="G2170">
        <v>69</v>
      </c>
      <c r="H2170">
        <v>0</v>
      </c>
      <c r="J2170" s="1">
        <v>41851</v>
      </c>
      <c r="K2170" s="1">
        <v>55153</v>
      </c>
      <c r="L2170">
        <v>32.503729496094302</v>
      </c>
      <c r="M2170">
        <v>-19.088269368663902</v>
      </c>
      <c r="N2170">
        <v>-5.1742719511336404</v>
      </c>
      <c r="O2170">
        <v>69</v>
      </c>
      <c r="P2170">
        <v>69</v>
      </c>
      <c r="Q2170">
        <v>188763.30583182699</v>
      </c>
      <c r="R2170">
        <v>0</v>
      </c>
      <c r="S2170">
        <v>0</v>
      </c>
      <c r="T2170">
        <v>0.31229453019574299</v>
      </c>
      <c r="U2170">
        <v>0</v>
      </c>
      <c r="V2170">
        <v>6.1355117773361201</v>
      </c>
      <c r="W2170">
        <v>6.1355117773361201</v>
      </c>
      <c r="X2170">
        <v>8760</v>
      </c>
      <c r="Y2170">
        <v>0</v>
      </c>
      <c r="Z2170">
        <v>8760</v>
      </c>
      <c r="AA2170">
        <v>0</v>
      </c>
      <c r="AB2170">
        <v>0</v>
      </c>
      <c r="AC2170">
        <v>0</v>
      </c>
      <c r="AD2170">
        <v>0</v>
      </c>
      <c r="AE2170">
        <v>8204.9912567138708</v>
      </c>
      <c r="AF2170">
        <v>71.293975464110702</v>
      </c>
      <c r="AG2170">
        <v>-10.402311151362699</v>
      </c>
      <c r="AH2170">
        <v>-4.9942656949532704</v>
      </c>
      <c r="AI2170">
        <v>-27.902063369751001</v>
      </c>
      <c r="AJ2170">
        <v>1957.98059082031</v>
      </c>
      <c r="AK2170">
        <v>72.838121982410996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6424.8636946678198</v>
      </c>
      <c r="AX2170">
        <v>0</v>
      </c>
      <c r="AY2170">
        <v>0</v>
      </c>
      <c r="AZ2170">
        <v>456.918011089554</v>
      </c>
      <c r="BA2170">
        <v>0.15865582111832299</v>
      </c>
      <c r="BB2170" s="2">
        <v>1.0077528424561301E-4</v>
      </c>
      <c r="BC2170">
        <v>4.7625885636110299</v>
      </c>
      <c r="BD2170">
        <v>4.7625885586894903</v>
      </c>
      <c r="BE2170">
        <v>4.7625901408658802</v>
      </c>
      <c r="BF2170">
        <v>0</v>
      </c>
      <c r="BG2170">
        <v>2.6441432083956902</v>
      </c>
      <c r="BH2170">
        <v>0</v>
      </c>
      <c r="BI2170">
        <v>0</v>
      </c>
      <c r="BJ2170">
        <v>0.260765242641601</v>
      </c>
      <c r="BK2170">
        <v>0</v>
      </c>
      <c r="BL2170">
        <v>0</v>
      </c>
      <c r="BM2170">
        <v>0</v>
      </c>
      <c r="BN2170">
        <v>6.1355149999999998</v>
      </c>
      <c r="BO2170" s="9" t="e">
        <f>_xlfn.XLOOKUP(A2170,Thermal!A:A,Thermal!B:B)</f>
        <v>#N/A</v>
      </c>
      <c r="BP2170" s="9" t="e">
        <f>_xlfn.XLOOKUP(A2170,Thermal!A:A,Thermal!C:C)</f>
        <v>#N/A</v>
      </c>
    </row>
    <row r="2171" spans="1:68" x14ac:dyDescent="0.3">
      <c r="A2171" t="s">
        <v>1500</v>
      </c>
      <c r="B2171" t="s">
        <v>132</v>
      </c>
      <c r="C2171" t="s">
        <v>97</v>
      </c>
      <c r="D2171" t="s">
        <v>90</v>
      </c>
      <c r="E2171" t="s">
        <v>167</v>
      </c>
      <c r="F2171" t="s">
        <v>214</v>
      </c>
      <c r="G2171">
        <v>25</v>
      </c>
      <c r="H2171">
        <v>0</v>
      </c>
      <c r="J2171" s="1">
        <v>42430</v>
      </c>
      <c r="K2171" s="1">
        <v>55153</v>
      </c>
      <c r="L2171">
        <v>97.930300045918102</v>
      </c>
      <c r="M2171">
        <v>10.972643292392499</v>
      </c>
      <c r="N2171">
        <v>5.8699591069446297</v>
      </c>
      <c r="O2171">
        <v>15.821775623571099</v>
      </c>
      <c r="P2171">
        <v>2.8999205105629602</v>
      </c>
      <c r="Q2171">
        <v>74308.762169519396</v>
      </c>
      <c r="R2171">
        <v>0</v>
      </c>
      <c r="S2171">
        <v>0</v>
      </c>
      <c r="T2171">
        <v>0.30382290058255201</v>
      </c>
      <c r="U2171">
        <v>0</v>
      </c>
      <c r="V2171">
        <v>7.2770802859336401</v>
      </c>
      <c r="W2171">
        <v>7.2770802859336401</v>
      </c>
      <c r="X2171">
        <v>0</v>
      </c>
      <c r="Y2171">
        <v>0</v>
      </c>
      <c r="Z2171">
        <v>0</v>
      </c>
      <c r="AA2171">
        <v>8760</v>
      </c>
      <c r="AB2171">
        <v>0</v>
      </c>
      <c r="AC2171">
        <v>0</v>
      </c>
      <c r="AD2171">
        <v>0</v>
      </c>
      <c r="AE2171">
        <v>2859.33692075312</v>
      </c>
      <c r="AF2171">
        <v>101.25043452828901</v>
      </c>
      <c r="AG2171">
        <v>7.5075221009613102</v>
      </c>
      <c r="AH2171">
        <v>7.0523601269555201</v>
      </c>
      <c r="AI2171">
        <v>-37.878864288330099</v>
      </c>
      <c r="AJ2171">
        <v>2515.01025390625</v>
      </c>
      <c r="AK2171">
        <v>105.881740827897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224.861430354416</v>
      </c>
      <c r="AW2171">
        <v>449.51969670504297</v>
      </c>
      <c r="AX2171">
        <v>6.9832932204008102</v>
      </c>
      <c r="AY2171">
        <v>549.73759835542296</v>
      </c>
      <c r="AZ2171">
        <v>6135.3981935272996</v>
      </c>
      <c r="BA2171">
        <v>0.15865582111832299</v>
      </c>
      <c r="BB2171" s="2">
        <v>1.0077528424561301E-4</v>
      </c>
      <c r="BC2171">
        <v>4.7625885636110299</v>
      </c>
      <c r="BD2171">
        <v>4.7625885586894903</v>
      </c>
      <c r="BE2171">
        <v>4.7625901408658802</v>
      </c>
      <c r="BF2171">
        <v>1982.3416363592601</v>
      </c>
      <c r="BG2171">
        <v>0.14077755902417299</v>
      </c>
      <c r="BH2171">
        <v>259.72237024962698</v>
      </c>
      <c r="BI2171">
        <v>9706.4988764908594</v>
      </c>
      <c r="BJ2171">
        <v>47109.567134433499</v>
      </c>
      <c r="BK2171">
        <v>0</v>
      </c>
      <c r="BL2171">
        <v>0</v>
      </c>
      <c r="BM2171">
        <v>0</v>
      </c>
      <c r="BN2171">
        <v>7.3361390000000002</v>
      </c>
      <c r="BO2171" s="9" t="e">
        <f>_xlfn.XLOOKUP(A2171,Thermal!A:A,Thermal!B:B)</f>
        <v>#N/A</v>
      </c>
      <c r="BP2171" s="9" t="e">
        <f>_xlfn.XLOOKUP(A2171,Thermal!A:A,Thermal!C:C)</f>
        <v>#N/A</v>
      </c>
    </row>
    <row r="2172" spans="1:68" x14ac:dyDescent="0.3">
      <c r="A2172" t="s">
        <v>1501</v>
      </c>
      <c r="B2172" t="s">
        <v>196</v>
      </c>
      <c r="C2172" t="s">
        <v>97</v>
      </c>
      <c r="D2172" t="s">
        <v>90</v>
      </c>
      <c r="E2172" t="s">
        <v>75</v>
      </c>
      <c r="F2172" t="s">
        <v>76</v>
      </c>
      <c r="G2172">
        <v>10</v>
      </c>
      <c r="H2172">
        <v>0</v>
      </c>
      <c r="J2172" s="1">
        <v>44379</v>
      </c>
      <c r="K2172" s="1">
        <v>55153</v>
      </c>
      <c r="L2172">
        <v>96.455024285602605</v>
      </c>
      <c r="M2172">
        <v>2.9877048359149798</v>
      </c>
      <c r="N2172">
        <v>1.9872543988504101</v>
      </c>
      <c r="O2172">
        <v>10</v>
      </c>
      <c r="P2172">
        <v>10</v>
      </c>
      <c r="Q2172">
        <v>30783.090009304698</v>
      </c>
      <c r="R2172">
        <v>0</v>
      </c>
      <c r="S2172">
        <v>0</v>
      </c>
      <c r="T2172">
        <v>0.35140513708850801</v>
      </c>
      <c r="U2172">
        <v>0</v>
      </c>
      <c r="V2172">
        <v>2.9691845931036598</v>
      </c>
      <c r="W2172">
        <v>2.9691845931036598</v>
      </c>
      <c r="X2172">
        <v>8760</v>
      </c>
      <c r="Y2172">
        <v>0</v>
      </c>
      <c r="Z2172">
        <v>8760</v>
      </c>
      <c r="AA2172">
        <v>0</v>
      </c>
      <c r="AB2172">
        <v>0</v>
      </c>
      <c r="AC2172">
        <v>0</v>
      </c>
      <c r="AD2172">
        <v>0</v>
      </c>
      <c r="AE2172">
        <v>147.67999976873401</v>
      </c>
      <c r="AF2172">
        <v>96.941585349231602</v>
      </c>
      <c r="AG2172">
        <v>7.1829190127410696</v>
      </c>
      <c r="AH2172">
        <v>3.0681140046132001</v>
      </c>
      <c r="AI2172">
        <v>-25.945024490356399</v>
      </c>
      <c r="AJ2172">
        <v>1540.71789550781</v>
      </c>
      <c r="AK2172">
        <v>61.679633593753302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30783.090009304698</v>
      </c>
      <c r="AX2172">
        <v>0</v>
      </c>
      <c r="AY2172">
        <v>0</v>
      </c>
      <c r="AZ2172">
        <v>147.67999025760199</v>
      </c>
      <c r="BA2172">
        <v>0.15865582111832299</v>
      </c>
      <c r="BB2172" s="2">
        <v>1.0077528424561301E-4</v>
      </c>
      <c r="BC2172">
        <v>4.7625885636110299</v>
      </c>
      <c r="BD2172">
        <v>4.7625885586894903</v>
      </c>
      <c r="BE2172">
        <v>4.7625901408658802</v>
      </c>
      <c r="BF2172">
        <v>0</v>
      </c>
      <c r="BG2172">
        <v>2.8996687642445198</v>
      </c>
      <c r="BH2172">
        <v>0</v>
      </c>
      <c r="BI2172">
        <v>0</v>
      </c>
      <c r="BJ2172" s="2">
        <v>1.42007596670395E-2</v>
      </c>
      <c r="BK2172">
        <v>0</v>
      </c>
      <c r="BL2172">
        <v>0</v>
      </c>
      <c r="BM2172">
        <v>0</v>
      </c>
      <c r="BN2172">
        <v>2.9691869999999998</v>
      </c>
      <c r="BO2172" s="9" t="e">
        <f>_xlfn.XLOOKUP(A2172,Thermal!A:A,Thermal!B:B)</f>
        <v>#N/A</v>
      </c>
      <c r="BP2172" s="9" t="e">
        <f>_xlfn.XLOOKUP(A2172,Thermal!A:A,Thermal!C:C)</f>
        <v>#N/A</v>
      </c>
    </row>
    <row r="2173" spans="1:68" x14ac:dyDescent="0.3">
      <c r="A2173" t="s">
        <v>1504</v>
      </c>
      <c r="B2173" t="s">
        <v>132</v>
      </c>
      <c r="C2173" t="s">
        <v>97</v>
      </c>
      <c r="D2173" t="s">
        <v>90</v>
      </c>
      <c r="E2173" t="s">
        <v>75</v>
      </c>
      <c r="F2173" t="s">
        <v>133</v>
      </c>
      <c r="G2173">
        <v>20</v>
      </c>
      <c r="H2173">
        <v>0</v>
      </c>
      <c r="J2173" s="1">
        <v>43501</v>
      </c>
      <c r="K2173" s="1">
        <v>55153</v>
      </c>
      <c r="L2173">
        <v>58.426267692569503</v>
      </c>
      <c r="M2173">
        <v>5.1566112830891102</v>
      </c>
      <c r="N2173">
        <v>-1.1599891594602501</v>
      </c>
      <c r="O2173">
        <v>20</v>
      </c>
      <c r="P2173">
        <v>20</v>
      </c>
      <c r="Q2173">
        <v>52377.817824455</v>
      </c>
      <c r="R2173">
        <v>0</v>
      </c>
      <c r="S2173">
        <v>0</v>
      </c>
      <c r="T2173">
        <v>0.29896014739815102</v>
      </c>
      <c r="U2173">
        <v>0</v>
      </c>
      <c r="V2173">
        <v>3.0602410165273</v>
      </c>
      <c r="W2173">
        <v>3.0602410165273</v>
      </c>
      <c r="X2173">
        <v>8760</v>
      </c>
      <c r="Y2173">
        <v>0</v>
      </c>
      <c r="Z2173">
        <v>8760</v>
      </c>
      <c r="AA2173">
        <v>0</v>
      </c>
      <c r="AB2173">
        <v>0</v>
      </c>
      <c r="AC2173">
        <v>0</v>
      </c>
      <c r="AD2173">
        <v>0</v>
      </c>
      <c r="AE2173">
        <v>316.62223529815702</v>
      </c>
      <c r="AF2173">
        <v>96.658138141094298</v>
      </c>
      <c r="AG2173">
        <v>7.2957628430432901</v>
      </c>
      <c r="AH2173">
        <v>2.6718229658952599</v>
      </c>
      <c r="AI2173">
        <v>-25.659093856811499</v>
      </c>
      <c r="AJ2173">
        <v>1984.978515625</v>
      </c>
      <c r="AK2173">
        <v>72.060220007254301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16.280000686645501</v>
      </c>
      <c r="AX2173">
        <v>0</v>
      </c>
      <c r="AY2173">
        <v>0</v>
      </c>
      <c r="AZ2173" s="2">
        <v>4.91272658109665E-6</v>
      </c>
      <c r="BA2173">
        <v>0.15865582111832299</v>
      </c>
      <c r="BB2173" s="2">
        <v>1.0077528424561301E-4</v>
      </c>
      <c r="BC2173">
        <v>4.7625885636110299</v>
      </c>
      <c r="BD2173">
        <v>4.7625885586894903</v>
      </c>
      <c r="BE2173">
        <v>4.7625901408658802</v>
      </c>
      <c r="BF2173">
        <v>0</v>
      </c>
      <c r="BG2173">
        <v>1.2170928530395E-2</v>
      </c>
      <c r="BH2173">
        <v>0</v>
      </c>
      <c r="BI2173">
        <v>0</v>
      </c>
      <c r="BJ2173" s="2">
        <v>9.5085468386699196E-6</v>
      </c>
      <c r="BK2173">
        <v>0</v>
      </c>
      <c r="BL2173">
        <v>0</v>
      </c>
      <c r="BM2173">
        <v>0</v>
      </c>
      <c r="BN2173">
        <v>3.060241</v>
      </c>
      <c r="BO2173" s="9" t="e">
        <f>_xlfn.XLOOKUP(A2173,Thermal!A:A,Thermal!B:B)</f>
        <v>#N/A</v>
      </c>
      <c r="BP2173" s="9" t="e">
        <f>_xlfn.XLOOKUP(A2173,Thermal!A:A,Thermal!C:C)</f>
        <v>#N/A</v>
      </c>
    </row>
    <row r="2174" spans="1:68" x14ac:dyDescent="0.3">
      <c r="A2174" t="s">
        <v>1505</v>
      </c>
      <c r="B2174" t="s">
        <v>138</v>
      </c>
      <c r="C2174" t="s">
        <v>139</v>
      </c>
      <c r="D2174" t="s">
        <v>87</v>
      </c>
      <c r="E2174" t="s">
        <v>75</v>
      </c>
      <c r="F2174" t="s">
        <v>133</v>
      </c>
      <c r="G2174">
        <v>18</v>
      </c>
      <c r="H2174">
        <v>0</v>
      </c>
      <c r="J2174" s="1">
        <v>42753</v>
      </c>
      <c r="K2174" s="1">
        <v>53327</v>
      </c>
      <c r="L2174">
        <v>15.5580736704475</v>
      </c>
      <c r="M2174">
        <v>-30.867194421268099</v>
      </c>
      <c r="N2174">
        <v>-5.93161045723632</v>
      </c>
      <c r="O2174">
        <v>18</v>
      </c>
      <c r="P2174">
        <v>18</v>
      </c>
      <c r="Q2174">
        <v>42004.170011485003</v>
      </c>
      <c r="R2174">
        <v>0</v>
      </c>
      <c r="S2174">
        <v>0</v>
      </c>
      <c r="T2174">
        <v>0.26638869870128501</v>
      </c>
      <c r="U2174">
        <v>0</v>
      </c>
      <c r="V2174">
        <v>0.65350412084741105</v>
      </c>
      <c r="W2174">
        <v>0.65350412084741105</v>
      </c>
      <c r="X2174">
        <v>8760</v>
      </c>
      <c r="Y2174">
        <v>0</v>
      </c>
      <c r="Z2174">
        <v>8760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47.989951290419498</v>
      </c>
      <c r="AG2174">
        <v>-32.542573178784998</v>
      </c>
      <c r="AH2174">
        <v>-6.1580278793492802</v>
      </c>
      <c r="AI2174">
        <v>-24.667444229126001</v>
      </c>
      <c r="AJ2174">
        <v>1978.94262695313</v>
      </c>
      <c r="AK2174">
        <v>68.578580671912903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6715.3914224803402</v>
      </c>
      <c r="AX2174">
        <v>0</v>
      </c>
      <c r="AY2174">
        <v>0</v>
      </c>
      <c r="AZ2174" s="2">
        <v>-6.3941115513443896E-6</v>
      </c>
      <c r="BA2174">
        <v>1.0826006868198501</v>
      </c>
      <c r="BB2174" s="2">
        <v>6.5843310353271595E-2</v>
      </c>
      <c r="BC2174">
        <v>12.0842558571936</v>
      </c>
      <c r="BD2174">
        <v>5.16794962473507</v>
      </c>
      <c r="BE2174">
        <v>6.9163064769688898</v>
      </c>
      <c r="BF2174">
        <v>0</v>
      </c>
      <c r="BG2174">
        <v>1671.69873325356</v>
      </c>
      <c r="BH2174">
        <v>0</v>
      </c>
      <c r="BI2174">
        <v>0</v>
      </c>
      <c r="BJ2174" s="2">
        <v>-3.1440297454193903E-5</v>
      </c>
      <c r="BK2174">
        <v>0</v>
      </c>
      <c r="BL2174">
        <v>0</v>
      </c>
      <c r="BM2174">
        <v>0</v>
      </c>
      <c r="BN2174">
        <v>0.65517579999999997</v>
      </c>
      <c r="BO2174" s="9" t="e">
        <f>_xlfn.XLOOKUP(A2174,Thermal!A:A,Thermal!B:B)</f>
        <v>#N/A</v>
      </c>
      <c r="BP2174" s="9" t="e">
        <f>_xlfn.XLOOKUP(A2174,Thermal!A:A,Thermal!C:C)</f>
        <v>#N/A</v>
      </c>
    </row>
    <row r="2175" spans="1:68" x14ac:dyDescent="0.3">
      <c r="A2175" t="s">
        <v>1506</v>
      </c>
      <c r="B2175" t="s">
        <v>408</v>
      </c>
      <c r="C2175" t="s">
        <v>409</v>
      </c>
      <c r="D2175" t="s">
        <v>410</v>
      </c>
      <c r="E2175" t="s">
        <v>75</v>
      </c>
      <c r="F2175" t="s">
        <v>76</v>
      </c>
      <c r="G2175">
        <v>30</v>
      </c>
      <c r="H2175">
        <v>0</v>
      </c>
      <c r="J2175" s="1">
        <v>43839</v>
      </c>
      <c r="K2175" s="1">
        <v>55153</v>
      </c>
      <c r="L2175">
        <v>27.564184637449699</v>
      </c>
      <c r="M2175">
        <v>-41.657847199805403</v>
      </c>
      <c r="N2175">
        <v>-10.3422498203656</v>
      </c>
      <c r="O2175">
        <v>30</v>
      </c>
      <c r="P2175">
        <v>30</v>
      </c>
      <c r="Q2175">
        <v>66633.532582536296</v>
      </c>
      <c r="R2175">
        <v>0</v>
      </c>
      <c r="S2175">
        <v>0</v>
      </c>
      <c r="T2175">
        <v>0.25355225487930999</v>
      </c>
      <c r="U2175">
        <v>0</v>
      </c>
      <c r="V2175">
        <v>1.83669926599426</v>
      </c>
      <c r="W2175">
        <v>1.83669926599426</v>
      </c>
      <c r="X2175">
        <v>8760</v>
      </c>
      <c r="Y2175">
        <v>0</v>
      </c>
      <c r="Z2175">
        <v>8760</v>
      </c>
      <c r="AA2175">
        <v>0</v>
      </c>
      <c r="AB2175">
        <v>0</v>
      </c>
      <c r="AC2175">
        <v>0</v>
      </c>
      <c r="AD2175">
        <v>0</v>
      </c>
      <c r="AE2175">
        <v>4785.81759941578</v>
      </c>
      <c r="AF2175">
        <v>28.8842701475719</v>
      </c>
      <c r="AG2175">
        <v>-48.541993294883397</v>
      </c>
      <c r="AH2175">
        <v>-9.2642889004176006</v>
      </c>
      <c r="AI2175">
        <v>-275.494140625</v>
      </c>
      <c r="AJ2175">
        <v>568.973388671875</v>
      </c>
      <c r="AK2175">
        <v>31.982530260052499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18705.170918948901</v>
      </c>
      <c r="AX2175">
        <v>0</v>
      </c>
      <c r="AY2175">
        <v>0</v>
      </c>
      <c r="AZ2175">
        <v>6.40827968902886</v>
      </c>
      <c r="BA2175">
        <v>4.6199143467781001</v>
      </c>
      <c r="BB2175">
        <v>1.2515499431964401</v>
      </c>
      <c r="BC2175">
        <v>2.5477983821774499</v>
      </c>
      <c r="BD2175">
        <v>0</v>
      </c>
      <c r="BE2175">
        <v>2.5477963891960398</v>
      </c>
      <c r="BF2175">
        <v>0</v>
      </c>
      <c r="BG2175">
        <v>86009.536757383699</v>
      </c>
      <c r="BH2175">
        <v>0</v>
      </c>
      <c r="BI2175">
        <v>0</v>
      </c>
      <c r="BJ2175">
        <v>111.199044598222</v>
      </c>
      <c r="BK2175">
        <v>0</v>
      </c>
      <c r="BL2175">
        <v>0</v>
      </c>
      <c r="BM2175">
        <v>0</v>
      </c>
      <c r="BN2175">
        <v>1.92282</v>
      </c>
      <c r="BO2175" s="9" t="e">
        <f>_xlfn.XLOOKUP(A2175,Thermal!A:A,Thermal!B:B)</f>
        <v>#N/A</v>
      </c>
      <c r="BP2175" s="9" t="e">
        <f>_xlfn.XLOOKUP(A2175,Thermal!A:A,Thermal!C:C)</f>
        <v>#N/A</v>
      </c>
    </row>
    <row r="2176" spans="1:68" x14ac:dyDescent="0.3">
      <c r="A2176" t="s">
        <v>1509</v>
      </c>
      <c r="B2176" t="s">
        <v>172</v>
      </c>
      <c r="C2176" t="s">
        <v>173</v>
      </c>
      <c r="D2176" t="s">
        <v>174</v>
      </c>
      <c r="E2176" t="s">
        <v>75</v>
      </c>
      <c r="F2176" t="s">
        <v>88</v>
      </c>
      <c r="G2176">
        <v>52</v>
      </c>
      <c r="H2176">
        <v>0</v>
      </c>
      <c r="J2176" s="1">
        <v>43039</v>
      </c>
      <c r="K2176" s="1">
        <v>56614</v>
      </c>
      <c r="L2176">
        <v>87.699692925321699</v>
      </c>
      <c r="M2176">
        <v>26.606604203399201</v>
      </c>
      <c r="N2176">
        <v>4.0117746009111803</v>
      </c>
      <c r="O2176">
        <v>52</v>
      </c>
      <c r="P2176">
        <v>52</v>
      </c>
      <c r="Q2176">
        <v>124310.5239961</v>
      </c>
      <c r="R2176">
        <v>0</v>
      </c>
      <c r="S2176">
        <v>0</v>
      </c>
      <c r="T2176">
        <v>0.27289805935156902</v>
      </c>
      <c r="U2176">
        <v>0</v>
      </c>
      <c r="V2176">
        <v>10.901995632606001</v>
      </c>
      <c r="W2176">
        <v>10.901995632606001</v>
      </c>
      <c r="X2176">
        <v>8760</v>
      </c>
      <c r="Y2176">
        <v>0</v>
      </c>
      <c r="Z2176">
        <v>8760</v>
      </c>
      <c r="AA2176">
        <v>0</v>
      </c>
      <c r="AB2176">
        <v>0</v>
      </c>
      <c r="AC2176">
        <v>0</v>
      </c>
      <c r="AD2176">
        <v>0</v>
      </c>
      <c r="AE2176">
        <v>1386.5799868106801</v>
      </c>
      <c r="AF2176">
        <v>107.43050160947</v>
      </c>
      <c r="AG2176">
        <v>15.844117741766</v>
      </c>
      <c r="AH2176">
        <v>4.8958314641572702</v>
      </c>
      <c r="AI2176">
        <v>-37.866844177246101</v>
      </c>
      <c r="AJ2176">
        <v>1807.31896972656</v>
      </c>
      <c r="AK2176">
        <v>93.205352761844097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 s="2">
        <v>-4.3306499719619802E-6</v>
      </c>
      <c r="BA2176">
        <v>27.017421290304899</v>
      </c>
      <c r="BB2176">
        <v>18.740914788891299</v>
      </c>
      <c r="BC2176">
        <v>65.697326823152807</v>
      </c>
      <c r="BD2176" s="2">
        <v>3.1824214840017198E-2</v>
      </c>
      <c r="BE2176">
        <v>65.292457263243904</v>
      </c>
      <c r="BF2176">
        <v>0</v>
      </c>
      <c r="BG2176">
        <v>0</v>
      </c>
      <c r="BH2176">
        <v>0</v>
      </c>
      <c r="BI2176">
        <v>0</v>
      </c>
      <c r="BJ2176" s="2">
        <v>-4.9785627715236104E-4</v>
      </c>
      <c r="BK2176">
        <v>0</v>
      </c>
      <c r="BL2176">
        <v>0</v>
      </c>
      <c r="BM2176">
        <v>0</v>
      </c>
      <c r="BN2176">
        <v>10.901999999999999</v>
      </c>
      <c r="BO2176" s="9" t="e">
        <f>_xlfn.XLOOKUP(A2176,Thermal!A:A,Thermal!B:B)</f>
        <v>#N/A</v>
      </c>
      <c r="BP2176" s="9" t="e">
        <f>_xlfn.XLOOKUP(A2176,Thermal!A:A,Thermal!C:C)</f>
        <v>#N/A</v>
      </c>
    </row>
    <row r="2177" spans="1:68" x14ac:dyDescent="0.3">
      <c r="A2177" t="s">
        <v>1510</v>
      </c>
      <c r="B2177" t="s">
        <v>172</v>
      </c>
      <c r="C2177" t="s">
        <v>173</v>
      </c>
      <c r="D2177" t="s">
        <v>237</v>
      </c>
      <c r="E2177" t="s">
        <v>167</v>
      </c>
      <c r="F2177" t="s">
        <v>167</v>
      </c>
      <c r="G2177">
        <v>1.6000000238418599</v>
      </c>
      <c r="H2177">
        <v>0</v>
      </c>
      <c r="J2177" s="1">
        <v>31809</v>
      </c>
      <c r="K2177" s="1">
        <v>49309</v>
      </c>
      <c r="L2177">
        <v>114.544577217899</v>
      </c>
      <c r="M2177">
        <v>14.3389351291188</v>
      </c>
      <c r="N2177">
        <v>4.5716293378726798</v>
      </c>
      <c r="O2177">
        <v>0.33759999275207497</v>
      </c>
      <c r="P2177">
        <v>0.33759999275207497</v>
      </c>
      <c r="Q2177">
        <v>1200.0208316191599</v>
      </c>
      <c r="R2177">
        <v>0</v>
      </c>
      <c r="S2177">
        <v>0</v>
      </c>
      <c r="T2177">
        <v>0.40577216322057102</v>
      </c>
      <c r="U2177">
        <v>0</v>
      </c>
      <c r="V2177">
        <v>0.13745662571936701</v>
      </c>
      <c r="W2177">
        <v>0.13745662571936701</v>
      </c>
      <c r="X2177">
        <v>0</v>
      </c>
      <c r="Y2177">
        <v>0</v>
      </c>
      <c r="Z2177">
        <v>0</v>
      </c>
      <c r="AA2177">
        <v>8760</v>
      </c>
      <c r="AB2177">
        <v>0</v>
      </c>
      <c r="AC2177">
        <v>0</v>
      </c>
      <c r="AD2177">
        <v>0</v>
      </c>
      <c r="AE2177">
        <v>0</v>
      </c>
      <c r="AF2177">
        <v>110.851423685244</v>
      </c>
      <c r="AG2177">
        <v>18.099728322255899</v>
      </c>
      <c r="AH2177">
        <v>6.0611429804890697</v>
      </c>
      <c r="AI2177">
        <v>-35.242881774902301</v>
      </c>
      <c r="AJ2177">
        <v>1776.58435058594</v>
      </c>
      <c r="AK2177">
        <v>99.999333711920102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370.16342421039002</v>
      </c>
      <c r="AW2177">
        <v>139.17817158717699</v>
      </c>
      <c r="AX2177">
        <v>345.70557596720801</v>
      </c>
      <c r="AY2177">
        <v>0</v>
      </c>
      <c r="AZ2177">
        <v>372.93999060988398</v>
      </c>
      <c r="BA2177">
        <v>27.017421290304899</v>
      </c>
      <c r="BB2177">
        <v>18.740914788891299</v>
      </c>
      <c r="BC2177">
        <v>65.697326823152807</v>
      </c>
      <c r="BD2177" s="2">
        <v>3.1824214840017198E-2</v>
      </c>
      <c r="BE2177">
        <v>65.292457263243904</v>
      </c>
      <c r="BF2177">
        <v>14699.346222890599</v>
      </c>
      <c r="BG2177">
        <v>2190.64880280135</v>
      </c>
      <c r="BH2177">
        <v>15686.4058061264</v>
      </c>
      <c r="BI2177">
        <v>0</v>
      </c>
      <c r="BJ2177">
        <v>28369.595915909202</v>
      </c>
      <c r="BK2177">
        <v>0</v>
      </c>
      <c r="BL2177">
        <v>0</v>
      </c>
      <c r="BM2177">
        <v>0</v>
      </c>
      <c r="BN2177">
        <v>0.19840260000000001</v>
      </c>
      <c r="BO2177" s="9" t="e">
        <f>_xlfn.XLOOKUP(A2177,Thermal!A:A,Thermal!B:B)</f>
        <v>#N/A</v>
      </c>
      <c r="BP2177" s="9" t="e">
        <f>_xlfn.XLOOKUP(A2177,Thermal!A:A,Thermal!C:C)</f>
        <v>#N/A</v>
      </c>
    </row>
    <row r="2178" spans="1:68" x14ac:dyDescent="0.3">
      <c r="A2178" t="s">
        <v>1511</v>
      </c>
      <c r="B2178" t="s">
        <v>148</v>
      </c>
      <c r="C2178" t="s">
        <v>149</v>
      </c>
      <c r="D2178" t="s">
        <v>150</v>
      </c>
      <c r="E2178" t="s">
        <v>75</v>
      </c>
      <c r="F2178" t="s">
        <v>76</v>
      </c>
      <c r="G2178">
        <v>131</v>
      </c>
      <c r="H2178">
        <v>0</v>
      </c>
      <c r="J2178" s="1">
        <v>44743</v>
      </c>
      <c r="K2178" s="1">
        <v>55153</v>
      </c>
      <c r="L2178">
        <v>68.167195262115698</v>
      </c>
      <c r="M2178">
        <v>-3.11968514865938</v>
      </c>
      <c r="N2178">
        <v>-10.191232884896101</v>
      </c>
      <c r="O2178">
        <v>131</v>
      </c>
      <c r="P2178">
        <v>131</v>
      </c>
      <c r="Q2178">
        <v>475777.16199344402</v>
      </c>
      <c r="R2178">
        <v>0</v>
      </c>
      <c r="S2178">
        <v>0</v>
      </c>
      <c r="T2178">
        <v>0.41459894209717102</v>
      </c>
      <c r="U2178">
        <v>0</v>
      </c>
      <c r="V2178">
        <v>32.432395345999197</v>
      </c>
      <c r="W2178">
        <v>32.432395345999197</v>
      </c>
      <c r="X2178">
        <v>8760</v>
      </c>
      <c r="Y2178">
        <v>0</v>
      </c>
      <c r="Z2178">
        <v>8760</v>
      </c>
      <c r="AA2178">
        <v>0</v>
      </c>
      <c r="AB2178">
        <v>0</v>
      </c>
      <c r="AC2178">
        <v>0</v>
      </c>
      <c r="AD2178">
        <v>0</v>
      </c>
      <c r="AE2178">
        <v>20.733833312988299</v>
      </c>
      <c r="AF2178">
        <v>89.574614440827105</v>
      </c>
      <c r="AG2178">
        <v>10.1217715698299</v>
      </c>
      <c r="AH2178">
        <v>-7.2377094374926898</v>
      </c>
      <c r="AI2178">
        <v>-24.999647140502901</v>
      </c>
      <c r="AJ2178">
        <v>742.09228515625</v>
      </c>
      <c r="AK2178">
        <v>69.546576899949997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88054.315498009295</v>
      </c>
      <c r="AX2178">
        <v>0</v>
      </c>
      <c r="AY2178">
        <v>0</v>
      </c>
      <c r="AZ2178">
        <v>20.733359739184401</v>
      </c>
      <c r="BA2178">
        <v>1.86589867746269</v>
      </c>
      <c r="BB2178" s="2">
        <v>7.8725721145852696E-3</v>
      </c>
      <c r="BC2178">
        <v>35.085696216738398</v>
      </c>
      <c r="BD2178">
        <v>35.060037663933798</v>
      </c>
      <c r="BE2178">
        <v>35.060036701610898</v>
      </c>
      <c r="BF2178">
        <v>0</v>
      </c>
      <c r="BG2178">
        <v>76.818526685456206</v>
      </c>
      <c r="BH2178">
        <v>0</v>
      </c>
      <c r="BI2178">
        <v>0</v>
      </c>
      <c r="BJ2178" s="2">
        <v>3.8154927695481101E-2</v>
      </c>
      <c r="BK2178">
        <v>0</v>
      </c>
      <c r="BL2178">
        <v>0</v>
      </c>
      <c r="BM2178">
        <v>0</v>
      </c>
      <c r="BN2178">
        <v>32.432470000000002</v>
      </c>
      <c r="BO2178" s="9" t="e">
        <f>_xlfn.XLOOKUP(A2178,Thermal!A:A,Thermal!B:B)</f>
        <v>#N/A</v>
      </c>
      <c r="BP2178" s="9" t="e">
        <f>_xlfn.XLOOKUP(A2178,Thermal!A:A,Thermal!C:C)</f>
        <v>#N/A</v>
      </c>
    </row>
    <row r="2179" spans="1:68" x14ac:dyDescent="0.3">
      <c r="A2179" t="s">
        <v>1512</v>
      </c>
      <c r="B2179" t="s">
        <v>96</v>
      </c>
      <c r="C2179" t="s">
        <v>97</v>
      </c>
      <c r="D2179" t="s">
        <v>90</v>
      </c>
      <c r="E2179" t="s">
        <v>75</v>
      </c>
      <c r="F2179" t="s">
        <v>133</v>
      </c>
      <c r="G2179">
        <v>20</v>
      </c>
      <c r="H2179">
        <v>0</v>
      </c>
      <c r="J2179" s="1">
        <v>42636</v>
      </c>
      <c r="K2179" s="1">
        <v>55153</v>
      </c>
      <c r="L2179">
        <v>33.892791421306399</v>
      </c>
      <c r="M2179">
        <v>-16.641336727843999</v>
      </c>
      <c r="N2179">
        <v>-5.7232119704871698</v>
      </c>
      <c r="O2179">
        <v>20</v>
      </c>
      <c r="P2179">
        <v>20</v>
      </c>
      <c r="Q2179">
        <v>52249.8775313105</v>
      </c>
      <c r="R2179">
        <v>0</v>
      </c>
      <c r="S2179">
        <v>0</v>
      </c>
      <c r="T2179">
        <v>0.29822989458340399</v>
      </c>
      <c r="U2179">
        <v>0</v>
      </c>
      <c r="V2179">
        <v>1.7708945376629099</v>
      </c>
      <c r="W2179">
        <v>1.7708945376629099</v>
      </c>
      <c r="X2179">
        <v>8760</v>
      </c>
      <c r="Y2179">
        <v>0</v>
      </c>
      <c r="Z2179">
        <v>8760</v>
      </c>
      <c r="AA2179">
        <v>0</v>
      </c>
      <c r="AB2179">
        <v>0</v>
      </c>
      <c r="AC2179">
        <v>0</v>
      </c>
      <c r="AD2179">
        <v>0</v>
      </c>
      <c r="AE2179">
        <v>1271.2624261379201</v>
      </c>
      <c r="AF2179">
        <v>70.937137231368396</v>
      </c>
      <c r="AG2179">
        <v>-10.4085257289555</v>
      </c>
      <c r="AH2179">
        <v>-5.3448893968456197</v>
      </c>
      <c r="AI2179">
        <v>-27.913764953613299</v>
      </c>
      <c r="AJ2179">
        <v>1955.36560058594</v>
      </c>
      <c r="AK2179">
        <v>72.785698602605706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 s="2">
        <v>6.0419552028179203E-6</v>
      </c>
      <c r="BA2179">
        <v>0.15865582111832299</v>
      </c>
      <c r="BB2179" s="2">
        <v>1.0077528424561301E-4</v>
      </c>
      <c r="BC2179">
        <v>4.7625885636110299</v>
      </c>
      <c r="BD2179">
        <v>4.7625885586894903</v>
      </c>
      <c r="BE2179">
        <v>4.7625901408658802</v>
      </c>
      <c r="BF2179">
        <v>0</v>
      </c>
      <c r="BG2179">
        <v>0</v>
      </c>
      <c r="BH2179">
        <v>0</v>
      </c>
      <c r="BI2179">
        <v>0</v>
      </c>
      <c r="BJ2179" s="2">
        <v>9.8908392153398295E-6</v>
      </c>
      <c r="BK2179">
        <v>0</v>
      </c>
      <c r="BL2179">
        <v>0</v>
      </c>
      <c r="BM2179">
        <v>0</v>
      </c>
      <c r="BN2179">
        <v>1.7708950000000001</v>
      </c>
      <c r="BO2179" s="9" t="e">
        <f>_xlfn.XLOOKUP(A2179,Thermal!A:A,Thermal!B:B)</f>
        <v>#N/A</v>
      </c>
      <c r="BP2179" s="9" t="e">
        <f>_xlfn.XLOOKUP(A2179,Thermal!A:A,Thermal!C:C)</f>
        <v>#N/A</v>
      </c>
    </row>
    <row r="2180" spans="1:68" x14ac:dyDescent="0.3">
      <c r="A2180" t="s">
        <v>1513</v>
      </c>
      <c r="B2180" t="s">
        <v>96</v>
      </c>
      <c r="C2180" t="s">
        <v>97</v>
      </c>
      <c r="D2180" t="s">
        <v>90</v>
      </c>
      <c r="E2180" t="s">
        <v>121</v>
      </c>
      <c r="F2180" t="s">
        <v>122</v>
      </c>
      <c r="G2180">
        <v>88</v>
      </c>
      <c r="H2180">
        <v>-88</v>
      </c>
      <c r="J2180" s="1">
        <v>44592</v>
      </c>
      <c r="K2180" s="1">
        <v>55153</v>
      </c>
      <c r="L2180">
        <v>52.1743349614663</v>
      </c>
      <c r="M2180">
        <v>-17.3811905184618</v>
      </c>
      <c r="N2180">
        <v>-5.9805482525629596</v>
      </c>
      <c r="O2180">
        <v>88</v>
      </c>
      <c r="P2180">
        <v>88</v>
      </c>
      <c r="Q2180">
        <v>123059.44413971899</v>
      </c>
      <c r="R2180">
        <v>143533.45991840999</v>
      </c>
      <c r="S2180">
        <v>4.7984664283239002</v>
      </c>
      <c r="T2180">
        <v>0.159635019898764</v>
      </c>
      <c r="U2180">
        <v>0.39988935546173199</v>
      </c>
      <c r="V2180">
        <v>4.3123750760320201</v>
      </c>
      <c r="W2180">
        <v>3.9124857232066699</v>
      </c>
      <c r="X2180">
        <v>8760</v>
      </c>
      <c r="Y2180">
        <v>0</v>
      </c>
      <c r="Z2180">
        <v>8760</v>
      </c>
      <c r="AA2180">
        <v>0</v>
      </c>
      <c r="AB2180">
        <v>0</v>
      </c>
      <c r="AC2180" s="2">
        <v>-3.0711023668035901E-2</v>
      </c>
      <c r="AD2180">
        <v>1.0351544183879899</v>
      </c>
      <c r="AE2180">
        <v>0</v>
      </c>
      <c r="AF2180">
        <v>71.357904183120397</v>
      </c>
      <c r="AG2180">
        <v>-10.3736081225865</v>
      </c>
      <c r="AH2180">
        <v>-4.9590426052785901</v>
      </c>
      <c r="AI2180">
        <v>-27.904354095458999</v>
      </c>
      <c r="AJ2180">
        <v>1957.28051757813</v>
      </c>
      <c r="AK2180">
        <v>72.918099532878998</v>
      </c>
      <c r="AL2180">
        <v>1.1434213549804699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45212.649593554401</v>
      </c>
      <c r="AW2180">
        <v>81482.008242726297</v>
      </c>
      <c r="AX2180">
        <v>111639.81763620699</v>
      </c>
      <c r="AY2180">
        <v>0</v>
      </c>
      <c r="AZ2180">
        <v>62718.228670746103</v>
      </c>
      <c r="BA2180">
        <v>0.15865582111832299</v>
      </c>
      <c r="BB2180" s="2">
        <v>1.0077528424561301E-4</v>
      </c>
      <c r="BC2180">
        <v>4.7625885636110299</v>
      </c>
      <c r="BD2180">
        <v>4.7625885586894903</v>
      </c>
      <c r="BE2180">
        <v>4.7625901408658802</v>
      </c>
      <c r="BF2180">
        <v>14.8933943756529</v>
      </c>
      <c r="BG2180">
        <v>10.894971109140901</v>
      </c>
      <c r="BH2180">
        <v>34552.537351234598</v>
      </c>
      <c r="BI2180">
        <v>0</v>
      </c>
      <c r="BJ2180">
        <v>1442.8494274247</v>
      </c>
      <c r="BK2180">
        <v>0</v>
      </c>
      <c r="BL2180">
        <v>0</v>
      </c>
      <c r="BM2180">
        <v>0</v>
      </c>
      <c r="BN2180">
        <v>4.3483960000000002</v>
      </c>
      <c r="BO2180" s="9" t="e">
        <f>_xlfn.XLOOKUP(A2180,Thermal!A:A,Thermal!B:B)</f>
        <v>#N/A</v>
      </c>
      <c r="BP2180" s="9" t="e">
        <f>_xlfn.XLOOKUP(A2180,Thermal!A:A,Thermal!C:C)</f>
        <v>#N/A</v>
      </c>
    </row>
    <row r="2181" spans="1:68" x14ac:dyDescent="0.3">
      <c r="A2181" t="s">
        <v>1514</v>
      </c>
      <c r="B2181" t="s">
        <v>96</v>
      </c>
      <c r="C2181" t="s">
        <v>97</v>
      </c>
      <c r="D2181" t="s">
        <v>90</v>
      </c>
      <c r="E2181" t="s">
        <v>75</v>
      </c>
      <c r="F2181" t="s">
        <v>133</v>
      </c>
      <c r="G2181">
        <v>180</v>
      </c>
      <c r="H2181">
        <v>0</v>
      </c>
      <c r="J2181" s="1">
        <v>42670</v>
      </c>
      <c r="K2181" s="1">
        <v>55153</v>
      </c>
      <c r="L2181">
        <v>34.515486477766601</v>
      </c>
      <c r="M2181">
        <v>-16.5255208652117</v>
      </c>
      <c r="N2181">
        <v>-5.7682568811830102</v>
      </c>
      <c r="O2181">
        <v>180</v>
      </c>
      <c r="P2181">
        <v>180</v>
      </c>
      <c r="Q2181">
        <v>465431.49622511899</v>
      </c>
      <c r="R2181">
        <v>0</v>
      </c>
      <c r="S2181">
        <v>0</v>
      </c>
      <c r="T2181">
        <v>0.29517471855962901</v>
      </c>
      <c r="U2181">
        <v>0</v>
      </c>
      <c r="V2181">
        <v>16.064594862963698</v>
      </c>
      <c r="W2181">
        <v>16.064594862963698</v>
      </c>
      <c r="X2181">
        <v>8760</v>
      </c>
      <c r="Y2181">
        <v>0</v>
      </c>
      <c r="Z2181">
        <v>8760</v>
      </c>
      <c r="AA2181">
        <v>0</v>
      </c>
      <c r="AB2181">
        <v>0</v>
      </c>
      <c r="AC2181">
        <v>0</v>
      </c>
      <c r="AD2181">
        <v>0</v>
      </c>
      <c r="AE2181">
        <v>16249.5844860077</v>
      </c>
      <c r="AF2181">
        <v>70.943474011208806</v>
      </c>
      <c r="AG2181">
        <v>-10.363625986108399</v>
      </c>
      <c r="AH2181">
        <v>-5.3834523326104797</v>
      </c>
      <c r="AI2181">
        <v>-27.916627883911101</v>
      </c>
      <c r="AJ2181">
        <v>1955.58911132813</v>
      </c>
      <c r="AK2181">
        <v>72.920658398541804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225.899945646524</v>
      </c>
      <c r="BA2181">
        <v>0.15865582111832299</v>
      </c>
      <c r="BB2181" s="2">
        <v>1.0077528424561301E-4</v>
      </c>
      <c r="BC2181">
        <v>4.7625885636110299</v>
      </c>
      <c r="BD2181">
        <v>4.7625885586894903</v>
      </c>
      <c r="BE2181">
        <v>4.7625901408658802</v>
      </c>
      <c r="BF2181">
        <v>0</v>
      </c>
      <c r="BG2181">
        <v>0</v>
      </c>
      <c r="BH2181">
        <v>0</v>
      </c>
      <c r="BI2181">
        <v>0</v>
      </c>
      <c r="BJ2181">
        <v>0.20150743904052101</v>
      </c>
      <c r="BK2181">
        <v>0</v>
      </c>
      <c r="BL2181">
        <v>0</v>
      </c>
      <c r="BM2181">
        <v>0</v>
      </c>
      <c r="BN2181">
        <v>16.064589999999999</v>
      </c>
      <c r="BO2181" s="9" t="e">
        <f>_xlfn.XLOOKUP(A2181,Thermal!A:A,Thermal!B:B)</f>
        <v>#N/A</v>
      </c>
      <c r="BP2181" s="9" t="e">
        <f>_xlfn.XLOOKUP(A2181,Thermal!A:A,Thermal!C:C)</f>
        <v>#N/A</v>
      </c>
    </row>
    <row r="2182" spans="1:68" x14ac:dyDescent="0.3">
      <c r="A2182" t="s">
        <v>1515</v>
      </c>
      <c r="B2182" t="s">
        <v>72</v>
      </c>
      <c r="C2182" t="s">
        <v>73</v>
      </c>
      <c r="D2182" t="s">
        <v>74</v>
      </c>
      <c r="E2182" t="s">
        <v>167</v>
      </c>
      <c r="F2182" t="s">
        <v>167</v>
      </c>
      <c r="G2182">
        <v>2.9000000953674299</v>
      </c>
      <c r="H2182">
        <v>0</v>
      </c>
      <c r="J2182" s="1">
        <v>30560</v>
      </c>
      <c r="K2182" s="1">
        <v>55153</v>
      </c>
      <c r="L2182">
        <v>128.38644027693701</v>
      </c>
      <c r="M2182">
        <v>35.132360547007302</v>
      </c>
      <c r="N2182">
        <v>2.7638010264044999E-2</v>
      </c>
      <c r="O2182">
        <v>0.61190003156661998</v>
      </c>
      <c r="P2182">
        <v>0.61190003156661998</v>
      </c>
      <c r="Q2182">
        <v>2361.2177881235302</v>
      </c>
      <c r="R2182">
        <v>0</v>
      </c>
      <c r="S2182">
        <v>0</v>
      </c>
      <c r="T2182">
        <v>0.440505631063217</v>
      </c>
      <c r="U2182">
        <v>0</v>
      </c>
      <c r="V2182">
        <v>0.30314936285292698</v>
      </c>
      <c r="W2182">
        <v>0.30314936285292698</v>
      </c>
      <c r="X2182">
        <v>0</v>
      </c>
      <c r="Y2182">
        <v>0</v>
      </c>
      <c r="Z2182">
        <v>2</v>
      </c>
      <c r="AA2182">
        <v>8758</v>
      </c>
      <c r="AB2182">
        <v>0</v>
      </c>
      <c r="AC2182">
        <v>0</v>
      </c>
      <c r="AD2182">
        <v>0</v>
      </c>
      <c r="AE2182">
        <v>0</v>
      </c>
      <c r="AF2182">
        <v>112.509139995881</v>
      </c>
      <c r="AG2182">
        <v>25.263233226897398</v>
      </c>
      <c r="AH2182">
        <v>0.55535448407268195</v>
      </c>
      <c r="AI2182">
        <v>-178.82237243652301</v>
      </c>
      <c r="AJ2182">
        <v>1879.7099609375</v>
      </c>
      <c r="AK2182">
        <v>136.31285863292001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836.51024354528602</v>
      </c>
      <c r="AW2182">
        <v>1315.2956367228201</v>
      </c>
      <c r="AX2182">
        <v>2648.3222215166302</v>
      </c>
      <c r="AY2182">
        <v>0</v>
      </c>
      <c r="AZ2182">
        <v>350.70382015593401</v>
      </c>
      <c r="BA2182">
        <v>7.0070361244181303</v>
      </c>
      <c r="BB2182">
        <v>5.9427537067704002</v>
      </c>
      <c r="BC2182">
        <v>85.542713426335297</v>
      </c>
      <c r="BD2182" s="2">
        <v>3.1824214840017198E-2</v>
      </c>
      <c r="BE2182">
        <v>85.5024456605952</v>
      </c>
      <c r="BF2182">
        <v>3788.59750871406</v>
      </c>
      <c r="BG2182">
        <v>7861.4144319870102</v>
      </c>
      <c r="BH2182">
        <v>159429.92375370199</v>
      </c>
      <c r="BI2182">
        <v>0</v>
      </c>
      <c r="BJ2182">
        <v>76264.992567724999</v>
      </c>
      <c r="BK2182">
        <v>0</v>
      </c>
      <c r="BL2182">
        <v>0</v>
      </c>
      <c r="BM2182">
        <v>0</v>
      </c>
      <c r="BN2182">
        <v>0.55049429999999999</v>
      </c>
      <c r="BO2182" s="9" t="e">
        <f>_xlfn.XLOOKUP(A2182,Thermal!A:A,Thermal!B:B)</f>
        <v>#N/A</v>
      </c>
      <c r="BP2182" s="9" t="e">
        <f>_xlfn.XLOOKUP(A2182,Thermal!A:A,Thermal!C:C)</f>
        <v>#N/A</v>
      </c>
    </row>
    <row r="2183" spans="1:68" x14ac:dyDescent="0.3">
      <c r="A2183" t="s">
        <v>1516</v>
      </c>
      <c r="B2183" t="s">
        <v>96</v>
      </c>
      <c r="C2183" t="s">
        <v>97</v>
      </c>
      <c r="D2183" t="s">
        <v>90</v>
      </c>
      <c r="E2183" t="s">
        <v>75</v>
      </c>
      <c r="F2183" t="s">
        <v>133</v>
      </c>
      <c r="G2183">
        <v>4</v>
      </c>
      <c r="H2183">
        <v>0</v>
      </c>
      <c r="J2183" s="1">
        <v>41996</v>
      </c>
      <c r="K2183" s="1">
        <v>55153</v>
      </c>
      <c r="L2183">
        <v>30.918100254172099</v>
      </c>
      <c r="M2183">
        <v>-20.099149121431601</v>
      </c>
      <c r="N2183">
        <v>-5.4972190793145597</v>
      </c>
      <c r="O2183">
        <v>4</v>
      </c>
      <c r="P2183">
        <v>4</v>
      </c>
      <c r="Q2183">
        <v>10387.156005362</v>
      </c>
      <c r="R2183">
        <v>0</v>
      </c>
      <c r="S2183">
        <v>0</v>
      </c>
      <c r="T2183">
        <v>0.296437100601188</v>
      </c>
      <c r="U2183">
        <v>0</v>
      </c>
      <c r="V2183">
        <v>0.32115144325766698</v>
      </c>
      <c r="W2183">
        <v>0.32115144325766698</v>
      </c>
      <c r="X2183">
        <v>8760</v>
      </c>
      <c r="Y2183">
        <v>0</v>
      </c>
      <c r="Z2183">
        <v>8760</v>
      </c>
      <c r="AA2183">
        <v>0</v>
      </c>
      <c r="AB2183">
        <v>0</v>
      </c>
      <c r="AC2183">
        <v>0</v>
      </c>
      <c r="AD2183">
        <v>0</v>
      </c>
      <c r="AE2183">
        <v>670.460002660751</v>
      </c>
      <c r="AF2183">
        <v>67.180353801919694</v>
      </c>
      <c r="AG2183">
        <v>-13.1776139613642</v>
      </c>
      <c r="AH2183">
        <v>-6.3325846156998002</v>
      </c>
      <c r="AI2183">
        <v>-26.256504058837901</v>
      </c>
      <c r="AJ2183">
        <v>1957.94836425781</v>
      </c>
      <c r="AK2183">
        <v>70.622846792014798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0.15865582111832299</v>
      </c>
      <c r="BB2183" s="2">
        <v>1.0077528424561301E-4</v>
      </c>
      <c r="BC2183">
        <v>4.7625885636110299</v>
      </c>
      <c r="BD2183">
        <v>4.7625885586894903</v>
      </c>
      <c r="BE2183">
        <v>4.7625901408658802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0.32115139999999998</v>
      </c>
      <c r="BO2183" s="9" t="e">
        <f>_xlfn.XLOOKUP(A2183,Thermal!A:A,Thermal!B:B)</f>
        <v>#N/A</v>
      </c>
      <c r="BP2183" s="9" t="e">
        <f>_xlfn.XLOOKUP(A2183,Thermal!A:A,Thermal!C:C)</f>
        <v>#N/A</v>
      </c>
    </row>
    <row r="2184" spans="1:68" x14ac:dyDescent="0.3">
      <c r="A2184" t="s">
        <v>1517</v>
      </c>
      <c r="B2184" t="s">
        <v>96</v>
      </c>
      <c r="C2184" t="s">
        <v>97</v>
      </c>
      <c r="D2184" t="s">
        <v>90</v>
      </c>
      <c r="E2184" t="s">
        <v>75</v>
      </c>
      <c r="F2184" t="s">
        <v>76</v>
      </c>
      <c r="G2184">
        <v>6.5</v>
      </c>
      <c r="H2184">
        <v>0</v>
      </c>
      <c r="J2184" s="1">
        <v>39966</v>
      </c>
      <c r="K2184" s="1">
        <v>55153</v>
      </c>
      <c r="L2184">
        <v>65.762824373094702</v>
      </c>
      <c r="M2184">
        <v>-11.0493891396231</v>
      </c>
      <c r="N2184">
        <v>-6.8701488401508604</v>
      </c>
      <c r="O2184">
        <v>6.5</v>
      </c>
      <c r="P2184">
        <v>6.5</v>
      </c>
      <c r="Q2184">
        <v>17256.531546857201</v>
      </c>
      <c r="R2184">
        <v>0</v>
      </c>
      <c r="S2184">
        <v>0</v>
      </c>
      <c r="T2184">
        <v>0.30306518346600197</v>
      </c>
      <c r="U2184">
        <v>0</v>
      </c>
      <c r="V2184">
        <v>1.13483890066495</v>
      </c>
      <c r="W2184">
        <v>1.13483890066495</v>
      </c>
      <c r="X2184">
        <v>8760</v>
      </c>
      <c r="Y2184">
        <v>0</v>
      </c>
      <c r="Z2184">
        <v>8760</v>
      </c>
      <c r="AA2184">
        <v>0</v>
      </c>
      <c r="AB2184">
        <v>0</v>
      </c>
      <c r="AC2184">
        <v>0</v>
      </c>
      <c r="AD2184">
        <v>0</v>
      </c>
      <c r="AE2184">
        <v>481.24700135737697</v>
      </c>
      <c r="AF2184">
        <v>67.248816801594202</v>
      </c>
      <c r="AG2184">
        <v>-13.1776139601539</v>
      </c>
      <c r="AH2184">
        <v>-6.2641216193091802</v>
      </c>
      <c r="AI2184">
        <v>-26.250373840331999</v>
      </c>
      <c r="AJ2184">
        <v>1958.41381835938</v>
      </c>
      <c r="AK2184">
        <v>70.6306240446591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1195.47350527905</v>
      </c>
      <c r="AX2184">
        <v>0</v>
      </c>
      <c r="AY2184">
        <v>0</v>
      </c>
      <c r="AZ2184">
        <v>107.906521359691</v>
      </c>
      <c r="BA2184">
        <v>0.15865582111832299</v>
      </c>
      <c r="BB2184" s="2">
        <v>1.0077528424561301E-4</v>
      </c>
      <c r="BC2184">
        <v>4.7625885636110299</v>
      </c>
      <c r="BD2184">
        <v>4.7625885586894903</v>
      </c>
      <c r="BE2184">
        <v>4.7625901408658802</v>
      </c>
      <c r="BF2184">
        <v>0</v>
      </c>
      <c r="BG2184">
        <v>0.31258613241914202</v>
      </c>
      <c r="BH2184">
        <v>0</v>
      </c>
      <c r="BI2184">
        <v>0</v>
      </c>
      <c r="BJ2184" s="2">
        <v>2.6826083185203301E-2</v>
      </c>
      <c r="BK2184">
        <v>0</v>
      </c>
      <c r="BL2184">
        <v>0</v>
      </c>
      <c r="BM2184">
        <v>0</v>
      </c>
      <c r="BN2184">
        <v>1.1348389999999999</v>
      </c>
      <c r="BO2184" s="9" t="e">
        <f>_xlfn.XLOOKUP(A2184,Thermal!A:A,Thermal!B:B)</f>
        <v>#N/A</v>
      </c>
      <c r="BP2184" s="9" t="e">
        <f>_xlfn.XLOOKUP(A2184,Thermal!A:A,Thermal!C:C)</f>
        <v>#N/A</v>
      </c>
    </row>
    <row r="2185" spans="1:68" x14ac:dyDescent="0.3">
      <c r="A2185" t="s">
        <v>1518</v>
      </c>
      <c r="B2185" t="s">
        <v>96</v>
      </c>
      <c r="C2185" t="s">
        <v>97</v>
      </c>
      <c r="D2185" t="s">
        <v>90</v>
      </c>
      <c r="E2185" t="s">
        <v>75</v>
      </c>
      <c r="F2185" t="s">
        <v>76</v>
      </c>
      <c r="G2185">
        <v>22.5</v>
      </c>
      <c r="H2185">
        <v>0</v>
      </c>
      <c r="J2185" s="1">
        <v>40595</v>
      </c>
      <c r="K2185" s="1">
        <v>55153</v>
      </c>
      <c r="L2185">
        <v>48.9753052812136</v>
      </c>
      <c r="M2185">
        <v>-24.6882965687496</v>
      </c>
      <c r="N2185">
        <v>-6.1958033905793704</v>
      </c>
      <c r="O2185">
        <v>22.5</v>
      </c>
      <c r="P2185">
        <v>22.5</v>
      </c>
      <c r="Q2185">
        <v>27525.239979878101</v>
      </c>
      <c r="R2185">
        <v>0</v>
      </c>
      <c r="S2185">
        <v>0</v>
      </c>
      <c r="T2185">
        <v>0.139651141449713</v>
      </c>
      <c r="U2185">
        <v>0</v>
      </c>
      <c r="V2185">
        <v>1.3480575751650801</v>
      </c>
      <c r="W2185">
        <v>1.3480575751650801</v>
      </c>
      <c r="X2185">
        <v>8760</v>
      </c>
      <c r="Y2185">
        <v>0</v>
      </c>
      <c r="Z2185">
        <v>8760</v>
      </c>
      <c r="AA2185">
        <v>0</v>
      </c>
      <c r="AB2185">
        <v>0</v>
      </c>
      <c r="AC2185">
        <v>0</v>
      </c>
      <c r="AD2185">
        <v>0</v>
      </c>
      <c r="AE2185">
        <v>1544.7824912667299</v>
      </c>
      <c r="AF2185">
        <v>67.248817015245606</v>
      </c>
      <c r="AG2185">
        <v>-13.1776140083619</v>
      </c>
      <c r="AH2185">
        <v>-6.2641216437670302</v>
      </c>
      <c r="AI2185">
        <v>-26.250373840331999</v>
      </c>
      <c r="AJ2185">
        <v>1958.41381835938</v>
      </c>
      <c r="AK2185">
        <v>70.630624198436706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1007.75250396132</v>
      </c>
      <c r="AX2185">
        <v>0</v>
      </c>
      <c r="AY2185">
        <v>0</v>
      </c>
      <c r="AZ2185">
        <v>33.975002706050901</v>
      </c>
      <c r="BA2185">
        <v>0.15865582111832299</v>
      </c>
      <c r="BB2185" s="2">
        <v>1.0077528424561301E-4</v>
      </c>
      <c r="BC2185">
        <v>4.7625885636110299</v>
      </c>
      <c r="BD2185">
        <v>4.7625885586894903</v>
      </c>
      <c r="BE2185">
        <v>4.7625901408658802</v>
      </c>
      <c r="BF2185">
        <v>0</v>
      </c>
      <c r="BG2185">
        <v>0.41266069515222598</v>
      </c>
      <c r="BH2185">
        <v>0</v>
      </c>
      <c r="BI2185">
        <v>0</v>
      </c>
      <c r="BJ2185" s="2">
        <v>1.9288612163709501E-2</v>
      </c>
      <c r="BK2185">
        <v>0</v>
      </c>
      <c r="BL2185">
        <v>0</v>
      </c>
      <c r="BM2185">
        <v>0</v>
      </c>
      <c r="BN2185">
        <v>1.348058</v>
      </c>
      <c r="BO2185" s="9" t="e">
        <f>_xlfn.XLOOKUP(A2185,Thermal!A:A,Thermal!B:B)</f>
        <v>#N/A</v>
      </c>
      <c r="BP2185" s="9" t="e">
        <f>_xlfn.XLOOKUP(A2185,Thermal!A:A,Thermal!C:C)</f>
        <v>#N/A</v>
      </c>
    </row>
    <row r="2186" spans="1:68" x14ac:dyDescent="0.3">
      <c r="A2186" t="s">
        <v>1519</v>
      </c>
      <c r="B2186" t="s">
        <v>96</v>
      </c>
      <c r="C2186" t="s">
        <v>97</v>
      </c>
      <c r="D2186" t="s">
        <v>90</v>
      </c>
      <c r="E2186" t="s">
        <v>75</v>
      </c>
      <c r="F2186" t="s">
        <v>133</v>
      </c>
      <c r="G2186">
        <v>20</v>
      </c>
      <c r="H2186">
        <v>0</v>
      </c>
      <c r="J2186" s="1">
        <v>43165</v>
      </c>
      <c r="K2186" s="1">
        <v>55153</v>
      </c>
      <c r="L2186">
        <v>34.660161318638899</v>
      </c>
      <c r="M2186">
        <v>-16.677213296467698</v>
      </c>
      <c r="N2186">
        <v>-5.5173470175157799</v>
      </c>
      <c r="O2186">
        <v>20</v>
      </c>
      <c r="P2186">
        <v>20</v>
      </c>
      <c r="Q2186">
        <v>53848.9564151429</v>
      </c>
      <c r="R2186">
        <v>0</v>
      </c>
      <c r="S2186">
        <v>0</v>
      </c>
      <c r="T2186">
        <v>0.30735705716230299</v>
      </c>
      <c r="U2186">
        <v>0</v>
      </c>
      <c r="V2186">
        <v>1.86641385557041</v>
      </c>
      <c r="W2186">
        <v>1.86641385557041</v>
      </c>
      <c r="X2186">
        <v>8760</v>
      </c>
      <c r="Y2186">
        <v>0</v>
      </c>
      <c r="Z2186">
        <v>8760</v>
      </c>
      <c r="AA2186">
        <v>0</v>
      </c>
      <c r="AB2186">
        <v>0</v>
      </c>
      <c r="AC2186">
        <v>0</v>
      </c>
      <c r="AD2186">
        <v>0</v>
      </c>
      <c r="AE2186">
        <v>1692.04362368584</v>
      </c>
      <c r="AF2186">
        <v>71.112173739540694</v>
      </c>
      <c r="AG2186">
        <v>-10.4085257289555</v>
      </c>
      <c r="AH2186">
        <v>-5.1698528971407303</v>
      </c>
      <c r="AI2186">
        <v>-27.9086017608643</v>
      </c>
      <c r="AJ2186">
        <v>1956.32189941406</v>
      </c>
      <c r="AK2186">
        <v>72.804685424035995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395.16000008583097</v>
      </c>
      <c r="AX2186">
        <v>0</v>
      </c>
      <c r="AY2186">
        <v>0</v>
      </c>
      <c r="AZ2186">
        <v>7.73999711684883</v>
      </c>
      <c r="BA2186">
        <v>0.15865582111832299</v>
      </c>
      <c r="BB2186" s="2">
        <v>1.0077528424561301E-4</v>
      </c>
      <c r="BC2186">
        <v>4.7625885636110299</v>
      </c>
      <c r="BD2186">
        <v>4.7625885586894903</v>
      </c>
      <c r="BE2186">
        <v>4.7625901408658802</v>
      </c>
      <c r="BF2186">
        <v>0</v>
      </c>
      <c r="BG2186">
        <v>0.20049202151130899</v>
      </c>
      <c r="BH2186">
        <v>0</v>
      </c>
      <c r="BI2186">
        <v>0</v>
      </c>
      <c r="BJ2186" s="2">
        <v>4.3066027234702504E-3</v>
      </c>
      <c r="BK2186">
        <v>0</v>
      </c>
      <c r="BL2186">
        <v>0</v>
      </c>
      <c r="BM2186">
        <v>0</v>
      </c>
      <c r="BN2186">
        <v>1.866414</v>
      </c>
      <c r="BO2186" s="9" t="e">
        <f>_xlfn.XLOOKUP(A2186,Thermal!A:A,Thermal!B:B)</f>
        <v>#N/A</v>
      </c>
      <c r="BP2186" s="9" t="e">
        <f>_xlfn.XLOOKUP(A2186,Thermal!A:A,Thermal!C:C)</f>
        <v>#N/A</v>
      </c>
    </row>
    <row r="2187" spans="1:68" x14ac:dyDescent="0.3">
      <c r="A2187" t="s">
        <v>1520</v>
      </c>
      <c r="B2187" t="s">
        <v>96</v>
      </c>
      <c r="C2187" t="s">
        <v>97</v>
      </c>
      <c r="D2187" t="s">
        <v>90</v>
      </c>
      <c r="E2187" t="s">
        <v>75</v>
      </c>
      <c r="F2187" t="s">
        <v>133</v>
      </c>
      <c r="G2187">
        <v>16</v>
      </c>
      <c r="H2187">
        <v>0</v>
      </c>
      <c r="J2187" s="1">
        <v>44991</v>
      </c>
      <c r="K2187" s="1">
        <v>56614</v>
      </c>
      <c r="L2187">
        <v>31.347748196796299</v>
      </c>
      <c r="M2187">
        <v>-18.2139685546578</v>
      </c>
      <c r="N2187">
        <v>-5.1748490629105497</v>
      </c>
      <c r="O2187">
        <v>16</v>
      </c>
      <c r="P2187">
        <v>16</v>
      </c>
      <c r="Q2187">
        <v>45467.407991422297</v>
      </c>
      <c r="R2187">
        <v>0</v>
      </c>
      <c r="S2187">
        <v>0</v>
      </c>
      <c r="T2187">
        <v>0.32439646112370102</v>
      </c>
      <c r="U2187">
        <v>0</v>
      </c>
      <c r="V2187">
        <v>1.4253012004583001</v>
      </c>
      <c r="W2187">
        <v>1.4253012004583001</v>
      </c>
      <c r="X2187">
        <v>8760</v>
      </c>
      <c r="Y2187">
        <v>0</v>
      </c>
      <c r="Z2187">
        <v>8760</v>
      </c>
      <c r="AA2187">
        <v>0</v>
      </c>
      <c r="AB2187">
        <v>0</v>
      </c>
      <c r="AC2187">
        <v>0</v>
      </c>
      <c r="AD2187">
        <v>0</v>
      </c>
      <c r="AE2187">
        <v>1220.2399992942801</v>
      </c>
      <c r="AF2187">
        <v>71.071368237801494</v>
      </c>
      <c r="AG2187">
        <v>-10.4085257289555</v>
      </c>
      <c r="AH2187">
        <v>-5.2106583547537904</v>
      </c>
      <c r="AI2187">
        <v>-27.915229797363299</v>
      </c>
      <c r="AJ2187">
        <v>1955.66967773438</v>
      </c>
      <c r="AK2187">
        <v>72.802769169364197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0.15865582111832299</v>
      </c>
      <c r="BB2187" s="2">
        <v>1.0077528424561301E-4</v>
      </c>
      <c r="BC2187">
        <v>4.7625885636110299</v>
      </c>
      <c r="BD2187">
        <v>4.7625885586894903</v>
      </c>
      <c r="BE2187">
        <v>4.7625901408658802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1.4253009999999999</v>
      </c>
      <c r="BO2187" s="9" t="e">
        <f>_xlfn.XLOOKUP(A2187,Thermal!A:A,Thermal!B:B)</f>
        <v>#N/A</v>
      </c>
      <c r="BP2187" s="9" t="e">
        <f>_xlfn.XLOOKUP(A2187,Thermal!A:A,Thermal!C:C)</f>
        <v>#N/A</v>
      </c>
    </row>
    <row r="2188" spans="1:68" x14ac:dyDescent="0.3">
      <c r="A2188" t="s">
        <v>1521</v>
      </c>
      <c r="B2188" t="s">
        <v>96</v>
      </c>
      <c r="C2188" t="s">
        <v>97</v>
      </c>
      <c r="D2188" t="s">
        <v>90</v>
      </c>
      <c r="E2188" t="s">
        <v>75</v>
      </c>
      <c r="F2188" t="s">
        <v>133</v>
      </c>
      <c r="G2188">
        <v>29</v>
      </c>
      <c r="H2188">
        <v>0</v>
      </c>
      <c r="J2188" s="1">
        <v>44991</v>
      </c>
      <c r="K2188" s="1">
        <v>56614</v>
      </c>
      <c r="L2188">
        <v>31.3507750414344</v>
      </c>
      <c r="M2188">
        <v>-18.2135305595157</v>
      </c>
      <c r="N2188">
        <v>-5.1751177889743003</v>
      </c>
      <c r="O2188">
        <v>29</v>
      </c>
      <c r="P2188">
        <v>29</v>
      </c>
      <c r="Q2188">
        <v>82405.255065936595</v>
      </c>
      <c r="R2188">
        <v>0</v>
      </c>
      <c r="S2188">
        <v>0</v>
      </c>
      <c r="T2188">
        <v>0.32437905473788498</v>
      </c>
      <c r="U2188">
        <v>0</v>
      </c>
      <c r="V2188">
        <v>2.5834689560785602</v>
      </c>
      <c r="W2188">
        <v>2.5834689560785602</v>
      </c>
      <c r="X2188">
        <v>8760</v>
      </c>
      <c r="Y2188">
        <v>0</v>
      </c>
      <c r="Z2188">
        <v>8760</v>
      </c>
      <c r="AA2188">
        <v>0</v>
      </c>
      <c r="AB2188">
        <v>0</v>
      </c>
      <c r="AC2188">
        <v>0</v>
      </c>
      <c r="AD2188">
        <v>0</v>
      </c>
      <c r="AE2188">
        <v>2216.1073656082199</v>
      </c>
      <c r="AF2188">
        <v>71.071368237801494</v>
      </c>
      <c r="AG2188">
        <v>-10.4085257289555</v>
      </c>
      <c r="AH2188">
        <v>-5.2106583547537904</v>
      </c>
      <c r="AI2188">
        <v>-27.915229797363299</v>
      </c>
      <c r="AJ2188">
        <v>1955.66967773438</v>
      </c>
      <c r="AK2188">
        <v>72.802769169364197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 s="2">
        <v>8.0093741416931203E-6</v>
      </c>
      <c r="BA2188">
        <v>0.15865582111832299</v>
      </c>
      <c r="BB2188" s="2">
        <v>1.0077528424561301E-4</v>
      </c>
      <c r="BC2188">
        <v>4.7625885636110299</v>
      </c>
      <c r="BD2188">
        <v>4.7625885586894903</v>
      </c>
      <c r="BE2188">
        <v>4.7625901408658802</v>
      </c>
      <c r="BF2188">
        <v>0</v>
      </c>
      <c r="BG2188">
        <v>0</v>
      </c>
      <c r="BH2188">
        <v>0</v>
      </c>
      <c r="BI2188">
        <v>0</v>
      </c>
      <c r="BJ2188" s="2">
        <v>-1.4020696956273901E-5</v>
      </c>
      <c r="BK2188">
        <v>0</v>
      </c>
      <c r="BL2188">
        <v>0</v>
      </c>
      <c r="BM2188">
        <v>0</v>
      </c>
      <c r="BN2188">
        <v>2.583469</v>
      </c>
      <c r="BO2188" s="9" t="e">
        <f>_xlfn.XLOOKUP(A2188,Thermal!A:A,Thermal!B:B)</f>
        <v>#N/A</v>
      </c>
      <c r="BP2188" s="9" t="e">
        <f>_xlfn.XLOOKUP(A2188,Thermal!A:A,Thermal!C:C)</f>
        <v>#N/A</v>
      </c>
    </row>
    <row r="2189" spans="1:68" x14ac:dyDescent="0.3">
      <c r="A2189" t="s">
        <v>1522</v>
      </c>
      <c r="B2189" t="s">
        <v>132</v>
      </c>
      <c r="C2189" t="s">
        <v>97</v>
      </c>
      <c r="D2189" t="s">
        <v>90</v>
      </c>
      <c r="E2189" t="s">
        <v>75</v>
      </c>
      <c r="F2189" t="s">
        <v>133</v>
      </c>
      <c r="G2189">
        <v>20</v>
      </c>
      <c r="H2189">
        <v>0</v>
      </c>
      <c r="J2189" s="1">
        <v>41449</v>
      </c>
      <c r="K2189" s="1">
        <v>55153</v>
      </c>
      <c r="L2189">
        <v>35.014761847581298</v>
      </c>
      <c r="M2189">
        <v>-17.778718914568799</v>
      </c>
      <c r="N2189">
        <v>-3.3591377039727601</v>
      </c>
      <c r="O2189">
        <v>20</v>
      </c>
      <c r="P2189">
        <v>20</v>
      </c>
      <c r="Q2189">
        <v>49142.560107171499</v>
      </c>
      <c r="R2189">
        <v>0</v>
      </c>
      <c r="S2189">
        <v>0</v>
      </c>
      <c r="T2189">
        <v>0.280494064537049</v>
      </c>
      <c r="U2189">
        <v>0</v>
      </c>
      <c r="V2189">
        <v>1.7207154412196899</v>
      </c>
      <c r="W2189">
        <v>1.7207154412196899</v>
      </c>
      <c r="X2189">
        <v>8760</v>
      </c>
      <c r="Y2189">
        <v>0</v>
      </c>
      <c r="Z2189">
        <v>8760</v>
      </c>
      <c r="AA2189">
        <v>0</v>
      </c>
      <c r="AB2189">
        <v>0</v>
      </c>
      <c r="AC2189">
        <v>0</v>
      </c>
      <c r="AD2189">
        <v>0</v>
      </c>
      <c r="AE2189">
        <v>2320.2599837779999</v>
      </c>
      <c r="AF2189">
        <v>84.8943500124807</v>
      </c>
      <c r="AG2189">
        <v>-0.60397324173463596</v>
      </c>
      <c r="AH2189">
        <v>-1.19222911211019</v>
      </c>
      <c r="AI2189">
        <v>-35.3414115905762</v>
      </c>
      <c r="AJ2189">
        <v>2061.755859375</v>
      </c>
      <c r="AK2189">
        <v>82.545849409009307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 s="2">
        <v>1.73458829522133E-6</v>
      </c>
      <c r="BA2189">
        <v>0.15865582111832299</v>
      </c>
      <c r="BB2189" s="2">
        <v>1.0077528424561301E-4</v>
      </c>
      <c r="BC2189">
        <v>4.7625885636110299</v>
      </c>
      <c r="BD2189">
        <v>4.7625885586894903</v>
      </c>
      <c r="BE2189">
        <v>4.7625901408658802</v>
      </c>
      <c r="BF2189">
        <v>0</v>
      </c>
      <c r="BG2189">
        <v>0</v>
      </c>
      <c r="BH2189">
        <v>0</v>
      </c>
      <c r="BI2189">
        <v>0</v>
      </c>
      <c r="BJ2189" s="2">
        <v>6.9883976842877197E-6</v>
      </c>
      <c r="BK2189">
        <v>0</v>
      </c>
      <c r="BL2189">
        <v>0</v>
      </c>
      <c r="BM2189">
        <v>0</v>
      </c>
      <c r="BN2189">
        <v>1.720715</v>
      </c>
      <c r="BO2189" s="9" t="e">
        <f>_xlfn.XLOOKUP(A2189,Thermal!A:A,Thermal!B:B)</f>
        <v>#N/A</v>
      </c>
      <c r="BP2189" s="9" t="e">
        <f>_xlfn.XLOOKUP(A2189,Thermal!A:A,Thermal!C:C)</f>
        <v>#N/A</v>
      </c>
    </row>
    <row r="2190" spans="1:68" x14ac:dyDescent="0.3">
      <c r="A2190" t="s">
        <v>1525</v>
      </c>
      <c r="B2190" t="s">
        <v>212</v>
      </c>
      <c r="C2190" t="s">
        <v>97</v>
      </c>
      <c r="D2190" t="s">
        <v>90</v>
      </c>
      <c r="E2190" t="s">
        <v>121</v>
      </c>
      <c r="F2190" t="s">
        <v>122</v>
      </c>
      <c r="G2190">
        <v>250</v>
      </c>
      <c r="H2190">
        <v>-250</v>
      </c>
      <c r="J2190" s="1">
        <v>43990</v>
      </c>
      <c r="K2190" s="1">
        <v>55153</v>
      </c>
      <c r="L2190">
        <v>45.594773006499302</v>
      </c>
      <c r="M2190">
        <v>-25.2228727151759</v>
      </c>
      <c r="N2190">
        <v>-7.4503938465762696</v>
      </c>
      <c r="O2190">
        <v>250</v>
      </c>
      <c r="P2190">
        <v>250</v>
      </c>
      <c r="Q2190">
        <v>326655.309581757</v>
      </c>
      <c r="R2190">
        <v>380770.940289021</v>
      </c>
      <c r="S2190">
        <v>9.8369010220322899</v>
      </c>
      <c r="T2190">
        <v>0.14915767560804</v>
      </c>
      <c r="U2190">
        <v>1.0611393708265999</v>
      </c>
      <c r="V2190">
        <v>12.5811376970548</v>
      </c>
      <c r="W2190">
        <v>11.519998296945101</v>
      </c>
      <c r="X2190">
        <v>8760</v>
      </c>
      <c r="Y2190">
        <v>0</v>
      </c>
      <c r="Z2190">
        <v>8760</v>
      </c>
      <c r="AA2190">
        <v>0</v>
      </c>
      <c r="AB2190">
        <v>0</v>
      </c>
      <c r="AC2190" s="2">
        <v>-8.1173446060895896E-2</v>
      </c>
      <c r="AD2190">
        <v>2.8787952911472301</v>
      </c>
      <c r="AE2190">
        <v>0</v>
      </c>
      <c r="AF2190">
        <v>65.208809487122096</v>
      </c>
      <c r="AG2190">
        <v>-13.758413464678799</v>
      </c>
      <c r="AH2190">
        <v>-7.72332936302747</v>
      </c>
      <c r="AI2190">
        <v>-25.6598796844482</v>
      </c>
      <c r="AJ2190">
        <v>1896.14733886719</v>
      </c>
      <c r="AK2190">
        <v>67.832864880333304</v>
      </c>
      <c r="AL2190">
        <v>1.0539790610961901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83574.245900572001</v>
      </c>
      <c r="AW2190">
        <v>1460962.5239015799</v>
      </c>
      <c r="AX2190">
        <v>177422.792339373</v>
      </c>
      <c r="AY2190">
        <v>0</v>
      </c>
      <c r="AZ2190">
        <v>709195.78877908003</v>
      </c>
      <c r="BA2190">
        <v>0.15865582111832299</v>
      </c>
      <c r="BB2190" s="2">
        <v>1.0077528424561301E-4</v>
      </c>
      <c r="BC2190">
        <v>4.7625885636110299</v>
      </c>
      <c r="BD2190">
        <v>4.7625885586894903</v>
      </c>
      <c r="BE2190">
        <v>4.7625901408658802</v>
      </c>
      <c r="BF2190">
        <v>9.5837982897393399</v>
      </c>
      <c r="BG2190">
        <v>91.7604923007016</v>
      </c>
      <c r="BH2190">
        <v>9391.1505258751604</v>
      </c>
      <c r="BI2190">
        <v>0</v>
      </c>
      <c r="BJ2190">
        <v>9128.8063460711892</v>
      </c>
      <c r="BK2190">
        <v>0</v>
      </c>
      <c r="BL2190">
        <v>0</v>
      </c>
      <c r="BM2190">
        <v>0</v>
      </c>
      <c r="BN2190">
        <v>12.59976</v>
      </c>
      <c r="BO2190" s="9" t="e">
        <f>_xlfn.XLOOKUP(A2190,Thermal!A:A,Thermal!B:B)</f>
        <v>#N/A</v>
      </c>
      <c r="BP2190" s="9" t="e">
        <f>_xlfn.XLOOKUP(A2190,Thermal!A:A,Thermal!C:C)</f>
        <v>#N/A</v>
      </c>
    </row>
    <row r="2191" spans="1:68" x14ac:dyDescent="0.3">
      <c r="A2191" t="s">
        <v>1528</v>
      </c>
      <c r="B2191" t="s">
        <v>327</v>
      </c>
      <c r="C2191" t="s">
        <v>73</v>
      </c>
      <c r="D2191" t="s">
        <v>178</v>
      </c>
      <c r="E2191" t="s">
        <v>167</v>
      </c>
      <c r="F2191" t="s">
        <v>167</v>
      </c>
      <c r="G2191">
        <v>23.389999389648398</v>
      </c>
      <c r="H2191">
        <v>0</v>
      </c>
      <c r="J2191" s="1">
        <v>32448</v>
      </c>
      <c r="K2191" s="1">
        <v>55518</v>
      </c>
      <c r="L2191">
        <v>120.715965333916</v>
      </c>
      <c r="M2191">
        <v>30.670542257940401</v>
      </c>
      <c r="N2191">
        <v>3.3279674501976202</v>
      </c>
      <c r="O2191">
        <v>18.501489639282202</v>
      </c>
      <c r="P2191">
        <v>18.501489639282202</v>
      </c>
      <c r="Q2191">
        <v>81414.3472843692</v>
      </c>
      <c r="R2191">
        <v>0</v>
      </c>
      <c r="S2191">
        <v>0</v>
      </c>
      <c r="T2191">
        <v>0.50233118748355798</v>
      </c>
      <c r="U2191">
        <v>0</v>
      </c>
      <c r="V2191">
        <v>9.82801260347272</v>
      </c>
      <c r="W2191">
        <v>9.82801260347272</v>
      </c>
      <c r="X2191">
        <v>0</v>
      </c>
      <c r="Y2191">
        <v>0</v>
      </c>
      <c r="Z2191">
        <v>0</v>
      </c>
      <c r="AA2191">
        <v>8760</v>
      </c>
      <c r="AB2191">
        <v>0</v>
      </c>
      <c r="AC2191">
        <v>0</v>
      </c>
      <c r="AD2191">
        <v>0</v>
      </c>
      <c r="AE2191">
        <v>1127.5806804895401</v>
      </c>
      <c r="AF2191">
        <v>117.228764284096</v>
      </c>
      <c r="AG2191">
        <v>26.879542908426799</v>
      </c>
      <c r="AH2191">
        <v>3.6586690864628699</v>
      </c>
      <c r="AI2191">
        <v>-82.934455871582003</v>
      </c>
      <c r="AJ2191">
        <v>2291.77490234375</v>
      </c>
      <c r="AK2191">
        <v>145.087675788822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6746.4416871387502</v>
      </c>
      <c r="AW2191">
        <v>16813.6298148483</v>
      </c>
      <c r="AX2191">
        <v>23310.313512651301</v>
      </c>
      <c r="AY2191">
        <v>0</v>
      </c>
      <c r="AZ2191">
        <v>35089.685156822197</v>
      </c>
      <c r="BA2191">
        <v>7.0070361244181303</v>
      </c>
      <c r="BB2191">
        <v>5.9427537067704002</v>
      </c>
      <c r="BC2191">
        <v>85.542713426335297</v>
      </c>
      <c r="BD2191" s="2">
        <v>3.1824214840017198E-2</v>
      </c>
      <c r="BE2191">
        <v>85.5024456605952</v>
      </c>
      <c r="BF2191">
        <v>93977.322496337903</v>
      </c>
      <c r="BG2191">
        <v>248540.86816520101</v>
      </c>
      <c r="BH2191">
        <v>1470828.23196439</v>
      </c>
      <c r="BI2191">
        <v>0</v>
      </c>
      <c r="BJ2191">
        <v>3542155.4780762</v>
      </c>
      <c r="BK2191">
        <v>0</v>
      </c>
      <c r="BL2191">
        <v>0</v>
      </c>
      <c r="BM2191">
        <v>0</v>
      </c>
      <c r="BN2191">
        <v>15.18351</v>
      </c>
      <c r="BO2191" s="9" t="e">
        <f>_xlfn.XLOOKUP(A2191,Thermal!A:A,Thermal!B:B)</f>
        <v>#N/A</v>
      </c>
      <c r="BP2191" s="9" t="e">
        <f>_xlfn.XLOOKUP(A2191,Thermal!A:A,Thermal!C:C)</f>
        <v>#N/A</v>
      </c>
    </row>
    <row r="2192" spans="1:68" x14ac:dyDescent="0.3">
      <c r="A2192" t="s">
        <v>1529</v>
      </c>
      <c r="B2192" t="s">
        <v>119</v>
      </c>
      <c r="C2192" t="s">
        <v>120</v>
      </c>
      <c r="D2192" t="s">
        <v>104</v>
      </c>
      <c r="E2192" t="s">
        <v>75</v>
      </c>
      <c r="F2192" t="s">
        <v>88</v>
      </c>
      <c r="G2192">
        <v>690</v>
      </c>
      <c r="H2192">
        <v>0</v>
      </c>
      <c r="J2192" s="1">
        <v>45413</v>
      </c>
      <c r="K2192" s="1">
        <v>54788</v>
      </c>
      <c r="L2192">
        <v>13.1842571267028</v>
      </c>
      <c r="M2192">
        <v>-32.617088710593201</v>
      </c>
      <c r="N2192">
        <v>-6.9815471210120403</v>
      </c>
      <c r="O2192">
        <v>690</v>
      </c>
      <c r="P2192">
        <v>690</v>
      </c>
      <c r="Q2192">
        <v>1890305.2207100401</v>
      </c>
      <c r="R2192">
        <v>0</v>
      </c>
      <c r="S2192">
        <v>0</v>
      </c>
      <c r="T2192">
        <v>0.312736619136676</v>
      </c>
      <c r="U2192">
        <v>0</v>
      </c>
      <c r="V2192">
        <v>24.922270179040101</v>
      </c>
      <c r="W2192">
        <v>24.922270179040101</v>
      </c>
      <c r="X2192">
        <v>8760</v>
      </c>
      <c r="Y2192">
        <v>0</v>
      </c>
      <c r="Z2192">
        <v>8760</v>
      </c>
      <c r="AA2192">
        <v>0</v>
      </c>
      <c r="AB2192">
        <v>0</v>
      </c>
      <c r="AC2192">
        <v>0</v>
      </c>
      <c r="AD2192">
        <v>0</v>
      </c>
      <c r="AE2192">
        <v>12263.5178375244</v>
      </c>
      <c r="AF2192">
        <v>44.2695243877736</v>
      </c>
      <c r="AG2192">
        <v>-33.7576648734644</v>
      </c>
      <c r="AH2192">
        <v>-8.6633630629007499</v>
      </c>
      <c r="AI2192">
        <v>-25.894210815429702</v>
      </c>
      <c r="AJ2192">
        <v>1876.50524902344</v>
      </c>
      <c r="AK2192">
        <v>64.635857123070593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1265.58121442795</v>
      </c>
      <c r="AX2192">
        <v>0</v>
      </c>
      <c r="AY2192">
        <v>0</v>
      </c>
      <c r="AZ2192" s="2">
        <v>-2.3841857910156301E-5</v>
      </c>
      <c r="BA2192">
        <v>0.19614053432829301</v>
      </c>
      <c r="BB2192" s="2">
        <v>2.1973103242381499E-4</v>
      </c>
      <c r="BC2192">
        <v>4.63273391676847</v>
      </c>
      <c r="BD2192" s="2">
        <v>3.1824214840017198E-2</v>
      </c>
      <c r="BE2192">
        <v>4.6009113480850203</v>
      </c>
      <c r="BF2192">
        <v>0</v>
      </c>
      <c r="BG2192">
        <v>1.5582021092995999</v>
      </c>
      <c r="BH2192">
        <v>0</v>
      </c>
      <c r="BI2192">
        <v>0</v>
      </c>
      <c r="BJ2192" s="2">
        <v>4.4318991935549099E-5</v>
      </c>
      <c r="BK2192">
        <v>0</v>
      </c>
      <c r="BL2192">
        <v>0</v>
      </c>
      <c r="BM2192">
        <v>0</v>
      </c>
      <c r="BN2192">
        <v>24.922270000000001</v>
      </c>
      <c r="BO2192" s="9" t="e">
        <f>_xlfn.XLOOKUP(A2192,Thermal!A:A,Thermal!B:B)</f>
        <v>#N/A</v>
      </c>
      <c r="BP2192" s="9" t="e">
        <f>_xlfn.XLOOKUP(A2192,Thermal!A:A,Thermal!C:C)</f>
        <v>#N/A</v>
      </c>
    </row>
    <row r="2193" spans="1:68" x14ac:dyDescent="0.3">
      <c r="A2193" t="s">
        <v>1530</v>
      </c>
      <c r="B2193" t="s">
        <v>119</v>
      </c>
      <c r="C2193" t="s">
        <v>120</v>
      </c>
      <c r="D2193" t="s">
        <v>104</v>
      </c>
      <c r="E2193" t="s">
        <v>121</v>
      </c>
      <c r="F2193" t="s">
        <v>122</v>
      </c>
      <c r="G2193">
        <v>380</v>
      </c>
      <c r="H2193">
        <v>-380</v>
      </c>
      <c r="J2193" s="1">
        <v>45260</v>
      </c>
      <c r="K2193" s="1">
        <v>54788</v>
      </c>
      <c r="L2193">
        <v>31.605719663513302</v>
      </c>
      <c r="M2193">
        <v>-38.865688678688301</v>
      </c>
      <c r="N2193">
        <v>-8.4195352119116507</v>
      </c>
      <c r="O2193">
        <v>380</v>
      </c>
      <c r="P2193">
        <v>380</v>
      </c>
      <c r="Q2193">
        <v>545086.81971335399</v>
      </c>
      <c r="R2193">
        <v>635913.88310903299</v>
      </c>
      <c r="S2193">
        <v>7.5003445276734801</v>
      </c>
      <c r="T2193">
        <v>0.16374874420607699</v>
      </c>
      <c r="U2193">
        <v>1.7715010540863301</v>
      </c>
      <c r="V2193">
        <v>22.325688350843102</v>
      </c>
      <c r="W2193">
        <v>20.554187288255999</v>
      </c>
      <c r="X2193">
        <v>8760</v>
      </c>
      <c r="Y2193">
        <v>0</v>
      </c>
      <c r="Z2193">
        <v>8760</v>
      </c>
      <c r="AA2193">
        <v>0</v>
      </c>
      <c r="AB2193">
        <v>0</v>
      </c>
      <c r="AC2193">
        <v>-0.13624059509351799</v>
      </c>
      <c r="AD2193">
        <v>4.9787166175206297</v>
      </c>
      <c r="AE2193">
        <v>0</v>
      </c>
      <c r="AF2193">
        <v>44.893389824963499</v>
      </c>
      <c r="AG2193">
        <v>-33.758024987306399</v>
      </c>
      <c r="AH2193">
        <v>-8.0391375562071694</v>
      </c>
      <c r="AI2193">
        <v>-25.240701675415</v>
      </c>
      <c r="AJ2193">
        <v>1880.71105957031</v>
      </c>
      <c r="AK2193">
        <v>64.758107422974305</v>
      </c>
      <c r="AL2193">
        <v>0.79586511657714798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216900.38555818799</v>
      </c>
      <c r="AW2193">
        <v>1414566.9879252899</v>
      </c>
      <c r="AX2193">
        <v>260964.03487232301</v>
      </c>
      <c r="AY2193">
        <v>325812.41320765001</v>
      </c>
      <c r="AZ2193">
        <v>820784.404176921</v>
      </c>
      <c r="BA2193">
        <v>0.19614053432829301</v>
      </c>
      <c r="BB2193" s="2">
        <v>2.1973103242381499E-4</v>
      </c>
      <c r="BC2193">
        <v>4.63273391676847</v>
      </c>
      <c r="BD2193" s="2">
        <v>3.1824214840017198E-2</v>
      </c>
      <c r="BE2193">
        <v>4.6009113480850203</v>
      </c>
      <c r="BF2193">
        <v>32.958657723500401</v>
      </c>
      <c r="BG2193">
        <v>207.983849689517</v>
      </c>
      <c r="BH2193">
        <v>1403.18999949096</v>
      </c>
      <c r="BI2193">
        <v>2452.7953025245001</v>
      </c>
      <c r="BJ2193">
        <v>25131.8337138141</v>
      </c>
      <c r="BK2193">
        <v>0</v>
      </c>
      <c r="BL2193">
        <v>0</v>
      </c>
      <c r="BM2193">
        <v>0</v>
      </c>
      <c r="BN2193">
        <v>22.35492</v>
      </c>
      <c r="BO2193" s="9" t="e">
        <f>_xlfn.XLOOKUP(A2193,Thermal!A:A,Thermal!B:B)</f>
        <v>#N/A</v>
      </c>
      <c r="BP2193" s="9" t="e">
        <f>_xlfn.XLOOKUP(A2193,Thermal!A:A,Thermal!C:C)</f>
        <v>#N/A</v>
      </c>
    </row>
    <row r="2194" spans="1:68" x14ac:dyDescent="0.3">
      <c r="A2194" t="s">
        <v>1531</v>
      </c>
      <c r="B2194" t="s">
        <v>96</v>
      </c>
      <c r="C2194" t="s">
        <v>97</v>
      </c>
      <c r="D2194" t="s">
        <v>90</v>
      </c>
      <c r="E2194" t="s">
        <v>75</v>
      </c>
      <c r="F2194" t="s">
        <v>633</v>
      </c>
      <c r="G2194">
        <v>120.59999847412099</v>
      </c>
      <c r="H2194">
        <v>-6.6999998092651403</v>
      </c>
      <c r="J2194" s="1">
        <v>29221</v>
      </c>
      <c r="K2194" s="1">
        <v>54789</v>
      </c>
      <c r="L2194">
        <v>65.098645433209299</v>
      </c>
      <c r="M2194">
        <v>-14.088913501257</v>
      </c>
      <c r="N2194">
        <v>-10.6279968921682</v>
      </c>
      <c r="O2194">
        <v>120.59999847412099</v>
      </c>
      <c r="P2194">
        <v>120.59999847412099</v>
      </c>
      <c r="Q2194">
        <v>0</v>
      </c>
      <c r="R2194">
        <v>321493.06993174402</v>
      </c>
      <c r="S2194">
        <v>20.928763926051499</v>
      </c>
      <c r="T2194">
        <v>0</v>
      </c>
      <c r="U2194">
        <v>0</v>
      </c>
      <c r="V2194">
        <v>-20.928763941070599</v>
      </c>
      <c r="W2194">
        <v>-20.928763941070599</v>
      </c>
      <c r="X2194">
        <v>8760</v>
      </c>
      <c r="Y2194">
        <v>0</v>
      </c>
      <c r="Z2194">
        <v>8760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63.022149617946702</v>
      </c>
      <c r="AG2194">
        <v>-13.141519572370701</v>
      </c>
      <c r="AH2194">
        <v>-10.526888731770599</v>
      </c>
      <c r="AI2194">
        <v>-22.964393615722699</v>
      </c>
      <c r="AJ2194">
        <v>1890.6328125</v>
      </c>
      <c r="AK2194">
        <v>66.502458582754002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0.15865582111832299</v>
      </c>
      <c r="BB2194" s="2">
        <v>1.0077528424561301E-4</v>
      </c>
      <c r="BC2194">
        <v>4.7625885636110299</v>
      </c>
      <c r="BD2194">
        <v>4.7625885586894903</v>
      </c>
      <c r="BE2194">
        <v>4.7625901408658802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-20.92876</v>
      </c>
      <c r="BO2194" s="9" t="e">
        <f>_xlfn.XLOOKUP(A2194,Thermal!A:A,Thermal!B:B)</f>
        <v>#N/A</v>
      </c>
      <c r="BP2194" s="9" t="e">
        <f>_xlfn.XLOOKUP(A2194,Thermal!A:A,Thermal!C:C)</f>
        <v>#N/A</v>
      </c>
    </row>
    <row r="2195" spans="1:68" x14ac:dyDescent="0.3">
      <c r="A2195" t="s">
        <v>1536</v>
      </c>
      <c r="B2195" t="s">
        <v>96</v>
      </c>
      <c r="C2195" t="s">
        <v>97</v>
      </c>
      <c r="D2195" t="s">
        <v>90</v>
      </c>
      <c r="E2195" t="s">
        <v>121</v>
      </c>
      <c r="F2195" t="s">
        <v>122</v>
      </c>
      <c r="G2195">
        <v>230</v>
      </c>
      <c r="H2195">
        <v>-230</v>
      </c>
      <c r="J2195" s="1">
        <v>44377</v>
      </c>
      <c r="K2195" s="1">
        <v>55153</v>
      </c>
      <c r="L2195">
        <v>44.180363473847599</v>
      </c>
      <c r="M2195">
        <v>-24.531900278065098</v>
      </c>
      <c r="N2195">
        <v>-9.4993121325167706</v>
      </c>
      <c r="O2195">
        <v>230</v>
      </c>
      <c r="P2195">
        <v>230</v>
      </c>
      <c r="Q2195">
        <v>323454.47744703299</v>
      </c>
      <c r="R2195">
        <v>377287.607786179</v>
      </c>
      <c r="S2195">
        <v>9.7237707481722992</v>
      </c>
      <c r="T2195">
        <v>0.16053924828611901</v>
      </c>
      <c r="U2195">
        <v>1.05111312789297</v>
      </c>
      <c r="V2195">
        <v>11.5114989566971</v>
      </c>
      <c r="W2195">
        <v>10.4603858299023</v>
      </c>
      <c r="X2195">
        <v>8760</v>
      </c>
      <c r="Y2195">
        <v>0</v>
      </c>
      <c r="Z2195">
        <v>8760</v>
      </c>
      <c r="AA2195">
        <v>0</v>
      </c>
      <c r="AB2195">
        <v>0</v>
      </c>
      <c r="AC2195" s="2">
        <v>-8.0749695508718494E-2</v>
      </c>
      <c r="AD2195">
        <v>2.8411948773283999</v>
      </c>
      <c r="AE2195">
        <v>0</v>
      </c>
      <c r="AF2195">
        <v>62.157683366546699</v>
      </c>
      <c r="AG2195">
        <v>-15.4152157226491</v>
      </c>
      <c r="AH2195">
        <v>-9.1176530378935006</v>
      </c>
      <c r="AI2195">
        <v>-25.2432670593262</v>
      </c>
      <c r="AJ2195">
        <v>1922.52819824219</v>
      </c>
      <c r="AK2195">
        <v>68.367303559879502</v>
      </c>
      <c r="AL2195">
        <v>1.0251694442138699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61349.6525663137</v>
      </c>
      <c r="AW2195">
        <v>213566.95510530501</v>
      </c>
      <c r="AX2195">
        <v>107789.85656857501</v>
      </c>
      <c r="AY2195">
        <v>0</v>
      </c>
      <c r="AZ2195">
        <v>373311.01426267601</v>
      </c>
      <c r="BA2195">
        <v>0.15865582111832299</v>
      </c>
      <c r="BB2195" s="2">
        <v>1.0077528424561301E-4</v>
      </c>
      <c r="BC2195">
        <v>4.7625885636110299</v>
      </c>
      <c r="BD2195">
        <v>4.7625885586894903</v>
      </c>
      <c r="BE2195">
        <v>4.7625901408658802</v>
      </c>
      <c r="BF2195">
        <v>7.9453426223626602</v>
      </c>
      <c r="BG2195">
        <v>26.085758298053399</v>
      </c>
      <c r="BH2195">
        <v>6288.9178113346097</v>
      </c>
      <c r="BI2195">
        <v>0</v>
      </c>
      <c r="BJ2195">
        <v>90949.067105029506</v>
      </c>
      <c r="BK2195">
        <v>0</v>
      </c>
      <c r="BL2195">
        <v>0</v>
      </c>
      <c r="BM2195">
        <v>0</v>
      </c>
      <c r="BN2195">
        <v>11.60877</v>
      </c>
      <c r="BO2195" s="9" t="e">
        <f>_xlfn.XLOOKUP(A2195,Thermal!A:A,Thermal!B:B)</f>
        <v>#N/A</v>
      </c>
      <c r="BP2195" s="9" t="e">
        <f>_xlfn.XLOOKUP(A2195,Thermal!A:A,Thermal!C:C)</f>
        <v>#N/A</v>
      </c>
    </row>
    <row r="2196" spans="1:68" x14ac:dyDescent="0.3">
      <c r="A2196" t="s">
        <v>1537</v>
      </c>
      <c r="B2196" t="s">
        <v>96</v>
      </c>
      <c r="C2196" t="s">
        <v>97</v>
      </c>
      <c r="D2196" t="s">
        <v>90</v>
      </c>
      <c r="E2196" t="s">
        <v>75</v>
      </c>
      <c r="F2196" t="s">
        <v>1538</v>
      </c>
      <c r="G2196">
        <v>250</v>
      </c>
      <c r="H2196">
        <v>0</v>
      </c>
      <c r="J2196" s="1">
        <v>41605</v>
      </c>
      <c r="K2196" s="1">
        <v>55153</v>
      </c>
      <c r="L2196">
        <v>25.1259568904721</v>
      </c>
      <c r="M2196">
        <v>-22.053971825947901</v>
      </c>
      <c r="N2196">
        <v>-7.1710859200115999</v>
      </c>
      <c r="O2196">
        <v>250</v>
      </c>
      <c r="P2196">
        <v>250</v>
      </c>
      <c r="Q2196">
        <v>702364.68556088198</v>
      </c>
      <c r="R2196">
        <v>0</v>
      </c>
      <c r="S2196">
        <v>0</v>
      </c>
      <c r="T2196">
        <v>0.320714468292494</v>
      </c>
      <c r="U2196">
        <v>0</v>
      </c>
      <c r="V2196">
        <v>17.647585067440801</v>
      </c>
      <c r="W2196">
        <v>17.647585067440801</v>
      </c>
      <c r="X2196">
        <v>8760</v>
      </c>
      <c r="Y2196">
        <v>0</v>
      </c>
      <c r="Z2196">
        <v>8760</v>
      </c>
      <c r="AA2196">
        <v>0</v>
      </c>
      <c r="AB2196">
        <v>0</v>
      </c>
      <c r="AC2196">
        <v>0</v>
      </c>
      <c r="AD2196">
        <v>0</v>
      </c>
      <c r="AE2196">
        <v>12739.0642089844</v>
      </c>
      <c r="AF2196">
        <v>62.343282922822198</v>
      </c>
      <c r="AG2196">
        <v>-15.4330776752416</v>
      </c>
      <c r="AH2196">
        <v>-8.9141917659348806</v>
      </c>
      <c r="AI2196">
        <v>-25.179519653320298</v>
      </c>
      <c r="AJ2196">
        <v>1922.91760253906</v>
      </c>
      <c r="AK2196">
        <v>68.441408017291096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372449.68298900098</v>
      </c>
      <c r="AX2196">
        <v>0</v>
      </c>
      <c r="AY2196">
        <v>0</v>
      </c>
      <c r="AZ2196">
        <v>3645.00006373413</v>
      </c>
      <c r="BA2196">
        <v>0.15865582111832299</v>
      </c>
      <c r="BB2196" s="2">
        <v>1.0077528424561301E-4</v>
      </c>
      <c r="BC2196">
        <v>4.7625885636110299</v>
      </c>
      <c r="BD2196">
        <v>4.7625885586894903</v>
      </c>
      <c r="BE2196">
        <v>4.7625901408658802</v>
      </c>
      <c r="BF2196">
        <v>0</v>
      </c>
      <c r="BG2196">
        <v>77.684044900728594</v>
      </c>
      <c r="BH2196">
        <v>0</v>
      </c>
      <c r="BI2196">
        <v>0</v>
      </c>
      <c r="BJ2196">
        <v>0.90989765117684096</v>
      </c>
      <c r="BK2196">
        <v>0</v>
      </c>
      <c r="BL2196">
        <v>0</v>
      </c>
      <c r="BM2196">
        <v>0</v>
      </c>
      <c r="BN2196">
        <v>17.647659999999998</v>
      </c>
      <c r="BO2196" s="9" t="e">
        <f>_xlfn.XLOOKUP(A2196,Thermal!A:A,Thermal!B:B)</f>
        <v>#N/A</v>
      </c>
      <c r="BP2196" s="9" t="e">
        <f>_xlfn.XLOOKUP(A2196,Thermal!A:A,Thermal!C:C)</f>
        <v>#N/A</v>
      </c>
    </row>
    <row r="2197" spans="1:68" x14ac:dyDescent="0.3">
      <c r="A2197" t="s">
        <v>1544</v>
      </c>
      <c r="B2197" t="s">
        <v>148</v>
      </c>
      <c r="C2197" t="s">
        <v>149</v>
      </c>
      <c r="D2197" t="s">
        <v>150</v>
      </c>
      <c r="E2197" t="s">
        <v>75</v>
      </c>
      <c r="F2197" t="s">
        <v>133</v>
      </c>
      <c r="G2197">
        <v>230</v>
      </c>
      <c r="H2197">
        <v>0</v>
      </c>
      <c r="J2197" s="1">
        <v>45139</v>
      </c>
      <c r="K2197" s="1">
        <v>56614</v>
      </c>
      <c r="L2197">
        <v>72.720715216097304</v>
      </c>
      <c r="M2197">
        <v>14.000294319912101</v>
      </c>
      <c r="N2197">
        <v>3.5240709796022101</v>
      </c>
      <c r="O2197">
        <v>230</v>
      </c>
      <c r="P2197">
        <v>230</v>
      </c>
      <c r="Q2197">
        <v>514100.36934110499</v>
      </c>
      <c r="R2197">
        <v>0</v>
      </c>
      <c r="S2197">
        <v>0</v>
      </c>
      <c r="T2197">
        <v>0.25516198597421602</v>
      </c>
      <c r="U2197">
        <v>0</v>
      </c>
      <c r="V2197">
        <v>37.385747252291203</v>
      </c>
      <c r="W2197">
        <v>37.385747252291203</v>
      </c>
      <c r="X2197">
        <v>8760</v>
      </c>
      <c r="Y2197">
        <v>0</v>
      </c>
      <c r="Z2197">
        <v>8760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96.350038692756598</v>
      </c>
      <c r="AG2197">
        <v>10.8496210147529</v>
      </c>
      <c r="AH2197">
        <v>-1.19013467079672</v>
      </c>
      <c r="AI2197">
        <v>-24.997238159179702</v>
      </c>
      <c r="AJ2197">
        <v>762.74945068359398</v>
      </c>
      <c r="AK2197">
        <v>69.136726632289495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8784.1082428097707</v>
      </c>
      <c r="AX2197">
        <v>0</v>
      </c>
      <c r="AY2197">
        <v>0</v>
      </c>
      <c r="AZ2197" s="2">
        <v>-5.7574361562728904E-4</v>
      </c>
      <c r="BA2197">
        <v>1.86589867746269</v>
      </c>
      <c r="BB2197" s="2">
        <v>7.8725721145852696E-3</v>
      </c>
      <c r="BC2197">
        <v>35.085696216738398</v>
      </c>
      <c r="BD2197">
        <v>35.060037663933798</v>
      </c>
      <c r="BE2197">
        <v>35.060036701610898</v>
      </c>
      <c r="BF2197">
        <v>0</v>
      </c>
      <c r="BG2197">
        <v>9.6989520814386196</v>
      </c>
      <c r="BH2197">
        <v>0</v>
      </c>
      <c r="BI2197">
        <v>0</v>
      </c>
      <c r="BJ2197" s="2">
        <v>-1.94885185399153E-2</v>
      </c>
      <c r="BK2197">
        <v>0</v>
      </c>
      <c r="BL2197">
        <v>0</v>
      </c>
      <c r="BM2197">
        <v>0</v>
      </c>
      <c r="BN2197">
        <v>37.385759999999998</v>
      </c>
      <c r="BO2197" s="9" t="e">
        <f>_xlfn.XLOOKUP(A2197,Thermal!A:A,Thermal!B:B)</f>
        <v>#N/A</v>
      </c>
      <c r="BP2197" s="9" t="e">
        <f>_xlfn.XLOOKUP(A2197,Thermal!A:A,Thermal!C:C)</f>
        <v>#N/A</v>
      </c>
    </row>
    <row r="2198" spans="1:68" x14ac:dyDescent="0.3">
      <c r="A2198" t="s">
        <v>1550</v>
      </c>
      <c r="B2198" t="s">
        <v>96</v>
      </c>
      <c r="C2198" t="s">
        <v>97</v>
      </c>
      <c r="D2198" t="s">
        <v>90</v>
      </c>
      <c r="E2198" t="s">
        <v>75</v>
      </c>
      <c r="F2198" t="s">
        <v>133</v>
      </c>
      <c r="G2198">
        <v>2</v>
      </c>
      <c r="H2198">
        <v>0</v>
      </c>
      <c r="J2198" s="1">
        <v>41037</v>
      </c>
      <c r="K2198" s="1">
        <v>56614</v>
      </c>
      <c r="L2198">
        <v>34.3848104972543</v>
      </c>
      <c r="M2198">
        <v>-15.334623573516501</v>
      </c>
      <c r="N2198">
        <v>-4.6143967494650999</v>
      </c>
      <c r="O2198">
        <v>2</v>
      </c>
      <c r="P2198">
        <v>2</v>
      </c>
      <c r="Q2198">
        <v>5601.5440068219305</v>
      </c>
      <c r="R2198">
        <v>0</v>
      </c>
      <c r="S2198">
        <v>0</v>
      </c>
      <c r="T2198">
        <v>0.31972283142135899</v>
      </c>
      <c r="U2198">
        <v>0</v>
      </c>
      <c r="V2198">
        <v>0.19260840151130401</v>
      </c>
      <c r="W2198">
        <v>0.19260840151130401</v>
      </c>
      <c r="X2198">
        <v>8760</v>
      </c>
      <c r="Y2198">
        <v>0</v>
      </c>
      <c r="Z2198">
        <v>8760</v>
      </c>
      <c r="AA2198">
        <v>0</v>
      </c>
      <c r="AB2198">
        <v>0</v>
      </c>
      <c r="AC2198">
        <v>0</v>
      </c>
      <c r="AD2198">
        <v>0</v>
      </c>
      <c r="AE2198">
        <v>39.176000118255601</v>
      </c>
      <c r="AF2198">
        <v>73.262738642318496</v>
      </c>
      <c r="AG2198">
        <v>-8.7430058212412902</v>
      </c>
      <c r="AH2198">
        <v>-4.6848078829833897</v>
      </c>
      <c r="AI2198">
        <v>-25.20924949646</v>
      </c>
      <c r="AJ2198">
        <v>1965.85388183594</v>
      </c>
      <c r="AK2198">
        <v>71.987278833116406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0.15865582111832299</v>
      </c>
      <c r="BB2198" s="2">
        <v>1.0077528424561301E-4</v>
      </c>
      <c r="BC2198">
        <v>4.7625885636110299</v>
      </c>
      <c r="BD2198">
        <v>4.7625885586894903</v>
      </c>
      <c r="BE2198">
        <v>4.7625901408658802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0.19260840000000001</v>
      </c>
      <c r="BO2198" s="9" t="e">
        <f>_xlfn.XLOOKUP(A2198,Thermal!A:A,Thermal!B:B)</f>
        <v>#N/A</v>
      </c>
      <c r="BP2198" s="9" t="e">
        <f>_xlfn.XLOOKUP(A2198,Thermal!A:A,Thermal!C:C)</f>
        <v>#N/A</v>
      </c>
    </row>
    <row r="2199" spans="1:68" x14ac:dyDescent="0.3">
      <c r="A2199" t="s">
        <v>1566</v>
      </c>
      <c r="B2199" t="s">
        <v>148</v>
      </c>
      <c r="C2199" t="s">
        <v>149</v>
      </c>
      <c r="D2199" t="s">
        <v>150</v>
      </c>
      <c r="E2199" t="s">
        <v>75</v>
      </c>
      <c r="F2199" t="s">
        <v>76</v>
      </c>
      <c r="G2199">
        <v>16</v>
      </c>
      <c r="H2199">
        <v>0.75</v>
      </c>
      <c r="J2199" s="1">
        <v>40513</v>
      </c>
      <c r="K2199" s="1">
        <v>55153</v>
      </c>
      <c r="L2199">
        <v>66.206590231692402</v>
      </c>
      <c r="M2199">
        <v>-4.6682079924741799</v>
      </c>
      <c r="N2199">
        <v>-10.561394430518201</v>
      </c>
      <c r="O2199">
        <v>16</v>
      </c>
      <c r="P2199">
        <v>16</v>
      </c>
      <c r="Q2199">
        <v>32238.719978634301</v>
      </c>
      <c r="R2199">
        <v>0</v>
      </c>
      <c r="S2199">
        <v>0</v>
      </c>
      <c r="T2199">
        <v>0.23001369847605799</v>
      </c>
      <c r="U2199">
        <v>0</v>
      </c>
      <c r="V2199">
        <v>2.13441635192547</v>
      </c>
      <c r="W2199">
        <v>2.13441635192547</v>
      </c>
      <c r="X2199">
        <v>8760</v>
      </c>
      <c r="Y2199">
        <v>0</v>
      </c>
      <c r="Z2199">
        <v>8760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91.611943201248906</v>
      </c>
      <c r="AG2199">
        <v>10.422442613454599</v>
      </c>
      <c r="AH2199">
        <v>-5.5010517264769501</v>
      </c>
      <c r="AI2199">
        <v>-24.9415092468262</v>
      </c>
      <c r="AJ2199">
        <v>745.89129638671898</v>
      </c>
      <c r="AK2199">
        <v>70.324476200417493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32238.719978634301</v>
      </c>
      <c r="AX2199">
        <v>0</v>
      </c>
      <c r="AY2199">
        <v>0</v>
      </c>
      <c r="AZ2199">
        <v>0</v>
      </c>
      <c r="BA2199">
        <v>1.86589867746269</v>
      </c>
      <c r="BB2199" s="2">
        <v>7.8725721145852696E-3</v>
      </c>
      <c r="BC2199">
        <v>35.085696216738398</v>
      </c>
      <c r="BD2199">
        <v>35.060037663933798</v>
      </c>
      <c r="BE2199">
        <v>35.060036701610898</v>
      </c>
      <c r="BF2199">
        <v>0</v>
      </c>
      <c r="BG2199">
        <v>24.215457514320399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2.1344409999999998</v>
      </c>
      <c r="BO2199" s="9" t="e">
        <f>_xlfn.XLOOKUP(A2199,Thermal!A:A,Thermal!B:B)</f>
        <v>#N/A</v>
      </c>
      <c r="BP2199" s="9" t="e">
        <f>_xlfn.XLOOKUP(A2199,Thermal!A:A,Thermal!C:C)</f>
        <v>#N/A</v>
      </c>
    </row>
    <row r="2200" spans="1:68" x14ac:dyDescent="0.3">
      <c r="A2200" t="s">
        <v>1567</v>
      </c>
      <c r="B2200" t="s">
        <v>148</v>
      </c>
      <c r="C2200" t="s">
        <v>149</v>
      </c>
      <c r="D2200" t="s">
        <v>150</v>
      </c>
      <c r="E2200" t="s">
        <v>75</v>
      </c>
      <c r="F2200" t="s">
        <v>76</v>
      </c>
      <c r="G2200">
        <v>16</v>
      </c>
      <c r="H2200">
        <v>0.75</v>
      </c>
      <c r="J2200" s="1">
        <v>40513</v>
      </c>
      <c r="K2200" s="1">
        <v>55153</v>
      </c>
      <c r="L2200">
        <v>66.546764418097098</v>
      </c>
      <c r="M2200">
        <v>-4.6682079924741799</v>
      </c>
      <c r="N2200">
        <v>-10.221220202664799</v>
      </c>
      <c r="O2200">
        <v>16</v>
      </c>
      <c r="P2200">
        <v>16</v>
      </c>
      <c r="Q2200">
        <v>32238.719978634301</v>
      </c>
      <c r="R2200">
        <v>0</v>
      </c>
      <c r="S2200">
        <v>0</v>
      </c>
      <c r="T2200">
        <v>0.23001369847605799</v>
      </c>
      <c r="U2200">
        <v>0</v>
      </c>
      <c r="V2200">
        <v>2.1453831348743702</v>
      </c>
      <c r="W2200">
        <v>2.1453831348743702</v>
      </c>
      <c r="X2200">
        <v>8760</v>
      </c>
      <c r="Y2200">
        <v>0</v>
      </c>
      <c r="Z2200">
        <v>8760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91.776626889188194</v>
      </c>
      <c r="AG2200">
        <v>10.422442613454599</v>
      </c>
      <c r="AH2200">
        <v>-5.3363680110879299</v>
      </c>
      <c r="AI2200">
        <v>-24.941583633422901</v>
      </c>
      <c r="AJ2200">
        <v>747.28308105468795</v>
      </c>
      <c r="AK2200">
        <v>70.309793810710303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32238.719978634301</v>
      </c>
      <c r="AX2200">
        <v>0</v>
      </c>
      <c r="AY2200">
        <v>0</v>
      </c>
      <c r="AZ2200">
        <v>0</v>
      </c>
      <c r="BA2200">
        <v>1.86589867746269</v>
      </c>
      <c r="BB2200" s="2">
        <v>7.8725721145852696E-3</v>
      </c>
      <c r="BC2200">
        <v>35.085696216738398</v>
      </c>
      <c r="BD2200">
        <v>35.060037663933798</v>
      </c>
      <c r="BE2200">
        <v>35.060036701610898</v>
      </c>
      <c r="BF2200">
        <v>0</v>
      </c>
      <c r="BG2200">
        <v>24.215457514320399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2.1454070000000001</v>
      </c>
      <c r="BO2200" s="9" t="e">
        <f>_xlfn.XLOOKUP(A2200,Thermal!A:A,Thermal!B:B)</f>
        <v>#N/A</v>
      </c>
      <c r="BP2200" s="9" t="e">
        <f>_xlfn.XLOOKUP(A2200,Thermal!A:A,Thermal!C:C)</f>
        <v>#N/A</v>
      </c>
    </row>
    <row r="2201" spans="1:68" x14ac:dyDescent="0.3">
      <c r="A2201" t="s">
        <v>1568</v>
      </c>
      <c r="B2201" t="s">
        <v>148</v>
      </c>
      <c r="C2201" t="s">
        <v>149</v>
      </c>
      <c r="D2201" t="s">
        <v>150</v>
      </c>
      <c r="E2201" t="s">
        <v>75</v>
      </c>
      <c r="F2201" t="s">
        <v>76</v>
      </c>
      <c r="G2201">
        <v>13</v>
      </c>
      <c r="H2201">
        <v>0.60000002384185802</v>
      </c>
      <c r="J2201" s="1">
        <v>40513</v>
      </c>
      <c r="K2201" s="1">
        <v>55153</v>
      </c>
      <c r="L2201">
        <v>66.471093301898705</v>
      </c>
      <c r="M2201">
        <v>-4.6682076835137503</v>
      </c>
      <c r="N2201">
        <v>-10.296886032785</v>
      </c>
      <c r="O2201">
        <v>13</v>
      </c>
      <c r="P2201">
        <v>13</v>
      </c>
      <c r="Q2201">
        <v>26193.959961582001</v>
      </c>
      <c r="R2201">
        <v>0</v>
      </c>
      <c r="S2201">
        <v>0</v>
      </c>
      <c r="T2201">
        <v>0.23001369829076199</v>
      </c>
      <c r="U2201">
        <v>0</v>
      </c>
      <c r="V2201">
        <v>1.74114178553912</v>
      </c>
      <c r="W2201">
        <v>1.74114178553912</v>
      </c>
      <c r="X2201">
        <v>8760</v>
      </c>
      <c r="Y2201">
        <v>0</v>
      </c>
      <c r="Z2201">
        <v>8760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91.740031095461703</v>
      </c>
      <c r="AG2201">
        <v>10.422442613454599</v>
      </c>
      <c r="AH2201">
        <v>-5.3729638411933101</v>
      </c>
      <c r="AI2201">
        <v>-24.941566467285199</v>
      </c>
      <c r="AJ2201">
        <v>746.97845458984398</v>
      </c>
      <c r="AK2201">
        <v>70.312799260820896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26193.959961582001</v>
      </c>
      <c r="AX2201">
        <v>0</v>
      </c>
      <c r="AY2201">
        <v>0</v>
      </c>
      <c r="AZ2201" s="2">
        <v>-7.9511664807796495E-6</v>
      </c>
      <c r="BA2201">
        <v>1.86589867746269</v>
      </c>
      <c r="BB2201" s="2">
        <v>7.8725721145852696E-3</v>
      </c>
      <c r="BC2201">
        <v>35.085696216738398</v>
      </c>
      <c r="BD2201">
        <v>35.060037663933798</v>
      </c>
      <c r="BE2201">
        <v>35.060036701610898</v>
      </c>
      <c r="BF2201">
        <v>0</v>
      </c>
      <c r="BG2201">
        <v>19.675059200607802</v>
      </c>
      <c r="BH2201">
        <v>0</v>
      </c>
      <c r="BI2201">
        <v>0</v>
      </c>
      <c r="BJ2201" s="2">
        <v>-4.8452292529526701E-5</v>
      </c>
      <c r="BK2201">
        <v>0</v>
      </c>
      <c r="BL2201">
        <v>0</v>
      </c>
      <c r="BM2201">
        <v>0</v>
      </c>
      <c r="BN2201">
        <v>1.741161</v>
      </c>
      <c r="BO2201" s="9" t="e">
        <f>_xlfn.XLOOKUP(A2201,Thermal!A:A,Thermal!B:B)</f>
        <v>#N/A</v>
      </c>
      <c r="BP2201" s="9" t="e">
        <f>_xlfn.XLOOKUP(A2201,Thermal!A:A,Thermal!C:C)</f>
        <v>#N/A</v>
      </c>
    </row>
    <row r="2202" spans="1:68" x14ac:dyDescent="0.3">
      <c r="A2202" t="s">
        <v>1569</v>
      </c>
      <c r="B2202" t="s">
        <v>148</v>
      </c>
      <c r="C2202" t="s">
        <v>149</v>
      </c>
      <c r="D2202" t="s">
        <v>150</v>
      </c>
      <c r="E2202" t="s">
        <v>75</v>
      </c>
      <c r="F2202" t="s">
        <v>76</v>
      </c>
      <c r="G2202">
        <v>16</v>
      </c>
      <c r="H2202">
        <v>0.75</v>
      </c>
      <c r="J2202" s="1">
        <v>40513</v>
      </c>
      <c r="K2202" s="1">
        <v>55153</v>
      </c>
      <c r="L2202">
        <v>66.404303542711304</v>
      </c>
      <c r="M2202">
        <v>-4.6682079924741799</v>
      </c>
      <c r="N2202">
        <v>-10.363681041511001</v>
      </c>
      <c r="O2202">
        <v>16</v>
      </c>
      <c r="P2202">
        <v>16</v>
      </c>
      <c r="Q2202">
        <v>32238.719978634301</v>
      </c>
      <c r="R2202">
        <v>0</v>
      </c>
      <c r="S2202">
        <v>0</v>
      </c>
      <c r="T2202">
        <v>0.23001369847605799</v>
      </c>
      <c r="U2202">
        <v>0</v>
      </c>
      <c r="V2202">
        <v>2.1407903735940801</v>
      </c>
      <c r="W2202">
        <v>2.1407903735940801</v>
      </c>
      <c r="X2202">
        <v>8760</v>
      </c>
      <c r="Y2202">
        <v>0</v>
      </c>
      <c r="Z2202">
        <v>8760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91.708159805807696</v>
      </c>
      <c r="AG2202">
        <v>10.422442613454599</v>
      </c>
      <c r="AH2202">
        <v>-5.4048350869660604</v>
      </c>
      <c r="AI2202">
        <v>-24.941551208496101</v>
      </c>
      <c r="AJ2202">
        <v>746.71319580078102</v>
      </c>
      <c r="AK2202">
        <v>70.315821561058897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32238.719978634301</v>
      </c>
      <c r="AX2202">
        <v>0</v>
      </c>
      <c r="AY2202">
        <v>0</v>
      </c>
      <c r="AZ2202">
        <v>0</v>
      </c>
      <c r="BA2202">
        <v>1.86589867746269</v>
      </c>
      <c r="BB2202" s="2">
        <v>7.8725721145852696E-3</v>
      </c>
      <c r="BC2202">
        <v>35.085696216738398</v>
      </c>
      <c r="BD2202">
        <v>35.060037663933798</v>
      </c>
      <c r="BE2202">
        <v>35.060036701610898</v>
      </c>
      <c r="BF2202">
        <v>0</v>
      </c>
      <c r="BG2202">
        <v>24.215457514320399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2.1408149999999999</v>
      </c>
      <c r="BO2202" s="9" t="e">
        <f>_xlfn.XLOOKUP(A2202,Thermal!A:A,Thermal!B:B)</f>
        <v>#N/A</v>
      </c>
      <c r="BP2202" s="9" t="e">
        <f>_xlfn.XLOOKUP(A2202,Thermal!A:A,Thermal!C:C)</f>
        <v>#N/A</v>
      </c>
    </row>
    <row r="2203" spans="1:68" x14ac:dyDescent="0.3">
      <c r="A2203" t="s">
        <v>1570</v>
      </c>
      <c r="B2203" t="s">
        <v>148</v>
      </c>
      <c r="C2203" t="s">
        <v>149</v>
      </c>
      <c r="D2203" t="s">
        <v>150</v>
      </c>
      <c r="E2203" t="s">
        <v>75</v>
      </c>
      <c r="F2203" t="s">
        <v>76</v>
      </c>
      <c r="G2203">
        <v>21</v>
      </c>
      <c r="H2203">
        <v>0.97500002384185802</v>
      </c>
      <c r="J2203" s="1">
        <v>40513</v>
      </c>
      <c r="K2203" s="1">
        <v>55153</v>
      </c>
      <c r="L2203">
        <v>67.465002551316005</v>
      </c>
      <c r="M2203">
        <v>-4.6682083679425102</v>
      </c>
      <c r="N2203">
        <v>-9.3029874385255198</v>
      </c>
      <c r="O2203">
        <v>21</v>
      </c>
      <c r="P2203">
        <v>21</v>
      </c>
      <c r="Q2203">
        <v>42313.320093795701</v>
      </c>
      <c r="R2203">
        <v>0</v>
      </c>
      <c r="S2203">
        <v>0</v>
      </c>
      <c r="T2203">
        <v>0.23001369913875599</v>
      </c>
      <c r="U2203">
        <v>0</v>
      </c>
      <c r="V2203">
        <v>2.8546688841127401</v>
      </c>
      <c r="W2203">
        <v>2.8546688841127401</v>
      </c>
      <c r="X2203">
        <v>8760</v>
      </c>
      <c r="Y2203">
        <v>0</v>
      </c>
      <c r="Z2203">
        <v>8760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92.221357914600006</v>
      </c>
      <c r="AG2203">
        <v>10.422442613454599</v>
      </c>
      <c r="AH2203">
        <v>-4.8916369941542799</v>
      </c>
      <c r="AI2203">
        <v>-24.9417839050293</v>
      </c>
      <c r="AJ2203">
        <v>750.92541503906295</v>
      </c>
      <c r="AK2203">
        <v>70.272307123536905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42313.320093795701</v>
      </c>
      <c r="AX2203">
        <v>0</v>
      </c>
      <c r="AY2203">
        <v>0</v>
      </c>
      <c r="AZ2203" s="2">
        <v>-7.5995922088623006E-5</v>
      </c>
      <c r="BA2203">
        <v>1.86589867746269</v>
      </c>
      <c r="BB2203" s="2">
        <v>7.8725721145852696E-3</v>
      </c>
      <c r="BC2203">
        <v>35.085696216738398</v>
      </c>
      <c r="BD2203">
        <v>35.060037663933798</v>
      </c>
      <c r="BE2203">
        <v>35.060036701610898</v>
      </c>
      <c r="BF2203">
        <v>0</v>
      </c>
      <c r="BG2203">
        <v>31.782788523964001</v>
      </c>
      <c r="BH2203">
        <v>0</v>
      </c>
      <c r="BI2203">
        <v>0</v>
      </c>
      <c r="BJ2203" s="2">
        <v>2.0633379211186501E-4</v>
      </c>
      <c r="BK2203">
        <v>0</v>
      </c>
      <c r="BL2203">
        <v>0</v>
      </c>
      <c r="BM2203">
        <v>0</v>
      </c>
      <c r="BN2203">
        <v>2.8547009999999999</v>
      </c>
      <c r="BO2203" s="9" t="e">
        <f>_xlfn.XLOOKUP(A2203,Thermal!A:A,Thermal!B:B)</f>
        <v>#N/A</v>
      </c>
      <c r="BP2203" s="9" t="e">
        <f>_xlfn.XLOOKUP(A2203,Thermal!A:A,Thermal!C:C)</f>
        <v>#N/A</v>
      </c>
    </row>
    <row r="2204" spans="1:68" x14ac:dyDescent="0.3">
      <c r="A2204" t="s">
        <v>1573</v>
      </c>
      <c r="B2204" t="s">
        <v>132</v>
      </c>
      <c r="C2204" t="s">
        <v>97</v>
      </c>
      <c r="D2204" t="s">
        <v>90</v>
      </c>
      <c r="E2204" t="s">
        <v>75</v>
      </c>
      <c r="F2204" t="s">
        <v>133</v>
      </c>
      <c r="G2204">
        <v>20</v>
      </c>
      <c r="H2204">
        <v>0</v>
      </c>
      <c r="J2204" s="1">
        <v>42902</v>
      </c>
      <c r="K2204" s="1">
        <v>55153</v>
      </c>
      <c r="L2204">
        <v>40.737364693976701</v>
      </c>
      <c r="M2204">
        <v>-11.0928209410263</v>
      </c>
      <c r="N2204">
        <v>-4.2335863561796003</v>
      </c>
      <c r="O2204">
        <v>20</v>
      </c>
      <c r="P2204">
        <v>20</v>
      </c>
      <c r="Q2204">
        <v>53800.880044544101</v>
      </c>
      <c r="R2204">
        <v>0</v>
      </c>
      <c r="S2204">
        <v>0</v>
      </c>
      <c r="T2204">
        <v>0.307082648654321</v>
      </c>
      <c r="U2204">
        <v>0</v>
      </c>
      <c r="V2204">
        <v>2.1917065404868099</v>
      </c>
      <c r="W2204">
        <v>2.1917065404868099</v>
      </c>
      <c r="X2204">
        <v>8760</v>
      </c>
      <c r="Y2204">
        <v>0</v>
      </c>
      <c r="Z2204">
        <v>8760</v>
      </c>
      <c r="AA2204">
        <v>0</v>
      </c>
      <c r="AB2204">
        <v>0</v>
      </c>
      <c r="AC2204">
        <v>0</v>
      </c>
      <c r="AD2204">
        <v>0</v>
      </c>
      <c r="AE2204">
        <v>2186.6800041198699</v>
      </c>
      <c r="AF2204">
        <v>90.992022831866393</v>
      </c>
      <c r="AG2204">
        <v>3.2277081495039601</v>
      </c>
      <c r="AH2204">
        <v>1.0737623454623799</v>
      </c>
      <c r="AI2204">
        <v>-27.371446609497099</v>
      </c>
      <c r="AJ2204">
        <v>2188.78564453125</v>
      </c>
      <c r="AK2204">
        <v>86.367520700370505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829.51430678367603</v>
      </c>
      <c r="AX2204">
        <v>0</v>
      </c>
      <c r="AY2204">
        <v>0</v>
      </c>
      <c r="AZ2204" s="2">
        <v>-3.9464794099330902E-6</v>
      </c>
      <c r="BA2204">
        <v>0.15865582111832299</v>
      </c>
      <c r="BB2204" s="2">
        <v>1.0077528424561301E-4</v>
      </c>
      <c r="BC2204">
        <v>4.7625885636110299</v>
      </c>
      <c r="BD2204">
        <v>4.7625885586894903</v>
      </c>
      <c r="BE2204">
        <v>4.7625901408658802</v>
      </c>
      <c r="BF2204">
        <v>0</v>
      </c>
      <c r="BG2204">
        <v>0.40684294595848802</v>
      </c>
      <c r="BH2204">
        <v>0</v>
      </c>
      <c r="BI2204">
        <v>0</v>
      </c>
      <c r="BJ2204" s="2">
        <v>3.67453604663628E-6</v>
      </c>
      <c r="BK2204">
        <v>0</v>
      </c>
      <c r="BL2204">
        <v>0</v>
      </c>
      <c r="BM2204">
        <v>0</v>
      </c>
      <c r="BN2204">
        <v>2.1917070000000001</v>
      </c>
      <c r="BO2204" s="9" t="e">
        <f>_xlfn.XLOOKUP(A2204,Thermal!A:A,Thermal!B:B)</f>
        <v>#N/A</v>
      </c>
      <c r="BP2204" s="9" t="e">
        <f>_xlfn.XLOOKUP(A2204,Thermal!A:A,Thermal!C:C)</f>
        <v>#N/A</v>
      </c>
    </row>
    <row r="2205" spans="1:68" x14ac:dyDescent="0.3">
      <c r="A2205" t="s">
        <v>1574</v>
      </c>
      <c r="B2205" t="s">
        <v>132</v>
      </c>
      <c r="C2205" t="s">
        <v>97</v>
      </c>
      <c r="D2205" t="s">
        <v>90</v>
      </c>
      <c r="E2205" t="s">
        <v>75</v>
      </c>
      <c r="F2205" t="s">
        <v>133</v>
      </c>
      <c r="G2205">
        <v>10</v>
      </c>
      <c r="H2205">
        <v>0</v>
      </c>
      <c r="J2205" s="1">
        <v>41115</v>
      </c>
      <c r="K2205" s="1">
        <v>55153</v>
      </c>
      <c r="L2205">
        <v>41.632735025443303</v>
      </c>
      <c r="M2205">
        <v>-9.6098011384816804</v>
      </c>
      <c r="N2205">
        <v>-3.0841890118778799</v>
      </c>
      <c r="O2205">
        <v>10</v>
      </c>
      <c r="P2205">
        <v>10</v>
      </c>
      <c r="Q2205">
        <v>22000.114044751001</v>
      </c>
      <c r="R2205">
        <v>0</v>
      </c>
      <c r="S2205">
        <v>0</v>
      </c>
      <c r="T2205">
        <v>0.25114285438926798</v>
      </c>
      <c r="U2205">
        <v>0</v>
      </c>
      <c r="V2205">
        <v>0.91592537170505495</v>
      </c>
      <c r="W2205">
        <v>0.91592537170505495</v>
      </c>
      <c r="X2205">
        <v>8760</v>
      </c>
      <c r="Y2205">
        <v>0</v>
      </c>
      <c r="Z2205">
        <v>8760</v>
      </c>
      <c r="AA2205">
        <v>0</v>
      </c>
      <c r="AB2205">
        <v>0</v>
      </c>
      <c r="AC2205">
        <v>0</v>
      </c>
      <c r="AD2205">
        <v>0</v>
      </c>
      <c r="AE2205">
        <v>451.385982871056</v>
      </c>
      <c r="AF2205">
        <v>91.736659823456307</v>
      </c>
      <c r="AG2205">
        <v>3.2277081512466799</v>
      </c>
      <c r="AH2205">
        <v>1.8183993135404499</v>
      </c>
      <c r="AI2205">
        <v>-26.205406188964801</v>
      </c>
      <c r="AJ2205">
        <v>2193.18823242188</v>
      </c>
      <c r="AK2205">
        <v>86.451477142359494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12039.5028999224</v>
      </c>
      <c r="AX2205">
        <v>0</v>
      </c>
      <c r="AY2205">
        <v>0</v>
      </c>
      <c r="AZ2205">
        <v>165.9536354132</v>
      </c>
      <c r="BA2205">
        <v>0.15865582111832299</v>
      </c>
      <c r="BB2205" s="2">
        <v>1.0077528424561301E-4</v>
      </c>
      <c r="BC2205">
        <v>4.7625885636110299</v>
      </c>
      <c r="BD2205">
        <v>4.7625885586894903</v>
      </c>
      <c r="BE2205">
        <v>4.7625901408658802</v>
      </c>
      <c r="BF2205">
        <v>0</v>
      </c>
      <c r="BG2205">
        <v>2.4484598796452701</v>
      </c>
      <c r="BH2205">
        <v>0</v>
      </c>
      <c r="BI2205">
        <v>0</v>
      </c>
      <c r="BJ2205" s="2">
        <v>3.7361443423727797E-2</v>
      </c>
      <c r="BK2205">
        <v>0</v>
      </c>
      <c r="BL2205">
        <v>0</v>
      </c>
      <c r="BM2205">
        <v>0</v>
      </c>
      <c r="BN2205">
        <v>0.91592790000000002</v>
      </c>
      <c r="BO2205" s="9" t="e">
        <f>_xlfn.XLOOKUP(A2205,Thermal!A:A,Thermal!B:B)</f>
        <v>#N/A</v>
      </c>
      <c r="BP2205" s="9" t="e">
        <f>_xlfn.XLOOKUP(A2205,Thermal!A:A,Thermal!C:C)</f>
        <v>#N/A</v>
      </c>
    </row>
    <row r="2206" spans="1:68" x14ac:dyDescent="0.3">
      <c r="A2206" t="s">
        <v>1575</v>
      </c>
      <c r="B2206" t="s">
        <v>110</v>
      </c>
      <c r="C2206" t="s">
        <v>111</v>
      </c>
      <c r="D2206" t="s">
        <v>87</v>
      </c>
      <c r="E2206" t="s">
        <v>75</v>
      </c>
      <c r="F2206" t="s">
        <v>88</v>
      </c>
      <c r="G2206">
        <v>18</v>
      </c>
      <c r="H2206">
        <v>0</v>
      </c>
      <c r="J2206" s="1">
        <v>41792</v>
      </c>
      <c r="K2206" s="1">
        <v>55153</v>
      </c>
      <c r="L2206">
        <v>13.252895918349701</v>
      </c>
      <c r="M2206">
        <v>-32.258725894511898</v>
      </c>
      <c r="N2206">
        <v>-7.9047053859240499</v>
      </c>
      <c r="O2206">
        <v>18</v>
      </c>
      <c r="P2206">
        <v>18</v>
      </c>
      <c r="Q2206">
        <v>46465.1239836924</v>
      </c>
      <c r="R2206">
        <v>0</v>
      </c>
      <c r="S2206">
        <v>0</v>
      </c>
      <c r="T2206">
        <v>0.29467988320267402</v>
      </c>
      <c r="U2206">
        <v>0</v>
      </c>
      <c r="V2206">
        <v>0.61579758201379298</v>
      </c>
      <c r="W2206">
        <v>0.61579758201379298</v>
      </c>
      <c r="X2206">
        <v>8760</v>
      </c>
      <c r="Y2206">
        <v>0</v>
      </c>
      <c r="Z2206">
        <v>8760</v>
      </c>
      <c r="AA2206">
        <v>0</v>
      </c>
      <c r="AB2206">
        <v>0</v>
      </c>
      <c r="AC2206">
        <v>0</v>
      </c>
      <c r="AD2206">
        <v>0</v>
      </c>
      <c r="AE2206">
        <v>533.25411939620994</v>
      </c>
      <c r="AF2206">
        <v>44.475763350181303</v>
      </c>
      <c r="AG2206">
        <v>-31.873058777238899</v>
      </c>
      <c r="AH2206">
        <v>-10.3417302243161</v>
      </c>
      <c r="AI2206">
        <v>-26.042606353759801</v>
      </c>
      <c r="AJ2206">
        <v>1888.771484375</v>
      </c>
      <c r="AK2206">
        <v>65.494403089043104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22470.830857649398</v>
      </c>
      <c r="AX2206">
        <v>0</v>
      </c>
      <c r="AY2206">
        <v>0</v>
      </c>
      <c r="AZ2206">
        <v>8.5361287367995793</v>
      </c>
      <c r="BA2206">
        <v>0.94840798569316798</v>
      </c>
      <c r="BB2206" s="2">
        <v>1.64642590621361E-3</v>
      </c>
      <c r="BC2206">
        <v>11.996222378585299</v>
      </c>
      <c r="BD2206">
        <v>5.16794962473507</v>
      </c>
      <c r="BE2206">
        <v>6.8282741772739497</v>
      </c>
      <c r="BF2206">
        <v>0</v>
      </c>
      <c r="BG2206">
        <v>36.093875197213499</v>
      </c>
      <c r="BH2206">
        <v>0</v>
      </c>
      <c r="BI2206">
        <v>0</v>
      </c>
      <c r="BJ2206">
        <v>358.82948635519699</v>
      </c>
      <c r="BK2206">
        <v>0</v>
      </c>
      <c r="BL2206">
        <v>0</v>
      </c>
      <c r="BM2206">
        <v>0</v>
      </c>
      <c r="BN2206">
        <v>0.61619250000000003</v>
      </c>
      <c r="BO2206" s="9" t="e">
        <f>_xlfn.XLOOKUP(A2206,Thermal!A:A,Thermal!B:B)</f>
        <v>#N/A</v>
      </c>
      <c r="BP2206" s="9" t="e">
        <f>_xlfn.XLOOKUP(A2206,Thermal!A:A,Thermal!C:C)</f>
        <v>#N/A</v>
      </c>
    </row>
    <row r="2207" spans="1:68" x14ac:dyDescent="0.3">
      <c r="A2207" t="s">
        <v>1576</v>
      </c>
      <c r="B2207" t="s">
        <v>110</v>
      </c>
      <c r="C2207" t="s">
        <v>111</v>
      </c>
      <c r="D2207" t="s">
        <v>87</v>
      </c>
      <c r="E2207" t="s">
        <v>121</v>
      </c>
      <c r="F2207" t="s">
        <v>122</v>
      </c>
      <c r="G2207">
        <v>16</v>
      </c>
      <c r="H2207">
        <v>-16</v>
      </c>
      <c r="J2207" s="1">
        <v>44986</v>
      </c>
      <c r="K2207" s="1">
        <v>56614</v>
      </c>
      <c r="L2207">
        <v>35.136753553054398</v>
      </c>
      <c r="M2207">
        <v>-34.821708876054203</v>
      </c>
      <c r="N2207">
        <v>-10.852541901418</v>
      </c>
      <c r="O2207">
        <v>16</v>
      </c>
      <c r="P2207">
        <v>16</v>
      </c>
      <c r="Q2207">
        <v>24005.2497034318</v>
      </c>
      <c r="R2207">
        <v>28015.586932346199</v>
      </c>
      <c r="S2207">
        <v>0.48386720897830499</v>
      </c>
      <c r="T2207">
        <v>0.17127033178696199</v>
      </c>
      <c r="U2207" s="2">
        <v>7.8031255280099396E-2</v>
      </c>
      <c r="V2207">
        <v>0.86010919733927005</v>
      </c>
      <c r="W2207">
        <v>0.78207794150204601</v>
      </c>
      <c r="X2207">
        <v>8760</v>
      </c>
      <c r="Y2207">
        <v>0</v>
      </c>
      <c r="Z2207">
        <v>8760</v>
      </c>
      <c r="AA2207">
        <v>0</v>
      </c>
      <c r="AB2207">
        <v>0</v>
      </c>
      <c r="AC2207" s="2">
        <v>-6.0155058433715904E-3</v>
      </c>
      <c r="AD2207">
        <v>0.205132212269967</v>
      </c>
      <c r="AE2207">
        <v>0</v>
      </c>
      <c r="AF2207">
        <v>44.131839365877603</v>
      </c>
      <c r="AG2207">
        <v>-31.873096425209098</v>
      </c>
      <c r="AH2207">
        <v>-10.685616551911099</v>
      </c>
      <c r="AI2207">
        <v>-26.018672943115199</v>
      </c>
      <c r="AJ2207">
        <v>1878.78991699219</v>
      </c>
      <c r="AK2207">
        <v>65.161293828201295</v>
      </c>
      <c r="AL2207">
        <v>0.790077521850586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22961.768792892199</v>
      </c>
      <c r="AW2207">
        <v>67645.416663512602</v>
      </c>
      <c r="AX2207">
        <v>39630.075325787097</v>
      </c>
      <c r="AY2207">
        <v>4950.3117721676799</v>
      </c>
      <c r="AZ2207">
        <v>21022.888625741001</v>
      </c>
      <c r="BA2207">
        <v>0.94840798569316798</v>
      </c>
      <c r="BB2207" s="2">
        <v>1.64642590621361E-3</v>
      </c>
      <c r="BC2207">
        <v>11.996222378585299</v>
      </c>
      <c r="BD2207">
        <v>5.16794962473507</v>
      </c>
      <c r="BE2207">
        <v>6.8282741772739497</v>
      </c>
      <c r="BF2207">
        <v>23032.7149123243</v>
      </c>
      <c r="BG2207">
        <v>12.1528001014231</v>
      </c>
      <c r="BH2207">
        <v>124826.155011396</v>
      </c>
      <c r="BI2207">
        <v>19226.949677470198</v>
      </c>
      <c r="BJ2207">
        <v>71368.904277924899</v>
      </c>
      <c r="BK2207">
        <v>0</v>
      </c>
      <c r="BL2207">
        <v>0</v>
      </c>
      <c r="BM2207">
        <v>0</v>
      </c>
      <c r="BN2207">
        <v>1.098576</v>
      </c>
      <c r="BO2207" s="9" t="e">
        <f>_xlfn.XLOOKUP(A2207,Thermal!A:A,Thermal!B:B)</f>
        <v>#N/A</v>
      </c>
      <c r="BP2207" s="9" t="e">
        <f>_xlfn.XLOOKUP(A2207,Thermal!A:A,Thermal!C:C)</f>
        <v>#N/A</v>
      </c>
    </row>
    <row r="2208" spans="1:68" x14ac:dyDescent="0.3">
      <c r="A2208" t="s">
        <v>1577</v>
      </c>
      <c r="B2208" t="s">
        <v>110</v>
      </c>
      <c r="C2208" t="s">
        <v>111</v>
      </c>
      <c r="D2208" t="s">
        <v>87</v>
      </c>
      <c r="E2208" t="s">
        <v>75</v>
      </c>
      <c r="F2208" t="s">
        <v>144</v>
      </c>
      <c r="G2208">
        <v>18</v>
      </c>
      <c r="H2208">
        <v>0</v>
      </c>
      <c r="J2208" s="1">
        <v>41792</v>
      </c>
      <c r="K2208" s="1">
        <v>56614</v>
      </c>
      <c r="L2208">
        <v>12.557609066182801</v>
      </c>
      <c r="M2208">
        <v>-31.756887514408401</v>
      </c>
      <c r="N2208">
        <v>-8.0732620506376396</v>
      </c>
      <c r="O2208">
        <v>18</v>
      </c>
      <c r="P2208">
        <v>18</v>
      </c>
      <c r="Q2208">
        <v>45673.3980361465</v>
      </c>
      <c r="R2208">
        <v>0</v>
      </c>
      <c r="S2208">
        <v>0</v>
      </c>
      <c r="T2208">
        <v>0.28965879018174101</v>
      </c>
      <c r="U2208">
        <v>0</v>
      </c>
      <c r="V2208">
        <v>0.57354880377665896</v>
      </c>
      <c r="W2208">
        <v>0.57354880377665896</v>
      </c>
      <c r="X2208">
        <v>8760</v>
      </c>
      <c r="Y2208">
        <v>0</v>
      </c>
      <c r="Z2208">
        <v>8760</v>
      </c>
      <c r="AA2208">
        <v>0</v>
      </c>
      <c r="AB2208">
        <v>0</v>
      </c>
      <c r="AC2208">
        <v>0</v>
      </c>
      <c r="AD2208">
        <v>0</v>
      </c>
      <c r="AE2208">
        <v>496.22399616241501</v>
      </c>
      <c r="AF2208">
        <v>44.0169459802445</v>
      </c>
      <c r="AG2208">
        <v>-31.873096425209098</v>
      </c>
      <c r="AH2208">
        <v>-10.800509940851599</v>
      </c>
      <c r="AI2208">
        <v>-26.045604705810501</v>
      </c>
      <c r="AJ2208">
        <v>1878.04443359375</v>
      </c>
      <c r="AK2208">
        <v>65.133754968075607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1232.5907061547</v>
      </c>
      <c r="AX2208">
        <v>0</v>
      </c>
      <c r="AY2208">
        <v>0</v>
      </c>
      <c r="AZ2208">
        <v>17.010006091848499</v>
      </c>
      <c r="BA2208">
        <v>0.94840798569316798</v>
      </c>
      <c r="BB2208" s="2">
        <v>1.64642590621361E-3</v>
      </c>
      <c r="BC2208">
        <v>11.996222378585299</v>
      </c>
      <c r="BD2208">
        <v>5.16794962473507</v>
      </c>
      <c r="BE2208">
        <v>6.8282741772739497</v>
      </c>
      <c r="BF2208">
        <v>0</v>
      </c>
      <c r="BG2208">
        <v>49.663642641477097</v>
      </c>
      <c r="BH2208">
        <v>0</v>
      </c>
      <c r="BI2208">
        <v>0</v>
      </c>
      <c r="BJ2208">
        <v>510.151841394229</v>
      </c>
      <c r="BK2208">
        <v>0</v>
      </c>
      <c r="BL2208">
        <v>0</v>
      </c>
      <c r="BM2208">
        <v>0</v>
      </c>
      <c r="BN2208">
        <v>0.57410859999999997</v>
      </c>
      <c r="BO2208" s="9" t="e">
        <f>_xlfn.XLOOKUP(A2208,Thermal!A:A,Thermal!B:B)</f>
        <v>#N/A</v>
      </c>
      <c r="BP2208" s="9" t="e">
        <f>_xlfn.XLOOKUP(A2208,Thermal!A:A,Thermal!C:C)</f>
        <v>#N/A</v>
      </c>
    </row>
    <row r="2209" spans="1:68" x14ac:dyDescent="0.3">
      <c r="A2209" t="s">
        <v>1578</v>
      </c>
      <c r="B2209" t="s">
        <v>110</v>
      </c>
      <c r="C2209" t="s">
        <v>111</v>
      </c>
      <c r="D2209" t="s">
        <v>87</v>
      </c>
      <c r="E2209" t="s">
        <v>121</v>
      </c>
      <c r="F2209" t="s">
        <v>122</v>
      </c>
      <c r="G2209">
        <v>16</v>
      </c>
      <c r="H2209">
        <v>-16</v>
      </c>
      <c r="J2209" s="1">
        <v>44713</v>
      </c>
      <c r="K2209" s="1">
        <v>55153</v>
      </c>
      <c r="L2209">
        <v>33.516343847534301</v>
      </c>
      <c r="M2209">
        <v>-35.423820427091798</v>
      </c>
      <c r="N2209">
        <v>-10.5364749731256</v>
      </c>
      <c r="O2209">
        <v>16</v>
      </c>
      <c r="P2209">
        <v>16</v>
      </c>
      <c r="Q2209">
        <v>23699.660334885099</v>
      </c>
      <c r="R2209">
        <v>27656.070034887602</v>
      </c>
      <c r="S2209">
        <v>0.37968416071295402</v>
      </c>
      <c r="T2209">
        <v>0.16909004234243699</v>
      </c>
      <c r="U2209" s="2">
        <v>7.7033595879431802E-2</v>
      </c>
      <c r="V2209">
        <v>0.96188828301970497</v>
      </c>
      <c r="W2209">
        <v>0.88485468765911701</v>
      </c>
      <c r="X2209">
        <v>8760</v>
      </c>
      <c r="Y2209">
        <v>0</v>
      </c>
      <c r="Z2209">
        <v>8760</v>
      </c>
      <c r="AA2209">
        <v>0</v>
      </c>
      <c r="AB2209">
        <v>0</v>
      </c>
      <c r="AC2209" s="2">
        <v>-5.9346145500037799E-3</v>
      </c>
      <c r="AD2209">
        <v>0.20303860662211301</v>
      </c>
      <c r="AE2209">
        <v>0</v>
      </c>
      <c r="AF2209">
        <v>44.475763350181303</v>
      </c>
      <c r="AG2209">
        <v>-31.873058777238899</v>
      </c>
      <c r="AH2209">
        <v>-10.3417302243161</v>
      </c>
      <c r="AI2209">
        <v>-26.042606353759801</v>
      </c>
      <c r="AJ2209">
        <v>1888.771484375</v>
      </c>
      <c r="AK2209">
        <v>65.494403089043104</v>
      </c>
      <c r="AL2209">
        <v>0.80090385928344698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17432.310318470001</v>
      </c>
      <c r="AW2209">
        <v>76634.827350348205</v>
      </c>
      <c r="AX2209">
        <v>42903.086121184802</v>
      </c>
      <c r="AY2209">
        <v>5520.7463374137897</v>
      </c>
      <c r="AZ2209">
        <v>14064.6607809365</v>
      </c>
      <c r="BA2209">
        <v>0.94840798569316798</v>
      </c>
      <c r="BB2209" s="2">
        <v>1.64642590621361E-3</v>
      </c>
      <c r="BC2209">
        <v>11.996222378585299</v>
      </c>
      <c r="BD2209">
        <v>5.16794962473507</v>
      </c>
      <c r="BE2209">
        <v>6.8282741772739497</v>
      </c>
      <c r="BF2209">
        <v>18032.107298733201</v>
      </c>
      <c r="BG2209">
        <v>13.3580452272945</v>
      </c>
      <c r="BH2209">
        <v>67433.963191327101</v>
      </c>
      <c r="BI2209">
        <v>1712.85296703889</v>
      </c>
      <c r="BJ2209">
        <v>30882.5390037416</v>
      </c>
      <c r="BK2209">
        <v>0</v>
      </c>
      <c r="BL2209">
        <v>0</v>
      </c>
      <c r="BM2209">
        <v>0</v>
      </c>
      <c r="BN2209">
        <v>1.079963</v>
      </c>
      <c r="BO2209" s="9" t="e">
        <f>_xlfn.XLOOKUP(A2209,Thermal!A:A,Thermal!B:B)</f>
        <v>#N/A</v>
      </c>
      <c r="BP2209" s="9" t="e">
        <f>_xlfn.XLOOKUP(A2209,Thermal!A:A,Thermal!C:C)</f>
        <v>#N/A</v>
      </c>
    </row>
    <row r="2210" spans="1:68" x14ac:dyDescent="0.3">
      <c r="A2210" t="s">
        <v>1587</v>
      </c>
      <c r="B2210" t="s">
        <v>110</v>
      </c>
      <c r="C2210" t="s">
        <v>111</v>
      </c>
      <c r="D2210" t="s">
        <v>87</v>
      </c>
      <c r="E2210" t="s">
        <v>75</v>
      </c>
      <c r="F2210" t="s">
        <v>88</v>
      </c>
      <c r="G2210">
        <v>15</v>
      </c>
      <c r="H2210">
        <v>0</v>
      </c>
      <c r="J2210" s="1">
        <v>41639</v>
      </c>
      <c r="K2210" s="1">
        <v>55153</v>
      </c>
      <c r="L2210">
        <v>16.104264432642601</v>
      </c>
      <c r="M2210">
        <v>-33.0026785259005</v>
      </c>
      <c r="N2210">
        <v>-5.5143680798941599</v>
      </c>
      <c r="O2210">
        <v>15</v>
      </c>
      <c r="P2210">
        <v>15</v>
      </c>
      <c r="Q2210">
        <v>38805.855549611202</v>
      </c>
      <c r="R2210">
        <v>0</v>
      </c>
      <c r="S2210">
        <v>0</v>
      </c>
      <c r="T2210">
        <v>0.29532614573299698</v>
      </c>
      <c r="U2210">
        <v>0</v>
      </c>
      <c r="V2210">
        <v>0.62493990663849597</v>
      </c>
      <c r="W2210">
        <v>0.62493990663849597</v>
      </c>
      <c r="X2210">
        <v>8760</v>
      </c>
      <c r="Y2210">
        <v>0</v>
      </c>
      <c r="Z2210">
        <v>8760</v>
      </c>
      <c r="AA2210">
        <v>0</v>
      </c>
      <c r="AB2210">
        <v>0</v>
      </c>
      <c r="AC2210">
        <v>0</v>
      </c>
      <c r="AD2210">
        <v>0</v>
      </c>
      <c r="AE2210">
        <v>424.06501388549799</v>
      </c>
      <c r="AF2210">
        <v>49.940318207068501</v>
      </c>
      <c r="AG2210">
        <v>-31.928045095041298</v>
      </c>
      <c r="AH2210">
        <v>-4.8221890232235198</v>
      </c>
      <c r="AI2210">
        <v>-25.6288146972656</v>
      </c>
      <c r="AJ2210">
        <v>1987.26525878906</v>
      </c>
      <c r="AK2210">
        <v>70.695091339514903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17111.656793415499</v>
      </c>
      <c r="AX2210">
        <v>0</v>
      </c>
      <c r="AY2210">
        <v>0</v>
      </c>
      <c r="AZ2210">
        <v>11.819995515514201</v>
      </c>
      <c r="BA2210">
        <v>0.94840798569316798</v>
      </c>
      <c r="BB2210" s="2">
        <v>1.64642590621361E-3</v>
      </c>
      <c r="BC2210">
        <v>11.996222378585299</v>
      </c>
      <c r="BD2210">
        <v>5.16794962473507</v>
      </c>
      <c r="BE2210">
        <v>6.8282741772739497</v>
      </c>
      <c r="BF2210">
        <v>0</v>
      </c>
      <c r="BG2210">
        <v>33.886147774159298</v>
      </c>
      <c r="BH2210">
        <v>0</v>
      </c>
      <c r="BI2210">
        <v>0</v>
      </c>
      <c r="BJ2210">
        <v>3.3355362834786</v>
      </c>
      <c r="BK2210">
        <v>0</v>
      </c>
      <c r="BL2210">
        <v>0</v>
      </c>
      <c r="BM2210">
        <v>0</v>
      </c>
      <c r="BN2210">
        <v>0.62497709999999995</v>
      </c>
      <c r="BO2210" s="9" t="e">
        <f>_xlfn.XLOOKUP(A2210,Thermal!A:A,Thermal!B:B)</f>
        <v>#N/A</v>
      </c>
      <c r="BP2210" s="9" t="e">
        <f>_xlfn.XLOOKUP(A2210,Thermal!A:A,Thermal!C:C)</f>
        <v>#N/A</v>
      </c>
    </row>
    <row r="2211" spans="1:68" x14ac:dyDescent="0.3">
      <c r="A2211" t="s">
        <v>1592</v>
      </c>
      <c r="B2211" t="s">
        <v>315</v>
      </c>
      <c r="C2211" t="s">
        <v>316</v>
      </c>
      <c r="D2211" t="s">
        <v>317</v>
      </c>
      <c r="E2211" t="s">
        <v>75</v>
      </c>
      <c r="F2211" t="s">
        <v>76</v>
      </c>
      <c r="G2211">
        <v>106.5</v>
      </c>
      <c r="H2211">
        <v>0</v>
      </c>
      <c r="J2211" s="1">
        <v>39722</v>
      </c>
      <c r="K2211" s="1">
        <v>55153</v>
      </c>
      <c r="L2211">
        <v>69.332927254711095</v>
      </c>
      <c r="M2211">
        <v>5.4734516127496198</v>
      </c>
      <c r="N2211">
        <v>-15.258324294633899</v>
      </c>
      <c r="O2211">
        <v>106.5</v>
      </c>
      <c r="P2211">
        <v>106.5</v>
      </c>
      <c r="Q2211">
        <v>359602.28938462603</v>
      </c>
      <c r="R2211">
        <v>0</v>
      </c>
      <c r="S2211">
        <v>0</v>
      </c>
      <c r="T2211">
        <v>0.38545060709610501</v>
      </c>
      <c r="U2211">
        <v>0</v>
      </c>
      <c r="V2211">
        <v>24.9322800319135</v>
      </c>
      <c r="W2211">
        <v>24.9322800319135</v>
      </c>
      <c r="X2211">
        <v>8760</v>
      </c>
      <c r="Y2211">
        <v>0</v>
      </c>
      <c r="Z2211">
        <v>8760</v>
      </c>
      <c r="AA2211">
        <v>0</v>
      </c>
      <c r="AB2211">
        <v>0</v>
      </c>
      <c r="AC2211">
        <v>0</v>
      </c>
      <c r="AD2211">
        <v>0</v>
      </c>
      <c r="AE2211">
        <v>5845.0902846604604</v>
      </c>
      <c r="AF2211">
        <v>99.285770704215395</v>
      </c>
      <c r="AG2211">
        <v>20.945838470666299</v>
      </c>
      <c r="AH2211">
        <v>-8.3506200333899105</v>
      </c>
      <c r="AI2211">
        <v>-117.08795928955099</v>
      </c>
      <c r="AJ2211">
        <v>1718.20959472656</v>
      </c>
      <c r="AK2211">
        <v>108.652846462889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110454.478854708</v>
      </c>
      <c r="AX2211">
        <v>0</v>
      </c>
      <c r="AY2211">
        <v>0</v>
      </c>
      <c r="AZ2211">
        <v>5600.2506265742704</v>
      </c>
      <c r="BA2211">
        <v>9.0549305149171797</v>
      </c>
      <c r="BB2211">
        <v>8.0428531073539702</v>
      </c>
      <c r="BC2211">
        <v>75.175880506149895</v>
      </c>
      <c r="BD2211" s="2">
        <v>3.1824214840017198E-2</v>
      </c>
      <c r="BE2211">
        <v>75.107511466741897</v>
      </c>
      <c r="BF2211">
        <v>0</v>
      </c>
      <c r="BG2211">
        <v>340373.99597542197</v>
      </c>
      <c r="BH2211">
        <v>0</v>
      </c>
      <c r="BI2211">
        <v>0</v>
      </c>
      <c r="BJ2211">
        <v>218619.399774633</v>
      </c>
      <c r="BK2211">
        <v>0</v>
      </c>
      <c r="BL2211">
        <v>0</v>
      </c>
      <c r="BM2211">
        <v>0</v>
      </c>
      <c r="BN2211">
        <v>25.49127</v>
      </c>
      <c r="BO2211" s="9" t="e">
        <f>_xlfn.XLOOKUP(A2211,Thermal!A:A,Thermal!B:B)</f>
        <v>#N/A</v>
      </c>
      <c r="BP2211" s="9" t="e">
        <f>_xlfn.XLOOKUP(A2211,Thermal!A:A,Thermal!C:C)</f>
        <v>#N/A</v>
      </c>
    </row>
    <row r="2212" spans="1:68" x14ac:dyDescent="0.3">
      <c r="A2212" t="s">
        <v>1593</v>
      </c>
      <c r="B2212" t="s">
        <v>315</v>
      </c>
      <c r="C2212" t="s">
        <v>316</v>
      </c>
      <c r="D2212" t="s">
        <v>317</v>
      </c>
      <c r="E2212" t="s">
        <v>75</v>
      </c>
      <c r="F2212" t="s">
        <v>76</v>
      </c>
      <c r="G2212">
        <v>103.5</v>
      </c>
      <c r="H2212">
        <v>0</v>
      </c>
      <c r="J2212" s="1">
        <v>39995</v>
      </c>
      <c r="K2212" s="1">
        <v>55153</v>
      </c>
      <c r="L2212">
        <v>69.420194842535594</v>
      </c>
      <c r="M2212">
        <v>5.5469669882503601</v>
      </c>
      <c r="N2212">
        <v>-15.3955096737623</v>
      </c>
      <c r="O2212">
        <v>103.5</v>
      </c>
      <c r="P2212">
        <v>103.5</v>
      </c>
      <c r="Q2212">
        <v>347044.20625237399</v>
      </c>
      <c r="R2212">
        <v>0</v>
      </c>
      <c r="S2212">
        <v>0</v>
      </c>
      <c r="T2212">
        <v>0.38277215963204603</v>
      </c>
      <c r="U2212">
        <v>0</v>
      </c>
      <c r="V2212">
        <v>24.091877094830199</v>
      </c>
      <c r="W2212">
        <v>24.091877094830199</v>
      </c>
      <c r="X2212">
        <v>8760</v>
      </c>
      <c r="Y2212">
        <v>0</v>
      </c>
      <c r="Z2212">
        <v>8760</v>
      </c>
      <c r="AA2212">
        <v>0</v>
      </c>
      <c r="AB2212">
        <v>0</v>
      </c>
      <c r="AC2212">
        <v>0</v>
      </c>
      <c r="AD2212">
        <v>0</v>
      </c>
      <c r="AE2212">
        <v>8108.9035648107501</v>
      </c>
      <c r="AF2212">
        <v>99.131342760293094</v>
      </c>
      <c r="AG2212">
        <v>20.945748202791499</v>
      </c>
      <c r="AH2212">
        <v>-8.5049578056786004</v>
      </c>
      <c r="AI2212">
        <v>-115.863807678223</v>
      </c>
      <c r="AJ2212">
        <v>1718.15783691406</v>
      </c>
      <c r="AK2212">
        <v>108.528706971332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263595.41132763802</v>
      </c>
      <c r="AX2212">
        <v>0</v>
      </c>
      <c r="AY2212">
        <v>0</v>
      </c>
      <c r="AZ2212">
        <v>8054.5628665750801</v>
      </c>
      <c r="BA2212">
        <v>9.0549305149171797</v>
      </c>
      <c r="BB2212">
        <v>8.0428531073539702</v>
      </c>
      <c r="BC2212">
        <v>75.175880506149895</v>
      </c>
      <c r="BD2212" s="2">
        <v>3.1824214840017198E-2</v>
      </c>
      <c r="BE2212">
        <v>75.107511466741897</v>
      </c>
      <c r="BF2212">
        <v>0</v>
      </c>
      <c r="BG2212">
        <v>307430.925843517</v>
      </c>
      <c r="BH2212">
        <v>0</v>
      </c>
      <c r="BI2212">
        <v>0</v>
      </c>
      <c r="BJ2212">
        <v>394494.00709533697</v>
      </c>
      <c r="BK2212">
        <v>0</v>
      </c>
      <c r="BL2212">
        <v>0</v>
      </c>
      <c r="BM2212">
        <v>0</v>
      </c>
      <c r="BN2212">
        <v>24.793800000000001</v>
      </c>
      <c r="BO2212" s="9" t="e">
        <f>_xlfn.XLOOKUP(A2212,Thermal!A:A,Thermal!B:B)</f>
        <v>#N/A</v>
      </c>
      <c r="BP2212" s="9" t="e">
        <f>_xlfn.XLOOKUP(A2212,Thermal!A:A,Thermal!C:C)</f>
        <v>#N/A</v>
      </c>
    </row>
    <row r="2213" spans="1:68" x14ac:dyDescent="0.3">
      <c r="A2213" t="s">
        <v>1594</v>
      </c>
      <c r="B2213" t="s">
        <v>148</v>
      </c>
      <c r="C2213" t="s">
        <v>149</v>
      </c>
      <c r="D2213" t="s">
        <v>150</v>
      </c>
      <c r="E2213" t="s">
        <v>75</v>
      </c>
      <c r="F2213" t="s">
        <v>133</v>
      </c>
      <c r="G2213">
        <v>13.300000190734901</v>
      </c>
      <c r="H2213">
        <v>0</v>
      </c>
      <c r="J2213" s="1">
        <v>45230</v>
      </c>
      <c r="K2213" s="1">
        <v>56614</v>
      </c>
      <c r="L2213">
        <v>72.720692527675894</v>
      </c>
      <c r="M2213">
        <v>14.0002900227355</v>
      </c>
      <c r="N2213">
        <v>3.5240697204157398</v>
      </c>
      <c r="O2213">
        <v>13.300000190734901</v>
      </c>
      <c r="P2213">
        <v>13.300000190734901</v>
      </c>
      <c r="Q2213">
        <v>29728.413160426499</v>
      </c>
      <c r="R2213">
        <v>0</v>
      </c>
      <c r="S2213">
        <v>0</v>
      </c>
      <c r="T2213">
        <v>0.25516198659179801</v>
      </c>
      <c r="U2213">
        <v>0</v>
      </c>
      <c r="V2213">
        <v>2.16187151230337</v>
      </c>
      <c r="W2213">
        <v>2.16187151230337</v>
      </c>
      <c r="X2213">
        <v>8760</v>
      </c>
      <c r="Y2213">
        <v>0</v>
      </c>
      <c r="Z2213">
        <v>8760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96.350038692756598</v>
      </c>
      <c r="AG2213">
        <v>10.8496210147529</v>
      </c>
      <c r="AH2213">
        <v>-1.19013467079672</v>
      </c>
      <c r="AI2213">
        <v>-24.997238159179702</v>
      </c>
      <c r="AJ2213">
        <v>762.74945068359398</v>
      </c>
      <c r="AK2213">
        <v>69.136726632289495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82.965401411056504</v>
      </c>
      <c r="AX2213">
        <v>0</v>
      </c>
      <c r="AY2213">
        <v>0</v>
      </c>
      <c r="AZ2213" s="2">
        <v>1.91386789083481E-5</v>
      </c>
      <c r="BA2213">
        <v>1.86589867746269</v>
      </c>
      <c r="BB2213" s="2">
        <v>7.8725721145852696E-3</v>
      </c>
      <c r="BC2213">
        <v>35.085696216738398</v>
      </c>
      <c r="BD2213">
        <v>35.060037663933798</v>
      </c>
      <c r="BE2213">
        <v>35.060036701610898</v>
      </c>
      <c r="BF2213">
        <v>0</v>
      </c>
      <c r="BG2213" s="2">
        <v>9.2248990666121203E-2</v>
      </c>
      <c r="BH2213">
        <v>0</v>
      </c>
      <c r="BI2213">
        <v>0</v>
      </c>
      <c r="BJ2213" s="2">
        <v>7.1914845980096702E-4</v>
      </c>
      <c r="BK2213">
        <v>0</v>
      </c>
      <c r="BL2213">
        <v>0</v>
      </c>
      <c r="BM2213">
        <v>0</v>
      </c>
      <c r="BN2213">
        <v>2.1618719999999998</v>
      </c>
      <c r="BO2213" s="9" t="e">
        <f>_xlfn.XLOOKUP(A2213,Thermal!A:A,Thermal!B:B)</f>
        <v>#N/A</v>
      </c>
      <c r="BP2213" s="9" t="e">
        <f>_xlfn.XLOOKUP(A2213,Thermal!A:A,Thermal!C:C)</f>
        <v>#N/A</v>
      </c>
    </row>
    <row r="2214" spans="1:68" x14ac:dyDescent="0.3">
      <c r="A2214" t="s">
        <v>1597</v>
      </c>
      <c r="B2214" t="s">
        <v>85</v>
      </c>
      <c r="C2214" t="s">
        <v>86</v>
      </c>
      <c r="D2214" t="s">
        <v>87</v>
      </c>
      <c r="E2214" t="s">
        <v>167</v>
      </c>
      <c r="F2214" t="s">
        <v>167</v>
      </c>
      <c r="G2214">
        <v>1296</v>
      </c>
      <c r="H2214">
        <v>0</v>
      </c>
      <c r="J2214" s="1">
        <v>23621</v>
      </c>
      <c r="K2214" s="1">
        <v>55153</v>
      </c>
      <c r="L2214">
        <v>50.604340385016997</v>
      </c>
      <c r="M2214">
        <v>-28.456813883811201</v>
      </c>
      <c r="N2214">
        <v>-12.390785293338601</v>
      </c>
      <c r="O2214">
        <v>582.26168224299101</v>
      </c>
      <c r="P2214">
        <v>569.54304635761605</v>
      </c>
      <c r="Q2214">
        <v>3954964.47428894</v>
      </c>
      <c r="R2214">
        <v>0</v>
      </c>
      <c r="S2214">
        <v>0</v>
      </c>
      <c r="T2214">
        <v>0.54004780241424699</v>
      </c>
      <c r="U2214">
        <v>0</v>
      </c>
      <c r="V2214">
        <v>200.13836885927</v>
      </c>
      <c r="W2214">
        <v>200.13836885927</v>
      </c>
      <c r="X2214">
        <v>0</v>
      </c>
      <c r="Y2214">
        <v>0</v>
      </c>
      <c r="Z2214">
        <v>99</v>
      </c>
      <c r="AA2214">
        <v>8661</v>
      </c>
      <c r="AB2214">
        <v>0</v>
      </c>
      <c r="AC2214">
        <v>0</v>
      </c>
      <c r="AD2214">
        <v>0</v>
      </c>
      <c r="AE2214">
        <v>0</v>
      </c>
      <c r="AF2214">
        <v>44.519995290816603</v>
      </c>
      <c r="AG2214">
        <v>-29.972821748255999</v>
      </c>
      <c r="AH2214">
        <v>-12.1977327470399</v>
      </c>
      <c r="AI2214">
        <v>-53.727920532226598</v>
      </c>
      <c r="AJ2214">
        <v>1816.02001953125</v>
      </c>
      <c r="AK2214">
        <v>66.5356305371633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213499.87379279701</v>
      </c>
      <c r="AW2214">
        <v>381984.95049272501</v>
      </c>
      <c r="AX2214">
        <v>220647.46489886899</v>
      </c>
      <c r="AY2214">
        <v>105115.23461945</v>
      </c>
      <c r="AZ2214">
        <v>590360.12723567698</v>
      </c>
      <c r="BA2214">
        <v>5.7982855946971403</v>
      </c>
      <c r="BB2214" s="2">
        <v>3.65276234792891E-3</v>
      </c>
      <c r="BC2214">
        <v>11.543951327219901</v>
      </c>
      <c r="BD2214">
        <v>5.16794962473507</v>
      </c>
      <c r="BE2214">
        <v>6.7594041711070103</v>
      </c>
      <c r="BF2214">
        <v>674839.906646032</v>
      </c>
      <c r="BG2214">
        <v>1511.3881582403801</v>
      </c>
      <c r="BH2214">
        <v>818320.85066027101</v>
      </c>
      <c r="BI2214">
        <v>459257.757703065</v>
      </c>
      <c r="BJ2214">
        <v>2490980.4080549101</v>
      </c>
      <c r="BK2214">
        <v>0</v>
      </c>
      <c r="BL2214">
        <v>0</v>
      </c>
      <c r="BM2214">
        <v>0</v>
      </c>
      <c r="BN2214">
        <v>204.58330000000001</v>
      </c>
      <c r="BO2214" s="9" t="e">
        <f>_xlfn.XLOOKUP(A2214,Thermal!A:A,Thermal!B:B)</f>
        <v>#N/A</v>
      </c>
      <c r="BP2214" s="9" t="e">
        <f>_xlfn.XLOOKUP(A2214,Thermal!A:A,Thermal!C:C)</f>
        <v>#N/A</v>
      </c>
    </row>
    <row r="2215" spans="1:68" x14ac:dyDescent="0.3">
      <c r="A2215" t="s">
        <v>1598</v>
      </c>
      <c r="B2215" t="s">
        <v>85</v>
      </c>
      <c r="C2215" t="s">
        <v>86</v>
      </c>
      <c r="D2215" t="s">
        <v>143</v>
      </c>
      <c r="E2215" t="s">
        <v>75</v>
      </c>
      <c r="F2215" t="s">
        <v>88</v>
      </c>
      <c r="G2215">
        <v>95</v>
      </c>
      <c r="H2215">
        <v>0</v>
      </c>
      <c r="J2215" s="1">
        <v>45292</v>
      </c>
      <c r="K2215" s="1">
        <v>56582</v>
      </c>
      <c r="L2215">
        <v>14.2442684700929</v>
      </c>
      <c r="M2215">
        <v>-29.3311283320873</v>
      </c>
      <c r="N2215">
        <v>-9.1584590509051704</v>
      </c>
      <c r="O2215">
        <v>95</v>
      </c>
      <c r="P2215">
        <v>95</v>
      </c>
      <c r="Q2215">
        <v>229544.461394727</v>
      </c>
      <c r="R2215">
        <v>0</v>
      </c>
      <c r="S2215">
        <v>0</v>
      </c>
      <c r="T2215">
        <v>0.275828480406695</v>
      </c>
      <c r="U2215">
        <v>0</v>
      </c>
      <c r="V2215">
        <v>3.2696930750153399</v>
      </c>
      <c r="W2215">
        <v>3.2696930750153399</v>
      </c>
      <c r="X2215">
        <v>8760</v>
      </c>
      <c r="Y2215">
        <v>0</v>
      </c>
      <c r="Z2215">
        <v>8760</v>
      </c>
      <c r="AA2215">
        <v>0</v>
      </c>
      <c r="AB2215">
        <v>0</v>
      </c>
      <c r="AC2215">
        <v>0</v>
      </c>
      <c r="AD2215">
        <v>0</v>
      </c>
      <c r="AE2215">
        <v>2300.7587015628801</v>
      </c>
      <c r="AF2215">
        <v>46.058497454932102</v>
      </c>
      <c r="AG2215">
        <v>-28.6694741011503</v>
      </c>
      <c r="AH2215">
        <v>-11.9625808005538</v>
      </c>
      <c r="AI2215">
        <v>-80.752548217773395</v>
      </c>
      <c r="AJ2215">
        <v>1820.22546386719</v>
      </c>
      <c r="AK2215">
        <v>67.372715455941702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53730.491009507299</v>
      </c>
      <c r="AX2215">
        <v>0</v>
      </c>
      <c r="AY2215">
        <v>0</v>
      </c>
      <c r="AZ2215">
        <v>59.298294175416203</v>
      </c>
      <c r="BA2215">
        <v>5.7982855946971403</v>
      </c>
      <c r="BB2215" s="2">
        <v>3.65276234792891E-3</v>
      </c>
      <c r="BC2215">
        <v>11.543951327219901</v>
      </c>
      <c r="BD2215">
        <v>5.16794962473507</v>
      </c>
      <c r="BE2215">
        <v>6.7594041711070103</v>
      </c>
      <c r="BF2215">
        <v>0</v>
      </c>
      <c r="BG2215">
        <v>48.960108543280498</v>
      </c>
      <c r="BH2215">
        <v>0</v>
      </c>
      <c r="BI2215">
        <v>0</v>
      </c>
      <c r="BJ2215" s="2">
        <v>5.4777403413079698E-2</v>
      </c>
      <c r="BK2215">
        <v>0</v>
      </c>
      <c r="BL2215">
        <v>0</v>
      </c>
      <c r="BM2215">
        <v>0</v>
      </c>
      <c r="BN2215">
        <v>3.2697419999999999</v>
      </c>
      <c r="BO2215" s="9" t="e">
        <f>_xlfn.XLOOKUP(A2215,Thermal!A:A,Thermal!B:B)</f>
        <v>#N/A</v>
      </c>
      <c r="BP2215" s="9" t="e">
        <f>_xlfn.XLOOKUP(A2215,Thermal!A:A,Thermal!C:C)</f>
        <v>#N/A</v>
      </c>
    </row>
    <row r="2216" spans="1:68" x14ac:dyDescent="0.3">
      <c r="A2216" t="s">
        <v>1600</v>
      </c>
      <c r="B2216" t="s">
        <v>232</v>
      </c>
      <c r="C2216" t="s">
        <v>233</v>
      </c>
      <c r="D2216" t="s">
        <v>74</v>
      </c>
      <c r="E2216" t="s">
        <v>167</v>
      </c>
      <c r="F2216" t="s">
        <v>167</v>
      </c>
      <c r="G2216">
        <v>38</v>
      </c>
      <c r="H2216">
        <v>0</v>
      </c>
      <c r="J2216" s="1">
        <v>21520</v>
      </c>
      <c r="K2216" s="1">
        <v>55153</v>
      </c>
      <c r="L2216">
        <v>153.32150652352701</v>
      </c>
      <c r="M2216">
        <v>54.110212011348203</v>
      </c>
      <c r="N2216">
        <v>0.960291841058308</v>
      </c>
      <c r="O2216">
        <v>18.612462616837298</v>
      </c>
      <c r="P2216" s="2">
        <v>1.00000004749745E-3</v>
      </c>
      <c r="Q2216">
        <v>77954.733587487601</v>
      </c>
      <c r="R2216">
        <v>0</v>
      </c>
      <c r="S2216">
        <v>0</v>
      </c>
      <c r="T2216">
        <v>0.23418268921909799</v>
      </c>
      <c r="U2216">
        <v>0</v>
      </c>
      <c r="V2216">
        <v>11.952137721617399</v>
      </c>
      <c r="W2216">
        <v>11.952137721617399</v>
      </c>
      <c r="X2216">
        <v>0</v>
      </c>
      <c r="Y2216">
        <v>0</v>
      </c>
      <c r="Z2216">
        <v>56</v>
      </c>
      <c r="AA2216">
        <v>8704</v>
      </c>
      <c r="AB2216">
        <v>0</v>
      </c>
      <c r="AC2216">
        <v>0</v>
      </c>
      <c r="AD2216">
        <v>0</v>
      </c>
      <c r="AE2216">
        <v>0</v>
      </c>
      <c r="AF2216">
        <v>118.173381873387</v>
      </c>
      <c r="AG2216">
        <v>31.050998980071601</v>
      </c>
      <c r="AH2216">
        <v>0.43183056702345601</v>
      </c>
      <c r="AI2216">
        <v>-31.89577293396</v>
      </c>
      <c r="AJ2216">
        <v>2277.90454101563</v>
      </c>
      <c r="AK2216">
        <v>157.64207730669801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784.55934409610904</v>
      </c>
      <c r="AW2216">
        <v>1214.6688254550099</v>
      </c>
      <c r="AX2216">
        <v>222.831093428656</v>
      </c>
      <c r="AY2216">
        <v>1800.55772305245</v>
      </c>
      <c r="AZ2216">
        <v>12262.6106265981</v>
      </c>
      <c r="BA2216" s="2">
        <v>7.53048244922878E-2</v>
      </c>
      <c r="BB2216" s="2">
        <v>3.2051426692105301E-4</v>
      </c>
      <c r="BC2216">
        <v>86.479318714514207</v>
      </c>
      <c r="BD2216">
        <v>43.239627551675099</v>
      </c>
      <c r="BE2216">
        <v>43.239691918622697</v>
      </c>
      <c r="BF2216">
        <v>101.391528857438</v>
      </c>
      <c r="BG2216">
        <v>0.62647111385467702</v>
      </c>
      <c r="BH2216">
        <v>5074.8435934176996</v>
      </c>
      <c r="BI2216">
        <v>89727.726298718597</v>
      </c>
      <c r="BJ2216">
        <v>465359.28871898598</v>
      </c>
      <c r="BK2216">
        <v>0</v>
      </c>
      <c r="BL2216">
        <v>0</v>
      </c>
      <c r="BM2216">
        <v>0</v>
      </c>
      <c r="BN2216">
        <v>12.5124</v>
      </c>
      <c r="BO2216" s="9" t="e">
        <f>_xlfn.XLOOKUP(A2216,Thermal!A:A,Thermal!B:B)</f>
        <v>#N/A</v>
      </c>
      <c r="BP2216" s="9" t="e">
        <f>_xlfn.XLOOKUP(A2216,Thermal!A:A,Thermal!C:C)</f>
        <v>#N/A</v>
      </c>
    </row>
    <row r="2217" spans="1:68" x14ac:dyDescent="0.3">
      <c r="A2217" t="s">
        <v>1601</v>
      </c>
      <c r="B2217" t="s">
        <v>72</v>
      </c>
      <c r="C2217" t="s">
        <v>73</v>
      </c>
      <c r="D2217" t="s">
        <v>74</v>
      </c>
      <c r="E2217" t="s">
        <v>75</v>
      </c>
      <c r="F2217" t="s">
        <v>76</v>
      </c>
      <c r="G2217">
        <v>143</v>
      </c>
      <c r="H2217">
        <v>0</v>
      </c>
      <c r="J2217" s="1">
        <v>43830</v>
      </c>
      <c r="K2217" s="1">
        <v>54058</v>
      </c>
      <c r="L2217">
        <v>78.269137058133595</v>
      </c>
      <c r="M2217">
        <v>6.0596669763389599</v>
      </c>
      <c r="N2217">
        <v>-8.1283838518239904</v>
      </c>
      <c r="O2217">
        <v>143</v>
      </c>
      <c r="P2217">
        <v>143</v>
      </c>
      <c r="Q2217">
        <v>562400.93061852502</v>
      </c>
      <c r="R2217">
        <v>0</v>
      </c>
      <c r="S2217">
        <v>0</v>
      </c>
      <c r="T2217">
        <v>0.448958178160484</v>
      </c>
      <c r="U2217">
        <v>0</v>
      </c>
      <c r="V2217">
        <v>44.018636269278403</v>
      </c>
      <c r="W2217">
        <v>44.018636269278403</v>
      </c>
      <c r="X2217">
        <v>8760</v>
      </c>
      <c r="Y2217">
        <v>0</v>
      </c>
      <c r="Z2217">
        <v>8760</v>
      </c>
      <c r="AA2217">
        <v>0</v>
      </c>
      <c r="AB2217">
        <v>0</v>
      </c>
      <c r="AC2217">
        <v>0</v>
      </c>
      <c r="AD2217">
        <v>0</v>
      </c>
      <c r="AE2217">
        <v>16655.836689054999</v>
      </c>
      <c r="AF2217">
        <v>107.297761735837</v>
      </c>
      <c r="AG2217">
        <v>25.886428115201401</v>
      </c>
      <c r="AH2217">
        <v>-5.2792188110184401</v>
      </c>
      <c r="AI2217">
        <v>-71.129241943359403</v>
      </c>
      <c r="AJ2217">
        <v>2166.54931640625</v>
      </c>
      <c r="AK2217">
        <v>147.76899851362199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562400.93063771701</v>
      </c>
      <c r="AX2217">
        <v>0</v>
      </c>
      <c r="AY2217">
        <v>0</v>
      </c>
      <c r="AZ2217">
        <v>16655.839387968201</v>
      </c>
      <c r="BA2217">
        <v>7.0070361244181303</v>
      </c>
      <c r="BB2217">
        <v>5.9427537067704002</v>
      </c>
      <c r="BC2217">
        <v>85.542713426335297</v>
      </c>
      <c r="BD2217" s="2">
        <v>3.1824214840017198E-2</v>
      </c>
      <c r="BE2217">
        <v>85.5024456605952</v>
      </c>
      <c r="BF2217">
        <v>0</v>
      </c>
      <c r="BG2217">
        <v>680205.41135448602</v>
      </c>
      <c r="BH2217">
        <v>0</v>
      </c>
      <c r="BI2217">
        <v>0</v>
      </c>
      <c r="BJ2217">
        <v>923254.580263093</v>
      </c>
      <c r="BK2217">
        <v>0</v>
      </c>
      <c r="BL2217">
        <v>0</v>
      </c>
      <c r="BM2217">
        <v>0</v>
      </c>
      <c r="BN2217">
        <v>45.622100000000003</v>
      </c>
      <c r="BO2217" s="9" t="e">
        <f>_xlfn.XLOOKUP(A2217,Thermal!A:A,Thermal!B:B)</f>
        <v>#N/A</v>
      </c>
      <c r="BP2217" s="9" t="e">
        <f>_xlfn.XLOOKUP(A2217,Thermal!A:A,Thermal!C:C)</f>
        <v>#N/A</v>
      </c>
    </row>
    <row r="2218" spans="1:68" x14ac:dyDescent="0.3">
      <c r="A2218" t="s">
        <v>1604</v>
      </c>
      <c r="B2218" t="s">
        <v>96</v>
      </c>
      <c r="C2218" t="s">
        <v>97</v>
      </c>
      <c r="D2218" t="s">
        <v>90</v>
      </c>
      <c r="E2218" t="s">
        <v>121</v>
      </c>
      <c r="F2218" t="s">
        <v>122</v>
      </c>
      <c r="G2218">
        <v>150</v>
      </c>
      <c r="H2218">
        <v>-150</v>
      </c>
      <c r="J2218" s="1">
        <v>45657</v>
      </c>
      <c r="K2218" s="1">
        <v>55153</v>
      </c>
      <c r="L2218">
        <v>56.043330981694503</v>
      </c>
      <c r="M2218">
        <v>-16.6942559918147</v>
      </c>
      <c r="N2218">
        <v>-5.7085640087482803</v>
      </c>
      <c r="O2218">
        <v>150</v>
      </c>
      <c r="P2218">
        <v>150</v>
      </c>
      <c r="Q2218">
        <v>229807.15083241501</v>
      </c>
      <c r="R2218">
        <v>268243.698747218</v>
      </c>
      <c r="S2218">
        <v>10.387478549246101</v>
      </c>
      <c r="T2218">
        <v>0.174891286782526</v>
      </c>
      <c r="U2218">
        <v>0</v>
      </c>
      <c r="V2218">
        <v>7.1374720064995696</v>
      </c>
      <c r="W2218">
        <v>7.1374720064995696</v>
      </c>
      <c r="X2218">
        <v>8760</v>
      </c>
      <c r="Y2218">
        <v>0</v>
      </c>
      <c r="Z2218">
        <v>8760</v>
      </c>
      <c r="AA2218">
        <v>0</v>
      </c>
      <c r="AB2218">
        <v>0</v>
      </c>
      <c r="AC2218">
        <v>0</v>
      </c>
      <c r="AD2218">
        <v>1.8852945146605999</v>
      </c>
      <c r="AE2218">
        <v>0</v>
      </c>
      <c r="AF2218">
        <v>71.615131382725806</v>
      </c>
      <c r="AG2218">
        <v>-10.366317008247901</v>
      </c>
      <c r="AH2218">
        <v>-4.7091040206160297</v>
      </c>
      <c r="AI2218">
        <v>-27.9045314788818</v>
      </c>
      <c r="AJ2218">
        <v>1962.16564941406</v>
      </c>
      <c r="AK2218">
        <v>72.959460476727301</v>
      </c>
      <c r="AL2218">
        <v>1.14500776135254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320.014198303223</v>
      </c>
      <c r="AW2218">
        <v>74.821319580078097</v>
      </c>
      <c r="AX2218">
        <v>25813.198418378801</v>
      </c>
      <c r="AY2218">
        <v>0</v>
      </c>
      <c r="AZ2218">
        <v>10229.3148412108</v>
      </c>
      <c r="BA2218">
        <v>0.15865582111832299</v>
      </c>
      <c r="BB2218" s="2">
        <v>1.0077528424561301E-4</v>
      </c>
      <c r="BC2218">
        <v>4.7625885636110299</v>
      </c>
      <c r="BD2218">
        <v>4.7625885586894903</v>
      </c>
      <c r="BE2218">
        <v>4.7625901408658802</v>
      </c>
      <c r="BF2218">
        <v>0.12944810837507201</v>
      </c>
      <c r="BG2218" s="2">
        <v>3.3347859978675801E-2</v>
      </c>
      <c r="BH2218">
        <v>82008.066196403903</v>
      </c>
      <c r="BI2218">
        <v>0</v>
      </c>
      <c r="BJ2218">
        <v>16412.992124513701</v>
      </c>
      <c r="BK2218">
        <v>0</v>
      </c>
      <c r="BL2218">
        <v>0</v>
      </c>
      <c r="BM2218">
        <v>0</v>
      </c>
      <c r="BN2218">
        <v>7.2358929999999999</v>
      </c>
      <c r="BO2218" s="9" t="e">
        <f>_xlfn.XLOOKUP(A2218,Thermal!A:A,Thermal!B:B)</f>
        <v>#N/A</v>
      </c>
      <c r="BP2218" s="9" t="e">
        <f>_xlfn.XLOOKUP(A2218,Thermal!A:A,Thermal!C:C)</f>
        <v>#N/A</v>
      </c>
    </row>
    <row r="2219" spans="1:68" x14ac:dyDescent="0.3">
      <c r="A2219" t="s">
        <v>1605</v>
      </c>
      <c r="B2219" t="s">
        <v>96</v>
      </c>
      <c r="C2219" t="s">
        <v>97</v>
      </c>
      <c r="D2219" t="s">
        <v>90</v>
      </c>
      <c r="E2219" t="s">
        <v>75</v>
      </c>
      <c r="F2219" t="s">
        <v>133</v>
      </c>
      <c r="G2219">
        <v>196</v>
      </c>
      <c r="H2219">
        <v>0</v>
      </c>
      <c r="J2219" s="1">
        <v>44186</v>
      </c>
      <c r="K2219" s="1">
        <v>55153</v>
      </c>
      <c r="L2219">
        <v>32.517196165447302</v>
      </c>
      <c r="M2219">
        <v>-19.112050664398598</v>
      </c>
      <c r="N2219">
        <v>-5.22133318996047</v>
      </c>
      <c r="O2219">
        <v>196</v>
      </c>
      <c r="P2219">
        <v>196</v>
      </c>
      <c r="Q2219">
        <v>531245.98630237603</v>
      </c>
      <c r="R2219">
        <v>0</v>
      </c>
      <c r="S2219">
        <v>0</v>
      </c>
      <c r="T2219">
        <v>0.30941081114415397</v>
      </c>
      <c r="U2219">
        <v>0</v>
      </c>
      <c r="V2219">
        <v>17.274630303990801</v>
      </c>
      <c r="W2219">
        <v>17.274630303990801</v>
      </c>
      <c r="X2219">
        <v>8760</v>
      </c>
      <c r="Y2219">
        <v>0</v>
      </c>
      <c r="Z2219">
        <v>8760</v>
      </c>
      <c r="AA2219">
        <v>0</v>
      </c>
      <c r="AB2219">
        <v>0</v>
      </c>
      <c r="AC2219">
        <v>0</v>
      </c>
      <c r="AD2219">
        <v>0</v>
      </c>
      <c r="AE2219">
        <v>23801.5129995346</v>
      </c>
      <c r="AF2219">
        <v>71.303669227514405</v>
      </c>
      <c r="AG2219">
        <v>-10.362650704206899</v>
      </c>
      <c r="AH2219">
        <v>-5.0242324512555996</v>
      </c>
      <c r="AI2219">
        <v>-27.903926849365199</v>
      </c>
      <c r="AJ2219">
        <v>1959.80151367188</v>
      </c>
      <c r="AK2219">
        <v>72.997506050131605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401.603981941938</v>
      </c>
      <c r="BA2219">
        <v>0.15865582111832299</v>
      </c>
      <c r="BB2219" s="2">
        <v>1.0077528424561301E-4</v>
      </c>
      <c r="BC2219">
        <v>4.7625885636110299</v>
      </c>
      <c r="BD2219">
        <v>4.7625885586894903</v>
      </c>
      <c r="BE2219">
        <v>4.7625901408658802</v>
      </c>
      <c r="BF2219">
        <v>0</v>
      </c>
      <c r="BG2219">
        <v>0</v>
      </c>
      <c r="BH2219">
        <v>0</v>
      </c>
      <c r="BI2219">
        <v>0</v>
      </c>
      <c r="BJ2219">
        <v>0.36642704276726901</v>
      </c>
      <c r="BK2219">
        <v>0</v>
      </c>
      <c r="BL2219">
        <v>0</v>
      </c>
      <c r="BM2219">
        <v>0</v>
      </c>
      <c r="BN2219">
        <v>17.274629999999998</v>
      </c>
      <c r="BO2219" s="9" t="e">
        <f>_xlfn.XLOOKUP(A2219,Thermal!A:A,Thermal!B:B)</f>
        <v>#N/A</v>
      </c>
      <c r="BP2219" s="9" t="e">
        <f>_xlfn.XLOOKUP(A2219,Thermal!A:A,Thermal!C:C)</f>
        <v>#N/A</v>
      </c>
    </row>
    <row r="2220" spans="1:68" x14ac:dyDescent="0.3">
      <c r="A2220" t="s">
        <v>1606</v>
      </c>
      <c r="B2220" t="s">
        <v>96</v>
      </c>
      <c r="C2220" t="s">
        <v>97</v>
      </c>
      <c r="D2220" t="s">
        <v>90</v>
      </c>
      <c r="E2220" t="s">
        <v>75</v>
      </c>
      <c r="F2220" t="s">
        <v>88</v>
      </c>
      <c r="G2220">
        <v>54</v>
      </c>
      <c r="H2220">
        <v>0</v>
      </c>
      <c r="J2220" s="1">
        <v>42726</v>
      </c>
      <c r="K2220" s="1">
        <v>55153</v>
      </c>
      <c r="L2220">
        <v>31.4940838018512</v>
      </c>
      <c r="M2220">
        <v>-18.973813658079798</v>
      </c>
      <c r="N2220">
        <v>-5.6949685571540103</v>
      </c>
      <c r="O2220">
        <v>54</v>
      </c>
      <c r="P2220">
        <v>54</v>
      </c>
      <c r="Q2220">
        <v>147950.02475833899</v>
      </c>
      <c r="R2220">
        <v>0</v>
      </c>
      <c r="S2220">
        <v>0</v>
      </c>
      <c r="T2220">
        <v>0.31276430060465499</v>
      </c>
      <c r="U2220">
        <v>0</v>
      </c>
      <c r="V2220">
        <v>4.6595508224159303</v>
      </c>
      <c r="W2220">
        <v>4.6595508224159303</v>
      </c>
      <c r="X2220">
        <v>8760</v>
      </c>
      <c r="Y2220">
        <v>0</v>
      </c>
      <c r="Z2220">
        <v>8760</v>
      </c>
      <c r="AA2220">
        <v>0</v>
      </c>
      <c r="AB2220">
        <v>0</v>
      </c>
      <c r="AC2220">
        <v>0</v>
      </c>
      <c r="AD2220">
        <v>0</v>
      </c>
      <c r="AE2220">
        <v>5345.7155647277796</v>
      </c>
      <c r="AF2220">
        <v>70.860778847853894</v>
      </c>
      <c r="AG2220">
        <v>-10.402311151362699</v>
      </c>
      <c r="AH2220">
        <v>-5.4274623228969601</v>
      </c>
      <c r="AI2220">
        <v>-27.918214797973601</v>
      </c>
      <c r="AJ2220">
        <v>1954.76257324219</v>
      </c>
      <c r="AK2220">
        <v>72.777999931536399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246.456004142761</v>
      </c>
      <c r="AX2220">
        <v>0</v>
      </c>
      <c r="AY2220">
        <v>0</v>
      </c>
      <c r="AZ2220">
        <v>151.95600803568999</v>
      </c>
      <c r="BA2220">
        <v>0.15865582111832299</v>
      </c>
      <c r="BB2220" s="2">
        <v>1.0077528424561301E-4</v>
      </c>
      <c r="BC2220">
        <v>4.7625885636110299</v>
      </c>
      <c r="BD2220">
        <v>4.7625885586894903</v>
      </c>
      <c r="BE2220">
        <v>4.7625901408658802</v>
      </c>
      <c r="BF2220">
        <v>0</v>
      </c>
      <c r="BG2220">
        <v>0.140032399445772</v>
      </c>
      <c r="BH2220">
        <v>0</v>
      </c>
      <c r="BI2220">
        <v>0</v>
      </c>
      <c r="BJ2220">
        <v>0.12399759618504</v>
      </c>
      <c r="BK2220">
        <v>0</v>
      </c>
      <c r="BL2220">
        <v>0</v>
      </c>
      <c r="BM2220">
        <v>0</v>
      </c>
      <c r="BN2220">
        <v>4.6595510000000004</v>
      </c>
      <c r="BO2220" s="9" t="e">
        <f>_xlfn.XLOOKUP(A2220,Thermal!A:A,Thermal!B:B)</f>
        <v>#N/A</v>
      </c>
      <c r="BP2220" s="9" t="e">
        <f>_xlfn.XLOOKUP(A2220,Thermal!A:A,Thermal!C:C)</f>
        <v>#N/A</v>
      </c>
    </row>
    <row r="2221" spans="1:68" x14ac:dyDescent="0.3">
      <c r="A2221" t="s">
        <v>1607</v>
      </c>
      <c r="B2221" t="s">
        <v>132</v>
      </c>
      <c r="C2221" t="s">
        <v>97</v>
      </c>
      <c r="D2221" t="s">
        <v>90</v>
      </c>
      <c r="E2221" t="s">
        <v>75</v>
      </c>
      <c r="F2221" t="s">
        <v>76</v>
      </c>
      <c r="G2221">
        <v>85</v>
      </c>
      <c r="H2221">
        <v>0</v>
      </c>
      <c r="J2221" s="1">
        <v>42356</v>
      </c>
      <c r="K2221" s="1">
        <v>55153</v>
      </c>
      <c r="L2221">
        <v>97.345684494353407</v>
      </c>
      <c r="M2221">
        <v>4.3225408492305597</v>
      </c>
      <c r="N2221">
        <v>1.7020425580313101</v>
      </c>
      <c r="O2221">
        <v>85</v>
      </c>
      <c r="P2221">
        <v>85</v>
      </c>
      <c r="Q2221">
        <v>262061.47619795799</v>
      </c>
      <c r="R2221">
        <v>0</v>
      </c>
      <c r="S2221">
        <v>0</v>
      </c>
      <c r="T2221">
        <v>0.35194933682192597</v>
      </c>
      <c r="U2221">
        <v>0</v>
      </c>
      <c r="V2221">
        <v>25.510554688681399</v>
      </c>
      <c r="W2221">
        <v>25.510554688681399</v>
      </c>
      <c r="X2221">
        <v>8760</v>
      </c>
      <c r="Y2221">
        <v>0</v>
      </c>
      <c r="Z2221">
        <v>8760</v>
      </c>
      <c r="AA2221">
        <v>0</v>
      </c>
      <c r="AB2221">
        <v>0</v>
      </c>
      <c r="AC2221">
        <v>0</v>
      </c>
      <c r="AD2221">
        <v>0</v>
      </c>
      <c r="AE2221">
        <v>850.06928825378395</v>
      </c>
      <c r="AF2221">
        <v>96.819300823193899</v>
      </c>
      <c r="AG2221">
        <v>7.6137111036914904</v>
      </c>
      <c r="AH2221">
        <v>2.5150373467366198</v>
      </c>
      <c r="AI2221">
        <v>-25.840560913085898</v>
      </c>
      <c r="AJ2221">
        <v>1896.73852539063</v>
      </c>
      <c r="AK2221">
        <v>68.678299823476706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37.569999694824197</v>
      </c>
      <c r="AX2221">
        <v>0</v>
      </c>
      <c r="AY2221">
        <v>0</v>
      </c>
      <c r="AZ2221" s="2">
        <v>1.08219683170319E-4</v>
      </c>
      <c r="BA2221">
        <v>0.15865582111832299</v>
      </c>
      <c r="BB2221" s="2">
        <v>1.0077528424561301E-4</v>
      </c>
      <c r="BC2221">
        <v>4.7625885636110299</v>
      </c>
      <c r="BD2221">
        <v>4.7625885586894903</v>
      </c>
      <c r="BE2221">
        <v>4.7625901408658802</v>
      </c>
      <c r="BF2221">
        <v>0</v>
      </c>
      <c r="BG2221">
        <v>2.8087330982089001E-2</v>
      </c>
      <c r="BH2221">
        <v>0</v>
      </c>
      <c r="BI2221">
        <v>0</v>
      </c>
      <c r="BJ2221" s="2">
        <v>2.7016485445883198E-3</v>
      </c>
      <c r="BK2221">
        <v>0</v>
      </c>
      <c r="BL2221">
        <v>0</v>
      </c>
      <c r="BM2221">
        <v>0</v>
      </c>
      <c r="BN2221">
        <v>25.510560000000002</v>
      </c>
      <c r="BO2221" s="9" t="e">
        <f>_xlfn.XLOOKUP(A2221,Thermal!A:A,Thermal!B:B)</f>
        <v>#N/A</v>
      </c>
      <c r="BP2221" s="9" t="e">
        <f>_xlfn.XLOOKUP(A2221,Thermal!A:A,Thermal!C:C)</f>
        <v>#N/A</v>
      </c>
    </row>
    <row r="2222" spans="1:68" x14ac:dyDescent="0.3">
      <c r="A2222" t="s">
        <v>1608</v>
      </c>
      <c r="B2222" t="s">
        <v>132</v>
      </c>
      <c r="C2222" t="s">
        <v>97</v>
      </c>
      <c r="D2222" t="s">
        <v>90</v>
      </c>
      <c r="E2222" t="s">
        <v>75</v>
      </c>
      <c r="F2222" t="s">
        <v>76</v>
      </c>
      <c r="G2222">
        <v>46</v>
      </c>
      <c r="H2222">
        <v>0</v>
      </c>
      <c r="J2222" s="1">
        <v>43048</v>
      </c>
      <c r="K2222" s="1">
        <v>55153</v>
      </c>
      <c r="L2222">
        <v>98.329208307234694</v>
      </c>
      <c r="M2222">
        <v>4.0501864399857501</v>
      </c>
      <c r="N2222">
        <v>1.4685698595474901</v>
      </c>
      <c r="O2222">
        <v>46</v>
      </c>
      <c r="P2222">
        <v>46</v>
      </c>
      <c r="Q2222">
        <v>171206.11178719299</v>
      </c>
      <c r="R2222">
        <v>0</v>
      </c>
      <c r="S2222">
        <v>0</v>
      </c>
      <c r="T2222">
        <v>0.42487123234754698</v>
      </c>
      <c r="U2222">
        <v>0</v>
      </c>
      <c r="V2222">
        <v>16.834562332879901</v>
      </c>
      <c r="W2222">
        <v>16.834562332879901</v>
      </c>
      <c r="X2222">
        <v>8760</v>
      </c>
      <c r="Y2222">
        <v>0</v>
      </c>
      <c r="Z2222">
        <v>8760</v>
      </c>
      <c r="AA2222">
        <v>0</v>
      </c>
      <c r="AB2222">
        <v>0</v>
      </c>
      <c r="AC2222">
        <v>0</v>
      </c>
      <c r="AD2222">
        <v>0</v>
      </c>
      <c r="AE2222">
        <v>550.43600022792805</v>
      </c>
      <c r="AF2222">
        <v>96.497095904569306</v>
      </c>
      <c r="AG2222">
        <v>7.3521800716505403</v>
      </c>
      <c r="AH2222">
        <v>2.45436348635547</v>
      </c>
      <c r="AI2222">
        <v>-25.80735206604</v>
      </c>
      <c r="AJ2222">
        <v>1920.87878417969</v>
      </c>
      <c r="AK2222">
        <v>70.329932711160694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22.4939994812012</v>
      </c>
      <c r="AX2222">
        <v>0</v>
      </c>
      <c r="AY2222">
        <v>0</v>
      </c>
      <c r="AZ2222" s="2">
        <v>-6.6997017711400999E-5</v>
      </c>
      <c r="BA2222">
        <v>0.15865582111832299</v>
      </c>
      <c r="BB2222" s="2">
        <v>1.0077528424561301E-4</v>
      </c>
      <c r="BC2222">
        <v>4.7625885636110299</v>
      </c>
      <c r="BD2222">
        <v>4.7625885586894903</v>
      </c>
      <c r="BE2222">
        <v>4.7625901408658802</v>
      </c>
      <c r="BF2222">
        <v>0</v>
      </c>
      <c r="BG2222" s="2">
        <v>1.6816513612866402E-2</v>
      </c>
      <c r="BH2222">
        <v>0</v>
      </c>
      <c r="BI2222">
        <v>0</v>
      </c>
      <c r="BJ2222" s="2">
        <v>-4.0331222477981103E-3</v>
      </c>
      <c r="BK2222">
        <v>0</v>
      </c>
      <c r="BL2222">
        <v>0</v>
      </c>
      <c r="BM2222">
        <v>0</v>
      </c>
      <c r="BN2222">
        <v>16.83456</v>
      </c>
      <c r="BO2222" s="9" t="e">
        <f>_xlfn.XLOOKUP(A2222,Thermal!A:A,Thermal!B:B)</f>
        <v>#N/A</v>
      </c>
      <c r="BP2222" s="9" t="e">
        <f>_xlfn.XLOOKUP(A2222,Thermal!A:A,Thermal!C:C)</f>
        <v>#N/A</v>
      </c>
    </row>
    <row r="2223" spans="1:68" x14ac:dyDescent="0.3">
      <c r="A2223" t="s">
        <v>1609</v>
      </c>
      <c r="B2223" t="s">
        <v>187</v>
      </c>
      <c r="C2223" t="s">
        <v>188</v>
      </c>
      <c r="D2223" t="s">
        <v>174</v>
      </c>
      <c r="E2223" t="s">
        <v>75</v>
      </c>
      <c r="F2223" t="s">
        <v>76</v>
      </c>
      <c r="G2223">
        <v>200</v>
      </c>
      <c r="H2223">
        <v>0</v>
      </c>
      <c r="J2223" s="1">
        <v>44651</v>
      </c>
      <c r="K2223" s="1">
        <v>55153</v>
      </c>
      <c r="L2223">
        <v>78.385693322841107</v>
      </c>
      <c r="M2223">
        <v>1.8685952639097001</v>
      </c>
      <c r="N2223">
        <v>-1.2495448493335399</v>
      </c>
      <c r="O2223">
        <v>200</v>
      </c>
      <c r="P2223">
        <v>200</v>
      </c>
      <c r="Q2223">
        <v>606468.10723030602</v>
      </c>
      <c r="R2223">
        <v>0</v>
      </c>
      <c r="S2223">
        <v>0</v>
      </c>
      <c r="T2223">
        <v>0.34615759545088998</v>
      </c>
      <c r="U2223">
        <v>0</v>
      </c>
      <c r="V2223">
        <v>47.5384238959534</v>
      </c>
      <c r="W2223">
        <v>47.5384238959534</v>
      </c>
      <c r="X2223">
        <v>8760</v>
      </c>
      <c r="Y2223">
        <v>0</v>
      </c>
      <c r="Z2223">
        <v>8760</v>
      </c>
      <c r="AA2223">
        <v>0</v>
      </c>
      <c r="AB2223">
        <v>0</v>
      </c>
      <c r="AC2223">
        <v>0</v>
      </c>
      <c r="AD2223">
        <v>0</v>
      </c>
      <c r="AE2223">
        <v>1710.6905283927899</v>
      </c>
      <c r="AF2223">
        <v>106.472202826048</v>
      </c>
      <c r="AG2223">
        <v>16.398488296180101</v>
      </c>
      <c r="AH2223">
        <v>3.38316085504291</v>
      </c>
      <c r="AI2223">
        <v>-36.3006782531738</v>
      </c>
      <c r="AJ2223">
        <v>1745.18994140625</v>
      </c>
      <c r="AK2223">
        <v>97.100887450266001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164.59999847412101</v>
      </c>
      <c r="AX2223">
        <v>0</v>
      </c>
      <c r="AY2223">
        <v>0</v>
      </c>
      <c r="AZ2223">
        <v>1367.09034984186</v>
      </c>
      <c r="BA2223">
        <v>0.13517417391183001</v>
      </c>
      <c r="BB2223">
        <v>0.13517427286292399</v>
      </c>
      <c r="BC2223">
        <v>0.67194998060097699</v>
      </c>
      <c r="BD2223" s="2">
        <v>3.1824214840017198E-2</v>
      </c>
      <c r="BE2223">
        <v>0.68397062554270205</v>
      </c>
      <c r="BF2223">
        <v>0</v>
      </c>
      <c r="BG2223">
        <v>4616.9846208095596</v>
      </c>
      <c r="BH2223">
        <v>0</v>
      </c>
      <c r="BI2223">
        <v>0</v>
      </c>
      <c r="BJ2223">
        <v>130198.623220715</v>
      </c>
      <c r="BK2223">
        <v>0</v>
      </c>
      <c r="BL2223">
        <v>0</v>
      </c>
      <c r="BM2223">
        <v>0</v>
      </c>
      <c r="BN2223">
        <v>47.67324</v>
      </c>
      <c r="BO2223" s="9" t="e">
        <f>_xlfn.XLOOKUP(A2223,Thermal!A:A,Thermal!B:B)</f>
        <v>#N/A</v>
      </c>
      <c r="BP2223" s="9" t="e">
        <f>_xlfn.XLOOKUP(A2223,Thermal!A:A,Thermal!C:C)</f>
        <v>#N/A</v>
      </c>
    </row>
    <row r="2224" spans="1:68" x14ac:dyDescent="0.3">
      <c r="A2224" t="s">
        <v>1610</v>
      </c>
      <c r="B2224" t="s">
        <v>96</v>
      </c>
      <c r="C2224" t="s">
        <v>97</v>
      </c>
      <c r="D2224" t="s">
        <v>90</v>
      </c>
      <c r="E2224" t="s">
        <v>75</v>
      </c>
      <c r="F2224" t="s">
        <v>88</v>
      </c>
      <c r="G2224">
        <v>10.8549995422363</v>
      </c>
      <c r="H2224">
        <v>0</v>
      </c>
      <c r="J2224" s="1">
        <v>42760</v>
      </c>
      <c r="K2224" s="1">
        <v>55153</v>
      </c>
      <c r="L2224">
        <v>35.196351581644699</v>
      </c>
      <c r="M2224">
        <v>-18.667664281638601</v>
      </c>
      <c r="N2224">
        <v>-4.3782347650807898</v>
      </c>
      <c r="O2224">
        <v>10.8549995422363</v>
      </c>
      <c r="P2224">
        <v>10.8549995422363</v>
      </c>
      <c r="Q2224">
        <v>19542.809259802099</v>
      </c>
      <c r="R2224">
        <v>0</v>
      </c>
      <c r="S2224">
        <v>0</v>
      </c>
      <c r="T2224">
        <v>0.205519520324282</v>
      </c>
      <c r="U2224">
        <v>0</v>
      </c>
      <c r="V2224">
        <v>0.687835922439616</v>
      </c>
      <c r="W2224">
        <v>0.687835922439616</v>
      </c>
      <c r="X2224">
        <v>8760</v>
      </c>
      <c r="Y2224">
        <v>0</v>
      </c>
      <c r="Z2224">
        <v>8760</v>
      </c>
      <c r="AA2224">
        <v>0</v>
      </c>
      <c r="AB2224">
        <v>0</v>
      </c>
      <c r="AC2224">
        <v>0</v>
      </c>
      <c r="AD2224">
        <v>0</v>
      </c>
      <c r="AE2224">
        <v>1216.25927340984</v>
      </c>
      <c r="AF2224">
        <v>71.657542541555699</v>
      </c>
      <c r="AG2224">
        <v>-11.25342107913</v>
      </c>
      <c r="AH2224">
        <v>-3.7795887159778498</v>
      </c>
      <c r="AI2224">
        <v>-25.588130950927699</v>
      </c>
      <c r="AJ2224">
        <v>1995.60888671875</v>
      </c>
      <c r="AK2224">
        <v>72.710921777803705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14.1983394622803</v>
      </c>
      <c r="AX2224">
        <v>0</v>
      </c>
      <c r="AY2224">
        <v>0</v>
      </c>
      <c r="AZ2224">
        <v>4.2985832726117197</v>
      </c>
      <c r="BA2224">
        <v>0.15865582111832299</v>
      </c>
      <c r="BB2224" s="2">
        <v>1.0077528424561301E-4</v>
      </c>
      <c r="BC2224">
        <v>4.7625885636110299</v>
      </c>
      <c r="BD2224">
        <v>4.7625885586894903</v>
      </c>
      <c r="BE2224">
        <v>4.7625901408658802</v>
      </c>
      <c r="BF2224">
        <v>0</v>
      </c>
      <c r="BG2224" s="2">
        <v>8.9568344410508906E-3</v>
      </c>
      <c r="BH2224">
        <v>0</v>
      </c>
      <c r="BI2224">
        <v>0</v>
      </c>
      <c r="BJ2224" s="2">
        <v>2.8036610596704598E-3</v>
      </c>
      <c r="BK2224">
        <v>0</v>
      </c>
      <c r="BL2224">
        <v>0</v>
      </c>
      <c r="BM2224">
        <v>0</v>
      </c>
      <c r="BN2224">
        <v>0.68783589999999994</v>
      </c>
      <c r="BO2224" s="9" t="e">
        <f>_xlfn.XLOOKUP(A2224,Thermal!A:A,Thermal!B:B)</f>
        <v>#N/A</v>
      </c>
      <c r="BP2224" s="9" t="e">
        <f>_xlfn.XLOOKUP(A2224,Thermal!A:A,Thermal!C:C)</f>
        <v>#N/A</v>
      </c>
    </row>
    <row r="2225" spans="1:68" x14ac:dyDescent="0.3">
      <c r="A2225" t="s">
        <v>1611</v>
      </c>
      <c r="B2225" t="s">
        <v>176</v>
      </c>
      <c r="C2225" t="s">
        <v>177</v>
      </c>
      <c r="D2225" t="s">
        <v>178</v>
      </c>
      <c r="E2225" t="s">
        <v>75</v>
      </c>
      <c r="F2225" t="s">
        <v>76</v>
      </c>
      <c r="G2225">
        <v>12</v>
      </c>
      <c r="H2225">
        <v>0</v>
      </c>
      <c r="J2225" s="1">
        <v>40505</v>
      </c>
      <c r="K2225" s="1">
        <v>55153</v>
      </c>
      <c r="L2225">
        <v>73.984331093182504</v>
      </c>
      <c r="M2225">
        <v>7.2772066804884998</v>
      </c>
      <c r="N2225">
        <v>1.3288660549941</v>
      </c>
      <c r="O2225">
        <v>12</v>
      </c>
      <c r="P2225">
        <v>12</v>
      </c>
      <c r="Q2225">
        <v>19450.523938476999</v>
      </c>
      <c r="R2225">
        <v>0</v>
      </c>
      <c r="S2225">
        <v>0</v>
      </c>
      <c r="T2225">
        <v>0.18503162041754201</v>
      </c>
      <c r="U2225">
        <v>0</v>
      </c>
      <c r="V2225">
        <v>1.4390348336602701</v>
      </c>
      <c r="W2225">
        <v>1.4390348336602701</v>
      </c>
      <c r="X2225">
        <v>8760</v>
      </c>
      <c r="Y2225">
        <v>0</v>
      </c>
      <c r="Z2225">
        <v>8760</v>
      </c>
      <c r="AA2225">
        <v>0</v>
      </c>
      <c r="AB2225">
        <v>0</v>
      </c>
      <c r="AC2225">
        <v>0</v>
      </c>
      <c r="AD2225">
        <v>0</v>
      </c>
      <c r="AE2225">
        <v>27.6480007171631</v>
      </c>
      <c r="AF2225">
        <v>116.703205163541</v>
      </c>
      <c r="AG2225">
        <v>25.653236087971202</v>
      </c>
      <c r="AH2225">
        <v>4.35941675499482</v>
      </c>
      <c r="AI2225">
        <v>-28.710262298583999</v>
      </c>
      <c r="AJ2225">
        <v>1945.98681640625</v>
      </c>
      <c r="AK2225">
        <v>135.13096950788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94.150143943727002</v>
      </c>
      <c r="AX2225">
        <v>0</v>
      </c>
      <c r="AY2225">
        <v>0</v>
      </c>
      <c r="AZ2225" s="2">
        <v>-1.70664861798286E-5</v>
      </c>
      <c r="BA2225" s="2">
        <v>1.5242080034474701E-2</v>
      </c>
      <c r="BB2225" s="2">
        <v>1.07829128595911E-2</v>
      </c>
      <c r="BC2225">
        <v>14.188119167033999</v>
      </c>
      <c r="BD2225" s="2">
        <v>3.1824214840017198E-2</v>
      </c>
      <c r="BE2225">
        <v>14.156295678589499</v>
      </c>
      <c r="BF2225">
        <v>0</v>
      </c>
      <c r="BG2225">
        <v>41.550540683256301</v>
      </c>
      <c r="BH2225">
        <v>0</v>
      </c>
      <c r="BI2225">
        <v>0</v>
      </c>
      <c r="BJ2225" s="2">
        <v>-4.0756976287556002E-4</v>
      </c>
      <c r="BK2225">
        <v>0</v>
      </c>
      <c r="BL2225">
        <v>0</v>
      </c>
      <c r="BM2225">
        <v>0</v>
      </c>
      <c r="BN2225">
        <v>1.439076</v>
      </c>
      <c r="BO2225" s="9" t="e">
        <f>_xlfn.XLOOKUP(A2225,Thermal!A:A,Thermal!B:B)</f>
        <v>#N/A</v>
      </c>
      <c r="BP2225" s="9" t="e">
        <f>_xlfn.XLOOKUP(A2225,Thermal!A:A,Thermal!C:C)</f>
        <v>#N/A</v>
      </c>
    </row>
    <row r="2226" spans="1:68" x14ac:dyDescent="0.3">
      <c r="A2226" t="s">
        <v>1612</v>
      </c>
      <c r="B2226" t="s">
        <v>217</v>
      </c>
      <c r="C2226" t="s">
        <v>218</v>
      </c>
      <c r="D2226" t="s">
        <v>219</v>
      </c>
      <c r="E2226" t="s">
        <v>75</v>
      </c>
      <c r="F2226" t="s">
        <v>76</v>
      </c>
      <c r="G2226">
        <v>249.39999389648401</v>
      </c>
      <c r="H2226">
        <v>0</v>
      </c>
      <c r="J2226" s="1">
        <v>42289</v>
      </c>
      <c r="K2226" s="1">
        <v>51420</v>
      </c>
      <c r="L2226">
        <v>105.12133697352201</v>
      </c>
      <c r="M2226">
        <v>23.283349277473601</v>
      </c>
      <c r="N2226">
        <v>1.0404840072806301</v>
      </c>
      <c r="O2226">
        <v>249.39999389648401</v>
      </c>
      <c r="P2226">
        <v>249.39999389648401</v>
      </c>
      <c r="Q2226">
        <v>777907.07606113004</v>
      </c>
      <c r="R2226">
        <v>0</v>
      </c>
      <c r="S2226">
        <v>0</v>
      </c>
      <c r="T2226">
        <v>0.35606327107356101</v>
      </c>
      <c r="U2226">
        <v>0</v>
      </c>
      <c r="V2226">
        <v>81.774632949206804</v>
      </c>
      <c r="W2226">
        <v>81.774632949206804</v>
      </c>
      <c r="X2226">
        <v>8760</v>
      </c>
      <c r="Y2226">
        <v>0</v>
      </c>
      <c r="Z2226">
        <v>8760</v>
      </c>
      <c r="AA2226">
        <v>0</v>
      </c>
      <c r="AB2226">
        <v>0</v>
      </c>
      <c r="AC2226">
        <v>0</v>
      </c>
      <c r="AD2226">
        <v>0</v>
      </c>
      <c r="AE2226">
        <v>1963.7142124176</v>
      </c>
      <c r="AF2226">
        <v>139.82454748778699</v>
      </c>
      <c r="AG2226">
        <v>49.199065450406998</v>
      </c>
      <c r="AH2226">
        <v>3.9349297355495398</v>
      </c>
      <c r="AI2226">
        <v>-24.944133758544901</v>
      </c>
      <c r="AJ2226">
        <v>2534.82983398438</v>
      </c>
      <c r="AK2226">
        <v>213.302074129407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769443.25531595899</v>
      </c>
      <c r="AX2226">
        <v>0</v>
      </c>
      <c r="AY2226">
        <v>0</v>
      </c>
      <c r="AZ2226">
        <v>1963.7140500098501</v>
      </c>
      <c r="BA2226">
        <v>0.42134576625728198</v>
      </c>
      <c r="BB2226">
        <v>5.5066374322562998E-2</v>
      </c>
      <c r="BC2226">
        <v>119.345394117699</v>
      </c>
      <c r="BD2226">
        <v>43.239627551675099</v>
      </c>
      <c r="BE2226">
        <v>76.105768045121707</v>
      </c>
      <c r="BF2226">
        <v>0</v>
      </c>
      <c r="BG2226">
        <v>11986.1238800147</v>
      </c>
      <c r="BH2226">
        <v>0</v>
      </c>
      <c r="BI2226">
        <v>0</v>
      </c>
      <c r="BJ2226">
        <v>35326.060487601499</v>
      </c>
      <c r="BK2226">
        <v>0</v>
      </c>
      <c r="BL2226">
        <v>0</v>
      </c>
      <c r="BM2226">
        <v>0</v>
      </c>
      <c r="BN2226">
        <v>81.821950000000001</v>
      </c>
      <c r="BO2226" s="9" t="e">
        <f>_xlfn.XLOOKUP(A2226,Thermal!A:A,Thermal!B:B)</f>
        <v>#N/A</v>
      </c>
      <c r="BP2226" s="9" t="e">
        <f>_xlfn.XLOOKUP(A2226,Thermal!A:A,Thermal!C:C)</f>
        <v>#N/A</v>
      </c>
    </row>
    <row r="2227" spans="1:68" x14ac:dyDescent="0.3">
      <c r="A2227" t="s">
        <v>1614</v>
      </c>
      <c r="B2227" t="s">
        <v>96</v>
      </c>
      <c r="C2227" t="s">
        <v>97</v>
      </c>
      <c r="D2227" t="s">
        <v>90</v>
      </c>
      <c r="E2227" t="s">
        <v>121</v>
      </c>
      <c r="F2227" t="s">
        <v>122</v>
      </c>
      <c r="G2227">
        <v>70</v>
      </c>
      <c r="H2227">
        <v>-70</v>
      </c>
      <c r="J2227" s="1">
        <v>45107</v>
      </c>
      <c r="K2227" s="1">
        <v>56614</v>
      </c>
      <c r="L2227">
        <v>60.599448865156702</v>
      </c>
      <c r="M2227">
        <v>-18.869568725038199</v>
      </c>
      <c r="N2227">
        <v>-2.9288364044724799</v>
      </c>
      <c r="O2227">
        <v>70</v>
      </c>
      <c r="P2227">
        <v>70</v>
      </c>
      <c r="Q2227">
        <v>91816.583759408401</v>
      </c>
      <c r="R2227">
        <v>107031.271713018</v>
      </c>
      <c r="S2227">
        <v>4.5831203626183896</v>
      </c>
      <c r="T2227">
        <v>0.149733502542822</v>
      </c>
      <c r="U2227">
        <v>0.29827178272847099</v>
      </c>
      <c r="V2227">
        <v>2.88383028423962</v>
      </c>
      <c r="W2227">
        <v>2.5855584934379801</v>
      </c>
      <c r="X2227">
        <v>8760</v>
      </c>
      <c r="Y2227">
        <v>0</v>
      </c>
      <c r="Z2227">
        <v>8760</v>
      </c>
      <c r="AA2227">
        <v>0</v>
      </c>
      <c r="AB2227">
        <v>0</v>
      </c>
      <c r="AC2227">
        <v>-2.2822031930415002E-2</v>
      </c>
      <c r="AD2227">
        <v>0.82766486504911296</v>
      </c>
      <c r="AE2227">
        <v>0</v>
      </c>
      <c r="AF2227">
        <v>79.781258432797998</v>
      </c>
      <c r="AG2227">
        <v>-5.4733615000589797</v>
      </c>
      <c r="AH2227">
        <v>-1.4359323968015101</v>
      </c>
      <c r="AI2227">
        <v>-26.434791564941399</v>
      </c>
      <c r="AJ2227">
        <v>2044.7548828125</v>
      </c>
      <c r="AK2227">
        <v>73.260885250379999</v>
      </c>
      <c r="AL2227">
        <v>1.20394177679443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10787.3363218307</v>
      </c>
      <c r="AW2227">
        <v>13522.413877725599</v>
      </c>
      <c r="AX2227">
        <v>36559.312988281301</v>
      </c>
      <c r="AY2227">
        <v>61.034023284912102</v>
      </c>
      <c r="AZ2227">
        <v>29547.969173550598</v>
      </c>
      <c r="BA2227">
        <v>0.15865582111832299</v>
      </c>
      <c r="BB2227" s="2">
        <v>1.0077528424561301E-4</v>
      </c>
      <c r="BC2227">
        <v>4.7625885636110299</v>
      </c>
      <c r="BD2227">
        <v>4.7625885586894903</v>
      </c>
      <c r="BE2227">
        <v>4.7625901408658802</v>
      </c>
      <c r="BF2227">
        <v>2.08024936600123</v>
      </c>
      <c r="BG2227">
        <v>2.304406420546</v>
      </c>
      <c r="BH2227">
        <v>5467.5664832566499</v>
      </c>
      <c r="BI2227" s="2">
        <v>1.0070614516735099E-2</v>
      </c>
      <c r="BJ2227">
        <v>1920.0135956725001</v>
      </c>
      <c r="BK2227">
        <v>0</v>
      </c>
      <c r="BL2227">
        <v>0</v>
      </c>
      <c r="BM2227">
        <v>0</v>
      </c>
      <c r="BN2227">
        <v>2.891222</v>
      </c>
      <c r="BO2227" s="9" t="e">
        <f>_xlfn.XLOOKUP(A2227,Thermal!A:A,Thermal!B:B)</f>
        <v>#N/A</v>
      </c>
      <c r="BP2227" s="9" t="e">
        <f>_xlfn.XLOOKUP(A2227,Thermal!A:A,Thermal!C:C)</f>
        <v>#N/A</v>
      </c>
    </row>
    <row r="2228" spans="1:68" x14ac:dyDescent="0.3">
      <c r="A2228" t="s">
        <v>1616</v>
      </c>
      <c r="B2228" t="s">
        <v>172</v>
      </c>
      <c r="C2228" t="s">
        <v>173</v>
      </c>
      <c r="D2228" t="s">
        <v>237</v>
      </c>
      <c r="E2228" t="s">
        <v>75</v>
      </c>
      <c r="F2228" t="s">
        <v>76</v>
      </c>
      <c r="G2228">
        <v>94</v>
      </c>
      <c r="H2228">
        <v>0</v>
      </c>
      <c r="J2228" s="1">
        <v>39599</v>
      </c>
      <c r="K2228" s="1">
        <v>54058</v>
      </c>
      <c r="L2228">
        <v>79.171951060215093</v>
      </c>
      <c r="M2228">
        <v>3.87017434086777</v>
      </c>
      <c r="N2228">
        <v>-0.88689358443668798</v>
      </c>
      <c r="O2228">
        <v>94</v>
      </c>
      <c r="P2228">
        <v>94</v>
      </c>
      <c r="Q2228">
        <v>287949.30373098701</v>
      </c>
      <c r="R2228">
        <v>0</v>
      </c>
      <c r="S2228">
        <v>0</v>
      </c>
      <c r="T2228">
        <v>0.34969069237666101</v>
      </c>
      <c r="U2228">
        <v>0</v>
      </c>
      <c r="V2228">
        <v>22.797508948581701</v>
      </c>
      <c r="W2228">
        <v>22.797508948581701</v>
      </c>
      <c r="X2228">
        <v>8760</v>
      </c>
      <c r="Y2228">
        <v>0</v>
      </c>
      <c r="Z2228">
        <v>8760</v>
      </c>
      <c r="AA2228">
        <v>0</v>
      </c>
      <c r="AB2228">
        <v>0</v>
      </c>
      <c r="AC2228">
        <v>0</v>
      </c>
      <c r="AD2228">
        <v>0</v>
      </c>
      <c r="AE2228">
        <v>4179.9474248588103</v>
      </c>
      <c r="AF2228">
        <v>107.530533030464</v>
      </c>
      <c r="AG2228">
        <v>17.3525685314453</v>
      </c>
      <c r="AH2228">
        <v>3.4874121933591402</v>
      </c>
      <c r="AI2228">
        <v>-36.156017303466797</v>
      </c>
      <c r="AJ2228">
        <v>1762.50134277344</v>
      </c>
      <c r="AK2228">
        <v>96.931739584158606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287949.30374386202</v>
      </c>
      <c r="AX2228">
        <v>0</v>
      </c>
      <c r="AY2228">
        <v>0</v>
      </c>
      <c r="AZ2228">
        <v>4180.0412103738599</v>
      </c>
      <c r="BA2228">
        <v>27.017421290304899</v>
      </c>
      <c r="BB2228">
        <v>18.740914788891299</v>
      </c>
      <c r="BC2228">
        <v>65.697326823152807</v>
      </c>
      <c r="BD2228" s="2">
        <v>3.1824214840017198E-2</v>
      </c>
      <c r="BE2228">
        <v>65.292457263243904</v>
      </c>
      <c r="BF2228">
        <v>0</v>
      </c>
      <c r="BG2228">
        <v>2600651.1058667698</v>
      </c>
      <c r="BH2228">
        <v>0</v>
      </c>
      <c r="BI2228">
        <v>0</v>
      </c>
      <c r="BJ2228">
        <v>359062.44505708601</v>
      </c>
      <c r="BK2228">
        <v>0</v>
      </c>
      <c r="BL2228">
        <v>0</v>
      </c>
      <c r="BM2228">
        <v>0</v>
      </c>
      <c r="BN2228">
        <v>25.75722</v>
      </c>
      <c r="BO2228" s="9" t="e">
        <f>_xlfn.XLOOKUP(A2228,Thermal!A:A,Thermal!B:B)</f>
        <v>#N/A</v>
      </c>
      <c r="BP2228" s="9" t="e">
        <f>_xlfn.XLOOKUP(A2228,Thermal!A:A,Thermal!C:C)</f>
        <v>#N/A</v>
      </c>
    </row>
    <row r="2229" spans="1:68" x14ac:dyDescent="0.3">
      <c r="A2229" t="s">
        <v>1619</v>
      </c>
      <c r="B2229" t="s">
        <v>132</v>
      </c>
      <c r="C2229" t="s">
        <v>97</v>
      </c>
      <c r="D2229" t="s">
        <v>90</v>
      </c>
      <c r="E2229" t="s">
        <v>75</v>
      </c>
      <c r="F2229" t="s">
        <v>133</v>
      </c>
      <c r="G2229">
        <v>12</v>
      </c>
      <c r="H2229">
        <v>0</v>
      </c>
      <c r="J2229" s="1">
        <v>42147</v>
      </c>
      <c r="K2229" s="1">
        <v>55153</v>
      </c>
      <c r="L2229">
        <v>34.771729534534302</v>
      </c>
      <c r="M2229">
        <v>-15.7731317644825</v>
      </c>
      <c r="N2229">
        <v>-5.0680242669412401</v>
      </c>
      <c r="O2229">
        <v>12</v>
      </c>
      <c r="P2229">
        <v>12</v>
      </c>
      <c r="Q2229">
        <v>34697.952019417702</v>
      </c>
      <c r="R2229">
        <v>0</v>
      </c>
      <c r="S2229">
        <v>0</v>
      </c>
      <c r="T2229">
        <v>0.33007945223637303</v>
      </c>
      <c r="U2229">
        <v>0</v>
      </c>
      <c r="V2229">
        <v>1.20650817143822</v>
      </c>
      <c r="W2229">
        <v>1.20650817143822</v>
      </c>
      <c r="X2229">
        <v>8760</v>
      </c>
      <c r="Y2229">
        <v>0</v>
      </c>
      <c r="Z2229">
        <v>8760</v>
      </c>
      <c r="AA2229">
        <v>0</v>
      </c>
      <c r="AB2229">
        <v>0</v>
      </c>
      <c r="AC2229">
        <v>0</v>
      </c>
      <c r="AD2229">
        <v>0</v>
      </c>
      <c r="AE2229">
        <v>34.260000944137602</v>
      </c>
      <c r="AF2229">
        <v>79.934082166194202</v>
      </c>
      <c r="AG2229">
        <v>-3.3659081704201599</v>
      </c>
      <c r="AH2229">
        <v>-3.3905620216701502</v>
      </c>
      <c r="AI2229">
        <v>-25.130064010620099</v>
      </c>
      <c r="AJ2229">
        <v>2011.80346679688</v>
      </c>
      <c r="AK2229">
        <v>76.555145052614606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 s="2">
        <v>-1.7782440409064299E-6</v>
      </c>
      <c r="BA2229">
        <v>0.15865582111832299</v>
      </c>
      <c r="BB2229" s="2">
        <v>1.0077528424561301E-4</v>
      </c>
      <c r="BC2229">
        <v>4.7625885636110299</v>
      </c>
      <c r="BD2229">
        <v>4.7625885586894903</v>
      </c>
      <c r="BE2229">
        <v>4.7625901408658802</v>
      </c>
      <c r="BF2229">
        <v>0</v>
      </c>
      <c r="BG2229">
        <v>0</v>
      </c>
      <c r="BH2229">
        <v>0</v>
      </c>
      <c r="BI2229">
        <v>0</v>
      </c>
      <c r="BJ2229" s="2">
        <v>-1.33437070985688E-5</v>
      </c>
      <c r="BK2229">
        <v>0</v>
      </c>
      <c r="BL2229">
        <v>0</v>
      </c>
      <c r="BM2229">
        <v>0</v>
      </c>
      <c r="BN2229">
        <v>1.2065079999999999</v>
      </c>
      <c r="BO2229" s="9" t="e">
        <f>_xlfn.XLOOKUP(A2229,Thermal!A:A,Thermal!B:B)</f>
        <v>#N/A</v>
      </c>
      <c r="BP2229" s="9" t="e">
        <f>_xlfn.XLOOKUP(A2229,Thermal!A:A,Thermal!C:C)</f>
        <v>#N/A</v>
      </c>
    </row>
    <row r="2230" spans="1:68" x14ac:dyDescent="0.3">
      <c r="A2230" t="s">
        <v>1625</v>
      </c>
      <c r="B2230" t="s">
        <v>315</v>
      </c>
      <c r="C2230" t="s">
        <v>316</v>
      </c>
      <c r="D2230" t="s">
        <v>317</v>
      </c>
      <c r="E2230" t="s">
        <v>75</v>
      </c>
      <c r="F2230" t="s">
        <v>76</v>
      </c>
      <c r="G2230">
        <v>9.5900001525878906</v>
      </c>
      <c r="H2230">
        <v>0</v>
      </c>
      <c r="J2230" s="1">
        <v>40912</v>
      </c>
      <c r="K2230" s="1">
        <v>55153</v>
      </c>
      <c r="L2230">
        <v>78.169729872270295</v>
      </c>
      <c r="M2230">
        <v>10.631214564141899</v>
      </c>
      <c r="N2230">
        <v>-4.1391303175894203</v>
      </c>
      <c r="O2230">
        <v>9.5900001525878906</v>
      </c>
      <c r="P2230">
        <v>9.5900001525878906</v>
      </c>
      <c r="Q2230">
        <v>13070.6437643021</v>
      </c>
      <c r="R2230">
        <v>0</v>
      </c>
      <c r="S2230">
        <v>0</v>
      </c>
      <c r="T2230">
        <v>0.155587340744231</v>
      </c>
      <c r="U2230">
        <v>0</v>
      </c>
      <c r="V2230">
        <v>1.02172952760473</v>
      </c>
      <c r="W2230">
        <v>1.02172952760473</v>
      </c>
      <c r="X2230">
        <v>8760</v>
      </c>
      <c r="Y2230">
        <v>0</v>
      </c>
      <c r="Z2230">
        <v>8760</v>
      </c>
      <c r="AA2230">
        <v>0</v>
      </c>
      <c r="AB2230">
        <v>0</v>
      </c>
      <c r="AC2230">
        <v>0</v>
      </c>
      <c r="AD2230">
        <v>0</v>
      </c>
      <c r="AE2230">
        <v>119.37461143732099</v>
      </c>
      <c r="AF2230">
        <v>108.035364541053</v>
      </c>
      <c r="AG2230">
        <v>22.8355822678392</v>
      </c>
      <c r="AH2230">
        <v>-1.49077005697837</v>
      </c>
      <c r="AI2230">
        <v>-54.349449157714801</v>
      </c>
      <c r="AJ2230">
        <v>1607.64099121094</v>
      </c>
      <c r="AK2230">
        <v>111.715958907166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13070.5382747725</v>
      </c>
      <c r="AX2230">
        <v>0</v>
      </c>
      <c r="AY2230">
        <v>0</v>
      </c>
      <c r="AZ2230">
        <v>119.768591594882</v>
      </c>
      <c r="BA2230">
        <v>9.0549305149171797</v>
      </c>
      <c r="BB2230">
        <v>8.0428531073539702</v>
      </c>
      <c r="BC2230">
        <v>75.175880506149895</v>
      </c>
      <c r="BD2230" s="2">
        <v>3.1824214840017198E-2</v>
      </c>
      <c r="BE2230">
        <v>75.107511466741897</v>
      </c>
      <c r="BF2230">
        <v>0</v>
      </c>
      <c r="BG2230">
        <v>101373.530322452</v>
      </c>
      <c r="BH2230">
        <v>0</v>
      </c>
      <c r="BI2230">
        <v>0</v>
      </c>
      <c r="BJ2230">
        <v>9535.7023629610903</v>
      </c>
      <c r="BK2230">
        <v>0</v>
      </c>
      <c r="BL2230">
        <v>0</v>
      </c>
      <c r="BM2230">
        <v>0</v>
      </c>
      <c r="BN2230">
        <v>1.132639</v>
      </c>
      <c r="BO2230" s="9" t="e">
        <f>_xlfn.XLOOKUP(A2230,Thermal!A:A,Thermal!B:B)</f>
        <v>#N/A</v>
      </c>
      <c r="BP2230" s="9" t="e">
        <f>_xlfn.XLOOKUP(A2230,Thermal!A:A,Thermal!C:C)</f>
        <v>#N/A</v>
      </c>
    </row>
    <row r="2231" spans="1:68" x14ac:dyDescent="0.3">
      <c r="A2231" t="s">
        <v>1626</v>
      </c>
      <c r="B2231" t="s">
        <v>78</v>
      </c>
      <c r="C2231" t="s">
        <v>79</v>
      </c>
      <c r="D2231" t="s">
        <v>80</v>
      </c>
      <c r="E2231" t="s">
        <v>167</v>
      </c>
      <c r="F2231" t="s">
        <v>167</v>
      </c>
      <c r="G2231">
        <v>2917</v>
      </c>
      <c r="H2231">
        <v>0</v>
      </c>
      <c r="J2231" s="1">
        <v>24807</v>
      </c>
      <c r="K2231" s="1">
        <v>55153</v>
      </c>
      <c r="L2231">
        <v>75.510177695303895</v>
      </c>
      <c r="M2231">
        <v>-9.8913428151405007</v>
      </c>
      <c r="N2231">
        <v>-3.10444448653698</v>
      </c>
      <c r="O2231">
        <v>2821.60009765625</v>
      </c>
      <c r="P2231">
        <v>2821.60009765625</v>
      </c>
      <c r="Q2231">
        <v>13665238.7257843</v>
      </c>
      <c r="R2231">
        <v>0</v>
      </c>
      <c r="S2231">
        <v>0</v>
      </c>
      <c r="T2231">
        <v>0.55286316439628902</v>
      </c>
      <c r="U2231">
        <v>0</v>
      </c>
      <c r="V2231">
        <v>1031.86460461924</v>
      </c>
      <c r="W2231">
        <v>1031.86460461924</v>
      </c>
      <c r="X2231">
        <v>0</v>
      </c>
      <c r="Y2231">
        <v>0</v>
      </c>
      <c r="Z2231">
        <v>332</v>
      </c>
      <c r="AA2231">
        <v>8428</v>
      </c>
      <c r="AB2231">
        <v>0</v>
      </c>
      <c r="AC2231">
        <v>0</v>
      </c>
      <c r="AD2231">
        <v>0</v>
      </c>
      <c r="AE2231">
        <v>0</v>
      </c>
      <c r="AF2231">
        <v>83.193464080153902</v>
      </c>
      <c r="AG2231">
        <v>-1.3250997343311099</v>
      </c>
      <c r="AH2231">
        <v>-2.1719962616586002</v>
      </c>
      <c r="AI2231">
        <v>-78.908233642578097</v>
      </c>
      <c r="AJ2231">
        <v>1041.99975585938</v>
      </c>
      <c r="AK2231">
        <v>86.268293661121604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3406.9938980937</v>
      </c>
      <c r="AW2231">
        <v>10541.197387456899</v>
      </c>
      <c r="AX2231">
        <v>2553.3263738155401</v>
      </c>
      <c r="AY2231">
        <v>70542.730008691506</v>
      </c>
      <c r="AZ2231">
        <v>135027.296958447</v>
      </c>
      <c r="BA2231" s="2">
        <v>1.38214696060892E-4</v>
      </c>
      <c r="BB2231" s="2">
        <v>1.3721469679026801E-4</v>
      </c>
      <c r="BC2231">
        <v>1.4044060349899999E-4</v>
      </c>
      <c r="BD2231" s="2">
        <v>1.3944165658055601E-4</v>
      </c>
      <c r="BE2231" s="2">
        <v>1.3842035504974001E-4</v>
      </c>
      <c r="BF2231">
        <v>1.7330042961402801</v>
      </c>
      <c r="BG2231">
        <v>5.1345531998667902</v>
      </c>
      <c r="BH2231">
        <v>1.23709766095271</v>
      </c>
      <c r="BI2231">
        <v>14.749956439554801</v>
      </c>
      <c r="BJ2231">
        <v>28.550548102532002</v>
      </c>
      <c r="BK2231">
        <v>0</v>
      </c>
      <c r="BL2231">
        <v>0</v>
      </c>
      <c r="BM2231">
        <v>0</v>
      </c>
      <c r="BN2231">
        <v>1031.865</v>
      </c>
      <c r="BO2231" s="9" t="e">
        <f>_xlfn.XLOOKUP(A2231,Thermal!A:A,Thermal!B:B)</f>
        <v>#N/A</v>
      </c>
      <c r="BP2231" s="9" t="e">
        <f>_xlfn.XLOOKUP(A2231,Thermal!A:A,Thermal!C:C)</f>
        <v>#N/A</v>
      </c>
    </row>
    <row r="2232" spans="1:68" x14ac:dyDescent="0.3">
      <c r="A2232" t="s">
        <v>1627</v>
      </c>
      <c r="B2232" t="s">
        <v>453</v>
      </c>
      <c r="C2232" t="s">
        <v>454</v>
      </c>
      <c r="D2232" t="s">
        <v>237</v>
      </c>
      <c r="E2232" t="s">
        <v>167</v>
      </c>
      <c r="F2232" t="s">
        <v>167</v>
      </c>
      <c r="G2232">
        <v>207.30000305175801</v>
      </c>
      <c r="H2232">
        <v>0</v>
      </c>
      <c r="J2232" s="1">
        <v>8767</v>
      </c>
      <c r="K2232" s="1">
        <v>55153</v>
      </c>
      <c r="L2232">
        <v>105.79881151751</v>
      </c>
      <c r="M2232">
        <v>18.082268565031502</v>
      </c>
      <c r="N2232">
        <v>4.5753850654052002</v>
      </c>
      <c r="O2232">
        <v>117.12616822429899</v>
      </c>
      <c r="P2232">
        <v>152.11920529801299</v>
      </c>
      <c r="Q2232">
        <v>946831.23303601099</v>
      </c>
      <c r="R2232">
        <v>0</v>
      </c>
      <c r="S2232">
        <v>0</v>
      </c>
      <c r="T2232">
        <v>0.62118251261965995</v>
      </c>
      <c r="U2232">
        <v>0</v>
      </c>
      <c r="V2232">
        <v>100.173620130179</v>
      </c>
      <c r="W2232">
        <v>100.173620130179</v>
      </c>
      <c r="X2232">
        <v>0</v>
      </c>
      <c r="Y2232">
        <v>0</v>
      </c>
      <c r="Z2232">
        <v>175</v>
      </c>
      <c r="AA2232">
        <v>8585</v>
      </c>
      <c r="AB2232">
        <v>0</v>
      </c>
      <c r="AC2232">
        <v>0</v>
      </c>
      <c r="AD2232">
        <v>0</v>
      </c>
      <c r="AE2232">
        <v>0</v>
      </c>
      <c r="AF2232">
        <v>108.749874526453</v>
      </c>
      <c r="AG2232">
        <v>17.580843613385099</v>
      </c>
      <c r="AH2232">
        <v>4.4784760035084901</v>
      </c>
      <c r="AI2232">
        <v>-34.963527679443402</v>
      </c>
      <c r="AJ2232">
        <v>1560.90625</v>
      </c>
      <c r="AK2232">
        <v>95.766940620740598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503.22780478000601</v>
      </c>
      <c r="AW2232">
        <v>1141.47504405677</v>
      </c>
      <c r="AX2232">
        <v>1040.42985459242</v>
      </c>
      <c r="AY2232">
        <v>129023.781083822</v>
      </c>
      <c r="AZ2232">
        <v>7349.1016037315103</v>
      </c>
      <c r="BA2232">
        <v>0.13388949068182299</v>
      </c>
      <c r="BB2232">
        <v>0.13388854984140999</v>
      </c>
      <c r="BC2232">
        <v>0.49796946970060502</v>
      </c>
      <c r="BD2232" s="2">
        <v>3.1824214840017198E-2</v>
      </c>
      <c r="BE2232">
        <v>0.45873586953580697</v>
      </c>
      <c r="BF2232">
        <v>2979.0416445394399</v>
      </c>
      <c r="BG2232">
        <v>5692.5448058431803</v>
      </c>
      <c r="BH2232">
        <v>1405.0982863234899</v>
      </c>
      <c r="BI2232">
        <v>2812.23083077089</v>
      </c>
      <c r="BJ2232">
        <v>13158.332304596201</v>
      </c>
      <c r="BK2232">
        <v>0</v>
      </c>
      <c r="BL2232">
        <v>0</v>
      </c>
      <c r="BM2232">
        <v>0</v>
      </c>
      <c r="BN2232">
        <v>100.19970000000001</v>
      </c>
      <c r="BO2232" s="9" t="e">
        <f>_xlfn.XLOOKUP(A2232,Thermal!A:A,Thermal!B:B)</f>
        <v>#N/A</v>
      </c>
      <c r="BP2232" s="9" t="e">
        <f>_xlfn.XLOOKUP(A2232,Thermal!A:A,Thermal!C:C)</f>
        <v>#N/A</v>
      </c>
    </row>
    <row r="2233" spans="1:68" x14ac:dyDescent="0.3">
      <c r="A2233" t="s">
        <v>1631</v>
      </c>
      <c r="B2233" t="s">
        <v>327</v>
      </c>
      <c r="C2233" t="s">
        <v>73</v>
      </c>
      <c r="D2233" t="s">
        <v>178</v>
      </c>
      <c r="E2233" t="s">
        <v>75</v>
      </c>
      <c r="F2233" t="s">
        <v>76</v>
      </c>
      <c r="G2233">
        <v>62.25</v>
      </c>
      <c r="H2233">
        <v>0</v>
      </c>
      <c r="J2233" s="1">
        <v>40422</v>
      </c>
      <c r="K2233" s="1">
        <v>55153</v>
      </c>
      <c r="L2233">
        <v>75.107543786173295</v>
      </c>
      <c r="M2233">
        <v>9.4306177373210005</v>
      </c>
      <c r="N2233">
        <v>-4.90406385483666</v>
      </c>
      <c r="O2233">
        <v>62.25</v>
      </c>
      <c r="P2233">
        <v>62.25</v>
      </c>
      <c r="Q2233">
        <v>138447.00920604201</v>
      </c>
      <c r="R2233">
        <v>0</v>
      </c>
      <c r="S2233">
        <v>0</v>
      </c>
      <c r="T2233">
        <v>0.25388679687845001</v>
      </c>
      <c r="U2233">
        <v>0</v>
      </c>
      <c r="V2233">
        <v>10.3984155852439</v>
      </c>
      <c r="W2233">
        <v>10.3984155852439</v>
      </c>
      <c r="X2233">
        <v>8760</v>
      </c>
      <c r="Y2233">
        <v>0</v>
      </c>
      <c r="Z2233">
        <v>8760</v>
      </c>
      <c r="AA2233">
        <v>0</v>
      </c>
      <c r="AB2233">
        <v>0</v>
      </c>
      <c r="AC2233">
        <v>0</v>
      </c>
      <c r="AD2233">
        <v>0</v>
      </c>
      <c r="AE2233">
        <v>3386.25480124354</v>
      </c>
      <c r="AF2233">
        <v>113.85999640453301</v>
      </c>
      <c r="AG2233">
        <v>26.879542908426799</v>
      </c>
      <c r="AH2233">
        <v>0.28990109289083199</v>
      </c>
      <c r="AI2233">
        <v>-84.790069580078097</v>
      </c>
      <c r="AJ2233">
        <v>2280.85180664063</v>
      </c>
      <c r="AK2233">
        <v>144.25379967497801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138447.009203658</v>
      </c>
      <c r="AX2233">
        <v>0</v>
      </c>
      <c r="AY2233">
        <v>0</v>
      </c>
      <c r="AZ2233">
        <v>3386.3169839279699</v>
      </c>
      <c r="BA2233">
        <v>7.0070361244181303</v>
      </c>
      <c r="BB2233">
        <v>5.9427537067704002</v>
      </c>
      <c r="BC2233">
        <v>85.542713426335297</v>
      </c>
      <c r="BD2233" s="2">
        <v>3.1824214840017198E-2</v>
      </c>
      <c r="BE2233">
        <v>85.5024456605952</v>
      </c>
      <c r="BF2233">
        <v>0</v>
      </c>
      <c r="BG2233">
        <v>478825.31582869898</v>
      </c>
      <c r="BH2233">
        <v>0</v>
      </c>
      <c r="BI2233">
        <v>0</v>
      </c>
      <c r="BJ2233">
        <v>204030.989772195</v>
      </c>
      <c r="BK2233">
        <v>0</v>
      </c>
      <c r="BL2233">
        <v>0</v>
      </c>
      <c r="BM2233">
        <v>0</v>
      </c>
      <c r="BN2233">
        <v>11.08127</v>
      </c>
      <c r="BO2233" s="9" t="e">
        <f>_xlfn.XLOOKUP(A2233,Thermal!A:A,Thermal!B:B)</f>
        <v>#N/A</v>
      </c>
      <c r="BP2233" s="9" t="e">
        <f>_xlfn.XLOOKUP(A2233,Thermal!A:A,Thermal!C:C)</f>
        <v>#N/A</v>
      </c>
    </row>
    <row r="2234" spans="1:68" x14ac:dyDescent="0.3">
      <c r="A2234" t="s">
        <v>1632</v>
      </c>
      <c r="B2234" t="s">
        <v>327</v>
      </c>
      <c r="C2234" t="s">
        <v>73</v>
      </c>
      <c r="D2234" t="s">
        <v>178</v>
      </c>
      <c r="E2234" t="s">
        <v>75</v>
      </c>
      <c r="F2234" t="s">
        <v>76</v>
      </c>
      <c r="G2234">
        <v>62.25</v>
      </c>
      <c r="H2234">
        <v>0</v>
      </c>
      <c r="J2234" s="1">
        <v>40422</v>
      </c>
      <c r="K2234" s="1">
        <v>55153</v>
      </c>
      <c r="L2234">
        <v>76.141285062342405</v>
      </c>
      <c r="M2234">
        <v>9.8529489979924403</v>
      </c>
      <c r="N2234">
        <v>-4.9926584739771798</v>
      </c>
      <c r="O2234">
        <v>62.25</v>
      </c>
      <c r="P2234">
        <v>62.25</v>
      </c>
      <c r="Q2234">
        <v>138594.862998486</v>
      </c>
      <c r="R2234">
        <v>0</v>
      </c>
      <c r="S2234">
        <v>0</v>
      </c>
      <c r="T2234">
        <v>0.254157934015938</v>
      </c>
      <c r="U2234">
        <v>0</v>
      </c>
      <c r="V2234">
        <v>10.552791757124201</v>
      </c>
      <c r="W2234">
        <v>10.552791757124201</v>
      </c>
      <c r="X2234">
        <v>8760</v>
      </c>
      <c r="Y2234">
        <v>0</v>
      </c>
      <c r="Z2234">
        <v>8760</v>
      </c>
      <c r="AA2234">
        <v>0</v>
      </c>
      <c r="AB2234">
        <v>0</v>
      </c>
      <c r="AC2234">
        <v>0</v>
      </c>
      <c r="AD2234">
        <v>0</v>
      </c>
      <c r="AE2234">
        <v>3238.4632597565701</v>
      </c>
      <c r="AF2234">
        <v>113.820677086936</v>
      </c>
      <c r="AG2234">
        <v>26.879542908426799</v>
      </c>
      <c r="AH2234">
        <v>0.250581751901987</v>
      </c>
      <c r="AI2234">
        <v>-84.796035766601605</v>
      </c>
      <c r="AJ2234">
        <v>2280.69262695313</v>
      </c>
      <c r="AK2234">
        <v>144.233396750439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15691.150154426699</v>
      </c>
      <c r="AX2234">
        <v>0</v>
      </c>
      <c r="AY2234">
        <v>0</v>
      </c>
      <c r="AZ2234">
        <v>479.79482309566799</v>
      </c>
      <c r="BA2234">
        <v>7.0070361244181303</v>
      </c>
      <c r="BB2234">
        <v>5.9427537067704002</v>
      </c>
      <c r="BC2234">
        <v>85.542713426335297</v>
      </c>
      <c r="BD2234" s="2">
        <v>3.1824214840017198E-2</v>
      </c>
      <c r="BE2234">
        <v>85.5024456605952</v>
      </c>
      <c r="BF2234">
        <v>0</v>
      </c>
      <c r="BG2234">
        <v>41699.943064950901</v>
      </c>
      <c r="BH2234">
        <v>0</v>
      </c>
      <c r="BI2234">
        <v>0</v>
      </c>
      <c r="BJ2234">
        <v>3780.2113174262599</v>
      </c>
      <c r="BK2234">
        <v>0</v>
      </c>
      <c r="BL2234">
        <v>0</v>
      </c>
      <c r="BM2234">
        <v>0</v>
      </c>
      <c r="BN2234">
        <v>10.598269999999999</v>
      </c>
      <c r="BO2234" s="9" t="e">
        <f>_xlfn.XLOOKUP(A2234,Thermal!A:A,Thermal!B:B)</f>
        <v>#N/A</v>
      </c>
      <c r="BP2234" s="9" t="e">
        <f>_xlfn.XLOOKUP(A2234,Thermal!A:A,Thermal!C:C)</f>
        <v>#N/A</v>
      </c>
    </row>
    <row r="2235" spans="1:68" x14ac:dyDescent="0.3">
      <c r="A2235" t="s">
        <v>1633</v>
      </c>
      <c r="B2235" t="s">
        <v>164</v>
      </c>
      <c r="C2235" t="s">
        <v>165</v>
      </c>
      <c r="D2235" t="s">
        <v>166</v>
      </c>
      <c r="E2235" t="s">
        <v>75</v>
      </c>
      <c r="F2235" t="s">
        <v>76</v>
      </c>
      <c r="G2235">
        <v>200</v>
      </c>
      <c r="H2235">
        <v>0</v>
      </c>
      <c r="J2235" s="1">
        <v>43678</v>
      </c>
      <c r="K2235" s="1">
        <v>55153</v>
      </c>
      <c r="L2235">
        <v>33.695848283185803</v>
      </c>
      <c r="M2235">
        <v>-32.0348133879355</v>
      </c>
      <c r="N2235">
        <v>-14.5569969535004</v>
      </c>
      <c r="O2235">
        <v>200</v>
      </c>
      <c r="P2235">
        <v>200</v>
      </c>
      <c r="Q2235">
        <v>888905.33295127703</v>
      </c>
      <c r="R2235">
        <v>0</v>
      </c>
      <c r="S2235">
        <v>0</v>
      </c>
      <c r="T2235">
        <v>0.50736605762030296</v>
      </c>
      <c r="U2235">
        <v>0</v>
      </c>
      <c r="V2235">
        <v>29.952419567690601</v>
      </c>
      <c r="W2235">
        <v>29.952419567690601</v>
      </c>
      <c r="X2235">
        <v>8760</v>
      </c>
      <c r="Y2235">
        <v>0</v>
      </c>
      <c r="Z2235">
        <v>8760</v>
      </c>
      <c r="AA2235">
        <v>0</v>
      </c>
      <c r="AB2235">
        <v>0</v>
      </c>
      <c r="AC2235">
        <v>0</v>
      </c>
      <c r="AD2235">
        <v>0</v>
      </c>
      <c r="AE2235">
        <v>8141.4662914276096</v>
      </c>
      <c r="AF2235">
        <v>41.158600336876297</v>
      </c>
      <c r="AG2235">
        <v>-33.893554798287603</v>
      </c>
      <c r="AH2235">
        <v>-11.638397150750301</v>
      </c>
      <c r="AI2235">
        <v>-34.260814666747997</v>
      </c>
      <c r="AJ2235">
        <v>1849.7294921875</v>
      </c>
      <c r="AK2235">
        <v>69.807468150958201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221873.675481465</v>
      </c>
      <c r="AX2235">
        <v>0</v>
      </c>
      <c r="AY2235">
        <v>0</v>
      </c>
      <c r="AZ2235">
        <v>892.67288447544001</v>
      </c>
      <c r="BA2235">
        <v>0.89269231355136103</v>
      </c>
      <c r="BB2235" s="2">
        <v>2.9890726678125298E-3</v>
      </c>
      <c r="BC2235">
        <v>22.2939250891936</v>
      </c>
      <c r="BD2235">
        <v>5.16794962473507</v>
      </c>
      <c r="BE2235">
        <v>17.1082450557093</v>
      </c>
      <c r="BF2235">
        <v>0</v>
      </c>
      <c r="BG2235">
        <v>743.70369006109797</v>
      </c>
      <c r="BH2235">
        <v>0</v>
      </c>
      <c r="BI2235">
        <v>0</v>
      </c>
      <c r="BJ2235">
        <v>4009.36300989251</v>
      </c>
      <c r="BK2235">
        <v>0</v>
      </c>
      <c r="BL2235">
        <v>0</v>
      </c>
      <c r="BM2235">
        <v>0</v>
      </c>
      <c r="BN2235">
        <v>29.957170000000001</v>
      </c>
      <c r="BO2235" s="9" t="e">
        <f>_xlfn.XLOOKUP(A2235,Thermal!A:A,Thermal!B:B)</f>
        <v>#N/A</v>
      </c>
      <c r="BP2235" s="9" t="e">
        <f>_xlfn.XLOOKUP(A2235,Thermal!A:A,Thermal!C:C)</f>
        <v>#N/A</v>
      </c>
    </row>
    <row r="2236" spans="1:68" x14ac:dyDescent="0.3">
      <c r="A2236" t="s">
        <v>1634</v>
      </c>
      <c r="B2236" t="s">
        <v>232</v>
      </c>
      <c r="C2236" t="s">
        <v>233</v>
      </c>
      <c r="D2236" t="s">
        <v>219</v>
      </c>
      <c r="E2236" t="s">
        <v>167</v>
      </c>
      <c r="F2236" t="s">
        <v>167</v>
      </c>
      <c r="G2236">
        <v>1.20000004768372</v>
      </c>
      <c r="H2236">
        <v>0</v>
      </c>
      <c r="J2236" s="1">
        <v>42510</v>
      </c>
      <c r="K2236" s="1">
        <v>55153</v>
      </c>
      <c r="L2236">
        <v>149.407778390825</v>
      </c>
      <c r="M2236">
        <v>58.5436160922645</v>
      </c>
      <c r="N2236">
        <v>5.5470992598059796</v>
      </c>
      <c r="O2236">
        <v>0.71759998798370395</v>
      </c>
      <c r="P2236">
        <v>0.71759998798370395</v>
      </c>
      <c r="Q2236">
        <v>3828.39255300164</v>
      </c>
      <c r="R2236">
        <v>0</v>
      </c>
      <c r="S2236">
        <v>0</v>
      </c>
      <c r="T2236">
        <v>0.60901772659554998</v>
      </c>
      <c r="U2236">
        <v>0</v>
      </c>
      <c r="V2236">
        <v>0.571993002932072</v>
      </c>
      <c r="W2236">
        <v>0.571993002932072</v>
      </c>
      <c r="X2236">
        <v>0</v>
      </c>
      <c r="Y2236">
        <v>0</v>
      </c>
      <c r="Z2236">
        <v>1</v>
      </c>
      <c r="AA2236">
        <v>8759</v>
      </c>
      <c r="AB2236">
        <v>0</v>
      </c>
      <c r="AC2236">
        <v>0</v>
      </c>
      <c r="AD2236">
        <v>0</v>
      </c>
      <c r="AE2236">
        <v>0</v>
      </c>
      <c r="AF2236">
        <v>142.16600007927499</v>
      </c>
      <c r="AG2236">
        <v>50.612760008039999</v>
      </c>
      <c r="AH2236">
        <v>4.8626877345340098</v>
      </c>
      <c r="AI2236">
        <v>-24.5535984039307</v>
      </c>
      <c r="AJ2236">
        <v>2569.50830078125</v>
      </c>
      <c r="AK2236">
        <v>210.00452389499199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119.90354436635999</v>
      </c>
      <c r="AW2236">
        <v>147.39547893405</v>
      </c>
      <c r="AX2236">
        <v>250.49154767882999</v>
      </c>
      <c r="AY2236">
        <v>596.81536212971002</v>
      </c>
      <c r="AZ2236">
        <v>871.29664467342104</v>
      </c>
      <c r="BA2236" s="2">
        <v>7.53048244922878E-2</v>
      </c>
      <c r="BB2236" s="2">
        <v>3.2051426692105301E-4</v>
      </c>
      <c r="BC2236">
        <v>86.479318714514207</v>
      </c>
      <c r="BD2236">
        <v>43.239627551675099</v>
      </c>
      <c r="BE2236">
        <v>43.239691918622697</v>
      </c>
      <c r="BF2236">
        <v>313.46513678363402</v>
      </c>
      <c r="BG2236">
        <v>0.109095283762144</v>
      </c>
      <c r="BH2236">
        <v>11274.4264283963</v>
      </c>
      <c r="BI2236">
        <v>31105.971329190601</v>
      </c>
      <c r="BJ2236">
        <v>56045.527976197503</v>
      </c>
      <c r="BK2236">
        <v>0</v>
      </c>
      <c r="BL2236">
        <v>0</v>
      </c>
      <c r="BM2236">
        <v>0</v>
      </c>
      <c r="BN2236">
        <v>0.67073249999999995</v>
      </c>
      <c r="BO2236" s="9" t="e">
        <f>_xlfn.XLOOKUP(A2236,Thermal!A:A,Thermal!B:B)</f>
        <v>#N/A</v>
      </c>
      <c r="BP2236" s="9" t="e">
        <f>_xlfn.XLOOKUP(A2236,Thermal!A:A,Thermal!C:C)</f>
        <v>#N/A</v>
      </c>
    </row>
    <row r="2237" spans="1:68" x14ac:dyDescent="0.3">
      <c r="A2237" t="s">
        <v>1635</v>
      </c>
      <c r="B2237" t="s">
        <v>187</v>
      </c>
      <c r="C2237" t="s">
        <v>188</v>
      </c>
      <c r="D2237" t="s">
        <v>237</v>
      </c>
      <c r="E2237" t="s">
        <v>167</v>
      </c>
      <c r="F2237" t="s">
        <v>167</v>
      </c>
      <c r="G2237">
        <v>6456.89990234375</v>
      </c>
      <c r="H2237">
        <v>0</v>
      </c>
      <c r="J2237" s="1">
        <v>27638</v>
      </c>
      <c r="K2237" s="1">
        <v>55153</v>
      </c>
      <c r="L2237">
        <v>101.880238168763</v>
      </c>
      <c r="M2237">
        <v>13.6059183213419</v>
      </c>
      <c r="N2237">
        <v>2.4943839785404398</v>
      </c>
      <c r="O2237">
        <v>4793.4444066698297</v>
      </c>
      <c r="P2237">
        <v>5031.7153158629999</v>
      </c>
      <c r="Q2237">
        <v>22862804.6212769</v>
      </c>
      <c r="R2237">
        <v>0</v>
      </c>
      <c r="S2237">
        <v>0</v>
      </c>
      <c r="T2237">
        <v>0.50472721824129696</v>
      </c>
      <c r="U2237">
        <v>0</v>
      </c>
      <c r="V2237">
        <v>2329.26798196251</v>
      </c>
      <c r="W2237">
        <v>2329.26798196251</v>
      </c>
      <c r="X2237">
        <v>0</v>
      </c>
      <c r="Y2237">
        <v>0</v>
      </c>
      <c r="Z2237">
        <v>9</v>
      </c>
      <c r="AA2237">
        <v>8751</v>
      </c>
      <c r="AB2237">
        <v>0</v>
      </c>
      <c r="AC2237">
        <v>0</v>
      </c>
      <c r="AD2237">
        <v>0</v>
      </c>
      <c r="AE2237">
        <v>0</v>
      </c>
      <c r="AF2237">
        <v>108.96094933459</v>
      </c>
      <c r="AG2237">
        <v>18.557517624965499</v>
      </c>
      <c r="AH2237">
        <v>3.7128713626518999</v>
      </c>
      <c r="AI2237">
        <v>-34.086296081542997</v>
      </c>
      <c r="AJ2237">
        <v>1732.88012695313</v>
      </c>
      <c r="AK2237">
        <v>99.357846669930595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9287.05055560451</v>
      </c>
      <c r="AW2237">
        <v>1172317.4014411301</v>
      </c>
      <c r="AX2237">
        <v>5471.8607068061801</v>
      </c>
      <c r="AY2237">
        <v>438179.41106478899</v>
      </c>
      <c r="AZ2237">
        <v>2334903.8959769602</v>
      </c>
      <c r="BA2237">
        <v>0.13517417391183001</v>
      </c>
      <c r="BB2237">
        <v>0.13517427286292399</v>
      </c>
      <c r="BC2237">
        <v>0.67194998060097699</v>
      </c>
      <c r="BD2237" s="2">
        <v>3.1824214840017198E-2</v>
      </c>
      <c r="BE2237">
        <v>0.68397062554270205</v>
      </c>
      <c r="BF2237">
        <v>1004.73748342267</v>
      </c>
      <c r="BG2237">
        <v>434287.78257936903</v>
      </c>
      <c r="BH2237">
        <v>20280.8353052442</v>
      </c>
      <c r="BI2237">
        <v>30891.777087901399</v>
      </c>
      <c r="BJ2237">
        <v>2467536.2789859301</v>
      </c>
      <c r="BK2237">
        <v>0</v>
      </c>
      <c r="BL2237">
        <v>0</v>
      </c>
      <c r="BM2237">
        <v>0</v>
      </c>
      <c r="BN2237">
        <v>2332.2220000000002</v>
      </c>
      <c r="BO2237" s="9" t="e">
        <f>_xlfn.XLOOKUP(A2237,Thermal!A:A,Thermal!B:B)</f>
        <v>#N/A</v>
      </c>
      <c r="BP2237" s="9" t="e">
        <f>_xlfn.XLOOKUP(A2237,Thermal!A:A,Thermal!C:C)</f>
        <v>#N/A</v>
      </c>
    </row>
    <row r="2238" spans="1:68" x14ac:dyDescent="0.3">
      <c r="A2238" t="s">
        <v>1636</v>
      </c>
      <c r="B2238" t="s">
        <v>187</v>
      </c>
      <c r="C2238" t="s">
        <v>188</v>
      </c>
      <c r="D2238" t="s">
        <v>237</v>
      </c>
      <c r="E2238" t="s">
        <v>75</v>
      </c>
      <c r="F2238" t="s">
        <v>665</v>
      </c>
      <c r="G2238">
        <v>314</v>
      </c>
      <c r="H2238">
        <v>-314</v>
      </c>
      <c r="J2238" s="1">
        <v>26938</v>
      </c>
      <c r="K2238" s="1">
        <v>55153</v>
      </c>
      <c r="L2238">
        <v>110.41826766813099</v>
      </c>
      <c r="M2238">
        <v>14.7336030861475</v>
      </c>
      <c r="N2238">
        <v>1.8939616112133599</v>
      </c>
      <c r="O2238">
        <v>314</v>
      </c>
      <c r="P2238">
        <v>314</v>
      </c>
      <c r="Q2238">
        <v>30766.000068664602</v>
      </c>
      <c r="R2238">
        <v>1156879.00006104</v>
      </c>
      <c r="S2238">
        <v>127.716559469785</v>
      </c>
      <c r="T2238" s="2">
        <v>1.11850333262998E-2</v>
      </c>
      <c r="U2238">
        <v>0</v>
      </c>
      <c r="V2238">
        <v>-124.295414372167</v>
      </c>
      <c r="W2238">
        <v>-124.295414372167</v>
      </c>
      <c r="X2238">
        <v>8760</v>
      </c>
      <c r="Y2238">
        <v>0</v>
      </c>
      <c r="Z2238">
        <v>8760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109.190579629163</v>
      </c>
      <c r="AG2238">
        <v>18.589943660977799</v>
      </c>
      <c r="AH2238">
        <v>3.9100823654651</v>
      </c>
      <c r="AI2238">
        <v>-34.198104858398402</v>
      </c>
      <c r="AJ2238">
        <v>1752.46630859375</v>
      </c>
      <c r="AK2238">
        <v>99.767884332983598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0.13517417391183001</v>
      </c>
      <c r="BB2238">
        <v>0.13517427286292399</v>
      </c>
      <c r="BC2238">
        <v>0.67194998060097699</v>
      </c>
      <c r="BD2238" s="2">
        <v>3.1824214840017198E-2</v>
      </c>
      <c r="BE2238">
        <v>0.68397062554270205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-124.2954</v>
      </c>
      <c r="BO2238" s="9" t="e">
        <f>_xlfn.XLOOKUP(A2238,Thermal!A:A,Thermal!B:B)</f>
        <v>#N/A</v>
      </c>
      <c r="BP2238" s="9" t="e">
        <f>_xlfn.XLOOKUP(A2238,Thermal!A:A,Thermal!C:C)</f>
        <v>#N/A</v>
      </c>
    </row>
    <row r="2239" spans="1:68" x14ac:dyDescent="0.3">
      <c r="A2239" t="s">
        <v>1637</v>
      </c>
      <c r="B2239" t="s">
        <v>176</v>
      </c>
      <c r="C2239" t="s">
        <v>177</v>
      </c>
      <c r="D2239" t="s">
        <v>178</v>
      </c>
      <c r="E2239" t="s">
        <v>75</v>
      </c>
      <c r="F2239" t="s">
        <v>88</v>
      </c>
      <c r="G2239">
        <v>80</v>
      </c>
      <c r="H2239">
        <v>0</v>
      </c>
      <c r="J2239" s="1">
        <v>42735</v>
      </c>
      <c r="K2239" s="1">
        <v>55153</v>
      </c>
      <c r="L2239">
        <v>85.238197963306902</v>
      </c>
      <c r="M2239">
        <v>28.552116756269498</v>
      </c>
      <c r="N2239">
        <v>1.6468482553911701</v>
      </c>
      <c r="O2239">
        <v>80</v>
      </c>
      <c r="P2239">
        <v>80</v>
      </c>
      <c r="Q2239">
        <v>193189.28016004001</v>
      </c>
      <c r="R2239">
        <v>0</v>
      </c>
      <c r="S2239">
        <v>0</v>
      </c>
      <c r="T2239">
        <v>0.27566963493117003</v>
      </c>
      <c r="U2239">
        <v>0</v>
      </c>
      <c r="V2239">
        <v>16.4671068859383</v>
      </c>
      <c r="W2239">
        <v>16.4671068859383</v>
      </c>
      <c r="X2239">
        <v>8760</v>
      </c>
      <c r="Y2239">
        <v>0</v>
      </c>
      <c r="Z2239">
        <v>8760</v>
      </c>
      <c r="AA2239">
        <v>0</v>
      </c>
      <c r="AB2239">
        <v>0</v>
      </c>
      <c r="AC2239">
        <v>0</v>
      </c>
      <c r="AD2239">
        <v>0</v>
      </c>
      <c r="AE2239">
        <v>153.52000427246099</v>
      </c>
      <c r="AF2239">
        <v>113.814165046689</v>
      </c>
      <c r="AG2239">
        <v>24.6542789978107</v>
      </c>
      <c r="AH2239">
        <v>2.4693338874191801</v>
      </c>
      <c r="AI2239">
        <v>-29.891342163085898</v>
      </c>
      <c r="AJ2239">
        <v>1899.0771484375</v>
      </c>
      <c r="AK2239">
        <v>126.14802780596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171942.132778756</v>
      </c>
      <c r="AX2239">
        <v>0</v>
      </c>
      <c r="AY2239">
        <v>0</v>
      </c>
      <c r="AZ2239">
        <v>153.52022518217601</v>
      </c>
      <c r="BA2239" s="2">
        <v>1.5242080034474701E-2</v>
      </c>
      <c r="BB2239" s="2">
        <v>1.07829128595911E-2</v>
      </c>
      <c r="BC2239">
        <v>14.188119167033999</v>
      </c>
      <c r="BD2239" s="2">
        <v>3.1824214840017198E-2</v>
      </c>
      <c r="BE2239">
        <v>14.156295678589499</v>
      </c>
      <c r="BF2239">
        <v>0</v>
      </c>
      <c r="BG2239">
        <v>49.9102494945746</v>
      </c>
      <c r="BH2239">
        <v>0</v>
      </c>
      <c r="BI2239">
        <v>0</v>
      </c>
      <c r="BJ2239" s="2">
        <v>4.4776560023110902E-2</v>
      </c>
      <c r="BK2239">
        <v>0</v>
      </c>
      <c r="BL2239">
        <v>0</v>
      </c>
      <c r="BM2239">
        <v>0</v>
      </c>
      <c r="BN2239">
        <v>16.46716</v>
      </c>
      <c r="BO2239" s="9" t="e">
        <f>_xlfn.XLOOKUP(A2239,Thermal!A:A,Thermal!B:B)</f>
        <v>#N/A</v>
      </c>
      <c r="BP2239" s="9" t="e">
        <f>_xlfn.XLOOKUP(A2239,Thermal!A:A,Thermal!C:C)</f>
        <v>#N/A</v>
      </c>
    </row>
    <row r="2240" spans="1:68" x14ac:dyDescent="0.3">
      <c r="A2240" t="s">
        <v>1639</v>
      </c>
      <c r="B2240" t="s">
        <v>142</v>
      </c>
      <c r="C2240" t="s">
        <v>73</v>
      </c>
      <c r="D2240" t="s">
        <v>143</v>
      </c>
      <c r="E2240" t="s">
        <v>167</v>
      </c>
      <c r="F2240" t="s">
        <v>167</v>
      </c>
      <c r="G2240">
        <v>4</v>
      </c>
      <c r="H2240">
        <v>0</v>
      </c>
      <c r="J2240" s="1">
        <v>31747</v>
      </c>
      <c r="K2240" s="1">
        <v>49674</v>
      </c>
      <c r="L2240">
        <v>115.211058774701</v>
      </c>
      <c r="M2240">
        <v>33.977628567933102</v>
      </c>
      <c r="N2240">
        <v>2.8238454597731</v>
      </c>
      <c r="O2240">
        <v>2.42400002479553</v>
      </c>
      <c r="P2240">
        <v>2.42400002479553</v>
      </c>
      <c r="Q2240">
        <v>8860.3880063742399</v>
      </c>
      <c r="R2240">
        <v>0</v>
      </c>
      <c r="S2240">
        <v>0</v>
      </c>
      <c r="T2240">
        <v>0.41726889755990598</v>
      </c>
      <c r="U2240">
        <v>0</v>
      </c>
      <c r="V2240">
        <v>1.0208157370386</v>
      </c>
      <c r="W2240">
        <v>1.0208157370386</v>
      </c>
      <c r="X2240">
        <v>0</v>
      </c>
      <c r="Y2240">
        <v>0</v>
      </c>
      <c r="Z2240">
        <v>4</v>
      </c>
      <c r="AA2240">
        <v>8756</v>
      </c>
      <c r="AB2240">
        <v>0</v>
      </c>
      <c r="AC2240">
        <v>0</v>
      </c>
      <c r="AD2240">
        <v>0</v>
      </c>
      <c r="AE2240">
        <v>0</v>
      </c>
      <c r="AF2240">
        <v>116.220534807221</v>
      </c>
      <c r="AG2240">
        <v>27.0041288293375</v>
      </c>
      <c r="AH2240">
        <v>2.52585374683186</v>
      </c>
      <c r="AI2240">
        <v>-25.9911193847656</v>
      </c>
      <c r="AJ2240">
        <v>2190.89526367188</v>
      </c>
      <c r="AK2240">
        <v>147.678944907952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3577.2875885926201</v>
      </c>
      <c r="AW2240">
        <v>4671.2361617535398</v>
      </c>
      <c r="AX2240">
        <v>3614.0122770070998</v>
      </c>
      <c r="AY2240">
        <v>0</v>
      </c>
      <c r="AZ2240">
        <v>580.067756444216</v>
      </c>
      <c r="BA2240">
        <v>7.0070361244181303</v>
      </c>
      <c r="BB2240">
        <v>5.9427537067704002</v>
      </c>
      <c r="BC2240">
        <v>85.542713426335297</v>
      </c>
      <c r="BD2240" s="2">
        <v>3.1824214840017198E-2</v>
      </c>
      <c r="BE2240">
        <v>85.5024456605952</v>
      </c>
      <c r="BF2240">
        <v>31570.301427320399</v>
      </c>
      <c r="BG2240">
        <v>47870.993280313698</v>
      </c>
      <c r="BH2240">
        <v>231303.72778835299</v>
      </c>
      <c r="BI2240">
        <v>0</v>
      </c>
      <c r="BJ2240">
        <v>112410.10095107</v>
      </c>
      <c r="BK2240">
        <v>0</v>
      </c>
      <c r="BL2240">
        <v>0</v>
      </c>
      <c r="BM2240">
        <v>0</v>
      </c>
      <c r="BN2240">
        <v>1.4439709999999999</v>
      </c>
      <c r="BO2240" s="9" t="e">
        <f>_xlfn.XLOOKUP(A2240,Thermal!A:A,Thermal!B:B)</f>
        <v>#N/A</v>
      </c>
      <c r="BP2240" s="9" t="e">
        <f>_xlfn.XLOOKUP(A2240,Thermal!A:A,Thermal!C:C)</f>
        <v>#N/A</v>
      </c>
    </row>
    <row r="2241" spans="1:68" x14ac:dyDescent="0.3">
      <c r="A2241" t="s">
        <v>1640</v>
      </c>
      <c r="B2241" t="s">
        <v>142</v>
      </c>
      <c r="C2241" t="s">
        <v>73</v>
      </c>
      <c r="D2241" t="s">
        <v>143</v>
      </c>
      <c r="E2241" t="s">
        <v>75</v>
      </c>
      <c r="F2241" t="s">
        <v>88</v>
      </c>
      <c r="G2241">
        <v>80</v>
      </c>
      <c r="H2241">
        <v>0</v>
      </c>
      <c r="J2241" s="1">
        <v>42634</v>
      </c>
      <c r="K2241" s="1">
        <v>49938</v>
      </c>
      <c r="L2241">
        <v>50.937224416564597</v>
      </c>
      <c r="M2241">
        <v>-0.86108378205518699</v>
      </c>
      <c r="N2241">
        <v>-5.3704629708610296</v>
      </c>
      <c r="O2241">
        <v>80</v>
      </c>
      <c r="P2241">
        <v>80</v>
      </c>
      <c r="Q2241">
        <v>190177.508592114</v>
      </c>
      <c r="R2241">
        <v>0</v>
      </c>
      <c r="S2241">
        <v>0</v>
      </c>
      <c r="T2241">
        <v>0.27137201568470698</v>
      </c>
      <c r="U2241">
        <v>0</v>
      </c>
      <c r="V2241">
        <v>9.6871149169265003</v>
      </c>
      <c r="W2241">
        <v>9.6871149169265003</v>
      </c>
      <c r="X2241">
        <v>8760</v>
      </c>
      <c r="Y2241">
        <v>0</v>
      </c>
      <c r="Z2241">
        <v>8760</v>
      </c>
      <c r="AA2241">
        <v>0</v>
      </c>
      <c r="AB2241">
        <v>0</v>
      </c>
      <c r="AC2241">
        <v>0</v>
      </c>
      <c r="AD2241">
        <v>0</v>
      </c>
      <c r="AE2241">
        <v>12018.0420556068</v>
      </c>
      <c r="AF2241">
        <v>106.71949629945701</v>
      </c>
      <c r="AG2241">
        <v>24.608022596443799</v>
      </c>
      <c r="AH2241">
        <v>-4.5790785677910399</v>
      </c>
      <c r="AI2241">
        <v>-24.544277191162099</v>
      </c>
      <c r="AJ2241">
        <v>2300.2763671875</v>
      </c>
      <c r="AK2241">
        <v>146.82035021987099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178412.45662329</v>
      </c>
      <c r="AX2241">
        <v>0</v>
      </c>
      <c r="AY2241">
        <v>0</v>
      </c>
      <c r="AZ2241">
        <v>12018.091730529401</v>
      </c>
      <c r="BA2241">
        <v>7.0070361244181303</v>
      </c>
      <c r="BB2241">
        <v>5.9427537067704002</v>
      </c>
      <c r="BC2241">
        <v>85.542713426335297</v>
      </c>
      <c r="BD2241" s="2">
        <v>3.1824214840017198E-2</v>
      </c>
      <c r="BE2241">
        <v>85.5024456605952</v>
      </c>
      <c r="BF2241">
        <v>0</v>
      </c>
      <c r="BG2241">
        <v>87560.097995640797</v>
      </c>
      <c r="BH2241">
        <v>0</v>
      </c>
      <c r="BI2241">
        <v>0</v>
      </c>
      <c r="BJ2241">
        <v>427247.63368434901</v>
      </c>
      <c r="BK2241">
        <v>0</v>
      </c>
      <c r="BL2241">
        <v>0</v>
      </c>
      <c r="BM2241">
        <v>0</v>
      </c>
      <c r="BN2241">
        <v>10.201919999999999</v>
      </c>
      <c r="BO2241" s="9" t="e">
        <f>_xlfn.XLOOKUP(A2241,Thermal!A:A,Thermal!B:B)</f>
        <v>#N/A</v>
      </c>
      <c r="BP2241" s="9" t="e">
        <f>_xlfn.XLOOKUP(A2241,Thermal!A:A,Thermal!C:C)</f>
        <v>#N/A</v>
      </c>
    </row>
    <row r="2242" spans="1:68" x14ac:dyDescent="0.3">
      <c r="A2242" t="s">
        <v>1641</v>
      </c>
      <c r="B2242" t="s">
        <v>142</v>
      </c>
      <c r="C2242" t="s">
        <v>73</v>
      </c>
      <c r="D2242" t="s">
        <v>143</v>
      </c>
      <c r="E2242" t="s">
        <v>75</v>
      </c>
      <c r="F2242" t="s">
        <v>88</v>
      </c>
      <c r="G2242">
        <v>50.400001525878899</v>
      </c>
      <c r="H2242">
        <v>0</v>
      </c>
      <c r="J2242" s="1">
        <v>42643</v>
      </c>
      <c r="K2242" s="1">
        <v>49947</v>
      </c>
      <c r="L2242">
        <v>50.930573263320603</v>
      </c>
      <c r="M2242">
        <v>-1.0035846497744501</v>
      </c>
      <c r="N2242">
        <v>-5.2759947535325704</v>
      </c>
      <c r="O2242">
        <v>50.400001525878899</v>
      </c>
      <c r="P2242">
        <v>50.400001525878899</v>
      </c>
      <c r="Q2242">
        <v>118318.593467176</v>
      </c>
      <c r="R2242">
        <v>0</v>
      </c>
      <c r="S2242">
        <v>0</v>
      </c>
      <c r="T2242">
        <v>0.267989848075597</v>
      </c>
      <c r="U2242">
        <v>0</v>
      </c>
      <c r="V2242">
        <v>6.0260342704846304</v>
      </c>
      <c r="W2242">
        <v>6.0260342704846304</v>
      </c>
      <c r="X2242">
        <v>8760</v>
      </c>
      <c r="Y2242">
        <v>0</v>
      </c>
      <c r="Z2242">
        <v>8760</v>
      </c>
      <c r="AA2242">
        <v>0</v>
      </c>
      <c r="AB2242">
        <v>0</v>
      </c>
      <c r="AC2242">
        <v>0</v>
      </c>
      <c r="AD2242">
        <v>0</v>
      </c>
      <c r="AE2242">
        <v>6985.5500552356198</v>
      </c>
      <c r="AF2242">
        <v>106.790259374237</v>
      </c>
      <c r="AG2242">
        <v>24.608022596443799</v>
      </c>
      <c r="AH2242">
        <v>-4.5083155456304098</v>
      </c>
      <c r="AI2242">
        <v>-24.545045852661101</v>
      </c>
      <c r="AJ2242">
        <v>2302.123046875</v>
      </c>
      <c r="AK2242">
        <v>146.86987712658399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108464.681676671</v>
      </c>
      <c r="AX2242">
        <v>0</v>
      </c>
      <c r="AY2242">
        <v>0</v>
      </c>
      <c r="AZ2242">
        <v>6985.6386678442404</v>
      </c>
      <c r="BA2242">
        <v>7.0070361244181303</v>
      </c>
      <c r="BB2242">
        <v>5.9427537067704002</v>
      </c>
      <c r="BC2242">
        <v>85.542713426335297</v>
      </c>
      <c r="BD2242" s="2">
        <v>3.1824214840017198E-2</v>
      </c>
      <c r="BE2242">
        <v>85.5024456605952</v>
      </c>
      <c r="BF2242">
        <v>0</v>
      </c>
      <c r="BG2242">
        <v>53972.982923473202</v>
      </c>
      <c r="BH2242">
        <v>0</v>
      </c>
      <c r="BI2242">
        <v>0</v>
      </c>
      <c r="BJ2242">
        <v>232763.58254727899</v>
      </c>
      <c r="BK2242">
        <v>0</v>
      </c>
      <c r="BL2242">
        <v>0</v>
      </c>
      <c r="BM2242">
        <v>0</v>
      </c>
      <c r="BN2242">
        <v>6.3127709999999997</v>
      </c>
      <c r="BO2242" s="9" t="e">
        <f>_xlfn.XLOOKUP(A2242,Thermal!A:A,Thermal!B:B)</f>
        <v>#N/A</v>
      </c>
      <c r="BP2242" s="9" t="e">
        <f>_xlfn.XLOOKUP(A2242,Thermal!A:A,Thermal!C:C)</f>
        <v>#N/A</v>
      </c>
    </row>
    <row r="2243" spans="1:68" x14ac:dyDescent="0.3">
      <c r="A2243" t="s">
        <v>1642</v>
      </c>
      <c r="B2243" t="s">
        <v>142</v>
      </c>
      <c r="C2243" t="s">
        <v>73</v>
      </c>
      <c r="D2243" t="s">
        <v>143</v>
      </c>
      <c r="E2243" t="s">
        <v>75</v>
      </c>
      <c r="F2243" t="s">
        <v>88</v>
      </c>
      <c r="G2243">
        <v>3</v>
      </c>
      <c r="H2243">
        <v>0</v>
      </c>
      <c r="J2243" s="1">
        <v>42237</v>
      </c>
      <c r="K2243" s="1">
        <v>49541</v>
      </c>
      <c r="L2243">
        <v>49.141660596446698</v>
      </c>
      <c r="M2243">
        <v>1.5428925123883499</v>
      </c>
      <c r="N2243">
        <v>-5.5179345549473</v>
      </c>
      <c r="O2243">
        <v>3</v>
      </c>
      <c r="P2243">
        <v>3</v>
      </c>
      <c r="Q2243">
        <v>5725.4730008030301</v>
      </c>
      <c r="R2243">
        <v>0</v>
      </c>
      <c r="S2243">
        <v>0</v>
      </c>
      <c r="T2243">
        <v>0.217864269428659</v>
      </c>
      <c r="U2243">
        <v>0</v>
      </c>
      <c r="V2243">
        <v>0.28135972211531901</v>
      </c>
      <c r="W2243">
        <v>0.28135972211531901</v>
      </c>
      <c r="X2243">
        <v>8760</v>
      </c>
      <c r="Y2243">
        <v>0</v>
      </c>
      <c r="Z2243">
        <v>8760</v>
      </c>
      <c r="AA2243">
        <v>0</v>
      </c>
      <c r="AB2243">
        <v>0</v>
      </c>
      <c r="AC2243">
        <v>0</v>
      </c>
      <c r="AD2243">
        <v>0</v>
      </c>
      <c r="AE2243">
        <v>261.72299994528299</v>
      </c>
      <c r="AF2243">
        <v>105.262414070746</v>
      </c>
      <c r="AG2243">
        <v>24.742156206079802</v>
      </c>
      <c r="AH2243">
        <v>-6.17029451195038</v>
      </c>
      <c r="AI2243">
        <v>-23.946266174316399</v>
      </c>
      <c r="AJ2243">
        <v>2281.7529296875</v>
      </c>
      <c r="AK2243">
        <v>144.764035603401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296.47778165712998</v>
      </c>
      <c r="AX2243">
        <v>0</v>
      </c>
      <c r="AY2243">
        <v>0</v>
      </c>
      <c r="AZ2243">
        <v>262.239001305599</v>
      </c>
      <c r="BA2243">
        <v>7.0070361244181303</v>
      </c>
      <c r="BB2243">
        <v>5.9427537067704002</v>
      </c>
      <c r="BC2243">
        <v>85.542713426335297</v>
      </c>
      <c r="BD2243" s="2">
        <v>3.1824214840017198E-2</v>
      </c>
      <c r="BE2243">
        <v>85.5024456605952</v>
      </c>
      <c r="BF2243">
        <v>0</v>
      </c>
      <c r="BG2243">
        <v>1511.0391265891999</v>
      </c>
      <c r="BH2243">
        <v>0</v>
      </c>
      <c r="BI2243">
        <v>0</v>
      </c>
      <c r="BJ2243">
        <v>11451.638572772499</v>
      </c>
      <c r="BK2243">
        <v>0</v>
      </c>
      <c r="BL2243">
        <v>0</v>
      </c>
      <c r="BM2243">
        <v>0</v>
      </c>
      <c r="BN2243">
        <v>0.29432239999999998</v>
      </c>
      <c r="BO2243" s="9" t="e">
        <f>_xlfn.XLOOKUP(A2243,Thermal!A:A,Thermal!B:B)</f>
        <v>#N/A</v>
      </c>
      <c r="BP2243" s="9" t="e">
        <f>_xlfn.XLOOKUP(A2243,Thermal!A:A,Thermal!C:C)</f>
        <v>#N/A</v>
      </c>
    </row>
    <row r="2244" spans="1:68" x14ac:dyDescent="0.3">
      <c r="A2244" t="s">
        <v>1644</v>
      </c>
      <c r="B2244" t="s">
        <v>164</v>
      </c>
      <c r="C2244" t="s">
        <v>165</v>
      </c>
      <c r="D2244" t="s">
        <v>166</v>
      </c>
      <c r="E2244" t="s">
        <v>75</v>
      </c>
      <c r="F2244" t="s">
        <v>88</v>
      </c>
      <c r="G2244">
        <v>4.5</v>
      </c>
      <c r="H2244">
        <v>0</v>
      </c>
      <c r="J2244" s="1">
        <v>43825</v>
      </c>
      <c r="K2244" s="1">
        <v>55518</v>
      </c>
      <c r="L2244">
        <v>14.3182198989733</v>
      </c>
      <c r="M2244">
        <v>-32.758450740199997</v>
      </c>
      <c r="N2244">
        <v>-5.2276009477269998</v>
      </c>
      <c r="O2244">
        <v>4.5</v>
      </c>
      <c r="P2244">
        <v>4.5</v>
      </c>
      <c r="Q2244">
        <v>12366.0270002135</v>
      </c>
      <c r="R2244">
        <v>0</v>
      </c>
      <c r="S2244">
        <v>0</v>
      </c>
      <c r="T2244">
        <v>0.313699315065952</v>
      </c>
      <c r="U2244">
        <v>0</v>
      </c>
      <c r="V2244">
        <v>0.17705962866552499</v>
      </c>
      <c r="W2244">
        <v>0.17705962866552499</v>
      </c>
      <c r="X2244">
        <v>8760</v>
      </c>
      <c r="Y2244">
        <v>0</v>
      </c>
      <c r="Z2244">
        <v>8760</v>
      </c>
      <c r="AA2244">
        <v>0</v>
      </c>
      <c r="AB2244">
        <v>0</v>
      </c>
      <c r="AC2244">
        <v>0</v>
      </c>
      <c r="AD2244">
        <v>0</v>
      </c>
      <c r="AE2244">
        <v>72.170999765396104</v>
      </c>
      <c r="AF2244">
        <v>47.794064377142</v>
      </c>
      <c r="AG2244">
        <v>-34.009653929844099</v>
      </c>
      <c r="AH2244">
        <v>-4.8868340482000798</v>
      </c>
      <c r="AI2244">
        <v>-25.638765335083001</v>
      </c>
      <c r="AJ2244">
        <v>1942.787109375</v>
      </c>
      <c r="AK2244">
        <v>73.069023489918095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3883.52271189168</v>
      </c>
      <c r="AX2244">
        <v>0</v>
      </c>
      <c r="AY2244">
        <v>0</v>
      </c>
      <c r="AZ2244">
        <v>13.3919961610372</v>
      </c>
      <c r="BA2244">
        <v>0.89269231355136103</v>
      </c>
      <c r="BB2244" s="2">
        <v>2.9890726678125298E-3</v>
      </c>
      <c r="BC2244">
        <v>22.2939250891936</v>
      </c>
      <c r="BD2244">
        <v>5.16794962473507</v>
      </c>
      <c r="BE2244">
        <v>17.1082450557093</v>
      </c>
      <c r="BF2244">
        <v>0</v>
      </c>
      <c r="BG2244">
        <v>22.9416803046315</v>
      </c>
      <c r="BH2244">
        <v>0</v>
      </c>
      <c r="BI2244">
        <v>0</v>
      </c>
      <c r="BJ2244" s="2">
        <v>1.66645542379826E-2</v>
      </c>
      <c r="BK2244">
        <v>0</v>
      </c>
      <c r="BL2244">
        <v>0</v>
      </c>
      <c r="BM2244">
        <v>0</v>
      </c>
      <c r="BN2244">
        <v>0.17708260000000001</v>
      </c>
      <c r="BO2244" s="9" t="e">
        <f>_xlfn.XLOOKUP(A2244,Thermal!A:A,Thermal!B:B)</f>
        <v>#N/A</v>
      </c>
      <c r="BP2244" s="9" t="e">
        <f>_xlfn.XLOOKUP(A2244,Thermal!A:A,Thermal!C:C)</f>
        <v>#N/A</v>
      </c>
    </row>
    <row r="2245" spans="1:68" x14ac:dyDescent="0.3">
      <c r="A2245" t="s">
        <v>1646</v>
      </c>
      <c r="B2245" t="s">
        <v>142</v>
      </c>
      <c r="C2245" t="s">
        <v>73</v>
      </c>
      <c r="D2245" t="s">
        <v>143</v>
      </c>
      <c r="E2245" t="s">
        <v>75</v>
      </c>
      <c r="F2245" t="s">
        <v>88</v>
      </c>
      <c r="G2245">
        <v>80</v>
      </c>
      <c r="H2245">
        <v>2.7000000476837198</v>
      </c>
      <c r="J2245" s="1">
        <v>44698</v>
      </c>
      <c r="K2245" s="1">
        <v>50215</v>
      </c>
      <c r="L2245">
        <v>62.924827512639403</v>
      </c>
      <c r="M2245">
        <v>12.8582036083627</v>
      </c>
      <c r="N2245">
        <v>-2.26836696739193</v>
      </c>
      <c r="O2245">
        <v>80</v>
      </c>
      <c r="P2245">
        <v>80</v>
      </c>
      <c r="Q2245">
        <v>203780.881682962</v>
      </c>
      <c r="R2245">
        <v>0</v>
      </c>
      <c r="S2245">
        <v>0</v>
      </c>
      <c r="T2245">
        <v>0.29078322157915398</v>
      </c>
      <c r="U2245">
        <v>0</v>
      </c>
      <c r="V2245">
        <v>12.8228774273926</v>
      </c>
      <c r="W2245">
        <v>12.8228774273926</v>
      </c>
      <c r="X2245">
        <v>8760</v>
      </c>
      <c r="Y2245">
        <v>0</v>
      </c>
      <c r="Z2245">
        <v>8760</v>
      </c>
      <c r="AA2245">
        <v>0</v>
      </c>
      <c r="AB2245">
        <v>0</v>
      </c>
      <c r="AC2245">
        <v>0</v>
      </c>
      <c r="AD2245">
        <v>0</v>
      </c>
      <c r="AE2245">
        <v>2170.7184677124001</v>
      </c>
      <c r="AF2245">
        <v>116.30103962428799</v>
      </c>
      <c r="AG2245">
        <v>30.093967238046002</v>
      </c>
      <c r="AH2245">
        <v>-0.483480007391344</v>
      </c>
      <c r="AI2245">
        <v>-25.4079074859619</v>
      </c>
      <c r="AJ2245">
        <v>2212.64208984375</v>
      </c>
      <c r="AK2245">
        <v>152.51854231856299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51385.740742117203</v>
      </c>
      <c r="AX2245">
        <v>0</v>
      </c>
      <c r="AY2245">
        <v>0</v>
      </c>
      <c r="AZ2245">
        <v>2170.71866854467</v>
      </c>
      <c r="BA2245">
        <v>7.0070361244181303</v>
      </c>
      <c r="BB2245">
        <v>5.9427537067704002</v>
      </c>
      <c r="BC2245">
        <v>85.542713426335297</v>
      </c>
      <c r="BD2245" s="2">
        <v>3.1824214840017198E-2</v>
      </c>
      <c r="BE2245">
        <v>85.5024456605952</v>
      </c>
      <c r="BF2245">
        <v>0</v>
      </c>
      <c r="BG2245">
        <v>114142.837641397</v>
      </c>
      <c r="BH2245">
        <v>0</v>
      </c>
      <c r="BI2245">
        <v>0</v>
      </c>
      <c r="BJ2245">
        <v>54425.266695593498</v>
      </c>
      <c r="BK2245">
        <v>0</v>
      </c>
      <c r="BL2245">
        <v>0</v>
      </c>
      <c r="BM2245">
        <v>0</v>
      </c>
      <c r="BN2245">
        <v>12.99145</v>
      </c>
      <c r="BO2245" s="9" t="e">
        <f>_xlfn.XLOOKUP(A2245,Thermal!A:A,Thermal!B:B)</f>
        <v>#N/A</v>
      </c>
      <c r="BP2245" s="9" t="e">
        <f>_xlfn.XLOOKUP(A2245,Thermal!A:A,Thermal!C:C)</f>
        <v>#N/A</v>
      </c>
    </row>
    <row r="2246" spans="1:68" x14ac:dyDescent="0.3">
      <c r="A2246" t="s">
        <v>1647</v>
      </c>
      <c r="B2246" t="s">
        <v>132</v>
      </c>
      <c r="C2246" t="s">
        <v>97</v>
      </c>
      <c r="D2246" t="s">
        <v>90</v>
      </c>
      <c r="E2246" t="s">
        <v>167</v>
      </c>
      <c r="F2246" t="s">
        <v>167</v>
      </c>
      <c r="G2246">
        <v>1.1000000238418599</v>
      </c>
      <c r="H2246">
        <v>0</v>
      </c>
      <c r="J2246" s="1">
        <v>32004</v>
      </c>
      <c r="K2246" s="1">
        <v>55153</v>
      </c>
      <c r="L2246">
        <v>93.108353147660296</v>
      </c>
      <c r="M2246">
        <v>9.5453090406484407</v>
      </c>
      <c r="N2246">
        <v>1.7019398111672599</v>
      </c>
      <c r="O2246">
        <v>0.57090002298355103</v>
      </c>
      <c r="P2246">
        <v>0.57090002298355103</v>
      </c>
      <c r="Q2246">
        <v>1868.4941391646901</v>
      </c>
      <c r="R2246">
        <v>0</v>
      </c>
      <c r="S2246">
        <v>0</v>
      </c>
      <c r="T2246">
        <v>0.37361781237195502</v>
      </c>
      <c r="U2246">
        <v>0</v>
      </c>
      <c r="V2246">
        <v>0.173973344554779</v>
      </c>
      <c r="W2246">
        <v>0.173973344554779</v>
      </c>
      <c r="X2246">
        <v>0</v>
      </c>
      <c r="Y2246">
        <v>0</v>
      </c>
      <c r="Z2246">
        <v>1</v>
      </c>
      <c r="AA2246">
        <v>8759</v>
      </c>
      <c r="AB2246">
        <v>0</v>
      </c>
      <c r="AC2246">
        <v>0</v>
      </c>
      <c r="AD2246">
        <v>0</v>
      </c>
      <c r="AE2246">
        <v>107.866002589464</v>
      </c>
      <c r="AF2246">
        <v>100.17035097460101</v>
      </c>
      <c r="AG2246">
        <v>10.560931262716201</v>
      </c>
      <c r="AH2246">
        <v>2.9188673436800898</v>
      </c>
      <c r="AI2246">
        <v>-25.2620029449463</v>
      </c>
      <c r="AJ2246">
        <v>1807.34094238281</v>
      </c>
      <c r="AK2246">
        <v>71.171187215883705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43.583100967109203</v>
      </c>
      <c r="AW2246">
        <v>3.5992001146078101</v>
      </c>
      <c r="AX2246">
        <v>8.3446007668971998</v>
      </c>
      <c r="AY2246">
        <v>227.903394028544</v>
      </c>
      <c r="AZ2246">
        <v>847.26530226506304</v>
      </c>
      <c r="BA2246">
        <v>0.15865582111832299</v>
      </c>
      <c r="BB2246" s="2">
        <v>1.0077528424561301E-4</v>
      </c>
      <c r="BC2246">
        <v>4.7625885636110299</v>
      </c>
      <c r="BD2246">
        <v>4.7625885586894903</v>
      </c>
      <c r="BE2246">
        <v>4.7625901408658802</v>
      </c>
      <c r="BF2246">
        <v>523.34578927205803</v>
      </c>
      <c r="BG2246" s="2">
        <v>1.63300915301079E-3</v>
      </c>
      <c r="BH2246">
        <v>109.20955638841799</v>
      </c>
      <c r="BI2246">
        <v>3848.3679406395199</v>
      </c>
      <c r="BJ2246">
        <v>10172.7607254346</v>
      </c>
      <c r="BK2246">
        <v>0</v>
      </c>
      <c r="BL2246">
        <v>0</v>
      </c>
      <c r="BM2246">
        <v>0</v>
      </c>
      <c r="BN2246">
        <v>0.18862699999999999</v>
      </c>
      <c r="BO2246" s="9" t="e">
        <f>_xlfn.XLOOKUP(A2246,Thermal!A:A,Thermal!B:B)</f>
        <v>#N/A</v>
      </c>
      <c r="BP2246" s="9" t="e">
        <f>_xlfn.XLOOKUP(A2246,Thermal!A:A,Thermal!C:C)</f>
        <v>#N/A</v>
      </c>
    </row>
    <row r="2247" spans="1:68" x14ac:dyDescent="0.3">
      <c r="A2247" t="s">
        <v>1648</v>
      </c>
      <c r="B2247" t="s">
        <v>132</v>
      </c>
      <c r="C2247" t="s">
        <v>97</v>
      </c>
      <c r="D2247" t="s">
        <v>90</v>
      </c>
      <c r="E2247" t="s">
        <v>75</v>
      </c>
      <c r="F2247" t="s">
        <v>133</v>
      </c>
      <c r="G2247">
        <v>1</v>
      </c>
      <c r="H2247">
        <v>0</v>
      </c>
      <c r="J2247" s="1">
        <v>41491</v>
      </c>
      <c r="K2247" s="1">
        <v>55518</v>
      </c>
      <c r="L2247">
        <v>66.682928442423602</v>
      </c>
      <c r="M2247">
        <v>5.08293637703557</v>
      </c>
      <c r="N2247">
        <v>4.2423974074061501</v>
      </c>
      <c r="O2247">
        <v>1</v>
      </c>
      <c r="P2247">
        <v>1</v>
      </c>
      <c r="Q2247">
        <v>2363.6360019344102</v>
      </c>
      <c r="R2247">
        <v>0</v>
      </c>
      <c r="S2247">
        <v>0</v>
      </c>
      <c r="T2247">
        <v>0.269821461377237</v>
      </c>
      <c r="U2247">
        <v>0</v>
      </c>
      <c r="V2247">
        <v>0.15761484034748199</v>
      </c>
      <c r="W2247">
        <v>0.15761484034748199</v>
      </c>
      <c r="X2247">
        <v>8760</v>
      </c>
      <c r="Y2247">
        <v>0</v>
      </c>
      <c r="Z2247">
        <v>8760</v>
      </c>
      <c r="AA2247">
        <v>0</v>
      </c>
      <c r="AB2247">
        <v>0</v>
      </c>
      <c r="AC2247">
        <v>0</v>
      </c>
      <c r="AD2247">
        <v>0</v>
      </c>
      <c r="AE2247">
        <v>81.082000255584703</v>
      </c>
      <c r="AF2247">
        <v>103.94167409111201</v>
      </c>
      <c r="AG2247">
        <v>8.0791876050176903</v>
      </c>
      <c r="AH2247">
        <v>9.1719341606697196</v>
      </c>
      <c r="AI2247">
        <v>-28.114732742309599</v>
      </c>
      <c r="AJ2247">
        <v>1996.25</v>
      </c>
      <c r="AK2247">
        <v>72.705277563910698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0.15865582111832299</v>
      </c>
      <c r="BB2247" s="2">
        <v>1.0077528424561301E-4</v>
      </c>
      <c r="BC2247">
        <v>4.7625885636110299</v>
      </c>
      <c r="BD2247">
        <v>4.7625885586894903</v>
      </c>
      <c r="BE2247">
        <v>4.7625901408658802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0.1576148</v>
      </c>
      <c r="BO2247" s="9" t="e">
        <f>_xlfn.XLOOKUP(A2247,Thermal!A:A,Thermal!B:B)</f>
        <v>#N/A</v>
      </c>
      <c r="BP2247" s="9" t="e">
        <f>_xlfn.XLOOKUP(A2247,Thermal!A:A,Thermal!C:C)</f>
        <v>#N/A</v>
      </c>
    </row>
    <row r="2248" spans="1:68" x14ac:dyDescent="0.3">
      <c r="A2248" t="s">
        <v>1649</v>
      </c>
      <c r="B2248" t="s">
        <v>132</v>
      </c>
      <c r="C2248" t="s">
        <v>97</v>
      </c>
      <c r="D2248" t="s">
        <v>90</v>
      </c>
      <c r="E2248" t="s">
        <v>75</v>
      </c>
      <c r="F2248" t="s">
        <v>133</v>
      </c>
      <c r="G2248">
        <v>1</v>
      </c>
      <c r="H2248">
        <v>0</v>
      </c>
      <c r="J2248" s="1">
        <v>41456</v>
      </c>
      <c r="K2248" s="1">
        <v>55153</v>
      </c>
      <c r="L2248">
        <v>66.682928442423602</v>
      </c>
      <c r="M2248">
        <v>5.08293637703557</v>
      </c>
      <c r="N2248">
        <v>4.2423974074061501</v>
      </c>
      <c r="O2248">
        <v>1</v>
      </c>
      <c r="P2248">
        <v>1</v>
      </c>
      <c r="Q2248">
        <v>2363.6360019344102</v>
      </c>
      <c r="R2248">
        <v>0</v>
      </c>
      <c r="S2248">
        <v>0</v>
      </c>
      <c r="T2248">
        <v>0.269821461377237</v>
      </c>
      <c r="U2248">
        <v>0</v>
      </c>
      <c r="V2248">
        <v>0.15761484034748199</v>
      </c>
      <c r="W2248">
        <v>0.15761484034748199</v>
      </c>
      <c r="X2248">
        <v>8760</v>
      </c>
      <c r="Y2248">
        <v>0</v>
      </c>
      <c r="Z2248">
        <v>8760</v>
      </c>
      <c r="AA2248">
        <v>0</v>
      </c>
      <c r="AB2248">
        <v>0</v>
      </c>
      <c r="AC2248">
        <v>0</v>
      </c>
      <c r="AD2248">
        <v>0</v>
      </c>
      <c r="AE2248">
        <v>81.082000255584703</v>
      </c>
      <c r="AF2248">
        <v>103.94167409111201</v>
      </c>
      <c r="AG2248">
        <v>8.0791876050176903</v>
      </c>
      <c r="AH2248">
        <v>9.1719341606697196</v>
      </c>
      <c r="AI2248">
        <v>-28.114732742309599</v>
      </c>
      <c r="AJ2248">
        <v>1996.25</v>
      </c>
      <c r="AK2248">
        <v>72.705277563910698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0.15865582111832299</v>
      </c>
      <c r="BB2248" s="2">
        <v>1.0077528424561301E-4</v>
      </c>
      <c r="BC2248">
        <v>4.7625885636110299</v>
      </c>
      <c r="BD2248">
        <v>4.7625885586894903</v>
      </c>
      <c r="BE2248">
        <v>4.7625901408658802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0.1576148</v>
      </c>
      <c r="BO2248" s="9" t="e">
        <f>_xlfn.XLOOKUP(A2248,Thermal!A:A,Thermal!B:B)</f>
        <v>#N/A</v>
      </c>
      <c r="BP2248" s="9" t="e">
        <f>_xlfn.XLOOKUP(A2248,Thermal!A:A,Thermal!C:C)</f>
        <v>#N/A</v>
      </c>
    </row>
    <row r="2249" spans="1:68" x14ac:dyDescent="0.3">
      <c r="A2249" t="s">
        <v>1650</v>
      </c>
      <c r="B2249" t="s">
        <v>138</v>
      </c>
      <c r="C2249" t="s">
        <v>139</v>
      </c>
      <c r="D2249" t="s">
        <v>87</v>
      </c>
      <c r="E2249" t="s">
        <v>75</v>
      </c>
      <c r="F2249" t="s">
        <v>88</v>
      </c>
      <c r="G2249">
        <v>46</v>
      </c>
      <c r="H2249">
        <v>0</v>
      </c>
      <c r="J2249" s="1">
        <v>43264</v>
      </c>
      <c r="K2249" s="1">
        <v>52395</v>
      </c>
      <c r="L2249">
        <v>9.3928092338060196</v>
      </c>
      <c r="M2249">
        <v>-34.648247736472698</v>
      </c>
      <c r="N2249">
        <v>-8.0714236112312694</v>
      </c>
      <c r="O2249">
        <v>46</v>
      </c>
      <c r="P2249">
        <v>46</v>
      </c>
      <c r="Q2249">
        <v>119737.970057122</v>
      </c>
      <c r="R2249">
        <v>0</v>
      </c>
      <c r="S2249">
        <v>0</v>
      </c>
      <c r="T2249">
        <v>0.29714604441340398</v>
      </c>
      <c r="U2249">
        <v>0</v>
      </c>
      <c r="V2249">
        <v>1.1246760057044001</v>
      </c>
      <c r="W2249">
        <v>1.1246760057044001</v>
      </c>
      <c r="X2249">
        <v>8760</v>
      </c>
      <c r="Y2249">
        <v>0</v>
      </c>
      <c r="Z2249">
        <v>8760</v>
      </c>
      <c r="AA2249">
        <v>0</v>
      </c>
      <c r="AB2249">
        <v>0</v>
      </c>
      <c r="AC2249">
        <v>0</v>
      </c>
      <c r="AD2249">
        <v>0</v>
      </c>
      <c r="AE2249">
        <v>621.67407798767101</v>
      </c>
      <c r="AF2249">
        <v>40.575576053571297</v>
      </c>
      <c r="AG2249">
        <v>-35.160610531144997</v>
      </c>
      <c r="AH2249">
        <v>-10.9543657549395</v>
      </c>
      <c r="AI2249">
        <v>-27.233640670776399</v>
      </c>
      <c r="AJ2249">
        <v>1839.31213378906</v>
      </c>
      <c r="AK2249">
        <v>63.690716235601698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94668.717622675002</v>
      </c>
      <c r="AX2249">
        <v>0</v>
      </c>
      <c r="AY2249">
        <v>0</v>
      </c>
      <c r="AZ2249">
        <v>231.49727977393201</v>
      </c>
      <c r="BA2249">
        <v>1.0826006868198501</v>
      </c>
      <c r="BB2249" s="2">
        <v>6.5843310353271595E-2</v>
      </c>
      <c r="BC2249">
        <v>12.0842558571936</v>
      </c>
      <c r="BD2249">
        <v>5.16794962473507</v>
      </c>
      <c r="BE2249">
        <v>6.9163064769688898</v>
      </c>
      <c r="BF2249">
        <v>0</v>
      </c>
      <c r="BG2249">
        <v>15622.6651401212</v>
      </c>
      <c r="BH2249">
        <v>0</v>
      </c>
      <c r="BI2249">
        <v>0</v>
      </c>
      <c r="BJ2249">
        <v>1631.99195490479</v>
      </c>
      <c r="BK2249">
        <v>0</v>
      </c>
      <c r="BL2249">
        <v>0</v>
      </c>
      <c r="BM2249">
        <v>0</v>
      </c>
      <c r="BN2249">
        <v>1.141931</v>
      </c>
      <c r="BO2249" s="9" t="e">
        <f>_xlfn.XLOOKUP(A2249,Thermal!A:A,Thermal!B:B)</f>
        <v>#N/A</v>
      </c>
      <c r="BP2249" s="9" t="e">
        <f>_xlfn.XLOOKUP(A2249,Thermal!A:A,Thermal!C:C)</f>
        <v>#N/A</v>
      </c>
    </row>
    <row r="2250" spans="1:68" x14ac:dyDescent="0.3">
      <c r="A2250" t="s">
        <v>1651</v>
      </c>
      <c r="B2250" t="s">
        <v>187</v>
      </c>
      <c r="C2250" t="s">
        <v>188</v>
      </c>
      <c r="D2250" t="s">
        <v>237</v>
      </c>
      <c r="E2250" t="s">
        <v>75</v>
      </c>
      <c r="F2250" t="s">
        <v>76</v>
      </c>
      <c r="G2250">
        <v>6</v>
      </c>
      <c r="H2250">
        <v>0</v>
      </c>
      <c r="J2250" s="1">
        <v>40436</v>
      </c>
      <c r="K2250" s="1">
        <v>55153</v>
      </c>
      <c r="L2250">
        <v>106.315506867369</v>
      </c>
      <c r="M2250">
        <v>13.6891060293744</v>
      </c>
      <c r="N2250">
        <v>6.4589456057978598</v>
      </c>
      <c r="O2250">
        <v>6</v>
      </c>
      <c r="P2250">
        <v>6</v>
      </c>
      <c r="Q2250">
        <v>16712.795971166299</v>
      </c>
      <c r="R2250">
        <v>0</v>
      </c>
      <c r="S2250">
        <v>0</v>
      </c>
      <c r="T2250">
        <v>0.31797557022161999</v>
      </c>
      <c r="U2250">
        <v>0</v>
      </c>
      <c r="V2250">
        <v>1.7768303820582001</v>
      </c>
      <c r="W2250">
        <v>1.7768303820582001</v>
      </c>
      <c r="X2250">
        <v>8760</v>
      </c>
      <c r="Y2250">
        <v>0</v>
      </c>
      <c r="Z2250">
        <v>8760</v>
      </c>
      <c r="AA2250">
        <v>0</v>
      </c>
      <c r="AB2250">
        <v>0</v>
      </c>
      <c r="AC2250">
        <v>0</v>
      </c>
      <c r="AD2250">
        <v>0</v>
      </c>
      <c r="AE2250">
        <v>10.1039998978376</v>
      </c>
      <c r="AF2250">
        <v>110.572220363658</v>
      </c>
      <c r="AG2250">
        <v>17.599183444370901</v>
      </c>
      <c r="AH2250">
        <v>6.28248460803011</v>
      </c>
      <c r="AI2250">
        <v>-36.2537841796875</v>
      </c>
      <c r="AJ2250">
        <v>1708.28149414063</v>
      </c>
      <c r="AK2250">
        <v>97.611455446604396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87.690001895651207</v>
      </c>
      <c r="AX2250">
        <v>0</v>
      </c>
      <c r="AY2250">
        <v>0</v>
      </c>
      <c r="AZ2250">
        <v>0.18599805410485701</v>
      </c>
      <c r="BA2250">
        <v>0.13517417391183001</v>
      </c>
      <c r="BB2250">
        <v>0.13517427286292399</v>
      </c>
      <c r="BC2250">
        <v>0.67194998060097699</v>
      </c>
      <c r="BD2250" s="2">
        <v>3.1824214840017198E-2</v>
      </c>
      <c r="BE2250">
        <v>0.68397062554270205</v>
      </c>
      <c r="BF2250">
        <v>0</v>
      </c>
      <c r="BG2250">
        <v>3527.6352166791798</v>
      </c>
      <c r="BH2250">
        <v>0</v>
      </c>
      <c r="BI2250">
        <v>0</v>
      </c>
      <c r="BJ2250">
        <v>4.7550353478522602</v>
      </c>
      <c r="BK2250">
        <v>0</v>
      </c>
      <c r="BL2250">
        <v>0</v>
      </c>
      <c r="BM2250">
        <v>0</v>
      </c>
      <c r="BN2250">
        <v>1.7803629999999999</v>
      </c>
      <c r="BO2250" s="9" t="e">
        <f>_xlfn.XLOOKUP(A2250,Thermal!A:A,Thermal!B:B)</f>
        <v>#N/A</v>
      </c>
      <c r="BP2250" s="9" t="e">
        <f>_xlfn.XLOOKUP(A2250,Thermal!A:A,Thermal!C:C)</f>
        <v>#N/A</v>
      </c>
    </row>
    <row r="2251" spans="1:68" x14ac:dyDescent="0.3">
      <c r="A2251" t="s">
        <v>1655</v>
      </c>
      <c r="B2251" t="s">
        <v>232</v>
      </c>
      <c r="C2251" t="s">
        <v>233</v>
      </c>
      <c r="D2251" t="s">
        <v>219</v>
      </c>
      <c r="E2251" t="s">
        <v>75</v>
      </c>
      <c r="F2251" t="s">
        <v>133</v>
      </c>
      <c r="G2251">
        <v>35</v>
      </c>
      <c r="H2251">
        <v>0</v>
      </c>
      <c r="J2251" s="1">
        <v>43800</v>
      </c>
      <c r="K2251" s="1">
        <v>55153</v>
      </c>
      <c r="L2251">
        <v>73.3620364301146</v>
      </c>
      <c r="M2251">
        <v>18.915228452600001</v>
      </c>
      <c r="N2251">
        <v>1.1223011463219901</v>
      </c>
      <c r="O2251">
        <v>35</v>
      </c>
      <c r="P2251">
        <v>35</v>
      </c>
      <c r="Q2251">
        <v>91362.308951873303</v>
      </c>
      <c r="R2251">
        <v>0</v>
      </c>
      <c r="S2251">
        <v>0</v>
      </c>
      <c r="T2251">
        <v>0.29798535209254801</v>
      </c>
      <c r="U2251">
        <v>0</v>
      </c>
      <c r="V2251">
        <v>6.7025257563193996</v>
      </c>
      <c r="W2251">
        <v>6.7025257563193996</v>
      </c>
      <c r="X2251">
        <v>8760</v>
      </c>
      <c r="Y2251">
        <v>0</v>
      </c>
      <c r="Z2251">
        <v>8760</v>
      </c>
      <c r="AA2251">
        <v>0</v>
      </c>
      <c r="AB2251">
        <v>0</v>
      </c>
      <c r="AC2251">
        <v>0</v>
      </c>
      <c r="AD2251">
        <v>0</v>
      </c>
      <c r="AE2251">
        <v>1088.5109195709199</v>
      </c>
      <c r="AF2251">
        <v>139.50982556482401</v>
      </c>
      <c r="AG2251">
        <v>48.388497025949199</v>
      </c>
      <c r="AH2251">
        <v>4.4307763463107701</v>
      </c>
      <c r="AI2251">
        <v>-23.5468559265137</v>
      </c>
      <c r="AJ2251">
        <v>2523.65869140625</v>
      </c>
      <c r="AK2251">
        <v>212.26637541375499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25808.017674259801</v>
      </c>
      <c r="AX2251">
        <v>0</v>
      </c>
      <c r="AY2251">
        <v>0</v>
      </c>
      <c r="AZ2251">
        <v>1088.5109796655599</v>
      </c>
      <c r="BA2251" s="2">
        <v>7.53048244922878E-2</v>
      </c>
      <c r="BB2251" s="2">
        <v>3.2051426692105301E-4</v>
      </c>
      <c r="BC2251">
        <v>86.479318714514207</v>
      </c>
      <c r="BD2251">
        <v>43.239627551675099</v>
      </c>
      <c r="BE2251">
        <v>43.239691918622697</v>
      </c>
      <c r="BF2251">
        <v>0</v>
      </c>
      <c r="BG2251">
        <v>9.0056456518923405</v>
      </c>
      <c r="BH2251">
        <v>0</v>
      </c>
      <c r="BI2251">
        <v>0</v>
      </c>
      <c r="BJ2251">
        <v>39.504117294279403</v>
      </c>
      <c r="BK2251">
        <v>0</v>
      </c>
      <c r="BL2251">
        <v>0</v>
      </c>
      <c r="BM2251">
        <v>0</v>
      </c>
      <c r="BN2251">
        <v>6.7025740000000003</v>
      </c>
      <c r="BO2251" s="9" t="e">
        <f>_xlfn.XLOOKUP(A2251,Thermal!A:A,Thermal!B:B)</f>
        <v>#N/A</v>
      </c>
      <c r="BP2251" s="9" t="e">
        <f>_xlfn.XLOOKUP(A2251,Thermal!A:A,Thermal!C:C)</f>
        <v>#N/A</v>
      </c>
    </row>
    <row r="2252" spans="1:68" x14ac:dyDescent="0.3">
      <c r="A2252" t="s">
        <v>1656</v>
      </c>
      <c r="B2252" t="s">
        <v>315</v>
      </c>
      <c r="C2252" t="s">
        <v>316</v>
      </c>
      <c r="D2252" t="s">
        <v>317</v>
      </c>
      <c r="E2252" t="s">
        <v>75</v>
      </c>
      <c r="F2252" t="s">
        <v>133</v>
      </c>
      <c r="G2252">
        <v>3</v>
      </c>
      <c r="H2252">
        <v>0</v>
      </c>
      <c r="J2252" s="1">
        <v>43009</v>
      </c>
      <c r="K2252" s="1">
        <v>55153</v>
      </c>
      <c r="L2252">
        <v>91.775368696436004</v>
      </c>
      <c r="M2252">
        <v>34.343105700523402</v>
      </c>
      <c r="N2252">
        <v>2.14801561388277</v>
      </c>
      <c r="O2252">
        <v>3</v>
      </c>
      <c r="P2252">
        <v>3</v>
      </c>
      <c r="Q2252">
        <v>4760.6837842483101</v>
      </c>
      <c r="R2252">
        <v>0</v>
      </c>
      <c r="S2252">
        <v>0</v>
      </c>
      <c r="T2252">
        <v>0.181152350991901</v>
      </c>
      <c r="U2252">
        <v>0</v>
      </c>
      <c r="V2252">
        <v>0.43691435572331</v>
      </c>
      <c r="W2252">
        <v>0.43691435572331</v>
      </c>
      <c r="X2252">
        <v>8760</v>
      </c>
      <c r="Y2252">
        <v>0</v>
      </c>
      <c r="Z2252">
        <v>8760</v>
      </c>
      <c r="AA2252">
        <v>0</v>
      </c>
      <c r="AB2252">
        <v>0</v>
      </c>
      <c r="AC2252">
        <v>0</v>
      </c>
      <c r="AD2252">
        <v>0</v>
      </c>
      <c r="AE2252">
        <v>159.02521751076</v>
      </c>
      <c r="AF2252">
        <v>107.02397291260399</v>
      </c>
      <c r="AG2252">
        <v>19.347755756615602</v>
      </c>
      <c r="AH2252">
        <v>0.98566477030857702</v>
      </c>
      <c r="AI2252">
        <v>-90.336151123046903</v>
      </c>
      <c r="AJ2252">
        <v>1685.11865234375</v>
      </c>
      <c r="AK2252">
        <v>107.763995546765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363.71028650598601</v>
      </c>
      <c r="AX2252">
        <v>0</v>
      </c>
      <c r="AY2252">
        <v>0</v>
      </c>
      <c r="AZ2252">
        <v>149.473217821942</v>
      </c>
      <c r="BA2252">
        <v>9.0549305149171797</v>
      </c>
      <c r="BB2252">
        <v>8.0428531073539702</v>
      </c>
      <c r="BC2252">
        <v>75.175880506149895</v>
      </c>
      <c r="BD2252" s="2">
        <v>3.1824214840017198E-2</v>
      </c>
      <c r="BE2252">
        <v>75.107511466741897</v>
      </c>
      <c r="BF2252">
        <v>0</v>
      </c>
      <c r="BG2252">
        <v>29530.066995605401</v>
      </c>
      <c r="BH2252">
        <v>0</v>
      </c>
      <c r="BI2252">
        <v>0</v>
      </c>
      <c r="BJ2252">
        <v>11815.4888602885</v>
      </c>
      <c r="BK2252">
        <v>0</v>
      </c>
      <c r="BL2252">
        <v>0</v>
      </c>
      <c r="BM2252">
        <v>0</v>
      </c>
      <c r="BN2252">
        <v>0.47825990000000002</v>
      </c>
      <c r="BO2252" s="9" t="e">
        <f>_xlfn.XLOOKUP(A2252,Thermal!A:A,Thermal!B:B)</f>
        <v>#N/A</v>
      </c>
      <c r="BP2252" s="9" t="e">
        <f>_xlfn.XLOOKUP(A2252,Thermal!A:A,Thermal!C:C)</f>
        <v>#N/A</v>
      </c>
    </row>
    <row r="2253" spans="1:68" x14ac:dyDescent="0.3">
      <c r="A2253" t="s">
        <v>1662</v>
      </c>
      <c r="B2253" t="s">
        <v>212</v>
      </c>
      <c r="C2253" t="s">
        <v>97</v>
      </c>
      <c r="D2253" t="s">
        <v>90</v>
      </c>
      <c r="E2253" t="s">
        <v>75</v>
      </c>
      <c r="F2253" t="s">
        <v>144</v>
      </c>
      <c r="G2253">
        <v>110</v>
      </c>
      <c r="H2253">
        <v>0</v>
      </c>
      <c r="J2253" s="1">
        <v>47604</v>
      </c>
      <c r="K2253" s="1">
        <v>55518</v>
      </c>
      <c r="L2253">
        <v>28.511647249872301</v>
      </c>
      <c r="M2253">
        <v>-18.801072905313301</v>
      </c>
      <c r="N2253">
        <v>-6.8145539349800099</v>
      </c>
      <c r="O2253">
        <v>110</v>
      </c>
      <c r="P2253">
        <v>110</v>
      </c>
      <c r="Q2253">
        <v>260963.26564331399</v>
      </c>
      <c r="R2253">
        <v>0</v>
      </c>
      <c r="S2253">
        <v>0</v>
      </c>
      <c r="T2253">
        <v>0.27082115571092003</v>
      </c>
      <c r="U2253">
        <v>0</v>
      </c>
      <c r="V2253">
        <v>7.4404928561351298</v>
      </c>
      <c r="W2253">
        <v>7.4404928561351298</v>
      </c>
      <c r="X2253">
        <v>8760</v>
      </c>
      <c r="Y2253">
        <v>0</v>
      </c>
      <c r="Z2253">
        <v>8760</v>
      </c>
      <c r="AA2253">
        <v>0</v>
      </c>
      <c r="AB2253">
        <v>0</v>
      </c>
      <c r="AC2253">
        <v>0</v>
      </c>
      <c r="AD2253">
        <v>0</v>
      </c>
      <c r="AE2253">
        <v>1788.45408630371</v>
      </c>
      <c r="AF2253">
        <v>63.362907868011703</v>
      </c>
      <c r="AG2253">
        <v>-14.252545217841901</v>
      </c>
      <c r="AH2253">
        <v>-9.0750992777168893</v>
      </c>
      <c r="AI2253">
        <v>-25.151920318603501</v>
      </c>
      <c r="AJ2253">
        <v>1898.42431640625</v>
      </c>
      <c r="AK2253">
        <v>67.464160811267305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 s="2">
        <v>-9.2899426817893999E-6</v>
      </c>
      <c r="BA2253">
        <v>0.15865582111832299</v>
      </c>
      <c r="BB2253" s="2">
        <v>1.0077528424561301E-4</v>
      </c>
      <c r="BC2253">
        <v>4.7625885636110299</v>
      </c>
      <c r="BD2253">
        <v>4.7625885586894903</v>
      </c>
      <c r="BE2253">
        <v>4.7625901408658802</v>
      </c>
      <c r="BF2253">
        <v>0</v>
      </c>
      <c r="BG2253">
        <v>0</v>
      </c>
      <c r="BH2253">
        <v>0</v>
      </c>
      <c r="BI2253">
        <v>0</v>
      </c>
      <c r="BJ2253" s="2">
        <v>2.3316099406089902E-5</v>
      </c>
      <c r="BK2253">
        <v>0</v>
      </c>
      <c r="BL2253">
        <v>0</v>
      </c>
      <c r="BM2253">
        <v>0</v>
      </c>
      <c r="BN2253">
        <v>7.440493</v>
      </c>
      <c r="BO2253" s="9" t="e">
        <f>_xlfn.XLOOKUP(A2253,Thermal!A:A,Thermal!B:B)</f>
        <v>#N/A</v>
      </c>
      <c r="BP2253" s="9" t="e">
        <f>_xlfn.XLOOKUP(A2253,Thermal!A:A,Thermal!C:C)</f>
        <v>#N/A</v>
      </c>
    </row>
    <row r="2254" spans="1:68" x14ac:dyDescent="0.3">
      <c r="A2254" t="s">
        <v>1663</v>
      </c>
      <c r="B2254" t="s">
        <v>212</v>
      </c>
      <c r="C2254" t="s">
        <v>97</v>
      </c>
      <c r="D2254" t="s">
        <v>90</v>
      </c>
      <c r="E2254" t="s">
        <v>75</v>
      </c>
      <c r="F2254" t="s">
        <v>144</v>
      </c>
      <c r="G2254">
        <v>72</v>
      </c>
      <c r="H2254">
        <v>0</v>
      </c>
      <c r="J2254" s="1">
        <v>47604</v>
      </c>
      <c r="K2254" s="1">
        <v>55518</v>
      </c>
      <c r="L2254">
        <v>28.532519827428398</v>
      </c>
      <c r="M2254">
        <v>-18.800698937060901</v>
      </c>
      <c r="N2254">
        <v>-6.8174757833965201</v>
      </c>
      <c r="O2254">
        <v>72</v>
      </c>
      <c r="P2254">
        <v>72</v>
      </c>
      <c r="Q2254">
        <v>170745.71751629599</v>
      </c>
      <c r="R2254">
        <v>0</v>
      </c>
      <c r="S2254">
        <v>0</v>
      </c>
      <c r="T2254">
        <v>0.270715559227589</v>
      </c>
      <c r="U2254">
        <v>0</v>
      </c>
      <c r="V2254">
        <v>4.8718058485809896</v>
      </c>
      <c r="W2254">
        <v>4.8718058485809896</v>
      </c>
      <c r="X2254">
        <v>8760</v>
      </c>
      <c r="Y2254">
        <v>0</v>
      </c>
      <c r="Z2254">
        <v>8760</v>
      </c>
      <c r="AA2254">
        <v>0</v>
      </c>
      <c r="AB2254">
        <v>0</v>
      </c>
      <c r="AC2254">
        <v>0</v>
      </c>
      <c r="AD2254">
        <v>0</v>
      </c>
      <c r="AE2254">
        <v>1237.2268476486199</v>
      </c>
      <c r="AF2254">
        <v>63.362907868011703</v>
      </c>
      <c r="AG2254">
        <v>-14.252545217841901</v>
      </c>
      <c r="AH2254">
        <v>-9.0750992777168893</v>
      </c>
      <c r="AI2254">
        <v>-25.151920318603501</v>
      </c>
      <c r="AJ2254">
        <v>1898.42431640625</v>
      </c>
      <c r="AK2254">
        <v>67.464160811267305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 s="2">
        <v>-4.3015461415052397E-6</v>
      </c>
      <c r="BA2254">
        <v>0.15865582111832299</v>
      </c>
      <c r="BB2254" s="2">
        <v>1.0077528424561301E-4</v>
      </c>
      <c r="BC2254">
        <v>4.7625885636110299</v>
      </c>
      <c r="BD2254">
        <v>4.7625885586894903</v>
      </c>
      <c r="BE2254">
        <v>4.7625901408658802</v>
      </c>
      <c r="BF2254">
        <v>0</v>
      </c>
      <c r="BG2254">
        <v>0</v>
      </c>
      <c r="BH2254">
        <v>0</v>
      </c>
      <c r="BI2254">
        <v>0</v>
      </c>
      <c r="BJ2254" s="2">
        <v>-4.90891843130115E-6</v>
      </c>
      <c r="BK2254">
        <v>0</v>
      </c>
      <c r="BL2254">
        <v>0</v>
      </c>
      <c r="BM2254">
        <v>0</v>
      </c>
      <c r="BN2254">
        <v>4.8718060000000003</v>
      </c>
      <c r="BO2254" s="9" t="e">
        <f>_xlfn.XLOOKUP(A2254,Thermal!A:A,Thermal!B:B)</f>
        <v>#N/A</v>
      </c>
      <c r="BP2254" s="9" t="e">
        <f>_xlfn.XLOOKUP(A2254,Thermal!A:A,Thermal!C:C)</f>
        <v>#N/A</v>
      </c>
    </row>
    <row r="2255" spans="1:68" x14ac:dyDescent="0.3">
      <c r="A2255" t="s">
        <v>1664</v>
      </c>
      <c r="B2255" t="s">
        <v>212</v>
      </c>
      <c r="C2255" t="s">
        <v>97</v>
      </c>
      <c r="D2255" t="s">
        <v>90</v>
      </c>
      <c r="E2255" t="s">
        <v>75</v>
      </c>
      <c r="F2255" t="s">
        <v>144</v>
      </c>
      <c r="G2255">
        <v>200</v>
      </c>
      <c r="H2255">
        <v>0</v>
      </c>
      <c r="J2255" s="1">
        <v>47604</v>
      </c>
      <c r="K2255" s="1">
        <v>55518</v>
      </c>
      <c r="L2255">
        <v>26.121449390117299</v>
      </c>
      <c r="M2255">
        <v>-20.750544569854899</v>
      </c>
      <c r="N2255">
        <v>-6.5805055414155298</v>
      </c>
      <c r="O2255">
        <v>200</v>
      </c>
      <c r="P2255">
        <v>200</v>
      </c>
      <c r="Q2255">
        <v>576516.80017723097</v>
      </c>
      <c r="R2255">
        <v>0</v>
      </c>
      <c r="S2255">
        <v>0</v>
      </c>
      <c r="T2255">
        <v>0.329062100557593</v>
      </c>
      <c r="U2255">
        <v>0</v>
      </c>
      <c r="V2255">
        <v>15.0594546969538</v>
      </c>
      <c r="W2255">
        <v>15.0594546969538</v>
      </c>
      <c r="X2255">
        <v>8760</v>
      </c>
      <c r="Y2255">
        <v>0</v>
      </c>
      <c r="Z2255">
        <v>8760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63.3386360640757</v>
      </c>
      <c r="AG2255">
        <v>-14.3796567141721</v>
      </c>
      <c r="AH2255">
        <v>-8.9722595997752208</v>
      </c>
      <c r="AI2255">
        <v>-24.9697380065918</v>
      </c>
      <c r="AJ2255">
        <v>1886.77111816406</v>
      </c>
      <c r="AK2255">
        <v>67.065308664236497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 s="2">
        <v>9.3225389719009399E-5</v>
      </c>
      <c r="BA2255">
        <v>0.15865582111832299</v>
      </c>
      <c r="BB2255" s="2">
        <v>1.0077528424561301E-4</v>
      </c>
      <c r="BC2255">
        <v>4.7625885636110299</v>
      </c>
      <c r="BD2255">
        <v>4.7625885586894903</v>
      </c>
      <c r="BE2255">
        <v>4.7625901408658802</v>
      </c>
      <c r="BF2255">
        <v>0</v>
      </c>
      <c r="BG2255">
        <v>0</v>
      </c>
      <c r="BH2255">
        <v>0</v>
      </c>
      <c r="BI2255">
        <v>0</v>
      </c>
      <c r="BJ2255" s="2">
        <v>-1.9515500453781701E-4</v>
      </c>
      <c r="BK2255">
        <v>0</v>
      </c>
      <c r="BL2255">
        <v>0</v>
      </c>
      <c r="BM2255">
        <v>0</v>
      </c>
      <c r="BN2255">
        <v>15.05945</v>
      </c>
      <c r="BO2255" s="9" t="e">
        <f>_xlfn.XLOOKUP(A2255,Thermal!A:A,Thermal!B:B)</f>
        <v>#N/A</v>
      </c>
      <c r="BP2255" s="9" t="e">
        <f>_xlfn.XLOOKUP(A2255,Thermal!A:A,Thermal!C:C)</f>
        <v>#N/A</v>
      </c>
    </row>
    <row r="2256" spans="1:68" x14ac:dyDescent="0.3">
      <c r="A2256" t="s">
        <v>1665</v>
      </c>
      <c r="B2256" t="s">
        <v>212</v>
      </c>
      <c r="C2256" t="s">
        <v>97</v>
      </c>
      <c r="D2256" t="s">
        <v>90</v>
      </c>
      <c r="E2256" t="s">
        <v>75</v>
      </c>
      <c r="F2256" t="s">
        <v>76</v>
      </c>
      <c r="G2256">
        <v>64</v>
      </c>
      <c r="H2256">
        <v>0</v>
      </c>
      <c r="J2256" s="1">
        <v>48335</v>
      </c>
      <c r="K2256" s="1">
        <v>55518</v>
      </c>
      <c r="L2256">
        <v>59.705896160104103</v>
      </c>
      <c r="M2256">
        <v>-12.1237794908804</v>
      </c>
      <c r="N2256">
        <v>-8.4072704961145295</v>
      </c>
      <c r="O2256">
        <v>64</v>
      </c>
      <c r="P2256">
        <v>64</v>
      </c>
      <c r="Q2256">
        <v>198268.87885047501</v>
      </c>
      <c r="R2256">
        <v>0</v>
      </c>
      <c r="S2256">
        <v>0</v>
      </c>
      <c r="T2256">
        <v>0.35364740091702601</v>
      </c>
      <c r="U2256">
        <v>0</v>
      </c>
      <c r="V2256">
        <v>11.837821652834499</v>
      </c>
      <c r="W2256">
        <v>11.837821652834499</v>
      </c>
      <c r="X2256">
        <v>8760</v>
      </c>
      <c r="Y2256">
        <v>0</v>
      </c>
      <c r="Z2256">
        <v>8760</v>
      </c>
      <c r="AA2256">
        <v>0</v>
      </c>
      <c r="AB2256">
        <v>0</v>
      </c>
      <c r="AC2256">
        <v>0</v>
      </c>
      <c r="AD2256">
        <v>0</v>
      </c>
      <c r="AE2256">
        <v>988.720463514328</v>
      </c>
      <c r="AF2256">
        <v>63.362907868011703</v>
      </c>
      <c r="AG2256">
        <v>-14.252545217841901</v>
      </c>
      <c r="AH2256">
        <v>-9.0750992777168893</v>
      </c>
      <c r="AI2256">
        <v>-25.151920318603501</v>
      </c>
      <c r="AJ2256">
        <v>1898.42431640625</v>
      </c>
      <c r="AK2256">
        <v>67.464160811267305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0.15865582111832299</v>
      </c>
      <c r="BB2256" s="2">
        <v>1.0077528424561301E-4</v>
      </c>
      <c r="BC2256">
        <v>4.7625885636110299</v>
      </c>
      <c r="BD2256">
        <v>4.7625885586894903</v>
      </c>
      <c r="BE2256">
        <v>4.7625901408658802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11.837820000000001</v>
      </c>
      <c r="BO2256" s="9" t="e">
        <f>_xlfn.XLOOKUP(A2256,Thermal!A:A,Thermal!B:B)</f>
        <v>#N/A</v>
      </c>
      <c r="BP2256" s="9" t="e">
        <f>_xlfn.XLOOKUP(A2256,Thermal!A:A,Thermal!C:C)</f>
        <v>#N/A</v>
      </c>
    </row>
    <row r="2257" spans="1:68" x14ac:dyDescent="0.3">
      <c r="A2257" t="s">
        <v>1666</v>
      </c>
      <c r="B2257" t="s">
        <v>212</v>
      </c>
      <c r="C2257" t="s">
        <v>97</v>
      </c>
      <c r="D2257" t="s">
        <v>90</v>
      </c>
      <c r="E2257" t="s">
        <v>75</v>
      </c>
      <c r="F2257" t="s">
        <v>76</v>
      </c>
      <c r="G2257">
        <v>200</v>
      </c>
      <c r="H2257">
        <v>0</v>
      </c>
      <c r="J2257" s="1">
        <v>47604</v>
      </c>
      <c r="K2257" s="1">
        <v>55518</v>
      </c>
      <c r="L2257">
        <v>55.070441541762499</v>
      </c>
      <c r="M2257">
        <v>-11.533100737378501</v>
      </c>
      <c r="N2257">
        <v>-6.16303959436756</v>
      </c>
      <c r="O2257">
        <v>200</v>
      </c>
      <c r="P2257">
        <v>200</v>
      </c>
      <c r="Q2257">
        <v>423640.81749065203</v>
      </c>
      <c r="R2257">
        <v>0</v>
      </c>
      <c r="S2257">
        <v>0</v>
      </c>
      <c r="T2257">
        <v>0.241804119572152</v>
      </c>
      <c r="U2257">
        <v>0</v>
      </c>
      <c r="V2257">
        <v>23.330087464031902</v>
      </c>
      <c r="W2257">
        <v>23.330087464031902</v>
      </c>
      <c r="X2257">
        <v>8760</v>
      </c>
      <c r="Y2257">
        <v>0</v>
      </c>
      <c r="Z2257">
        <v>8760</v>
      </c>
      <c r="AA2257">
        <v>0</v>
      </c>
      <c r="AB2257">
        <v>0</v>
      </c>
      <c r="AC2257">
        <v>0</v>
      </c>
      <c r="AD2257">
        <v>0</v>
      </c>
      <c r="AE2257">
        <v>5221.3831827491504</v>
      </c>
      <c r="AF2257">
        <v>65.233797117526805</v>
      </c>
      <c r="AG2257">
        <v>-13.9660816059748</v>
      </c>
      <c r="AH2257">
        <v>-7.4906736010860797</v>
      </c>
      <c r="AI2257">
        <v>-25.373603820800799</v>
      </c>
      <c r="AJ2257">
        <v>1915.83288574219</v>
      </c>
      <c r="AK2257">
        <v>68.414770485089093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 s="2">
        <v>7.6927244663238498E-5</v>
      </c>
      <c r="BA2257">
        <v>0.15865582111832299</v>
      </c>
      <c r="BB2257" s="2">
        <v>1.0077528424561301E-4</v>
      </c>
      <c r="BC2257">
        <v>4.7625885636110299</v>
      </c>
      <c r="BD2257">
        <v>4.7625885586894903</v>
      </c>
      <c r="BE2257">
        <v>4.7625901408658802</v>
      </c>
      <c r="BF2257">
        <v>0</v>
      </c>
      <c r="BG2257">
        <v>0</v>
      </c>
      <c r="BH2257">
        <v>0</v>
      </c>
      <c r="BI2257">
        <v>0</v>
      </c>
      <c r="BJ2257" s="2">
        <v>2.8203979714946899E-3</v>
      </c>
      <c r="BK2257">
        <v>0</v>
      </c>
      <c r="BL2257">
        <v>0</v>
      </c>
      <c r="BM2257">
        <v>0</v>
      </c>
      <c r="BN2257">
        <v>23.330089999999998</v>
      </c>
      <c r="BO2257" s="9" t="e">
        <f>_xlfn.XLOOKUP(A2257,Thermal!A:A,Thermal!B:B)</f>
        <v>#N/A</v>
      </c>
      <c r="BP2257" s="9" t="e">
        <f>_xlfn.XLOOKUP(A2257,Thermal!A:A,Thermal!C:C)</f>
        <v>#N/A</v>
      </c>
    </row>
    <row r="2258" spans="1:68" x14ac:dyDescent="0.3">
      <c r="A2258" t="s">
        <v>1667</v>
      </c>
      <c r="B2258" t="s">
        <v>212</v>
      </c>
      <c r="C2258" t="s">
        <v>97</v>
      </c>
      <c r="D2258" t="s">
        <v>90</v>
      </c>
      <c r="E2258" t="s">
        <v>75</v>
      </c>
      <c r="F2258" t="s">
        <v>76</v>
      </c>
      <c r="G2258">
        <v>200</v>
      </c>
      <c r="H2258">
        <v>0</v>
      </c>
      <c r="J2258" s="1">
        <v>48335</v>
      </c>
      <c r="K2258" s="1">
        <v>55518</v>
      </c>
      <c r="L2258">
        <v>55.111453965332501</v>
      </c>
      <c r="M2258">
        <v>-11.5321521850006</v>
      </c>
      <c r="N2258">
        <v>-6.1664418524313804</v>
      </c>
      <c r="O2258">
        <v>200</v>
      </c>
      <c r="P2258">
        <v>200</v>
      </c>
      <c r="Q2258">
        <v>423423.93792445998</v>
      </c>
      <c r="R2258">
        <v>0</v>
      </c>
      <c r="S2258">
        <v>0</v>
      </c>
      <c r="T2258">
        <v>0.24168032986542101</v>
      </c>
      <c r="U2258">
        <v>0</v>
      </c>
      <c r="V2258">
        <v>23.335509452801499</v>
      </c>
      <c r="W2258">
        <v>23.335509452801499</v>
      </c>
      <c r="X2258">
        <v>8760</v>
      </c>
      <c r="Y2258">
        <v>0</v>
      </c>
      <c r="Z2258">
        <v>8760</v>
      </c>
      <c r="AA2258">
        <v>0</v>
      </c>
      <c r="AB2258">
        <v>0</v>
      </c>
      <c r="AC2258">
        <v>0</v>
      </c>
      <c r="AD2258">
        <v>0</v>
      </c>
      <c r="AE2258">
        <v>5438.2627451270801</v>
      </c>
      <c r="AF2258">
        <v>65.233797117526805</v>
      </c>
      <c r="AG2258">
        <v>-13.9660816059748</v>
      </c>
      <c r="AH2258">
        <v>-7.4906736010860797</v>
      </c>
      <c r="AI2258">
        <v>-25.373603820800799</v>
      </c>
      <c r="AJ2258">
        <v>1915.83288574219</v>
      </c>
      <c r="AK2258">
        <v>68.414770485089093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 s="2">
        <v>7.6927244663238498E-5</v>
      </c>
      <c r="BA2258">
        <v>0.15865582111832299</v>
      </c>
      <c r="BB2258" s="2">
        <v>1.0077528424561301E-4</v>
      </c>
      <c r="BC2258">
        <v>4.7625885636110299</v>
      </c>
      <c r="BD2258">
        <v>4.7625885586894903</v>
      </c>
      <c r="BE2258">
        <v>4.7625901408658802</v>
      </c>
      <c r="BF2258">
        <v>0</v>
      </c>
      <c r="BG2258">
        <v>0</v>
      </c>
      <c r="BH2258">
        <v>0</v>
      </c>
      <c r="BI2258">
        <v>0</v>
      </c>
      <c r="BJ2258" s="2">
        <v>2.8203979714946899E-3</v>
      </c>
      <c r="BK2258">
        <v>0</v>
      </c>
      <c r="BL2258">
        <v>0</v>
      </c>
      <c r="BM2258">
        <v>0</v>
      </c>
      <c r="BN2258">
        <v>23.335509999999999</v>
      </c>
      <c r="BO2258" s="9" t="e">
        <f>_xlfn.XLOOKUP(A2258,Thermal!A:A,Thermal!B:B)</f>
        <v>#N/A</v>
      </c>
      <c r="BP2258" s="9" t="e">
        <f>_xlfn.XLOOKUP(A2258,Thermal!A:A,Thermal!C:C)</f>
        <v>#N/A</v>
      </c>
    </row>
    <row r="2259" spans="1:68" x14ac:dyDescent="0.3">
      <c r="A2259" t="s">
        <v>1668</v>
      </c>
      <c r="B2259" t="s">
        <v>96</v>
      </c>
      <c r="C2259" t="s">
        <v>97</v>
      </c>
      <c r="D2259" t="s">
        <v>90</v>
      </c>
      <c r="E2259" t="s">
        <v>75</v>
      </c>
      <c r="F2259" t="s">
        <v>144</v>
      </c>
      <c r="G2259">
        <v>140</v>
      </c>
      <c r="H2259">
        <v>0</v>
      </c>
      <c r="J2259" s="1">
        <v>46143</v>
      </c>
      <c r="K2259" s="1">
        <v>55518</v>
      </c>
      <c r="L2259">
        <v>19.374835718188599</v>
      </c>
      <c r="M2259">
        <v>-34.756849219970597</v>
      </c>
      <c r="N2259">
        <v>-5.9801788257478901</v>
      </c>
      <c r="O2259">
        <v>140</v>
      </c>
      <c r="P2259">
        <v>140</v>
      </c>
      <c r="Q2259">
        <v>374237.56142957503</v>
      </c>
      <c r="R2259">
        <v>0</v>
      </c>
      <c r="S2259">
        <v>0</v>
      </c>
      <c r="T2259">
        <v>0.30515130579686101</v>
      </c>
      <c r="U2259">
        <v>0</v>
      </c>
      <c r="V2259">
        <v>7.2507914511265801</v>
      </c>
      <c r="W2259">
        <v>7.2507914511265801</v>
      </c>
      <c r="X2259">
        <v>8760</v>
      </c>
      <c r="Y2259">
        <v>0</v>
      </c>
      <c r="Z2259">
        <v>8760</v>
      </c>
      <c r="AA2259">
        <v>0</v>
      </c>
      <c r="AB2259">
        <v>0</v>
      </c>
      <c r="AC2259">
        <v>0</v>
      </c>
      <c r="AD2259">
        <v>0</v>
      </c>
      <c r="AE2259">
        <v>48664.637920379602</v>
      </c>
      <c r="AF2259">
        <v>60.685223407254099</v>
      </c>
      <c r="AG2259">
        <v>-19.530950358211999</v>
      </c>
      <c r="AH2259">
        <v>-6.4743786073919498</v>
      </c>
      <c r="AI2259">
        <v>-31.612443923950199</v>
      </c>
      <c r="AJ2259">
        <v>1913.92468261719</v>
      </c>
      <c r="AK2259">
        <v>74.211174934124699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1109.2727048485499</v>
      </c>
      <c r="BA2259">
        <v>0.15865582111832299</v>
      </c>
      <c r="BB2259" s="2">
        <v>1.0077528424561301E-4</v>
      </c>
      <c r="BC2259">
        <v>4.7625885636110299</v>
      </c>
      <c r="BD2259">
        <v>4.7625885586894903</v>
      </c>
      <c r="BE2259">
        <v>4.7625901408658802</v>
      </c>
      <c r="BF2259">
        <v>0</v>
      </c>
      <c r="BG2259">
        <v>0</v>
      </c>
      <c r="BH2259">
        <v>0</v>
      </c>
      <c r="BI2259">
        <v>0</v>
      </c>
      <c r="BJ2259">
        <v>4745.4929879671199</v>
      </c>
      <c r="BK2259">
        <v>0</v>
      </c>
      <c r="BL2259">
        <v>0</v>
      </c>
      <c r="BM2259">
        <v>0</v>
      </c>
      <c r="BN2259">
        <v>7.2555370000000003</v>
      </c>
      <c r="BO2259" s="9" t="e">
        <f>_xlfn.XLOOKUP(A2259,Thermal!A:A,Thermal!B:B)</f>
        <v>#N/A</v>
      </c>
      <c r="BP2259" s="9" t="e">
        <f>_xlfn.XLOOKUP(A2259,Thermal!A:A,Thermal!C:C)</f>
        <v>#N/A</v>
      </c>
    </row>
    <row r="2260" spans="1:68" x14ac:dyDescent="0.3">
      <c r="A2260" t="s">
        <v>1669</v>
      </c>
      <c r="B2260" t="s">
        <v>96</v>
      </c>
      <c r="C2260" t="s">
        <v>97</v>
      </c>
      <c r="D2260" t="s">
        <v>90</v>
      </c>
      <c r="E2260" t="s">
        <v>75</v>
      </c>
      <c r="F2260" t="s">
        <v>144</v>
      </c>
      <c r="G2260">
        <v>260</v>
      </c>
      <c r="H2260">
        <v>0</v>
      </c>
      <c r="J2260" s="1">
        <v>46874</v>
      </c>
      <c r="K2260" s="1">
        <v>55518</v>
      </c>
      <c r="L2260">
        <v>20.2017453357806</v>
      </c>
      <c r="M2260">
        <v>-34.594333519563499</v>
      </c>
      <c r="N2260">
        <v>-6.0341793424486401</v>
      </c>
      <c r="O2260">
        <v>260</v>
      </c>
      <c r="P2260">
        <v>260</v>
      </c>
      <c r="Q2260">
        <v>682477.89360910701</v>
      </c>
      <c r="R2260">
        <v>0</v>
      </c>
      <c r="S2260">
        <v>0</v>
      </c>
      <c r="T2260">
        <v>0.29964782824412001</v>
      </c>
      <c r="U2260">
        <v>0</v>
      </c>
      <c r="V2260">
        <v>13.7872447941456</v>
      </c>
      <c r="W2260">
        <v>13.7872447941456</v>
      </c>
      <c r="X2260">
        <v>8760</v>
      </c>
      <c r="Y2260">
        <v>0</v>
      </c>
      <c r="Z2260">
        <v>8760</v>
      </c>
      <c r="AA2260">
        <v>0</v>
      </c>
      <c r="AB2260">
        <v>0</v>
      </c>
      <c r="AC2260">
        <v>0</v>
      </c>
      <c r="AD2260">
        <v>0</v>
      </c>
      <c r="AE2260">
        <v>102911.90665054299</v>
      </c>
      <c r="AF2260">
        <v>60.685223407254099</v>
      </c>
      <c r="AG2260">
        <v>-19.530950358211999</v>
      </c>
      <c r="AH2260">
        <v>-6.4743786073919498</v>
      </c>
      <c r="AI2260">
        <v>-31.612443923950199</v>
      </c>
      <c r="AJ2260">
        <v>1913.92468261719</v>
      </c>
      <c r="AK2260">
        <v>74.211174934124699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282.50211858749401</v>
      </c>
      <c r="BA2260">
        <v>0.15865582111832299</v>
      </c>
      <c r="BB2260" s="2">
        <v>1.0077528424561301E-4</v>
      </c>
      <c r="BC2260">
        <v>4.7625885636110299</v>
      </c>
      <c r="BD2260">
        <v>4.7625885586894903</v>
      </c>
      <c r="BE2260">
        <v>4.7625901408658802</v>
      </c>
      <c r="BF2260">
        <v>0</v>
      </c>
      <c r="BG2260">
        <v>0</v>
      </c>
      <c r="BH2260">
        <v>0</v>
      </c>
      <c r="BI2260">
        <v>0</v>
      </c>
      <c r="BJ2260">
        <v>689.51789047281795</v>
      </c>
      <c r="BK2260">
        <v>0</v>
      </c>
      <c r="BL2260">
        <v>0</v>
      </c>
      <c r="BM2260">
        <v>0</v>
      </c>
      <c r="BN2260">
        <v>13.787929999999999</v>
      </c>
      <c r="BO2260" s="9" t="e">
        <f>_xlfn.XLOOKUP(A2260,Thermal!A:A,Thermal!B:B)</f>
        <v>#N/A</v>
      </c>
      <c r="BP2260" s="9" t="e">
        <f>_xlfn.XLOOKUP(A2260,Thermal!A:A,Thermal!C:C)</f>
        <v>#N/A</v>
      </c>
    </row>
    <row r="2261" spans="1:68" x14ac:dyDescent="0.3">
      <c r="A2261" t="s">
        <v>1670</v>
      </c>
      <c r="B2261" t="s">
        <v>96</v>
      </c>
      <c r="C2261" t="s">
        <v>97</v>
      </c>
      <c r="D2261" t="s">
        <v>90</v>
      </c>
      <c r="E2261" t="s">
        <v>75</v>
      </c>
      <c r="F2261" t="s">
        <v>144</v>
      </c>
      <c r="G2261">
        <v>192</v>
      </c>
      <c r="H2261">
        <v>0</v>
      </c>
      <c r="J2261" s="1">
        <v>46874</v>
      </c>
      <c r="K2261" s="1">
        <v>55518</v>
      </c>
      <c r="L2261">
        <v>12.182023180809299</v>
      </c>
      <c r="M2261">
        <v>-38.240624478378798</v>
      </c>
      <c r="N2261">
        <v>-9.8464062047093304</v>
      </c>
      <c r="O2261">
        <v>192</v>
      </c>
      <c r="P2261">
        <v>192</v>
      </c>
      <c r="Q2261">
        <v>512361.923204839</v>
      </c>
      <c r="R2261">
        <v>0</v>
      </c>
      <c r="S2261">
        <v>0</v>
      </c>
      <c r="T2261">
        <v>0.30462918759782498</v>
      </c>
      <c r="U2261">
        <v>0</v>
      </c>
      <c r="V2261">
        <v>6.2416049817824097</v>
      </c>
      <c r="W2261">
        <v>6.2416049817824097</v>
      </c>
      <c r="X2261">
        <v>8760</v>
      </c>
      <c r="Y2261">
        <v>0</v>
      </c>
      <c r="Z2261">
        <v>8760</v>
      </c>
      <c r="AA2261">
        <v>0</v>
      </c>
      <c r="AB2261">
        <v>0</v>
      </c>
      <c r="AC2261">
        <v>0</v>
      </c>
      <c r="AD2261">
        <v>0</v>
      </c>
      <c r="AE2261">
        <v>67618.2369508743</v>
      </c>
      <c r="AF2261">
        <v>57.424382217905297</v>
      </c>
      <c r="AG2261">
        <v>-21.111522141052099</v>
      </c>
      <c r="AH2261">
        <v>-8.1546480130033299</v>
      </c>
      <c r="AI2261">
        <v>-31.283159255981399</v>
      </c>
      <c r="AJ2261">
        <v>1922.20910644531</v>
      </c>
      <c r="AK2261">
        <v>74.471046353317703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254.59205184876899</v>
      </c>
      <c r="BA2261">
        <v>0.15865582111832299</v>
      </c>
      <c r="BB2261" s="2">
        <v>1.0077528424561301E-4</v>
      </c>
      <c r="BC2261">
        <v>4.7625885636110299</v>
      </c>
      <c r="BD2261">
        <v>4.7625885586894903</v>
      </c>
      <c r="BE2261">
        <v>4.7625901408658802</v>
      </c>
      <c r="BF2261">
        <v>0</v>
      </c>
      <c r="BG2261">
        <v>0</v>
      </c>
      <c r="BH2261">
        <v>0</v>
      </c>
      <c r="BI2261">
        <v>0</v>
      </c>
      <c r="BJ2261">
        <v>0.352885979510565</v>
      </c>
      <c r="BK2261">
        <v>0</v>
      </c>
      <c r="BL2261">
        <v>0</v>
      </c>
      <c r="BM2261">
        <v>0</v>
      </c>
      <c r="BN2261">
        <v>6.2416049999999998</v>
      </c>
      <c r="BO2261" s="9" t="e">
        <f>_xlfn.XLOOKUP(A2261,Thermal!A:A,Thermal!B:B)</f>
        <v>#N/A</v>
      </c>
      <c r="BP2261" s="9" t="e">
        <f>_xlfn.XLOOKUP(A2261,Thermal!A:A,Thermal!C:C)</f>
        <v>#N/A</v>
      </c>
    </row>
    <row r="2262" spans="1:68" x14ac:dyDescent="0.3">
      <c r="A2262" t="s">
        <v>1671</v>
      </c>
      <c r="B2262" t="s">
        <v>96</v>
      </c>
      <c r="C2262" t="s">
        <v>97</v>
      </c>
      <c r="D2262" t="s">
        <v>90</v>
      </c>
      <c r="E2262" t="s">
        <v>75</v>
      </c>
      <c r="F2262" t="s">
        <v>144</v>
      </c>
      <c r="G2262">
        <v>158</v>
      </c>
      <c r="H2262">
        <v>0</v>
      </c>
      <c r="J2262" s="1">
        <v>47604</v>
      </c>
      <c r="K2262" s="1">
        <v>55518</v>
      </c>
      <c r="L2262">
        <v>12.2687744708716</v>
      </c>
      <c r="M2262">
        <v>-38.172078875370502</v>
      </c>
      <c r="N2262">
        <v>-9.8416248632074304</v>
      </c>
      <c r="O2262">
        <v>158</v>
      </c>
      <c r="P2262">
        <v>158</v>
      </c>
      <c r="Q2262">
        <v>420649.72591486602</v>
      </c>
      <c r="R2262">
        <v>0</v>
      </c>
      <c r="S2262">
        <v>0</v>
      </c>
      <c r="T2262">
        <v>0.30392009559748101</v>
      </c>
      <c r="U2262">
        <v>0</v>
      </c>
      <c r="V2262">
        <v>5.1608567644350103</v>
      </c>
      <c r="W2262">
        <v>5.1608567644350103</v>
      </c>
      <c r="X2262">
        <v>8760</v>
      </c>
      <c r="Y2262">
        <v>0</v>
      </c>
      <c r="Z2262">
        <v>8760</v>
      </c>
      <c r="AA2262">
        <v>0</v>
      </c>
      <c r="AB2262">
        <v>0</v>
      </c>
      <c r="AC2262">
        <v>0</v>
      </c>
      <c r="AD2262">
        <v>0</v>
      </c>
      <c r="AE2262">
        <v>56625.614397049001</v>
      </c>
      <c r="AF2262">
        <v>57.424382217905297</v>
      </c>
      <c r="AG2262">
        <v>-21.111522141052099</v>
      </c>
      <c r="AH2262">
        <v>-8.1546480130033299</v>
      </c>
      <c r="AI2262">
        <v>-31.283159255981399</v>
      </c>
      <c r="AJ2262">
        <v>1922.20910644531</v>
      </c>
      <c r="AK2262">
        <v>74.471046353317703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157.322633773088</v>
      </c>
      <c r="BA2262">
        <v>0.15865582111832299</v>
      </c>
      <c r="BB2262" s="2">
        <v>1.0077528424561301E-4</v>
      </c>
      <c r="BC2262">
        <v>4.7625885636110299</v>
      </c>
      <c r="BD2262">
        <v>4.7625885586894903</v>
      </c>
      <c r="BE2262">
        <v>4.7625901408658802</v>
      </c>
      <c r="BF2262">
        <v>0</v>
      </c>
      <c r="BG2262">
        <v>0</v>
      </c>
      <c r="BH2262">
        <v>0</v>
      </c>
      <c r="BI2262">
        <v>0</v>
      </c>
      <c r="BJ2262">
        <v>0.21818972198348399</v>
      </c>
      <c r="BK2262">
        <v>0</v>
      </c>
      <c r="BL2262">
        <v>0</v>
      </c>
      <c r="BM2262">
        <v>0</v>
      </c>
      <c r="BN2262">
        <v>5.160857</v>
      </c>
      <c r="BO2262" s="9" t="e">
        <f>_xlfn.XLOOKUP(A2262,Thermal!A:A,Thermal!B:B)</f>
        <v>#N/A</v>
      </c>
      <c r="BP2262" s="9" t="e">
        <f>_xlfn.XLOOKUP(A2262,Thermal!A:A,Thermal!C:C)</f>
        <v>#N/A</v>
      </c>
    </row>
    <row r="2263" spans="1:68" x14ac:dyDescent="0.3">
      <c r="A2263" t="s">
        <v>1672</v>
      </c>
      <c r="B2263" t="s">
        <v>96</v>
      </c>
      <c r="C2263" t="s">
        <v>97</v>
      </c>
      <c r="D2263" t="s">
        <v>90</v>
      </c>
      <c r="E2263" t="s">
        <v>75</v>
      </c>
      <c r="F2263" t="s">
        <v>144</v>
      </c>
      <c r="G2263">
        <v>275</v>
      </c>
      <c r="H2263">
        <v>0</v>
      </c>
      <c r="J2263" s="1">
        <v>45413</v>
      </c>
      <c r="K2263" s="1">
        <v>55518</v>
      </c>
      <c r="L2263">
        <v>9.1791139754165094</v>
      </c>
      <c r="M2263">
        <v>-47.153585655027797</v>
      </c>
      <c r="N2263">
        <v>-7.2501785140203898</v>
      </c>
      <c r="O2263">
        <v>275</v>
      </c>
      <c r="P2263">
        <v>275</v>
      </c>
      <c r="Q2263">
        <v>690021.889490008</v>
      </c>
      <c r="R2263">
        <v>0</v>
      </c>
      <c r="S2263">
        <v>0</v>
      </c>
      <c r="T2263">
        <v>0.286434989410428</v>
      </c>
      <c r="U2263">
        <v>0</v>
      </c>
      <c r="V2263">
        <v>6.3337897043333697</v>
      </c>
      <c r="W2263">
        <v>6.3337897043333697</v>
      </c>
      <c r="X2263">
        <v>8760</v>
      </c>
      <c r="Y2263">
        <v>0</v>
      </c>
      <c r="Z2263">
        <v>8760</v>
      </c>
      <c r="AA2263">
        <v>0</v>
      </c>
      <c r="AB2263">
        <v>0</v>
      </c>
      <c r="AC2263">
        <v>0</v>
      </c>
      <c r="AD2263">
        <v>0</v>
      </c>
      <c r="AE2263">
        <v>140678.85967063901</v>
      </c>
      <c r="AF2263">
        <v>56.859486750591003</v>
      </c>
      <c r="AG2263">
        <v>-22.558932136757701</v>
      </c>
      <c r="AH2263">
        <v>-7.2721334627550398</v>
      </c>
      <c r="AI2263">
        <v>-38.477523803710902</v>
      </c>
      <c r="AJ2263">
        <v>1897.55700683594</v>
      </c>
      <c r="AK2263">
        <v>76.617110663152403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1028.41228550393</v>
      </c>
      <c r="BA2263">
        <v>0.15865582111832299</v>
      </c>
      <c r="BB2263" s="2">
        <v>1.0077528424561301E-4</v>
      </c>
      <c r="BC2263">
        <v>4.7625885636110299</v>
      </c>
      <c r="BD2263">
        <v>4.7625885586894903</v>
      </c>
      <c r="BE2263">
        <v>4.7625901408658802</v>
      </c>
      <c r="BF2263">
        <v>0</v>
      </c>
      <c r="BG2263">
        <v>0</v>
      </c>
      <c r="BH2263">
        <v>0</v>
      </c>
      <c r="BI2263">
        <v>0</v>
      </c>
      <c r="BJ2263">
        <v>1.4138633356269801</v>
      </c>
      <c r="BK2263">
        <v>0</v>
      </c>
      <c r="BL2263">
        <v>0</v>
      </c>
      <c r="BM2263">
        <v>0</v>
      </c>
      <c r="BN2263">
        <v>6.3337909999999997</v>
      </c>
      <c r="BO2263" s="9" t="e">
        <f>_xlfn.XLOOKUP(A2263,Thermal!A:A,Thermal!B:B)</f>
        <v>#N/A</v>
      </c>
      <c r="BP2263" s="9" t="e">
        <f>_xlfn.XLOOKUP(A2263,Thermal!A:A,Thermal!C:C)</f>
        <v>#N/A</v>
      </c>
    </row>
    <row r="2264" spans="1:68" x14ac:dyDescent="0.3">
      <c r="A2264" t="s">
        <v>1673</v>
      </c>
      <c r="B2264" t="s">
        <v>96</v>
      </c>
      <c r="C2264" t="s">
        <v>97</v>
      </c>
      <c r="D2264" t="s">
        <v>90</v>
      </c>
      <c r="E2264" t="s">
        <v>75</v>
      </c>
      <c r="F2264" t="s">
        <v>144</v>
      </c>
      <c r="G2264">
        <v>57</v>
      </c>
      <c r="H2264">
        <v>0</v>
      </c>
      <c r="J2264" s="1">
        <v>45778</v>
      </c>
      <c r="K2264" s="1">
        <v>55518</v>
      </c>
      <c r="L2264">
        <v>9.5287122766156607</v>
      </c>
      <c r="M2264">
        <v>-47.447794640227301</v>
      </c>
      <c r="N2264">
        <v>-7.3311833816311101</v>
      </c>
      <c r="O2264">
        <v>57</v>
      </c>
      <c r="P2264">
        <v>57</v>
      </c>
      <c r="Q2264">
        <v>141574.63086263801</v>
      </c>
      <c r="R2264">
        <v>0</v>
      </c>
      <c r="S2264">
        <v>0</v>
      </c>
      <c r="T2264">
        <v>0.28353486914674902</v>
      </c>
      <c r="U2264">
        <v>0</v>
      </c>
      <c r="V2264">
        <v>1.34902407072209</v>
      </c>
      <c r="W2264">
        <v>1.34902407072209</v>
      </c>
      <c r="X2264">
        <v>8760</v>
      </c>
      <c r="Y2264">
        <v>0</v>
      </c>
      <c r="Z2264">
        <v>8760</v>
      </c>
      <c r="AA2264">
        <v>0</v>
      </c>
      <c r="AB2264">
        <v>0</v>
      </c>
      <c r="AC2264">
        <v>0</v>
      </c>
      <c r="AD2264">
        <v>0</v>
      </c>
      <c r="AE2264">
        <v>30606.979371786099</v>
      </c>
      <c r="AF2264">
        <v>56.859486750591003</v>
      </c>
      <c r="AG2264">
        <v>-22.558932136757701</v>
      </c>
      <c r="AH2264">
        <v>-7.2721334627550398</v>
      </c>
      <c r="AI2264">
        <v>-38.477523803710902</v>
      </c>
      <c r="AJ2264">
        <v>1897.55700683594</v>
      </c>
      <c r="AK2264">
        <v>76.617110663152403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159.57519743591499</v>
      </c>
      <c r="BA2264">
        <v>0.15865582111832299</v>
      </c>
      <c r="BB2264" s="2">
        <v>1.0077528424561301E-4</v>
      </c>
      <c r="BC2264">
        <v>4.7625885636110299</v>
      </c>
      <c r="BD2264">
        <v>4.7625885586894903</v>
      </c>
      <c r="BE2264">
        <v>4.7625901408658802</v>
      </c>
      <c r="BF2264">
        <v>0</v>
      </c>
      <c r="BG2264">
        <v>0</v>
      </c>
      <c r="BH2264">
        <v>0</v>
      </c>
      <c r="BI2264">
        <v>0</v>
      </c>
      <c r="BJ2264">
        <v>0.21943018176308801</v>
      </c>
      <c r="BK2264">
        <v>0</v>
      </c>
      <c r="BL2264">
        <v>0</v>
      </c>
      <c r="BM2264">
        <v>0</v>
      </c>
      <c r="BN2264">
        <v>1.349024</v>
      </c>
      <c r="BO2264" s="9" t="e">
        <f>_xlfn.XLOOKUP(A2264,Thermal!A:A,Thermal!B:B)</f>
        <v>#N/A</v>
      </c>
      <c r="BP2264" s="9" t="e">
        <f>_xlfn.XLOOKUP(A2264,Thermal!A:A,Thermal!C:C)</f>
        <v>#N/A</v>
      </c>
    </row>
    <row r="2265" spans="1:68" x14ac:dyDescent="0.3">
      <c r="A2265" t="s">
        <v>1674</v>
      </c>
      <c r="B2265" t="s">
        <v>96</v>
      </c>
      <c r="C2265" t="s">
        <v>97</v>
      </c>
      <c r="D2265" t="s">
        <v>90</v>
      </c>
      <c r="E2265" t="s">
        <v>75</v>
      </c>
      <c r="F2265" t="s">
        <v>144</v>
      </c>
      <c r="G2265">
        <v>279</v>
      </c>
      <c r="H2265">
        <v>0</v>
      </c>
      <c r="J2265" s="1">
        <v>45778</v>
      </c>
      <c r="K2265" s="1">
        <v>55518</v>
      </c>
      <c r="L2265">
        <v>9.8947008154093208</v>
      </c>
      <c r="M2265">
        <v>-47.734744598651297</v>
      </c>
      <c r="N2265">
        <v>-7.41409277228726</v>
      </c>
      <c r="O2265">
        <v>279</v>
      </c>
      <c r="P2265">
        <v>279</v>
      </c>
      <c r="Q2265">
        <v>685702.44912427699</v>
      </c>
      <c r="R2265">
        <v>0</v>
      </c>
      <c r="S2265">
        <v>0</v>
      </c>
      <c r="T2265">
        <v>0.28056105838038498</v>
      </c>
      <c r="U2265">
        <v>0</v>
      </c>
      <c r="V2265">
        <v>6.7848207487034804</v>
      </c>
      <c r="W2265">
        <v>6.7848207487034804</v>
      </c>
      <c r="X2265">
        <v>8760</v>
      </c>
      <c r="Y2265">
        <v>0</v>
      </c>
      <c r="Z2265">
        <v>8760</v>
      </c>
      <c r="AA2265">
        <v>0</v>
      </c>
      <c r="AB2265">
        <v>0</v>
      </c>
      <c r="AC2265">
        <v>0</v>
      </c>
      <c r="AD2265">
        <v>0</v>
      </c>
      <c r="AE2265">
        <v>157081.22580719</v>
      </c>
      <c r="AF2265">
        <v>56.859486750591003</v>
      </c>
      <c r="AG2265">
        <v>-22.558932136757701</v>
      </c>
      <c r="AH2265">
        <v>-7.2721334627550398</v>
      </c>
      <c r="AI2265">
        <v>-38.477523803710902</v>
      </c>
      <c r="AJ2265">
        <v>1897.55700683594</v>
      </c>
      <c r="AK2265">
        <v>76.617110663152403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507.06569731235498</v>
      </c>
      <c r="BA2265">
        <v>0.15865582111832299</v>
      </c>
      <c r="BB2265" s="2">
        <v>1.0077528424561301E-4</v>
      </c>
      <c r="BC2265">
        <v>4.7625885636110299</v>
      </c>
      <c r="BD2265">
        <v>4.7625885586894903</v>
      </c>
      <c r="BE2265">
        <v>4.7625901408658802</v>
      </c>
      <c r="BF2265">
        <v>0</v>
      </c>
      <c r="BG2265">
        <v>0</v>
      </c>
      <c r="BH2265">
        <v>0</v>
      </c>
      <c r="BI2265">
        <v>0</v>
      </c>
      <c r="BJ2265">
        <v>0.70351797378765502</v>
      </c>
      <c r="BK2265">
        <v>0</v>
      </c>
      <c r="BL2265">
        <v>0</v>
      </c>
      <c r="BM2265">
        <v>0</v>
      </c>
      <c r="BN2265">
        <v>6.7848220000000001</v>
      </c>
      <c r="BO2265" s="9" t="e">
        <f>_xlfn.XLOOKUP(A2265,Thermal!A:A,Thermal!B:B)</f>
        <v>#N/A</v>
      </c>
      <c r="BP2265" s="9" t="e">
        <f>_xlfn.XLOOKUP(A2265,Thermal!A:A,Thermal!C:C)</f>
        <v>#N/A</v>
      </c>
    </row>
    <row r="2266" spans="1:68" x14ac:dyDescent="0.3">
      <c r="A2266" t="s">
        <v>1675</v>
      </c>
      <c r="B2266" t="s">
        <v>96</v>
      </c>
      <c r="C2266" t="s">
        <v>97</v>
      </c>
      <c r="D2266" t="s">
        <v>90</v>
      </c>
      <c r="E2266" t="s">
        <v>75</v>
      </c>
      <c r="F2266" t="s">
        <v>144</v>
      </c>
      <c r="G2266">
        <v>200</v>
      </c>
      <c r="H2266">
        <v>0</v>
      </c>
      <c r="J2266" s="1">
        <v>45413</v>
      </c>
      <c r="K2266" s="1">
        <v>55518</v>
      </c>
      <c r="L2266">
        <v>25.358224942526299</v>
      </c>
      <c r="M2266">
        <v>-21.652855294826399</v>
      </c>
      <c r="N2266">
        <v>-7.2754483243240999</v>
      </c>
      <c r="O2266">
        <v>200</v>
      </c>
      <c r="P2266">
        <v>200</v>
      </c>
      <c r="Q2266">
        <v>596902.93463900697</v>
      </c>
      <c r="R2266">
        <v>0</v>
      </c>
      <c r="S2266">
        <v>0</v>
      </c>
      <c r="T2266">
        <v>0.34069802205403299</v>
      </c>
      <c r="U2266">
        <v>0</v>
      </c>
      <c r="V2266">
        <v>15.1363991551349</v>
      </c>
      <c r="W2266">
        <v>15.1363991551349</v>
      </c>
      <c r="X2266">
        <v>8760</v>
      </c>
      <c r="Y2266">
        <v>0</v>
      </c>
      <c r="Z2266">
        <v>8760</v>
      </c>
      <c r="AA2266">
        <v>0</v>
      </c>
      <c r="AB2266">
        <v>0</v>
      </c>
      <c r="AC2266">
        <v>0</v>
      </c>
      <c r="AD2266">
        <v>0</v>
      </c>
      <c r="AE2266">
        <v>7243.0651016235397</v>
      </c>
      <c r="AF2266">
        <v>62.846855295232999</v>
      </c>
      <c r="AG2266">
        <v>-15.0609918685353</v>
      </c>
      <c r="AH2266">
        <v>-8.7827052178309408</v>
      </c>
      <c r="AI2266">
        <v>-25.126127243041999</v>
      </c>
      <c r="AJ2266">
        <v>1926.60791015625</v>
      </c>
      <c r="AK2266">
        <v>68.690270385060003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 s="2">
        <v>-1.83470547199249E-5</v>
      </c>
      <c r="BA2266">
        <v>0.15865582111832299</v>
      </c>
      <c r="BB2266" s="2">
        <v>1.0077528424561301E-4</v>
      </c>
      <c r="BC2266">
        <v>4.7625885636110299</v>
      </c>
      <c r="BD2266">
        <v>4.7625885586894903</v>
      </c>
      <c r="BE2266">
        <v>4.7625901408658802</v>
      </c>
      <c r="BF2266">
        <v>0</v>
      </c>
      <c r="BG2266">
        <v>0</v>
      </c>
      <c r="BH2266">
        <v>0</v>
      </c>
      <c r="BI2266">
        <v>0</v>
      </c>
      <c r="BJ2266" s="2">
        <v>-2.9284737488222102E-4</v>
      </c>
      <c r="BK2266">
        <v>0</v>
      </c>
      <c r="BL2266">
        <v>0</v>
      </c>
      <c r="BM2266">
        <v>0</v>
      </c>
      <c r="BN2266">
        <v>15.1364</v>
      </c>
      <c r="BO2266" s="9" t="e">
        <f>_xlfn.XLOOKUP(A2266,Thermal!A:A,Thermal!B:B)</f>
        <v>#N/A</v>
      </c>
      <c r="BP2266" s="9" t="e">
        <f>_xlfn.XLOOKUP(A2266,Thermal!A:A,Thermal!C:C)</f>
        <v>#N/A</v>
      </c>
    </row>
    <row r="2267" spans="1:68" x14ac:dyDescent="0.3">
      <c r="A2267" t="s">
        <v>1676</v>
      </c>
      <c r="B2267" t="s">
        <v>96</v>
      </c>
      <c r="C2267" t="s">
        <v>97</v>
      </c>
      <c r="D2267" t="s">
        <v>90</v>
      </c>
      <c r="E2267" t="s">
        <v>75</v>
      </c>
      <c r="F2267" t="s">
        <v>144</v>
      </c>
      <c r="G2267">
        <v>21</v>
      </c>
      <c r="H2267">
        <v>0</v>
      </c>
      <c r="J2267" s="1">
        <v>46874</v>
      </c>
      <c r="K2267" s="1">
        <v>55518</v>
      </c>
      <c r="L2267">
        <v>33.909488164602998</v>
      </c>
      <c r="M2267">
        <v>-24.816169145144698</v>
      </c>
      <c r="N2267">
        <v>-5.2680573498055301</v>
      </c>
      <c r="O2267">
        <v>21</v>
      </c>
      <c r="P2267">
        <v>21</v>
      </c>
      <c r="Q2267">
        <v>52915.3831391856</v>
      </c>
      <c r="R2267">
        <v>0</v>
      </c>
      <c r="S2267">
        <v>0</v>
      </c>
      <c r="T2267">
        <v>0.28764613578439902</v>
      </c>
      <c r="U2267">
        <v>0</v>
      </c>
      <c r="V2267">
        <v>1.79433387550524</v>
      </c>
      <c r="W2267">
        <v>1.79433387550524</v>
      </c>
      <c r="X2267">
        <v>8760</v>
      </c>
      <c r="Y2267">
        <v>0</v>
      </c>
      <c r="Z2267">
        <v>8760</v>
      </c>
      <c r="AA2267">
        <v>0</v>
      </c>
      <c r="AB2267">
        <v>0</v>
      </c>
      <c r="AC2267">
        <v>0</v>
      </c>
      <c r="AD2267">
        <v>0</v>
      </c>
      <c r="AE2267">
        <v>10519.9468553066</v>
      </c>
      <c r="AF2267">
        <v>66.652058140563398</v>
      </c>
      <c r="AG2267">
        <v>-14.8389932035229</v>
      </c>
      <c r="AH2267">
        <v>-5.1995009962239598</v>
      </c>
      <c r="AI2267">
        <v>-38.0143013000488</v>
      </c>
      <c r="AJ2267">
        <v>1960.84765625</v>
      </c>
      <c r="AK2267">
        <v>72.782715907641503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26.816991984844201</v>
      </c>
      <c r="BA2267">
        <v>0.15865582111832299</v>
      </c>
      <c r="BB2267" s="2">
        <v>1.0077528424561301E-4</v>
      </c>
      <c r="BC2267">
        <v>4.7625885636110299</v>
      </c>
      <c r="BD2267">
        <v>4.7625885586894903</v>
      </c>
      <c r="BE2267">
        <v>4.7625901408658802</v>
      </c>
      <c r="BF2267">
        <v>0</v>
      </c>
      <c r="BG2267">
        <v>0</v>
      </c>
      <c r="BH2267">
        <v>0</v>
      </c>
      <c r="BI2267">
        <v>0</v>
      </c>
      <c r="BJ2267">
        <v>3.7191306023882001E-2</v>
      </c>
      <c r="BK2267">
        <v>0</v>
      </c>
      <c r="BL2267">
        <v>0</v>
      </c>
      <c r="BM2267">
        <v>0</v>
      </c>
      <c r="BN2267">
        <v>1.7943340000000001</v>
      </c>
      <c r="BO2267" s="9" t="e">
        <f>_xlfn.XLOOKUP(A2267,Thermal!A:A,Thermal!B:B)</f>
        <v>#N/A</v>
      </c>
      <c r="BP2267" s="9" t="e">
        <f>_xlfn.XLOOKUP(A2267,Thermal!A:A,Thermal!C:C)</f>
        <v>#N/A</v>
      </c>
    </row>
    <row r="2268" spans="1:68" x14ac:dyDescent="0.3">
      <c r="A2268" t="s">
        <v>1677</v>
      </c>
      <c r="B2268" t="s">
        <v>96</v>
      </c>
      <c r="C2268" t="s">
        <v>97</v>
      </c>
      <c r="D2268" t="s">
        <v>90</v>
      </c>
      <c r="E2268" t="s">
        <v>75</v>
      </c>
      <c r="F2268" t="s">
        <v>76</v>
      </c>
      <c r="G2268">
        <v>210</v>
      </c>
      <c r="H2268">
        <v>0</v>
      </c>
      <c r="J2268" s="1">
        <v>47604</v>
      </c>
      <c r="K2268" s="1">
        <v>55518</v>
      </c>
      <c r="L2268">
        <v>62.114788615995202</v>
      </c>
      <c r="M2268">
        <v>-24.889079309384101</v>
      </c>
      <c r="N2268">
        <v>-9.4971447472466508</v>
      </c>
      <c r="O2268">
        <v>210</v>
      </c>
      <c r="P2268">
        <v>210</v>
      </c>
      <c r="Q2268">
        <v>402693.46011915797</v>
      </c>
      <c r="R2268">
        <v>0</v>
      </c>
      <c r="S2268">
        <v>0</v>
      </c>
      <c r="T2268">
        <v>0.21890272891875401</v>
      </c>
      <c r="U2268">
        <v>0</v>
      </c>
      <c r="V2268">
        <v>25.013219741140801</v>
      </c>
      <c r="W2268">
        <v>25.013219741140801</v>
      </c>
      <c r="X2268">
        <v>8760</v>
      </c>
      <c r="Y2268">
        <v>0</v>
      </c>
      <c r="Z2268">
        <v>8760</v>
      </c>
      <c r="AA2268">
        <v>0</v>
      </c>
      <c r="AB2268">
        <v>0</v>
      </c>
      <c r="AC2268">
        <v>0</v>
      </c>
      <c r="AD2268">
        <v>0</v>
      </c>
      <c r="AE2268">
        <v>56461.248582452499</v>
      </c>
      <c r="AF2268">
        <v>56.097027889655301</v>
      </c>
      <c r="AG2268">
        <v>-22.558932136757701</v>
      </c>
      <c r="AH2268">
        <v>-8.03459230413476</v>
      </c>
      <c r="AI2268">
        <v>-38.622795104980497</v>
      </c>
      <c r="AJ2268">
        <v>1849.88452148438</v>
      </c>
      <c r="AK2268">
        <v>75.732484633479103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225.09615331888199</v>
      </c>
      <c r="BA2268">
        <v>0.15865582111832299</v>
      </c>
      <c r="BB2268" s="2">
        <v>1.0077528424561301E-4</v>
      </c>
      <c r="BC2268">
        <v>4.7625885636110299</v>
      </c>
      <c r="BD2268">
        <v>4.7625885586894903</v>
      </c>
      <c r="BE2268">
        <v>4.7625901408658802</v>
      </c>
      <c r="BF2268">
        <v>0</v>
      </c>
      <c r="BG2268">
        <v>0</v>
      </c>
      <c r="BH2268">
        <v>0</v>
      </c>
      <c r="BI2268">
        <v>0</v>
      </c>
      <c r="BJ2268">
        <v>643.62826674419296</v>
      </c>
      <c r="BK2268">
        <v>0</v>
      </c>
      <c r="BL2268">
        <v>0</v>
      </c>
      <c r="BM2268">
        <v>0</v>
      </c>
      <c r="BN2268">
        <v>25.013860000000001</v>
      </c>
      <c r="BO2268" s="9" t="e">
        <f>_xlfn.XLOOKUP(A2268,Thermal!A:A,Thermal!B:B)</f>
        <v>#N/A</v>
      </c>
      <c r="BP2268" s="9" t="e">
        <f>_xlfn.XLOOKUP(A2268,Thermal!A:A,Thermal!C:C)</f>
        <v>#N/A</v>
      </c>
    </row>
    <row r="2269" spans="1:68" x14ac:dyDescent="0.3">
      <c r="A2269" t="s">
        <v>1678</v>
      </c>
      <c r="B2269" t="s">
        <v>96</v>
      </c>
      <c r="C2269" t="s">
        <v>97</v>
      </c>
      <c r="D2269" t="s">
        <v>90</v>
      </c>
      <c r="E2269" t="s">
        <v>75</v>
      </c>
      <c r="F2269" t="s">
        <v>76</v>
      </c>
      <c r="G2269">
        <v>150</v>
      </c>
      <c r="H2269">
        <v>0</v>
      </c>
      <c r="J2269" s="1">
        <v>48335</v>
      </c>
      <c r="K2269" s="1">
        <v>55518</v>
      </c>
      <c r="L2269">
        <v>63.6851625250981</v>
      </c>
      <c r="M2269">
        <v>-26.310407494957101</v>
      </c>
      <c r="N2269">
        <v>-7.7493323140256596</v>
      </c>
      <c r="O2269">
        <v>150</v>
      </c>
      <c r="P2269">
        <v>150</v>
      </c>
      <c r="Q2269">
        <v>282071.09051692497</v>
      </c>
      <c r="R2269">
        <v>0</v>
      </c>
      <c r="S2269">
        <v>0</v>
      </c>
      <c r="T2269">
        <v>0.21466597451804401</v>
      </c>
      <c r="U2269">
        <v>0</v>
      </c>
      <c r="V2269">
        <v>17.963743810592099</v>
      </c>
      <c r="W2269">
        <v>17.963743810592099</v>
      </c>
      <c r="X2269">
        <v>8760</v>
      </c>
      <c r="Y2269">
        <v>0</v>
      </c>
      <c r="Z2269">
        <v>8760</v>
      </c>
      <c r="AA2269">
        <v>0</v>
      </c>
      <c r="AB2269">
        <v>0</v>
      </c>
      <c r="AC2269">
        <v>0</v>
      </c>
      <c r="AD2269">
        <v>0</v>
      </c>
      <c r="AE2269">
        <v>45896.560007095301</v>
      </c>
      <c r="AF2269">
        <v>60.685223407254099</v>
      </c>
      <c r="AG2269">
        <v>-19.530950358211999</v>
      </c>
      <c r="AH2269">
        <v>-6.4743786073919498</v>
      </c>
      <c r="AI2269">
        <v>-31.612443923950199</v>
      </c>
      <c r="AJ2269">
        <v>1913.92468261719</v>
      </c>
      <c r="AK2269">
        <v>74.211174934124699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 s="2">
        <v>6.7800283432006795E-5</v>
      </c>
      <c r="BA2269">
        <v>0.15865582111832299</v>
      </c>
      <c r="BB2269" s="2">
        <v>1.0077528424561301E-4</v>
      </c>
      <c r="BC2269">
        <v>4.7625885636110299</v>
      </c>
      <c r="BD2269">
        <v>4.7625885586894903</v>
      </c>
      <c r="BE2269">
        <v>4.7625901408658802</v>
      </c>
      <c r="BF2269">
        <v>0</v>
      </c>
      <c r="BG2269">
        <v>0</v>
      </c>
      <c r="BH2269">
        <v>0</v>
      </c>
      <c r="BI2269">
        <v>0</v>
      </c>
      <c r="BJ2269" s="2">
        <v>-7.52992211816483E-3</v>
      </c>
      <c r="BK2269">
        <v>0</v>
      </c>
      <c r="BL2269">
        <v>0</v>
      </c>
      <c r="BM2269">
        <v>0</v>
      </c>
      <c r="BN2269">
        <v>17.963740000000001</v>
      </c>
      <c r="BO2269" s="9" t="e">
        <f>_xlfn.XLOOKUP(A2269,Thermal!A:A,Thermal!B:B)</f>
        <v>#N/A</v>
      </c>
      <c r="BP2269" s="9" t="e">
        <f>_xlfn.XLOOKUP(A2269,Thermal!A:A,Thermal!C:C)</f>
        <v>#N/A</v>
      </c>
    </row>
    <row r="2270" spans="1:68" x14ac:dyDescent="0.3">
      <c r="A2270" t="s">
        <v>1679</v>
      </c>
      <c r="B2270" t="s">
        <v>96</v>
      </c>
      <c r="C2270" t="s">
        <v>97</v>
      </c>
      <c r="D2270" t="s">
        <v>90</v>
      </c>
      <c r="E2270" t="s">
        <v>75</v>
      </c>
      <c r="F2270" t="s">
        <v>133</v>
      </c>
      <c r="G2270">
        <v>3</v>
      </c>
      <c r="H2270">
        <v>0</v>
      </c>
      <c r="J2270" s="1">
        <v>43462</v>
      </c>
      <c r="K2270" s="1">
        <v>55518</v>
      </c>
      <c r="L2270">
        <v>34.597392801981201</v>
      </c>
      <c r="M2270">
        <v>-19.033825270158101</v>
      </c>
      <c r="N2270">
        <v>-3.6773535764854102</v>
      </c>
      <c r="O2270">
        <v>3</v>
      </c>
      <c r="P2270">
        <v>3</v>
      </c>
      <c r="Q2270">
        <v>8035.3440076648303</v>
      </c>
      <c r="R2270">
        <v>0</v>
      </c>
      <c r="S2270">
        <v>0</v>
      </c>
      <c r="T2270">
        <v>0.30575890438961401</v>
      </c>
      <c r="U2270">
        <v>0</v>
      </c>
      <c r="V2270">
        <v>0.27800231146943599</v>
      </c>
      <c r="W2270">
        <v>0.27800231146943599</v>
      </c>
      <c r="X2270">
        <v>8760</v>
      </c>
      <c r="Y2270">
        <v>0</v>
      </c>
      <c r="Z2270">
        <v>8760</v>
      </c>
      <c r="AA2270">
        <v>0</v>
      </c>
      <c r="AB2270">
        <v>0</v>
      </c>
      <c r="AC2270">
        <v>0</v>
      </c>
      <c r="AD2270">
        <v>0</v>
      </c>
      <c r="AE2270">
        <v>425.73600220680203</v>
      </c>
      <c r="AF2270">
        <v>72.226149588467806</v>
      </c>
      <c r="AG2270">
        <v>-10.8882983449791</v>
      </c>
      <c r="AH2270">
        <v>-3.5761044000045001</v>
      </c>
      <c r="AI2270">
        <v>-25.684431076049801</v>
      </c>
      <c r="AJ2270">
        <v>1989.27758789063</v>
      </c>
      <c r="AK2270">
        <v>72.427218830038896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 s="2">
        <v>-3.3469405025243802E-7</v>
      </c>
      <c r="BA2270">
        <v>0.15865582111832299</v>
      </c>
      <c r="BB2270" s="2">
        <v>1.0077528424561301E-4</v>
      </c>
      <c r="BC2270">
        <v>4.7625885636110299</v>
      </c>
      <c r="BD2270">
        <v>4.7625885586894903</v>
      </c>
      <c r="BE2270">
        <v>4.7625901408658802</v>
      </c>
      <c r="BF2270">
        <v>0</v>
      </c>
      <c r="BG2270">
        <v>0</v>
      </c>
      <c r="BH2270">
        <v>0</v>
      </c>
      <c r="BI2270">
        <v>0</v>
      </c>
      <c r="BJ2270" s="2">
        <v>2.3383873422322399E-6</v>
      </c>
      <c r="BK2270">
        <v>0</v>
      </c>
      <c r="BL2270">
        <v>0</v>
      </c>
      <c r="BM2270">
        <v>0</v>
      </c>
      <c r="BN2270">
        <v>0.27800229999999998</v>
      </c>
      <c r="BO2270" s="9" t="e">
        <f>_xlfn.XLOOKUP(A2270,Thermal!A:A,Thermal!B:B)</f>
        <v>#N/A</v>
      </c>
      <c r="BP2270" s="9" t="e">
        <f>_xlfn.XLOOKUP(A2270,Thermal!A:A,Thermal!C:C)</f>
        <v>#N/A</v>
      </c>
    </row>
    <row r="2271" spans="1:68" x14ac:dyDescent="0.3">
      <c r="A2271" t="s">
        <v>1680</v>
      </c>
      <c r="B2271" t="s">
        <v>96</v>
      </c>
      <c r="C2271" t="s">
        <v>97</v>
      </c>
      <c r="D2271" t="s">
        <v>90</v>
      </c>
      <c r="E2271" t="s">
        <v>75</v>
      </c>
      <c r="F2271" t="s">
        <v>133</v>
      </c>
      <c r="G2271">
        <v>3</v>
      </c>
      <c r="H2271">
        <v>0</v>
      </c>
      <c r="J2271" s="1">
        <v>43330</v>
      </c>
      <c r="K2271" s="1">
        <v>55153</v>
      </c>
      <c r="L2271">
        <v>34.318579188248002</v>
      </c>
      <c r="M2271">
        <v>-15.287449660913399</v>
      </c>
      <c r="N2271">
        <v>-4.6078115296658799</v>
      </c>
      <c r="O2271">
        <v>3</v>
      </c>
      <c r="P2271">
        <v>3</v>
      </c>
      <c r="Q2271">
        <v>8411.6400100528299</v>
      </c>
      <c r="R2271">
        <v>0</v>
      </c>
      <c r="S2271">
        <v>0</v>
      </c>
      <c r="T2271">
        <v>0.32007762594112399</v>
      </c>
      <c r="U2271">
        <v>0</v>
      </c>
      <c r="V2271">
        <v>0.28867590568222101</v>
      </c>
      <c r="W2271">
        <v>0.28867590568222101</v>
      </c>
      <c r="X2271">
        <v>8760</v>
      </c>
      <c r="Y2271">
        <v>0</v>
      </c>
      <c r="Z2271">
        <v>8760</v>
      </c>
      <c r="AA2271">
        <v>0</v>
      </c>
      <c r="AB2271">
        <v>0</v>
      </c>
      <c r="AC2271">
        <v>0</v>
      </c>
      <c r="AD2271">
        <v>0</v>
      </c>
      <c r="AE2271">
        <v>49.439999818801901</v>
      </c>
      <c r="AF2271">
        <v>73.262738642318496</v>
      </c>
      <c r="AG2271">
        <v>-8.7430058212412902</v>
      </c>
      <c r="AH2271">
        <v>-4.6848078829833897</v>
      </c>
      <c r="AI2271">
        <v>-25.20924949646</v>
      </c>
      <c r="AJ2271">
        <v>1965.85388183594</v>
      </c>
      <c r="AK2271">
        <v>71.987278833116406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 s="2">
        <v>2.7066562324762302E-7</v>
      </c>
      <c r="BA2271">
        <v>0.15865582111832299</v>
      </c>
      <c r="BB2271" s="2">
        <v>1.0077528424561301E-4</v>
      </c>
      <c r="BC2271">
        <v>4.7625885636110299</v>
      </c>
      <c r="BD2271">
        <v>4.7625885586894903</v>
      </c>
      <c r="BE2271">
        <v>4.7625901408658802</v>
      </c>
      <c r="BF2271">
        <v>0</v>
      </c>
      <c r="BG2271">
        <v>0</v>
      </c>
      <c r="BH2271">
        <v>0</v>
      </c>
      <c r="BI2271">
        <v>0</v>
      </c>
      <c r="BJ2271" s="2">
        <v>2.3390702370423801E-6</v>
      </c>
      <c r="BK2271">
        <v>0</v>
      </c>
      <c r="BL2271">
        <v>0</v>
      </c>
      <c r="BM2271">
        <v>0</v>
      </c>
      <c r="BN2271">
        <v>0.28867589999999999</v>
      </c>
      <c r="BO2271" s="9" t="e">
        <f>_xlfn.XLOOKUP(A2271,Thermal!A:A,Thermal!B:B)</f>
        <v>#N/A</v>
      </c>
      <c r="BP2271" s="9" t="e">
        <f>_xlfn.XLOOKUP(A2271,Thermal!A:A,Thermal!C:C)</f>
        <v>#N/A</v>
      </c>
    </row>
    <row r="2272" spans="1:68" x14ac:dyDescent="0.3">
      <c r="A2272" t="s">
        <v>1681</v>
      </c>
      <c r="B2272" t="s">
        <v>96</v>
      </c>
      <c r="C2272" t="s">
        <v>97</v>
      </c>
      <c r="D2272" t="s">
        <v>90</v>
      </c>
      <c r="E2272" t="s">
        <v>75</v>
      </c>
      <c r="F2272" t="s">
        <v>133</v>
      </c>
      <c r="G2272">
        <v>3</v>
      </c>
      <c r="H2272">
        <v>0</v>
      </c>
      <c r="J2272" s="1">
        <v>43337</v>
      </c>
      <c r="K2272" s="1">
        <v>55518</v>
      </c>
      <c r="L2272">
        <v>34.384832626679298</v>
      </c>
      <c r="M2272">
        <v>-15.3346304403614</v>
      </c>
      <c r="N2272">
        <v>-4.6143993986308596</v>
      </c>
      <c r="O2272">
        <v>3</v>
      </c>
      <c r="P2272">
        <v>3</v>
      </c>
      <c r="Q2272">
        <v>8402.3160096942393</v>
      </c>
      <c r="R2272">
        <v>0</v>
      </c>
      <c r="S2272">
        <v>0</v>
      </c>
      <c r="T2272">
        <v>0.31972283140694502</v>
      </c>
      <c r="U2272">
        <v>0</v>
      </c>
      <c r="V2272">
        <v>0.288912602036133</v>
      </c>
      <c r="W2272">
        <v>0.288912602036133</v>
      </c>
      <c r="X2272">
        <v>8760</v>
      </c>
      <c r="Y2272">
        <v>0</v>
      </c>
      <c r="Z2272">
        <v>8760</v>
      </c>
      <c r="AA2272">
        <v>0</v>
      </c>
      <c r="AB2272">
        <v>0</v>
      </c>
      <c r="AC2272">
        <v>0</v>
      </c>
      <c r="AD2272">
        <v>0</v>
      </c>
      <c r="AE2272">
        <v>58.764000177383402</v>
      </c>
      <c r="AF2272">
        <v>73.262738642318496</v>
      </c>
      <c r="AG2272">
        <v>-8.7430058212412902</v>
      </c>
      <c r="AH2272">
        <v>-4.6848078829833897</v>
      </c>
      <c r="AI2272">
        <v>-25.20924949646</v>
      </c>
      <c r="AJ2272">
        <v>1965.85388183594</v>
      </c>
      <c r="AK2272">
        <v>71.987278833116406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 s="2">
        <v>-3.3469405025243802E-7</v>
      </c>
      <c r="BA2272">
        <v>0.15865582111832299</v>
      </c>
      <c r="BB2272" s="2">
        <v>1.0077528424561301E-4</v>
      </c>
      <c r="BC2272">
        <v>4.7625885636110299</v>
      </c>
      <c r="BD2272">
        <v>4.7625885586894903</v>
      </c>
      <c r="BE2272">
        <v>4.7625901408658802</v>
      </c>
      <c r="BF2272">
        <v>0</v>
      </c>
      <c r="BG2272">
        <v>0</v>
      </c>
      <c r="BH2272">
        <v>0</v>
      </c>
      <c r="BI2272">
        <v>0</v>
      </c>
      <c r="BJ2272" s="2">
        <v>2.3383873422322399E-6</v>
      </c>
      <c r="BK2272">
        <v>0</v>
      </c>
      <c r="BL2272">
        <v>0</v>
      </c>
      <c r="BM2272">
        <v>0</v>
      </c>
      <c r="BN2272">
        <v>0.28891260000000002</v>
      </c>
      <c r="BO2272" s="9" t="e">
        <f>_xlfn.XLOOKUP(A2272,Thermal!A:A,Thermal!B:B)</f>
        <v>#N/A</v>
      </c>
      <c r="BP2272" s="9" t="e">
        <f>_xlfn.XLOOKUP(A2272,Thermal!A:A,Thermal!C:C)</f>
        <v>#N/A</v>
      </c>
    </row>
    <row r="2273" spans="1:68" x14ac:dyDescent="0.3">
      <c r="A2273" t="s">
        <v>1682</v>
      </c>
      <c r="B2273" t="s">
        <v>217</v>
      </c>
      <c r="C2273" t="s">
        <v>218</v>
      </c>
      <c r="D2273" t="s">
        <v>219</v>
      </c>
      <c r="E2273" t="s">
        <v>75</v>
      </c>
      <c r="F2273" t="s">
        <v>76</v>
      </c>
      <c r="G2273">
        <v>81</v>
      </c>
      <c r="H2273">
        <v>10.800000190734901</v>
      </c>
      <c r="J2273" s="1">
        <v>37956</v>
      </c>
      <c r="K2273" s="1">
        <v>50788</v>
      </c>
      <c r="L2273">
        <v>106.55008538086101</v>
      </c>
      <c r="M2273">
        <v>31.000786806788099</v>
      </c>
      <c r="N2273">
        <v>-5.31867024784205</v>
      </c>
      <c r="O2273">
        <v>81</v>
      </c>
      <c r="P2273">
        <v>81</v>
      </c>
      <c r="Q2273">
        <v>320445.98310337198</v>
      </c>
      <c r="R2273">
        <v>0</v>
      </c>
      <c r="S2273">
        <v>0</v>
      </c>
      <c r="T2273">
        <v>0.45161224294340202</v>
      </c>
      <c r="U2273">
        <v>0</v>
      </c>
      <c r="V2273">
        <v>34.1435479082295</v>
      </c>
      <c r="W2273">
        <v>34.1435479082295</v>
      </c>
      <c r="X2273">
        <v>8760</v>
      </c>
      <c r="Y2273">
        <v>0</v>
      </c>
      <c r="Z2273">
        <v>8760</v>
      </c>
      <c r="AA2273">
        <v>0</v>
      </c>
      <c r="AB2273">
        <v>0</v>
      </c>
      <c r="AC2273">
        <v>0</v>
      </c>
      <c r="AD2273">
        <v>0</v>
      </c>
      <c r="AE2273">
        <v>566.65381145477295</v>
      </c>
      <c r="AF2273">
        <v>134.26783392737801</v>
      </c>
      <c r="AG2273">
        <v>48.555168119919102</v>
      </c>
      <c r="AH2273">
        <v>-0.97788656769169102</v>
      </c>
      <c r="AI2273">
        <v>-24.976676940918001</v>
      </c>
      <c r="AJ2273">
        <v>2507.82495117188</v>
      </c>
      <c r="AK2273">
        <v>211.27608991335501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295982.53395355499</v>
      </c>
      <c r="AX2273">
        <v>0</v>
      </c>
      <c r="AY2273">
        <v>0</v>
      </c>
      <c r="AZ2273">
        <v>566.65299302712106</v>
      </c>
      <c r="BA2273">
        <v>0.42134576625728198</v>
      </c>
      <c r="BB2273">
        <v>5.5066374322562998E-2</v>
      </c>
      <c r="BC2273">
        <v>119.345394117699</v>
      </c>
      <c r="BD2273">
        <v>43.239627551675099</v>
      </c>
      <c r="BE2273">
        <v>76.105768045121707</v>
      </c>
      <c r="BF2273">
        <v>0</v>
      </c>
      <c r="BG2273">
        <v>6327.2192308989197</v>
      </c>
      <c r="BH2273">
        <v>0</v>
      </c>
      <c r="BI2273">
        <v>0</v>
      </c>
      <c r="BJ2273">
        <v>16886.7230343064</v>
      </c>
      <c r="BK2273">
        <v>0</v>
      </c>
      <c r="BL2273">
        <v>0</v>
      </c>
      <c r="BM2273">
        <v>0</v>
      </c>
      <c r="BN2273">
        <v>34.166759999999996</v>
      </c>
      <c r="BO2273" s="9" t="e">
        <f>_xlfn.XLOOKUP(A2273,Thermal!A:A,Thermal!B:B)</f>
        <v>#N/A</v>
      </c>
      <c r="BP2273" s="9" t="e">
        <f>_xlfn.XLOOKUP(A2273,Thermal!A:A,Thermal!C:C)</f>
        <v>#N/A</v>
      </c>
    </row>
    <row r="2274" spans="1:68" x14ac:dyDescent="0.3">
      <c r="A2274" t="s">
        <v>1683</v>
      </c>
      <c r="B2274" t="s">
        <v>315</v>
      </c>
      <c r="C2274" t="s">
        <v>316</v>
      </c>
      <c r="D2274" t="s">
        <v>317</v>
      </c>
      <c r="E2274" t="s">
        <v>75</v>
      </c>
      <c r="F2274" t="s">
        <v>133</v>
      </c>
      <c r="G2274">
        <v>3</v>
      </c>
      <c r="H2274">
        <v>0</v>
      </c>
      <c r="J2274" s="1">
        <v>43281</v>
      </c>
      <c r="K2274" s="1">
        <v>55153</v>
      </c>
      <c r="L2274">
        <v>92.8919070464638</v>
      </c>
      <c r="M2274">
        <v>37.085573719975102</v>
      </c>
      <c r="N2274">
        <v>1.0654088476025101</v>
      </c>
      <c r="O2274">
        <v>3</v>
      </c>
      <c r="P2274">
        <v>3</v>
      </c>
      <c r="Q2274">
        <v>4914.3811979889897</v>
      </c>
      <c r="R2274">
        <v>0</v>
      </c>
      <c r="S2274">
        <v>0</v>
      </c>
      <c r="T2274">
        <v>0.18700080661346999</v>
      </c>
      <c r="U2274">
        <v>0</v>
      </c>
      <c r="V2274">
        <v>0.45650711663006999</v>
      </c>
      <c r="W2274">
        <v>0.45650711663006999</v>
      </c>
      <c r="X2274">
        <v>8760</v>
      </c>
      <c r="Y2274">
        <v>0</v>
      </c>
      <c r="Z2274">
        <v>8760</v>
      </c>
      <c r="AA2274">
        <v>0</v>
      </c>
      <c r="AB2274">
        <v>0</v>
      </c>
      <c r="AC2274">
        <v>0</v>
      </c>
      <c r="AD2274">
        <v>0</v>
      </c>
      <c r="AE2274">
        <v>81.980802074074703</v>
      </c>
      <c r="AF2274">
        <v>106.216160195375</v>
      </c>
      <c r="AG2274">
        <v>20.1775013431274</v>
      </c>
      <c r="AH2274">
        <v>-0.65189353364014602</v>
      </c>
      <c r="AI2274">
        <v>-222.227783203125</v>
      </c>
      <c r="AJ2274">
        <v>1593.71765136719</v>
      </c>
      <c r="AK2274">
        <v>112.470025859835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369.73524642176898</v>
      </c>
      <c r="AX2274">
        <v>0</v>
      </c>
      <c r="AY2274">
        <v>0</v>
      </c>
      <c r="AZ2274">
        <v>70.448795731237595</v>
      </c>
      <c r="BA2274">
        <v>9.0549305149171797</v>
      </c>
      <c r="BB2274">
        <v>8.0428531073539702</v>
      </c>
      <c r="BC2274">
        <v>75.175880506149895</v>
      </c>
      <c r="BD2274" s="2">
        <v>3.1824214840017198E-2</v>
      </c>
      <c r="BE2274">
        <v>75.107511466741897</v>
      </c>
      <c r="BF2274">
        <v>0</v>
      </c>
      <c r="BG2274">
        <v>30240.982311489301</v>
      </c>
      <c r="BH2274">
        <v>0</v>
      </c>
      <c r="BI2274">
        <v>0</v>
      </c>
      <c r="BJ2274">
        <v>6946.2028526985896</v>
      </c>
      <c r="BK2274">
        <v>0</v>
      </c>
      <c r="BL2274">
        <v>0</v>
      </c>
      <c r="BM2274">
        <v>0</v>
      </c>
      <c r="BN2274">
        <v>0.49369429999999997</v>
      </c>
      <c r="BO2274" s="9" t="e">
        <f>_xlfn.XLOOKUP(A2274,Thermal!A:A,Thermal!B:B)</f>
        <v>#N/A</v>
      </c>
      <c r="BP2274" s="9" t="e">
        <f>_xlfn.XLOOKUP(A2274,Thermal!A:A,Thermal!C:C)</f>
        <v>#N/A</v>
      </c>
    </row>
    <row r="2275" spans="1:68" x14ac:dyDescent="0.3">
      <c r="A2275" t="s">
        <v>1684</v>
      </c>
      <c r="B2275" t="s">
        <v>232</v>
      </c>
      <c r="C2275" t="s">
        <v>233</v>
      </c>
      <c r="D2275" t="s">
        <v>219</v>
      </c>
      <c r="E2275" t="s">
        <v>167</v>
      </c>
      <c r="F2275" t="s">
        <v>167</v>
      </c>
      <c r="G2275">
        <v>26</v>
      </c>
      <c r="H2275">
        <v>0</v>
      </c>
      <c r="J2275" s="1">
        <v>15827</v>
      </c>
      <c r="K2275" s="1">
        <v>55153</v>
      </c>
      <c r="L2275">
        <v>206.06201427528799</v>
      </c>
      <c r="M2275">
        <v>90.954885667743795</v>
      </c>
      <c r="N2275">
        <v>6.26829769241668</v>
      </c>
      <c r="O2275">
        <v>6.5749953271136796</v>
      </c>
      <c r="P2275">
        <v>4.0463576158940402</v>
      </c>
      <c r="Q2275">
        <v>32691.190898201399</v>
      </c>
      <c r="R2275">
        <v>0</v>
      </c>
      <c r="S2275">
        <v>0</v>
      </c>
      <c r="T2275">
        <v>0.219521829827974</v>
      </c>
      <c r="U2275">
        <v>0</v>
      </c>
      <c r="V2275">
        <v>6.7364140359766296</v>
      </c>
      <c r="W2275">
        <v>6.7364140359766296</v>
      </c>
      <c r="X2275">
        <v>0</v>
      </c>
      <c r="Y2275">
        <v>0</v>
      </c>
      <c r="Z2275">
        <v>252</v>
      </c>
      <c r="AA2275">
        <v>8508</v>
      </c>
      <c r="AB2275">
        <v>0</v>
      </c>
      <c r="AC2275">
        <v>0</v>
      </c>
      <c r="AD2275">
        <v>0</v>
      </c>
      <c r="AE2275">
        <v>0</v>
      </c>
      <c r="AF2275">
        <v>141.708920782631</v>
      </c>
      <c r="AG2275">
        <v>50.976344766912803</v>
      </c>
      <c r="AH2275">
        <v>4.04202360575092</v>
      </c>
      <c r="AI2275">
        <v>-24.482826232910199</v>
      </c>
      <c r="AJ2275">
        <v>2556.28564453125</v>
      </c>
      <c r="AK2275">
        <v>209.33986188836599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659.93412929028295</v>
      </c>
      <c r="AW2275">
        <v>695.97814998030697</v>
      </c>
      <c r="AX2275">
        <v>740.80914712103504</v>
      </c>
      <c r="AY2275">
        <v>2285.8981817916501</v>
      </c>
      <c r="AZ2275">
        <v>10430.977492201</v>
      </c>
      <c r="BA2275" s="2">
        <v>7.53048244922878E-2</v>
      </c>
      <c r="BB2275" s="2">
        <v>3.2051426692105301E-4</v>
      </c>
      <c r="BC2275">
        <v>86.479318714514207</v>
      </c>
      <c r="BD2275">
        <v>43.239627551675099</v>
      </c>
      <c r="BE2275">
        <v>43.239691918622697</v>
      </c>
      <c r="BF2275">
        <v>447.51690567421502</v>
      </c>
      <c r="BG2275">
        <v>0.32749597879546899</v>
      </c>
      <c r="BH2275">
        <v>34404.850682611403</v>
      </c>
      <c r="BI2275">
        <v>121470.386468861</v>
      </c>
      <c r="BJ2275">
        <v>327888.40439039102</v>
      </c>
      <c r="BK2275">
        <v>0</v>
      </c>
      <c r="BL2275">
        <v>0</v>
      </c>
      <c r="BM2275">
        <v>0</v>
      </c>
      <c r="BN2275">
        <v>7.2206250000000001</v>
      </c>
      <c r="BO2275" s="9" t="e">
        <f>_xlfn.XLOOKUP(A2275,Thermal!A:A,Thermal!B:B)</f>
        <v>#N/A</v>
      </c>
      <c r="BP2275" s="9" t="e">
        <f>_xlfn.XLOOKUP(A2275,Thermal!A:A,Thermal!C:C)</f>
        <v>#N/A</v>
      </c>
    </row>
    <row r="2276" spans="1:68" x14ac:dyDescent="0.3">
      <c r="A2276" t="s">
        <v>1685</v>
      </c>
      <c r="B2276" t="s">
        <v>187</v>
      </c>
      <c r="C2276" t="s">
        <v>188</v>
      </c>
      <c r="D2276" t="s">
        <v>237</v>
      </c>
      <c r="E2276" t="s">
        <v>167</v>
      </c>
      <c r="F2276" t="s">
        <v>167</v>
      </c>
      <c r="G2276">
        <v>80</v>
      </c>
      <c r="H2276">
        <v>0</v>
      </c>
      <c r="J2276" s="1">
        <v>24654</v>
      </c>
      <c r="K2276" s="1">
        <v>55518</v>
      </c>
      <c r="L2276">
        <v>106.725530683146</v>
      </c>
      <c r="M2276">
        <v>14.482862033171401</v>
      </c>
      <c r="N2276">
        <v>7.29879981596621</v>
      </c>
      <c r="O2276">
        <v>54.476668224300603</v>
      </c>
      <c r="P2276">
        <v>42.589496688746102</v>
      </c>
      <c r="Q2276">
        <v>184796.70340623401</v>
      </c>
      <c r="R2276">
        <v>0</v>
      </c>
      <c r="S2276">
        <v>0</v>
      </c>
      <c r="T2276">
        <v>0.229299066167864</v>
      </c>
      <c r="U2276">
        <v>0</v>
      </c>
      <c r="V2276">
        <v>19.722527355732399</v>
      </c>
      <c r="W2276">
        <v>19.722527355732399</v>
      </c>
      <c r="X2276">
        <v>0</v>
      </c>
      <c r="Y2276">
        <v>0</v>
      </c>
      <c r="Z2276">
        <v>274</v>
      </c>
      <c r="AA2276">
        <v>8486</v>
      </c>
      <c r="AB2276">
        <v>0</v>
      </c>
      <c r="AC2276">
        <v>0</v>
      </c>
      <c r="AD2276">
        <v>0</v>
      </c>
      <c r="AE2276">
        <v>2926.7968892306098</v>
      </c>
      <c r="AF2276">
        <v>112.111145897049</v>
      </c>
      <c r="AG2276">
        <v>16.678575763971601</v>
      </c>
      <c r="AH2276">
        <v>8.7420178047685102</v>
      </c>
      <c r="AI2276">
        <v>-37.9547309875488</v>
      </c>
      <c r="AJ2276">
        <v>1861.71179199219</v>
      </c>
      <c r="AK2276">
        <v>98.678589338760702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45.569484304636703</v>
      </c>
      <c r="AW2276">
        <v>261.76446108147502</v>
      </c>
      <c r="AX2276">
        <v>223.63134976232001</v>
      </c>
      <c r="AY2276">
        <v>563.08149793848895</v>
      </c>
      <c r="AZ2276">
        <v>3784.7982544065499</v>
      </c>
      <c r="BA2276">
        <v>0.13517417391183001</v>
      </c>
      <c r="BB2276">
        <v>0.13517427286292399</v>
      </c>
      <c r="BC2276">
        <v>0.67194998060097699</v>
      </c>
      <c r="BD2276" s="2">
        <v>3.1824214840017198E-2</v>
      </c>
      <c r="BE2276">
        <v>0.68397062554270205</v>
      </c>
      <c r="BF2276" s="2">
        <v>3.5512021206159303E-2</v>
      </c>
      <c r="BG2276">
        <v>1722.33160082271</v>
      </c>
      <c r="BH2276">
        <v>798.18950819908002</v>
      </c>
      <c r="BI2276">
        <v>25.069313805856801</v>
      </c>
      <c r="BJ2276">
        <v>71828.5109602546</v>
      </c>
      <c r="BK2276">
        <v>0</v>
      </c>
      <c r="BL2276">
        <v>0</v>
      </c>
      <c r="BM2276">
        <v>0</v>
      </c>
      <c r="BN2276">
        <v>19.796900000000001</v>
      </c>
      <c r="BO2276" s="9" t="e">
        <f>_xlfn.XLOOKUP(A2276,Thermal!A:A,Thermal!B:B)</f>
        <v>#N/A</v>
      </c>
      <c r="BP2276" s="9" t="e">
        <f>_xlfn.XLOOKUP(A2276,Thermal!A:A,Thermal!C:C)</f>
        <v>#N/A</v>
      </c>
    </row>
    <row r="2277" spans="1:68" x14ac:dyDescent="0.3">
      <c r="A2277" t="s">
        <v>1686</v>
      </c>
      <c r="B2277" t="s">
        <v>142</v>
      </c>
      <c r="C2277" t="s">
        <v>73</v>
      </c>
      <c r="D2277" t="s">
        <v>143</v>
      </c>
      <c r="E2277" t="s">
        <v>75</v>
      </c>
      <c r="F2277" t="s">
        <v>88</v>
      </c>
      <c r="G2277">
        <v>400</v>
      </c>
      <c r="H2277">
        <v>0</v>
      </c>
      <c r="J2277" s="1">
        <v>46188</v>
      </c>
      <c r="K2277" s="1">
        <v>53477</v>
      </c>
      <c r="L2277">
        <v>72.426534352171601</v>
      </c>
      <c r="M2277">
        <v>17.110009975006399</v>
      </c>
      <c r="N2277">
        <v>0.79381627695111801</v>
      </c>
      <c r="O2277">
        <v>400</v>
      </c>
      <c r="P2277">
        <v>400</v>
      </c>
      <c r="Q2277">
        <v>919282.54691821302</v>
      </c>
      <c r="R2277">
        <v>0</v>
      </c>
      <c r="S2277">
        <v>0</v>
      </c>
      <c r="T2277">
        <v>0.26235232503366201</v>
      </c>
      <c r="U2277">
        <v>0</v>
      </c>
      <c r="V2277">
        <v>66.580449585255195</v>
      </c>
      <c r="W2277">
        <v>66.580449585255195</v>
      </c>
      <c r="X2277">
        <v>8760</v>
      </c>
      <c r="Y2277">
        <v>0</v>
      </c>
      <c r="Z2277">
        <v>8760</v>
      </c>
      <c r="AA2277">
        <v>0</v>
      </c>
      <c r="AB2277">
        <v>0</v>
      </c>
      <c r="AC2277">
        <v>0</v>
      </c>
      <c r="AD2277">
        <v>0</v>
      </c>
      <c r="AE2277">
        <v>12004.2525990009</v>
      </c>
      <c r="AF2277">
        <v>114.891504770609</v>
      </c>
      <c r="AG2277">
        <v>26.9386520796597</v>
      </c>
      <c r="AH2277">
        <v>1.26230026333912</v>
      </c>
      <c r="AI2277">
        <v>-25.993627548217798</v>
      </c>
      <c r="AJ2277">
        <v>2149.13061523438</v>
      </c>
      <c r="AK2277">
        <v>145.664469047419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29984.0736088753</v>
      </c>
      <c r="AX2277">
        <v>0</v>
      </c>
      <c r="AY2277">
        <v>0</v>
      </c>
      <c r="AZ2277">
        <v>11918.822934567899</v>
      </c>
      <c r="BA2277">
        <v>7.0070361244181303</v>
      </c>
      <c r="BB2277">
        <v>5.9427537067704002</v>
      </c>
      <c r="BC2277">
        <v>85.542713426335297</v>
      </c>
      <c r="BD2277" s="2">
        <v>3.1824214840017198E-2</v>
      </c>
      <c r="BE2277">
        <v>85.5024456605952</v>
      </c>
      <c r="BF2277">
        <v>0</v>
      </c>
      <c r="BG2277">
        <v>439298.89866424497</v>
      </c>
      <c r="BH2277">
        <v>0</v>
      </c>
      <c r="BI2277">
        <v>0</v>
      </c>
      <c r="BJ2277">
        <v>211502.29721070299</v>
      </c>
      <c r="BK2277">
        <v>0</v>
      </c>
      <c r="BL2277">
        <v>0</v>
      </c>
      <c r="BM2277">
        <v>0</v>
      </c>
      <c r="BN2277">
        <v>67.231250000000003</v>
      </c>
      <c r="BO2277" s="9" t="e">
        <f>_xlfn.XLOOKUP(A2277,Thermal!A:A,Thermal!B:B)</f>
        <v>#N/A</v>
      </c>
      <c r="BP2277" s="9" t="e">
        <f>_xlfn.XLOOKUP(A2277,Thermal!A:A,Thermal!C:C)</f>
        <v>#N/A</v>
      </c>
    </row>
    <row r="2278" spans="1:68" x14ac:dyDescent="0.3">
      <c r="A2278" t="s">
        <v>1687</v>
      </c>
      <c r="B2278" t="s">
        <v>172</v>
      </c>
      <c r="C2278" t="s">
        <v>173</v>
      </c>
      <c r="D2278" t="s">
        <v>174</v>
      </c>
      <c r="E2278" t="s">
        <v>75</v>
      </c>
      <c r="F2278" t="s">
        <v>88</v>
      </c>
      <c r="G2278">
        <v>2.9000000953674299</v>
      </c>
      <c r="H2278">
        <v>0</v>
      </c>
      <c r="J2278" s="1">
        <v>45366</v>
      </c>
      <c r="K2278" s="1">
        <v>52564</v>
      </c>
      <c r="L2278">
        <v>91.465727496493599</v>
      </c>
      <c r="M2278">
        <v>26.672359202308101</v>
      </c>
      <c r="N2278">
        <v>5.52029972412973</v>
      </c>
      <c r="O2278">
        <v>2.9000000953674299</v>
      </c>
      <c r="P2278">
        <v>2.9000000953674299</v>
      </c>
      <c r="Q2278">
        <v>6211.1768964766497</v>
      </c>
      <c r="R2278">
        <v>0</v>
      </c>
      <c r="S2278">
        <v>0</v>
      </c>
      <c r="T2278">
        <v>0.244496012123115</v>
      </c>
      <c r="U2278">
        <v>0</v>
      </c>
      <c r="V2278">
        <v>0.56811067561653295</v>
      </c>
      <c r="W2278">
        <v>0.56811067561653295</v>
      </c>
      <c r="X2278">
        <v>8760</v>
      </c>
      <c r="Y2278">
        <v>0</v>
      </c>
      <c r="Z2278">
        <v>8760</v>
      </c>
      <c r="AA2278">
        <v>0</v>
      </c>
      <c r="AB2278">
        <v>0</v>
      </c>
      <c r="AC2278">
        <v>0</v>
      </c>
      <c r="AD2278">
        <v>0</v>
      </c>
      <c r="AE2278">
        <v>322.59581923484802</v>
      </c>
      <c r="AF2278">
        <v>109.595846320349</v>
      </c>
      <c r="AG2278">
        <v>16.175888254741199</v>
      </c>
      <c r="AH2278">
        <v>6.7294056790166499</v>
      </c>
      <c r="AI2278">
        <v>-37.901031494140597</v>
      </c>
      <c r="AJ2278">
        <v>1842.08044433594</v>
      </c>
      <c r="AK2278">
        <v>95.487274384777606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776.13662142958503</v>
      </c>
      <c r="AX2278">
        <v>0</v>
      </c>
      <c r="AY2278">
        <v>0</v>
      </c>
      <c r="AZ2278">
        <v>297.20921463449503</v>
      </c>
      <c r="BA2278">
        <v>27.017421290304899</v>
      </c>
      <c r="BB2278">
        <v>18.740914788891299</v>
      </c>
      <c r="BC2278">
        <v>65.697326823152807</v>
      </c>
      <c r="BD2278" s="2">
        <v>3.1824214840017198E-2</v>
      </c>
      <c r="BE2278">
        <v>65.292457263243904</v>
      </c>
      <c r="BF2278">
        <v>0</v>
      </c>
      <c r="BG2278">
        <v>98002.126939681795</v>
      </c>
      <c r="BH2278">
        <v>0</v>
      </c>
      <c r="BI2278">
        <v>0</v>
      </c>
      <c r="BJ2278">
        <v>15205.2210709505</v>
      </c>
      <c r="BK2278">
        <v>0</v>
      </c>
      <c r="BL2278">
        <v>0</v>
      </c>
      <c r="BM2278">
        <v>0</v>
      </c>
      <c r="BN2278">
        <v>0.68131799999999998</v>
      </c>
      <c r="BO2278" s="9" t="e">
        <f>_xlfn.XLOOKUP(A2278,Thermal!A:A,Thermal!B:B)</f>
        <v>#N/A</v>
      </c>
      <c r="BP2278" s="9" t="e">
        <f>_xlfn.XLOOKUP(A2278,Thermal!A:A,Thermal!C:C)</f>
        <v>#N/A</v>
      </c>
    </row>
    <row r="2279" spans="1:68" x14ac:dyDescent="0.3">
      <c r="A2279" t="s">
        <v>1688</v>
      </c>
      <c r="B2279" t="s">
        <v>172</v>
      </c>
      <c r="C2279" t="s">
        <v>173</v>
      </c>
      <c r="D2279" t="s">
        <v>174</v>
      </c>
      <c r="E2279" t="s">
        <v>167</v>
      </c>
      <c r="F2279" t="s">
        <v>167</v>
      </c>
      <c r="G2279">
        <v>17.190000534057599</v>
      </c>
      <c r="H2279">
        <v>8</v>
      </c>
      <c r="J2279" s="1">
        <v>22037</v>
      </c>
      <c r="K2279" s="1">
        <v>55153</v>
      </c>
      <c r="L2279">
        <v>99.116187135652694</v>
      </c>
      <c r="M2279">
        <v>12.2329085102237</v>
      </c>
      <c r="N2279">
        <v>6.1512158681397899</v>
      </c>
      <c r="O2279">
        <v>17.299999237060501</v>
      </c>
      <c r="P2279">
        <v>17.299999237060501</v>
      </c>
      <c r="Q2279">
        <v>68758.999534606904</v>
      </c>
      <c r="R2279">
        <v>0</v>
      </c>
      <c r="S2279">
        <v>0</v>
      </c>
      <c r="T2279">
        <v>0.45371105238249798</v>
      </c>
      <c r="U2279">
        <v>0</v>
      </c>
      <c r="V2279">
        <v>6.8151308434809401</v>
      </c>
      <c r="W2279">
        <v>6.8151308434809401</v>
      </c>
      <c r="X2279">
        <v>0</v>
      </c>
      <c r="Y2279">
        <v>0</v>
      </c>
      <c r="Z2279">
        <v>0</v>
      </c>
      <c r="AA2279">
        <v>8760</v>
      </c>
      <c r="AB2279">
        <v>0</v>
      </c>
      <c r="AC2279">
        <v>0</v>
      </c>
      <c r="AD2279">
        <v>0</v>
      </c>
      <c r="AE2279">
        <v>0</v>
      </c>
      <c r="AF2279">
        <v>107.40811952877399</v>
      </c>
      <c r="AG2279">
        <v>14.0160102286462</v>
      </c>
      <c r="AH2279">
        <v>6.7015569206472403</v>
      </c>
      <c r="AI2279">
        <v>-39.585170745849602</v>
      </c>
      <c r="AJ2279">
        <v>1858.78955078125</v>
      </c>
      <c r="AK2279">
        <v>90.505075871007904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9540.3414887934905</v>
      </c>
      <c r="AW2279">
        <v>3992.2582129101902</v>
      </c>
      <c r="AX2279">
        <v>14814.9351358116</v>
      </c>
      <c r="AY2279">
        <v>3.8233335018157999</v>
      </c>
      <c r="AZ2279">
        <v>18673.643006086299</v>
      </c>
      <c r="BA2279">
        <v>27.017421290304899</v>
      </c>
      <c r="BB2279">
        <v>18.740914788891299</v>
      </c>
      <c r="BC2279">
        <v>65.697326823152807</v>
      </c>
      <c r="BD2279" s="2">
        <v>3.1824214840017198E-2</v>
      </c>
      <c r="BE2279">
        <v>65.292457263243904</v>
      </c>
      <c r="BF2279">
        <v>305157.53266805701</v>
      </c>
      <c r="BG2279">
        <v>148451.04111023899</v>
      </c>
      <c r="BH2279">
        <v>839335.65994600905</v>
      </c>
      <c r="BI2279" s="2">
        <v>3.29055183101445E-3</v>
      </c>
      <c r="BJ2279">
        <v>1360205.9641358301</v>
      </c>
      <c r="BK2279">
        <v>0</v>
      </c>
      <c r="BL2279">
        <v>0</v>
      </c>
      <c r="BM2279">
        <v>0</v>
      </c>
      <c r="BN2279">
        <v>9.4682809999999993</v>
      </c>
      <c r="BO2279" s="9" t="e">
        <f>_xlfn.XLOOKUP(A2279,Thermal!A:A,Thermal!B:B)</f>
        <v>#N/A</v>
      </c>
      <c r="BP2279" s="9" t="e">
        <f>_xlfn.XLOOKUP(A2279,Thermal!A:A,Thermal!C:C)</f>
        <v>#N/A</v>
      </c>
    </row>
    <row r="2280" spans="1:68" x14ac:dyDescent="0.3">
      <c r="A2280" t="s">
        <v>1689</v>
      </c>
      <c r="B2280" t="s">
        <v>315</v>
      </c>
      <c r="C2280" t="s">
        <v>316</v>
      </c>
      <c r="D2280" t="s">
        <v>317</v>
      </c>
      <c r="E2280" t="s">
        <v>75</v>
      </c>
      <c r="F2280" t="s">
        <v>76</v>
      </c>
      <c r="G2280">
        <v>25</v>
      </c>
      <c r="H2280">
        <v>0</v>
      </c>
      <c r="J2280" s="1">
        <v>42369</v>
      </c>
      <c r="K2280" s="1">
        <v>55153</v>
      </c>
      <c r="L2280">
        <v>64.666139606698806</v>
      </c>
      <c r="M2280">
        <v>3.6489561483566599</v>
      </c>
      <c r="N2280">
        <v>-15.7548915143141</v>
      </c>
      <c r="O2280">
        <v>25</v>
      </c>
      <c r="P2280">
        <v>25</v>
      </c>
      <c r="Q2280">
        <v>56070.569225017003</v>
      </c>
      <c r="R2280">
        <v>0</v>
      </c>
      <c r="S2280">
        <v>0</v>
      </c>
      <c r="T2280">
        <v>0.256029996460096</v>
      </c>
      <c r="U2280">
        <v>0</v>
      </c>
      <c r="V2280">
        <v>3.6258679163537102</v>
      </c>
      <c r="W2280">
        <v>3.6258679163537102</v>
      </c>
      <c r="X2280">
        <v>8760</v>
      </c>
      <c r="Y2280">
        <v>0</v>
      </c>
      <c r="Z2280">
        <v>8760</v>
      </c>
      <c r="AA2280">
        <v>0</v>
      </c>
      <c r="AB2280">
        <v>0</v>
      </c>
      <c r="AC2280">
        <v>0</v>
      </c>
      <c r="AD2280">
        <v>0</v>
      </c>
      <c r="AE2280">
        <v>1054.5310191661099</v>
      </c>
      <c r="AF2280">
        <v>98.3770080413899</v>
      </c>
      <c r="AG2280">
        <v>20.959711854582999</v>
      </c>
      <c r="AH2280">
        <v>-9.2732561698596196</v>
      </c>
      <c r="AI2280">
        <v>-106.50430297851599</v>
      </c>
      <c r="AJ2280">
        <v>1674.52612304688</v>
      </c>
      <c r="AK2280">
        <v>107.424442627856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3267.2541146051999</v>
      </c>
      <c r="AX2280">
        <v>0</v>
      </c>
      <c r="AY2280">
        <v>0</v>
      </c>
      <c r="AZ2280">
        <v>739.60320851579297</v>
      </c>
      <c r="BA2280">
        <v>9.0549305149171797</v>
      </c>
      <c r="BB2280">
        <v>8.0428531073539702</v>
      </c>
      <c r="BC2280">
        <v>75.175880506149895</v>
      </c>
      <c r="BD2280" s="2">
        <v>3.1824214840017198E-2</v>
      </c>
      <c r="BE2280">
        <v>75.107511466741897</v>
      </c>
      <c r="BF2280">
        <v>0</v>
      </c>
      <c r="BG2280">
        <v>47637.081658137402</v>
      </c>
      <c r="BH2280">
        <v>0</v>
      </c>
      <c r="BI2280">
        <v>0</v>
      </c>
      <c r="BJ2280">
        <v>53069.509257511803</v>
      </c>
      <c r="BK2280">
        <v>0</v>
      </c>
      <c r="BL2280">
        <v>0</v>
      </c>
      <c r="BM2280">
        <v>0</v>
      </c>
      <c r="BN2280">
        <v>3.7265739999999998</v>
      </c>
      <c r="BO2280" s="9" t="e">
        <f>_xlfn.XLOOKUP(A2280,Thermal!A:A,Thermal!B:B)</f>
        <v>#N/A</v>
      </c>
      <c r="BP2280" s="9" t="e">
        <f>_xlfn.XLOOKUP(A2280,Thermal!A:A,Thermal!C:C)</f>
        <v>#N/A</v>
      </c>
    </row>
    <row r="2281" spans="1:68" x14ac:dyDescent="0.3">
      <c r="A2281" t="s">
        <v>1692</v>
      </c>
      <c r="B2281" t="s">
        <v>142</v>
      </c>
      <c r="C2281" t="s">
        <v>73</v>
      </c>
      <c r="D2281" t="s">
        <v>143</v>
      </c>
      <c r="E2281" t="s">
        <v>75</v>
      </c>
      <c r="F2281" t="s">
        <v>88</v>
      </c>
      <c r="G2281">
        <v>2.2000000476837198</v>
      </c>
      <c r="H2281">
        <v>0</v>
      </c>
      <c r="J2281" s="1">
        <v>42306</v>
      </c>
      <c r="K2281" s="1">
        <v>49520</v>
      </c>
      <c r="L2281">
        <v>49.648891723930902</v>
      </c>
      <c r="M2281">
        <v>1.1582715033247899</v>
      </c>
      <c r="N2281">
        <v>-4.4559343812656502</v>
      </c>
      <c r="O2281">
        <v>2.2000000476837198</v>
      </c>
      <c r="P2281">
        <v>2.2000000476837198</v>
      </c>
      <c r="Q2281">
        <v>4090.9902879968299</v>
      </c>
      <c r="R2281">
        <v>0</v>
      </c>
      <c r="S2281">
        <v>0</v>
      </c>
      <c r="T2281">
        <v>0.21227636981707801</v>
      </c>
      <c r="U2281">
        <v>0</v>
      </c>
      <c r="V2281">
        <v>0.20311360947755899</v>
      </c>
      <c r="W2281">
        <v>0.20311360947755899</v>
      </c>
      <c r="X2281">
        <v>8760</v>
      </c>
      <c r="Y2281">
        <v>0</v>
      </c>
      <c r="Z2281">
        <v>8760</v>
      </c>
      <c r="AA2281">
        <v>0</v>
      </c>
      <c r="AB2281">
        <v>0</v>
      </c>
      <c r="AC2281">
        <v>0</v>
      </c>
      <c r="AD2281">
        <v>0</v>
      </c>
      <c r="AE2281">
        <v>147.976404294372</v>
      </c>
      <c r="AF2281">
        <v>106.897394464562</v>
      </c>
      <c r="AG2281">
        <v>24.742156206079901</v>
      </c>
      <c r="AH2281">
        <v>-4.5353140972944104</v>
      </c>
      <c r="AI2281">
        <v>-24.415960311889599</v>
      </c>
      <c r="AJ2281">
        <v>2297.87231445313</v>
      </c>
      <c r="AK2281">
        <v>146.04881140164301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204.15503695886599</v>
      </c>
      <c r="AX2281">
        <v>0</v>
      </c>
      <c r="AY2281">
        <v>0</v>
      </c>
      <c r="AZ2281">
        <v>148.3372039182</v>
      </c>
      <c r="BA2281">
        <v>7.0070361244181303</v>
      </c>
      <c r="BB2281">
        <v>5.9427537067704002</v>
      </c>
      <c r="BC2281">
        <v>85.542713426335297</v>
      </c>
      <c r="BD2281" s="2">
        <v>3.1824214840017198E-2</v>
      </c>
      <c r="BE2281">
        <v>85.5024456605952</v>
      </c>
      <c r="BF2281">
        <v>0</v>
      </c>
      <c r="BG2281">
        <v>1083.57983102908</v>
      </c>
      <c r="BH2281">
        <v>0</v>
      </c>
      <c r="BI2281">
        <v>0</v>
      </c>
      <c r="BJ2281">
        <v>6305.9446600423698</v>
      </c>
      <c r="BK2281">
        <v>0</v>
      </c>
      <c r="BL2281">
        <v>0</v>
      </c>
      <c r="BM2281">
        <v>0</v>
      </c>
      <c r="BN2281">
        <v>0.2105031</v>
      </c>
      <c r="BO2281" s="9" t="e">
        <f>_xlfn.XLOOKUP(A2281,Thermal!A:A,Thermal!B:B)</f>
        <v>#N/A</v>
      </c>
      <c r="BP2281" s="9" t="e">
        <f>_xlfn.XLOOKUP(A2281,Thermal!A:A,Thermal!C:C)</f>
        <v>#N/A</v>
      </c>
    </row>
    <row r="2282" spans="1:68" x14ac:dyDescent="0.3">
      <c r="A2282" t="s">
        <v>1693</v>
      </c>
      <c r="B2282" t="s">
        <v>132</v>
      </c>
      <c r="C2282" t="s">
        <v>97</v>
      </c>
      <c r="D2282" t="s">
        <v>90</v>
      </c>
      <c r="E2282" t="s">
        <v>75</v>
      </c>
      <c r="F2282" t="s">
        <v>133</v>
      </c>
      <c r="G2282">
        <v>2.5</v>
      </c>
      <c r="H2282">
        <v>0</v>
      </c>
      <c r="J2282" s="1">
        <v>41365</v>
      </c>
      <c r="K2282" s="1">
        <v>55153</v>
      </c>
      <c r="L2282">
        <v>64.531364246391107</v>
      </c>
      <c r="M2282">
        <v>6.2411252750605</v>
      </c>
      <c r="N2282">
        <v>2.6537543478211498</v>
      </c>
      <c r="O2282">
        <v>2.5</v>
      </c>
      <c r="P2282">
        <v>2.5</v>
      </c>
      <c r="Q2282">
        <v>5680.8424955278197</v>
      </c>
      <c r="R2282">
        <v>0</v>
      </c>
      <c r="S2282">
        <v>0</v>
      </c>
      <c r="T2282">
        <v>0.25939920069718803</v>
      </c>
      <c r="U2282">
        <v>0</v>
      </c>
      <c r="V2282">
        <v>0.36659317767191901</v>
      </c>
      <c r="W2282">
        <v>0.36659317767191901</v>
      </c>
      <c r="X2282">
        <v>8760</v>
      </c>
      <c r="Y2282">
        <v>0</v>
      </c>
      <c r="Z2282">
        <v>8760</v>
      </c>
      <c r="AA2282">
        <v>0</v>
      </c>
      <c r="AB2282">
        <v>0</v>
      </c>
      <c r="AC2282">
        <v>0</v>
      </c>
      <c r="AD2282">
        <v>0</v>
      </c>
      <c r="AE2282">
        <v>109.112498581409</v>
      </c>
      <c r="AF2282">
        <v>101.69927803076401</v>
      </c>
      <c r="AG2282">
        <v>9.3041722749837792</v>
      </c>
      <c r="AH2282">
        <v>5.7045533816351597</v>
      </c>
      <c r="AI2282">
        <v>-26.442977905273398</v>
      </c>
      <c r="AJ2282">
        <v>1905.30700683594</v>
      </c>
      <c r="AK2282">
        <v>70.717012544569798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693.43001684546505</v>
      </c>
      <c r="AX2282">
        <v>0</v>
      </c>
      <c r="AY2282">
        <v>0</v>
      </c>
      <c r="AZ2282">
        <v>1.58499994938029</v>
      </c>
      <c r="BA2282">
        <v>0.15865582111832299</v>
      </c>
      <c r="BB2282" s="2">
        <v>1.0077528424561301E-4</v>
      </c>
      <c r="BC2282">
        <v>4.7625885636110299</v>
      </c>
      <c r="BD2282">
        <v>4.7625885586894903</v>
      </c>
      <c r="BE2282">
        <v>4.7625901408658802</v>
      </c>
      <c r="BF2282">
        <v>0</v>
      </c>
      <c r="BG2282">
        <v>0.24563918296735199</v>
      </c>
      <c r="BH2282">
        <v>0</v>
      </c>
      <c r="BI2282">
        <v>0</v>
      </c>
      <c r="BJ2282" s="2">
        <v>4.9678748471598702E-4</v>
      </c>
      <c r="BK2282">
        <v>0</v>
      </c>
      <c r="BL2282">
        <v>0</v>
      </c>
      <c r="BM2282">
        <v>0</v>
      </c>
      <c r="BN2282">
        <v>0.36659340000000001</v>
      </c>
      <c r="BO2282" s="9" t="e">
        <f>_xlfn.XLOOKUP(A2282,Thermal!A:A,Thermal!B:B)</f>
        <v>#N/A</v>
      </c>
      <c r="BP2282" s="9" t="e">
        <f>_xlfn.XLOOKUP(A2282,Thermal!A:A,Thermal!C:C)</f>
        <v>#N/A</v>
      </c>
    </row>
    <row r="2283" spans="1:68" x14ac:dyDescent="0.3">
      <c r="A2283" t="s">
        <v>1697</v>
      </c>
      <c r="B2283" t="s">
        <v>132</v>
      </c>
      <c r="C2283" t="s">
        <v>97</v>
      </c>
      <c r="D2283" t="s">
        <v>90</v>
      </c>
      <c r="E2283" t="s">
        <v>167</v>
      </c>
      <c r="F2283" t="s">
        <v>214</v>
      </c>
      <c r="G2283">
        <v>20</v>
      </c>
      <c r="H2283">
        <v>0</v>
      </c>
      <c r="J2283" s="1">
        <v>33970</v>
      </c>
      <c r="K2283" s="1">
        <v>55153</v>
      </c>
      <c r="L2283">
        <v>131.975314609424</v>
      </c>
      <c r="M2283">
        <v>-2.7194531942380298</v>
      </c>
      <c r="N2283">
        <v>0.98511596016738701</v>
      </c>
      <c r="O2283">
        <v>13.489434490032</v>
      </c>
      <c r="P2283">
        <v>6.1713974604711499</v>
      </c>
      <c r="Q2283">
        <v>19731.7538261646</v>
      </c>
      <c r="R2283">
        <v>0</v>
      </c>
      <c r="S2283">
        <v>0</v>
      </c>
      <c r="T2283">
        <v>0.110361750627946</v>
      </c>
      <c r="U2283">
        <v>0</v>
      </c>
      <c r="V2283">
        <v>2.6041052642688198</v>
      </c>
      <c r="W2283">
        <v>2.6041052642688198</v>
      </c>
      <c r="X2283">
        <v>0</v>
      </c>
      <c r="Y2283">
        <v>0</v>
      </c>
      <c r="Z2283">
        <v>0</v>
      </c>
      <c r="AA2283">
        <v>8760</v>
      </c>
      <c r="AB2283">
        <v>0</v>
      </c>
      <c r="AC2283">
        <v>0</v>
      </c>
      <c r="AD2283">
        <v>0</v>
      </c>
      <c r="AE2283">
        <v>27.813252687454199</v>
      </c>
      <c r="AF2283">
        <v>98.006179729666897</v>
      </c>
      <c r="AG2283">
        <v>8.3659639261593899</v>
      </c>
      <c r="AH2283">
        <v>2.9496634848779602</v>
      </c>
      <c r="AI2283">
        <v>-27.707372665405298</v>
      </c>
      <c r="AJ2283">
        <v>1778.00598144531</v>
      </c>
      <c r="AK2283">
        <v>66.603239602791604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20.4372722543776</v>
      </c>
      <c r="AW2283">
        <v>144.68958402052499</v>
      </c>
      <c r="AX2283">
        <v>20.760189399123199</v>
      </c>
      <c r="AY2283">
        <v>705.67229348083504</v>
      </c>
      <c r="AZ2283">
        <v>11972.0756611575</v>
      </c>
      <c r="BA2283">
        <v>0.15865582111832299</v>
      </c>
      <c r="BB2283" s="2">
        <v>1.0077528424561301E-4</v>
      </c>
      <c r="BC2283">
        <v>4.7625885636110299</v>
      </c>
      <c r="BD2283">
        <v>4.7625885586894903</v>
      </c>
      <c r="BE2283">
        <v>4.7625901408658802</v>
      </c>
      <c r="BF2283">
        <v>133.19930931994099</v>
      </c>
      <c r="BG2283" s="2">
        <v>3.9069379776265102E-2</v>
      </c>
      <c r="BH2283">
        <v>256.76019602152502</v>
      </c>
      <c r="BI2283">
        <v>14168.022737843099</v>
      </c>
      <c r="BJ2283">
        <v>136662.48720195499</v>
      </c>
      <c r="BK2283">
        <v>0</v>
      </c>
      <c r="BL2283">
        <v>0</v>
      </c>
      <c r="BM2283">
        <v>0</v>
      </c>
      <c r="BN2283">
        <v>2.7553260000000002</v>
      </c>
      <c r="BO2283" s="9" t="e">
        <f>_xlfn.XLOOKUP(A2283,Thermal!A:A,Thermal!B:B)</f>
        <v>#N/A</v>
      </c>
      <c r="BP2283" s="9" t="e">
        <f>_xlfn.XLOOKUP(A2283,Thermal!A:A,Thermal!C:C)</f>
        <v>#N/A</v>
      </c>
    </row>
    <row r="2284" spans="1:68" x14ac:dyDescent="0.3">
      <c r="A2284" t="s">
        <v>1698</v>
      </c>
      <c r="B2284" t="s">
        <v>148</v>
      </c>
      <c r="C2284" t="s">
        <v>149</v>
      </c>
      <c r="D2284" t="s">
        <v>150</v>
      </c>
      <c r="E2284" t="s">
        <v>75</v>
      </c>
      <c r="F2284" t="s">
        <v>76</v>
      </c>
      <c r="G2284">
        <v>152</v>
      </c>
      <c r="H2284">
        <v>0</v>
      </c>
      <c r="J2284" s="1">
        <v>44896</v>
      </c>
      <c r="K2284" s="1">
        <v>56614</v>
      </c>
      <c r="L2284">
        <v>70.588616187866407</v>
      </c>
      <c r="M2284">
        <v>-5.2124421056309096</v>
      </c>
      <c r="N2284">
        <v>-6.9277216420231698</v>
      </c>
      <c r="O2284">
        <v>152</v>
      </c>
      <c r="P2284">
        <v>152</v>
      </c>
      <c r="Q2284">
        <v>471942.21489548701</v>
      </c>
      <c r="R2284">
        <v>0</v>
      </c>
      <c r="S2284">
        <v>0</v>
      </c>
      <c r="T2284">
        <v>0.35443869780035803</v>
      </c>
      <c r="U2284">
        <v>0</v>
      </c>
      <c r="V2284">
        <v>33.313748551887699</v>
      </c>
      <c r="W2284">
        <v>33.313748551887699</v>
      </c>
      <c r="X2284">
        <v>8760</v>
      </c>
      <c r="Y2284">
        <v>0</v>
      </c>
      <c r="Z2284">
        <v>8760</v>
      </c>
      <c r="AA2284">
        <v>0</v>
      </c>
      <c r="AB2284">
        <v>0</v>
      </c>
      <c r="AC2284">
        <v>0</v>
      </c>
      <c r="AD2284">
        <v>0</v>
      </c>
      <c r="AE2284">
        <v>110.199996948242</v>
      </c>
      <c r="AF2284">
        <v>97.447020865004703</v>
      </c>
      <c r="AG2284">
        <v>10.602600377097099</v>
      </c>
      <c r="AH2284">
        <v>0.15386813158161</v>
      </c>
      <c r="AI2284">
        <v>-24.962955474853501</v>
      </c>
      <c r="AJ2284">
        <v>797.156005859375</v>
      </c>
      <c r="AK2284">
        <v>73.801132374469105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384.15293931961099</v>
      </c>
      <c r="AX2284">
        <v>0</v>
      </c>
      <c r="AY2284">
        <v>0</v>
      </c>
      <c r="AZ2284">
        <v>110.200826616958</v>
      </c>
      <c r="BA2284">
        <v>1.86589867746269</v>
      </c>
      <c r="BB2284" s="2">
        <v>7.8725721145852696E-3</v>
      </c>
      <c r="BC2284">
        <v>35.085696216738398</v>
      </c>
      <c r="BD2284">
        <v>35.060037663933798</v>
      </c>
      <c r="BE2284">
        <v>35.060036701610898</v>
      </c>
      <c r="BF2284">
        <v>0</v>
      </c>
      <c r="BG2284">
        <v>292.36138979904399</v>
      </c>
      <c r="BH2284">
        <v>0</v>
      </c>
      <c r="BI2284">
        <v>0</v>
      </c>
      <c r="BJ2284">
        <v>3588.7210353472101</v>
      </c>
      <c r="BK2284">
        <v>0</v>
      </c>
      <c r="BL2284">
        <v>0</v>
      </c>
      <c r="BM2284">
        <v>0</v>
      </c>
      <c r="BN2284">
        <v>33.317630000000001</v>
      </c>
      <c r="BO2284" s="9" t="e">
        <f>_xlfn.XLOOKUP(A2284,Thermal!A:A,Thermal!B:B)</f>
        <v>#N/A</v>
      </c>
      <c r="BP2284" s="9" t="e">
        <f>_xlfn.XLOOKUP(A2284,Thermal!A:A,Thermal!C:C)</f>
        <v>#N/A</v>
      </c>
    </row>
    <row r="2285" spans="1:68" x14ac:dyDescent="0.3">
      <c r="A2285" t="s">
        <v>1699</v>
      </c>
      <c r="B2285" t="s">
        <v>176</v>
      </c>
      <c r="C2285" t="s">
        <v>177</v>
      </c>
      <c r="D2285" t="s">
        <v>178</v>
      </c>
      <c r="E2285" t="s">
        <v>75</v>
      </c>
      <c r="F2285" t="s">
        <v>133</v>
      </c>
      <c r="G2285">
        <v>6</v>
      </c>
      <c r="H2285">
        <v>0</v>
      </c>
      <c r="J2285" s="1">
        <v>42735</v>
      </c>
      <c r="K2285" s="1">
        <v>55153</v>
      </c>
      <c r="L2285">
        <v>86.4060842553707</v>
      </c>
      <c r="M2285">
        <v>29.4689593083944</v>
      </c>
      <c r="N2285">
        <v>1.44450963684094</v>
      </c>
      <c r="O2285">
        <v>6</v>
      </c>
      <c r="P2285">
        <v>6</v>
      </c>
      <c r="Q2285">
        <v>13503.7620044174</v>
      </c>
      <c r="R2285">
        <v>0</v>
      </c>
      <c r="S2285">
        <v>0</v>
      </c>
      <c r="T2285">
        <v>0.25692089049011502</v>
      </c>
      <c r="U2285">
        <v>0</v>
      </c>
      <c r="V2285">
        <v>1.16680799880798</v>
      </c>
      <c r="W2285">
        <v>1.16680799880798</v>
      </c>
      <c r="X2285">
        <v>8760</v>
      </c>
      <c r="Y2285">
        <v>0</v>
      </c>
      <c r="Z2285">
        <v>8760</v>
      </c>
      <c r="AA2285">
        <v>0</v>
      </c>
      <c r="AB2285">
        <v>0</v>
      </c>
      <c r="AC2285">
        <v>0</v>
      </c>
      <c r="AD2285">
        <v>0</v>
      </c>
      <c r="AE2285">
        <v>10.9379992485046</v>
      </c>
      <c r="AF2285">
        <v>112.059414314433</v>
      </c>
      <c r="AG2285">
        <v>24.069991655447801</v>
      </c>
      <c r="AH2285">
        <v>1.29887028596262</v>
      </c>
      <c r="AI2285">
        <v>-29.791385650634801</v>
      </c>
      <c r="AJ2285">
        <v>1881.14855957031</v>
      </c>
      <c r="AK2285">
        <v>122.48911425826201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2626.43958356231</v>
      </c>
      <c r="AX2285">
        <v>0</v>
      </c>
      <c r="AY2285">
        <v>0</v>
      </c>
      <c r="AZ2285">
        <v>10.9379987741122</v>
      </c>
      <c r="BA2285" s="2">
        <v>1.5242080034474701E-2</v>
      </c>
      <c r="BB2285" s="2">
        <v>1.07829128595911E-2</v>
      </c>
      <c r="BC2285">
        <v>14.188119167033999</v>
      </c>
      <c r="BD2285" s="2">
        <v>3.1824214840017198E-2</v>
      </c>
      <c r="BE2285">
        <v>14.156295678589499</v>
      </c>
      <c r="BF2285">
        <v>0</v>
      </c>
      <c r="BG2285">
        <v>1.8301688993649301</v>
      </c>
      <c r="BH2285">
        <v>0</v>
      </c>
      <c r="BI2285">
        <v>0</v>
      </c>
      <c r="BJ2285" s="2">
        <v>3.3324548069126798E-3</v>
      </c>
      <c r="BK2285">
        <v>0</v>
      </c>
      <c r="BL2285">
        <v>0</v>
      </c>
      <c r="BM2285">
        <v>0</v>
      </c>
      <c r="BN2285">
        <v>1.1668099999999999</v>
      </c>
      <c r="BO2285" s="9" t="e">
        <f>_xlfn.XLOOKUP(A2285,Thermal!A:A,Thermal!B:B)</f>
        <v>#N/A</v>
      </c>
      <c r="BP2285" s="9" t="e">
        <f>_xlfn.XLOOKUP(A2285,Thermal!A:A,Thermal!C:C)</f>
        <v>#N/A</v>
      </c>
    </row>
    <row r="2286" spans="1:68" x14ac:dyDescent="0.3">
      <c r="A2286" t="s">
        <v>1700</v>
      </c>
      <c r="B2286" t="s">
        <v>232</v>
      </c>
      <c r="C2286" t="s">
        <v>233</v>
      </c>
      <c r="D2286" t="s">
        <v>74</v>
      </c>
      <c r="E2286" t="s">
        <v>167</v>
      </c>
      <c r="F2286" t="s">
        <v>167</v>
      </c>
      <c r="G2286">
        <v>6.4000000953674299</v>
      </c>
      <c r="H2286">
        <v>0</v>
      </c>
      <c r="J2286" s="1">
        <v>10197</v>
      </c>
      <c r="K2286" s="1">
        <v>55153</v>
      </c>
      <c r="L2286">
        <v>126.549315286696</v>
      </c>
      <c r="M2286">
        <v>41.608750630152102</v>
      </c>
      <c r="N2286">
        <v>1.00609211327609</v>
      </c>
      <c r="O2286">
        <v>4.2526495327251501</v>
      </c>
      <c r="P2286" s="2">
        <v>1.00000004749745E-3</v>
      </c>
      <c r="Q2286">
        <v>16548.4363903925</v>
      </c>
      <c r="R2286">
        <v>0</v>
      </c>
      <c r="S2286">
        <v>0</v>
      </c>
      <c r="T2286">
        <v>0.26987013030206503</v>
      </c>
      <c r="U2286">
        <v>0</v>
      </c>
      <c r="V2286">
        <v>2.0941938014009001</v>
      </c>
      <c r="W2286">
        <v>2.0941938014009001</v>
      </c>
      <c r="X2286">
        <v>0</v>
      </c>
      <c r="Y2286">
        <v>0</v>
      </c>
      <c r="Z2286">
        <v>434</v>
      </c>
      <c r="AA2286">
        <v>8326</v>
      </c>
      <c r="AB2286">
        <v>0</v>
      </c>
      <c r="AC2286">
        <v>0</v>
      </c>
      <c r="AD2286">
        <v>0</v>
      </c>
      <c r="AE2286">
        <v>0</v>
      </c>
      <c r="AF2286">
        <v>118.86702049647801</v>
      </c>
      <c r="AG2286">
        <v>31.220311116023002</v>
      </c>
      <c r="AH2286">
        <v>0.95615695433733305</v>
      </c>
      <c r="AI2286">
        <v>-28.0255336761475</v>
      </c>
      <c r="AJ2286">
        <v>2296.61401367188</v>
      </c>
      <c r="AK2286">
        <v>158.49872760801799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187.96077182888999</v>
      </c>
      <c r="AW2286">
        <v>387.12863033718901</v>
      </c>
      <c r="AX2286">
        <v>200.80799312255101</v>
      </c>
      <c r="AY2286">
        <v>413.21298758388701</v>
      </c>
      <c r="AZ2286">
        <v>2344.2501353449202</v>
      </c>
      <c r="BA2286" s="2">
        <v>7.53048244922878E-2</v>
      </c>
      <c r="BB2286" s="2">
        <v>3.2051426692105301E-4</v>
      </c>
      <c r="BC2286">
        <v>86.479318714514207</v>
      </c>
      <c r="BD2286">
        <v>43.239627551675099</v>
      </c>
      <c r="BE2286">
        <v>43.239691918622697</v>
      </c>
      <c r="BF2286">
        <v>21.711018478083101</v>
      </c>
      <c r="BG2286">
        <v>0.206310879905686</v>
      </c>
      <c r="BH2286">
        <v>7140.55461539517</v>
      </c>
      <c r="BI2286">
        <v>24450.188848700302</v>
      </c>
      <c r="BJ2286">
        <v>89197.147808498499</v>
      </c>
      <c r="BK2286">
        <v>0</v>
      </c>
      <c r="BL2286">
        <v>0</v>
      </c>
      <c r="BM2286">
        <v>0</v>
      </c>
      <c r="BN2286">
        <v>2.215004</v>
      </c>
      <c r="BO2286" s="9" t="e">
        <f>_xlfn.XLOOKUP(A2286,Thermal!A:A,Thermal!B:B)</f>
        <v>#N/A</v>
      </c>
      <c r="BP2286" s="9" t="e">
        <f>_xlfn.XLOOKUP(A2286,Thermal!A:A,Thermal!C:C)</f>
        <v>#N/A</v>
      </c>
    </row>
    <row r="2287" spans="1:68" x14ac:dyDescent="0.3">
      <c r="A2287" t="s">
        <v>1701</v>
      </c>
      <c r="B2287" t="s">
        <v>132</v>
      </c>
      <c r="C2287" t="s">
        <v>97</v>
      </c>
      <c r="D2287" t="s">
        <v>90</v>
      </c>
      <c r="E2287" t="s">
        <v>75</v>
      </c>
      <c r="F2287" t="s">
        <v>133</v>
      </c>
      <c r="G2287">
        <v>20</v>
      </c>
      <c r="H2287">
        <v>0</v>
      </c>
      <c r="J2287" s="1">
        <v>41535</v>
      </c>
      <c r="K2287" s="1">
        <v>55153</v>
      </c>
      <c r="L2287">
        <v>39.005327241511303</v>
      </c>
      <c r="M2287">
        <v>-13.345786320583199</v>
      </c>
      <c r="N2287">
        <v>-2.7262516613160002</v>
      </c>
      <c r="O2287">
        <v>20</v>
      </c>
      <c r="P2287">
        <v>20</v>
      </c>
      <c r="Q2287">
        <v>45159.273498075097</v>
      </c>
      <c r="R2287">
        <v>0</v>
      </c>
      <c r="S2287">
        <v>0</v>
      </c>
      <c r="T2287">
        <v>0.25775841037566999</v>
      </c>
      <c r="U2287">
        <v>0</v>
      </c>
      <c r="V2287">
        <v>1.7614526641264701</v>
      </c>
      <c r="W2287">
        <v>1.7614526641264701</v>
      </c>
      <c r="X2287">
        <v>8760</v>
      </c>
      <c r="Y2287">
        <v>0</v>
      </c>
      <c r="Z2287">
        <v>8760</v>
      </c>
      <c r="AA2287">
        <v>0</v>
      </c>
      <c r="AB2287">
        <v>0</v>
      </c>
      <c r="AC2287">
        <v>0</v>
      </c>
      <c r="AD2287">
        <v>0</v>
      </c>
      <c r="AE2287">
        <v>1093.26650428772</v>
      </c>
      <c r="AF2287">
        <v>91.827330026809094</v>
      </c>
      <c r="AG2287">
        <v>2.9223868409070701</v>
      </c>
      <c r="AH2287">
        <v>2.2143908629485902</v>
      </c>
      <c r="AI2287">
        <v>-26.354759216308601</v>
      </c>
      <c r="AJ2287">
        <v>2256.18115234375</v>
      </c>
      <c r="AK2287">
        <v>90.382471521334296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1188.45906186104</v>
      </c>
      <c r="AX2287">
        <v>0</v>
      </c>
      <c r="AY2287">
        <v>0</v>
      </c>
      <c r="AZ2287">
        <v>7.8799997302703604</v>
      </c>
      <c r="BA2287">
        <v>0.15865582111832299</v>
      </c>
      <c r="BB2287" s="2">
        <v>1.0077528424561301E-4</v>
      </c>
      <c r="BC2287">
        <v>4.7625885636110299</v>
      </c>
      <c r="BD2287">
        <v>4.7625885586894903</v>
      </c>
      <c r="BE2287">
        <v>4.7625901408658802</v>
      </c>
      <c r="BF2287">
        <v>0</v>
      </c>
      <c r="BG2287">
        <v>0.495038207911421</v>
      </c>
      <c r="BH2287">
        <v>0</v>
      </c>
      <c r="BI2287">
        <v>0</v>
      </c>
      <c r="BJ2287" s="2">
        <v>2.9171385020378298E-3</v>
      </c>
      <c r="BK2287">
        <v>0</v>
      </c>
      <c r="BL2287">
        <v>0</v>
      </c>
      <c r="BM2287">
        <v>0</v>
      </c>
      <c r="BN2287">
        <v>1.7614529999999999</v>
      </c>
      <c r="BO2287" s="9" t="e">
        <f>_xlfn.XLOOKUP(A2287,Thermal!A:A,Thermal!B:B)</f>
        <v>#N/A</v>
      </c>
      <c r="BP2287" s="9" t="e">
        <f>_xlfn.XLOOKUP(A2287,Thermal!A:A,Thermal!C:C)</f>
        <v>#N/A</v>
      </c>
    </row>
    <row r="2288" spans="1:68" x14ac:dyDescent="0.3">
      <c r="A2288" t="s">
        <v>1705</v>
      </c>
      <c r="B2288" t="s">
        <v>187</v>
      </c>
      <c r="C2288" t="s">
        <v>188</v>
      </c>
      <c r="D2288" t="s">
        <v>237</v>
      </c>
      <c r="E2288" t="s">
        <v>167</v>
      </c>
      <c r="F2288" t="s">
        <v>167</v>
      </c>
      <c r="G2288">
        <v>112</v>
      </c>
      <c r="H2288">
        <v>0</v>
      </c>
      <c r="J2288" s="1">
        <v>30834</v>
      </c>
      <c r="K2288" s="1">
        <v>55518</v>
      </c>
      <c r="L2288">
        <v>100.115083547437</v>
      </c>
      <c r="M2288">
        <v>14.2401204257002</v>
      </c>
      <c r="N2288">
        <v>6.0472896350782896</v>
      </c>
      <c r="O2288">
        <v>89.711997985839801</v>
      </c>
      <c r="P2288">
        <v>89.711997985839801</v>
      </c>
      <c r="Q2288">
        <v>453030.48549110402</v>
      </c>
      <c r="R2288">
        <v>0</v>
      </c>
      <c r="S2288">
        <v>0</v>
      </c>
      <c r="T2288">
        <v>0.576464798544711</v>
      </c>
      <c r="U2288">
        <v>0</v>
      </c>
      <c r="V2288">
        <v>45.355185896597199</v>
      </c>
      <c r="W2288">
        <v>45.355185896597199</v>
      </c>
      <c r="X2288">
        <v>0</v>
      </c>
      <c r="Y2288">
        <v>0</v>
      </c>
      <c r="Z2288">
        <v>0</v>
      </c>
      <c r="AA2288">
        <v>8760</v>
      </c>
      <c r="AB2288">
        <v>0</v>
      </c>
      <c r="AC2288">
        <v>0</v>
      </c>
      <c r="AD2288">
        <v>0</v>
      </c>
      <c r="AE2288">
        <v>9075.8020782470703</v>
      </c>
      <c r="AF2288">
        <v>111.106963442508</v>
      </c>
      <c r="AG2288">
        <v>17.478973695629001</v>
      </c>
      <c r="AH2288">
        <v>6.9374361145908301</v>
      </c>
      <c r="AI2288">
        <v>-35.015712738037102</v>
      </c>
      <c r="AJ2288">
        <v>1592.60559082031</v>
      </c>
      <c r="AK2288">
        <v>97.151248712112903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204.65515434741999</v>
      </c>
      <c r="AW2288">
        <v>2236.7266763448702</v>
      </c>
      <c r="AX2288">
        <v>428.00952792167698</v>
      </c>
      <c r="AY2288">
        <v>1276.2683461979</v>
      </c>
      <c r="AZ2288">
        <v>7604.0573255121699</v>
      </c>
      <c r="BA2288">
        <v>0.13517417391183001</v>
      </c>
      <c r="BB2288">
        <v>0.13517427286292399</v>
      </c>
      <c r="BC2288">
        <v>0.67194998060097699</v>
      </c>
      <c r="BD2288" s="2">
        <v>3.1824214840017198E-2</v>
      </c>
      <c r="BE2288">
        <v>0.68397062554270205</v>
      </c>
      <c r="BF2288">
        <v>1543.8755904309201</v>
      </c>
      <c r="BG2288">
        <v>27054.661211148701</v>
      </c>
      <c r="BH2288">
        <v>897.80214976350499</v>
      </c>
      <c r="BI2288">
        <v>1188.5224637454</v>
      </c>
      <c r="BJ2288">
        <v>150568.39115820901</v>
      </c>
      <c r="BK2288">
        <v>0</v>
      </c>
      <c r="BL2288">
        <v>0</v>
      </c>
      <c r="BM2288">
        <v>0</v>
      </c>
      <c r="BN2288">
        <v>45.536439999999999</v>
      </c>
      <c r="BO2288" s="9" t="e">
        <f>_xlfn.XLOOKUP(A2288,Thermal!A:A,Thermal!B:B)</f>
        <v>#N/A</v>
      </c>
      <c r="BP2288" s="9" t="e">
        <f>_xlfn.XLOOKUP(A2288,Thermal!A:A,Thermal!C:C)</f>
        <v>#N/A</v>
      </c>
    </row>
    <row r="2289" spans="1:68" x14ac:dyDescent="0.3">
      <c r="A2289" t="s">
        <v>1706</v>
      </c>
      <c r="B2289" t="s">
        <v>132</v>
      </c>
      <c r="C2289" t="s">
        <v>97</v>
      </c>
      <c r="D2289" t="s">
        <v>90</v>
      </c>
      <c r="E2289" t="s">
        <v>167</v>
      </c>
      <c r="F2289" t="s">
        <v>167</v>
      </c>
      <c r="G2289">
        <v>144</v>
      </c>
      <c r="H2289">
        <v>0</v>
      </c>
      <c r="J2289" s="1">
        <v>21186</v>
      </c>
      <c r="K2289" s="1">
        <v>55153</v>
      </c>
      <c r="L2289">
        <v>134.408608798351</v>
      </c>
      <c r="M2289">
        <v>5.08714532984283</v>
      </c>
      <c r="N2289">
        <v>2.58378156105594</v>
      </c>
      <c r="O2289">
        <v>116.74505168744101</v>
      </c>
      <c r="P2289">
        <v>100.202032051543</v>
      </c>
      <c r="Q2289">
        <v>358915.60722266103</v>
      </c>
      <c r="R2289">
        <v>0</v>
      </c>
      <c r="S2289">
        <v>0</v>
      </c>
      <c r="T2289">
        <v>0.28130520424335298</v>
      </c>
      <c r="U2289">
        <v>0</v>
      </c>
      <c r="V2289">
        <v>48.241348540251302</v>
      </c>
      <c r="W2289">
        <v>48.241348540251302</v>
      </c>
      <c r="X2289">
        <v>0</v>
      </c>
      <c r="Y2289">
        <v>0</v>
      </c>
      <c r="Z2289">
        <v>217</v>
      </c>
      <c r="AA2289">
        <v>8543</v>
      </c>
      <c r="AB2289">
        <v>0</v>
      </c>
      <c r="AC2289">
        <v>0</v>
      </c>
      <c r="AD2289">
        <v>0</v>
      </c>
      <c r="AE2289">
        <v>4803.3247691038996</v>
      </c>
      <c r="AF2289">
        <v>92.833551008919997</v>
      </c>
      <c r="AG2289">
        <v>3.7815662956999598</v>
      </c>
      <c r="AH2289">
        <v>2.3614323866648901</v>
      </c>
      <c r="AI2289">
        <v>-26.3877353668213</v>
      </c>
      <c r="AJ2289">
        <v>2212.96044921875</v>
      </c>
      <c r="AK2289">
        <v>89.8859771965394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600.01900443434704</v>
      </c>
      <c r="AW2289">
        <v>144398.00953807699</v>
      </c>
      <c r="AX2289">
        <v>110.849769592285</v>
      </c>
      <c r="AY2289">
        <v>2347.67547079735</v>
      </c>
      <c r="AZ2289">
        <v>230040.14899135899</v>
      </c>
      <c r="BA2289">
        <v>0.15865582111832299</v>
      </c>
      <c r="BB2289" s="2">
        <v>1.0077528424561301E-4</v>
      </c>
      <c r="BC2289">
        <v>4.7625885636110299</v>
      </c>
      <c r="BD2289">
        <v>4.7625885586894903</v>
      </c>
      <c r="BE2289">
        <v>4.7625901408658802</v>
      </c>
      <c r="BF2289">
        <v>1668.9817181071301</v>
      </c>
      <c r="BG2289">
        <v>10.464764137121801</v>
      </c>
      <c r="BH2289">
        <v>3889.55039298255</v>
      </c>
      <c r="BI2289">
        <v>26804.629420457299</v>
      </c>
      <c r="BJ2289">
        <v>912862.36782744096</v>
      </c>
      <c r="BK2289">
        <v>0</v>
      </c>
      <c r="BL2289">
        <v>0</v>
      </c>
      <c r="BM2289">
        <v>0</v>
      </c>
      <c r="BN2289">
        <v>49.186579999999999</v>
      </c>
      <c r="BO2289" s="9" t="e">
        <f>_xlfn.XLOOKUP(A2289,Thermal!A:A,Thermal!B:B)</f>
        <v>#N/A</v>
      </c>
      <c r="BP2289" s="9" t="e">
        <f>_xlfn.XLOOKUP(A2289,Thermal!A:A,Thermal!C:C)</f>
        <v>#N/A</v>
      </c>
    </row>
    <row r="2290" spans="1:68" x14ac:dyDescent="0.3">
      <c r="A2290" t="s">
        <v>1707</v>
      </c>
      <c r="B2290" t="s">
        <v>182</v>
      </c>
      <c r="C2290" t="s">
        <v>183</v>
      </c>
      <c r="D2290" t="s">
        <v>90</v>
      </c>
      <c r="E2290" t="s">
        <v>167</v>
      </c>
      <c r="F2290" t="s">
        <v>167</v>
      </c>
      <c r="G2290">
        <v>5.5999999046325701</v>
      </c>
      <c r="H2290">
        <v>0</v>
      </c>
      <c r="J2290" s="1">
        <v>9863</v>
      </c>
      <c r="K2290" s="1">
        <v>55153</v>
      </c>
      <c r="L2290">
        <v>84.988799242893194</v>
      </c>
      <c r="M2290">
        <v>11.036320934446399</v>
      </c>
      <c r="N2290">
        <v>-7.9334864459062899</v>
      </c>
      <c r="O2290">
        <v>0.15323832636061499</v>
      </c>
      <c r="P2290">
        <v>1.89382125777331</v>
      </c>
      <c r="Q2290">
        <v>690.80379649995302</v>
      </c>
      <c r="R2290">
        <v>0</v>
      </c>
      <c r="S2290">
        <v>0</v>
      </c>
      <c r="T2290" s="2">
        <v>2.4204688903223699E-3</v>
      </c>
      <c r="U2290">
        <v>0</v>
      </c>
      <c r="V2290" s="2">
        <v>5.8710766026398201E-2</v>
      </c>
      <c r="W2290" s="2">
        <v>5.8710766026398201E-2</v>
      </c>
      <c r="X2290">
        <v>0</v>
      </c>
      <c r="Y2290">
        <v>0</v>
      </c>
      <c r="Z2290">
        <v>0</v>
      </c>
      <c r="AA2290">
        <v>8760</v>
      </c>
      <c r="AB2290">
        <v>0</v>
      </c>
      <c r="AC2290">
        <v>0</v>
      </c>
      <c r="AD2290">
        <v>0</v>
      </c>
      <c r="AE2290">
        <v>0</v>
      </c>
      <c r="AF2290">
        <v>85.320190927466896</v>
      </c>
      <c r="AG2290">
        <v>4.5435974069976304</v>
      </c>
      <c r="AH2290">
        <v>-5.9139588206662603</v>
      </c>
      <c r="AI2290">
        <v>-16.018861770629901</v>
      </c>
      <c r="AJ2290">
        <v>2016.830078125</v>
      </c>
      <c r="AK2290">
        <v>67.790901040755898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4.76958447694778</v>
      </c>
      <c r="AW2290">
        <v>3.5044546723365801</v>
      </c>
      <c r="AX2290">
        <v>60.125335120479598</v>
      </c>
      <c r="AY2290">
        <v>61.984668518532999</v>
      </c>
      <c r="AZ2290">
        <v>524.54242258868203</v>
      </c>
      <c r="BA2290">
        <v>0.51018113010031196</v>
      </c>
      <c r="BB2290" s="2">
        <v>2.0310216756485401E-4</v>
      </c>
      <c r="BC2290">
        <v>10.975790943057399</v>
      </c>
      <c r="BD2290">
        <v>5.16794962473507</v>
      </c>
      <c r="BE2290">
        <v>5.9579308528264496</v>
      </c>
      <c r="BF2290">
        <v>37.653545667941202</v>
      </c>
      <c r="BG2290" s="2">
        <v>2.58746322360821E-2</v>
      </c>
      <c r="BH2290">
        <v>397.22275293921899</v>
      </c>
      <c r="BI2290">
        <v>54.388039381574004</v>
      </c>
      <c r="BJ2290">
        <v>1181.8958482144201</v>
      </c>
      <c r="BK2290">
        <v>0</v>
      </c>
      <c r="BL2290">
        <v>0</v>
      </c>
      <c r="BM2290">
        <v>0</v>
      </c>
      <c r="BN2290" s="2">
        <v>6.0381949999999997E-2</v>
      </c>
      <c r="BO2290" s="9" t="e">
        <f>_xlfn.XLOOKUP(A2290,Thermal!A:A,Thermal!B:B)</f>
        <v>#N/A</v>
      </c>
      <c r="BP2290" s="9" t="e">
        <f>_xlfn.XLOOKUP(A2290,Thermal!A:A,Thermal!C:C)</f>
        <v>#N/A</v>
      </c>
    </row>
    <row r="2291" spans="1:68" x14ac:dyDescent="0.3">
      <c r="A2291" t="s">
        <v>1708</v>
      </c>
      <c r="B2291" t="s">
        <v>148</v>
      </c>
      <c r="C2291" t="s">
        <v>149</v>
      </c>
      <c r="D2291" t="s">
        <v>150</v>
      </c>
      <c r="E2291" t="s">
        <v>75</v>
      </c>
      <c r="F2291" t="s">
        <v>76</v>
      </c>
      <c r="G2291">
        <v>75</v>
      </c>
      <c r="H2291">
        <v>0</v>
      </c>
      <c r="J2291" s="1">
        <v>41244</v>
      </c>
      <c r="K2291" s="1">
        <v>55153</v>
      </c>
      <c r="L2291">
        <v>63.613731666310301</v>
      </c>
      <c r="M2291">
        <v>-5.0111498544060602</v>
      </c>
      <c r="N2291">
        <v>-9.7888383809244903</v>
      </c>
      <c r="O2291">
        <v>75</v>
      </c>
      <c r="P2291">
        <v>75</v>
      </c>
      <c r="Q2291">
        <v>182839.630525291</v>
      </c>
      <c r="R2291">
        <v>0</v>
      </c>
      <c r="S2291">
        <v>0</v>
      </c>
      <c r="T2291">
        <v>0.27829471921615301</v>
      </c>
      <c r="U2291">
        <v>0</v>
      </c>
      <c r="V2291">
        <v>11.631111794496199</v>
      </c>
      <c r="W2291">
        <v>11.631111794496199</v>
      </c>
      <c r="X2291">
        <v>8760</v>
      </c>
      <c r="Y2291">
        <v>0</v>
      </c>
      <c r="Z2291">
        <v>8760</v>
      </c>
      <c r="AA2291">
        <v>0</v>
      </c>
      <c r="AB2291">
        <v>0</v>
      </c>
      <c r="AC2291">
        <v>0</v>
      </c>
      <c r="AD2291">
        <v>0</v>
      </c>
      <c r="AE2291">
        <v>564.84496378898598</v>
      </c>
      <c r="AF2291">
        <v>90.416614901749</v>
      </c>
      <c r="AG2291">
        <v>10.339304675373301</v>
      </c>
      <c r="AH2291">
        <v>-6.61324209364117</v>
      </c>
      <c r="AI2291">
        <v>-29.570919036865199</v>
      </c>
      <c r="AJ2291">
        <v>743.85400390625</v>
      </c>
      <c r="AK2291">
        <v>69.706155935430303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182839.630525291</v>
      </c>
      <c r="AX2291">
        <v>0</v>
      </c>
      <c r="AY2291">
        <v>0</v>
      </c>
      <c r="AZ2291">
        <v>564.84515675529804</v>
      </c>
      <c r="BA2291">
        <v>1.86589867746269</v>
      </c>
      <c r="BB2291" s="2">
        <v>7.8725721145852696E-3</v>
      </c>
      <c r="BC2291">
        <v>35.085696216738398</v>
      </c>
      <c r="BD2291">
        <v>35.060037663933798</v>
      </c>
      <c r="BE2291">
        <v>35.060036701610898</v>
      </c>
      <c r="BF2291">
        <v>0</v>
      </c>
      <c r="BG2291">
        <v>112.02834192431</v>
      </c>
      <c r="BH2291">
        <v>0</v>
      </c>
      <c r="BI2291">
        <v>0</v>
      </c>
      <c r="BJ2291">
        <v>9785.8112741556997</v>
      </c>
      <c r="BK2291">
        <v>0</v>
      </c>
      <c r="BL2291">
        <v>0</v>
      </c>
      <c r="BM2291">
        <v>0</v>
      </c>
      <c r="BN2291">
        <v>11.64101</v>
      </c>
      <c r="BO2291" s="9" t="e">
        <f>_xlfn.XLOOKUP(A2291,Thermal!A:A,Thermal!B:B)</f>
        <v>#N/A</v>
      </c>
      <c r="BP2291" s="9" t="e">
        <f>_xlfn.XLOOKUP(A2291,Thermal!A:A,Thermal!C:C)</f>
        <v>#N/A</v>
      </c>
    </row>
    <row r="2292" spans="1:68" x14ac:dyDescent="0.3">
      <c r="A2292" t="s">
        <v>1709</v>
      </c>
      <c r="B2292" t="s">
        <v>148</v>
      </c>
      <c r="C2292" t="s">
        <v>149</v>
      </c>
      <c r="D2292" t="s">
        <v>150</v>
      </c>
      <c r="E2292" t="s">
        <v>75</v>
      </c>
      <c r="F2292" t="s">
        <v>76</v>
      </c>
      <c r="G2292">
        <v>75</v>
      </c>
      <c r="H2292">
        <v>0</v>
      </c>
      <c r="J2292" s="1">
        <v>41244</v>
      </c>
      <c r="K2292" s="1">
        <v>55153</v>
      </c>
      <c r="L2292">
        <v>63.526682738138199</v>
      </c>
      <c r="M2292">
        <v>-5.01368585435611</v>
      </c>
      <c r="N2292">
        <v>-9.7866884503567793</v>
      </c>
      <c r="O2292">
        <v>75</v>
      </c>
      <c r="P2292">
        <v>75</v>
      </c>
      <c r="Q2292">
        <v>183016.21762251901</v>
      </c>
      <c r="R2292">
        <v>0</v>
      </c>
      <c r="S2292">
        <v>0</v>
      </c>
      <c r="T2292">
        <v>0.27856349714191803</v>
      </c>
      <c r="U2292">
        <v>0</v>
      </c>
      <c r="V2292">
        <v>11.626413788920599</v>
      </c>
      <c r="W2292">
        <v>11.626413788920599</v>
      </c>
      <c r="X2292">
        <v>8760</v>
      </c>
      <c r="Y2292">
        <v>0</v>
      </c>
      <c r="Z2292">
        <v>8760</v>
      </c>
      <c r="AA2292">
        <v>0</v>
      </c>
      <c r="AB2292">
        <v>0</v>
      </c>
      <c r="AC2292">
        <v>0</v>
      </c>
      <c r="AD2292">
        <v>0</v>
      </c>
      <c r="AE2292">
        <v>388.25786566734303</v>
      </c>
      <c r="AF2292">
        <v>90.412697499490307</v>
      </c>
      <c r="AG2292">
        <v>10.339304675373301</v>
      </c>
      <c r="AH2292">
        <v>-6.6171595035645296</v>
      </c>
      <c r="AI2292">
        <v>-29.5700492858887</v>
      </c>
      <c r="AJ2292">
        <v>743.85284423828102</v>
      </c>
      <c r="AK2292">
        <v>69.707347228626702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183016.21762061099</v>
      </c>
      <c r="AX2292">
        <v>0</v>
      </c>
      <c r="AY2292">
        <v>0</v>
      </c>
      <c r="AZ2292">
        <v>388.258059751242</v>
      </c>
      <c r="BA2292">
        <v>1.86589867746269</v>
      </c>
      <c r="BB2292" s="2">
        <v>7.8725721145852696E-3</v>
      </c>
      <c r="BC2292">
        <v>35.085696216738398</v>
      </c>
      <c r="BD2292">
        <v>35.060037663933798</v>
      </c>
      <c r="BE2292">
        <v>35.060036701610898</v>
      </c>
      <c r="BF2292">
        <v>0</v>
      </c>
      <c r="BG2292">
        <v>112.12261827910299</v>
      </c>
      <c r="BH2292">
        <v>0</v>
      </c>
      <c r="BI2292">
        <v>0</v>
      </c>
      <c r="BJ2292">
        <v>8585.3680714426901</v>
      </c>
      <c r="BK2292">
        <v>0</v>
      </c>
      <c r="BL2292">
        <v>0</v>
      </c>
      <c r="BM2292">
        <v>0</v>
      </c>
      <c r="BN2292">
        <v>11.635109999999999</v>
      </c>
      <c r="BO2292" s="9" t="e">
        <f>_xlfn.XLOOKUP(A2292,Thermal!A:A,Thermal!B:B)</f>
        <v>#N/A</v>
      </c>
      <c r="BP2292" s="9" t="e">
        <f>_xlfn.XLOOKUP(A2292,Thermal!A:A,Thermal!C:C)</f>
        <v>#N/A</v>
      </c>
    </row>
    <row r="2293" spans="1:68" x14ac:dyDescent="0.3">
      <c r="A2293" t="s">
        <v>1710</v>
      </c>
      <c r="B2293" t="s">
        <v>132</v>
      </c>
      <c r="C2293" t="s">
        <v>97</v>
      </c>
      <c r="D2293" t="s">
        <v>90</v>
      </c>
      <c r="E2293" t="s">
        <v>167</v>
      </c>
      <c r="F2293" t="s">
        <v>167</v>
      </c>
      <c r="G2293">
        <v>13.5</v>
      </c>
      <c r="H2293">
        <v>0</v>
      </c>
      <c r="J2293" s="1">
        <v>6210</v>
      </c>
      <c r="K2293" s="1">
        <v>55153</v>
      </c>
      <c r="L2293">
        <v>101.46806496452901</v>
      </c>
      <c r="M2293">
        <v>5.6364080305490898</v>
      </c>
      <c r="N2293">
        <v>6.2391642192720598</v>
      </c>
      <c r="O2293">
        <v>6.9301869078685101</v>
      </c>
      <c r="P2293">
        <v>3.6401920221716701</v>
      </c>
      <c r="Q2293">
        <v>38569.971677154303</v>
      </c>
      <c r="R2293">
        <v>0</v>
      </c>
      <c r="S2293">
        <v>0</v>
      </c>
      <c r="T2293">
        <v>0.49638837204944702</v>
      </c>
      <c r="U2293">
        <v>0</v>
      </c>
      <c r="V2293">
        <v>3.9136212316122299</v>
      </c>
      <c r="W2293">
        <v>3.9136212316122299</v>
      </c>
      <c r="X2293">
        <v>0</v>
      </c>
      <c r="Y2293">
        <v>0</v>
      </c>
      <c r="Z2293">
        <v>0</v>
      </c>
      <c r="AA2293">
        <v>8760</v>
      </c>
      <c r="AB2293">
        <v>0</v>
      </c>
      <c r="AC2293">
        <v>0</v>
      </c>
      <c r="AD2293">
        <v>0</v>
      </c>
      <c r="AE2293">
        <v>429.49403321743</v>
      </c>
      <c r="AF2293">
        <v>102.882033162585</v>
      </c>
      <c r="AG2293">
        <v>9.79379624463275</v>
      </c>
      <c r="AH2293">
        <v>6.3976845564437896</v>
      </c>
      <c r="AI2293">
        <v>-33.937820434570298</v>
      </c>
      <c r="AJ2293">
        <v>1985.08947753906</v>
      </c>
      <c r="AK2293">
        <v>72.592476195352504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114.684865385294</v>
      </c>
      <c r="AW2293">
        <v>2700.5068606138202</v>
      </c>
      <c r="AX2293">
        <v>19.473923519253699</v>
      </c>
      <c r="AY2293">
        <v>364.78785355418199</v>
      </c>
      <c r="AZ2293">
        <v>7400.9693856470403</v>
      </c>
      <c r="BA2293">
        <v>0.15865582111832299</v>
      </c>
      <c r="BB2293" s="2">
        <v>1.0077528424561301E-4</v>
      </c>
      <c r="BC2293">
        <v>4.7625885636110299</v>
      </c>
      <c r="BD2293">
        <v>4.7625885586894903</v>
      </c>
      <c r="BE2293">
        <v>4.7625901408658802</v>
      </c>
      <c r="BF2293">
        <v>1114.0998986176901</v>
      </c>
      <c r="BG2293">
        <v>0.41821939566114003</v>
      </c>
      <c r="BH2293">
        <v>165.365416619592</v>
      </c>
      <c r="BI2293">
        <v>3891.0654049244999</v>
      </c>
      <c r="BJ2293">
        <v>14501.489238530001</v>
      </c>
      <c r="BK2293">
        <v>0</v>
      </c>
      <c r="BL2293">
        <v>0</v>
      </c>
      <c r="BM2293">
        <v>0</v>
      </c>
      <c r="BN2293">
        <v>3.9332940000000001</v>
      </c>
      <c r="BO2293" s="9" t="e">
        <f>_xlfn.XLOOKUP(A2293,Thermal!A:A,Thermal!B:B)</f>
        <v>#N/A</v>
      </c>
      <c r="BP2293" s="9" t="e">
        <f>_xlfn.XLOOKUP(A2293,Thermal!A:A,Thermal!C:C)</f>
        <v>#N/A</v>
      </c>
    </row>
    <row r="2294" spans="1:68" x14ac:dyDescent="0.3">
      <c r="A2294" t="s">
        <v>1712</v>
      </c>
      <c r="B2294" t="s">
        <v>420</v>
      </c>
      <c r="C2294" t="s">
        <v>421</v>
      </c>
      <c r="D2294" t="s">
        <v>237</v>
      </c>
      <c r="E2294" t="s">
        <v>167</v>
      </c>
      <c r="F2294" t="s">
        <v>167</v>
      </c>
      <c r="G2294">
        <v>6</v>
      </c>
      <c r="H2294">
        <v>0</v>
      </c>
      <c r="J2294" s="1">
        <v>42780</v>
      </c>
      <c r="K2294" s="1">
        <v>55153</v>
      </c>
      <c r="L2294">
        <v>76.650394327430504</v>
      </c>
      <c r="M2294">
        <v>12.5227662813445</v>
      </c>
      <c r="N2294">
        <v>2.53707273296643</v>
      </c>
      <c r="O2294">
        <v>1.9772242990933899</v>
      </c>
      <c r="P2294">
        <v>3.1195298013399202</v>
      </c>
      <c r="Q2294">
        <v>14815.5011246414</v>
      </c>
      <c r="R2294">
        <v>0</v>
      </c>
      <c r="S2294">
        <v>0</v>
      </c>
      <c r="T2294">
        <v>0.28187787527320202</v>
      </c>
      <c r="U2294">
        <v>0</v>
      </c>
      <c r="V2294">
        <v>1.13561446653428</v>
      </c>
      <c r="W2294">
        <v>1.13561446653428</v>
      </c>
      <c r="X2294">
        <v>0</v>
      </c>
      <c r="Y2294">
        <v>0</v>
      </c>
      <c r="Z2294">
        <v>452</v>
      </c>
      <c r="AA2294">
        <v>8308</v>
      </c>
      <c r="AB2294">
        <v>0</v>
      </c>
      <c r="AC2294">
        <v>0</v>
      </c>
      <c r="AD2294">
        <v>0</v>
      </c>
      <c r="AE2294">
        <v>0</v>
      </c>
      <c r="AF2294">
        <v>111.355787079903</v>
      </c>
      <c r="AG2294">
        <v>17.9043691818448</v>
      </c>
      <c r="AH2294">
        <v>6.7608655394730599</v>
      </c>
      <c r="AI2294">
        <v>-35.484806060791001</v>
      </c>
      <c r="AJ2294">
        <v>1686.38696289063</v>
      </c>
      <c r="AK2294">
        <v>100.09054988008199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675.95269168913399</v>
      </c>
      <c r="AW2294">
        <v>1645.5791046358599</v>
      </c>
      <c r="AX2294">
        <v>904.11393829761096</v>
      </c>
      <c r="AY2294">
        <v>27.330796027206802</v>
      </c>
      <c r="AZ2294">
        <v>2285.8573681702801</v>
      </c>
      <c r="BA2294">
        <v>10.199922411297701</v>
      </c>
      <c r="BB2294">
        <v>8.7760624084148002</v>
      </c>
      <c r="BC2294">
        <v>20.377378360865698</v>
      </c>
      <c r="BD2294" s="2">
        <v>3.1824214840017198E-2</v>
      </c>
      <c r="BE2294">
        <v>42.911845743382401</v>
      </c>
      <c r="BF2294">
        <v>29656.985699661302</v>
      </c>
      <c r="BG2294">
        <v>59674.525662359403</v>
      </c>
      <c r="BH2294">
        <v>52343.581536576399</v>
      </c>
      <c r="BI2294">
        <v>3.1502088247164601</v>
      </c>
      <c r="BJ2294">
        <v>175112.290033703</v>
      </c>
      <c r="BK2294">
        <v>0</v>
      </c>
      <c r="BL2294">
        <v>0</v>
      </c>
      <c r="BM2294">
        <v>0</v>
      </c>
      <c r="BN2294">
        <v>1.4524049999999999</v>
      </c>
      <c r="BO2294" s="9" t="e">
        <f>_xlfn.XLOOKUP(A2294,Thermal!A:A,Thermal!B:B)</f>
        <v>#N/A</v>
      </c>
      <c r="BP2294" s="9" t="e">
        <f>_xlfn.XLOOKUP(A2294,Thermal!A:A,Thermal!C:C)</f>
        <v>#N/A</v>
      </c>
    </row>
    <row r="2295" spans="1:68" x14ac:dyDescent="0.3">
      <c r="A2295" t="s">
        <v>1713</v>
      </c>
      <c r="B2295" t="s">
        <v>148</v>
      </c>
      <c r="C2295" t="s">
        <v>149</v>
      </c>
      <c r="D2295" t="s">
        <v>150</v>
      </c>
      <c r="E2295" t="s">
        <v>75</v>
      </c>
      <c r="F2295" t="s">
        <v>76</v>
      </c>
      <c r="G2295">
        <v>145</v>
      </c>
      <c r="H2295">
        <v>0</v>
      </c>
      <c r="J2295" s="1">
        <v>44834</v>
      </c>
      <c r="K2295" s="1">
        <v>56614</v>
      </c>
      <c r="L2295">
        <v>75.320514752627602</v>
      </c>
      <c r="M2295">
        <v>-4.7447163639612198</v>
      </c>
      <c r="N2295">
        <v>-2.6415331477594601</v>
      </c>
      <c r="O2295">
        <v>145</v>
      </c>
      <c r="P2295">
        <v>145</v>
      </c>
      <c r="Q2295">
        <v>450313.16025432898</v>
      </c>
      <c r="R2295">
        <v>0</v>
      </c>
      <c r="S2295">
        <v>0</v>
      </c>
      <c r="T2295">
        <v>0.35452146138716301</v>
      </c>
      <c r="U2295">
        <v>0</v>
      </c>
      <c r="V2295">
        <v>33.9178197365896</v>
      </c>
      <c r="W2295">
        <v>33.9178197365896</v>
      </c>
      <c r="X2295">
        <v>8760</v>
      </c>
      <c r="Y2295">
        <v>0</v>
      </c>
      <c r="Z2295">
        <v>8760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96.350038692756598</v>
      </c>
      <c r="AG2295">
        <v>10.8496210147529</v>
      </c>
      <c r="AH2295">
        <v>-1.19013467079672</v>
      </c>
      <c r="AI2295">
        <v>-24.997238159179702</v>
      </c>
      <c r="AJ2295">
        <v>762.74945068359398</v>
      </c>
      <c r="AK2295">
        <v>69.136726632289495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819.09532308578503</v>
      </c>
      <c r="AX2295">
        <v>0</v>
      </c>
      <c r="AY2295">
        <v>0</v>
      </c>
      <c r="AZ2295" s="2">
        <v>7.3313713073730501E-4</v>
      </c>
      <c r="BA2295">
        <v>1.86589867746269</v>
      </c>
      <c r="BB2295" s="2">
        <v>7.8725721145852696E-3</v>
      </c>
      <c r="BC2295">
        <v>35.085696216738398</v>
      </c>
      <c r="BD2295">
        <v>35.060037663933798</v>
      </c>
      <c r="BE2295">
        <v>35.060036701610898</v>
      </c>
      <c r="BF2295">
        <v>0</v>
      </c>
      <c r="BG2295">
        <v>279.42818293348</v>
      </c>
      <c r="BH2295">
        <v>0</v>
      </c>
      <c r="BI2295">
        <v>0</v>
      </c>
      <c r="BJ2295" s="2">
        <v>2.2457902014423801E-2</v>
      </c>
      <c r="BK2295">
        <v>0</v>
      </c>
      <c r="BL2295">
        <v>0</v>
      </c>
      <c r="BM2295">
        <v>0</v>
      </c>
      <c r="BN2295">
        <v>33.918100000000003</v>
      </c>
      <c r="BO2295" s="9" t="e">
        <f>_xlfn.XLOOKUP(A2295,Thermal!A:A,Thermal!B:B)</f>
        <v>#N/A</v>
      </c>
      <c r="BP2295" s="9" t="e">
        <f>_xlfn.XLOOKUP(A2295,Thermal!A:A,Thermal!C:C)</f>
        <v>#N/A</v>
      </c>
    </row>
    <row r="2296" spans="1:68" x14ac:dyDescent="0.3">
      <c r="A2296" t="s">
        <v>1715</v>
      </c>
      <c r="B2296" t="s">
        <v>217</v>
      </c>
      <c r="C2296" t="s">
        <v>218</v>
      </c>
      <c r="D2296" t="s">
        <v>219</v>
      </c>
      <c r="E2296" t="s">
        <v>75</v>
      </c>
      <c r="F2296" t="s">
        <v>133</v>
      </c>
      <c r="G2296">
        <v>1.70000004768372</v>
      </c>
      <c r="H2296">
        <v>0</v>
      </c>
      <c r="J2296" s="1">
        <v>41250</v>
      </c>
      <c r="K2296" s="1">
        <v>55153</v>
      </c>
      <c r="L2296">
        <v>73.491246669775606</v>
      </c>
      <c r="M2296">
        <v>17.8314335124237</v>
      </c>
      <c r="N2296">
        <v>1.9703838925888699</v>
      </c>
      <c r="O2296">
        <v>1.70000004768372</v>
      </c>
      <c r="P2296">
        <v>1.70000004768372</v>
      </c>
      <c r="Q2296">
        <v>4249.8267196821998</v>
      </c>
      <c r="R2296">
        <v>0</v>
      </c>
      <c r="S2296">
        <v>0</v>
      </c>
      <c r="T2296">
        <v>0.28537648403118399</v>
      </c>
      <c r="U2296">
        <v>0</v>
      </c>
      <c r="V2296">
        <v>0.31232575937319701</v>
      </c>
      <c r="W2296">
        <v>0.31232575937319701</v>
      </c>
      <c r="X2296">
        <v>8760</v>
      </c>
      <c r="Y2296">
        <v>0</v>
      </c>
      <c r="Z2296">
        <v>8760</v>
      </c>
      <c r="AA2296">
        <v>0</v>
      </c>
      <c r="AB2296">
        <v>0</v>
      </c>
      <c r="AC2296">
        <v>0</v>
      </c>
      <c r="AD2296">
        <v>0</v>
      </c>
      <c r="AE2296">
        <v>71.842002205550699</v>
      </c>
      <c r="AF2296">
        <v>141.300538672551</v>
      </c>
      <c r="AG2296">
        <v>49.394244507150901</v>
      </c>
      <c r="AH2296">
        <v>5.21574180113317</v>
      </c>
      <c r="AI2296">
        <v>-25.7823085784912</v>
      </c>
      <c r="AJ2296">
        <v>2535.28930664063</v>
      </c>
      <c r="AK2296">
        <v>215.24335182558599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23.1064007477835</v>
      </c>
      <c r="AX2296">
        <v>0</v>
      </c>
      <c r="AY2296">
        <v>0</v>
      </c>
      <c r="AZ2296">
        <v>61.995598886423998</v>
      </c>
      <c r="BA2296">
        <v>0.42134576625728198</v>
      </c>
      <c r="BB2296">
        <v>5.5066374322562998E-2</v>
      </c>
      <c r="BC2296">
        <v>119.345394117699</v>
      </c>
      <c r="BD2296">
        <v>43.239627551675099</v>
      </c>
      <c r="BE2296">
        <v>76.105768045121707</v>
      </c>
      <c r="BF2296">
        <v>0</v>
      </c>
      <c r="BG2296">
        <v>26.216380423096801</v>
      </c>
      <c r="BH2296">
        <v>0</v>
      </c>
      <c r="BI2296">
        <v>0</v>
      </c>
      <c r="BJ2296">
        <v>442.76483546924601</v>
      </c>
      <c r="BK2296">
        <v>0</v>
      </c>
      <c r="BL2296">
        <v>0</v>
      </c>
      <c r="BM2296">
        <v>0</v>
      </c>
      <c r="BN2296">
        <v>0.31279469999999998</v>
      </c>
      <c r="BO2296" s="9" t="e">
        <f>_xlfn.XLOOKUP(A2296,Thermal!A:A,Thermal!B:B)</f>
        <v>#N/A</v>
      </c>
      <c r="BP2296" s="9" t="e">
        <f>_xlfn.XLOOKUP(A2296,Thermal!A:A,Thermal!C:C)</f>
        <v>#N/A</v>
      </c>
    </row>
    <row r="2297" spans="1:68" x14ac:dyDescent="0.3">
      <c r="A2297" t="s">
        <v>1716</v>
      </c>
      <c r="B2297" t="s">
        <v>232</v>
      </c>
      <c r="C2297" t="s">
        <v>233</v>
      </c>
      <c r="D2297" t="s">
        <v>74</v>
      </c>
      <c r="E2297" t="s">
        <v>75</v>
      </c>
      <c r="F2297" t="s">
        <v>76</v>
      </c>
      <c r="G2297">
        <v>29.389999389648398</v>
      </c>
      <c r="H2297">
        <v>0</v>
      </c>
      <c r="J2297" s="1">
        <v>39692</v>
      </c>
      <c r="K2297" s="1">
        <v>55153</v>
      </c>
      <c r="L2297">
        <v>82.4536236133887</v>
      </c>
      <c r="M2297">
        <v>6.8377270200745404</v>
      </c>
      <c r="N2297">
        <v>-0.62232633192790299</v>
      </c>
      <c r="O2297">
        <v>29.389999389648398</v>
      </c>
      <c r="P2297">
        <v>29.389999389648398</v>
      </c>
      <c r="Q2297">
        <v>90119.583566024899</v>
      </c>
      <c r="R2297">
        <v>0</v>
      </c>
      <c r="S2297">
        <v>0</v>
      </c>
      <c r="T2297">
        <v>0.35003824118265198</v>
      </c>
      <c r="U2297">
        <v>0</v>
      </c>
      <c r="V2297">
        <v>7.4306870969528598</v>
      </c>
      <c r="W2297">
        <v>7.4306870969528598</v>
      </c>
      <c r="X2297">
        <v>8760</v>
      </c>
      <c r="Y2297">
        <v>0</v>
      </c>
      <c r="Z2297">
        <v>8760</v>
      </c>
      <c r="AA2297">
        <v>0</v>
      </c>
      <c r="AB2297">
        <v>0</v>
      </c>
      <c r="AC2297">
        <v>0</v>
      </c>
      <c r="AD2297">
        <v>0</v>
      </c>
      <c r="AE2297">
        <v>113.562955379486</v>
      </c>
      <c r="AF2297">
        <v>122.476239534046</v>
      </c>
      <c r="AG2297">
        <v>32.982153567320204</v>
      </c>
      <c r="AH2297">
        <v>2.8035335288762102</v>
      </c>
      <c r="AI2297">
        <v>-25.271833419799801</v>
      </c>
      <c r="AJ2297">
        <v>2426.00561523438</v>
      </c>
      <c r="AK2297">
        <v>165.579143405542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73345.233994167298</v>
      </c>
      <c r="AX2297">
        <v>0</v>
      </c>
      <c r="AY2297">
        <v>0</v>
      </c>
      <c r="AZ2297">
        <v>113.562992230756</v>
      </c>
      <c r="BA2297" s="2">
        <v>7.53048244922878E-2</v>
      </c>
      <c r="BB2297" s="2">
        <v>3.2051426692105301E-4</v>
      </c>
      <c r="BC2297">
        <v>86.479318714514207</v>
      </c>
      <c r="BD2297">
        <v>43.239627551675099</v>
      </c>
      <c r="BE2297">
        <v>43.239691918622697</v>
      </c>
      <c r="BF2297">
        <v>0</v>
      </c>
      <c r="BG2297">
        <v>25.651348468299201</v>
      </c>
      <c r="BH2297">
        <v>0</v>
      </c>
      <c r="BI2297">
        <v>0</v>
      </c>
      <c r="BJ2297">
        <v>914.21685829221701</v>
      </c>
      <c r="BK2297">
        <v>0</v>
      </c>
      <c r="BL2297">
        <v>0</v>
      </c>
      <c r="BM2297">
        <v>0</v>
      </c>
      <c r="BN2297">
        <v>7.4316269999999998</v>
      </c>
      <c r="BO2297" s="9" t="e">
        <f>_xlfn.XLOOKUP(A2297,Thermal!A:A,Thermal!B:B)</f>
        <v>#N/A</v>
      </c>
      <c r="BP2297" s="9" t="e">
        <f>_xlfn.XLOOKUP(A2297,Thermal!A:A,Thermal!C:C)</f>
        <v>#N/A</v>
      </c>
    </row>
    <row r="2298" spans="1:68" x14ac:dyDescent="0.3">
      <c r="A2298" t="s">
        <v>1717</v>
      </c>
      <c r="B2298" t="s">
        <v>176</v>
      </c>
      <c r="C2298" t="s">
        <v>177</v>
      </c>
      <c r="D2298" t="s">
        <v>178</v>
      </c>
      <c r="E2298" t="s">
        <v>121</v>
      </c>
      <c r="F2298" t="s">
        <v>122</v>
      </c>
      <c r="G2298">
        <v>77</v>
      </c>
      <c r="H2298">
        <v>-77</v>
      </c>
      <c r="J2298" s="1">
        <v>45809</v>
      </c>
      <c r="K2298" s="1">
        <v>55518</v>
      </c>
      <c r="L2298">
        <v>127.072954287407</v>
      </c>
      <c r="M2298">
        <v>35.575610664776399</v>
      </c>
      <c r="N2298">
        <v>6.38325531244441</v>
      </c>
      <c r="O2298">
        <v>77</v>
      </c>
      <c r="P2298">
        <v>77</v>
      </c>
      <c r="Q2298">
        <v>110429.75074480299</v>
      </c>
      <c r="R2298">
        <v>128830.284833342</v>
      </c>
      <c r="S2298">
        <v>9.56951728819074</v>
      </c>
      <c r="T2298">
        <v>0.16371605103575801</v>
      </c>
      <c r="U2298">
        <v>0.35889005292110299</v>
      </c>
      <c r="V2298">
        <v>11.264446143634199</v>
      </c>
      <c r="W2298">
        <v>10.9055561038963</v>
      </c>
      <c r="X2298">
        <v>8760</v>
      </c>
      <c r="Y2298">
        <v>0</v>
      </c>
      <c r="Z2298">
        <v>8760</v>
      </c>
      <c r="AA2298">
        <v>0</v>
      </c>
      <c r="AB2298">
        <v>0</v>
      </c>
      <c r="AC2298" s="2">
        <v>-2.7600801132807599E-2</v>
      </c>
      <c r="AD2298">
        <v>1.14868725615735</v>
      </c>
      <c r="AE2298">
        <v>0</v>
      </c>
      <c r="AF2298">
        <v>116.950320525043</v>
      </c>
      <c r="AG2298">
        <v>24.495020194487999</v>
      </c>
      <c r="AH2298">
        <v>5.7647479974556797</v>
      </c>
      <c r="AI2298">
        <v>-31.229808807373001</v>
      </c>
      <c r="AJ2298">
        <v>1938.10241699219</v>
      </c>
      <c r="AK2298">
        <v>127.769523540943</v>
      </c>
      <c r="AL2298">
        <v>1.2280385565490699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3657.9152735173702</v>
      </c>
      <c r="AW2298">
        <v>1660.1163663864099</v>
      </c>
      <c r="AX2298">
        <v>75223.006822466894</v>
      </c>
      <c r="AY2298">
        <v>161724.31352362799</v>
      </c>
      <c r="AZ2298">
        <v>85219.510439509497</v>
      </c>
      <c r="BA2298" s="2">
        <v>1.5242080034474701E-2</v>
      </c>
      <c r="BB2298" s="2">
        <v>1.07829128595911E-2</v>
      </c>
      <c r="BC2298">
        <v>14.188119167033999</v>
      </c>
      <c r="BD2298" s="2">
        <v>3.1824214840017198E-2</v>
      </c>
      <c r="BE2298">
        <v>14.156295678589499</v>
      </c>
      <c r="BF2298">
        <v>1343.0546102572</v>
      </c>
      <c r="BG2298">
        <v>223.40356313349901</v>
      </c>
      <c r="BH2298">
        <v>1101767.3045311801</v>
      </c>
      <c r="BI2298">
        <v>53.759349117155303</v>
      </c>
      <c r="BJ2298">
        <v>1991526.41976444</v>
      </c>
      <c r="BK2298">
        <v>0</v>
      </c>
      <c r="BL2298">
        <v>0</v>
      </c>
      <c r="BM2298">
        <v>0</v>
      </c>
      <c r="BN2298">
        <v>14.359360000000001</v>
      </c>
      <c r="BO2298" s="9" t="e">
        <f>_xlfn.XLOOKUP(A2298,Thermal!A:A,Thermal!B:B)</f>
        <v>#N/A</v>
      </c>
      <c r="BP2298" s="9" t="e">
        <f>_xlfn.XLOOKUP(A2298,Thermal!A:A,Thermal!C:C)</f>
        <v>#N/A</v>
      </c>
    </row>
    <row r="2299" spans="1:68" x14ac:dyDescent="0.3">
      <c r="A2299" t="s">
        <v>1726</v>
      </c>
      <c r="B2299" t="s">
        <v>187</v>
      </c>
      <c r="C2299" t="s">
        <v>188</v>
      </c>
      <c r="D2299" t="s">
        <v>237</v>
      </c>
      <c r="E2299" t="s">
        <v>121</v>
      </c>
      <c r="F2299" t="s">
        <v>122</v>
      </c>
      <c r="G2299">
        <v>2</v>
      </c>
      <c r="H2299">
        <v>-2</v>
      </c>
      <c r="J2299" s="1">
        <v>41760</v>
      </c>
      <c r="K2299" s="1">
        <v>55153</v>
      </c>
      <c r="L2299">
        <v>121.11039505120399</v>
      </c>
      <c r="M2299">
        <v>21.117137259941298</v>
      </c>
      <c r="N2299">
        <v>9.8243534224517006</v>
      </c>
      <c r="O2299">
        <v>2</v>
      </c>
      <c r="P2299">
        <v>2</v>
      </c>
      <c r="Q2299">
        <v>2515.5601341024699</v>
      </c>
      <c r="R2299">
        <v>2931.2471185499999</v>
      </c>
      <c r="S2299">
        <v>0.24983125381421301</v>
      </c>
      <c r="T2299">
        <v>0.143582199426877</v>
      </c>
      <c r="U2299" s="2">
        <v>8.1702109090343606E-3</v>
      </c>
      <c r="V2299">
        <v>0.16000354471355799</v>
      </c>
      <c r="W2299">
        <v>0.15183333401905399</v>
      </c>
      <c r="X2299">
        <v>8760</v>
      </c>
      <c r="Y2299">
        <v>0</v>
      </c>
      <c r="Z2299">
        <v>8760</v>
      </c>
      <c r="AA2299">
        <v>0</v>
      </c>
      <c r="AB2299">
        <v>0</v>
      </c>
      <c r="AC2299" s="2">
        <v>-6.2353047667129398E-4</v>
      </c>
      <c r="AD2299" s="2">
        <v>2.7953037873446902E-2</v>
      </c>
      <c r="AE2299">
        <v>0</v>
      </c>
      <c r="AF2299">
        <v>112.437556679518</v>
      </c>
      <c r="AG2299">
        <v>17.5176078419737</v>
      </c>
      <c r="AH2299">
        <v>8.2293965607928108</v>
      </c>
      <c r="AI2299">
        <v>-35.5545654296875</v>
      </c>
      <c r="AJ2299">
        <v>1619.34204101563</v>
      </c>
      <c r="AK2299">
        <v>98.001702110003706</v>
      </c>
      <c r="AL2299">
        <v>1.24340910754395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6520.5577671644296</v>
      </c>
      <c r="AW2299">
        <v>5025.6163244545496</v>
      </c>
      <c r="AX2299">
        <v>2964.3360841870299</v>
      </c>
      <c r="AY2299">
        <v>159.70000052452099</v>
      </c>
      <c r="AZ2299">
        <v>5543.1037950813798</v>
      </c>
      <c r="BA2299">
        <v>0.13517417391183001</v>
      </c>
      <c r="BB2299">
        <v>0.13517427286292399</v>
      </c>
      <c r="BC2299">
        <v>0.67194998060097699</v>
      </c>
      <c r="BD2299" s="2">
        <v>3.1824214840017198E-2</v>
      </c>
      <c r="BE2299">
        <v>0.68397062554270205</v>
      </c>
      <c r="BF2299">
        <v>73.657414445101594</v>
      </c>
      <c r="BG2299">
        <v>1196.36044855622</v>
      </c>
      <c r="BH2299">
        <v>5212.60576836569</v>
      </c>
      <c r="BI2299" s="2">
        <v>6.19262398644723E-2</v>
      </c>
      <c r="BJ2299">
        <v>4580.2326050583997</v>
      </c>
      <c r="BK2299">
        <v>0</v>
      </c>
      <c r="BL2299">
        <v>0</v>
      </c>
      <c r="BM2299">
        <v>0</v>
      </c>
      <c r="BN2299">
        <v>0.17106650000000001</v>
      </c>
      <c r="BO2299" s="9" t="e">
        <f>_xlfn.XLOOKUP(A2299,Thermal!A:A,Thermal!B:B)</f>
        <v>#N/A</v>
      </c>
      <c r="BP2299" s="9" t="e">
        <f>_xlfn.XLOOKUP(A2299,Thermal!A:A,Thermal!C:C)</f>
        <v>#N/A</v>
      </c>
    </row>
    <row r="2300" spans="1:68" x14ac:dyDescent="0.3">
      <c r="A2300" t="s">
        <v>1728</v>
      </c>
      <c r="B2300" t="s">
        <v>110</v>
      </c>
      <c r="C2300" t="s">
        <v>111</v>
      </c>
      <c r="D2300" t="s">
        <v>87</v>
      </c>
      <c r="E2300" t="s">
        <v>121</v>
      </c>
      <c r="F2300" t="s">
        <v>122</v>
      </c>
      <c r="G2300">
        <v>300</v>
      </c>
      <c r="H2300">
        <v>-300</v>
      </c>
      <c r="J2300" s="1">
        <v>45717</v>
      </c>
      <c r="K2300" s="1">
        <v>55518</v>
      </c>
      <c r="L2300">
        <v>46.2575742391288</v>
      </c>
      <c r="M2300">
        <v>-24.380293466152199</v>
      </c>
      <c r="N2300">
        <v>-9.7031911989073301</v>
      </c>
      <c r="O2300">
        <v>300</v>
      </c>
      <c r="P2300">
        <v>300</v>
      </c>
      <c r="Q2300">
        <v>432420.222207785</v>
      </c>
      <c r="R2300">
        <v>504494.361897767</v>
      </c>
      <c r="S2300">
        <v>12.8857208404578</v>
      </c>
      <c r="T2300">
        <v>0.164543463549323</v>
      </c>
      <c r="U2300">
        <v>1.4053718766327401</v>
      </c>
      <c r="V2300">
        <v>17.567954647902699</v>
      </c>
      <c r="W2300">
        <v>16.162582751026999</v>
      </c>
      <c r="X2300">
        <v>8760</v>
      </c>
      <c r="Y2300">
        <v>0</v>
      </c>
      <c r="Z2300">
        <v>8760</v>
      </c>
      <c r="AA2300">
        <v>0</v>
      </c>
      <c r="AB2300">
        <v>0</v>
      </c>
      <c r="AC2300">
        <v>-0.108111209534973</v>
      </c>
      <c r="AD2300">
        <v>4.0064468073809998</v>
      </c>
      <c r="AE2300">
        <v>0</v>
      </c>
      <c r="AF2300">
        <v>60.090559785720799</v>
      </c>
      <c r="AG2300">
        <v>-16.821402668435599</v>
      </c>
      <c r="AH2300">
        <v>-9.7785899343469307</v>
      </c>
      <c r="AI2300">
        <v>-24.999998092651399</v>
      </c>
      <c r="AJ2300">
        <v>1925.32238769531</v>
      </c>
      <c r="AK2300">
        <v>72.112356341255705</v>
      </c>
      <c r="AL2300">
        <v>0.79207949826049795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106712.79608756299</v>
      </c>
      <c r="AW2300">
        <v>152828.50145072499</v>
      </c>
      <c r="AX2300">
        <v>68973.115693747997</v>
      </c>
      <c r="AY2300">
        <v>110766.660761058</v>
      </c>
      <c r="AZ2300">
        <v>272586.99367690098</v>
      </c>
      <c r="BA2300">
        <v>0.94840798569316798</v>
      </c>
      <c r="BB2300" s="2">
        <v>1.64642590621361E-3</v>
      </c>
      <c r="BC2300">
        <v>11.996222378585299</v>
      </c>
      <c r="BD2300">
        <v>5.16794962473507</v>
      </c>
      <c r="BE2300">
        <v>6.8282741772739497</v>
      </c>
      <c r="BF2300">
        <v>145795.272993644</v>
      </c>
      <c r="BG2300">
        <v>35.0949982246457</v>
      </c>
      <c r="BH2300">
        <v>599486.77202791104</v>
      </c>
      <c r="BI2300">
        <v>590911.70672573801</v>
      </c>
      <c r="BJ2300">
        <v>1809640.11302409</v>
      </c>
      <c r="BK2300">
        <v>0</v>
      </c>
      <c r="BL2300">
        <v>0</v>
      </c>
      <c r="BM2300">
        <v>0</v>
      </c>
      <c r="BN2300">
        <v>20.713819999999998</v>
      </c>
      <c r="BO2300" s="9" t="e">
        <f>_xlfn.XLOOKUP(A2300,Thermal!A:A,Thermal!B:B)</f>
        <v>#N/A</v>
      </c>
      <c r="BP2300" s="9" t="e">
        <f>_xlfn.XLOOKUP(A2300,Thermal!A:A,Thermal!C:C)</f>
        <v>#N/A</v>
      </c>
    </row>
    <row r="2301" spans="1:68" x14ac:dyDescent="0.3">
      <c r="A2301" t="s">
        <v>1729</v>
      </c>
      <c r="B2301" t="s">
        <v>110</v>
      </c>
      <c r="C2301" t="s">
        <v>111</v>
      </c>
      <c r="D2301" t="s">
        <v>87</v>
      </c>
      <c r="E2301" t="s">
        <v>75</v>
      </c>
      <c r="F2301" t="s">
        <v>144</v>
      </c>
      <c r="G2301">
        <v>300</v>
      </c>
      <c r="H2301">
        <v>0</v>
      </c>
      <c r="J2301" s="1">
        <v>45717</v>
      </c>
      <c r="K2301" s="1">
        <v>55518</v>
      </c>
      <c r="L2301">
        <v>34.394031276795097</v>
      </c>
      <c r="M2301">
        <v>-24.504153423434701</v>
      </c>
      <c r="N2301">
        <v>-9.2343185989843093</v>
      </c>
      <c r="O2301">
        <v>300</v>
      </c>
      <c r="P2301">
        <v>300</v>
      </c>
      <c r="Q2301">
        <v>636980.32654249703</v>
      </c>
      <c r="R2301">
        <v>0</v>
      </c>
      <c r="S2301">
        <v>0</v>
      </c>
      <c r="T2301">
        <v>0.24238216382886399</v>
      </c>
      <c r="U2301">
        <v>0</v>
      </c>
      <c r="V2301">
        <v>21.9083215216341</v>
      </c>
      <c r="W2301">
        <v>21.9083215216341</v>
      </c>
      <c r="X2301">
        <v>8760</v>
      </c>
      <c r="Y2301">
        <v>0</v>
      </c>
      <c r="Z2301">
        <v>8760</v>
      </c>
      <c r="AA2301">
        <v>0</v>
      </c>
      <c r="AB2301">
        <v>0</v>
      </c>
      <c r="AC2301">
        <v>0</v>
      </c>
      <c r="AD2301">
        <v>0</v>
      </c>
      <c r="AE2301">
        <v>203362.27355194101</v>
      </c>
      <c r="AF2301">
        <v>60.090559785720799</v>
      </c>
      <c r="AG2301">
        <v>-16.821402668435599</v>
      </c>
      <c r="AH2301">
        <v>-9.7785899343469307</v>
      </c>
      <c r="AI2301">
        <v>-24.999998092651399</v>
      </c>
      <c r="AJ2301">
        <v>1925.32238769531</v>
      </c>
      <c r="AK2301">
        <v>72.112356341255705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2807.2217075526701</v>
      </c>
      <c r="BA2301">
        <v>0.94840798569316798</v>
      </c>
      <c r="BB2301" s="2">
        <v>1.64642590621361E-3</v>
      </c>
      <c r="BC2301">
        <v>11.996222378585299</v>
      </c>
      <c r="BD2301">
        <v>5.16794962473507</v>
      </c>
      <c r="BE2301">
        <v>6.8282741772739497</v>
      </c>
      <c r="BF2301">
        <v>0</v>
      </c>
      <c r="BG2301">
        <v>0</v>
      </c>
      <c r="BH2301">
        <v>0</v>
      </c>
      <c r="BI2301">
        <v>0</v>
      </c>
      <c r="BJ2301">
        <v>7055.9710945598799</v>
      </c>
      <c r="BK2301">
        <v>0</v>
      </c>
      <c r="BL2301">
        <v>0</v>
      </c>
      <c r="BM2301">
        <v>0</v>
      </c>
      <c r="BN2301">
        <v>21.915379999999999</v>
      </c>
      <c r="BO2301" s="9" t="e">
        <f>_xlfn.XLOOKUP(A2301,Thermal!A:A,Thermal!B:B)</f>
        <v>#N/A</v>
      </c>
      <c r="BP2301" s="9" t="e">
        <f>_xlfn.XLOOKUP(A2301,Thermal!A:A,Thermal!C:C)</f>
        <v>#N/A</v>
      </c>
    </row>
    <row r="2302" spans="1:68" x14ac:dyDescent="0.3">
      <c r="A2302" t="s">
        <v>1733</v>
      </c>
      <c r="B2302" t="s">
        <v>473</v>
      </c>
      <c r="C2302" t="s">
        <v>474</v>
      </c>
      <c r="D2302" t="s">
        <v>174</v>
      </c>
      <c r="E2302" t="s">
        <v>167</v>
      </c>
      <c r="F2302" t="s">
        <v>167</v>
      </c>
      <c r="G2302">
        <v>0.68000000715255704</v>
      </c>
      <c r="H2302">
        <v>0</v>
      </c>
      <c r="J2302" s="1">
        <v>42401</v>
      </c>
      <c r="K2302" s="1">
        <v>55153</v>
      </c>
      <c r="L2302">
        <v>101.014475642535</v>
      </c>
      <c r="M2302">
        <v>14.9274123594877</v>
      </c>
      <c r="N2302">
        <v>4.6303253388019296</v>
      </c>
      <c r="O2302">
        <v>0.56848001480102495</v>
      </c>
      <c r="P2302">
        <v>0.56848001480102495</v>
      </c>
      <c r="Q2302">
        <v>2667.3829851225</v>
      </c>
      <c r="R2302">
        <v>0</v>
      </c>
      <c r="S2302">
        <v>0</v>
      </c>
      <c r="T2302">
        <v>0.535631449775407</v>
      </c>
      <c r="U2302">
        <v>0</v>
      </c>
      <c r="V2302">
        <v>0.26944529340683199</v>
      </c>
      <c r="W2302">
        <v>0.26944529340683199</v>
      </c>
      <c r="X2302">
        <v>0</v>
      </c>
      <c r="Y2302">
        <v>0</v>
      </c>
      <c r="Z2302">
        <v>0</v>
      </c>
      <c r="AA2302">
        <v>8760</v>
      </c>
      <c r="AB2302">
        <v>0</v>
      </c>
      <c r="AC2302">
        <v>0</v>
      </c>
      <c r="AD2302">
        <v>0</v>
      </c>
      <c r="AE2302">
        <v>0</v>
      </c>
      <c r="AF2302">
        <v>109.153312446795</v>
      </c>
      <c r="AG2302">
        <v>17.165286759363202</v>
      </c>
      <c r="AH2302">
        <v>5.2974733453130298</v>
      </c>
      <c r="AI2302">
        <v>-36.404895782470703</v>
      </c>
      <c r="AJ2302">
        <v>1789.52197265625</v>
      </c>
      <c r="AK2302">
        <v>97.471147487651905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105.34376576465699</v>
      </c>
      <c r="AW2302">
        <v>127.24338835477801</v>
      </c>
      <c r="AX2302">
        <v>177.64296866580801</v>
      </c>
      <c r="AY2302">
        <v>16.111801132559801</v>
      </c>
      <c r="AZ2302">
        <v>315.07439966127299</v>
      </c>
      <c r="BA2302">
        <v>0.37688441694135</v>
      </c>
      <c r="BB2302">
        <v>0.20868888572966701</v>
      </c>
      <c r="BC2302">
        <v>12.025793510146899</v>
      </c>
      <c r="BD2302" s="2">
        <v>3.1824214840017198E-2</v>
      </c>
      <c r="BE2302">
        <v>12.3092606125656</v>
      </c>
      <c r="BF2302">
        <v>581.54714867297196</v>
      </c>
      <c r="BG2302">
        <v>636.51008677981702</v>
      </c>
      <c r="BH2302">
        <v>4790.7426661312602</v>
      </c>
      <c r="BI2302">
        <v>5.9982786276714304</v>
      </c>
      <c r="BJ2302">
        <v>16306.9544397875</v>
      </c>
      <c r="BK2302">
        <v>0</v>
      </c>
      <c r="BL2302">
        <v>0</v>
      </c>
      <c r="BM2302">
        <v>0</v>
      </c>
      <c r="BN2302">
        <v>0.291767</v>
      </c>
      <c r="BO2302" s="9" t="e">
        <f>_xlfn.XLOOKUP(A2302,Thermal!A:A,Thermal!B:B)</f>
        <v>#N/A</v>
      </c>
      <c r="BP2302" s="9" t="e">
        <f>_xlfn.XLOOKUP(A2302,Thermal!A:A,Thermal!C:C)</f>
        <v>#N/A</v>
      </c>
    </row>
    <row r="2303" spans="1:68" x14ac:dyDescent="0.3">
      <c r="A2303" t="s">
        <v>1734</v>
      </c>
      <c r="B2303" t="s">
        <v>132</v>
      </c>
      <c r="C2303" t="s">
        <v>97</v>
      </c>
      <c r="D2303" t="s">
        <v>90</v>
      </c>
      <c r="E2303" t="s">
        <v>75</v>
      </c>
      <c r="F2303" t="s">
        <v>133</v>
      </c>
      <c r="G2303">
        <v>1.25</v>
      </c>
      <c r="H2303">
        <v>0</v>
      </c>
      <c r="J2303" s="1">
        <v>41970</v>
      </c>
      <c r="K2303" s="1">
        <v>55153</v>
      </c>
      <c r="L2303">
        <v>66.953738555968499</v>
      </c>
      <c r="M2303">
        <v>6.8999147867346302</v>
      </c>
      <c r="N2303">
        <v>2.89878606877026</v>
      </c>
      <c r="O2303">
        <v>1.25</v>
      </c>
      <c r="P2303">
        <v>1.25</v>
      </c>
      <c r="Q2303">
        <v>1980.43875106669</v>
      </c>
      <c r="R2303">
        <v>0</v>
      </c>
      <c r="S2303">
        <v>0</v>
      </c>
      <c r="T2303">
        <v>0.180861986382267</v>
      </c>
      <c r="U2303">
        <v>0</v>
      </c>
      <c r="V2303">
        <v>0.13259842784336401</v>
      </c>
      <c r="W2303">
        <v>0.13259842784336401</v>
      </c>
      <c r="X2303">
        <v>8760</v>
      </c>
      <c r="Y2303">
        <v>0</v>
      </c>
      <c r="Z2303">
        <v>8760</v>
      </c>
      <c r="AA2303">
        <v>0</v>
      </c>
      <c r="AB2303">
        <v>0</v>
      </c>
      <c r="AC2303">
        <v>0</v>
      </c>
      <c r="AD2303">
        <v>0</v>
      </c>
      <c r="AE2303">
        <v>58.922499634325497</v>
      </c>
      <c r="AF2303">
        <v>101.548274553661</v>
      </c>
      <c r="AG2303">
        <v>9.0647416332846404</v>
      </c>
      <c r="AH2303">
        <v>5.7929805610135796</v>
      </c>
      <c r="AI2303">
        <v>-27.22438621521</v>
      </c>
      <c r="AJ2303">
        <v>1893.30847167969</v>
      </c>
      <c r="AK2303">
        <v>69.878230722121998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 s="2">
        <v>-1.4188117347657699E-7</v>
      </c>
      <c r="BA2303">
        <v>0.15865582111832299</v>
      </c>
      <c r="BB2303" s="2">
        <v>1.0077528424561301E-4</v>
      </c>
      <c r="BC2303">
        <v>4.7625885636110299</v>
      </c>
      <c r="BD2303">
        <v>4.7625885586894903</v>
      </c>
      <c r="BE2303">
        <v>4.7625901408658802</v>
      </c>
      <c r="BF2303">
        <v>0</v>
      </c>
      <c r="BG2303">
        <v>0</v>
      </c>
      <c r="BH2303">
        <v>0</v>
      </c>
      <c r="BI2303">
        <v>0</v>
      </c>
      <c r="BJ2303" s="2">
        <v>-4.0099483640461701E-7</v>
      </c>
      <c r="BK2303">
        <v>0</v>
      </c>
      <c r="BL2303">
        <v>0</v>
      </c>
      <c r="BM2303">
        <v>0</v>
      </c>
      <c r="BN2303">
        <v>0.13259840000000001</v>
      </c>
      <c r="BO2303" s="9" t="e">
        <f>_xlfn.XLOOKUP(A2303,Thermal!A:A,Thermal!B:B)</f>
        <v>#N/A</v>
      </c>
      <c r="BP2303" s="9" t="e">
        <f>_xlfn.XLOOKUP(A2303,Thermal!A:A,Thermal!C:C)</f>
        <v>#N/A</v>
      </c>
    </row>
    <row r="2304" spans="1:68" x14ac:dyDescent="0.3">
      <c r="A2304" t="s">
        <v>1739</v>
      </c>
      <c r="B2304" t="s">
        <v>119</v>
      </c>
      <c r="C2304" t="s">
        <v>120</v>
      </c>
      <c r="D2304" t="s">
        <v>104</v>
      </c>
      <c r="E2304" t="s">
        <v>75</v>
      </c>
      <c r="F2304" t="s">
        <v>88</v>
      </c>
      <c r="G2304">
        <v>100</v>
      </c>
      <c r="H2304">
        <v>0</v>
      </c>
      <c r="J2304" s="1">
        <v>44253</v>
      </c>
      <c r="K2304" s="1">
        <v>51653</v>
      </c>
      <c r="L2304">
        <v>13.1399658220158</v>
      </c>
      <c r="M2304">
        <v>-32.774555652337</v>
      </c>
      <c r="N2304">
        <v>-6.85429507909934</v>
      </c>
      <c r="O2304">
        <v>100</v>
      </c>
      <c r="P2304">
        <v>100</v>
      </c>
      <c r="Q2304">
        <v>277886.830047503</v>
      </c>
      <c r="R2304">
        <v>0</v>
      </c>
      <c r="S2304">
        <v>0</v>
      </c>
      <c r="T2304">
        <v>0.31722240872966401</v>
      </c>
      <c r="U2304">
        <v>0</v>
      </c>
      <c r="V2304">
        <v>3.6514235701345799</v>
      </c>
      <c r="W2304">
        <v>3.6514235701345799</v>
      </c>
      <c r="X2304">
        <v>8760</v>
      </c>
      <c r="Y2304">
        <v>0</v>
      </c>
      <c r="Z2304">
        <v>8760</v>
      </c>
      <c r="AA2304">
        <v>0</v>
      </c>
      <c r="AB2304">
        <v>0</v>
      </c>
      <c r="AC2304">
        <v>0</v>
      </c>
      <c r="AD2304">
        <v>0</v>
      </c>
      <c r="AE2304">
        <v>274.46988677978499</v>
      </c>
      <c r="AF2304">
        <v>44.460889988725597</v>
      </c>
      <c r="AG2304">
        <v>-33.706427238530999</v>
      </c>
      <c r="AH2304">
        <v>-8.5232351398241697</v>
      </c>
      <c r="AI2304">
        <v>-25.5257682800293</v>
      </c>
      <c r="AJ2304">
        <v>1878.53979492188</v>
      </c>
      <c r="AK2304">
        <v>64.725857404293095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3681.3248293399802</v>
      </c>
      <c r="AX2304">
        <v>0</v>
      </c>
      <c r="AY2304">
        <v>0</v>
      </c>
      <c r="AZ2304" s="2">
        <v>3.8696452975273098E-5</v>
      </c>
      <c r="BA2304">
        <v>0.19614053432829301</v>
      </c>
      <c r="BB2304" s="2">
        <v>2.1973103242381499E-4</v>
      </c>
      <c r="BC2304">
        <v>4.63273391676847</v>
      </c>
      <c r="BD2304" s="2">
        <v>3.1824214840017198E-2</v>
      </c>
      <c r="BE2304">
        <v>4.6009113480850203</v>
      </c>
      <c r="BF2304">
        <v>0</v>
      </c>
      <c r="BG2304">
        <v>2.0966696706600501</v>
      </c>
      <c r="BH2304">
        <v>0</v>
      </c>
      <c r="BI2304">
        <v>0</v>
      </c>
      <c r="BJ2304" s="2">
        <v>-4.6696192030678402E-5</v>
      </c>
      <c r="BK2304">
        <v>0</v>
      </c>
      <c r="BL2304">
        <v>0</v>
      </c>
      <c r="BM2304">
        <v>0</v>
      </c>
      <c r="BN2304">
        <v>3.6514259999999998</v>
      </c>
      <c r="BO2304" s="9" t="e">
        <f>_xlfn.XLOOKUP(A2304,Thermal!A:A,Thermal!B:B)</f>
        <v>#N/A</v>
      </c>
      <c r="BP2304" s="9" t="e">
        <f>_xlfn.XLOOKUP(A2304,Thermal!A:A,Thermal!C:C)</f>
        <v>#N/A</v>
      </c>
    </row>
    <row r="2305" spans="1:68" x14ac:dyDescent="0.3">
      <c r="A2305" t="s">
        <v>1743</v>
      </c>
      <c r="B2305" t="s">
        <v>187</v>
      </c>
      <c r="C2305" t="s">
        <v>188</v>
      </c>
      <c r="D2305" t="s">
        <v>237</v>
      </c>
      <c r="E2305" t="s">
        <v>75</v>
      </c>
      <c r="F2305" t="s">
        <v>76</v>
      </c>
      <c r="G2305">
        <v>98.900001525878906</v>
      </c>
      <c r="H2305">
        <v>0</v>
      </c>
      <c r="J2305" s="1">
        <v>40179</v>
      </c>
      <c r="K2305" s="1">
        <v>55153</v>
      </c>
      <c r="L2305">
        <v>85.701323276090704</v>
      </c>
      <c r="M2305">
        <v>12.8625453493315</v>
      </c>
      <c r="N2305">
        <v>-1.8832417013778799</v>
      </c>
      <c r="O2305">
        <v>98.900001525878906</v>
      </c>
      <c r="P2305">
        <v>98.900001525878906</v>
      </c>
      <c r="Q2305">
        <v>291827.894912377</v>
      </c>
      <c r="R2305">
        <v>0</v>
      </c>
      <c r="S2305">
        <v>0</v>
      </c>
      <c r="T2305">
        <v>0.33684212456839502</v>
      </c>
      <c r="U2305">
        <v>0</v>
      </c>
      <c r="V2305">
        <v>25.010037604450702</v>
      </c>
      <c r="W2305">
        <v>25.010037604450702</v>
      </c>
      <c r="X2305">
        <v>8760</v>
      </c>
      <c r="Y2305">
        <v>0</v>
      </c>
      <c r="Z2305">
        <v>8760</v>
      </c>
      <c r="AA2305">
        <v>0</v>
      </c>
      <c r="AB2305">
        <v>0</v>
      </c>
      <c r="AC2305">
        <v>0</v>
      </c>
      <c r="AD2305">
        <v>0</v>
      </c>
      <c r="AE2305">
        <v>171.59139442443799</v>
      </c>
      <c r="AF2305">
        <v>116.817786681399</v>
      </c>
      <c r="AG2305">
        <v>27.144865540886698</v>
      </c>
      <c r="AH2305">
        <v>2.9823687923025402</v>
      </c>
      <c r="AI2305">
        <v>-18.452651977539102</v>
      </c>
      <c r="AJ2305">
        <v>1784.24926757813</v>
      </c>
      <c r="AK2305">
        <v>96.380256175015404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291288.30194057501</v>
      </c>
      <c r="AX2305">
        <v>0</v>
      </c>
      <c r="AY2305">
        <v>0</v>
      </c>
      <c r="AZ2305">
        <v>171.59204933792401</v>
      </c>
      <c r="BA2305">
        <v>0.13517417391183001</v>
      </c>
      <c r="BB2305">
        <v>0.13517427286292399</v>
      </c>
      <c r="BC2305">
        <v>0.67194998060097699</v>
      </c>
      <c r="BD2305" s="2">
        <v>3.1824214840017198E-2</v>
      </c>
      <c r="BE2305">
        <v>0.68397062554270205</v>
      </c>
      <c r="BF2305">
        <v>0</v>
      </c>
      <c r="BG2305">
        <v>3145.0699261438099</v>
      </c>
      <c r="BH2305">
        <v>0</v>
      </c>
      <c r="BI2305">
        <v>0</v>
      </c>
      <c r="BJ2305">
        <v>20222.839607073998</v>
      </c>
      <c r="BK2305">
        <v>0</v>
      </c>
      <c r="BL2305">
        <v>0</v>
      </c>
      <c r="BM2305">
        <v>0</v>
      </c>
      <c r="BN2305">
        <v>25.03341</v>
      </c>
      <c r="BO2305" s="9" t="e">
        <f>_xlfn.XLOOKUP(A2305,Thermal!A:A,Thermal!B:B)</f>
        <v>#N/A</v>
      </c>
      <c r="BP2305" s="9" t="e">
        <f>_xlfn.XLOOKUP(A2305,Thermal!A:A,Thermal!C:C)</f>
        <v>#N/A</v>
      </c>
    </row>
    <row r="2306" spans="1:68" x14ac:dyDescent="0.3">
      <c r="A2306" t="s">
        <v>1744</v>
      </c>
      <c r="B2306" t="s">
        <v>132</v>
      </c>
      <c r="C2306" t="s">
        <v>97</v>
      </c>
      <c r="D2306" t="s">
        <v>90</v>
      </c>
      <c r="E2306" t="s">
        <v>167</v>
      </c>
      <c r="F2306" t="s">
        <v>214</v>
      </c>
      <c r="G2306">
        <v>8.5</v>
      </c>
      <c r="H2306">
        <v>0</v>
      </c>
      <c r="J2306" s="1">
        <v>7672</v>
      </c>
      <c r="K2306" s="1">
        <v>55153</v>
      </c>
      <c r="L2306">
        <v>93.918935356758894</v>
      </c>
      <c r="M2306">
        <v>9.4883593131886403</v>
      </c>
      <c r="N2306" s="2">
        <v>-9.8810726718407405E-2</v>
      </c>
      <c r="O2306">
        <v>3.4417616609428499</v>
      </c>
      <c r="P2306">
        <v>4.5652980078135101</v>
      </c>
      <c r="Q2306">
        <v>31758.015348255602</v>
      </c>
      <c r="R2306">
        <v>0</v>
      </c>
      <c r="S2306">
        <v>0</v>
      </c>
      <c r="T2306">
        <v>0.72506884355092605</v>
      </c>
      <c r="U2306">
        <v>0</v>
      </c>
      <c r="V2306">
        <v>2.98267985911624</v>
      </c>
      <c r="W2306">
        <v>2.98267985911624</v>
      </c>
      <c r="X2306">
        <v>0</v>
      </c>
      <c r="Y2306">
        <v>0</v>
      </c>
      <c r="Z2306">
        <v>2355</v>
      </c>
      <c r="AA2306">
        <v>6405</v>
      </c>
      <c r="AB2306">
        <v>0</v>
      </c>
      <c r="AC2306">
        <v>0</v>
      </c>
      <c r="AD2306">
        <v>0</v>
      </c>
      <c r="AE2306">
        <v>246.70302534103399</v>
      </c>
      <c r="AF2306">
        <v>94.727493667126495</v>
      </c>
      <c r="AG2306">
        <v>8.1781928602835698</v>
      </c>
      <c r="AH2306">
        <v>-0.14125147821075401</v>
      </c>
      <c r="AI2306">
        <v>-25.417486190795898</v>
      </c>
      <c r="AJ2306">
        <v>1756.861328125</v>
      </c>
      <c r="AK2306">
        <v>69.367725843202294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45.578917831182501</v>
      </c>
      <c r="AW2306">
        <v>1875.2487726435099</v>
      </c>
      <c r="AX2306">
        <v>1.8572356402874</v>
      </c>
      <c r="AY2306">
        <v>108.284467471298</v>
      </c>
      <c r="AZ2306">
        <v>1985.36828210717</v>
      </c>
      <c r="BA2306">
        <v>0.15865582111832299</v>
      </c>
      <c r="BB2306" s="2">
        <v>1.0077528424561301E-4</v>
      </c>
      <c r="BC2306">
        <v>4.7625885636110299</v>
      </c>
      <c r="BD2306">
        <v>4.7625885586894903</v>
      </c>
      <c r="BE2306">
        <v>4.7625901408658802</v>
      </c>
      <c r="BF2306">
        <v>368.52686001800703</v>
      </c>
      <c r="BG2306">
        <v>0.25658586413328499</v>
      </c>
      <c r="BH2306">
        <v>44.7011265671172</v>
      </c>
      <c r="BI2306">
        <v>2720.2672471787901</v>
      </c>
      <c r="BJ2306">
        <v>12035.217154609099</v>
      </c>
      <c r="BK2306">
        <v>0</v>
      </c>
      <c r="BL2306">
        <v>0</v>
      </c>
      <c r="BM2306">
        <v>0</v>
      </c>
      <c r="BN2306">
        <v>2.997849</v>
      </c>
      <c r="BO2306" s="9" t="e">
        <f>_xlfn.XLOOKUP(A2306,Thermal!A:A,Thermal!B:B)</f>
        <v>#N/A</v>
      </c>
      <c r="BP2306" s="9" t="e">
        <f>_xlfn.XLOOKUP(A2306,Thermal!A:A,Thermal!C:C)</f>
        <v>#N/A</v>
      </c>
    </row>
    <row r="2307" spans="1:68" x14ac:dyDescent="0.3">
      <c r="A2307" t="s">
        <v>1745</v>
      </c>
      <c r="B2307" t="s">
        <v>132</v>
      </c>
      <c r="C2307" t="s">
        <v>97</v>
      </c>
      <c r="D2307" t="s">
        <v>90</v>
      </c>
      <c r="E2307" t="s">
        <v>167</v>
      </c>
      <c r="F2307" t="s">
        <v>214</v>
      </c>
      <c r="G2307">
        <v>8.5</v>
      </c>
      <c r="H2307">
        <v>0</v>
      </c>
      <c r="J2307" s="1">
        <v>7672</v>
      </c>
      <c r="K2307" s="1">
        <v>55153</v>
      </c>
      <c r="L2307">
        <v>96.651594086724302</v>
      </c>
      <c r="M2307">
        <v>8.6628710597242904</v>
      </c>
      <c r="N2307" s="2">
        <v>2.8736018723015701E-2</v>
      </c>
      <c r="O2307">
        <v>4.9491589091648596</v>
      </c>
      <c r="P2307">
        <v>5.1630463631737298</v>
      </c>
      <c r="Q2307">
        <v>41042.2919659615</v>
      </c>
      <c r="R2307">
        <v>0</v>
      </c>
      <c r="S2307">
        <v>0</v>
      </c>
      <c r="T2307">
        <v>0.80779189528154505</v>
      </c>
      <c r="U2307">
        <v>0</v>
      </c>
      <c r="V2307">
        <v>3.96680381139682</v>
      </c>
      <c r="W2307">
        <v>3.96680381139682</v>
      </c>
      <c r="X2307">
        <v>0</v>
      </c>
      <c r="Y2307">
        <v>0</v>
      </c>
      <c r="Z2307">
        <v>2416</v>
      </c>
      <c r="AA2307">
        <v>6344</v>
      </c>
      <c r="AB2307">
        <v>0</v>
      </c>
      <c r="AC2307">
        <v>0</v>
      </c>
      <c r="AD2307">
        <v>0</v>
      </c>
      <c r="AE2307">
        <v>460.14388799667398</v>
      </c>
      <c r="AF2307">
        <v>94.869984711426397</v>
      </c>
      <c r="AG2307">
        <v>8.1781928602835698</v>
      </c>
      <c r="AH2307" s="2">
        <v>1.2394934591856599E-3</v>
      </c>
      <c r="AI2307">
        <v>-25.404943466186499</v>
      </c>
      <c r="AJ2307">
        <v>1756.76135253906</v>
      </c>
      <c r="AK2307">
        <v>69.400130468606505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61.825004324317</v>
      </c>
      <c r="AW2307">
        <v>2035.6662489995399</v>
      </c>
      <c r="AX2307">
        <v>1.52702069282532</v>
      </c>
      <c r="AY2307">
        <v>111.086966469884</v>
      </c>
      <c r="AZ2307">
        <v>2243.1894549727399</v>
      </c>
      <c r="BA2307">
        <v>0.15865582111832299</v>
      </c>
      <c r="BB2307" s="2">
        <v>1.0077528424561301E-4</v>
      </c>
      <c r="BC2307">
        <v>4.7625885636110299</v>
      </c>
      <c r="BD2307">
        <v>4.7625885586894903</v>
      </c>
      <c r="BE2307">
        <v>4.7625901408658802</v>
      </c>
      <c r="BF2307">
        <v>694.193054199637</v>
      </c>
      <c r="BG2307">
        <v>0.28779032373949998</v>
      </c>
      <c r="BH2307">
        <v>16.022197452257402</v>
      </c>
      <c r="BI2307">
        <v>1811.12489876312</v>
      </c>
      <c r="BJ2307">
        <v>9207.9283378362907</v>
      </c>
      <c r="BK2307">
        <v>0</v>
      </c>
      <c r="BL2307">
        <v>0</v>
      </c>
      <c r="BM2307">
        <v>0</v>
      </c>
      <c r="BN2307">
        <v>3.9785330000000001</v>
      </c>
      <c r="BO2307" s="9" t="e">
        <f>_xlfn.XLOOKUP(A2307,Thermal!A:A,Thermal!B:B)</f>
        <v>#N/A</v>
      </c>
      <c r="BP2307" s="9" t="e">
        <f>_xlfn.XLOOKUP(A2307,Thermal!A:A,Thermal!C:C)</f>
        <v>#N/A</v>
      </c>
    </row>
    <row r="2308" spans="1:68" x14ac:dyDescent="0.3">
      <c r="A2308" t="s">
        <v>1746</v>
      </c>
      <c r="B2308" t="s">
        <v>627</v>
      </c>
      <c r="C2308" t="s">
        <v>628</v>
      </c>
      <c r="D2308" t="s">
        <v>166</v>
      </c>
      <c r="E2308" t="s">
        <v>75</v>
      </c>
      <c r="F2308" t="s">
        <v>88</v>
      </c>
      <c r="G2308">
        <v>5</v>
      </c>
      <c r="H2308">
        <v>0</v>
      </c>
      <c r="J2308" s="1">
        <v>40732</v>
      </c>
      <c r="K2308" s="1">
        <v>49864</v>
      </c>
      <c r="L2308">
        <v>27.416055518436899</v>
      </c>
      <c r="M2308">
        <v>-28.523314895009001</v>
      </c>
      <c r="N2308">
        <v>-2.3439578502375298</v>
      </c>
      <c r="O2308">
        <v>5</v>
      </c>
      <c r="P2308">
        <v>5</v>
      </c>
      <c r="Q2308">
        <v>10902.9572523679</v>
      </c>
      <c r="R2308">
        <v>0</v>
      </c>
      <c r="S2308">
        <v>0</v>
      </c>
      <c r="T2308">
        <v>0.24892596466024999</v>
      </c>
      <c r="U2308">
        <v>0</v>
      </c>
      <c r="V2308">
        <v>0.29891629475676701</v>
      </c>
      <c r="W2308">
        <v>0.29891629475676701</v>
      </c>
      <c r="X2308">
        <v>8760</v>
      </c>
      <c r="Y2308">
        <v>0</v>
      </c>
      <c r="Z2308">
        <v>8760</v>
      </c>
      <c r="AA2308">
        <v>0</v>
      </c>
      <c r="AB2308">
        <v>0</v>
      </c>
      <c r="AC2308">
        <v>0</v>
      </c>
      <c r="AD2308">
        <v>0</v>
      </c>
      <c r="AE2308">
        <v>1221.7377590537101</v>
      </c>
      <c r="AF2308">
        <v>54.504417228950302</v>
      </c>
      <c r="AG2308">
        <v>-29.997145294628901</v>
      </c>
      <c r="AH2308">
        <v>-2.18898982849137</v>
      </c>
      <c r="AI2308">
        <v>-27.994083404541001</v>
      </c>
      <c r="AJ2308">
        <v>2026.69006347656</v>
      </c>
      <c r="AK2308">
        <v>74.757965465174195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10902.9572523679</v>
      </c>
      <c r="AX2308">
        <v>0</v>
      </c>
      <c r="AY2308">
        <v>0</v>
      </c>
      <c r="AZ2308">
        <v>1221.83276727423</v>
      </c>
      <c r="BA2308">
        <v>25.791217484817199</v>
      </c>
      <c r="BB2308">
        <v>14.2210391240822</v>
      </c>
      <c r="BC2308">
        <v>42.7558207727064</v>
      </c>
      <c r="BD2308">
        <v>5.16794962473507</v>
      </c>
      <c r="BE2308">
        <v>37.190527031329999</v>
      </c>
      <c r="BF2308">
        <v>0</v>
      </c>
      <c r="BG2308">
        <v>89148.746185068099</v>
      </c>
      <c r="BH2308">
        <v>0</v>
      </c>
      <c r="BI2308">
        <v>0</v>
      </c>
      <c r="BJ2308">
        <v>8171.4030506054296</v>
      </c>
      <c r="BK2308">
        <v>0</v>
      </c>
      <c r="BL2308">
        <v>0</v>
      </c>
      <c r="BM2308">
        <v>0</v>
      </c>
      <c r="BN2308">
        <v>0.39623639999999999</v>
      </c>
      <c r="BO2308" s="9" t="e">
        <f>_xlfn.XLOOKUP(A2308,Thermal!A:A,Thermal!B:B)</f>
        <v>#N/A</v>
      </c>
      <c r="BP2308" s="9" t="e">
        <f>_xlfn.XLOOKUP(A2308,Thermal!A:A,Thermal!C:C)</f>
        <v>#N/A</v>
      </c>
    </row>
    <row r="2309" spans="1:68" x14ac:dyDescent="0.3">
      <c r="A2309" t="s">
        <v>1747</v>
      </c>
      <c r="B2309" t="s">
        <v>132</v>
      </c>
      <c r="C2309" t="s">
        <v>97</v>
      </c>
      <c r="D2309" t="s">
        <v>90</v>
      </c>
      <c r="E2309" t="s">
        <v>167</v>
      </c>
      <c r="F2309" t="s">
        <v>167</v>
      </c>
      <c r="G2309">
        <v>6.8899998664856001</v>
      </c>
      <c r="H2309">
        <v>0</v>
      </c>
      <c r="J2309" s="1">
        <v>42887</v>
      </c>
      <c r="K2309" s="1">
        <v>55153</v>
      </c>
      <c r="L2309">
        <v>72.230149416638696</v>
      </c>
      <c r="M2309">
        <v>13.156790898912799</v>
      </c>
      <c r="N2309">
        <v>1.9242447842330099</v>
      </c>
      <c r="O2309">
        <v>1.61460745041737</v>
      </c>
      <c r="P2309">
        <v>2.7943179003203502</v>
      </c>
      <c r="Q2309">
        <v>13422.186986627499</v>
      </c>
      <c r="R2309">
        <v>0</v>
      </c>
      <c r="S2309">
        <v>0</v>
      </c>
      <c r="T2309">
        <v>0.22238217068115801</v>
      </c>
      <c r="U2309">
        <v>0</v>
      </c>
      <c r="V2309">
        <v>0.96948702521931496</v>
      </c>
      <c r="W2309">
        <v>0.96948702521931496</v>
      </c>
      <c r="X2309">
        <v>0</v>
      </c>
      <c r="Y2309">
        <v>0</v>
      </c>
      <c r="Z2309">
        <v>270</v>
      </c>
      <c r="AA2309">
        <v>8490</v>
      </c>
      <c r="AB2309">
        <v>0</v>
      </c>
      <c r="AC2309">
        <v>0</v>
      </c>
      <c r="AD2309">
        <v>0</v>
      </c>
      <c r="AE2309">
        <v>140.114006310701</v>
      </c>
      <c r="AF2309">
        <v>100.256058387194</v>
      </c>
      <c r="AG2309">
        <v>10.560931262716201</v>
      </c>
      <c r="AH2309">
        <v>3.0045747954244701</v>
      </c>
      <c r="AI2309">
        <v>-25.265800476074201</v>
      </c>
      <c r="AJ2309">
        <v>1809.53942871094</v>
      </c>
      <c r="AK2309">
        <v>71.190971347434598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60.084047138690899</v>
      </c>
      <c r="AW2309">
        <v>2221.0374296003401</v>
      </c>
      <c r="AX2309">
        <v>16.2954237078666</v>
      </c>
      <c r="AY2309">
        <v>141.994938348245</v>
      </c>
      <c r="AZ2309">
        <v>3525.48381482274</v>
      </c>
      <c r="BA2309">
        <v>0.15865582111832299</v>
      </c>
      <c r="BB2309" s="2">
        <v>1.0077528424561301E-4</v>
      </c>
      <c r="BC2309">
        <v>4.7625885636110299</v>
      </c>
      <c r="BD2309">
        <v>4.7625885586894903</v>
      </c>
      <c r="BE2309">
        <v>4.7625901408658802</v>
      </c>
      <c r="BF2309">
        <v>637.08176519926997</v>
      </c>
      <c r="BG2309">
        <v>0.23856789720316299</v>
      </c>
      <c r="BH2309">
        <v>138.002043501358</v>
      </c>
      <c r="BI2309">
        <v>923.01024233414603</v>
      </c>
      <c r="BJ2309">
        <v>4238.21923733928</v>
      </c>
      <c r="BK2309">
        <v>0</v>
      </c>
      <c r="BL2309">
        <v>0</v>
      </c>
      <c r="BM2309">
        <v>0</v>
      </c>
      <c r="BN2309">
        <v>0.97542359999999995</v>
      </c>
      <c r="BO2309" s="9" t="e">
        <f>_xlfn.XLOOKUP(A2309,Thermal!A:A,Thermal!B:B)</f>
        <v>#N/A</v>
      </c>
      <c r="BP2309" s="9" t="e">
        <f>_xlfn.XLOOKUP(A2309,Thermal!A:A,Thermal!C:C)</f>
        <v>#N/A</v>
      </c>
    </row>
    <row r="2310" spans="1:68" x14ac:dyDescent="0.3">
      <c r="A2310" t="s">
        <v>1748</v>
      </c>
      <c r="B2310" t="s">
        <v>132</v>
      </c>
      <c r="C2310" t="s">
        <v>97</v>
      </c>
      <c r="D2310" t="s">
        <v>90</v>
      </c>
      <c r="E2310" t="s">
        <v>75</v>
      </c>
      <c r="F2310" t="s">
        <v>76</v>
      </c>
      <c r="G2310">
        <v>102</v>
      </c>
      <c r="H2310">
        <v>0</v>
      </c>
      <c r="J2310" s="1">
        <v>40501</v>
      </c>
      <c r="K2310" s="1">
        <v>55153</v>
      </c>
      <c r="L2310">
        <v>84.035344243867598</v>
      </c>
      <c r="M2310">
        <v>2.1724665404954302</v>
      </c>
      <c r="N2310">
        <v>1.40369721120824</v>
      </c>
      <c r="O2310">
        <v>102</v>
      </c>
      <c r="P2310">
        <v>102</v>
      </c>
      <c r="Q2310">
        <v>294740.40565905703</v>
      </c>
      <c r="R2310">
        <v>0</v>
      </c>
      <c r="S2310">
        <v>0</v>
      </c>
      <c r="T2310">
        <v>0.32986436303465799</v>
      </c>
      <c r="U2310">
        <v>0</v>
      </c>
      <c r="V2310">
        <v>24.768612233817599</v>
      </c>
      <c r="W2310">
        <v>24.768612233817599</v>
      </c>
      <c r="X2310">
        <v>8760</v>
      </c>
      <c r="Y2310">
        <v>0</v>
      </c>
      <c r="Z2310">
        <v>8760</v>
      </c>
      <c r="AA2310">
        <v>0</v>
      </c>
      <c r="AB2310">
        <v>0</v>
      </c>
      <c r="AC2310">
        <v>0</v>
      </c>
      <c r="AD2310">
        <v>0</v>
      </c>
      <c r="AE2310">
        <v>4638.4788274764996</v>
      </c>
      <c r="AF2310">
        <v>96.2737353855523</v>
      </c>
      <c r="AG2310">
        <v>7.4636587515883104</v>
      </c>
      <c r="AH2310">
        <v>2.1195248714185699</v>
      </c>
      <c r="AI2310">
        <v>-27.2303676605225</v>
      </c>
      <c r="AJ2310">
        <v>1790.22863769531</v>
      </c>
      <c r="AK2310">
        <v>72.493009540413496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1100.3096344322</v>
      </c>
      <c r="BA2310">
        <v>0.15865582111832299</v>
      </c>
      <c r="BB2310" s="2">
        <v>1.0077528424561301E-4</v>
      </c>
      <c r="BC2310">
        <v>4.7625885636110299</v>
      </c>
      <c r="BD2310">
        <v>4.7625885586894903</v>
      </c>
      <c r="BE2310">
        <v>4.7625901408658802</v>
      </c>
      <c r="BF2310">
        <v>0</v>
      </c>
      <c r="BG2310">
        <v>0</v>
      </c>
      <c r="BH2310">
        <v>0</v>
      </c>
      <c r="BI2310">
        <v>0</v>
      </c>
      <c r="BJ2310">
        <v>5627.9045337305397</v>
      </c>
      <c r="BK2310">
        <v>0</v>
      </c>
      <c r="BL2310">
        <v>0</v>
      </c>
      <c r="BM2310">
        <v>0</v>
      </c>
      <c r="BN2310">
        <v>24.774239999999999</v>
      </c>
      <c r="BO2310" s="9" t="e">
        <f>_xlfn.XLOOKUP(A2310,Thermal!A:A,Thermal!B:B)</f>
        <v>#N/A</v>
      </c>
      <c r="BP2310" s="9" t="e">
        <f>_xlfn.XLOOKUP(A2310,Thermal!A:A,Thermal!C:C)</f>
        <v>#N/A</v>
      </c>
    </row>
    <row r="2311" spans="1:68" x14ac:dyDescent="0.3">
      <c r="A2311" t="s">
        <v>1749</v>
      </c>
      <c r="B2311" t="s">
        <v>315</v>
      </c>
      <c r="C2311" t="s">
        <v>316</v>
      </c>
      <c r="D2311" t="s">
        <v>317</v>
      </c>
      <c r="E2311" t="s">
        <v>167</v>
      </c>
      <c r="F2311" t="s">
        <v>167</v>
      </c>
      <c r="G2311">
        <v>16.950000762939499</v>
      </c>
      <c r="H2311">
        <v>0</v>
      </c>
      <c r="J2311" s="1">
        <v>4383</v>
      </c>
      <c r="K2311" s="1">
        <v>55153</v>
      </c>
      <c r="L2311">
        <v>106.058403272253</v>
      </c>
      <c r="M2311">
        <v>20.845932228518699</v>
      </c>
      <c r="N2311">
        <v>-2.5966495497366502</v>
      </c>
      <c r="O2311">
        <v>13.803738317757</v>
      </c>
      <c r="P2311">
        <v>14</v>
      </c>
      <c r="Q2311">
        <v>118645.005512476</v>
      </c>
      <c r="R2311">
        <v>0</v>
      </c>
      <c r="S2311">
        <v>0</v>
      </c>
      <c r="T2311">
        <v>0.96742502863265301</v>
      </c>
      <c r="U2311">
        <v>0</v>
      </c>
      <c r="V2311">
        <v>12.583300777227601</v>
      </c>
      <c r="W2311">
        <v>12.583300777227601</v>
      </c>
      <c r="X2311">
        <v>0</v>
      </c>
      <c r="Y2311">
        <v>0</v>
      </c>
      <c r="Z2311">
        <v>7039</v>
      </c>
      <c r="AA2311">
        <v>1721</v>
      </c>
      <c r="AB2311">
        <v>0</v>
      </c>
      <c r="AC2311">
        <v>0</v>
      </c>
      <c r="AD2311">
        <v>0</v>
      </c>
      <c r="AE2311">
        <v>0</v>
      </c>
      <c r="AF2311">
        <v>104.20513529297099</v>
      </c>
      <c r="AG2311">
        <v>20.1613330561688</v>
      </c>
      <c r="AH2311">
        <v>-2.6467492737102298</v>
      </c>
      <c r="AI2311">
        <v>-237.56976318359401</v>
      </c>
      <c r="AJ2311">
        <v>1574.21752929688</v>
      </c>
      <c r="AK2311">
        <v>111.253752824202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359.53321207314701</v>
      </c>
      <c r="AW2311">
        <v>624.04362677037705</v>
      </c>
      <c r="AX2311">
        <v>923.62823510170006</v>
      </c>
      <c r="AY2311">
        <v>1</v>
      </c>
      <c r="AZ2311">
        <v>1551.1850811726199</v>
      </c>
      <c r="BA2311">
        <v>9.0549305149171797</v>
      </c>
      <c r="BB2311">
        <v>8.0428531073539702</v>
      </c>
      <c r="BC2311">
        <v>75.175880506149895</v>
      </c>
      <c r="BD2311" s="2">
        <v>3.1824214840017198E-2</v>
      </c>
      <c r="BE2311">
        <v>75.107511466741897</v>
      </c>
      <c r="BF2311">
        <v>20636.808267599001</v>
      </c>
      <c r="BG2311">
        <v>10074.098112412899</v>
      </c>
      <c r="BH2311">
        <v>39267.6820950482</v>
      </c>
      <c r="BI2311">
        <v>2.4589033126831099</v>
      </c>
      <c r="BJ2311">
        <v>76321.066993637796</v>
      </c>
      <c r="BK2311">
        <v>0</v>
      </c>
      <c r="BL2311">
        <v>0</v>
      </c>
      <c r="BM2311">
        <v>0</v>
      </c>
      <c r="BN2311">
        <v>12.7296</v>
      </c>
      <c r="BO2311" s="9" t="e">
        <f>_xlfn.XLOOKUP(A2311,Thermal!A:A,Thermal!B:B)</f>
        <v>#N/A</v>
      </c>
      <c r="BP2311" s="9" t="e">
        <f>_xlfn.XLOOKUP(A2311,Thermal!A:A,Thermal!C:C)</f>
        <v>#N/A</v>
      </c>
    </row>
    <row r="2312" spans="1:68" x14ac:dyDescent="0.3">
      <c r="A2312" t="s">
        <v>1750</v>
      </c>
      <c r="B2312" t="s">
        <v>96</v>
      </c>
      <c r="C2312" t="s">
        <v>97</v>
      </c>
      <c r="D2312" t="s">
        <v>104</v>
      </c>
      <c r="E2312" t="s">
        <v>121</v>
      </c>
      <c r="F2312" t="s">
        <v>122</v>
      </c>
      <c r="G2312">
        <v>500</v>
      </c>
      <c r="H2312">
        <v>-500</v>
      </c>
      <c r="J2312" s="1">
        <v>45293</v>
      </c>
      <c r="K2312" s="1">
        <v>55518</v>
      </c>
      <c r="L2312">
        <v>41.791806061087499</v>
      </c>
      <c r="M2312">
        <v>-25.891660560515</v>
      </c>
      <c r="N2312">
        <v>-7.7858465121178702</v>
      </c>
      <c r="O2312">
        <v>500</v>
      </c>
      <c r="P2312">
        <v>500</v>
      </c>
      <c r="Q2312">
        <v>677492.12422192795</v>
      </c>
      <c r="R2312">
        <v>789990.70694786299</v>
      </c>
      <c r="S2312">
        <v>17.042982628063299</v>
      </c>
      <c r="T2312">
        <v>0.15467856717392101</v>
      </c>
      <c r="U2312">
        <v>2.2012242440103398</v>
      </c>
      <c r="V2312">
        <v>27.2427930070378</v>
      </c>
      <c r="W2312">
        <v>25.041568757425601</v>
      </c>
      <c r="X2312">
        <v>8760</v>
      </c>
      <c r="Y2312">
        <v>0</v>
      </c>
      <c r="Z2312">
        <v>8760</v>
      </c>
      <c r="AA2312">
        <v>0</v>
      </c>
      <c r="AB2312">
        <v>0</v>
      </c>
      <c r="AC2312">
        <v>-0.16874787408890299</v>
      </c>
      <c r="AD2312">
        <v>6.39929257879019</v>
      </c>
      <c r="AE2312">
        <v>0</v>
      </c>
      <c r="AF2312">
        <v>58.228108886569402</v>
      </c>
      <c r="AG2312">
        <v>-20.576395560115799</v>
      </c>
      <c r="AH2312">
        <v>-7.8860478674414001</v>
      </c>
      <c r="AI2312">
        <v>-25.192663192748999</v>
      </c>
      <c r="AJ2312">
        <v>1898.18518066406</v>
      </c>
      <c r="AK2312">
        <v>66.298369420741693</v>
      </c>
      <c r="AL2312">
        <v>0.93953649856567401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149.00703239440901</v>
      </c>
      <c r="AW2312">
        <v>0</v>
      </c>
      <c r="AX2312">
        <v>18700.216335654299</v>
      </c>
      <c r="AY2312">
        <v>9.1552734375E-5</v>
      </c>
      <c r="AZ2312">
        <v>33236.646552085898</v>
      </c>
      <c r="BA2312">
        <v>0.15865582111832299</v>
      </c>
      <c r="BB2312" s="2">
        <v>1.0077528424561301E-4</v>
      </c>
      <c r="BC2312">
        <v>4.7625885636110299</v>
      </c>
      <c r="BD2312">
        <v>4.7625885586894903</v>
      </c>
      <c r="BE2312">
        <v>4.7625901408658802</v>
      </c>
      <c r="BF2312" s="2">
        <v>6.08536307699978E-2</v>
      </c>
      <c r="BG2312">
        <v>0</v>
      </c>
      <c r="BH2312">
        <v>71588.000028865397</v>
      </c>
      <c r="BI2312" s="2">
        <v>8.2268536789342804E-4</v>
      </c>
      <c r="BJ2312">
        <v>166013.184150282</v>
      </c>
      <c r="BK2312">
        <v>0</v>
      </c>
      <c r="BL2312">
        <v>0</v>
      </c>
      <c r="BM2312">
        <v>0</v>
      </c>
      <c r="BN2312">
        <v>27.48039</v>
      </c>
      <c r="BO2312" s="9" t="e">
        <f>_xlfn.XLOOKUP(A2312,Thermal!A:A,Thermal!B:B)</f>
        <v>#N/A</v>
      </c>
      <c r="BP2312" s="9" t="e">
        <f>_xlfn.XLOOKUP(A2312,Thermal!A:A,Thermal!C:C)</f>
        <v>#N/A</v>
      </c>
    </row>
    <row r="2313" spans="1:68" x14ac:dyDescent="0.3">
      <c r="A2313" t="s">
        <v>1751</v>
      </c>
      <c r="B2313" t="s">
        <v>187</v>
      </c>
      <c r="C2313" t="s">
        <v>188</v>
      </c>
      <c r="D2313" t="s">
        <v>174</v>
      </c>
      <c r="E2313" t="s">
        <v>75</v>
      </c>
      <c r="F2313" t="s">
        <v>76</v>
      </c>
      <c r="G2313">
        <v>100.800003051758</v>
      </c>
      <c r="H2313">
        <v>0</v>
      </c>
      <c r="J2313" s="1">
        <v>39904</v>
      </c>
      <c r="K2313" s="1">
        <v>55153</v>
      </c>
      <c r="L2313">
        <v>56.234569015667503</v>
      </c>
      <c r="M2313">
        <v>-19.305006259297301</v>
      </c>
      <c r="N2313">
        <v>-1.9463520869884099</v>
      </c>
      <c r="O2313">
        <v>100.800003051758</v>
      </c>
      <c r="P2313">
        <v>100.800003051758</v>
      </c>
      <c r="Q2313">
        <v>292464.76731899398</v>
      </c>
      <c r="R2313">
        <v>0</v>
      </c>
      <c r="S2313">
        <v>0</v>
      </c>
      <c r="T2313">
        <v>0.331214166195756</v>
      </c>
      <c r="U2313">
        <v>0</v>
      </c>
      <c r="V2313">
        <v>16.446630729518599</v>
      </c>
      <c r="W2313">
        <v>16.446630729518599</v>
      </c>
      <c r="X2313">
        <v>8760</v>
      </c>
      <c r="Y2313">
        <v>0</v>
      </c>
      <c r="Z2313">
        <v>8760</v>
      </c>
      <c r="AA2313">
        <v>0</v>
      </c>
      <c r="AB2313">
        <v>0</v>
      </c>
      <c r="AC2313">
        <v>0</v>
      </c>
      <c r="AD2313">
        <v>0</v>
      </c>
      <c r="AE2313">
        <v>7270.5420022010803</v>
      </c>
      <c r="AF2313">
        <v>97.873031191669497</v>
      </c>
      <c r="AG2313">
        <v>8.2039618909187606</v>
      </c>
      <c r="AH2313">
        <v>2.97851694604672</v>
      </c>
      <c r="AI2313">
        <v>-36.279964447021499</v>
      </c>
      <c r="AJ2313">
        <v>1736.37426757813</v>
      </c>
      <c r="AK2313">
        <v>102.377985111502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292364.30515220802</v>
      </c>
      <c r="AX2313">
        <v>0</v>
      </c>
      <c r="AY2313">
        <v>0</v>
      </c>
      <c r="AZ2313">
        <v>7270.5958396792403</v>
      </c>
      <c r="BA2313">
        <v>0.13517417391183001</v>
      </c>
      <c r="BB2313">
        <v>0.13517427286292399</v>
      </c>
      <c r="BC2313">
        <v>0.67194998060097699</v>
      </c>
      <c r="BD2313" s="2">
        <v>3.1824214840017198E-2</v>
      </c>
      <c r="BE2313">
        <v>0.68397062554270205</v>
      </c>
      <c r="BF2313">
        <v>0</v>
      </c>
      <c r="BG2313">
        <v>1727.81579319615</v>
      </c>
      <c r="BH2313">
        <v>0</v>
      </c>
      <c r="BI2313">
        <v>0</v>
      </c>
      <c r="BJ2313">
        <v>86396.286543258902</v>
      </c>
      <c r="BK2313">
        <v>0</v>
      </c>
      <c r="BL2313">
        <v>0</v>
      </c>
      <c r="BM2313">
        <v>0</v>
      </c>
      <c r="BN2313">
        <v>16.534759999999999</v>
      </c>
      <c r="BO2313" s="9" t="e">
        <f>_xlfn.XLOOKUP(A2313,Thermal!A:A,Thermal!B:B)</f>
        <v>#N/A</v>
      </c>
      <c r="BP2313" s="9" t="e">
        <f>_xlfn.XLOOKUP(A2313,Thermal!A:A,Thermal!C:C)</f>
        <v>#N/A</v>
      </c>
    </row>
    <row r="2314" spans="1:68" x14ac:dyDescent="0.3">
      <c r="A2314" t="s">
        <v>1752</v>
      </c>
      <c r="B2314" t="s">
        <v>456</v>
      </c>
      <c r="C2314" t="s">
        <v>120</v>
      </c>
      <c r="D2314" t="s">
        <v>104</v>
      </c>
      <c r="E2314" t="s">
        <v>121</v>
      </c>
      <c r="F2314" t="s">
        <v>122</v>
      </c>
      <c r="G2314">
        <v>100</v>
      </c>
      <c r="H2314">
        <v>-100</v>
      </c>
      <c r="J2314" s="1">
        <v>47086</v>
      </c>
      <c r="K2314" s="1">
        <v>55518</v>
      </c>
      <c r="L2314">
        <v>9.8647531021314396</v>
      </c>
      <c r="M2314">
        <v>-62.515465065885103</v>
      </c>
      <c r="N2314">
        <v>-6.2604570295347504</v>
      </c>
      <c r="O2314">
        <v>100</v>
      </c>
      <c r="P2314">
        <v>100</v>
      </c>
      <c r="Q2314">
        <v>160607.39438042001</v>
      </c>
      <c r="R2314">
        <v>187538.10508818901</v>
      </c>
      <c r="S2314">
        <v>-2.07668765017256</v>
      </c>
      <c r="T2314">
        <v>0.18334177440666299</v>
      </c>
      <c r="U2314">
        <v>0.52221824827836405</v>
      </c>
      <c r="V2314">
        <v>7.58774479436061</v>
      </c>
      <c r="W2314">
        <v>7.0655265457212701</v>
      </c>
      <c r="X2314">
        <v>8760</v>
      </c>
      <c r="Y2314">
        <v>0</v>
      </c>
      <c r="Z2314">
        <v>8760</v>
      </c>
      <c r="AA2314">
        <v>0</v>
      </c>
      <c r="AB2314">
        <v>0</v>
      </c>
      <c r="AC2314" s="2">
        <v>-4.0396066061653198E-2</v>
      </c>
      <c r="AD2314">
        <v>1.4550844816404001</v>
      </c>
      <c r="AE2314">
        <v>0</v>
      </c>
      <c r="AF2314">
        <v>27.967968451938901</v>
      </c>
      <c r="AG2314">
        <v>-51.998161743082001</v>
      </c>
      <c r="AH2314">
        <v>-6.7244221470146197</v>
      </c>
      <c r="AI2314">
        <v>-45.711925506591797</v>
      </c>
      <c r="AJ2314">
        <v>1769.28698730469</v>
      </c>
      <c r="AK2314">
        <v>64.4163190148155</v>
      </c>
      <c r="AL2314">
        <v>0.72817479016113296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45546.317786335901</v>
      </c>
      <c r="AW2314">
        <v>39210.584216594703</v>
      </c>
      <c r="AX2314">
        <v>72854.912368893594</v>
      </c>
      <c r="AY2314">
        <v>57092.118246078498</v>
      </c>
      <c r="AZ2314">
        <v>89625.336833064794</v>
      </c>
      <c r="BA2314">
        <v>0.19614053432829301</v>
      </c>
      <c r="BB2314" s="2">
        <v>2.1973103242381499E-4</v>
      </c>
      <c r="BC2314">
        <v>4.63273391676847</v>
      </c>
      <c r="BD2314" s="2">
        <v>3.1824214840017198E-2</v>
      </c>
      <c r="BE2314">
        <v>4.6009113480850203</v>
      </c>
      <c r="BF2314">
        <v>10825.372186995801</v>
      </c>
      <c r="BG2314">
        <v>13.8921852883068</v>
      </c>
      <c r="BH2314">
        <v>49589.890896522404</v>
      </c>
      <c r="BI2314">
        <v>10149.4776730787</v>
      </c>
      <c r="BJ2314">
        <v>133241.59875215101</v>
      </c>
      <c r="BK2314">
        <v>0</v>
      </c>
      <c r="BL2314">
        <v>0</v>
      </c>
      <c r="BM2314">
        <v>0</v>
      </c>
      <c r="BN2314">
        <v>7.7915650000000003</v>
      </c>
      <c r="BO2314" s="9" t="e">
        <f>_xlfn.XLOOKUP(A2314,Thermal!A:A,Thermal!B:B)</f>
        <v>#N/A</v>
      </c>
      <c r="BP2314" s="9" t="e">
        <f>_xlfn.XLOOKUP(A2314,Thermal!A:A,Thermal!C:C)</f>
        <v>#N/A</v>
      </c>
    </row>
    <row r="2315" spans="1:68" x14ac:dyDescent="0.3">
      <c r="A2315" t="s">
        <v>1763</v>
      </c>
      <c r="B2315" t="s">
        <v>132</v>
      </c>
      <c r="C2315" t="s">
        <v>97</v>
      </c>
      <c r="D2315" t="s">
        <v>90</v>
      </c>
      <c r="E2315" t="s">
        <v>167</v>
      </c>
      <c r="F2315" t="s">
        <v>214</v>
      </c>
      <c r="G2315">
        <v>12.5</v>
      </c>
      <c r="H2315">
        <v>0</v>
      </c>
      <c r="J2315" s="1">
        <v>44264</v>
      </c>
      <c r="K2315" s="1">
        <v>55153</v>
      </c>
      <c r="L2315">
        <v>70.699381721703205</v>
      </c>
      <c r="M2315">
        <v>18.880052866686199</v>
      </c>
      <c r="N2315">
        <v>-2.2390837270169301</v>
      </c>
      <c r="O2315">
        <v>3.36982244516344</v>
      </c>
      <c r="P2315">
        <v>1.4735629062155999</v>
      </c>
      <c r="Q2315">
        <v>14315.908080475399</v>
      </c>
      <c r="R2315">
        <v>0</v>
      </c>
      <c r="S2315">
        <v>0</v>
      </c>
      <c r="T2315">
        <v>0.14643692693313901</v>
      </c>
      <c r="U2315">
        <v>0</v>
      </c>
      <c r="V2315">
        <v>1.0121262930027899</v>
      </c>
      <c r="W2315">
        <v>1.0121262930027899</v>
      </c>
      <c r="X2315">
        <v>0</v>
      </c>
      <c r="Y2315">
        <v>0</v>
      </c>
      <c r="Z2315">
        <v>50</v>
      </c>
      <c r="AA2315">
        <v>8710</v>
      </c>
      <c r="AB2315">
        <v>0</v>
      </c>
      <c r="AC2315">
        <v>0</v>
      </c>
      <c r="AD2315">
        <v>0</v>
      </c>
      <c r="AE2315">
        <v>1456.7322430387101</v>
      </c>
      <c r="AF2315">
        <v>100.591105871528</v>
      </c>
      <c r="AG2315">
        <v>15.020973194404201</v>
      </c>
      <c r="AH2315">
        <v>-1.1204195961614001</v>
      </c>
      <c r="AI2315">
        <v>-56.969291687011697</v>
      </c>
      <c r="AJ2315">
        <v>1795.20544433594</v>
      </c>
      <c r="AK2315">
        <v>74.333129895019695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123.23566715233</v>
      </c>
      <c r="AW2315">
        <v>1470.3329874239901</v>
      </c>
      <c r="AX2315">
        <v>5.9282173839747001</v>
      </c>
      <c r="AY2315">
        <v>183.36927546619</v>
      </c>
      <c r="AZ2315">
        <v>4381.8895239763096</v>
      </c>
      <c r="BA2315">
        <v>0.15865582111832299</v>
      </c>
      <c r="BB2315" s="2">
        <v>1.0077528424561301E-4</v>
      </c>
      <c r="BC2315">
        <v>4.7625885636110299</v>
      </c>
      <c r="BD2315">
        <v>4.7625885586894903</v>
      </c>
      <c r="BE2315">
        <v>4.7625901408658802</v>
      </c>
      <c r="BF2315">
        <v>1317.69488039206</v>
      </c>
      <c r="BG2315">
        <v>0.23976500407073301</v>
      </c>
      <c r="BH2315">
        <v>79.380230999849999</v>
      </c>
      <c r="BI2315">
        <v>1164.8918167552699</v>
      </c>
      <c r="BJ2315">
        <v>6594.3276937710298</v>
      </c>
      <c r="BK2315">
        <v>0</v>
      </c>
      <c r="BL2315">
        <v>0</v>
      </c>
      <c r="BM2315">
        <v>0</v>
      </c>
      <c r="BN2315">
        <v>1.0212829999999999</v>
      </c>
      <c r="BO2315" s="9" t="e">
        <f>_xlfn.XLOOKUP(A2315,Thermal!A:A,Thermal!B:B)</f>
        <v>#N/A</v>
      </c>
      <c r="BP2315" s="9" t="e">
        <f>_xlfn.XLOOKUP(A2315,Thermal!A:A,Thermal!C:C)</f>
        <v>#N/A</v>
      </c>
    </row>
    <row r="2316" spans="1:68" x14ac:dyDescent="0.3">
      <c r="A2316" t="s">
        <v>1764</v>
      </c>
      <c r="B2316" t="s">
        <v>148</v>
      </c>
      <c r="C2316" t="s">
        <v>149</v>
      </c>
      <c r="D2316" t="s">
        <v>150</v>
      </c>
      <c r="E2316" t="s">
        <v>75</v>
      </c>
      <c r="F2316" t="s">
        <v>88</v>
      </c>
      <c r="G2316">
        <v>23</v>
      </c>
      <c r="H2316">
        <v>0</v>
      </c>
      <c r="J2316" s="1">
        <v>44371</v>
      </c>
      <c r="K2316" s="1">
        <v>55153</v>
      </c>
      <c r="L2316">
        <v>69.572702551677295</v>
      </c>
      <c r="M2316">
        <v>14.8051100877015</v>
      </c>
      <c r="N2316">
        <v>0.90682355503891399</v>
      </c>
      <c r="O2316">
        <v>23</v>
      </c>
      <c r="P2316">
        <v>23</v>
      </c>
      <c r="Q2316">
        <v>41191.52793869</v>
      </c>
      <c r="R2316">
        <v>0</v>
      </c>
      <c r="S2316">
        <v>0</v>
      </c>
      <c r="T2316">
        <v>0.20444474855313499</v>
      </c>
      <c r="U2316">
        <v>0</v>
      </c>
      <c r="V2316">
        <v>2.8658066359527399</v>
      </c>
      <c r="W2316">
        <v>2.8658066359527399</v>
      </c>
      <c r="X2316">
        <v>8760</v>
      </c>
      <c r="Y2316">
        <v>0</v>
      </c>
      <c r="Z2316">
        <v>8760</v>
      </c>
      <c r="AA2316">
        <v>0</v>
      </c>
      <c r="AB2316">
        <v>0</v>
      </c>
      <c r="AC2316">
        <v>0</v>
      </c>
      <c r="AD2316">
        <v>0</v>
      </c>
      <c r="AE2316">
        <v>8.8780002593994105</v>
      </c>
      <c r="AF2316">
        <v>93.271636806629999</v>
      </c>
      <c r="AG2316">
        <v>9.31218581729477</v>
      </c>
      <c r="AH2316">
        <v>-2.7311013322237101</v>
      </c>
      <c r="AI2316">
        <v>-24.685043334960898</v>
      </c>
      <c r="AJ2316">
        <v>774.4541015625</v>
      </c>
      <c r="AK2316">
        <v>71.294875097040105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36465.654973737903</v>
      </c>
      <c r="AX2316">
        <v>0</v>
      </c>
      <c r="AY2316">
        <v>0</v>
      </c>
      <c r="AZ2316">
        <v>8.8779669471550697</v>
      </c>
      <c r="BA2316">
        <v>1.86589867746269</v>
      </c>
      <c r="BB2316" s="2">
        <v>7.8725721145852696E-3</v>
      </c>
      <c r="BC2316">
        <v>35.085696216738398</v>
      </c>
      <c r="BD2316">
        <v>35.060037663933798</v>
      </c>
      <c r="BE2316">
        <v>35.060036701610898</v>
      </c>
      <c r="BF2316">
        <v>0</v>
      </c>
      <c r="BG2316">
        <v>29.131409280247698</v>
      </c>
      <c r="BH2316">
        <v>0</v>
      </c>
      <c r="BI2316">
        <v>0</v>
      </c>
      <c r="BJ2316">
        <v>150.02060555319201</v>
      </c>
      <c r="BK2316">
        <v>0</v>
      </c>
      <c r="BL2316">
        <v>0</v>
      </c>
      <c r="BM2316">
        <v>0</v>
      </c>
      <c r="BN2316">
        <v>2.8659859999999999</v>
      </c>
      <c r="BO2316" s="9" t="e">
        <f>_xlfn.XLOOKUP(A2316,Thermal!A:A,Thermal!B:B)</f>
        <v>#N/A</v>
      </c>
      <c r="BP2316" s="9" t="e">
        <f>_xlfn.XLOOKUP(A2316,Thermal!A:A,Thermal!C:C)</f>
        <v>#N/A</v>
      </c>
    </row>
    <row r="2317" spans="1:68" x14ac:dyDescent="0.3">
      <c r="A2317" t="s">
        <v>1765</v>
      </c>
      <c r="B2317" t="s">
        <v>132</v>
      </c>
      <c r="C2317" t="s">
        <v>97</v>
      </c>
      <c r="D2317" t="s">
        <v>90</v>
      </c>
      <c r="E2317" t="s">
        <v>75</v>
      </c>
      <c r="F2317" t="s">
        <v>133</v>
      </c>
      <c r="G2317">
        <v>26.659999847412099</v>
      </c>
      <c r="H2317">
        <v>0</v>
      </c>
      <c r="J2317" s="1">
        <v>42361</v>
      </c>
      <c r="K2317" s="1">
        <v>55153</v>
      </c>
      <c r="L2317">
        <v>33.653777104278198</v>
      </c>
      <c r="M2317">
        <v>-15.1766124923055</v>
      </c>
      <c r="N2317">
        <v>-5.6049307586080097</v>
      </c>
      <c r="O2317">
        <v>26.659999847412099</v>
      </c>
      <c r="P2317">
        <v>26.659999847412099</v>
      </c>
      <c r="Q2317">
        <v>61117.809614300699</v>
      </c>
      <c r="R2317">
        <v>0</v>
      </c>
      <c r="S2317">
        <v>0</v>
      </c>
      <c r="T2317">
        <v>0.26169988543302503</v>
      </c>
      <c r="U2317">
        <v>0</v>
      </c>
      <c r="V2317">
        <v>2.0568455036819602</v>
      </c>
      <c r="W2317">
        <v>2.0568455036819602</v>
      </c>
      <c r="X2317">
        <v>8760</v>
      </c>
      <c r="Y2317">
        <v>0</v>
      </c>
      <c r="Z2317">
        <v>8760</v>
      </c>
      <c r="AA2317">
        <v>0</v>
      </c>
      <c r="AB2317">
        <v>0</v>
      </c>
      <c r="AC2317">
        <v>0</v>
      </c>
      <c r="AD2317">
        <v>0</v>
      </c>
      <c r="AE2317">
        <v>33.778220176696799</v>
      </c>
      <c r="AF2317">
        <v>79.276608953979206</v>
      </c>
      <c r="AG2317">
        <v>-3.36265341318542</v>
      </c>
      <c r="AH2317">
        <v>-4.0512899948475702</v>
      </c>
      <c r="AI2317">
        <v>-25.067602157592798</v>
      </c>
      <c r="AJ2317">
        <v>1997.884765625</v>
      </c>
      <c r="AK2317">
        <v>76.129280147860499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11.223859786987299</v>
      </c>
      <c r="AX2317">
        <v>0</v>
      </c>
      <c r="AY2317">
        <v>0</v>
      </c>
      <c r="AZ2317" s="2">
        <v>2.91038304567337E-8</v>
      </c>
      <c r="BA2317">
        <v>0.15865582111832299</v>
      </c>
      <c r="BB2317" s="2">
        <v>1.0077528424561301E-4</v>
      </c>
      <c r="BC2317">
        <v>4.7625885636110299</v>
      </c>
      <c r="BD2317">
        <v>4.7625885586894903</v>
      </c>
      <c r="BE2317">
        <v>4.7625901408658802</v>
      </c>
      <c r="BF2317">
        <v>0</v>
      </c>
      <c r="BG2317" s="2">
        <v>8.3909574896097201E-3</v>
      </c>
      <c r="BH2317">
        <v>0</v>
      </c>
      <c r="BI2317">
        <v>0</v>
      </c>
      <c r="BJ2317" s="2">
        <v>1.36060106134487E-5</v>
      </c>
      <c r="BK2317">
        <v>0</v>
      </c>
      <c r="BL2317">
        <v>0</v>
      </c>
      <c r="BM2317">
        <v>0</v>
      </c>
      <c r="BN2317">
        <v>2.056845</v>
      </c>
      <c r="BO2317" s="9" t="e">
        <f>_xlfn.XLOOKUP(A2317,Thermal!A:A,Thermal!B:B)</f>
        <v>#N/A</v>
      </c>
      <c r="BP2317" s="9" t="e">
        <f>_xlfn.XLOOKUP(A2317,Thermal!A:A,Thermal!C:C)</f>
        <v>#N/A</v>
      </c>
    </row>
    <row r="2318" spans="1:68" x14ac:dyDescent="0.3">
      <c r="A2318" t="s">
        <v>1766</v>
      </c>
      <c r="B2318" t="s">
        <v>96</v>
      </c>
      <c r="C2318" t="s">
        <v>97</v>
      </c>
      <c r="D2318" t="s">
        <v>90</v>
      </c>
      <c r="E2318" t="s">
        <v>75</v>
      </c>
      <c r="F2318" t="s">
        <v>133</v>
      </c>
      <c r="G2318">
        <v>2.9900000095367401</v>
      </c>
      <c r="H2318">
        <v>0</v>
      </c>
      <c r="J2318" s="1">
        <v>43780</v>
      </c>
      <c r="K2318" s="1">
        <v>55153</v>
      </c>
      <c r="L2318">
        <v>35.350068459351597</v>
      </c>
      <c r="M2318">
        <v>-17.562065869812098</v>
      </c>
      <c r="N2318">
        <v>-5.1512034617972802</v>
      </c>
      <c r="O2318">
        <v>2.9900000095367401</v>
      </c>
      <c r="P2318">
        <v>2.9900000095367401</v>
      </c>
      <c r="Q2318">
        <v>8996.3180084307696</v>
      </c>
      <c r="R2318">
        <v>0</v>
      </c>
      <c r="S2318">
        <v>0</v>
      </c>
      <c r="T2318">
        <v>0.34347054792203602</v>
      </c>
      <c r="U2318">
        <v>0</v>
      </c>
      <c r="V2318">
        <v>0.31802080142852701</v>
      </c>
      <c r="W2318">
        <v>0.31802080142852701</v>
      </c>
      <c r="X2318">
        <v>8760</v>
      </c>
      <c r="Y2318">
        <v>0</v>
      </c>
      <c r="Z2318">
        <v>8760</v>
      </c>
      <c r="AA2318">
        <v>0</v>
      </c>
      <c r="AB2318">
        <v>0</v>
      </c>
      <c r="AC2318">
        <v>0</v>
      </c>
      <c r="AD2318">
        <v>0</v>
      </c>
      <c r="AE2318">
        <v>268.42426156997698</v>
      </c>
      <c r="AF2318">
        <v>71.109180064566601</v>
      </c>
      <c r="AG2318">
        <v>-10.362569721794101</v>
      </c>
      <c r="AH2318">
        <v>-5.2188025582971003</v>
      </c>
      <c r="AI2318">
        <v>-25.221185684204102</v>
      </c>
      <c r="AJ2318">
        <v>1946.66589355469</v>
      </c>
      <c r="AK2318">
        <v>72.374999418442499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 s="2">
        <v>5.8935256674885803E-7</v>
      </c>
      <c r="BA2318">
        <v>0.15865582111832299</v>
      </c>
      <c r="BB2318" s="2">
        <v>1.0077528424561301E-4</v>
      </c>
      <c r="BC2318">
        <v>4.7625885636110299</v>
      </c>
      <c r="BD2318">
        <v>4.7625885586894903</v>
      </c>
      <c r="BE2318">
        <v>4.7625901408658802</v>
      </c>
      <c r="BF2318">
        <v>0</v>
      </c>
      <c r="BG2318">
        <v>0</v>
      </c>
      <c r="BH2318">
        <v>0</v>
      </c>
      <c r="BI2318">
        <v>0</v>
      </c>
      <c r="BJ2318" s="2">
        <v>8.9382437229879702E-6</v>
      </c>
      <c r="BK2318">
        <v>0</v>
      </c>
      <c r="BL2318">
        <v>0</v>
      </c>
      <c r="BM2318">
        <v>0</v>
      </c>
      <c r="BN2318">
        <v>0.31802079999999999</v>
      </c>
      <c r="BO2318" s="9" t="e">
        <f>_xlfn.XLOOKUP(A2318,Thermal!A:A,Thermal!B:B)</f>
        <v>#N/A</v>
      </c>
      <c r="BP2318" s="9" t="e">
        <f>_xlfn.XLOOKUP(A2318,Thermal!A:A,Thermal!C:C)</f>
        <v>#N/A</v>
      </c>
    </row>
    <row r="2319" spans="1:68" x14ac:dyDescent="0.3">
      <c r="A2319" t="s">
        <v>1767</v>
      </c>
      <c r="B2319" t="s">
        <v>549</v>
      </c>
      <c r="C2319" t="s">
        <v>177</v>
      </c>
      <c r="D2319" t="s">
        <v>178</v>
      </c>
      <c r="E2319" t="s">
        <v>167</v>
      </c>
      <c r="F2319" t="s">
        <v>167</v>
      </c>
      <c r="G2319">
        <v>8.3699998855590803</v>
      </c>
      <c r="H2319">
        <v>0</v>
      </c>
      <c r="J2319" s="1">
        <v>32989</v>
      </c>
      <c r="K2319" s="1">
        <v>55153</v>
      </c>
      <c r="L2319">
        <v>136.719218752149</v>
      </c>
      <c r="M2319">
        <v>40.132359596869698</v>
      </c>
      <c r="N2319">
        <v>5.0149622355319803</v>
      </c>
      <c r="O2319">
        <v>5.4439719626190399</v>
      </c>
      <c r="P2319">
        <v>0.444344370891124</v>
      </c>
      <c r="Q2319">
        <v>23843.032597368601</v>
      </c>
      <c r="R2319">
        <v>0</v>
      </c>
      <c r="S2319">
        <v>0</v>
      </c>
      <c r="T2319">
        <v>0.38882962486920702</v>
      </c>
      <c r="U2319">
        <v>0</v>
      </c>
      <c r="V2319">
        <v>3.25980156418224</v>
      </c>
      <c r="W2319">
        <v>3.25980156418224</v>
      </c>
      <c r="X2319">
        <v>0</v>
      </c>
      <c r="Y2319">
        <v>0</v>
      </c>
      <c r="Z2319">
        <v>509</v>
      </c>
      <c r="AA2319">
        <v>8251</v>
      </c>
      <c r="AB2319">
        <v>0</v>
      </c>
      <c r="AC2319">
        <v>0</v>
      </c>
      <c r="AD2319">
        <v>0</v>
      </c>
      <c r="AE2319">
        <v>0</v>
      </c>
      <c r="AF2319">
        <v>116.706860668681</v>
      </c>
      <c r="AG2319">
        <v>25.658922173175601</v>
      </c>
      <c r="AH2319">
        <v>4.3573861625525501</v>
      </c>
      <c r="AI2319">
        <v>-28.7172527313232</v>
      </c>
      <c r="AJ2319">
        <v>1939.79638671875</v>
      </c>
      <c r="AK2319">
        <v>134.93735431900799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928.38938173465397</v>
      </c>
      <c r="AW2319">
        <v>3398.3536528684199</v>
      </c>
      <c r="AX2319">
        <v>303.94076367525798</v>
      </c>
      <c r="AY2319">
        <v>882.24450887151204</v>
      </c>
      <c r="AZ2319">
        <v>4313.5957929563001</v>
      </c>
      <c r="BA2319" s="2">
        <v>1.5242080034474701E-2</v>
      </c>
      <c r="BB2319" s="2">
        <v>1.07829128595911E-2</v>
      </c>
      <c r="BC2319">
        <v>14.188119167033999</v>
      </c>
      <c r="BD2319" s="2">
        <v>3.1824214840017198E-2</v>
      </c>
      <c r="BE2319">
        <v>14.156295678589499</v>
      </c>
      <c r="BF2319">
        <v>6.4551590019966101</v>
      </c>
      <c r="BG2319">
        <v>5.8916411421380896</v>
      </c>
      <c r="BH2319">
        <v>5860.42638315967</v>
      </c>
      <c r="BI2319">
        <v>0.34332372416425999</v>
      </c>
      <c r="BJ2319">
        <v>40437.382708954101</v>
      </c>
      <c r="BK2319">
        <v>0</v>
      </c>
      <c r="BL2319">
        <v>0</v>
      </c>
      <c r="BM2319">
        <v>0</v>
      </c>
      <c r="BN2319">
        <v>3.3061120000000002</v>
      </c>
      <c r="BO2319" s="9" t="e">
        <f>_xlfn.XLOOKUP(A2319,Thermal!A:A,Thermal!B:B)</f>
        <v>#N/A</v>
      </c>
      <c r="BP2319" s="9" t="e">
        <f>_xlfn.XLOOKUP(A2319,Thermal!A:A,Thermal!C:C)</f>
        <v>#N/A</v>
      </c>
    </row>
    <row r="2320" spans="1:68" x14ac:dyDescent="0.3">
      <c r="A2320" t="s">
        <v>1768</v>
      </c>
      <c r="B2320" t="s">
        <v>549</v>
      </c>
      <c r="C2320" t="s">
        <v>177</v>
      </c>
      <c r="D2320" t="s">
        <v>178</v>
      </c>
      <c r="E2320" t="s">
        <v>167</v>
      </c>
      <c r="F2320" t="s">
        <v>167</v>
      </c>
      <c r="G2320">
        <v>3.78999996185303</v>
      </c>
      <c r="H2320">
        <v>0</v>
      </c>
      <c r="J2320" s="1">
        <v>34097</v>
      </c>
      <c r="K2320" s="1">
        <v>55153</v>
      </c>
      <c r="L2320">
        <v>132.42650119811299</v>
      </c>
      <c r="M2320">
        <v>38.331690064361901</v>
      </c>
      <c r="N2320">
        <v>4.2105649074617899</v>
      </c>
      <c r="O2320">
        <v>7.5999999046325701</v>
      </c>
      <c r="P2320">
        <v>7.5999999046325701</v>
      </c>
      <c r="Q2320">
        <v>23066.000057801601</v>
      </c>
      <c r="R2320">
        <v>0</v>
      </c>
      <c r="S2320">
        <v>0</v>
      </c>
      <c r="T2320">
        <v>0.34646119242512802</v>
      </c>
      <c r="U2320">
        <v>0</v>
      </c>
      <c r="V2320">
        <v>3.0545503367256202</v>
      </c>
      <c r="W2320">
        <v>3.0545503367256202</v>
      </c>
      <c r="X2320">
        <v>0</v>
      </c>
      <c r="Y2320">
        <v>0</v>
      </c>
      <c r="Z2320">
        <v>0</v>
      </c>
      <c r="AA2320">
        <v>8760</v>
      </c>
      <c r="AB2320">
        <v>0</v>
      </c>
      <c r="AC2320">
        <v>0</v>
      </c>
      <c r="AD2320">
        <v>0</v>
      </c>
      <c r="AE2320">
        <v>0</v>
      </c>
      <c r="AF2320">
        <v>116.366163832769</v>
      </c>
      <c r="AG2320">
        <v>25.6470384468942</v>
      </c>
      <c r="AH2320">
        <v>4.0285730846813896</v>
      </c>
      <c r="AI2320">
        <v>-28.595302581787099</v>
      </c>
      <c r="AJ2320">
        <v>1924.23352050781</v>
      </c>
      <c r="AK2320">
        <v>134.40848907217801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163.86892470717399</v>
      </c>
      <c r="AW2320">
        <v>280.63806120865002</v>
      </c>
      <c r="AX2320">
        <v>389.26644675061101</v>
      </c>
      <c r="AY2320">
        <v>953.56878365576301</v>
      </c>
      <c r="AZ2320">
        <v>5910.7257400937397</v>
      </c>
      <c r="BA2320" s="2">
        <v>1.5242080034474701E-2</v>
      </c>
      <c r="BB2320" s="2">
        <v>1.07829128595911E-2</v>
      </c>
      <c r="BC2320">
        <v>14.188119167033999</v>
      </c>
      <c r="BD2320" s="2">
        <v>3.1824214840017198E-2</v>
      </c>
      <c r="BE2320">
        <v>14.156295678589499</v>
      </c>
      <c r="BF2320">
        <v>8.06200916058879</v>
      </c>
      <c r="BG2320">
        <v>5.34594606320388</v>
      </c>
      <c r="BH2320">
        <v>9166.8854717889699</v>
      </c>
      <c r="BI2320">
        <v>0.327509869952337</v>
      </c>
      <c r="BJ2320">
        <v>95679.6882059536</v>
      </c>
      <c r="BK2320">
        <v>0</v>
      </c>
      <c r="BL2320">
        <v>0</v>
      </c>
      <c r="BM2320">
        <v>0</v>
      </c>
      <c r="BN2320">
        <v>3.159411</v>
      </c>
      <c r="BO2320" s="9" t="e">
        <f>_xlfn.XLOOKUP(A2320,Thermal!A:A,Thermal!B:B)</f>
        <v>#N/A</v>
      </c>
      <c r="BP2320" s="9" t="e">
        <f>_xlfn.XLOOKUP(A2320,Thermal!A:A,Thermal!C:C)</f>
        <v>#N/A</v>
      </c>
    </row>
    <row r="2321" spans="1:68" x14ac:dyDescent="0.3">
      <c r="A2321" t="s">
        <v>1769</v>
      </c>
      <c r="B2321" t="s">
        <v>549</v>
      </c>
      <c r="C2321" t="s">
        <v>177</v>
      </c>
      <c r="D2321" t="s">
        <v>178</v>
      </c>
      <c r="E2321" t="s">
        <v>167</v>
      </c>
      <c r="F2321" t="s">
        <v>167</v>
      </c>
      <c r="G2321">
        <v>3.78999996185303</v>
      </c>
      <c r="H2321">
        <v>0</v>
      </c>
      <c r="J2321" s="1">
        <v>34097</v>
      </c>
      <c r="K2321" s="1">
        <v>55518</v>
      </c>
      <c r="L2321">
        <v>123.619258211505</v>
      </c>
      <c r="M2321">
        <v>30.3427753547432</v>
      </c>
      <c r="N2321">
        <v>4.4796528166995202</v>
      </c>
      <c r="O2321">
        <v>2.23230981826782</v>
      </c>
      <c r="P2321">
        <v>2.23230981826782</v>
      </c>
      <c r="Q2321">
        <v>10224.8167056814</v>
      </c>
      <c r="R2321">
        <v>0</v>
      </c>
      <c r="S2321">
        <v>0</v>
      </c>
      <c r="T2321">
        <v>0.52287389021987196</v>
      </c>
      <c r="U2321">
        <v>0</v>
      </c>
      <c r="V2321">
        <v>1.2639853249094599</v>
      </c>
      <c r="W2321">
        <v>1.2639853249094599</v>
      </c>
      <c r="X2321">
        <v>0</v>
      </c>
      <c r="Y2321">
        <v>0</v>
      </c>
      <c r="Z2321">
        <v>0</v>
      </c>
      <c r="AA2321">
        <v>8760</v>
      </c>
      <c r="AB2321">
        <v>0</v>
      </c>
      <c r="AC2321">
        <v>0</v>
      </c>
      <c r="AD2321">
        <v>0</v>
      </c>
      <c r="AE2321">
        <v>177.59610527753799</v>
      </c>
      <c r="AF2321">
        <v>116.655969575936</v>
      </c>
      <c r="AG2321">
        <v>25.6470384468942</v>
      </c>
      <c r="AH2321">
        <v>4.3183788012331803</v>
      </c>
      <c r="AI2321">
        <v>-28.739101409912099</v>
      </c>
      <c r="AJ2321">
        <v>1938.060546875</v>
      </c>
      <c r="AK2321">
        <v>134.767639181454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56.566618829965599</v>
      </c>
      <c r="AW2321">
        <v>67.159222543239594</v>
      </c>
      <c r="AX2321">
        <v>6690.6741989422599</v>
      </c>
      <c r="AY2321">
        <v>121.771250963211</v>
      </c>
      <c r="AZ2321">
        <v>11720.818257983799</v>
      </c>
      <c r="BA2321" s="2">
        <v>1.5242080034474701E-2</v>
      </c>
      <c r="BB2321" s="2">
        <v>1.07829128595911E-2</v>
      </c>
      <c r="BC2321">
        <v>14.188119167033999</v>
      </c>
      <c r="BD2321" s="2">
        <v>3.1824214840017198E-2</v>
      </c>
      <c r="BE2321">
        <v>14.156295678589499</v>
      </c>
      <c r="BF2321">
        <v>24.479176222841499</v>
      </c>
      <c r="BG2321">
        <v>75.382010691799195</v>
      </c>
      <c r="BH2321">
        <v>278069.47019527003</v>
      </c>
      <c r="BI2321">
        <v>20.805247183598102</v>
      </c>
      <c r="BJ2321">
        <v>471119.78392455197</v>
      </c>
      <c r="BK2321">
        <v>0</v>
      </c>
      <c r="BL2321">
        <v>0</v>
      </c>
      <c r="BM2321">
        <v>0</v>
      </c>
      <c r="BN2321">
        <v>2.0132949999999998</v>
      </c>
      <c r="BO2321" s="9" t="e">
        <f>_xlfn.XLOOKUP(A2321,Thermal!A:A,Thermal!B:B)</f>
        <v>#N/A</v>
      </c>
      <c r="BP2321" s="9" t="e">
        <f>_xlfn.XLOOKUP(A2321,Thermal!A:A,Thermal!C:C)</f>
        <v>#N/A</v>
      </c>
    </row>
    <row r="2322" spans="1:68" x14ac:dyDescent="0.3">
      <c r="A2322" t="s">
        <v>1770</v>
      </c>
      <c r="B2322" t="s">
        <v>85</v>
      </c>
      <c r="C2322" t="s">
        <v>86</v>
      </c>
      <c r="D2322" t="s">
        <v>87</v>
      </c>
      <c r="E2322" t="s">
        <v>167</v>
      </c>
      <c r="F2322" t="s">
        <v>167</v>
      </c>
      <c r="G2322">
        <v>19.5</v>
      </c>
      <c r="H2322">
        <v>0</v>
      </c>
      <c r="J2322" s="1">
        <v>34304</v>
      </c>
      <c r="K2322" s="1">
        <v>55153</v>
      </c>
      <c r="L2322">
        <v>49.860464678993502</v>
      </c>
      <c r="M2322">
        <v>-35.532287084904503</v>
      </c>
      <c r="N2322">
        <v>-11.215654735654899</v>
      </c>
      <c r="O2322">
        <v>15.1869158878505</v>
      </c>
      <c r="P2322">
        <v>12.9403973509934</v>
      </c>
      <c r="Q2322">
        <v>66974.043925967999</v>
      </c>
      <c r="R2322">
        <v>0</v>
      </c>
      <c r="S2322">
        <v>0</v>
      </c>
      <c r="T2322">
        <v>0.30581755217197298</v>
      </c>
      <c r="U2322">
        <v>0</v>
      </c>
      <c r="V2322">
        <v>3.3393573946922102</v>
      </c>
      <c r="W2322">
        <v>3.3393573946922102</v>
      </c>
      <c r="X2322">
        <v>0</v>
      </c>
      <c r="Y2322">
        <v>0</v>
      </c>
      <c r="Z2322">
        <v>312</v>
      </c>
      <c r="AA2322">
        <v>8448</v>
      </c>
      <c r="AB2322">
        <v>0</v>
      </c>
      <c r="AC2322">
        <v>0</v>
      </c>
      <c r="AD2322">
        <v>0</v>
      </c>
      <c r="AE2322">
        <v>0</v>
      </c>
      <c r="AF2322">
        <v>36.695922206056899</v>
      </c>
      <c r="AG2322">
        <v>-38.816461290274503</v>
      </c>
      <c r="AH2322">
        <v>-11.178168835480699</v>
      </c>
      <c r="AI2322">
        <v>-32.153221130371101</v>
      </c>
      <c r="AJ2322">
        <v>1845.37426757813</v>
      </c>
      <c r="AK2322">
        <v>64.848539726728106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13051.910329350299</v>
      </c>
      <c r="AW2322">
        <v>17332.440803540201</v>
      </c>
      <c r="AX2322">
        <v>2387.9400454312599</v>
      </c>
      <c r="AY2322">
        <v>3740.89723936468</v>
      </c>
      <c r="AZ2322">
        <v>23471.077826985998</v>
      </c>
      <c r="BA2322">
        <v>5.7982855946971403</v>
      </c>
      <c r="BB2322" s="2">
        <v>3.65276234792891E-3</v>
      </c>
      <c r="BC2322">
        <v>11.543951327219901</v>
      </c>
      <c r="BD2322">
        <v>5.16794962473507</v>
      </c>
      <c r="BE2322">
        <v>6.7594041711070103</v>
      </c>
      <c r="BF2322">
        <v>77900.176753391395</v>
      </c>
      <c r="BG2322">
        <v>66.981161954396597</v>
      </c>
      <c r="BH2322">
        <v>33436.121093816699</v>
      </c>
      <c r="BI2322">
        <v>24245.6795223138</v>
      </c>
      <c r="BJ2322">
        <v>74175.907542157001</v>
      </c>
      <c r="BK2322">
        <v>0</v>
      </c>
      <c r="BL2322">
        <v>0</v>
      </c>
      <c r="BM2322">
        <v>0</v>
      </c>
      <c r="BN2322">
        <v>3.5491820000000001</v>
      </c>
      <c r="BO2322" s="9" t="e">
        <f>_xlfn.XLOOKUP(A2322,Thermal!A:A,Thermal!B:B)</f>
        <v>#N/A</v>
      </c>
      <c r="BP2322" s="9" t="e">
        <f>_xlfn.XLOOKUP(A2322,Thermal!A:A,Thermal!C:C)</f>
        <v>#N/A</v>
      </c>
    </row>
    <row r="2323" spans="1:68" x14ac:dyDescent="0.3">
      <c r="A2323" t="s">
        <v>1771</v>
      </c>
      <c r="B2323" t="s">
        <v>232</v>
      </c>
      <c r="C2323" t="s">
        <v>233</v>
      </c>
      <c r="D2323" t="s">
        <v>74</v>
      </c>
      <c r="E2323" t="s">
        <v>167</v>
      </c>
      <c r="F2323" t="s">
        <v>167</v>
      </c>
      <c r="G2323">
        <v>5</v>
      </c>
      <c r="H2323">
        <v>0</v>
      </c>
      <c r="J2323" s="1">
        <v>17502</v>
      </c>
      <c r="K2323" s="1">
        <v>55153</v>
      </c>
      <c r="L2323">
        <v>119.69921358528499</v>
      </c>
      <c r="M2323">
        <v>36.580828866254002</v>
      </c>
      <c r="N2323">
        <v>0.100639151411736</v>
      </c>
      <c r="O2323">
        <v>5.3271495327125002</v>
      </c>
      <c r="P2323">
        <v>0.239370860972762</v>
      </c>
      <c r="Q2323">
        <v>22669.913262665301</v>
      </c>
      <c r="R2323">
        <v>0</v>
      </c>
      <c r="S2323">
        <v>0</v>
      </c>
      <c r="T2323">
        <v>0.32348620522748001</v>
      </c>
      <c r="U2323">
        <v>0</v>
      </c>
      <c r="V2323">
        <v>2.7135714540508098</v>
      </c>
      <c r="W2323">
        <v>2.7135714540508098</v>
      </c>
      <c r="X2323">
        <v>0</v>
      </c>
      <c r="Y2323">
        <v>0</v>
      </c>
      <c r="Z2323">
        <v>134</v>
      </c>
      <c r="AA2323">
        <v>8626</v>
      </c>
      <c r="AB2323">
        <v>0</v>
      </c>
      <c r="AC2323">
        <v>0</v>
      </c>
      <c r="AD2323">
        <v>0</v>
      </c>
      <c r="AE2323">
        <v>0</v>
      </c>
      <c r="AF2323">
        <v>113.44738510507401</v>
      </c>
      <c r="AG2323">
        <v>25.401942284427701</v>
      </c>
      <c r="AH2323">
        <v>1.35489047744098</v>
      </c>
      <c r="AI2323">
        <v>-131.24833679199199</v>
      </c>
      <c r="AJ2323">
        <v>1925.11828613281</v>
      </c>
      <c r="AK2323">
        <v>135.46557141160801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266.57223448157299</v>
      </c>
      <c r="AW2323">
        <v>597.38212841004099</v>
      </c>
      <c r="AX2323">
        <v>280.65872632671397</v>
      </c>
      <c r="AY2323">
        <v>624.72728645673499</v>
      </c>
      <c r="AZ2323">
        <v>3627.75664860284</v>
      </c>
      <c r="BA2323" s="2">
        <v>7.53048244922878E-2</v>
      </c>
      <c r="BB2323" s="2">
        <v>3.2051426692105301E-4</v>
      </c>
      <c r="BC2323">
        <v>86.479318714514207</v>
      </c>
      <c r="BD2323">
        <v>43.239627551675099</v>
      </c>
      <c r="BE2323">
        <v>43.239691918622697</v>
      </c>
      <c r="BF2323">
        <v>168.625173259528</v>
      </c>
      <c r="BG2323">
        <v>0.32654015345519799</v>
      </c>
      <c r="BH2323">
        <v>9419.2600631812802</v>
      </c>
      <c r="BI2323">
        <v>40098.065354342099</v>
      </c>
      <c r="BJ2323">
        <v>113007.054392964</v>
      </c>
      <c r="BK2323">
        <v>0</v>
      </c>
      <c r="BL2323">
        <v>0</v>
      </c>
      <c r="BM2323">
        <v>0</v>
      </c>
      <c r="BN2323">
        <v>2.8762650000000001</v>
      </c>
      <c r="BO2323" s="9" t="e">
        <f>_xlfn.XLOOKUP(A2323,Thermal!A:A,Thermal!B:B)</f>
        <v>#N/A</v>
      </c>
      <c r="BP2323" s="9" t="e">
        <f>_xlfn.XLOOKUP(A2323,Thermal!A:A,Thermal!C:C)</f>
        <v>#N/A</v>
      </c>
    </row>
    <row r="2324" spans="1:68" x14ac:dyDescent="0.3">
      <c r="A2324" t="s">
        <v>1776</v>
      </c>
      <c r="B2324" t="s">
        <v>135</v>
      </c>
      <c r="C2324" t="s">
        <v>136</v>
      </c>
      <c r="D2324" t="s">
        <v>90</v>
      </c>
      <c r="E2324" t="s">
        <v>75</v>
      </c>
      <c r="F2324" t="s">
        <v>88</v>
      </c>
      <c r="G2324">
        <v>10</v>
      </c>
      <c r="H2324">
        <v>0</v>
      </c>
      <c r="J2324" s="1">
        <v>41426</v>
      </c>
      <c r="K2324" s="1">
        <v>55153</v>
      </c>
      <c r="L2324">
        <v>27.846342276675699</v>
      </c>
      <c r="M2324">
        <v>-21.309287459171099</v>
      </c>
      <c r="N2324">
        <v>-12.751165414486699</v>
      </c>
      <c r="O2324">
        <v>10</v>
      </c>
      <c r="P2324">
        <v>10</v>
      </c>
      <c r="Q2324">
        <v>23001.995314100801</v>
      </c>
      <c r="R2324">
        <v>0</v>
      </c>
      <c r="S2324">
        <v>0</v>
      </c>
      <c r="T2324">
        <v>0.26257985518080101</v>
      </c>
      <c r="U2324">
        <v>0</v>
      </c>
      <c r="V2324">
        <v>0.64052168739328497</v>
      </c>
      <c r="W2324">
        <v>0.64052168739328497</v>
      </c>
      <c r="X2324">
        <v>8760</v>
      </c>
      <c r="Y2324">
        <v>0</v>
      </c>
      <c r="Z2324">
        <v>8760</v>
      </c>
      <c r="AA2324">
        <v>0</v>
      </c>
      <c r="AB2324">
        <v>0</v>
      </c>
      <c r="AC2324">
        <v>0</v>
      </c>
      <c r="AD2324">
        <v>0</v>
      </c>
      <c r="AE2324">
        <v>3930.48467230797</v>
      </c>
      <c r="AF2324">
        <v>56.625979289286001</v>
      </c>
      <c r="AG2324">
        <v>-14.7848014762088</v>
      </c>
      <c r="AH2324">
        <v>-15.279771578000799</v>
      </c>
      <c r="AI2324">
        <v>-29.441522598266602</v>
      </c>
      <c r="AJ2324">
        <v>1744.09619140625</v>
      </c>
      <c r="AK2324">
        <v>63.7126438033605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14166.526786356901</v>
      </c>
      <c r="AX2324">
        <v>0</v>
      </c>
      <c r="AY2324">
        <v>0</v>
      </c>
      <c r="AZ2324">
        <v>595.47460027271904</v>
      </c>
      <c r="BA2324">
        <v>0.30887037669054701</v>
      </c>
      <c r="BB2324" s="2">
        <v>4.9745338072486496E-3</v>
      </c>
      <c r="BC2324">
        <v>15.554943864483301</v>
      </c>
      <c r="BD2324">
        <v>5.16794962473507</v>
      </c>
      <c r="BE2324">
        <v>10.3853188234252</v>
      </c>
      <c r="BF2324">
        <v>0</v>
      </c>
      <c r="BG2324">
        <v>6.3900229373163002</v>
      </c>
      <c r="BH2324">
        <v>0</v>
      </c>
      <c r="BI2324">
        <v>0</v>
      </c>
      <c r="BJ2324">
        <v>17.919852703290001</v>
      </c>
      <c r="BK2324">
        <v>0</v>
      </c>
      <c r="BL2324">
        <v>0</v>
      </c>
      <c r="BM2324">
        <v>0</v>
      </c>
      <c r="BN2324">
        <v>0.64054599999999995</v>
      </c>
      <c r="BO2324" s="9" t="e">
        <f>_xlfn.XLOOKUP(A2324,Thermal!A:A,Thermal!B:B)</f>
        <v>#N/A</v>
      </c>
      <c r="BP2324" s="9" t="e">
        <f>_xlfn.XLOOKUP(A2324,Thermal!A:A,Thermal!C:C)</f>
        <v>#N/A</v>
      </c>
    </row>
    <row r="2325" spans="1:68" x14ac:dyDescent="0.3">
      <c r="A2325" t="s">
        <v>1777</v>
      </c>
      <c r="B2325" t="s">
        <v>96</v>
      </c>
      <c r="C2325" t="s">
        <v>97</v>
      </c>
      <c r="D2325" t="s">
        <v>90</v>
      </c>
      <c r="E2325" t="s">
        <v>121</v>
      </c>
      <c r="F2325" t="s">
        <v>122</v>
      </c>
      <c r="G2325">
        <v>10</v>
      </c>
      <c r="H2325">
        <v>-10</v>
      </c>
      <c r="J2325" s="1">
        <v>45046</v>
      </c>
      <c r="K2325" s="1">
        <v>56614</v>
      </c>
      <c r="L2325">
        <v>46.388596542516197</v>
      </c>
      <c r="M2325">
        <v>-20.9489684095138</v>
      </c>
      <c r="N2325">
        <v>-7.6164629734808802</v>
      </c>
      <c r="O2325">
        <v>10</v>
      </c>
      <c r="P2325">
        <v>10</v>
      </c>
      <c r="Q2325">
        <v>13536.000012636199</v>
      </c>
      <c r="R2325">
        <v>15783.528961300801</v>
      </c>
      <c r="S2325">
        <v>0.433051183238503</v>
      </c>
      <c r="T2325">
        <v>0.15452054808769</v>
      </c>
      <c r="U2325" s="2">
        <v>4.3979293388605102E-2</v>
      </c>
      <c r="V2325">
        <v>0.49398985980433202</v>
      </c>
      <c r="W2325">
        <v>0.45001056758165398</v>
      </c>
      <c r="X2325">
        <v>8760</v>
      </c>
      <c r="Y2325">
        <v>0</v>
      </c>
      <c r="Z2325">
        <v>8760</v>
      </c>
      <c r="AA2325">
        <v>0</v>
      </c>
      <c r="AB2325">
        <v>0</v>
      </c>
      <c r="AC2325">
        <v>-3.3712934229969999E-3</v>
      </c>
      <c r="AD2325">
        <v>0.119773230100155</v>
      </c>
      <c r="AE2325">
        <v>0</v>
      </c>
      <c r="AF2325">
        <v>65.721142054049807</v>
      </c>
      <c r="AG2325">
        <v>-13.3259996977455</v>
      </c>
      <c r="AH2325">
        <v>-7.6434106081532303</v>
      </c>
      <c r="AI2325">
        <v>-25.199254989623999</v>
      </c>
      <c r="AJ2325">
        <v>1928.76989746094</v>
      </c>
      <c r="AK2325">
        <v>69.329581547096396</v>
      </c>
      <c r="AL2325">
        <v>1.0758222326660201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2425.3704604506502</v>
      </c>
      <c r="AW2325">
        <v>1900.1211369037601</v>
      </c>
      <c r="AX2325">
        <v>8710.3241634368896</v>
      </c>
      <c r="AY2325">
        <v>0</v>
      </c>
      <c r="AZ2325">
        <v>1612.68360805511</v>
      </c>
      <c r="BA2325">
        <v>0.15865582111832299</v>
      </c>
      <c r="BB2325" s="2">
        <v>1.0077528424561301E-4</v>
      </c>
      <c r="BC2325">
        <v>4.7625885636110299</v>
      </c>
      <c r="BD2325">
        <v>4.7625885586894903</v>
      </c>
      <c r="BE2325">
        <v>4.7625901408658802</v>
      </c>
      <c r="BF2325">
        <v>0.38445172268257</v>
      </c>
      <c r="BG2325">
        <v>0.30359188304282703</v>
      </c>
      <c r="BH2325">
        <v>1872.7532038496599</v>
      </c>
      <c r="BI2325">
        <v>0</v>
      </c>
      <c r="BJ2325">
        <v>0.36098104022676097</v>
      </c>
      <c r="BK2325">
        <v>0</v>
      </c>
      <c r="BL2325">
        <v>0</v>
      </c>
      <c r="BM2325">
        <v>0</v>
      </c>
      <c r="BN2325">
        <v>0.49586370000000002</v>
      </c>
      <c r="BO2325" s="9" t="e">
        <f>_xlfn.XLOOKUP(A2325,Thermal!A:A,Thermal!B:B)</f>
        <v>#N/A</v>
      </c>
      <c r="BP2325" s="9" t="e">
        <f>_xlfn.XLOOKUP(A2325,Thermal!A:A,Thermal!C:C)</f>
        <v>#N/A</v>
      </c>
    </row>
    <row r="2326" spans="1:68" x14ac:dyDescent="0.3">
      <c r="A2326" t="s">
        <v>1778</v>
      </c>
      <c r="B2326" t="s">
        <v>627</v>
      </c>
      <c r="C2326" t="s">
        <v>628</v>
      </c>
      <c r="D2326" t="s">
        <v>166</v>
      </c>
      <c r="E2326" t="s">
        <v>75</v>
      </c>
      <c r="F2326" t="s">
        <v>88</v>
      </c>
      <c r="G2326">
        <v>100</v>
      </c>
      <c r="H2326">
        <v>0</v>
      </c>
      <c r="J2326" s="1">
        <v>45473</v>
      </c>
      <c r="K2326" s="1">
        <v>52778</v>
      </c>
      <c r="L2326">
        <v>24.9323115836543</v>
      </c>
      <c r="M2326">
        <v>-27.772343683253101</v>
      </c>
      <c r="N2326">
        <v>-3.55055145380565</v>
      </c>
      <c r="O2326">
        <v>100</v>
      </c>
      <c r="P2326">
        <v>100</v>
      </c>
      <c r="Q2326">
        <v>261304.47875019201</v>
      </c>
      <c r="R2326">
        <v>0</v>
      </c>
      <c r="S2326">
        <v>0</v>
      </c>
      <c r="T2326">
        <v>0.29829278396106501</v>
      </c>
      <c r="U2326">
        <v>0</v>
      </c>
      <c r="V2326">
        <v>6.5149248847777796</v>
      </c>
      <c r="W2326">
        <v>6.5149248847777796</v>
      </c>
      <c r="X2326">
        <v>8760</v>
      </c>
      <c r="Y2326">
        <v>0</v>
      </c>
      <c r="Z2326">
        <v>8760</v>
      </c>
      <c r="AA2326">
        <v>0</v>
      </c>
      <c r="AB2326">
        <v>0</v>
      </c>
      <c r="AC2326">
        <v>0</v>
      </c>
      <c r="AD2326">
        <v>0</v>
      </c>
      <c r="AE2326">
        <v>22915.921164989501</v>
      </c>
      <c r="AF2326">
        <v>52.4240527045364</v>
      </c>
      <c r="AG2326">
        <v>-29.966295040119899</v>
      </c>
      <c r="AH2326">
        <v>-4.3002045752108096</v>
      </c>
      <c r="AI2326">
        <v>-27.667778015136701</v>
      </c>
      <c r="AJ2326">
        <v>1967.60314941406</v>
      </c>
      <c r="AK2326">
        <v>72.755223372979799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179756.06305473999</v>
      </c>
      <c r="AX2326">
        <v>0</v>
      </c>
      <c r="AY2326">
        <v>0</v>
      </c>
      <c r="AZ2326">
        <v>19969.3840018995</v>
      </c>
      <c r="BA2326">
        <v>25.791217484817199</v>
      </c>
      <c r="BB2326">
        <v>14.2210391240822</v>
      </c>
      <c r="BC2326">
        <v>42.7558207727064</v>
      </c>
      <c r="BD2326">
        <v>5.16794962473507</v>
      </c>
      <c r="BE2326">
        <v>37.190527031329999</v>
      </c>
      <c r="BF2326">
        <v>0</v>
      </c>
      <c r="BG2326">
        <v>1585367.5212914301</v>
      </c>
      <c r="BH2326">
        <v>0</v>
      </c>
      <c r="BI2326">
        <v>0</v>
      </c>
      <c r="BJ2326">
        <v>302740.72210793197</v>
      </c>
      <c r="BK2326">
        <v>0</v>
      </c>
      <c r="BL2326">
        <v>0</v>
      </c>
      <c r="BM2326">
        <v>0</v>
      </c>
      <c r="BN2326">
        <v>8.4030330000000006</v>
      </c>
      <c r="BO2326" s="9" t="e">
        <f>_xlfn.XLOOKUP(A2326,Thermal!A:A,Thermal!B:B)</f>
        <v>#N/A</v>
      </c>
      <c r="BP2326" s="9" t="e">
        <f>_xlfn.XLOOKUP(A2326,Thermal!A:A,Thermal!C:C)</f>
        <v>#N/A</v>
      </c>
    </row>
    <row r="2327" spans="1:68" x14ac:dyDescent="0.3">
      <c r="A2327" t="s">
        <v>1779</v>
      </c>
      <c r="B2327" t="s">
        <v>627</v>
      </c>
      <c r="C2327" t="s">
        <v>628</v>
      </c>
      <c r="D2327" t="s">
        <v>166</v>
      </c>
      <c r="E2327" t="s">
        <v>75</v>
      </c>
      <c r="F2327" t="s">
        <v>88</v>
      </c>
      <c r="G2327">
        <v>50</v>
      </c>
      <c r="H2327">
        <v>0</v>
      </c>
      <c r="J2327" s="1">
        <v>45473</v>
      </c>
      <c r="K2327" s="1">
        <v>52778</v>
      </c>
      <c r="L2327">
        <v>20.247124772633899</v>
      </c>
      <c r="M2327">
        <v>-30.031404068529501</v>
      </c>
      <c r="N2327">
        <v>-4.6632546086913402</v>
      </c>
      <c r="O2327">
        <v>50</v>
      </c>
      <c r="P2327">
        <v>50</v>
      </c>
      <c r="Q2327">
        <v>74572.975782167196</v>
      </c>
      <c r="R2327">
        <v>0</v>
      </c>
      <c r="S2327">
        <v>0</v>
      </c>
      <c r="T2327">
        <v>0.170257935575335</v>
      </c>
      <c r="U2327">
        <v>0</v>
      </c>
      <c r="V2327">
        <v>1.50988852808394</v>
      </c>
      <c r="W2327">
        <v>1.50988852808394</v>
      </c>
      <c r="X2327">
        <v>8760</v>
      </c>
      <c r="Y2327">
        <v>0</v>
      </c>
      <c r="Z2327">
        <v>8760</v>
      </c>
      <c r="AA2327">
        <v>0</v>
      </c>
      <c r="AB2327">
        <v>0</v>
      </c>
      <c r="AC2327">
        <v>0</v>
      </c>
      <c r="AD2327">
        <v>0</v>
      </c>
      <c r="AE2327">
        <v>22198.971676588098</v>
      </c>
      <c r="AF2327">
        <v>52.568354963153197</v>
      </c>
      <c r="AG2327">
        <v>-30.0062871651884</v>
      </c>
      <c r="AH2327">
        <v>-4.1159102244346402</v>
      </c>
      <c r="AI2327">
        <v>-27.471462249755898</v>
      </c>
      <c r="AJ2327">
        <v>1985.85388183594</v>
      </c>
      <c r="AK2327">
        <v>73.225272947009998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3406.9840416982802</v>
      </c>
      <c r="AX2327">
        <v>0</v>
      </c>
      <c r="AY2327">
        <v>0</v>
      </c>
      <c r="AZ2327">
        <v>20777.468019566499</v>
      </c>
      <c r="BA2327">
        <v>25.791217484817199</v>
      </c>
      <c r="BB2327">
        <v>14.2210391240822</v>
      </c>
      <c r="BC2327">
        <v>42.7558207727064</v>
      </c>
      <c r="BD2327">
        <v>5.16794962473507</v>
      </c>
      <c r="BE2327">
        <v>37.190527031329999</v>
      </c>
      <c r="BF2327">
        <v>0</v>
      </c>
      <c r="BG2327">
        <v>250643.80682852399</v>
      </c>
      <c r="BH2327">
        <v>0</v>
      </c>
      <c r="BI2327">
        <v>0</v>
      </c>
      <c r="BJ2327">
        <v>789953.79599132098</v>
      </c>
      <c r="BK2327">
        <v>0</v>
      </c>
      <c r="BL2327">
        <v>0</v>
      </c>
      <c r="BM2327">
        <v>0</v>
      </c>
      <c r="BN2327">
        <v>2.5504859999999998</v>
      </c>
      <c r="BO2327" s="9" t="e">
        <f>_xlfn.XLOOKUP(A2327,Thermal!A:A,Thermal!B:B)</f>
        <v>#N/A</v>
      </c>
      <c r="BP2327" s="9" t="e">
        <f>_xlfn.XLOOKUP(A2327,Thermal!A:A,Thermal!C:C)</f>
        <v>#N/A</v>
      </c>
    </row>
    <row r="2328" spans="1:68" x14ac:dyDescent="0.3">
      <c r="A2328" t="s">
        <v>1780</v>
      </c>
      <c r="B2328" t="s">
        <v>187</v>
      </c>
      <c r="C2328" t="s">
        <v>188</v>
      </c>
      <c r="D2328" t="s">
        <v>237</v>
      </c>
      <c r="E2328" t="s">
        <v>167</v>
      </c>
      <c r="F2328" t="s">
        <v>167</v>
      </c>
      <c r="G2328">
        <v>0.40000000596046398</v>
      </c>
      <c r="H2328">
        <v>0</v>
      </c>
      <c r="J2328" s="1">
        <v>5845</v>
      </c>
      <c r="K2328" s="1">
        <v>55153</v>
      </c>
      <c r="L2328">
        <v>95.362216021370003</v>
      </c>
      <c r="M2328">
        <v>15.594245570689401</v>
      </c>
      <c r="N2328">
        <v>0.13785460445009001</v>
      </c>
      <c r="O2328">
        <v>0.40000000596046398</v>
      </c>
      <c r="P2328">
        <v>0.40000000596046398</v>
      </c>
      <c r="Q2328">
        <v>2364.56764610857</v>
      </c>
      <c r="R2328">
        <v>0</v>
      </c>
      <c r="S2328">
        <v>0</v>
      </c>
      <c r="T2328">
        <v>0.67481952345860297</v>
      </c>
      <c r="U2328">
        <v>0</v>
      </c>
      <c r="V2328">
        <v>0.225491387599176</v>
      </c>
      <c r="W2328">
        <v>0.225491387599176</v>
      </c>
      <c r="X2328">
        <v>0</v>
      </c>
      <c r="Y2328">
        <v>0</v>
      </c>
      <c r="Z2328">
        <v>1</v>
      </c>
      <c r="AA2328">
        <v>8759</v>
      </c>
      <c r="AB2328">
        <v>0</v>
      </c>
      <c r="AC2328">
        <v>0</v>
      </c>
      <c r="AD2328">
        <v>0</v>
      </c>
      <c r="AE2328">
        <v>0</v>
      </c>
      <c r="AF2328">
        <v>109.004637877881</v>
      </c>
      <c r="AG2328">
        <v>20.827504005029098</v>
      </c>
      <c r="AH2328">
        <v>1.4865815696621201</v>
      </c>
      <c r="AI2328">
        <v>-107.07204437255901</v>
      </c>
      <c r="AJ2328">
        <v>1807.10974121094</v>
      </c>
      <c r="AK2328">
        <v>107.26030487023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3.20399978756905</v>
      </c>
      <c r="AW2328">
        <v>7.4759995043277696</v>
      </c>
      <c r="AX2328">
        <v>3.5744999796152102</v>
      </c>
      <c r="AY2328">
        <v>6.0682997461408403</v>
      </c>
      <c r="AZ2328">
        <v>17.572503182542299</v>
      </c>
      <c r="BA2328">
        <v>0.13517417391183001</v>
      </c>
      <c r="BB2328">
        <v>0.13517427286292399</v>
      </c>
      <c r="BC2328">
        <v>0.67194998060097699</v>
      </c>
      <c r="BD2328" s="2">
        <v>3.1824214840017198E-2</v>
      </c>
      <c r="BE2328">
        <v>0.68397062554270205</v>
      </c>
      <c r="BF2328">
        <v>12.105089992723199</v>
      </c>
      <c r="BG2328">
        <v>95.025791708532793</v>
      </c>
      <c r="BH2328">
        <v>20.327176684570102</v>
      </c>
      <c r="BI2328" s="2">
        <v>1.08366720851336E-2</v>
      </c>
      <c r="BJ2328">
        <v>265.011111655403</v>
      </c>
      <c r="BK2328">
        <v>0</v>
      </c>
      <c r="BL2328">
        <v>0</v>
      </c>
      <c r="BM2328">
        <v>0</v>
      </c>
      <c r="BN2328">
        <v>0.2258839</v>
      </c>
      <c r="BO2328" s="9" t="e">
        <f>_xlfn.XLOOKUP(A2328,Thermal!A:A,Thermal!B:B)</f>
        <v>#N/A</v>
      </c>
      <c r="BP2328" s="9" t="e">
        <f>_xlfn.XLOOKUP(A2328,Thermal!A:A,Thermal!C:C)</f>
        <v>#N/A</v>
      </c>
    </row>
    <row r="2329" spans="1:68" x14ac:dyDescent="0.3">
      <c r="A2329" t="s">
        <v>1781</v>
      </c>
      <c r="B2329" t="s">
        <v>176</v>
      </c>
      <c r="C2329" t="s">
        <v>177</v>
      </c>
      <c r="D2329" t="s">
        <v>178</v>
      </c>
      <c r="E2329" t="s">
        <v>167</v>
      </c>
      <c r="F2329" t="s">
        <v>167</v>
      </c>
      <c r="G2329">
        <v>391.5</v>
      </c>
      <c r="H2329">
        <v>0</v>
      </c>
      <c r="J2329" s="1">
        <v>24807</v>
      </c>
      <c r="K2329" s="1">
        <v>55153</v>
      </c>
      <c r="L2329">
        <v>94.4466959250516</v>
      </c>
      <c r="M2329">
        <v>15.7544135622346</v>
      </c>
      <c r="N2329">
        <v>-0.13966658639864499</v>
      </c>
      <c r="O2329">
        <v>327.58878504672901</v>
      </c>
      <c r="P2329">
        <v>309.66887417218499</v>
      </c>
      <c r="Q2329">
        <v>2196276.78996277</v>
      </c>
      <c r="R2329">
        <v>0</v>
      </c>
      <c r="S2329">
        <v>0</v>
      </c>
      <c r="T2329">
        <v>0.57768785376612097</v>
      </c>
      <c r="U2329">
        <v>0</v>
      </c>
      <c r="V2329">
        <v>207.431087151848</v>
      </c>
      <c r="W2329">
        <v>207.431087151848</v>
      </c>
      <c r="X2329">
        <v>0</v>
      </c>
      <c r="Y2329">
        <v>0</v>
      </c>
      <c r="Z2329">
        <v>135</v>
      </c>
      <c r="AA2329">
        <v>8625</v>
      </c>
      <c r="AB2329">
        <v>0</v>
      </c>
      <c r="AC2329">
        <v>0</v>
      </c>
      <c r="AD2329">
        <v>0</v>
      </c>
      <c r="AE2329">
        <v>0</v>
      </c>
      <c r="AF2329">
        <v>108.506538142712</v>
      </c>
      <c r="AG2329">
        <v>20.415718093804099</v>
      </c>
      <c r="AH2329">
        <v>1.40026759947301</v>
      </c>
      <c r="AI2329">
        <v>-30.721015930175799</v>
      </c>
      <c r="AJ2329">
        <v>1792.11682128906</v>
      </c>
      <c r="AK2329">
        <v>106.81391545014201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28076.714054953402</v>
      </c>
      <c r="AW2329">
        <v>119508.990588874</v>
      </c>
      <c r="AX2329">
        <v>2583.8602557852901</v>
      </c>
      <c r="AY2329">
        <v>20867.3973119855</v>
      </c>
      <c r="AZ2329">
        <v>437309.91375166201</v>
      </c>
      <c r="BA2329" s="2">
        <v>1.5242080034474701E-2</v>
      </c>
      <c r="BB2329" s="2">
        <v>1.07829128595911E-2</v>
      </c>
      <c r="BC2329">
        <v>14.188119167033999</v>
      </c>
      <c r="BD2329" s="2">
        <v>3.1824214840017198E-2</v>
      </c>
      <c r="BE2329">
        <v>14.156295678589499</v>
      </c>
      <c r="BF2329">
        <v>314.23548018893598</v>
      </c>
      <c r="BG2329">
        <v>276.023138550304</v>
      </c>
      <c r="BH2329">
        <v>38310.537968850898</v>
      </c>
      <c r="BI2329">
        <v>7.9232688864569099</v>
      </c>
      <c r="BJ2329">
        <v>4036561.2394554401</v>
      </c>
      <c r="BK2329">
        <v>0</v>
      </c>
      <c r="BL2329">
        <v>0</v>
      </c>
      <c r="BM2329">
        <v>0</v>
      </c>
      <c r="BN2329">
        <v>211.50659999999999</v>
      </c>
      <c r="BO2329" s="9" t="e">
        <f>_xlfn.XLOOKUP(A2329,Thermal!A:A,Thermal!B:B)</f>
        <v>#N/A</v>
      </c>
      <c r="BP2329" s="9" t="e">
        <f>_xlfn.XLOOKUP(A2329,Thermal!A:A,Thermal!C:C)</f>
        <v>#N/A</v>
      </c>
    </row>
    <row r="2330" spans="1:68" x14ac:dyDescent="0.3">
      <c r="A2330" t="s">
        <v>1782</v>
      </c>
      <c r="B2330" t="s">
        <v>132</v>
      </c>
      <c r="C2330" t="s">
        <v>97</v>
      </c>
      <c r="D2330" t="s">
        <v>90</v>
      </c>
      <c r="E2330" t="s">
        <v>121</v>
      </c>
      <c r="F2330" t="s">
        <v>665</v>
      </c>
      <c r="G2330">
        <v>407</v>
      </c>
      <c r="H2330">
        <v>-407</v>
      </c>
      <c r="J2330" s="1">
        <v>30682</v>
      </c>
      <c r="K2330" s="1">
        <v>55153</v>
      </c>
      <c r="L2330">
        <v>78.458228227258303</v>
      </c>
      <c r="M2330">
        <v>-5.5676694122169401</v>
      </c>
      <c r="N2330">
        <v>2.2696426316262701</v>
      </c>
      <c r="O2330">
        <v>407</v>
      </c>
      <c r="P2330">
        <v>407</v>
      </c>
      <c r="Q2330">
        <v>618280.60298589396</v>
      </c>
      <c r="R2330">
        <v>721642.98429235094</v>
      </c>
      <c r="S2330">
        <v>39.199886798637799</v>
      </c>
      <c r="T2330">
        <v>0.173415178156721</v>
      </c>
      <c r="U2330">
        <v>0</v>
      </c>
      <c r="V2330">
        <v>26.728257856024399</v>
      </c>
      <c r="W2330">
        <v>26.728257856024399</v>
      </c>
      <c r="X2330">
        <v>8760</v>
      </c>
      <c r="Y2330">
        <v>0</v>
      </c>
      <c r="Z2330">
        <v>8760</v>
      </c>
      <c r="AA2330">
        <v>0</v>
      </c>
      <c r="AB2330">
        <v>0</v>
      </c>
      <c r="AC2330">
        <v>0</v>
      </c>
      <c r="AD2330">
        <v>4.79762382544315</v>
      </c>
      <c r="AE2330">
        <v>0</v>
      </c>
      <c r="AF2330">
        <v>99.879304536268293</v>
      </c>
      <c r="AG2330">
        <v>8.1301082519719206</v>
      </c>
      <c r="AH2330">
        <v>5.0586439697812198</v>
      </c>
      <c r="AI2330">
        <v>-36.382606506347699</v>
      </c>
      <c r="AJ2330">
        <v>2457.95385742188</v>
      </c>
      <c r="AK2330">
        <v>104.338194461624</v>
      </c>
      <c r="AL2330">
        <v>1.3162458583373999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234346.39809048199</v>
      </c>
      <c r="AW2330">
        <v>2245096.8463536398</v>
      </c>
      <c r="AX2330">
        <v>179913.50160782001</v>
      </c>
      <c r="AY2330">
        <v>0</v>
      </c>
      <c r="AZ2330">
        <v>1334654.2726843201</v>
      </c>
      <c r="BA2330">
        <v>0.15865582111832299</v>
      </c>
      <c r="BB2330" s="2">
        <v>1.0077528424561301E-4</v>
      </c>
      <c r="BC2330">
        <v>4.7625885636110299</v>
      </c>
      <c r="BD2330">
        <v>4.7625885586894903</v>
      </c>
      <c r="BE2330">
        <v>4.7625901408658802</v>
      </c>
      <c r="BF2330">
        <v>333.68472756687299</v>
      </c>
      <c r="BG2330">
        <v>147.63542225202201</v>
      </c>
      <c r="BH2330">
        <v>37671.002032078999</v>
      </c>
      <c r="BI2330">
        <v>0</v>
      </c>
      <c r="BJ2330">
        <v>151099.58309373999</v>
      </c>
      <c r="BK2330">
        <v>0</v>
      </c>
      <c r="BL2330">
        <v>0</v>
      </c>
      <c r="BM2330">
        <v>0</v>
      </c>
      <c r="BN2330">
        <v>26.91751</v>
      </c>
      <c r="BO2330" s="9" t="e">
        <f>_xlfn.XLOOKUP(A2330,Thermal!A:A,Thermal!B:B)</f>
        <v>#N/A</v>
      </c>
      <c r="BP2330" s="9" t="e">
        <f>_xlfn.XLOOKUP(A2330,Thermal!A:A,Thermal!C:C)</f>
        <v>#N/A</v>
      </c>
    </row>
    <row r="2331" spans="1:68" x14ac:dyDescent="0.3">
      <c r="A2331" t="s">
        <v>1783</v>
      </c>
      <c r="B2331" t="s">
        <v>132</v>
      </c>
      <c r="C2331" t="s">
        <v>97</v>
      </c>
      <c r="D2331" t="s">
        <v>90</v>
      </c>
      <c r="E2331" t="s">
        <v>121</v>
      </c>
      <c r="F2331" t="s">
        <v>665</v>
      </c>
      <c r="G2331">
        <v>407</v>
      </c>
      <c r="H2331">
        <v>-407</v>
      </c>
      <c r="J2331" s="1">
        <v>30682</v>
      </c>
      <c r="K2331" s="1">
        <v>55153</v>
      </c>
      <c r="L2331">
        <v>60.122147250572901</v>
      </c>
      <c r="M2331">
        <v>-11.1142748221885</v>
      </c>
      <c r="N2331">
        <v>0.84372297607515701</v>
      </c>
      <c r="O2331">
        <v>407</v>
      </c>
      <c r="P2331">
        <v>407</v>
      </c>
      <c r="Q2331">
        <v>416349.65940673603</v>
      </c>
      <c r="R2331">
        <v>548620.86203111697</v>
      </c>
      <c r="S2331">
        <v>17.180795545433401</v>
      </c>
      <c r="T2331">
        <v>0.11677764111121</v>
      </c>
      <c r="U2331">
        <v>0</v>
      </c>
      <c r="V2331">
        <v>23.6545093420558</v>
      </c>
      <c r="W2331">
        <v>23.6545093420558</v>
      </c>
      <c r="X2331">
        <v>8760</v>
      </c>
      <c r="Y2331">
        <v>0</v>
      </c>
      <c r="Z2331">
        <v>8760</v>
      </c>
      <c r="AA2331">
        <v>0</v>
      </c>
      <c r="AB2331">
        <v>0</v>
      </c>
      <c r="AC2331">
        <v>0</v>
      </c>
      <c r="AD2331">
        <v>3.4732862706474101</v>
      </c>
      <c r="AE2331">
        <v>0</v>
      </c>
      <c r="AF2331">
        <v>99.891429534994103</v>
      </c>
      <c r="AG2331">
        <v>8.1301082519719206</v>
      </c>
      <c r="AH2331">
        <v>5.0707689519644097</v>
      </c>
      <c r="AI2331">
        <v>-36.338058471679702</v>
      </c>
      <c r="AJ2331">
        <v>2458.22021484375</v>
      </c>
      <c r="AK2331">
        <v>104.350494784728</v>
      </c>
      <c r="AL2331">
        <v>1.31217375622559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462114.5490837</v>
      </c>
      <c r="AW2331">
        <v>2300197.0919323</v>
      </c>
      <c r="AX2331">
        <v>149331.77755254501</v>
      </c>
      <c r="AY2331">
        <v>0</v>
      </c>
      <c r="AZ2331">
        <v>978082.60063970101</v>
      </c>
      <c r="BA2331">
        <v>0.15865582111832299</v>
      </c>
      <c r="BB2331" s="2">
        <v>1.0077528424561301E-4</v>
      </c>
      <c r="BC2331">
        <v>4.7625885636110299</v>
      </c>
      <c r="BD2331">
        <v>4.7625885586894903</v>
      </c>
      <c r="BE2331">
        <v>4.7625901408658802</v>
      </c>
      <c r="BF2331">
        <v>31.850966373896501</v>
      </c>
      <c r="BG2331">
        <v>163.401068739142</v>
      </c>
      <c r="BH2331">
        <v>3712.9465091924599</v>
      </c>
      <c r="BI2331">
        <v>0</v>
      </c>
      <c r="BJ2331">
        <v>2248.6384634174901</v>
      </c>
      <c r="BK2331">
        <v>0</v>
      </c>
      <c r="BL2331">
        <v>0</v>
      </c>
      <c r="BM2331">
        <v>0</v>
      </c>
      <c r="BN2331">
        <v>23.66067</v>
      </c>
      <c r="BO2331" s="9" t="e">
        <f>_xlfn.XLOOKUP(A2331,Thermal!A:A,Thermal!B:B)</f>
        <v>#N/A</v>
      </c>
      <c r="BP2331" s="9" t="e">
        <f>_xlfn.XLOOKUP(A2331,Thermal!A:A,Thermal!C:C)</f>
        <v>#N/A</v>
      </c>
    </row>
    <row r="2332" spans="1:68" x14ac:dyDescent="0.3">
      <c r="A2332" t="s">
        <v>1784</v>
      </c>
      <c r="B2332" t="s">
        <v>132</v>
      </c>
      <c r="C2332" t="s">
        <v>97</v>
      </c>
      <c r="D2332" t="s">
        <v>90</v>
      </c>
      <c r="E2332" t="s">
        <v>121</v>
      </c>
      <c r="F2332" t="s">
        <v>665</v>
      </c>
      <c r="G2332">
        <v>404</v>
      </c>
      <c r="H2332">
        <v>-404</v>
      </c>
      <c r="J2332" s="1">
        <v>30682</v>
      </c>
      <c r="K2332" s="1">
        <v>55153</v>
      </c>
      <c r="L2332">
        <v>45.258059526015202</v>
      </c>
      <c r="M2332">
        <v>-13.4398874154077</v>
      </c>
      <c r="N2332">
        <v>0.20759904571264701</v>
      </c>
      <c r="O2332">
        <v>404</v>
      </c>
      <c r="P2332">
        <v>404</v>
      </c>
      <c r="Q2332">
        <v>304298.10285353701</v>
      </c>
      <c r="R2332">
        <v>460692.48215770698</v>
      </c>
      <c r="S2332">
        <v>6.3725885245559999</v>
      </c>
      <c r="T2332" s="2">
        <v>8.5983233547360496E-2</v>
      </c>
      <c r="U2332">
        <v>0</v>
      </c>
      <c r="V2332">
        <v>21.876813014265</v>
      </c>
      <c r="W2332">
        <v>21.876813014265</v>
      </c>
      <c r="X2332">
        <v>8760</v>
      </c>
      <c r="Y2332">
        <v>0</v>
      </c>
      <c r="Z2332">
        <v>8760</v>
      </c>
      <c r="AA2332">
        <v>0</v>
      </c>
      <c r="AB2332">
        <v>0</v>
      </c>
      <c r="AC2332">
        <v>0</v>
      </c>
      <c r="AD2332">
        <v>2.5392480658073402</v>
      </c>
      <c r="AE2332">
        <v>0</v>
      </c>
      <c r="AF2332">
        <v>99.9050880186483</v>
      </c>
      <c r="AG2332">
        <v>8.1301082519719206</v>
      </c>
      <c r="AH2332">
        <v>5.0844274524138902</v>
      </c>
      <c r="AI2332">
        <v>-36.399002075195298</v>
      </c>
      <c r="AJ2332">
        <v>2459.03369140625</v>
      </c>
      <c r="AK2332">
        <v>104.362768462183</v>
      </c>
      <c r="AL2332">
        <v>1.3120630411376999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517986.25972848298</v>
      </c>
      <c r="AW2332">
        <v>2395756.4239643202</v>
      </c>
      <c r="AX2332">
        <v>288659.38723814499</v>
      </c>
      <c r="AY2332">
        <v>0</v>
      </c>
      <c r="AZ2332">
        <v>555099.81007933605</v>
      </c>
      <c r="BA2332">
        <v>0.15865582111832299</v>
      </c>
      <c r="BB2332" s="2">
        <v>1.0077528424561301E-4</v>
      </c>
      <c r="BC2332">
        <v>4.7625885636110299</v>
      </c>
      <c r="BD2332">
        <v>4.7625885586894903</v>
      </c>
      <c r="BE2332">
        <v>4.7625901408658802</v>
      </c>
      <c r="BF2332">
        <v>57.308393346965801</v>
      </c>
      <c r="BG2332">
        <v>167.841753162575</v>
      </c>
      <c r="BH2332">
        <v>3709.1522620263399</v>
      </c>
      <c r="BI2332">
        <v>0</v>
      </c>
      <c r="BJ2332">
        <v>68.907006056675499</v>
      </c>
      <c r="BK2332">
        <v>0</v>
      </c>
      <c r="BL2332">
        <v>0</v>
      </c>
      <c r="BM2332">
        <v>0</v>
      </c>
      <c r="BN2332">
        <v>21.88082</v>
      </c>
      <c r="BO2332" s="9" t="e">
        <f>_xlfn.XLOOKUP(A2332,Thermal!A:A,Thermal!B:B)</f>
        <v>#N/A</v>
      </c>
      <c r="BP2332" s="9" t="e">
        <f>_xlfn.XLOOKUP(A2332,Thermal!A:A,Thermal!C:C)</f>
        <v>#N/A</v>
      </c>
    </row>
    <row r="2333" spans="1:68" x14ac:dyDescent="0.3">
      <c r="A2333" t="s">
        <v>1785</v>
      </c>
      <c r="B2333" t="s">
        <v>176</v>
      </c>
      <c r="C2333" t="s">
        <v>177</v>
      </c>
      <c r="D2333" t="s">
        <v>178</v>
      </c>
      <c r="E2333" t="s">
        <v>121</v>
      </c>
      <c r="F2333" t="s">
        <v>122</v>
      </c>
      <c r="G2333">
        <v>80</v>
      </c>
      <c r="H2333">
        <v>-80</v>
      </c>
      <c r="J2333" s="1">
        <v>45139</v>
      </c>
      <c r="K2333" s="1">
        <v>56614</v>
      </c>
      <c r="L2333">
        <v>122.84344518429801</v>
      </c>
      <c r="M2333">
        <v>34.9078753979461</v>
      </c>
      <c r="N2333">
        <v>4.9150109284398003</v>
      </c>
      <c r="O2333">
        <v>80</v>
      </c>
      <c r="P2333">
        <v>80</v>
      </c>
      <c r="Q2333">
        <v>118643.57423652</v>
      </c>
      <c r="R2333">
        <v>138451.25911399699</v>
      </c>
      <c r="S2333">
        <v>10.4362424295986</v>
      </c>
      <c r="T2333">
        <v>0.16929733766602501</v>
      </c>
      <c r="U2333">
        <v>0.38564224960097698</v>
      </c>
      <c r="V2333">
        <v>10.7099313359397</v>
      </c>
      <c r="W2333">
        <v>10.3242890730995</v>
      </c>
      <c r="X2333">
        <v>8760</v>
      </c>
      <c r="Y2333">
        <v>0</v>
      </c>
      <c r="Z2333">
        <v>8760</v>
      </c>
      <c r="AA2333">
        <v>0</v>
      </c>
      <c r="AB2333">
        <v>0</v>
      </c>
      <c r="AC2333" s="2">
        <v>-2.9711527316216398E-2</v>
      </c>
      <c r="AD2333">
        <v>1.17885556142333</v>
      </c>
      <c r="AE2333">
        <v>0</v>
      </c>
      <c r="AF2333">
        <v>115.92217890501</v>
      </c>
      <c r="AG2333">
        <v>24.663956061813199</v>
      </c>
      <c r="AH2333">
        <v>4.5676705557414801</v>
      </c>
      <c r="AI2333">
        <v>-31.216190338134801</v>
      </c>
      <c r="AJ2333">
        <v>1901.55419921875</v>
      </c>
      <c r="AK2333">
        <v>127.659274722947</v>
      </c>
      <c r="AL2333">
        <v>1.22420078439331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173406.671690416</v>
      </c>
      <c r="AW2333">
        <v>255138.48320906199</v>
      </c>
      <c r="AX2333">
        <v>121869.885365486</v>
      </c>
      <c r="AY2333">
        <v>151705.96512184999</v>
      </c>
      <c r="AZ2333">
        <v>137634.54912342899</v>
      </c>
      <c r="BA2333" s="2">
        <v>1.5242080034474701E-2</v>
      </c>
      <c r="BB2333" s="2">
        <v>1.07829128595911E-2</v>
      </c>
      <c r="BC2333">
        <v>14.188119167033999</v>
      </c>
      <c r="BD2333" s="2">
        <v>3.1824214840017198E-2</v>
      </c>
      <c r="BE2333">
        <v>14.156295678589499</v>
      </c>
      <c r="BF2333">
        <v>520.96361117573201</v>
      </c>
      <c r="BG2333">
        <v>1702.8412139075599</v>
      </c>
      <c r="BH2333">
        <v>1072322.21402508</v>
      </c>
      <c r="BI2333">
        <v>119.78117689162001</v>
      </c>
      <c r="BJ2333">
        <v>3203937.28342561</v>
      </c>
      <c r="BK2333">
        <v>0</v>
      </c>
      <c r="BL2333">
        <v>0</v>
      </c>
      <c r="BM2333">
        <v>0</v>
      </c>
      <c r="BN2333">
        <v>14.988530000000001</v>
      </c>
      <c r="BO2333" s="9" t="e">
        <f>_xlfn.XLOOKUP(A2333,Thermal!A:A,Thermal!B:B)</f>
        <v>#N/A</v>
      </c>
      <c r="BP2333" s="9" t="e">
        <f>_xlfn.XLOOKUP(A2333,Thermal!A:A,Thermal!C:C)</f>
        <v>#N/A</v>
      </c>
    </row>
    <row r="2334" spans="1:68" x14ac:dyDescent="0.3">
      <c r="A2334" t="s">
        <v>1786</v>
      </c>
      <c r="B2334" t="s">
        <v>132</v>
      </c>
      <c r="C2334" t="s">
        <v>97</v>
      </c>
      <c r="D2334" t="s">
        <v>90</v>
      </c>
      <c r="E2334" t="s">
        <v>121</v>
      </c>
      <c r="F2334" t="s">
        <v>122</v>
      </c>
      <c r="G2334">
        <v>10</v>
      </c>
      <c r="H2334">
        <v>-10</v>
      </c>
      <c r="J2334" s="1">
        <v>44504</v>
      </c>
      <c r="K2334" s="1">
        <v>55518</v>
      </c>
      <c r="L2334">
        <v>70.365074806126401</v>
      </c>
      <c r="M2334">
        <v>-2.8237505425317302</v>
      </c>
      <c r="N2334">
        <v>-1.89509014169209</v>
      </c>
      <c r="O2334">
        <v>10</v>
      </c>
      <c r="P2334">
        <v>10</v>
      </c>
      <c r="Q2334">
        <v>14999.006296157801</v>
      </c>
      <c r="R2334">
        <v>17504.7127843052</v>
      </c>
      <c r="S2334">
        <v>0.75840959588349399</v>
      </c>
      <c r="T2334">
        <v>0.17122153305920801</v>
      </c>
      <c r="U2334" s="2">
        <v>4.8755578547567097E-2</v>
      </c>
      <c r="V2334">
        <v>0.77030808706222798</v>
      </c>
      <c r="W2334">
        <v>0.72155250678731897</v>
      </c>
      <c r="X2334">
        <v>8760</v>
      </c>
      <c r="Y2334">
        <v>0</v>
      </c>
      <c r="Z2334">
        <v>8760</v>
      </c>
      <c r="AA2334">
        <v>0</v>
      </c>
      <c r="AB2334">
        <v>0</v>
      </c>
      <c r="AC2334" s="2">
        <v>-3.7585597322210701E-3</v>
      </c>
      <c r="AD2334">
        <v>0.123920102236778</v>
      </c>
      <c r="AE2334">
        <v>0</v>
      </c>
      <c r="AF2334">
        <v>89.965800124080403</v>
      </c>
      <c r="AG2334">
        <v>2.8863926671916298</v>
      </c>
      <c r="AH2334">
        <v>0.38885511113752302</v>
      </c>
      <c r="AI2334">
        <v>-25.614940643310501</v>
      </c>
      <c r="AJ2334">
        <v>2166.21704101563</v>
      </c>
      <c r="AK2334">
        <v>87.418814082857494</v>
      </c>
      <c r="AL2334">
        <v>1.2540885875244101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332.99714803695701</v>
      </c>
      <c r="AW2334">
        <v>277.57167381048203</v>
      </c>
      <c r="AX2334">
        <v>7988.7096006572201</v>
      </c>
      <c r="AY2334">
        <v>0</v>
      </c>
      <c r="AZ2334">
        <v>2454.5214901864501</v>
      </c>
      <c r="BA2334">
        <v>0.15865582111832299</v>
      </c>
      <c r="BB2334" s="2">
        <v>1.0077528424561301E-4</v>
      </c>
      <c r="BC2334">
        <v>4.7625885636110299</v>
      </c>
      <c r="BD2334">
        <v>4.7625885586894903</v>
      </c>
      <c r="BE2334">
        <v>4.7625901408658802</v>
      </c>
      <c r="BF2334">
        <v>0.940892989863642</v>
      </c>
      <c r="BG2334" s="2">
        <v>6.0481683234684197E-2</v>
      </c>
      <c r="BH2334">
        <v>15883.5642054784</v>
      </c>
      <c r="BI2334">
        <v>0</v>
      </c>
      <c r="BJ2334">
        <v>756.06571935622196</v>
      </c>
      <c r="BK2334">
        <v>0</v>
      </c>
      <c r="BL2334">
        <v>0</v>
      </c>
      <c r="BM2334">
        <v>0</v>
      </c>
      <c r="BN2334">
        <v>0.78694869999999995</v>
      </c>
      <c r="BO2334" s="9" t="e">
        <f>_xlfn.XLOOKUP(A2334,Thermal!A:A,Thermal!B:B)</f>
        <v>#N/A</v>
      </c>
      <c r="BP2334" s="9" t="e">
        <f>_xlfn.XLOOKUP(A2334,Thermal!A:A,Thermal!C:C)</f>
        <v>#N/A</v>
      </c>
    </row>
    <row r="2335" spans="1:68" x14ac:dyDescent="0.3">
      <c r="A2335" t="s">
        <v>1787</v>
      </c>
      <c r="B2335" t="s">
        <v>132</v>
      </c>
      <c r="C2335" t="s">
        <v>97</v>
      </c>
      <c r="D2335" t="s">
        <v>90</v>
      </c>
      <c r="E2335" t="s">
        <v>75</v>
      </c>
      <c r="F2335" t="s">
        <v>88</v>
      </c>
      <c r="G2335">
        <v>100</v>
      </c>
      <c r="H2335">
        <v>0</v>
      </c>
      <c r="J2335" s="1">
        <v>42601</v>
      </c>
      <c r="K2335" s="1">
        <v>55153</v>
      </c>
      <c r="L2335">
        <v>38.130224691874297</v>
      </c>
      <c r="M2335">
        <v>-12.7063924524798</v>
      </c>
      <c r="N2335">
        <v>-3.4138059713302802</v>
      </c>
      <c r="O2335">
        <v>100</v>
      </c>
      <c r="P2335">
        <v>100</v>
      </c>
      <c r="Q2335">
        <v>223231.77514929301</v>
      </c>
      <c r="R2335">
        <v>0</v>
      </c>
      <c r="S2335">
        <v>0</v>
      </c>
      <c r="T2335">
        <v>0.25483079354913102</v>
      </c>
      <c r="U2335">
        <v>0</v>
      </c>
      <c r="V2335">
        <v>8.5118781691684706</v>
      </c>
      <c r="W2335">
        <v>8.5118781691684706</v>
      </c>
      <c r="X2335">
        <v>8760</v>
      </c>
      <c r="Y2335">
        <v>0</v>
      </c>
      <c r="Z2335">
        <v>8760</v>
      </c>
      <c r="AA2335">
        <v>0</v>
      </c>
      <c r="AB2335">
        <v>0</v>
      </c>
      <c r="AC2335">
        <v>0</v>
      </c>
      <c r="AD2335">
        <v>0</v>
      </c>
      <c r="AE2335">
        <v>3506.62477874756</v>
      </c>
      <c r="AF2335">
        <v>90.3388891251589</v>
      </c>
      <c r="AG2335">
        <v>3.25615438092521</v>
      </c>
      <c r="AH2335">
        <v>0.39218243396214503</v>
      </c>
      <c r="AI2335">
        <v>-27.2830696105957</v>
      </c>
      <c r="AJ2335">
        <v>2190.28735351563</v>
      </c>
      <c r="AK2335">
        <v>88.640499689585994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2520.2271499633798</v>
      </c>
      <c r="AX2335">
        <v>0</v>
      </c>
      <c r="AY2335">
        <v>0</v>
      </c>
      <c r="AZ2335" s="2">
        <v>1.3969838619232199E-7</v>
      </c>
      <c r="BA2335">
        <v>0.15865582111832299</v>
      </c>
      <c r="BB2335" s="2">
        <v>1.0077528424561301E-4</v>
      </c>
      <c r="BC2335">
        <v>4.7625885636110299</v>
      </c>
      <c r="BD2335">
        <v>4.7625885586894903</v>
      </c>
      <c r="BE2335">
        <v>4.7625901408658802</v>
      </c>
      <c r="BF2335">
        <v>0</v>
      </c>
      <c r="BG2335">
        <v>1.2318151758518101</v>
      </c>
      <c r="BH2335">
        <v>0</v>
      </c>
      <c r="BI2335">
        <v>0</v>
      </c>
      <c r="BJ2335" s="2">
        <v>9.8840705550370904E-5</v>
      </c>
      <c r="BK2335">
        <v>0</v>
      </c>
      <c r="BL2335">
        <v>0</v>
      </c>
      <c r="BM2335">
        <v>0</v>
      </c>
      <c r="BN2335">
        <v>8.5118790000000004</v>
      </c>
      <c r="BO2335" s="9" t="e">
        <f>_xlfn.XLOOKUP(A2335,Thermal!A:A,Thermal!B:B)</f>
        <v>#N/A</v>
      </c>
      <c r="BP2335" s="9" t="e">
        <f>_xlfn.XLOOKUP(A2335,Thermal!A:A,Thermal!C:C)</f>
        <v>#N/A</v>
      </c>
    </row>
    <row r="2336" spans="1:68" x14ac:dyDescent="0.3">
      <c r="A2336" t="s">
        <v>1796</v>
      </c>
      <c r="B2336" t="s">
        <v>96</v>
      </c>
      <c r="C2336" t="s">
        <v>97</v>
      </c>
      <c r="D2336" t="s">
        <v>90</v>
      </c>
      <c r="E2336" t="s">
        <v>121</v>
      </c>
      <c r="F2336" t="s">
        <v>122</v>
      </c>
      <c r="G2336">
        <v>50</v>
      </c>
      <c r="H2336">
        <v>-50</v>
      </c>
      <c r="J2336" s="1">
        <v>44538</v>
      </c>
      <c r="K2336" s="1">
        <v>55153</v>
      </c>
      <c r="L2336">
        <v>46.6261978486177</v>
      </c>
      <c r="M2336">
        <v>-22.2439043757708</v>
      </c>
      <c r="N2336">
        <v>-6.0457725585431303</v>
      </c>
      <c r="O2336">
        <v>50</v>
      </c>
      <c r="P2336">
        <v>50</v>
      </c>
      <c r="Q2336">
        <v>63764.2575451136</v>
      </c>
      <c r="R2336">
        <v>74310.888693332701</v>
      </c>
      <c r="S2336">
        <v>1.99060815535712</v>
      </c>
      <c r="T2336">
        <v>0.14558049667800901</v>
      </c>
      <c r="U2336">
        <v>0.20711271888494501</v>
      </c>
      <c r="V2336">
        <v>2.45670321750146</v>
      </c>
      <c r="W2336">
        <v>2.2495904989858202</v>
      </c>
      <c r="X2336">
        <v>8760</v>
      </c>
      <c r="Y2336">
        <v>0</v>
      </c>
      <c r="Z2336">
        <v>8760</v>
      </c>
      <c r="AA2336">
        <v>0</v>
      </c>
      <c r="AB2336">
        <v>0</v>
      </c>
      <c r="AC2336" s="2">
        <v>-1.5819946722328702E-2</v>
      </c>
      <c r="AD2336">
        <v>0.49712008535313601</v>
      </c>
      <c r="AE2336">
        <v>0</v>
      </c>
      <c r="AF2336">
        <v>68.667580713676799</v>
      </c>
      <c r="AG2336">
        <v>-12.546706514402301</v>
      </c>
      <c r="AH2336">
        <v>-5.4762650841833</v>
      </c>
      <c r="AI2336">
        <v>-39.777103424072301</v>
      </c>
      <c r="AJ2336">
        <v>1944.17858886719</v>
      </c>
      <c r="AK2336">
        <v>71.621075035498095</v>
      </c>
      <c r="AL2336">
        <v>1.1133254465332001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35782.486574649804</v>
      </c>
      <c r="AW2336">
        <v>57848.271424587801</v>
      </c>
      <c r="AX2336">
        <v>65580.032104909405</v>
      </c>
      <c r="AY2336">
        <v>1.3772664070129399</v>
      </c>
      <c r="AZ2336">
        <v>25117.007701993</v>
      </c>
      <c r="BA2336">
        <v>0.15865582111832299</v>
      </c>
      <c r="BB2336" s="2">
        <v>1.0077528424561301E-4</v>
      </c>
      <c r="BC2336">
        <v>4.7625885636110299</v>
      </c>
      <c r="BD2336">
        <v>4.7625885586894903</v>
      </c>
      <c r="BE2336">
        <v>4.7625901408658802</v>
      </c>
      <c r="BF2336">
        <v>3463.0948022939501</v>
      </c>
      <c r="BG2336">
        <v>7.8408327782947298</v>
      </c>
      <c r="BH2336">
        <v>10789.6606894751</v>
      </c>
      <c r="BI2336" s="2">
        <v>4.6262377873063098E-4</v>
      </c>
      <c r="BJ2336">
        <v>10052.4904045084</v>
      </c>
      <c r="BK2336">
        <v>0</v>
      </c>
      <c r="BL2336">
        <v>0</v>
      </c>
      <c r="BM2336">
        <v>0</v>
      </c>
      <c r="BN2336">
        <v>2.4810159999999999</v>
      </c>
      <c r="BO2336" s="9" t="e">
        <f>_xlfn.XLOOKUP(A2336,Thermal!A:A,Thermal!B:B)</f>
        <v>#N/A</v>
      </c>
      <c r="BP2336" s="9" t="e">
        <f>_xlfn.XLOOKUP(A2336,Thermal!A:A,Thermal!C:C)</f>
        <v>#N/A</v>
      </c>
    </row>
    <row r="2337" spans="1:68" x14ac:dyDescent="0.3">
      <c r="A2337" t="s">
        <v>1797</v>
      </c>
      <c r="B2337" t="s">
        <v>96</v>
      </c>
      <c r="C2337" t="s">
        <v>97</v>
      </c>
      <c r="D2337" t="s">
        <v>90</v>
      </c>
      <c r="E2337" t="s">
        <v>75</v>
      </c>
      <c r="F2337" t="s">
        <v>133</v>
      </c>
      <c r="G2337">
        <v>100</v>
      </c>
      <c r="H2337">
        <v>0</v>
      </c>
      <c r="J2337" s="1">
        <v>44414</v>
      </c>
      <c r="K2337" s="1">
        <v>55153</v>
      </c>
      <c r="L2337">
        <v>40.137200774846598</v>
      </c>
      <c r="M2337">
        <v>-18.440631608881301</v>
      </c>
      <c r="N2337">
        <v>-6.23118246746954</v>
      </c>
      <c r="O2337">
        <v>100</v>
      </c>
      <c r="P2337">
        <v>100</v>
      </c>
      <c r="Q2337">
        <v>239741.18435066901</v>
      </c>
      <c r="R2337">
        <v>0</v>
      </c>
      <c r="S2337">
        <v>0</v>
      </c>
      <c r="T2337">
        <v>0.27367715108492702</v>
      </c>
      <c r="U2337">
        <v>0</v>
      </c>
      <c r="V2337">
        <v>9.6225404079932595</v>
      </c>
      <c r="W2337">
        <v>9.6225404079932595</v>
      </c>
      <c r="X2337">
        <v>8760</v>
      </c>
      <c r="Y2337">
        <v>0</v>
      </c>
      <c r="Z2337">
        <v>8760</v>
      </c>
      <c r="AA2337">
        <v>0</v>
      </c>
      <c r="AB2337">
        <v>0</v>
      </c>
      <c r="AC2337">
        <v>0</v>
      </c>
      <c r="AD2337">
        <v>0</v>
      </c>
      <c r="AE2337">
        <v>55235.115490913398</v>
      </c>
      <c r="AF2337">
        <v>68.382313089378997</v>
      </c>
      <c r="AG2337">
        <v>-12.546706514402301</v>
      </c>
      <c r="AH2337">
        <v>-5.7615327657054101</v>
      </c>
      <c r="AI2337">
        <v>-40.0785942077637</v>
      </c>
      <c r="AJ2337">
        <v>1944.91235351563</v>
      </c>
      <c r="AK2337">
        <v>71.779594391250598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832.303744744509</v>
      </c>
      <c r="BA2337">
        <v>0.15865582111832299</v>
      </c>
      <c r="BB2337" s="2">
        <v>1.0077528424561301E-4</v>
      </c>
      <c r="BC2337">
        <v>4.7625885636110299</v>
      </c>
      <c r="BD2337">
        <v>4.7625885586894903</v>
      </c>
      <c r="BE2337">
        <v>4.7625901408658802</v>
      </c>
      <c r="BF2337">
        <v>0</v>
      </c>
      <c r="BG2337">
        <v>0</v>
      </c>
      <c r="BH2337">
        <v>0</v>
      </c>
      <c r="BI2337">
        <v>0</v>
      </c>
      <c r="BJ2337">
        <v>0.95447387512718895</v>
      </c>
      <c r="BK2337">
        <v>0</v>
      </c>
      <c r="BL2337">
        <v>0</v>
      </c>
      <c r="BM2337">
        <v>0</v>
      </c>
      <c r="BN2337">
        <v>9.622541</v>
      </c>
      <c r="BO2337" s="9" t="e">
        <f>_xlfn.XLOOKUP(A2337,Thermal!A:A,Thermal!B:B)</f>
        <v>#N/A</v>
      </c>
      <c r="BP2337" s="9" t="e">
        <f>_xlfn.XLOOKUP(A2337,Thermal!A:A,Thermal!C:C)</f>
        <v>#N/A</v>
      </c>
    </row>
    <row r="2338" spans="1:68" x14ac:dyDescent="0.3">
      <c r="A2338" t="s">
        <v>1801</v>
      </c>
      <c r="B2338" t="s">
        <v>132</v>
      </c>
      <c r="C2338" t="s">
        <v>97</v>
      </c>
      <c r="D2338" t="s">
        <v>90</v>
      </c>
      <c r="E2338" t="s">
        <v>167</v>
      </c>
      <c r="F2338" t="s">
        <v>167</v>
      </c>
      <c r="G2338">
        <v>0.5</v>
      </c>
      <c r="H2338">
        <v>0</v>
      </c>
      <c r="J2338" s="1">
        <v>41801</v>
      </c>
      <c r="K2338" s="1">
        <v>55153</v>
      </c>
      <c r="L2338">
        <v>91.578067818175299</v>
      </c>
      <c r="M2338">
        <v>8.3732081351600502</v>
      </c>
      <c r="N2338">
        <v>1.02649904496531</v>
      </c>
      <c r="O2338">
        <v>0.25949999690055803</v>
      </c>
      <c r="P2338">
        <v>0.25949999690055803</v>
      </c>
      <c r="Q2338">
        <v>845.25300012901403</v>
      </c>
      <c r="R2338">
        <v>0</v>
      </c>
      <c r="S2338">
        <v>0</v>
      </c>
      <c r="T2338">
        <v>0.37183071143699198</v>
      </c>
      <c r="U2338">
        <v>0</v>
      </c>
      <c r="V2338" s="2">
        <v>7.7407548069913401E-2</v>
      </c>
      <c r="W2338" s="2">
        <v>7.7407548069913401E-2</v>
      </c>
      <c r="X2338">
        <v>0</v>
      </c>
      <c r="Y2338">
        <v>0</v>
      </c>
      <c r="Z2338">
        <v>1</v>
      </c>
      <c r="AA2338">
        <v>8759</v>
      </c>
      <c r="AB2338">
        <v>0</v>
      </c>
      <c r="AC2338">
        <v>0</v>
      </c>
      <c r="AD2338">
        <v>0</v>
      </c>
      <c r="AE2338">
        <v>53.092500109225497</v>
      </c>
      <c r="AF2338">
        <v>97.222236799218706</v>
      </c>
      <c r="AG2338">
        <v>8.8291326372195496</v>
      </c>
      <c r="AH2338">
        <v>1.7025518066249501</v>
      </c>
      <c r="AI2338">
        <v>-25.962078094482401</v>
      </c>
      <c r="AJ2338">
        <v>1781.62280273438</v>
      </c>
      <c r="AK2338">
        <v>67.556774474222195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19.3620001040399</v>
      </c>
      <c r="AW2338">
        <v>1.4985000006854501</v>
      </c>
      <c r="AX2338">
        <v>5.8849998041987401</v>
      </c>
      <c r="AY2338">
        <v>99.569496621377795</v>
      </c>
      <c r="AZ2338">
        <v>387.05148678086698</v>
      </c>
      <c r="BA2338">
        <v>0.15865582111832299</v>
      </c>
      <c r="BB2338" s="2">
        <v>1.0077528424561301E-4</v>
      </c>
      <c r="BC2338">
        <v>4.7625885636110299</v>
      </c>
      <c r="BD2338">
        <v>4.7625885586894903</v>
      </c>
      <c r="BE2338">
        <v>4.7625901408658802</v>
      </c>
      <c r="BF2338">
        <v>232.25374605526699</v>
      </c>
      <c r="BG2338" s="2">
        <v>6.6465809504734396E-4</v>
      </c>
      <c r="BH2338">
        <v>115.693939762388</v>
      </c>
      <c r="BI2338">
        <v>1696.9708531328599</v>
      </c>
      <c r="BJ2338">
        <v>4610.2154373455896</v>
      </c>
      <c r="BK2338">
        <v>0</v>
      </c>
      <c r="BL2338">
        <v>0</v>
      </c>
      <c r="BM2338">
        <v>0</v>
      </c>
      <c r="BN2338" s="2">
        <v>8.4062680000000001E-2</v>
      </c>
      <c r="BO2338" s="9" t="e">
        <f>_xlfn.XLOOKUP(A2338,Thermal!A:A,Thermal!B:B)</f>
        <v>#N/A</v>
      </c>
      <c r="BP2338" s="9" t="e">
        <f>_xlfn.XLOOKUP(A2338,Thermal!A:A,Thermal!C:C)</f>
        <v>#N/A</v>
      </c>
    </row>
    <row r="2339" spans="1:68" x14ac:dyDescent="0.3">
      <c r="A2339" t="s">
        <v>1802</v>
      </c>
      <c r="B2339" t="s">
        <v>164</v>
      </c>
      <c r="C2339" t="s">
        <v>165</v>
      </c>
      <c r="D2339" t="s">
        <v>166</v>
      </c>
      <c r="E2339" t="s">
        <v>75</v>
      </c>
      <c r="F2339" t="s">
        <v>76</v>
      </c>
      <c r="G2339">
        <v>99</v>
      </c>
      <c r="H2339">
        <v>0</v>
      </c>
      <c r="J2339" s="1">
        <v>39965</v>
      </c>
      <c r="K2339" s="1">
        <v>51501</v>
      </c>
      <c r="L2339">
        <v>33.664860376549399</v>
      </c>
      <c r="M2339">
        <v>-36.261822736497898</v>
      </c>
      <c r="N2339">
        <v>-13.016327550862499</v>
      </c>
      <c r="O2339">
        <v>99</v>
      </c>
      <c r="P2339">
        <v>99</v>
      </c>
      <c r="Q2339">
        <v>355686.79902812798</v>
      </c>
      <c r="R2339">
        <v>0</v>
      </c>
      <c r="S2339">
        <v>0</v>
      </c>
      <c r="T2339">
        <v>0.41013652394691003</v>
      </c>
      <c r="U2339">
        <v>0</v>
      </c>
      <c r="V2339">
        <v>11.974146801059</v>
      </c>
      <c r="W2339">
        <v>11.974146801059</v>
      </c>
      <c r="X2339">
        <v>8760</v>
      </c>
      <c r="Y2339">
        <v>0</v>
      </c>
      <c r="Z2339">
        <v>8760</v>
      </c>
      <c r="AA2339">
        <v>0</v>
      </c>
      <c r="AB2339">
        <v>0</v>
      </c>
      <c r="AC2339">
        <v>0</v>
      </c>
      <c r="AD2339">
        <v>0</v>
      </c>
      <c r="AE2339">
        <v>7451.0416641235397</v>
      </c>
      <c r="AF2339">
        <v>43.996491606716603</v>
      </c>
      <c r="AG2339">
        <v>-33.930651466207102</v>
      </c>
      <c r="AH2339">
        <v>-8.7634073585258907</v>
      </c>
      <c r="AI2339">
        <v>-38.746814727783203</v>
      </c>
      <c r="AJ2339">
        <v>1758.86303710938</v>
      </c>
      <c r="AK2339">
        <v>71.521394201787402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69899.307138889999</v>
      </c>
      <c r="AX2339">
        <v>0</v>
      </c>
      <c r="AY2339">
        <v>0</v>
      </c>
      <c r="AZ2339">
        <v>2044.3088123192999</v>
      </c>
      <c r="BA2339">
        <v>0.89269231355136103</v>
      </c>
      <c r="BB2339" s="2">
        <v>2.9890726678125298E-3</v>
      </c>
      <c r="BC2339">
        <v>22.2939250891936</v>
      </c>
      <c r="BD2339">
        <v>5.16794962473507</v>
      </c>
      <c r="BE2339">
        <v>17.1082450557093</v>
      </c>
      <c r="BF2339">
        <v>0</v>
      </c>
      <c r="BG2339">
        <v>338.348324574294</v>
      </c>
      <c r="BH2339">
        <v>0</v>
      </c>
      <c r="BI2339">
        <v>0</v>
      </c>
      <c r="BJ2339">
        <v>46212.899746069801</v>
      </c>
      <c r="BK2339">
        <v>0</v>
      </c>
      <c r="BL2339">
        <v>0</v>
      </c>
      <c r="BM2339">
        <v>0</v>
      </c>
      <c r="BN2339">
        <v>12.0207</v>
      </c>
      <c r="BO2339" s="9" t="e">
        <f>_xlfn.XLOOKUP(A2339,Thermal!A:A,Thermal!B:B)</f>
        <v>#N/A</v>
      </c>
      <c r="BP2339" s="9" t="e">
        <f>_xlfn.XLOOKUP(A2339,Thermal!A:A,Thermal!C:C)</f>
        <v>#N/A</v>
      </c>
    </row>
    <row r="2340" spans="1:68" x14ac:dyDescent="0.3">
      <c r="A2340" t="s">
        <v>1803</v>
      </c>
      <c r="B2340" t="s">
        <v>549</v>
      </c>
      <c r="C2340" t="s">
        <v>177</v>
      </c>
      <c r="D2340" t="s">
        <v>178</v>
      </c>
      <c r="E2340" t="s">
        <v>75</v>
      </c>
      <c r="F2340" t="s">
        <v>76</v>
      </c>
      <c r="G2340">
        <v>40</v>
      </c>
      <c r="H2340">
        <v>0</v>
      </c>
      <c r="J2340" s="1">
        <v>41251</v>
      </c>
      <c r="K2340" s="1">
        <v>55153</v>
      </c>
      <c r="L2340">
        <v>84.900190030855299</v>
      </c>
      <c r="M2340">
        <v>14.7553338282168</v>
      </c>
      <c r="N2340">
        <v>-0.24126650953861001</v>
      </c>
      <c r="O2340">
        <v>40</v>
      </c>
      <c r="P2340">
        <v>40</v>
      </c>
      <c r="Q2340">
        <v>76212.640142492994</v>
      </c>
      <c r="R2340">
        <v>0</v>
      </c>
      <c r="S2340">
        <v>0</v>
      </c>
      <c r="T2340">
        <v>0.21750182689005601</v>
      </c>
      <c r="U2340">
        <v>0</v>
      </c>
      <c r="V2340">
        <v>6.4704684904128298</v>
      </c>
      <c r="W2340">
        <v>6.4704684904128298</v>
      </c>
      <c r="X2340">
        <v>8760</v>
      </c>
      <c r="Y2340">
        <v>0</v>
      </c>
      <c r="Z2340">
        <v>8760</v>
      </c>
      <c r="AA2340">
        <v>0</v>
      </c>
      <c r="AB2340">
        <v>0</v>
      </c>
      <c r="AC2340">
        <v>0</v>
      </c>
      <c r="AD2340">
        <v>0</v>
      </c>
      <c r="AE2340">
        <v>3.5199999213218698</v>
      </c>
      <c r="AF2340">
        <v>114.767200898206</v>
      </c>
      <c r="AG2340">
        <v>25.2270318601926</v>
      </c>
      <c r="AH2340">
        <v>2.8496166622638301</v>
      </c>
      <c r="AI2340">
        <v>-29.352788925170898</v>
      </c>
      <c r="AJ2340">
        <v>1931.49108886719</v>
      </c>
      <c r="AK2340">
        <v>131.008621145436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76212.640142492994</v>
      </c>
      <c r="AX2340">
        <v>0</v>
      </c>
      <c r="AY2340">
        <v>0</v>
      </c>
      <c r="AZ2340">
        <v>3.5198903046548402</v>
      </c>
      <c r="BA2340" s="2">
        <v>1.5242080034474701E-2</v>
      </c>
      <c r="BB2340" s="2">
        <v>1.07829128595911E-2</v>
      </c>
      <c r="BC2340">
        <v>14.188119167033999</v>
      </c>
      <c r="BD2340" s="2">
        <v>3.1824214840017198E-2</v>
      </c>
      <c r="BE2340">
        <v>14.156295678589499</v>
      </c>
      <c r="BF2340">
        <v>0</v>
      </c>
      <c r="BG2340">
        <v>81.159884383201202</v>
      </c>
      <c r="BH2340">
        <v>0</v>
      </c>
      <c r="BI2340">
        <v>0</v>
      </c>
      <c r="BJ2340" s="2">
        <v>1.57433578328022E-3</v>
      </c>
      <c r="BK2340">
        <v>0</v>
      </c>
      <c r="BL2340">
        <v>0</v>
      </c>
      <c r="BM2340">
        <v>0</v>
      </c>
      <c r="BN2340">
        <v>6.4705500000000002</v>
      </c>
      <c r="BO2340" s="9" t="e">
        <f>_xlfn.XLOOKUP(A2340,Thermal!A:A,Thermal!B:B)</f>
        <v>#N/A</v>
      </c>
      <c r="BP2340" s="9" t="e">
        <f>_xlfn.XLOOKUP(A2340,Thermal!A:A,Thermal!C:C)</f>
        <v>#N/A</v>
      </c>
    </row>
    <row r="2341" spans="1:68" x14ac:dyDescent="0.3">
      <c r="A2341" t="s">
        <v>1808</v>
      </c>
      <c r="B2341" t="s">
        <v>187</v>
      </c>
      <c r="C2341" t="s">
        <v>188</v>
      </c>
      <c r="D2341" t="s">
        <v>237</v>
      </c>
      <c r="E2341" t="s">
        <v>75</v>
      </c>
      <c r="F2341" t="s">
        <v>88</v>
      </c>
      <c r="G2341">
        <v>80</v>
      </c>
      <c r="H2341">
        <v>0</v>
      </c>
      <c r="J2341" s="1">
        <v>45383</v>
      </c>
      <c r="K2341" s="1">
        <v>55518</v>
      </c>
      <c r="L2341">
        <v>90.280338112323605</v>
      </c>
      <c r="M2341">
        <v>28.203317528677498</v>
      </c>
      <c r="N2341">
        <v>5.6553239150978598</v>
      </c>
      <c r="O2341">
        <v>80</v>
      </c>
      <c r="P2341">
        <v>80</v>
      </c>
      <c r="Q2341">
        <v>180482.679480188</v>
      </c>
      <c r="R2341">
        <v>0</v>
      </c>
      <c r="S2341">
        <v>0</v>
      </c>
      <c r="T2341">
        <v>0.25753807003414703</v>
      </c>
      <c r="U2341">
        <v>0</v>
      </c>
      <c r="V2341">
        <v>16.294038195333201</v>
      </c>
      <c r="W2341">
        <v>16.294038195333201</v>
      </c>
      <c r="X2341">
        <v>8760</v>
      </c>
      <c r="Y2341">
        <v>0</v>
      </c>
      <c r="Z2341">
        <v>8760</v>
      </c>
      <c r="AA2341">
        <v>0</v>
      </c>
      <c r="AB2341">
        <v>0</v>
      </c>
      <c r="AC2341">
        <v>0</v>
      </c>
      <c r="AD2341">
        <v>0</v>
      </c>
      <c r="AE2341">
        <v>904.20056271553005</v>
      </c>
      <c r="AF2341">
        <v>112.10109391650199</v>
      </c>
      <c r="AG2341">
        <v>18.1071453513016</v>
      </c>
      <c r="AH2341">
        <v>7.3033961816330901</v>
      </c>
      <c r="AI2341">
        <v>-35.395256042480497</v>
      </c>
      <c r="AJ2341">
        <v>1818.86059570313</v>
      </c>
      <c r="AK2341">
        <v>101.16057364653599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82.200563184917002</v>
      </c>
      <c r="BA2341">
        <v>0.13517417391183001</v>
      </c>
      <c r="BB2341">
        <v>0.13517427286292399</v>
      </c>
      <c r="BC2341">
        <v>0.67194998060097699</v>
      </c>
      <c r="BD2341" s="2">
        <v>3.1824214840017198E-2</v>
      </c>
      <c r="BE2341">
        <v>0.68397062554270205</v>
      </c>
      <c r="BF2341">
        <v>0</v>
      </c>
      <c r="BG2341">
        <v>0</v>
      </c>
      <c r="BH2341">
        <v>0</v>
      </c>
      <c r="BI2341">
        <v>0</v>
      </c>
      <c r="BJ2341">
        <v>6931.6074960044498</v>
      </c>
      <c r="BK2341">
        <v>0</v>
      </c>
      <c r="BL2341">
        <v>0</v>
      </c>
      <c r="BM2341">
        <v>0</v>
      </c>
      <c r="BN2341">
        <v>16.30097</v>
      </c>
      <c r="BO2341" s="9" t="e">
        <f>_xlfn.XLOOKUP(A2341,Thermal!A:A,Thermal!B:B)</f>
        <v>#N/A</v>
      </c>
      <c r="BP2341" s="9" t="e">
        <f>_xlfn.XLOOKUP(A2341,Thermal!A:A,Thermal!C:C)</f>
        <v>#N/A</v>
      </c>
    </row>
    <row r="2342" spans="1:68" x14ac:dyDescent="0.3">
      <c r="A2342" t="s">
        <v>1809</v>
      </c>
      <c r="B2342" t="s">
        <v>196</v>
      </c>
      <c r="C2342" t="s">
        <v>97</v>
      </c>
      <c r="D2342" t="s">
        <v>90</v>
      </c>
      <c r="E2342" t="s">
        <v>75</v>
      </c>
      <c r="F2342" t="s">
        <v>76</v>
      </c>
      <c r="G2342">
        <v>162</v>
      </c>
      <c r="H2342">
        <v>0</v>
      </c>
      <c r="J2342" s="1">
        <v>37978</v>
      </c>
      <c r="K2342" s="1">
        <v>55153</v>
      </c>
      <c r="L2342">
        <v>97.505102318873597</v>
      </c>
      <c r="M2342">
        <v>1.2768229172498999</v>
      </c>
      <c r="N2342">
        <v>-1.78494676556883</v>
      </c>
      <c r="O2342">
        <v>162</v>
      </c>
      <c r="P2342">
        <v>162</v>
      </c>
      <c r="Q2342">
        <v>424983.02469415998</v>
      </c>
      <c r="R2342">
        <v>0</v>
      </c>
      <c r="S2342">
        <v>0</v>
      </c>
      <c r="T2342">
        <v>0.29946940688163098</v>
      </c>
      <c r="U2342">
        <v>0</v>
      </c>
      <c r="V2342">
        <v>41.438014201518897</v>
      </c>
      <c r="W2342">
        <v>41.438014201518897</v>
      </c>
      <c r="X2342">
        <v>8760</v>
      </c>
      <c r="Y2342">
        <v>0</v>
      </c>
      <c r="Z2342">
        <v>8760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94.394937742353505</v>
      </c>
      <c r="AG2342">
        <v>6.9917654998567</v>
      </c>
      <c r="AH2342">
        <v>0.71261991055884299</v>
      </c>
      <c r="AI2342">
        <v>-25.893356323242202</v>
      </c>
      <c r="AJ2342">
        <v>1555.94567871094</v>
      </c>
      <c r="AK2342">
        <v>59.361670042431101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424983.02469415998</v>
      </c>
      <c r="AX2342">
        <v>0</v>
      </c>
      <c r="AY2342">
        <v>0</v>
      </c>
      <c r="AZ2342" s="2">
        <v>-5.4612755775451704E-4</v>
      </c>
      <c r="BA2342">
        <v>0.15865582111832299</v>
      </c>
      <c r="BB2342" s="2">
        <v>1.0077528424561301E-4</v>
      </c>
      <c r="BC2342">
        <v>4.7625885636110299</v>
      </c>
      <c r="BD2342">
        <v>4.7625885586894903</v>
      </c>
      <c r="BE2342">
        <v>4.7625901408658802</v>
      </c>
      <c r="BF2342">
        <v>0</v>
      </c>
      <c r="BG2342">
        <v>35.419408274176497</v>
      </c>
      <c r="BH2342">
        <v>0</v>
      </c>
      <c r="BI2342">
        <v>0</v>
      </c>
      <c r="BJ2342" s="2">
        <v>-3.0894304151339799E-2</v>
      </c>
      <c r="BK2342">
        <v>0</v>
      </c>
      <c r="BL2342">
        <v>0</v>
      </c>
      <c r="BM2342">
        <v>0</v>
      </c>
      <c r="BN2342">
        <v>41.438049999999997</v>
      </c>
      <c r="BO2342" s="9" t="e">
        <f>_xlfn.XLOOKUP(A2342,Thermal!A:A,Thermal!B:B)</f>
        <v>#N/A</v>
      </c>
      <c r="BP2342" s="9" t="e">
        <f>_xlfn.XLOOKUP(A2342,Thermal!A:A,Thermal!C:C)</f>
        <v>#N/A</v>
      </c>
    </row>
    <row r="2343" spans="1:68" x14ac:dyDescent="0.3">
      <c r="A2343" t="s">
        <v>1810</v>
      </c>
      <c r="B2343" t="s">
        <v>72</v>
      </c>
      <c r="C2343" t="s">
        <v>73</v>
      </c>
      <c r="D2343" t="s">
        <v>74</v>
      </c>
      <c r="E2343" t="s">
        <v>75</v>
      </c>
      <c r="F2343" t="s">
        <v>76</v>
      </c>
      <c r="G2343">
        <v>122.09999847412099</v>
      </c>
      <c r="H2343">
        <v>0</v>
      </c>
      <c r="J2343" s="1">
        <v>40069</v>
      </c>
      <c r="K2343" s="1">
        <v>54424</v>
      </c>
      <c r="L2343">
        <v>74.721299770880606</v>
      </c>
      <c r="M2343">
        <v>6.4587668195887797</v>
      </c>
      <c r="N2343">
        <v>-11.7532221912856</v>
      </c>
      <c r="O2343">
        <v>122.09999847412099</v>
      </c>
      <c r="P2343">
        <v>122.09999847412099</v>
      </c>
      <c r="Q2343">
        <v>439235.630442783</v>
      </c>
      <c r="R2343">
        <v>0</v>
      </c>
      <c r="S2343">
        <v>0</v>
      </c>
      <c r="T2343">
        <v>0.41065564561898399</v>
      </c>
      <c r="U2343">
        <v>0</v>
      </c>
      <c r="V2343">
        <v>32.820257971355502</v>
      </c>
      <c r="W2343">
        <v>32.820257971355502</v>
      </c>
      <c r="X2343">
        <v>8760</v>
      </c>
      <c r="Y2343">
        <v>0</v>
      </c>
      <c r="Z2343">
        <v>8760</v>
      </c>
      <c r="AA2343">
        <v>0</v>
      </c>
      <c r="AB2343">
        <v>0</v>
      </c>
      <c r="AC2343">
        <v>0</v>
      </c>
      <c r="AD2343">
        <v>0</v>
      </c>
      <c r="AE2343">
        <v>57519.181275636001</v>
      </c>
      <c r="AF2343">
        <v>102.192234732758</v>
      </c>
      <c r="AG2343">
        <v>23.486040690488402</v>
      </c>
      <c r="AH2343">
        <v>-7.9843582789584504</v>
      </c>
      <c r="AI2343">
        <v>-24.999731063842798</v>
      </c>
      <c r="AJ2343">
        <v>2092.65063476563</v>
      </c>
      <c r="AK2343">
        <v>143.43622637959101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439235.63046951598</v>
      </c>
      <c r="AX2343">
        <v>0</v>
      </c>
      <c r="AY2343">
        <v>0</v>
      </c>
      <c r="AZ2343">
        <v>57519.181054920002</v>
      </c>
      <c r="BA2343">
        <v>7.0070361244181303</v>
      </c>
      <c r="BB2343">
        <v>5.9427537067704002</v>
      </c>
      <c r="BC2343">
        <v>85.542713426335297</v>
      </c>
      <c r="BD2343" s="2">
        <v>3.1824214840017198E-2</v>
      </c>
      <c r="BE2343">
        <v>85.5024456605952</v>
      </c>
      <c r="BF2343">
        <v>0</v>
      </c>
      <c r="BG2343">
        <v>418340.300293334</v>
      </c>
      <c r="BH2343">
        <v>0</v>
      </c>
      <c r="BI2343">
        <v>0</v>
      </c>
      <c r="BJ2343">
        <v>3551442.6172032701</v>
      </c>
      <c r="BK2343">
        <v>0</v>
      </c>
      <c r="BL2343">
        <v>0</v>
      </c>
      <c r="BM2343">
        <v>0</v>
      </c>
      <c r="BN2343">
        <v>36.790039999999998</v>
      </c>
      <c r="BO2343" s="9" t="e">
        <f>_xlfn.XLOOKUP(A2343,Thermal!A:A,Thermal!B:B)</f>
        <v>#N/A</v>
      </c>
      <c r="BP2343" s="9" t="e">
        <f>_xlfn.XLOOKUP(A2343,Thermal!A:A,Thermal!C:C)</f>
        <v>#N/A</v>
      </c>
    </row>
    <row r="2344" spans="1:68" x14ac:dyDescent="0.3">
      <c r="A2344" t="s">
        <v>1812</v>
      </c>
      <c r="B2344" t="s">
        <v>148</v>
      </c>
      <c r="C2344" t="s">
        <v>149</v>
      </c>
      <c r="D2344" t="s">
        <v>150</v>
      </c>
      <c r="E2344" t="s">
        <v>75</v>
      </c>
      <c r="F2344" t="s">
        <v>76</v>
      </c>
      <c r="G2344">
        <v>100</v>
      </c>
      <c r="H2344">
        <v>0</v>
      </c>
      <c r="J2344" s="1">
        <v>44869</v>
      </c>
      <c r="K2344" s="1">
        <v>56614</v>
      </c>
      <c r="L2344">
        <v>74.985887466710594</v>
      </c>
      <c r="M2344">
        <v>-6.6859043202086497</v>
      </c>
      <c r="N2344">
        <v>4.5029287914410698</v>
      </c>
      <c r="O2344">
        <v>100</v>
      </c>
      <c r="P2344">
        <v>100</v>
      </c>
      <c r="Q2344">
        <v>232830.501119547</v>
      </c>
      <c r="R2344">
        <v>0</v>
      </c>
      <c r="S2344">
        <v>0</v>
      </c>
      <c r="T2344">
        <v>0.26578824328685002</v>
      </c>
      <c r="U2344">
        <v>0</v>
      </c>
      <c r="V2344">
        <v>17.4590024475152</v>
      </c>
      <c r="W2344">
        <v>17.4590024475152</v>
      </c>
      <c r="X2344">
        <v>8760</v>
      </c>
      <c r="Y2344">
        <v>0</v>
      </c>
      <c r="Z2344">
        <v>8760</v>
      </c>
      <c r="AA2344">
        <v>0</v>
      </c>
      <c r="AB2344">
        <v>0</v>
      </c>
      <c r="AC2344">
        <v>0</v>
      </c>
      <c r="AD2344">
        <v>0</v>
      </c>
      <c r="AE2344">
        <v>974.79875087738003</v>
      </c>
      <c r="AF2344">
        <v>101.227489090527</v>
      </c>
      <c r="AG2344">
        <v>10.8645793411319</v>
      </c>
      <c r="AH2344">
        <v>3.6723573975800599</v>
      </c>
      <c r="AI2344">
        <v>-26.294509887695298</v>
      </c>
      <c r="AJ2344">
        <v>795.91156005859398</v>
      </c>
      <c r="AK2344">
        <v>70.856777957354396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83.100000381469698</v>
      </c>
      <c r="AX2344">
        <v>0</v>
      </c>
      <c r="AY2344">
        <v>0</v>
      </c>
      <c r="AZ2344">
        <v>690.06862848624598</v>
      </c>
      <c r="BA2344">
        <v>1.86589867746269</v>
      </c>
      <c r="BB2344" s="2">
        <v>7.8725721145852696E-3</v>
      </c>
      <c r="BC2344">
        <v>35.085696216738398</v>
      </c>
      <c r="BD2344">
        <v>35.060037663933798</v>
      </c>
      <c r="BE2344">
        <v>35.060036701610898</v>
      </c>
      <c r="BF2344">
        <v>0</v>
      </c>
      <c r="BG2344" s="2">
        <v>9.7861027694307295E-2</v>
      </c>
      <c r="BH2344">
        <v>0</v>
      </c>
      <c r="BI2344">
        <v>0</v>
      </c>
      <c r="BJ2344">
        <v>11945.2060153642</v>
      </c>
      <c r="BK2344">
        <v>0</v>
      </c>
      <c r="BL2344">
        <v>0</v>
      </c>
      <c r="BM2344">
        <v>0</v>
      </c>
      <c r="BN2344">
        <v>17.470949999999998</v>
      </c>
      <c r="BO2344" s="9" t="e">
        <f>_xlfn.XLOOKUP(A2344,Thermal!A:A,Thermal!B:B)</f>
        <v>#N/A</v>
      </c>
      <c r="BP2344" s="9" t="e">
        <f>_xlfn.XLOOKUP(A2344,Thermal!A:A,Thermal!C:C)</f>
        <v>#N/A</v>
      </c>
    </row>
    <row r="2345" spans="1:68" x14ac:dyDescent="0.3">
      <c r="A2345" t="s">
        <v>1813</v>
      </c>
      <c r="B2345" t="s">
        <v>187</v>
      </c>
      <c r="C2345" t="s">
        <v>188</v>
      </c>
      <c r="D2345" t="s">
        <v>174</v>
      </c>
      <c r="E2345" t="s">
        <v>167</v>
      </c>
      <c r="F2345" t="s">
        <v>167</v>
      </c>
      <c r="G2345">
        <v>30</v>
      </c>
      <c r="H2345">
        <v>0</v>
      </c>
      <c r="J2345" s="1">
        <v>22678</v>
      </c>
      <c r="K2345" s="1">
        <v>55153</v>
      </c>
      <c r="L2345">
        <v>103.11783124019701</v>
      </c>
      <c r="M2345">
        <v>14.8059668672388</v>
      </c>
      <c r="N2345">
        <v>3.9564590493563698</v>
      </c>
      <c r="O2345">
        <v>17.5233644859813</v>
      </c>
      <c r="P2345">
        <v>14.364238410596</v>
      </c>
      <c r="Q2345">
        <v>111947.196395397</v>
      </c>
      <c r="R2345">
        <v>0</v>
      </c>
      <c r="S2345">
        <v>0</v>
      </c>
      <c r="T2345">
        <v>0.36512458054478802</v>
      </c>
      <c r="U2345">
        <v>0</v>
      </c>
      <c r="V2345">
        <v>11.543753074594701</v>
      </c>
      <c r="W2345">
        <v>11.543753074594701</v>
      </c>
      <c r="X2345">
        <v>0</v>
      </c>
      <c r="Y2345">
        <v>0</v>
      </c>
      <c r="Z2345">
        <v>254</v>
      </c>
      <c r="AA2345">
        <v>8506</v>
      </c>
      <c r="AB2345">
        <v>0</v>
      </c>
      <c r="AC2345">
        <v>0</v>
      </c>
      <c r="AD2345">
        <v>0</v>
      </c>
      <c r="AE2345">
        <v>0</v>
      </c>
      <c r="AF2345">
        <v>108.143729082562</v>
      </c>
      <c r="AG2345">
        <v>16.2962529393015</v>
      </c>
      <c r="AH2345">
        <v>5.1569238160886499</v>
      </c>
      <c r="AI2345">
        <v>-36.317733764648402</v>
      </c>
      <c r="AJ2345">
        <v>1782.00500488281</v>
      </c>
      <c r="AK2345">
        <v>94.699793198893303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5119.0265639871404</v>
      </c>
      <c r="AW2345">
        <v>19048.5012242394</v>
      </c>
      <c r="AX2345">
        <v>2095.4928389638699</v>
      </c>
      <c r="AY2345">
        <v>911.10211440920796</v>
      </c>
      <c r="AZ2345">
        <v>21105.429312547702</v>
      </c>
      <c r="BA2345">
        <v>0.13517417391183001</v>
      </c>
      <c r="BB2345">
        <v>0.13517427286292399</v>
      </c>
      <c r="BC2345">
        <v>0.67194998060097699</v>
      </c>
      <c r="BD2345" s="2">
        <v>3.1824214840017198E-2</v>
      </c>
      <c r="BE2345">
        <v>0.68397062554270205</v>
      </c>
      <c r="BF2345">
        <v>214.30661088815</v>
      </c>
      <c r="BG2345">
        <v>515.18883639977105</v>
      </c>
      <c r="BH2345">
        <v>136.64087387536301</v>
      </c>
      <c r="BI2345">
        <v>8.5222123089252495</v>
      </c>
      <c r="BJ2345">
        <v>11070.1907584565</v>
      </c>
      <c r="BK2345">
        <v>0</v>
      </c>
      <c r="BL2345">
        <v>0</v>
      </c>
      <c r="BM2345">
        <v>0</v>
      </c>
      <c r="BN2345">
        <v>11.5557</v>
      </c>
      <c r="BO2345" s="9" t="e">
        <f>_xlfn.XLOOKUP(A2345,Thermal!A:A,Thermal!B:B)</f>
        <v>#N/A</v>
      </c>
      <c r="BP2345" s="9" t="e">
        <f>_xlfn.XLOOKUP(A2345,Thermal!A:A,Thermal!C:C)</f>
        <v>#N/A</v>
      </c>
    </row>
    <row r="2346" spans="1:68" x14ac:dyDescent="0.3">
      <c r="A2346" t="s">
        <v>1814</v>
      </c>
      <c r="B2346" t="s">
        <v>132</v>
      </c>
      <c r="C2346" t="s">
        <v>97</v>
      </c>
      <c r="D2346" t="s">
        <v>90</v>
      </c>
      <c r="E2346" t="s">
        <v>75</v>
      </c>
      <c r="F2346" t="s">
        <v>133</v>
      </c>
      <c r="G2346">
        <v>1.5</v>
      </c>
      <c r="H2346">
        <v>0</v>
      </c>
      <c r="J2346" s="1">
        <v>42111</v>
      </c>
      <c r="K2346" s="1">
        <v>55153</v>
      </c>
      <c r="L2346">
        <v>67.564111236328799</v>
      </c>
      <c r="M2346">
        <v>4.9155730296203899</v>
      </c>
      <c r="N2346">
        <v>3.58316331206127</v>
      </c>
      <c r="O2346">
        <v>1.5</v>
      </c>
      <c r="P2346">
        <v>1.5</v>
      </c>
      <c r="Q2346">
        <v>3956.8425093649398</v>
      </c>
      <c r="R2346">
        <v>0</v>
      </c>
      <c r="S2346">
        <v>0</v>
      </c>
      <c r="T2346">
        <v>0.301129566899834</v>
      </c>
      <c r="U2346">
        <v>0</v>
      </c>
      <c r="V2346">
        <v>0.26734118896674702</v>
      </c>
      <c r="W2346">
        <v>0.26734118896674702</v>
      </c>
      <c r="X2346">
        <v>8760</v>
      </c>
      <c r="Y2346">
        <v>0</v>
      </c>
      <c r="Z2346">
        <v>8760</v>
      </c>
      <c r="AA2346">
        <v>0</v>
      </c>
      <c r="AB2346">
        <v>0</v>
      </c>
      <c r="AC2346">
        <v>0</v>
      </c>
      <c r="AD2346">
        <v>0</v>
      </c>
      <c r="AE2346">
        <v>85.887000352144199</v>
      </c>
      <c r="AF2346">
        <v>99.435898251031105</v>
      </c>
      <c r="AG2346">
        <v>5.1916605571148304</v>
      </c>
      <c r="AH2346">
        <v>7.5536854246327101</v>
      </c>
      <c r="AI2346">
        <v>-26.914007186889599</v>
      </c>
      <c r="AJ2346">
        <v>1933.31958007813</v>
      </c>
      <c r="AK2346">
        <v>68.664002218384496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 s="2">
        <v>-1.50612322613597E-7</v>
      </c>
      <c r="BA2346">
        <v>0.15865582111832299</v>
      </c>
      <c r="BB2346" s="2">
        <v>1.0077528424561301E-4</v>
      </c>
      <c r="BC2346">
        <v>4.7625885636110299</v>
      </c>
      <c r="BD2346">
        <v>4.7625885586894903</v>
      </c>
      <c r="BE2346">
        <v>4.7625901408658802</v>
      </c>
      <c r="BF2346">
        <v>0</v>
      </c>
      <c r="BG2346">
        <v>0</v>
      </c>
      <c r="BH2346">
        <v>0</v>
      </c>
      <c r="BI2346">
        <v>0</v>
      </c>
      <c r="BJ2346" s="2">
        <v>-2.60434934386462E-6</v>
      </c>
      <c r="BK2346">
        <v>0</v>
      </c>
      <c r="BL2346">
        <v>0</v>
      </c>
      <c r="BM2346">
        <v>0</v>
      </c>
      <c r="BN2346">
        <v>0.2673412</v>
      </c>
      <c r="BO2346" s="9" t="e">
        <f>_xlfn.XLOOKUP(A2346,Thermal!A:A,Thermal!B:B)</f>
        <v>#N/A</v>
      </c>
      <c r="BP2346" s="9" t="e">
        <f>_xlfn.XLOOKUP(A2346,Thermal!A:A,Thermal!C:C)</f>
        <v>#N/A</v>
      </c>
    </row>
    <row r="2347" spans="1:68" x14ac:dyDescent="0.3">
      <c r="A2347" t="s">
        <v>1815</v>
      </c>
      <c r="B2347" t="s">
        <v>627</v>
      </c>
      <c r="C2347" t="s">
        <v>628</v>
      </c>
      <c r="D2347" t="s">
        <v>166</v>
      </c>
      <c r="E2347" t="s">
        <v>75</v>
      </c>
      <c r="F2347" t="s">
        <v>88</v>
      </c>
      <c r="G2347">
        <v>5</v>
      </c>
      <c r="H2347">
        <v>0</v>
      </c>
      <c r="J2347" s="1">
        <v>43374</v>
      </c>
      <c r="K2347" s="1">
        <v>54332</v>
      </c>
      <c r="L2347">
        <v>23.7101682347636</v>
      </c>
      <c r="M2347">
        <v>-27.995007549052001</v>
      </c>
      <c r="N2347">
        <v>-2.9766377323882098</v>
      </c>
      <c r="O2347">
        <v>5</v>
      </c>
      <c r="P2347">
        <v>5</v>
      </c>
      <c r="Q2347">
        <v>13259.565856208599</v>
      </c>
      <c r="R2347">
        <v>0</v>
      </c>
      <c r="S2347">
        <v>0</v>
      </c>
      <c r="T2347">
        <v>0.30272981406177701</v>
      </c>
      <c r="U2347">
        <v>0</v>
      </c>
      <c r="V2347">
        <v>0.31438673747303703</v>
      </c>
      <c r="W2347">
        <v>0.31438673747303703</v>
      </c>
      <c r="X2347">
        <v>8760</v>
      </c>
      <c r="Y2347">
        <v>0</v>
      </c>
      <c r="Z2347">
        <v>8760</v>
      </c>
      <c r="AA2347">
        <v>0</v>
      </c>
      <c r="AB2347">
        <v>0</v>
      </c>
      <c r="AC2347">
        <v>0</v>
      </c>
      <c r="AD2347">
        <v>0</v>
      </c>
      <c r="AE2347">
        <v>615.80418685078598</v>
      </c>
      <c r="AF2347">
        <v>52.7848745941915</v>
      </c>
      <c r="AG2347">
        <v>-30.004899832153601</v>
      </c>
      <c r="AH2347">
        <v>-3.9007778872027901</v>
      </c>
      <c r="AI2347">
        <v>-27.7783317565918</v>
      </c>
      <c r="AJ2347">
        <v>1966.75830078125</v>
      </c>
      <c r="AK2347">
        <v>72.875501518548305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12366.1139879203</v>
      </c>
      <c r="AX2347">
        <v>0</v>
      </c>
      <c r="AY2347">
        <v>0</v>
      </c>
      <c r="AZ2347">
        <v>606.87206322152599</v>
      </c>
      <c r="BA2347">
        <v>25.791217484817199</v>
      </c>
      <c r="BB2347">
        <v>14.2210391240822</v>
      </c>
      <c r="BC2347">
        <v>42.7558207727064</v>
      </c>
      <c r="BD2347">
        <v>5.16794962473507</v>
      </c>
      <c r="BE2347">
        <v>37.190527031329999</v>
      </c>
      <c r="BF2347">
        <v>0</v>
      </c>
      <c r="BG2347">
        <v>96780.776761575398</v>
      </c>
      <c r="BH2347">
        <v>0</v>
      </c>
      <c r="BI2347">
        <v>0</v>
      </c>
      <c r="BJ2347">
        <v>5318.89941752912</v>
      </c>
      <c r="BK2347">
        <v>0</v>
      </c>
      <c r="BL2347">
        <v>0</v>
      </c>
      <c r="BM2347">
        <v>0</v>
      </c>
      <c r="BN2347">
        <v>0.41648639999999998</v>
      </c>
      <c r="BO2347" s="9" t="e">
        <f>_xlfn.XLOOKUP(A2347,Thermal!A:A,Thermal!B:B)</f>
        <v>#N/A</v>
      </c>
      <c r="BP2347" s="9" t="e">
        <f>_xlfn.XLOOKUP(A2347,Thermal!A:A,Thermal!C:C)</f>
        <v>#N/A</v>
      </c>
    </row>
    <row r="2348" spans="1:68" x14ac:dyDescent="0.3">
      <c r="A2348" t="s">
        <v>1817</v>
      </c>
      <c r="B2348" t="s">
        <v>315</v>
      </c>
      <c r="C2348" t="s">
        <v>316</v>
      </c>
      <c r="D2348" t="s">
        <v>317</v>
      </c>
      <c r="E2348" t="s">
        <v>167</v>
      </c>
      <c r="F2348" t="s">
        <v>167</v>
      </c>
      <c r="G2348">
        <v>44</v>
      </c>
      <c r="H2348">
        <v>9.5900001525878906</v>
      </c>
      <c r="J2348" s="1">
        <v>6910</v>
      </c>
      <c r="K2348" s="1">
        <v>55153</v>
      </c>
      <c r="L2348">
        <v>95.583747196395294</v>
      </c>
      <c r="M2348">
        <v>17.187715088270402</v>
      </c>
      <c r="N2348">
        <v>-3.6194022233677301</v>
      </c>
      <c r="O2348">
        <v>43.378504672897201</v>
      </c>
      <c r="P2348">
        <v>38.397350993377501</v>
      </c>
      <c r="Q2348">
        <v>342817.85581397999</v>
      </c>
      <c r="R2348">
        <v>0</v>
      </c>
      <c r="S2348">
        <v>0</v>
      </c>
      <c r="T2348">
        <v>0.73838600804092702</v>
      </c>
      <c r="U2348">
        <v>0</v>
      </c>
      <c r="V2348">
        <v>32.767816217358103</v>
      </c>
      <c r="W2348">
        <v>32.767816217358103</v>
      </c>
      <c r="X2348">
        <v>0</v>
      </c>
      <c r="Y2348">
        <v>0</v>
      </c>
      <c r="Z2348">
        <v>1188</v>
      </c>
      <c r="AA2348">
        <v>7572</v>
      </c>
      <c r="AB2348">
        <v>0</v>
      </c>
      <c r="AC2348">
        <v>0</v>
      </c>
      <c r="AD2348">
        <v>0</v>
      </c>
      <c r="AE2348">
        <v>0</v>
      </c>
      <c r="AF2348">
        <v>103.60546804427</v>
      </c>
      <c r="AG2348">
        <v>20.208641112992499</v>
      </c>
      <c r="AH2348">
        <v>-3.29372581751774</v>
      </c>
      <c r="AI2348">
        <v>-219.34281921386699</v>
      </c>
      <c r="AJ2348">
        <v>1567.97277832031</v>
      </c>
      <c r="AK2348">
        <v>110.340388739449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10243.7758600414</v>
      </c>
      <c r="AW2348">
        <v>7429.3577374853203</v>
      </c>
      <c r="AX2348">
        <v>7825.2725941874096</v>
      </c>
      <c r="AY2348">
        <v>259.69749886542598</v>
      </c>
      <c r="AZ2348">
        <v>9540.2470502645392</v>
      </c>
      <c r="BA2348">
        <v>9.0549305149171797</v>
      </c>
      <c r="BB2348">
        <v>8.0428531073539702</v>
      </c>
      <c r="BC2348">
        <v>75.175880506149895</v>
      </c>
      <c r="BD2348" s="2">
        <v>3.1824214840017198E-2</v>
      </c>
      <c r="BE2348">
        <v>75.107511466741897</v>
      </c>
      <c r="BF2348">
        <v>109893.236945848</v>
      </c>
      <c r="BG2348">
        <v>41810.745630516001</v>
      </c>
      <c r="BH2348">
        <v>526751.04547066905</v>
      </c>
      <c r="BI2348">
        <v>15.863769575683399</v>
      </c>
      <c r="BJ2348">
        <v>556843.81548216101</v>
      </c>
      <c r="BK2348">
        <v>0</v>
      </c>
      <c r="BL2348">
        <v>0</v>
      </c>
      <c r="BM2348">
        <v>0</v>
      </c>
      <c r="BN2348">
        <v>34.003129999999999</v>
      </c>
      <c r="BO2348" s="9" t="e">
        <f>_xlfn.XLOOKUP(A2348,Thermal!A:A,Thermal!B:B)</f>
        <v>#N/A</v>
      </c>
      <c r="BP2348" s="9" t="e">
        <f>_xlfn.XLOOKUP(A2348,Thermal!A:A,Thermal!C:C)</f>
        <v>#N/A</v>
      </c>
    </row>
    <row r="2349" spans="1:68" x14ac:dyDescent="0.3">
      <c r="A2349" t="s">
        <v>1819</v>
      </c>
      <c r="B2349" t="s">
        <v>217</v>
      </c>
      <c r="C2349" t="s">
        <v>218</v>
      </c>
      <c r="D2349" t="s">
        <v>219</v>
      </c>
      <c r="E2349" t="s">
        <v>75</v>
      </c>
      <c r="F2349" t="s">
        <v>88</v>
      </c>
      <c r="G2349">
        <v>50</v>
      </c>
      <c r="H2349">
        <v>0</v>
      </c>
      <c r="J2349" s="1">
        <v>42361</v>
      </c>
      <c r="K2349" s="1">
        <v>49948</v>
      </c>
      <c r="L2349">
        <v>73.297296217481104</v>
      </c>
      <c r="M2349">
        <v>19.7237364244166</v>
      </c>
      <c r="N2349">
        <v>0.853978623929182</v>
      </c>
      <c r="O2349">
        <v>50</v>
      </c>
      <c r="P2349">
        <v>50</v>
      </c>
      <c r="Q2349">
        <v>117541.695360538</v>
      </c>
      <c r="R2349">
        <v>0</v>
      </c>
      <c r="S2349">
        <v>0</v>
      </c>
      <c r="T2349">
        <v>0.26836003506910799</v>
      </c>
      <c r="U2349">
        <v>0</v>
      </c>
      <c r="V2349">
        <v>8.6154891913801404</v>
      </c>
      <c r="W2349">
        <v>8.6154891913801404</v>
      </c>
      <c r="X2349">
        <v>8760</v>
      </c>
      <c r="Y2349">
        <v>0</v>
      </c>
      <c r="Z2349">
        <v>8760</v>
      </c>
      <c r="AA2349">
        <v>0</v>
      </c>
      <c r="AB2349">
        <v>0</v>
      </c>
      <c r="AC2349">
        <v>0</v>
      </c>
      <c r="AD2349">
        <v>0</v>
      </c>
      <c r="AE2349">
        <v>2585.3047199249299</v>
      </c>
      <c r="AF2349">
        <v>143.61281521815701</v>
      </c>
      <c r="AG2349">
        <v>52.738434304913397</v>
      </c>
      <c r="AH2349">
        <v>4.18382860666898</v>
      </c>
      <c r="AI2349">
        <v>-25.5623588562012</v>
      </c>
      <c r="AJ2349">
        <v>2509.166015625</v>
      </c>
      <c r="AK2349">
        <v>215.44604574880199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117541.695360538</v>
      </c>
      <c r="AX2349">
        <v>0</v>
      </c>
      <c r="AY2349">
        <v>0</v>
      </c>
      <c r="AZ2349">
        <v>2585.3047384275101</v>
      </c>
      <c r="BA2349">
        <v>0.42134576625728198</v>
      </c>
      <c r="BB2349">
        <v>5.5066374322562998E-2</v>
      </c>
      <c r="BC2349">
        <v>119.345394117699</v>
      </c>
      <c r="BD2349">
        <v>43.239627551675099</v>
      </c>
      <c r="BE2349">
        <v>76.105768045121707</v>
      </c>
      <c r="BF2349">
        <v>0</v>
      </c>
      <c r="BG2349">
        <v>1868.9620312111799</v>
      </c>
      <c r="BH2349">
        <v>0</v>
      </c>
      <c r="BI2349">
        <v>0</v>
      </c>
      <c r="BJ2349">
        <v>41273.165138821198</v>
      </c>
      <c r="BK2349">
        <v>0</v>
      </c>
      <c r="BL2349">
        <v>0</v>
      </c>
      <c r="BM2349">
        <v>0</v>
      </c>
      <c r="BN2349">
        <v>8.6586309999999997</v>
      </c>
      <c r="BO2349" s="9" t="e">
        <f>_xlfn.XLOOKUP(A2349,Thermal!A:A,Thermal!B:B)</f>
        <v>#N/A</v>
      </c>
      <c r="BP2349" s="9" t="e">
        <f>_xlfn.XLOOKUP(A2349,Thermal!A:A,Thermal!C:C)</f>
        <v>#N/A</v>
      </c>
    </row>
    <row r="2350" spans="1:68" x14ac:dyDescent="0.3">
      <c r="A2350" t="s">
        <v>1820</v>
      </c>
      <c r="B2350" t="s">
        <v>1821</v>
      </c>
      <c r="C2350" t="s">
        <v>1822</v>
      </c>
      <c r="D2350" t="s">
        <v>87</v>
      </c>
      <c r="E2350" t="s">
        <v>167</v>
      </c>
      <c r="F2350" t="s">
        <v>167</v>
      </c>
      <c r="G2350">
        <v>1037</v>
      </c>
      <c r="H2350">
        <v>0</v>
      </c>
      <c r="J2350" s="1">
        <v>15250</v>
      </c>
      <c r="K2350" s="1">
        <v>55153</v>
      </c>
      <c r="L2350">
        <v>63.261843436745799</v>
      </c>
      <c r="M2350">
        <v>-31.974925749433201</v>
      </c>
      <c r="N2350">
        <v>-9.0719583594354702</v>
      </c>
      <c r="O2350">
        <v>567.13551401869199</v>
      </c>
      <c r="P2350">
        <v>477.56291390728501</v>
      </c>
      <c r="Q2350">
        <v>1723286.5293924599</v>
      </c>
      <c r="R2350">
        <v>0</v>
      </c>
      <c r="S2350">
        <v>0</v>
      </c>
      <c r="T2350">
        <v>0.27513595321904799</v>
      </c>
      <c r="U2350">
        <v>0</v>
      </c>
      <c r="V2350">
        <v>109.018283191481</v>
      </c>
      <c r="W2350">
        <v>109.018283191481</v>
      </c>
      <c r="X2350">
        <v>0</v>
      </c>
      <c r="Y2350">
        <v>0</v>
      </c>
      <c r="Z2350">
        <v>0</v>
      </c>
      <c r="AA2350">
        <v>8760</v>
      </c>
      <c r="AB2350">
        <v>0</v>
      </c>
      <c r="AC2350">
        <v>0</v>
      </c>
      <c r="AD2350">
        <v>0</v>
      </c>
      <c r="AE2350">
        <v>0</v>
      </c>
      <c r="AF2350">
        <v>44.6780359300895</v>
      </c>
      <c r="AG2350">
        <v>-33.672664431212098</v>
      </c>
      <c r="AH2350">
        <v>-8.33985032692879</v>
      </c>
      <c r="AI2350">
        <v>-26.480617523193398</v>
      </c>
      <c r="AJ2350">
        <v>1876.74584960938</v>
      </c>
      <c r="AK2350">
        <v>65.0613042723066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68070.894536450505</v>
      </c>
      <c r="AW2350">
        <v>33642.310919605203</v>
      </c>
      <c r="AX2350">
        <v>265916.61603021697</v>
      </c>
      <c r="AY2350">
        <v>48102.976818740397</v>
      </c>
      <c r="AZ2350">
        <v>922239.82947751903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109.0183</v>
      </c>
      <c r="BO2350" s="9" t="e">
        <f>_xlfn.XLOOKUP(A2350,Thermal!A:A,Thermal!B:B)</f>
        <v>#N/A</v>
      </c>
      <c r="BP2350" s="9" t="e">
        <f>_xlfn.XLOOKUP(A2350,Thermal!A:A,Thermal!C:C)</f>
        <v>#N/A</v>
      </c>
    </row>
    <row r="2351" spans="1:68" x14ac:dyDescent="0.3">
      <c r="A2351" t="s">
        <v>1823</v>
      </c>
      <c r="B2351" t="s">
        <v>1821</v>
      </c>
      <c r="C2351" t="s">
        <v>1822</v>
      </c>
      <c r="D2351" t="s">
        <v>104</v>
      </c>
      <c r="E2351" t="s">
        <v>167</v>
      </c>
      <c r="F2351" t="s">
        <v>167</v>
      </c>
      <c r="G2351">
        <v>1037</v>
      </c>
      <c r="H2351">
        <v>0</v>
      </c>
      <c r="J2351" s="1">
        <v>13485</v>
      </c>
      <c r="K2351" s="1">
        <v>55153</v>
      </c>
      <c r="L2351">
        <v>64.038518417793199</v>
      </c>
      <c r="M2351">
        <v>-28.6596298141537</v>
      </c>
      <c r="N2351">
        <v>-8.3308687200422202</v>
      </c>
      <c r="O2351">
        <v>632.53271028037398</v>
      </c>
      <c r="P2351">
        <v>450.88741721854302</v>
      </c>
      <c r="Q2351">
        <v>1818356.12474844</v>
      </c>
      <c r="R2351">
        <v>0</v>
      </c>
      <c r="S2351">
        <v>0</v>
      </c>
      <c r="T2351">
        <v>0.26077248754448301</v>
      </c>
      <c r="U2351">
        <v>0</v>
      </c>
      <c r="V2351">
        <v>116.444832756189</v>
      </c>
      <c r="W2351">
        <v>116.444832756189</v>
      </c>
      <c r="X2351">
        <v>0</v>
      </c>
      <c r="Y2351">
        <v>0</v>
      </c>
      <c r="Z2351">
        <v>0</v>
      </c>
      <c r="AA2351">
        <v>8760</v>
      </c>
      <c r="AB2351">
        <v>0</v>
      </c>
      <c r="AC2351">
        <v>0</v>
      </c>
      <c r="AD2351">
        <v>0</v>
      </c>
      <c r="AE2351">
        <v>0</v>
      </c>
      <c r="AF2351">
        <v>45.039468326442801</v>
      </c>
      <c r="AG2351">
        <v>-33.4162279103112</v>
      </c>
      <c r="AH2351">
        <v>-8.2348541896991705</v>
      </c>
      <c r="AI2351">
        <v>-26.428266525268601</v>
      </c>
      <c r="AJ2351">
        <v>1876.71936035156</v>
      </c>
      <c r="AK2351">
        <v>65.141501550979896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81616.665561690897</v>
      </c>
      <c r="AW2351">
        <v>39011.492773234801</v>
      </c>
      <c r="AX2351">
        <v>270871.82342988299</v>
      </c>
      <c r="AY2351">
        <v>48223.461819425203</v>
      </c>
      <c r="AZ2351">
        <v>891729.787947178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116.4448</v>
      </c>
      <c r="BO2351" s="9" t="e">
        <f>_xlfn.XLOOKUP(A2351,Thermal!A:A,Thermal!B:B)</f>
        <v>#N/A</v>
      </c>
      <c r="BP2351" s="9" t="e">
        <f>_xlfn.XLOOKUP(A2351,Thermal!A:A,Thermal!C:C)</f>
        <v>#N/A</v>
      </c>
    </row>
    <row r="2352" spans="1:68" x14ac:dyDescent="0.3">
      <c r="A2352" t="s">
        <v>1824</v>
      </c>
      <c r="B2352" t="s">
        <v>187</v>
      </c>
      <c r="C2352" t="s">
        <v>188</v>
      </c>
      <c r="D2352" t="s">
        <v>237</v>
      </c>
      <c r="E2352" t="s">
        <v>75</v>
      </c>
      <c r="F2352" t="s">
        <v>76</v>
      </c>
      <c r="G2352">
        <v>156.60000610351599</v>
      </c>
      <c r="H2352">
        <v>0</v>
      </c>
      <c r="J2352" s="1">
        <v>38657</v>
      </c>
      <c r="K2352" s="1">
        <v>55153</v>
      </c>
      <c r="L2352">
        <v>76.949809277363698</v>
      </c>
      <c r="M2352">
        <v>4.9266426107787504</v>
      </c>
      <c r="N2352">
        <v>-4.9363513247159503</v>
      </c>
      <c r="O2352">
        <v>156.60000610351599</v>
      </c>
      <c r="P2352">
        <v>156.60000610351599</v>
      </c>
      <c r="Q2352">
        <v>455805.89481902099</v>
      </c>
      <c r="R2352">
        <v>0</v>
      </c>
      <c r="S2352">
        <v>0</v>
      </c>
      <c r="T2352">
        <v>0.332264587272321</v>
      </c>
      <c r="U2352">
        <v>0</v>
      </c>
      <c r="V2352">
        <v>35.074177413981403</v>
      </c>
      <c r="W2352">
        <v>35.074177413981403</v>
      </c>
      <c r="X2352">
        <v>8760</v>
      </c>
      <c r="Y2352">
        <v>0</v>
      </c>
      <c r="Z2352">
        <v>8760</v>
      </c>
      <c r="AA2352">
        <v>0</v>
      </c>
      <c r="AB2352">
        <v>0</v>
      </c>
      <c r="AC2352">
        <v>0</v>
      </c>
      <c r="AD2352">
        <v>0</v>
      </c>
      <c r="AE2352">
        <v>30869.1818151474</v>
      </c>
      <c r="AF2352">
        <v>107.184557597758</v>
      </c>
      <c r="AG2352">
        <v>18.793476313724899</v>
      </c>
      <c r="AH2352">
        <v>1.70052890905382</v>
      </c>
      <c r="AI2352">
        <v>-34.880325317382798</v>
      </c>
      <c r="AJ2352">
        <v>1797.77380371094</v>
      </c>
      <c r="AK2352">
        <v>101.701302717055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448438.892037749</v>
      </c>
      <c r="AX2352">
        <v>0</v>
      </c>
      <c r="AY2352">
        <v>0</v>
      </c>
      <c r="AZ2352">
        <v>30869.1801228076</v>
      </c>
      <c r="BA2352">
        <v>0.13517417391183001</v>
      </c>
      <c r="BB2352">
        <v>0.13517427286292399</v>
      </c>
      <c r="BC2352">
        <v>0.67194998060097699</v>
      </c>
      <c r="BD2352" s="2">
        <v>3.1824214840017198E-2</v>
      </c>
      <c r="BE2352">
        <v>0.68397062554270205</v>
      </c>
      <c r="BF2352">
        <v>0</v>
      </c>
      <c r="BG2352">
        <v>7792.5290001766998</v>
      </c>
      <c r="BH2352">
        <v>0</v>
      </c>
      <c r="BI2352">
        <v>0</v>
      </c>
      <c r="BJ2352">
        <v>99005.249431749602</v>
      </c>
      <c r="BK2352">
        <v>0</v>
      </c>
      <c r="BL2352">
        <v>0</v>
      </c>
      <c r="BM2352">
        <v>0</v>
      </c>
      <c r="BN2352">
        <v>35.180979999999998</v>
      </c>
      <c r="BO2352" s="9" t="e">
        <f>_xlfn.XLOOKUP(A2352,Thermal!A:A,Thermal!B:B)</f>
        <v>#N/A</v>
      </c>
      <c r="BP2352" s="9" t="e">
        <f>_xlfn.XLOOKUP(A2352,Thermal!A:A,Thermal!C:C)</f>
        <v>#N/A</v>
      </c>
    </row>
    <row r="2353" spans="1:68" x14ac:dyDescent="0.3">
      <c r="A2353" t="s">
        <v>1825</v>
      </c>
      <c r="B2353" t="s">
        <v>96</v>
      </c>
      <c r="C2353" t="s">
        <v>97</v>
      </c>
      <c r="D2353" t="s">
        <v>90</v>
      </c>
      <c r="E2353" t="s">
        <v>75</v>
      </c>
      <c r="F2353" t="s">
        <v>133</v>
      </c>
      <c r="G2353">
        <v>1.5</v>
      </c>
      <c r="H2353">
        <v>0</v>
      </c>
      <c r="J2353" s="1">
        <v>45105</v>
      </c>
      <c r="K2353" s="1">
        <v>56614</v>
      </c>
      <c r="L2353">
        <v>33.4558817129342</v>
      </c>
      <c r="M2353">
        <v>-16.013996304119999</v>
      </c>
      <c r="N2353">
        <v>-5.0962477643797897</v>
      </c>
      <c r="O2353">
        <v>1.5</v>
      </c>
      <c r="P2353">
        <v>1.5</v>
      </c>
      <c r="Q2353">
        <v>4361.6535055567501</v>
      </c>
      <c r="R2353">
        <v>0</v>
      </c>
      <c r="S2353">
        <v>0</v>
      </c>
      <c r="T2353">
        <v>0.33193710085424799</v>
      </c>
      <c r="U2353">
        <v>0</v>
      </c>
      <c r="V2353">
        <v>0.145923329358528</v>
      </c>
      <c r="W2353">
        <v>0.145923329358528</v>
      </c>
      <c r="X2353">
        <v>8760</v>
      </c>
      <c r="Y2353">
        <v>0</v>
      </c>
      <c r="Z2353">
        <v>8760</v>
      </c>
      <c r="AA2353">
        <v>0</v>
      </c>
      <c r="AB2353">
        <v>0</v>
      </c>
      <c r="AC2353">
        <v>0</v>
      </c>
      <c r="AD2353">
        <v>0</v>
      </c>
      <c r="AE2353">
        <v>11.9280000925064</v>
      </c>
      <c r="AF2353">
        <v>72.792188980599207</v>
      </c>
      <c r="AG2353">
        <v>-8.8657438022603898</v>
      </c>
      <c r="AH2353">
        <v>-5.0326195635663602</v>
      </c>
      <c r="AI2353">
        <v>-25.128044128418001</v>
      </c>
      <c r="AJ2353">
        <v>1962.64392089844</v>
      </c>
      <c r="AK2353">
        <v>71.958077355741395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 s="2">
        <v>-1.3606040738523001E-7</v>
      </c>
      <c r="BA2353">
        <v>0.15865582111832299</v>
      </c>
      <c r="BB2353" s="2">
        <v>1.0077528424561301E-4</v>
      </c>
      <c r="BC2353">
        <v>4.7625885636110299</v>
      </c>
      <c r="BD2353">
        <v>4.7625885586894903</v>
      </c>
      <c r="BE2353">
        <v>4.7625901408658802</v>
      </c>
      <c r="BF2353">
        <v>0</v>
      </c>
      <c r="BG2353">
        <v>0</v>
      </c>
      <c r="BH2353">
        <v>0</v>
      </c>
      <c r="BI2353">
        <v>0</v>
      </c>
      <c r="BJ2353" s="2">
        <v>-1.6109595708680599E-6</v>
      </c>
      <c r="BK2353">
        <v>0</v>
      </c>
      <c r="BL2353">
        <v>0</v>
      </c>
      <c r="BM2353">
        <v>0</v>
      </c>
      <c r="BN2353">
        <v>0.14592330000000001</v>
      </c>
      <c r="BO2353" s="9" t="e">
        <f>_xlfn.XLOOKUP(A2353,Thermal!A:A,Thermal!B:B)</f>
        <v>#N/A</v>
      </c>
      <c r="BP2353" s="9" t="e">
        <f>_xlfn.XLOOKUP(A2353,Thermal!A:A,Thermal!C:C)</f>
        <v>#N/A</v>
      </c>
    </row>
    <row r="2354" spans="1:68" x14ac:dyDescent="0.3">
      <c r="A2354" t="s">
        <v>1826</v>
      </c>
      <c r="B2354" t="s">
        <v>187</v>
      </c>
      <c r="C2354" t="s">
        <v>188</v>
      </c>
      <c r="D2354" t="s">
        <v>237</v>
      </c>
      <c r="E2354" t="s">
        <v>121</v>
      </c>
      <c r="F2354" t="s">
        <v>122</v>
      </c>
      <c r="G2354">
        <v>1</v>
      </c>
      <c r="H2354">
        <v>-1</v>
      </c>
      <c r="J2354" s="1">
        <v>44136</v>
      </c>
      <c r="K2354" s="1">
        <v>55153</v>
      </c>
      <c r="L2354">
        <v>121.291443735614</v>
      </c>
      <c r="M2354">
        <v>21.7519505340221</v>
      </c>
      <c r="N2354">
        <v>8.7700844577841508</v>
      </c>
      <c r="O2354">
        <v>1</v>
      </c>
      <c r="P2354">
        <v>1</v>
      </c>
      <c r="Q2354">
        <v>1253.42274930197</v>
      </c>
      <c r="R2354">
        <v>1460.49730379879</v>
      </c>
      <c r="S2354">
        <v>0.123917552646731</v>
      </c>
      <c r="T2354">
        <v>0.143084788716767</v>
      </c>
      <c r="U2354" s="2">
        <v>4.0708800946975899E-3</v>
      </c>
      <c r="V2354" s="2">
        <v>8.1341244785984895E-2</v>
      </c>
      <c r="W2354" s="2">
        <v>7.7270364780826606E-2</v>
      </c>
      <c r="X2354">
        <v>8760</v>
      </c>
      <c r="Y2354">
        <v>0</v>
      </c>
      <c r="Z2354">
        <v>8760</v>
      </c>
      <c r="AA2354">
        <v>0</v>
      </c>
      <c r="AB2354">
        <v>0</v>
      </c>
      <c r="AC2354" s="2">
        <v>-3.1061183174524199E-4</v>
      </c>
      <c r="AD2354" s="2">
        <v>1.3837378680150701E-2</v>
      </c>
      <c r="AE2354">
        <v>0</v>
      </c>
      <c r="AF2354">
        <v>112.16851924823099</v>
      </c>
      <c r="AG2354">
        <v>18.0993455046798</v>
      </c>
      <c r="AH2354">
        <v>7.3786213563185603</v>
      </c>
      <c r="AI2354">
        <v>-35.664974212646499</v>
      </c>
      <c r="AJ2354">
        <v>1820.84484863281</v>
      </c>
      <c r="AK2354">
        <v>101.21537467400699</v>
      </c>
      <c r="AL2354">
        <v>1.2346403377075199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3281.6667189374598</v>
      </c>
      <c r="AW2354">
        <v>2502.74122463912</v>
      </c>
      <c r="AX2354">
        <v>1444.2448203004899</v>
      </c>
      <c r="AY2354">
        <v>71.383987843990298</v>
      </c>
      <c r="AZ2354">
        <v>2769.0444800816499</v>
      </c>
      <c r="BA2354">
        <v>0.13517417391183001</v>
      </c>
      <c r="BB2354">
        <v>0.13517427286292399</v>
      </c>
      <c r="BC2354">
        <v>0.67194998060097699</v>
      </c>
      <c r="BD2354" s="2">
        <v>3.1824214840017198E-2</v>
      </c>
      <c r="BE2354">
        <v>0.68397062554270205</v>
      </c>
      <c r="BF2354">
        <v>309.81304274615798</v>
      </c>
      <c r="BG2354">
        <v>359.30923669369901</v>
      </c>
      <c r="BH2354">
        <v>2549.1101493886799</v>
      </c>
      <c r="BI2354" s="2">
        <v>2.6315097522456199E-2</v>
      </c>
      <c r="BJ2354">
        <v>2462.8147232207998</v>
      </c>
      <c r="BK2354">
        <v>0</v>
      </c>
      <c r="BL2354">
        <v>0</v>
      </c>
      <c r="BM2354">
        <v>0</v>
      </c>
      <c r="BN2354" s="2">
        <v>8.702232E-2</v>
      </c>
      <c r="BO2354" s="9" t="e">
        <f>_xlfn.XLOOKUP(A2354,Thermal!A:A,Thermal!B:B)</f>
        <v>#N/A</v>
      </c>
      <c r="BP2354" s="9" t="e">
        <f>_xlfn.XLOOKUP(A2354,Thermal!A:A,Thermal!C:C)</f>
        <v>#N/A</v>
      </c>
    </row>
    <row r="2355" spans="1:68" x14ac:dyDescent="0.3">
      <c r="A2355" t="s">
        <v>1827</v>
      </c>
      <c r="B2355" t="s">
        <v>187</v>
      </c>
      <c r="C2355" t="s">
        <v>188</v>
      </c>
      <c r="D2355" t="s">
        <v>237</v>
      </c>
      <c r="E2355" t="s">
        <v>75</v>
      </c>
      <c r="F2355" t="s">
        <v>133</v>
      </c>
      <c r="G2355">
        <v>3.2000000476837198</v>
      </c>
      <c r="H2355">
        <v>0</v>
      </c>
      <c r="J2355" s="1">
        <v>44013</v>
      </c>
      <c r="K2355" s="1">
        <v>55153</v>
      </c>
      <c r="L2355">
        <v>92.214719778802007</v>
      </c>
      <c r="M2355">
        <v>32.411226478749398</v>
      </c>
      <c r="N2355">
        <v>6.9419091086712603</v>
      </c>
      <c r="O2355">
        <v>3.2000000476837198</v>
      </c>
      <c r="P2355">
        <v>3.2000000476837198</v>
      </c>
      <c r="Q2355">
        <v>5656.7296862683697</v>
      </c>
      <c r="R2355">
        <v>0</v>
      </c>
      <c r="S2355">
        <v>0</v>
      </c>
      <c r="T2355">
        <v>0.20179543385326501</v>
      </c>
      <c r="U2355">
        <v>0</v>
      </c>
      <c r="V2355">
        <v>0.52163460301600995</v>
      </c>
      <c r="W2355">
        <v>0.52163460301600995</v>
      </c>
      <c r="X2355">
        <v>8760</v>
      </c>
      <c r="Y2355">
        <v>0</v>
      </c>
      <c r="Z2355">
        <v>8760</v>
      </c>
      <c r="AA2355">
        <v>0</v>
      </c>
      <c r="AB2355">
        <v>0</v>
      </c>
      <c r="AC2355">
        <v>0</v>
      </c>
      <c r="AD2355">
        <v>0</v>
      </c>
      <c r="AE2355">
        <v>36.771200597286203</v>
      </c>
      <c r="AF2355">
        <v>112.16851924823099</v>
      </c>
      <c r="AG2355">
        <v>18.0993455046798</v>
      </c>
      <c r="AH2355">
        <v>7.3786213563185603</v>
      </c>
      <c r="AI2355">
        <v>-35.664974212646499</v>
      </c>
      <c r="AJ2355">
        <v>1820.84484863281</v>
      </c>
      <c r="AK2355">
        <v>101.21537467400699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1.92320013046265</v>
      </c>
      <c r="AX2355">
        <v>0</v>
      </c>
      <c r="AY2355">
        <v>0</v>
      </c>
      <c r="AZ2355">
        <v>1.24160016467795</v>
      </c>
      <c r="BA2355">
        <v>0.13517417391183001</v>
      </c>
      <c r="BB2355">
        <v>0.13517427286292399</v>
      </c>
      <c r="BC2355">
        <v>0.67194998060097699</v>
      </c>
      <c r="BD2355" s="2">
        <v>3.1824214840017198E-2</v>
      </c>
      <c r="BE2355">
        <v>0.68397062554270205</v>
      </c>
      <c r="BF2355">
        <v>0</v>
      </c>
      <c r="BG2355" s="2">
        <v>2.02782219275832E-3</v>
      </c>
      <c r="BH2355">
        <v>0</v>
      </c>
      <c r="BI2355">
        <v>0</v>
      </c>
      <c r="BJ2355">
        <v>31.741304907838501</v>
      </c>
      <c r="BK2355">
        <v>0</v>
      </c>
      <c r="BL2355">
        <v>0</v>
      </c>
      <c r="BM2355">
        <v>0</v>
      </c>
      <c r="BN2355">
        <v>0.52166630000000003</v>
      </c>
      <c r="BO2355" s="9" t="e">
        <f>_xlfn.XLOOKUP(A2355,Thermal!A:A,Thermal!B:B)</f>
        <v>#N/A</v>
      </c>
      <c r="BP2355" s="9" t="e">
        <f>_xlfn.XLOOKUP(A2355,Thermal!A:A,Thermal!C:C)</f>
        <v>#N/A</v>
      </c>
    </row>
    <row r="2356" spans="1:68" x14ac:dyDescent="0.3">
      <c r="A2356" t="s">
        <v>1828</v>
      </c>
      <c r="B2356" t="s">
        <v>142</v>
      </c>
      <c r="C2356" t="s">
        <v>73</v>
      </c>
      <c r="D2356" t="s">
        <v>143</v>
      </c>
      <c r="E2356" t="s">
        <v>75</v>
      </c>
      <c r="F2356" t="s">
        <v>88</v>
      </c>
      <c r="G2356">
        <v>200</v>
      </c>
      <c r="H2356">
        <v>0</v>
      </c>
      <c r="J2356" s="1">
        <v>45838</v>
      </c>
      <c r="K2356" s="1">
        <v>54968</v>
      </c>
      <c r="L2356">
        <v>55.786056421489498</v>
      </c>
      <c r="M2356">
        <v>7.2596398968470401</v>
      </c>
      <c r="N2356">
        <v>-4.2895828357424</v>
      </c>
      <c r="O2356">
        <v>200</v>
      </c>
      <c r="P2356">
        <v>200</v>
      </c>
      <c r="Q2356">
        <v>493467.52478800702</v>
      </c>
      <c r="R2356">
        <v>0</v>
      </c>
      <c r="S2356">
        <v>0</v>
      </c>
      <c r="T2356">
        <v>0.28165954611171501</v>
      </c>
      <c r="U2356">
        <v>0</v>
      </c>
      <c r="V2356">
        <v>27.5286077238183</v>
      </c>
      <c r="W2356">
        <v>27.5286077238183</v>
      </c>
      <c r="X2356">
        <v>8760</v>
      </c>
      <c r="Y2356">
        <v>0</v>
      </c>
      <c r="Z2356">
        <v>8760</v>
      </c>
      <c r="AA2356">
        <v>0</v>
      </c>
      <c r="AB2356">
        <v>0</v>
      </c>
      <c r="AC2356">
        <v>0</v>
      </c>
      <c r="AD2356">
        <v>0</v>
      </c>
      <c r="AE2356">
        <v>17361.675596714002</v>
      </c>
      <c r="AF2356">
        <v>105.38886077429299</v>
      </c>
      <c r="AG2356">
        <v>23.816028586552701</v>
      </c>
      <c r="AH2356">
        <v>-5.11772013112442</v>
      </c>
      <c r="AI2356">
        <v>-24.15993309021</v>
      </c>
      <c r="AJ2356">
        <v>2119.59716796875</v>
      </c>
      <c r="AK2356">
        <v>139.38711764599799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3426.4579338133299</v>
      </c>
      <c r="AX2356">
        <v>0</v>
      </c>
      <c r="AY2356">
        <v>0</v>
      </c>
      <c r="AZ2356">
        <v>17361.675634015399</v>
      </c>
      <c r="BA2356">
        <v>7.0070361244181303</v>
      </c>
      <c r="BB2356">
        <v>5.9427537067704002</v>
      </c>
      <c r="BC2356">
        <v>85.542713426335297</v>
      </c>
      <c r="BD2356" s="2">
        <v>3.1824214840017198E-2</v>
      </c>
      <c r="BE2356">
        <v>85.5024456605952</v>
      </c>
      <c r="BF2356">
        <v>0</v>
      </c>
      <c r="BG2356">
        <v>252706.16357243501</v>
      </c>
      <c r="BH2356">
        <v>0</v>
      </c>
      <c r="BI2356">
        <v>0</v>
      </c>
      <c r="BJ2356">
        <v>832672.77485529403</v>
      </c>
      <c r="BK2356">
        <v>0</v>
      </c>
      <c r="BL2356">
        <v>0</v>
      </c>
      <c r="BM2356">
        <v>0</v>
      </c>
      <c r="BN2356">
        <v>28.613990000000001</v>
      </c>
      <c r="BO2356" s="9" t="e">
        <f>_xlfn.XLOOKUP(A2356,Thermal!A:A,Thermal!B:B)</f>
        <v>#N/A</v>
      </c>
      <c r="BP2356" s="9" t="e">
        <f>_xlfn.XLOOKUP(A2356,Thermal!A:A,Thermal!C:C)</f>
        <v>#N/A</v>
      </c>
    </row>
    <row r="2357" spans="1:68" x14ac:dyDescent="0.3">
      <c r="A2357" t="s">
        <v>1829</v>
      </c>
      <c r="B2357" t="s">
        <v>142</v>
      </c>
      <c r="C2357" t="s">
        <v>73</v>
      </c>
      <c r="D2357" t="s">
        <v>143</v>
      </c>
      <c r="E2357" t="s">
        <v>75</v>
      </c>
      <c r="F2357" t="s">
        <v>88</v>
      </c>
      <c r="G2357">
        <v>100</v>
      </c>
      <c r="H2357">
        <v>0</v>
      </c>
      <c r="J2357" s="1">
        <v>45838</v>
      </c>
      <c r="K2357" s="1">
        <v>54968</v>
      </c>
      <c r="L2357">
        <v>57.109367236096801</v>
      </c>
      <c r="M2357">
        <v>7.3105246652594396</v>
      </c>
      <c r="N2357">
        <v>-3.0413941171657299</v>
      </c>
      <c r="O2357">
        <v>100</v>
      </c>
      <c r="P2357">
        <v>100</v>
      </c>
      <c r="Q2357">
        <v>247999.51003365999</v>
      </c>
      <c r="R2357">
        <v>0</v>
      </c>
      <c r="S2357">
        <v>0</v>
      </c>
      <c r="T2357">
        <v>0.283104463508421</v>
      </c>
      <c r="U2357">
        <v>0</v>
      </c>
      <c r="V2357">
        <v>14.1630956307836</v>
      </c>
      <c r="W2357">
        <v>14.1630956307836</v>
      </c>
      <c r="X2357">
        <v>8760</v>
      </c>
      <c r="Y2357">
        <v>0</v>
      </c>
      <c r="Z2357">
        <v>8760</v>
      </c>
      <c r="AA2357">
        <v>0</v>
      </c>
      <c r="AB2357">
        <v>0</v>
      </c>
      <c r="AC2357">
        <v>0</v>
      </c>
      <c r="AD2357">
        <v>0</v>
      </c>
      <c r="AE2357">
        <v>7415.09016346931</v>
      </c>
      <c r="AF2357">
        <v>106.356502671328</v>
      </c>
      <c r="AG2357">
        <v>23.816028586552701</v>
      </c>
      <c r="AH2357">
        <v>-4.1500781729055998</v>
      </c>
      <c r="AI2357">
        <v>-24.834964752197301</v>
      </c>
      <c r="AJ2357">
        <v>2139.07006835938</v>
      </c>
      <c r="AK2357">
        <v>140.19966095802801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1315.94767387211</v>
      </c>
      <c r="AX2357">
        <v>0</v>
      </c>
      <c r="AY2357">
        <v>0</v>
      </c>
      <c r="AZ2357">
        <v>7415.0901801530299</v>
      </c>
      <c r="BA2357">
        <v>7.0070361244181303</v>
      </c>
      <c r="BB2357">
        <v>5.9427537067704002</v>
      </c>
      <c r="BC2357">
        <v>85.542713426335297</v>
      </c>
      <c r="BD2357" s="2">
        <v>3.1824214840017198E-2</v>
      </c>
      <c r="BE2357">
        <v>85.5024456605952</v>
      </c>
      <c r="BF2357">
        <v>0</v>
      </c>
      <c r="BG2357">
        <v>130518.55022176899</v>
      </c>
      <c r="BH2357">
        <v>0</v>
      </c>
      <c r="BI2357">
        <v>0</v>
      </c>
      <c r="BJ2357">
        <v>290168.039273309</v>
      </c>
      <c r="BK2357">
        <v>0</v>
      </c>
      <c r="BL2357">
        <v>0</v>
      </c>
      <c r="BM2357">
        <v>0</v>
      </c>
      <c r="BN2357">
        <v>14.583780000000001</v>
      </c>
      <c r="BO2357" s="9" t="e">
        <f>_xlfn.XLOOKUP(A2357,Thermal!A:A,Thermal!B:B)</f>
        <v>#N/A</v>
      </c>
      <c r="BP2357" s="9" t="e">
        <f>_xlfn.XLOOKUP(A2357,Thermal!A:A,Thermal!C:C)</f>
        <v>#N/A</v>
      </c>
    </row>
    <row r="2358" spans="1:68" x14ac:dyDescent="0.3">
      <c r="A2358" t="s">
        <v>1830</v>
      </c>
      <c r="B2358" t="s">
        <v>327</v>
      </c>
      <c r="C2358" t="s">
        <v>73</v>
      </c>
      <c r="D2358" t="s">
        <v>178</v>
      </c>
      <c r="E2358" t="s">
        <v>75</v>
      </c>
      <c r="F2358" t="s">
        <v>76</v>
      </c>
      <c r="G2358">
        <v>57.599998474121101</v>
      </c>
      <c r="H2358">
        <v>0</v>
      </c>
      <c r="J2358" s="1">
        <v>41122</v>
      </c>
      <c r="K2358" s="1">
        <v>55153</v>
      </c>
      <c r="L2358">
        <v>77.266128273210796</v>
      </c>
      <c r="M2358">
        <v>8.2349463494346296</v>
      </c>
      <c r="N2358">
        <v>-1.3788714642317199</v>
      </c>
      <c r="O2358">
        <v>57.599998474121101</v>
      </c>
      <c r="P2358">
        <v>57.599998474121101</v>
      </c>
      <c r="Q2358">
        <v>130710.100061882</v>
      </c>
      <c r="R2358">
        <v>0</v>
      </c>
      <c r="S2358">
        <v>0</v>
      </c>
      <c r="T2358">
        <v>0.259049387058161</v>
      </c>
      <c r="U2358">
        <v>0</v>
      </c>
      <c r="V2358">
        <v>10.099464146310799</v>
      </c>
      <c r="W2358">
        <v>10.099464146310799</v>
      </c>
      <c r="X2358">
        <v>8760</v>
      </c>
      <c r="Y2358">
        <v>0</v>
      </c>
      <c r="Z2358">
        <v>8760</v>
      </c>
      <c r="AA2358">
        <v>0</v>
      </c>
      <c r="AB2358">
        <v>0</v>
      </c>
      <c r="AC2358">
        <v>0</v>
      </c>
      <c r="AD2358">
        <v>0</v>
      </c>
      <c r="AE2358">
        <v>2427.7466462254501</v>
      </c>
      <c r="AF2358">
        <v>115.874433962998</v>
      </c>
      <c r="AG2358">
        <v>26.813233508817898</v>
      </c>
      <c r="AH2358">
        <v>2.37064819602924</v>
      </c>
      <c r="AI2358">
        <v>-73.586669921875</v>
      </c>
      <c r="AJ2358">
        <v>2267.04931640625</v>
      </c>
      <c r="AK2358">
        <v>144.15489087303101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130710.100059021</v>
      </c>
      <c r="AX2358">
        <v>0</v>
      </c>
      <c r="AY2358">
        <v>0</v>
      </c>
      <c r="AZ2358">
        <v>2427.8040418140599</v>
      </c>
      <c r="BA2358">
        <v>7.0070361244181303</v>
      </c>
      <c r="BB2358">
        <v>5.9427537067704002</v>
      </c>
      <c r="BC2358">
        <v>85.542713426335297</v>
      </c>
      <c r="BD2358" s="2">
        <v>3.1824214840017198E-2</v>
      </c>
      <c r="BE2358">
        <v>85.5024456605952</v>
      </c>
      <c r="BF2358">
        <v>0</v>
      </c>
      <c r="BG2358">
        <v>409694.98607212398</v>
      </c>
      <c r="BH2358">
        <v>0</v>
      </c>
      <c r="BI2358">
        <v>0</v>
      </c>
      <c r="BJ2358">
        <v>115042.41821825301</v>
      </c>
      <c r="BK2358">
        <v>0</v>
      </c>
      <c r="BL2358">
        <v>0</v>
      </c>
      <c r="BM2358">
        <v>0</v>
      </c>
      <c r="BN2358">
        <v>10.6242</v>
      </c>
      <c r="BO2358" s="9" t="e">
        <f>_xlfn.XLOOKUP(A2358,Thermal!A:A,Thermal!B:B)</f>
        <v>#N/A</v>
      </c>
      <c r="BP2358" s="9" t="e">
        <f>_xlfn.XLOOKUP(A2358,Thermal!A:A,Thermal!C:C)</f>
        <v>#N/A</v>
      </c>
    </row>
    <row r="2359" spans="1:68" x14ac:dyDescent="0.3">
      <c r="A2359" t="s">
        <v>1831</v>
      </c>
      <c r="B2359" t="s">
        <v>198</v>
      </c>
      <c r="C2359" t="s">
        <v>199</v>
      </c>
      <c r="D2359" t="s">
        <v>87</v>
      </c>
      <c r="E2359" t="s">
        <v>167</v>
      </c>
      <c r="F2359" t="s">
        <v>167</v>
      </c>
      <c r="G2359">
        <v>30</v>
      </c>
      <c r="H2359">
        <v>3</v>
      </c>
      <c r="J2359" s="1">
        <v>9863</v>
      </c>
      <c r="K2359" s="1">
        <v>55153</v>
      </c>
      <c r="L2359">
        <v>61.372596353568902</v>
      </c>
      <c r="M2359">
        <v>-29.961641988627701</v>
      </c>
      <c r="N2359">
        <v>-7.9034983946433703</v>
      </c>
      <c r="O2359">
        <v>116.70096728972101</v>
      </c>
      <c r="P2359">
        <v>68.483728476834699</v>
      </c>
      <c r="Q2359">
        <v>167379.732283372</v>
      </c>
      <c r="R2359">
        <v>0</v>
      </c>
      <c r="S2359">
        <v>0</v>
      </c>
      <c r="T2359">
        <v>0.14811841375811799</v>
      </c>
      <c r="U2359">
        <v>0</v>
      </c>
      <c r="V2359">
        <v>10.272529267422</v>
      </c>
      <c r="W2359">
        <v>10.272529267422</v>
      </c>
      <c r="X2359">
        <v>0</v>
      </c>
      <c r="Y2359">
        <v>0</v>
      </c>
      <c r="Z2359">
        <v>13</v>
      </c>
      <c r="AA2359">
        <v>8747</v>
      </c>
      <c r="AB2359">
        <v>0</v>
      </c>
      <c r="AC2359">
        <v>0</v>
      </c>
      <c r="AD2359">
        <v>0</v>
      </c>
      <c r="AE2359">
        <v>0</v>
      </c>
      <c r="AF2359">
        <v>46.626560362825998</v>
      </c>
      <c r="AG2359">
        <v>-32.167445151261099</v>
      </c>
      <c r="AH2359">
        <v>-7.8965468311295597</v>
      </c>
      <c r="AI2359">
        <v>-24.985523223876999</v>
      </c>
      <c r="AJ2359">
        <v>1892.73095703125</v>
      </c>
      <c r="AK2359">
        <v>66.773270188175601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2776.9460268095099</v>
      </c>
      <c r="AW2359">
        <v>24527.971476915802</v>
      </c>
      <c r="AX2359">
        <v>919.54002564726397</v>
      </c>
      <c r="AY2359">
        <v>1923.2379323704799</v>
      </c>
      <c r="AZ2359">
        <v>47320.312940751799</v>
      </c>
      <c r="BA2359">
        <v>1.03520529530629</v>
      </c>
      <c r="BB2359">
        <v>0.115467115578056</v>
      </c>
      <c r="BC2359">
        <v>12.618564098632101</v>
      </c>
      <c r="BD2359">
        <v>5.16794962473507</v>
      </c>
      <c r="BE2359">
        <v>7.4506153487493298</v>
      </c>
      <c r="BF2359">
        <v>14991.609295267401</v>
      </c>
      <c r="BG2359">
        <v>2069.6537061240701</v>
      </c>
      <c r="BH2359">
        <v>2560.8071696349398</v>
      </c>
      <c r="BI2359">
        <v>5255.0524764503098</v>
      </c>
      <c r="BJ2359">
        <v>408151.96152361401</v>
      </c>
      <c r="BK2359">
        <v>0</v>
      </c>
      <c r="BL2359">
        <v>0</v>
      </c>
      <c r="BM2359">
        <v>0</v>
      </c>
      <c r="BN2359">
        <v>10.70556</v>
      </c>
      <c r="BO2359" s="9" t="e">
        <f>_xlfn.XLOOKUP(A2359,Thermal!A:A,Thermal!B:B)</f>
        <v>#N/A</v>
      </c>
      <c r="BP2359" s="9" t="e">
        <f>_xlfn.XLOOKUP(A2359,Thermal!A:A,Thermal!C:C)</f>
        <v>#N/A</v>
      </c>
    </row>
    <row r="2360" spans="1:68" x14ac:dyDescent="0.3">
      <c r="A2360" t="s">
        <v>1832</v>
      </c>
      <c r="B2360" t="s">
        <v>198</v>
      </c>
      <c r="C2360" t="s">
        <v>199</v>
      </c>
      <c r="D2360" t="s">
        <v>87</v>
      </c>
      <c r="E2360" t="s">
        <v>121</v>
      </c>
      <c r="F2360" t="s">
        <v>665</v>
      </c>
      <c r="G2360">
        <v>119</v>
      </c>
      <c r="H2360">
        <v>-119</v>
      </c>
      <c r="J2360" s="1">
        <v>26451</v>
      </c>
      <c r="K2360" s="1">
        <v>55153</v>
      </c>
      <c r="L2360">
        <v>34.509410195929497</v>
      </c>
      <c r="M2360">
        <v>-36.825787086617602</v>
      </c>
      <c r="N2360">
        <v>-7.1330944669383101</v>
      </c>
      <c r="O2360">
        <v>119</v>
      </c>
      <c r="P2360">
        <v>119</v>
      </c>
      <c r="Q2360">
        <v>153002.83873514301</v>
      </c>
      <c r="R2360">
        <v>202099.77809292101</v>
      </c>
      <c r="S2360">
        <v>2.2404533177128099</v>
      </c>
      <c r="T2360">
        <v>0.14677376034591599</v>
      </c>
      <c r="U2360">
        <v>0</v>
      </c>
      <c r="V2360">
        <v>7.7734755364826302</v>
      </c>
      <c r="W2360">
        <v>7.7734755364826302</v>
      </c>
      <c r="X2360">
        <v>8760</v>
      </c>
      <c r="Y2360">
        <v>0</v>
      </c>
      <c r="Z2360">
        <v>8760</v>
      </c>
      <c r="AA2360">
        <v>0</v>
      </c>
      <c r="AB2360">
        <v>0</v>
      </c>
      <c r="AC2360">
        <v>0</v>
      </c>
      <c r="AD2360">
        <v>1.39939624495824</v>
      </c>
      <c r="AE2360">
        <v>0</v>
      </c>
      <c r="AF2360">
        <v>47.006012771715497</v>
      </c>
      <c r="AG2360">
        <v>-32.167445176736003</v>
      </c>
      <c r="AH2360">
        <v>-7.5170943742504601</v>
      </c>
      <c r="AI2360">
        <v>-25.012985229492202</v>
      </c>
      <c r="AJ2360">
        <v>1915.52709960938</v>
      </c>
      <c r="AK2360">
        <v>67.389410718730701</v>
      </c>
      <c r="AL2360">
        <v>0.80421907434081996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121829.63994204999</v>
      </c>
      <c r="AW2360">
        <v>583046.30835426599</v>
      </c>
      <c r="AX2360">
        <v>180806.01814138901</v>
      </c>
      <c r="AY2360">
        <v>5652.6291112899798</v>
      </c>
      <c r="AZ2360">
        <v>255036.758165181</v>
      </c>
      <c r="BA2360">
        <v>1.03520529530629</v>
      </c>
      <c r="BB2360">
        <v>0.115467115578056</v>
      </c>
      <c r="BC2360">
        <v>12.618564098632101</v>
      </c>
      <c r="BD2360">
        <v>5.16794962473507</v>
      </c>
      <c r="BE2360">
        <v>7.4506153487493298</v>
      </c>
      <c r="BF2360">
        <v>53561.591356521203</v>
      </c>
      <c r="BG2360">
        <v>4746.2774565445698</v>
      </c>
      <c r="BH2360">
        <v>104172.839578371</v>
      </c>
      <c r="BI2360">
        <v>678.92524967861596</v>
      </c>
      <c r="BJ2360">
        <v>364218.14261989697</v>
      </c>
      <c r="BK2360">
        <v>0</v>
      </c>
      <c r="BL2360">
        <v>0</v>
      </c>
      <c r="BM2360">
        <v>0</v>
      </c>
      <c r="BN2360">
        <v>8.3008539999999993</v>
      </c>
      <c r="BO2360" s="9" t="e">
        <f>_xlfn.XLOOKUP(A2360,Thermal!A:A,Thermal!B:B)</f>
        <v>#N/A</v>
      </c>
      <c r="BP2360" s="9" t="e">
        <f>_xlfn.XLOOKUP(A2360,Thermal!A:A,Thermal!C:C)</f>
        <v>#N/A</v>
      </c>
    </row>
    <row r="2361" spans="1:68" x14ac:dyDescent="0.3">
      <c r="A2361" t="s">
        <v>1833</v>
      </c>
      <c r="B2361" t="s">
        <v>315</v>
      </c>
      <c r="C2361" t="s">
        <v>316</v>
      </c>
      <c r="D2361" t="s">
        <v>317</v>
      </c>
      <c r="E2361" t="s">
        <v>75</v>
      </c>
      <c r="F2361" t="s">
        <v>76</v>
      </c>
      <c r="G2361">
        <v>9</v>
      </c>
      <c r="H2361">
        <v>0</v>
      </c>
      <c r="J2361" s="1">
        <v>38749</v>
      </c>
      <c r="K2361" s="1">
        <v>55153</v>
      </c>
      <c r="L2361">
        <v>82.646819017823702</v>
      </c>
      <c r="M2361">
        <v>16.953630770732701</v>
      </c>
      <c r="N2361">
        <v>-7.0453403682032496</v>
      </c>
      <c r="O2361">
        <v>9</v>
      </c>
      <c r="P2361">
        <v>9</v>
      </c>
      <c r="Q2361">
        <v>18245.2409803355</v>
      </c>
      <c r="R2361">
        <v>0</v>
      </c>
      <c r="S2361">
        <v>0</v>
      </c>
      <c r="T2361">
        <v>0.23142111846910299</v>
      </c>
      <c r="U2361">
        <v>0</v>
      </c>
      <c r="V2361">
        <v>1.50791193306829</v>
      </c>
      <c r="W2361">
        <v>1.50791193306829</v>
      </c>
      <c r="X2361">
        <v>8760</v>
      </c>
      <c r="Y2361">
        <v>0</v>
      </c>
      <c r="Z2361">
        <v>8760</v>
      </c>
      <c r="AA2361">
        <v>0</v>
      </c>
      <c r="AB2361">
        <v>0</v>
      </c>
      <c r="AC2361">
        <v>0</v>
      </c>
      <c r="AD2361">
        <v>0</v>
      </c>
      <c r="AE2361">
        <v>67.922998964786501</v>
      </c>
      <c r="AF2361">
        <v>115.44521361679401</v>
      </c>
      <c r="AG2361">
        <v>33.446035375733103</v>
      </c>
      <c r="AH2361">
        <v>-4.6913741235577904</v>
      </c>
      <c r="AI2361">
        <v>-92.247528076171903</v>
      </c>
      <c r="AJ2361">
        <v>1647.68957519531</v>
      </c>
      <c r="AK2361">
        <v>107.308280041565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5047.5759964529398</v>
      </c>
      <c r="AX2361">
        <v>0</v>
      </c>
      <c r="AY2361">
        <v>0</v>
      </c>
      <c r="AZ2361">
        <v>64.214985752216293</v>
      </c>
      <c r="BA2361">
        <v>9.0549305149171797</v>
      </c>
      <c r="BB2361">
        <v>8.0428531073539702</v>
      </c>
      <c r="BC2361">
        <v>75.175880506149895</v>
      </c>
      <c r="BD2361" s="2">
        <v>3.1824214840017198E-2</v>
      </c>
      <c r="BE2361">
        <v>75.107511466741897</v>
      </c>
      <c r="BF2361">
        <v>0</v>
      </c>
      <c r="BG2361">
        <v>12921.727281670401</v>
      </c>
      <c r="BH2361">
        <v>0</v>
      </c>
      <c r="BI2361">
        <v>0</v>
      </c>
      <c r="BJ2361">
        <v>2838.59724467145</v>
      </c>
      <c r="BK2361">
        <v>0</v>
      </c>
      <c r="BL2361">
        <v>0</v>
      </c>
      <c r="BM2361">
        <v>0</v>
      </c>
      <c r="BN2361">
        <v>1.5236719999999999</v>
      </c>
      <c r="BO2361" s="9" t="e">
        <f>_xlfn.XLOOKUP(A2361,Thermal!A:A,Thermal!B:B)</f>
        <v>#N/A</v>
      </c>
      <c r="BP2361" s="9" t="e">
        <f>_xlfn.XLOOKUP(A2361,Thermal!A:A,Thermal!C:C)</f>
        <v>#N/A</v>
      </c>
    </row>
    <row r="2362" spans="1:68" x14ac:dyDescent="0.3">
      <c r="A2362" t="s">
        <v>1834</v>
      </c>
      <c r="B2362" t="s">
        <v>176</v>
      </c>
      <c r="C2362" t="s">
        <v>177</v>
      </c>
      <c r="D2362" t="s">
        <v>178</v>
      </c>
      <c r="E2362" t="s">
        <v>167</v>
      </c>
      <c r="F2362" t="s">
        <v>167</v>
      </c>
      <c r="G2362">
        <v>9.3999996185302699</v>
      </c>
      <c r="H2362">
        <v>0</v>
      </c>
      <c r="J2362" s="1">
        <v>34955</v>
      </c>
      <c r="K2362" s="1">
        <v>55153</v>
      </c>
      <c r="L2362">
        <v>105.33263518959799</v>
      </c>
      <c r="M2362">
        <v>22.471650351880999</v>
      </c>
      <c r="N2362">
        <v>3.7632329816479899</v>
      </c>
      <c r="O2362">
        <v>7.8551728971978196</v>
      </c>
      <c r="P2362">
        <v>4.50331125827815</v>
      </c>
      <c r="Q2362">
        <v>45925.928488780002</v>
      </c>
      <c r="R2362">
        <v>0</v>
      </c>
      <c r="S2362">
        <v>0</v>
      </c>
      <c r="T2362">
        <v>0.47660780913556899</v>
      </c>
      <c r="U2362">
        <v>0</v>
      </c>
      <c r="V2362">
        <v>4.8375001907316504</v>
      </c>
      <c r="W2362">
        <v>4.8375001907316504</v>
      </c>
      <c r="X2362">
        <v>0</v>
      </c>
      <c r="Y2362">
        <v>0</v>
      </c>
      <c r="Z2362">
        <v>659</v>
      </c>
      <c r="AA2362">
        <v>8101</v>
      </c>
      <c r="AB2362">
        <v>0</v>
      </c>
      <c r="AC2362">
        <v>0</v>
      </c>
      <c r="AD2362">
        <v>0</v>
      </c>
      <c r="AE2362">
        <v>0</v>
      </c>
      <c r="AF2362">
        <v>116.753673389754</v>
      </c>
      <c r="AG2362">
        <v>24.062919980966399</v>
      </c>
      <c r="AH2362">
        <v>6.0002010639172703</v>
      </c>
      <c r="AI2362">
        <v>-31.1599636077881</v>
      </c>
      <c r="AJ2362">
        <v>1927.734375</v>
      </c>
      <c r="AK2362">
        <v>125.787597372965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471.48656979785301</v>
      </c>
      <c r="AW2362">
        <v>900.07754799770203</v>
      </c>
      <c r="AX2362">
        <v>488.79846985841903</v>
      </c>
      <c r="AY2362">
        <v>1472.70206606326</v>
      </c>
      <c r="AZ2362">
        <v>6447.0370071102498</v>
      </c>
      <c r="BA2362" s="2">
        <v>1.5242080034474701E-2</v>
      </c>
      <c r="BB2362" s="2">
        <v>1.07829128595911E-2</v>
      </c>
      <c r="BC2362">
        <v>14.188119167033999</v>
      </c>
      <c r="BD2362" s="2">
        <v>3.1824214840017198E-2</v>
      </c>
      <c r="BE2362">
        <v>14.156295678589499</v>
      </c>
      <c r="BF2362">
        <v>24.651314911309299</v>
      </c>
      <c r="BG2362">
        <v>77.930126140669501</v>
      </c>
      <c r="BH2362">
        <v>7613.8885836481104</v>
      </c>
      <c r="BI2362">
        <v>0.51269201251911201</v>
      </c>
      <c r="BJ2362">
        <v>64608.708902913</v>
      </c>
      <c r="BK2362">
        <v>0</v>
      </c>
      <c r="BL2362">
        <v>0</v>
      </c>
      <c r="BM2362">
        <v>0</v>
      </c>
      <c r="BN2362">
        <v>4.9098259999999998</v>
      </c>
      <c r="BO2362" s="9" t="e">
        <f>_xlfn.XLOOKUP(A2362,Thermal!A:A,Thermal!B:B)</f>
        <v>#N/A</v>
      </c>
      <c r="BP2362" s="9" t="e">
        <f>_xlfn.XLOOKUP(A2362,Thermal!A:A,Thermal!C:C)</f>
        <v>#N/A</v>
      </c>
    </row>
    <row r="2363" spans="1:68" x14ac:dyDescent="0.3">
      <c r="A2363" t="s">
        <v>1835</v>
      </c>
      <c r="B2363" t="s">
        <v>187</v>
      </c>
      <c r="C2363" t="s">
        <v>188</v>
      </c>
      <c r="D2363" t="s">
        <v>174</v>
      </c>
      <c r="E2363" t="s">
        <v>75</v>
      </c>
      <c r="F2363" t="s">
        <v>76</v>
      </c>
      <c r="G2363">
        <v>290</v>
      </c>
      <c r="H2363">
        <v>0</v>
      </c>
      <c r="J2363" s="1">
        <v>41122</v>
      </c>
      <c r="K2363" s="1">
        <v>55153</v>
      </c>
      <c r="L2363">
        <v>84.272251619872094</v>
      </c>
      <c r="M2363">
        <v>15.7683942201667</v>
      </c>
      <c r="N2363">
        <v>-1.549993690297</v>
      </c>
      <c r="O2363">
        <v>290</v>
      </c>
      <c r="P2363">
        <v>290</v>
      </c>
      <c r="Q2363">
        <v>578862.90967196203</v>
      </c>
      <c r="R2363">
        <v>0</v>
      </c>
      <c r="S2363">
        <v>0</v>
      </c>
      <c r="T2363">
        <v>0.22786289941416099</v>
      </c>
      <c r="U2363">
        <v>0</v>
      </c>
      <c r="V2363">
        <v>48.782081621316301</v>
      </c>
      <c r="W2363">
        <v>48.782081621316301</v>
      </c>
      <c r="X2363">
        <v>8760</v>
      </c>
      <c r="Y2363">
        <v>0</v>
      </c>
      <c r="Z2363">
        <v>8760</v>
      </c>
      <c r="AA2363">
        <v>0</v>
      </c>
      <c r="AB2363">
        <v>0</v>
      </c>
      <c r="AC2363">
        <v>0</v>
      </c>
      <c r="AD2363">
        <v>0</v>
      </c>
      <c r="AE2363">
        <v>1583.10998535156</v>
      </c>
      <c r="AF2363">
        <v>124.279029691929</v>
      </c>
      <c r="AG2363">
        <v>33.716956990535202</v>
      </c>
      <c r="AH2363">
        <v>3.87152040815011</v>
      </c>
      <c r="AI2363">
        <v>-15.499320983886699</v>
      </c>
      <c r="AJ2363">
        <v>1807.73657226563</v>
      </c>
      <c r="AK2363">
        <v>97.106034557811199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31646.7003825307</v>
      </c>
      <c r="AX2363">
        <v>0</v>
      </c>
      <c r="AY2363">
        <v>0</v>
      </c>
      <c r="AZ2363" s="2">
        <v>3.2540410757064798E-4</v>
      </c>
      <c r="BA2363">
        <v>0.13517417391183001</v>
      </c>
      <c r="BB2363">
        <v>0.13517427286292399</v>
      </c>
      <c r="BC2363">
        <v>0.67194998060097699</v>
      </c>
      <c r="BD2363" s="2">
        <v>3.1824214840017198E-2</v>
      </c>
      <c r="BE2363">
        <v>0.68397062554270205</v>
      </c>
      <c r="BF2363">
        <v>0</v>
      </c>
      <c r="BG2363">
        <v>11.186905407288601</v>
      </c>
      <c r="BH2363">
        <v>0</v>
      </c>
      <c r="BI2363">
        <v>0</v>
      </c>
      <c r="BJ2363" s="2">
        <v>3.4194398079299997E-5</v>
      </c>
      <c r="BK2363">
        <v>0</v>
      </c>
      <c r="BL2363">
        <v>0</v>
      </c>
      <c r="BM2363">
        <v>0</v>
      </c>
      <c r="BN2363">
        <v>48.782089999999997</v>
      </c>
      <c r="BO2363" s="9" t="e">
        <f>_xlfn.XLOOKUP(A2363,Thermal!A:A,Thermal!B:B)</f>
        <v>#N/A</v>
      </c>
      <c r="BP2363" s="9" t="e">
        <f>_xlfn.XLOOKUP(A2363,Thermal!A:A,Thermal!C:C)</f>
        <v>#N/A</v>
      </c>
    </row>
    <row r="2364" spans="1:68" x14ac:dyDescent="0.3">
      <c r="A2364" t="s">
        <v>1836</v>
      </c>
      <c r="B2364" t="s">
        <v>142</v>
      </c>
      <c r="C2364" t="s">
        <v>73</v>
      </c>
      <c r="D2364" t="s">
        <v>178</v>
      </c>
      <c r="E2364" t="s">
        <v>75</v>
      </c>
      <c r="F2364" t="s">
        <v>88</v>
      </c>
      <c r="G2364">
        <v>75</v>
      </c>
      <c r="H2364">
        <v>0</v>
      </c>
      <c r="J2364" s="1">
        <v>44865</v>
      </c>
      <c r="K2364" s="1">
        <v>54520</v>
      </c>
      <c r="L2364">
        <v>68.374721834200599</v>
      </c>
      <c r="M2364">
        <v>17.1506900587123</v>
      </c>
      <c r="N2364">
        <v>-2.7233321616225998</v>
      </c>
      <c r="O2364">
        <v>75</v>
      </c>
      <c r="P2364">
        <v>75</v>
      </c>
      <c r="Q2364">
        <v>178275.114735857</v>
      </c>
      <c r="R2364">
        <v>0</v>
      </c>
      <c r="S2364">
        <v>0</v>
      </c>
      <c r="T2364">
        <v>0.27134720659906397</v>
      </c>
      <c r="U2364">
        <v>0</v>
      </c>
      <c r="V2364">
        <v>12.189512006891899</v>
      </c>
      <c r="W2364">
        <v>12.189512006891899</v>
      </c>
      <c r="X2364">
        <v>8760</v>
      </c>
      <c r="Y2364">
        <v>0</v>
      </c>
      <c r="Z2364">
        <v>8760</v>
      </c>
      <c r="AA2364">
        <v>0</v>
      </c>
      <c r="AB2364">
        <v>0</v>
      </c>
      <c r="AC2364">
        <v>0</v>
      </c>
      <c r="AD2364">
        <v>0</v>
      </c>
      <c r="AE2364">
        <v>1209.18539315462</v>
      </c>
      <c r="AF2364">
        <v>113.538020356101</v>
      </c>
      <c r="AG2364">
        <v>27.034688576097398</v>
      </c>
      <c r="AH2364">
        <v>-0.18722050748636601</v>
      </c>
      <c r="AI2364">
        <v>-25.697147369384801</v>
      </c>
      <c r="AJ2364">
        <v>2128.64697265625</v>
      </c>
      <c r="AK2364">
        <v>145.34117186002899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12219.438260138</v>
      </c>
      <c r="AX2364">
        <v>0</v>
      </c>
      <c r="AY2364">
        <v>0</v>
      </c>
      <c r="AZ2364">
        <v>1209.1854988709099</v>
      </c>
      <c r="BA2364">
        <v>7.0070361244181303</v>
      </c>
      <c r="BB2364">
        <v>5.9427537067704002</v>
      </c>
      <c r="BC2364">
        <v>85.542713426335297</v>
      </c>
      <c r="BD2364" s="2">
        <v>3.1824214840017198E-2</v>
      </c>
      <c r="BE2364">
        <v>85.5024456605952</v>
      </c>
      <c r="BF2364">
        <v>0</v>
      </c>
      <c r="BG2364">
        <v>90845.952685912504</v>
      </c>
      <c r="BH2364">
        <v>0</v>
      </c>
      <c r="BI2364">
        <v>0</v>
      </c>
      <c r="BJ2364">
        <v>58325.358064316402</v>
      </c>
      <c r="BK2364">
        <v>0</v>
      </c>
      <c r="BL2364">
        <v>0</v>
      </c>
      <c r="BM2364">
        <v>0</v>
      </c>
      <c r="BN2364">
        <v>12.33868</v>
      </c>
      <c r="BO2364" s="9" t="e">
        <f>_xlfn.XLOOKUP(A2364,Thermal!A:A,Thermal!B:B)</f>
        <v>#N/A</v>
      </c>
      <c r="BP2364" s="9" t="e">
        <f>_xlfn.XLOOKUP(A2364,Thermal!A:A,Thermal!C:C)</f>
        <v>#N/A</v>
      </c>
    </row>
    <row r="2365" spans="1:68" x14ac:dyDescent="0.3">
      <c r="A2365" t="s">
        <v>1844</v>
      </c>
      <c r="B2365" t="s">
        <v>217</v>
      </c>
      <c r="C2365" t="s">
        <v>218</v>
      </c>
      <c r="D2365" t="s">
        <v>219</v>
      </c>
      <c r="E2365" t="s">
        <v>75</v>
      </c>
      <c r="F2365" t="s">
        <v>76</v>
      </c>
      <c r="G2365">
        <v>8</v>
      </c>
      <c r="H2365">
        <v>0</v>
      </c>
      <c r="J2365" s="1">
        <v>41516</v>
      </c>
      <c r="K2365" s="1">
        <v>55153</v>
      </c>
      <c r="L2365">
        <v>89.401110796258394</v>
      </c>
      <c r="M2365">
        <v>21.1919209645589</v>
      </c>
      <c r="N2365">
        <v>1.50453848830355</v>
      </c>
      <c r="O2365">
        <v>8</v>
      </c>
      <c r="P2365">
        <v>8</v>
      </c>
      <c r="Q2365">
        <v>11717.9401483778</v>
      </c>
      <c r="R2365">
        <v>0</v>
      </c>
      <c r="S2365">
        <v>0</v>
      </c>
      <c r="T2365">
        <v>0.16720805006008299</v>
      </c>
      <c r="U2365">
        <v>0</v>
      </c>
      <c r="V2365">
        <v>1.04759790921262</v>
      </c>
      <c r="W2365">
        <v>1.04759790921262</v>
      </c>
      <c r="X2365">
        <v>8760</v>
      </c>
      <c r="Y2365">
        <v>0</v>
      </c>
      <c r="Z2365">
        <v>8760</v>
      </c>
      <c r="AA2365">
        <v>0</v>
      </c>
      <c r="AB2365">
        <v>0</v>
      </c>
      <c r="AC2365">
        <v>0</v>
      </c>
      <c r="AD2365">
        <v>0</v>
      </c>
      <c r="AE2365">
        <v>271.58786460757301</v>
      </c>
      <c r="AF2365">
        <v>134.803844253547</v>
      </c>
      <c r="AG2365">
        <v>44.142180834482701</v>
      </c>
      <c r="AH2365">
        <v>3.9711110146821702</v>
      </c>
      <c r="AI2365">
        <v>-24.911426544189499</v>
      </c>
      <c r="AJ2365">
        <v>2504.48657226563</v>
      </c>
      <c r="AK2365">
        <v>199.55998450611301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13.7040002113208</v>
      </c>
      <c r="AX2365">
        <v>0</v>
      </c>
      <c r="AY2365">
        <v>0</v>
      </c>
      <c r="AZ2365">
        <v>271.72386436909397</v>
      </c>
      <c r="BA2365">
        <v>0.42134576625728198</v>
      </c>
      <c r="BB2365">
        <v>5.5066374322562998E-2</v>
      </c>
      <c r="BC2365">
        <v>119.345394117699</v>
      </c>
      <c r="BD2365">
        <v>43.239627551675099</v>
      </c>
      <c r="BE2365">
        <v>76.105768045121707</v>
      </c>
      <c r="BF2365">
        <v>0</v>
      </c>
      <c r="BG2365">
        <v>147.345497268944</v>
      </c>
      <c r="BH2365">
        <v>0</v>
      </c>
      <c r="BI2365">
        <v>0</v>
      </c>
      <c r="BJ2365">
        <v>7528.4414201974896</v>
      </c>
      <c r="BK2365">
        <v>0</v>
      </c>
      <c r="BL2365">
        <v>0</v>
      </c>
      <c r="BM2365">
        <v>0</v>
      </c>
      <c r="BN2365">
        <v>1.055274</v>
      </c>
      <c r="BO2365" s="9" t="e">
        <f>_xlfn.XLOOKUP(A2365,Thermal!A:A,Thermal!B:B)</f>
        <v>#N/A</v>
      </c>
      <c r="BP2365" s="9" t="e">
        <f>_xlfn.XLOOKUP(A2365,Thermal!A:A,Thermal!C:C)</f>
        <v>#N/A</v>
      </c>
    </row>
    <row r="2366" spans="1:68" x14ac:dyDescent="0.3">
      <c r="A2366" t="s">
        <v>1845</v>
      </c>
      <c r="B2366" t="s">
        <v>148</v>
      </c>
      <c r="C2366" t="s">
        <v>149</v>
      </c>
      <c r="D2366" t="s">
        <v>150</v>
      </c>
      <c r="E2366" t="s">
        <v>75</v>
      </c>
      <c r="F2366" t="s">
        <v>88</v>
      </c>
      <c r="G2366">
        <v>25</v>
      </c>
      <c r="H2366">
        <v>0</v>
      </c>
      <c r="J2366" s="1">
        <v>43945</v>
      </c>
      <c r="K2366" s="1">
        <v>55153</v>
      </c>
      <c r="L2366">
        <v>69.162114966827005</v>
      </c>
      <c r="M2366">
        <v>14.3879444049741</v>
      </c>
      <c r="N2366">
        <v>0.92645695067912204</v>
      </c>
      <c r="O2366">
        <v>25</v>
      </c>
      <c r="P2366">
        <v>25</v>
      </c>
      <c r="Q2366">
        <v>44782.950033780202</v>
      </c>
      <c r="R2366">
        <v>0</v>
      </c>
      <c r="S2366">
        <v>0</v>
      </c>
      <c r="T2366">
        <v>0.20448835631769699</v>
      </c>
      <c r="U2366">
        <v>0</v>
      </c>
      <c r="V2366">
        <v>3.0972842503042202</v>
      </c>
      <c r="W2366">
        <v>3.0972842503042202</v>
      </c>
      <c r="X2366">
        <v>8760</v>
      </c>
      <c r="Y2366">
        <v>0</v>
      </c>
      <c r="Z2366">
        <v>8760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92.846669006667</v>
      </c>
      <c r="AG2366">
        <v>9.0179757407781196</v>
      </c>
      <c r="AH2366">
        <v>-2.86185911694088</v>
      </c>
      <c r="AI2366">
        <v>-24.6024055480957</v>
      </c>
      <c r="AJ2366">
        <v>783.853759765625</v>
      </c>
      <c r="AK2366">
        <v>72.132209975939404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35623.733062801897</v>
      </c>
      <c r="AX2366">
        <v>0</v>
      </c>
      <c r="AY2366">
        <v>0</v>
      </c>
      <c r="AZ2366" s="2">
        <v>5.28874807059765E-5</v>
      </c>
      <c r="BA2366">
        <v>1.86589867746269</v>
      </c>
      <c r="BB2366" s="2">
        <v>7.8725721145852696E-3</v>
      </c>
      <c r="BC2366">
        <v>35.085696216738398</v>
      </c>
      <c r="BD2366">
        <v>35.060037663933798</v>
      </c>
      <c r="BE2366">
        <v>35.060036701610898</v>
      </c>
      <c r="BF2366">
        <v>0</v>
      </c>
      <c r="BG2366">
        <v>29.5354481201257</v>
      </c>
      <c r="BH2366">
        <v>0</v>
      </c>
      <c r="BI2366">
        <v>0</v>
      </c>
      <c r="BJ2366" s="2">
        <v>1.5802225430002501E-3</v>
      </c>
      <c r="BK2366">
        <v>0</v>
      </c>
      <c r="BL2366">
        <v>0</v>
      </c>
      <c r="BM2366">
        <v>0</v>
      </c>
      <c r="BN2366">
        <v>3.0973139999999999</v>
      </c>
      <c r="BO2366" s="9" t="e">
        <f>_xlfn.XLOOKUP(A2366,Thermal!A:A,Thermal!B:B)</f>
        <v>#N/A</v>
      </c>
      <c r="BP2366" s="9" t="e">
        <f>_xlfn.XLOOKUP(A2366,Thermal!A:A,Thermal!C:C)</f>
        <v>#N/A</v>
      </c>
    </row>
    <row r="2367" spans="1:68" x14ac:dyDescent="0.3">
      <c r="A2367" t="s">
        <v>1850</v>
      </c>
      <c r="B2367" t="s">
        <v>132</v>
      </c>
      <c r="C2367" t="s">
        <v>97</v>
      </c>
      <c r="D2367" t="s">
        <v>90</v>
      </c>
      <c r="E2367" t="s">
        <v>75</v>
      </c>
      <c r="F2367" t="s">
        <v>1851</v>
      </c>
      <c r="G2367">
        <v>736</v>
      </c>
      <c r="H2367">
        <v>0</v>
      </c>
      <c r="J2367" s="1">
        <v>48335</v>
      </c>
      <c r="K2367" s="1">
        <v>55518</v>
      </c>
      <c r="L2367">
        <v>80.722600701824902</v>
      </c>
      <c r="M2367">
        <v>7.6923081125299104</v>
      </c>
      <c r="N2367">
        <v>1.83673009038706</v>
      </c>
      <c r="O2367">
        <v>736</v>
      </c>
      <c r="P2367">
        <v>736</v>
      </c>
      <c r="Q2367">
        <v>339364.44825142599</v>
      </c>
      <c r="R2367">
        <v>0</v>
      </c>
      <c r="S2367">
        <v>0</v>
      </c>
      <c r="T2367" s="2">
        <v>5.2636187253600503E-2</v>
      </c>
      <c r="U2367">
        <v>0</v>
      </c>
      <c r="V2367">
        <v>27.394381580803401</v>
      </c>
      <c r="W2367">
        <v>27.394381580803401</v>
      </c>
      <c r="X2367">
        <v>8760</v>
      </c>
      <c r="Y2367">
        <v>0</v>
      </c>
      <c r="Z2367">
        <v>8760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101.675428228686</v>
      </c>
      <c r="AG2367">
        <v>11.9647160425859</v>
      </c>
      <c r="AH2367">
        <v>3.0201598535889298</v>
      </c>
      <c r="AI2367">
        <v>-24.999998092651399</v>
      </c>
      <c r="AJ2367">
        <v>1823.38818359375</v>
      </c>
      <c r="AK2367">
        <v>72.614410108807505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 s="2">
        <v>3.3527612686157199E-5</v>
      </c>
      <c r="BA2367">
        <v>0.15865582111832299</v>
      </c>
      <c r="BB2367" s="2">
        <v>1.0077528424561301E-4</v>
      </c>
      <c r="BC2367">
        <v>4.7625885636110299</v>
      </c>
      <c r="BD2367">
        <v>4.7625885586894903</v>
      </c>
      <c r="BE2367">
        <v>4.7625901408658802</v>
      </c>
      <c r="BF2367">
        <v>0</v>
      </c>
      <c r="BG2367">
        <v>0</v>
      </c>
      <c r="BH2367">
        <v>0</v>
      </c>
      <c r="BI2367">
        <v>0</v>
      </c>
      <c r="BJ2367" s="2">
        <v>-3.7713622767815397E-4</v>
      </c>
      <c r="BK2367">
        <v>0</v>
      </c>
      <c r="BL2367">
        <v>0</v>
      </c>
      <c r="BM2367">
        <v>0</v>
      </c>
      <c r="BN2367">
        <v>27.394380000000002</v>
      </c>
      <c r="BO2367" s="9" t="e">
        <f>_xlfn.XLOOKUP(A2367,Thermal!A:A,Thermal!B:B)</f>
        <v>#N/A</v>
      </c>
      <c r="BP2367" s="9" t="e">
        <f>_xlfn.XLOOKUP(A2367,Thermal!A:A,Thermal!C:C)</f>
        <v>#N/A</v>
      </c>
    </row>
    <row r="2368" spans="1:68" x14ac:dyDescent="0.3">
      <c r="A2368" t="s">
        <v>1852</v>
      </c>
      <c r="B2368" t="s">
        <v>132</v>
      </c>
      <c r="C2368" t="s">
        <v>97</v>
      </c>
      <c r="D2368" t="s">
        <v>90</v>
      </c>
      <c r="E2368" t="s">
        <v>75</v>
      </c>
      <c r="F2368" t="s">
        <v>1851</v>
      </c>
      <c r="G2368">
        <v>195</v>
      </c>
      <c r="H2368">
        <v>0</v>
      </c>
      <c r="J2368" s="1">
        <v>48700</v>
      </c>
      <c r="K2368" s="1">
        <v>55518</v>
      </c>
      <c r="L2368">
        <v>80.730127372885903</v>
      </c>
      <c r="M2368">
        <v>7.6934521987517002</v>
      </c>
      <c r="N2368">
        <v>1.8368695669355399</v>
      </c>
      <c r="O2368">
        <v>195</v>
      </c>
      <c r="P2368">
        <v>195</v>
      </c>
      <c r="Q2368">
        <v>89906.729194775195</v>
      </c>
      <c r="R2368">
        <v>0</v>
      </c>
      <c r="S2368">
        <v>0</v>
      </c>
      <c r="T2368" s="2">
        <v>5.2632437182251801E-2</v>
      </c>
      <c r="U2368">
        <v>0</v>
      </c>
      <c r="V2368">
        <v>7.2581824290733303</v>
      </c>
      <c r="W2368">
        <v>7.2581824290733303</v>
      </c>
      <c r="X2368">
        <v>8760</v>
      </c>
      <c r="Y2368">
        <v>0</v>
      </c>
      <c r="Z2368">
        <v>8760</v>
      </c>
      <c r="AA2368">
        <v>0</v>
      </c>
      <c r="AB2368">
        <v>0</v>
      </c>
      <c r="AC2368">
        <v>0</v>
      </c>
      <c r="AD2368">
        <v>0</v>
      </c>
      <c r="AE2368">
        <v>6.4057064056396502</v>
      </c>
      <c r="AF2368">
        <v>101.675428228686</v>
      </c>
      <c r="AG2368">
        <v>11.9647160425859</v>
      </c>
      <c r="AH2368">
        <v>3.0201598535889298</v>
      </c>
      <c r="AI2368">
        <v>-24.999998092651399</v>
      </c>
      <c r="AJ2368">
        <v>1823.38818359375</v>
      </c>
      <c r="AK2368">
        <v>72.614410108807505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0.15865582111832299</v>
      </c>
      <c r="BB2368" s="2">
        <v>1.0077528424561301E-4</v>
      </c>
      <c r="BC2368">
        <v>4.7625885636110299</v>
      </c>
      <c r="BD2368">
        <v>4.7625885586894903</v>
      </c>
      <c r="BE2368">
        <v>4.7625901408658802</v>
      </c>
      <c r="BF2368">
        <v>0</v>
      </c>
      <c r="BG2368">
        <v>0</v>
      </c>
      <c r="BH2368">
        <v>0</v>
      </c>
      <c r="BI2368">
        <v>0</v>
      </c>
      <c r="BJ2368" s="2">
        <v>5.51281793600644E-4</v>
      </c>
      <c r="BK2368">
        <v>0</v>
      </c>
      <c r="BL2368">
        <v>0</v>
      </c>
      <c r="BM2368">
        <v>0</v>
      </c>
      <c r="BN2368">
        <v>7.2581829999999998</v>
      </c>
      <c r="BO2368" s="9" t="e">
        <f>_xlfn.XLOOKUP(A2368,Thermal!A:A,Thermal!B:B)</f>
        <v>#N/A</v>
      </c>
      <c r="BP2368" s="9" t="e">
        <f>_xlfn.XLOOKUP(A2368,Thermal!A:A,Thermal!C:C)</f>
        <v>#N/A</v>
      </c>
    </row>
    <row r="2369" spans="1:68" x14ac:dyDescent="0.3">
      <c r="A2369" t="s">
        <v>1863</v>
      </c>
      <c r="B2369" t="s">
        <v>96</v>
      </c>
      <c r="C2369" t="s">
        <v>97</v>
      </c>
      <c r="D2369" t="s">
        <v>90</v>
      </c>
      <c r="E2369" t="s">
        <v>121</v>
      </c>
      <c r="F2369" t="s">
        <v>122</v>
      </c>
      <c r="G2369">
        <v>300</v>
      </c>
      <c r="H2369">
        <v>-300</v>
      </c>
      <c r="J2369" s="1">
        <v>45245</v>
      </c>
      <c r="K2369" s="1">
        <v>56614</v>
      </c>
      <c r="L2369">
        <v>44.040477673514701</v>
      </c>
      <c r="M2369">
        <v>-26.2556547377621</v>
      </c>
      <c r="N2369">
        <v>-5.6847318551171204</v>
      </c>
      <c r="O2369">
        <v>300</v>
      </c>
      <c r="P2369">
        <v>300</v>
      </c>
      <c r="Q2369">
        <v>375731.67742443102</v>
      </c>
      <c r="R2369">
        <v>437801.96004831803</v>
      </c>
      <c r="S2369">
        <v>9.6439654441829497</v>
      </c>
      <c r="T2369">
        <v>0.14297247999402099</v>
      </c>
      <c r="U2369">
        <v>1.22030045743066</v>
      </c>
      <c r="V2369">
        <v>16.5404795574361</v>
      </c>
      <c r="W2369">
        <v>15.3201790982004</v>
      </c>
      <c r="X2369">
        <v>8760</v>
      </c>
      <c r="Y2369">
        <v>0</v>
      </c>
      <c r="Z2369">
        <v>8760</v>
      </c>
      <c r="AA2369">
        <v>0</v>
      </c>
      <c r="AB2369">
        <v>0</v>
      </c>
      <c r="AC2369" s="2">
        <v>-9.31054239358306E-2</v>
      </c>
      <c r="AD2369">
        <v>3.31358612504149</v>
      </c>
      <c r="AE2369">
        <v>0</v>
      </c>
      <c r="AF2369">
        <v>69.623329995359398</v>
      </c>
      <c r="AG2369">
        <v>-12.438029033840801</v>
      </c>
      <c r="AH2369">
        <v>-4.6291932991467197</v>
      </c>
      <c r="AI2369">
        <v>-25.5721321105957</v>
      </c>
      <c r="AJ2369">
        <v>1951.6484375</v>
      </c>
      <c r="AK2369">
        <v>73.480546153268904</v>
      </c>
      <c r="AL2369">
        <v>1.1465943218994099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17237.449835419699</v>
      </c>
      <c r="AW2369">
        <v>28514.916803181201</v>
      </c>
      <c r="AX2369">
        <v>35693.143165588401</v>
      </c>
      <c r="AY2369">
        <v>0</v>
      </c>
      <c r="AZ2369">
        <v>242625.50028872499</v>
      </c>
      <c r="BA2369">
        <v>0.15865582111832299</v>
      </c>
      <c r="BB2369" s="2">
        <v>1.0077528424561301E-4</v>
      </c>
      <c r="BC2369">
        <v>4.7625885636110299</v>
      </c>
      <c r="BD2369">
        <v>4.7625885586894903</v>
      </c>
      <c r="BE2369">
        <v>4.7625901408658802</v>
      </c>
      <c r="BF2369">
        <v>3.4232809786335601</v>
      </c>
      <c r="BG2369">
        <v>5.5517767426717901</v>
      </c>
      <c r="BH2369">
        <v>49.226289145395199</v>
      </c>
      <c r="BI2369">
        <v>0</v>
      </c>
      <c r="BJ2369">
        <v>2423.3643103980298</v>
      </c>
      <c r="BK2369">
        <v>0</v>
      </c>
      <c r="BL2369">
        <v>0</v>
      </c>
      <c r="BM2369">
        <v>0</v>
      </c>
      <c r="BN2369">
        <v>16.542960000000001</v>
      </c>
      <c r="BO2369" s="9" t="e">
        <f>_xlfn.XLOOKUP(A2369,Thermal!A:A,Thermal!B:B)</f>
        <v>#N/A</v>
      </c>
      <c r="BP2369" s="9" t="e">
        <f>_xlfn.XLOOKUP(A2369,Thermal!A:A,Thermal!C:C)</f>
        <v>#N/A</v>
      </c>
    </row>
    <row r="2370" spans="1:68" x14ac:dyDescent="0.3">
      <c r="A2370" t="s">
        <v>1864</v>
      </c>
      <c r="B2370" t="s">
        <v>196</v>
      </c>
      <c r="C2370" t="s">
        <v>97</v>
      </c>
      <c r="D2370" t="s">
        <v>90</v>
      </c>
      <c r="E2370" t="s">
        <v>121</v>
      </c>
      <c r="F2370" t="s">
        <v>122</v>
      </c>
      <c r="G2370">
        <v>75</v>
      </c>
      <c r="H2370">
        <v>-75</v>
      </c>
      <c r="J2370" s="1">
        <v>45047</v>
      </c>
      <c r="K2370" s="1">
        <v>55153</v>
      </c>
      <c r="L2370">
        <v>87.926436905907394</v>
      </c>
      <c r="M2370">
        <v>0.71774011741075205</v>
      </c>
      <c r="N2370">
        <v>1.2889148732979701</v>
      </c>
      <c r="O2370">
        <v>75</v>
      </c>
      <c r="P2370">
        <v>75</v>
      </c>
      <c r="Q2370">
        <v>97972.346891760797</v>
      </c>
      <c r="R2370">
        <v>114202.757691565</v>
      </c>
      <c r="S2370">
        <v>7.8310889638990098</v>
      </c>
      <c r="T2370">
        <v>0.14912077152452299</v>
      </c>
      <c r="U2370">
        <v>0.31826265742211401</v>
      </c>
      <c r="V2370">
        <v>2.9936238174462901</v>
      </c>
      <c r="W2370">
        <v>2.6753611652839902</v>
      </c>
      <c r="X2370">
        <v>8760</v>
      </c>
      <c r="Y2370">
        <v>0</v>
      </c>
      <c r="Z2370">
        <v>8760</v>
      </c>
      <c r="AA2370">
        <v>0</v>
      </c>
      <c r="AB2370">
        <v>0</v>
      </c>
      <c r="AC2370" s="2">
        <v>-2.43456161997062E-2</v>
      </c>
      <c r="AD2370">
        <v>0.766094960075825</v>
      </c>
      <c r="AE2370">
        <v>0</v>
      </c>
      <c r="AF2370">
        <v>99.364849795873994</v>
      </c>
      <c r="AG2370">
        <v>9.4415833842480303</v>
      </c>
      <c r="AH2370">
        <v>3.2327140677575499</v>
      </c>
      <c r="AI2370">
        <v>-26.308473587036101</v>
      </c>
      <c r="AJ2370">
        <v>1944.38891601563</v>
      </c>
      <c r="AK2370">
        <v>68.676105315719795</v>
      </c>
      <c r="AL2370">
        <v>1.2345704963378901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73406.289697980799</v>
      </c>
      <c r="AW2370">
        <v>370967.9268595</v>
      </c>
      <c r="AX2370">
        <v>167553.6158351</v>
      </c>
      <c r="AY2370">
        <v>75</v>
      </c>
      <c r="AZ2370">
        <v>71281.030385494203</v>
      </c>
      <c r="BA2370">
        <v>0.15865582111832299</v>
      </c>
      <c r="BB2370" s="2">
        <v>1.0077528424561301E-4</v>
      </c>
      <c r="BC2370">
        <v>4.7625885636110299</v>
      </c>
      <c r="BD2370">
        <v>4.7625885586894903</v>
      </c>
      <c r="BE2370">
        <v>4.7625901408658802</v>
      </c>
      <c r="BF2370">
        <v>1066.5179220331399</v>
      </c>
      <c r="BG2370">
        <v>24.133472574264601</v>
      </c>
      <c r="BH2370">
        <v>156190.675780725</v>
      </c>
      <c r="BI2370" s="2">
        <v>5.24999992921948E-3</v>
      </c>
      <c r="BJ2370">
        <v>25783.301350240599</v>
      </c>
      <c r="BK2370">
        <v>0</v>
      </c>
      <c r="BL2370">
        <v>0</v>
      </c>
      <c r="BM2370">
        <v>0</v>
      </c>
      <c r="BN2370">
        <v>3.176688</v>
      </c>
      <c r="BO2370" s="9" t="e">
        <f>_xlfn.XLOOKUP(A2370,Thermal!A:A,Thermal!B:B)</f>
        <v>#N/A</v>
      </c>
      <c r="BP2370" s="9" t="e">
        <f>_xlfn.XLOOKUP(A2370,Thermal!A:A,Thermal!C:C)</f>
        <v>#N/A</v>
      </c>
    </row>
    <row r="2371" spans="1:68" x14ac:dyDescent="0.3">
      <c r="A2371" t="s">
        <v>1865</v>
      </c>
      <c r="B2371" t="s">
        <v>456</v>
      </c>
      <c r="C2371" t="s">
        <v>120</v>
      </c>
      <c r="D2371" t="s">
        <v>104</v>
      </c>
      <c r="E2371" t="s">
        <v>167</v>
      </c>
      <c r="F2371" t="s">
        <v>167</v>
      </c>
      <c r="G2371">
        <v>0.31000000238418601</v>
      </c>
      <c r="H2371">
        <v>0</v>
      </c>
      <c r="J2371" s="1">
        <v>40725</v>
      </c>
      <c r="K2371" s="1">
        <v>55518</v>
      </c>
      <c r="L2371">
        <v>34.866545978716701</v>
      </c>
      <c r="M2371">
        <v>-43.066669464723603</v>
      </c>
      <c r="N2371">
        <v>-15.5811959802327</v>
      </c>
      <c r="O2371">
        <v>0.31000000238418601</v>
      </c>
      <c r="P2371">
        <v>0.31000000238418601</v>
      </c>
      <c r="Q2371">
        <v>763.42533811926796</v>
      </c>
      <c r="R2371">
        <v>0</v>
      </c>
      <c r="S2371">
        <v>0</v>
      </c>
      <c r="T2371">
        <v>0.28112584031768201</v>
      </c>
      <c r="U2371">
        <v>0</v>
      </c>
      <c r="V2371" s="2">
        <v>2.66183639595793E-2</v>
      </c>
      <c r="W2371" s="2">
        <v>2.66183639595793E-2</v>
      </c>
      <c r="X2371">
        <v>0</v>
      </c>
      <c r="Y2371">
        <v>0</v>
      </c>
      <c r="Z2371">
        <v>0</v>
      </c>
      <c r="AA2371">
        <v>8760</v>
      </c>
      <c r="AB2371">
        <v>0</v>
      </c>
      <c r="AC2371">
        <v>0</v>
      </c>
      <c r="AD2371">
        <v>0</v>
      </c>
      <c r="AE2371">
        <v>348.26939246058498</v>
      </c>
      <c r="AF2371">
        <v>18.4696167873009</v>
      </c>
      <c r="AG2371">
        <v>-53.488009770541701</v>
      </c>
      <c r="AH2371">
        <v>-14.7329257814486</v>
      </c>
      <c r="AI2371">
        <v>-313.28463745117199</v>
      </c>
      <c r="AJ2371">
        <v>1470.03930664063</v>
      </c>
      <c r="AK2371">
        <v>59.777736782881497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5.39165003597736</v>
      </c>
      <c r="AW2371">
        <v>0.53165000677108798</v>
      </c>
      <c r="AX2371">
        <v>782.717571694404</v>
      </c>
      <c r="AY2371">
        <v>74.090000569820404</v>
      </c>
      <c r="AZ2371">
        <v>857.46000659465801</v>
      </c>
      <c r="BA2371">
        <v>0.19614053432829301</v>
      </c>
      <c r="BB2371" s="2">
        <v>2.1973103242381499E-4</v>
      </c>
      <c r="BC2371">
        <v>4.63273391676847</v>
      </c>
      <c r="BD2371" s="2">
        <v>3.1824214840017198E-2</v>
      </c>
      <c r="BE2371">
        <v>4.6009113480850203</v>
      </c>
      <c r="BF2371">
        <v>75.938866493925204</v>
      </c>
      <c r="BG2371" s="2">
        <v>4.0294360951520503E-4</v>
      </c>
      <c r="BH2371">
        <v>12559.3301215803</v>
      </c>
      <c r="BI2371">
        <v>64.7493724410742</v>
      </c>
      <c r="BJ2371">
        <v>12602.539736095499</v>
      </c>
      <c r="BK2371">
        <v>0</v>
      </c>
      <c r="BL2371">
        <v>0</v>
      </c>
      <c r="BM2371">
        <v>0</v>
      </c>
      <c r="BN2371" s="2">
        <v>5.1920920000000002E-2</v>
      </c>
      <c r="BO2371" s="9" t="e">
        <f>_xlfn.XLOOKUP(A2371,Thermal!A:A,Thermal!B:B)</f>
        <v>#N/A</v>
      </c>
      <c r="BP2371" s="9" t="e">
        <f>_xlfn.XLOOKUP(A2371,Thermal!A:A,Thermal!C:C)</f>
        <v>#N/A</v>
      </c>
    </row>
    <row r="2372" spans="1:68" x14ac:dyDescent="0.3">
      <c r="A2372" t="s">
        <v>1866</v>
      </c>
      <c r="B2372" t="s">
        <v>187</v>
      </c>
      <c r="C2372" t="s">
        <v>188</v>
      </c>
      <c r="D2372" t="s">
        <v>317</v>
      </c>
      <c r="E2372" t="s">
        <v>167</v>
      </c>
      <c r="F2372" t="s">
        <v>167</v>
      </c>
      <c r="G2372">
        <v>428</v>
      </c>
      <c r="H2372">
        <v>0</v>
      </c>
      <c r="J2372" s="1">
        <v>19268</v>
      </c>
      <c r="K2372" s="1">
        <v>55153</v>
      </c>
      <c r="L2372">
        <v>92.042546044295094</v>
      </c>
      <c r="M2372">
        <v>15.805333844086</v>
      </c>
      <c r="N2372" s="2">
        <v>-6.78914835239742E-2</v>
      </c>
      <c r="O2372">
        <v>142.691588785047</v>
      </c>
      <c r="P2372">
        <v>136.35761589404001</v>
      </c>
      <c r="Q2372">
        <v>1065091.96561432</v>
      </c>
      <c r="R2372">
        <v>0</v>
      </c>
      <c r="S2372">
        <v>0</v>
      </c>
      <c r="T2372">
        <v>0.39221238975325001</v>
      </c>
      <c r="U2372">
        <v>0</v>
      </c>
      <c r="V2372">
        <v>98.033777308484105</v>
      </c>
      <c r="W2372">
        <v>98.033777308484105</v>
      </c>
      <c r="X2372">
        <v>0</v>
      </c>
      <c r="Y2372">
        <v>0</v>
      </c>
      <c r="Z2372">
        <v>67</v>
      </c>
      <c r="AA2372">
        <v>8693</v>
      </c>
      <c r="AB2372">
        <v>0</v>
      </c>
      <c r="AC2372">
        <v>0</v>
      </c>
      <c r="AD2372">
        <v>0</v>
      </c>
      <c r="AE2372">
        <v>0</v>
      </c>
      <c r="AF2372">
        <v>108.984636689483</v>
      </c>
      <c r="AG2372">
        <v>20.628525788772201</v>
      </c>
      <c r="AH2372">
        <v>1.66555827835399</v>
      </c>
      <c r="AI2372">
        <v>-54.2540283203125</v>
      </c>
      <c r="AJ2372">
        <v>1824.75891113281</v>
      </c>
      <c r="AK2372">
        <v>105.792305281282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24701.039295136899</v>
      </c>
      <c r="AW2372">
        <v>126030.11316323301</v>
      </c>
      <c r="AX2372">
        <v>3229.8138042688402</v>
      </c>
      <c r="AY2372">
        <v>9502.5421807765997</v>
      </c>
      <c r="AZ2372">
        <v>147325.614523172</v>
      </c>
      <c r="BA2372">
        <v>0.13517417391183001</v>
      </c>
      <c r="BB2372">
        <v>0.13517427286292399</v>
      </c>
      <c r="BC2372">
        <v>0.67194998060097699</v>
      </c>
      <c r="BD2372" s="2">
        <v>3.1824214840017198E-2</v>
      </c>
      <c r="BE2372">
        <v>0.68397062554270205</v>
      </c>
      <c r="BF2372">
        <v>870.44219447177602</v>
      </c>
      <c r="BG2372">
        <v>3351.8477492430102</v>
      </c>
      <c r="BH2372">
        <v>509.26070417603103</v>
      </c>
      <c r="BI2372">
        <v>314.732027110959</v>
      </c>
      <c r="BJ2372">
        <v>108704.861880214</v>
      </c>
      <c r="BK2372">
        <v>0</v>
      </c>
      <c r="BL2372">
        <v>0</v>
      </c>
      <c r="BM2372">
        <v>0</v>
      </c>
      <c r="BN2372">
        <v>98.147530000000003</v>
      </c>
      <c r="BO2372" s="9" t="e">
        <f>_xlfn.XLOOKUP(A2372,Thermal!A:A,Thermal!B:B)</f>
        <v>#N/A</v>
      </c>
      <c r="BP2372" s="9" t="e">
        <f>_xlfn.XLOOKUP(A2372,Thermal!A:A,Thermal!C:C)</f>
        <v>#N/A</v>
      </c>
    </row>
    <row r="2373" spans="1:68" x14ac:dyDescent="0.3">
      <c r="A2373" t="s">
        <v>1871</v>
      </c>
      <c r="B2373" t="s">
        <v>217</v>
      </c>
      <c r="C2373" t="s">
        <v>218</v>
      </c>
      <c r="D2373" t="s">
        <v>219</v>
      </c>
      <c r="E2373" t="s">
        <v>75</v>
      </c>
      <c r="F2373" t="s">
        <v>88</v>
      </c>
      <c r="G2373">
        <v>75</v>
      </c>
      <c r="H2373">
        <v>0</v>
      </c>
      <c r="J2373" s="1">
        <v>44256</v>
      </c>
      <c r="K2373" s="1">
        <v>56308</v>
      </c>
      <c r="L2373">
        <v>77.563890594939906</v>
      </c>
      <c r="M2373">
        <v>22.100022874872</v>
      </c>
      <c r="N2373">
        <v>1.43573101929016</v>
      </c>
      <c r="O2373">
        <v>75</v>
      </c>
      <c r="P2373">
        <v>75</v>
      </c>
      <c r="Q2373">
        <v>180359.32527402</v>
      </c>
      <c r="R2373">
        <v>0</v>
      </c>
      <c r="S2373">
        <v>0</v>
      </c>
      <c r="T2373">
        <v>0.27451952096460602</v>
      </c>
      <c r="U2373">
        <v>0</v>
      </c>
      <c r="V2373">
        <v>13.989371736206101</v>
      </c>
      <c r="W2373">
        <v>13.989371736206101</v>
      </c>
      <c r="X2373">
        <v>8760</v>
      </c>
      <c r="Y2373">
        <v>0</v>
      </c>
      <c r="Z2373">
        <v>8760</v>
      </c>
      <c r="AA2373">
        <v>0</v>
      </c>
      <c r="AB2373">
        <v>0</v>
      </c>
      <c r="AC2373">
        <v>0</v>
      </c>
      <c r="AD2373">
        <v>0</v>
      </c>
      <c r="AE2373">
        <v>1160.5500011444101</v>
      </c>
      <c r="AF2373">
        <v>140.15441501643801</v>
      </c>
      <c r="AG2373">
        <v>49.2891460872154</v>
      </c>
      <c r="AH2373">
        <v>4.1747165877525596</v>
      </c>
      <c r="AI2373">
        <v>-25.4116401672363</v>
      </c>
      <c r="AJ2373">
        <v>2523.29296875</v>
      </c>
      <c r="AK2373">
        <v>214.18295451907301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34377.582565039404</v>
      </c>
      <c r="AX2373">
        <v>0</v>
      </c>
      <c r="AY2373">
        <v>0</v>
      </c>
      <c r="AZ2373">
        <v>1160.5501398183401</v>
      </c>
      <c r="BA2373">
        <v>0.42134576625728198</v>
      </c>
      <c r="BB2373">
        <v>5.5066374322562998E-2</v>
      </c>
      <c r="BC2373">
        <v>119.345394117699</v>
      </c>
      <c r="BD2373">
        <v>43.239627551675099</v>
      </c>
      <c r="BE2373">
        <v>76.105768045121707</v>
      </c>
      <c r="BF2373">
        <v>0</v>
      </c>
      <c r="BG2373">
        <v>1433.6564466940399</v>
      </c>
      <c r="BH2373">
        <v>0</v>
      </c>
      <c r="BI2373">
        <v>0</v>
      </c>
      <c r="BJ2373">
        <v>6568.5770765622601</v>
      </c>
      <c r="BK2373">
        <v>0</v>
      </c>
      <c r="BL2373">
        <v>0</v>
      </c>
      <c r="BM2373">
        <v>0</v>
      </c>
      <c r="BN2373">
        <v>13.99737</v>
      </c>
      <c r="BO2373" s="9" t="e">
        <f>_xlfn.XLOOKUP(A2373,Thermal!A:A,Thermal!B:B)</f>
        <v>#N/A</v>
      </c>
      <c r="BP2373" s="9" t="e">
        <f>_xlfn.XLOOKUP(A2373,Thermal!A:A,Thermal!C:C)</f>
        <v>#N/A</v>
      </c>
    </row>
    <row r="2374" spans="1:68" x14ac:dyDescent="0.3">
      <c r="A2374" t="s">
        <v>1872</v>
      </c>
      <c r="B2374" t="s">
        <v>142</v>
      </c>
      <c r="C2374" t="s">
        <v>73</v>
      </c>
      <c r="D2374" t="s">
        <v>143</v>
      </c>
      <c r="E2374" t="s">
        <v>75</v>
      </c>
      <c r="F2374" t="s">
        <v>88</v>
      </c>
      <c r="G2374">
        <v>100</v>
      </c>
      <c r="H2374">
        <v>2.7000000476837198</v>
      </c>
      <c r="J2374" s="1">
        <v>44256</v>
      </c>
      <c r="K2374" s="1">
        <v>53386</v>
      </c>
      <c r="L2374">
        <v>56.879344854301699</v>
      </c>
      <c r="M2374">
        <v>7.4156653007369799</v>
      </c>
      <c r="N2374">
        <v>-3.8149260675672898</v>
      </c>
      <c r="O2374">
        <v>100</v>
      </c>
      <c r="P2374">
        <v>100</v>
      </c>
      <c r="Q2374">
        <v>248723.127778441</v>
      </c>
      <c r="R2374">
        <v>0</v>
      </c>
      <c r="S2374">
        <v>0</v>
      </c>
      <c r="T2374">
        <v>0.28393051116227902</v>
      </c>
      <c r="U2374">
        <v>0</v>
      </c>
      <c r="V2374">
        <v>14.147209079790001</v>
      </c>
      <c r="W2374">
        <v>14.147209079790001</v>
      </c>
      <c r="X2374">
        <v>8760</v>
      </c>
      <c r="Y2374">
        <v>0</v>
      </c>
      <c r="Z2374">
        <v>8760</v>
      </c>
      <c r="AA2374">
        <v>0</v>
      </c>
      <c r="AB2374">
        <v>0</v>
      </c>
      <c r="AC2374">
        <v>0</v>
      </c>
      <c r="AD2374">
        <v>0</v>
      </c>
      <c r="AE2374">
        <v>9887.5722028762102</v>
      </c>
      <c r="AF2374">
        <v>105.79369144715901</v>
      </c>
      <c r="AG2374">
        <v>23.816028586552701</v>
      </c>
      <c r="AH2374">
        <v>-4.7128895072979597</v>
      </c>
      <c r="AI2374">
        <v>-24.541740417480501</v>
      </c>
      <c r="AJ2374">
        <v>2127.19946289063</v>
      </c>
      <c r="AK2374">
        <v>139.71701373152499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52271.757195301398</v>
      </c>
      <c r="AX2374">
        <v>0</v>
      </c>
      <c r="AY2374">
        <v>0</v>
      </c>
      <c r="AZ2374">
        <v>9887.5721493512392</v>
      </c>
      <c r="BA2374">
        <v>7.0070361244181303</v>
      </c>
      <c r="BB2374">
        <v>5.9427537067704002</v>
      </c>
      <c r="BC2374">
        <v>85.542713426335297</v>
      </c>
      <c r="BD2374" s="2">
        <v>3.1824214840017198E-2</v>
      </c>
      <c r="BE2374">
        <v>85.5024456605952</v>
      </c>
      <c r="BF2374">
        <v>0</v>
      </c>
      <c r="BG2374">
        <v>126782.27650195301</v>
      </c>
      <c r="BH2374">
        <v>0</v>
      </c>
      <c r="BI2374">
        <v>0</v>
      </c>
      <c r="BJ2374">
        <v>444125.16353647201</v>
      </c>
      <c r="BK2374">
        <v>0</v>
      </c>
      <c r="BL2374">
        <v>0</v>
      </c>
      <c r="BM2374">
        <v>0</v>
      </c>
      <c r="BN2374">
        <v>14.718120000000001</v>
      </c>
      <c r="BO2374" s="9" t="e">
        <f>_xlfn.XLOOKUP(A2374,Thermal!A:A,Thermal!B:B)</f>
        <v>#N/A</v>
      </c>
      <c r="BP2374" s="9" t="e">
        <f>_xlfn.XLOOKUP(A2374,Thermal!A:A,Thermal!C:C)</f>
        <v>#N/A</v>
      </c>
    </row>
    <row r="2375" spans="1:68" x14ac:dyDescent="0.3">
      <c r="A2375" t="s">
        <v>1878</v>
      </c>
      <c r="B2375" t="s">
        <v>132</v>
      </c>
      <c r="C2375" t="s">
        <v>97</v>
      </c>
      <c r="D2375" t="s">
        <v>90</v>
      </c>
      <c r="E2375" t="s">
        <v>75</v>
      </c>
      <c r="F2375" t="s">
        <v>133</v>
      </c>
      <c r="G2375">
        <v>20</v>
      </c>
      <c r="H2375">
        <v>0</v>
      </c>
      <c r="J2375" s="1">
        <v>41151</v>
      </c>
      <c r="K2375" s="1">
        <v>55153</v>
      </c>
      <c r="L2375">
        <v>46.4833179635813</v>
      </c>
      <c r="M2375">
        <v>-14.756353959841601</v>
      </c>
      <c r="N2375">
        <v>-4.0685866711126097</v>
      </c>
      <c r="O2375">
        <v>20</v>
      </c>
      <c r="P2375">
        <v>20</v>
      </c>
      <c r="Q2375">
        <v>35461.925329929203</v>
      </c>
      <c r="R2375">
        <v>0</v>
      </c>
      <c r="S2375">
        <v>0</v>
      </c>
      <c r="T2375">
        <v>0.202408249598897</v>
      </c>
      <c r="U2375">
        <v>0</v>
      </c>
      <c r="V2375">
        <v>1.6483883567378199</v>
      </c>
      <c r="W2375">
        <v>1.6483883567378199</v>
      </c>
      <c r="X2375">
        <v>8760</v>
      </c>
      <c r="Y2375">
        <v>0</v>
      </c>
      <c r="Z2375">
        <v>8760</v>
      </c>
      <c r="AA2375">
        <v>0</v>
      </c>
      <c r="AB2375">
        <v>0</v>
      </c>
      <c r="AC2375">
        <v>0</v>
      </c>
      <c r="AD2375">
        <v>0</v>
      </c>
      <c r="AE2375">
        <v>10368.934731245001</v>
      </c>
      <c r="AF2375">
        <v>83.271109624767107</v>
      </c>
      <c r="AG2375">
        <v>-2.6358747538590599</v>
      </c>
      <c r="AH2375">
        <v>-0.78356793238247102</v>
      </c>
      <c r="AI2375">
        <v>-58.426910400390597</v>
      </c>
      <c r="AJ2375">
        <v>2063.34448242188</v>
      </c>
      <c r="AK2375">
        <v>83.379021506826106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19523.7784295827</v>
      </c>
      <c r="AX2375">
        <v>0</v>
      </c>
      <c r="AY2375">
        <v>0</v>
      </c>
      <c r="AZ2375">
        <v>1964.90149679501</v>
      </c>
      <c r="BA2375">
        <v>0.15865582111832299</v>
      </c>
      <c r="BB2375" s="2">
        <v>1.0077528424561301E-4</v>
      </c>
      <c r="BC2375">
        <v>4.7625885636110299</v>
      </c>
      <c r="BD2375">
        <v>4.7625885586894903</v>
      </c>
      <c r="BE2375">
        <v>4.7625901408658802</v>
      </c>
      <c r="BF2375">
        <v>0</v>
      </c>
      <c r="BG2375">
        <v>3.88622773130919</v>
      </c>
      <c r="BH2375">
        <v>0</v>
      </c>
      <c r="BI2375">
        <v>0</v>
      </c>
      <c r="BJ2375">
        <v>10.941597269823401</v>
      </c>
      <c r="BK2375">
        <v>0</v>
      </c>
      <c r="BL2375">
        <v>0</v>
      </c>
      <c r="BM2375">
        <v>0</v>
      </c>
      <c r="BN2375">
        <v>1.6484030000000001</v>
      </c>
      <c r="BO2375" s="9" t="e">
        <f>_xlfn.XLOOKUP(A2375,Thermal!A:A,Thermal!B:B)</f>
        <v>#N/A</v>
      </c>
      <c r="BP2375" s="9" t="e">
        <f>_xlfn.XLOOKUP(A2375,Thermal!A:A,Thermal!C:C)</f>
        <v>#N/A</v>
      </c>
    </row>
    <row r="2376" spans="1:68" x14ac:dyDescent="0.3">
      <c r="A2376" t="s">
        <v>1880</v>
      </c>
      <c r="B2376" t="s">
        <v>110</v>
      </c>
      <c r="C2376" t="s">
        <v>111</v>
      </c>
      <c r="D2376" t="s">
        <v>87</v>
      </c>
      <c r="E2376" t="s">
        <v>121</v>
      </c>
      <c r="F2376" t="s">
        <v>122</v>
      </c>
      <c r="G2376">
        <v>24</v>
      </c>
      <c r="H2376">
        <v>-16</v>
      </c>
      <c r="J2376" s="1">
        <v>44713</v>
      </c>
      <c r="K2376" s="1">
        <v>55153</v>
      </c>
      <c r="L2376">
        <v>32.995401681063598</v>
      </c>
      <c r="M2376">
        <v>-34.888823835091998</v>
      </c>
      <c r="N2376">
        <v>-12.004089256450699</v>
      </c>
      <c r="O2376">
        <v>24</v>
      </c>
      <c r="P2376">
        <v>24</v>
      </c>
      <c r="Q2376">
        <v>37216.797620309597</v>
      </c>
      <c r="R2376">
        <v>43445.640867173701</v>
      </c>
      <c r="S2376">
        <v>0.71588536971857797</v>
      </c>
      <c r="T2376">
        <v>0.17702053662544001</v>
      </c>
      <c r="U2376">
        <v>0.12099365767173199</v>
      </c>
      <c r="V2376">
        <v>1.2297190975437</v>
      </c>
      <c r="W2376">
        <v>1.10872544224153</v>
      </c>
      <c r="X2376">
        <v>8760</v>
      </c>
      <c r="Y2376">
        <v>0</v>
      </c>
      <c r="Z2376">
        <v>8760</v>
      </c>
      <c r="AA2376">
        <v>0</v>
      </c>
      <c r="AB2376">
        <v>0</v>
      </c>
      <c r="AC2376" s="2">
        <v>-9.34326487029607E-3</v>
      </c>
      <c r="AD2376">
        <v>0.32265691532164498</v>
      </c>
      <c r="AE2376">
        <v>0</v>
      </c>
      <c r="AF2376">
        <v>42.712645984686802</v>
      </c>
      <c r="AG2376">
        <v>-32.250885145187397</v>
      </c>
      <c r="AH2376">
        <v>-11.727021218745</v>
      </c>
      <c r="AI2376">
        <v>-26.0810432434082</v>
      </c>
      <c r="AJ2376">
        <v>1923.69384765625</v>
      </c>
      <c r="AK2376">
        <v>65.858829080004597</v>
      </c>
      <c r="AL2376">
        <v>0.77794037475585898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26695.362938668601</v>
      </c>
      <c r="AW2376">
        <v>112064.537334383</v>
      </c>
      <c r="AX2376">
        <v>41280.405990481398</v>
      </c>
      <c r="AY2376">
        <v>12158.1758515202</v>
      </c>
      <c r="AZ2376">
        <v>51788.235827513003</v>
      </c>
      <c r="BA2376">
        <v>0.94840798569316798</v>
      </c>
      <c r="BB2376" s="2">
        <v>1.64642590621361E-3</v>
      </c>
      <c r="BC2376">
        <v>11.996222378585299</v>
      </c>
      <c r="BD2376">
        <v>5.16794962473507</v>
      </c>
      <c r="BE2376">
        <v>6.8282741772739497</v>
      </c>
      <c r="BF2376">
        <v>52852.720176004703</v>
      </c>
      <c r="BG2376">
        <v>19.877990763052399</v>
      </c>
      <c r="BH2376">
        <v>184338.641406818</v>
      </c>
      <c r="BI2376">
        <v>13486.7496825607</v>
      </c>
      <c r="BJ2376">
        <v>164879.511251905</v>
      </c>
      <c r="BK2376">
        <v>0</v>
      </c>
      <c r="BL2376">
        <v>0</v>
      </c>
      <c r="BM2376">
        <v>0</v>
      </c>
      <c r="BN2376">
        <v>1.645297</v>
      </c>
      <c r="BO2376" s="9" t="e">
        <f>_xlfn.XLOOKUP(A2376,Thermal!A:A,Thermal!B:B)</f>
        <v>#N/A</v>
      </c>
      <c r="BP2376" s="9" t="e">
        <f>_xlfn.XLOOKUP(A2376,Thermal!A:A,Thermal!C:C)</f>
        <v>#N/A</v>
      </c>
    </row>
    <row r="2377" spans="1:68" x14ac:dyDescent="0.3">
      <c r="A2377" t="s">
        <v>1881</v>
      </c>
      <c r="B2377" t="s">
        <v>110</v>
      </c>
      <c r="C2377" t="s">
        <v>111</v>
      </c>
      <c r="D2377" t="s">
        <v>87</v>
      </c>
      <c r="E2377" t="s">
        <v>121</v>
      </c>
      <c r="F2377" t="s">
        <v>122</v>
      </c>
      <c r="G2377">
        <v>14</v>
      </c>
      <c r="H2377">
        <v>-14</v>
      </c>
      <c r="J2377" s="1">
        <v>44713</v>
      </c>
      <c r="K2377" s="1">
        <v>55153</v>
      </c>
      <c r="L2377">
        <v>32.723757868943501</v>
      </c>
      <c r="M2377">
        <v>-34.866685325360002</v>
      </c>
      <c r="N2377">
        <v>-12.060786121992599</v>
      </c>
      <c r="O2377">
        <v>14</v>
      </c>
      <c r="P2377">
        <v>14</v>
      </c>
      <c r="Q2377">
        <v>21708.2659459885</v>
      </c>
      <c r="R2377">
        <v>25341.487501353</v>
      </c>
      <c r="S2377">
        <v>0.40492343598255998</v>
      </c>
      <c r="T2377">
        <v>0.17700803934940901</v>
      </c>
      <c r="U2377">
        <v>7.0574630150255002E-2</v>
      </c>
      <c r="V2377">
        <v>0.72979813973475904</v>
      </c>
      <c r="W2377">
        <v>0.65922351123036704</v>
      </c>
      <c r="X2377">
        <v>8760</v>
      </c>
      <c r="Y2377">
        <v>0</v>
      </c>
      <c r="Z2377">
        <v>8760</v>
      </c>
      <c r="AA2377">
        <v>0</v>
      </c>
      <c r="AB2377">
        <v>0</v>
      </c>
      <c r="AC2377" s="2">
        <v>-5.4498323330467204E-3</v>
      </c>
      <c r="AD2377">
        <v>0.189292824160257</v>
      </c>
      <c r="AE2377">
        <v>0</v>
      </c>
      <c r="AF2377">
        <v>42.656524035621601</v>
      </c>
      <c r="AG2377">
        <v>-32.250885145187397</v>
      </c>
      <c r="AH2377">
        <v>-11.7831431513097</v>
      </c>
      <c r="AI2377">
        <v>-26.1639518737793</v>
      </c>
      <c r="AJ2377">
        <v>1923.09423828125</v>
      </c>
      <c r="AK2377">
        <v>65.865846998467703</v>
      </c>
      <c r="AL2377">
        <v>0.777166839935303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20759.962177395799</v>
      </c>
      <c r="AW2377">
        <v>59240.734632268497</v>
      </c>
      <c r="AX2377">
        <v>41206.623168706901</v>
      </c>
      <c r="AY2377">
        <v>4660.0405236482602</v>
      </c>
      <c r="AZ2377">
        <v>14554.8002103865</v>
      </c>
      <c r="BA2377">
        <v>0.94840798569316798</v>
      </c>
      <c r="BB2377" s="2">
        <v>1.64642590621361E-3</v>
      </c>
      <c r="BC2377">
        <v>11.996222378585299</v>
      </c>
      <c r="BD2377">
        <v>5.16794962473507</v>
      </c>
      <c r="BE2377">
        <v>6.8282741772739497</v>
      </c>
      <c r="BF2377">
        <v>27745.346584048999</v>
      </c>
      <c r="BG2377">
        <v>10.505233695907</v>
      </c>
      <c r="BH2377">
        <v>148127.72280467401</v>
      </c>
      <c r="BI2377">
        <v>15665.6768098213</v>
      </c>
      <c r="BJ2377">
        <v>58730.055814499901</v>
      </c>
      <c r="BK2377">
        <v>0</v>
      </c>
      <c r="BL2377">
        <v>0</v>
      </c>
      <c r="BM2377">
        <v>0</v>
      </c>
      <c r="BN2377">
        <v>0.98007739999999999</v>
      </c>
      <c r="BO2377" s="9" t="e">
        <f>_xlfn.XLOOKUP(A2377,Thermal!A:A,Thermal!B:B)</f>
        <v>#N/A</v>
      </c>
      <c r="BP2377" s="9" t="e">
        <f>_xlfn.XLOOKUP(A2377,Thermal!A:A,Thermal!C:C)</f>
        <v>#N/A</v>
      </c>
    </row>
    <row r="2378" spans="1:68" x14ac:dyDescent="0.3">
      <c r="A2378" t="s">
        <v>1882</v>
      </c>
      <c r="B2378" t="s">
        <v>110</v>
      </c>
      <c r="C2378" t="s">
        <v>111</v>
      </c>
      <c r="D2378" t="s">
        <v>87</v>
      </c>
      <c r="E2378" t="s">
        <v>75</v>
      </c>
      <c r="F2378" t="s">
        <v>88</v>
      </c>
      <c r="G2378">
        <v>16</v>
      </c>
      <c r="H2378">
        <v>0</v>
      </c>
      <c r="J2378" s="1">
        <v>41625</v>
      </c>
      <c r="K2378" s="1">
        <v>55153</v>
      </c>
      <c r="L2378">
        <v>11.6896333698727</v>
      </c>
      <c r="M2378">
        <v>-32.8004911025075</v>
      </c>
      <c r="N2378">
        <v>-10.013636944182</v>
      </c>
      <c r="O2378">
        <v>16</v>
      </c>
      <c r="P2378">
        <v>16</v>
      </c>
      <c r="Q2378">
        <v>49957.070520259404</v>
      </c>
      <c r="R2378">
        <v>0</v>
      </c>
      <c r="S2378">
        <v>0</v>
      </c>
      <c r="T2378">
        <v>0.356428870718486</v>
      </c>
      <c r="U2378">
        <v>0</v>
      </c>
      <c r="V2378">
        <v>0.583979953791678</v>
      </c>
      <c r="W2378">
        <v>0.583979953791678</v>
      </c>
      <c r="X2378">
        <v>8760</v>
      </c>
      <c r="Y2378">
        <v>0</v>
      </c>
      <c r="Z2378">
        <v>8760</v>
      </c>
      <c r="AA2378">
        <v>0</v>
      </c>
      <c r="AB2378">
        <v>0</v>
      </c>
      <c r="AC2378">
        <v>0</v>
      </c>
      <c r="AD2378">
        <v>0</v>
      </c>
      <c r="AE2378">
        <v>388.65746307373001</v>
      </c>
      <c r="AF2378">
        <v>42.622347973713403</v>
      </c>
      <c r="AG2378">
        <v>-32.250885145187397</v>
      </c>
      <c r="AH2378">
        <v>-11.8173192359765</v>
      </c>
      <c r="AI2378">
        <v>-26.197212219238299</v>
      </c>
      <c r="AJ2378">
        <v>1922.92150878906</v>
      </c>
      <c r="AK2378">
        <v>65.867852867213699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22709.434705272299</v>
      </c>
      <c r="AX2378">
        <v>0</v>
      </c>
      <c r="AY2378">
        <v>0</v>
      </c>
      <c r="AZ2378">
        <v>5.7600002288818404</v>
      </c>
      <c r="BA2378">
        <v>0.94840798569316798</v>
      </c>
      <c r="BB2378" s="2">
        <v>1.64642590621361E-3</v>
      </c>
      <c r="BC2378">
        <v>11.996222378585299</v>
      </c>
      <c r="BD2378">
        <v>5.16794962473507</v>
      </c>
      <c r="BE2378">
        <v>6.8282741772739497</v>
      </c>
      <c r="BF2378">
        <v>0</v>
      </c>
      <c r="BG2378">
        <v>62.1018088517922</v>
      </c>
      <c r="BH2378">
        <v>0</v>
      </c>
      <c r="BI2378">
        <v>0</v>
      </c>
      <c r="BJ2378">
        <v>321.79650878906301</v>
      </c>
      <c r="BK2378">
        <v>0</v>
      </c>
      <c r="BL2378">
        <v>0</v>
      </c>
      <c r="BM2378">
        <v>0</v>
      </c>
      <c r="BN2378">
        <v>0.58436390000000005</v>
      </c>
      <c r="BO2378" s="9" t="e">
        <f>_xlfn.XLOOKUP(A2378,Thermal!A:A,Thermal!B:B)</f>
        <v>#N/A</v>
      </c>
      <c r="BP2378" s="9" t="e">
        <f>_xlfn.XLOOKUP(A2378,Thermal!A:A,Thermal!C:C)</f>
        <v>#N/A</v>
      </c>
    </row>
    <row r="2379" spans="1:68" x14ac:dyDescent="0.3">
      <c r="A2379" t="s">
        <v>1883</v>
      </c>
      <c r="B2379" t="s">
        <v>110</v>
      </c>
      <c r="C2379" t="s">
        <v>111</v>
      </c>
      <c r="D2379" t="s">
        <v>87</v>
      </c>
      <c r="E2379" t="s">
        <v>75</v>
      </c>
      <c r="F2379" t="s">
        <v>88</v>
      </c>
      <c r="G2379">
        <v>16</v>
      </c>
      <c r="H2379">
        <v>0</v>
      </c>
      <c r="J2379" s="1">
        <v>40858</v>
      </c>
      <c r="K2379" s="1">
        <v>55153</v>
      </c>
      <c r="L2379">
        <v>11.109142649161599</v>
      </c>
      <c r="M2379">
        <v>-32.507468702765898</v>
      </c>
      <c r="N2379">
        <v>-9.6543956532945803</v>
      </c>
      <c r="O2379">
        <v>16</v>
      </c>
      <c r="P2379">
        <v>16</v>
      </c>
      <c r="Q2379">
        <v>41708.8640425298</v>
      </c>
      <c r="R2379">
        <v>0</v>
      </c>
      <c r="S2379">
        <v>0</v>
      </c>
      <c r="T2379">
        <v>0.29758036559811801</v>
      </c>
      <c r="U2379">
        <v>0</v>
      </c>
      <c r="V2379">
        <v>0.46334983429524201</v>
      </c>
      <c r="W2379">
        <v>0.46334983429524201</v>
      </c>
      <c r="X2379">
        <v>8760</v>
      </c>
      <c r="Y2379">
        <v>0</v>
      </c>
      <c r="Z2379">
        <v>8760</v>
      </c>
      <c r="AA2379">
        <v>0</v>
      </c>
      <c r="AB2379">
        <v>0</v>
      </c>
      <c r="AC2379">
        <v>0</v>
      </c>
      <c r="AD2379">
        <v>0</v>
      </c>
      <c r="AE2379">
        <v>313.90399980544998</v>
      </c>
      <c r="AF2379">
        <v>42.687227704530898</v>
      </c>
      <c r="AG2379">
        <v>-32.250885145187397</v>
      </c>
      <c r="AH2379">
        <v>-11.7524394827121</v>
      </c>
      <c r="AI2379">
        <v>-26.10524559021</v>
      </c>
      <c r="AJ2379">
        <v>1923.59680175781</v>
      </c>
      <c r="AK2379">
        <v>65.864966063764598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18575.0194409713</v>
      </c>
      <c r="AX2379">
        <v>0</v>
      </c>
      <c r="AY2379">
        <v>0</v>
      </c>
      <c r="AZ2379">
        <v>4.6399998664856001</v>
      </c>
      <c r="BA2379">
        <v>0.94840798569316798</v>
      </c>
      <c r="BB2379" s="2">
        <v>1.64642590621361E-3</v>
      </c>
      <c r="BC2379">
        <v>11.996222378585299</v>
      </c>
      <c r="BD2379">
        <v>5.16794962473507</v>
      </c>
      <c r="BE2379">
        <v>6.8282741772739497</v>
      </c>
      <c r="BF2379">
        <v>0</v>
      </c>
      <c r="BG2379">
        <v>57.347413908799403</v>
      </c>
      <c r="BH2379">
        <v>0</v>
      </c>
      <c r="BI2379">
        <v>0</v>
      </c>
      <c r="BJ2379">
        <v>259.22494506835898</v>
      </c>
      <c r="BK2379">
        <v>0</v>
      </c>
      <c r="BL2379">
        <v>0</v>
      </c>
      <c r="BM2379">
        <v>0</v>
      </c>
      <c r="BN2379">
        <v>0.46366639999999998</v>
      </c>
      <c r="BO2379" s="9" t="e">
        <f>_xlfn.XLOOKUP(A2379,Thermal!A:A,Thermal!B:B)</f>
        <v>#N/A</v>
      </c>
      <c r="BP2379" s="9" t="e">
        <f>_xlfn.XLOOKUP(A2379,Thermal!A:A,Thermal!C:C)</f>
        <v>#N/A</v>
      </c>
    </row>
    <row r="2380" spans="1:68" x14ac:dyDescent="0.3">
      <c r="A2380" t="s">
        <v>1884</v>
      </c>
      <c r="B2380" t="s">
        <v>110</v>
      </c>
      <c r="C2380" t="s">
        <v>111</v>
      </c>
      <c r="D2380" t="s">
        <v>87</v>
      </c>
      <c r="E2380" t="s">
        <v>75</v>
      </c>
      <c r="F2380" t="s">
        <v>88</v>
      </c>
      <c r="G2380">
        <v>14</v>
      </c>
      <c r="H2380">
        <v>0</v>
      </c>
      <c r="J2380" s="1">
        <v>40942</v>
      </c>
      <c r="K2380" s="1">
        <v>55153</v>
      </c>
      <c r="L2380">
        <v>11.2513506998945</v>
      </c>
      <c r="M2380">
        <v>-32.505711293824803</v>
      </c>
      <c r="N2380">
        <v>-9.5000925665108191</v>
      </c>
      <c r="O2380">
        <v>14</v>
      </c>
      <c r="P2380">
        <v>14</v>
      </c>
      <c r="Q2380">
        <v>36464.553997980402</v>
      </c>
      <c r="R2380">
        <v>0</v>
      </c>
      <c r="S2380">
        <v>0</v>
      </c>
      <c r="T2380">
        <v>0.29733002281215798</v>
      </c>
      <c r="U2380">
        <v>0</v>
      </c>
      <c r="V2380">
        <v>0.41027560062663998</v>
      </c>
      <c r="W2380">
        <v>0.41027560062663998</v>
      </c>
      <c r="X2380">
        <v>8760</v>
      </c>
      <c r="Y2380">
        <v>0</v>
      </c>
      <c r="Z2380">
        <v>8760</v>
      </c>
      <c r="AA2380">
        <v>0</v>
      </c>
      <c r="AB2380">
        <v>0</v>
      </c>
      <c r="AC2380">
        <v>0</v>
      </c>
      <c r="AD2380">
        <v>0</v>
      </c>
      <c r="AE2380">
        <v>274.59600114822399</v>
      </c>
      <c r="AF2380">
        <v>42.9282460370151</v>
      </c>
      <c r="AG2380">
        <v>-32.250885145187397</v>
      </c>
      <c r="AH2380">
        <v>-11.511421181606799</v>
      </c>
      <c r="AI2380">
        <v>-26.0707607269287</v>
      </c>
      <c r="AJ2380">
        <v>1922.43627929688</v>
      </c>
      <c r="AK2380">
        <v>65.896551232046207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18472.349671904001</v>
      </c>
      <c r="AX2380">
        <v>0</v>
      </c>
      <c r="AY2380">
        <v>0</v>
      </c>
      <c r="AZ2380">
        <v>4.04600540548563</v>
      </c>
      <c r="BA2380">
        <v>0.94840798569316798</v>
      </c>
      <c r="BB2380" s="2">
        <v>1.64642590621361E-3</v>
      </c>
      <c r="BC2380">
        <v>11.996222378585299</v>
      </c>
      <c r="BD2380">
        <v>5.16794962473507</v>
      </c>
      <c r="BE2380">
        <v>6.8282741772739497</v>
      </c>
      <c r="BF2380">
        <v>0</v>
      </c>
      <c r="BG2380">
        <v>51.098688845226199</v>
      </c>
      <c r="BH2380">
        <v>0</v>
      </c>
      <c r="BI2380">
        <v>0</v>
      </c>
      <c r="BJ2380">
        <v>226.03968683509501</v>
      </c>
      <c r="BK2380">
        <v>0</v>
      </c>
      <c r="BL2380">
        <v>0</v>
      </c>
      <c r="BM2380">
        <v>0</v>
      </c>
      <c r="BN2380">
        <v>0.41055269999999999</v>
      </c>
      <c r="BO2380" s="9" t="e">
        <f>_xlfn.XLOOKUP(A2380,Thermal!A:A,Thermal!B:B)</f>
        <v>#N/A</v>
      </c>
      <c r="BP2380" s="9" t="e">
        <f>_xlfn.XLOOKUP(A2380,Thermal!A:A,Thermal!C:C)</f>
        <v>#N/A</v>
      </c>
    </row>
    <row r="2381" spans="1:68" x14ac:dyDescent="0.3">
      <c r="A2381" t="s">
        <v>1885</v>
      </c>
      <c r="B2381" t="s">
        <v>176</v>
      </c>
      <c r="C2381" t="s">
        <v>177</v>
      </c>
      <c r="D2381" t="s">
        <v>178</v>
      </c>
      <c r="E2381" t="s">
        <v>75</v>
      </c>
      <c r="F2381" t="s">
        <v>133</v>
      </c>
      <c r="G2381">
        <v>9</v>
      </c>
      <c r="H2381">
        <v>0</v>
      </c>
      <c r="J2381" s="1">
        <v>42735</v>
      </c>
      <c r="K2381" s="1">
        <v>55153</v>
      </c>
      <c r="L2381">
        <v>88.991370075245399</v>
      </c>
      <c r="M2381">
        <v>29.607971249648301</v>
      </c>
      <c r="N2381">
        <v>4.4060400607147097</v>
      </c>
      <c r="O2381">
        <v>9</v>
      </c>
      <c r="P2381">
        <v>9</v>
      </c>
      <c r="Q2381">
        <v>20165.408994919599</v>
      </c>
      <c r="R2381">
        <v>0</v>
      </c>
      <c r="S2381">
        <v>0</v>
      </c>
      <c r="T2381">
        <v>0.25577636979533003</v>
      </c>
      <c r="U2381">
        <v>0</v>
      </c>
      <c r="V2381">
        <v>1.7945481982757701</v>
      </c>
      <c r="W2381">
        <v>1.7945481982757701</v>
      </c>
      <c r="X2381">
        <v>8760</v>
      </c>
      <c r="Y2381">
        <v>0</v>
      </c>
      <c r="Z2381">
        <v>8760</v>
      </c>
      <c r="AA2381">
        <v>0</v>
      </c>
      <c r="AB2381">
        <v>0</v>
      </c>
      <c r="AC2381">
        <v>0</v>
      </c>
      <c r="AD2381">
        <v>0</v>
      </c>
      <c r="AE2381">
        <v>51.867000102996798</v>
      </c>
      <c r="AF2381">
        <v>115.27343468569499</v>
      </c>
      <c r="AG2381">
        <v>23.9365816411681</v>
      </c>
      <c r="AH2381">
        <v>4.6463007028013701</v>
      </c>
      <c r="AI2381">
        <v>-30.880765914916999</v>
      </c>
      <c r="AJ2381">
        <v>1911.53259277344</v>
      </c>
      <c r="AK2381">
        <v>123.904538637244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14382.689508670899</v>
      </c>
      <c r="AX2381">
        <v>0</v>
      </c>
      <c r="AY2381">
        <v>0</v>
      </c>
      <c r="AZ2381">
        <v>51.866993344359798</v>
      </c>
      <c r="BA2381" s="2">
        <v>1.5242080034474701E-2</v>
      </c>
      <c r="BB2381" s="2">
        <v>1.07829128595911E-2</v>
      </c>
      <c r="BC2381">
        <v>14.188119167033999</v>
      </c>
      <c r="BD2381" s="2">
        <v>3.1824214840017198E-2</v>
      </c>
      <c r="BE2381">
        <v>14.156295678589499</v>
      </c>
      <c r="BF2381">
        <v>0</v>
      </c>
      <c r="BG2381">
        <v>4.6009343561616998</v>
      </c>
      <c r="BH2381">
        <v>0</v>
      </c>
      <c r="BI2381">
        <v>0</v>
      </c>
      <c r="BJ2381" s="2">
        <v>1.4069497161215101E-2</v>
      </c>
      <c r="BK2381">
        <v>0</v>
      </c>
      <c r="BL2381">
        <v>0</v>
      </c>
      <c r="BM2381">
        <v>0</v>
      </c>
      <c r="BN2381">
        <v>1.7945530000000001</v>
      </c>
      <c r="BO2381" s="9" t="e">
        <f>_xlfn.XLOOKUP(A2381,Thermal!A:A,Thermal!B:B)</f>
        <v>#N/A</v>
      </c>
      <c r="BP2381" s="9" t="e">
        <f>_xlfn.XLOOKUP(A2381,Thermal!A:A,Thermal!C:C)</f>
        <v>#N/A</v>
      </c>
    </row>
    <row r="2382" spans="1:68" x14ac:dyDescent="0.3">
      <c r="A2382" t="s">
        <v>1886</v>
      </c>
      <c r="B2382" t="s">
        <v>132</v>
      </c>
      <c r="C2382" t="s">
        <v>97</v>
      </c>
      <c r="D2382" t="s">
        <v>90</v>
      </c>
      <c r="E2382" t="s">
        <v>167</v>
      </c>
      <c r="F2382" t="s">
        <v>214</v>
      </c>
      <c r="G2382">
        <v>7.1500000953674299</v>
      </c>
      <c r="H2382">
        <v>0</v>
      </c>
      <c r="J2382" s="1">
        <v>33679</v>
      </c>
      <c r="K2382" s="1">
        <v>55153</v>
      </c>
      <c r="L2382">
        <v>76.0555528686332</v>
      </c>
      <c r="M2382">
        <v>15.297409818206299</v>
      </c>
      <c r="N2382">
        <v>0.697104378999024</v>
      </c>
      <c r="O2382">
        <v>2.5598037388038599</v>
      </c>
      <c r="P2382">
        <v>5.4060993629672698</v>
      </c>
      <c r="Q2382">
        <v>25395.5189192947</v>
      </c>
      <c r="R2382">
        <v>0</v>
      </c>
      <c r="S2382">
        <v>0</v>
      </c>
      <c r="T2382">
        <v>0.22386346585136299</v>
      </c>
      <c r="U2382">
        <v>0</v>
      </c>
      <c r="V2382">
        <v>1.9314708521804</v>
      </c>
      <c r="W2382">
        <v>1.9314708521804</v>
      </c>
      <c r="X2382">
        <v>0</v>
      </c>
      <c r="Y2382">
        <v>0</v>
      </c>
      <c r="Z2382">
        <v>0</v>
      </c>
      <c r="AA2382">
        <v>8760</v>
      </c>
      <c r="AB2382">
        <v>0</v>
      </c>
      <c r="AC2382">
        <v>0</v>
      </c>
      <c r="AD2382">
        <v>0</v>
      </c>
      <c r="AE2382">
        <v>385.67132866382599</v>
      </c>
      <c r="AF2382">
        <v>98.023638515210294</v>
      </c>
      <c r="AG2382">
        <v>9.5460386141713407</v>
      </c>
      <c r="AH2382">
        <v>1.7870476067704699</v>
      </c>
      <c r="AI2382">
        <v>-25.312522888183601</v>
      </c>
      <c r="AJ2382">
        <v>1811.63940429688</v>
      </c>
      <c r="AK2382">
        <v>68.454104708735699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100.74650498433</v>
      </c>
      <c r="AW2382">
        <v>3392.4079167575101</v>
      </c>
      <c r="AX2382">
        <v>15.6505471249111</v>
      </c>
      <c r="AY2382">
        <v>158.58244961401201</v>
      </c>
      <c r="AZ2382">
        <v>5555.4452232695803</v>
      </c>
      <c r="BA2382">
        <v>0.15865582111832299</v>
      </c>
      <c r="BB2382" s="2">
        <v>1.0077528424561301E-4</v>
      </c>
      <c r="BC2382">
        <v>4.7625885636110299</v>
      </c>
      <c r="BD2382">
        <v>4.7625885586894903</v>
      </c>
      <c r="BE2382">
        <v>4.7625901408658802</v>
      </c>
      <c r="BF2382">
        <v>1142.5939757533299</v>
      </c>
      <c r="BG2382">
        <v>0.37044699630819999</v>
      </c>
      <c r="BH2382">
        <v>278.47612130246301</v>
      </c>
      <c r="BI2382">
        <v>826.51212594541198</v>
      </c>
      <c r="BJ2382">
        <v>8240.0675364198396</v>
      </c>
      <c r="BK2382">
        <v>0</v>
      </c>
      <c r="BL2382">
        <v>0</v>
      </c>
      <c r="BM2382">
        <v>0</v>
      </c>
      <c r="BN2382">
        <v>1.941959</v>
      </c>
      <c r="BO2382" s="9" t="e">
        <f>_xlfn.XLOOKUP(A2382,Thermal!A:A,Thermal!B:B)</f>
        <v>#N/A</v>
      </c>
      <c r="BP2382" s="9" t="e">
        <f>_xlfn.XLOOKUP(A2382,Thermal!A:A,Thermal!C:C)</f>
        <v>#N/A</v>
      </c>
    </row>
    <row r="2383" spans="1:68" x14ac:dyDescent="0.3">
      <c r="A2383" t="s">
        <v>1887</v>
      </c>
      <c r="B2383" t="s">
        <v>187</v>
      </c>
      <c r="C2383" t="s">
        <v>188</v>
      </c>
      <c r="D2383" t="s">
        <v>237</v>
      </c>
      <c r="E2383" t="s">
        <v>167</v>
      </c>
      <c r="F2383" t="s">
        <v>167</v>
      </c>
      <c r="G2383">
        <v>603</v>
      </c>
      <c r="H2383">
        <v>0</v>
      </c>
      <c r="J2383" s="1">
        <v>22647</v>
      </c>
      <c r="K2383" s="1">
        <v>55153</v>
      </c>
      <c r="L2383">
        <v>98.579911528714007</v>
      </c>
      <c r="M2383">
        <v>13.306586858562699</v>
      </c>
      <c r="N2383">
        <v>3.1920531934381602</v>
      </c>
      <c r="O2383">
        <v>550.48153886171099</v>
      </c>
      <c r="P2383">
        <v>589.68191225165594</v>
      </c>
      <c r="Q2383">
        <v>2011661.81296158</v>
      </c>
      <c r="R2383">
        <v>0</v>
      </c>
      <c r="S2383">
        <v>0</v>
      </c>
      <c r="T2383">
        <v>0.35437448311639003</v>
      </c>
      <c r="U2383">
        <v>0</v>
      </c>
      <c r="V2383">
        <v>198.309444676655</v>
      </c>
      <c r="W2383">
        <v>198.309444676655</v>
      </c>
      <c r="X2383">
        <v>0</v>
      </c>
      <c r="Y2383">
        <v>0</v>
      </c>
      <c r="Z2383">
        <v>48</v>
      </c>
      <c r="AA2383">
        <v>8712</v>
      </c>
      <c r="AB2383">
        <v>0</v>
      </c>
      <c r="AC2383">
        <v>0</v>
      </c>
      <c r="AD2383">
        <v>0</v>
      </c>
      <c r="AE2383">
        <v>0</v>
      </c>
      <c r="AF2383">
        <v>109.453921608071</v>
      </c>
      <c r="AG2383">
        <v>18.060312060913301</v>
      </c>
      <c r="AH2383">
        <v>4.7030559882016796</v>
      </c>
      <c r="AI2383">
        <v>-35.415657043457003</v>
      </c>
      <c r="AJ2383">
        <v>1787.22534179688</v>
      </c>
      <c r="AK2383">
        <v>99.325276503232004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0.13517417391183001</v>
      </c>
      <c r="BB2383">
        <v>0.13517427286292399</v>
      </c>
      <c r="BC2383">
        <v>0.67194998060097699</v>
      </c>
      <c r="BD2383" s="2">
        <v>3.1824214840017198E-2</v>
      </c>
      <c r="BE2383">
        <v>0.68397062554270205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198.30940000000001</v>
      </c>
      <c r="BO2383" s="9" t="e">
        <f>_xlfn.XLOOKUP(A2383,Thermal!A:A,Thermal!B:B)</f>
        <v>#N/A</v>
      </c>
      <c r="BP2383" s="9" t="e">
        <f>_xlfn.XLOOKUP(A2383,Thermal!A:A,Thermal!C:C)</f>
        <v>#N/A</v>
      </c>
    </row>
    <row r="2384" spans="1:68" x14ac:dyDescent="0.3">
      <c r="A2384" t="s">
        <v>1888</v>
      </c>
      <c r="B2384" t="s">
        <v>176</v>
      </c>
      <c r="C2384" t="s">
        <v>177</v>
      </c>
      <c r="D2384" t="s">
        <v>178</v>
      </c>
      <c r="E2384" t="s">
        <v>75</v>
      </c>
      <c r="F2384" t="s">
        <v>88</v>
      </c>
      <c r="G2384">
        <v>40</v>
      </c>
      <c r="H2384">
        <v>0</v>
      </c>
      <c r="J2384" s="1">
        <v>42735</v>
      </c>
      <c r="K2384" s="1">
        <v>55153</v>
      </c>
      <c r="L2384">
        <v>89.545333876577303</v>
      </c>
      <c r="M2384">
        <v>28.475164182292101</v>
      </c>
      <c r="N2384">
        <v>4.2029965360942603</v>
      </c>
      <c r="O2384">
        <v>40</v>
      </c>
      <c r="P2384">
        <v>40</v>
      </c>
      <c r="Q2384">
        <v>102333.95997930699</v>
      </c>
      <c r="R2384">
        <v>0</v>
      </c>
      <c r="S2384">
        <v>0</v>
      </c>
      <c r="T2384">
        <v>0.292048972542851</v>
      </c>
      <c r="U2384">
        <v>0</v>
      </c>
      <c r="V2384">
        <v>9.1635294221271906</v>
      </c>
      <c r="W2384">
        <v>9.1635294221271906</v>
      </c>
      <c r="X2384">
        <v>8760</v>
      </c>
      <c r="Y2384">
        <v>0</v>
      </c>
      <c r="Z2384">
        <v>8760</v>
      </c>
      <c r="AA2384">
        <v>0</v>
      </c>
      <c r="AB2384">
        <v>0</v>
      </c>
      <c r="AC2384">
        <v>0</v>
      </c>
      <c r="AD2384">
        <v>0</v>
      </c>
      <c r="AE2384">
        <v>427.23999786376999</v>
      </c>
      <c r="AF2384">
        <v>116.44434397579199</v>
      </c>
      <c r="AG2384">
        <v>24.489832221222599</v>
      </c>
      <c r="AH2384">
        <v>5.2639593641286497</v>
      </c>
      <c r="AI2384">
        <v>-31.1473064422607</v>
      </c>
      <c r="AJ2384">
        <v>1937.67785644531</v>
      </c>
      <c r="AK2384">
        <v>127.184476899365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82928.024325575694</v>
      </c>
      <c r="AX2384">
        <v>0</v>
      </c>
      <c r="AY2384">
        <v>0</v>
      </c>
      <c r="AZ2384">
        <v>427.23991397488902</v>
      </c>
      <c r="BA2384" s="2">
        <v>1.5242080034474701E-2</v>
      </c>
      <c r="BB2384" s="2">
        <v>1.07829128595911E-2</v>
      </c>
      <c r="BC2384">
        <v>14.188119167033999</v>
      </c>
      <c r="BD2384" s="2">
        <v>3.1824214840017198E-2</v>
      </c>
      <c r="BE2384">
        <v>14.156295678589499</v>
      </c>
      <c r="BF2384">
        <v>0</v>
      </c>
      <c r="BG2384">
        <v>28.7007763908687</v>
      </c>
      <c r="BH2384">
        <v>0</v>
      </c>
      <c r="BI2384">
        <v>0</v>
      </c>
      <c r="BJ2384">
        <v>0.12680643181580201</v>
      </c>
      <c r="BK2384">
        <v>0</v>
      </c>
      <c r="BL2384">
        <v>0</v>
      </c>
      <c r="BM2384">
        <v>0</v>
      </c>
      <c r="BN2384">
        <v>9.1635580000000001</v>
      </c>
      <c r="BO2384" s="9" t="e">
        <f>_xlfn.XLOOKUP(A2384,Thermal!A:A,Thermal!B:B)</f>
        <v>#N/A</v>
      </c>
      <c r="BP2384" s="9" t="e">
        <f>_xlfn.XLOOKUP(A2384,Thermal!A:A,Thermal!C:C)</f>
        <v>#N/A</v>
      </c>
    </row>
    <row r="2385" spans="1:68" x14ac:dyDescent="0.3">
      <c r="A2385" t="s">
        <v>1889</v>
      </c>
      <c r="B2385" t="s">
        <v>135</v>
      </c>
      <c r="C2385" t="s">
        <v>136</v>
      </c>
      <c r="D2385" t="s">
        <v>90</v>
      </c>
      <c r="E2385" t="s">
        <v>75</v>
      </c>
      <c r="F2385" t="s">
        <v>133</v>
      </c>
      <c r="G2385">
        <v>23</v>
      </c>
      <c r="H2385">
        <v>0</v>
      </c>
      <c r="J2385" s="1">
        <v>41061</v>
      </c>
      <c r="K2385" s="1">
        <v>55153</v>
      </c>
      <c r="L2385">
        <v>24.549103771342999</v>
      </c>
      <c r="M2385">
        <v>-20.5440034359072</v>
      </c>
      <c r="N2385">
        <v>-9.7901523039864493</v>
      </c>
      <c r="O2385">
        <v>23</v>
      </c>
      <c r="P2385">
        <v>23</v>
      </c>
      <c r="Q2385">
        <v>51527.073133386701</v>
      </c>
      <c r="R2385">
        <v>0</v>
      </c>
      <c r="S2385">
        <v>0</v>
      </c>
      <c r="T2385">
        <v>0.25574286843920502</v>
      </c>
      <c r="U2385">
        <v>0</v>
      </c>
      <c r="V2385">
        <v>1.26494369993297</v>
      </c>
      <c r="W2385">
        <v>1.26494369993297</v>
      </c>
      <c r="X2385">
        <v>8760</v>
      </c>
      <c r="Y2385">
        <v>0</v>
      </c>
      <c r="Z2385">
        <v>8760</v>
      </c>
      <c r="AA2385">
        <v>0</v>
      </c>
      <c r="AB2385">
        <v>0</v>
      </c>
      <c r="AC2385">
        <v>0</v>
      </c>
      <c r="AD2385">
        <v>0</v>
      </c>
      <c r="AE2385">
        <v>1082.4368457794201</v>
      </c>
      <c r="AF2385">
        <v>60.6698464730976</v>
      </c>
      <c r="AG2385">
        <v>-14.8743632657063</v>
      </c>
      <c r="AH2385">
        <v>-11.146342619233099</v>
      </c>
      <c r="AI2385">
        <v>-26.3086261749268</v>
      </c>
      <c r="AJ2385">
        <v>1847.56506347656</v>
      </c>
      <c r="AK2385">
        <v>66.127487670342106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3882.11232494563</v>
      </c>
      <c r="AX2385">
        <v>0</v>
      </c>
      <c r="AY2385">
        <v>0</v>
      </c>
      <c r="AZ2385">
        <v>84.711098502855705</v>
      </c>
      <c r="BA2385">
        <v>0.30887037669054701</v>
      </c>
      <c r="BB2385" s="2">
        <v>4.9745338072486496E-3</v>
      </c>
      <c r="BC2385">
        <v>15.554943864483301</v>
      </c>
      <c r="BD2385">
        <v>5.16794962473507</v>
      </c>
      <c r="BE2385">
        <v>10.3853188234252</v>
      </c>
      <c r="BF2385">
        <v>0</v>
      </c>
      <c r="BG2385">
        <v>192.111076761417</v>
      </c>
      <c r="BH2385">
        <v>0</v>
      </c>
      <c r="BI2385">
        <v>0</v>
      </c>
      <c r="BJ2385" s="2">
        <v>3.4284314723776903E-2</v>
      </c>
      <c r="BK2385">
        <v>0</v>
      </c>
      <c r="BL2385">
        <v>0</v>
      </c>
      <c r="BM2385">
        <v>0</v>
      </c>
      <c r="BN2385">
        <v>1.265136</v>
      </c>
      <c r="BO2385" s="9" t="e">
        <f>_xlfn.XLOOKUP(A2385,Thermal!A:A,Thermal!B:B)</f>
        <v>#N/A</v>
      </c>
      <c r="BP2385" s="9" t="e">
        <f>_xlfn.XLOOKUP(A2385,Thermal!A:A,Thermal!C:C)</f>
        <v>#N/A</v>
      </c>
    </row>
    <row r="2386" spans="1:68" x14ac:dyDescent="0.3">
      <c r="A2386" t="s">
        <v>1890</v>
      </c>
      <c r="B2386" t="s">
        <v>135</v>
      </c>
      <c r="C2386" t="s">
        <v>136</v>
      </c>
      <c r="D2386" t="s">
        <v>90</v>
      </c>
      <c r="E2386" t="s">
        <v>75</v>
      </c>
      <c r="F2386" t="s">
        <v>133</v>
      </c>
      <c r="G2386">
        <v>20</v>
      </c>
      <c r="H2386">
        <v>0</v>
      </c>
      <c r="J2386" s="1">
        <v>42200</v>
      </c>
      <c r="K2386" s="1">
        <v>55153</v>
      </c>
      <c r="L2386">
        <v>25.8009545750573</v>
      </c>
      <c r="M2386">
        <v>-20.765046265367801</v>
      </c>
      <c r="N2386">
        <v>-8.5359812339971306</v>
      </c>
      <c r="O2386">
        <v>20</v>
      </c>
      <c r="P2386">
        <v>20</v>
      </c>
      <c r="Q2386">
        <v>46590.866707518697</v>
      </c>
      <c r="R2386">
        <v>0</v>
      </c>
      <c r="S2386">
        <v>0</v>
      </c>
      <c r="T2386">
        <v>0.26592960449345199</v>
      </c>
      <c r="U2386">
        <v>0</v>
      </c>
      <c r="V2386">
        <v>1.20208908246318</v>
      </c>
      <c r="W2386">
        <v>1.20208908246318</v>
      </c>
      <c r="X2386">
        <v>8760</v>
      </c>
      <c r="Y2386">
        <v>0</v>
      </c>
      <c r="Z2386">
        <v>8760</v>
      </c>
      <c r="AA2386">
        <v>0</v>
      </c>
      <c r="AB2386">
        <v>0</v>
      </c>
      <c r="AC2386">
        <v>0</v>
      </c>
      <c r="AD2386">
        <v>0</v>
      </c>
      <c r="AE2386">
        <v>1293.1532723903699</v>
      </c>
      <c r="AF2386">
        <v>61.535313581480899</v>
      </c>
      <c r="AG2386">
        <v>-14.8743632657063</v>
      </c>
      <c r="AH2386">
        <v>-10.2808755150956</v>
      </c>
      <c r="AI2386">
        <v>-26.008863449096701</v>
      </c>
      <c r="AJ2386">
        <v>1848.62243652344</v>
      </c>
      <c r="AK2386">
        <v>66.112897950221907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2197.81126682274</v>
      </c>
      <c r="AX2386">
        <v>0</v>
      </c>
      <c r="AY2386">
        <v>0</v>
      </c>
      <c r="AZ2386">
        <v>95.876146323978901</v>
      </c>
      <c r="BA2386">
        <v>0.30887037669054701</v>
      </c>
      <c r="BB2386" s="2">
        <v>4.9745338072486496E-3</v>
      </c>
      <c r="BC2386">
        <v>15.554943864483301</v>
      </c>
      <c r="BD2386">
        <v>5.16794962473507</v>
      </c>
      <c r="BE2386">
        <v>10.3853188234252</v>
      </c>
      <c r="BF2386">
        <v>0</v>
      </c>
      <c r="BG2386">
        <v>181.69339151896</v>
      </c>
      <c r="BH2386">
        <v>0</v>
      </c>
      <c r="BI2386">
        <v>0</v>
      </c>
      <c r="BJ2386" s="2">
        <v>4.0891272633100599E-2</v>
      </c>
      <c r="BK2386">
        <v>0</v>
      </c>
      <c r="BL2386">
        <v>0</v>
      </c>
      <c r="BM2386">
        <v>0</v>
      </c>
      <c r="BN2386">
        <v>1.2022710000000001</v>
      </c>
      <c r="BO2386" s="9" t="e">
        <f>_xlfn.XLOOKUP(A2386,Thermal!A:A,Thermal!B:B)</f>
        <v>#N/A</v>
      </c>
      <c r="BP2386" s="9" t="e">
        <f>_xlfn.XLOOKUP(A2386,Thermal!A:A,Thermal!C:C)</f>
        <v>#N/A</v>
      </c>
    </row>
    <row r="2387" spans="1:68" x14ac:dyDescent="0.3">
      <c r="A2387" t="s">
        <v>1891</v>
      </c>
      <c r="B2387" t="s">
        <v>212</v>
      </c>
      <c r="C2387" t="s">
        <v>97</v>
      </c>
      <c r="D2387" t="s">
        <v>90</v>
      </c>
      <c r="E2387" t="s">
        <v>75</v>
      </c>
      <c r="F2387" t="s">
        <v>133</v>
      </c>
      <c r="G2387">
        <v>150</v>
      </c>
      <c r="H2387">
        <v>0</v>
      </c>
      <c r="J2387" s="1">
        <v>42277</v>
      </c>
      <c r="K2387" s="1">
        <v>55153</v>
      </c>
      <c r="L2387">
        <v>25.302333938799599</v>
      </c>
      <c r="M2387">
        <v>-20.551299003252701</v>
      </c>
      <c r="N2387">
        <v>-7.2295093222026603</v>
      </c>
      <c r="O2387">
        <v>150</v>
      </c>
      <c r="P2387">
        <v>150</v>
      </c>
      <c r="Q2387">
        <v>421653.15030237997</v>
      </c>
      <c r="R2387">
        <v>0</v>
      </c>
      <c r="S2387">
        <v>0</v>
      </c>
      <c r="T2387">
        <v>0.32089280844905599</v>
      </c>
      <c r="U2387">
        <v>0</v>
      </c>
      <c r="V2387">
        <v>10.6688090903091</v>
      </c>
      <c r="W2387">
        <v>10.6688090903091</v>
      </c>
      <c r="X2387">
        <v>8760</v>
      </c>
      <c r="Y2387">
        <v>0</v>
      </c>
      <c r="Z2387">
        <v>8760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62.830287426770496</v>
      </c>
      <c r="AG2387">
        <v>-14.3455190000602</v>
      </c>
      <c r="AH2387">
        <v>-9.5147459140692803</v>
      </c>
      <c r="AI2387">
        <v>-24.970848083496101</v>
      </c>
      <c r="AJ2387">
        <v>1885.27783203125</v>
      </c>
      <c r="AK2387">
        <v>67.158946593717005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13824.656972885099</v>
      </c>
      <c r="AX2387">
        <v>0</v>
      </c>
      <c r="AY2387">
        <v>0</v>
      </c>
      <c r="AZ2387" s="2">
        <v>1.1734664440155E-5</v>
      </c>
      <c r="BA2387">
        <v>0.15865582111832299</v>
      </c>
      <c r="BB2387" s="2">
        <v>1.0077528424561301E-4</v>
      </c>
      <c r="BC2387">
        <v>4.7625885636110299</v>
      </c>
      <c r="BD2387">
        <v>4.7625885586894903</v>
      </c>
      <c r="BE2387">
        <v>4.7625901408658802</v>
      </c>
      <c r="BF2387">
        <v>0</v>
      </c>
      <c r="BG2387">
        <v>5.8036384774604803</v>
      </c>
      <c r="BH2387">
        <v>0</v>
      </c>
      <c r="BI2387">
        <v>0</v>
      </c>
      <c r="BJ2387" s="2">
        <v>-6.9884586699486796E-7</v>
      </c>
      <c r="BK2387">
        <v>0</v>
      </c>
      <c r="BL2387">
        <v>0</v>
      </c>
      <c r="BM2387">
        <v>0</v>
      </c>
      <c r="BN2387">
        <v>10.668810000000001</v>
      </c>
      <c r="BO2387" s="9" t="e">
        <f>_xlfn.XLOOKUP(A2387,Thermal!A:A,Thermal!B:B)</f>
        <v>#N/A</v>
      </c>
      <c r="BP2387" s="9" t="e">
        <f>_xlfn.XLOOKUP(A2387,Thermal!A:A,Thermal!C:C)</f>
        <v>#N/A</v>
      </c>
    </row>
    <row r="2388" spans="1:68" x14ac:dyDescent="0.3">
      <c r="A2388" t="s">
        <v>1892</v>
      </c>
      <c r="B2388" t="s">
        <v>132</v>
      </c>
      <c r="C2388" t="s">
        <v>97</v>
      </c>
      <c r="D2388" t="s">
        <v>90</v>
      </c>
      <c r="E2388" t="s">
        <v>167</v>
      </c>
      <c r="F2388" t="s">
        <v>214</v>
      </c>
      <c r="G2388">
        <v>3.0099999904632599</v>
      </c>
      <c r="H2388">
        <v>0</v>
      </c>
      <c r="J2388" s="1">
        <v>30574</v>
      </c>
      <c r="K2388" s="1">
        <v>55153</v>
      </c>
      <c r="L2388">
        <v>57.972714079957399</v>
      </c>
      <c r="M2388">
        <v>11.950018297229001</v>
      </c>
      <c r="N2388">
        <v>0.43245681419806897</v>
      </c>
      <c r="O2388">
        <v>0.85244859691500396</v>
      </c>
      <c r="P2388" s="2">
        <v>1.00000004749745E-3</v>
      </c>
      <c r="Q2388">
        <v>3504.6195961041399</v>
      </c>
      <c r="R2388">
        <v>0</v>
      </c>
      <c r="S2388">
        <v>0</v>
      </c>
      <c r="T2388">
        <v>0.13335691004455</v>
      </c>
      <c r="U2388">
        <v>0</v>
      </c>
      <c r="V2388">
        <v>0.20317248405198299</v>
      </c>
      <c r="W2388">
        <v>0.20317248405198299</v>
      </c>
      <c r="X2388">
        <v>0</v>
      </c>
      <c r="Y2388">
        <v>0</v>
      </c>
      <c r="Z2388">
        <v>336</v>
      </c>
      <c r="AA2388">
        <v>8424</v>
      </c>
      <c r="AB2388">
        <v>0</v>
      </c>
      <c r="AC2388">
        <v>0</v>
      </c>
      <c r="AD2388">
        <v>0</v>
      </c>
      <c r="AE2388">
        <v>144.22539043426499</v>
      </c>
      <c r="AF2388">
        <v>95.584107669356996</v>
      </c>
      <c r="AG2388">
        <v>8.2380702685561804</v>
      </c>
      <c r="AH2388">
        <v>0.65548507212137597</v>
      </c>
      <c r="AI2388">
        <v>-25.760950088501001</v>
      </c>
      <c r="AJ2388">
        <v>1774.8876953125</v>
      </c>
      <c r="AK2388">
        <v>65.381035971002802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28.252475559711499</v>
      </c>
      <c r="AW2388">
        <v>74.739005640149102</v>
      </c>
      <c r="AX2388">
        <v>0.33341270935488898</v>
      </c>
      <c r="AY2388">
        <v>15.303707661398199</v>
      </c>
      <c r="AZ2388">
        <v>275.74833673622902</v>
      </c>
      <c r="BA2388">
        <v>0.15865582111832299</v>
      </c>
      <c r="BB2388" s="2">
        <v>1.0077528424561301E-4</v>
      </c>
      <c r="BC2388">
        <v>4.7625885636110299</v>
      </c>
      <c r="BD2388">
        <v>4.7625885586894903</v>
      </c>
      <c r="BE2388">
        <v>4.7625901408658802</v>
      </c>
      <c r="BF2388">
        <v>255.93902507213201</v>
      </c>
      <c r="BG2388" s="2">
        <v>2.3093531627296202E-2</v>
      </c>
      <c r="BH2388">
        <v>0.142964532367898</v>
      </c>
      <c r="BI2388">
        <v>59.462058284431997</v>
      </c>
      <c r="BJ2388">
        <v>770.05804466851498</v>
      </c>
      <c r="BK2388">
        <v>0</v>
      </c>
      <c r="BL2388">
        <v>0</v>
      </c>
      <c r="BM2388">
        <v>0</v>
      </c>
      <c r="BN2388">
        <v>0.2042581</v>
      </c>
      <c r="BO2388" s="9" t="e">
        <f>_xlfn.XLOOKUP(A2388,Thermal!A:A,Thermal!B:B)</f>
        <v>#N/A</v>
      </c>
      <c r="BP2388" s="9" t="e">
        <f>_xlfn.XLOOKUP(A2388,Thermal!A:A,Thermal!C:C)</f>
        <v>#N/A</v>
      </c>
    </row>
    <row r="2389" spans="1:68" x14ac:dyDescent="0.3">
      <c r="A2389" t="s">
        <v>1896</v>
      </c>
      <c r="B2389" t="s">
        <v>96</v>
      </c>
      <c r="C2389" t="s">
        <v>97</v>
      </c>
      <c r="D2389" t="s">
        <v>90</v>
      </c>
      <c r="E2389" t="s">
        <v>75</v>
      </c>
      <c r="F2389" t="s">
        <v>133</v>
      </c>
      <c r="G2389">
        <v>1.5</v>
      </c>
      <c r="H2389">
        <v>0</v>
      </c>
      <c r="J2389" s="1">
        <v>41002</v>
      </c>
      <c r="K2389" s="1">
        <v>55153</v>
      </c>
      <c r="L2389">
        <v>37.466452091601603</v>
      </c>
      <c r="M2389">
        <v>-19.472408809011799</v>
      </c>
      <c r="N2389">
        <v>-4.4385953244993503</v>
      </c>
      <c r="O2389">
        <v>1.5</v>
      </c>
      <c r="P2389">
        <v>1.5</v>
      </c>
      <c r="Q2389">
        <v>2857.1340029688999</v>
      </c>
      <c r="R2389">
        <v>0</v>
      </c>
      <c r="S2389">
        <v>0</v>
      </c>
      <c r="T2389">
        <v>0.217437899752775</v>
      </c>
      <c r="U2389">
        <v>0</v>
      </c>
      <c r="V2389">
        <v>0.10704701716173599</v>
      </c>
      <c r="W2389">
        <v>0.10704701716173599</v>
      </c>
      <c r="X2389">
        <v>8760</v>
      </c>
      <c r="Y2389">
        <v>0</v>
      </c>
      <c r="Z2389">
        <v>8760</v>
      </c>
      <c r="AA2389">
        <v>0</v>
      </c>
      <c r="AB2389">
        <v>0</v>
      </c>
      <c r="AC2389">
        <v>0</v>
      </c>
      <c r="AD2389">
        <v>0</v>
      </c>
      <c r="AE2389">
        <v>327.438000380993</v>
      </c>
      <c r="AF2389">
        <v>71.275894890143903</v>
      </c>
      <c r="AG2389">
        <v>-11.613514305403401</v>
      </c>
      <c r="AH2389">
        <v>-3.8011431145771701</v>
      </c>
      <c r="AI2389">
        <v>-27.538190841674801</v>
      </c>
      <c r="AJ2389">
        <v>1990.42614746094</v>
      </c>
      <c r="AK2389">
        <v>72.737643468515898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0.38249999284744302</v>
      </c>
      <c r="AX2389">
        <v>0</v>
      </c>
      <c r="AY2389">
        <v>0</v>
      </c>
      <c r="AZ2389" s="2">
        <v>4.1999860186479103E-2</v>
      </c>
      <c r="BA2389">
        <v>0.15865582111832299</v>
      </c>
      <c r="BB2389" s="2">
        <v>1.0077528424561301E-4</v>
      </c>
      <c r="BC2389">
        <v>4.7625885636110299</v>
      </c>
      <c r="BD2389">
        <v>4.7625885586894903</v>
      </c>
      <c r="BE2389">
        <v>4.7625901408658802</v>
      </c>
      <c r="BF2389">
        <v>0</v>
      </c>
      <c r="BG2389" s="2">
        <v>2.8595697949640502E-4</v>
      </c>
      <c r="BH2389">
        <v>0</v>
      </c>
      <c r="BI2389">
        <v>0</v>
      </c>
      <c r="BJ2389" s="2">
        <v>3.6494364696473101E-5</v>
      </c>
      <c r="BK2389">
        <v>0</v>
      </c>
      <c r="BL2389">
        <v>0</v>
      </c>
      <c r="BM2389">
        <v>0</v>
      </c>
      <c r="BN2389">
        <v>0.107047</v>
      </c>
      <c r="BO2389" s="9" t="e">
        <f>_xlfn.XLOOKUP(A2389,Thermal!A:A,Thermal!B:B)</f>
        <v>#N/A</v>
      </c>
      <c r="BP2389" s="9" t="e">
        <f>_xlfn.XLOOKUP(A2389,Thermal!A:A,Thermal!C:C)</f>
        <v>#N/A</v>
      </c>
    </row>
    <row r="2390" spans="1:68" x14ac:dyDescent="0.3">
      <c r="A2390" t="s">
        <v>1897</v>
      </c>
      <c r="B2390" t="s">
        <v>148</v>
      </c>
      <c r="C2390" t="s">
        <v>149</v>
      </c>
      <c r="D2390" t="s">
        <v>150</v>
      </c>
      <c r="E2390" t="s">
        <v>75</v>
      </c>
      <c r="F2390" t="s">
        <v>88</v>
      </c>
      <c r="G2390">
        <v>22</v>
      </c>
      <c r="H2390">
        <v>0</v>
      </c>
      <c r="J2390" s="1">
        <v>43997</v>
      </c>
      <c r="K2390" s="1">
        <v>55153</v>
      </c>
      <c r="L2390">
        <v>70.271950753550897</v>
      </c>
      <c r="M2390">
        <v>17.490557243502</v>
      </c>
      <c r="N2390">
        <v>-1.08673367050829</v>
      </c>
      <c r="O2390">
        <v>22</v>
      </c>
      <c r="P2390">
        <v>22</v>
      </c>
      <c r="Q2390">
        <v>39394.189980652198</v>
      </c>
      <c r="R2390">
        <v>0</v>
      </c>
      <c r="S2390">
        <v>0</v>
      </c>
      <c r="T2390">
        <v>0.20441152957891101</v>
      </c>
      <c r="U2390">
        <v>0</v>
      </c>
      <c r="V2390">
        <v>2.7683073020256201</v>
      </c>
      <c r="W2390">
        <v>2.7683073020256201</v>
      </c>
      <c r="X2390">
        <v>8760</v>
      </c>
      <c r="Y2390">
        <v>0</v>
      </c>
      <c r="Z2390">
        <v>8760</v>
      </c>
      <c r="AA2390">
        <v>0</v>
      </c>
      <c r="AB2390">
        <v>0</v>
      </c>
      <c r="AC2390">
        <v>0</v>
      </c>
      <c r="AD2390">
        <v>0</v>
      </c>
      <c r="AE2390">
        <v>14.9159994125366</v>
      </c>
      <c r="AF2390">
        <v>94.530642172117595</v>
      </c>
      <c r="AG2390">
        <v>11.290722569768199</v>
      </c>
      <c r="AH2390">
        <v>-3.4506326945550598</v>
      </c>
      <c r="AI2390">
        <v>-25.125715255737301</v>
      </c>
      <c r="AJ2390">
        <v>759.184814453125</v>
      </c>
      <c r="AK2390">
        <v>68.667788606031806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29295.666549563401</v>
      </c>
      <c r="AX2390">
        <v>0</v>
      </c>
      <c r="AY2390">
        <v>0</v>
      </c>
      <c r="AZ2390">
        <v>14.9159612515941</v>
      </c>
      <c r="BA2390">
        <v>1.86589867746269</v>
      </c>
      <c r="BB2390" s="2">
        <v>7.8725721145852696E-3</v>
      </c>
      <c r="BC2390">
        <v>35.085696216738398</v>
      </c>
      <c r="BD2390">
        <v>35.060037663933798</v>
      </c>
      <c r="BE2390">
        <v>35.060036701610898</v>
      </c>
      <c r="BF2390">
        <v>0</v>
      </c>
      <c r="BG2390">
        <v>24.691123875920301</v>
      </c>
      <c r="BH2390">
        <v>0</v>
      </c>
      <c r="BI2390">
        <v>0</v>
      </c>
      <c r="BJ2390" s="2">
        <v>1.7333076200238801E-2</v>
      </c>
      <c r="BK2390">
        <v>0</v>
      </c>
      <c r="BL2390">
        <v>0</v>
      </c>
      <c r="BM2390">
        <v>0</v>
      </c>
      <c r="BN2390">
        <v>2.768332</v>
      </c>
      <c r="BO2390" s="9" t="e">
        <f>_xlfn.XLOOKUP(A2390,Thermal!A:A,Thermal!B:B)</f>
        <v>#N/A</v>
      </c>
      <c r="BP2390" s="9" t="e">
        <f>_xlfn.XLOOKUP(A2390,Thermal!A:A,Thermal!C:C)</f>
        <v>#N/A</v>
      </c>
    </row>
    <row r="2391" spans="1:68" x14ac:dyDescent="0.3">
      <c r="A2391" t="s">
        <v>1941</v>
      </c>
      <c r="B2391" t="s">
        <v>132</v>
      </c>
      <c r="C2391" t="s">
        <v>97</v>
      </c>
      <c r="D2391" t="s">
        <v>90</v>
      </c>
      <c r="E2391" t="s">
        <v>75</v>
      </c>
      <c r="F2391" t="s">
        <v>76</v>
      </c>
      <c r="G2391">
        <v>9.1999998092651403</v>
      </c>
      <c r="H2391">
        <v>0</v>
      </c>
      <c r="J2391" s="1">
        <v>44620</v>
      </c>
      <c r="K2391" s="1">
        <v>55153</v>
      </c>
      <c r="L2391">
        <v>86.014318910400107</v>
      </c>
      <c r="M2391">
        <v>-2.2433329396055801</v>
      </c>
      <c r="N2391">
        <v>3.1032216431281801</v>
      </c>
      <c r="O2391">
        <v>9.1999998092651403</v>
      </c>
      <c r="P2391">
        <v>9.1999998092651403</v>
      </c>
      <c r="Q2391">
        <v>14426.9799653385</v>
      </c>
      <c r="R2391">
        <v>0</v>
      </c>
      <c r="S2391">
        <v>0</v>
      </c>
      <c r="T2391">
        <v>0.179012560356615</v>
      </c>
      <c r="U2391">
        <v>0</v>
      </c>
      <c r="V2391">
        <v>1.24092770144503</v>
      </c>
      <c r="W2391">
        <v>1.24092770144503</v>
      </c>
      <c r="X2391">
        <v>8760</v>
      </c>
      <c r="Y2391">
        <v>0</v>
      </c>
      <c r="Z2391">
        <v>8760</v>
      </c>
      <c r="AA2391">
        <v>0</v>
      </c>
      <c r="AB2391">
        <v>0</v>
      </c>
      <c r="AC2391">
        <v>0</v>
      </c>
      <c r="AD2391">
        <v>0</v>
      </c>
      <c r="AE2391">
        <v>171.24880027770999</v>
      </c>
      <c r="AF2391">
        <v>95.418983224190796</v>
      </c>
      <c r="AG2391">
        <v>4.1329225920383204</v>
      </c>
      <c r="AH2391">
        <v>4.5955083430391204</v>
      </c>
      <c r="AI2391">
        <v>-26.228643417358398</v>
      </c>
      <c r="AJ2391">
        <v>2046.44885253906</v>
      </c>
      <c r="AK2391">
        <v>79.0166748952104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1.9136000871658301</v>
      </c>
      <c r="AX2391">
        <v>0</v>
      </c>
      <c r="AY2391">
        <v>0</v>
      </c>
      <c r="AZ2391" s="2">
        <v>-2.3836037144064899E-6</v>
      </c>
      <c r="BA2391">
        <v>0.15865582111832299</v>
      </c>
      <c r="BB2391" s="2">
        <v>1.0077528424561301E-4</v>
      </c>
      <c r="BC2391">
        <v>4.7625885636110299</v>
      </c>
      <c r="BD2391">
        <v>4.7625885586894903</v>
      </c>
      <c r="BE2391">
        <v>4.7625901408658802</v>
      </c>
      <c r="BF2391">
        <v>0</v>
      </c>
      <c r="BG2391" s="2">
        <v>1.43060740083456E-3</v>
      </c>
      <c r="BH2391">
        <v>0</v>
      </c>
      <c r="BI2391">
        <v>0</v>
      </c>
      <c r="BJ2391" s="2">
        <v>-1.49786968636768E-4</v>
      </c>
      <c r="BK2391">
        <v>0</v>
      </c>
      <c r="BL2391">
        <v>0</v>
      </c>
      <c r="BM2391">
        <v>0</v>
      </c>
      <c r="BN2391">
        <v>1.240928</v>
      </c>
      <c r="BO2391" s="9" t="e">
        <f>_xlfn.XLOOKUP(A2391,Thermal!A:A,Thermal!B:B)</f>
        <v>#N/A</v>
      </c>
      <c r="BP2391" s="9" t="e">
        <f>_xlfn.XLOOKUP(A2391,Thermal!A:A,Thermal!C:C)</f>
        <v>#N/A</v>
      </c>
    </row>
    <row r="2392" spans="1:68" x14ac:dyDescent="0.3">
      <c r="A2392" t="s">
        <v>1942</v>
      </c>
      <c r="B2392" t="s">
        <v>132</v>
      </c>
      <c r="C2392" t="s">
        <v>97</v>
      </c>
      <c r="D2392" t="s">
        <v>90</v>
      </c>
      <c r="E2392" t="s">
        <v>75</v>
      </c>
      <c r="F2392" t="s">
        <v>76</v>
      </c>
      <c r="G2392">
        <v>9.1999998092651403</v>
      </c>
      <c r="H2392">
        <v>0</v>
      </c>
      <c r="J2392" s="1">
        <v>44620</v>
      </c>
      <c r="K2392" s="1">
        <v>55153</v>
      </c>
      <c r="L2392">
        <v>83.230649945691198</v>
      </c>
      <c r="M2392">
        <v>-4.4712619530785602</v>
      </c>
      <c r="N2392">
        <v>2.5642955473593001</v>
      </c>
      <c r="O2392">
        <v>9.1999998092651403</v>
      </c>
      <c r="P2392">
        <v>9.1999998092651403</v>
      </c>
      <c r="Q2392">
        <v>13455.763330711099</v>
      </c>
      <c r="R2392">
        <v>0</v>
      </c>
      <c r="S2392">
        <v>0</v>
      </c>
      <c r="T2392">
        <v>0.16696152979836301</v>
      </c>
      <c r="U2392">
        <v>0</v>
      </c>
      <c r="V2392">
        <v>1.1199327691227801</v>
      </c>
      <c r="W2392">
        <v>1.1199327691227801</v>
      </c>
      <c r="X2392">
        <v>8760</v>
      </c>
      <c r="Y2392">
        <v>0</v>
      </c>
      <c r="Z2392">
        <v>8760</v>
      </c>
      <c r="AA2392">
        <v>0</v>
      </c>
      <c r="AB2392">
        <v>0</v>
      </c>
      <c r="AC2392">
        <v>0</v>
      </c>
      <c r="AD2392">
        <v>0</v>
      </c>
      <c r="AE2392">
        <v>89.837998755276203</v>
      </c>
      <c r="AF2392">
        <v>95.418983224190796</v>
      </c>
      <c r="AG2392">
        <v>4.1329225920383204</v>
      </c>
      <c r="AH2392">
        <v>4.5955083430391204</v>
      </c>
      <c r="AI2392">
        <v>-26.228643417358398</v>
      </c>
      <c r="AJ2392">
        <v>2046.44885253906</v>
      </c>
      <c r="AK2392">
        <v>79.0166748952104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 s="2">
        <v>6.74044713377953E-6</v>
      </c>
      <c r="BA2392">
        <v>0.15865582111832299</v>
      </c>
      <c r="BB2392" s="2">
        <v>1.0077528424561301E-4</v>
      </c>
      <c r="BC2392">
        <v>4.7625885636110299</v>
      </c>
      <c r="BD2392">
        <v>4.7625885586894903</v>
      </c>
      <c r="BE2392">
        <v>4.7625901408658802</v>
      </c>
      <c r="BF2392">
        <v>0</v>
      </c>
      <c r="BG2392">
        <v>0</v>
      </c>
      <c r="BH2392">
        <v>0</v>
      </c>
      <c r="BI2392">
        <v>0</v>
      </c>
      <c r="BJ2392" s="2">
        <v>2.96493550583574E-5</v>
      </c>
      <c r="BK2392">
        <v>0</v>
      </c>
      <c r="BL2392">
        <v>0</v>
      </c>
      <c r="BM2392">
        <v>0</v>
      </c>
      <c r="BN2392">
        <v>1.1199330000000001</v>
      </c>
      <c r="BO2392" s="9" t="e">
        <f>_xlfn.XLOOKUP(A2392,Thermal!A:A,Thermal!B:B)</f>
        <v>#N/A</v>
      </c>
      <c r="BP2392" s="9" t="e">
        <f>_xlfn.XLOOKUP(A2392,Thermal!A:A,Thermal!C:C)</f>
        <v>#N/A</v>
      </c>
    </row>
    <row r="2393" spans="1:68" x14ac:dyDescent="0.3">
      <c r="A2393" t="s">
        <v>1943</v>
      </c>
      <c r="B2393" t="s">
        <v>176</v>
      </c>
      <c r="C2393" t="s">
        <v>177</v>
      </c>
      <c r="D2393" t="s">
        <v>174</v>
      </c>
      <c r="E2393" t="s">
        <v>75</v>
      </c>
      <c r="F2393" t="s">
        <v>76</v>
      </c>
      <c r="G2393">
        <v>50</v>
      </c>
      <c r="H2393">
        <v>0</v>
      </c>
      <c r="J2393" s="1">
        <v>42735</v>
      </c>
      <c r="K2393" s="1">
        <v>55518</v>
      </c>
      <c r="L2393">
        <v>93.043105985314298</v>
      </c>
      <c r="M2393">
        <v>12.981346485405799</v>
      </c>
      <c r="N2393">
        <v>-2.82729754711273</v>
      </c>
      <c r="O2393">
        <v>50</v>
      </c>
      <c r="P2393">
        <v>50</v>
      </c>
      <c r="Q2393">
        <v>118325.500145771</v>
      </c>
      <c r="R2393">
        <v>0</v>
      </c>
      <c r="S2393">
        <v>0</v>
      </c>
      <c r="T2393">
        <v>0.27014954371118799</v>
      </c>
      <c r="U2393">
        <v>0</v>
      </c>
      <c r="V2393">
        <v>11.0093729273575</v>
      </c>
      <c r="W2393">
        <v>11.0093729273575</v>
      </c>
      <c r="X2393">
        <v>8760</v>
      </c>
      <c r="Y2393">
        <v>0</v>
      </c>
      <c r="Z2393">
        <v>8760</v>
      </c>
      <c r="AA2393">
        <v>0</v>
      </c>
      <c r="AB2393">
        <v>0</v>
      </c>
      <c r="AC2393">
        <v>0</v>
      </c>
      <c r="AD2393">
        <v>0</v>
      </c>
      <c r="AE2393">
        <v>4.6500002145767203</v>
      </c>
      <c r="AF2393">
        <v>112.628201578149</v>
      </c>
      <c r="AG2393">
        <v>23.437322582036799</v>
      </c>
      <c r="AH2393">
        <v>2.50032665629079</v>
      </c>
      <c r="AI2393">
        <v>-31.3695163726807</v>
      </c>
      <c r="AJ2393">
        <v>1872.44494628906</v>
      </c>
      <c r="AK2393">
        <v>120.095619759892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65.594526082277298</v>
      </c>
      <c r="AX2393">
        <v>0</v>
      </c>
      <c r="AY2393">
        <v>0</v>
      </c>
      <c r="AZ2393" s="2">
        <v>1.02445483207703E-6</v>
      </c>
      <c r="BA2393" s="2">
        <v>1.5242080034474701E-2</v>
      </c>
      <c r="BB2393" s="2">
        <v>1.07829128595911E-2</v>
      </c>
      <c r="BC2393">
        <v>14.188119167033999</v>
      </c>
      <c r="BD2393" s="2">
        <v>3.1824214840017198E-2</v>
      </c>
      <c r="BE2393">
        <v>14.156295678589499</v>
      </c>
      <c r="BF2393">
        <v>0</v>
      </c>
      <c r="BG2393">
        <v>228.275884062052</v>
      </c>
      <c r="BH2393">
        <v>0</v>
      </c>
      <c r="BI2393">
        <v>0</v>
      </c>
      <c r="BJ2393" s="2">
        <v>3.6066268737267E-4</v>
      </c>
      <c r="BK2393">
        <v>0</v>
      </c>
      <c r="BL2393">
        <v>0</v>
      </c>
      <c r="BM2393">
        <v>0</v>
      </c>
      <c r="BN2393">
        <v>11.009600000000001</v>
      </c>
      <c r="BO2393" s="9" t="e">
        <f>_xlfn.XLOOKUP(A2393,Thermal!A:A,Thermal!B:B)</f>
        <v>#N/A</v>
      </c>
      <c r="BP2393" s="9" t="e">
        <f>_xlfn.XLOOKUP(A2393,Thermal!A:A,Thermal!C:C)</f>
        <v>#N/A</v>
      </c>
    </row>
    <row r="2394" spans="1:68" x14ac:dyDescent="0.3">
      <c r="A2394" t="s">
        <v>1944</v>
      </c>
      <c r="B2394" t="s">
        <v>176</v>
      </c>
      <c r="C2394" t="s">
        <v>177</v>
      </c>
      <c r="D2394" t="s">
        <v>178</v>
      </c>
      <c r="E2394" t="s">
        <v>75</v>
      </c>
      <c r="F2394" t="s">
        <v>76</v>
      </c>
      <c r="G2394">
        <v>92</v>
      </c>
      <c r="H2394">
        <v>0</v>
      </c>
      <c r="J2394" s="1">
        <v>41123</v>
      </c>
      <c r="K2394" s="1">
        <v>55518</v>
      </c>
      <c r="L2394">
        <v>85.269877845381998</v>
      </c>
      <c r="M2394">
        <v>14.3254936196995</v>
      </c>
      <c r="N2394">
        <v>0.22087875785646899</v>
      </c>
      <c r="O2394">
        <v>92</v>
      </c>
      <c r="P2394">
        <v>92</v>
      </c>
      <c r="Q2394">
        <v>188735.14821632201</v>
      </c>
      <c r="R2394">
        <v>0</v>
      </c>
      <c r="S2394">
        <v>0</v>
      </c>
      <c r="T2394">
        <v>0.234185959172235</v>
      </c>
      <c r="U2394">
        <v>0</v>
      </c>
      <c r="V2394">
        <v>16.093423902358701</v>
      </c>
      <c r="W2394">
        <v>16.093423902358701</v>
      </c>
      <c r="X2394">
        <v>8760</v>
      </c>
      <c r="Y2394">
        <v>0</v>
      </c>
      <c r="Z2394">
        <v>8760</v>
      </c>
      <c r="AA2394">
        <v>0</v>
      </c>
      <c r="AB2394">
        <v>0</v>
      </c>
      <c r="AC2394">
        <v>0</v>
      </c>
      <c r="AD2394">
        <v>0</v>
      </c>
      <c r="AE2394">
        <v>8.8320001363754308</v>
      </c>
      <c r="AF2394">
        <v>114.87153944182501</v>
      </c>
      <c r="AG2394">
        <v>24.8937468648253</v>
      </c>
      <c r="AH2394">
        <v>3.2872402367325102</v>
      </c>
      <c r="AI2394">
        <v>-29.947740554809599</v>
      </c>
      <c r="AJ2394">
        <v>1920.30480957031</v>
      </c>
      <c r="AK2394">
        <v>128.983997607422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56.204893082380302</v>
      </c>
      <c r="AX2394">
        <v>0</v>
      </c>
      <c r="AY2394">
        <v>0</v>
      </c>
      <c r="AZ2394" s="2">
        <v>1.6642734408378601E-4</v>
      </c>
      <c r="BA2394" s="2">
        <v>1.5242080034474701E-2</v>
      </c>
      <c r="BB2394" s="2">
        <v>1.07829128595911E-2</v>
      </c>
      <c r="BC2394">
        <v>14.188119167033999</v>
      </c>
      <c r="BD2394" s="2">
        <v>3.1824214840017198E-2</v>
      </c>
      <c r="BE2394">
        <v>14.156295678589499</v>
      </c>
      <c r="BF2394">
        <v>0</v>
      </c>
      <c r="BG2394">
        <v>179.08650250360401</v>
      </c>
      <c r="BH2394">
        <v>0</v>
      </c>
      <c r="BI2394">
        <v>0</v>
      </c>
      <c r="BJ2394" s="2">
        <v>5.7989776824003397E-3</v>
      </c>
      <c r="BK2394">
        <v>0</v>
      </c>
      <c r="BL2394">
        <v>0</v>
      </c>
      <c r="BM2394">
        <v>0</v>
      </c>
      <c r="BN2394">
        <v>16.093599999999999</v>
      </c>
      <c r="BO2394" s="9" t="e">
        <f>_xlfn.XLOOKUP(A2394,Thermal!A:A,Thermal!B:B)</f>
        <v>#N/A</v>
      </c>
      <c r="BP2394" s="9" t="e">
        <f>_xlfn.XLOOKUP(A2394,Thermal!A:A,Thermal!C:C)</f>
        <v>#N/A</v>
      </c>
    </row>
    <row r="2395" spans="1:68" x14ac:dyDescent="0.3">
      <c r="A2395" t="s">
        <v>1945</v>
      </c>
      <c r="B2395" t="s">
        <v>549</v>
      </c>
      <c r="C2395" t="s">
        <v>177</v>
      </c>
      <c r="D2395" t="s">
        <v>178</v>
      </c>
      <c r="E2395" t="s">
        <v>75</v>
      </c>
      <c r="F2395" t="s">
        <v>76</v>
      </c>
      <c r="G2395">
        <v>100</v>
      </c>
      <c r="H2395">
        <v>0</v>
      </c>
      <c r="J2395" s="1">
        <v>40533</v>
      </c>
      <c r="K2395" s="1">
        <v>55153</v>
      </c>
      <c r="L2395">
        <v>85.766975085200102</v>
      </c>
      <c r="M2395">
        <v>14.545004952670901</v>
      </c>
      <c r="N2395">
        <v>-1.17033615063892</v>
      </c>
      <c r="O2395">
        <v>100</v>
      </c>
      <c r="P2395">
        <v>100</v>
      </c>
      <c r="Q2395">
        <v>224861.600148678</v>
      </c>
      <c r="R2395">
        <v>0</v>
      </c>
      <c r="S2395">
        <v>0</v>
      </c>
      <c r="T2395">
        <v>0.25669132437034398</v>
      </c>
      <c r="U2395">
        <v>0</v>
      </c>
      <c r="V2395">
        <v>19.285700112801901</v>
      </c>
      <c r="W2395">
        <v>19.285700112801901</v>
      </c>
      <c r="X2395">
        <v>8760</v>
      </c>
      <c r="Y2395">
        <v>0</v>
      </c>
      <c r="Z2395">
        <v>8760</v>
      </c>
      <c r="AA2395">
        <v>0</v>
      </c>
      <c r="AB2395">
        <v>0</v>
      </c>
      <c r="AC2395">
        <v>0</v>
      </c>
      <c r="AD2395">
        <v>0</v>
      </c>
      <c r="AE2395">
        <v>8.1999999284744298</v>
      </c>
      <c r="AF2395">
        <v>114.27364551345499</v>
      </c>
      <c r="AG2395">
        <v>25.294385297518801</v>
      </c>
      <c r="AH2395">
        <v>2.2887079266968202</v>
      </c>
      <c r="AI2395">
        <v>-29.2270107269287</v>
      </c>
      <c r="AJ2395">
        <v>1930.728515625</v>
      </c>
      <c r="AK2395">
        <v>131.351837528652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207.560383532196</v>
      </c>
      <c r="AX2395">
        <v>0</v>
      </c>
      <c r="AY2395">
        <v>0</v>
      </c>
      <c r="AZ2395" s="2">
        <v>-7.2689726948738098E-5</v>
      </c>
      <c r="BA2395" s="2">
        <v>1.5242080034474701E-2</v>
      </c>
      <c r="BB2395" s="2">
        <v>1.07829128595911E-2</v>
      </c>
      <c r="BC2395">
        <v>14.188119167033999</v>
      </c>
      <c r="BD2395" s="2">
        <v>3.1824214840017198E-2</v>
      </c>
      <c r="BE2395">
        <v>14.156295678589499</v>
      </c>
      <c r="BF2395">
        <v>0</v>
      </c>
      <c r="BG2395">
        <v>220.742291788752</v>
      </c>
      <c r="BH2395">
        <v>0</v>
      </c>
      <c r="BI2395">
        <v>0</v>
      </c>
      <c r="BJ2395" s="2">
        <v>-1.24662044390189E-3</v>
      </c>
      <c r="BK2395">
        <v>0</v>
      </c>
      <c r="BL2395">
        <v>0</v>
      </c>
      <c r="BM2395">
        <v>0</v>
      </c>
      <c r="BN2395">
        <v>19.285920000000001</v>
      </c>
      <c r="BO2395" s="9" t="e">
        <f>_xlfn.XLOOKUP(A2395,Thermal!A:A,Thermal!B:B)</f>
        <v>#N/A</v>
      </c>
      <c r="BP2395" s="9" t="e">
        <f>_xlfn.XLOOKUP(A2395,Thermal!A:A,Thermal!C:C)</f>
        <v>#N/A</v>
      </c>
    </row>
    <row r="2396" spans="1:68" x14ac:dyDescent="0.3">
      <c r="A2396" t="s">
        <v>1946</v>
      </c>
      <c r="B2396" t="s">
        <v>549</v>
      </c>
      <c r="C2396" t="s">
        <v>177</v>
      </c>
      <c r="D2396" t="s">
        <v>178</v>
      </c>
      <c r="E2396" t="s">
        <v>167</v>
      </c>
      <c r="F2396" t="s">
        <v>167</v>
      </c>
      <c r="G2396">
        <v>46.970001220703097</v>
      </c>
      <c r="H2396">
        <v>0</v>
      </c>
      <c r="J2396" s="1">
        <v>40422</v>
      </c>
      <c r="K2396" s="1">
        <v>55153</v>
      </c>
      <c r="L2396">
        <v>122.20559546986</v>
      </c>
      <c r="M2396">
        <v>29.545299491734099</v>
      </c>
      <c r="N2396">
        <v>5.6022082274357201</v>
      </c>
      <c r="O2396">
        <v>26.752378463745099</v>
      </c>
      <c r="P2396">
        <v>26.752378463745099</v>
      </c>
      <c r="Q2396">
        <v>124664.26887643299</v>
      </c>
      <c r="R2396">
        <v>0</v>
      </c>
      <c r="S2396">
        <v>0</v>
      </c>
      <c r="T2396">
        <v>0.53195572652325296</v>
      </c>
      <c r="U2396">
        <v>0</v>
      </c>
      <c r="V2396">
        <v>15.234672291403401</v>
      </c>
      <c r="W2396">
        <v>15.234672291403401</v>
      </c>
      <c r="X2396">
        <v>0</v>
      </c>
      <c r="Y2396">
        <v>0</v>
      </c>
      <c r="Z2396">
        <v>0</v>
      </c>
      <c r="AA2396">
        <v>8760</v>
      </c>
      <c r="AB2396">
        <v>0</v>
      </c>
      <c r="AC2396">
        <v>0</v>
      </c>
      <c r="AD2396">
        <v>0</v>
      </c>
      <c r="AE2396">
        <v>0</v>
      </c>
      <c r="AF2396">
        <v>117.664092900396</v>
      </c>
      <c r="AG2396">
        <v>25.523605362284702</v>
      </c>
      <c r="AH2396">
        <v>5.4499351103816496</v>
      </c>
      <c r="AI2396">
        <v>-29.187414169311499</v>
      </c>
      <c r="AJ2396">
        <v>1973.01062011719</v>
      </c>
      <c r="AK2396">
        <v>134.67480071782799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455.50229212641699</v>
      </c>
      <c r="AW2396">
        <v>1057.73030415177</v>
      </c>
      <c r="AX2396">
        <v>938.92572459205996</v>
      </c>
      <c r="AY2396">
        <v>97.3297411934862</v>
      </c>
      <c r="AZ2396">
        <v>22984.356097117099</v>
      </c>
      <c r="BA2396" s="2">
        <v>1.5242080034474701E-2</v>
      </c>
      <c r="BB2396" s="2">
        <v>1.07829128595911E-2</v>
      </c>
      <c r="BC2396">
        <v>14.188119167033999</v>
      </c>
      <c r="BD2396" s="2">
        <v>3.1824214840017198E-2</v>
      </c>
      <c r="BE2396">
        <v>14.156295678589499</v>
      </c>
      <c r="BF2396">
        <v>272.83064408019698</v>
      </c>
      <c r="BG2396">
        <v>844.54992866536497</v>
      </c>
      <c r="BH2396">
        <v>22124.328753062098</v>
      </c>
      <c r="BI2396">
        <v>0.351527638974718</v>
      </c>
      <c r="BJ2396">
        <v>799682.86655448098</v>
      </c>
      <c r="BK2396">
        <v>0</v>
      </c>
      <c r="BL2396">
        <v>0</v>
      </c>
      <c r="BM2396">
        <v>0</v>
      </c>
      <c r="BN2396">
        <v>16.057600000000001</v>
      </c>
      <c r="BO2396" s="9" t="e">
        <f>_xlfn.XLOOKUP(A2396,Thermal!A:A,Thermal!B:B)</f>
        <v>#N/A</v>
      </c>
      <c r="BP2396" s="9" t="e">
        <f>_xlfn.XLOOKUP(A2396,Thermal!A:A,Thermal!C:C)</f>
        <v>#N/A</v>
      </c>
    </row>
    <row r="2397" spans="1:68" x14ac:dyDescent="0.3">
      <c r="A2397" t="s">
        <v>1947</v>
      </c>
      <c r="B2397" t="s">
        <v>549</v>
      </c>
      <c r="C2397" t="s">
        <v>177</v>
      </c>
      <c r="D2397" t="s">
        <v>178</v>
      </c>
      <c r="E2397" t="s">
        <v>167</v>
      </c>
      <c r="F2397" t="s">
        <v>167</v>
      </c>
      <c r="G2397">
        <v>7.96000003814697</v>
      </c>
      <c r="H2397">
        <v>0</v>
      </c>
      <c r="J2397" s="1">
        <v>30834</v>
      </c>
      <c r="K2397" s="1">
        <v>55153</v>
      </c>
      <c r="L2397">
        <v>122.017811060694</v>
      </c>
      <c r="M2397">
        <v>29.556399746652399</v>
      </c>
      <c r="N2397">
        <v>5.4033530501962401</v>
      </c>
      <c r="O2397">
        <v>4.6884398460388201</v>
      </c>
      <c r="P2397">
        <v>4.6884398460388201</v>
      </c>
      <c r="Q2397">
        <v>21847.811987057299</v>
      </c>
      <c r="R2397">
        <v>0</v>
      </c>
      <c r="S2397">
        <v>0</v>
      </c>
      <c r="T2397">
        <v>0.53195573498130699</v>
      </c>
      <c r="U2397">
        <v>0</v>
      </c>
      <c r="V2397">
        <v>2.6658232610062198</v>
      </c>
      <c r="W2397">
        <v>2.6658232610062198</v>
      </c>
      <c r="X2397">
        <v>0</v>
      </c>
      <c r="Y2397">
        <v>0</v>
      </c>
      <c r="Z2397">
        <v>0</v>
      </c>
      <c r="AA2397">
        <v>8760</v>
      </c>
      <c r="AB2397">
        <v>0</v>
      </c>
      <c r="AC2397">
        <v>0</v>
      </c>
      <c r="AD2397">
        <v>0</v>
      </c>
      <c r="AE2397">
        <v>0</v>
      </c>
      <c r="AF2397">
        <v>117.472118194678</v>
      </c>
      <c r="AG2397">
        <v>25.5254368794972</v>
      </c>
      <c r="AH2397">
        <v>5.25612899424776</v>
      </c>
      <c r="AI2397">
        <v>-29.117158889770501</v>
      </c>
      <c r="AJ2397">
        <v>1967.61499023438</v>
      </c>
      <c r="AK2397">
        <v>134.57812472894801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95.411260962486296</v>
      </c>
      <c r="AW2397">
        <v>182.69097563624399</v>
      </c>
      <c r="AX2397">
        <v>621.936381548643</v>
      </c>
      <c r="AY2397">
        <v>60.261779069900498</v>
      </c>
      <c r="AZ2397">
        <v>5798.6672936715204</v>
      </c>
      <c r="BA2397" s="2">
        <v>1.5242080034474701E-2</v>
      </c>
      <c r="BB2397" s="2">
        <v>1.07829128595911E-2</v>
      </c>
      <c r="BC2397">
        <v>14.188119167033999</v>
      </c>
      <c r="BD2397" s="2">
        <v>3.1824214840017198E-2</v>
      </c>
      <c r="BE2397">
        <v>14.156295678589499</v>
      </c>
      <c r="BF2397">
        <v>45.197604914923403</v>
      </c>
      <c r="BG2397">
        <v>166.85847726614199</v>
      </c>
      <c r="BH2397">
        <v>18036.5853134793</v>
      </c>
      <c r="BI2397" s="2">
        <v>4.28590019873809E-2</v>
      </c>
      <c r="BJ2397">
        <v>228510.54931106401</v>
      </c>
      <c r="BK2397">
        <v>0</v>
      </c>
      <c r="BL2397">
        <v>0</v>
      </c>
      <c r="BM2397">
        <v>0</v>
      </c>
      <c r="BN2397">
        <v>2.912582</v>
      </c>
      <c r="BO2397" s="9" t="e">
        <f>_xlfn.XLOOKUP(A2397,Thermal!A:A,Thermal!B:B)</f>
        <v>#N/A</v>
      </c>
      <c r="BP2397" s="9" t="e">
        <f>_xlfn.XLOOKUP(A2397,Thermal!A:A,Thermal!C:C)</f>
        <v>#N/A</v>
      </c>
    </row>
    <row r="2398" spans="1:68" x14ac:dyDescent="0.3">
      <c r="A2398" t="s">
        <v>1950</v>
      </c>
      <c r="B2398" t="s">
        <v>176</v>
      </c>
      <c r="C2398" t="s">
        <v>177</v>
      </c>
      <c r="D2398" t="s">
        <v>178</v>
      </c>
      <c r="E2398" t="s">
        <v>167</v>
      </c>
      <c r="F2398" t="s">
        <v>167</v>
      </c>
      <c r="G2398">
        <v>14.079999923706101</v>
      </c>
      <c r="H2398">
        <v>0</v>
      </c>
      <c r="J2398" s="1">
        <v>32646</v>
      </c>
      <c r="K2398" s="1">
        <v>55153</v>
      </c>
      <c r="L2398">
        <v>118.483092249119</v>
      </c>
      <c r="M2398">
        <v>26.549490582477301</v>
      </c>
      <c r="N2398">
        <v>4.8755277795108496</v>
      </c>
      <c r="O2398">
        <v>8.2931194305419904</v>
      </c>
      <c r="P2398">
        <v>8.2931194305419904</v>
      </c>
      <c r="Q2398">
        <v>38645.3758153319</v>
      </c>
      <c r="R2398">
        <v>0</v>
      </c>
      <c r="S2398">
        <v>0</v>
      </c>
      <c r="T2398">
        <v>0.53195575181893395</v>
      </c>
      <c r="U2398">
        <v>0</v>
      </c>
      <c r="V2398">
        <v>4.5788246747172501</v>
      </c>
      <c r="W2398">
        <v>4.5788246747172501</v>
      </c>
      <c r="X2398">
        <v>0</v>
      </c>
      <c r="Y2398">
        <v>0</v>
      </c>
      <c r="Z2398">
        <v>0</v>
      </c>
      <c r="AA2398">
        <v>8760</v>
      </c>
      <c r="AB2398">
        <v>0</v>
      </c>
      <c r="AC2398">
        <v>0</v>
      </c>
      <c r="AD2398">
        <v>0</v>
      </c>
      <c r="AE2398">
        <v>0</v>
      </c>
      <c r="AF2398">
        <v>116.00302729176801</v>
      </c>
      <c r="AG2398">
        <v>24.174281996692802</v>
      </c>
      <c r="AH2398">
        <v>5.1381928929637999</v>
      </c>
      <c r="AI2398">
        <v>-30.645551681518601</v>
      </c>
      <c r="AJ2398">
        <v>1973.95178222656</v>
      </c>
      <c r="AK2398">
        <v>126.350190512765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130.12124877423</v>
      </c>
      <c r="AW2398">
        <v>281.56760622561001</v>
      </c>
      <c r="AX2398">
        <v>546.44048804044701</v>
      </c>
      <c r="AY2398">
        <v>67.626983031630502</v>
      </c>
      <c r="AZ2398">
        <v>8808.0848500654101</v>
      </c>
      <c r="BA2398" s="2">
        <v>1.5242080034474701E-2</v>
      </c>
      <c r="BB2398" s="2">
        <v>1.07829128595911E-2</v>
      </c>
      <c r="BC2398">
        <v>14.188119167033999</v>
      </c>
      <c r="BD2398" s="2">
        <v>3.1824214840017198E-2</v>
      </c>
      <c r="BE2398">
        <v>14.156295678589499</v>
      </c>
      <c r="BF2398">
        <v>66.759608475629605</v>
      </c>
      <c r="BG2398">
        <v>271.27483564654199</v>
      </c>
      <c r="BH2398">
        <v>15297.537072909799</v>
      </c>
      <c r="BI2398">
        <v>7.6698296085814901</v>
      </c>
      <c r="BJ2398">
        <v>354600.55590880098</v>
      </c>
      <c r="BK2398">
        <v>0</v>
      </c>
      <c r="BL2398">
        <v>0</v>
      </c>
      <c r="BM2398">
        <v>0</v>
      </c>
      <c r="BN2398">
        <v>4.9490689999999997</v>
      </c>
      <c r="BO2398" s="9" t="e">
        <f>_xlfn.XLOOKUP(A2398,Thermal!A:A,Thermal!B:B)</f>
        <v>#N/A</v>
      </c>
      <c r="BP2398" s="9" t="e">
        <f>_xlfn.XLOOKUP(A2398,Thermal!A:A,Thermal!C:C)</f>
        <v>#N/A</v>
      </c>
    </row>
    <row r="2399" spans="1:68" x14ac:dyDescent="0.3">
      <c r="A2399" t="s">
        <v>1951</v>
      </c>
      <c r="B2399" t="s">
        <v>176</v>
      </c>
      <c r="C2399" t="s">
        <v>177</v>
      </c>
      <c r="D2399" t="s">
        <v>178</v>
      </c>
      <c r="E2399" t="s">
        <v>75</v>
      </c>
      <c r="F2399" t="s">
        <v>76</v>
      </c>
      <c r="G2399">
        <v>23</v>
      </c>
      <c r="H2399">
        <v>0</v>
      </c>
      <c r="J2399" s="1">
        <v>41132</v>
      </c>
      <c r="K2399" s="1">
        <v>55153</v>
      </c>
      <c r="L2399">
        <v>86.825720472078203</v>
      </c>
      <c r="M2399">
        <v>14.3485224426254</v>
      </c>
      <c r="N2399">
        <v>1.6258193931634599</v>
      </c>
      <c r="O2399">
        <v>23</v>
      </c>
      <c r="P2399">
        <v>23</v>
      </c>
      <c r="Q2399">
        <v>47119.985054034703</v>
      </c>
      <c r="R2399">
        <v>0</v>
      </c>
      <c r="S2399">
        <v>0</v>
      </c>
      <c r="T2399">
        <v>0.233869292504471</v>
      </c>
      <c r="U2399">
        <v>0</v>
      </c>
      <c r="V2399">
        <v>4.0912275361810302</v>
      </c>
      <c r="W2399">
        <v>4.0912275361810302</v>
      </c>
      <c r="X2399">
        <v>8760</v>
      </c>
      <c r="Y2399">
        <v>0</v>
      </c>
      <c r="Z2399">
        <v>8760</v>
      </c>
      <c r="AA2399">
        <v>0</v>
      </c>
      <c r="AB2399">
        <v>0</v>
      </c>
      <c r="AC2399">
        <v>0</v>
      </c>
      <c r="AD2399">
        <v>0</v>
      </c>
      <c r="AE2399">
        <v>66.010000079870196</v>
      </c>
      <c r="AF2399">
        <v>115.556180755919</v>
      </c>
      <c r="AG2399">
        <v>24.8937468648253</v>
      </c>
      <c r="AH2399">
        <v>3.9718816079336201</v>
      </c>
      <c r="AI2399">
        <v>-29.956298828125</v>
      </c>
      <c r="AJ2399">
        <v>1920.3974609375</v>
      </c>
      <c r="AK2399">
        <v>129.138293976455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24.288000440225002</v>
      </c>
      <c r="AX2399">
        <v>0</v>
      </c>
      <c r="AY2399">
        <v>0</v>
      </c>
      <c r="AZ2399" s="2">
        <v>3.99188138544559E-5</v>
      </c>
      <c r="BA2399" s="2">
        <v>1.5242080034474701E-2</v>
      </c>
      <c r="BB2399" s="2">
        <v>1.07829128595911E-2</v>
      </c>
      <c r="BC2399">
        <v>14.188119167033999</v>
      </c>
      <c r="BD2399" s="2">
        <v>3.1824214840017198E-2</v>
      </c>
      <c r="BE2399">
        <v>14.156295678589499</v>
      </c>
      <c r="BF2399">
        <v>0</v>
      </c>
      <c r="BG2399">
        <v>44.782821677150402</v>
      </c>
      <c r="BH2399">
        <v>0</v>
      </c>
      <c r="BI2399">
        <v>0</v>
      </c>
      <c r="BJ2399" s="2">
        <v>1.4497424091760699E-3</v>
      </c>
      <c r="BK2399">
        <v>0</v>
      </c>
      <c r="BL2399">
        <v>0</v>
      </c>
      <c r="BM2399">
        <v>0</v>
      </c>
      <c r="BN2399">
        <v>4.091272</v>
      </c>
      <c r="BO2399" s="9" t="e">
        <f>_xlfn.XLOOKUP(A2399,Thermal!A:A,Thermal!B:B)</f>
        <v>#N/A</v>
      </c>
      <c r="BP2399" s="9" t="e">
        <f>_xlfn.XLOOKUP(A2399,Thermal!A:A,Thermal!C:C)</f>
        <v>#N/A</v>
      </c>
    </row>
    <row r="2400" spans="1:68" x14ac:dyDescent="0.3">
      <c r="A2400" t="s">
        <v>1952</v>
      </c>
      <c r="B2400" t="s">
        <v>232</v>
      </c>
      <c r="C2400" t="s">
        <v>233</v>
      </c>
      <c r="D2400" t="s">
        <v>219</v>
      </c>
      <c r="E2400" t="s">
        <v>75</v>
      </c>
      <c r="F2400" t="s">
        <v>144</v>
      </c>
      <c r="G2400">
        <v>0.20000000298023199</v>
      </c>
      <c r="H2400">
        <v>0</v>
      </c>
      <c r="J2400" s="1">
        <v>42893</v>
      </c>
      <c r="K2400" s="1">
        <v>55518</v>
      </c>
      <c r="L2400">
        <v>86.0167633651904</v>
      </c>
      <c r="M2400">
        <v>36.157228018062497</v>
      </c>
      <c r="N2400">
        <v>-1.7656307155697</v>
      </c>
      <c r="O2400">
        <v>0.20000000298023199</v>
      </c>
      <c r="P2400">
        <v>0.20000000298023199</v>
      </c>
      <c r="Q2400">
        <v>532.97880805337604</v>
      </c>
      <c r="R2400">
        <v>0</v>
      </c>
      <c r="S2400">
        <v>0</v>
      </c>
      <c r="T2400">
        <v>0.30421164372554899</v>
      </c>
      <c r="U2400">
        <v>0</v>
      </c>
      <c r="V2400">
        <v>4.5845986108516999E-2</v>
      </c>
      <c r="W2400">
        <v>4.5845986108516999E-2</v>
      </c>
      <c r="X2400">
        <v>8760</v>
      </c>
      <c r="Y2400">
        <v>0</v>
      </c>
      <c r="Z2400">
        <v>8760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166.90434119166301</v>
      </c>
      <c r="AG2400">
        <v>81.019464252966699</v>
      </c>
      <c r="AH2400">
        <v>-0.80567552346978699</v>
      </c>
      <c r="AI2400">
        <v>-24.2040615081787</v>
      </c>
      <c r="AJ2400">
        <v>2511.23486328125</v>
      </c>
      <c r="AK2400">
        <v>267.277316066499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 s="2">
        <v>8.2764017861336503E-9</v>
      </c>
      <c r="BA2400" s="2">
        <v>7.53048244922878E-2</v>
      </c>
      <c r="BB2400" s="2">
        <v>3.2051426692105301E-4</v>
      </c>
      <c r="BC2400">
        <v>86.479318714514207</v>
      </c>
      <c r="BD2400">
        <v>43.239627551675099</v>
      </c>
      <c r="BE2400">
        <v>43.239691918622697</v>
      </c>
      <c r="BF2400">
        <v>0</v>
      </c>
      <c r="BG2400">
        <v>0</v>
      </c>
      <c r="BH2400">
        <v>0</v>
      </c>
      <c r="BI2400">
        <v>0</v>
      </c>
      <c r="BJ2400" s="2">
        <v>2.0981434232236802E-5</v>
      </c>
      <c r="BK2400">
        <v>0</v>
      </c>
      <c r="BL2400">
        <v>0</v>
      </c>
      <c r="BM2400">
        <v>0</v>
      </c>
      <c r="BN2400" s="2">
        <v>4.5845990000000003E-2</v>
      </c>
      <c r="BO2400" s="9" t="e">
        <f>_xlfn.XLOOKUP(A2400,Thermal!A:A,Thermal!B:B)</f>
        <v>#N/A</v>
      </c>
      <c r="BP2400" s="9" t="e">
        <f>_xlfn.XLOOKUP(A2400,Thermal!A:A,Thermal!C:C)</f>
        <v>#N/A</v>
      </c>
    </row>
    <row r="2401" spans="1:68" x14ac:dyDescent="0.3">
      <c r="A2401" t="s">
        <v>1953</v>
      </c>
      <c r="B2401" t="s">
        <v>138</v>
      </c>
      <c r="C2401" t="s">
        <v>139</v>
      </c>
      <c r="D2401" t="s">
        <v>87</v>
      </c>
      <c r="E2401" t="s">
        <v>121</v>
      </c>
      <c r="F2401" t="s">
        <v>122</v>
      </c>
      <c r="G2401">
        <v>10</v>
      </c>
      <c r="H2401">
        <v>-10</v>
      </c>
      <c r="J2401" s="1">
        <v>42855</v>
      </c>
      <c r="K2401" s="1">
        <v>50160</v>
      </c>
      <c r="L2401">
        <v>41.948360060857702</v>
      </c>
      <c r="M2401">
        <v>-34.603615890243198</v>
      </c>
      <c r="N2401">
        <v>-6.7857450415348399</v>
      </c>
      <c r="O2401">
        <v>10</v>
      </c>
      <c r="P2401">
        <v>10</v>
      </c>
      <c r="Q2401">
        <v>13976.641422659201</v>
      </c>
      <c r="R2401">
        <v>16301.930621510801</v>
      </c>
      <c r="S2401">
        <v>0.38481033639019502</v>
      </c>
      <c r="T2401">
        <v>0.15955070117008699</v>
      </c>
      <c r="U2401" s="2">
        <v>4.5417858006494102E-2</v>
      </c>
      <c r="V2401">
        <v>0.50051611795845596</v>
      </c>
      <c r="W2401">
        <v>0.455098260746084</v>
      </c>
      <c r="X2401">
        <v>8760</v>
      </c>
      <c r="Y2401">
        <v>0</v>
      </c>
      <c r="Z2401">
        <v>8760</v>
      </c>
      <c r="AA2401">
        <v>0</v>
      </c>
      <c r="AB2401">
        <v>0</v>
      </c>
      <c r="AC2401" s="2">
        <v>-3.48793379827752E-3</v>
      </c>
      <c r="AD2401">
        <v>0.122090604215711</v>
      </c>
      <c r="AE2401">
        <v>0</v>
      </c>
      <c r="AF2401">
        <v>47.419625846424999</v>
      </c>
      <c r="AG2401">
        <v>-32.143923234743099</v>
      </c>
      <c r="AH2401">
        <v>-7.1270032680502098</v>
      </c>
      <c r="AI2401">
        <v>-24.782148361206101</v>
      </c>
      <c r="AJ2401">
        <v>1953.890625</v>
      </c>
      <c r="AK2401">
        <v>67.476813495938202</v>
      </c>
      <c r="AL2401">
        <v>0.81145834689330998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20857.596743714101</v>
      </c>
      <c r="AW2401">
        <v>41375.154855579101</v>
      </c>
      <c r="AX2401">
        <v>25161.7219982147</v>
      </c>
      <c r="AY2401">
        <v>980.75444209575699</v>
      </c>
      <c r="AZ2401">
        <v>14184.8606140018</v>
      </c>
      <c r="BA2401">
        <v>1.0826006868198501</v>
      </c>
      <c r="BB2401" s="2">
        <v>6.5843310353271595E-2</v>
      </c>
      <c r="BC2401">
        <v>12.0842558571936</v>
      </c>
      <c r="BD2401">
        <v>5.16794962473507</v>
      </c>
      <c r="BE2401">
        <v>6.9163064769688898</v>
      </c>
      <c r="BF2401">
        <v>47120.510316656</v>
      </c>
      <c r="BG2401">
        <v>852.06917992619105</v>
      </c>
      <c r="BH2401">
        <v>195584.278255493</v>
      </c>
      <c r="BI2401">
        <v>10053.603458928499</v>
      </c>
      <c r="BJ2401">
        <v>48555.841688665801</v>
      </c>
      <c r="BK2401">
        <v>0</v>
      </c>
      <c r="BL2401">
        <v>0</v>
      </c>
      <c r="BM2401">
        <v>0</v>
      </c>
      <c r="BN2401">
        <v>0.80268249999999997</v>
      </c>
      <c r="BO2401" s="9" t="e">
        <f>_xlfn.XLOOKUP(A2401,Thermal!A:A,Thermal!B:B)</f>
        <v>#N/A</v>
      </c>
      <c r="BP2401" s="9" t="e">
        <f>_xlfn.XLOOKUP(A2401,Thermal!A:A,Thermal!C:C)</f>
        <v>#N/A</v>
      </c>
    </row>
    <row r="2402" spans="1:68" x14ac:dyDescent="0.3">
      <c r="A2402" t="s">
        <v>1954</v>
      </c>
      <c r="B2402" t="s">
        <v>138</v>
      </c>
      <c r="C2402" t="s">
        <v>139</v>
      </c>
      <c r="D2402" t="s">
        <v>87</v>
      </c>
      <c r="E2402" t="s">
        <v>75</v>
      </c>
      <c r="F2402" t="s">
        <v>133</v>
      </c>
      <c r="G2402">
        <v>2.03999996185303</v>
      </c>
      <c r="H2402">
        <v>0</v>
      </c>
      <c r="J2402" s="1">
        <v>42845</v>
      </c>
      <c r="K2402" s="1">
        <v>50150</v>
      </c>
      <c r="L2402">
        <v>16.419771196503198</v>
      </c>
      <c r="M2402">
        <v>-30.367441412709798</v>
      </c>
      <c r="N2402">
        <v>-5.6264818362885798</v>
      </c>
      <c r="O2402">
        <v>2.03999996185303</v>
      </c>
      <c r="P2402">
        <v>2.03999996185303</v>
      </c>
      <c r="Q2402">
        <v>5119.23710055416</v>
      </c>
      <c r="R2402">
        <v>0</v>
      </c>
      <c r="S2402">
        <v>0</v>
      </c>
      <c r="T2402">
        <v>0.286464611648025</v>
      </c>
      <c r="U2402">
        <v>0</v>
      </c>
      <c r="V2402" s="2">
        <v>8.4056856905747199E-2</v>
      </c>
      <c r="W2402" s="2">
        <v>8.4056856905747199E-2</v>
      </c>
      <c r="X2402">
        <v>8760</v>
      </c>
      <c r="Y2402">
        <v>0</v>
      </c>
      <c r="Z2402">
        <v>8760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47.419625846424999</v>
      </c>
      <c r="AG2402">
        <v>-32.143923234743099</v>
      </c>
      <c r="AH2402">
        <v>-7.1270032680502098</v>
      </c>
      <c r="AI2402">
        <v>-24.782148361206101</v>
      </c>
      <c r="AJ2402">
        <v>1953.890625</v>
      </c>
      <c r="AK2402">
        <v>67.476813495938202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50.297519569750897</v>
      </c>
      <c r="AX2402">
        <v>0</v>
      </c>
      <c r="AY2402">
        <v>0</v>
      </c>
      <c r="AZ2402" s="2">
        <v>-1.44245859701186E-7</v>
      </c>
      <c r="BA2402">
        <v>1.0826006868198501</v>
      </c>
      <c r="BB2402" s="2">
        <v>6.5843310353271595E-2</v>
      </c>
      <c r="BC2402">
        <v>12.0842558571936</v>
      </c>
      <c r="BD2402">
        <v>5.16794962473507</v>
      </c>
      <c r="BE2402">
        <v>6.9163064769688898</v>
      </c>
      <c r="BF2402">
        <v>0</v>
      </c>
      <c r="BG2402">
        <v>208.26751659839601</v>
      </c>
      <c r="BH2402">
        <v>0</v>
      </c>
      <c r="BI2402">
        <v>0</v>
      </c>
      <c r="BJ2402" s="2">
        <v>-4.0375183350469002E-6</v>
      </c>
      <c r="BK2402">
        <v>0</v>
      </c>
      <c r="BL2402">
        <v>0</v>
      </c>
      <c r="BM2402">
        <v>0</v>
      </c>
      <c r="BN2402" s="2">
        <v>8.4265129999999994E-2</v>
      </c>
      <c r="BO2402" s="9" t="e">
        <f>_xlfn.XLOOKUP(A2402,Thermal!A:A,Thermal!B:B)</f>
        <v>#N/A</v>
      </c>
      <c r="BP2402" s="9" t="e">
        <f>_xlfn.XLOOKUP(A2402,Thermal!A:A,Thermal!C:C)</f>
        <v>#N/A</v>
      </c>
    </row>
    <row r="2403" spans="1:68" x14ac:dyDescent="0.3">
      <c r="A2403" t="s">
        <v>1955</v>
      </c>
      <c r="B2403" t="s">
        <v>142</v>
      </c>
      <c r="C2403" t="s">
        <v>73</v>
      </c>
      <c r="D2403" t="s">
        <v>143</v>
      </c>
      <c r="E2403" t="s">
        <v>75</v>
      </c>
      <c r="F2403" t="s">
        <v>88</v>
      </c>
      <c r="G2403">
        <v>80</v>
      </c>
      <c r="H2403">
        <v>0</v>
      </c>
      <c r="J2403" s="1">
        <v>42597</v>
      </c>
      <c r="K2403" s="1">
        <v>49901</v>
      </c>
      <c r="L2403">
        <v>51.382964826747298</v>
      </c>
      <c r="M2403">
        <v>-1.0585052436978799</v>
      </c>
      <c r="N2403">
        <v>-5.5119300784318304</v>
      </c>
      <c r="O2403">
        <v>80</v>
      </c>
      <c r="P2403">
        <v>80</v>
      </c>
      <c r="Q2403">
        <v>182736.29455476301</v>
      </c>
      <c r="R2403">
        <v>0</v>
      </c>
      <c r="S2403">
        <v>0</v>
      </c>
      <c r="T2403">
        <v>0.26075384496932302</v>
      </c>
      <c r="U2403">
        <v>0</v>
      </c>
      <c r="V2403">
        <v>9.3895330832483808</v>
      </c>
      <c r="W2403">
        <v>9.3895330832483808</v>
      </c>
      <c r="X2403">
        <v>8760</v>
      </c>
      <c r="Y2403">
        <v>0</v>
      </c>
      <c r="Z2403">
        <v>8760</v>
      </c>
      <c r="AA2403">
        <v>0</v>
      </c>
      <c r="AB2403">
        <v>0</v>
      </c>
      <c r="AC2403">
        <v>0</v>
      </c>
      <c r="AD2403">
        <v>0</v>
      </c>
      <c r="AE2403">
        <v>16174.265599668001</v>
      </c>
      <c r="AF2403">
        <v>106.269137362558</v>
      </c>
      <c r="AG2403">
        <v>24.5735751607894</v>
      </c>
      <c r="AH2403">
        <v>-4.9949902025858801</v>
      </c>
      <c r="AI2403">
        <v>-24.334939956665</v>
      </c>
      <c r="AJ2403">
        <v>2300.15673828125</v>
      </c>
      <c r="AK2403">
        <v>146.611960488172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175572.49075987199</v>
      </c>
      <c r="AX2403">
        <v>0</v>
      </c>
      <c r="AY2403">
        <v>0</v>
      </c>
      <c r="AZ2403">
        <v>16174.3455946166</v>
      </c>
      <c r="BA2403">
        <v>7.0070361244181303</v>
      </c>
      <c r="BB2403">
        <v>5.9427537067704002</v>
      </c>
      <c r="BC2403">
        <v>85.542713426335297</v>
      </c>
      <c r="BD2403" s="2">
        <v>3.1824214840017198E-2</v>
      </c>
      <c r="BE2403">
        <v>85.5024456605952</v>
      </c>
      <c r="BF2403">
        <v>0</v>
      </c>
      <c r="BG2403">
        <v>104148.43103070599</v>
      </c>
      <c r="BH2403">
        <v>0</v>
      </c>
      <c r="BI2403">
        <v>0</v>
      </c>
      <c r="BJ2403">
        <v>566815.35234453401</v>
      </c>
      <c r="BK2403">
        <v>0</v>
      </c>
      <c r="BL2403">
        <v>0</v>
      </c>
      <c r="BM2403">
        <v>0</v>
      </c>
      <c r="BN2403">
        <v>10.060499999999999</v>
      </c>
      <c r="BO2403" s="9" t="e">
        <f>_xlfn.XLOOKUP(A2403,Thermal!A:A,Thermal!B:B)</f>
        <v>#N/A</v>
      </c>
      <c r="BP2403" s="9" t="e">
        <f>_xlfn.XLOOKUP(A2403,Thermal!A:A,Thermal!C:C)</f>
        <v>#N/A</v>
      </c>
    </row>
    <row r="2404" spans="1:68" x14ac:dyDescent="0.3">
      <c r="A2404" t="s">
        <v>1956</v>
      </c>
      <c r="B2404" t="s">
        <v>96</v>
      </c>
      <c r="C2404" t="s">
        <v>97</v>
      </c>
      <c r="D2404" t="s">
        <v>90</v>
      </c>
      <c r="E2404" t="s">
        <v>75</v>
      </c>
      <c r="F2404" t="s">
        <v>633</v>
      </c>
      <c r="G2404">
        <v>28.799999237060501</v>
      </c>
      <c r="H2404">
        <v>-3.2000000476837198</v>
      </c>
      <c r="J2404" s="1">
        <v>29221</v>
      </c>
      <c r="K2404" s="1">
        <v>54789</v>
      </c>
      <c r="L2404">
        <v>63.814321352222699</v>
      </c>
      <c r="M2404">
        <v>-17.4898666628917</v>
      </c>
      <c r="N2404">
        <v>-9.0740452325263199</v>
      </c>
      <c r="O2404">
        <v>28.799999237060501</v>
      </c>
      <c r="P2404">
        <v>28.799999237060501</v>
      </c>
      <c r="Q2404">
        <v>0</v>
      </c>
      <c r="R2404">
        <v>183327.16937095299</v>
      </c>
      <c r="S2404">
        <v>11.6988994526605</v>
      </c>
      <c r="T2404">
        <v>0</v>
      </c>
      <c r="U2404">
        <v>0</v>
      </c>
      <c r="V2404">
        <v>-11.6988994641505</v>
      </c>
      <c r="W2404">
        <v>-11.6988994641505</v>
      </c>
      <c r="X2404">
        <v>8760</v>
      </c>
      <c r="Y2404">
        <v>0</v>
      </c>
      <c r="Z2404">
        <v>8760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61.572827358150001</v>
      </c>
      <c r="AG2404">
        <v>-16.3574065888299</v>
      </c>
      <c r="AH2404">
        <v>-8.7603241804076308</v>
      </c>
      <c r="AI2404">
        <v>-23.9700736999512</v>
      </c>
      <c r="AJ2404">
        <v>1874.71203613281</v>
      </c>
      <c r="AK2404">
        <v>66.027977519461203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0.15865582111832299</v>
      </c>
      <c r="BB2404" s="2">
        <v>1.0077528424561301E-4</v>
      </c>
      <c r="BC2404">
        <v>4.7625885636110299</v>
      </c>
      <c r="BD2404">
        <v>4.7625885586894903</v>
      </c>
      <c r="BE2404">
        <v>4.7625901408658802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-11.6989</v>
      </c>
      <c r="BO2404" s="9" t="e">
        <f>_xlfn.XLOOKUP(A2404,Thermal!A:A,Thermal!B:B)</f>
        <v>#N/A</v>
      </c>
      <c r="BP2404" s="9" t="e">
        <f>_xlfn.XLOOKUP(A2404,Thermal!A:A,Thermal!C:C)</f>
        <v>#N/A</v>
      </c>
    </row>
    <row r="2405" spans="1:68" x14ac:dyDescent="0.3">
      <c r="A2405" t="s">
        <v>1957</v>
      </c>
      <c r="B2405" t="s">
        <v>148</v>
      </c>
      <c r="C2405" t="s">
        <v>149</v>
      </c>
      <c r="D2405" t="s">
        <v>150</v>
      </c>
      <c r="E2405" t="s">
        <v>167</v>
      </c>
      <c r="F2405" t="s">
        <v>167</v>
      </c>
      <c r="G2405">
        <v>7</v>
      </c>
      <c r="H2405">
        <v>0</v>
      </c>
      <c r="J2405" s="1">
        <v>38139</v>
      </c>
      <c r="K2405" s="1">
        <v>55153</v>
      </c>
      <c r="L2405">
        <v>78.186780118175804</v>
      </c>
      <c r="M2405">
        <v>2.1275758581169502</v>
      </c>
      <c r="N2405">
        <v>-17.017994423766702</v>
      </c>
      <c r="O2405">
        <v>7</v>
      </c>
      <c r="P2405">
        <v>7</v>
      </c>
      <c r="Q2405">
        <v>15965.599801160401</v>
      </c>
      <c r="R2405">
        <v>0</v>
      </c>
      <c r="S2405">
        <v>0</v>
      </c>
      <c r="T2405">
        <v>0.26036529355675198</v>
      </c>
      <c r="U2405">
        <v>0</v>
      </c>
      <c r="V2405">
        <v>1.24829926291814</v>
      </c>
      <c r="W2405">
        <v>1.24829926291814</v>
      </c>
      <c r="X2405">
        <v>0</v>
      </c>
      <c r="Y2405">
        <v>0</v>
      </c>
      <c r="Z2405">
        <v>0</v>
      </c>
      <c r="AA2405">
        <v>8760</v>
      </c>
      <c r="AB2405">
        <v>0</v>
      </c>
      <c r="AC2405">
        <v>0</v>
      </c>
      <c r="AD2405">
        <v>0</v>
      </c>
      <c r="AE2405">
        <v>0</v>
      </c>
      <c r="AF2405">
        <v>86.149600977925203</v>
      </c>
      <c r="AG2405">
        <v>7.7877136155191202</v>
      </c>
      <c r="AH2405">
        <v>-8.3286650049763793</v>
      </c>
      <c r="AI2405">
        <v>-87.770278930664105</v>
      </c>
      <c r="AJ2405">
        <v>799.20959472656295</v>
      </c>
      <c r="AK2405">
        <v>73.172035921324706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1380.5468572964901</v>
      </c>
      <c r="AW2405">
        <v>3609.3871623370801</v>
      </c>
      <c r="AX2405">
        <v>3670.57246837206</v>
      </c>
      <c r="AY2405">
        <v>2380.7496750205801</v>
      </c>
      <c r="AZ2405">
        <v>7585.0784240365001</v>
      </c>
      <c r="BA2405">
        <v>1.86589867746269</v>
      </c>
      <c r="BB2405" s="2">
        <v>7.8725721145852696E-3</v>
      </c>
      <c r="BC2405">
        <v>35.085696216738398</v>
      </c>
      <c r="BD2405">
        <v>35.060037663933798</v>
      </c>
      <c r="BE2405">
        <v>35.060036701610898</v>
      </c>
      <c r="BF2405">
        <v>8548.8347461134399</v>
      </c>
      <c r="BG2405">
        <v>52.839311093008703</v>
      </c>
      <c r="BH2405">
        <v>99333.932430812405</v>
      </c>
      <c r="BI2405">
        <v>82704.243720470899</v>
      </c>
      <c r="BJ2405">
        <v>297586.39540804003</v>
      </c>
      <c r="BK2405">
        <v>0</v>
      </c>
      <c r="BL2405">
        <v>0</v>
      </c>
      <c r="BM2405">
        <v>0</v>
      </c>
      <c r="BN2405">
        <v>1.736526</v>
      </c>
      <c r="BO2405" s="9" t="e">
        <f>_xlfn.XLOOKUP(A2405,Thermal!A:A,Thermal!B:B)</f>
        <v>#N/A</v>
      </c>
      <c r="BP2405" s="9" t="e">
        <f>_xlfn.XLOOKUP(A2405,Thermal!A:A,Thermal!C:C)</f>
        <v>#N/A</v>
      </c>
    </row>
    <row r="2406" spans="1:68" x14ac:dyDescent="0.3">
      <c r="A2406" t="s">
        <v>1958</v>
      </c>
      <c r="B2406" t="s">
        <v>96</v>
      </c>
      <c r="C2406" t="s">
        <v>97</v>
      </c>
      <c r="D2406" t="s">
        <v>90</v>
      </c>
      <c r="E2406" t="s">
        <v>167</v>
      </c>
      <c r="F2406" t="s">
        <v>167</v>
      </c>
      <c r="G2406">
        <v>11.949999809265099</v>
      </c>
      <c r="H2406">
        <v>0</v>
      </c>
      <c r="J2406" s="1">
        <v>44230</v>
      </c>
      <c r="K2406" s="1">
        <v>55153</v>
      </c>
      <c r="L2406">
        <v>79.209771967246894</v>
      </c>
      <c r="M2406">
        <v>-5.9671761662753697</v>
      </c>
      <c r="N2406">
        <v>-1.42029682549152</v>
      </c>
      <c r="O2406">
        <v>0.20000000298023199</v>
      </c>
      <c r="P2406">
        <v>0.274218545752479</v>
      </c>
      <c r="Q2406">
        <v>1767.3451432771999</v>
      </c>
      <c r="R2406">
        <v>0</v>
      </c>
      <c r="S2406">
        <v>0</v>
      </c>
      <c r="T2406">
        <v>0.10087586433654799</v>
      </c>
      <c r="U2406">
        <v>0</v>
      </c>
      <c r="V2406">
        <v>0.13999170842157599</v>
      </c>
      <c r="W2406">
        <v>0.13999170842157599</v>
      </c>
      <c r="X2406">
        <v>0</v>
      </c>
      <c r="Y2406">
        <v>0</v>
      </c>
      <c r="Z2406">
        <v>8361</v>
      </c>
      <c r="AA2406">
        <v>399</v>
      </c>
      <c r="AB2406">
        <v>0</v>
      </c>
      <c r="AC2406">
        <v>0</v>
      </c>
      <c r="AD2406">
        <v>0</v>
      </c>
      <c r="AE2406">
        <v>0</v>
      </c>
      <c r="AF2406">
        <v>78.587030149257401</v>
      </c>
      <c r="AG2406">
        <v>-6.5547261351917196</v>
      </c>
      <c r="AH2406">
        <v>-1.5487960130968299</v>
      </c>
      <c r="AI2406">
        <v>-25.6128253936768</v>
      </c>
      <c r="AJ2406">
        <v>2059.783203125</v>
      </c>
      <c r="AK2406">
        <v>74.819648760037893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 s="2">
        <v>2.00000014156103E-2</v>
      </c>
      <c r="AX2406">
        <v>0.39400183409452399</v>
      </c>
      <c r="AY2406">
        <v>9.1365162559814106</v>
      </c>
      <c r="AZ2406">
        <v>71.684605691349105</v>
      </c>
      <c r="BA2406">
        <v>0.15865582111832299</v>
      </c>
      <c r="BB2406" s="2">
        <v>1.0077528424561301E-4</v>
      </c>
      <c r="BC2406">
        <v>4.7625885636110299</v>
      </c>
      <c r="BD2406">
        <v>4.7625885586894903</v>
      </c>
      <c r="BE2406">
        <v>4.7625901408658802</v>
      </c>
      <c r="BF2406">
        <v>0</v>
      </c>
      <c r="BG2406" s="2">
        <v>8.5500005297944898E-6</v>
      </c>
      <c r="BH2406">
        <v>1.3680051618139299</v>
      </c>
      <c r="BI2406">
        <v>39.524867872988899</v>
      </c>
      <c r="BJ2406">
        <v>290.12119614683297</v>
      </c>
      <c r="BK2406">
        <v>0</v>
      </c>
      <c r="BL2406">
        <v>0</v>
      </c>
      <c r="BM2406">
        <v>0</v>
      </c>
      <c r="BN2406">
        <v>0.14032269999999999</v>
      </c>
      <c r="BO2406" s="9" t="e">
        <f>_xlfn.XLOOKUP(A2406,Thermal!A:A,Thermal!B:B)</f>
        <v>#N/A</v>
      </c>
      <c r="BP2406" s="9" t="e">
        <f>_xlfn.XLOOKUP(A2406,Thermal!A:A,Thermal!C:C)</f>
        <v>#N/A</v>
      </c>
    </row>
    <row r="2407" spans="1:68" x14ac:dyDescent="0.3">
      <c r="A2407" t="s">
        <v>1959</v>
      </c>
      <c r="B2407" t="s">
        <v>327</v>
      </c>
      <c r="C2407" t="s">
        <v>73</v>
      </c>
      <c r="D2407" t="s">
        <v>178</v>
      </c>
      <c r="E2407" t="s">
        <v>167</v>
      </c>
      <c r="F2407" t="s">
        <v>167</v>
      </c>
      <c r="G2407">
        <v>4.8000001907348597</v>
      </c>
      <c r="H2407">
        <v>0</v>
      </c>
      <c r="J2407" s="1">
        <v>34425</v>
      </c>
      <c r="K2407" s="1">
        <v>55153</v>
      </c>
      <c r="L2407">
        <v>120.117139469618</v>
      </c>
      <c r="M2407">
        <v>29.875810992545301</v>
      </c>
      <c r="N2407">
        <v>4.6928025569646898</v>
      </c>
      <c r="O2407">
        <v>3.7968001365661599</v>
      </c>
      <c r="P2407">
        <v>3.7968001365661599</v>
      </c>
      <c r="Q2407">
        <v>16938.917528506401</v>
      </c>
      <c r="R2407">
        <v>0</v>
      </c>
      <c r="S2407">
        <v>0</v>
      </c>
      <c r="T2407">
        <v>0.50928843102691401</v>
      </c>
      <c r="U2407">
        <v>0</v>
      </c>
      <c r="V2407">
        <v>2.03465540759976</v>
      </c>
      <c r="W2407">
        <v>2.03465540759976</v>
      </c>
      <c r="X2407">
        <v>0</v>
      </c>
      <c r="Y2407">
        <v>0</v>
      </c>
      <c r="Z2407">
        <v>0</v>
      </c>
      <c r="AA2407">
        <v>8760</v>
      </c>
      <c r="AB2407">
        <v>0</v>
      </c>
      <c r="AC2407">
        <v>0</v>
      </c>
      <c r="AD2407">
        <v>0</v>
      </c>
      <c r="AE2407">
        <v>0</v>
      </c>
      <c r="AF2407">
        <v>118.862717851792</v>
      </c>
      <c r="AG2407">
        <v>26.821745470038799</v>
      </c>
      <c r="AH2407">
        <v>5.3504200066388101</v>
      </c>
      <c r="AI2407">
        <v>-69.545249938964801</v>
      </c>
      <c r="AJ2407">
        <v>2288.35205078125</v>
      </c>
      <c r="AK2407">
        <v>145.628174627883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5207.6856880933001</v>
      </c>
      <c r="AW2407">
        <v>9477.3469357397407</v>
      </c>
      <c r="AX2407">
        <v>3920.4310902357101</v>
      </c>
      <c r="AY2407">
        <v>0</v>
      </c>
      <c r="AZ2407">
        <v>656.930088043213</v>
      </c>
      <c r="BA2407">
        <v>7.0070361244181303</v>
      </c>
      <c r="BB2407">
        <v>5.9427537067704002</v>
      </c>
      <c r="BC2407">
        <v>85.542713426335297</v>
      </c>
      <c r="BD2407" s="2">
        <v>3.1824214840017198E-2</v>
      </c>
      <c r="BE2407">
        <v>85.5024456605952</v>
      </c>
      <c r="BF2407">
        <v>44717.173396860198</v>
      </c>
      <c r="BG2407">
        <v>77994.475023196996</v>
      </c>
      <c r="BH2407">
        <v>260027.26591668199</v>
      </c>
      <c r="BI2407">
        <v>0</v>
      </c>
      <c r="BJ2407">
        <v>146054.4406149</v>
      </c>
      <c r="BK2407">
        <v>0</v>
      </c>
      <c r="BL2407">
        <v>0</v>
      </c>
      <c r="BM2407">
        <v>0</v>
      </c>
      <c r="BN2407">
        <v>2.5634489999999999</v>
      </c>
      <c r="BO2407" s="9" t="e">
        <f>_xlfn.XLOOKUP(A2407,Thermal!A:A,Thermal!B:B)</f>
        <v>#N/A</v>
      </c>
      <c r="BP2407" s="9" t="e">
        <f>_xlfn.XLOOKUP(A2407,Thermal!A:A,Thermal!C:C)</f>
        <v>#N/A</v>
      </c>
    </row>
    <row r="2408" spans="1:68" x14ac:dyDescent="0.3">
      <c r="A2408" t="s">
        <v>1960</v>
      </c>
      <c r="B2408" t="s">
        <v>96</v>
      </c>
      <c r="C2408" t="s">
        <v>97</v>
      </c>
      <c r="D2408" t="s">
        <v>90</v>
      </c>
      <c r="E2408" t="s">
        <v>75</v>
      </c>
      <c r="F2408" t="s">
        <v>133</v>
      </c>
      <c r="G2408">
        <v>3.5</v>
      </c>
      <c r="H2408">
        <v>0</v>
      </c>
      <c r="J2408" s="1">
        <v>44454</v>
      </c>
      <c r="K2408" s="1">
        <v>55153</v>
      </c>
      <c r="L2408">
        <v>36.596780578051302</v>
      </c>
      <c r="M2408">
        <v>-11.1552179881424</v>
      </c>
      <c r="N2408">
        <v>-5.6341052067006103</v>
      </c>
      <c r="O2408">
        <v>3.5</v>
      </c>
      <c r="P2408">
        <v>3.5</v>
      </c>
      <c r="Q2408">
        <v>8991.5875068139303</v>
      </c>
      <c r="R2408">
        <v>0</v>
      </c>
      <c r="S2408">
        <v>0</v>
      </c>
      <c r="T2408">
        <v>0.29326769427660299</v>
      </c>
      <c r="U2408">
        <v>0</v>
      </c>
      <c r="V2408">
        <v>0.32906355814400301</v>
      </c>
      <c r="W2408">
        <v>0.32906355814400301</v>
      </c>
      <c r="X2408">
        <v>8760</v>
      </c>
      <c r="Y2408">
        <v>0</v>
      </c>
      <c r="Z2408">
        <v>8760</v>
      </c>
      <c r="AA2408">
        <v>0</v>
      </c>
      <c r="AB2408">
        <v>0</v>
      </c>
      <c r="AC2408">
        <v>0</v>
      </c>
      <c r="AD2408">
        <v>0</v>
      </c>
      <c r="AE2408">
        <v>11.8439996242523</v>
      </c>
      <c r="AF2408">
        <v>77.316044388938494</v>
      </c>
      <c r="AG2408">
        <v>-6.5547261349708004</v>
      </c>
      <c r="AH2408">
        <v>-2.8197818109784198</v>
      </c>
      <c r="AI2408">
        <v>-25.4772033691406</v>
      </c>
      <c r="AJ2408">
        <v>2050.6865234375</v>
      </c>
      <c r="AK2408">
        <v>74.647515011091301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 s="2">
        <v>-8.6147338151931805E-7</v>
      </c>
      <c r="BA2408">
        <v>0.15865582111832299</v>
      </c>
      <c r="BB2408" s="2">
        <v>1.0077528424561301E-4</v>
      </c>
      <c r="BC2408">
        <v>4.7625885636110299</v>
      </c>
      <c r="BD2408">
        <v>4.7625885586894903</v>
      </c>
      <c r="BE2408">
        <v>4.7625901408658802</v>
      </c>
      <c r="BF2408">
        <v>0</v>
      </c>
      <c r="BG2408">
        <v>0</v>
      </c>
      <c r="BH2408">
        <v>0</v>
      </c>
      <c r="BI2408">
        <v>0</v>
      </c>
      <c r="BJ2408" s="2">
        <v>-3.93039845226172E-6</v>
      </c>
      <c r="BK2408">
        <v>0</v>
      </c>
      <c r="BL2408">
        <v>0</v>
      </c>
      <c r="BM2408">
        <v>0</v>
      </c>
      <c r="BN2408">
        <v>0.32906360000000001</v>
      </c>
      <c r="BO2408" s="9" t="e">
        <f>_xlfn.XLOOKUP(A2408,Thermal!A:A,Thermal!B:B)</f>
        <v>#N/A</v>
      </c>
      <c r="BP2408" s="9" t="e">
        <f>_xlfn.XLOOKUP(A2408,Thermal!A:A,Thermal!C:C)</f>
        <v>#N/A</v>
      </c>
    </row>
    <row r="2409" spans="1:68" x14ac:dyDescent="0.3">
      <c r="A2409" t="s">
        <v>1961</v>
      </c>
      <c r="B2409" t="s">
        <v>96</v>
      </c>
      <c r="C2409" t="s">
        <v>97</v>
      </c>
      <c r="D2409" t="s">
        <v>90</v>
      </c>
      <c r="E2409" t="s">
        <v>75</v>
      </c>
      <c r="F2409" t="s">
        <v>1538</v>
      </c>
      <c r="G2409">
        <v>126</v>
      </c>
      <c r="H2409">
        <v>0</v>
      </c>
      <c r="J2409" s="1">
        <v>41595</v>
      </c>
      <c r="K2409" s="1">
        <v>55153</v>
      </c>
      <c r="L2409">
        <v>18.280743088502</v>
      </c>
      <c r="M2409">
        <v>-30.570476224608299</v>
      </c>
      <c r="N2409">
        <v>-7.46405234605289</v>
      </c>
      <c r="O2409">
        <v>126</v>
      </c>
      <c r="P2409">
        <v>126</v>
      </c>
      <c r="Q2409">
        <v>336191.67077916901</v>
      </c>
      <c r="R2409">
        <v>0</v>
      </c>
      <c r="S2409">
        <v>0</v>
      </c>
      <c r="T2409">
        <v>0.30458765563063001</v>
      </c>
      <c r="U2409">
        <v>0</v>
      </c>
      <c r="V2409">
        <v>6.1458337389808904</v>
      </c>
      <c r="W2409">
        <v>6.1458337389808904</v>
      </c>
      <c r="X2409">
        <v>8760</v>
      </c>
      <c r="Y2409">
        <v>0</v>
      </c>
      <c r="Z2409">
        <v>8760</v>
      </c>
      <c r="AA2409">
        <v>0</v>
      </c>
      <c r="AB2409">
        <v>0</v>
      </c>
      <c r="AC2409">
        <v>0</v>
      </c>
      <c r="AD2409">
        <v>0</v>
      </c>
      <c r="AE2409">
        <v>22911.975021362301</v>
      </c>
      <c r="AF2409">
        <v>51.815877372820601</v>
      </c>
      <c r="AG2409">
        <v>-25.765538904568199</v>
      </c>
      <c r="AH2409">
        <v>-9.1091360955407108</v>
      </c>
      <c r="AI2409">
        <v>-30.196142196655298</v>
      </c>
      <c r="AJ2409">
        <v>1890.1416015625</v>
      </c>
      <c r="AK2409">
        <v>66.485831635442096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336191.67077726102</v>
      </c>
      <c r="AX2409">
        <v>0</v>
      </c>
      <c r="AY2409">
        <v>0</v>
      </c>
      <c r="AZ2409">
        <v>22911.982810737099</v>
      </c>
      <c r="BA2409">
        <v>0.15865582111832299</v>
      </c>
      <c r="BB2409" s="2">
        <v>1.0077528424561301E-4</v>
      </c>
      <c r="BC2409">
        <v>4.7625885636110299</v>
      </c>
      <c r="BD2409">
        <v>4.7625885586894903</v>
      </c>
      <c r="BE2409">
        <v>4.7625901408658802</v>
      </c>
      <c r="BF2409">
        <v>0</v>
      </c>
      <c r="BG2409">
        <v>52.657884482072902</v>
      </c>
      <c r="BH2409">
        <v>0</v>
      </c>
      <c r="BI2409">
        <v>0</v>
      </c>
      <c r="BJ2409">
        <v>3.0449090608911802</v>
      </c>
      <c r="BK2409">
        <v>0</v>
      </c>
      <c r="BL2409">
        <v>0</v>
      </c>
      <c r="BM2409">
        <v>0</v>
      </c>
      <c r="BN2409">
        <v>6.1458890000000004</v>
      </c>
      <c r="BO2409" s="9" t="e">
        <f>_xlfn.XLOOKUP(A2409,Thermal!A:A,Thermal!B:B)</f>
        <v>#N/A</v>
      </c>
      <c r="BP2409" s="9" t="e">
        <f>_xlfn.XLOOKUP(A2409,Thermal!A:A,Thermal!C:C)</f>
        <v>#N/A</v>
      </c>
    </row>
    <row r="2410" spans="1:68" x14ac:dyDescent="0.3">
      <c r="A2410" t="s">
        <v>1962</v>
      </c>
      <c r="B2410" t="s">
        <v>96</v>
      </c>
      <c r="C2410" t="s">
        <v>97</v>
      </c>
      <c r="D2410" t="s">
        <v>90</v>
      </c>
      <c r="E2410" t="s">
        <v>75</v>
      </c>
      <c r="F2410" t="s">
        <v>1538</v>
      </c>
      <c r="G2410">
        <v>133</v>
      </c>
      <c r="H2410">
        <v>0</v>
      </c>
      <c r="J2410" s="1">
        <v>41638</v>
      </c>
      <c r="K2410" s="1">
        <v>55153</v>
      </c>
      <c r="L2410">
        <v>18.2655670653728</v>
      </c>
      <c r="M2410">
        <v>-30.6191930457538</v>
      </c>
      <c r="N2410">
        <v>-7.4743627961562904</v>
      </c>
      <c r="O2410">
        <v>133</v>
      </c>
      <c r="P2410">
        <v>133</v>
      </c>
      <c r="Q2410">
        <v>356624.32633757603</v>
      </c>
      <c r="R2410">
        <v>0</v>
      </c>
      <c r="S2410">
        <v>0</v>
      </c>
      <c r="T2410">
        <v>0.30609428222720297</v>
      </c>
      <c r="U2410">
        <v>0</v>
      </c>
      <c r="V2410">
        <v>6.5139457277758099</v>
      </c>
      <c r="W2410">
        <v>6.5139457277758099</v>
      </c>
      <c r="X2410">
        <v>8760</v>
      </c>
      <c r="Y2410">
        <v>0</v>
      </c>
      <c r="Z2410">
        <v>8760</v>
      </c>
      <c r="AA2410">
        <v>0</v>
      </c>
      <c r="AB2410">
        <v>0</v>
      </c>
      <c r="AC2410">
        <v>0</v>
      </c>
      <c r="AD2410">
        <v>0</v>
      </c>
      <c r="AE2410">
        <v>23726.0144042969</v>
      </c>
      <c r="AF2410">
        <v>51.810552290253597</v>
      </c>
      <c r="AG2410">
        <v>-25.765538904568199</v>
      </c>
      <c r="AH2410">
        <v>-9.1144611332344905</v>
      </c>
      <c r="AI2410">
        <v>-30.195756912231399</v>
      </c>
      <c r="AJ2410">
        <v>1890.09167480469</v>
      </c>
      <c r="AK2410">
        <v>66.484755188829993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356624.32634127099</v>
      </c>
      <c r="AX2410">
        <v>0</v>
      </c>
      <c r="AY2410">
        <v>0</v>
      </c>
      <c r="AZ2410">
        <v>23726.014028068599</v>
      </c>
      <c r="BA2410">
        <v>0.15865582111832299</v>
      </c>
      <c r="BB2410" s="2">
        <v>1.0077528424561301E-4</v>
      </c>
      <c r="BC2410">
        <v>4.7625885636110299</v>
      </c>
      <c r="BD2410">
        <v>4.7625885586894903</v>
      </c>
      <c r="BE2410">
        <v>4.7625901408658802</v>
      </c>
      <c r="BF2410">
        <v>0</v>
      </c>
      <c r="BG2410">
        <v>55.9103581552599</v>
      </c>
      <c r="BH2410">
        <v>0</v>
      </c>
      <c r="BI2410">
        <v>0</v>
      </c>
      <c r="BJ2410">
        <v>3.0272629292609698</v>
      </c>
      <c r="BK2410">
        <v>0</v>
      </c>
      <c r="BL2410">
        <v>0</v>
      </c>
      <c r="BM2410">
        <v>0</v>
      </c>
      <c r="BN2410">
        <v>6.514005</v>
      </c>
      <c r="BO2410" s="9" t="e">
        <f>_xlfn.XLOOKUP(A2410,Thermal!A:A,Thermal!B:B)</f>
        <v>#N/A</v>
      </c>
      <c r="BP2410" s="9" t="e">
        <f>_xlfn.XLOOKUP(A2410,Thermal!A:A,Thermal!C:C)</f>
        <v>#N/A</v>
      </c>
    </row>
    <row r="2411" spans="1:68" x14ac:dyDescent="0.3">
      <c r="A2411" t="s">
        <v>1963</v>
      </c>
      <c r="B2411" t="s">
        <v>96</v>
      </c>
      <c r="C2411" t="s">
        <v>97</v>
      </c>
      <c r="D2411" t="s">
        <v>90</v>
      </c>
      <c r="E2411" t="s">
        <v>75</v>
      </c>
      <c r="F2411" t="s">
        <v>1538</v>
      </c>
      <c r="G2411">
        <v>133</v>
      </c>
      <c r="H2411">
        <v>0</v>
      </c>
      <c r="J2411" s="1">
        <v>41634</v>
      </c>
      <c r="K2411" s="1">
        <v>55153</v>
      </c>
      <c r="L2411">
        <v>18.0464219225418</v>
      </c>
      <c r="M2411">
        <v>-30.5301464482909</v>
      </c>
      <c r="N2411">
        <v>-7.5939378537715498</v>
      </c>
      <c r="O2411">
        <v>133</v>
      </c>
      <c r="P2411">
        <v>133</v>
      </c>
      <c r="Q2411">
        <v>359976.483507931</v>
      </c>
      <c r="R2411">
        <v>0</v>
      </c>
      <c r="S2411">
        <v>0</v>
      </c>
      <c r="T2411">
        <v>0.308971472780944</v>
      </c>
      <c r="U2411">
        <v>0</v>
      </c>
      <c r="V2411">
        <v>6.4962876744461102</v>
      </c>
      <c r="W2411">
        <v>6.4962876744461102</v>
      </c>
      <c r="X2411">
        <v>8760</v>
      </c>
      <c r="Y2411">
        <v>0</v>
      </c>
      <c r="Z2411">
        <v>8760</v>
      </c>
      <c r="AA2411">
        <v>0</v>
      </c>
      <c r="AB2411">
        <v>0</v>
      </c>
      <c r="AC2411">
        <v>0</v>
      </c>
      <c r="AD2411">
        <v>0</v>
      </c>
      <c r="AE2411">
        <v>22735.538528442401</v>
      </c>
      <c r="AF2411">
        <v>51.697914553293302</v>
      </c>
      <c r="AG2411">
        <v>-25.765538904568199</v>
      </c>
      <c r="AH2411">
        <v>-9.2270988894089605</v>
      </c>
      <c r="AI2411">
        <v>-30.1856288909912</v>
      </c>
      <c r="AJ2411">
        <v>1889.32641601563</v>
      </c>
      <c r="AK2411">
        <v>66.473136006958697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359976.48352319002</v>
      </c>
      <c r="AX2411">
        <v>0</v>
      </c>
      <c r="AY2411">
        <v>0</v>
      </c>
      <c r="AZ2411">
        <v>22735.5383763723</v>
      </c>
      <c r="BA2411">
        <v>0.15865582111832299</v>
      </c>
      <c r="BB2411" s="2">
        <v>1.0077528424561301E-4</v>
      </c>
      <c r="BC2411">
        <v>4.7625885636110299</v>
      </c>
      <c r="BD2411">
        <v>4.7625885586894903</v>
      </c>
      <c r="BE2411">
        <v>4.7625901408658802</v>
      </c>
      <c r="BF2411">
        <v>0</v>
      </c>
      <c r="BG2411">
        <v>56.485523031379202</v>
      </c>
      <c r="BH2411">
        <v>0</v>
      </c>
      <c r="BI2411">
        <v>0</v>
      </c>
      <c r="BJ2411">
        <v>2.8646241448923702</v>
      </c>
      <c r="BK2411">
        <v>0</v>
      </c>
      <c r="BL2411">
        <v>0</v>
      </c>
      <c r="BM2411">
        <v>0</v>
      </c>
      <c r="BN2411">
        <v>6.4963470000000001</v>
      </c>
      <c r="BO2411" s="9" t="e">
        <f>_xlfn.XLOOKUP(A2411,Thermal!A:A,Thermal!B:B)</f>
        <v>#N/A</v>
      </c>
      <c r="BP2411" s="9" t="e">
        <f>_xlfn.XLOOKUP(A2411,Thermal!A:A,Thermal!C:C)</f>
        <v>#N/A</v>
      </c>
    </row>
    <row r="2412" spans="1:68" x14ac:dyDescent="0.3">
      <c r="A2412" t="s">
        <v>1967</v>
      </c>
      <c r="B2412" t="s">
        <v>549</v>
      </c>
      <c r="C2412" t="s">
        <v>177</v>
      </c>
      <c r="D2412" t="s">
        <v>178</v>
      </c>
      <c r="E2412" t="s">
        <v>75</v>
      </c>
      <c r="F2412" t="s">
        <v>88</v>
      </c>
      <c r="G2412">
        <v>120</v>
      </c>
      <c r="H2412">
        <v>0</v>
      </c>
      <c r="J2412" s="1">
        <v>44926</v>
      </c>
      <c r="K2412" s="1">
        <v>55153</v>
      </c>
      <c r="L2412">
        <v>87.782891482520597</v>
      </c>
      <c r="M2412">
        <v>31.563820278991901</v>
      </c>
      <c r="N2412">
        <v>1.2049433501951099</v>
      </c>
      <c r="O2412">
        <v>120</v>
      </c>
      <c r="P2412">
        <v>120</v>
      </c>
      <c r="Q2412">
        <v>278445.25887691998</v>
      </c>
      <c r="R2412">
        <v>0</v>
      </c>
      <c r="S2412">
        <v>0</v>
      </c>
      <c r="T2412">
        <v>0.26488323713532602</v>
      </c>
      <c r="U2412">
        <v>0</v>
      </c>
      <c r="V2412">
        <v>24.442730711482</v>
      </c>
      <c r="W2412">
        <v>24.442730711482</v>
      </c>
      <c r="X2412">
        <v>8760</v>
      </c>
      <c r="Y2412">
        <v>0</v>
      </c>
      <c r="Z2412">
        <v>8760</v>
      </c>
      <c r="AA2412">
        <v>0</v>
      </c>
      <c r="AB2412">
        <v>0</v>
      </c>
      <c r="AC2412">
        <v>0</v>
      </c>
      <c r="AD2412">
        <v>0</v>
      </c>
      <c r="AE2412">
        <v>357.22332000732399</v>
      </c>
      <c r="AF2412">
        <v>114.486462178396</v>
      </c>
      <c r="AG2412">
        <v>26.160928864266001</v>
      </c>
      <c r="AH2412">
        <v>1.6349809442296599</v>
      </c>
      <c r="AI2412">
        <v>-28.044025421142599</v>
      </c>
      <c r="AJ2412">
        <v>1881.33361816406</v>
      </c>
      <c r="AK2412">
        <v>130.039694167775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3615.31021487713</v>
      </c>
      <c r="AX2412">
        <v>0</v>
      </c>
      <c r="AY2412">
        <v>0</v>
      </c>
      <c r="AZ2412" s="2">
        <v>-7.2922557592391995E-5</v>
      </c>
      <c r="BA2412" s="2">
        <v>1.5242080034474701E-2</v>
      </c>
      <c r="BB2412" s="2">
        <v>1.07829128595911E-2</v>
      </c>
      <c r="BC2412">
        <v>14.188119167033999</v>
      </c>
      <c r="BD2412" s="2">
        <v>3.1824214840017198E-2</v>
      </c>
      <c r="BE2412">
        <v>14.156295678589499</v>
      </c>
      <c r="BF2412">
        <v>0</v>
      </c>
      <c r="BG2412">
        <v>510.13661746343098</v>
      </c>
      <c r="BH2412">
        <v>0</v>
      </c>
      <c r="BI2412">
        <v>0</v>
      </c>
      <c r="BJ2412" s="2">
        <v>-4.2396378485976003E-3</v>
      </c>
      <c r="BK2412">
        <v>0</v>
      </c>
      <c r="BL2412">
        <v>0</v>
      </c>
      <c r="BM2412">
        <v>0</v>
      </c>
      <c r="BN2412">
        <v>24.443239999999999</v>
      </c>
      <c r="BO2412" s="9" t="e">
        <f>_xlfn.XLOOKUP(A2412,Thermal!A:A,Thermal!B:B)</f>
        <v>#N/A</v>
      </c>
      <c r="BP2412" s="9" t="e">
        <f>_xlfn.XLOOKUP(A2412,Thermal!A:A,Thermal!C:C)</f>
        <v>#N/A</v>
      </c>
    </row>
    <row r="2413" spans="1:68" x14ac:dyDescent="0.3">
      <c r="A2413" t="s">
        <v>1968</v>
      </c>
      <c r="B2413" t="s">
        <v>212</v>
      </c>
      <c r="C2413" t="s">
        <v>97</v>
      </c>
      <c r="D2413" t="s">
        <v>90</v>
      </c>
      <c r="E2413" t="s">
        <v>75</v>
      </c>
      <c r="F2413" t="s">
        <v>133</v>
      </c>
      <c r="G2413">
        <v>20</v>
      </c>
      <c r="H2413">
        <v>0</v>
      </c>
      <c r="J2413" s="1">
        <v>42941</v>
      </c>
      <c r="K2413" s="1">
        <v>55153</v>
      </c>
      <c r="L2413">
        <v>26.8064281286266</v>
      </c>
      <c r="M2413">
        <v>-19.048524580976</v>
      </c>
      <c r="N2413">
        <v>-7.7602703982737999</v>
      </c>
      <c r="O2413">
        <v>20</v>
      </c>
      <c r="P2413">
        <v>20</v>
      </c>
      <c r="Q2413">
        <v>52214.319979488901</v>
      </c>
      <c r="R2413">
        <v>0</v>
      </c>
      <c r="S2413">
        <v>0</v>
      </c>
      <c r="T2413">
        <v>0.298026940520496</v>
      </c>
      <c r="U2413">
        <v>0</v>
      </c>
      <c r="V2413">
        <v>1.39967968132925</v>
      </c>
      <c r="W2413">
        <v>1.39967968132925</v>
      </c>
      <c r="X2413">
        <v>8760</v>
      </c>
      <c r="Y2413">
        <v>0</v>
      </c>
      <c r="Z2413">
        <v>8760</v>
      </c>
      <c r="AA2413">
        <v>0</v>
      </c>
      <c r="AB2413">
        <v>0</v>
      </c>
      <c r="AC2413">
        <v>0</v>
      </c>
      <c r="AD2413">
        <v>0</v>
      </c>
      <c r="AE2413">
        <v>57.659999370575001</v>
      </c>
      <c r="AF2413">
        <v>62.674786107373002</v>
      </c>
      <c r="AG2413">
        <v>-14.252545217825199</v>
      </c>
      <c r="AH2413">
        <v>-9.7632210084836792</v>
      </c>
      <c r="AI2413">
        <v>-25.208616256713899</v>
      </c>
      <c r="AJ2413">
        <v>1895.31335449219</v>
      </c>
      <c r="AK2413">
        <v>67.413426888267907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 s="2">
        <v>-3.2014213502407099E-6</v>
      </c>
      <c r="BA2413">
        <v>0.15865582111832299</v>
      </c>
      <c r="BB2413" s="2">
        <v>1.0077528424561301E-4</v>
      </c>
      <c r="BC2413">
        <v>4.7625885636110299</v>
      </c>
      <c r="BD2413">
        <v>4.7625885586894903</v>
      </c>
      <c r="BE2413">
        <v>4.7625901408658802</v>
      </c>
      <c r="BF2413">
        <v>0</v>
      </c>
      <c r="BG2413">
        <v>0</v>
      </c>
      <c r="BH2413">
        <v>0</v>
      </c>
      <c r="BI2413">
        <v>0</v>
      </c>
      <c r="BJ2413" s="2">
        <v>-1.19917389317138E-5</v>
      </c>
      <c r="BK2413">
        <v>0</v>
      </c>
      <c r="BL2413">
        <v>0</v>
      </c>
      <c r="BM2413">
        <v>0</v>
      </c>
      <c r="BN2413">
        <v>1.39968</v>
      </c>
      <c r="BO2413" s="9" t="e">
        <f>_xlfn.XLOOKUP(A2413,Thermal!A:A,Thermal!B:B)</f>
        <v>#N/A</v>
      </c>
      <c r="BP2413" s="9" t="e">
        <f>_xlfn.XLOOKUP(A2413,Thermal!A:A,Thermal!C:C)</f>
        <v>#N/A</v>
      </c>
    </row>
    <row r="2414" spans="1:68" x14ac:dyDescent="0.3">
      <c r="A2414" t="s">
        <v>1969</v>
      </c>
      <c r="B2414" t="s">
        <v>132</v>
      </c>
      <c r="C2414" t="s">
        <v>97</v>
      </c>
      <c r="D2414" t="s">
        <v>90</v>
      </c>
      <c r="E2414" t="s">
        <v>167</v>
      </c>
      <c r="F2414" t="s">
        <v>167</v>
      </c>
      <c r="G2414">
        <v>169.10000610351599</v>
      </c>
      <c r="H2414">
        <v>0</v>
      </c>
      <c r="J2414" s="1">
        <v>24108</v>
      </c>
      <c r="K2414" s="1">
        <v>55153</v>
      </c>
      <c r="L2414">
        <v>118.53128605840099</v>
      </c>
      <c r="M2414">
        <v>9.0932346960321393</v>
      </c>
      <c r="N2414">
        <v>2.0672694213084699</v>
      </c>
      <c r="O2414">
        <v>164.512290740682</v>
      </c>
      <c r="P2414">
        <v>154.53364285096399</v>
      </c>
      <c r="Q2414">
        <v>551779.42470105004</v>
      </c>
      <c r="R2414">
        <v>0</v>
      </c>
      <c r="S2414">
        <v>0</v>
      </c>
      <c r="T2414">
        <v>0.37337593325963297</v>
      </c>
      <c r="U2414">
        <v>0</v>
      </c>
      <c r="V2414">
        <v>65.403125993768995</v>
      </c>
      <c r="W2414">
        <v>65.403125993768995</v>
      </c>
      <c r="X2414">
        <v>0</v>
      </c>
      <c r="Y2414">
        <v>0</v>
      </c>
      <c r="Z2414">
        <v>278</v>
      </c>
      <c r="AA2414">
        <v>8482</v>
      </c>
      <c r="AB2414">
        <v>0</v>
      </c>
      <c r="AC2414">
        <v>0</v>
      </c>
      <c r="AD2414">
        <v>0</v>
      </c>
      <c r="AE2414">
        <v>7.0840702056884801</v>
      </c>
      <c r="AF2414">
        <v>99.715229413404799</v>
      </c>
      <c r="AG2414">
        <v>10.596733614790599</v>
      </c>
      <c r="AH2414">
        <v>2.4279460838223801</v>
      </c>
      <c r="AI2414">
        <v>-25.226879119873001</v>
      </c>
      <c r="AJ2414">
        <v>1787.60717773438</v>
      </c>
      <c r="AK2414">
        <v>70.665617569153596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1545.7143943011799</v>
      </c>
      <c r="AW2414">
        <v>220348.71113310201</v>
      </c>
      <c r="AX2414">
        <v>36.832859039306598</v>
      </c>
      <c r="AY2414">
        <v>782.409276582301</v>
      </c>
      <c r="AZ2414">
        <v>295623.35926671699</v>
      </c>
      <c r="BA2414">
        <v>0.15865582111832299</v>
      </c>
      <c r="BB2414" s="2">
        <v>1.0077528424561301E-4</v>
      </c>
      <c r="BC2414">
        <v>4.7625885636110299</v>
      </c>
      <c r="BD2414">
        <v>4.7625885586894903</v>
      </c>
      <c r="BE2414">
        <v>4.7625901408658802</v>
      </c>
      <c r="BF2414">
        <v>16055.915436412901</v>
      </c>
      <c r="BG2414">
        <v>15.5943306906504</v>
      </c>
      <c r="BH2414">
        <v>4499.9074261747301</v>
      </c>
      <c r="BI2414">
        <v>5959.6315180944703</v>
      </c>
      <c r="BJ2414">
        <v>1353772.0172134901</v>
      </c>
      <c r="BK2414">
        <v>0</v>
      </c>
      <c r="BL2414">
        <v>0</v>
      </c>
      <c r="BM2414">
        <v>0</v>
      </c>
      <c r="BN2414">
        <v>66.783429999999996</v>
      </c>
      <c r="BO2414" s="9" t="e">
        <f>_xlfn.XLOOKUP(A2414,Thermal!A:A,Thermal!B:B)</f>
        <v>#N/A</v>
      </c>
      <c r="BP2414" s="9" t="e">
        <f>_xlfn.XLOOKUP(A2414,Thermal!A:A,Thermal!C:C)</f>
        <v>#N/A</v>
      </c>
    </row>
    <row r="2415" spans="1:68" x14ac:dyDescent="0.3">
      <c r="A2415" t="s">
        <v>1970</v>
      </c>
      <c r="B2415" t="s">
        <v>132</v>
      </c>
      <c r="C2415" t="s">
        <v>97</v>
      </c>
      <c r="D2415" t="s">
        <v>90</v>
      </c>
      <c r="E2415" t="s">
        <v>75</v>
      </c>
      <c r="F2415" t="s">
        <v>133</v>
      </c>
      <c r="G2415">
        <v>13.5</v>
      </c>
      <c r="H2415">
        <v>0</v>
      </c>
      <c r="J2415" s="1">
        <v>44620</v>
      </c>
      <c r="K2415" s="1">
        <v>55153</v>
      </c>
      <c r="L2415">
        <v>37.427490499019498</v>
      </c>
      <c r="M2415">
        <v>-13.517457728316501</v>
      </c>
      <c r="N2415">
        <v>-3.4023580913268399</v>
      </c>
      <c r="O2415">
        <v>13.5</v>
      </c>
      <c r="P2415">
        <v>13.5</v>
      </c>
      <c r="Q2415">
        <v>34733.218554403596</v>
      </c>
      <c r="R2415">
        <v>0</v>
      </c>
      <c r="S2415">
        <v>0</v>
      </c>
      <c r="T2415">
        <v>0.29370216940732202</v>
      </c>
      <c r="U2415">
        <v>0</v>
      </c>
      <c r="V2415">
        <v>1.2999776454707801</v>
      </c>
      <c r="W2415">
        <v>1.2999776454707801</v>
      </c>
      <c r="X2415">
        <v>8760</v>
      </c>
      <c r="Y2415">
        <v>0</v>
      </c>
      <c r="Z2415">
        <v>8760</v>
      </c>
      <c r="AA2415">
        <v>0</v>
      </c>
      <c r="AB2415">
        <v>0</v>
      </c>
      <c r="AC2415">
        <v>0</v>
      </c>
      <c r="AD2415">
        <v>0</v>
      </c>
      <c r="AE2415">
        <v>587.303993225098</v>
      </c>
      <c r="AF2415">
        <v>90.367147995771603</v>
      </c>
      <c r="AG2415">
        <v>3.25615438092521</v>
      </c>
      <c r="AH2415">
        <v>0.42044132701424902</v>
      </c>
      <c r="AI2415">
        <v>-26.987922668456999</v>
      </c>
      <c r="AJ2415">
        <v>2189.72338867188</v>
      </c>
      <c r="AK2415">
        <v>88.628780760995099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 s="2">
        <v>3.25962901115417E-7</v>
      </c>
      <c r="BA2415">
        <v>0.15865582111832299</v>
      </c>
      <c r="BB2415" s="2">
        <v>1.0077528424561301E-4</v>
      </c>
      <c r="BC2415">
        <v>4.7625885636110299</v>
      </c>
      <c r="BD2415">
        <v>4.7625885586894903</v>
      </c>
      <c r="BE2415">
        <v>4.7625901408658802</v>
      </c>
      <c r="BF2415">
        <v>0</v>
      </c>
      <c r="BG2415">
        <v>0</v>
      </c>
      <c r="BH2415">
        <v>0</v>
      </c>
      <c r="BI2415">
        <v>0</v>
      </c>
      <c r="BJ2415" s="2">
        <v>-1.72173971867418E-5</v>
      </c>
      <c r="BK2415">
        <v>0</v>
      </c>
      <c r="BL2415">
        <v>0</v>
      </c>
      <c r="BM2415">
        <v>0</v>
      </c>
      <c r="BN2415">
        <v>1.2999780000000001</v>
      </c>
      <c r="BO2415" s="9" t="e">
        <f>_xlfn.XLOOKUP(A2415,Thermal!A:A,Thermal!B:B)</f>
        <v>#N/A</v>
      </c>
      <c r="BP2415" s="9" t="e">
        <f>_xlfn.XLOOKUP(A2415,Thermal!A:A,Thermal!C:C)</f>
        <v>#N/A</v>
      </c>
    </row>
    <row r="2416" spans="1:68" x14ac:dyDescent="0.3">
      <c r="A2416" t="s">
        <v>1971</v>
      </c>
      <c r="B2416" t="s">
        <v>396</v>
      </c>
      <c r="C2416" t="s">
        <v>397</v>
      </c>
      <c r="D2416" t="s">
        <v>90</v>
      </c>
      <c r="E2416" t="s">
        <v>167</v>
      </c>
      <c r="F2416" t="s">
        <v>167</v>
      </c>
      <c r="G2416">
        <v>153</v>
      </c>
      <c r="H2416">
        <v>0</v>
      </c>
      <c r="J2416" s="1">
        <v>22372</v>
      </c>
      <c r="K2416" s="1">
        <v>55518</v>
      </c>
      <c r="L2416">
        <v>112.146979981493</v>
      </c>
      <c r="M2416">
        <v>9.5282032181873895</v>
      </c>
      <c r="N2416">
        <v>3.6065450174057698</v>
      </c>
      <c r="O2416">
        <v>121.36448598130799</v>
      </c>
      <c r="P2416">
        <v>79.7815960264967</v>
      </c>
      <c r="Q2416">
        <v>395327.587162918</v>
      </c>
      <c r="R2416">
        <v>0</v>
      </c>
      <c r="S2416">
        <v>0</v>
      </c>
      <c r="T2416">
        <v>0.32234799996950098</v>
      </c>
      <c r="U2416">
        <v>0</v>
      </c>
      <c r="V2416">
        <v>44.334796037727102</v>
      </c>
      <c r="W2416">
        <v>44.334796037727102</v>
      </c>
      <c r="X2416">
        <v>0</v>
      </c>
      <c r="Y2416">
        <v>0</v>
      </c>
      <c r="Z2416">
        <v>396</v>
      </c>
      <c r="AA2416">
        <v>8364</v>
      </c>
      <c r="AB2416">
        <v>0</v>
      </c>
      <c r="AC2416">
        <v>0</v>
      </c>
      <c r="AD2416">
        <v>0</v>
      </c>
      <c r="AE2416">
        <v>0</v>
      </c>
      <c r="AF2416">
        <v>106.91067212999501</v>
      </c>
      <c r="AG2416">
        <v>15.829455327206199</v>
      </c>
      <c r="AH2416">
        <v>4.3906644779653998</v>
      </c>
      <c r="AI2416">
        <v>-11.8189506530762</v>
      </c>
      <c r="AJ2416">
        <v>1870.83972167969</v>
      </c>
      <c r="AK2416">
        <v>66.0433328430871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11248.3267726339</v>
      </c>
      <c r="AW2416">
        <v>166177.79668884599</v>
      </c>
      <c r="AX2416">
        <v>3929.3086101849299</v>
      </c>
      <c r="AY2416">
        <v>42835.562285433603</v>
      </c>
      <c r="AZ2416">
        <v>185259.97242119801</v>
      </c>
      <c r="BA2416">
        <v>0.35210357919160901</v>
      </c>
      <c r="BB2416" s="2">
        <v>5.07447770725429E-2</v>
      </c>
      <c r="BC2416">
        <v>0.86997694693909799</v>
      </c>
      <c r="BD2416" s="2">
        <v>3.1824214840017198E-2</v>
      </c>
      <c r="BE2416">
        <v>0.83815227283531801</v>
      </c>
      <c r="BF2416">
        <v>964.64691363227803</v>
      </c>
      <c r="BG2416">
        <v>4082.9379167770298</v>
      </c>
      <c r="BH2416">
        <v>6230.7659040647904</v>
      </c>
      <c r="BI2416">
        <v>1724.7675994671799</v>
      </c>
      <c r="BJ2416">
        <v>49021.833924521801</v>
      </c>
      <c r="BK2416">
        <v>0</v>
      </c>
      <c r="BL2416">
        <v>0</v>
      </c>
      <c r="BM2416">
        <v>0</v>
      </c>
      <c r="BN2416">
        <v>44.396819999999998</v>
      </c>
      <c r="BO2416" s="9" t="e">
        <f>_xlfn.XLOOKUP(A2416,Thermal!A:A,Thermal!B:B)</f>
        <v>#N/A</v>
      </c>
      <c r="BP2416" s="9" t="e">
        <f>_xlfn.XLOOKUP(A2416,Thermal!A:A,Thermal!C:C)</f>
        <v>#N/A</v>
      </c>
    </row>
    <row r="2417" spans="1:68" x14ac:dyDescent="0.3">
      <c r="A2417" t="s">
        <v>1973</v>
      </c>
      <c r="B2417" t="s">
        <v>148</v>
      </c>
      <c r="C2417" t="s">
        <v>149</v>
      </c>
      <c r="D2417" t="s">
        <v>150</v>
      </c>
      <c r="E2417" t="s">
        <v>75</v>
      </c>
      <c r="F2417" t="s">
        <v>76</v>
      </c>
      <c r="G2417">
        <v>109</v>
      </c>
      <c r="H2417">
        <v>4.5</v>
      </c>
      <c r="J2417" s="1">
        <v>44742</v>
      </c>
      <c r="K2417" s="1">
        <v>55153</v>
      </c>
      <c r="L2417">
        <v>68.755393720242395</v>
      </c>
      <c r="M2417">
        <v>-3.6511983270020201</v>
      </c>
      <c r="N2417">
        <v>-9.0832881715839999</v>
      </c>
      <c r="O2417">
        <v>109</v>
      </c>
      <c r="P2417">
        <v>109</v>
      </c>
      <c r="Q2417">
        <v>395784.34477408201</v>
      </c>
      <c r="R2417">
        <v>0</v>
      </c>
      <c r="S2417">
        <v>0</v>
      </c>
      <c r="T2417">
        <v>0.41450331445443001</v>
      </c>
      <c r="U2417">
        <v>0</v>
      </c>
      <c r="V2417">
        <v>27.2123090804843</v>
      </c>
      <c r="W2417">
        <v>27.2123090804843</v>
      </c>
      <c r="X2417">
        <v>8760</v>
      </c>
      <c r="Y2417">
        <v>0</v>
      </c>
      <c r="Z2417">
        <v>8760</v>
      </c>
      <c r="AA2417">
        <v>0</v>
      </c>
      <c r="AB2417">
        <v>0</v>
      </c>
      <c r="AC2417">
        <v>0</v>
      </c>
      <c r="AD2417">
        <v>0</v>
      </c>
      <c r="AE2417">
        <v>108.563995361328</v>
      </c>
      <c r="AF2417">
        <v>90.392626443200399</v>
      </c>
      <c r="AG2417">
        <v>9.7780405208779904</v>
      </c>
      <c r="AH2417">
        <v>-6.0759664225575101</v>
      </c>
      <c r="AI2417">
        <v>-24.805685043335</v>
      </c>
      <c r="AJ2417">
        <v>754.41247558593795</v>
      </c>
      <c r="AK2417">
        <v>70.302551246523095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108168.022746049</v>
      </c>
      <c r="AX2417">
        <v>0</v>
      </c>
      <c r="AY2417">
        <v>0</v>
      </c>
      <c r="AZ2417">
        <v>108.56382716447099</v>
      </c>
      <c r="BA2417">
        <v>1.86589867746269</v>
      </c>
      <c r="BB2417" s="2">
        <v>7.8725721145852696E-3</v>
      </c>
      <c r="BC2417">
        <v>35.085696216738398</v>
      </c>
      <c r="BD2417">
        <v>35.060037663933798</v>
      </c>
      <c r="BE2417">
        <v>35.060036701610898</v>
      </c>
      <c r="BF2417">
        <v>0</v>
      </c>
      <c r="BG2417">
        <v>92.289630033978</v>
      </c>
      <c r="BH2417">
        <v>0</v>
      </c>
      <c r="BI2417">
        <v>0</v>
      </c>
      <c r="BJ2417">
        <v>4247.6717114600497</v>
      </c>
      <c r="BK2417">
        <v>0</v>
      </c>
      <c r="BL2417">
        <v>0</v>
      </c>
      <c r="BM2417">
        <v>0</v>
      </c>
      <c r="BN2417">
        <v>27.216650000000001</v>
      </c>
      <c r="BO2417" s="9" t="e">
        <f>_xlfn.XLOOKUP(A2417,Thermal!A:A,Thermal!B:B)</f>
        <v>#N/A</v>
      </c>
      <c r="BP2417" s="9" t="e">
        <f>_xlfn.XLOOKUP(A2417,Thermal!A:A,Thermal!C:C)</f>
        <v>#N/A</v>
      </c>
    </row>
    <row r="2418" spans="1:68" x14ac:dyDescent="0.3">
      <c r="A2418" t="s">
        <v>1974</v>
      </c>
      <c r="B2418" t="s">
        <v>148</v>
      </c>
      <c r="C2418" t="s">
        <v>149</v>
      </c>
      <c r="D2418" t="s">
        <v>150</v>
      </c>
      <c r="E2418" t="s">
        <v>75</v>
      </c>
      <c r="F2418" t="s">
        <v>88</v>
      </c>
      <c r="G2418">
        <v>23</v>
      </c>
      <c r="H2418">
        <v>0</v>
      </c>
      <c r="J2418" s="1">
        <v>44370</v>
      </c>
      <c r="K2418" s="1">
        <v>55153</v>
      </c>
      <c r="L2418">
        <v>75.566687975510106</v>
      </c>
      <c r="M2418">
        <v>17.038546356992601</v>
      </c>
      <c r="N2418">
        <v>4.4907548441499898</v>
      </c>
      <c r="O2418">
        <v>23</v>
      </c>
      <c r="P2418">
        <v>23</v>
      </c>
      <c r="Q2418">
        <v>41094.521707382097</v>
      </c>
      <c r="R2418">
        <v>0</v>
      </c>
      <c r="S2418">
        <v>0</v>
      </c>
      <c r="T2418">
        <v>0.20396328026195201</v>
      </c>
      <c r="U2418">
        <v>0</v>
      </c>
      <c r="V2418">
        <v>3.1053776650448399</v>
      </c>
      <c r="W2418">
        <v>3.1053776650448399</v>
      </c>
      <c r="X2418">
        <v>8760</v>
      </c>
      <c r="Y2418">
        <v>0</v>
      </c>
      <c r="Z2418">
        <v>8760</v>
      </c>
      <c r="AA2418">
        <v>0</v>
      </c>
      <c r="AB2418">
        <v>0</v>
      </c>
      <c r="AC2418">
        <v>0</v>
      </c>
      <c r="AD2418">
        <v>0</v>
      </c>
      <c r="AE2418">
        <v>105.884231567383</v>
      </c>
      <c r="AF2418">
        <v>98.316271033821906</v>
      </c>
      <c r="AG2418">
        <v>10.890414850866</v>
      </c>
      <c r="AH2418">
        <v>0.73530382021103302</v>
      </c>
      <c r="AI2418">
        <v>-25.817123413085898</v>
      </c>
      <c r="AJ2418">
        <v>769.12359619140602</v>
      </c>
      <c r="AK2418">
        <v>69.082982112006903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17606.647617556198</v>
      </c>
      <c r="AX2418">
        <v>0</v>
      </c>
      <c r="AY2418">
        <v>0</v>
      </c>
      <c r="AZ2418">
        <v>105.88420123537099</v>
      </c>
      <c r="BA2418">
        <v>1.86589867746269</v>
      </c>
      <c r="BB2418" s="2">
        <v>7.8725721145852696E-3</v>
      </c>
      <c r="BC2418">
        <v>35.085696216738398</v>
      </c>
      <c r="BD2418">
        <v>35.060037663933798</v>
      </c>
      <c r="BE2418">
        <v>35.060036701610898</v>
      </c>
      <c r="BF2418">
        <v>0</v>
      </c>
      <c r="BG2418">
        <v>15.940494218655701</v>
      </c>
      <c r="BH2418">
        <v>0</v>
      </c>
      <c r="BI2418">
        <v>0</v>
      </c>
      <c r="BJ2418">
        <v>466.78098718257502</v>
      </c>
      <c r="BK2418">
        <v>0</v>
      </c>
      <c r="BL2418">
        <v>0</v>
      </c>
      <c r="BM2418">
        <v>0</v>
      </c>
      <c r="BN2418">
        <v>3.1058599999999998</v>
      </c>
      <c r="BO2418" s="9" t="e">
        <f>_xlfn.XLOOKUP(A2418,Thermal!A:A,Thermal!B:B)</f>
        <v>#N/A</v>
      </c>
      <c r="BP2418" s="9" t="e">
        <f>_xlfn.XLOOKUP(A2418,Thermal!A:A,Thermal!C:C)</f>
        <v>#N/A</v>
      </c>
    </row>
    <row r="2419" spans="1:68" x14ac:dyDescent="0.3">
      <c r="A2419" t="s">
        <v>1975</v>
      </c>
      <c r="B2419" t="s">
        <v>148</v>
      </c>
      <c r="C2419" t="s">
        <v>149</v>
      </c>
      <c r="D2419" t="s">
        <v>150</v>
      </c>
      <c r="E2419" t="s">
        <v>75</v>
      </c>
      <c r="F2419" t="s">
        <v>76</v>
      </c>
      <c r="G2419">
        <v>122</v>
      </c>
      <c r="H2419">
        <v>4.5</v>
      </c>
      <c r="J2419" s="1">
        <v>44742</v>
      </c>
      <c r="K2419" s="1">
        <v>55153</v>
      </c>
      <c r="L2419">
        <v>63.3973292376877</v>
      </c>
      <c r="M2419">
        <v>-5.2687687956839202</v>
      </c>
      <c r="N2419">
        <v>-9.8940433037153905</v>
      </c>
      <c r="O2419">
        <v>122</v>
      </c>
      <c r="P2419">
        <v>122</v>
      </c>
      <c r="Q2419">
        <v>351558.43185153598</v>
      </c>
      <c r="R2419">
        <v>0</v>
      </c>
      <c r="S2419">
        <v>0</v>
      </c>
      <c r="T2419">
        <v>0.32895279572872899</v>
      </c>
      <c r="U2419">
        <v>0</v>
      </c>
      <c r="V2419">
        <v>22.287866256451998</v>
      </c>
      <c r="W2419">
        <v>22.287866256451998</v>
      </c>
      <c r="X2419">
        <v>8760</v>
      </c>
      <c r="Y2419">
        <v>0</v>
      </c>
      <c r="Z2419">
        <v>8760</v>
      </c>
      <c r="AA2419">
        <v>0</v>
      </c>
      <c r="AB2419">
        <v>0</v>
      </c>
      <c r="AC2419">
        <v>0</v>
      </c>
      <c r="AD2419">
        <v>0</v>
      </c>
      <c r="AE2419">
        <v>173.544792175293</v>
      </c>
      <c r="AF2419">
        <v>90.179042072270093</v>
      </c>
      <c r="AG2419">
        <v>9.7780405208779904</v>
      </c>
      <c r="AH2419">
        <v>-6.2895507780652196</v>
      </c>
      <c r="AI2419">
        <v>-25.258613586425799</v>
      </c>
      <c r="AJ2419">
        <v>752.864501953125</v>
      </c>
      <c r="AK2419">
        <v>70.410718653250697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326047.97270086402</v>
      </c>
      <c r="AX2419">
        <v>0</v>
      </c>
      <c r="AY2419">
        <v>0</v>
      </c>
      <c r="AZ2419">
        <v>173.54471087455701</v>
      </c>
      <c r="BA2419">
        <v>1.86589867746269</v>
      </c>
      <c r="BB2419" s="2">
        <v>7.8725721145852696E-3</v>
      </c>
      <c r="BC2419">
        <v>35.085696216738398</v>
      </c>
      <c r="BD2419">
        <v>35.060037663933798</v>
      </c>
      <c r="BE2419">
        <v>35.060036701610898</v>
      </c>
      <c r="BF2419">
        <v>0</v>
      </c>
      <c r="BG2419">
        <v>206.592170336338</v>
      </c>
      <c r="BH2419">
        <v>0</v>
      </c>
      <c r="BI2419">
        <v>0</v>
      </c>
      <c r="BJ2419">
        <v>2140.97363322808</v>
      </c>
      <c r="BK2419">
        <v>0</v>
      </c>
      <c r="BL2419">
        <v>0</v>
      </c>
      <c r="BM2419">
        <v>0</v>
      </c>
      <c r="BN2419">
        <v>22.290209999999998</v>
      </c>
      <c r="BO2419" s="9" t="e">
        <f>_xlfn.XLOOKUP(A2419,Thermal!A:A,Thermal!B:B)</f>
        <v>#N/A</v>
      </c>
      <c r="BP2419" s="9" t="e">
        <f>_xlfn.XLOOKUP(A2419,Thermal!A:A,Thermal!C:C)</f>
        <v>#N/A</v>
      </c>
    </row>
    <row r="2420" spans="1:68" x14ac:dyDescent="0.3">
      <c r="A2420" t="s">
        <v>1976</v>
      </c>
      <c r="B2420" t="s">
        <v>148</v>
      </c>
      <c r="C2420" t="s">
        <v>149</v>
      </c>
      <c r="D2420" t="s">
        <v>150</v>
      </c>
      <c r="E2420" t="s">
        <v>75</v>
      </c>
      <c r="F2420" t="s">
        <v>76</v>
      </c>
      <c r="G2420">
        <v>71.400001525878906</v>
      </c>
      <c r="H2420">
        <v>4.5</v>
      </c>
      <c r="J2420" s="1">
        <v>44742</v>
      </c>
      <c r="K2420" s="1">
        <v>55153</v>
      </c>
      <c r="L2420">
        <v>64.316486640127195</v>
      </c>
      <c r="M2420">
        <v>-5.38319644785813</v>
      </c>
      <c r="N2420">
        <v>-8.9606007801023999</v>
      </c>
      <c r="O2420">
        <v>71.400001525878906</v>
      </c>
      <c r="P2420">
        <v>71.400001525878906</v>
      </c>
      <c r="Q2420">
        <v>205849.70323547701</v>
      </c>
      <c r="R2420">
        <v>0</v>
      </c>
      <c r="S2420">
        <v>0</v>
      </c>
      <c r="T2420">
        <v>0.329115183025665</v>
      </c>
      <c r="U2420">
        <v>0</v>
      </c>
      <c r="V2420">
        <v>13.2395303024502</v>
      </c>
      <c r="W2420">
        <v>13.2395303024502</v>
      </c>
      <c r="X2420">
        <v>8760</v>
      </c>
      <c r="Y2420">
        <v>0</v>
      </c>
      <c r="Z2420">
        <v>8760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90.721066301894396</v>
      </c>
      <c r="AG2420">
        <v>9.7780405208779904</v>
      </c>
      <c r="AH2420">
        <v>-5.7475265440102001</v>
      </c>
      <c r="AI2420">
        <v>-24.805051803588899</v>
      </c>
      <c r="AJ2420">
        <v>753.68701171875</v>
      </c>
      <c r="AK2420">
        <v>70.351145832385399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183184.36229726701</v>
      </c>
      <c r="AX2420">
        <v>0</v>
      </c>
      <c r="AY2420">
        <v>0</v>
      </c>
      <c r="AZ2420" s="2">
        <v>-3.5949051380157498E-5</v>
      </c>
      <c r="BA2420">
        <v>1.86589867746269</v>
      </c>
      <c r="BB2420" s="2">
        <v>7.8725721145852696E-3</v>
      </c>
      <c r="BC2420">
        <v>35.085696216738398</v>
      </c>
      <c r="BD2420">
        <v>35.060037663933798</v>
      </c>
      <c r="BE2420">
        <v>35.060036701610898</v>
      </c>
      <c r="BF2420">
        <v>0</v>
      </c>
      <c r="BG2420">
        <v>117.35757756203</v>
      </c>
      <c r="BH2420">
        <v>0</v>
      </c>
      <c r="BI2420">
        <v>0</v>
      </c>
      <c r="BJ2420" s="2">
        <v>4.6312910014729104E-3</v>
      </c>
      <c r="BK2420">
        <v>0</v>
      </c>
      <c r="BL2420">
        <v>0</v>
      </c>
      <c r="BM2420">
        <v>0</v>
      </c>
      <c r="BN2420">
        <v>13.239649999999999</v>
      </c>
      <c r="BO2420" s="9" t="e">
        <f>_xlfn.XLOOKUP(A2420,Thermal!A:A,Thermal!B:B)</f>
        <v>#N/A</v>
      </c>
      <c r="BP2420" s="9" t="e">
        <f>_xlfn.XLOOKUP(A2420,Thermal!A:A,Thermal!C:C)</f>
        <v>#N/A</v>
      </c>
    </row>
    <row r="2421" spans="1:68" x14ac:dyDescent="0.3">
      <c r="A2421" t="s">
        <v>1977</v>
      </c>
      <c r="B2421" t="s">
        <v>164</v>
      </c>
      <c r="C2421" t="s">
        <v>165</v>
      </c>
      <c r="D2421" t="s">
        <v>166</v>
      </c>
      <c r="E2421" t="s">
        <v>75</v>
      </c>
      <c r="F2421" t="s">
        <v>88</v>
      </c>
      <c r="G2421">
        <v>50</v>
      </c>
      <c r="H2421">
        <v>0</v>
      </c>
      <c r="J2421" s="1">
        <v>44681</v>
      </c>
      <c r="K2421" s="1">
        <v>51986</v>
      </c>
      <c r="L2421">
        <v>15.824373146408201</v>
      </c>
      <c r="M2421">
        <v>-33.922803673065502</v>
      </c>
      <c r="N2421">
        <v>-6.3776142419543298</v>
      </c>
      <c r="O2421">
        <v>50</v>
      </c>
      <c r="P2421">
        <v>50</v>
      </c>
      <c r="Q2421">
        <v>126411.084596995</v>
      </c>
      <c r="R2421">
        <v>0</v>
      </c>
      <c r="S2421">
        <v>0</v>
      </c>
      <c r="T2421">
        <v>0.28860978218426198</v>
      </c>
      <c r="U2421">
        <v>0</v>
      </c>
      <c r="V2421">
        <v>2.0003762993493601</v>
      </c>
      <c r="W2421">
        <v>2.0003762993493601</v>
      </c>
      <c r="X2421">
        <v>8760</v>
      </c>
      <c r="Y2421">
        <v>0</v>
      </c>
      <c r="Z2421">
        <v>8760</v>
      </c>
      <c r="AA2421">
        <v>0</v>
      </c>
      <c r="AB2421">
        <v>0</v>
      </c>
      <c r="AC2421">
        <v>0</v>
      </c>
      <c r="AD2421">
        <v>0</v>
      </c>
      <c r="AE2421">
        <v>10962.165305972099</v>
      </c>
      <c r="AF2421">
        <v>45.665537538175101</v>
      </c>
      <c r="AG2421">
        <v>-34.933376944052299</v>
      </c>
      <c r="AH2421">
        <v>-6.0916378580423602</v>
      </c>
      <c r="AI2421">
        <v>-35.831398010253899</v>
      </c>
      <c r="AJ2421">
        <v>1913.33044433594</v>
      </c>
      <c r="AK2421">
        <v>72.049421938140497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54728.249107189498</v>
      </c>
      <c r="AX2421">
        <v>0</v>
      </c>
      <c r="AY2421">
        <v>0</v>
      </c>
      <c r="AZ2421">
        <v>2764.8903309144098</v>
      </c>
      <c r="BA2421">
        <v>0.89269231355136103</v>
      </c>
      <c r="BB2421" s="2">
        <v>2.9890726678125298E-3</v>
      </c>
      <c r="BC2421">
        <v>22.2939250891936</v>
      </c>
      <c r="BD2421">
        <v>5.16794962473507</v>
      </c>
      <c r="BE2421">
        <v>17.1082450557093</v>
      </c>
      <c r="BF2421">
        <v>0</v>
      </c>
      <c r="BG2421">
        <v>584.37402035632101</v>
      </c>
      <c r="BH2421">
        <v>0</v>
      </c>
      <c r="BI2421">
        <v>0</v>
      </c>
      <c r="BJ2421">
        <v>14844.3274334577</v>
      </c>
      <c r="BK2421">
        <v>0</v>
      </c>
      <c r="BL2421">
        <v>0</v>
      </c>
      <c r="BM2421">
        <v>0</v>
      </c>
      <c r="BN2421">
        <v>2.0158049999999998</v>
      </c>
      <c r="BO2421" s="9" t="e">
        <f>_xlfn.XLOOKUP(A2421,Thermal!A:A,Thermal!B:B)</f>
        <v>#N/A</v>
      </c>
      <c r="BP2421" s="9" t="e">
        <f>_xlfn.XLOOKUP(A2421,Thermal!A:A,Thermal!C:C)</f>
        <v>#N/A</v>
      </c>
    </row>
    <row r="2422" spans="1:68" x14ac:dyDescent="0.3">
      <c r="A2422" t="s">
        <v>1978</v>
      </c>
      <c r="B2422" t="s">
        <v>164</v>
      </c>
      <c r="C2422" t="s">
        <v>165</v>
      </c>
      <c r="D2422" t="s">
        <v>166</v>
      </c>
      <c r="E2422" t="s">
        <v>75</v>
      </c>
      <c r="F2422" t="s">
        <v>88</v>
      </c>
      <c r="G2422">
        <v>50</v>
      </c>
      <c r="H2422">
        <v>0</v>
      </c>
      <c r="J2422" s="1">
        <v>44286</v>
      </c>
      <c r="K2422" s="1">
        <v>49765</v>
      </c>
      <c r="L2422">
        <v>15.8944951461699</v>
      </c>
      <c r="M2422">
        <v>-33.967459009892004</v>
      </c>
      <c r="N2422">
        <v>-6.3973088894638002</v>
      </c>
      <c r="O2422">
        <v>50</v>
      </c>
      <c r="P2422">
        <v>50</v>
      </c>
      <c r="Q2422">
        <v>125479.616377253</v>
      </c>
      <c r="R2422">
        <v>0</v>
      </c>
      <c r="S2422">
        <v>0</v>
      </c>
      <c r="T2422">
        <v>0.28648314241316603</v>
      </c>
      <c r="U2422">
        <v>0</v>
      </c>
      <c r="V2422">
        <v>1.9944352831637899</v>
      </c>
      <c r="W2422">
        <v>1.9944352831637899</v>
      </c>
      <c r="X2422">
        <v>8760</v>
      </c>
      <c r="Y2422">
        <v>0</v>
      </c>
      <c r="Z2422">
        <v>8760</v>
      </c>
      <c r="AA2422">
        <v>0</v>
      </c>
      <c r="AB2422">
        <v>0</v>
      </c>
      <c r="AC2422">
        <v>0</v>
      </c>
      <c r="AD2422">
        <v>0</v>
      </c>
      <c r="AE2422">
        <v>11324.233594417599</v>
      </c>
      <c r="AF2422">
        <v>45.671745892571998</v>
      </c>
      <c r="AG2422">
        <v>-34.933376944052299</v>
      </c>
      <c r="AH2422">
        <v>-6.0854295189309298</v>
      </c>
      <c r="AI2422">
        <v>-35.9006538391113</v>
      </c>
      <c r="AJ2422">
        <v>1912.78674316406</v>
      </c>
      <c r="AK2422">
        <v>72.043022457941007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47752.812225389898</v>
      </c>
      <c r="AX2422">
        <v>0</v>
      </c>
      <c r="AY2422">
        <v>0</v>
      </c>
      <c r="AZ2422">
        <v>2560.3675000267099</v>
      </c>
      <c r="BA2422">
        <v>0.89269231355136103</v>
      </c>
      <c r="BB2422" s="2">
        <v>2.9890726678125298E-3</v>
      </c>
      <c r="BC2422">
        <v>22.2939250891936</v>
      </c>
      <c r="BD2422">
        <v>5.16794962473507</v>
      </c>
      <c r="BE2422">
        <v>17.1082450557093</v>
      </c>
      <c r="BF2422">
        <v>0</v>
      </c>
      <c r="BG2422">
        <v>573.14285887246297</v>
      </c>
      <c r="BH2422">
        <v>0</v>
      </c>
      <c r="BI2422">
        <v>0</v>
      </c>
      <c r="BJ2422">
        <v>14764.8992591919</v>
      </c>
      <c r="BK2422">
        <v>0</v>
      </c>
      <c r="BL2422">
        <v>0</v>
      </c>
      <c r="BM2422">
        <v>0</v>
      </c>
      <c r="BN2422">
        <v>2.009773</v>
      </c>
      <c r="BO2422" s="9" t="e">
        <f>_xlfn.XLOOKUP(A2422,Thermal!A:A,Thermal!B:B)</f>
        <v>#N/A</v>
      </c>
      <c r="BP2422" s="9" t="e">
        <f>_xlfn.XLOOKUP(A2422,Thermal!A:A,Thermal!C:C)</f>
        <v>#N/A</v>
      </c>
    </row>
    <row r="2423" spans="1:68" x14ac:dyDescent="0.3">
      <c r="A2423" t="s">
        <v>1979</v>
      </c>
      <c r="B2423" t="s">
        <v>164</v>
      </c>
      <c r="C2423" t="s">
        <v>165</v>
      </c>
      <c r="D2423" t="s">
        <v>166</v>
      </c>
      <c r="E2423" t="s">
        <v>75</v>
      </c>
      <c r="F2423" t="s">
        <v>88</v>
      </c>
      <c r="G2423">
        <v>2</v>
      </c>
      <c r="H2423">
        <v>0</v>
      </c>
      <c r="J2423" s="1">
        <v>44866</v>
      </c>
      <c r="K2423" s="1">
        <v>53632</v>
      </c>
      <c r="L2423">
        <v>17.6788367157308</v>
      </c>
      <c r="M2423">
        <v>-34.343573494321298</v>
      </c>
      <c r="N2423">
        <v>-4.6431116917670101</v>
      </c>
      <c r="O2423">
        <v>2</v>
      </c>
      <c r="P2423">
        <v>2</v>
      </c>
      <c r="Q2423">
        <v>5053.9119971764703</v>
      </c>
      <c r="R2423">
        <v>0</v>
      </c>
      <c r="S2423">
        <v>0</v>
      </c>
      <c r="T2423">
        <v>0.28846529662602799</v>
      </c>
      <c r="U2423">
        <v>0</v>
      </c>
      <c r="V2423" s="2">
        <v>8.93474282708282E-2</v>
      </c>
      <c r="W2423" s="2">
        <v>8.93474282708282E-2</v>
      </c>
      <c r="X2423">
        <v>8760</v>
      </c>
      <c r="Y2423">
        <v>0</v>
      </c>
      <c r="Z2423">
        <v>8760</v>
      </c>
      <c r="AA2423">
        <v>0</v>
      </c>
      <c r="AB2423">
        <v>0</v>
      </c>
      <c r="AC2423">
        <v>0</v>
      </c>
      <c r="AD2423">
        <v>0</v>
      </c>
      <c r="AE2423">
        <v>441.28399990499003</v>
      </c>
      <c r="AF2423">
        <v>46.956362878287798</v>
      </c>
      <c r="AG2423">
        <v>-34.933376944052299</v>
      </c>
      <c r="AH2423">
        <v>-4.8008125371584196</v>
      </c>
      <c r="AI2423">
        <v>-29.593523025512699</v>
      </c>
      <c r="AJ2423">
        <v>1917.00561523438</v>
      </c>
      <c r="AK2423">
        <v>72.509642484967699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104.210000345018</v>
      </c>
      <c r="AX2423">
        <v>0</v>
      </c>
      <c r="AY2423">
        <v>0</v>
      </c>
      <c r="AZ2423">
        <v>51.555999917909503</v>
      </c>
      <c r="BA2423">
        <v>0.89269231355136103</v>
      </c>
      <c r="BB2423" s="2">
        <v>2.9890726678125298E-3</v>
      </c>
      <c r="BC2423">
        <v>22.2939250891936</v>
      </c>
      <c r="BD2423">
        <v>5.16794962473507</v>
      </c>
      <c r="BE2423">
        <v>17.1082450557093</v>
      </c>
      <c r="BF2423">
        <v>0</v>
      </c>
      <c r="BG2423">
        <v>21.970977987537498</v>
      </c>
      <c r="BH2423">
        <v>0</v>
      </c>
      <c r="BI2423">
        <v>0</v>
      </c>
      <c r="BJ2423">
        <v>392.09052052051999</v>
      </c>
      <c r="BK2423">
        <v>0</v>
      </c>
      <c r="BL2423">
        <v>0</v>
      </c>
      <c r="BM2423">
        <v>0</v>
      </c>
      <c r="BN2423" s="2">
        <v>8.9761489999999999E-2</v>
      </c>
      <c r="BO2423" s="9" t="e">
        <f>_xlfn.XLOOKUP(A2423,Thermal!A:A,Thermal!B:B)</f>
        <v>#N/A</v>
      </c>
      <c r="BP2423" s="9" t="e">
        <f>_xlfn.XLOOKUP(A2423,Thermal!A:A,Thermal!C:C)</f>
        <v>#N/A</v>
      </c>
    </row>
    <row r="2424" spans="1:68" x14ac:dyDescent="0.3">
      <c r="A2424" t="s">
        <v>1980</v>
      </c>
      <c r="B2424" t="s">
        <v>164</v>
      </c>
      <c r="C2424" t="s">
        <v>165</v>
      </c>
      <c r="D2424" t="s">
        <v>166</v>
      </c>
      <c r="E2424" t="s">
        <v>121</v>
      </c>
      <c r="F2424" t="s">
        <v>122</v>
      </c>
      <c r="G2424">
        <v>20</v>
      </c>
      <c r="H2424">
        <v>-20</v>
      </c>
      <c r="J2424" s="1">
        <v>45078</v>
      </c>
      <c r="K2424" s="1">
        <v>52383</v>
      </c>
      <c r="L2424">
        <v>42.217735171522101</v>
      </c>
      <c r="M2424">
        <v>-36.587160881056697</v>
      </c>
      <c r="N2424">
        <v>-5.2281611821738396</v>
      </c>
      <c r="O2424">
        <v>20</v>
      </c>
      <c r="P2424">
        <v>20</v>
      </c>
      <c r="Q2424">
        <v>30308.815873051099</v>
      </c>
      <c r="R2424">
        <v>35492.144879192099</v>
      </c>
      <c r="S2424">
        <v>0.62756457430785895</v>
      </c>
      <c r="T2424">
        <v>0.17299552438857299</v>
      </c>
      <c r="U2424" s="2">
        <v>9.8701441001582901E-2</v>
      </c>
      <c r="V2424">
        <v>1.52283874986635</v>
      </c>
      <c r="W2424">
        <v>1.42413730972115</v>
      </c>
      <c r="X2424">
        <v>8760</v>
      </c>
      <c r="Y2424">
        <v>0</v>
      </c>
      <c r="Z2424">
        <v>8760</v>
      </c>
      <c r="AA2424">
        <v>0</v>
      </c>
      <c r="AB2424">
        <v>0</v>
      </c>
      <c r="AC2424" s="2">
        <v>-7.77499350921158E-3</v>
      </c>
      <c r="AD2424">
        <v>0.315980462597102</v>
      </c>
      <c r="AE2424">
        <v>0</v>
      </c>
      <c r="AF2424">
        <v>46.572893329266599</v>
      </c>
      <c r="AG2424">
        <v>-34.933376944052299</v>
      </c>
      <c r="AH2424">
        <v>-5.1842820685781197</v>
      </c>
      <c r="AI2424">
        <v>-28.908046722412099</v>
      </c>
      <c r="AJ2424">
        <v>1915.45910644531</v>
      </c>
      <c r="AK2424">
        <v>72.294816916025695</v>
      </c>
      <c r="AL2424">
        <v>0.82529145492553702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35887.0697924048</v>
      </c>
      <c r="AW2424">
        <v>79046.869044899897</v>
      </c>
      <c r="AX2424">
        <v>45840.938361421198</v>
      </c>
      <c r="AY2424">
        <v>6972.6474956273996</v>
      </c>
      <c r="AZ2424">
        <v>66377.480041921095</v>
      </c>
      <c r="BA2424">
        <v>0.89269231355136103</v>
      </c>
      <c r="BB2424" s="2">
        <v>2.9890726678125298E-3</v>
      </c>
      <c r="BC2424">
        <v>22.2939250891936</v>
      </c>
      <c r="BD2424">
        <v>5.16794962473507</v>
      </c>
      <c r="BE2424">
        <v>17.1082450557093</v>
      </c>
      <c r="BF2424">
        <v>16640.786571649802</v>
      </c>
      <c r="BG2424">
        <v>56.334073449194001</v>
      </c>
      <c r="BH2424">
        <v>920396.49612507201</v>
      </c>
      <c r="BI2424">
        <v>98627.755000997902</v>
      </c>
      <c r="BJ2424">
        <v>907574.49083132297</v>
      </c>
      <c r="BK2424">
        <v>0</v>
      </c>
      <c r="BL2424">
        <v>0</v>
      </c>
      <c r="BM2424">
        <v>0</v>
      </c>
      <c r="BN2424">
        <v>3.466135</v>
      </c>
      <c r="BO2424" s="9" t="e">
        <f>_xlfn.XLOOKUP(A2424,Thermal!A:A,Thermal!B:B)</f>
        <v>#N/A</v>
      </c>
      <c r="BP2424" s="9" t="e">
        <f>_xlfn.XLOOKUP(A2424,Thermal!A:A,Thermal!C:C)</f>
        <v>#N/A</v>
      </c>
    </row>
    <row r="2425" spans="1:68" x14ac:dyDescent="0.3">
      <c r="A2425" t="s">
        <v>1986</v>
      </c>
      <c r="B2425" t="s">
        <v>386</v>
      </c>
      <c r="C2425" t="s">
        <v>387</v>
      </c>
      <c r="D2425" t="s">
        <v>178</v>
      </c>
      <c r="E2425" t="s">
        <v>167</v>
      </c>
      <c r="F2425" t="s">
        <v>167</v>
      </c>
      <c r="G2425">
        <v>1.20000004768372</v>
      </c>
      <c r="H2425">
        <v>0</v>
      </c>
      <c r="J2425" s="1">
        <v>44775</v>
      </c>
      <c r="K2425" s="1">
        <v>55153</v>
      </c>
      <c r="L2425">
        <v>94.291004671508404</v>
      </c>
      <c r="M2425">
        <v>15.7020055373359</v>
      </c>
      <c r="N2425">
        <v>2.5306986828926199</v>
      </c>
      <c r="O2425">
        <v>1.20000004768372</v>
      </c>
      <c r="P2425">
        <v>1.20000004768372</v>
      </c>
      <c r="Q2425">
        <v>4950.4214039668404</v>
      </c>
      <c r="R2425">
        <v>0</v>
      </c>
      <c r="S2425">
        <v>0</v>
      </c>
      <c r="T2425">
        <v>0.47093048009739802</v>
      </c>
      <c r="U2425">
        <v>0</v>
      </c>
      <c r="V2425">
        <v>0.46678126384784302</v>
      </c>
      <c r="W2425">
        <v>0.46678126384784302</v>
      </c>
      <c r="X2425">
        <v>0</v>
      </c>
      <c r="Y2425">
        <v>0</v>
      </c>
      <c r="Z2425">
        <v>1</v>
      </c>
      <c r="AA2425">
        <v>8759</v>
      </c>
      <c r="AB2425">
        <v>0</v>
      </c>
      <c r="AC2425">
        <v>0</v>
      </c>
      <c r="AD2425">
        <v>0</v>
      </c>
      <c r="AE2425">
        <v>0</v>
      </c>
      <c r="AF2425">
        <v>109.44058022573699</v>
      </c>
      <c r="AG2425">
        <v>19.301874679336201</v>
      </c>
      <c r="AH2425">
        <v>3.4481532451330499</v>
      </c>
      <c r="AI2425">
        <v>-33.792522430419901</v>
      </c>
      <c r="AJ2425">
        <v>1776.12646484375</v>
      </c>
      <c r="AK2425">
        <v>101.554061294836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0.66666670143604301</v>
      </c>
      <c r="AW2425">
        <v>1.4666667431592899</v>
      </c>
      <c r="AX2425">
        <v>66.622847050428405</v>
      </c>
      <c r="AY2425">
        <v>29.4389339461923</v>
      </c>
      <c r="AZ2425">
        <v>93.373737809830303</v>
      </c>
      <c r="BA2425" s="2">
        <v>1.1682850077027801E-3</v>
      </c>
      <c r="BB2425" s="2">
        <v>1.1676542356017601E-3</v>
      </c>
      <c r="BC2425">
        <v>1.4928803976332301</v>
      </c>
      <c r="BD2425" s="2">
        <v>3.1824214840017198E-2</v>
      </c>
      <c r="BE2425">
        <v>2.0045076593731901</v>
      </c>
      <c r="BF2425">
        <v>1.1739104356965999</v>
      </c>
      <c r="BG2425">
        <v>1.1743976498692099</v>
      </c>
      <c r="BH2425">
        <v>1309.3899536039701</v>
      </c>
      <c r="BI2425" s="2">
        <v>5.4989308640870101E-2</v>
      </c>
      <c r="BJ2425">
        <v>2889.86959589555</v>
      </c>
      <c r="BK2425">
        <v>0</v>
      </c>
      <c r="BL2425">
        <v>0</v>
      </c>
      <c r="BM2425">
        <v>0</v>
      </c>
      <c r="BN2425">
        <v>0.47098289999999998</v>
      </c>
      <c r="BO2425" s="9" t="e">
        <f>_xlfn.XLOOKUP(A2425,Thermal!A:A,Thermal!B:B)</f>
        <v>#N/A</v>
      </c>
      <c r="BP2425" s="9" t="e">
        <f>_xlfn.XLOOKUP(A2425,Thermal!A:A,Thermal!C:C)</f>
        <v>#N/A</v>
      </c>
    </row>
    <row r="2426" spans="1:68" x14ac:dyDescent="0.3">
      <c r="A2426" t="s">
        <v>1988</v>
      </c>
      <c r="B2426" t="s">
        <v>148</v>
      </c>
      <c r="C2426" t="s">
        <v>149</v>
      </c>
      <c r="D2426" t="s">
        <v>150</v>
      </c>
      <c r="E2426" t="s">
        <v>75</v>
      </c>
      <c r="F2426" t="s">
        <v>133</v>
      </c>
      <c r="G2426">
        <v>25</v>
      </c>
      <c r="H2426">
        <v>0</v>
      </c>
      <c r="J2426" s="1">
        <v>45078</v>
      </c>
      <c r="K2426" s="1">
        <v>56614</v>
      </c>
      <c r="L2426">
        <v>76.204981673583106</v>
      </c>
      <c r="M2426">
        <v>14.0807144222109</v>
      </c>
      <c r="N2426">
        <v>6.1171914230107198</v>
      </c>
      <c r="O2426">
        <v>25</v>
      </c>
      <c r="P2426">
        <v>25</v>
      </c>
      <c r="Q2426">
        <v>55236.933885153398</v>
      </c>
      <c r="R2426">
        <v>0</v>
      </c>
      <c r="S2426">
        <v>0</v>
      </c>
      <c r="T2426">
        <v>0.25222344239680899</v>
      </c>
      <c r="U2426">
        <v>0</v>
      </c>
      <c r="V2426">
        <v>4.2093302834455804</v>
      </c>
      <c r="W2426">
        <v>4.2093302834455804</v>
      </c>
      <c r="X2426">
        <v>8760</v>
      </c>
      <c r="Y2426">
        <v>0</v>
      </c>
      <c r="Z2426">
        <v>8760</v>
      </c>
      <c r="AA2426">
        <v>0</v>
      </c>
      <c r="AB2426">
        <v>0</v>
      </c>
      <c r="AC2426">
        <v>0</v>
      </c>
      <c r="AD2426">
        <v>0</v>
      </c>
      <c r="AE2426">
        <v>643.54111385345504</v>
      </c>
      <c r="AF2426">
        <v>101.227489090527</v>
      </c>
      <c r="AG2426">
        <v>10.8645793411319</v>
      </c>
      <c r="AH2426">
        <v>3.6723573975800599</v>
      </c>
      <c r="AI2426">
        <v>-26.294509887695298</v>
      </c>
      <c r="AJ2426">
        <v>795.91156005859398</v>
      </c>
      <c r="AK2426">
        <v>70.856777957354396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1788.30175179243</v>
      </c>
      <c r="AX2426">
        <v>0</v>
      </c>
      <c r="AY2426">
        <v>0</v>
      </c>
      <c r="AZ2426">
        <v>643.54110058816195</v>
      </c>
      <c r="BA2426">
        <v>1.86589867746269</v>
      </c>
      <c r="BB2426" s="2">
        <v>7.8725721145852696E-3</v>
      </c>
      <c r="BC2426">
        <v>35.085696216738398</v>
      </c>
      <c r="BD2426">
        <v>35.060037663933798</v>
      </c>
      <c r="BE2426">
        <v>35.060036701610898</v>
      </c>
      <c r="BF2426">
        <v>0</v>
      </c>
      <c r="BG2426">
        <v>1.96930812486971</v>
      </c>
      <c r="BH2426">
        <v>0</v>
      </c>
      <c r="BI2426">
        <v>0</v>
      </c>
      <c r="BJ2426">
        <v>10190.5642009191</v>
      </c>
      <c r="BK2426">
        <v>0</v>
      </c>
      <c r="BL2426">
        <v>0</v>
      </c>
      <c r="BM2426">
        <v>0</v>
      </c>
      <c r="BN2426">
        <v>4.2195229999999997</v>
      </c>
      <c r="BO2426" s="9" t="e">
        <f>_xlfn.XLOOKUP(A2426,Thermal!A:A,Thermal!B:B)</f>
        <v>#N/A</v>
      </c>
      <c r="BP2426" s="9" t="e">
        <f>_xlfn.XLOOKUP(A2426,Thermal!A:A,Thermal!C:C)</f>
        <v>#N/A</v>
      </c>
    </row>
    <row r="2427" spans="1:68" x14ac:dyDescent="0.3">
      <c r="A2427" t="s">
        <v>1989</v>
      </c>
      <c r="B2427" t="s">
        <v>148</v>
      </c>
      <c r="C2427" t="s">
        <v>149</v>
      </c>
      <c r="D2427" t="s">
        <v>150</v>
      </c>
      <c r="E2427" t="s">
        <v>75</v>
      </c>
      <c r="F2427" t="s">
        <v>133</v>
      </c>
      <c r="G2427">
        <v>22</v>
      </c>
      <c r="H2427">
        <v>0</v>
      </c>
      <c r="J2427" s="1">
        <v>45078</v>
      </c>
      <c r="K2427" s="1">
        <v>56614</v>
      </c>
      <c r="L2427">
        <v>72.111855709850303</v>
      </c>
      <c r="M2427">
        <v>14.332384815709</v>
      </c>
      <c r="N2427">
        <v>2.5596829004606798</v>
      </c>
      <c r="O2427">
        <v>22</v>
      </c>
      <c r="P2427">
        <v>22</v>
      </c>
      <c r="Q2427">
        <v>49153.962029095703</v>
      </c>
      <c r="R2427">
        <v>0</v>
      </c>
      <c r="S2427">
        <v>0</v>
      </c>
      <c r="T2427">
        <v>0.25505376727293799</v>
      </c>
      <c r="U2427">
        <v>0</v>
      </c>
      <c r="V2427">
        <v>3.5445841280533799</v>
      </c>
      <c r="W2427">
        <v>3.5445841280533799</v>
      </c>
      <c r="X2427">
        <v>8760</v>
      </c>
      <c r="Y2427">
        <v>0</v>
      </c>
      <c r="Z2427">
        <v>8760</v>
      </c>
      <c r="AA2427">
        <v>0</v>
      </c>
      <c r="AB2427">
        <v>0</v>
      </c>
      <c r="AC2427">
        <v>0</v>
      </c>
      <c r="AD2427">
        <v>0</v>
      </c>
      <c r="AE2427">
        <v>20.856000900268601</v>
      </c>
      <c r="AF2427">
        <v>95.367664953461301</v>
      </c>
      <c r="AG2427">
        <v>11.0929354708937</v>
      </c>
      <c r="AH2427">
        <v>-2.4158228539577302</v>
      </c>
      <c r="AI2427">
        <v>-25.071855545043899</v>
      </c>
      <c r="AJ2427">
        <v>761.42053222656295</v>
      </c>
      <c r="AK2427">
        <v>69.202288537865499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1668.1012109816099</v>
      </c>
      <c r="AX2427">
        <v>0</v>
      </c>
      <c r="AY2427">
        <v>0</v>
      </c>
      <c r="AZ2427">
        <v>20.855987652204899</v>
      </c>
      <c r="BA2427">
        <v>1.86589867746269</v>
      </c>
      <c r="BB2427" s="2">
        <v>7.8725721145852696E-3</v>
      </c>
      <c r="BC2427">
        <v>35.085696216738398</v>
      </c>
      <c r="BD2427">
        <v>35.060037663933798</v>
      </c>
      <c r="BE2427">
        <v>35.060036701610898</v>
      </c>
      <c r="BF2427">
        <v>0</v>
      </c>
      <c r="BG2427">
        <v>1.8359635680390101</v>
      </c>
      <c r="BH2427">
        <v>0</v>
      </c>
      <c r="BI2427">
        <v>0</v>
      </c>
      <c r="BJ2427" s="2">
        <v>2.24044505002302E-2</v>
      </c>
      <c r="BK2427">
        <v>0</v>
      </c>
      <c r="BL2427">
        <v>0</v>
      </c>
      <c r="BM2427">
        <v>0</v>
      </c>
      <c r="BN2427">
        <v>3.5445859999999998</v>
      </c>
      <c r="BO2427" s="9" t="e">
        <f>_xlfn.XLOOKUP(A2427,Thermal!A:A,Thermal!B:B)</f>
        <v>#N/A</v>
      </c>
      <c r="BP2427" s="9" t="e">
        <f>_xlfn.XLOOKUP(A2427,Thermal!A:A,Thermal!C:C)</f>
        <v>#N/A</v>
      </c>
    </row>
    <row r="2428" spans="1:68" x14ac:dyDescent="0.3">
      <c r="A2428" t="s">
        <v>1990</v>
      </c>
      <c r="B2428" t="s">
        <v>96</v>
      </c>
      <c r="C2428" t="s">
        <v>97</v>
      </c>
      <c r="D2428" t="s">
        <v>90</v>
      </c>
      <c r="E2428" t="s">
        <v>121</v>
      </c>
      <c r="F2428" t="s">
        <v>122</v>
      </c>
      <c r="G2428">
        <v>45</v>
      </c>
      <c r="H2428">
        <v>-20</v>
      </c>
      <c r="J2428" s="1">
        <v>44197</v>
      </c>
      <c r="K2428" s="1">
        <v>55153</v>
      </c>
      <c r="L2428">
        <v>52.105872378003099</v>
      </c>
      <c r="M2428">
        <v>-23.229950281197699</v>
      </c>
      <c r="N2428">
        <v>-5.0978147030950103</v>
      </c>
      <c r="O2428">
        <v>45</v>
      </c>
      <c r="P2428">
        <v>45</v>
      </c>
      <c r="Q2428">
        <v>63860.098483324102</v>
      </c>
      <c r="R2428">
        <v>74494.230771958799</v>
      </c>
      <c r="S2428">
        <v>2.4538955600144301</v>
      </c>
      <c r="T2428">
        <v>0.16199923511710301</v>
      </c>
      <c r="U2428">
        <v>0.20753149450647801</v>
      </c>
      <c r="V2428">
        <v>2.30128236930133</v>
      </c>
      <c r="W2428">
        <v>2.09375087889042</v>
      </c>
      <c r="X2428">
        <v>8760</v>
      </c>
      <c r="Y2428">
        <v>0</v>
      </c>
      <c r="Z2428">
        <v>8760</v>
      </c>
      <c r="AA2428">
        <v>0</v>
      </c>
      <c r="AB2428">
        <v>0</v>
      </c>
      <c r="AC2428" s="2">
        <v>-1.5951198432952202E-2</v>
      </c>
      <c r="AD2428">
        <v>0.54777498708939598</v>
      </c>
      <c r="AE2428">
        <v>0</v>
      </c>
      <c r="AF2428">
        <v>70.429435104489301</v>
      </c>
      <c r="AG2428">
        <v>-12.183308434507399</v>
      </c>
      <c r="AH2428">
        <v>-4.0778088156298002</v>
      </c>
      <c r="AI2428">
        <v>-26.840927124023398</v>
      </c>
      <c r="AJ2428">
        <v>1992.00927734375</v>
      </c>
      <c r="AK2428">
        <v>72.226986736075801</v>
      </c>
      <c r="AL2428">
        <v>1.1404710551147501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18512.4602220058</v>
      </c>
      <c r="AW2428">
        <v>25208.489022314501</v>
      </c>
      <c r="AX2428">
        <v>51988.296227455103</v>
      </c>
      <c r="AY2428">
        <v>0</v>
      </c>
      <c r="AZ2428">
        <v>22983.550787001801</v>
      </c>
      <c r="BA2428">
        <v>0.15865582111832299</v>
      </c>
      <c r="BB2428" s="2">
        <v>1.0077528424561301E-4</v>
      </c>
      <c r="BC2428">
        <v>4.7625885636110299</v>
      </c>
      <c r="BD2428">
        <v>4.7625885586894903</v>
      </c>
      <c r="BE2428">
        <v>4.7625901408658802</v>
      </c>
      <c r="BF2428">
        <v>2.34231704461854</v>
      </c>
      <c r="BG2428">
        <v>3.0089674194623499</v>
      </c>
      <c r="BH2428">
        <v>116.03194167763201</v>
      </c>
      <c r="BI2428">
        <v>0</v>
      </c>
      <c r="BJ2428">
        <v>3.8251273427916299</v>
      </c>
      <c r="BK2428">
        <v>0</v>
      </c>
      <c r="BL2428">
        <v>0</v>
      </c>
      <c r="BM2428">
        <v>0</v>
      </c>
      <c r="BN2428">
        <v>2.3014079999999999</v>
      </c>
      <c r="BO2428" s="9" t="e">
        <f>_xlfn.XLOOKUP(A2428,Thermal!A:A,Thermal!B:B)</f>
        <v>#N/A</v>
      </c>
      <c r="BP2428" s="9" t="e">
        <f>_xlfn.XLOOKUP(A2428,Thermal!A:A,Thermal!C:C)</f>
        <v>#N/A</v>
      </c>
    </row>
    <row r="2429" spans="1:68" x14ac:dyDescent="0.3">
      <c r="A2429" t="s">
        <v>1991</v>
      </c>
      <c r="B2429" t="s">
        <v>187</v>
      </c>
      <c r="C2429" t="s">
        <v>188</v>
      </c>
      <c r="D2429" t="s">
        <v>174</v>
      </c>
      <c r="E2429" t="s">
        <v>167</v>
      </c>
      <c r="F2429" t="s">
        <v>167</v>
      </c>
      <c r="G2429">
        <v>2160</v>
      </c>
      <c r="H2429">
        <v>0</v>
      </c>
      <c r="J2429" s="1">
        <v>25051</v>
      </c>
      <c r="K2429" s="1">
        <v>55153</v>
      </c>
      <c r="L2429">
        <v>97.888417992027996</v>
      </c>
      <c r="M2429">
        <v>13.109553773788599</v>
      </c>
      <c r="N2429">
        <v>3.8671225432270999</v>
      </c>
      <c r="O2429">
        <v>1819.97999301803</v>
      </c>
      <c r="P2429">
        <v>1913.2881085730501</v>
      </c>
      <c r="Q2429">
        <v>10066805.0466309</v>
      </c>
      <c r="R2429">
        <v>0</v>
      </c>
      <c r="S2429">
        <v>0</v>
      </c>
      <c r="T2429">
        <v>0.58904144518417301</v>
      </c>
      <c r="U2429">
        <v>0</v>
      </c>
      <c r="V2429">
        <v>985.42362104942197</v>
      </c>
      <c r="W2429">
        <v>985.42362104942197</v>
      </c>
      <c r="X2429">
        <v>0</v>
      </c>
      <c r="Y2429">
        <v>0</v>
      </c>
      <c r="Z2429">
        <v>509</v>
      </c>
      <c r="AA2429">
        <v>8251</v>
      </c>
      <c r="AB2429">
        <v>0</v>
      </c>
      <c r="AC2429">
        <v>0</v>
      </c>
      <c r="AD2429">
        <v>0</v>
      </c>
      <c r="AE2429">
        <v>0</v>
      </c>
      <c r="AF2429">
        <v>108.739271718295</v>
      </c>
      <c r="AG2429">
        <v>17.2451742869649</v>
      </c>
      <c r="AH2429">
        <v>4.8035450306254601</v>
      </c>
      <c r="AI2429">
        <v>-36.334133148193402</v>
      </c>
      <c r="AJ2429">
        <v>1780.44067382813</v>
      </c>
      <c r="AK2429">
        <v>96.840265434673796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108739.23358929899</v>
      </c>
      <c r="AW2429">
        <v>914319.21400844504</v>
      </c>
      <c r="AX2429">
        <v>57327.609544888102</v>
      </c>
      <c r="AY2429">
        <v>441954.31861239701</v>
      </c>
      <c r="AZ2429">
        <v>1676611.79983144</v>
      </c>
      <c r="BA2429">
        <v>0.13517417391183001</v>
      </c>
      <c r="BB2429">
        <v>0.13517427286292399</v>
      </c>
      <c r="BC2429">
        <v>0.67194998060097699</v>
      </c>
      <c r="BD2429" s="2">
        <v>3.1824214840017198E-2</v>
      </c>
      <c r="BE2429">
        <v>0.68397062554270205</v>
      </c>
      <c r="BF2429">
        <v>1949.42235898933</v>
      </c>
      <c r="BG2429">
        <v>38021.843533040301</v>
      </c>
      <c r="BH2429">
        <v>16539.729540757398</v>
      </c>
      <c r="BI2429">
        <v>16712.070665322201</v>
      </c>
      <c r="BJ2429">
        <v>53498.002431475397</v>
      </c>
      <c r="BK2429">
        <v>0</v>
      </c>
      <c r="BL2429">
        <v>0</v>
      </c>
      <c r="BM2429">
        <v>0</v>
      </c>
      <c r="BN2429">
        <v>985.55039999999997</v>
      </c>
      <c r="BO2429" s="9" t="e">
        <f>_xlfn.XLOOKUP(A2429,Thermal!A:A,Thermal!B:B)</f>
        <v>#N/A</v>
      </c>
      <c r="BP2429" s="9" t="e">
        <f>_xlfn.XLOOKUP(A2429,Thermal!A:A,Thermal!C:C)</f>
        <v>#N/A</v>
      </c>
    </row>
    <row r="2430" spans="1:68" x14ac:dyDescent="0.3">
      <c r="A2430" t="s">
        <v>1992</v>
      </c>
      <c r="B2430" t="s">
        <v>386</v>
      </c>
      <c r="C2430" t="s">
        <v>387</v>
      </c>
      <c r="D2430" t="s">
        <v>178</v>
      </c>
      <c r="E2430" t="s">
        <v>167</v>
      </c>
      <c r="F2430" t="s">
        <v>167</v>
      </c>
      <c r="G2430">
        <v>1.0099999904632599</v>
      </c>
      <c r="H2430">
        <v>0</v>
      </c>
      <c r="J2430" s="1">
        <v>18264</v>
      </c>
      <c r="K2430" s="1">
        <v>55153</v>
      </c>
      <c r="L2430">
        <v>95.471204155741702</v>
      </c>
      <c r="M2430">
        <v>15.721118387314201</v>
      </c>
      <c r="N2430">
        <v>3.69181621902792</v>
      </c>
      <c r="O2430">
        <v>1.0099999904632599</v>
      </c>
      <c r="P2430">
        <v>1.0099999904632599</v>
      </c>
      <c r="Q2430">
        <v>4166.6044756937799</v>
      </c>
      <c r="R2430">
        <v>0</v>
      </c>
      <c r="S2430">
        <v>0</v>
      </c>
      <c r="T2430">
        <v>0.47093047996804299</v>
      </c>
      <c r="U2430">
        <v>0</v>
      </c>
      <c r="V2430">
        <v>0.39779181487079401</v>
      </c>
      <c r="W2430">
        <v>0.39779181487079401</v>
      </c>
      <c r="X2430">
        <v>0</v>
      </c>
      <c r="Y2430">
        <v>0</v>
      </c>
      <c r="Z2430">
        <v>1</v>
      </c>
      <c r="AA2430">
        <v>8759</v>
      </c>
      <c r="AB2430">
        <v>0</v>
      </c>
      <c r="AC2430">
        <v>0</v>
      </c>
      <c r="AD2430">
        <v>0</v>
      </c>
      <c r="AE2430">
        <v>0</v>
      </c>
      <c r="AF2430">
        <v>110.683134436819</v>
      </c>
      <c r="AG2430">
        <v>19.245275921714398</v>
      </c>
      <c r="AH2430">
        <v>4.7473061933218696</v>
      </c>
      <c r="AI2430">
        <v>-34.117698669433601</v>
      </c>
      <c r="AJ2430">
        <v>1813.1875</v>
      </c>
      <c r="AK2430">
        <v>102.54871965891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0.65649998188018799</v>
      </c>
      <c r="AW2430">
        <v>2.35430991649628</v>
      </c>
      <c r="AX2430">
        <v>104.996499985456</v>
      </c>
      <c r="AY2430">
        <v>66.000099007040305</v>
      </c>
      <c r="AZ2430">
        <v>63.594513423740899</v>
      </c>
      <c r="BA2430" s="2">
        <v>1.1682850077027801E-3</v>
      </c>
      <c r="BB2430" s="2">
        <v>1.1676542356017601E-3</v>
      </c>
      <c r="BC2430">
        <v>1.4928803976332301</v>
      </c>
      <c r="BD2430" s="2">
        <v>3.1824214840017198E-2</v>
      </c>
      <c r="BE2430">
        <v>2.0045076593731901</v>
      </c>
      <c r="BF2430" s="2">
        <v>5.8218417689204205E-4</v>
      </c>
      <c r="BG2430">
        <v>6.7930202882562298</v>
      </c>
      <c r="BH2430">
        <v>2018.9468562207701</v>
      </c>
      <c r="BI2430">
        <v>1.1814134016613</v>
      </c>
      <c r="BJ2430">
        <v>4061.7409213267101</v>
      </c>
      <c r="BK2430">
        <v>0</v>
      </c>
      <c r="BL2430">
        <v>0</v>
      </c>
      <c r="BM2430">
        <v>0</v>
      </c>
      <c r="BN2430">
        <v>0.40388049999999998</v>
      </c>
      <c r="BO2430" s="9" t="e">
        <f>_xlfn.XLOOKUP(A2430,Thermal!A:A,Thermal!B:B)</f>
        <v>#N/A</v>
      </c>
      <c r="BP2430" s="9" t="e">
        <f>_xlfn.XLOOKUP(A2430,Thermal!A:A,Thermal!C:C)</f>
        <v>#N/A</v>
      </c>
    </row>
    <row r="2431" spans="1:68" x14ac:dyDescent="0.3">
      <c r="A2431" t="s">
        <v>1994</v>
      </c>
      <c r="B2431" t="s">
        <v>396</v>
      </c>
      <c r="C2431" t="s">
        <v>397</v>
      </c>
      <c r="D2431" t="s">
        <v>90</v>
      </c>
      <c r="E2431" t="s">
        <v>167</v>
      </c>
      <c r="F2431" t="s">
        <v>167</v>
      </c>
      <c r="G2431">
        <v>10.5299997329712</v>
      </c>
      <c r="H2431">
        <v>0</v>
      </c>
      <c r="J2431" s="1">
        <v>31199</v>
      </c>
      <c r="K2431" s="1">
        <v>55518</v>
      </c>
      <c r="L2431">
        <v>115.25083782636401</v>
      </c>
      <c r="M2431">
        <v>8.0347289592539006</v>
      </c>
      <c r="N2431">
        <v>1.3353423729873899</v>
      </c>
      <c r="O2431">
        <v>5.0330700934750299</v>
      </c>
      <c r="P2431">
        <v>5.4438013245077101</v>
      </c>
      <c r="Q2431">
        <v>14310.7666539006</v>
      </c>
      <c r="R2431">
        <v>0</v>
      </c>
      <c r="S2431">
        <v>0</v>
      </c>
      <c r="T2431">
        <v>0.163364916138553</v>
      </c>
      <c r="U2431">
        <v>0</v>
      </c>
      <c r="V2431">
        <v>1.6493288112325399</v>
      </c>
      <c r="W2431">
        <v>1.6493288112325399</v>
      </c>
      <c r="X2431">
        <v>0</v>
      </c>
      <c r="Y2431">
        <v>0</v>
      </c>
      <c r="Z2431">
        <v>206</v>
      </c>
      <c r="AA2431">
        <v>8554</v>
      </c>
      <c r="AB2431">
        <v>0</v>
      </c>
      <c r="AC2431">
        <v>0</v>
      </c>
      <c r="AD2431">
        <v>0</v>
      </c>
      <c r="AE2431">
        <v>0</v>
      </c>
      <c r="AF2431">
        <v>106.71243250629399</v>
      </c>
      <c r="AG2431">
        <v>15.8321303743126</v>
      </c>
      <c r="AH2431">
        <v>4.1897497869017402</v>
      </c>
      <c r="AI2431">
        <v>-11.820140838623001</v>
      </c>
      <c r="AJ2431">
        <v>1865.24890136719</v>
      </c>
      <c r="AK2431">
        <v>65.717189434175197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386.10358066158398</v>
      </c>
      <c r="AW2431">
        <v>4305.2886635955701</v>
      </c>
      <c r="AX2431">
        <v>668.88741518370796</v>
      </c>
      <c r="AY2431">
        <v>2812.4206688142099</v>
      </c>
      <c r="AZ2431">
        <v>9427.65986214031</v>
      </c>
      <c r="BA2431">
        <v>0.35210357919160901</v>
      </c>
      <c r="BB2431" s="2">
        <v>5.07447770725429E-2</v>
      </c>
      <c r="BC2431">
        <v>0.86997694693909799</v>
      </c>
      <c r="BD2431" s="2">
        <v>3.1824214840017198E-2</v>
      </c>
      <c r="BE2431">
        <v>0.83815227283531801</v>
      </c>
      <c r="BF2431">
        <v>108.389395098745</v>
      </c>
      <c r="BG2431">
        <v>1.80629556192957</v>
      </c>
      <c r="BH2431">
        <v>467.13026129073597</v>
      </c>
      <c r="BI2431">
        <v>36.040945659358897</v>
      </c>
      <c r="BJ2431">
        <v>8124.6737318876303</v>
      </c>
      <c r="BK2431">
        <v>0</v>
      </c>
      <c r="BL2431">
        <v>0</v>
      </c>
      <c r="BM2431">
        <v>0</v>
      </c>
      <c r="BN2431">
        <v>1.658067</v>
      </c>
      <c r="BO2431" s="9" t="e">
        <f>_xlfn.XLOOKUP(A2431,Thermal!A:A,Thermal!B:B)</f>
        <v>#N/A</v>
      </c>
      <c r="BP2431" s="9" t="e">
        <f>_xlfn.XLOOKUP(A2431,Thermal!A:A,Thermal!C:C)</f>
        <v>#N/A</v>
      </c>
    </row>
    <row r="2432" spans="1:68" x14ac:dyDescent="0.3">
      <c r="A2432" t="s">
        <v>1995</v>
      </c>
      <c r="B2432" t="s">
        <v>132</v>
      </c>
      <c r="C2432" t="s">
        <v>97</v>
      </c>
      <c r="D2432" t="s">
        <v>90</v>
      </c>
      <c r="E2432" t="s">
        <v>75</v>
      </c>
      <c r="F2432" t="s">
        <v>133</v>
      </c>
      <c r="G2432">
        <v>1.5</v>
      </c>
      <c r="H2432">
        <v>0</v>
      </c>
      <c r="J2432" s="1">
        <v>41264</v>
      </c>
      <c r="K2432" s="1">
        <v>55153</v>
      </c>
      <c r="L2432">
        <v>45.670804727156998</v>
      </c>
      <c r="M2432">
        <v>-10.359539993118499</v>
      </c>
      <c r="N2432" s="2">
        <v>-2.4895506646128801E-2</v>
      </c>
      <c r="O2432">
        <v>1.5</v>
      </c>
      <c r="P2432">
        <v>1.5</v>
      </c>
      <c r="Q2432">
        <v>3084.7575053575001</v>
      </c>
      <c r="R2432">
        <v>0</v>
      </c>
      <c r="S2432">
        <v>0</v>
      </c>
      <c r="T2432">
        <v>0.23476084513871701</v>
      </c>
      <c r="U2432">
        <v>0</v>
      </c>
      <c r="V2432">
        <v>0.14088383943691599</v>
      </c>
      <c r="W2432">
        <v>0.14088383943691599</v>
      </c>
      <c r="X2432">
        <v>8760</v>
      </c>
      <c r="Y2432">
        <v>0</v>
      </c>
      <c r="Z2432">
        <v>8760</v>
      </c>
      <c r="AA2432">
        <v>0</v>
      </c>
      <c r="AB2432">
        <v>0</v>
      </c>
      <c r="AC2432">
        <v>0</v>
      </c>
      <c r="AD2432">
        <v>0</v>
      </c>
      <c r="AE2432">
        <v>132.69450017809899</v>
      </c>
      <c r="AF2432">
        <v>96.227567195170707</v>
      </c>
      <c r="AG2432">
        <v>4.9002292948263104</v>
      </c>
      <c r="AH2432">
        <v>4.6367856030555297</v>
      </c>
      <c r="AI2432">
        <v>-29.2749919891357</v>
      </c>
      <c r="AJ2432">
        <v>2351.86328125</v>
      </c>
      <c r="AK2432">
        <v>95.926219272093704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 s="2">
        <v>1.6043486539274499E-7</v>
      </c>
      <c r="BA2432">
        <v>0.15865582111832299</v>
      </c>
      <c r="BB2432" s="2">
        <v>1.0077528424561301E-4</v>
      </c>
      <c r="BC2432">
        <v>4.7625885636110299</v>
      </c>
      <c r="BD2432">
        <v>4.7625885586894903</v>
      </c>
      <c r="BE2432">
        <v>4.7625901408658802</v>
      </c>
      <c r="BF2432">
        <v>0</v>
      </c>
      <c r="BG2432">
        <v>0</v>
      </c>
      <c r="BH2432">
        <v>0</v>
      </c>
      <c r="BI2432">
        <v>0</v>
      </c>
      <c r="BJ2432" s="2">
        <v>6.1157189887718395E-7</v>
      </c>
      <c r="BK2432">
        <v>0</v>
      </c>
      <c r="BL2432">
        <v>0</v>
      </c>
      <c r="BM2432">
        <v>0</v>
      </c>
      <c r="BN2432">
        <v>0.1408838</v>
      </c>
      <c r="BO2432" s="9" t="e">
        <f>_xlfn.XLOOKUP(A2432,Thermal!A:A,Thermal!B:B)</f>
        <v>#N/A</v>
      </c>
      <c r="BP2432" s="9" t="e">
        <f>_xlfn.XLOOKUP(A2432,Thermal!A:A,Thermal!C:C)</f>
        <v>#N/A</v>
      </c>
    </row>
    <row r="2433" spans="1:68" x14ac:dyDescent="0.3">
      <c r="A2433" t="s">
        <v>1996</v>
      </c>
      <c r="B2433" t="s">
        <v>396</v>
      </c>
      <c r="C2433" t="s">
        <v>397</v>
      </c>
      <c r="D2433" t="s">
        <v>90</v>
      </c>
      <c r="E2433" t="s">
        <v>167</v>
      </c>
      <c r="F2433" t="s">
        <v>167</v>
      </c>
      <c r="G2433">
        <v>171.19999694824199</v>
      </c>
      <c r="H2433">
        <v>0</v>
      </c>
      <c r="J2433" s="1">
        <v>23132</v>
      </c>
      <c r="K2433" s="1">
        <v>55153</v>
      </c>
      <c r="L2433">
        <v>111.888192461085</v>
      </c>
      <c r="M2433">
        <v>11.4641053110443</v>
      </c>
      <c r="N2433">
        <v>-0.10729998480200301</v>
      </c>
      <c r="O2433">
        <v>110.027243333442</v>
      </c>
      <c r="P2433">
        <v>92.047681391633901</v>
      </c>
      <c r="Q2433">
        <v>204835.59811790101</v>
      </c>
      <c r="R2433">
        <v>0</v>
      </c>
      <c r="S2433">
        <v>0</v>
      </c>
      <c r="T2433">
        <v>0.16573151713648801</v>
      </c>
      <c r="U2433">
        <v>0</v>
      </c>
      <c r="V2433">
        <v>22.9186859401145</v>
      </c>
      <c r="W2433">
        <v>22.9186859401145</v>
      </c>
      <c r="X2433">
        <v>0</v>
      </c>
      <c r="Y2433">
        <v>0</v>
      </c>
      <c r="Z2433">
        <v>205</v>
      </c>
      <c r="AA2433">
        <v>8555</v>
      </c>
      <c r="AB2433">
        <v>0</v>
      </c>
      <c r="AC2433">
        <v>0</v>
      </c>
      <c r="AD2433">
        <v>0</v>
      </c>
      <c r="AE2433">
        <v>0</v>
      </c>
      <c r="AF2433">
        <v>107.153209784975</v>
      </c>
      <c r="AG2433">
        <v>18.362351718823099</v>
      </c>
      <c r="AH2433">
        <v>2.1003057166763002</v>
      </c>
      <c r="AI2433">
        <v>-11.333635330200201</v>
      </c>
      <c r="AJ2433">
        <v>1785.02795410156</v>
      </c>
      <c r="AK2433">
        <v>66.960745859728604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4692.25422627432</v>
      </c>
      <c r="AW2433">
        <v>51971.294738639102</v>
      </c>
      <c r="AX2433">
        <v>13247.900984272401</v>
      </c>
      <c r="AY2433">
        <v>72115.681788600996</v>
      </c>
      <c r="AZ2433">
        <v>200124.26009465801</v>
      </c>
      <c r="BA2433">
        <v>0.35210357919160901</v>
      </c>
      <c r="BB2433" s="2">
        <v>5.07447770725429E-2</v>
      </c>
      <c r="BC2433">
        <v>0.86997694693909799</v>
      </c>
      <c r="BD2433" s="2">
        <v>3.1824214840017198E-2</v>
      </c>
      <c r="BE2433">
        <v>0.83815227283531801</v>
      </c>
      <c r="BF2433">
        <v>3626.46742631099</v>
      </c>
      <c r="BG2433">
        <v>252.191644582907</v>
      </c>
      <c r="BH2433">
        <v>12319.8585711782</v>
      </c>
      <c r="BI2433">
        <v>2449.4298535982198</v>
      </c>
      <c r="BJ2433">
        <v>158794.54409869199</v>
      </c>
      <c r="BK2433">
        <v>0</v>
      </c>
      <c r="BL2433">
        <v>0</v>
      </c>
      <c r="BM2433">
        <v>0</v>
      </c>
      <c r="BN2433">
        <v>23.096129999999999</v>
      </c>
      <c r="BO2433" s="9" t="e">
        <f>_xlfn.XLOOKUP(A2433,Thermal!A:A,Thermal!B:B)</f>
        <v>#N/A</v>
      </c>
      <c r="BP2433" s="9" t="e">
        <f>_xlfn.XLOOKUP(A2433,Thermal!A:A,Thermal!C:C)</f>
        <v>#N/A</v>
      </c>
    </row>
    <row r="2434" spans="1:68" x14ac:dyDescent="0.3">
      <c r="A2434" t="s">
        <v>1997</v>
      </c>
      <c r="B2434" t="s">
        <v>315</v>
      </c>
      <c r="C2434" t="s">
        <v>316</v>
      </c>
      <c r="D2434" t="s">
        <v>317</v>
      </c>
      <c r="E2434" t="s">
        <v>75</v>
      </c>
      <c r="F2434" t="s">
        <v>76</v>
      </c>
      <c r="G2434">
        <v>135</v>
      </c>
      <c r="H2434">
        <v>0</v>
      </c>
      <c r="J2434" s="1">
        <v>38749</v>
      </c>
      <c r="K2434" s="1">
        <v>55153</v>
      </c>
      <c r="L2434">
        <v>76.452213052100802</v>
      </c>
      <c r="M2434">
        <v>7.2079569915918702</v>
      </c>
      <c r="N2434">
        <v>-4.5381234992813004</v>
      </c>
      <c r="O2434">
        <v>135</v>
      </c>
      <c r="P2434">
        <v>135</v>
      </c>
      <c r="Q2434">
        <v>313417.22005441802</v>
      </c>
      <c r="R2434">
        <v>0</v>
      </c>
      <c r="S2434">
        <v>0</v>
      </c>
      <c r="T2434">
        <v>0.265023862721252</v>
      </c>
      <c r="U2434">
        <v>0</v>
      </c>
      <c r="V2434">
        <v>23.961440813263</v>
      </c>
      <c r="W2434">
        <v>23.961440813263</v>
      </c>
      <c r="X2434">
        <v>8760</v>
      </c>
      <c r="Y2434">
        <v>0</v>
      </c>
      <c r="Z2434">
        <v>8760</v>
      </c>
      <c r="AA2434">
        <v>0</v>
      </c>
      <c r="AB2434">
        <v>0</v>
      </c>
      <c r="AC2434">
        <v>0</v>
      </c>
      <c r="AD2434">
        <v>0</v>
      </c>
      <c r="AE2434">
        <v>1161.9412700831899</v>
      </c>
      <c r="AF2434">
        <v>107.800270099184</v>
      </c>
      <c r="AG2434">
        <v>23.038278675304699</v>
      </c>
      <c r="AH2434">
        <v>-1.92856093431596</v>
      </c>
      <c r="AI2434">
        <v>-56.731334686279297</v>
      </c>
      <c r="AJ2434">
        <v>1595.4873046875</v>
      </c>
      <c r="AK2434">
        <v>111.11857879911599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96698.478086322502</v>
      </c>
      <c r="AX2434">
        <v>0</v>
      </c>
      <c r="AY2434">
        <v>0</v>
      </c>
      <c r="AZ2434">
        <v>1073.61490751058</v>
      </c>
      <c r="BA2434">
        <v>9.0549305149171797</v>
      </c>
      <c r="BB2434">
        <v>8.0428531073539702</v>
      </c>
      <c r="BC2434">
        <v>75.175880506149895</v>
      </c>
      <c r="BD2434" s="2">
        <v>3.1824214840017198E-2</v>
      </c>
      <c r="BE2434">
        <v>75.107511466741897</v>
      </c>
      <c r="BF2434">
        <v>0</v>
      </c>
      <c r="BG2434">
        <v>330176.45824899198</v>
      </c>
      <c r="BH2434">
        <v>0</v>
      </c>
      <c r="BI2434">
        <v>0</v>
      </c>
      <c r="BJ2434">
        <v>55076.395865246297</v>
      </c>
      <c r="BK2434">
        <v>0</v>
      </c>
      <c r="BL2434">
        <v>0</v>
      </c>
      <c r="BM2434">
        <v>0</v>
      </c>
      <c r="BN2434">
        <v>24.346689999999999</v>
      </c>
      <c r="BO2434" s="9" t="e">
        <f>_xlfn.XLOOKUP(A2434,Thermal!A:A,Thermal!B:B)</f>
        <v>#N/A</v>
      </c>
      <c r="BP2434" s="9" t="e">
        <f>_xlfn.XLOOKUP(A2434,Thermal!A:A,Thermal!C:C)</f>
        <v>#N/A</v>
      </c>
    </row>
    <row r="2435" spans="1:68" x14ac:dyDescent="0.3">
      <c r="A2435" t="s">
        <v>1999</v>
      </c>
      <c r="B2435" t="s">
        <v>96</v>
      </c>
      <c r="C2435" t="s">
        <v>97</v>
      </c>
      <c r="D2435" t="s">
        <v>90</v>
      </c>
      <c r="E2435" t="s">
        <v>75</v>
      </c>
      <c r="F2435" t="s">
        <v>633</v>
      </c>
      <c r="G2435">
        <v>83.699996948242202</v>
      </c>
      <c r="H2435">
        <v>-9.3000001907348597</v>
      </c>
      <c r="J2435" s="1">
        <v>29221</v>
      </c>
      <c r="K2435" s="1">
        <v>54789</v>
      </c>
      <c r="L2435">
        <v>63.384929220130303</v>
      </c>
      <c r="M2435">
        <v>-16.959810585902598</v>
      </c>
      <c r="N2435">
        <v>-9.9372915109952693</v>
      </c>
      <c r="O2435">
        <v>83.699996948242202</v>
      </c>
      <c r="P2435">
        <v>83.699996948242202</v>
      </c>
      <c r="Q2435">
        <v>0</v>
      </c>
      <c r="R2435">
        <v>458544.375129033</v>
      </c>
      <c r="S2435">
        <v>29.064803314712101</v>
      </c>
      <c r="T2435">
        <v>0</v>
      </c>
      <c r="U2435">
        <v>0</v>
      </c>
      <c r="V2435">
        <v>-29.064803311715298</v>
      </c>
      <c r="W2435">
        <v>-29.064803311715298</v>
      </c>
      <c r="X2435">
        <v>8760</v>
      </c>
      <c r="Y2435">
        <v>0</v>
      </c>
      <c r="Z2435">
        <v>8760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62.138828356593301</v>
      </c>
      <c r="AG2435">
        <v>-14.7309063799862</v>
      </c>
      <c r="AH2435">
        <v>-9.8208234201088391</v>
      </c>
      <c r="AI2435">
        <v>-24.171955108642599</v>
      </c>
      <c r="AJ2435">
        <v>1834.61242675781</v>
      </c>
      <c r="AK2435">
        <v>65.294810336391507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0.15865582111832299</v>
      </c>
      <c r="BB2435" s="2">
        <v>1.0077528424561301E-4</v>
      </c>
      <c r="BC2435">
        <v>4.7625885636110299</v>
      </c>
      <c r="BD2435">
        <v>4.7625885586894903</v>
      </c>
      <c r="BE2435">
        <v>4.7625901408658802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-29.064800000000002</v>
      </c>
      <c r="BO2435" s="9" t="e">
        <f>_xlfn.XLOOKUP(A2435,Thermal!A:A,Thermal!B:B)</f>
        <v>#N/A</v>
      </c>
      <c r="BP2435" s="9" t="e">
        <f>_xlfn.XLOOKUP(A2435,Thermal!A:A,Thermal!C:C)</f>
        <v>#N/A</v>
      </c>
    </row>
    <row r="2436" spans="1:68" x14ac:dyDescent="0.3">
      <c r="A2436" t="s">
        <v>2000</v>
      </c>
      <c r="B2436" t="s">
        <v>187</v>
      </c>
      <c r="C2436" t="s">
        <v>188</v>
      </c>
      <c r="D2436" t="s">
        <v>237</v>
      </c>
      <c r="E2436" t="s">
        <v>75</v>
      </c>
      <c r="F2436" t="s">
        <v>76</v>
      </c>
      <c r="G2436">
        <v>151.19000244140599</v>
      </c>
      <c r="H2436">
        <v>0</v>
      </c>
      <c r="J2436" s="1">
        <v>40603</v>
      </c>
      <c r="K2436" s="1">
        <v>55153</v>
      </c>
      <c r="L2436">
        <v>78.501106456150197</v>
      </c>
      <c r="M2436">
        <v>4.1662668833299401</v>
      </c>
      <c r="N2436">
        <v>-0.61554026773578896</v>
      </c>
      <c r="O2436">
        <v>151.19000244140599</v>
      </c>
      <c r="P2436">
        <v>151.19000244140599</v>
      </c>
      <c r="Q2436">
        <v>452369.18862914998</v>
      </c>
      <c r="R2436">
        <v>0</v>
      </c>
      <c r="S2436">
        <v>0</v>
      </c>
      <c r="T2436">
        <v>0.34155908130655199</v>
      </c>
      <c r="U2436">
        <v>0</v>
      </c>
      <c r="V2436">
        <v>35.511482590955197</v>
      </c>
      <c r="W2436">
        <v>35.511482590955197</v>
      </c>
      <c r="X2436">
        <v>8760</v>
      </c>
      <c r="Y2436">
        <v>0</v>
      </c>
      <c r="Z2436">
        <v>8760</v>
      </c>
      <c r="AA2436">
        <v>0</v>
      </c>
      <c r="AB2436">
        <v>0</v>
      </c>
      <c r="AC2436">
        <v>0</v>
      </c>
      <c r="AD2436">
        <v>0</v>
      </c>
      <c r="AE2436">
        <v>1468.72548556328</v>
      </c>
      <c r="AF2436">
        <v>106.307954394699</v>
      </c>
      <c r="AG2436">
        <v>16.662847531822301</v>
      </c>
      <c r="AH2436">
        <v>2.9545545437432899</v>
      </c>
      <c r="AI2436">
        <v>-36.134319305419901</v>
      </c>
      <c r="AJ2436">
        <v>1767.7216796875</v>
      </c>
      <c r="AK2436">
        <v>97.465050944325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452369.18863296497</v>
      </c>
      <c r="AX2436">
        <v>0</v>
      </c>
      <c r="AY2436">
        <v>0</v>
      </c>
      <c r="AZ2436">
        <v>1468.7254020683499</v>
      </c>
      <c r="BA2436">
        <v>0.13517417391183001</v>
      </c>
      <c r="BB2436">
        <v>0.13517427286292399</v>
      </c>
      <c r="BC2436">
        <v>0.67194998060097699</v>
      </c>
      <c r="BD2436" s="2">
        <v>3.1824214840017198E-2</v>
      </c>
      <c r="BE2436">
        <v>0.68397062554270205</v>
      </c>
      <c r="BF2436">
        <v>0</v>
      </c>
      <c r="BG2436">
        <v>10119.635214428101</v>
      </c>
      <c r="BH2436">
        <v>0</v>
      </c>
      <c r="BI2436">
        <v>0</v>
      </c>
      <c r="BJ2436">
        <v>20541.810434250801</v>
      </c>
      <c r="BK2436">
        <v>0</v>
      </c>
      <c r="BL2436">
        <v>0</v>
      </c>
      <c r="BM2436">
        <v>0</v>
      </c>
      <c r="BN2436">
        <v>35.542140000000003</v>
      </c>
      <c r="BO2436" s="9" t="e">
        <f>_xlfn.XLOOKUP(A2436,Thermal!A:A,Thermal!B:B)</f>
        <v>#N/A</v>
      </c>
      <c r="BP2436" s="9" t="e">
        <f>_xlfn.XLOOKUP(A2436,Thermal!A:A,Thermal!C:C)</f>
        <v>#N/A</v>
      </c>
    </row>
    <row r="2437" spans="1:68" x14ac:dyDescent="0.3">
      <c r="A2437" t="s">
        <v>2001</v>
      </c>
      <c r="B2437" t="s">
        <v>148</v>
      </c>
      <c r="C2437" t="s">
        <v>149</v>
      </c>
      <c r="D2437" t="s">
        <v>150</v>
      </c>
      <c r="E2437" t="s">
        <v>75</v>
      </c>
      <c r="F2437" t="s">
        <v>133</v>
      </c>
      <c r="G2437">
        <v>220</v>
      </c>
      <c r="H2437">
        <v>0</v>
      </c>
      <c r="J2437" s="1">
        <v>45291</v>
      </c>
      <c r="K2437" s="1">
        <v>56614</v>
      </c>
      <c r="L2437">
        <v>75.978357082202905</v>
      </c>
      <c r="M2437">
        <v>14.070098419356301</v>
      </c>
      <c r="N2437">
        <v>6.0916165196103096</v>
      </c>
      <c r="O2437">
        <v>220</v>
      </c>
      <c r="P2437">
        <v>220</v>
      </c>
      <c r="Q2437">
        <v>487471.19738715899</v>
      </c>
      <c r="R2437">
        <v>0</v>
      </c>
      <c r="S2437">
        <v>0</v>
      </c>
      <c r="T2437">
        <v>0.25294271346352498</v>
      </c>
      <c r="U2437">
        <v>0</v>
      </c>
      <c r="V2437">
        <v>37.037261455793796</v>
      </c>
      <c r="W2437">
        <v>37.037261455793796</v>
      </c>
      <c r="X2437">
        <v>8760</v>
      </c>
      <c r="Y2437">
        <v>0</v>
      </c>
      <c r="Z2437">
        <v>8760</v>
      </c>
      <c r="AA2437">
        <v>0</v>
      </c>
      <c r="AB2437">
        <v>0</v>
      </c>
      <c r="AC2437">
        <v>0</v>
      </c>
      <c r="AD2437">
        <v>0</v>
      </c>
      <c r="AE2437">
        <v>4276.9826431274396</v>
      </c>
      <c r="AF2437">
        <v>101.227489090527</v>
      </c>
      <c r="AG2437">
        <v>10.8645793411319</v>
      </c>
      <c r="AH2437">
        <v>3.6723573975800599</v>
      </c>
      <c r="AI2437">
        <v>-26.294509887695298</v>
      </c>
      <c r="AJ2437">
        <v>795.91156005859398</v>
      </c>
      <c r="AK2437">
        <v>70.856777957354396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3862.09271428175</v>
      </c>
      <c r="BA2437">
        <v>1.86589867746269</v>
      </c>
      <c r="BB2437" s="2">
        <v>7.8725721145852696E-3</v>
      </c>
      <c r="BC2437">
        <v>35.085696216738398</v>
      </c>
      <c r="BD2437">
        <v>35.060037663933798</v>
      </c>
      <c r="BE2437">
        <v>35.060036701610898</v>
      </c>
      <c r="BF2437">
        <v>0</v>
      </c>
      <c r="BG2437">
        <v>0</v>
      </c>
      <c r="BH2437">
        <v>0</v>
      </c>
      <c r="BI2437">
        <v>0</v>
      </c>
      <c r="BJ2437">
        <v>59865.520577000898</v>
      </c>
      <c r="BK2437">
        <v>0</v>
      </c>
      <c r="BL2437">
        <v>0</v>
      </c>
      <c r="BM2437">
        <v>0</v>
      </c>
      <c r="BN2437">
        <v>37.09713</v>
      </c>
      <c r="BO2437" s="9" t="e">
        <f>_xlfn.XLOOKUP(A2437,Thermal!A:A,Thermal!B:B)</f>
        <v>#N/A</v>
      </c>
      <c r="BP2437" s="9" t="e">
        <f>_xlfn.XLOOKUP(A2437,Thermal!A:A,Thermal!C:C)</f>
        <v>#N/A</v>
      </c>
    </row>
    <row r="2438" spans="1:68" x14ac:dyDescent="0.3">
      <c r="A2438" t="s">
        <v>2002</v>
      </c>
      <c r="B2438" t="s">
        <v>96</v>
      </c>
      <c r="C2438" t="s">
        <v>97</v>
      </c>
      <c r="D2438" t="s">
        <v>90</v>
      </c>
      <c r="E2438" t="s">
        <v>75</v>
      </c>
      <c r="F2438" t="s">
        <v>133</v>
      </c>
      <c r="G2438">
        <v>1.5</v>
      </c>
      <c r="H2438">
        <v>0</v>
      </c>
      <c r="J2438" s="1">
        <v>41628</v>
      </c>
      <c r="K2438" s="1">
        <v>55518</v>
      </c>
      <c r="L2438">
        <v>37.867023036711799</v>
      </c>
      <c r="M2438">
        <v>-18.3364207228631</v>
      </c>
      <c r="N2438">
        <v>-5.2140888210245198</v>
      </c>
      <c r="O2438">
        <v>1.5</v>
      </c>
      <c r="P2438">
        <v>1.5</v>
      </c>
      <c r="Q2438">
        <v>3134.4254987023301</v>
      </c>
      <c r="R2438">
        <v>0</v>
      </c>
      <c r="S2438">
        <v>0</v>
      </c>
      <c r="T2438">
        <v>0.23854075330774699</v>
      </c>
      <c r="U2438">
        <v>0</v>
      </c>
      <c r="V2438">
        <v>0.118691699300051</v>
      </c>
      <c r="W2438">
        <v>0.118691699300051</v>
      </c>
      <c r="X2438">
        <v>8760</v>
      </c>
      <c r="Y2438">
        <v>0</v>
      </c>
      <c r="Z2438">
        <v>8760</v>
      </c>
      <c r="AA2438">
        <v>0</v>
      </c>
      <c r="AB2438">
        <v>0</v>
      </c>
      <c r="AC2438">
        <v>0</v>
      </c>
      <c r="AD2438">
        <v>0</v>
      </c>
      <c r="AE2438">
        <v>410.34899966418698</v>
      </c>
      <c r="AF2438">
        <v>69.760226929830793</v>
      </c>
      <c r="AG2438">
        <v>-12.1251610496344</v>
      </c>
      <c r="AH2438">
        <v>-4.80516436899181</v>
      </c>
      <c r="AI2438">
        <v>-31.233810424804702</v>
      </c>
      <c r="AJ2438">
        <v>1973.12390136719</v>
      </c>
      <c r="AK2438">
        <v>72.175463461643105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 s="2">
        <v>-3.88536136597395E-7</v>
      </c>
      <c r="BA2438">
        <v>0.15865582111832299</v>
      </c>
      <c r="BB2438" s="2">
        <v>1.0077528424561301E-4</v>
      </c>
      <c r="BC2438">
        <v>4.7625885636110299</v>
      </c>
      <c r="BD2438">
        <v>4.7625885586894903</v>
      </c>
      <c r="BE2438">
        <v>4.7625901408658802</v>
      </c>
      <c r="BF2438">
        <v>0</v>
      </c>
      <c r="BG2438">
        <v>0</v>
      </c>
      <c r="BH2438">
        <v>0</v>
      </c>
      <c r="BI2438">
        <v>0</v>
      </c>
      <c r="BJ2438" s="2">
        <v>-2.7819257510212901E-6</v>
      </c>
      <c r="BK2438">
        <v>0</v>
      </c>
      <c r="BL2438">
        <v>0</v>
      </c>
      <c r="BM2438">
        <v>0</v>
      </c>
      <c r="BN2438">
        <v>0.1186917</v>
      </c>
      <c r="BO2438" s="9" t="e">
        <f>_xlfn.XLOOKUP(A2438,Thermal!A:A,Thermal!B:B)</f>
        <v>#N/A</v>
      </c>
      <c r="BP2438" s="9" t="e">
        <f>_xlfn.XLOOKUP(A2438,Thermal!A:A,Thermal!C:C)</f>
        <v>#N/A</v>
      </c>
    </row>
    <row r="2439" spans="1:68" x14ac:dyDescent="0.3">
      <c r="A2439" t="s">
        <v>2003</v>
      </c>
      <c r="B2439" t="s">
        <v>182</v>
      </c>
      <c r="C2439" t="s">
        <v>183</v>
      </c>
      <c r="D2439" t="s">
        <v>104</v>
      </c>
      <c r="E2439" t="s">
        <v>75</v>
      </c>
      <c r="F2439" t="s">
        <v>88</v>
      </c>
      <c r="G2439">
        <v>250</v>
      </c>
      <c r="H2439">
        <v>0</v>
      </c>
      <c r="J2439" s="1">
        <v>42712</v>
      </c>
      <c r="K2439" s="1">
        <v>55153</v>
      </c>
      <c r="L2439">
        <v>32.678242933694499</v>
      </c>
      <c r="M2439">
        <v>-13.374774577809999</v>
      </c>
      <c r="N2439">
        <v>-7.2248750497525096</v>
      </c>
      <c r="O2439">
        <v>250</v>
      </c>
      <c r="P2439">
        <v>250</v>
      </c>
      <c r="Q2439">
        <v>630073.71739098395</v>
      </c>
      <c r="R2439">
        <v>0</v>
      </c>
      <c r="S2439">
        <v>0</v>
      </c>
      <c r="T2439">
        <v>0.28770489378570602</v>
      </c>
      <c r="U2439">
        <v>0</v>
      </c>
      <c r="V2439">
        <v>20.589702303629402</v>
      </c>
      <c r="W2439">
        <v>20.589702303629402</v>
      </c>
      <c r="X2439">
        <v>8760</v>
      </c>
      <c r="Y2439">
        <v>0</v>
      </c>
      <c r="Z2439">
        <v>8760</v>
      </c>
      <c r="AA2439">
        <v>0</v>
      </c>
      <c r="AB2439">
        <v>0</v>
      </c>
      <c r="AC2439">
        <v>0</v>
      </c>
      <c r="AD2439">
        <v>0</v>
      </c>
      <c r="AE2439">
        <v>251.532341003418</v>
      </c>
      <c r="AF2439">
        <v>65.611831520897994</v>
      </c>
      <c r="AG2439">
        <v>-12.4854582431889</v>
      </c>
      <c r="AH2439">
        <v>-8.5932625380205394</v>
      </c>
      <c r="AI2439">
        <v>-12.286711692810099</v>
      </c>
      <c r="AJ2439">
        <v>1899.24877929688</v>
      </c>
      <c r="AK2439">
        <v>65.314802831641202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86442.107247620806</v>
      </c>
      <c r="AX2439">
        <v>0</v>
      </c>
      <c r="AY2439">
        <v>0</v>
      </c>
      <c r="AZ2439">
        <v>251.53230193071099</v>
      </c>
      <c r="BA2439">
        <v>0.51018113010031196</v>
      </c>
      <c r="BB2439" s="2">
        <v>2.0310216756485401E-4</v>
      </c>
      <c r="BC2439">
        <v>10.975790943057399</v>
      </c>
      <c r="BD2439">
        <v>5.16794962473507</v>
      </c>
      <c r="BE2439">
        <v>5.9579308528264496</v>
      </c>
      <c r="BF2439">
        <v>0</v>
      </c>
      <c r="BG2439">
        <v>25.060753051118802</v>
      </c>
      <c r="BH2439">
        <v>0</v>
      </c>
      <c r="BI2439">
        <v>0</v>
      </c>
      <c r="BJ2439">
        <v>13169.5725188868</v>
      </c>
      <c r="BK2439">
        <v>0</v>
      </c>
      <c r="BL2439">
        <v>0</v>
      </c>
      <c r="BM2439">
        <v>0</v>
      </c>
      <c r="BN2439">
        <v>20.602900000000002</v>
      </c>
      <c r="BO2439" s="9" t="e">
        <f>_xlfn.XLOOKUP(A2439,Thermal!A:A,Thermal!B:B)</f>
        <v>#N/A</v>
      </c>
      <c r="BP2439" s="9" t="e">
        <f>_xlfn.XLOOKUP(A2439,Thermal!A:A,Thermal!C:C)</f>
        <v>#N/A</v>
      </c>
    </row>
    <row r="2440" spans="1:68" x14ac:dyDescent="0.3">
      <c r="A2440" t="s">
        <v>2007</v>
      </c>
      <c r="B2440" t="s">
        <v>132</v>
      </c>
      <c r="C2440" t="s">
        <v>97</v>
      </c>
      <c r="D2440" t="s">
        <v>90</v>
      </c>
      <c r="E2440" t="s">
        <v>75</v>
      </c>
      <c r="F2440" t="s">
        <v>133</v>
      </c>
      <c r="G2440">
        <v>20</v>
      </c>
      <c r="H2440">
        <v>0</v>
      </c>
      <c r="J2440" s="1">
        <v>41991</v>
      </c>
      <c r="K2440" s="1">
        <v>55153</v>
      </c>
      <c r="L2440">
        <v>40.9448703081408</v>
      </c>
      <c r="M2440">
        <v>-12.9111558273831</v>
      </c>
      <c r="N2440">
        <v>-2.6567430523528301</v>
      </c>
      <c r="O2440">
        <v>20</v>
      </c>
      <c r="P2440">
        <v>20</v>
      </c>
      <c r="Q2440">
        <v>53753.760021794602</v>
      </c>
      <c r="R2440">
        <v>0</v>
      </c>
      <c r="S2440">
        <v>0</v>
      </c>
      <c r="T2440">
        <v>0.30681369875278403</v>
      </c>
      <c r="U2440">
        <v>0</v>
      </c>
      <c r="V2440">
        <v>2.2009411672162398</v>
      </c>
      <c r="W2440">
        <v>2.2009411672162398</v>
      </c>
      <c r="X2440">
        <v>8760</v>
      </c>
      <c r="Y2440">
        <v>0</v>
      </c>
      <c r="Z2440">
        <v>8760</v>
      </c>
      <c r="AA2440">
        <v>0</v>
      </c>
      <c r="AB2440">
        <v>0</v>
      </c>
      <c r="AC2440">
        <v>0</v>
      </c>
      <c r="AD2440">
        <v>0</v>
      </c>
      <c r="AE2440">
        <v>1336.51999187469</v>
      </c>
      <c r="AF2440">
        <v>90.900670954701496</v>
      </c>
      <c r="AG2440">
        <v>3.25615438092521</v>
      </c>
      <c r="AH2440">
        <v>0.95396425746875602</v>
      </c>
      <c r="AI2440">
        <v>-26.107263565063501</v>
      </c>
      <c r="AJ2440">
        <v>2193.59814453125</v>
      </c>
      <c r="AK2440">
        <v>88.684813410048704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1673.3032048940699</v>
      </c>
      <c r="AX2440">
        <v>0</v>
      </c>
      <c r="AY2440">
        <v>0</v>
      </c>
      <c r="AZ2440" s="2">
        <v>-3.4924596548080398E-8</v>
      </c>
      <c r="BA2440">
        <v>0.15865582111832299</v>
      </c>
      <c r="BB2440" s="2">
        <v>1.0077528424561301E-4</v>
      </c>
      <c r="BC2440">
        <v>4.7625885636110299</v>
      </c>
      <c r="BD2440">
        <v>4.7625885586894903</v>
      </c>
      <c r="BE2440">
        <v>4.7625901408658802</v>
      </c>
      <c r="BF2440">
        <v>0</v>
      </c>
      <c r="BG2440">
        <v>0.71008489566156596</v>
      </c>
      <c r="BH2440">
        <v>0</v>
      </c>
      <c r="BI2440">
        <v>0</v>
      </c>
      <c r="BJ2440" s="2">
        <v>-5.5016537141875896E-6</v>
      </c>
      <c r="BK2440">
        <v>0</v>
      </c>
      <c r="BL2440">
        <v>0</v>
      </c>
      <c r="BM2440">
        <v>0</v>
      </c>
      <c r="BN2440">
        <v>2.200942</v>
      </c>
      <c r="BO2440" s="9" t="e">
        <f>_xlfn.XLOOKUP(A2440,Thermal!A:A,Thermal!B:B)</f>
        <v>#N/A</v>
      </c>
      <c r="BP2440" s="9" t="e">
        <f>_xlfn.XLOOKUP(A2440,Thermal!A:A,Thermal!C:C)</f>
        <v>#N/A</v>
      </c>
    </row>
    <row r="2441" spans="1:68" x14ac:dyDescent="0.3">
      <c r="A2441" t="s">
        <v>2008</v>
      </c>
      <c r="B2441" t="s">
        <v>96</v>
      </c>
      <c r="C2441" t="s">
        <v>97</v>
      </c>
      <c r="D2441" t="s">
        <v>90</v>
      </c>
      <c r="E2441" t="s">
        <v>75</v>
      </c>
      <c r="F2441" t="s">
        <v>76</v>
      </c>
      <c r="G2441">
        <v>11.699999809265099</v>
      </c>
      <c r="H2441">
        <v>0</v>
      </c>
      <c r="J2441" s="1">
        <v>42221</v>
      </c>
      <c r="K2441" s="1">
        <v>55153</v>
      </c>
      <c r="L2441">
        <v>65.933440166695902</v>
      </c>
      <c r="M2441">
        <v>-10.9920505118794</v>
      </c>
      <c r="N2441">
        <v>-6.8799128659796303</v>
      </c>
      <c r="O2441">
        <v>11.699999809265099</v>
      </c>
      <c r="P2441">
        <v>11.699999809265099</v>
      </c>
      <c r="Q2441">
        <v>31003.595622386802</v>
      </c>
      <c r="R2441">
        <v>0</v>
      </c>
      <c r="S2441">
        <v>0</v>
      </c>
      <c r="T2441">
        <v>0.30249771813906201</v>
      </c>
      <c r="U2441">
        <v>0</v>
      </c>
      <c r="V2441">
        <v>2.0441743654147402</v>
      </c>
      <c r="W2441">
        <v>2.0441743654147402</v>
      </c>
      <c r="X2441">
        <v>8760</v>
      </c>
      <c r="Y2441">
        <v>0</v>
      </c>
      <c r="Z2441">
        <v>8760</v>
      </c>
      <c r="AA2441">
        <v>0</v>
      </c>
      <c r="AB2441">
        <v>0</v>
      </c>
      <c r="AC2441">
        <v>0</v>
      </c>
      <c r="AD2441">
        <v>0</v>
      </c>
      <c r="AE2441">
        <v>925.13068407774006</v>
      </c>
      <c r="AF2441">
        <v>67.248816801594202</v>
      </c>
      <c r="AG2441">
        <v>-13.1776139601539</v>
      </c>
      <c r="AH2441">
        <v>-6.2641216193091802</v>
      </c>
      <c r="AI2441">
        <v>-26.250373840331999</v>
      </c>
      <c r="AJ2441">
        <v>1958.41381835938</v>
      </c>
      <c r="AK2441">
        <v>70.6306240446591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1.60289978981018</v>
      </c>
      <c r="AX2441">
        <v>0</v>
      </c>
      <c r="AY2441">
        <v>0</v>
      </c>
      <c r="AZ2441" s="2">
        <v>-2.7229543775320101E-5</v>
      </c>
      <c r="BA2441">
        <v>0.15865582111832299</v>
      </c>
      <c r="BB2441" s="2">
        <v>1.0077528424561301E-4</v>
      </c>
      <c r="BC2441">
        <v>4.7625885636110299</v>
      </c>
      <c r="BD2441">
        <v>4.7625885586894903</v>
      </c>
      <c r="BE2441">
        <v>4.7625901408658802</v>
      </c>
      <c r="BF2441">
        <v>0</v>
      </c>
      <c r="BG2441" s="2">
        <v>1.1983278673142199E-3</v>
      </c>
      <c r="BH2441">
        <v>0</v>
      </c>
      <c r="BI2441">
        <v>0</v>
      </c>
      <c r="BJ2441" s="2">
        <v>-3.5089142000762702E-4</v>
      </c>
      <c r="BK2441">
        <v>0</v>
      </c>
      <c r="BL2441">
        <v>0</v>
      </c>
      <c r="BM2441">
        <v>0</v>
      </c>
      <c r="BN2441">
        <v>2.0441739999999999</v>
      </c>
      <c r="BO2441" s="9" t="e">
        <f>_xlfn.XLOOKUP(A2441,Thermal!A:A,Thermal!B:B)</f>
        <v>#N/A</v>
      </c>
      <c r="BP2441" s="9" t="e">
        <f>_xlfn.XLOOKUP(A2441,Thermal!A:A,Thermal!C:C)</f>
        <v>#N/A</v>
      </c>
    </row>
    <row r="2442" spans="1:68" x14ac:dyDescent="0.3">
      <c r="A2442" t="s">
        <v>2009</v>
      </c>
      <c r="B2442" t="s">
        <v>96</v>
      </c>
      <c r="C2442" t="s">
        <v>97</v>
      </c>
      <c r="D2442" t="s">
        <v>90</v>
      </c>
      <c r="E2442" t="s">
        <v>167</v>
      </c>
      <c r="F2442" t="s">
        <v>167</v>
      </c>
      <c r="G2442">
        <v>2.25</v>
      </c>
      <c r="H2442">
        <v>0</v>
      </c>
      <c r="J2442" s="1">
        <v>10594</v>
      </c>
      <c r="K2442" s="1">
        <v>55153</v>
      </c>
      <c r="L2442">
        <v>68.326910707189597</v>
      </c>
      <c r="M2442">
        <v>4.1206466789588498</v>
      </c>
      <c r="N2442" s="2">
        <v>-2.1063069377379399E-2</v>
      </c>
      <c r="O2442">
        <v>0.53457943538625996</v>
      </c>
      <c r="P2442">
        <v>0.82921192275949196</v>
      </c>
      <c r="Q2442">
        <v>2814.4098417055802</v>
      </c>
      <c r="R2442">
        <v>0</v>
      </c>
      <c r="S2442">
        <v>0</v>
      </c>
      <c r="T2442">
        <v>0.14279096101282501</v>
      </c>
      <c r="U2442">
        <v>0</v>
      </c>
      <c r="V2442">
        <v>0.192300245344557</v>
      </c>
      <c r="W2442">
        <v>0.192300245344557</v>
      </c>
      <c r="X2442">
        <v>0</v>
      </c>
      <c r="Y2442">
        <v>0</v>
      </c>
      <c r="Z2442">
        <v>504</v>
      </c>
      <c r="AA2442">
        <v>8256</v>
      </c>
      <c r="AB2442">
        <v>0</v>
      </c>
      <c r="AC2442">
        <v>0</v>
      </c>
      <c r="AD2442">
        <v>0</v>
      </c>
      <c r="AE2442">
        <v>397.46605857089202</v>
      </c>
      <c r="AF2442">
        <v>80.017757421036407</v>
      </c>
      <c r="AG2442">
        <v>-6.5547261349708004</v>
      </c>
      <c r="AH2442">
        <v>-0.11806880769090899</v>
      </c>
      <c r="AI2442">
        <v>-26.115701675415</v>
      </c>
      <c r="AJ2442">
        <v>2079.08178710938</v>
      </c>
      <c r="AK2442">
        <v>75.813908464508998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11.6347750388086</v>
      </c>
      <c r="AW2442">
        <v>0.70000002533197403</v>
      </c>
      <c r="AX2442">
        <v>7.4305908439491803</v>
      </c>
      <c r="AY2442">
        <v>130.84305282357701</v>
      </c>
      <c r="AZ2442">
        <v>240.68146534287399</v>
      </c>
      <c r="BA2442">
        <v>0.15865582111832299</v>
      </c>
      <c r="BB2442" s="2">
        <v>1.0077528424561301E-4</v>
      </c>
      <c r="BC2442">
        <v>4.7625885636110299</v>
      </c>
      <c r="BD2442">
        <v>4.7625885586894903</v>
      </c>
      <c r="BE2442">
        <v>4.7625901408658802</v>
      </c>
      <c r="BF2442">
        <v>165.029720566843</v>
      </c>
      <c r="BG2442" s="2">
        <v>3.64265004463959E-4</v>
      </c>
      <c r="BH2442">
        <v>115.171615418534</v>
      </c>
      <c r="BI2442">
        <v>547.27751953192899</v>
      </c>
      <c r="BJ2442">
        <v>1170.3494867096699</v>
      </c>
      <c r="BK2442">
        <v>0</v>
      </c>
      <c r="BL2442">
        <v>0</v>
      </c>
      <c r="BM2442">
        <v>0</v>
      </c>
      <c r="BN2442">
        <v>0.1942981</v>
      </c>
      <c r="BO2442" s="9" t="e">
        <f>_xlfn.XLOOKUP(A2442,Thermal!A:A,Thermal!B:B)</f>
        <v>#N/A</v>
      </c>
      <c r="BP2442" s="9" t="e">
        <f>_xlfn.XLOOKUP(A2442,Thermal!A:A,Thermal!C:C)</f>
        <v>#N/A</v>
      </c>
    </row>
    <row r="2443" spans="1:68" x14ac:dyDescent="0.3">
      <c r="A2443" t="s">
        <v>2010</v>
      </c>
      <c r="B2443" t="s">
        <v>96</v>
      </c>
      <c r="C2443" t="s">
        <v>97</v>
      </c>
      <c r="D2443" t="s">
        <v>90</v>
      </c>
      <c r="E2443" t="s">
        <v>167</v>
      </c>
      <c r="F2443" t="s">
        <v>167</v>
      </c>
      <c r="G2443">
        <v>6.5500001907348597</v>
      </c>
      <c r="H2443">
        <v>0</v>
      </c>
      <c r="J2443" s="1">
        <v>4973</v>
      </c>
      <c r="K2443" s="1">
        <v>55153</v>
      </c>
      <c r="L2443">
        <v>65.966216350499707</v>
      </c>
      <c r="M2443">
        <v>1.59583371805944</v>
      </c>
      <c r="N2443">
        <v>-0.85106418940504003</v>
      </c>
      <c r="O2443">
        <v>1.86523367047297</v>
      </c>
      <c r="P2443">
        <v>2.6980993797014201</v>
      </c>
      <c r="Q2443">
        <v>9832.4533565668407</v>
      </c>
      <c r="R2443">
        <v>0</v>
      </c>
      <c r="S2443">
        <v>0</v>
      </c>
      <c r="T2443">
        <v>0.17136277092398</v>
      </c>
      <c r="U2443">
        <v>0</v>
      </c>
      <c r="V2443">
        <v>0.64861009265389302</v>
      </c>
      <c r="W2443">
        <v>0.64861009265389302</v>
      </c>
      <c r="X2443">
        <v>0</v>
      </c>
      <c r="Y2443">
        <v>0</v>
      </c>
      <c r="Z2443">
        <v>504</v>
      </c>
      <c r="AA2443">
        <v>8256</v>
      </c>
      <c r="AB2443">
        <v>0</v>
      </c>
      <c r="AC2443">
        <v>0</v>
      </c>
      <c r="AD2443">
        <v>0</v>
      </c>
      <c r="AE2443">
        <v>1467.60306361318</v>
      </c>
      <c r="AF2443">
        <v>80.056684493853794</v>
      </c>
      <c r="AG2443">
        <v>-6.5187319785366098</v>
      </c>
      <c r="AH2443">
        <v>-0.115135904047479</v>
      </c>
      <c r="AI2443">
        <v>-26.116531372070298</v>
      </c>
      <c r="AJ2443">
        <v>2080.95678710938</v>
      </c>
      <c r="AK2443">
        <v>75.967330152762003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154.09034261945601</v>
      </c>
      <c r="AW2443">
        <v>41.5632154494524</v>
      </c>
      <c r="AX2443">
        <v>19.459529651212499</v>
      </c>
      <c r="AY2443">
        <v>381.94464142690401</v>
      </c>
      <c r="AZ2443">
        <v>2523.8425093040601</v>
      </c>
      <c r="BA2443">
        <v>0.15865582111832299</v>
      </c>
      <c r="BB2443" s="2">
        <v>1.0077528424561301E-4</v>
      </c>
      <c r="BC2443">
        <v>4.7625885636110299</v>
      </c>
      <c r="BD2443">
        <v>4.7625885586894903</v>
      </c>
      <c r="BE2443">
        <v>4.7625901408658802</v>
      </c>
      <c r="BF2443">
        <v>2034.9374618377899</v>
      </c>
      <c r="BG2443">
        <v>1.8037120164080999E-2</v>
      </c>
      <c r="BH2443">
        <v>191.49888140836299</v>
      </c>
      <c r="BI2443">
        <v>2817.9723438456299</v>
      </c>
      <c r="BJ2443">
        <v>10567.2757115155</v>
      </c>
      <c r="BK2443">
        <v>0</v>
      </c>
      <c r="BL2443">
        <v>0</v>
      </c>
      <c r="BM2443">
        <v>0</v>
      </c>
      <c r="BN2443">
        <v>0.66422179999999997</v>
      </c>
      <c r="BO2443" s="9" t="e">
        <f>_xlfn.XLOOKUP(A2443,Thermal!A:A,Thermal!B:B)</f>
        <v>#N/A</v>
      </c>
      <c r="BP2443" s="9" t="e">
        <f>_xlfn.XLOOKUP(A2443,Thermal!A:A,Thermal!C:C)</f>
        <v>#N/A</v>
      </c>
    </row>
    <row r="2444" spans="1:68" x14ac:dyDescent="0.3">
      <c r="A2444" t="s">
        <v>2011</v>
      </c>
      <c r="B2444" t="s">
        <v>96</v>
      </c>
      <c r="C2444" t="s">
        <v>97</v>
      </c>
      <c r="D2444" t="s">
        <v>90</v>
      </c>
      <c r="E2444" t="s">
        <v>167</v>
      </c>
      <c r="F2444" t="s">
        <v>167</v>
      </c>
      <c r="G2444">
        <v>20.090000152587901</v>
      </c>
      <c r="H2444">
        <v>0</v>
      </c>
      <c r="J2444" s="1">
        <v>30682</v>
      </c>
      <c r="K2444" s="1">
        <v>55518</v>
      </c>
      <c r="L2444">
        <v>63.439450420535799</v>
      </c>
      <c r="M2444">
        <v>-8.26734335591118</v>
      </c>
      <c r="N2444">
        <v>-1.6570508095511101</v>
      </c>
      <c r="O2444">
        <v>4.9001822573645297</v>
      </c>
      <c r="P2444" s="2">
        <v>1.00000004749745E-3</v>
      </c>
      <c r="Q2444">
        <v>20833.969876484902</v>
      </c>
      <c r="R2444">
        <v>0</v>
      </c>
      <c r="S2444">
        <v>0</v>
      </c>
      <c r="T2444">
        <v>0.158553804233839</v>
      </c>
      <c r="U2444">
        <v>0</v>
      </c>
      <c r="V2444">
        <v>1.3216958243822301</v>
      </c>
      <c r="W2444">
        <v>1.3216958243822301</v>
      </c>
      <c r="X2444">
        <v>0</v>
      </c>
      <c r="Y2444">
        <v>0</v>
      </c>
      <c r="Z2444">
        <v>602</v>
      </c>
      <c r="AA2444">
        <v>8158</v>
      </c>
      <c r="AB2444">
        <v>0</v>
      </c>
      <c r="AC2444">
        <v>0</v>
      </c>
      <c r="AD2444">
        <v>0</v>
      </c>
      <c r="AE2444">
        <v>525.76061677932705</v>
      </c>
      <c r="AF2444">
        <v>80.033930665437694</v>
      </c>
      <c r="AG2444">
        <v>-6.5547261349708004</v>
      </c>
      <c r="AH2444">
        <v>-0.101895563300808</v>
      </c>
      <c r="AI2444">
        <v>-26.119213104248001</v>
      </c>
      <c r="AJ2444">
        <v>2079.08178710938</v>
      </c>
      <c r="AK2444">
        <v>75.815226375998193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50.446820020675702</v>
      </c>
      <c r="AW2444">
        <v>2.19142818450928</v>
      </c>
      <c r="AX2444" s="2">
        <v>8.0000003799796104E-3</v>
      </c>
      <c r="AY2444">
        <v>67.189469445962501</v>
      </c>
      <c r="AZ2444">
        <v>1057.12609942828</v>
      </c>
      <c r="BA2444">
        <v>0.15865582111832299</v>
      </c>
      <c r="BB2444" s="2">
        <v>1.0077528424561301E-4</v>
      </c>
      <c r="BC2444">
        <v>4.7625885636110299</v>
      </c>
      <c r="BD2444">
        <v>4.7625885586894903</v>
      </c>
      <c r="BE2444">
        <v>4.7625901408658802</v>
      </c>
      <c r="BF2444">
        <v>613.51804874790798</v>
      </c>
      <c r="BG2444" s="2">
        <v>1.2835194356739499E-3</v>
      </c>
      <c r="BH2444" s="2">
        <v>3.9086937448246303E-2</v>
      </c>
      <c r="BI2444">
        <v>4099.02944513694</v>
      </c>
      <c r="BJ2444">
        <v>28388.7391752933</v>
      </c>
      <c r="BK2444">
        <v>0</v>
      </c>
      <c r="BL2444">
        <v>0</v>
      </c>
      <c r="BM2444">
        <v>0</v>
      </c>
      <c r="BN2444">
        <v>1.354797</v>
      </c>
      <c r="BO2444" s="9" t="e">
        <f>_xlfn.XLOOKUP(A2444,Thermal!A:A,Thermal!B:B)</f>
        <v>#N/A</v>
      </c>
      <c r="BP2444" s="9" t="e">
        <f>_xlfn.XLOOKUP(A2444,Thermal!A:A,Thermal!C:C)</f>
        <v>#N/A</v>
      </c>
    </row>
    <row r="2445" spans="1:68" x14ac:dyDescent="0.3">
      <c r="A2445" t="s">
        <v>2012</v>
      </c>
      <c r="B2445" t="s">
        <v>85</v>
      </c>
      <c r="C2445" t="s">
        <v>86</v>
      </c>
      <c r="D2445" t="s">
        <v>87</v>
      </c>
      <c r="E2445" t="s">
        <v>75</v>
      </c>
      <c r="F2445" t="s">
        <v>88</v>
      </c>
      <c r="G2445">
        <v>30</v>
      </c>
      <c r="H2445">
        <v>0</v>
      </c>
      <c r="J2445" s="1">
        <v>42856</v>
      </c>
      <c r="K2445" s="1">
        <v>50405</v>
      </c>
      <c r="L2445">
        <v>15.9183645587157</v>
      </c>
      <c r="M2445">
        <v>-29.762920487938601</v>
      </c>
      <c r="N2445">
        <v>-6.2725445344368502</v>
      </c>
      <c r="O2445">
        <v>30</v>
      </c>
      <c r="P2445">
        <v>30</v>
      </c>
      <c r="Q2445">
        <v>63131.713002212302</v>
      </c>
      <c r="R2445">
        <v>0</v>
      </c>
      <c r="S2445">
        <v>0</v>
      </c>
      <c r="T2445">
        <v>0.240227218424551</v>
      </c>
      <c r="U2445">
        <v>0</v>
      </c>
      <c r="V2445">
        <v>1.0049537795438199</v>
      </c>
      <c r="W2445">
        <v>1.0049537795438199</v>
      </c>
      <c r="X2445">
        <v>8760</v>
      </c>
      <c r="Y2445">
        <v>0</v>
      </c>
      <c r="Z2445">
        <v>8760</v>
      </c>
      <c r="AA2445">
        <v>0</v>
      </c>
      <c r="AB2445">
        <v>0</v>
      </c>
      <c r="AC2445">
        <v>0</v>
      </c>
      <c r="AD2445">
        <v>0</v>
      </c>
      <c r="AE2445">
        <v>11.208600044250501</v>
      </c>
      <c r="AF2445">
        <v>52.624514951975797</v>
      </c>
      <c r="AG2445">
        <v>-25.533508558932201</v>
      </c>
      <c r="AH2445">
        <v>-8.5325288774391392</v>
      </c>
      <c r="AI2445">
        <v>-24.998420715331999</v>
      </c>
      <c r="AJ2445">
        <v>1871.67309570313</v>
      </c>
      <c r="AK2445">
        <v>71.376866197517003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40938.7490994334</v>
      </c>
      <c r="AX2445">
        <v>0</v>
      </c>
      <c r="AY2445">
        <v>0</v>
      </c>
      <c r="AZ2445">
        <v>11.2085844688118</v>
      </c>
      <c r="BA2445">
        <v>5.7982855946971403</v>
      </c>
      <c r="BB2445" s="2">
        <v>3.65276234792891E-3</v>
      </c>
      <c r="BC2445">
        <v>11.543951327219901</v>
      </c>
      <c r="BD2445">
        <v>5.16794962473507</v>
      </c>
      <c r="BE2445">
        <v>6.7594041711070103</v>
      </c>
      <c r="BF2445">
        <v>0</v>
      </c>
      <c r="BG2445">
        <v>32.076062709042198</v>
      </c>
      <c r="BH2445">
        <v>0</v>
      </c>
      <c r="BI2445">
        <v>0</v>
      </c>
      <c r="BJ2445" s="2">
        <v>3.4738494900195299E-3</v>
      </c>
      <c r="BK2445">
        <v>0</v>
      </c>
      <c r="BL2445">
        <v>0</v>
      </c>
      <c r="BM2445">
        <v>0</v>
      </c>
      <c r="BN2445">
        <v>1.0049859999999999</v>
      </c>
      <c r="BO2445" s="9" t="e">
        <f>_xlfn.XLOOKUP(A2445,Thermal!A:A,Thermal!B:B)</f>
        <v>#N/A</v>
      </c>
      <c r="BP2445" s="9" t="e">
        <f>_xlfn.XLOOKUP(A2445,Thermal!A:A,Thermal!C:C)</f>
        <v>#N/A</v>
      </c>
    </row>
    <row r="2446" spans="1:68" x14ac:dyDescent="0.3">
      <c r="A2446" t="s">
        <v>2013</v>
      </c>
      <c r="B2446" t="s">
        <v>85</v>
      </c>
      <c r="C2446" t="s">
        <v>86</v>
      </c>
      <c r="D2446" t="s">
        <v>87</v>
      </c>
      <c r="E2446" t="s">
        <v>75</v>
      </c>
      <c r="F2446" t="s">
        <v>88</v>
      </c>
      <c r="G2446">
        <v>28.299999237060501</v>
      </c>
      <c r="H2446">
        <v>0</v>
      </c>
      <c r="J2446" s="1">
        <v>43709</v>
      </c>
      <c r="K2446" s="1">
        <v>52717</v>
      </c>
      <c r="L2446">
        <v>15.9350220126056</v>
      </c>
      <c r="M2446">
        <v>-29.759529071875299</v>
      </c>
      <c r="N2446">
        <v>-6.2741000148653496</v>
      </c>
      <c r="O2446">
        <v>28.299999237060501</v>
      </c>
      <c r="P2446">
        <v>28.299999237060501</v>
      </c>
      <c r="Q2446">
        <v>59671.057774929301</v>
      </c>
      <c r="R2446">
        <v>0</v>
      </c>
      <c r="S2446">
        <v>0</v>
      </c>
      <c r="T2446">
        <v>0.240698401759363</v>
      </c>
      <c r="U2446">
        <v>0</v>
      </c>
      <c r="V2446">
        <v>0.95085977462624005</v>
      </c>
      <c r="W2446">
        <v>0.95085977462624005</v>
      </c>
      <c r="X2446">
        <v>8760</v>
      </c>
      <c r="Y2446">
        <v>0</v>
      </c>
      <c r="Z2446">
        <v>8760</v>
      </c>
      <c r="AA2446">
        <v>0</v>
      </c>
      <c r="AB2446">
        <v>0</v>
      </c>
      <c r="AC2446">
        <v>0</v>
      </c>
      <c r="AD2446">
        <v>0</v>
      </c>
      <c r="AE2446">
        <v>20.828800201416001</v>
      </c>
      <c r="AF2446">
        <v>52.624514951975797</v>
      </c>
      <c r="AG2446">
        <v>-25.533508558932201</v>
      </c>
      <c r="AH2446">
        <v>-8.5325288774391392</v>
      </c>
      <c r="AI2446">
        <v>-24.998420715331999</v>
      </c>
      <c r="AJ2446">
        <v>1871.67309570313</v>
      </c>
      <c r="AK2446">
        <v>71.376866197517003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37784.427892485597</v>
      </c>
      <c r="AX2446">
        <v>0</v>
      </c>
      <c r="AY2446">
        <v>0</v>
      </c>
      <c r="AZ2446">
        <v>20.828792750835401</v>
      </c>
      <c r="BA2446">
        <v>5.7982855946971403</v>
      </c>
      <c r="BB2446" s="2">
        <v>3.65276234792891E-3</v>
      </c>
      <c r="BC2446">
        <v>11.543951327219901</v>
      </c>
      <c r="BD2446">
        <v>5.16794962473507</v>
      </c>
      <c r="BE2446">
        <v>6.7594041711070103</v>
      </c>
      <c r="BF2446">
        <v>0</v>
      </c>
      <c r="BG2446">
        <v>29.6236774222061</v>
      </c>
      <c r="BH2446">
        <v>0</v>
      </c>
      <c r="BI2446">
        <v>0</v>
      </c>
      <c r="BJ2446" s="2">
        <v>6.6520043953375999E-3</v>
      </c>
      <c r="BK2446">
        <v>0</v>
      </c>
      <c r="BL2446">
        <v>0</v>
      </c>
      <c r="BM2446">
        <v>0</v>
      </c>
      <c r="BN2446">
        <v>0.9508894</v>
      </c>
      <c r="BO2446" s="9" t="e">
        <f>_xlfn.XLOOKUP(A2446,Thermal!A:A,Thermal!B:B)</f>
        <v>#N/A</v>
      </c>
      <c r="BP2446" s="9" t="e">
        <f>_xlfn.XLOOKUP(A2446,Thermal!A:A,Thermal!C:C)</f>
        <v>#N/A</v>
      </c>
    </row>
    <row r="2447" spans="1:68" x14ac:dyDescent="0.3">
      <c r="A2447" t="s">
        <v>2014</v>
      </c>
      <c r="B2447" t="s">
        <v>212</v>
      </c>
      <c r="C2447" t="s">
        <v>97</v>
      </c>
      <c r="D2447" t="s">
        <v>90</v>
      </c>
      <c r="E2447" t="s">
        <v>121</v>
      </c>
      <c r="F2447" t="s">
        <v>122</v>
      </c>
      <c r="G2447">
        <v>20</v>
      </c>
      <c r="H2447">
        <v>-20</v>
      </c>
      <c r="J2447" s="1">
        <v>44587</v>
      </c>
      <c r="K2447" s="1">
        <v>55153</v>
      </c>
      <c r="L2447">
        <v>49.644098595111103</v>
      </c>
      <c r="M2447">
        <v>-24.739699478898</v>
      </c>
      <c r="N2447">
        <v>-6.2889703356556002</v>
      </c>
      <c r="O2447">
        <v>20</v>
      </c>
      <c r="P2447">
        <v>20</v>
      </c>
      <c r="Q2447">
        <v>28082.023904785499</v>
      </c>
      <c r="R2447">
        <v>32755.321285009399</v>
      </c>
      <c r="S2447">
        <v>0.98649455912959605</v>
      </c>
      <c r="T2447">
        <v>0.16028552456977899</v>
      </c>
      <c r="U2447" s="2">
        <v>9.1256017633259301E-2</v>
      </c>
      <c r="V2447">
        <v>1.04722649217033</v>
      </c>
      <c r="W2447">
        <v>0.95597047636413601</v>
      </c>
      <c r="X2447">
        <v>8760</v>
      </c>
      <c r="Y2447">
        <v>0</v>
      </c>
      <c r="Z2447">
        <v>8760</v>
      </c>
      <c r="AA2447">
        <v>0</v>
      </c>
      <c r="AB2447">
        <v>0</v>
      </c>
      <c r="AC2447" s="2">
        <v>-7.0099460703358096E-3</v>
      </c>
      <c r="AD2447">
        <v>0.243198457504749</v>
      </c>
      <c r="AE2447">
        <v>0</v>
      </c>
      <c r="AF2447">
        <v>67.543538290190796</v>
      </c>
      <c r="AG2447">
        <v>-13.558448738248099</v>
      </c>
      <c r="AH2447">
        <v>-5.5885652815322704</v>
      </c>
      <c r="AI2447">
        <v>-25.833551406860401</v>
      </c>
      <c r="AJ2447">
        <v>1954.86901855469</v>
      </c>
      <c r="AK2447">
        <v>70.131791211460595</v>
      </c>
      <c r="AL2447">
        <v>1.0930484260253901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9963.9885008931196</v>
      </c>
      <c r="AW2447">
        <v>9504.4022746682203</v>
      </c>
      <c r="AX2447">
        <v>25997.3979209512</v>
      </c>
      <c r="AY2447">
        <v>0</v>
      </c>
      <c r="AZ2447">
        <v>6927.9138586521103</v>
      </c>
      <c r="BA2447">
        <v>0.15865582111832299</v>
      </c>
      <c r="BB2447" s="2">
        <v>1.0077528424561301E-4</v>
      </c>
      <c r="BC2447">
        <v>4.7625885636110299</v>
      </c>
      <c r="BD2447">
        <v>4.7625885586894903</v>
      </c>
      <c r="BE2447">
        <v>4.7625901408658802</v>
      </c>
      <c r="BF2447">
        <v>1.28212956470998</v>
      </c>
      <c r="BG2447">
        <v>1.14936734719595</v>
      </c>
      <c r="BH2447">
        <v>244.691658675978</v>
      </c>
      <c r="BI2447">
        <v>0</v>
      </c>
      <c r="BJ2447">
        <v>13.7323234739815</v>
      </c>
      <c r="BK2447">
        <v>0</v>
      </c>
      <c r="BL2447">
        <v>0</v>
      </c>
      <c r="BM2447">
        <v>0</v>
      </c>
      <c r="BN2447">
        <v>1.0474870000000001</v>
      </c>
      <c r="BO2447" s="9" t="e">
        <f>_xlfn.XLOOKUP(A2447,Thermal!A:A,Thermal!B:B)</f>
        <v>#N/A</v>
      </c>
      <c r="BP2447" s="9" t="e">
        <f>_xlfn.XLOOKUP(A2447,Thermal!A:A,Thermal!C:C)</f>
        <v>#N/A</v>
      </c>
    </row>
    <row r="2448" spans="1:68" x14ac:dyDescent="0.3">
      <c r="A2448" t="s">
        <v>2019</v>
      </c>
      <c r="B2448" t="s">
        <v>132</v>
      </c>
      <c r="C2448" t="s">
        <v>97</v>
      </c>
      <c r="D2448" t="s">
        <v>90</v>
      </c>
      <c r="E2448" t="s">
        <v>167</v>
      </c>
      <c r="F2448" t="s">
        <v>167</v>
      </c>
      <c r="G2448">
        <v>11</v>
      </c>
      <c r="H2448">
        <v>0</v>
      </c>
      <c r="J2448" s="1">
        <v>44548</v>
      </c>
      <c r="K2448" s="1">
        <v>55153</v>
      </c>
      <c r="L2448">
        <v>127.000892310956</v>
      </c>
      <c r="M2448">
        <v>5.0857902621246902</v>
      </c>
      <c r="N2448">
        <v>3.13559759997925</v>
      </c>
      <c r="O2448">
        <v>4.96402804983701</v>
      </c>
      <c r="P2448">
        <v>3.69143708258642</v>
      </c>
      <c r="Q2448">
        <v>31791.868438817601</v>
      </c>
      <c r="R2448">
        <v>0</v>
      </c>
      <c r="S2448">
        <v>0</v>
      </c>
      <c r="T2448">
        <v>0.34498180303544701</v>
      </c>
      <c r="U2448">
        <v>0</v>
      </c>
      <c r="V2448">
        <v>4.0375962844925501</v>
      </c>
      <c r="W2448">
        <v>4.0375962844925501</v>
      </c>
      <c r="X2448">
        <v>0</v>
      </c>
      <c r="Y2448">
        <v>0</v>
      </c>
      <c r="Z2448">
        <v>866</v>
      </c>
      <c r="AA2448">
        <v>7894</v>
      </c>
      <c r="AB2448">
        <v>0</v>
      </c>
      <c r="AC2448">
        <v>0</v>
      </c>
      <c r="AD2448">
        <v>0</v>
      </c>
      <c r="AE2448">
        <v>0</v>
      </c>
      <c r="AF2448">
        <v>99.541055814985199</v>
      </c>
      <c r="AG2448">
        <v>9.2750838994862903</v>
      </c>
      <c r="AH2448">
        <v>3.5754195755115199</v>
      </c>
      <c r="AI2448">
        <v>-26.1726589202881</v>
      </c>
      <c r="AJ2448">
        <v>1863.76770019531</v>
      </c>
      <c r="AK2448">
        <v>68.580036668742494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14.690630912780801</v>
      </c>
      <c r="AW2448">
        <v>4.3044204711914098</v>
      </c>
      <c r="AX2448">
        <v>0.33245889353565899</v>
      </c>
      <c r="AY2448">
        <v>120.23599556146701</v>
      </c>
      <c r="AZ2448">
        <v>1640.4264402819099</v>
      </c>
      <c r="BA2448">
        <v>0.15865582111832299</v>
      </c>
      <c r="BB2448" s="2">
        <v>1.0077528424561301E-4</v>
      </c>
      <c r="BC2448">
        <v>4.7625885636110299</v>
      </c>
      <c r="BD2448">
        <v>4.7625885586894903</v>
      </c>
      <c r="BE2448">
        <v>4.7625901408658802</v>
      </c>
      <c r="BF2448" s="2">
        <v>1.1449093581177299E-2</v>
      </c>
      <c r="BG2448" s="2">
        <v>1.8401397392153701E-3</v>
      </c>
      <c r="BH2448">
        <v>46.999245988532003</v>
      </c>
      <c r="BI2448">
        <v>1442.6113635034101</v>
      </c>
      <c r="BJ2448">
        <v>27218.899885671199</v>
      </c>
      <c r="BK2448">
        <v>0</v>
      </c>
      <c r="BL2448">
        <v>0</v>
      </c>
      <c r="BM2448">
        <v>0</v>
      </c>
      <c r="BN2448">
        <v>4.0663049999999998</v>
      </c>
      <c r="BO2448" s="9" t="e">
        <f>_xlfn.XLOOKUP(A2448,Thermal!A:A,Thermal!B:B)</f>
        <v>#N/A</v>
      </c>
      <c r="BP2448" s="9" t="e">
        <f>_xlfn.XLOOKUP(A2448,Thermal!A:A,Thermal!C:C)</f>
        <v>#N/A</v>
      </c>
    </row>
    <row r="2449" spans="1:68" x14ac:dyDescent="0.3">
      <c r="A2449" t="s">
        <v>2020</v>
      </c>
      <c r="B2449" t="s">
        <v>78</v>
      </c>
      <c r="C2449" t="s">
        <v>79</v>
      </c>
      <c r="D2449" t="s">
        <v>80</v>
      </c>
      <c r="E2449" t="s">
        <v>167</v>
      </c>
      <c r="F2449" t="s">
        <v>167</v>
      </c>
      <c r="G2449">
        <v>949.67999267578102</v>
      </c>
      <c r="H2449">
        <v>0</v>
      </c>
      <c r="J2449" s="1">
        <v>18233</v>
      </c>
      <c r="K2449" s="1">
        <v>55153</v>
      </c>
      <c r="L2449">
        <v>93.680606102937304</v>
      </c>
      <c r="M2449">
        <v>-1.3250998188154099</v>
      </c>
      <c r="N2449">
        <v>8.3151470419659006</v>
      </c>
      <c r="O2449">
        <v>690</v>
      </c>
      <c r="P2449">
        <v>690</v>
      </c>
      <c r="Q2449">
        <v>6044400</v>
      </c>
      <c r="R2449">
        <v>0</v>
      </c>
      <c r="S2449">
        <v>0</v>
      </c>
      <c r="T2449">
        <v>0.99999999999983502</v>
      </c>
      <c r="U2449">
        <v>0</v>
      </c>
      <c r="V2449">
        <v>566.24305656622698</v>
      </c>
      <c r="W2449">
        <v>566.24305656622698</v>
      </c>
      <c r="X2449">
        <v>0</v>
      </c>
      <c r="Y2449">
        <v>0</v>
      </c>
      <c r="Z2449">
        <v>0</v>
      </c>
      <c r="AA2449">
        <v>8760</v>
      </c>
      <c r="AB2449">
        <v>0</v>
      </c>
      <c r="AC2449">
        <v>0</v>
      </c>
      <c r="AD2449">
        <v>0</v>
      </c>
      <c r="AE2449">
        <v>0</v>
      </c>
      <c r="AF2449">
        <v>93.680606241910496</v>
      </c>
      <c r="AG2449">
        <v>-1.3250998215658401</v>
      </c>
      <c r="AH2449">
        <v>8.3151470540410699</v>
      </c>
      <c r="AI2449">
        <v>-82.084281921386705</v>
      </c>
      <c r="AJ2449">
        <v>1084.099609375</v>
      </c>
      <c r="AK2449">
        <v>91.6306793553765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45436.544919043801</v>
      </c>
      <c r="AW2449">
        <v>202657.20776724801</v>
      </c>
      <c r="AX2449">
        <v>0</v>
      </c>
      <c r="AY2449">
        <v>0</v>
      </c>
      <c r="AZ2449">
        <v>0</v>
      </c>
      <c r="BA2449" s="2">
        <v>1.38214696060892E-4</v>
      </c>
      <c r="BB2449" s="2">
        <v>1.3721469679026801E-4</v>
      </c>
      <c r="BC2449">
        <v>1.4044060349899999E-4</v>
      </c>
      <c r="BD2449" s="2">
        <v>1.3944165658055601E-4</v>
      </c>
      <c r="BE2449" s="2">
        <v>1.3842035504974001E-4</v>
      </c>
      <c r="BF2449">
        <v>7.1492838888261803</v>
      </c>
      <c r="BG2449">
        <v>30.273443334255699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566.24310000000003</v>
      </c>
      <c r="BO2449" s="9" t="e">
        <f>_xlfn.XLOOKUP(A2449,Thermal!A:A,Thermal!B:B)</f>
        <v>#N/A</v>
      </c>
      <c r="BP2449" s="9" t="e">
        <f>_xlfn.XLOOKUP(A2449,Thermal!A:A,Thermal!C:C)</f>
        <v>#N/A</v>
      </c>
    </row>
    <row r="2450" spans="1:68" x14ac:dyDescent="0.3">
      <c r="A2450" t="s">
        <v>2021</v>
      </c>
      <c r="B2450" t="s">
        <v>132</v>
      </c>
      <c r="C2450" t="s">
        <v>97</v>
      </c>
      <c r="D2450" t="s">
        <v>90</v>
      </c>
      <c r="E2450" t="s">
        <v>75</v>
      </c>
      <c r="F2450" t="s">
        <v>133</v>
      </c>
      <c r="G2450">
        <v>20</v>
      </c>
      <c r="H2450">
        <v>0</v>
      </c>
      <c r="J2450" s="1">
        <v>41997</v>
      </c>
      <c r="K2450" s="1">
        <v>55153</v>
      </c>
      <c r="L2450">
        <v>37.972674092677998</v>
      </c>
      <c r="M2450">
        <v>-13.513273846198601</v>
      </c>
      <c r="N2450">
        <v>-3.9888978183255999</v>
      </c>
      <c r="O2450">
        <v>20</v>
      </c>
      <c r="P2450">
        <v>20</v>
      </c>
      <c r="Q2450">
        <v>52845.9705575146</v>
      </c>
      <c r="R2450">
        <v>0</v>
      </c>
      <c r="S2450">
        <v>0</v>
      </c>
      <c r="T2450">
        <v>0.30163225203888699</v>
      </c>
      <c r="U2450">
        <v>0</v>
      </c>
      <c r="V2450">
        <v>2.0067032297526599</v>
      </c>
      <c r="W2450">
        <v>2.0067032297526599</v>
      </c>
      <c r="X2450">
        <v>8760</v>
      </c>
      <c r="Y2450">
        <v>0</v>
      </c>
      <c r="Z2450">
        <v>8760</v>
      </c>
      <c r="AA2450">
        <v>0</v>
      </c>
      <c r="AB2450">
        <v>0</v>
      </c>
      <c r="AC2450">
        <v>0</v>
      </c>
      <c r="AD2450">
        <v>0</v>
      </c>
      <c r="AE2450">
        <v>555.18936252594006</v>
      </c>
      <c r="AF2450">
        <v>89.145447588053898</v>
      </c>
      <c r="AG2450">
        <v>2.8863926671916298</v>
      </c>
      <c r="AH2450">
        <v>-0.431497480161673</v>
      </c>
      <c r="AI2450">
        <v>-26.508552551269499</v>
      </c>
      <c r="AJ2450">
        <v>2158.98657226563</v>
      </c>
      <c r="AK2450">
        <v>87.271654039825805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8208.7455179393291</v>
      </c>
      <c r="AX2450">
        <v>0</v>
      </c>
      <c r="AY2450">
        <v>0</v>
      </c>
      <c r="AZ2450">
        <v>194.68001001700799</v>
      </c>
      <c r="BA2450">
        <v>0.15865582111832299</v>
      </c>
      <c r="BB2450" s="2">
        <v>1.0077528424561301E-4</v>
      </c>
      <c r="BC2450">
        <v>4.7625885636110299</v>
      </c>
      <c r="BD2450">
        <v>4.7625885586894903</v>
      </c>
      <c r="BE2450">
        <v>4.7625901408658802</v>
      </c>
      <c r="BF2450">
        <v>0</v>
      </c>
      <c r="BG2450">
        <v>2.6352059727651098</v>
      </c>
      <c r="BH2450">
        <v>0</v>
      </c>
      <c r="BI2450">
        <v>0</v>
      </c>
      <c r="BJ2450" s="2">
        <v>5.0949588000336603E-2</v>
      </c>
      <c r="BK2450">
        <v>0</v>
      </c>
      <c r="BL2450">
        <v>0</v>
      </c>
      <c r="BM2450">
        <v>0</v>
      </c>
      <c r="BN2450">
        <v>2.0067059999999999</v>
      </c>
      <c r="BO2450" s="9" t="e">
        <f>_xlfn.XLOOKUP(A2450,Thermal!A:A,Thermal!B:B)</f>
        <v>#N/A</v>
      </c>
      <c r="BP2450" s="9" t="e">
        <f>_xlfn.XLOOKUP(A2450,Thermal!A:A,Thermal!C:C)</f>
        <v>#N/A</v>
      </c>
    </row>
    <row r="2451" spans="1:68" x14ac:dyDescent="0.3">
      <c r="A2451" t="s">
        <v>2022</v>
      </c>
      <c r="B2451" t="s">
        <v>132</v>
      </c>
      <c r="C2451" t="s">
        <v>97</v>
      </c>
      <c r="D2451" t="s">
        <v>90</v>
      </c>
      <c r="E2451" t="s">
        <v>167</v>
      </c>
      <c r="F2451" t="s">
        <v>167</v>
      </c>
      <c r="G2451">
        <v>153.89999389648401</v>
      </c>
      <c r="H2451">
        <v>0</v>
      </c>
      <c r="J2451" s="1">
        <v>30317</v>
      </c>
      <c r="K2451" s="1">
        <v>55153</v>
      </c>
      <c r="L2451">
        <v>118.929515892653</v>
      </c>
      <c r="M2451">
        <v>19.214551387782102</v>
      </c>
      <c r="N2451">
        <v>7.1082932853764502</v>
      </c>
      <c r="O2451">
        <v>119.88034524126699</v>
      </c>
      <c r="P2451">
        <v>100.60937089731399</v>
      </c>
      <c r="Q2451">
        <v>327127.767380965</v>
      </c>
      <c r="R2451">
        <v>0</v>
      </c>
      <c r="S2451">
        <v>0</v>
      </c>
      <c r="T2451">
        <v>0.2441539927154</v>
      </c>
      <c r="U2451">
        <v>0</v>
      </c>
      <c r="V2451">
        <v>38.905148177941903</v>
      </c>
      <c r="W2451">
        <v>38.905148177941903</v>
      </c>
      <c r="X2451">
        <v>0</v>
      </c>
      <c r="Y2451">
        <v>0</v>
      </c>
      <c r="Z2451">
        <v>267</v>
      </c>
      <c r="AA2451">
        <v>8493</v>
      </c>
      <c r="AB2451">
        <v>0</v>
      </c>
      <c r="AC2451">
        <v>0</v>
      </c>
      <c r="AD2451">
        <v>0</v>
      </c>
      <c r="AE2451">
        <v>525.295127868652</v>
      </c>
      <c r="AF2451">
        <v>98.739445160209797</v>
      </c>
      <c r="AG2451">
        <v>6.6148912672521201</v>
      </c>
      <c r="AH2451">
        <v>5.4340015962480699</v>
      </c>
      <c r="AI2451">
        <v>-35.533317565917997</v>
      </c>
      <c r="AJ2451">
        <v>2423.8662109375</v>
      </c>
      <c r="AK2451">
        <v>101.48151506716199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1656.9745006263299</v>
      </c>
      <c r="AW2451">
        <v>132484.12503849799</v>
      </c>
      <c r="AX2451">
        <v>17.100000381469702</v>
      </c>
      <c r="AY2451">
        <v>1571.0011439734401</v>
      </c>
      <c r="AZ2451">
        <v>230127.25829691801</v>
      </c>
      <c r="BA2451">
        <v>0.15865582111832299</v>
      </c>
      <c r="BB2451" s="2">
        <v>1.0077528424561301E-4</v>
      </c>
      <c r="BC2451">
        <v>4.7625885636110299</v>
      </c>
      <c r="BD2451">
        <v>4.7625885586894903</v>
      </c>
      <c r="BE2451">
        <v>4.7625901408658802</v>
      </c>
      <c r="BF2451">
        <v>17628.870581221399</v>
      </c>
      <c r="BG2451">
        <v>10.244219046486901</v>
      </c>
      <c r="BH2451" s="2">
        <v>1.4163930900394899E-2</v>
      </c>
      <c r="BI2451">
        <v>12478.2920793823</v>
      </c>
      <c r="BJ2451">
        <v>1122398.9172714101</v>
      </c>
      <c r="BK2451">
        <v>0</v>
      </c>
      <c r="BL2451">
        <v>0</v>
      </c>
      <c r="BM2451">
        <v>0</v>
      </c>
      <c r="BN2451">
        <v>40.057659999999998</v>
      </c>
      <c r="BO2451" s="9" t="e">
        <f>_xlfn.XLOOKUP(A2451,Thermal!A:A,Thermal!B:B)</f>
        <v>#N/A</v>
      </c>
      <c r="BP2451" s="9" t="e">
        <f>_xlfn.XLOOKUP(A2451,Thermal!A:A,Thermal!C:C)</f>
        <v>#N/A</v>
      </c>
    </row>
    <row r="2452" spans="1:68" x14ac:dyDescent="0.3">
      <c r="A2452" t="s">
        <v>2023</v>
      </c>
      <c r="B2452" t="s">
        <v>132</v>
      </c>
      <c r="C2452" t="s">
        <v>97</v>
      </c>
      <c r="D2452" t="s">
        <v>90</v>
      </c>
      <c r="E2452" t="s">
        <v>167</v>
      </c>
      <c r="F2452" t="s">
        <v>214</v>
      </c>
      <c r="G2452">
        <v>10.6000003814697</v>
      </c>
      <c r="H2452">
        <v>0</v>
      </c>
      <c r="J2452" s="1">
        <v>44197</v>
      </c>
      <c r="K2452" s="1">
        <v>55153</v>
      </c>
      <c r="L2452">
        <v>80.648646364193496</v>
      </c>
      <c r="M2452">
        <v>-3.3625591747905199</v>
      </c>
      <c r="N2452">
        <v>-2.6793467914277702</v>
      </c>
      <c r="O2452" s="2">
        <v>1.00000004749745E-3</v>
      </c>
      <c r="P2452" s="2">
        <v>1.00000004749745E-3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8760</v>
      </c>
      <c r="AB2452">
        <v>0</v>
      </c>
      <c r="AC2452">
        <v>0</v>
      </c>
      <c r="AD2452">
        <v>0</v>
      </c>
      <c r="AE2452">
        <v>0</v>
      </c>
      <c r="AF2452">
        <v>80.648646364193496</v>
      </c>
      <c r="AG2452">
        <v>-3.3625591747905199</v>
      </c>
      <c r="AH2452">
        <v>-2.6793467914277702</v>
      </c>
      <c r="AI2452">
        <v>-25.1410007476807</v>
      </c>
      <c r="AJ2452">
        <v>2009.23205566406</v>
      </c>
      <c r="AK2452">
        <v>76.456228592245907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 s="2">
        <v>2.50000011874363E-3</v>
      </c>
      <c r="AY2452">
        <v>0.40700001933146301</v>
      </c>
      <c r="AZ2452">
        <v>5.0975002421182598</v>
      </c>
      <c r="BA2452">
        <v>0.15865582111832299</v>
      </c>
      <c r="BB2452" s="2">
        <v>1.0077528424561301E-4</v>
      </c>
      <c r="BC2452">
        <v>4.7625885636110299</v>
      </c>
      <c r="BD2452">
        <v>4.7625885586894903</v>
      </c>
      <c r="BE2452">
        <v>4.7625901408658802</v>
      </c>
      <c r="BF2452">
        <v>0</v>
      </c>
      <c r="BG2452">
        <v>0</v>
      </c>
      <c r="BH2452">
        <v>0.142693713396568</v>
      </c>
      <c r="BI2452">
        <v>6.9729943444588303</v>
      </c>
      <c r="BJ2452">
        <v>34.925205606840301</v>
      </c>
      <c r="BK2452">
        <v>0</v>
      </c>
      <c r="BL2452">
        <v>0</v>
      </c>
      <c r="BM2452">
        <v>0</v>
      </c>
      <c r="BN2452" s="2">
        <v>4.2040889999999999E-5</v>
      </c>
      <c r="BO2452" s="9" t="e">
        <f>_xlfn.XLOOKUP(A2452,Thermal!A:A,Thermal!B:B)</f>
        <v>#N/A</v>
      </c>
      <c r="BP2452" s="9" t="e">
        <f>_xlfn.XLOOKUP(A2452,Thermal!A:A,Thermal!C:C)</f>
        <v>#N/A</v>
      </c>
    </row>
    <row r="2453" spans="1:68" x14ac:dyDescent="0.3">
      <c r="A2453" t="s">
        <v>2025</v>
      </c>
      <c r="B2453" t="s">
        <v>96</v>
      </c>
      <c r="C2453" t="s">
        <v>97</v>
      </c>
      <c r="D2453" t="s">
        <v>90</v>
      </c>
      <c r="E2453" t="s">
        <v>167</v>
      </c>
      <c r="F2453" t="s">
        <v>167</v>
      </c>
      <c r="G2453">
        <v>36.799999237060497</v>
      </c>
      <c r="H2453">
        <v>0</v>
      </c>
      <c r="J2453" s="1">
        <v>45107</v>
      </c>
      <c r="K2453" s="1">
        <v>55153</v>
      </c>
      <c r="L2453">
        <v>64.746675539962098</v>
      </c>
      <c r="M2453">
        <v>-4.0069244575735503</v>
      </c>
      <c r="N2453">
        <v>-1.5278530956640901</v>
      </c>
      <c r="O2453">
        <v>17.159303722970002</v>
      </c>
      <c r="P2453">
        <v>13.332715182904399</v>
      </c>
      <c r="Q2453">
        <v>115405.743330628</v>
      </c>
      <c r="R2453">
        <v>0</v>
      </c>
      <c r="S2453">
        <v>0</v>
      </c>
      <c r="T2453">
        <v>0.39115711085715599</v>
      </c>
      <c r="U2453">
        <v>0</v>
      </c>
      <c r="V2453">
        <v>7.4721389101705098</v>
      </c>
      <c r="W2453">
        <v>7.4721389101705098</v>
      </c>
      <c r="X2453">
        <v>0</v>
      </c>
      <c r="Y2453">
        <v>0</v>
      </c>
      <c r="Z2453">
        <v>908</v>
      </c>
      <c r="AA2453">
        <v>7852</v>
      </c>
      <c r="AB2453">
        <v>0</v>
      </c>
      <c r="AC2453">
        <v>0</v>
      </c>
      <c r="AD2453">
        <v>0</v>
      </c>
      <c r="AE2453">
        <v>5669.9358654022199</v>
      </c>
      <c r="AF2453">
        <v>78.596814462783499</v>
      </c>
      <c r="AG2453">
        <v>-6.5547261349708004</v>
      </c>
      <c r="AH2453">
        <v>-1.5390117780378501</v>
      </c>
      <c r="AI2453">
        <v>-25.614973068237301</v>
      </c>
      <c r="AJ2453">
        <v>2059.98022460938</v>
      </c>
      <c r="AK2453">
        <v>74.826718312822393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283.59679570421599</v>
      </c>
      <c r="AW2453">
        <v>123.654750943184</v>
      </c>
      <c r="AX2453">
        <v>16.5879310071468</v>
      </c>
      <c r="AY2453">
        <v>623.61954092246003</v>
      </c>
      <c r="AZ2453">
        <v>3795.4052656193999</v>
      </c>
      <c r="BA2453">
        <v>0.15865582111832299</v>
      </c>
      <c r="BB2453" s="2">
        <v>1.0077528424561301E-4</v>
      </c>
      <c r="BC2453">
        <v>4.7625885636110299</v>
      </c>
      <c r="BD2453">
        <v>4.7625885586894903</v>
      </c>
      <c r="BE2453">
        <v>4.7625901408658802</v>
      </c>
      <c r="BF2453">
        <v>3788.3854608977799</v>
      </c>
      <c r="BG2453">
        <v>5.1955819957583999E-2</v>
      </c>
      <c r="BH2453">
        <v>197.90137520078099</v>
      </c>
      <c r="BI2453">
        <v>7581.6254350280296</v>
      </c>
      <c r="BJ2453">
        <v>56916.9668863814</v>
      </c>
      <c r="BK2453">
        <v>0</v>
      </c>
      <c r="BL2453">
        <v>0</v>
      </c>
      <c r="BM2453">
        <v>0</v>
      </c>
      <c r="BN2453">
        <v>7.5406240000000002</v>
      </c>
      <c r="BO2453" s="9" t="e">
        <f>_xlfn.XLOOKUP(A2453,Thermal!A:A,Thermal!B:B)</f>
        <v>#N/A</v>
      </c>
      <c r="BP2453" s="9" t="e">
        <f>_xlfn.XLOOKUP(A2453,Thermal!A:A,Thermal!C:C)</f>
        <v>#N/A</v>
      </c>
    </row>
    <row r="2454" spans="1:68" x14ac:dyDescent="0.3">
      <c r="A2454" t="s">
        <v>2027</v>
      </c>
      <c r="B2454" t="s">
        <v>132</v>
      </c>
      <c r="C2454" t="s">
        <v>97</v>
      </c>
      <c r="D2454" t="s">
        <v>629</v>
      </c>
      <c r="E2454" t="s">
        <v>75</v>
      </c>
      <c r="F2454" t="s">
        <v>76</v>
      </c>
      <c r="G2454">
        <v>210</v>
      </c>
      <c r="H2454">
        <v>0</v>
      </c>
      <c r="J2454" s="1">
        <v>47604</v>
      </c>
      <c r="K2454" s="1">
        <v>55518</v>
      </c>
      <c r="L2454">
        <v>61.522874404843499</v>
      </c>
      <c r="M2454">
        <v>-15.0079018933427</v>
      </c>
      <c r="N2454">
        <v>-5.9342979479401903</v>
      </c>
      <c r="O2454">
        <v>210</v>
      </c>
      <c r="P2454">
        <v>210</v>
      </c>
      <c r="Q2454">
        <v>222342.37710169001</v>
      </c>
      <c r="R2454">
        <v>0</v>
      </c>
      <c r="S2454">
        <v>0</v>
      </c>
      <c r="T2454">
        <v>0.12086452332114</v>
      </c>
      <c r="U2454">
        <v>0</v>
      </c>
      <c r="V2454">
        <v>13.679142734143801</v>
      </c>
      <c r="W2454">
        <v>13.679142734143801</v>
      </c>
      <c r="X2454">
        <v>8760</v>
      </c>
      <c r="Y2454">
        <v>0</v>
      </c>
      <c r="Z2454">
        <v>8760</v>
      </c>
      <c r="AA2454">
        <v>0</v>
      </c>
      <c r="AB2454">
        <v>0</v>
      </c>
      <c r="AC2454">
        <v>0</v>
      </c>
      <c r="AD2454">
        <v>0</v>
      </c>
      <c r="AE2454">
        <v>4467.4928175210998</v>
      </c>
      <c r="AF2454">
        <v>79.859846281110407</v>
      </c>
      <c r="AG2454">
        <v>-3.4408044870061998</v>
      </c>
      <c r="AH2454">
        <v>-3.3899015492734299</v>
      </c>
      <c r="AI2454">
        <v>-33.004772186279297</v>
      </c>
      <c r="AJ2454">
        <v>2002.31909179688</v>
      </c>
      <c r="AK2454">
        <v>76.996415168109806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 s="2">
        <v>4.2095780372619602E-5</v>
      </c>
      <c r="BA2454">
        <v>0.15865582111832299</v>
      </c>
      <c r="BB2454" s="2">
        <v>1.0077528424561301E-4</v>
      </c>
      <c r="BC2454">
        <v>4.7625885636110299</v>
      </c>
      <c r="BD2454">
        <v>4.7625885586894903</v>
      </c>
      <c r="BE2454">
        <v>4.7625901408658802</v>
      </c>
      <c r="BF2454">
        <v>0</v>
      </c>
      <c r="BG2454">
        <v>0</v>
      </c>
      <c r="BH2454">
        <v>0</v>
      </c>
      <c r="BI2454">
        <v>0</v>
      </c>
      <c r="BJ2454" s="2">
        <v>-2.4030374946959501E-4</v>
      </c>
      <c r="BK2454">
        <v>0</v>
      </c>
      <c r="BL2454">
        <v>0</v>
      </c>
      <c r="BM2454">
        <v>0</v>
      </c>
      <c r="BN2454">
        <v>13.67914</v>
      </c>
      <c r="BO2454" s="9" t="e">
        <f>_xlfn.XLOOKUP(A2454,Thermal!A:A,Thermal!B:B)</f>
        <v>#N/A</v>
      </c>
      <c r="BP2454" s="9" t="e">
        <f>_xlfn.XLOOKUP(A2454,Thermal!A:A,Thermal!C:C)</f>
        <v>#N/A</v>
      </c>
    </row>
    <row r="2455" spans="1:68" x14ac:dyDescent="0.3">
      <c r="A2455" t="s">
        <v>2028</v>
      </c>
      <c r="B2455" t="s">
        <v>132</v>
      </c>
      <c r="C2455" t="s">
        <v>97</v>
      </c>
      <c r="D2455" t="s">
        <v>90</v>
      </c>
      <c r="E2455" t="s">
        <v>75</v>
      </c>
      <c r="F2455" t="s">
        <v>76</v>
      </c>
      <c r="G2455">
        <v>100</v>
      </c>
      <c r="H2455">
        <v>0</v>
      </c>
      <c r="J2455" s="1">
        <v>48335</v>
      </c>
      <c r="K2455" s="1">
        <v>55518</v>
      </c>
      <c r="L2455">
        <v>88.954712856762399</v>
      </c>
      <c r="M2455">
        <v>2.5339546735798701</v>
      </c>
      <c r="N2455">
        <v>-0.93492246191375505</v>
      </c>
      <c r="O2455">
        <v>100</v>
      </c>
      <c r="P2455">
        <v>100</v>
      </c>
      <c r="Q2455">
        <v>293216.214345038</v>
      </c>
      <c r="R2455">
        <v>0</v>
      </c>
      <c r="S2455">
        <v>0</v>
      </c>
      <c r="T2455">
        <v>0.33472170587294903</v>
      </c>
      <c r="U2455">
        <v>0</v>
      </c>
      <c r="V2455">
        <v>26.082965008128699</v>
      </c>
      <c r="W2455">
        <v>26.082965008128699</v>
      </c>
      <c r="X2455">
        <v>8760</v>
      </c>
      <c r="Y2455">
        <v>0</v>
      </c>
      <c r="Z2455">
        <v>8760</v>
      </c>
      <c r="AA2455">
        <v>0</v>
      </c>
      <c r="AB2455">
        <v>0</v>
      </c>
      <c r="AC2455">
        <v>0</v>
      </c>
      <c r="AD2455">
        <v>0</v>
      </c>
      <c r="AE2455">
        <v>23646.883634023401</v>
      </c>
      <c r="AF2455">
        <v>81.880451279125495</v>
      </c>
      <c r="AG2455">
        <v>-3.6617919247344601</v>
      </c>
      <c r="AH2455">
        <v>-1.1483091055976</v>
      </c>
      <c r="AI2455">
        <v>-68.977455139160199</v>
      </c>
      <c r="AJ2455">
        <v>2070.93481445313</v>
      </c>
      <c r="AK2455">
        <v>81.935213293456002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112.99969157204001</v>
      </c>
      <c r="BA2455">
        <v>0.15865582111832299</v>
      </c>
      <c r="BB2455" s="2">
        <v>1.0077528424561301E-4</v>
      </c>
      <c r="BC2455">
        <v>4.7625885636110299</v>
      </c>
      <c r="BD2455">
        <v>4.7625885586894903</v>
      </c>
      <c r="BE2455">
        <v>4.7625901408658802</v>
      </c>
      <c r="BF2455">
        <v>0</v>
      </c>
      <c r="BG2455">
        <v>0</v>
      </c>
      <c r="BH2455">
        <v>0</v>
      </c>
      <c r="BI2455">
        <v>0</v>
      </c>
      <c r="BJ2455">
        <v>25.7501262836176</v>
      </c>
      <c r="BK2455">
        <v>0</v>
      </c>
      <c r="BL2455">
        <v>0</v>
      </c>
      <c r="BM2455">
        <v>0</v>
      </c>
      <c r="BN2455">
        <v>26.082989999999999</v>
      </c>
      <c r="BO2455" s="9" t="e">
        <f>_xlfn.XLOOKUP(A2455,Thermal!A:A,Thermal!B:B)</f>
        <v>#N/A</v>
      </c>
      <c r="BP2455" s="9" t="e">
        <f>_xlfn.XLOOKUP(A2455,Thermal!A:A,Thermal!C:C)</f>
        <v>#N/A</v>
      </c>
    </row>
    <row r="2456" spans="1:68" x14ac:dyDescent="0.3">
      <c r="A2456" t="s">
        <v>2029</v>
      </c>
      <c r="B2456" t="s">
        <v>96</v>
      </c>
      <c r="C2456" t="s">
        <v>97</v>
      </c>
      <c r="D2456" t="s">
        <v>90</v>
      </c>
      <c r="E2456" t="s">
        <v>167</v>
      </c>
      <c r="F2456" t="s">
        <v>167</v>
      </c>
      <c r="G2456">
        <v>25.600000381469702</v>
      </c>
      <c r="H2456">
        <v>0</v>
      </c>
      <c r="J2456" s="1">
        <v>45107</v>
      </c>
      <c r="K2456" s="1">
        <v>55153</v>
      </c>
      <c r="L2456">
        <v>63.803118879990301</v>
      </c>
      <c r="M2456">
        <v>-10.063601555871401</v>
      </c>
      <c r="N2456">
        <v>-14.4719705941496</v>
      </c>
      <c r="O2456">
        <v>21.711822447375699</v>
      </c>
      <c r="P2456">
        <v>14.3577086092759</v>
      </c>
      <c r="Q2456">
        <v>134284.408943232</v>
      </c>
      <c r="R2456">
        <v>0</v>
      </c>
      <c r="S2456">
        <v>0</v>
      </c>
      <c r="T2456">
        <v>0.63370277341064396</v>
      </c>
      <c r="U2456">
        <v>0</v>
      </c>
      <c r="V2456">
        <v>8.5677647220990405</v>
      </c>
      <c r="W2456">
        <v>8.5677647220990405</v>
      </c>
      <c r="X2456">
        <v>0</v>
      </c>
      <c r="Y2456">
        <v>0</v>
      </c>
      <c r="Z2456">
        <v>3091</v>
      </c>
      <c r="AA2456">
        <v>5669</v>
      </c>
      <c r="AB2456">
        <v>0</v>
      </c>
      <c r="AC2456">
        <v>0</v>
      </c>
      <c r="AD2456">
        <v>0</v>
      </c>
      <c r="AE2456">
        <v>6040.6541292667398</v>
      </c>
      <c r="AF2456">
        <v>63.244905363028003</v>
      </c>
      <c r="AG2456">
        <v>-10.345077438844299</v>
      </c>
      <c r="AH2456">
        <v>-13.100569519572</v>
      </c>
      <c r="AI2456">
        <v>-28.794826507568398</v>
      </c>
      <c r="AJ2456">
        <v>1719.77575683594</v>
      </c>
      <c r="AK2456">
        <v>63.627317957436503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95.688746869564099</v>
      </c>
      <c r="AW2456">
        <v>675.21463596820797</v>
      </c>
      <c r="AX2456" s="2">
        <v>1.25000005937181E-3</v>
      </c>
      <c r="AY2456">
        <v>290.27836973851697</v>
      </c>
      <c r="AZ2456">
        <v>6984.7620603518999</v>
      </c>
      <c r="BA2456">
        <v>0.15865582111832299</v>
      </c>
      <c r="BB2456" s="2">
        <v>1.0077528424561301E-4</v>
      </c>
      <c r="BC2456">
        <v>4.7625885636110299</v>
      </c>
      <c r="BD2456">
        <v>4.7625885586894903</v>
      </c>
      <c r="BE2456">
        <v>4.7625901408658802</v>
      </c>
      <c r="BF2456">
        <v>649.46936896878503</v>
      </c>
      <c r="BG2456">
        <v>0.207007312557835</v>
      </c>
      <c r="BH2456" s="2">
        <v>9.4212675913070108E-3</v>
      </c>
      <c r="BI2456">
        <v>5226.2249753177002</v>
      </c>
      <c r="BJ2456">
        <v>65692.679750935102</v>
      </c>
      <c r="BK2456">
        <v>0</v>
      </c>
      <c r="BL2456">
        <v>0</v>
      </c>
      <c r="BM2456">
        <v>0</v>
      </c>
      <c r="BN2456">
        <v>8.6393339999999998</v>
      </c>
      <c r="BO2456" s="9" t="e">
        <f>_xlfn.XLOOKUP(A2456,Thermal!A:A,Thermal!B:B)</f>
        <v>#N/A</v>
      </c>
      <c r="BP2456" s="9" t="e">
        <f>_xlfn.XLOOKUP(A2456,Thermal!A:A,Thermal!C:C)</f>
        <v>#N/A</v>
      </c>
    </row>
    <row r="2457" spans="1:68" x14ac:dyDescent="0.3">
      <c r="A2457" t="s">
        <v>2030</v>
      </c>
      <c r="B2457" t="s">
        <v>315</v>
      </c>
      <c r="C2457" t="s">
        <v>316</v>
      </c>
      <c r="D2457" t="s">
        <v>317</v>
      </c>
      <c r="E2457" t="s">
        <v>167</v>
      </c>
      <c r="F2457" t="s">
        <v>167</v>
      </c>
      <c r="G2457">
        <v>70.589996337890597</v>
      </c>
      <c r="H2457">
        <v>14</v>
      </c>
      <c r="J2457" s="1">
        <v>14154</v>
      </c>
      <c r="K2457" s="1">
        <v>55153</v>
      </c>
      <c r="L2457">
        <v>94.5784988871509</v>
      </c>
      <c r="M2457">
        <v>14.8052537817498</v>
      </c>
      <c r="N2457">
        <v>-0.40717885866917303</v>
      </c>
      <c r="O2457">
        <v>70.099998474121094</v>
      </c>
      <c r="P2457">
        <v>70.099998474121094</v>
      </c>
      <c r="Q2457">
        <v>374539.56040573103</v>
      </c>
      <c r="R2457">
        <v>0</v>
      </c>
      <c r="S2457">
        <v>0</v>
      </c>
      <c r="T2457">
        <v>0.60992380187108597</v>
      </c>
      <c r="U2457">
        <v>0</v>
      </c>
      <c r="V2457">
        <v>35.423390364899099</v>
      </c>
      <c r="W2457">
        <v>35.423390364899099</v>
      </c>
      <c r="X2457">
        <v>0</v>
      </c>
      <c r="Y2457">
        <v>0</v>
      </c>
      <c r="Z2457">
        <v>0</v>
      </c>
      <c r="AA2457">
        <v>8760</v>
      </c>
      <c r="AB2457">
        <v>0</v>
      </c>
      <c r="AC2457">
        <v>0</v>
      </c>
      <c r="AD2457">
        <v>0</v>
      </c>
      <c r="AE2457">
        <v>0</v>
      </c>
      <c r="AF2457">
        <v>106.114762158407</v>
      </c>
      <c r="AG2457">
        <v>18.5579762807489</v>
      </c>
      <c r="AH2457">
        <v>0.86623352660916197</v>
      </c>
      <c r="AI2457">
        <v>-124.33493804931599</v>
      </c>
      <c r="AJ2457">
        <v>1789.8154296875</v>
      </c>
      <c r="AK2457">
        <v>107.518644878016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17375.971791322299</v>
      </c>
      <c r="AW2457">
        <v>21412.800512960399</v>
      </c>
      <c r="AX2457">
        <v>8264.7678372236005</v>
      </c>
      <c r="AY2457">
        <v>655.60055756568897</v>
      </c>
      <c r="AZ2457">
        <v>113886.29664258601</v>
      </c>
      <c r="BA2457">
        <v>9.0549305149171797</v>
      </c>
      <c r="BB2457">
        <v>8.0428531073539702</v>
      </c>
      <c r="BC2457">
        <v>75.175880506149895</v>
      </c>
      <c r="BD2457" s="2">
        <v>3.1824214840017198E-2</v>
      </c>
      <c r="BE2457">
        <v>75.107511466741897</v>
      </c>
      <c r="BF2457">
        <v>288054.25342568802</v>
      </c>
      <c r="BG2457">
        <v>387008.60539117898</v>
      </c>
      <c r="BH2457">
        <v>471216.91377239599</v>
      </c>
      <c r="BI2457">
        <v>149.20436974925499</v>
      </c>
      <c r="BJ2457">
        <v>8889236.6305166408</v>
      </c>
      <c r="BK2457">
        <v>0</v>
      </c>
      <c r="BL2457">
        <v>0</v>
      </c>
      <c r="BM2457">
        <v>0</v>
      </c>
      <c r="BN2457">
        <v>45.459060000000001</v>
      </c>
      <c r="BO2457" s="9" t="e">
        <f>_xlfn.XLOOKUP(A2457,Thermal!A:A,Thermal!B:B)</f>
        <v>#N/A</v>
      </c>
      <c r="BP2457" s="9" t="e">
        <f>_xlfn.XLOOKUP(A2457,Thermal!A:A,Thermal!C:C)</f>
        <v>#N/A</v>
      </c>
    </row>
    <row r="2458" spans="1:68" x14ac:dyDescent="0.3">
      <c r="A2458" t="s">
        <v>2031</v>
      </c>
      <c r="B2458" t="s">
        <v>315</v>
      </c>
      <c r="C2458" t="s">
        <v>316</v>
      </c>
      <c r="D2458" t="s">
        <v>317</v>
      </c>
      <c r="E2458" t="s">
        <v>167</v>
      </c>
      <c r="F2458" t="s">
        <v>167</v>
      </c>
      <c r="G2458">
        <v>50.389999389648402</v>
      </c>
      <c r="H2458">
        <v>14</v>
      </c>
      <c r="J2458" s="1">
        <v>18019</v>
      </c>
      <c r="K2458" s="1">
        <v>55153</v>
      </c>
      <c r="L2458">
        <v>94.576386002581998</v>
      </c>
      <c r="M2458">
        <v>14.8041481759034</v>
      </c>
      <c r="N2458">
        <v>-0.40717998128634197</v>
      </c>
      <c r="O2458">
        <v>50</v>
      </c>
      <c r="P2458">
        <v>50</v>
      </c>
      <c r="Q2458">
        <v>267380.17145633698</v>
      </c>
      <c r="R2458">
        <v>0</v>
      </c>
      <c r="S2458">
        <v>0</v>
      </c>
      <c r="T2458">
        <v>0.61045701245599704</v>
      </c>
      <c r="U2458">
        <v>0</v>
      </c>
      <c r="V2458">
        <v>25.2878512738708</v>
      </c>
      <c r="W2458">
        <v>25.2878512738708</v>
      </c>
      <c r="X2458">
        <v>0</v>
      </c>
      <c r="Y2458">
        <v>0</v>
      </c>
      <c r="Z2458">
        <v>3</v>
      </c>
      <c r="AA2458">
        <v>8757</v>
      </c>
      <c r="AB2458">
        <v>0</v>
      </c>
      <c r="AC2458">
        <v>0</v>
      </c>
      <c r="AD2458">
        <v>0</v>
      </c>
      <c r="AE2458">
        <v>0</v>
      </c>
      <c r="AF2458">
        <v>106.114762158407</v>
      </c>
      <c r="AG2458">
        <v>18.5579762807489</v>
      </c>
      <c r="AH2458">
        <v>0.86623352660916197</v>
      </c>
      <c r="AI2458">
        <v>-124.33493804931599</v>
      </c>
      <c r="AJ2458">
        <v>1789.8154296875</v>
      </c>
      <c r="AK2458">
        <v>107.518644878016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16430.629946831599</v>
      </c>
      <c r="AW2458">
        <v>15135.462260138</v>
      </c>
      <c r="AX2458">
        <v>6812.2251000925899</v>
      </c>
      <c r="AY2458">
        <v>551.01523113250698</v>
      </c>
      <c r="AZ2458">
        <v>80217.325836727396</v>
      </c>
      <c r="BA2458">
        <v>9.0549305149171797</v>
      </c>
      <c r="BB2458">
        <v>8.0428531073539702</v>
      </c>
      <c r="BC2458">
        <v>75.175880506149895</v>
      </c>
      <c r="BD2458" s="2">
        <v>3.1824214840017198E-2</v>
      </c>
      <c r="BE2458">
        <v>75.107511466741897</v>
      </c>
      <c r="BF2458">
        <v>226155.07684456001</v>
      </c>
      <c r="BG2458">
        <v>255462.01662326799</v>
      </c>
      <c r="BH2458">
        <v>354272.257267343</v>
      </c>
      <c r="BI2458">
        <v>108.281081269102</v>
      </c>
      <c r="BJ2458">
        <v>6320689.4994701901</v>
      </c>
      <c r="BK2458">
        <v>0</v>
      </c>
      <c r="BL2458">
        <v>0</v>
      </c>
      <c r="BM2458">
        <v>0</v>
      </c>
      <c r="BN2458">
        <v>32.444540000000003</v>
      </c>
      <c r="BO2458" s="9" t="e">
        <f>_xlfn.XLOOKUP(A2458,Thermal!A:A,Thermal!B:B)</f>
        <v>#N/A</v>
      </c>
      <c r="BP2458" s="9" t="e">
        <f>_xlfn.XLOOKUP(A2458,Thermal!A:A,Thermal!C:C)</f>
        <v>#N/A</v>
      </c>
    </row>
    <row r="2459" spans="1:68" x14ac:dyDescent="0.3">
      <c r="A2459" t="s">
        <v>2032</v>
      </c>
      <c r="B2459" t="s">
        <v>315</v>
      </c>
      <c r="C2459" t="s">
        <v>316</v>
      </c>
      <c r="D2459" t="s">
        <v>317</v>
      </c>
      <c r="E2459" t="s">
        <v>167</v>
      </c>
      <c r="F2459" t="s">
        <v>167</v>
      </c>
      <c r="G2459">
        <v>86.589996337890597</v>
      </c>
      <c r="H2459">
        <v>14</v>
      </c>
      <c r="J2459" s="1">
        <v>20029</v>
      </c>
      <c r="K2459" s="1">
        <v>55153</v>
      </c>
      <c r="L2459">
        <v>94.584712719808493</v>
      </c>
      <c r="M2459">
        <v>14.8096673935014</v>
      </c>
      <c r="N2459">
        <v>-0.40666709472138102</v>
      </c>
      <c r="O2459">
        <v>85.900001525878906</v>
      </c>
      <c r="P2459">
        <v>85.900001525878906</v>
      </c>
      <c r="Q2459">
        <v>459418.59932708699</v>
      </c>
      <c r="R2459">
        <v>0</v>
      </c>
      <c r="S2459">
        <v>0</v>
      </c>
      <c r="T2459">
        <v>0.61053602623527603</v>
      </c>
      <c r="U2459">
        <v>0</v>
      </c>
      <c r="V2459">
        <v>43.453977223492103</v>
      </c>
      <c r="W2459">
        <v>43.453977223492103</v>
      </c>
      <c r="X2459">
        <v>0</v>
      </c>
      <c r="Y2459">
        <v>0</v>
      </c>
      <c r="Z2459">
        <v>3</v>
      </c>
      <c r="AA2459">
        <v>8757</v>
      </c>
      <c r="AB2459">
        <v>0</v>
      </c>
      <c r="AC2459">
        <v>0</v>
      </c>
      <c r="AD2459">
        <v>0</v>
      </c>
      <c r="AE2459">
        <v>0</v>
      </c>
      <c r="AF2459">
        <v>106.114762158407</v>
      </c>
      <c r="AG2459">
        <v>18.5579762807489</v>
      </c>
      <c r="AH2459">
        <v>0.86623352660916197</v>
      </c>
      <c r="AI2459">
        <v>-124.33493804931599</v>
      </c>
      <c r="AJ2459">
        <v>1789.8154296875</v>
      </c>
      <c r="AK2459">
        <v>107.518644878016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21135.8810737692</v>
      </c>
      <c r="AW2459">
        <v>28320.305524709602</v>
      </c>
      <c r="AX2459">
        <v>10814.866674359901</v>
      </c>
      <c r="AY2459">
        <v>657.69478346779897</v>
      </c>
      <c r="AZ2459">
        <v>138965.552472112</v>
      </c>
      <c r="BA2459">
        <v>9.0549305149171797</v>
      </c>
      <c r="BB2459">
        <v>8.0428531073539702</v>
      </c>
      <c r="BC2459">
        <v>75.175880506149895</v>
      </c>
      <c r="BD2459" s="2">
        <v>3.1824214840017198E-2</v>
      </c>
      <c r="BE2459">
        <v>75.107511466741897</v>
      </c>
      <c r="BF2459">
        <v>285373.428910085</v>
      </c>
      <c r="BG2459">
        <v>544152.03191888297</v>
      </c>
      <c r="BH2459">
        <v>511838.96965151402</v>
      </c>
      <c r="BI2459">
        <v>340.935749346178</v>
      </c>
      <c r="BJ2459">
        <v>10955512.1729545</v>
      </c>
      <c r="BK2459">
        <v>0</v>
      </c>
      <c r="BL2459">
        <v>0</v>
      </c>
      <c r="BM2459">
        <v>0</v>
      </c>
      <c r="BN2459">
        <v>55.751190000000001</v>
      </c>
      <c r="BO2459" s="9" t="e">
        <f>_xlfn.XLOOKUP(A2459,Thermal!A:A,Thermal!B:B)</f>
        <v>#N/A</v>
      </c>
      <c r="BP2459" s="9" t="e">
        <f>_xlfn.XLOOKUP(A2459,Thermal!A:A,Thermal!C:C)</f>
        <v>#N/A</v>
      </c>
    </row>
    <row r="2460" spans="1:68" x14ac:dyDescent="0.3">
      <c r="A2460" t="s">
        <v>2033</v>
      </c>
      <c r="B2460" t="s">
        <v>396</v>
      </c>
      <c r="C2460" t="s">
        <v>397</v>
      </c>
      <c r="D2460" t="s">
        <v>90</v>
      </c>
      <c r="E2460" t="s">
        <v>167</v>
      </c>
      <c r="F2460" t="s">
        <v>167</v>
      </c>
      <c r="G2460">
        <v>117</v>
      </c>
      <c r="H2460">
        <v>0</v>
      </c>
      <c r="J2460" s="1">
        <v>18323</v>
      </c>
      <c r="K2460" s="1">
        <v>55153</v>
      </c>
      <c r="L2460">
        <v>109.031525242835</v>
      </c>
      <c r="M2460">
        <v>14.956766679842801</v>
      </c>
      <c r="N2460">
        <v>1.2524108890433301</v>
      </c>
      <c r="O2460">
        <v>57.231495046169996</v>
      </c>
      <c r="P2460">
        <v>23.128543007452802</v>
      </c>
      <c r="Q2460">
        <v>317512.44472464902</v>
      </c>
      <c r="R2460">
        <v>0</v>
      </c>
      <c r="S2460">
        <v>0</v>
      </c>
      <c r="T2460">
        <v>0.43664271696532098</v>
      </c>
      <c r="U2460">
        <v>0</v>
      </c>
      <c r="V2460">
        <v>34.618867100676802</v>
      </c>
      <c r="W2460">
        <v>34.618867100676802</v>
      </c>
      <c r="X2460">
        <v>0</v>
      </c>
      <c r="Y2460">
        <v>0</v>
      </c>
      <c r="Z2460">
        <v>116</v>
      </c>
      <c r="AA2460">
        <v>8644</v>
      </c>
      <c r="AB2460">
        <v>0</v>
      </c>
      <c r="AC2460">
        <v>0</v>
      </c>
      <c r="AD2460">
        <v>0</v>
      </c>
      <c r="AE2460">
        <v>0</v>
      </c>
      <c r="AF2460">
        <v>107.23297879774201</v>
      </c>
      <c r="AG2460">
        <v>18.376251748225702</v>
      </c>
      <c r="AH2460">
        <v>2.1661744672983398</v>
      </c>
      <c r="AI2460">
        <v>-11.3142642974854</v>
      </c>
      <c r="AJ2460">
        <v>1787.66333007813</v>
      </c>
      <c r="AK2460">
        <v>67.022441399671905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6065.5650906274104</v>
      </c>
      <c r="AW2460">
        <v>18437.734785476699</v>
      </c>
      <c r="AX2460">
        <v>4752.0001283585998</v>
      </c>
      <c r="AY2460">
        <v>16175.0190424919</v>
      </c>
      <c r="AZ2460">
        <v>18564.011136960198</v>
      </c>
      <c r="BA2460">
        <v>0.35210357919160901</v>
      </c>
      <c r="BB2460" s="2">
        <v>5.07447770725429E-2</v>
      </c>
      <c r="BC2460">
        <v>0.86997694693909799</v>
      </c>
      <c r="BD2460" s="2">
        <v>3.1824214840017198E-2</v>
      </c>
      <c r="BE2460">
        <v>0.83815227283531801</v>
      </c>
      <c r="BF2460">
        <v>1985.58566042089</v>
      </c>
      <c r="BG2460">
        <v>23.967103844655</v>
      </c>
      <c r="BH2460">
        <v>4686.9972681023301</v>
      </c>
      <c r="BI2460">
        <v>765.14194313002895</v>
      </c>
      <c r="BJ2460">
        <v>12169.2310942686</v>
      </c>
      <c r="BK2460">
        <v>0</v>
      </c>
      <c r="BL2460">
        <v>0</v>
      </c>
      <c r="BM2460">
        <v>0</v>
      </c>
      <c r="BN2460">
        <v>34.638500000000001</v>
      </c>
      <c r="BO2460" s="9" t="e">
        <f>_xlfn.XLOOKUP(A2460,Thermal!A:A,Thermal!B:B)</f>
        <v>#N/A</v>
      </c>
      <c r="BP2460" s="9" t="e">
        <f>_xlfn.XLOOKUP(A2460,Thermal!A:A,Thermal!C:C)</f>
        <v>#N/A</v>
      </c>
    </row>
    <row r="2461" spans="1:68" x14ac:dyDescent="0.3">
      <c r="A2461" t="s">
        <v>2036</v>
      </c>
      <c r="B2461" t="s">
        <v>132</v>
      </c>
      <c r="C2461" t="s">
        <v>97</v>
      </c>
      <c r="D2461" t="s">
        <v>90</v>
      </c>
      <c r="E2461" t="s">
        <v>75</v>
      </c>
      <c r="F2461" t="s">
        <v>133</v>
      </c>
      <c r="G2461">
        <v>1</v>
      </c>
      <c r="H2461">
        <v>0</v>
      </c>
      <c r="J2461" s="1">
        <v>41712</v>
      </c>
      <c r="K2461" s="1">
        <v>55153</v>
      </c>
      <c r="L2461">
        <v>62.6104167515253</v>
      </c>
      <c r="M2461">
        <v>5.04781466200106</v>
      </c>
      <c r="N2461">
        <v>2.0657901980221398</v>
      </c>
      <c r="O2461">
        <v>1</v>
      </c>
      <c r="P2461">
        <v>1</v>
      </c>
      <c r="Q2461">
        <v>2249.3479995675202</v>
      </c>
      <c r="R2461">
        <v>0</v>
      </c>
      <c r="S2461">
        <v>0</v>
      </c>
      <c r="T2461">
        <v>0.256774885766066</v>
      </c>
      <c r="U2461">
        <v>0</v>
      </c>
      <c r="V2461">
        <v>0.140833229535513</v>
      </c>
      <c r="W2461">
        <v>0.140833229535513</v>
      </c>
      <c r="X2461">
        <v>8760</v>
      </c>
      <c r="Y2461">
        <v>0</v>
      </c>
      <c r="Z2461">
        <v>8760</v>
      </c>
      <c r="AA2461">
        <v>0</v>
      </c>
      <c r="AB2461">
        <v>0</v>
      </c>
      <c r="AC2461">
        <v>0</v>
      </c>
      <c r="AD2461">
        <v>0</v>
      </c>
      <c r="AE2461">
        <v>58.628000319004101</v>
      </c>
      <c r="AF2461">
        <v>97.088986972428302</v>
      </c>
      <c r="AG2461">
        <v>5.1916605576608603</v>
      </c>
      <c r="AH2461">
        <v>5.2067740659595101</v>
      </c>
      <c r="AI2461">
        <v>-26.472715377807599</v>
      </c>
      <c r="AJ2461">
        <v>1846.6826171875</v>
      </c>
      <c r="AK2461">
        <v>66.068844936632004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0.15865582111832299</v>
      </c>
      <c r="BB2461" s="2">
        <v>1.0077528424561301E-4</v>
      </c>
      <c r="BC2461">
        <v>4.7625885636110299</v>
      </c>
      <c r="BD2461">
        <v>4.7625885586894903</v>
      </c>
      <c r="BE2461">
        <v>4.7625901408658802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0.14083319999999999</v>
      </c>
      <c r="BO2461" s="9" t="e">
        <f>_xlfn.XLOOKUP(A2461,Thermal!A:A,Thermal!B:B)</f>
        <v>#N/A</v>
      </c>
      <c r="BP2461" s="9" t="e">
        <f>_xlfn.XLOOKUP(A2461,Thermal!A:A,Thermal!C:C)</f>
        <v>#N/A</v>
      </c>
    </row>
    <row r="2462" spans="1:68" x14ac:dyDescent="0.3">
      <c r="A2462" t="s">
        <v>2037</v>
      </c>
      <c r="B2462" t="s">
        <v>148</v>
      </c>
      <c r="C2462" t="s">
        <v>149</v>
      </c>
      <c r="D2462" t="s">
        <v>150</v>
      </c>
      <c r="E2462" t="s">
        <v>75</v>
      </c>
      <c r="F2462" t="s">
        <v>76</v>
      </c>
      <c r="G2462">
        <v>15.75</v>
      </c>
      <c r="H2462">
        <v>0</v>
      </c>
      <c r="J2462" s="1">
        <v>39326</v>
      </c>
      <c r="K2462" s="1">
        <v>55153</v>
      </c>
      <c r="L2462">
        <v>61.277897755660199</v>
      </c>
      <c r="M2462">
        <v>-11.104378165443</v>
      </c>
      <c r="N2462">
        <v>-7.21969632045493</v>
      </c>
      <c r="O2462">
        <v>15.75</v>
      </c>
      <c r="P2462">
        <v>15.75</v>
      </c>
      <c r="Q2462">
        <v>33210.356444351397</v>
      </c>
      <c r="R2462">
        <v>0</v>
      </c>
      <c r="S2462">
        <v>0</v>
      </c>
      <c r="T2462">
        <v>0.24070708446844</v>
      </c>
      <c r="U2462">
        <v>0</v>
      </c>
      <c r="V2462">
        <v>2.03506141369972</v>
      </c>
      <c r="W2462">
        <v>2.03506141369972</v>
      </c>
      <c r="X2462">
        <v>8760</v>
      </c>
      <c r="Y2462">
        <v>0</v>
      </c>
      <c r="Z2462">
        <v>8760</v>
      </c>
      <c r="AA2462">
        <v>0</v>
      </c>
      <c r="AB2462">
        <v>0</v>
      </c>
      <c r="AC2462">
        <v>0</v>
      </c>
      <c r="AD2462">
        <v>0</v>
      </c>
      <c r="AE2462">
        <v>5338.74464921653</v>
      </c>
      <c r="AF2462">
        <v>85.864853990879894</v>
      </c>
      <c r="AG2462">
        <v>3.6643703321064098</v>
      </c>
      <c r="AH2462">
        <v>-4.4900686322681196</v>
      </c>
      <c r="AI2462">
        <v>-90.247665405273395</v>
      </c>
      <c r="AJ2462">
        <v>780.44055175781295</v>
      </c>
      <c r="AK2462">
        <v>77.581488017267901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33210.356445126199</v>
      </c>
      <c r="AX2462">
        <v>0</v>
      </c>
      <c r="AY2462">
        <v>0</v>
      </c>
      <c r="AZ2462">
        <v>5338.9021647870504</v>
      </c>
      <c r="BA2462">
        <v>1.86589867746269</v>
      </c>
      <c r="BB2462" s="2">
        <v>7.8725721145852696E-3</v>
      </c>
      <c r="BC2462">
        <v>35.085696216738398</v>
      </c>
      <c r="BD2462">
        <v>35.060037663933798</v>
      </c>
      <c r="BE2462">
        <v>35.060036701610898</v>
      </c>
      <c r="BF2462">
        <v>0</v>
      </c>
      <c r="BG2462">
        <v>18.319344799107501</v>
      </c>
      <c r="BH2462">
        <v>0</v>
      </c>
      <c r="BI2462">
        <v>0</v>
      </c>
      <c r="BJ2462">
        <v>38768.552764276603</v>
      </c>
      <c r="BK2462">
        <v>0</v>
      </c>
      <c r="BL2462">
        <v>0</v>
      </c>
      <c r="BM2462">
        <v>0</v>
      </c>
      <c r="BN2462">
        <v>2.0738479999999999</v>
      </c>
      <c r="BO2462" s="9" t="e">
        <f>_xlfn.XLOOKUP(A2462,Thermal!A:A,Thermal!B:B)</f>
        <v>#N/A</v>
      </c>
      <c r="BP2462" s="9" t="e">
        <f>_xlfn.XLOOKUP(A2462,Thermal!A:A,Thermal!C:C)</f>
        <v>#N/A</v>
      </c>
    </row>
    <row r="2463" spans="1:68" x14ac:dyDescent="0.3">
      <c r="A2463" t="s">
        <v>2038</v>
      </c>
      <c r="B2463" t="s">
        <v>148</v>
      </c>
      <c r="C2463" t="s">
        <v>149</v>
      </c>
      <c r="D2463" t="s">
        <v>150</v>
      </c>
      <c r="E2463" t="s">
        <v>75</v>
      </c>
      <c r="F2463" t="s">
        <v>76</v>
      </c>
      <c r="G2463">
        <v>15.75</v>
      </c>
      <c r="H2463">
        <v>0</v>
      </c>
      <c r="J2463" s="1">
        <v>39326</v>
      </c>
      <c r="K2463" s="1">
        <v>55153</v>
      </c>
      <c r="L2463">
        <v>61.3686692745964</v>
      </c>
      <c r="M2463">
        <v>-10.9840591188788</v>
      </c>
      <c r="N2463">
        <v>-7.2160323993792304</v>
      </c>
      <c r="O2463">
        <v>15.75</v>
      </c>
      <c r="P2463">
        <v>15.75</v>
      </c>
      <c r="Q2463">
        <v>33135.2166374847</v>
      </c>
      <c r="R2463">
        <v>0</v>
      </c>
      <c r="S2463">
        <v>0</v>
      </c>
      <c r="T2463">
        <v>0.24016247472091401</v>
      </c>
      <c r="U2463">
        <v>0</v>
      </c>
      <c r="V2463">
        <v>2.03346473554581</v>
      </c>
      <c r="W2463">
        <v>2.03346473554581</v>
      </c>
      <c r="X2463">
        <v>8760</v>
      </c>
      <c r="Y2463">
        <v>0</v>
      </c>
      <c r="Z2463">
        <v>8760</v>
      </c>
      <c r="AA2463">
        <v>0</v>
      </c>
      <c r="AB2463">
        <v>0</v>
      </c>
      <c r="AC2463">
        <v>0</v>
      </c>
      <c r="AD2463">
        <v>0</v>
      </c>
      <c r="AE2463">
        <v>5413.8844566792304</v>
      </c>
      <c r="AF2463">
        <v>85.865663105955704</v>
      </c>
      <c r="AG2463">
        <v>3.6643703321064098</v>
      </c>
      <c r="AH2463">
        <v>-4.4892595646638203</v>
      </c>
      <c r="AI2463">
        <v>-90.227828979492202</v>
      </c>
      <c r="AJ2463">
        <v>780.44055175781295</v>
      </c>
      <c r="AK2463">
        <v>77.581634673892793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33135.216637961603</v>
      </c>
      <c r="AX2463">
        <v>0</v>
      </c>
      <c r="AY2463">
        <v>0</v>
      </c>
      <c r="AZ2463">
        <v>5414.0419707149304</v>
      </c>
      <c r="BA2463">
        <v>1.86589867746269</v>
      </c>
      <c r="BB2463" s="2">
        <v>7.8725721145852696E-3</v>
      </c>
      <c r="BC2463">
        <v>35.085696216738398</v>
      </c>
      <c r="BD2463">
        <v>35.060037663933798</v>
      </c>
      <c r="BE2463">
        <v>35.060036701610898</v>
      </c>
      <c r="BF2463">
        <v>0</v>
      </c>
      <c r="BG2463">
        <v>18.283848130100999</v>
      </c>
      <c r="BH2463">
        <v>0</v>
      </c>
      <c r="BI2463">
        <v>0</v>
      </c>
      <c r="BJ2463">
        <v>42307.933039376498</v>
      </c>
      <c r="BK2463">
        <v>0</v>
      </c>
      <c r="BL2463">
        <v>0</v>
      </c>
      <c r="BM2463">
        <v>0</v>
      </c>
      <c r="BN2463">
        <v>2.0757910000000002</v>
      </c>
      <c r="BO2463" s="9" t="e">
        <f>_xlfn.XLOOKUP(A2463,Thermal!A:A,Thermal!B:B)</f>
        <v>#N/A</v>
      </c>
      <c r="BP2463" s="9" t="e">
        <f>_xlfn.XLOOKUP(A2463,Thermal!A:A,Thermal!C:C)</f>
        <v>#N/A</v>
      </c>
    </row>
    <row r="2464" spans="1:68" x14ac:dyDescent="0.3">
      <c r="A2464" t="s">
        <v>2039</v>
      </c>
      <c r="B2464" t="s">
        <v>148</v>
      </c>
      <c r="C2464" t="s">
        <v>149</v>
      </c>
      <c r="D2464" t="s">
        <v>150</v>
      </c>
      <c r="E2464" t="s">
        <v>75</v>
      </c>
      <c r="F2464" t="s">
        <v>76</v>
      </c>
      <c r="G2464">
        <v>15.75</v>
      </c>
      <c r="H2464">
        <v>0</v>
      </c>
      <c r="J2464" s="1">
        <v>39326</v>
      </c>
      <c r="K2464" s="1">
        <v>55153</v>
      </c>
      <c r="L2464">
        <v>61.385092609720601</v>
      </c>
      <c r="M2464">
        <v>-11.0037116552603</v>
      </c>
      <c r="N2464">
        <v>-7.2244720872114199</v>
      </c>
      <c r="O2464">
        <v>15.75</v>
      </c>
      <c r="P2464">
        <v>15.75</v>
      </c>
      <c r="Q2464">
        <v>33143.268795125201</v>
      </c>
      <c r="R2464">
        <v>0</v>
      </c>
      <c r="S2464">
        <v>0</v>
      </c>
      <c r="T2464">
        <v>0.24022083637663999</v>
      </c>
      <c r="U2464">
        <v>0</v>
      </c>
      <c r="V2464">
        <v>2.03450321361598</v>
      </c>
      <c r="W2464">
        <v>2.03450321361598</v>
      </c>
      <c r="X2464">
        <v>8760</v>
      </c>
      <c r="Y2464">
        <v>0</v>
      </c>
      <c r="Z2464">
        <v>8760</v>
      </c>
      <c r="AA2464">
        <v>0</v>
      </c>
      <c r="AB2464">
        <v>0</v>
      </c>
      <c r="AC2464">
        <v>0</v>
      </c>
      <c r="AD2464">
        <v>0</v>
      </c>
      <c r="AE2464">
        <v>5405.8322988003501</v>
      </c>
      <c r="AF2464">
        <v>85.864853990879894</v>
      </c>
      <c r="AG2464">
        <v>3.6643703321064098</v>
      </c>
      <c r="AH2464">
        <v>-4.4900686322681196</v>
      </c>
      <c r="AI2464">
        <v>-90.247665405273395</v>
      </c>
      <c r="AJ2464">
        <v>780.44055175781295</v>
      </c>
      <c r="AK2464">
        <v>77.581488017267901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33143.2687922642</v>
      </c>
      <c r="AX2464">
        <v>0</v>
      </c>
      <c r="AY2464">
        <v>0</v>
      </c>
      <c r="AZ2464">
        <v>5405.9898164272299</v>
      </c>
      <c r="BA2464">
        <v>1.86589867746269</v>
      </c>
      <c r="BB2464" s="2">
        <v>7.8725721145852696E-3</v>
      </c>
      <c r="BC2464">
        <v>35.085696216738398</v>
      </c>
      <c r="BD2464">
        <v>35.060037663933798</v>
      </c>
      <c r="BE2464">
        <v>35.060036701610898</v>
      </c>
      <c r="BF2464">
        <v>0</v>
      </c>
      <c r="BG2464">
        <v>18.273253846812199</v>
      </c>
      <c r="BH2464">
        <v>0</v>
      </c>
      <c r="BI2464">
        <v>0</v>
      </c>
      <c r="BJ2464">
        <v>41003.989751153</v>
      </c>
      <c r="BK2464">
        <v>0</v>
      </c>
      <c r="BL2464">
        <v>0</v>
      </c>
      <c r="BM2464">
        <v>0</v>
      </c>
      <c r="BN2464">
        <v>2.075526</v>
      </c>
      <c r="BO2464" s="9" t="e">
        <f>_xlfn.XLOOKUP(A2464,Thermal!A:A,Thermal!B:B)</f>
        <v>#N/A</v>
      </c>
      <c r="BP2464" s="9" t="e">
        <f>_xlfn.XLOOKUP(A2464,Thermal!A:A,Thermal!C:C)</f>
        <v>#N/A</v>
      </c>
    </row>
    <row r="2465" spans="1:68" x14ac:dyDescent="0.3">
      <c r="A2465" t="s">
        <v>2040</v>
      </c>
      <c r="B2465" t="s">
        <v>148</v>
      </c>
      <c r="C2465" t="s">
        <v>149</v>
      </c>
      <c r="D2465" t="s">
        <v>150</v>
      </c>
      <c r="E2465" t="s">
        <v>75</v>
      </c>
      <c r="F2465" t="s">
        <v>76</v>
      </c>
      <c r="G2465">
        <v>15.75</v>
      </c>
      <c r="H2465">
        <v>0</v>
      </c>
      <c r="J2465" s="1">
        <v>39326</v>
      </c>
      <c r="K2465" s="1">
        <v>55153</v>
      </c>
      <c r="L2465">
        <v>61.454619481985603</v>
      </c>
      <c r="M2465">
        <v>-10.9280952598457</v>
      </c>
      <c r="N2465">
        <v>-7.2268017026580402</v>
      </c>
      <c r="O2465">
        <v>15.75</v>
      </c>
      <c r="P2465">
        <v>15.75</v>
      </c>
      <c r="Q2465">
        <v>33104.456141106799</v>
      </c>
      <c r="R2465">
        <v>0</v>
      </c>
      <c r="S2465">
        <v>0</v>
      </c>
      <c r="T2465">
        <v>0.239939524105725</v>
      </c>
      <c r="U2465">
        <v>0</v>
      </c>
      <c r="V2465">
        <v>2.0344223420979302</v>
      </c>
      <c r="W2465">
        <v>2.0344223420979302</v>
      </c>
      <c r="X2465">
        <v>8760</v>
      </c>
      <c r="Y2465">
        <v>0</v>
      </c>
      <c r="Z2465">
        <v>8760</v>
      </c>
      <c r="AA2465">
        <v>0</v>
      </c>
      <c r="AB2465">
        <v>0</v>
      </c>
      <c r="AC2465">
        <v>0</v>
      </c>
      <c r="AD2465">
        <v>0</v>
      </c>
      <c r="AE2465">
        <v>5444.6449542492601</v>
      </c>
      <c r="AF2465">
        <v>85.865663105955704</v>
      </c>
      <c r="AG2465">
        <v>3.6643703321064098</v>
      </c>
      <c r="AH2465">
        <v>-4.4892595646638203</v>
      </c>
      <c r="AI2465">
        <v>-90.227828979492202</v>
      </c>
      <c r="AJ2465">
        <v>780.44055175781295</v>
      </c>
      <c r="AK2465">
        <v>77.581634673892793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33104.456140868402</v>
      </c>
      <c r="AX2465">
        <v>0</v>
      </c>
      <c r="AY2465">
        <v>0</v>
      </c>
      <c r="AZ2465">
        <v>5444.8024694919604</v>
      </c>
      <c r="BA2465">
        <v>1.86589867746269</v>
      </c>
      <c r="BB2465" s="2">
        <v>7.8725721145852696E-3</v>
      </c>
      <c r="BC2465">
        <v>35.085696216738398</v>
      </c>
      <c r="BD2465">
        <v>35.060037663933798</v>
      </c>
      <c r="BE2465">
        <v>35.060036701610898</v>
      </c>
      <c r="BF2465">
        <v>0</v>
      </c>
      <c r="BG2465">
        <v>18.264855084111801</v>
      </c>
      <c r="BH2465">
        <v>0</v>
      </c>
      <c r="BI2465">
        <v>0</v>
      </c>
      <c r="BJ2465">
        <v>42119.357830383196</v>
      </c>
      <c r="BK2465">
        <v>0</v>
      </c>
      <c r="BL2465">
        <v>0</v>
      </c>
      <c r="BM2465">
        <v>0</v>
      </c>
      <c r="BN2465">
        <v>2.0765600000000002</v>
      </c>
      <c r="BO2465" s="9" t="e">
        <f>_xlfn.XLOOKUP(A2465,Thermal!A:A,Thermal!B:B)</f>
        <v>#N/A</v>
      </c>
      <c r="BP2465" s="9" t="e">
        <f>_xlfn.XLOOKUP(A2465,Thermal!A:A,Thermal!C:C)</f>
        <v>#N/A</v>
      </c>
    </row>
    <row r="2466" spans="1:68" x14ac:dyDescent="0.3">
      <c r="A2466" t="s">
        <v>2043</v>
      </c>
      <c r="B2466" t="s">
        <v>148</v>
      </c>
      <c r="C2466" t="s">
        <v>149</v>
      </c>
      <c r="D2466" t="s">
        <v>150</v>
      </c>
      <c r="E2466" t="s">
        <v>75</v>
      </c>
      <c r="F2466" t="s">
        <v>133</v>
      </c>
      <c r="G2466">
        <v>22.5</v>
      </c>
      <c r="H2466">
        <v>0</v>
      </c>
      <c r="J2466" s="1">
        <v>45231</v>
      </c>
      <c r="K2466" s="1">
        <v>56614</v>
      </c>
      <c r="L2466">
        <v>76.188687445757495</v>
      </c>
      <c r="M2466">
        <v>14.079750051496299</v>
      </c>
      <c r="N2466">
        <v>6.1153708143015404</v>
      </c>
      <c r="O2466">
        <v>22.5</v>
      </c>
      <c r="P2466">
        <v>22.5</v>
      </c>
      <c r="Q2466">
        <v>49723.764655090898</v>
      </c>
      <c r="R2466">
        <v>0</v>
      </c>
      <c r="S2466">
        <v>0</v>
      </c>
      <c r="T2466">
        <v>0.25227683741673601</v>
      </c>
      <c r="U2466">
        <v>0</v>
      </c>
      <c r="V2466">
        <v>3.7883891141770198</v>
      </c>
      <c r="W2466">
        <v>3.7883891141770198</v>
      </c>
      <c r="X2466">
        <v>8760</v>
      </c>
      <c r="Y2466">
        <v>0</v>
      </c>
      <c r="Z2466">
        <v>8760</v>
      </c>
      <c r="AA2466">
        <v>0</v>
      </c>
      <c r="AB2466">
        <v>0</v>
      </c>
      <c r="AC2466">
        <v>0</v>
      </c>
      <c r="AD2466">
        <v>0</v>
      </c>
      <c r="AE2466">
        <v>568.66283321380604</v>
      </c>
      <c r="AF2466">
        <v>101.227489090527</v>
      </c>
      <c r="AG2466">
        <v>10.8645793411319</v>
      </c>
      <c r="AH2466">
        <v>3.6723573975800599</v>
      </c>
      <c r="AI2466">
        <v>-26.294509887695298</v>
      </c>
      <c r="AJ2466">
        <v>795.91156005859398</v>
      </c>
      <c r="AK2466">
        <v>70.856777957354396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100.282503128052</v>
      </c>
      <c r="AX2466">
        <v>0</v>
      </c>
      <c r="AY2466">
        <v>0</v>
      </c>
      <c r="AZ2466">
        <v>568.66280220076396</v>
      </c>
      <c r="BA2466">
        <v>1.86589867746269</v>
      </c>
      <c r="BB2466" s="2">
        <v>7.8725721145852696E-3</v>
      </c>
      <c r="BC2466">
        <v>35.085696216738398</v>
      </c>
      <c r="BD2466">
        <v>35.060037663933798</v>
      </c>
      <c r="BE2466">
        <v>35.060036701610898</v>
      </c>
      <c r="BF2466">
        <v>0</v>
      </c>
      <c r="BG2466">
        <v>0.11160258809104601</v>
      </c>
      <c r="BH2466">
        <v>0</v>
      </c>
      <c r="BI2466">
        <v>0</v>
      </c>
      <c r="BJ2466">
        <v>8916.5286368338293</v>
      </c>
      <c r="BK2466">
        <v>0</v>
      </c>
      <c r="BL2466">
        <v>0</v>
      </c>
      <c r="BM2466">
        <v>0</v>
      </c>
      <c r="BN2466">
        <v>3.7973059999999998</v>
      </c>
      <c r="BO2466" s="9" t="e">
        <f>_xlfn.XLOOKUP(A2466,Thermal!A:A,Thermal!B:B)</f>
        <v>#N/A</v>
      </c>
      <c r="BP2466" s="9" t="e">
        <f>_xlfn.XLOOKUP(A2466,Thermal!A:A,Thermal!C:C)</f>
        <v>#N/A</v>
      </c>
    </row>
    <row r="2467" spans="1:68" x14ac:dyDescent="0.3">
      <c r="A2467" t="s">
        <v>2049</v>
      </c>
      <c r="B2467" t="s">
        <v>232</v>
      </c>
      <c r="C2467" t="s">
        <v>233</v>
      </c>
      <c r="D2467" t="s">
        <v>1078</v>
      </c>
      <c r="E2467" t="s">
        <v>75</v>
      </c>
      <c r="F2467" t="s">
        <v>76</v>
      </c>
      <c r="G2467">
        <v>30</v>
      </c>
      <c r="H2467">
        <v>0</v>
      </c>
      <c r="J2467" s="1">
        <v>43280</v>
      </c>
      <c r="K2467" s="1">
        <v>55153</v>
      </c>
      <c r="L2467">
        <v>90.679036384882096</v>
      </c>
      <c r="M2467">
        <v>10.6362193088148</v>
      </c>
      <c r="N2467">
        <v>-0.31301315516353601</v>
      </c>
      <c r="O2467">
        <v>30</v>
      </c>
      <c r="P2467">
        <v>30</v>
      </c>
      <c r="Q2467">
        <v>103768.139867529</v>
      </c>
      <c r="R2467">
        <v>0</v>
      </c>
      <c r="S2467">
        <v>0</v>
      </c>
      <c r="T2467">
        <v>0.394855935567483</v>
      </c>
      <c r="U2467">
        <v>0</v>
      </c>
      <c r="V2467">
        <v>9.4095958321438395</v>
      </c>
      <c r="W2467">
        <v>9.4095958321438395</v>
      </c>
      <c r="X2467">
        <v>8760</v>
      </c>
      <c r="Y2467">
        <v>0</v>
      </c>
      <c r="Z2467">
        <v>8760</v>
      </c>
      <c r="AA2467">
        <v>0</v>
      </c>
      <c r="AB2467">
        <v>0</v>
      </c>
      <c r="AC2467">
        <v>0</v>
      </c>
      <c r="AD2467">
        <v>0</v>
      </c>
      <c r="AE2467">
        <v>214.28999841213201</v>
      </c>
      <c r="AF2467">
        <v>122.535275332198</v>
      </c>
      <c r="AG2467">
        <v>32.875611455360598</v>
      </c>
      <c r="AH2467">
        <v>2.9691115064713101</v>
      </c>
      <c r="AI2467">
        <v>-28.260673522949201</v>
      </c>
      <c r="AJ2467">
        <v>2442.37060546875</v>
      </c>
      <c r="AK2467">
        <v>165.78243839354201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3949.1187525764099</v>
      </c>
      <c r="AX2467">
        <v>0</v>
      </c>
      <c r="AY2467">
        <v>0</v>
      </c>
      <c r="AZ2467">
        <v>21.1800104202703</v>
      </c>
      <c r="BA2467" s="2">
        <v>7.53048244922878E-2</v>
      </c>
      <c r="BB2467" s="2">
        <v>3.2051426692105301E-4</v>
      </c>
      <c r="BC2467">
        <v>86.479318714514207</v>
      </c>
      <c r="BD2467">
        <v>43.239627551675099</v>
      </c>
      <c r="BE2467">
        <v>43.239691918622697</v>
      </c>
      <c r="BF2467">
        <v>0</v>
      </c>
      <c r="BG2467">
        <v>3.82886218673957</v>
      </c>
      <c r="BH2467">
        <v>0</v>
      </c>
      <c r="BI2467">
        <v>0</v>
      </c>
      <c r="BJ2467">
        <v>4059.0590388959199</v>
      </c>
      <c r="BK2467">
        <v>0</v>
      </c>
      <c r="BL2467">
        <v>0</v>
      </c>
      <c r="BM2467">
        <v>0</v>
      </c>
      <c r="BN2467">
        <v>9.4136590000000009</v>
      </c>
      <c r="BO2467" s="9" t="e">
        <f>_xlfn.XLOOKUP(A2467,Thermal!A:A,Thermal!B:B)</f>
        <v>#N/A</v>
      </c>
      <c r="BP2467" s="9" t="e">
        <f>_xlfn.XLOOKUP(A2467,Thermal!A:A,Thermal!C:C)</f>
        <v>#N/A</v>
      </c>
    </row>
    <row r="2468" spans="1:68" x14ac:dyDescent="0.3">
      <c r="A2468" t="s">
        <v>2052</v>
      </c>
      <c r="B2468" t="s">
        <v>96</v>
      </c>
      <c r="C2468" t="s">
        <v>97</v>
      </c>
      <c r="D2468" t="s">
        <v>90</v>
      </c>
      <c r="E2468" t="s">
        <v>75</v>
      </c>
      <c r="F2468" t="s">
        <v>133</v>
      </c>
      <c r="G2468">
        <v>20</v>
      </c>
      <c r="H2468">
        <v>0</v>
      </c>
      <c r="J2468" s="1">
        <v>42490</v>
      </c>
      <c r="K2468" s="1">
        <v>55153</v>
      </c>
      <c r="L2468">
        <v>33.162255228104399</v>
      </c>
      <c r="M2468">
        <v>-21.552849470785201</v>
      </c>
      <c r="N2468">
        <v>-5.7751668284831403</v>
      </c>
      <c r="O2468">
        <v>20</v>
      </c>
      <c r="P2468">
        <v>20</v>
      </c>
      <c r="Q2468">
        <v>51787.198640937</v>
      </c>
      <c r="R2468">
        <v>0</v>
      </c>
      <c r="S2468">
        <v>0</v>
      </c>
      <c r="T2468">
        <v>0.29558903333699399</v>
      </c>
      <c r="U2468">
        <v>0</v>
      </c>
      <c r="V2468">
        <v>1.7173806194469901</v>
      </c>
      <c r="W2468">
        <v>1.7173806194469901</v>
      </c>
      <c r="X2468">
        <v>8760</v>
      </c>
      <c r="Y2468">
        <v>0</v>
      </c>
      <c r="Z2468">
        <v>8760</v>
      </c>
      <c r="AA2468">
        <v>0</v>
      </c>
      <c r="AB2468">
        <v>0</v>
      </c>
      <c r="AC2468">
        <v>0</v>
      </c>
      <c r="AD2468">
        <v>0</v>
      </c>
      <c r="AE2468">
        <v>5514.7813725471497</v>
      </c>
      <c r="AF2468">
        <v>67.759876689738405</v>
      </c>
      <c r="AG2468">
        <v>-13.093314794587</v>
      </c>
      <c r="AH2468">
        <v>-5.8373608706149698</v>
      </c>
      <c r="AI2468">
        <v>-27.090368270873999</v>
      </c>
      <c r="AJ2468">
        <v>1970.06457519531</v>
      </c>
      <c r="AK2468">
        <v>71.223488585506004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49.5599993467331</v>
      </c>
      <c r="AX2468">
        <v>0</v>
      </c>
      <c r="AY2468">
        <v>0</v>
      </c>
      <c r="AZ2468">
        <v>41.240001366939403</v>
      </c>
      <c r="BA2468">
        <v>0.15865582111832299</v>
      </c>
      <c r="BB2468" s="2">
        <v>1.0077528424561301E-4</v>
      </c>
      <c r="BC2468">
        <v>4.7625885636110299</v>
      </c>
      <c r="BD2468">
        <v>4.7625885586894903</v>
      </c>
      <c r="BE2468">
        <v>4.7625901408658802</v>
      </c>
      <c r="BF2468">
        <v>0</v>
      </c>
      <c r="BG2468" s="2">
        <v>3.1780951831024098E-2</v>
      </c>
      <c r="BH2468">
        <v>0</v>
      </c>
      <c r="BI2468">
        <v>0</v>
      </c>
      <c r="BJ2468" s="2">
        <v>2.95796662076264E-2</v>
      </c>
      <c r="BK2468">
        <v>0</v>
      </c>
      <c r="BL2468">
        <v>0</v>
      </c>
      <c r="BM2468">
        <v>0</v>
      </c>
      <c r="BN2468">
        <v>1.717381</v>
      </c>
      <c r="BO2468" s="9" t="e">
        <f>_xlfn.XLOOKUP(A2468,Thermal!A:A,Thermal!B:B)</f>
        <v>#N/A</v>
      </c>
      <c r="BP2468" s="9" t="e">
        <f>_xlfn.XLOOKUP(A2468,Thermal!A:A,Thermal!C:C)</f>
        <v>#N/A</v>
      </c>
    </row>
    <row r="2469" spans="1:68" x14ac:dyDescent="0.3">
      <c r="A2469" t="s">
        <v>2053</v>
      </c>
      <c r="B2469" t="s">
        <v>96</v>
      </c>
      <c r="C2469" t="s">
        <v>97</v>
      </c>
      <c r="D2469" t="s">
        <v>90</v>
      </c>
      <c r="E2469" t="s">
        <v>75</v>
      </c>
      <c r="F2469" t="s">
        <v>133</v>
      </c>
      <c r="G2469">
        <v>20</v>
      </c>
      <c r="H2469">
        <v>0</v>
      </c>
      <c r="J2469" s="1">
        <v>42490</v>
      </c>
      <c r="K2469" s="1">
        <v>55153</v>
      </c>
      <c r="L2469">
        <v>31.046731492584001</v>
      </c>
      <c r="M2469">
        <v>-19.097150330741201</v>
      </c>
      <c r="N2469">
        <v>-5.5044995500406602</v>
      </c>
      <c r="O2469">
        <v>20</v>
      </c>
      <c r="P2469">
        <v>20</v>
      </c>
      <c r="Q2469">
        <v>55992.659986509003</v>
      </c>
      <c r="R2469">
        <v>0</v>
      </c>
      <c r="S2469">
        <v>0</v>
      </c>
      <c r="T2469">
        <v>0.31959280814035101</v>
      </c>
      <c r="U2469">
        <v>0</v>
      </c>
      <c r="V2469">
        <v>1.7383894219671201</v>
      </c>
      <c r="W2469">
        <v>1.7383894219671201</v>
      </c>
      <c r="X2469">
        <v>8760</v>
      </c>
      <c r="Y2469">
        <v>0</v>
      </c>
      <c r="Z2469">
        <v>8760</v>
      </c>
      <c r="AA2469">
        <v>0</v>
      </c>
      <c r="AB2469">
        <v>0</v>
      </c>
      <c r="AC2469">
        <v>0</v>
      </c>
      <c r="AD2469">
        <v>0</v>
      </c>
      <c r="AE2469">
        <v>1385.50000667572</v>
      </c>
      <c r="AF2469">
        <v>70.975316905511406</v>
      </c>
      <c r="AG2469">
        <v>-10.4023111509137</v>
      </c>
      <c r="AH2469">
        <v>-5.3129242549322298</v>
      </c>
      <c r="AI2469">
        <v>-27.913425445556602</v>
      </c>
      <c r="AJ2469">
        <v>1955.72790527344</v>
      </c>
      <c r="AK2469">
        <v>72.800174578265498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12.2199995517731</v>
      </c>
      <c r="AX2469">
        <v>0</v>
      </c>
      <c r="AY2469">
        <v>0</v>
      </c>
      <c r="AZ2469" s="2">
        <v>3.0617229640483899E-6</v>
      </c>
      <c r="BA2469">
        <v>0.15865582111832299</v>
      </c>
      <c r="BB2469" s="2">
        <v>1.0077528424561301E-4</v>
      </c>
      <c r="BC2469">
        <v>4.7625885636110299</v>
      </c>
      <c r="BD2469">
        <v>4.7625885586894903</v>
      </c>
      <c r="BE2469">
        <v>4.7625901408658802</v>
      </c>
      <c r="BF2469">
        <v>0</v>
      </c>
      <c r="BG2469" s="2">
        <v>7.1571834851056303E-3</v>
      </c>
      <c r="BH2469">
        <v>0</v>
      </c>
      <c r="BI2469">
        <v>0</v>
      </c>
      <c r="BJ2469" s="2">
        <v>3.7468459746754299E-5</v>
      </c>
      <c r="BK2469">
        <v>0</v>
      </c>
      <c r="BL2469">
        <v>0</v>
      </c>
      <c r="BM2469">
        <v>0</v>
      </c>
      <c r="BN2469">
        <v>1.738389</v>
      </c>
      <c r="BO2469" s="9" t="e">
        <f>_xlfn.XLOOKUP(A2469,Thermal!A:A,Thermal!B:B)</f>
        <v>#N/A</v>
      </c>
      <c r="BP2469" s="9" t="e">
        <f>_xlfn.XLOOKUP(A2469,Thermal!A:A,Thermal!C:C)</f>
        <v>#N/A</v>
      </c>
    </row>
    <row r="2470" spans="1:68" x14ac:dyDescent="0.3">
      <c r="A2470" t="s">
        <v>2055</v>
      </c>
      <c r="B2470" t="s">
        <v>187</v>
      </c>
      <c r="C2470" t="s">
        <v>188</v>
      </c>
      <c r="D2470" t="s">
        <v>174</v>
      </c>
      <c r="E2470" t="s">
        <v>75</v>
      </c>
      <c r="F2470" t="s">
        <v>133</v>
      </c>
      <c r="G2470">
        <v>0.95999997854232799</v>
      </c>
      <c r="H2470">
        <v>0</v>
      </c>
      <c r="J2470" s="1">
        <v>41000</v>
      </c>
      <c r="K2470" s="1">
        <v>55153</v>
      </c>
      <c r="L2470">
        <v>95.884553348094201</v>
      </c>
      <c r="M2470">
        <v>26.796599787348299</v>
      </c>
      <c r="N2470">
        <v>6.99330077421717</v>
      </c>
      <c r="O2470">
        <v>0.95999997854232799</v>
      </c>
      <c r="P2470">
        <v>0.95999997854232799</v>
      </c>
      <c r="Q2470">
        <v>1810.00699877384</v>
      </c>
      <c r="R2470">
        <v>0</v>
      </c>
      <c r="S2470">
        <v>0</v>
      </c>
      <c r="T2470">
        <v>0.215231050111232</v>
      </c>
      <c r="U2470">
        <v>0</v>
      </c>
      <c r="V2470">
        <v>0.173552619929563</v>
      </c>
      <c r="W2470">
        <v>0.173552619929563</v>
      </c>
      <c r="X2470">
        <v>8760</v>
      </c>
      <c r="Y2470">
        <v>0</v>
      </c>
      <c r="Z2470">
        <v>8760</v>
      </c>
      <c r="AA2470">
        <v>0</v>
      </c>
      <c r="AB2470">
        <v>0</v>
      </c>
      <c r="AC2470">
        <v>0</v>
      </c>
      <c r="AD2470">
        <v>0</v>
      </c>
      <c r="AE2470">
        <v>18.474239885806998</v>
      </c>
      <c r="AF2470">
        <v>110.568539891699</v>
      </c>
      <c r="AG2470">
        <v>16.296185989537801</v>
      </c>
      <c r="AH2470">
        <v>7.5818014650206704</v>
      </c>
      <c r="AI2470">
        <v>-37.905223846435497</v>
      </c>
      <c r="AJ2470">
        <v>1837.06420898438</v>
      </c>
      <c r="AK2470">
        <v>96.366589536609794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1810.00699877384</v>
      </c>
      <c r="AX2470">
        <v>0</v>
      </c>
      <c r="AY2470">
        <v>0</v>
      </c>
      <c r="AZ2470">
        <v>18.4742414941575</v>
      </c>
      <c r="BA2470">
        <v>0.13517417391183001</v>
      </c>
      <c r="BB2470">
        <v>0.13517427286292399</v>
      </c>
      <c r="BC2470">
        <v>0.67194998060097699</v>
      </c>
      <c r="BD2470" s="2">
        <v>3.1824214840017198E-2</v>
      </c>
      <c r="BE2470">
        <v>0.68397062554270205</v>
      </c>
      <c r="BF2470">
        <v>0</v>
      </c>
      <c r="BG2470">
        <v>0.65670006746586296</v>
      </c>
      <c r="BH2470">
        <v>0</v>
      </c>
      <c r="BI2470">
        <v>0</v>
      </c>
      <c r="BJ2470">
        <v>173.63054072493301</v>
      </c>
      <c r="BK2470">
        <v>0</v>
      </c>
      <c r="BL2470">
        <v>0</v>
      </c>
      <c r="BM2470">
        <v>0</v>
      </c>
      <c r="BN2470">
        <v>0.17372689999999999</v>
      </c>
      <c r="BO2470" s="9" t="e">
        <f>_xlfn.XLOOKUP(A2470,Thermal!A:A,Thermal!B:B)</f>
        <v>#N/A</v>
      </c>
      <c r="BP2470" s="9" t="e">
        <f>_xlfn.XLOOKUP(A2470,Thermal!A:A,Thermal!C:C)</f>
        <v>#N/A</v>
      </c>
    </row>
    <row r="2471" spans="1:68" x14ac:dyDescent="0.3">
      <c r="A2471" t="s">
        <v>2056</v>
      </c>
      <c r="B2471" t="s">
        <v>132</v>
      </c>
      <c r="C2471" t="s">
        <v>97</v>
      </c>
      <c r="D2471" t="s">
        <v>90</v>
      </c>
      <c r="E2471" t="s">
        <v>167</v>
      </c>
      <c r="F2471" t="s">
        <v>167</v>
      </c>
      <c r="G2471">
        <v>51.200000762939503</v>
      </c>
      <c r="H2471">
        <v>0</v>
      </c>
      <c r="J2471" s="1">
        <v>22647</v>
      </c>
      <c r="K2471" s="1">
        <v>55153</v>
      </c>
      <c r="L2471">
        <v>137.338768132734</v>
      </c>
      <c r="M2471">
        <v>11.7493207637983</v>
      </c>
      <c r="N2471">
        <v>5.7661810538649902</v>
      </c>
      <c r="O2471">
        <v>50.9707470474956</v>
      </c>
      <c r="P2471">
        <v>41.308085903250102</v>
      </c>
      <c r="Q2471">
        <v>133414.48208274701</v>
      </c>
      <c r="R2471">
        <v>0</v>
      </c>
      <c r="S2471">
        <v>0</v>
      </c>
      <c r="T2471">
        <v>0.29475448515103703</v>
      </c>
      <c r="U2471">
        <v>0</v>
      </c>
      <c r="V2471">
        <v>18.3229817723041</v>
      </c>
      <c r="W2471">
        <v>18.3229817723041</v>
      </c>
      <c r="X2471">
        <v>0</v>
      </c>
      <c r="Y2471">
        <v>0</v>
      </c>
      <c r="Z2471">
        <v>48</v>
      </c>
      <c r="AA2471">
        <v>8712</v>
      </c>
      <c r="AB2471">
        <v>0</v>
      </c>
      <c r="AC2471">
        <v>0</v>
      </c>
      <c r="AD2471">
        <v>0</v>
      </c>
      <c r="AE2471">
        <v>1563.98231554776</v>
      </c>
      <c r="AF2471">
        <v>95.874592289307998</v>
      </c>
      <c r="AG2471">
        <v>5.1570855577487</v>
      </c>
      <c r="AH2471">
        <v>4.0269543403225798</v>
      </c>
      <c r="AI2471">
        <v>-30.220134735107401</v>
      </c>
      <c r="AJ2471">
        <v>2325.14770507813</v>
      </c>
      <c r="AK2471">
        <v>95.486907669797205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196.15876474603999</v>
      </c>
      <c r="AW2471">
        <v>56348.425864372402</v>
      </c>
      <c r="AX2471">
        <v>17.067000534152601</v>
      </c>
      <c r="AY2471">
        <v>2749.3070784790898</v>
      </c>
      <c r="AZ2471">
        <v>87547.706596783406</v>
      </c>
      <c r="BA2471">
        <v>0.15865582111832299</v>
      </c>
      <c r="BB2471" s="2">
        <v>1.0077528424561301E-4</v>
      </c>
      <c r="BC2471">
        <v>4.7625885636110299</v>
      </c>
      <c r="BD2471">
        <v>4.7625885586894903</v>
      </c>
      <c r="BE2471">
        <v>4.7625901408658802</v>
      </c>
      <c r="BF2471">
        <v>1016.3753576538001</v>
      </c>
      <c r="BG2471">
        <v>3.72724605012138</v>
      </c>
      <c r="BH2471">
        <v>61.994990006178398</v>
      </c>
      <c r="BI2471">
        <v>32543.097334654401</v>
      </c>
      <c r="BJ2471">
        <v>382048.74566967197</v>
      </c>
      <c r="BK2471">
        <v>0</v>
      </c>
      <c r="BL2471">
        <v>0</v>
      </c>
      <c r="BM2471">
        <v>0</v>
      </c>
      <c r="BN2471">
        <v>18.738659999999999</v>
      </c>
      <c r="BO2471" s="9" t="e">
        <f>_xlfn.XLOOKUP(A2471,Thermal!A:A,Thermal!B:B)</f>
        <v>#N/A</v>
      </c>
      <c r="BP2471" s="9" t="e">
        <f>_xlfn.XLOOKUP(A2471,Thermal!A:A,Thermal!C:C)</f>
        <v>#N/A</v>
      </c>
    </row>
    <row r="2472" spans="1:68" x14ac:dyDescent="0.3">
      <c r="A2472" t="s">
        <v>2058</v>
      </c>
      <c r="B2472" t="s">
        <v>132</v>
      </c>
      <c r="C2472" t="s">
        <v>97</v>
      </c>
      <c r="D2472" t="s">
        <v>90</v>
      </c>
      <c r="E2472" t="s">
        <v>75</v>
      </c>
      <c r="F2472" t="s">
        <v>133</v>
      </c>
      <c r="G2472">
        <v>1.5</v>
      </c>
      <c r="H2472">
        <v>0</v>
      </c>
      <c r="J2472" s="1">
        <v>41614</v>
      </c>
      <c r="K2472" s="1">
        <v>55153</v>
      </c>
      <c r="L2472">
        <v>41.988466959455899</v>
      </c>
      <c r="M2472">
        <v>-11.703215942760799</v>
      </c>
      <c r="N2472">
        <v>-0.81093342825105696</v>
      </c>
      <c r="O2472">
        <v>1.5</v>
      </c>
      <c r="P2472">
        <v>1.5</v>
      </c>
      <c r="Q2472">
        <v>2828.1224991495301</v>
      </c>
      <c r="R2472">
        <v>0</v>
      </c>
      <c r="S2472">
        <v>0</v>
      </c>
      <c r="T2472">
        <v>0.21523002274994599</v>
      </c>
      <c r="U2472">
        <v>0</v>
      </c>
      <c r="V2472">
        <v>0.118748988603642</v>
      </c>
      <c r="W2472">
        <v>0.118748988603642</v>
      </c>
      <c r="X2472">
        <v>8760</v>
      </c>
      <c r="Y2472">
        <v>0</v>
      </c>
      <c r="Z2472">
        <v>8760</v>
      </c>
      <c r="AA2472">
        <v>0</v>
      </c>
      <c r="AB2472">
        <v>0</v>
      </c>
      <c r="AC2472">
        <v>0</v>
      </c>
      <c r="AD2472">
        <v>0</v>
      </c>
      <c r="AE2472">
        <v>113.96850037574799</v>
      </c>
      <c r="AF2472">
        <v>94.786041570243896</v>
      </c>
      <c r="AG2472">
        <v>4.3880101255105597</v>
      </c>
      <c r="AH2472">
        <v>3.70747915547306</v>
      </c>
      <c r="AI2472">
        <v>-28.004920959472699</v>
      </c>
      <c r="AJ2472">
        <v>2302.77172851563</v>
      </c>
      <c r="AK2472">
        <v>93.6030456371588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 s="2">
        <v>-2.1464074961841101E-7</v>
      </c>
      <c r="BA2472">
        <v>0.15865582111832299</v>
      </c>
      <c r="BB2472" s="2">
        <v>1.0077528424561301E-4</v>
      </c>
      <c r="BC2472">
        <v>4.7625885636110299</v>
      </c>
      <c r="BD2472">
        <v>4.7625885586894903</v>
      </c>
      <c r="BE2472">
        <v>4.7625901408658802</v>
      </c>
      <c r="BF2472">
        <v>0</v>
      </c>
      <c r="BG2472">
        <v>0</v>
      </c>
      <c r="BH2472">
        <v>0</v>
      </c>
      <c r="BI2472">
        <v>0</v>
      </c>
      <c r="BJ2472" s="2">
        <v>-8.1611067279487602E-7</v>
      </c>
      <c r="BK2472">
        <v>0</v>
      </c>
      <c r="BL2472">
        <v>0</v>
      </c>
      <c r="BM2472">
        <v>0</v>
      </c>
      <c r="BN2472">
        <v>0.11874899999999999</v>
      </c>
      <c r="BO2472" s="9" t="e">
        <f>_xlfn.XLOOKUP(A2472,Thermal!A:A,Thermal!B:B)</f>
        <v>#N/A</v>
      </c>
      <c r="BP2472" s="9" t="e">
        <f>_xlfn.XLOOKUP(A2472,Thermal!A:A,Thermal!C:C)</f>
        <v>#N/A</v>
      </c>
    </row>
    <row r="2473" spans="1:68" x14ac:dyDescent="0.3">
      <c r="A2473" t="s">
        <v>2059</v>
      </c>
      <c r="B2473" t="s">
        <v>132</v>
      </c>
      <c r="C2473" t="s">
        <v>97</v>
      </c>
      <c r="D2473" t="s">
        <v>90</v>
      </c>
      <c r="E2473" t="s">
        <v>75</v>
      </c>
      <c r="F2473" t="s">
        <v>133</v>
      </c>
      <c r="G2473">
        <v>1.5</v>
      </c>
      <c r="H2473">
        <v>0</v>
      </c>
      <c r="J2473" s="1">
        <v>41614</v>
      </c>
      <c r="K2473" s="1">
        <v>55518</v>
      </c>
      <c r="L2473">
        <v>41.988466959455899</v>
      </c>
      <c r="M2473">
        <v>-11.703215942760799</v>
      </c>
      <c r="N2473">
        <v>-0.81093342825105696</v>
      </c>
      <c r="O2473">
        <v>1.5</v>
      </c>
      <c r="P2473">
        <v>1.5</v>
      </c>
      <c r="Q2473">
        <v>2828.1224991495301</v>
      </c>
      <c r="R2473">
        <v>0</v>
      </c>
      <c r="S2473">
        <v>0</v>
      </c>
      <c r="T2473">
        <v>0.21523002274994599</v>
      </c>
      <c r="U2473">
        <v>0</v>
      </c>
      <c r="V2473">
        <v>0.118748988603642</v>
      </c>
      <c r="W2473">
        <v>0.118748988603642</v>
      </c>
      <c r="X2473">
        <v>8760</v>
      </c>
      <c r="Y2473">
        <v>0</v>
      </c>
      <c r="Z2473">
        <v>8760</v>
      </c>
      <c r="AA2473">
        <v>0</v>
      </c>
      <c r="AB2473">
        <v>0</v>
      </c>
      <c r="AC2473">
        <v>0</v>
      </c>
      <c r="AD2473">
        <v>0</v>
      </c>
      <c r="AE2473">
        <v>113.96850037574799</v>
      </c>
      <c r="AF2473">
        <v>94.786041570243896</v>
      </c>
      <c r="AG2473">
        <v>4.3880101255105597</v>
      </c>
      <c r="AH2473">
        <v>3.70747915547306</v>
      </c>
      <c r="AI2473">
        <v>-28.004920959472699</v>
      </c>
      <c r="AJ2473">
        <v>2302.77172851563</v>
      </c>
      <c r="AK2473">
        <v>93.6030456371588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 s="2">
        <v>-1.25146470963955E-7</v>
      </c>
      <c r="BA2473">
        <v>0.15865582111832299</v>
      </c>
      <c r="BB2473" s="2">
        <v>1.0077528424561301E-4</v>
      </c>
      <c r="BC2473">
        <v>4.7625885636110299</v>
      </c>
      <c r="BD2473">
        <v>4.7625885586894903</v>
      </c>
      <c r="BE2473">
        <v>4.7625901408658802</v>
      </c>
      <c r="BF2473">
        <v>0</v>
      </c>
      <c r="BG2473">
        <v>0</v>
      </c>
      <c r="BH2473">
        <v>0</v>
      </c>
      <c r="BI2473">
        <v>0</v>
      </c>
      <c r="BJ2473" s="2">
        <v>-8.1600888280838901E-7</v>
      </c>
      <c r="BK2473">
        <v>0</v>
      </c>
      <c r="BL2473">
        <v>0</v>
      </c>
      <c r="BM2473">
        <v>0</v>
      </c>
      <c r="BN2473">
        <v>0.11874899999999999</v>
      </c>
      <c r="BO2473" s="9" t="e">
        <f>_xlfn.XLOOKUP(A2473,Thermal!A:A,Thermal!B:B)</f>
        <v>#N/A</v>
      </c>
      <c r="BP2473" s="9" t="e">
        <f>_xlfn.XLOOKUP(A2473,Thermal!A:A,Thermal!C:C)</f>
        <v>#N/A</v>
      </c>
    </row>
    <row r="2474" spans="1:68" x14ac:dyDescent="0.3">
      <c r="A2474" t="s">
        <v>2060</v>
      </c>
      <c r="B2474" t="s">
        <v>148</v>
      </c>
      <c r="C2474" t="s">
        <v>149</v>
      </c>
      <c r="D2474" t="s">
        <v>150</v>
      </c>
      <c r="E2474" t="s">
        <v>75</v>
      </c>
      <c r="F2474" t="s">
        <v>133</v>
      </c>
      <c r="G2474">
        <v>7</v>
      </c>
      <c r="H2474">
        <v>0</v>
      </c>
      <c r="J2474" s="1">
        <v>44775</v>
      </c>
      <c r="K2474" s="1">
        <v>56614</v>
      </c>
      <c r="L2474">
        <v>76.242639121545395</v>
      </c>
      <c r="M2474">
        <v>14.083954311796701</v>
      </c>
      <c r="N2474">
        <v>6.1214388251987</v>
      </c>
      <c r="O2474">
        <v>7</v>
      </c>
      <c r="P2474">
        <v>7</v>
      </c>
      <c r="Q2474">
        <v>15459.215040679999</v>
      </c>
      <c r="R2474">
        <v>0</v>
      </c>
      <c r="S2474">
        <v>0</v>
      </c>
      <c r="T2474">
        <v>0.252107225055902</v>
      </c>
      <c r="U2474">
        <v>0</v>
      </c>
      <c r="V2474">
        <v>1.1786521030666399</v>
      </c>
      <c r="W2474">
        <v>1.1786521030666399</v>
      </c>
      <c r="X2474">
        <v>8760</v>
      </c>
      <c r="Y2474">
        <v>0</v>
      </c>
      <c r="Z2474">
        <v>8760</v>
      </c>
      <c r="AA2474">
        <v>0</v>
      </c>
      <c r="AB2474">
        <v>0</v>
      </c>
      <c r="AC2474">
        <v>0</v>
      </c>
      <c r="AD2474">
        <v>0</v>
      </c>
      <c r="AE2474">
        <v>187.31796646118201</v>
      </c>
      <c r="AF2474">
        <v>101.227489090527</v>
      </c>
      <c r="AG2474">
        <v>10.8645793411319</v>
      </c>
      <c r="AH2474">
        <v>3.6723573975800599</v>
      </c>
      <c r="AI2474">
        <v>-26.294509887695298</v>
      </c>
      <c r="AJ2474">
        <v>795.91156005859398</v>
      </c>
      <c r="AK2474">
        <v>70.856777957354396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1071.1269374266301</v>
      </c>
      <c r="AX2474">
        <v>0</v>
      </c>
      <c r="AY2474">
        <v>0</v>
      </c>
      <c r="AZ2474">
        <v>187.31797895813401</v>
      </c>
      <c r="BA2474">
        <v>1.86589867746269</v>
      </c>
      <c r="BB2474" s="2">
        <v>7.8725721145852696E-3</v>
      </c>
      <c r="BC2474">
        <v>35.085696216738398</v>
      </c>
      <c r="BD2474">
        <v>35.060037663933798</v>
      </c>
      <c r="BE2474">
        <v>35.060036701610898</v>
      </c>
      <c r="BF2474">
        <v>0</v>
      </c>
      <c r="BG2474">
        <v>1.1649085113167501</v>
      </c>
      <c r="BH2474">
        <v>0</v>
      </c>
      <c r="BI2474">
        <v>0</v>
      </c>
      <c r="BJ2474">
        <v>2991.90382262095</v>
      </c>
      <c r="BK2474">
        <v>0</v>
      </c>
      <c r="BL2474">
        <v>0</v>
      </c>
      <c r="BM2474">
        <v>0</v>
      </c>
      <c r="BN2474">
        <v>1.1816450000000001</v>
      </c>
      <c r="BO2474" s="9" t="e">
        <f>_xlfn.XLOOKUP(A2474,Thermal!A:A,Thermal!B:B)</f>
        <v>#N/A</v>
      </c>
      <c r="BP2474" s="9" t="e">
        <f>_xlfn.XLOOKUP(A2474,Thermal!A:A,Thermal!C:C)</f>
        <v>#N/A</v>
      </c>
    </row>
    <row r="2475" spans="1:68" x14ac:dyDescent="0.3">
      <c r="A2475" t="s">
        <v>2061</v>
      </c>
      <c r="B2475" t="s">
        <v>148</v>
      </c>
      <c r="C2475" t="s">
        <v>149</v>
      </c>
      <c r="D2475" t="s">
        <v>150</v>
      </c>
      <c r="E2475" t="s">
        <v>75</v>
      </c>
      <c r="F2475" t="s">
        <v>133</v>
      </c>
      <c r="G2475">
        <v>7</v>
      </c>
      <c r="H2475">
        <v>0</v>
      </c>
      <c r="J2475" s="1">
        <v>44775</v>
      </c>
      <c r="K2475" s="1">
        <v>56614</v>
      </c>
      <c r="L2475">
        <v>69.944744475574296</v>
      </c>
      <c r="M2475">
        <v>13.2865395018634</v>
      </c>
      <c r="N2475">
        <v>0.96210866405448103</v>
      </c>
      <c r="O2475">
        <v>7</v>
      </c>
      <c r="P2475">
        <v>7</v>
      </c>
      <c r="Q2475">
        <v>15530.1740694009</v>
      </c>
      <c r="R2475">
        <v>0</v>
      </c>
      <c r="S2475">
        <v>0</v>
      </c>
      <c r="T2475">
        <v>0.25326441730508198</v>
      </c>
      <c r="U2475">
        <v>0</v>
      </c>
      <c r="V2475">
        <v>1.08625474281753</v>
      </c>
      <c r="W2475">
        <v>1.08625474281753</v>
      </c>
      <c r="X2475">
        <v>8760</v>
      </c>
      <c r="Y2475">
        <v>0</v>
      </c>
      <c r="Z2475">
        <v>8760</v>
      </c>
      <c r="AA2475">
        <v>0</v>
      </c>
      <c r="AB2475">
        <v>0</v>
      </c>
      <c r="AC2475">
        <v>0</v>
      </c>
      <c r="AD2475">
        <v>0</v>
      </c>
      <c r="AE2475">
        <v>116.358937740326</v>
      </c>
      <c r="AF2475">
        <v>91.582203139730098</v>
      </c>
      <c r="AG2475">
        <v>10.339304675373301</v>
      </c>
      <c r="AH2475">
        <v>-5.4476538401944898</v>
      </c>
      <c r="AI2475">
        <v>-29.885829925537099</v>
      </c>
      <c r="AJ2475">
        <v>744.25695800781295</v>
      </c>
      <c r="AK2475">
        <v>69.559258622547404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1055.0593950673899</v>
      </c>
      <c r="AX2475">
        <v>0</v>
      </c>
      <c r="AY2475">
        <v>0</v>
      </c>
      <c r="AZ2475">
        <v>116.358950609807</v>
      </c>
      <c r="BA2475">
        <v>1.86589867746269</v>
      </c>
      <c r="BB2475" s="2">
        <v>7.8725721145852696E-3</v>
      </c>
      <c r="BC2475">
        <v>35.085696216738398</v>
      </c>
      <c r="BD2475">
        <v>35.060037663933798</v>
      </c>
      <c r="BE2475">
        <v>35.060036701610898</v>
      </c>
      <c r="BF2475">
        <v>0</v>
      </c>
      <c r="BG2475">
        <v>1.1477321377751699</v>
      </c>
      <c r="BH2475">
        <v>0</v>
      </c>
      <c r="BI2475">
        <v>0</v>
      </c>
      <c r="BJ2475">
        <v>1952.2359458701401</v>
      </c>
      <c r="BK2475">
        <v>0</v>
      </c>
      <c r="BL2475">
        <v>0</v>
      </c>
      <c r="BM2475">
        <v>0</v>
      </c>
      <c r="BN2475">
        <v>1.0882080000000001</v>
      </c>
      <c r="BO2475" s="9" t="e">
        <f>_xlfn.XLOOKUP(A2475,Thermal!A:A,Thermal!B:B)</f>
        <v>#N/A</v>
      </c>
      <c r="BP2475" s="9" t="e">
        <f>_xlfn.XLOOKUP(A2475,Thermal!A:A,Thermal!C:C)</f>
        <v>#N/A</v>
      </c>
    </row>
    <row r="2476" spans="1:68" x14ac:dyDescent="0.3">
      <c r="A2476" t="s">
        <v>2062</v>
      </c>
      <c r="B2476" t="s">
        <v>187</v>
      </c>
      <c r="C2476" t="s">
        <v>188</v>
      </c>
      <c r="D2476" t="s">
        <v>237</v>
      </c>
      <c r="E2476" t="s">
        <v>75</v>
      </c>
      <c r="F2476" t="s">
        <v>76</v>
      </c>
      <c r="G2476">
        <v>100.800003051758</v>
      </c>
      <c r="H2476">
        <v>0</v>
      </c>
      <c r="J2476" s="1">
        <v>40544</v>
      </c>
      <c r="K2476" s="1">
        <v>55153</v>
      </c>
      <c r="L2476">
        <v>72.8520778707951</v>
      </c>
      <c r="M2476">
        <v>0.70784481122604903</v>
      </c>
      <c r="N2476">
        <v>0.13450767073443501</v>
      </c>
      <c r="O2476">
        <v>100.800003051758</v>
      </c>
      <c r="P2476">
        <v>100.800003051758</v>
      </c>
      <c r="Q2476">
        <v>236519.04354611001</v>
      </c>
      <c r="R2476">
        <v>0</v>
      </c>
      <c r="S2476">
        <v>0</v>
      </c>
      <c r="T2476">
        <v>0.26785605157047299</v>
      </c>
      <c r="U2476">
        <v>0</v>
      </c>
      <c r="V2476">
        <v>17.230904554804098</v>
      </c>
      <c r="W2476">
        <v>17.230904554804098</v>
      </c>
      <c r="X2476">
        <v>8760</v>
      </c>
      <c r="Y2476">
        <v>0</v>
      </c>
      <c r="Z2476">
        <v>8760</v>
      </c>
      <c r="AA2476">
        <v>0</v>
      </c>
      <c r="AB2476">
        <v>0</v>
      </c>
      <c r="AC2476">
        <v>0</v>
      </c>
      <c r="AD2476">
        <v>0</v>
      </c>
      <c r="AE2476">
        <v>551.67841732501995</v>
      </c>
      <c r="AF2476">
        <v>110.687064507917</v>
      </c>
      <c r="AG2476">
        <v>18.034110468080598</v>
      </c>
      <c r="AH2476">
        <v>5.9624017354960097</v>
      </c>
      <c r="AI2476">
        <v>-34.865345001220703</v>
      </c>
      <c r="AJ2476">
        <v>1721.974609375</v>
      </c>
      <c r="AK2476">
        <v>99.747236664207804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236519.04354611001</v>
      </c>
      <c r="AX2476">
        <v>0</v>
      </c>
      <c r="AY2476">
        <v>0</v>
      </c>
      <c r="AZ2476">
        <v>551.67858719825699</v>
      </c>
      <c r="BA2476">
        <v>0.13517417391183001</v>
      </c>
      <c r="BB2476">
        <v>0.13517427286292399</v>
      </c>
      <c r="BC2476">
        <v>0.67194998060097699</v>
      </c>
      <c r="BD2476" s="2">
        <v>3.1824214840017198E-2</v>
      </c>
      <c r="BE2476">
        <v>0.68397062554270205</v>
      </c>
      <c r="BF2476">
        <v>0</v>
      </c>
      <c r="BG2476">
        <v>2337.4808049528301</v>
      </c>
      <c r="BH2476">
        <v>0</v>
      </c>
      <c r="BI2476">
        <v>0</v>
      </c>
      <c r="BJ2476">
        <v>17125.939187790402</v>
      </c>
      <c r="BK2476">
        <v>0</v>
      </c>
      <c r="BL2476">
        <v>0</v>
      </c>
      <c r="BM2476">
        <v>0</v>
      </c>
      <c r="BN2476">
        <v>17.25037</v>
      </c>
      <c r="BO2476" s="9" t="e">
        <f>_xlfn.XLOOKUP(A2476,Thermal!A:A,Thermal!B:B)</f>
        <v>#N/A</v>
      </c>
      <c r="BP2476" s="9" t="e">
        <f>_xlfn.XLOOKUP(A2476,Thermal!A:A,Thermal!C:C)</f>
        <v>#N/A</v>
      </c>
    </row>
    <row r="2477" spans="1:68" x14ac:dyDescent="0.3">
      <c r="A2477" t="s">
        <v>2066</v>
      </c>
      <c r="B2477" t="s">
        <v>172</v>
      </c>
      <c r="C2477" t="s">
        <v>173</v>
      </c>
      <c r="D2477" t="s">
        <v>174</v>
      </c>
      <c r="E2477" t="s">
        <v>75</v>
      </c>
      <c r="F2477" t="s">
        <v>88</v>
      </c>
      <c r="G2477">
        <v>2.9000000953674299</v>
      </c>
      <c r="H2477">
        <v>0</v>
      </c>
      <c r="J2477" s="1">
        <v>43085</v>
      </c>
      <c r="K2477" s="1">
        <v>50374</v>
      </c>
      <c r="L2477">
        <v>93.6463638294275</v>
      </c>
      <c r="M2477">
        <v>26.9832516527999</v>
      </c>
      <c r="N2477">
        <v>4.3805553893948002</v>
      </c>
      <c r="O2477">
        <v>2.9000000953674299</v>
      </c>
      <c r="P2477">
        <v>2.9000000953674299</v>
      </c>
      <c r="Q2477">
        <v>6425.3284512641803</v>
      </c>
      <c r="R2477">
        <v>0</v>
      </c>
      <c r="S2477">
        <v>0</v>
      </c>
      <c r="T2477">
        <v>0.25292584788664302</v>
      </c>
      <c r="U2477">
        <v>0</v>
      </c>
      <c r="V2477">
        <v>0.60170950934679801</v>
      </c>
      <c r="W2477">
        <v>0.60170950934679801</v>
      </c>
      <c r="X2477">
        <v>8760</v>
      </c>
      <c r="Y2477">
        <v>0</v>
      </c>
      <c r="Z2477">
        <v>8760</v>
      </c>
      <c r="AA2477">
        <v>0</v>
      </c>
      <c r="AB2477">
        <v>0</v>
      </c>
      <c r="AC2477">
        <v>0</v>
      </c>
      <c r="AD2477">
        <v>0</v>
      </c>
      <c r="AE2477">
        <v>841.15248158574104</v>
      </c>
      <c r="AF2477">
        <v>105.015224391383</v>
      </c>
      <c r="AG2477">
        <v>13.286239604870801</v>
      </c>
      <c r="AH2477">
        <v>5.0384324054167404</v>
      </c>
      <c r="AI2477">
        <v>-40.218593597412102</v>
      </c>
      <c r="AJ2477">
        <v>1828.435546875</v>
      </c>
      <c r="AK2477">
        <v>86.938148545341093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2276.6795328562098</v>
      </c>
      <c r="AX2477">
        <v>0</v>
      </c>
      <c r="AY2477">
        <v>0</v>
      </c>
      <c r="AZ2477">
        <v>841.15247515810199</v>
      </c>
      <c r="BA2477">
        <v>27.017421290304899</v>
      </c>
      <c r="BB2477">
        <v>18.740914788891299</v>
      </c>
      <c r="BC2477">
        <v>65.697326823152807</v>
      </c>
      <c r="BD2477" s="2">
        <v>3.1824214840017198E-2</v>
      </c>
      <c r="BE2477">
        <v>65.292457263243904</v>
      </c>
      <c r="BF2477">
        <v>0</v>
      </c>
      <c r="BG2477">
        <v>96179.810035259507</v>
      </c>
      <c r="BH2477">
        <v>0</v>
      </c>
      <c r="BI2477">
        <v>0</v>
      </c>
      <c r="BJ2477">
        <v>54475.166960988397</v>
      </c>
      <c r="BK2477">
        <v>0</v>
      </c>
      <c r="BL2477">
        <v>0</v>
      </c>
      <c r="BM2477">
        <v>0</v>
      </c>
      <c r="BN2477">
        <v>0.75236449999999999</v>
      </c>
      <c r="BO2477" s="9" t="e">
        <f>_xlfn.XLOOKUP(A2477,Thermal!A:A,Thermal!B:B)</f>
        <v>#N/A</v>
      </c>
      <c r="BP2477" s="9" t="e">
        <f>_xlfn.XLOOKUP(A2477,Thermal!A:A,Thermal!C:C)</f>
        <v>#N/A</v>
      </c>
    </row>
    <row r="2478" spans="1:68" x14ac:dyDescent="0.3">
      <c r="A2478" t="s">
        <v>2069</v>
      </c>
      <c r="B2478" t="s">
        <v>187</v>
      </c>
      <c r="C2478" t="s">
        <v>188</v>
      </c>
      <c r="D2478" t="s">
        <v>174</v>
      </c>
      <c r="E2478" t="s">
        <v>75</v>
      </c>
      <c r="F2478" t="s">
        <v>76</v>
      </c>
      <c r="G2478">
        <v>76.5</v>
      </c>
      <c r="H2478">
        <v>0</v>
      </c>
      <c r="J2478" s="1">
        <v>39814</v>
      </c>
      <c r="K2478" s="1">
        <v>55153</v>
      </c>
      <c r="L2478">
        <v>63.662324680149901</v>
      </c>
      <c r="M2478">
        <v>-13.951378208706601</v>
      </c>
      <c r="N2478">
        <v>-1.6567683361455099</v>
      </c>
      <c r="O2478">
        <v>76.5</v>
      </c>
      <c r="P2478">
        <v>76.5</v>
      </c>
      <c r="Q2478">
        <v>202236.054315202</v>
      </c>
      <c r="R2478">
        <v>0</v>
      </c>
      <c r="S2478">
        <v>0</v>
      </c>
      <c r="T2478">
        <v>0.30178179830319102</v>
      </c>
      <c r="U2478">
        <v>0</v>
      </c>
      <c r="V2478">
        <v>12.8748180123988</v>
      </c>
      <c r="W2478">
        <v>12.8748180123988</v>
      </c>
      <c r="X2478">
        <v>8760</v>
      </c>
      <c r="Y2478">
        <v>0</v>
      </c>
      <c r="Z2478">
        <v>8760</v>
      </c>
      <c r="AA2478">
        <v>0</v>
      </c>
      <c r="AB2478">
        <v>0</v>
      </c>
      <c r="AC2478">
        <v>0</v>
      </c>
      <c r="AD2478">
        <v>0</v>
      </c>
      <c r="AE2478">
        <v>16639.626617431601</v>
      </c>
      <c r="AF2478">
        <v>104.397586985899</v>
      </c>
      <c r="AG2478">
        <v>14.405021189991601</v>
      </c>
      <c r="AH2478">
        <v>3.3020133958572302</v>
      </c>
      <c r="AI2478">
        <v>-23.544069290161101</v>
      </c>
      <c r="AJ2478">
        <v>1759.82104492188</v>
      </c>
      <c r="AK2478">
        <v>101.93298896248599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24467.789177656199</v>
      </c>
      <c r="AX2478">
        <v>0</v>
      </c>
      <c r="AY2478">
        <v>0</v>
      </c>
      <c r="AZ2478">
        <v>11536.335337333399</v>
      </c>
      <c r="BA2478">
        <v>0.13517417391183001</v>
      </c>
      <c r="BB2478">
        <v>0.13517427286292399</v>
      </c>
      <c r="BC2478">
        <v>0.67194998060097699</v>
      </c>
      <c r="BD2478" s="2">
        <v>3.1824214840017198E-2</v>
      </c>
      <c r="BE2478">
        <v>0.68397062554270205</v>
      </c>
      <c r="BF2478">
        <v>0</v>
      </c>
      <c r="BG2478">
        <v>8.6976414827950101</v>
      </c>
      <c r="BH2478">
        <v>0</v>
      </c>
      <c r="BI2478">
        <v>0</v>
      </c>
      <c r="BJ2478">
        <v>557.907862846032</v>
      </c>
      <c r="BK2478">
        <v>0</v>
      </c>
      <c r="BL2478">
        <v>0</v>
      </c>
      <c r="BM2478">
        <v>0</v>
      </c>
      <c r="BN2478">
        <v>12.87538</v>
      </c>
      <c r="BO2478" s="9" t="e">
        <f>_xlfn.XLOOKUP(A2478,Thermal!A:A,Thermal!B:B)</f>
        <v>#N/A</v>
      </c>
      <c r="BP2478" s="9" t="e">
        <f>_xlfn.XLOOKUP(A2478,Thermal!A:A,Thermal!C:C)</f>
        <v>#N/A</v>
      </c>
    </row>
    <row r="2479" spans="1:68" x14ac:dyDescent="0.3">
      <c r="A2479" t="s">
        <v>2070</v>
      </c>
      <c r="B2479" t="s">
        <v>187</v>
      </c>
      <c r="C2479" t="s">
        <v>188</v>
      </c>
      <c r="D2479" t="s">
        <v>174</v>
      </c>
      <c r="E2479" t="s">
        <v>75</v>
      </c>
      <c r="F2479" t="s">
        <v>76</v>
      </c>
      <c r="G2479">
        <v>99</v>
      </c>
      <c r="H2479">
        <v>0</v>
      </c>
      <c r="J2479" s="1">
        <v>37262</v>
      </c>
      <c r="K2479" s="1">
        <v>55153</v>
      </c>
      <c r="L2479">
        <v>69.489983570297198</v>
      </c>
      <c r="M2479">
        <v>-6.5251482095672797</v>
      </c>
      <c r="N2479">
        <v>-0.71035442146269401</v>
      </c>
      <c r="O2479">
        <v>99</v>
      </c>
      <c r="P2479">
        <v>99</v>
      </c>
      <c r="Q2479">
        <v>283017.74518936902</v>
      </c>
      <c r="R2479">
        <v>0</v>
      </c>
      <c r="S2479">
        <v>0</v>
      </c>
      <c r="T2479">
        <v>0.32634304827849497</v>
      </c>
      <c r="U2479">
        <v>0</v>
      </c>
      <c r="V2479">
        <v>19.666899165764899</v>
      </c>
      <c r="W2479">
        <v>19.666899165764899</v>
      </c>
      <c r="X2479">
        <v>8760</v>
      </c>
      <c r="Y2479">
        <v>0</v>
      </c>
      <c r="Z2479">
        <v>8760</v>
      </c>
      <c r="AA2479">
        <v>0</v>
      </c>
      <c r="AB2479">
        <v>0</v>
      </c>
      <c r="AC2479">
        <v>0</v>
      </c>
      <c r="AD2479">
        <v>0</v>
      </c>
      <c r="AE2479">
        <v>569.04059422016098</v>
      </c>
      <c r="AF2479">
        <v>115.025601355814</v>
      </c>
      <c r="AG2479">
        <v>24.467163397876099</v>
      </c>
      <c r="AH2479">
        <v>3.8678882060300501</v>
      </c>
      <c r="AI2479">
        <v>-18.957881927490199</v>
      </c>
      <c r="AJ2479">
        <v>1797.91625976563</v>
      </c>
      <c r="AK2479">
        <v>102.102997259853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33630.055004700997</v>
      </c>
      <c r="AX2479">
        <v>0</v>
      </c>
      <c r="AY2479">
        <v>0</v>
      </c>
      <c r="AZ2479">
        <v>569.03968198597397</v>
      </c>
      <c r="BA2479">
        <v>0.13517417391183001</v>
      </c>
      <c r="BB2479">
        <v>0.13517427286292399</v>
      </c>
      <c r="BC2479">
        <v>0.67194998060097699</v>
      </c>
      <c r="BD2479" s="2">
        <v>3.1824214840017198E-2</v>
      </c>
      <c r="BE2479">
        <v>0.68397062554270205</v>
      </c>
      <c r="BF2479">
        <v>0</v>
      </c>
      <c r="BG2479">
        <v>642.69507510979395</v>
      </c>
      <c r="BH2479">
        <v>0</v>
      </c>
      <c r="BI2479">
        <v>0</v>
      </c>
      <c r="BJ2479">
        <v>541.09642740882805</v>
      </c>
      <c r="BK2479">
        <v>0</v>
      </c>
      <c r="BL2479">
        <v>0</v>
      </c>
      <c r="BM2479">
        <v>0</v>
      </c>
      <c r="BN2479">
        <v>19.66808</v>
      </c>
      <c r="BO2479" s="9" t="e">
        <f>_xlfn.XLOOKUP(A2479,Thermal!A:A,Thermal!B:B)</f>
        <v>#N/A</v>
      </c>
      <c r="BP2479" s="9" t="e">
        <f>_xlfn.XLOOKUP(A2479,Thermal!A:A,Thermal!C:C)</f>
        <v>#N/A</v>
      </c>
    </row>
    <row r="2480" spans="1:68" x14ac:dyDescent="0.3">
      <c r="A2480" t="s">
        <v>2071</v>
      </c>
      <c r="B2480" t="s">
        <v>187</v>
      </c>
      <c r="C2480" t="s">
        <v>188</v>
      </c>
      <c r="D2480" t="s">
        <v>174</v>
      </c>
      <c r="E2480" t="s">
        <v>75</v>
      </c>
      <c r="F2480" t="s">
        <v>76</v>
      </c>
      <c r="G2480">
        <v>223.58999633789099</v>
      </c>
      <c r="H2480">
        <v>0</v>
      </c>
      <c r="J2480" s="1">
        <v>39448</v>
      </c>
      <c r="K2480" s="1">
        <v>55153</v>
      </c>
      <c r="L2480">
        <v>72.684642870226597</v>
      </c>
      <c r="M2480">
        <v>-4.0581492543663096</v>
      </c>
      <c r="N2480">
        <v>-2.4241818974515001</v>
      </c>
      <c r="O2480">
        <v>223.58999633789099</v>
      </c>
      <c r="P2480">
        <v>223.58999633789099</v>
      </c>
      <c r="Q2480">
        <v>599007.03565293597</v>
      </c>
      <c r="R2480">
        <v>0</v>
      </c>
      <c r="S2480">
        <v>0</v>
      </c>
      <c r="T2480">
        <v>0.30582673514224201</v>
      </c>
      <c r="U2480">
        <v>0</v>
      </c>
      <c r="V2480">
        <v>43.5386131549133</v>
      </c>
      <c r="W2480">
        <v>43.5386131549133</v>
      </c>
      <c r="X2480">
        <v>8760</v>
      </c>
      <c r="Y2480">
        <v>0</v>
      </c>
      <c r="Z2480">
        <v>8760</v>
      </c>
      <c r="AA2480">
        <v>0</v>
      </c>
      <c r="AB2480">
        <v>0</v>
      </c>
      <c r="AC2480">
        <v>0</v>
      </c>
      <c r="AD2480">
        <v>0</v>
      </c>
      <c r="AE2480">
        <v>40710.776504516602</v>
      </c>
      <c r="AF2480">
        <v>113.820013948596</v>
      </c>
      <c r="AG2480">
        <v>24.467117835489901</v>
      </c>
      <c r="AH2480">
        <v>2.6623411886897199</v>
      </c>
      <c r="AI2480">
        <v>-20.735359191894499</v>
      </c>
      <c r="AJ2480">
        <v>1781.80236816406</v>
      </c>
      <c r="AK2480">
        <v>101.674515779063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78075.877106904998</v>
      </c>
      <c r="AX2480">
        <v>0</v>
      </c>
      <c r="AY2480">
        <v>0</v>
      </c>
      <c r="AZ2480">
        <v>28697.698489628699</v>
      </c>
      <c r="BA2480">
        <v>0.13517417391183001</v>
      </c>
      <c r="BB2480">
        <v>0.13517427286292399</v>
      </c>
      <c r="BC2480">
        <v>0.67194998060097699</v>
      </c>
      <c r="BD2480" s="2">
        <v>3.1824214840017198E-2</v>
      </c>
      <c r="BE2480">
        <v>0.68397062554270205</v>
      </c>
      <c r="BF2480">
        <v>0</v>
      </c>
      <c r="BG2480">
        <v>27.717708066993499</v>
      </c>
      <c r="BH2480">
        <v>0</v>
      </c>
      <c r="BI2480">
        <v>0</v>
      </c>
      <c r="BJ2480">
        <v>1433.57191978371</v>
      </c>
      <c r="BK2480">
        <v>0</v>
      </c>
      <c r="BL2480">
        <v>0</v>
      </c>
      <c r="BM2480">
        <v>0</v>
      </c>
      <c r="BN2480">
        <v>43.54007</v>
      </c>
      <c r="BO2480" s="9" t="e">
        <f>_xlfn.XLOOKUP(A2480,Thermal!A:A,Thermal!B:B)</f>
        <v>#N/A</v>
      </c>
      <c r="BP2480" s="9" t="e">
        <f>_xlfn.XLOOKUP(A2480,Thermal!A:A,Thermal!C:C)</f>
        <v>#N/A</v>
      </c>
    </row>
    <row r="2481" spans="1:68" x14ac:dyDescent="0.3">
      <c r="A2481" t="s">
        <v>2072</v>
      </c>
      <c r="B2481" t="s">
        <v>148</v>
      </c>
      <c r="C2481" t="s">
        <v>149</v>
      </c>
      <c r="D2481" t="s">
        <v>150</v>
      </c>
      <c r="E2481" t="s">
        <v>75</v>
      </c>
      <c r="F2481" t="s">
        <v>133</v>
      </c>
      <c r="G2481">
        <v>25</v>
      </c>
      <c r="H2481">
        <v>0</v>
      </c>
      <c r="J2481" s="1">
        <v>44866</v>
      </c>
      <c r="K2481" s="1">
        <v>56614</v>
      </c>
      <c r="L2481">
        <v>67.045864657450693</v>
      </c>
      <c r="M2481">
        <v>13.2770857768403</v>
      </c>
      <c r="N2481">
        <v>-1.46403016389129</v>
      </c>
      <c r="O2481">
        <v>25</v>
      </c>
      <c r="P2481">
        <v>25</v>
      </c>
      <c r="Q2481">
        <v>55832.674999769799</v>
      </c>
      <c r="R2481">
        <v>0</v>
      </c>
      <c r="S2481">
        <v>0</v>
      </c>
      <c r="T2481">
        <v>0.25494372145897198</v>
      </c>
      <c r="U2481">
        <v>0</v>
      </c>
      <c r="V2481">
        <v>3.7433506406190098</v>
      </c>
      <c r="W2481">
        <v>3.7433506406190098</v>
      </c>
      <c r="X2481">
        <v>8760</v>
      </c>
      <c r="Y2481">
        <v>0</v>
      </c>
      <c r="Z2481">
        <v>8760</v>
      </c>
      <c r="AA2481">
        <v>0</v>
      </c>
      <c r="AB2481">
        <v>0</v>
      </c>
      <c r="AC2481">
        <v>0</v>
      </c>
      <c r="AD2481">
        <v>0</v>
      </c>
      <c r="AE2481">
        <v>47.799999237060497</v>
      </c>
      <c r="AF2481">
        <v>91.481005788008005</v>
      </c>
      <c r="AG2481">
        <v>10.3718574868596</v>
      </c>
      <c r="AH2481">
        <v>-5.58140401279105</v>
      </c>
      <c r="AI2481">
        <v>-24.986160278320298</v>
      </c>
      <c r="AJ2481">
        <v>756.91357421875</v>
      </c>
      <c r="AK2481">
        <v>69.737159113035304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3043.10413318872</v>
      </c>
      <c r="AX2481">
        <v>0</v>
      </c>
      <c r="AY2481">
        <v>0</v>
      </c>
      <c r="AZ2481">
        <v>47.799987141508602</v>
      </c>
      <c r="BA2481">
        <v>1.86589867746269</v>
      </c>
      <c r="BB2481" s="2">
        <v>7.8725721145852696E-3</v>
      </c>
      <c r="BC2481">
        <v>35.085696216738398</v>
      </c>
      <c r="BD2481">
        <v>35.060037663933798</v>
      </c>
      <c r="BE2481">
        <v>35.060036701610898</v>
      </c>
      <c r="BF2481">
        <v>0</v>
      </c>
      <c r="BG2481">
        <v>3.32281994564983</v>
      </c>
      <c r="BH2481">
        <v>0</v>
      </c>
      <c r="BI2481">
        <v>0</v>
      </c>
      <c r="BJ2481">
        <v>2886.2480342567001</v>
      </c>
      <c r="BK2481">
        <v>0</v>
      </c>
      <c r="BL2481">
        <v>0</v>
      </c>
      <c r="BM2481">
        <v>0</v>
      </c>
      <c r="BN2481">
        <v>3.7462399999999998</v>
      </c>
      <c r="BO2481" s="9" t="e">
        <f>_xlfn.XLOOKUP(A2481,Thermal!A:A,Thermal!B:B)</f>
        <v>#N/A</v>
      </c>
      <c r="BP2481" s="9" t="e">
        <f>_xlfn.XLOOKUP(A2481,Thermal!A:A,Thermal!C:C)</f>
        <v>#N/A</v>
      </c>
    </row>
    <row r="2482" spans="1:68" x14ac:dyDescent="0.3">
      <c r="A2482" t="s">
        <v>2073</v>
      </c>
      <c r="B2482" t="s">
        <v>420</v>
      </c>
      <c r="C2482" t="s">
        <v>421</v>
      </c>
      <c r="D2482" t="s">
        <v>237</v>
      </c>
      <c r="E2482" t="s">
        <v>167</v>
      </c>
      <c r="F2482" t="s">
        <v>167</v>
      </c>
      <c r="G2482">
        <v>12</v>
      </c>
      <c r="H2482">
        <v>0</v>
      </c>
      <c r="J2482" s="1">
        <v>33147</v>
      </c>
      <c r="K2482" s="1">
        <v>55153</v>
      </c>
      <c r="L2482">
        <v>135.45265184503501</v>
      </c>
      <c r="M2482">
        <v>27.6331393164545</v>
      </c>
      <c r="N2482">
        <v>7.44277688709</v>
      </c>
      <c r="O2482">
        <v>2.9305000000281902</v>
      </c>
      <c r="P2482">
        <v>7.6625695364389399</v>
      </c>
      <c r="Q2482">
        <v>17983.340646659999</v>
      </c>
      <c r="R2482">
        <v>0</v>
      </c>
      <c r="S2482">
        <v>0</v>
      </c>
      <c r="T2482">
        <v>0.15791482829734799</v>
      </c>
      <c r="U2482">
        <v>0</v>
      </c>
      <c r="V2482">
        <v>2.4358919341570102</v>
      </c>
      <c r="W2482">
        <v>2.4358919341570102</v>
      </c>
      <c r="X2482">
        <v>0</v>
      </c>
      <c r="Y2482">
        <v>0</v>
      </c>
      <c r="Z2482">
        <v>69</v>
      </c>
      <c r="AA2482">
        <v>8691</v>
      </c>
      <c r="AB2482">
        <v>0</v>
      </c>
      <c r="AC2482">
        <v>0</v>
      </c>
      <c r="AD2482">
        <v>0</v>
      </c>
      <c r="AE2482">
        <v>0</v>
      </c>
      <c r="AF2482">
        <v>108.079852977608</v>
      </c>
      <c r="AG2482">
        <v>17.132153227232902</v>
      </c>
      <c r="AH2482">
        <v>4.2571474116175603</v>
      </c>
      <c r="AI2482">
        <v>-34.707645416259801</v>
      </c>
      <c r="AJ2482">
        <v>1406.0693359375</v>
      </c>
      <c r="AK2482">
        <v>92.500193010315598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2658.9220705535299</v>
      </c>
      <c r="AW2482">
        <v>5304.58643426039</v>
      </c>
      <c r="AX2482">
        <v>1341.92075520975</v>
      </c>
      <c r="AY2482">
        <v>772.52497961389599</v>
      </c>
      <c r="AZ2482">
        <v>8149.4128033923298</v>
      </c>
      <c r="BA2482">
        <v>10.199922411297701</v>
      </c>
      <c r="BB2482">
        <v>8.7760624084148002</v>
      </c>
      <c r="BC2482">
        <v>20.377378360865698</v>
      </c>
      <c r="BD2482" s="2">
        <v>3.1824214840017198E-2</v>
      </c>
      <c r="BE2482">
        <v>42.911845743382401</v>
      </c>
      <c r="BF2482">
        <v>3792.9954984337701</v>
      </c>
      <c r="BG2482">
        <v>2535.8475328459599</v>
      </c>
      <c r="BH2482">
        <v>46473.616450187801</v>
      </c>
      <c r="BI2482">
        <v>0.275462923251027</v>
      </c>
      <c r="BJ2482">
        <v>359888.92142410902</v>
      </c>
      <c r="BK2482">
        <v>0</v>
      </c>
      <c r="BL2482">
        <v>0</v>
      </c>
      <c r="BM2482">
        <v>0</v>
      </c>
      <c r="BN2482">
        <v>2.8485839999999998</v>
      </c>
      <c r="BO2482" s="9" t="e">
        <f>_xlfn.XLOOKUP(A2482,Thermal!A:A,Thermal!B:B)</f>
        <v>#N/A</v>
      </c>
      <c r="BP2482" s="9" t="e">
        <f>_xlfn.XLOOKUP(A2482,Thermal!A:A,Thermal!C:C)</f>
        <v>#N/A</v>
      </c>
    </row>
    <row r="2483" spans="1:68" x14ac:dyDescent="0.3">
      <c r="A2483" t="s">
        <v>2074</v>
      </c>
      <c r="B2483" t="s">
        <v>96</v>
      </c>
      <c r="C2483" t="s">
        <v>97</v>
      </c>
      <c r="D2483" t="s">
        <v>90</v>
      </c>
      <c r="E2483" t="s">
        <v>75</v>
      </c>
      <c r="F2483" t="s">
        <v>133</v>
      </c>
      <c r="G2483">
        <v>1.4900000095367401</v>
      </c>
      <c r="H2483">
        <v>0</v>
      </c>
      <c r="J2483" s="1">
        <v>42107</v>
      </c>
      <c r="K2483" s="1">
        <v>55153</v>
      </c>
      <c r="L2483">
        <v>36.303517287989102</v>
      </c>
      <c r="M2483">
        <v>-18.826355536041</v>
      </c>
      <c r="N2483">
        <v>-5.0059270942816001</v>
      </c>
      <c r="O2483">
        <v>1.4900000095367401</v>
      </c>
      <c r="P2483">
        <v>1.4900000095367401</v>
      </c>
      <c r="Q2483">
        <v>2766.8123092108899</v>
      </c>
      <c r="R2483">
        <v>0</v>
      </c>
      <c r="S2483">
        <v>0</v>
      </c>
      <c r="T2483">
        <v>0.21197728320385001</v>
      </c>
      <c r="U2483">
        <v>0</v>
      </c>
      <c r="V2483">
        <v>0.100445346522959</v>
      </c>
      <c r="W2483">
        <v>0.100445346522959</v>
      </c>
      <c r="X2483">
        <v>8760</v>
      </c>
      <c r="Y2483">
        <v>0</v>
      </c>
      <c r="Z2483">
        <v>8760</v>
      </c>
      <c r="AA2483">
        <v>0</v>
      </c>
      <c r="AB2483">
        <v>0</v>
      </c>
      <c r="AC2483">
        <v>0</v>
      </c>
      <c r="AD2483">
        <v>0</v>
      </c>
      <c r="AE2483">
        <v>349.24855147302202</v>
      </c>
      <c r="AF2483">
        <v>69.350320048261096</v>
      </c>
      <c r="AG2483">
        <v>-12.482735031109099</v>
      </c>
      <c r="AH2483">
        <v>-4.8574973010358002</v>
      </c>
      <c r="AI2483">
        <v>-29.777559280395501</v>
      </c>
      <c r="AJ2483">
        <v>1977.72399902344</v>
      </c>
      <c r="AK2483">
        <v>71.971258160648105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0.83290986123029098</v>
      </c>
      <c r="BA2483">
        <v>0.15865582111832299</v>
      </c>
      <c r="BB2483" s="2">
        <v>1.0077528424561301E-4</v>
      </c>
      <c r="BC2483">
        <v>4.7625885636110299</v>
      </c>
      <c r="BD2483">
        <v>4.7625885586894903</v>
      </c>
      <c r="BE2483">
        <v>4.7625901408658802</v>
      </c>
      <c r="BF2483">
        <v>0</v>
      </c>
      <c r="BG2483">
        <v>0</v>
      </c>
      <c r="BH2483">
        <v>0</v>
      </c>
      <c r="BI2483">
        <v>0</v>
      </c>
      <c r="BJ2483" s="2">
        <v>8.6999166679302897E-4</v>
      </c>
      <c r="BK2483">
        <v>0</v>
      </c>
      <c r="BL2483">
        <v>0</v>
      </c>
      <c r="BM2483">
        <v>0</v>
      </c>
      <c r="BN2483">
        <v>0.1004453</v>
      </c>
      <c r="BO2483" s="9" t="e">
        <f>_xlfn.XLOOKUP(A2483,Thermal!A:A,Thermal!B:B)</f>
        <v>#N/A</v>
      </c>
      <c r="BP2483" s="9" t="e">
        <f>_xlfn.XLOOKUP(A2483,Thermal!A:A,Thermal!C:C)</f>
        <v>#N/A</v>
      </c>
    </row>
    <row r="2484" spans="1:68" x14ac:dyDescent="0.3">
      <c r="A2484" t="s">
        <v>2075</v>
      </c>
      <c r="B2484" t="s">
        <v>96</v>
      </c>
      <c r="C2484" t="s">
        <v>97</v>
      </c>
      <c r="D2484" t="s">
        <v>90</v>
      </c>
      <c r="E2484" t="s">
        <v>75</v>
      </c>
      <c r="F2484" t="s">
        <v>133</v>
      </c>
      <c r="G2484">
        <v>1.75</v>
      </c>
      <c r="H2484">
        <v>0</v>
      </c>
      <c r="J2484" s="1">
        <v>42157</v>
      </c>
      <c r="K2484" s="1">
        <v>55153</v>
      </c>
      <c r="L2484">
        <v>37.360507750032198</v>
      </c>
      <c r="M2484">
        <v>-19.038292643427202</v>
      </c>
      <c r="N2484">
        <v>-4.7389985628764304</v>
      </c>
      <c r="O2484">
        <v>1.75</v>
      </c>
      <c r="P2484">
        <v>1.75</v>
      </c>
      <c r="Q2484">
        <v>3077.06350124348</v>
      </c>
      <c r="R2484">
        <v>0</v>
      </c>
      <c r="S2484">
        <v>0</v>
      </c>
      <c r="T2484">
        <v>0.20072168956573799</v>
      </c>
      <c r="U2484">
        <v>0</v>
      </c>
      <c r="V2484">
        <v>0.114960993045056</v>
      </c>
      <c r="W2484">
        <v>0.114960993045056</v>
      </c>
      <c r="X2484">
        <v>8760</v>
      </c>
      <c r="Y2484">
        <v>0</v>
      </c>
      <c r="Z2484">
        <v>8760</v>
      </c>
      <c r="AA2484">
        <v>0</v>
      </c>
      <c r="AB2484">
        <v>0</v>
      </c>
      <c r="AC2484">
        <v>0</v>
      </c>
      <c r="AD2484">
        <v>0</v>
      </c>
      <c r="AE2484">
        <v>429.10524997115101</v>
      </c>
      <c r="AF2484">
        <v>70.028576539059898</v>
      </c>
      <c r="AG2484">
        <v>-12.2496993095926</v>
      </c>
      <c r="AH2484">
        <v>-4.4122765073909003</v>
      </c>
      <c r="AI2484">
        <v>-31.9872016906738</v>
      </c>
      <c r="AJ2484">
        <v>1981.10473632813</v>
      </c>
      <c r="AK2484">
        <v>72.449029098466397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2.4482498519937499</v>
      </c>
      <c r="BA2484">
        <v>0.15865582111832299</v>
      </c>
      <c r="BB2484" s="2">
        <v>1.0077528424561301E-4</v>
      </c>
      <c r="BC2484">
        <v>4.7625885636110299</v>
      </c>
      <c r="BD2484">
        <v>4.7625885586894903</v>
      </c>
      <c r="BE2484">
        <v>4.7625901408658802</v>
      </c>
      <c r="BF2484">
        <v>0</v>
      </c>
      <c r="BG2484">
        <v>0</v>
      </c>
      <c r="BH2484">
        <v>0</v>
      </c>
      <c r="BI2484">
        <v>0</v>
      </c>
      <c r="BJ2484" s="2">
        <v>2.4053592195396002E-3</v>
      </c>
      <c r="BK2484">
        <v>0</v>
      </c>
      <c r="BL2484">
        <v>0</v>
      </c>
      <c r="BM2484">
        <v>0</v>
      </c>
      <c r="BN2484">
        <v>0.11496099999999999</v>
      </c>
      <c r="BO2484" s="9" t="e">
        <f>_xlfn.XLOOKUP(A2484,Thermal!A:A,Thermal!B:B)</f>
        <v>#N/A</v>
      </c>
      <c r="BP2484" s="9" t="e">
        <f>_xlfn.XLOOKUP(A2484,Thermal!A:A,Thermal!C:C)</f>
        <v>#N/A</v>
      </c>
    </row>
    <row r="2485" spans="1:68" x14ac:dyDescent="0.3">
      <c r="A2485" t="s">
        <v>2076</v>
      </c>
      <c r="B2485" t="s">
        <v>96</v>
      </c>
      <c r="C2485" t="s">
        <v>97</v>
      </c>
      <c r="D2485" t="s">
        <v>90</v>
      </c>
      <c r="E2485" t="s">
        <v>75</v>
      </c>
      <c r="F2485" t="s">
        <v>133</v>
      </c>
      <c r="G2485">
        <v>1.4900000095367401</v>
      </c>
      <c r="H2485">
        <v>0</v>
      </c>
      <c r="J2485" s="1">
        <v>42107</v>
      </c>
      <c r="K2485" s="1">
        <v>55518</v>
      </c>
      <c r="L2485">
        <v>36.034254342512</v>
      </c>
      <c r="M2485">
        <v>-18.8690632885273</v>
      </c>
      <c r="N2485">
        <v>-5.07582075418886</v>
      </c>
      <c r="O2485">
        <v>1.4900000095367401</v>
      </c>
      <c r="P2485">
        <v>1.4900000095367401</v>
      </c>
      <c r="Q2485">
        <v>2664.19898866629</v>
      </c>
      <c r="R2485">
        <v>0</v>
      </c>
      <c r="S2485">
        <v>0</v>
      </c>
      <c r="T2485">
        <v>0.20411563937743099</v>
      </c>
      <c r="U2485">
        <v>0</v>
      </c>
      <c r="V2485" s="2">
        <v>9.60027555072345E-2</v>
      </c>
      <c r="W2485" s="2">
        <v>9.60027555072345E-2</v>
      </c>
      <c r="X2485">
        <v>8760</v>
      </c>
      <c r="Y2485">
        <v>0</v>
      </c>
      <c r="Z2485">
        <v>8760</v>
      </c>
      <c r="AA2485">
        <v>0</v>
      </c>
      <c r="AB2485">
        <v>0</v>
      </c>
      <c r="AC2485">
        <v>0</v>
      </c>
      <c r="AD2485">
        <v>0</v>
      </c>
      <c r="AE2485">
        <v>320.86703211069101</v>
      </c>
      <c r="AF2485">
        <v>69.760226929830793</v>
      </c>
      <c r="AG2485">
        <v>-12.1251610496344</v>
      </c>
      <c r="AH2485">
        <v>-4.80516436899181</v>
      </c>
      <c r="AI2485">
        <v>-31.233810424804702</v>
      </c>
      <c r="AJ2485">
        <v>1973.12390136719</v>
      </c>
      <c r="AK2485">
        <v>72.175463461643105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 s="2">
        <v>-1.7753336578607599E-7</v>
      </c>
      <c r="BA2485">
        <v>0.15865582111832299</v>
      </c>
      <c r="BB2485" s="2">
        <v>1.0077528424561301E-4</v>
      </c>
      <c r="BC2485">
        <v>4.7625885636110299</v>
      </c>
      <c r="BD2485">
        <v>4.7625885586894903</v>
      </c>
      <c r="BE2485">
        <v>4.7625901408658802</v>
      </c>
      <c r="BF2485">
        <v>0</v>
      </c>
      <c r="BG2485">
        <v>0</v>
      </c>
      <c r="BH2485">
        <v>0</v>
      </c>
      <c r="BI2485">
        <v>0</v>
      </c>
      <c r="BJ2485" s="2">
        <v>1.13621226354582E-7</v>
      </c>
      <c r="BK2485">
        <v>0</v>
      </c>
      <c r="BL2485">
        <v>0</v>
      </c>
      <c r="BM2485">
        <v>0</v>
      </c>
      <c r="BN2485" s="2">
        <v>9.6002760000000006E-2</v>
      </c>
      <c r="BO2485" s="9" t="e">
        <f>_xlfn.XLOOKUP(A2485,Thermal!A:A,Thermal!B:B)</f>
        <v>#N/A</v>
      </c>
      <c r="BP2485" s="9" t="e">
        <f>_xlfn.XLOOKUP(A2485,Thermal!A:A,Thermal!C:C)</f>
        <v>#N/A</v>
      </c>
    </row>
    <row r="2486" spans="1:68" x14ac:dyDescent="0.3">
      <c r="A2486" t="s">
        <v>2077</v>
      </c>
      <c r="B2486" t="s">
        <v>232</v>
      </c>
      <c r="C2486" t="s">
        <v>233</v>
      </c>
      <c r="D2486" t="s">
        <v>74</v>
      </c>
      <c r="E2486" t="s">
        <v>167</v>
      </c>
      <c r="F2486" t="s">
        <v>167</v>
      </c>
      <c r="G2486">
        <v>36</v>
      </c>
      <c r="H2486">
        <v>0</v>
      </c>
      <c r="J2486" s="1">
        <v>18629</v>
      </c>
      <c r="K2486" s="1">
        <v>55153</v>
      </c>
      <c r="L2486">
        <v>98.753391047071304</v>
      </c>
      <c r="M2486">
        <v>27.3857182216091</v>
      </c>
      <c r="N2486">
        <v>-0.45277732959614198</v>
      </c>
      <c r="O2486">
        <v>19.672897196261701</v>
      </c>
      <c r="P2486">
        <v>8.7947019867549692</v>
      </c>
      <c r="Q2486">
        <v>117245.694242001</v>
      </c>
      <c r="R2486">
        <v>0</v>
      </c>
      <c r="S2486">
        <v>0</v>
      </c>
      <c r="T2486">
        <v>0.31867170646249698</v>
      </c>
      <c r="U2486">
        <v>0</v>
      </c>
      <c r="V2486">
        <v>11.5784109896767</v>
      </c>
      <c r="W2486">
        <v>11.5784109896767</v>
      </c>
      <c r="X2486">
        <v>0</v>
      </c>
      <c r="Y2486">
        <v>0</v>
      </c>
      <c r="Z2486">
        <v>627</v>
      </c>
      <c r="AA2486">
        <v>8133</v>
      </c>
      <c r="AB2486">
        <v>0</v>
      </c>
      <c r="AC2486">
        <v>0</v>
      </c>
      <c r="AD2486">
        <v>0</v>
      </c>
      <c r="AE2486">
        <v>0</v>
      </c>
      <c r="AF2486">
        <v>116.79643440622201</v>
      </c>
      <c r="AG2486">
        <v>30.388569534774401</v>
      </c>
      <c r="AH2486">
        <v>-0.28268747803308097</v>
      </c>
      <c r="AI2486">
        <v>-26.633144378662099</v>
      </c>
      <c r="AJ2486">
        <v>2277.2724609375</v>
      </c>
      <c r="AK2486">
        <v>155.89210489183299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1031.4600882530201</v>
      </c>
      <c r="AW2486">
        <v>2305.2479669097802</v>
      </c>
      <c r="AX2486">
        <v>615.49465331435204</v>
      </c>
      <c r="AY2486">
        <v>2547.0436930730898</v>
      </c>
      <c r="AZ2486">
        <v>10172.607283994599</v>
      </c>
      <c r="BA2486" s="2">
        <v>7.53048244922878E-2</v>
      </c>
      <c r="BB2486" s="2">
        <v>3.2051426692105301E-4</v>
      </c>
      <c r="BC2486">
        <v>86.479318714514207</v>
      </c>
      <c r="BD2486">
        <v>43.239627551675099</v>
      </c>
      <c r="BE2486">
        <v>43.239691918622697</v>
      </c>
      <c r="BF2486">
        <v>1224.0538905542601</v>
      </c>
      <c r="BG2486">
        <v>1.3035002386333201</v>
      </c>
      <c r="BH2486">
        <v>17462.021356263602</v>
      </c>
      <c r="BI2486">
        <v>99133.315359800501</v>
      </c>
      <c r="BJ2486">
        <v>255166.22157997999</v>
      </c>
      <c r="BK2486">
        <v>0</v>
      </c>
      <c r="BL2486">
        <v>0</v>
      </c>
      <c r="BM2486">
        <v>0</v>
      </c>
      <c r="BN2486">
        <v>11.9514</v>
      </c>
      <c r="BO2486" s="9" t="e">
        <f>_xlfn.XLOOKUP(A2486,Thermal!A:A,Thermal!B:B)</f>
        <v>#N/A</v>
      </c>
      <c r="BP2486" s="9" t="e">
        <f>_xlfn.XLOOKUP(A2486,Thermal!A:A,Thermal!C:C)</f>
        <v>#N/A</v>
      </c>
    </row>
    <row r="2487" spans="1:68" x14ac:dyDescent="0.3">
      <c r="A2487" t="s">
        <v>2078</v>
      </c>
      <c r="B2487" t="s">
        <v>96</v>
      </c>
      <c r="C2487" t="s">
        <v>97</v>
      </c>
      <c r="D2487" t="s">
        <v>90</v>
      </c>
      <c r="E2487" t="s">
        <v>75</v>
      </c>
      <c r="F2487" t="s">
        <v>133</v>
      </c>
      <c r="G2487">
        <v>80</v>
      </c>
      <c r="H2487">
        <v>0</v>
      </c>
      <c r="J2487" s="1">
        <v>44309</v>
      </c>
      <c r="K2487" s="1">
        <v>55153</v>
      </c>
      <c r="L2487">
        <v>8.4336783042597894</v>
      </c>
      <c r="M2487">
        <v>-47.989020491184</v>
      </c>
      <c r="N2487">
        <v>-7.7195409599933003</v>
      </c>
      <c r="O2487">
        <v>80</v>
      </c>
      <c r="P2487">
        <v>80</v>
      </c>
      <c r="Q2487">
        <v>194359.77502511401</v>
      </c>
      <c r="R2487">
        <v>0</v>
      </c>
      <c r="S2487">
        <v>0</v>
      </c>
      <c r="T2487">
        <v>0.27733986162219898</v>
      </c>
      <c r="U2487">
        <v>0</v>
      </c>
      <c r="V2487">
        <v>1.6391679649834601</v>
      </c>
      <c r="W2487">
        <v>1.6391679649834601</v>
      </c>
      <c r="X2487">
        <v>8760</v>
      </c>
      <c r="Y2487">
        <v>0</v>
      </c>
      <c r="Z2487">
        <v>8760</v>
      </c>
      <c r="AA2487">
        <v>0</v>
      </c>
      <c r="AB2487">
        <v>0</v>
      </c>
      <c r="AC2487">
        <v>0</v>
      </c>
      <c r="AD2487">
        <v>0</v>
      </c>
      <c r="AE2487">
        <v>44136.304660797097</v>
      </c>
      <c r="AF2487">
        <v>56.673153327308803</v>
      </c>
      <c r="AG2487">
        <v>-22.558932136757701</v>
      </c>
      <c r="AH2487">
        <v>-7.4584669014584399</v>
      </c>
      <c r="AI2487">
        <v>-38.592121124267599</v>
      </c>
      <c r="AJ2487">
        <v>1896.28356933594</v>
      </c>
      <c r="AK2487">
        <v>76.633468882851702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718.29609680920805</v>
      </c>
      <c r="BA2487">
        <v>0.15865582111832299</v>
      </c>
      <c r="BB2487" s="2">
        <v>1.0077528424561301E-4</v>
      </c>
      <c r="BC2487">
        <v>4.7625885636110299</v>
      </c>
      <c r="BD2487">
        <v>4.7625885586894903</v>
      </c>
      <c r="BE2487">
        <v>4.7625901408658802</v>
      </c>
      <c r="BF2487">
        <v>0</v>
      </c>
      <c r="BG2487">
        <v>0</v>
      </c>
      <c r="BH2487">
        <v>0</v>
      </c>
      <c r="BI2487">
        <v>0</v>
      </c>
      <c r="BJ2487">
        <v>0.80188787817119001</v>
      </c>
      <c r="BK2487">
        <v>0</v>
      </c>
      <c r="BL2487">
        <v>0</v>
      </c>
      <c r="BM2487">
        <v>0</v>
      </c>
      <c r="BN2487">
        <v>1.6391690000000001</v>
      </c>
      <c r="BO2487" s="9" t="e">
        <f>_xlfn.XLOOKUP(A2487,Thermal!A:A,Thermal!B:B)</f>
        <v>#N/A</v>
      </c>
      <c r="BP2487" s="9" t="e">
        <f>_xlfn.XLOOKUP(A2487,Thermal!A:A,Thermal!C:C)</f>
        <v>#N/A</v>
      </c>
    </row>
    <row r="2488" spans="1:68" x14ac:dyDescent="0.3">
      <c r="A2488" t="s">
        <v>2079</v>
      </c>
      <c r="B2488" t="s">
        <v>212</v>
      </c>
      <c r="C2488" t="s">
        <v>97</v>
      </c>
      <c r="D2488" t="s">
        <v>90</v>
      </c>
      <c r="E2488" t="s">
        <v>75</v>
      </c>
      <c r="F2488" t="s">
        <v>76</v>
      </c>
      <c r="G2488">
        <v>50</v>
      </c>
      <c r="H2488">
        <v>0</v>
      </c>
      <c r="J2488" s="1">
        <v>38707</v>
      </c>
      <c r="K2488" s="1">
        <v>55153</v>
      </c>
      <c r="L2488">
        <v>53.10136086923</v>
      </c>
      <c r="M2488">
        <v>-12.7311072813823</v>
      </c>
      <c r="N2488">
        <v>-9.4343775846855191</v>
      </c>
      <c r="O2488">
        <v>50</v>
      </c>
      <c r="P2488">
        <v>50</v>
      </c>
      <c r="Q2488">
        <v>127794.449819382</v>
      </c>
      <c r="R2488">
        <v>0</v>
      </c>
      <c r="S2488">
        <v>0</v>
      </c>
      <c r="T2488">
        <v>0.29176815027189601</v>
      </c>
      <c r="U2488">
        <v>0</v>
      </c>
      <c r="V2488">
        <v>6.7860597262556599</v>
      </c>
      <c r="W2488">
        <v>6.7860597262556599</v>
      </c>
      <c r="X2488">
        <v>8760</v>
      </c>
      <c r="Y2488">
        <v>0</v>
      </c>
      <c r="Z2488">
        <v>8760</v>
      </c>
      <c r="AA2488">
        <v>0</v>
      </c>
      <c r="AB2488">
        <v>0</v>
      </c>
      <c r="AC2488">
        <v>0</v>
      </c>
      <c r="AD2488">
        <v>0</v>
      </c>
      <c r="AE2488">
        <v>236.05000329017599</v>
      </c>
      <c r="AF2488">
        <v>66.011827307983793</v>
      </c>
      <c r="AG2488">
        <v>-13.641410160747901</v>
      </c>
      <c r="AH2488">
        <v>-7.0373148903007801</v>
      </c>
      <c r="AI2488">
        <v>-25.9555473327637</v>
      </c>
      <c r="AJ2488">
        <v>1955.06774902344</v>
      </c>
      <c r="AK2488">
        <v>70.244609542112102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36391.541766609997</v>
      </c>
      <c r="AX2488">
        <v>0</v>
      </c>
      <c r="AY2488">
        <v>0</v>
      </c>
      <c r="AZ2488">
        <v>41.349640852771699</v>
      </c>
      <c r="BA2488">
        <v>0.15865582111832299</v>
      </c>
      <c r="BB2488" s="2">
        <v>1.0077528424561301E-4</v>
      </c>
      <c r="BC2488">
        <v>4.7625885636110299</v>
      </c>
      <c r="BD2488">
        <v>4.7625885586894903</v>
      </c>
      <c r="BE2488">
        <v>4.7625901408658802</v>
      </c>
      <c r="BF2488">
        <v>0</v>
      </c>
      <c r="BG2488">
        <v>7.3459704904862502</v>
      </c>
      <c r="BH2488">
        <v>0</v>
      </c>
      <c r="BI2488">
        <v>0</v>
      </c>
      <c r="BJ2488" s="2">
        <v>8.1363586942415096E-3</v>
      </c>
      <c r="BK2488">
        <v>0</v>
      </c>
      <c r="BL2488">
        <v>0</v>
      </c>
      <c r="BM2488">
        <v>0</v>
      </c>
      <c r="BN2488">
        <v>6.7860670000000001</v>
      </c>
      <c r="BO2488" s="9" t="e">
        <f>_xlfn.XLOOKUP(A2488,Thermal!A:A,Thermal!B:B)</f>
        <v>#N/A</v>
      </c>
      <c r="BP2488" s="9" t="e">
        <f>_xlfn.XLOOKUP(A2488,Thermal!A:A,Thermal!C:C)</f>
        <v>#N/A</v>
      </c>
    </row>
    <row r="2489" spans="1:68" x14ac:dyDescent="0.3">
      <c r="A2489" t="s">
        <v>2080</v>
      </c>
      <c r="B2489" t="s">
        <v>176</v>
      </c>
      <c r="C2489" t="s">
        <v>177</v>
      </c>
      <c r="D2489" t="s">
        <v>178</v>
      </c>
      <c r="E2489" t="s">
        <v>121</v>
      </c>
      <c r="F2489" t="s">
        <v>122</v>
      </c>
      <c r="G2489">
        <v>150</v>
      </c>
      <c r="H2489">
        <v>-150</v>
      </c>
      <c r="J2489" s="1">
        <v>45809</v>
      </c>
      <c r="K2489" s="1">
        <v>55518</v>
      </c>
      <c r="L2489">
        <v>125.21569197892499</v>
      </c>
      <c r="M2489">
        <v>35.400776747493403</v>
      </c>
      <c r="N2489">
        <v>5.7013784225161697</v>
      </c>
      <c r="O2489">
        <v>150</v>
      </c>
      <c r="P2489">
        <v>150</v>
      </c>
      <c r="Q2489">
        <v>218184.99456957</v>
      </c>
      <c r="R2489">
        <v>254570.572728381</v>
      </c>
      <c r="S2489">
        <v>18.961284402590302</v>
      </c>
      <c r="T2489">
        <v>0.16604641900259001</v>
      </c>
      <c r="U2489">
        <v>0.70913335162580005</v>
      </c>
      <c r="V2489">
        <v>21.273847738272199</v>
      </c>
      <c r="W2489">
        <v>20.564714384443398</v>
      </c>
      <c r="X2489">
        <v>8760</v>
      </c>
      <c r="Y2489">
        <v>0</v>
      </c>
      <c r="Z2489">
        <v>8760</v>
      </c>
      <c r="AA2489">
        <v>0</v>
      </c>
      <c r="AB2489">
        <v>0</v>
      </c>
      <c r="AC2489" s="2">
        <v>-5.4578367238216102E-2</v>
      </c>
      <c r="AD2489">
        <v>2.2164676977435098</v>
      </c>
      <c r="AE2489">
        <v>0</v>
      </c>
      <c r="AF2489">
        <v>116.449261603785</v>
      </c>
      <c r="AG2489">
        <v>24.5442025467345</v>
      </c>
      <c r="AH2489">
        <v>5.2145067481399696</v>
      </c>
      <c r="AI2489">
        <v>-31.175962448120099</v>
      </c>
      <c r="AJ2489">
        <v>1921.97485351563</v>
      </c>
      <c r="AK2489">
        <v>127.48782768914</v>
      </c>
      <c r="AL2489">
        <v>1.2279910072631799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1073.4920199513399</v>
      </c>
      <c r="AW2489">
        <v>1269.1589521169701</v>
      </c>
      <c r="AX2489">
        <v>92228.777427368797</v>
      </c>
      <c r="AY2489">
        <v>309471.81463598501</v>
      </c>
      <c r="AZ2489">
        <v>145975.44086003699</v>
      </c>
      <c r="BA2489" s="2">
        <v>1.5242080034474701E-2</v>
      </c>
      <c r="BB2489" s="2">
        <v>1.07829128595911E-2</v>
      </c>
      <c r="BC2489">
        <v>14.188119167033999</v>
      </c>
      <c r="BD2489" s="2">
        <v>3.1824214840017198E-2</v>
      </c>
      <c r="BE2489">
        <v>14.156295678589499</v>
      </c>
      <c r="BF2489">
        <v>1002.77184510835</v>
      </c>
      <c r="BG2489">
        <v>0.47673157468671001</v>
      </c>
      <c r="BH2489">
        <v>2143225.6067701601</v>
      </c>
      <c r="BI2489">
        <v>103.38950415364801</v>
      </c>
      <c r="BJ2489">
        <v>4543528.3290988598</v>
      </c>
      <c r="BK2489">
        <v>0</v>
      </c>
      <c r="BL2489">
        <v>0</v>
      </c>
      <c r="BM2489">
        <v>0</v>
      </c>
      <c r="BN2489">
        <v>27.96171</v>
      </c>
      <c r="BO2489" s="9" t="e">
        <f>_xlfn.XLOOKUP(A2489,Thermal!A:A,Thermal!B:B)</f>
        <v>#N/A</v>
      </c>
      <c r="BP2489" s="9" t="e">
        <f>_xlfn.XLOOKUP(A2489,Thermal!A:A,Thermal!C:C)</f>
        <v>#N/A</v>
      </c>
    </row>
    <row r="2490" spans="1:68" x14ac:dyDescent="0.3">
      <c r="A2490" t="s">
        <v>2086</v>
      </c>
      <c r="B2490" t="s">
        <v>242</v>
      </c>
      <c r="C2490" t="s">
        <v>243</v>
      </c>
      <c r="D2490" t="s">
        <v>90</v>
      </c>
      <c r="E2490" t="s">
        <v>167</v>
      </c>
      <c r="F2490" t="s">
        <v>167</v>
      </c>
      <c r="G2490">
        <v>5.2800002098083496</v>
      </c>
      <c r="H2490">
        <v>0.5</v>
      </c>
      <c r="J2490" s="1">
        <v>8770</v>
      </c>
      <c r="K2490" s="1">
        <v>55153</v>
      </c>
      <c r="L2490">
        <v>108.738094162268</v>
      </c>
      <c r="M2490">
        <v>16.202503337005801</v>
      </c>
      <c r="N2490">
        <v>2.7474611257555099</v>
      </c>
      <c r="O2490">
        <v>1.2808037383381801</v>
      </c>
      <c r="P2490">
        <v>1.6626225165739099</v>
      </c>
      <c r="Q2490">
        <v>8532.7984126415104</v>
      </c>
      <c r="R2490">
        <v>0</v>
      </c>
      <c r="S2490">
        <v>0</v>
      </c>
      <c r="T2490">
        <v>0.19481274914261901</v>
      </c>
      <c r="U2490">
        <v>0</v>
      </c>
      <c r="V2490">
        <v>0.92784092296548903</v>
      </c>
      <c r="W2490">
        <v>0.92784092296548903</v>
      </c>
      <c r="X2490">
        <v>0</v>
      </c>
      <c r="Y2490">
        <v>0</v>
      </c>
      <c r="Z2490">
        <v>3005</v>
      </c>
      <c r="AA2490">
        <v>5755</v>
      </c>
      <c r="AB2490">
        <v>0</v>
      </c>
      <c r="AC2490">
        <v>0</v>
      </c>
      <c r="AD2490">
        <v>0</v>
      </c>
      <c r="AE2490">
        <v>0</v>
      </c>
      <c r="AF2490">
        <v>104.32326340450599</v>
      </c>
      <c r="AG2490">
        <v>15.1941760307307</v>
      </c>
      <c r="AH2490">
        <v>2.43853507451536</v>
      </c>
      <c r="AI2490">
        <v>-11.4266510009766</v>
      </c>
      <c r="AJ2490">
        <v>1818.03698730469</v>
      </c>
      <c r="AK2490">
        <v>64.116032049840896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938.23816714435804</v>
      </c>
      <c r="AW2490">
        <v>873.50976917706396</v>
      </c>
      <c r="AX2490">
        <v>745.851705238048</v>
      </c>
      <c r="AY2490">
        <v>12.3568829954602</v>
      </c>
      <c r="AZ2490">
        <v>1104.5529679676399</v>
      </c>
      <c r="BA2490">
        <v>68.991563600709796</v>
      </c>
      <c r="BB2490">
        <v>47.798254582190303</v>
      </c>
      <c r="BC2490">
        <v>72.654054049203495</v>
      </c>
      <c r="BD2490" s="2">
        <v>3.1824214840017198E-2</v>
      </c>
      <c r="BE2490">
        <v>64.513264085483598</v>
      </c>
      <c r="BF2490">
        <v>38373.388966044498</v>
      </c>
      <c r="BG2490">
        <v>123890.40863987801</v>
      </c>
      <c r="BH2490">
        <v>40821.292897199201</v>
      </c>
      <c r="BI2490">
        <v>4.1996394250781499</v>
      </c>
      <c r="BJ2490">
        <v>149991.54083147401</v>
      </c>
      <c r="BK2490">
        <v>0</v>
      </c>
      <c r="BL2490">
        <v>0</v>
      </c>
      <c r="BM2490">
        <v>0</v>
      </c>
      <c r="BN2490">
        <v>1.2809219999999999</v>
      </c>
      <c r="BO2490" s="9" t="e">
        <f>_xlfn.XLOOKUP(A2490,Thermal!A:A,Thermal!B:B)</f>
        <v>#N/A</v>
      </c>
      <c r="BP2490" s="9" t="e">
        <f>_xlfn.XLOOKUP(A2490,Thermal!A:A,Thermal!C:C)</f>
        <v>#N/A</v>
      </c>
    </row>
    <row r="2491" spans="1:68" x14ac:dyDescent="0.3">
      <c r="A2491" t="s">
        <v>2087</v>
      </c>
      <c r="B2491" t="s">
        <v>164</v>
      </c>
      <c r="C2491" t="s">
        <v>165</v>
      </c>
      <c r="D2491" t="s">
        <v>166</v>
      </c>
      <c r="E2491" t="s">
        <v>75</v>
      </c>
      <c r="F2491" t="s">
        <v>76</v>
      </c>
      <c r="G2491">
        <v>306</v>
      </c>
      <c r="H2491">
        <v>0</v>
      </c>
      <c r="J2491" s="1">
        <v>44234</v>
      </c>
      <c r="K2491" s="1">
        <v>51682</v>
      </c>
      <c r="L2491">
        <v>35.547611781666397</v>
      </c>
      <c r="M2491">
        <v>-35.2427828647753</v>
      </c>
      <c r="N2491">
        <v>-9.4605814136314805</v>
      </c>
      <c r="O2491">
        <v>306</v>
      </c>
      <c r="P2491">
        <v>306</v>
      </c>
      <c r="Q2491">
        <v>1137198.39381748</v>
      </c>
      <c r="R2491">
        <v>0</v>
      </c>
      <c r="S2491">
        <v>0</v>
      </c>
      <c r="T2491">
        <v>0.424239111908355</v>
      </c>
      <c r="U2491">
        <v>0</v>
      </c>
      <c r="V2491">
        <v>40.4246873922948</v>
      </c>
      <c r="W2491">
        <v>40.4246873922948</v>
      </c>
      <c r="X2491">
        <v>8760</v>
      </c>
      <c r="Y2491">
        <v>0</v>
      </c>
      <c r="Z2491">
        <v>8760</v>
      </c>
      <c r="AA2491">
        <v>0</v>
      </c>
      <c r="AB2491">
        <v>0</v>
      </c>
      <c r="AC2491">
        <v>0</v>
      </c>
      <c r="AD2491">
        <v>0</v>
      </c>
      <c r="AE2491">
        <v>6539.3302536010697</v>
      </c>
      <c r="AF2491">
        <v>45.727511033261401</v>
      </c>
      <c r="AG2491">
        <v>-33.891904400922897</v>
      </c>
      <c r="AH2491">
        <v>-7.0711362316426998</v>
      </c>
      <c r="AI2491">
        <v>-26.344488143920898</v>
      </c>
      <c r="AJ2491">
        <v>1876.8505859375</v>
      </c>
      <c r="AK2491">
        <v>72.360737383478096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413873.45364812901</v>
      </c>
      <c r="AX2491">
        <v>0</v>
      </c>
      <c r="AY2491">
        <v>0</v>
      </c>
      <c r="AZ2491">
        <v>2434.76590766758</v>
      </c>
      <c r="BA2491">
        <v>0.89269231355136103</v>
      </c>
      <c r="BB2491" s="2">
        <v>2.9890726678125298E-3</v>
      </c>
      <c r="BC2491">
        <v>22.2939250891936</v>
      </c>
      <c r="BD2491">
        <v>5.16794962473507</v>
      </c>
      <c r="BE2491">
        <v>17.1082450557093</v>
      </c>
      <c r="BF2491">
        <v>0</v>
      </c>
      <c r="BG2491">
        <v>260.48586988116898</v>
      </c>
      <c r="BH2491">
        <v>0</v>
      </c>
      <c r="BI2491">
        <v>0</v>
      </c>
      <c r="BJ2491">
        <v>23130.1389104302</v>
      </c>
      <c r="BK2491">
        <v>0</v>
      </c>
      <c r="BL2491">
        <v>0</v>
      </c>
      <c r="BM2491">
        <v>0</v>
      </c>
      <c r="BN2491">
        <v>40.448079999999997</v>
      </c>
      <c r="BO2491" s="9" t="e">
        <f>_xlfn.XLOOKUP(A2491,Thermal!A:A,Thermal!B:B)</f>
        <v>#N/A</v>
      </c>
      <c r="BP2491" s="9" t="e">
        <f>_xlfn.XLOOKUP(A2491,Thermal!A:A,Thermal!C:C)</f>
        <v>#N/A</v>
      </c>
    </row>
    <row r="2492" spans="1:68" x14ac:dyDescent="0.3">
      <c r="A2492" t="s">
        <v>2093</v>
      </c>
      <c r="B2492" t="s">
        <v>196</v>
      </c>
      <c r="C2492" t="s">
        <v>97</v>
      </c>
      <c r="D2492" t="s">
        <v>90</v>
      </c>
      <c r="E2492" t="s">
        <v>75</v>
      </c>
      <c r="F2492" t="s">
        <v>76</v>
      </c>
      <c r="G2492">
        <v>9</v>
      </c>
      <c r="H2492">
        <v>0</v>
      </c>
      <c r="J2492" s="1">
        <v>43644</v>
      </c>
      <c r="K2492" s="1">
        <v>55153</v>
      </c>
      <c r="L2492">
        <v>102.786753384677</v>
      </c>
      <c r="M2492">
        <v>3.5262688095349799</v>
      </c>
      <c r="N2492">
        <v>1.0474266188523</v>
      </c>
      <c r="O2492">
        <v>9</v>
      </c>
      <c r="P2492">
        <v>9</v>
      </c>
      <c r="Q2492">
        <v>23566.9951050524</v>
      </c>
      <c r="R2492">
        <v>0</v>
      </c>
      <c r="S2492">
        <v>0</v>
      </c>
      <c r="T2492">
        <v>0.298921804981652</v>
      </c>
      <c r="U2492">
        <v>0</v>
      </c>
      <c r="V2492">
        <v>2.4223758450277302</v>
      </c>
      <c r="W2492">
        <v>2.4223758450277302</v>
      </c>
      <c r="X2492">
        <v>8760</v>
      </c>
      <c r="Y2492">
        <v>0</v>
      </c>
      <c r="Z2492">
        <v>8760</v>
      </c>
      <c r="AA2492">
        <v>0</v>
      </c>
      <c r="AB2492">
        <v>0</v>
      </c>
      <c r="AC2492">
        <v>0</v>
      </c>
      <c r="AD2492">
        <v>0</v>
      </c>
      <c r="AE2492">
        <v>42.911999911069898</v>
      </c>
      <c r="AF2492">
        <v>96.067607268395093</v>
      </c>
      <c r="AG2492">
        <v>7.7041915823497096</v>
      </c>
      <c r="AH2492">
        <v>1.6728633508056601</v>
      </c>
      <c r="AI2492">
        <v>-25.865037918090799</v>
      </c>
      <c r="AJ2492">
        <v>1825.00842285156</v>
      </c>
      <c r="AK2492">
        <v>66.160205662171194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0.30600002408027599</v>
      </c>
      <c r="AX2492">
        <v>0</v>
      </c>
      <c r="AY2492">
        <v>0</v>
      </c>
      <c r="AZ2492" s="2">
        <v>4.1092425817623701E-5</v>
      </c>
      <c r="BA2492">
        <v>0.15865582111832299</v>
      </c>
      <c r="BB2492" s="2">
        <v>1.0077528424561301E-4</v>
      </c>
      <c r="BC2492">
        <v>4.7625885636110299</v>
      </c>
      <c r="BD2492">
        <v>4.7625885586894903</v>
      </c>
      <c r="BE2492">
        <v>4.7625901408658802</v>
      </c>
      <c r="BF2492">
        <v>0</v>
      </c>
      <c r="BG2492" s="2">
        <v>2.2876560979057101E-4</v>
      </c>
      <c r="BH2492">
        <v>0</v>
      </c>
      <c r="BI2492">
        <v>0</v>
      </c>
      <c r="BJ2492" s="2">
        <v>1.6429584846998401E-3</v>
      </c>
      <c r="BK2492">
        <v>0</v>
      </c>
      <c r="BL2492">
        <v>0</v>
      </c>
      <c r="BM2492">
        <v>0</v>
      </c>
      <c r="BN2492">
        <v>2.4223759999999999</v>
      </c>
      <c r="BO2492" s="9" t="e">
        <f>_xlfn.XLOOKUP(A2492,Thermal!A:A,Thermal!B:B)</f>
        <v>#N/A</v>
      </c>
      <c r="BP2492" s="9" t="e">
        <f>_xlfn.XLOOKUP(A2492,Thermal!A:A,Thermal!C:C)</f>
        <v>#N/A</v>
      </c>
    </row>
    <row r="2493" spans="1:68" x14ac:dyDescent="0.3">
      <c r="A2493" t="s">
        <v>2095</v>
      </c>
      <c r="B2493" t="s">
        <v>235</v>
      </c>
      <c r="C2493" t="s">
        <v>236</v>
      </c>
      <c r="D2493" t="s">
        <v>237</v>
      </c>
      <c r="E2493" t="s">
        <v>167</v>
      </c>
      <c r="F2493" t="s">
        <v>167</v>
      </c>
      <c r="G2493">
        <v>65</v>
      </c>
      <c r="H2493">
        <v>0</v>
      </c>
      <c r="J2493" s="1">
        <v>45291</v>
      </c>
      <c r="K2493" s="1">
        <v>55153</v>
      </c>
      <c r="L2493">
        <v>98.138138332633901</v>
      </c>
      <c r="M2493">
        <v>13.1392977314222</v>
      </c>
      <c r="N2493">
        <v>4.6194371640476701</v>
      </c>
      <c r="O2493">
        <v>35.971962616822402</v>
      </c>
      <c r="P2493">
        <v>49.523178807946998</v>
      </c>
      <c r="Q2493">
        <v>332012.01388359099</v>
      </c>
      <c r="R2493">
        <v>0</v>
      </c>
      <c r="S2493">
        <v>0</v>
      </c>
      <c r="T2493">
        <v>0.57425628525497496</v>
      </c>
      <c r="U2493">
        <v>0</v>
      </c>
      <c r="V2493">
        <v>32.583041929561901</v>
      </c>
      <c r="W2493">
        <v>32.583041929561901</v>
      </c>
      <c r="X2493">
        <v>0</v>
      </c>
      <c r="Y2493">
        <v>0</v>
      </c>
      <c r="Z2493">
        <v>387</v>
      </c>
      <c r="AA2493">
        <v>8373</v>
      </c>
      <c r="AB2493">
        <v>0</v>
      </c>
      <c r="AC2493">
        <v>0</v>
      </c>
      <c r="AD2493">
        <v>0</v>
      </c>
      <c r="AE2493">
        <v>0</v>
      </c>
      <c r="AF2493">
        <v>110.457753239741</v>
      </c>
      <c r="AG2493">
        <v>17.771930005200499</v>
      </c>
      <c r="AH2493">
        <v>5.9952709891261504</v>
      </c>
      <c r="AI2493">
        <v>-35.381752014160199</v>
      </c>
      <c r="AJ2493">
        <v>1663.28845214844</v>
      </c>
      <c r="AK2493">
        <v>98.268883343881001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314.78107200562999</v>
      </c>
      <c r="AW2493">
        <v>4199.0687177265099</v>
      </c>
      <c r="AX2493">
        <v>16.115335434675199</v>
      </c>
      <c r="AY2493">
        <v>0</v>
      </c>
      <c r="AZ2493">
        <v>127.985838010907</v>
      </c>
      <c r="BA2493">
        <v>51.675133520521499</v>
      </c>
      <c r="BB2493">
        <v>51.675132724101601</v>
      </c>
      <c r="BC2493">
        <v>5.6420695038661597</v>
      </c>
      <c r="BD2493">
        <v>0</v>
      </c>
      <c r="BE2493">
        <v>5.6420675407907002</v>
      </c>
      <c r="BF2493">
        <v>66629.938397926497</v>
      </c>
      <c r="BG2493">
        <v>985495.41697441903</v>
      </c>
      <c r="BH2493">
        <v>3190.0200813487199</v>
      </c>
      <c r="BI2493">
        <v>0</v>
      </c>
      <c r="BJ2493">
        <v>29685.641598895701</v>
      </c>
      <c r="BK2493">
        <v>0</v>
      </c>
      <c r="BL2493">
        <v>0</v>
      </c>
      <c r="BM2493">
        <v>0</v>
      </c>
      <c r="BN2493">
        <v>33.668039999999998</v>
      </c>
      <c r="BO2493" s="9" t="e">
        <f>_xlfn.XLOOKUP(A2493,Thermal!A:A,Thermal!B:B)</f>
        <v>#N/A</v>
      </c>
      <c r="BP2493" s="9" t="e">
        <f>_xlfn.XLOOKUP(A2493,Thermal!A:A,Thermal!C:C)</f>
        <v>#N/A</v>
      </c>
    </row>
    <row r="2494" spans="1:68" x14ac:dyDescent="0.3">
      <c r="A2494" t="s">
        <v>2096</v>
      </c>
      <c r="B2494" t="s">
        <v>132</v>
      </c>
      <c r="C2494" t="s">
        <v>97</v>
      </c>
      <c r="D2494" t="s">
        <v>90</v>
      </c>
      <c r="E2494" t="s">
        <v>121</v>
      </c>
      <c r="F2494" t="s">
        <v>122</v>
      </c>
      <c r="G2494">
        <v>10</v>
      </c>
      <c r="H2494">
        <v>-10</v>
      </c>
      <c r="J2494" s="1">
        <v>45045</v>
      </c>
      <c r="K2494" s="1">
        <v>56614</v>
      </c>
      <c r="L2494">
        <v>60.3962899793719</v>
      </c>
      <c r="M2494">
        <v>-13.236986730244199</v>
      </c>
      <c r="N2494">
        <v>-5.4586050115919003</v>
      </c>
      <c r="O2494">
        <v>10</v>
      </c>
      <c r="P2494">
        <v>10</v>
      </c>
      <c r="Q2494">
        <v>13644.4592299461</v>
      </c>
      <c r="R2494">
        <v>15911.128038764</v>
      </c>
      <c r="S2494">
        <v>0.55937095965016603</v>
      </c>
      <c r="T2494">
        <v>0.15575866700673899</v>
      </c>
      <c r="U2494" s="2">
        <v>4.4333380832254903E-2</v>
      </c>
      <c r="V2494">
        <v>0.66630646496471402</v>
      </c>
      <c r="W2494">
        <v>0.62197308401420404</v>
      </c>
      <c r="X2494">
        <v>8760</v>
      </c>
      <c r="Y2494">
        <v>0</v>
      </c>
      <c r="Z2494">
        <v>8760</v>
      </c>
      <c r="AA2494">
        <v>0</v>
      </c>
      <c r="AB2494">
        <v>0</v>
      </c>
      <c r="AC2494" s="2">
        <v>-3.4000032132267999E-3</v>
      </c>
      <c r="AD2494">
        <v>0.10934359910953</v>
      </c>
      <c r="AE2494">
        <v>0</v>
      </c>
      <c r="AF2494">
        <v>79.546005080138698</v>
      </c>
      <c r="AG2494">
        <v>-3.3626797005286502</v>
      </c>
      <c r="AH2494">
        <v>-3.7818675714643502</v>
      </c>
      <c r="AI2494">
        <v>-25.113765716552699</v>
      </c>
      <c r="AJ2494">
        <v>1975.63012695313</v>
      </c>
      <c r="AK2494">
        <v>75.114641620927102</v>
      </c>
      <c r="AL2494">
        <v>1.1618368084716799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2847.2363315224602</v>
      </c>
      <c r="AW2494">
        <v>2411.7232281267602</v>
      </c>
      <c r="AX2494">
        <v>6107.9352823495901</v>
      </c>
      <c r="AY2494">
        <v>10</v>
      </c>
      <c r="AZ2494">
        <v>1356.5781159400899</v>
      </c>
      <c r="BA2494">
        <v>0.15865582111832299</v>
      </c>
      <c r="BB2494" s="2">
        <v>1.0077528424561301E-4</v>
      </c>
      <c r="BC2494">
        <v>4.7625885636110299</v>
      </c>
      <c r="BD2494">
        <v>4.7625885586894903</v>
      </c>
      <c r="BE2494">
        <v>4.7625901408658802</v>
      </c>
      <c r="BF2494">
        <v>0.45048920360568401</v>
      </c>
      <c r="BG2494">
        <v>0.37565956317121202</v>
      </c>
      <c r="BH2494">
        <v>4626.2842026496</v>
      </c>
      <c r="BI2494" s="2">
        <v>2.34999996609986E-3</v>
      </c>
      <c r="BJ2494">
        <v>1609.2353417653601</v>
      </c>
      <c r="BK2494">
        <v>0</v>
      </c>
      <c r="BL2494">
        <v>0</v>
      </c>
      <c r="BM2494">
        <v>0</v>
      </c>
      <c r="BN2494">
        <v>0.6725428</v>
      </c>
      <c r="BO2494" s="9" t="e">
        <f>_xlfn.XLOOKUP(A2494,Thermal!A:A,Thermal!B:B)</f>
        <v>#N/A</v>
      </c>
      <c r="BP2494" s="9" t="e">
        <f>_xlfn.XLOOKUP(A2494,Thermal!A:A,Thermal!C:C)</f>
        <v>#N/A</v>
      </c>
    </row>
    <row r="2495" spans="1:68" x14ac:dyDescent="0.3">
      <c r="A2495" t="s">
        <v>2097</v>
      </c>
      <c r="B2495" t="s">
        <v>187</v>
      </c>
      <c r="C2495" t="s">
        <v>188</v>
      </c>
      <c r="D2495" t="s">
        <v>317</v>
      </c>
      <c r="E2495" t="s">
        <v>167</v>
      </c>
      <c r="F2495" t="s">
        <v>167</v>
      </c>
      <c r="G2495">
        <v>4.5</v>
      </c>
      <c r="H2495">
        <v>0</v>
      </c>
      <c r="J2495" s="1">
        <v>18111</v>
      </c>
      <c r="K2495" s="1">
        <v>55153</v>
      </c>
      <c r="L2495">
        <v>94.063647469201101</v>
      </c>
      <c r="M2495">
        <v>15.901919323075299</v>
      </c>
      <c r="N2495">
        <v>0.116774702452925</v>
      </c>
      <c r="O2495">
        <v>3.6045000553131099</v>
      </c>
      <c r="P2495">
        <v>3.6045000553131099</v>
      </c>
      <c r="Q2495">
        <v>18566.770474016699</v>
      </c>
      <c r="R2495">
        <v>0</v>
      </c>
      <c r="S2495">
        <v>0</v>
      </c>
      <c r="T2495">
        <v>0.58801340373337796</v>
      </c>
      <c r="U2495">
        <v>0</v>
      </c>
      <c r="V2495">
        <v>1.7464591387841899</v>
      </c>
      <c r="W2495">
        <v>1.7464591387841899</v>
      </c>
      <c r="X2495">
        <v>0</v>
      </c>
      <c r="Y2495">
        <v>0</v>
      </c>
      <c r="Z2495">
        <v>1</v>
      </c>
      <c r="AA2495">
        <v>8759</v>
      </c>
      <c r="AB2495">
        <v>0</v>
      </c>
      <c r="AC2495">
        <v>0</v>
      </c>
      <c r="AD2495">
        <v>0</v>
      </c>
      <c r="AE2495">
        <v>0</v>
      </c>
      <c r="AF2495">
        <v>108.22346108637301</v>
      </c>
      <c r="AG2495">
        <v>20.629280074737999</v>
      </c>
      <c r="AH2495">
        <v>0.90362867445228001</v>
      </c>
      <c r="AI2495">
        <v>-31.3129692077637</v>
      </c>
      <c r="AJ2495">
        <v>1935.01843261719</v>
      </c>
      <c r="AK2495">
        <v>105.452933396425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11</v>
      </c>
      <c r="AW2495">
        <v>104.34549933672</v>
      </c>
      <c r="AX2495">
        <v>33.239001303911202</v>
      </c>
      <c r="AY2495">
        <v>59.349001064896598</v>
      </c>
      <c r="AZ2495">
        <v>170.34899926185599</v>
      </c>
      <c r="BA2495">
        <v>0.13517417391183001</v>
      </c>
      <c r="BB2495">
        <v>0.13517427286292399</v>
      </c>
      <c r="BC2495">
        <v>0.67194998060097699</v>
      </c>
      <c r="BD2495" s="2">
        <v>3.1824214840017198E-2</v>
      </c>
      <c r="BE2495">
        <v>0.68397062554270205</v>
      </c>
      <c r="BF2495" s="2">
        <v>7.8452501038555108E-3</v>
      </c>
      <c r="BG2495">
        <v>1147.30528845402</v>
      </c>
      <c r="BH2495">
        <v>233.80119974283301</v>
      </c>
      <c r="BI2495">
        <v>0.115387296325935</v>
      </c>
      <c r="BJ2495">
        <v>3929.31321326019</v>
      </c>
      <c r="BK2495">
        <v>0</v>
      </c>
      <c r="BL2495">
        <v>0</v>
      </c>
      <c r="BM2495">
        <v>0</v>
      </c>
      <c r="BN2495">
        <v>1.75177</v>
      </c>
      <c r="BO2495" s="9" t="e">
        <f>_xlfn.XLOOKUP(A2495,Thermal!A:A,Thermal!B:B)</f>
        <v>#N/A</v>
      </c>
      <c r="BP2495" s="9" t="e">
        <f>_xlfn.XLOOKUP(A2495,Thermal!A:A,Thermal!C:C)</f>
        <v>#N/A</v>
      </c>
    </row>
    <row r="2496" spans="1:68" x14ac:dyDescent="0.3">
      <c r="A2496" t="s">
        <v>2099</v>
      </c>
      <c r="B2496" t="s">
        <v>132</v>
      </c>
      <c r="C2496" t="s">
        <v>97</v>
      </c>
      <c r="D2496" t="s">
        <v>90</v>
      </c>
      <c r="E2496" t="s">
        <v>75</v>
      </c>
      <c r="F2496" t="s">
        <v>133</v>
      </c>
      <c r="G2496">
        <v>5</v>
      </c>
      <c r="H2496">
        <v>0</v>
      </c>
      <c r="J2496" s="1">
        <v>44462</v>
      </c>
      <c r="K2496" s="1">
        <v>55153</v>
      </c>
      <c r="L2496">
        <v>61.243644371353298</v>
      </c>
      <c r="M2496">
        <v>3.6410706066005001</v>
      </c>
      <c r="N2496">
        <v>0.386802094252576</v>
      </c>
      <c r="O2496">
        <v>5</v>
      </c>
      <c r="P2496">
        <v>5</v>
      </c>
      <c r="Q2496">
        <v>12353.969990428999</v>
      </c>
      <c r="R2496">
        <v>0</v>
      </c>
      <c r="S2496">
        <v>0</v>
      </c>
      <c r="T2496">
        <v>0.28205410936408598</v>
      </c>
      <c r="U2496">
        <v>0</v>
      </c>
      <c r="V2496">
        <v>0.75660276838250395</v>
      </c>
      <c r="W2496">
        <v>0.75660276838250395</v>
      </c>
      <c r="X2496">
        <v>8760</v>
      </c>
      <c r="Y2496">
        <v>0</v>
      </c>
      <c r="Z2496">
        <v>8760</v>
      </c>
      <c r="AA2496">
        <v>0</v>
      </c>
      <c r="AB2496">
        <v>0</v>
      </c>
      <c r="AC2496">
        <v>0</v>
      </c>
      <c r="AD2496">
        <v>0</v>
      </c>
      <c r="AE2496">
        <v>208.99999922513999</v>
      </c>
      <c r="AF2496">
        <v>98.575059448814201</v>
      </c>
      <c r="AG2496">
        <v>9.0293051710607504</v>
      </c>
      <c r="AH2496">
        <v>2.85520188986755</v>
      </c>
      <c r="AI2496">
        <v>-26.0061340332031</v>
      </c>
      <c r="AJ2496">
        <v>2154.72534179688</v>
      </c>
      <c r="AK2496">
        <v>82.514869009725103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4.5299997329711896</v>
      </c>
      <c r="AX2496">
        <v>0</v>
      </c>
      <c r="AY2496">
        <v>0</v>
      </c>
      <c r="AZ2496" s="2">
        <v>5.3551048040390004E-7</v>
      </c>
      <c r="BA2496">
        <v>0.15865582111832299</v>
      </c>
      <c r="BB2496" s="2">
        <v>1.0077528424561301E-4</v>
      </c>
      <c r="BC2496">
        <v>4.7625885636110299</v>
      </c>
      <c r="BD2496">
        <v>4.7625885586894903</v>
      </c>
      <c r="BE2496">
        <v>4.7625901408658802</v>
      </c>
      <c r="BF2496">
        <v>0</v>
      </c>
      <c r="BG2496" s="2">
        <v>3.3866276498884002E-3</v>
      </c>
      <c r="BH2496">
        <v>0</v>
      </c>
      <c r="BI2496">
        <v>0</v>
      </c>
      <c r="BJ2496" s="2">
        <v>7.3469951864919002E-6</v>
      </c>
      <c r="BK2496">
        <v>0</v>
      </c>
      <c r="BL2496">
        <v>0</v>
      </c>
      <c r="BM2496">
        <v>0</v>
      </c>
      <c r="BN2496">
        <v>0.75660280000000002</v>
      </c>
      <c r="BO2496" s="9" t="e">
        <f>_xlfn.XLOOKUP(A2496,Thermal!A:A,Thermal!B:B)</f>
        <v>#N/A</v>
      </c>
      <c r="BP2496" s="9" t="e">
        <f>_xlfn.XLOOKUP(A2496,Thermal!A:A,Thermal!C:C)</f>
        <v>#N/A</v>
      </c>
    </row>
    <row r="2497" spans="1:68" x14ac:dyDescent="0.3">
      <c r="A2497" t="s">
        <v>2100</v>
      </c>
      <c r="B2497" t="s">
        <v>212</v>
      </c>
      <c r="C2497" t="s">
        <v>97</v>
      </c>
      <c r="D2497" t="s">
        <v>90</v>
      </c>
      <c r="E2497" t="s">
        <v>121</v>
      </c>
      <c r="F2497" t="s">
        <v>665</v>
      </c>
      <c r="G2497">
        <v>40</v>
      </c>
      <c r="H2497">
        <v>-40</v>
      </c>
      <c r="J2497" s="1">
        <v>41147</v>
      </c>
      <c r="K2497" s="1">
        <v>55153</v>
      </c>
      <c r="L2497">
        <v>44.8714216053191</v>
      </c>
      <c r="M2497">
        <v>-27.010170221787199</v>
      </c>
      <c r="N2497">
        <v>-5.7754711300242398</v>
      </c>
      <c r="O2497">
        <v>40</v>
      </c>
      <c r="P2497">
        <v>40</v>
      </c>
      <c r="Q2497">
        <v>49773.032738804803</v>
      </c>
      <c r="R2497">
        <v>61616.2897665501</v>
      </c>
      <c r="S2497">
        <v>1.5148475370391601</v>
      </c>
      <c r="T2497">
        <v>0.14204632630896899</v>
      </c>
      <c r="U2497">
        <v>0</v>
      </c>
      <c r="V2497">
        <v>1.96850260216262</v>
      </c>
      <c r="W2497">
        <v>1.96850260216262</v>
      </c>
      <c r="X2497">
        <v>8760</v>
      </c>
      <c r="Y2497">
        <v>0</v>
      </c>
      <c r="Z2497">
        <v>8760</v>
      </c>
      <c r="AA2497">
        <v>0</v>
      </c>
      <c r="AB2497">
        <v>0</v>
      </c>
      <c r="AC2497">
        <v>0</v>
      </c>
      <c r="AD2497">
        <v>0.44244823269879802</v>
      </c>
      <c r="AE2497">
        <v>0</v>
      </c>
      <c r="AF2497">
        <v>67.837595415947206</v>
      </c>
      <c r="AG2497">
        <v>-13.3913289629789</v>
      </c>
      <c r="AH2497">
        <v>-5.4616279905573002</v>
      </c>
      <c r="AI2497">
        <v>-26.089088439941399</v>
      </c>
      <c r="AJ2497">
        <v>1950.92358398438</v>
      </c>
      <c r="AK2497">
        <v>70.201771787747802</v>
      </c>
      <c r="AL2497">
        <v>1.0959714102172899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203639.149901122</v>
      </c>
      <c r="AW2497">
        <v>42009.501340508497</v>
      </c>
      <c r="AX2497">
        <v>88979.665819883303</v>
      </c>
      <c r="AY2497">
        <v>39.999997019767797</v>
      </c>
      <c r="AZ2497">
        <v>41958.788543760798</v>
      </c>
      <c r="BA2497">
        <v>0.15865582111832299</v>
      </c>
      <c r="BB2497" s="2">
        <v>1.0077528424561301E-4</v>
      </c>
      <c r="BC2497">
        <v>4.7625885636110299</v>
      </c>
      <c r="BD2497">
        <v>4.7625885586894903</v>
      </c>
      <c r="BE2497">
        <v>4.7625901408658802</v>
      </c>
      <c r="BF2497">
        <v>12.5782107363788</v>
      </c>
      <c r="BG2497">
        <v>2.9268484728713702</v>
      </c>
      <c r="BH2497">
        <v>10.8559867232472</v>
      </c>
      <c r="BI2497" s="2">
        <v>8.2399988472461692E-3</v>
      </c>
      <c r="BJ2497">
        <v>5.5063073453887901</v>
      </c>
      <c r="BK2497">
        <v>0</v>
      </c>
      <c r="BL2497">
        <v>0</v>
      </c>
      <c r="BM2497">
        <v>0</v>
      </c>
      <c r="BN2497">
        <v>1.968534</v>
      </c>
      <c r="BO2497" s="9" t="e">
        <f>_xlfn.XLOOKUP(A2497,Thermal!A:A,Thermal!B:B)</f>
        <v>#N/A</v>
      </c>
      <c r="BP2497" s="9" t="e">
        <f>_xlfn.XLOOKUP(A2497,Thermal!A:A,Thermal!C:C)</f>
        <v>#N/A</v>
      </c>
    </row>
    <row r="2498" spans="1:68" x14ac:dyDescent="0.3">
      <c r="A2498" t="s">
        <v>2101</v>
      </c>
      <c r="B2498" t="s">
        <v>96</v>
      </c>
      <c r="C2498" t="s">
        <v>97</v>
      </c>
      <c r="D2498" t="s">
        <v>90</v>
      </c>
      <c r="E2498" t="s">
        <v>167</v>
      </c>
      <c r="F2498" t="s">
        <v>167</v>
      </c>
      <c r="G2498">
        <v>5</v>
      </c>
      <c r="H2498">
        <v>0</v>
      </c>
      <c r="J2498" s="1">
        <v>29221</v>
      </c>
      <c r="K2498" s="1">
        <v>55153</v>
      </c>
      <c r="L2498">
        <v>67.4238526093513</v>
      </c>
      <c r="M2498">
        <v>-17.588943209176101</v>
      </c>
      <c r="N2498">
        <v>-4.7852963761250402</v>
      </c>
      <c r="O2498">
        <v>4.0327149532712498</v>
      </c>
      <c r="P2498">
        <v>1.11317880797533</v>
      </c>
      <c r="Q2498">
        <v>22854.113232180502</v>
      </c>
      <c r="R2498">
        <v>0</v>
      </c>
      <c r="S2498">
        <v>0</v>
      </c>
      <c r="T2498">
        <v>0.52178340711549498</v>
      </c>
      <c r="U2498">
        <v>0</v>
      </c>
      <c r="V2498">
        <v>1.54091283912551</v>
      </c>
      <c r="W2498">
        <v>1.54091283912551</v>
      </c>
      <c r="X2498">
        <v>0</v>
      </c>
      <c r="Y2498">
        <v>0</v>
      </c>
      <c r="Z2498">
        <v>5164</v>
      </c>
      <c r="AA2498">
        <v>3596</v>
      </c>
      <c r="AB2498">
        <v>0</v>
      </c>
      <c r="AC2498">
        <v>0</v>
      </c>
      <c r="AD2498">
        <v>0</v>
      </c>
      <c r="AE2498">
        <v>411.72691500186897</v>
      </c>
      <c r="AF2498">
        <v>69.760226929830793</v>
      </c>
      <c r="AG2498">
        <v>-12.1251610496344</v>
      </c>
      <c r="AH2498">
        <v>-4.80516436899181</v>
      </c>
      <c r="AI2498">
        <v>-31.233810424804702</v>
      </c>
      <c r="AJ2498">
        <v>1973.12390136719</v>
      </c>
      <c r="AK2498">
        <v>72.175463461643105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9.8415199220180494</v>
      </c>
      <c r="AW2498">
        <v>2.3777778148651101</v>
      </c>
      <c r="AX2498">
        <v>0.58896194852422901</v>
      </c>
      <c r="AY2498">
        <v>43.762154963915201</v>
      </c>
      <c r="AZ2498">
        <v>339.89504220534599</v>
      </c>
      <c r="BA2498">
        <v>0.15865582111832299</v>
      </c>
      <c r="BB2498" s="2">
        <v>1.0077528424561301E-4</v>
      </c>
      <c r="BC2498">
        <v>4.7625885636110299</v>
      </c>
      <c r="BD2498">
        <v>4.7625885586894903</v>
      </c>
      <c r="BE2498">
        <v>4.7625901408658802</v>
      </c>
      <c r="BF2498">
        <v>264.30171685571298</v>
      </c>
      <c r="BG2498" s="2">
        <v>1.34225550573319E-3</v>
      </c>
      <c r="BH2498">
        <v>32.734880822106298</v>
      </c>
      <c r="BI2498">
        <v>713.33147753123205</v>
      </c>
      <c r="BJ2498">
        <v>1112.8438174806899</v>
      </c>
      <c r="BK2498">
        <v>0</v>
      </c>
      <c r="BL2498">
        <v>0</v>
      </c>
      <c r="BM2498">
        <v>0</v>
      </c>
      <c r="BN2498">
        <v>1.5430360000000001</v>
      </c>
      <c r="BO2498" s="9" t="e">
        <f>_xlfn.XLOOKUP(A2498,Thermal!A:A,Thermal!B:B)</f>
        <v>#N/A</v>
      </c>
      <c r="BP2498" s="9" t="e">
        <f>_xlfn.XLOOKUP(A2498,Thermal!A:A,Thermal!C:C)</f>
        <v>#N/A</v>
      </c>
    </row>
    <row r="2499" spans="1:68" x14ac:dyDescent="0.3">
      <c r="A2499" t="s">
        <v>2106</v>
      </c>
      <c r="B2499" t="s">
        <v>172</v>
      </c>
      <c r="C2499" t="s">
        <v>173</v>
      </c>
      <c r="D2499" t="s">
        <v>174</v>
      </c>
      <c r="E2499" t="s">
        <v>75</v>
      </c>
      <c r="F2499" t="s">
        <v>88</v>
      </c>
      <c r="G2499">
        <v>10</v>
      </c>
      <c r="H2499">
        <v>0</v>
      </c>
      <c r="J2499" s="1">
        <v>43819</v>
      </c>
      <c r="K2499" s="1">
        <v>55153</v>
      </c>
      <c r="L2499">
        <v>96.657366890651105</v>
      </c>
      <c r="M2499">
        <v>37.373048551158803</v>
      </c>
      <c r="N2499">
        <v>-0.298644759913403</v>
      </c>
      <c r="O2499">
        <v>10</v>
      </c>
      <c r="P2499">
        <v>10</v>
      </c>
      <c r="Q2499">
        <v>21274.3206956871</v>
      </c>
      <c r="R2499">
        <v>0</v>
      </c>
      <c r="S2499">
        <v>0</v>
      </c>
      <c r="T2499">
        <v>0.24285754218543601</v>
      </c>
      <c r="U2499">
        <v>0</v>
      </c>
      <c r="V2499">
        <v>2.0563207436319302</v>
      </c>
      <c r="W2499">
        <v>2.0563207436319302</v>
      </c>
      <c r="X2499">
        <v>8760</v>
      </c>
      <c r="Y2499">
        <v>0</v>
      </c>
      <c r="Z2499">
        <v>8760</v>
      </c>
      <c r="AA2499">
        <v>0</v>
      </c>
      <c r="AB2499">
        <v>0</v>
      </c>
      <c r="AC2499">
        <v>0</v>
      </c>
      <c r="AD2499">
        <v>0</v>
      </c>
      <c r="AE2499">
        <v>2898.1693063676398</v>
      </c>
      <c r="AF2499">
        <v>100.28063917333699</v>
      </c>
      <c r="AG2499">
        <v>13.2674472878768</v>
      </c>
      <c r="AH2499">
        <v>0.32263953504194298</v>
      </c>
      <c r="AI2499">
        <v>-36.957603454589801</v>
      </c>
      <c r="AJ2499">
        <v>1808.37353515625</v>
      </c>
      <c r="AK2499">
        <v>83.982530153464694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8205.2624747548307</v>
      </c>
      <c r="AX2499">
        <v>0</v>
      </c>
      <c r="AY2499">
        <v>0</v>
      </c>
      <c r="AZ2499">
        <v>2898.1993021706598</v>
      </c>
      <c r="BA2499">
        <v>27.017421290304899</v>
      </c>
      <c r="BB2499">
        <v>18.740914788891299</v>
      </c>
      <c r="BC2499">
        <v>65.697326823152807</v>
      </c>
      <c r="BD2499" s="2">
        <v>3.1824214840017198E-2</v>
      </c>
      <c r="BE2499">
        <v>65.292457263243904</v>
      </c>
      <c r="BF2499">
        <v>0</v>
      </c>
      <c r="BG2499">
        <v>294780.10818772099</v>
      </c>
      <c r="BH2499">
        <v>0</v>
      </c>
      <c r="BI2499">
        <v>0</v>
      </c>
      <c r="BJ2499">
        <v>240650.171607973</v>
      </c>
      <c r="BK2499">
        <v>0</v>
      </c>
      <c r="BL2499">
        <v>0</v>
      </c>
      <c r="BM2499">
        <v>0</v>
      </c>
      <c r="BN2499">
        <v>2.5917509999999999</v>
      </c>
      <c r="BO2499" s="9" t="e">
        <f>_xlfn.XLOOKUP(A2499,Thermal!A:A,Thermal!B:B)</f>
        <v>#N/A</v>
      </c>
      <c r="BP2499" s="9" t="e">
        <f>_xlfn.XLOOKUP(A2499,Thermal!A:A,Thermal!C:C)</f>
        <v>#N/A</v>
      </c>
    </row>
    <row r="2500" spans="1:68" x14ac:dyDescent="0.3">
      <c r="A2500" t="s">
        <v>2107</v>
      </c>
      <c r="B2500" t="s">
        <v>217</v>
      </c>
      <c r="C2500" t="s">
        <v>218</v>
      </c>
      <c r="D2500" t="s">
        <v>219</v>
      </c>
      <c r="E2500" t="s">
        <v>75</v>
      </c>
      <c r="F2500" t="s">
        <v>76</v>
      </c>
      <c r="G2500">
        <v>6</v>
      </c>
      <c r="H2500">
        <v>0</v>
      </c>
      <c r="J2500" s="1">
        <v>38018</v>
      </c>
      <c r="K2500" s="1">
        <v>55153</v>
      </c>
      <c r="L2500">
        <v>118.542289091771</v>
      </c>
      <c r="M2500">
        <v>36.7616709719235</v>
      </c>
      <c r="N2500">
        <v>0.330687510657732</v>
      </c>
      <c r="O2500">
        <v>6</v>
      </c>
      <c r="P2500">
        <v>6</v>
      </c>
      <c r="Q2500">
        <v>18193.0500950227</v>
      </c>
      <c r="R2500">
        <v>0</v>
      </c>
      <c r="S2500">
        <v>0</v>
      </c>
      <c r="T2500">
        <v>0.34613870043144102</v>
      </c>
      <c r="U2500">
        <v>0</v>
      </c>
      <c r="V2500">
        <v>2.1566469719336698</v>
      </c>
      <c r="W2500">
        <v>2.1566469719336698</v>
      </c>
      <c r="X2500">
        <v>8760</v>
      </c>
      <c r="Y2500">
        <v>0</v>
      </c>
      <c r="Z2500">
        <v>8760</v>
      </c>
      <c r="AA2500">
        <v>0</v>
      </c>
      <c r="AB2500">
        <v>0</v>
      </c>
      <c r="AC2500">
        <v>0</v>
      </c>
      <c r="AD2500">
        <v>0</v>
      </c>
      <c r="AE2500">
        <v>37.788000226020799</v>
      </c>
      <c r="AF2500">
        <v>138.03684222891101</v>
      </c>
      <c r="AG2500">
        <v>48.542431129052702</v>
      </c>
      <c r="AH2500">
        <v>2.8038587903875101</v>
      </c>
      <c r="AI2500">
        <v>-24.8140773773193</v>
      </c>
      <c r="AJ2500">
        <v>2522.14990234375</v>
      </c>
      <c r="AK2500">
        <v>212.23314666763801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35.310000380501201</v>
      </c>
      <c r="AX2500">
        <v>0</v>
      </c>
      <c r="AY2500">
        <v>0</v>
      </c>
      <c r="AZ2500">
        <v>37.806112183723599</v>
      </c>
      <c r="BA2500">
        <v>0.42134576625728198</v>
      </c>
      <c r="BB2500">
        <v>5.5066374322562998E-2</v>
      </c>
      <c r="BC2500">
        <v>119.345394117699</v>
      </c>
      <c r="BD2500">
        <v>43.239627551675099</v>
      </c>
      <c r="BE2500">
        <v>76.105768045121707</v>
      </c>
      <c r="BF2500">
        <v>0</v>
      </c>
      <c r="BG2500">
        <v>282.58483098032201</v>
      </c>
      <c r="BH2500">
        <v>0</v>
      </c>
      <c r="BI2500">
        <v>0</v>
      </c>
      <c r="BJ2500">
        <v>872.01952118371605</v>
      </c>
      <c r="BK2500">
        <v>0</v>
      </c>
      <c r="BL2500">
        <v>0</v>
      </c>
      <c r="BM2500">
        <v>0</v>
      </c>
      <c r="BN2500">
        <v>2.1578020000000002</v>
      </c>
      <c r="BO2500" s="9" t="e">
        <f>_xlfn.XLOOKUP(A2500,Thermal!A:A,Thermal!B:B)</f>
        <v>#N/A</v>
      </c>
      <c r="BP2500" s="9" t="e">
        <f>_xlfn.XLOOKUP(A2500,Thermal!A:A,Thermal!C:C)</f>
        <v>#N/A</v>
      </c>
    </row>
    <row r="2501" spans="1:68" x14ac:dyDescent="0.3">
      <c r="A2501" t="s">
        <v>2109</v>
      </c>
      <c r="B2501" t="s">
        <v>96</v>
      </c>
      <c r="C2501" t="s">
        <v>97</v>
      </c>
      <c r="D2501" t="s">
        <v>90</v>
      </c>
      <c r="E2501" t="s">
        <v>75</v>
      </c>
      <c r="F2501" t="s">
        <v>133</v>
      </c>
      <c r="G2501">
        <v>5.5</v>
      </c>
      <c r="H2501">
        <v>0</v>
      </c>
      <c r="J2501" s="1">
        <v>42909</v>
      </c>
      <c r="K2501" s="1">
        <v>55153</v>
      </c>
      <c r="L2501">
        <v>45.964297421121898</v>
      </c>
      <c r="M2501">
        <v>-8.6058691341715896</v>
      </c>
      <c r="N2501">
        <v>-3.0150156422366599</v>
      </c>
      <c r="O2501">
        <v>5.5</v>
      </c>
      <c r="P2501">
        <v>5.5</v>
      </c>
      <c r="Q2501">
        <v>14088.821985641</v>
      </c>
      <c r="R2501">
        <v>0</v>
      </c>
      <c r="S2501">
        <v>0</v>
      </c>
      <c r="T2501">
        <v>0.29242054764110897</v>
      </c>
      <c r="U2501">
        <v>0</v>
      </c>
      <c r="V2501">
        <v>0.64758325105315495</v>
      </c>
      <c r="W2501">
        <v>0.64758325105315495</v>
      </c>
      <c r="X2501">
        <v>8760</v>
      </c>
      <c r="Y2501">
        <v>0</v>
      </c>
      <c r="Z2501">
        <v>8760</v>
      </c>
      <c r="AA2501">
        <v>0</v>
      </c>
      <c r="AB2501">
        <v>0</v>
      </c>
      <c r="AC2501">
        <v>0</v>
      </c>
      <c r="AD2501">
        <v>0</v>
      </c>
      <c r="AE2501">
        <v>249.766001462936</v>
      </c>
      <c r="AF2501">
        <v>79.010930102004707</v>
      </c>
      <c r="AG2501">
        <v>-5.4973551455588598</v>
      </c>
      <c r="AH2501">
        <v>-2.1822670691059902</v>
      </c>
      <c r="AI2501">
        <v>-25.872268676757798</v>
      </c>
      <c r="AJ2501">
        <v>2024.41638183594</v>
      </c>
      <c r="AK2501">
        <v>72.528682095301306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 s="2">
        <v>1.28056854009628E-7</v>
      </c>
      <c r="BA2501">
        <v>0.15865582111832299</v>
      </c>
      <c r="BB2501" s="2">
        <v>1.0077528424561301E-4</v>
      </c>
      <c r="BC2501">
        <v>4.7625885636110299</v>
      </c>
      <c r="BD2501">
        <v>4.7625885586894903</v>
      </c>
      <c r="BE2501">
        <v>4.7625901408658802</v>
      </c>
      <c r="BF2501">
        <v>0</v>
      </c>
      <c r="BG2501">
        <v>0</v>
      </c>
      <c r="BH2501">
        <v>0</v>
      </c>
      <c r="BI2501">
        <v>0</v>
      </c>
      <c r="BJ2501" s="2">
        <v>-1.51637222812855E-6</v>
      </c>
      <c r="BK2501">
        <v>0</v>
      </c>
      <c r="BL2501">
        <v>0</v>
      </c>
      <c r="BM2501">
        <v>0</v>
      </c>
      <c r="BN2501">
        <v>0.64758320000000003</v>
      </c>
      <c r="BO2501" s="9" t="e">
        <f>_xlfn.XLOOKUP(A2501,Thermal!A:A,Thermal!B:B)</f>
        <v>#N/A</v>
      </c>
      <c r="BP2501" s="9" t="e">
        <f>_xlfn.XLOOKUP(A2501,Thermal!A:A,Thermal!C:C)</f>
        <v>#N/A</v>
      </c>
    </row>
    <row r="2502" spans="1:68" x14ac:dyDescent="0.3">
      <c r="A2502" t="s">
        <v>2110</v>
      </c>
      <c r="B2502" t="s">
        <v>96</v>
      </c>
      <c r="C2502" t="s">
        <v>97</v>
      </c>
      <c r="D2502" t="s">
        <v>104</v>
      </c>
      <c r="E2502" t="s">
        <v>75</v>
      </c>
      <c r="F2502" t="s">
        <v>133</v>
      </c>
      <c r="G2502">
        <v>3</v>
      </c>
      <c r="H2502">
        <v>0</v>
      </c>
      <c r="J2502" s="1">
        <v>42847</v>
      </c>
      <c r="K2502" s="1">
        <v>55518</v>
      </c>
      <c r="L2502">
        <v>35.136257122343501</v>
      </c>
      <c r="M2502">
        <v>-14.3380077109582</v>
      </c>
      <c r="N2502">
        <v>-5.3669130525344704</v>
      </c>
      <c r="O2502">
        <v>3</v>
      </c>
      <c r="P2502">
        <v>3</v>
      </c>
      <c r="Q2502">
        <v>6858.0839983448404</v>
      </c>
      <c r="R2502">
        <v>0</v>
      </c>
      <c r="S2502">
        <v>0</v>
      </c>
      <c r="T2502">
        <v>0.26096210038370898</v>
      </c>
      <c r="U2502">
        <v>0</v>
      </c>
      <c r="V2502">
        <v>0.24096775235061199</v>
      </c>
      <c r="W2502">
        <v>0.24096775235061199</v>
      </c>
      <c r="X2502">
        <v>8760</v>
      </c>
      <c r="Y2502">
        <v>0</v>
      </c>
      <c r="Z2502">
        <v>8760</v>
      </c>
      <c r="AA2502">
        <v>0</v>
      </c>
      <c r="AB2502">
        <v>0</v>
      </c>
      <c r="AC2502">
        <v>0</v>
      </c>
      <c r="AD2502">
        <v>0</v>
      </c>
      <c r="AE2502">
        <v>20.328000545501698</v>
      </c>
      <c r="AF2502">
        <v>72.792188980599207</v>
      </c>
      <c r="AG2502">
        <v>-8.8657438022603898</v>
      </c>
      <c r="AH2502">
        <v>-5.0326195635663602</v>
      </c>
      <c r="AI2502">
        <v>-25.128044128418001</v>
      </c>
      <c r="AJ2502">
        <v>1962.64392089844</v>
      </c>
      <c r="AK2502">
        <v>71.958077355741395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 s="2">
        <v>-1.8553691916167699E-7</v>
      </c>
      <c r="BA2502">
        <v>0.15865582111832299</v>
      </c>
      <c r="BB2502" s="2">
        <v>1.0077528424561301E-4</v>
      </c>
      <c r="BC2502">
        <v>4.7625885636110299</v>
      </c>
      <c r="BD2502">
        <v>4.7625885586894903</v>
      </c>
      <c r="BE2502">
        <v>4.7625901408658802</v>
      </c>
      <c r="BF2502">
        <v>0</v>
      </c>
      <c r="BG2502">
        <v>0</v>
      </c>
      <c r="BH2502">
        <v>0</v>
      </c>
      <c r="BI2502">
        <v>0</v>
      </c>
      <c r="BJ2502" s="2">
        <v>-9.2825576510861103E-7</v>
      </c>
      <c r="BK2502">
        <v>0</v>
      </c>
      <c r="BL2502">
        <v>0</v>
      </c>
      <c r="BM2502">
        <v>0</v>
      </c>
      <c r="BN2502">
        <v>0.24096780000000001</v>
      </c>
      <c r="BO2502" s="9" t="e">
        <f>_xlfn.XLOOKUP(A2502,Thermal!A:A,Thermal!B:B)</f>
        <v>#N/A</v>
      </c>
      <c r="BP2502" s="9" t="e">
        <f>_xlfn.XLOOKUP(A2502,Thermal!A:A,Thermal!C:C)</f>
        <v>#N/A</v>
      </c>
    </row>
    <row r="2503" spans="1:68" x14ac:dyDescent="0.3">
      <c r="A2503" t="s">
        <v>2111</v>
      </c>
      <c r="B2503" t="s">
        <v>96</v>
      </c>
      <c r="C2503" t="s">
        <v>97</v>
      </c>
      <c r="D2503" t="s">
        <v>104</v>
      </c>
      <c r="E2503" t="s">
        <v>75</v>
      </c>
      <c r="F2503" t="s">
        <v>133</v>
      </c>
      <c r="G2503">
        <v>3.75</v>
      </c>
      <c r="H2503">
        <v>0</v>
      </c>
      <c r="J2503" s="1">
        <v>42972</v>
      </c>
      <c r="K2503" s="1">
        <v>55153</v>
      </c>
      <c r="L2503">
        <v>34.260831785677198</v>
      </c>
      <c r="M2503">
        <v>-17.285302935698301</v>
      </c>
      <c r="N2503">
        <v>-5.4270624930270603</v>
      </c>
      <c r="O2503">
        <v>3.75</v>
      </c>
      <c r="P2503">
        <v>3.75</v>
      </c>
      <c r="Q2503">
        <v>8276.6963344048709</v>
      </c>
      <c r="R2503">
        <v>0</v>
      </c>
      <c r="S2503">
        <v>0</v>
      </c>
      <c r="T2503">
        <v>0.25195422630602499</v>
      </c>
      <c r="U2503">
        <v>0</v>
      </c>
      <c r="V2503">
        <v>0.28356683039223801</v>
      </c>
      <c r="W2503">
        <v>0.28356683039223801</v>
      </c>
      <c r="X2503">
        <v>8760</v>
      </c>
      <c r="Y2503">
        <v>0</v>
      </c>
      <c r="Z2503">
        <v>8760</v>
      </c>
      <c r="AA2503">
        <v>0</v>
      </c>
      <c r="AB2503">
        <v>0</v>
      </c>
      <c r="AC2503">
        <v>0</v>
      </c>
      <c r="AD2503">
        <v>0</v>
      </c>
      <c r="AE2503">
        <v>321.31875872612</v>
      </c>
      <c r="AF2503">
        <v>70.996435740221798</v>
      </c>
      <c r="AG2503">
        <v>-10.345424802112699</v>
      </c>
      <c r="AH2503">
        <v>-5.3486917952662996</v>
      </c>
      <c r="AI2503">
        <v>-25.185745239257798</v>
      </c>
      <c r="AJ2503">
        <v>1943.77099609375</v>
      </c>
      <c r="AK2503">
        <v>72.342575806584094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 s="2">
        <v>-4.5693013817071899E-7</v>
      </c>
      <c r="BA2503">
        <v>0.15865582111832299</v>
      </c>
      <c r="BB2503" s="2">
        <v>1.0077528424561301E-4</v>
      </c>
      <c r="BC2503">
        <v>4.7625885636110299</v>
      </c>
      <c r="BD2503">
        <v>4.7625885586894903</v>
      </c>
      <c r="BE2503">
        <v>4.7625901408658802</v>
      </c>
      <c r="BF2503">
        <v>0</v>
      </c>
      <c r="BG2503">
        <v>0</v>
      </c>
      <c r="BH2503">
        <v>0</v>
      </c>
      <c r="BI2503">
        <v>0</v>
      </c>
      <c r="BJ2503" s="2">
        <v>-1.4806598579051801E-6</v>
      </c>
      <c r="BK2503">
        <v>0</v>
      </c>
      <c r="BL2503">
        <v>0</v>
      </c>
      <c r="BM2503">
        <v>0</v>
      </c>
      <c r="BN2503">
        <v>0.28356680000000001</v>
      </c>
      <c r="BO2503" s="9" t="e">
        <f>_xlfn.XLOOKUP(A2503,Thermal!A:A,Thermal!B:B)</f>
        <v>#N/A</v>
      </c>
      <c r="BP2503" s="9" t="e">
        <f>_xlfn.XLOOKUP(A2503,Thermal!A:A,Thermal!C:C)</f>
        <v>#N/A</v>
      </c>
    </row>
    <row r="2504" spans="1:68" x14ac:dyDescent="0.3">
      <c r="A2504" t="s">
        <v>2112</v>
      </c>
      <c r="B2504" t="s">
        <v>96</v>
      </c>
      <c r="C2504" t="s">
        <v>97</v>
      </c>
      <c r="D2504" t="s">
        <v>90</v>
      </c>
      <c r="E2504" t="s">
        <v>75</v>
      </c>
      <c r="F2504" t="s">
        <v>133</v>
      </c>
      <c r="G2504">
        <v>5</v>
      </c>
      <c r="H2504">
        <v>0</v>
      </c>
      <c r="J2504" s="1">
        <v>42021</v>
      </c>
      <c r="K2504" s="1">
        <v>55518</v>
      </c>
      <c r="L2504">
        <v>35.9088685632032</v>
      </c>
      <c r="M2504">
        <v>-15.9428510609191</v>
      </c>
      <c r="N2504">
        <v>-4.9956275240718302</v>
      </c>
      <c r="O2504">
        <v>5</v>
      </c>
      <c r="P2504">
        <v>5</v>
      </c>
      <c r="Q2504">
        <v>12936.9400137295</v>
      </c>
      <c r="R2504">
        <v>0</v>
      </c>
      <c r="S2504">
        <v>0</v>
      </c>
      <c r="T2504">
        <v>0.295363927247355</v>
      </c>
      <c r="U2504">
        <v>0</v>
      </c>
      <c r="V2504">
        <v>0.46455124920431501</v>
      </c>
      <c r="W2504">
        <v>0.46455124920431501</v>
      </c>
      <c r="X2504">
        <v>8760</v>
      </c>
      <c r="Y2504">
        <v>0</v>
      </c>
      <c r="Z2504">
        <v>8760</v>
      </c>
      <c r="AA2504">
        <v>0</v>
      </c>
      <c r="AB2504">
        <v>0</v>
      </c>
      <c r="AC2504">
        <v>0</v>
      </c>
      <c r="AD2504">
        <v>0</v>
      </c>
      <c r="AE2504">
        <v>98.140000820159898</v>
      </c>
      <c r="AF2504">
        <v>73.262738642318496</v>
      </c>
      <c r="AG2504">
        <v>-8.7430058212412902</v>
      </c>
      <c r="AH2504">
        <v>-4.6848078829833897</v>
      </c>
      <c r="AI2504">
        <v>-25.20924949646</v>
      </c>
      <c r="AJ2504">
        <v>1965.85388183594</v>
      </c>
      <c r="AK2504">
        <v>71.987278833116406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 s="2">
        <v>4.01632860302925E-7</v>
      </c>
      <c r="BA2504">
        <v>0.15865582111832299</v>
      </c>
      <c r="BB2504" s="2">
        <v>1.0077528424561301E-4</v>
      </c>
      <c r="BC2504">
        <v>4.7625885636110299</v>
      </c>
      <c r="BD2504">
        <v>4.7625885586894903</v>
      </c>
      <c r="BE2504">
        <v>4.7625901408658802</v>
      </c>
      <c r="BF2504">
        <v>0</v>
      </c>
      <c r="BG2504">
        <v>0</v>
      </c>
      <c r="BH2504">
        <v>0</v>
      </c>
      <c r="BI2504">
        <v>0</v>
      </c>
      <c r="BJ2504" s="2">
        <v>8.9268143310533599E-6</v>
      </c>
      <c r="BK2504">
        <v>0</v>
      </c>
      <c r="BL2504">
        <v>0</v>
      </c>
      <c r="BM2504">
        <v>0</v>
      </c>
      <c r="BN2504">
        <v>0.4645512</v>
      </c>
      <c r="BO2504" s="9" t="e">
        <f>_xlfn.XLOOKUP(A2504,Thermal!A:A,Thermal!B:B)</f>
        <v>#N/A</v>
      </c>
      <c r="BP2504" s="9" t="e">
        <f>_xlfn.XLOOKUP(A2504,Thermal!A:A,Thermal!C:C)</f>
        <v>#N/A</v>
      </c>
    </row>
    <row r="2505" spans="1:68" x14ac:dyDescent="0.3">
      <c r="A2505" t="s">
        <v>2113</v>
      </c>
      <c r="B2505" t="s">
        <v>96</v>
      </c>
      <c r="C2505" t="s">
        <v>97</v>
      </c>
      <c r="D2505" t="s">
        <v>90</v>
      </c>
      <c r="E2505" t="s">
        <v>75</v>
      </c>
      <c r="F2505" t="s">
        <v>133</v>
      </c>
      <c r="G2505">
        <v>3</v>
      </c>
      <c r="H2505">
        <v>0</v>
      </c>
      <c r="J2505" s="1">
        <v>44767</v>
      </c>
      <c r="K2505" s="1">
        <v>56614</v>
      </c>
      <c r="L2505">
        <v>34.4089980354413</v>
      </c>
      <c r="M2505">
        <v>-15.7974120759767</v>
      </c>
      <c r="N2505">
        <v>-4.7040270003586704</v>
      </c>
      <c r="O2505">
        <v>3</v>
      </c>
      <c r="P2505">
        <v>3</v>
      </c>
      <c r="Q2505">
        <v>8685.63001035247</v>
      </c>
      <c r="R2505">
        <v>0</v>
      </c>
      <c r="S2505">
        <v>0</v>
      </c>
      <c r="T2505">
        <v>0.33050342503888802</v>
      </c>
      <c r="U2505">
        <v>0</v>
      </c>
      <c r="V2505">
        <v>0.29886419806422299</v>
      </c>
      <c r="W2505">
        <v>0.29886419806422299</v>
      </c>
      <c r="X2505">
        <v>8760</v>
      </c>
      <c r="Y2505">
        <v>0</v>
      </c>
      <c r="Z2505">
        <v>8760</v>
      </c>
      <c r="AA2505">
        <v>0</v>
      </c>
      <c r="AB2505">
        <v>0</v>
      </c>
      <c r="AC2505">
        <v>0</v>
      </c>
      <c r="AD2505">
        <v>0</v>
      </c>
      <c r="AE2505">
        <v>61.533000946044901</v>
      </c>
      <c r="AF2505">
        <v>73.262738642318496</v>
      </c>
      <c r="AG2505">
        <v>-8.7430058212412902</v>
      </c>
      <c r="AH2505">
        <v>-4.6848078829833897</v>
      </c>
      <c r="AI2505">
        <v>-25.20924949646</v>
      </c>
      <c r="AJ2505">
        <v>1965.85388183594</v>
      </c>
      <c r="AK2505">
        <v>71.987278833116406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 s="2">
        <v>-2.8376234695315398E-7</v>
      </c>
      <c r="BA2505">
        <v>0.15865582111832299</v>
      </c>
      <c r="BB2505" s="2">
        <v>1.0077528424561301E-4</v>
      </c>
      <c r="BC2505">
        <v>4.7625885636110299</v>
      </c>
      <c r="BD2505">
        <v>4.7625885586894903</v>
      </c>
      <c r="BE2505">
        <v>4.7625901408658802</v>
      </c>
      <c r="BF2505">
        <v>0</v>
      </c>
      <c r="BG2505">
        <v>0</v>
      </c>
      <c r="BH2505">
        <v>0</v>
      </c>
      <c r="BI2505">
        <v>0</v>
      </c>
      <c r="BJ2505" s="2">
        <v>-3.22193169261225E-6</v>
      </c>
      <c r="BK2505">
        <v>0</v>
      </c>
      <c r="BL2505">
        <v>0</v>
      </c>
      <c r="BM2505">
        <v>0</v>
      </c>
      <c r="BN2505">
        <v>0.29886420000000002</v>
      </c>
      <c r="BO2505" s="9" t="e">
        <f>_xlfn.XLOOKUP(A2505,Thermal!A:A,Thermal!B:B)</f>
        <v>#N/A</v>
      </c>
      <c r="BP2505" s="9" t="e">
        <f>_xlfn.XLOOKUP(A2505,Thermal!A:A,Thermal!C:C)</f>
        <v>#N/A</v>
      </c>
    </row>
    <row r="2506" spans="1:68" x14ac:dyDescent="0.3">
      <c r="A2506" t="s">
        <v>2114</v>
      </c>
      <c r="B2506" t="s">
        <v>148</v>
      </c>
      <c r="C2506" t="s">
        <v>149</v>
      </c>
      <c r="D2506" t="s">
        <v>150</v>
      </c>
      <c r="E2506" t="s">
        <v>75</v>
      </c>
      <c r="F2506" t="s">
        <v>76</v>
      </c>
      <c r="G2506">
        <v>151</v>
      </c>
      <c r="H2506">
        <v>0</v>
      </c>
      <c r="J2506" s="1">
        <v>44834</v>
      </c>
      <c r="K2506" s="1">
        <v>55153</v>
      </c>
      <c r="L2506">
        <v>67.910736379383096</v>
      </c>
      <c r="M2506">
        <v>-3.2645523545780599</v>
      </c>
      <c r="N2506">
        <v>-10.298725890452699</v>
      </c>
      <c r="O2506">
        <v>151</v>
      </c>
      <c r="P2506">
        <v>151</v>
      </c>
      <c r="Q2506">
        <v>548438.79528745997</v>
      </c>
      <c r="R2506">
        <v>0</v>
      </c>
      <c r="S2506">
        <v>0</v>
      </c>
      <c r="T2506">
        <v>0.41461700934942503</v>
      </c>
      <c r="U2506">
        <v>0</v>
      </c>
      <c r="V2506">
        <v>37.244883052762098</v>
      </c>
      <c r="W2506">
        <v>37.244883052762098</v>
      </c>
      <c r="X2506">
        <v>8760</v>
      </c>
      <c r="Y2506">
        <v>0</v>
      </c>
      <c r="Z2506">
        <v>8760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89.624103830063305</v>
      </c>
      <c r="AG2506">
        <v>10.0228301638428</v>
      </c>
      <c r="AH2506">
        <v>-7.0892786727311199</v>
      </c>
      <c r="AI2506">
        <v>-24.854618072509801</v>
      </c>
      <c r="AJ2506">
        <v>747.584716796875</v>
      </c>
      <c r="AK2506">
        <v>69.922547894013704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83649.325415775194</v>
      </c>
      <c r="AX2506">
        <v>0</v>
      </c>
      <c r="AY2506">
        <v>0</v>
      </c>
      <c r="AZ2506" s="2">
        <v>1.6633421182632401E-3</v>
      </c>
      <c r="BA2506">
        <v>1.86589867746269</v>
      </c>
      <c r="BB2506" s="2">
        <v>7.8725721145852696E-3</v>
      </c>
      <c r="BC2506">
        <v>35.085696216738398</v>
      </c>
      <c r="BD2506">
        <v>35.060037663933798</v>
      </c>
      <c r="BE2506">
        <v>35.060036701610898</v>
      </c>
      <c r="BF2506">
        <v>0</v>
      </c>
      <c r="BG2506">
        <v>73.831082915596198</v>
      </c>
      <c r="BH2506">
        <v>0</v>
      </c>
      <c r="BI2506">
        <v>0</v>
      </c>
      <c r="BJ2506" s="2">
        <v>6.40261734815341E-3</v>
      </c>
      <c r="BK2506">
        <v>0</v>
      </c>
      <c r="BL2506">
        <v>0</v>
      </c>
      <c r="BM2506">
        <v>0</v>
      </c>
      <c r="BN2506">
        <v>37.244959999999999</v>
      </c>
      <c r="BO2506" s="9" t="e">
        <f>_xlfn.XLOOKUP(A2506,Thermal!A:A,Thermal!B:B)</f>
        <v>#N/A</v>
      </c>
      <c r="BP2506" s="9" t="e">
        <f>_xlfn.XLOOKUP(A2506,Thermal!A:A,Thermal!C:C)</f>
        <v>#N/A</v>
      </c>
    </row>
    <row r="2507" spans="1:68" x14ac:dyDescent="0.3">
      <c r="A2507" t="s">
        <v>2127</v>
      </c>
      <c r="B2507" t="s">
        <v>627</v>
      </c>
      <c r="C2507" t="s">
        <v>628</v>
      </c>
      <c r="D2507" t="s">
        <v>166</v>
      </c>
      <c r="E2507" t="s">
        <v>75</v>
      </c>
      <c r="F2507" t="s">
        <v>88</v>
      </c>
      <c r="G2507">
        <v>12</v>
      </c>
      <c r="H2507">
        <v>0</v>
      </c>
      <c r="J2507" s="1">
        <v>40999</v>
      </c>
      <c r="K2507" s="1">
        <v>50130</v>
      </c>
      <c r="L2507">
        <v>21.244330062997701</v>
      </c>
      <c r="M2507">
        <v>-29.489583069466001</v>
      </c>
      <c r="N2507">
        <v>-4.1329710960190598</v>
      </c>
      <c r="O2507">
        <v>12</v>
      </c>
      <c r="P2507">
        <v>12</v>
      </c>
      <c r="Q2507">
        <v>30019.901132181301</v>
      </c>
      <c r="R2507">
        <v>0</v>
      </c>
      <c r="S2507">
        <v>0</v>
      </c>
      <c r="T2507">
        <v>0.285577446079678</v>
      </c>
      <c r="U2507">
        <v>0</v>
      </c>
      <c r="V2507">
        <v>0.63775287898500999</v>
      </c>
      <c r="W2507">
        <v>0.63775287898500999</v>
      </c>
      <c r="X2507">
        <v>8760</v>
      </c>
      <c r="Y2507">
        <v>0</v>
      </c>
      <c r="Z2507">
        <v>8760</v>
      </c>
      <c r="AA2507">
        <v>0</v>
      </c>
      <c r="AB2507">
        <v>0</v>
      </c>
      <c r="AC2507">
        <v>0</v>
      </c>
      <c r="AD2507">
        <v>0</v>
      </c>
      <c r="AE2507">
        <v>1320.5036819577199</v>
      </c>
      <c r="AF2507">
        <v>51.996131005296697</v>
      </c>
      <c r="AG2507">
        <v>-29.996481603636798</v>
      </c>
      <c r="AH2507">
        <v>-4.6979397590236998</v>
      </c>
      <c r="AI2507">
        <v>-27.671003341674801</v>
      </c>
      <c r="AJ2507">
        <v>1955.234375</v>
      </c>
      <c r="AK2507">
        <v>72.113296263823798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28106.443636046701</v>
      </c>
      <c r="AX2507">
        <v>0</v>
      </c>
      <c r="AY2507">
        <v>0</v>
      </c>
      <c r="AZ2507">
        <v>1320.5229616547001</v>
      </c>
      <c r="BA2507">
        <v>25.791217484817199</v>
      </c>
      <c r="BB2507">
        <v>14.2210391240822</v>
      </c>
      <c r="BC2507">
        <v>42.7558207727064</v>
      </c>
      <c r="BD2507">
        <v>5.16794962473507</v>
      </c>
      <c r="BE2507">
        <v>37.190527031329999</v>
      </c>
      <c r="BF2507">
        <v>0</v>
      </c>
      <c r="BG2507">
        <v>201873.84355423701</v>
      </c>
      <c r="BH2507">
        <v>0</v>
      </c>
      <c r="BI2507">
        <v>0</v>
      </c>
      <c r="BJ2507">
        <v>39591.337726634003</v>
      </c>
      <c r="BK2507">
        <v>0</v>
      </c>
      <c r="BL2507">
        <v>0</v>
      </c>
      <c r="BM2507">
        <v>0</v>
      </c>
      <c r="BN2507">
        <v>0.87921800000000006</v>
      </c>
      <c r="BO2507" s="9" t="e">
        <f>_xlfn.XLOOKUP(A2507,Thermal!A:A,Thermal!B:B)</f>
        <v>#N/A</v>
      </c>
      <c r="BP2507" s="9" t="e">
        <f>_xlfn.XLOOKUP(A2507,Thermal!A:A,Thermal!C:C)</f>
        <v>#N/A</v>
      </c>
    </row>
    <row r="2508" spans="1:68" x14ac:dyDescent="0.3">
      <c r="A2508" t="s">
        <v>2132</v>
      </c>
      <c r="B2508" t="s">
        <v>164</v>
      </c>
      <c r="C2508" t="s">
        <v>165</v>
      </c>
      <c r="D2508" t="s">
        <v>166</v>
      </c>
      <c r="E2508" t="s">
        <v>75</v>
      </c>
      <c r="F2508" t="s">
        <v>133</v>
      </c>
      <c r="G2508">
        <v>5</v>
      </c>
      <c r="H2508">
        <v>0</v>
      </c>
      <c r="J2508" s="1">
        <v>40871</v>
      </c>
      <c r="K2508" s="1">
        <v>51829</v>
      </c>
      <c r="L2508">
        <v>18.551276184534601</v>
      </c>
      <c r="M2508">
        <v>-34.265800605016203</v>
      </c>
      <c r="N2508">
        <v>-3.0875333763144499</v>
      </c>
      <c r="O2508">
        <v>5</v>
      </c>
      <c r="P2508">
        <v>5</v>
      </c>
      <c r="Q2508">
        <v>10668.8619214431</v>
      </c>
      <c r="R2508">
        <v>0</v>
      </c>
      <c r="S2508">
        <v>0</v>
      </c>
      <c r="T2508">
        <v>0.24358132240181599</v>
      </c>
      <c r="U2508">
        <v>0</v>
      </c>
      <c r="V2508">
        <v>0.197921172746055</v>
      </c>
      <c r="W2508">
        <v>0.197921172746055</v>
      </c>
      <c r="X2508">
        <v>8760</v>
      </c>
      <c r="Y2508">
        <v>0</v>
      </c>
      <c r="Z2508">
        <v>8760</v>
      </c>
      <c r="AA2508">
        <v>0</v>
      </c>
      <c r="AB2508">
        <v>0</v>
      </c>
      <c r="AC2508">
        <v>0</v>
      </c>
      <c r="AD2508">
        <v>0</v>
      </c>
      <c r="AE2508">
        <v>799.34807899594296</v>
      </c>
      <c r="AF2508">
        <v>63.445419820092802</v>
      </c>
      <c r="AG2508">
        <v>-23.158962175696999</v>
      </c>
      <c r="AH2508" s="2">
        <v>-8.6170297909157104E-2</v>
      </c>
      <c r="AI2508">
        <v>-27.723423004150401</v>
      </c>
      <c r="AJ2508">
        <v>1968.9228515625</v>
      </c>
      <c r="AK2508">
        <v>87.822323223296195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10620.571865944699</v>
      </c>
      <c r="AX2508">
        <v>0</v>
      </c>
      <c r="AY2508">
        <v>0</v>
      </c>
      <c r="AZ2508">
        <v>799.34806975838706</v>
      </c>
      <c r="BA2508">
        <v>0.89269231355136103</v>
      </c>
      <c r="BB2508" s="2">
        <v>2.9890726678125298E-3</v>
      </c>
      <c r="BC2508">
        <v>22.2939250891936</v>
      </c>
      <c r="BD2508">
        <v>5.16794962473507</v>
      </c>
      <c r="BE2508">
        <v>17.1082450557093</v>
      </c>
      <c r="BF2508">
        <v>0</v>
      </c>
      <c r="BG2508">
        <v>17.5653720048875</v>
      </c>
      <c r="BH2508">
        <v>0</v>
      </c>
      <c r="BI2508">
        <v>0</v>
      </c>
      <c r="BJ2508">
        <v>1240.6109601754599</v>
      </c>
      <c r="BK2508">
        <v>0</v>
      </c>
      <c r="BL2508">
        <v>0</v>
      </c>
      <c r="BM2508">
        <v>0</v>
      </c>
      <c r="BN2508">
        <v>0.19917940000000001</v>
      </c>
      <c r="BO2508" s="9" t="e">
        <f>_xlfn.XLOOKUP(A2508,Thermal!A:A,Thermal!B:B)</f>
        <v>#N/A</v>
      </c>
      <c r="BP2508" s="9" t="e">
        <f>_xlfn.XLOOKUP(A2508,Thermal!A:A,Thermal!C:C)</f>
        <v>#N/A</v>
      </c>
    </row>
    <row r="2509" spans="1:68" x14ac:dyDescent="0.3">
      <c r="A2509" t="s">
        <v>2133</v>
      </c>
      <c r="B2509" t="s">
        <v>142</v>
      </c>
      <c r="C2509" t="s">
        <v>73</v>
      </c>
      <c r="D2509" t="s">
        <v>143</v>
      </c>
      <c r="E2509" t="s">
        <v>75</v>
      </c>
      <c r="F2509" t="s">
        <v>76</v>
      </c>
      <c r="G2509">
        <v>60</v>
      </c>
      <c r="H2509">
        <v>0</v>
      </c>
      <c r="J2509" s="1">
        <v>42440</v>
      </c>
      <c r="K2509" s="1">
        <v>49744</v>
      </c>
      <c r="L2509">
        <v>56.449307417422297</v>
      </c>
      <c r="M2509">
        <v>-12.407679210801399</v>
      </c>
      <c r="N2509">
        <v>-7.5907175045163804</v>
      </c>
      <c r="O2509">
        <v>60</v>
      </c>
      <c r="P2509">
        <v>60</v>
      </c>
      <c r="Q2509">
        <v>131334.20796800399</v>
      </c>
      <c r="R2509">
        <v>0</v>
      </c>
      <c r="S2509">
        <v>0</v>
      </c>
      <c r="T2509">
        <v>0.24987482490059801</v>
      </c>
      <c r="U2509">
        <v>0</v>
      </c>
      <c r="V2509">
        <v>7.41372570095107</v>
      </c>
      <c r="W2509">
        <v>7.41372570095107</v>
      </c>
      <c r="X2509">
        <v>8760</v>
      </c>
      <c r="Y2509">
        <v>0</v>
      </c>
      <c r="Z2509">
        <v>8760</v>
      </c>
      <c r="AA2509">
        <v>0</v>
      </c>
      <c r="AB2509">
        <v>0</v>
      </c>
      <c r="AC2509">
        <v>0</v>
      </c>
      <c r="AD2509">
        <v>0</v>
      </c>
      <c r="AE2509">
        <v>54143.3120268434</v>
      </c>
      <c r="AF2509">
        <v>75.718757450154499</v>
      </c>
      <c r="AG2509">
        <v>-5.2109192875624801</v>
      </c>
      <c r="AH2509">
        <v>-5.7608756350095698</v>
      </c>
      <c r="AI2509">
        <v>-25.165769577026399</v>
      </c>
      <c r="AJ2509">
        <v>1875.25305175781</v>
      </c>
      <c r="AK2509">
        <v>92.160791509108407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28870.835120834399</v>
      </c>
      <c r="AX2509">
        <v>0</v>
      </c>
      <c r="AY2509">
        <v>0</v>
      </c>
      <c r="AZ2509">
        <v>54144.271913919598</v>
      </c>
      <c r="BA2509">
        <v>7.0070361244181303</v>
      </c>
      <c r="BB2509">
        <v>5.9427537067704002</v>
      </c>
      <c r="BC2509">
        <v>85.542713426335297</v>
      </c>
      <c r="BD2509" s="2">
        <v>3.1824214840017198E-2</v>
      </c>
      <c r="BE2509">
        <v>85.5024456605952</v>
      </c>
      <c r="BF2509">
        <v>0</v>
      </c>
      <c r="BG2509">
        <v>1020989.28690927</v>
      </c>
      <c r="BH2509">
        <v>0</v>
      </c>
      <c r="BI2509">
        <v>0</v>
      </c>
      <c r="BJ2509">
        <v>6469268.7896130299</v>
      </c>
      <c r="BK2509">
        <v>0</v>
      </c>
      <c r="BL2509">
        <v>0</v>
      </c>
      <c r="BM2509">
        <v>0</v>
      </c>
      <c r="BN2509">
        <v>14.903980000000001</v>
      </c>
      <c r="BO2509" s="9" t="e">
        <f>_xlfn.XLOOKUP(A2509,Thermal!A:A,Thermal!B:B)</f>
        <v>#N/A</v>
      </c>
      <c r="BP2509" s="9" t="e">
        <f>_xlfn.XLOOKUP(A2509,Thermal!A:A,Thermal!C:C)</f>
        <v>#N/A</v>
      </c>
    </row>
    <row r="2510" spans="1:68" x14ac:dyDescent="0.3">
      <c r="A2510" t="s">
        <v>2134</v>
      </c>
      <c r="B2510" t="s">
        <v>119</v>
      </c>
      <c r="C2510" t="s">
        <v>120</v>
      </c>
      <c r="D2510" t="s">
        <v>104</v>
      </c>
      <c r="E2510" t="s">
        <v>75</v>
      </c>
      <c r="F2510" t="s">
        <v>88</v>
      </c>
      <c r="G2510">
        <v>50</v>
      </c>
      <c r="H2510">
        <v>0</v>
      </c>
      <c r="J2510" s="1">
        <v>45992</v>
      </c>
      <c r="K2510" s="1">
        <v>55974</v>
      </c>
      <c r="L2510">
        <v>14.887157350113601</v>
      </c>
      <c r="M2510">
        <v>-33.844760057472797</v>
      </c>
      <c r="N2510">
        <v>-4.7957579117015801</v>
      </c>
      <c r="O2510">
        <v>50</v>
      </c>
      <c r="P2510">
        <v>50</v>
      </c>
      <c r="Q2510">
        <v>136980.776118018</v>
      </c>
      <c r="R2510">
        <v>0</v>
      </c>
      <c r="S2510">
        <v>0</v>
      </c>
      <c r="T2510">
        <v>0.312741497985628</v>
      </c>
      <c r="U2510">
        <v>0</v>
      </c>
      <c r="V2510">
        <v>2.0392545228544501</v>
      </c>
      <c r="W2510">
        <v>2.0392545228544501</v>
      </c>
      <c r="X2510">
        <v>8760</v>
      </c>
      <c r="Y2510">
        <v>0</v>
      </c>
      <c r="Z2510">
        <v>8760</v>
      </c>
      <c r="AA2510">
        <v>0</v>
      </c>
      <c r="AB2510">
        <v>0</v>
      </c>
      <c r="AC2510">
        <v>0</v>
      </c>
      <c r="AD2510">
        <v>0</v>
      </c>
      <c r="AE2510">
        <v>2490.2238121032701</v>
      </c>
      <c r="AF2510">
        <v>42.705176519843903</v>
      </c>
      <c r="AG2510">
        <v>-36.720934695501398</v>
      </c>
      <c r="AH2510">
        <v>-7.2644411228283996</v>
      </c>
      <c r="AI2510">
        <v>-29.6315517425537</v>
      </c>
      <c r="AJ2510">
        <v>1919.38525390625</v>
      </c>
      <c r="AK2510">
        <v>66.875716073125602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2.0999999046325701</v>
      </c>
      <c r="AX2510">
        <v>0</v>
      </c>
      <c r="AY2510">
        <v>0</v>
      </c>
      <c r="AZ2510" s="2">
        <v>4.0046870708465602E-6</v>
      </c>
      <c r="BA2510">
        <v>0.19614053432829301</v>
      </c>
      <c r="BB2510" s="2">
        <v>2.1973103242381499E-4</v>
      </c>
      <c r="BC2510">
        <v>4.63273391676847</v>
      </c>
      <c r="BD2510" s="2">
        <v>3.1824214840017198E-2</v>
      </c>
      <c r="BE2510">
        <v>4.6009113480850203</v>
      </c>
      <c r="BF2510">
        <v>0</v>
      </c>
      <c r="BG2510" s="2">
        <v>3.0672596767544699E-3</v>
      </c>
      <c r="BH2510">
        <v>0</v>
      </c>
      <c r="BI2510">
        <v>0</v>
      </c>
      <c r="BJ2510" s="2">
        <v>5.6199069061957401E-5</v>
      </c>
      <c r="BK2510">
        <v>0</v>
      </c>
      <c r="BL2510">
        <v>0</v>
      </c>
      <c r="BM2510">
        <v>0</v>
      </c>
      <c r="BN2510">
        <v>2.0392540000000001</v>
      </c>
      <c r="BO2510" s="9" t="e">
        <f>_xlfn.XLOOKUP(A2510,Thermal!A:A,Thermal!B:B)</f>
        <v>#N/A</v>
      </c>
      <c r="BP2510" s="9" t="e">
        <f>_xlfn.XLOOKUP(A2510,Thermal!A:A,Thermal!C:C)</f>
        <v>#N/A</v>
      </c>
    </row>
    <row r="2511" spans="1:68" x14ac:dyDescent="0.3">
      <c r="A2511" t="s">
        <v>2135</v>
      </c>
      <c r="B2511" t="s">
        <v>182</v>
      </c>
      <c r="C2511" t="s">
        <v>183</v>
      </c>
      <c r="D2511" t="s">
        <v>90</v>
      </c>
      <c r="E2511" t="s">
        <v>167</v>
      </c>
      <c r="F2511" t="s">
        <v>167</v>
      </c>
      <c r="G2511">
        <v>20.340000152587901</v>
      </c>
      <c r="H2511">
        <v>0</v>
      </c>
      <c r="J2511" s="1">
        <v>26207</v>
      </c>
      <c r="K2511" s="1">
        <v>55153</v>
      </c>
      <c r="L2511">
        <v>98.082076070749693</v>
      </c>
      <c r="M2511">
        <v>0.51413657971759297</v>
      </c>
      <c r="N2511">
        <v>-3.4539939171291301</v>
      </c>
      <c r="O2511">
        <v>20.340000152587901</v>
      </c>
      <c r="P2511">
        <v>20.340000152587901</v>
      </c>
      <c r="Q2511">
        <v>42925.943100914403</v>
      </c>
      <c r="R2511">
        <v>0</v>
      </c>
      <c r="S2511">
        <v>0</v>
      </c>
      <c r="T2511">
        <v>0.240915524994325</v>
      </c>
      <c r="U2511">
        <v>0</v>
      </c>
      <c r="V2511">
        <v>4.2102664006462298</v>
      </c>
      <c r="W2511">
        <v>4.2102664006462298</v>
      </c>
      <c r="X2511">
        <v>0</v>
      </c>
      <c r="Y2511">
        <v>0</v>
      </c>
      <c r="Z2511">
        <v>0</v>
      </c>
      <c r="AA2511">
        <v>8760</v>
      </c>
      <c r="AB2511">
        <v>0</v>
      </c>
      <c r="AC2511">
        <v>0</v>
      </c>
      <c r="AD2511">
        <v>0</v>
      </c>
      <c r="AE2511">
        <v>0</v>
      </c>
      <c r="AF2511">
        <v>86.818079804065206</v>
      </c>
      <c r="AG2511">
        <v>3.4526642064357702</v>
      </c>
      <c r="AH2511">
        <v>-3.32513669866543</v>
      </c>
      <c r="AI2511">
        <v>-11.2993068695068</v>
      </c>
      <c r="AJ2511">
        <v>1987.16870117188</v>
      </c>
      <c r="AK2511">
        <v>68.225283681327895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1305.4182821735701</v>
      </c>
      <c r="AW2511">
        <v>162.12853832542899</v>
      </c>
      <c r="AX2511">
        <v>1247.05691002496</v>
      </c>
      <c r="AY2511">
        <v>3144.2711648344998</v>
      </c>
      <c r="AZ2511">
        <v>16698.695582479198</v>
      </c>
      <c r="BA2511">
        <v>0.51018113010031196</v>
      </c>
      <c r="BB2511" s="2">
        <v>2.0310216756485401E-4</v>
      </c>
      <c r="BC2511">
        <v>10.975790943057399</v>
      </c>
      <c r="BD2511">
        <v>5.16794962473507</v>
      </c>
      <c r="BE2511">
        <v>5.9579308528264496</v>
      </c>
      <c r="BF2511">
        <v>8843.2744396493908</v>
      </c>
      <c r="BG2511">
        <v>4.45607654075138</v>
      </c>
      <c r="BH2511">
        <v>12659.619877437301</v>
      </c>
      <c r="BI2511">
        <v>20932.174793863502</v>
      </c>
      <c r="BJ2511">
        <v>146012.020978457</v>
      </c>
      <c r="BK2511">
        <v>0</v>
      </c>
      <c r="BL2511">
        <v>0</v>
      </c>
      <c r="BM2511">
        <v>0</v>
      </c>
      <c r="BN2511">
        <v>4.3987179999999997</v>
      </c>
      <c r="BO2511" s="9" t="e">
        <f>_xlfn.XLOOKUP(A2511,Thermal!A:A,Thermal!B:B)</f>
        <v>#N/A</v>
      </c>
      <c r="BP2511" s="9" t="e">
        <f>_xlfn.XLOOKUP(A2511,Thermal!A:A,Thermal!C:C)</f>
        <v>#N/A</v>
      </c>
    </row>
    <row r="2512" spans="1:68" x14ac:dyDescent="0.3">
      <c r="A2512" t="s">
        <v>2136</v>
      </c>
      <c r="B2512" t="s">
        <v>187</v>
      </c>
      <c r="C2512" t="s">
        <v>188</v>
      </c>
      <c r="D2512" t="s">
        <v>174</v>
      </c>
      <c r="E2512" t="s">
        <v>167</v>
      </c>
      <c r="F2512" t="s">
        <v>167</v>
      </c>
      <c r="G2512">
        <v>13.5</v>
      </c>
      <c r="H2512">
        <v>0</v>
      </c>
      <c r="J2512" s="1">
        <v>10928</v>
      </c>
      <c r="K2512" s="1">
        <v>55153</v>
      </c>
      <c r="L2512">
        <v>97.684894792933505</v>
      </c>
      <c r="M2512">
        <v>13.1398489613916</v>
      </c>
      <c r="N2512">
        <v>6.5000640655811299</v>
      </c>
      <c r="O2512">
        <v>10.813500404357899</v>
      </c>
      <c r="P2512">
        <v>10.813500404357899</v>
      </c>
      <c r="Q2512">
        <v>55700.311536312103</v>
      </c>
      <c r="R2512">
        <v>0</v>
      </c>
      <c r="S2512">
        <v>0</v>
      </c>
      <c r="T2512">
        <v>0.58801339198737101</v>
      </c>
      <c r="U2512">
        <v>0</v>
      </c>
      <c r="V2512">
        <v>5.4410800841518903</v>
      </c>
      <c r="W2512">
        <v>5.4410800841518903</v>
      </c>
      <c r="X2512">
        <v>0</v>
      </c>
      <c r="Y2512">
        <v>0</v>
      </c>
      <c r="Z2512">
        <v>0</v>
      </c>
      <c r="AA2512">
        <v>8760</v>
      </c>
      <c r="AB2512">
        <v>0</v>
      </c>
      <c r="AC2512">
        <v>0</v>
      </c>
      <c r="AD2512">
        <v>0</v>
      </c>
      <c r="AE2512">
        <v>0</v>
      </c>
      <c r="AF2512">
        <v>110.743811676547</v>
      </c>
      <c r="AG2512">
        <v>16.338779267119499</v>
      </c>
      <c r="AH2512">
        <v>7.7144800188773104</v>
      </c>
      <c r="AI2512">
        <v>-37.698165893554702</v>
      </c>
      <c r="AJ2512">
        <v>1835.76989746094</v>
      </c>
      <c r="AK2512">
        <v>96.756272071288095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58.223999977111802</v>
      </c>
      <c r="AW2512">
        <v>412.62382382154499</v>
      </c>
      <c r="AX2512">
        <v>297.58508026599901</v>
      </c>
      <c r="AY2512">
        <v>689.95747882127796</v>
      </c>
      <c r="AZ2512">
        <v>1890.53824621439</v>
      </c>
      <c r="BA2512">
        <v>0.13517417391183001</v>
      </c>
      <c r="BB2512">
        <v>0.13517427286292399</v>
      </c>
      <c r="BC2512">
        <v>0.67194998060097699</v>
      </c>
      <c r="BD2512" s="2">
        <v>3.1824214840017198E-2</v>
      </c>
      <c r="BE2512">
        <v>0.68397062554270205</v>
      </c>
      <c r="BF2512" s="2">
        <v>4.4614244950935203E-2</v>
      </c>
      <c r="BG2512">
        <v>3508.5882401840399</v>
      </c>
      <c r="BH2512">
        <v>1396.2159868746501</v>
      </c>
      <c r="BI2512">
        <v>1.02308120594535</v>
      </c>
      <c r="BJ2512">
        <v>37172.846335146998</v>
      </c>
      <c r="BK2512">
        <v>0</v>
      </c>
      <c r="BL2512">
        <v>0</v>
      </c>
      <c r="BM2512">
        <v>0</v>
      </c>
      <c r="BN2512">
        <v>5.4831589999999997</v>
      </c>
      <c r="BO2512" s="9" t="e">
        <f>_xlfn.XLOOKUP(A2512,Thermal!A:A,Thermal!B:B)</f>
        <v>#N/A</v>
      </c>
      <c r="BP2512" s="9" t="e">
        <f>_xlfn.XLOOKUP(A2512,Thermal!A:A,Thermal!C:C)</f>
        <v>#N/A</v>
      </c>
    </row>
    <row r="2513" spans="1:68" x14ac:dyDescent="0.3">
      <c r="A2513" t="s">
        <v>2137</v>
      </c>
      <c r="B2513" t="s">
        <v>172</v>
      </c>
      <c r="C2513" t="s">
        <v>173</v>
      </c>
      <c r="D2513" t="s">
        <v>174</v>
      </c>
      <c r="E2513" t="s">
        <v>75</v>
      </c>
      <c r="F2513" t="s">
        <v>76</v>
      </c>
      <c r="G2513">
        <v>110.40000152587901</v>
      </c>
      <c r="H2513">
        <v>0</v>
      </c>
      <c r="J2513" s="1">
        <v>38974</v>
      </c>
      <c r="K2513" s="1">
        <v>53328</v>
      </c>
      <c r="L2513">
        <v>68.9647450190879</v>
      </c>
      <c r="M2513">
        <v>-2.38090258695807</v>
      </c>
      <c r="N2513">
        <v>-2.67378582728516</v>
      </c>
      <c r="O2513">
        <v>110.40000152587901</v>
      </c>
      <c r="P2513">
        <v>110.40000152587901</v>
      </c>
      <c r="Q2513">
        <v>283638.49412034499</v>
      </c>
      <c r="R2513">
        <v>0</v>
      </c>
      <c r="S2513">
        <v>0</v>
      </c>
      <c r="T2513">
        <v>0.29328644096165402</v>
      </c>
      <c r="U2513">
        <v>0</v>
      </c>
      <c r="V2513">
        <v>19.561057153195801</v>
      </c>
      <c r="W2513">
        <v>19.561057153195801</v>
      </c>
      <c r="X2513">
        <v>8760</v>
      </c>
      <c r="Y2513">
        <v>0</v>
      </c>
      <c r="Z2513">
        <v>8760</v>
      </c>
      <c r="AA2513">
        <v>0</v>
      </c>
      <c r="AB2513">
        <v>0</v>
      </c>
      <c r="AC2513">
        <v>0</v>
      </c>
      <c r="AD2513">
        <v>0</v>
      </c>
      <c r="AE2513">
        <v>6193.8570598363904</v>
      </c>
      <c r="AF2513">
        <v>106.160735130994</v>
      </c>
      <c r="AG2513">
        <v>16.065226552776402</v>
      </c>
      <c r="AH2513">
        <v>3.4049562913671201</v>
      </c>
      <c r="AI2513">
        <v>-36.015022277832003</v>
      </c>
      <c r="AJ2513">
        <v>1768.88464355469</v>
      </c>
      <c r="AK2513">
        <v>99.120123750570599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239469.12885406401</v>
      </c>
      <c r="AX2513">
        <v>0</v>
      </c>
      <c r="AY2513">
        <v>0</v>
      </c>
      <c r="AZ2513">
        <v>6193.8567667827001</v>
      </c>
      <c r="BA2513">
        <v>27.017421290304899</v>
      </c>
      <c r="BB2513">
        <v>18.740914788891299</v>
      </c>
      <c r="BC2513">
        <v>65.697326823152807</v>
      </c>
      <c r="BD2513" s="2">
        <v>3.1824214840017198E-2</v>
      </c>
      <c r="BE2513">
        <v>65.292457263243904</v>
      </c>
      <c r="BF2513">
        <v>0</v>
      </c>
      <c r="BG2513">
        <v>2630786.03002657</v>
      </c>
      <c r="BH2513">
        <v>0</v>
      </c>
      <c r="BI2513">
        <v>0</v>
      </c>
      <c r="BJ2513">
        <v>466135.295394635</v>
      </c>
      <c r="BK2513">
        <v>0</v>
      </c>
      <c r="BL2513">
        <v>0</v>
      </c>
      <c r="BM2513">
        <v>0</v>
      </c>
      <c r="BN2513">
        <v>22.657979999999998</v>
      </c>
      <c r="BO2513" s="9" t="e">
        <f>_xlfn.XLOOKUP(A2513,Thermal!A:A,Thermal!B:B)</f>
        <v>#N/A</v>
      </c>
      <c r="BP2513" s="9" t="e">
        <f>_xlfn.XLOOKUP(A2513,Thermal!A:A,Thermal!C:C)</f>
        <v>#N/A</v>
      </c>
    </row>
    <row r="2514" spans="1:68" x14ac:dyDescent="0.3">
      <c r="A2514" t="s">
        <v>2138</v>
      </c>
      <c r="B2514" t="s">
        <v>187</v>
      </c>
      <c r="C2514" t="s">
        <v>188</v>
      </c>
      <c r="D2514" t="s">
        <v>174</v>
      </c>
      <c r="E2514" t="s">
        <v>75</v>
      </c>
      <c r="F2514" t="s">
        <v>76</v>
      </c>
      <c r="G2514">
        <v>90.290000915527301</v>
      </c>
      <c r="H2514">
        <v>0</v>
      </c>
      <c r="J2514" s="1">
        <v>40634</v>
      </c>
      <c r="K2514" s="1">
        <v>55153</v>
      </c>
      <c r="L2514">
        <v>66.001967883250003</v>
      </c>
      <c r="M2514">
        <v>-3.9034589363935499</v>
      </c>
      <c r="N2514">
        <v>-3.0879779354377099</v>
      </c>
      <c r="O2514">
        <v>90.290000915527301</v>
      </c>
      <c r="P2514">
        <v>90.290000915527301</v>
      </c>
      <c r="Q2514">
        <v>188211.07398429501</v>
      </c>
      <c r="R2514">
        <v>0</v>
      </c>
      <c r="S2514">
        <v>0</v>
      </c>
      <c r="T2514">
        <v>0.23795860228612001</v>
      </c>
      <c r="U2514">
        <v>0</v>
      </c>
      <c r="V2514">
        <v>12.422301966115199</v>
      </c>
      <c r="W2514">
        <v>12.422301966115199</v>
      </c>
      <c r="X2514">
        <v>8760</v>
      </c>
      <c r="Y2514">
        <v>0</v>
      </c>
      <c r="Z2514">
        <v>8760</v>
      </c>
      <c r="AA2514">
        <v>0</v>
      </c>
      <c r="AB2514">
        <v>0</v>
      </c>
      <c r="AC2514">
        <v>0</v>
      </c>
      <c r="AD2514">
        <v>0</v>
      </c>
      <c r="AE2514">
        <v>8706.8212008774299</v>
      </c>
      <c r="AF2514">
        <v>106.13120834938999</v>
      </c>
      <c r="AG2514">
        <v>16.065226552776402</v>
      </c>
      <c r="AH2514">
        <v>3.3754294246799699</v>
      </c>
      <c r="AI2514">
        <v>-36.020278930664098</v>
      </c>
      <c r="AJ2514">
        <v>1770.93151855469</v>
      </c>
      <c r="AK2514">
        <v>99.148390632531701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127790.446419463</v>
      </c>
      <c r="AX2514">
        <v>0</v>
      </c>
      <c r="AY2514">
        <v>0</v>
      </c>
      <c r="AZ2514">
        <v>8706.9051352301594</v>
      </c>
      <c r="BA2514">
        <v>0.13517417391183001</v>
      </c>
      <c r="BB2514">
        <v>0.13517427286292399</v>
      </c>
      <c r="BC2514">
        <v>0.67194998060097699</v>
      </c>
      <c r="BD2514" s="2">
        <v>3.1824214840017198E-2</v>
      </c>
      <c r="BE2514">
        <v>0.68397062554270205</v>
      </c>
      <c r="BF2514">
        <v>0</v>
      </c>
      <c r="BG2514">
        <v>113.46283403238</v>
      </c>
      <c r="BH2514">
        <v>0</v>
      </c>
      <c r="BI2514">
        <v>0</v>
      </c>
      <c r="BJ2514">
        <v>3868.0516585666901</v>
      </c>
      <c r="BK2514">
        <v>0</v>
      </c>
      <c r="BL2514">
        <v>0</v>
      </c>
      <c r="BM2514">
        <v>0</v>
      </c>
      <c r="BN2514">
        <v>12.42628</v>
      </c>
      <c r="BO2514" s="9" t="e">
        <f>_xlfn.XLOOKUP(A2514,Thermal!A:A,Thermal!B:B)</f>
        <v>#N/A</v>
      </c>
      <c r="BP2514" s="9" t="e">
        <f>_xlfn.XLOOKUP(A2514,Thermal!A:A,Thermal!C:C)</f>
        <v>#N/A</v>
      </c>
    </row>
    <row r="2515" spans="1:68" x14ac:dyDescent="0.3">
      <c r="A2515" t="s">
        <v>2139</v>
      </c>
      <c r="B2515" t="s">
        <v>187</v>
      </c>
      <c r="C2515" t="s">
        <v>188</v>
      </c>
      <c r="D2515" t="s">
        <v>174</v>
      </c>
      <c r="E2515" t="s">
        <v>75</v>
      </c>
      <c r="F2515" t="s">
        <v>76</v>
      </c>
      <c r="G2515">
        <v>111</v>
      </c>
      <c r="H2515">
        <v>0</v>
      </c>
      <c r="J2515" s="1">
        <v>40634</v>
      </c>
      <c r="K2515" s="1">
        <v>55153</v>
      </c>
      <c r="L2515">
        <v>66.649022603435199</v>
      </c>
      <c r="M2515">
        <v>-3.2208806424673</v>
      </c>
      <c r="N2515">
        <v>-3.36216969071062</v>
      </c>
      <c r="O2515">
        <v>111</v>
      </c>
      <c r="P2515">
        <v>111</v>
      </c>
      <c r="Q2515">
        <v>224379.72076416001</v>
      </c>
      <c r="R2515">
        <v>0</v>
      </c>
      <c r="S2515">
        <v>0</v>
      </c>
      <c r="T2515">
        <v>0.23075786824214201</v>
      </c>
      <c r="U2515">
        <v>0</v>
      </c>
      <c r="V2515">
        <v>14.954689792063499</v>
      </c>
      <c r="W2515">
        <v>14.954689792063499</v>
      </c>
      <c r="X2515">
        <v>8760</v>
      </c>
      <c r="Y2515">
        <v>0</v>
      </c>
      <c r="Z2515">
        <v>8760</v>
      </c>
      <c r="AA2515">
        <v>0</v>
      </c>
      <c r="AB2515">
        <v>0</v>
      </c>
      <c r="AC2515">
        <v>0</v>
      </c>
      <c r="AD2515">
        <v>0</v>
      </c>
      <c r="AE2515">
        <v>17705.627621203701</v>
      </c>
      <c r="AF2515">
        <v>105.96741468722</v>
      </c>
      <c r="AG2515">
        <v>16.065226552776402</v>
      </c>
      <c r="AH2515">
        <v>3.2116358003032</v>
      </c>
      <c r="AI2515">
        <v>-36.014739990234403</v>
      </c>
      <c r="AJ2515">
        <v>1768.61840820313</v>
      </c>
      <c r="AK2515">
        <v>99.143814320603894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105148.78827944399</v>
      </c>
      <c r="AX2515">
        <v>0</v>
      </c>
      <c r="AY2515">
        <v>0</v>
      </c>
      <c r="AZ2515">
        <v>17705.729406695798</v>
      </c>
      <c r="BA2515">
        <v>0.13517417391183001</v>
      </c>
      <c r="BB2515">
        <v>0.13517427286292399</v>
      </c>
      <c r="BC2515">
        <v>0.67194998060097699</v>
      </c>
      <c r="BD2515" s="2">
        <v>3.1824214840017198E-2</v>
      </c>
      <c r="BE2515">
        <v>0.68397062554270205</v>
      </c>
      <c r="BF2515">
        <v>0</v>
      </c>
      <c r="BG2515">
        <v>121.713683818882</v>
      </c>
      <c r="BH2515">
        <v>0</v>
      </c>
      <c r="BI2515">
        <v>0</v>
      </c>
      <c r="BJ2515">
        <v>19147.717711128102</v>
      </c>
      <c r="BK2515">
        <v>0</v>
      </c>
      <c r="BL2515">
        <v>0</v>
      </c>
      <c r="BM2515">
        <v>0</v>
      </c>
      <c r="BN2515">
        <v>14.97396</v>
      </c>
      <c r="BO2515" s="9" t="e">
        <f>_xlfn.XLOOKUP(A2515,Thermal!A:A,Thermal!B:B)</f>
        <v>#N/A</v>
      </c>
      <c r="BP2515" s="9" t="e">
        <f>_xlfn.XLOOKUP(A2515,Thermal!A:A,Thermal!C:C)</f>
        <v>#N/A</v>
      </c>
    </row>
    <row r="2516" spans="1:68" x14ac:dyDescent="0.3">
      <c r="A2516" t="s">
        <v>2140</v>
      </c>
      <c r="B2516" t="s">
        <v>212</v>
      </c>
      <c r="C2516" t="s">
        <v>97</v>
      </c>
      <c r="D2516" t="s">
        <v>90</v>
      </c>
      <c r="E2516" t="s">
        <v>121</v>
      </c>
      <c r="F2516" t="s">
        <v>122</v>
      </c>
      <c r="G2516">
        <v>125</v>
      </c>
      <c r="H2516">
        <v>-125</v>
      </c>
      <c r="J2516" s="1">
        <v>44774</v>
      </c>
      <c r="K2516" s="1">
        <v>55153</v>
      </c>
      <c r="L2516">
        <v>45.454423143584101</v>
      </c>
      <c r="M2516">
        <v>-23.099299028328701</v>
      </c>
      <c r="N2516">
        <v>-9.02558702840569</v>
      </c>
      <c r="O2516">
        <v>125</v>
      </c>
      <c r="P2516">
        <v>125</v>
      </c>
      <c r="Q2516">
        <v>168498.45787692099</v>
      </c>
      <c r="R2516">
        <v>196468.767674565</v>
      </c>
      <c r="S2516">
        <v>5.2504282904198396</v>
      </c>
      <c r="T2516">
        <v>0.15387987020709301</v>
      </c>
      <c r="U2516">
        <v>0.54745083639013803</v>
      </c>
      <c r="V2516">
        <v>6.0885185352117102</v>
      </c>
      <c r="W2516">
        <v>5.5410676931551999</v>
      </c>
      <c r="X2516">
        <v>8760</v>
      </c>
      <c r="Y2516">
        <v>0</v>
      </c>
      <c r="Z2516">
        <v>8760</v>
      </c>
      <c r="AA2516">
        <v>0</v>
      </c>
      <c r="AB2516">
        <v>0</v>
      </c>
      <c r="AC2516" s="2">
        <v>-4.1955464696466903E-2</v>
      </c>
      <c r="AD2516">
        <v>1.52364467048883</v>
      </c>
      <c r="AE2516">
        <v>0</v>
      </c>
      <c r="AF2516">
        <v>63.005068913458103</v>
      </c>
      <c r="AG2516">
        <v>-14.380019187653399</v>
      </c>
      <c r="AH2516">
        <v>-9.3054641961557607</v>
      </c>
      <c r="AI2516">
        <v>-25.142795562744102</v>
      </c>
      <c r="AJ2516">
        <v>1885.15600585938</v>
      </c>
      <c r="AK2516">
        <v>66.939007450660895</v>
      </c>
      <c r="AL2516">
        <v>1.0229944423828099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44709.277994036704</v>
      </c>
      <c r="AW2516">
        <v>104526.603992775</v>
      </c>
      <c r="AX2516">
        <v>109057.45394802401</v>
      </c>
      <c r="AY2516">
        <v>0</v>
      </c>
      <c r="AZ2516">
        <v>128930.397939962</v>
      </c>
      <c r="BA2516">
        <v>0.15865582111832299</v>
      </c>
      <c r="BB2516" s="2">
        <v>1.0077528424561301E-4</v>
      </c>
      <c r="BC2516">
        <v>4.7625885636110299</v>
      </c>
      <c r="BD2516">
        <v>4.7625885586894903</v>
      </c>
      <c r="BE2516">
        <v>4.7625901408658802</v>
      </c>
      <c r="BF2516">
        <v>6.1395991371537102</v>
      </c>
      <c r="BG2516">
        <v>13.2633040005976</v>
      </c>
      <c r="BH2516">
        <v>77326.1572665821</v>
      </c>
      <c r="BI2516">
        <v>0</v>
      </c>
      <c r="BJ2516">
        <v>108295.53533891399</v>
      </c>
      <c r="BK2516">
        <v>0</v>
      </c>
      <c r="BL2516">
        <v>0</v>
      </c>
      <c r="BM2516">
        <v>0</v>
      </c>
      <c r="BN2516">
        <v>6.274159</v>
      </c>
      <c r="BO2516" s="9" t="e">
        <f>_xlfn.XLOOKUP(A2516,Thermal!A:A,Thermal!B:B)</f>
        <v>#N/A</v>
      </c>
      <c r="BP2516" s="9" t="e">
        <f>_xlfn.XLOOKUP(A2516,Thermal!A:A,Thermal!C:C)</f>
        <v>#N/A</v>
      </c>
    </row>
    <row r="2517" spans="1:68" x14ac:dyDescent="0.3">
      <c r="A2517" t="s">
        <v>2141</v>
      </c>
      <c r="B2517" t="s">
        <v>172</v>
      </c>
      <c r="C2517" t="s">
        <v>173</v>
      </c>
      <c r="D2517" t="s">
        <v>174</v>
      </c>
      <c r="E2517" t="s">
        <v>167</v>
      </c>
      <c r="F2517" t="s">
        <v>167</v>
      </c>
      <c r="G2517">
        <v>32</v>
      </c>
      <c r="H2517">
        <v>0</v>
      </c>
      <c r="J2517" s="1">
        <v>20271</v>
      </c>
      <c r="K2517" s="1">
        <v>50770</v>
      </c>
      <c r="L2517">
        <v>102.03595996976701</v>
      </c>
      <c r="M2517">
        <v>15.1957994041286</v>
      </c>
      <c r="N2517">
        <v>2.5088959855050001</v>
      </c>
      <c r="O2517">
        <v>32</v>
      </c>
      <c r="P2517">
        <v>32</v>
      </c>
      <c r="Q2517">
        <v>124881.285933495</v>
      </c>
      <c r="R2517">
        <v>0</v>
      </c>
      <c r="S2517">
        <v>0</v>
      </c>
      <c r="T2517">
        <v>0.44549545495522602</v>
      </c>
      <c r="U2517">
        <v>0</v>
      </c>
      <c r="V2517">
        <v>12.7423828368301</v>
      </c>
      <c r="W2517">
        <v>12.7423828368301</v>
      </c>
      <c r="X2517">
        <v>0</v>
      </c>
      <c r="Y2517">
        <v>0</v>
      </c>
      <c r="Z2517">
        <v>0</v>
      </c>
      <c r="AA2517">
        <v>8760</v>
      </c>
      <c r="AB2517">
        <v>0</v>
      </c>
      <c r="AC2517">
        <v>0</v>
      </c>
      <c r="AD2517">
        <v>0</v>
      </c>
      <c r="AE2517">
        <v>0</v>
      </c>
      <c r="AF2517">
        <v>104.57468597787199</v>
      </c>
      <c r="AG2517">
        <v>15.252655712281999</v>
      </c>
      <c r="AH2517">
        <v>2.6314779070499301</v>
      </c>
      <c r="AI2517">
        <v>-37.441928863525398</v>
      </c>
      <c r="AJ2517">
        <v>1787.68225097656</v>
      </c>
      <c r="AK2517">
        <v>90.994617487848402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10741.5900461115</v>
      </c>
      <c r="AW2517">
        <v>7037.0961333066198</v>
      </c>
      <c r="AX2517">
        <v>25542.0174111165</v>
      </c>
      <c r="AY2517">
        <v>3.5550000667571999</v>
      </c>
      <c r="AZ2517">
        <v>36738.028748273799</v>
      </c>
      <c r="BA2517">
        <v>27.017421290304899</v>
      </c>
      <c r="BB2517">
        <v>18.740914788891299</v>
      </c>
      <c r="BC2517">
        <v>65.697326823152807</v>
      </c>
      <c r="BD2517" s="2">
        <v>3.1824214840017198E-2</v>
      </c>
      <c r="BE2517">
        <v>65.292457263243904</v>
      </c>
      <c r="BF2517">
        <v>321438.42056142498</v>
      </c>
      <c r="BG2517">
        <v>192931.06151740899</v>
      </c>
      <c r="BH2517">
        <v>1457384.2929155</v>
      </c>
      <c r="BI2517" s="2">
        <v>3.0612105038017E-3</v>
      </c>
      <c r="BJ2517">
        <v>2633009.7435208699</v>
      </c>
      <c r="BK2517">
        <v>0</v>
      </c>
      <c r="BL2517">
        <v>0</v>
      </c>
      <c r="BM2517">
        <v>0</v>
      </c>
      <c r="BN2517">
        <v>17.347149999999999</v>
      </c>
      <c r="BO2517" s="9" t="e">
        <f>_xlfn.XLOOKUP(A2517,Thermal!A:A,Thermal!B:B)</f>
        <v>#N/A</v>
      </c>
      <c r="BP2517" s="9" t="e">
        <f>_xlfn.XLOOKUP(A2517,Thermal!A:A,Thermal!C:C)</f>
        <v>#N/A</v>
      </c>
    </row>
    <row r="2518" spans="1:68" x14ac:dyDescent="0.3">
      <c r="A2518" t="s">
        <v>2142</v>
      </c>
      <c r="B2518" t="s">
        <v>172</v>
      </c>
      <c r="C2518" t="s">
        <v>173</v>
      </c>
      <c r="D2518" t="s">
        <v>174</v>
      </c>
      <c r="E2518" t="s">
        <v>167</v>
      </c>
      <c r="F2518" t="s">
        <v>167</v>
      </c>
      <c r="G2518">
        <v>38.5</v>
      </c>
      <c r="H2518">
        <v>0</v>
      </c>
      <c r="J2518" s="1">
        <v>20760</v>
      </c>
      <c r="K2518" s="1">
        <v>50770</v>
      </c>
      <c r="L2518">
        <v>95.444184948167504</v>
      </c>
      <c r="M2518">
        <v>15.901408638436701</v>
      </c>
      <c r="N2518">
        <v>2.6156897499435598</v>
      </c>
      <c r="O2518">
        <v>38.5</v>
      </c>
      <c r="P2518">
        <v>38.5</v>
      </c>
      <c r="Q2518">
        <v>133063.214980841</v>
      </c>
      <c r="R2518">
        <v>0</v>
      </c>
      <c r="S2518">
        <v>0</v>
      </c>
      <c r="T2518">
        <v>0.39454194087779798</v>
      </c>
      <c r="U2518">
        <v>0</v>
      </c>
      <c r="V2518">
        <v>12.7001110221582</v>
      </c>
      <c r="W2518">
        <v>12.7001110221582</v>
      </c>
      <c r="X2518">
        <v>0</v>
      </c>
      <c r="Y2518">
        <v>0</v>
      </c>
      <c r="Z2518">
        <v>0</v>
      </c>
      <c r="AA2518">
        <v>8760</v>
      </c>
      <c r="AB2518">
        <v>0</v>
      </c>
      <c r="AC2518">
        <v>0</v>
      </c>
      <c r="AD2518">
        <v>0</v>
      </c>
      <c r="AE2518">
        <v>0</v>
      </c>
      <c r="AF2518">
        <v>104.94295310371101</v>
      </c>
      <c r="AG2518">
        <v>15.252655712281999</v>
      </c>
      <c r="AH2518">
        <v>2.9997451067833398</v>
      </c>
      <c r="AI2518">
        <v>-37.528644561767599</v>
      </c>
      <c r="AJ2518">
        <v>1797.79772949219</v>
      </c>
      <c r="AK2518">
        <v>91.304428096688099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11372.4801155031</v>
      </c>
      <c r="AW2518">
        <v>6458.7944706082299</v>
      </c>
      <c r="AX2518">
        <v>29257.0825985745</v>
      </c>
      <c r="AY2518">
        <v>12.8349995613098</v>
      </c>
      <c r="AZ2518">
        <v>45686.479854106903</v>
      </c>
      <c r="BA2518">
        <v>27.017421290304899</v>
      </c>
      <c r="BB2518">
        <v>18.740914788891299</v>
      </c>
      <c r="BC2518">
        <v>65.697326823152807</v>
      </c>
      <c r="BD2518" s="2">
        <v>3.1824214840017198E-2</v>
      </c>
      <c r="BE2518">
        <v>65.292457263243904</v>
      </c>
      <c r="BF2518">
        <v>395860.60744825698</v>
      </c>
      <c r="BG2518">
        <v>143271.14992514701</v>
      </c>
      <c r="BH2518">
        <v>1664748.9253018401</v>
      </c>
      <c r="BI2518">
        <v>0.480497054057196</v>
      </c>
      <c r="BJ2518">
        <v>3257837.42364125</v>
      </c>
      <c r="BK2518">
        <v>0</v>
      </c>
      <c r="BL2518">
        <v>0</v>
      </c>
      <c r="BM2518">
        <v>0</v>
      </c>
      <c r="BN2518">
        <v>18.161829999999998</v>
      </c>
      <c r="BO2518" s="9" t="e">
        <f>_xlfn.XLOOKUP(A2518,Thermal!A:A,Thermal!B:B)</f>
        <v>#N/A</v>
      </c>
      <c r="BP2518" s="9" t="e">
        <f>_xlfn.XLOOKUP(A2518,Thermal!A:A,Thermal!C:C)</f>
        <v>#N/A</v>
      </c>
    </row>
    <row r="2519" spans="1:68" x14ac:dyDescent="0.3">
      <c r="A2519" t="s">
        <v>2143</v>
      </c>
      <c r="B2519" t="s">
        <v>132</v>
      </c>
      <c r="C2519" t="s">
        <v>97</v>
      </c>
      <c r="D2519" t="s">
        <v>90</v>
      </c>
      <c r="E2519" t="s">
        <v>75</v>
      </c>
      <c r="F2519" t="s">
        <v>133</v>
      </c>
      <c r="G2519">
        <v>1.5</v>
      </c>
      <c r="H2519">
        <v>0</v>
      </c>
      <c r="J2519" s="1">
        <v>42398</v>
      </c>
      <c r="K2519" s="1">
        <v>55153</v>
      </c>
      <c r="L2519">
        <v>39.020224529839297</v>
      </c>
      <c r="M2519">
        <v>-13.221224059025801</v>
      </c>
      <c r="N2519">
        <v>-2.8642557369550898</v>
      </c>
      <c r="O2519">
        <v>1.5</v>
      </c>
      <c r="P2519">
        <v>1.5</v>
      </c>
      <c r="Q2519">
        <v>3524.6294976731301</v>
      </c>
      <c r="R2519">
        <v>0</v>
      </c>
      <c r="S2519">
        <v>0</v>
      </c>
      <c r="T2519">
        <v>0.26823664363812</v>
      </c>
      <c r="U2519">
        <v>0</v>
      </c>
      <c r="V2519">
        <v>0.13753225443852701</v>
      </c>
      <c r="W2519">
        <v>0.13753225443852701</v>
      </c>
      <c r="X2519">
        <v>8760</v>
      </c>
      <c r="Y2519">
        <v>0</v>
      </c>
      <c r="Z2519">
        <v>8760</v>
      </c>
      <c r="AA2519">
        <v>0</v>
      </c>
      <c r="AB2519">
        <v>0</v>
      </c>
      <c r="AC2519">
        <v>0</v>
      </c>
      <c r="AD2519">
        <v>0</v>
      </c>
      <c r="AE2519">
        <v>73.158000528812394</v>
      </c>
      <c r="AF2519">
        <v>90.005756509877699</v>
      </c>
      <c r="AG2519">
        <v>3.0463202542665799</v>
      </c>
      <c r="AH2519">
        <v>0.26888390024709702</v>
      </c>
      <c r="AI2519">
        <v>-25.6216335296631</v>
      </c>
      <c r="AJ2519">
        <v>2168.0185546875</v>
      </c>
      <c r="AK2519">
        <v>87.595158616569293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 s="2">
        <v>1.4188117347657699E-7</v>
      </c>
      <c r="BA2519">
        <v>0.15865582111832299</v>
      </c>
      <c r="BB2519" s="2">
        <v>1.0077528424561301E-4</v>
      </c>
      <c r="BC2519">
        <v>4.7625885636110299</v>
      </c>
      <c r="BD2519">
        <v>4.7625885586894903</v>
      </c>
      <c r="BE2519">
        <v>4.7625901408658802</v>
      </c>
      <c r="BF2519">
        <v>0</v>
      </c>
      <c r="BG2519">
        <v>0</v>
      </c>
      <c r="BH2519">
        <v>0</v>
      </c>
      <c r="BI2519">
        <v>0</v>
      </c>
      <c r="BJ2519" s="2">
        <v>2.4235425063554701E-6</v>
      </c>
      <c r="BK2519">
        <v>0</v>
      </c>
      <c r="BL2519">
        <v>0</v>
      </c>
      <c r="BM2519">
        <v>0</v>
      </c>
      <c r="BN2519">
        <v>0.13753219999999999</v>
      </c>
      <c r="BO2519" s="9" t="e">
        <f>_xlfn.XLOOKUP(A2519,Thermal!A:A,Thermal!B:B)</f>
        <v>#N/A</v>
      </c>
      <c r="BP2519" s="9" t="e">
        <f>_xlfn.XLOOKUP(A2519,Thermal!A:A,Thermal!C:C)</f>
        <v>#N/A</v>
      </c>
    </row>
    <row r="2520" spans="1:68" x14ac:dyDescent="0.3">
      <c r="A2520" t="s">
        <v>2147</v>
      </c>
      <c r="B2520" t="s">
        <v>187</v>
      </c>
      <c r="C2520" t="s">
        <v>188</v>
      </c>
      <c r="D2520" t="s">
        <v>317</v>
      </c>
      <c r="E2520" t="s">
        <v>167</v>
      </c>
      <c r="F2520" t="s">
        <v>167</v>
      </c>
      <c r="G2520">
        <v>525</v>
      </c>
      <c r="H2520">
        <v>0</v>
      </c>
      <c r="J2520" s="1">
        <v>27607</v>
      </c>
      <c r="K2520" s="1">
        <v>55153</v>
      </c>
      <c r="L2520">
        <v>99.216808344005003</v>
      </c>
      <c r="M2520">
        <v>16.183659453455199</v>
      </c>
      <c r="N2520">
        <v>-1.7850465438691001</v>
      </c>
      <c r="O2520">
        <v>223.29906542056099</v>
      </c>
      <c r="P2520">
        <v>336.64238410595999</v>
      </c>
      <c r="Q2520">
        <v>1999605.3021240199</v>
      </c>
      <c r="R2520">
        <v>0</v>
      </c>
      <c r="S2520">
        <v>0</v>
      </c>
      <c r="T2520">
        <v>0.39356111284121198</v>
      </c>
      <c r="U2520">
        <v>0</v>
      </c>
      <c r="V2520">
        <v>198.39445708836399</v>
      </c>
      <c r="W2520">
        <v>198.39445708836399</v>
      </c>
      <c r="X2520">
        <v>0</v>
      </c>
      <c r="Y2520">
        <v>0</v>
      </c>
      <c r="Z2520">
        <v>2161</v>
      </c>
      <c r="AA2520">
        <v>6599</v>
      </c>
      <c r="AB2520">
        <v>0</v>
      </c>
      <c r="AC2520">
        <v>0</v>
      </c>
      <c r="AD2520">
        <v>0</v>
      </c>
      <c r="AE2520">
        <v>0</v>
      </c>
      <c r="AF2520">
        <v>106.95396319642001</v>
      </c>
      <c r="AG2520">
        <v>20.527488236384499</v>
      </c>
      <c r="AH2520">
        <v>-0.26407933295708602</v>
      </c>
      <c r="AI2520">
        <v>-45.56494140625</v>
      </c>
      <c r="AJ2520">
        <v>1824.51220703125</v>
      </c>
      <c r="AK2520">
        <v>103.924494891846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34879.2937858105</v>
      </c>
      <c r="AW2520">
        <v>258316.65131574901</v>
      </c>
      <c r="AX2520">
        <v>14078.6942487633</v>
      </c>
      <c r="AY2520">
        <v>12315.2488845438</v>
      </c>
      <c r="AZ2520">
        <v>293990.714898178</v>
      </c>
      <c r="BA2520">
        <v>0.13517417391183001</v>
      </c>
      <c r="BB2520">
        <v>0.13517427286292399</v>
      </c>
      <c r="BC2520">
        <v>0.67194998060097699</v>
      </c>
      <c r="BD2520" s="2">
        <v>3.1824214840017198E-2</v>
      </c>
      <c r="BE2520">
        <v>0.68397062554270205</v>
      </c>
      <c r="BF2520">
        <v>221.01914410210199</v>
      </c>
      <c r="BG2520">
        <v>325.57963985855901</v>
      </c>
      <c r="BH2520">
        <v>69.299353919248304</v>
      </c>
      <c r="BI2520">
        <v>601.97428257139302</v>
      </c>
      <c r="BJ2520">
        <v>271743.85444147798</v>
      </c>
      <c r="BK2520">
        <v>0</v>
      </c>
      <c r="BL2520">
        <v>0</v>
      </c>
      <c r="BM2520">
        <v>0</v>
      </c>
      <c r="BN2520">
        <v>198.66739999999999</v>
      </c>
      <c r="BO2520" s="9" t="e">
        <f>_xlfn.XLOOKUP(A2520,Thermal!A:A,Thermal!B:B)</f>
        <v>#N/A</v>
      </c>
      <c r="BP2520" s="9" t="e">
        <f>_xlfn.XLOOKUP(A2520,Thermal!A:A,Thermal!C:C)</f>
        <v>#N/A</v>
      </c>
    </row>
    <row r="2521" spans="1:68" x14ac:dyDescent="0.3">
      <c r="A2521" t="s">
        <v>2148</v>
      </c>
      <c r="B2521" t="s">
        <v>456</v>
      </c>
      <c r="C2521" t="s">
        <v>120</v>
      </c>
      <c r="D2521" t="s">
        <v>104</v>
      </c>
      <c r="E2521" t="s">
        <v>75</v>
      </c>
      <c r="F2521" t="s">
        <v>133</v>
      </c>
      <c r="G2521">
        <v>700</v>
      </c>
      <c r="H2521">
        <v>0</v>
      </c>
      <c r="J2521" s="1">
        <v>47514</v>
      </c>
      <c r="K2521" s="1">
        <v>55518</v>
      </c>
      <c r="L2521">
        <v>-10.391655064712699</v>
      </c>
      <c r="M2521">
        <v>-59.665184495100902</v>
      </c>
      <c r="N2521">
        <v>-5.69852099941156</v>
      </c>
      <c r="O2521">
        <v>700</v>
      </c>
      <c r="P2521">
        <v>700</v>
      </c>
      <c r="Q2521">
        <v>1593016.32075047</v>
      </c>
      <c r="R2521">
        <v>0</v>
      </c>
      <c r="S2521">
        <v>0</v>
      </c>
      <c r="T2521">
        <v>0.25978739738261802</v>
      </c>
      <c r="U2521">
        <v>0</v>
      </c>
      <c r="V2521">
        <v>-16.554076175243001</v>
      </c>
      <c r="W2521">
        <v>-16.554076175243001</v>
      </c>
      <c r="X2521">
        <v>8760</v>
      </c>
      <c r="Y2521">
        <v>0</v>
      </c>
      <c r="Z2521">
        <v>8760</v>
      </c>
      <c r="AA2521">
        <v>0</v>
      </c>
      <c r="AB2521">
        <v>0</v>
      </c>
      <c r="AC2521">
        <v>0</v>
      </c>
      <c r="AD2521">
        <v>0</v>
      </c>
      <c r="AE2521">
        <v>98572.882530212402</v>
      </c>
      <c r="AF2521">
        <v>27.6268993699688</v>
      </c>
      <c r="AG2521">
        <v>-50.938550558505099</v>
      </c>
      <c r="AH2521">
        <v>-8.1251024278515001</v>
      </c>
      <c r="AI2521">
        <v>-97.615913391113295</v>
      </c>
      <c r="AJ2521">
        <v>1752.73706054688</v>
      </c>
      <c r="AK2521">
        <v>63.690651715118399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149.09542846679699</v>
      </c>
      <c r="AX2521">
        <v>0</v>
      </c>
      <c r="AY2521">
        <v>0</v>
      </c>
      <c r="AZ2521" s="2">
        <v>4.2747706174850498E-5</v>
      </c>
      <c r="BA2521">
        <v>0.19614053432829301</v>
      </c>
      <c r="BB2521" s="2">
        <v>2.1973103242381499E-4</v>
      </c>
      <c r="BC2521">
        <v>4.63273391676847</v>
      </c>
      <c r="BD2521" s="2">
        <v>3.1824214840017198E-2</v>
      </c>
      <c r="BE2521">
        <v>4.6009113480850203</v>
      </c>
      <c r="BF2521">
        <v>0</v>
      </c>
      <c r="BG2521">
        <v>0.21776877343654599</v>
      </c>
      <c r="BH2521">
        <v>0</v>
      </c>
      <c r="BI2521">
        <v>0</v>
      </c>
      <c r="BJ2521" s="2">
        <v>3.9879279899413E-4</v>
      </c>
      <c r="BK2521">
        <v>0</v>
      </c>
      <c r="BL2521">
        <v>0</v>
      </c>
      <c r="BM2521">
        <v>0</v>
      </c>
      <c r="BN2521">
        <v>-16.554079999999999</v>
      </c>
      <c r="BO2521" s="9" t="e">
        <f>_xlfn.XLOOKUP(A2521,Thermal!A:A,Thermal!B:B)</f>
        <v>#N/A</v>
      </c>
      <c r="BP2521" s="9" t="e">
        <f>_xlfn.XLOOKUP(A2521,Thermal!A:A,Thermal!C:C)</f>
        <v>#N/A</v>
      </c>
    </row>
    <row r="2522" spans="1:68" x14ac:dyDescent="0.3">
      <c r="A2522" t="s">
        <v>2149</v>
      </c>
      <c r="B2522" t="s">
        <v>132</v>
      </c>
      <c r="C2522" t="s">
        <v>97</v>
      </c>
      <c r="D2522" t="s">
        <v>90</v>
      </c>
      <c r="E2522" t="s">
        <v>121</v>
      </c>
      <c r="F2522" t="s">
        <v>122</v>
      </c>
      <c r="G2522">
        <v>92</v>
      </c>
      <c r="H2522">
        <v>-92</v>
      </c>
      <c r="J2522" s="1">
        <v>45413</v>
      </c>
      <c r="K2522" s="1">
        <v>55518</v>
      </c>
      <c r="L2522">
        <v>59.191848860152298</v>
      </c>
      <c r="M2522">
        <v>-12.648942531905</v>
      </c>
      <c r="N2522">
        <v>-6.7352605617347603</v>
      </c>
      <c r="O2522">
        <v>92</v>
      </c>
      <c r="P2522">
        <v>92</v>
      </c>
      <c r="Q2522">
        <v>127965.239365492</v>
      </c>
      <c r="R2522">
        <v>149248.50557878599</v>
      </c>
      <c r="S2522">
        <v>5.1365734570676302</v>
      </c>
      <c r="T2522">
        <v>0.15878156562106999</v>
      </c>
      <c r="U2522">
        <v>0.41582061843458301</v>
      </c>
      <c r="V2522">
        <v>6.1356477367204896</v>
      </c>
      <c r="W2522">
        <v>5.71982712424672</v>
      </c>
      <c r="X2522">
        <v>8760</v>
      </c>
      <c r="Y2522">
        <v>0</v>
      </c>
      <c r="Z2522">
        <v>8760</v>
      </c>
      <c r="AA2522">
        <v>0</v>
      </c>
      <c r="AB2522">
        <v>0</v>
      </c>
      <c r="AC2522" s="2">
        <v>-3.1924899319941497E-2</v>
      </c>
      <c r="AD2522">
        <v>1.0129194673681401</v>
      </c>
      <c r="AE2522">
        <v>0</v>
      </c>
      <c r="AF2522">
        <v>78.904790000865106</v>
      </c>
      <c r="AG2522">
        <v>-3.3621883703440099</v>
      </c>
      <c r="AH2522">
        <v>-4.4235739358900599</v>
      </c>
      <c r="AI2522">
        <v>-25.042194366455099</v>
      </c>
      <c r="AJ2522">
        <v>1996.31481933594</v>
      </c>
      <c r="AK2522">
        <v>75.821691905372901</v>
      </c>
      <c r="AL2522">
        <v>1.1473999786377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597.88826560974098</v>
      </c>
      <c r="AW2522">
        <v>118.10770177841199</v>
      </c>
      <c r="AX2522">
        <v>19482.8441414833</v>
      </c>
      <c r="AY2522">
        <v>0</v>
      </c>
      <c r="AZ2522">
        <v>13944.272397995001</v>
      </c>
      <c r="BA2522">
        <v>0.15865582111832299</v>
      </c>
      <c r="BB2522" s="2">
        <v>1.0077528424561301E-4</v>
      </c>
      <c r="BC2522">
        <v>4.7625885636110299</v>
      </c>
      <c r="BD2522">
        <v>4.7625885586894903</v>
      </c>
      <c r="BE2522">
        <v>4.7625901408658802</v>
      </c>
      <c r="BF2522">
        <v>2157.4483581276099</v>
      </c>
      <c r="BG2522">
        <v>3.2689331099390997E-2</v>
      </c>
      <c r="BH2522">
        <v>47346.591177341797</v>
      </c>
      <c r="BI2522">
        <v>0</v>
      </c>
      <c r="BJ2522">
        <v>2160.7511031047802</v>
      </c>
      <c r="BK2522">
        <v>0</v>
      </c>
      <c r="BL2522">
        <v>0</v>
      </c>
      <c r="BM2522">
        <v>0</v>
      </c>
      <c r="BN2522">
        <v>6.1873129999999996</v>
      </c>
      <c r="BO2522" s="9" t="e">
        <f>_xlfn.XLOOKUP(A2522,Thermal!A:A,Thermal!B:B)</f>
        <v>#N/A</v>
      </c>
      <c r="BP2522" s="9" t="e">
        <f>_xlfn.XLOOKUP(A2522,Thermal!A:A,Thermal!C:C)</f>
        <v>#N/A</v>
      </c>
    </row>
    <row r="2523" spans="1:68" x14ac:dyDescent="0.3">
      <c r="A2523" t="s">
        <v>2150</v>
      </c>
      <c r="B2523" t="s">
        <v>96</v>
      </c>
      <c r="C2523" t="s">
        <v>97</v>
      </c>
      <c r="D2523" t="s">
        <v>90</v>
      </c>
      <c r="E2523" t="s">
        <v>121</v>
      </c>
      <c r="F2523" t="s">
        <v>122</v>
      </c>
      <c r="G2523">
        <v>28</v>
      </c>
      <c r="H2523">
        <v>-28</v>
      </c>
      <c r="J2523" s="1">
        <v>45778</v>
      </c>
      <c r="K2523" s="1">
        <v>55518</v>
      </c>
      <c r="L2523">
        <v>49.902296876089601</v>
      </c>
      <c r="M2523">
        <v>-19.3506587621665</v>
      </c>
      <c r="N2523">
        <v>-5.6433044365984397</v>
      </c>
      <c r="O2523">
        <v>28</v>
      </c>
      <c r="P2523">
        <v>28</v>
      </c>
      <c r="Q2523">
        <v>34969.201558029003</v>
      </c>
      <c r="R2523">
        <v>40744.939978122697</v>
      </c>
      <c r="S2523">
        <v>1.2654408161264299</v>
      </c>
      <c r="T2523">
        <v>0.14256849950214601</v>
      </c>
      <c r="U2523">
        <v>0.11357121230863799</v>
      </c>
      <c r="V2523">
        <v>1.2474284157368101</v>
      </c>
      <c r="W2523">
        <v>1.1338571983781101</v>
      </c>
      <c r="X2523">
        <v>8760</v>
      </c>
      <c r="Y2523">
        <v>0</v>
      </c>
      <c r="Z2523">
        <v>8760</v>
      </c>
      <c r="AA2523">
        <v>0</v>
      </c>
      <c r="AB2523">
        <v>0</v>
      </c>
      <c r="AC2523" s="2">
        <v>-8.6636076301406396E-3</v>
      </c>
      <c r="AD2523">
        <v>0.311097133070939</v>
      </c>
      <c r="AE2523">
        <v>0</v>
      </c>
      <c r="AF2523">
        <v>73.286509020757507</v>
      </c>
      <c r="AG2523">
        <v>-8.8657438022603898</v>
      </c>
      <c r="AH2523">
        <v>-4.53829952420051</v>
      </c>
      <c r="AI2523">
        <v>-25.226520538330099</v>
      </c>
      <c r="AJ2523">
        <v>1966.09692382813</v>
      </c>
      <c r="AK2523">
        <v>72.023241033664107</v>
      </c>
      <c r="AL2523">
        <v>1.15735862677002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872.26648473739601</v>
      </c>
      <c r="AW2523">
        <v>486.30343842506397</v>
      </c>
      <c r="AX2523">
        <v>13466.8450057507</v>
      </c>
      <c r="AY2523">
        <v>28</v>
      </c>
      <c r="AZ2523">
        <v>4320.9871497154199</v>
      </c>
      <c r="BA2523">
        <v>0.15865582111832299</v>
      </c>
      <c r="BB2523" s="2">
        <v>1.0077528424561301E-4</v>
      </c>
      <c r="BC2523">
        <v>4.7625885636110299</v>
      </c>
      <c r="BD2523">
        <v>4.7625885586894903</v>
      </c>
      <c r="BE2523">
        <v>4.7625901408658802</v>
      </c>
      <c r="BF2523">
        <v>0.193223320122343</v>
      </c>
      <c r="BG2523">
        <v>0.11338454604265299</v>
      </c>
      <c r="BH2523">
        <v>936.80846990760006</v>
      </c>
      <c r="BI2523" s="2">
        <v>6.4119999296963198E-3</v>
      </c>
      <c r="BJ2523">
        <v>3.4525271030082498</v>
      </c>
      <c r="BK2523">
        <v>0</v>
      </c>
      <c r="BL2523">
        <v>0</v>
      </c>
      <c r="BM2523">
        <v>0</v>
      </c>
      <c r="BN2523">
        <v>1.2483690000000001</v>
      </c>
      <c r="BO2523" s="9" t="e">
        <f>_xlfn.XLOOKUP(A2523,Thermal!A:A,Thermal!B:B)</f>
        <v>#N/A</v>
      </c>
      <c r="BP2523" s="9" t="e">
        <f>_xlfn.XLOOKUP(A2523,Thermal!A:A,Thermal!C:C)</f>
        <v>#N/A</v>
      </c>
    </row>
    <row r="2524" spans="1:68" x14ac:dyDescent="0.3">
      <c r="A2524" t="s">
        <v>2151</v>
      </c>
      <c r="B2524" t="s">
        <v>132</v>
      </c>
      <c r="C2524" t="s">
        <v>97</v>
      </c>
      <c r="D2524" t="s">
        <v>90</v>
      </c>
      <c r="E2524" t="s">
        <v>121</v>
      </c>
      <c r="F2524" t="s">
        <v>122</v>
      </c>
      <c r="G2524">
        <v>170</v>
      </c>
      <c r="H2524">
        <v>-170</v>
      </c>
      <c r="J2524" s="1">
        <v>48700</v>
      </c>
      <c r="K2524" s="1">
        <v>55518</v>
      </c>
      <c r="L2524">
        <v>60.873570242717598</v>
      </c>
      <c r="M2524">
        <v>-11.2216095416077</v>
      </c>
      <c r="N2524">
        <v>-4.7158729258605403</v>
      </c>
      <c r="O2524">
        <v>170</v>
      </c>
      <c r="P2524">
        <v>170</v>
      </c>
      <c r="Q2524">
        <v>235954.71666140499</v>
      </c>
      <c r="R2524">
        <v>275193.77806809702</v>
      </c>
      <c r="S2524">
        <v>9.3707134884465297</v>
      </c>
      <c r="T2524">
        <v>0.15844394081469701</v>
      </c>
      <c r="U2524">
        <v>0.76672274073930502</v>
      </c>
      <c r="V2524">
        <v>12.3740073746946</v>
      </c>
      <c r="W2524">
        <v>11.6072846281726</v>
      </c>
      <c r="X2524">
        <v>8760</v>
      </c>
      <c r="Y2524">
        <v>0</v>
      </c>
      <c r="Z2524">
        <v>8760</v>
      </c>
      <c r="AA2524">
        <v>0</v>
      </c>
      <c r="AB2524">
        <v>0</v>
      </c>
      <c r="AC2524" s="2">
        <v>-5.8858592110038702E-2</v>
      </c>
      <c r="AD2524">
        <v>2.00208490897549</v>
      </c>
      <c r="AE2524">
        <v>0</v>
      </c>
      <c r="AF2524">
        <v>82.568896749256794</v>
      </c>
      <c r="AG2524">
        <v>-1.6151085726440499</v>
      </c>
      <c r="AH2524">
        <v>-2.5065470053102499</v>
      </c>
      <c r="AI2524">
        <v>-27.285402297973601</v>
      </c>
      <c r="AJ2524">
        <v>2037.74633789063</v>
      </c>
      <c r="AK2524">
        <v>81.938399167596998</v>
      </c>
      <c r="AL2524">
        <v>1.18730756121826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4691.5964202880896</v>
      </c>
      <c r="AW2524">
        <v>6572.5034542083704</v>
      </c>
      <c r="AX2524">
        <v>52336.883910693199</v>
      </c>
      <c r="AY2524">
        <v>0</v>
      </c>
      <c r="AZ2524">
        <v>76236.107675731197</v>
      </c>
      <c r="BA2524">
        <v>0.15865582111832299</v>
      </c>
      <c r="BB2524" s="2">
        <v>1.0077528424561301E-4</v>
      </c>
      <c r="BC2524">
        <v>4.7625885636110299</v>
      </c>
      <c r="BD2524">
        <v>4.7625885586894903</v>
      </c>
      <c r="BE2524">
        <v>4.7625901408658802</v>
      </c>
      <c r="BF2524">
        <v>307.34036327246599</v>
      </c>
      <c r="BG2524">
        <v>1.5601492212154</v>
      </c>
      <c r="BH2524">
        <v>34530.3548908425</v>
      </c>
      <c r="BI2524">
        <v>0</v>
      </c>
      <c r="BJ2524">
        <v>28648.595605850402</v>
      </c>
      <c r="BK2524">
        <v>0</v>
      </c>
      <c r="BL2524">
        <v>0</v>
      </c>
      <c r="BM2524">
        <v>0</v>
      </c>
      <c r="BN2524">
        <v>12.4375</v>
      </c>
      <c r="BO2524" s="9" t="e">
        <f>_xlfn.XLOOKUP(A2524,Thermal!A:A,Thermal!B:B)</f>
        <v>#N/A</v>
      </c>
      <c r="BP2524" s="9" t="e">
        <f>_xlfn.XLOOKUP(A2524,Thermal!A:A,Thermal!C:C)</f>
        <v>#N/A</v>
      </c>
    </row>
    <row r="2525" spans="1:68" x14ac:dyDescent="0.3">
      <c r="A2525" t="s">
        <v>2152</v>
      </c>
      <c r="B2525" t="s">
        <v>212</v>
      </c>
      <c r="C2525" t="s">
        <v>97</v>
      </c>
      <c r="D2525" t="s">
        <v>90</v>
      </c>
      <c r="E2525" t="s">
        <v>121</v>
      </c>
      <c r="F2525" t="s">
        <v>122</v>
      </c>
      <c r="G2525">
        <v>30</v>
      </c>
      <c r="H2525">
        <v>-30</v>
      </c>
      <c r="J2525" s="1">
        <v>48335</v>
      </c>
      <c r="K2525" s="1">
        <v>55518</v>
      </c>
      <c r="L2525">
        <v>52.217515265271601</v>
      </c>
      <c r="M2525">
        <v>-24.790273676066398</v>
      </c>
      <c r="N2525">
        <v>-4.5611321879735103</v>
      </c>
      <c r="O2525">
        <v>30</v>
      </c>
      <c r="P2525">
        <v>30</v>
      </c>
      <c r="Q2525">
        <v>42666.003168391799</v>
      </c>
      <c r="R2525">
        <v>49771.766443729401</v>
      </c>
      <c r="S2525">
        <v>1.6131971037125199</v>
      </c>
      <c r="T2525">
        <v>0.16235161022918401</v>
      </c>
      <c r="U2525">
        <v>0.13865665711492001</v>
      </c>
      <c r="V2525">
        <v>1.60047690169806</v>
      </c>
      <c r="W2525">
        <v>1.4618202597927501</v>
      </c>
      <c r="X2525">
        <v>8760</v>
      </c>
      <c r="Y2525">
        <v>0</v>
      </c>
      <c r="Z2525">
        <v>8760</v>
      </c>
      <c r="AA2525">
        <v>0</v>
      </c>
      <c r="AB2525">
        <v>0</v>
      </c>
      <c r="AC2525" s="2">
        <v>-1.06586449130064E-2</v>
      </c>
      <c r="AD2525">
        <v>0.36678362581965501</v>
      </c>
      <c r="AE2525">
        <v>0</v>
      </c>
      <c r="AF2525">
        <v>70.043437331463906</v>
      </c>
      <c r="AG2525">
        <v>-13.2204569742578</v>
      </c>
      <c r="AH2525">
        <v>-3.4266580524227699</v>
      </c>
      <c r="AI2525">
        <v>-26.9933567047119</v>
      </c>
      <c r="AJ2525">
        <v>1977.76440429688</v>
      </c>
      <c r="AK2525">
        <v>71.492144454981002</v>
      </c>
      <c r="AL2525">
        <v>1.12352184082031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653.66116523508401</v>
      </c>
      <c r="AW2525">
        <v>572.11769866943405</v>
      </c>
      <c r="AX2525">
        <v>12624.9370863438</v>
      </c>
      <c r="AY2525">
        <v>0</v>
      </c>
      <c r="AZ2525">
        <v>4901.6922779083297</v>
      </c>
      <c r="BA2525">
        <v>0.15865582111832299</v>
      </c>
      <c r="BB2525" s="2">
        <v>1.0077528424561301E-4</v>
      </c>
      <c r="BC2525">
        <v>4.7625885636110299</v>
      </c>
      <c r="BD2525">
        <v>4.7625885586894903</v>
      </c>
      <c r="BE2525">
        <v>4.7625901408658802</v>
      </c>
      <c r="BF2525">
        <v>0.16552901873289</v>
      </c>
      <c r="BG2525">
        <v>0.137684007408097</v>
      </c>
      <c r="BH2525">
        <v>44.557147768423803</v>
      </c>
      <c r="BI2525">
        <v>0</v>
      </c>
      <c r="BJ2525">
        <v>1.26509886989872</v>
      </c>
      <c r="BK2525">
        <v>0</v>
      </c>
      <c r="BL2525">
        <v>0</v>
      </c>
      <c r="BM2525">
        <v>0</v>
      </c>
      <c r="BN2525">
        <v>1.6005229999999999</v>
      </c>
      <c r="BO2525" s="9" t="e">
        <f>_xlfn.XLOOKUP(A2525,Thermal!A:A,Thermal!B:B)</f>
        <v>#N/A</v>
      </c>
      <c r="BP2525" s="9" t="e">
        <f>_xlfn.XLOOKUP(A2525,Thermal!A:A,Thermal!C:C)</f>
        <v>#N/A</v>
      </c>
    </row>
    <row r="2526" spans="1:68" x14ac:dyDescent="0.3">
      <c r="A2526" t="s">
        <v>2153</v>
      </c>
      <c r="B2526" t="s">
        <v>96</v>
      </c>
      <c r="C2526" t="s">
        <v>97</v>
      </c>
      <c r="D2526" t="s">
        <v>90</v>
      </c>
      <c r="E2526" t="s">
        <v>121</v>
      </c>
      <c r="F2526" t="s">
        <v>122</v>
      </c>
      <c r="G2526">
        <v>10</v>
      </c>
      <c r="H2526">
        <v>-10</v>
      </c>
      <c r="J2526" s="1">
        <v>46143</v>
      </c>
      <c r="K2526" s="1">
        <v>55518</v>
      </c>
      <c r="L2526">
        <v>51.559793459279</v>
      </c>
      <c r="M2526">
        <v>-23.9353055916052</v>
      </c>
      <c r="N2526">
        <v>-5.1550203403780204</v>
      </c>
      <c r="O2526">
        <v>10</v>
      </c>
      <c r="P2526">
        <v>10</v>
      </c>
      <c r="Q2526">
        <v>14010.8856494427</v>
      </c>
      <c r="R2526">
        <v>16342.2179327011</v>
      </c>
      <c r="S2526">
        <v>0.52960754023603895</v>
      </c>
      <c r="T2526">
        <v>0.159941617000944</v>
      </c>
      <c r="U2526" s="2">
        <v>4.5529655296325702E-2</v>
      </c>
      <c r="V2526">
        <v>0.50578514199393998</v>
      </c>
      <c r="W2526">
        <v>0.46025548722124099</v>
      </c>
      <c r="X2526">
        <v>8760</v>
      </c>
      <c r="Y2526">
        <v>0</v>
      </c>
      <c r="Z2526">
        <v>8760</v>
      </c>
      <c r="AA2526">
        <v>0</v>
      </c>
      <c r="AB2526">
        <v>0</v>
      </c>
      <c r="AC2526" s="2">
        <v>-3.4969984248876601E-3</v>
      </c>
      <c r="AD2526">
        <v>0.11945164307832699</v>
      </c>
      <c r="AE2526">
        <v>0</v>
      </c>
      <c r="AF2526">
        <v>70.862664462491907</v>
      </c>
      <c r="AG2526">
        <v>-11.8652802805095</v>
      </c>
      <c r="AH2526">
        <v>-3.96260760226507</v>
      </c>
      <c r="AI2526">
        <v>-27.020875930786101</v>
      </c>
      <c r="AJ2526">
        <v>1991.70581054688</v>
      </c>
      <c r="AK2526">
        <v>72.448257887904106</v>
      </c>
      <c r="AL2526">
        <v>1.1468088402099601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293.48758745193498</v>
      </c>
      <c r="AW2526">
        <v>161.21679544448901</v>
      </c>
      <c r="AX2526">
        <v>3389.0792779922499</v>
      </c>
      <c r="AY2526">
        <v>8.5</v>
      </c>
      <c r="AZ2526">
        <v>866.820413827896</v>
      </c>
      <c r="BA2526">
        <v>0.15865582111832299</v>
      </c>
      <c r="BB2526" s="2">
        <v>1.0077528424561301E-4</v>
      </c>
      <c r="BC2526">
        <v>4.7625885636110299</v>
      </c>
      <c r="BD2526">
        <v>4.7625885586894903</v>
      </c>
      <c r="BE2526">
        <v>4.7625901408658802</v>
      </c>
      <c r="BF2526">
        <v>3.6757611111097499</v>
      </c>
      <c r="BG2526" s="2">
        <v>3.7843295547645497E-2</v>
      </c>
      <c r="BH2526">
        <v>11.866374580073201</v>
      </c>
      <c r="BI2526" s="2">
        <v>1.7424999969080099E-3</v>
      </c>
      <c r="BJ2526">
        <v>0.20678057923214499</v>
      </c>
      <c r="BK2526">
        <v>0</v>
      </c>
      <c r="BL2526">
        <v>0</v>
      </c>
      <c r="BM2526">
        <v>0</v>
      </c>
      <c r="BN2526">
        <v>0.5058009</v>
      </c>
      <c r="BO2526" s="9" t="e">
        <f>_xlfn.XLOOKUP(A2526,Thermal!A:A,Thermal!B:B)</f>
        <v>#N/A</v>
      </c>
      <c r="BP2526" s="9" t="e">
        <f>_xlfn.XLOOKUP(A2526,Thermal!A:A,Thermal!C:C)</f>
        <v>#N/A</v>
      </c>
    </row>
    <row r="2527" spans="1:68" x14ac:dyDescent="0.3">
      <c r="A2527" t="s">
        <v>2154</v>
      </c>
      <c r="B2527" t="s">
        <v>96</v>
      </c>
      <c r="C2527" t="s">
        <v>97</v>
      </c>
      <c r="D2527" t="s">
        <v>90</v>
      </c>
      <c r="E2527" t="s">
        <v>121</v>
      </c>
      <c r="F2527" t="s">
        <v>122</v>
      </c>
      <c r="G2527">
        <v>200</v>
      </c>
      <c r="H2527">
        <v>-200</v>
      </c>
      <c r="J2527" s="1">
        <v>47604</v>
      </c>
      <c r="K2527" s="1">
        <v>55518</v>
      </c>
      <c r="L2527">
        <v>39.712344324234799</v>
      </c>
      <c r="M2527">
        <v>-27.1559628651687</v>
      </c>
      <c r="N2527">
        <v>-6.6675869301950401</v>
      </c>
      <c r="O2527">
        <v>200</v>
      </c>
      <c r="P2527">
        <v>200</v>
      </c>
      <c r="Q2527">
        <v>275529.425273892</v>
      </c>
      <c r="R2527">
        <v>321328.722453102</v>
      </c>
      <c r="S2527">
        <v>5.0393837123273801</v>
      </c>
      <c r="T2527">
        <v>0.15726565369505399</v>
      </c>
      <c r="U2527">
        <v>0.89528722159812801</v>
      </c>
      <c r="V2527">
        <v>13.6238692219752</v>
      </c>
      <c r="W2527">
        <v>12.728582005826899</v>
      </c>
      <c r="X2527">
        <v>8760</v>
      </c>
      <c r="Y2527">
        <v>0</v>
      </c>
      <c r="Z2527">
        <v>8760</v>
      </c>
      <c r="AA2527">
        <v>0</v>
      </c>
      <c r="AB2527">
        <v>0</v>
      </c>
      <c r="AC2527" s="2">
        <v>-6.8698945768816397E-2</v>
      </c>
      <c r="AD2527">
        <v>2.4905999363487501</v>
      </c>
      <c r="AE2527">
        <v>0</v>
      </c>
      <c r="AF2527">
        <v>60.685223407254099</v>
      </c>
      <c r="AG2527">
        <v>-19.530950358211999</v>
      </c>
      <c r="AH2527">
        <v>-6.4743786073919498</v>
      </c>
      <c r="AI2527">
        <v>-31.612443923950199</v>
      </c>
      <c r="AJ2527">
        <v>1913.92468261719</v>
      </c>
      <c r="AK2527">
        <v>74.211174934124699</v>
      </c>
      <c r="AL2527">
        <v>1.0751422172241201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16867.885250210798</v>
      </c>
      <c r="AW2527">
        <v>19640.138615608201</v>
      </c>
      <c r="AX2527">
        <v>72203.727593168602</v>
      </c>
      <c r="AY2527">
        <v>62.569618225097699</v>
      </c>
      <c r="AZ2527">
        <v>125955.55129849901</v>
      </c>
      <c r="BA2527">
        <v>0.15865582111832299</v>
      </c>
      <c r="BB2527" s="2">
        <v>1.0077528424561301E-4</v>
      </c>
      <c r="BC2527">
        <v>4.7625885636110299</v>
      </c>
      <c r="BD2527">
        <v>4.7625885586894903</v>
      </c>
      <c r="BE2527">
        <v>4.7625901408658802</v>
      </c>
      <c r="BF2527">
        <v>1591.7031352111201</v>
      </c>
      <c r="BG2527">
        <v>4.5475471005193002</v>
      </c>
      <c r="BH2527">
        <v>49835.952451450903</v>
      </c>
      <c r="BI2527" s="2">
        <v>1.28893414512277E-2</v>
      </c>
      <c r="BJ2527">
        <v>40787.657169090598</v>
      </c>
      <c r="BK2527">
        <v>0</v>
      </c>
      <c r="BL2527">
        <v>0</v>
      </c>
      <c r="BM2527">
        <v>0</v>
      </c>
      <c r="BN2527">
        <v>13.716089999999999</v>
      </c>
      <c r="BO2527" s="9" t="e">
        <f>_xlfn.XLOOKUP(A2527,Thermal!A:A,Thermal!B:B)</f>
        <v>#N/A</v>
      </c>
      <c r="BP2527" s="9" t="e">
        <f>_xlfn.XLOOKUP(A2527,Thermal!A:A,Thermal!C:C)</f>
        <v>#N/A</v>
      </c>
    </row>
    <row r="2528" spans="1:68" x14ac:dyDescent="0.3">
      <c r="A2528" t="s">
        <v>2155</v>
      </c>
      <c r="B2528" t="s">
        <v>212</v>
      </c>
      <c r="C2528" t="s">
        <v>97</v>
      </c>
      <c r="D2528" t="s">
        <v>90</v>
      </c>
      <c r="E2528" t="s">
        <v>121</v>
      </c>
      <c r="F2528" t="s">
        <v>122</v>
      </c>
      <c r="G2528">
        <v>250</v>
      </c>
      <c r="H2528">
        <v>-250</v>
      </c>
      <c r="J2528" s="1">
        <v>46143</v>
      </c>
      <c r="K2528" s="1">
        <v>55518</v>
      </c>
      <c r="L2528">
        <v>50.4240244860272</v>
      </c>
      <c r="M2528">
        <v>-24.5470203561255</v>
      </c>
      <c r="N2528">
        <v>-5.8093854610936697</v>
      </c>
      <c r="O2528">
        <v>250</v>
      </c>
      <c r="P2528">
        <v>250</v>
      </c>
      <c r="Q2528">
        <v>350970.66001319903</v>
      </c>
      <c r="R2528">
        <v>409377.23394835001</v>
      </c>
      <c r="S2528">
        <v>12.7551033527628</v>
      </c>
      <c r="T2528">
        <v>0.160260575348419</v>
      </c>
      <c r="U2528">
        <v>1.14052183654565</v>
      </c>
      <c r="V2528">
        <v>12.8295946064916</v>
      </c>
      <c r="W2528">
        <v>11.6890727388435</v>
      </c>
      <c r="X2528">
        <v>8760</v>
      </c>
      <c r="Y2528">
        <v>0</v>
      </c>
      <c r="Z2528">
        <v>8760</v>
      </c>
      <c r="AA2528">
        <v>0</v>
      </c>
      <c r="AB2528">
        <v>0</v>
      </c>
      <c r="AC2528" s="2">
        <v>-8.7609860902726697E-2</v>
      </c>
      <c r="AD2528">
        <v>3.05291454919672</v>
      </c>
      <c r="AE2528">
        <v>0</v>
      </c>
      <c r="AF2528">
        <v>69.031672768678405</v>
      </c>
      <c r="AG2528">
        <v>-12.914623781573701</v>
      </c>
      <c r="AH2528">
        <v>-4.7442557964141896</v>
      </c>
      <c r="AI2528">
        <v>-26.139091491699201</v>
      </c>
      <c r="AJ2528">
        <v>1974.603515625</v>
      </c>
      <c r="AK2528">
        <v>71.307096075362196</v>
      </c>
      <c r="AL2528">
        <v>1.11781267675781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1298.29550933838</v>
      </c>
      <c r="AW2528">
        <v>2590.03149223328</v>
      </c>
      <c r="AX2528">
        <v>12628.3452146053</v>
      </c>
      <c r="AY2528">
        <v>0</v>
      </c>
      <c r="AZ2528">
        <v>96731.645438671098</v>
      </c>
      <c r="BA2528">
        <v>0.15865582111832299</v>
      </c>
      <c r="BB2528" s="2">
        <v>1.0077528424561301E-4</v>
      </c>
      <c r="BC2528">
        <v>4.7625885636110299</v>
      </c>
      <c r="BD2528">
        <v>4.7625885586894903</v>
      </c>
      <c r="BE2528">
        <v>4.7625901408658802</v>
      </c>
      <c r="BF2528">
        <v>0.31701656151562901</v>
      </c>
      <c r="BG2528">
        <v>0.56635662715416402</v>
      </c>
      <c r="BH2528">
        <v>8.9859759504797303</v>
      </c>
      <c r="BI2528">
        <v>0</v>
      </c>
      <c r="BJ2528">
        <v>23.4394573679517</v>
      </c>
      <c r="BK2528">
        <v>0</v>
      </c>
      <c r="BL2528">
        <v>0</v>
      </c>
      <c r="BM2528">
        <v>0</v>
      </c>
      <c r="BN2528">
        <v>12.82963</v>
      </c>
      <c r="BO2528" s="9" t="e">
        <f>_xlfn.XLOOKUP(A2528,Thermal!A:A,Thermal!B:B)</f>
        <v>#N/A</v>
      </c>
      <c r="BP2528" s="9" t="e">
        <f>_xlfn.XLOOKUP(A2528,Thermal!A:A,Thermal!C:C)</f>
        <v>#N/A</v>
      </c>
    </row>
    <row r="2529" spans="1:68" x14ac:dyDescent="0.3">
      <c r="A2529" t="s">
        <v>2156</v>
      </c>
      <c r="B2529" t="s">
        <v>782</v>
      </c>
      <c r="C2529" t="s">
        <v>97</v>
      </c>
      <c r="D2529" t="s">
        <v>104</v>
      </c>
      <c r="E2529" t="s">
        <v>121</v>
      </c>
      <c r="F2529" t="s">
        <v>122</v>
      </c>
      <c r="G2529">
        <v>200</v>
      </c>
      <c r="H2529">
        <v>-200</v>
      </c>
      <c r="J2529" s="1">
        <v>47604</v>
      </c>
      <c r="K2529" s="1">
        <v>55518</v>
      </c>
      <c r="L2529">
        <v>-16.937309190151701</v>
      </c>
      <c r="M2529">
        <v>-102.369126420489</v>
      </c>
      <c r="N2529">
        <v>-11.6775695671677</v>
      </c>
      <c r="O2529">
        <v>200</v>
      </c>
      <c r="P2529">
        <v>200</v>
      </c>
      <c r="Q2529">
        <v>253193.74925482299</v>
      </c>
      <c r="R2529">
        <v>300698.522694844</v>
      </c>
      <c r="S2529">
        <v>-9.3072003467659101</v>
      </c>
      <c r="T2529">
        <v>0.144516980168195</v>
      </c>
      <c r="U2529">
        <v>0.83083840812942</v>
      </c>
      <c r="V2529">
        <v>9.2329558345485498</v>
      </c>
      <c r="W2529">
        <v>8.4021174351275203</v>
      </c>
      <c r="X2529">
        <v>8760</v>
      </c>
      <c r="Y2529">
        <v>0</v>
      </c>
      <c r="Z2529">
        <v>8760</v>
      </c>
      <c r="AA2529">
        <v>0</v>
      </c>
      <c r="AB2529">
        <v>0</v>
      </c>
      <c r="AC2529" s="2">
        <v>-7.1257160160031294E-2</v>
      </c>
      <c r="AD2529">
        <v>5.1001437045526501</v>
      </c>
      <c r="AE2529">
        <v>0</v>
      </c>
      <c r="AF2529">
        <v>-24.2316573054764</v>
      </c>
      <c r="AG2529">
        <v>-100.24659441273199</v>
      </c>
      <c r="AH2529">
        <v>-10.6756152126811</v>
      </c>
      <c r="AI2529">
        <v>-115.86500549316401</v>
      </c>
      <c r="AJ2529">
        <v>1651.57836914063</v>
      </c>
      <c r="AK2529">
        <v>56.590178453224503</v>
      </c>
      <c r="AL2529">
        <v>0.315632109057426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17063.280134439501</v>
      </c>
      <c r="AW2529">
        <v>16600.651568010398</v>
      </c>
      <c r="AX2529">
        <v>417948.78103495698</v>
      </c>
      <c r="AY2529">
        <v>846.011192321777</v>
      </c>
      <c r="AZ2529">
        <v>332071.794329166</v>
      </c>
      <c r="BA2529">
        <v>0.15865582111832299</v>
      </c>
      <c r="BB2529" s="2">
        <v>1.0077528424561301E-4</v>
      </c>
      <c r="BC2529">
        <v>4.7625885636110299</v>
      </c>
      <c r="BD2529">
        <v>4.7625885586894903</v>
      </c>
      <c r="BE2529">
        <v>4.7625901408658802</v>
      </c>
      <c r="BF2529">
        <v>59015.332974719</v>
      </c>
      <c r="BG2529">
        <v>4.0046316383596698</v>
      </c>
      <c r="BH2529">
        <v>3540829.9903499899</v>
      </c>
      <c r="BI2529">
        <v>96507.749682907001</v>
      </c>
      <c r="BJ2529">
        <v>558773.55365984095</v>
      </c>
      <c r="BK2529">
        <v>0</v>
      </c>
      <c r="BL2529">
        <v>0</v>
      </c>
      <c r="BM2529">
        <v>0</v>
      </c>
      <c r="BN2529">
        <v>13.48809</v>
      </c>
      <c r="BO2529" s="9" t="e">
        <f>_xlfn.XLOOKUP(A2529,Thermal!A:A,Thermal!B:B)</f>
        <v>#N/A</v>
      </c>
      <c r="BP2529" s="9" t="e">
        <f>_xlfn.XLOOKUP(A2529,Thermal!A:A,Thermal!C:C)</f>
        <v>#N/A</v>
      </c>
    </row>
    <row r="2530" spans="1:68" x14ac:dyDescent="0.3">
      <c r="A2530" t="s">
        <v>2157</v>
      </c>
      <c r="B2530" t="s">
        <v>196</v>
      </c>
      <c r="C2530" t="s">
        <v>97</v>
      </c>
      <c r="D2530" t="s">
        <v>90</v>
      </c>
      <c r="E2530" t="s">
        <v>121</v>
      </c>
      <c r="F2530" t="s">
        <v>122</v>
      </c>
      <c r="G2530">
        <v>100</v>
      </c>
      <c r="H2530">
        <v>-100</v>
      </c>
      <c r="J2530" s="1">
        <v>45413</v>
      </c>
      <c r="K2530" s="1">
        <v>55518</v>
      </c>
      <c r="L2530">
        <v>90.644481846259794</v>
      </c>
      <c r="M2530">
        <v>-0.40645655547494303</v>
      </c>
      <c r="N2530">
        <v>1.5879443079295501</v>
      </c>
      <c r="O2530">
        <v>100</v>
      </c>
      <c r="P2530">
        <v>100</v>
      </c>
      <c r="Q2530">
        <v>139186.14649006701</v>
      </c>
      <c r="R2530">
        <v>162336.63753384401</v>
      </c>
      <c r="S2530">
        <v>11.8896683586068</v>
      </c>
      <c r="T2530">
        <v>0.15888829507980401</v>
      </c>
      <c r="U2530">
        <v>0.45228417531591703</v>
      </c>
      <c r="V2530">
        <v>3.5520406090272099</v>
      </c>
      <c r="W2530">
        <v>3.09975643728573</v>
      </c>
      <c r="X2530">
        <v>8760</v>
      </c>
      <c r="Y2530">
        <v>0</v>
      </c>
      <c r="Z2530">
        <v>8760</v>
      </c>
      <c r="AA2530">
        <v>0</v>
      </c>
      <c r="AB2530">
        <v>0</v>
      </c>
      <c r="AC2530" s="2">
        <v>-3.4725736565664397E-2</v>
      </c>
      <c r="AD2530">
        <v>1.1688932221592401</v>
      </c>
      <c r="AE2530">
        <v>0</v>
      </c>
      <c r="AF2530">
        <v>97.234039278624394</v>
      </c>
      <c r="AG2530">
        <v>7.4545376871310101</v>
      </c>
      <c r="AH2530">
        <v>3.0889492377397398</v>
      </c>
      <c r="AI2530">
        <v>-26.430454254150401</v>
      </c>
      <c r="AJ2530">
        <v>1721.4482421875</v>
      </c>
      <c r="AK2530">
        <v>66.056862446125706</v>
      </c>
      <c r="AL2530">
        <v>1.1949260538940401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2252.4885487564602</v>
      </c>
      <c r="AW2530">
        <v>945.94983780302596</v>
      </c>
      <c r="AX2530">
        <v>66773.229440212293</v>
      </c>
      <c r="AY2530">
        <v>14.999998092651399</v>
      </c>
      <c r="AZ2530">
        <v>32506.086202591701</v>
      </c>
      <c r="BA2530">
        <v>0.15865582111832299</v>
      </c>
      <c r="BB2530" s="2">
        <v>1.0077528424561301E-4</v>
      </c>
      <c r="BC2530">
        <v>4.7625885636110299</v>
      </c>
      <c r="BD2530">
        <v>4.7625885586894903</v>
      </c>
      <c r="BE2530">
        <v>4.7625901408658802</v>
      </c>
      <c r="BF2530">
        <v>4.0035946658904704</v>
      </c>
      <c r="BG2530">
        <v>0.22875565253973801</v>
      </c>
      <c r="BH2530">
        <v>1237617.1692174801</v>
      </c>
      <c r="BI2530">
        <v>763.169677734375</v>
      </c>
      <c r="BJ2530">
        <v>346921.56993483001</v>
      </c>
      <c r="BK2530">
        <v>0</v>
      </c>
      <c r="BL2530">
        <v>0</v>
      </c>
      <c r="BM2530">
        <v>0</v>
      </c>
      <c r="BN2530">
        <v>5.1373470000000001</v>
      </c>
      <c r="BO2530" s="9" t="e">
        <f>_xlfn.XLOOKUP(A2530,Thermal!A:A,Thermal!B:B)</f>
        <v>#N/A</v>
      </c>
      <c r="BP2530" s="9" t="e">
        <f>_xlfn.XLOOKUP(A2530,Thermal!A:A,Thermal!C:C)</f>
        <v>#N/A</v>
      </c>
    </row>
    <row r="2531" spans="1:68" x14ac:dyDescent="0.3">
      <c r="A2531" t="s">
        <v>2158</v>
      </c>
      <c r="B2531" t="s">
        <v>96</v>
      </c>
      <c r="C2531" t="s">
        <v>97</v>
      </c>
      <c r="D2531" t="s">
        <v>90</v>
      </c>
      <c r="E2531" t="s">
        <v>121</v>
      </c>
      <c r="F2531" t="s">
        <v>122</v>
      </c>
      <c r="G2531">
        <v>90</v>
      </c>
      <c r="H2531">
        <v>-90</v>
      </c>
      <c r="J2531" s="1">
        <v>46143</v>
      </c>
      <c r="K2531" s="1">
        <v>55518</v>
      </c>
      <c r="L2531">
        <v>51.933371571118201</v>
      </c>
      <c r="M2531">
        <v>-23.870049199233101</v>
      </c>
      <c r="N2531">
        <v>-4.9346526656420497</v>
      </c>
      <c r="O2531">
        <v>90</v>
      </c>
      <c r="P2531">
        <v>90</v>
      </c>
      <c r="Q2531">
        <v>124712.98301959</v>
      </c>
      <c r="R2531">
        <v>145450.562941432</v>
      </c>
      <c r="S2531">
        <v>4.7461468183829902</v>
      </c>
      <c r="T2531">
        <v>0.15818490996883799</v>
      </c>
      <c r="U2531">
        <v>0.40524532014083903</v>
      </c>
      <c r="V2531">
        <v>4.5382106579114403</v>
      </c>
      <c r="W2531">
        <v>4.1329653431467399</v>
      </c>
      <c r="X2531">
        <v>8760</v>
      </c>
      <c r="Y2531">
        <v>0</v>
      </c>
      <c r="Z2531">
        <v>8760</v>
      </c>
      <c r="AA2531">
        <v>0</v>
      </c>
      <c r="AB2531">
        <v>0</v>
      </c>
      <c r="AC2531" s="2">
        <v>-3.11063698827624E-2</v>
      </c>
      <c r="AD2531">
        <v>1.0674428130370399</v>
      </c>
      <c r="AE2531">
        <v>0</v>
      </c>
      <c r="AF2531">
        <v>71.658033645091805</v>
      </c>
      <c r="AG2531">
        <v>-11.398072574109801</v>
      </c>
      <c r="AH2531">
        <v>-3.6344461195202098</v>
      </c>
      <c r="AI2531">
        <v>-25.8481254577637</v>
      </c>
      <c r="AJ2531">
        <v>1996.15942382813</v>
      </c>
      <c r="AK2531">
        <v>72.808023368372901</v>
      </c>
      <c r="AL2531">
        <v>1.1573957770385701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702.57044219970703</v>
      </c>
      <c r="AW2531">
        <v>1011.45514678955</v>
      </c>
      <c r="AX2531">
        <v>18967.992370486299</v>
      </c>
      <c r="AY2531">
        <v>0</v>
      </c>
      <c r="AZ2531">
        <v>12673.4467725754</v>
      </c>
      <c r="BA2531">
        <v>0.15865582111832299</v>
      </c>
      <c r="BB2531" s="2">
        <v>1.0077528424561301E-4</v>
      </c>
      <c r="BC2531">
        <v>4.7625885636110299</v>
      </c>
      <c r="BD2531">
        <v>4.7625885586894903</v>
      </c>
      <c r="BE2531">
        <v>4.7625901408658802</v>
      </c>
      <c r="BF2531">
        <v>0.16278678062371901</v>
      </c>
      <c r="BG2531">
        <v>0.25042452104389701</v>
      </c>
      <c r="BH2531">
        <v>104.129320586055</v>
      </c>
      <c r="BI2531">
        <v>0</v>
      </c>
      <c r="BJ2531">
        <v>3.0677688386969599</v>
      </c>
      <c r="BK2531">
        <v>0</v>
      </c>
      <c r="BL2531">
        <v>0</v>
      </c>
      <c r="BM2531">
        <v>0</v>
      </c>
      <c r="BN2531">
        <v>4.5383180000000003</v>
      </c>
      <c r="BO2531" s="9" t="e">
        <f>_xlfn.XLOOKUP(A2531,Thermal!A:A,Thermal!B:B)</f>
        <v>#N/A</v>
      </c>
      <c r="BP2531" s="9" t="e">
        <f>_xlfn.XLOOKUP(A2531,Thermal!A:A,Thermal!C:C)</f>
        <v>#N/A</v>
      </c>
    </row>
    <row r="2532" spans="1:68" x14ac:dyDescent="0.3">
      <c r="A2532" t="s">
        <v>2159</v>
      </c>
      <c r="B2532" t="s">
        <v>110</v>
      </c>
      <c r="C2532" t="s">
        <v>111</v>
      </c>
      <c r="D2532" t="s">
        <v>87</v>
      </c>
      <c r="E2532" t="s">
        <v>121</v>
      </c>
      <c r="F2532" t="s">
        <v>122</v>
      </c>
      <c r="G2532">
        <v>500</v>
      </c>
      <c r="H2532">
        <v>-500</v>
      </c>
      <c r="J2532" s="1">
        <v>48335</v>
      </c>
      <c r="K2532" s="1">
        <v>55518</v>
      </c>
      <c r="L2532">
        <v>43.391616592172802</v>
      </c>
      <c r="M2532">
        <v>-24.911174873037002</v>
      </c>
      <c r="N2532">
        <v>-9.5172574898169806</v>
      </c>
      <c r="O2532">
        <v>500</v>
      </c>
      <c r="P2532">
        <v>500</v>
      </c>
      <c r="Q2532">
        <v>713676.180197865</v>
      </c>
      <c r="R2532">
        <v>832560.18118313001</v>
      </c>
      <c r="S2532">
        <v>15.7998701115899</v>
      </c>
      <c r="T2532">
        <v>0.16293976716842501</v>
      </c>
      <c r="U2532">
        <v>2.3193545412366698</v>
      </c>
      <c r="V2532">
        <v>35.493955445250101</v>
      </c>
      <c r="W2532">
        <v>33.174600921990397</v>
      </c>
      <c r="X2532">
        <v>8760</v>
      </c>
      <c r="Y2532">
        <v>0</v>
      </c>
      <c r="Z2532">
        <v>8760</v>
      </c>
      <c r="AA2532">
        <v>0</v>
      </c>
      <c r="AB2532">
        <v>0</v>
      </c>
      <c r="AC2532">
        <v>-0.17832600147789701</v>
      </c>
      <c r="AD2532">
        <v>6.4810498091138404</v>
      </c>
      <c r="AE2532">
        <v>0</v>
      </c>
      <c r="AF2532">
        <v>60.090559785720799</v>
      </c>
      <c r="AG2532">
        <v>-16.821402668435599</v>
      </c>
      <c r="AH2532">
        <v>-9.7785899343469307</v>
      </c>
      <c r="AI2532">
        <v>-24.999998092651399</v>
      </c>
      <c r="AJ2532">
        <v>1925.32238769531</v>
      </c>
      <c r="AK2532">
        <v>72.112356341255705</v>
      </c>
      <c r="AL2532">
        <v>0.79207949826049795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99433.068820655302</v>
      </c>
      <c r="AW2532">
        <v>119643.793800563</v>
      </c>
      <c r="AX2532">
        <v>63024.150254532702</v>
      </c>
      <c r="AY2532">
        <v>137525.11488327399</v>
      </c>
      <c r="AZ2532">
        <v>229480.75526867801</v>
      </c>
      <c r="BA2532">
        <v>0.94840798569316798</v>
      </c>
      <c r="BB2532" s="2">
        <v>1.64642590621361E-3</v>
      </c>
      <c r="BC2532">
        <v>11.996222378585299</v>
      </c>
      <c r="BD2532">
        <v>5.16794962473507</v>
      </c>
      <c r="BE2532">
        <v>6.8282741772739497</v>
      </c>
      <c r="BF2532">
        <v>46683.4608470741</v>
      </c>
      <c r="BG2532">
        <v>36.409973471265403</v>
      </c>
      <c r="BH2532">
        <v>755812.81876123301</v>
      </c>
      <c r="BI2532">
        <v>267105.55616579199</v>
      </c>
      <c r="BJ2532">
        <v>1160092.6416414699</v>
      </c>
      <c r="BK2532">
        <v>0</v>
      </c>
      <c r="BL2532">
        <v>0</v>
      </c>
      <c r="BM2532">
        <v>0</v>
      </c>
      <c r="BN2532">
        <v>37.723689999999998</v>
      </c>
      <c r="BO2532" s="9" t="e">
        <f>_xlfn.XLOOKUP(A2532,Thermal!A:A,Thermal!B:B)</f>
        <v>#N/A</v>
      </c>
      <c r="BP2532" s="9" t="e">
        <f>_xlfn.XLOOKUP(A2532,Thermal!A:A,Thermal!C:C)</f>
        <v>#N/A</v>
      </c>
    </row>
    <row r="2533" spans="1:68" x14ac:dyDescent="0.3">
      <c r="A2533" t="s">
        <v>2160</v>
      </c>
      <c r="B2533" t="s">
        <v>96</v>
      </c>
      <c r="C2533" t="s">
        <v>97</v>
      </c>
      <c r="D2533" t="s">
        <v>90</v>
      </c>
      <c r="E2533" t="s">
        <v>121</v>
      </c>
      <c r="F2533" t="s">
        <v>122</v>
      </c>
      <c r="G2533">
        <v>204</v>
      </c>
      <c r="H2533">
        <v>-204</v>
      </c>
      <c r="J2533" s="1">
        <v>45413</v>
      </c>
      <c r="K2533" s="1">
        <v>55518</v>
      </c>
      <c r="L2533">
        <v>44.9360050400891</v>
      </c>
      <c r="M2533">
        <v>-24.668221404533099</v>
      </c>
      <c r="N2533">
        <v>-9.4184342374616996</v>
      </c>
      <c r="O2533">
        <v>204</v>
      </c>
      <c r="P2533">
        <v>204</v>
      </c>
      <c r="Q2533">
        <v>290161.118313135</v>
      </c>
      <c r="R2533">
        <v>338485.992917108</v>
      </c>
      <c r="S2533">
        <v>8.8530513309418701</v>
      </c>
      <c r="T2533">
        <v>0.16236968300260299</v>
      </c>
      <c r="U2533">
        <v>0.94297066698897603</v>
      </c>
      <c r="V2533">
        <v>10.5427874956632</v>
      </c>
      <c r="W2533">
        <v>9.5998168169940605</v>
      </c>
      <c r="X2533">
        <v>8760</v>
      </c>
      <c r="Y2533">
        <v>0</v>
      </c>
      <c r="Z2533">
        <v>8760</v>
      </c>
      <c r="AA2533">
        <v>0</v>
      </c>
      <c r="AB2533">
        <v>0</v>
      </c>
      <c r="AC2533" s="2">
        <v>-7.2487311905960305E-2</v>
      </c>
      <c r="AD2533">
        <v>2.4551542443028</v>
      </c>
      <c r="AE2533">
        <v>0</v>
      </c>
      <c r="AF2533">
        <v>62.511459136851201</v>
      </c>
      <c r="AG2533">
        <v>-15.4690718325008</v>
      </c>
      <c r="AH2533">
        <v>-8.7100213375268893</v>
      </c>
      <c r="AI2533">
        <v>-25.214687347412099</v>
      </c>
      <c r="AJ2533">
        <v>1922.28649902344</v>
      </c>
      <c r="AK2533">
        <v>68.304483050643995</v>
      </c>
      <c r="AL2533">
        <v>1.0336999639892599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2292.35377120972</v>
      </c>
      <c r="AW2533">
        <v>4443.1938982009897</v>
      </c>
      <c r="AX2533">
        <v>25029.887421995401</v>
      </c>
      <c r="AY2533">
        <v>0</v>
      </c>
      <c r="AZ2533">
        <v>80162.439277261496</v>
      </c>
      <c r="BA2533">
        <v>0.15865582111832299</v>
      </c>
      <c r="BB2533" s="2">
        <v>1.0077528424561301E-4</v>
      </c>
      <c r="BC2533">
        <v>4.7625885636110299</v>
      </c>
      <c r="BD2533">
        <v>4.7625885586894903</v>
      </c>
      <c r="BE2533">
        <v>4.7625901408658802</v>
      </c>
      <c r="BF2533">
        <v>0.495915886480361</v>
      </c>
      <c r="BG2533">
        <v>0.95560774044133701</v>
      </c>
      <c r="BH2533">
        <v>2451.04973784714</v>
      </c>
      <c r="BI2533">
        <v>0</v>
      </c>
      <c r="BJ2533">
        <v>12137.3187498923</v>
      </c>
      <c r="BK2533">
        <v>0</v>
      </c>
      <c r="BL2533">
        <v>0</v>
      </c>
      <c r="BM2533">
        <v>0</v>
      </c>
      <c r="BN2533">
        <v>10.55738</v>
      </c>
      <c r="BO2533" s="9" t="e">
        <f>_xlfn.XLOOKUP(A2533,Thermal!A:A,Thermal!B:B)</f>
        <v>#N/A</v>
      </c>
      <c r="BP2533" s="9" t="e">
        <f>_xlfn.XLOOKUP(A2533,Thermal!A:A,Thermal!C:C)</f>
        <v>#N/A</v>
      </c>
    </row>
    <row r="2534" spans="1:68" x14ac:dyDescent="0.3">
      <c r="A2534" t="s">
        <v>2161</v>
      </c>
      <c r="B2534" t="s">
        <v>96</v>
      </c>
      <c r="C2534" t="s">
        <v>97</v>
      </c>
      <c r="D2534" t="s">
        <v>90</v>
      </c>
      <c r="E2534" t="s">
        <v>121</v>
      </c>
      <c r="F2534" t="s">
        <v>122</v>
      </c>
      <c r="G2534">
        <v>110</v>
      </c>
      <c r="H2534">
        <v>-110</v>
      </c>
      <c r="J2534" s="1">
        <v>48700</v>
      </c>
      <c r="K2534" s="1">
        <v>55518</v>
      </c>
      <c r="L2534">
        <v>38.571711853474298</v>
      </c>
      <c r="M2534">
        <v>-29.125362632501801</v>
      </c>
      <c r="N2534">
        <v>-10.341795602697401</v>
      </c>
      <c r="O2534">
        <v>110</v>
      </c>
      <c r="P2534">
        <v>110</v>
      </c>
      <c r="Q2534">
        <v>165739.190357983</v>
      </c>
      <c r="R2534">
        <v>193434.337381124</v>
      </c>
      <c r="S2534">
        <v>2.64257949694787</v>
      </c>
      <c r="T2534">
        <v>0.17199998999357699</v>
      </c>
      <c r="U2534">
        <v>0.53876029173433804</v>
      </c>
      <c r="V2534">
        <v>8.5687791823142305</v>
      </c>
      <c r="W2534">
        <v>8.0300188869298008</v>
      </c>
      <c r="X2534">
        <v>8760</v>
      </c>
      <c r="Y2534">
        <v>0</v>
      </c>
      <c r="Z2534">
        <v>8760</v>
      </c>
      <c r="AA2534">
        <v>0</v>
      </c>
      <c r="AB2534">
        <v>0</v>
      </c>
      <c r="AC2534" s="2">
        <v>-4.1542720534712099E-2</v>
      </c>
      <c r="AD2534">
        <v>1.3237162769937501</v>
      </c>
      <c r="AE2534">
        <v>0</v>
      </c>
      <c r="AF2534">
        <v>57.710751531418502</v>
      </c>
      <c r="AG2534">
        <v>-21.111522141052099</v>
      </c>
      <c r="AH2534">
        <v>-7.8682786211345901</v>
      </c>
      <c r="AI2534">
        <v>-30.950038909912099</v>
      </c>
      <c r="AJ2534">
        <v>1916.92858886719</v>
      </c>
      <c r="AK2534">
        <v>74.1586409601328</v>
      </c>
      <c r="AL2534">
        <v>1.0349905043334999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3233.4430355429599</v>
      </c>
      <c r="AW2534">
        <v>3605.8896682262398</v>
      </c>
      <c r="AX2534">
        <v>58813.603219807097</v>
      </c>
      <c r="AY2534">
        <v>0</v>
      </c>
      <c r="AZ2534">
        <v>37676.011938333497</v>
      </c>
      <c r="BA2534">
        <v>0.15865582111832299</v>
      </c>
      <c r="BB2534" s="2">
        <v>1.0077528424561301E-4</v>
      </c>
      <c r="BC2534">
        <v>4.7625885636110299</v>
      </c>
      <c r="BD2534">
        <v>4.7625885586894903</v>
      </c>
      <c r="BE2534">
        <v>4.7625901408658802</v>
      </c>
      <c r="BF2534">
        <v>0.83019361081824194</v>
      </c>
      <c r="BG2534">
        <v>0.89319548651110403</v>
      </c>
      <c r="BH2534">
        <v>162982.70651710199</v>
      </c>
      <c r="BI2534">
        <v>0</v>
      </c>
      <c r="BJ2534">
        <v>73093.590748369999</v>
      </c>
      <c r="BK2534">
        <v>0</v>
      </c>
      <c r="BL2534">
        <v>0</v>
      </c>
      <c r="BM2534">
        <v>0</v>
      </c>
      <c r="BN2534">
        <v>8.8048570000000002</v>
      </c>
      <c r="BO2534" s="9" t="e">
        <f>_xlfn.XLOOKUP(A2534,Thermal!A:A,Thermal!B:B)</f>
        <v>#N/A</v>
      </c>
      <c r="BP2534" s="9" t="e">
        <f>_xlfn.XLOOKUP(A2534,Thermal!A:A,Thermal!C:C)</f>
        <v>#N/A</v>
      </c>
    </row>
    <row r="2535" spans="1:68" x14ac:dyDescent="0.3">
      <c r="A2535" t="s">
        <v>2162</v>
      </c>
      <c r="B2535" t="s">
        <v>132</v>
      </c>
      <c r="C2535" t="s">
        <v>97</v>
      </c>
      <c r="D2535" t="s">
        <v>90</v>
      </c>
      <c r="E2535" t="s">
        <v>121</v>
      </c>
      <c r="F2535" t="s">
        <v>122</v>
      </c>
      <c r="G2535">
        <v>150</v>
      </c>
      <c r="H2535">
        <v>-150</v>
      </c>
      <c r="J2535" s="1">
        <v>47604</v>
      </c>
      <c r="K2535" s="1">
        <v>55518</v>
      </c>
      <c r="L2535">
        <v>91.863605730168501</v>
      </c>
      <c r="M2535">
        <v>1.50390308859695</v>
      </c>
      <c r="N2535" s="2">
        <v>2.0051719228123498E-2</v>
      </c>
      <c r="O2535">
        <v>150</v>
      </c>
      <c r="P2535">
        <v>150</v>
      </c>
      <c r="Q2535">
        <v>205165.19285029199</v>
      </c>
      <c r="R2535">
        <v>239253.16072547401</v>
      </c>
      <c r="S2535">
        <v>17.995447327575199</v>
      </c>
      <c r="T2535">
        <v>0.15613789410208201</v>
      </c>
      <c r="U2535">
        <v>0.66662753132689001</v>
      </c>
      <c r="V2535">
        <v>4.8349786223222697</v>
      </c>
      <c r="W2535">
        <v>4.16835109087629</v>
      </c>
      <c r="X2535">
        <v>8760</v>
      </c>
      <c r="Y2535">
        <v>0</v>
      </c>
      <c r="Z2535">
        <v>8760</v>
      </c>
      <c r="AA2535">
        <v>0</v>
      </c>
      <c r="AB2535">
        <v>0</v>
      </c>
      <c r="AC2535" s="2">
        <v>-5.1131951812773899E-2</v>
      </c>
      <c r="AD2535">
        <v>1.7614951159254899</v>
      </c>
      <c r="AE2535">
        <v>0</v>
      </c>
      <c r="AF2535">
        <v>96.125108229190303</v>
      </c>
      <c r="AG2535">
        <v>8.30491160119802</v>
      </c>
      <c r="AH2535">
        <v>1.12964428184619</v>
      </c>
      <c r="AI2535">
        <v>-26.1043300628662</v>
      </c>
      <c r="AJ2535">
        <v>1750.32995605469</v>
      </c>
      <c r="AK2535">
        <v>65.061138278499797</v>
      </c>
      <c r="AL2535">
        <v>1.1824130073852499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5005.3227003812799</v>
      </c>
      <c r="AW2535">
        <v>4897.2787270545996</v>
      </c>
      <c r="AX2535">
        <v>102588.833609879</v>
      </c>
      <c r="AY2535">
        <v>40.079780578613303</v>
      </c>
      <c r="AZ2535">
        <v>84996.297571301504</v>
      </c>
      <c r="BA2535">
        <v>0.15865582111832299</v>
      </c>
      <c r="BB2535" s="2">
        <v>1.0077528424561301E-4</v>
      </c>
      <c r="BC2535">
        <v>4.7625885636110299</v>
      </c>
      <c r="BD2535">
        <v>4.7625885586894903</v>
      </c>
      <c r="BE2535">
        <v>4.7625901408658802</v>
      </c>
      <c r="BF2535">
        <v>4341.1873494800202</v>
      </c>
      <c r="BG2535">
        <v>1.2038424428319601</v>
      </c>
      <c r="BH2535">
        <v>2620609.71299048</v>
      </c>
      <c r="BI2535">
        <v>583.71527099609398</v>
      </c>
      <c r="BJ2535">
        <v>593601.66399798903</v>
      </c>
      <c r="BK2535">
        <v>0</v>
      </c>
      <c r="BL2535">
        <v>0</v>
      </c>
      <c r="BM2535">
        <v>0</v>
      </c>
      <c r="BN2535">
        <v>8.0541160000000005</v>
      </c>
      <c r="BO2535" s="9" t="e">
        <f>_xlfn.XLOOKUP(A2535,Thermal!A:A,Thermal!B:B)</f>
        <v>#N/A</v>
      </c>
      <c r="BP2535" s="9" t="e">
        <f>_xlfn.XLOOKUP(A2535,Thermal!A:A,Thermal!C:C)</f>
        <v>#N/A</v>
      </c>
    </row>
    <row r="2536" spans="1:68" x14ac:dyDescent="0.3">
      <c r="A2536" t="s">
        <v>2163</v>
      </c>
      <c r="B2536" t="s">
        <v>212</v>
      </c>
      <c r="C2536" t="s">
        <v>97</v>
      </c>
      <c r="D2536" t="s">
        <v>90</v>
      </c>
      <c r="E2536" t="s">
        <v>121</v>
      </c>
      <c r="F2536" t="s">
        <v>122</v>
      </c>
      <c r="G2536">
        <v>117.15000152587901</v>
      </c>
      <c r="H2536">
        <v>-117.15000152587901</v>
      </c>
      <c r="J2536" s="1">
        <v>45413</v>
      </c>
      <c r="K2536" s="1">
        <v>55518</v>
      </c>
      <c r="L2536">
        <v>45.341093197480099</v>
      </c>
      <c r="M2536">
        <v>-23.093241533935</v>
      </c>
      <c r="N2536">
        <v>-8.9626477193805094</v>
      </c>
      <c r="O2536">
        <v>117.15000152587901</v>
      </c>
      <c r="P2536">
        <v>117.15000152587901</v>
      </c>
      <c r="Q2536">
        <v>160498.405424917</v>
      </c>
      <c r="R2536">
        <v>187167.75641751301</v>
      </c>
      <c r="S2536">
        <v>4.9219673974608398</v>
      </c>
      <c r="T2536">
        <v>0.15639552317918601</v>
      </c>
      <c r="U2536">
        <v>0.52149924383438295</v>
      </c>
      <c r="V2536">
        <v>5.9196294875631299</v>
      </c>
      <c r="W2536">
        <v>5.3981303353382302</v>
      </c>
      <c r="X2536">
        <v>8760</v>
      </c>
      <c r="Y2536">
        <v>0</v>
      </c>
      <c r="Z2536">
        <v>8760</v>
      </c>
      <c r="AA2536">
        <v>0</v>
      </c>
      <c r="AB2536">
        <v>0</v>
      </c>
      <c r="AC2536" s="2">
        <v>-4.0004026488893202E-2</v>
      </c>
      <c r="AD2536">
        <v>1.4116768789815599</v>
      </c>
      <c r="AE2536">
        <v>0</v>
      </c>
      <c r="AF2536">
        <v>63.358895961620803</v>
      </c>
      <c r="AG2536">
        <v>-14.252545217841901</v>
      </c>
      <c r="AH2536">
        <v>-9.0791111870573697</v>
      </c>
      <c r="AI2536">
        <v>-25.151487350463899</v>
      </c>
      <c r="AJ2536">
        <v>1898.41479492188</v>
      </c>
      <c r="AK2536">
        <v>67.461745965166102</v>
      </c>
      <c r="AL2536">
        <v>1.03146459686279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2025.79123592377</v>
      </c>
      <c r="AW2536">
        <v>1756.7987766265901</v>
      </c>
      <c r="AX2536">
        <v>32883.076340913802</v>
      </c>
      <c r="AY2536">
        <v>0</v>
      </c>
      <c r="AZ2536">
        <v>36717.9837026596</v>
      </c>
      <c r="BA2536">
        <v>0.15865582111832299</v>
      </c>
      <c r="BB2536" s="2">
        <v>1.0077528424561301E-4</v>
      </c>
      <c r="BC2536">
        <v>4.7625885636110299</v>
      </c>
      <c r="BD2536">
        <v>4.7625885586894903</v>
      </c>
      <c r="BE2536">
        <v>4.7625901408658802</v>
      </c>
      <c r="BF2536">
        <v>0.49335526768118099</v>
      </c>
      <c r="BG2536">
        <v>0.43797818972961999</v>
      </c>
      <c r="BH2536">
        <v>3534.7557130639898</v>
      </c>
      <c r="BI2536">
        <v>0</v>
      </c>
      <c r="BJ2536">
        <v>305.28799624994798</v>
      </c>
      <c r="BK2536">
        <v>0</v>
      </c>
      <c r="BL2536">
        <v>0</v>
      </c>
      <c r="BM2536">
        <v>0</v>
      </c>
      <c r="BN2536">
        <v>5.92347</v>
      </c>
      <c r="BO2536" s="9" t="e">
        <f>_xlfn.XLOOKUP(A2536,Thermal!A:A,Thermal!B:B)</f>
        <v>#N/A</v>
      </c>
      <c r="BP2536" s="9" t="e">
        <f>_xlfn.XLOOKUP(A2536,Thermal!A:A,Thermal!C:C)</f>
        <v>#N/A</v>
      </c>
    </row>
    <row r="2537" spans="1:68" x14ac:dyDescent="0.3">
      <c r="A2537" t="s">
        <v>2164</v>
      </c>
      <c r="B2537" t="s">
        <v>212</v>
      </c>
      <c r="C2537" t="s">
        <v>97</v>
      </c>
      <c r="D2537" t="s">
        <v>90</v>
      </c>
      <c r="E2537" t="s">
        <v>121</v>
      </c>
      <c r="F2537" t="s">
        <v>122</v>
      </c>
      <c r="G2537">
        <v>50</v>
      </c>
      <c r="H2537">
        <v>-50</v>
      </c>
      <c r="J2537" s="1">
        <v>46143</v>
      </c>
      <c r="K2537" s="1">
        <v>55518</v>
      </c>
      <c r="L2537">
        <v>49.8536942375884</v>
      </c>
      <c r="M2537">
        <v>-24.5634727545545</v>
      </c>
      <c r="N2537">
        <v>-6.13585309149307</v>
      </c>
      <c r="O2537">
        <v>50</v>
      </c>
      <c r="P2537">
        <v>50</v>
      </c>
      <c r="Q2537">
        <v>70201.203944206194</v>
      </c>
      <c r="R2537">
        <v>81883.766481637998</v>
      </c>
      <c r="S2537">
        <v>2.4825407108897801</v>
      </c>
      <c r="T2537">
        <v>0.16027672133343801</v>
      </c>
      <c r="U2537">
        <v>0.22812745503950099</v>
      </c>
      <c r="V2537">
        <v>2.6169166378408399</v>
      </c>
      <c r="W2537">
        <v>2.3887891840511299</v>
      </c>
      <c r="X2537">
        <v>8760</v>
      </c>
      <c r="Y2537">
        <v>0</v>
      </c>
      <c r="Z2537">
        <v>8760</v>
      </c>
      <c r="AA2537">
        <v>0</v>
      </c>
      <c r="AB2537">
        <v>0</v>
      </c>
      <c r="AC2537" s="2">
        <v>-1.7523843806147601E-2</v>
      </c>
      <c r="AD2537">
        <v>0.61987192757272702</v>
      </c>
      <c r="AE2537">
        <v>0</v>
      </c>
      <c r="AF2537">
        <v>67.592564084716003</v>
      </c>
      <c r="AG2537">
        <v>-13.617142654432801</v>
      </c>
      <c r="AH2537">
        <v>-5.4808456175935403</v>
      </c>
      <c r="AI2537">
        <v>-26.215600967407202</v>
      </c>
      <c r="AJ2537">
        <v>1948.31628417969</v>
      </c>
      <c r="AK2537">
        <v>69.890391173998395</v>
      </c>
      <c r="AL2537">
        <v>1.0905673214721701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384.558067321777</v>
      </c>
      <c r="AW2537">
        <v>287.20588493347202</v>
      </c>
      <c r="AX2537">
        <v>17505.863200187701</v>
      </c>
      <c r="AY2537">
        <v>0</v>
      </c>
      <c r="AZ2537">
        <v>9097.1132886409796</v>
      </c>
      <c r="BA2537">
        <v>0.15865582111832299</v>
      </c>
      <c r="BB2537" s="2">
        <v>1.0077528424561301E-4</v>
      </c>
      <c r="BC2537">
        <v>4.7625885636110299</v>
      </c>
      <c r="BD2537">
        <v>4.7625885586894903</v>
      </c>
      <c r="BE2537">
        <v>4.7625901408658802</v>
      </c>
      <c r="BF2537" s="2">
        <v>8.7606445886194706E-2</v>
      </c>
      <c r="BG2537" s="2">
        <v>6.6458677407354103E-2</v>
      </c>
      <c r="BH2537">
        <v>782.96159356573298</v>
      </c>
      <c r="BI2537">
        <v>0</v>
      </c>
      <c r="BJ2537">
        <v>2.4240552005581502</v>
      </c>
      <c r="BK2537">
        <v>0</v>
      </c>
      <c r="BL2537">
        <v>0</v>
      </c>
      <c r="BM2537">
        <v>0</v>
      </c>
      <c r="BN2537">
        <v>2.617702</v>
      </c>
      <c r="BO2537" s="9" t="e">
        <f>_xlfn.XLOOKUP(A2537,Thermal!A:A,Thermal!B:B)</f>
        <v>#N/A</v>
      </c>
      <c r="BP2537" s="9" t="e">
        <f>_xlfn.XLOOKUP(A2537,Thermal!A:A,Thermal!C:C)</f>
        <v>#N/A</v>
      </c>
    </row>
    <row r="2538" spans="1:68" x14ac:dyDescent="0.3">
      <c r="A2538" t="s">
        <v>2165</v>
      </c>
      <c r="B2538" t="s">
        <v>96</v>
      </c>
      <c r="C2538" t="s">
        <v>97</v>
      </c>
      <c r="D2538" t="s">
        <v>90</v>
      </c>
      <c r="E2538" t="s">
        <v>121</v>
      </c>
      <c r="F2538" t="s">
        <v>122</v>
      </c>
      <c r="G2538">
        <v>65</v>
      </c>
      <c r="H2538">
        <v>-65</v>
      </c>
      <c r="J2538" s="1">
        <v>46874</v>
      </c>
      <c r="K2538" s="1">
        <v>55518</v>
      </c>
      <c r="L2538">
        <v>48.849831395241097</v>
      </c>
      <c r="M2538">
        <v>-22.328392887277701</v>
      </c>
      <c r="N2538">
        <v>-6.0353731039383698</v>
      </c>
      <c r="O2538">
        <v>65</v>
      </c>
      <c r="P2538">
        <v>65</v>
      </c>
      <c r="Q2538">
        <v>88801.615660548196</v>
      </c>
      <c r="R2538">
        <v>103554.83752507</v>
      </c>
      <c r="S2538">
        <v>3.0702847043069301</v>
      </c>
      <c r="T2538">
        <v>0.15595647288442599</v>
      </c>
      <c r="U2538">
        <v>0.288534679792881</v>
      </c>
      <c r="V2538">
        <v>3.25601134852245</v>
      </c>
      <c r="W2538">
        <v>2.9674766726711099</v>
      </c>
      <c r="X2538">
        <v>8760</v>
      </c>
      <c r="Y2538">
        <v>0</v>
      </c>
      <c r="Z2538">
        <v>8760</v>
      </c>
      <c r="AA2538">
        <v>0</v>
      </c>
      <c r="AB2538">
        <v>0</v>
      </c>
      <c r="AC2538" s="2">
        <v>-2.2129832796782298E-2</v>
      </c>
      <c r="AD2538">
        <v>0.75577285106077796</v>
      </c>
      <c r="AE2538">
        <v>0</v>
      </c>
      <c r="AF2538">
        <v>68.565382653337494</v>
      </c>
      <c r="AG2538">
        <v>-12.7748300966655</v>
      </c>
      <c r="AH2538">
        <v>-5.3503395730368304</v>
      </c>
      <c r="AI2538">
        <v>-28.3443794250488</v>
      </c>
      <c r="AJ2538">
        <v>1971.87634277344</v>
      </c>
      <c r="AK2538">
        <v>71.456107383835302</v>
      </c>
      <c r="AL2538">
        <v>1.11593462255859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962.97674560546898</v>
      </c>
      <c r="AW2538">
        <v>1002.49483394623</v>
      </c>
      <c r="AX2538">
        <v>18955.945786595301</v>
      </c>
      <c r="AY2538">
        <v>0</v>
      </c>
      <c r="AZ2538">
        <v>10001.3654818535</v>
      </c>
      <c r="BA2538">
        <v>0.15865582111832299</v>
      </c>
      <c r="BB2538" s="2">
        <v>1.0077528424561301E-4</v>
      </c>
      <c r="BC2538">
        <v>4.7625885636110299</v>
      </c>
      <c r="BD2538">
        <v>4.7625885586894903</v>
      </c>
      <c r="BE2538">
        <v>4.7625901408658802</v>
      </c>
      <c r="BF2538">
        <v>0.25447822595015201</v>
      </c>
      <c r="BG2538">
        <v>0.270422803470865</v>
      </c>
      <c r="BH2538">
        <v>371.09699557224599</v>
      </c>
      <c r="BI2538">
        <v>0</v>
      </c>
      <c r="BJ2538">
        <v>108.05046216520699</v>
      </c>
      <c r="BK2538">
        <v>0</v>
      </c>
      <c r="BL2538">
        <v>0</v>
      </c>
      <c r="BM2538">
        <v>0</v>
      </c>
      <c r="BN2538">
        <v>3.256491</v>
      </c>
      <c r="BO2538" s="9" t="e">
        <f>_xlfn.XLOOKUP(A2538,Thermal!A:A,Thermal!B:B)</f>
        <v>#N/A</v>
      </c>
      <c r="BP2538" s="9" t="e">
        <f>_xlfn.XLOOKUP(A2538,Thermal!A:A,Thermal!C:C)</f>
        <v>#N/A</v>
      </c>
    </row>
    <row r="2539" spans="1:68" x14ac:dyDescent="0.3">
      <c r="A2539" t="s">
        <v>2166</v>
      </c>
      <c r="B2539" t="s">
        <v>96</v>
      </c>
      <c r="C2539" t="s">
        <v>97</v>
      </c>
      <c r="D2539" t="s">
        <v>104</v>
      </c>
      <c r="E2539" t="s">
        <v>121</v>
      </c>
      <c r="F2539" t="s">
        <v>122</v>
      </c>
      <c r="G2539">
        <v>279</v>
      </c>
      <c r="H2539">
        <v>-279</v>
      </c>
      <c r="J2539" s="1">
        <v>45413</v>
      </c>
      <c r="K2539" s="1">
        <v>55518</v>
      </c>
      <c r="L2539">
        <v>42.870832734850701</v>
      </c>
      <c r="M2539">
        <v>-25.1753200389829</v>
      </c>
      <c r="N2539">
        <v>-7.7165390366386601</v>
      </c>
      <c r="O2539">
        <v>279</v>
      </c>
      <c r="P2539">
        <v>279</v>
      </c>
      <c r="Q2539">
        <v>393767.52136489702</v>
      </c>
      <c r="R2539">
        <v>459317.06565380102</v>
      </c>
      <c r="S2539">
        <v>10.7546001717302</v>
      </c>
      <c r="T2539">
        <v>0.16111337022501099</v>
      </c>
      <c r="U2539">
        <v>1.27962687908977</v>
      </c>
      <c r="V2539">
        <v>15.0632466854538</v>
      </c>
      <c r="W2539">
        <v>13.7836197905155</v>
      </c>
      <c r="X2539">
        <v>8760</v>
      </c>
      <c r="Y2539">
        <v>0</v>
      </c>
      <c r="Z2539">
        <v>8760</v>
      </c>
      <c r="AA2539">
        <v>0</v>
      </c>
      <c r="AB2539">
        <v>0</v>
      </c>
      <c r="AC2539" s="2">
        <v>-9.8324316433355194E-2</v>
      </c>
      <c r="AD2539">
        <v>3.8257431908956798</v>
      </c>
      <c r="AE2539">
        <v>0</v>
      </c>
      <c r="AF2539">
        <v>58.228108886569402</v>
      </c>
      <c r="AG2539">
        <v>-20.576395560115799</v>
      </c>
      <c r="AH2539">
        <v>-7.8860478674414001</v>
      </c>
      <c r="AI2539">
        <v>-25.192663192748999</v>
      </c>
      <c r="AJ2539">
        <v>1898.18518066406</v>
      </c>
      <c r="AK2539">
        <v>66.298369420741693</v>
      </c>
      <c r="AL2539">
        <v>0.93953649856567401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5185.7207924127597</v>
      </c>
      <c r="AW2539">
        <v>5077.0198146104804</v>
      </c>
      <c r="AX2539">
        <v>87330.8290753365</v>
      </c>
      <c r="AY2539">
        <v>2.6933460235595699</v>
      </c>
      <c r="AZ2539">
        <v>216754.57603645301</v>
      </c>
      <c r="BA2539">
        <v>0.15865582111832299</v>
      </c>
      <c r="BB2539" s="2">
        <v>1.0077528424561301E-4</v>
      </c>
      <c r="BC2539">
        <v>4.7625885636110299</v>
      </c>
      <c r="BD2539">
        <v>4.7625885586894903</v>
      </c>
      <c r="BE2539">
        <v>4.7625901408658802</v>
      </c>
      <c r="BF2539">
        <v>35.939764309747297</v>
      </c>
      <c r="BG2539">
        <v>1.4051572785829201</v>
      </c>
      <c r="BH2539">
        <v>145541.591773213</v>
      </c>
      <c r="BI2539" s="2">
        <v>9.8361005075275898E-4</v>
      </c>
      <c r="BJ2539">
        <v>176533.34290432901</v>
      </c>
      <c r="BK2539">
        <v>0</v>
      </c>
      <c r="BL2539">
        <v>0</v>
      </c>
      <c r="BM2539">
        <v>0</v>
      </c>
      <c r="BN2539">
        <v>15.38536</v>
      </c>
      <c r="BO2539" s="9" t="e">
        <f>_xlfn.XLOOKUP(A2539,Thermal!A:A,Thermal!B:B)</f>
        <v>#N/A</v>
      </c>
      <c r="BP2539" s="9" t="e">
        <f>_xlfn.XLOOKUP(A2539,Thermal!A:A,Thermal!C:C)</f>
        <v>#N/A</v>
      </c>
    </row>
    <row r="2540" spans="1:68" x14ac:dyDescent="0.3">
      <c r="A2540" t="s">
        <v>2167</v>
      </c>
      <c r="B2540" t="s">
        <v>96</v>
      </c>
      <c r="C2540" t="s">
        <v>97</v>
      </c>
      <c r="D2540" t="s">
        <v>90</v>
      </c>
      <c r="E2540" t="s">
        <v>121</v>
      </c>
      <c r="F2540" t="s">
        <v>122</v>
      </c>
      <c r="G2540">
        <v>100</v>
      </c>
      <c r="H2540">
        <v>-100</v>
      </c>
      <c r="J2540" s="1">
        <v>45413</v>
      </c>
      <c r="K2540" s="1">
        <v>55518</v>
      </c>
      <c r="L2540">
        <v>48.692990974447902</v>
      </c>
      <c r="M2540">
        <v>-22.267893281961801</v>
      </c>
      <c r="N2540">
        <v>-5.1629136361830197</v>
      </c>
      <c r="O2540">
        <v>100</v>
      </c>
      <c r="P2540">
        <v>100</v>
      </c>
      <c r="Q2540">
        <v>133398.87730455399</v>
      </c>
      <c r="R2540">
        <v>155528.085638285</v>
      </c>
      <c r="S2540">
        <v>4.5276141954306599</v>
      </c>
      <c r="T2540">
        <v>0.15228182340685101</v>
      </c>
      <c r="U2540">
        <v>0.43339044339370703</v>
      </c>
      <c r="V2540">
        <v>5.0134900630530703</v>
      </c>
      <c r="W2540">
        <v>4.5800996199592898</v>
      </c>
      <c r="X2540">
        <v>8760</v>
      </c>
      <c r="Y2540">
        <v>0</v>
      </c>
      <c r="Z2540">
        <v>8760</v>
      </c>
      <c r="AA2540">
        <v>0</v>
      </c>
      <c r="AB2540">
        <v>0</v>
      </c>
      <c r="AC2540" s="2">
        <v>-3.3193812500596102E-2</v>
      </c>
      <c r="AD2540">
        <v>1.0990428977522899</v>
      </c>
      <c r="AE2540">
        <v>0</v>
      </c>
      <c r="AF2540">
        <v>70.028576539059898</v>
      </c>
      <c r="AG2540">
        <v>-12.2496993095926</v>
      </c>
      <c r="AH2540">
        <v>-4.4122765073909003</v>
      </c>
      <c r="AI2540">
        <v>-31.9872016906738</v>
      </c>
      <c r="AJ2540">
        <v>1981.10473632813</v>
      </c>
      <c r="AK2540">
        <v>72.449029098466397</v>
      </c>
      <c r="AL2540">
        <v>1.1376910006713901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1855.75038909912</v>
      </c>
      <c r="AW2540">
        <v>2302.2116012573201</v>
      </c>
      <c r="AX2540">
        <v>26085.593981266</v>
      </c>
      <c r="AY2540">
        <v>0</v>
      </c>
      <c r="AZ2540">
        <v>20076.1310043335</v>
      </c>
      <c r="BA2540">
        <v>0.15865582111832299</v>
      </c>
      <c r="BB2540" s="2">
        <v>1.0077528424561301E-4</v>
      </c>
      <c r="BC2540">
        <v>4.7625885636110299</v>
      </c>
      <c r="BD2540">
        <v>4.7625885586894903</v>
      </c>
      <c r="BE2540">
        <v>4.7625901408658802</v>
      </c>
      <c r="BF2540">
        <v>1935.95459457114</v>
      </c>
      <c r="BG2540">
        <v>0.64774552639573801</v>
      </c>
      <c r="BH2540">
        <v>935.66457912659905</v>
      </c>
      <c r="BI2540">
        <v>0</v>
      </c>
      <c r="BJ2540">
        <v>5.1314319178928001</v>
      </c>
      <c r="BK2540">
        <v>0</v>
      </c>
      <c r="BL2540">
        <v>0</v>
      </c>
      <c r="BM2540">
        <v>0</v>
      </c>
      <c r="BN2540">
        <v>5.0163669999999998</v>
      </c>
      <c r="BO2540" s="9" t="e">
        <f>_xlfn.XLOOKUP(A2540,Thermal!A:A,Thermal!B:B)</f>
        <v>#N/A</v>
      </c>
      <c r="BP2540" s="9" t="e">
        <f>_xlfn.XLOOKUP(A2540,Thermal!A:A,Thermal!C:C)</f>
        <v>#N/A</v>
      </c>
    </row>
    <row r="2541" spans="1:68" x14ac:dyDescent="0.3">
      <c r="A2541" t="s">
        <v>2168</v>
      </c>
      <c r="B2541" t="s">
        <v>132</v>
      </c>
      <c r="C2541" t="s">
        <v>97</v>
      </c>
      <c r="D2541" t="s">
        <v>90</v>
      </c>
      <c r="E2541" t="s">
        <v>121</v>
      </c>
      <c r="F2541" t="s">
        <v>122</v>
      </c>
      <c r="G2541">
        <v>157</v>
      </c>
      <c r="H2541">
        <v>-157</v>
      </c>
      <c r="J2541" s="1">
        <v>48335</v>
      </c>
      <c r="K2541" s="1">
        <v>55518</v>
      </c>
      <c r="L2541">
        <v>79.986992644599894</v>
      </c>
      <c r="M2541">
        <v>-4.0226909210373201</v>
      </c>
      <c r="N2541">
        <v>-0.47900298805672298</v>
      </c>
      <c r="O2541">
        <v>157</v>
      </c>
      <c r="P2541">
        <v>157</v>
      </c>
      <c r="Q2541">
        <v>202073.66628558899</v>
      </c>
      <c r="R2541">
        <v>235517.247954488</v>
      </c>
      <c r="S2541">
        <v>13.778576570433501</v>
      </c>
      <c r="T2541">
        <v>0.14692847212680901</v>
      </c>
      <c r="U2541">
        <v>0.65638637057917604</v>
      </c>
      <c r="V2541">
        <v>7.4444288431974801</v>
      </c>
      <c r="W2541">
        <v>6.7880424718402796</v>
      </c>
      <c r="X2541">
        <v>8760</v>
      </c>
      <c r="Y2541">
        <v>0</v>
      </c>
      <c r="Z2541">
        <v>8760</v>
      </c>
      <c r="AA2541">
        <v>0</v>
      </c>
      <c r="AB2541">
        <v>0</v>
      </c>
      <c r="AC2541" s="2">
        <v>-5.0165372503347697E-2</v>
      </c>
      <c r="AD2541">
        <v>1.62471852143216</v>
      </c>
      <c r="AE2541">
        <v>0</v>
      </c>
      <c r="AF2541">
        <v>93.471352127230105</v>
      </c>
      <c r="AG2541">
        <v>4.7723887878184499</v>
      </c>
      <c r="AH2541">
        <v>2.0084109631848399</v>
      </c>
      <c r="AI2541">
        <v>-26.109378814697301</v>
      </c>
      <c r="AJ2541">
        <v>1920.7138671875</v>
      </c>
      <c r="AK2541">
        <v>70.929482742211505</v>
      </c>
      <c r="AL2541">
        <v>1.22377443823242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1662.7876482009899</v>
      </c>
      <c r="AW2541">
        <v>2201.2123537063599</v>
      </c>
      <c r="AX2541">
        <v>37414.981837034204</v>
      </c>
      <c r="AY2541">
        <v>29.601132392883301</v>
      </c>
      <c r="AZ2541">
        <v>35230.196443319299</v>
      </c>
      <c r="BA2541">
        <v>0.15865582111832299</v>
      </c>
      <c r="BB2541" s="2">
        <v>1.0077528424561301E-4</v>
      </c>
      <c r="BC2541">
        <v>4.7625885636110299</v>
      </c>
      <c r="BD2541">
        <v>4.7625885586894903</v>
      </c>
      <c r="BE2541">
        <v>4.7625901408658802</v>
      </c>
      <c r="BF2541">
        <v>40.110980278812299</v>
      </c>
      <c r="BG2541">
        <v>0.603138779522851</v>
      </c>
      <c r="BH2541">
        <v>953653.60693221795</v>
      </c>
      <c r="BI2541">
        <v>111.60785896680299</v>
      </c>
      <c r="BJ2541">
        <v>338828.87133521697</v>
      </c>
      <c r="BK2541">
        <v>0</v>
      </c>
      <c r="BL2541">
        <v>0</v>
      </c>
      <c r="BM2541">
        <v>0</v>
      </c>
      <c r="BN2541">
        <v>8.7370629999999991</v>
      </c>
      <c r="BO2541" s="9" t="e">
        <f>_xlfn.XLOOKUP(A2541,Thermal!A:A,Thermal!B:B)</f>
        <v>#N/A</v>
      </c>
      <c r="BP2541" s="9" t="e">
        <f>_xlfn.XLOOKUP(A2541,Thermal!A:A,Thermal!C:C)</f>
        <v>#N/A</v>
      </c>
    </row>
    <row r="2542" spans="1:68" x14ac:dyDescent="0.3">
      <c r="A2542" t="s">
        <v>2169</v>
      </c>
      <c r="B2542" t="s">
        <v>132</v>
      </c>
      <c r="C2542" t="s">
        <v>97</v>
      </c>
      <c r="D2542" t="s">
        <v>90</v>
      </c>
      <c r="E2542" t="s">
        <v>121</v>
      </c>
      <c r="F2542" t="s">
        <v>122</v>
      </c>
      <c r="G2542">
        <v>38</v>
      </c>
      <c r="H2542">
        <v>-38</v>
      </c>
      <c r="J2542" s="1">
        <v>45413</v>
      </c>
      <c r="K2542" s="1">
        <v>55518</v>
      </c>
      <c r="L2542">
        <v>89.0933611215263</v>
      </c>
      <c r="M2542">
        <v>0.47623560171954898</v>
      </c>
      <c r="N2542">
        <v>-0.78014936794418599</v>
      </c>
      <c r="O2542">
        <v>38</v>
      </c>
      <c r="P2542">
        <v>38</v>
      </c>
      <c r="Q2542">
        <v>51852.405880950399</v>
      </c>
      <c r="R2542">
        <v>60466.358116805597</v>
      </c>
      <c r="S2542">
        <v>4.3706416512014004</v>
      </c>
      <c r="T2542">
        <v>0.15576906356883699</v>
      </c>
      <c r="U2542">
        <v>0.16847814594972499</v>
      </c>
      <c r="V2542">
        <v>1.2655737180319699</v>
      </c>
      <c r="W2542">
        <v>1.0970955684966801</v>
      </c>
      <c r="X2542">
        <v>8760</v>
      </c>
      <c r="Y2542">
        <v>0</v>
      </c>
      <c r="Z2542">
        <v>8760</v>
      </c>
      <c r="AA2542">
        <v>0</v>
      </c>
      <c r="AB2542">
        <v>0</v>
      </c>
      <c r="AC2542" s="2">
        <v>-1.2920928353782699E-2</v>
      </c>
      <c r="AD2542">
        <v>0.414195362432137</v>
      </c>
      <c r="AE2542">
        <v>0</v>
      </c>
      <c r="AF2542">
        <v>95.322417784773094</v>
      </c>
      <c r="AG2542">
        <v>7.7773330279675097</v>
      </c>
      <c r="AH2542">
        <v>0.85453239379613599</v>
      </c>
      <c r="AI2542">
        <v>-25.8157253265381</v>
      </c>
      <c r="AJ2542">
        <v>1797.80590820313</v>
      </c>
      <c r="AK2542">
        <v>65.062263406745799</v>
      </c>
      <c r="AL2542">
        <v>1.18863575866699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580.31747817993198</v>
      </c>
      <c r="AW2542">
        <v>283.07202339172397</v>
      </c>
      <c r="AX2542">
        <v>25639.187602877599</v>
      </c>
      <c r="AY2542">
        <v>0</v>
      </c>
      <c r="AZ2542">
        <v>7156.8656759485602</v>
      </c>
      <c r="BA2542">
        <v>0.15865582111832299</v>
      </c>
      <c r="BB2542" s="2">
        <v>1.0077528424561301E-4</v>
      </c>
      <c r="BC2542">
        <v>4.7625885636110299</v>
      </c>
      <c r="BD2542">
        <v>4.7625885586894903</v>
      </c>
      <c r="BE2542">
        <v>4.7625901408658802</v>
      </c>
      <c r="BF2542">
        <v>891.67305080220103</v>
      </c>
      <c r="BG2542" s="2">
        <v>8.2853641128167496E-2</v>
      </c>
      <c r="BH2542">
        <v>570861.17915842403</v>
      </c>
      <c r="BI2542">
        <v>0</v>
      </c>
      <c r="BJ2542">
        <v>116575.179969328</v>
      </c>
      <c r="BK2542">
        <v>0</v>
      </c>
      <c r="BL2542">
        <v>0</v>
      </c>
      <c r="BM2542">
        <v>0</v>
      </c>
      <c r="BN2542">
        <v>1.953902</v>
      </c>
      <c r="BO2542" s="9" t="e">
        <f>_xlfn.XLOOKUP(A2542,Thermal!A:A,Thermal!B:B)</f>
        <v>#N/A</v>
      </c>
      <c r="BP2542" s="9" t="e">
        <f>_xlfn.XLOOKUP(A2542,Thermal!A:A,Thermal!C:C)</f>
        <v>#N/A</v>
      </c>
    </row>
    <row r="2543" spans="1:68" x14ac:dyDescent="0.3">
      <c r="A2543" t="s">
        <v>2170</v>
      </c>
      <c r="B2543" t="s">
        <v>132</v>
      </c>
      <c r="C2543" t="s">
        <v>97</v>
      </c>
      <c r="D2543" t="s">
        <v>90</v>
      </c>
      <c r="E2543" t="s">
        <v>121</v>
      </c>
      <c r="F2543" t="s">
        <v>122</v>
      </c>
      <c r="G2543">
        <v>763</v>
      </c>
      <c r="H2543">
        <v>-763</v>
      </c>
      <c r="J2543" s="1">
        <v>45413</v>
      </c>
      <c r="K2543" s="1">
        <v>55518</v>
      </c>
      <c r="L2543">
        <v>65.731707278288397</v>
      </c>
      <c r="M2543">
        <v>-8.5338690537931505</v>
      </c>
      <c r="N2543">
        <v>-3.4321202476655701</v>
      </c>
      <c r="O2543">
        <v>763</v>
      </c>
      <c r="P2543">
        <v>763</v>
      </c>
      <c r="Q2543">
        <v>1061073.65030015</v>
      </c>
      <c r="R2543">
        <v>1237550.13811684</v>
      </c>
      <c r="S2543">
        <v>49.844654418045998</v>
      </c>
      <c r="T2543">
        <v>0.15875115207035201</v>
      </c>
      <c r="U2543">
        <v>3.4479356830522998</v>
      </c>
      <c r="V2543">
        <v>51.403157708131403</v>
      </c>
      <c r="W2543">
        <v>47.9552219788903</v>
      </c>
      <c r="X2543">
        <v>8760</v>
      </c>
      <c r="Y2543">
        <v>0</v>
      </c>
      <c r="Z2543">
        <v>8760</v>
      </c>
      <c r="AA2543">
        <v>0</v>
      </c>
      <c r="AB2543">
        <v>0</v>
      </c>
      <c r="AC2543">
        <v>-0.26471473172503701</v>
      </c>
      <c r="AD2543">
        <v>8.8469097922697095</v>
      </c>
      <c r="AE2543">
        <v>0</v>
      </c>
      <c r="AF2543">
        <v>85.307587163936603</v>
      </c>
      <c r="AG2543">
        <v>-0.11858408606541899</v>
      </c>
      <c r="AH2543">
        <v>-1.26438105925533</v>
      </c>
      <c r="AI2543">
        <v>-26.057376861572301</v>
      </c>
      <c r="AJ2543">
        <v>2010.6259765625</v>
      </c>
      <c r="AK2543">
        <v>77.372413404347697</v>
      </c>
      <c r="AL2543">
        <v>1.1988593442993201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2813.9792934060101</v>
      </c>
      <c r="AW2543">
        <v>2255.66431427002</v>
      </c>
      <c r="AX2543">
        <v>24393.505312919599</v>
      </c>
      <c r="AY2543">
        <v>0</v>
      </c>
      <c r="AZ2543">
        <v>209667.90184956801</v>
      </c>
      <c r="BA2543">
        <v>0.15865582111832299</v>
      </c>
      <c r="BB2543" s="2">
        <v>1.0077528424561301E-4</v>
      </c>
      <c r="BC2543">
        <v>4.7625885636110299</v>
      </c>
      <c r="BD2543">
        <v>4.7625885586894903</v>
      </c>
      <c r="BE2543">
        <v>4.7625901408658802</v>
      </c>
      <c r="BF2543">
        <v>0.87882726773386799</v>
      </c>
      <c r="BG2543">
        <v>0.579557016026229</v>
      </c>
      <c r="BH2543">
        <v>8624.3721415380896</v>
      </c>
      <c r="BI2543">
        <v>0</v>
      </c>
      <c r="BJ2543">
        <v>115232.271778284</v>
      </c>
      <c r="BK2543">
        <v>0</v>
      </c>
      <c r="BL2543">
        <v>0</v>
      </c>
      <c r="BM2543">
        <v>0</v>
      </c>
      <c r="BN2543">
        <v>51.52702</v>
      </c>
      <c r="BO2543" s="9" t="e">
        <f>_xlfn.XLOOKUP(A2543,Thermal!A:A,Thermal!B:B)</f>
        <v>#N/A</v>
      </c>
      <c r="BP2543" s="9" t="e">
        <f>_xlfn.XLOOKUP(A2543,Thermal!A:A,Thermal!C:C)</f>
        <v>#N/A</v>
      </c>
    </row>
    <row r="2544" spans="1:68" x14ac:dyDescent="0.3">
      <c r="A2544" t="s">
        <v>2171</v>
      </c>
      <c r="B2544" t="s">
        <v>132</v>
      </c>
      <c r="C2544" t="s">
        <v>97</v>
      </c>
      <c r="D2544" t="s">
        <v>90</v>
      </c>
      <c r="E2544" t="s">
        <v>121</v>
      </c>
      <c r="F2544" t="s">
        <v>122</v>
      </c>
      <c r="G2544">
        <v>50</v>
      </c>
      <c r="H2544">
        <v>-50</v>
      </c>
      <c r="J2544" s="1">
        <v>48700</v>
      </c>
      <c r="K2544" s="1">
        <v>55518</v>
      </c>
      <c r="L2544">
        <v>94.585658961270397</v>
      </c>
      <c r="M2544">
        <v>4.0980150001739597</v>
      </c>
      <c r="N2544">
        <v>4.34093120792385</v>
      </c>
      <c r="O2544">
        <v>50</v>
      </c>
      <c r="P2544">
        <v>50</v>
      </c>
      <c r="Q2544">
        <v>78303.054640680595</v>
      </c>
      <c r="R2544">
        <v>91415.355337381407</v>
      </c>
      <c r="S2544">
        <v>6.8835894249805101</v>
      </c>
      <c r="T2544">
        <v>0.17877409735274399</v>
      </c>
      <c r="U2544">
        <v>0.25457761449879401</v>
      </c>
      <c r="V2544">
        <v>2.28574967846827</v>
      </c>
      <c r="W2544">
        <v>2.0311720668368798</v>
      </c>
      <c r="X2544">
        <v>8760</v>
      </c>
      <c r="Y2544">
        <v>0</v>
      </c>
      <c r="Z2544">
        <v>8760</v>
      </c>
      <c r="AA2544">
        <v>0</v>
      </c>
      <c r="AB2544">
        <v>0</v>
      </c>
      <c r="AC2544" s="2">
        <v>-1.9668451045051199E-2</v>
      </c>
      <c r="AD2544">
        <v>0.65325931623137001</v>
      </c>
      <c r="AE2544">
        <v>0</v>
      </c>
      <c r="AF2544">
        <v>100.04494248646699</v>
      </c>
      <c r="AG2544">
        <v>8.1732861257946698</v>
      </c>
      <c r="AH2544">
        <v>5.1811039918341999</v>
      </c>
      <c r="AI2544">
        <v>-27.850194931030298</v>
      </c>
      <c r="AJ2544">
        <v>1917.50720214844</v>
      </c>
      <c r="AK2544">
        <v>69.672327323561603</v>
      </c>
      <c r="AL2544">
        <v>1.2499117415771499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706.84195518493698</v>
      </c>
      <c r="AW2544">
        <v>884.69549000263203</v>
      </c>
      <c r="AX2544">
        <v>61854.808918029099</v>
      </c>
      <c r="AY2544">
        <v>92.5</v>
      </c>
      <c r="AZ2544">
        <v>14621.2918374538</v>
      </c>
      <c r="BA2544">
        <v>0.15865582111832299</v>
      </c>
      <c r="BB2544" s="2">
        <v>1.0077528424561301E-4</v>
      </c>
      <c r="BC2544">
        <v>4.7625885636110299</v>
      </c>
      <c r="BD2544">
        <v>4.7625885586894903</v>
      </c>
      <c r="BE2544">
        <v>4.7625901408658802</v>
      </c>
      <c r="BF2544">
        <v>0.20528984279371801</v>
      </c>
      <c r="BG2544">
        <v>0.25540388986701101</v>
      </c>
      <c r="BH2544">
        <v>653408.20720759802</v>
      </c>
      <c r="BI2544">
        <v>580.174246750772</v>
      </c>
      <c r="BJ2544">
        <v>251703.73394803601</v>
      </c>
      <c r="BK2544">
        <v>0</v>
      </c>
      <c r="BL2544">
        <v>0</v>
      </c>
      <c r="BM2544">
        <v>0</v>
      </c>
      <c r="BN2544">
        <v>3.1914419999999999</v>
      </c>
      <c r="BO2544" s="9" t="e">
        <f>_xlfn.XLOOKUP(A2544,Thermal!A:A,Thermal!B:B)</f>
        <v>#N/A</v>
      </c>
      <c r="BP2544" s="9" t="e">
        <f>_xlfn.XLOOKUP(A2544,Thermal!A:A,Thermal!C:C)</f>
        <v>#N/A</v>
      </c>
    </row>
    <row r="2545" spans="1:68" x14ac:dyDescent="0.3">
      <c r="A2545" t="s">
        <v>2172</v>
      </c>
      <c r="B2545" t="s">
        <v>132</v>
      </c>
      <c r="C2545" t="s">
        <v>97</v>
      </c>
      <c r="D2545" t="s">
        <v>90</v>
      </c>
      <c r="E2545" t="s">
        <v>121</v>
      </c>
      <c r="F2545" t="s">
        <v>122</v>
      </c>
      <c r="G2545">
        <v>32</v>
      </c>
      <c r="H2545">
        <v>-32</v>
      </c>
      <c r="J2545" s="1">
        <v>49065</v>
      </c>
      <c r="K2545" s="1">
        <v>55518</v>
      </c>
      <c r="L2545">
        <v>74.496293230670304</v>
      </c>
      <c r="M2545">
        <v>-10.327572003969699</v>
      </c>
      <c r="N2545">
        <v>-2.0953151512836699</v>
      </c>
      <c r="O2545">
        <v>32</v>
      </c>
      <c r="P2545">
        <v>32</v>
      </c>
      <c r="Q2545">
        <v>31150.305976688898</v>
      </c>
      <c r="R2545">
        <v>36346.241085529298</v>
      </c>
      <c r="S2545">
        <v>1.7341175070202199</v>
      </c>
      <c r="T2545">
        <v>0.111124093809139</v>
      </c>
      <c r="U2545">
        <v>0.101244820983887</v>
      </c>
      <c r="V2545">
        <v>1.5600079885951801</v>
      </c>
      <c r="W2545">
        <v>1.45876317123913</v>
      </c>
      <c r="X2545">
        <v>8760</v>
      </c>
      <c r="Y2545">
        <v>0</v>
      </c>
      <c r="Z2545">
        <v>8760</v>
      </c>
      <c r="AA2545">
        <v>0</v>
      </c>
      <c r="AB2545">
        <v>0</v>
      </c>
      <c r="AC2545" s="2">
        <v>-7.7939026632607E-3</v>
      </c>
      <c r="AD2545">
        <v>0.43779069373643398</v>
      </c>
      <c r="AE2545">
        <v>0</v>
      </c>
      <c r="AF2545">
        <v>92.391836150040703</v>
      </c>
      <c r="AG2545">
        <v>3.6550368124463102</v>
      </c>
      <c r="AH2545">
        <v>2.0462469689569298</v>
      </c>
      <c r="AI2545">
        <v>-26.636690139770501</v>
      </c>
      <c r="AJ2545">
        <v>2233.375</v>
      </c>
      <c r="AK2545">
        <v>90.372493778041601</v>
      </c>
      <c r="AL2545">
        <v>1.2675580803222699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90.745820999145494</v>
      </c>
      <c r="AW2545">
        <v>60.128159046173103</v>
      </c>
      <c r="AX2545">
        <v>7801.8096638917896</v>
      </c>
      <c r="AY2545">
        <v>0</v>
      </c>
      <c r="AZ2545">
        <v>2178.6656403541601</v>
      </c>
      <c r="BA2545">
        <v>0.15865582111832299</v>
      </c>
      <c r="BB2545" s="2">
        <v>1.0077528424561301E-4</v>
      </c>
      <c r="BC2545">
        <v>4.7625885636110299</v>
      </c>
      <c r="BD2545">
        <v>4.7625885586894903</v>
      </c>
      <c r="BE2545">
        <v>4.7625901408658802</v>
      </c>
      <c r="BF2545">
        <v>2.36391645669937</v>
      </c>
      <c r="BG2545" s="2">
        <v>1.51531411102042E-2</v>
      </c>
      <c r="BH2545">
        <v>7480.68341422092</v>
      </c>
      <c r="BI2545">
        <v>0</v>
      </c>
      <c r="BJ2545">
        <v>5721.2257507149397</v>
      </c>
      <c r="BK2545">
        <v>0</v>
      </c>
      <c r="BL2545">
        <v>0</v>
      </c>
      <c r="BM2545">
        <v>0</v>
      </c>
      <c r="BN2545">
        <v>1.5732120000000001</v>
      </c>
      <c r="BO2545" s="9" t="e">
        <f>_xlfn.XLOOKUP(A2545,Thermal!A:A,Thermal!B:B)</f>
        <v>#N/A</v>
      </c>
      <c r="BP2545" s="9" t="e">
        <f>_xlfn.XLOOKUP(A2545,Thermal!A:A,Thermal!C:C)</f>
        <v>#N/A</v>
      </c>
    </row>
    <row r="2546" spans="1:68" x14ac:dyDescent="0.3">
      <c r="A2546" t="s">
        <v>2173</v>
      </c>
      <c r="B2546" t="s">
        <v>115</v>
      </c>
      <c r="C2546" t="s">
        <v>116</v>
      </c>
      <c r="D2546" t="s">
        <v>87</v>
      </c>
      <c r="E2546" t="s">
        <v>121</v>
      </c>
      <c r="F2546" t="s">
        <v>122</v>
      </c>
      <c r="G2546">
        <v>10</v>
      </c>
      <c r="H2546">
        <v>-10</v>
      </c>
      <c r="J2546" s="1">
        <v>48335</v>
      </c>
      <c r="K2546" s="1">
        <v>55518</v>
      </c>
      <c r="L2546">
        <v>32.4178310184666</v>
      </c>
      <c r="M2546">
        <v>-38.748870517464397</v>
      </c>
      <c r="N2546">
        <v>-10.0741451007453</v>
      </c>
      <c r="O2546">
        <v>10</v>
      </c>
      <c r="P2546">
        <v>10</v>
      </c>
      <c r="Q2546">
        <v>13878.0000072122</v>
      </c>
      <c r="R2546">
        <v>16185.881889402899</v>
      </c>
      <c r="S2546">
        <v>0.19578460660025801</v>
      </c>
      <c r="T2546">
        <v>0.15842465761476901</v>
      </c>
      <c r="U2546" s="2">
        <v>4.5095822765350298E-2</v>
      </c>
      <c r="V2546">
        <v>0.58303690899258898</v>
      </c>
      <c r="W2546">
        <v>0.53794108752846703</v>
      </c>
      <c r="X2546">
        <v>8760</v>
      </c>
      <c r="Y2546">
        <v>0</v>
      </c>
      <c r="Z2546">
        <v>8760</v>
      </c>
      <c r="AA2546">
        <v>0</v>
      </c>
      <c r="AB2546">
        <v>0</v>
      </c>
      <c r="AC2546" s="2">
        <v>-3.4618228232860598E-3</v>
      </c>
      <c r="AD2546">
        <v>0.12294396183902</v>
      </c>
      <c r="AE2546">
        <v>0</v>
      </c>
      <c r="AF2546">
        <v>44.226179497898499</v>
      </c>
      <c r="AG2546">
        <v>-32.467138281996398</v>
      </c>
      <c r="AH2546">
        <v>-9.9972345380226297</v>
      </c>
      <c r="AI2546">
        <v>-25.111045837402301</v>
      </c>
      <c r="AJ2546">
        <v>1878.60925292969</v>
      </c>
      <c r="AK2546">
        <v>64.0825445879223</v>
      </c>
      <c r="AL2546">
        <v>0.79260683377075203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0.58303689999999997</v>
      </c>
      <c r="BO2546" s="9" t="e">
        <f>_xlfn.XLOOKUP(A2546,Thermal!A:A,Thermal!B:B)</f>
        <v>#N/A</v>
      </c>
      <c r="BP2546" s="9" t="e">
        <f>_xlfn.XLOOKUP(A2546,Thermal!A:A,Thermal!C:C)</f>
        <v>#N/A</v>
      </c>
    </row>
    <row r="2547" spans="1:68" x14ac:dyDescent="0.3">
      <c r="A2547" t="s">
        <v>2174</v>
      </c>
      <c r="B2547" t="s">
        <v>96</v>
      </c>
      <c r="C2547" t="s">
        <v>97</v>
      </c>
      <c r="D2547" t="s">
        <v>90</v>
      </c>
      <c r="E2547" t="s">
        <v>121</v>
      </c>
      <c r="F2547" t="s">
        <v>122</v>
      </c>
      <c r="G2547">
        <v>200</v>
      </c>
      <c r="H2547">
        <v>-200</v>
      </c>
      <c r="J2547" s="1">
        <v>45413</v>
      </c>
      <c r="K2547" s="1">
        <v>55518</v>
      </c>
      <c r="L2547">
        <v>52.678802205738002</v>
      </c>
      <c r="M2547">
        <v>-23.966652438836601</v>
      </c>
      <c r="N2547">
        <v>-4.7378679384453903</v>
      </c>
      <c r="O2547">
        <v>200</v>
      </c>
      <c r="P2547">
        <v>200</v>
      </c>
      <c r="Q2547">
        <v>275355.26848220802</v>
      </c>
      <c r="R2547">
        <v>321123.834330082</v>
      </c>
      <c r="S2547">
        <v>10.722540117222</v>
      </c>
      <c r="T2547">
        <v>0.15716624913359101</v>
      </c>
      <c r="U2547">
        <v>0.89471865225791902</v>
      </c>
      <c r="V2547">
        <v>9.97672494094458</v>
      </c>
      <c r="W2547">
        <v>9.0820062951296805</v>
      </c>
      <c r="X2547">
        <v>8760</v>
      </c>
      <c r="Y2547">
        <v>0</v>
      </c>
      <c r="Z2547">
        <v>8760</v>
      </c>
      <c r="AA2547">
        <v>0</v>
      </c>
      <c r="AB2547">
        <v>0</v>
      </c>
      <c r="AC2547" s="2">
        <v>-6.8652848771810507E-2</v>
      </c>
      <c r="AD2547">
        <v>2.4200978328123099</v>
      </c>
      <c r="AE2547">
        <v>0</v>
      </c>
      <c r="AF2547">
        <v>72.327123680636802</v>
      </c>
      <c r="AG2547">
        <v>-10.8882983449791</v>
      </c>
      <c r="AH2547">
        <v>-3.4751303825629098</v>
      </c>
      <c r="AI2547">
        <v>-25.686294555664102</v>
      </c>
      <c r="AJ2547">
        <v>1994.05749511719</v>
      </c>
      <c r="AK2547">
        <v>72.592746618765503</v>
      </c>
      <c r="AL2547">
        <v>1.1623013254394501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280.26219177246099</v>
      </c>
      <c r="AW2547">
        <v>270.59068298339798</v>
      </c>
      <c r="AX2547">
        <v>10978.1151394844</v>
      </c>
      <c r="AY2547">
        <v>0</v>
      </c>
      <c r="AZ2547">
        <v>39790.773150444002</v>
      </c>
      <c r="BA2547">
        <v>0.15865582111832299</v>
      </c>
      <c r="BB2547" s="2">
        <v>1.0077528424561301E-4</v>
      </c>
      <c r="BC2547">
        <v>4.7625885636110299</v>
      </c>
      <c r="BD2547">
        <v>4.7625885586894903</v>
      </c>
      <c r="BE2547">
        <v>4.7625901408658802</v>
      </c>
      <c r="BF2547" s="2">
        <v>6.9164096843451303E-2</v>
      </c>
      <c r="BG2547" s="2">
        <v>6.2377039343118702E-2</v>
      </c>
      <c r="BH2547">
        <v>1666.70747987039</v>
      </c>
      <c r="BI2547">
        <v>0</v>
      </c>
      <c r="BJ2547">
        <v>458.59009819002398</v>
      </c>
      <c r="BK2547">
        <v>0</v>
      </c>
      <c r="BL2547">
        <v>0</v>
      </c>
      <c r="BM2547">
        <v>0</v>
      </c>
      <c r="BN2547">
        <v>9.9788499999999996</v>
      </c>
      <c r="BO2547" s="9" t="e">
        <f>_xlfn.XLOOKUP(A2547,Thermal!A:A,Thermal!B:B)</f>
        <v>#N/A</v>
      </c>
      <c r="BP2547" s="9" t="e">
        <f>_xlfn.XLOOKUP(A2547,Thermal!A:A,Thermal!C:C)</f>
        <v>#N/A</v>
      </c>
    </row>
    <row r="2548" spans="1:68" x14ac:dyDescent="0.3">
      <c r="A2548" t="s">
        <v>2175</v>
      </c>
      <c r="B2548" t="s">
        <v>196</v>
      </c>
      <c r="C2548" t="s">
        <v>97</v>
      </c>
      <c r="D2548" t="s">
        <v>104</v>
      </c>
      <c r="E2548" t="s">
        <v>121</v>
      </c>
      <c r="F2548" t="s">
        <v>122</v>
      </c>
      <c r="G2548">
        <v>10</v>
      </c>
      <c r="H2548">
        <v>-10</v>
      </c>
      <c r="J2548" s="1">
        <v>45413</v>
      </c>
      <c r="K2548" s="1">
        <v>55518</v>
      </c>
      <c r="L2548">
        <v>91.388791895910202</v>
      </c>
      <c r="M2548">
        <v>4.6892821069221799</v>
      </c>
      <c r="N2548">
        <v>1.0043308604278001</v>
      </c>
      <c r="O2548">
        <v>10</v>
      </c>
      <c r="P2548">
        <v>10</v>
      </c>
      <c r="Q2548">
        <v>11328.729513496201</v>
      </c>
      <c r="R2548">
        <v>13186.7402282357</v>
      </c>
      <c r="S2548">
        <v>0.95260845346404799</v>
      </c>
      <c r="T2548">
        <v>0.12932339627131101</v>
      </c>
      <c r="U2548" s="2">
        <v>3.6773204567164201E-2</v>
      </c>
      <c r="V2548">
        <v>0.33522309148698298</v>
      </c>
      <c r="W2548">
        <v>0.29844988500972902</v>
      </c>
      <c r="X2548">
        <v>8760</v>
      </c>
      <c r="Y2548">
        <v>0</v>
      </c>
      <c r="Z2548">
        <v>8760</v>
      </c>
      <c r="AA2548">
        <v>0</v>
      </c>
      <c r="AB2548">
        <v>0</v>
      </c>
      <c r="AC2548" s="2">
        <v>-2.78701607210934E-3</v>
      </c>
      <c r="AD2548" s="2">
        <v>8.0168685840547094E-2</v>
      </c>
      <c r="AE2548">
        <v>0</v>
      </c>
      <c r="AF2548">
        <v>103.97717700382201</v>
      </c>
      <c r="AG2548">
        <v>14.4236589465589</v>
      </c>
      <c r="AH2548">
        <v>2.8629657116340499</v>
      </c>
      <c r="AI2548">
        <v>-25.936876296997099</v>
      </c>
      <c r="AJ2548">
        <v>1981.44018554688</v>
      </c>
      <c r="AK2548">
        <v>68.459182165448198</v>
      </c>
      <c r="AL2548">
        <v>1.24157527624512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1527.30067622662</v>
      </c>
      <c r="AW2548">
        <v>458.97059488296497</v>
      </c>
      <c r="AX2548">
        <v>4636.0319751501102</v>
      </c>
      <c r="AY2548">
        <v>14.5618863105774</v>
      </c>
      <c r="AZ2548">
        <v>1284.0743232667401</v>
      </c>
      <c r="BA2548">
        <v>0.15865582111832299</v>
      </c>
      <c r="BB2548" s="2">
        <v>1.0077528424561301E-4</v>
      </c>
      <c r="BC2548">
        <v>4.7625885636110299</v>
      </c>
      <c r="BD2548">
        <v>4.7625885586894903</v>
      </c>
      <c r="BE2548">
        <v>4.7625901408658802</v>
      </c>
      <c r="BF2548">
        <v>4470.7172190033898</v>
      </c>
      <c r="BG2548">
        <v>0.12814104591962</v>
      </c>
      <c r="BH2548">
        <v>11818.128601107301</v>
      </c>
      <c r="BI2548">
        <v>82.164826962165506</v>
      </c>
      <c r="BJ2548">
        <v>459.95816614093201</v>
      </c>
      <c r="BK2548">
        <v>0</v>
      </c>
      <c r="BL2548">
        <v>0</v>
      </c>
      <c r="BM2548">
        <v>0</v>
      </c>
      <c r="BN2548">
        <v>0.35205419999999998</v>
      </c>
      <c r="BO2548" s="9" t="e">
        <f>_xlfn.XLOOKUP(A2548,Thermal!A:A,Thermal!B:B)</f>
        <v>#N/A</v>
      </c>
      <c r="BP2548" s="9" t="e">
        <f>_xlfn.XLOOKUP(A2548,Thermal!A:A,Thermal!C:C)</f>
        <v>#N/A</v>
      </c>
    </row>
    <row r="2549" spans="1:68" x14ac:dyDescent="0.3">
      <c r="A2549" t="s">
        <v>2176</v>
      </c>
      <c r="B2549" t="s">
        <v>212</v>
      </c>
      <c r="C2549" t="s">
        <v>97</v>
      </c>
      <c r="D2549" t="s">
        <v>87</v>
      </c>
      <c r="E2549" t="s">
        <v>121</v>
      </c>
      <c r="F2549" t="s">
        <v>122</v>
      </c>
      <c r="G2549">
        <v>400</v>
      </c>
      <c r="H2549">
        <v>-400</v>
      </c>
      <c r="J2549" s="1">
        <v>45413</v>
      </c>
      <c r="K2549" s="1">
        <v>55518</v>
      </c>
      <c r="L2549">
        <v>44.480298069658197</v>
      </c>
      <c r="M2549">
        <v>-25.0410852835318</v>
      </c>
      <c r="N2549">
        <v>-10.134461816359799</v>
      </c>
      <c r="O2549">
        <v>400</v>
      </c>
      <c r="P2549">
        <v>400</v>
      </c>
      <c r="Q2549">
        <v>560361.12859293795</v>
      </c>
      <c r="R2549">
        <v>653601.30583846604</v>
      </c>
      <c r="S2549">
        <v>16.3890890062811</v>
      </c>
      <c r="T2549">
        <v>0.15992041341118099</v>
      </c>
      <c r="U2549">
        <v>1.8209436495885301</v>
      </c>
      <c r="V2549">
        <v>21.219233286185201</v>
      </c>
      <c r="W2549">
        <v>19.398289645067099</v>
      </c>
      <c r="X2549">
        <v>8760</v>
      </c>
      <c r="Y2549">
        <v>0</v>
      </c>
      <c r="Z2549">
        <v>8760</v>
      </c>
      <c r="AA2549">
        <v>0</v>
      </c>
      <c r="AB2549">
        <v>0</v>
      </c>
      <c r="AC2549">
        <v>-0.13986026586829101</v>
      </c>
      <c r="AD2549">
        <v>4.9781266097683901</v>
      </c>
      <c r="AE2549">
        <v>0</v>
      </c>
      <c r="AF2549">
        <v>60.528587086310203</v>
      </c>
      <c r="AG2549">
        <v>-16.070578739031301</v>
      </c>
      <c r="AH2549">
        <v>-10.091386492987599</v>
      </c>
      <c r="AI2549">
        <v>-25.369520187377901</v>
      </c>
      <c r="AJ2549">
        <v>1886.44885253906</v>
      </c>
      <c r="AK2549">
        <v>66.161919029487194</v>
      </c>
      <c r="AL2549">
        <v>0.98287261138916004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2380.4124240875199</v>
      </c>
      <c r="AW2549">
        <v>2669.0899963378902</v>
      </c>
      <c r="AX2549">
        <v>53584.989641308799</v>
      </c>
      <c r="AY2549">
        <v>0</v>
      </c>
      <c r="AZ2549">
        <v>198697.700979143</v>
      </c>
      <c r="BA2549">
        <v>0.15865582111832299</v>
      </c>
      <c r="BB2549" s="2">
        <v>1.0077528424561301E-4</v>
      </c>
      <c r="BC2549">
        <v>4.7625885636110299</v>
      </c>
      <c r="BD2549">
        <v>4.7625885586894903</v>
      </c>
      <c r="BE2549">
        <v>4.7625901408658802</v>
      </c>
      <c r="BF2549">
        <v>0.67396744620055005</v>
      </c>
      <c r="BG2549">
        <v>0.73008152795955505</v>
      </c>
      <c r="BH2549">
        <v>199885.82363892</v>
      </c>
      <c r="BI2549">
        <v>0</v>
      </c>
      <c r="BJ2549">
        <v>102739.55229881201</v>
      </c>
      <c r="BK2549">
        <v>0</v>
      </c>
      <c r="BL2549">
        <v>0</v>
      </c>
      <c r="BM2549">
        <v>0</v>
      </c>
      <c r="BN2549">
        <v>21.52186</v>
      </c>
      <c r="BO2549" s="9" t="e">
        <f>_xlfn.XLOOKUP(A2549,Thermal!A:A,Thermal!B:B)</f>
        <v>#N/A</v>
      </c>
      <c r="BP2549" s="9" t="e">
        <f>_xlfn.XLOOKUP(A2549,Thermal!A:A,Thermal!C:C)</f>
        <v>#N/A</v>
      </c>
    </row>
    <row r="2550" spans="1:68" x14ac:dyDescent="0.3">
      <c r="A2550" t="s">
        <v>2177</v>
      </c>
      <c r="B2550" t="s">
        <v>132</v>
      </c>
      <c r="C2550" t="s">
        <v>97</v>
      </c>
      <c r="D2550" t="s">
        <v>90</v>
      </c>
      <c r="E2550" t="s">
        <v>121</v>
      </c>
      <c r="F2550" t="s">
        <v>122</v>
      </c>
      <c r="G2550">
        <v>1.25</v>
      </c>
      <c r="H2550">
        <v>-1.25</v>
      </c>
      <c r="J2550" s="1">
        <v>45413</v>
      </c>
      <c r="K2550" s="1">
        <v>55518</v>
      </c>
      <c r="L2550">
        <v>94.154258776830702</v>
      </c>
      <c r="M2550">
        <v>3.9086141108903201</v>
      </c>
      <c r="N2550">
        <v>2.1282065058297501</v>
      </c>
      <c r="O2550">
        <v>1.25</v>
      </c>
      <c r="P2550">
        <v>1.25</v>
      </c>
      <c r="Q2550">
        <v>1601.5271024405999</v>
      </c>
      <c r="R2550">
        <v>1866.5024187238901</v>
      </c>
      <c r="S2550">
        <v>0.14109719093002099</v>
      </c>
      <c r="T2550">
        <v>0.14625818285792999</v>
      </c>
      <c r="U2550" s="2">
        <v>5.2020442743785696E-3</v>
      </c>
      <c r="V2550" s="2">
        <v>4.4336279556363802E-2</v>
      </c>
      <c r="W2550" s="2">
        <v>3.9134235196709603E-2</v>
      </c>
      <c r="X2550">
        <v>8760</v>
      </c>
      <c r="Y2550">
        <v>0</v>
      </c>
      <c r="Z2550">
        <v>8760</v>
      </c>
      <c r="AA2550">
        <v>0</v>
      </c>
      <c r="AB2550">
        <v>0</v>
      </c>
      <c r="AC2550" s="2">
        <v>-3.9746297442494E-4</v>
      </c>
      <c r="AD2550" s="2">
        <v>1.32050039813221E-2</v>
      </c>
      <c r="AE2550">
        <v>0</v>
      </c>
      <c r="AF2550">
        <v>99.273581040409397</v>
      </c>
      <c r="AG2550">
        <v>9.5001936503213695</v>
      </c>
      <c r="AH2550">
        <v>3.0828350444043</v>
      </c>
      <c r="AI2550">
        <v>-40.942981719970703</v>
      </c>
      <c r="AJ2550">
        <v>1564.50207519531</v>
      </c>
      <c r="AK2550">
        <v>62.012909778844701</v>
      </c>
      <c r="AL2550">
        <v>1.1981105890502901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113.221459209919</v>
      </c>
      <c r="AW2550">
        <v>17.1424890160561</v>
      </c>
      <c r="AX2550">
        <v>1296.1151554584501</v>
      </c>
      <c r="AY2550">
        <v>56.312499880790703</v>
      </c>
      <c r="AZ2550">
        <v>223.31249877810501</v>
      </c>
      <c r="BA2550">
        <v>0.15865582111832299</v>
      </c>
      <c r="BB2550" s="2">
        <v>1.0077528424561301E-4</v>
      </c>
      <c r="BC2550">
        <v>4.7625885636110299</v>
      </c>
      <c r="BD2550">
        <v>4.7625885586894903</v>
      </c>
      <c r="BE2550">
        <v>4.7625901408658802</v>
      </c>
      <c r="BF2550">
        <v>29.378544362370999</v>
      </c>
      <c r="BG2550" s="2">
        <v>5.0897683686343996E-3</v>
      </c>
      <c r="BH2550">
        <v>17698.121208179298</v>
      </c>
      <c r="BI2550">
        <v>5901.0462528774196</v>
      </c>
      <c r="BJ2550">
        <v>6303.49870705994</v>
      </c>
      <c r="BK2550">
        <v>0</v>
      </c>
      <c r="BL2550">
        <v>0</v>
      </c>
      <c r="BM2550">
        <v>0</v>
      </c>
      <c r="BN2550" s="2">
        <v>7.4268329999999994E-2</v>
      </c>
      <c r="BO2550" s="9" t="e">
        <f>_xlfn.XLOOKUP(A2550,Thermal!A:A,Thermal!B:B)</f>
        <v>#N/A</v>
      </c>
      <c r="BP2550" s="9" t="e">
        <f>_xlfn.XLOOKUP(A2550,Thermal!A:A,Thermal!C:C)</f>
        <v>#N/A</v>
      </c>
    </row>
    <row r="2551" spans="1:68" x14ac:dyDescent="0.3">
      <c r="A2551" t="s">
        <v>2178</v>
      </c>
      <c r="B2551" t="s">
        <v>212</v>
      </c>
      <c r="C2551" t="s">
        <v>97</v>
      </c>
      <c r="D2551" t="s">
        <v>87</v>
      </c>
      <c r="E2551" t="s">
        <v>121</v>
      </c>
      <c r="F2551" t="s">
        <v>122</v>
      </c>
      <c r="G2551">
        <v>174</v>
      </c>
      <c r="H2551">
        <v>-174</v>
      </c>
      <c r="J2551" s="1">
        <v>47604</v>
      </c>
      <c r="K2551" s="1">
        <v>55518</v>
      </c>
      <c r="L2551">
        <v>46.003026367554902</v>
      </c>
      <c r="M2551">
        <v>-24.142770338921899</v>
      </c>
      <c r="N2551">
        <v>-8.9702508223177908</v>
      </c>
      <c r="O2551">
        <v>174</v>
      </c>
      <c r="P2551">
        <v>174</v>
      </c>
      <c r="Q2551">
        <v>242526.29097306699</v>
      </c>
      <c r="R2551">
        <v>282868.55601999199</v>
      </c>
      <c r="S2551">
        <v>7.6111971512086303</v>
      </c>
      <c r="T2551">
        <v>0.15911292904851501</v>
      </c>
      <c r="U2551">
        <v>0.78809226958590795</v>
      </c>
      <c r="V2551">
        <v>8.94735913766349</v>
      </c>
      <c r="W2551">
        <v>8.1592668504015293</v>
      </c>
      <c r="X2551">
        <v>8760</v>
      </c>
      <c r="Y2551">
        <v>0</v>
      </c>
      <c r="Z2551">
        <v>8760</v>
      </c>
      <c r="AA2551">
        <v>0</v>
      </c>
      <c r="AB2551">
        <v>0</v>
      </c>
      <c r="AC2551" s="2">
        <v>-6.0513397570386498E-2</v>
      </c>
      <c r="AD2551">
        <v>2.1416602328369598</v>
      </c>
      <c r="AE2551">
        <v>0</v>
      </c>
      <c r="AF2551">
        <v>63.3386360640757</v>
      </c>
      <c r="AG2551">
        <v>-14.3796567141721</v>
      </c>
      <c r="AH2551">
        <v>-8.9722595997752208</v>
      </c>
      <c r="AI2551">
        <v>-24.9697380065918</v>
      </c>
      <c r="AJ2551">
        <v>1886.77111816406</v>
      </c>
      <c r="AK2551">
        <v>67.065308664236497</v>
      </c>
      <c r="AL2551">
        <v>1.03134432147217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1188.3870067264399</v>
      </c>
      <c r="AW2551">
        <v>1096.7101059291999</v>
      </c>
      <c r="AX2551">
        <v>24914.203321933699</v>
      </c>
      <c r="AY2551">
        <v>0</v>
      </c>
      <c r="AZ2551">
        <v>47572.299061298399</v>
      </c>
      <c r="BA2551">
        <v>0.15865582111832299</v>
      </c>
      <c r="BB2551" s="2">
        <v>1.0077528424561301E-4</v>
      </c>
      <c r="BC2551">
        <v>4.7625885636110299</v>
      </c>
      <c r="BD2551">
        <v>4.7625885586894903</v>
      </c>
      <c r="BE2551">
        <v>4.7625901408658802</v>
      </c>
      <c r="BF2551">
        <v>0.35711693669616401</v>
      </c>
      <c r="BG2551">
        <v>0.29300739524010899</v>
      </c>
      <c r="BH2551">
        <v>22963.3297279625</v>
      </c>
      <c r="BI2551">
        <v>0</v>
      </c>
      <c r="BJ2551">
        <v>12829.8553748412</v>
      </c>
      <c r="BK2551">
        <v>0</v>
      </c>
      <c r="BL2551">
        <v>0</v>
      </c>
      <c r="BM2551">
        <v>0</v>
      </c>
      <c r="BN2551">
        <v>8.9831529999999997</v>
      </c>
      <c r="BO2551" s="9" t="e">
        <f>_xlfn.XLOOKUP(A2551,Thermal!A:A,Thermal!B:B)</f>
        <v>#N/A</v>
      </c>
      <c r="BP2551" s="9" t="e">
        <f>_xlfn.XLOOKUP(A2551,Thermal!A:A,Thermal!C:C)</f>
        <v>#N/A</v>
      </c>
    </row>
    <row r="2552" spans="1:68" x14ac:dyDescent="0.3">
      <c r="A2552" t="s">
        <v>2179</v>
      </c>
      <c r="B2552" t="s">
        <v>782</v>
      </c>
      <c r="C2552" t="s">
        <v>97</v>
      </c>
      <c r="D2552" t="s">
        <v>104</v>
      </c>
      <c r="E2552" t="s">
        <v>121</v>
      </c>
      <c r="F2552" t="s">
        <v>122</v>
      </c>
      <c r="G2552">
        <v>50</v>
      </c>
      <c r="H2552">
        <v>-50</v>
      </c>
      <c r="J2552" s="1">
        <v>49065</v>
      </c>
      <c r="K2552" s="1">
        <v>55518</v>
      </c>
      <c r="L2552">
        <v>-25.202266741001001</v>
      </c>
      <c r="M2552">
        <v>-122.046306747183</v>
      </c>
      <c r="N2552">
        <v>-13.1851703011049</v>
      </c>
      <c r="O2552">
        <v>50</v>
      </c>
      <c r="P2552">
        <v>50</v>
      </c>
      <c r="Q2552">
        <v>45668.198462128603</v>
      </c>
      <c r="R2552">
        <v>54197.8789857433</v>
      </c>
      <c r="S2552">
        <v>-2.8701885481134299</v>
      </c>
      <c r="T2552">
        <v>0.104265293292293</v>
      </c>
      <c r="U2552">
        <v>0.14979911604367299</v>
      </c>
      <c r="V2552">
        <v>3.2235253791957699</v>
      </c>
      <c r="W2552">
        <v>3.0737262620645498</v>
      </c>
      <c r="X2552">
        <v>8760</v>
      </c>
      <c r="Y2552">
        <v>0</v>
      </c>
      <c r="Z2552">
        <v>8760</v>
      </c>
      <c r="AA2552">
        <v>0</v>
      </c>
      <c r="AB2552">
        <v>0</v>
      </c>
      <c r="AC2552">
        <v>-1.2794520785422E-2</v>
      </c>
      <c r="AD2552">
        <v>1.12106934183916</v>
      </c>
      <c r="AE2552">
        <v>0</v>
      </c>
      <c r="AF2552">
        <v>-36.817575540788198</v>
      </c>
      <c r="AG2552">
        <v>-112.396253098044</v>
      </c>
      <c r="AH2552">
        <v>-11.1118748096847</v>
      </c>
      <c r="AI2552">
        <v>-117.90712738037099</v>
      </c>
      <c r="AJ2552">
        <v>1659.77685546875</v>
      </c>
      <c r="AK2552">
        <v>56.540833194867503</v>
      </c>
      <c r="AL2552">
        <v>0.24805402707767499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2006.41991889477</v>
      </c>
      <c r="AW2552">
        <v>1204.2928104400601</v>
      </c>
      <c r="AX2552">
        <v>78548.268258869604</v>
      </c>
      <c r="AY2552">
        <v>402.057653665543</v>
      </c>
      <c r="AZ2552">
        <v>24295.888684123802</v>
      </c>
      <c r="BA2552">
        <v>0.15865582111832299</v>
      </c>
      <c r="BB2552" s="2">
        <v>1.0077528424561301E-4</v>
      </c>
      <c r="BC2552">
        <v>4.7625885636110299</v>
      </c>
      <c r="BD2552">
        <v>4.7625885586894903</v>
      </c>
      <c r="BE2552">
        <v>4.7625901408658802</v>
      </c>
      <c r="BF2552">
        <v>1033.3116502764201</v>
      </c>
      <c r="BG2552">
        <v>0.346764681860805</v>
      </c>
      <c r="BH2552">
        <v>443713.153981668</v>
      </c>
      <c r="BI2552">
        <v>3480.2784834958702</v>
      </c>
      <c r="BJ2552">
        <v>39746.662714238097</v>
      </c>
      <c r="BK2552">
        <v>0</v>
      </c>
      <c r="BL2552">
        <v>0</v>
      </c>
      <c r="BM2552">
        <v>0</v>
      </c>
      <c r="BN2552">
        <v>3.7114989999999999</v>
      </c>
      <c r="BO2552" s="9" t="e">
        <f>_xlfn.XLOOKUP(A2552,Thermal!A:A,Thermal!B:B)</f>
        <v>#N/A</v>
      </c>
      <c r="BP2552" s="9" t="e">
        <f>_xlfn.XLOOKUP(A2552,Thermal!A:A,Thermal!C:C)</f>
        <v>#N/A</v>
      </c>
    </row>
    <row r="2553" spans="1:68" x14ac:dyDescent="0.3">
      <c r="A2553" t="s">
        <v>2180</v>
      </c>
      <c r="B2553" t="s">
        <v>96</v>
      </c>
      <c r="C2553" t="s">
        <v>97</v>
      </c>
      <c r="D2553" t="s">
        <v>90</v>
      </c>
      <c r="E2553" t="s">
        <v>121</v>
      </c>
      <c r="F2553" t="s">
        <v>122</v>
      </c>
      <c r="G2553">
        <v>40</v>
      </c>
      <c r="H2553">
        <v>-40</v>
      </c>
      <c r="J2553" s="1">
        <v>45413</v>
      </c>
      <c r="K2553" s="1">
        <v>55518</v>
      </c>
      <c r="L2553">
        <v>51.973365646664398</v>
      </c>
      <c r="M2553">
        <v>-24.253014312266799</v>
      </c>
      <c r="N2553">
        <v>-5.2142820953593398</v>
      </c>
      <c r="O2553">
        <v>40</v>
      </c>
      <c r="P2553">
        <v>40</v>
      </c>
      <c r="Q2553">
        <v>56796.000040054299</v>
      </c>
      <c r="R2553">
        <v>66254.115758180604</v>
      </c>
      <c r="S2553">
        <v>2.1730035815111299</v>
      </c>
      <c r="T2553">
        <v>0.16208904120973799</v>
      </c>
      <c r="U2553">
        <v>0.18457517338728899</v>
      </c>
      <c r="V2553">
        <v>2.0493219701385499</v>
      </c>
      <c r="W2553">
        <v>1.86474679769897</v>
      </c>
      <c r="X2553">
        <v>8760</v>
      </c>
      <c r="Y2553">
        <v>0</v>
      </c>
      <c r="Z2553">
        <v>8760</v>
      </c>
      <c r="AA2553">
        <v>0</v>
      </c>
      <c r="AB2553">
        <v>0</v>
      </c>
      <c r="AC2553" s="2">
        <v>-1.41871735771894E-2</v>
      </c>
      <c r="AD2553">
        <v>0.48925565772628798</v>
      </c>
      <c r="AE2553">
        <v>0</v>
      </c>
      <c r="AF2553">
        <v>70.430105191666897</v>
      </c>
      <c r="AG2553">
        <v>-12.183308435046801</v>
      </c>
      <c r="AH2553">
        <v>-4.0771387156046996</v>
      </c>
      <c r="AI2553">
        <v>-26.841630935668899</v>
      </c>
      <c r="AJ2553">
        <v>1992.02221679688</v>
      </c>
      <c r="AK2553">
        <v>72.228491354259106</v>
      </c>
      <c r="AL2553">
        <v>1.1405157317504899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188.00576019287101</v>
      </c>
      <c r="AW2553">
        <v>72.403117418289199</v>
      </c>
      <c r="AX2553">
        <v>6659.6504611969003</v>
      </c>
      <c r="AY2553">
        <v>0</v>
      </c>
      <c r="AZ2553">
        <v>2281.8644087314601</v>
      </c>
      <c r="BA2553">
        <v>0.15865582111832299</v>
      </c>
      <c r="BB2553" s="2">
        <v>1.0077528424561301E-4</v>
      </c>
      <c r="BC2553">
        <v>4.7625885636110299</v>
      </c>
      <c r="BD2553">
        <v>4.7625885586894903</v>
      </c>
      <c r="BE2553">
        <v>4.7625901408658802</v>
      </c>
      <c r="BF2553" s="2">
        <v>5.0700048275757602E-2</v>
      </c>
      <c r="BG2553" s="2">
        <v>2.08481180598028E-2</v>
      </c>
      <c r="BH2553">
        <v>1.7096885275095699</v>
      </c>
      <c r="BI2553">
        <v>0</v>
      </c>
      <c r="BJ2553">
        <v>44.854718979448101</v>
      </c>
      <c r="BK2553">
        <v>0</v>
      </c>
      <c r="BL2553">
        <v>0</v>
      </c>
      <c r="BM2553">
        <v>0</v>
      </c>
      <c r="BN2553">
        <v>2.049369</v>
      </c>
      <c r="BO2553" s="9" t="e">
        <f>_xlfn.XLOOKUP(A2553,Thermal!A:A,Thermal!B:B)</f>
        <v>#N/A</v>
      </c>
      <c r="BP2553" s="9" t="e">
        <f>_xlfn.XLOOKUP(A2553,Thermal!A:A,Thermal!C:C)</f>
        <v>#N/A</v>
      </c>
    </row>
    <row r="2554" spans="1:68" x14ac:dyDescent="0.3">
      <c r="A2554" t="s">
        <v>2181</v>
      </c>
      <c r="B2554" t="s">
        <v>196</v>
      </c>
      <c r="C2554" t="s">
        <v>97</v>
      </c>
      <c r="D2554" t="s">
        <v>90</v>
      </c>
      <c r="E2554" t="s">
        <v>121</v>
      </c>
      <c r="F2554" t="s">
        <v>122</v>
      </c>
      <c r="G2554">
        <v>20</v>
      </c>
      <c r="H2554">
        <v>-20</v>
      </c>
      <c r="J2554" s="1">
        <v>48700</v>
      </c>
      <c r="K2554" s="1">
        <v>55518</v>
      </c>
      <c r="L2554">
        <v>90.683444995828907</v>
      </c>
      <c r="M2554">
        <v>-0.30863531142256501</v>
      </c>
      <c r="N2554">
        <v>1.2386755910025</v>
      </c>
      <c r="O2554">
        <v>20</v>
      </c>
      <c r="P2554">
        <v>20</v>
      </c>
      <c r="Q2554">
        <v>27378.919197082501</v>
      </c>
      <c r="R2554">
        <v>31928.139288425398</v>
      </c>
      <c r="S2554">
        <v>2.3376366832638298</v>
      </c>
      <c r="T2554">
        <v>0.15627236984546899</v>
      </c>
      <c r="U2554" s="2">
        <v>8.8960587586402906E-2</v>
      </c>
      <c r="V2554">
        <v>0.70289583686065704</v>
      </c>
      <c r="W2554">
        <v>0.61393524599456795</v>
      </c>
      <c r="X2554">
        <v>8760</v>
      </c>
      <c r="Y2554">
        <v>0</v>
      </c>
      <c r="Z2554">
        <v>8760</v>
      </c>
      <c r="AA2554">
        <v>0</v>
      </c>
      <c r="AB2554">
        <v>0</v>
      </c>
      <c r="AC2554" s="2">
        <v>-6.8238301370143898E-3</v>
      </c>
      <c r="AD2554">
        <v>0.23980862207651099</v>
      </c>
      <c r="AE2554">
        <v>0</v>
      </c>
      <c r="AF2554">
        <v>96.766140451855506</v>
      </c>
      <c r="AG2554">
        <v>7.7041915823497096</v>
      </c>
      <c r="AH2554">
        <v>2.3713965033634401</v>
      </c>
      <c r="AI2554">
        <v>-26.085126876831101</v>
      </c>
      <c r="AJ2554">
        <v>1839.9912109375</v>
      </c>
      <c r="AK2554">
        <v>66.526326326732601</v>
      </c>
      <c r="AL2554">
        <v>1.2139127601928701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235.880980014801</v>
      </c>
      <c r="AW2554">
        <v>122.789112567902</v>
      </c>
      <c r="AX2554">
        <v>13636.440196991</v>
      </c>
      <c r="AY2554">
        <v>0</v>
      </c>
      <c r="AZ2554">
        <v>4082.2960200309799</v>
      </c>
      <c r="BA2554">
        <v>0.15865582111832299</v>
      </c>
      <c r="BB2554" s="2">
        <v>1.0077528424561301E-4</v>
      </c>
      <c r="BC2554">
        <v>4.7625885636110299</v>
      </c>
      <c r="BD2554">
        <v>4.7625885586894903</v>
      </c>
      <c r="BE2554">
        <v>4.7625901408658802</v>
      </c>
      <c r="BF2554">
        <v>0.75799796351930104</v>
      </c>
      <c r="BG2554" s="2">
        <v>3.7005609483458102E-2</v>
      </c>
      <c r="BH2554">
        <v>248180.325532672</v>
      </c>
      <c r="BI2554">
        <v>0</v>
      </c>
      <c r="BJ2554">
        <v>83594.143392435202</v>
      </c>
      <c r="BK2554">
        <v>0</v>
      </c>
      <c r="BL2554">
        <v>0</v>
      </c>
      <c r="BM2554">
        <v>0</v>
      </c>
      <c r="BN2554">
        <v>1.0346709999999999</v>
      </c>
      <c r="BO2554" s="9" t="e">
        <f>_xlfn.XLOOKUP(A2554,Thermal!A:A,Thermal!B:B)</f>
        <v>#N/A</v>
      </c>
      <c r="BP2554" s="9" t="e">
        <f>_xlfn.XLOOKUP(A2554,Thermal!A:A,Thermal!C:C)</f>
        <v>#N/A</v>
      </c>
    </row>
    <row r="2555" spans="1:68" x14ac:dyDescent="0.3">
      <c r="A2555" t="s">
        <v>2182</v>
      </c>
      <c r="B2555" t="s">
        <v>96</v>
      </c>
      <c r="C2555" t="s">
        <v>97</v>
      </c>
      <c r="D2555" t="s">
        <v>90</v>
      </c>
      <c r="E2555" t="s">
        <v>121</v>
      </c>
      <c r="F2555" t="s">
        <v>122</v>
      </c>
      <c r="G2555">
        <v>306</v>
      </c>
      <c r="H2555">
        <v>-306</v>
      </c>
      <c r="J2555" s="1">
        <v>45413</v>
      </c>
      <c r="K2555" s="1">
        <v>55518</v>
      </c>
      <c r="L2555">
        <v>36.560164134643301</v>
      </c>
      <c r="M2555">
        <v>-29.8615337205411</v>
      </c>
      <c r="N2555">
        <v>-7.5773183112479501</v>
      </c>
      <c r="O2555">
        <v>306</v>
      </c>
      <c r="P2555">
        <v>306</v>
      </c>
      <c r="Q2555">
        <v>441768.11529055802</v>
      </c>
      <c r="R2555">
        <v>515407.17310977</v>
      </c>
      <c r="S2555">
        <v>4.2115515052093802</v>
      </c>
      <c r="T2555">
        <v>0.16480441224609499</v>
      </c>
      <c r="U2555">
        <v>1.43576293328162</v>
      </c>
      <c r="V2555">
        <v>26.571382946861</v>
      </c>
      <c r="W2555">
        <v>25.135620016722001</v>
      </c>
      <c r="X2555">
        <v>8760</v>
      </c>
      <c r="Y2555">
        <v>0</v>
      </c>
      <c r="Z2555">
        <v>8760</v>
      </c>
      <c r="AA2555">
        <v>0</v>
      </c>
      <c r="AB2555">
        <v>0</v>
      </c>
      <c r="AC2555">
        <v>-0.110458586728818</v>
      </c>
      <c r="AD2555">
        <v>3.9098980680543902</v>
      </c>
      <c r="AE2555">
        <v>0</v>
      </c>
      <c r="AF2555">
        <v>56.859486750591003</v>
      </c>
      <c r="AG2555">
        <v>-22.558932136757701</v>
      </c>
      <c r="AH2555">
        <v>-7.2721334627550398</v>
      </c>
      <c r="AI2555">
        <v>-38.477523803710902</v>
      </c>
      <c r="AJ2555">
        <v>1897.55700683594</v>
      </c>
      <c r="AK2555">
        <v>76.617110663152403</v>
      </c>
      <c r="AL2555">
        <v>1.08075042626953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10731.1296327114</v>
      </c>
      <c r="AW2555">
        <v>8112.10136938095</v>
      </c>
      <c r="AX2555">
        <v>35697.978212654598</v>
      </c>
      <c r="AY2555">
        <v>0</v>
      </c>
      <c r="AZ2555">
        <v>141212.73033291099</v>
      </c>
      <c r="BA2555">
        <v>0.15865582111832299</v>
      </c>
      <c r="BB2555" s="2">
        <v>1.0077528424561301E-4</v>
      </c>
      <c r="BC2555">
        <v>4.7625885636110299</v>
      </c>
      <c r="BD2555">
        <v>4.7625885586894903</v>
      </c>
      <c r="BE2555">
        <v>4.7625901408658802</v>
      </c>
      <c r="BF2555">
        <v>15088.411072398099</v>
      </c>
      <c r="BG2555">
        <v>2.3988566963234899</v>
      </c>
      <c r="BH2555">
        <v>6616.4550172582403</v>
      </c>
      <c r="BI2555">
        <v>0</v>
      </c>
      <c r="BJ2555">
        <v>125134.817154399</v>
      </c>
      <c r="BK2555">
        <v>0</v>
      </c>
      <c r="BL2555">
        <v>0</v>
      </c>
      <c r="BM2555">
        <v>0</v>
      </c>
      <c r="BN2555">
        <v>26.718229999999998</v>
      </c>
      <c r="BO2555" s="9" t="e">
        <f>_xlfn.XLOOKUP(A2555,Thermal!A:A,Thermal!B:B)</f>
        <v>#N/A</v>
      </c>
      <c r="BP2555" s="9" t="e">
        <f>_xlfn.XLOOKUP(A2555,Thermal!A:A,Thermal!C:C)</f>
        <v>#N/A</v>
      </c>
    </row>
    <row r="2556" spans="1:68" x14ac:dyDescent="0.3">
      <c r="A2556" t="s">
        <v>2183</v>
      </c>
      <c r="B2556" t="s">
        <v>96</v>
      </c>
      <c r="C2556" t="s">
        <v>97</v>
      </c>
      <c r="D2556" t="s">
        <v>90</v>
      </c>
      <c r="E2556" t="s">
        <v>121</v>
      </c>
      <c r="F2556" t="s">
        <v>122</v>
      </c>
      <c r="G2556">
        <v>600</v>
      </c>
      <c r="H2556">
        <v>-600</v>
      </c>
      <c r="J2556" s="1">
        <v>45413</v>
      </c>
      <c r="K2556" s="1">
        <v>55518</v>
      </c>
      <c r="L2556">
        <v>51.201424424341603</v>
      </c>
      <c r="M2556">
        <v>-23.839141263202301</v>
      </c>
      <c r="N2556">
        <v>-4.89882512011964</v>
      </c>
      <c r="O2556">
        <v>600</v>
      </c>
      <c r="P2556">
        <v>600</v>
      </c>
      <c r="Q2556">
        <v>799379.53983688401</v>
      </c>
      <c r="R2556">
        <v>931975.90073204006</v>
      </c>
      <c r="S2556">
        <v>29.5302538901005</v>
      </c>
      <c r="T2556">
        <v>0.15208895354580099</v>
      </c>
      <c r="U2556">
        <v>2.59703316407967</v>
      </c>
      <c r="V2556">
        <v>29.587357380023001</v>
      </c>
      <c r="W2556">
        <v>26.990324161005901</v>
      </c>
      <c r="X2556">
        <v>8760</v>
      </c>
      <c r="Y2556">
        <v>0</v>
      </c>
      <c r="Z2556">
        <v>8760</v>
      </c>
      <c r="AA2556">
        <v>0</v>
      </c>
      <c r="AB2556">
        <v>0</v>
      </c>
      <c r="AC2556">
        <v>-0.19889454134273499</v>
      </c>
      <c r="AD2556">
        <v>7.0336953027076703</v>
      </c>
      <c r="AE2556">
        <v>0</v>
      </c>
      <c r="AF2556">
        <v>72.2256351274753</v>
      </c>
      <c r="AG2556">
        <v>-10.784075919307</v>
      </c>
      <c r="AH2556">
        <v>-3.6808412900204499</v>
      </c>
      <c r="AI2556">
        <v>-25.563051223754901</v>
      </c>
      <c r="AJ2556">
        <v>1991.75439453125</v>
      </c>
      <c r="AK2556">
        <v>72.635562096128098</v>
      </c>
      <c r="AL2556">
        <v>1.16141429187012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1144.1598320007299</v>
      </c>
      <c r="AW2556">
        <v>877.81906509399403</v>
      </c>
      <c r="AX2556">
        <v>16866.230611324299</v>
      </c>
      <c r="AY2556">
        <v>0</v>
      </c>
      <c r="AZ2556">
        <v>112913.338829279</v>
      </c>
      <c r="BA2556">
        <v>0.15865582111832299</v>
      </c>
      <c r="BB2556" s="2">
        <v>1.0077528424561301E-4</v>
      </c>
      <c r="BC2556">
        <v>4.7625885636110299</v>
      </c>
      <c r="BD2556">
        <v>4.7625885586894903</v>
      </c>
      <c r="BE2556">
        <v>4.7625901408658802</v>
      </c>
      <c r="BF2556">
        <v>0.31299345823936198</v>
      </c>
      <c r="BG2556">
        <v>0.22227649705018801</v>
      </c>
      <c r="BH2556">
        <v>3722.3839355227501</v>
      </c>
      <c r="BI2556">
        <v>0</v>
      </c>
      <c r="BJ2556">
        <v>10315.6875417259</v>
      </c>
      <c r="BK2556">
        <v>0</v>
      </c>
      <c r="BL2556">
        <v>0</v>
      </c>
      <c r="BM2556">
        <v>0</v>
      </c>
      <c r="BN2556">
        <v>29.601400000000002</v>
      </c>
      <c r="BO2556" s="9" t="e">
        <f>_xlfn.XLOOKUP(A2556,Thermal!A:A,Thermal!B:B)</f>
        <v>#N/A</v>
      </c>
      <c r="BP2556" s="9" t="e">
        <f>_xlfn.XLOOKUP(A2556,Thermal!A:A,Thermal!C:C)</f>
        <v>#N/A</v>
      </c>
    </row>
    <row r="2557" spans="1:68" x14ac:dyDescent="0.3">
      <c r="A2557" t="s">
        <v>2184</v>
      </c>
      <c r="B2557" t="s">
        <v>132</v>
      </c>
      <c r="C2557" t="s">
        <v>97</v>
      </c>
      <c r="D2557" t="s">
        <v>90</v>
      </c>
      <c r="E2557" t="s">
        <v>121</v>
      </c>
      <c r="F2557" t="s">
        <v>122</v>
      </c>
      <c r="G2557">
        <v>64.400001525878906</v>
      </c>
      <c r="H2557">
        <v>-64.400001525878906</v>
      </c>
      <c r="J2557" s="1">
        <v>45413</v>
      </c>
      <c r="K2557" s="1">
        <v>55518</v>
      </c>
      <c r="L2557">
        <v>58.881390057727103</v>
      </c>
      <c r="M2557">
        <v>-12.3506852951855</v>
      </c>
      <c r="N2557">
        <v>-7.0122205622269203</v>
      </c>
      <c r="O2557">
        <v>64.400001525878906</v>
      </c>
      <c r="P2557">
        <v>64.400001525878906</v>
      </c>
      <c r="Q2557">
        <v>89568.1943555053</v>
      </c>
      <c r="R2557">
        <v>104465.16104602801</v>
      </c>
      <c r="S2557">
        <v>3.58940750186607</v>
      </c>
      <c r="T2557">
        <v>0.158768314886161</v>
      </c>
      <c r="U2557">
        <v>0.29105004285198099</v>
      </c>
      <c r="V2557">
        <v>4.2461392558846702</v>
      </c>
      <c r="W2557">
        <v>3.9550890822392302</v>
      </c>
      <c r="X2557">
        <v>8760</v>
      </c>
      <c r="Y2557">
        <v>0</v>
      </c>
      <c r="Z2557">
        <v>8760</v>
      </c>
      <c r="AA2557">
        <v>0</v>
      </c>
      <c r="AB2557">
        <v>0</v>
      </c>
      <c r="AC2557" s="2">
        <v>-2.2345450035784201E-2</v>
      </c>
      <c r="AD2557">
        <v>0.71416372085728397</v>
      </c>
      <c r="AE2557">
        <v>0</v>
      </c>
      <c r="AF2557">
        <v>78.672973952958799</v>
      </c>
      <c r="AG2557">
        <v>-3.3622149055845498</v>
      </c>
      <c r="AH2557">
        <v>-4.6553634969093203</v>
      </c>
      <c r="AI2557">
        <v>-25.135808944702099</v>
      </c>
      <c r="AJ2557">
        <v>2006.95153808594</v>
      </c>
      <c r="AK2557">
        <v>76.079831405938506</v>
      </c>
      <c r="AL2557">
        <v>1.14012404333496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590.37937545776401</v>
      </c>
      <c r="AW2557">
        <v>1004.33277511597</v>
      </c>
      <c r="AX2557">
        <v>26532.479538261901</v>
      </c>
      <c r="AY2557">
        <v>64.400001525878906</v>
      </c>
      <c r="AZ2557">
        <v>10353.7173673213</v>
      </c>
      <c r="BA2557">
        <v>0.15865582111832299</v>
      </c>
      <c r="BB2557" s="2">
        <v>1.0077528424561301E-4</v>
      </c>
      <c r="BC2557">
        <v>4.7625885636110299</v>
      </c>
      <c r="BD2557">
        <v>4.7625885586894903</v>
      </c>
      <c r="BE2557">
        <v>4.7625901408658802</v>
      </c>
      <c r="BF2557">
        <v>1510.2545400341</v>
      </c>
      <c r="BG2557">
        <v>0.26939813746139402</v>
      </c>
      <c r="BH2557">
        <v>45395.461976394698</v>
      </c>
      <c r="BI2557" s="2">
        <v>1.6744000837206799E-2</v>
      </c>
      <c r="BJ2557">
        <v>18498.3808330723</v>
      </c>
      <c r="BK2557">
        <v>0</v>
      </c>
      <c r="BL2557">
        <v>0</v>
      </c>
      <c r="BM2557">
        <v>0</v>
      </c>
      <c r="BN2557">
        <v>4.3115430000000003</v>
      </c>
      <c r="BO2557" s="9" t="e">
        <f>_xlfn.XLOOKUP(A2557,Thermal!A:A,Thermal!B:B)</f>
        <v>#N/A</v>
      </c>
      <c r="BP2557" s="9" t="e">
        <f>_xlfn.XLOOKUP(A2557,Thermal!A:A,Thermal!C:C)</f>
        <v>#N/A</v>
      </c>
    </row>
    <row r="2558" spans="1:68" x14ac:dyDescent="0.3">
      <c r="A2558" t="s">
        <v>2185</v>
      </c>
      <c r="B2558" t="s">
        <v>132</v>
      </c>
      <c r="C2558" t="s">
        <v>97</v>
      </c>
      <c r="D2558" t="s">
        <v>90</v>
      </c>
      <c r="E2558" t="s">
        <v>121</v>
      </c>
      <c r="F2558" t="s">
        <v>122</v>
      </c>
      <c r="G2558">
        <v>41</v>
      </c>
      <c r="H2558">
        <v>-41</v>
      </c>
      <c r="J2558" s="1">
        <v>45413</v>
      </c>
      <c r="K2558" s="1">
        <v>55518</v>
      </c>
      <c r="L2558">
        <v>90.244300269601297</v>
      </c>
      <c r="M2558" s="2">
        <v>7.4687261717143794E-2</v>
      </c>
      <c r="N2558" s="2">
        <v>9.6966665954701506E-2</v>
      </c>
      <c r="O2558">
        <v>41</v>
      </c>
      <c r="P2558">
        <v>41</v>
      </c>
      <c r="Q2558">
        <v>55967.166298698001</v>
      </c>
      <c r="R2558">
        <v>65264.895604133599</v>
      </c>
      <c r="S2558">
        <v>4.77765142225498</v>
      </c>
      <c r="T2558">
        <v>0.15582794937783201</v>
      </c>
      <c r="U2558">
        <v>0.18184809280286801</v>
      </c>
      <c r="V2558">
        <v>1.38520058456521</v>
      </c>
      <c r="W2558">
        <v>1.20335248814804</v>
      </c>
      <c r="X2558">
        <v>8760</v>
      </c>
      <c r="Y2558">
        <v>0</v>
      </c>
      <c r="Z2558">
        <v>8760</v>
      </c>
      <c r="AA2558">
        <v>0</v>
      </c>
      <c r="AB2558">
        <v>0</v>
      </c>
      <c r="AC2558" s="2">
        <v>-1.3946593958153401E-2</v>
      </c>
      <c r="AD2558">
        <v>0.45969894630499403</v>
      </c>
      <c r="AE2558">
        <v>0</v>
      </c>
      <c r="AF2558">
        <v>95.994686057243399</v>
      </c>
      <c r="AG2558">
        <v>7.7544236291641697</v>
      </c>
      <c r="AH2558">
        <v>1.5497100812768101</v>
      </c>
      <c r="AI2558">
        <v>-25.886888504028299</v>
      </c>
      <c r="AJ2558">
        <v>1797.32141113281</v>
      </c>
      <c r="AK2558">
        <v>65.236151492410102</v>
      </c>
      <c r="AL2558">
        <v>1.1977667977294899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492.39647102356003</v>
      </c>
      <c r="AW2558">
        <v>195.05939579010001</v>
      </c>
      <c r="AX2558">
        <v>25880.641335725799</v>
      </c>
      <c r="AY2558">
        <v>0</v>
      </c>
      <c r="AZ2558">
        <v>7979.8483275175104</v>
      </c>
      <c r="BA2558">
        <v>0.15865582111832299</v>
      </c>
      <c r="BB2558" s="2">
        <v>1.0077528424561301E-4</v>
      </c>
      <c r="BC2558">
        <v>4.7625885636110299</v>
      </c>
      <c r="BD2558">
        <v>4.7625885586894903</v>
      </c>
      <c r="BE2558">
        <v>4.7625901408658802</v>
      </c>
      <c r="BF2558">
        <v>1.5644623781554401</v>
      </c>
      <c r="BG2558" s="2">
        <v>5.6294634239748099E-2</v>
      </c>
      <c r="BH2558">
        <v>634356.53369439498</v>
      </c>
      <c r="BI2558">
        <v>0</v>
      </c>
      <c r="BJ2558">
        <v>112941.223567152</v>
      </c>
      <c r="BK2558">
        <v>0</v>
      </c>
      <c r="BL2558">
        <v>0</v>
      </c>
      <c r="BM2558">
        <v>0</v>
      </c>
      <c r="BN2558">
        <v>2.1324999999999998</v>
      </c>
      <c r="BO2558" s="9" t="e">
        <f>_xlfn.XLOOKUP(A2558,Thermal!A:A,Thermal!B:B)</f>
        <v>#N/A</v>
      </c>
      <c r="BP2558" s="9" t="e">
        <f>_xlfn.XLOOKUP(A2558,Thermal!A:A,Thermal!C:C)</f>
        <v>#N/A</v>
      </c>
    </row>
    <row r="2559" spans="1:68" x14ac:dyDescent="0.3">
      <c r="A2559" t="s">
        <v>2186</v>
      </c>
      <c r="B2559" t="s">
        <v>96</v>
      </c>
      <c r="C2559" t="s">
        <v>97</v>
      </c>
      <c r="D2559" t="s">
        <v>90</v>
      </c>
      <c r="E2559" t="s">
        <v>121</v>
      </c>
      <c r="F2559" t="s">
        <v>122</v>
      </c>
      <c r="G2559">
        <v>175</v>
      </c>
      <c r="H2559">
        <v>-175</v>
      </c>
      <c r="J2559" s="1">
        <v>45778</v>
      </c>
      <c r="K2559" s="1">
        <v>55518</v>
      </c>
      <c r="L2559">
        <v>52.789358921385201</v>
      </c>
      <c r="M2559">
        <v>-23.649062879886198</v>
      </c>
      <c r="N2559">
        <v>-4.7334404979303901</v>
      </c>
      <c r="O2559">
        <v>175</v>
      </c>
      <c r="P2559">
        <v>175</v>
      </c>
      <c r="Q2559">
        <v>240948.89659977</v>
      </c>
      <c r="R2559">
        <v>280998.69375217002</v>
      </c>
      <c r="S2559">
        <v>9.4313234875123797</v>
      </c>
      <c r="T2559">
        <v>0.15717475316347801</v>
      </c>
      <c r="U2559">
        <v>0.78292138558745406</v>
      </c>
      <c r="V2559">
        <v>8.6906322072783606</v>
      </c>
      <c r="W2559">
        <v>7.9077108338226001</v>
      </c>
      <c r="X2559">
        <v>8760</v>
      </c>
      <c r="Y2559">
        <v>0</v>
      </c>
      <c r="Z2559">
        <v>8760</v>
      </c>
      <c r="AA2559">
        <v>0</v>
      </c>
      <c r="AB2559">
        <v>0</v>
      </c>
      <c r="AC2559">
        <v>-6.0074695728599997E-2</v>
      </c>
      <c r="AD2559">
        <v>2.1233981440849301</v>
      </c>
      <c r="AE2559">
        <v>0</v>
      </c>
      <c r="AF2559">
        <v>72.437697746172901</v>
      </c>
      <c r="AG2559">
        <v>-10.789325192824201</v>
      </c>
      <c r="AH2559">
        <v>-3.4635294034244302</v>
      </c>
      <c r="AI2559">
        <v>-25.6610431671143</v>
      </c>
      <c r="AJ2559">
        <v>1996.53002929688</v>
      </c>
      <c r="AK2559">
        <v>72.648745245531103</v>
      </c>
      <c r="AL2559">
        <v>1.16286622174072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51.470611572265597</v>
      </c>
      <c r="AW2559">
        <v>175</v>
      </c>
      <c r="AX2559">
        <v>8881.0359077235298</v>
      </c>
      <c r="AY2559" s="2">
        <v>2.1827872842550301E-8</v>
      </c>
      <c r="AZ2559">
        <v>20974.268316268899</v>
      </c>
      <c r="BA2559">
        <v>0.15865582111832299</v>
      </c>
      <c r="BB2559" s="2">
        <v>1.0077528424561301E-4</v>
      </c>
      <c r="BC2559">
        <v>4.7625885636110299</v>
      </c>
      <c r="BD2559">
        <v>4.7625885586894903</v>
      </c>
      <c r="BE2559">
        <v>4.7625901408658802</v>
      </c>
      <c r="BF2559" s="2">
        <v>1.26103004440665E-2</v>
      </c>
      <c r="BG2559" s="2">
        <v>4.3750002980232197E-2</v>
      </c>
      <c r="BH2559">
        <v>147.713839640044</v>
      </c>
      <c r="BI2559" s="2">
        <v>5.6315906798998203E-12</v>
      </c>
      <c r="BJ2559">
        <v>712.98172592884703</v>
      </c>
      <c r="BK2559">
        <v>0</v>
      </c>
      <c r="BL2559">
        <v>0</v>
      </c>
      <c r="BM2559">
        <v>0</v>
      </c>
      <c r="BN2559">
        <v>8.6914929999999995</v>
      </c>
      <c r="BO2559" s="9" t="e">
        <f>_xlfn.XLOOKUP(A2559,Thermal!A:A,Thermal!B:B)</f>
        <v>#N/A</v>
      </c>
      <c r="BP2559" s="9" t="e">
        <f>_xlfn.XLOOKUP(A2559,Thermal!A:A,Thermal!C:C)</f>
        <v>#N/A</v>
      </c>
    </row>
    <row r="2560" spans="1:68" x14ac:dyDescent="0.3">
      <c r="A2560" t="s">
        <v>2187</v>
      </c>
      <c r="B2560" t="s">
        <v>132</v>
      </c>
      <c r="C2560" t="s">
        <v>97</v>
      </c>
      <c r="D2560" t="s">
        <v>90</v>
      </c>
      <c r="E2560" t="s">
        <v>121</v>
      </c>
      <c r="F2560" t="s">
        <v>122</v>
      </c>
      <c r="G2560">
        <v>99.599998474121094</v>
      </c>
      <c r="H2560">
        <v>-99.599998474121094</v>
      </c>
      <c r="J2560" s="1">
        <v>49065</v>
      </c>
      <c r="K2560" s="1">
        <v>55518</v>
      </c>
      <c r="L2560">
        <v>77.592796609081105</v>
      </c>
      <c r="M2560">
        <v>-11.5684511709324</v>
      </c>
      <c r="N2560">
        <v>-2.3869376734511598</v>
      </c>
      <c r="O2560">
        <v>99.599998474121094</v>
      </c>
      <c r="P2560">
        <v>99.599998474121094</v>
      </c>
      <c r="Q2560">
        <v>87879.414930105195</v>
      </c>
      <c r="R2560">
        <v>102450.131280899</v>
      </c>
      <c r="S2560">
        <v>5.3574783646495501</v>
      </c>
      <c r="T2560">
        <v>0.100721855775067</v>
      </c>
      <c r="U2560">
        <v>0.28549431282854099</v>
      </c>
      <c r="V2560">
        <v>4.0532455136030396</v>
      </c>
      <c r="W2560">
        <v>3.7677508414650598</v>
      </c>
      <c r="X2560">
        <v>8760</v>
      </c>
      <c r="Y2560">
        <v>0</v>
      </c>
      <c r="Z2560">
        <v>8760</v>
      </c>
      <c r="AA2560">
        <v>0</v>
      </c>
      <c r="AB2560">
        <v>0</v>
      </c>
      <c r="AC2560" s="2">
        <v>-2.1856074526190799E-2</v>
      </c>
      <c r="AD2560">
        <v>1.2941419776816401</v>
      </c>
      <c r="AE2560">
        <v>0</v>
      </c>
      <c r="AF2560">
        <v>91.708051101670705</v>
      </c>
      <c r="AG2560">
        <v>4.0676022926581501</v>
      </c>
      <c r="AH2560">
        <v>0.94989648399717197</v>
      </c>
      <c r="AI2560">
        <v>-25.372306823730501</v>
      </c>
      <c r="AJ2560">
        <v>1975.81188964844</v>
      </c>
      <c r="AK2560">
        <v>74.938917467012601</v>
      </c>
      <c r="AL2560">
        <v>1.21927862786865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1059.8304901122999</v>
      </c>
      <c r="AW2560">
        <v>943.78907203674305</v>
      </c>
      <c r="AX2560">
        <v>9848.5595207214392</v>
      </c>
      <c r="AY2560">
        <v>0</v>
      </c>
      <c r="AZ2560">
        <v>5731.4671688079798</v>
      </c>
      <c r="BA2560">
        <v>0.15865582111832299</v>
      </c>
      <c r="BB2560" s="2">
        <v>1.0077528424561301E-4</v>
      </c>
      <c r="BC2560">
        <v>4.7625885636110299</v>
      </c>
      <c r="BD2560">
        <v>4.7625885586894903</v>
      </c>
      <c r="BE2560">
        <v>4.7625901408658802</v>
      </c>
      <c r="BF2560">
        <v>545.65236466657404</v>
      </c>
      <c r="BG2560">
        <v>0.27778766886331102</v>
      </c>
      <c r="BH2560">
        <v>14906.4004068834</v>
      </c>
      <c r="BI2560">
        <v>0</v>
      </c>
      <c r="BJ2560">
        <v>3128.1150742319301</v>
      </c>
      <c r="BK2560">
        <v>0</v>
      </c>
      <c r="BL2560">
        <v>0</v>
      </c>
      <c r="BM2560">
        <v>0</v>
      </c>
      <c r="BN2560">
        <v>4.0718259999999997</v>
      </c>
      <c r="BO2560" s="9" t="e">
        <f>_xlfn.XLOOKUP(A2560,Thermal!A:A,Thermal!B:B)</f>
        <v>#N/A</v>
      </c>
      <c r="BP2560" s="9" t="e">
        <f>_xlfn.XLOOKUP(A2560,Thermal!A:A,Thermal!C:C)</f>
        <v>#N/A</v>
      </c>
    </row>
    <row r="2561" spans="1:68" x14ac:dyDescent="0.3">
      <c r="A2561" t="s">
        <v>2188</v>
      </c>
      <c r="B2561" t="s">
        <v>196</v>
      </c>
      <c r="C2561" t="s">
        <v>97</v>
      </c>
      <c r="D2561" t="s">
        <v>90</v>
      </c>
      <c r="E2561" t="s">
        <v>121</v>
      </c>
      <c r="F2561" t="s">
        <v>122</v>
      </c>
      <c r="G2561">
        <v>200</v>
      </c>
      <c r="H2561">
        <v>-200</v>
      </c>
      <c r="J2561" s="1">
        <v>45413</v>
      </c>
      <c r="K2561" s="1">
        <v>55518</v>
      </c>
      <c r="L2561">
        <v>91.901122074280195</v>
      </c>
      <c r="M2561">
        <v>0.733716876647308</v>
      </c>
      <c r="N2561">
        <v>4.9468800683280003</v>
      </c>
      <c r="O2561">
        <v>200</v>
      </c>
      <c r="P2561">
        <v>200</v>
      </c>
      <c r="Q2561">
        <v>280353.08329021902</v>
      </c>
      <c r="R2561">
        <v>327003.61654233898</v>
      </c>
      <c r="S2561">
        <v>23.361664461240501</v>
      </c>
      <c r="T2561">
        <v>0.16001888315642701</v>
      </c>
      <c r="U2561">
        <v>0.91103504833960502</v>
      </c>
      <c r="V2561">
        <v>9.0934341157589493</v>
      </c>
      <c r="W2561">
        <v>8.1823990710850296</v>
      </c>
      <c r="X2561">
        <v>8760</v>
      </c>
      <c r="Y2561">
        <v>0</v>
      </c>
      <c r="Z2561">
        <v>8760</v>
      </c>
      <c r="AA2561">
        <v>0</v>
      </c>
      <c r="AB2561">
        <v>0</v>
      </c>
      <c r="AC2561">
        <v>-6.9975799878180006E-2</v>
      </c>
      <c r="AD2561">
        <v>2.3358279684319498</v>
      </c>
      <c r="AE2561">
        <v>0</v>
      </c>
      <c r="AF2561">
        <v>101.540984423933</v>
      </c>
      <c r="AG2561">
        <v>8.3678346233633292</v>
      </c>
      <c r="AH2561">
        <v>6.4825974709553504</v>
      </c>
      <c r="AI2561">
        <v>-26.765020370483398</v>
      </c>
      <c r="AJ2561">
        <v>1967.14306640625</v>
      </c>
      <c r="AK2561">
        <v>70.492787843559896</v>
      </c>
      <c r="AL2561">
        <v>1.2630342220459001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1534.91266965866</v>
      </c>
      <c r="AW2561">
        <v>790.73231697082497</v>
      </c>
      <c r="AX2561">
        <v>31494.483894348101</v>
      </c>
      <c r="AY2561">
        <v>0</v>
      </c>
      <c r="AZ2561">
        <v>68676.827288985296</v>
      </c>
      <c r="BA2561">
        <v>0.15865582111832299</v>
      </c>
      <c r="BB2561" s="2">
        <v>1.0077528424561301E-4</v>
      </c>
      <c r="BC2561">
        <v>4.7625885636110299</v>
      </c>
      <c r="BD2561">
        <v>4.7625885586894903</v>
      </c>
      <c r="BE2561">
        <v>4.7625901408658802</v>
      </c>
      <c r="BF2561">
        <v>34.591627743095202</v>
      </c>
      <c r="BG2561">
        <v>0.22617519265622801</v>
      </c>
      <c r="BH2561">
        <v>494440.15829096403</v>
      </c>
      <c r="BI2561">
        <v>0</v>
      </c>
      <c r="BJ2561">
        <v>537625.81112965604</v>
      </c>
      <c r="BK2561">
        <v>0</v>
      </c>
      <c r="BL2561">
        <v>0</v>
      </c>
      <c r="BM2561">
        <v>0</v>
      </c>
      <c r="BN2561">
        <v>10.125540000000001</v>
      </c>
      <c r="BO2561" s="9" t="e">
        <f>_xlfn.XLOOKUP(A2561,Thermal!A:A,Thermal!B:B)</f>
        <v>#N/A</v>
      </c>
      <c r="BP2561" s="9" t="e">
        <f>_xlfn.XLOOKUP(A2561,Thermal!A:A,Thermal!C:C)</f>
        <v>#N/A</v>
      </c>
    </row>
    <row r="2562" spans="1:68" x14ac:dyDescent="0.3">
      <c r="A2562" t="s">
        <v>2189</v>
      </c>
      <c r="B2562" t="s">
        <v>132</v>
      </c>
      <c r="C2562" t="s">
        <v>97</v>
      </c>
      <c r="D2562" t="s">
        <v>90</v>
      </c>
      <c r="E2562" t="s">
        <v>121</v>
      </c>
      <c r="F2562" t="s">
        <v>122</v>
      </c>
      <c r="G2562">
        <v>10.199999809265099</v>
      </c>
      <c r="H2562">
        <v>-10.199999809265099</v>
      </c>
      <c r="J2562" s="1">
        <v>45778</v>
      </c>
      <c r="K2562" s="1">
        <v>55518</v>
      </c>
      <c r="L2562">
        <v>92.157701463189497</v>
      </c>
      <c r="M2562">
        <v>-0.12830497410206401</v>
      </c>
      <c r="N2562">
        <v>1.6207031027699099</v>
      </c>
      <c r="O2562">
        <v>10.199999809265099</v>
      </c>
      <c r="P2562">
        <v>10.199999809265099</v>
      </c>
      <c r="Q2562">
        <v>14081.9167762995</v>
      </c>
      <c r="R2562">
        <v>16422.960398375999</v>
      </c>
      <c r="S2562">
        <v>1.22000399892891</v>
      </c>
      <c r="T2562">
        <v>0.157600468254394</v>
      </c>
      <c r="U2562" s="2">
        <v>4.5757314384818101E-2</v>
      </c>
      <c r="V2562">
        <v>0.37125220617454602</v>
      </c>
      <c r="W2562">
        <v>0.32549486458271099</v>
      </c>
      <c r="X2562">
        <v>8760</v>
      </c>
      <c r="Y2562">
        <v>0</v>
      </c>
      <c r="Z2562">
        <v>8760</v>
      </c>
      <c r="AA2562">
        <v>0</v>
      </c>
      <c r="AB2562">
        <v>0</v>
      </c>
      <c r="AC2562" s="2">
        <v>-3.5115654331147701E-3</v>
      </c>
      <c r="AD2562">
        <v>0.116829029202819</v>
      </c>
      <c r="AE2562">
        <v>0</v>
      </c>
      <c r="AF2562">
        <v>97.467120994231095</v>
      </c>
      <c r="AG2562">
        <v>7.7753573273610499</v>
      </c>
      <c r="AH2562">
        <v>3.0012113495346702</v>
      </c>
      <c r="AI2562">
        <v>-26.202583312988299</v>
      </c>
      <c r="AJ2562">
        <v>1786.02575683594</v>
      </c>
      <c r="AK2562">
        <v>65.539703084758401</v>
      </c>
      <c r="AL2562">
        <v>1.2072518193969699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69.221325387326004</v>
      </c>
      <c r="AW2562">
        <v>42.990000973376503</v>
      </c>
      <c r="AX2562">
        <v>6804.2246227264404</v>
      </c>
      <c r="AY2562">
        <v>18.8699998855591</v>
      </c>
      <c r="AZ2562">
        <v>1617.00515151024</v>
      </c>
      <c r="BA2562">
        <v>0.15865582111832299</v>
      </c>
      <c r="BB2562" s="2">
        <v>1.0077528424561301E-4</v>
      </c>
      <c r="BC2562">
        <v>4.7625885636110299</v>
      </c>
      <c r="BD2562">
        <v>4.7625885586894903</v>
      </c>
      <c r="BE2562">
        <v>4.7625901408658802</v>
      </c>
      <c r="BF2562" s="2">
        <v>1.8836096740962802E-2</v>
      </c>
      <c r="BG2562" s="2">
        <v>1.28872952222164E-2</v>
      </c>
      <c r="BH2562">
        <v>137104.88989583499</v>
      </c>
      <c r="BI2562">
        <v>2356.14649963379</v>
      </c>
      <c r="BJ2562">
        <v>40651.145223555002</v>
      </c>
      <c r="BK2562">
        <v>0</v>
      </c>
      <c r="BL2562">
        <v>0</v>
      </c>
      <c r="BM2562">
        <v>0</v>
      </c>
      <c r="BN2562">
        <v>0.55136439999999998</v>
      </c>
      <c r="BO2562" s="9" t="e">
        <f>_xlfn.XLOOKUP(A2562,Thermal!A:A,Thermal!B:B)</f>
        <v>#N/A</v>
      </c>
      <c r="BP2562" s="9" t="e">
        <f>_xlfn.XLOOKUP(A2562,Thermal!A:A,Thermal!C:C)</f>
        <v>#N/A</v>
      </c>
    </row>
    <row r="2563" spans="1:68" x14ac:dyDescent="0.3">
      <c r="A2563" t="s">
        <v>2190</v>
      </c>
      <c r="B2563" t="s">
        <v>96</v>
      </c>
      <c r="C2563" t="s">
        <v>97</v>
      </c>
      <c r="D2563" t="s">
        <v>90</v>
      </c>
      <c r="E2563" t="s">
        <v>121</v>
      </c>
      <c r="F2563" t="s">
        <v>122</v>
      </c>
      <c r="G2563">
        <v>200</v>
      </c>
      <c r="H2563">
        <v>-200</v>
      </c>
      <c r="J2563" s="1">
        <v>49065</v>
      </c>
      <c r="K2563" s="1">
        <v>55518</v>
      </c>
      <c r="L2563">
        <v>64.565723633327195</v>
      </c>
      <c r="M2563">
        <v>-25.015618178997101</v>
      </c>
      <c r="N2563">
        <v>-4.4130043172844404</v>
      </c>
      <c r="O2563">
        <v>200</v>
      </c>
      <c r="P2563">
        <v>200</v>
      </c>
      <c r="Q2563">
        <v>169873.994259834</v>
      </c>
      <c r="R2563">
        <v>197969.39845895799</v>
      </c>
      <c r="S2563">
        <v>9.5588587462308805</v>
      </c>
      <c r="T2563" s="2">
        <v>9.6960042385694806E-2</v>
      </c>
      <c r="U2563">
        <v>0.55176508806800795</v>
      </c>
      <c r="V2563">
        <v>4.63235771962042</v>
      </c>
      <c r="W2563">
        <v>4.0805926354815503</v>
      </c>
      <c r="X2563">
        <v>8760</v>
      </c>
      <c r="Y2563">
        <v>0</v>
      </c>
      <c r="Z2563">
        <v>8760</v>
      </c>
      <c r="AA2563">
        <v>0</v>
      </c>
      <c r="AB2563">
        <v>0</v>
      </c>
      <c r="AC2563" s="2">
        <v>-4.2143106298685097E-2</v>
      </c>
      <c r="AD2563">
        <v>2.7380859408104401</v>
      </c>
      <c r="AE2563">
        <v>0</v>
      </c>
      <c r="AF2563">
        <v>78.740666369056996</v>
      </c>
      <c r="AG2563">
        <v>-5.4887662655165697</v>
      </c>
      <c r="AH2563">
        <v>-2.4611197194321002</v>
      </c>
      <c r="AI2563">
        <v>-26.5799236297607</v>
      </c>
      <c r="AJ2563">
        <v>2007.71398925781</v>
      </c>
      <c r="AK2563">
        <v>71.973295736571501</v>
      </c>
      <c r="AL2563">
        <v>1.1898218893432599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6457.7898068428003</v>
      </c>
      <c r="AW2563">
        <v>2731.7730197906499</v>
      </c>
      <c r="AX2563">
        <v>20812.8930616379</v>
      </c>
      <c r="AY2563">
        <v>200</v>
      </c>
      <c r="AZ2563">
        <v>30688.079571366299</v>
      </c>
      <c r="BA2563">
        <v>0.15865582111832299</v>
      </c>
      <c r="BB2563" s="2">
        <v>1.0077528424561301E-4</v>
      </c>
      <c r="BC2563">
        <v>4.7625885636110299</v>
      </c>
      <c r="BD2563">
        <v>4.7625885586894903</v>
      </c>
      <c r="BE2563">
        <v>4.7625901408658802</v>
      </c>
      <c r="BF2563">
        <v>1.95806929748505</v>
      </c>
      <c r="BG2563">
        <v>0.776573498966172</v>
      </c>
      <c r="BH2563">
        <v>72894.1571135985</v>
      </c>
      <c r="BI2563" s="2">
        <v>5.2000001072883599E-2</v>
      </c>
      <c r="BJ2563">
        <v>25523.716455538699</v>
      </c>
      <c r="BK2563">
        <v>0</v>
      </c>
      <c r="BL2563">
        <v>0</v>
      </c>
      <c r="BM2563">
        <v>0</v>
      </c>
      <c r="BN2563">
        <v>4.7307779999999999</v>
      </c>
      <c r="BO2563" s="9" t="e">
        <f>_xlfn.XLOOKUP(A2563,Thermal!A:A,Thermal!B:B)</f>
        <v>#N/A</v>
      </c>
      <c r="BP2563" s="9" t="e">
        <f>_xlfn.XLOOKUP(A2563,Thermal!A:A,Thermal!C:C)</f>
        <v>#N/A</v>
      </c>
    </row>
    <row r="2564" spans="1:68" x14ac:dyDescent="0.3">
      <c r="A2564" t="s">
        <v>2191</v>
      </c>
      <c r="B2564" t="s">
        <v>196</v>
      </c>
      <c r="C2564" t="s">
        <v>97</v>
      </c>
      <c r="D2564" t="s">
        <v>90</v>
      </c>
      <c r="E2564" t="s">
        <v>121</v>
      </c>
      <c r="F2564" t="s">
        <v>122</v>
      </c>
      <c r="G2564">
        <v>192.61999511718801</v>
      </c>
      <c r="H2564">
        <v>-192.61999511718801</v>
      </c>
      <c r="J2564" s="1">
        <v>45413</v>
      </c>
      <c r="K2564" s="1">
        <v>55518</v>
      </c>
      <c r="L2564">
        <v>90.825422225352995</v>
      </c>
      <c r="M2564">
        <v>0.78635551157651595</v>
      </c>
      <c r="N2564">
        <v>4.4691916087091101</v>
      </c>
      <c r="O2564">
        <v>192.61999511718801</v>
      </c>
      <c r="P2564">
        <v>192.61999511718801</v>
      </c>
      <c r="Q2564">
        <v>272003.64875721902</v>
      </c>
      <c r="R2564">
        <v>317284.94063945097</v>
      </c>
      <c r="S2564">
        <v>22.2004736668598</v>
      </c>
      <c r="T2564">
        <v>0.16120156589345699</v>
      </c>
      <c r="U2564">
        <v>0.88393288214978605</v>
      </c>
      <c r="V2564">
        <v>9.1214384170035601</v>
      </c>
      <c r="W2564">
        <v>8.2375062262481897</v>
      </c>
      <c r="X2564">
        <v>8760</v>
      </c>
      <c r="Y2564">
        <v>0</v>
      </c>
      <c r="Z2564">
        <v>8760</v>
      </c>
      <c r="AA2564">
        <v>0</v>
      </c>
      <c r="AB2564">
        <v>0</v>
      </c>
      <c r="AC2564" s="2">
        <v>-6.7921937823347794E-2</v>
      </c>
      <c r="AD2564">
        <v>2.2079685465469399</v>
      </c>
      <c r="AE2564">
        <v>0</v>
      </c>
      <c r="AF2564">
        <v>101.00171317922501</v>
      </c>
      <c r="AG2564">
        <v>8.1695238543860391</v>
      </c>
      <c r="AH2564">
        <v>6.1416369953793302</v>
      </c>
      <c r="AI2564">
        <v>-26.250148773193398</v>
      </c>
      <c r="AJ2564">
        <v>1983.55517578125</v>
      </c>
      <c r="AK2564">
        <v>70.839217529785302</v>
      </c>
      <c r="AL2564">
        <v>1.25939795214844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268.99395751953102</v>
      </c>
      <c r="AW2564">
        <v>560.59654617309604</v>
      </c>
      <c r="AX2564">
        <v>24891.640129998301</v>
      </c>
      <c r="AY2564">
        <v>0</v>
      </c>
      <c r="AZ2564">
        <v>50951.499543190002</v>
      </c>
      <c r="BA2564">
        <v>0.15865582111832299</v>
      </c>
      <c r="BB2564" s="2">
        <v>1.0077528424561301E-4</v>
      </c>
      <c r="BC2564">
        <v>4.7625885636110299</v>
      </c>
      <c r="BD2564">
        <v>4.7625885586894903</v>
      </c>
      <c r="BE2564">
        <v>4.7625901408658802</v>
      </c>
      <c r="BF2564">
        <v>2.7169073733966802</v>
      </c>
      <c r="BG2564">
        <v>0.15456004254519901</v>
      </c>
      <c r="BH2564">
        <v>429365.32218295702</v>
      </c>
      <c r="BI2564">
        <v>0</v>
      </c>
      <c r="BJ2564">
        <v>342513.066857294</v>
      </c>
      <c r="BK2564">
        <v>0</v>
      </c>
      <c r="BL2564">
        <v>0</v>
      </c>
      <c r="BM2564">
        <v>0</v>
      </c>
      <c r="BN2564">
        <v>9.8933199999999992</v>
      </c>
      <c r="BO2564" s="9" t="e">
        <f>_xlfn.XLOOKUP(A2564,Thermal!A:A,Thermal!B:B)</f>
        <v>#N/A</v>
      </c>
      <c r="BP2564" s="9" t="e">
        <f>_xlfn.XLOOKUP(A2564,Thermal!A:A,Thermal!C:C)</f>
        <v>#N/A</v>
      </c>
    </row>
    <row r="2565" spans="1:68" x14ac:dyDescent="0.3">
      <c r="A2565" t="s">
        <v>2192</v>
      </c>
      <c r="B2565" t="s">
        <v>196</v>
      </c>
      <c r="C2565" t="s">
        <v>97</v>
      </c>
      <c r="D2565" t="s">
        <v>90</v>
      </c>
      <c r="E2565" t="s">
        <v>121</v>
      </c>
      <c r="F2565" t="s">
        <v>122</v>
      </c>
      <c r="G2565">
        <v>200</v>
      </c>
      <c r="H2565">
        <v>-200</v>
      </c>
      <c r="J2565" s="1">
        <v>47604</v>
      </c>
      <c r="K2565" s="1">
        <v>55518</v>
      </c>
      <c r="L2565">
        <v>87.278473480618899</v>
      </c>
      <c r="M2565">
        <v>0.56206715872755997</v>
      </c>
      <c r="N2565">
        <v>1.2017249855188099</v>
      </c>
      <c r="O2565">
        <v>200</v>
      </c>
      <c r="P2565">
        <v>200</v>
      </c>
      <c r="Q2565">
        <v>259692.78413200399</v>
      </c>
      <c r="R2565">
        <v>302697.38336864102</v>
      </c>
      <c r="S2565">
        <v>20.452971166942099</v>
      </c>
      <c r="T2565">
        <v>0.148226474961105</v>
      </c>
      <c r="U2565">
        <v>0.84358525029230103</v>
      </c>
      <c r="V2565">
        <v>8.1786137965956804</v>
      </c>
      <c r="W2565">
        <v>7.3350285495849699</v>
      </c>
      <c r="X2565">
        <v>8760</v>
      </c>
      <c r="Y2565">
        <v>0</v>
      </c>
      <c r="Z2565">
        <v>8760</v>
      </c>
      <c r="AA2565">
        <v>0</v>
      </c>
      <c r="AB2565">
        <v>0</v>
      </c>
      <c r="AC2565">
        <v>-6.4506898854956002E-2</v>
      </c>
      <c r="AD2565">
        <v>2.00748767501068</v>
      </c>
      <c r="AE2565">
        <v>0</v>
      </c>
      <c r="AF2565">
        <v>99.318865423832804</v>
      </c>
      <c r="AG2565">
        <v>9.4762382180710691</v>
      </c>
      <c r="AH2565">
        <v>3.1520748445771698</v>
      </c>
      <c r="AI2565">
        <v>-26.0398654937744</v>
      </c>
      <c r="AJ2565">
        <v>1944.69616699219</v>
      </c>
      <c r="AK2565">
        <v>68.732756860531893</v>
      </c>
      <c r="AL2565">
        <v>1.23496903857422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3266.21534728492</v>
      </c>
      <c r="AW2565">
        <v>2552.9939203313502</v>
      </c>
      <c r="AX2565">
        <v>29077.871212005601</v>
      </c>
      <c r="AY2565">
        <v>0</v>
      </c>
      <c r="AZ2565">
        <v>39872.540960311897</v>
      </c>
      <c r="BA2565">
        <v>0.15865582111832299</v>
      </c>
      <c r="BB2565" s="2">
        <v>1.0077528424561301E-4</v>
      </c>
      <c r="BC2565">
        <v>4.7625885636110299</v>
      </c>
      <c r="BD2565">
        <v>4.7625885586894903</v>
      </c>
      <c r="BE2565">
        <v>4.7625901408658802</v>
      </c>
      <c r="BF2565">
        <v>2825.2794839050598</v>
      </c>
      <c r="BG2565">
        <v>0.75795077171811298</v>
      </c>
      <c r="BH2565">
        <v>139126.51001134299</v>
      </c>
      <c r="BI2565">
        <v>0</v>
      </c>
      <c r="BJ2565">
        <v>117989.41736575399</v>
      </c>
      <c r="BK2565">
        <v>0</v>
      </c>
      <c r="BL2565">
        <v>0</v>
      </c>
      <c r="BM2565">
        <v>0</v>
      </c>
      <c r="BN2565">
        <v>8.4385560000000002</v>
      </c>
      <c r="BO2565" s="9" t="e">
        <f>_xlfn.XLOOKUP(A2565,Thermal!A:A,Thermal!B:B)</f>
        <v>#N/A</v>
      </c>
      <c r="BP2565" s="9" t="e">
        <f>_xlfn.XLOOKUP(A2565,Thermal!A:A,Thermal!C:C)</f>
        <v>#N/A</v>
      </c>
    </row>
    <row r="2566" spans="1:68" x14ac:dyDescent="0.3">
      <c r="A2566" t="s">
        <v>2193</v>
      </c>
      <c r="B2566" t="s">
        <v>132</v>
      </c>
      <c r="C2566" t="s">
        <v>97</v>
      </c>
      <c r="D2566" t="s">
        <v>90</v>
      </c>
      <c r="E2566" t="s">
        <v>121</v>
      </c>
      <c r="F2566" t="s">
        <v>122</v>
      </c>
      <c r="G2566">
        <v>80</v>
      </c>
      <c r="H2566">
        <v>-80</v>
      </c>
      <c r="J2566" s="1">
        <v>47604</v>
      </c>
      <c r="K2566" s="1">
        <v>55518</v>
      </c>
      <c r="L2566">
        <v>60.280676255268297</v>
      </c>
      <c r="M2566">
        <v>-13.171498029571</v>
      </c>
      <c r="N2566">
        <v>-5.5642758232634399</v>
      </c>
      <c r="O2566">
        <v>80</v>
      </c>
      <c r="P2566">
        <v>80</v>
      </c>
      <c r="Q2566">
        <v>109712.89730524999</v>
      </c>
      <c r="R2566">
        <v>127944.58120560599</v>
      </c>
      <c r="S2566">
        <v>4.4882903230569298</v>
      </c>
      <c r="T2566">
        <v>0.15655379181662901</v>
      </c>
      <c r="U2566">
        <v>0.35648621729370999</v>
      </c>
      <c r="V2566">
        <v>5.3495734434206499</v>
      </c>
      <c r="W2566">
        <v>4.9930872235136601</v>
      </c>
      <c r="X2566">
        <v>8760</v>
      </c>
      <c r="Y2566">
        <v>0</v>
      </c>
      <c r="Z2566">
        <v>8760</v>
      </c>
      <c r="AA2566">
        <v>0</v>
      </c>
      <c r="AB2566">
        <v>0</v>
      </c>
      <c r="AC2566" s="2">
        <v>-2.7347525850534401E-2</v>
      </c>
      <c r="AD2566">
        <v>0.87864266682863201</v>
      </c>
      <c r="AE2566">
        <v>0</v>
      </c>
      <c r="AF2566">
        <v>79.441662876835096</v>
      </c>
      <c r="AG2566">
        <v>-3.3659081714933099</v>
      </c>
      <c r="AH2566">
        <v>-3.8829812959633401</v>
      </c>
      <c r="AI2566">
        <v>-25.104568481445298</v>
      </c>
      <c r="AJ2566">
        <v>1972.26733398438</v>
      </c>
      <c r="AK2566">
        <v>75.071929137466199</v>
      </c>
      <c r="AL2566">
        <v>1.1607496988525401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429.40029907226602</v>
      </c>
      <c r="AW2566">
        <v>263.05884552001999</v>
      </c>
      <c r="AX2566">
        <v>14873.778803587</v>
      </c>
      <c r="AY2566">
        <v>0</v>
      </c>
      <c r="AZ2566">
        <v>5689.67996740341</v>
      </c>
      <c r="BA2566">
        <v>0.15865582111832299</v>
      </c>
      <c r="BB2566" s="2">
        <v>1.0077528424561301E-4</v>
      </c>
      <c r="BC2566">
        <v>4.7625885636110299</v>
      </c>
      <c r="BD2566">
        <v>4.7625885586894903</v>
      </c>
      <c r="BE2566">
        <v>4.7625901408658802</v>
      </c>
      <c r="BF2566">
        <v>0.117772273719311</v>
      </c>
      <c r="BG2566" s="2">
        <v>7.0215206593275098E-2</v>
      </c>
      <c r="BH2566">
        <v>40046.463114434599</v>
      </c>
      <c r="BI2566">
        <v>0</v>
      </c>
      <c r="BJ2566">
        <v>2654.5848068462101</v>
      </c>
      <c r="BK2566">
        <v>0</v>
      </c>
      <c r="BL2566">
        <v>0</v>
      </c>
      <c r="BM2566">
        <v>0</v>
      </c>
      <c r="BN2566">
        <v>5.3922749999999997</v>
      </c>
      <c r="BO2566" s="9" t="e">
        <f>_xlfn.XLOOKUP(A2566,Thermal!A:A,Thermal!B:B)</f>
        <v>#N/A</v>
      </c>
      <c r="BP2566" s="9" t="e">
        <f>_xlfn.XLOOKUP(A2566,Thermal!A:A,Thermal!C:C)</f>
        <v>#N/A</v>
      </c>
    </row>
    <row r="2567" spans="1:68" x14ac:dyDescent="0.3">
      <c r="A2567" t="s">
        <v>2194</v>
      </c>
      <c r="B2567" t="s">
        <v>132</v>
      </c>
      <c r="C2567" t="s">
        <v>97</v>
      </c>
      <c r="D2567" t="s">
        <v>90</v>
      </c>
      <c r="E2567" t="s">
        <v>121</v>
      </c>
      <c r="F2567" t="s">
        <v>122</v>
      </c>
      <c r="G2567">
        <v>340</v>
      </c>
      <c r="H2567">
        <v>-340</v>
      </c>
      <c r="J2567" s="1">
        <v>45778</v>
      </c>
      <c r="K2567" s="1">
        <v>55518</v>
      </c>
      <c r="L2567">
        <v>61.228620279024199</v>
      </c>
      <c r="M2567">
        <v>-12.014790471444201</v>
      </c>
      <c r="N2567">
        <v>-4.9543070697585296</v>
      </c>
      <c r="O2567">
        <v>340</v>
      </c>
      <c r="P2567">
        <v>340</v>
      </c>
      <c r="Q2567">
        <v>466175.98375618499</v>
      </c>
      <c r="R2567">
        <v>543642.32050836098</v>
      </c>
      <c r="S2567">
        <v>19.9848254062025</v>
      </c>
      <c r="T2567">
        <v>0.156518930887734</v>
      </c>
      <c r="U2567">
        <v>1.5147274532216199</v>
      </c>
      <c r="V2567">
        <v>21.860131228441201</v>
      </c>
      <c r="W2567">
        <v>20.345403777718801</v>
      </c>
      <c r="X2567">
        <v>8760</v>
      </c>
      <c r="Y2567">
        <v>0</v>
      </c>
      <c r="Z2567">
        <v>8760</v>
      </c>
      <c r="AA2567">
        <v>0</v>
      </c>
      <c r="AB2567">
        <v>0</v>
      </c>
      <c r="AC2567">
        <v>-0.11619950512826401</v>
      </c>
      <c r="AD2567">
        <v>3.6489544223387198</v>
      </c>
      <c r="AE2567">
        <v>0</v>
      </c>
      <c r="AF2567">
        <v>80.605710737554304</v>
      </c>
      <c r="AG2567">
        <v>-2.9687305130964701</v>
      </c>
      <c r="AH2567">
        <v>-3.11611108871677</v>
      </c>
      <c r="AI2567">
        <v>-25.328973770141602</v>
      </c>
      <c r="AJ2567">
        <v>1981.31225585938</v>
      </c>
      <c r="AK2567">
        <v>74.733725753822398</v>
      </c>
      <c r="AL2567">
        <v>1.18228560131836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740.37335395813</v>
      </c>
      <c r="AW2567">
        <v>995.73899459838901</v>
      </c>
      <c r="AX2567">
        <v>17921.161344528198</v>
      </c>
      <c r="AY2567">
        <v>0</v>
      </c>
      <c r="AZ2567">
        <v>60650.305497765497</v>
      </c>
      <c r="BA2567">
        <v>0.15865582111832299</v>
      </c>
      <c r="BB2567" s="2">
        <v>1.0077528424561301E-4</v>
      </c>
      <c r="BC2567">
        <v>4.7625885636110299</v>
      </c>
      <c r="BD2567">
        <v>4.7625885586894903</v>
      </c>
      <c r="BE2567">
        <v>4.7625901408658802</v>
      </c>
      <c r="BF2567">
        <v>15.3318598931655</v>
      </c>
      <c r="BG2567">
        <v>0.24567648768424999</v>
      </c>
      <c r="BH2567">
        <v>50167.556676294</v>
      </c>
      <c r="BI2567">
        <v>0</v>
      </c>
      <c r="BJ2567">
        <v>26821.471414539701</v>
      </c>
      <c r="BK2567">
        <v>0</v>
      </c>
      <c r="BL2567">
        <v>0</v>
      </c>
      <c r="BM2567">
        <v>0</v>
      </c>
      <c r="BN2567">
        <v>21.937139999999999</v>
      </c>
      <c r="BO2567" s="9" t="e">
        <f>_xlfn.XLOOKUP(A2567,Thermal!A:A,Thermal!B:B)</f>
        <v>#N/A</v>
      </c>
      <c r="BP2567" s="9" t="e">
        <f>_xlfn.XLOOKUP(A2567,Thermal!A:A,Thermal!C:C)</f>
        <v>#N/A</v>
      </c>
    </row>
    <row r="2568" spans="1:68" x14ac:dyDescent="0.3">
      <c r="A2568" t="s">
        <v>2195</v>
      </c>
      <c r="B2568" t="s">
        <v>212</v>
      </c>
      <c r="C2568" t="s">
        <v>97</v>
      </c>
      <c r="D2568" t="s">
        <v>90</v>
      </c>
      <c r="E2568" t="s">
        <v>121</v>
      </c>
      <c r="F2568" t="s">
        <v>122</v>
      </c>
      <c r="G2568">
        <v>9.75</v>
      </c>
      <c r="H2568">
        <v>-9.75</v>
      </c>
      <c r="J2568" s="1">
        <v>46143</v>
      </c>
      <c r="K2568" s="1">
        <v>55518</v>
      </c>
      <c r="L2568">
        <v>47.2200816975203</v>
      </c>
      <c r="M2568">
        <v>-25.411225744231</v>
      </c>
      <c r="N2568">
        <v>-7.3871524433492999</v>
      </c>
      <c r="O2568">
        <v>9.75</v>
      </c>
      <c r="P2568">
        <v>9.75</v>
      </c>
      <c r="Q2568">
        <v>13280.475007295599</v>
      </c>
      <c r="R2568">
        <v>15486.440814346101</v>
      </c>
      <c r="S2568">
        <v>0.428052727045451</v>
      </c>
      <c r="T2568">
        <v>0.155490867663507</v>
      </c>
      <c r="U2568" s="2">
        <v>4.3150373884260698E-2</v>
      </c>
      <c r="V2568">
        <v>0.50227109231573797</v>
      </c>
      <c r="W2568">
        <v>0.459120719398116</v>
      </c>
      <c r="X2568">
        <v>8760</v>
      </c>
      <c r="Y2568">
        <v>0</v>
      </c>
      <c r="Z2568">
        <v>8760</v>
      </c>
      <c r="AA2568">
        <v>0</v>
      </c>
      <c r="AB2568">
        <v>0</v>
      </c>
      <c r="AC2568" s="2">
        <v>-3.3089487105757002E-3</v>
      </c>
      <c r="AD2568">
        <v>0.11774533312499499</v>
      </c>
      <c r="AE2568">
        <v>0</v>
      </c>
      <c r="AF2568">
        <v>65.799723312265797</v>
      </c>
      <c r="AG2568">
        <v>-13.7440761148424</v>
      </c>
      <c r="AH2568">
        <v>-7.1467528748466798</v>
      </c>
      <c r="AI2568">
        <v>-25.474681854248001</v>
      </c>
      <c r="AJ2568">
        <v>1915.13549804688</v>
      </c>
      <c r="AK2568">
        <v>68.577887275484699</v>
      </c>
      <c r="AL2568">
        <v>1.0675947191162101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8.2875003814697301</v>
      </c>
      <c r="AX2568">
        <v>2072.55649662018</v>
      </c>
      <c r="AY2568">
        <v>9.75</v>
      </c>
      <c r="AZ2568">
        <v>594.414794921875</v>
      </c>
      <c r="BA2568">
        <v>0.15865582111832299</v>
      </c>
      <c r="BB2568" s="2">
        <v>1.0077528424561301E-4</v>
      </c>
      <c r="BC2568">
        <v>4.7625885636110299</v>
      </c>
      <c r="BD2568">
        <v>4.7625885586894903</v>
      </c>
      <c r="BE2568">
        <v>4.7625901408658802</v>
      </c>
      <c r="BF2568">
        <v>0</v>
      </c>
      <c r="BG2568" s="2">
        <v>2.3950876202434301E-3</v>
      </c>
      <c r="BH2568">
        <v>134.79642366620101</v>
      </c>
      <c r="BI2568" s="2">
        <v>7.7239498496055603E-3</v>
      </c>
      <c r="BJ2568">
        <v>0.239880047602721</v>
      </c>
      <c r="BK2568">
        <v>0</v>
      </c>
      <c r="BL2568">
        <v>0</v>
      </c>
      <c r="BM2568">
        <v>0</v>
      </c>
      <c r="BN2568">
        <v>0.50240609999999997</v>
      </c>
      <c r="BO2568" s="9" t="e">
        <f>_xlfn.XLOOKUP(A2568,Thermal!A:A,Thermal!B:B)</f>
        <v>#N/A</v>
      </c>
      <c r="BP2568" s="9" t="e">
        <f>_xlfn.XLOOKUP(A2568,Thermal!A:A,Thermal!C:C)</f>
        <v>#N/A</v>
      </c>
    </row>
    <row r="2569" spans="1:68" x14ac:dyDescent="0.3">
      <c r="A2569" t="s">
        <v>2196</v>
      </c>
      <c r="B2569" t="s">
        <v>96</v>
      </c>
      <c r="C2569" t="s">
        <v>97</v>
      </c>
      <c r="D2569" t="s">
        <v>90</v>
      </c>
      <c r="E2569" t="s">
        <v>121</v>
      </c>
      <c r="F2569" t="s">
        <v>122</v>
      </c>
      <c r="G2569">
        <v>285</v>
      </c>
      <c r="H2569">
        <v>-285</v>
      </c>
      <c r="J2569" s="1">
        <v>45778</v>
      </c>
      <c r="K2569" s="1">
        <v>55518</v>
      </c>
      <c r="L2569">
        <v>49.071466746287904</v>
      </c>
      <c r="M2569">
        <v>-22.5829122380744</v>
      </c>
      <c r="N2569">
        <v>-5.1306184118246696</v>
      </c>
      <c r="O2569">
        <v>285</v>
      </c>
      <c r="P2569">
        <v>285</v>
      </c>
      <c r="Q2569">
        <v>381519.45788562298</v>
      </c>
      <c r="R2569">
        <v>444822.87575986999</v>
      </c>
      <c r="S2569">
        <v>13.1310427392552</v>
      </c>
      <c r="T2569">
        <v>0.15281561238703401</v>
      </c>
      <c r="U2569">
        <v>1.2395135038521701</v>
      </c>
      <c r="V2569">
        <v>14.2877453330289</v>
      </c>
      <c r="W2569">
        <v>13.0482318366636</v>
      </c>
      <c r="X2569">
        <v>8760</v>
      </c>
      <c r="Y2569">
        <v>0</v>
      </c>
      <c r="Z2569">
        <v>8760</v>
      </c>
      <c r="AA2569">
        <v>0</v>
      </c>
      <c r="AB2569">
        <v>0</v>
      </c>
      <c r="AC2569" s="2">
        <v>-9.4955126811370305E-2</v>
      </c>
      <c r="AD2569">
        <v>3.1835355637136198</v>
      </c>
      <c r="AE2569">
        <v>0</v>
      </c>
      <c r="AF2569">
        <v>70.276609635958494</v>
      </c>
      <c r="AG2569">
        <v>-12.1251610496344</v>
      </c>
      <c r="AH2569">
        <v>-4.2887816140149004</v>
      </c>
      <c r="AI2569">
        <v>-31.0096645355225</v>
      </c>
      <c r="AJ2569">
        <v>1982.892578125</v>
      </c>
      <c r="AK2569">
        <v>72.500771736789304</v>
      </c>
      <c r="AL2569">
        <v>1.1404762584228501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6534.9440021514902</v>
      </c>
      <c r="AW2569">
        <v>2246.2693920135498</v>
      </c>
      <c r="AX2569">
        <v>13974.2466535568</v>
      </c>
      <c r="AY2569">
        <v>0</v>
      </c>
      <c r="AZ2569">
        <v>57174.147992968603</v>
      </c>
      <c r="BA2569">
        <v>0.15865582111832299</v>
      </c>
      <c r="BB2569" s="2">
        <v>1.0077528424561301E-4</v>
      </c>
      <c r="BC2569">
        <v>4.7625885636110299</v>
      </c>
      <c r="BD2569">
        <v>4.7625885586894903</v>
      </c>
      <c r="BE2569">
        <v>4.7625901408658802</v>
      </c>
      <c r="BF2569">
        <v>25.572285992791901</v>
      </c>
      <c r="BG2569">
        <v>0.65948921442031905</v>
      </c>
      <c r="BH2569">
        <v>1885.7260434002901</v>
      </c>
      <c r="BI2569">
        <v>0</v>
      </c>
      <c r="BJ2569">
        <v>2989.7634704177599</v>
      </c>
      <c r="BK2569">
        <v>0</v>
      </c>
      <c r="BL2569">
        <v>0</v>
      </c>
      <c r="BM2569">
        <v>0</v>
      </c>
      <c r="BN2569">
        <v>14.29265</v>
      </c>
      <c r="BO2569" s="9" t="e">
        <f>_xlfn.XLOOKUP(A2569,Thermal!A:A,Thermal!B:B)</f>
        <v>#N/A</v>
      </c>
      <c r="BP2569" s="9" t="e">
        <f>_xlfn.XLOOKUP(A2569,Thermal!A:A,Thermal!C:C)</f>
        <v>#N/A</v>
      </c>
    </row>
    <row r="2570" spans="1:68" x14ac:dyDescent="0.3">
      <c r="A2570" t="s">
        <v>2197</v>
      </c>
      <c r="B2570" t="s">
        <v>96</v>
      </c>
      <c r="C2570" t="s">
        <v>97</v>
      </c>
      <c r="D2570" t="s">
        <v>90</v>
      </c>
      <c r="E2570" t="s">
        <v>121</v>
      </c>
      <c r="F2570" t="s">
        <v>122</v>
      </c>
      <c r="G2570">
        <v>50</v>
      </c>
      <c r="H2570">
        <v>-50</v>
      </c>
      <c r="J2570" s="1">
        <v>45413</v>
      </c>
      <c r="K2570" s="1">
        <v>55518</v>
      </c>
      <c r="L2570">
        <v>46.338636758025203</v>
      </c>
      <c r="M2570">
        <v>-20.9269796026209</v>
      </c>
      <c r="N2570">
        <v>-7.6124705631866396</v>
      </c>
      <c r="O2570">
        <v>50</v>
      </c>
      <c r="P2570">
        <v>50</v>
      </c>
      <c r="Q2570">
        <v>67730.000052809701</v>
      </c>
      <c r="R2570">
        <v>78976.467887878403</v>
      </c>
      <c r="S2570">
        <v>2.1640220161882202</v>
      </c>
      <c r="T2570">
        <v>0.15463470331656401</v>
      </c>
      <c r="U2570">
        <v>0.22005970134663599</v>
      </c>
      <c r="V2570">
        <v>2.4701341163384898</v>
      </c>
      <c r="W2570">
        <v>2.2500744149665799</v>
      </c>
      <c r="X2570">
        <v>8760</v>
      </c>
      <c r="Y2570">
        <v>0</v>
      </c>
      <c r="Z2570">
        <v>8760</v>
      </c>
      <c r="AA2570">
        <v>0</v>
      </c>
      <c r="AB2570">
        <v>0</v>
      </c>
      <c r="AC2570" s="2">
        <v>-1.6869701752603099E-2</v>
      </c>
      <c r="AD2570">
        <v>0.59813052472770201</v>
      </c>
      <c r="AE2570">
        <v>0</v>
      </c>
      <c r="AF2570">
        <v>65.721142054049807</v>
      </c>
      <c r="AG2570">
        <v>-13.3259996977455</v>
      </c>
      <c r="AH2570">
        <v>-7.6434106081532303</v>
      </c>
      <c r="AI2570">
        <v>-25.199254989623999</v>
      </c>
      <c r="AJ2570">
        <v>1928.76989746094</v>
      </c>
      <c r="AK2570">
        <v>69.329581547096396</v>
      </c>
      <c r="AL2570">
        <v>1.0758222326660201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271.80323457717901</v>
      </c>
      <c r="AW2570">
        <v>96.882581710815401</v>
      </c>
      <c r="AX2570">
        <v>11398.6006047726</v>
      </c>
      <c r="AY2570">
        <v>0</v>
      </c>
      <c r="AZ2570">
        <v>4333.0305544138</v>
      </c>
      <c r="BA2570">
        <v>0.15865582111832299</v>
      </c>
      <c r="BB2570" s="2">
        <v>1.0077528424561301E-4</v>
      </c>
      <c r="BC2570">
        <v>4.7625885636110299</v>
      </c>
      <c r="BD2570">
        <v>4.7625885586894903</v>
      </c>
      <c r="BE2570">
        <v>4.7625901408658802</v>
      </c>
      <c r="BF2570" s="2">
        <v>8.2885143579915194E-2</v>
      </c>
      <c r="BG2570">
        <v>2.5199115741997999E-2</v>
      </c>
      <c r="BH2570">
        <v>9302.85721399658</v>
      </c>
      <c r="BI2570">
        <v>0</v>
      </c>
      <c r="BJ2570">
        <v>55.642781488248097</v>
      </c>
      <c r="BK2570">
        <v>0</v>
      </c>
      <c r="BL2570">
        <v>0</v>
      </c>
      <c r="BM2570">
        <v>0</v>
      </c>
      <c r="BN2570">
        <v>2.4794930000000002</v>
      </c>
      <c r="BO2570" s="9" t="e">
        <f>_xlfn.XLOOKUP(A2570,Thermal!A:A,Thermal!B:B)</f>
        <v>#N/A</v>
      </c>
      <c r="BP2570" s="9" t="e">
        <f>_xlfn.XLOOKUP(A2570,Thermal!A:A,Thermal!C:C)</f>
        <v>#N/A</v>
      </c>
    </row>
    <row r="2571" spans="1:68" x14ac:dyDescent="0.3">
      <c r="A2571" t="s">
        <v>2198</v>
      </c>
      <c r="B2571" t="s">
        <v>212</v>
      </c>
      <c r="C2571" t="s">
        <v>97</v>
      </c>
      <c r="D2571" t="s">
        <v>90</v>
      </c>
      <c r="E2571" t="s">
        <v>121</v>
      </c>
      <c r="F2571" t="s">
        <v>122</v>
      </c>
      <c r="G2571">
        <v>9</v>
      </c>
      <c r="H2571">
        <v>-9</v>
      </c>
      <c r="J2571" s="1">
        <v>45413</v>
      </c>
      <c r="K2571" s="1">
        <v>55518</v>
      </c>
      <c r="L2571">
        <v>48.799830129043599</v>
      </c>
      <c r="M2571">
        <v>-25.135891451926099</v>
      </c>
      <c r="N2571">
        <v>-6.6407988184800102</v>
      </c>
      <c r="O2571">
        <v>9</v>
      </c>
      <c r="P2571">
        <v>9</v>
      </c>
      <c r="Q2571">
        <v>12451.329978227601</v>
      </c>
      <c r="R2571">
        <v>14521.5643006563</v>
      </c>
      <c r="S2571">
        <v>0.42454893590433901</v>
      </c>
      <c r="T2571">
        <v>0.15793163341032099</v>
      </c>
      <c r="U2571">
        <v>4.0459341494440998E-2</v>
      </c>
      <c r="V2571">
        <v>0.46717523040216202</v>
      </c>
      <c r="W2571">
        <v>0.42671588807826299</v>
      </c>
      <c r="X2571">
        <v>8760</v>
      </c>
      <c r="Y2571">
        <v>0</v>
      </c>
      <c r="Z2571">
        <v>8760</v>
      </c>
      <c r="AA2571">
        <v>0</v>
      </c>
      <c r="AB2571">
        <v>0</v>
      </c>
      <c r="AC2571" s="2">
        <v>-3.1053514836430502E-3</v>
      </c>
      <c r="AD2571">
        <v>0.10870352528190599</v>
      </c>
      <c r="AE2571">
        <v>0</v>
      </c>
      <c r="AF2571">
        <v>67.074225746925293</v>
      </c>
      <c r="AG2571">
        <v>-13.557753355661299</v>
      </c>
      <c r="AH2571">
        <v>-6.0585732196302002</v>
      </c>
      <c r="AI2571">
        <v>-25.718091964721701</v>
      </c>
      <c r="AJ2571">
        <v>1940.32312011719</v>
      </c>
      <c r="AK2571">
        <v>69.632579448899094</v>
      </c>
      <c r="AL2571">
        <v>1.08671454034424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25.5970618724823</v>
      </c>
      <c r="AW2571">
        <v>10.297060728073101</v>
      </c>
      <c r="AX2571">
        <v>1590.4410414695701</v>
      </c>
      <c r="AY2571">
        <v>0</v>
      </c>
      <c r="AZ2571">
        <v>412.00962120294599</v>
      </c>
      <c r="BA2571">
        <v>0.15865582111832299</v>
      </c>
      <c r="BB2571" s="2">
        <v>1.0077528424561301E-4</v>
      </c>
      <c r="BC2571">
        <v>4.7625885636110299</v>
      </c>
      <c r="BD2571">
        <v>4.7625885586894903</v>
      </c>
      <c r="BE2571">
        <v>4.7625901408658802</v>
      </c>
      <c r="BF2571" s="2">
        <v>7.0831464836373899E-3</v>
      </c>
      <c r="BG2571" s="2">
        <v>2.8726151795126502E-3</v>
      </c>
      <c r="BH2571">
        <v>54.888504002746799</v>
      </c>
      <c r="BI2571">
        <v>0</v>
      </c>
      <c r="BJ2571">
        <v>0.12656066561196799</v>
      </c>
      <c r="BK2571">
        <v>0</v>
      </c>
      <c r="BL2571">
        <v>0</v>
      </c>
      <c r="BM2571">
        <v>0</v>
      </c>
      <c r="BN2571">
        <v>0.46723029999999999</v>
      </c>
      <c r="BO2571" s="9" t="e">
        <f>_xlfn.XLOOKUP(A2571,Thermal!A:A,Thermal!B:B)</f>
        <v>#N/A</v>
      </c>
      <c r="BP2571" s="9" t="e">
        <f>_xlfn.XLOOKUP(A2571,Thermal!A:A,Thermal!C:C)</f>
        <v>#N/A</v>
      </c>
    </row>
    <row r="2572" spans="1:68" x14ac:dyDescent="0.3">
      <c r="A2572" t="s">
        <v>2199</v>
      </c>
      <c r="B2572" t="s">
        <v>96</v>
      </c>
      <c r="C2572" t="s">
        <v>97</v>
      </c>
      <c r="D2572" t="s">
        <v>104</v>
      </c>
      <c r="E2572" t="s">
        <v>121</v>
      </c>
      <c r="F2572" t="s">
        <v>122</v>
      </c>
      <c r="G2572">
        <v>500</v>
      </c>
      <c r="H2572">
        <v>-500</v>
      </c>
      <c r="J2572" s="1">
        <v>46143</v>
      </c>
      <c r="K2572" s="1">
        <v>55518</v>
      </c>
      <c r="L2572">
        <v>39.99941795622</v>
      </c>
      <c r="M2572">
        <v>-25.804590708146101</v>
      </c>
      <c r="N2572">
        <v>-6.7741496936361001</v>
      </c>
      <c r="O2572">
        <v>500</v>
      </c>
      <c r="P2572">
        <v>500</v>
      </c>
      <c r="Q2572">
        <v>658703.86764229101</v>
      </c>
      <c r="R2572">
        <v>767886.87945403496</v>
      </c>
      <c r="S2572">
        <v>16.763489572969899</v>
      </c>
      <c r="T2572">
        <v>0.150389010877201</v>
      </c>
      <c r="U2572">
        <v>2.1398861164027001</v>
      </c>
      <c r="V2572">
        <v>23.5358206818917</v>
      </c>
      <c r="W2572">
        <v>21.395934550240799</v>
      </c>
      <c r="X2572">
        <v>8760</v>
      </c>
      <c r="Y2572">
        <v>0</v>
      </c>
      <c r="Z2572">
        <v>8760</v>
      </c>
      <c r="AA2572">
        <v>0</v>
      </c>
      <c r="AB2572">
        <v>0</v>
      </c>
      <c r="AC2572">
        <v>-0.163774517717617</v>
      </c>
      <c r="AD2572">
        <v>6.1068589797564803</v>
      </c>
      <c r="AE2572">
        <v>0</v>
      </c>
      <c r="AF2572">
        <v>59.860390425247701</v>
      </c>
      <c r="AG2572">
        <v>-19.6373645678309</v>
      </c>
      <c r="AH2572">
        <v>-7.1927973097664699</v>
      </c>
      <c r="AI2572">
        <v>-26.009227752685501</v>
      </c>
      <c r="AJ2572">
        <v>1921.76477050781</v>
      </c>
      <c r="AK2572">
        <v>67.934128169993201</v>
      </c>
      <c r="AL2572">
        <v>0.98737512414550799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6521.19677352905</v>
      </c>
      <c r="AW2572">
        <v>4298.2067222595197</v>
      </c>
      <c r="AX2572">
        <v>58984.811735421397</v>
      </c>
      <c r="AY2572">
        <v>0</v>
      </c>
      <c r="AZ2572">
        <v>220227.40826892899</v>
      </c>
      <c r="BA2572">
        <v>0.15865582111832299</v>
      </c>
      <c r="BB2572" s="2">
        <v>1.0077528424561301E-4</v>
      </c>
      <c r="BC2572">
        <v>4.7625885636110299</v>
      </c>
      <c r="BD2572">
        <v>4.7625885586894903</v>
      </c>
      <c r="BE2572">
        <v>4.7625901408658802</v>
      </c>
      <c r="BF2572">
        <v>1266.18598008761</v>
      </c>
      <c r="BG2572">
        <v>1.2407941333949599</v>
      </c>
      <c r="BH2572">
        <v>105111.814896867</v>
      </c>
      <c r="BI2572">
        <v>0</v>
      </c>
      <c r="BJ2572">
        <v>115359.69685166499</v>
      </c>
      <c r="BK2572">
        <v>0</v>
      </c>
      <c r="BL2572">
        <v>0</v>
      </c>
      <c r="BM2572">
        <v>0</v>
      </c>
      <c r="BN2572">
        <v>23.757560000000002</v>
      </c>
      <c r="BO2572" s="9" t="e">
        <f>_xlfn.XLOOKUP(A2572,Thermal!A:A,Thermal!B:B)</f>
        <v>#N/A</v>
      </c>
      <c r="BP2572" s="9" t="e">
        <f>_xlfn.XLOOKUP(A2572,Thermal!A:A,Thermal!C:C)</f>
        <v>#N/A</v>
      </c>
    </row>
    <row r="2573" spans="1:68" x14ac:dyDescent="0.3">
      <c r="A2573" t="s">
        <v>2200</v>
      </c>
      <c r="B2573" t="s">
        <v>96</v>
      </c>
      <c r="C2573" t="s">
        <v>97</v>
      </c>
      <c r="D2573" t="s">
        <v>90</v>
      </c>
      <c r="E2573" t="s">
        <v>121</v>
      </c>
      <c r="F2573" t="s">
        <v>122</v>
      </c>
      <c r="G2573">
        <v>434.89999389648398</v>
      </c>
      <c r="H2573">
        <v>-434.89999389648398</v>
      </c>
      <c r="J2573" s="1">
        <v>45413</v>
      </c>
      <c r="K2573" s="1">
        <v>55518</v>
      </c>
      <c r="L2573">
        <v>58.178102826652697</v>
      </c>
      <c r="M2573">
        <v>-18.467085999957298</v>
      </c>
      <c r="N2573">
        <v>-3.9550343617944899</v>
      </c>
      <c r="O2573">
        <v>434.89999389648398</v>
      </c>
      <c r="P2573">
        <v>434.89999389648398</v>
      </c>
      <c r="Q2573">
        <v>528977.79791553796</v>
      </c>
      <c r="R2573">
        <v>616187.03082835698</v>
      </c>
      <c r="S2573">
        <v>24.921349094018598</v>
      </c>
      <c r="T2573">
        <v>0.138849377366767</v>
      </c>
      <c r="U2573">
        <v>1.7177472097608999</v>
      </c>
      <c r="V2573">
        <v>16.780819560264302</v>
      </c>
      <c r="W2573">
        <v>15.063071517169201</v>
      </c>
      <c r="X2573">
        <v>8760</v>
      </c>
      <c r="Y2573">
        <v>0</v>
      </c>
      <c r="Z2573">
        <v>8760</v>
      </c>
      <c r="AA2573">
        <v>0</v>
      </c>
      <c r="AB2573">
        <v>0</v>
      </c>
      <c r="AC2573">
        <v>-0.13081384936922799</v>
      </c>
      <c r="AD2573">
        <v>4.8548773572981103</v>
      </c>
      <c r="AE2573">
        <v>0</v>
      </c>
      <c r="AF2573">
        <v>79.008626912779206</v>
      </c>
      <c r="AG2573">
        <v>-4.9343105409470098</v>
      </c>
      <c r="AH2573">
        <v>-2.7476149121806901</v>
      </c>
      <c r="AI2573">
        <v>-25.7944145202637</v>
      </c>
      <c r="AJ2573">
        <v>2009.248046875</v>
      </c>
      <c r="AK2573">
        <v>71.943469689077403</v>
      </c>
      <c r="AL2573">
        <v>1.19320758288574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13683.5672149658</v>
      </c>
      <c r="AW2573">
        <v>7446.2177534103403</v>
      </c>
      <c r="AX2573">
        <v>38517.601989507697</v>
      </c>
      <c r="AY2573">
        <v>0</v>
      </c>
      <c r="AZ2573">
        <v>100090.405702114</v>
      </c>
      <c r="BA2573">
        <v>0.15865582111832299</v>
      </c>
      <c r="BB2573" s="2">
        <v>1.0077528424561301E-4</v>
      </c>
      <c r="BC2573">
        <v>4.7625885636110299</v>
      </c>
      <c r="BD2573">
        <v>4.7625885586894903</v>
      </c>
      <c r="BE2573">
        <v>4.7625901408658802</v>
      </c>
      <c r="BF2573">
        <v>3774.18634621822</v>
      </c>
      <c r="BG2573">
        <v>2.0714773549698302</v>
      </c>
      <c r="BH2573">
        <v>66976.880687200901</v>
      </c>
      <c r="BI2573">
        <v>0</v>
      </c>
      <c r="BJ2573">
        <v>149380.24003773599</v>
      </c>
      <c r="BK2573">
        <v>0</v>
      </c>
      <c r="BL2573">
        <v>0</v>
      </c>
      <c r="BM2573">
        <v>0</v>
      </c>
      <c r="BN2573">
        <v>17.00095</v>
      </c>
      <c r="BO2573" s="9" t="e">
        <f>_xlfn.XLOOKUP(A2573,Thermal!A:A,Thermal!B:B)</f>
        <v>#N/A</v>
      </c>
      <c r="BP2573" s="9" t="e">
        <f>_xlfn.XLOOKUP(A2573,Thermal!A:A,Thermal!C:C)</f>
        <v>#N/A</v>
      </c>
    </row>
    <row r="2574" spans="1:68" x14ac:dyDescent="0.3">
      <c r="A2574" t="s">
        <v>2201</v>
      </c>
      <c r="B2574" t="s">
        <v>196</v>
      </c>
      <c r="C2574" t="s">
        <v>97</v>
      </c>
      <c r="D2574" t="s">
        <v>174</v>
      </c>
      <c r="E2574" t="s">
        <v>121</v>
      </c>
      <c r="F2574" t="s">
        <v>122</v>
      </c>
      <c r="G2574">
        <v>55</v>
      </c>
      <c r="H2574">
        <v>-55</v>
      </c>
      <c r="J2574" s="1">
        <v>45413</v>
      </c>
      <c r="K2574" s="1">
        <v>55518</v>
      </c>
      <c r="L2574">
        <v>91.731160638593593</v>
      </c>
      <c r="M2574">
        <v>-0.44689517689490499</v>
      </c>
      <c r="N2574">
        <v>2.3456157592503599</v>
      </c>
      <c r="O2574">
        <v>55</v>
      </c>
      <c r="P2574">
        <v>55</v>
      </c>
      <c r="Q2574">
        <v>76381.293674171</v>
      </c>
      <c r="R2574">
        <v>89083.873011067495</v>
      </c>
      <c r="S2574">
        <v>6.5698771080529896</v>
      </c>
      <c r="T2574">
        <v>0.15853319567042801</v>
      </c>
      <c r="U2574">
        <v>0.248197749927938</v>
      </c>
      <c r="V2574">
        <v>2.0385584155464702</v>
      </c>
      <c r="W2574">
        <v>1.7903606574364299</v>
      </c>
      <c r="X2574">
        <v>8760</v>
      </c>
      <c r="Y2574">
        <v>0</v>
      </c>
      <c r="Z2574">
        <v>8760</v>
      </c>
      <c r="AA2574">
        <v>0</v>
      </c>
      <c r="AB2574">
        <v>0</v>
      </c>
      <c r="AC2574" s="2">
        <v>-1.9053869005344799E-2</v>
      </c>
      <c r="AD2574">
        <v>0.64687925325922702</v>
      </c>
      <c r="AE2574">
        <v>0</v>
      </c>
      <c r="AF2574">
        <v>97.908791608734703</v>
      </c>
      <c r="AG2574">
        <v>7.6029930956559602</v>
      </c>
      <c r="AH2574">
        <v>3.6152461434738399</v>
      </c>
      <c r="AI2574">
        <v>-26.165349960327099</v>
      </c>
      <c r="AJ2574">
        <v>1825.71508789063</v>
      </c>
      <c r="AK2574">
        <v>66.231496544306594</v>
      </c>
      <c r="AL2574">
        <v>1.2203861777343701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199.18147476960101</v>
      </c>
      <c r="AW2574">
        <v>54.999999916068298</v>
      </c>
      <c r="AX2574">
        <v>25597.032939612898</v>
      </c>
      <c r="AY2574">
        <v>0</v>
      </c>
      <c r="AZ2574">
        <v>9644.7528018951398</v>
      </c>
      <c r="BA2574">
        <v>0.15865582111832299</v>
      </c>
      <c r="BB2574" s="2">
        <v>1.0077528424561301E-4</v>
      </c>
      <c r="BC2574">
        <v>4.7625885636110299</v>
      </c>
      <c r="BD2574">
        <v>4.7625885586894903</v>
      </c>
      <c r="BE2574">
        <v>4.7625901408658802</v>
      </c>
      <c r="BF2574">
        <v>1.96948266636942</v>
      </c>
      <c r="BG2574">
        <v>1.6939999513353999E-2</v>
      </c>
      <c r="BH2574">
        <v>761846.09220869397</v>
      </c>
      <c r="BI2574">
        <v>0</v>
      </c>
      <c r="BJ2574">
        <v>111705.55283808</v>
      </c>
      <c r="BK2574">
        <v>0</v>
      </c>
      <c r="BL2574">
        <v>0</v>
      </c>
      <c r="BM2574">
        <v>0</v>
      </c>
      <c r="BN2574">
        <v>2.912112</v>
      </c>
      <c r="BO2574" s="9" t="e">
        <f>_xlfn.XLOOKUP(A2574,Thermal!A:A,Thermal!B:B)</f>
        <v>#N/A</v>
      </c>
      <c r="BP2574" s="9" t="e">
        <f>_xlfn.XLOOKUP(A2574,Thermal!A:A,Thermal!C:C)</f>
        <v>#N/A</v>
      </c>
    </row>
    <row r="2575" spans="1:68" x14ac:dyDescent="0.3">
      <c r="A2575" t="s">
        <v>2202</v>
      </c>
      <c r="B2575" t="s">
        <v>132</v>
      </c>
      <c r="C2575" t="s">
        <v>97</v>
      </c>
      <c r="D2575" t="s">
        <v>219</v>
      </c>
      <c r="E2575" t="s">
        <v>121</v>
      </c>
      <c r="F2575" t="s">
        <v>122</v>
      </c>
      <c r="G2575">
        <v>20</v>
      </c>
      <c r="H2575">
        <v>-20</v>
      </c>
      <c r="J2575" s="1">
        <v>45413</v>
      </c>
      <c r="K2575" s="1">
        <v>55518</v>
      </c>
      <c r="L2575">
        <v>60.356192689729703</v>
      </c>
      <c r="M2575">
        <v>-12.4353000188851</v>
      </c>
      <c r="N2575">
        <v>-6.4786930443944204</v>
      </c>
      <c r="O2575">
        <v>20</v>
      </c>
      <c r="P2575">
        <v>20</v>
      </c>
      <c r="Q2575">
        <v>28668.000033378601</v>
      </c>
      <c r="R2575">
        <v>33444.704943180099</v>
      </c>
      <c r="S2575">
        <v>1.1775437590419999</v>
      </c>
      <c r="T2575">
        <v>0.16363013717588501</v>
      </c>
      <c r="U2575" s="2">
        <v>9.3169057311773301E-2</v>
      </c>
      <c r="V2575">
        <v>1.3937994254994399</v>
      </c>
      <c r="W2575">
        <v>1.3006303675551401</v>
      </c>
      <c r="X2575">
        <v>8760</v>
      </c>
      <c r="Y2575">
        <v>0</v>
      </c>
      <c r="Z2575">
        <v>8760</v>
      </c>
      <c r="AA2575">
        <v>0</v>
      </c>
      <c r="AB2575">
        <v>0</v>
      </c>
      <c r="AC2575" s="2">
        <v>-7.1650573647022301E-3</v>
      </c>
      <c r="AD2575">
        <v>0.22643927844047501</v>
      </c>
      <c r="AE2575">
        <v>0</v>
      </c>
      <c r="AF2575">
        <v>79.396744660924696</v>
      </c>
      <c r="AG2575">
        <v>-3.3659081714933099</v>
      </c>
      <c r="AH2575">
        <v>-3.9278995382379698</v>
      </c>
      <c r="AI2575">
        <v>-25.365049362182599</v>
      </c>
      <c r="AJ2575">
        <v>2010.9794921875</v>
      </c>
      <c r="AK2575">
        <v>76.636947393384702</v>
      </c>
      <c r="AL2575">
        <v>1.1569869473876999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157.52942276000999</v>
      </c>
      <c r="AW2575">
        <v>28.999998092651399</v>
      </c>
      <c r="AX2575">
        <v>4927.8965167999304</v>
      </c>
      <c r="AY2575">
        <v>0</v>
      </c>
      <c r="AZ2575">
        <v>1551.7124630436299</v>
      </c>
      <c r="BA2575">
        <v>0.15865582111832299</v>
      </c>
      <c r="BB2575" s="2">
        <v>1.0077528424561301E-4</v>
      </c>
      <c r="BC2575">
        <v>4.7625885636110299</v>
      </c>
      <c r="BD2575">
        <v>4.7625885586894903</v>
      </c>
      <c r="BE2575">
        <v>4.7625901408658802</v>
      </c>
      <c r="BF2575">
        <v>469.01853773836001</v>
      </c>
      <c r="BG2575" s="2">
        <v>8.4841998759657093E-3</v>
      </c>
      <c r="BH2575">
        <v>4077.41196633357</v>
      </c>
      <c r="BI2575">
        <v>0</v>
      </c>
      <c r="BJ2575">
        <v>232.00678985547299</v>
      </c>
      <c r="BK2575">
        <v>0</v>
      </c>
      <c r="BL2575">
        <v>0</v>
      </c>
      <c r="BM2575">
        <v>0</v>
      </c>
      <c r="BN2575">
        <v>1.3985780000000001</v>
      </c>
      <c r="BO2575" s="9" t="e">
        <f>_xlfn.XLOOKUP(A2575,Thermal!A:A,Thermal!B:B)</f>
        <v>#N/A</v>
      </c>
      <c r="BP2575" s="9" t="e">
        <f>_xlfn.XLOOKUP(A2575,Thermal!A:A,Thermal!C:C)</f>
        <v>#N/A</v>
      </c>
    </row>
    <row r="2576" spans="1:68" x14ac:dyDescent="0.3">
      <c r="A2576" t="s">
        <v>2203</v>
      </c>
      <c r="B2576" t="s">
        <v>96</v>
      </c>
      <c r="C2576" t="s">
        <v>97</v>
      </c>
      <c r="D2576" t="s">
        <v>90</v>
      </c>
      <c r="E2576" t="s">
        <v>121</v>
      </c>
      <c r="F2576" t="s">
        <v>122</v>
      </c>
      <c r="G2576">
        <v>15</v>
      </c>
      <c r="H2576">
        <v>-15</v>
      </c>
      <c r="J2576" s="1">
        <v>45778</v>
      </c>
      <c r="K2576" s="1">
        <v>55518</v>
      </c>
      <c r="L2576">
        <v>57.871407220797103</v>
      </c>
      <c r="M2576">
        <v>-17.7937333574231</v>
      </c>
      <c r="N2576">
        <v>-4.2406064586689798</v>
      </c>
      <c r="O2576">
        <v>15</v>
      </c>
      <c r="P2576">
        <v>15</v>
      </c>
      <c r="Q2576">
        <v>17799.476418390899</v>
      </c>
      <c r="R2576">
        <v>20728.7948029935</v>
      </c>
      <c r="S2576">
        <v>0.83152853729204101</v>
      </c>
      <c r="T2576">
        <v>0.13546024671427301</v>
      </c>
      <c r="U2576" s="2">
        <v>5.7792407953381503E-2</v>
      </c>
      <c r="V2576">
        <v>0.56662875421140402</v>
      </c>
      <c r="W2576">
        <v>0.50883635271332495</v>
      </c>
      <c r="X2576">
        <v>8760</v>
      </c>
      <c r="Y2576">
        <v>0</v>
      </c>
      <c r="Z2576">
        <v>8760</v>
      </c>
      <c r="AA2576">
        <v>0</v>
      </c>
      <c r="AB2576">
        <v>0</v>
      </c>
      <c r="AC2576">
        <v>-4.3939775769039997E-3</v>
      </c>
      <c r="AD2576">
        <v>0.161045934703201</v>
      </c>
      <c r="AE2576">
        <v>0</v>
      </c>
      <c r="AF2576">
        <v>78.871851936454505</v>
      </c>
      <c r="AG2576">
        <v>-4.7274296345425801</v>
      </c>
      <c r="AH2576">
        <v>-3.0912707456688699</v>
      </c>
      <c r="AI2576">
        <v>-25.70947265625</v>
      </c>
      <c r="AJ2576">
        <v>1999.10827636719</v>
      </c>
      <c r="AK2576">
        <v>71.587098240803002</v>
      </c>
      <c r="AL2576">
        <v>1.19002756860352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794.51775360107399</v>
      </c>
      <c r="AW2576">
        <v>133.102947235107</v>
      </c>
      <c r="AX2576">
        <v>3748.20789730549</v>
      </c>
      <c r="AY2576">
        <v>0</v>
      </c>
      <c r="AZ2576">
        <v>1674.84743022919</v>
      </c>
      <c r="BA2576">
        <v>0.15865582111832299</v>
      </c>
      <c r="BB2576" s="2">
        <v>1.0077528424561301E-4</v>
      </c>
      <c r="BC2576">
        <v>4.7625885636110299</v>
      </c>
      <c r="BD2576">
        <v>4.7625885586894903</v>
      </c>
      <c r="BE2576">
        <v>4.7625901408658802</v>
      </c>
      <c r="BF2576">
        <v>199.000136131071</v>
      </c>
      <c r="BG2576" s="2">
        <v>4.0532409911975299E-2</v>
      </c>
      <c r="BH2576">
        <v>9001.2557642431002</v>
      </c>
      <c r="BI2576">
        <v>0</v>
      </c>
      <c r="BJ2576">
        <v>2500.0365757360501</v>
      </c>
      <c r="BK2576">
        <v>0</v>
      </c>
      <c r="BL2576">
        <v>0</v>
      </c>
      <c r="BM2576">
        <v>0</v>
      </c>
      <c r="BN2576">
        <v>0.57832910000000004</v>
      </c>
      <c r="BO2576" s="9" t="e">
        <f>_xlfn.XLOOKUP(A2576,Thermal!A:A,Thermal!B:B)</f>
        <v>#N/A</v>
      </c>
      <c r="BP2576" s="9" t="e">
        <f>_xlfn.XLOOKUP(A2576,Thermal!A:A,Thermal!C:C)</f>
        <v>#N/A</v>
      </c>
    </row>
    <row r="2577" spans="1:68" x14ac:dyDescent="0.3">
      <c r="A2577" t="s">
        <v>2204</v>
      </c>
      <c r="B2577" t="s">
        <v>96</v>
      </c>
      <c r="C2577" t="s">
        <v>97</v>
      </c>
      <c r="D2577" t="s">
        <v>90</v>
      </c>
      <c r="E2577" t="s">
        <v>121</v>
      </c>
      <c r="F2577" t="s">
        <v>122</v>
      </c>
      <c r="G2577">
        <v>195</v>
      </c>
      <c r="H2577">
        <v>-195</v>
      </c>
      <c r="J2577" s="1">
        <v>45413</v>
      </c>
      <c r="K2577" s="1">
        <v>55518</v>
      </c>
      <c r="L2577">
        <v>49.8349525060571</v>
      </c>
      <c r="M2577">
        <v>-22.732462474834399</v>
      </c>
      <c r="N2577">
        <v>-5.0229677645212698</v>
      </c>
      <c r="O2577">
        <v>195</v>
      </c>
      <c r="P2577">
        <v>195</v>
      </c>
      <c r="Q2577">
        <v>264986.00043241697</v>
      </c>
      <c r="R2577">
        <v>308995.28626603598</v>
      </c>
      <c r="S2577">
        <v>9.3845703092657597</v>
      </c>
      <c r="T2577">
        <v>0.155125863735079</v>
      </c>
      <c r="U2577">
        <v>0.860971930119798</v>
      </c>
      <c r="V2577">
        <v>9.8351900213116803</v>
      </c>
      <c r="W2577">
        <v>8.9742180775721092</v>
      </c>
      <c r="X2577">
        <v>8760</v>
      </c>
      <c r="Y2577">
        <v>0</v>
      </c>
      <c r="Z2577">
        <v>8760</v>
      </c>
      <c r="AA2577">
        <v>0</v>
      </c>
      <c r="AB2577">
        <v>0</v>
      </c>
      <c r="AC2577" s="2">
        <v>-6.6013928750429302E-2</v>
      </c>
      <c r="AD2577">
        <v>2.1831319914596699</v>
      </c>
      <c r="AE2577">
        <v>0</v>
      </c>
      <c r="AF2577">
        <v>70.392951674395206</v>
      </c>
      <c r="AG2577">
        <v>-12.2422584245972</v>
      </c>
      <c r="AH2577">
        <v>-4.0553422233934402</v>
      </c>
      <c r="AI2577">
        <v>-31.924995422363299</v>
      </c>
      <c r="AJ2577">
        <v>1991.13610839844</v>
      </c>
      <c r="AK2577">
        <v>72.764722818139305</v>
      </c>
      <c r="AL2577">
        <v>1.1425194391479501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3799.58006668091</v>
      </c>
      <c r="AW2577">
        <v>1467.1765670776399</v>
      </c>
      <c r="AX2577">
        <v>13142.1254448295</v>
      </c>
      <c r="AY2577">
        <v>0</v>
      </c>
      <c r="AZ2577">
        <v>22018.9698727131</v>
      </c>
      <c r="BA2577">
        <v>0.15865582111832299</v>
      </c>
      <c r="BB2577" s="2">
        <v>1.0077528424561301E-4</v>
      </c>
      <c r="BC2577">
        <v>4.7625885636110299</v>
      </c>
      <c r="BD2577">
        <v>4.7625885586894903</v>
      </c>
      <c r="BE2577">
        <v>4.7625901408658802</v>
      </c>
      <c r="BF2577">
        <v>597.72374426666602</v>
      </c>
      <c r="BG2577">
        <v>0.43951453501358601</v>
      </c>
      <c r="BH2577">
        <v>386.448281527505</v>
      </c>
      <c r="BI2577">
        <v>0</v>
      </c>
      <c r="BJ2577">
        <v>2640.94172730425</v>
      </c>
      <c r="BK2577">
        <v>0</v>
      </c>
      <c r="BL2577">
        <v>0</v>
      </c>
      <c r="BM2577">
        <v>0</v>
      </c>
      <c r="BN2577">
        <v>9.8388159999999996</v>
      </c>
      <c r="BO2577" s="9" t="e">
        <f>_xlfn.XLOOKUP(A2577,Thermal!A:A,Thermal!B:B)</f>
        <v>#N/A</v>
      </c>
      <c r="BP2577" s="9" t="e">
        <f>_xlfn.XLOOKUP(A2577,Thermal!A:A,Thermal!C:C)</f>
        <v>#N/A</v>
      </c>
    </row>
    <row r="2578" spans="1:68" x14ac:dyDescent="0.3">
      <c r="A2578" t="s">
        <v>2205</v>
      </c>
      <c r="B2578" t="s">
        <v>212</v>
      </c>
      <c r="C2578" t="s">
        <v>97</v>
      </c>
      <c r="D2578" t="s">
        <v>90</v>
      </c>
      <c r="E2578" t="s">
        <v>121</v>
      </c>
      <c r="F2578" t="s">
        <v>122</v>
      </c>
      <c r="G2578">
        <v>100</v>
      </c>
      <c r="H2578">
        <v>-100</v>
      </c>
      <c r="J2578" s="1">
        <v>46143</v>
      </c>
      <c r="K2578" s="1">
        <v>55518</v>
      </c>
      <c r="L2578">
        <v>48.337742406253703</v>
      </c>
      <c r="M2578">
        <v>-25.102032073393499</v>
      </c>
      <c r="N2578">
        <v>-6.64869648734199</v>
      </c>
      <c r="O2578">
        <v>100</v>
      </c>
      <c r="P2578">
        <v>100</v>
      </c>
      <c r="Q2578">
        <v>136740.83065581301</v>
      </c>
      <c r="R2578">
        <v>159459.79530596701</v>
      </c>
      <c r="S2578">
        <v>4.5842482691381301</v>
      </c>
      <c r="T2578">
        <v>0.15609683864800999</v>
      </c>
      <c r="U2578">
        <v>0.44430093787074099</v>
      </c>
      <c r="V2578">
        <v>5.1491734640862896</v>
      </c>
      <c r="W2578">
        <v>4.7048725274739196</v>
      </c>
      <c r="X2578">
        <v>8760</v>
      </c>
      <c r="Y2578">
        <v>0</v>
      </c>
      <c r="Z2578">
        <v>8760</v>
      </c>
      <c r="AA2578">
        <v>0</v>
      </c>
      <c r="AB2578">
        <v>0</v>
      </c>
      <c r="AC2578" s="2">
        <v>-3.40784469752312E-2</v>
      </c>
      <c r="AD2578">
        <v>1.2225510678467699</v>
      </c>
      <c r="AE2578">
        <v>0</v>
      </c>
      <c r="AF2578">
        <v>66.970657090400493</v>
      </c>
      <c r="AG2578">
        <v>-13.5500515945328</v>
      </c>
      <c r="AH2578">
        <v>-6.1698436378710602</v>
      </c>
      <c r="AI2578">
        <v>-25.759332656860401</v>
      </c>
      <c r="AJ2578">
        <v>1939.23583984375</v>
      </c>
      <c r="AK2578">
        <v>69.560898016268396</v>
      </c>
      <c r="AL2578">
        <v>1.0846474260864301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170</v>
      </c>
      <c r="AW2578">
        <v>0</v>
      </c>
      <c r="AX2578">
        <v>7123.3493628501901</v>
      </c>
      <c r="AY2578">
        <v>0</v>
      </c>
      <c r="AZ2578">
        <v>10706.0305376053</v>
      </c>
      <c r="BA2578">
        <v>0.15865582111832299</v>
      </c>
      <c r="BB2578" s="2">
        <v>1.0077528424561301E-4</v>
      </c>
      <c r="BC2578">
        <v>4.7625885636110299</v>
      </c>
      <c r="BD2578">
        <v>4.7625885586894903</v>
      </c>
      <c r="BE2578">
        <v>4.7625901408658802</v>
      </c>
      <c r="BF2578" s="2">
        <v>4.8535000532865497E-2</v>
      </c>
      <c r="BG2578">
        <v>0</v>
      </c>
      <c r="BH2578">
        <v>673.15675693446497</v>
      </c>
      <c r="BI2578">
        <v>0</v>
      </c>
      <c r="BJ2578">
        <v>499.37935158500102</v>
      </c>
      <c r="BK2578">
        <v>0</v>
      </c>
      <c r="BL2578">
        <v>0</v>
      </c>
      <c r="BM2578">
        <v>0</v>
      </c>
      <c r="BN2578">
        <v>5.1503459999999999</v>
      </c>
      <c r="BO2578" s="9" t="e">
        <f>_xlfn.XLOOKUP(A2578,Thermal!A:A,Thermal!B:B)</f>
        <v>#N/A</v>
      </c>
      <c r="BP2578" s="9" t="e">
        <f>_xlfn.XLOOKUP(A2578,Thermal!A:A,Thermal!C:C)</f>
        <v>#N/A</v>
      </c>
    </row>
    <row r="2579" spans="1:68" x14ac:dyDescent="0.3">
      <c r="A2579" t="s">
        <v>2206</v>
      </c>
      <c r="B2579" t="s">
        <v>96</v>
      </c>
      <c r="C2579" t="s">
        <v>97</v>
      </c>
      <c r="D2579" t="s">
        <v>90</v>
      </c>
      <c r="E2579" t="s">
        <v>121</v>
      </c>
      <c r="F2579" t="s">
        <v>122</v>
      </c>
      <c r="G2579">
        <v>200</v>
      </c>
      <c r="H2579">
        <v>-200</v>
      </c>
      <c r="J2579" s="1">
        <v>45413</v>
      </c>
      <c r="K2579" s="1">
        <v>55518</v>
      </c>
      <c r="L2579">
        <v>35.9303881902039</v>
      </c>
      <c r="M2579">
        <v>-31.419107065067902</v>
      </c>
      <c r="N2579">
        <v>-8.0522346070368105</v>
      </c>
      <c r="O2579">
        <v>200</v>
      </c>
      <c r="P2579">
        <v>200</v>
      </c>
      <c r="Q2579">
        <v>287582.971003454</v>
      </c>
      <c r="R2579">
        <v>335509.36610243999</v>
      </c>
      <c r="S2579">
        <v>5.71946689487556</v>
      </c>
      <c r="T2579">
        <v>0.164145531394572</v>
      </c>
      <c r="U2579">
        <v>0.93463850414333105</v>
      </c>
      <c r="V2579">
        <v>10.949016074254899</v>
      </c>
      <c r="W2579">
        <v>10.0143775643167</v>
      </c>
      <c r="X2579">
        <v>8760</v>
      </c>
      <c r="Y2579">
        <v>0</v>
      </c>
      <c r="Z2579">
        <v>8760</v>
      </c>
      <c r="AA2579">
        <v>0</v>
      </c>
      <c r="AB2579">
        <v>0</v>
      </c>
      <c r="AC2579" s="2">
        <v>-7.1889592648479106E-2</v>
      </c>
      <c r="AD2579">
        <v>2.6789396874139699</v>
      </c>
      <c r="AE2579">
        <v>0</v>
      </c>
      <c r="AF2579">
        <v>52.426680789541699</v>
      </c>
      <c r="AG2579">
        <v>-26.063710917761099</v>
      </c>
      <c r="AH2579">
        <v>-8.2001606148154895</v>
      </c>
      <c r="AI2579">
        <v>-30.2256050109863</v>
      </c>
      <c r="AJ2579">
        <v>1892.08715820313</v>
      </c>
      <c r="AK2579">
        <v>66.540535581943502</v>
      </c>
      <c r="AL2579">
        <v>0.90250561981201205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2297.9367370605501</v>
      </c>
      <c r="AW2579">
        <v>558.48440742492699</v>
      </c>
      <c r="AX2579">
        <v>42552.808423362701</v>
      </c>
      <c r="AY2579">
        <v>0</v>
      </c>
      <c r="AZ2579">
        <v>52965.877411007903</v>
      </c>
      <c r="BA2579">
        <v>0.15865582111832299</v>
      </c>
      <c r="BB2579" s="2">
        <v>1.0077528424561301E-4</v>
      </c>
      <c r="BC2579">
        <v>4.7625885636110299</v>
      </c>
      <c r="BD2579">
        <v>4.7625885586894903</v>
      </c>
      <c r="BE2579">
        <v>4.7625901408658802</v>
      </c>
      <c r="BF2579">
        <v>8388.8838481388502</v>
      </c>
      <c r="BG2579">
        <v>0.17006893036887</v>
      </c>
      <c r="BH2579">
        <v>92741.991696130499</v>
      </c>
      <c r="BI2579">
        <v>0</v>
      </c>
      <c r="BJ2579">
        <v>12299.4228115925</v>
      </c>
      <c r="BK2579">
        <v>0</v>
      </c>
      <c r="BL2579">
        <v>0</v>
      </c>
      <c r="BM2579">
        <v>0</v>
      </c>
      <c r="BN2579">
        <v>11.06245</v>
      </c>
      <c r="BO2579" s="9" t="e">
        <f>_xlfn.XLOOKUP(A2579,Thermal!A:A,Thermal!B:B)</f>
        <v>#N/A</v>
      </c>
      <c r="BP2579" s="9" t="e">
        <f>_xlfn.XLOOKUP(A2579,Thermal!A:A,Thermal!C:C)</f>
        <v>#N/A</v>
      </c>
    </row>
    <row r="2580" spans="1:68" x14ac:dyDescent="0.3">
      <c r="A2580" t="s">
        <v>2207</v>
      </c>
      <c r="B2580" t="s">
        <v>132</v>
      </c>
      <c r="C2580" t="s">
        <v>97</v>
      </c>
      <c r="D2580" t="s">
        <v>90</v>
      </c>
      <c r="E2580" t="s">
        <v>121</v>
      </c>
      <c r="F2580" t="s">
        <v>122</v>
      </c>
      <c r="G2580">
        <v>3</v>
      </c>
      <c r="H2580">
        <v>-3</v>
      </c>
      <c r="J2580" s="1">
        <v>45413</v>
      </c>
      <c r="K2580" s="1">
        <v>55518</v>
      </c>
      <c r="L2580">
        <v>92.284278256985104</v>
      </c>
      <c r="M2580" s="2">
        <v>-7.0188376648821202E-2</v>
      </c>
      <c r="N2580">
        <v>1.4573781248334301</v>
      </c>
      <c r="O2580">
        <v>3</v>
      </c>
      <c r="P2580">
        <v>3</v>
      </c>
      <c r="Q2580">
        <v>4140.5086928605997</v>
      </c>
      <c r="R2580">
        <v>4828.8334057629099</v>
      </c>
      <c r="S2580">
        <v>0.36159214138644902</v>
      </c>
      <c r="T2580">
        <v>0.157553603223099</v>
      </c>
      <c r="U2580" s="2">
        <v>1.34540131498575E-2</v>
      </c>
      <c r="V2580">
        <v>0.104545819992519</v>
      </c>
      <c r="W2580" s="2">
        <v>9.1091806741572107E-2</v>
      </c>
      <c r="X2580">
        <v>8760</v>
      </c>
      <c r="Y2580">
        <v>0</v>
      </c>
      <c r="Z2580">
        <v>8760</v>
      </c>
      <c r="AA2580">
        <v>0</v>
      </c>
      <c r="AB2580">
        <v>0</v>
      </c>
      <c r="AC2580" s="2">
        <v>-1.0324870693534599E-3</v>
      </c>
      <c r="AD2580">
        <v>3.5591503831476003E-2</v>
      </c>
      <c r="AE2580">
        <v>0</v>
      </c>
      <c r="AF2580">
        <v>97.081342123178402</v>
      </c>
      <c r="AG2580">
        <v>7.7753573273610499</v>
      </c>
      <c r="AH2580">
        <v>2.6154324333851</v>
      </c>
      <c r="AI2580">
        <v>-26.060958862304702</v>
      </c>
      <c r="AJ2580">
        <v>1765.31640625</v>
      </c>
      <c r="AK2580">
        <v>64.946624872954303</v>
      </c>
      <c r="AL2580">
        <v>1.20297925634766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14.532353162765499</v>
      </c>
      <c r="AW2580">
        <v>13.5617643594742</v>
      </c>
      <c r="AX2580">
        <v>2087.82904672623</v>
      </c>
      <c r="AY2580">
        <v>0</v>
      </c>
      <c r="AZ2580">
        <v>491.37850606441498</v>
      </c>
      <c r="BA2580">
        <v>0.15865582111832299</v>
      </c>
      <c r="BB2580" s="2">
        <v>1.0077528424561301E-4</v>
      </c>
      <c r="BC2580">
        <v>4.7625885636110299</v>
      </c>
      <c r="BD2580">
        <v>4.7625885586894903</v>
      </c>
      <c r="BE2580">
        <v>4.7625901408658802</v>
      </c>
      <c r="BF2580" s="2">
        <v>4.2544597818050499E-3</v>
      </c>
      <c r="BG2580" s="2">
        <v>4.08436745055951E-3</v>
      </c>
      <c r="BH2580">
        <v>45766.084751680501</v>
      </c>
      <c r="BI2580">
        <v>0</v>
      </c>
      <c r="BJ2580">
        <v>12138.4104446562</v>
      </c>
      <c r="BK2580">
        <v>0</v>
      </c>
      <c r="BL2580">
        <v>0</v>
      </c>
      <c r="BM2580">
        <v>0</v>
      </c>
      <c r="BN2580">
        <v>0.16245029999999999</v>
      </c>
      <c r="BO2580" s="9" t="e">
        <f>_xlfn.XLOOKUP(A2580,Thermal!A:A,Thermal!B:B)</f>
        <v>#N/A</v>
      </c>
      <c r="BP2580" s="9" t="e">
        <f>_xlfn.XLOOKUP(A2580,Thermal!A:A,Thermal!C:C)</f>
        <v>#N/A</v>
      </c>
    </row>
    <row r="2581" spans="1:68" x14ac:dyDescent="0.3">
      <c r="A2581" t="s">
        <v>2208</v>
      </c>
      <c r="B2581" t="s">
        <v>96</v>
      </c>
      <c r="C2581" t="s">
        <v>97</v>
      </c>
      <c r="D2581" t="s">
        <v>90</v>
      </c>
      <c r="E2581" t="s">
        <v>121</v>
      </c>
      <c r="F2581" t="s">
        <v>122</v>
      </c>
      <c r="G2581">
        <v>416</v>
      </c>
      <c r="H2581">
        <v>-416</v>
      </c>
      <c r="J2581" s="1">
        <v>45413</v>
      </c>
      <c r="K2581" s="1">
        <v>55518</v>
      </c>
      <c r="L2581">
        <v>44.7276349246225</v>
      </c>
      <c r="M2581">
        <v>-23.383617070859</v>
      </c>
      <c r="N2581">
        <v>-8.9308762438794407</v>
      </c>
      <c r="O2581">
        <v>416</v>
      </c>
      <c r="P2581">
        <v>416</v>
      </c>
      <c r="Q2581">
        <v>580781.474851012</v>
      </c>
      <c r="R2581">
        <v>677399.36137795402</v>
      </c>
      <c r="S2581">
        <v>17.847396190344199</v>
      </c>
      <c r="T2581">
        <v>0.159373209422982</v>
      </c>
      <c r="U2581">
        <v>1.88727125770217</v>
      </c>
      <c r="V2581">
        <v>20.580661106053199</v>
      </c>
      <c r="W2581">
        <v>18.6933898230387</v>
      </c>
      <c r="X2581">
        <v>8760</v>
      </c>
      <c r="Y2581">
        <v>0</v>
      </c>
      <c r="Z2581">
        <v>8760</v>
      </c>
      <c r="AA2581">
        <v>0</v>
      </c>
      <c r="AB2581">
        <v>0</v>
      </c>
      <c r="AC2581">
        <v>-0.14492682979041299</v>
      </c>
      <c r="AD2581">
        <v>5.1735796865955601</v>
      </c>
      <c r="AE2581">
        <v>0</v>
      </c>
      <c r="AF2581">
        <v>63.085704405905602</v>
      </c>
      <c r="AG2581">
        <v>-15.0182894683392</v>
      </c>
      <c r="AH2581">
        <v>-8.5865597376990905</v>
      </c>
      <c r="AI2581">
        <v>-25.287233352661101</v>
      </c>
      <c r="AJ2581">
        <v>1927.64294433594</v>
      </c>
      <c r="AK2581">
        <v>68.730478786349593</v>
      </c>
      <c r="AL2581">
        <v>1.0367961033325199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619.62519073486305</v>
      </c>
      <c r="AW2581">
        <v>1348.1083297729499</v>
      </c>
      <c r="AX2581">
        <v>23084.5749759674</v>
      </c>
      <c r="AY2581">
        <v>0</v>
      </c>
      <c r="AZ2581">
        <v>92522.986959457397</v>
      </c>
      <c r="BA2581">
        <v>0.15865582111832299</v>
      </c>
      <c r="BB2581" s="2">
        <v>1.0077528424561301E-4</v>
      </c>
      <c r="BC2581">
        <v>4.7625885636110299</v>
      </c>
      <c r="BD2581">
        <v>4.7625885586894903</v>
      </c>
      <c r="BE2581">
        <v>4.7625901408658802</v>
      </c>
      <c r="BF2581">
        <v>0.162438709288836</v>
      </c>
      <c r="BG2581">
        <v>0.36812528036534797</v>
      </c>
      <c r="BH2581">
        <v>1989.4613609440401</v>
      </c>
      <c r="BI2581">
        <v>0</v>
      </c>
      <c r="BJ2581">
        <v>160569.52425966799</v>
      </c>
      <c r="BK2581">
        <v>0</v>
      </c>
      <c r="BL2581">
        <v>0</v>
      </c>
      <c r="BM2581">
        <v>0</v>
      </c>
      <c r="BN2581">
        <v>20.743220000000001</v>
      </c>
      <c r="BO2581" s="9" t="e">
        <f>_xlfn.XLOOKUP(A2581,Thermal!A:A,Thermal!B:B)</f>
        <v>#N/A</v>
      </c>
      <c r="BP2581" s="9" t="e">
        <f>_xlfn.XLOOKUP(A2581,Thermal!A:A,Thermal!C:C)</f>
        <v>#N/A</v>
      </c>
    </row>
    <row r="2582" spans="1:68" x14ac:dyDescent="0.3">
      <c r="A2582" t="s">
        <v>2209</v>
      </c>
      <c r="B2582" t="s">
        <v>96</v>
      </c>
      <c r="C2582" t="s">
        <v>97</v>
      </c>
      <c r="D2582" t="s">
        <v>90</v>
      </c>
      <c r="E2582" t="s">
        <v>121</v>
      </c>
      <c r="F2582" t="s">
        <v>122</v>
      </c>
      <c r="G2582">
        <v>375</v>
      </c>
      <c r="H2582">
        <v>-375</v>
      </c>
      <c r="J2582" s="1">
        <v>47604</v>
      </c>
      <c r="K2582" s="1">
        <v>55518</v>
      </c>
      <c r="L2582">
        <v>45.259156345588401</v>
      </c>
      <c r="M2582">
        <v>-22.9323324592308</v>
      </c>
      <c r="N2582">
        <v>-8.7357811412979292</v>
      </c>
      <c r="O2582">
        <v>375</v>
      </c>
      <c r="P2582">
        <v>375</v>
      </c>
      <c r="Q2582">
        <v>532279.11859846103</v>
      </c>
      <c r="R2582">
        <v>620916.58641624497</v>
      </c>
      <c r="S2582">
        <v>16.697248774297801</v>
      </c>
      <c r="T2582">
        <v>0.16203321722931499</v>
      </c>
      <c r="U2582">
        <v>1.72979355759287</v>
      </c>
      <c r="V2582">
        <v>18.798167563555801</v>
      </c>
      <c r="W2582">
        <v>17.068374045136299</v>
      </c>
      <c r="X2582">
        <v>8760</v>
      </c>
      <c r="Y2582">
        <v>0</v>
      </c>
      <c r="Z2582">
        <v>8760</v>
      </c>
      <c r="AA2582">
        <v>0</v>
      </c>
      <c r="AB2582">
        <v>0</v>
      </c>
      <c r="AC2582">
        <v>-0.13295620172667499</v>
      </c>
      <c r="AD2582">
        <v>4.7748392295520299</v>
      </c>
      <c r="AE2582">
        <v>0</v>
      </c>
      <c r="AF2582">
        <v>63.269024152348699</v>
      </c>
      <c r="AG2582">
        <v>-15.037160226813199</v>
      </c>
      <c r="AH2582">
        <v>-8.3843705937311004</v>
      </c>
      <c r="AI2582">
        <v>-25.231216430664102</v>
      </c>
      <c r="AJ2582">
        <v>1930.41455078125</v>
      </c>
      <c r="AK2582">
        <v>68.786235211905506</v>
      </c>
      <c r="AL2582">
        <v>1.0432908980712901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260.21898651123001</v>
      </c>
      <c r="AW2582">
        <v>616.25859069824196</v>
      </c>
      <c r="AX2582">
        <v>10594.9484975338</v>
      </c>
      <c r="AY2582">
        <v>0</v>
      </c>
      <c r="AZ2582">
        <v>57977.079114198699</v>
      </c>
      <c r="BA2582">
        <v>0.15865582111832299</v>
      </c>
      <c r="BB2582" s="2">
        <v>1.0077528424561301E-4</v>
      </c>
      <c r="BC2582">
        <v>4.7625885636110299</v>
      </c>
      <c r="BD2582">
        <v>4.7625885586894903</v>
      </c>
      <c r="BE2582">
        <v>4.7625901408658802</v>
      </c>
      <c r="BF2582">
        <v>7.4665954336523996E-2</v>
      </c>
      <c r="BG2582">
        <v>0.17551644146442399</v>
      </c>
      <c r="BH2582">
        <v>15744.6038728602</v>
      </c>
      <c r="BI2582">
        <v>0</v>
      </c>
      <c r="BJ2582">
        <v>129867.883235614</v>
      </c>
      <c r="BK2582">
        <v>0</v>
      </c>
      <c r="BL2582">
        <v>0</v>
      </c>
      <c r="BM2582">
        <v>0</v>
      </c>
      <c r="BN2582">
        <v>18.94378</v>
      </c>
      <c r="BO2582" s="9" t="e">
        <f>_xlfn.XLOOKUP(A2582,Thermal!A:A,Thermal!B:B)</f>
        <v>#N/A</v>
      </c>
      <c r="BP2582" s="9" t="e">
        <f>_xlfn.XLOOKUP(A2582,Thermal!A:A,Thermal!C:C)</f>
        <v>#N/A</v>
      </c>
    </row>
    <row r="2583" spans="1:68" x14ac:dyDescent="0.3">
      <c r="A2583" t="s">
        <v>2210</v>
      </c>
      <c r="B2583" t="s">
        <v>132</v>
      </c>
      <c r="C2583" t="s">
        <v>97</v>
      </c>
      <c r="D2583" t="s">
        <v>90</v>
      </c>
      <c r="E2583" t="s">
        <v>121</v>
      </c>
      <c r="F2583" t="s">
        <v>122</v>
      </c>
      <c r="G2583">
        <v>50</v>
      </c>
      <c r="H2583">
        <v>-50</v>
      </c>
      <c r="J2583" s="1">
        <v>49065</v>
      </c>
      <c r="K2583" s="1">
        <v>55518</v>
      </c>
      <c r="L2583">
        <v>97.528610697715706</v>
      </c>
      <c r="M2583">
        <v>-5.3772963020965001</v>
      </c>
      <c r="N2583">
        <v>5.1989752787853902</v>
      </c>
      <c r="O2583">
        <v>50</v>
      </c>
      <c r="P2583">
        <v>50</v>
      </c>
      <c r="Q2583">
        <v>48589.761978626302</v>
      </c>
      <c r="R2583">
        <v>56693.835693091198</v>
      </c>
      <c r="S2583">
        <v>4.3004795819225397</v>
      </c>
      <c r="T2583">
        <v>0.11093552963131401</v>
      </c>
      <c r="U2583">
        <v>0.157925396152616</v>
      </c>
      <c r="V2583">
        <v>1.6672044336001399</v>
      </c>
      <c r="W2583">
        <v>1.50927904008303</v>
      </c>
      <c r="X2583">
        <v>8760</v>
      </c>
      <c r="Y2583">
        <v>0</v>
      </c>
      <c r="Z2583">
        <v>8760</v>
      </c>
      <c r="AA2583">
        <v>0</v>
      </c>
      <c r="AB2583">
        <v>0</v>
      </c>
      <c r="AC2583" s="2">
        <v>-1.2156110571697401E-2</v>
      </c>
      <c r="AD2583">
        <v>0.68175493340569704</v>
      </c>
      <c r="AE2583">
        <v>0</v>
      </c>
      <c r="AF2583">
        <v>101.019135824383</v>
      </c>
      <c r="AG2583">
        <v>7.1322537481668702</v>
      </c>
      <c r="AH2583">
        <v>7.1963297769976498</v>
      </c>
      <c r="AI2583">
        <v>-27.013916015625</v>
      </c>
      <c r="AJ2583">
        <v>2028.40649414063</v>
      </c>
      <c r="AK2583">
        <v>73.886965476655206</v>
      </c>
      <c r="AL2583">
        <v>1.26756829980469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9761.9806251525897</v>
      </c>
      <c r="AY2583">
        <v>0</v>
      </c>
      <c r="AZ2583">
        <v>4406.5826264321804</v>
      </c>
      <c r="BA2583">
        <v>0.15865582111832299</v>
      </c>
      <c r="BB2583" s="2">
        <v>1.0077528424561301E-4</v>
      </c>
      <c r="BC2583">
        <v>4.7625885636110299</v>
      </c>
      <c r="BD2583">
        <v>4.7625885586894903</v>
      </c>
      <c r="BE2583">
        <v>4.7625901408658802</v>
      </c>
      <c r="BF2583">
        <v>0</v>
      </c>
      <c r="BG2583">
        <v>0</v>
      </c>
      <c r="BH2583">
        <v>114875.00175550301</v>
      </c>
      <c r="BI2583">
        <v>0</v>
      </c>
      <c r="BJ2583">
        <v>62318.757498505001</v>
      </c>
      <c r="BK2583">
        <v>0</v>
      </c>
      <c r="BL2583">
        <v>0</v>
      </c>
      <c r="BM2583">
        <v>0</v>
      </c>
      <c r="BN2583">
        <v>1.844398</v>
      </c>
      <c r="BO2583" s="9" t="e">
        <f>_xlfn.XLOOKUP(A2583,Thermal!A:A,Thermal!B:B)</f>
        <v>#N/A</v>
      </c>
      <c r="BP2583" s="9" t="e">
        <f>_xlfn.XLOOKUP(A2583,Thermal!A:A,Thermal!C:C)</f>
        <v>#N/A</v>
      </c>
    </row>
    <row r="2584" spans="1:68" x14ac:dyDescent="0.3">
      <c r="A2584" t="s">
        <v>2211</v>
      </c>
      <c r="B2584" t="s">
        <v>96</v>
      </c>
      <c r="C2584" t="s">
        <v>97</v>
      </c>
      <c r="D2584" t="s">
        <v>90</v>
      </c>
      <c r="E2584" t="s">
        <v>121</v>
      </c>
      <c r="F2584" t="s">
        <v>122</v>
      </c>
      <c r="G2584">
        <v>100</v>
      </c>
      <c r="H2584">
        <v>-100</v>
      </c>
      <c r="J2584" s="1">
        <v>45413</v>
      </c>
      <c r="K2584" s="1">
        <v>55518</v>
      </c>
      <c r="L2584">
        <v>46.687063277683201</v>
      </c>
      <c r="M2584">
        <v>-24.125912388169901</v>
      </c>
      <c r="N2584">
        <v>-6.08813542729178</v>
      </c>
      <c r="O2584">
        <v>100</v>
      </c>
      <c r="P2584">
        <v>100</v>
      </c>
      <c r="Q2584">
        <v>141298.88947463001</v>
      </c>
      <c r="R2584">
        <v>164822.21734976801</v>
      </c>
      <c r="S2584">
        <v>4.2314432438867602</v>
      </c>
      <c r="T2584">
        <v>0.161300102139805</v>
      </c>
      <c r="U2584">
        <v>0.45918165915417702</v>
      </c>
      <c r="V2584">
        <v>5.8290094272564001</v>
      </c>
      <c r="W2584">
        <v>5.3698277674586796</v>
      </c>
      <c r="X2584">
        <v>8760</v>
      </c>
      <c r="Y2584">
        <v>0</v>
      </c>
      <c r="Z2584">
        <v>8760</v>
      </c>
      <c r="AA2584">
        <v>0</v>
      </c>
      <c r="AB2584">
        <v>0</v>
      </c>
      <c r="AC2584">
        <v>-3.5284991812706001E-2</v>
      </c>
      <c r="AD2584">
        <v>1.1403469883394199</v>
      </c>
      <c r="AE2584">
        <v>0</v>
      </c>
      <c r="AF2584">
        <v>66.655040130805801</v>
      </c>
      <c r="AG2584">
        <v>-14.8389932035229</v>
      </c>
      <c r="AH2584">
        <v>-5.1965189937223499</v>
      </c>
      <c r="AI2584">
        <v>-38.012615203857401</v>
      </c>
      <c r="AJ2584">
        <v>1960.86828613281</v>
      </c>
      <c r="AK2584">
        <v>72.782932941939194</v>
      </c>
      <c r="AL2584">
        <v>1.11264831976318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2264.7660865783701</v>
      </c>
      <c r="AW2584">
        <v>905.11006164550804</v>
      </c>
      <c r="AX2584">
        <v>12594.1861679554</v>
      </c>
      <c r="AY2584">
        <v>0</v>
      </c>
      <c r="AZ2584">
        <v>9070.1085770130194</v>
      </c>
      <c r="BA2584">
        <v>0.15865582111832299</v>
      </c>
      <c r="BB2584" s="2">
        <v>1.0077528424561301E-4</v>
      </c>
      <c r="BC2584">
        <v>4.7625885636110299</v>
      </c>
      <c r="BD2584">
        <v>4.7625885586894903</v>
      </c>
      <c r="BE2584">
        <v>4.7625901408658802</v>
      </c>
      <c r="BF2584">
        <v>3771.7103348947098</v>
      </c>
      <c r="BG2584">
        <v>0.27799097169190601</v>
      </c>
      <c r="BH2584">
        <v>1810.08489486495</v>
      </c>
      <c r="BI2584">
        <v>0</v>
      </c>
      <c r="BJ2584">
        <v>730.96557604757004</v>
      </c>
      <c r="BK2584">
        <v>0</v>
      </c>
      <c r="BL2584">
        <v>0</v>
      </c>
      <c r="BM2584">
        <v>0</v>
      </c>
      <c r="BN2584">
        <v>5.8353219999999997</v>
      </c>
      <c r="BO2584" s="9" t="e">
        <f>_xlfn.XLOOKUP(A2584,Thermal!A:A,Thermal!B:B)</f>
        <v>#N/A</v>
      </c>
      <c r="BP2584" s="9" t="e">
        <f>_xlfn.XLOOKUP(A2584,Thermal!A:A,Thermal!C:C)</f>
        <v>#N/A</v>
      </c>
    </row>
    <row r="2585" spans="1:68" x14ac:dyDescent="0.3">
      <c r="A2585" t="s">
        <v>2212</v>
      </c>
      <c r="B2585" t="s">
        <v>212</v>
      </c>
      <c r="C2585" t="s">
        <v>97</v>
      </c>
      <c r="D2585" t="s">
        <v>90</v>
      </c>
      <c r="E2585" t="s">
        <v>121</v>
      </c>
      <c r="F2585" t="s">
        <v>122</v>
      </c>
      <c r="G2585">
        <v>20</v>
      </c>
      <c r="H2585">
        <v>-20</v>
      </c>
      <c r="J2585" s="1">
        <v>45413</v>
      </c>
      <c r="K2585" s="1">
        <v>55518</v>
      </c>
      <c r="L2585">
        <v>49.705038528885801</v>
      </c>
      <c r="M2585">
        <v>-25.0912149305145</v>
      </c>
      <c r="N2585">
        <v>-6.0918366965990698</v>
      </c>
      <c r="O2585">
        <v>20</v>
      </c>
      <c r="P2585">
        <v>20</v>
      </c>
      <c r="Q2585">
        <v>27854.391578316699</v>
      </c>
      <c r="R2585">
        <v>32487.518548682299</v>
      </c>
      <c r="S2585">
        <v>0.98300192161314004</v>
      </c>
      <c r="T2585">
        <v>0.158986253299987</v>
      </c>
      <c r="U2585" s="2">
        <v>9.0512865036368406E-2</v>
      </c>
      <c r="V2585">
        <v>1.0332935742885201</v>
      </c>
      <c r="W2585">
        <v>0.94278071051684698</v>
      </c>
      <c r="X2585">
        <v>8760</v>
      </c>
      <c r="Y2585">
        <v>0</v>
      </c>
      <c r="Z2585">
        <v>8760</v>
      </c>
      <c r="AA2585">
        <v>0</v>
      </c>
      <c r="AB2585">
        <v>0</v>
      </c>
      <c r="AC2585" s="2">
        <v>-6.9496904555484598E-3</v>
      </c>
      <c r="AD2585">
        <v>0.24106239317536399</v>
      </c>
      <c r="AE2585">
        <v>0</v>
      </c>
      <c r="AF2585">
        <v>68.338408755263302</v>
      </c>
      <c r="AG2585">
        <v>-13.147734781071501</v>
      </c>
      <c r="AH2585">
        <v>-5.2044088187600002</v>
      </c>
      <c r="AI2585">
        <v>-25.9932041168213</v>
      </c>
      <c r="AJ2585">
        <v>1957.94799804688</v>
      </c>
      <c r="AK2585">
        <v>70.580080379830207</v>
      </c>
      <c r="AL2585">
        <v>1.10725361444092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28.999998092651399</v>
      </c>
      <c r="AW2585">
        <v>11.999998092651399</v>
      </c>
      <c r="AX2585">
        <v>1412.71957874298</v>
      </c>
      <c r="AY2585">
        <v>0</v>
      </c>
      <c r="AZ2585">
        <v>571.08524703979504</v>
      </c>
      <c r="BA2585">
        <v>0.15865582111832299</v>
      </c>
      <c r="BB2585" s="2">
        <v>1.0077528424561301E-4</v>
      </c>
      <c r="BC2585">
        <v>4.7625885636110299</v>
      </c>
      <c r="BD2585">
        <v>4.7625885586894903</v>
      </c>
      <c r="BE2585">
        <v>4.7625901408658802</v>
      </c>
      <c r="BF2585" s="2">
        <v>8.0579996574670094E-3</v>
      </c>
      <c r="BG2585" s="2">
        <v>3.46799939870834E-3</v>
      </c>
      <c r="BH2585">
        <v>14.163317655491101</v>
      </c>
      <c r="BI2585">
        <v>0</v>
      </c>
      <c r="BJ2585">
        <v>0.16831014235503999</v>
      </c>
      <c r="BK2585">
        <v>0</v>
      </c>
      <c r="BL2585">
        <v>0</v>
      </c>
      <c r="BM2585">
        <v>0</v>
      </c>
      <c r="BN2585">
        <v>1.0333079999999999</v>
      </c>
      <c r="BO2585" s="9" t="e">
        <f>_xlfn.XLOOKUP(A2585,Thermal!A:A,Thermal!B:B)</f>
        <v>#N/A</v>
      </c>
      <c r="BP2585" s="9" t="e">
        <f>_xlfn.XLOOKUP(A2585,Thermal!A:A,Thermal!C:C)</f>
        <v>#N/A</v>
      </c>
    </row>
    <row r="2586" spans="1:68" x14ac:dyDescent="0.3">
      <c r="A2586" t="s">
        <v>2213</v>
      </c>
      <c r="B2586" t="s">
        <v>96</v>
      </c>
      <c r="C2586" t="s">
        <v>97</v>
      </c>
      <c r="D2586" t="s">
        <v>90</v>
      </c>
      <c r="E2586" t="s">
        <v>121</v>
      </c>
      <c r="F2586" t="s">
        <v>122</v>
      </c>
      <c r="G2586">
        <v>15</v>
      </c>
      <c r="H2586">
        <v>-15</v>
      </c>
      <c r="J2586" s="1">
        <v>45778</v>
      </c>
      <c r="K2586" s="1">
        <v>55518</v>
      </c>
      <c r="L2586">
        <v>58.777664059481701</v>
      </c>
      <c r="M2586">
        <v>-19.5596821205475</v>
      </c>
      <c r="N2586">
        <v>-3.5750538665106899</v>
      </c>
      <c r="O2586">
        <v>15</v>
      </c>
      <c r="P2586">
        <v>15</v>
      </c>
      <c r="Q2586">
        <v>18948.413309216499</v>
      </c>
      <c r="R2586">
        <v>22080.485213518099</v>
      </c>
      <c r="S2586">
        <v>0.90340376851655502</v>
      </c>
      <c r="T2586">
        <v>0.144204058668739</v>
      </c>
      <c r="U2586" s="2">
        <v>6.1543348981499699E-2</v>
      </c>
      <c r="V2586">
        <v>0.60477582025571397</v>
      </c>
      <c r="W2586">
        <v>0.54323247862954605</v>
      </c>
      <c r="X2586">
        <v>8760</v>
      </c>
      <c r="Y2586">
        <v>0</v>
      </c>
      <c r="Z2586">
        <v>8760</v>
      </c>
      <c r="AA2586">
        <v>0</v>
      </c>
      <c r="AB2586">
        <v>0</v>
      </c>
      <c r="AC2586" s="2">
        <v>-4.6981078564524601E-3</v>
      </c>
      <c r="AD2586">
        <v>0.17301571709024899</v>
      </c>
      <c r="AE2586">
        <v>0</v>
      </c>
      <c r="AF2586">
        <v>79.010930102004707</v>
      </c>
      <c r="AG2586">
        <v>-5.4973551455588598</v>
      </c>
      <c r="AH2586">
        <v>-2.1822670691059902</v>
      </c>
      <c r="AI2586">
        <v>-25.872268676757798</v>
      </c>
      <c r="AJ2586">
        <v>2024.41638183594</v>
      </c>
      <c r="AK2586">
        <v>72.528682095301306</v>
      </c>
      <c r="AL2586">
        <v>1.19753762017822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222.750014305115</v>
      </c>
      <c r="AW2586">
        <v>30.293146610259999</v>
      </c>
      <c r="AX2586">
        <v>1744.0898952484099</v>
      </c>
      <c r="AY2586">
        <v>0</v>
      </c>
      <c r="AZ2586">
        <v>940.108918786049</v>
      </c>
      <c r="BA2586">
        <v>0.15865582111832299</v>
      </c>
      <c r="BB2586" s="2">
        <v>1.0077528424561301E-4</v>
      </c>
      <c r="BC2586">
        <v>4.7625885636110299</v>
      </c>
      <c r="BD2586">
        <v>4.7625885586894903</v>
      </c>
      <c r="BE2586">
        <v>4.7625901408658802</v>
      </c>
      <c r="BF2586" s="2">
        <v>6.8732341984286904E-2</v>
      </c>
      <c r="BG2586" s="2">
        <v>8.0753907095640898E-3</v>
      </c>
      <c r="BH2586">
        <v>2673.9084882361999</v>
      </c>
      <c r="BI2586">
        <v>0</v>
      </c>
      <c r="BJ2586">
        <v>108.021771225436</v>
      </c>
      <c r="BK2586">
        <v>0</v>
      </c>
      <c r="BL2586">
        <v>0</v>
      </c>
      <c r="BM2586">
        <v>0</v>
      </c>
      <c r="BN2586">
        <v>0.60755780000000004</v>
      </c>
      <c r="BO2586" s="9" t="e">
        <f>_xlfn.XLOOKUP(A2586,Thermal!A:A,Thermal!B:B)</f>
        <v>#N/A</v>
      </c>
      <c r="BP2586" s="9" t="e">
        <f>_xlfn.XLOOKUP(A2586,Thermal!A:A,Thermal!C:C)</f>
        <v>#N/A</v>
      </c>
    </row>
    <row r="2587" spans="1:68" x14ac:dyDescent="0.3">
      <c r="A2587" t="s">
        <v>2214</v>
      </c>
      <c r="B2587" t="s">
        <v>212</v>
      </c>
      <c r="C2587" t="s">
        <v>97</v>
      </c>
      <c r="D2587" t="s">
        <v>90</v>
      </c>
      <c r="E2587" t="s">
        <v>121</v>
      </c>
      <c r="F2587" t="s">
        <v>122</v>
      </c>
      <c r="G2587">
        <v>100</v>
      </c>
      <c r="H2587">
        <v>-100</v>
      </c>
      <c r="J2587" s="1">
        <v>45778</v>
      </c>
      <c r="K2587" s="1">
        <v>55518</v>
      </c>
      <c r="L2587">
        <v>48.543815767775399</v>
      </c>
      <c r="M2587">
        <v>-25.346844641376901</v>
      </c>
      <c r="N2587">
        <v>-6.7296369869001902</v>
      </c>
      <c r="O2587">
        <v>100</v>
      </c>
      <c r="P2587">
        <v>100</v>
      </c>
      <c r="Q2587">
        <v>137852.08690691</v>
      </c>
      <c r="R2587">
        <v>160767.15553736701</v>
      </c>
      <c r="S2587">
        <v>4.6533891998565897</v>
      </c>
      <c r="T2587">
        <v>0.15736539601227501</v>
      </c>
      <c r="U2587">
        <v>0.44792886253714598</v>
      </c>
      <c r="V2587">
        <v>5.189339522339</v>
      </c>
      <c r="W2587">
        <v>4.7414106585651696</v>
      </c>
      <c r="X2587">
        <v>8760</v>
      </c>
      <c r="Y2587">
        <v>0</v>
      </c>
      <c r="Z2587">
        <v>8760</v>
      </c>
      <c r="AA2587">
        <v>0</v>
      </c>
      <c r="AB2587">
        <v>0</v>
      </c>
      <c r="AC2587" s="2">
        <v>-3.43726029456854E-2</v>
      </c>
      <c r="AD2587">
        <v>1.2068381820399801</v>
      </c>
      <c r="AE2587">
        <v>0</v>
      </c>
      <c r="AF2587">
        <v>66.898737287089304</v>
      </c>
      <c r="AG2587">
        <v>-13.610335444354201</v>
      </c>
      <c r="AH2587">
        <v>-6.1814796362162197</v>
      </c>
      <c r="AI2587">
        <v>-25.685298919677699</v>
      </c>
      <c r="AJ2587">
        <v>1937.15637207031</v>
      </c>
      <c r="AK2587">
        <v>69.483279279559198</v>
      </c>
      <c r="AL2587">
        <v>1.0837777943115201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201.79559326171901</v>
      </c>
      <c r="AW2587">
        <v>0</v>
      </c>
      <c r="AX2587">
        <v>6931.7944765090897</v>
      </c>
      <c r="AY2587">
        <v>0</v>
      </c>
      <c r="AZ2587">
        <v>6594.3536882400504</v>
      </c>
      <c r="BA2587">
        <v>0.15865582111832299</v>
      </c>
      <c r="BB2587" s="2">
        <v>1.0077528424561301E-4</v>
      </c>
      <c r="BC2587">
        <v>4.7625885636110299</v>
      </c>
      <c r="BD2587">
        <v>4.7625885586894903</v>
      </c>
      <c r="BE2587">
        <v>4.7625901408658802</v>
      </c>
      <c r="BF2587" s="2">
        <v>5.9568555094301701E-2</v>
      </c>
      <c r="BG2587">
        <v>0</v>
      </c>
      <c r="BH2587">
        <v>1045.8337704411599</v>
      </c>
      <c r="BI2587">
        <v>0</v>
      </c>
      <c r="BJ2587">
        <v>133.92190345463999</v>
      </c>
      <c r="BK2587">
        <v>0</v>
      </c>
      <c r="BL2587">
        <v>0</v>
      </c>
      <c r="BM2587">
        <v>0</v>
      </c>
      <c r="BN2587">
        <v>5.1905190000000001</v>
      </c>
      <c r="BO2587" s="9" t="e">
        <f>_xlfn.XLOOKUP(A2587,Thermal!A:A,Thermal!B:B)</f>
        <v>#N/A</v>
      </c>
      <c r="BP2587" s="9" t="e">
        <f>_xlfn.XLOOKUP(A2587,Thermal!A:A,Thermal!C:C)</f>
        <v>#N/A</v>
      </c>
    </row>
    <row r="2588" spans="1:68" x14ac:dyDescent="0.3">
      <c r="A2588" t="s">
        <v>2215</v>
      </c>
      <c r="B2588" t="s">
        <v>96</v>
      </c>
      <c r="C2588" t="s">
        <v>97</v>
      </c>
      <c r="D2588" t="s">
        <v>90</v>
      </c>
      <c r="E2588" t="s">
        <v>121</v>
      </c>
      <c r="F2588" t="s">
        <v>122</v>
      </c>
      <c r="G2588">
        <v>225</v>
      </c>
      <c r="H2588">
        <v>-225</v>
      </c>
      <c r="J2588" s="1">
        <v>45413</v>
      </c>
      <c r="K2588" s="1">
        <v>55518</v>
      </c>
      <c r="L2588">
        <v>61.700812130697301</v>
      </c>
      <c r="M2588">
        <v>-14.935984760096201</v>
      </c>
      <c r="N2588">
        <v>-2.6650252044052398</v>
      </c>
      <c r="O2588">
        <v>225</v>
      </c>
      <c r="P2588">
        <v>225</v>
      </c>
      <c r="Q2588">
        <v>328928.90672248602</v>
      </c>
      <c r="R2588">
        <v>383798.70341634803</v>
      </c>
      <c r="S2588">
        <v>16.892445450369799</v>
      </c>
      <c r="T2588">
        <v>0.16688427535379</v>
      </c>
      <c r="U2588">
        <v>1.0690914172978401</v>
      </c>
      <c r="V2588">
        <v>10.1909820172212</v>
      </c>
      <c r="W2588">
        <v>9.1218905921094304</v>
      </c>
      <c r="X2588">
        <v>8760</v>
      </c>
      <c r="Y2588">
        <v>0</v>
      </c>
      <c r="Z2588">
        <v>8760</v>
      </c>
      <c r="AA2588">
        <v>0</v>
      </c>
      <c r="AB2588">
        <v>0</v>
      </c>
      <c r="AC2588" s="2">
        <v>-8.23046950407922E-2</v>
      </c>
      <c r="AD2588">
        <v>2.9050366608098099</v>
      </c>
      <c r="AE2588">
        <v>0</v>
      </c>
      <c r="AF2588">
        <v>79.309992704193903</v>
      </c>
      <c r="AG2588">
        <v>-6.5547261349708004</v>
      </c>
      <c r="AH2588">
        <v>-0.82583348040951898</v>
      </c>
      <c r="AI2588">
        <v>-26.246202468872099</v>
      </c>
      <c r="AJ2588">
        <v>2062.5888671875</v>
      </c>
      <c r="AK2588">
        <v>74.956217222300893</v>
      </c>
      <c r="AL2588">
        <v>1.20162607250977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5944.5637664794904</v>
      </c>
      <c r="AW2588">
        <v>2432.0755348205598</v>
      </c>
      <c r="AX2588">
        <v>16239.6596422196</v>
      </c>
      <c r="AY2588">
        <v>0</v>
      </c>
      <c r="AZ2588">
        <v>35913.085345298103</v>
      </c>
      <c r="BA2588">
        <v>0.15865582111832299</v>
      </c>
      <c r="BB2588" s="2">
        <v>1.0077528424561301E-4</v>
      </c>
      <c r="BC2588">
        <v>4.7625885636110299</v>
      </c>
      <c r="BD2588">
        <v>4.7625885586894903</v>
      </c>
      <c r="BE2588">
        <v>4.7625901408658802</v>
      </c>
      <c r="BF2588">
        <v>1.88681151997298</v>
      </c>
      <c r="BG2588">
        <v>0.72794243879616305</v>
      </c>
      <c r="BH2588">
        <v>2331.1861803534998</v>
      </c>
      <c r="BI2588">
        <v>0</v>
      </c>
      <c r="BJ2588">
        <v>2640.0019770382801</v>
      </c>
      <c r="BK2588">
        <v>0</v>
      </c>
      <c r="BL2588">
        <v>0</v>
      </c>
      <c r="BM2588">
        <v>0</v>
      </c>
      <c r="BN2588">
        <v>10.195959999999999</v>
      </c>
      <c r="BO2588" s="9" t="e">
        <f>_xlfn.XLOOKUP(A2588,Thermal!A:A,Thermal!B:B)</f>
        <v>#N/A</v>
      </c>
      <c r="BP2588" s="9" t="e">
        <f>_xlfn.XLOOKUP(A2588,Thermal!A:A,Thermal!C:C)</f>
        <v>#N/A</v>
      </c>
    </row>
    <row r="2589" spans="1:68" x14ac:dyDescent="0.3">
      <c r="A2589" t="s">
        <v>2216</v>
      </c>
      <c r="B2589" t="s">
        <v>212</v>
      </c>
      <c r="C2589" t="s">
        <v>97</v>
      </c>
      <c r="D2589" t="s">
        <v>90</v>
      </c>
      <c r="E2589" t="s">
        <v>121</v>
      </c>
      <c r="F2589" t="s">
        <v>122</v>
      </c>
      <c r="G2589">
        <v>100</v>
      </c>
      <c r="H2589">
        <v>-100</v>
      </c>
      <c r="J2589" s="1">
        <v>49065</v>
      </c>
      <c r="K2589" s="1">
        <v>55518</v>
      </c>
      <c r="L2589">
        <v>54.237845221301598</v>
      </c>
      <c r="M2589">
        <v>-30.6018032072507</v>
      </c>
      <c r="N2589">
        <v>-6.4536887440883302</v>
      </c>
      <c r="O2589">
        <v>100</v>
      </c>
      <c r="P2589">
        <v>100</v>
      </c>
      <c r="Q2589">
        <v>94395.051490038604</v>
      </c>
      <c r="R2589">
        <v>110111.821457863</v>
      </c>
      <c r="S2589">
        <v>3.9385697765491501</v>
      </c>
      <c r="T2589">
        <v>0.107756908093528</v>
      </c>
      <c r="U2589">
        <v>0.306760308628798</v>
      </c>
      <c r="V2589">
        <v>3.2148728706831</v>
      </c>
      <c r="W2589">
        <v>2.9081125596298301</v>
      </c>
      <c r="X2589">
        <v>8760</v>
      </c>
      <c r="Y2589">
        <v>0</v>
      </c>
      <c r="Z2589">
        <v>8760</v>
      </c>
      <c r="AA2589">
        <v>0</v>
      </c>
      <c r="AB2589">
        <v>0</v>
      </c>
      <c r="AC2589" s="2">
        <v>-2.3575154951736298E-2</v>
      </c>
      <c r="AD2589">
        <v>1.4332406163804501</v>
      </c>
      <c r="AE2589">
        <v>0</v>
      </c>
      <c r="AF2589">
        <v>68.902552161849698</v>
      </c>
      <c r="AG2589">
        <v>-12.911040078607201</v>
      </c>
      <c r="AH2589">
        <v>-4.8769601085533703</v>
      </c>
      <c r="AI2589">
        <v>-26.107841491699201</v>
      </c>
      <c r="AJ2589">
        <v>1970.93981933594</v>
      </c>
      <c r="AK2589">
        <v>71.146195338449502</v>
      </c>
      <c r="AL2589">
        <v>1.1129237567138699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 s="2">
        <v>-3.3059009751923401E-8</v>
      </c>
      <c r="AW2589">
        <v>29.411777496337901</v>
      </c>
      <c r="AX2589">
        <v>2743.6953039169298</v>
      </c>
      <c r="AY2589">
        <v>0</v>
      </c>
      <c r="AZ2589">
        <v>2943.0575666427599</v>
      </c>
      <c r="BA2589">
        <v>0.15865582111832299</v>
      </c>
      <c r="BB2589" s="2">
        <v>1.0077528424561301E-4</v>
      </c>
      <c r="BC2589">
        <v>4.7625885636110299</v>
      </c>
      <c r="BD2589">
        <v>4.7625885586894903</v>
      </c>
      <c r="BE2589">
        <v>4.7625901408658802</v>
      </c>
      <c r="BF2589" s="2">
        <v>-8.7738609780285692E-12</v>
      </c>
      <c r="BG2589" s="2">
        <v>1.0250004939734899E-2</v>
      </c>
      <c r="BH2589">
        <v>0.94272480376275802</v>
      </c>
      <c r="BI2589">
        <v>0</v>
      </c>
      <c r="BJ2589">
        <v>0.95525942093809102</v>
      </c>
      <c r="BK2589">
        <v>0</v>
      </c>
      <c r="BL2589">
        <v>0</v>
      </c>
      <c r="BM2589">
        <v>0</v>
      </c>
      <c r="BN2589">
        <v>3.2148750000000001</v>
      </c>
      <c r="BO2589" s="9" t="e">
        <f>_xlfn.XLOOKUP(A2589,Thermal!A:A,Thermal!B:B)</f>
        <v>#N/A</v>
      </c>
      <c r="BP2589" s="9" t="e">
        <f>_xlfn.XLOOKUP(A2589,Thermal!A:A,Thermal!C:C)</f>
        <v>#N/A</v>
      </c>
    </row>
    <row r="2590" spans="1:68" x14ac:dyDescent="0.3">
      <c r="A2590" t="s">
        <v>2217</v>
      </c>
      <c r="B2590" t="s">
        <v>132</v>
      </c>
      <c r="C2590" t="s">
        <v>97</v>
      </c>
      <c r="D2590" t="s">
        <v>90</v>
      </c>
      <c r="E2590" t="s">
        <v>121</v>
      </c>
      <c r="F2590" t="s">
        <v>122</v>
      </c>
      <c r="G2590">
        <v>502</v>
      </c>
      <c r="H2590">
        <v>-502</v>
      </c>
      <c r="J2590" s="1">
        <v>46143</v>
      </c>
      <c r="K2590" s="1">
        <v>55518</v>
      </c>
      <c r="L2590">
        <v>67.456455877785402</v>
      </c>
      <c r="M2590">
        <v>-8.8256230920735206</v>
      </c>
      <c r="N2590">
        <v>-2.9731038784941299</v>
      </c>
      <c r="O2590">
        <v>502</v>
      </c>
      <c r="P2590">
        <v>502</v>
      </c>
      <c r="Q2590">
        <v>626113.53881919396</v>
      </c>
      <c r="R2590">
        <v>729517.078030415</v>
      </c>
      <c r="S2590">
        <v>29.489761221476599</v>
      </c>
      <c r="T2590">
        <v>0.14237878140839599</v>
      </c>
      <c r="U2590">
        <v>2.0334459243790399</v>
      </c>
      <c r="V2590">
        <v>32.466515134578501</v>
      </c>
      <c r="W2590">
        <v>30.433069196284801</v>
      </c>
      <c r="X2590">
        <v>8760</v>
      </c>
      <c r="Y2590">
        <v>0</v>
      </c>
      <c r="Z2590">
        <v>8760</v>
      </c>
      <c r="AA2590">
        <v>0</v>
      </c>
      <c r="AB2590">
        <v>0</v>
      </c>
      <c r="AC2590">
        <v>-0.15510530881683199</v>
      </c>
      <c r="AD2590">
        <v>5.0885027370621003</v>
      </c>
      <c r="AE2590">
        <v>0</v>
      </c>
      <c r="AF2590">
        <v>89.483229108906599</v>
      </c>
      <c r="AG2590">
        <v>3.0151614274565999</v>
      </c>
      <c r="AH2590">
        <v>-0.22248467398114999</v>
      </c>
      <c r="AI2590">
        <v>-25.253303527831999</v>
      </c>
      <c r="AJ2590">
        <v>2055.65478515625</v>
      </c>
      <c r="AK2590">
        <v>80.949323330116101</v>
      </c>
      <c r="AL2590">
        <v>1.22154901959229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9367.8497962951697</v>
      </c>
      <c r="AW2590">
        <v>3111.2468061447098</v>
      </c>
      <c r="AX2590">
        <v>36964.070668220498</v>
      </c>
      <c r="AY2590">
        <v>0</v>
      </c>
      <c r="AZ2590">
        <v>59215.430642724001</v>
      </c>
      <c r="BA2590">
        <v>0.15865582111832299</v>
      </c>
      <c r="BB2590" s="2">
        <v>1.0077528424561301E-4</v>
      </c>
      <c r="BC2590">
        <v>4.7625885636110299</v>
      </c>
      <c r="BD2590">
        <v>4.7625885586894903</v>
      </c>
      <c r="BE2590">
        <v>4.7625901408658802</v>
      </c>
      <c r="BF2590">
        <v>1191.25677585835</v>
      </c>
      <c r="BG2590">
        <v>0.98059531487524498</v>
      </c>
      <c r="BH2590">
        <v>96241.800016623005</v>
      </c>
      <c r="BI2590">
        <v>0</v>
      </c>
      <c r="BJ2590">
        <v>62235.112280289301</v>
      </c>
      <c r="BK2590">
        <v>0</v>
      </c>
      <c r="BL2590">
        <v>0</v>
      </c>
      <c r="BM2590">
        <v>0</v>
      </c>
      <c r="BN2590">
        <v>32.626179999999998</v>
      </c>
      <c r="BO2590" s="9" t="e">
        <f>_xlfn.XLOOKUP(A2590,Thermal!A:A,Thermal!B:B)</f>
        <v>#N/A</v>
      </c>
      <c r="BP2590" s="9" t="e">
        <f>_xlfn.XLOOKUP(A2590,Thermal!A:A,Thermal!C:C)</f>
        <v>#N/A</v>
      </c>
    </row>
    <row r="2591" spans="1:68" x14ac:dyDescent="0.3">
      <c r="A2591" t="s">
        <v>2218</v>
      </c>
      <c r="B2591" t="s">
        <v>782</v>
      </c>
      <c r="C2591" t="s">
        <v>97</v>
      </c>
      <c r="D2591" t="s">
        <v>104</v>
      </c>
      <c r="E2591" t="s">
        <v>121</v>
      </c>
      <c r="F2591" t="s">
        <v>122</v>
      </c>
      <c r="G2591">
        <v>455</v>
      </c>
      <c r="H2591">
        <v>-455</v>
      </c>
      <c r="J2591" s="1">
        <v>45778</v>
      </c>
      <c r="K2591" s="1">
        <v>55518</v>
      </c>
      <c r="L2591">
        <v>-18.119954765838401</v>
      </c>
      <c r="M2591">
        <v>-92.164828835261105</v>
      </c>
      <c r="N2591">
        <v>-9.9554925480734706</v>
      </c>
      <c r="O2591">
        <v>455</v>
      </c>
      <c r="P2591">
        <v>455</v>
      </c>
      <c r="Q2591">
        <v>613065.67785751796</v>
      </c>
      <c r="R2591">
        <v>727677.255504573</v>
      </c>
      <c r="S2591">
        <v>-19.350236552565399</v>
      </c>
      <c r="T2591">
        <v>0.153812453674887</v>
      </c>
      <c r="U2591">
        <v>2.01111441107202</v>
      </c>
      <c r="V2591">
        <v>14.406271636193299</v>
      </c>
      <c r="W2591">
        <v>12.3951572246878</v>
      </c>
      <c r="X2591">
        <v>8760</v>
      </c>
      <c r="Y2591">
        <v>0</v>
      </c>
      <c r="Z2591">
        <v>8760</v>
      </c>
      <c r="AA2591">
        <v>0</v>
      </c>
      <c r="AB2591">
        <v>0</v>
      </c>
      <c r="AC2591">
        <v>-0.17191736647058201</v>
      </c>
      <c r="AD2591">
        <v>10.074167952631401</v>
      </c>
      <c r="AE2591">
        <v>0</v>
      </c>
      <c r="AF2591">
        <v>-13.4897168937168</v>
      </c>
      <c r="AG2591">
        <v>-89.831684764933897</v>
      </c>
      <c r="AH2591">
        <v>-10.348584451803699</v>
      </c>
      <c r="AI2591">
        <v>-102.18936920166</v>
      </c>
      <c r="AJ2591">
        <v>1670.76721191406</v>
      </c>
      <c r="AK2591">
        <v>57.020843893646699</v>
      </c>
      <c r="AL2591">
        <v>0.387403003068924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11708.222442627701</v>
      </c>
      <c r="AW2591">
        <v>4320.4384362697601</v>
      </c>
      <c r="AX2591">
        <v>604181.31989407504</v>
      </c>
      <c r="AY2591">
        <v>455.00003051757801</v>
      </c>
      <c r="AZ2591">
        <v>375225.45444744802</v>
      </c>
      <c r="BA2591">
        <v>0.15865582111832299</v>
      </c>
      <c r="BB2591" s="2">
        <v>1.0077528424561301E-4</v>
      </c>
      <c r="BC2591">
        <v>4.7625885636110299</v>
      </c>
      <c r="BD2591">
        <v>4.7625885586894903</v>
      </c>
      <c r="BE2591">
        <v>4.7625901408658802</v>
      </c>
      <c r="BF2591">
        <v>58647.082246673897</v>
      </c>
      <c r="BG2591">
        <v>1.3995459720026699</v>
      </c>
      <c r="BH2591">
        <v>6429512.2997323796</v>
      </c>
      <c r="BI2591">
        <v>4438.26220703125</v>
      </c>
      <c r="BJ2591">
        <v>1764311.93123936</v>
      </c>
      <c r="BK2591">
        <v>0</v>
      </c>
      <c r="BL2591">
        <v>0</v>
      </c>
      <c r="BM2591">
        <v>0</v>
      </c>
      <c r="BN2591">
        <v>22.663180000000001</v>
      </c>
      <c r="BO2591" s="9" t="e">
        <f>_xlfn.XLOOKUP(A2591,Thermal!A:A,Thermal!B:B)</f>
        <v>#N/A</v>
      </c>
      <c r="BP2591" s="9" t="e">
        <f>_xlfn.XLOOKUP(A2591,Thermal!A:A,Thermal!C:C)</f>
        <v>#N/A</v>
      </c>
    </row>
    <row r="2592" spans="1:68" x14ac:dyDescent="0.3">
      <c r="A2592" t="s">
        <v>2219</v>
      </c>
      <c r="B2592" t="s">
        <v>96</v>
      </c>
      <c r="C2592" t="s">
        <v>97</v>
      </c>
      <c r="D2592" t="s">
        <v>90</v>
      </c>
      <c r="E2592" t="s">
        <v>121</v>
      </c>
      <c r="F2592" t="s">
        <v>122</v>
      </c>
      <c r="G2592">
        <v>770</v>
      </c>
      <c r="H2592">
        <v>-770</v>
      </c>
      <c r="J2592" s="1">
        <v>45778</v>
      </c>
      <c r="K2592" s="1">
        <v>55518</v>
      </c>
      <c r="L2592">
        <v>49.157423694889999</v>
      </c>
      <c r="M2592">
        <v>-22.562836023158098</v>
      </c>
      <c r="N2592">
        <v>-6.2779033272307299</v>
      </c>
      <c r="O2592">
        <v>770</v>
      </c>
      <c r="P2592">
        <v>770</v>
      </c>
      <c r="Q2592">
        <v>1073983.71660185</v>
      </c>
      <c r="R2592">
        <v>1252639.62445235</v>
      </c>
      <c r="S2592">
        <v>37.791668398837203</v>
      </c>
      <c r="T2592">
        <v>0.15922192323455001</v>
      </c>
      <c r="U2592">
        <v>3.4899350122604398</v>
      </c>
      <c r="V2592">
        <v>38.787473061595698</v>
      </c>
      <c r="W2592">
        <v>35.297538105243298</v>
      </c>
      <c r="X2592">
        <v>8760</v>
      </c>
      <c r="Y2592">
        <v>0</v>
      </c>
      <c r="Z2592">
        <v>8760</v>
      </c>
      <c r="AA2592">
        <v>0</v>
      </c>
      <c r="AB2592">
        <v>0</v>
      </c>
      <c r="AC2592">
        <v>-0.267983861775756</v>
      </c>
      <c r="AD2592">
        <v>9.2437898219973995</v>
      </c>
      <c r="AE2592">
        <v>0</v>
      </c>
      <c r="AF2592">
        <v>68.121234772483604</v>
      </c>
      <c r="AG2592">
        <v>-13.093314794587</v>
      </c>
      <c r="AH2592">
        <v>-5.4760027903445199</v>
      </c>
      <c r="AI2592">
        <v>-27.057773590087901</v>
      </c>
      <c r="AJ2592">
        <v>1972.79052734375</v>
      </c>
      <c r="AK2592">
        <v>71.279281273170696</v>
      </c>
      <c r="AL2592">
        <v>1.1106939402465801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1393.5293693542501</v>
      </c>
      <c r="AW2592">
        <v>1873.53134918213</v>
      </c>
      <c r="AX2592">
        <v>6414.2662888765299</v>
      </c>
      <c r="AY2592">
        <v>0</v>
      </c>
      <c r="AZ2592">
        <v>31203.190768450499</v>
      </c>
      <c r="BA2592">
        <v>0.15865582111832299</v>
      </c>
      <c r="BB2592" s="2">
        <v>1.0077528424561301E-4</v>
      </c>
      <c r="BC2592">
        <v>4.7625885636110299</v>
      </c>
      <c r="BD2592">
        <v>4.7625885586894903</v>
      </c>
      <c r="BE2592">
        <v>4.7625901408658802</v>
      </c>
      <c r="BF2592">
        <v>0.46889069490134699</v>
      </c>
      <c r="BG2592">
        <v>0.549918347969651</v>
      </c>
      <c r="BH2592">
        <v>38.311983906224299</v>
      </c>
      <c r="BI2592">
        <v>0</v>
      </c>
      <c r="BJ2592">
        <v>4389.5127900368498</v>
      </c>
      <c r="BK2592">
        <v>0</v>
      </c>
      <c r="BL2592">
        <v>0</v>
      </c>
      <c r="BM2592">
        <v>0</v>
      </c>
      <c r="BN2592">
        <v>38.791899999999998</v>
      </c>
      <c r="BO2592" s="9" t="e">
        <f>_xlfn.XLOOKUP(A2592,Thermal!A:A,Thermal!B:B)</f>
        <v>#N/A</v>
      </c>
      <c r="BP2592" s="9" t="e">
        <f>_xlfn.XLOOKUP(A2592,Thermal!A:A,Thermal!C:C)</f>
        <v>#N/A</v>
      </c>
    </row>
    <row r="2593" spans="1:68" x14ac:dyDescent="0.3">
      <c r="A2593" t="s">
        <v>2220</v>
      </c>
      <c r="B2593" t="s">
        <v>96</v>
      </c>
      <c r="C2593" t="s">
        <v>97</v>
      </c>
      <c r="D2593" t="s">
        <v>90</v>
      </c>
      <c r="E2593" t="s">
        <v>121</v>
      </c>
      <c r="F2593" t="s">
        <v>122</v>
      </c>
      <c r="G2593">
        <v>190</v>
      </c>
      <c r="H2593">
        <v>-190</v>
      </c>
      <c r="J2593" s="1">
        <v>45413</v>
      </c>
      <c r="K2593" s="1">
        <v>55518</v>
      </c>
      <c r="L2593">
        <v>60.7121497460668</v>
      </c>
      <c r="M2593">
        <v>-13.5125514072869</v>
      </c>
      <c r="N2593">
        <v>-3.4085271574496998</v>
      </c>
      <c r="O2593">
        <v>190</v>
      </c>
      <c r="P2593">
        <v>190</v>
      </c>
      <c r="Q2593">
        <v>278090.58728790301</v>
      </c>
      <c r="R2593">
        <v>324483.032440543</v>
      </c>
      <c r="S2593">
        <v>13.9702487079152</v>
      </c>
      <c r="T2593">
        <v>0.16708158332596501</v>
      </c>
      <c r="U2593">
        <v>0.90386042961072899</v>
      </c>
      <c r="V2593">
        <v>8.6430429472953101</v>
      </c>
      <c r="W2593">
        <v>7.7391824774793401</v>
      </c>
      <c r="X2593">
        <v>8760</v>
      </c>
      <c r="Y2593">
        <v>0</v>
      </c>
      <c r="Z2593">
        <v>8760</v>
      </c>
      <c r="AA2593">
        <v>0</v>
      </c>
      <c r="AB2593">
        <v>0</v>
      </c>
      <c r="AC2593" s="2">
        <v>-6.9588667728960496E-2</v>
      </c>
      <c r="AD2593">
        <v>2.4722384137175699</v>
      </c>
      <c r="AE2593">
        <v>0</v>
      </c>
      <c r="AF2593">
        <v>78.596814458428796</v>
      </c>
      <c r="AG2593">
        <v>-6.5547261349708004</v>
      </c>
      <c r="AH2593">
        <v>-1.53901178197747</v>
      </c>
      <c r="AI2593">
        <v>-25.614973068237301</v>
      </c>
      <c r="AJ2593">
        <v>2059.98022460938</v>
      </c>
      <c r="AK2593">
        <v>74.826718311271804</v>
      </c>
      <c r="AL2593">
        <v>1.1943398715820299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1998.11721038818</v>
      </c>
      <c r="AW2593">
        <v>1648.4176635742199</v>
      </c>
      <c r="AX2593">
        <v>10789.602798342699</v>
      </c>
      <c r="AY2593">
        <v>0</v>
      </c>
      <c r="AZ2593">
        <v>16291.8515549451</v>
      </c>
      <c r="BA2593">
        <v>0.15865582111832299</v>
      </c>
      <c r="BB2593" s="2">
        <v>1.0077528424561301E-4</v>
      </c>
      <c r="BC2593">
        <v>4.7625885636110299</v>
      </c>
      <c r="BD2593">
        <v>4.7625885586894903</v>
      </c>
      <c r="BE2593">
        <v>4.7625901408658802</v>
      </c>
      <c r="BF2593">
        <v>0.629177156835794</v>
      </c>
      <c r="BG2593">
        <v>0.49587991088628802</v>
      </c>
      <c r="BH2593">
        <v>2999.0782910942899</v>
      </c>
      <c r="BI2593">
        <v>0</v>
      </c>
      <c r="BJ2593">
        <v>2665.5013496114798</v>
      </c>
      <c r="BK2593">
        <v>0</v>
      </c>
      <c r="BL2593">
        <v>0</v>
      </c>
      <c r="BM2593">
        <v>0</v>
      </c>
      <c r="BN2593">
        <v>8.6487079999999992</v>
      </c>
      <c r="BO2593" s="9" t="e">
        <f>_xlfn.XLOOKUP(A2593,Thermal!A:A,Thermal!B:B)</f>
        <v>#N/A</v>
      </c>
      <c r="BP2593" s="9" t="e">
        <f>_xlfn.XLOOKUP(A2593,Thermal!A:A,Thermal!C:C)</f>
        <v>#N/A</v>
      </c>
    </row>
    <row r="2594" spans="1:68" x14ac:dyDescent="0.3">
      <c r="A2594" t="s">
        <v>2221</v>
      </c>
      <c r="B2594" t="s">
        <v>96</v>
      </c>
      <c r="C2594" t="s">
        <v>97</v>
      </c>
      <c r="D2594" t="s">
        <v>90</v>
      </c>
      <c r="E2594" t="s">
        <v>121</v>
      </c>
      <c r="F2594" t="s">
        <v>122</v>
      </c>
      <c r="G2594">
        <v>799</v>
      </c>
      <c r="H2594">
        <v>-799</v>
      </c>
      <c r="J2594" s="1">
        <v>45413</v>
      </c>
      <c r="K2594" s="1">
        <v>55518</v>
      </c>
      <c r="L2594">
        <v>43.967827949547399</v>
      </c>
      <c r="M2594">
        <v>-27.108516625341199</v>
      </c>
      <c r="N2594">
        <v>-5.7662383287131398</v>
      </c>
      <c r="O2594">
        <v>799</v>
      </c>
      <c r="P2594">
        <v>799</v>
      </c>
      <c r="Q2594">
        <v>991116.63399982499</v>
      </c>
      <c r="R2594">
        <v>1154739.52137697</v>
      </c>
      <c r="S2594">
        <v>25.110228790939001</v>
      </c>
      <c r="T2594">
        <v>0.14160346466183199</v>
      </c>
      <c r="U2594">
        <v>3.21878423425078</v>
      </c>
      <c r="V2594">
        <v>44.128177096941698</v>
      </c>
      <c r="W2594">
        <v>40.909392845395999</v>
      </c>
      <c r="X2594">
        <v>8760</v>
      </c>
      <c r="Y2594">
        <v>0</v>
      </c>
      <c r="Z2594">
        <v>8760</v>
      </c>
      <c r="AA2594">
        <v>0</v>
      </c>
      <c r="AB2594">
        <v>0</v>
      </c>
      <c r="AC2594">
        <v>-0.245434331065714</v>
      </c>
      <c r="AD2594">
        <v>8.5076497258598796</v>
      </c>
      <c r="AE2594">
        <v>0</v>
      </c>
      <c r="AF2594">
        <v>69.684901087524906</v>
      </c>
      <c r="AG2594">
        <v>-12.3900343727195</v>
      </c>
      <c r="AH2594">
        <v>-4.6156168556484998</v>
      </c>
      <c r="AI2594">
        <v>-25.4832153320313</v>
      </c>
      <c r="AJ2594">
        <v>1956.88659667969</v>
      </c>
      <c r="AK2594">
        <v>73.729198335195306</v>
      </c>
      <c r="AL2594">
        <v>1.14787215435791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3759.6811027526901</v>
      </c>
      <c r="AW2594">
        <v>3493.6390838623001</v>
      </c>
      <c r="AX2594">
        <v>18619.094056129499</v>
      </c>
      <c r="AY2594">
        <v>0</v>
      </c>
      <c r="AZ2594">
        <v>59127.921526700302</v>
      </c>
      <c r="BA2594">
        <v>0.15865582111832299</v>
      </c>
      <c r="BB2594" s="2">
        <v>1.0077528424561301E-4</v>
      </c>
      <c r="BC2594">
        <v>4.7625885636110299</v>
      </c>
      <c r="BD2594">
        <v>4.7625885586894903</v>
      </c>
      <c r="BE2594">
        <v>4.7625901408658802</v>
      </c>
      <c r="BF2594">
        <v>4.0497267486061901</v>
      </c>
      <c r="BG2594">
        <v>1.0322742997668699</v>
      </c>
      <c r="BH2594">
        <v>215.316226418615</v>
      </c>
      <c r="BI2594">
        <v>0</v>
      </c>
      <c r="BJ2594">
        <v>708.64897980332796</v>
      </c>
      <c r="BK2594">
        <v>0</v>
      </c>
      <c r="BL2594">
        <v>0</v>
      </c>
      <c r="BM2594">
        <v>0</v>
      </c>
      <c r="BN2594">
        <v>44.129100000000001</v>
      </c>
      <c r="BO2594" s="9" t="e">
        <f>_xlfn.XLOOKUP(A2594,Thermal!A:A,Thermal!B:B)</f>
        <v>#N/A</v>
      </c>
      <c r="BP2594" s="9" t="e">
        <f>_xlfn.XLOOKUP(A2594,Thermal!A:A,Thermal!C:C)</f>
        <v>#N/A</v>
      </c>
    </row>
    <row r="2595" spans="1:68" x14ac:dyDescent="0.3">
      <c r="A2595" t="s">
        <v>2222</v>
      </c>
      <c r="B2595" t="s">
        <v>96</v>
      </c>
      <c r="C2595" t="s">
        <v>97</v>
      </c>
      <c r="D2595" t="s">
        <v>104</v>
      </c>
      <c r="E2595" t="s">
        <v>121</v>
      </c>
      <c r="F2595" t="s">
        <v>122</v>
      </c>
      <c r="G2595">
        <v>200</v>
      </c>
      <c r="H2595">
        <v>-200</v>
      </c>
      <c r="J2595" s="1">
        <v>47604</v>
      </c>
      <c r="K2595" s="1">
        <v>55518</v>
      </c>
      <c r="L2595">
        <v>48.888298990203602</v>
      </c>
      <c r="M2595">
        <v>-22.493770841063501</v>
      </c>
      <c r="N2595">
        <v>-5.56333573264462</v>
      </c>
      <c r="O2595">
        <v>200</v>
      </c>
      <c r="P2595">
        <v>200</v>
      </c>
      <c r="Q2595">
        <v>269330.999860287</v>
      </c>
      <c r="R2595">
        <v>314036.45959389198</v>
      </c>
      <c r="S2595">
        <v>9.2478365056881504</v>
      </c>
      <c r="T2595">
        <v>0.15372773964619499</v>
      </c>
      <c r="U2595">
        <v>0.87505118721485098</v>
      </c>
      <c r="V2595">
        <v>10.0241702324297</v>
      </c>
      <c r="W2595">
        <v>9.1491190509683502</v>
      </c>
      <c r="X2595">
        <v>8760</v>
      </c>
      <c r="Y2595">
        <v>0</v>
      </c>
      <c r="Z2595">
        <v>8760</v>
      </c>
      <c r="AA2595">
        <v>0</v>
      </c>
      <c r="AB2595">
        <v>0</v>
      </c>
      <c r="AC2595" s="2">
        <v>-6.7058189600408102E-2</v>
      </c>
      <c r="AD2595">
        <v>2.2575878588337899</v>
      </c>
      <c r="AE2595">
        <v>0</v>
      </c>
      <c r="AF2595">
        <v>69.369693084202297</v>
      </c>
      <c r="AG2595">
        <v>-12.482735031109099</v>
      </c>
      <c r="AH2595">
        <v>-4.8381242474394401</v>
      </c>
      <c r="AI2595">
        <v>-29.776527404785199</v>
      </c>
      <c r="AJ2595">
        <v>1977.83837890625</v>
      </c>
      <c r="AK2595">
        <v>71.973444405480194</v>
      </c>
      <c r="AL2595">
        <v>1.12833437658691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1699.5454626083399</v>
      </c>
      <c r="AW2595">
        <v>681.06416153907799</v>
      </c>
      <c r="AX2595">
        <v>4810.7287001609802</v>
      </c>
      <c r="AY2595">
        <v>0</v>
      </c>
      <c r="AZ2595">
        <v>5120.2695293426495</v>
      </c>
      <c r="BA2595">
        <v>0.15865582111832299</v>
      </c>
      <c r="BB2595" s="2">
        <v>1.0077528424561301E-4</v>
      </c>
      <c r="BC2595">
        <v>4.7625885636110299</v>
      </c>
      <c r="BD2595">
        <v>4.7625885586894903</v>
      </c>
      <c r="BE2595">
        <v>4.7625901408658802</v>
      </c>
      <c r="BF2595">
        <v>0.62249371921643604</v>
      </c>
      <c r="BG2595">
        <v>0.248844106710749</v>
      </c>
      <c r="BH2595">
        <v>1094.0812336352899</v>
      </c>
      <c r="BI2595">
        <v>0</v>
      </c>
      <c r="BJ2595">
        <v>367.52043895683801</v>
      </c>
      <c r="BK2595">
        <v>0</v>
      </c>
      <c r="BL2595">
        <v>0</v>
      </c>
      <c r="BM2595">
        <v>0</v>
      </c>
      <c r="BN2595">
        <v>10.02563</v>
      </c>
      <c r="BO2595" s="9" t="e">
        <f>_xlfn.XLOOKUP(A2595,Thermal!A:A,Thermal!B:B)</f>
        <v>#N/A</v>
      </c>
      <c r="BP2595" s="9" t="e">
        <f>_xlfn.XLOOKUP(A2595,Thermal!A:A,Thermal!C:C)</f>
        <v>#N/A</v>
      </c>
    </row>
    <row r="2596" spans="1:68" x14ac:dyDescent="0.3">
      <c r="A2596" t="s">
        <v>2223</v>
      </c>
      <c r="B2596" t="s">
        <v>96</v>
      </c>
      <c r="C2596" t="s">
        <v>97</v>
      </c>
      <c r="D2596" t="s">
        <v>90</v>
      </c>
      <c r="E2596" t="s">
        <v>121</v>
      </c>
      <c r="F2596" t="s">
        <v>122</v>
      </c>
      <c r="G2596">
        <v>200</v>
      </c>
      <c r="H2596">
        <v>-200</v>
      </c>
      <c r="J2596" s="1">
        <v>49065</v>
      </c>
      <c r="K2596" s="1">
        <v>55518</v>
      </c>
      <c r="L2596">
        <v>54.695383583181901</v>
      </c>
      <c r="M2596">
        <v>-31.241598174729699</v>
      </c>
      <c r="N2596">
        <v>-5.7198300884277602</v>
      </c>
      <c r="O2596">
        <v>200</v>
      </c>
      <c r="P2596">
        <v>200</v>
      </c>
      <c r="Q2596">
        <v>184924.235328674</v>
      </c>
      <c r="R2596">
        <v>215675.56358331401</v>
      </c>
      <c r="S2596">
        <v>7.7496358528106999</v>
      </c>
      <c r="T2596">
        <v>0.105550362630462</v>
      </c>
      <c r="U2596">
        <v>0.60089969716000602</v>
      </c>
      <c r="V2596">
        <v>6.4116882579609698</v>
      </c>
      <c r="W2596">
        <v>5.8107885631996998</v>
      </c>
      <c r="X2596">
        <v>8760</v>
      </c>
      <c r="Y2596">
        <v>0</v>
      </c>
      <c r="Z2596">
        <v>8760</v>
      </c>
      <c r="AA2596">
        <v>0</v>
      </c>
      <c r="AB2596">
        <v>0</v>
      </c>
      <c r="AC2596" s="2">
        <v>-4.6126992381960198E-2</v>
      </c>
      <c r="AD2596">
        <v>2.7529985063581499</v>
      </c>
      <c r="AE2596">
        <v>0</v>
      </c>
      <c r="AF2596">
        <v>71.305373062863893</v>
      </c>
      <c r="AG2596">
        <v>-11.6049254277956</v>
      </c>
      <c r="AH2596">
        <v>-3.7802538272784698</v>
      </c>
      <c r="AI2596">
        <v>-27.536237716674801</v>
      </c>
      <c r="AJ2596">
        <v>1990.572265625</v>
      </c>
      <c r="AK2596">
        <v>72.748251289414</v>
      </c>
      <c r="AL2596">
        <v>1.1515544620971701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1203.09765625</v>
      </c>
      <c r="AW2596">
        <v>140.87820243835401</v>
      </c>
      <c r="AX2596">
        <v>932.36931610107399</v>
      </c>
      <c r="AY2596">
        <v>0</v>
      </c>
      <c r="AZ2596">
        <v>2747.98572421074</v>
      </c>
      <c r="BA2596">
        <v>0.15865582111832299</v>
      </c>
      <c r="BB2596" s="2">
        <v>1.0077528424561301E-4</v>
      </c>
      <c r="BC2596">
        <v>4.7625885636110299</v>
      </c>
      <c r="BD2596">
        <v>4.7625885586894903</v>
      </c>
      <c r="BE2596">
        <v>4.7625901408658802</v>
      </c>
      <c r="BF2596">
        <v>72.423263203352704</v>
      </c>
      <c r="BG2596" s="2">
        <v>4.20000553131104E-2</v>
      </c>
      <c r="BH2596">
        <v>0.31539368711837201</v>
      </c>
      <c r="BI2596">
        <v>0</v>
      </c>
      <c r="BJ2596">
        <v>0.98020335435172701</v>
      </c>
      <c r="BK2596">
        <v>0</v>
      </c>
      <c r="BL2596">
        <v>0</v>
      </c>
      <c r="BM2596">
        <v>0</v>
      </c>
      <c r="BN2596">
        <v>6.4117620000000004</v>
      </c>
      <c r="BO2596" s="9" t="e">
        <f>_xlfn.XLOOKUP(A2596,Thermal!A:A,Thermal!B:B)</f>
        <v>#N/A</v>
      </c>
      <c r="BP2596" s="9" t="e">
        <f>_xlfn.XLOOKUP(A2596,Thermal!A:A,Thermal!C:C)</f>
        <v>#N/A</v>
      </c>
    </row>
    <row r="2597" spans="1:68" x14ac:dyDescent="0.3">
      <c r="A2597" t="s">
        <v>2224</v>
      </c>
      <c r="B2597" t="s">
        <v>96</v>
      </c>
      <c r="C2597" t="s">
        <v>97</v>
      </c>
      <c r="D2597" t="s">
        <v>90</v>
      </c>
      <c r="E2597" t="s">
        <v>121</v>
      </c>
      <c r="F2597" t="s">
        <v>122</v>
      </c>
      <c r="G2597">
        <v>663</v>
      </c>
      <c r="H2597">
        <v>-663</v>
      </c>
      <c r="J2597" s="1">
        <v>45778</v>
      </c>
      <c r="K2597" s="1">
        <v>55518</v>
      </c>
      <c r="L2597">
        <v>50.947537170468401</v>
      </c>
      <c r="M2597">
        <v>-20.085289762441299</v>
      </c>
      <c r="N2597">
        <v>-5.9045751583017303</v>
      </c>
      <c r="O2597">
        <v>663</v>
      </c>
      <c r="P2597">
        <v>663</v>
      </c>
      <c r="Q2597">
        <v>894061.50049650704</v>
      </c>
      <c r="R2597">
        <v>1042477.03097355</v>
      </c>
      <c r="S2597">
        <v>33.231523548608202</v>
      </c>
      <c r="T2597">
        <v>0.153939389329041</v>
      </c>
      <c r="U2597">
        <v>2.9048077920839801</v>
      </c>
      <c r="V2597">
        <v>32.1988221784055</v>
      </c>
      <c r="W2597">
        <v>29.294014381652602</v>
      </c>
      <c r="X2597">
        <v>8760</v>
      </c>
      <c r="Y2597">
        <v>0</v>
      </c>
      <c r="Z2597">
        <v>8760</v>
      </c>
      <c r="AA2597">
        <v>0</v>
      </c>
      <c r="AB2597">
        <v>0</v>
      </c>
      <c r="AC2597">
        <v>-0.22262329571556999</v>
      </c>
      <c r="AD2597">
        <v>7.4182982709821497</v>
      </c>
      <c r="AE2597">
        <v>0</v>
      </c>
      <c r="AF2597">
        <v>71.674581402455601</v>
      </c>
      <c r="AG2597">
        <v>-10.402311151362699</v>
      </c>
      <c r="AH2597">
        <v>-4.61365980749689</v>
      </c>
      <c r="AI2597">
        <v>-27.888996124267599</v>
      </c>
      <c r="AJ2597">
        <v>1960.74584960938</v>
      </c>
      <c r="AK2597">
        <v>72.889784968437596</v>
      </c>
      <c r="AL2597">
        <v>1.1495459020385701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9821.8805894851703</v>
      </c>
      <c r="AW2597">
        <v>6817.3782653808603</v>
      </c>
      <c r="AX2597">
        <v>24332.188790321401</v>
      </c>
      <c r="AY2597">
        <v>0</v>
      </c>
      <c r="AZ2597">
        <v>87823.651285171494</v>
      </c>
      <c r="BA2597">
        <v>0.15865582111832299</v>
      </c>
      <c r="BB2597" s="2">
        <v>1.0077528424561301E-4</v>
      </c>
      <c r="BC2597">
        <v>4.7625885636110299</v>
      </c>
      <c r="BD2597">
        <v>4.7625885586894903</v>
      </c>
      <c r="BE2597">
        <v>4.7625901408658802</v>
      </c>
      <c r="BF2597">
        <v>5.22017804137431</v>
      </c>
      <c r="BG2597">
        <v>2.1845018006861201</v>
      </c>
      <c r="BH2597">
        <v>12332.5237330621</v>
      </c>
      <c r="BI2597">
        <v>0</v>
      </c>
      <c r="BJ2597">
        <v>26743.251701028399</v>
      </c>
      <c r="BK2597">
        <v>0</v>
      </c>
      <c r="BL2597">
        <v>0</v>
      </c>
      <c r="BM2597">
        <v>0</v>
      </c>
      <c r="BN2597">
        <v>32.237900000000003</v>
      </c>
      <c r="BO2597" s="9" t="e">
        <f>_xlfn.XLOOKUP(A2597,Thermal!A:A,Thermal!B:B)</f>
        <v>#N/A</v>
      </c>
      <c r="BP2597" s="9" t="e">
        <f>_xlfn.XLOOKUP(A2597,Thermal!A:A,Thermal!C:C)</f>
        <v>#N/A</v>
      </c>
    </row>
    <row r="2598" spans="1:68" x14ac:dyDescent="0.3">
      <c r="A2598" t="s">
        <v>2225</v>
      </c>
      <c r="B2598" t="s">
        <v>96</v>
      </c>
      <c r="C2598" t="s">
        <v>97</v>
      </c>
      <c r="D2598" t="s">
        <v>90</v>
      </c>
      <c r="E2598" t="s">
        <v>121</v>
      </c>
      <c r="F2598" t="s">
        <v>122</v>
      </c>
      <c r="G2598">
        <v>600</v>
      </c>
      <c r="H2598">
        <v>-600</v>
      </c>
      <c r="J2598" s="1">
        <v>46874</v>
      </c>
      <c r="K2598" s="1">
        <v>55518</v>
      </c>
      <c r="L2598">
        <v>50.2978897113206</v>
      </c>
      <c r="M2598">
        <v>-18.587999671671302</v>
      </c>
      <c r="N2598">
        <v>-5.8147401567051098</v>
      </c>
      <c r="O2598">
        <v>600</v>
      </c>
      <c r="P2598">
        <v>600</v>
      </c>
      <c r="Q2598">
        <v>798337.06001389003</v>
      </c>
      <c r="R2598">
        <v>930749.45265385497</v>
      </c>
      <c r="S2598">
        <v>29.222573541928401</v>
      </c>
      <c r="T2598">
        <v>0.15189061263579501</v>
      </c>
      <c r="U2598">
        <v>2.5936297718542201</v>
      </c>
      <c r="V2598">
        <v>28.524256032486999</v>
      </c>
      <c r="W2598">
        <v>25.930626224563799</v>
      </c>
      <c r="X2598">
        <v>8760</v>
      </c>
      <c r="Y2598">
        <v>0</v>
      </c>
      <c r="Z2598">
        <v>8760</v>
      </c>
      <c r="AA2598">
        <v>0</v>
      </c>
      <c r="AB2598">
        <v>0</v>
      </c>
      <c r="AC2598">
        <v>-0.198618588959947</v>
      </c>
      <c r="AD2598">
        <v>6.7181598138969498</v>
      </c>
      <c r="AE2598">
        <v>0</v>
      </c>
      <c r="AF2598">
        <v>71.4758759418647</v>
      </c>
      <c r="AG2598">
        <v>-10.345077438844299</v>
      </c>
      <c r="AH2598">
        <v>-4.8695989359929097</v>
      </c>
      <c r="AI2598">
        <v>-25.237133026123001</v>
      </c>
      <c r="AJ2598">
        <v>1952.05798339844</v>
      </c>
      <c r="AK2598">
        <v>72.565176866599103</v>
      </c>
      <c r="AL2598">
        <v>1.14591813995361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4460.8285598754901</v>
      </c>
      <c r="AW2598">
        <v>1860.62913322449</v>
      </c>
      <c r="AX2598">
        <v>9402.2039532661402</v>
      </c>
      <c r="AY2598">
        <v>0</v>
      </c>
      <c r="AZ2598">
        <v>48606.842561483398</v>
      </c>
      <c r="BA2598">
        <v>0.15865582111832299</v>
      </c>
      <c r="BB2598" s="2">
        <v>1.0077528424561301E-4</v>
      </c>
      <c r="BC2598">
        <v>4.7625885636110299</v>
      </c>
      <c r="BD2598">
        <v>4.7625885586894903</v>
      </c>
      <c r="BE2598">
        <v>4.7625901408658802</v>
      </c>
      <c r="BF2598">
        <v>1.44066836498678</v>
      </c>
      <c r="BG2598">
        <v>0.55546349729411304</v>
      </c>
      <c r="BH2598">
        <v>60.871299736715699</v>
      </c>
      <c r="BI2598">
        <v>0</v>
      </c>
      <c r="BJ2598">
        <v>7996.7908902047302</v>
      </c>
      <c r="BK2598">
        <v>0</v>
      </c>
      <c r="BL2598">
        <v>0</v>
      </c>
      <c r="BM2598">
        <v>0</v>
      </c>
      <c r="BN2598">
        <v>28.532319999999999</v>
      </c>
      <c r="BO2598" s="9" t="e">
        <f>_xlfn.XLOOKUP(A2598,Thermal!A:A,Thermal!B:B)</f>
        <v>#N/A</v>
      </c>
      <c r="BP2598" s="9" t="e">
        <f>_xlfn.XLOOKUP(A2598,Thermal!A:A,Thermal!C:C)</f>
        <v>#N/A</v>
      </c>
    </row>
    <row r="2599" spans="1:68" x14ac:dyDescent="0.3">
      <c r="A2599" t="s">
        <v>2226</v>
      </c>
      <c r="B2599" t="s">
        <v>96</v>
      </c>
      <c r="C2599" t="s">
        <v>97</v>
      </c>
      <c r="D2599" t="s">
        <v>90</v>
      </c>
      <c r="E2599" t="s">
        <v>121</v>
      </c>
      <c r="F2599" t="s">
        <v>122</v>
      </c>
      <c r="G2599">
        <v>24</v>
      </c>
      <c r="H2599">
        <v>-24</v>
      </c>
      <c r="J2599" s="1">
        <v>47604</v>
      </c>
      <c r="K2599" s="1">
        <v>55518</v>
      </c>
      <c r="L2599">
        <v>49.902296170629199</v>
      </c>
      <c r="M2599">
        <v>-19.431269022584701</v>
      </c>
      <c r="N2599">
        <v>-5.6548486777406701</v>
      </c>
      <c r="O2599">
        <v>24</v>
      </c>
      <c r="P2599">
        <v>24</v>
      </c>
      <c r="Q2599">
        <v>29973.601720249</v>
      </c>
      <c r="R2599">
        <v>34924.234411716498</v>
      </c>
      <c r="S2599">
        <v>1.0846635600084999</v>
      </c>
      <c r="T2599">
        <v>0.14256850133231699</v>
      </c>
      <c r="U2599" s="2">
        <v>9.7346754186533796E-2</v>
      </c>
      <c r="V2599">
        <v>1.0692243979368801</v>
      </c>
      <c r="W2599">
        <v>0.97187764534608501</v>
      </c>
      <c r="X2599">
        <v>8760</v>
      </c>
      <c r="Y2599">
        <v>0</v>
      </c>
      <c r="Z2599">
        <v>8760</v>
      </c>
      <c r="AA2599">
        <v>0</v>
      </c>
      <c r="AB2599">
        <v>0</v>
      </c>
      <c r="AC2599" s="2">
        <v>-7.4259490372012597E-3</v>
      </c>
      <c r="AD2599">
        <v>0.266372430551641</v>
      </c>
      <c r="AE2599">
        <v>0</v>
      </c>
      <c r="AF2599">
        <v>73.286509020757507</v>
      </c>
      <c r="AG2599">
        <v>-8.8657438022603898</v>
      </c>
      <c r="AH2599">
        <v>-4.53829952420051</v>
      </c>
      <c r="AI2599">
        <v>-25.226520538330099</v>
      </c>
      <c r="AJ2599">
        <v>1966.09692382813</v>
      </c>
      <c r="AK2599">
        <v>72.023241033664107</v>
      </c>
      <c r="AL2599">
        <v>1.15735862677002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34.517652511596701</v>
      </c>
      <c r="AW2599">
        <v>14.3999977111816</v>
      </c>
      <c r="AX2599">
        <v>909.43983000516903</v>
      </c>
      <c r="AY2599">
        <v>0</v>
      </c>
      <c r="AZ2599">
        <v>397.36574357747998</v>
      </c>
      <c r="BA2599">
        <v>0.15865582111832299</v>
      </c>
      <c r="BB2599" s="2">
        <v>1.0077528424561301E-4</v>
      </c>
      <c r="BC2599">
        <v>4.7625885636110299</v>
      </c>
      <c r="BD2599">
        <v>4.7625885586894903</v>
      </c>
      <c r="BE2599">
        <v>4.7625901408658802</v>
      </c>
      <c r="BF2599">
        <v>1.0625472292304001E-2</v>
      </c>
      <c r="BG2599" s="2">
        <v>4.3199993669986699E-3</v>
      </c>
      <c r="BH2599">
        <v>591.11484596602202</v>
      </c>
      <c r="BI2599">
        <v>0</v>
      </c>
      <c r="BJ2599">
        <v>211.45497986305401</v>
      </c>
      <c r="BK2599">
        <v>0</v>
      </c>
      <c r="BL2599">
        <v>0</v>
      </c>
      <c r="BM2599">
        <v>0</v>
      </c>
      <c r="BN2599">
        <v>1.0700270000000001</v>
      </c>
      <c r="BO2599" s="9" t="e">
        <f>_xlfn.XLOOKUP(A2599,Thermal!A:A,Thermal!B:B)</f>
        <v>#N/A</v>
      </c>
      <c r="BP2599" s="9" t="e">
        <f>_xlfn.XLOOKUP(A2599,Thermal!A:A,Thermal!C:C)</f>
        <v>#N/A</v>
      </c>
    </row>
    <row r="2600" spans="1:68" x14ac:dyDescent="0.3">
      <c r="A2600" t="s">
        <v>2227</v>
      </c>
      <c r="B2600" t="s">
        <v>196</v>
      </c>
      <c r="C2600" t="s">
        <v>97</v>
      </c>
      <c r="D2600" t="s">
        <v>90</v>
      </c>
      <c r="E2600" t="s">
        <v>121</v>
      </c>
      <c r="F2600" t="s">
        <v>122</v>
      </c>
      <c r="G2600">
        <v>38.400001525878899</v>
      </c>
      <c r="H2600">
        <v>-38.400001525878899</v>
      </c>
      <c r="J2600" s="1">
        <v>46143</v>
      </c>
      <c r="K2600" s="1">
        <v>55518</v>
      </c>
      <c r="L2600">
        <v>90.891262783907393</v>
      </c>
      <c r="M2600">
        <v>-1.3370199913913501</v>
      </c>
      <c r="N2600">
        <v>0.83169330403665598</v>
      </c>
      <c r="O2600">
        <v>38.400001525878899</v>
      </c>
      <c r="P2600">
        <v>38.400001525878899</v>
      </c>
      <c r="Q2600">
        <v>53060.3484944105</v>
      </c>
      <c r="R2600">
        <v>61881.819307923302</v>
      </c>
      <c r="S2600">
        <v>4.5665128965078896</v>
      </c>
      <c r="T2600">
        <v>0.15773742623259099</v>
      </c>
      <c r="U2600">
        <v>0.17241325127218701</v>
      </c>
      <c r="V2600">
        <v>1.31421381573003</v>
      </c>
      <c r="W2600">
        <v>1.1418004128350501</v>
      </c>
      <c r="X2600">
        <v>8760</v>
      </c>
      <c r="Y2600">
        <v>0</v>
      </c>
      <c r="Z2600">
        <v>8760</v>
      </c>
      <c r="AA2600">
        <v>0</v>
      </c>
      <c r="AB2600">
        <v>0</v>
      </c>
      <c r="AC2600" s="2">
        <v>-1.32322062202692E-2</v>
      </c>
      <c r="AD2600">
        <v>0.46621387267124698</v>
      </c>
      <c r="AE2600">
        <v>0</v>
      </c>
      <c r="AF2600">
        <v>95.5763343490095</v>
      </c>
      <c r="AG2600">
        <v>6.9917655010644397</v>
      </c>
      <c r="AH2600">
        <v>1.8940165058212199</v>
      </c>
      <c r="AI2600">
        <v>-25.981683731079102</v>
      </c>
      <c r="AJ2600">
        <v>1619.05200195313</v>
      </c>
      <c r="AK2600">
        <v>60.598286814781801</v>
      </c>
      <c r="AL2600">
        <v>1.1752758826904299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247.45412254333499</v>
      </c>
      <c r="AW2600">
        <v>245.534116744995</v>
      </c>
      <c r="AX2600">
        <v>29523.832200676199</v>
      </c>
      <c r="AY2600">
        <v>0</v>
      </c>
      <c r="AZ2600">
        <v>6982.0015370845804</v>
      </c>
      <c r="BA2600">
        <v>0.15865582111832299</v>
      </c>
      <c r="BB2600" s="2">
        <v>1.0077528424561301E-4</v>
      </c>
      <c r="BC2600">
        <v>4.7625885636110299</v>
      </c>
      <c r="BD2600">
        <v>4.7625885586894903</v>
      </c>
      <c r="BE2600">
        <v>4.7625901408658802</v>
      </c>
      <c r="BF2600">
        <v>0.53688877215608999</v>
      </c>
      <c r="BG2600" s="2">
        <v>7.3354220250621396E-2</v>
      </c>
      <c r="BH2600">
        <v>666952.20444579597</v>
      </c>
      <c r="BI2600">
        <v>0</v>
      </c>
      <c r="BJ2600">
        <v>161799.932609821</v>
      </c>
      <c r="BK2600">
        <v>0</v>
      </c>
      <c r="BL2600">
        <v>0</v>
      </c>
      <c r="BM2600">
        <v>0</v>
      </c>
      <c r="BN2600">
        <v>2.1429670000000001</v>
      </c>
      <c r="BO2600" s="9" t="e">
        <f>_xlfn.XLOOKUP(A2600,Thermal!A:A,Thermal!B:B)</f>
        <v>#N/A</v>
      </c>
      <c r="BP2600" s="9" t="e">
        <f>_xlfn.XLOOKUP(A2600,Thermal!A:A,Thermal!C:C)</f>
        <v>#N/A</v>
      </c>
    </row>
    <row r="2601" spans="1:68" x14ac:dyDescent="0.3">
      <c r="A2601" t="s">
        <v>2228</v>
      </c>
      <c r="B2601" t="s">
        <v>110</v>
      </c>
      <c r="C2601" t="s">
        <v>111</v>
      </c>
      <c r="D2601" t="s">
        <v>87</v>
      </c>
      <c r="E2601" t="s">
        <v>121</v>
      </c>
      <c r="F2601" t="s">
        <v>122</v>
      </c>
      <c r="G2601">
        <v>150</v>
      </c>
      <c r="H2601">
        <v>-150</v>
      </c>
      <c r="J2601" s="1">
        <v>46874</v>
      </c>
      <c r="K2601" s="1">
        <v>55518</v>
      </c>
      <c r="L2601">
        <v>42.660151498690098</v>
      </c>
      <c r="M2601">
        <v>-25.3283520722152</v>
      </c>
      <c r="N2601">
        <v>-9.5207825814078895</v>
      </c>
      <c r="O2601">
        <v>150</v>
      </c>
      <c r="P2601">
        <v>150</v>
      </c>
      <c r="Q2601">
        <v>205859.79016955101</v>
      </c>
      <c r="R2601">
        <v>240070.33368583801</v>
      </c>
      <c r="S2601">
        <v>4.1309513210894098</v>
      </c>
      <c r="T2601">
        <v>0.15666650697823001</v>
      </c>
      <c r="U2601">
        <v>0.66889518663926995</v>
      </c>
      <c r="V2601">
        <v>10.761544356629599</v>
      </c>
      <c r="W2601">
        <v>10.0926491652473</v>
      </c>
      <c r="X2601">
        <v>8760</v>
      </c>
      <c r="Y2601">
        <v>0</v>
      </c>
      <c r="Z2601">
        <v>8760</v>
      </c>
      <c r="AA2601">
        <v>0</v>
      </c>
      <c r="AB2601">
        <v>0</v>
      </c>
      <c r="AC2601" s="2">
        <v>-5.1315815274429903E-2</v>
      </c>
      <c r="AD2601">
        <v>1.8734352514408199</v>
      </c>
      <c r="AE2601">
        <v>0</v>
      </c>
      <c r="AF2601">
        <v>60.090559785720799</v>
      </c>
      <c r="AG2601">
        <v>-16.821402668435599</v>
      </c>
      <c r="AH2601">
        <v>-9.7785899343469307</v>
      </c>
      <c r="AI2601">
        <v>-24.999998092651399</v>
      </c>
      <c r="AJ2601">
        <v>1925.32238769531</v>
      </c>
      <c r="AK2601">
        <v>72.112356341255705</v>
      </c>
      <c r="AL2601">
        <v>0.79207949826049795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9792.6795448884404</v>
      </c>
      <c r="AW2601">
        <v>8373.0772640705109</v>
      </c>
      <c r="AX2601">
        <v>20009.647198155501</v>
      </c>
      <c r="AY2601">
        <v>16719.984639808499</v>
      </c>
      <c r="AZ2601">
        <v>27264.391604065899</v>
      </c>
      <c r="BA2601">
        <v>0.94840798569316798</v>
      </c>
      <c r="BB2601" s="2">
        <v>1.64642590621361E-3</v>
      </c>
      <c r="BC2601">
        <v>11.996222378585299</v>
      </c>
      <c r="BD2601">
        <v>5.16794962473507</v>
      </c>
      <c r="BE2601">
        <v>6.8282741772739497</v>
      </c>
      <c r="BF2601">
        <v>13557.746762200301</v>
      </c>
      <c r="BG2601">
        <v>4.1182689570123303</v>
      </c>
      <c r="BH2601">
        <v>325812.41309998598</v>
      </c>
      <c r="BI2601">
        <v>32683.303498576599</v>
      </c>
      <c r="BJ2601">
        <v>213453.897593551</v>
      </c>
      <c r="BK2601">
        <v>0</v>
      </c>
      <c r="BL2601">
        <v>0</v>
      </c>
      <c r="BM2601">
        <v>0</v>
      </c>
      <c r="BN2601">
        <v>11.347060000000001</v>
      </c>
      <c r="BO2601" s="9" t="e">
        <f>_xlfn.XLOOKUP(A2601,Thermal!A:A,Thermal!B:B)</f>
        <v>#N/A</v>
      </c>
      <c r="BP2601" s="9" t="e">
        <f>_xlfn.XLOOKUP(A2601,Thermal!A:A,Thermal!C:C)</f>
        <v>#N/A</v>
      </c>
    </row>
    <row r="2602" spans="1:68" x14ac:dyDescent="0.3">
      <c r="A2602" t="s">
        <v>2229</v>
      </c>
      <c r="B2602" t="s">
        <v>132</v>
      </c>
      <c r="C2602" t="s">
        <v>97</v>
      </c>
      <c r="D2602" t="s">
        <v>90</v>
      </c>
      <c r="E2602" t="s">
        <v>121</v>
      </c>
      <c r="F2602" t="s">
        <v>122</v>
      </c>
      <c r="G2602">
        <v>50</v>
      </c>
      <c r="H2602">
        <v>-50</v>
      </c>
      <c r="J2602" s="1">
        <v>46874</v>
      </c>
      <c r="K2602" s="1">
        <v>55518</v>
      </c>
      <c r="L2602">
        <v>92.771136531073097</v>
      </c>
      <c r="M2602">
        <v>2.1539144263527801</v>
      </c>
      <c r="N2602">
        <v>0.37663905976595902</v>
      </c>
      <c r="O2602">
        <v>50</v>
      </c>
      <c r="P2602">
        <v>50</v>
      </c>
      <c r="Q2602">
        <v>68751.043271303206</v>
      </c>
      <c r="R2602">
        <v>80177.695283651396</v>
      </c>
      <c r="S2602">
        <v>6.0792453515613802</v>
      </c>
      <c r="T2602">
        <v>0.156965852217229</v>
      </c>
      <c r="U2602">
        <v>0.22339310739564899</v>
      </c>
      <c r="V2602">
        <v>1.65779850106613</v>
      </c>
      <c r="W2602">
        <v>1.43440539759446</v>
      </c>
      <c r="X2602">
        <v>8760</v>
      </c>
      <c r="Y2602">
        <v>0</v>
      </c>
      <c r="Z2602">
        <v>8760</v>
      </c>
      <c r="AA2602">
        <v>0</v>
      </c>
      <c r="AB2602">
        <v>0</v>
      </c>
      <c r="AC2602" s="2">
        <v>-1.7139978018522298E-2</v>
      </c>
      <c r="AD2602">
        <v>0.60834939354988204</v>
      </c>
      <c r="AE2602">
        <v>0</v>
      </c>
      <c r="AF2602">
        <v>96.444708495092996</v>
      </c>
      <c r="AG2602">
        <v>8.5702302032233195</v>
      </c>
      <c r="AH2602">
        <v>1.1839259613763999</v>
      </c>
      <c r="AI2602">
        <v>-25.966835021972699</v>
      </c>
      <c r="AJ2602">
        <v>1743.63696289063</v>
      </c>
      <c r="AK2602">
        <v>65.3389783848843</v>
      </c>
      <c r="AL2602">
        <v>1.1810661961669899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828.87499237060501</v>
      </c>
      <c r="AW2602">
        <v>392.388857364655</v>
      </c>
      <c r="AX2602">
        <v>38785.051013402597</v>
      </c>
      <c r="AY2602">
        <v>0</v>
      </c>
      <c r="AZ2602">
        <v>11875.836405694499</v>
      </c>
      <c r="BA2602">
        <v>0.15865582111832299</v>
      </c>
      <c r="BB2602" s="2">
        <v>1.0077528424561301E-4</v>
      </c>
      <c r="BC2602">
        <v>4.7625885636110299</v>
      </c>
      <c r="BD2602">
        <v>4.7625885586894903</v>
      </c>
      <c r="BE2602">
        <v>4.7625901408658802</v>
      </c>
      <c r="BF2602">
        <v>1447.31352568232</v>
      </c>
      <c r="BG2602">
        <v>0.120686584385112</v>
      </c>
      <c r="BH2602">
        <v>919872.74991836399</v>
      </c>
      <c r="BI2602">
        <v>0</v>
      </c>
      <c r="BJ2602">
        <v>182981.54791947699</v>
      </c>
      <c r="BK2602">
        <v>0</v>
      </c>
      <c r="BL2602">
        <v>0</v>
      </c>
      <c r="BM2602">
        <v>0</v>
      </c>
      <c r="BN2602">
        <v>2.7621000000000002</v>
      </c>
      <c r="BO2602" s="9" t="e">
        <f>_xlfn.XLOOKUP(A2602,Thermal!A:A,Thermal!B:B)</f>
        <v>#N/A</v>
      </c>
      <c r="BP2602" s="9" t="e">
        <f>_xlfn.XLOOKUP(A2602,Thermal!A:A,Thermal!C:C)</f>
        <v>#N/A</v>
      </c>
    </row>
    <row r="2603" spans="1:68" x14ac:dyDescent="0.3">
      <c r="A2603" t="s">
        <v>2230</v>
      </c>
      <c r="B2603" t="s">
        <v>96</v>
      </c>
      <c r="C2603" t="s">
        <v>97</v>
      </c>
      <c r="D2603" t="s">
        <v>90</v>
      </c>
      <c r="E2603" t="s">
        <v>121</v>
      </c>
      <c r="F2603" t="s">
        <v>122</v>
      </c>
      <c r="G2603">
        <v>195</v>
      </c>
      <c r="H2603">
        <v>-195</v>
      </c>
      <c r="J2603" s="1">
        <v>45413</v>
      </c>
      <c r="K2603" s="1">
        <v>55518</v>
      </c>
      <c r="L2603">
        <v>47.870483353190998</v>
      </c>
      <c r="M2603">
        <v>-21.370607675612</v>
      </c>
      <c r="N2603">
        <v>-6.6306775492016499</v>
      </c>
      <c r="O2603">
        <v>195</v>
      </c>
      <c r="P2603">
        <v>195</v>
      </c>
      <c r="Q2603">
        <v>266591.69381952297</v>
      </c>
      <c r="R2603">
        <v>310884.33674526197</v>
      </c>
      <c r="S2603">
        <v>8.95859377623737</v>
      </c>
      <c r="T2603">
        <v>0.15606585518052099</v>
      </c>
      <c r="U2603">
        <v>0.86621404583263395</v>
      </c>
      <c r="V2603">
        <v>9.7268696043317995</v>
      </c>
      <c r="W2603">
        <v>8.8606555474832795</v>
      </c>
      <c r="X2603">
        <v>8760</v>
      </c>
      <c r="Y2603">
        <v>0</v>
      </c>
      <c r="Z2603">
        <v>8760</v>
      </c>
      <c r="AA2603">
        <v>0</v>
      </c>
      <c r="AB2603">
        <v>0</v>
      </c>
      <c r="AC2603" s="2">
        <v>-6.6438964388608898E-2</v>
      </c>
      <c r="AD2603">
        <v>2.33479934208298</v>
      </c>
      <c r="AE2603">
        <v>0</v>
      </c>
      <c r="AF2603">
        <v>67.294771236841697</v>
      </c>
      <c r="AG2603">
        <v>-13.1776139601539</v>
      </c>
      <c r="AH2603">
        <v>-6.2181671585805303</v>
      </c>
      <c r="AI2603">
        <v>-26.2461242675781</v>
      </c>
      <c r="AJ2603">
        <v>1958.86584472656</v>
      </c>
      <c r="AK2603">
        <v>70.649307158350396</v>
      </c>
      <c r="AL2603">
        <v>1.0982350587158201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379.435546875</v>
      </c>
      <c r="AW2603">
        <v>126.695789337158</v>
      </c>
      <c r="AX2603">
        <v>3635.70432281494</v>
      </c>
      <c r="AY2603">
        <v>0</v>
      </c>
      <c r="AZ2603">
        <v>4335.9086002111399</v>
      </c>
      <c r="BA2603">
        <v>0.15865582111832299</v>
      </c>
      <c r="BB2603" s="2">
        <v>1.0077528424561301E-4</v>
      </c>
      <c r="BC2603">
        <v>4.7625885636110299</v>
      </c>
      <c r="BD2603">
        <v>4.7625885586894903</v>
      </c>
      <c r="BE2603">
        <v>4.7625901408658802</v>
      </c>
      <c r="BF2603">
        <v>0.13333173096180001</v>
      </c>
      <c r="BG2603" s="2">
        <v>3.70219387114048E-2</v>
      </c>
      <c r="BH2603">
        <v>6992.7747693322999</v>
      </c>
      <c r="BI2603">
        <v>0</v>
      </c>
      <c r="BJ2603">
        <v>1089.48174565463</v>
      </c>
      <c r="BK2603">
        <v>0</v>
      </c>
      <c r="BL2603">
        <v>0</v>
      </c>
      <c r="BM2603">
        <v>0</v>
      </c>
      <c r="BN2603">
        <v>9.7349519999999998</v>
      </c>
      <c r="BO2603" s="9" t="e">
        <f>_xlfn.XLOOKUP(A2603,Thermal!A:A,Thermal!B:B)</f>
        <v>#N/A</v>
      </c>
      <c r="BP2603" s="9" t="e">
        <f>_xlfn.XLOOKUP(A2603,Thermal!A:A,Thermal!C:C)</f>
        <v>#N/A</v>
      </c>
    </row>
    <row r="2604" spans="1:68" x14ac:dyDescent="0.3">
      <c r="A2604" t="s">
        <v>2231</v>
      </c>
      <c r="B2604" t="s">
        <v>96</v>
      </c>
      <c r="C2604" t="s">
        <v>97</v>
      </c>
      <c r="D2604" t="s">
        <v>90</v>
      </c>
      <c r="E2604" t="s">
        <v>121</v>
      </c>
      <c r="F2604" t="s">
        <v>122</v>
      </c>
      <c r="G2604">
        <v>13</v>
      </c>
      <c r="H2604">
        <v>-13</v>
      </c>
      <c r="J2604" s="1">
        <v>46874</v>
      </c>
      <c r="K2604" s="1">
        <v>55518</v>
      </c>
      <c r="L2604">
        <v>53.720437845209801</v>
      </c>
      <c r="M2604">
        <v>-23.5768998747048</v>
      </c>
      <c r="N2604">
        <v>-4.5385489605163301</v>
      </c>
      <c r="O2604">
        <v>13</v>
      </c>
      <c r="P2604">
        <v>13</v>
      </c>
      <c r="Q2604">
        <v>18167.4487322569</v>
      </c>
      <c r="R2604">
        <v>21189.939081013199</v>
      </c>
      <c r="S2604">
        <v>0.73128726345628503</v>
      </c>
      <c r="T2604">
        <v>0.15953151327798901</v>
      </c>
      <c r="U2604" s="2">
        <v>5.90360818763375E-2</v>
      </c>
      <c r="V2604">
        <v>0.65172206840501901</v>
      </c>
      <c r="W2604">
        <v>0.59268598527001004</v>
      </c>
      <c r="X2604">
        <v>8760</v>
      </c>
      <c r="Y2604">
        <v>0</v>
      </c>
      <c r="Z2604">
        <v>8760</v>
      </c>
      <c r="AA2604">
        <v>0</v>
      </c>
      <c r="AB2604">
        <v>0</v>
      </c>
      <c r="AC2604" s="2">
        <v>-4.5337355231344703E-3</v>
      </c>
      <c r="AD2604">
        <v>0.16094110234937101</v>
      </c>
      <c r="AE2604">
        <v>0</v>
      </c>
      <c r="AF2604">
        <v>72.674985699974002</v>
      </c>
      <c r="AG2604">
        <v>-10.731223387574399</v>
      </c>
      <c r="AH2604">
        <v>-3.2843432575798999</v>
      </c>
      <c r="AI2604">
        <v>-25.7353706359863</v>
      </c>
      <c r="AJ2604">
        <v>1997.3427734375</v>
      </c>
      <c r="AK2604">
        <v>72.736800994113196</v>
      </c>
      <c r="AL2604">
        <v>1.1661074556884801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411.45000958442699</v>
      </c>
      <c r="AY2604">
        <v>0</v>
      </c>
      <c r="AZ2604">
        <v>182.65000152587899</v>
      </c>
      <c r="BA2604">
        <v>0.15865582111832299</v>
      </c>
      <c r="BB2604" s="2">
        <v>1.0077528424561301E-4</v>
      </c>
      <c r="BC2604">
        <v>4.7625885636110299</v>
      </c>
      <c r="BD2604">
        <v>4.7625885586894903</v>
      </c>
      <c r="BE2604">
        <v>4.7625901408658802</v>
      </c>
      <c r="BF2604">
        <v>0</v>
      </c>
      <c r="BG2604">
        <v>0</v>
      </c>
      <c r="BH2604">
        <v>400.57699085648898</v>
      </c>
      <c r="BI2604">
        <v>0</v>
      </c>
      <c r="BJ2604">
        <v>113.459483545577</v>
      </c>
      <c r="BK2604">
        <v>0</v>
      </c>
      <c r="BL2604">
        <v>0</v>
      </c>
      <c r="BM2604">
        <v>0</v>
      </c>
      <c r="BN2604">
        <v>0.65223609999999999</v>
      </c>
      <c r="BO2604" s="9" t="e">
        <f>_xlfn.XLOOKUP(A2604,Thermal!A:A,Thermal!B:B)</f>
        <v>#N/A</v>
      </c>
      <c r="BP2604" s="9" t="e">
        <f>_xlfn.XLOOKUP(A2604,Thermal!A:A,Thermal!C:C)</f>
        <v>#N/A</v>
      </c>
    </row>
    <row r="2605" spans="1:68" x14ac:dyDescent="0.3">
      <c r="A2605" t="s">
        <v>2232</v>
      </c>
      <c r="B2605" t="s">
        <v>132</v>
      </c>
      <c r="C2605" t="s">
        <v>97</v>
      </c>
      <c r="D2605" t="s">
        <v>90</v>
      </c>
      <c r="E2605" t="s">
        <v>121</v>
      </c>
      <c r="F2605" t="s">
        <v>122</v>
      </c>
      <c r="G2605">
        <v>30</v>
      </c>
      <c r="H2605">
        <v>-30</v>
      </c>
      <c r="J2605" s="1">
        <v>46143</v>
      </c>
      <c r="K2605" s="1">
        <v>55518</v>
      </c>
      <c r="L2605">
        <v>79.990408951808803</v>
      </c>
      <c r="M2605">
        <v>-3.91669096979461</v>
      </c>
      <c r="N2605" s="2">
        <v>1.3576205840417299E-2</v>
      </c>
      <c r="O2605">
        <v>30</v>
      </c>
      <c r="P2605">
        <v>30</v>
      </c>
      <c r="Q2605">
        <v>39356.1581697937</v>
      </c>
      <c r="R2605">
        <v>45877.831277549303</v>
      </c>
      <c r="S2605">
        <v>2.6520807723066699</v>
      </c>
      <c r="T2605">
        <v>0.14975707066074601</v>
      </c>
      <c r="U2605">
        <v>0.12785098662852901</v>
      </c>
      <c r="V2605">
        <v>1.51374087697473</v>
      </c>
      <c r="W2605">
        <v>1.38588990621791</v>
      </c>
      <c r="X2605">
        <v>8760</v>
      </c>
      <c r="Y2605">
        <v>0</v>
      </c>
      <c r="Z2605">
        <v>8760</v>
      </c>
      <c r="AA2605">
        <v>0</v>
      </c>
      <c r="AB2605">
        <v>0</v>
      </c>
      <c r="AC2605" s="2">
        <v>-9.7825096616333002E-3</v>
      </c>
      <c r="AD2605">
        <v>0.309235246442357</v>
      </c>
      <c r="AE2605">
        <v>0</v>
      </c>
      <c r="AF2605">
        <v>93.756161952892199</v>
      </c>
      <c r="AG2605">
        <v>4.8092457454200197</v>
      </c>
      <c r="AH2605">
        <v>2.2563638122488299</v>
      </c>
      <c r="AI2605">
        <v>-25.7746486663818</v>
      </c>
      <c r="AJ2605">
        <v>1928.78967285156</v>
      </c>
      <c r="AK2605">
        <v>71.147279204613</v>
      </c>
      <c r="AL2605">
        <v>1.2282149174194299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242.81840270757701</v>
      </c>
      <c r="AW2605">
        <v>113.935579776764</v>
      </c>
      <c r="AX2605">
        <v>6135.7135052680997</v>
      </c>
      <c r="AY2605">
        <v>0</v>
      </c>
      <c r="AZ2605">
        <v>2036.07926988602</v>
      </c>
      <c r="BA2605">
        <v>0.15865582111832299</v>
      </c>
      <c r="BB2605" s="2">
        <v>1.0077528424561301E-4</v>
      </c>
      <c r="BC2605">
        <v>4.7625885636110299</v>
      </c>
      <c r="BD2605">
        <v>4.7625885586894903</v>
      </c>
      <c r="BE2605">
        <v>4.7625901408658802</v>
      </c>
      <c r="BF2605">
        <v>529.426460268151</v>
      </c>
      <c r="BG2605" s="2">
        <v>3.7763283587992198E-2</v>
      </c>
      <c r="BH2605">
        <v>115076.822912641</v>
      </c>
      <c r="BI2605">
        <v>0</v>
      </c>
      <c r="BJ2605">
        <v>81103.4079395343</v>
      </c>
      <c r="BK2605">
        <v>0</v>
      </c>
      <c r="BL2605">
        <v>0</v>
      </c>
      <c r="BM2605">
        <v>0</v>
      </c>
      <c r="BN2605">
        <v>1.7104509999999999</v>
      </c>
      <c r="BO2605" s="9" t="e">
        <f>_xlfn.XLOOKUP(A2605,Thermal!A:A,Thermal!B:B)</f>
        <v>#N/A</v>
      </c>
      <c r="BP2605" s="9" t="e">
        <f>_xlfn.XLOOKUP(A2605,Thermal!A:A,Thermal!C:C)</f>
        <v>#N/A</v>
      </c>
    </row>
    <row r="2606" spans="1:68" x14ac:dyDescent="0.3">
      <c r="A2606" t="s">
        <v>2233</v>
      </c>
      <c r="B2606" t="s">
        <v>132</v>
      </c>
      <c r="C2606" t="s">
        <v>97</v>
      </c>
      <c r="D2606" t="s">
        <v>90</v>
      </c>
      <c r="E2606" t="s">
        <v>121</v>
      </c>
      <c r="F2606" t="s">
        <v>122</v>
      </c>
      <c r="G2606">
        <v>35</v>
      </c>
      <c r="H2606">
        <v>-35</v>
      </c>
      <c r="J2606" s="1">
        <v>46874</v>
      </c>
      <c r="K2606" s="1">
        <v>55518</v>
      </c>
      <c r="L2606">
        <v>69.183480785448097</v>
      </c>
      <c r="M2606">
        <v>-8.0516272586433093</v>
      </c>
      <c r="N2606">
        <v>-2.31085788624587</v>
      </c>
      <c r="O2606">
        <v>35</v>
      </c>
      <c r="P2606">
        <v>35</v>
      </c>
      <c r="Q2606">
        <v>45948.466952085502</v>
      </c>
      <c r="R2606">
        <v>53562.900654077501</v>
      </c>
      <c r="S2606">
        <v>2.2713990806159101</v>
      </c>
      <c r="T2606">
        <v>0.14986453669907299</v>
      </c>
      <c r="U2606">
        <v>0.14926705115032199</v>
      </c>
      <c r="V2606">
        <v>2.3417452758548301</v>
      </c>
      <c r="W2606">
        <v>2.19247822071075</v>
      </c>
      <c r="X2606">
        <v>8760</v>
      </c>
      <c r="Y2606">
        <v>0</v>
      </c>
      <c r="Z2606">
        <v>8760</v>
      </c>
      <c r="AA2606">
        <v>0</v>
      </c>
      <c r="AB2606">
        <v>0</v>
      </c>
      <c r="AC2606" s="2">
        <v>-1.14216505529881E-2</v>
      </c>
      <c r="AD2606">
        <v>0.36065349860310603</v>
      </c>
      <c r="AE2606">
        <v>0</v>
      </c>
      <c r="AF2606">
        <v>90.797320462685093</v>
      </c>
      <c r="AG2606">
        <v>3.2277081512466799</v>
      </c>
      <c r="AH2606">
        <v>0.87905996677188403</v>
      </c>
      <c r="AI2606">
        <v>-25.510978698730501</v>
      </c>
      <c r="AJ2606">
        <v>2120.19897460938</v>
      </c>
      <c r="AK2606">
        <v>83.930656695489503</v>
      </c>
      <c r="AL2606">
        <v>1.23916554455566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99.75</v>
      </c>
      <c r="AW2606">
        <v>70.206516265869098</v>
      </c>
      <c r="AX2606">
        <v>1054.94688236713</v>
      </c>
      <c r="AY2606">
        <v>0</v>
      </c>
      <c r="AZ2606">
        <v>416.93938636779802</v>
      </c>
      <c r="BA2606">
        <v>0.15865582111832299</v>
      </c>
      <c r="BB2606" s="2">
        <v>1.0077528424561301E-4</v>
      </c>
      <c r="BC2606">
        <v>4.7625885636110299</v>
      </c>
      <c r="BD2606">
        <v>4.7625885586894903</v>
      </c>
      <c r="BE2606">
        <v>4.7625901408658802</v>
      </c>
      <c r="BF2606">
        <v>3.4365626052022001E-2</v>
      </c>
      <c r="BG2606">
        <v>2.0755551289766999E-2</v>
      </c>
      <c r="BH2606">
        <v>542.35263004341903</v>
      </c>
      <c r="BI2606">
        <v>0</v>
      </c>
      <c r="BJ2606">
        <v>0.174692046130076</v>
      </c>
      <c r="BK2606">
        <v>0</v>
      </c>
      <c r="BL2606">
        <v>0</v>
      </c>
      <c r="BM2606">
        <v>0</v>
      </c>
      <c r="BN2606">
        <v>2.3422879999999999</v>
      </c>
      <c r="BO2606" s="9" t="e">
        <f>_xlfn.XLOOKUP(A2606,Thermal!A:A,Thermal!B:B)</f>
        <v>#N/A</v>
      </c>
      <c r="BP2606" s="9" t="e">
        <f>_xlfn.XLOOKUP(A2606,Thermal!A:A,Thermal!C:C)</f>
        <v>#N/A</v>
      </c>
    </row>
    <row r="2607" spans="1:68" x14ac:dyDescent="0.3">
      <c r="A2607" t="s">
        <v>2234</v>
      </c>
      <c r="B2607" t="s">
        <v>212</v>
      </c>
      <c r="C2607" t="s">
        <v>97</v>
      </c>
      <c r="D2607" t="s">
        <v>87</v>
      </c>
      <c r="E2607" t="s">
        <v>121</v>
      </c>
      <c r="F2607" t="s">
        <v>122</v>
      </c>
      <c r="G2607">
        <v>100</v>
      </c>
      <c r="H2607">
        <v>-100</v>
      </c>
      <c r="J2607" s="1">
        <v>49065</v>
      </c>
      <c r="K2607" s="1">
        <v>55518</v>
      </c>
      <c r="L2607">
        <v>48.9145754749497</v>
      </c>
      <c r="M2607">
        <v>-30.673525195549502</v>
      </c>
      <c r="N2607">
        <v>-11.2403226817381</v>
      </c>
      <c r="O2607">
        <v>100</v>
      </c>
      <c r="P2607">
        <v>100</v>
      </c>
      <c r="Q2607">
        <v>93360.001404523806</v>
      </c>
      <c r="R2607">
        <v>108894.11545646199</v>
      </c>
      <c r="S2607">
        <v>3.2604195457665002</v>
      </c>
      <c r="T2607">
        <v>0.106575344068969</v>
      </c>
      <c r="U2607">
        <v>0.30338117465782199</v>
      </c>
      <c r="V2607">
        <v>3.3723354533160701</v>
      </c>
      <c r="W2607">
        <v>3.0689542786518098</v>
      </c>
      <c r="X2607">
        <v>8760</v>
      </c>
      <c r="Y2607">
        <v>0</v>
      </c>
      <c r="Z2607">
        <v>8760</v>
      </c>
      <c r="AA2607">
        <v>0</v>
      </c>
      <c r="AB2607">
        <v>0</v>
      </c>
      <c r="AC2607" s="2">
        <v>-2.33011710779071E-2</v>
      </c>
      <c r="AD2607">
        <v>1.4150354835091801</v>
      </c>
      <c r="AE2607">
        <v>0</v>
      </c>
      <c r="AF2607">
        <v>60.528587086310203</v>
      </c>
      <c r="AG2607">
        <v>-16.070578739031301</v>
      </c>
      <c r="AH2607">
        <v>-10.091386492987599</v>
      </c>
      <c r="AI2607">
        <v>-25.369520187377901</v>
      </c>
      <c r="AJ2607">
        <v>1886.44885253906</v>
      </c>
      <c r="AK2607">
        <v>66.161919029487194</v>
      </c>
      <c r="AL2607">
        <v>0.98205977160644498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200</v>
      </c>
      <c r="AX2607">
        <v>3482.5043005943298</v>
      </c>
      <c r="AY2607">
        <v>0</v>
      </c>
      <c r="AZ2607">
        <v>5235.0806255340603</v>
      </c>
      <c r="BA2607">
        <v>0.15865582111832299</v>
      </c>
      <c r="BB2607" s="2">
        <v>1.0077528424561301E-4</v>
      </c>
      <c r="BC2607">
        <v>4.7625885636110299</v>
      </c>
      <c r="BD2607">
        <v>4.7625885586894903</v>
      </c>
      <c r="BE2607">
        <v>4.7625901408658802</v>
      </c>
      <c r="BF2607">
        <v>0</v>
      </c>
      <c r="BG2607">
        <v>6.3019996508955997E-2</v>
      </c>
      <c r="BH2607">
        <v>18425.936741871301</v>
      </c>
      <c r="BI2607">
        <v>0</v>
      </c>
      <c r="BJ2607">
        <v>1429.59944229494</v>
      </c>
      <c r="BK2607">
        <v>0</v>
      </c>
      <c r="BL2607">
        <v>0</v>
      </c>
      <c r="BM2607">
        <v>0</v>
      </c>
      <c r="BN2607">
        <v>3.392191</v>
      </c>
      <c r="BO2607" s="9" t="e">
        <f>_xlfn.XLOOKUP(A2607,Thermal!A:A,Thermal!B:B)</f>
        <v>#N/A</v>
      </c>
      <c r="BP2607" s="9" t="e">
        <f>_xlfn.XLOOKUP(A2607,Thermal!A:A,Thermal!C:C)</f>
        <v>#N/A</v>
      </c>
    </row>
    <row r="2608" spans="1:68" x14ac:dyDescent="0.3">
      <c r="A2608" t="s">
        <v>2235</v>
      </c>
      <c r="B2608" t="s">
        <v>782</v>
      </c>
      <c r="C2608" t="s">
        <v>97</v>
      </c>
      <c r="D2608" t="s">
        <v>104</v>
      </c>
      <c r="E2608" t="s">
        <v>121</v>
      </c>
      <c r="F2608" t="s">
        <v>122</v>
      </c>
      <c r="G2608">
        <v>50</v>
      </c>
      <c r="H2608">
        <v>-50</v>
      </c>
      <c r="J2608" s="1">
        <v>46143</v>
      </c>
      <c r="K2608" s="1">
        <v>55518</v>
      </c>
      <c r="L2608">
        <v>-28.993494722621001</v>
      </c>
      <c r="M2608">
        <v>-110.43074943272499</v>
      </c>
      <c r="N2608">
        <v>-11.3955283740073</v>
      </c>
      <c r="O2608">
        <v>50</v>
      </c>
      <c r="P2608">
        <v>50</v>
      </c>
      <c r="Q2608">
        <v>72005.416441023393</v>
      </c>
      <c r="R2608">
        <v>85418.134718039495</v>
      </c>
      <c r="S2608">
        <v>-4.2334754519377897</v>
      </c>
      <c r="T2608">
        <v>0.16439592794716701</v>
      </c>
      <c r="U2608">
        <v>0.23613532648589999</v>
      </c>
      <c r="V2608">
        <v>3.90269171537193</v>
      </c>
      <c r="W2608">
        <v>3.66655638548534</v>
      </c>
      <c r="X2608">
        <v>8760</v>
      </c>
      <c r="Y2608">
        <v>0</v>
      </c>
      <c r="Z2608">
        <v>8760</v>
      </c>
      <c r="AA2608">
        <v>0</v>
      </c>
      <c r="AB2608">
        <v>0</v>
      </c>
      <c r="AC2608" s="2">
        <v>-2.01190774155241E-2</v>
      </c>
      <c r="AD2608">
        <v>1.20485669216013</v>
      </c>
      <c r="AE2608">
        <v>0</v>
      </c>
      <c r="AF2608">
        <v>-36.817575540788198</v>
      </c>
      <c r="AG2608">
        <v>-112.396253098044</v>
      </c>
      <c r="AH2608">
        <v>-11.1118748096847</v>
      </c>
      <c r="AI2608">
        <v>-117.90712738037099</v>
      </c>
      <c r="AJ2608">
        <v>1659.77685546875</v>
      </c>
      <c r="AK2608">
        <v>56.540833194867503</v>
      </c>
      <c r="AL2608">
        <v>0.24805402707767499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4440.5003208368998</v>
      </c>
      <c r="AW2608">
        <v>431.93023300170898</v>
      </c>
      <c r="AX2608">
        <v>87273.275536098998</v>
      </c>
      <c r="AY2608">
        <v>0</v>
      </c>
      <c r="AZ2608">
        <v>21235.296517783201</v>
      </c>
      <c r="BA2608">
        <v>0.15865582111832299</v>
      </c>
      <c r="BB2608" s="2">
        <v>1.0077528424561301E-4</v>
      </c>
      <c r="BC2608">
        <v>4.7625885636110299</v>
      </c>
      <c r="BD2608">
        <v>4.7625885586894903</v>
      </c>
      <c r="BE2608">
        <v>4.7625901408658802</v>
      </c>
      <c r="BF2608">
        <v>22600.629709463901</v>
      </c>
      <c r="BG2608">
        <v>0.1423640770372</v>
      </c>
      <c r="BH2608">
        <v>659869.81741697295</v>
      </c>
      <c r="BI2608">
        <v>0</v>
      </c>
      <c r="BJ2608">
        <v>75311.847387269401</v>
      </c>
      <c r="BK2608">
        <v>0</v>
      </c>
      <c r="BL2608">
        <v>0</v>
      </c>
      <c r="BM2608">
        <v>0</v>
      </c>
      <c r="BN2608">
        <v>4.6604739999999998</v>
      </c>
      <c r="BO2608" s="9" t="e">
        <f>_xlfn.XLOOKUP(A2608,Thermal!A:A,Thermal!B:B)</f>
        <v>#N/A</v>
      </c>
      <c r="BP2608" s="9" t="e">
        <f>_xlfn.XLOOKUP(A2608,Thermal!A:A,Thermal!C:C)</f>
        <v>#N/A</v>
      </c>
    </row>
    <row r="2609" spans="1:68" x14ac:dyDescent="0.3">
      <c r="A2609" t="s">
        <v>2236</v>
      </c>
      <c r="B2609" t="s">
        <v>96</v>
      </c>
      <c r="C2609" t="s">
        <v>97</v>
      </c>
      <c r="D2609" t="s">
        <v>90</v>
      </c>
      <c r="E2609" t="s">
        <v>121</v>
      </c>
      <c r="F2609" t="s">
        <v>122</v>
      </c>
      <c r="G2609">
        <v>50</v>
      </c>
      <c r="H2609">
        <v>-50</v>
      </c>
      <c r="J2609" s="1">
        <v>48335</v>
      </c>
      <c r="K2609" s="1">
        <v>55518</v>
      </c>
      <c r="L2609">
        <v>51.973366488686999</v>
      </c>
      <c r="M2609">
        <v>-24.265668129794399</v>
      </c>
      <c r="N2609">
        <v>-5.2194546626324598</v>
      </c>
      <c r="O2609">
        <v>50</v>
      </c>
      <c r="P2609">
        <v>50</v>
      </c>
      <c r="Q2609">
        <v>70995.000046491594</v>
      </c>
      <c r="R2609">
        <v>82817.644220799193</v>
      </c>
      <c r="S2609">
        <v>2.7162544619429001</v>
      </c>
      <c r="T2609">
        <v>0.16208904120166601</v>
      </c>
      <c r="U2609">
        <v>0.230718965800703</v>
      </c>
      <c r="V2609">
        <v>2.5616524774935199</v>
      </c>
      <c r="W2609">
        <v>2.3309335130906002</v>
      </c>
      <c r="X2609">
        <v>8760</v>
      </c>
      <c r="Y2609">
        <v>0</v>
      </c>
      <c r="Z2609">
        <v>8760</v>
      </c>
      <c r="AA2609">
        <v>0</v>
      </c>
      <c r="AB2609">
        <v>0</v>
      </c>
      <c r="AC2609" s="2">
        <v>-1.7733966261461401E-2</v>
      </c>
      <c r="AD2609">
        <v>0.61138795539236102</v>
      </c>
      <c r="AE2609">
        <v>0</v>
      </c>
      <c r="AF2609">
        <v>70.430105191666897</v>
      </c>
      <c r="AG2609">
        <v>-12.183308435046801</v>
      </c>
      <c r="AH2609">
        <v>-4.0771387156046996</v>
      </c>
      <c r="AI2609">
        <v>-26.841630935668899</v>
      </c>
      <c r="AJ2609">
        <v>1992.02221679688</v>
      </c>
      <c r="AK2609">
        <v>72.228491354259106</v>
      </c>
      <c r="AL2609">
        <v>1.1405157317504899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42.5</v>
      </c>
      <c r="AW2609">
        <v>72.499996185302706</v>
      </c>
      <c r="AX2609">
        <v>282.69367241859402</v>
      </c>
      <c r="AY2609">
        <v>0</v>
      </c>
      <c r="AZ2609">
        <v>424.59321022033703</v>
      </c>
      <c r="BA2609">
        <v>0.15865582111832299</v>
      </c>
      <c r="BB2609" s="2">
        <v>1.0077528424561301E-4</v>
      </c>
      <c r="BC2609">
        <v>4.7625885636110299</v>
      </c>
      <c r="BD2609">
        <v>4.7625885586894903</v>
      </c>
      <c r="BE2609">
        <v>4.7625901408658802</v>
      </c>
      <c r="BF2609" s="2">
        <v>1.4297000132501099E-2</v>
      </c>
      <c r="BG2609" s="2">
        <v>2.1598748862743399E-2</v>
      </c>
      <c r="BH2609">
        <v>55.357923185471101</v>
      </c>
      <c r="BI2609">
        <v>0</v>
      </c>
      <c r="BJ2609">
        <v>0.199487114325166</v>
      </c>
      <c r="BK2609">
        <v>0</v>
      </c>
      <c r="BL2609">
        <v>0</v>
      </c>
      <c r="BM2609">
        <v>0</v>
      </c>
      <c r="BN2609">
        <v>2.5617079999999999</v>
      </c>
      <c r="BO2609" s="9" t="e">
        <f>_xlfn.XLOOKUP(A2609,Thermal!A:A,Thermal!B:B)</f>
        <v>#N/A</v>
      </c>
      <c r="BP2609" s="9" t="e">
        <f>_xlfn.XLOOKUP(A2609,Thermal!A:A,Thermal!C:C)</f>
        <v>#N/A</v>
      </c>
    </row>
    <row r="2610" spans="1:68" x14ac:dyDescent="0.3">
      <c r="A2610" t="s">
        <v>2237</v>
      </c>
      <c r="B2610" t="s">
        <v>96</v>
      </c>
      <c r="C2610" t="s">
        <v>97</v>
      </c>
      <c r="D2610" t="s">
        <v>90</v>
      </c>
      <c r="E2610" t="s">
        <v>121</v>
      </c>
      <c r="F2610" t="s">
        <v>122</v>
      </c>
      <c r="G2610">
        <v>80</v>
      </c>
      <c r="H2610">
        <v>-80</v>
      </c>
      <c r="J2610" s="1">
        <v>46143</v>
      </c>
      <c r="K2610" s="1">
        <v>55518</v>
      </c>
      <c r="L2610">
        <v>35.926858917312799</v>
      </c>
      <c r="M2610">
        <v>-30.508666435241501</v>
      </c>
      <c r="N2610">
        <v>-7.6241188622476797</v>
      </c>
      <c r="O2610">
        <v>80</v>
      </c>
      <c r="P2610">
        <v>80</v>
      </c>
      <c r="Q2610">
        <v>114715.63815717401</v>
      </c>
      <c r="R2610">
        <v>133830.15885508101</v>
      </c>
      <c r="S2610">
        <v>0.98952280197305897</v>
      </c>
      <c r="T2610">
        <v>0.163692406045962</v>
      </c>
      <c r="U2610">
        <v>0.37281869510301902</v>
      </c>
      <c r="V2610">
        <v>6.95042450843974</v>
      </c>
      <c r="W2610">
        <v>6.57760581702395</v>
      </c>
      <c r="X2610">
        <v>8760</v>
      </c>
      <c r="Y2610">
        <v>0</v>
      </c>
      <c r="Z2610">
        <v>8760</v>
      </c>
      <c r="AA2610">
        <v>0</v>
      </c>
      <c r="AB2610">
        <v>0</v>
      </c>
      <c r="AC2610" s="2">
        <v>-2.8671781046859902E-2</v>
      </c>
      <c r="AD2610">
        <v>0.99577699672794395</v>
      </c>
      <c r="AE2610">
        <v>0</v>
      </c>
      <c r="AF2610">
        <v>56.859486750591003</v>
      </c>
      <c r="AG2610">
        <v>-22.558932136757701</v>
      </c>
      <c r="AH2610">
        <v>-7.2721334627550398</v>
      </c>
      <c r="AI2610">
        <v>-38.477523803710902</v>
      </c>
      <c r="AJ2610">
        <v>1897.55700683594</v>
      </c>
      <c r="AK2610">
        <v>76.617110663152403</v>
      </c>
      <c r="AL2610">
        <v>1.08075042626953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794.07616615295399</v>
      </c>
      <c r="AW2610">
        <v>720.38954353332497</v>
      </c>
      <c r="AX2610">
        <v>5429.2551094144601</v>
      </c>
      <c r="AY2610">
        <v>0</v>
      </c>
      <c r="AZ2610">
        <v>2309.52811193466</v>
      </c>
      <c r="BA2610">
        <v>0.15865582111832299</v>
      </c>
      <c r="BB2610" s="2">
        <v>1.0077528424561301E-4</v>
      </c>
      <c r="BC2610">
        <v>4.7625885636110299</v>
      </c>
      <c r="BD2610">
        <v>4.7625885586894903</v>
      </c>
      <c r="BE2610">
        <v>4.7625901408658802</v>
      </c>
      <c r="BF2610">
        <v>2860.1536889877202</v>
      </c>
      <c r="BG2610">
        <v>0.258550361730158</v>
      </c>
      <c r="BH2610">
        <v>14550.989297091401</v>
      </c>
      <c r="BI2610">
        <v>0</v>
      </c>
      <c r="BJ2610">
        <v>15589.6966996883</v>
      </c>
      <c r="BK2610">
        <v>0</v>
      </c>
      <c r="BL2610">
        <v>0</v>
      </c>
      <c r="BM2610">
        <v>0</v>
      </c>
      <c r="BN2610">
        <v>6.9834259999999997</v>
      </c>
      <c r="BO2610" s="9" t="e">
        <f>_xlfn.XLOOKUP(A2610,Thermal!A:A,Thermal!B:B)</f>
        <v>#N/A</v>
      </c>
      <c r="BP2610" s="9" t="e">
        <f>_xlfn.XLOOKUP(A2610,Thermal!A:A,Thermal!C:C)</f>
        <v>#N/A</v>
      </c>
    </row>
    <row r="2611" spans="1:68" x14ac:dyDescent="0.3">
      <c r="A2611" t="s">
        <v>2238</v>
      </c>
      <c r="B2611" t="s">
        <v>196</v>
      </c>
      <c r="C2611" t="s">
        <v>97</v>
      </c>
      <c r="D2611" t="s">
        <v>90</v>
      </c>
      <c r="E2611" t="s">
        <v>121</v>
      </c>
      <c r="F2611" t="s">
        <v>122</v>
      </c>
      <c r="G2611">
        <v>44</v>
      </c>
      <c r="H2611">
        <v>-44</v>
      </c>
      <c r="J2611" s="1">
        <v>46143</v>
      </c>
      <c r="K2611" s="1">
        <v>55518</v>
      </c>
      <c r="L2611">
        <v>90.576714548622803</v>
      </c>
      <c r="M2611">
        <v>0.37881645093299698</v>
      </c>
      <c r="N2611">
        <v>1.9483231456411101</v>
      </c>
      <c r="O2611">
        <v>44</v>
      </c>
      <c r="P2611">
        <v>44</v>
      </c>
      <c r="Q2611">
        <v>52581.72676754</v>
      </c>
      <c r="R2611">
        <v>61239.676826059796</v>
      </c>
      <c r="S2611">
        <v>4.4209805536521403</v>
      </c>
      <c r="T2611">
        <v>0.13642000510430599</v>
      </c>
      <c r="U2611">
        <v>0.170732105025411</v>
      </c>
      <c r="V2611">
        <v>1.46760850579429</v>
      </c>
      <c r="W2611">
        <v>1.2968764094612599</v>
      </c>
      <c r="X2611">
        <v>8760</v>
      </c>
      <c r="Y2611">
        <v>0</v>
      </c>
      <c r="Z2611">
        <v>8760</v>
      </c>
      <c r="AA2611">
        <v>0</v>
      </c>
      <c r="AB2611">
        <v>0</v>
      </c>
      <c r="AC2611" s="2">
        <v>-1.2986925087779801E-2</v>
      </c>
      <c r="AD2611">
        <v>0.44008358982443802</v>
      </c>
      <c r="AE2611">
        <v>0</v>
      </c>
      <c r="AF2611">
        <v>100.42752726776099</v>
      </c>
      <c r="AG2611">
        <v>10.267566797505999</v>
      </c>
      <c r="AH2611">
        <v>3.4694081034049402</v>
      </c>
      <c r="AI2611">
        <v>-26.254878997802699</v>
      </c>
      <c r="AJ2611">
        <v>1923.18469238281</v>
      </c>
      <c r="AK2611">
        <v>67.465706107511394</v>
      </c>
      <c r="AL2611">
        <v>1.2418025240478501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2875.4237578894299</v>
      </c>
      <c r="AW2611">
        <v>366.57217015965801</v>
      </c>
      <c r="AX2611">
        <v>19669.4219763279</v>
      </c>
      <c r="AY2611">
        <v>0</v>
      </c>
      <c r="AZ2611">
        <v>6821.7532058358202</v>
      </c>
      <c r="BA2611">
        <v>0.15865582111832299</v>
      </c>
      <c r="BB2611" s="2">
        <v>1.0077528424561301E-4</v>
      </c>
      <c r="BC2611">
        <v>4.7625885636110299</v>
      </c>
      <c r="BD2611">
        <v>4.7625885586894903</v>
      </c>
      <c r="BE2611">
        <v>4.7625901408658802</v>
      </c>
      <c r="BF2611">
        <v>4818.6404965964302</v>
      </c>
      <c r="BG2611">
        <v>0.11759761997306301</v>
      </c>
      <c r="BH2611">
        <v>196124.03287978299</v>
      </c>
      <c r="BI2611">
        <v>0</v>
      </c>
      <c r="BJ2611">
        <v>112030.439413446</v>
      </c>
      <c r="BK2611">
        <v>0</v>
      </c>
      <c r="BL2611">
        <v>0</v>
      </c>
      <c r="BM2611">
        <v>0</v>
      </c>
      <c r="BN2611">
        <v>1.7805820000000001</v>
      </c>
      <c r="BO2611" s="9" t="e">
        <f>_xlfn.XLOOKUP(A2611,Thermal!A:A,Thermal!B:B)</f>
        <v>#N/A</v>
      </c>
      <c r="BP2611" s="9" t="e">
        <f>_xlfn.XLOOKUP(A2611,Thermal!A:A,Thermal!C:C)</f>
        <v>#N/A</v>
      </c>
    </row>
    <row r="2612" spans="1:68" x14ac:dyDescent="0.3">
      <c r="A2612" t="s">
        <v>2239</v>
      </c>
      <c r="B2612" t="s">
        <v>132</v>
      </c>
      <c r="C2612" t="s">
        <v>97</v>
      </c>
      <c r="D2612" t="s">
        <v>90</v>
      </c>
      <c r="E2612" t="s">
        <v>121</v>
      </c>
      <c r="F2612" t="s">
        <v>122</v>
      </c>
      <c r="G2612">
        <v>71</v>
      </c>
      <c r="H2612">
        <v>-71</v>
      </c>
      <c r="J2612" s="1">
        <v>47604</v>
      </c>
      <c r="K2612" s="1">
        <v>55518</v>
      </c>
      <c r="L2612">
        <v>72.317622824701502</v>
      </c>
      <c r="M2612">
        <v>-6.23011513809218</v>
      </c>
      <c r="N2612">
        <v>-1.5791786476522101</v>
      </c>
      <c r="O2612">
        <v>71</v>
      </c>
      <c r="P2612">
        <v>71</v>
      </c>
      <c r="Q2612">
        <v>88461.182950854301</v>
      </c>
      <c r="R2612">
        <v>103069.623890042</v>
      </c>
      <c r="S2612">
        <v>4.8063770832885302</v>
      </c>
      <c r="T2612">
        <v>0.14222969797207499</v>
      </c>
      <c r="U2612">
        <v>0.28729620934927502</v>
      </c>
      <c r="V2612">
        <v>4.23829918117357</v>
      </c>
      <c r="W2612">
        <v>3.95100297661484</v>
      </c>
      <c r="X2612">
        <v>8760</v>
      </c>
      <c r="Y2612">
        <v>0</v>
      </c>
      <c r="Z2612">
        <v>8760</v>
      </c>
      <c r="AA2612">
        <v>0</v>
      </c>
      <c r="AB2612">
        <v>0</v>
      </c>
      <c r="AC2612">
        <v>-2.1912661408782001E-2</v>
      </c>
      <c r="AD2612">
        <v>0.70967908590096196</v>
      </c>
      <c r="AE2612">
        <v>0</v>
      </c>
      <c r="AF2612">
        <v>91.708051101670705</v>
      </c>
      <c r="AG2612">
        <v>4.0676022926581501</v>
      </c>
      <c r="AH2612">
        <v>0.94989648399717197</v>
      </c>
      <c r="AI2612">
        <v>-25.372306823730501</v>
      </c>
      <c r="AJ2612">
        <v>1975.81188964844</v>
      </c>
      <c r="AK2612">
        <v>74.938917467012601</v>
      </c>
      <c r="AL2612">
        <v>1.2260247163696301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1622.4033765792799</v>
      </c>
      <c r="AW2612">
        <v>80.710802078247099</v>
      </c>
      <c r="AX2612">
        <v>10554.802758693701</v>
      </c>
      <c r="AY2612">
        <v>0</v>
      </c>
      <c r="AZ2612">
        <v>3662.6985710859299</v>
      </c>
      <c r="BA2612">
        <v>0.15865582111832299</v>
      </c>
      <c r="BB2612" s="2">
        <v>1.0077528424561301E-4</v>
      </c>
      <c r="BC2612">
        <v>4.7625885636110299</v>
      </c>
      <c r="BD2612">
        <v>4.7625885586894903</v>
      </c>
      <c r="BE2612">
        <v>4.7625901408658802</v>
      </c>
      <c r="BF2612">
        <v>550.81623828480997</v>
      </c>
      <c r="BG2612" s="2">
        <v>2.63991202227771E-2</v>
      </c>
      <c r="BH2612">
        <v>30278.001626730002</v>
      </c>
      <c r="BI2612">
        <v>0</v>
      </c>
      <c r="BJ2612">
        <v>4847.9031979717101</v>
      </c>
      <c r="BK2612">
        <v>0</v>
      </c>
      <c r="BL2612">
        <v>0</v>
      </c>
      <c r="BM2612">
        <v>0</v>
      </c>
      <c r="BN2612">
        <v>4.2739760000000002</v>
      </c>
      <c r="BO2612" s="9" t="e">
        <f>_xlfn.XLOOKUP(A2612,Thermal!A:A,Thermal!B:B)</f>
        <v>#N/A</v>
      </c>
      <c r="BP2612" s="9" t="e">
        <f>_xlfn.XLOOKUP(A2612,Thermal!A:A,Thermal!C:C)</f>
        <v>#N/A</v>
      </c>
    </row>
    <row r="2613" spans="1:68" x14ac:dyDescent="0.3">
      <c r="A2613" t="s">
        <v>2240</v>
      </c>
      <c r="B2613" t="s">
        <v>196</v>
      </c>
      <c r="C2613" t="s">
        <v>97</v>
      </c>
      <c r="D2613" t="s">
        <v>90</v>
      </c>
      <c r="E2613" t="s">
        <v>121</v>
      </c>
      <c r="F2613" t="s">
        <v>122</v>
      </c>
      <c r="G2613">
        <v>6</v>
      </c>
      <c r="H2613">
        <v>-6</v>
      </c>
      <c r="J2613" s="1">
        <v>46874</v>
      </c>
      <c r="K2613" s="1">
        <v>55518</v>
      </c>
      <c r="L2613">
        <v>91.401463216621906</v>
      </c>
      <c r="M2613">
        <v>0.74803304418801897</v>
      </c>
      <c r="N2613">
        <v>4.9447894433771697</v>
      </c>
      <c r="O2613">
        <v>6</v>
      </c>
      <c r="P2613">
        <v>6</v>
      </c>
      <c r="Q2613">
        <v>8373.9002597332001</v>
      </c>
      <c r="R2613">
        <v>9766.9407998323404</v>
      </c>
      <c r="S2613">
        <v>0.68996446681655599</v>
      </c>
      <c r="T2613">
        <v>0.15932078119432799</v>
      </c>
      <c r="U2613" s="2">
        <v>2.7211261597394901E-2</v>
      </c>
      <c r="V2613">
        <v>0.278171317262423</v>
      </c>
      <c r="W2613">
        <v>0.250960055596125</v>
      </c>
      <c r="X2613">
        <v>8760</v>
      </c>
      <c r="Y2613">
        <v>0</v>
      </c>
      <c r="Z2613">
        <v>8760</v>
      </c>
      <c r="AA2613">
        <v>0</v>
      </c>
      <c r="AB2613">
        <v>0</v>
      </c>
      <c r="AC2613" s="2">
        <v>-2.0895608101487201E-3</v>
      </c>
      <c r="AD2613" s="2">
        <v>6.9575168809354299E-2</v>
      </c>
      <c r="AE2613">
        <v>0</v>
      </c>
      <c r="AF2613">
        <v>101.557368321136</v>
      </c>
      <c r="AG2613">
        <v>8.3678346233633292</v>
      </c>
      <c r="AH2613">
        <v>6.4989813767812699</v>
      </c>
      <c r="AI2613">
        <v>-26.628137588501001</v>
      </c>
      <c r="AJ2613">
        <v>1967.14306640625</v>
      </c>
      <c r="AK2613">
        <v>70.491413509681095</v>
      </c>
      <c r="AL2613">
        <v>1.2634688305664099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18.899999141693101</v>
      </c>
      <c r="AW2613">
        <v>11.0999999046326</v>
      </c>
      <c r="AX2613">
        <v>1462.5012099742901</v>
      </c>
      <c r="AY2613">
        <v>0</v>
      </c>
      <c r="AZ2613">
        <v>496.20013737678499</v>
      </c>
      <c r="BA2613">
        <v>0.15865582111832299</v>
      </c>
      <c r="BB2613" s="2">
        <v>1.0077528424561301E-4</v>
      </c>
      <c r="BC2613">
        <v>4.7625885636110299</v>
      </c>
      <c r="BD2613">
        <v>4.7625885586894903</v>
      </c>
      <c r="BE2613">
        <v>4.7625901408658802</v>
      </c>
      <c r="BF2613">
        <v>85.002827726770207</v>
      </c>
      <c r="BG2613" s="2">
        <v>3.5947497235611098E-3</v>
      </c>
      <c r="BH2613">
        <v>21018.3571072921</v>
      </c>
      <c r="BI2613">
        <v>0</v>
      </c>
      <c r="BJ2613">
        <v>4893.3552917502302</v>
      </c>
      <c r="BK2613">
        <v>0</v>
      </c>
      <c r="BL2613">
        <v>0</v>
      </c>
      <c r="BM2613">
        <v>0</v>
      </c>
      <c r="BN2613">
        <v>0.30416799999999999</v>
      </c>
      <c r="BO2613" s="9" t="e">
        <f>_xlfn.XLOOKUP(A2613,Thermal!A:A,Thermal!B:B)</f>
        <v>#N/A</v>
      </c>
      <c r="BP2613" s="9" t="e">
        <f>_xlfn.XLOOKUP(A2613,Thermal!A:A,Thermal!C:C)</f>
        <v>#N/A</v>
      </c>
    </row>
    <row r="2614" spans="1:68" x14ac:dyDescent="0.3">
      <c r="A2614" t="s">
        <v>2241</v>
      </c>
      <c r="B2614" t="s">
        <v>196</v>
      </c>
      <c r="C2614" t="s">
        <v>97</v>
      </c>
      <c r="D2614" t="s">
        <v>90</v>
      </c>
      <c r="E2614" t="s">
        <v>121</v>
      </c>
      <c r="F2614" t="s">
        <v>122</v>
      </c>
      <c r="G2614">
        <v>62</v>
      </c>
      <c r="H2614">
        <v>-62</v>
      </c>
      <c r="J2614" s="1">
        <v>47604</v>
      </c>
      <c r="K2614" s="1">
        <v>55518</v>
      </c>
      <c r="L2614">
        <v>90.487848600913907</v>
      </c>
      <c r="M2614">
        <v>0.73241705697037696</v>
      </c>
      <c r="N2614">
        <v>4.4266893284471802</v>
      </c>
      <c r="O2614">
        <v>62</v>
      </c>
      <c r="P2614">
        <v>62</v>
      </c>
      <c r="Q2614">
        <v>87028.522800296501</v>
      </c>
      <c r="R2614">
        <v>101511.200573564</v>
      </c>
      <c r="S2614">
        <v>7.0411145281861698</v>
      </c>
      <c r="T2614">
        <v>0.16023811091496601</v>
      </c>
      <c r="U2614">
        <v>0.28280958559548902</v>
      </c>
      <c r="V2614">
        <v>2.9783257069734099</v>
      </c>
      <c r="W2614">
        <v>2.6955161318087302</v>
      </c>
      <c r="X2614">
        <v>8760</v>
      </c>
      <c r="Y2614">
        <v>0</v>
      </c>
      <c r="Z2614">
        <v>8760</v>
      </c>
      <c r="AA2614">
        <v>0</v>
      </c>
      <c r="AB2614">
        <v>0</v>
      </c>
      <c r="AC2614" s="2">
        <v>-2.1724016659900501E-2</v>
      </c>
      <c r="AD2614">
        <v>0.70446448190557998</v>
      </c>
      <c r="AE2614">
        <v>0</v>
      </c>
      <c r="AF2614">
        <v>101.00171317922501</v>
      </c>
      <c r="AG2614">
        <v>8.1695238543860391</v>
      </c>
      <c r="AH2614">
        <v>6.1416369953793302</v>
      </c>
      <c r="AI2614">
        <v>-26.250148773193398</v>
      </c>
      <c r="AJ2614">
        <v>1983.55517578125</v>
      </c>
      <c r="AK2614">
        <v>70.839217529785302</v>
      </c>
      <c r="AL2614">
        <v>1.25939795214844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62</v>
      </c>
      <c r="AX2614">
        <v>8812.0691146850604</v>
      </c>
      <c r="AY2614">
        <v>0</v>
      </c>
      <c r="AZ2614">
        <v>5712.2335464954404</v>
      </c>
      <c r="BA2614">
        <v>0.15865582111832299</v>
      </c>
      <c r="BB2614" s="2">
        <v>1.0077528424561301E-4</v>
      </c>
      <c r="BC2614">
        <v>4.7625885636110299</v>
      </c>
      <c r="BD2614">
        <v>4.7625885586894903</v>
      </c>
      <c r="BE2614">
        <v>4.7625901408658802</v>
      </c>
      <c r="BF2614">
        <v>0</v>
      </c>
      <c r="BG2614" s="2">
        <v>1.90960001200438E-2</v>
      </c>
      <c r="BH2614">
        <v>135639.16839508401</v>
      </c>
      <c r="BI2614">
        <v>0</v>
      </c>
      <c r="BJ2614">
        <v>68758.616764783903</v>
      </c>
      <c r="BK2614">
        <v>0</v>
      </c>
      <c r="BL2614">
        <v>0</v>
      </c>
      <c r="BM2614">
        <v>0</v>
      </c>
      <c r="BN2614">
        <v>3.1827239999999999</v>
      </c>
      <c r="BO2614" s="9" t="e">
        <f>_xlfn.XLOOKUP(A2614,Thermal!A:A,Thermal!B:B)</f>
        <v>#N/A</v>
      </c>
      <c r="BP2614" s="9" t="e">
        <f>_xlfn.XLOOKUP(A2614,Thermal!A:A,Thermal!C:C)</f>
        <v>#N/A</v>
      </c>
    </row>
    <row r="2615" spans="1:68" x14ac:dyDescent="0.3">
      <c r="A2615" t="s">
        <v>2242</v>
      </c>
      <c r="B2615" t="s">
        <v>96</v>
      </c>
      <c r="C2615" t="s">
        <v>97</v>
      </c>
      <c r="D2615" t="s">
        <v>90</v>
      </c>
      <c r="E2615" t="s">
        <v>121</v>
      </c>
      <c r="F2615" t="s">
        <v>122</v>
      </c>
      <c r="G2615">
        <v>3.5</v>
      </c>
      <c r="H2615">
        <v>-3.5</v>
      </c>
      <c r="J2615" s="1">
        <v>49065</v>
      </c>
      <c r="K2615" s="1">
        <v>55518</v>
      </c>
      <c r="L2615">
        <v>55.613304957489802</v>
      </c>
      <c r="M2615">
        <v>-30.285488910637199</v>
      </c>
      <c r="N2615">
        <v>-5.7244694201356303</v>
      </c>
      <c r="O2615">
        <v>3.5</v>
      </c>
      <c r="P2615">
        <v>3.5</v>
      </c>
      <c r="Q2615">
        <v>3119.7250831127199</v>
      </c>
      <c r="R2615">
        <v>3637.3234184980402</v>
      </c>
      <c r="S2615">
        <v>0.13473241907706399</v>
      </c>
      <c r="T2615">
        <v>0.101752285812491</v>
      </c>
      <c r="U2615" s="2">
        <v>1.01355727524757E-2</v>
      </c>
      <c r="V2615">
        <v>0.106317292069582</v>
      </c>
      <c r="W2615" s="2">
        <v>9.61817189502992E-2</v>
      </c>
      <c r="X2615">
        <v>8760</v>
      </c>
      <c r="Y2615">
        <v>0</v>
      </c>
      <c r="Z2615">
        <v>8760</v>
      </c>
      <c r="AA2615">
        <v>0</v>
      </c>
      <c r="AB2615">
        <v>0</v>
      </c>
      <c r="AC2615" s="2">
        <v>-7.7639750307798396E-4</v>
      </c>
      <c r="AD2615" s="2">
        <v>4.8418301479637597E-2</v>
      </c>
      <c r="AE2615">
        <v>0</v>
      </c>
      <c r="AF2615">
        <v>72.728219787719496</v>
      </c>
      <c r="AG2615">
        <v>-10.1564476016031</v>
      </c>
      <c r="AH2615">
        <v>-3.8058849923403399</v>
      </c>
      <c r="AI2615">
        <v>-25.473403930664102</v>
      </c>
      <c r="AJ2615">
        <v>1987.18908691406</v>
      </c>
      <c r="AK2615">
        <v>72.310912539864901</v>
      </c>
      <c r="AL2615">
        <v>1.1600265357055699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3.5</v>
      </c>
      <c r="AX2615">
        <v>45.500195980072</v>
      </c>
      <c r="AY2615">
        <v>0</v>
      </c>
      <c r="AZ2615">
        <v>31.500034570694002</v>
      </c>
      <c r="BA2615">
        <v>0.15865582111832299</v>
      </c>
      <c r="BB2615" s="2">
        <v>1.0077528424561301E-4</v>
      </c>
      <c r="BC2615">
        <v>4.7625885636110299</v>
      </c>
      <c r="BD2615">
        <v>4.7625885586894903</v>
      </c>
      <c r="BE2615">
        <v>4.7625901408658802</v>
      </c>
      <c r="BF2615">
        <v>0</v>
      </c>
      <c r="BG2615">
        <v>1.077999942936E-3</v>
      </c>
      <c r="BH2615">
        <v>49.342094337793398</v>
      </c>
      <c r="BI2615">
        <v>0</v>
      </c>
      <c r="BJ2615" s="2">
        <v>2.1331606018288901E-2</v>
      </c>
      <c r="BK2615">
        <v>0</v>
      </c>
      <c r="BL2615">
        <v>0</v>
      </c>
      <c r="BM2615">
        <v>0</v>
      </c>
      <c r="BN2615">
        <v>0.10636669999999999</v>
      </c>
      <c r="BO2615" s="9" t="e">
        <f>_xlfn.XLOOKUP(A2615,Thermal!A:A,Thermal!B:B)</f>
        <v>#N/A</v>
      </c>
      <c r="BP2615" s="9" t="e">
        <f>_xlfn.XLOOKUP(A2615,Thermal!A:A,Thermal!C:C)</f>
        <v>#N/A</v>
      </c>
    </row>
    <row r="2616" spans="1:68" x14ac:dyDescent="0.3">
      <c r="A2616" t="s">
        <v>2243</v>
      </c>
      <c r="B2616" t="s">
        <v>196</v>
      </c>
      <c r="C2616" t="s">
        <v>97</v>
      </c>
      <c r="D2616" t="s">
        <v>90</v>
      </c>
      <c r="E2616" t="s">
        <v>121</v>
      </c>
      <c r="F2616" t="s">
        <v>122</v>
      </c>
      <c r="G2616">
        <v>100</v>
      </c>
      <c r="H2616">
        <v>-100</v>
      </c>
      <c r="J2616" s="1">
        <v>49065</v>
      </c>
      <c r="K2616" s="1">
        <v>55518</v>
      </c>
      <c r="L2616">
        <v>94.233663047427797</v>
      </c>
      <c r="M2616">
        <v>-4.1977611879749999</v>
      </c>
      <c r="N2616">
        <v>0.71220325458670297</v>
      </c>
      <c r="O2616">
        <v>100</v>
      </c>
      <c r="P2616">
        <v>100</v>
      </c>
      <c r="Q2616">
        <v>88237.334863007098</v>
      </c>
      <c r="R2616">
        <v>102867.44942700901</v>
      </c>
      <c r="S2616">
        <v>7.73156570926899</v>
      </c>
      <c r="T2616">
        <v>0.10072755121336301</v>
      </c>
      <c r="U2616">
        <v>0.28665717599689999</v>
      </c>
      <c r="V2616">
        <v>2.54537300399218</v>
      </c>
      <c r="W2616">
        <v>2.2587158270093002</v>
      </c>
      <c r="X2616">
        <v>8760</v>
      </c>
      <c r="Y2616">
        <v>0</v>
      </c>
      <c r="Z2616">
        <v>8760</v>
      </c>
      <c r="AA2616">
        <v>0</v>
      </c>
      <c r="AB2616">
        <v>0</v>
      </c>
      <c r="AC2616" s="2">
        <v>-2.1945171846002299E-2</v>
      </c>
      <c r="AD2616">
        <v>1.2719083790705199</v>
      </c>
      <c r="AE2616">
        <v>0</v>
      </c>
      <c r="AF2616">
        <v>99.318865423832804</v>
      </c>
      <c r="AG2616">
        <v>9.4762382180710691</v>
      </c>
      <c r="AH2616">
        <v>3.1520748445771698</v>
      </c>
      <c r="AI2616">
        <v>-26.0398654937744</v>
      </c>
      <c r="AJ2616">
        <v>1944.69616699219</v>
      </c>
      <c r="AK2616">
        <v>68.732756860531893</v>
      </c>
      <c r="AL2616">
        <v>1.22956877508545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572.94004058837902</v>
      </c>
      <c r="AW2616">
        <v>263.251748919487</v>
      </c>
      <c r="AX2616">
        <v>7250.2024307251004</v>
      </c>
      <c r="AY2616">
        <v>0</v>
      </c>
      <c r="AZ2616">
        <v>5374.48724412918</v>
      </c>
      <c r="BA2616">
        <v>0.15865582111832299</v>
      </c>
      <c r="BB2616" s="2">
        <v>1.0077528424561301E-4</v>
      </c>
      <c r="BC2616">
        <v>4.7625885636110299</v>
      </c>
      <c r="BD2616">
        <v>4.7625885586894903</v>
      </c>
      <c r="BE2616">
        <v>4.7625901408658802</v>
      </c>
      <c r="BF2616">
        <v>0.17681639268994301</v>
      </c>
      <c r="BG2616" s="2">
        <v>8.3744270174065605E-2</v>
      </c>
      <c r="BH2616">
        <v>36036.234860890698</v>
      </c>
      <c r="BI2616">
        <v>0</v>
      </c>
      <c r="BJ2616">
        <v>6756.6719248382096</v>
      </c>
      <c r="BK2616">
        <v>0</v>
      </c>
      <c r="BL2616">
        <v>0</v>
      </c>
      <c r="BM2616">
        <v>0</v>
      </c>
      <c r="BN2616">
        <v>2.5881660000000002</v>
      </c>
      <c r="BO2616" s="9" t="e">
        <f>_xlfn.XLOOKUP(A2616,Thermal!A:A,Thermal!B:B)</f>
        <v>#N/A</v>
      </c>
      <c r="BP2616" s="9" t="e">
        <f>_xlfn.XLOOKUP(A2616,Thermal!A:A,Thermal!C:C)</f>
        <v>#N/A</v>
      </c>
    </row>
    <row r="2617" spans="1:68" x14ac:dyDescent="0.3">
      <c r="A2617" t="s">
        <v>2244</v>
      </c>
      <c r="B2617" t="s">
        <v>132</v>
      </c>
      <c r="C2617" t="s">
        <v>97</v>
      </c>
      <c r="D2617" t="s">
        <v>90</v>
      </c>
      <c r="E2617" t="s">
        <v>121</v>
      </c>
      <c r="F2617" t="s">
        <v>122</v>
      </c>
      <c r="G2617">
        <v>142</v>
      </c>
      <c r="H2617">
        <v>-142</v>
      </c>
      <c r="J2617" s="1">
        <v>46874</v>
      </c>
      <c r="K2617" s="1">
        <v>55518</v>
      </c>
      <c r="L2617">
        <v>60.945582138165697</v>
      </c>
      <c r="M2617">
        <v>-12.395699295235801</v>
      </c>
      <c r="N2617">
        <v>-4.99352279129808</v>
      </c>
      <c r="O2617">
        <v>142</v>
      </c>
      <c r="P2617">
        <v>142</v>
      </c>
      <c r="Q2617">
        <v>193151.185157267</v>
      </c>
      <c r="R2617">
        <v>225231.97569483501</v>
      </c>
      <c r="S2617">
        <v>8.1830597446432503</v>
      </c>
      <c r="T2617">
        <v>0.15527621161900501</v>
      </c>
      <c r="U2617">
        <v>0.62757473917062301</v>
      </c>
      <c r="V2617">
        <v>9.1324863629802593</v>
      </c>
      <c r="W2617">
        <v>8.5049116247156498</v>
      </c>
      <c r="X2617">
        <v>8760</v>
      </c>
      <c r="Y2617">
        <v>0</v>
      </c>
      <c r="Z2617">
        <v>8760</v>
      </c>
      <c r="AA2617">
        <v>0</v>
      </c>
      <c r="AB2617">
        <v>0</v>
      </c>
      <c r="AC2617" s="2">
        <v>-4.81211858063516E-2</v>
      </c>
      <c r="AD2617">
        <v>1.5104595890641399</v>
      </c>
      <c r="AE2617">
        <v>0</v>
      </c>
      <c r="AF2617">
        <v>80.605710737554304</v>
      </c>
      <c r="AG2617">
        <v>-2.9687305130964701</v>
      </c>
      <c r="AH2617">
        <v>-3.11611108871677</v>
      </c>
      <c r="AI2617">
        <v>-25.328973770141602</v>
      </c>
      <c r="AJ2617">
        <v>1981.31225585938</v>
      </c>
      <c r="AK2617">
        <v>74.733725753822398</v>
      </c>
      <c r="AL2617">
        <v>1.18228560131836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1204.8347549438499</v>
      </c>
      <c r="AY2617">
        <v>0</v>
      </c>
      <c r="AZ2617">
        <v>1414.7795879840901</v>
      </c>
      <c r="BA2617">
        <v>0.15865582111832299</v>
      </c>
      <c r="BB2617" s="2">
        <v>1.0077528424561301E-4</v>
      </c>
      <c r="BC2617">
        <v>4.7625885636110299</v>
      </c>
      <c r="BD2617">
        <v>4.7625885586894903</v>
      </c>
      <c r="BE2617">
        <v>4.7625901408658802</v>
      </c>
      <c r="BF2617">
        <v>0</v>
      </c>
      <c r="BG2617">
        <v>0</v>
      </c>
      <c r="BH2617">
        <v>3279.8734470090199</v>
      </c>
      <c r="BI2617">
        <v>0</v>
      </c>
      <c r="BJ2617">
        <v>21158.453458247899</v>
      </c>
      <c r="BK2617">
        <v>0</v>
      </c>
      <c r="BL2617">
        <v>0</v>
      </c>
      <c r="BM2617">
        <v>0</v>
      </c>
      <c r="BN2617">
        <v>9.1569240000000001</v>
      </c>
      <c r="BO2617" s="9" t="e">
        <f>_xlfn.XLOOKUP(A2617,Thermal!A:A,Thermal!B:B)</f>
        <v>#N/A</v>
      </c>
      <c r="BP2617" s="9" t="e">
        <f>_xlfn.XLOOKUP(A2617,Thermal!A:A,Thermal!C:C)</f>
        <v>#N/A</v>
      </c>
    </row>
    <row r="2618" spans="1:68" x14ac:dyDescent="0.3">
      <c r="A2618" t="s">
        <v>2245</v>
      </c>
      <c r="B2618" t="s">
        <v>96</v>
      </c>
      <c r="C2618" t="s">
        <v>97</v>
      </c>
      <c r="D2618" t="s">
        <v>90</v>
      </c>
      <c r="E2618" t="s">
        <v>121</v>
      </c>
      <c r="F2618" t="s">
        <v>122</v>
      </c>
      <c r="G2618">
        <v>100</v>
      </c>
      <c r="H2618">
        <v>-100</v>
      </c>
      <c r="J2618" s="1">
        <v>46143</v>
      </c>
      <c r="K2618" s="1">
        <v>55518</v>
      </c>
      <c r="L2618">
        <v>48.872677481506898</v>
      </c>
      <c r="M2618">
        <v>-22.904168659043901</v>
      </c>
      <c r="N2618">
        <v>-5.1601339059997704</v>
      </c>
      <c r="O2618">
        <v>100</v>
      </c>
      <c r="P2618">
        <v>100</v>
      </c>
      <c r="Q2618">
        <v>133265.609661102</v>
      </c>
      <c r="R2618">
        <v>155371.30008596199</v>
      </c>
      <c r="S2618">
        <v>4.5473336412283603</v>
      </c>
      <c r="T2618">
        <v>0.15212969139377899</v>
      </c>
      <c r="U2618">
        <v>0.432955363638788</v>
      </c>
      <c r="V2618">
        <v>5.0117917721885998</v>
      </c>
      <c r="W2618">
        <v>4.5788364082400204</v>
      </c>
      <c r="X2618">
        <v>8760</v>
      </c>
      <c r="Y2618">
        <v>0</v>
      </c>
      <c r="Z2618">
        <v>8760</v>
      </c>
      <c r="AA2618">
        <v>0</v>
      </c>
      <c r="AB2618">
        <v>0</v>
      </c>
      <c r="AC2618" s="2">
        <v>-3.3158535637289301E-2</v>
      </c>
      <c r="AD2618">
        <v>1.10573471456754</v>
      </c>
      <c r="AE2618">
        <v>0</v>
      </c>
      <c r="AF2618">
        <v>70.276609635958494</v>
      </c>
      <c r="AG2618">
        <v>-12.1251610496344</v>
      </c>
      <c r="AH2618">
        <v>-4.2887816140149004</v>
      </c>
      <c r="AI2618">
        <v>-31.0096645355225</v>
      </c>
      <c r="AJ2618">
        <v>1982.892578125</v>
      </c>
      <c r="AK2618">
        <v>72.500771736789304</v>
      </c>
      <c r="AL2618">
        <v>1.1404762584228501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839.76203918456997</v>
      </c>
      <c r="AW2618">
        <v>826.31027603149403</v>
      </c>
      <c r="AX2618">
        <v>1521.8581271171599</v>
      </c>
      <c r="AY2618">
        <v>0</v>
      </c>
      <c r="AZ2618">
        <v>1371.77619314194</v>
      </c>
      <c r="BA2618">
        <v>0.15865582111832299</v>
      </c>
      <c r="BB2618" s="2">
        <v>1.0077528424561301E-4</v>
      </c>
      <c r="BC2618">
        <v>4.7625885636110299</v>
      </c>
      <c r="BD2618">
        <v>4.7625885586894903</v>
      </c>
      <c r="BE2618">
        <v>4.7625901408658802</v>
      </c>
      <c r="BF2618">
        <v>0.30172474496066598</v>
      </c>
      <c r="BG2618">
        <v>0.28101392276585102</v>
      </c>
      <c r="BH2618">
        <v>902.45621556763604</v>
      </c>
      <c r="BI2618">
        <v>0</v>
      </c>
      <c r="BJ2618">
        <v>300.87976749543998</v>
      </c>
      <c r="BK2618">
        <v>0</v>
      </c>
      <c r="BL2618">
        <v>0</v>
      </c>
      <c r="BM2618">
        <v>0</v>
      </c>
      <c r="BN2618">
        <v>5.0129960000000002</v>
      </c>
      <c r="BO2618" s="9" t="e">
        <f>_xlfn.XLOOKUP(A2618,Thermal!A:A,Thermal!B:B)</f>
        <v>#N/A</v>
      </c>
      <c r="BP2618" s="9" t="e">
        <f>_xlfn.XLOOKUP(A2618,Thermal!A:A,Thermal!C:C)</f>
        <v>#N/A</v>
      </c>
    </row>
    <row r="2619" spans="1:68" x14ac:dyDescent="0.3">
      <c r="A2619" t="s">
        <v>2246</v>
      </c>
      <c r="B2619" t="s">
        <v>132</v>
      </c>
      <c r="C2619" t="s">
        <v>97</v>
      </c>
      <c r="D2619" t="s">
        <v>74</v>
      </c>
      <c r="E2619" t="s">
        <v>121</v>
      </c>
      <c r="F2619" t="s">
        <v>122</v>
      </c>
      <c r="G2619">
        <v>50</v>
      </c>
      <c r="H2619">
        <v>-50</v>
      </c>
      <c r="J2619" s="1">
        <v>48335</v>
      </c>
      <c r="K2619" s="1">
        <v>55518</v>
      </c>
      <c r="L2619">
        <v>69.1824954071419</v>
      </c>
      <c r="M2619">
        <v>-4.2904510350948399</v>
      </c>
      <c r="N2619">
        <v>-2.19913632100018</v>
      </c>
      <c r="O2619">
        <v>50</v>
      </c>
      <c r="P2619">
        <v>50</v>
      </c>
      <c r="Q2619">
        <v>73490.721632242203</v>
      </c>
      <c r="R2619">
        <v>85753.787255763993</v>
      </c>
      <c r="S2619">
        <v>3.6097328953544001</v>
      </c>
      <c r="T2619">
        <v>0.16778703568966799</v>
      </c>
      <c r="U2619">
        <v>0.23886676284515901</v>
      </c>
      <c r="V2619">
        <v>3.7974673539341999</v>
      </c>
      <c r="W2619">
        <v>3.5586005893221202</v>
      </c>
      <c r="X2619">
        <v>8760</v>
      </c>
      <c r="Y2619">
        <v>0</v>
      </c>
      <c r="Z2619">
        <v>8760</v>
      </c>
      <c r="AA2619">
        <v>0</v>
      </c>
      <c r="AB2619">
        <v>0</v>
      </c>
      <c r="AC2619" s="2">
        <v>-1.83945984352827E-2</v>
      </c>
      <c r="AD2619">
        <v>0.60370636133682698</v>
      </c>
      <c r="AE2619">
        <v>0</v>
      </c>
      <c r="AF2619">
        <v>90.005756509877699</v>
      </c>
      <c r="AG2619">
        <v>3.0463202542665799</v>
      </c>
      <c r="AH2619">
        <v>0.26888390024709702</v>
      </c>
      <c r="AI2619">
        <v>-25.6216335296631</v>
      </c>
      <c r="AJ2619">
        <v>2168.0185546875</v>
      </c>
      <c r="AK2619">
        <v>87.595158616569293</v>
      </c>
      <c r="AL2619">
        <v>1.2524287749023399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288.43121910095198</v>
      </c>
      <c r="AW2619">
        <v>157.26441526413001</v>
      </c>
      <c r="AX2619">
        <v>10420.6792982221</v>
      </c>
      <c r="AY2619">
        <v>0</v>
      </c>
      <c r="AZ2619">
        <v>2851.0089509487202</v>
      </c>
      <c r="BA2619">
        <v>0.15865582111832299</v>
      </c>
      <c r="BB2619" s="2">
        <v>1.0077528424561301E-4</v>
      </c>
      <c r="BC2619">
        <v>4.7625885636110299</v>
      </c>
      <c r="BD2619">
        <v>4.7625885586894903</v>
      </c>
      <c r="BE2619">
        <v>4.7625901408658802</v>
      </c>
      <c r="BF2619">
        <v>4.3892281071748602</v>
      </c>
      <c r="BG2619" s="2">
        <v>4.8774858005344902E-2</v>
      </c>
      <c r="BH2619">
        <v>47422.988326946099</v>
      </c>
      <c r="BI2619">
        <v>0</v>
      </c>
      <c r="BJ2619">
        <v>11285.497527552199</v>
      </c>
      <c r="BK2619">
        <v>0</v>
      </c>
      <c r="BL2619">
        <v>0</v>
      </c>
      <c r="BM2619">
        <v>0</v>
      </c>
      <c r="BN2619">
        <v>3.8561800000000002</v>
      </c>
      <c r="BO2619" s="9" t="e">
        <f>_xlfn.XLOOKUP(A2619,Thermal!A:A,Thermal!B:B)</f>
        <v>#N/A</v>
      </c>
      <c r="BP2619" s="9" t="e">
        <f>_xlfn.XLOOKUP(A2619,Thermal!A:A,Thermal!C:C)</f>
        <v>#N/A</v>
      </c>
    </row>
    <row r="2620" spans="1:68" x14ac:dyDescent="0.3">
      <c r="A2620" t="s">
        <v>2247</v>
      </c>
      <c r="B2620" t="s">
        <v>96</v>
      </c>
      <c r="C2620" t="s">
        <v>97</v>
      </c>
      <c r="D2620" t="s">
        <v>90</v>
      </c>
      <c r="E2620" t="s">
        <v>121</v>
      </c>
      <c r="F2620" t="s">
        <v>122</v>
      </c>
      <c r="G2620">
        <v>10</v>
      </c>
      <c r="H2620">
        <v>-10</v>
      </c>
      <c r="J2620" s="1">
        <v>49065</v>
      </c>
      <c r="K2620" s="1">
        <v>55518</v>
      </c>
      <c r="L2620">
        <v>49.401587372403696</v>
      </c>
      <c r="M2620">
        <v>-30.7746275820727</v>
      </c>
      <c r="N2620">
        <v>-6.8912129577776504</v>
      </c>
      <c r="O2620">
        <v>10</v>
      </c>
      <c r="P2620">
        <v>10</v>
      </c>
      <c r="Q2620">
        <v>9538.5000104457104</v>
      </c>
      <c r="R2620">
        <v>11127.6467462778</v>
      </c>
      <c r="S2620">
        <v>0.31979565360844803</v>
      </c>
      <c r="T2620">
        <v>0.10888698641937</v>
      </c>
      <c r="U2620" s="2">
        <v>3.0999220083653901E-2</v>
      </c>
      <c r="V2620">
        <v>0.38134943391901299</v>
      </c>
      <c r="W2620">
        <v>0.35035021460676202</v>
      </c>
      <c r="X2620">
        <v>8760</v>
      </c>
      <c r="Y2620">
        <v>0</v>
      </c>
      <c r="Z2620">
        <v>8760</v>
      </c>
      <c r="AA2620">
        <v>0</v>
      </c>
      <c r="AB2620">
        <v>0</v>
      </c>
      <c r="AC2620" s="2">
        <v>-2.38372010374814E-3</v>
      </c>
      <c r="AD2620">
        <v>0.13703798325514799</v>
      </c>
      <c r="AE2620">
        <v>0</v>
      </c>
      <c r="AF2620">
        <v>66.655040130805801</v>
      </c>
      <c r="AG2620">
        <v>-14.8389932035229</v>
      </c>
      <c r="AH2620">
        <v>-5.1965189937223499</v>
      </c>
      <c r="AI2620">
        <v>-38.012615203857401</v>
      </c>
      <c r="AJ2620">
        <v>1960.86828613281</v>
      </c>
      <c r="AK2620">
        <v>72.782932941939194</v>
      </c>
      <c r="AL2620">
        <v>1.1103839967041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98.544354438781696</v>
      </c>
      <c r="AW2620">
        <v>56.005646228790297</v>
      </c>
      <c r="AX2620">
        <v>516.49999713897705</v>
      </c>
      <c r="AY2620">
        <v>0</v>
      </c>
      <c r="AZ2620">
        <v>115.999998092651</v>
      </c>
      <c r="BA2620">
        <v>0.15865582111832299</v>
      </c>
      <c r="BB2620" s="2">
        <v>1.0077528424561301E-4</v>
      </c>
      <c r="BC2620">
        <v>4.7625885636110299</v>
      </c>
      <c r="BD2620">
        <v>4.7625885586894903</v>
      </c>
      <c r="BE2620">
        <v>4.7625901408658802</v>
      </c>
      <c r="BF2620">
        <v>377.12745325860999</v>
      </c>
      <c r="BG2620" s="2">
        <v>1.8325126264244301E-2</v>
      </c>
      <c r="BH2620">
        <v>61.834732169634698</v>
      </c>
      <c r="BI2620">
        <v>0</v>
      </c>
      <c r="BJ2620" s="2">
        <v>5.40729491040111E-2</v>
      </c>
      <c r="BK2620">
        <v>0</v>
      </c>
      <c r="BL2620">
        <v>0</v>
      </c>
      <c r="BM2620">
        <v>0</v>
      </c>
      <c r="BN2620">
        <v>0.38178849999999998</v>
      </c>
      <c r="BO2620" s="9" t="e">
        <f>_xlfn.XLOOKUP(A2620,Thermal!A:A,Thermal!B:B)</f>
        <v>#N/A</v>
      </c>
      <c r="BP2620" s="9" t="e">
        <f>_xlfn.XLOOKUP(A2620,Thermal!A:A,Thermal!C:C)</f>
        <v>#N/A</v>
      </c>
    </row>
    <row r="2621" spans="1:68" x14ac:dyDescent="0.3">
      <c r="A2621" t="s">
        <v>2248</v>
      </c>
      <c r="B2621" t="s">
        <v>132</v>
      </c>
      <c r="C2621" t="s">
        <v>97</v>
      </c>
      <c r="D2621" t="s">
        <v>90</v>
      </c>
      <c r="E2621" t="s">
        <v>121</v>
      </c>
      <c r="F2621" t="s">
        <v>122</v>
      </c>
      <c r="G2621">
        <v>109</v>
      </c>
      <c r="H2621">
        <v>-109</v>
      </c>
      <c r="J2621" s="1">
        <v>49065</v>
      </c>
      <c r="K2621" s="1">
        <v>55518</v>
      </c>
      <c r="L2621">
        <v>71.504490216148199</v>
      </c>
      <c r="M2621">
        <v>-14.389395962658201</v>
      </c>
      <c r="N2621">
        <v>-3.9460564065122901</v>
      </c>
      <c r="O2621">
        <v>109</v>
      </c>
      <c r="P2621">
        <v>109</v>
      </c>
      <c r="Q2621">
        <v>95498.942923998096</v>
      </c>
      <c r="R2621">
        <v>111325.812117398</v>
      </c>
      <c r="S2621">
        <v>4.9448460604297297</v>
      </c>
      <c r="T2621">
        <v>0.10001564966266401</v>
      </c>
      <c r="U2621">
        <v>0.31023713253914598</v>
      </c>
      <c r="V2621">
        <v>4.8992069925484802</v>
      </c>
      <c r="W2621">
        <v>4.5889698729671498</v>
      </c>
      <c r="X2621">
        <v>8760</v>
      </c>
      <c r="Y2621">
        <v>0</v>
      </c>
      <c r="Z2621">
        <v>8760</v>
      </c>
      <c r="AA2621">
        <v>0</v>
      </c>
      <c r="AB2621">
        <v>0</v>
      </c>
      <c r="AC2621" s="2">
        <v>-2.3740303790099501E-2</v>
      </c>
      <c r="AD2621">
        <v>1.4174712215849601</v>
      </c>
      <c r="AE2621">
        <v>0</v>
      </c>
      <c r="AF2621">
        <v>89.483229108906599</v>
      </c>
      <c r="AG2621">
        <v>3.0151614274565999</v>
      </c>
      <c r="AH2621">
        <v>-0.22248467398114999</v>
      </c>
      <c r="AI2621">
        <v>-25.253303527831999</v>
      </c>
      <c r="AJ2621">
        <v>2055.65478515625</v>
      </c>
      <c r="AK2621">
        <v>80.949323330116101</v>
      </c>
      <c r="AL2621">
        <v>1.2164615366821301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372.51335906982399</v>
      </c>
      <c r="AW2621">
        <v>44.688388824462898</v>
      </c>
      <c r="AX2621">
        <v>624.56168365478504</v>
      </c>
      <c r="AY2621">
        <v>0</v>
      </c>
      <c r="AZ2621">
        <v>370.60008287429798</v>
      </c>
      <c r="BA2621">
        <v>0.15865582111832299</v>
      </c>
      <c r="BB2621" s="2">
        <v>1.0077528424561301E-4</v>
      </c>
      <c r="BC2621">
        <v>4.7625885636110299</v>
      </c>
      <c r="BD2621">
        <v>4.7625885586894903</v>
      </c>
      <c r="BE2621">
        <v>4.7625901408658802</v>
      </c>
      <c r="BF2621">
        <v>0.130343828350306</v>
      </c>
      <c r="BG2621" s="2">
        <v>1.3361828401684799E-2</v>
      </c>
      <c r="BH2621">
        <v>10827.161277284</v>
      </c>
      <c r="BI2621">
        <v>0</v>
      </c>
      <c r="BJ2621">
        <v>0.209256722095777</v>
      </c>
      <c r="BK2621">
        <v>0</v>
      </c>
      <c r="BL2621">
        <v>0</v>
      </c>
      <c r="BM2621">
        <v>0</v>
      </c>
      <c r="BN2621">
        <v>4.9100349999999997</v>
      </c>
      <c r="BO2621" s="9" t="e">
        <f>_xlfn.XLOOKUP(A2621,Thermal!A:A,Thermal!B:B)</f>
        <v>#N/A</v>
      </c>
      <c r="BP2621" s="9" t="e">
        <f>_xlfn.XLOOKUP(A2621,Thermal!A:A,Thermal!C:C)</f>
        <v>#N/A</v>
      </c>
    </row>
    <row r="2622" spans="1:68" x14ac:dyDescent="0.3">
      <c r="A2622" t="s">
        <v>2249</v>
      </c>
      <c r="B2622" t="s">
        <v>782</v>
      </c>
      <c r="C2622" t="s">
        <v>97</v>
      </c>
      <c r="D2622" t="s">
        <v>104</v>
      </c>
      <c r="E2622" t="s">
        <v>121</v>
      </c>
      <c r="F2622" t="s">
        <v>122</v>
      </c>
      <c r="G2622">
        <v>130</v>
      </c>
      <c r="H2622">
        <v>-130</v>
      </c>
      <c r="J2622" s="1">
        <v>46874</v>
      </c>
      <c r="K2622" s="1">
        <v>55518</v>
      </c>
      <c r="L2622">
        <v>-17.359105017874001</v>
      </c>
      <c r="M2622">
        <v>-89.866156579752399</v>
      </c>
      <c r="N2622">
        <v>-9.6351143315214305</v>
      </c>
      <c r="O2622">
        <v>130</v>
      </c>
      <c r="P2622">
        <v>130</v>
      </c>
      <c r="Q2622">
        <v>150090.83267552999</v>
      </c>
      <c r="R2622">
        <v>178412.73903417599</v>
      </c>
      <c r="S2622">
        <v>-5.0250786781475201</v>
      </c>
      <c r="T2622">
        <v>0.13179735921619101</v>
      </c>
      <c r="U2622">
        <v>0.49275535760575501</v>
      </c>
      <c r="V2622">
        <v>4.3476291667857199</v>
      </c>
      <c r="W2622">
        <v>3.8548738144774899</v>
      </c>
      <c r="X2622">
        <v>8760</v>
      </c>
      <c r="Y2622">
        <v>0</v>
      </c>
      <c r="Z2622">
        <v>8760</v>
      </c>
      <c r="AA2622">
        <v>0</v>
      </c>
      <c r="AB2622">
        <v>0</v>
      </c>
      <c r="AC2622" s="2">
        <v>-4.2482859537969299E-2</v>
      </c>
      <c r="AD2622">
        <v>3.0932261528937901</v>
      </c>
      <c r="AE2622">
        <v>0</v>
      </c>
      <c r="AF2622">
        <v>-13.4897168937168</v>
      </c>
      <c r="AG2622">
        <v>-89.831684764933897</v>
      </c>
      <c r="AH2622">
        <v>-10.348584451803699</v>
      </c>
      <c r="AI2622">
        <v>-102.18936920166</v>
      </c>
      <c r="AJ2622">
        <v>1670.76721191406</v>
      </c>
      <c r="AK2622">
        <v>57.020843893646699</v>
      </c>
      <c r="AL2622">
        <v>0.38717889951324502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473.06767082214401</v>
      </c>
      <c r="AW2622">
        <v>0</v>
      </c>
      <c r="AX2622">
        <v>177032.62250691699</v>
      </c>
      <c r="AY2622">
        <v>172.78395843505899</v>
      </c>
      <c r="AZ2622">
        <v>51873.479756116903</v>
      </c>
      <c r="BA2622">
        <v>0.15865582111832299</v>
      </c>
      <c r="BB2622" s="2">
        <v>1.0077528424561301E-4</v>
      </c>
      <c r="BC2622">
        <v>4.7625885636110299</v>
      </c>
      <c r="BD2622">
        <v>4.7625885586894903</v>
      </c>
      <c r="BE2622">
        <v>4.7625901408658802</v>
      </c>
      <c r="BF2622">
        <v>1931.0596275078101</v>
      </c>
      <c r="BG2622">
        <v>0</v>
      </c>
      <c r="BH2622">
        <v>1965604.6082849801</v>
      </c>
      <c r="BI2622">
        <v>10399.4397987046</v>
      </c>
      <c r="BJ2622">
        <v>390067.81261996803</v>
      </c>
      <c r="BK2622">
        <v>0</v>
      </c>
      <c r="BL2622">
        <v>0</v>
      </c>
      <c r="BM2622">
        <v>0</v>
      </c>
      <c r="BN2622">
        <v>6.7156320000000003</v>
      </c>
      <c r="BO2622" s="9" t="e">
        <f>_xlfn.XLOOKUP(A2622,Thermal!A:A,Thermal!B:B)</f>
        <v>#N/A</v>
      </c>
      <c r="BP2622" s="9" t="e">
        <f>_xlfn.XLOOKUP(A2622,Thermal!A:A,Thermal!C:C)</f>
        <v>#N/A</v>
      </c>
    </row>
    <row r="2623" spans="1:68" x14ac:dyDescent="0.3">
      <c r="A2623" t="s">
        <v>2250</v>
      </c>
      <c r="B2623" t="s">
        <v>96</v>
      </c>
      <c r="C2623" t="s">
        <v>97</v>
      </c>
      <c r="D2623" t="s">
        <v>90</v>
      </c>
      <c r="E2623" t="s">
        <v>121</v>
      </c>
      <c r="F2623" t="s">
        <v>122</v>
      </c>
      <c r="G2623">
        <v>20.5</v>
      </c>
      <c r="H2623">
        <v>-20.5</v>
      </c>
      <c r="J2623" s="1">
        <v>47604</v>
      </c>
      <c r="K2623" s="1">
        <v>55518</v>
      </c>
      <c r="L2623">
        <v>44.141569723321197</v>
      </c>
      <c r="M2623">
        <v>-26.3547980397122</v>
      </c>
      <c r="N2623">
        <v>-5.6983763794373701</v>
      </c>
      <c r="O2623">
        <v>20.5</v>
      </c>
      <c r="P2623">
        <v>20.5</v>
      </c>
      <c r="Q2623">
        <v>25712.839204772601</v>
      </c>
      <c r="R2623">
        <v>29960.984416867101</v>
      </c>
      <c r="S2623">
        <v>0.65242538400472505</v>
      </c>
      <c r="T2623">
        <v>0.14318320082764999</v>
      </c>
      <c r="U2623" s="2">
        <v>8.3510735425459198E-2</v>
      </c>
      <c r="V2623">
        <v>1.1526796424143999</v>
      </c>
      <c r="W2623">
        <v>1.0691689071016199</v>
      </c>
      <c r="X2623">
        <v>8760</v>
      </c>
      <c r="Y2623">
        <v>0</v>
      </c>
      <c r="Z2623">
        <v>8760</v>
      </c>
      <c r="AA2623">
        <v>0</v>
      </c>
      <c r="AB2623">
        <v>0</v>
      </c>
      <c r="AC2623" s="2">
        <v>-6.3722178181417396E-3</v>
      </c>
      <c r="AD2623">
        <v>0.214639016675264</v>
      </c>
      <c r="AE2623">
        <v>0</v>
      </c>
      <c r="AF2623">
        <v>69.690041492079004</v>
      </c>
      <c r="AG2623">
        <v>-12.438029033840801</v>
      </c>
      <c r="AH2623">
        <v>-4.5624818194104897</v>
      </c>
      <c r="AI2623">
        <v>-25.252462387085</v>
      </c>
      <c r="AJ2623">
        <v>1964.65026855469</v>
      </c>
      <c r="AK2623">
        <v>73.830028064542802</v>
      </c>
      <c r="AL2623">
        <v>1.1514691003418001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84.121676683425903</v>
      </c>
      <c r="AW2623">
        <v>20.187149524688699</v>
      </c>
      <c r="AX2623">
        <v>605.77943801879906</v>
      </c>
      <c r="AY2623">
        <v>0</v>
      </c>
      <c r="AZ2623">
        <v>228.57571125030501</v>
      </c>
      <c r="BA2623">
        <v>0.15865582111832299</v>
      </c>
      <c r="BB2623" s="2">
        <v>1.0077528424561301E-4</v>
      </c>
      <c r="BC2623">
        <v>4.7625885636110299</v>
      </c>
      <c r="BD2623">
        <v>4.7625885586894903</v>
      </c>
      <c r="BE2623">
        <v>4.7625901408658802</v>
      </c>
      <c r="BF2623">
        <v>1.3127815716434299</v>
      </c>
      <c r="BG2623" s="2">
        <v>6.5847873338498201E-3</v>
      </c>
      <c r="BH2623">
        <v>94.124482971045694</v>
      </c>
      <c r="BI2623">
        <v>0</v>
      </c>
      <c r="BJ2623">
        <v>1.80425047895558</v>
      </c>
      <c r="BK2623">
        <v>0</v>
      </c>
      <c r="BL2623">
        <v>0</v>
      </c>
      <c r="BM2623">
        <v>0</v>
      </c>
      <c r="BN2623">
        <v>1.1527769999999999</v>
      </c>
      <c r="BO2623" s="9" t="e">
        <f>_xlfn.XLOOKUP(A2623,Thermal!A:A,Thermal!B:B)</f>
        <v>#N/A</v>
      </c>
      <c r="BP2623" s="9" t="e">
        <f>_xlfn.XLOOKUP(A2623,Thermal!A:A,Thermal!C:C)</f>
        <v>#N/A</v>
      </c>
    </row>
    <row r="2624" spans="1:68" x14ac:dyDescent="0.3">
      <c r="A2624" t="s">
        <v>2251</v>
      </c>
      <c r="B2624" t="s">
        <v>96</v>
      </c>
      <c r="C2624" t="s">
        <v>97</v>
      </c>
      <c r="D2624" t="s">
        <v>90</v>
      </c>
      <c r="E2624" t="s">
        <v>121</v>
      </c>
      <c r="F2624" t="s">
        <v>122</v>
      </c>
      <c r="G2624">
        <v>100</v>
      </c>
      <c r="H2624">
        <v>-100</v>
      </c>
      <c r="J2624" s="1">
        <v>47604</v>
      </c>
      <c r="K2624" s="1">
        <v>55518</v>
      </c>
      <c r="L2624">
        <v>50.480422729711698</v>
      </c>
      <c r="M2624">
        <v>-20.527245353282201</v>
      </c>
      <c r="N2624">
        <v>-5.9438220812358296</v>
      </c>
      <c r="O2624">
        <v>100</v>
      </c>
      <c r="P2624">
        <v>100</v>
      </c>
      <c r="Q2624">
        <v>133017.87128168301</v>
      </c>
      <c r="R2624">
        <v>155079.84323746001</v>
      </c>
      <c r="S2624">
        <v>4.84259518706327</v>
      </c>
      <c r="T2624">
        <v>0.15184688502457899</v>
      </c>
      <c r="U2624">
        <v>0.43214657077503199</v>
      </c>
      <c r="V2624">
        <v>4.8581045220165997</v>
      </c>
      <c r="W2624">
        <v>4.4259579524764501</v>
      </c>
      <c r="X2624">
        <v>8760</v>
      </c>
      <c r="Y2624">
        <v>0</v>
      </c>
      <c r="Z2624">
        <v>8760</v>
      </c>
      <c r="AA2624">
        <v>0</v>
      </c>
      <c r="AB2624">
        <v>0</v>
      </c>
      <c r="AC2624" s="2">
        <v>-3.3092957933664298E-2</v>
      </c>
      <c r="AD2624">
        <v>1.10710918736506</v>
      </c>
      <c r="AE2624">
        <v>0</v>
      </c>
      <c r="AF2624">
        <v>71.674581402455601</v>
      </c>
      <c r="AG2624">
        <v>-10.402311151362699</v>
      </c>
      <c r="AH2624">
        <v>-4.61365980749689</v>
      </c>
      <c r="AI2624">
        <v>-27.888996124267599</v>
      </c>
      <c r="AJ2624">
        <v>1960.74584960938</v>
      </c>
      <c r="AK2624">
        <v>72.889784968437596</v>
      </c>
      <c r="AL2624">
        <v>1.1495459020385701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974.82827377319302</v>
      </c>
      <c r="AW2624">
        <v>275.171706199646</v>
      </c>
      <c r="AX2624">
        <v>4779.2423219680804</v>
      </c>
      <c r="AY2624">
        <v>0</v>
      </c>
      <c r="AZ2624">
        <v>3832.2614412307698</v>
      </c>
      <c r="BA2624">
        <v>0.15865582111832299</v>
      </c>
      <c r="BB2624" s="2">
        <v>1.0077528424561301E-4</v>
      </c>
      <c r="BC2624">
        <v>4.7625885636110299</v>
      </c>
      <c r="BD2624">
        <v>4.7625885586894903</v>
      </c>
      <c r="BE2624">
        <v>4.7625901408658802</v>
      </c>
      <c r="BF2624">
        <v>0.30365251563489398</v>
      </c>
      <c r="BG2624">
        <v>0.107422637054697</v>
      </c>
      <c r="BH2624">
        <v>4173.4350948861202</v>
      </c>
      <c r="BI2624">
        <v>0</v>
      </c>
      <c r="BJ2624">
        <v>805.76814018184803</v>
      </c>
      <c r="BK2624">
        <v>0</v>
      </c>
      <c r="BL2624">
        <v>0</v>
      </c>
      <c r="BM2624">
        <v>0</v>
      </c>
      <c r="BN2624">
        <v>4.8630839999999997</v>
      </c>
      <c r="BO2624" s="9" t="e">
        <f>_xlfn.XLOOKUP(A2624,Thermal!A:A,Thermal!B:B)</f>
        <v>#N/A</v>
      </c>
      <c r="BP2624" s="9" t="e">
        <f>_xlfn.XLOOKUP(A2624,Thermal!A:A,Thermal!C:C)</f>
        <v>#N/A</v>
      </c>
    </row>
    <row r="2625" spans="1:68" x14ac:dyDescent="0.3">
      <c r="A2625" t="s">
        <v>2252</v>
      </c>
      <c r="B2625" t="s">
        <v>96</v>
      </c>
      <c r="C2625" t="s">
        <v>97</v>
      </c>
      <c r="D2625" t="s">
        <v>90</v>
      </c>
      <c r="E2625" t="s">
        <v>121</v>
      </c>
      <c r="F2625" t="s">
        <v>122</v>
      </c>
      <c r="G2625">
        <v>25</v>
      </c>
      <c r="H2625">
        <v>-25</v>
      </c>
      <c r="J2625" s="1">
        <v>48335</v>
      </c>
      <c r="K2625" s="1">
        <v>55518</v>
      </c>
      <c r="L2625">
        <v>50.0033651804222</v>
      </c>
      <c r="M2625">
        <v>-18.9536623216968</v>
      </c>
      <c r="N2625">
        <v>-5.85346040196342</v>
      </c>
      <c r="O2625">
        <v>25</v>
      </c>
      <c r="P2625">
        <v>25</v>
      </c>
      <c r="Q2625">
        <v>33068.696490645401</v>
      </c>
      <c r="R2625">
        <v>38551.406303525</v>
      </c>
      <c r="S2625">
        <v>1.1966456519010999</v>
      </c>
      <c r="T2625">
        <v>0.15099861411184701</v>
      </c>
      <c r="U2625">
        <v>0.107430153931797</v>
      </c>
      <c r="V2625">
        <v>1.1879553213841101</v>
      </c>
      <c r="W2625">
        <v>1.0805251678244301</v>
      </c>
      <c r="X2625">
        <v>8760</v>
      </c>
      <c r="Y2625">
        <v>0</v>
      </c>
      <c r="Z2625">
        <v>8760</v>
      </c>
      <c r="AA2625">
        <v>0</v>
      </c>
      <c r="AB2625">
        <v>0</v>
      </c>
      <c r="AC2625" s="2">
        <v>-8.2240647193193399E-3</v>
      </c>
      <c r="AD2625">
        <v>0.27722768111443502</v>
      </c>
      <c r="AE2625">
        <v>0</v>
      </c>
      <c r="AF2625">
        <v>71.4758759418647</v>
      </c>
      <c r="AG2625">
        <v>-10.345077438844299</v>
      </c>
      <c r="AH2625">
        <v>-4.8695989359929097</v>
      </c>
      <c r="AI2625">
        <v>-25.237133026123001</v>
      </c>
      <c r="AJ2625">
        <v>1952.05798339844</v>
      </c>
      <c r="AK2625">
        <v>72.565176866599103</v>
      </c>
      <c r="AL2625">
        <v>1.14591813995361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78.749998092651396</v>
      </c>
      <c r="AW2625">
        <v>7.35294437408447</v>
      </c>
      <c r="AX2625">
        <v>808.71201229095504</v>
      </c>
      <c r="AY2625">
        <v>0</v>
      </c>
      <c r="AZ2625">
        <v>312.88063812255899</v>
      </c>
      <c r="BA2625">
        <v>0.15865582111832299</v>
      </c>
      <c r="BB2625" s="2">
        <v>1.0077528424561301E-4</v>
      </c>
      <c r="BC2625">
        <v>4.7625885636110299</v>
      </c>
      <c r="BD2625">
        <v>4.7625885586894903</v>
      </c>
      <c r="BE2625">
        <v>4.7625901408658802</v>
      </c>
      <c r="BF2625" s="2">
        <v>2.6871231850236699E-2</v>
      </c>
      <c r="BG2625" s="2">
        <v>2.4227951653301699E-3</v>
      </c>
      <c r="BH2625">
        <v>267.26996803395701</v>
      </c>
      <c r="BI2625">
        <v>0</v>
      </c>
      <c r="BJ2625">
        <v>0.83390388416591998</v>
      </c>
      <c r="BK2625">
        <v>0</v>
      </c>
      <c r="BL2625">
        <v>0</v>
      </c>
      <c r="BM2625">
        <v>0</v>
      </c>
      <c r="BN2625">
        <v>1.188223</v>
      </c>
      <c r="BO2625" s="9" t="e">
        <f>_xlfn.XLOOKUP(A2625,Thermal!A:A,Thermal!B:B)</f>
        <v>#N/A</v>
      </c>
      <c r="BP2625" s="9" t="e">
        <f>_xlfn.XLOOKUP(A2625,Thermal!A:A,Thermal!C:C)</f>
        <v>#N/A</v>
      </c>
    </row>
    <row r="2626" spans="1:68" x14ac:dyDescent="0.3">
      <c r="A2626" t="s">
        <v>2253</v>
      </c>
      <c r="B2626" t="s">
        <v>176</v>
      </c>
      <c r="C2626" t="s">
        <v>177</v>
      </c>
      <c r="D2626" t="s">
        <v>174</v>
      </c>
      <c r="E2626" t="s">
        <v>75</v>
      </c>
      <c r="F2626" t="s">
        <v>76</v>
      </c>
      <c r="G2626">
        <v>3</v>
      </c>
      <c r="H2626">
        <v>0</v>
      </c>
      <c r="J2626" s="1">
        <v>40865</v>
      </c>
      <c r="K2626" s="1">
        <v>55153</v>
      </c>
      <c r="L2626">
        <v>97.619978099659704</v>
      </c>
      <c r="M2626">
        <v>13.3523068053722</v>
      </c>
      <c r="N2626">
        <v>1.3786704415554401</v>
      </c>
      <c r="O2626">
        <v>3</v>
      </c>
      <c r="P2626">
        <v>3</v>
      </c>
      <c r="Q2626">
        <v>7099.5269785770197</v>
      </c>
      <c r="R2626">
        <v>0</v>
      </c>
      <c r="S2626">
        <v>0</v>
      </c>
      <c r="T2626">
        <v>0.27014942839828299</v>
      </c>
      <c r="U2626">
        <v>0</v>
      </c>
      <c r="V2626">
        <v>0.69305658379731705</v>
      </c>
      <c r="W2626">
        <v>0.69305658379731705</v>
      </c>
      <c r="X2626">
        <v>8760</v>
      </c>
      <c r="Y2626">
        <v>0</v>
      </c>
      <c r="Z2626">
        <v>8760</v>
      </c>
      <c r="AA2626">
        <v>0</v>
      </c>
      <c r="AB2626">
        <v>0</v>
      </c>
      <c r="AC2626">
        <v>0</v>
      </c>
      <c r="AD2626">
        <v>0</v>
      </c>
      <c r="AE2626">
        <v>0.168000012636185</v>
      </c>
      <c r="AF2626">
        <v>115.055590662621</v>
      </c>
      <c r="AG2626">
        <v>23.8916354310117</v>
      </c>
      <c r="AH2626">
        <v>4.4734029453247901</v>
      </c>
      <c r="AI2626">
        <v>-30.968240737915</v>
      </c>
      <c r="AJ2626">
        <v>1910.0146484375</v>
      </c>
      <c r="AK2626">
        <v>123.697109819966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6443.2728896685903</v>
      </c>
      <c r="AX2626">
        <v>0</v>
      </c>
      <c r="AY2626">
        <v>0</v>
      </c>
      <c r="AZ2626">
        <v>0.28197457961505301</v>
      </c>
      <c r="BA2626" s="2">
        <v>1.5242080034474701E-2</v>
      </c>
      <c r="BB2626" s="2">
        <v>1.07829128595911E-2</v>
      </c>
      <c r="BC2626">
        <v>14.188119167033999</v>
      </c>
      <c r="BD2626" s="2">
        <v>3.1824214840017198E-2</v>
      </c>
      <c r="BE2626">
        <v>14.156295678589499</v>
      </c>
      <c r="BF2626">
        <v>0</v>
      </c>
      <c r="BG2626">
        <v>14.968380621424201</v>
      </c>
      <c r="BH2626">
        <v>0</v>
      </c>
      <c r="BI2626">
        <v>0</v>
      </c>
      <c r="BJ2626" s="2">
        <v>-3.0681894475629098E-4</v>
      </c>
      <c r="BK2626">
        <v>0</v>
      </c>
      <c r="BL2626">
        <v>0</v>
      </c>
      <c r="BM2626">
        <v>0</v>
      </c>
      <c r="BN2626">
        <v>0.69307149999999995</v>
      </c>
      <c r="BO2626" s="9" t="e">
        <f>_xlfn.XLOOKUP(A2626,Thermal!A:A,Thermal!B:B)</f>
        <v>#N/A</v>
      </c>
      <c r="BP2626" s="9" t="e">
        <f>_xlfn.XLOOKUP(A2626,Thermal!A:A,Thermal!C:C)</f>
        <v>#N/A</v>
      </c>
    </row>
    <row r="2627" spans="1:68" x14ac:dyDescent="0.3">
      <c r="A2627" t="s">
        <v>2256</v>
      </c>
      <c r="B2627" t="s">
        <v>217</v>
      </c>
      <c r="C2627" t="s">
        <v>218</v>
      </c>
      <c r="D2627" t="s">
        <v>219</v>
      </c>
      <c r="E2627" t="s">
        <v>75</v>
      </c>
      <c r="F2627" t="s">
        <v>76</v>
      </c>
      <c r="G2627">
        <v>200</v>
      </c>
      <c r="H2627">
        <v>0</v>
      </c>
      <c r="J2627" s="1">
        <v>41214</v>
      </c>
      <c r="K2627" s="1">
        <v>50344</v>
      </c>
      <c r="L2627">
        <v>93.451362660132702</v>
      </c>
      <c r="M2627">
        <v>17.35879862757</v>
      </c>
      <c r="N2627">
        <v>-5.5328264297181704</v>
      </c>
      <c r="O2627">
        <v>200</v>
      </c>
      <c r="P2627">
        <v>200</v>
      </c>
      <c r="Q2627">
        <v>659260.19863694895</v>
      </c>
      <c r="R2627">
        <v>0</v>
      </c>
      <c r="S2627">
        <v>0</v>
      </c>
      <c r="T2627">
        <v>0.376290067714939</v>
      </c>
      <c r="U2627">
        <v>0</v>
      </c>
      <c r="V2627">
        <v>61.608764865413903</v>
      </c>
      <c r="W2627">
        <v>61.608764865413903</v>
      </c>
      <c r="X2627">
        <v>8760</v>
      </c>
      <c r="Y2627">
        <v>0</v>
      </c>
      <c r="Z2627">
        <v>8760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135.266082756933</v>
      </c>
      <c r="AG2627">
        <v>49.197253185229101</v>
      </c>
      <c r="AH2627">
        <v>-0.62172276376709101</v>
      </c>
      <c r="AI2627">
        <v>-24.682106018066399</v>
      </c>
      <c r="AJ2627">
        <v>2517.4462890625</v>
      </c>
      <c r="AK2627">
        <v>213.12653697273501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659260.19863694895</v>
      </c>
      <c r="AX2627">
        <v>0</v>
      </c>
      <c r="AY2627">
        <v>0</v>
      </c>
      <c r="AZ2627" s="2">
        <v>-1.01197510957718E-3</v>
      </c>
      <c r="BA2627">
        <v>0.42134576625728198</v>
      </c>
      <c r="BB2627">
        <v>5.5066374322562998E-2</v>
      </c>
      <c r="BC2627">
        <v>119.345394117699</v>
      </c>
      <c r="BD2627">
        <v>43.239627551675099</v>
      </c>
      <c r="BE2627">
        <v>76.105768045121707</v>
      </c>
      <c r="BF2627">
        <v>0</v>
      </c>
      <c r="BG2627">
        <v>3666.9524364886402</v>
      </c>
      <c r="BH2627">
        <v>0</v>
      </c>
      <c r="BI2627">
        <v>0</v>
      </c>
      <c r="BJ2627" s="2">
        <v>3.1572860979574797E-2</v>
      </c>
      <c r="BK2627">
        <v>0</v>
      </c>
      <c r="BL2627">
        <v>0</v>
      </c>
      <c r="BM2627">
        <v>0</v>
      </c>
      <c r="BN2627">
        <v>61.612430000000003</v>
      </c>
      <c r="BO2627" s="9" t="e">
        <f>_xlfn.XLOOKUP(A2627,Thermal!A:A,Thermal!B:B)</f>
        <v>#N/A</v>
      </c>
      <c r="BP2627" s="9" t="e">
        <f>_xlfn.XLOOKUP(A2627,Thermal!A:A,Thermal!C:C)</f>
        <v>#N/A</v>
      </c>
    </row>
    <row r="2628" spans="1:68" x14ac:dyDescent="0.3">
      <c r="A2628" t="s">
        <v>2257</v>
      </c>
      <c r="B2628" t="s">
        <v>217</v>
      </c>
      <c r="C2628" t="s">
        <v>218</v>
      </c>
      <c r="D2628" t="s">
        <v>219</v>
      </c>
      <c r="E2628" t="s">
        <v>75</v>
      </c>
      <c r="F2628" t="s">
        <v>76</v>
      </c>
      <c r="G2628">
        <v>200</v>
      </c>
      <c r="H2628">
        <v>0</v>
      </c>
      <c r="J2628" s="1">
        <v>41228</v>
      </c>
      <c r="K2628" s="1">
        <v>50358</v>
      </c>
      <c r="L2628">
        <v>93.0013506945957</v>
      </c>
      <c r="M2628">
        <v>17.483168042360099</v>
      </c>
      <c r="N2628">
        <v>-6.16845598529095</v>
      </c>
      <c r="O2628">
        <v>200</v>
      </c>
      <c r="P2628">
        <v>200</v>
      </c>
      <c r="Q2628">
        <v>657796.10430997598</v>
      </c>
      <c r="R2628">
        <v>0</v>
      </c>
      <c r="S2628">
        <v>0</v>
      </c>
      <c r="T2628">
        <v>0.375454397436987</v>
      </c>
      <c r="U2628">
        <v>0</v>
      </c>
      <c r="V2628">
        <v>61.175927147915097</v>
      </c>
      <c r="W2628">
        <v>61.175927147915097</v>
      </c>
      <c r="X2628">
        <v>8760</v>
      </c>
      <c r="Y2628">
        <v>0</v>
      </c>
      <c r="Z2628">
        <v>8760</v>
      </c>
      <c r="AA2628">
        <v>0</v>
      </c>
      <c r="AB2628">
        <v>0</v>
      </c>
      <c r="AC2628">
        <v>0</v>
      </c>
      <c r="AD2628">
        <v>0</v>
      </c>
      <c r="AE2628">
        <v>1464.0943298339801</v>
      </c>
      <c r="AF2628">
        <v>134.811604802586</v>
      </c>
      <c r="AG2628">
        <v>49.197253185229101</v>
      </c>
      <c r="AH2628">
        <v>-1.0762007512943299</v>
      </c>
      <c r="AI2628">
        <v>-24.767536163330099</v>
      </c>
      <c r="AJ2628">
        <v>2517.23583984375</v>
      </c>
      <c r="AK2628">
        <v>213.037326029404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657796.10431379103</v>
      </c>
      <c r="AX2628">
        <v>0</v>
      </c>
      <c r="AY2628">
        <v>0</v>
      </c>
      <c r="AZ2628">
        <v>1464.09333597869</v>
      </c>
      <c r="BA2628">
        <v>0.42134576625728198</v>
      </c>
      <c r="BB2628">
        <v>5.5066374322562998E-2</v>
      </c>
      <c r="BC2628">
        <v>119.345394117699</v>
      </c>
      <c r="BD2628">
        <v>43.239627551675099</v>
      </c>
      <c r="BE2628">
        <v>76.105768045121707</v>
      </c>
      <c r="BF2628">
        <v>0</v>
      </c>
      <c r="BG2628">
        <v>3666.4341840083298</v>
      </c>
      <c r="BH2628">
        <v>0</v>
      </c>
      <c r="BI2628">
        <v>0</v>
      </c>
      <c r="BJ2628">
        <v>41323.537755810699</v>
      </c>
      <c r="BK2628">
        <v>0</v>
      </c>
      <c r="BL2628">
        <v>0</v>
      </c>
      <c r="BM2628">
        <v>0</v>
      </c>
      <c r="BN2628">
        <v>61.22092</v>
      </c>
      <c r="BO2628" s="9" t="e">
        <f>_xlfn.XLOOKUP(A2628,Thermal!A:A,Thermal!B:B)</f>
        <v>#N/A</v>
      </c>
      <c r="BP2628" s="9" t="e">
        <f>_xlfn.XLOOKUP(A2628,Thermal!A:A,Thermal!C:C)</f>
        <v>#N/A</v>
      </c>
    </row>
    <row r="2629" spans="1:68" x14ac:dyDescent="0.3">
      <c r="A2629" t="s">
        <v>2258</v>
      </c>
      <c r="B2629" t="s">
        <v>217</v>
      </c>
      <c r="C2629" t="s">
        <v>218</v>
      </c>
      <c r="D2629" t="s">
        <v>219</v>
      </c>
      <c r="E2629" t="s">
        <v>75</v>
      </c>
      <c r="F2629" t="s">
        <v>76</v>
      </c>
      <c r="G2629">
        <v>200.60000610351599</v>
      </c>
      <c r="H2629">
        <v>0</v>
      </c>
      <c r="J2629" s="1">
        <v>41914</v>
      </c>
      <c r="K2629" s="1">
        <v>51044</v>
      </c>
      <c r="L2629">
        <v>92.940376213309406</v>
      </c>
      <c r="M2629">
        <v>17.417466662232599</v>
      </c>
      <c r="N2629">
        <v>-6.1452807913950398</v>
      </c>
      <c r="O2629">
        <v>200.60000610351599</v>
      </c>
      <c r="P2629">
        <v>200.60000610351599</v>
      </c>
      <c r="Q2629">
        <v>660487.65004676604</v>
      </c>
      <c r="R2629">
        <v>0</v>
      </c>
      <c r="S2629">
        <v>0</v>
      </c>
      <c r="T2629">
        <v>0.37586306716277901</v>
      </c>
      <c r="U2629">
        <v>0</v>
      </c>
      <c r="V2629">
        <v>61.385971606318101</v>
      </c>
      <c r="W2629">
        <v>61.385971606318101</v>
      </c>
      <c r="X2629">
        <v>8760</v>
      </c>
      <c r="Y2629">
        <v>0</v>
      </c>
      <c r="Z2629">
        <v>8760</v>
      </c>
      <c r="AA2629">
        <v>0</v>
      </c>
      <c r="AB2629">
        <v>0</v>
      </c>
      <c r="AC2629">
        <v>0</v>
      </c>
      <c r="AD2629">
        <v>0</v>
      </c>
      <c r="AE2629">
        <v>750.35118103027298</v>
      </c>
      <c r="AF2629">
        <v>134.83449589525401</v>
      </c>
      <c r="AG2629">
        <v>49.197253185229101</v>
      </c>
      <c r="AH2629">
        <v>-1.05330972263457</v>
      </c>
      <c r="AI2629">
        <v>-24.762437820434599</v>
      </c>
      <c r="AJ2629">
        <v>2517.2470703125</v>
      </c>
      <c r="AK2629">
        <v>213.04212521296901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660232.71422523295</v>
      </c>
      <c r="AX2629">
        <v>0</v>
      </c>
      <c r="AY2629">
        <v>0</v>
      </c>
      <c r="AZ2629">
        <v>750.35170442611002</v>
      </c>
      <c r="BA2629">
        <v>0.42134576625728198</v>
      </c>
      <c r="BB2629">
        <v>5.5066374322562998E-2</v>
      </c>
      <c r="BC2629">
        <v>119.345394117699</v>
      </c>
      <c r="BD2629">
        <v>43.239627551675099</v>
      </c>
      <c r="BE2629">
        <v>76.105768045121707</v>
      </c>
      <c r="BF2629">
        <v>0</v>
      </c>
      <c r="BG2629">
        <v>3677.6015915261901</v>
      </c>
      <c r="BH2629">
        <v>0</v>
      </c>
      <c r="BI2629">
        <v>0</v>
      </c>
      <c r="BJ2629">
        <v>18324.391630492799</v>
      </c>
      <c r="BK2629">
        <v>0</v>
      </c>
      <c r="BL2629">
        <v>0</v>
      </c>
      <c r="BM2629">
        <v>0</v>
      </c>
      <c r="BN2629">
        <v>61.407969999999999</v>
      </c>
      <c r="BO2629" s="9" t="e">
        <f>_xlfn.XLOOKUP(A2629,Thermal!A:A,Thermal!B:B)</f>
        <v>#N/A</v>
      </c>
      <c r="BP2629" s="9" t="e">
        <f>_xlfn.XLOOKUP(A2629,Thermal!A:A,Thermal!C:C)</f>
        <v>#N/A</v>
      </c>
    </row>
    <row r="2630" spans="1:68" x14ac:dyDescent="0.3">
      <c r="A2630" t="s">
        <v>2260</v>
      </c>
      <c r="B2630" t="s">
        <v>386</v>
      </c>
      <c r="C2630" t="s">
        <v>387</v>
      </c>
      <c r="D2630" t="s">
        <v>237</v>
      </c>
      <c r="E2630" t="s">
        <v>75</v>
      </c>
      <c r="F2630" t="s">
        <v>133</v>
      </c>
      <c r="G2630">
        <v>19.200000762939499</v>
      </c>
      <c r="H2630">
        <v>0</v>
      </c>
      <c r="J2630" s="1">
        <v>42361</v>
      </c>
      <c r="K2630" s="1">
        <v>55153</v>
      </c>
      <c r="L2630">
        <v>100.700515243121</v>
      </c>
      <c r="M2630">
        <v>31.274498284253401</v>
      </c>
      <c r="N2630">
        <v>6.8437260710573398</v>
      </c>
      <c r="O2630">
        <v>19.200000762939499</v>
      </c>
      <c r="P2630">
        <v>19.200000762939499</v>
      </c>
      <c r="Q2630">
        <v>30570.987901309501</v>
      </c>
      <c r="R2630">
        <v>0</v>
      </c>
      <c r="S2630">
        <v>0</v>
      </c>
      <c r="T2630">
        <v>0.181762430355462</v>
      </c>
      <c r="U2630">
        <v>0</v>
      </c>
      <c r="V2630">
        <v>3.07851517169739</v>
      </c>
      <c r="W2630">
        <v>3.07851517169739</v>
      </c>
      <c r="X2630">
        <v>8760</v>
      </c>
      <c r="Y2630">
        <v>0</v>
      </c>
      <c r="Z2630">
        <v>8760</v>
      </c>
      <c r="AA2630">
        <v>0</v>
      </c>
      <c r="AB2630">
        <v>0</v>
      </c>
      <c r="AC2630">
        <v>0</v>
      </c>
      <c r="AD2630">
        <v>0</v>
      </c>
      <c r="AE2630">
        <v>155.94456607103299</v>
      </c>
      <c r="AF2630">
        <v>111.156060443898</v>
      </c>
      <c r="AG2630">
        <v>18.110875040382499</v>
      </c>
      <c r="AH2630">
        <v>6.35463296549195</v>
      </c>
      <c r="AI2630">
        <v>-35.470005035400398</v>
      </c>
      <c r="AJ2630">
        <v>1822.14440917969</v>
      </c>
      <c r="AK2630">
        <v>101.773037439756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31.442894838750401</v>
      </c>
      <c r="AX2630">
        <v>0</v>
      </c>
      <c r="AY2630">
        <v>0</v>
      </c>
      <c r="AZ2630" s="2">
        <v>-8.8009983301162703E-6</v>
      </c>
      <c r="BA2630" s="2">
        <v>1.1682850077027801E-3</v>
      </c>
      <c r="BB2630" s="2">
        <v>1.1676542356017601E-3</v>
      </c>
      <c r="BC2630">
        <v>1.4928803976332301</v>
      </c>
      <c r="BD2630" s="2">
        <v>3.1824214840017198E-2</v>
      </c>
      <c r="BE2630">
        <v>2.0045076593731901</v>
      </c>
      <c r="BF2630">
        <v>0</v>
      </c>
      <c r="BG2630" s="2">
        <v>1.6872237352799899E-2</v>
      </c>
      <c r="BH2630">
        <v>0</v>
      </c>
      <c r="BI2630">
        <v>0</v>
      </c>
      <c r="BJ2630" s="2">
        <v>-3.6898056796082901E-4</v>
      </c>
      <c r="BK2630">
        <v>0</v>
      </c>
      <c r="BL2630">
        <v>0</v>
      </c>
      <c r="BM2630">
        <v>0</v>
      </c>
      <c r="BN2630">
        <v>3.0785149999999999</v>
      </c>
      <c r="BO2630" s="9" t="e">
        <f>_xlfn.XLOOKUP(A2630,Thermal!A:A,Thermal!B:B)</f>
        <v>#N/A</v>
      </c>
      <c r="BP2630" s="9" t="e">
        <f>_xlfn.XLOOKUP(A2630,Thermal!A:A,Thermal!C:C)</f>
        <v>#N/A</v>
      </c>
    </row>
    <row r="2631" spans="1:68" x14ac:dyDescent="0.3">
      <c r="A2631" t="s">
        <v>2261</v>
      </c>
      <c r="B2631" t="s">
        <v>187</v>
      </c>
      <c r="C2631" t="s">
        <v>188</v>
      </c>
      <c r="D2631" t="s">
        <v>237</v>
      </c>
      <c r="E2631" t="s">
        <v>75</v>
      </c>
      <c r="F2631" t="s">
        <v>76</v>
      </c>
      <c r="G2631">
        <v>50</v>
      </c>
      <c r="H2631">
        <v>0</v>
      </c>
      <c r="J2631" s="1">
        <v>40344</v>
      </c>
      <c r="K2631" s="1">
        <v>55153</v>
      </c>
      <c r="L2631">
        <v>95.424876982086801</v>
      </c>
      <c r="M2631">
        <v>18.9069220859928</v>
      </c>
      <c r="N2631" s="2">
        <v>-4.9818229067542401E-2</v>
      </c>
      <c r="O2631">
        <v>50</v>
      </c>
      <c r="P2631">
        <v>50</v>
      </c>
      <c r="Q2631">
        <v>157403.94915388501</v>
      </c>
      <c r="R2631">
        <v>0</v>
      </c>
      <c r="S2631">
        <v>0</v>
      </c>
      <c r="T2631">
        <v>0.35936974692585799</v>
      </c>
      <c r="U2631">
        <v>0</v>
      </c>
      <c r="V2631">
        <v>15.020253415212</v>
      </c>
      <c r="W2631">
        <v>15.020253415212</v>
      </c>
      <c r="X2631">
        <v>8760</v>
      </c>
      <c r="Y2631">
        <v>0</v>
      </c>
      <c r="Z2631">
        <v>8760</v>
      </c>
      <c r="AA2631">
        <v>0</v>
      </c>
      <c r="AB2631">
        <v>0</v>
      </c>
      <c r="AC2631">
        <v>0</v>
      </c>
      <c r="AD2631">
        <v>0</v>
      </c>
      <c r="AE2631">
        <v>228.09999847412101</v>
      </c>
      <c r="AF2631">
        <v>121.905212042391</v>
      </c>
      <c r="AG2631">
        <v>31.8662465232145</v>
      </c>
      <c r="AH2631">
        <v>3.3484131899603198</v>
      </c>
      <c r="AI2631">
        <v>-15.523398399353001</v>
      </c>
      <c r="AJ2631">
        <v>1789.15490722656</v>
      </c>
      <c r="AK2631">
        <v>93.440605681568002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26552.777257278602</v>
      </c>
      <c r="AX2631">
        <v>0</v>
      </c>
      <c r="AY2631">
        <v>0</v>
      </c>
      <c r="AZ2631">
        <v>228.09996108152001</v>
      </c>
      <c r="BA2631">
        <v>0.13517417391183001</v>
      </c>
      <c r="BB2631">
        <v>0.13517427286292399</v>
      </c>
      <c r="BC2631">
        <v>0.67194998060097699</v>
      </c>
      <c r="BD2631" s="2">
        <v>3.1824214840017198E-2</v>
      </c>
      <c r="BE2631">
        <v>0.68397062554270205</v>
      </c>
      <c r="BF2631">
        <v>0</v>
      </c>
      <c r="BG2631">
        <v>9.3499578781047603</v>
      </c>
      <c r="BH2631">
        <v>0</v>
      </c>
      <c r="BI2631">
        <v>0</v>
      </c>
      <c r="BJ2631" s="2">
        <v>8.0584663339695495E-2</v>
      </c>
      <c r="BK2631">
        <v>0</v>
      </c>
      <c r="BL2631">
        <v>0</v>
      </c>
      <c r="BM2631">
        <v>0</v>
      </c>
      <c r="BN2631">
        <v>15.02026</v>
      </c>
      <c r="BO2631" s="9" t="e">
        <f>_xlfn.XLOOKUP(A2631,Thermal!A:A,Thermal!B:B)</f>
        <v>#N/A</v>
      </c>
      <c r="BP2631" s="9" t="e">
        <f>_xlfn.XLOOKUP(A2631,Thermal!A:A,Thermal!C:C)</f>
        <v>#N/A</v>
      </c>
    </row>
    <row r="2632" spans="1:68" x14ac:dyDescent="0.3">
      <c r="A2632" t="s">
        <v>2262</v>
      </c>
      <c r="B2632" t="s">
        <v>96</v>
      </c>
      <c r="C2632" t="s">
        <v>97</v>
      </c>
      <c r="D2632" t="s">
        <v>90</v>
      </c>
      <c r="E2632" t="s">
        <v>75</v>
      </c>
      <c r="F2632" t="s">
        <v>133</v>
      </c>
      <c r="G2632">
        <v>4</v>
      </c>
      <c r="H2632">
        <v>0</v>
      </c>
      <c r="J2632" s="1">
        <v>44454</v>
      </c>
      <c r="K2632" s="1">
        <v>55153</v>
      </c>
      <c r="L2632">
        <v>36.5910622971085</v>
      </c>
      <c r="M2632">
        <v>-11.133464702633599</v>
      </c>
      <c r="N2632">
        <v>-5.6412419590856304</v>
      </c>
      <c r="O2632">
        <v>4</v>
      </c>
      <c r="P2632">
        <v>4</v>
      </c>
      <c r="Q2632">
        <v>10138.1200032094</v>
      </c>
      <c r="R2632">
        <v>0</v>
      </c>
      <c r="S2632">
        <v>0</v>
      </c>
      <c r="T2632">
        <v>0.289329908759136</v>
      </c>
      <c r="U2632">
        <v>0</v>
      </c>
      <c r="V2632">
        <v>0.37096498383457999</v>
      </c>
      <c r="W2632">
        <v>0.37096498383457999</v>
      </c>
      <c r="X2632">
        <v>8760</v>
      </c>
      <c r="Y2632">
        <v>0</v>
      </c>
      <c r="Z2632">
        <v>8760</v>
      </c>
      <c r="AA2632">
        <v>0</v>
      </c>
      <c r="AB2632">
        <v>0</v>
      </c>
      <c r="AC2632">
        <v>0</v>
      </c>
      <c r="AD2632">
        <v>0</v>
      </c>
      <c r="AE2632">
        <v>13.2359998226166</v>
      </c>
      <c r="AF2632">
        <v>77.316044388938494</v>
      </c>
      <c r="AG2632">
        <v>-6.5547261349708004</v>
      </c>
      <c r="AH2632">
        <v>-2.8197818109784198</v>
      </c>
      <c r="AI2632">
        <v>-25.4772033691406</v>
      </c>
      <c r="AJ2632">
        <v>2050.6865234375</v>
      </c>
      <c r="AK2632">
        <v>74.647515011091301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0.15865582111832299</v>
      </c>
      <c r="BB2632" s="2">
        <v>1.0077528424561301E-4</v>
      </c>
      <c r="BC2632">
        <v>4.7625885636110299</v>
      </c>
      <c r="BD2632">
        <v>4.7625885586894903</v>
      </c>
      <c r="BE2632">
        <v>4.7625901408658802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0</v>
      </c>
      <c r="BL2632">
        <v>0</v>
      </c>
      <c r="BM2632">
        <v>0</v>
      </c>
      <c r="BN2632">
        <v>0.37096499999999999</v>
      </c>
      <c r="BO2632" s="9" t="e">
        <f>_xlfn.XLOOKUP(A2632,Thermal!A:A,Thermal!B:B)</f>
        <v>#N/A</v>
      </c>
      <c r="BP2632" s="9" t="e">
        <f>_xlfn.XLOOKUP(A2632,Thermal!A:A,Thermal!C:C)</f>
        <v>#N/A</v>
      </c>
    </row>
    <row r="2633" spans="1:68" x14ac:dyDescent="0.3">
      <c r="A2633" t="s">
        <v>2263</v>
      </c>
      <c r="B2633" t="s">
        <v>172</v>
      </c>
      <c r="C2633" t="s">
        <v>173</v>
      </c>
      <c r="D2633" t="s">
        <v>174</v>
      </c>
      <c r="E2633" t="s">
        <v>75</v>
      </c>
      <c r="F2633" t="s">
        <v>88</v>
      </c>
      <c r="G2633">
        <v>2.7999999523162802</v>
      </c>
      <c r="H2633">
        <v>0</v>
      </c>
      <c r="J2633" s="1">
        <v>44972</v>
      </c>
      <c r="K2633" s="1">
        <v>52686</v>
      </c>
      <c r="L2633">
        <v>98.092013778022306</v>
      </c>
      <c r="M2633">
        <v>25.544354808843998</v>
      </c>
      <c r="N2633">
        <v>4.5538427103184196</v>
      </c>
      <c r="O2633">
        <v>2.7999999523162802</v>
      </c>
      <c r="P2633">
        <v>2.7999999523162802</v>
      </c>
      <c r="Q2633">
        <v>4299.7443305177103</v>
      </c>
      <c r="R2633">
        <v>0</v>
      </c>
      <c r="S2633">
        <v>0</v>
      </c>
      <c r="T2633">
        <v>0.17529942936915499</v>
      </c>
      <c r="U2633">
        <v>0</v>
      </c>
      <c r="V2633">
        <v>0.42177147823946598</v>
      </c>
      <c r="W2633">
        <v>0.42177147823946598</v>
      </c>
      <c r="X2633">
        <v>8760</v>
      </c>
      <c r="Y2633">
        <v>0</v>
      </c>
      <c r="Z2633">
        <v>8760</v>
      </c>
      <c r="AA2633">
        <v>0</v>
      </c>
      <c r="AB2633">
        <v>0</v>
      </c>
      <c r="AC2633">
        <v>0</v>
      </c>
      <c r="AD2633">
        <v>0</v>
      </c>
      <c r="AE2633">
        <v>498.65479417890299</v>
      </c>
      <c r="AF2633">
        <v>104.96896073751201</v>
      </c>
      <c r="AG2633">
        <v>13.286239604870801</v>
      </c>
      <c r="AH2633">
        <v>4.9921688229288996</v>
      </c>
      <c r="AI2633">
        <v>-40.208034515380902</v>
      </c>
      <c r="AJ2633">
        <v>1827.22680664063</v>
      </c>
      <c r="AK2633">
        <v>86.897808697231696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1454.39932151581</v>
      </c>
      <c r="AX2633">
        <v>0</v>
      </c>
      <c r="AY2633">
        <v>0</v>
      </c>
      <c r="AZ2633">
        <v>498.99919542283197</v>
      </c>
      <c r="BA2633">
        <v>27.017421290304899</v>
      </c>
      <c r="BB2633">
        <v>18.740914788891299</v>
      </c>
      <c r="BC2633">
        <v>65.697326823152807</v>
      </c>
      <c r="BD2633" s="2">
        <v>3.1824214840017198E-2</v>
      </c>
      <c r="BE2633">
        <v>65.292457263243904</v>
      </c>
      <c r="BF2633">
        <v>0</v>
      </c>
      <c r="BG2633">
        <v>78650.4378746281</v>
      </c>
      <c r="BH2633">
        <v>0</v>
      </c>
      <c r="BI2633">
        <v>0</v>
      </c>
      <c r="BJ2633">
        <v>35681.970603187801</v>
      </c>
      <c r="BK2633">
        <v>0</v>
      </c>
      <c r="BL2633">
        <v>0</v>
      </c>
      <c r="BM2633">
        <v>0</v>
      </c>
      <c r="BN2633">
        <v>0.53610389999999997</v>
      </c>
      <c r="BO2633" s="9" t="e">
        <f>_xlfn.XLOOKUP(A2633,Thermal!A:A,Thermal!B:B)</f>
        <v>#N/A</v>
      </c>
      <c r="BP2633" s="9" t="e">
        <f>_xlfn.XLOOKUP(A2633,Thermal!A:A,Thermal!C:C)</f>
        <v>#N/A</v>
      </c>
    </row>
    <row r="2634" spans="1:68" x14ac:dyDescent="0.3">
      <c r="A2634" t="s">
        <v>2264</v>
      </c>
      <c r="B2634" t="s">
        <v>132</v>
      </c>
      <c r="C2634" t="s">
        <v>97</v>
      </c>
      <c r="D2634" t="s">
        <v>90</v>
      </c>
      <c r="E2634" t="s">
        <v>75</v>
      </c>
      <c r="F2634" t="s">
        <v>133</v>
      </c>
      <c r="G2634">
        <v>20</v>
      </c>
      <c r="H2634">
        <v>0</v>
      </c>
      <c r="J2634" s="1">
        <v>44168</v>
      </c>
      <c r="K2634" s="1">
        <v>55153</v>
      </c>
      <c r="L2634">
        <v>55.875548498561201</v>
      </c>
      <c r="M2634">
        <v>-5.7594466344149797</v>
      </c>
      <c r="N2634">
        <v>-3.6714981890164999</v>
      </c>
      <c r="O2634">
        <v>20</v>
      </c>
      <c r="P2634">
        <v>20</v>
      </c>
      <c r="Q2634">
        <v>43394.301126383201</v>
      </c>
      <c r="R2634">
        <v>0</v>
      </c>
      <c r="S2634">
        <v>0</v>
      </c>
      <c r="T2634">
        <v>0.24768436715830799</v>
      </c>
      <c r="U2634">
        <v>0</v>
      </c>
      <c r="V2634">
        <v>2.4246809161907099</v>
      </c>
      <c r="W2634">
        <v>2.4246809161907099</v>
      </c>
      <c r="X2634">
        <v>8760</v>
      </c>
      <c r="Y2634">
        <v>0</v>
      </c>
      <c r="Z2634">
        <v>8760</v>
      </c>
      <c r="AA2634">
        <v>0</v>
      </c>
      <c r="AB2634">
        <v>0</v>
      </c>
      <c r="AC2634">
        <v>0</v>
      </c>
      <c r="AD2634">
        <v>0</v>
      </c>
      <c r="AE2634">
        <v>11657.0789048672</v>
      </c>
      <c r="AF2634">
        <v>92.794527752920303</v>
      </c>
      <c r="AG2634">
        <v>4.4332333085675799</v>
      </c>
      <c r="AH2634">
        <v>1.6707421505826801</v>
      </c>
      <c r="AI2634">
        <v>-40.441123962402301</v>
      </c>
      <c r="AJ2634">
        <v>2202.69116210938</v>
      </c>
      <c r="AK2634">
        <v>90.446874755052804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18.4799995422363</v>
      </c>
      <c r="AX2634">
        <v>0</v>
      </c>
      <c r="AY2634">
        <v>0</v>
      </c>
      <c r="AZ2634">
        <v>121.659995457623</v>
      </c>
      <c r="BA2634">
        <v>0.15865582111832299</v>
      </c>
      <c r="BB2634" s="2">
        <v>1.0077528424561301E-4</v>
      </c>
      <c r="BC2634">
        <v>4.7625885636110299</v>
      </c>
      <c r="BD2634">
        <v>4.7625885586894903</v>
      </c>
      <c r="BE2634">
        <v>4.7625901408658802</v>
      </c>
      <c r="BF2634">
        <v>0</v>
      </c>
      <c r="BG2634" s="2">
        <v>1.38156469911337E-2</v>
      </c>
      <c r="BH2634">
        <v>0</v>
      </c>
      <c r="BI2634">
        <v>0</v>
      </c>
      <c r="BJ2634">
        <v>0.119582911963538</v>
      </c>
      <c r="BK2634">
        <v>0</v>
      </c>
      <c r="BL2634">
        <v>0</v>
      </c>
      <c r="BM2634">
        <v>0</v>
      </c>
      <c r="BN2634">
        <v>2.4246810000000001</v>
      </c>
      <c r="BO2634" s="9" t="e">
        <f>_xlfn.XLOOKUP(A2634,Thermal!A:A,Thermal!B:B)</f>
        <v>#N/A</v>
      </c>
      <c r="BP2634" s="9" t="e">
        <f>_xlfn.XLOOKUP(A2634,Thermal!A:A,Thermal!C:C)</f>
        <v>#N/A</v>
      </c>
    </row>
    <row r="2635" spans="1:68" x14ac:dyDescent="0.3">
      <c r="A2635" t="s">
        <v>2265</v>
      </c>
      <c r="B2635" t="s">
        <v>132</v>
      </c>
      <c r="C2635" t="s">
        <v>97</v>
      </c>
      <c r="D2635" t="s">
        <v>90</v>
      </c>
      <c r="E2635" t="s">
        <v>75</v>
      </c>
      <c r="F2635" t="s">
        <v>133</v>
      </c>
      <c r="G2635">
        <v>50</v>
      </c>
      <c r="H2635">
        <v>0</v>
      </c>
      <c r="J2635" s="1">
        <v>44168</v>
      </c>
      <c r="K2635" s="1">
        <v>55153</v>
      </c>
      <c r="L2635">
        <v>54.217797196336498</v>
      </c>
      <c r="M2635">
        <v>-5.0671628644473801</v>
      </c>
      <c r="N2635">
        <v>-3.8152300991153898</v>
      </c>
      <c r="O2635">
        <v>50</v>
      </c>
      <c r="P2635">
        <v>50</v>
      </c>
      <c r="Q2635">
        <v>80332.229080971301</v>
      </c>
      <c r="R2635">
        <v>0</v>
      </c>
      <c r="S2635">
        <v>0</v>
      </c>
      <c r="T2635">
        <v>0.183406915709561</v>
      </c>
      <c r="U2635">
        <v>0</v>
      </c>
      <c r="V2635">
        <v>4.35543702492732</v>
      </c>
      <c r="W2635">
        <v>4.35543702492732</v>
      </c>
      <c r="X2635">
        <v>8760</v>
      </c>
      <c r="Y2635">
        <v>0</v>
      </c>
      <c r="Z2635">
        <v>8760</v>
      </c>
      <c r="AA2635">
        <v>0</v>
      </c>
      <c r="AB2635">
        <v>0</v>
      </c>
      <c r="AC2635">
        <v>0</v>
      </c>
      <c r="AD2635">
        <v>0</v>
      </c>
      <c r="AE2635">
        <v>24135.0708351135</v>
      </c>
      <c r="AF2635">
        <v>92.750403719628395</v>
      </c>
      <c r="AG2635">
        <v>4.4332333085675799</v>
      </c>
      <c r="AH2635">
        <v>1.6266180015774201</v>
      </c>
      <c r="AI2635">
        <v>-40.536701202392599</v>
      </c>
      <c r="AJ2635">
        <v>2202.40795898438</v>
      </c>
      <c r="AK2635">
        <v>90.448016132896996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25.5</v>
      </c>
      <c r="AX2635">
        <v>0</v>
      </c>
      <c r="AY2635">
        <v>0</v>
      </c>
      <c r="AZ2635">
        <v>165.95000721421101</v>
      </c>
      <c r="BA2635">
        <v>0.15865582111832299</v>
      </c>
      <c r="BB2635" s="2">
        <v>1.0077528424561301E-4</v>
      </c>
      <c r="BC2635">
        <v>4.7625885636110299</v>
      </c>
      <c r="BD2635">
        <v>4.7625885586894903</v>
      </c>
      <c r="BE2635">
        <v>4.7625901408658802</v>
      </c>
      <c r="BF2635">
        <v>0</v>
      </c>
      <c r="BG2635">
        <v>1.9063800573348999E-2</v>
      </c>
      <c r="BH2635">
        <v>0</v>
      </c>
      <c r="BI2635">
        <v>0</v>
      </c>
      <c r="BJ2635">
        <v>0.16323971524137701</v>
      </c>
      <c r="BK2635">
        <v>0</v>
      </c>
      <c r="BL2635">
        <v>0</v>
      </c>
      <c r="BM2635">
        <v>0</v>
      </c>
      <c r="BN2635">
        <v>4.3554370000000002</v>
      </c>
      <c r="BO2635" s="9" t="e">
        <f>_xlfn.XLOOKUP(A2635,Thermal!A:A,Thermal!B:B)</f>
        <v>#N/A</v>
      </c>
      <c r="BP2635" s="9" t="e">
        <f>_xlfn.XLOOKUP(A2635,Thermal!A:A,Thermal!C:C)</f>
        <v>#N/A</v>
      </c>
    </row>
    <row r="2636" spans="1:68" x14ac:dyDescent="0.3">
      <c r="A2636" t="s">
        <v>2266</v>
      </c>
      <c r="B2636" t="s">
        <v>132</v>
      </c>
      <c r="C2636" t="s">
        <v>97</v>
      </c>
      <c r="D2636" t="s">
        <v>90</v>
      </c>
      <c r="E2636" t="s">
        <v>75</v>
      </c>
      <c r="F2636" t="s">
        <v>133</v>
      </c>
      <c r="G2636">
        <v>50</v>
      </c>
      <c r="H2636">
        <v>0</v>
      </c>
      <c r="J2636" s="1">
        <v>44168</v>
      </c>
      <c r="K2636" s="1">
        <v>55153</v>
      </c>
      <c r="L2636">
        <v>53.989086786896998</v>
      </c>
      <c r="M2636">
        <v>-5.2006958502572198</v>
      </c>
      <c r="N2636">
        <v>-3.7506446033280798</v>
      </c>
      <c r="O2636">
        <v>50</v>
      </c>
      <c r="P2636">
        <v>50</v>
      </c>
      <c r="Q2636">
        <v>76384.754438977703</v>
      </c>
      <c r="R2636">
        <v>0</v>
      </c>
      <c r="S2636">
        <v>0</v>
      </c>
      <c r="T2636">
        <v>0.17439441652694801</v>
      </c>
      <c r="U2636">
        <v>0</v>
      </c>
      <c r="V2636">
        <v>4.1239436506426896</v>
      </c>
      <c r="W2636">
        <v>4.1239436506426896</v>
      </c>
      <c r="X2636">
        <v>8760</v>
      </c>
      <c r="Y2636">
        <v>0</v>
      </c>
      <c r="Z2636">
        <v>8760</v>
      </c>
      <c r="AA2636">
        <v>0</v>
      </c>
      <c r="AB2636">
        <v>0</v>
      </c>
      <c r="AC2636">
        <v>0</v>
      </c>
      <c r="AD2636">
        <v>0</v>
      </c>
      <c r="AE2636">
        <v>22775.545451164198</v>
      </c>
      <c r="AF2636">
        <v>92.783144955865893</v>
      </c>
      <c r="AG2636">
        <v>4.4332333085675799</v>
      </c>
      <c r="AH2636">
        <v>1.65935939596515</v>
      </c>
      <c r="AI2636">
        <v>-40.502899169921903</v>
      </c>
      <c r="AJ2636">
        <v>2202.62158203125</v>
      </c>
      <c r="AK2636">
        <v>90.452128985522293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24.149999618530298</v>
      </c>
      <c r="AX2636">
        <v>0</v>
      </c>
      <c r="AY2636">
        <v>0</v>
      </c>
      <c r="AZ2636">
        <v>157.150004692376</v>
      </c>
      <c r="BA2636">
        <v>0.15865582111832299</v>
      </c>
      <c r="BB2636" s="2">
        <v>1.0077528424561301E-4</v>
      </c>
      <c r="BC2636">
        <v>4.7625885636110299</v>
      </c>
      <c r="BD2636">
        <v>4.7625885586894903</v>
      </c>
      <c r="BE2636">
        <v>4.7625901408658802</v>
      </c>
      <c r="BF2636">
        <v>0</v>
      </c>
      <c r="BG2636" s="2">
        <v>1.8054539337754302E-2</v>
      </c>
      <c r="BH2636">
        <v>0</v>
      </c>
      <c r="BI2636">
        <v>0</v>
      </c>
      <c r="BJ2636">
        <v>0.15456634339585501</v>
      </c>
      <c r="BK2636">
        <v>0</v>
      </c>
      <c r="BL2636">
        <v>0</v>
      </c>
      <c r="BM2636">
        <v>0</v>
      </c>
      <c r="BN2636">
        <v>4.1239439999999998</v>
      </c>
      <c r="BO2636" s="9" t="e">
        <f>_xlfn.XLOOKUP(A2636,Thermal!A:A,Thermal!B:B)</f>
        <v>#N/A</v>
      </c>
      <c r="BP2636" s="9" t="e">
        <f>_xlfn.XLOOKUP(A2636,Thermal!A:A,Thermal!C:C)</f>
        <v>#N/A</v>
      </c>
    </row>
    <row r="2637" spans="1:68" x14ac:dyDescent="0.3">
      <c r="A2637" t="s">
        <v>2267</v>
      </c>
      <c r="B2637" t="s">
        <v>132</v>
      </c>
      <c r="C2637" t="s">
        <v>97</v>
      </c>
      <c r="D2637" t="s">
        <v>90</v>
      </c>
      <c r="E2637" t="s">
        <v>75</v>
      </c>
      <c r="F2637" t="s">
        <v>88</v>
      </c>
      <c r="G2637">
        <v>40</v>
      </c>
      <c r="H2637">
        <v>0</v>
      </c>
      <c r="J2637" s="1">
        <v>44168</v>
      </c>
      <c r="K2637" s="1">
        <v>55153</v>
      </c>
      <c r="L2637">
        <v>55.784976157285897</v>
      </c>
      <c r="M2637">
        <v>-6.1677690934269904</v>
      </c>
      <c r="N2637">
        <v>-3.2386201780742798</v>
      </c>
      <c r="O2637">
        <v>40</v>
      </c>
      <c r="P2637">
        <v>40</v>
      </c>
      <c r="Q2637">
        <v>85138.998442675904</v>
      </c>
      <c r="R2637">
        <v>0</v>
      </c>
      <c r="S2637">
        <v>0</v>
      </c>
      <c r="T2637">
        <v>0.24297659372840499</v>
      </c>
      <c r="U2637">
        <v>0</v>
      </c>
      <c r="V2637">
        <v>4.7494775395462501</v>
      </c>
      <c r="W2637">
        <v>4.7494775395462501</v>
      </c>
      <c r="X2637">
        <v>8760</v>
      </c>
      <c r="Y2637">
        <v>0</v>
      </c>
      <c r="Z2637">
        <v>8760</v>
      </c>
      <c r="AA2637">
        <v>0</v>
      </c>
      <c r="AB2637">
        <v>0</v>
      </c>
      <c r="AC2637">
        <v>0</v>
      </c>
      <c r="AD2637">
        <v>0</v>
      </c>
      <c r="AE2637">
        <v>22534.5615944862</v>
      </c>
      <c r="AF2637">
        <v>93.028521563536302</v>
      </c>
      <c r="AG2637">
        <v>4.4332333085675799</v>
      </c>
      <c r="AH2637">
        <v>1.90473593121789</v>
      </c>
      <c r="AI2637">
        <v>-40.1379203796387</v>
      </c>
      <c r="AJ2637">
        <v>2204.26782226563</v>
      </c>
      <c r="AK2637">
        <v>90.471833414014995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36</v>
      </c>
      <c r="AX2637">
        <v>0</v>
      </c>
      <c r="AY2637">
        <v>0</v>
      </c>
      <c r="AZ2637">
        <v>309.67999695241502</v>
      </c>
      <c r="BA2637">
        <v>0.15865582111832299</v>
      </c>
      <c r="BB2637" s="2">
        <v>1.0077528424561301E-4</v>
      </c>
      <c r="BC2637">
        <v>4.7625885636110299</v>
      </c>
      <c r="BD2637">
        <v>4.7625885586894903</v>
      </c>
      <c r="BE2637">
        <v>4.7625901408658802</v>
      </c>
      <c r="BF2637">
        <v>0</v>
      </c>
      <c r="BG2637" s="2">
        <v>2.69136000424623E-2</v>
      </c>
      <c r="BH2637">
        <v>0</v>
      </c>
      <c r="BI2637">
        <v>0</v>
      </c>
      <c r="BJ2637">
        <v>0.279517423099235</v>
      </c>
      <c r="BK2637">
        <v>0</v>
      </c>
      <c r="BL2637">
        <v>0</v>
      </c>
      <c r="BM2637">
        <v>0</v>
      </c>
      <c r="BN2637">
        <v>4.7494779999999999</v>
      </c>
      <c r="BO2637" s="9" t="e">
        <f>_xlfn.XLOOKUP(A2637,Thermal!A:A,Thermal!B:B)</f>
        <v>#N/A</v>
      </c>
      <c r="BP2637" s="9" t="e">
        <f>_xlfn.XLOOKUP(A2637,Thermal!A:A,Thermal!C:C)</f>
        <v>#N/A</v>
      </c>
    </row>
    <row r="2638" spans="1:68" x14ac:dyDescent="0.3">
      <c r="A2638" t="s">
        <v>2268</v>
      </c>
      <c r="B2638" t="s">
        <v>386</v>
      </c>
      <c r="C2638" t="s">
        <v>387</v>
      </c>
      <c r="D2638" t="s">
        <v>237</v>
      </c>
      <c r="E2638" t="s">
        <v>167</v>
      </c>
      <c r="F2638" t="s">
        <v>167</v>
      </c>
      <c r="G2638">
        <v>43.200000762939503</v>
      </c>
      <c r="H2638">
        <v>0</v>
      </c>
      <c r="J2638" s="1">
        <v>45214</v>
      </c>
      <c r="K2638" s="1">
        <v>55153</v>
      </c>
      <c r="L2638">
        <v>105.820905425886</v>
      </c>
      <c r="M2638">
        <v>21.512157364277702</v>
      </c>
      <c r="N2638">
        <v>2.5088200242629899</v>
      </c>
      <c r="O2638">
        <v>26.757009345794401</v>
      </c>
      <c r="P2638">
        <v>29.403973509933799</v>
      </c>
      <c r="Q2638">
        <v>166638.55263454901</v>
      </c>
      <c r="R2638">
        <v>0</v>
      </c>
      <c r="S2638">
        <v>0</v>
      </c>
      <c r="T2638">
        <v>0.55949017134699797</v>
      </c>
      <c r="U2638">
        <v>0</v>
      </c>
      <c r="V2638">
        <v>17.6338435851365</v>
      </c>
      <c r="W2638">
        <v>17.6338435851365</v>
      </c>
      <c r="X2638">
        <v>0</v>
      </c>
      <c r="Y2638">
        <v>0</v>
      </c>
      <c r="Z2638">
        <v>533</v>
      </c>
      <c r="AA2638">
        <v>8227</v>
      </c>
      <c r="AB2638">
        <v>0</v>
      </c>
      <c r="AC2638">
        <v>0</v>
      </c>
      <c r="AD2638">
        <v>0</v>
      </c>
      <c r="AE2638">
        <v>0</v>
      </c>
      <c r="AF2638">
        <v>109.010384242309</v>
      </c>
      <c r="AG2638">
        <v>20.3339704611695</v>
      </c>
      <c r="AH2638">
        <v>1.98586152697546</v>
      </c>
      <c r="AI2638">
        <v>-32.973579406738303</v>
      </c>
      <c r="AJ2638">
        <v>2055.02465820313</v>
      </c>
      <c r="AK2638">
        <v>105.761228363966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3471.64328072034</v>
      </c>
      <c r="AW2638">
        <v>7366.6423432445199</v>
      </c>
      <c r="AX2638">
        <v>2562.5083488374898</v>
      </c>
      <c r="AY2638">
        <v>17514.7940966524</v>
      </c>
      <c r="AZ2638">
        <v>27494.261920615001</v>
      </c>
      <c r="BA2638" s="2">
        <v>1.1682850077027801E-3</v>
      </c>
      <c r="BB2638" s="2">
        <v>1.1676542356017601E-3</v>
      </c>
      <c r="BC2638">
        <v>1.4928803976332301</v>
      </c>
      <c r="BD2638" s="2">
        <v>3.1824214840017198E-2</v>
      </c>
      <c r="BE2638">
        <v>2.0045076593731901</v>
      </c>
      <c r="BF2638">
        <v>0.71928204248888505</v>
      </c>
      <c r="BG2638">
        <v>60.962451232981699</v>
      </c>
      <c r="BH2638">
        <v>1641.9959270583199</v>
      </c>
      <c r="BI2638">
        <v>649.77564936094996</v>
      </c>
      <c r="BJ2638">
        <v>14919.249303973</v>
      </c>
      <c r="BK2638">
        <v>0</v>
      </c>
      <c r="BL2638">
        <v>0</v>
      </c>
      <c r="BM2638">
        <v>0</v>
      </c>
      <c r="BN2638">
        <v>17.651119999999999</v>
      </c>
      <c r="BO2638" s="9" t="e">
        <f>_xlfn.XLOOKUP(A2638,Thermal!A:A,Thermal!B:B)</f>
        <v>#N/A</v>
      </c>
      <c r="BP2638" s="9" t="e">
        <f>_xlfn.XLOOKUP(A2638,Thermal!A:A,Thermal!C:C)</f>
        <v>#N/A</v>
      </c>
    </row>
    <row r="2639" spans="1:68" x14ac:dyDescent="0.3">
      <c r="A2639" t="s">
        <v>2269</v>
      </c>
      <c r="B2639" t="s">
        <v>187</v>
      </c>
      <c r="C2639" t="s">
        <v>188</v>
      </c>
      <c r="D2639" t="s">
        <v>237</v>
      </c>
      <c r="E2639" t="s">
        <v>167</v>
      </c>
      <c r="F2639" t="s">
        <v>167</v>
      </c>
      <c r="G2639">
        <v>810</v>
      </c>
      <c r="H2639">
        <v>0</v>
      </c>
      <c r="J2639" s="1">
        <v>25659</v>
      </c>
      <c r="K2639" s="1">
        <v>55153</v>
      </c>
      <c r="L2639">
        <v>93.335418720391402</v>
      </c>
      <c r="M2639">
        <v>12.9876502940949</v>
      </c>
      <c r="N2639">
        <v>2.12251005221753</v>
      </c>
      <c r="O2639">
        <v>742.85383962470803</v>
      </c>
      <c r="P2639">
        <v>778.75120372645904</v>
      </c>
      <c r="Q2639">
        <v>2220581.4995651199</v>
      </c>
      <c r="R2639">
        <v>0</v>
      </c>
      <c r="S2639">
        <v>0</v>
      </c>
      <c r="T2639">
        <v>0.308289496823481</v>
      </c>
      <c r="U2639">
        <v>0</v>
      </c>
      <c r="V2639">
        <v>207.25890511510201</v>
      </c>
      <c r="W2639">
        <v>207.25890511510201</v>
      </c>
      <c r="X2639">
        <v>0</v>
      </c>
      <c r="Y2639">
        <v>0</v>
      </c>
      <c r="Z2639">
        <v>0</v>
      </c>
      <c r="AA2639">
        <v>8760</v>
      </c>
      <c r="AB2639">
        <v>0</v>
      </c>
      <c r="AC2639">
        <v>0</v>
      </c>
      <c r="AD2639">
        <v>0</v>
      </c>
      <c r="AE2639">
        <v>0</v>
      </c>
      <c r="AF2639">
        <v>108.882505495686</v>
      </c>
      <c r="AG2639">
        <v>18.471706511465499</v>
      </c>
      <c r="AH2639">
        <v>3.72024659942806</v>
      </c>
      <c r="AI2639">
        <v>-34.789871215820298</v>
      </c>
      <c r="AJ2639">
        <v>1769.904296875</v>
      </c>
      <c r="AK2639">
        <v>99.474306611499003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0.13517417391183001</v>
      </c>
      <c r="BB2639">
        <v>0.13517427286292399</v>
      </c>
      <c r="BC2639">
        <v>0.67194998060097699</v>
      </c>
      <c r="BD2639" s="2">
        <v>3.1824214840017198E-2</v>
      </c>
      <c r="BE2639">
        <v>0.68397062554270205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0</v>
      </c>
      <c r="BL2639">
        <v>0</v>
      </c>
      <c r="BM2639">
        <v>0</v>
      </c>
      <c r="BN2639">
        <v>207.25890000000001</v>
      </c>
      <c r="BO2639" s="9" t="e">
        <f>_xlfn.XLOOKUP(A2639,Thermal!A:A,Thermal!B:B)</f>
        <v>#N/A</v>
      </c>
      <c r="BP2639" s="9" t="e">
        <f>_xlfn.XLOOKUP(A2639,Thermal!A:A,Thermal!C:C)</f>
        <v>#N/A</v>
      </c>
    </row>
    <row r="2640" spans="1:68" x14ac:dyDescent="0.3">
      <c r="A2640" t="s">
        <v>2270</v>
      </c>
      <c r="B2640" t="s">
        <v>96</v>
      </c>
      <c r="C2640" t="s">
        <v>97</v>
      </c>
      <c r="D2640" t="s">
        <v>90</v>
      </c>
      <c r="E2640" t="s">
        <v>75</v>
      </c>
      <c r="F2640" t="s">
        <v>133</v>
      </c>
      <c r="G2640">
        <v>3</v>
      </c>
      <c r="H2640">
        <v>0</v>
      </c>
      <c r="J2640" s="1">
        <v>42451</v>
      </c>
      <c r="K2640" s="1">
        <v>55518</v>
      </c>
      <c r="L2640">
        <v>35.9088494851663</v>
      </c>
      <c r="M2640">
        <v>-15.9428447773727</v>
      </c>
      <c r="N2640">
        <v>-4.9956251169109498</v>
      </c>
      <c r="O2640">
        <v>3</v>
      </c>
      <c r="P2640">
        <v>3</v>
      </c>
      <c r="Q2640">
        <v>7762.1640125117301</v>
      </c>
      <c r="R2640">
        <v>0</v>
      </c>
      <c r="S2640">
        <v>0</v>
      </c>
      <c r="T2640">
        <v>0.295363927405493</v>
      </c>
      <c r="U2640">
        <v>0</v>
      </c>
      <c r="V2640">
        <v>0.278730749582149</v>
      </c>
      <c r="W2640">
        <v>0.278730749582149</v>
      </c>
      <c r="X2640">
        <v>8760</v>
      </c>
      <c r="Y2640">
        <v>0</v>
      </c>
      <c r="Z2640">
        <v>8760</v>
      </c>
      <c r="AA2640">
        <v>0</v>
      </c>
      <c r="AB2640">
        <v>0</v>
      </c>
      <c r="AC2640">
        <v>0</v>
      </c>
      <c r="AD2640">
        <v>0</v>
      </c>
      <c r="AE2640">
        <v>58.883999586105297</v>
      </c>
      <c r="AF2640">
        <v>73.262738642318496</v>
      </c>
      <c r="AG2640">
        <v>-8.7430058212412902</v>
      </c>
      <c r="AH2640">
        <v>-4.6848078829833897</v>
      </c>
      <c r="AI2640">
        <v>-25.20924949646</v>
      </c>
      <c r="AJ2640">
        <v>1965.85388183594</v>
      </c>
      <c r="AK2640">
        <v>71.987278833116406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 s="2">
        <v>5.5588316172361395E-7</v>
      </c>
      <c r="BA2640">
        <v>0.15865582111832299</v>
      </c>
      <c r="BB2640" s="2">
        <v>1.0077528424561301E-4</v>
      </c>
      <c r="BC2640">
        <v>4.7625885636110299</v>
      </c>
      <c r="BD2640">
        <v>4.7625885586894903</v>
      </c>
      <c r="BE2640">
        <v>4.7625901408658802</v>
      </c>
      <c r="BF2640">
        <v>0</v>
      </c>
      <c r="BG2640">
        <v>0</v>
      </c>
      <c r="BH2640">
        <v>0</v>
      </c>
      <c r="BI2640">
        <v>0</v>
      </c>
      <c r="BJ2640" s="2">
        <v>-2.2415733941065499E-7</v>
      </c>
      <c r="BK2640">
        <v>0</v>
      </c>
      <c r="BL2640">
        <v>0</v>
      </c>
      <c r="BM2640">
        <v>0</v>
      </c>
      <c r="BN2640">
        <v>0.2787308</v>
      </c>
      <c r="BO2640" s="9" t="e">
        <f>_xlfn.XLOOKUP(A2640,Thermal!A:A,Thermal!B:B)</f>
        <v>#N/A</v>
      </c>
      <c r="BP2640" s="9" t="e">
        <f>_xlfn.XLOOKUP(A2640,Thermal!A:A,Thermal!C:C)</f>
        <v>#N/A</v>
      </c>
    </row>
    <row r="2641" spans="1:68" x14ac:dyDescent="0.3">
      <c r="A2641" t="s">
        <v>2272</v>
      </c>
      <c r="B2641" t="s">
        <v>96</v>
      </c>
      <c r="C2641" t="s">
        <v>97</v>
      </c>
      <c r="D2641" t="s">
        <v>90</v>
      </c>
      <c r="E2641" t="s">
        <v>75</v>
      </c>
      <c r="F2641" t="s">
        <v>133</v>
      </c>
      <c r="G2641">
        <v>85</v>
      </c>
      <c r="H2641">
        <v>0</v>
      </c>
      <c r="J2641" s="1">
        <v>45214</v>
      </c>
      <c r="K2641" s="1">
        <v>56614</v>
      </c>
      <c r="L2641">
        <v>8.4672389706956803</v>
      </c>
      <c r="M2641">
        <v>-47.956650986580698</v>
      </c>
      <c r="N2641">
        <v>-7.7347101433864598</v>
      </c>
      <c r="O2641">
        <v>85</v>
      </c>
      <c r="P2641">
        <v>85</v>
      </c>
      <c r="Q2641">
        <v>206228.13049760499</v>
      </c>
      <c r="R2641">
        <v>0</v>
      </c>
      <c r="S2641">
        <v>0</v>
      </c>
      <c r="T2641">
        <v>0.27696498858088597</v>
      </c>
      <c r="U2641">
        <v>0</v>
      </c>
      <c r="V2641">
        <v>1.74618300274593</v>
      </c>
      <c r="W2641">
        <v>1.74618300274593</v>
      </c>
      <c r="X2641">
        <v>8760</v>
      </c>
      <c r="Y2641">
        <v>0</v>
      </c>
      <c r="Z2641">
        <v>8760</v>
      </c>
      <c r="AA2641">
        <v>0</v>
      </c>
      <c r="AB2641">
        <v>0</v>
      </c>
      <c r="AC2641">
        <v>0</v>
      </c>
      <c r="AD2641">
        <v>0</v>
      </c>
      <c r="AE2641">
        <v>47173.9547691345</v>
      </c>
      <c r="AF2641">
        <v>56.665576320482003</v>
      </c>
      <c r="AG2641">
        <v>-22.558932136757701</v>
      </c>
      <c r="AH2641">
        <v>-7.4660439117596296</v>
      </c>
      <c r="AI2641">
        <v>-38.598430633544901</v>
      </c>
      <c r="AJ2641">
        <v>1896.05212402344</v>
      </c>
      <c r="AK2641">
        <v>76.632848968698099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429.84500797651702</v>
      </c>
      <c r="BA2641">
        <v>0.15865582111832299</v>
      </c>
      <c r="BB2641" s="2">
        <v>1.0077528424561301E-4</v>
      </c>
      <c r="BC2641">
        <v>4.7625885636110299</v>
      </c>
      <c r="BD2641">
        <v>4.7625885586894903</v>
      </c>
      <c r="BE2641">
        <v>4.7625901408658802</v>
      </c>
      <c r="BF2641">
        <v>0</v>
      </c>
      <c r="BG2641">
        <v>0</v>
      </c>
      <c r="BH2641">
        <v>0</v>
      </c>
      <c r="BI2641">
        <v>0</v>
      </c>
      <c r="BJ2641">
        <v>0.53692499702385599</v>
      </c>
      <c r="BK2641">
        <v>0</v>
      </c>
      <c r="BL2641">
        <v>0</v>
      </c>
      <c r="BM2641">
        <v>0</v>
      </c>
      <c r="BN2641">
        <v>1.746184</v>
      </c>
      <c r="BO2641" s="9" t="e">
        <f>_xlfn.XLOOKUP(A2641,Thermal!A:A,Thermal!B:B)</f>
        <v>#N/A</v>
      </c>
      <c r="BP2641" s="9" t="e">
        <f>_xlfn.XLOOKUP(A2641,Thermal!A:A,Thermal!C:C)</f>
        <v>#N/A</v>
      </c>
    </row>
    <row r="2642" spans="1:68" x14ac:dyDescent="0.3">
      <c r="A2642" t="s">
        <v>2278</v>
      </c>
      <c r="B2642" t="s">
        <v>182</v>
      </c>
      <c r="C2642" t="s">
        <v>183</v>
      </c>
      <c r="D2642" t="s">
        <v>90</v>
      </c>
      <c r="E2642" t="s">
        <v>75</v>
      </c>
      <c r="F2642" t="s">
        <v>133</v>
      </c>
      <c r="G2642">
        <v>10</v>
      </c>
      <c r="H2642">
        <v>0</v>
      </c>
      <c r="J2642" s="1">
        <v>41962</v>
      </c>
      <c r="K2642" s="1">
        <v>55153</v>
      </c>
      <c r="L2642">
        <v>57.865643682348001</v>
      </c>
      <c r="M2642">
        <v>9.6405222470657002</v>
      </c>
      <c r="N2642">
        <v>-3.5102125473397598</v>
      </c>
      <c r="O2642">
        <v>10</v>
      </c>
      <c r="P2642">
        <v>10</v>
      </c>
      <c r="Q2642">
        <v>19900.620002215699</v>
      </c>
      <c r="R2642">
        <v>0</v>
      </c>
      <c r="S2642">
        <v>0</v>
      </c>
      <c r="T2642">
        <v>0.22717602741996101</v>
      </c>
      <c r="U2642">
        <v>0</v>
      </c>
      <c r="V2642">
        <v>1.1515627229626799</v>
      </c>
      <c r="W2642">
        <v>1.1515627229626799</v>
      </c>
      <c r="X2642">
        <v>8760</v>
      </c>
      <c r="Y2642">
        <v>0</v>
      </c>
      <c r="Z2642">
        <v>8760</v>
      </c>
      <c r="AA2642">
        <v>0</v>
      </c>
      <c r="AB2642">
        <v>0</v>
      </c>
      <c r="AC2642">
        <v>0</v>
      </c>
      <c r="AD2642">
        <v>0</v>
      </c>
      <c r="AE2642">
        <v>96.770000517368302</v>
      </c>
      <c r="AF2642">
        <v>86.675353580787899</v>
      </c>
      <c r="AG2642">
        <v>4.7056150400637797</v>
      </c>
      <c r="AH2642">
        <v>-4.7208138272781897</v>
      </c>
      <c r="AI2642">
        <v>-11.3745336532593</v>
      </c>
      <c r="AJ2642">
        <v>1960.33776855469</v>
      </c>
      <c r="AK2642">
        <v>67.845913338820594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0.490000009536743</v>
      </c>
      <c r="AX2642">
        <v>0</v>
      </c>
      <c r="AY2642">
        <v>0</v>
      </c>
      <c r="AZ2642" s="2">
        <v>2.5436747819185299E-6</v>
      </c>
      <c r="BA2642">
        <v>0.51018113010031196</v>
      </c>
      <c r="BB2642" s="2">
        <v>2.0310216756485401E-4</v>
      </c>
      <c r="BC2642">
        <v>10.975790943057399</v>
      </c>
      <c r="BD2642">
        <v>5.16794962473507</v>
      </c>
      <c r="BE2642">
        <v>5.9579308528264496</v>
      </c>
      <c r="BF2642">
        <v>0</v>
      </c>
      <c r="BG2642" s="2">
        <v>1.3014400610700201E-4</v>
      </c>
      <c r="BH2642">
        <v>0</v>
      </c>
      <c r="BI2642">
        <v>0</v>
      </c>
      <c r="BJ2642" s="2">
        <v>-9.7646760989097102E-6</v>
      </c>
      <c r="BK2642">
        <v>0</v>
      </c>
      <c r="BL2642">
        <v>0</v>
      </c>
      <c r="BM2642">
        <v>0</v>
      </c>
      <c r="BN2642">
        <v>1.1515629999999999</v>
      </c>
      <c r="BO2642" s="9" t="e">
        <f>_xlfn.XLOOKUP(A2642,Thermal!A:A,Thermal!B:B)</f>
        <v>#N/A</v>
      </c>
      <c r="BP2642" s="9" t="e">
        <f>_xlfn.XLOOKUP(A2642,Thermal!A:A,Thermal!C:C)</f>
        <v>#N/A</v>
      </c>
    </row>
    <row r="2643" spans="1:68" x14ac:dyDescent="0.3">
      <c r="A2643" t="s">
        <v>2279</v>
      </c>
      <c r="B2643" t="s">
        <v>182</v>
      </c>
      <c r="C2643" t="s">
        <v>183</v>
      </c>
      <c r="D2643" t="s">
        <v>90</v>
      </c>
      <c r="E2643" t="s">
        <v>75</v>
      </c>
      <c r="F2643" t="s">
        <v>133</v>
      </c>
      <c r="G2643">
        <v>20</v>
      </c>
      <c r="H2643">
        <v>0</v>
      </c>
      <c r="J2643" s="1">
        <v>41965</v>
      </c>
      <c r="K2643" s="1">
        <v>55153</v>
      </c>
      <c r="L2643">
        <v>57.702541081948098</v>
      </c>
      <c r="M2643">
        <v>9.64480931906213</v>
      </c>
      <c r="N2643">
        <v>-3.51481794677035</v>
      </c>
      <c r="O2643">
        <v>20</v>
      </c>
      <c r="P2643">
        <v>20</v>
      </c>
      <c r="Q2643">
        <v>40098.860028903902</v>
      </c>
      <c r="R2643">
        <v>0</v>
      </c>
      <c r="S2643">
        <v>0</v>
      </c>
      <c r="T2643">
        <v>0.22887477185316801</v>
      </c>
      <c r="U2643">
        <v>0</v>
      </c>
      <c r="V2643">
        <v>2.3138066543626001</v>
      </c>
      <c r="W2643">
        <v>2.3138066543626001</v>
      </c>
      <c r="X2643">
        <v>8760</v>
      </c>
      <c r="Y2643">
        <v>0</v>
      </c>
      <c r="Z2643">
        <v>8760</v>
      </c>
      <c r="AA2643">
        <v>0</v>
      </c>
      <c r="AB2643">
        <v>0</v>
      </c>
      <c r="AC2643">
        <v>0</v>
      </c>
      <c r="AD2643">
        <v>0</v>
      </c>
      <c r="AE2643">
        <v>195.50000047683699</v>
      </c>
      <c r="AF2643">
        <v>86.675353580787899</v>
      </c>
      <c r="AG2643">
        <v>4.7056150400637797</v>
      </c>
      <c r="AH2643">
        <v>-4.7208138272781897</v>
      </c>
      <c r="AI2643">
        <v>-11.3745336532593</v>
      </c>
      <c r="AJ2643">
        <v>1960.33776855469</v>
      </c>
      <c r="AK2643">
        <v>67.845913338820594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 s="2">
        <v>7.1479007601738001E-6</v>
      </c>
      <c r="BA2643">
        <v>0.51018113010031196</v>
      </c>
      <c r="BB2643" s="2">
        <v>2.0310216756485401E-4</v>
      </c>
      <c r="BC2643">
        <v>10.975790943057399</v>
      </c>
      <c r="BD2643">
        <v>5.16794962473507</v>
      </c>
      <c r="BE2643">
        <v>5.9579308528264496</v>
      </c>
      <c r="BF2643">
        <v>0</v>
      </c>
      <c r="BG2643">
        <v>0</v>
      </c>
      <c r="BH2643">
        <v>0</v>
      </c>
      <c r="BI2643">
        <v>0</v>
      </c>
      <c r="BJ2643" s="2">
        <v>9.6078883552011405E-5</v>
      </c>
      <c r="BK2643">
        <v>0</v>
      </c>
      <c r="BL2643">
        <v>0</v>
      </c>
      <c r="BM2643">
        <v>0</v>
      </c>
      <c r="BN2643">
        <v>2.3138070000000002</v>
      </c>
      <c r="BO2643" s="9" t="e">
        <f>_xlfn.XLOOKUP(A2643,Thermal!A:A,Thermal!B:B)</f>
        <v>#N/A</v>
      </c>
      <c r="BP2643" s="9" t="e">
        <f>_xlfn.XLOOKUP(A2643,Thermal!A:A,Thermal!C:C)</f>
        <v>#N/A</v>
      </c>
    </row>
    <row r="2644" spans="1:68" x14ac:dyDescent="0.3">
      <c r="A2644" t="s">
        <v>2284</v>
      </c>
      <c r="B2644" t="s">
        <v>132</v>
      </c>
      <c r="C2644" t="s">
        <v>97</v>
      </c>
      <c r="D2644" t="s">
        <v>90</v>
      </c>
      <c r="E2644" t="s">
        <v>121</v>
      </c>
      <c r="F2644" t="s">
        <v>122</v>
      </c>
      <c r="G2644">
        <v>5</v>
      </c>
      <c r="H2644">
        <v>-5</v>
      </c>
      <c r="J2644" s="1">
        <v>46874</v>
      </c>
      <c r="K2644" s="1">
        <v>55518</v>
      </c>
      <c r="L2644">
        <v>86.6284139080622</v>
      </c>
      <c r="M2644">
        <v>2.3467217508090998</v>
      </c>
      <c r="N2644">
        <v>-3.0606112602860098</v>
      </c>
      <c r="O2644">
        <v>5</v>
      </c>
      <c r="P2644">
        <v>5</v>
      </c>
      <c r="Q2644">
        <v>6944.1391764283198</v>
      </c>
      <c r="R2644">
        <v>8098.9870311617897</v>
      </c>
      <c r="S2644">
        <v>0.56419309987965904</v>
      </c>
      <c r="T2644">
        <v>0.158541990325794</v>
      </c>
      <c r="U2644" s="2">
        <v>2.2564689277648899E-2</v>
      </c>
      <c r="V2644">
        <v>0.174776757184118</v>
      </c>
      <c r="W2644">
        <v>0.152212067281008</v>
      </c>
      <c r="X2644">
        <v>8760</v>
      </c>
      <c r="Y2644">
        <v>0</v>
      </c>
      <c r="Z2644">
        <v>8760</v>
      </c>
      <c r="AA2644">
        <v>0</v>
      </c>
      <c r="AB2644">
        <v>0</v>
      </c>
      <c r="AC2644" s="2">
        <v>-1.7322717821002E-3</v>
      </c>
      <c r="AD2644" s="2">
        <v>5.2680181945323902E-2</v>
      </c>
      <c r="AE2644">
        <v>0</v>
      </c>
      <c r="AF2644">
        <v>93.808645578505306</v>
      </c>
      <c r="AG2644">
        <v>8.0938179810419797</v>
      </c>
      <c r="AH2644">
        <v>-0.97572474602920001</v>
      </c>
      <c r="AI2644">
        <v>-25.5641078948975</v>
      </c>
      <c r="AJ2644">
        <v>1804.86254882813</v>
      </c>
      <c r="AK2644">
        <v>65.489259485662799</v>
      </c>
      <c r="AL2644">
        <v>1.1598495578613299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24.9411778195397</v>
      </c>
      <c r="AW2644">
        <v>9.4117667929633395</v>
      </c>
      <c r="AX2644">
        <v>2005.09235829115</v>
      </c>
      <c r="AY2644">
        <v>0</v>
      </c>
      <c r="AZ2644">
        <v>542.79546558856998</v>
      </c>
      <c r="BA2644">
        <v>0.15865582111832299</v>
      </c>
      <c r="BB2644" s="2">
        <v>1.0077528424561301E-4</v>
      </c>
      <c r="BC2644">
        <v>4.7625885636110299</v>
      </c>
      <c r="BD2644">
        <v>4.7625885586894903</v>
      </c>
      <c r="BE2644">
        <v>4.7625901408658802</v>
      </c>
      <c r="BF2644">
        <v>327.339142324683</v>
      </c>
      <c r="BG2644" s="2">
        <v>3.3833832237120101E-3</v>
      </c>
      <c r="BH2644">
        <v>62647.729990421198</v>
      </c>
      <c r="BI2644">
        <v>0</v>
      </c>
      <c r="BJ2644">
        <v>19482.6835246191</v>
      </c>
      <c r="BK2644">
        <v>0</v>
      </c>
      <c r="BL2644">
        <v>0</v>
      </c>
      <c r="BM2644">
        <v>0</v>
      </c>
      <c r="BN2644">
        <v>0.25723449999999998</v>
      </c>
      <c r="BO2644" s="9" t="e">
        <f>_xlfn.XLOOKUP(A2644,Thermal!A:A,Thermal!B:B)</f>
        <v>#N/A</v>
      </c>
      <c r="BP2644" s="9" t="e">
        <f>_xlfn.XLOOKUP(A2644,Thermal!A:A,Thermal!C:C)</f>
        <v>#N/A</v>
      </c>
    </row>
    <row r="2645" spans="1:68" x14ac:dyDescent="0.3">
      <c r="A2645" t="s">
        <v>2285</v>
      </c>
      <c r="B2645" t="s">
        <v>96</v>
      </c>
      <c r="C2645" t="s">
        <v>97</v>
      </c>
      <c r="D2645" t="s">
        <v>90</v>
      </c>
      <c r="E2645" t="s">
        <v>121</v>
      </c>
      <c r="F2645" t="s">
        <v>122</v>
      </c>
      <c r="G2645">
        <v>481</v>
      </c>
      <c r="H2645">
        <v>-481</v>
      </c>
      <c r="J2645" s="1">
        <v>46143</v>
      </c>
      <c r="K2645" s="1">
        <v>55518</v>
      </c>
      <c r="L2645">
        <v>50.233093472916401</v>
      </c>
      <c r="M2645">
        <v>-20.6244642777223</v>
      </c>
      <c r="N2645">
        <v>-5.9361162844694197</v>
      </c>
      <c r="O2645">
        <v>481</v>
      </c>
      <c r="P2645">
        <v>481</v>
      </c>
      <c r="Q2645">
        <v>635859.169953587</v>
      </c>
      <c r="R2645">
        <v>741279.00328290497</v>
      </c>
      <c r="S2645">
        <v>22.855128056033202</v>
      </c>
      <c r="T2645">
        <v>0.15090782377691001</v>
      </c>
      <c r="U2645">
        <v>2.0657072597967399</v>
      </c>
      <c r="V2645">
        <v>23.467654971613101</v>
      </c>
      <c r="W2645">
        <v>21.401947661997699</v>
      </c>
      <c r="X2645">
        <v>8760</v>
      </c>
      <c r="Y2645">
        <v>0</v>
      </c>
      <c r="Z2645">
        <v>8760</v>
      </c>
      <c r="AA2645">
        <v>0</v>
      </c>
      <c r="AB2645">
        <v>0</v>
      </c>
      <c r="AC2645">
        <v>-0.158129749993977</v>
      </c>
      <c r="AD2645">
        <v>5.2663503404362197</v>
      </c>
      <c r="AE2645">
        <v>0</v>
      </c>
      <c r="AF2645">
        <v>71.674581402455601</v>
      </c>
      <c r="AG2645">
        <v>-10.402311151362699</v>
      </c>
      <c r="AH2645">
        <v>-4.61365980749689</v>
      </c>
      <c r="AI2645">
        <v>-27.888996124267599</v>
      </c>
      <c r="AJ2645">
        <v>1960.74584960938</v>
      </c>
      <c r="AK2645">
        <v>72.889784968437596</v>
      </c>
      <c r="AL2645">
        <v>1.1495459020385701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1809.2062397003201</v>
      </c>
      <c r="AW2645">
        <v>1368.4566164016701</v>
      </c>
      <c r="AX2645">
        <v>6488.7180746793701</v>
      </c>
      <c r="AY2645">
        <v>0</v>
      </c>
      <c r="AZ2645">
        <v>22846.052433013901</v>
      </c>
      <c r="BA2645">
        <v>0.15865582111832299</v>
      </c>
      <c r="BB2645" s="2">
        <v>1.0077528424561301E-4</v>
      </c>
      <c r="BC2645">
        <v>4.7625885636110299</v>
      </c>
      <c r="BD2645">
        <v>4.7625885586894903</v>
      </c>
      <c r="BE2645">
        <v>4.7625901408658802</v>
      </c>
      <c r="BF2645">
        <v>0.665155339986086</v>
      </c>
      <c r="BG2645">
        <v>0.43269475898705401</v>
      </c>
      <c r="BH2645">
        <v>5110.2343491940101</v>
      </c>
      <c r="BI2645">
        <v>0</v>
      </c>
      <c r="BJ2645">
        <v>5959.5700377769899</v>
      </c>
      <c r="BK2645">
        <v>0</v>
      </c>
      <c r="BL2645">
        <v>0</v>
      </c>
      <c r="BM2645">
        <v>0</v>
      </c>
      <c r="BN2645">
        <v>23.478729999999999</v>
      </c>
      <c r="BO2645" s="9" t="e">
        <f>_xlfn.XLOOKUP(A2645,Thermal!A:A,Thermal!B:B)</f>
        <v>#N/A</v>
      </c>
      <c r="BP2645" s="9" t="e">
        <f>_xlfn.XLOOKUP(A2645,Thermal!A:A,Thermal!C:C)</f>
        <v>#N/A</v>
      </c>
    </row>
    <row r="2646" spans="1:68" x14ac:dyDescent="0.3">
      <c r="A2646" t="s">
        <v>2286</v>
      </c>
      <c r="B2646" t="s">
        <v>386</v>
      </c>
      <c r="C2646" t="s">
        <v>387</v>
      </c>
      <c r="D2646" t="s">
        <v>237</v>
      </c>
      <c r="E2646" t="s">
        <v>167</v>
      </c>
      <c r="F2646" t="s">
        <v>167</v>
      </c>
      <c r="G2646">
        <v>22.399999618530298</v>
      </c>
      <c r="H2646">
        <v>0</v>
      </c>
      <c r="J2646" s="1">
        <v>41547</v>
      </c>
      <c r="K2646" s="1">
        <v>55153</v>
      </c>
      <c r="L2646">
        <v>100.240056945662</v>
      </c>
      <c r="M2646">
        <v>19.641632085605</v>
      </c>
      <c r="N2646">
        <v>1.8319225117137401</v>
      </c>
      <c r="O2646">
        <v>19.9988317757009</v>
      </c>
      <c r="P2646">
        <v>21.546357615893999</v>
      </c>
      <c r="Q2646">
        <v>126380.130997546</v>
      </c>
      <c r="R2646">
        <v>0</v>
      </c>
      <c r="S2646">
        <v>0</v>
      </c>
      <c r="T2646">
        <v>0.63415189420900198</v>
      </c>
      <c r="U2646">
        <v>0</v>
      </c>
      <c r="V2646">
        <v>12.6683526305385</v>
      </c>
      <c r="W2646">
        <v>12.6683526305385</v>
      </c>
      <c r="X2646">
        <v>0</v>
      </c>
      <c r="Y2646">
        <v>0</v>
      </c>
      <c r="Z2646">
        <v>420</v>
      </c>
      <c r="AA2646">
        <v>8340</v>
      </c>
      <c r="AB2646">
        <v>0</v>
      </c>
      <c r="AC2646">
        <v>0</v>
      </c>
      <c r="AD2646">
        <v>0</v>
      </c>
      <c r="AE2646">
        <v>0</v>
      </c>
      <c r="AF2646">
        <v>109.101751283958</v>
      </c>
      <c r="AG2646">
        <v>20.333730362921301</v>
      </c>
      <c r="AH2646">
        <v>2.0774685821715999</v>
      </c>
      <c r="AI2646">
        <v>-32.954383850097699</v>
      </c>
      <c r="AJ2646">
        <v>2053.47021484375</v>
      </c>
      <c r="AK2646">
        <v>105.818368730675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7326.9033257344299</v>
      </c>
      <c r="AW2646">
        <v>12584.2721084979</v>
      </c>
      <c r="AX2646">
        <v>1083.0919476561201</v>
      </c>
      <c r="AY2646">
        <v>8522.3336813449896</v>
      </c>
      <c r="AZ2646">
        <v>11264.4574391121</v>
      </c>
      <c r="BA2646" s="2">
        <v>1.1682850077027801E-3</v>
      </c>
      <c r="BB2646" s="2">
        <v>1.1676542356017601E-3</v>
      </c>
      <c r="BC2646">
        <v>1.4928803976332301</v>
      </c>
      <c r="BD2646" s="2">
        <v>3.1824214840017198E-2</v>
      </c>
      <c r="BE2646">
        <v>2.0045076593731901</v>
      </c>
      <c r="BF2646">
        <v>1.37549718095812</v>
      </c>
      <c r="BG2646">
        <v>32.7223084964048</v>
      </c>
      <c r="BH2646">
        <v>2700.0748310215399</v>
      </c>
      <c r="BI2646">
        <v>139.11622040072999</v>
      </c>
      <c r="BJ2646">
        <v>11580.2589130821</v>
      </c>
      <c r="BK2646">
        <v>0</v>
      </c>
      <c r="BL2646">
        <v>0</v>
      </c>
      <c r="BM2646">
        <v>0</v>
      </c>
      <c r="BN2646">
        <v>12.68281</v>
      </c>
      <c r="BO2646" s="9" t="e">
        <f>_xlfn.XLOOKUP(A2646,Thermal!A:A,Thermal!B:B)</f>
        <v>#N/A</v>
      </c>
      <c r="BP2646" s="9" t="e">
        <f>_xlfn.XLOOKUP(A2646,Thermal!A:A,Thermal!C:C)</f>
        <v>#N/A</v>
      </c>
    </row>
    <row r="2647" spans="1:68" x14ac:dyDescent="0.3">
      <c r="A2647" t="s">
        <v>2287</v>
      </c>
      <c r="B2647" t="s">
        <v>386</v>
      </c>
      <c r="C2647" t="s">
        <v>387</v>
      </c>
      <c r="D2647" t="s">
        <v>237</v>
      </c>
      <c r="E2647" t="s">
        <v>167</v>
      </c>
      <c r="F2647" t="s">
        <v>167</v>
      </c>
      <c r="G2647">
        <v>22.5</v>
      </c>
      <c r="H2647">
        <v>0</v>
      </c>
      <c r="J2647" s="1">
        <v>41547</v>
      </c>
      <c r="K2647" s="1">
        <v>55153</v>
      </c>
      <c r="L2647">
        <v>100.233620654257</v>
      </c>
      <c r="M2647">
        <v>19.641632085605</v>
      </c>
      <c r="N2647">
        <v>1.8254861129703901</v>
      </c>
      <c r="O2647">
        <v>19.9988317757009</v>
      </c>
      <c r="P2647">
        <v>21.546357615893999</v>
      </c>
      <c r="Q2647">
        <v>126380.130997546</v>
      </c>
      <c r="R2647">
        <v>0</v>
      </c>
      <c r="S2647">
        <v>0</v>
      </c>
      <c r="T2647">
        <v>0.63415189420900198</v>
      </c>
      <c r="U2647">
        <v>0</v>
      </c>
      <c r="V2647">
        <v>12.667539208015199</v>
      </c>
      <c r="W2647">
        <v>12.667539208015199</v>
      </c>
      <c r="X2647">
        <v>0</v>
      </c>
      <c r="Y2647">
        <v>0</v>
      </c>
      <c r="Z2647">
        <v>420</v>
      </c>
      <c r="AA2647">
        <v>8340</v>
      </c>
      <c r="AB2647">
        <v>0</v>
      </c>
      <c r="AC2647">
        <v>0</v>
      </c>
      <c r="AD2647">
        <v>0</v>
      </c>
      <c r="AE2647">
        <v>0</v>
      </c>
      <c r="AF2647">
        <v>109.096084330369</v>
      </c>
      <c r="AG2647">
        <v>20.333730362921301</v>
      </c>
      <c r="AH2647">
        <v>2.0718015546255302</v>
      </c>
      <c r="AI2647">
        <v>-32.952507019042997</v>
      </c>
      <c r="AJ2647">
        <v>2053.34765625</v>
      </c>
      <c r="AK2647">
        <v>105.814273573753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7269.7222665587897</v>
      </c>
      <c r="AW2647">
        <v>12319.2331427753</v>
      </c>
      <c r="AX2647">
        <v>1002.36407727469</v>
      </c>
      <c r="AY2647">
        <v>9340.2625228762608</v>
      </c>
      <c r="AZ2647">
        <v>10527.2564654865</v>
      </c>
      <c r="BA2647" s="2">
        <v>1.1682850077027801E-3</v>
      </c>
      <c r="BB2647" s="2">
        <v>1.1676542356017601E-3</v>
      </c>
      <c r="BC2647">
        <v>1.4928803976332301</v>
      </c>
      <c r="BD2647" s="2">
        <v>3.1824214840017198E-2</v>
      </c>
      <c r="BE2647">
        <v>2.0045076593731901</v>
      </c>
      <c r="BF2647">
        <v>16.531742798164501</v>
      </c>
      <c r="BG2647">
        <v>17.521624413913301</v>
      </c>
      <c r="BH2647">
        <v>2860.7328310745202</v>
      </c>
      <c r="BI2647">
        <v>97.593594998477002</v>
      </c>
      <c r="BJ2647">
        <v>11496.529223293999</v>
      </c>
      <c r="BK2647">
        <v>0</v>
      </c>
      <c r="BL2647">
        <v>0</v>
      </c>
      <c r="BM2647">
        <v>0</v>
      </c>
      <c r="BN2647">
        <v>12.682029999999999</v>
      </c>
      <c r="BO2647" s="9" t="e">
        <f>_xlfn.XLOOKUP(A2647,Thermal!A:A,Thermal!B:B)</f>
        <v>#N/A</v>
      </c>
      <c r="BP2647" s="9" t="e">
        <f>_xlfn.XLOOKUP(A2647,Thermal!A:A,Thermal!C:C)</f>
        <v>#N/A</v>
      </c>
    </row>
    <row r="2648" spans="1:68" x14ac:dyDescent="0.3">
      <c r="A2648" t="s">
        <v>2288</v>
      </c>
      <c r="B2648" t="s">
        <v>386</v>
      </c>
      <c r="C2648" t="s">
        <v>387</v>
      </c>
      <c r="D2648" t="s">
        <v>237</v>
      </c>
      <c r="E2648" t="s">
        <v>167</v>
      </c>
      <c r="F2648" t="s">
        <v>167</v>
      </c>
      <c r="G2648">
        <v>22.5</v>
      </c>
      <c r="H2648">
        <v>0</v>
      </c>
      <c r="J2648" s="1">
        <v>5753</v>
      </c>
      <c r="K2648" s="1">
        <v>55153</v>
      </c>
      <c r="L2648">
        <v>89.777789200246701</v>
      </c>
      <c r="M2648">
        <v>14.6718227966038</v>
      </c>
      <c r="N2648">
        <v>1.1026972457562401</v>
      </c>
      <c r="O2648">
        <v>18.735981308411201</v>
      </c>
      <c r="P2648">
        <v>19.213576158940398</v>
      </c>
      <c r="Q2648">
        <v>125594.509824753</v>
      </c>
      <c r="R2648">
        <v>0</v>
      </c>
      <c r="S2648">
        <v>0</v>
      </c>
      <c r="T2648">
        <v>0.63020979388891896</v>
      </c>
      <c r="U2648">
        <v>0</v>
      </c>
      <c r="V2648">
        <v>11.2755984099347</v>
      </c>
      <c r="W2648">
        <v>11.2755984099347</v>
      </c>
      <c r="X2648">
        <v>0</v>
      </c>
      <c r="Y2648">
        <v>0</v>
      </c>
      <c r="Z2648">
        <v>24</v>
      </c>
      <c r="AA2648">
        <v>8736</v>
      </c>
      <c r="AB2648">
        <v>0</v>
      </c>
      <c r="AC2648">
        <v>0</v>
      </c>
      <c r="AD2648">
        <v>0</v>
      </c>
      <c r="AE2648">
        <v>351.489580154419</v>
      </c>
      <c r="AF2648">
        <v>109.123352372989</v>
      </c>
      <c r="AG2648">
        <v>20.333730362921301</v>
      </c>
      <c r="AH2648">
        <v>2.09906967744997</v>
      </c>
      <c r="AI2648">
        <v>-32.915885925292997</v>
      </c>
      <c r="AJ2648">
        <v>2057.54516601563</v>
      </c>
      <c r="AK2648">
        <v>105.936893486676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0.78273862600326505</v>
      </c>
      <c r="AX2648">
        <v>288.41462352964999</v>
      </c>
      <c r="AY2648">
        <v>174.482953131199</v>
      </c>
      <c r="AZ2648">
        <v>959.04080530255999</v>
      </c>
      <c r="BA2648" s="2">
        <v>1.1682850077027801E-3</v>
      </c>
      <c r="BB2648" s="2">
        <v>1.1676542356017601E-3</v>
      </c>
      <c r="BC2648">
        <v>1.4928803976332301</v>
      </c>
      <c r="BD2648" s="2">
        <v>3.1824214840017198E-2</v>
      </c>
      <c r="BE2648">
        <v>2.0045076593731901</v>
      </c>
      <c r="BF2648">
        <v>0</v>
      </c>
      <c r="BG2648" s="2">
        <v>6.9334986619651296E-4</v>
      </c>
      <c r="BH2648">
        <v>7072.8994670975699</v>
      </c>
      <c r="BI2648">
        <v>464.76894169891602</v>
      </c>
      <c r="BJ2648">
        <v>64104.755382035597</v>
      </c>
      <c r="BK2648">
        <v>0</v>
      </c>
      <c r="BL2648">
        <v>0</v>
      </c>
      <c r="BM2648">
        <v>0</v>
      </c>
      <c r="BN2648">
        <v>11.347239999999999</v>
      </c>
      <c r="BO2648" s="9" t="e">
        <f>_xlfn.XLOOKUP(A2648,Thermal!A:A,Thermal!B:B)</f>
        <v>#N/A</v>
      </c>
      <c r="BP2648" s="9" t="e">
        <f>_xlfn.XLOOKUP(A2648,Thermal!A:A,Thermal!C:C)</f>
        <v>#N/A</v>
      </c>
    </row>
    <row r="2649" spans="1:68" x14ac:dyDescent="0.3">
      <c r="A2649" t="s">
        <v>2289</v>
      </c>
      <c r="B2649" t="s">
        <v>386</v>
      </c>
      <c r="C2649" t="s">
        <v>387</v>
      </c>
      <c r="D2649" t="s">
        <v>237</v>
      </c>
      <c r="E2649" t="s">
        <v>167</v>
      </c>
      <c r="F2649" t="s">
        <v>167</v>
      </c>
      <c r="G2649">
        <v>22.100000381469702</v>
      </c>
      <c r="H2649">
        <v>0</v>
      </c>
      <c r="J2649" s="1">
        <v>5753</v>
      </c>
      <c r="K2649" s="1">
        <v>55153</v>
      </c>
      <c r="L2649">
        <v>89.199362182060696</v>
      </c>
      <c r="M2649">
        <v>14.671802296747</v>
      </c>
      <c r="N2649">
        <v>0.52497074649015396</v>
      </c>
      <c r="O2649">
        <v>18.735981308411201</v>
      </c>
      <c r="P2649">
        <v>19.213576158940398</v>
      </c>
      <c r="Q2649">
        <v>125595.51358985899</v>
      </c>
      <c r="R2649">
        <v>0</v>
      </c>
      <c r="S2649">
        <v>0</v>
      </c>
      <c r="T2649">
        <v>0.63021483059475503</v>
      </c>
      <c r="U2649">
        <v>0</v>
      </c>
      <c r="V2649">
        <v>11.2030406801826</v>
      </c>
      <c r="W2649">
        <v>11.2030406801826</v>
      </c>
      <c r="X2649">
        <v>0</v>
      </c>
      <c r="Y2649">
        <v>0</v>
      </c>
      <c r="Z2649">
        <v>24</v>
      </c>
      <c r="AA2649">
        <v>8736</v>
      </c>
      <c r="AB2649">
        <v>0</v>
      </c>
      <c r="AC2649">
        <v>0</v>
      </c>
      <c r="AD2649">
        <v>0</v>
      </c>
      <c r="AE2649">
        <v>350.485815048218</v>
      </c>
      <c r="AF2649">
        <v>108.58356909143799</v>
      </c>
      <c r="AG2649">
        <v>20.333730362921301</v>
      </c>
      <c r="AH2649">
        <v>1.5592863089023501</v>
      </c>
      <c r="AI2649">
        <v>-32.653942108154297</v>
      </c>
      <c r="AJ2649">
        <v>2052.45385742188</v>
      </c>
      <c r="AK2649">
        <v>105.734544102287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0.78273862600326505</v>
      </c>
      <c r="AX2649">
        <v>278.26586307957803</v>
      </c>
      <c r="AY2649">
        <v>156.101473554969</v>
      </c>
      <c r="AZ2649">
        <v>834.06430412689201</v>
      </c>
      <c r="BA2649" s="2">
        <v>1.1682850077027801E-3</v>
      </c>
      <c r="BB2649" s="2">
        <v>1.1676542356017601E-3</v>
      </c>
      <c r="BC2649">
        <v>1.4928803976332301</v>
      </c>
      <c r="BD2649" s="2">
        <v>3.1824214840017198E-2</v>
      </c>
      <c r="BE2649">
        <v>2.0045076593731901</v>
      </c>
      <c r="BF2649">
        <v>0</v>
      </c>
      <c r="BG2649" s="2">
        <v>6.9334986619651296E-4</v>
      </c>
      <c r="BH2649">
        <v>7480.3116533710299</v>
      </c>
      <c r="BI2649">
        <v>393.21945526466902</v>
      </c>
      <c r="BJ2649">
        <v>63831.223168741097</v>
      </c>
      <c r="BK2649">
        <v>0</v>
      </c>
      <c r="BL2649">
        <v>0</v>
      </c>
      <c r="BM2649">
        <v>0</v>
      </c>
      <c r="BN2649">
        <v>11.27474</v>
      </c>
      <c r="BO2649" s="9" t="e">
        <f>_xlfn.XLOOKUP(A2649,Thermal!A:A,Thermal!B:B)</f>
        <v>#N/A</v>
      </c>
      <c r="BP2649" s="9" t="e">
        <f>_xlfn.XLOOKUP(A2649,Thermal!A:A,Thermal!C:C)</f>
        <v>#N/A</v>
      </c>
    </row>
    <row r="2650" spans="1:68" x14ac:dyDescent="0.3">
      <c r="A2650" t="s">
        <v>2290</v>
      </c>
      <c r="B2650" t="s">
        <v>96</v>
      </c>
      <c r="C2650" t="s">
        <v>97</v>
      </c>
      <c r="D2650" t="s">
        <v>90</v>
      </c>
      <c r="E2650" t="s">
        <v>75</v>
      </c>
      <c r="F2650" t="s">
        <v>133</v>
      </c>
      <c r="G2650">
        <v>20</v>
      </c>
      <c r="H2650">
        <v>0</v>
      </c>
      <c r="J2650" s="1">
        <v>42720</v>
      </c>
      <c r="K2650" s="1">
        <v>55153</v>
      </c>
      <c r="L2650">
        <v>34.811101696855097</v>
      </c>
      <c r="M2650">
        <v>-22.013081921865901</v>
      </c>
      <c r="N2650">
        <v>-7.0381316307383504</v>
      </c>
      <c r="O2650">
        <v>20</v>
      </c>
      <c r="P2650">
        <v>20</v>
      </c>
      <c r="Q2650">
        <v>48279.559994347401</v>
      </c>
      <c r="R2650">
        <v>0</v>
      </c>
      <c r="S2650">
        <v>0</v>
      </c>
      <c r="T2650">
        <v>0.275568264806346</v>
      </c>
      <c r="U2650">
        <v>0</v>
      </c>
      <c r="V2650">
        <v>1.6806649913214</v>
      </c>
      <c r="W2650">
        <v>1.6806649913214</v>
      </c>
      <c r="X2650">
        <v>8760</v>
      </c>
      <c r="Y2650">
        <v>0</v>
      </c>
      <c r="Z2650">
        <v>8760</v>
      </c>
      <c r="AA2650">
        <v>0</v>
      </c>
      <c r="AB2650">
        <v>0</v>
      </c>
      <c r="AC2650">
        <v>0</v>
      </c>
      <c r="AD2650">
        <v>0</v>
      </c>
      <c r="AE2650">
        <v>10527.919973611801</v>
      </c>
      <c r="AF2650">
        <v>66.989930740662203</v>
      </c>
      <c r="AG2650">
        <v>-13.8225879737446</v>
      </c>
      <c r="AH2650">
        <v>-5.8780336233885704</v>
      </c>
      <c r="AI2650">
        <v>-39.077976226806598</v>
      </c>
      <c r="AJ2650">
        <v>1961.24963378906</v>
      </c>
      <c r="AK2650">
        <v>72.726061752117303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24.1400003433228</v>
      </c>
      <c r="AX2650">
        <v>0</v>
      </c>
      <c r="AY2650">
        <v>0</v>
      </c>
      <c r="AZ2650">
        <v>181.76000368827999</v>
      </c>
      <c r="BA2650">
        <v>0.15865582111832299</v>
      </c>
      <c r="BB2650" s="2">
        <v>1.0077528424561301E-4</v>
      </c>
      <c r="BC2650">
        <v>4.7625885636110299</v>
      </c>
      <c r="BD2650">
        <v>4.7625885586894903</v>
      </c>
      <c r="BE2650">
        <v>4.7625901408658802</v>
      </c>
      <c r="BF2650">
        <v>0</v>
      </c>
      <c r="BG2650" s="2">
        <v>1.41374655067921E-2</v>
      </c>
      <c r="BH2650">
        <v>0</v>
      </c>
      <c r="BI2650">
        <v>0</v>
      </c>
      <c r="BJ2650">
        <v>0.173015598796631</v>
      </c>
      <c r="BK2650">
        <v>0</v>
      </c>
      <c r="BL2650">
        <v>0</v>
      </c>
      <c r="BM2650">
        <v>0</v>
      </c>
      <c r="BN2650">
        <v>1.6806650000000001</v>
      </c>
      <c r="BO2650" s="9" t="e">
        <f>_xlfn.XLOOKUP(A2650,Thermal!A:A,Thermal!B:B)</f>
        <v>#N/A</v>
      </c>
      <c r="BP2650" s="9" t="e">
        <f>_xlfn.XLOOKUP(A2650,Thermal!A:A,Thermal!C:C)</f>
        <v>#N/A</v>
      </c>
    </row>
    <row r="2651" spans="1:68" x14ac:dyDescent="0.3">
      <c r="A2651" t="s">
        <v>2291</v>
      </c>
      <c r="B2651" t="s">
        <v>217</v>
      </c>
      <c r="C2651" t="s">
        <v>218</v>
      </c>
      <c r="D2651" t="s">
        <v>219</v>
      </c>
      <c r="E2651" t="s">
        <v>167</v>
      </c>
      <c r="F2651" t="s">
        <v>167</v>
      </c>
      <c r="G2651">
        <v>0.56000000238418601</v>
      </c>
      <c r="H2651">
        <v>0</v>
      </c>
      <c r="J2651" s="1">
        <v>45290</v>
      </c>
      <c r="K2651" s="1">
        <v>55153</v>
      </c>
      <c r="L2651">
        <v>149.300084381418</v>
      </c>
      <c r="M2651">
        <v>58.039253666774499</v>
      </c>
      <c r="N2651">
        <v>5.9440007975340796</v>
      </c>
      <c r="O2651">
        <v>0.33487999439239502</v>
      </c>
      <c r="P2651">
        <v>0.33487999439239502</v>
      </c>
      <c r="Q2651">
        <v>1786.5831293761701</v>
      </c>
      <c r="R2651">
        <v>0</v>
      </c>
      <c r="S2651">
        <v>0</v>
      </c>
      <c r="T2651">
        <v>0.60901770534163302</v>
      </c>
      <c r="U2651">
        <v>0</v>
      </c>
      <c r="V2651">
        <v>0.26673837643387899</v>
      </c>
      <c r="W2651">
        <v>0.26673837643387899</v>
      </c>
      <c r="X2651">
        <v>0</v>
      </c>
      <c r="Y2651">
        <v>0</v>
      </c>
      <c r="Z2651">
        <v>1</v>
      </c>
      <c r="AA2651">
        <v>8759</v>
      </c>
      <c r="AB2651">
        <v>0</v>
      </c>
      <c r="AC2651">
        <v>0</v>
      </c>
      <c r="AD2651">
        <v>0</v>
      </c>
      <c r="AE2651">
        <v>0</v>
      </c>
      <c r="AF2651">
        <v>141.277936856445</v>
      </c>
      <c r="AG2651">
        <v>49.494025003176503</v>
      </c>
      <c r="AH2651">
        <v>5.0933593813249898</v>
      </c>
      <c r="AI2651">
        <v>-25.8055629730225</v>
      </c>
      <c r="AJ2651">
        <v>2533.05322265625</v>
      </c>
      <c r="AK2651">
        <v>215.17193244651699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85.991035968065304</v>
      </c>
      <c r="AW2651">
        <v>359.18594824708998</v>
      </c>
      <c r="AX2651">
        <v>29.841316172853102</v>
      </c>
      <c r="AY2651">
        <v>6.4710432738065702</v>
      </c>
      <c r="AZ2651">
        <v>896.09876763820603</v>
      </c>
      <c r="BA2651">
        <v>0.42134576625728198</v>
      </c>
      <c r="BB2651">
        <v>5.5066374322562998E-2</v>
      </c>
      <c r="BC2651">
        <v>119.345394117699</v>
      </c>
      <c r="BD2651">
        <v>43.239627551675099</v>
      </c>
      <c r="BE2651">
        <v>76.105768045121707</v>
      </c>
      <c r="BF2651">
        <v>202.201467771436</v>
      </c>
      <c r="BG2651">
        <v>55.763153146567703</v>
      </c>
      <c r="BH2651">
        <v>1633.2916396099299</v>
      </c>
      <c r="BI2651">
        <v>861.76094674328897</v>
      </c>
      <c r="BJ2651">
        <v>65069.480931047598</v>
      </c>
      <c r="BK2651">
        <v>0</v>
      </c>
      <c r="BL2651">
        <v>0</v>
      </c>
      <c r="BM2651">
        <v>0</v>
      </c>
      <c r="BN2651">
        <v>0.33456089999999999</v>
      </c>
      <c r="BO2651" s="9" t="e">
        <f>_xlfn.XLOOKUP(A2651,Thermal!A:A,Thermal!B:B)</f>
        <v>#N/A</v>
      </c>
      <c r="BP2651" s="9" t="e">
        <f>_xlfn.XLOOKUP(A2651,Thermal!A:A,Thermal!C:C)</f>
        <v>#N/A</v>
      </c>
    </row>
    <row r="2652" spans="1:68" x14ac:dyDescent="0.3">
      <c r="A2652" t="s">
        <v>2295</v>
      </c>
      <c r="B2652" t="s">
        <v>187</v>
      </c>
      <c r="C2652" t="s">
        <v>188</v>
      </c>
      <c r="D2652" t="s">
        <v>174</v>
      </c>
      <c r="E2652" t="s">
        <v>167</v>
      </c>
      <c r="F2652" t="s">
        <v>167</v>
      </c>
      <c r="G2652">
        <v>120</v>
      </c>
      <c r="H2652">
        <v>0</v>
      </c>
      <c r="J2652" s="1">
        <v>20210</v>
      </c>
      <c r="K2652" s="1">
        <v>55153</v>
      </c>
      <c r="L2652">
        <v>109.044887742105</v>
      </c>
      <c r="M2652">
        <v>13.6953227923933</v>
      </c>
      <c r="N2652">
        <v>5.7954036216773304</v>
      </c>
      <c r="O2652">
        <v>80.906542056074798</v>
      </c>
      <c r="P2652">
        <v>74.854304635761594</v>
      </c>
      <c r="Q2652">
        <v>200977.82862111699</v>
      </c>
      <c r="R2652">
        <v>0</v>
      </c>
      <c r="S2652">
        <v>0</v>
      </c>
      <c r="T2652">
        <v>0.18960888016616501</v>
      </c>
      <c r="U2652">
        <v>0</v>
      </c>
      <c r="V2652">
        <v>21.9156058603612</v>
      </c>
      <c r="W2652">
        <v>21.9156058603612</v>
      </c>
      <c r="X2652">
        <v>0</v>
      </c>
      <c r="Y2652">
        <v>0</v>
      </c>
      <c r="Z2652">
        <v>181</v>
      </c>
      <c r="AA2652">
        <v>8579</v>
      </c>
      <c r="AB2652">
        <v>0</v>
      </c>
      <c r="AC2652">
        <v>0</v>
      </c>
      <c r="AD2652">
        <v>0</v>
      </c>
      <c r="AE2652">
        <v>0</v>
      </c>
      <c r="AF2652">
        <v>109.80239154971601</v>
      </c>
      <c r="AG2652">
        <v>16.296572962118901</v>
      </c>
      <c r="AH2652">
        <v>6.8152660458833099</v>
      </c>
      <c r="AI2652">
        <v>-37.611953735351598</v>
      </c>
      <c r="AJ2652">
        <v>1819.4755859375</v>
      </c>
      <c r="AK2652">
        <v>95.820620915166998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7346.5952898785499</v>
      </c>
      <c r="AW2652">
        <v>108252.368647275</v>
      </c>
      <c r="AX2652">
        <v>3437.3059368133499</v>
      </c>
      <c r="AY2652">
        <v>11036.3927266598</v>
      </c>
      <c r="AZ2652">
        <v>196612.93931336701</v>
      </c>
      <c r="BA2652">
        <v>0.13517417391183001</v>
      </c>
      <c r="BB2652">
        <v>0.13517427286292399</v>
      </c>
      <c r="BC2652">
        <v>0.67194998060097699</v>
      </c>
      <c r="BD2652" s="2">
        <v>3.1824214840017198E-2</v>
      </c>
      <c r="BE2652">
        <v>0.68397062554270205</v>
      </c>
      <c r="BF2652">
        <v>2.6031310668940901</v>
      </c>
      <c r="BG2652">
        <v>1655.1434021697801</v>
      </c>
      <c r="BH2652">
        <v>101.235257764842</v>
      </c>
      <c r="BI2652">
        <v>716.51788192584399</v>
      </c>
      <c r="BJ2652">
        <v>34596.300113091304</v>
      </c>
      <c r="BK2652">
        <v>0</v>
      </c>
      <c r="BL2652">
        <v>0</v>
      </c>
      <c r="BM2652">
        <v>0</v>
      </c>
      <c r="BN2652">
        <v>21.952680000000001</v>
      </c>
      <c r="BO2652" s="9" t="e">
        <f>_xlfn.XLOOKUP(A2652,Thermal!A:A,Thermal!B:B)</f>
        <v>#N/A</v>
      </c>
      <c r="BP2652" s="9" t="e">
        <f>_xlfn.XLOOKUP(A2652,Thermal!A:A,Thermal!C:C)</f>
        <v>#N/A</v>
      </c>
    </row>
    <row r="2653" spans="1:68" x14ac:dyDescent="0.3">
      <c r="A2653" t="s">
        <v>2296</v>
      </c>
      <c r="B2653" t="s">
        <v>396</v>
      </c>
      <c r="C2653" t="s">
        <v>397</v>
      </c>
      <c r="D2653" t="s">
        <v>90</v>
      </c>
      <c r="E2653" t="s">
        <v>167</v>
      </c>
      <c r="F2653" t="s">
        <v>167</v>
      </c>
      <c r="G2653">
        <v>78</v>
      </c>
      <c r="H2653">
        <v>0</v>
      </c>
      <c r="J2653" s="1">
        <v>26177</v>
      </c>
      <c r="K2653" s="1">
        <v>55518</v>
      </c>
      <c r="L2653">
        <v>108.40238672061299</v>
      </c>
      <c r="M2653">
        <v>13.5998596402051</v>
      </c>
      <c r="N2653">
        <v>3.1212851749966402</v>
      </c>
      <c r="O2653">
        <v>43.962761682249898</v>
      </c>
      <c r="P2653">
        <v>35.371079470209096</v>
      </c>
      <c r="Q2653">
        <v>54735.391192689298</v>
      </c>
      <c r="R2653">
        <v>0</v>
      </c>
      <c r="S2653">
        <v>0</v>
      </c>
      <c r="T2653" s="2">
        <v>8.4436923350309903E-2</v>
      </c>
      <c r="U2653">
        <v>0</v>
      </c>
      <c r="V2653">
        <v>5.9334480765724402</v>
      </c>
      <c r="W2653">
        <v>5.9334480765724402</v>
      </c>
      <c r="X2653">
        <v>0</v>
      </c>
      <c r="Y2653">
        <v>0</v>
      </c>
      <c r="Z2653">
        <v>6</v>
      </c>
      <c r="AA2653">
        <v>8754</v>
      </c>
      <c r="AB2653">
        <v>0</v>
      </c>
      <c r="AC2653">
        <v>0</v>
      </c>
      <c r="AD2653">
        <v>0</v>
      </c>
      <c r="AE2653">
        <v>0</v>
      </c>
      <c r="AF2653">
        <v>106.70998907421399</v>
      </c>
      <c r="AG2653">
        <v>15.8321303743126</v>
      </c>
      <c r="AH2653">
        <v>4.1873063412659404</v>
      </c>
      <c r="AI2653">
        <v>-11.820140838623001</v>
      </c>
      <c r="AJ2653">
        <v>1855.17761230469</v>
      </c>
      <c r="AK2653">
        <v>65.757848270919595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2527.0880854567499</v>
      </c>
      <c r="AW2653">
        <v>32010.010822366701</v>
      </c>
      <c r="AX2653">
        <v>5212.7955803517798</v>
      </c>
      <c r="AY2653">
        <v>17873.072967008098</v>
      </c>
      <c r="AZ2653">
        <v>81404.932396301607</v>
      </c>
      <c r="BA2653">
        <v>0.35210357919160901</v>
      </c>
      <c r="BB2653" s="2">
        <v>5.07447770725429E-2</v>
      </c>
      <c r="BC2653">
        <v>0.86997694693909799</v>
      </c>
      <c r="BD2653" s="2">
        <v>3.1824214840017198E-2</v>
      </c>
      <c r="BE2653">
        <v>0.83815227283531801</v>
      </c>
      <c r="BF2653">
        <v>2.10789269996872</v>
      </c>
      <c r="BG2653">
        <v>13.948965129952899</v>
      </c>
      <c r="BH2653">
        <v>7306.4709281366204</v>
      </c>
      <c r="BI2653">
        <v>753.97744716844204</v>
      </c>
      <c r="BJ2653">
        <v>85186.973980742594</v>
      </c>
      <c r="BK2653">
        <v>0</v>
      </c>
      <c r="BL2653">
        <v>0</v>
      </c>
      <c r="BM2653">
        <v>0</v>
      </c>
      <c r="BN2653">
        <v>6.0267109999999997</v>
      </c>
      <c r="BO2653" s="9" t="e">
        <f>_xlfn.XLOOKUP(A2653,Thermal!A:A,Thermal!B:B)</f>
        <v>#N/A</v>
      </c>
      <c r="BP2653" s="9" t="e">
        <f>_xlfn.XLOOKUP(A2653,Thermal!A:A,Thermal!C:C)</f>
        <v>#N/A</v>
      </c>
    </row>
    <row r="2654" spans="1:68" x14ac:dyDescent="0.3">
      <c r="A2654" t="s">
        <v>2299</v>
      </c>
      <c r="B2654" t="s">
        <v>164</v>
      </c>
      <c r="C2654" t="s">
        <v>165</v>
      </c>
      <c r="D2654" t="s">
        <v>166</v>
      </c>
      <c r="E2654" t="s">
        <v>121</v>
      </c>
      <c r="F2654" t="s">
        <v>122</v>
      </c>
      <c r="G2654">
        <v>80</v>
      </c>
      <c r="H2654">
        <v>-80</v>
      </c>
      <c r="J2654" s="1">
        <v>46399</v>
      </c>
      <c r="K2654" s="1">
        <v>55518</v>
      </c>
      <c r="L2654">
        <v>35.992306162932003</v>
      </c>
      <c r="M2654">
        <v>-40.015293556878099</v>
      </c>
      <c r="N2654">
        <v>-5.2008355706609102</v>
      </c>
      <c r="O2654">
        <v>80</v>
      </c>
      <c r="P2654">
        <v>80</v>
      </c>
      <c r="Q2654">
        <v>102549.84921656099</v>
      </c>
      <c r="R2654">
        <v>119777.11493108601</v>
      </c>
      <c r="S2654">
        <v>1.3986806955967801</v>
      </c>
      <c r="T2654">
        <v>0.14633254739785201</v>
      </c>
      <c r="U2654">
        <v>0.33349044599889099</v>
      </c>
      <c r="V2654">
        <v>5.2046990919298599</v>
      </c>
      <c r="W2654">
        <v>4.87120864499179</v>
      </c>
      <c r="X2654">
        <v>8760</v>
      </c>
      <c r="Y2654">
        <v>0</v>
      </c>
      <c r="Z2654">
        <v>8760</v>
      </c>
      <c r="AA2654">
        <v>0</v>
      </c>
      <c r="AB2654">
        <v>0</v>
      </c>
      <c r="AC2654" s="2">
        <v>-2.5840898571786598E-2</v>
      </c>
      <c r="AD2654">
        <v>1.21034247543484</v>
      </c>
      <c r="AE2654">
        <v>0</v>
      </c>
      <c r="AF2654">
        <v>44.529857034988503</v>
      </c>
      <c r="AG2654">
        <v>-36.975734431354603</v>
      </c>
      <c r="AH2654">
        <v>-5.1849608330071897</v>
      </c>
      <c r="AI2654">
        <v>-58.9477729797363</v>
      </c>
      <c r="AJ2654">
        <v>1908.01293945313</v>
      </c>
      <c r="AK2654">
        <v>71.430900999831195</v>
      </c>
      <c r="AL2654">
        <v>0.81078388998413098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123665.102379127</v>
      </c>
      <c r="AW2654">
        <v>125858.71489656701</v>
      </c>
      <c r="AX2654">
        <v>120582.848952278</v>
      </c>
      <c r="AY2654">
        <v>14315.855837762399</v>
      </c>
      <c r="AZ2654">
        <v>248134.15489827099</v>
      </c>
      <c r="BA2654">
        <v>0.89269231355136103</v>
      </c>
      <c r="BB2654" s="2">
        <v>2.9890726678125298E-3</v>
      </c>
      <c r="BC2654">
        <v>22.2939250891936</v>
      </c>
      <c r="BD2654">
        <v>5.16794962473507</v>
      </c>
      <c r="BE2654">
        <v>17.1082450557093</v>
      </c>
      <c r="BF2654">
        <v>156326.10999669801</v>
      </c>
      <c r="BG2654">
        <v>191.85247652894299</v>
      </c>
      <c r="BH2654">
        <v>3815556.7552203299</v>
      </c>
      <c r="BI2654">
        <v>306429.18346987298</v>
      </c>
      <c r="BJ2654">
        <v>4842955.4696059097</v>
      </c>
      <c r="BK2654">
        <v>0</v>
      </c>
      <c r="BL2654">
        <v>0</v>
      </c>
      <c r="BM2654">
        <v>0</v>
      </c>
      <c r="BN2654">
        <v>14.32616</v>
      </c>
      <c r="BO2654" s="9" t="e">
        <f>_xlfn.XLOOKUP(A2654,Thermal!A:A,Thermal!B:B)</f>
        <v>#N/A</v>
      </c>
      <c r="BP2654" s="9" t="e">
        <f>_xlfn.XLOOKUP(A2654,Thermal!A:A,Thermal!C:C)</f>
        <v>#N/A</v>
      </c>
    </row>
    <row r="2655" spans="1:68" x14ac:dyDescent="0.3">
      <c r="A2655" t="s">
        <v>2300</v>
      </c>
      <c r="B2655" t="s">
        <v>164</v>
      </c>
      <c r="C2655" t="s">
        <v>165</v>
      </c>
      <c r="D2655" t="s">
        <v>166</v>
      </c>
      <c r="E2655" t="s">
        <v>75</v>
      </c>
      <c r="F2655" t="s">
        <v>144</v>
      </c>
      <c r="G2655">
        <v>170</v>
      </c>
      <c r="H2655">
        <v>0</v>
      </c>
      <c r="J2655" s="1">
        <v>46388</v>
      </c>
      <c r="K2655" s="1">
        <v>55518</v>
      </c>
      <c r="L2655">
        <v>17.400632769118499</v>
      </c>
      <c r="M2655">
        <v>-34.531492083024503</v>
      </c>
      <c r="N2655">
        <v>-4.6828749007850501</v>
      </c>
      <c r="O2655">
        <v>170</v>
      </c>
      <c r="P2655">
        <v>170</v>
      </c>
      <c r="Q2655">
        <v>408799.02746301901</v>
      </c>
      <c r="R2655">
        <v>0</v>
      </c>
      <c r="S2655">
        <v>0</v>
      </c>
      <c r="T2655">
        <v>0.27450915086136501</v>
      </c>
      <c r="U2655">
        <v>0</v>
      </c>
      <c r="V2655">
        <v>7.1133618854799296</v>
      </c>
      <c r="W2655">
        <v>7.1133618854799296</v>
      </c>
      <c r="X2655">
        <v>8760</v>
      </c>
      <c r="Y2655">
        <v>0</v>
      </c>
      <c r="Z2655">
        <v>8760</v>
      </c>
      <c r="AA2655">
        <v>0</v>
      </c>
      <c r="AB2655">
        <v>0</v>
      </c>
      <c r="AC2655">
        <v>0</v>
      </c>
      <c r="AD2655">
        <v>0</v>
      </c>
      <c r="AE2655">
        <v>44039.833509802796</v>
      </c>
      <c r="AF2655">
        <v>44.529857034988503</v>
      </c>
      <c r="AG2655">
        <v>-36.975734431354603</v>
      </c>
      <c r="AH2655">
        <v>-5.1849608330071897</v>
      </c>
      <c r="AI2655">
        <v>-58.9477729797363</v>
      </c>
      <c r="AJ2655">
        <v>1908.01293945313</v>
      </c>
      <c r="AK2655">
        <v>71.430900999831195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3814.31313747168</v>
      </c>
      <c r="AX2655">
        <v>0</v>
      </c>
      <c r="AY2655">
        <v>0</v>
      </c>
      <c r="AZ2655">
        <v>5920.1518448889301</v>
      </c>
      <c r="BA2655">
        <v>0.89269231355136103</v>
      </c>
      <c r="BB2655" s="2">
        <v>2.9890726678125298E-3</v>
      </c>
      <c r="BC2655">
        <v>22.2939250891936</v>
      </c>
      <c r="BD2655">
        <v>5.16794962473507</v>
      </c>
      <c r="BE2655">
        <v>17.1082450557093</v>
      </c>
      <c r="BF2655">
        <v>0</v>
      </c>
      <c r="BG2655">
        <v>524.82072158629296</v>
      </c>
      <c r="BH2655">
        <v>0</v>
      </c>
      <c r="BI2655">
        <v>0</v>
      </c>
      <c r="BJ2655">
        <v>25775.3429124842</v>
      </c>
      <c r="BK2655">
        <v>0</v>
      </c>
      <c r="BL2655">
        <v>0</v>
      </c>
      <c r="BM2655">
        <v>0</v>
      </c>
      <c r="BN2655">
        <v>7.1396620000000004</v>
      </c>
      <c r="BO2655" s="9" t="e">
        <f>_xlfn.XLOOKUP(A2655,Thermal!A:A,Thermal!B:B)</f>
        <v>#N/A</v>
      </c>
      <c r="BP2655" s="9" t="e">
        <f>_xlfn.XLOOKUP(A2655,Thermal!A:A,Thermal!C:C)</f>
        <v>#N/A</v>
      </c>
    </row>
    <row r="2656" spans="1:68" x14ac:dyDescent="0.3">
      <c r="A2656" t="s">
        <v>2305</v>
      </c>
      <c r="B2656" t="s">
        <v>164</v>
      </c>
      <c r="C2656" t="s">
        <v>165</v>
      </c>
      <c r="D2656" t="s">
        <v>166</v>
      </c>
      <c r="E2656" t="s">
        <v>75</v>
      </c>
      <c r="F2656" t="s">
        <v>133</v>
      </c>
      <c r="G2656">
        <v>7</v>
      </c>
      <c r="H2656">
        <v>0</v>
      </c>
      <c r="J2656" s="1">
        <v>40695</v>
      </c>
      <c r="K2656" s="1">
        <v>51653</v>
      </c>
      <c r="L2656">
        <v>14.898227739049499</v>
      </c>
      <c r="M2656">
        <v>-33.848110702270397</v>
      </c>
      <c r="N2656">
        <v>-4.1617219537120498</v>
      </c>
      <c r="O2656">
        <v>7</v>
      </c>
      <c r="P2656">
        <v>7</v>
      </c>
      <c r="Q2656">
        <v>16196.926470301099</v>
      </c>
      <c r="R2656">
        <v>0</v>
      </c>
      <c r="S2656">
        <v>0</v>
      </c>
      <c r="T2656">
        <v>0.26413774412976199</v>
      </c>
      <c r="U2656">
        <v>0</v>
      </c>
      <c r="V2656">
        <v>0.24130563150277201</v>
      </c>
      <c r="W2656">
        <v>0.24130563150277201</v>
      </c>
      <c r="X2656">
        <v>8760</v>
      </c>
      <c r="Y2656">
        <v>0</v>
      </c>
      <c r="Z2656">
        <v>8760</v>
      </c>
      <c r="AA2656">
        <v>0</v>
      </c>
      <c r="AB2656">
        <v>0</v>
      </c>
      <c r="AC2656">
        <v>0</v>
      </c>
      <c r="AD2656">
        <v>0</v>
      </c>
      <c r="AE2656">
        <v>100.683543562889</v>
      </c>
      <c r="AF2656">
        <v>49.215520380436899</v>
      </c>
      <c r="AG2656">
        <v>-34.015685964929503</v>
      </c>
      <c r="AH2656">
        <v>-3.4593460123825399</v>
      </c>
      <c r="AI2656">
        <v>-25.382143020629901</v>
      </c>
      <c r="AJ2656">
        <v>1946.07897949219</v>
      </c>
      <c r="AK2656">
        <v>74.2836598525504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15112.482681172</v>
      </c>
      <c r="AX2656">
        <v>0</v>
      </c>
      <c r="AY2656">
        <v>0</v>
      </c>
      <c r="AZ2656">
        <v>59.667999509023502</v>
      </c>
      <c r="BA2656">
        <v>0.89269231355136103</v>
      </c>
      <c r="BB2656" s="2">
        <v>2.9890726678125298E-3</v>
      </c>
      <c r="BC2656">
        <v>22.2939250891936</v>
      </c>
      <c r="BD2656">
        <v>5.16794962473507</v>
      </c>
      <c r="BE2656">
        <v>17.1082450557093</v>
      </c>
      <c r="BF2656">
        <v>0</v>
      </c>
      <c r="BG2656">
        <v>22.674105718100702</v>
      </c>
      <c r="BH2656">
        <v>0</v>
      </c>
      <c r="BI2656">
        <v>0</v>
      </c>
      <c r="BJ2656" s="2">
        <v>2.2100575316385901E-2</v>
      </c>
      <c r="BK2656">
        <v>0</v>
      </c>
      <c r="BL2656">
        <v>0</v>
      </c>
      <c r="BM2656">
        <v>0</v>
      </c>
      <c r="BN2656">
        <v>0.2413283</v>
      </c>
      <c r="BO2656" s="9" t="e">
        <f>_xlfn.XLOOKUP(A2656,Thermal!A:A,Thermal!B:B)</f>
        <v>#N/A</v>
      </c>
      <c r="BP2656" s="9" t="e">
        <f>_xlfn.XLOOKUP(A2656,Thermal!A:A,Thermal!C:C)</f>
        <v>#N/A</v>
      </c>
    </row>
    <row r="2657" spans="1:68" x14ac:dyDescent="0.3">
      <c r="A2657" t="s">
        <v>2308</v>
      </c>
      <c r="B2657" t="s">
        <v>132</v>
      </c>
      <c r="C2657" t="s">
        <v>97</v>
      </c>
      <c r="D2657" t="s">
        <v>90</v>
      </c>
      <c r="E2657" t="s">
        <v>167</v>
      </c>
      <c r="F2657" t="s">
        <v>167</v>
      </c>
      <c r="G2657">
        <v>1.70000004768372</v>
      </c>
      <c r="H2657">
        <v>0</v>
      </c>
      <c r="J2657" s="1">
        <v>32674</v>
      </c>
      <c r="K2657" s="1">
        <v>55153</v>
      </c>
      <c r="L2657">
        <v>96.500666011241606</v>
      </c>
      <c r="M2657">
        <v>7.9704801214729999</v>
      </c>
      <c r="N2657">
        <v>0.200286765753316</v>
      </c>
      <c r="O2657">
        <v>0.96803739082033402</v>
      </c>
      <c r="P2657">
        <v>0.96258278319377799</v>
      </c>
      <c r="Q2657">
        <v>7826.8918103780597</v>
      </c>
      <c r="R2657">
        <v>0</v>
      </c>
      <c r="S2657">
        <v>0</v>
      </c>
      <c r="T2657">
        <v>0.52557692655882904</v>
      </c>
      <c r="U2657">
        <v>0</v>
      </c>
      <c r="V2657">
        <v>0.75530114720699304</v>
      </c>
      <c r="W2657">
        <v>0.75530114720699304</v>
      </c>
      <c r="X2657">
        <v>0</v>
      </c>
      <c r="Y2657">
        <v>0</v>
      </c>
      <c r="Z2657">
        <v>2366</v>
      </c>
      <c r="AA2657">
        <v>6394</v>
      </c>
      <c r="AB2657">
        <v>0</v>
      </c>
      <c r="AC2657">
        <v>0</v>
      </c>
      <c r="AD2657">
        <v>0</v>
      </c>
      <c r="AE2657">
        <v>96.1406518518925</v>
      </c>
      <c r="AF2657">
        <v>95.147548705093797</v>
      </c>
      <c r="AG2657">
        <v>8.1781928602835698</v>
      </c>
      <c r="AH2657">
        <v>0.27880344741091001</v>
      </c>
      <c r="AI2657">
        <v>-25.449369430541999</v>
      </c>
      <c r="AJ2657">
        <v>1763.97058105469</v>
      </c>
      <c r="AK2657">
        <v>69.662141433315298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36.208091199397998</v>
      </c>
      <c r="AW2657">
        <v>4.9749794267118004</v>
      </c>
      <c r="AX2657">
        <v>0.52102571353316296</v>
      </c>
      <c r="AY2657">
        <v>21.808512139599799</v>
      </c>
      <c r="AZ2657">
        <v>99.203742992132902</v>
      </c>
      <c r="BA2657">
        <v>0.15865582111832299</v>
      </c>
      <c r="BB2657" s="2">
        <v>1.0077528424561301E-4</v>
      </c>
      <c r="BC2657">
        <v>4.7625885636110299</v>
      </c>
      <c r="BD2657">
        <v>4.7625885586894903</v>
      </c>
      <c r="BE2657">
        <v>4.7625901408658802</v>
      </c>
      <c r="BF2657">
        <v>442.68596146825797</v>
      </c>
      <c r="BG2657" s="2">
        <v>2.3436696770886599E-3</v>
      </c>
      <c r="BH2657">
        <v>15.7684095457994</v>
      </c>
      <c r="BI2657">
        <v>251.022442031054</v>
      </c>
      <c r="BJ2657">
        <v>735.66039084584997</v>
      </c>
      <c r="BK2657">
        <v>0</v>
      </c>
      <c r="BL2657">
        <v>0</v>
      </c>
      <c r="BM2657">
        <v>0</v>
      </c>
      <c r="BN2657">
        <v>0.75674629999999998</v>
      </c>
      <c r="BO2657" s="9" t="e">
        <f>_xlfn.XLOOKUP(A2657,Thermal!A:A,Thermal!B:B)</f>
        <v>#N/A</v>
      </c>
      <c r="BP2657" s="9" t="e">
        <f>_xlfn.XLOOKUP(A2657,Thermal!A:A,Thermal!C:C)</f>
        <v>#N/A</v>
      </c>
    </row>
    <row r="2658" spans="1:68" x14ac:dyDescent="0.3">
      <c r="A2658" t="s">
        <v>2309</v>
      </c>
      <c r="B2658" t="s">
        <v>187</v>
      </c>
      <c r="C2658" t="s">
        <v>188</v>
      </c>
      <c r="D2658" t="s">
        <v>174</v>
      </c>
      <c r="E2658" t="s">
        <v>167</v>
      </c>
      <c r="F2658" t="s">
        <v>167</v>
      </c>
      <c r="G2658">
        <v>49</v>
      </c>
      <c r="H2658">
        <v>12</v>
      </c>
      <c r="J2658" s="1">
        <v>28369</v>
      </c>
      <c r="K2658" s="1">
        <v>55153</v>
      </c>
      <c r="L2658">
        <v>95.152785792418399</v>
      </c>
      <c r="M2658">
        <v>9.6917302450124208</v>
      </c>
      <c r="N2658">
        <v>2.6507079958635398</v>
      </c>
      <c r="O2658">
        <v>37.878504672897201</v>
      </c>
      <c r="P2658">
        <v>22.390728476821199</v>
      </c>
      <c r="Q2658">
        <v>246786.26622462299</v>
      </c>
      <c r="R2658">
        <v>0</v>
      </c>
      <c r="S2658">
        <v>0</v>
      </c>
      <c r="T2658">
        <v>0.50307050355536498</v>
      </c>
      <c r="U2658">
        <v>0</v>
      </c>
      <c r="V2658">
        <v>23.482401650042299</v>
      </c>
      <c r="W2658">
        <v>23.482401650042299</v>
      </c>
      <c r="X2658">
        <v>0</v>
      </c>
      <c r="Y2658">
        <v>0</v>
      </c>
      <c r="Z2658">
        <v>82</v>
      </c>
      <c r="AA2658">
        <v>8678</v>
      </c>
      <c r="AB2658">
        <v>0</v>
      </c>
      <c r="AC2658">
        <v>0</v>
      </c>
      <c r="AD2658">
        <v>0</v>
      </c>
      <c r="AE2658">
        <v>0</v>
      </c>
      <c r="AF2658">
        <v>104.688760306906</v>
      </c>
      <c r="AG2658">
        <v>14.0160102286462</v>
      </c>
      <c r="AH2658">
        <v>3.98219769150825</v>
      </c>
      <c r="AI2658">
        <v>-38.385848999023402</v>
      </c>
      <c r="AJ2658">
        <v>1786.57885742188</v>
      </c>
      <c r="AK2658">
        <v>88.515170877152201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5518.1719540655604</v>
      </c>
      <c r="AW2658">
        <v>20437.038523674</v>
      </c>
      <c r="AX2658">
        <v>2192.9202564731199</v>
      </c>
      <c r="AY2658">
        <v>988.65325023978903</v>
      </c>
      <c r="AZ2658">
        <v>23908.156747415698</v>
      </c>
      <c r="BA2658">
        <v>0.13517417391183001</v>
      </c>
      <c r="BB2658">
        <v>0.13517427286292399</v>
      </c>
      <c r="BC2658">
        <v>0.67194998060097699</v>
      </c>
      <c r="BD2658" s="2">
        <v>3.1824214840017198E-2</v>
      </c>
      <c r="BE2658">
        <v>0.68397062554270205</v>
      </c>
      <c r="BF2658">
        <v>110.445085474633</v>
      </c>
      <c r="BG2658">
        <v>4227.2958670176104</v>
      </c>
      <c r="BH2658">
        <v>197.02168623311499</v>
      </c>
      <c r="BI2658">
        <v>120.06953206277601</v>
      </c>
      <c r="BJ2658">
        <v>24198.525193650399</v>
      </c>
      <c r="BK2658">
        <v>0</v>
      </c>
      <c r="BL2658">
        <v>0</v>
      </c>
      <c r="BM2658">
        <v>0</v>
      </c>
      <c r="BN2658">
        <v>23.51126</v>
      </c>
      <c r="BO2658" s="9" t="e">
        <f>_xlfn.XLOOKUP(A2658,Thermal!A:A,Thermal!B:B)</f>
        <v>#N/A</v>
      </c>
      <c r="BP2658" s="9" t="e">
        <f>_xlfn.XLOOKUP(A2658,Thermal!A:A,Thermal!C:C)</f>
        <v>#N/A</v>
      </c>
    </row>
    <row r="2659" spans="1:68" x14ac:dyDescent="0.3">
      <c r="A2659" t="s">
        <v>2310</v>
      </c>
      <c r="B2659" t="s">
        <v>132</v>
      </c>
      <c r="C2659" t="s">
        <v>97</v>
      </c>
      <c r="D2659" t="s">
        <v>90</v>
      </c>
      <c r="E2659" t="s">
        <v>75</v>
      </c>
      <c r="F2659" t="s">
        <v>133</v>
      </c>
      <c r="G2659">
        <v>20</v>
      </c>
      <c r="H2659">
        <v>0</v>
      </c>
      <c r="J2659" s="1">
        <v>42104</v>
      </c>
      <c r="K2659" s="1">
        <v>55153</v>
      </c>
      <c r="L2659">
        <v>38.419046373429602</v>
      </c>
      <c r="M2659">
        <v>-14.8423600946523</v>
      </c>
      <c r="N2659">
        <v>-5.1545463238438503</v>
      </c>
      <c r="O2659">
        <v>20</v>
      </c>
      <c r="P2659">
        <v>20</v>
      </c>
      <c r="Q2659">
        <v>46969.438601000198</v>
      </c>
      <c r="R2659">
        <v>0</v>
      </c>
      <c r="S2659">
        <v>0</v>
      </c>
      <c r="T2659">
        <v>0.26809040297221498</v>
      </c>
      <c r="U2659">
        <v>0</v>
      </c>
      <c r="V2659">
        <v>1.80452141570812</v>
      </c>
      <c r="W2659">
        <v>1.80452141570812</v>
      </c>
      <c r="X2659">
        <v>8760</v>
      </c>
      <c r="Y2659">
        <v>0</v>
      </c>
      <c r="Z2659">
        <v>8760</v>
      </c>
      <c r="AA2659">
        <v>0</v>
      </c>
      <c r="AB2659">
        <v>0</v>
      </c>
      <c r="AC2659">
        <v>0</v>
      </c>
      <c r="AD2659">
        <v>0</v>
      </c>
      <c r="AE2659">
        <v>4292.5613431930497</v>
      </c>
      <c r="AF2659">
        <v>83.044036934377004</v>
      </c>
      <c r="AG2659">
        <v>-1.6151085685547399</v>
      </c>
      <c r="AH2659">
        <v>-2.0314068111105401</v>
      </c>
      <c r="AI2659">
        <v>-27.2657070159912</v>
      </c>
      <c r="AJ2659">
        <v>2057.29541015625</v>
      </c>
      <c r="AK2659">
        <v>82.959221417619204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1036.05266737938</v>
      </c>
      <c r="AX2659">
        <v>0</v>
      </c>
      <c r="AY2659">
        <v>0</v>
      </c>
      <c r="AZ2659">
        <v>42.0799969793297</v>
      </c>
      <c r="BA2659">
        <v>0.15865582111832299</v>
      </c>
      <c r="BB2659" s="2">
        <v>1.0077528424561301E-4</v>
      </c>
      <c r="BC2659">
        <v>4.7625885636110299</v>
      </c>
      <c r="BD2659">
        <v>4.7625885586894903</v>
      </c>
      <c r="BE2659">
        <v>4.7625901408658802</v>
      </c>
      <c r="BF2659">
        <v>0</v>
      </c>
      <c r="BG2659">
        <v>0.44162243587197703</v>
      </c>
      <c r="BH2659">
        <v>0</v>
      </c>
      <c r="BI2659">
        <v>0</v>
      </c>
      <c r="BJ2659" s="2">
        <v>2.4422293187299899E-2</v>
      </c>
      <c r="BK2659">
        <v>0</v>
      </c>
      <c r="BL2659">
        <v>0</v>
      </c>
      <c r="BM2659">
        <v>0</v>
      </c>
      <c r="BN2659">
        <v>1.804522</v>
      </c>
      <c r="BO2659" s="9" t="e">
        <f>_xlfn.XLOOKUP(A2659,Thermal!A:A,Thermal!B:B)</f>
        <v>#N/A</v>
      </c>
      <c r="BP2659" s="9" t="e">
        <f>_xlfn.XLOOKUP(A2659,Thermal!A:A,Thermal!C:C)</f>
        <v>#N/A</v>
      </c>
    </row>
    <row r="2660" spans="1:68" x14ac:dyDescent="0.3">
      <c r="A2660" t="s">
        <v>2312</v>
      </c>
      <c r="B2660" t="s">
        <v>456</v>
      </c>
      <c r="C2660" t="s">
        <v>120</v>
      </c>
      <c r="D2660" t="s">
        <v>104</v>
      </c>
      <c r="E2660" t="s">
        <v>75</v>
      </c>
      <c r="F2660" t="s">
        <v>133</v>
      </c>
      <c r="G2660">
        <v>300</v>
      </c>
      <c r="H2660">
        <v>0</v>
      </c>
      <c r="J2660" s="1">
        <v>45566</v>
      </c>
      <c r="K2660" s="1">
        <v>55518</v>
      </c>
      <c r="L2660">
        <v>-9.1838938235156693</v>
      </c>
      <c r="M2660">
        <v>-53.658428981664599</v>
      </c>
      <c r="N2660">
        <v>-12.3940048030244</v>
      </c>
      <c r="O2660">
        <v>300</v>
      </c>
      <c r="P2660">
        <v>300</v>
      </c>
      <c r="Q2660">
        <v>393941.97426769102</v>
      </c>
      <c r="R2660">
        <v>0</v>
      </c>
      <c r="S2660">
        <v>0</v>
      </c>
      <c r="T2660">
        <v>0.14990181669236699</v>
      </c>
      <c r="U2660">
        <v>0</v>
      </c>
      <c r="V2660">
        <v>-3.6179213411297799</v>
      </c>
      <c r="W2660">
        <v>-3.6179213411297799</v>
      </c>
      <c r="X2660">
        <v>8760</v>
      </c>
      <c r="Y2660">
        <v>0</v>
      </c>
      <c r="Z2660">
        <v>8760</v>
      </c>
      <c r="AA2660">
        <v>0</v>
      </c>
      <c r="AB2660">
        <v>0</v>
      </c>
      <c r="AC2660">
        <v>0</v>
      </c>
      <c r="AD2660">
        <v>0</v>
      </c>
      <c r="AE2660">
        <v>202272.925881028</v>
      </c>
      <c r="AF2660">
        <v>13.274863541897499</v>
      </c>
      <c r="AG2660">
        <v>-58.222842739431897</v>
      </c>
      <c r="AH2660">
        <v>-15.192846080740299</v>
      </c>
      <c r="AI2660">
        <v>-778.139892578125</v>
      </c>
      <c r="AJ2660">
        <v>1548.78271484375</v>
      </c>
      <c r="AK2660">
        <v>72.677565118692101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56.4518579244614</v>
      </c>
      <c r="BA2660">
        <v>0.19614053432829301</v>
      </c>
      <c r="BB2660" s="2">
        <v>2.1973103242381499E-4</v>
      </c>
      <c r="BC2660">
        <v>4.63273391676847</v>
      </c>
      <c r="BD2660" s="2">
        <v>3.1824214840017198E-2</v>
      </c>
      <c r="BE2660">
        <v>4.6009113480850203</v>
      </c>
      <c r="BF2660">
        <v>0</v>
      </c>
      <c r="BG2660">
        <v>0</v>
      </c>
      <c r="BH2660">
        <v>0</v>
      </c>
      <c r="BI2660">
        <v>0</v>
      </c>
      <c r="BJ2660">
        <v>304.77797117627301</v>
      </c>
      <c r="BK2660">
        <v>0</v>
      </c>
      <c r="BL2660">
        <v>0</v>
      </c>
      <c r="BM2660">
        <v>0</v>
      </c>
      <c r="BN2660">
        <v>-3.6176170000000001</v>
      </c>
      <c r="BO2660" s="9" t="e">
        <f>_xlfn.XLOOKUP(A2660,Thermal!A:A,Thermal!B:B)</f>
        <v>#N/A</v>
      </c>
      <c r="BP2660" s="9" t="e">
        <f>_xlfn.XLOOKUP(A2660,Thermal!A:A,Thermal!C:C)</f>
        <v>#N/A</v>
      </c>
    </row>
    <row r="2661" spans="1:68" x14ac:dyDescent="0.3">
      <c r="A2661" t="s">
        <v>2313</v>
      </c>
      <c r="B2661" t="s">
        <v>456</v>
      </c>
      <c r="C2661" t="s">
        <v>120</v>
      </c>
      <c r="D2661" t="s">
        <v>104</v>
      </c>
      <c r="E2661" t="s">
        <v>75</v>
      </c>
      <c r="F2661" t="s">
        <v>133</v>
      </c>
      <c r="G2661">
        <v>50</v>
      </c>
      <c r="H2661">
        <v>0</v>
      </c>
      <c r="J2661" s="1">
        <v>46357</v>
      </c>
      <c r="K2661" s="1">
        <v>55518</v>
      </c>
      <c r="L2661">
        <v>-6.42466566287563</v>
      </c>
      <c r="M2661">
        <v>-57.428713631506703</v>
      </c>
      <c r="N2661">
        <v>-4.3117449881522303</v>
      </c>
      <c r="O2661">
        <v>50</v>
      </c>
      <c r="P2661">
        <v>50</v>
      </c>
      <c r="Q2661">
        <v>51312.096844758802</v>
      </c>
      <c r="R2661">
        <v>0</v>
      </c>
      <c r="S2661">
        <v>0</v>
      </c>
      <c r="T2661">
        <v>0.117150906037995</v>
      </c>
      <c r="U2661">
        <v>0</v>
      </c>
      <c r="V2661">
        <v>-0.32966311429364098</v>
      </c>
      <c r="W2661">
        <v>-0.32966311429364098</v>
      </c>
      <c r="X2661">
        <v>8760</v>
      </c>
      <c r="Y2661">
        <v>0</v>
      </c>
      <c r="Z2661">
        <v>8760</v>
      </c>
      <c r="AA2661">
        <v>0</v>
      </c>
      <c r="AB2661">
        <v>0</v>
      </c>
      <c r="AC2661">
        <v>0</v>
      </c>
      <c r="AD2661">
        <v>0</v>
      </c>
      <c r="AE2661">
        <v>48057.053292602301</v>
      </c>
      <c r="AF2661">
        <v>27.4074338799599</v>
      </c>
      <c r="AG2661">
        <v>-52.529673630282403</v>
      </c>
      <c r="AH2661">
        <v>-6.7534448220724697</v>
      </c>
      <c r="AI2661">
        <v>-56.379459381103501</v>
      </c>
      <c r="AJ2661">
        <v>1731.67126464844</v>
      </c>
      <c r="AK2661">
        <v>65.000499351521697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 s="2">
        <v>1.8626451492309599E-7</v>
      </c>
      <c r="BA2661">
        <v>0.19614053432829301</v>
      </c>
      <c r="BB2661" s="2">
        <v>2.1973103242381499E-4</v>
      </c>
      <c r="BC2661">
        <v>4.63273391676847</v>
      </c>
      <c r="BD2661" s="2">
        <v>3.1824214840017198E-2</v>
      </c>
      <c r="BE2661">
        <v>4.6009113480850203</v>
      </c>
      <c r="BF2661">
        <v>0</v>
      </c>
      <c r="BG2661">
        <v>0</v>
      </c>
      <c r="BH2661">
        <v>0</v>
      </c>
      <c r="BI2661">
        <v>0</v>
      </c>
      <c r="BJ2661" s="2">
        <v>1.8449372820583699E-6</v>
      </c>
      <c r="BK2661">
        <v>0</v>
      </c>
      <c r="BL2661">
        <v>0</v>
      </c>
      <c r="BM2661">
        <v>0</v>
      </c>
      <c r="BN2661">
        <v>-0.32966309999999999</v>
      </c>
      <c r="BO2661" s="9" t="e">
        <f>_xlfn.XLOOKUP(A2661,Thermal!A:A,Thermal!B:B)</f>
        <v>#N/A</v>
      </c>
      <c r="BP2661" s="9" t="e">
        <f>_xlfn.XLOOKUP(A2661,Thermal!A:A,Thermal!C:C)</f>
        <v>#N/A</v>
      </c>
    </row>
    <row r="2662" spans="1:68" x14ac:dyDescent="0.3">
      <c r="A2662" t="s">
        <v>2314</v>
      </c>
      <c r="B2662" t="s">
        <v>456</v>
      </c>
      <c r="C2662" t="s">
        <v>120</v>
      </c>
      <c r="D2662" t="s">
        <v>104</v>
      </c>
      <c r="E2662" t="s">
        <v>75</v>
      </c>
      <c r="F2662" t="s">
        <v>133</v>
      </c>
      <c r="G2662">
        <v>480</v>
      </c>
      <c r="H2662">
        <v>0</v>
      </c>
      <c r="J2662" s="1">
        <v>45566</v>
      </c>
      <c r="K2662" s="1">
        <v>55518</v>
      </c>
      <c r="L2662">
        <v>-9.4314169641630894</v>
      </c>
      <c r="M2662">
        <v>-52.348023266461702</v>
      </c>
      <c r="N2662">
        <v>-9.7156471026965399</v>
      </c>
      <c r="O2662">
        <v>480</v>
      </c>
      <c r="P2662">
        <v>480</v>
      </c>
      <c r="Q2662">
        <v>383833.70600008999</v>
      </c>
      <c r="R2662">
        <v>0</v>
      </c>
      <c r="S2662">
        <v>0</v>
      </c>
      <c r="T2662" s="2">
        <v>9.1284652302130495E-2</v>
      </c>
      <c r="U2662">
        <v>0</v>
      </c>
      <c r="V2662">
        <v>-3.6200957926130601</v>
      </c>
      <c r="W2662">
        <v>-3.6200957926130601</v>
      </c>
      <c r="X2662">
        <v>8760</v>
      </c>
      <c r="Y2662">
        <v>0</v>
      </c>
      <c r="Z2662">
        <v>8760</v>
      </c>
      <c r="AA2662">
        <v>0</v>
      </c>
      <c r="AB2662">
        <v>0</v>
      </c>
      <c r="AC2662">
        <v>0</v>
      </c>
      <c r="AD2662">
        <v>0</v>
      </c>
      <c r="AE2662">
        <v>570110.13579320896</v>
      </c>
      <c r="AF2662">
        <v>24.368203388047</v>
      </c>
      <c r="AG2662">
        <v>-52.602878937540702</v>
      </c>
      <c r="AH2662">
        <v>-9.7194699842344097</v>
      </c>
      <c r="AI2662">
        <v>-111.21237945556599</v>
      </c>
      <c r="AJ2662">
        <v>1759.06201171875</v>
      </c>
      <c r="AK2662">
        <v>67.912694688617194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 s="2">
        <v>-5.2154064178466797E-6</v>
      </c>
      <c r="BA2662">
        <v>0.19614053432829301</v>
      </c>
      <c r="BB2662" s="2">
        <v>2.1973103242381499E-4</v>
      </c>
      <c r="BC2662">
        <v>4.63273391676847</v>
      </c>
      <c r="BD2662" s="2">
        <v>3.1824214840017198E-2</v>
      </c>
      <c r="BE2662">
        <v>4.6009113480850203</v>
      </c>
      <c r="BF2662">
        <v>0</v>
      </c>
      <c r="BG2662">
        <v>0</v>
      </c>
      <c r="BH2662">
        <v>0</v>
      </c>
      <c r="BI2662">
        <v>0</v>
      </c>
      <c r="BJ2662" s="2">
        <v>-1.72138153970991E-4</v>
      </c>
      <c r="BK2662">
        <v>0</v>
      </c>
      <c r="BL2662">
        <v>0</v>
      </c>
      <c r="BM2662">
        <v>0</v>
      </c>
      <c r="BN2662">
        <v>-3.6200960000000002</v>
      </c>
      <c r="BO2662" s="9" t="e">
        <f>_xlfn.XLOOKUP(A2662,Thermal!A:A,Thermal!B:B)</f>
        <v>#N/A</v>
      </c>
      <c r="BP2662" s="9" t="e">
        <f>_xlfn.XLOOKUP(A2662,Thermal!A:A,Thermal!C:C)</f>
        <v>#N/A</v>
      </c>
    </row>
    <row r="2663" spans="1:68" x14ac:dyDescent="0.3">
      <c r="A2663" t="s">
        <v>2315</v>
      </c>
      <c r="B2663" t="s">
        <v>456</v>
      </c>
      <c r="C2663" t="s">
        <v>120</v>
      </c>
      <c r="D2663" t="s">
        <v>104</v>
      </c>
      <c r="E2663" t="s">
        <v>121</v>
      </c>
      <c r="F2663" t="s">
        <v>122</v>
      </c>
      <c r="G2663">
        <v>70</v>
      </c>
      <c r="H2663">
        <v>-70</v>
      </c>
      <c r="J2663" s="1">
        <v>45566</v>
      </c>
      <c r="K2663" s="1">
        <v>55518</v>
      </c>
      <c r="L2663">
        <v>15.8423960490013</v>
      </c>
      <c r="M2663">
        <v>-63.565400022629802</v>
      </c>
      <c r="N2663">
        <v>-6.1253327227233099</v>
      </c>
      <c r="O2663">
        <v>70</v>
      </c>
      <c r="P2663">
        <v>70</v>
      </c>
      <c r="Q2663">
        <v>109735.48431605101</v>
      </c>
      <c r="R2663">
        <v>128112.330373481</v>
      </c>
      <c r="S2663">
        <v>-0.84510627547142902</v>
      </c>
      <c r="T2663">
        <v>0.178955453874547</v>
      </c>
      <c r="U2663">
        <v>0.35677172171729798</v>
      </c>
      <c r="V2663">
        <v>5.4582919678788997</v>
      </c>
      <c r="W2663">
        <v>5.10152023954819</v>
      </c>
      <c r="X2663">
        <v>8760</v>
      </c>
      <c r="Y2663">
        <v>0</v>
      </c>
      <c r="Z2663">
        <v>8760</v>
      </c>
      <c r="AA2663">
        <v>0</v>
      </c>
      <c r="AB2663">
        <v>0</v>
      </c>
      <c r="AC2663" s="2">
        <v>-2.75652690861449E-2</v>
      </c>
      <c r="AD2663">
        <v>0.89935780640283203</v>
      </c>
      <c r="AE2663">
        <v>0</v>
      </c>
      <c r="AF2663">
        <v>28.198558279543601</v>
      </c>
      <c r="AG2663">
        <v>-52.507788093722297</v>
      </c>
      <c r="AH2663">
        <v>-5.9842059828584704</v>
      </c>
      <c r="AI2663">
        <v>-52.237926483154297</v>
      </c>
      <c r="AJ2663">
        <v>1734.38916015625</v>
      </c>
      <c r="AK2663">
        <v>65.026194658731598</v>
      </c>
      <c r="AL2663">
        <v>0.72297728199005096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32546.060003995899</v>
      </c>
      <c r="AW2663">
        <v>21367.469330906901</v>
      </c>
      <c r="AX2663">
        <v>47533.317707821698</v>
      </c>
      <c r="AY2663">
        <v>28297.4127568603</v>
      </c>
      <c r="AZ2663">
        <v>45549.331040011697</v>
      </c>
      <c r="BA2663">
        <v>0.19614053432829301</v>
      </c>
      <c r="BB2663" s="2">
        <v>2.1973103242381499E-4</v>
      </c>
      <c r="BC2663">
        <v>4.63273391676847</v>
      </c>
      <c r="BD2663" s="2">
        <v>3.1824214840017198E-2</v>
      </c>
      <c r="BE2663">
        <v>4.6009113480850203</v>
      </c>
      <c r="BF2663">
        <v>13805.098532788999</v>
      </c>
      <c r="BG2663">
        <v>7.5799082521844001</v>
      </c>
      <c r="BH2663">
        <v>44114.899852966002</v>
      </c>
      <c r="BI2663">
        <v>748.72144587233799</v>
      </c>
      <c r="BJ2663">
        <v>487813.61989517702</v>
      </c>
      <c r="BK2663">
        <v>0</v>
      </c>
      <c r="BL2663">
        <v>0</v>
      </c>
      <c r="BM2663">
        <v>0</v>
      </c>
      <c r="BN2663">
        <v>6.0047819999999996</v>
      </c>
      <c r="BO2663" s="9" t="e">
        <f>_xlfn.XLOOKUP(A2663,Thermal!A:A,Thermal!B:B)</f>
        <v>#N/A</v>
      </c>
      <c r="BP2663" s="9" t="e">
        <f>_xlfn.XLOOKUP(A2663,Thermal!A:A,Thermal!C:C)</f>
        <v>#N/A</v>
      </c>
    </row>
    <row r="2664" spans="1:68" x14ac:dyDescent="0.3">
      <c r="A2664" t="s">
        <v>2316</v>
      </c>
      <c r="B2664" t="s">
        <v>549</v>
      </c>
      <c r="C2664" t="s">
        <v>177</v>
      </c>
      <c r="D2664" t="s">
        <v>178</v>
      </c>
      <c r="E2664" t="s">
        <v>167</v>
      </c>
      <c r="F2664" t="s">
        <v>167</v>
      </c>
      <c r="G2664">
        <v>2.5</v>
      </c>
      <c r="H2664">
        <v>0</v>
      </c>
      <c r="J2664" s="1">
        <v>39295</v>
      </c>
      <c r="K2664" s="1">
        <v>55153</v>
      </c>
      <c r="L2664">
        <v>121.398862493197</v>
      </c>
      <c r="M2664">
        <v>29.7787484532079</v>
      </c>
      <c r="N2664">
        <v>4.5621340425658099</v>
      </c>
      <c r="O2664">
        <v>1.4724999666214</v>
      </c>
      <c r="P2664">
        <v>1.4724999666214</v>
      </c>
      <c r="Q2664">
        <v>6861.7499411478602</v>
      </c>
      <c r="R2664">
        <v>0</v>
      </c>
      <c r="S2664">
        <v>0</v>
      </c>
      <c r="T2664">
        <v>0.53195572529540203</v>
      </c>
      <c r="U2664">
        <v>0</v>
      </c>
      <c r="V2664">
        <v>0.83300969720986295</v>
      </c>
      <c r="W2664">
        <v>0.83300969720986295</v>
      </c>
      <c r="X2664">
        <v>0</v>
      </c>
      <c r="Y2664">
        <v>0</v>
      </c>
      <c r="Z2664">
        <v>1</v>
      </c>
      <c r="AA2664">
        <v>8759</v>
      </c>
      <c r="AB2664">
        <v>0</v>
      </c>
      <c r="AC2664">
        <v>0</v>
      </c>
      <c r="AD2664">
        <v>0</v>
      </c>
      <c r="AE2664">
        <v>0</v>
      </c>
      <c r="AF2664">
        <v>116.76943165298201</v>
      </c>
      <c r="AG2664">
        <v>25.6122597527281</v>
      </c>
      <c r="AH2664">
        <v>4.4666195530294504</v>
      </c>
      <c r="AI2664">
        <v>-28.851222991943398</v>
      </c>
      <c r="AJ2664">
        <v>1942.30737304688</v>
      </c>
      <c r="AK2664">
        <v>134.563305241156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26.1111151576042</v>
      </c>
      <c r="AW2664">
        <v>51.799448750913101</v>
      </c>
      <c r="AX2664">
        <v>184.91532429307699</v>
      </c>
      <c r="AY2664">
        <v>18.094722628593399</v>
      </c>
      <c r="AZ2664">
        <v>1303.89254983212</v>
      </c>
      <c r="BA2664" s="2">
        <v>1.5242080034474701E-2</v>
      </c>
      <c r="BB2664" s="2">
        <v>1.07829128595911E-2</v>
      </c>
      <c r="BC2664">
        <v>14.188119167033999</v>
      </c>
      <c r="BD2664" s="2">
        <v>3.1824214840017198E-2</v>
      </c>
      <c r="BE2664">
        <v>14.156295678589499</v>
      </c>
      <c r="BF2664">
        <v>12.1398474557936</v>
      </c>
      <c r="BG2664">
        <v>49.788303506495097</v>
      </c>
      <c r="BH2664">
        <v>5515.1794595314796</v>
      </c>
      <c r="BI2664" s="2">
        <v>1.2850846906076199E-2</v>
      </c>
      <c r="BJ2664">
        <v>50325.505001059202</v>
      </c>
      <c r="BK2664">
        <v>0</v>
      </c>
      <c r="BL2664">
        <v>0</v>
      </c>
      <c r="BM2664">
        <v>0</v>
      </c>
      <c r="BN2664">
        <v>0.88891229999999999</v>
      </c>
      <c r="BO2664" s="9" t="e">
        <f>_xlfn.XLOOKUP(A2664,Thermal!A:A,Thermal!B:B)</f>
        <v>#N/A</v>
      </c>
      <c r="BP2664" s="9" t="e">
        <f>_xlfn.XLOOKUP(A2664,Thermal!A:A,Thermal!C:C)</f>
        <v>#N/A</v>
      </c>
    </row>
    <row r="2665" spans="1:68" x14ac:dyDescent="0.3">
      <c r="A2665" t="s">
        <v>2317</v>
      </c>
      <c r="B2665" t="s">
        <v>420</v>
      </c>
      <c r="C2665" t="s">
        <v>421</v>
      </c>
      <c r="D2665" t="s">
        <v>237</v>
      </c>
      <c r="E2665" t="s">
        <v>167</v>
      </c>
      <c r="F2665" t="s">
        <v>167</v>
      </c>
      <c r="G2665">
        <v>117</v>
      </c>
      <c r="H2665">
        <v>0</v>
      </c>
      <c r="J2665" s="1">
        <v>41487</v>
      </c>
      <c r="K2665" s="1">
        <v>55153</v>
      </c>
      <c r="L2665">
        <v>112.894452104043</v>
      </c>
      <c r="M2665">
        <v>18.6629717100971</v>
      </c>
      <c r="N2665">
        <v>5.5211453955450702</v>
      </c>
      <c r="O2665">
        <v>66.233644859813097</v>
      </c>
      <c r="P2665">
        <v>72.523178807947005</v>
      </c>
      <c r="Q2665">
        <v>385311.81875419599</v>
      </c>
      <c r="R2665">
        <v>0</v>
      </c>
      <c r="S2665">
        <v>0</v>
      </c>
      <c r="T2665">
        <v>0.41495629658156802</v>
      </c>
      <c r="U2665">
        <v>0</v>
      </c>
      <c r="V2665">
        <v>43.499567701768399</v>
      </c>
      <c r="W2665">
        <v>43.499567701768399</v>
      </c>
      <c r="X2665">
        <v>0</v>
      </c>
      <c r="Y2665">
        <v>0</v>
      </c>
      <c r="Z2665">
        <v>466</v>
      </c>
      <c r="AA2665">
        <v>8294</v>
      </c>
      <c r="AB2665">
        <v>0</v>
      </c>
      <c r="AC2665">
        <v>0</v>
      </c>
      <c r="AD2665">
        <v>0</v>
      </c>
      <c r="AE2665">
        <v>0</v>
      </c>
      <c r="AF2665">
        <v>108.916984185747</v>
      </c>
      <c r="AG2665">
        <v>17.132284011733802</v>
      </c>
      <c r="AH2665">
        <v>5.0941504125266102</v>
      </c>
      <c r="AI2665">
        <v>-34.797889709472699</v>
      </c>
      <c r="AJ2665">
        <v>1419.7626953125</v>
      </c>
      <c r="AK2665">
        <v>93.271062214943498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37189.636108497201</v>
      </c>
      <c r="AW2665">
        <v>93139.669687991001</v>
      </c>
      <c r="AX2665">
        <v>15525.904938403501</v>
      </c>
      <c r="AY2665">
        <v>13610.0062496588</v>
      </c>
      <c r="AZ2665">
        <v>118333.379079808</v>
      </c>
      <c r="BA2665">
        <v>10.199922411297701</v>
      </c>
      <c r="BB2665">
        <v>8.7760624084148002</v>
      </c>
      <c r="BC2665">
        <v>20.377378360865698</v>
      </c>
      <c r="BD2665" s="2">
        <v>3.1824214840017198E-2</v>
      </c>
      <c r="BE2665">
        <v>42.911845743382401</v>
      </c>
      <c r="BF2665">
        <v>491975.76061665697</v>
      </c>
      <c r="BG2665">
        <v>1377764.0732350999</v>
      </c>
      <c r="BH2665">
        <v>587856.44110109401</v>
      </c>
      <c r="BI2665">
        <v>4.8604120649629303</v>
      </c>
      <c r="BJ2665">
        <v>5508516.8955660397</v>
      </c>
      <c r="BK2665">
        <v>0</v>
      </c>
      <c r="BL2665">
        <v>0</v>
      </c>
      <c r="BM2665">
        <v>0</v>
      </c>
      <c r="BN2665">
        <v>51.465690000000002</v>
      </c>
      <c r="BO2665" s="9" t="e">
        <f>_xlfn.XLOOKUP(A2665,Thermal!A:A,Thermal!B:B)</f>
        <v>#N/A</v>
      </c>
      <c r="BP2665" s="9" t="e">
        <f>_xlfn.XLOOKUP(A2665,Thermal!A:A,Thermal!C:C)</f>
        <v>#N/A</v>
      </c>
    </row>
    <row r="2666" spans="1:68" x14ac:dyDescent="0.3">
      <c r="A2666" t="s">
        <v>2318</v>
      </c>
      <c r="B2666" t="s">
        <v>142</v>
      </c>
      <c r="C2666" t="s">
        <v>73</v>
      </c>
      <c r="D2666" t="s">
        <v>143</v>
      </c>
      <c r="E2666" t="s">
        <v>167</v>
      </c>
      <c r="F2666" t="s">
        <v>167</v>
      </c>
      <c r="G2666">
        <v>6</v>
      </c>
      <c r="H2666">
        <v>0</v>
      </c>
      <c r="J2666" s="1">
        <v>34639</v>
      </c>
      <c r="K2666" s="1">
        <v>55153</v>
      </c>
      <c r="L2666">
        <v>114.382831637628</v>
      </c>
      <c r="M2666">
        <v>33.499156344143898</v>
      </c>
      <c r="N2666">
        <v>2.4401279713670299</v>
      </c>
      <c r="O2666">
        <v>3.6360001564025901</v>
      </c>
      <c r="P2666">
        <v>3.6360001564025901</v>
      </c>
      <c r="Q2666">
        <v>13285.710671540301</v>
      </c>
      <c r="R2666">
        <v>0</v>
      </c>
      <c r="S2666">
        <v>0</v>
      </c>
      <c r="T2666">
        <v>0.41711594417438502</v>
      </c>
      <c r="U2666">
        <v>0</v>
      </c>
      <c r="V2666">
        <v>1.5196582551037601</v>
      </c>
      <c r="W2666">
        <v>1.5196582551037601</v>
      </c>
      <c r="X2666">
        <v>0</v>
      </c>
      <c r="Y2666">
        <v>0</v>
      </c>
      <c r="Z2666">
        <v>0</v>
      </c>
      <c r="AA2666">
        <v>8760</v>
      </c>
      <c r="AB2666">
        <v>0</v>
      </c>
      <c r="AC2666">
        <v>0</v>
      </c>
      <c r="AD2666">
        <v>0</v>
      </c>
      <c r="AE2666">
        <v>4.8713288307189897</v>
      </c>
      <c r="AF2666">
        <v>115.62632307580201</v>
      </c>
      <c r="AG2666">
        <v>26.9170925362959</v>
      </c>
      <c r="AH2666">
        <v>2.01867822071253</v>
      </c>
      <c r="AI2666">
        <v>-26.3578796386719</v>
      </c>
      <c r="AJ2666">
        <v>2137.81762695313</v>
      </c>
      <c r="AK2666">
        <v>145.55185466797101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3760.1986263878598</v>
      </c>
      <c r="AW2666">
        <v>4558.5876853994596</v>
      </c>
      <c r="AX2666">
        <v>11361.7240198255</v>
      </c>
      <c r="AY2666">
        <v>0</v>
      </c>
      <c r="AZ2666">
        <v>47038.276585817301</v>
      </c>
      <c r="BA2666">
        <v>7.0070361244181303</v>
      </c>
      <c r="BB2666">
        <v>5.9427537067704002</v>
      </c>
      <c r="BC2666">
        <v>85.542713426335297</v>
      </c>
      <c r="BD2666" s="2">
        <v>3.1824214840017198E-2</v>
      </c>
      <c r="BE2666">
        <v>85.5024456605952</v>
      </c>
      <c r="BF2666">
        <v>38507.722214427697</v>
      </c>
      <c r="BG2666">
        <v>80144.803729652704</v>
      </c>
      <c r="BH2666">
        <v>819697.25017721497</v>
      </c>
      <c r="BI2666">
        <v>0</v>
      </c>
      <c r="BJ2666">
        <v>4193200.3862014101</v>
      </c>
      <c r="BK2666">
        <v>0</v>
      </c>
      <c r="BL2666">
        <v>0</v>
      </c>
      <c r="BM2666">
        <v>0</v>
      </c>
      <c r="BN2666">
        <v>6.6512079999999996</v>
      </c>
      <c r="BO2666" s="9" t="e">
        <f>_xlfn.XLOOKUP(A2666,Thermal!A:A,Thermal!B:B)</f>
        <v>#N/A</v>
      </c>
      <c r="BP2666" s="9" t="e">
        <f>_xlfn.XLOOKUP(A2666,Thermal!A:A,Thermal!C:C)</f>
        <v>#N/A</v>
      </c>
    </row>
    <row r="2667" spans="1:68" x14ac:dyDescent="0.3">
      <c r="A2667" t="s">
        <v>2319</v>
      </c>
      <c r="B2667" t="s">
        <v>187</v>
      </c>
      <c r="C2667" t="s">
        <v>188</v>
      </c>
      <c r="D2667" t="s">
        <v>237</v>
      </c>
      <c r="E2667" t="s">
        <v>167</v>
      </c>
      <c r="F2667" t="s">
        <v>167</v>
      </c>
      <c r="G2667">
        <v>810</v>
      </c>
      <c r="H2667">
        <v>0</v>
      </c>
      <c r="J2667" s="1">
        <v>27485</v>
      </c>
      <c r="K2667" s="1">
        <v>55153</v>
      </c>
      <c r="L2667">
        <v>95.632060351159097</v>
      </c>
      <c r="M2667">
        <v>13.7842029581682</v>
      </c>
      <c r="N2667">
        <v>2.2750746207975099</v>
      </c>
      <c r="O2667">
        <v>752.23079246449697</v>
      </c>
      <c r="P2667">
        <v>764.77960649705096</v>
      </c>
      <c r="Q2667">
        <v>2021208.1697883599</v>
      </c>
      <c r="R2667">
        <v>0</v>
      </c>
      <c r="S2667">
        <v>0</v>
      </c>
      <c r="T2667">
        <v>0.27907582614368698</v>
      </c>
      <c r="U2667">
        <v>0</v>
      </c>
      <c r="V2667">
        <v>193.292302584808</v>
      </c>
      <c r="W2667">
        <v>193.292302584808</v>
      </c>
      <c r="X2667">
        <v>0</v>
      </c>
      <c r="Y2667">
        <v>0</v>
      </c>
      <c r="Z2667">
        <v>3</v>
      </c>
      <c r="AA2667">
        <v>8757</v>
      </c>
      <c r="AB2667">
        <v>0</v>
      </c>
      <c r="AC2667">
        <v>0</v>
      </c>
      <c r="AD2667">
        <v>0</v>
      </c>
      <c r="AE2667">
        <v>0</v>
      </c>
      <c r="AF2667">
        <v>109.065655737565</v>
      </c>
      <c r="AG2667">
        <v>18.789000476683899</v>
      </c>
      <c r="AH2667">
        <v>3.5861028115409601</v>
      </c>
      <c r="AI2667">
        <v>-34.574012756347699</v>
      </c>
      <c r="AJ2667">
        <v>1779.42224121094</v>
      </c>
      <c r="AK2667">
        <v>100.324054195286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0.13517417391183001</v>
      </c>
      <c r="BB2667">
        <v>0.13517427286292399</v>
      </c>
      <c r="BC2667">
        <v>0.67194998060097699</v>
      </c>
      <c r="BD2667" s="2">
        <v>3.1824214840017198E-2</v>
      </c>
      <c r="BE2667">
        <v>0.68397062554270205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0</v>
      </c>
      <c r="BL2667">
        <v>0</v>
      </c>
      <c r="BM2667">
        <v>0</v>
      </c>
      <c r="BN2667">
        <v>193.29230000000001</v>
      </c>
      <c r="BO2667" s="9" t="e">
        <f>_xlfn.XLOOKUP(A2667,Thermal!A:A,Thermal!B:B)</f>
        <v>#N/A</v>
      </c>
      <c r="BP2667" s="9" t="e">
        <f>_xlfn.XLOOKUP(A2667,Thermal!A:A,Thermal!C:C)</f>
        <v>#N/A</v>
      </c>
    </row>
    <row r="2668" spans="1:68" x14ac:dyDescent="0.3">
      <c r="A2668" t="s">
        <v>2320</v>
      </c>
      <c r="B2668" t="s">
        <v>327</v>
      </c>
      <c r="C2668" t="s">
        <v>73</v>
      </c>
      <c r="D2668" t="s">
        <v>178</v>
      </c>
      <c r="E2668" t="s">
        <v>167</v>
      </c>
      <c r="F2668" t="s">
        <v>167</v>
      </c>
      <c r="G2668">
        <v>11</v>
      </c>
      <c r="H2668">
        <v>0</v>
      </c>
      <c r="J2668" s="1">
        <v>14824</v>
      </c>
      <c r="K2668" s="1">
        <v>55153</v>
      </c>
      <c r="L2668">
        <v>118.833287863758</v>
      </c>
      <c r="M2668">
        <v>30.017842896900099</v>
      </c>
      <c r="N2668">
        <v>3.2668930168419301</v>
      </c>
      <c r="O2668">
        <v>8.7010002136230504</v>
      </c>
      <c r="P2668">
        <v>8.7010002136230504</v>
      </c>
      <c r="Q2668">
        <v>38818.351369280397</v>
      </c>
      <c r="R2668">
        <v>0</v>
      </c>
      <c r="S2668">
        <v>0</v>
      </c>
      <c r="T2668">
        <v>0.50928841979167305</v>
      </c>
      <c r="U2668">
        <v>0</v>
      </c>
      <c r="V2668">
        <v>4.6129133963884996</v>
      </c>
      <c r="W2668">
        <v>4.6129133963884996</v>
      </c>
      <c r="X2668">
        <v>0</v>
      </c>
      <c r="Y2668">
        <v>0</v>
      </c>
      <c r="Z2668">
        <v>1</v>
      </c>
      <c r="AA2668">
        <v>8759</v>
      </c>
      <c r="AB2668">
        <v>0</v>
      </c>
      <c r="AC2668">
        <v>0</v>
      </c>
      <c r="AD2668">
        <v>0</v>
      </c>
      <c r="AE2668">
        <v>0</v>
      </c>
      <c r="AF2668">
        <v>117.16670022631</v>
      </c>
      <c r="AG2668">
        <v>26.879542908426799</v>
      </c>
      <c r="AH2668">
        <v>3.5966049990578801</v>
      </c>
      <c r="AI2668">
        <v>-83.935676574707003</v>
      </c>
      <c r="AJ2668">
        <v>2289.25732421875</v>
      </c>
      <c r="AK2668">
        <v>144.71726161581799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3142.31304773688</v>
      </c>
      <c r="AW2668">
        <v>7829.63650108408</v>
      </c>
      <c r="AX2668">
        <v>8532.1093641519492</v>
      </c>
      <c r="AY2668">
        <v>0</v>
      </c>
      <c r="AZ2668">
        <v>9253.6167604867405</v>
      </c>
      <c r="BA2668">
        <v>7.0070361244181303</v>
      </c>
      <c r="BB2668">
        <v>5.9427537067704002</v>
      </c>
      <c r="BC2668">
        <v>85.542713426335297</v>
      </c>
      <c r="BD2668" s="2">
        <v>3.1824214840017198E-2</v>
      </c>
      <c r="BE2668">
        <v>85.5024456605952</v>
      </c>
      <c r="BF2668">
        <v>49550.944114263402</v>
      </c>
      <c r="BG2668">
        <v>81726.857317663496</v>
      </c>
      <c r="BH2668">
        <v>526455.19955262903</v>
      </c>
      <c r="BI2668">
        <v>0</v>
      </c>
      <c r="BJ2668">
        <v>990842.73742254195</v>
      </c>
      <c r="BK2668">
        <v>0</v>
      </c>
      <c r="BL2668">
        <v>0</v>
      </c>
      <c r="BM2668">
        <v>0</v>
      </c>
      <c r="BN2668">
        <v>6.2614890000000001</v>
      </c>
      <c r="BO2668" s="9" t="e">
        <f>_xlfn.XLOOKUP(A2668,Thermal!A:A,Thermal!B:B)</f>
        <v>#N/A</v>
      </c>
      <c r="BP2668" s="9" t="e">
        <f>_xlfn.XLOOKUP(A2668,Thermal!A:A,Thermal!C:C)</f>
        <v>#N/A</v>
      </c>
    </row>
    <row r="2669" spans="1:68" x14ac:dyDescent="0.3">
      <c r="A2669" t="s">
        <v>2321</v>
      </c>
      <c r="B2669" t="s">
        <v>549</v>
      </c>
      <c r="C2669" t="s">
        <v>177</v>
      </c>
      <c r="D2669" t="s">
        <v>178</v>
      </c>
      <c r="E2669" t="s">
        <v>167</v>
      </c>
      <c r="F2669" t="s">
        <v>167</v>
      </c>
      <c r="G2669">
        <v>13.5</v>
      </c>
      <c r="H2669">
        <v>0</v>
      </c>
      <c r="J2669" s="1">
        <v>17807</v>
      </c>
      <c r="K2669" s="1">
        <v>55153</v>
      </c>
      <c r="L2669">
        <v>121.009726099858</v>
      </c>
      <c r="M2669">
        <v>27.301308824255401</v>
      </c>
      <c r="N2669">
        <v>3.51874030580047</v>
      </c>
      <c r="O2669">
        <v>12.799130841124599</v>
      </c>
      <c r="P2669">
        <v>12.2582781456954</v>
      </c>
      <c r="Q2669">
        <v>99375.626773797005</v>
      </c>
      <c r="R2669">
        <v>0</v>
      </c>
      <c r="S2669">
        <v>0</v>
      </c>
      <c r="T2669">
        <v>0.70901560197694002</v>
      </c>
      <c r="U2669">
        <v>0</v>
      </c>
      <c r="V2669">
        <v>12.0254184303889</v>
      </c>
      <c r="W2669">
        <v>12.0254184303889</v>
      </c>
      <c r="X2669">
        <v>0</v>
      </c>
      <c r="Y2669">
        <v>0</v>
      </c>
      <c r="Z2669">
        <v>561</v>
      </c>
      <c r="AA2669">
        <v>8199</v>
      </c>
      <c r="AB2669">
        <v>0</v>
      </c>
      <c r="AC2669">
        <v>0</v>
      </c>
      <c r="AD2669">
        <v>0</v>
      </c>
      <c r="AE2669">
        <v>0</v>
      </c>
      <c r="AF2669">
        <v>115.230654108747</v>
      </c>
      <c r="AG2669">
        <v>25.279992516138101</v>
      </c>
      <c r="AH2669">
        <v>3.26010919476006</v>
      </c>
      <c r="AI2669">
        <v>-29.0573635101318</v>
      </c>
      <c r="AJ2669">
        <v>1917.03955078125</v>
      </c>
      <c r="AK2669">
        <v>131.13617532129399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1780.1012914758201</v>
      </c>
      <c r="AW2669">
        <v>8179.5640076957598</v>
      </c>
      <c r="AX2669">
        <v>651.01569931319705</v>
      </c>
      <c r="AY2669">
        <v>2009.2728116210801</v>
      </c>
      <c r="AZ2669">
        <v>6041.1595772057199</v>
      </c>
      <c r="BA2669" s="2">
        <v>1.5242080034474701E-2</v>
      </c>
      <c r="BB2669" s="2">
        <v>1.07829128595911E-2</v>
      </c>
      <c r="BC2669">
        <v>14.188119167033999</v>
      </c>
      <c r="BD2669" s="2">
        <v>3.1824214840017198E-2</v>
      </c>
      <c r="BE2669">
        <v>14.156295678589499</v>
      </c>
      <c r="BF2669">
        <v>45.264169781309498</v>
      </c>
      <c r="BG2669">
        <v>52.097911535024799</v>
      </c>
      <c r="BH2669">
        <v>12461.9427869256</v>
      </c>
      <c r="BI2669">
        <v>0.68662916915211403</v>
      </c>
      <c r="BJ2669">
        <v>60751.221356450602</v>
      </c>
      <c r="BK2669">
        <v>0</v>
      </c>
      <c r="BL2669">
        <v>0</v>
      </c>
      <c r="BM2669">
        <v>0</v>
      </c>
      <c r="BN2669">
        <v>12.09873</v>
      </c>
      <c r="BO2669" s="9" t="e">
        <f>_xlfn.XLOOKUP(A2669,Thermal!A:A,Thermal!B:B)</f>
        <v>#N/A</v>
      </c>
      <c r="BP2669" s="9" t="e">
        <f>_xlfn.XLOOKUP(A2669,Thermal!A:A,Thermal!C:C)</f>
        <v>#N/A</v>
      </c>
    </row>
    <row r="2670" spans="1:68" x14ac:dyDescent="0.3">
      <c r="A2670" t="s">
        <v>2322</v>
      </c>
      <c r="B2670" t="s">
        <v>232</v>
      </c>
      <c r="C2670" t="s">
        <v>233</v>
      </c>
      <c r="D2670" t="s">
        <v>219</v>
      </c>
      <c r="E2670" t="s">
        <v>167</v>
      </c>
      <c r="F2670" t="s">
        <v>167</v>
      </c>
      <c r="G2670">
        <v>4.8600001335143999</v>
      </c>
      <c r="H2670">
        <v>0</v>
      </c>
      <c r="J2670" s="1">
        <v>22981</v>
      </c>
      <c r="K2670" s="1">
        <v>55153</v>
      </c>
      <c r="L2670">
        <v>196.32482074652</v>
      </c>
      <c r="M2670">
        <v>113.890958525627</v>
      </c>
      <c r="N2670">
        <v>3.9646094903396998</v>
      </c>
      <c r="O2670">
        <v>3.98138785047106</v>
      </c>
      <c r="P2670">
        <v>4.1192317880807297</v>
      </c>
      <c r="Q2670">
        <v>7639.2658966141798</v>
      </c>
      <c r="R2670">
        <v>0</v>
      </c>
      <c r="S2670">
        <v>0</v>
      </c>
      <c r="T2670">
        <v>0.17441246338903599</v>
      </c>
      <c r="U2670">
        <v>0</v>
      </c>
      <c r="V2670">
        <v>1.4997802950821799</v>
      </c>
      <c r="W2670">
        <v>1.4997802950821799</v>
      </c>
      <c r="X2670">
        <v>0</v>
      </c>
      <c r="Y2670">
        <v>0</v>
      </c>
      <c r="Z2670">
        <v>306</v>
      </c>
      <c r="AA2670">
        <v>8454</v>
      </c>
      <c r="AB2670">
        <v>0</v>
      </c>
      <c r="AC2670">
        <v>0</v>
      </c>
      <c r="AD2670">
        <v>0</v>
      </c>
      <c r="AE2670">
        <v>0</v>
      </c>
      <c r="AF2670">
        <v>151.47597783071899</v>
      </c>
      <c r="AG2670">
        <v>62.812595164266298</v>
      </c>
      <c r="AH2670">
        <v>1.97283041059872</v>
      </c>
      <c r="AI2670">
        <v>-25.1028728485107</v>
      </c>
      <c r="AJ2670">
        <v>2677.33813476563</v>
      </c>
      <c r="AK2670">
        <v>231.36734526741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58.321587124839397</v>
      </c>
      <c r="AW2670">
        <v>106.23236527293901</v>
      </c>
      <c r="AX2670">
        <v>417.44386400532699</v>
      </c>
      <c r="AY2670">
        <v>1037.9198782222199</v>
      </c>
      <c r="AZ2670">
        <v>6668.5722792648003</v>
      </c>
      <c r="BA2670" s="2">
        <v>7.53048244922878E-2</v>
      </c>
      <c r="BB2670" s="2">
        <v>3.2051426692105301E-4</v>
      </c>
      <c r="BC2670">
        <v>86.479318714514207</v>
      </c>
      <c r="BD2670">
        <v>43.239627551675099</v>
      </c>
      <c r="BE2670">
        <v>43.239691918622697</v>
      </c>
      <c r="BF2670">
        <v>11.249714033852801</v>
      </c>
      <c r="BG2670" s="2">
        <v>6.6647441691202403E-2</v>
      </c>
      <c r="BH2670">
        <v>18036.027344311598</v>
      </c>
      <c r="BI2670">
        <v>62891.490097326001</v>
      </c>
      <c r="BJ2670">
        <v>294044.95882063301</v>
      </c>
      <c r="BK2670">
        <v>0</v>
      </c>
      <c r="BL2670">
        <v>0</v>
      </c>
      <c r="BM2670">
        <v>0</v>
      </c>
      <c r="BN2670">
        <v>1.8747640000000001</v>
      </c>
      <c r="BO2670" s="9" t="e">
        <f>_xlfn.XLOOKUP(A2670,Thermal!A:A,Thermal!B:B)</f>
        <v>#N/A</v>
      </c>
      <c r="BP2670" s="9" t="e">
        <f>_xlfn.XLOOKUP(A2670,Thermal!A:A,Thermal!C:C)</f>
        <v>#N/A</v>
      </c>
    </row>
    <row r="2671" spans="1:68" x14ac:dyDescent="0.3">
      <c r="A2671" t="s">
        <v>2323</v>
      </c>
      <c r="B2671" t="s">
        <v>187</v>
      </c>
      <c r="C2671" t="s">
        <v>188</v>
      </c>
      <c r="D2671" t="s">
        <v>237</v>
      </c>
      <c r="E2671" t="s">
        <v>167</v>
      </c>
      <c r="F2671" t="s">
        <v>167</v>
      </c>
      <c r="G2671">
        <v>810</v>
      </c>
      <c r="H2671">
        <v>0</v>
      </c>
      <c r="J2671" s="1">
        <v>25355</v>
      </c>
      <c r="K2671" s="1">
        <v>55153</v>
      </c>
      <c r="L2671">
        <v>97.065671979819498</v>
      </c>
      <c r="M2671">
        <v>13.547214825343</v>
      </c>
      <c r="N2671">
        <v>1.7808025840422801</v>
      </c>
      <c r="O2671">
        <v>620.55905921436897</v>
      </c>
      <c r="P2671">
        <v>674.44557119205297</v>
      </c>
      <c r="Q2671">
        <v>2067768.3864784201</v>
      </c>
      <c r="R2671">
        <v>0</v>
      </c>
      <c r="S2671">
        <v>0</v>
      </c>
      <c r="T2671">
        <v>0.33134464914904499</v>
      </c>
      <c r="U2671">
        <v>0</v>
      </c>
      <c r="V2671">
        <v>200.70932895241199</v>
      </c>
      <c r="W2671">
        <v>200.70932895241199</v>
      </c>
      <c r="X2671">
        <v>0</v>
      </c>
      <c r="Y2671">
        <v>0</v>
      </c>
      <c r="Z2671">
        <v>0</v>
      </c>
      <c r="AA2671">
        <v>8760</v>
      </c>
      <c r="AB2671">
        <v>0</v>
      </c>
      <c r="AC2671">
        <v>0</v>
      </c>
      <c r="AD2671">
        <v>0</v>
      </c>
      <c r="AE2671">
        <v>0</v>
      </c>
      <c r="AF2671">
        <v>108.142235619357</v>
      </c>
      <c r="AG2671">
        <v>18.281605105798</v>
      </c>
      <c r="AH2671">
        <v>3.1700807748079201</v>
      </c>
      <c r="AI2671">
        <v>-34.767387390136697</v>
      </c>
      <c r="AJ2671">
        <v>1752.294921875</v>
      </c>
      <c r="AK2671">
        <v>98.631399693799395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0.13517417391183001</v>
      </c>
      <c r="BB2671">
        <v>0.13517427286292399</v>
      </c>
      <c r="BC2671">
        <v>0.67194998060097699</v>
      </c>
      <c r="BD2671" s="2">
        <v>3.1824214840017198E-2</v>
      </c>
      <c r="BE2671">
        <v>0.68397062554270205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0</v>
      </c>
      <c r="BL2671">
        <v>0</v>
      </c>
      <c r="BM2671">
        <v>0</v>
      </c>
      <c r="BN2671">
        <v>200.70930000000001</v>
      </c>
      <c r="BO2671" s="9" t="e">
        <f>_xlfn.XLOOKUP(A2671,Thermal!A:A,Thermal!B:B)</f>
        <v>#N/A</v>
      </c>
      <c r="BP2671" s="9" t="e">
        <f>_xlfn.XLOOKUP(A2671,Thermal!A:A,Thermal!C:C)</f>
        <v>#N/A</v>
      </c>
    </row>
    <row r="2672" spans="1:68" x14ac:dyDescent="0.3">
      <c r="A2672" t="s">
        <v>2324</v>
      </c>
      <c r="B2672" t="s">
        <v>549</v>
      </c>
      <c r="C2672" t="s">
        <v>177</v>
      </c>
      <c r="D2672" t="s">
        <v>178</v>
      </c>
      <c r="E2672" t="s">
        <v>167</v>
      </c>
      <c r="F2672" t="s">
        <v>167</v>
      </c>
      <c r="G2672">
        <v>60</v>
      </c>
      <c r="H2672">
        <v>0</v>
      </c>
      <c r="J2672" s="1">
        <v>18080</v>
      </c>
      <c r="K2672" s="1">
        <v>55153</v>
      </c>
      <c r="L2672">
        <v>105.689383396339</v>
      </c>
      <c r="M2672">
        <v>22.186916661491299</v>
      </c>
      <c r="N2672">
        <v>3.0054348172068099</v>
      </c>
      <c r="O2672">
        <v>44.009345794392502</v>
      </c>
      <c r="P2672">
        <v>40.960264900662303</v>
      </c>
      <c r="Q2672">
        <v>328044.41464805597</v>
      </c>
      <c r="R2672">
        <v>0</v>
      </c>
      <c r="S2672">
        <v>0</v>
      </c>
      <c r="T2672">
        <v>0.58512488343227498</v>
      </c>
      <c r="U2672">
        <v>0</v>
      </c>
      <c r="V2672">
        <v>34.670813003070002</v>
      </c>
      <c r="W2672">
        <v>34.670813003070002</v>
      </c>
      <c r="X2672">
        <v>0</v>
      </c>
      <c r="Y2672">
        <v>0</v>
      </c>
      <c r="Z2672">
        <v>116</v>
      </c>
      <c r="AA2672">
        <v>8644</v>
      </c>
      <c r="AB2672">
        <v>0</v>
      </c>
      <c r="AC2672">
        <v>0</v>
      </c>
      <c r="AD2672">
        <v>0</v>
      </c>
      <c r="AE2672">
        <v>0</v>
      </c>
      <c r="AF2672">
        <v>115.727777810731</v>
      </c>
      <c r="AG2672">
        <v>25.294745325706899</v>
      </c>
      <c r="AH2672">
        <v>3.7424804957690498</v>
      </c>
      <c r="AI2672">
        <v>-29.152385711669901</v>
      </c>
      <c r="AJ2672">
        <v>1928.75463867188</v>
      </c>
      <c r="AK2672">
        <v>131.66969310003401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7817.0663703084001</v>
      </c>
      <c r="AW2672">
        <v>18308.218473532499</v>
      </c>
      <c r="AX2672">
        <v>2212.4175007045301</v>
      </c>
      <c r="AY2672">
        <v>5118.6742717362904</v>
      </c>
      <c r="AZ2672">
        <v>36652.738549358197</v>
      </c>
      <c r="BA2672" s="2">
        <v>1.5242080034474701E-2</v>
      </c>
      <c r="BB2672" s="2">
        <v>1.07829128595911E-2</v>
      </c>
      <c r="BC2672">
        <v>14.188119167033999</v>
      </c>
      <c r="BD2672" s="2">
        <v>3.1824214840017198E-2</v>
      </c>
      <c r="BE2672">
        <v>14.156295678589499</v>
      </c>
      <c r="BF2672">
        <v>118.067497061781</v>
      </c>
      <c r="BG2672">
        <v>202.66253623280701</v>
      </c>
      <c r="BH2672">
        <v>42994.207072595003</v>
      </c>
      <c r="BI2672">
        <v>1.77697427999633</v>
      </c>
      <c r="BJ2672">
        <v>315188.14012029697</v>
      </c>
      <c r="BK2672">
        <v>0</v>
      </c>
      <c r="BL2672">
        <v>0</v>
      </c>
      <c r="BM2672">
        <v>0</v>
      </c>
      <c r="BN2672">
        <v>35.029319999999998</v>
      </c>
      <c r="BO2672" s="9" t="e">
        <f>_xlfn.XLOOKUP(A2672,Thermal!A:A,Thermal!B:B)</f>
        <v>#N/A</v>
      </c>
      <c r="BP2672" s="9" t="e">
        <f>_xlfn.XLOOKUP(A2672,Thermal!A:A,Thermal!C:C)</f>
        <v>#N/A</v>
      </c>
    </row>
    <row r="2673" spans="1:68" x14ac:dyDescent="0.3">
      <c r="A2673" t="s">
        <v>2325</v>
      </c>
      <c r="B2673" t="s">
        <v>187</v>
      </c>
      <c r="C2673" t="s">
        <v>188</v>
      </c>
      <c r="D2673" t="s">
        <v>237</v>
      </c>
      <c r="E2673" t="s">
        <v>75</v>
      </c>
      <c r="F2673" t="s">
        <v>76</v>
      </c>
      <c r="G2673">
        <v>342.69000244140602</v>
      </c>
      <c r="H2673">
        <v>0</v>
      </c>
      <c r="J2673" s="1">
        <v>41000</v>
      </c>
      <c r="K2673" s="1">
        <v>55153</v>
      </c>
      <c r="L2673">
        <v>70.207515298668994</v>
      </c>
      <c r="M2673">
        <v>3.5905105096107999</v>
      </c>
      <c r="N2673">
        <v>-0.38891319527535001</v>
      </c>
      <c r="O2673">
        <v>342.69000244140602</v>
      </c>
      <c r="P2673">
        <v>342.69000244140602</v>
      </c>
      <c r="Q2673">
        <v>790210.54485812795</v>
      </c>
      <c r="R2673">
        <v>0</v>
      </c>
      <c r="S2673">
        <v>0</v>
      </c>
      <c r="T2673">
        <v>0.26323114931949698</v>
      </c>
      <c r="U2673">
        <v>0</v>
      </c>
      <c r="V2673">
        <v>55.478719625980602</v>
      </c>
      <c r="W2673">
        <v>55.478719625980602</v>
      </c>
      <c r="X2673">
        <v>8760</v>
      </c>
      <c r="Y2673">
        <v>0</v>
      </c>
      <c r="Z2673">
        <v>8760</v>
      </c>
      <c r="AA2673">
        <v>0</v>
      </c>
      <c r="AB2673">
        <v>0</v>
      </c>
      <c r="AC2673">
        <v>0</v>
      </c>
      <c r="AD2673">
        <v>0</v>
      </c>
      <c r="AE2673">
        <v>1672.03025105596</v>
      </c>
      <c r="AF2673">
        <v>108.936548977277</v>
      </c>
      <c r="AG2673">
        <v>18.542037145740899</v>
      </c>
      <c r="AH2673">
        <v>3.7039596030111999</v>
      </c>
      <c r="AI2673">
        <v>-34.849533081054702</v>
      </c>
      <c r="AJ2673">
        <v>1776.21484375</v>
      </c>
      <c r="AK2673">
        <v>99.802145572588302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738822.98613247299</v>
      </c>
      <c r="AX2673">
        <v>0</v>
      </c>
      <c r="AY2673">
        <v>0</v>
      </c>
      <c r="AZ2673">
        <v>1672.02749890462</v>
      </c>
      <c r="BA2673">
        <v>0.13517417391183001</v>
      </c>
      <c r="BB2673">
        <v>0.13517427286292399</v>
      </c>
      <c r="BC2673">
        <v>0.67194998060097699</v>
      </c>
      <c r="BD2673" s="2">
        <v>3.1824214840017198E-2</v>
      </c>
      <c r="BE2673">
        <v>0.68397062554270205</v>
      </c>
      <c r="BF2673">
        <v>0</v>
      </c>
      <c r="BG2673">
        <v>388.09283570248999</v>
      </c>
      <c r="BH2673">
        <v>0</v>
      </c>
      <c r="BI2673">
        <v>0</v>
      </c>
      <c r="BJ2673">
        <v>1301.1774328608301</v>
      </c>
      <c r="BK2673">
        <v>0</v>
      </c>
      <c r="BL2673">
        <v>0</v>
      </c>
      <c r="BM2673">
        <v>0</v>
      </c>
      <c r="BN2673">
        <v>55.480409999999999</v>
      </c>
      <c r="BO2673" s="9" t="e">
        <f>_xlfn.XLOOKUP(A2673,Thermal!A:A,Thermal!B:B)</f>
        <v>#N/A</v>
      </c>
      <c r="BP2673" s="9" t="e">
        <f>_xlfn.XLOOKUP(A2673,Thermal!A:A,Thermal!C:C)</f>
        <v>#N/A</v>
      </c>
    </row>
    <row r="2674" spans="1:68" x14ac:dyDescent="0.3">
      <c r="A2674" t="s">
        <v>2326</v>
      </c>
      <c r="B2674" t="s">
        <v>327</v>
      </c>
      <c r="C2674" t="s">
        <v>73</v>
      </c>
      <c r="D2674" t="s">
        <v>74</v>
      </c>
      <c r="E2674" t="s">
        <v>167</v>
      </c>
      <c r="F2674" t="s">
        <v>167</v>
      </c>
      <c r="G2674">
        <v>1.70000004768372</v>
      </c>
      <c r="H2674">
        <v>0</v>
      </c>
      <c r="J2674" s="1">
        <v>39904</v>
      </c>
      <c r="K2674" s="1">
        <v>55153</v>
      </c>
      <c r="L2674">
        <v>117.837062239533</v>
      </c>
      <c r="M2674">
        <v>29.197116243279499</v>
      </c>
      <c r="N2674">
        <v>3.0915043109985301</v>
      </c>
      <c r="O2674">
        <v>1.3447000980377199</v>
      </c>
      <c r="P2674">
        <v>1.3447000980377199</v>
      </c>
      <c r="Q2674">
        <v>5999.1998644252299</v>
      </c>
      <c r="R2674">
        <v>0</v>
      </c>
      <c r="S2674">
        <v>0</v>
      </c>
      <c r="T2674">
        <v>0.50928840424200095</v>
      </c>
      <c r="U2674">
        <v>0</v>
      </c>
      <c r="V2674">
        <v>0.70692915455671401</v>
      </c>
      <c r="W2674">
        <v>0.70692915455671401</v>
      </c>
      <c r="X2674">
        <v>0</v>
      </c>
      <c r="Y2674">
        <v>0</v>
      </c>
      <c r="Z2674">
        <v>0</v>
      </c>
      <c r="AA2674">
        <v>8760</v>
      </c>
      <c r="AB2674">
        <v>0</v>
      </c>
      <c r="AC2674">
        <v>0</v>
      </c>
      <c r="AD2674">
        <v>0</v>
      </c>
      <c r="AE2674">
        <v>0</v>
      </c>
      <c r="AF2674">
        <v>116.726618164858</v>
      </c>
      <c r="AG2674">
        <v>26.5455545194013</v>
      </c>
      <c r="AH2674">
        <v>3.4905112963710399</v>
      </c>
      <c r="AI2674">
        <v>-33.584602355957003</v>
      </c>
      <c r="AJ2674">
        <v>2202.5166015625</v>
      </c>
      <c r="AK2674">
        <v>143.38146562702201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448.73513561673502</v>
      </c>
      <c r="AW2674">
        <v>1153.2503455523399</v>
      </c>
      <c r="AX2674">
        <v>1341.36772400513</v>
      </c>
      <c r="AY2674">
        <v>0</v>
      </c>
      <c r="AZ2674">
        <v>1329.9270912818599</v>
      </c>
      <c r="BA2674">
        <v>7.0070361244181303</v>
      </c>
      <c r="BB2674">
        <v>5.9427537067704002</v>
      </c>
      <c r="BC2674">
        <v>85.542713426335297</v>
      </c>
      <c r="BD2674" s="2">
        <v>3.1824214840017198E-2</v>
      </c>
      <c r="BE2674">
        <v>85.5024456605952</v>
      </c>
      <c r="BF2674">
        <v>7594.1120058496999</v>
      </c>
      <c r="BG2674">
        <v>12489.735636453801</v>
      </c>
      <c r="BH2674">
        <v>83097.3768570221</v>
      </c>
      <c r="BI2674">
        <v>0</v>
      </c>
      <c r="BJ2674">
        <v>144667.30707005601</v>
      </c>
      <c r="BK2674">
        <v>0</v>
      </c>
      <c r="BL2674">
        <v>0</v>
      </c>
      <c r="BM2674">
        <v>0</v>
      </c>
      <c r="BN2674">
        <v>0.95477769999999995</v>
      </c>
      <c r="BO2674" s="9" t="e">
        <f>_xlfn.XLOOKUP(A2674,Thermal!A:A,Thermal!B:B)</f>
        <v>#N/A</v>
      </c>
      <c r="BP2674" s="9" t="e">
        <f>_xlfn.XLOOKUP(A2674,Thermal!A:A,Thermal!C:C)</f>
        <v>#N/A</v>
      </c>
    </row>
    <row r="2675" spans="1:68" x14ac:dyDescent="0.3">
      <c r="A2675" t="s">
        <v>2328</v>
      </c>
      <c r="B2675" t="s">
        <v>176</v>
      </c>
      <c r="C2675" t="s">
        <v>177</v>
      </c>
      <c r="D2675" t="s">
        <v>178</v>
      </c>
      <c r="E2675" t="s">
        <v>167</v>
      </c>
      <c r="F2675" t="s">
        <v>167</v>
      </c>
      <c r="G2675">
        <v>101.25</v>
      </c>
      <c r="H2675">
        <v>0</v>
      </c>
      <c r="J2675" s="1">
        <v>32417</v>
      </c>
      <c r="K2675" s="1">
        <v>55153</v>
      </c>
      <c r="L2675">
        <v>100.238912050868</v>
      </c>
      <c r="M2675">
        <v>24.566170963058902</v>
      </c>
      <c r="N2675">
        <v>4.1152103683068804</v>
      </c>
      <c r="O2675">
        <v>33.930004672901902</v>
      </c>
      <c r="P2675">
        <v>5.3180728476912398</v>
      </c>
      <c r="Q2675">
        <v>169786.73690164601</v>
      </c>
      <c r="R2675">
        <v>0</v>
      </c>
      <c r="S2675">
        <v>0</v>
      </c>
      <c r="T2675">
        <v>0.33417323433575902</v>
      </c>
      <c r="U2675">
        <v>0</v>
      </c>
      <c r="V2675">
        <v>17.019238793489901</v>
      </c>
      <c r="W2675">
        <v>17.019238793489901</v>
      </c>
      <c r="X2675">
        <v>0</v>
      </c>
      <c r="Y2675">
        <v>0</v>
      </c>
      <c r="Z2675">
        <v>2409</v>
      </c>
      <c r="AA2675">
        <v>6351</v>
      </c>
      <c r="AB2675">
        <v>0</v>
      </c>
      <c r="AC2675">
        <v>0</v>
      </c>
      <c r="AD2675">
        <v>0</v>
      </c>
      <c r="AE2675">
        <v>0</v>
      </c>
      <c r="AF2675">
        <v>117.627182738613</v>
      </c>
      <c r="AG2675">
        <v>24.572017079622601</v>
      </c>
      <c r="AH2675">
        <v>6.3646119143992399</v>
      </c>
      <c r="AI2675">
        <v>-30.723871231079102</v>
      </c>
      <c r="AJ2675">
        <v>1938.06689453125</v>
      </c>
      <c r="AK2675">
        <v>128.631256950226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9620.7746233530306</v>
      </c>
      <c r="AW2675">
        <v>6745.2055892543904</v>
      </c>
      <c r="AX2675">
        <v>2825.1788540500902</v>
      </c>
      <c r="AY2675">
        <v>12812.6756631922</v>
      </c>
      <c r="AZ2675">
        <v>8111.66859181982</v>
      </c>
      <c r="BA2675" s="2">
        <v>1.5242080034474701E-2</v>
      </c>
      <c r="BB2675" s="2">
        <v>1.07829128595911E-2</v>
      </c>
      <c r="BC2675">
        <v>14.188119167033999</v>
      </c>
      <c r="BD2675" s="2">
        <v>3.1824214840017198E-2</v>
      </c>
      <c r="BE2675">
        <v>14.156295678589499</v>
      </c>
      <c r="BF2675">
        <v>72.299715240507396</v>
      </c>
      <c r="BG2675">
        <v>16.425541431396098</v>
      </c>
      <c r="BH2675">
        <v>46918.363526598099</v>
      </c>
      <c r="BI2675">
        <v>36.393804961342099</v>
      </c>
      <c r="BJ2675">
        <v>116277.274282342</v>
      </c>
      <c r="BK2675">
        <v>0</v>
      </c>
      <c r="BL2675">
        <v>0</v>
      </c>
      <c r="BM2675">
        <v>0</v>
      </c>
      <c r="BN2675">
        <v>17.182559999999999</v>
      </c>
      <c r="BO2675" s="9" t="e">
        <f>_xlfn.XLOOKUP(A2675,Thermal!A:A,Thermal!B:B)</f>
        <v>#N/A</v>
      </c>
      <c r="BP2675" s="9" t="e">
        <f>_xlfn.XLOOKUP(A2675,Thermal!A:A,Thermal!C:C)</f>
        <v>#N/A</v>
      </c>
    </row>
    <row r="2676" spans="1:68" x14ac:dyDescent="0.3">
      <c r="A2676" t="s">
        <v>2329</v>
      </c>
      <c r="B2676" t="s">
        <v>110</v>
      </c>
      <c r="C2676" t="s">
        <v>111</v>
      </c>
      <c r="D2676" t="s">
        <v>87</v>
      </c>
      <c r="E2676" t="s">
        <v>75</v>
      </c>
      <c r="F2676" t="s">
        <v>88</v>
      </c>
      <c r="G2676">
        <v>11.199999809265099</v>
      </c>
      <c r="H2676">
        <v>0</v>
      </c>
      <c r="J2676" s="1">
        <v>42184</v>
      </c>
      <c r="K2676" s="1">
        <v>55153</v>
      </c>
      <c r="L2676">
        <v>13.9906519955773</v>
      </c>
      <c r="M2676">
        <v>-32.436694355730303</v>
      </c>
      <c r="N2676">
        <v>-6.3944827205794601</v>
      </c>
      <c r="O2676">
        <v>11.199999809265099</v>
      </c>
      <c r="P2676">
        <v>11.199999809265099</v>
      </c>
      <c r="Q2676">
        <v>29138.9723208863</v>
      </c>
      <c r="R2676">
        <v>0</v>
      </c>
      <c r="S2676">
        <v>0</v>
      </c>
      <c r="T2676">
        <v>0.296997032134938</v>
      </c>
      <c r="U2676">
        <v>0</v>
      </c>
      <c r="V2676">
        <v>0.40767336016210898</v>
      </c>
      <c r="W2676">
        <v>0.40767336016210898</v>
      </c>
      <c r="X2676">
        <v>8760</v>
      </c>
      <c r="Y2676">
        <v>0</v>
      </c>
      <c r="Z2676">
        <v>8760</v>
      </c>
      <c r="AA2676">
        <v>0</v>
      </c>
      <c r="AB2676">
        <v>0</v>
      </c>
      <c r="AC2676">
        <v>0</v>
      </c>
      <c r="AD2676">
        <v>0</v>
      </c>
      <c r="AE2676">
        <v>96.588797569274902</v>
      </c>
      <c r="AF2676">
        <v>46.848010330453299</v>
      </c>
      <c r="AG2676">
        <v>-31.746690538844501</v>
      </c>
      <c r="AH2676">
        <v>-8.0958515126442894</v>
      </c>
      <c r="AI2676">
        <v>-25.197774887085</v>
      </c>
      <c r="AJ2676">
        <v>1937.79272460938</v>
      </c>
      <c r="AK2676">
        <v>68.267053045470504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14452.4944344535</v>
      </c>
      <c r="AX2676">
        <v>0</v>
      </c>
      <c r="AY2676">
        <v>0</v>
      </c>
      <c r="AZ2676" s="2">
        <v>3.6961864680051799E-6</v>
      </c>
      <c r="BA2676">
        <v>0.94840798569316798</v>
      </c>
      <c r="BB2676" s="2">
        <v>1.64642590621361E-3</v>
      </c>
      <c r="BC2676">
        <v>11.996222378585299</v>
      </c>
      <c r="BD2676">
        <v>5.16794962473507</v>
      </c>
      <c r="BE2676">
        <v>6.8282741772739497</v>
      </c>
      <c r="BF2676">
        <v>0</v>
      </c>
      <c r="BG2676">
        <v>25.393472835392501</v>
      </c>
      <c r="BH2676">
        <v>0</v>
      </c>
      <c r="BI2676">
        <v>0</v>
      </c>
      <c r="BJ2676" s="2">
        <v>-7.0440778874962503E-6</v>
      </c>
      <c r="BK2676">
        <v>0</v>
      </c>
      <c r="BL2676">
        <v>0</v>
      </c>
      <c r="BM2676">
        <v>0</v>
      </c>
      <c r="BN2676">
        <v>0.40769879999999997</v>
      </c>
      <c r="BO2676" s="9" t="e">
        <f>_xlfn.XLOOKUP(A2676,Thermal!A:A,Thermal!B:B)</f>
        <v>#N/A</v>
      </c>
      <c r="BP2676" s="9" t="e">
        <f>_xlfn.XLOOKUP(A2676,Thermal!A:A,Thermal!C:C)</f>
        <v>#N/A</v>
      </c>
    </row>
    <row r="2677" spans="1:68" x14ac:dyDescent="0.3">
      <c r="A2677" t="s">
        <v>2332</v>
      </c>
      <c r="B2677" t="s">
        <v>187</v>
      </c>
      <c r="C2677" t="s">
        <v>188</v>
      </c>
      <c r="D2677" t="s">
        <v>237</v>
      </c>
      <c r="E2677" t="s">
        <v>75</v>
      </c>
      <c r="F2677" t="s">
        <v>88</v>
      </c>
      <c r="G2677">
        <v>193</v>
      </c>
      <c r="H2677">
        <v>0</v>
      </c>
      <c r="J2677" s="1">
        <v>44651</v>
      </c>
      <c r="K2677" s="1">
        <v>55153</v>
      </c>
      <c r="L2677">
        <v>84.880578318880495</v>
      </c>
      <c r="M2677">
        <v>24.859665339148499</v>
      </c>
      <c r="N2677">
        <v>3.44923645991258</v>
      </c>
      <c r="O2677">
        <v>193</v>
      </c>
      <c r="P2677">
        <v>193</v>
      </c>
      <c r="Q2677">
        <v>434164.911143601</v>
      </c>
      <c r="R2677">
        <v>0</v>
      </c>
      <c r="S2677">
        <v>0</v>
      </c>
      <c r="T2677">
        <v>0.25679898688299602</v>
      </c>
      <c r="U2677">
        <v>0</v>
      </c>
      <c r="V2677">
        <v>36.8521695550169</v>
      </c>
      <c r="W2677">
        <v>36.8521695550169</v>
      </c>
      <c r="X2677">
        <v>8760</v>
      </c>
      <c r="Y2677">
        <v>0</v>
      </c>
      <c r="Z2677">
        <v>8760</v>
      </c>
      <c r="AA2677">
        <v>0</v>
      </c>
      <c r="AB2677">
        <v>0</v>
      </c>
      <c r="AC2677">
        <v>0</v>
      </c>
      <c r="AD2677">
        <v>0</v>
      </c>
      <c r="AE2677">
        <v>3430.9364547729501</v>
      </c>
      <c r="AF2677">
        <v>107.203192279383</v>
      </c>
      <c r="AG2677">
        <v>16.662847522870099</v>
      </c>
      <c r="AH2677">
        <v>3.8497924294751402</v>
      </c>
      <c r="AI2677">
        <v>-36.082912445068402</v>
      </c>
      <c r="AJ2677">
        <v>1769.25085449219</v>
      </c>
      <c r="AK2677">
        <v>97.266531389629293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317.25961112976103</v>
      </c>
      <c r="AX2677">
        <v>0</v>
      </c>
      <c r="AY2677">
        <v>0</v>
      </c>
      <c r="AZ2677">
        <v>412.37703330069797</v>
      </c>
      <c r="BA2677">
        <v>0.13517417391183001</v>
      </c>
      <c r="BB2677">
        <v>0.13517427286292399</v>
      </c>
      <c r="BC2677">
        <v>0.67194998060097699</v>
      </c>
      <c r="BD2677" s="2">
        <v>3.1824214840017198E-2</v>
      </c>
      <c r="BE2677">
        <v>0.68397062554270205</v>
      </c>
      <c r="BF2677">
        <v>0</v>
      </c>
      <c r="BG2677">
        <v>0.31974447332322598</v>
      </c>
      <c r="BH2677">
        <v>0</v>
      </c>
      <c r="BI2677">
        <v>0</v>
      </c>
      <c r="BJ2677">
        <v>37273.146055116798</v>
      </c>
      <c r="BK2677">
        <v>0</v>
      </c>
      <c r="BL2677">
        <v>0</v>
      </c>
      <c r="BM2677">
        <v>0</v>
      </c>
      <c r="BN2677">
        <v>36.88944</v>
      </c>
      <c r="BO2677" s="9" t="e">
        <f>_xlfn.XLOOKUP(A2677,Thermal!A:A,Thermal!B:B)</f>
        <v>#N/A</v>
      </c>
      <c r="BP2677" s="9" t="e">
        <f>_xlfn.XLOOKUP(A2677,Thermal!A:A,Thermal!C:C)</f>
        <v>#N/A</v>
      </c>
    </row>
    <row r="2678" spans="1:68" x14ac:dyDescent="0.3">
      <c r="A2678" t="s">
        <v>2333</v>
      </c>
      <c r="B2678" t="s">
        <v>96</v>
      </c>
      <c r="C2678" t="s">
        <v>97</v>
      </c>
      <c r="D2678" t="s">
        <v>90</v>
      </c>
      <c r="E2678" t="s">
        <v>167</v>
      </c>
      <c r="F2678" t="s">
        <v>167</v>
      </c>
      <c r="G2678">
        <v>3</v>
      </c>
      <c r="H2678">
        <v>0</v>
      </c>
      <c r="J2678" s="1">
        <v>45247</v>
      </c>
      <c r="K2678" s="1">
        <v>55153</v>
      </c>
      <c r="L2678">
        <v>49.981434309519301</v>
      </c>
      <c r="M2678">
        <v>-25.601686860526499</v>
      </c>
      <c r="N2678">
        <v>-17.8969127203395</v>
      </c>
      <c r="O2678">
        <v>1.33925234352317</v>
      </c>
      <c r="P2678">
        <v>0.81125826906684195</v>
      </c>
      <c r="Q2678">
        <v>8042.4421868547797</v>
      </c>
      <c r="R2678">
        <v>0</v>
      </c>
      <c r="S2678">
        <v>0</v>
      </c>
      <c r="T2678">
        <v>0.30602900253229598</v>
      </c>
      <c r="U2678">
        <v>0</v>
      </c>
      <c r="V2678">
        <v>0.40197327251853399</v>
      </c>
      <c r="W2678">
        <v>0.40197327251853399</v>
      </c>
      <c r="X2678">
        <v>0</v>
      </c>
      <c r="Y2678">
        <v>0</v>
      </c>
      <c r="Z2678">
        <v>4986</v>
      </c>
      <c r="AA2678">
        <v>3774</v>
      </c>
      <c r="AB2678">
        <v>0</v>
      </c>
      <c r="AC2678">
        <v>0</v>
      </c>
      <c r="AD2678">
        <v>0</v>
      </c>
      <c r="AE2678">
        <v>702.916619181633</v>
      </c>
      <c r="AF2678">
        <v>46.823070271908698</v>
      </c>
      <c r="AG2678">
        <v>-24.1280472058375</v>
      </c>
      <c r="AH2678">
        <v>-15.7394348539533</v>
      </c>
      <c r="AI2678">
        <v>-116.610649108887</v>
      </c>
      <c r="AJ2678">
        <v>1869.30261230469</v>
      </c>
      <c r="AK2678">
        <v>82.460397537322507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7.2208312582224599</v>
      </c>
      <c r="AW2678">
        <v>719.44464110769297</v>
      </c>
      <c r="AX2678">
        <v>1.0472741909325101</v>
      </c>
      <c r="AY2678">
        <v>40.790624743327498</v>
      </c>
      <c r="AZ2678">
        <v>742.25753546878695</v>
      </c>
      <c r="BA2678">
        <v>0.15865582111832299</v>
      </c>
      <c r="BB2678" s="2">
        <v>1.0077528424561301E-4</v>
      </c>
      <c r="BC2678">
        <v>4.7625885636110299</v>
      </c>
      <c r="BD2678">
        <v>4.7625885586894903</v>
      </c>
      <c r="BE2678">
        <v>4.7625901408658802</v>
      </c>
      <c r="BF2678">
        <v>127.69736123705199</v>
      </c>
      <c r="BG2678">
        <v>4.3382235804187999E-2</v>
      </c>
      <c r="BH2678">
        <v>6.8129602968692797</v>
      </c>
      <c r="BI2678">
        <v>753.960436235423</v>
      </c>
      <c r="BJ2678">
        <v>3389.2716127258</v>
      </c>
      <c r="BK2678">
        <v>0</v>
      </c>
      <c r="BL2678">
        <v>0</v>
      </c>
      <c r="BM2678">
        <v>0</v>
      </c>
      <c r="BN2678">
        <v>0.40625109999999998</v>
      </c>
      <c r="BO2678" s="9" t="e">
        <f>_xlfn.XLOOKUP(A2678,Thermal!A:A,Thermal!B:B)</f>
        <v>#N/A</v>
      </c>
      <c r="BP2678" s="9" t="e">
        <f>_xlfn.XLOOKUP(A2678,Thermal!A:A,Thermal!C:C)</f>
        <v>#N/A</v>
      </c>
    </row>
    <row r="2679" spans="1:68" x14ac:dyDescent="0.3">
      <c r="A2679" t="s">
        <v>2334</v>
      </c>
      <c r="B2679" t="s">
        <v>627</v>
      </c>
      <c r="C2679" t="s">
        <v>628</v>
      </c>
      <c r="D2679" t="s">
        <v>166</v>
      </c>
      <c r="E2679" t="s">
        <v>75</v>
      </c>
      <c r="F2679" t="s">
        <v>88</v>
      </c>
      <c r="G2679">
        <v>50</v>
      </c>
      <c r="H2679">
        <v>0</v>
      </c>
      <c r="J2679" s="1">
        <v>41782</v>
      </c>
      <c r="K2679" s="1">
        <v>49309</v>
      </c>
      <c r="L2679">
        <v>21.229677189507001</v>
      </c>
      <c r="M2679">
        <v>-27.2063052686179</v>
      </c>
      <c r="N2679">
        <v>-5.0193543796064004</v>
      </c>
      <c r="O2679">
        <v>50</v>
      </c>
      <c r="P2679">
        <v>50</v>
      </c>
      <c r="Q2679">
        <v>88122.184687059402</v>
      </c>
      <c r="R2679">
        <v>0</v>
      </c>
      <c r="S2679">
        <v>0</v>
      </c>
      <c r="T2679">
        <v>0.20119220248141101</v>
      </c>
      <c r="U2679">
        <v>0</v>
      </c>
      <c r="V2679">
        <v>1.87080571791136</v>
      </c>
      <c r="W2679">
        <v>1.87080571791136</v>
      </c>
      <c r="X2679">
        <v>8760</v>
      </c>
      <c r="Y2679">
        <v>0</v>
      </c>
      <c r="Z2679">
        <v>8760</v>
      </c>
      <c r="AA2679">
        <v>0</v>
      </c>
      <c r="AB2679">
        <v>0</v>
      </c>
      <c r="AC2679">
        <v>0</v>
      </c>
      <c r="AD2679">
        <v>0</v>
      </c>
      <c r="AE2679">
        <v>29506.495778858702</v>
      </c>
      <c r="AF2679">
        <v>50.386284148765398</v>
      </c>
      <c r="AG2679">
        <v>-30.057874952821201</v>
      </c>
      <c r="AH2679">
        <v>-6.2463932385541403</v>
      </c>
      <c r="AI2679">
        <v>-27.349256515502901</v>
      </c>
      <c r="AJ2679">
        <v>1927.01550292969</v>
      </c>
      <c r="AK2679">
        <v>70.714975842257601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84210.087501384303</v>
      </c>
      <c r="AX2679">
        <v>0</v>
      </c>
      <c r="AY2679">
        <v>0</v>
      </c>
      <c r="AZ2679">
        <v>29506.515366477899</v>
      </c>
      <c r="BA2679">
        <v>25.791217484817199</v>
      </c>
      <c r="BB2679">
        <v>14.2210391240822</v>
      </c>
      <c r="BC2679">
        <v>42.7558207727064</v>
      </c>
      <c r="BD2679">
        <v>5.16794962473507</v>
      </c>
      <c r="BE2679">
        <v>37.190527031329999</v>
      </c>
      <c r="BF2679">
        <v>0</v>
      </c>
      <c r="BG2679">
        <v>620830.31910033803</v>
      </c>
      <c r="BH2679">
        <v>0</v>
      </c>
      <c r="BI2679">
        <v>0</v>
      </c>
      <c r="BJ2679">
        <v>1301493.3543692401</v>
      </c>
      <c r="BK2679">
        <v>0</v>
      </c>
      <c r="BL2679">
        <v>0</v>
      </c>
      <c r="BM2679">
        <v>0</v>
      </c>
      <c r="BN2679">
        <v>3.793129</v>
      </c>
      <c r="BO2679" s="9" t="e">
        <f>_xlfn.XLOOKUP(A2679,Thermal!A:A,Thermal!B:B)</f>
        <v>#N/A</v>
      </c>
      <c r="BP2679" s="9" t="e">
        <f>_xlfn.XLOOKUP(A2679,Thermal!A:A,Thermal!C:C)</f>
        <v>#N/A</v>
      </c>
    </row>
    <row r="2680" spans="1:68" x14ac:dyDescent="0.3">
      <c r="A2680" t="s">
        <v>2335</v>
      </c>
      <c r="B2680" t="s">
        <v>148</v>
      </c>
      <c r="C2680" t="s">
        <v>149</v>
      </c>
      <c r="D2680" t="s">
        <v>150</v>
      </c>
      <c r="E2680" t="s">
        <v>75</v>
      </c>
      <c r="F2680" t="s">
        <v>76</v>
      </c>
      <c r="G2680">
        <v>33</v>
      </c>
      <c r="H2680">
        <v>0</v>
      </c>
      <c r="J2680" s="1">
        <v>40210</v>
      </c>
      <c r="K2680" s="1">
        <v>55153</v>
      </c>
      <c r="L2680">
        <v>53.056534002515797</v>
      </c>
      <c r="M2680">
        <v>-16.595393970036302</v>
      </c>
      <c r="N2680">
        <v>-7.7735143412785002</v>
      </c>
      <c r="O2680">
        <v>33</v>
      </c>
      <c r="P2680">
        <v>33</v>
      </c>
      <c r="Q2680">
        <v>76214.672527566596</v>
      </c>
      <c r="R2680">
        <v>0</v>
      </c>
      <c r="S2680">
        <v>0</v>
      </c>
      <c r="T2680">
        <v>0.26364560857652902</v>
      </c>
      <c r="U2680">
        <v>0</v>
      </c>
      <c r="V2680">
        <v>4.0436868690580701</v>
      </c>
      <c r="W2680">
        <v>4.0436868690580701</v>
      </c>
      <c r="X2680">
        <v>8760</v>
      </c>
      <c r="Y2680">
        <v>0</v>
      </c>
      <c r="Z2680">
        <v>8760</v>
      </c>
      <c r="AA2680">
        <v>0</v>
      </c>
      <c r="AB2680">
        <v>0</v>
      </c>
      <c r="AC2680">
        <v>0</v>
      </c>
      <c r="AD2680">
        <v>0</v>
      </c>
      <c r="AE2680">
        <v>941.07638645172096</v>
      </c>
      <c r="AF2680">
        <v>88.854408046975706</v>
      </c>
      <c r="AG2680">
        <v>7.0460897519533301</v>
      </c>
      <c r="AH2680">
        <v>-4.8822340177729497</v>
      </c>
      <c r="AI2680">
        <v>-44.8574409484863</v>
      </c>
      <c r="AJ2680">
        <v>780.03973388671898</v>
      </c>
      <c r="AK2680">
        <v>73.476943893227698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76214.672529235497</v>
      </c>
      <c r="AX2680">
        <v>0</v>
      </c>
      <c r="AY2680">
        <v>0</v>
      </c>
      <c r="AZ2680">
        <v>941.07637451775395</v>
      </c>
      <c r="BA2680">
        <v>1.86589867746269</v>
      </c>
      <c r="BB2680" s="2">
        <v>7.8725721145852696E-3</v>
      </c>
      <c r="BC2680">
        <v>35.085696216738398</v>
      </c>
      <c r="BD2680">
        <v>35.060037663933798</v>
      </c>
      <c r="BE2680">
        <v>35.060036701610898</v>
      </c>
      <c r="BF2680">
        <v>0</v>
      </c>
      <c r="BG2680">
        <v>41.279377706310697</v>
      </c>
      <c r="BH2680">
        <v>0</v>
      </c>
      <c r="BI2680">
        <v>0</v>
      </c>
      <c r="BJ2680">
        <v>3475.5581707197798</v>
      </c>
      <c r="BK2680">
        <v>0</v>
      </c>
      <c r="BL2680">
        <v>0</v>
      </c>
      <c r="BM2680">
        <v>0</v>
      </c>
      <c r="BN2680">
        <v>4.0472039999999998</v>
      </c>
      <c r="BO2680" s="9" t="e">
        <f>_xlfn.XLOOKUP(A2680,Thermal!A:A,Thermal!B:B)</f>
        <v>#N/A</v>
      </c>
      <c r="BP2680" s="9" t="e">
        <f>_xlfn.XLOOKUP(A2680,Thermal!A:A,Thermal!C:C)</f>
        <v>#N/A</v>
      </c>
    </row>
    <row r="2681" spans="1:68" x14ac:dyDescent="0.3">
      <c r="A2681" t="s">
        <v>2336</v>
      </c>
      <c r="B2681" t="s">
        <v>132</v>
      </c>
      <c r="C2681" t="s">
        <v>97</v>
      </c>
      <c r="D2681" t="s">
        <v>90</v>
      </c>
      <c r="E2681" t="s">
        <v>75</v>
      </c>
      <c r="F2681" t="s">
        <v>133</v>
      </c>
      <c r="G2681">
        <v>1.5</v>
      </c>
      <c r="H2681">
        <v>0</v>
      </c>
      <c r="J2681" s="1">
        <v>43098</v>
      </c>
      <c r="K2681" s="1">
        <v>55153</v>
      </c>
      <c r="L2681">
        <v>48.274117587863998</v>
      </c>
      <c r="M2681">
        <v>-9.4035281670750805</v>
      </c>
      <c r="N2681">
        <v>1.6635070469944999</v>
      </c>
      <c r="O2681">
        <v>1.5</v>
      </c>
      <c r="P2681">
        <v>1.5</v>
      </c>
      <c r="Q2681">
        <v>3936.1589963710899</v>
      </c>
      <c r="R2681">
        <v>0</v>
      </c>
      <c r="S2681">
        <v>0</v>
      </c>
      <c r="T2681">
        <v>0.299555479153085</v>
      </c>
      <c r="U2681">
        <v>0</v>
      </c>
      <c r="V2681">
        <v>0.19001513438449799</v>
      </c>
      <c r="W2681">
        <v>0.19001513438449799</v>
      </c>
      <c r="X2681">
        <v>8760</v>
      </c>
      <c r="Y2681">
        <v>0</v>
      </c>
      <c r="Z2681">
        <v>8760</v>
      </c>
      <c r="AA2681">
        <v>0</v>
      </c>
      <c r="AB2681">
        <v>0</v>
      </c>
      <c r="AC2681">
        <v>0</v>
      </c>
      <c r="AD2681">
        <v>0</v>
      </c>
      <c r="AE2681">
        <v>192.75749975442901</v>
      </c>
      <c r="AF2681">
        <v>101.79322019891799</v>
      </c>
      <c r="AG2681">
        <v>8.8549942382146707</v>
      </c>
      <c r="AH2681">
        <v>6.2476735819243299</v>
      </c>
      <c r="AI2681">
        <v>-42.121501922607401</v>
      </c>
      <c r="AJ2681">
        <v>2531.6435546875</v>
      </c>
      <c r="AK2681">
        <v>108.519060192962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1.3815000057220499</v>
      </c>
      <c r="AX2681">
        <v>0</v>
      </c>
      <c r="AY2681">
        <v>0</v>
      </c>
      <c r="AZ2681" s="2">
        <v>8.5128704085946096E-8</v>
      </c>
      <c r="BA2681">
        <v>0.15865582111832299</v>
      </c>
      <c r="BB2681" s="2">
        <v>1.0077528424561301E-4</v>
      </c>
      <c r="BC2681">
        <v>4.7625885636110299</v>
      </c>
      <c r="BD2681">
        <v>4.7625885586894903</v>
      </c>
      <c r="BE2681">
        <v>4.7625901408658802</v>
      </c>
      <c r="BF2681">
        <v>0</v>
      </c>
      <c r="BG2681" s="2">
        <v>1.03280937764794E-3</v>
      </c>
      <c r="BH2681">
        <v>0</v>
      </c>
      <c r="BI2681">
        <v>0</v>
      </c>
      <c r="BJ2681" s="2">
        <v>-6.46558838748006E-6</v>
      </c>
      <c r="BK2681">
        <v>0</v>
      </c>
      <c r="BL2681">
        <v>0</v>
      </c>
      <c r="BM2681">
        <v>0</v>
      </c>
      <c r="BN2681">
        <v>0.19001509999999999</v>
      </c>
      <c r="BO2681" s="9" t="e">
        <f>_xlfn.XLOOKUP(A2681,Thermal!A:A,Thermal!B:B)</f>
        <v>#N/A</v>
      </c>
      <c r="BP2681" s="9" t="e">
        <f>_xlfn.XLOOKUP(A2681,Thermal!A:A,Thermal!C:C)</f>
        <v>#N/A</v>
      </c>
    </row>
    <row r="2682" spans="1:68" x14ac:dyDescent="0.3">
      <c r="A2682" t="s">
        <v>2337</v>
      </c>
      <c r="B2682" t="s">
        <v>132</v>
      </c>
      <c r="C2682" t="s">
        <v>97</v>
      </c>
      <c r="D2682" t="s">
        <v>90</v>
      </c>
      <c r="E2682" t="s">
        <v>167</v>
      </c>
      <c r="F2682" t="s">
        <v>167</v>
      </c>
      <c r="G2682">
        <v>1.4800000190734901</v>
      </c>
      <c r="H2682">
        <v>0</v>
      </c>
      <c r="J2682" s="1">
        <v>42583</v>
      </c>
      <c r="K2682" s="1">
        <v>55518</v>
      </c>
      <c r="L2682">
        <v>113.990400505202</v>
      </c>
      <c r="M2682">
        <v>17.021210913244399</v>
      </c>
      <c r="N2682">
        <v>8.1352443267902892</v>
      </c>
      <c r="O2682">
        <v>0.76811999082565297</v>
      </c>
      <c r="P2682">
        <v>0.76811999082565297</v>
      </c>
      <c r="Q2682">
        <v>2266.59330564737</v>
      </c>
      <c r="R2682">
        <v>0</v>
      </c>
      <c r="S2682">
        <v>0</v>
      </c>
      <c r="T2682">
        <v>0.33685300616295699</v>
      </c>
      <c r="U2682">
        <v>0</v>
      </c>
      <c r="V2682">
        <v>0.25837092245868798</v>
      </c>
      <c r="W2682">
        <v>0.25837092245868798</v>
      </c>
      <c r="X2682">
        <v>0</v>
      </c>
      <c r="Y2682">
        <v>0</v>
      </c>
      <c r="Z2682">
        <v>0</v>
      </c>
      <c r="AA2682">
        <v>8760</v>
      </c>
      <c r="AB2682">
        <v>0</v>
      </c>
      <c r="AC2682">
        <v>0</v>
      </c>
      <c r="AD2682">
        <v>0</v>
      </c>
      <c r="AE2682">
        <v>392.509404025972</v>
      </c>
      <c r="AF2682">
        <v>104.296072791318</v>
      </c>
      <c r="AG2682">
        <v>9.8536601086646307</v>
      </c>
      <c r="AH2682">
        <v>7.75186039931301</v>
      </c>
      <c r="AI2682">
        <v>-46.755050659179702</v>
      </c>
      <c r="AJ2682">
        <v>2629.5693359375</v>
      </c>
      <c r="AK2682">
        <v>113.77855152808699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35.247280411422302</v>
      </c>
      <c r="AW2682">
        <v>0.548239946365356</v>
      </c>
      <c r="AX2682">
        <v>63.753959238529198</v>
      </c>
      <c r="AY2682">
        <v>2224.4754934310899</v>
      </c>
      <c r="AZ2682">
        <v>4411.6506476402301</v>
      </c>
      <c r="BA2682">
        <v>0.15865582111832299</v>
      </c>
      <c r="BB2682" s="2">
        <v>1.0077528424561301E-4</v>
      </c>
      <c r="BC2682">
        <v>4.7625885636110299</v>
      </c>
      <c r="BD2682">
        <v>4.7625885586894903</v>
      </c>
      <c r="BE2682">
        <v>4.7625901408658802</v>
      </c>
      <c r="BF2682">
        <v>533.89856160607803</v>
      </c>
      <c r="BG2682" s="2">
        <v>3.21104133035988E-4</v>
      </c>
      <c r="BH2682">
        <v>1665.4888444585399</v>
      </c>
      <c r="BI2682">
        <v>30626.453091741601</v>
      </c>
      <c r="BJ2682">
        <v>62219.5474577485</v>
      </c>
      <c r="BK2682">
        <v>0</v>
      </c>
      <c r="BL2682">
        <v>0</v>
      </c>
      <c r="BM2682">
        <v>0</v>
      </c>
      <c r="BN2682">
        <v>0.35341630000000002</v>
      </c>
      <c r="BO2682" s="9" t="e">
        <f>_xlfn.XLOOKUP(A2682,Thermal!A:A,Thermal!B:B)</f>
        <v>#N/A</v>
      </c>
      <c r="BP2682" s="9" t="e">
        <f>_xlfn.XLOOKUP(A2682,Thermal!A:A,Thermal!C:C)</f>
        <v>#N/A</v>
      </c>
    </row>
    <row r="2683" spans="1:68" x14ac:dyDescent="0.3">
      <c r="A2683" t="s">
        <v>2339</v>
      </c>
      <c r="B2683" t="s">
        <v>132</v>
      </c>
      <c r="C2683" t="s">
        <v>97</v>
      </c>
      <c r="D2683" t="s">
        <v>90</v>
      </c>
      <c r="E2683" t="s">
        <v>167</v>
      </c>
      <c r="F2683" t="s">
        <v>167</v>
      </c>
      <c r="G2683">
        <v>2.2599999904632599</v>
      </c>
      <c r="H2683">
        <v>0</v>
      </c>
      <c r="J2683" s="1">
        <v>42583</v>
      </c>
      <c r="K2683" s="1">
        <v>55153</v>
      </c>
      <c r="L2683">
        <v>116.638991759435</v>
      </c>
      <c r="M2683">
        <v>18.038341278504799</v>
      </c>
      <c r="N2683">
        <v>8.2930933352229008</v>
      </c>
      <c r="O2683">
        <v>1.17294001579285</v>
      </c>
      <c r="P2683">
        <v>1.17294001579285</v>
      </c>
      <c r="Q2683">
        <v>3391.37910828739</v>
      </c>
      <c r="R2683">
        <v>0</v>
      </c>
      <c r="S2683">
        <v>0</v>
      </c>
      <c r="T2683">
        <v>0.33006268741150802</v>
      </c>
      <c r="U2683">
        <v>0</v>
      </c>
      <c r="V2683">
        <v>0.39556810002814602</v>
      </c>
      <c r="W2683">
        <v>0.39556810002814602</v>
      </c>
      <c r="X2683">
        <v>0</v>
      </c>
      <c r="Y2683">
        <v>0</v>
      </c>
      <c r="Z2683">
        <v>0</v>
      </c>
      <c r="AA2683">
        <v>8760</v>
      </c>
      <c r="AB2683">
        <v>0</v>
      </c>
      <c r="AC2683">
        <v>0</v>
      </c>
      <c r="AD2683">
        <v>0</v>
      </c>
      <c r="AE2683">
        <v>669.13767625391495</v>
      </c>
      <c r="AF2683">
        <v>104.296072791318</v>
      </c>
      <c r="AG2683">
        <v>9.8536601086646307</v>
      </c>
      <c r="AH2683">
        <v>7.75186039931301</v>
      </c>
      <c r="AI2683">
        <v>-46.755050659179702</v>
      </c>
      <c r="AJ2683">
        <v>2629.5693359375</v>
      </c>
      <c r="AK2683">
        <v>113.77855152808699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31.104200944304502</v>
      </c>
      <c r="AW2683">
        <v>4.6924401223659498</v>
      </c>
      <c r="AX2683">
        <v>12.745580464601501</v>
      </c>
      <c r="AY2683">
        <v>103.686134619638</v>
      </c>
      <c r="AZ2683">
        <v>1922.51216966985</v>
      </c>
      <c r="BA2683">
        <v>0.15865582111832299</v>
      </c>
      <c r="BB2683" s="2">
        <v>1.0077528424561301E-4</v>
      </c>
      <c r="BC2683">
        <v>4.7625885636110299</v>
      </c>
      <c r="BD2683">
        <v>4.7625885586894903</v>
      </c>
      <c r="BE2683">
        <v>4.7625901408658802</v>
      </c>
      <c r="BF2683">
        <v>448.88156608546001</v>
      </c>
      <c r="BG2683" s="2">
        <v>2.50753211730625E-3</v>
      </c>
      <c r="BH2683">
        <v>128.06867382556101</v>
      </c>
      <c r="BI2683">
        <v>1417.32538959</v>
      </c>
      <c r="BJ2683">
        <v>26302.548217547999</v>
      </c>
      <c r="BK2683">
        <v>0</v>
      </c>
      <c r="BL2683">
        <v>0</v>
      </c>
      <c r="BM2683">
        <v>0</v>
      </c>
      <c r="BN2683">
        <v>0.42386489999999999</v>
      </c>
      <c r="BO2683" s="9" t="e">
        <f>_xlfn.XLOOKUP(A2683,Thermal!A:A,Thermal!B:B)</f>
        <v>#N/A</v>
      </c>
      <c r="BP2683" s="9" t="e">
        <f>_xlfn.XLOOKUP(A2683,Thermal!A:A,Thermal!C:C)</f>
        <v>#N/A</v>
      </c>
    </row>
    <row r="2684" spans="1:68" x14ac:dyDescent="0.3">
      <c r="A2684" t="s">
        <v>2340</v>
      </c>
      <c r="B2684" t="s">
        <v>315</v>
      </c>
      <c r="C2684" t="s">
        <v>316</v>
      </c>
      <c r="D2684" t="s">
        <v>317</v>
      </c>
      <c r="E2684" t="s">
        <v>167</v>
      </c>
      <c r="F2684" t="s">
        <v>167</v>
      </c>
      <c r="G2684">
        <v>8.8000001907348597</v>
      </c>
      <c r="H2684">
        <v>0</v>
      </c>
      <c r="J2684" s="1">
        <v>45097</v>
      </c>
      <c r="K2684" s="1">
        <v>55153</v>
      </c>
      <c r="L2684">
        <v>109.031936271481</v>
      </c>
      <c r="M2684">
        <v>19.0065825465968</v>
      </c>
      <c r="N2684">
        <v>3.3156336045619201</v>
      </c>
      <c r="O2684">
        <v>7.0327102803738297</v>
      </c>
      <c r="P2684">
        <v>7</v>
      </c>
      <c r="Q2684">
        <v>59303.8959228694</v>
      </c>
      <c r="R2684">
        <v>0</v>
      </c>
      <c r="S2684">
        <v>0</v>
      </c>
      <c r="T2684">
        <v>0.84623139158138205</v>
      </c>
      <c r="U2684">
        <v>0</v>
      </c>
      <c r="V2684">
        <v>6.466019589039</v>
      </c>
      <c r="W2684">
        <v>6.466019589039</v>
      </c>
      <c r="X2684">
        <v>0</v>
      </c>
      <c r="Y2684">
        <v>0</v>
      </c>
      <c r="Z2684">
        <v>6393</v>
      </c>
      <c r="AA2684">
        <v>2367</v>
      </c>
      <c r="AB2684">
        <v>0</v>
      </c>
      <c r="AC2684">
        <v>0</v>
      </c>
      <c r="AD2684">
        <v>0</v>
      </c>
      <c r="AE2684">
        <v>0</v>
      </c>
      <c r="AF2684">
        <v>109.248558035657</v>
      </c>
      <c r="AG2684">
        <v>19.211081898979799</v>
      </c>
      <c r="AH2684">
        <v>3.3469237560674201</v>
      </c>
      <c r="AI2684">
        <v>-362.169921875</v>
      </c>
      <c r="AJ2684">
        <v>1772.77197265625</v>
      </c>
      <c r="AK2684">
        <v>120.424639443944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339.71021259762301</v>
      </c>
      <c r="AW2684">
        <v>732.97460783219105</v>
      </c>
      <c r="AX2684">
        <v>828.260008039186</v>
      </c>
      <c r="AY2684">
        <v>0.73027682304382302</v>
      </c>
      <c r="AZ2684">
        <v>833.19975386676401</v>
      </c>
      <c r="BA2684">
        <v>9.0549305149171797</v>
      </c>
      <c r="BB2684">
        <v>8.0428531073539702</v>
      </c>
      <c r="BC2684">
        <v>75.175880506149895</v>
      </c>
      <c r="BD2684" s="2">
        <v>3.1824214840017198E-2</v>
      </c>
      <c r="BE2684">
        <v>75.107511466741897</v>
      </c>
      <c r="BF2684">
        <v>17895.263607638499</v>
      </c>
      <c r="BG2684">
        <v>12316.6807965396</v>
      </c>
      <c r="BH2684">
        <v>55334.767589173003</v>
      </c>
      <c r="BI2684" s="2">
        <v>5.3448957623913895E-4</v>
      </c>
      <c r="BJ2684">
        <v>41933.603222785998</v>
      </c>
      <c r="BK2684">
        <v>0</v>
      </c>
      <c r="BL2684">
        <v>0</v>
      </c>
      <c r="BM2684">
        <v>0</v>
      </c>
      <c r="BN2684">
        <v>6.5934999999999997</v>
      </c>
      <c r="BO2684" s="9" t="e">
        <f>_xlfn.XLOOKUP(A2684,Thermal!A:A,Thermal!B:B)</f>
        <v>#N/A</v>
      </c>
      <c r="BP2684" s="9" t="e">
        <f>_xlfn.XLOOKUP(A2684,Thermal!A:A,Thermal!C:C)</f>
        <v>#N/A</v>
      </c>
    </row>
    <row r="2685" spans="1:68" x14ac:dyDescent="0.3">
      <c r="A2685" t="s">
        <v>2341</v>
      </c>
      <c r="B2685" t="s">
        <v>549</v>
      </c>
      <c r="C2685" t="s">
        <v>177</v>
      </c>
      <c r="D2685" t="s">
        <v>178</v>
      </c>
      <c r="E2685" t="s">
        <v>167</v>
      </c>
      <c r="F2685" t="s">
        <v>167</v>
      </c>
      <c r="G2685">
        <v>9</v>
      </c>
      <c r="H2685">
        <v>0</v>
      </c>
      <c r="J2685" s="1">
        <v>32660</v>
      </c>
      <c r="K2685" s="1">
        <v>55153</v>
      </c>
      <c r="L2685">
        <v>117.989303387926</v>
      </c>
      <c r="M2685">
        <v>25.3654624132358</v>
      </c>
      <c r="N2685">
        <v>5.9332886429810801</v>
      </c>
      <c r="O2685" s="2">
        <v>1.00000004749745E-3</v>
      </c>
      <c r="P2685" s="2">
        <v>1.00000004749745E-3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8760</v>
      </c>
      <c r="AB2685">
        <v>0</v>
      </c>
      <c r="AC2685">
        <v>0</v>
      </c>
      <c r="AD2685">
        <v>0</v>
      </c>
      <c r="AE2685">
        <v>0</v>
      </c>
      <c r="AF2685">
        <v>117.989303387926</v>
      </c>
      <c r="AG2685">
        <v>25.3654624132358</v>
      </c>
      <c r="AH2685">
        <v>5.9332886429810801</v>
      </c>
      <c r="AI2685">
        <v>-29.494146347045898</v>
      </c>
      <c r="AJ2685">
        <v>1990.97900390625</v>
      </c>
      <c r="AK2685">
        <v>134.051799396061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0.344298906071344</v>
      </c>
      <c r="AY2685">
        <v>0.27663900487823401</v>
      </c>
      <c r="AZ2685">
        <v>7.9780625517014396</v>
      </c>
      <c r="BA2685" s="2">
        <v>1.5242080034474701E-2</v>
      </c>
      <c r="BB2685" s="2">
        <v>1.07829128595911E-2</v>
      </c>
      <c r="BC2685">
        <v>14.188119167033999</v>
      </c>
      <c r="BD2685" s="2">
        <v>3.1824214840017198E-2</v>
      </c>
      <c r="BE2685">
        <v>14.156295678589499</v>
      </c>
      <c r="BF2685">
        <v>0</v>
      </c>
      <c r="BG2685">
        <v>0</v>
      </c>
      <c r="BH2685">
        <v>6.7764066267087602</v>
      </c>
      <c r="BI2685" s="2">
        <v>1.3481147296090501E-4</v>
      </c>
      <c r="BJ2685">
        <v>117.543803496123</v>
      </c>
      <c r="BK2685">
        <v>0</v>
      </c>
      <c r="BL2685">
        <v>0</v>
      </c>
      <c r="BM2685">
        <v>0</v>
      </c>
      <c r="BN2685" s="2">
        <v>1.243203E-4</v>
      </c>
      <c r="BO2685" s="9" t="e">
        <f>_xlfn.XLOOKUP(A2685,Thermal!A:A,Thermal!B:B)</f>
        <v>#N/A</v>
      </c>
      <c r="BP2685" s="9" t="e">
        <f>_xlfn.XLOOKUP(A2685,Thermal!A:A,Thermal!C:C)</f>
        <v>#N/A</v>
      </c>
    </row>
    <row r="2686" spans="1:68" x14ac:dyDescent="0.3">
      <c r="A2686" t="s">
        <v>2343</v>
      </c>
      <c r="B2686" t="s">
        <v>315</v>
      </c>
      <c r="C2686" t="s">
        <v>316</v>
      </c>
      <c r="D2686" t="s">
        <v>317</v>
      </c>
      <c r="E2686" t="s">
        <v>75</v>
      </c>
      <c r="F2686" t="s">
        <v>133</v>
      </c>
      <c r="G2686">
        <v>3</v>
      </c>
      <c r="H2686">
        <v>0</v>
      </c>
      <c r="J2686" s="1">
        <v>43281</v>
      </c>
      <c r="K2686" s="1">
        <v>55153</v>
      </c>
      <c r="L2686">
        <v>92.764916086537198</v>
      </c>
      <c r="M2686">
        <v>36.2328756974713</v>
      </c>
      <c r="N2686">
        <v>1.39256387031507</v>
      </c>
      <c r="O2686">
        <v>3</v>
      </c>
      <c r="P2686">
        <v>3</v>
      </c>
      <c r="Q2686">
        <v>4914.6536075496097</v>
      </c>
      <c r="R2686">
        <v>0</v>
      </c>
      <c r="S2686">
        <v>0</v>
      </c>
      <c r="T2686">
        <v>0.18701117227407199</v>
      </c>
      <c r="U2686">
        <v>0</v>
      </c>
      <c r="V2686">
        <v>0.45590831823497302</v>
      </c>
      <c r="W2686">
        <v>0.45590831823497302</v>
      </c>
      <c r="X2686">
        <v>8760</v>
      </c>
      <c r="Y2686">
        <v>0</v>
      </c>
      <c r="Z2686">
        <v>8760</v>
      </c>
      <c r="AA2686">
        <v>0</v>
      </c>
      <c r="AB2686">
        <v>0</v>
      </c>
      <c r="AC2686">
        <v>0</v>
      </c>
      <c r="AD2686">
        <v>0</v>
      </c>
      <c r="AE2686">
        <v>66.876389712095303</v>
      </c>
      <c r="AF2686">
        <v>111.08866550847</v>
      </c>
      <c r="AG2686">
        <v>23.892487096473101</v>
      </c>
      <c r="AH2686">
        <v>0.50562601938748197</v>
      </c>
      <c r="AI2686">
        <v>-62.829307556152301</v>
      </c>
      <c r="AJ2686">
        <v>1649.28503417969</v>
      </c>
      <c r="AK2686">
        <v>112.825579603923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335.20005629770498</v>
      </c>
      <c r="AX2686">
        <v>0</v>
      </c>
      <c r="AY2686">
        <v>0</v>
      </c>
      <c r="AZ2686">
        <v>54.204386404977399</v>
      </c>
      <c r="BA2686">
        <v>9.0549305149171797</v>
      </c>
      <c r="BB2686">
        <v>8.0428531073539702</v>
      </c>
      <c r="BC2686">
        <v>75.175880506149895</v>
      </c>
      <c r="BD2686" s="2">
        <v>3.1824214840017198E-2</v>
      </c>
      <c r="BE2686">
        <v>75.107511466741897</v>
      </c>
      <c r="BF2686">
        <v>0</v>
      </c>
      <c r="BG2686">
        <v>27230.185661860902</v>
      </c>
      <c r="BH2686">
        <v>0</v>
      </c>
      <c r="BI2686">
        <v>0</v>
      </c>
      <c r="BJ2686">
        <v>3838.1535357074999</v>
      </c>
      <c r="BK2686">
        <v>0</v>
      </c>
      <c r="BL2686">
        <v>0</v>
      </c>
      <c r="BM2686">
        <v>0</v>
      </c>
      <c r="BN2686">
        <v>0.48697669999999998</v>
      </c>
      <c r="BO2686" s="9" t="e">
        <f>_xlfn.XLOOKUP(A2686,Thermal!A:A,Thermal!B:B)</f>
        <v>#N/A</v>
      </c>
      <c r="BP2686" s="9" t="e">
        <f>_xlfn.XLOOKUP(A2686,Thermal!A:A,Thermal!C:C)</f>
        <v>#N/A</v>
      </c>
    </row>
    <row r="2687" spans="1:68" x14ac:dyDescent="0.3">
      <c r="A2687" t="s">
        <v>2344</v>
      </c>
      <c r="B2687" t="s">
        <v>132</v>
      </c>
      <c r="C2687" t="s">
        <v>97</v>
      </c>
      <c r="D2687" t="s">
        <v>90</v>
      </c>
      <c r="E2687" t="s">
        <v>167</v>
      </c>
      <c r="F2687" t="s">
        <v>167</v>
      </c>
      <c r="G2687">
        <v>32.5</v>
      </c>
      <c r="H2687">
        <v>0</v>
      </c>
      <c r="J2687" s="1">
        <v>32484</v>
      </c>
      <c r="K2687" s="1">
        <v>55153</v>
      </c>
      <c r="L2687">
        <v>75.795382784813995</v>
      </c>
      <c r="M2687">
        <v>10.761777674967</v>
      </c>
      <c r="N2687">
        <v>0.13836189387713299</v>
      </c>
      <c r="O2687">
        <v>29.962927640041499</v>
      </c>
      <c r="P2687">
        <v>29.899999618530298</v>
      </c>
      <c r="Q2687">
        <v>27327.001239746802</v>
      </c>
      <c r="R2687">
        <v>0</v>
      </c>
      <c r="S2687">
        <v>0</v>
      </c>
      <c r="T2687" s="2">
        <v>9.8024773107410701E-2</v>
      </c>
      <c r="U2687">
        <v>0</v>
      </c>
      <c r="V2687">
        <v>2.0712612368061101</v>
      </c>
      <c r="W2687">
        <v>2.0712612368061101</v>
      </c>
      <c r="X2687">
        <v>0</v>
      </c>
      <c r="Y2687">
        <v>0</v>
      </c>
      <c r="Z2687">
        <v>160</v>
      </c>
      <c r="AA2687">
        <v>8600</v>
      </c>
      <c r="AB2687">
        <v>0</v>
      </c>
      <c r="AC2687">
        <v>0</v>
      </c>
      <c r="AD2687">
        <v>0</v>
      </c>
      <c r="AE2687">
        <v>761.53261682391201</v>
      </c>
      <c r="AF2687">
        <v>95.687838182361006</v>
      </c>
      <c r="AG2687">
        <v>8.1781928618316293</v>
      </c>
      <c r="AH2687">
        <v>0.81909293648271497</v>
      </c>
      <c r="AI2687">
        <v>-25.404912948608398</v>
      </c>
      <c r="AJ2687">
        <v>1767.79663085938</v>
      </c>
      <c r="AK2687">
        <v>69.951065891533901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86.133355751633601</v>
      </c>
      <c r="AW2687">
        <v>3544.93355049193</v>
      </c>
      <c r="AX2687">
        <v>74.116841912269606</v>
      </c>
      <c r="AY2687">
        <v>1973.77069085836</v>
      </c>
      <c r="AZ2687">
        <v>58376.852595329299</v>
      </c>
      <c r="BA2687">
        <v>0.15865582111832299</v>
      </c>
      <c r="BB2687" s="2">
        <v>1.0077528424561301E-4</v>
      </c>
      <c r="BC2687">
        <v>4.7625885636110299</v>
      </c>
      <c r="BD2687">
        <v>4.7625885586894903</v>
      </c>
      <c r="BE2687">
        <v>4.7625901408658802</v>
      </c>
      <c r="BF2687">
        <v>1117.7520766452601</v>
      </c>
      <c r="BG2687">
        <v>0.32207443883831399</v>
      </c>
      <c r="BH2687">
        <v>651.651875310577</v>
      </c>
      <c r="BI2687">
        <v>29431.734320178599</v>
      </c>
      <c r="BJ2687">
        <v>269781.27182651398</v>
      </c>
      <c r="BK2687">
        <v>0</v>
      </c>
      <c r="BL2687">
        <v>0</v>
      </c>
      <c r="BM2687">
        <v>0</v>
      </c>
      <c r="BN2687">
        <v>2.3722439999999998</v>
      </c>
      <c r="BO2687" s="9" t="e">
        <f>_xlfn.XLOOKUP(A2687,Thermal!A:A,Thermal!B:B)</f>
        <v>#N/A</v>
      </c>
      <c r="BP2687" s="9" t="e">
        <f>_xlfn.XLOOKUP(A2687,Thermal!A:A,Thermal!C:C)</f>
        <v>#N/A</v>
      </c>
    </row>
    <row r="2688" spans="1:68" x14ac:dyDescent="0.3">
      <c r="A2688" t="s">
        <v>2352</v>
      </c>
      <c r="B2688" t="s">
        <v>232</v>
      </c>
      <c r="C2688" t="s">
        <v>233</v>
      </c>
      <c r="D2688" t="s">
        <v>219</v>
      </c>
      <c r="E2688" t="s">
        <v>167</v>
      </c>
      <c r="F2688" t="s">
        <v>167</v>
      </c>
      <c r="G2688">
        <v>5.5999999046325701</v>
      </c>
      <c r="H2688">
        <v>0</v>
      </c>
      <c r="J2688" s="1">
        <v>14246</v>
      </c>
      <c r="K2688" s="1">
        <v>55153</v>
      </c>
      <c r="L2688">
        <v>134.002545768251</v>
      </c>
      <c r="M2688">
        <v>47.793542446124597</v>
      </c>
      <c r="N2688">
        <v>5.1615904738716898</v>
      </c>
      <c r="O2688">
        <v>2.4906542056074801</v>
      </c>
      <c r="P2688">
        <v>1.0600728477044501</v>
      </c>
      <c r="Q2688">
        <v>15162.4392132759</v>
      </c>
      <c r="R2688">
        <v>0</v>
      </c>
      <c r="S2688">
        <v>0</v>
      </c>
      <c r="T2688">
        <v>0.57695735208139098</v>
      </c>
      <c r="U2688">
        <v>0</v>
      </c>
      <c r="V2688">
        <v>2.03180646754751</v>
      </c>
      <c r="W2688">
        <v>2.03180646754751</v>
      </c>
      <c r="X2688">
        <v>0</v>
      </c>
      <c r="Y2688">
        <v>0</v>
      </c>
      <c r="Z2688">
        <v>4620</v>
      </c>
      <c r="AA2688">
        <v>4140</v>
      </c>
      <c r="AB2688">
        <v>0</v>
      </c>
      <c r="AC2688">
        <v>0</v>
      </c>
      <c r="AD2688">
        <v>0</v>
      </c>
      <c r="AE2688">
        <v>0</v>
      </c>
      <c r="AF2688">
        <v>140.22296073208801</v>
      </c>
      <c r="AG2688">
        <v>48.331201704559703</v>
      </c>
      <c r="AH2688">
        <v>5.2012067114792897</v>
      </c>
      <c r="AI2688">
        <v>-23.8118896484375</v>
      </c>
      <c r="AJ2688">
        <v>2534.51025390625</v>
      </c>
      <c r="AK2688">
        <v>212.51418603630799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53.336331129074097</v>
      </c>
      <c r="AW2688">
        <v>80.542674506221402</v>
      </c>
      <c r="AX2688">
        <v>85.774645722005502</v>
      </c>
      <c r="AY2688">
        <v>178.474717444275</v>
      </c>
      <c r="AZ2688">
        <v>770.81124623987102</v>
      </c>
      <c r="BA2688" s="2">
        <v>7.53048244922878E-2</v>
      </c>
      <c r="BB2688" s="2">
        <v>3.2051426692105301E-4</v>
      </c>
      <c r="BC2688">
        <v>86.479318714514207</v>
      </c>
      <c r="BD2688">
        <v>43.239627551675099</v>
      </c>
      <c r="BE2688">
        <v>43.239691918622697</v>
      </c>
      <c r="BF2688">
        <v>76.809718173189097</v>
      </c>
      <c r="BG2688" s="2">
        <v>6.7218915906678903E-2</v>
      </c>
      <c r="BH2688">
        <v>3365.80260469934</v>
      </c>
      <c r="BI2688">
        <v>9279.4769933737298</v>
      </c>
      <c r="BJ2688">
        <v>42547.385666792499</v>
      </c>
      <c r="BK2688">
        <v>0</v>
      </c>
      <c r="BL2688">
        <v>0</v>
      </c>
      <c r="BM2688">
        <v>0</v>
      </c>
      <c r="BN2688">
        <v>2.0870760000000002</v>
      </c>
      <c r="BO2688" s="9" t="e">
        <f>_xlfn.XLOOKUP(A2688,Thermal!A:A,Thermal!B:B)</f>
        <v>#N/A</v>
      </c>
      <c r="BP2688" s="9" t="e">
        <f>_xlfn.XLOOKUP(A2688,Thermal!A:A,Thermal!C:C)</f>
        <v>#N/A</v>
      </c>
    </row>
    <row r="2689" spans="1:68" x14ac:dyDescent="0.3">
      <c r="A2689" t="s">
        <v>2353</v>
      </c>
      <c r="B2689" t="s">
        <v>132</v>
      </c>
      <c r="C2689" t="s">
        <v>97</v>
      </c>
      <c r="D2689" t="s">
        <v>90</v>
      </c>
      <c r="E2689" t="s">
        <v>75</v>
      </c>
      <c r="F2689" t="s">
        <v>133</v>
      </c>
      <c r="G2689">
        <v>1</v>
      </c>
      <c r="H2689">
        <v>0</v>
      </c>
      <c r="J2689" s="1">
        <v>43097</v>
      </c>
      <c r="K2689" s="1">
        <v>55518</v>
      </c>
      <c r="L2689">
        <v>63.961545258934002</v>
      </c>
      <c r="M2689">
        <v>5.5809079686007097</v>
      </c>
      <c r="N2689">
        <v>2.86673127979103</v>
      </c>
      <c r="O2689">
        <v>1</v>
      </c>
      <c r="P2689">
        <v>1</v>
      </c>
      <c r="Q2689">
        <v>2250.0669997580098</v>
      </c>
      <c r="R2689">
        <v>0</v>
      </c>
      <c r="S2689">
        <v>0</v>
      </c>
      <c r="T2689">
        <v>0.256856963413374</v>
      </c>
      <c r="U2689">
        <v>0</v>
      </c>
      <c r="V2689">
        <v>0.14391838985840599</v>
      </c>
      <c r="W2689">
        <v>0.14391838985840599</v>
      </c>
      <c r="X2689">
        <v>8760</v>
      </c>
      <c r="Y2689">
        <v>0</v>
      </c>
      <c r="Z2689">
        <v>8760</v>
      </c>
      <c r="AA2689">
        <v>0</v>
      </c>
      <c r="AB2689">
        <v>0</v>
      </c>
      <c r="AC2689">
        <v>0</v>
      </c>
      <c r="AD2689">
        <v>0</v>
      </c>
      <c r="AE2689">
        <v>57.9090001285076</v>
      </c>
      <c r="AF2689">
        <v>101.00922023568199</v>
      </c>
      <c r="AG2689">
        <v>7.1236648702719396</v>
      </c>
      <c r="AH2689">
        <v>7.1950030394698796</v>
      </c>
      <c r="AI2689">
        <v>-27.013790130615199</v>
      </c>
      <c r="AJ2689">
        <v>2028.39855957031</v>
      </c>
      <c r="AK2689">
        <v>73.880434886615603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0.15865582111832299</v>
      </c>
      <c r="BB2689" s="2">
        <v>1.0077528424561301E-4</v>
      </c>
      <c r="BC2689">
        <v>4.7625885636110299</v>
      </c>
      <c r="BD2689">
        <v>4.7625885586894903</v>
      </c>
      <c r="BE2689">
        <v>4.7625901408658802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0.1439184</v>
      </c>
      <c r="BO2689" s="9" t="e">
        <f>_xlfn.XLOOKUP(A2689,Thermal!A:A,Thermal!B:B)</f>
        <v>#N/A</v>
      </c>
      <c r="BP2689" s="9" t="e">
        <f>_xlfn.XLOOKUP(A2689,Thermal!A:A,Thermal!C:C)</f>
        <v>#N/A</v>
      </c>
    </row>
    <row r="2690" spans="1:68" x14ac:dyDescent="0.3">
      <c r="A2690" t="s">
        <v>2354</v>
      </c>
      <c r="B2690" t="s">
        <v>96</v>
      </c>
      <c r="C2690" t="s">
        <v>97</v>
      </c>
      <c r="D2690" t="s">
        <v>90</v>
      </c>
      <c r="E2690" t="s">
        <v>75</v>
      </c>
      <c r="F2690" t="s">
        <v>76</v>
      </c>
      <c r="G2690">
        <v>189</v>
      </c>
      <c r="H2690">
        <v>0</v>
      </c>
      <c r="J2690" s="1">
        <v>41263</v>
      </c>
      <c r="K2690" s="1">
        <v>55153</v>
      </c>
      <c r="L2690">
        <v>67.208785292714694</v>
      </c>
      <c r="M2690">
        <v>-10.5432033737856</v>
      </c>
      <c r="N2690">
        <v>-6.11885879172356</v>
      </c>
      <c r="O2690">
        <v>189</v>
      </c>
      <c r="P2690">
        <v>189</v>
      </c>
      <c r="Q2690">
        <v>555089.27864980698</v>
      </c>
      <c r="R2690">
        <v>0</v>
      </c>
      <c r="S2690">
        <v>0</v>
      </c>
      <c r="T2690">
        <v>0.33527172492176499</v>
      </c>
      <c r="U2690">
        <v>0</v>
      </c>
      <c r="V2690">
        <v>37.306876768021802</v>
      </c>
      <c r="W2690">
        <v>37.306876768021802</v>
      </c>
      <c r="X2690">
        <v>8760</v>
      </c>
      <c r="Y2690">
        <v>0</v>
      </c>
      <c r="Z2690">
        <v>8760</v>
      </c>
      <c r="AA2690">
        <v>0</v>
      </c>
      <c r="AB2690">
        <v>0</v>
      </c>
      <c r="AC2690">
        <v>0</v>
      </c>
      <c r="AD2690">
        <v>0</v>
      </c>
      <c r="AE2690">
        <v>7971.5834192633602</v>
      </c>
      <c r="AF2690">
        <v>70.822621782834801</v>
      </c>
      <c r="AG2690">
        <v>-10.3703163910898</v>
      </c>
      <c r="AH2690">
        <v>-5.4976141622857897</v>
      </c>
      <c r="AI2690">
        <v>-27.967500686645501</v>
      </c>
      <c r="AJ2690">
        <v>1941.38940429688</v>
      </c>
      <c r="AK2690">
        <v>72.450424428791706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 s="2">
        <v>1.2144446372985801E-4</v>
      </c>
      <c r="BA2690">
        <v>0.15865582111832299</v>
      </c>
      <c r="BB2690" s="2">
        <v>1.0077528424561301E-4</v>
      </c>
      <c r="BC2690">
        <v>4.7625885636110299</v>
      </c>
      <c r="BD2690">
        <v>4.7625885586894903</v>
      </c>
      <c r="BE2690">
        <v>4.7625901408658802</v>
      </c>
      <c r="BF2690">
        <v>0</v>
      </c>
      <c r="BG2690">
        <v>0</v>
      </c>
      <c r="BH2690">
        <v>0</v>
      </c>
      <c r="BI2690">
        <v>0</v>
      </c>
      <c r="BJ2690" s="2">
        <v>-3.34779742028242E-3</v>
      </c>
      <c r="BK2690">
        <v>0</v>
      </c>
      <c r="BL2690">
        <v>0</v>
      </c>
      <c r="BM2690">
        <v>0</v>
      </c>
      <c r="BN2690">
        <v>37.30688</v>
      </c>
      <c r="BO2690" s="9" t="e">
        <f>_xlfn.XLOOKUP(A2690,Thermal!A:A,Thermal!B:B)</f>
        <v>#N/A</v>
      </c>
      <c r="BP2690" s="9" t="e">
        <f>_xlfn.XLOOKUP(A2690,Thermal!A:A,Thermal!C:C)</f>
        <v>#N/A</v>
      </c>
    </row>
    <row r="2691" spans="1:68" x14ac:dyDescent="0.3">
      <c r="A2691" t="s">
        <v>2355</v>
      </c>
      <c r="B2691" t="s">
        <v>164</v>
      </c>
      <c r="C2691" t="s">
        <v>165</v>
      </c>
      <c r="D2691" t="s">
        <v>166</v>
      </c>
      <c r="E2691" t="s">
        <v>75</v>
      </c>
      <c r="F2691" t="s">
        <v>133</v>
      </c>
      <c r="G2691">
        <v>8</v>
      </c>
      <c r="H2691">
        <v>0</v>
      </c>
      <c r="J2691" s="1">
        <v>41565</v>
      </c>
      <c r="K2691" s="1">
        <v>52522</v>
      </c>
      <c r="L2691">
        <v>14.2648323540484</v>
      </c>
      <c r="M2691">
        <v>-33.791928413209703</v>
      </c>
      <c r="N2691">
        <v>-4.42933791050854</v>
      </c>
      <c r="O2691">
        <v>8</v>
      </c>
      <c r="P2691">
        <v>8</v>
      </c>
      <c r="Q2691">
        <v>17708.2639938947</v>
      </c>
      <c r="R2691">
        <v>0</v>
      </c>
      <c r="S2691">
        <v>0</v>
      </c>
      <c r="T2691">
        <v>0.25268641543438902</v>
      </c>
      <c r="U2691">
        <v>0</v>
      </c>
      <c r="V2691">
        <v>0.25260554628050003</v>
      </c>
      <c r="W2691">
        <v>0.25260554628050003</v>
      </c>
      <c r="X2691">
        <v>8760</v>
      </c>
      <c r="Y2691">
        <v>0</v>
      </c>
      <c r="Z2691">
        <v>8760</v>
      </c>
      <c r="AA2691">
        <v>0</v>
      </c>
      <c r="AB2691">
        <v>0</v>
      </c>
      <c r="AC2691">
        <v>0</v>
      </c>
      <c r="AD2691">
        <v>0</v>
      </c>
      <c r="AE2691">
        <v>10.183999776840199</v>
      </c>
      <c r="AF2691">
        <v>48.9171894015372</v>
      </c>
      <c r="AG2691">
        <v>-34.042483837211101</v>
      </c>
      <c r="AH2691">
        <v>-3.7308791391659</v>
      </c>
      <c r="AI2691">
        <v>-25.308456420898398</v>
      </c>
      <c r="AJ2691">
        <v>1939.73596191406</v>
      </c>
      <c r="AK2691">
        <v>73.987007849638601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16863.893057117199</v>
      </c>
      <c r="AX2691">
        <v>0</v>
      </c>
      <c r="AY2691">
        <v>0</v>
      </c>
      <c r="AZ2691">
        <v>10.183999776840199</v>
      </c>
      <c r="BA2691">
        <v>0.89269231355136103</v>
      </c>
      <c r="BB2691" s="2">
        <v>2.9890726678125298E-3</v>
      </c>
      <c r="BC2691">
        <v>22.2939250891936</v>
      </c>
      <c r="BD2691">
        <v>5.16794962473507</v>
      </c>
      <c r="BE2691">
        <v>17.1082450557093</v>
      </c>
      <c r="BF2691">
        <v>0</v>
      </c>
      <c r="BG2691">
        <v>29.931645211616299</v>
      </c>
      <c r="BH2691">
        <v>0</v>
      </c>
      <c r="BI2691">
        <v>0</v>
      </c>
      <c r="BJ2691" s="2">
        <v>3.4968638792634002E-3</v>
      </c>
      <c r="BK2691">
        <v>0</v>
      </c>
      <c r="BL2691">
        <v>0</v>
      </c>
      <c r="BM2691">
        <v>0</v>
      </c>
      <c r="BN2691">
        <v>0.25263550000000001</v>
      </c>
      <c r="BO2691" s="9" t="e">
        <f>_xlfn.XLOOKUP(A2691,Thermal!A:A,Thermal!B:B)</f>
        <v>#N/A</v>
      </c>
      <c r="BP2691" s="9" t="e">
        <f>_xlfn.XLOOKUP(A2691,Thermal!A:A,Thermal!C:C)</f>
        <v>#N/A</v>
      </c>
    </row>
    <row r="2692" spans="1:68" x14ac:dyDescent="0.3">
      <c r="A2692" t="s">
        <v>2357</v>
      </c>
      <c r="B2692" t="s">
        <v>172</v>
      </c>
      <c r="C2692" t="s">
        <v>173</v>
      </c>
      <c r="D2692" t="s">
        <v>237</v>
      </c>
      <c r="E2692" t="s">
        <v>75</v>
      </c>
      <c r="F2692" t="s">
        <v>76</v>
      </c>
      <c r="G2692">
        <v>156</v>
      </c>
      <c r="H2692">
        <v>3.2000000476837198</v>
      </c>
      <c r="J2692" s="1">
        <v>43857</v>
      </c>
      <c r="K2692" s="1">
        <v>54757</v>
      </c>
      <c r="L2692">
        <v>70.765198446236496</v>
      </c>
      <c r="M2692">
        <v>3.7794016975011302</v>
      </c>
      <c r="N2692">
        <v>-2.48693094398423</v>
      </c>
      <c r="O2692">
        <v>156</v>
      </c>
      <c r="P2692">
        <v>156</v>
      </c>
      <c r="Q2692">
        <v>364332.99734908302</v>
      </c>
      <c r="R2692">
        <v>0</v>
      </c>
      <c r="S2692">
        <v>0</v>
      </c>
      <c r="T2692">
        <v>0.266605928278902</v>
      </c>
      <c r="U2692">
        <v>0</v>
      </c>
      <c r="V2692">
        <v>25.782097578394001</v>
      </c>
      <c r="W2692">
        <v>25.782097578394001</v>
      </c>
      <c r="X2692">
        <v>8760</v>
      </c>
      <c r="Y2692">
        <v>0</v>
      </c>
      <c r="Z2692">
        <v>8760</v>
      </c>
      <c r="AA2692">
        <v>0</v>
      </c>
      <c r="AB2692">
        <v>0</v>
      </c>
      <c r="AC2692">
        <v>0</v>
      </c>
      <c r="AD2692">
        <v>0</v>
      </c>
      <c r="AE2692">
        <v>17941.257350891799</v>
      </c>
      <c r="AF2692">
        <v>108.409291144409</v>
      </c>
      <c r="AG2692">
        <v>18.830039382804099</v>
      </c>
      <c r="AH2692">
        <v>2.8886994453091202</v>
      </c>
      <c r="AI2692">
        <v>-34.414962768554702</v>
      </c>
      <c r="AJ2692">
        <v>1806.67785644531</v>
      </c>
      <c r="AK2692">
        <v>101.308585302354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364332.997300088</v>
      </c>
      <c r="AX2692">
        <v>0</v>
      </c>
      <c r="AY2692">
        <v>0</v>
      </c>
      <c r="AZ2692">
        <v>17941.258491093799</v>
      </c>
      <c r="BA2692">
        <v>27.017421290304899</v>
      </c>
      <c r="BB2692">
        <v>18.740914788891299</v>
      </c>
      <c r="BC2692">
        <v>65.697326823152807</v>
      </c>
      <c r="BD2692" s="2">
        <v>3.1824214840017198E-2</v>
      </c>
      <c r="BE2692">
        <v>65.292457263243904</v>
      </c>
      <c r="BF2692">
        <v>0</v>
      </c>
      <c r="BG2692">
        <v>1879230.8183402501</v>
      </c>
      <c r="BH2692">
        <v>0</v>
      </c>
      <c r="BI2692">
        <v>0</v>
      </c>
      <c r="BJ2692">
        <v>1323133.4019520599</v>
      </c>
      <c r="BK2692">
        <v>0</v>
      </c>
      <c r="BL2692">
        <v>0</v>
      </c>
      <c r="BM2692">
        <v>0</v>
      </c>
      <c r="BN2692">
        <v>28.984459999999999</v>
      </c>
      <c r="BO2692" s="9" t="e">
        <f>_xlfn.XLOOKUP(A2692,Thermal!A:A,Thermal!B:B)</f>
        <v>#N/A</v>
      </c>
      <c r="BP2692" s="9" t="e">
        <f>_xlfn.XLOOKUP(A2692,Thermal!A:A,Thermal!C:C)</f>
        <v>#N/A</v>
      </c>
    </row>
    <row r="2693" spans="1:68" x14ac:dyDescent="0.3">
      <c r="A2693" t="s">
        <v>2358</v>
      </c>
      <c r="B2693" t="s">
        <v>172</v>
      </c>
      <c r="C2693" t="s">
        <v>173</v>
      </c>
      <c r="D2693" t="s">
        <v>237</v>
      </c>
      <c r="E2693" t="s">
        <v>75</v>
      </c>
      <c r="F2693" t="s">
        <v>76</v>
      </c>
      <c r="G2693">
        <v>78</v>
      </c>
      <c r="H2693">
        <v>1.6000000238418599</v>
      </c>
      <c r="J2693" s="1">
        <v>43885</v>
      </c>
      <c r="K2693" s="1">
        <v>54757</v>
      </c>
      <c r="L2693">
        <v>73.904057899497303</v>
      </c>
      <c r="M2693">
        <v>4.3624958539846501</v>
      </c>
      <c r="N2693">
        <v>-1.83753136254167</v>
      </c>
      <c r="O2693">
        <v>78</v>
      </c>
      <c r="P2693">
        <v>78</v>
      </c>
      <c r="Q2693">
        <v>223189.10029661699</v>
      </c>
      <c r="R2693">
        <v>0</v>
      </c>
      <c r="S2693">
        <v>0</v>
      </c>
      <c r="T2693">
        <v>0.32664368969718099</v>
      </c>
      <c r="U2693">
        <v>0</v>
      </c>
      <c r="V2693">
        <v>16.4945809168556</v>
      </c>
      <c r="W2693">
        <v>16.4945809168556</v>
      </c>
      <c r="X2693">
        <v>8760</v>
      </c>
      <c r="Y2693">
        <v>0</v>
      </c>
      <c r="Z2693">
        <v>8760</v>
      </c>
      <c r="AA2693">
        <v>0</v>
      </c>
      <c r="AB2693">
        <v>0</v>
      </c>
      <c r="AC2693">
        <v>0</v>
      </c>
      <c r="AD2693">
        <v>0</v>
      </c>
      <c r="AE2693">
        <v>8822.2108449637908</v>
      </c>
      <c r="AF2693">
        <v>108.33862232625</v>
      </c>
      <c r="AG2693">
        <v>18.830039382804099</v>
      </c>
      <c r="AH2693">
        <v>2.81803053385195</v>
      </c>
      <c r="AI2693">
        <v>-34.403106689453097</v>
      </c>
      <c r="AJ2693">
        <v>1807.01525878906</v>
      </c>
      <c r="AK2693">
        <v>101.290524380275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223189.10030403701</v>
      </c>
      <c r="AX2693">
        <v>0</v>
      </c>
      <c r="AY2693">
        <v>0</v>
      </c>
      <c r="AZ2693">
        <v>8822.2110014283098</v>
      </c>
      <c r="BA2693">
        <v>27.017421290304899</v>
      </c>
      <c r="BB2693">
        <v>18.740914788891299</v>
      </c>
      <c r="BC2693">
        <v>65.697326823152807</v>
      </c>
      <c r="BD2693" s="2">
        <v>3.1824214840017198E-2</v>
      </c>
      <c r="BE2693">
        <v>65.292457263243904</v>
      </c>
      <c r="BF2693">
        <v>0</v>
      </c>
      <c r="BG2693">
        <v>1356811.27100836</v>
      </c>
      <c r="BH2693">
        <v>0</v>
      </c>
      <c r="BI2693">
        <v>0</v>
      </c>
      <c r="BJ2693">
        <v>661489.86346352205</v>
      </c>
      <c r="BK2693">
        <v>0</v>
      </c>
      <c r="BL2693">
        <v>0</v>
      </c>
      <c r="BM2693">
        <v>0</v>
      </c>
      <c r="BN2693">
        <v>18.512879999999999</v>
      </c>
      <c r="BO2693" s="9" t="e">
        <f>_xlfn.XLOOKUP(A2693,Thermal!A:A,Thermal!B:B)</f>
        <v>#N/A</v>
      </c>
      <c r="BP2693" s="9" t="e">
        <f>_xlfn.XLOOKUP(A2693,Thermal!A:A,Thermal!C:C)</f>
        <v>#N/A</v>
      </c>
    </row>
    <row r="2694" spans="1:68" x14ac:dyDescent="0.3">
      <c r="A2694" t="s">
        <v>2359</v>
      </c>
      <c r="B2694" t="s">
        <v>132</v>
      </c>
      <c r="C2694" t="s">
        <v>97</v>
      </c>
      <c r="D2694" t="s">
        <v>90</v>
      </c>
      <c r="E2694" t="s">
        <v>75</v>
      </c>
      <c r="F2694" t="s">
        <v>133</v>
      </c>
      <c r="G2694">
        <v>20</v>
      </c>
      <c r="H2694">
        <v>0</v>
      </c>
      <c r="J2694" s="1">
        <v>42350</v>
      </c>
      <c r="K2694" s="1">
        <v>55153</v>
      </c>
      <c r="L2694">
        <v>34.343317345385202</v>
      </c>
      <c r="M2694">
        <v>-15.3320288704164</v>
      </c>
      <c r="N2694">
        <v>-6.5293325139895604</v>
      </c>
      <c r="O2694">
        <v>20</v>
      </c>
      <c r="P2694">
        <v>20</v>
      </c>
      <c r="Q2694">
        <v>58406.342966087199</v>
      </c>
      <c r="R2694">
        <v>0</v>
      </c>
      <c r="S2694">
        <v>0</v>
      </c>
      <c r="T2694">
        <v>0.33336953747576398</v>
      </c>
      <c r="U2694">
        <v>0</v>
      </c>
      <c r="V2694">
        <v>2.0058679259695702</v>
      </c>
      <c r="W2694">
        <v>2.0058679259695702</v>
      </c>
      <c r="X2694">
        <v>8760</v>
      </c>
      <c r="Y2694">
        <v>0</v>
      </c>
      <c r="Z2694">
        <v>8760</v>
      </c>
      <c r="AA2694">
        <v>0</v>
      </c>
      <c r="AB2694">
        <v>0</v>
      </c>
      <c r="AC2694">
        <v>0</v>
      </c>
      <c r="AD2694">
        <v>0</v>
      </c>
      <c r="AE2694">
        <v>193.41703081131001</v>
      </c>
      <c r="AF2694">
        <v>79.036215210449996</v>
      </c>
      <c r="AG2694">
        <v>-3.3648796944168802</v>
      </c>
      <c r="AH2694">
        <v>-4.2894575009305997</v>
      </c>
      <c r="AI2694">
        <v>-25.3295001983643</v>
      </c>
      <c r="AJ2694">
        <v>1973.87561035156</v>
      </c>
      <c r="AK2694">
        <v>75.916232726148806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13.8799991607666</v>
      </c>
      <c r="AX2694">
        <v>0</v>
      </c>
      <c r="AY2694">
        <v>0</v>
      </c>
      <c r="AZ2694" s="2">
        <v>-2.7939677238464402E-6</v>
      </c>
      <c r="BA2694">
        <v>0.15865582111832299</v>
      </c>
      <c r="BB2694" s="2">
        <v>1.0077528424561301E-4</v>
      </c>
      <c r="BC2694">
        <v>4.7625885636110299</v>
      </c>
      <c r="BD2694">
        <v>4.7625885586894903</v>
      </c>
      <c r="BE2694">
        <v>4.7625901408658802</v>
      </c>
      <c r="BF2694">
        <v>0</v>
      </c>
      <c r="BG2694" s="2">
        <v>1.03766871616244E-2</v>
      </c>
      <c r="BH2694">
        <v>0</v>
      </c>
      <c r="BI2694">
        <v>0</v>
      </c>
      <c r="BJ2694" s="2">
        <v>2.0331533138882199E-5</v>
      </c>
      <c r="BK2694">
        <v>0</v>
      </c>
      <c r="BL2694">
        <v>0</v>
      </c>
      <c r="BM2694">
        <v>0</v>
      </c>
      <c r="BN2694">
        <v>2.005868</v>
      </c>
      <c r="BO2694" s="9" t="e">
        <f>_xlfn.XLOOKUP(A2694,Thermal!A:A,Thermal!B:B)</f>
        <v>#N/A</v>
      </c>
      <c r="BP2694" s="9" t="e">
        <f>_xlfn.XLOOKUP(A2694,Thermal!A:A,Thermal!C:C)</f>
        <v>#N/A</v>
      </c>
    </row>
    <row r="2695" spans="1:68" x14ac:dyDescent="0.3">
      <c r="A2695" t="s">
        <v>2369</v>
      </c>
      <c r="B2695" t="s">
        <v>232</v>
      </c>
      <c r="C2695" t="s">
        <v>233</v>
      </c>
      <c r="D2695" t="s">
        <v>219</v>
      </c>
      <c r="E2695" t="s">
        <v>167</v>
      </c>
      <c r="F2695" t="s">
        <v>167</v>
      </c>
      <c r="G2695">
        <v>8.0799999237060494</v>
      </c>
      <c r="H2695">
        <v>0</v>
      </c>
      <c r="J2695" s="1">
        <v>18749</v>
      </c>
      <c r="K2695" s="1">
        <v>55153</v>
      </c>
      <c r="L2695">
        <v>132.46422370949199</v>
      </c>
      <c r="M2695">
        <v>48.607654929606099</v>
      </c>
      <c r="N2695">
        <v>2.93399682652813</v>
      </c>
      <c r="O2695">
        <v>7.39255607476791</v>
      </c>
      <c r="P2695">
        <v>6.7287086092825303</v>
      </c>
      <c r="Q2695">
        <v>44411.727744164098</v>
      </c>
      <c r="R2695">
        <v>0</v>
      </c>
      <c r="S2695">
        <v>0</v>
      </c>
      <c r="T2695">
        <v>0.31686449588932097</v>
      </c>
      <c r="U2695">
        <v>0</v>
      </c>
      <c r="V2695">
        <v>5.8829662298955299</v>
      </c>
      <c r="W2695">
        <v>5.8829662298955299</v>
      </c>
      <c r="X2695">
        <v>0</v>
      </c>
      <c r="Y2695">
        <v>0</v>
      </c>
      <c r="Z2695">
        <v>327</v>
      </c>
      <c r="AA2695">
        <v>8433</v>
      </c>
      <c r="AB2695">
        <v>0</v>
      </c>
      <c r="AC2695">
        <v>0</v>
      </c>
      <c r="AD2695">
        <v>0</v>
      </c>
      <c r="AE2695">
        <v>0</v>
      </c>
      <c r="AF2695">
        <v>138.22286878466599</v>
      </c>
      <c r="AG2695">
        <v>48.499179493345899</v>
      </c>
      <c r="AH2695">
        <v>3.0331368544445998</v>
      </c>
      <c r="AI2695">
        <v>-24.375555038452099</v>
      </c>
      <c r="AJ2695">
        <v>2484.10693359375</v>
      </c>
      <c r="AK2695">
        <v>213.638753300541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556.88869875168905</v>
      </c>
      <c r="AW2695">
        <v>1092.58306364744</v>
      </c>
      <c r="AX2695">
        <v>707.49797532509501</v>
      </c>
      <c r="AY2695">
        <v>1827.2971219671899</v>
      </c>
      <c r="AZ2695">
        <v>9338.4375985784009</v>
      </c>
      <c r="BA2695" s="2">
        <v>7.53048244922878E-2</v>
      </c>
      <c r="BB2695" s="2">
        <v>3.2051426692105301E-4</v>
      </c>
      <c r="BC2695">
        <v>86.479318714514207</v>
      </c>
      <c r="BD2695">
        <v>43.239627551675099</v>
      </c>
      <c r="BE2695">
        <v>43.239691918622697</v>
      </c>
      <c r="BF2695">
        <v>464.68470379029401</v>
      </c>
      <c r="BG2695">
        <v>0.55779612733795103</v>
      </c>
      <c r="BH2695">
        <v>26078.410505279</v>
      </c>
      <c r="BI2695">
        <v>94335.464899279803</v>
      </c>
      <c r="BJ2695">
        <v>333816.968837124</v>
      </c>
      <c r="BK2695">
        <v>0</v>
      </c>
      <c r="BL2695">
        <v>0</v>
      </c>
      <c r="BM2695">
        <v>0</v>
      </c>
      <c r="BN2695">
        <v>6.3376619999999999</v>
      </c>
      <c r="BO2695" s="9" t="e">
        <f>_xlfn.XLOOKUP(A2695,Thermal!A:A,Thermal!B:B)</f>
        <v>#N/A</v>
      </c>
      <c r="BP2695" s="9" t="e">
        <f>_xlfn.XLOOKUP(A2695,Thermal!A:A,Thermal!C:C)</f>
        <v>#N/A</v>
      </c>
    </row>
    <row r="2696" spans="1:68" x14ac:dyDescent="0.3">
      <c r="A2696" t="s">
        <v>2370</v>
      </c>
      <c r="B2696" t="s">
        <v>456</v>
      </c>
      <c r="C2696" t="s">
        <v>120</v>
      </c>
      <c r="D2696" t="s">
        <v>104</v>
      </c>
      <c r="E2696" t="s">
        <v>75</v>
      </c>
      <c r="F2696" t="s">
        <v>133</v>
      </c>
      <c r="G2696">
        <v>400</v>
      </c>
      <c r="H2696">
        <v>0</v>
      </c>
      <c r="J2696" s="1">
        <v>47514</v>
      </c>
      <c r="K2696" s="1">
        <v>55518</v>
      </c>
      <c r="L2696">
        <v>-7.4961744839081303</v>
      </c>
      <c r="M2696">
        <v>-54.648514154474199</v>
      </c>
      <c r="N2696">
        <v>-5.5555679412786896</v>
      </c>
      <c r="O2696">
        <v>400</v>
      </c>
      <c r="P2696">
        <v>400</v>
      </c>
      <c r="Q2696">
        <v>806573.83075585996</v>
      </c>
      <c r="R2696">
        <v>0</v>
      </c>
      <c r="S2696">
        <v>0</v>
      </c>
      <c r="T2696">
        <v>0.23018659553528201</v>
      </c>
      <c r="U2696">
        <v>0</v>
      </c>
      <c r="V2696">
        <v>-6.0462182064588097</v>
      </c>
      <c r="W2696">
        <v>-6.0462182064588097</v>
      </c>
      <c r="X2696">
        <v>8760</v>
      </c>
      <c r="Y2696">
        <v>0</v>
      </c>
      <c r="Z2696">
        <v>8760</v>
      </c>
      <c r="AA2696">
        <v>0</v>
      </c>
      <c r="AB2696">
        <v>0</v>
      </c>
      <c r="AC2696">
        <v>0</v>
      </c>
      <c r="AD2696">
        <v>0</v>
      </c>
      <c r="AE2696">
        <v>160048.56929493</v>
      </c>
      <c r="AF2696">
        <v>27.922806685963899</v>
      </c>
      <c r="AG2696">
        <v>-50.844526081525999</v>
      </c>
      <c r="AH2696">
        <v>-7.92321958182524</v>
      </c>
      <c r="AI2696">
        <v>-207.52461242675801</v>
      </c>
      <c r="AJ2696">
        <v>1771.37365722656</v>
      </c>
      <c r="AK2696">
        <v>64.872952096714499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 s="2">
        <v>-8.9406967163085904E-6</v>
      </c>
      <c r="BA2696">
        <v>0.19614053432829301</v>
      </c>
      <c r="BB2696" s="2">
        <v>2.1973103242381499E-4</v>
      </c>
      <c r="BC2696">
        <v>4.63273391676847</v>
      </c>
      <c r="BD2696" s="2">
        <v>3.1824214840017198E-2</v>
      </c>
      <c r="BE2696">
        <v>4.6009113480850203</v>
      </c>
      <c r="BF2696">
        <v>0</v>
      </c>
      <c r="BG2696">
        <v>0</v>
      </c>
      <c r="BH2696">
        <v>0</v>
      </c>
      <c r="BI2696">
        <v>0</v>
      </c>
      <c r="BJ2696" s="2">
        <v>-4.83687832684154E-5</v>
      </c>
      <c r="BK2696">
        <v>0</v>
      </c>
      <c r="BL2696">
        <v>0</v>
      </c>
      <c r="BM2696">
        <v>0</v>
      </c>
      <c r="BN2696">
        <v>-6.0462179999999996</v>
      </c>
      <c r="BO2696" s="9" t="e">
        <f>_xlfn.XLOOKUP(A2696,Thermal!A:A,Thermal!B:B)</f>
        <v>#N/A</v>
      </c>
      <c r="BP2696" s="9" t="e">
        <f>_xlfn.XLOOKUP(A2696,Thermal!A:A,Thermal!C:C)</f>
        <v>#N/A</v>
      </c>
    </row>
    <row r="2697" spans="1:68" x14ac:dyDescent="0.3">
      <c r="A2697" t="s">
        <v>2371</v>
      </c>
      <c r="B2697" t="s">
        <v>456</v>
      </c>
      <c r="C2697" t="s">
        <v>120</v>
      </c>
      <c r="D2697" t="s">
        <v>104</v>
      </c>
      <c r="E2697" t="s">
        <v>75</v>
      </c>
      <c r="F2697" t="s">
        <v>133</v>
      </c>
      <c r="G2697">
        <v>400</v>
      </c>
      <c r="H2697">
        <v>0</v>
      </c>
      <c r="J2697" s="1">
        <v>46873</v>
      </c>
      <c r="K2697" s="1">
        <v>55518</v>
      </c>
      <c r="L2697">
        <v>-5.0256936890109802</v>
      </c>
      <c r="M2697">
        <v>-51.7863619376418</v>
      </c>
      <c r="N2697">
        <v>-5.9015620041582402</v>
      </c>
      <c r="O2697">
        <v>400</v>
      </c>
      <c r="P2697">
        <v>400</v>
      </c>
      <c r="Q2697">
        <v>931847.17582562601</v>
      </c>
      <c r="R2697">
        <v>0</v>
      </c>
      <c r="S2697">
        <v>0</v>
      </c>
      <c r="T2697">
        <v>0.26593812095472602</v>
      </c>
      <c r="U2697">
        <v>0</v>
      </c>
      <c r="V2697">
        <v>-4.68317848485911</v>
      </c>
      <c r="W2697">
        <v>-4.68317848485911</v>
      </c>
      <c r="X2697">
        <v>8760</v>
      </c>
      <c r="Y2697">
        <v>0</v>
      </c>
      <c r="Z2697">
        <v>8760</v>
      </c>
      <c r="AA2697">
        <v>0</v>
      </c>
      <c r="AB2697">
        <v>0</v>
      </c>
      <c r="AC2697">
        <v>0</v>
      </c>
      <c r="AD2697">
        <v>0</v>
      </c>
      <c r="AE2697">
        <v>34775.224092483499</v>
      </c>
      <c r="AF2697">
        <v>31.4776901343898</v>
      </c>
      <c r="AG2697">
        <v>-47.019384993102499</v>
      </c>
      <c r="AH2697">
        <v>-8.1934772013573092</v>
      </c>
      <c r="AI2697">
        <v>-152.21284484863301</v>
      </c>
      <c r="AJ2697">
        <v>1797.94079589844</v>
      </c>
      <c r="AK2697">
        <v>64.196510660476903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 s="2">
        <v>-8.9406967163085904E-6</v>
      </c>
      <c r="BA2697">
        <v>0.19614053432829301</v>
      </c>
      <c r="BB2697" s="2">
        <v>2.1973103242381499E-4</v>
      </c>
      <c r="BC2697">
        <v>4.63273391676847</v>
      </c>
      <c r="BD2697" s="2">
        <v>3.1824214840017198E-2</v>
      </c>
      <c r="BE2697">
        <v>4.6009113480850203</v>
      </c>
      <c r="BF2697">
        <v>0</v>
      </c>
      <c r="BG2697">
        <v>0</v>
      </c>
      <c r="BH2697">
        <v>0</v>
      </c>
      <c r="BI2697">
        <v>0</v>
      </c>
      <c r="BJ2697" s="2">
        <v>-4.83687832684154E-5</v>
      </c>
      <c r="BK2697">
        <v>0</v>
      </c>
      <c r="BL2697">
        <v>0</v>
      </c>
      <c r="BM2697">
        <v>0</v>
      </c>
      <c r="BN2697">
        <v>-4.6831779999999998</v>
      </c>
      <c r="BO2697" s="9" t="e">
        <f>_xlfn.XLOOKUP(A2697,Thermal!A:A,Thermal!B:B)</f>
        <v>#N/A</v>
      </c>
      <c r="BP2697" s="9" t="e">
        <f>_xlfn.XLOOKUP(A2697,Thermal!A:A,Thermal!C:C)</f>
        <v>#N/A</v>
      </c>
    </row>
    <row r="2698" spans="1:68" x14ac:dyDescent="0.3">
      <c r="A2698" t="s">
        <v>2372</v>
      </c>
      <c r="B2698" t="s">
        <v>96</v>
      </c>
      <c r="C2698" t="s">
        <v>97</v>
      </c>
      <c r="D2698" t="s">
        <v>90</v>
      </c>
      <c r="E2698" t="s">
        <v>75</v>
      </c>
      <c r="F2698" t="s">
        <v>133</v>
      </c>
      <c r="G2698">
        <v>0.99000000953674305</v>
      </c>
      <c r="H2698">
        <v>0</v>
      </c>
      <c r="J2698" s="1">
        <v>41388</v>
      </c>
      <c r="K2698" s="1">
        <v>55153</v>
      </c>
      <c r="L2698">
        <v>35.758442490073101</v>
      </c>
      <c r="M2698">
        <v>-18.5227142640443</v>
      </c>
      <c r="N2698">
        <v>-4.9388342115822796</v>
      </c>
      <c r="O2698">
        <v>0.99000000953674305</v>
      </c>
      <c r="P2698">
        <v>0.99000000953674305</v>
      </c>
      <c r="Q2698">
        <v>1749.54781661369</v>
      </c>
      <c r="R2698">
        <v>0</v>
      </c>
      <c r="S2698">
        <v>0</v>
      </c>
      <c r="T2698">
        <v>0.20173744287145801</v>
      </c>
      <c r="U2698">
        <v>0</v>
      </c>
      <c r="V2698" s="2">
        <v>6.2561444914858794E-2</v>
      </c>
      <c r="W2698" s="2">
        <v>6.2561444914858794E-2</v>
      </c>
      <c r="X2698">
        <v>8760</v>
      </c>
      <c r="Y2698">
        <v>0</v>
      </c>
      <c r="Z2698">
        <v>8760</v>
      </c>
      <c r="AA2698">
        <v>0</v>
      </c>
      <c r="AB2698">
        <v>0</v>
      </c>
      <c r="AC2698">
        <v>0</v>
      </c>
      <c r="AD2698">
        <v>0</v>
      </c>
      <c r="AE2698">
        <v>273.82113260775799</v>
      </c>
      <c r="AF2698">
        <v>69.760226929830793</v>
      </c>
      <c r="AG2698">
        <v>-12.1251610496344</v>
      </c>
      <c r="AH2698">
        <v>-4.80516436899181</v>
      </c>
      <c r="AI2698">
        <v>-31.233810424804702</v>
      </c>
      <c r="AJ2698">
        <v>1973.12390136719</v>
      </c>
      <c r="AK2698">
        <v>72.175463461643105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1.2483900363731699</v>
      </c>
      <c r="BA2698">
        <v>0.15865582111832299</v>
      </c>
      <c r="BB2698" s="2">
        <v>1.0077528424561301E-4</v>
      </c>
      <c r="BC2698">
        <v>4.7625885636110299</v>
      </c>
      <c r="BD2698">
        <v>4.7625885586894903</v>
      </c>
      <c r="BE2698">
        <v>4.7625901408658802</v>
      </c>
      <c r="BF2698">
        <v>0</v>
      </c>
      <c r="BG2698">
        <v>0</v>
      </c>
      <c r="BH2698">
        <v>0</v>
      </c>
      <c r="BI2698">
        <v>0</v>
      </c>
      <c r="BJ2698" s="2">
        <v>1.3276589988167799E-3</v>
      </c>
      <c r="BK2698">
        <v>0</v>
      </c>
      <c r="BL2698">
        <v>0</v>
      </c>
      <c r="BM2698">
        <v>0</v>
      </c>
      <c r="BN2698" s="2">
        <v>6.2561439999999996E-2</v>
      </c>
      <c r="BO2698" s="9" t="e">
        <f>_xlfn.XLOOKUP(A2698,Thermal!A:A,Thermal!B:B)</f>
        <v>#N/A</v>
      </c>
      <c r="BP2698" s="9" t="e">
        <f>_xlfn.XLOOKUP(A2698,Thermal!A:A,Thermal!C:C)</f>
        <v>#N/A</v>
      </c>
    </row>
    <row r="2699" spans="1:68" x14ac:dyDescent="0.3">
      <c r="A2699" t="s">
        <v>2373</v>
      </c>
      <c r="B2699" t="s">
        <v>132</v>
      </c>
      <c r="C2699" t="s">
        <v>97</v>
      </c>
      <c r="D2699" t="s">
        <v>90</v>
      </c>
      <c r="E2699" t="s">
        <v>167</v>
      </c>
      <c r="F2699" t="s">
        <v>167</v>
      </c>
      <c r="G2699">
        <v>1.3500000238418599</v>
      </c>
      <c r="H2699">
        <v>0</v>
      </c>
      <c r="J2699" s="1">
        <v>42865</v>
      </c>
      <c r="K2699" s="1">
        <v>55153</v>
      </c>
      <c r="L2699">
        <v>95.875329986085802</v>
      </c>
      <c r="M2699">
        <v>8.9450286056632997</v>
      </c>
      <c r="N2699">
        <v>4.6149801720038397</v>
      </c>
      <c r="O2699">
        <v>0.70064997673034701</v>
      </c>
      <c r="P2699">
        <v>0.70064997673034701</v>
      </c>
      <c r="Q2699">
        <v>2280.55908858776</v>
      </c>
      <c r="R2699">
        <v>0</v>
      </c>
      <c r="S2699">
        <v>0</v>
      </c>
      <c r="T2699">
        <v>0.37156612303530201</v>
      </c>
      <c r="U2699">
        <v>0</v>
      </c>
      <c r="V2699">
        <v>0.21865028645853701</v>
      </c>
      <c r="W2699">
        <v>0.21865028645853701</v>
      </c>
      <c r="X2699">
        <v>0</v>
      </c>
      <c r="Y2699">
        <v>0</v>
      </c>
      <c r="Z2699">
        <v>1</v>
      </c>
      <c r="AA2699">
        <v>8759</v>
      </c>
      <c r="AB2699">
        <v>0</v>
      </c>
      <c r="AC2699">
        <v>0</v>
      </c>
      <c r="AD2699">
        <v>0</v>
      </c>
      <c r="AE2699">
        <v>144.97380299866199</v>
      </c>
      <c r="AF2699">
        <v>99.418543652794</v>
      </c>
      <c r="AG2699">
        <v>9.4927815481334097</v>
      </c>
      <c r="AH2699">
        <v>3.23520975227874</v>
      </c>
      <c r="AI2699">
        <v>-38.920555114746101</v>
      </c>
      <c r="AJ2699">
        <v>1651.26013183594</v>
      </c>
      <c r="AK2699">
        <v>64.272958855976299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52.799850836396203</v>
      </c>
      <c r="AW2699">
        <v>5.8252501860260999</v>
      </c>
      <c r="AX2699">
        <v>14.929649509489501</v>
      </c>
      <c r="AY2699">
        <v>293.94493701122701</v>
      </c>
      <c r="AZ2699">
        <v>1043.08420615457</v>
      </c>
      <c r="BA2699">
        <v>0.15865582111832299</v>
      </c>
      <c r="BB2699" s="2">
        <v>1.0077528424561301E-4</v>
      </c>
      <c r="BC2699">
        <v>4.7625885636110299</v>
      </c>
      <c r="BD2699">
        <v>4.7625885586894903</v>
      </c>
      <c r="BE2699">
        <v>4.7625901408658802</v>
      </c>
      <c r="BF2699">
        <v>627.85282680225998</v>
      </c>
      <c r="BG2699" s="2">
        <v>2.5630285526858599E-3</v>
      </c>
      <c r="BH2699">
        <v>265.14851433833201</v>
      </c>
      <c r="BI2699">
        <v>4569.3268392731597</v>
      </c>
      <c r="BJ2699">
        <v>12507.309288684901</v>
      </c>
      <c r="BK2699">
        <v>0</v>
      </c>
      <c r="BL2699">
        <v>0</v>
      </c>
      <c r="BM2699">
        <v>0</v>
      </c>
      <c r="BN2699">
        <v>0.23661989999999999</v>
      </c>
      <c r="BO2699" s="9" t="e">
        <f>_xlfn.XLOOKUP(A2699,Thermal!A:A,Thermal!B:B)</f>
        <v>#N/A</v>
      </c>
      <c r="BP2699" s="9" t="e">
        <f>_xlfn.XLOOKUP(A2699,Thermal!A:A,Thermal!C:C)</f>
        <v>#N/A</v>
      </c>
    </row>
    <row r="2700" spans="1:68" x14ac:dyDescent="0.3">
      <c r="A2700" t="s">
        <v>2374</v>
      </c>
      <c r="B2700" t="s">
        <v>96</v>
      </c>
      <c r="C2700" t="s">
        <v>97</v>
      </c>
      <c r="D2700" t="s">
        <v>90</v>
      </c>
      <c r="E2700" t="s">
        <v>121</v>
      </c>
      <c r="F2700" t="s">
        <v>122</v>
      </c>
      <c r="G2700">
        <v>50</v>
      </c>
      <c r="H2700">
        <v>-50</v>
      </c>
      <c r="J2700" s="1">
        <v>44652</v>
      </c>
      <c r="K2700" s="1">
        <v>55153</v>
      </c>
      <c r="L2700">
        <v>44.912283318514902</v>
      </c>
      <c r="M2700">
        <v>-22.377606419047002</v>
      </c>
      <c r="N2700">
        <v>-8.8679359441152705</v>
      </c>
      <c r="O2700">
        <v>50</v>
      </c>
      <c r="P2700">
        <v>50</v>
      </c>
      <c r="Q2700">
        <v>70637.146491766005</v>
      </c>
      <c r="R2700">
        <v>82396.6400708929</v>
      </c>
      <c r="S2700">
        <v>2.1882778579014599</v>
      </c>
      <c r="T2700">
        <v>0.16127202395343501</v>
      </c>
      <c r="U2700">
        <v>0.22955067925542599</v>
      </c>
      <c r="V2700">
        <v>2.4965414711504499</v>
      </c>
      <c r="W2700">
        <v>2.2669907923113901</v>
      </c>
      <c r="X2700">
        <v>8760</v>
      </c>
      <c r="Y2700">
        <v>0</v>
      </c>
      <c r="Z2700">
        <v>8760</v>
      </c>
      <c r="AA2700">
        <v>0</v>
      </c>
      <c r="AB2700">
        <v>0</v>
      </c>
      <c r="AC2700" s="2">
        <v>-1.7639240368690301E-2</v>
      </c>
      <c r="AD2700">
        <v>0.62612245315635195</v>
      </c>
      <c r="AE2700">
        <v>0</v>
      </c>
      <c r="AF2700">
        <v>62.984712938278797</v>
      </c>
      <c r="AG2700">
        <v>-15.0609918685353</v>
      </c>
      <c r="AH2700">
        <v>-8.6448476145058599</v>
      </c>
      <c r="AI2700">
        <v>-25.1948432922363</v>
      </c>
      <c r="AJ2700">
        <v>1926.76672363281</v>
      </c>
      <c r="AK2700">
        <v>68.600458372670303</v>
      </c>
      <c r="AL2700">
        <v>1.03668913293457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42277.193691771499</v>
      </c>
      <c r="AW2700">
        <v>63905.713103532798</v>
      </c>
      <c r="AX2700">
        <v>123356.318894029</v>
      </c>
      <c r="AY2700">
        <v>0</v>
      </c>
      <c r="AZ2700">
        <v>63441.901352644003</v>
      </c>
      <c r="BA2700">
        <v>0.15865582111832299</v>
      </c>
      <c r="BB2700" s="2">
        <v>1.0077528424561301E-4</v>
      </c>
      <c r="BC2700">
        <v>4.7625885636110299</v>
      </c>
      <c r="BD2700">
        <v>4.7625885586894903</v>
      </c>
      <c r="BE2700">
        <v>4.7625901408658802</v>
      </c>
      <c r="BF2700">
        <v>4.63412798508989</v>
      </c>
      <c r="BG2700">
        <v>5.7824386896227198</v>
      </c>
      <c r="BH2700">
        <v>9505.6617369832802</v>
      </c>
      <c r="BI2700">
        <v>0</v>
      </c>
      <c r="BJ2700">
        <v>8236.6818800491001</v>
      </c>
      <c r="BK2700">
        <v>0</v>
      </c>
      <c r="BL2700">
        <v>0</v>
      </c>
      <c r="BM2700">
        <v>0</v>
      </c>
      <c r="BN2700">
        <v>2.514294</v>
      </c>
      <c r="BO2700" s="9" t="e">
        <f>_xlfn.XLOOKUP(A2700,Thermal!A:A,Thermal!B:B)</f>
        <v>#N/A</v>
      </c>
      <c r="BP2700" s="9" t="e">
        <f>_xlfn.XLOOKUP(A2700,Thermal!A:A,Thermal!C:C)</f>
        <v>#N/A</v>
      </c>
    </row>
    <row r="2701" spans="1:68" x14ac:dyDescent="0.3">
      <c r="A2701" t="s">
        <v>2375</v>
      </c>
      <c r="B2701" t="s">
        <v>96</v>
      </c>
      <c r="C2701" t="s">
        <v>97</v>
      </c>
      <c r="D2701" t="s">
        <v>90</v>
      </c>
      <c r="E2701" t="s">
        <v>75</v>
      </c>
      <c r="F2701" t="s">
        <v>133</v>
      </c>
      <c r="G2701">
        <v>457</v>
      </c>
      <c r="H2701">
        <v>0</v>
      </c>
      <c r="J2701" s="1">
        <v>44176</v>
      </c>
      <c r="K2701" s="1">
        <v>55153</v>
      </c>
      <c r="L2701">
        <v>24.403493630152699</v>
      </c>
      <c r="M2701">
        <v>-21.5091372563612</v>
      </c>
      <c r="N2701">
        <v>-7.9033224238507698</v>
      </c>
      <c r="O2701">
        <v>457</v>
      </c>
      <c r="P2701">
        <v>457</v>
      </c>
      <c r="Q2701">
        <v>1384607.5957170699</v>
      </c>
      <c r="R2701">
        <v>0</v>
      </c>
      <c r="S2701">
        <v>0</v>
      </c>
      <c r="T2701">
        <v>0.34586483111935301</v>
      </c>
      <c r="U2701">
        <v>0</v>
      </c>
      <c r="V2701">
        <v>33.789262876941301</v>
      </c>
      <c r="W2701">
        <v>33.789262876941301</v>
      </c>
      <c r="X2701">
        <v>8760</v>
      </c>
      <c r="Y2701">
        <v>0</v>
      </c>
      <c r="Z2701">
        <v>8760</v>
      </c>
      <c r="AA2701">
        <v>0</v>
      </c>
      <c r="AB2701">
        <v>0</v>
      </c>
      <c r="AC2701">
        <v>0</v>
      </c>
      <c r="AD2701">
        <v>0</v>
      </c>
      <c r="AE2701">
        <v>10822.734924316401</v>
      </c>
      <c r="AF2701">
        <v>62.341792517691403</v>
      </c>
      <c r="AG2701">
        <v>-15.008699525011</v>
      </c>
      <c r="AH2701">
        <v>-9.3400603229891601</v>
      </c>
      <c r="AI2701">
        <v>-25.371757507324201</v>
      </c>
      <c r="AJ2701">
        <v>1925.5703125</v>
      </c>
      <c r="AK2701">
        <v>68.864396439550902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1811.4125442504901</v>
      </c>
      <c r="AX2701">
        <v>0</v>
      </c>
      <c r="AY2701">
        <v>0</v>
      </c>
      <c r="AZ2701">
        <v>850.01985524594795</v>
      </c>
      <c r="BA2701">
        <v>0.15865582111832299</v>
      </c>
      <c r="BB2701" s="2">
        <v>1.0077528424561301E-4</v>
      </c>
      <c r="BC2701">
        <v>4.7625885636110299</v>
      </c>
      <c r="BD2701">
        <v>4.7625885586894903</v>
      </c>
      <c r="BE2701">
        <v>4.7625901408658802</v>
      </c>
      <c r="BF2701">
        <v>0</v>
      </c>
      <c r="BG2701">
        <v>1.03393764421344</v>
      </c>
      <c r="BH2701">
        <v>0</v>
      </c>
      <c r="BI2701">
        <v>0</v>
      </c>
      <c r="BJ2701">
        <v>0.52234608417335404</v>
      </c>
      <c r="BK2701">
        <v>0</v>
      </c>
      <c r="BL2701">
        <v>0</v>
      </c>
      <c r="BM2701">
        <v>0</v>
      </c>
      <c r="BN2701">
        <v>33.789259999999999</v>
      </c>
      <c r="BO2701" s="9" t="e">
        <f>_xlfn.XLOOKUP(A2701,Thermal!A:A,Thermal!B:B)</f>
        <v>#N/A</v>
      </c>
      <c r="BP2701" s="9" t="e">
        <f>_xlfn.XLOOKUP(A2701,Thermal!A:A,Thermal!C:C)</f>
        <v>#N/A</v>
      </c>
    </row>
    <row r="2702" spans="1:68" x14ac:dyDescent="0.3">
      <c r="A2702" t="s">
        <v>2376</v>
      </c>
      <c r="B2702" t="s">
        <v>235</v>
      </c>
      <c r="C2702" t="s">
        <v>236</v>
      </c>
      <c r="D2702" t="s">
        <v>237</v>
      </c>
      <c r="E2702" t="s">
        <v>167</v>
      </c>
      <c r="F2702" t="s">
        <v>167</v>
      </c>
      <c r="G2702">
        <v>162</v>
      </c>
      <c r="H2702">
        <v>0</v>
      </c>
      <c r="J2702" s="1">
        <v>23132</v>
      </c>
      <c r="K2702" s="1">
        <v>55153</v>
      </c>
      <c r="L2702">
        <v>98.792956559244601</v>
      </c>
      <c r="M2702">
        <v>14.0969689389895</v>
      </c>
      <c r="N2702">
        <v>5.0814113630712301</v>
      </c>
      <c r="O2702">
        <v>65.3317757009346</v>
      </c>
      <c r="P2702">
        <v>115.98675496688701</v>
      </c>
      <c r="Q2702">
        <v>646894.37202262902</v>
      </c>
      <c r="R2702">
        <v>0</v>
      </c>
      <c r="S2702">
        <v>0</v>
      </c>
      <c r="T2702">
        <v>0.434390526472062</v>
      </c>
      <c r="U2702">
        <v>0</v>
      </c>
      <c r="V2702">
        <v>63.908608610574298</v>
      </c>
      <c r="W2702">
        <v>63.908608610574298</v>
      </c>
      <c r="X2702">
        <v>0</v>
      </c>
      <c r="Y2702">
        <v>0</v>
      </c>
      <c r="Z2702">
        <v>59</v>
      </c>
      <c r="AA2702">
        <v>8701</v>
      </c>
      <c r="AB2702">
        <v>0</v>
      </c>
      <c r="AC2702">
        <v>0</v>
      </c>
      <c r="AD2702">
        <v>0</v>
      </c>
      <c r="AE2702">
        <v>0</v>
      </c>
      <c r="AF2702">
        <v>110.36755940091901</v>
      </c>
      <c r="AG2702">
        <v>17.576436279547099</v>
      </c>
      <c r="AH2702">
        <v>6.1005708411445898</v>
      </c>
      <c r="AI2702">
        <v>-35.914115905761697</v>
      </c>
      <c r="AJ2702">
        <v>1718.04248046875</v>
      </c>
      <c r="AK2702">
        <v>97.927863636250507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24953.733681470199</v>
      </c>
      <c r="AW2702">
        <v>46521.765233470796</v>
      </c>
      <c r="AX2702">
        <v>11678.513151101801</v>
      </c>
      <c r="AY2702">
        <v>0</v>
      </c>
      <c r="AZ2702">
        <v>89543.448959681904</v>
      </c>
      <c r="BA2702">
        <v>51.675133520521499</v>
      </c>
      <c r="BB2702">
        <v>51.675132724101601</v>
      </c>
      <c r="BC2702">
        <v>5.6420695038661597</v>
      </c>
      <c r="BD2702">
        <v>0</v>
      </c>
      <c r="BE2702">
        <v>5.6420675407907002</v>
      </c>
      <c r="BF2702">
        <v>48809.448390070298</v>
      </c>
      <c r="BG2702">
        <v>1081456.00788402</v>
      </c>
      <c r="BH2702">
        <v>1361.99056614187</v>
      </c>
      <c r="BI2702">
        <v>0</v>
      </c>
      <c r="BJ2702">
        <v>225313.34328442501</v>
      </c>
      <c r="BK2702">
        <v>0</v>
      </c>
      <c r="BL2702">
        <v>0</v>
      </c>
      <c r="BM2702">
        <v>0</v>
      </c>
      <c r="BN2702">
        <v>65.265550000000005</v>
      </c>
      <c r="BO2702" s="9" t="e">
        <f>_xlfn.XLOOKUP(A2702,Thermal!A:A,Thermal!B:B)</f>
        <v>#N/A</v>
      </c>
      <c r="BP2702" s="9" t="e">
        <f>_xlfn.XLOOKUP(A2702,Thermal!A:A,Thermal!C:C)</f>
        <v>#N/A</v>
      </c>
    </row>
    <row r="2703" spans="1:68" x14ac:dyDescent="0.3">
      <c r="A2703" t="s">
        <v>2377</v>
      </c>
      <c r="B2703" t="s">
        <v>132</v>
      </c>
      <c r="C2703" t="s">
        <v>97</v>
      </c>
      <c r="D2703" t="s">
        <v>90</v>
      </c>
      <c r="E2703" t="s">
        <v>167</v>
      </c>
      <c r="F2703" t="s">
        <v>167</v>
      </c>
      <c r="G2703">
        <v>9</v>
      </c>
      <c r="H2703">
        <v>0</v>
      </c>
      <c r="J2703" s="1">
        <v>24473</v>
      </c>
      <c r="K2703" s="1">
        <v>55153</v>
      </c>
      <c r="L2703">
        <v>101.31315882405799</v>
      </c>
      <c r="M2703">
        <v>14.3764613865788</v>
      </c>
      <c r="N2703">
        <v>1.4876976714244501</v>
      </c>
      <c r="O2703">
        <v>6.3724298276633897</v>
      </c>
      <c r="P2703">
        <v>0.40358278276444998</v>
      </c>
      <c r="Q2703">
        <v>30962.0610026717</v>
      </c>
      <c r="R2703">
        <v>0</v>
      </c>
      <c r="S2703">
        <v>0</v>
      </c>
      <c r="T2703">
        <v>0.39272020550835901</v>
      </c>
      <c r="U2703">
        <v>0</v>
      </c>
      <c r="V2703">
        <v>3.1368648487741302</v>
      </c>
      <c r="W2703">
        <v>3.1368648487741302</v>
      </c>
      <c r="X2703">
        <v>0</v>
      </c>
      <c r="Y2703">
        <v>0</v>
      </c>
      <c r="Z2703">
        <v>3696</v>
      </c>
      <c r="AA2703">
        <v>5064</v>
      </c>
      <c r="AB2703">
        <v>0</v>
      </c>
      <c r="AC2703">
        <v>0</v>
      </c>
      <c r="AD2703">
        <v>0</v>
      </c>
      <c r="AE2703">
        <v>429.43867087364202</v>
      </c>
      <c r="AF2703">
        <v>102.741401610522</v>
      </c>
      <c r="AG2703">
        <v>11.7139103284361</v>
      </c>
      <c r="AH2703">
        <v>4.3369390479237602</v>
      </c>
      <c r="AI2703">
        <v>-66.154273986816406</v>
      </c>
      <c r="AJ2703">
        <v>2489.13818359375</v>
      </c>
      <c r="AK2703">
        <v>114.57542247642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38.699391812086098</v>
      </c>
      <c r="AW2703">
        <v>4.0650587081909197</v>
      </c>
      <c r="AX2703" s="2">
        <v>8.9866871712729293E-2</v>
      </c>
      <c r="AY2703">
        <v>97.947418038034797</v>
      </c>
      <c r="AZ2703">
        <v>826.62978781782999</v>
      </c>
      <c r="BA2703">
        <v>0.15865582111832299</v>
      </c>
      <c r="BB2703" s="2">
        <v>1.0077528424561301E-4</v>
      </c>
      <c r="BC2703">
        <v>4.7625885636110299</v>
      </c>
      <c r="BD2703">
        <v>4.7625885586894903</v>
      </c>
      <c r="BE2703">
        <v>4.7625901408658802</v>
      </c>
      <c r="BF2703">
        <v>696.29231544207096</v>
      </c>
      <c r="BG2703" s="2">
        <v>2.0214793039485799E-3</v>
      </c>
      <c r="BH2703">
        <v>0.83800038821164002</v>
      </c>
      <c r="BI2703">
        <v>1504.9766603522701</v>
      </c>
      <c r="BJ2703">
        <v>4874.8643008996496</v>
      </c>
      <c r="BK2703">
        <v>0</v>
      </c>
      <c r="BL2703">
        <v>0</v>
      </c>
      <c r="BM2703">
        <v>0</v>
      </c>
      <c r="BN2703">
        <v>3.143942</v>
      </c>
      <c r="BO2703" s="9" t="e">
        <f>_xlfn.XLOOKUP(A2703,Thermal!A:A,Thermal!B:B)</f>
        <v>#N/A</v>
      </c>
      <c r="BP2703" s="9" t="e">
        <f>_xlfn.XLOOKUP(A2703,Thermal!A:A,Thermal!C:C)</f>
        <v>#N/A</v>
      </c>
    </row>
    <row r="2704" spans="1:68" x14ac:dyDescent="0.3">
      <c r="A2704" t="s">
        <v>2378</v>
      </c>
      <c r="B2704" t="s">
        <v>148</v>
      </c>
      <c r="C2704" t="s">
        <v>149</v>
      </c>
      <c r="D2704" t="s">
        <v>150</v>
      </c>
      <c r="E2704" t="s">
        <v>75</v>
      </c>
      <c r="F2704" t="s">
        <v>76</v>
      </c>
      <c r="G2704">
        <v>18</v>
      </c>
      <c r="H2704">
        <v>0</v>
      </c>
      <c r="J2704" s="1">
        <v>37987</v>
      </c>
      <c r="K2704" s="1">
        <v>55153</v>
      </c>
      <c r="L2704">
        <v>62.303273733137303</v>
      </c>
      <c r="M2704">
        <v>-10.0229378329837</v>
      </c>
      <c r="N2704">
        <v>-9.27690044215516</v>
      </c>
      <c r="O2704">
        <v>18</v>
      </c>
      <c r="P2704">
        <v>18</v>
      </c>
      <c r="Q2704">
        <v>61375.608396649397</v>
      </c>
      <c r="R2704">
        <v>0</v>
      </c>
      <c r="S2704">
        <v>0</v>
      </c>
      <c r="T2704">
        <v>0.38924155502448099</v>
      </c>
      <c r="U2704">
        <v>0</v>
      </c>
      <c r="V2704">
        <v>3.8239019127218099</v>
      </c>
      <c r="W2704">
        <v>3.8239019127218099</v>
      </c>
      <c r="X2704">
        <v>8760</v>
      </c>
      <c r="Y2704">
        <v>0</v>
      </c>
      <c r="Z2704">
        <v>8760</v>
      </c>
      <c r="AA2704">
        <v>0</v>
      </c>
      <c r="AB2704">
        <v>0</v>
      </c>
      <c r="AC2704">
        <v>0</v>
      </c>
      <c r="AD2704">
        <v>0</v>
      </c>
      <c r="AE2704">
        <v>284.31000494956999</v>
      </c>
      <c r="AF2704">
        <v>89.263794863169593</v>
      </c>
      <c r="AG2704">
        <v>8.1826780438425093</v>
      </c>
      <c r="AH2704">
        <v>-5.6094354914517197</v>
      </c>
      <c r="AI2704">
        <v>-31.6462001800537</v>
      </c>
      <c r="AJ2704">
        <v>788.32476806640602</v>
      </c>
      <c r="AK2704">
        <v>72.461807555952504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61375.608396649397</v>
      </c>
      <c r="AX2704">
        <v>0</v>
      </c>
      <c r="AY2704">
        <v>0</v>
      </c>
      <c r="AZ2704">
        <v>284.31032743165298</v>
      </c>
      <c r="BA2704">
        <v>1.86589867746269</v>
      </c>
      <c r="BB2704" s="2">
        <v>7.8725721145852696E-3</v>
      </c>
      <c r="BC2704">
        <v>35.085696216738398</v>
      </c>
      <c r="BD2704">
        <v>35.060037663933798</v>
      </c>
      <c r="BE2704">
        <v>35.060036701610898</v>
      </c>
      <c r="BF2704">
        <v>0</v>
      </c>
      <c r="BG2704">
        <v>75.391630762366304</v>
      </c>
      <c r="BH2704">
        <v>0</v>
      </c>
      <c r="BI2704">
        <v>0</v>
      </c>
      <c r="BJ2704">
        <v>7408.2387266957703</v>
      </c>
      <c r="BK2704">
        <v>0</v>
      </c>
      <c r="BL2704">
        <v>0</v>
      </c>
      <c r="BM2704">
        <v>0</v>
      </c>
      <c r="BN2704">
        <v>3.8313860000000002</v>
      </c>
      <c r="BO2704" s="9" t="e">
        <f>_xlfn.XLOOKUP(A2704,Thermal!A:A,Thermal!B:B)</f>
        <v>#N/A</v>
      </c>
      <c r="BP2704" s="9" t="e">
        <f>_xlfn.XLOOKUP(A2704,Thermal!A:A,Thermal!C:C)</f>
        <v>#N/A</v>
      </c>
    </row>
    <row r="2705" spans="1:68" x14ac:dyDescent="0.3">
      <c r="A2705" t="s">
        <v>2379</v>
      </c>
      <c r="B2705" t="s">
        <v>148</v>
      </c>
      <c r="C2705" t="s">
        <v>149</v>
      </c>
      <c r="D2705" t="s">
        <v>150</v>
      </c>
      <c r="E2705" t="s">
        <v>75</v>
      </c>
      <c r="F2705" t="s">
        <v>76</v>
      </c>
      <c r="G2705">
        <v>18</v>
      </c>
      <c r="H2705">
        <v>0</v>
      </c>
      <c r="J2705" s="1">
        <v>37622</v>
      </c>
      <c r="K2705" s="1">
        <v>55153</v>
      </c>
      <c r="L2705">
        <v>62.175708789691299</v>
      </c>
      <c r="M2705">
        <v>-10.0252803536026</v>
      </c>
      <c r="N2705">
        <v>-9.4252539149458698</v>
      </c>
      <c r="O2705">
        <v>18</v>
      </c>
      <c r="P2705">
        <v>18</v>
      </c>
      <c r="Q2705">
        <v>61342.414366364501</v>
      </c>
      <c r="R2705">
        <v>0</v>
      </c>
      <c r="S2705">
        <v>0</v>
      </c>
      <c r="T2705">
        <v>0.389031039865395</v>
      </c>
      <c r="U2705">
        <v>0</v>
      </c>
      <c r="V2705">
        <v>3.8140086754931999</v>
      </c>
      <c r="W2705">
        <v>3.8140086754931999</v>
      </c>
      <c r="X2705">
        <v>8760</v>
      </c>
      <c r="Y2705">
        <v>0</v>
      </c>
      <c r="Z2705">
        <v>8760</v>
      </c>
      <c r="AA2705">
        <v>0</v>
      </c>
      <c r="AB2705">
        <v>0</v>
      </c>
      <c r="AC2705">
        <v>0</v>
      </c>
      <c r="AD2705">
        <v>0</v>
      </c>
      <c r="AE2705">
        <v>317.50403475761402</v>
      </c>
      <c r="AF2705">
        <v>89.183846897640194</v>
      </c>
      <c r="AG2705">
        <v>8.1826780438425093</v>
      </c>
      <c r="AH2705">
        <v>-5.68938347615358</v>
      </c>
      <c r="AI2705">
        <v>-31.724452972412099</v>
      </c>
      <c r="AJ2705">
        <v>788.31384277343795</v>
      </c>
      <c r="AK2705">
        <v>72.472769496848997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61342.414366364501</v>
      </c>
      <c r="AX2705">
        <v>0</v>
      </c>
      <c r="AY2705">
        <v>0</v>
      </c>
      <c r="AZ2705">
        <v>317.50435676286003</v>
      </c>
      <c r="BA2705">
        <v>1.86589867746269</v>
      </c>
      <c r="BB2705" s="2">
        <v>7.8725721145852696E-3</v>
      </c>
      <c r="BC2705">
        <v>35.085696216738398</v>
      </c>
      <c r="BD2705">
        <v>35.060037663933798</v>
      </c>
      <c r="BE2705">
        <v>35.060036701610898</v>
      </c>
      <c r="BF2705">
        <v>0</v>
      </c>
      <c r="BG2705">
        <v>75.371305290486404</v>
      </c>
      <c r="BH2705">
        <v>0</v>
      </c>
      <c r="BI2705">
        <v>0</v>
      </c>
      <c r="BJ2705">
        <v>9195.0535833171998</v>
      </c>
      <c r="BK2705">
        <v>0</v>
      </c>
      <c r="BL2705">
        <v>0</v>
      </c>
      <c r="BM2705">
        <v>0</v>
      </c>
      <c r="BN2705">
        <v>3.8232789999999999</v>
      </c>
      <c r="BO2705" s="9" t="e">
        <f>_xlfn.XLOOKUP(A2705,Thermal!A:A,Thermal!B:B)</f>
        <v>#N/A</v>
      </c>
      <c r="BP2705" s="9" t="e">
        <f>_xlfn.XLOOKUP(A2705,Thermal!A:A,Thermal!C:C)</f>
        <v>#N/A</v>
      </c>
    </row>
    <row r="2706" spans="1:68" x14ac:dyDescent="0.3">
      <c r="A2706" t="s">
        <v>2380</v>
      </c>
      <c r="B2706" t="s">
        <v>148</v>
      </c>
      <c r="C2706" t="s">
        <v>149</v>
      </c>
      <c r="D2706" t="s">
        <v>150</v>
      </c>
      <c r="E2706" t="s">
        <v>75</v>
      </c>
      <c r="F2706" t="s">
        <v>76</v>
      </c>
      <c r="G2706">
        <v>18.5</v>
      </c>
      <c r="H2706">
        <v>0</v>
      </c>
      <c r="J2706" s="1">
        <v>37987</v>
      </c>
      <c r="K2706" s="1">
        <v>55518</v>
      </c>
      <c r="L2706">
        <v>62.171774545443903</v>
      </c>
      <c r="M2706">
        <v>-10.028682470122799</v>
      </c>
      <c r="N2706">
        <v>-9.4170782600220999</v>
      </c>
      <c r="O2706">
        <v>18.5</v>
      </c>
      <c r="P2706">
        <v>18.5</v>
      </c>
      <c r="Q2706">
        <v>63063.448004580998</v>
      </c>
      <c r="R2706">
        <v>0</v>
      </c>
      <c r="S2706">
        <v>0</v>
      </c>
      <c r="T2706">
        <v>0.38913641863625797</v>
      </c>
      <c r="U2706">
        <v>0</v>
      </c>
      <c r="V2706">
        <v>3.9207670575655298</v>
      </c>
      <c r="W2706">
        <v>3.9207670575655298</v>
      </c>
      <c r="X2706">
        <v>8760</v>
      </c>
      <c r="Y2706">
        <v>0</v>
      </c>
      <c r="Z2706">
        <v>8760</v>
      </c>
      <c r="AA2706">
        <v>0</v>
      </c>
      <c r="AB2706">
        <v>0</v>
      </c>
      <c r="AC2706">
        <v>0</v>
      </c>
      <c r="AD2706">
        <v>0</v>
      </c>
      <c r="AE2706">
        <v>309.24600195884699</v>
      </c>
      <c r="AF2706">
        <v>89.187504240461195</v>
      </c>
      <c r="AG2706">
        <v>8.1826780053372108</v>
      </c>
      <c r="AH2706">
        <v>-5.6857261507624504</v>
      </c>
      <c r="AI2706">
        <v>-31.708400726318398</v>
      </c>
      <c r="AJ2706">
        <v>788.31433105468795</v>
      </c>
      <c r="AK2706">
        <v>72.472157424888096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0.64750003814697299</v>
      </c>
      <c r="AX2706">
        <v>0</v>
      </c>
      <c r="AY2706">
        <v>0</v>
      </c>
      <c r="AZ2706">
        <v>190.23564991919599</v>
      </c>
      <c r="BA2706">
        <v>1.86589867746269</v>
      </c>
      <c r="BB2706" s="2">
        <v>7.8725721145852696E-3</v>
      </c>
      <c r="BC2706">
        <v>35.085696216738398</v>
      </c>
      <c r="BD2706">
        <v>35.060037663933798</v>
      </c>
      <c r="BE2706">
        <v>35.060036701610898</v>
      </c>
      <c r="BF2706">
        <v>0</v>
      </c>
      <c r="BG2706">
        <v>41.450584411621101</v>
      </c>
      <c r="BH2706">
        <v>0</v>
      </c>
      <c r="BI2706">
        <v>0</v>
      </c>
      <c r="BJ2706">
        <v>8631.1415041826494</v>
      </c>
      <c r="BK2706">
        <v>0</v>
      </c>
      <c r="BL2706">
        <v>0</v>
      </c>
      <c r="BM2706">
        <v>0</v>
      </c>
      <c r="BN2706">
        <v>3.92944</v>
      </c>
      <c r="BO2706" s="9" t="e">
        <f>_xlfn.XLOOKUP(A2706,Thermal!A:A,Thermal!B:B)</f>
        <v>#N/A</v>
      </c>
      <c r="BP2706" s="9" t="e">
        <f>_xlfn.XLOOKUP(A2706,Thermal!A:A,Thermal!C:C)</f>
        <v>#N/A</v>
      </c>
    </row>
    <row r="2707" spans="1:68" x14ac:dyDescent="0.3">
      <c r="A2707" t="s">
        <v>2381</v>
      </c>
      <c r="B2707" t="s">
        <v>148</v>
      </c>
      <c r="C2707" t="s">
        <v>149</v>
      </c>
      <c r="D2707" t="s">
        <v>150</v>
      </c>
      <c r="E2707" t="s">
        <v>75</v>
      </c>
      <c r="F2707" t="s">
        <v>76</v>
      </c>
      <c r="G2707">
        <v>18.5</v>
      </c>
      <c r="H2707">
        <v>0</v>
      </c>
      <c r="J2707" s="1">
        <v>37987</v>
      </c>
      <c r="K2707" s="1">
        <v>55153</v>
      </c>
      <c r="L2707">
        <v>62.144419164787998</v>
      </c>
      <c r="M2707">
        <v>-10.0142159664729</v>
      </c>
      <c r="N2707">
        <v>-9.4751173755518305</v>
      </c>
      <c r="O2707">
        <v>18.5</v>
      </c>
      <c r="P2707">
        <v>18.5</v>
      </c>
      <c r="Q2707">
        <v>63029.630003787599</v>
      </c>
      <c r="R2707">
        <v>0</v>
      </c>
      <c r="S2707">
        <v>0</v>
      </c>
      <c r="T2707">
        <v>0.38892774283227599</v>
      </c>
      <c r="U2707">
        <v>0</v>
      </c>
      <c r="V2707">
        <v>3.9169403294036802</v>
      </c>
      <c r="W2707">
        <v>3.9169403294036802</v>
      </c>
      <c r="X2707">
        <v>8760</v>
      </c>
      <c r="Y2707">
        <v>0</v>
      </c>
      <c r="Z2707">
        <v>8760</v>
      </c>
      <c r="AA2707">
        <v>0</v>
      </c>
      <c r="AB2707">
        <v>0</v>
      </c>
      <c r="AC2707">
        <v>0</v>
      </c>
      <c r="AD2707">
        <v>0</v>
      </c>
      <c r="AE2707">
        <v>343.06400275230402</v>
      </c>
      <c r="AF2707">
        <v>89.156754268656698</v>
      </c>
      <c r="AG2707">
        <v>8.1826780438425093</v>
      </c>
      <c r="AH2707">
        <v>-5.71647614137955</v>
      </c>
      <c r="AI2707">
        <v>-31.8483695983887</v>
      </c>
      <c r="AJ2707">
        <v>788.31018066406295</v>
      </c>
      <c r="AK2707">
        <v>72.476279957295205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63029.630003787599</v>
      </c>
      <c r="AX2707">
        <v>0</v>
      </c>
      <c r="AY2707">
        <v>0</v>
      </c>
      <c r="AZ2707">
        <v>343.064262207132</v>
      </c>
      <c r="BA2707">
        <v>1.86589867746269</v>
      </c>
      <c r="BB2707" s="2">
        <v>7.8725721145852696E-3</v>
      </c>
      <c r="BC2707">
        <v>35.085696216738398</v>
      </c>
      <c r="BD2707">
        <v>35.060037663933798</v>
      </c>
      <c r="BE2707">
        <v>35.060036701610898</v>
      </c>
      <c r="BF2707">
        <v>0</v>
      </c>
      <c r="BG2707">
        <v>77.454031940537803</v>
      </c>
      <c r="BH2707">
        <v>0</v>
      </c>
      <c r="BI2707">
        <v>0</v>
      </c>
      <c r="BJ2707">
        <v>9773.4511071265606</v>
      </c>
      <c r="BK2707">
        <v>0</v>
      </c>
      <c r="BL2707">
        <v>0</v>
      </c>
      <c r="BM2707">
        <v>0</v>
      </c>
      <c r="BN2707">
        <v>3.9267910000000001</v>
      </c>
      <c r="BO2707" s="9" t="e">
        <f>_xlfn.XLOOKUP(A2707,Thermal!A:A,Thermal!B:B)</f>
        <v>#N/A</v>
      </c>
      <c r="BP2707" s="9" t="e">
        <f>_xlfn.XLOOKUP(A2707,Thermal!A:A,Thermal!C:C)</f>
        <v>#N/A</v>
      </c>
    </row>
    <row r="2708" spans="1:68" x14ac:dyDescent="0.3">
      <c r="A2708" t="s">
        <v>2385</v>
      </c>
      <c r="B2708" t="s">
        <v>96</v>
      </c>
      <c r="C2708" t="s">
        <v>97</v>
      </c>
      <c r="D2708" t="s">
        <v>90</v>
      </c>
      <c r="E2708" t="s">
        <v>75</v>
      </c>
      <c r="F2708" t="s">
        <v>133</v>
      </c>
      <c r="G2708">
        <v>250</v>
      </c>
      <c r="H2708">
        <v>0</v>
      </c>
      <c r="J2708" s="1">
        <v>42535</v>
      </c>
      <c r="K2708" s="1">
        <v>55153</v>
      </c>
      <c r="L2708">
        <v>23.198336076157599</v>
      </c>
      <c r="M2708">
        <v>-21.824809262742399</v>
      </c>
      <c r="N2708">
        <v>-8.3330579418479296</v>
      </c>
      <c r="O2708">
        <v>250</v>
      </c>
      <c r="P2708">
        <v>250</v>
      </c>
      <c r="Q2708">
        <v>685409.90738674998</v>
      </c>
      <c r="R2708">
        <v>0</v>
      </c>
      <c r="S2708">
        <v>0</v>
      </c>
      <c r="T2708">
        <v>0.31297256045042798</v>
      </c>
      <c r="U2708">
        <v>0</v>
      </c>
      <c r="V2708">
        <v>15.900369636149399</v>
      </c>
      <c r="W2708">
        <v>15.900369636149399</v>
      </c>
      <c r="X2708">
        <v>8760</v>
      </c>
      <c r="Y2708">
        <v>0</v>
      </c>
      <c r="Z2708">
        <v>8760</v>
      </c>
      <c r="AA2708">
        <v>0</v>
      </c>
      <c r="AB2708">
        <v>0</v>
      </c>
      <c r="AC2708">
        <v>0</v>
      </c>
      <c r="AD2708">
        <v>0</v>
      </c>
      <c r="AE2708">
        <v>5184.8425598144504</v>
      </c>
      <c r="AF2708">
        <v>61.125322288886103</v>
      </c>
      <c r="AG2708">
        <v>-15.408658889921499</v>
      </c>
      <c r="AH2708">
        <v>-10.1565723610608</v>
      </c>
      <c r="AI2708">
        <v>-25.762596130371101</v>
      </c>
      <c r="AJ2708">
        <v>1916.46118164063</v>
      </c>
      <c r="AK2708">
        <v>68.370960286002799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 s="2">
        <v>6.4866617321968106E-5</v>
      </c>
      <c r="BA2708">
        <v>0.15865582111832299</v>
      </c>
      <c r="BB2708" s="2">
        <v>1.0077528424561301E-4</v>
      </c>
      <c r="BC2708">
        <v>4.7625885636110299</v>
      </c>
      <c r="BD2708">
        <v>4.7625885586894903</v>
      </c>
      <c r="BE2708">
        <v>4.7625901408658802</v>
      </c>
      <c r="BF2708">
        <v>0</v>
      </c>
      <c r="BG2708">
        <v>0</v>
      </c>
      <c r="BH2708">
        <v>0</v>
      </c>
      <c r="BI2708">
        <v>0</v>
      </c>
      <c r="BJ2708" s="2">
        <v>9.5796328477434898E-5</v>
      </c>
      <c r="BK2708">
        <v>0</v>
      </c>
      <c r="BL2708">
        <v>0</v>
      </c>
      <c r="BM2708">
        <v>0</v>
      </c>
      <c r="BN2708">
        <v>15.900370000000001</v>
      </c>
      <c r="BO2708" s="9" t="e">
        <f>_xlfn.XLOOKUP(A2708,Thermal!A:A,Thermal!B:B)</f>
        <v>#N/A</v>
      </c>
      <c r="BP2708" s="9" t="e">
        <f>_xlfn.XLOOKUP(A2708,Thermal!A:A,Thermal!C:C)</f>
        <v>#N/A</v>
      </c>
    </row>
    <row r="2709" spans="1:68" x14ac:dyDescent="0.3">
      <c r="A2709" t="s">
        <v>2386</v>
      </c>
      <c r="B2709" t="s">
        <v>72</v>
      </c>
      <c r="C2709" t="s">
        <v>73</v>
      </c>
      <c r="D2709" t="s">
        <v>74</v>
      </c>
      <c r="E2709" t="s">
        <v>75</v>
      </c>
      <c r="F2709" t="s">
        <v>76</v>
      </c>
      <c r="G2709">
        <v>35.200000762939503</v>
      </c>
      <c r="H2709">
        <v>0</v>
      </c>
      <c r="J2709" s="1">
        <v>40085</v>
      </c>
      <c r="K2709" s="1">
        <v>54424</v>
      </c>
      <c r="L2709">
        <v>70.5810645569766</v>
      </c>
      <c r="M2709">
        <v>1.17468466864118</v>
      </c>
      <c r="N2709">
        <v>-10.1052074595384</v>
      </c>
      <c r="O2709">
        <v>35.200000762939503</v>
      </c>
      <c r="P2709">
        <v>35.200000762939503</v>
      </c>
      <c r="Q2709">
        <v>132525.672324974</v>
      </c>
      <c r="R2709">
        <v>0</v>
      </c>
      <c r="S2709">
        <v>0</v>
      </c>
      <c r="T2709">
        <v>0.42978696247187598</v>
      </c>
      <c r="U2709">
        <v>0</v>
      </c>
      <c r="V2709">
        <v>9.3538037803657001</v>
      </c>
      <c r="W2709">
        <v>9.3538037803657001</v>
      </c>
      <c r="X2709">
        <v>8760</v>
      </c>
      <c r="Y2709">
        <v>0</v>
      </c>
      <c r="Z2709">
        <v>8760</v>
      </c>
      <c r="AA2709">
        <v>0</v>
      </c>
      <c r="AB2709">
        <v>0</v>
      </c>
      <c r="AC2709">
        <v>0</v>
      </c>
      <c r="AD2709">
        <v>0</v>
      </c>
      <c r="AE2709">
        <v>3434.5704472363</v>
      </c>
      <c r="AF2709">
        <v>103.581188094122</v>
      </c>
      <c r="AG2709">
        <v>23.486040690488402</v>
      </c>
      <c r="AH2709">
        <v>-6.5954049317630599</v>
      </c>
      <c r="AI2709">
        <v>-24.999998092651399</v>
      </c>
      <c r="AJ2709">
        <v>2095.68041992188</v>
      </c>
      <c r="AK2709">
        <v>143.88583951298699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132525.672324974</v>
      </c>
      <c r="AX2709">
        <v>0</v>
      </c>
      <c r="AY2709">
        <v>0</v>
      </c>
      <c r="AZ2709">
        <v>3434.6105103688301</v>
      </c>
      <c r="BA2709">
        <v>7.0070361244181303</v>
      </c>
      <c r="BB2709">
        <v>5.9427537067704002</v>
      </c>
      <c r="BC2709">
        <v>85.542713426335297</v>
      </c>
      <c r="BD2709" s="2">
        <v>3.1824214840017198E-2</v>
      </c>
      <c r="BE2709">
        <v>85.5024456605952</v>
      </c>
      <c r="BF2709">
        <v>0</v>
      </c>
      <c r="BG2709">
        <v>112103.662828671</v>
      </c>
      <c r="BH2709">
        <v>0</v>
      </c>
      <c r="BI2709">
        <v>0</v>
      </c>
      <c r="BJ2709">
        <v>73586.772444252303</v>
      </c>
      <c r="BK2709">
        <v>0</v>
      </c>
      <c r="BL2709">
        <v>0</v>
      </c>
      <c r="BM2709">
        <v>0</v>
      </c>
      <c r="BN2709">
        <v>9.5394950000000005</v>
      </c>
      <c r="BO2709" s="9" t="e">
        <f>_xlfn.XLOOKUP(A2709,Thermal!A:A,Thermal!B:B)</f>
        <v>#N/A</v>
      </c>
      <c r="BP2709" s="9" t="e">
        <f>_xlfn.XLOOKUP(A2709,Thermal!A:A,Thermal!C:C)</f>
        <v>#N/A</v>
      </c>
    </row>
    <row r="2710" spans="1:68" x14ac:dyDescent="0.3">
      <c r="A2710" t="s">
        <v>2387</v>
      </c>
      <c r="B2710" t="s">
        <v>110</v>
      </c>
      <c r="C2710" t="s">
        <v>111</v>
      </c>
      <c r="D2710" t="s">
        <v>87</v>
      </c>
      <c r="E2710" t="s">
        <v>121</v>
      </c>
      <c r="F2710" t="s">
        <v>122</v>
      </c>
      <c r="G2710">
        <v>100</v>
      </c>
      <c r="H2710">
        <v>-100</v>
      </c>
      <c r="J2710" s="1">
        <v>45199</v>
      </c>
      <c r="K2710" s="1">
        <v>56614</v>
      </c>
      <c r="L2710">
        <v>38.390635361128098</v>
      </c>
      <c r="M2710">
        <v>-33.956272073697903</v>
      </c>
      <c r="N2710">
        <v>-10.7113181362714</v>
      </c>
      <c r="O2710">
        <v>100</v>
      </c>
      <c r="P2710">
        <v>100</v>
      </c>
      <c r="Q2710">
        <v>155920.76417851399</v>
      </c>
      <c r="R2710">
        <v>182024.422175363</v>
      </c>
      <c r="S2710">
        <v>3.78934807877976</v>
      </c>
      <c r="T2710">
        <v>0.17799173992960801</v>
      </c>
      <c r="U2710">
        <v>0.50691777831447105</v>
      </c>
      <c r="V2710">
        <v>5.3952345947065101</v>
      </c>
      <c r="W2710">
        <v>4.8883168142641296</v>
      </c>
      <c r="X2710">
        <v>8760</v>
      </c>
      <c r="Y2710">
        <v>0</v>
      </c>
      <c r="Z2710">
        <v>8760</v>
      </c>
      <c r="AA2710">
        <v>0</v>
      </c>
      <c r="AB2710">
        <v>0</v>
      </c>
      <c r="AC2710" s="2">
        <v>-3.9155486995272298E-2</v>
      </c>
      <c r="AD2710">
        <v>1.35890806256866</v>
      </c>
      <c r="AE2710">
        <v>0</v>
      </c>
      <c r="AF2710">
        <v>45.672732891765897</v>
      </c>
      <c r="AG2710">
        <v>-30.7939828377786</v>
      </c>
      <c r="AH2710">
        <v>-10.223836630368799</v>
      </c>
      <c r="AI2710">
        <v>-27.249742507934599</v>
      </c>
      <c r="AJ2710">
        <v>1872.76818847656</v>
      </c>
      <c r="AK2710">
        <v>63.1344412187416</v>
      </c>
      <c r="AL2710">
        <v>0.77142930752563499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4303.8044355660704</v>
      </c>
      <c r="AW2710">
        <v>5102.5265642404602</v>
      </c>
      <c r="AX2710">
        <v>77055.376090899095</v>
      </c>
      <c r="AY2710">
        <v>3.5700826644897501</v>
      </c>
      <c r="AZ2710">
        <v>64133.925635576197</v>
      </c>
      <c r="BA2710">
        <v>0.94840798569316798</v>
      </c>
      <c r="BB2710" s="2">
        <v>1.64642590621361E-3</v>
      </c>
      <c r="BC2710">
        <v>11.996222378585299</v>
      </c>
      <c r="BD2710">
        <v>5.16794962473507</v>
      </c>
      <c r="BE2710">
        <v>6.8282741772739497</v>
      </c>
      <c r="BF2710">
        <v>3407.9789703788902</v>
      </c>
      <c r="BG2710">
        <v>1.67464013700373</v>
      </c>
      <c r="BH2710">
        <v>596553.46411194105</v>
      </c>
      <c r="BI2710" s="2">
        <v>2.7810942847281699E-3</v>
      </c>
      <c r="BJ2710">
        <v>159538.29530557699</v>
      </c>
      <c r="BK2710">
        <v>0</v>
      </c>
      <c r="BL2710">
        <v>0</v>
      </c>
      <c r="BM2710">
        <v>0</v>
      </c>
      <c r="BN2710">
        <v>6.1547359999999998</v>
      </c>
      <c r="BO2710" s="9" t="e">
        <f>_xlfn.XLOOKUP(A2710,Thermal!A:A,Thermal!B:B)</f>
        <v>#N/A</v>
      </c>
      <c r="BP2710" s="9" t="e">
        <f>_xlfn.XLOOKUP(A2710,Thermal!A:A,Thermal!C:C)</f>
        <v>#N/A</v>
      </c>
    </row>
    <row r="2711" spans="1:68" x14ac:dyDescent="0.3">
      <c r="A2711" t="s">
        <v>2388</v>
      </c>
      <c r="B2711" t="s">
        <v>110</v>
      </c>
      <c r="C2711" t="s">
        <v>111</v>
      </c>
      <c r="D2711" t="s">
        <v>87</v>
      </c>
      <c r="E2711" t="s">
        <v>75</v>
      </c>
      <c r="F2711" t="s">
        <v>133</v>
      </c>
      <c r="G2711">
        <v>200</v>
      </c>
      <c r="H2711">
        <v>0</v>
      </c>
      <c r="J2711" s="1">
        <v>45077</v>
      </c>
      <c r="K2711" s="1">
        <v>56614</v>
      </c>
      <c r="L2711">
        <v>27.439352710789599</v>
      </c>
      <c r="M2711">
        <v>-31.484383311474399</v>
      </c>
      <c r="N2711">
        <v>-10.764285169344801</v>
      </c>
      <c r="O2711">
        <v>200</v>
      </c>
      <c r="P2711">
        <v>200</v>
      </c>
      <c r="Q2711">
        <v>417223.08894099301</v>
      </c>
      <c r="R2711">
        <v>0</v>
      </c>
      <c r="S2711">
        <v>0</v>
      </c>
      <c r="T2711">
        <v>0.238141032500431</v>
      </c>
      <c r="U2711">
        <v>0</v>
      </c>
      <c r="V2711">
        <v>11.4483316920203</v>
      </c>
      <c r="W2711">
        <v>11.4483316920203</v>
      </c>
      <c r="X2711">
        <v>8760</v>
      </c>
      <c r="Y2711">
        <v>0</v>
      </c>
      <c r="Z2711">
        <v>8760</v>
      </c>
      <c r="AA2711">
        <v>0</v>
      </c>
      <c r="AB2711">
        <v>0</v>
      </c>
      <c r="AC2711">
        <v>0</v>
      </c>
      <c r="AD2711">
        <v>0</v>
      </c>
      <c r="AE2711">
        <v>144981.11106109599</v>
      </c>
      <c r="AF2711">
        <v>45.2275468410025</v>
      </c>
      <c r="AG2711">
        <v>-30.7939828377786</v>
      </c>
      <c r="AH2711">
        <v>-10.6690226492482</v>
      </c>
      <c r="AI2711">
        <v>-27.282768249511701</v>
      </c>
      <c r="AJ2711">
        <v>1869.29931640625</v>
      </c>
      <c r="AK2711">
        <v>63.019294177651098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1447.63663173839</v>
      </c>
      <c r="BA2711">
        <v>0.94840798569316798</v>
      </c>
      <c r="BB2711" s="2">
        <v>1.64642590621361E-3</v>
      </c>
      <c r="BC2711">
        <v>11.996222378585299</v>
      </c>
      <c r="BD2711">
        <v>5.16794962473507</v>
      </c>
      <c r="BE2711">
        <v>6.8282741772739497</v>
      </c>
      <c r="BF2711">
        <v>0</v>
      </c>
      <c r="BG2711">
        <v>0</v>
      </c>
      <c r="BH2711">
        <v>0</v>
      </c>
      <c r="BI2711">
        <v>0</v>
      </c>
      <c r="BJ2711">
        <v>3611.1719850453701</v>
      </c>
      <c r="BK2711">
        <v>0</v>
      </c>
      <c r="BL2711">
        <v>0</v>
      </c>
      <c r="BM2711">
        <v>0</v>
      </c>
      <c r="BN2711">
        <v>11.45194</v>
      </c>
      <c r="BO2711" s="9" t="e">
        <f>_xlfn.XLOOKUP(A2711,Thermal!A:A,Thermal!B:B)</f>
        <v>#N/A</v>
      </c>
      <c r="BP2711" s="9" t="e">
        <f>_xlfn.XLOOKUP(A2711,Thermal!A:A,Thermal!C:C)</f>
        <v>#N/A</v>
      </c>
    </row>
    <row r="2712" spans="1:68" x14ac:dyDescent="0.3">
      <c r="A2712" t="s">
        <v>2389</v>
      </c>
      <c r="B2712" t="s">
        <v>110</v>
      </c>
      <c r="C2712" t="s">
        <v>111</v>
      </c>
      <c r="D2712" t="s">
        <v>87</v>
      </c>
      <c r="E2712" t="s">
        <v>75</v>
      </c>
      <c r="F2712" t="s">
        <v>133</v>
      </c>
      <c r="G2712">
        <v>6</v>
      </c>
      <c r="H2712">
        <v>0</v>
      </c>
      <c r="J2712" s="1">
        <v>1</v>
      </c>
      <c r="K2712" s="1">
        <v>55518</v>
      </c>
      <c r="L2712">
        <v>27.5066894240857</v>
      </c>
      <c r="M2712">
        <v>-31.468815390402099</v>
      </c>
      <c r="N2712">
        <v>-10.772635502766899</v>
      </c>
      <c r="O2712">
        <v>6</v>
      </c>
      <c r="P2712">
        <v>6</v>
      </c>
      <c r="Q2712">
        <v>12495.035999269199</v>
      </c>
      <c r="R2712">
        <v>0</v>
      </c>
      <c r="S2712">
        <v>0</v>
      </c>
      <c r="T2712">
        <v>0.23772899541536299</v>
      </c>
      <c r="U2712">
        <v>0</v>
      </c>
      <c r="V2712">
        <v>0.34369728294740998</v>
      </c>
      <c r="W2712">
        <v>0.34369728294740998</v>
      </c>
      <c r="X2712">
        <v>8760</v>
      </c>
      <c r="Y2712">
        <v>0</v>
      </c>
      <c r="Z2712">
        <v>8760</v>
      </c>
      <c r="AA2712">
        <v>0</v>
      </c>
      <c r="AB2712">
        <v>0</v>
      </c>
      <c r="AC2712">
        <v>0</v>
      </c>
      <c r="AD2712">
        <v>0</v>
      </c>
      <c r="AE2712">
        <v>4371.0899966359102</v>
      </c>
      <c r="AF2712">
        <v>45.2275468410025</v>
      </c>
      <c r="AG2712">
        <v>-30.7939828377786</v>
      </c>
      <c r="AH2712">
        <v>-10.6690226492482</v>
      </c>
      <c r="AI2712">
        <v>-27.282768249511701</v>
      </c>
      <c r="AJ2712">
        <v>1869.29931640625</v>
      </c>
      <c r="AK2712">
        <v>63.019294177651098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26.315999542071999</v>
      </c>
      <c r="BA2712">
        <v>0.94840798569316798</v>
      </c>
      <c r="BB2712" s="2">
        <v>1.64642590621361E-3</v>
      </c>
      <c r="BC2712">
        <v>11.996222378585299</v>
      </c>
      <c r="BD2712">
        <v>5.16794962473507</v>
      </c>
      <c r="BE2712">
        <v>6.8282741772739497</v>
      </c>
      <c r="BF2712">
        <v>0</v>
      </c>
      <c r="BG2712">
        <v>0</v>
      </c>
      <c r="BH2712">
        <v>0</v>
      </c>
      <c r="BI2712">
        <v>0</v>
      </c>
      <c r="BJ2712">
        <v>65.5786225676936</v>
      </c>
      <c r="BK2712">
        <v>0</v>
      </c>
      <c r="BL2712">
        <v>0</v>
      </c>
      <c r="BM2712">
        <v>0</v>
      </c>
      <c r="BN2712">
        <v>0.34376289999999998</v>
      </c>
      <c r="BO2712" s="9" t="e">
        <f>_xlfn.XLOOKUP(A2712,Thermal!A:A,Thermal!B:B)</f>
        <v>#N/A</v>
      </c>
      <c r="BP2712" s="9" t="e">
        <f>_xlfn.XLOOKUP(A2712,Thermal!A:A,Thermal!C:C)</f>
        <v>#N/A</v>
      </c>
    </row>
    <row r="2713" spans="1:68" x14ac:dyDescent="0.3">
      <c r="A2713" t="s">
        <v>2397</v>
      </c>
      <c r="B2713" t="s">
        <v>187</v>
      </c>
      <c r="C2713" t="s">
        <v>188</v>
      </c>
      <c r="D2713" t="s">
        <v>174</v>
      </c>
      <c r="E2713" t="s">
        <v>167</v>
      </c>
      <c r="F2713" t="s">
        <v>167</v>
      </c>
      <c r="G2713">
        <v>980</v>
      </c>
      <c r="H2713">
        <v>0</v>
      </c>
      <c r="J2713" s="1">
        <v>35735</v>
      </c>
      <c r="K2713" s="1">
        <v>55153</v>
      </c>
      <c r="L2713">
        <v>103.343158748639</v>
      </c>
      <c r="M2713">
        <v>16.138098843485398</v>
      </c>
      <c r="N2713">
        <v>2.9332525009321899</v>
      </c>
      <c r="O2713">
        <v>1058.49553473642</v>
      </c>
      <c r="P2713">
        <v>1086.93372228761</v>
      </c>
      <c r="Q2713">
        <v>5598938.1820373498</v>
      </c>
      <c r="R2713">
        <v>0</v>
      </c>
      <c r="S2713">
        <v>0</v>
      </c>
      <c r="T2713">
        <v>0.57509419954323304</v>
      </c>
      <c r="U2713">
        <v>0</v>
      </c>
      <c r="V2713">
        <v>578.611958641824</v>
      </c>
      <c r="W2713">
        <v>578.611958641824</v>
      </c>
      <c r="X2713">
        <v>0</v>
      </c>
      <c r="Y2713">
        <v>0</v>
      </c>
      <c r="Z2713">
        <v>17</v>
      </c>
      <c r="AA2713">
        <v>8743</v>
      </c>
      <c r="AB2713">
        <v>0</v>
      </c>
      <c r="AC2713">
        <v>0</v>
      </c>
      <c r="AD2713">
        <v>0</v>
      </c>
      <c r="AE2713">
        <v>0</v>
      </c>
      <c r="AF2713">
        <v>107.885783376444</v>
      </c>
      <c r="AG2713">
        <v>17.853818210575302</v>
      </c>
      <c r="AH2713">
        <v>3.34141279867973</v>
      </c>
      <c r="AI2713">
        <v>-35.404323577880902</v>
      </c>
      <c r="AJ2713">
        <v>1765.55090332031</v>
      </c>
      <c r="AK2713">
        <v>97.438074303715595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0.13517417391183001</v>
      </c>
      <c r="BB2713">
        <v>0.13517427286292399</v>
      </c>
      <c r="BC2713">
        <v>0.67194998060097699</v>
      </c>
      <c r="BD2713" s="2">
        <v>3.1824214840017198E-2</v>
      </c>
      <c r="BE2713">
        <v>0.68397062554270205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0</v>
      </c>
      <c r="BL2713">
        <v>0</v>
      </c>
      <c r="BM2713">
        <v>0</v>
      </c>
      <c r="BN2713">
        <v>578.61189999999999</v>
      </c>
      <c r="BO2713" s="9" t="e">
        <f>_xlfn.XLOOKUP(A2713,Thermal!A:A,Thermal!B:B)</f>
        <v>#N/A</v>
      </c>
      <c r="BP2713" s="9" t="e">
        <f>_xlfn.XLOOKUP(A2713,Thermal!A:A,Thermal!C:C)</f>
        <v>#N/A</v>
      </c>
    </row>
    <row r="2714" spans="1:68" x14ac:dyDescent="0.3">
      <c r="A2714" t="s">
        <v>2398</v>
      </c>
      <c r="B2714" t="s">
        <v>187</v>
      </c>
      <c r="C2714" t="s">
        <v>188</v>
      </c>
      <c r="D2714" t="s">
        <v>174</v>
      </c>
      <c r="E2714" t="s">
        <v>167</v>
      </c>
      <c r="F2714" t="s">
        <v>167</v>
      </c>
      <c r="G2714">
        <v>10</v>
      </c>
      <c r="H2714">
        <v>0</v>
      </c>
      <c r="J2714" s="1">
        <v>35735</v>
      </c>
      <c r="K2714" s="1">
        <v>55153</v>
      </c>
      <c r="L2714">
        <v>107.40050289444601</v>
      </c>
      <c r="M2714">
        <v>17.311096701701501</v>
      </c>
      <c r="N2714">
        <v>4.0696282292292798</v>
      </c>
      <c r="O2714">
        <v>10</v>
      </c>
      <c r="P2714">
        <v>10</v>
      </c>
      <c r="Q2714">
        <v>71939.022755205602</v>
      </c>
      <c r="R2714">
        <v>0</v>
      </c>
      <c r="S2714">
        <v>0</v>
      </c>
      <c r="T2714">
        <v>0.82122172094046098</v>
      </c>
      <c r="U2714">
        <v>0</v>
      </c>
      <c r="V2714">
        <v>7.7262882551511902</v>
      </c>
      <c r="W2714">
        <v>7.7262882551511902</v>
      </c>
      <c r="X2714">
        <v>0</v>
      </c>
      <c r="Y2714">
        <v>0</v>
      </c>
      <c r="Z2714">
        <v>5466</v>
      </c>
      <c r="AA2714">
        <v>3294</v>
      </c>
      <c r="AB2714">
        <v>0</v>
      </c>
      <c r="AC2714">
        <v>0</v>
      </c>
      <c r="AD2714">
        <v>0</v>
      </c>
      <c r="AE2714">
        <v>0</v>
      </c>
      <c r="AF2714">
        <v>108.776823820172</v>
      </c>
      <c r="AG2714">
        <v>17.864532805229</v>
      </c>
      <c r="AH2714">
        <v>4.2217385748491898</v>
      </c>
      <c r="AI2714">
        <v>-35.680938720703097</v>
      </c>
      <c r="AJ2714">
        <v>1778.62023925781</v>
      </c>
      <c r="AK2714">
        <v>98.063039882394904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2986.5541491284998</v>
      </c>
      <c r="AW2714">
        <v>15757.138747163101</v>
      </c>
      <c r="AX2714">
        <v>222.49927711486799</v>
      </c>
      <c r="AY2714">
        <v>76.005142331123395</v>
      </c>
      <c r="AZ2714">
        <v>6197.2946379184696</v>
      </c>
      <c r="BA2714">
        <v>0.13517417391183001</v>
      </c>
      <c r="BB2714">
        <v>0.13517427286292399</v>
      </c>
      <c r="BC2714">
        <v>0.67194998060097699</v>
      </c>
      <c r="BD2714" s="2">
        <v>3.1824214840017198E-2</v>
      </c>
      <c r="BE2714">
        <v>0.68397062554270205</v>
      </c>
      <c r="BF2714">
        <v>1.07755788742892</v>
      </c>
      <c r="BG2714">
        <v>1484.4834634555</v>
      </c>
      <c r="BH2714">
        <v>0.15946537268519001</v>
      </c>
      <c r="BI2714" s="2">
        <v>2.7217479073442501E-2</v>
      </c>
      <c r="BJ2714">
        <v>2.2096359751782599</v>
      </c>
      <c r="BK2714">
        <v>0</v>
      </c>
      <c r="BL2714">
        <v>0</v>
      </c>
      <c r="BM2714">
        <v>0</v>
      </c>
      <c r="BN2714">
        <v>7.7277760000000004</v>
      </c>
      <c r="BO2714" s="9" t="e">
        <f>_xlfn.XLOOKUP(A2714,Thermal!A:A,Thermal!B:B)</f>
        <v>#N/A</v>
      </c>
      <c r="BP2714" s="9" t="e">
        <f>_xlfn.XLOOKUP(A2714,Thermal!A:A,Thermal!C:C)</f>
        <v>#N/A</v>
      </c>
    </row>
    <row r="2715" spans="1:68" x14ac:dyDescent="0.3">
      <c r="A2715" t="s">
        <v>2399</v>
      </c>
      <c r="B2715" t="s">
        <v>232</v>
      </c>
      <c r="C2715" t="s">
        <v>233</v>
      </c>
      <c r="D2715" t="s">
        <v>219</v>
      </c>
      <c r="E2715" t="s">
        <v>167</v>
      </c>
      <c r="F2715" t="s">
        <v>167</v>
      </c>
      <c r="G2715">
        <v>1.2799999713897701</v>
      </c>
      <c r="H2715">
        <v>0</v>
      </c>
      <c r="J2715" s="1">
        <v>33939</v>
      </c>
      <c r="K2715" s="1">
        <v>55153</v>
      </c>
      <c r="L2715">
        <v>64.311359516756099</v>
      </c>
      <c r="M2715">
        <v>9.9114265700459008</v>
      </c>
      <c r="N2715">
        <v>-5.2256679209253001</v>
      </c>
      <c r="O2715" s="2">
        <v>7.1023364530149499E-2</v>
      </c>
      <c r="P2715">
        <v>0.318562913939684</v>
      </c>
      <c r="Q2715">
        <v>768.30697088036698</v>
      </c>
      <c r="R2715">
        <v>0</v>
      </c>
      <c r="S2715">
        <v>0</v>
      </c>
      <c r="T2715" s="2">
        <v>8.7706275204641596E-2</v>
      </c>
      <c r="U2715">
        <v>0</v>
      </c>
      <c r="V2715" s="2">
        <v>4.9410954573649898E-2</v>
      </c>
      <c r="W2715" s="2">
        <v>4.9410954573649898E-2</v>
      </c>
      <c r="X2715">
        <v>0</v>
      </c>
      <c r="Y2715">
        <v>0</v>
      </c>
      <c r="Z2715">
        <v>672</v>
      </c>
      <c r="AA2715">
        <v>8088</v>
      </c>
      <c r="AB2715">
        <v>0</v>
      </c>
      <c r="AC2715">
        <v>0</v>
      </c>
      <c r="AD2715">
        <v>0</v>
      </c>
      <c r="AE2715">
        <v>0</v>
      </c>
      <c r="AF2715">
        <v>131.33043942749799</v>
      </c>
      <c r="AG2715">
        <v>46.779915178206203</v>
      </c>
      <c r="AH2715">
        <v>-2.1400280525055901</v>
      </c>
      <c r="AI2715">
        <v>-23.707086563110401</v>
      </c>
      <c r="AJ2715">
        <v>1914.19018554688</v>
      </c>
      <c r="AK2715">
        <v>193.02290291310101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0.59798995777964603</v>
      </c>
      <c r="AW2715">
        <v>2.2826683782041099</v>
      </c>
      <c r="AX2715">
        <v>10.665499365946699</v>
      </c>
      <c r="AY2715">
        <v>28.123153712193002</v>
      </c>
      <c r="AZ2715">
        <v>212.393332727836</v>
      </c>
      <c r="BA2715" s="2">
        <v>7.53048244922878E-2</v>
      </c>
      <c r="BB2715" s="2">
        <v>3.2051426692105301E-4</v>
      </c>
      <c r="BC2715">
        <v>86.479318714514207</v>
      </c>
      <c r="BD2715">
        <v>43.239627551675099</v>
      </c>
      <c r="BE2715">
        <v>43.239691918622697</v>
      </c>
      <c r="BF2715" s="2">
        <v>5.7507033579895495E-4</v>
      </c>
      <c r="BG2715" s="2">
        <v>1.59196268464257E-3</v>
      </c>
      <c r="BH2715">
        <v>833.70547044259604</v>
      </c>
      <c r="BI2715">
        <v>1505.3038194918699</v>
      </c>
      <c r="BJ2715">
        <v>10840.296702405099</v>
      </c>
      <c r="BK2715">
        <v>0</v>
      </c>
      <c r="BL2715">
        <v>0</v>
      </c>
      <c r="BM2715">
        <v>0</v>
      </c>
      <c r="BN2715" s="2">
        <v>6.2590259999999995E-2</v>
      </c>
      <c r="BO2715" s="9" t="e">
        <f>_xlfn.XLOOKUP(A2715,Thermal!A:A,Thermal!B:B)</f>
        <v>#N/A</v>
      </c>
      <c r="BP2715" s="9" t="e">
        <f>_xlfn.XLOOKUP(A2715,Thermal!A:A,Thermal!C:C)</f>
        <v>#N/A</v>
      </c>
    </row>
    <row r="2716" spans="1:68" x14ac:dyDescent="0.3">
      <c r="A2716" t="s">
        <v>2400</v>
      </c>
      <c r="B2716" t="s">
        <v>217</v>
      </c>
      <c r="C2716" t="s">
        <v>218</v>
      </c>
      <c r="D2716" t="s">
        <v>219</v>
      </c>
      <c r="E2716" t="s">
        <v>75</v>
      </c>
      <c r="F2716" t="s">
        <v>144</v>
      </c>
      <c r="G2716">
        <v>6.5</v>
      </c>
      <c r="H2716">
        <v>0</v>
      </c>
      <c r="J2716" s="1">
        <v>42736</v>
      </c>
      <c r="K2716" s="1">
        <v>55518</v>
      </c>
      <c r="L2716">
        <v>73.138002362149507</v>
      </c>
      <c r="M2716">
        <v>18.340359667223399</v>
      </c>
      <c r="N2716">
        <v>1.6542375278405299</v>
      </c>
      <c r="O2716">
        <v>6.5</v>
      </c>
      <c r="P2716">
        <v>6.5</v>
      </c>
      <c r="Q2716">
        <v>14186.1784835421</v>
      </c>
      <c r="R2716">
        <v>0</v>
      </c>
      <c r="S2716">
        <v>0</v>
      </c>
      <c r="T2716">
        <v>0.24914257961526001</v>
      </c>
      <c r="U2716">
        <v>0</v>
      </c>
      <c r="V2716">
        <v>1.03754946652085</v>
      </c>
      <c r="W2716">
        <v>1.03754946652085</v>
      </c>
      <c r="X2716">
        <v>8760</v>
      </c>
      <c r="Y2716">
        <v>0</v>
      </c>
      <c r="Z2716">
        <v>8760</v>
      </c>
      <c r="AA2716">
        <v>0</v>
      </c>
      <c r="AB2716">
        <v>0</v>
      </c>
      <c r="AC2716">
        <v>0</v>
      </c>
      <c r="AD2716">
        <v>0</v>
      </c>
      <c r="AE2716">
        <v>265.239001274109</v>
      </c>
      <c r="AF2716">
        <v>140.648416941205</v>
      </c>
      <c r="AG2716">
        <v>49.347562087869797</v>
      </c>
      <c r="AH2716">
        <v>4.6103024515343201</v>
      </c>
      <c r="AI2716">
        <v>-25.849445343017599</v>
      </c>
      <c r="AJ2716">
        <v>2522.21435546875</v>
      </c>
      <c r="AK2716">
        <v>215.08389097216599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6.5519997477531398</v>
      </c>
      <c r="AX2716">
        <v>0</v>
      </c>
      <c r="AY2716">
        <v>0</v>
      </c>
      <c r="AZ2716">
        <v>188.47399246785801</v>
      </c>
      <c r="BA2716">
        <v>0.42134576625728198</v>
      </c>
      <c r="BB2716">
        <v>5.5066374322562998E-2</v>
      </c>
      <c r="BC2716">
        <v>119.345394117699</v>
      </c>
      <c r="BD2716">
        <v>43.239627551675099</v>
      </c>
      <c r="BE2716">
        <v>76.105768045121707</v>
      </c>
      <c r="BF2716">
        <v>0</v>
      </c>
      <c r="BG2716">
        <v>172.85717135667801</v>
      </c>
      <c r="BH2716">
        <v>0</v>
      </c>
      <c r="BI2716">
        <v>0</v>
      </c>
      <c r="BJ2716">
        <v>1653.2802725864201</v>
      </c>
      <c r="BK2716">
        <v>0</v>
      </c>
      <c r="BL2716">
        <v>0</v>
      </c>
      <c r="BM2716">
        <v>0</v>
      </c>
      <c r="BN2716">
        <v>1.0393760000000001</v>
      </c>
      <c r="BO2716" s="9" t="e">
        <f>_xlfn.XLOOKUP(A2716,Thermal!A:A,Thermal!B:B)</f>
        <v>#N/A</v>
      </c>
      <c r="BP2716" s="9" t="e">
        <f>_xlfn.XLOOKUP(A2716,Thermal!A:A,Thermal!C:C)</f>
        <v>#N/A</v>
      </c>
    </row>
    <row r="2717" spans="1:68" x14ac:dyDescent="0.3">
      <c r="A2717" t="s">
        <v>2401</v>
      </c>
      <c r="B2717" t="s">
        <v>164</v>
      </c>
      <c r="C2717" t="s">
        <v>165</v>
      </c>
      <c r="D2717" t="s">
        <v>166</v>
      </c>
      <c r="E2717" t="s">
        <v>75</v>
      </c>
      <c r="F2717" t="s">
        <v>88</v>
      </c>
      <c r="G2717">
        <v>9</v>
      </c>
      <c r="H2717">
        <v>0</v>
      </c>
      <c r="J2717" s="1">
        <v>42004</v>
      </c>
      <c r="K2717" s="1">
        <v>53297</v>
      </c>
      <c r="L2717">
        <v>16.380160778908401</v>
      </c>
      <c r="M2717">
        <v>-33.963385318897899</v>
      </c>
      <c r="N2717">
        <v>-4.0667339574147396</v>
      </c>
      <c r="O2717">
        <v>9</v>
      </c>
      <c r="P2717">
        <v>9</v>
      </c>
      <c r="Q2717">
        <v>26436.405363077301</v>
      </c>
      <c r="R2717">
        <v>0</v>
      </c>
      <c r="S2717">
        <v>0</v>
      </c>
      <c r="T2717">
        <v>0.335317165940411</v>
      </c>
      <c r="U2717">
        <v>0</v>
      </c>
      <c r="V2717">
        <v>0.433032718557334</v>
      </c>
      <c r="W2717">
        <v>0.433032718557334</v>
      </c>
      <c r="X2717">
        <v>8760</v>
      </c>
      <c r="Y2717">
        <v>0</v>
      </c>
      <c r="Z2717">
        <v>8760</v>
      </c>
      <c r="AA2717">
        <v>0</v>
      </c>
      <c r="AB2717">
        <v>0</v>
      </c>
      <c r="AC2717">
        <v>0</v>
      </c>
      <c r="AD2717">
        <v>0</v>
      </c>
      <c r="AE2717">
        <v>22.7486476898193</v>
      </c>
      <c r="AF2717">
        <v>49.205463216897797</v>
      </c>
      <c r="AG2717">
        <v>-34.035735178897902</v>
      </c>
      <c r="AH2717">
        <v>-3.4493539819059</v>
      </c>
      <c r="AI2717">
        <v>-25.349777221679702</v>
      </c>
      <c r="AJ2717">
        <v>1944.693359375</v>
      </c>
      <c r="AK2717">
        <v>74.151914488044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25161.008341084202</v>
      </c>
      <c r="AX2717">
        <v>0</v>
      </c>
      <c r="AY2717">
        <v>0</v>
      </c>
      <c r="AZ2717">
        <v>22.748635994212201</v>
      </c>
      <c r="BA2717">
        <v>0.89269231355136103</v>
      </c>
      <c r="BB2717" s="2">
        <v>2.9890726678125298E-3</v>
      </c>
      <c r="BC2717">
        <v>22.2939250891936</v>
      </c>
      <c r="BD2717">
        <v>5.16794962473507</v>
      </c>
      <c r="BE2717">
        <v>17.1082450557093</v>
      </c>
      <c r="BF2717">
        <v>0</v>
      </c>
      <c r="BG2717">
        <v>79.3359867302959</v>
      </c>
      <c r="BH2717">
        <v>0</v>
      </c>
      <c r="BI2717">
        <v>0</v>
      </c>
      <c r="BJ2717" s="2">
        <v>8.6134367635635496E-3</v>
      </c>
      <c r="BK2717">
        <v>0</v>
      </c>
      <c r="BL2717">
        <v>0</v>
      </c>
      <c r="BM2717">
        <v>0</v>
      </c>
      <c r="BN2717">
        <v>0.4331121</v>
      </c>
      <c r="BO2717" s="9" t="e">
        <f>_xlfn.XLOOKUP(A2717,Thermal!A:A,Thermal!B:B)</f>
        <v>#N/A</v>
      </c>
      <c r="BP2717" s="9" t="e">
        <f>_xlfn.XLOOKUP(A2717,Thermal!A:A,Thermal!C:C)</f>
        <v>#N/A</v>
      </c>
    </row>
    <row r="2718" spans="1:68" x14ac:dyDescent="0.3">
      <c r="A2718" t="s">
        <v>2402</v>
      </c>
      <c r="B2718" t="s">
        <v>72</v>
      </c>
      <c r="C2718" t="s">
        <v>73</v>
      </c>
      <c r="D2718" t="s">
        <v>74</v>
      </c>
      <c r="E2718" t="s">
        <v>75</v>
      </c>
      <c r="F2718" t="s">
        <v>76</v>
      </c>
      <c r="G2718">
        <v>6.2699999809265101</v>
      </c>
      <c r="H2718">
        <v>0</v>
      </c>
      <c r="J2718" s="1">
        <v>35796</v>
      </c>
      <c r="K2718" s="1">
        <v>55153</v>
      </c>
      <c r="L2718">
        <v>67.199254533152995</v>
      </c>
      <c r="M2718">
        <v>2.6411050779255598</v>
      </c>
      <c r="N2718">
        <v>-6.1268095449331303</v>
      </c>
      <c r="O2718">
        <v>6.2699999809265101</v>
      </c>
      <c r="P2718">
        <v>6.2699999809265101</v>
      </c>
      <c r="Q2718">
        <v>21167.696525752501</v>
      </c>
      <c r="R2718">
        <v>0</v>
      </c>
      <c r="S2718">
        <v>0</v>
      </c>
      <c r="T2718">
        <v>0.38539134294931598</v>
      </c>
      <c r="U2718">
        <v>0</v>
      </c>
      <c r="V2718">
        <v>1.4224541620378801</v>
      </c>
      <c r="W2718">
        <v>1.4224541620378801</v>
      </c>
      <c r="X2718">
        <v>8760</v>
      </c>
      <c r="Y2718">
        <v>0</v>
      </c>
      <c r="Z2718">
        <v>8760</v>
      </c>
      <c r="AA2718">
        <v>0</v>
      </c>
      <c r="AB2718">
        <v>0</v>
      </c>
      <c r="AC2718">
        <v>0</v>
      </c>
      <c r="AD2718">
        <v>0</v>
      </c>
      <c r="AE2718">
        <v>163.68362668901699</v>
      </c>
      <c r="AF2718">
        <v>109.24502400332</v>
      </c>
      <c r="AG2718">
        <v>26.5660053559426</v>
      </c>
      <c r="AH2718">
        <v>-4.0115336828976398</v>
      </c>
      <c r="AI2718">
        <v>-24.068595886230501</v>
      </c>
      <c r="AJ2718">
        <v>2103.39453125</v>
      </c>
      <c r="AK2718">
        <v>143.58191206021101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1041.9663704736199</v>
      </c>
      <c r="AX2718">
        <v>0</v>
      </c>
      <c r="AY2718">
        <v>0</v>
      </c>
      <c r="AZ2718">
        <v>160.07212063937899</v>
      </c>
      <c r="BA2718">
        <v>7.0070361244181303</v>
      </c>
      <c r="BB2718">
        <v>5.9427537067704002</v>
      </c>
      <c r="BC2718">
        <v>85.542713426335297</v>
      </c>
      <c r="BD2718" s="2">
        <v>3.1824214840017198E-2</v>
      </c>
      <c r="BE2718">
        <v>85.5024456605952</v>
      </c>
      <c r="BF2718">
        <v>0</v>
      </c>
      <c r="BG2718">
        <v>0.53885006189284501</v>
      </c>
      <c r="BH2718">
        <v>0</v>
      </c>
      <c r="BI2718">
        <v>0</v>
      </c>
      <c r="BJ2718">
        <v>11836.6621836919</v>
      </c>
      <c r="BK2718">
        <v>0</v>
      </c>
      <c r="BL2718">
        <v>0</v>
      </c>
      <c r="BM2718">
        <v>0</v>
      </c>
      <c r="BN2718">
        <v>1.434291</v>
      </c>
      <c r="BO2718" s="9" t="e">
        <f>_xlfn.XLOOKUP(A2718,Thermal!A:A,Thermal!B:B)</f>
        <v>#N/A</v>
      </c>
      <c r="BP2718" s="9" t="e">
        <f>_xlfn.XLOOKUP(A2718,Thermal!A:A,Thermal!C:C)</f>
        <v>#N/A</v>
      </c>
    </row>
    <row r="2719" spans="1:68" x14ac:dyDescent="0.3">
      <c r="A2719" t="s">
        <v>2411</v>
      </c>
      <c r="B2719" t="s">
        <v>217</v>
      </c>
      <c r="C2719" t="s">
        <v>218</v>
      </c>
      <c r="D2719" t="s">
        <v>219</v>
      </c>
      <c r="E2719" t="s">
        <v>75</v>
      </c>
      <c r="F2719" t="s">
        <v>144</v>
      </c>
      <c r="G2719">
        <v>0.119999997317791</v>
      </c>
      <c r="H2719">
        <v>0</v>
      </c>
      <c r="J2719" s="1">
        <v>42522</v>
      </c>
      <c r="K2719" s="1">
        <v>55518</v>
      </c>
      <c r="L2719">
        <v>73.259777981578196</v>
      </c>
      <c r="M2719">
        <v>18.362100146279701</v>
      </c>
      <c r="N2719">
        <v>1.70678193538115</v>
      </c>
      <c r="O2719">
        <v>0.119999997317791</v>
      </c>
      <c r="P2719">
        <v>0.119999997317791</v>
      </c>
      <c r="Q2719">
        <v>261.69815421746199</v>
      </c>
      <c r="R2719">
        <v>0</v>
      </c>
      <c r="S2719">
        <v>0</v>
      </c>
      <c r="T2719">
        <v>0.24895182631080601</v>
      </c>
      <c r="U2719">
        <v>0</v>
      </c>
      <c r="V2719" s="2">
        <v>1.91726604622658E-2</v>
      </c>
      <c r="W2719" s="2">
        <v>1.91726604622658E-2</v>
      </c>
      <c r="X2719">
        <v>8760</v>
      </c>
      <c r="Y2719">
        <v>0</v>
      </c>
      <c r="Z2719">
        <v>8760</v>
      </c>
      <c r="AA2719">
        <v>0</v>
      </c>
      <c r="AB2719">
        <v>0</v>
      </c>
      <c r="AC2719">
        <v>0</v>
      </c>
      <c r="AD2719">
        <v>0</v>
      </c>
      <c r="AE2719">
        <v>3.5199599117040599</v>
      </c>
      <c r="AF2719">
        <v>140.72900066276699</v>
      </c>
      <c r="AG2719">
        <v>49.3475541923452</v>
      </c>
      <c r="AH2719">
        <v>4.6908941519807899</v>
      </c>
      <c r="AI2719">
        <v>-25.856460571289102</v>
      </c>
      <c r="AJ2719">
        <v>2523.30590820313</v>
      </c>
      <c r="AK2719">
        <v>215.145998122539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0.120959995314479</v>
      </c>
      <c r="AX2719">
        <v>0</v>
      </c>
      <c r="AY2719">
        <v>0</v>
      </c>
      <c r="AZ2719">
        <v>3.5788800891978099</v>
      </c>
      <c r="BA2719">
        <v>0.42134576625728198</v>
      </c>
      <c r="BB2719">
        <v>5.5066374322562998E-2</v>
      </c>
      <c r="BC2719">
        <v>119.345394117699</v>
      </c>
      <c r="BD2719">
        <v>43.239627551675099</v>
      </c>
      <c r="BE2719">
        <v>76.105768045121707</v>
      </c>
      <c r="BF2719">
        <v>0</v>
      </c>
      <c r="BG2719">
        <v>3.1912092734128201</v>
      </c>
      <c r="BH2719">
        <v>0</v>
      </c>
      <c r="BI2719">
        <v>0</v>
      </c>
      <c r="BJ2719">
        <v>31.071088836520602</v>
      </c>
      <c r="BK2719">
        <v>0</v>
      </c>
      <c r="BL2719">
        <v>0</v>
      </c>
      <c r="BM2719">
        <v>0</v>
      </c>
      <c r="BN2719" s="2">
        <v>1.9206919999999999E-2</v>
      </c>
      <c r="BO2719" s="9" t="e">
        <f>_xlfn.XLOOKUP(A2719,Thermal!A:A,Thermal!B:B)</f>
        <v>#N/A</v>
      </c>
      <c r="BP2719" s="9" t="e">
        <f>_xlfn.XLOOKUP(A2719,Thermal!A:A,Thermal!C:C)</f>
        <v>#N/A</v>
      </c>
    </row>
    <row r="2720" spans="1:68" x14ac:dyDescent="0.3">
      <c r="A2720" t="s">
        <v>2412</v>
      </c>
      <c r="B2720" t="s">
        <v>78</v>
      </c>
      <c r="C2720" t="s">
        <v>79</v>
      </c>
      <c r="D2720" t="s">
        <v>80</v>
      </c>
      <c r="E2720" t="s">
        <v>75</v>
      </c>
      <c r="F2720" t="s">
        <v>76</v>
      </c>
      <c r="G2720">
        <v>184.61999511718801</v>
      </c>
      <c r="H2720">
        <v>0</v>
      </c>
      <c r="J2720" s="1">
        <v>42767</v>
      </c>
      <c r="K2720" s="1">
        <v>55153</v>
      </c>
      <c r="L2720">
        <v>32.5653647762582</v>
      </c>
      <c r="M2720">
        <v>-35.702523330769701</v>
      </c>
      <c r="N2720">
        <v>-7.5325199138303303</v>
      </c>
      <c r="O2720">
        <v>184.61999511718801</v>
      </c>
      <c r="P2720">
        <v>184.61999511718801</v>
      </c>
      <c r="Q2720">
        <v>191049.08322387899</v>
      </c>
      <c r="R2720" s="2">
        <v>1.5645889098192501E-11</v>
      </c>
      <c r="S2720" s="2">
        <v>-3.9114716777048302E-16</v>
      </c>
      <c r="T2720">
        <v>0.118130520271807</v>
      </c>
      <c r="U2720">
        <v>0</v>
      </c>
      <c r="V2720">
        <v>6.2215835218983999</v>
      </c>
      <c r="W2720">
        <v>6.2215835218983999</v>
      </c>
      <c r="X2720">
        <v>8760</v>
      </c>
      <c r="Y2720">
        <v>0</v>
      </c>
      <c r="Z2720">
        <v>8760</v>
      </c>
      <c r="AA2720">
        <v>0</v>
      </c>
      <c r="AB2720">
        <v>0</v>
      </c>
      <c r="AC2720">
        <v>0</v>
      </c>
      <c r="AD2720">
        <v>0</v>
      </c>
      <c r="AE2720">
        <v>65160.822842597998</v>
      </c>
      <c r="AF2720">
        <v>77.579046069782393</v>
      </c>
      <c r="AG2720">
        <v>-6.4135144447167898</v>
      </c>
      <c r="AH2720">
        <v>-2.6979918512357601</v>
      </c>
      <c r="AI2720">
        <v>-79.034286499023395</v>
      </c>
      <c r="AJ2720">
        <v>1050.01806640625</v>
      </c>
      <c r="AK2720">
        <v>90.8269200983095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191049.083311617</v>
      </c>
      <c r="AX2720">
        <v>0</v>
      </c>
      <c r="AY2720">
        <v>0</v>
      </c>
      <c r="AZ2720">
        <v>65160.823056872898</v>
      </c>
      <c r="BA2720" s="2">
        <v>1.38214696060892E-4</v>
      </c>
      <c r="BB2720" s="2">
        <v>1.3721469679026801E-4</v>
      </c>
      <c r="BC2720">
        <v>1.4044060349899999E-4</v>
      </c>
      <c r="BD2720" s="2">
        <v>1.3944165658055601E-4</v>
      </c>
      <c r="BE2720" s="2">
        <v>1.3842035504974001E-4</v>
      </c>
      <c r="BF2720">
        <v>0</v>
      </c>
      <c r="BG2720">
        <v>26.199260291617101</v>
      </c>
      <c r="BH2720">
        <v>0</v>
      </c>
      <c r="BI2720">
        <v>0</v>
      </c>
      <c r="BJ2720">
        <v>8.6261228927196694</v>
      </c>
      <c r="BK2720">
        <v>0</v>
      </c>
      <c r="BL2720">
        <v>0</v>
      </c>
      <c r="BM2720">
        <v>0</v>
      </c>
      <c r="BN2720">
        <v>6.2216180000000003</v>
      </c>
      <c r="BO2720" s="9" t="e">
        <f>_xlfn.XLOOKUP(A2720,Thermal!A:A,Thermal!B:B)</f>
        <v>#N/A</v>
      </c>
      <c r="BP2720" s="9" t="e">
        <f>_xlfn.XLOOKUP(A2720,Thermal!A:A,Thermal!C:C)</f>
        <v>#N/A</v>
      </c>
    </row>
    <row r="2721" spans="1:68" x14ac:dyDescent="0.3">
      <c r="A2721" t="s">
        <v>2413</v>
      </c>
      <c r="B2721" t="s">
        <v>176</v>
      </c>
      <c r="C2721" t="s">
        <v>177</v>
      </c>
      <c r="D2721" t="s">
        <v>178</v>
      </c>
      <c r="E2721" t="s">
        <v>121</v>
      </c>
      <c r="F2721" t="s">
        <v>122</v>
      </c>
      <c r="G2721">
        <v>2</v>
      </c>
      <c r="H2721">
        <v>-2</v>
      </c>
      <c r="J2721" s="1">
        <v>45444</v>
      </c>
      <c r="K2721" s="1">
        <v>55518</v>
      </c>
      <c r="L2721">
        <v>127.110268873287</v>
      </c>
      <c r="M2721">
        <v>36.672145577730703</v>
      </c>
      <c r="N2721">
        <v>5.8284098593717699</v>
      </c>
      <c r="O2721">
        <v>2</v>
      </c>
      <c r="P2721">
        <v>2</v>
      </c>
      <c r="Q2721">
        <v>2832.2273959908598</v>
      </c>
      <c r="R2721">
        <v>3303.7968272939302</v>
      </c>
      <c r="S2721">
        <v>0.244830085662537</v>
      </c>
      <c r="T2721">
        <v>0.16165681483043401</v>
      </c>
      <c r="U2721" s="2">
        <v>9.2040363683812305E-3</v>
      </c>
      <c r="V2721">
        <v>0.29029263573527198</v>
      </c>
      <c r="W2721">
        <v>0.28108859966865402</v>
      </c>
      <c r="X2721">
        <v>8760</v>
      </c>
      <c r="Y2721">
        <v>0</v>
      </c>
      <c r="Z2721">
        <v>8760</v>
      </c>
      <c r="AA2721">
        <v>0</v>
      </c>
      <c r="AB2721">
        <v>0</v>
      </c>
      <c r="AC2721" s="2">
        <v>-7.0735414695460299E-4</v>
      </c>
      <c r="AD2721" s="2">
        <v>2.8150112487763199E-2</v>
      </c>
      <c r="AE2721">
        <v>0</v>
      </c>
      <c r="AF2721">
        <v>116.449261603785</v>
      </c>
      <c r="AG2721">
        <v>24.5442025467345</v>
      </c>
      <c r="AH2721">
        <v>5.2145067481399696</v>
      </c>
      <c r="AI2721">
        <v>-31.175962448120099</v>
      </c>
      <c r="AJ2721">
        <v>1921.97485351563</v>
      </c>
      <c r="AK2721">
        <v>127.48782768914</v>
      </c>
      <c r="AL2721">
        <v>1.2279910072631799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1.76470667123795</v>
      </c>
      <c r="AW2721">
        <v>2.5999999046325701</v>
      </c>
      <c r="AX2721">
        <v>3073.7070126533499</v>
      </c>
      <c r="AY2721">
        <v>2684.3049451895099</v>
      </c>
      <c r="AZ2721">
        <v>547.844198034378</v>
      </c>
      <c r="BA2721" s="2">
        <v>1.5242080034474701E-2</v>
      </c>
      <c r="BB2721" s="2">
        <v>1.07829128595911E-2</v>
      </c>
      <c r="BC2721">
        <v>14.188119167033999</v>
      </c>
      <c r="BD2721" s="2">
        <v>3.1824214840017198E-2</v>
      </c>
      <c r="BE2721">
        <v>14.156295678589499</v>
      </c>
      <c r="BF2721" s="2">
        <v>7.6582386100199095E-4</v>
      </c>
      <c r="BG2721" s="2">
        <v>9.3147998268250398E-4</v>
      </c>
      <c r="BH2721">
        <v>59692.815330661098</v>
      </c>
      <c r="BI2721">
        <v>0.89971569187036904</v>
      </c>
      <c r="BJ2721">
        <v>22714.411104019498</v>
      </c>
      <c r="BK2721">
        <v>0</v>
      </c>
      <c r="BL2721">
        <v>0</v>
      </c>
      <c r="BM2721">
        <v>0</v>
      </c>
      <c r="BN2721">
        <v>0.3727008</v>
      </c>
      <c r="BO2721" s="9" t="e">
        <f>_xlfn.XLOOKUP(A2721,Thermal!A:A,Thermal!B:B)</f>
        <v>#N/A</v>
      </c>
      <c r="BP2721" s="9" t="e">
        <f>_xlfn.XLOOKUP(A2721,Thermal!A:A,Thermal!C:C)</f>
        <v>#N/A</v>
      </c>
    </row>
    <row r="2722" spans="1:68" x14ac:dyDescent="0.3">
      <c r="A2722" t="s">
        <v>2414</v>
      </c>
      <c r="B2722" t="s">
        <v>212</v>
      </c>
      <c r="C2722" t="s">
        <v>97</v>
      </c>
      <c r="D2722" t="s">
        <v>90</v>
      </c>
      <c r="E2722" t="s">
        <v>121</v>
      </c>
      <c r="F2722" t="s">
        <v>122</v>
      </c>
      <c r="G2722">
        <v>10</v>
      </c>
      <c r="H2722">
        <v>-10</v>
      </c>
      <c r="J2722" s="1">
        <v>45122</v>
      </c>
      <c r="K2722" s="1">
        <v>56614</v>
      </c>
      <c r="L2722">
        <v>51.274811844211698</v>
      </c>
      <c r="M2722">
        <v>-25.000059461415098</v>
      </c>
      <c r="N2722">
        <v>-5.4671018633474002</v>
      </c>
      <c r="O2722">
        <v>10</v>
      </c>
      <c r="P2722">
        <v>10</v>
      </c>
      <c r="Q2722">
        <v>14171.5000066757</v>
      </c>
      <c r="R2722">
        <v>16531.175992965698</v>
      </c>
      <c r="S2722">
        <v>0.52450708224178599</v>
      </c>
      <c r="T2722">
        <v>0.16177511422961099</v>
      </c>
      <c r="U2722" s="2">
        <v>4.6054013920545603E-2</v>
      </c>
      <c r="V2722">
        <v>0.52526022889816804</v>
      </c>
      <c r="W2722">
        <v>0.47920621541881597</v>
      </c>
      <c r="X2722">
        <v>8760</v>
      </c>
      <c r="Y2722">
        <v>0</v>
      </c>
      <c r="Z2722">
        <v>8760</v>
      </c>
      <c r="AA2722">
        <v>0</v>
      </c>
      <c r="AB2722">
        <v>0</v>
      </c>
      <c r="AC2722" s="2">
        <v>-3.53951397943497E-3</v>
      </c>
      <c r="AD2722">
        <v>0.12130584967649</v>
      </c>
      <c r="AE2722">
        <v>0</v>
      </c>
      <c r="AF2722">
        <v>69.141100677938894</v>
      </c>
      <c r="AG2722">
        <v>-13.190597205671301</v>
      </c>
      <c r="AH2722">
        <v>-4.35885443943247</v>
      </c>
      <c r="AI2722">
        <v>-26.144020080566399</v>
      </c>
      <c r="AJ2722">
        <v>1974.08459472656</v>
      </c>
      <c r="AK2722">
        <v>71.210737208340007</v>
      </c>
      <c r="AL2722">
        <v>1.11667132543945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1068.7353434536501</v>
      </c>
      <c r="AW2722">
        <v>514.00004100799595</v>
      </c>
      <c r="AX2722">
        <v>5104.0532791614496</v>
      </c>
      <c r="AY2722">
        <v>0</v>
      </c>
      <c r="AZ2722">
        <v>1603.4999732971201</v>
      </c>
      <c r="BA2722">
        <v>0.15865582111832299</v>
      </c>
      <c r="BB2722" s="2">
        <v>1.0077528424561301E-4</v>
      </c>
      <c r="BC2722">
        <v>4.7625885636110299</v>
      </c>
      <c r="BD2722">
        <v>4.7625885586894903</v>
      </c>
      <c r="BE2722">
        <v>4.7625901408658802</v>
      </c>
      <c r="BF2722">
        <v>0.18024937363186699</v>
      </c>
      <c r="BG2722" s="2">
        <v>8.6958009254885796E-2</v>
      </c>
      <c r="BH2722">
        <v>55.304428930743597</v>
      </c>
      <c r="BI2722">
        <v>0</v>
      </c>
      <c r="BJ2722">
        <v>0.34526949445716998</v>
      </c>
      <c r="BK2722">
        <v>0</v>
      </c>
      <c r="BL2722">
        <v>0</v>
      </c>
      <c r="BM2722">
        <v>0</v>
      </c>
      <c r="BN2722">
        <v>0.52531609999999995</v>
      </c>
      <c r="BO2722" s="9" t="e">
        <f>_xlfn.XLOOKUP(A2722,Thermal!A:A,Thermal!B:B)</f>
        <v>#N/A</v>
      </c>
      <c r="BP2722" s="9" t="e">
        <f>_xlfn.XLOOKUP(A2722,Thermal!A:A,Thermal!C:C)</f>
        <v>#N/A</v>
      </c>
    </row>
    <row r="2723" spans="1:68" x14ac:dyDescent="0.3">
      <c r="A2723" t="s">
        <v>2415</v>
      </c>
      <c r="B2723" t="s">
        <v>212</v>
      </c>
      <c r="C2723" t="s">
        <v>97</v>
      </c>
      <c r="D2723" t="s">
        <v>90</v>
      </c>
      <c r="E2723" t="s">
        <v>121</v>
      </c>
      <c r="F2723" t="s">
        <v>122</v>
      </c>
      <c r="G2723">
        <v>10</v>
      </c>
      <c r="H2723">
        <v>-10</v>
      </c>
      <c r="J2723" s="1">
        <v>45122</v>
      </c>
      <c r="K2723" s="1">
        <v>56614</v>
      </c>
      <c r="L2723">
        <v>51.2748118151193</v>
      </c>
      <c r="M2723">
        <v>-24.9997542977218</v>
      </c>
      <c r="N2723">
        <v>-5.4673839114564098</v>
      </c>
      <c r="O2723">
        <v>10</v>
      </c>
      <c r="P2723">
        <v>10</v>
      </c>
      <c r="Q2723">
        <v>14171.5000066757</v>
      </c>
      <c r="R2723">
        <v>16531.175995111498</v>
      </c>
      <c r="S2723">
        <v>0.52450708251557898</v>
      </c>
      <c r="T2723">
        <v>0.16177511422961099</v>
      </c>
      <c r="U2723" s="2">
        <v>4.6054013923406599E-2</v>
      </c>
      <c r="V2723">
        <v>0.52526022758495805</v>
      </c>
      <c r="W2723">
        <v>0.47920621415042902</v>
      </c>
      <c r="X2723">
        <v>8760</v>
      </c>
      <c r="Y2723">
        <v>0</v>
      </c>
      <c r="Z2723">
        <v>8760</v>
      </c>
      <c r="AA2723">
        <v>0</v>
      </c>
      <c r="AB2723">
        <v>0</v>
      </c>
      <c r="AC2723" s="2">
        <v>-3.5395139826536201E-3</v>
      </c>
      <c r="AD2723">
        <v>0.121310483834803</v>
      </c>
      <c r="AE2723">
        <v>0</v>
      </c>
      <c r="AF2723">
        <v>69.141100677938894</v>
      </c>
      <c r="AG2723">
        <v>-13.190597205671301</v>
      </c>
      <c r="AH2723">
        <v>-4.35885443943247</v>
      </c>
      <c r="AI2723">
        <v>-26.144020080566399</v>
      </c>
      <c r="AJ2723">
        <v>1974.08459472656</v>
      </c>
      <c r="AK2723">
        <v>71.210737208340007</v>
      </c>
      <c r="AL2723">
        <v>1.11667132543945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1104.54949182272</v>
      </c>
      <c r="AW2723">
        <v>518.00004196167004</v>
      </c>
      <c r="AX2723">
        <v>5177.6228302121199</v>
      </c>
      <c r="AY2723">
        <v>0</v>
      </c>
      <c r="AZ2723">
        <v>1553.99997234344</v>
      </c>
      <c r="BA2723">
        <v>0.15865582111832299</v>
      </c>
      <c r="BB2723" s="2">
        <v>1.0077528424561301E-4</v>
      </c>
      <c r="BC2723">
        <v>4.7625885636110299</v>
      </c>
      <c r="BD2723">
        <v>4.7625885586894903</v>
      </c>
      <c r="BE2723">
        <v>4.7625901408658802</v>
      </c>
      <c r="BF2723">
        <v>0.185254430296482</v>
      </c>
      <c r="BG2723" s="2">
        <v>8.7942420999752399E-2</v>
      </c>
      <c r="BH2723">
        <v>55.321488411238498</v>
      </c>
      <c r="BI2723">
        <v>0</v>
      </c>
      <c r="BJ2723">
        <v>0.332835144829005</v>
      </c>
      <c r="BK2723">
        <v>0</v>
      </c>
      <c r="BL2723">
        <v>0</v>
      </c>
      <c r="BM2723">
        <v>0</v>
      </c>
      <c r="BN2723">
        <v>0.52531620000000001</v>
      </c>
      <c r="BO2723" s="9" t="e">
        <f>_xlfn.XLOOKUP(A2723,Thermal!A:A,Thermal!B:B)</f>
        <v>#N/A</v>
      </c>
      <c r="BP2723" s="9" t="e">
        <f>_xlfn.XLOOKUP(A2723,Thermal!A:A,Thermal!C:C)</f>
        <v>#N/A</v>
      </c>
    </row>
    <row r="2724" spans="1:68" x14ac:dyDescent="0.3">
      <c r="A2724" t="s">
        <v>2416</v>
      </c>
      <c r="B2724" t="s">
        <v>132</v>
      </c>
      <c r="C2724" t="s">
        <v>97</v>
      </c>
      <c r="D2724" t="s">
        <v>90</v>
      </c>
      <c r="E2724" t="s">
        <v>75</v>
      </c>
      <c r="F2724" t="s">
        <v>133</v>
      </c>
      <c r="G2724">
        <v>3</v>
      </c>
      <c r="H2724">
        <v>0</v>
      </c>
      <c r="J2724" s="1">
        <v>43202</v>
      </c>
      <c r="K2724" s="1">
        <v>55153</v>
      </c>
      <c r="L2724">
        <v>47.501782116555802</v>
      </c>
      <c r="M2724">
        <v>-6.2959794151298096</v>
      </c>
      <c r="N2724">
        <v>-1.4950377459239299</v>
      </c>
      <c r="O2724">
        <v>3</v>
      </c>
      <c r="P2724">
        <v>3</v>
      </c>
      <c r="Q2724">
        <v>8202.01200273633</v>
      </c>
      <c r="R2724">
        <v>0</v>
      </c>
      <c r="S2724">
        <v>0</v>
      </c>
      <c r="T2724">
        <v>0.31210091333425499</v>
      </c>
      <c r="U2724">
        <v>0</v>
      </c>
      <c r="V2724">
        <v>0.38961072275802699</v>
      </c>
      <c r="W2724">
        <v>0.38961072275802699</v>
      </c>
      <c r="X2724">
        <v>8760</v>
      </c>
      <c r="Y2724">
        <v>0</v>
      </c>
      <c r="Z2724">
        <v>8760</v>
      </c>
      <c r="AA2724">
        <v>0</v>
      </c>
      <c r="AB2724">
        <v>0</v>
      </c>
      <c r="AC2724">
        <v>0</v>
      </c>
      <c r="AD2724">
        <v>0</v>
      </c>
      <c r="AE2724">
        <v>84.983999729156494</v>
      </c>
      <c r="AF2724">
        <v>91.703328826203204</v>
      </c>
      <c r="AG2724">
        <v>4.0676022926581501</v>
      </c>
      <c r="AH2724">
        <v>0.945174164678105</v>
      </c>
      <c r="AI2724">
        <v>-25.369991302490199</v>
      </c>
      <c r="AJ2724">
        <v>1975.78845214844</v>
      </c>
      <c r="AK2724">
        <v>74.937893676336699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2.79000020027161</v>
      </c>
      <c r="AX2724">
        <v>0</v>
      </c>
      <c r="AY2724">
        <v>0</v>
      </c>
      <c r="AZ2724" s="2">
        <v>1.10012479126453E-6</v>
      </c>
      <c r="BA2724">
        <v>0.15865582111832299</v>
      </c>
      <c r="BB2724" s="2">
        <v>1.0077528424561301E-4</v>
      </c>
      <c r="BC2724">
        <v>4.7625885636110299</v>
      </c>
      <c r="BD2724">
        <v>4.7625885586894903</v>
      </c>
      <c r="BE2724">
        <v>4.7625901408658802</v>
      </c>
      <c r="BF2724">
        <v>0</v>
      </c>
      <c r="BG2724" s="2">
        <v>2.0858040079474401E-3</v>
      </c>
      <c r="BH2724">
        <v>0</v>
      </c>
      <c r="BI2724">
        <v>0</v>
      </c>
      <c r="BJ2724" s="2">
        <v>5.5830394071472303E-7</v>
      </c>
      <c r="BK2724">
        <v>0</v>
      </c>
      <c r="BL2724">
        <v>0</v>
      </c>
      <c r="BM2724">
        <v>0</v>
      </c>
      <c r="BN2724">
        <v>0.38961069999999998</v>
      </c>
      <c r="BO2724" s="9" t="e">
        <f>_xlfn.XLOOKUP(A2724,Thermal!A:A,Thermal!B:B)</f>
        <v>#N/A</v>
      </c>
      <c r="BP2724" s="9" t="e">
        <f>_xlfn.XLOOKUP(A2724,Thermal!A:A,Thermal!C:C)</f>
        <v>#N/A</v>
      </c>
    </row>
    <row r="2725" spans="1:68" x14ac:dyDescent="0.3">
      <c r="A2725" t="s">
        <v>2417</v>
      </c>
      <c r="B2725" t="s">
        <v>132</v>
      </c>
      <c r="C2725" t="s">
        <v>97</v>
      </c>
      <c r="D2725" t="s">
        <v>90</v>
      </c>
      <c r="E2725" t="s">
        <v>167</v>
      </c>
      <c r="F2725" t="s">
        <v>214</v>
      </c>
      <c r="G2725">
        <v>3.5</v>
      </c>
      <c r="H2725">
        <v>0</v>
      </c>
      <c r="J2725" s="1">
        <v>10959</v>
      </c>
      <c r="K2725" s="1">
        <v>55153</v>
      </c>
      <c r="L2725">
        <v>75.994026930629502</v>
      </c>
      <c r="M2725">
        <v>26.8338038134949</v>
      </c>
      <c r="N2725">
        <v>1.0098892497159699</v>
      </c>
      <c r="O2725">
        <v>0.40971495331075702</v>
      </c>
      <c r="P2725">
        <v>0.112211924996104</v>
      </c>
      <c r="Q2725">
        <v>1539.0633443193501</v>
      </c>
      <c r="R2725">
        <v>0</v>
      </c>
      <c r="S2725">
        <v>0</v>
      </c>
      <c r="T2725" s="2">
        <v>7.02768650342043E-2</v>
      </c>
      <c r="U2725">
        <v>0</v>
      </c>
      <c r="V2725">
        <v>0.11695977707657799</v>
      </c>
      <c r="W2725">
        <v>0.11695977707657799</v>
      </c>
      <c r="X2725">
        <v>0</v>
      </c>
      <c r="Y2725">
        <v>0</v>
      </c>
      <c r="Z2725">
        <v>504</v>
      </c>
      <c r="AA2725">
        <v>8256</v>
      </c>
      <c r="AB2725">
        <v>0</v>
      </c>
      <c r="AC2725">
        <v>0</v>
      </c>
      <c r="AD2725">
        <v>0</v>
      </c>
      <c r="AE2725">
        <v>144.00187041610499</v>
      </c>
      <c r="AF2725">
        <v>103.273220483936</v>
      </c>
      <c r="AG2725">
        <v>11.714706619702801</v>
      </c>
      <c r="AH2725">
        <v>4.8679614222963901</v>
      </c>
      <c r="AI2725">
        <v>-65.545120239257798</v>
      </c>
      <c r="AJ2725">
        <v>2512.08374023438</v>
      </c>
      <c r="AK2725">
        <v>115.242069034762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4.7772065699100503</v>
      </c>
      <c r="AW2725">
        <v>6.0125363627448696</v>
      </c>
      <c r="AX2725">
        <v>2.3304999237297999</v>
      </c>
      <c r="AY2725">
        <v>16.3061185898841</v>
      </c>
      <c r="AZ2725">
        <v>182.587071671616</v>
      </c>
      <c r="BA2725">
        <v>0.15865582111832299</v>
      </c>
      <c r="BB2725" s="2">
        <v>1.0077528424561301E-4</v>
      </c>
      <c r="BC2725">
        <v>4.7625885636110299</v>
      </c>
      <c r="BD2725">
        <v>4.7625885586894903</v>
      </c>
      <c r="BE2725">
        <v>4.7625901408658802</v>
      </c>
      <c r="BF2725">
        <v>89.891574703549907</v>
      </c>
      <c r="BG2725" s="2">
        <v>1.8220202792917899E-3</v>
      </c>
      <c r="BH2725">
        <v>26.562876315321802</v>
      </c>
      <c r="BI2725">
        <v>61.743002774719798</v>
      </c>
      <c r="BJ2725">
        <v>360.47226611056999</v>
      </c>
      <c r="BK2725">
        <v>0</v>
      </c>
      <c r="BL2725">
        <v>0</v>
      </c>
      <c r="BM2725">
        <v>0</v>
      </c>
      <c r="BN2725">
        <v>0.1174984</v>
      </c>
      <c r="BO2725" s="9" t="e">
        <f>_xlfn.XLOOKUP(A2725,Thermal!A:A,Thermal!B:B)</f>
        <v>#N/A</v>
      </c>
      <c r="BP2725" s="9" t="e">
        <f>_xlfn.XLOOKUP(A2725,Thermal!A:A,Thermal!C:C)</f>
        <v>#N/A</v>
      </c>
    </row>
    <row r="2726" spans="1:68" x14ac:dyDescent="0.3">
      <c r="A2726" t="s">
        <v>2418</v>
      </c>
      <c r="B2726" t="s">
        <v>132</v>
      </c>
      <c r="C2726" t="s">
        <v>97</v>
      </c>
      <c r="D2726" t="s">
        <v>90</v>
      </c>
      <c r="E2726" t="s">
        <v>75</v>
      </c>
      <c r="F2726" t="s">
        <v>133</v>
      </c>
      <c r="G2726">
        <v>3</v>
      </c>
      <c r="H2726">
        <v>0</v>
      </c>
      <c r="J2726" s="1">
        <v>42136</v>
      </c>
      <c r="K2726" s="1">
        <v>55153</v>
      </c>
      <c r="L2726">
        <v>52.883385748004798</v>
      </c>
      <c r="M2726">
        <v>-6.6274483452149298</v>
      </c>
      <c r="N2726">
        <v>2.1384273430217</v>
      </c>
      <c r="O2726">
        <v>3</v>
      </c>
      <c r="P2726">
        <v>3</v>
      </c>
      <c r="Q2726">
        <v>7662.9797607669598</v>
      </c>
      <c r="R2726">
        <v>0</v>
      </c>
      <c r="S2726">
        <v>0</v>
      </c>
      <c r="T2726">
        <v>0.29158979301656701</v>
      </c>
      <c r="U2726">
        <v>0</v>
      </c>
      <c r="V2726">
        <v>0.40524486712510499</v>
      </c>
      <c r="W2726">
        <v>0.40524486712510499</v>
      </c>
      <c r="X2726">
        <v>8760</v>
      </c>
      <c r="Y2726">
        <v>0</v>
      </c>
      <c r="Z2726">
        <v>8760</v>
      </c>
      <c r="AA2726">
        <v>0</v>
      </c>
      <c r="AB2726">
        <v>0</v>
      </c>
      <c r="AC2726">
        <v>0</v>
      </c>
      <c r="AD2726">
        <v>0</v>
      </c>
      <c r="AE2726">
        <v>442.71724379062698</v>
      </c>
      <c r="AF2726">
        <v>107.164394954899</v>
      </c>
      <c r="AG2726">
        <v>13.9855165782462</v>
      </c>
      <c r="AH2726">
        <v>6.4883261158642203</v>
      </c>
      <c r="AI2726">
        <v>-80.711906433105497</v>
      </c>
      <c r="AJ2726">
        <v>2723.24853515625</v>
      </c>
      <c r="AK2726">
        <v>126.962282171599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 s="2">
        <v>-8.5128704085946096E-8</v>
      </c>
      <c r="BA2726">
        <v>0.15865582111832299</v>
      </c>
      <c r="BB2726" s="2">
        <v>1.0077528424561301E-4</v>
      </c>
      <c r="BC2726">
        <v>4.7625885636110299</v>
      </c>
      <c r="BD2726">
        <v>4.7625885586894903</v>
      </c>
      <c r="BE2726">
        <v>4.7625901408658802</v>
      </c>
      <c r="BF2726">
        <v>0</v>
      </c>
      <c r="BG2726">
        <v>0</v>
      </c>
      <c r="BH2726">
        <v>0</v>
      </c>
      <c r="BI2726">
        <v>0</v>
      </c>
      <c r="BJ2726" s="2">
        <v>-4.4790775019739596E-6</v>
      </c>
      <c r="BK2726">
        <v>0</v>
      </c>
      <c r="BL2726">
        <v>0</v>
      </c>
      <c r="BM2726">
        <v>0</v>
      </c>
      <c r="BN2726">
        <v>0.40524490000000002</v>
      </c>
      <c r="BO2726" s="9" t="e">
        <f>_xlfn.XLOOKUP(A2726,Thermal!A:A,Thermal!B:B)</f>
        <v>#N/A</v>
      </c>
      <c r="BP2726" s="9" t="e">
        <f>_xlfn.XLOOKUP(A2726,Thermal!A:A,Thermal!C:C)</f>
        <v>#N/A</v>
      </c>
    </row>
    <row r="2727" spans="1:68" x14ac:dyDescent="0.3">
      <c r="A2727" t="s">
        <v>2420</v>
      </c>
      <c r="B2727" t="s">
        <v>172</v>
      </c>
      <c r="C2727" t="s">
        <v>173</v>
      </c>
      <c r="D2727" t="s">
        <v>237</v>
      </c>
      <c r="E2727" t="s">
        <v>167</v>
      </c>
      <c r="F2727" t="s">
        <v>167</v>
      </c>
      <c r="G2727">
        <v>135</v>
      </c>
      <c r="H2727">
        <v>0</v>
      </c>
      <c r="J2727" s="1">
        <v>11689</v>
      </c>
      <c r="K2727" s="1">
        <v>58075</v>
      </c>
      <c r="L2727">
        <v>115.98363311866299</v>
      </c>
      <c r="M2727">
        <v>13.620091881168699</v>
      </c>
      <c r="N2727">
        <v>6.7290526490611304</v>
      </c>
      <c r="O2727">
        <v>50.299999237060497</v>
      </c>
      <c r="P2727">
        <v>50.299999237060497</v>
      </c>
      <c r="Q2727">
        <v>101251.75537255401</v>
      </c>
      <c r="R2727">
        <v>0</v>
      </c>
      <c r="S2727">
        <v>0</v>
      </c>
      <c r="T2727">
        <v>0.22978965682636801</v>
      </c>
      <c r="U2727">
        <v>0</v>
      </c>
      <c r="V2727">
        <v>11.7435472008506</v>
      </c>
      <c r="W2727">
        <v>11.7435472008506</v>
      </c>
      <c r="X2727">
        <v>0</v>
      </c>
      <c r="Y2727">
        <v>0</v>
      </c>
      <c r="Z2727">
        <v>0</v>
      </c>
      <c r="AA2727">
        <v>8760</v>
      </c>
      <c r="AB2727">
        <v>0</v>
      </c>
      <c r="AC2727">
        <v>0</v>
      </c>
      <c r="AD2727">
        <v>0</v>
      </c>
      <c r="AE2727">
        <v>0</v>
      </c>
      <c r="AF2727">
        <v>112.653617664441</v>
      </c>
      <c r="AG2727">
        <v>17.502036233375801</v>
      </c>
      <c r="AH2727">
        <v>8.4610290685470506</v>
      </c>
      <c r="AI2727">
        <v>-36.819381713867202</v>
      </c>
      <c r="AJ2727">
        <v>1792.23876953125</v>
      </c>
      <c r="AK2727">
        <v>99.399225799955303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31515.377862773799</v>
      </c>
      <c r="AW2727">
        <v>25680.920554835298</v>
      </c>
      <c r="AX2727">
        <v>20761.700832009301</v>
      </c>
      <c r="AY2727">
        <v>15</v>
      </c>
      <c r="AZ2727">
        <v>224787.74047565501</v>
      </c>
      <c r="BA2727">
        <v>27.017421290304899</v>
      </c>
      <c r="BB2727">
        <v>18.740914788891299</v>
      </c>
      <c r="BC2727">
        <v>65.697326823152807</v>
      </c>
      <c r="BD2727" s="2">
        <v>3.1824214840017198E-2</v>
      </c>
      <c r="BE2727">
        <v>65.292457263243904</v>
      </c>
      <c r="BF2727">
        <v>769052.48496771301</v>
      </c>
      <c r="BG2727">
        <v>534371.44176410895</v>
      </c>
      <c r="BH2727">
        <v>1318228.63816189</v>
      </c>
      <c r="BI2727">
        <v>1.2916499748825999E-2</v>
      </c>
      <c r="BJ2727">
        <v>14877894.180922501</v>
      </c>
      <c r="BK2727">
        <v>0</v>
      </c>
      <c r="BL2727">
        <v>0</v>
      </c>
      <c r="BM2727">
        <v>0</v>
      </c>
      <c r="BN2727">
        <v>29.243089999999999</v>
      </c>
      <c r="BO2727" s="9" t="e">
        <f>_xlfn.XLOOKUP(A2727,Thermal!A:A,Thermal!B:B)</f>
        <v>#N/A</v>
      </c>
      <c r="BP2727" s="9" t="e">
        <f>_xlfn.XLOOKUP(A2727,Thermal!A:A,Thermal!C:C)</f>
        <v>#N/A</v>
      </c>
    </row>
    <row r="2728" spans="1:68" x14ac:dyDescent="0.3">
      <c r="A2728" t="s">
        <v>2421</v>
      </c>
      <c r="B2728" t="s">
        <v>172</v>
      </c>
      <c r="C2728" t="s">
        <v>173</v>
      </c>
      <c r="D2728" t="s">
        <v>237</v>
      </c>
      <c r="E2728" t="s">
        <v>167</v>
      </c>
      <c r="F2728" t="s">
        <v>167</v>
      </c>
      <c r="G2728">
        <v>1</v>
      </c>
      <c r="H2728">
        <v>0</v>
      </c>
      <c r="J2728" s="1">
        <v>11505</v>
      </c>
      <c r="K2728" s="1">
        <v>58075</v>
      </c>
      <c r="L2728">
        <v>115.98970624894299</v>
      </c>
      <c r="M2728">
        <v>13.619330027222899</v>
      </c>
      <c r="N2728">
        <v>6.7366527252089696</v>
      </c>
      <c r="O2728">
        <v>0.210999995470047</v>
      </c>
      <c r="P2728">
        <v>0.210999995470047</v>
      </c>
      <c r="Q2728">
        <v>750.01300371228695</v>
      </c>
      <c r="R2728">
        <v>0</v>
      </c>
      <c r="S2728">
        <v>0</v>
      </c>
      <c r="T2728">
        <v>0.405772154455043</v>
      </c>
      <c r="U2728">
        <v>0</v>
      </c>
      <c r="V2728" s="2">
        <v>8.6994542903777297E-2</v>
      </c>
      <c r="W2728" s="2">
        <v>8.6994542903777297E-2</v>
      </c>
      <c r="X2728">
        <v>0</v>
      </c>
      <c r="Y2728">
        <v>0</v>
      </c>
      <c r="Z2728">
        <v>2</v>
      </c>
      <c r="AA2728">
        <v>8758</v>
      </c>
      <c r="AB2728">
        <v>0</v>
      </c>
      <c r="AC2728">
        <v>0</v>
      </c>
      <c r="AD2728">
        <v>0</v>
      </c>
      <c r="AE2728">
        <v>0</v>
      </c>
      <c r="AF2728">
        <v>112.657265261671</v>
      </c>
      <c r="AG2728">
        <v>17.501716488827999</v>
      </c>
      <c r="AH2728">
        <v>8.4649963740467893</v>
      </c>
      <c r="AI2728">
        <v>-36.8213920593262</v>
      </c>
      <c r="AJ2728">
        <v>1792.40148925781</v>
      </c>
      <c r="AK2728">
        <v>99.403015536621695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235.575996484375</v>
      </c>
      <c r="AW2728">
        <v>82.695498831570106</v>
      </c>
      <c r="AX2728">
        <v>131.59884879645</v>
      </c>
      <c r="AY2728" s="2">
        <v>4.9999985843896901E-2</v>
      </c>
      <c r="AZ2728">
        <v>965.432133243419</v>
      </c>
      <c r="BA2728">
        <v>27.017421290304899</v>
      </c>
      <c r="BB2728">
        <v>18.740914788891299</v>
      </c>
      <c r="BC2728">
        <v>65.697326823152807</v>
      </c>
      <c r="BD2728" s="2">
        <v>3.1824214840017198E-2</v>
      </c>
      <c r="BE2728">
        <v>65.292457263243904</v>
      </c>
      <c r="BF2728">
        <v>9723.8017850466604</v>
      </c>
      <c r="BG2728">
        <v>832.44497328177795</v>
      </c>
      <c r="BH2728">
        <v>9311.9055752741497</v>
      </c>
      <c r="BI2728" s="2">
        <v>4.3032487155869603E-5</v>
      </c>
      <c r="BJ2728">
        <v>61287.485902153101</v>
      </c>
      <c r="BK2728">
        <v>0</v>
      </c>
      <c r="BL2728">
        <v>0</v>
      </c>
      <c r="BM2728">
        <v>0</v>
      </c>
      <c r="BN2728">
        <v>0.1681502</v>
      </c>
      <c r="BO2728" s="9" t="e">
        <f>_xlfn.XLOOKUP(A2728,Thermal!A:A,Thermal!B:B)</f>
        <v>#N/A</v>
      </c>
      <c r="BP2728" s="9" t="e">
        <f>_xlfn.XLOOKUP(A2728,Thermal!A:A,Thermal!C:C)</f>
        <v>#N/A</v>
      </c>
    </row>
    <row r="2729" spans="1:68" x14ac:dyDescent="0.3">
      <c r="A2729" t="s">
        <v>2422</v>
      </c>
      <c r="B2729" t="s">
        <v>212</v>
      </c>
      <c r="C2729" t="s">
        <v>97</v>
      </c>
      <c r="D2729" t="s">
        <v>90</v>
      </c>
      <c r="E2729" t="s">
        <v>75</v>
      </c>
      <c r="F2729" t="s">
        <v>88</v>
      </c>
      <c r="G2729">
        <v>3</v>
      </c>
      <c r="H2729">
        <v>0</v>
      </c>
      <c r="J2729" s="1">
        <v>42630</v>
      </c>
      <c r="K2729" s="1">
        <v>55153</v>
      </c>
      <c r="L2729">
        <v>34.101401907319598</v>
      </c>
      <c r="M2729">
        <v>-21.277563199262001</v>
      </c>
      <c r="N2729">
        <v>-4.3333920782168702</v>
      </c>
      <c r="O2729">
        <v>3</v>
      </c>
      <c r="P2729">
        <v>3</v>
      </c>
      <c r="Q2729">
        <v>7555.5390122006602</v>
      </c>
      <c r="R2729">
        <v>0</v>
      </c>
      <c r="S2729">
        <v>0</v>
      </c>
      <c r="T2729">
        <v>0.28750148447158203</v>
      </c>
      <c r="U2729">
        <v>0</v>
      </c>
      <c r="V2729">
        <v>0.25765479811800801</v>
      </c>
      <c r="W2729">
        <v>0.25765479811800801</v>
      </c>
      <c r="X2729">
        <v>8760</v>
      </c>
      <c r="Y2729">
        <v>0</v>
      </c>
      <c r="Z2729">
        <v>8760</v>
      </c>
      <c r="AA2729">
        <v>0</v>
      </c>
      <c r="AB2729">
        <v>0</v>
      </c>
      <c r="AC2729">
        <v>0</v>
      </c>
      <c r="AD2729">
        <v>0</v>
      </c>
      <c r="AE2729">
        <v>468.71400061249699</v>
      </c>
      <c r="AF2729">
        <v>68.508738744913202</v>
      </c>
      <c r="AG2729">
        <v>-13.3336554388717</v>
      </c>
      <c r="AH2729">
        <v>-4.8481581526150901</v>
      </c>
      <c r="AI2729">
        <v>-26.3606472015381</v>
      </c>
      <c r="AJ2729">
        <v>1942.51879882813</v>
      </c>
      <c r="AK2729">
        <v>70.065826491342406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35.103000104427302</v>
      </c>
      <c r="AX2729">
        <v>0</v>
      </c>
      <c r="AY2729">
        <v>0</v>
      </c>
      <c r="AZ2729">
        <v>1.1250006854825201</v>
      </c>
      <c r="BA2729">
        <v>0.15865582111832299</v>
      </c>
      <c r="BB2729" s="2">
        <v>1.0077528424561301E-4</v>
      </c>
      <c r="BC2729">
        <v>4.7625885636110299</v>
      </c>
      <c r="BD2729">
        <v>4.7625885586894903</v>
      </c>
      <c r="BE2729">
        <v>4.7625901408658802</v>
      </c>
      <c r="BF2729">
        <v>0</v>
      </c>
      <c r="BG2729" s="2">
        <v>2.0173640717985102E-2</v>
      </c>
      <c r="BH2729">
        <v>0</v>
      </c>
      <c r="BI2729">
        <v>0</v>
      </c>
      <c r="BJ2729" s="2">
        <v>8.2121628713928603E-4</v>
      </c>
      <c r="BK2729">
        <v>0</v>
      </c>
      <c r="BL2729">
        <v>0</v>
      </c>
      <c r="BM2729">
        <v>0</v>
      </c>
      <c r="BN2729">
        <v>0.25765480000000002</v>
      </c>
      <c r="BO2729" s="9" t="e">
        <f>_xlfn.XLOOKUP(A2729,Thermal!A:A,Thermal!B:B)</f>
        <v>#N/A</v>
      </c>
      <c r="BP2729" s="9" t="e">
        <f>_xlfn.XLOOKUP(A2729,Thermal!A:A,Thermal!C:C)</f>
        <v>#N/A</v>
      </c>
    </row>
    <row r="2730" spans="1:68" x14ac:dyDescent="0.3">
      <c r="A2730" t="s">
        <v>2423</v>
      </c>
      <c r="B2730" t="s">
        <v>110</v>
      </c>
      <c r="C2730" t="s">
        <v>111</v>
      </c>
      <c r="D2730" t="s">
        <v>87</v>
      </c>
      <c r="E2730" t="s">
        <v>121</v>
      </c>
      <c r="F2730" t="s">
        <v>122</v>
      </c>
      <c r="G2730">
        <v>60</v>
      </c>
      <c r="H2730">
        <v>-60</v>
      </c>
      <c r="J2730" s="1">
        <v>45078</v>
      </c>
      <c r="K2730" s="1">
        <v>55153</v>
      </c>
      <c r="L2730">
        <v>39.963447484908798</v>
      </c>
      <c r="M2730">
        <v>-35.947426584553597</v>
      </c>
      <c r="N2730">
        <v>-9.85790926830418</v>
      </c>
      <c r="O2730">
        <v>60</v>
      </c>
      <c r="P2730">
        <v>60</v>
      </c>
      <c r="Q2730">
        <v>86435.887490500405</v>
      </c>
      <c r="R2730">
        <v>100842.216039926</v>
      </c>
      <c r="S2730">
        <v>2.8161484656470899</v>
      </c>
      <c r="T2730">
        <v>0.16445184073503799</v>
      </c>
      <c r="U2730">
        <v>0.28091716033354303</v>
      </c>
      <c r="V2730">
        <v>1.85198207164993</v>
      </c>
      <c r="W2730">
        <v>1.5710649265771499</v>
      </c>
      <c r="X2730">
        <v>8760</v>
      </c>
      <c r="Y2730">
        <v>0</v>
      </c>
      <c r="Z2730">
        <v>8760</v>
      </c>
      <c r="AA2730">
        <v>0</v>
      </c>
      <c r="AB2730">
        <v>0</v>
      </c>
      <c r="AC2730" s="2">
        <v>-2.1609492824138099E-2</v>
      </c>
      <c r="AD2730">
        <v>0.80239176884322605</v>
      </c>
      <c r="AE2730">
        <v>0</v>
      </c>
      <c r="AF2730">
        <v>43.231515507468899</v>
      </c>
      <c r="AG2730">
        <v>-33.447830757873298</v>
      </c>
      <c r="AH2730">
        <v>-10.011206055263401</v>
      </c>
      <c r="AI2730">
        <v>-26.944780349731399</v>
      </c>
      <c r="AJ2730">
        <v>1874.67102050781</v>
      </c>
      <c r="AK2730">
        <v>64.100215007222701</v>
      </c>
      <c r="AL2730">
        <v>0.79194260229492197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72313.683076158195</v>
      </c>
      <c r="AW2730">
        <v>291787.71767520899</v>
      </c>
      <c r="AX2730">
        <v>163834.46306178701</v>
      </c>
      <c r="AY2730">
        <v>23136.3096501976</v>
      </c>
      <c r="AZ2730">
        <v>92160.428419560194</v>
      </c>
      <c r="BA2730">
        <v>0.94840798569316798</v>
      </c>
      <c r="BB2730" s="2">
        <v>1.64642590621361E-3</v>
      </c>
      <c r="BC2730">
        <v>11.996222378585299</v>
      </c>
      <c r="BD2730">
        <v>5.16794962473507</v>
      </c>
      <c r="BE2730">
        <v>6.8282741772739497</v>
      </c>
      <c r="BF2730">
        <v>149626.33450991099</v>
      </c>
      <c r="BG2730">
        <v>51.765135815796398</v>
      </c>
      <c r="BH2730">
        <v>1216829.8866656299</v>
      </c>
      <c r="BI2730">
        <v>227362.76800020199</v>
      </c>
      <c r="BJ2730">
        <v>761794.75542043895</v>
      </c>
      <c r="BK2730">
        <v>0</v>
      </c>
      <c r="BL2730">
        <v>0</v>
      </c>
      <c r="BM2730">
        <v>0</v>
      </c>
      <c r="BN2730">
        <v>4.2076469999999997</v>
      </c>
      <c r="BO2730" s="9" t="e">
        <f>_xlfn.XLOOKUP(A2730,Thermal!A:A,Thermal!B:B)</f>
        <v>#N/A</v>
      </c>
      <c r="BP2730" s="9" t="e">
        <f>_xlfn.XLOOKUP(A2730,Thermal!A:A,Thermal!C:C)</f>
        <v>#N/A</v>
      </c>
    </row>
    <row r="2731" spans="1:68" x14ac:dyDescent="0.3">
      <c r="A2731" t="s">
        <v>2424</v>
      </c>
      <c r="B2731" t="s">
        <v>198</v>
      </c>
      <c r="C2731" t="s">
        <v>199</v>
      </c>
      <c r="D2731" t="s">
        <v>87</v>
      </c>
      <c r="E2731" t="s">
        <v>75</v>
      </c>
      <c r="F2731" t="s">
        <v>88</v>
      </c>
      <c r="G2731">
        <v>60</v>
      </c>
      <c r="H2731">
        <v>0</v>
      </c>
      <c r="J2731" s="1">
        <v>45078</v>
      </c>
      <c r="K2731" s="1">
        <v>55153</v>
      </c>
      <c r="L2731">
        <v>13.740406086304199</v>
      </c>
      <c r="M2731">
        <v>-31.927218790248801</v>
      </c>
      <c r="N2731">
        <v>-8.1581836910714607</v>
      </c>
      <c r="O2731">
        <v>60</v>
      </c>
      <c r="P2731">
        <v>60</v>
      </c>
      <c r="Q2731">
        <v>163523.38339175301</v>
      </c>
      <c r="R2731">
        <v>0</v>
      </c>
      <c r="S2731">
        <v>0</v>
      </c>
      <c r="T2731">
        <v>0.31111754830944</v>
      </c>
      <c r="U2731">
        <v>0</v>
      </c>
      <c r="V2731">
        <v>2.2468778266848299</v>
      </c>
      <c r="W2731">
        <v>2.2468778266848299</v>
      </c>
      <c r="X2731">
        <v>8760</v>
      </c>
      <c r="Y2731">
        <v>0</v>
      </c>
      <c r="Z2731">
        <v>8760</v>
      </c>
      <c r="AA2731">
        <v>0</v>
      </c>
      <c r="AB2731">
        <v>0</v>
      </c>
      <c r="AC2731">
        <v>0</v>
      </c>
      <c r="AD2731">
        <v>0</v>
      </c>
      <c r="AE2731">
        <v>3492.7970466613801</v>
      </c>
      <c r="AF2731">
        <v>42.994369186736499</v>
      </c>
      <c r="AG2731">
        <v>-33.067844502002004</v>
      </c>
      <c r="AH2731">
        <v>-10.628338646188601</v>
      </c>
      <c r="AI2731">
        <v>-25.5155143737793</v>
      </c>
      <c r="AJ2731">
        <v>1869.41455078125</v>
      </c>
      <c r="AK2731">
        <v>63.556152059253101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7065.5086798667899</v>
      </c>
      <c r="AX2731">
        <v>0</v>
      </c>
      <c r="AY2731">
        <v>0</v>
      </c>
      <c r="AZ2731">
        <v>190.61997005716</v>
      </c>
      <c r="BA2731">
        <v>1.03520529530629</v>
      </c>
      <c r="BB2731">
        <v>0.115467115578056</v>
      </c>
      <c r="BC2731">
        <v>12.618564098632101</v>
      </c>
      <c r="BD2731">
        <v>5.16794962473507</v>
      </c>
      <c r="BE2731">
        <v>7.4506153487493298</v>
      </c>
      <c r="BF2731">
        <v>0</v>
      </c>
      <c r="BG2731">
        <v>12911.535507585901</v>
      </c>
      <c r="BH2731">
        <v>0</v>
      </c>
      <c r="BI2731">
        <v>0</v>
      </c>
      <c r="BJ2731">
        <v>619.14784064237801</v>
      </c>
      <c r="BK2731">
        <v>0</v>
      </c>
      <c r="BL2731">
        <v>0</v>
      </c>
      <c r="BM2731">
        <v>0</v>
      </c>
      <c r="BN2731">
        <v>2.260408</v>
      </c>
      <c r="BO2731" s="9" t="e">
        <f>_xlfn.XLOOKUP(A2731,Thermal!A:A,Thermal!B:B)</f>
        <v>#N/A</v>
      </c>
      <c r="BP2731" s="9" t="e">
        <f>_xlfn.XLOOKUP(A2731,Thermal!A:A,Thermal!C:C)</f>
        <v>#N/A</v>
      </c>
    </row>
    <row r="2732" spans="1:68" x14ac:dyDescent="0.3">
      <c r="A2732" t="s">
        <v>2429</v>
      </c>
      <c r="B2732" t="s">
        <v>198</v>
      </c>
      <c r="C2732" t="s">
        <v>199</v>
      </c>
      <c r="D2732" t="s">
        <v>87</v>
      </c>
      <c r="E2732" t="s">
        <v>75</v>
      </c>
      <c r="F2732" t="s">
        <v>88</v>
      </c>
      <c r="G2732">
        <v>165</v>
      </c>
      <c r="H2732">
        <v>0</v>
      </c>
      <c r="J2732" s="1">
        <v>41640</v>
      </c>
      <c r="K2732" s="1">
        <v>55153</v>
      </c>
      <c r="L2732">
        <v>23.440174687432901</v>
      </c>
      <c r="M2732">
        <v>-34.426652826918101</v>
      </c>
      <c r="N2732">
        <v>-10.6859542515739</v>
      </c>
      <c r="O2732">
        <v>165</v>
      </c>
      <c r="P2732">
        <v>165</v>
      </c>
      <c r="Q2732">
        <v>315206.44984579098</v>
      </c>
      <c r="R2732">
        <v>0</v>
      </c>
      <c r="S2732">
        <v>0</v>
      </c>
      <c r="T2732">
        <v>0.21807558450641501</v>
      </c>
      <c r="U2732">
        <v>0</v>
      </c>
      <c r="V2732">
        <v>7.3884943942423797</v>
      </c>
      <c r="W2732">
        <v>7.3884943942423797</v>
      </c>
      <c r="X2732">
        <v>8760</v>
      </c>
      <c r="Y2732">
        <v>0</v>
      </c>
      <c r="Z2732">
        <v>8760</v>
      </c>
      <c r="AA2732">
        <v>0</v>
      </c>
      <c r="AB2732">
        <v>0</v>
      </c>
      <c r="AC2732">
        <v>0</v>
      </c>
      <c r="AD2732">
        <v>0</v>
      </c>
      <c r="AE2732">
        <v>103160.7853508</v>
      </c>
      <c r="AF2732">
        <v>43.034401938621997</v>
      </c>
      <c r="AG2732">
        <v>-33.067844501526103</v>
      </c>
      <c r="AH2732">
        <v>-10.5883059055061</v>
      </c>
      <c r="AI2732">
        <v>-25.3087558746338</v>
      </c>
      <c r="AJ2732">
        <v>1869.79992675781</v>
      </c>
      <c r="AK2732">
        <v>63.5499294704017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1731.5524053573599</v>
      </c>
      <c r="AX2732">
        <v>0</v>
      </c>
      <c r="AY2732">
        <v>0</v>
      </c>
      <c r="AZ2732">
        <v>4708.6411393582803</v>
      </c>
      <c r="BA2732">
        <v>1.03520529530629</v>
      </c>
      <c r="BB2732">
        <v>0.115467115578056</v>
      </c>
      <c r="BC2732">
        <v>12.618564098632101</v>
      </c>
      <c r="BD2732">
        <v>5.16794962473507</v>
      </c>
      <c r="BE2732">
        <v>7.4506153487493298</v>
      </c>
      <c r="BF2732">
        <v>0</v>
      </c>
      <c r="BG2732">
        <v>2158.7016678738901</v>
      </c>
      <c r="BH2732">
        <v>0</v>
      </c>
      <c r="BI2732">
        <v>0</v>
      </c>
      <c r="BJ2732">
        <v>1610.73336012871</v>
      </c>
      <c r="BK2732">
        <v>0</v>
      </c>
      <c r="BL2732">
        <v>0</v>
      </c>
      <c r="BM2732">
        <v>0</v>
      </c>
      <c r="BN2732">
        <v>7.3922639999999999</v>
      </c>
      <c r="BO2732" s="9" t="e">
        <f>_xlfn.XLOOKUP(A2732,Thermal!A:A,Thermal!B:B)</f>
        <v>#N/A</v>
      </c>
      <c r="BP2732" s="9" t="e">
        <f>_xlfn.XLOOKUP(A2732,Thermal!A:A,Thermal!C:C)</f>
        <v>#N/A</v>
      </c>
    </row>
    <row r="2733" spans="1:68" x14ac:dyDescent="0.3">
      <c r="A2733" t="s">
        <v>2430</v>
      </c>
      <c r="B2733" t="s">
        <v>198</v>
      </c>
      <c r="C2733" t="s">
        <v>199</v>
      </c>
      <c r="D2733" t="s">
        <v>87</v>
      </c>
      <c r="E2733" t="s">
        <v>75</v>
      </c>
      <c r="F2733" t="s">
        <v>88</v>
      </c>
      <c r="G2733">
        <v>100.80999755859401</v>
      </c>
      <c r="H2733">
        <v>0</v>
      </c>
      <c r="J2733" s="1">
        <v>43020</v>
      </c>
      <c r="K2733" s="1">
        <v>55153</v>
      </c>
      <c r="L2733">
        <v>23.778415466004599</v>
      </c>
      <c r="M2733">
        <v>-33.878888020540899</v>
      </c>
      <c r="N2733">
        <v>-9.3087664155879608</v>
      </c>
      <c r="O2733">
        <v>100.80999755859401</v>
      </c>
      <c r="P2733">
        <v>100.80999755859401</v>
      </c>
      <c r="Q2733">
        <v>157231.75759024199</v>
      </c>
      <c r="R2733">
        <v>0</v>
      </c>
      <c r="S2733">
        <v>0</v>
      </c>
      <c r="T2733">
        <v>0.17804613837718899</v>
      </c>
      <c r="U2733">
        <v>0</v>
      </c>
      <c r="V2733">
        <v>3.7387222234765098</v>
      </c>
      <c r="W2733">
        <v>3.7387222234765098</v>
      </c>
      <c r="X2733">
        <v>8760</v>
      </c>
      <c r="Y2733">
        <v>0</v>
      </c>
      <c r="Z2733">
        <v>8760</v>
      </c>
      <c r="AA2733">
        <v>0</v>
      </c>
      <c r="AB2733">
        <v>0</v>
      </c>
      <c r="AC2733">
        <v>0</v>
      </c>
      <c r="AD2733">
        <v>0</v>
      </c>
      <c r="AE2733">
        <v>49622.497468471498</v>
      </c>
      <c r="AF2733">
        <v>43.290258310371897</v>
      </c>
      <c r="AG2733">
        <v>-33.067844501526103</v>
      </c>
      <c r="AH2733">
        <v>-10.3324495328055</v>
      </c>
      <c r="AI2733">
        <v>-25.347162246704102</v>
      </c>
      <c r="AJ2733">
        <v>1871.94140625</v>
      </c>
      <c r="AK2733">
        <v>63.658321086322402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196.78111720085101</v>
      </c>
      <c r="AX2733">
        <v>0</v>
      </c>
      <c r="AY2733">
        <v>0</v>
      </c>
      <c r="AZ2733">
        <v>5242.9848644351596</v>
      </c>
      <c r="BA2733">
        <v>1.03520529530629</v>
      </c>
      <c r="BB2733">
        <v>0.115467115578056</v>
      </c>
      <c r="BC2733">
        <v>12.618564098632101</v>
      </c>
      <c r="BD2733">
        <v>5.16794962473507</v>
      </c>
      <c r="BE2733">
        <v>7.4506153487493298</v>
      </c>
      <c r="BF2733">
        <v>0</v>
      </c>
      <c r="BG2733">
        <v>236.28341448074201</v>
      </c>
      <c r="BH2733">
        <v>0</v>
      </c>
      <c r="BI2733">
        <v>0</v>
      </c>
      <c r="BJ2733">
        <v>1551.8542382697301</v>
      </c>
      <c r="BK2733">
        <v>0</v>
      </c>
      <c r="BL2733">
        <v>0</v>
      </c>
      <c r="BM2733">
        <v>0</v>
      </c>
      <c r="BN2733">
        <v>3.74051</v>
      </c>
      <c r="BO2733" s="9" t="e">
        <f>_xlfn.XLOOKUP(A2733,Thermal!A:A,Thermal!B:B)</f>
        <v>#N/A</v>
      </c>
      <c r="BP2733" s="9" t="e">
        <f>_xlfn.XLOOKUP(A2733,Thermal!A:A,Thermal!C:C)</f>
        <v>#N/A</v>
      </c>
    </row>
    <row r="2734" spans="1:68" x14ac:dyDescent="0.3">
      <c r="A2734" t="s">
        <v>2431</v>
      </c>
      <c r="B2734" t="s">
        <v>198</v>
      </c>
      <c r="C2734" t="s">
        <v>199</v>
      </c>
      <c r="D2734" t="s">
        <v>87</v>
      </c>
      <c r="E2734" t="s">
        <v>75</v>
      </c>
      <c r="F2734" t="s">
        <v>88</v>
      </c>
      <c r="G2734">
        <v>152</v>
      </c>
      <c r="H2734">
        <v>0</v>
      </c>
      <c r="J2734" s="1">
        <v>42710</v>
      </c>
      <c r="K2734" s="1">
        <v>55153</v>
      </c>
      <c r="L2734">
        <v>23.763407606214901</v>
      </c>
      <c r="M2734">
        <v>-33.716239476723402</v>
      </c>
      <c r="N2734">
        <v>-9.5704362798414593</v>
      </c>
      <c r="O2734">
        <v>152</v>
      </c>
      <c r="P2734">
        <v>152</v>
      </c>
      <c r="Q2734">
        <v>240634.84895986301</v>
      </c>
      <c r="R2734">
        <v>0</v>
      </c>
      <c r="S2734">
        <v>0</v>
      </c>
      <c r="T2734">
        <v>0.180721918528961</v>
      </c>
      <c r="U2734">
        <v>0</v>
      </c>
      <c r="V2734">
        <v>5.7183041643591803</v>
      </c>
      <c r="W2734">
        <v>5.7183041643591803</v>
      </c>
      <c r="X2734">
        <v>8760</v>
      </c>
      <c r="Y2734">
        <v>0</v>
      </c>
      <c r="Z2734">
        <v>8760</v>
      </c>
      <c r="AA2734">
        <v>0</v>
      </c>
      <c r="AB2734">
        <v>0</v>
      </c>
      <c r="AC2734">
        <v>0</v>
      </c>
      <c r="AD2734">
        <v>0</v>
      </c>
      <c r="AE2734">
        <v>77421.503625869795</v>
      </c>
      <c r="AF2734">
        <v>43.148998027263303</v>
      </c>
      <c r="AG2734">
        <v>-33.067844501526103</v>
      </c>
      <c r="AH2734">
        <v>-10.4737098053123</v>
      </c>
      <c r="AI2734">
        <v>-25.454502105712901</v>
      </c>
      <c r="AJ2734">
        <v>1871.48706054688</v>
      </c>
      <c r="AK2734">
        <v>63.650047790672097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306.28000390529598</v>
      </c>
      <c r="AX2734">
        <v>0</v>
      </c>
      <c r="AY2734">
        <v>0</v>
      </c>
      <c r="AZ2734">
        <v>7611.4274546057004</v>
      </c>
      <c r="BA2734">
        <v>1.03520529530629</v>
      </c>
      <c r="BB2734">
        <v>0.115467115578056</v>
      </c>
      <c r="BC2734">
        <v>12.618564098632101</v>
      </c>
      <c r="BD2734">
        <v>5.16794962473507</v>
      </c>
      <c r="BE2734">
        <v>7.4506153487493298</v>
      </c>
      <c r="BF2734">
        <v>0</v>
      </c>
      <c r="BG2734">
        <v>371.60054891556501</v>
      </c>
      <c r="BH2734">
        <v>0</v>
      </c>
      <c r="BI2734">
        <v>0</v>
      </c>
      <c r="BJ2734">
        <v>3098.3506187365801</v>
      </c>
      <c r="BK2734">
        <v>0</v>
      </c>
      <c r="BL2734">
        <v>0</v>
      </c>
      <c r="BM2734">
        <v>0</v>
      </c>
      <c r="BN2734">
        <v>5.7217739999999999</v>
      </c>
      <c r="BO2734" s="9" t="e">
        <f>_xlfn.XLOOKUP(A2734,Thermal!A:A,Thermal!B:B)</f>
        <v>#N/A</v>
      </c>
      <c r="BP2734" s="9" t="e">
        <f>_xlfn.XLOOKUP(A2734,Thermal!A:A,Thermal!C:C)</f>
        <v>#N/A</v>
      </c>
    </row>
    <row r="2735" spans="1:68" x14ac:dyDescent="0.3">
      <c r="A2735" t="s">
        <v>2434</v>
      </c>
      <c r="B2735" t="s">
        <v>148</v>
      </c>
      <c r="C2735" t="s">
        <v>149</v>
      </c>
      <c r="D2735" t="s">
        <v>150</v>
      </c>
      <c r="E2735" t="s">
        <v>75</v>
      </c>
      <c r="F2735" t="s">
        <v>133</v>
      </c>
      <c r="G2735">
        <v>22.5</v>
      </c>
      <c r="H2735">
        <v>0</v>
      </c>
      <c r="J2735" s="1">
        <v>45231</v>
      </c>
      <c r="K2735" s="1">
        <v>56614</v>
      </c>
      <c r="L2735">
        <v>73.904415592998802</v>
      </c>
      <c r="M2735">
        <v>14.0972586941665</v>
      </c>
      <c r="N2735">
        <v>4.5062011476211401</v>
      </c>
      <c r="O2735">
        <v>22.5</v>
      </c>
      <c r="P2735">
        <v>22.5</v>
      </c>
      <c r="Q2735">
        <v>50219.369988180697</v>
      </c>
      <c r="R2735">
        <v>0</v>
      </c>
      <c r="S2735">
        <v>0</v>
      </c>
      <c r="T2735">
        <v>0.254791324139655</v>
      </c>
      <c r="U2735">
        <v>0</v>
      </c>
      <c r="V2735">
        <v>3.7114339201615998</v>
      </c>
      <c r="W2735">
        <v>3.7114339201615998</v>
      </c>
      <c r="X2735">
        <v>8760</v>
      </c>
      <c r="Y2735">
        <v>0</v>
      </c>
      <c r="Z2735">
        <v>8760</v>
      </c>
      <c r="AA2735">
        <v>0</v>
      </c>
      <c r="AB2735">
        <v>0</v>
      </c>
      <c r="AC2735">
        <v>0</v>
      </c>
      <c r="AD2735">
        <v>0</v>
      </c>
      <c r="AE2735">
        <v>73.057500839233398</v>
      </c>
      <c r="AF2735">
        <v>97.810694071032202</v>
      </c>
      <c r="AG2735">
        <v>10.902654684287899</v>
      </c>
      <c r="AH2735">
        <v>0.217487044671373</v>
      </c>
      <c r="AI2735">
        <v>-25.1868705749512</v>
      </c>
      <c r="AJ2735">
        <v>771.79602050781295</v>
      </c>
      <c r="AK2735">
        <v>69.679308345496096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116.056520462036</v>
      </c>
      <c r="AX2735">
        <v>0</v>
      </c>
      <c r="AY2735">
        <v>0</v>
      </c>
      <c r="AZ2735">
        <v>73.057469826191706</v>
      </c>
      <c r="BA2735">
        <v>1.86589867746269</v>
      </c>
      <c r="BB2735" s="2">
        <v>7.8725721145852696E-3</v>
      </c>
      <c r="BC2735">
        <v>35.085696216738398</v>
      </c>
      <c r="BD2735">
        <v>35.060037663933798</v>
      </c>
      <c r="BE2735">
        <v>35.060036701610898</v>
      </c>
      <c r="BF2735">
        <v>0</v>
      </c>
      <c r="BG2735">
        <v>0.129104433581233</v>
      </c>
      <c r="BH2735">
        <v>0</v>
      </c>
      <c r="BI2735">
        <v>0</v>
      </c>
      <c r="BJ2735">
        <v>405.264968760584</v>
      </c>
      <c r="BK2735">
        <v>0</v>
      </c>
      <c r="BL2735">
        <v>0</v>
      </c>
      <c r="BM2735">
        <v>0</v>
      </c>
      <c r="BN2735">
        <v>3.7118389999999999</v>
      </c>
      <c r="BO2735" s="9" t="e">
        <f>_xlfn.XLOOKUP(A2735,Thermal!A:A,Thermal!B:B)</f>
        <v>#N/A</v>
      </c>
      <c r="BP2735" s="9" t="e">
        <f>_xlfn.XLOOKUP(A2735,Thermal!A:A,Thermal!C:C)</f>
        <v>#N/A</v>
      </c>
    </row>
    <row r="2736" spans="1:68" x14ac:dyDescent="0.3">
      <c r="A2736" t="s">
        <v>2439</v>
      </c>
      <c r="B2736" t="s">
        <v>386</v>
      </c>
      <c r="C2736" t="s">
        <v>387</v>
      </c>
      <c r="D2736" t="s">
        <v>237</v>
      </c>
      <c r="E2736" t="s">
        <v>167</v>
      </c>
      <c r="F2736" t="s">
        <v>167</v>
      </c>
      <c r="G2736">
        <v>0.89999997615814198</v>
      </c>
      <c r="H2736">
        <v>0</v>
      </c>
      <c r="J2736" s="1">
        <v>1461</v>
      </c>
      <c r="K2736" s="1">
        <v>55153</v>
      </c>
      <c r="L2736">
        <v>109.962806610223</v>
      </c>
      <c r="M2736">
        <v>23.182326772063998</v>
      </c>
      <c r="N2736">
        <v>0.68260642904929802</v>
      </c>
      <c r="O2736">
        <v>0.89999997615814198</v>
      </c>
      <c r="P2736">
        <v>0.89999997615814198</v>
      </c>
      <c r="Q2736">
        <v>6221.5807489361596</v>
      </c>
      <c r="R2736">
        <v>0</v>
      </c>
      <c r="S2736">
        <v>0</v>
      </c>
      <c r="T2736">
        <v>0.78914014624082096</v>
      </c>
      <c r="U2736">
        <v>0</v>
      </c>
      <c r="V2736">
        <v>0.68414354063260097</v>
      </c>
      <c r="W2736">
        <v>0.68414354063260097</v>
      </c>
      <c r="X2736">
        <v>0</v>
      </c>
      <c r="Y2736">
        <v>0</v>
      </c>
      <c r="Z2736">
        <v>5463</v>
      </c>
      <c r="AA2736">
        <v>3297</v>
      </c>
      <c r="AB2736">
        <v>0</v>
      </c>
      <c r="AC2736">
        <v>0</v>
      </c>
      <c r="AD2736">
        <v>0</v>
      </c>
      <c r="AE2736">
        <v>0</v>
      </c>
      <c r="AF2736">
        <v>108.566663087522</v>
      </c>
      <c r="AG2736">
        <v>21.392404454362602</v>
      </c>
      <c r="AH2736">
        <v>0.48370631585284601</v>
      </c>
      <c r="AI2736">
        <v>-32.744426727294901</v>
      </c>
      <c r="AJ2736">
        <v>2328.02026367188</v>
      </c>
      <c r="AK2736">
        <v>109.717907071867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567.85583269689198</v>
      </c>
      <c r="AW2736">
        <v>741.52540198230395</v>
      </c>
      <c r="AX2736">
        <v>23.046963091939698</v>
      </c>
      <c r="AY2736">
        <v>281.46051326394098</v>
      </c>
      <c r="AZ2736">
        <v>283.31537552480597</v>
      </c>
      <c r="BA2736" s="2">
        <v>1.1682850077027801E-3</v>
      </c>
      <c r="BB2736" s="2">
        <v>1.1676542356017601E-3</v>
      </c>
      <c r="BC2736">
        <v>1.4928803976332301</v>
      </c>
      <c r="BD2736" s="2">
        <v>3.1824214840017198E-2</v>
      </c>
      <c r="BE2736">
        <v>2.0045076593731901</v>
      </c>
      <c r="BF2736">
        <v>0.106065550429946</v>
      </c>
      <c r="BG2736">
        <v>1.90130927285533</v>
      </c>
      <c r="BH2736">
        <v>2.87731938229535</v>
      </c>
      <c r="BI2736">
        <v>9.6385655396773004E-2</v>
      </c>
      <c r="BJ2736" s="2">
        <v>9.4429955202571095E-2</v>
      </c>
      <c r="BK2736">
        <v>0</v>
      </c>
      <c r="BL2736">
        <v>0</v>
      </c>
      <c r="BM2736">
        <v>0</v>
      </c>
      <c r="BN2736">
        <v>0.6841486</v>
      </c>
      <c r="BO2736" s="9" t="e">
        <f>_xlfn.XLOOKUP(A2736,Thermal!A:A,Thermal!B:B)</f>
        <v>#N/A</v>
      </c>
      <c r="BP2736" s="9" t="e">
        <f>_xlfn.XLOOKUP(A2736,Thermal!A:A,Thermal!C:C)</f>
        <v>#N/A</v>
      </c>
    </row>
    <row r="2737" spans="1:68" x14ac:dyDescent="0.3">
      <c r="A2737" t="s">
        <v>2440</v>
      </c>
      <c r="B2737" t="s">
        <v>386</v>
      </c>
      <c r="C2737" t="s">
        <v>387</v>
      </c>
      <c r="D2737" t="s">
        <v>237</v>
      </c>
      <c r="E2737" t="s">
        <v>167</v>
      </c>
      <c r="F2737" t="s">
        <v>167</v>
      </c>
      <c r="G2737">
        <v>0.30000001192092901</v>
      </c>
      <c r="H2737">
        <v>0.28000000119209301</v>
      </c>
      <c r="J2737" s="1">
        <v>1248</v>
      </c>
      <c r="K2737" s="1">
        <v>55153</v>
      </c>
      <c r="L2737">
        <v>109.99426260083401</v>
      </c>
      <c r="M2737">
        <v>23.206183118845999</v>
      </c>
      <c r="N2737">
        <v>0.686800182744145</v>
      </c>
      <c r="O2737">
        <v>0.30000001192092901</v>
      </c>
      <c r="P2737">
        <v>0.30000001192092901</v>
      </c>
      <c r="Q2737">
        <v>2071.0784265205102</v>
      </c>
      <c r="R2737">
        <v>0</v>
      </c>
      <c r="S2737">
        <v>0</v>
      </c>
      <c r="T2737">
        <v>0.78808156142890895</v>
      </c>
      <c r="U2737">
        <v>0</v>
      </c>
      <c r="V2737">
        <v>0.22780780430942699</v>
      </c>
      <c r="W2737">
        <v>0.22780780430942699</v>
      </c>
      <c r="X2737">
        <v>0</v>
      </c>
      <c r="Y2737">
        <v>0</v>
      </c>
      <c r="Z2737">
        <v>5436</v>
      </c>
      <c r="AA2737">
        <v>3324</v>
      </c>
      <c r="AB2737">
        <v>0</v>
      </c>
      <c r="AC2737">
        <v>0</v>
      </c>
      <c r="AD2737">
        <v>0</v>
      </c>
      <c r="AE2737">
        <v>0</v>
      </c>
      <c r="AF2737">
        <v>108.566663087522</v>
      </c>
      <c r="AG2737">
        <v>21.392404454362602</v>
      </c>
      <c r="AH2737">
        <v>0.48370631585284601</v>
      </c>
      <c r="AI2737">
        <v>-32.744426727294901</v>
      </c>
      <c r="AJ2737">
        <v>2328.02026367188</v>
      </c>
      <c r="AK2737">
        <v>109.717907071867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189.76407477818401</v>
      </c>
      <c r="AW2737">
        <v>244.92378332163199</v>
      </c>
      <c r="AX2737">
        <v>7.6177409579977402</v>
      </c>
      <c r="AY2737">
        <v>96.115467252209797</v>
      </c>
      <c r="AZ2737">
        <v>93.461032996987299</v>
      </c>
      <c r="BA2737" s="2">
        <v>1.1682850077027801E-3</v>
      </c>
      <c r="BB2737" s="2">
        <v>1.1676542356017601E-3</v>
      </c>
      <c r="BC2737">
        <v>1.4928803976332301</v>
      </c>
      <c r="BD2737" s="2">
        <v>3.1824214840017198E-2</v>
      </c>
      <c r="BE2737">
        <v>2.0045076593731901</v>
      </c>
      <c r="BF2737">
        <v>0.32896587763225699</v>
      </c>
      <c r="BG2737">
        <v>0.33996004966404297</v>
      </c>
      <c r="BH2737">
        <v>1.0748458011062201</v>
      </c>
      <c r="BI2737" s="2">
        <v>3.29129117542237E-2</v>
      </c>
      <c r="BJ2737" s="2">
        <v>3.1152727664444799E-2</v>
      </c>
      <c r="BK2737">
        <v>0</v>
      </c>
      <c r="BL2737">
        <v>0</v>
      </c>
      <c r="BM2737">
        <v>0</v>
      </c>
      <c r="BN2737">
        <v>0.2278096</v>
      </c>
      <c r="BO2737" s="9" t="e">
        <f>_xlfn.XLOOKUP(A2737,Thermal!A:A,Thermal!B:B)</f>
        <v>#N/A</v>
      </c>
      <c r="BP2737" s="9" t="e">
        <f>_xlfn.XLOOKUP(A2737,Thermal!A:A,Thermal!C:C)</f>
        <v>#N/A</v>
      </c>
    </row>
    <row r="2738" spans="1:68" x14ac:dyDescent="0.3">
      <c r="A2738" t="s">
        <v>2441</v>
      </c>
      <c r="B2738" t="s">
        <v>78</v>
      </c>
      <c r="C2738" t="s">
        <v>79</v>
      </c>
      <c r="D2738" t="s">
        <v>80</v>
      </c>
      <c r="E2738" t="s">
        <v>167</v>
      </c>
      <c r="F2738" t="s">
        <v>167</v>
      </c>
      <c r="G2738">
        <v>3011</v>
      </c>
      <c r="H2738">
        <v>0</v>
      </c>
      <c r="J2738" s="1">
        <v>27729</v>
      </c>
      <c r="K2738" s="1">
        <v>55153</v>
      </c>
      <c r="L2738">
        <v>108.720141888399</v>
      </c>
      <c r="M2738">
        <v>12.942576302551</v>
      </c>
      <c r="N2738">
        <v>-3.7667619968157302</v>
      </c>
      <c r="O2738">
        <v>2779</v>
      </c>
      <c r="P2738">
        <v>2779</v>
      </c>
      <c r="Q2738">
        <v>11392276.845584899</v>
      </c>
      <c r="R2738">
        <v>0</v>
      </c>
      <c r="S2738">
        <v>0</v>
      </c>
      <c r="T2738">
        <v>0.46796985404166302</v>
      </c>
      <c r="U2738">
        <v>0</v>
      </c>
      <c r="V2738">
        <v>1238.5699555717699</v>
      </c>
      <c r="W2738">
        <v>1238.5699555717699</v>
      </c>
      <c r="X2738">
        <v>0</v>
      </c>
      <c r="Y2738">
        <v>0</v>
      </c>
      <c r="Z2738">
        <v>12</v>
      </c>
      <c r="AA2738">
        <v>8748</v>
      </c>
      <c r="AB2738">
        <v>0</v>
      </c>
      <c r="AC2738">
        <v>0</v>
      </c>
      <c r="AD2738">
        <v>0</v>
      </c>
      <c r="AE2738">
        <v>0</v>
      </c>
      <c r="AF2738">
        <v>99.012980207780501</v>
      </c>
      <c r="AG2738">
        <v>14.2590457747225</v>
      </c>
      <c r="AH2738">
        <v>-1.9366178551336899</v>
      </c>
      <c r="AI2738">
        <v>-28.415218353271499</v>
      </c>
      <c r="AJ2738">
        <v>1004.64117431641</v>
      </c>
      <c r="AK2738">
        <v>80.662550782472096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323978.88424301101</v>
      </c>
      <c r="AW2738">
        <v>3541991.3279037499</v>
      </c>
      <c r="AX2738">
        <v>517792.17026114499</v>
      </c>
      <c r="AY2738">
        <v>963536.48856794799</v>
      </c>
      <c r="AZ2738">
        <v>4121797.4377889601</v>
      </c>
      <c r="BA2738" s="2">
        <v>1.38214696060892E-4</v>
      </c>
      <c r="BB2738" s="2">
        <v>1.3721469679026801E-4</v>
      </c>
      <c r="BC2738">
        <v>1.4044060349899999E-4</v>
      </c>
      <c r="BD2738" s="2">
        <v>1.3944165658055601E-4</v>
      </c>
      <c r="BE2738" s="2">
        <v>1.3842035504974001E-4</v>
      </c>
      <c r="BF2738">
        <v>44.2023791080683</v>
      </c>
      <c r="BG2738">
        <v>484.18770880531503</v>
      </c>
      <c r="BH2738">
        <v>71.758965572473201</v>
      </c>
      <c r="BI2738">
        <v>134.36561220751901</v>
      </c>
      <c r="BJ2738">
        <v>556.012145513669</v>
      </c>
      <c r="BK2738">
        <v>0</v>
      </c>
      <c r="BL2738">
        <v>0</v>
      </c>
      <c r="BM2738">
        <v>0</v>
      </c>
      <c r="BN2738">
        <v>1238.5709999999999</v>
      </c>
      <c r="BO2738" s="9" t="e">
        <f>_xlfn.XLOOKUP(A2738,Thermal!A:A,Thermal!B:B)</f>
        <v>#N/A</v>
      </c>
      <c r="BP2738" s="9" t="e">
        <f>_xlfn.XLOOKUP(A2738,Thermal!A:A,Thermal!C:C)</f>
        <v>#N/A</v>
      </c>
    </row>
    <row r="2739" spans="1:68" x14ac:dyDescent="0.3">
      <c r="A2739" t="s">
        <v>2442</v>
      </c>
      <c r="B2739" t="s">
        <v>148</v>
      </c>
      <c r="C2739" t="s">
        <v>149</v>
      </c>
      <c r="D2739" t="s">
        <v>150</v>
      </c>
      <c r="E2739" t="s">
        <v>75</v>
      </c>
      <c r="F2739" t="s">
        <v>133</v>
      </c>
      <c r="G2739">
        <v>14</v>
      </c>
      <c r="H2739">
        <v>0</v>
      </c>
      <c r="J2739" s="1">
        <v>45017</v>
      </c>
      <c r="K2739" s="1">
        <v>56614</v>
      </c>
      <c r="L2739">
        <v>61.195427961238899</v>
      </c>
      <c r="M2739">
        <v>13.0125243925678</v>
      </c>
      <c r="N2739">
        <v>-7.4219952804185096</v>
      </c>
      <c r="O2739">
        <v>14</v>
      </c>
      <c r="P2739">
        <v>14</v>
      </c>
      <c r="Q2739">
        <v>30786.1357562421</v>
      </c>
      <c r="R2739">
        <v>0</v>
      </c>
      <c r="S2739">
        <v>0</v>
      </c>
      <c r="T2739">
        <v>0.251028504207364</v>
      </c>
      <c r="U2739">
        <v>0</v>
      </c>
      <c r="V2739">
        <v>1.8839713700596401</v>
      </c>
      <c r="W2739">
        <v>1.8839713700596401</v>
      </c>
      <c r="X2739">
        <v>8760</v>
      </c>
      <c r="Y2739">
        <v>0</v>
      </c>
      <c r="Z2739">
        <v>8760</v>
      </c>
      <c r="AA2739">
        <v>0</v>
      </c>
      <c r="AB2739">
        <v>0</v>
      </c>
      <c r="AC2739">
        <v>0</v>
      </c>
      <c r="AD2739">
        <v>0</v>
      </c>
      <c r="AE2739">
        <v>506.93025767803198</v>
      </c>
      <c r="AF2739">
        <v>86.233902472810499</v>
      </c>
      <c r="AG2739">
        <v>10.0882242115789</v>
      </c>
      <c r="AH2739">
        <v>-10.5448740599952</v>
      </c>
      <c r="AI2739">
        <v>-49.227325439453097</v>
      </c>
      <c r="AJ2739">
        <v>742.83721923828102</v>
      </c>
      <c r="AK2739">
        <v>68.138343150579502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1239.2737184315899</v>
      </c>
      <c r="AX2739">
        <v>0</v>
      </c>
      <c r="AY2739">
        <v>0</v>
      </c>
      <c r="AZ2739">
        <v>506.93028301466302</v>
      </c>
      <c r="BA2739">
        <v>1.86589867746269</v>
      </c>
      <c r="BB2739" s="2">
        <v>7.8725721145852696E-3</v>
      </c>
      <c r="BC2739">
        <v>35.085696216738398</v>
      </c>
      <c r="BD2739">
        <v>35.060037663933798</v>
      </c>
      <c r="BE2739">
        <v>35.060036701610898</v>
      </c>
      <c r="BF2739">
        <v>0</v>
      </c>
      <c r="BG2739">
        <v>1.3611646888020901</v>
      </c>
      <c r="BH2739">
        <v>0</v>
      </c>
      <c r="BI2739">
        <v>0</v>
      </c>
      <c r="BJ2739">
        <v>28377.7814155058</v>
      </c>
      <c r="BK2739">
        <v>0</v>
      </c>
      <c r="BL2739">
        <v>0</v>
      </c>
      <c r="BM2739">
        <v>0</v>
      </c>
      <c r="BN2739">
        <v>1.9123509999999999</v>
      </c>
      <c r="BO2739" s="9" t="e">
        <f>_xlfn.XLOOKUP(A2739,Thermal!A:A,Thermal!B:B)</f>
        <v>#N/A</v>
      </c>
      <c r="BP2739" s="9" t="e">
        <f>_xlfn.XLOOKUP(A2739,Thermal!A:A,Thermal!C:C)</f>
        <v>#N/A</v>
      </c>
    </row>
    <row r="2740" spans="1:68" x14ac:dyDescent="0.3">
      <c r="A2740" t="s">
        <v>2443</v>
      </c>
      <c r="B2740" t="s">
        <v>148</v>
      </c>
      <c r="C2740" t="s">
        <v>149</v>
      </c>
      <c r="D2740" t="s">
        <v>150</v>
      </c>
      <c r="E2740" t="s">
        <v>75</v>
      </c>
      <c r="F2740" t="s">
        <v>133</v>
      </c>
      <c r="G2740">
        <v>75</v>
      </c>
      <c r="H2740">
        <v>0</v>
      </c>
      <c r="J2740" s="1">
        <v>45231</v>
      </c>
      <c r="K2740" s="1">
        <v>56614</v>
      </c>
      <c r="L2740">
        <v>64.6388865972839</v>
      </c>
      <c r="M2740">
        <v>13.1599230394839</v>
      </c>
      <c r="N2740">
        <v>-3.8059426462913</v>
      </c>
      <c r="O2740">
        <v>75</v>
      </c>
      <c r="P2740">
        <v>75</v>
      </c>
      <c r="Q2740">
        <v>166975.26747119401</v>
      </c>
      <c r="R2740">
        <v>0</v>
      </c>
      <c r="S2740">
        <v>0</v>
      </c>
      <c r="T2740">
        <v>0.25414804790097401</v>
      </c>
      <c r="U2740">
        <v>0</v>
      </c>
      <c r="V2740">
        <v>10.7930960286025</v>
      </c>
      <c r="W2740">
        <v>10.7930960286025</v>
      </c>
      <c r="X2740">
        <v>8760</v>
      </c>
      <c r="Y2740">
        <v>0</v>
      </c>
      <c r="Z2740">
        <v>8760</v>
      </c>
      <c r="AA2740">
        <v>0</v>
      </c>
      <c r="AB2740">
        <v>0</v>
      </c>
      <c r="AC2740">
        <v>0</v>
      </c>
      <c r="AD2740">
        <v>0</v>
      </c>
      <c r="AE2740">
        <v>666.157690048218</v>
      </c>
      <c r="AF2740">
        <v>88.8573220159535</v>
      </c>
      <c r="AG2740">
        <v>10.4398174361638</v>
      </c>
      <c r="AH2740">
        <v>-8.2730502705604305</v>
      </c>
      <c r="AI2740">
        <v>-31.596519470214801</v>
      </c>
      <c r="AJ2740">
        <v>748.77099609375</v>
      </c>
      <c r="AK2740">
        <v>69.488796997367999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213.73445892333999</v>
      </c>
      <c r="AX2740">
        <v>0</v>
      </c>
      <c r="AY2740">
        <v>0</v>
      </c>
      <c r="AZ2740">
        <v>645.23278179764702</v>
      </c>
      <c r="BA2740">
        <v>1.86589867746269</v>
      </c>
      <c r="BB2740" s="2">
        <v>7.8725721145852696E-3</v>
      </c>
      <c r="BC2740">
        <v>35.085696216738398</v>
      </c>
      <c r="BD2740">
        <v>35.060037663933798</v>
      </c>
      <c r="BE2740">
        <v>35.060036701610898</v>
      </c>
      <c r="BF2740">
        <v>0</v>
      </c>
      <c r="BG2740">
        <v>0.23802011553198099</v>
      </c>
      <c r="BH2740">
        <v>0</v>
      </c>
      <c r="BI2740">
        <v>0</v>
      </c>
      <c r="BJ2740">
        <v>34604.212913665397</v>
      </c>
      <c r="BK2740">
        <v>0</v>
      </c>
      <c r="BL2740">
        <v>0</v>
      </c>
      <c r="BM2740">
        <v>0</v>
      </c>
      <c r="BN2740">
        <v>10.8277</v>
      </c>
      <c r="BO2740" s="9" t="e">
        <f>_xlfn.XLOOKUP(A2740,Thermal!A:A,Thermal!B:B)</f>
        <v>#N/A</v>
      </c>
      <c r="BP2740" s="9" t="e">
        <f>_xlfn.XLOOKUP(A2740,Thermal!A:A,Thermal!C:C)</f>
        <v>#N/A</v>
      </c>
    </row>
    <row r="2741" spans="1:68" x14ac:dyDescent="0.3">
      <c r="A2741" t="s">
        <v>2444</v>
      </c>
      <c r="B2741" t="s">
        <v>148</v>
      </c>
      <c r="C2741" t="s">
        <v>149</v>
      </c>
      <c r="D2741" t="s">
        <v>150</v>
      </c>
      <c r="E2741" t="s">
        <v>75</v>
      </c>
      <c r="F2741" t="s">
        <v>133</v>
      </c>
      <c r="G2741">
        <v>25</v>
      </c>
      <c r="H2741">
        <v>0</v>
      </c>
      <c r="J2741" s="1">
        <v>44866</v>
      </c>
      <c r="K2741" s="1">
        <v>56614</v>
      </c>
      <c r="L2741">
        <v>63.244994848675397</v>
      </c>
      <c r="M2741">
        <v>12.954699584948701</v>
      </c>
      <c r="N2741">
        <v>-5.1060025343882902</v>
      </c>
      <c r="O2741">
        <v>25</v>
      </c>
      <c r="P2741">
        <v>25</v>
      </c>
      <c r="Q2741">
        <v>55431.975138243302</v>
      </c>
      <c r="R2741">
        <v>0</v>
      </c>
      <c r="S2741">
        <v>0</v>
      </c>
      <c r="T2741">
        <v>0.25311404172598301</v>
      </c>
      <c r="U2741">
        <v>0</v>
      </c>
      <c r="V2741">
        <v>3.5057956154966101</v>
      </c>
      <c r="W2741">
        <v>3.5057956154966101</v>
      </c>
      <c r="X2741">
        <v>8760</v>
      </c>
      <c r="Y2741">
        <v>0</v>
      </c>
      <c r="Z2741">
        <v>8760</v>
      </c>
      <c r="AA2741">
        <v>0</v>
      </c>
      <c r="AB2741">
        <v>0</v>
      </c>
      <c r="AC2741">
        <v>0</v>
      </c>
      <c r="AD2741">
        <v>0</v>
      </c>
      <c r="AE2741">
        <v>448.49986076354998</v>
      </c>
      <c r="AF2741">
        <v>87.693663634405098</v>
      </c>
      <c r="AG2741">
        <v>10.0882242115789</v>
      </c>
      <c r="AH2741">
        <v>-9.0851129452069497</v>
      </c>
      <c r="AI2741">
        <v>-36.074615478515597</v>
      </c>
      <c r="AJ2741">
        <v>745.01953125</v>
      </c>
      <c r="AK2741">
        <v>68.599472697690601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2730.6919532418301</v>
      </c>
      <c r="AX2741">
        <v>0</v>
      </c>
      <c r="AY2741">
        <v>0</v>
      </c>
      <c r="AZ2741">
        <v>448.499848429579</v>
      </c>
      <c r="BA2741">
        <v>1.86589867746269</v>
      </c>
      <c r="BB2741" s="2">
        <v>7.8725721145852696E-3</v>
      </c>
      <c r="BC2741">
        <v>35.085696216738398</v>
      </c>
      <c r="BD2741">
        <v>35.060037663933798</v>
      </c>
      <c r="BE2741">
        <v>35.060036701610898</v>
      </c>
      <c r="BF2741">
        <v>0</v>
      </c>
      <c r="BG2741">
        <v>2.9870636945270199</v>
      </c>
      <c r="BH2741">
        <v>0</v>
      </c>
      <c r="BI2741">
        <v>0</v>
      </c>
      <c r="BJ2741">
        <v>24757.938469441699</v>
      </c>
      <c r="BK2741">
        <v>0</v>
      </c>
      <c r="BL2741">
        <v>0</v>
      </c>
      <c r="BM2741">
        <v>0</v>
      </c>
      <c r="BN2741">
        <v>3.5305559999999998</v>
      </c>
      <c r="BO2741" s="9" t="e">
        <f>_xlfn.XLOOKUP(A2741,Thermal!A:A,Thermal!B:B)</f>
        <v>#N/A</v>
      </c>
      <c r="BP2741" s="9" t="e">
        <f>_xlfn.XLOOKUP(A2741,Thermal!A:A,Thermal!C:C)</f>
        <v>#N/A</v>
      </c>
    </row>
    <row r="2742" spans="1:68" x14ac:dyDescent="0.3">
      <c r="A2742" t="s">
        <v>2445</v>
      </c>
      <c r="B2742" t="s">
        <v>132</v>
      </c>
      <c r="C2742" t="s">
        <v>97</v>
      </c>
      <c r="D2742" t="s">
        <v>90</v>
      </c>
      <c r="E2742" t="s">
        <v>167</v>
      </c>
      <c r="F2742" t="s">
        <v>167</v>
      </c>
      <c r="G2742">
        <v>70</v>
      </c>
      <c r="H2742">
        <v>0</v>
      </c>
      <c r="J2742" s="1">
        <v>24108</v>
      </c>
      <c r="K2742" s="1">
        <v>55153</v>
      </c>
      <c r="L2742">
        <v>97.285473256433406</v>
      </c>
      <c r="M2742">
        <v>8.1735958141853509</v>
      </c>
      <c r="N2742">
        <v>2.4195537401652198</v>
      </c>
      <c r="O2742">
        <v>65.699996948242202</v>
      </c>
      <c r="P2742">
        <v>65.699996948242202</v>
      </c>
      <c r="Q2742">
        <v>545962.72367477405</v>
      </c>
      <c r="R2742">
        <v>0</v>
      </c>
      <c r="S2742">
        <v>0</v>
      </c>
      <c r="T2742">
        <v>0.94862275083528902</v>
      </c>
      <c r="U2742">
        <v>0</v>
      </c>
      <c r="V2742">
        <v>53.114242842147199</v>
      </c>
      <c r="W2742">
        <v>53.114242842147199</v>
      </c>
      <c r="X2742">
        <v>0</v>
      </c>
      <c r="Y2742">
        <v>0</v>
      </c>
      <c r="Z2742">
        <v>0</v>
      </c>
      <c r="AA2742">
        <v>8760</v>
      </c>
      <c r="AB2742">
        <v>0</v>
      </c>
      <c r="AC2742">
        <v>0</v>
      </c>
      <c r="AD2742">
        <v>0</v>
      </c>
      <c r="AE2742">
        <v>9.4959487915039098</v>
      </c>
      <c r="AF2742">
        <v>97.283337721670193</v>
      </c>
      <c r="AG2742">
        <v>8.1732861257946698</v>
      </c>
      <c r="AH2742">
        <v>2.4194992737588099</v>
      </c>
      <c r="AI2742">
        <v>-27.778051376342798</v>
      </c>
      <c r="AJ2742">
        <v>1856.71850585938</v>
      </c>
      <c r="AK2742">
        <v>67.410844471890996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4.6826422214508101</v>
      </c>
      <c r="AW2742">
        <v>109.86317396163901</v>
      </c>
      <c r="AX2742">
        <v>33.7414741516113</v>
      </c>
      <c r="AY2742">
        <v>1456.79412730783</v>
      </c>
      <c r="AZ2742">
        <v>28055.6968544722</v>
      </c>
      <c r="BA2742">
        <v>0.15865582111832299</v>
      </c>
      <c r="BB2742" s="2">
        <v>1.0077528424561301E-4</v>
      </c>
      <c r="BC2742">
        <v>4.7625885636110299</v>
      </c>
      <c r="BD2742">
        <v>4.7625885586894903</v>
      </c>
      <c r="BE2742">
        <v>4.7625901408658802</v>
      </c>
      <c r="BF2742">
        <v>32.327679534774198</v>
      </c>
      <c r="BG2742">
        <v>1.4286759095512001E-2</v>
      </c>
      <c r="BH2742">
        <v>344.40545020066202</v>
      </c>
      <c r="BI2742">
        <v>26079.770070766899</v>
      </c>
      <c r="BJ2742">
        <v>115426.93871757299</v>
      </c>
      <c r="BK2742">
        <v>0</v>
      </c>
      <c r="BL2742">
        <v>0</v>
      </c>
      <c r="BM2742">
        <v>0</v>
      </c>
      <c r="BN2742">
        <v>53.256129999999999</v>
      </c>
      <c r="BO2742" s="9" t="e">
        <f>_xlfn.XLOOKUP(A2742,Thermal!A:A,Thermal!B:B)</f>
        <v>#N/A</v>
      </c>
      <c r="BP2742" s="9" t="e">
        <f>_xlfn.XLOOKUP(A2742,Thermal!A:A,Thermal!C:C)</f>
        <v>#N/A</v>
      </c>
    </row>
    <row r="2743" spans="1:68" x14ac:dyDescent="0.3">
      <c r="A2743" t="s">
        <v>2446</v>
      </c>
      <c r="B2743" t="s">
        <v>187</v>
      </c>
      <c r="C2743" t="s">
        <v>188</v>
      </c>
      <c r="D2743" t="s">
        <v>174</v>
      </c>
      <c r="E2743" t="s">
        <v>167</v>
      </c>
      <c r="F2743" t="s">
        <v>167</v>
      </c>
      <c r="G2743">
        <v>3.2999999523162802</v>
      </c>
      <c r="H2743">
        <v>0</v>
      </c>
      <c r="J2743" s="1">
        <v>31472</v>
      </c>
      <c r="K2743" s="1">
        <v>55153</v>
      </c>
      <c r="L2743">
        <v>97.496273653786403</v>
      </c>
      <c r="M2743">
        <v>14.9906874274945</v>
      </c>
      <c r="N2743">
        <v>4.4606481165575396</v>
      </c>
      <c r="O2743">
        <v>2.64330005645752</v>
      </c>
      <c r="P2743">
        <v>2.64330005645752</v>
      </c>
      <c r="Q2743">
        <v>13615.6315246224</v>
      </c>
      <c r="R2743">
        <v>0</v>
      </c>
      <c r="S2743">
        <v>0</v>
      </c>
      <c r="T2743">
        <v>0.58801339343972003</v>
      </c>
      <c r="U2743">
        <v>0</v>
      </c>
      <c r="V2743">
        <v>1.3274743465410199</v>
      </c>
      <c r="W2743">
        <v>1.3274743465410199</v>
      </c>
      <c r="X2743">
        <v>0</v>
      </c>
      <c r="Y2743">
        <v>0</v>
      </c>
      <c r="Z2743">
        <v>1</v>
      </c>
      <c r="AA2743">
        <v>8759</v>
      </c>
      <c r="AB2743">
        <v>0</v>
      </c>
      <c r="AC2743">
        <v>0</v>
      </c>
      <c r="AD2743">
        <v>0</v>
      </c>
      <c r="AE2743">
        <v>0</v>
      </c>
      <c r="AF2743">
        <v>110.765205101502</v>
      </c>
      <c r="AG2743">
        <v>18.610046255157201</v>
      </c>
      <c r="AH2743">
        <v>5.4646064945605604</v>
      </c>
      <c r="AI2743">
        <v>-36.4671630859375</v>
      </c>
      <c r="AJ2743">
        <v>1789.32336425781</v>
      </c>
      <c r="AK2743">
        <v>100.044804239274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8.4333335161209106</v>
      </c>
      <c r="AW2743">
        <v>76.153367131948499</v>
      </c>
      <c r="AX2743">
        <v>23.998701691627499</v>
      </c>
      <c r="AY2743">
        <v>43.155938841402502</v>
      </c>
      <c r="AZ2743">
        <v>125.665853396058</v>
      </c>
      <c r="BA2743">
        <v>0.13517417391183001</v>
      </c>
      <c r="BB2743">
        <v>0.13517427286292399</v>
      </c>
      <c r="BC2743">
        <v>0.67194998060097699</v>
      </c>
      <c r="BD2743" s="2">
        <v>3.1824214840017198E-2</v>
      </c>
      <c r="BE2743">
        <v>0.68397062554270205</v>
      </c>
      <c r="BF2743" s="2">
        <v>6.0402102099033099E-3</v>
      </c>
      <c r="BG2743">
        <v>841.35695770962002</v>
      </c>
      <c r="BH2743">
        <v>170.17220048484299</v>
      </c>
      <c r="BI2743" s="2">
        <v>8.4215525203035199E-2</v>
      </c>
      <c r="BJ2743">
        <v>2882.7387352230999</v>
      </c>
      <c r="BK2743">
        <v>0</v>
      </c>
      <c r="BL2743">
        <v>0</v>
      </c>
      <c r="BM2743">
        <v>0</v>
      </c>
      <c r="BN2743">
        <v>1.331369</v>
      </c>
      <c r="BO2743" s="9" t="e">
        <f>_xlfn.XLOOKUP(A2743,Thermal!A:A,Thermal!B:B)</f>
        <v>#N/A</v>
      </c>
      <c r="BP2743" s="9" t="e">
        <f>_xlfn.XLOOKUP(A2743,Thermal!A:A,Thermal!C:C)</f>
        <v>#N/A</v>
      </c>
    </row>
    <row r="2744" spans="1:68" x14ac:dyDescent="0.3">
      <c r="A2744" t="s">
        <v>2447</v>
      </c>
      <c r="B2744" t="s">
        <v>182</v>
      </c>
      <c r="C2744" t="s">
        <v>183</v>
      </c>
      <c r="D2744" t="s">
        <v>90</v>
      </c>
      <c r="E2744" t="s">
        <v>167</v>
      </c>
      <c r="F2744" t="s">
        <v>167</v>
      </c>
      <c r="G2744">
        <v>37.5</v>
      </c>
      <c r="H2744">
        <v>0</v>
      </c>
      <c r="J2744" s="1">
        <v>19115</v>
      </c>
      <c r="K2744" s="1">
        <v>55153</v>
      </c>
      <c r="L2744">
        <v>89.934431359681298</v>
      </c>
      <c r="M2744">
        <v>-2.9871029559020101</v>
      </c>
      <c r="N2744">
        <v>-14.9725624539872</v>
      </c>
      <c r="O2744">
        <v>23.6260000203266</v>
      </c>
      <c r="P2744">
        <v>15.273470502374501</v>
      </c>
      <c r="Q2744">
        <v>75217.522076821901</v>
      </c>
      <c r="R2744">
        <v>0</v>
      </c>
      <c r="S2744">
        <v>0</v>
      </c>
      <c r="T2744" s="2">
        <v>3.5940207573160597E-2</v>
      </c>
      <c r="U2744">
        <v>0</v>
      </c>
      <c r="V2744">
        <v>6.7646456001171504</v>
      </c>
      <c r="W2744">
        <v>6.7646456001171504</v>
      </c>
      <c r="X2744">
        <v>0</v>
      </c>
      <c r="Y2744">
        <v>0</v>
      </c>
      <c r="Z2744">
        <v>255</v>
      </c>
      <c r="AA2744">
        <v>8505</v>
      </c>
      <c r="AB2744">
        <v>0</v>
      </c>
      <c r="AC2744">
        <v>0</v>
      </c>
      <c r="AD2744">
        <v>0</v>
      </c>
      <c r="AE2744">
        <v>16.531862258911101</v>
      </c>
      <c r="AF2744">
        <v>82.360119806190298</v>
      </c>
      <c r="AG2744">
        <v>5.0845715086882404</v>
      </c>
      <c r="AH2744">
        <v>-9.4150040474563195</v>
      </c>
      <c r="AI2744">
        <v>-31.5605773925781</v>
      </c>
      <c r="AJ2744">
        <v>1949.20520019531</v>
      </c>
      <c r="AK2744">
        <v>65.956445170974206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1537.3467334797599</v>
      </c>
      <c r="AW2744">
        <v>272.21685718372498</v>
      </c>
      <c r="AX2744">
        <v>813.290176750976</v>
      </c>
      <c r="AY2744">
        <v>3108.51612238912</v>
      </c>
      <c r="AZ2744">
        <v>12046.701839351699</v>
      </c>
      <c r="BA2744">
        <v>0.51018113010031196</v>
      </c>
      <c r="BB2744" s="2">
        <v>2.0310216756485401E-4</v>
      </c>
      <c r="BC2744">
        <v>10.975790943057399</v>
      </c>
      <c r="BD2744">
        <v>5.16794962473507</v>
      </c>
      <c r="BE2744">
        <v>5.9579308528264496</v>
      </c>
      <c r="BF2744">
        <v>10934.374883325099</v>
      </c>
      <c r="BG2744">
        <v>4.7656012636107299</v>
      </c>
      <c r="BH2744">
        <v>11862.718163387201</v>
      </c>
      <c r="BI2744">
        <v>23414.2085778619</v>
      </c>
      <c r="BJ2744">
        <v>120594.954638222</v>
      </c>
      <c r="BK2744">
        <v>0</v>
      </c>
      <c r="BL2744">
        <v>0</v>
      </c>
      <c r="BM2744">
        <v>0</v>
      </c>
      <c r="BN2744">
        <v>6.931457</v>
      </c>
      <c r="BO2744" s="9" t="e">
        <f>_xlfn.XLOOKUP(A2744,Thermal!A:A,Thermal!B:B)</f>
        <v>#N/A</v>
      </c>
      <c r="BP2744" s="9" t="e">
        <f>_xlfn.XLOOKUP(A2744,Thermal!A:A,Thermal!C:C)</f>
        <v>#N/A</v>
      </c>
    </row>
    <row r="2745" spans="1:68" x14ac:dyDescent="0.3">
      <c r="A2745" t="s">
        <v>2448</v>
      </c>
      <c r="B2745" t="s">
        <v>132</v>
      </c>
      <c r="C2745" t="s">
        <v>97</v>
      </c>
      <c r="D2745" t="s">
        <v>90</v>
      </c>
      <c r="E2745" t="s">
        <v>167</v>
      </c>
      <c r="F2745" t="s">
        <v>167</v>
      </c>
      <c r="G2745">
        <v>70</v>
      </c>
      <c r="H2745">
        <v>0</v>
      </c>
      <c r="J2745" s="1">
        <v>24108</v>
      </c>
      <c r="K2745" s="1">
        <v>55153</v>
      </c>
      <c r="L2745">
        <v>97.285966237265896</v>
      </c>
      <c r="M2745">
        <v>8.1736755939736305</v>
      </c>
      <c r="N2745">
        <v>2.4195656107376502</v>
      </c>
      <c r="O2745">
        <v>66.300003051757798</v>
      </c>
      <c r="P2745">
        <v>66.300003051757798</v>
      </c>
      <c r="Q2745">
        <v>550397.58874130202</v>
      </c>
      <c r="R2745">
        <v>0</v>
      </c>
      <c r="S2745">
        <v>0</v>
      </c>
      <c r="T2745">
        <v>0.94767378700285498</v>
      </c>
      <c r="U2745">
        <v>0</v>
      </c>
      <c r="V2745">
        <v>53.545962143793801</v>
      </c>
      <c r="W2745">
        <v>53.545962143793801</v>
      </c>
      <c r="X2745">
        <v>0</v>
      </c>
      <c r="Y2745">
        <v>0</v>
      </c>
      <c r="Z2745">
        <v>0</v>
      </c>
      <c r="AA2745">
        <v>8760</v>
      </c>
      <c r="AB2745">
        <v>0</v>
      </c>
      <c r="AC2745">
        <v>0</v>
      </c>
      <c r="AD2745">
        <v>0</v>
      </c>
      <c r="AE2745">
        <v>11.9739379882813</v>
      </c>
      <c r="AF2745">
        <v>97.283337721670193</v>
      </c>
      <c r="AG2745">
        <v>8.1732861257946698</v>
      </c>
      <c r="AH2745">
        <v>2.4194992737588099</v>
      </c>
      <c r="AI2745">
        <v>-27.778051376342798</v>
      </c>
      <c r="AJ2745">
        <v>1856.71850585938</v>
      </c>
      <c r="AK2745">
        <v>67.410844471890996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5.4447352886199996</v>
      </c>
      <c r="AW2745">
        <v>136.05092763900799</v>
      </c>
      <c r="AX2745">
        <v>24.273711442947398</v>
      </c>
      <c r="AY2745">
        <v>1596.9958244562099</v>
      </c>
      <c r="AZ2745">
        <v>28739.8664654493</v>
      </c>
      <c r="BA2745">
        <v>0.15865582111832299</v>
      </c>
      <c r="BB2745" s="2">
        <v>1.0077528424561301E-4</v>
      </c>
      <c r="BC2745">
        <v>4.7625885636110299</v>
      </c>
      <c r="BD2745">
        <v>4.7625885586894903</v>
      </c>
      <c r="BE2745">
        <v>4.7625901408658802</v>
      </c>
      <c r="BF2745">
        <v>40.694609284796101</v>
      </c>
      <c r="BG2745" s="2">
        <v>1.7976671502765398E-2</v>
      </c>
      <c r="BH2745">
        <v>518.80661523644801</v>
      </c>
      <c r="BI2745">
        <v>23308.595658441402</v>
      </c>
      <c r="BJ2745">
        <v>121953.06366815099</v>
      </c>
      <c r="BK2745">
        <v>0</v>
      </c>
      <c r="BL2745">
        <v>0</v>
      </c>
      <c r="BM2745">
        <v>0</v>
      </c>
      <c r="BN2745">
        <v>53.691780000000001</v>
      </c>
      <c r="BO2745" s="9" t="e">
        <f>_xlfn.XLOOKUP(A2745,Thermal!A:A,Thermal!B:B)</f>
        <v>#N/A</v>
      </c>
      <c r="BP2745" s="9" t="e">
        <f>_xlfn.XLOOKUP(A2745,Thermal!A:A,Thermal!C:C)</f>
        <v>#N/A</v>
      </c>
    </row>
    <row r="2746" spans="1:68" x14ac:dyDescent="0.3">
      <c r="A2746" t="s">
        <v>2450</v>
      </c>
      <c r="B2746" t="s">
        <v>135</v>
      </c>
      <c r="C2746" t="s">
        <v>136</v>
      </c>
      <c r="D2746" t="s">
        <v>90</v>
      </c>
      <c r="E2746" t="s">
        <v>75</v>
      </c>
      <c r="F2746" t="s">
        <v>133</v>
      </c>
      <c r="G2746">
        <v>49.900001525878899</v>
      </c>
      <c r="H2746">
        <v>0</v>
      </c>
      <c r="J2746" s="1">
        <v>43113</v>
      </c>
      <c r="K2746" s="1">
        <v>55153</v>
      </c>
      <c r="L2746">
        <v>31.9042278423331</v>
      </c>
      <c r="M2746">
        <v>-19.6680335811769</v>
      </c>
      <c r="N2746">
        <v>-10.3256924209464</v>
      </c>
      <c r="O2746">
        <v>49.900001525878899</v>
      </c>
      <c r="P2746">
        <v>49.900001525878899</v>
      </c>
      <c r="Q2746">
        <v>98989.228016637295</v>
      </c>
      <c r="R2746">
        <v>0</v>
      </c>
      <c r="S2746">
        <v>0</v>
      </c>
      <c r="T2746">
        <v>0.22645570819594801</v>
      </c>
      <c r="U2746">
        <v>0</v>
      </c>
      <c r="V2746">
        <v>3.1581751381546299</v>
      </c>
      <c r="W2746">
        <v>3.1581751381546299</v>
      </c>
      <c r="X2746">
        <v>8760</v>
      </c>
      <c r="Y2746">
        <v>0</v>
      </c>
      <c r="Z2746">
        <v>8760</v>
      </c>
      <c r="AA2746">
        <v>0</v>
      </c>
      <c r="AB2746">
        <v>0</v>
      </c>
      <c r="AC2746">
        <v>0</v>
      </c>
      <c r="AD2746">
        <v>0</v>
      </c>
      <c r="AE2746">
        <v>898.94852972030606</v>
      </c>
      <c r="AF2746">
        <v>60.497456392901</v>
      </c>
      <c r="AG2746">
        <v>-14.7848014756313</v>
      </c>
      <c r="AH2746">
        <v>-11.408294504271201</v>
      </c>
      <c r="AI2746">
        <v>-28.662176132202099</v>
      </c>
      <c r="AJ2746">
        <v>1843.96704101563</v>
      </c>
      <c r="AK2746">
        <v>66.867994041601094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27.395099163055399</v>
      </c>
      <c r="AX2746">
        <v>0</v>
      </c>
      <c r="AY2746">
        <v>0</v>
      </c>
      <c r="AZ2746">
        <v>19.710512451827501</v>
      </c>
      <c r="BA2746">
        <v>0.30887037669054701</v>
      </c>
      <c r="BB2746" s="2">
        <v>4.9745338072486496E-3</v>
      </c>
      <c r="BC2746">
        <v>15.554943864483301</v>
      </c>
      <c r="BD2746">
        <v>5.16794962473507</v>
      </c>
      <c r="BE2746">
        <v>10.3853188234252</v>
      </c>
      <c r="BF2746">
        <v>0</v>
      </c>
      <c r="BG2746" s="2">
        <v>8.2060552667826397E-3</v>
      </c>
      <c r="BH2746">
        <v>0</v>
      </c>
      <c r="BI2746">
        <v>0</v>
      </c>
      <c r="BJ2746" s="2">
        <v>6.4406495844603097E-3</v>
      </c>
      <c r="BK2746">
        <v>0</v>
      </c>
      <c r="BL2746">
        <v>0</v>
      </c>
      <c r="BM2746">
        <v>0</v>
      </c>
      <c r="BN2746">
        <v>3.158175</v>
      </c>
      <c r="BO2746" s="9" t="e">
        <f>_xlfn.XLOOKUP(A2746,Thermal!A:A,Thermal!B:B)</f>
        <v>#N/A</v>
      </c>
      <c r="BP2746" s="9" t="e">
        <f>_xlfn.XLOOKUP(A2746,Thermal!A:A,Thermal!C:C)</f>
        <v>#N/A</v>
      </c>
    </row>
    <row r="2747" spans="1:68" x14ac:dyDescent="0.3">
      <c r="A2747" t="s">
        <v>2451</v>
      </c>
      <c r="B2747" t="s">
        <v>135</v>
      </c>
      <c r="C2747" t="s">
        <v>136</v>
      </c>
      <c r="D2747" t="s">
        <v>90</v>
      </c>
      <c r="E2747" t="s">
        <v>75</v>
      </c>
      <c r="F2747" t="s">
        <v>88</v>
      </c>
      <c r="G2747">
        <v>20</v>
      </c>
      <c r="H2747">
        <v>0</v>
      </c>
      <c r="J2747" s="1">
        <v>43349</v>
      </c>
      <c r="K2747" s="1">
        <v>55153</v>
      </c>
      <c r="L2747">
        <v>23.182429608223</v>
      </c>
      <c r="M2747">
        <v>-22.086079855277699</v>
      </c>
      <c r="N2747">
        <v>-8.8552460944914202</v>
      </c>
      <c r="O2747">
        <v>20</v>
      </c>
      <c r="P2747">
        <v>20</v>
      </c>
      <c r="Q2747">
        <v>56017.272156404302</v>
      </c>
      <c r="R2747">
        <v>0</v>
      </c>
      <c r="S2747">
        <v>0</v>
      </c>
      <c r="T2747">
        <v>0.31973328856212702</v>
      </c>
      <c r="U2747">
        <v>0</v>
      </c>
      <c r="V2747">
        <v>1.29861672515363</v>
      </c>
      <c r="W2747">
        <v>1.29861672515363</v>
      </c>
      <c r="X2747">
        <v>8760</v>
      </c>
      <c r="Y2747">
        <v>0</v>
      </c>
      <c r="Z2747">
        <v>8760</v>
      </c>
      <c r="AA2747">
        <v>0</v>
      </c>
      <c r="AB2747">
        <v>0</v>
      </c>
      <c r="AC2747">
        <v>0</v>
      </c>
      <c r="AD2747">
        <v>0</v>
      </c>
      <c r="AE2747">
        <v>947.16788005828903</v>
      </c>
      <c r="AF2747">
        <v>60.310640820387498</v>
      </c>
      <c r="AG2747">
        <v>-14.7848014756313</v>
      </c>
      <c r="AH2747">
        <v>-11.595110031197001</v>
      </c>
      <c r="AI2747">
        <v>-28.695074081420898</v>
      </c>
      <c r="AJ2747">
        <v>1841.09118652344</v>
      </c>
      <c r="AK2747">
        <v>66.808899692204903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181.240000009537</v>
      </c>
      <c r="AX2747">
        <v>0</v>
      </c>
      <c r="AY2747">
        <v>0</v>
      </c>
      <c r="AZ2747">
        <v>17.6199949719012</v>
      </c>
      <c r="BA2747">
        <v>0.30887037669054701</v>
      </c>
      <c r="BB2747" s="2">
        <v>4.9745338072486496E-3</v>
      </c>
      <c r="BC2747">
        <v>15.554943864483301</v>
      </c>
      <c r="BD2747">
        <v>5.16794962473507</v>
      </c>
      <c r="BE2747">
        <v>10.3853188234252</v>
      </c>
      <c r="BF2747">
        <v>0</v>
      </c>
      <c r="BG2747">
        <v>3.4131463331868899</v>
      </c>
      <c r="BH2747">
        <v>0</v>
      </c>
      <c r="BI2747">
        <v>0</v>
      </c>
      <c r="BJ2747" s="2">
        <v>5.6743395756586497E-3</v>
      </c>
      <c r="BK2747">
        <v>0</v>
      </c>
      <c r="BL2747">
        <v>0</v>
      </c>
      <c r="BM2747">
        <v>0</v>
      </c>
      <c r="BN2747">
        <v>1.2986200000000001</v>
      </c>
      <c r="BO2747" s="9" t="e">
        <f>_xlfn.XLOOKUP(A2747,Thermal!A:A,Thermal!B:B)</f>
        <v>#N/A</v>
      </c>
      <c r="BP2747" s="9" t="e">
        <f>_xlfn.XLOOKUP(A2747,Thermal!A:A,Thermal!C:C)</f>
        <v>#N/A</v>
      </c>
    </row>
    <row r="2748" spans="1:68" x14ac:dyDescent="0.3">
      <c r="A2748" t="s">
        <v>2455</v>
      </c>
      <c r="B2748" t="s">
        <v>212</v>
      </c>
      <c r="C2748" t="s">
        <v>97</v>
      </c>
      <c r="D2748" t="s">
        <v>90</v>
      </c>
      <c r="E2748" t="s">
        <v>121</v>
      </c>
      <c r="F2748" t="s">
        <v>122</v>
      </c>
      <c r="G2748">
        <v>2</v>
      </c>
      <c r="H2748">
        <v>-2</v>
      </c>
      <c r="J2748" s="1">
        <v>43446</v>
      </c>
      <c r="K2748" s="1">
        <v>56614</v>
      </c>
      <c r="L2748">
        <v>46.999973793780697</v>
      </c>
      <c r="M2748">
        <v>-25.1390351742333</v>
      </c>
      <c r="N2748">
        <v>-7.6349995052769204</v>
      </c>
      <c r="O2748">
        <v>2</v>
      </c>
      <c r="P2748">
        <v>2</v>
      </c>
      <c r="Q2748">
        <v>2726.8000011444101</v>
      </c>
      <c r="R2748">
        <v>3179.7645991593599</v>
      </c>
      <c r="S2748">
        <v>8.7311255425904996E-2</v>
      </c>
      <c r="T2748">
        <v>0.15563926946282899</v>
      </c>
      <c r="U2748" s="2">
        <v>8.8598469398319703E-3</v>
      </c>
      <c r="V2748">
        <v>0.102986299022873</v>
      </c>
      <c r="W2748">
        <v>9.4126452326437002E-2</v>
      </c>
      <c r="X2748">
        <v>8760</v>
      </c>
      <c r="Y2748">
        <v>0</v>
      </c>
      <c r="Z2748">
        <v>8760</v>
      </c>
      <c r="AA2748">
        <v>0</v>
      </c>
      <c r="AB2748">
        <v>0</v>
      </c>
      <c r="AC2748" s="2">
        <v>-6.7944689702242596E-4</v>
      </c>
      <c r="AD2748" s="2">
        <v>2.4242573290944099E-2</v>
      </c>
      <c r="AE2748">
        <v>0</v>
      </c>
      <c r="AF2748">
        <v>65.3783228841138</v>
      </c>
      <c r="AG2748">
        <v>-13.874541266701099</v>
      </c>
      <c r="AH2748">
        <v>-7.4376881937093398</v>
      </c>
      <c r="AI2748">
        <v>-25.3873500823975</v>
      </c>
      <c r="AJ2748">
        <v>1911.92053222656</v>
      </c>
      <c r="AK2748">
        <v>68.359184445030493</v>
      </c>
      <c r="AL2748">
        <v>1.06128829467773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578.42466649413097</v>
      </c>
      <c r="AW2748">
        <v>338.85296082496598</v>
      </c>
      <c r="AX2748">
        <v>1676.7000048160601</v>
      </c>
      <c r="AY2748">
        <v>0</v>
      </c>
      <c r="AZ2748">
        <v>307.11117643117899</v>
      </c>
      <c r="BA2748">
        <v>0.15865582111832299</v>
      </c>
      <c r="BB2748" s="2">
        <v>1.0077528424561301E-4</v>
      </c>
      <c r="BC2748">
        <v>4.7625885636110299</v>
      </c>
      <c r="BD2748">
        <v>4.7625885586894903</v>
      </c>
      <c r="BE2748">
        <v>4.7625901408658802</v>
      </c>
      <c r="BF2748" s="2">
        <v>8.5866841491224505E-2</v>
      </c>
      <c r="BG2748" s="2">
        <v>5.0029293437546599E-2</v>
      </c>
      <c r="BH2748">
        <v>35.017381883655503</v>
      </c>
      <c r="BI2748">
        <v>0</v>
      </c>
      <c r="BJ2748" s="2">
        <v>7.3176371712179403E-2</v>
      </c>
      <c r="BK2748">
        <v>0</v>
      </c>
      <c r="BL2748">
        <v>0</v>
      </c>
      <c r="BM2748">
        <v>0</v>
      </c>
      <c r="BN2748">
        <v>0.1030215</v>
      </c>
      <c r="BO2748" s="9" t="e">
        <f>_xlfn.XLOOKUP(A2748,Thermal!A:A,Thermal!B:B)</f>
        <v>#N/A</v>
      </c>
      <c r="BP2748" s="9" t="e">
        <f>_xlfn.XLOOKUP(A2748,Thermal!A:A,Thermal!C:C)</f>
        <v>#N/A</v>
      </c>
    </row>
    <row r="2749" spans="1:68" x14ac:dyDescent="0.3">
      <c r="A2749" t="s">
        <v>2458</v>
      </c>
      <c r="B2749" t="s">
        <v>627</v>
      </c>
      <c r="C2749" t="s">
        <v>628</v>
      </c>
      <c r="D2749" t="s">
        <v>166</v>
      </c>
      <c r="E2749" t="s">
        <v>121</v>
      </c>
      <c r="F2749" t="s">
        <v>122</v>
      </c>
      <c r="G2749">
        <v>75</v>
      </c>
      <c r="H2749">
        <v>-75</v>
      </c>
      <c r="J2749" s="1">
        <v>45536</v>
      </c>
      <c r="K2749" s="1">
        <v>52841</v>
      </c>
      <c r="L2749">
        <v>51.132654525050803</v>
      </c>
      <c r="M2749">
        <v>-30.689436836471099</v>
      </c>
      <c r="N2749">
        <v>-3.5253139297732701</v>
      </c>
      <c r="O2749">
        <v>75</v>
      </c>
      <c r="P2749">
        <v>75</v>
      </c>
      <c r="Q2749">
        <v>71929.297746002703</v>
      </c>
      <c r="R2749">
        <v>83563.8765901476</v>
      </c>
      <c r="S2749">
        <v>2.8398187137701698</v>
      </c>
      <c r="T2749">
        <v>0.109481427314906</v>
      </c>
      <c r="U2749">
        <v>0.23323976136553301</v>
      </c>
      <c r="V2749">
        <v>2.2711417764536002</v>
      </c>
      <c r="W2749">
        <v>2.0379020170328501</v>
      </c>
      <c r="X2749">
        <v>8760</v>
      </c>
      <c r="Y2749">
        <v>0</v>
      </c>
      <c r="Z2749">
        <v>8760</v>
      </c>
      <c r="AA2749">
        <v>0</v>
      </c>
      <c r="AB2749">
        <v>0</v>
      </c>
      <c r="AC2749" s="2">
        <v>-1.7451868266217401E-2</v>
      </c>
      <c r="AD2749">
        <v>0.83975407479470199</v>
      </c>
      <c r="AE2749">
        <v>0</v>
      </c>
      <c r="AF2749">
        <v>54.898170395832501</v>
      </c>
      <c r="AG2749">
        <v>-28.0664072632845</v>
      </c>
      <c r="AH2749">
        <v>-3.7259746552833199</v>
      </c>
      <c r="AI2749">
        <v>-69.390579223632798</v>
      </c>
      <c r="AJ2749">
        <v>1975.416015625</v>
      </c>
      <c r="AK2749">
        <v>76.639516501847893</v>
      </c>
      <c r="AL2749">
        <v>0.88784566662597697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260550.47225180999</v>
      </c>
      <c r="AW2749">
        <v>33555.015847325303</v>
      </c>
      <c r="AX2749">
        <v>277149.14147919399</v>
      </c>
      <c r="AY2749">
        <v>30016.461549866901</v>
      </c>
      <c r="AZ2749">
        <v>105679.808155604</v>
      </c>
      <c r="BA2749">
        <v>25.791217484817199</v>
      </c>
      <c r="BB2749">
        <v>14.2210391240822</v>
      </c>
      <c r="BC2749">
        <v>42.7558207727064</v>
      </c>
      <c r="BD2749">
        <v>5.16794962473507</v>
      </c>
      <c r="BE2749">
        <v>37.190527031329999</v>
      </c>
      <c r="BF2749">
        <v>15806270.650268501</v>
      </c>
      <c r="BG2749">
        <v>58522.793763990398</v>
      </c>
      <c r="BH2749">
        <v>18531865.278109498</v>
      </c>
      <c r="BI2749">
        <v>174845.66111463899</v>
      </c>
      <c r="BJ2749">
        <v>2274617.8445923198</v>
      </c>
      <c r="BK2749">
        <v>0</v>
      </c>
      <c r="BL2749">
        <v>0</v>
      </c>
      <c r="BM2749">
        <v>0</v>
      </c>
      <c r="BN2749">
        <v>39.117260000000002</v>
      </c>
      <c r="BO2749" s="9" t="e">
        <f>_xlfn.XLOOKUP(A2749,Thermal!A:A,Thermal!B:B)</f>
        <v>#N/A</v>
      </c>
      <c r="BP2749" s="9" t="e">
        <f>_xlfn.XLOOKUP(A2749,Thermal!A:A,Thermal!C:C)</f>
        <v>#N/A</v>
      </c>
    </row>
    <row r="2750" spans="1:68" x14ac:dyDescent="0.3">
      <c r="A2750" t="s">
        <v>2459</v>
      </c>
      <c r="B2750" t="s">
        <v>627</v>
      </c>
      <c r="C2750" t="s">
        <v>628</v>
      </c>
      <c r="D2750" t="s">
        <v>166</v>
      </c>
      <c r="E2750" t="s">
        <v>75</v>
      </c>
      <c r="F2750" t="s">
        <v>88</v>
      </c>
      <c r="G2750">
        <v>150</v>
      </c>
      <c r="H2750">
        <v>0</v>
      </c>
      <c r="J2750" s="1">
        <v>45778</v>
      </c>
      <c r="K2750" s="1">
        <v>53083</v>
      </c>
      <c r="L2750">
        <v>19.345756688335801</v>
      </c>
      <c r="M2750">
        <v>-31.1536069606104</v>
      </c>
      <c r="N2750">
        <v>-4.3583343737270202</v>
      </c>
      <c r="O2750">
        <v>150</v>
      </c>
      <c r="P2750">
        <v>150</v>
      </c>
      <c r="Q2750">
        <v>268653.95779581403</v>
      </c>
      <c r="R2750">
        <v>0</v>
      </c>
      <c r="S2750">
        <v>0</v>
      </c>
      <c r="T2750">
        <v>0.20445506681553199</v>
      </c>
      <c r="U2750">
        <v>0</v>
      </c>
      <c r="V2750">
        <v>5.1973142650458799</v>
      </c>
      <c r="W2750">
        <v>5.1973142650458799</v>
      </c>
      <c r="X2750">
        <v>8760</v>
      </c>
      <c r="Y2750">
        <v>0</v>
      </c>
      <c r="Z2750">
        <v>8760</v>
      </c>
      <c r="AA2750">
        <v>0</v>
      </c>
      <c r="AB2750">
        <v>0</v>
      </c>
      <c r="AC2750">
        <v>0</v>
      </c>
      <c r="AD2750">
        <v>0</v>
      </c>
      <c r="AE2750">
        <v>21662.042404651598</v>
      </c>
      <c r="AF2750">
        <v>52.7745027859836</v>
      </c>
      <c r="AG2750">
        <v>-30.006232209131099</v>
      </c>
      <c r="AH2750">
        <v>-3.9098173197354802</v>
      </c>
      <c r="AI2750">
        <v>-27.5902919769287</v>
      </c>
      <c r="AJ2750">
        <v>1981.25549316406</v>
      </c>
      <c r="AK2750">
        <v>73.122954715810195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23612.231021955598</v>
      </c>
      <c r="AX2750">
        <v>0</v>
      </c>
      <c r="AY2750">
        <v>0</v>
      </c>
      <c r="AZ2750">
        <v>17865.564883090599</v>
      </c>
      <c r="BA2750">
        <v>25.791217484817199</v>
      </c>
      <c r="BB2750">
        <v>14.2210391240822</v>
      </c>
      <c r="BC2750">
        <v>42.7558207727064</v>
      </c>
      <c r="BD2750">
        <v>5.16794962473507</v>
      </c>
      <c r="BE2750">
        <v>37.190527031329999</v>
      </c>
      <c r="BF2750">
        <v>0</v>
      </c>
      <c r="BG2750">
        <v>886649.11665871297</v>
      </c>
      <c r="BH2750">
        <v>0</v>
      </c>
      <c r="BI2750">
        <v>0</v>
      </c>
      <c r="BJ2750">
        <v>577952.279525953</v>
      </c>
      <c r="BK2750">
        <v>0</v>
      </c>
      <c r="BL2750">
        <v>0</v>
      </c>
      <c r="BM2750">
        <v>0</v>
      </c>
      <c r="BN2750">
        <v>6.6619159999999997</v>
      </c>
      <c r="BO2750" s="9" t="e">
        <f>_xlfn.XLOOKUP(A2750,Thermal!A:A,Thermal!B:B)</f>
        <v>#N/A</v>
      </c>
      <c r="BP2750" s="9" t="e">
        <f>_xlfn.XLOOKUP(A2750,Thermal!A:A,Thermal!C:C)</f>
        <v>#N/A</v>
      </c>
    </row>
    <row r="2751" spans="1:68" x14ac:dyDescent="0.3">
      <c r="A2751" t="s">
        <v>2460</v>
      </c>
      <c r="B2751" t="s">
        <v>142</v>
      </c>
      <c r="C2751" t="s">
        <v>73</v>
      </c>
      <c r="D2751" t="s">
        <v>143</v>
      </c>
      <c r="E2751" t="s">
        <v>75</v>
      </c>
      <c r="F2751" t="s">
        <v>88</v>
      </c>
      <c r="G2751">
        <v>3</v>
      </c>
      <c r="H2751">
        <v>0</v>
      </c>
      <c r="J2751" s="1">
        <v>42208</v>
      </c>
      <c r="K2751" s="1">
        <v>49520</v>
      </c>
      <c r="L2751">
        <v>49.141660596446698</v>
      </c>
      <c r="M2751">
        <v>1.5428925123883499</v>
      </c>
      <c r="N2751">
        <v>-5.5179345549473</v>
      </c>
      <c r="O2751">
        <v>3</v>
      </c>
      <c r="P2751">
        <v>3</v>
      </c>
      <c r="Q2751">
        <v>5725.4730008030301</v>
      </c>
      <c r="R2751">
        <v>0</v>
      </c>
      <c r="S2751">
        <v>0</v>
      </c>
      <c r="T2751">
        <v>0.217864269428659</v>
      </c>
      <c r="U2751">
        <v>0</v>
      </c>
      <c r="V2751">
        <v>0.28135972211531901</v>
      </c>
      <c r="W2751">
        <v>0.28135972211531901</v>
      </c>
      <c r="X2751">
        <v>8760</v>
      </c>
      <c r="Y2751">
        <v>0</v>
      </c>
      <c r="Z2751">
        <v>8760</v>
      </c>
      <c r="AA2751">
        <v>0</v>
      </c>
      <c r="AB2751">
        <v>0</v>
      </c>
      <c r="AC2751">
        <v>0</v>
      </c>
      <c r="AD2751">
        <v>0</v>
      </c>
      <c r="AE2751">
        <v>261.72299994528299</v>
      </c>
      <c r="AF2751">
        <v>105.262414070746</v>
      </c>
      <c r="AG2751">
        <v>24.742156206079802</v>
      </c>
      <c r="AH2751">
        <v>-6.17029451195038</v>
      </c>
      <c r="AI2751">
        <v>-23.946266174316399</v>
      </c>
      <c r="AJ2751">
        <v>2281.7529296875</v>
      </c>
      <c r="AK2751">
        <v>144.764035603401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250.86954620108</v>
      </c>
      <c r="AX2751">
        <v>0</v>
      </c>
      <c r="AY2751">
        <v>0</v>
      </c>
      <c r="AZ2751">
        <v>262.239001305599</v>
      </c>
      <c r="BA2751">
        <v>7.0070361244181303</v>
      </c>
      <c r="BB2751">
        <v>5.9427537067704002</v>
      </c>
      <c r="BC2751">
        <v>85.542713426335297</v>
      </c>
      <c r="BD2751" s="2">
        <v>3.1824214840017198E-2</v>
      </c>
      <c r="BE2751">
        <v>85.5024456605952</v>
      </c>
      <c r="BF2751">
        <v>0</v>
      </c>
      <c r="BG2751">
        <v>1510.9953423692</v>
      </c>
      <c r="BH2751">
        <v>0</v>
      </c>
      <c r="BI2751">
        <v>0</v>
      </c>
      <c r="BJ2751">
        <v>11451.638572772499</v>
      </c>
      <c r="BK2751">
        <v>0</v>
      </c>
      <c r="BL2751">
        <v>0</v>
      </c>
      <c r="BM2751">
        <v>0</v>
      </c>
      <c r="BN2751">
        <v>0.29432229999999998</v>
      </c>
      <c r="BO2751" s="9" t="e">
        <f>_xlfn.XLOOKUP(A2751,Thermal!A:A,Thermal!B:B)</f>
        <v>#N/A</v>
      </c>
      <c r="BP2751" s="9" t="e">
        <f>_xlfn.XLOOKUP(A2751,Thermal!A:A,Thermal!C:C)</f>
        <v>#N/A</v>
      </c>
    </row>
    <row r="2752" spans="1:68" x14ac:dyDescent="0.3">
      <c r="A2752" t="s">
        <v>2461</v>
      </c>
      <c r="B2752" t="s">
        <v>142</v>
      </c>
      <c r="C2752" t="s">
        <v>73</v>
      </c>
      <c r="D2752" t="s">
        <v>143</v>
      </c>
      <c r="E2752" t="s">
        <v>75</v>
      </c>
      <c r="F2752" t="s">
        <v>88</v>
      </c>
      <c r="G2752">
        <v>99</v>
      </c>
      <c r="H2752">
        <v>2.7000000476837198</v>
      </c>
      <c r="J2752" s="1">
        <v>44154</v>
      </c>
      <c r="K2752" s="1">
        <v>53284</v>
      </c>
      <c r="L2752">
        <v>53.389467541397401</v>
      </c>
      <c r="M2752">
        <v>5.6776728086525701</v>
      </c>
      <c r="N2752">
        <v>-4.78999568267459</v>
      </c>
      <c r="O2752">
        <v>99</v>
      </c>
      <c r="P2752">
        <v>99</v>
      </c>
      <c r="Q2752">
        <v>250815.45926958299</v>
      </c>
      <c r="R2752">
        <v>0</v>
      </c>
      <c r="S2752">
        <v>0</v>
      </c>
      <c r="T2752">
        <v>0.28921112871788002</v>
      </c>
      <c r="U2752">
        <v>0</v>
      </c>
      <c r="V2752">
        <v>13.390904323224801</v>
      </c>
      <c r="W2752">
        <v>13.390904323224801</v>
      </c>
      <c r="X2752">
        <v>8760</v>
      </c>
      <c r="Y2752">
        <v>0</v>
      </c>
      <c r="Z2752">
        <v>8760</v>
      </c>
      <c r="AA2752">
        <v>0</v>
      </c>
      <c r="AB2752">
        <v>0</v>
      </c>
      <c r="AC2752">
        <v>0</v>
      </c>
      <c r="AD2752">
        <v>0</v>
      </c>
      <c r="AE2752">
        <v>5791.3524864315996</v>
      </c>
      <c r="AF2752">
        <v>106.503103559455</v>
      </c>
      <c r="AG2752">
        <v>24.8119861752639</v>
      </c>
      <c r="AH2752">
        <v>-4.9994349483193998</v>
      </c>
      <c r="AI2752">
        <v>-24.410213470458999</v>
      </c>
      <c r="AJ2752">
        <v>2271.55517578125</v>
      </c>
      <c r="AK2752">
        <v>145.80201889176399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45893.752064377099</v>
      </c>
      <c r="AX2752">
        <v>0</v>
      </c>
      <c r="AY2752">
        <v>0</v>
      </c>
      <c r="AZ2752">
        <v>5791.3523656921498</v>
      </c>
      <c r="BA2752">
        <v>7.0070361244181303</v>
      </c>
      <c r="BB2752">
        <v>5.9427537067704002</v>
      </c>
      <c r="BC2752">
        <v>85.542713426335297</v>
      </c>
      <c r="BD2752" s="2">
        <v>3.1824214840017198E-2</v>
      </c>
      <c r="BE2752">
        <v>85.5024456605952</v>
      </c>
      <c r="BF2752">
        <v>0</v>
      </c>
      <c r="BG2752">
        <v>152971.53960582099</v>
      </c>
      <c r="BH2752">
        <v>0</v>
      </c>
      <c r="BI2752">
        <v>0</v>
      </c>
      <c r="BJ2752">
        <v>239466.50556717801</v>
      </c>
      <c r="BK2752">
        <v>0</v>
      </c>
      <c r="BL2752">
        <v>0</v>
      </c>
      <c r="BM2752">
        <v>0</v>
      </c>
      <c r="BN2752">
        <v>13.783340000000001</v>
      </c>
      <c r="BO2752" s="9" t="e">
        <f>_xlfn.XLOOKUP(A2752,Thermal!A:A,Thermal!B:B)</f>
        <v>#N/A</v>
      </c>
      <c r="BP2752" s="9" t="e">
        <f>_xlfn.XLOOKUP(A2752,Thermal!A:A,Thermal!C:C)</f>
        <v>#N/A</v>
      </c>
    </row>
    <row r="2753" spans="1:68" x14ac:dyDescent="0.3">
      <c r="A2753" t="s">
        <v>2462</v>
      </c>
      <c r="B2753" t="s">
        <v>182</v>
      </c>
      <c r="C2753" t="s">
        <v>183</v>
      </c>
      <c r="D2753" t="s">
        <v>143</v>
      </c>
      <c r="E2753" t="s">
        <v>75</v>
      </c>
      <c r="F2753" t="s">
        <v>76</v>
      </c>
      <c r="G2753">
        <v>300</v>
      </c>
      <c r="H2753">
        <v>1.20000004768372</v>
      </c>
      <c r="J2753" s="1">
        <v>40133</v>
      </c>
      <c r="K2753" s="1">
        <v>55153</v>
      </c>
      <c r="L2753">
        <v>87.138964491034898</v>
      </c>
      <c r="M2753">
        <v>13.0599741197234</v>
      </c>
      <c r="N2753">
        <v>-5.7472169577707897</v>
      </c>
      <c r="O2753">
        <v>300</v>
      </c>
      <c r="P2753">
        <v>300</v>
      </c>
      <c r="Q2753">
        <v>934020.00002074195</v>
      </c>
      <c r="R2753">
        <v>0</v>
      </c>
      <c r="S2753">
        <v>0</v>
      </c>
      <c r="T2753">
        <v>0.35541095891186703</v>
      </c>
      <c r="U2753">
        <v>0</v>
      </c>
      <c r="V2753">
        <v>81.389536396307605</v>
      </c>
      <c r="W2753">
        <v>81.389536396307605</v>
      </c>
      <c r="X2753">
        <v>8760</v>
      </c>
      <c r="Y2753">
        <v>0</v>
      </c>
      <c r="Z2753">
        <v>8760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87.330061297893906</v>
      </c>
      <c r="AG2753">
        <v>5.1379659025782596</v>
      </c>
      <c r="AH2753">
        <v>-4.4984568710152004</v>
      </c>
      <c r="AI2753">
        <v>-16.807310104370099</v>
      </c>
      <c r="AJ2753">
        <v>1861.53173828125</v>
      </c>
      <c r="AK2753">
        <v>76.017866549235507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152824.42918227601</v>
      </c>
      <c r="AX2753">
        <v>0</v>
      </c>
      <c r="AY2753">
        <v>0</v>
      </c>
      <c r="AZ2753" s="2">
        <v>8.9779496192932096E-4</v>
      </c>
      <c r="BA2753">
        <v>0.51018113010031196</v>
      </c>
      <c r="BB2753" s="2">
        <v>2.0310216756485401E-4</v>
      </c>
      <c r="BC2753">
        <v>10.975790943057399</v>
      </c>
      <c r="BD2753">
        <v>5.16794962473507</v>
      </c>
      <c r="BE2753">
        <v>5.9579308528264496</v>
      </c>
      <c r="BF2753">
        <v>0</v>
      </c>
      <c r="BG2753">
        <v>390.805816267436</v>
      </c>
      <c r="BH2753">
        <v>0</v>
      </c>
      <c r="BI2753">
        <v>0</v>
      </c>
      <c r="BJ2753" s="2">
        <v>-1.68634924793526E-3</v>
      </c>
      <c r="BK2753">
        <v>0</v>
      </c>
      <c r="BL2753">
        <v>0</v>
      </c>
      <c r="BM2753">
        <v>0</v>
      </c>
      <c r="BN2753">
        <v>81.389930000000007</v>
      </c>
      <c r="BO2753" s="9" t="e">
        <f>_xlfn.XLOOKUP(A2753,Thermal!A:A,Thermal!B:B)</f>
        <v>#N/A</v>
      </c>
      <c r="BP2753" s="9" t="e">
        <f>_xlfn.XLOOKUP(A2753,Thermal!A:A,Thermal!C:C)</f>
        <v>#N/A</v>
      </c>
    </row>
    <row r="2754" spans="1:68" x14ac:dyDescent="0.3">
      <c r="A2754" t="s">
        <v>2463</v>
      </c>
      <c r="B2754" t="s">
        <v>187</v>
      </c>
      <c r="C2754" t="s">
        <v>188</v>
      </c>
      <c r="D2754" t="s">
        <v>174</v>
      </c>
      <c r="E2754" t="s">
        <v>167</v>
      </c>
      <c r="F2754" t="s">
        <v>167</v>
      </c>
      <c r="G2754">
        <v>0.5</v>
      </c>
      <c r="H2754">
        <v>0</v>
      </c>
      <c r="J2754" s="1">
        <v>30682</v>
      </c>
      <c r="K2754" s="1">
        <v>55153</v>
      </c>
      <c r="L2754">
        <v>97.727899134335999</v>
      </c>
      <c r="M2754">
        <v>15.925154620589</v>
      </c>
      <c r="N2754">
        <v>3.7581292316083199</v>
      </c>
      <c r="O2754">
        <v>0.40049999952316301</v>
      </c>
      <c r="P2754">
        <v>0.40049999952316301</v>
      </c>
      <c r="Q2754">
        <v>2062.9744997620601</v>
      </c>
      <c r="R2754">
        <v>0</v>
      </c>
      <c r="S2754">
        <v>0</v>
      </c>
      <c r="T2754">
        <v>0.58801341406296703</v>
      </c>
      <c r="U2754">
        <v>0</v>
      </c>
      <c r="V2754">
        <v>0.20161118292890101</v>
      </c>
      <c r="W2754">
        <v>0.20161118292890101</v>
      </c>
      <c r="X2754">
        <v>0</v>
      </c>
      <c r="Y2754">
        <v>0</v>
      </c>
      <c r="Z2754">
        <v>0</v>
      </c>
      <c r="AA2754">
        <v>8760</v>
      </c>
      <c r="AB2754">
        <v>0</v>
      </c>
      <c r="AC2754">
        <v>0</v>
      </c>
      <c r="AD2754">
        <v>0</v>
      </c>
      <c r="AE2754">
        <v>0</v>
      </c>
      <c r="AF2754">
        <v>110.998398185963</v>
      </c>
      <c r="AG2754">
        <v>19.456664975836599</v>
      </c>
      <c r="AH2754">
        <v>4.8511808468758399</v>
      </c>
      <c r="AI2754">
        <v>-33.600265502929702</v>
      </c>
      <c r="AJ2754">
        <v>1848.0224609375</v>
      </c>
      <c r="AK2754">
        <v>104.705589597499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5.6824999749660501</v>
      </c>
      <c r="AW2754">
        <v>9.7615000158548408</v>
      </c>
      <c r="AX2754">
        <v>86.107499897479997</v>
      </c>
      <c r="AY2754">
        <v>74.893499910831494</v>
      </c>
      <c r="AZ2754">
        <v>210.14985397085499</v>
      </c>
      <c r="BA2754">
        <v>0.13517417391183001</v>
      </c>
      <c r="BB2754">
        <v>0.13517427286292399</v>
      </c>
      <c r="BC2754">
        <v>0.67194998060097699</v>
      </c>
      <c r="BD2754" s="2">
        <v>3.1824214840017198E-2</v>
      </c>
      <c r="BE2754">
        <v>0.68397062554270205</v>
      </c>
      <c r="BF2754" s="2">
        <v>4.0472526707162598E-3</v>
      </c>
      <c r="BG2754">
        <v>129.94457469409801</v>
      </c>
      <c r="BH2754">
        <v>2396.8309271851299</v>
      </c>
      <c r="BI2754">
        <v>0.11247304138669301</v>
      </c>
      <c r="BJ2754">
        <v>3044.6738899922502</v>
      </c>
      <c r="BK2754">
        <v>0</v>
      </c>
      <c r="BL2754">
        <v>0</v>
      </c>
      <c r="BM2754">
        <v>0</v>
      </c>
      <c r="BN2754">
        <v>0.2071828</v>
      </c>
      <c r="BO2754" s="9" t="e">
        <f>_xlfn.XLOOKUP(A2754,Thermal!A:A,Thermal!B:B)</f>
        <v>#N/A</v>
      </c>
      <c r="BP2754" s="9" t="e">
        <f>_xlfn.XLOOKUP(A2754,Thermal!A:A,Thermal!C:C)</f>
        <v>#N/A</v>
      </c>
    </row>
    <row r="2755" spans="1:68" x14ac:dyDescent="0.3">
      <c r="A2755" t="s">
        <v>2464</v>
      </c>
      <c r="B2755" t="s">
        <v>187</v>
      </c>
      <c r="C2755" t="s">
        <v>188</v>
      </c>
      <c r="D2755" t="s">
        <v>237</v>
      </c>
      <c r="E2755" t="s">
        <v>167</v>
      </c>
      <c r="F2755" t="s">
        <v>167</v>
      </c>
      <c r="G2755">
        <v>0.60000002384185802</v>
      </c>
      <c r="H2755">
        <v>0</v>
      </c>
      <c r="J2755" s="1">
        <v>30621</v>
      </c>
      <c r="K2755" s="1">
        <v>55153</v>
      </c>
      <c r="L2755">
        <v>99.393064750666298</v>
      </c>
      <c r="M2755">
        <v>14.0674993774473</v>
      </c>
      <c r="N2755">
        <v>7.2808866584496803</v>
      </c>
      <c r="O2755">
        <v>0.48060002923011802</v>
      </c>
      <c r="P2755">
        <v>0.48060002923011802</v>
      </c>
      <c r="Q2755">
        <v>2475.56949805468</v>
      </c>
      <c r="R2755">
        <v>0</v>
      </c>
      <c r="S2755">
        <v>0</v>
      </c>
      <c r="T2755">
        <v>0.58801340098621202</v>
      </c>
      <c r="U2755">
        <v>0</v>
      </c>
      <c r="V2755">
        <v>0.24605546692834801</v>
      </c>
      <c r="W2755">
        <v>0.24605546692834801</v>
      </c>
      <c r="X2755">
        <v>0</v>
      </c>
      <c r="Y2755">
        <v>0</v>
      </c>
      <c r="Z2755">
        <v>0</v>
      </c>
      <c r="AA2755">
        <v>8760</v>
      </c>
      <c r="AB2755">
        <v>0</v>
      </c>
      <c r="AC2755">
        <v>0</v>
      </c>
      <c r="AD2755">
        <v>0</v>
      </c>
      <c r="AE2755">
        <v>0</v>
      </c>
      <c r="AF2755">
        <v>112.762218108276</v>
      </c>
      <c r="AG2755">
        <v>17.575956256626299</v>
      </c>
      <c r="AH2755">
        <v>8.4957094694566706</v>
      </c>
      <c r="AI2755">
        <v>-36.468025207519503</v>
      </c>
      <c r="AJ2755">
        <v>1764.99206542969</v>
      </c>
      <c r="AK2755">
        <v>99.658884677065203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6.8634002357721302</v>
      </c>
      <c r="AW2755">
        <v>11.6694004684687</v>
      </c>
      <c r="AX2755">
        <v>105.732006430626</v>
      </c>
      <c r="AY2755">
        <v>88.430405378341703</v>
      </c>
      <c r="AZ2755">
        <v>252.60001003742201</v>
      </c>
      <c r="BA2755">
        <v>0.13517417391183001</v>
      </c>
      <c r="BB2755">
        <v>0.13517427286292399</v>
      </c>
      <c r="BC2755">
        <v>0.67194998060097699</v>
      </c>
      <c r="BD2755" s="2">
        <v>3.1824214840017198E-2</v>
      </c>
      <c r="BE2755">
        <v>0.68397062554270205</v>
      </c>
      <c r="BF2755" s="2">
        <v>4.7889991183183199E-3</v>
      </c>
      <c r="BG2755">
        <v>155.93356385642301</v>
      </c>
      <c r="BH2755">
        <v>2876.2004552923299</v>
      </c>
      <c r="BI2755">
        <v>0.13385319596272899</v>
      </c>
      <c r="BJ2755">
        <v>3653.6090187558102</v>
      </c>
      <c r="BK2755">
        <v>0</v>
      </c>
      <c r="BL2755">
        <v>0</v>
      </c>
      <c r="BM2755">
        <v>0</v>
      </c>
      <c r="BN2755">
        <v>0.2527413</v>
      </c>
      <c r="BO2755" s="9" t="e">
        <f>_xlfn.XLOOKUP(A2755,Thermal!A:A,Thermal!B:B)</f>
        <v>#N/A</v>
      </c>
      <c r="BP2755" s="9" t="e">
        <f>_xlfn.XLOOKUP(A2755,Thermal!A:A,Thermal!C:C)</f>
        <v>#N/A</v>
      </c>
    </row>
    <row r="2756" spans="1:68" x14ac:dyDescent="0.3">
      <c r="A2756" t="s">
        <v>2465</v>
      </c>
      <c r="B2756" t="s">
        <v>96</v>
      </c>
      <c r="C2756" t="s">
        <v>97</v>
      </c>
      <c r="D2756" t="s">
        <v>90</v>
      </c>
      <c r="E2756" t="s">
        <v>167</v>
      </c>
      <c r="F2756" t="s">
        <v>167</v>
      </c>
      <c r="G2756">
        <v>3.9300000667571999</v>
      </c>
      <c r="H2756">
        <v>0</v>
      </c>
      <c r="J2756" s="1">
        <v>43160</v>
      </c>
      <c r="K2756" s="1">
        <v>55153</v>
      </c>
      <c r="L2756">
        <v>79.687632824316907</v>
      </c>
      <c r="M2756">
        <v>-8.7470413459286203</v>
      </c>
      <c r="N2756">
        <v>-5.2074974671655898</v>
      </c>
      <c r="O2756">
        <v>1.7842199802398699</v>
      </c>
      <c r="P2756">
        <v>1.7842199802398699</v>
      </c>
      <c r="Q2756">
        <v>8251.6474000215494</v>
      </c>
      <c r="R2756">
        <v>0</v>
      </c>
      <c r="S2756">
        <v>0</v>
      </c>
      <c r="T2756">
        <v>0.52794436316876903</v>
      </c>
      <c r="U2756">
        <v>0</v>
      </c>
      <c r="V2756">
        <v>0.65755495640713002</v>
      </c>
      <c r="W2756">
        <v>0.65755495640713002</v>
      </c>
      <c r="X2756">
        <v>0</v>
      </c>
      <c r="Y2756">
        <v>0</v>
      </c>
      <c r="Z2756">
        <v>3</v>
      </c>
      <c r="AA2756">
        <v>8757</v>
      </c>
      <c r="AB2756">
        <v>0</v>
      </c>
      <c r="AC2756">
        <v>0</v>
      </c>
      <c r="AD2756">
        <v>0</v>
      </c>
      <c r="AE2756">
        <v>1482.7858628332599</v>
      </c>
      <c r="AF2756">
        <v>68.830477601379897</v>
      </c>
      <c r="AG2756">
        <v>-12.589062639868899</v>
      </c>
      <c r="AH2756">
        <v>-5.2710120980355804</v>
      </c>
      <c r="AI2756">
        <v>-29.329818725585898</v>
      </c>
      <c r="AJ2756">
        <v>1970.04748535156</v>
      </c>
      <c r="AK2756">
        <v>71.5568176607445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9.8132102191448194</v>
      </c>
      <c r="AW2756">
        <v>1.4273760318756099</v>
      </c>
      <c r="AX2756">
        <v>25.914418036118199</v>
      </c>
      <c r="AY2756">
        <v>344.53757158294297</v>
      </c>
      <c r="AZ2756">
        <v>1031.9110791943999</v>
      </c>
      <c r="BA2756">
        <v>0.15865582111832299</v>
      </c>
      <c r="BB2756" s="2">
        <v>1.0077528424561301E-4</v>
      </c>
      <c r="BC2756">
        <v>4.7625885636110299</v>
      </c>
      <c r="BD2756">
        <v>4.7625885586894903</v>
      </c>
      <c r="BE2756">
        <v>4.7625901408658802</v>
      </c>
      <c r="BF2756">
        <v>141.04384786506901</v>
      </c>
      <c r="BG2756" s="2">
        <v>6.9514997449005001E-4</v>
      </c>
      <c r="BH2756">
        <v>1063.32914354993</v>
      </c>
      <c r="BI2756">
        <v>3660.2996793972602</v>
      </c>
      <c r="BJ2756">
        <v>15639.031775973501</v>
      </c>
      <c r="BK2756">
        <v>0</v>
      </c>
      <c r="BL2756">
        <v>0</v>
      </c>
      <c r="BM2756">
        <v>0</v>
      </c>
      <c r="BN2756">
        <v>0.67805870000000001</v>
      </c>
      <c r="BO2756" s="9" t="e">
        <f>_xlfn.XLOOKUP(A2756,Thermal!A:A,Thermal!B:B)</f>
        <v>#N/A</v>
      </c>
      <c r="BP2756" s="9" t="e">
        <f>_xlfn.XLOOKUP(A2756,Thermal!A:A,Thermal!C:C)</f>
        <v>#N/A</v>
      </c>
    </row>
    <row r="2757" spans="1:68" x14ac:dyDescent="0.3">
      <c r="A2757" t="s">
        <v>2468</v>
      </c>
      <c r="B2757" t="s">
        <v>172</v>
      </c>
      <c r="C2757" t="s">
        <v>173</v>
      </c>
      <c r="D2757" t="s">
        <v>174</v>
      </c>
      <c r="E2757" t="s">
        <v>75</v>
      </c>
      <c r="F2757" t="s">
        <v>88</v>
      </c>
      <c r="G2757">
        <v>60</v>
      </c>
      <c r="H2757">
        <v>0</v>
      </c>
      <c r="J2757" s="1">
        <v>44276</v>
      </c>
      <c r="K2757" s="1">
        <v>51580</v>
      </c>
      <c r="L2757">
        <v>92.675833578102399</v>
      </c>
      <c r="M2757">
        <v>26.7998017009904</v>
      </c>
      <c r="N2757">
        <v>4.4501117540494297</v>
      </c>
      <c r="O2757">
        <v>60</v>
      </c>
      <c r="P2757">
        <v>60</v>
      </c>
      <c r="Q2757">
        <v>125351.04948783699</v>
      </c>
      <c r="R2757">
        <v>0</v>
      </c>
      <c r="S2757">
        <v>0</v>
      </c>
      <c r="T2757">
        <v>0.238491342251899</v>
      </c>
      <c r="U2757">
        <v>0</v>
      </c>
      <c r="V2757">
        <v>11.617013852444</v>
      </c>
      <c r="W2757">
        <v>11.617013852444</v>
      </c>
      <c r="X2757">
        <v>8760</v>
      </c>
      <c r="Y2757">
        <v>0</v>
      </c>
      <c r="Z2757">
        <v>8760</v>
      </c>
      <c r="AA2757">
        <v>0</v>
      </c>
      <c r="AB2757">
        <v>0</v>
      </c>
      <c r="AC2757">
        <v>0</v>
      </c>
      <c r="AD2757">
        <v>0</v>
      </c>
      <c r="AE2757">
        <v>10225.8369293213</v>
      </c>
      <c r="AF2757">
        <v>107.853530517683</v>
      </c>
      <c r="AG2757">
        <v>15.861225526874501</v>
      </c>
      <c r="AH2757">
        <v>5.3017526371784802</v>
      </c>
      <c r="AI2757">
        <v>-37.954864501953097</v>
      </c>
      <c r="AJ2757">
        <v>1817.21911621094</v>
      </c>
      <c r="AK2757">
        <v>93.494543292885695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93034.467211924493</v>
      </c>
      <c r="AX2757">
        <v>0</v>
      </c>
      <c r="AY2757">
        <v>0</v>
      </c>
      <c r="AZ2757">
        <v>10225.9110454395</v>
      </c>
      <c r="BA2757">
        <v>27.017421290304899</v>
      </c>
      <c r="BB2757">
        <v>18.740914788891299</v>
      </c>
      <c r="BC2757">
        <v>65.697326823152807</v>
      </c>
      <c r="BD2757" s="2">
        <v>3.1824214840017198E-2</v>
      </c>
      <c r="BE2757">
        <v>65.292457263243904</v>
      </c>
      <c r="BF2757">
        <v>0</v>
      </c>
      <c r="BG2757">
        <v>1825540.84055473</v>
      </c>
      <c r="BH2757">
        <v>0</v>
      </c>
      <c r="BI2757">
        <v>0</v>
      </c>
      <c r="BJ2757">
        <v>699861.90566124604</v>
      </c>
      <c r="BK2757">
        <v>0</v>
      </c>
      <c r="BL2757">
        <v>0</v>
      </c>
      <c r="BM2757">
        <v>0</v>
      </c>
      <c r="BN2757">
        <v>14.14242</v>
      </c>
      <c r="BO2757" s="9" t="e">
        <f>_xlfn.XLOOKUP(A2757,Thermal!A:A,Thermal!B:B)</f>
        <v>#N/A</v>
      </c>
      <c r="BP2757" s="9" t="e">
        <f>_xlfn.XLOOKUP(A2757,Thermal!A:A,Thermal!C:C)</f>
        <v>#N/A</v>
      </c>
    </row>
    <row r="2758" spans="1:68" x14ac:dyDescent="0.3">
      <c r="A2758" t="s">
        <v>2469</v>
      </c>
      <c r="B2758" t="s">
        <v>96</v>
      </c>
      <c r="C2758" t="s">
        <v>97</v>
      </c>
      <c r="D2758" t="s">
        <v>90</v>
      </c>
      <c r="E2758" t="s">
        <v>121</v>
      </c>
      <c r="F2758" t="s">
        <v>122</v>
      </c>
      <c r="G2758">
        <v>2</v>
      </c>
      <c r="H2758">
        <v>-2</v>
      </c>
      <c r="J2758" s="1">
        <v>42749</v>
      </c>
      <c r="K2758" s="1">
        <v>55153</v>
      </c>
      <c r="L2758">
        <v>51.4937052205741</v>
      </c>
      <c r="M2758">
        <v>-24.567710620878302</v>
      </c>
      <c r="N2758">
        <v>-5.4003922735789196</v>
      </c>
      <c r="O2758">
        <v>2</v>
      </c>
      <c r="P2758">
        <v>2</v>
      </c>
      <c r="Q2758">
        <v>2819.4000024199499</v>
      </c>
      <c r="R2758">
        <v>3288.7057730853599</v>
      </c>
      <c r="S2758">
        <v>0.106122728888861</v>
      </c>
      <c r="T2758">
        <v>0.160924657663186</v>
      </c>
      <c r="U2758" s="2">
        <v>9.1621587029546495E-3</v>
      </c>
      <c r="V2758">
        <v>0.10228400515363301</v>
      </c>
      <c r="W2758" s="2">
        <v>9.3121846832371694E-2</v>
      </c>
      <c r="X2758">
        <v>8760</v>
      </c>
      <c r="Y2758">
        <v>0</v>
      </c>
      <c r="Z2758">
        <v>8760</v>
      </c>
      <c r="AA2758">
        <v>0</v>
      </c>
      <c r="AB2758">
        <v>0</v>
      </c>
      <c r="AC2758" s="2">
        <v>-7.0395865599811095E-4</v>
      </c>
      <c r="AD2758" s="2">
        <v>2.4182429772615401E-2</v>
      </c>
      <c r="AE2758">
        <v>0</v>
      </c>
      <c r="AF2758">
        <v>70.1188838590149</v>
      </c>
      <c r="AG2758">
        <v>-12.357137985882099</v>
      </c>
      <c r="AH2758">
        <v>-4.2145304646978898</v>
      </c>
      <c r="AI2758">
        <v>-26.742027282714801</v>
      </c>
      <c r="AJ2758">
        <v>1989.22277832031</v>
      </c>
      <c r="AK2758">
        <v>72.045968878808495</v>
      </c>
      <c r="AL2758">
        <v>1.13535991351318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1816.4906484931701</v>
      </c>
      <c r="AW2758">
        <v>9799.2706063985806</v>
      </c>
      <c r="AX2758">
        <v>5339.3000064492198</v>
      </c>
      <c r="AY2758">
        <v>53.700000047683702</v>
      </c>
      <c r="AZ2758">
        <v>1279.20000016689</v>
      </c>
      <c r="BA2758">
        <v>0.15865582111832299</v>
      </c>
      <c r="BB2758" s="2">
        <v>1.0077528424561301E-4</v>
      </c>
      <c r="BC2758">
        <v>4.7625885636110299</v>
      </c>
      <c r="BD2758">
        <v>4.7625885586894903</v>
      </c>
      <c r="BE2758">
        <v>4.7625901408658802</v>
      </c>
      <c r="BF2758">
        <v>0.15988364443000699</v>
      </c>
      <c r="BG2758">
        <v>0.54370279493014095</v>
      </c>
      <c r="BH2758">
        <v>2.7772178063083501</v>
      </c>
      <c r="BI2758" s="2">
        <v>4.7854000440565904E-3</v>
      </c>
      <c r="BJ2758">
        <v>0.13832729220014001</v>
      </c>
      <c r="BK2758">
        <v>0</v>
      </c>
      <c r="BL2758">
        <v>0</v>
      </c>
      <c r="BM2758">
        <v>0</v>
      </c>
      <c r="BN2758">
        <v>0.10228760000000001</v>
      </c>
      <c r="BO2758" s="9" t="e">
        <f>_xlfn.XLOOKUP(A2758,Thermal!A:A,Thermal!B:B)</f>
        <v>#N/A</v>
      </c>
      <c r="BP2758" s="9" t="e">
        <f>_xlfn.XLOOKUP(A2758,Thermal!A:A,Thermal!C:C)</f>
        <v>#N/A</v>
      </c>
    </row>
    <row r="2759" spans="1:68" x14ac:dyDescent="0.3">
      <c r="A2759" t="s">
        <v>2470</v>
      </c>
      <c r="B2759" t="s">
        <v>96</v>
      </c>
      <c r="C2759" t="s">
        <v>97</v>
      </c>
      <c r="D2759" t="s">
        <v>90</v>
      </c>
      <c r="E2759" t="s">
        <v>75</v>
      </c>
      <c r="F2759" t="s">
        <v>133</v>
      </c>
      <c r="G2759">
        <v>3</v>
      </c>
      <c r="H2759">
        <v>0</v>
      </c>
      <c r="J2759" s="1">
        <v>42909</v>
      </c>
      <c r="K2759" s="1">
        <v>55153</v>
      </c>
      <c r="L2759">
        <v>37.924181529952698</v>
      </c>
      <c r="M2759">
        <v>-17.6685710173766</v>
      </c>
      <c r="N2759">
        <v>-5.2450688926895301</v>
      </c>
      <c r="O2759">
        <v>3</v>
      </c>
      <c r="P2759">
        <v>3</v>
      </c>
      <c r="Q2759">
        <v>5461.5089924726599</v>
      </c>
      <c r="R2759">
        <v>0</v>
      </c>
      <c r="S2759">
        <v>0</v>
      </c>
      <c r="T2759">
        <v>0.20781997687461401</v>
      </c>
      <c r="U2759">
        <v>0</v>
      </c>
      <c r="V2759">
        <v>0.207123586904949</v>
      </c>
      <c r="W2759">
        <v>0.207123586904949</v>
      </c>
      <c r="X2759">
        <v>8760</v>
      </c>
      <c r="Y2759">
        <v>0</v>
      </c>
      <c r="Z2759">
        <v>8760</v>
      </c>
      <c r="AA2759">
        <v>0</v>
      </c>
      <c r="AB2759">
        <v>0</v>
      </c>
      <c r="AC2759">
        <v>0</v>
      </c>
      <c r="AD2759">
        <v>0</v>
      </c>
      <c r="AE2759">
        <v>632.31899984180905</v>
      </c>
      <c r="AF2759">
        <v>69.760226929830793</v>
      </c>
      <c r="AG2759">
        <v>-12.1251610496344</v>
      </c>
      <c r="AH2759">
        <v>-4.80516436899181</v>
      </c>
      <c r="AI2759">
        <v>-31.233810424804702</v>
      </c>
      <c r="AJ2759">
        <v>1973.12390136719</v>
      </c>
      <c r="AK2759">
        <v>72.175463461643105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1.8929996772203601</v>
      </c>
      <c r="BA2759">
        <v>0.15865582111832299</v>
      </c>
      <c r="BB2759" s="2">
        <v>1.0077528424561301E-4</v>
      </c>
      <c r="BC2759">
        <v>4.7625885636110299</v>
      </c>
      <c r="BD2759">
        <v>4.7625885586894903</v>
      </c>
      <c r="BE2759">
        <v>4.7625901408658802</v>
      </c>
      <c r="BF2759">
        <v>0</v>
      </c>
      <c r="BG2759">
        <v>0</v>
      </c>
      <c r="BH2759">
        <v>0</v>
      </c>
      <c r="BI2759">
        <v>0</v>
      </c>
      <c r="BJ2759" s="2">
        <v>2.0547541428829301E-3</v>
      </c>
      <c r="BK2759">
        <v>0</v>
      </c>
      <c r="BL2759">
        <v>0</v>
      </c>
      <c r="BM2759">
        <v>0</v>
      </c>
      <c r="BN2759">
        <v>0.20712359999999999</v>
      </c>
      <c r="BO2759" s="9" t="e">
        <f>_xlfn.XLOOKUP(A2759,Thermal!A:A,Thermal!B:B)</f>
        <v>#N/A</v>
      </c>
      <c r="BP2759" s="9" t="e">
        <f>_xlfn.XLOOKUP(A2759,Thermal!A:A,Thermal!C:C)</f>
        <v>#N/A</v>
      </c>
    </row>
    <row r="2760" spans="1:68" x14ac:dyDescent="0.3">
      <c r="A2760" t="s">
        <v>2471</v>
      </c>
      <c r="B2760" t="s">
        <v>176</v>
      </c>
      <c r="C2760" t="s">
        <v>177</v>
      </c>
      <c r="D2760" t="s">
        <v>178</v>
      </c>
      <c r="E2760" t="s">
        <v>75</v>
      </c>
      <c r="F2760" t="s">
        <v>76</v>
      </c>
      <c r="G2760">
        <v>19.920000076293899</v>
      </c>
      <c r="H2760">
        <v>0</v>
      </c>
      <c r="J2760" s="1">
        <v>40525</v>
      </c>
      <c r="K2760" s="1">
        <v>55153</v>
      </c>
      <c r="L2760">
        <v>77.897075033021395</v>
      </c>
      <c r="M2760">
        <v>8.3491732192237702</v>
      </c>
      <c r="N2760">
        <v>1.6437906757357701</v>
      </c>
      <c r="O2760">
        <v>19.920000076293899</v>
      </c>
      <c r="P2760">
        <v>19.920000076293899</v>
      </c>
      <c r="Q2760">
        <v>40351.585924644001</v>
      </c>
      <c r="R2760">
        <v>0</v>
      </c>
      <c r="S2760">
        <v>0</v>
      </c>
      <c r="T2760">
        <v>0.231242239333278</v>
      </c>
      <c r="U2760">
        <v>0</v>
      </c>
      <c r="V2760">
        <v>3.1432713656316298</v>
      </c>
      <c r="W2760">
        <v>3.1432713656316298</v>
      </c>
      <c r="X2760">
        <v>8760</v>
      </c>
      <c r="Y2760">
        <v>0</v>
      </c>
      <c r="Z2760">
        <v>8760</v>
      </c>
      <c r="AA2760">
        <v>0</v>
      </c>
      <c r="AB2760">
        <v>0</v>
      </c>
      <c r="AC2760">
        <v>0</v>
      </c>
      <c r="AD2760">
        <v>0</v>
      </c>
      <c r="AE2760">
        <v>50.078878402709996</v>
      </c>
      <c r="AF2760">
        <v>116.75405515205701</v>
      </c>
      <c r="AG2760">
        <v>25.653236087971202</v>
      </c>
      <c r="AH2760">
        <v>4.4102667493998498</v>
      </c>
      <c r="AI2760">
        <v>-28.719352722168001</v>
      </c>
      <c r="AJ2760">
        <v>1946.34912109375</v>
      </c>
      <c r="AK2760">
        <v>135.142844854673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180.66297782771301</v>
      </c>
      <c r="AX2760">
        <v>0</v>
      </c>
      <c r="AY2760">
        <v>0</v>
      </c>
      <c r="AZ2760" s="2">
        <v>7.3411501944065094E-5</v>
      </c>
      <c r="BA2760" s="2">
        <v>1.5242080034474701E-2</v>
      </c>
      <c r="BB2760" s="2">
        <v>1.07829128595911E-2</v>
      </c>
      <c r="BC2760">
        <v>14.188119167033999</v>
      </c>
      <c r="BD2760" s="2">
        <v>3.1824214840017198E-2</v>
      </c>
      <c r="BE2760">
        <v>14.156295678589499</v>
      </c>
      <c r="BF2760">
        <v>0</v>
      </c>
      <c r="BG2760">
        <v>112.014363879502</v>
      </c>
      <c r="BH2760">
        <v>0</v>
      </c>
      <c r="BI2760">
        <v>0</v>
      </c>
      <c r="BJ2760" s="2">
        <v>8.7763513225544703E-4</v>
      </c>
      <c r="BK2760">
        <v>0</v>
      </c>
      <c r="BL2760">
        <v>0</v>
      </c>
      <c r="BM2760">
        <v>0</v>
      </c>
      <c r="BN2760">
        <v>3.143383</v>
      </c>
      <c r="BO2760" s="9" t="e">
        <f>_xlfn.XLOOKUP(A2760,Thermal!A:A,Thermal!B:B)</f>
        <v>#N/A</v>
      </c>
      <c r="BP2760" s="9" t="e">
        <f>_xlfn.XLOOKUP(A2760,Thermal!A:A,Thermal!C:C)</f>
        <v>#N/A</v>
      </c>
    </row>
    <row r="2761" spans="1:68" x14ac:dyDescent="0.3">
      <c r="A2761" t="s">
        <v>2472</v>
      </c>
      <c r="B2761" t="s">
        <v>549</v>
      </c>
      <c r="C2761" t="s">
        <v>177</v>
      </c>
      <c r="D2761" t="s">
        <v>178</v>
      </c>
      <c r="E2761" t="s">
        <v>167</v>
      </c>
      <c r="F2761" t="s">
        <v>167</v>
      </c>
      <c r="G2761">
        <v>117.40000152587901</v>
      </c>
      <c r="H2761">
        <v>0</v>
      </c>
      <c r="J2761" s="1">
        <v>33939</v>
      </c>
      <c r="K2761" s="1">
        <v>55153</v>
      </c>
      <c r="L2761">
        <v>94.550210832342501</v>
      </c>
      <c r="M2761">
        <v>18.661917255441701</v>
      </c>
      <c r="N2761">
        <v>2.0526352333079898</v>
      </c>
      <c r="O2761">
        <v>36.224593457957901</v>
      </c>
      <c r="P2761">
        <v>41.364238410596002</v>
      </c>
      <c r="Q2761">
        <v>292517.95365142799</v>
      </c>
      <c r="R2761">
        <v>0</v>
      </c>
      <c r="S2761">
        <v>0</v>
      </c>
      <c r="T2761">
        <v>0.29036922141268401</v>
      </c>
      <c r="U2761">
        <v>0</v>
      </c>
      <c r="V2761">
        <v>27.657635076884802</v>
      </c>
      <c r="W2761">
        <v>27.657635076884802</v>
      </c>
      <c r="X2761">
        <v>0</v>
      </c>
      <c r="Y2761">
        <v>0</v>
      </c>
      <c r="Z2761">
        <v>210</v>
      </c>
      <c r="AA2761">
        <v>8550</v>
      </c>
      <c r="AB2761">
        <v>0</v>
      </c>
      <c r="AC2761">
        <v>0</v>
      </c>
      <c r="AD2761">
        <v>0</v>
      </c>
      <c r="AE2761">
        <v>0</v>
      </c>
      <c r="AF2761">
        <v>116.266113499339</v>
      </c>
      <c r="AG2761">
        <v>25.6532353335332</v>
      </c>
      <c r="AH2761">
        <v>3.9223283448819499</v>
      </c>
      <c r="AI2761">
        <v>-28.4337272644043</v>
      </c>
      <c r="AJ2761">
        <v>1927.1298828125</v>
      </c>
      <c r="AK2761">
        <v>134.732688770881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1271.3555079475</v>
      </c>
      <c r="AW2761">
        <v>2390.7107152119302</v>
      </c>
      <c r="AX2761">
        <v>1107.86568724117</v>
      </c>
      <c r="AY2761">
        <v>4651.7387268155899</v>
      </c>
      <c r="AZ2761">
        <v>26122.010179673402</v>
      </c>
      <c r="BA2761" s="2">
        <v>1.5242080034474701E-2</v>
      </c>
      <c r="BB2761" s="2">
        <v>1.07829128595911E-2</v>
      </c>
      <c r="BC2761">
        <v>14.188119167033999</v>
      </c>
      <c r="BD2761" s="2">
        <v>3.1824214840017198E-2</v>
      </c>
      <c r="BE2761">
        <v>14.156295678589499</v>
      </c>
      <c r="BF2761">
        <v>140.25211807871301</v>
      </c>
      <c r="BG2761">
        <v>122.39406795795</v>
      </c>
      <c r="BH2761">
        <v>20044.5169322123</v>
      </c>
      <c r="BI2761">
        <v>1.5671665365867999</v>
      </c>
      <c r="BJ2761">
        <v>288191.13295314403</v>
      </c>
      <c r="BK2761">
        <v>0</v>
      </c>
      <c r="BL2761">
        <v>0</v>
      </c>
      <c r="BM2761">
        <v>0</v>
      </c>
      <c r="BN2761">
        <v>27.966139999999999</v>
      </c>
      <c r="BO2761" s="9" t="e">
        <f>_xlfn.XLOOKUP(A2761,Thermal!A:A,Thermal!B:B)</f>
        <v>#N/A</v>
      </c>
      <c r="BP2761" s="9" t="e">
        <f>_xlfn.XLOOKUP(A2761,Thermal!A:A,Thermal!C:C)</f>
        <v>#N/A</v>
      </c>
    </row>
    <row r="2762" spans="1:68" x14ac:dyDescent="0.3">
      <c r="A2762" t="s">
        <v>2473</v>
      </c>
      <c r="B2762" t="s">
        <v>549</v>
      </c>
      <c r="C2762" t="s">
        <v>177</v>
      </c>
      <c r="D2762" t="s">
        <v>178</v>
      </c>
      <c r="E2762" t="s">
        <v>167</v>
      </c>
      <c r="F2762" t="s">
        <v>167</v>
      </c>
      <c r="G2762">
        <v>3</v>
      </c>
      <c r="H2762">
        <v>0</v>
      </c>
      <c r="J2762" s="1">
        <v>35947</v>
      </c>
      <c r="K2762" s="1">
        <v>55153</v>
      </c>
      <c r="L2762">
        <v>139.53868383915</v>
      </c>
      <c r="M2762">
        <v>39.763440307534502</v>
      </c>
      <c r="N2762">
        <v>4.9162277550048001</v>
      </c>
      <c r="O2762">
        <v>2.5999999046325701</v>
      </c>
      <c r="P2762">
        <v>2.5999999046325701</v>
      </c>
      <c r="Q2762">
        <v>12072.6157331881</v>
      </c>
      <c r="R2762">
        <v>0</v>
      </c>
      <c r="S2762">
        <v>0</v>
      </c>
      <c r="T2762">
        <v>0.53005866594129702</v>
      </c>
      <c r="U2762">
        <v>0</v>
      </c>
      <c r="V2762">
        <v>1.6845982141992699</v>
      </c>
      <c r="W2762">
        <v>1.6845982141992699</v>
      </c>
      <c r="X2762">
        <v>0</v>
      </c>
      <c r="Y2762">
        <v>0</v>
      </c>
      <c r="Z2762">
        <v>2003</v>
      </c>
      <c r="AA2762">
        <v>6757</v>
      </c>
      <c r="AB2762">
        <v>0</v>
      </c>
      <c r="AC2762">
        <v>0</v>
      </c>
      <c r="AD2762">
        <v>0</v>
      </c>
      <c r="AE2762">
        <v>0</v>
      </c>
      <c r="AF2762">
        <v>116.762717078428</v>
      </c>
      <c r="AG2762">
        <v>25.913434637707098</v>
      </c>
      <c r="AH2762">
        <v>4.1587301043938103</v>
      </c>
      <c r="AI2762">
        <v>-28.218015670776399</v>
      </c>
      <c r="AJ2762">
        <v>1955.33898925781</v>
      </c>
      <c r="AK2762">
        <v>137.27412615099101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366.78829535516002</v>
      </c>
      <c r="AW2762">
        <v>2050.2534481088501</v>
      </c>
      <c r="AX2762">
        <v>24.761829592287501</v>
      </c>
      <c r="AY2762">
        <v>73.197094142436995</v>
      </c>
      <c r="AZ2762">
        <v>4051.36991845374</v>
      </c>
      <c r="BA2762" s="2">
        <v>1.5242080034474701E-2</v>
      </c>
      <c r="BB2762" s="2">
        <v>1.07829128595911E-2</v>
      </c>
      <c r="BC2762">
        <v>14.188119167033999</v>
      </c>
      <c r="BD2762" s="2">
        <v>3.1824214840017198E-2</v>
      </c>
      <c r="BE2762">
        <v>14.156295678589499</v>
      </c>
      <c r="BF2762">
        <v>3.3994450467396899</v>
      </c>
      <c r="BG2762">
        <v>42.4088330340022</v>
      </c>
      <c r="BH2762">
        <v>413.08942656644302</v>
      </c>
      <c r="BI2762" s="2">
        <v>2.7129846433666699E-2</v>
      </c>
      <c r="BJ2762">
        <v>34047.587641197897</v>
      </c>
      <c r="BK2762">
        <v>0</v>
      </c>
      <c r="BL2762">
        <v>0</v>
      </c>
      <c r="BM2762">
        <v>0</v>
      </c>
      <c r="BN2762">
        <v>1.7191050000000001</v>
      </c>
      <c r="BO2762" s="9" t="e">
        <f>_xlfn.XLOOKUP(A2762,Thermal!A:A,Thermal!B:B)</f>
        <v>#N/A</v>
      </c>
      <c r="BP2762" s="9" t="e">
        <f>_xlfn.XLOOKUP(A2762,Thermal!A:A,Thermal!C:C)</f>
        <v>#N/A</v>
      </c>
    </row>
    <row r="2763" spans="1:68" x14ac:dyDescent="0.3">
      <c r="A2763" t="s">
        <v>2474</v>
      </c>
      <c r="B2763" t="s">
        <v>549</v>
      </c>
      <c r="C2763" t="s">
        <v>177</v>
      </c>
      <c r="D2763" t="s">
        <v>178</v>
      </c>
      <c r="E2763" t="s">
        <v>167</v>
      </c>
      <c r="F2763" t="s">
        <v>167</v>
      </c>
      <c r="G2763">
        <v>5.5</v>
      </c>
      <c r="H2763">
        <v>0</v>
      </c>
      <c r="J2763" s="1">
        <v>35916</v>
      </c>
      <c r="K2763" s="1">
        <v>55153</v>
      </c>
      <c r="L2763">
        <v>140.824975768445</v>
      </c>
      <c r="M2763">
        <v>40.559067730073401</v>
      </c>
      <c r="N2763">
        <v>4.9653389399558296</v>
      </c>
      <c r="O2763">
        <v>5</v>
      </c>
      <c r="P2763">
        <v>5</v>
      </c>
      <c r="Q2763">
        <v>22384.1170234438</v>
      </c>
      <c r="R2763">
        <v>0</v>
      </c>
      <c r="S2763">
        <v>0</v>
      </c>
      <c r="T2763">
        <v>0.51105290006695803</v>
      </c>
      <c r="U2763">
        <v>0</v>
      </c>
      <c r="V2763">
        <v>3.15224404975443</v>
      </c>
      <c r="W2763">
        <v>3.15224404975443</v>
      </c>
      <c r="X2763">
        <v>0</v>
      </c>
      <c r="Y2763">
        <v>0</v>
      </c>
      <c r="Z2763">
        <v>1741</v>
      </c>
      <c r="AA2763">
        <v>7019</v>
      </c>
      <c r="AB2763">
        <v>0</v>
      </c>
      <c r="AC2763">
        <v>0</v>
      </c>
      <c r="AD2763">
        <v>0</v>
      </c>
      <c r="AE2763">
        <v>0</v>
      </c>
      <c r="AF2763">
        <v>116.762717078428</v>
      </c>
      <c r="AG2763">
        <v>25.913434637707098</v>
      </c>
      <c r="AH2763">
        <v>4.1587301043938103</v>
      </c>
      <c r="AI2763">
        <v>-28.218015670776399</v>
      </c>
      <c r="AJ2763">
        <v>1955.33898925781</v>
      </c>
      <c r="AK2763">
        <v>137.27412615099101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211.760224089026</v>
      </c>
      <c r="AW2763">
        <v>909.81410653842602</v>
      </c>
      <c r="AX2763">
        <v>73.908287331461906</v>
      </c>
      <c r="AY2763">
        <v>155.233490869403</v>
      </c>
      <c r="AZ2763">
        <v>8186.2375318197301</v>
      </c>
      <c r="BA2763" s="2">
        <v>1.5242080034474701E-2</v>
      </c>
      <c r="BB2763" s="2">
        <v>1.07829128595911E-2</v>
      </c>
      <c r="BC2763">
        <v>14.188119167033999</v>
      </c>
      <c r="BD2763" s="2">
        <v>3.1824214840017198E-2</v>
      </c>
      <c r="BE2763">
        <v>14.156295678589499</v>
      </c>
      <c r="BF2763">
        <v>5.1984129346408299</v>
      </c>
      <c r="BG2763">
        <v>81.511796076619703</v>
      </c>
      <c r="BH2763">
        <v>1157.2891848776801</v>
      </c>
      <c r="BI2763" s="2">
        <v>5.7261653471641701E-2</v>
      </c>
      <c r="BJ2763">
        <v>71563.907184665703</v>
      </c>
      <c r="BK2763">
        <v>0</v>
      </c>
      <c r="BL2763">
        <v>0</v>
      </c>
      <c r="BM2763">
        <v>0</v>
      </c>
      <c r="BN2763">
        <v>3.2250519999999998</v>
      </c>
      <c r="BO2763" s="9" t="e">
        <f>_xlfn.XLOOKUP(A2763,Thermal!A:A,Thermal!B:B)</f>
        <v>#N/A</v>
      </c>
      <c r="BP2763" s="9" t="e">
        <f>_xlfn.XLOOKUP(A2763,Thermal!A:A,Thermal!C:C)</f>
        <v>#N/A</v>
      </c>
    </row>
    <row r="2764" spans="1:68" x14ac:dyDescent="0.3">
      <c r="A2764" t="s">
        <v>2475</v>
      </c>
      <c r="B2764" t="s">
        <v>549</v>
      </c>
      <c r="C2764" t="s">
        <v>177</v>
      </c>
      <c r="D2764" t="s">
        <v>178</v>
      </c>
      <c r="E2764" t="s">
        <v>167</v>
      </c>
      <c r="F2764" t="s">
        <v>167</v>
      </c>
      <c r="G2764">
        <v>10</v>
      </c>
      <c r="H2764">
        <v>0</v>
      </c>
      <c r="J2764" s="1">
        <v>35521</v>
      </c>
      <c r="K2764" s="1">
        <v>55153</v>
      </c>
      <c r="L2764">
        <v>140.976685089395</v>
      </c>
      <c r="M2764">
        <v>40.5805549130137</v>
      </c>
      <c r="N2764">
        <v>5.08465220147973</v>
      </c>
      <c r="O2764">
        <v>10</v>
      </c>
      <c r="P2764">
        <v>10</v>
      </c>
      <c r="Q2764">
        <v>44722.399119049303</v>
      </c>
      <c r="R2764">
        <v>0</v>
      </c>
      <c r="S2764">
        <v>0</v>
      </c>
      <c r="T2764">
        <v>0.51052967030295404</v>
      </c>
      <c r="U2764">
        <v>0</v>
      </c>
      <c r="V2764">
        <v>6.3048168936751301</v>
      </c>
      <c r="W2764">
        <v>6.3048168936751301</v>
      </c>
      <c r="X2764">
        <v>0</v>
      </c>
      <c r="Y2764">
        <v>0</v>
      </c>
      <c r="Z2764">
        <v>1735</v>
      </c>
      <c r="AA2764">
        <v>7025</v>
      </c>
      <c r="AB2764">
        <v>0</v>
      </c>
      <c r="AC2764">
        <v>0</v>
      </c>
      <c r="AD2764">
        <v>0</v>
      </c>
      <c r="AE2764">
        <v>0</v>
      </c>
      <c r="AF2764">
        <v>116.845445906319</v>
      </c>
      <c r="AG2764">
        <v>25.913434637707098</v>
      </c>
      <c r="AH2764">
        <v>4.2414589070283402</v>
      </c>
      <c r="AI2764">
        <v>-28.233814239501999</v>
      </c>
      <c r="AJ2764">
        <v>1956.013671875</v>
      </c>
      <c r="AK2764">
        <v>137.362818232845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334.66236859001202</v>
      </c>
      <c r="AW2764">
        <v>1660.7824624329801</v>
      </c>
      <c r="AX2764">
        <v>76.541039347648606</v>
      </c>
      <c r="AY2764">
        <v>197.63064729049799</v>
      </c>
      <c r="AZ2764">
        <v>13996.5292206705</v>
      </c>
      <c r="BA2764" s="2">
        <v>1.5242080034474701E-2</v>
      </c>
      <c r="BB2764" s="2">
        <v>1.07829128595911E-2</v>
      </c>
      <c r="BC2764">
        <v>14.188119167033999</v>
      </c>
      <c r="BD2764" s="2">
        <v>3.1824214840017198E-2</v>
      </c>
      <c r="BE2764">
        <v>14.156295678589499</v>
      </c>
      <c r="BF2764">
        <v>8.6619421084724308</v>
      </c>
      <c r="BG2764">
        <v>149.36822170047699</v>
      </c>
      <c r="BH2764">
        <v>791.405210461823</v>
      </c>
      <c r="BI2764">
        <v>0.14305088113269401</v>
      </c>
      <c r="BJ2764">
        <v>124788.13641590399</v>
      </c>
      <c r="BK2764">
        <v>0</v>
      </c>
      <c r="BL2764">
        <v>0</v>
      </c>
      <c r="BM2764">
        <v>0</v>
      </c>
      <c r="BN2764">
        <v>6.4305539999999999</v>
      </c>
      <c r="BO2764" s="9" t="e">
        <f>_xlfn.XLOOKUP(A2764,Thermal!A:A,Thermal!B:B)</f>
        <v>#N/A</v>
      </c>
      <c r="BP2764" s="9" t="e">
        <f>_xlfn.XLOOKUP(A2764,Thermal!A:A,Thermal!C:C)</f>
        <v>#N/A</v>
      </c>
    </row>
    <row r="2765" spans="1:68" x14ac:dyDescent="0.3">
      <c r="A2765" t="s">
        <v>2476</v>
      </c>
      <c r="B2765" t="s">
        <v>549</v>
      </c>
      <c r="C2765" t="s">
        <v>177</v>
      </c>
      <c r="D2765" t="s">
        <v>178</v>
      </c>
      <c r="E2765" t="s">
        <v>167</v>
      </c>
      <c r="F2765" t="s">
        <v>167</v>
      </c>
      <c r="G2765">
        <v>10</v>
      </c>
      <c r="H2765">
        <v>0</v>
      </c>
      <c r="J2765" s="1">
        <v>35551</v>
      </c>
      <c r="K2765" s="1">
        <v>55153</v>
      </c>
      <c r="L2765">
        <v>140.976685089395</v>
      </c>
      <c r="M2765">
        <v>40.5805549130137</v>
      </c>
      <c r="N2765">
        <v>5.08465220147973</v>
      </c>
      <c r="O2765">
        <v>10</v>
      </c>
      <c r="P2765">
        <v>10</v>
      </c>
      <c r="Q2765">
        <v>44722.399119049303</v>
      </c>
      <c r="R2765">
        <v>0</v>
      </c>
      <c r="S2765">
        <v>0</v>
      </c>
      <c r="T2765">
        <v>0.51052967030295404</v>
      </c>
      <c r="U2765">
        <v>0</v>
      </c>
      <c r="V2765">
        <v>6.3048168936751301</v>
      </c>
      <c r="W2765">
        <v>6.3048168936751301</v>
      </c>
      <c r="X2765">
        <v>0</v>
      </c>
      <c r="Y2765">
        <v>0</v>
      </c>
      <c r="Z2765">
        <v>1735</v>
      </c>
      <c r="AA2765">
        <v>7025</v>
      </c>
      <c r="AB2765">
        <v>0</v>
      </c>
      <c r="AC2765">
        <v>0</v>
      </c>
      <c r="AD2765">
        <v>0</v>
      </c>
      <c r="AE2765">
        <v>0</v>
      </c>
      <c r="AF2765">
        <v>116.845445906319</v>
      </c>
      <c r="AG2765">
        <v>25.913434637707098</v>
      </c>
      <c r="AH2765">
        <v>4.2414589070283402</v>
      </c>
      <c r="AI2765">
        <v>-28.233814239501999</v>
      </c>
      <c r="AJ2765">
        <v>1956.013671875</v>
      </c>
      <c r="AK2765">
        <v>137.362818232845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354.80077621119602</v>
      </c>
      <c r="AW2765">
        <v>1566.04604839999</v>
      </c>
      <c r="AX2765">
        <v>68.709998182952404</v>
      </c>
      <c r="AY2765">
        <v>185.76986927073401</v>
      </c>
      <c r="AZ2765">
        <v>14010.0907571316</v>
      </c>
      <c r="BA2765" s="2">
        <v>1.5242080034474701E-2</v>
      </c>
      <c r="BB2765" s="2">
        <v>1.07829128595911E-2</v>
      </c>
      <c r="BC2765">
        <v>14.188119167033999</v>
      </c>
      <c r="BD2765" s="2">
        <v>3.1824214840017198E-2</v>
      </c>
      <c r="BE2765">
        <v>14.156295678589499</v>
      </c>
      <c r="BF2765">
        <v>11.155866055218899</v>
      </c>
      <c r="BG2765">
        <v>146.85630269446901</v>
      </c>
      <c r="BH2765">
        <v>910.740800173568</v>
      </c>
      <c r="BI2765">
        <v>7.0797679713639399</v>
      </c>
      <c r="BJ2765">
        <v>124654.847226258</v>
      </c>
      <c r="BK2765">
        <v>0</v>
      </c>
      <c r="BL2765">
        <v>0</v>
      </c>
      <c r="BM2765">
        <v>0</v>
      </c>
      <c r="BN2765">
        <v>6.4305479999999999</v>
      </c>
      <c r="BO2765" s="9" t="e">
        <f>_xlfn.XLOOKUP(A2765,Thermal!A:A,Thermal!B:B)</f>
        <v>#N/A</v>
      </c>
      <c r="BP2765" s="9" t="e">
        <f>_xlfn.XLOOKUP(A2765,Thermal!A:A,Thermal!C:C)</f>
        <v>#N/A</v>
      </c>
    </row>
    <row r="2766" spans="1:68" x14ac:dyDescent="0.3">
      <c r="A2766" t="s">
        <v>2477</v>
      </c>
      <c r="B2766" t="s">
        <v>327</v>
      </c>
      <c r="C2766" t="s">
        <v>73</v>
      </c>
      <c r="D2766" t="s">
        <v>178</v>
      </c>
      <c r="E2766" t="s">
        <v>167</v>
      </c>
      <c r="F2766" t="s">
        <v>167</v>
      </c>
      <c r="G2766">
        <v>3</v>
      </c>
      <c r="H2766">
        <v>0</v>
      </c>
      <c r="J2766" s="1">
        <v>31747</v>
      </c>
      <c r="K2766" s="1">
        <v>51956</v>
      </c>
      <c r="L2766">
        <v>117.37308691717401</v>
      </c>
      <c r="M2766">
        <v>29.178253258678001</v>
      </c>
      <c r="N2766">
        <v>2.6463352529369399</v>
      </c>
      <c r="O2766">
        <v>2.3730001449585001</v>
      </c>
      <c r="P2766">
        <v>2.3730001449585001</v>
      </c>
      <c r="Q2766">
        <v>10586.8229883844</v>
      </c>
      <c r="R2766">
        <v>0</v>
      </c>
      <c r="S2766">
        <v>0</v>
      </c>
      <c r="T2766">
        <v>0.50928839576332297</v>
      </c>
      <c r="U2766">
        <v>0</v>
      </c>
      <c r="V2766">
        <v>1.2426091535078101</v>
      </c>
      <c r="W2766">
        <v>1.2426091535078101</v>
      </c>
      <c r="X2766">
        <v>0</v>
      </c>
      <c r="Y2766">
        <v>0</v>
      </c>
      <c r="Z2766">
        <v>0</v>
      </c>
      <c r="AA2766">
        <v>8760</v>
      </c>
      <c r="AB2766">
        <v>0</v>
      </c>
      <c r="AC2766">
        <v>0</v>
      </c>
      <c r="AD2766">
        <v>0</v>
      </c>
      <c r="AE2766">
        <v>0</v>
      </c>
      <c r="AF2766">
        <v>116.269660154063</v>
      </c>
      <c r="AG2766">
        <v>26.6976849207642</v>
      </c>
      <c r="AH2766">
        <v>2.8814229012152199</v>
      </c>
      <c r="AI2766">
        <v>-27.225875854492202</v>
      </c>
      <c r="AJ2766">
        <v>2134.2275390625</v>
      </c>
      <c r="AK2766">
        <v>143.29236160817101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3138.38404312078</v>
      </c>
      <c r="AW2766">
        <v>6051.8259024098497</v>
      </c>
      <c r="AX2766">
        <v>6971.76926569641</v>
      </c>
      <c r="AY2766">
        <v>0</v>
      </c>
      <c r="AZ2766">
        <v>1185.01606773306</v>
      </c>
      <c r="BA2766">
        <v>7.0070361244181303</v>
      </c>
      <c r="BB2766">
        <v>5.9427537067704002</v>
      </c>
      <c r="BC2766">
        <v>85.542713426335297</v>
      </c>
      <c r="BD2766" s="2">
        <v>3.1824214840017198E-2</v>
      </c>
      <c r="BE2766">
        <v>85.5024456605952</v>
      </c>
      <c r="BF2766">
        <v>24405.7392338223</v>
      </c>
      <c r="BG2766">
        <v>52289.041953823398</v>
      </c>
      <c r="BH2766">
        <v>443346.63213958201</v>
      </c>
      <c r="BI2766">
        <v>0</v>
      </c>
      <c r="BJ2766">
        <v>256927.526594728</v>
      </c>
      <c r="BK2766">
        <v>0</v>
      </c>
      <c r="BL2766">
        <v>0</v>
      </c>
      <c r="BM2766">
        <v>0</v>
      </c>
      <c r="BN2766">
        <v>2.0195780000000001</v>
      </c>
      <c r="BO2766" s="9" t="e">
        <f>_xlfn.XLOOKUP(A2766,Thermal!A:A,Thermal!B:B)</f>
        <v>#N/A</v>
      </c>
      <c r="BP2766" s="9" t="e">
        <f>_xlfn.XLOOKUP(A2766,Thermal!A:A,Thermal!C:C)</f>
        <v>#N/A</v>
      </c>
    </row>
    <row r="2767" spans="1:68" x14ac:dyDescent="0.3">
      <c r="A2767" t="s">
        <v>2479</v>
      </c>
      <c r="B2767" t="s">
        <v>96</v>
      </c>
      <c r="C2767" t="s">
        <v>97</v>
      </c>
      <c r="D2767" t="s">
        <v>90</v>
      </c>
      <c r="E2767" t="s">
        <v>121</v>
      </c>
      <c r="F2767" t="s">
        <v>122</v>
      </c>
      <c r="G2767">
        <v>20</v>
      </c>
      <c r="H2767">
        <v>-20</v>
      </c>
      <c r="J2767" s="1">
        <v>42734</v>
      </c>
      <c r="K2767" s="1">
        <v>55153</v>
      </c>
      <c r="L2767">
        <v>48.606889644080397</v>
      </c>
      <c r="M2767">
        <v>-23.037227846594799</v>
      </c>
      <c r="N2767">
        <v>-5.2110427366918097</v>
      </c>
      <c r="O2767">
        <v>20</v>
      </c>
      <c r="P2767">
        <v>20</v>
      </c>
      <c r="Q2767">
        <v>26355.701000571298</v>
      </c>
      <c r="R2767">
        <v>30724.353214263901</v>
      </c>
      <c r="S2767">
        <v>0.889229457770492</v>
      </c>
      <c r="T2767">
        <v>0.15043208333573499</v>
      </c>
      <c r="U2767" s="2">
        <v>8.5620081191778205E-2</v>
      </c>
      <c r="V2767">
        <v>0.99602543340694905</v>
      </c>
      <c r="W2767">
        <v>0.91040535372734099</v>
      </c>
      <c r="X2767">
        <v>8760</v>
      </c>
      <c r="Y2767">
        <v>0</v>
      </c>
      <c r="Z2767">
        <v>8760</v>
      </c>
      <c r="AA2767">
        <v>0</v>
      </c>
      <c r="AB2767">
        <v>0</v>
      </c>
      <c r="AC2767">
        <v>-6.552978320539E-3</v>
      </c>
      <c r="AD2767">
        <v>0.22077029111719099</v>
      </c>
      <c r="AE2767">
        <v>0</v>
      </c>
      <c r="AF2767">
        <v>70.293458355175304</v>
      </c>
      <c r="AG2767">
        <v>-12.0891668655127</v>
      </c>
      <c r="AH2767">
        <v>-4.3079271291021497</v>
      </c>
      <c r="AI2767">
        <v>-30.946971893310501</v>
      </c>
      <c r="AJ2767">
        <v>1983.19519042969</v>
      </c>
      <c r="AK2767">
        <v>72.585131246965304</v>
      </c>
      <c r="AL2767">
        <v>1.1389879202270501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21445.0712742209</v>
      </c>
      <c r="AW2767">
        <v>104119.219142079</v>
      </c>
      <c r="AX2767">
        <v>50861.632314324401</v>
      </c>
      <c r="AY2767">
        <v>17</v>
      </c>
      <c r="AZ2767">
        <v>16164.675730347601</v>
      </c>
      <c r="BA2767">
        <v>0.15865582111832299</v>
      </c>
      <c r="BB2767" s="2">
        <v>1.0077528424561301E-4</v>
      </c>
      <c r="BC2767">
        <v>4.7625885636110299</v>
      </c>
      <c r="BD2767">
        <v>4.7625885586894903</v>
      </c>
      <c r="BE2767">
        <v>4.7625901408658802</v>
      </c>
      <c r="BF2767">
        <v>15.111822124016699</v>
      </c>
      <c r="BG2767">
        <v>6.26096674798828</v>
      </c>
      <c r="BH2767">
        <v>212.92900464581899</v>
      </c>
      <c r="BI2767" s="2">
        <v>3.4339998383074999E-3</v>
      </c>
      <c r="BJ2767">
        <v>137.98918411003299</v>
      </c>
      <c r="BK2767">
        <v>0</v>
      </c>
      <c r="BL2767">
        <v>0</v>
      </c>
      <c r="BM2767">
        <v>0</v>
      </c>
      <c r="BN2767">
        <v>0.99639770000000005</v>
      </c>
      <c r="BO2767" s="9" t="e">
        <f>_xlfn.XLOOKUP(A2767,Thermal!A:A,Thermal!B:B)</f>
        <v>#N/A</v>
      </c>
      <c r="BP2767" s="9" t="e">
        <f>_xlfn.XLOOKUP(A2767,Thermal!A:A,Thermal!C:C)</f>
        <v>#N/A</v>
      </c>
    </row>
    <row r="2768" spans="1:68" x14ac:dyDescent="0.3">
      <c r="A2768" t="s">
        <v>2484</v>
      </c>
      <c r="B2768" t="s">
        <v>315</v>
      </c>
      <c r="C2768" t="s">
        <v>316</v>
      </c>
      <c r="D2768" t="s">
        <v>317</v>
      </c>
      <c r="E2768" t="s">
        <v>167</v>
      </c>
      <c r="F2768" t="s">
        <v>167</v>
      </c>
      <c r="G2768">
        <v>13.800000190734901</v>
      </c>
      <c r="H2768">
        <v>0</v>
      </c>
      <c r="J2768" s="1">
        <v>44837</v>
      </c>
      <c r="K2768" s="1">
        <v>55153</v>
      </c>
      <c r="L2768">
        <v>92.6757068371722</v>
      </c>
      <c r="M2768">
        <v>10.445383146631199</v>
      </c>
      <c r="N2768">
        <v>2.5998859360367699</v>
      </c>
      <c r="O2768">
        <v>13.800000190734901</v>
      </c>
      <c r="P2768">
        <v>13.800000190734901</v>
      </c>
      <c r="Q2768">
        <v>81577.583358764605</v>
      </c>
      <c r="R2768">
        <v>0</v>
      </c>
      <c r="S2768">
        <v>0</v>
      </c>
      <c r="T2768">
        <v>0.67481952080087504</v>
      </c>
      <c r="U2768">
        <v>0</v>
      </c>
      <c r="V2768">
        <v>7.5602611608342096</v>
      </c>
      <c r="W2768">
        <v>7.5602611608342096</v>
      </c>
      <c r="X2768">
        <v>0</v>
      </c>
      <c r="Y2768">
        <v>0</v>
      </c>
      <c r="Z2768">
        <v>1</v>
      </c>
      <c r="AA2768">
        <v>8759</v>
      </c>
      <c r="AB2768">
        <v>0</v>
      </c>
      <c r="AC2768">
        <v>0</v>
      </c>
      <c r="AD2768">
        <v>0</v>
      </c>
      <c r="AE2768">
        <v>0</v>
      </c>
      <c r="AF2768">
        <v>107.55696345505299</v>
      </c>
      <c r="AG2768">
        <v>17.319881250800702</v>
      </c>
      <c r="AH2768">
        <v>3.5465298999319099</v>
      </c>
      <c r="AI2768">
        <v>-609.88073730468795</v>
      </c>
      <c r="AJ2768">
        <v>1748.70385742188</v>
      </c>
      <c r="AK2768">
        <v>128.233800147713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4385.4711414417297</v>
      </c>
      <c r="AW2768">
        <v>9649.7907284647208</v>
      </c>
      <c r="AX2768">
        <v>15750.7750433008</v>
      </c>
      <c r="AY2768">
        <v>123.77513369917899</v>
      </c>
      <c r="AZ2768">
        <v>19618.8891278759</v>
      </c>
      <c r="BA2768">
        <v>9.0549305149171797</v>
      </c>
      <c r="BB2768">
        <v>8.0428531073539702</v>
      </c>
      <c r="BC2768">
        <v>75.175880506149895</v>
      </c>
      <c r="BD2768" s="2">
        <v>3.1824214840017198E-2</v>
      </c>
      <c r="BE2768">
        <v>75.107511466741897</v>
      </c>
      <c r="BF2768">
        <v>152645.109808098</v>
      </c>
      <c r="BG2768">
        <v>340228.87257904297</v>
      </c>
      <c r="BH2768">
        <v>1189788.6578113199</v>
      </c>
      <c r="BI2768">
        <v>95.159371251938893</v>
      </c>
      <c r="BJ2768">
        <v>2028601.28064038</v>
      </c>
      <c r="BK2768">
        <v>0</v>
      </c>
      <c r="BL2768">
        <v>0</v>
      </c>
      <c r="BM2768">
        <v>0</v>
      </c>
      <c r="BN2768">
        <v>11.27162</v>
      </c>
      <c r="BO2768" s="9" t="e">
        <f>_xlfn.XLOOKUP(A2768,Thermal!A:A,Thermal!B:B)</f>
        <v>#N/A</v>
      </c>
      <c r="BP2768" s="9" t="e">
        <f>_xlfn.XLOOKUP(A2768,Thermal!A:A,Thermal!C:C)</f>
        <v>#N/A</v>
      </c>
    </row>
    <row r="2769" spans="1:68" x14ac:dyDescent="0.3">
      <c r="A2769" t="s">
        <v>2485</v>
      </c>
      <c r="B2769" t="s">
        <v>315</v>
      </c>
      <c r="C2769" t="s">
        <v>316</v>
      </c>
      <c r="D2769" t="s">
        <v>317</v>
      </c>
      <c r="E2769" t="s">
        <v>75</v>
      </c>
      <c r="F2769" t="s">
        <v>76</v>
      </c>
      <c r="G2769">
        <v>5</v>
      </c>
      <c r="H2769">
        <v>0</v>
      </c>
      <c r="J2769" s="1">
        <v>44838</v>
      </c>
      <c r="K2769" s="1">
        <v>55153</v>
      </c>
      <c r="L2769">
        <v>73.515056793613596</v>
      </c>
      <c r="M2769">
        <v>3.8466758765915001</v>
      </c>
      <c r="N2769" s="2">
        <v>5.3704431866522302E-2</v>
      </c>
      <c r="O2769">
        <v>5</v>
      </c>
      <c r="P2769">
        <v>5</v>
      </c>
      <c r="Q2769">
        <v>12559.4509521332</v>
      </c>
      <c r="R2769">
        <v>0</v>
      </c>
      <c r="S2769">
        <v>0</v>
      </c>
      <c r="T2769">
        <v>0.28674545552160802</v>
      </c>
      <c r="U2769">
        <v>0</v>
      </c>
      <c r="V2769">
        <v>0.92330948890897102</v>
      </c>
      <c r="W2769">
        <v>0.92330948890897102</v>
      </c>
      <c r="X2769">
        <v>8760</v>
      </c>
      <c r="Y2769">
        <v>0</v>
      </c>
      <c r="Z2769">
        <v>8760</v>
      </c>
      <c r="AA2769">
        <v>0</v>
      </c>
      <c r="AB2769">
        <v>0</v>
      </c>
      <c r="AC2769">
        <v>0</v>
      </c>
      <c r="AD2769">
        <v>0</v>
      </c>
      <c r="AE2769">
        <v>949.44893819093704</v>
      </c>
      <c r="AF2769">
        <v>107.55696345505299</v>
      </c>
      <c r="AG2769">
        <v>17.319881250800702</v>
      </c>
      <c r="AH2769">
        <v>3.5465298999319099</v>
      </c>
      <c r="AI2769">
        <v>-609.88073730468795</v>
      </c>
      <c r="AJ2769">
        <v>1748.70385742188</v>
      </c>
      <c r="AK2769">
        <v>128.233800147713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1161.7334372615401</v>
      </c>
      <c r="AX2769">
        <v>0</v>
      </c>
      <c r="AY2769">
        <v>0</v>
      </c>
      <c r="AZ2769">
        <v>598.495697320555</v>
      </c>
      <c r="BA2769">
        <v>9.0549305149171797</v>
      </c>
      <c r="BB2769">
        <v>8.0428531073539702</v>
      </c>
      <c r="BC2769">
        <v>75.175880506149895</v>
      </c>
      <c r="BD2769" s="2">
        <v>3.1824214840017198E-2</v>
      </c>
      <c r="BE2769">
        <v>75.107511466741897</v>
      </c>
      <c r="BF2769">
        <v>0</v>
      </c>
      <c r="BG2769">
        <v>68724.054907534301</v>
      </c>
      <c r="BH2769">
        <v>0</v>
      </c>
      <c r="BI2769">
        <v>0</v>
      </c>
      <c r="BJ2769">
        <v>15058.795260347601</v>
      </c>
      <c r="BK2769">
        <v>0</v>
      </c>
      <c r="BL2769">
        <v>0</v>
      </c>
      <c r="BM2769">
        <v>0</v>
      </c>
      <c r="BN2769">
        <v>1.0070920000000001</v>
      </c>
      <c r="BO2769" s="9" t="e">
        <f>_xlfn.XLOOKUP(A2769,Thermal!A:A,Thermal!B:B)</f>
        <v>#N/A</v>
      </c>
      <c r="BP2769" s="9" t="e">
        <f>_xlfn.XLOOKUP(A2769,Thermal!A:A,Thermal!C:C)</f>
        <v>#N/A</v>
      </c>
    </row>
    <row r="2770" spans="1:68" x14ac:dyDescent="0.3">
      <c r="A2770" t="s">
        <v>2489</v>
      </c>
      <c r="B2770" t="s">
        <v>132</v>
      </c>
      <c r="C2770" t="s">
        <v>97</v>
      </c>
      <c r="D2770" t="s">
        <v>90</v>
      </c>
      <c r="E2770" t="s">
        <v>167</v>
      </c>
      <c r="F2770" t="s">
        <v>167</v>
      </c>
      <c r="G2770">
        <v>115.699996948242</v>
      </c>
      <c r="H2770">
        <v>0</v>
      </c>
      <c r="J2770" s="1">
        <v>38899</v>
      </c>
      <c r="K2770" s="1">
        <v>55153</v>
      </c>
      <c r="L2770">
        <v>90.0545607294913</v>
      </c>
      <c r="M2770">
        <v>7.2684863483473903</v>
      </c>
      <c r="N2770">
        <v>1.6531237635642899</v>
      </c>
      <c r="O2770">
        <v>44.705701034759798</v>
      </c>
      <c r="P2770">
        <v>44.392052795713298</v>
      </c>
      <c r="Q2770">
        <v>329753.37341213197</v>
      </c>
      <c r="R2770">
        <v>0</v>
      </c>
      <c r="S2770">
        <v>0</v>
      </c>
      <c r="T2770">
        <v>0.51516462725869805</v>
      </c>
      <c r="U2770">
        <v>0</v>
      </c>
      <c r="V2770">
        <v>29.695796082178699</v>
      </c>
      <c r="W2770">
        <v>29.695796082178699</v>
      </c>
      <c r="X2770">
        <v>0</v>
      </c>
      <c r="Y2770">
        <v>0</v>
      </c>
      <c r="Z2770">
        <v>0</v>
      </c>
      <c r="AA2770">
        <v>8760</v>
      </c>
      <c r="AB2770">
        <v>0</v>
      </c>
      <c r="AC2770">
        <v>0</v>
      </c>
      <c r="AD2770">
        <v>0</v>
      </c>
      <c r="AE2770">
        <v>2391.3992080688499</v>
      </c>
      <c r="AF2770">
        <v>95.287615702970697</v>
      </c>
      <c r="AG2770">
        <v>6.6670094031642302</v>
      </c>
      <c r="AH2770">
        <v>1.9300539667218599</v>
      </c>
      <c r="AI2770">
        <v>-25.457473754882798</v>
      </c>
      <c r="AJ2770">
        <v>1854.51428222656</v>
      </c>
      <c r="AK2770">
        <v>66.667927940936593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930.893241286278</v>
      </c>
      <c r="AW2770">
        <v>52278.471014559298</v>
      </c>
      <c r="AX2770">
        <v>71.239259958267198</v>
      </c>
      <c r="AY2770">
        <v>1162.9171414375301</v>
      </c>
      <c r="AZ2770">
        <v>55951.587966084502</v>
      </c>
      <c r="BA2770">
        <v>0.15865582111832299</v>
      </c>
      <c r="BB2770" s="2">
        <v>1.0077528424561301E-4</v>
      </c>
      <c r="BC2770">
        <v>4.7625885636110299</v>
      </c>
      <c r="BD2770">
        <v>4.7625885586894903</v>
      </c>
      <c r="BE2770">
        <v>4.7625901408658802</v>
      </c>
      <c r="BF2770">
        <v>9022.3497416461305</v>
      </c>
      <c r="BG2770">
        <v>4.4884956671298797</v>
      </c>
      <c r="BH2770">
        <v>932.17612261450802</v>
      </c>
      <c r="BI2770">
        <v>16396.638467663499</v>
      </c>
      <c r="BJ2770">
        <v>91103.546232067994</v>
      </c>
      <c r="BK2770">
        <v>0</v>
      </c>
      <c r="BL2770">
        <v>0</v>
      </c>
      <c r="BM2770">
        <v>0</v>
      </c>
      <c r="BN2770">
        <v>29.81326</v>
      </c>
      <c r="BO2770" s="9" t="e">
        <f>_xlfn.XLOOKUP(A2770,Thermal!A:A,Thermal!B:B)</f>
        <v>#N/A</v>
      </c>
      <c r="BP2770" s="9" t="e">
        <f>_xlfn.XLOOKUP(A2770,Thermal!A:A,Thermal!C:C)</f>
        <v>#N/A</v>
      </c>
    </row>
    <row r="2771" spans="1:68" x14ac:dyDescent="0.3">
      <c r="A2771" t="s">
        <v>2490</v>
      </c>
      <c r="B2771" t="s">
        <v>96</v>
      </c>
      <c r="C2771" t="s">
        <v>97</v>
      </c>
      <c r="D2771" t="s">
        <v>90</v>
      </c>
      <c r="E2771" t="s">
        <v>75</v>
      </c>
      <c r="F2771" t="s">
        <v>76</v>
      </c>
      <c r="G2771">
        <v>82.650001525878906</v>
      </c>
      <c r="H2771">
        <v>0</v>
      </c>
      <c r="J2771" s="1">
        <v>44155</v>
      </c>
      <c r="K2771" s="1">
        <v>55153</v>
      </c>
      <c r="L2771">
        <v>72.332258686281605</v>
      </c>
      <c r="M2771">
        <v>-13.695440828112799</v>
      </c>
      <c r="N2771">
        <v>-5.08820809307577</v>
      </c>
      <c r="O2771">
        <v>82.650001525878906</v>
      </c>
      <c r="P2771">
        <v>82.650001525878906</v>
      </c>
      <c r="Q2771">
        <v>251071.94346463701</v>
      </c>
      <c r="R2771">
        <v>0</v>
      </c>
      <c r="S2771">
        <v>0</v>
      </c>
      <c r="T2771">
        <v>0.34677774024952002</v>
      </c>
      <c r="U2771">
        <v>0</v>
      </c>
      <c r="V2771">
        <v>18.160601449231201</v>
      </c>
      <c r="W2771">
        <v>18.160601449231201</v>
      </c>
      <c r="X2771">
        <v>8760</v>
      </c>
      <c r="Y2771">
        <v>0</v>
      </c>
      <c r="Z2771">
        <v>8760</v>
      </c>
      <c r="AA2771">
        <v>0</v>
      </c>
      <c r="AB2771">
        <v>0</v>
      </c>
      <c r="AC2771">
        <v>0</v>
      </c>
      <c r="AD2771">
        <v>0</v>
      </c>
      <c r="AE2771">
        <v>6463.1474370956403</v>
      </c>
      <c r="AF2771">
        <v>71.4758759418647</v>
      </c>
      <c r="AG2771">
        <v>-10.345077438844299</v>
      </c>
      <c r="AH2771">
        <v>-4.8695989359929097</v>
      </c>
      <c r="AI2771">
        <v>-25.237133026123001</v>
      </c>
      <c r="AJ2771">
        <v>1952.05798339844</v>
      </c>
      <c r="AK2771">
        <v>72.565176866599103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137.777553617954</v>
      </c>
      <c r="AX2771">
        <v>0</v>
      </c>
      <c r="AY2771">
        <v>0</v>
      </c>
      <c r="AZ2771" s="2">
        <v>-2.3646280169487E-4</v>
      </c>
      <c r="BA2771">
        <v>0.15865582111832299</v>
      </c>
      <c r="BB2771" s="2">
        <v>1.0077528424561301E-4</v>
      </c>
      <c r="BC2771">
        <v>4.7625885636110299</v>
      </c>
      <c r="BD2771">
        <v>4.7625885586894903</v>
      </c>
      <c r="BE2771">
        <v>4.7625901408658802</v>
      </c>
      <c r="BF2771">
        <v>0</v>
      </c>
      <c r="BG2771" s="2">
        <v>7.9257549397880198E-2</v>
      </c>
      <c r="BH2771">
        <v>0</v>
      </c>
      <c r="BI2771">
        <v>0</v>
      </c>
      <c r="BJ2771" s="2">
        <v>3.9122777390988997E-3</v>
      </c>
      <c r="BK2771">
        <v>0</v>
      </c>
      <c r="BL2771">
        <v>0</v>
      </c>
      <c r="BM2771">
        <v>0</v>
      </c>
      <c r="BN2771">
        <v>18.160599999999999</v>
      </c>
      <c r="BO2771" s="9" t="e">
        <f>_xlfn.XLOOKUP(A2771,Thermal!A:A,Thermal!B:B)</f>
        <v>#N/A</v>
      </c>
      <c r="BP2771" s="9" t="e">
        <f>_xlfn.XLOOKUP(A2771,Thermal!A:A,Thermal!C:C)</f>
        <v>#N/A</v>
      </c>
    </row>
    <row r="2772" spans="1:68" x14ac:dyDescent="0.3">
      <c r="A2772" t="s">
        <v>2491</v>
      </c>
      <c r="B2772" t="s">
        <v>96</v>
      </c>
      <c r="C2772" t="s">
        <v>97</v>
      </c>
      <c r="D2772" t="s">
        <v>90</v>
      </c>
      <c r="E2772" t="s">
        <v>75</v>
      </c>
      <c r="F2772" t="s">
        <v>76</v>
      </c>
      <c r="G2772">
        <v>82.650001525878906</v>
      </c>
      <c r="H2772">
        <v>0</v>
      </c>
      <c r="J2772" s="1">
        <v>43800</v>
      </c>
      <c r="K2772" s="1">
        <v>55153</v>
      </c>
      <c r="L2772">
        <v>66.036263539171301</v>
      </c>
      <c r="M2772">
        <v>-12.650101974508001</v>
      </c>
      <c r="N2772">
        <v>-10.799612934479899</v>
      </c>
      <c r="O2772">
        <v>82.650001525878906</v>
      </c>
      <c r="P2772">
        <v>82.650001525878906</v>
      </c>
      <c r="Q2772">
        <v>242046.56342962399</v>
      </c>
      <c r="R2772">
        <v>0</v>
      </c>
      <c r="S2772">
        <v>0</v>
      </c>
      <c r="T2772">
        <v>0.33431198700666298</v>
      </c>
      <c r="U2772">
        <v>0</v>
      </c>
      <c r="V2772">
        <v>15.983851274615599</v>
      </c>
      <c r="W2772">
        <v>15.983851274615599</v>
      </c>
      <c r="X2772">
        <v>8760</v>
      </c>
      <c r="Y2772">
        <v>0</v>
      </c>
      <c r="Z2772">
        <v>8760</v>
      </c>
      <c r="AA2772">
        <v>0</v>
      </c>
      <c r="AB2772">
        <v>0</v>
      </c>
      <c r="AC2772">
        <v>0</v>
      </c>
      <c r="AD2772">
        <v>0</v>
      </c>
      <c r="AE2772">
        <v>472.92329993843998</v>
      </c>
      <c r="AF2772">
        <v>69.174632517096995</v>
      </c>
      <c r="AG2772">
        <v>-9.5411453768902899</v>
      </c>
      <c r="AH2772">
        <v>-7.9747744608747597</v>
      </c>
      <c r="AI2772">
        <v>-25.7231540679932</v>
      </c>
      <c r="AJ2772">
        <v>1784.86938476563</v>
      </c>
      <c r="AK2772">
        <v>67.995209680647903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 s="2">
        <v>-1.18883326649666E-4</v>
      </c>
      <c r="BA2772">
        <v>0.15865582111832299</v>
      </c>
      <c r="BB2772" s="2">
        <v>1.0077528424561301E-4</v>
      </c>
      <c r="BC2772">
        <v>4.7625885636110299</v>
      </c>
      <c r="BD2772">
        <v>4.7625885586894903</v>
      </c>
      <c r="BE2772">
        <v>4.7625901408658802</v>
      </c>
      <c r="BF2772">
        <v>0</v>
      </c>
      <c r="BG2772">
        <v>0</v>
      </c>
      <c r="BH2772">
        <v>0</v>
      </c>
      <c r="BI2772">
        <v>0</v>
      </c>
      <c r="BJ2772" s="2">
        <v>-2.6449311435338099E-3</v>
      </c>
      <c r="BK2772">
        <v>0</v>
      </c>
      <c r="BL2772">
        <v>0</v>
      </c>
      <c r="BM2772">
        <v>0</v>
      </c>
      <c r="BN2772">
        <v>15.98385</v>
      </c>
      <c r="BO2772" s="9" t="e">
        <f>_xlfn.XLOOKUP(A2772,Thermal!A:A,Thermal!B:B)</f>
        <v>#N/A</v>
      </c>
      <c r="BP2772" s="9" t="e">
        <f>_xlfn.XLOOKUP(A2772,Thermal!A:A,Thermal!C:C)</f>
        <v>#N/A</v>
      </c>
    </row>
    <row r="2773" spans="1:68" x14ac:dyDescent="0.3">
      <c r="A2773" t="s">
        <v>2492</v>
      </c>
      <c r="B2773" t="s">
        <v>96</v>
      </c>
      <c r="C2773" t="s">
        <v>97</v>
      </c>
      <c r="D2773" t="s">
        <v>90</v>
      </c>
      <c r="E2773" t="s">
        <v>75</v>
      </c>
      <c r="F2773" t="s">
        <v>76</v>
      </c>
      <c r="G2773">
        <v>64.819999694824205</v>
      </c>
      <c r="H2773">
        <v>0</v>
      </c>
      <c r="J2773" s="1">
        <v>43984</v>
      </c>
      <c r="K2773" s="1">
        <v>55518</v>
      </c>
      <c r="L2773">
        <v>53.399745707483703</v>
      </c>
      <c r="M2773">
        <v>-12.787975873873799</v>
      </c>
      <c r="N2773">
        <v>-19.362216783287</v>
      </c>
      <c r="O2773">
        <v>64.819999694824205</v>
      </c>
      <c r="P2773">
        <v>64.819999694824205</v>
      </c>
      <c r="Q2773">
        <v>225717.499039724</v>
      </c>
      <c r="R2773">
        <v>0</v>
      </c>
      <c r="S2773">
        <v>0</v>
      </c>
      <c r="T2773">
        <v>0.39751369810535397</v>
      </c>
      <c r="U2773">
        <v>0</v>
      </c>
      <c r="V2773">
        <v>12.053257581484401</v>
      </c>
      <c r="W2773">
        <v>12.053257581484401</v>
      </c>
      <c r="X2773">
        <v>8760</v>
      </c>
      <c r="Y2773">
        <v>0</v>
      </c>
      <c r="Z2773">
        <v>8760</v>
      </c>
      <c r="AA2773">
        <v>0</v>
      </c>
      <c r="AB2773">
        <v>0</v>
      </c>
      <c r="AC2773">
        <v>0</v>
      </c>
      <c r="AD2773">
        <v>0</v>
      </c>
      <c r="AE2773">
        <v>2258.0046787261999</v>
      </c>
      <c r="AF2773">
        <v>63.3637044681874</v>
      </c>
      <c r="AG2773">
        <v>-9.5411453771905297</v>
      </c>
      <c r="AH2773">
        <v>-13.7857025240949</v>
      </c>
      <c r="AI2773">
        <v>-30.389503479003899</v>
      </c>
      <c r="AJ2773">
        <v>1521.26586914063</v>
      </c>
      <c r="AK2773">
        <v>63.147823131383902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 s="2">
        <v>-3.3224932849407203E-5</v>
      </c>
      <c r="BA2773">
        <v>0.15865582111832299</v>
      </c>
      <c r="BB2773" s="2">
        <v>1.0077528424561301E-4</v>
      </c>
      <c r="BC2773">
        <v>4.7625885636110299</v>
      </c>
      <c r="BD2773">
        <v>4.7625885586894903</v>
      </c>
      <c r="BE2773">
        <v>4.7625901408658802</v>
      </c>
      <c r="BF2773">
        <v>0</v>
      </c>
      <c r="BG2773">
        <v>0</v>
      </c>
      <c r="BH2773">
        <v>0</v>
      </c>
      <c r="BI2773">
        <v>0</v>
      </c>
      <c r="BJ2773" s="2">
        <v>-8.9714710795069097E-4</v>
      </c>
      <c r="BK2773">
        <v>0</v>
      </c>
      <c r="BL2773">
        <v>0</v>
      </c>
      <c r="BM2773">
        <v>0</v>
      </c>
      <c r="BN2773">
        <v>12.05326</v>
      </c>
      <c r="BO2773" s="9" t="e">
        <f>_xlfn.XLOOKUP(A2773,Thermal!A:A,Thermal!B:B)</f>
        <v>#N/A</v>
      </c>
      <c r="BP2773" s="9" t="e">
        <f>_xlfn.XLOOKUP(A2773,Thermal!A:A,Thermal!C:C)</f>
        <v>#N/A</v>
      </c>
    </row>
    <row r="2774" spans="1:68" x14ac:dyDescent="0.3">
      <c r="A2774" t="s">
        <v>2493</v>
      </c>
      <c r="B2774" t="s">
        <v>96</v>
      </c>
      <c r="C2774" t="s">
        <v>97</v>
      </c>
      <c r="D2774" t="s">
        <v>90</v>
      </c>
      <c r="E2774" t="s">
        <v>167</v>
      </c>
      <c r="F2774" t="s">
        <v>167</v>
      </c>
      <c r="G2774">
        <v>14.3599996566772</v>
      </c>
      <c r="H2774">
        <v>0</v>
      </c>
      <c r="J2774" s="1">
        <v>35065</v>
      </c>
      <c r="K2774" s="1">
        <v>55153</v>
      </c>
      <c r="L2774">
        <v>86.157604743374705</v>
      </c>
      <c r="M2774">
        <v>-7.5769130741644002</v>
      </c>
      <c r="N2774">
        <v>-5.6329285857539499</v>
      </c>
      <c r="O2774">
        <v>8.1285373598296893</v>
      </c>
      <c r="P2774">
        <v>8.6716622885429206</v>
      </c>
      <c r="Q2774">
        <v>41449.404867555902</v>
      </c>
      <c r="R2774">
        <v>0</v>
      </c>
      <c r="S2774">
        <v>0</v>
      </c>
      <c r="T2774">
        <v>0.34997537441403698</v>
      </c>
      <c r="U2774">
        <v>0</v>
      </c>
      <c r="V2774">
        <v>3.5711821500196899</v>
      </c>
      <c r="W2774">
        <v>3.5711821500196899</v>
      </c>
      <c r="X2774">
        <v>0</v>
      </c>
      <c r="Y2774">
        <v>0</v>
      </c>
      <c r="Z2774">
        <v>0</v>
      </c>
      <c r="AA2774">
        <v>8760</v>
      </c>
      <c r="AB2774">
        <v>0</v>
      </c>
      <c r="AC2774">
        <v>0</v>
      </c>
      <c r="AD2774">
        <v>0</v>
      </c>
      <c r="AE2774">
        <v>1699.1982000600501</v>
      </c>
      <c r="AF2774">
        <v>68.699110541242604</v>
      </c>
      <c r="AG2774">
        <v>-12.482735035989799</v>
      </c>
      <c r="AH2774">
        <v>-5.5087066974103998</v>
      </c>
      <c r="AI2774">
        <v>-29.786033630371101</v>
      </c>
      <c r="AJ2774">
        <v>1953.27270507813</v>
      </c>
      <c r="AK2774">
        <v>71.204971866323007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138.601153157651</v>
      </c>
      <c r="AW2774">
        <v>908.80392479291197</v>
      </c>
      <c r="AX2774">
        <v>17.543669581413301</v>
      </c>
      <c r="AY2774">
        <v>456.68333870644</v>
      </c>
      <c r="AZ2774">
        <v>12846.0613310853</v>
      </c>
      <c r="BA2774">
        <v>0.15865582111832299</v>
      </c>
      <c r="BB2774" s="2">
        <v>1.0077528424561301E-4</v>
      </c>
      <c r="BC2774">
        <v>4.7625885636110299</v>
      </c>
      <c r="BD2774">
        <v>4.7625885586894903</v>
      </c>
      <c r="BE2774">
        <v>4.7625901408658802</v>
      </c>
      <c r="BF2774">
        <v>883.79022714665905</v>
      </c>
      <c r="BG2774">
        <v>0.237103739445502</v>
      </c>
      <c r="BH2774">
        <v>267.43862171226601</v>
      </c>
      <c r="BI2774">
        <v>8510.0534911200702</v>
      </c>
      <c r="BJ2774">
        <v>97121.154978726205</v>
      </c>
      <c r="BK2774">
        <v>0</v>
      </c>
      <c r="BL2774">
        <v>0</v>
      </c>
      <c r="BM2774">
        <v>0</v>
      </c>
      <c r="BN2774">
        <v>3.6779649999999999</v>
      </c>
      <c r="BO2774" s="9" t="e">
        <f>_xlfn.XLOOKUP(A2774,Thermal!A:A,Thermal!B:B)</f>
        <v>#N/A</v>
      </c>
      <c r="BP2774" s="9" t="e">
        <f>_xlfn.XLOOKUP(A2774,Thermal!A:A,Thermal!C:C)</f>
        <v>#N/A</v>
      </c>
    </row>
    <row r="2775" spans="1:68" x14ac:dyDescent="0.3">
      <c r="A2775" t="s">
        <v>2494</v>
      </c>
      <c r="B2775" t="s">
        <v>96</v>
      </c>
      <c r="C2775" t="s">
        <v>97</v>
      </c>
      <c r="D2775" t="s">
        <v>90</v>
      </c>
      <c r="E2775" t="s">
        <v>75</v>
      </c>
      <c r="F2775" t="s">
        <v>133</v>
      </c>
      <c r="G2775">
        <v>20</v>
      </c>
      <c r="H2775">
        <v>0</v>
      </c>
      <c r="J2775" s="1">
        <v>42536</v>
      </c>
      <c r="K2775" s="1">
        <v>55153</v>
      </c>
      <c r="L2775">
        <v>33.833914574574997</v>
      </c>
      <c r="M2775">
        <v>-16.586275013778302</v>
      </c>
      <c r="N2775">
        <v>-5.70427247437914</v>
      </c>
      <c r="O2775">
        <v>20</v>
      </c>
      <c r="P2775">
        <v>20</v>
      </c>
      <c r="Q2775">
        <v>50064.179968092598</v>
      </c>
      <c r="R2775">
        <v>0</v>
      </c>
      <c r="S2775">
        <v>0</v>
      </c>
      <c r="T2775">
        <v>0.28575445187104398</v>
      </c>
      <c r="U2775">
        <v>0</v>
      </c>
      <c r="V2775">
        <v>1.6938675218827</v>
      </c>
      <c r="W2775">
        <v>1.6938675218827</v>
      </c>
      <c r="X2775">
        <v>8760</v>
      </c>
      <c r="Y2775">
        <v>0</v>
      </c>
      <c r="Z2775">
        <v>8760</v>
      </c>
      <c r="AA2775">
        <v>0</v>
      </c>
      <c r="AB2775">
        <v>0</v>
      </c>
      <c r="AC2775">
        <v>0</v>
      </c>
      <c r="AD2775">
        <v>0</v>
      </c>
      <c r="AE2775">
        <v>1265.2200033664701</v>
      </c>
      <c r="AF2775">
        <v>70.863511999710994</v>
      </c>
      <c r="AG2775">
        <v>-10.345077438844299</v>
      </c>
      <c r="AH2775">
        <v>-5.4819629250959796</v>
      </c>
      <c r="AI2775">
        <v>-25.330293655395501</v>
      </c>
      <c r="AJ2775">
        <v>1948.55017089844</v>
      </c>
      <c r="AK2775">
        <v>72.500434398570704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 s="2">
        <v>-5.1222741603851297E-7</v>
      </c>
      <c r="BA2775">
        <v>0.15865582111832299</v>
      </c>
      <c r="BB2775" s="2">
        <v>1.0077528424561301E-4</v>
      </c>
      <c r="BC2775">
        <v>4.7625885636110299</v>
      </c>
      <c r="BD2775">
        <v>4.7625885586894903</v>
      </c>
      <c r="BE2775">
        <v>4.7625901408658802</v>
      </c>
      <c r="BF2775">
        <v>0</v>
      </c>
      <c r="BG2775">
        <v>0</v>
      </c>
      <c r="BH2775">
        <v>0</v>
      </c>
      <c r="BI2775">
        <v>0</v>
      </c>
      <c r="BJ2775" s="2">
        <v>-7.8513816736368297E-6</v>
      </c>
      <c r="BK2775">
        <v>0</v>
      </c>
      <c r="BL2775">
        <v>0</v>
      </c>
      <c r="BM2775">
        <v>0</v>
      </c>
      <c r="BN2775">
        <v>1.6938679999999999</v>
      </c>
      <c r="BO2775" s="9" t="e">
        <f>_xlfn.XLOOKUP(A2775,Thermal!A:A,Thermal!B:B)</f>
        <v>#N/A</v>
      </c>
      <c r="BP2775" s="9" t="e">
        <f>_xlfn.XLOOKUP(A2775,Thermal!A:A,Thermal!C:C)</f>
        <v>#N/A</v>
      </c>
    </row>
    <row r="2776" spans="1:68" x14ac:dyDescent="0.3">
      <c r="A2776" t="s">
        <v>2495</v>
      </c>
      <c r="B2776" t="s">
        <v>96</v>
      </c>
      <c r="C2776" t="s">
        <v>97</v>
      </c>
      <c r="D2776" t="s">
        <v>90</v>
      </c>
      <c r="E2776" t="s">
        <v>75</v>
      </c>
      <c r="F2776" t="s">
        <v>1538</v>
      </c>
      <c r="G2776">
        <v>275</v>
      </c>
      <c r="H2776">
        <v>0</v>
      </c>
      <c r="J2776" s="1">
        <v>41977</v>
      </c>
      <c r="K2776" s="1">
        <v>55153</v>
      </c>
      <c r="L2776">
        <v>10.2588702648961</v>
      </c>
      <c r="M2776">
        <v>-47.741389662257802</v>
      </c>
      <c r="N2776">
        <v>-8.0976114322238892</v>
      </c>
      <c r="O2776">
        <v>275</v>
      </c>
      <c r="P2776">
        <v>275</v>
      </c>
      <c r="Q2776">
        <v>622159.45616966498</v>
      </c>
      <c r="R2776">
        <v>0</v>
      </c>
      <c r="S2776">
        <v>0</v>
      </c>
      <c r="T2776">
        <v>0.25826461443312898</v>
      </c>
      <c r="U2776">
        <v>0</v>
      </c>
      <c r="V2776">
        <v>6.3826532791740203</v>
      </c>
      <c r="W2776">
        <v>6.3826532791740203</v>
      </c>
      <c r="X2776">
        <v>8760</v>
      </c>
      <c r="Y2776">
        <v>0</v>
      </c>
      <c r="Z2776">
        <v>8760</v>
      </c>
      <c r="AA2776">
        <v>0</v>
      </c>
      <c r="AB2776">
        <v>0</v>
      </c>
      <c r="AC2776">
        <v>0</v>
      </c>
      <c r="AD2776">
        <v>0</v>
      </c>
      <c r="AE2776">
        <v>192935.594223022</v>
      </c>
      <c r="AF2776">
        <v>56.484562014256099</v>
      </c>
      <c r="AG2776">
        <v>-22.522937986687399</v>
      </c>
      <c r="AH2776">
        <v>-7.6830522949229501</v>
      </c>
      <c r="AI2776">
        <v>-38.647533416747997</v>
      </c>
      <c r="AJ2776">
        <v>1884.47143554688</v>
      </c>
      <c r="AK2776">
        <v>76.526279641151106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281675.85946357303</v>
      </c>
      <c r="AX2776">
        <v>0</v>
      </c>
      <c r="AY2776">
        <v>0</v>
      </c>
      <c r="AZ2776">
        <v>35649.744888513298</v>
      </c>
      <c r="BA2776">
        <v>0.15865582111832299</v>
      </c>
      <c r="BB2776" s="2">
        <v>1.0077528424561301E-4</v>
      </c>
      <c r="BC2776">
        <v>4.7625885636110299</v>
      </c>
      <c r="BD2776">
        <v>4.7625885586894903</v>
      </c>
      <c r="BE2776">
        <v>4.7625901408658802</v>
      </c>
      <c r="BF2776">
        <v>0</v>
      </c>
      <c r="BG2776">
        <v>60.324996929965003</v>
      </c>
      <c r="BH2776">
        <v>0</v>
      </c>
      <c r="BI2776">
        <v>0</v>
      </c>
      <c r="BJ2776">
        <v>2977.2617489843501</v>
      </c>
      <c r="BK2776">
        <v>0</v>
      </c>
      <c r="BL2776">
        <v>0</v>
      </c>
      <c r="BM2776">
        <v>0</v>
      </c>
      <c r="BN2776">
        <v>6.3856909999999996</v>
      </c>
      <c r="BO2776" s="9" t="e">
        <f>_xlfn.XLOOKUP(A2776,Thermal!A:A,Thermal!B:B)</f>
        <v>#N/A</v>
      </c>
      <c r="BP2776" s="9" t="e">
        <f>_xlfn.XLOOKUP(A2776,Thermal!A:A,Thermal!C:C)</f>
        <v>#N/A</v>
      </c>
    </row>
    <row r="2777" spans="1:68" x14ac:dyDescent="0.3">
      <c r="A2777" t="s">
        <v>2496</v>
      </c>
      <c r="B2777" t="s">
        <v>148</v>
      </c>
      <c r="C2777" t="s">
        <v>149</v>
      </c>
      <c r="D2777" t="s">
        <v>150</v>
      </c>
      <c r="E2777" t="s">
        <v>75</v>
      </c>
      <c r="F2777" t="s">
        <v>88</v>
      </c>
      <c r="G2777">
        <v>24</v>
      </c>
      <c r="H2777">
        <v>0</v>
      </c>
      <c r="J2777" s="1">
        <v>44620</v>
      </c>
      <c r="K2777" s="1">
        <v>55153</v>
      </c>
      <c r="L2777">
        <v>74.278869741157294</v>
      </c>
      <c r="M2777">
        <v>17.070814989879199</v>
      </c>
      <c r="N2777">
        <v>3.3399180911795798</v>
      </c>
      <c r="O2777">
        <v>24</v>
      </c>
      <c r="P2777">
        <v>24</v>
      </c>
      <c r="Q2777">
        <v>42975.407967269399</v>
      </c>
      <c r="R2777">
        <v>0</v>
      </c>
      <c r="S2777">
        <v>0</v>
      </c>
      <c r="T2777">
        <v>0.20441118705795799</v>
      </c>
      <c r="U2777">
        <v>0</v>
      </c>
      <c r="V2777">
        <v>3.1921654838945002</v>
      </c>
      <c r="W2777">
        <v>3.1921654838945002</v>
      </c>
      <c r="X2777">
        <v>8760</v>
      </c>
      <c r="Y2777">
        <v>0</v>
      </c>
      <c r="Z2777">
        <v>8760</v>
      </c>
      <c r="AA2777">
        <v>0</v>
      </c>
      <c r="AB2777">
        <v>0</v>
      </c>
      <c r="AC2777">
        <v>0</v>
      </c>
      <c r="AD2777">
        <v>0</v>
      </c>
      <c r="AE2777">
        <v>16.271999359130898</v>
      </c>
      <c r="AF2777">
        <v>96.731677258567501</v>
      </c>
      <c r="AG2777">
        <v>10.958834954999601</v>
      </c>
      <c r="AH2777">
        <v>-0.91771006949960099</v>
      </c>
      <c r="AI2777">
        <v>-25.011659622192401</v>
      </c>
      <c r="AJ2777">
        <v>766.55072021484398</v>
      </c>
      <c r="AK2777">
        <v>69.375238140590099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18680.5691705346</v>
      </c>
      <c r="AX2777">
        <v>0</v>
      </c>
      <c r="AY2777">
        <v>0</v>
      </c>
      <c r="AZ2777">
        <v>16.271988200722301</v>
      </c>
      <c r="BA2777">
        <v>1.86589867746269</v>
      </c>
      <c r="BB2777" s="2">
        <v>7.8725721145852696E-3</v>
      </c>
      <c r="BC2777">
        <v>35.085696216738398</v>
      </c>
      <c r="BD2777">
        <v>35.060037663933798</v>
      </c>
      <c r="BE2777">
        <v>35.060036701610898</v>
      </c>
      <c r="BF2777">
        <v>0</v>
      </c>
      <c r="BG2777">
        <v>16.886372641220099</v>
      </c>
      <c r="BH2777">
        <v>0</v>
      </c>
      <c r="BI2777">
        <v>0</v>
      </c>
      <c r="BJ2777" s="2">
        <v>1.5896404654851599E-2</v>
      </c>
      <c r="BK2777">
        <v>0</v>
      </c>
      <c r="BL2777">
        <v>0</v>
      </c>
      <c r="BM2777">
        <v>0</v>
      </c>
      <c r="BN2777">
        <v>3.1921819999999999</v>
      </c>
      <c r="BO2777" s="9" t="e">
        <f>_xlfn.XLOOKUP(A2777,Thermal!A:A,Thermal!B:B)</f>
        <v>#N/A</v>
      </c>
      <c r="BP2777" s="9" t="e">
        <f>_xlfn.XLOOKUP(A2777,Thermal!A:A,Thermal!C:C)</f>
        <v>#N/A</v>
      </c>
    </row>
    <row r="2778" spans="1:68" x14ac:dyDescent="0.3">
      <c r="A2778" t="s">
        <v>2497</v>
      </c>
      <c r="B2778" t="s">
        <v>386</v>
      </c>
      <c r="C2778" t="s">
        <v>387</v>
      </c>
      <c r="D2778" t="s">
        <v>237</v>
      </c>
      <c r="E2778" t="s">
        <v>167</v>
      </c>
      <c r="F2778" t="s">
        <v>167</v>
      </c>
      <c r="G2778">
        <v>14.800000190734901</v>
      </c>
      <c r="H2778">
        <v>1</v>
      </c>
      <c r="J2778" s="1">
        <v>33939</v>
      </c>
      <c r="K2778" s="1">
        <v>55153</v>
      </c>
      <c r="L2778">
        <v>83.967976268640498</v>
      </c>
      <c r="M2778">
        <v>11.774274429010401</v>
      </c>
      <c r="N2778">
        <v>2.4232661498487</v>
      </c>
      <c r="O2778">
        <v>9.1453177570310995</v>
      </c>
      <c r="P2778">
        <v>15.695364238410599</v>
      </c>
      <c r="Q2778">
        <v>81032.570224180803</v>
      </c>
      <c r="R2778">
        <v>0</v>
      </c>
      <c r="S2778">
        <v>0</v>
      </c>
      <c r="T2778">
        <v>0.31897563463966999</v>
      </c>
      <c r="U2778">
        <v>0</v>
      </c>
      <c r="V2778">
        <v>6.8041416041178797</v>
      </c>
      <c r="W2778">
        <v>6.8041416041178797</v>
      </c>
      <c r="X2778">
        <v>0</v>
      </c>
      <c r="Y2778">
        <v>0</v>
      </c>
      <c r="Z2778">
        <v>1087</v>
      </c>
      <c r="AA2778">
        <v>7673</v>
      </c>
      <c r="AB2778">
        <v>0</v>
      </c>
      <c r="AC2778">
        <v>0</v>
      </c>
      <c r="AD2778">
        <v>0</v>
      </c>
      <c r="AE2778">
        <v>0</v>
      </c>
      <c r="AF2778">
        <v>110.391120645005</v>
      </c>
      <c r="AG2778">
        <v>20.070584849852398</v>
      </c>
      <c r="AH2778">
        <v>3.62998345075767</v>
      </c>
      <c r="AI2778">
        <v>-33.421226501464801</v>
      </c>
      <c r="AJ2778">
        <v>1996.29052734375</v>
      </c>
      <c r="AK2778">
        <v>105.570026664875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5254.7112486101696</v>
      </c>
      <c r="AW2778">
        <v>5336.0702065420301</v>
      </c>
      <c r="AX2778">
        <v>854.94886326196104</v>
      </c>
      <c r="AY2778">
        <v>4373.1197882307997</v>
      </c>
      <c r="AZ2778">
        <v>4736.9035411765199</v>
      </c>
      <c r="BA2778" s="2">
        <v>1.1682850077027801E-3</v>
      </c>
      <c r="BB2778" s="2">
        <v>1.1676542356017601E-3</v>
      </c>
      <c r="BC2778">
        <v>1.4928803976332301</v>
      </c>
      <c r="BD2778" s="2">
        <v>3.1824214840017198E-2</v>
      </c>
      <c r="BE2778">
        <v>2.0045076593731901</v>
      </c>
      <c r="BF2778">
        <v>3.84171957846752</v>
      </c>
      <c r="BG2778">
        <v>1.0072298825060699</v>
      </c>
      <c r="BH2778">
        <v>2351.2964015020598</v>
      </c>
      <c r="BI2778">
        <v>10.229316987745699</v>
      </c>
      <c r="BJ2778">
        <v>15645.813256888699</v>
      </c>
      <c r="BK2778">
        <v>0</v>
      </c>
      <c r="BL2778">
        <v>0</v>
      </c>
      <c r="BM2778">
        <v>0</v>
      </c>
      <c r="BN2778">
        <v>6.8221540000000003</v>
      </c>
      <c r="BO2778" s="9" t="e">
        <f>_xlfn.XLOOKUP(A2778,Thermal!A:A,Thermal!B:B)</f>
        <v>#N/A</v>
      </c>
      <c r="BP2778" s="9" t="e">
        <f>_xlfn.XLOOKUP(A2778,Thermal!A:A,Thermal!C:C)</f>
        <v>#N/A</v>
      </c>
    </row>
    <row r="2779" spans="1:68" x14ac:dyDescent="0.3">
      <c r="A2779" t="s">
        <v>2498</v>
      </c>
      <c r="B2779" t="s">
        <v>187</v>
      </c>
      <c r="C2779" t="s">
        <v>188</v>
      </c>
      <c r="D2779" t="s">
        <v>174</v>
      </c>
      <c r="E2779" t="s">
        <v>75</v>
      </c>
      <c r="F2779" t="s">
        <v>88</v>
      </c>
      <c r="G2779">
        <v>162</v>
      </c>
      <c r="H2779">
        <v>0</v>
      </c>
      <c r="J2779" s="1">
        <v>44712</v>
      </c>
      <c r="K2779" s="1">
        <v>55153</v>
      </c>
      <c r="L2779">
        <v>83.768775645274701</v>
      </c>
      <c r="M2779">
        <v>27.025036585556499</v>
      </c>
      <c r="N2779">
        <v>2.1288932064484198</v>
      </c>
      <c r="O2779">
        <v>162</v>
      </c>
      <c r="P2779">
        <v>162</v>
      </c>
      <c r="Q2779">
        <v>361341.95975419902</v>
      </c>
      <c r="R2779">
        <v>0</v>
      </c>
      <c r="S2779">
        <v>0</v>
      </c>
      <c r="T2779">
        <v>0.25462396397340897</v>
      </c>
      <c r="U2779">
        <v>0</v>
      </c>
      <c r="V2779">
        <v>30.2691743910136</v>
      </c>
      <c r="W2779">
        <v>30.2691743910136</v>
      </c>
      <c r="X2779">
        <v>8760</v>
      </c>
      <c r="Y2779">
        <v>0</v>
      </c>
      <c r="Z2779">
        <v>8760</v>
      </c>
      <c r="AA2779">
        <v>0</v>
      </c>
      <c r="AB2779">
        <v>0</v>
      </c>
      <c r="AC2779">
        <v>0</v>
      </c>
      <c r="AD2779">
        <v>0</v>
      </c>
      <c r="AE2779">
        <v>1654.0326199531601</v>
      </c>
      <c r="AF2779">
        <v>106.87955996560299</v>
      </c>
      <c r="AG2779">
        <v>17.453776554107002</v>
      </c>
      <c r="AH2779">
        <v>2.7352310570191101</v>
      </c>
      <c r="AI2779">
        <v>-35.903556823730497</v>
      </c>
      <c r="AJ2779">
        <v>1751.0625</v>
      </c>
      <c r="AK2779">
        <v>96.365127017106303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31350.349477797699</v>
      </c>
      <c r="AX2779">
        <v>0</v>
      </c>
      <c r="AY2779">
        <v>0</v>
      </c>
      <c r="AZ2779">
        <v>816.40211907029197</v>
      </c>
      <c r="BA2779">
        <v>0.13517417391183001</v>
      </c>
      <c r="BB2779">
        <v>0.13517427286292399</v>
      </c>
      <c r="BC2779">
        <v>0.67194998060097699</v>
      </c>
      <c r="BD2779" s="2">
        <v>3.1824214840017198E-2</v>
      </c>
      <c r="BE2779">
        <v>0.68397062554270205</v>
      </c>
      <c r="BF2779">
        <v>0</v>
      </c>
      <c r="BG2779">
        <v>11.335363769787399</v>
      </c>
      <c r="BH2779">
        <v>0</v>
      </c>
      <c r="BI2779">
        <v>0</v>
      </c>
      <c r="BJ2779">
        <v>0.29115034771618897</v>
      </c>
      <c r="BK2779">
        <v>0</v>
      </c>
      <c r="BL2779">
        <v>0</v>
      </c>
      <c r="BM2779">
        <v>0</v>
      </c>
      <c r="BN2779">
        <v>30.269189999999998</v>
      </c>
      <c r="BO2779" s="9" t="e">
        <f>_xlfn.XLOOKUP(A2779,Thermal!A:A,Thermal!B:B)</f>
        <v>#N/A</v>
      </c>
      <c r="BP2779" s="9" t="e">
        <f>_xlfn.XLOOKUP(A2779,Thermal!A:A,Thermal!C:C)</f>
        <v>#N/A</v>
      </c>
    </row>
    <row r="2780" spans="1:68" x14ac:dyDescent="0.3">
      <c r="A2780" t="s">
        <v>2499</v>
      </c>
      <c r="B2780" t="s">
        <v>187</v>
      </c>
      <c r="C2780" t="s">
        <v>188</v>
      </c>
      <c r="D2780" t="s">
        <v>174</v>
      </c>
      <c r="E2780" t="s">
        <v>75</v>
      </c>
      <c r="F2780" t="s">
        <v>76</v>
      </c>
      <c r="G2780">
        <v>200</v>
      </c>
      <c r="H2780">
        <v>0</v>
      </c>
      <c r="J2780" s="1">
        <v>43770</v>
      </c>
      <c r="K2780" s="1">
        <v>55153</v>
      </c>
      <c r="L2780">
        <v>73.854124314612207</v>
      </c>
      <c r="M2780">
        <v>2.1546271231561098</v>
      </c>
      <c r="N2780">
        <v>-1.5787081395589699</v>
      </c>
      <c r="O2780">
        <v>200</v>
      </c>
      <c r="P2780">
        <v>200</v>
      </c>
      <c r="Q2780">
        <v>495295.13507410901</v>
      </c>
      <c r="R2780">
        <v>0</v>
      </c>
      <c r="S2780">
        <v>0</v>
      </c>
      <c r="T2780">
        <v>0.28270270266770903</v>
      </c>
      <c r="U2780">
        <v>0</v>
      </c>
      <c r="V2780">
        <v>36.579589262778498</v>
      </c>
      <c r="W2780">
        <v>36.579589262778498</v>
      </c>
      <c r="X2780">
        <v>8760</v>
      </c>
      <c r="Y2780">
        <v>0</v>
      </c>
      <c r="Z2780">
        <v>8760</v>
      </c>
      <c r="AA2780">
        <v>0</v>
      </c>
      <c r="AB2780">
        <v>0</v>
      </c>
      <c r="AC2780">
        <v>0</v>
      </c>
      <c r="AD2780">
        <v>0</v>
      </c>
      <c r="AE2780">
        <v>2463.2653842568402</v>
      </c>
      <c r="AF2780">
        <v>107.409192486278</v>
      </c>
      <c r="AG2780">
        <v>17.453776554107002</v>
      </c>
      <c r="AH2780">
        <v>3.26486357920176</v>
      </c>
      <c r="AI2780">
        <v>-35.988777160644503</v>
      </c>
      <c r="AJ2780">
        <v>1756.19799804688</v>
      </c>
      <c r="AK2780">
        <v>96.712878790875394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29163.1093261838</v>
      </c>
      <c r="AX2780">
        <v>0</v>
      </c>
      <c r="AY2780">
        <v>0</v>
      </c>
      <c r="AZ2780">
        <v>1157.74008593336</v>
      </c>
      <c r="BA2780">
        <v>0.13517417391183001</v>
      </c>
      <c r="BB2780">
        <v>0.13517427286292399</v>
      </c>
      <c r="BC2780">
        <v>0.67194998060097699</v>
      </c>
      <c r="BD2780" s="2">
        <v>3.1824214840017198E-2</v>
      </c>
      <c r="BE2780">
        <v>0.68397062554270205</v>
      </c>
      <c r="BF2780">
        <v>0</v>
      </c>
      <c r="BG2780">
        <v>10.281930676777799</v>
      </c>
      <c r="BH2780">
        <v>0</v>
      </c>
      <c r="BI2780">
        <v>0</v>
      </c>
      <c r="BJ2780">
        <v>0.44229226873595401</v>
      </c>
      <c r="BK2780">
        <v>0</v>
      </c>
      <c r="BL2780">
        <v>0</v>
      </c>
      <c r="BM2780">
        <v>0</v>
      </c>
      <c r="BN2780">
        <v>36.579599999999999</v>
      </c>
      <c r="BO2780" s="9" t="e">
        <f>_xlfn.XLOOKUP(A2780,Thermal!A:A,Thermal!B:B)</f>
        <v>#N/A</v>
      </c>
      <c r="BP2780" s="9" t="e">
        <f>_xlfn.XLOOKUP(A2780,Thermal!A:A,Thermal!C:C)</f>
        <v>#N/A</v>
      </c>
    </row>
    <row r="2781" spans="1:68" x14ac:dyDescent="0.3">
      <c r="A2781" t="s">
        <v>2504</v>
      </c>
      <c r="B2781" t="s">
        <v>232</v>
      </c>
      <c r="C2781" t="s">
        <v>233</v>
      </c>
      <c r="D2781" t="s">
        <v>219</v>
      </c>
      <c r="E2781" t="s">
        <v>75</v>
      </c>
      <c r="F2781" t="s">
        <v>144</v>
      </c>
      <c r="G2781">
        <v>5</v>
      </c>
      <c r="H2781">
        <v>0</v>
      </c>
      <c r="J2781" s="1">
        <v>45120</v>
      </c>
      <c r="K2781" s="1">
        <v>55518</v>
      </c>
      <c r="L2781">
        <v>65.608208466292695</v>
      </c>
      <c r="M2781">
        <v>16.659739071133099</v>
      </c>
      <c r="N2781">
        <v>-2.67468923010393</v>
      </c>
      <c r="O2781">
        <v>5</v>
      </c>
      <c r="P2781">
        <v>5</v>
      </c>
      <c r="Q2781">
        <v>13323.650002873999</v>
      </c>
      <c r="R2781">
        <v>0</v>
      </c>
      <c r="S2781">
        <v>0</v>
      </c>
      <c r="T2781">
        <v>0.30419292243309998</v>
      </c>
      <c r="U2781">
        <v>0</v>
      </c>
      <c r="V2781">
        <v>0.87414146382261104</v>
      </c>
      <c r="W2781">
        <v>0.87414146382261104</v>
      </c>
      <c r="X2781">
        <v>8760</v>
      </c>
      <c r="Y2781">
        <v>0</v>
      </c>
      <c r="Z2781">
        <v>8760</v>
      </c>
      <c r="AA2781">
        <v>0</v>
      </c>
      <c r="AB2781">
        <v>0</v>
      </c>
      <c r="AC2781">
        <v>0</v>
      </c>
      <c r="AD2781">
        <v>0</v>
      </c>
      <c r="AE2781">
        <v>0.81999999284744296</v>
      </c>
      <c r="AF2781">
        <v>130.40850680897901</v>
      </c>
      <c r="AG2781">
        <v>45.616939412027598</v>
      </c>
      <c r="AH2781">
        <v>-1.8989848679393699</v>
      </c>
      <c r="AI2781">
        <v>-23.798782348632798</v>
      </c>
      <c r="AJ2781">
        <v>1915.43469238281</v>
      </c>
      <c r="AK2781">
        <v>190.56537683009901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0.82000001322012395</v>
      </c>
      <c r="BA2781" s="2">
        <v>7.53048244922878E-2</v>
      </c>
      <c r="BB2781" s="2">
        <v>3.2051426692105301E-4</v>
      </c>
      <c r="BC2781">
        <v>86.479318714514207</v>
      </c>
      <c r="BD2781">
        <v>43.239627551675099</v>
      </c>
      <c r="BE2781">
        <v>43.239691918622697</v>
      </c>
      <c r="BF2781">
        <v>0</v>
      </c>
      <c r="BG2781">
        <v>0</v>
      </c>
      <c r="BH2781">
        <v>0</v>
      </c>
      <c r="BI2781">
        <v>0</v>
      </c>
      <c r="BJ2781">
        <v>195.61609208201</v>
      </c>
      <c r="BK2781">
        <v>0</v>
      </c>
      <c r="BL2781">
        <v>0</v>
      </c>
      <c r="BM2781">
        <v>0</v>
      </c>
      <c r="BN2781">
        <v>0.87433709999999998</v>
      </c>
      <c r="BO2781" s="9" t="e">
        <f>_xlfn.XLOOKUP(A2781,Thermal!A:A,Thermal!B:B)</f>
        <v>#N/A</v>
      </c>
      <c r="BP2781" s="9" t="e">
        <f>_xlfn.XLOOKUP(A2781,Thermal!A:A,Thermal!C:C)</f>
        <v>#N/A</v>
      </c>
    </row>
    <row r="2782" spans="1:68" x14ac:dyDescent="0.3">
      <c r="A2782" t="s">
        <v>2505</v>
      </c>
      <c r="B2782" t="s">
        <v>132</v>
      </c>
      <c r="C2782" t="s">
        <v>97</v>
      </c>
      <c r="D2782" t="s">
        <v>90</v>
      </c>
      <c r="E2782" t="s">
        <v>167</v>
      </c>
      <c r="F2782" t="s">
        <v>167</v>
      </c>
      <c r="G2782">
        <v>2.7999999523162802</v>
      </c>
      <c r="H2782">
        <v>0</v>
      </c>
      <c r="J2782" s="1">
        <v>42948</v>
      </c>
      <c r="K2782" s="1">
        <v>55518</v>
      </c>
      <c r="L2782">
        <v>93.014262490148596</v>
      </c>
      <c r="M2782">
        <v>9.5166681253039993</v>
      </c>
      <c r="N2782">
        <v>1.76614726486003</v>
      </c>
      <c r="O2782">
        <v>1.4531999826431301</v>
      </c>
      <c r="P2782">
        <v>1.4531999826431301</v>
      </c>
      <c r="Q2782">
        <v>4762.9899375513196</v>
      </c>
      <c r="R2782">
        <v>0</v>
      </c>
      <c r="S2782">
        <v>0</v>
      </c>
      <c r="T2782">
        <v>0.37415381155882699</v>
      </c>
      <c r="U2782">
        <v>0</v>
      </c>
      <c r="V2782">
        <v>0.44302692771100999</v>
      </c>
      <c r="W2782">
        <v>0.44302692771100999</v>
      </c>
      <c r="X2782">
        <v>0</v>
      </c>
      <c r="Y2782">
        <v>0</v>
      </c>
      <c r="Z2782">
        <v>0</v>
      </c>
      <c r="AA2782">
        <v>8760</v>
      </c>
      <c r="AB2782">
        <v>0</v>
      </c>
      <c r="AC2782">
        <v>0</v>
      </c>
      <c r="AD2782">
        <v>0</v>
      </c>
      <c r="AE2782">
        <v>267.74479475617397</v>
      </c>
      <c r="AF2782">
        <v>100.256058387194</v>
      </c>
      <c r="AG2782">
        <v>10.560931262716201</v>
      </c>
      <c r="AH2782">
        <v>3.0045747954244701</v>
      </c>
      <c r="AI2782">
        <v>-25.265800476074201</v>
      </c>
      <c r="AJ2782">
        <v>1809.53942871094</v>
      </c>
      <c r="AK2782">
        <v>71.190971347434598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96.671198442578302</v>
      </c>
      <c r="AW2782">
        <v>1.896399974823</v>
      </c>
      <c r="AX2782">
        <v>26.919861853122701</v>
      </c>
      <c r="AY2782">
        <v>4299.2564864754704</v>
      </c>
      <c r="AZ2782">
        <v>8340.8479492664301</v>
      </c>
      <c r="BA2782">
        <v>0.15865582111832299</v>
      </c>
      <c r="BB2782" s="2">
        <v>1.0077528424561301E-4</v>
      </c>
      <c r="BC2782">
        <v>4.7625885636110299</v>
      </c>
      <c r="BD2782">
        <v>4.7625885586894903</v>
      </c>
      <c r="BE2782">
        <v>4.7625901408658802</v>
      </c>
      <c r="BF2782">
        <v>1315.6179478475899</v>
      </c>
      <c r="BG2782" s="2">
        <v>1.0943974193651201E-3</v>
      </c>
      <c r="BH2782">
        <v>709.43429069151205</v>
      </c>
      <c r="BI2782">
        <v>60383.426672850197</v>
      </c>
      <c r="BJ2782">
        <v>117712.65252446099</v>
      </c>
      <c r="BK2782">
        <v>0</v>
      </c>
      <c r="BL2782">
        <v>0</v>
      </c>
      <c r="BM2782">
        <v>0</v>
      </c>
      <c r="BN2782">
        <v>0.62314809999999998</v>
      </c>
      <c r="BO2782" s="9" t="e">
        <f>_xlfn.XLOOKUP(A2782,Thermal!A:A,Thermal!B:B)</f>
        <v>#N/A</v>
      </c>
      <c r="BP2782" s="9" t="e">
        <f>_xlfn.XLOOKUP(A2782,Thermal!A:A,Thermal!C:C)</f>
        <v>#N/A</v>
      </c>
    </row>
    <row r="2783" spans="1:68" x14ac:dyDescent="0.3">
      <c r="A2783" t="s">
        <v>2506</v>
      </c>
      <c r="B2783" t="s">
        <v>196</v>
      </c>
      <c r="C2783" t="s">
        <v>97</v>
      </c>
      <c r="D2783" t="s">
        <v>90</v>
      </c>
      <c r="E2783" t="s">
        <v>167</v>
      </c>
      <c r="F2783" t="s">
        <v>214</v>
      </c>
      <c r="G2783">
        <v>12.5</v>
      </c>
      <c r="H2783">
        <v>0</v>
      </c>
      <c r="J2783" s="1">
        <v>27030</v>
      </c>
      <c r="K2783" s="1">
        <v>55153</v>
      </c>
      <c r="L2783">
        <v>100.284590414965</v>
      </c>
      <c r="M2783">
        <v>1.73847062398699</v>
      </c>
      <c r="N2783">
        <v>-3.44278607480536</v>
      </c>
      <c r="O2783">
        <v>7.1488364003397402</v>
      </c>
      <c r="P2783">
        <v>2.7949999904742699</v>
      </c>
      <c r="Q2783">
        <v>31001.8555417061</v>
      </c>
      <c r="R2783">
        <v>0</v>
      </c>
      <c r="S2783">
        <v>0</v>
      </c>
      <c r="T2783">
        <v>0.32557724401469901</v>
      </c>
      <c r="U2783">
        <v>0</v>
      </c>
      <c r="V2783">
        <v>3.1090092681611998</v>
      </c>
      <c r="W2783">
        <v>3.1090092681611998</v>
      </c>
      <c r="X2783">
        <v>0</v>
      </c>
      <c r="Y2783">
        <v>0</v>
      </c>
      <c r="Z2783">
        <v>14</v>
      </c>
      <c r="AA2783">
        <v>8746</v>
      </c>
      <c r="AB2783">
        <v>0</v>
      </c>
      <c r="AC2783">
        <v>0</v>
      </c>
      <c r="AD2783">
        <v>0</v>
      </c>
      <c r="AE2783">
        <v>487.77892854064697</v>
      </c>
      <c r="AF2783">
        <v>92.781916464362595</v>
      </c>
      <c r="AG2783">
        <v>7.8596557711227097</v>
      </c>
      <c r="AH2783">
        <v>-1.7682916159744599</v>
      </c>
      <c r="AI2783">
        <v>-25.4425048828125</v>
      </c>
      <c r="AJ2783">
        <v>1744.46716308594</v>
      </c>
      <c r="AK2783">
        <v>63.4347985728038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144.538476560265</v>
      </c>
      <c r="AW2783">
        <v>410.24895112309599</v>
      </c>
      <c r="AX2783">
        <v>4.4187912344932601</v>
      </c>
      <c r="AY2783">
        <v>279.75270142516803</v>
      </c>
      <c r="AZ2783">
        <v>4800.3161928658401</v>
      </c>
      <c r="BA2783">
        <v>0.15865582111832299</v>
      </c>
      <c r="BB2783" s="2">
        <v>1.0077528424561301E-4</v>
      </c>
      <c r="BC2783">
        <v>4.7625885636110299</v>
      </c>
      <c r="BD2783">
        <v>4.7625885586894903</v>
      </c>
      <c r="BE2783">
        <v>4.7625901408658802</v>
      </c>
      <c r="BF2783">
        <v>774.49855513392595</v>
      </c>
      <c r="BG2783">
        <v>0.131894296502651</v>
      </c>
      <c r="BH2783">
        <v>342.296343338974</v>
      </c>
      <c r="BI2783">
        <v>5379.4709779405102</v>
      </c>
      <c r="BJ2783">
        <v>32746.405591017501</v>
      </c>
      <c r="BK2783">
        <v>0</v>
      </c>
      <c r="BL2783">
        <v>0</v>
      </c>
      <c r="BM2783">
        <v>0</v>
      </c>
      <c r="BN2783">
        <v>3.1482519999999998</v>
      </c>
      <c r="BO2783" s="9" t="e">
        <f>_xlfn.XLOOKUP(A2783,Thermal!A:A,Thermal!B:B)</f>
        <v>#N/A</v>
      </c>
      <c r="BP2783" s="9" t="e">
        <f>_xlfn.XLOOKUP(A2783,Thermal!A:A,Thermal!C:C)</f>
        <v>#N/A</v>
      </c>
    </row>
    <row r="2784" spans="1:68" x14ac:dyDescent="0.3">
      <c r="A2784" t="s">
        <v>2507</v>
      </c>
      <c r="B2784" t="s">
        <v>148</v>
      </c>
      <c r="C2784" t="s">
        <v>149</v>
      </c>
      <c r="D2784" t="s">
        <v>150</v>
      </c>
      <c r="E2784" t="s">
        <v>75</v>
      </c>
      <c r="F2784" t="s">
        <v>133</v>
      </c>
      <c r="G2784">
        <v>18.399999618530298</v>
      </c>
      <c r="H2784">
        <v>0</v>
      </c>
      <c r="J2784" s="1">
        <v>45198</v>
      </c>
      <c r="K2784" s="1">
        <v>56614</v>
      </c>
      <c r="L2784">
        <v>78.788792567630495</v>
      </c>
      <c r="M2784">
        <v>14.1383512023218</v>
      </c>
      <c r="N2784">
        <v>7.8805487962788003</v>
      </c>
      <c r="O2784">
        <v>18.399999618530298</v>
      </c>
      <c r="P2784">
        <v>18.399999618530298</v>
      </c>
      <c r="Q2784">
        <v>40198.977718386799</v>
      </c>
      <c r="R2784">
        <v>0</v>
      </c>
      <c r="S2784">
        <v>0</v>
      </c>
      <c r="T2784">
        <v>0.24939807022747101</v>
      </c>
      <c r="U2784">
        <v>0</v>
      </c>
      <c r="V2784">
        <v>3.1672296852303798</v>
      </c>
      <c r="W2784">
        <v>3.1672296852303798</v>
      </c>
      <c r="X2784">
        <v>8760</v>
      </c>
      <c r="Y2784">
        <v>0</v>
      </c>
      <c r="Z2784">
        <v>8760</v>
      </c>
      <c r="AA2784">
        <v>0</v>
      </c>
      <c r="AB2784">
        <v>0</v>
      </c>
      <c r="AC2784">
        <v>0</v>
      </c>
      <c r="AD2784">
        <v>0</v>
      </c>
      <c r="AE2784">
        <v>929.05098390579201</v>
      </c>
      <c r="AF2784">
        <v>102.650445345923</v>
      </c>
      <c r="AG2784">
        <v>10.863556763909401</v>
      </c>
      <c r="AH2784">
        <v>5.0963362737983502</v>
      </c>
      <c r="AI2784">
        <v>-27.165031433105501</v>
      </c>
      <c r="AJ2784">
        <v>794.60107421875</v>
      </c>
      <c r="AK2784">
        <v>70.971220413081397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120.407649278641</v>
      </c>
      <c r="AX2784">
        <v>0</v>
      </c>
      <c r="AY2784">
        <v>0</v>
      </c>
      <c r="AZ2784">
        <v>842.73655832488998</v>
      </c>
      <c r="BA2784">
        <v>1.86589867746269</v>
      </c>
      <c r="BB2784" s="2">
        <v>7.8725721145852696E-3</v>
      </c>
      <c r="BC2784">
        <v>35.085696216738398</v>
      </c>
      <c r="BD2784">
        <v>35.060037663933798</v>
      </c>
      <c r="BE2784">
        <v>35.060036701610898</v>
      </c>
      <c r="BF2784">
        <v>0</v>
      </c>
      <c r="BG2784">
        <v>0.133844349533319</v>
      </c>
      <c r="BH2784">
        <v>0</v>
      </c>
      <c r="BI2784">
        <v>0</v>
      </c>
      <c r="BJ2784">
        <v>16399.243582983301</v>
      </c>
      <c r="BK2784">
        <v>0</v>
      </c>
      <c r="BL2784">
        <v>0</v>
      </c>
      <c r="BM2784">
        <v>0</v>
      </c>
      <c r="BN2784">
        <v>3.1836289999999998</v>
      </c>
      <c r="BO2784" s="9" t="e">
        <f>_xlfn.XLOOKUP(A2784,Thermal!A:A,Thermal!B:B)</f>
        <v>#N/A</v>
      </c>
      <c r="BP2784" s="9" t="e">
        <f>_xlfn.XLOOKUP(A2784,Thermal!A:A,Thermal!C:C)</f>
        <v>#N/A</v>
      </c>
    </row>
    <row r="2785" spans="1:68" x14ac:dyDescent="0.3">
      <c r="A2785" t="s">
        <v>2509</v>
      </c>
      <c r="B2785" t="s">
        <v>78</v>
      </c>
      <c r="C2785" t="s">
        <v>79</v>
      </c>
      <c r="D2785" t="s">
        <v>80</v>
      </c>
      <c r="E2785" t="s">
        <v>75</v>
      </c>
      <c r="F2785" t="s">
        <v>76</v>
      </c>
      <c r="G2785">
        <v>15</v>
      </c>
      <c r="H2785">
        <v>0</v>
      </c>
      <c r="J2785" s="1">
        <v>43558</v>
      </c>
      <c r="K2785" s="1">
        <v>55153</v>
      </c>
      <c r="L2785">
        <v>27.763491120884002</v>
      </c>
      <c r="M2785">
        <v>-39.688719594945098</v>
      </c>
      <c r="N2785">
        <v>-7.6334262090281202</v>
      </c>
      <c r="O2785">
        <v>15</v>
      </c>
      <c r="P2785">
        <v>15</v>
      </c>
      <c r="Q2785">
        <v>15097.689042992901</v>
      </c>
      <c r="R2785">
        <v>0</v>
      </c>
      <c r="S2785">
        <v>0</v>
      </c>
      <c r="T2785">
        <v>0.11489869895645401</v>
      </c>
      <c r="U2785">
        <v>0</v>
      </c>
      <c r="V2785">
        <v>0.41916496087414201</v>
      </c>
      <c r="W2785">
        <v>0.41916496087414201</v>
      </c>
      <c r="X2785">
        <v>8760</v>
      </c>
      <c r="Y2785">
        <v>0</v>
      </c>
      <c r="Z2785">
        <v>8760</v>
      </c>
      <c r="AA2785">
        <v>0</v>
      </c>
      <c r="AB2785">
        <v>0</v>
      </c>
      <c r="AC2785">
        <v>0</v>
      </c>
      <c r="AD2785">
        <v>0</v>
      </c>
      <c r="AE2785">
        <v>4073.5559408366698</v>
      </c>
      <c r="AF2785">
        <v>77.677798915141096</v>
      </c>
      <c r="AG2785">
        <v>-6.4135163766904002</v>
      </c>
      <c r="AH2785">
        <v>-2.5992370297112402</v>
      </c>
      <c r="AI2785">
        <v>-79.041084289550795</v>
      </c>
      <c r="AJ2785">
        <v>1050.0185546875</v>
      </c>
      <c r="AK2785">
        <v>90.812676134614094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69.434999167919202</v>
      </c>
      <c r="AX2785">
        <v>0</v>
      </c>
      <c r="AY2785">
        <v>0</v>
      </c>
      <c r="AZ2785">
        <v>7.2599997171200803</v>
      </c>
      <c r="BA2785" s="2">
        <v>1.38214696060892E-4</v>
      </c>
      <c r="BB2785" s="2">
        <v>1.3721469679026801E-4</v>
      </c>
      <c r="BC2785">
        <v>1.4044060349899999E-4</v>
      </c>
      <c r="BD2785" s="2">
        <v>1.3944165658055601E-4</v>
      </c>
      <c r="BE2785" s="2">
        <v>1.3842035504974001E-4</v>
      </c>
      <c r="BF2785">
        <v>0</v>
      </c>
      <c r="BG2785" s="2">
        <v>3.9008584717521402E-2</v>
      </c>
      <c r="BH2785">
        <v>0</v>
      </c>
      <c r="BI2785">
        <v>0</v>
      </c>
      <c r="BJ2785" s="2">
        <v>4.0568879144685299E-3</v>
      </c>
      <c r="BK2785">
        <v>0</v>
      </c>
      <c r="BL2785">
        <v>0</v>
      </c>
      <c r="BM2785">
        <v>0</v>
      </c>
      <c r="BN2785">
        <v>0.41916500000000001</v>
      </c>
      <c r="BO2785" s="9" t="e">
        <f>_xlfn.XLOOKUP(A2785,Thermal!A:A,Thermal!B:B)</f>
        <v>#N/A</v>
      </c>
      <c r="BP2785" s="9" t="e">
        <f>_xlfn.XLOOKUP(A2785,Thermal!A:A,Thermal!C:C)</f>
        <v>#N/A</v>
      </c>
    </row>
    <row r="2786" spans="1:68" x14ac:dyDescent="0.3">
      <c r="A2786" t="s">
        <v>2510</v>
      </c>
      <c r="B2786" t="s">
        <v>176</v>
      </c>
      <c r="C2786" t="s">
        <v>177</v>
      </c>
      <c r="D2786" t="s">
        <v>178</v>
      </c>
      <c r="E2786" t="s">
        <v>167</v>
      </c>
      <c r="F2786" t="s">
        <v>167</v>
      </c>
      <c r="G2786">
        <v>1.8500000238418599</v>
      </c>
      <c r="H2786">
        <v>0</v>
      </c>
      <c r="J2786" s="1">
        <v>38961</v>
      </c>
      <c r="K2786" s="1">
        <v>55153</v>
      </c>
      <c r="L2786">
        <v>184.47791621431301</v>
      </c>
      <c r="M2786">
        <v>55.317282035825201</v>
      </c>
      <c r="N2786">
        <v>8.9607064927670503</v>
      </c>
      <c r="O2786">
        <v>1.1591448598257399</v>
      </c>
      <c r="P2786">
        <v>0.35825827817620698</v>
      </c>
      <c r="Q2786">
        <v>2625.6491757761701</v>
      </c>
      <c r="R2786">
        <v>0</v>
      </c>
      <c r="S2786">
        <v>0</v>
      </c>
      <c r="T2786">
        <v>0.14986582052661501</v>
      </c>
      <c r="U2786">
        <v>0</v>
      </c>
      <c r="V2786">
        <v>0.48437496689147103</v>
      </c>
      <c r="W2786">
        <v>0.48437496689147103</v>
      </c>
      <c r="X2786">
        <v>0</v>
      </c>
      <c r="Y2786">
        <v>0</v>
      </c>
      <c r="Z2786">
        <v>313</v>
      </c>
      <c r="AA2786">
        <v>8447</v>
      </c>
      <c r="AB2786">
        <v>0</v>
      </c>
      <c r="AC2786">
        <v>0</v>
      </c>
      <c r="AD2786">
        <v>0</v>
      </c>
      <c r="AE2786">
        <v>0</v>
      </c>
      <c r="AF2786">
        <v>117.23887671196201</v>
      </c>
      <c r="AG2786">
        <v>24.5094062525833</v>
      </c>
      <c r="AH2786">
        <v>6.0389181192136103</v>
      </c>
      <c r="AI2786">
        <v>-31.289974212646499</v>
      </c>
      <c r="AJ2786">
        <v>1946.10266113281</v>
      </c>
      <c r="AK2786">
        <v>128.09179612471999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18.4053367134184</v>
      </c>
      <c r="AW2786">
        <v>42.735036525875302</v>
      </c>
      <c r="AX2786">
        <v>104.342269702232</v>
      </c>
      <c r="AY2786">
        <v>307.59688250330498</v>
      </c>
      <c r="AZ2786">
        <v>1385.5979732569001</v>
      </c>
      <c r="BA2786" s="2">
        <v>1.5242080034474701E-2</v>
      </c>
      <c r="BB2786" s="2">
        <v>1.07829128595911E-2</v>
      </c>
      <c r="BC2786">
        <v>14.188119167033999</v>
      </c>
      <c r="BD2786" s="2">
        <v>3.1824214840017198E-2</v>
      </c>
      <c r="BE2786">
        <v>14.156295678589499</v>
      </c>
      <c r="BF2786" s="2">
        <v>5.0413101953381599E-3</v>
      </c>
      <c r="BG2786" s="2">
        <v>1.19391154657933E-2</v>
      </c>
      <c r="BH2786">
        <v>3585.82277133967</v>
      </c>
      <c r="BI2786">
        <v>0.105942366909517</v>
      </c>
      <c r="BJ2786">
        <v>22873.191637984801</v>
      </c>
      <c r="BK2786">
        <v>0</v>
      </c>
      <c r="BL2786">
        <v>0</v>
      </c>
      <c r="BM2786">
        <v>0</v>
      </c>
      <c r="BN2786">
        <v>0.51083409999999996</v>
      </c>
      <c r="BO2786" s="9" t="e">
        <f>_xlfn.XLOOKUP(A2786,Thermal!A:A,Thermal!B:B)</f>
        <v>#N/A</v>
      </c>
      <c r="BP2786" s="9" t="e">
        <f>_xlfn.XLOOKUP(A2786,Thermal!A:A,Thermal!C:C)</f>
        <v>#N/A</v>
      </c>
    </row>
    <row r="2787" spans="1:68" x14ac:dyDescent="0.3">
      <c r="A2787" t="s">
        <v>2511</v>
      </c>
      <c r="B2787" t="s">
        <v>132</v>
      </c>
      <c r="C2787" t="s">
        <v>97</v>
      </c>
      <c r="D2787" t="s">
        <v>90</v>
      </c>
      <c r="E2787" t="s">
        <v>75</v>
      </c>
      <c r="F2787" t="s">
        <v>133</v>
      </c>
      <c r="G2787">
        <v>15</v>
      </c>
      <c r="H2787">
        <v>0</v>
      </c>
      <c r="J2787" s="1">
        <v>42333</v>
      </c>
      <c r="K2787" s="1">
        <v>55153</v>
      </c>
      <c r="L2787">
        <v>35.781512462934202</v>
      </c>
      <c r="M2787">
        <v>-14.5883831004969</v>
      </c>
      <c r="N2787">
        <v>-7.4631922069240302</v>
      </c>
      <c r="O2787">
        <v>15</v>
      </c>
      <c r="P2787">
        <v>15</v>
      </c>
      <c r="Q2787">
        <v>31905.2795795575</v>
      </c>
      <c r="R2787">
        <v>0</v>
      </c>
      <c r="S2787">
        <v>0</v>
      </c>
      <c r="T2787">
        <v>0.24281034687454101</v>
      </c>
      <c r="U2787">
        <v>0</v>
      </c>
      <c r="V2787">
        <v>1.14161951693764</v>
      </c>
      <c r="W2787">
        <v>1.14161951693764</v>
      </c>
      <c r="X2787">
        <v>8760</v>
      </c>
      <c r="Y2787">
        <v>0</v>
      </c>
      <c r="Z2787">
        <v>8760</v>
      </c>
      <c r="AA2787">
        <v>0</v>
      </c>
      <c r="AB2787">
        <v>0</v>
      </c>
      <c r="AC2787">
        <v>0</v>
      </c>
      <c r="AD2787">
        <v>0</v>
      </c>
      <c r="AE2787">
        <v>3020.7654366493198</v>
      </c>
      <c r="AF2787">
        <v>81.137109943843299</v>
      </c>
      <c r="AG2787">
        <v>-1.6151085685547399</v>
      </c>
      <c r="AH2787">
        <v>-3.9383337772241398</v>
      </c>
      <c r="AI2787">
        <v>-28.825237274169901</v>
      </c>
      <c r="AJ2787">
        <v>2038.88781738281</v>
      </c>
      <c r="AK2787">
        <v>82.407735137164295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646.03991115093197</v>
      </c>
      <c r="AX2787">
        <v>0</v>
      </c>
      <c r="AY2787">
        <v>0</v>
      </c>
      <c r="AZ2787">
        <v>53.339999209623798</v>
      </c>
      <c r="BA2787">
        <v>0.15865582111832299</v>
      </c>
      <c r="BB2787" s="2">
        <v>1.0077528424561301E-4</v>
      </c>
      <c r="BC2787">
        <v>4.7625885636110299</v>
      </c>
      <c r="BD2787">
        <v>4.7625885586894903</v>
      </c>
      <c r="BE2787">
        <v>4.7625901408658802</v>
      </c>
      <c r="BF2787">
        <v>0</v>
      </c>
      <c r="BG2787">
        <v>0.27395100932335498</v>
      </c>
      <c r="BH2787">
        <v>0</v>
      </c>
      <c r="BI2787">
        <v>0</v>
      </c>
      <c r="BJ2787" s="2">
        <v>2.8854377616750301E-2</v>
      </c>
      <c r="BK2787">
        <v>0</v>
      </c>
      <c r="BL2787">
        <v>0</v>
      </c>
      <c r="BM2787">
        <v>0</v>
      </c>
      <c r="BN2787">
        <v>1.1416200000000001</v>
      </c>
      <c r="BO2787" s="9" t="e">
        <f>_xlfn.XLOOKUP(A2787,Thermal!A:A,Thermal!B:B)</f>
        <v>#N/A</v>
      </c>
      <c r="BP2787" s="9" t="e">
        <f>_xlfn.XLOOKUP(A2787,Thermal!A:A,Thermal!C:C)</f>
        <v>#N/A</v>
      </c>
    </row>
    <row r="2788" spans="1:68" x14ac:dyDescent="0.3">
      <c r="A2788" t="s">
        <v>2512</v>
      </c>
      <c r="B2788" t="s">
        <v>96</v>
      </c>
      <c r="C2788" t="s">
        <v>97</v>
      </c>
      <c r="D2788" t="s">
        <v>90</v>
      </c>
      <c r="E2788" t="s">
        <v>75</v>
      </c>
      <c r="F2788" t="s">
        <v>133</v>
      </c>
      <c r="G2788">
        <v>1.5</v>
      </c>
      <c r="H2788">
        <v>0</v>
      </c>
      <c r="J2788" s="1">
        <v>42347</v>
      </c>
      <c r="K2788" s="1">
        <v>55518</v>
      </c>
      <c r="L2788">
        <v>35.859862554524199</v>
      </c>
      <c r="M2788">
        <v>-15.8936278472871</v>
      </c>
      <c r="N2788">
        <v>-4.99033406500675</v>
      </c>
      <c r="O2788">
        <v>1.5</v>
      </c>
      <c r="P2788">
        <v>1.5</v>
      </c>
      <c r="Q2788">
        <v>3884.1735064189402</v>
      </c>
      <c r="R2788">
        <v>0</v>
      </c>
      <c r="S2788">
        <v>0</v>
      </c>
      <c r="T2788">
        <v>0.29559920137925</v>
      </c>
      <c r="U2788">
        <v>0</v>
      </c>
      <c r="V2788">
        <v>0.13928629809658599</v>
      </c>
      <c r="W2788">
        <v>0.13928629809658599</v>
      </c>
      <c r="X2788">
        <v>8760</v>
      </c>
      <c r="Y2788">
        <v>0</v>
      </c>
      <c r="Z2788">
        <v>8760</v>
      </c>
      <c r="AA2788">
        <v>0</v>
      </c>
      <c r="AB2788">
        <v>0</v>
      </c>
      <c r="AC2788">
        <v>0</v>
      </c>
      <c r="AD2788">
        <v>0</v>
      </c>
      <c r="AE2788">
        <v>26.350499629974401</v>
      </c>
      <c r="AF2788">
        <v>73.262738642318496</v>
      </c>
      <c r="AG2788">
        <v>-8.7430058212412902</v>
      </c>
      <c r="AH2788">
        <v>-4.6848078829833897</v>
      </c>
      <c r="AI2788">
        <v>-25.20924949646</v>
      </c>
      <c r="AJ2788">
        <v>1965.85388183594</v>
      </c>
      <c r="AK2788">
        <v>71.987278833116406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 s="2">
        <v>2.7794158086180698E-7</v>
      </c>
      <c r="BA2788">
        <v>0.15865582111832299</v>
      </c>
      <c r="BB2788" s="2">
        <v>1.0077528424561301E-4</v>
      </c>
      <c r="BC2788">
        <v>4.7625885636110299</v>
      </c>
      <c r="BD2788">
        <v>4.7625885586894903</v>
      </c>
      <c r="BE2788">
        <v>4.7625901408658802</v>
      </c>
      <c r="BF2788">
        <v>0</v>
      </c>
      <c r="BG2788">
        <v>0</v>
      </c>
      <c r="BH2788">
        <v>0</v>
      </c>
      <c r="BI2788">
        <v>0</v>
      </c>
      <c r="BJ2788" s="2">
        <v>-1.1207866970532701E-7</v>
      </c>
      <c r="BK2788">
        <v>0</v>
      </c>
      <c r="BL2788">
        <v>0</v>
      </c>
      <c r="BM2788">
        <v>0</v>
      </c>
      <c r="BN2788">
        <v>0.1392863</v>
      </c>
      <c r="BO2788" s="9" t="e">
        <f>_xlfn.XLOOKUP(A2788,Thermal!A:A,Thermal!B:B)</f>
        <v>#N/A</v>
      </c>
      <c r="BP2788" s="9" t="e">
        <f>_xlfn.XLOOKUP(A2788,Thermal!A:A,Thermal!C:C)</f>
        <v>#N/A</v>
      </c>
    </row>
    <row r="2789" spans="1:68" x14ac:dyDescent="0.3">
      <c r="A2789" t="s">
        <v>2513</v>
      </c>
      <c r="B2789" t="s">
        <v>176</v>
      </c>
      <c r="C2789" t="s">
        <v>177</v>
      </c>
      <c r="D2789" t="s">
        <v>178</v>
      </c>
      <c r="E2789" t="s">
        <v>75</v>
      </c>
      <c r="F2789" t="s">
        <v>133</v>
      </c>
      <c r="G2789">
        <v>3</v>
      </c>
      <c r="H2789">
        <v>0</v>
      </c>
      <c r="J2789" s="1">
        <v>43943</v>
      </c>
      <c r="K2789" s="1">
        <v>55153</v>
      </c>
      <c r="L2789">
        <v>87.960604313573498</v>
      </c>
      <c r="M2789">
        <v>29.5574601168763</v>
      </c>
      <c r="N2789">
        <v>3.5488792772665998</v>
      </c>
      <c r="O2789">
        <v>3</v>
      </c>
      <c r="P2789">
        <v>3</v>
      </c>
      <c r="Q2789">
        <v>6405.8339984817403</v>
      </c>
      <c r="R2789">
        <v>0</v>
      </c>
      <c r="S2789">
        <v>0</v>
      </c>
      <c r="T2789">
        <v>0.24375319627998401</v>
      </c>
      <c r="U2789">
        <v>0</v>
      </c>
      <c r="V2789">
        <v>0.56346184911869401</v>
      </c>
      <c r="W2789">
        <v>0.56346184911869401</v>
      </c>
      <c r="X2789">
        <v>8760</v>
      </c>
      <c r="Y2789">
        <v>0</v>
      </c>
      <c r="Z2789">
        <v>8760</v>
      </c>
      <c r="AA2789">
        <v>0</v>
      </c>
      <c r="AB2789">
        <v>0</v>
      </c>
      <c r="AC2789">
        <v>0</v>
      </c>
      <c r="AD2789">
        <v>0</v>
      </c>
      <c r="AE2789">
        <v>5.2409999370574996</v>
      </c>
      <c r="AF2789">
        <v>114.74288675089301</v>
      </c>
      <c r="AG2789">
        <v>24.0922330247631</v>
      </c>
      <c r="AH2789">
        <v>3.9601014243430401</v>
      </c>
      <c r="AI2789">
        <v>-30.423412322998001</v>
      </c>
      <c r="AJ2789">
        <v>1918.40954589844</v>
      </c>
      <c r="AK2789">
        <v>124.544315333355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1.67099988367409</v>
      </c>
      <c r="AX2789">
        <v>0</v>
      </c>
      <c r="AY2789">
        <v>0</v>
      </c>
      <c r="AZ2789" s="2">
        <v>-1.25655787996948E-6</v>
      </c>
      <c r="BA2789" s="2">
        <v>1.5242080034474701E-2</v>
      </c>
      <c r="BB2789" s="2">
        <v>1.07829128595911E-2</v>
      </c>
      <c r="BC2789">
        <v>14.188119167033999</v>
      </c>
      <c r="BD2789" s="2">
        <v>3.1824214840017198E-2</v>
      </c>
      <c r="BE2789">
        <v>14.156295678589499</v>
      </c>
      <c r="BF2789">
        <v>0</v>
      </c>
      <c r="BG2789">
        <v>0.39615062490884201</v>
      </c>
      <c r="BH2789">
        <v>0</v>
      </c>
      <c r="BI2789">
        <v>0</v>
      </c>
      <c r="BJ2789" s="2">
        <v>-3.2229094323009397E-5</v>
      </c>
      <c r="BK2789">
        <v>0</v>
      </c>
      <c r="BL2789">
        <v>0</v>
      </c>
      <c r="BM2789">
        <v>0</v>
      </c>
      <c r="BN2789">
        <v>0.56346229999999997</v>
      </c>
      <c r="BO2789" s="9" t="e">
        <f>_xlfn.XLOOKUP(A2789,Thermal!A:A,Thermal!B:B)</f>
        <v>#N/A</v>
      </c>
      <c r="BP2789" s="9" t="e">
        <f>_xlfn.XLOOKUP(A2789,Thermal!A:A,Thermal!C:C)</f>
        <v>#N/A</v>
      </c>
    </row>
    <row r="2790" spans="1:68" x14ac:dyDescent="0.3">
      <c r="A2790" t="s">
        <v>2514</v>
      </c>
      <c r="B2790" t="s">
        <v>198</v>
      </c>
      <c r="C2790" t="s">
        <v>199</v>
      </c>
      <c r="D2790" t="s">
        <v>87</v>
      </c>
      <c r="E2790" t="s">
        <v>167</v>
      </c>
      <c r="F2790" t="s">
        <v>167</v>
      </c>
      <c r="G2790">
        <v>11</v>
      </c>
      <c r="H2790">
        <v>8</v>
      </c>
      <c r="J2790" s="1">
        <v>9498</v>
      </c>
      <c r="K2790" s="1">
        <v>55153</v>
      </c>
      <c r="L2790">
        <v>63.1089058924371</v>
      </c>
      <c r="M2790">
        <v>-30.991036435485999</v>
      </c>
      <c r="N2790">
        <v>-7.2137962622430498</v>
      </c>
      <c r="O2790">
        <v>60.219626168224302</v>
      </c>
      <c r="P2790">
        <v>51.834437086092699</v>
      </c>
      <c r="Q2790">
        <v>87516.248962379497</v>
      </c>
      <c r="R2790">
        <v>0</v>
      </c>
      <c r="S2790">
        <v>0</v>
      </c>
      <c r="T2790">
        <v>0.16113611902014</v>
      </c>
      <c r="U2790">
        <v>0</v>
      </c>
      <c r="V2790">
        <v>5.5230552270929998</v>
      </c>
      <c r="W2790">
        <v>5.5230552270929998</v>
      </c>
      <c r="X2790">
        <v>0</v>
      </c>
      <c r="Y2790">
        <v>0</v>
      </c>
      <c r="Z2790">
        <v>0</v>
      </c>
      <c r="AA2790">
        <v>8760</v>
      </c>
      <c r="AB2790">
        <v>0</v>
      </c>
      <c r="AC2790">
        <v>0</v>
      </c>
      <c r="AD2790">
        <v>0</v>
      </c>
      <c r="AE2790">
        <v>0</v>
      </c>
      <c r="AF2790">
        <v>46.893702909744199</v>
      </c>
      <c r="AG2790">
        <v>-32.134166405969097</v>
      </c>
      <c r="AH2790">
        <v>-7.6626830072949099</v>
      </c>
      <c r="AI2790">
        <v>-25.008665084838899</v>
      </c>
      <c r="AJ2790">
        <v>1917.52868652344</v>
      </c>
      <c r="AK2790">
        <v>67.401704821526195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1055.3910172702699</v>
      </c>
      <c r="AW2790">
        <v>10398.526471523999</v>
      </c>
      <c r="AX2790">
        <v>1817.78493568674</v>
      </c>
      <c r="AY2790">
        <v>974.44028367102101</v>
      </c>
      <c r="AZ2790">
        <v>19691.444023609201</v>
      </c>
      <c r="BA2790">
        <v>1.03520529530629</v>
      </c>
      <c r="BB2790">
        <v>0.115467115578056</v>
      </c>
      <c r="BC2790">
        <v>12.618564098632101</v>
      </c>
      <c r="BD2790">
        <v>5.16794962473507</v>
      </c>
      <c r="BE2790">
        <v>7.4506153487493298</v>
      </c>
      <c r="BF2790">
        <v>5779.1035851148299</v>
      </c>
      <c r="BG2790">
        <v>833.28038547460699</v>
      </c>
      <c r="BH2790">
        <v>15840.146142126499</v>
      </c>
      <c r="BI2790">
        <v>4219.9717554168201</v>
      </c>
      <c r="BJ2790">
        <v>155325.75621940801</v>
      </c>
      <c r="BK2790">
        <v>0</v>
      </c>
      <c r="BL2790">
        <v>0</v>
      </c>
      <c r="BM2790">
        <v>0</v>
      </c>
      <c r="BN2790">
        <v>5.7050530000000004</v>
      </c>
      <c r="BO2790" s="9" t="e">
        <f>_xlfn.XLOOKUP(A2790,Thermal!A:A,Thermal!B:B)</f>
        <v>#N/A</v>
      </c>
      <c r="BP2790" s="9" t="e">
        <f>_xlfn.XLOOKUP(A2790,Thermal!A:A,Thermal!C:C)</f>
        <v>#N/A</v>
      </c>
    </row>
    <row r="2791" spans="1:68" x14ac:dyDescent="0.3">
      <c r="A2791" t="s">
        <v>2515</v>
      </c>
      <c r="B2791" t="s">
        <v>198</v>
      </c>
      <c r="C2791" t="s">
        <v>199</v>
      </c>
      <c r="D2791" t="s">
        <v>87</v>
      </c>
      <c r="E2791" t="s">
        <v>121</v>
      </c>
      <c r="F2791" t="s">
        <v>665</v>
      </c>
      <c r="G2791">
        <v>57</v>
      </c>
      <c r="H2791">
        <v>-57</v>
      </c>
      <c r="J2791" s="1">
        <v>26085</v>
      </c>
      <c r="K2791" s="1">
        <v>55153</v>
      </c>
      <c r="L2791">
        <v>34.442739945923996</v>
      </c>
      <c r="M2791">
        <v>-36.689744542163801</v>
      </c>
      <c r="N2791">
        <v>-7.2623835439157096</v>
      </c>
      <c r="O2791">
        <v>57</v>
      </c>
      <c r="P2791">
        <v>57</v>
      </c>
      <c r="Q2791">
        <v>73595.947984098893</v>
      </c>
      <c r="R2791">
        <v>97215.930519938498</v>
      </c>
      <c r="S2791">
        <v>1.07812833214653</v>
      </c>
      <c r="T2791">
        <v>0.14739234956330899</v>
      </c>
      <c r="U2791">
        <v>0</v>
      </c>
      <c r="V2791">
        <v>3.7269727407832498</v>
      </c>
      <c r="W2791">
        <v>3.7269727407832498</v>
      </c>
      <c r="X2791">
        <v>8760</v>
      </c>
      <c r="Y2791">
        <v>0</v>
      </c>
      <c r="Z2791">
        <v>8760</v>
      </c>
      <c r="AA2791">
        <v>0</v>
      </c>
      <c r="AB2791">
        <v>0</v>
      </c>
      <c r="AC2791">
        <v>0</v>
      </c>
      <c r="AD2791">
        <v>0.67452744959926603</v>
      </c>
      <c r="AE2791">
        <v>0</v>
      </c>
      <c r="AF2791">
        <v>46.893702909744199</v>
      </c>
      <c r="AG2791">
        <v>-32.134166405969097</v>
      </c>
      <c r="AH2791">
        <v>-7.6626830072949099</v>
      </c>
      <c r="AI2791">
        <v>-25.008665084838899</v>
      </c>
      <c r="AJ2791">
        <v>1917.52868652344</v>
      </c>
      <c r="AK2791">
        <v>67.401704821526195</v>
      </c>
      <c r="AL2791">
        <v>0.80280577853393598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57838.975528837502</v>
      </c>
      <c r="AW2791">
        <v>279785.389770329</v>
      </c>
      <c r="AX2791">
        <v>112562.88064836701</v>
      </c>
      <c r="AY2791">
        <v>1994.1421878337901</v>
      </c>
      <c r="AZ2791">
        <v>98059.601285934405</v>
      </c>
      <c r="BA2791">
        <v>1.03520529530629</v>
      </c>
      <c r="BB2791">
        <v>0.115467115578056</v>
      </c>
      <c r="BC2791">
        <v>12.618564098632101</v>
      </c>
      <c r="BD2791">
        <v>5.16794962473507</v>
      </c>
      <c r="BE2791">
        <v>7.4506153487493298</v>
      </c>
      <c r="BF2791">
        <v>27758.084928685701</v>
      </c>
      <c r="BG2791">
        <v>813.34143930545497</v>
      </c>
      <c r="BH2791">
        <v>80693.647608889398</v>
      </c>
      <c r="BI2791">
        <v>110.770925360955</v>
      </c>
      <c r="BJ2791">
        <v>149476.92922040299</v>
      </c>
      <c r="BK2791">
        <v>0</v>
      </c>
      <c r="BL2791">
        <v>0</v>
      </c>
      <c r="BM2791">
        <v>0</v>
      </c>
      <c r="BN2791">
        <v>3.9858259999999999</v>
      </c>
      <c r="BO2791" s="9" t="e">
        <f>_xlfn.XLOOKUP(A2791,Thermal!A:A,Thermal!B:B)</f>
        <v>#N/A</v>
      </c>
      <c r="BP2791" s="9" t="e">
        <f>_xlfn.XLOOKUP(A2791,Thermal!A:A,Thermal!C:C)</f>
        <v>#N/A</v>
      </c>
    </row>
    <row r="2792" spans="1:68" x14ac:dyDescent="0.3">
      <c r="A2792" t="s">
        <v>2516</v>
      </c>
      <c r="B2792" t="s">
        <v>315</v>
      </c>
      <c r="C2792" t="s">
        <v>316</v>
      </c>
      <c r="D2792" t="s">
        <v>317</v>
      </c>
      <c r="E2792" t="s">
        <v>167</v>
      </c>
      <c r="F2792" t="s">
        <v>167</v>
      </c>
      <c r="G2792">
        <v>54</v>
      </c>
      <c r="H2792">
        <v>9</v>
      </c>
      <c r="J2792" s="1">
        <v>10959</v>
      </c>
      <c r="K2792" s="1">
        <v>55153</v>
      </c>
      <c r="L2792">
        <v>100.209347752513</v>
      </c>
      <c r="M2792">
        <v>21.155841276190699</v>
      </c>
      <c r="N2792">
        <v>-6.7509170453397003</v>
      </c>
      <c r="O2792">
        <v>41.369158878504699</v>
      </c>
      <c r="P2792">
        <v>39.066225165562898</v>
      </c>
      <c r="Q2792">
        <v>324179.39319699298</v>
      </c>
      <c r="R2792">
        <v>0</v>
      </c>
      <c r="S2792">
        <v>0</v>
      </c>
      <c r="T2792">
        <v>0.78737829883465704</v>
      </c>
      <c r="U2792">
        <v>0</v>
      </c>
      <c r="V2792">
        <v>32.485806468588798</v>
      </c>
      <c r="W2792">
        <v>32.485806468588798</v>
      </c>
      <c r="X2792">
        <v>0</v>
      </c>
      <c r="Y2792">
        <v>0</v>
      </c>
      <c r="Z2792">
        <v>827</v>
      </c>
      <c r="AA2792">
        <v>7933</v>
      </c>
      <c r="AB2792">
        <v>0</v>
      </c>
      <c r="AC2792">
        <v>0</v>
      </c>
      <c r="AD2792">
        <v>0</v>
      </c>
      <c r="AE2792">
        <v>0</v>
      </c>
      <c r="AF2792">
        <v>100.753056074627</v>
      </c>
      <c r="AG2792">
        <v>20.959711355772601</v>
      </c>
      <c r="AH2792">
        <v>-6.8972052246231703</v>
      </c>
      <c r="AI2792">
        <v>-101.855361938477</v>
      </c>
      <c r="AJ2792">
        <v>1670.58569335938</v>
      </c>
      <c r="AK2792">
        <v>106.763828782511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16692.428848494001</v>
      </c>
      <c r="AW2792">
        <v>14965.5413411111</v>
      </c>
      <c r="AX2792">
        <v>14560.2303377837</v>
      </c>
      <c r="AY2792">
        <v>441.82036606967398</v>
      </c>
      <c r="AZ2792">
        <v>12313.483192555601</v>
      </c>
      <c r="BA2792">
        <v>9.0549305149171797</v>
      </c>
      <c r="BB2792">
        <v>8.0428531073539702</v>
      </c>
      <c r="BC2792">
        <v>75.175880506149895</v>
      </c>
      <c r="BD2792" s="2">
        <v>3.1824214840017198E-2</v>
      </c>
      <c r="BE2792">
        <v>75.107511466741897</v>
      </c>
      <c r="BF2792">
        <v>179089.96829723401</v>
      </c>
      <c r="BG2792">
        <v>134359.61369359499</v>
      </c>
      <c r="BH2792">
        <v>878185.54317272105</v>
      </c>
      <c r="BI2792">
        <v>7.0617867435404804</v>
      </c>
      <c r="BJ2792">
        <v>598174.09602941899</v>
      </c>
      <c r="BK2792">
        <v>0</v>
      </c>
      <c r="BL2792">
        <v>0</v>
      </c>
      <c r="BM2792">
        <v>0</v>
      </c>
      <c r="BN2792">
        <v>34.275620000000004</v>
      </c>
      <c r="BO2792" s="9" t="e">
        <f>_xlfn.XLOOKUP(A2792,Thermal!A:A,Thermal!B:B)</f>
        <v>#N/A</v>
      </c>
      <c r="BP2792" s="9" t="e">
        <f>_xlfn.XLOOKUP(A2792,Thermal!A:A,Thermal!C:C)</f>
        <v>#N/A</v>
      </c>
    </row>
    <row r="2793" spans="1:68" x14ac:dyDescent="0.3">
      <c r="A2793" t="s">
        <v>2517</v>
      </c>
      <c r="B2793" t="s">
        <v>132</v>
      </c>
      <c r="C2793" t="s">
        <v>97</v>
      </c>
      <c r="D2793" t="s">
        <v>90</v>
      </c>
      <c r="E2793" t="s">
        <v>75</v>
      </c>
      <c r="F2793" t="s">
        <v>1851</v>
      </c>
      <c r="G2793">
        <v>2000</v>
      </c>
      <c r="H2793">
        <v>0</v>
      </c>
      <c r="J2793" s="1">
        <v>48335</v>
      </c>
      <c r="K2793" s="1">
        <v>55518</v>
      </c>
      <c r="L2793">
        <v>58.314851334740702</v>
      </c>
      <c r="M2793">
        <v>-13.696272327550201</v>
      </c>
      <c r="N2793">
        <v>-9.4049692448495907</v>
      </c>
      <c r="O2793">
        <v>2000</v>
      </c>
      <c r="P2793">
        <v>2000</v>
      </c>
      <c r="Q2793">
        <v>2148855.6976869102</v>
      </c>
      <c r="R2793">
        <v>0</v>
      </c>
      <c r="S2793">
        <v>0</v>
      </c>
      <c r="T2793">
        <v>0.122651580918196</v>
      </c>
      <c r="U2793">
        <v>0</v>
      </c>
      <c r="V2793">
        <v>125.310201124618</v>
      </c>
      <c r="W2793">
        <v>125.310201124618</v>
      </c>
      <c r="X2793">
        <v>8760</v>
      </c>
      <c r="Y2793">
        <v>0</v>
      </c>
      <c r="Z2793">
        <v>8760</v>
      </c>
      <c r="AA2793">
        <v>0</v>
      </c>
      <c r="AB2793">
        <v>0</v>
      </c>
      <c r="AC2793">
        <v>0</v>
      </c>
      <c r="AD2793">
        <v>0</v>
      </c>
      <c r="AE2793">
        <v>11238.303207397499</v>
      </c>
      <c r="AF2793">
        <v>80.077150140055906</v>
      </c>
      <c r="AG2793">
        <v>-1.9886756885346799</v>
      </c>
      <c r="AH2793">
        <v>-4.6247265115154299</v>
      </c>
      <c r="AI2793">
        <v>-25.5769233703613</v>
      </c>
      <c r="AJ2793">
        <v>1912.07788085938</v>
      </c>
      <c r="AK2793">
        <v>73.740744387351398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 s="2">
        <v>-2.9560178518295299E-4</v>
      </c>
      <c r="BA2793">
        <v>0.15865582111832299</v>
      </c>
      <c r="BB2793" s="2">
        <v>1.0077528424561301E-4</v>
      </c>
      <c r="BC2793">
        <v>4.7625885636110299</v>
      </c>
      <c r="BD2793">
        <v>4.7625885586894903</v>
      </c>
      <c r="BE2793">
        <v>4.7625901408658802</v>
      </c>
      <c r="BF2793">
        <v>0</v>
      </c>
      <c r="BG2793">
        <v>0</v>
      </c>
      <c r="BH2793">
        <v>0</v>
      </c>
      <c r="BI2793">
        <v>0</v>
      </c>
      <c r="BJ2793" s="2">
        <v>-1.7516060601963101E-6</v>
      </c>
      <c r="BK2793">
        <v>0</v>
      </c>
      <c r="BL2793">
        <v>0</v>
      </c>
      <c r="BM2793">
        <v>0</v>
      </c>
      <c r="BN2793">
        <v>125.31019999999999</v>
      </c>
      <c r="BO2793" s="9" t="e">
        <f>_xlfn.XLOOKUP(A2793,Thermal!A:A,Thermal!B:B)</f>
        <v>#N/A</v>
      </c>
      <c r="BP2793" s="9" t="e">
        <f>_xlfn.XLOOKUP(A2793,Thermal!A:A,Thermal!C:C)</f>
        <v>#N/A</v>
      </c>
    </row>
    <row r="2794" spans="1:68" x14ac:dyDescent="0.3">
      <c r="A2794" t="s">
        <v>2518</v>
      </c>
      <c r="B2794" t="s">
        <v>132</v>
      </c>
      <c r="C2794" t="s">
        <v>97</v>
      </c>
      <c r="D2794" t="s">
        <v>90</v>
      </c>
      <c r="E2794" t="s">
        <v>75</v>
      </c>
      <c r="F2794" t="s">
        <v>1851</v>
      </c>
      <c r="G2794">
        <v>400</v>
      </c>
      <c r="H2794">
        <v>0</v>
      </c>
      <c r="J2794" s="1">
        <v>48700</v>
      </c>
      <c r="K2794" s="1">
        <v>55518</v>
      </c>
      <c r="L2794">
        <v>58.401078518266502</v>
      </c>
      <c r="M2794">
        <v>-13.693770041340301</v>
      </c>
      <c r="N2794">
        <v>-9.4153884705903703</v>
      </c>
      <c r="O2794">
        <v>400</v>
      </c>
      <c r="P2794">
        <v>400</v>
      </c>
      <c r="Q2794">
        <v>429326.80051323801</v>
      </c>
      <c r="R2794">
        <v>0</v>
      </c>
      <c r="S2794">
        <v>0</v>
      </c>
      <c r="T2794">
        <v>0.12252477183593501</v>
      </c>
      <c r="U2794">
        <v>0</v>
      </c>
      <c r="V2794">
        <v>25.0731487540132</v>
      </c>
      <c r="W2794">
        <v>25.0731487540132</v>
      </c>
      <c r="X2794">
        <v>8760</v>
      </c>
      <c r="Y2794">
        <v>0</v>
      </c>
      <c r="Z2794">
        <v>8760</v>
      </c>
      <c r="AA2794">
        <v>0</v>
      </c>
      <c r="AB2794">
        <v>0</v>
      </c>
      <c r="AC2794">
        <v>0</v>
      </c>
      <c r="AD2794">
        <v>0</v>
      </c>
      <c r="AE2794">
        <v>2692.0000476837199</v>
      </c>
      <c r="AF2794">
        <v>80.077150140055906</v>
      </c>
      <c r="AG2794">
        <v>-1.9886756885346799</v>
      </c>
      <c r="AH2794">
        <v>-4.6247265115154299</v>
      </c>
      <c r="AI2794">
        <v>-25.5769233703613</v>
      </c>
      <c r="AJ2794">
        <v>1912.07788085938</v>
      </c>
      <c r="AK2794">
        <v>73.740744387351398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 s="2">
        <v>-5.8859586715698202E-5</v>
      </c>
      <c r="BA2794">
        <v>0.15865582111832299</v>
      </c>
      <c r="BB2794" s="2">
        <v>1.0077528424561301E-4</v>
      </c>
      <c r="BC2794">
        <v>4.7625885636110299</v>
      </c>
      <c r="BD2794">
        <v>4.7625885586894903</v>
      </c>
      <c r="BE2794">
        <v>4.7625901408658802</v>
      </c>
      <c r="BF2794">
        <v>0</v>
      </c>
      <c r="BG2794">
        <v>0</v>
      </c>
      <c r="BH2794">
        <v>0</v>
      </c>
      <c r="BI2794">
        <v>0</v>
      </c>
      <c r="BJ2794" s="2">
        <v>-1.2724683023272499E-3</v>
      </c>
      <c r="BK2794">
        <v>0</v>
      </c>
      <c r="BL2794">
        <v>0</v>
      </c>
      <c r="BM2794">
        <v>0</v>
      </c>
      <c r="BN2794">
        <v>25.073149999999998</v>
      </c>
      <c r="BO2794" s="9" t="e">
        <f>_xlfn.XLOOKUP(A2794,Thermal!A:A,Thermal!B:B)</f>
        <v>#N/A</v>
      </c>
      <c r="BP2794" s="9" t="e">
        <f>_xlfn.XLOOKUP(A2794,Thermal!A:A,Thermal!C:C)</f>
        <v>#N/A</v>
      </c>
    </row>
    <row r="2795" spans="1:68" x14ac:dyDescent="0.3">
      <c r="A2795" t="s">
        <v>2519</v>
      </c>
      <c r="B2795" t="s">
        <v>132</v>
      </c>
      <c r="C2795" t="s">
        <v>97</v>
      </c>
      <c r="D2795" t="s">
        <v>90</v>
      </c>
      <c r="E2795" t="s">
        <v>75</v>
      </c>
      <c r="F2795" t="s">
        <v>1851</v>
      </c>
      <c r="G2795">
        <v>524</v>
      </c>
      <c r="H2795">
        <v>0</v>
      </c>
      <c r="J2795" s="1">
        <v>49065</v>
      </c>
      <c r="K2795" s="1">
        <v>55518</v>
      </c>
      <c r="L2795">
        <v>58.551329626727501</v>
      </c>
      <c r="M2795">
        <v>-23.510038551668199</v>
      </c>
      <c r="N2795">
        <v>-11.386505205481001</v>
      </c>
      <c r="O2795">
        <v>524</v>
      </c>
      <c r="P2795">
        <v>524</v>
      </c>
      <c r="Q2795">
        <v>348789.256988168</v>
      </c>
      <c r="R2795">
        <v>0</v>
      </c>
      <c r="S2795">
        <v>0</v>
      </c>
      <c r="T2795" s="2">
        <v>7.5984971807158602E-2</v>
      </c>
      <c r="U2795">
        <v>0</v>
      </c>
      <c r="V2795">
        <v>20.4220751531108</v>
      </c>
      <c r="W2795">
        <v>20.4220751531108</v>
      </c>
      <c r="X2795">
        <v>8760</v>
      </c>
      <c r="Y2795">
        <v>0</v>
      </c>
      <c r="Z2795">
        <v>8760</v>
      </c>
      <c r="AA2795">
        <v>0</v>
      </c>
      <c r="AB2795">
        <v>0</v>
      </c>
      <c r="AC2795">
        <v>0</v>
      </c>
      <c r="AD2795">
        <v>0</v>
      </c>
      <c r="AE2795">
        <v>3511.1390190124498</v>
      </c>
      <c r="AF2795">
        <v>80.077150140055906</v>
      </c>
      <c r="AG2795">
        <v>-1.9886756885346799</v>
      </c>
      <c r="AH2795">
        <v>-4.6247265115154299</v>
      </c>
      <c r="AI2795">
        <v>-25.5769233703613</v>
      </c>
      <c r="AJ2795">
        <v>1912.07788085938</v>
      </c>
      <c r="AK2795">
        <v>73.740744387351398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 s="2">
        <v>8.0280005931854194E-5</v>
      </c>
      <c r="BA2795">
        <v>0.15865582111832299</v>
      </c>
      <c r="BB2795" s="2">
        <v>1.0077528424561301E-4</v>
      </c>
      <c r="BC2795">
        <v>4.7625885636110299</v>
      </c>
      <c r="BD2795">
        <v>4.7625885586894903</v>
      </c>
      <c r="BE2795">
        <v>4.7625901408658802</v>
      </c>
      <c r="BF2795">
        <v>0</v>
      </c>
      <c r="BG2795">
        <v>0</v>
      </c>
      <c r="BH2795">
        <v>0</v>
      </c>
      <c r="BI2795">
        <v>0</v>
      </c>
      <c r="BJ2795" s="2">
        <v>3.8972732423151698E-3</v>
      </c>
      <c r="BK2795">
        <v>0</v>
      </c>
      <c r="BL2795">
        <v>0</v>
      </c>
      <c r="BM2795">
        <v>0</v>
      </c>
      <c r="BN2795">
        <v>20.422080000000001</v>
      </c>
      <c r="BO2795" s="9" t="e">
        <f>_xlfn.XLOOKUP(A2795,Thermal!A:A,Thermal!B:B)</f>
        <v>#N/A</v>
      </c>
      <c r="BP2795" s="9" t="e">
        <f>_xlfn.XLOOKUP(A2795,Thermal!A:A,Thermal!C:C)</f>
        <v>#N/A</v>
      </c>
    </row>
    <row r="2796" spans="1:68" x14ac:dyDescent="0.3">
      <c r="A2796" t="s">
        <v>2520</v>
      </c>
      <c r="B2796" t="s">
        <v>232</v>
      </c>
      <c r="C2796" t="s">
        <v>233</v>
      </c>
      <c r="D2796" t="s">
        <v>219</v>
      </c>
      <c r="E2796" t="s">
        <v>167</v>
      </c>
      <c r="F2796" t="s">
        <v>167</v>
      </c>
      <c r="G2796">
        <v>173.33999633789099</v>
      </c>
      <c r="H2796">
        <v>0</v>
      </c>
      <c r="J2796" s="1">
        <v>25903</v>
      </c>
      <c r="K2796" s="1">
        <v>55153</v>
      </c>
      <c r="L2796">
        <v>221.87358016943901</v>
      </c>
      <c r="M2796">
        <v>119.047629250874</v>
      </c>
      <c r="N2796">
        <v>3.2952264465304499</v>
      </c>
      <c r="O2796">
        <v>121.331775700935</v>
      </c>
      <c r="P2796">
        <v>75.509933774834394</v>
      </c>
      <c r="Q2796">
        <v>270166.72356628103</v>
      </c>
      <c r="R2796">
        <v>0</v>
      </c>
      <c r="S2796">
        <v>0</v>
      </c>
      <c r="T2796">
        <v>0.197698398581901</v>
      </c>
      <c r="U2796">
        <v>0</v>
      </c>
      <c r="V2796">
        <v>59.942860141101903</v>
      </c>
      <c r="W2796">
        <v>59.942860141101903</v>
      </c>
      <c r="X2796">
        <v>0</v>
      </c>
      <c r="Y2796">
        <v>0</v>
      </c>
      <c r="Z2796">
        <v>68</v>
      </c>
      <c r="AA2796">
        <v>8692</v>
      </c>
      <c r="AB2796">
        <v>0</v>
      </c>
      <c r="AC2796">
        <v>0</v>
      </c>
      <c r="AD2796">
        <v>0</v>
      </c>
      <c r="AE2796">
        <v>0</v>
      </c>
      <c r="AF2796">
        <v>141.52350192784999</v>
      </c>
      <c r="AG2796">
        <v>54.238782310641398</v>
      </c>
      <c r="AH2796">
        <v>0.59416732444404197</v>
      </c>
      <c r="AI2796">
        <v>-24.199485778808601</v>
      </c>
      <c r="AJ2796">
        <v>2404.92163085938</v>
      </c>
      <c r="AK2796">
        <v>213.16334530606801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1471.0639208294499</v>
      </c>
      <c r="AW2796">
        <v>10058.444679234201</v>
      </c>
      <c r="AX2796">
        <v>254.17245663702499</v>
      </c>
      <c r="AY2796">
        <v>24740.223064707599</v>
      </c>
      <c r="AZ2796">
        <v>277496.11741316301</v>
      </c>
      <c r="BA2796" s="2">
        <v>7.53048244922878E-2</v>
      </c>
      <c r="BB2796" s="2">
        <v>3.2051426692105301E-4</v>
      </c>
      <c r="BC2796">
        <v>86.479318714514207</v>
      </c>
      <c r="BD2796">
        <v>43.239627551675099</v>
      </c>
      <c r="BE2796">
        <v>43.239691918622697</v>
      </c>
      <c r="BF2796">
        <v>11.3055177094302</v>
      </c>
      <c r="BG2796">
        <v>4.7685228628743097</v>
      </c>
      <c r="BH2796">
        <v>6992.2052107290401</v>
      </c>
      <c r="BI2796">
        <v>661520.97086451994</v>
      </c>
      <c r="BJ2796">
        <v>10820629.7328314</v>
      </c>
      <c r="BK2796">
        <v>0</v>
      </c>
      <c r="BL2796">
        <v>0</v>
      </c>
      <c r="BM2796">
        <v>0</v>
      </c>
      <c r="BN2796">
        <v>71.432019999999994</v>
      </c>
      <c r="BO2796" s="9" t="e">
        <f>_xlfn.XLOOKUP(A2796,Thermal!A:A,Thermal!B:B)</f>
        <v>#N/A</v>
      </c>
      <c r="BP2796" s="9" t="e">
        <f>_xlfn.XLOOKUP(A2796,Thermal!A:A,Thermal!C:C)</f>
        <v>#N/A</v>
      </c>
    </row>
    <row r="2797" spans="1:68" x14ac:dyDescent="0.3">
      <c r="A2797" t="s">
        <v>2521</v>
      </c>
      <c r="B2797" t="s">
        <v>96</v>
      </c>
      <c r="C2797" t="s">
        <v>97</v>
      </c>
      <c r="D2797" t="s">
        <v>90</v>
      </c>
      <c r="E2797" t="s">
        <v>75</v>
      </c>
      <c r="F2797" t="s">
        <v>76</v>
      </c>
      <c r="G2797">
        <v>38.159999847412102</v>
      </c>
      <c r="H2797">
        <v>0</v>
      </c>
      <c r="J2797" s="1">
        <v>42752</v>
      </c>
      <c r="K2797" s="1">
        <v>55153</v>
      </c>
      <c r="L2797">
        <v>70.826875594448296</v>
      </c>
      <c r="M2797">
        <v>-13.518795421934501</v>
      </c>
      <c r="N2797">
        <v>-6.6702679521591204</v>
      </c>
      <c r="O2797">
        <v>38.159999847412102</v>
      </c>
      <c r="P2797">
        <v>38.159999847412102</v>
      </c>
      <c r="Q2797">
        <v>109800.47683806</v>
      </c>
      <c r="R2797">
        <v>0</v>
      </c>
      <c r="S2797">
        <v>0</v>
      </c>
      <c r="T2797">
        <v>0.32846700888347802</v>
      </c>
      <c r="U2797">
        <v>0</v>
      </c>
      <c r="V2797">
        <v>7.7768253793318296</v>
      </c>
      <c r="W2797">
        <v>7.7768253793318296</v>
      </c>
      <c r="X2797">
        <v>8760</v>
      </c>
      <c r="Y2797">
        <v>0</v>
      </c>
      <c r="Z2797">
        <v>8760</v>
      </c>
      <c r="AA2797">
        <v>0</v>
      </c>
      <c r="AB2797">
        <v>0</v>
      </c>
      <c r="AC2797">
        <v>0</v>
      </c>
      <c r="AD2797">
        <v>0</v>
      </c>
      <c r="AE2797">
        <v>2172.2579742521002</v>
      </c>
      <c r="AF2797">
        <v>70.638816731867095</v>
      </c>
      <c r="AG2797">
        <v>-10.323761424148399</v>
      </c>
      <c r="AH2797">
        <v>-5.7279716299553902</v>
      </c>
      <c r="AI2797">
        <v>-25.314376831054702</v>
      </c>
      <c r="AJ2797">
        <v>1907.48278808594</v>
      </c>
      <c r="AK2797">
        <v>71.596441686277601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109800.47683806</v>
      </c>
      <c r="AX2797">
        <v>0</v>
      </c>
      <c r="AY2797">
        <v>0</v>
      </c>
      <c r="AZ2797">
        <v>2172.2579268710701</v>
      </c>
      <c r="BA2797">
        <v>0.15865582111832299</v>
      </c>
      <c r="BB2797" s="2">
        <v>1.0077528424561301E-4</v>
      </c>
      <c r="BC2797">
        <v>4.7625885636110299</v>
      </c>
      <c r="BD2797">
        <v>4.7625885586894903</v>
      </c>
      <c r="BE2797">
        <v>4.7625901408658802</v>
      </c>
      <c r="BF2797">
        <v>0</v>
      </c>
      <c r="BG2797">
        <v>9.0472104810426099</v>
      </c>
      <c r="BH2797">
        <v>0</v>
      </c>
      <c r="BI2797">
        <v>0</v>
      </c>
      <c r="BJ2797">
        <v>0.233600508979106</v>
      </c>
      <c r="BK2797">
        <v>0</v>
      </c>
      <c r="BL2797">
        <v>0</v>
      </c>
      <c r="BM2797">
        <v>0</v>
      </c>
      <c r="BN2797">
        <v>7.776834</v>
      </c>
      <c r="BO2797" s="9" t="e">
        <f>_xlfn.XLOOKUP(A2797,Thermal!A:A,Thermal!B:B)</f>
        <v>#N/A</v>
      </c>
      <c r="BP2797" s="9" t="e">
        <f>_xlfn.XLOOKUP(A2797,Thermal!A:A,Thermal!C:C)</f>
        <v>#N/A</v>
      </c>
    </row>
    <row r="2798" spans="1:68" x14ac:dyDescent="0.3">
      <c r="A2798" t="s">
        <v>2526</v>
      </c>
      <c r="B2798" t="s">
        <v>235</v>
      </c>
      <c r="C2798" t="s">
        <v>236</v>
      </c>
      <c r="D2798" t="s">
        <v>237</v>
      </c>
      <c r="E2798" t="s">
        <v>167</v>
      </c>
      <c r="F2798" t="s">
        <v>167</v>
      </c>
      <c r="G2798">
        <v>300</v>
      </c>
      <c r="H2798">
        <v>0</v>
      </c>
      <c r="J2798" s="1">
        <v>25143</v>
      </c>
      <c r="K2798" s="1">
        <v>55153</v>
      </c>
      <c r="L2798">
        <v>112.478305384146</v>
      </c>
      <c r="M2798">
        <v>15.243856206470699</v>
      </c>
      <c r="N2798">
        <v>5.9250905497820696</v>
      </c>
      <c r="O2798">
        <v>251.61682242990699</v>
      </c>
      <c r="P2798">
        <v>259.63576158940401</v>
      </c>
      <c r="Q2798">
        <v>907710.80752059096</v>
      </c>
      <c r="R2798">
        <v>0</v>
      </c>
      <c r="S2798">
        <v>0</v>
      </c>
      <c r="T2798">
        <v>0.31305122415824399</v>
      </c>
      <c r="U2798">
        <v>0</v>
      </c>
      <c r="V2798">
        <v>102.097774625616</v>
      </c>
      <c r="W2798">
        <v>102.097774625616</v>
      </c>
      <c r="X2798">
        <v>0</v>
      </c>
      <c r="Y2798">
        <v>0</v>
      </c>
      <c r="Z2798">
        <v>54</v>
      </c>
      <c r="AA2798">
        <v>8706</v>
      </c>
      <c r="AB2798">
        <v>0</v>
      </c>
      <c r="AC2798">
        <v>0</v>
      </c>
      <c r="AD2798">
        <v>0</v>
      </c>
      <c r="AE2798">
        <v>0</v>
      </c>
      <c r="AF2798">
        <v>110.501195754969</v>
      </c>
      <c r="AG2798">
        <v>17.576436279547099</v>
      </c>
      <c r="AH2798">
        <v>6.2342071593933897</v>
      </c>
      <c r="AI2798">
        <v>-35.977699279785199</v>
      </c>
      <c r="AJ2798">
        <v>1717.00073242188</v>
      </c>
      <c r="AK2798">
        <v>97.937277567056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5348.2244743299098</v>
      </c>
      <c r="AW2798">
        <v>330989.49667970801</v>
      </c>
      <c r="AX2798">
        <v>26125.0436976438</v>
      </c>
      <c r="AY2798">
        <v>0</v>
      </c>
      <c r="AZ2798">
        <v>354504.22696256603</v>
      </c>
      <c r="BA2798">
        <v>51.675133520521499</v>
      </c>
      <c r="BB2798">
        <v>51.675132724101601</v>
      </c>
      <c r="BC2798">
        <v>5.6420695038661597</v>
      </c>
      <c r="BD2798">
        <v>0</v>
      </c>
      <c r="BE2798">
        <v>5.6420675407907002</v>
      </c>
      <c r="BF2798">
        <v>69940.481937692006</v>
      </c>
      <c r="BG2798">
        <v>7065414.7464170502</v>
      </c>
      <c r="BH2798">
        <v>52939.232591207503</v>
      </c>
      <c r="BI2798">
        <v>0</v>
      </c>
      <c r="BJ2798">
        <v>1051575.70756456</v>
      </c>
      <c r="BK2798">
        <v>0</v>
      </c>
      <c r="BL2798">
        <v>0</v>
      </c>
      <c r="BM2798">
        <v>0</v>
      </c>
      <c r="BN2798">
        <v>110.33759999999999</v>
      </c>
      <c r="BO2798" s="9" t="e">
        <f>_xlfn.XLOOKUP(A2798,Thermal!A:A,Thermal!B:B)</f>
        <v>#N/A</v>
      </c>
      <c r="BP2798" s="9" t="e">
        <f>_xlfn.XLOOKUP(A2798,Thermal!A:A,Thermal!C:C)</f>
        <v>#N/A</v>
      </c>
    </row>
    <row r="2799" spans="1:68" x14ac:dyDescent="0.3">
      <c r="A2799" t="s">
        <v>2527</v>
      </c>
      <c r="B2799" t="s">
        <v>232</v>
      </c>
      <c r="C2799" t="s">
        <v>233</v>
      </c>
      <c r="D2799" t="s">
        <v>219</v>
      </c>
      <c r="E2799" t="s">
        <v>121</v>
      </c>
      <c r="F2799" t="s">
        <v>665</v>
      </c>
      <c r="G2799">
        <v>100</v>
      </c>
      <c r="H2799">
        <v>-100</v>
      </c>
      <c r="J2799" s="1">
        <v>30498</v>
      </c>
      <c r="K2799" s="1">
        <v>55153</v>
      </c>
      <c r="L2799">
        <v>153.43757811827101</v>
      </c>
      <c r="M2799">
        <v>67.679176617560501</v>
      </c>
      <c r="N2799">
        <v>5.2888509134009896</v>
      </c>
      <c r="O2799">
        <v>100</v>
      </c>
      <c r="P2799">
        <v>100</v>
      </c>
      <c r="Q2799">
        <v>143108.44537125801</v>
      </c>
      <c r="R2799">
        <v>189211.259539038</v>
      </c>
      <c r="S2799">
        <v>10.8787278457729</v>
      </c>
      <c r="T2799">
        <v>0.16336580521814401</v>
      </c>
      <c r="U2799">
        <v>0</v>
      </c>
      <c r="V2799">
        <v>29.232876348908199</v>
      </c>
      <c r="W2799">
        <v>29.232876348908199</v>
      </c>
      <c r="X2799">
        <v>8760</v>
      </c>
      <c r="Y2799">
        <v>0</v>
      </c>
      <c r="Z2799">
        <v>8760</v>
      </c>
      <c r="AA2799">
        <v>0</v>
      </c>
      <c r="AB2799">
        <v>0</v>
      </c>
      <c r="AC2799">
        <v>0</v>
      </c>
      <c r="AD2799">
        <v>1.45025392040052</v>
      </c>
      <c r="AE2799">
        <v>0</v>
      </c>
      <c r="AF2799">
        <v>143.40719854408599</v>
      </c>
      <c r="AG2799">
        <v>52.033776414234197</v>
      </c>
      <c r="AH2799">
        <v>4.6828697275233298</v>
      </c>
      <c r="AI2799">
        <v>-24.252002716064499</v>
      </c>
      <c r="AJ2799">
        <v>2577.17309570313</v>
      </c>
      <c r="AK2799">
        <v>214.939707275394</v>
      </c>
      <c r="AL2799">
        <v>1.30794788012695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169461.68242442599</v>
      </c>
      <c r="AW2799">
        <v>402020.67324477399</v>
      </c>
      <c r="AX2799">
        <v>70559.040148783504</v>
      </c>
      <c r="AY2799">
        <v>308137.34217108699</v>
      </c>
      <c r="AZ2799">
        <v>150612.98127268301</v>
      </c>
      <c r="BA2799" s="2">
        <v>7.53048244922878E-2</v>
      </c>
      <c r="BB2799" s="2">
        <v>3.2051426692105301E-4</v>
      </c>
      <c r="BC2799">
        <v>86.479318714514207</v>
      </c>
      <c r="BD2799">
        <v>43.239627551675099</v>
      </c>
      <c r="BE2799">
        <v>43.239691918622697</v>
      </c>
      <c r="BF2799">
        <v>3257.8757061477199</v>
      </c>
      <c r="BG2799">
        <v>110.525288431927</v>
      </c>
      <c r="BH2799">
        <v>6276271.1884864504</v>
      </c>
      <c r="BI2799">
        <v>11214548.9559229</v>
      </c>
      <c r="BJ2799">
        <v>1824731.06431058</v>
      </c>
      <c r="BK2799">
        <v>0</v>
      </c>
      <c r="BL2799">
        <v>0</v>
      </c>
      <c r="BM2799">
        <v>0</v>
      </c>
      <c r="BN2799">
        <v>48.5518</v>
      </c>
      <c r="BO2799" s="9" t="e">
        <f>_xlfn.XLOOKUP(A2799,Thermal!A:A,Thermal!B:B)</f>
        <v>#N/A</v>
      </c>
      <c r="BP2799" s="9" t="e">
        <f>_xlfn.XLOOKUP(A2799,Thermal!A:A,Thermal!C:C)</f>
        <v>#N/A</v>
      </c>
    </row>
    <row r="2800" spans="1:68" x14ac:dyDescent="0.3">
      <c r="A2800" t="s">
        <v>2528</v>
      </c>
      <c r="B2800" t="s">
        <v>232</v>
      </c>
      <c r="C2800" t="s">
        <v>233</v>
      </c>
      <c r="D2800" t="s">
        <v>219</v>
      </c>
      <c r="E2800" t="s">
        <v>121</v>
      </c>
      <c r="F2800" t="s">
        <v>665</v>
      </c>
      <c r="G2800">
        <v>100</v>
      </c>
      <c r="H2800">
        <v>-100</v>
      </c>
      <c r="J2800" s="1">
        <v>30926</v>
      </c>
      <c r="K2800" s="1">
        <v>55153</v>
      </c>
      <c r="L2800">
        <v>154.978970344842</v>
      </c>
      <c r="M2800">
        <v>69.227008608068004</v>
      </c>
      <c r="N2800">
        <v>5.5074446095821603</v>
      </c>
      <c r="O2800">
        <v>100</v>
      </c>
      <c r="P2800">
        <v>100</v>
      </c>
      <c r="Q2800">
        <v>142946.587360732</v>
      </c>
      <c r="R2800">
        <v>188995.44952023</v>
      </c>
      <c r="S2800">
        <v>10.464560186845</v>
      </c>
      <c r="T2800">
        <v>0.163181035799736</v>
      </c>
      <c r="U2800">
        <v>0</v>
      </c>
      <c r="V2800">
        <v>30.514916065482701</v>
      </c>
      <c r="W2800">
        <v>30.514916065482701</v>
      </c>
      <c r="X2800">
        <v>8760</v>
      </c>
      <c r="Y2800">
        <v>0</v>
      </c>
      <c r="Z2800">
        <v>8760</v>
      </c>
      <c r="AA2800">
        <v>0</v>
      </c>
      <c r="AB2800">
        <v>0</v>
      </c>
      <c r="AC2800">
        <v>0</v>
      </c>
      <c r="AD2800">
        <v>1.44297751219133</v>
      </c>
      <c r="AE2800">
        <v>0</v>
      </c>
      <c r="AF2800">
        <v>143.40655858484101</v>
      </c>
      <c r="AG2800">
        <v>52.033776414234197</v>
      </c>
      <c r="AH2800">
        <v>4.6822297661214298</v>
      </c>
      <c r="AI2800">
        <v>-24.251537322998001</v>
      </c>
      <c r="AJ2800">
        <v>2577.17309570313</v>
      </c>
      <c r="AK2800">
        <v>214.93979289672899</v>
      </c>
      <c r="AL2800">
        <v>1.3158900765380901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28090.922196552201</v>
      </c>
      <c r="AW2800">
        <v>527132.79313418595</v>
      </c>
      <c r="AX2800">
        <v>36248.313091121599</v>
      </c>
      <c r="AY2800">
        <v>404134.03020747798</v>
      </c>
      <c r="AZ2800">
        <v>62683.073420599103</v>
      </c>
      <c r="BA2800" s="2">
        <v>7.53048244922878E-2</v>
      </c>
      <c r="BB2800" s="2">
        <v>3.2051426692105301E-4</v>
      </c>
      <c r="BC2800">
        <v>86.479318714514207</v>
      </c>
      <c r="BD2800">
        <v>43.239627551675099</v>
      </c>
      <c r="BE2800">
        <v>43.239691918622697</v>
      </c>
      <c r="BF2800">
        <v>1394.5649275821399</v>
      </c>
      <c r="BG2800">
        <v>147.49865179250801</v>
      </c>
      <c r="BH2800">
        <v>3665018.2152765798</v>
      </c>
      <c r="BI2800">
        <v>12475556.749834601</v>
      </c>
      <c r="BJ2800">
        <v>588783.91973868397</v>
      </c>
      <c r="BK2800">
        <v>0</v>
      </c>
      <c r="BL2800">
        <v>0</v>
      </c>
      <c r="BM2800">
        <v>0</v>
      </c>
      <c r="BN2800">
        <v>47.245820000000002</v>
      </c>
      <c r="BO2800" s="9" t="e">
        <f>_xlfn.XLOOKUP(A2800,Thermal!A:A,Thermal!B:B)</f>
        <v>#N/A</v>
      </c>
      <c r="BP2800" s="9" t="e">
        <f>_xlfn.XLOOKUP(A2800,Thermal!A:A,Thermal!C:C)</f>
        <v>#N/A</v>
      </c>
    </row>
    <row r="2801" spans="1:68" x14ac:dyDescent="0.3">
      <c r="A2801" t="s">
        <v>2529</v>
      </c>
      <c r="B2801" t="s">
        <v>96</v>
      </c>
      <c r="C2801" t="s">
        <v>97</v>
      </c>
      <c r="D2801" t="s">
        <v>90</v>
      </c>
      <c r="E2801" t="s">
        <v>75</v>
      </c>
      <c r="F2801" t="s">
        <v>88</v>
      </c>
      <c r="G2801">
        <v>250</v>
      </c>
      <c r="H2801">
        <v>0</v>
      </c>
      <c r="J2801" s="1">
        <v>43382</v>
      </c>
      <c r="K2801" s="1">
        <v>55153</v>
      </c>
      <c r="L2801">
        <v>25.328376287868199</v>
      </c>
      <c r="M2801">
        <v>-21.693939451178</v>
      </c>
      <c r="N2801">
        <v>-8.7543978984952506</v>
      </c>
      <c r="O2801">
        <v>250</v>
      </c>
      <c r="P2801">
        <v>250</v>
      </c>
      <c r="Q2801">
        <v>632223.50004106795</v>
      </c>
      <c r="R2801">
        <v>0</v>
      </c>
      <c r="S2801">
        <v>0</v>
      </c>
      <c r="T2801">
        <v>0.28868652969898601</v>
      </c>
      <c r="U2801">
        <v>0</v>
      </c>
      <c r="V2801">
        <v>16.013194985781698</v>
      </c>
      <c r="W2801">
        <v>16.013194985781698</v>
      </c>
      <c r="X2801">
        <v>8760</v>
      </c>
      <c r="Y2801">
        <v>0</v>
      </c>
      <c r="Z2801">
        <v>8760</v>
      </c>
      <c r="AA2801">
        <v>0</v>
      </c>
      <c r="AB2801">
        <v>0</v>
      </c>
      <c r="AC2801">
        <v>0</v>
      </c>
      <c r="AD2801">
        <v>0</v>
      </c>
      <c r="AE2801">
        <v>920.75003051757801</v>
      </c>
      <c r="AF2801">
        <v>62.105797457323298</v>
      </c>
      <c r="AG2801">
        <v>-14.308030463566</v>
      </c>
      <c r="AH2801">
        <v>-10.2767218610727</v>
      </c>
      <c r="AI2801">
        <v>-25.684328079223601</v>
      </c>
      <c r="AJ2801">
        <v>1881.35424804688</v>
      </c>
      <c r="AK2801">
        <v>67.201274052909895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3889.45416021347</v>
      </c>
      <c r="AX2801">
        <v>0</v>
      </c>
      <c r="AY2801">
        <v>0</v>
      </c>
      <c r="AZ2801" s="2">
        <v>-9.64151695370674E-5</v>
      </c>
      <c r="BA2801">
        <v>0.15865582111832299</v>
      </c>
      <c r="BB2801" s="2">
        <v>1.0077528424561301E-4</v>
      </c>
      <c r="BC2801">
        <v>4.7625885636110299</v>
      </c>
      <c r="BD2801">
        <v>4.7625885586894903</v>
      </c>
      <c r="BE2801">
        <v>4.7625901408658802</v>
      </c>
      <c r="BF2801">
        <v>0</v>
      </c>
      <c r="BG2801">
        <v>2.1561479051597399</v>
      </c>
      <c r="BH2801">
        <v>0</v>
      </c>
      <c r="BI2801">
        <v>0</v>
      </c>
      <c r="BJ2801" s="2">
        <v>-1.9397038618041701E-4</v>
      </c>
      <c r="BK2801">
        <v>0</v>
      </c>
      <c r="BL2801">
        <v>0</v>
      </c>
      <c r="BM2801">
        <v>0</v>
      </c>
      <c r="BN2801">
        <v>16.013200000000001</v>
      </c>
      <c r="BO2801" s="9" t="e">
        <f>_xlfn.XLOOKUP(A2801,Thermal!A:A,Thermal!B:B)</f>
        <v>#N/A</v>
      </c>
      <c r="BP2801" s="9" t="e">
        <f>_xlfn.XLOOKUP(A2801,Thermal!A:A,Thermal!C:C)</f>
        <v>#N/A</v>
      </c>
    </row>
    <row r="2802" spans="1:68" x14ac:dyDescent="0.3">
      <c r="A2802" t="s">
        <v>2530</v>
      </c>
      <c r="B2802" t="s">
        <v>217</v>
      </c>
      <c r="C2802" t="s">
        <v>218</v>
      </c>
      <c r="D2802" t="s">
        <v>219</v>
      </c>
      <c r="E2802" t="s">
        <v>75</v>
      </c>
      <c r="F2802" t="s">
        <v>76</v>
      </c>
      <c r="G2802">
        <v>171.72000122070301</v>
      </c>
      <c r="H2802">
        <v>0</v>
      </c>
      <c r="J2802" s="1">
        <v>44132</v>
      </c>
      <c r="K2802" s="1">
        <v>53266</v>
      </c>
      <c r="L2802">
        <v>100.770654240765</v>
      </c>
      <c r="M2802">
        <v>24.211480874214001</v>
      </c>
      <c r="N2802">
        <v>-4.9021837471394996</v>
      </c>
      <c r="O2802">
        <v>171.72000122070301</v>
      </c>
      <c r="P2802">
        <v>171.72000122070301</v>
      </c>
      <c r="Q2802">
        <v>664023.04129683995</v>
      </c>
      <c r="R2802">
        <v>0</v>
      </c>
      <c r="S2802">
        <v>0</v>
      </c>
      <c r="T2802">
        <v>0.44142625497389598</v>
      </c>
      <c r="U2802">
        <v>0</v>
      </c>
      <c r="V2802">
        <v>66.914037295286903</v>
      </c>
      <c r="W2802">
        <v>66.914037295286903</v>
      </c>
      <c r="X2802">
        <v>8760</v>
      </c>
      <c r="Y2802">
        <v>0</v>
      </c>
      <c r="Z2802">
        <v>8760</v>
      </c>
      <c r="AA2802">
        <v>0</v>
      </c>
      <c r="AB2802">
        <v>0</v>
      </c>
      <c r="AC2802">
        <v>0</v>
      </c>
      <c r="AD2802">
        <v>0</v>
      </c>
      <c r="AE2802">
        <v>257.58084106445301</v>
      </c>
      <c r="AF2802">
        <v>135.73364009967099</v>
      </c>
      <c r="AG2802">
        <v>49.932473448222197</v>
      </c>
      <c r="AH2802">
        <v>-0.88938633596626204</v>
      </c>
      <c r="AI2802">
        <v>-25.177463531494102</v>
      </c>
      <c r="AJ2802">
        <v>2510.89233398438</v>
      </c>
      <c r="AK2802">
        <v>214.08229722425199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156445.63875269899</v>
      </c>
      <c r="AX2802">
        <v>0</v>
      </c>
      <c r="AY2802">
        <v>0</v>
      </c>
      <c r="AZ2802">
        <v>257.580894432962</v>
      </c>
      <c r="BA2802">
        <v>0.42134576625728198</v>
      </c>
      <c r="BB2802">
        <v>5.5066374322562998E-2</v>
      </c>
      <c r="BC2802">
        <v>119.345394117699</v>
      </c>
      <c r="BD2802">
        <v>43.239627551675099</v>
      </c>
      <c r="BE2802">
        <v>76.105768045121707</v>
      </c>
      <c r="BF2802">
        <v>0</v>
      </c>
      <c r="BG2802">
        <v>7277.9364866931001</v>
      </c>
      <c r="BH2802">
        <v>0</v>
      </c>
      <c r="BI2802">
        <v>0</v>
      </c>
      <c r="BJ2802">
        <v>0.33104473077286101</v>
      </c>
      <c r="BK2802">
        <v>0</v>
      </c>
      <c r="BL2802">
        <v>0</v>
      </c>
      <c r="BM2802">
        <v>0</v>
      </c>
      <c r="BN2802">
        <v>66.921319999999994</v>
      </c>
      <c r="BO2802" s="9" t="e">
        <f>_xlfn.XLOOKUP(A2802,Thermal!A:A,Thermal!B:B)</f>
        <v>#N/A</v>
      </c>
      <c r="BP2802" s="9" t="e">
        <f>_xlfn.XLOOKUP(A2802,Thermal!A:A,Thermal!C:C)</f>
        <v>#N/A</v>
      </c>
    </row>
    <row r="2803" spans="1:68" x14ac:dyDescent="0.3">
      <c r="A2803" t="s">
        <v>2531</v>
      </c>
      <c r="B2803" t="s">
        <v>96</v>
      </c>
      <c r="C2803" t="s">
        <v>97</v>
      </c>
      <c r="D2803" t="s">
        <v>90</v>
      </c>
      <c r="E2803" t="s">
        <v>75</v>
      </c>
      <c r="F2803" t="s">
        <v>76</v>
      </c>
      <c r="G2803">
        <v>49</v>
      </c>
      <c r="H2803">
        <v>0</v>
      </c>
      <c r="J2803" s="1">
        <v>40962</v>
      </c>
      <c r="K2803" s="1">
        <v>55153</v>
      </c>
      <c r="L2803">
        <v>65.851273871175707</v>
      </c>
      <c r="M2803">
        <v>-11.0493936285029</v>
      </c>
      <c r="N2803">
        <v>-6.7817345983683204</v>
      </c>
      <c r="O2803">
        <v>49</v>
      </c>
      <c r="P2803">
        <v>49</v>
      </c>
      <c r="Q2803">
        <v>130087.699736521</v>
      </c>
      <c r="R2803">
        <v>0</v>
      </c>
      <c r="S2803">
        <v>0</v>
      </c>
      <c r="T2803">
        <v>0.303065184363567</v>
      </c>
      <c r="U2803">
        <v>0</v>
      </c>
      <c r="V2803">
        <v>8.5664413920823304</v>
      </c>
      <c r="W2803">
        <v>8.5664413920823304</v>
      </c>
      <c r="X2803">
        <v>8760</v>
      </c>
      <c r="Y2803">
        <v>0</v>
      </c>
      <c r="Z2803">
        <v>8760</v>
      </c>
      <c r="AA2803">
        <v>0</v>
      </c>
      <c r="AB2803">
        <v>0</v>
      </c>
      <c r="AC2803">
        <v>0</v>
      </c>
      <c r="AD2803">
        <v>0</v>
      </c>
      <c r="AE2803">
        <v>3632.4680286049802</v>
      </c>
      <c r="AF2803">
        <v>67.294771238583607</v>
      </c>
      <c r="AG2803">
        <v>-13.1776139613642</v>
      </c>
      <c r="AH2803">
        <v>-6.2181671585805303</v>
      </c>
      <c r="AI2803">
        <v>-26.2461242675781</v>
      </c>
      <c r="AJ2803">
        <v>1958.86584472656</v>
      </c>
      <c r="AK2803">
        <v>70.649307160341806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 s="2">
        <v>2.4680048227310202E-6</v>
      </c>
      <c r="BA2803">
        <v>0.15865582111832299</v>
      </c>
      <c r="BB2803" s="2">
        <v>1.0077528424561301E-4</v>
      </c>
      <c r="BC2803">
        <v>4.7625885636110299</v>
      </c>
      <c r="BD2803">
        <v>4.7625885586894903</v>
      </c>
      <c r="BE2803">
        <v>4.7625901408658802</v>
      </c>
      <c r="BF2803">
        <v>0</v>
      </c>
      <c r="BG2803">
        <v>0</v>
      </c>
      <c r="BH2803">
        <v>0</v>
      </c>
      <c r="BI2803">
        <v>0</v>
      </c>
      <c r="BJ2803" s="2">
        <v>1.0940383418406301E-3</v>
      </c>
      <c r="BK2803">
        <v>0</v>
      </c>
      <c r="BL2803">
        <v>0</v>
      </c>
      <c r="BM2803">
        <v>0</v>
      </c>
      <c r="BN2803">
        <v>8.5664420000000003</v>
      </c>
      <c r="BO2803" s="9" t="e">
        <f>_xlfn.XLOOKUP(A2803,Thermal!A:A,Thermal!B:B)</f>
        <v>#N/A</v>
      </c>
      <c r="BP2803" s="9" t="e">
        <f>_xlfn.XLOOKUP(A2803,Thermal!A:A,Thermal!C:C)</f>
        <v>#N/A</v>
      </c>
    </row>
    <row r="2804" spans="1:68" x14ac:dyDescent="0.3">
      <c r="A2804" t="s">
        <v>2532</v>
      </c>
      <c r="B2804" t="s">
        <v>96</v>
      </c>
      <c r="C2804" t="s">
        <v>97</v>
      </c>
      <c r="D2804" t="s">
        <v>90</v>
      </c>
      <c r="E2804" t="s">
        <v>75</v>
      </c>
      <c r="F2804" t="s">
        <v>76</v>
      </c>
      <c r="G2804">
        <v>66.599998474121094</v>
      </c>
      <c r="H2804">
        <v>0</v>
      </c>
      <c r="J2804" s="1">
        <v>44768</v>
      </c>
      <c r="K2804" s="1">
        <v>56614</v>
      </c>
      <c r="L2804">
        <v>64.878340638378802</v>
      </c>
      <c r="M2804">
        <v>-14.8709740974386</v>
      </c>
      <c r="N2804">
        <v>-10.488817996721799</v>
      </c>
      <c r="O2804">
        <v>66.599998474121094</v>
      </c>
      <c r="P2804">
        <v>66.599998474121094</v>
      </c>
      <c r="Q2804">
        <v>202640.28565313699</v>
      </c>
      <c r="R2804">
        <v>0</v>
      </c>
      <c r="S2804">
        <v>0</v>
      </c>
      <c r="T2804">
        <v>0.34733413258378298</v>
      </c>
      <c r="U2804">
        <v>0</v>
      </c>
      <c r="V2804">
        <v>13.1469660901738</v>
      </c>
      <c r="W2804">
        <v>13.1469660901738</v>
      </c>
      <c r="X2804">
        <v>8760</v>
      </c>
      <c r="Y2804">
        <v>0</v>
      </c>
      <c r="Z2804">
        <v>8760</v>
      </c>
      <c r="AA2804">
        <v>0</v>
      </c>
      <c r="AB2804">
        <v>0</v>
      </c>
      <c r="AC2804">
        <v>0</v>
      </c>
      <c r="AD2804">
        <v>0</v>
      </c>
      <c r="AE2804">
        <v>5654.2732661664504</v>
      </c>
      <c r="AF2804">
        <v>64.751239152137003</v>
      </c>
      <c r="AG2804">
        <v>-13.153858156956799</v>
      </c>
      <c r="AH2804">
        <v>-8.7854575187183102</v>
      </c>
      <c r="AI2804">
        <v>-26.514957427978501</v>
      </c>
      <c r="AJ2804">
        <v>1832.74584960938</v>
      </c>
      <c r="AK2804">
        <v>67.785417206934298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 s="2">
        <v>2.2817403078079198E-6</v>
      </c>
      <c r="BA2804">
        <v>0.15865582111832299</v>
      </c>
      <c r="BB2804" s="2">
        <v>1.0077528424561301E-4</v>
      </c>
      <c r="BC2804">
        <v>4.7625885636110299</v>
      </c>
      <c r="BD2804">
        <v>4.7625885586894903</v>
      </c>
      <c r="BE2804">
        <v>4.7625901408658802</v>
      </c>
      <c r="BF2804">
        <v>0</v>
      </c>
      <c r="BG2804">
        <v>0</v>
      </c>
      <c r="BH2804">
        <v>0</v>
      </c>
      <c r="BI2804">
        <v>0</v>
      </c>
      <c r="BJ2804" s="2">
        <v>2.0023935892728799E-3</v>
      </c>
      <c r="BK2804">
        <v>0</v>
      </c>
      <c r="BL2804">
        <v>0</v>
      </c>
      <c r="BM2804">
        <v>0</v>
      </c>
      <c r="BN2804">
        <v>13.14697</v>
      </c>
      <c r="BO2804" s="9" t="e">
        <f>_xlfn.XLOOKUP(A2804,Thermal!A:A,Thermal!B:B)</f>
        <v>#N/A</v>
      </c>
      <c r="BP2804" s="9" t="e">
        <f>_xlfn.XLOOKUP(A2804,Thermal!A:A,Thermal!C:C)</f>
        <v>#N/A</v>
      </c>
    </row>
    <row r="2805" spans="1:68" x14ac:dyDescent="0.3">
      <c r="A2805" t="s">
        <v>2533</v>
      </c>
      <c r="B2805" t="s">
        <v>96</v>
      </c>
      <c r="C2805" t="s">
        <v>97</v>
      </c>
      <c r="D2805" t="s">
        <v>90</v>
      </c>
      <c r="E2805" t="s">
        <v>75</v>
      </c>
      <c r="F2805" t="s">
        <v>76</v>
      </c>
      <c r="G2805">
        <v>22.440000534057599</v>
      </c>
      <c r="H2805">
        <v>0</v>
      </c>
      <c r="J2805" s="1">
        <v>37970</v>
      </c>
      <c r="K2805" s="1">
        <v>55153</v>
      </c>
      <c r="L2805">
        <v>64.067013754160797</v>
      </c>
      <c r="M2805">
        <v>-10.992815490793999</v>
      </c>
      <c r="N2805">
        <v>-8.5551710788139506</v>
      </c>
      <c r="O2805">
        <v>22.440000534057599</v>
      </c>
      <c r="P2805">
        <v>22.440000534057599</v>
      </c>
      <c r="Q2805">
        <v>59578.201255544998</v>
      </c>
      <c r="R2805">
        <v>0</v>
      </c>
      <c r="S2805">
        <v>0</v>
      </c>
      <c r="T2805">
        <v>0.30308219095324201</v>
      </c>
      <c r="U2805">
        <v>0</v>
      </c>
      <c r="V2805">
        <v>3.8169980771886101</v>
      </c>
      <c r="W2805">
        <v>3.8169980771886101</v>
      </c>
      <c r="X2805">
        <v>8760</v>
      </c>
      <c r="Y2805">
        <v>0</v>
      </c>
      <c r="Z2805">
        <v>8760</v>
      </c>
      <c r="AA2805">
        <v>0</v>
      </c>
      <c r="AB2805">
        <v>0</v>
      </c>
      <c r="AC2805">
        <v>0</v>
      </c>
      <c r="AD2805">
        <v>0</v>
      </c>
      <c r="AE2805">
        <v>1660.13368852437</v>
      </c>
      <c r="AF2805">
        <v>66.437073136412806</v>
      </c>
      <c r="AG2805">
        <v>-13.1776139601539</v>
      </c>
      <c r="AH2805">
        <v>-7.0758652910170801</v>
      </c>
      <c r="AI2805">
        <v>-26.325525283813501</v>
      </c>
      <c r="AJ2805">
        <v>1952.20483398438</v>
      </c>
      <c r="AK2805">
        <v>70.299495339951207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 s="2">
        <v>-1.5265541151166E-4</v>
      </c>
      <c r="BA2805">
        <v>0.15865582111832299</v>
      </c>
      <c r="BB2805" s="2">
        <v>1.0077528424561301E-4</v>
      </c>
      <c r="BC2805">
        <v>4.7625885636110299</v>
      </c>
      <c r="BD2805">
        <v>4.7625885586894903</v>
      </c>
      <c r="BE2805">
        <v>4.7625901408658802</v>
      </c>
      <c r="BF2805">
        <v>0</v>
      </c>
      <c r="BG2805">
        <v>0</v>
      </c>
      <c r="BH2805">
        <v>0</v>
      </c>
      <c r="BI2805">
        <v>0</v>
      </c>
      <c r="BJ2805" s="2">
        <v>-9.1723047073969603E-4</v>
      </c>
      <c r="BK2805">
        <v>0</v>
      </c>
      <c r="BL2805">
        <v>0</v>
      </c>
      <c r="BM2805">
        <v>0</v>
      </c>
      <c r="BN2805">
        <v>3.8169979999999999</v>
      </c>
      <c r="BO2805" s="9" t="e">
        <f>_xlfn.XLOOKUP(A2805,Thermal!A:A,Thermal!B:B)</f>
        <v>#N/A</v>
      </c>
      <c r="BP2805" s="9" t="e">
        <f>_xlfn.XLOOKUP(A2805,Thermal!A:A,Thermal!C:C)</f>
        <v>#N/A</v>
      </c>
    </row>
    <row r="2806" spans="1:68" x14ac:dyDescent="0.3">
      <c r="A2806" t="s">
        <v>2534</v>
      </c>
      <c r="B2806" t="s">
        <v>119</v>
      </c>
      <c r="C2806" t="s">
        <v>120</v>
      </c>
      <c r="D2806" t="s">
        <v>104</v>
      </c>
      <c r="E2806" t="s">
        <v>75</v>
      </c>
      <c r="F2806" t="s">
        <v>133</v>
      </c>
      <c r="G2806">
        <v>20</v>
      </c>
      <c r="H2806">
        <v>1</v>
      </c>
      <c r="J2806" s="1">
        <v>41643</v>
      </c>
      <c r="K2806" s="1">
        <v>51135</v>
      </c>
      <c r="L2806">
        <v>13.704941082105201</v>
      </c>
      <c r="M2806">
        <v>-31.977905323837799</v>
      </c>
      <c r="N2806">
        <v>-7.1485286479470798</v>
      </c>
      <c r="O2806">
        <v>20</v>
      </c>
      <c r="P2806">
        <v>20</v>
      </c>
      <c r="Q2806">
        <v>53725.059985184998</v>
      </c>
      <c r="R2806">
        <v>0</v>
      </c>
      <c r="S2806">
        <v>0</v>
      </c>
      <c r="T2806">
        <v>0.30664988575843799</v>
      </c>
      <c r="U2806">
        <v>0</v>
      </c>
      <c r="V2806">
        <v>0.73629890731066505</v>
      </c>
      <c r="W2806">
        <v>0.73629890731066505</v>
      </c>
      <c r="X2806">
        <v>8760</v>
      </c>
      <c r="Y2806">
        <v>0</v>
      </c>
      <c r="Z2806">
        <v>8760</v>
      </c>
      <c r="AA2806">
        <v>0</v>
      </c>
      <c r="AB2806">
        <v>0</v>
      </c>
      <c r="AC2806">
        <v>0</v>
      </c>
      <c r="AD2806">
        <v>0</v>
      </c>
      <c r="AE2806">
        <v>218.91999626159699</v>
      </c>
      <c r="AF2806">
        <v>45.477768079910298</v>
      </c>
      <c r="AG2806">
        <v>-32.433268678428497</v>
      </c>
      <c r="AH2806">
        <v>-8.7795155599880204</v>
      </c>
      <c r="AI2806">
        <v>-25.798347473144499</v>
      </c>
      <c r="AJ2806">
        <v>1892.03002929688</v>
      </c>
      <c r="AK2806">
        <v>65.403823164712804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18627.632524132699</v>
      </c>
      <c r="AX2806">
        <v>0</v>
      </c>
      <c r="AY2806">
        <v>0</v>
      </c>
      <c r="AZ2806" s="2">
        <v>4.1560269892215703E-6</v>
      </c>
      <c r="BA2806">
        <v>0.19614053432829301</v>
      </c>
      <c r="BB2806" s="2">
        <v>2.1973103242381499E-4</v>
      </c>
      <c r="BC2806">
        <v>4.63273391676847</v>
      </c>
      <c r="BD2806" s="2">
        <v>3.1824214840017198E-2</v>
      </c>
      <c r="BE2806">
        <v>4.6009113480850203</v>
      </c>
      <c r="BF2806">
        <v>0</v>
      </c>
      <c r="BG2806">
        <v>8.0327183554763906</v>
      </c>
      <c r="BH2806">
        <v>0</v>
      </c>
      <c r="BI2806">
        <v>0</v>
      </c>
      <c r="BJ2806" s="2">
        <v>1.11966886551253E-5</v>
      </c>
      <c r="BK2806">
        <v>0</v>
      </c>
      <c r="BL2806">
        <v>0</v>
      </c>
      <c r="BM2806">
        <v>0</v>
      </c>
      <c r="BN2806">
        <v>0.73630700000000004</v>
      </c>
      <c r="BO2806" s="9" t="e">
        <f>_xlfn.XLOOKUP(A2806,Thermal!A:A,Thermal!B:B)</f>
        <v>#N/A</v>
      </c>
      <c r="BP2806" s="9" t="e">
        <f>_xlfn.XLOOKUP(A2806,Thermal!A:A,Thermal!C:C)</f>
        <v>#N/A</v>
      </c>
    </row>
    <row r="2807" spans="1:68" x14ac:dyDescent="0.3">
      <c r="A2807" t="s">
        <v>2535</v>
      </c>
      <c r="B2807" t="s">
        <v>187</v>
      </c>
      <c r="C2807" t="s">
        <v>188</v>
      </c>
      <c r="D2807" t="s">
        <v>174</v>
      </c>
      <c r="E2807" t="s">
        <v>75</v>
      </c>
      <c r="F2807" t="s">
        <v>133</v>
      </c>
      <c r="G2807">
        <v>0.99000000953674305</v>
      </c>
      <c r="H2807">
        <v>0</v>
      </c>
      <c r="J2807" s="1">
        <v>42408</v>
      </c>
      <c r="K2807" s="1">
        <v>55153</v>
      </c>
      <c r="L2807">
        <v>86.774405311737496</v>
      </c>
      <c r="M2807">
        <v>27.2580238397899</v>
      </c>
      <c r="N2807">
        <v>4.2386447468022403</v>
      </c>
      <c r="O2807">
        <v>0.99000000953674305</v>
      </c>
      <c r="P2807">
        <v>0.99000000953674305</v>
      </c>
      <c r="Q2807">
        <v>2074.5955079016298</v>
      </c>
      <c r="R2807">
        <v>0</v>
      </c>
      <c r="S2807">
        <v>0</v>
      </c>
      <c r="T2807">
        <v>0.239218150417148</v>
      </c>
      <c r="U2807">
        <v>0</v>
      </c>
      <c r="V2807">
        <v>0.18002263803333601</v>
      </c>
      <c r="W2807">
        <v>0.18002263803333601</v>
      </c>
      <c r="X2807">
        <v>8760</v>
      </c>
      <c r="Y2807">
        <v>0</v>
      </c>
      <c r="Z2807">
        <v>8760</v>
      </c>
      <c r="AA2807">
        <v>0</v>
      </c>
      <c r="AB2807">
        <v>0</v>
      </c>
      <c r="AC2807">
        <v>0</v>
      </c>
      <c r="AD2807">
        <v>0</v>
      </c>
      <c r="AE2807">
        <v>14.1332400292158</v>
      </c>
      <c r="AF2807">
        <v>108.772947711252</v>
      </c>
      <c r="AG2807">
        <v>17.839277389498399</v>
      </c>
      <c r="AH2807">
        <v>4.2431180358011602</v>
      </c>
      <c r="AI2807">
        <v>-35.676750183105497</v>
      </c>
      <c r="AJ2807">
        <v>1775.93640136719</v>
      </c>
      <c r="AK2807">
        <v>97.958801471749595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0.68607002496719405</v>
      </c>
      <c r="AX2807">
        <v>0</v>
      </c>
      <c r="AY2807">
        <v>0</v>
      </c>
      <c r="AZ2807">
        <v>0.13959012355189801</v>
      </c>
      <c r="BA2807">
        <v>0.13517417391183001</v>
      </c>
      <c r="BB2807">
        <v>0.13517427286292399</v>
      </c>
      <c r="BC2807">
        <v>0.67194998060097699</v>
      </c>
      <c r="BD2807" s="2">
        <v>3.1824214840017198E-2</v>
      </c>
      <c r="BE2807">
        <v>0.68397062554270205</v>
      </c>
      <c r="BF2807">
        <v>0</v>
      </c>
      <c r="BG2807" s="2">
        <v>7.2339223697781595E-4</v>
      </c>
      <c r="BH2807">
        <v>0</v>
      </c>
      <c r="BI2807">
        <v>0</v>
      </c>
      <c r="BJ2807">
        <v>9.1683356546876507</v>
      </c>
      <c r="BK2807">
        <v>0</v>
      </c>
      <c r="BL2807">
        <v>0</v>
      </c>
      <c r="BM2807">
        <v>0</v>
      </c>
      <c r="BN2807">
        <v>0.18003179999999999</v>
      </c>
      <c r="BO2807" s="9" t="e">
        <f>_xlfn.XLOOKUP(A2807,Thermal!A:A,Thermal!B:B)</f>
        <v>#N/A</v>
      </c>
      <c r="BP2807" s="9" t="e">
        <f>_xlfn.XLOOKUP(A2807,Thermal!A:A,Thermal!C:C)</f>
        <v>#N/A</v>
      </c>
    </row>
    <row r="2808" spans="1:68" x14ac:dyDescent="0.3">
      <c r="A2808" t="s">
        <v>2536</v>
      </c>
      <c r="B2808" t="s">
        <v>187</v>
      </c>
      <c r="C2808" t="s">
        <v>188</v>
      </c>
      <c r="D2808" t="s">
        <v>178</v>
      </c>
      <c r="E2808" t="s">
        <v>167</v>
      </c>
      <c r="F2808" t="s">
        <v>167</v>
      </c>
      <c r="G2808">
        <v>3.9500000476837198</v>
      </c>
      <c r="H2808">
        <v>0</v>
      </c>
      <c r="J2808" s="1">
        <v>29983</v>
      </c>
      <c r="K2808" s="1">
        <v>55153</v>
      </c>
      <c r="L2808">
        <v>96.128067396403594</v>
      </c>
      <c r="M2808">
        <v>15.935169487571301</v>
      </c>
      <c r="N2808">
        <v>2.1479502903429499</v>
      </c>
      <c r="O2808">
        <v>3.1639499664306601</v>
      </c>
      <c r="P2808">
        <v>3.1639499664306601</v>
      </c>
      <c r="Q2808">
        <v>16297.498756110699</v>
      </c>
      <c r="R2808">
        <v>0</v>
      </c>
      <c r="S2808">
        <v>0</v>
      </c>
      <c r="T2808">
        <v>0.58801342725234196</v>
      </c>
      <c r="U2808">
        <v>0</v>
      </c>
      <c r="V2808">
        <v>1.5666480646923799</v>
      </c>
      <c r="W2808">
        <v>1.5666480646923799</v>
      </c>
      <c r="X2808">
        <v>0</v>
      </c>
      <c r="Y2808">
        <v>0</v>
      </c>
      <c r="Z2808">
        <v>0</v>
      </c>
      <c r="AA2808">
        <v>8760</v>
      </c>
      <c r="AB2808">
        <v>0</v>
      </c>
      <c r="AC2808">
        <v>0</v>
      </c>
      <c r="AD2808">
        <v>0</v>
      </c>
      <c r="AE2808">
        <v>0</v>
      </c>
      <c r="AF2808">
        <v>110.348470657718</v>
      </c>
      <c r="AG2808">
        <v>20.695425989375298</v>
      </c>
      <c r="AH2808">
        <v>2.9624923304181201</v>
      </c>
      <c r="AI2808">
        <v>-32.578197479247997</v>
      </c>
      <c r="AJ2808">
        <v>2016.69848632813</v>
      </c>
      <c r="AK2808">
        <v>107.051868015183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3138.8052755221702</v>
      </c>
      <c r="AW2808">
        <v>13158.693480457199</v>
      </c>
      <c r="AX2808">
        <v>208.856544412673</v>
      </c>
      <c r="AY2808">
        <v>30.126199163496501</v>
      </c>
      <c r="AZ2808">
        <v>1249.94916846976</v>
      </c>
      <c r="BA2808">
        <v>0.13517417391183001</v>
      </c>
      <c r="BB2808">
        <v>0.13517427286292399</v>
      </c>
      <c r="BC2808">
        <v>0.67194998060097699</v>
      </c>
      <c r="BD2808" s="2">
        <v>3.1824214840017198E-2</v>
      </c>
      <c r="BE2808">
        <v>0.68397062554270205</v>
      </c>
      <c r="BF2808">
        <v>1.1403660526411801</v>
      </c>
      <c r="BG2808">
        <v>1031.1822142306901</v>
      </c>
      <c r="BH2808">
        <v>8.7969927651952293</v>
      </c>
      <c r="BI2808" s="2">
        <v>1.0919520454990599E-2</v>
      </c>
      <c r="BJ2808">
        <v>30.010296887247701</v>
      </c>
      <c r="BK2808">
        <v>0</v>
      </c>
      <c r="BL2808">
        <v>0</v>
      </c>
      <c r="BM2808">
        <v>0</v>
      </c>
      <c r="BN2808">
        <v>1.5677190000000001</v>
      </c>
      <c r="BO2808" s="9" t="e">
        <f>_xlfn.XLOOKUP(A2808,Thermal!A:A,Thermal!B:B)</f>
        <v>#N/A</v>
      </c>
      <c r="BP2808" s="9" t="e">
        <f>_xlfn.XLOOKUP(A2808,Thermal!A:A,Thermal!C:C)</f>
        <v>#N/A</v>
      </c>
    </row>
    <row r="2809" spans="1:68" x14ac:dyDescent="0.3">
      <c r="A2809" t="s">
        <v>2537</v>
      </c>
      <c r="B2809" t="s">
        <v>176</v>
      </c>
      <c r="C2809" t="s">
        <v>177</v>
      </c>
      <c r="D2809" t="s">
        <v>178</v>
      </c>
      <c r="E2809" t="s">
        <v>75</v>
      </c>
      <c r="F2809" t="s">
        <v>88</v>
      </c>
      <c r="G2809">
        <v>20</v>
      </c>
      <c r="H2809">
        <v>0</v>
      </c>
      <c r="J2809" s="1">
        <v>42735</v>
      </c>
      <c r="K2809" s="1">
        <v>55153</v>
      </c>
      <c r="L2809">
        <v>86.112871465569199</v>
      </c>
      <c r="M2809">
        <v>25.6001916879204</v>
      </c>
      <c r="N2809">
        <v>3.6237264287431801</v>
      </c>
      <c r="O2809">
        <v>20</v>
      </c>
      <c r="P2809">
        <v>20</v>
      </c>
      <c r="Q2809">
        <v>49336.380034387097</v>
      </c>
      <c r="R2809">
        <v>0</v>
      </c>
      <c r="S2809">
        <v>0</v>
      </c>
      <c r="T2809">
        <v>0.28160034266042</v>
      </c>
      <c r="U2809">
        <v>0</v>
      </c>
      <c r="V2809">
        <v>4.2484981113795302</v>
      </c>
      <c r="W2809">
        <v>4.2484981113795302</v>
      </c>
      <c r="X2809">
        <v>8760</v>
      </c>
      <c r="Y2809">
        <v>0</v>
      </c>
      <c r="Z2809">
        <v>8760</v>
      </c>
      <c r="AA2809">
        <v>0</v>
      </c>
      <c r="AB2809">
        <v>0</v>
      </c>
      <c r="AC2809">
        <v>0</v>
      </c>
      <c r="AD2809">
        <v>0</v>
      </c>
      <c r="AE2809">
        <v>121.359998226166</v>
      </c>
      <c r="AF2809">
        <v>115.12151183912</v>
      </c>
      <c r="AG2809">
        <v>24.758983616412198</v>
      </c>
      <c r="AH2809">
        <v>3.6719758822505302</v>
      </c>
      <c r="AI2809">
        <v>-30.046430587768601</v>
      </c>
      <c r="AJ2809">
        <v>1902.65405273438</v>
      </c>
      <c r="AK2809">
        <v>127.751649292422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37136.271714486204</v>
      </c>
      <c r="AX2809">
        <v>0</v>
      </c>
      <c r="AY2809">
        <v>0</v>
      </c>
      <c r="AZ2809">
        <v>121.359975071158</v>
      </c>
      <c r="BA2809" s="2">
        <v>1.5242080034474701E-2</v>
      </c>
      <c r="BB2809" s="2">
        <v>1.07829128595911E-2</v>
      </c>
      <c r="BC2809">
        <v>14.188119167033999</v>
      </c>
      <c r="BD2809" s="2">
        <v>3.1824214840017198E-2</v>
      </c>
      <c r="BE2809">
        <v>14.156295678589499</v>
      </c>
      <c r="BF2809">
        <v>0</v>
      </c>
      <c r="BG2809">
        <v>15.47831329155</v>
      </c>
      <c r="BH2809">
        <v>0</v>
      </c>
      <c r="BI2809">
        <v>0</v>
      </c>
      <c r="BJ2809" s="2">
        <v>3.46154065065633E-2</v>
      </c>
      <c r="BK2809">
        <v>0</v>
      </c>
      <c r="BL2809">
        <v>0</v>
      </c>
      <c r="BM2809">
        <v>0</v>
      </c>
      <c r="BN2809">
        <v>4.2485140000000001</v>
      </c>
      <c r="BO2809" s="9" t="e">
        <f>_xlfn.XLOOKUP(A2809,Thermal!A:A,Thermal!B:B)</f>
        <v>#N/A</v>
      </c>
      <c r="BP2809" s="9" t="e">
        <f>_xlfn.XLOOKUP(A2809,Thermal!A:A,Thermal!C:C)</f>
        <v>#N/A</v>
      </c>
    </row>
    <row r="2810" spans="1:68" x14ac:dyDescent="0.3">
      <c r="A2810" t="s">
        <v>2538</v>
      </c>
      <c r="B2810" t="s">
        <v>315</v>
      </c>
      <c r="C2810" t="s">
        <v>316</v>
      </c>
      <c r="D2810" t="s">
        <v>317</v>
      </c>
      <c r="E2810" t="s">
        <v>75</v>
      </c>
      <c r="F2810" t="s">
        <v>133</v>
      </c>
      <c r="G2810">
        <v>80</v>
      </c>
      <c r="H2810">
        <v>0</v>
      </c>
      <c r="J2810" s="1">
        <v>44743</v>
      </c>
      <c r="K2810" s="1">
        <v>55153</v>
      </c>
      <c r="L2810">
        <v>94.0159249489475</v>
      </c>
      <c r="M2810">
        <v>37.046725658883297</v>
      </c>
      <c r="N2810">
        <v>1.0863087237462199</v>
      </c>
      <c r="O2810">
        <v>80</v>
      </c>
      <c r="P2810">
        <v>80</v>
      </c>
      <c r="Q2810">
        <v>163714.50265006701</v>
      </c>
      <c r="R2810">
        <v>0</v>
      </c>
      <c r="S2810">
        <v>0</v>
      </c>
      <c r="T2810">
        <v>0.233610877068826</v>
      </c>
      <c r="U2810">
        <v>0</v>
      </c>
      <c r="V2810">
        <v>15.391771314851299</v>
      </c>
      <c r="W2810">
        <v>15.391771314851299</v>
      </c>
      <c r="X2810">
        <v>8760</v>
      </c>
      <c r="Y2810">
        <v>0</v>
      </c>
      <c r="Z2810">
        <v>8760</v>
      </c>
      <c r="AA2810">
        <v>0</v>
      </c>
      <c r="AB2810">
        <v>0</v>
      </c>
      <c r="AC2810">
        <v>0</v>
      </c>
      <c r="AD2810">
        <v>0</v>
      </c>
      <c r="AE2810">
        <v>2127.5771701335898</v>
      </c>
      <c r="AF2810">
        <v>112.41655096954899</v>
      </c>
      <c r="AG2810">
        <v>25.8374042725458</v>
      </c>
      <c r="AH2810">
        <v>-0.11140559320061</v>
      </c>
      <c r="AI2810">
        <v>-93.913017272949205</v>
      </c>
      <c r="AJ2810">
        <v>1652.81762695313</v>
      </c>
      <c r="AK2810">
        <v>114.810561933861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22795.2431860939</v>
      </c>
      <c r="AX2810">
        <v>0</v>
      </c>
      <c r="AY2810">
        <v>0</v>
      </c>
      <c r="AZ2810">
        <v>1588.1381175275901</v>
      </c>
      <c r="BA2810">
        <v>9.0549305149171797</v>
      </c>
      <c r="BB2810">
        <v>8.0428531073539702</v>
      </c>
      <c r="BC2810">
        <v>75.175880506149895</v>
      </c>
      <c r="BD2810" s="2">
        <v>3.1824214840017198E-2</v>
      </c>
      <c r="BE2810">
        <v>75.107511466741897</v>
      </c>
      <c r="BF2810">
        <v>0</v>
      </c>
      <c r="BG2810">
        <v>1243187.2703448399</v>
      </c>
      <c r="BH2810">
        <v>0</v>
      </c>
      <c r="BI2810">
        <v>0</v>
      </c>
      <c r="BJ2810">
        <v>145150.38596478899</v>
      </c>
      <c r="BK2810">
        <v>0</v>
      </c>
      <c r="BL2810">
        <v>0</v>
      </c>
      <c r="BM2810">
        <v>0</v>
      </c>
      <c r="BN2810">
        <v>16.780110000000001</v>
      </c>
      <c r="BO2810" s="9" t="e">
        <f>_xlfn.XLOOKUP(A2810,Thermal!A:A,Thermal!B:B)</f>
        <v>#N/A</v>
      </c>
      <c r="BP2810" s="9" t="e">
        <f>_xlfn.XLOOKUP(A2810,Thermal!A:A,Thermal!C:C)</f>
        <v>#N/A</v>
      </c>
    </row>
    <row r="2811" spans="1:68" x14ac:dyDescent="0.3">
      <c r="A2811" t="s">
        <v>2543</v>
      </c>
      <c r="B2811" t="s">
        <v>72</v>
      </c>
      <c r="C2811" t="s">
        <v>73</v>
      </c>
      <c r="D2811" t="s">
        <v>74</v>
      </c>
      <c r="E2811" t="s">
        <v>75</v>
      </c>
      <c r="F2811" t="s">
        <v>133</v>
      </c>
      <c r="G2811">
        <v>20</v>
      </c>
      <c r="H2811">
        <v>0</v>
      </c>
      <c r="J2811" s="1">
        <v>45078</v>
      </c>
      <c r="K2811" s="1">
        <v>55153</v>
      </c>
      <c r="L2811">
        <v>74.688934818760202</v>
      </c>
      <c r="M2811">
        <v>17.9755729581941</v>
      </c>
      <c r="N2811">
        <v>1.2046966077101799</v>
      </c>
      <c r="O2811">
        <v>20</v>
      </c>
      <c r="P2811">
        <v>20</v>
      </c>
      <c r="Q2811">
        <v>50138.082561882198</v>
      </c>
      <c r="R2811">
        <v>0</v>
      </c>
      <c r="S2811">
        <v>0</v>
      </c>
      <c r="T2811">
        <v>0.28617627032874399</v>
      </c>
      <c r="U2811">
        <v>0</v>
      </c>
      <c r="V2811">
        <v>3.7447606567546101</v>
      </c>
      <c r="W2811">
        <v>3.7447606567546101</v>
      </c>
      <c r="X2811">
        <v>8760</v>
      </c>
      <c r="Y2811">
        <v>0</v>
      </c>
      <c r="Z2811">
        <v>8760</v>
      </c>
      <c r="AA2811">
        <v>0</v>
      </c>
      <c r="AB2811">
        <v>0</v>
      </c>
      <c r="AC2811">
        <v>0</v>
      </c>
      <c r="AD2811">
        <v>0</v>
      </c>
      <c r="AE2811">
        <v>840.95746886730205</v>
      </c>
      <c r="AF2811">
        <v>116.067352584828</v>
      </c>
      <c r="AG2811">
        <v>28.132950585411798</v>
      </c>
      <c r="AH2811">
        <v>1.2438497357771801</v>
      </c>
      <c r="AI2811">
        <v>-26.024497985839801</v>
      </c>
      <c r="AJ2811">
        <v>2083.26586914063</v>
      </c>
      <c r="AK2811">
        <v>146.12477594689301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19659.976904224601</v>
      </c>
      <c r="AX2811">
        <v>0</v>
      </c>
      <c r="AY2811">
        <v>0</v>
      </c>
      <c r="AZ2811">
        <v>840.95748149836402</v>
      </c>
      <c r="BA2811">
        <v>7.0070361244181303</v>
      </c>
      <c r="BB2811">
        <v>5.9427537067704002</v>
      </c>
      <c r="BC2811">
        <v>85.542713426335297</v>
      </c>
      <c r="BD2811" s="2">
        <v>3.1824214840017198E-2</v>
      </c>
      <c r="BE2811">
        <v>85.5024456605952</v>
      </c>
      <c r="BF2811">
        <v>0</v>
      </c>
      <c r="BG2811">
        <v>35385.733063861699</v>
      </c>
      <c r="BH2811">
        <v>0</v>
      </c>
      <c r="BI2811">
        <v>0</v>
      </c>
      <c r="BJ2811">
        <v>13247.1439069716</v>
      </c>
      <c r="BK2811">
        <v>0</v>
      </c>
      <c r="BL2811">
        <v>0</v>
      </c>
      <c r="BM2811">
        <v>0</v>
      </c>
      <c r="BN2811">
        <v>3.7933940000000002</v>
      </c>
      <c r="BO2811" s="9" t="e">
        <f>_xlfn.XLOOKUP(A2811,Thermal!A:A,Thermal!B:B)</f>
        <v>#N/A</v>
      </c>
      <c r="BP2811" s="9" t="e">
        <f>_xlfn.XLOOKUP(A2811,Thermal!A:A,Thermal!C:C)</f>
        <v>#N/A</v>
      </c>
    </row>
    <row r="2812" spans="1:68" x14ac:dyDescent="0.3">
      <c r="A2812" t="s">
        <v>2545</v>
      </c>
      <c r="B2812" t="s">
        <v>176</v>
      </c>
      <c r="C2812" t="s">
        <v>177</v>
      </c>
      <c r="D2812" t="s">
        <v>178</v>
      </c>
      <c r="E2812" t="s">
        <v>75</v>
      </c>
      <c r="F2812" t="s">
        <v>88</v>
      </c>
      <c r="G2812">
        <v>20</v>
      </c>
      <c r="H2812">
        <v>0</v>
      </c>
      <c r="J2812" s="1">
        <v>42735</v>
      </c>
      <c r="K2812" s="1">
        <v>55153</v>
      </c>
      <c r="L2812">
        <v>87.766891918229604</v>
      </c>
      <c r="M2812">
        <v>26.828669235975699</v>
      </c>
      <c r="N2812">
        <v>3.9108054336372402</v>
      </c>
      <c r="O2812">
        <v>20</v>
      </c>
      <c r="P2812">
        <v>20</v>
      </c>
      <c r="Q2812">
        <v>44935.420022370301</v>
      </c>
      <c r="R2812">
        <v>0</v>
      </c>
      <c r="S2812">
        <v>0</v>
      </c>
      <c r="T2812">
        <v>0.25648070788877703</v>
      </c>
      <c r="U2812">
        <v>0</v>
      </c>
      <c r="V2812">
        <v>3.94384294345137</v>
      </c>
      <c r="W2812">
        <v>3.94384294345137</v>
      </c>
      <c r="X2812">
        <v>8760</v>
      </c>
      <c r="Y2812">
        <v>0</v>
      </c>
      <c r="Z2812">
        <v>8760</v>
      </c>
      <c r="AA2812">
        <v>0</v>
      </c>
      <c r="AB2812">
        <v>0</v>
      </c>
      <c r="AC2812">
        <v>0</v>
      </c>
      <c r="AD2812">
        <v>0</v>
      </c>
      <c r="AE2812">
        <v>142.58000373840301</v>
      </c>
      <c r="AF2812">
        <v>115.491376880573</v>
      </c>
      <c r="AG2812">
        <v>24.592723526601802</v>
      </c>
      <c r="AH2812">
        <v>4.2081008384969003</v>
      </c>
      <c r="AI2812">
        <v>-30.648399353027301</v>
      </c>
      <c r="AJ2812">
        <v>1913.80810546875</v>
      </c>
      <c r="AK2812">
        <v>127.149905770692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32325.7237817198</v>
      </c>
      <c r="AX2812">
        <v>0</v>
      </c>
      <c r="AY2812">
        <v>0</v>
      </c>
      <c r="AZ2812">
        <v>142.58003799943299</v>
      </c>
      <c r="BA2812" s="2">
        <v>1.5242080034474701E-2</v>
      </c>
      <c r="BB2812" s="2">
        <v>1.07829128595911E-2</v>
      </c>
      <c r="BC2812">
        <v>14.188119167033999</v>
      </c>
      <c r="BD2812" s="2">
        <v>3.1824214840017198E-2</v>
      </c>
      <c r="BE2812">
        <v>14.156295678589499</v>
      </c>
      <c r="BF2812">
        <v>0</v>
      </c>
      <c r="BG2812">
        <v>14.581408367798799</v>
      </c>
      <c r="BH2812">
        <v>0</v>
      </c>
      <c r="BI2812">
        <v>0</v>
      </c>
      <c r="BJ2812" s="2">
        <v>4.2428141822997097E-2</v>
      </c>
      <c r="BK2812">
        <v>0</v>
      </c>
      <c r="BL2812">
        <v>0</v>
      </c>
      <c r="BM2812">
        <v>0</v>
      </c>
      <c r="BN2812">
        <v>3.9438580000000001</v>
      </c>
      <c r="BO2812" s="9" t="e">
        <f>_xlfn.XLOOKUP(A2812,Thermal!A:A,Thermal!B:B)</f>
        <v>#N/A</v>
      </c>
      <c r="BP2812" s="9" t="e">
        <f>_xlfn.XLOOKUP(A2812,Thermal!A:A,Thermal!C:C)</f>
        <v>#N/A</v>
      </c>
    </row>
    <row r="2813" spans="1:68" x14ac:dyDescent="0.3">
      <c r="A2813" t="s">
        <v>2546</v>
      </c>
      <c r="B2813" t="s">
        <v>132</v>
      </c>
      <c r="C2813" t="s">
        <v>97</v>
      </c>
      <c r="D2813" t="s">
        <v>90</v>
      </c>
      <c r="E2813" t="s">
        <v>167</v>
      </c>
      <c r="F2813" t="s">
        <v>167</v>
      </c>
      <c r="G2813">
        <v>3.5999999046325701</v>
      </c>
      <c r="H2813">
        <v>0</v>
      </c>
      <c r="J2813" s="1">
        <v>42969</v>
      </c>
      <c r="K2813" s="1">
        <v>55518</v>
      </c>
      <c r="L2813">
        <v>91.432105492334799</v>
      </c>
      <c r="M2813">
        <v>6.0606321774618497</v>
      </c>
      <c r="N2813">
        <v>2.5568688941732201</v>
      </c>
      <c r="O2813">
        <v>1.8683999776840201</v>
      </c>
      <c r="P2813">
        <v>1.8683999776840201</v>
      </c>
      <c r="Q2813">
        <v>6041.31743141264</v>
      </c>
      <c r="R2813">
        <v>0</v>
      </c>
      <c r="S2813">
        <v>0</v>
      </c>
      <c r="T2813">
        <v>0.36911160180031</v>
      </c>
      <c r="U2813">
        <v>0</v>
      </c>
      <c r="V2813">
        <v>0.55237127869848301</v>
      </c>
      <c r="W2813">
        <v>0.55237127869848301</v>
      </c>
      <c r="X2813">
        <v>0</v>
      </c>
      <c r="Y2813">
        <v>0</v>
      </c>
      <c r="Z2813">
        <v>0</v>
      </c>
      <c r="AA2813">
        <v>8760</v>
      </c>
      <c r="AB2813">
        <v>0</v>
      </c>
      <c r="AC2813">
        <v>0</v>
      </c>
      <c r="AD2813">
        <v>0</v>
      </c>
      <c r="AE2813">
        <v>426.76998817920702</v>
      </c>
      <c r="AF2813">
        <v>96.913172017410801</v>
      </c>
      <c r="AG2813">
        <v>6.7107191587551096</v>
      </c>
      <c r="AH2813">
        <v>3.5119004765958599</v>
      </c>
      <c r="AI2813">
        <v>-26.547136306762699</v>
      </c>
      <c r="AJ2813">
        <v>1864.22021484375</v>
      </c>
      <c r="AK2813">
        <v>68.568104266383997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119.863597154617</v>
      </c>
      <c r="AW2813">
        <v>1.4767998456955</v>
      </c>
      <c r="AX2813">
        <v>29.552011132240299</v>
      </c>
      <c r="AY2813">
        <v>5535.51004987955</v>
      </c>
      <c r="AZ2813">
        <v>10724.399715900399</v>
      </c>
      <c r="BA2813">
        <v>0.15865582111832299</v>
      </c>
      <c r="BB2813" s="2">
        <v>1.0077528424561301E-4</v>
      </c>
      <c r="BC2813">
        <v>4.7625885636110299</v>
      </c>
      <c r="BD2813">
        <v>4.7625885586894903</v>
      </c>
      <c r="BE2813">
        <v>4.7625901408658802</v>
      </c>
      <c r="BF2813">
        <v>1624.7146219598901</v>
      </c>
      <c r="BG2813" s="2">
        <v>8.6496165022254001E-4</v>
      </c>
      <c r="BH2813">
        <v>626.18532098946196</v>
      </c>
      <c r="BI2813">
        <v>77921.781676810497</v>
      </c>
      <c r="BJ2813">
        <v>151344.837924208</v>
      </c>
      <c r="BK2813">
        <v>0</v>
      </c>
      <c r="BL2813">
        <v>0</v>
      </c>
      <c r="BM2813">
        <v>0</v>
      </c>
      <c r="BN2813">
        <v>0.78388880000000005</v>
      </c>
      <c r="BO2813" s="9" t="e">
        <f>_xlfn.XLOOKUP(A2813,Thermal!A:A,Thermal!B:B)</f>
        <v>#N/A</v>
      </c>
      <c r="BP2813" s="9" t="e">
        <f>_xlfn.XLOOKUP(A2813,Thermal!A:A,Thermal!C:C)</f>
        <v>#N/A</v>
      </c>
    </row>
    <row r="2814" spans="1:68" x14ac:dyDescent="0.3">
      <c r="A2814" t="s">
        <v>2551</v>
      </c>
      <c r="B2814" t="s">
        <v>315</v>
      </c>
      <c r="C2814" t="s">
        <v>316</v>
      </c>
      <c r="D2814" t="s">
        <v>317</v>
      </c>
      <c r="E2814" t="s">
        <v>75</v>
      </c>
      <c r="F2814" t="s">
        <v>76</v>
      </c>
      <c r="G2814">
        <v>10</v>
      </c>
      <c r="H2814">
        <v>0</v>
      </c>
      <c r="J2814" s="1">
        <v>41274</v>
      </c>
      <c r="K2814" s="1">
        <v>55518</v>
      </c>
      <c r="L2814">
        <v>80.0790242859469</v>
      </c>
      <c r="M2814">
        <v>7.8354598263917099</v>
      </c>
      <c r="N2814">
        <v>-3.0680374262530301</v>
      </c>
      <c r="O2814">
        <v>10</v>
      </c>
      <c r="P2814">
        <v>10</v>
      </c>
      <c r="Q2814">
        <v>27506.747595153702</v>
      </c>
      <c r="R2814">
        <v>0</v>
      </c>
      <c r="S2814">
        <v>0</v>
      </c>
      <c r="T2814">
        <v>0.31400396797762298</v>
      </c>
      <c r="U2814">
        <v>0</v>
      </c>
      <c r="V2814">
        <v>2.20271425679779</v>
      </c>
      <c r="W2814">
        <v>2.20271425679779</v>
      </c>
      <c r="X2814">
        <v>8760</v>
      </c>
      <c r="Y2814">
        <v>0</v>
      </c>
      <c r="Z2814">
        <v>8760</v>
      </c>
      <c r="AA2814">
        <v>0</v>
      </c>
      <c r="AB2814">
        <v>0</v>
      </c>
      <c r="AC2814">
        <v>0</v>
      </c>
      <c r="AD2814">
        <v>0</v>
      </c>
      <c r="AE2814">
        <v>76.872417464852305</v>
      </c>
      <c r="AF2814">
        <v>109.205943895375</v>
      </c>
      <c r="AG2814">
        <v>23.427568033381799</v>
      </c>
      <c r="AH2814">
        <v>-0.91217649378445997</v>
      </c>
      <c r="AI2814">
        <v>-60.202911376953097</v>
      </c>
      <c r="AJ2814">
        <v>1606.65454101563</v>
      </c>
      <c r="AK2814">
        <v>112.21305751183399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138.20014681387701</v>
      </c>
      <c r="AX2814">
        <v>0</v>
      </c>
      <c r="AY2814">
        <v>0</v>
      </c>
      <c r="AZ2814">
        <v>42.262399229221003</v>
      </c>
      <c r="BA2814">
        <v>9.0549305149171797</v>
      </c>
      <c r="BB2814">
        <v>8.0428531073539702</v>
      </c>
      <c r="BC2814">
        <v>75.175880506149895</v>
      </c>
      <c r="BD2814" s="2">
        <v>3.1824214840017198E-2</v>
      </c>
      <c r="BE2814">
        <v>75.107511466741897</v>
      </c>
      <c r="BF2814">
        <v>0</v>
      </c>
      <c r="BG2814">
        <v>8349.3622250731696</v>
      </c>
      <c r="BH2814">
        <v>0</v>
      </c>
      <c r="BI2814">
        <v>0</v>
      </c>
      <c r="BJ2814">
        <v>1333.4193857596899</v>
      </c>
      <c r="BK2814">
        <v>0</v>
      </c>
      <c r="BL2814">
        <v>0</v>
      </c>
      <c r="BM2814">
        <v>0</v>
      </c>
      <c r="BN2814">
        <v>2.2123970000000002</v>
      </c>
      <c r="BO2814" s="9" t="e">
        <f>_xlfn.XLOOKUP(A2814,Thermal!A:A,Thermal!B:B)</f>
        <v>#N/A</v>
      </c>
      <c r="BP2814" s="9" t="e">
        <f>_xlfn.XLOOKUP(A2814,Thermal!A:A,Thermal!C:C)</f>
        <v>#N/A</v>
      </c>
    </row>
    <row r="2815" spans="1:68" x14ac:dyDescent="0.3">
      <c r="A2815" t="s">
        <v>2552</v>
      </c>
      <c r="B2815" t="s">
        <v>315</v>
      </c>
      <c r="C2815" t="s">
        <v>316</v>
      </c>
      <c r="D2815" t="s">
        <v>317</v>
      </c>
      <c r="E2815" t="s">
        <v>75</v>
      </c>
      <c r="F2815" t="s">
        <v>76</v>
      </c>
      <c r="G2815">
        <v>10</v>
      </c>
      <c r="H2815">
        <v>0</v>
      </c>
      <c r="J2815" s="1">
        <v>41274</v>
      </c>
      <c r="K2815" s="1">
        <v>55153</v>
      </c>
      <c r="L2815">
        <v>78.375220041374902</v>
      </c>
      <c r="M2815">
        <v>6.9135356348863501</v>
      </c>
      <c r="N2815">
        <v>-3.61104261949068</v>
      </c>
      <c r="O2815">
        <v>10</v>
      </c>
      <c r="P2815">
        <v>10</v>
      </c>
      <c r="Q2815">
        <v>25183.759911311801</v>
      </c>
      <c r="R2815">
        <v>0</v>
      </c>
      <c r="S2815">
        <v>0</v>
      </c>
      <c r="T2815">
        <v>0.287485843733154</v>
      </c>
      <c r="U2815">
        <v>0</v>
      </c>
      <c r="V2815">
        <v>1.97378347418806</v>
      </c>
      <c r="W2815">
        <v>1.97378347418806</v>
      </c>
      <c r="X2815">
        <v>8760</v>
      </c>
      <c r="Y2815">
        <v>0</v>
      </c>
      <c r="Z2815">
        <v>8760</v>
      </c>
      <c r="AA2815">
        <v>0</v>
      </c>
      <c r="AB2815">
        <v>0</v>
      </c>
      <c r="AC2815">
        <v>0</v>
      </c>
      <c r="AD2815">
        <v>0</v>
      </c>
      <c r="AE2815">
        <v>69.739999637007699</v>
      </c>
      <c r="AF2815">
        <v>109.205943895375</v>
      </c>
      <c r="AG2815">
        <v>23.427568033381799</v>
      </c>
      <c r="AH2815">
        <v>-0.91217649378445997</v>
      </c>
      <c r="AI2815">
        <v>-60.202911376953097</v>
      </c>
      <c r="AJ2815">
        <v>1606.65454101563</v>
      </c>
      <c r="AK2815">
        <v>112.21305751183399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6283.4264423781997</v>
      </c>
      <c r="AX2815">
        <v>0</v>
      </c>
      <c r="AY2815">
        <v>0</v>
      </c>
      <c r="AZ2815">
        <v>54.140008815098597</v>
      </c>
      <c r="BA2815">
        <v>9.0549305149171797</v>
      </c>
      <c r="BB2815">
        <v>8.0428531073539702</v>
      </c>
      <c r="BC2815">
        <v>75.175880506149895</v>
      </c>
      <c r="BD2815" s="2">
        <v>3.1824214840017198E-2</v>
      </c>
      <c r="BE2815">
        <v>75.107511466741897</v>
      </c>
      <c r="BF2815">
        <v>0</v>
      </c>
      <c r="BG2815">
        <v>21547.695082438098</v>
      </c>
      <c r="BH2815">
        <v>0</v>
      </c>
      <c r="BI2815">
        <v>0</v>
      </c>
      <c r="BJ2815">
        <v>2147.7255311322501</v>
      </c>
      <c r="BK2815">
        <v>0</v>
      </c>
      <c r="BL2815">
        <v>0</v>
      </c>
      <c r="BM2815">
        <v>0</v>
      </c>
      <c r="BN2815">
        <v>1.997479</v>
      </c>
      <c r="BO2815" s="9" t="e">
        <f>_xlfn.XLOOKUP(A2815,Thermal!A:A,Thermal!B:B)</f>
        <v>#N/A</v>
      </c>
      <c r="BP2815" s="9" t="e">
        <f>_xlfn.XLOOKUP(A2815,Thermal!A:A,Thermal!C:C)</f>
        <v>#N/A</v>
      </c>
    </row>
    <row r="2816" spans="1:68" x14ac:dyDescent="0.3">
      <c r="A2816" t="s">
        <v>2553</v>
      </c>
      <c r="B2816" t="s">
        <v>132</v>
      </c>
      <c r="C2816" t="s">
        <v>97</v>
      </c>
      <c r="D2816" t="s">
        <v>90</v>
      </c>
      <c r="E2816" t="s">
        <v>75</v>
      </c>
      <c r="F2816" t="s">
        <v>133</v>
      </c>
      <c r="G2816">
        <v>30</v>
      </c>
      <c r="H2816">
        <v>0</v>
      </c>
      <c r="J2816" s="1">
        <v>44153</v>
      </c>
      <c r="K2816" s="1">
        <v>55153</v>
      </c>
      <c r="L2816">
        <v>33.280546029573799</v>
      </c>
      <c r="M2816">
        <v>-17.093028843978999</v>
      </c>
      <c r="N2816">
        <v>-3.92498850492353</v>
      </c>
      <c r="O2816">
        <v>30</v>
      </c>
      <c r="P2816">
        <v>30</v>
      </c>
      <c r="Q2816">
        <v>79697.365614041701</v>
      </c>
      <c r="R2816">
        <v>0</v>
      </c>
      <c r="S2816">
        <v>0</v>
      </c>
      <c r="T2816">
        <v>0.30326242623188099</v>
      </c>
      <c r="U2816">
        <v>0</v>
      </c>
      <c r="V2816">
        <v>2.6523722464586399</v>
      </c>
      <c r="W2816">
        <v>2.6523722464586399</v>
      </c>
      <c r="X2816">
        <v>8760</v>
      </c>
      <c r="Y2816">
        <v>0</v>
      </c>
      <c r="Z2816">
        <v>8760</v>
      </c>
      <c r="AA2816">
        <v>0</v>
      </c>
      <c r="AB2816">
        <v>0</v>
      </c>
      <c r="AC2816">
        <v>0</v>
      </c>
      <c r="AD2816">
        <v>0</v>
      </c>
      <c r="AE2816">
        <v>1286.2548484802201</v>
      </c>
      <c r="AF2816">
        <v>86.559064436507299</v>
      </c>
      <c r="AG2816">
        <v>0.67387497722799605</v>
      </c>
      <c r="AH2816">
        <v>-0.80536291196433996</v>
      </c>
      <c r="AI2816">
        <v>-33.180801391601598</v>
      </c>
      <c r="AJ2816">
        <v>2136.44311523438</v>
      </c>
      <c r="AK2816">
        <v>86.424167265566098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26.640001296997099</v>
      </c>
      <c r="AX2816">
        <v>0</v>
      </c>
      <c r="AY2816">
        <v>0</v>
      </c>
      <c r="AZ2816">
        <v>42.629995272494902</v>
      </c>
      <c r="BA2816">
        <v>0.15865582111832299</v>
      </c>
      <c r="BB2816" s="2">
        <v>1.0077528424561301E-4</v>
      </c>
      <c r="BC2816">
        <v>4.7625885636110299</v>
      </c>
      <c r="BD2816">
        <v>4.7625885586894903</v>
      </c>
      <c r="BE2816">
        <v>4.7625901408658802</v>
      </c>
      <c r="BF2816">
        <v>0</v>
      </c>
      <c r="BG2816" s="2">
        <v>1.9916065037250501E-2</v>
      </c>
      <c r="BH2816">
        <v>0</v>
      </c>
      <c r="BI2816">
        <v>0</v>
      </c>
      <c r="BJ2816">
        <v>5.3463638041911003E-2</v>
      </c>
      <c r="BK2816">
        <v>0</v>
      </c>
      <c r="BL2816">
        <v>0</v>
      </c>
      <c r="BM2816">
        <v>0</v>
      </c>
      <c r="BN2816">
        <v>2.6523720000000002</v>
      </c>
      <c r="BO2816" s="9" t="e">
        <f>_xlfn.XLOOKUP(A2816,Thermal!A:A,Thermal!B:B)</f>
        <v>#N/A</v>
      </c>
      <c r="BP2816" s="9" t="e">
        <f>_xlfn.XLOOKUP(A2816,Thermal!A:A,Thermal!C:C)</f>
        <v>#N/A</v>
      </c>
    </row>
    <row r="2817" spans="1:68" x14ac:dyDescent="0.3">
      <c r="A2817" t="s">
        <v>2554</v>
      </c>
      <c r="B2817" t="s">
        <v>132</v>
      </c>
      <c r="C2817" t="s">
        <v>97</v>
      </c>
      <c r="D2817" t="s">
        <v>90</v>
      </c>
      <c r="E2817" t="s">
        <v>121</v>
      </c>
      <c r="F2817" t="s">
        <v>122</v>
      </c>
      <c r="G2817">
        <v>75</v>
      </c>
      <c r="H2817">
        <v>-75</v>
      </c>
      <c r="J2817" s="1">
        <v>44501</v>
      </c>
      <c r="K2817" s="1">
        <v>55153</v>
      </c>
      <c r="L2817">
        <v>66.0236883493384</v>
      </c>
      <c r="M2817">
        <v>-7.4051793477703196</v>
      </c>
      <c r="N2817">
        <v>-2.7267132389909499</v>
      </c>
      <c r="O2817">
        <v>75</v>
      </c>
      <c r="P2817">
        <v>75</v>
      </c>
      <c r="Q2817">
        <v>107421.095965862</v>
      </c>
      <c r="R2817">
        <v>125318.932650149</v>
      </c>
      <c r="S2817">
        <v>4.8667383103338304</v>
      </c>
      <c r="T2817">
        <v>0.16350242917153501</v>
      </c>
      <c r="U2817">
        <v>0.34911004348278002</v>
      </c>
      <c r="V2817">
        <v>5.6328791312362902</v>
      </c>
      <c r="W2817">
        <v>5.2837690855276396</v>
      </c>
      <c r="X2817">
        <v>8760</v>
      </c>
      <c r="Y2817">
        <v>0</v>
      </c>
      <c r="Z2817">
        <v>8760</v>
      </c>
      <c r="AA2817">
        <v>0</v>
      </c>
      <c r="AB2817">
        <v>0</v>
      </c>
      <c r="AC2817" s="2">
        <v>-2.68467550264299E-2</v>
      </c>
      <c r="AD2817">
        <v>0.91091150365871199</v>
      </c>
      <c r="AE2817">
        <v>0</v>
      </c>
      <c r="AF2817">
        <v>87.047168576539406</v>
      </c>
      <c r="AG2817">
        <v>0.67387497722799605</v>
      </c>
      <c r="AH2817">
        <v>-0.31725873706178098</v>
      </c>
      <c r="AI2817">
        <v>-33.022472381591797</v>
      </c>
      <c r="AJ2817">
        <v>2140.10205078125</v>
      </c>
      <c r="AK2817">
        <v>86.485434903121103</v>
      </c>
      <c r="AL2817">
        <v>1.2254141348876999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60423.464511026599</v>
      </c>
      <c r="AW2817">
        <v>255953.71899351501</v>
      </c>
      <c r="AX2817">
        <v>178692.19124948999</v>
      </c>
      <c r="AY2817">
        <v>1.28377161920071</v>
      </c>
      <c r="AZ2817">
        <v>79471.004018723994</v>
      </c>
      <c r="BA2817">
        <v>0.15865582111832299</v>
      </c>
      <c r="BB2817" s="2">
        <v>1.0077528424561301E-4</v>
      </c>
      <c r="BC2817">
        <v>4.7625885636110299</v>
      </c>
      <c r="BD2817">
        <v>4.7625885586894903</v>
      </c>
      <c r="BE2817">
        <v>4.7625901408658802</v>
      </c>
      <c r="BF2817">
        <v>7.5034425668188796</v>
      </c>
      <c r="BG2817">
        <v>17.764336537999</v>
      </c>
      <c r="BH2817">
        <v>36034.219001995101</v>
      </c>
      <c r="BI2817" s="2">
        <v>4.6215788160450602E-4</v>
      </c>
      <c r="BJ2817">
        <v>2949.8557912211099</v>
      </c>
      <c r="BK2817">
        <v>0</v>
      </c>
      <c r="BL2817">
        <v>0</v>
      </c>
      <c r="BM2817">
        <v>0</v>
      </c>
      <c r="BN2817">
        <v>5.671888</v>
      </c>
      <c r="BO2817" s="9" t="e">
        <f>_xlfn.XLOOKUP(A2817,Thermal!A:A,Thermal!B:B)</f>
        <v>#N/A</v>
      </c>
      <c r="BP2817" s="9" t="e">
        <f>_xlfn.XLOOKUP(A2817,Thermal!A:A,Thermal!C:C)</f>
        <v>#N/A</v>
      </c>
    </row>
    <row r="2818" spans="1:68" x14ac:dyDescent="0.3">
      <c r="A2818" t="s">
        <v>2555</v>
      </c>
      <c r="B2818" t="s">
        <v>132</v>
      </c>
      <c r="C2818" t="s">
        <v>97</v>
      </c>
      <c r="D2818" t="s">
        <v>90</v>
      </c>
      <c r="E2818" t="s">
        <v>75</v>
      </c>
      <c r="F2818" t="s">
        <v>133</v>
      </c>
      <c r="G2818">
        <v>50</v>
      </c>
      <c r="H2818">
        <v>0</v>
      </c>
      <c r="J2818" s="1">
        <v>44153</v>
      </c>
      <c r="K2818" s="1">
        <v>55153</v>
      </c>
      <c r="L2818">
        <v>34.403720934040102</v>
      </c>
      <c r="M2818">
        <v>-17.378780167806202</v>
      </c>
      <c r="N2818">
        <v>-3.6533250079155999</v>
      </c>
      <c r="O2818">
        <v>50</v>
      </c>
      <c r="P2818">
        <v>50</v>
      </c>
      <c r="Q2818">
        <v>138621.45108082099</v>
      </c>
      <c r="R2818">
        <v>0</v>
      </c>
      <c r="S2818">
        <v>0</v>
      </c>
      <c r="T2818">
        <v>0.31648733123403</v>
      </c>
      <c r="U2818">
        <v>0</v>
      </c>
      <c r="V2818">
        <v>4.7690941215781102</v>
      </c>
      <c r="W2818">
        <v>4.7690941215781102</v>
      </c>
      <c r="X2818">
        <v>8760</v>
      </c>
      <c r="Y2818">
        <v>0</v>
      </c>
      <c r="Z2818">
        <v>8760</v>
      </c>
      <c r="AA2818">
        <v>0</v>
      </c>
      <c r="AB2818">
        <v>0</v>
      </c>
      <c r="AC2818">
        <v>0</v>
      </c>
      <c r="AD2818">
        <v>0</v>
      </c>
      <c r="AE2818">
        <v>3058.1988830566402</v>
      </c>
      <c r="AF2818">
        <v>86.875442259199303</v>
      </c>
      <c r="AG2818">
        <v>0.67387497737832602</v>
      </c>
      <c r="AH2818">
        <v>-0.48898503949059302</v>
      </c>
      <c r="AI2818">
        <v>-33.082645416259801</v>
      </c>
      <c r="AJ2818">
        <v>2139.685546875</v>
      </c>
      <c r="AK2818">
        <v>86.507613400724296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47.450000762939503</v>
      </c>
      <c r="AX2818">
        <v>0</v>
      </c>
      <c r="AY2818">
        <v>0</v>
      </c>
      <c r="AZ2818">
        <v>35.050008876249201</v>
      </c>
      <c r="BA2818">
        <v>0.15865582111832299</v>
      </c>
      <c r="BB2818" s="2">
        <v>1.0077528424561301E-4</v>
      </c>
      <c r="BC2818">
        <v>4.7625885636110299</v>
      </c>
      <c r="BD2818">
        <v>4.7625885586894903</v>
      </c>
      <c r="BE2818">
        <v>4.7625901408658802</v>
      </c>
      <c r="BF2818">
        <v>0</v>
      </c>
      <c r="BG2818" s="2">
        <v>3.5473618656396901E-2</v>
      </c>
      <c r="BH2818">
        <v>0</v>
      </c>
      <c r="BI2818">
        <v>0</v>
      </c>
      <c r="BJ2818" s="2">
        <v>3.2726474222270402E-2</v>
      </c>
      <c r="BK2818">
        <v>0</v>
      </c>
      <c r="BL2818">
        <v>0</v>
      </c>
      <c r="BM2818">
        <v>0</v>
      </c>
      <c r="BN2818">
        <v>4.7690939999999999</v>
      </c>
      <c r="BO2818" s="9" t="e">
        <f>_xlfn.XLOOKUP(A2818,Thermal!A:A,Thermal!B:B)</f>
        <v>#N/A</v>
      </c>
      <c r="BP2818" s="9" t="e">
        <f>_xlfn.XLOOKUP(A2818,Thermal!A:A,Thermal!C:C)</f>
        <v>#N/A</v>
      </c>
    </row>
    <row r="2819" spans="1:68" x14ac:dyDescent="0.3">
      <c r="A2819" t="s">
        <v>2556</v>
      </c>
      <c r="B2819" t="s">
        <v>132</v>
      </c>
      <c r="C2819" t="s">
        <v>97</v>
      </c>
      <c r="D2819" t="s">
        <v>90</v>
      </c>
      <c r="E2819" t="s">
        <v>75</v>
      </c>
      <c r="F2819" t="s">
        <v>133</v>
      </c>
      <c r="G2819">
        <v>40</v>
      </c>
      <c r="H2819">
        <v>0</v>
      </c>
      <c r="J2819" s="1">
        <v>42493</v>
      </c>
      <c r="K2819" s="1">
        <v>55153</v>
      </c>
      <c r="L2819">
        <v>33.260262130791801</v>
      </c>
      <c r="M2819">
        <v>-17.1068143624722</v>
      </c>
      <c r="N2819">
        <v>-3.9142043792789498</v>
      </c>
      <c r="O2819">
        <v>40</v>
      </c>
      <c r="P2819">
        <v>40</v>
      </c>
      <c r="Q2819">
        <v>106315.976677824</v>
      </c>
      <c r="R2819">
        <v>0</v>
      </c>
      <c r="S2819">
        <v>0</v>
      </c>
      <c r="T2819">
        <v>0.30341317544954399</v>
      </c>
      <c r="U2819">
        <v>0</v>
      </c>
      <c r="V2819">
        <v>3.5360976558269299</v>
      </c>
      <c r="W2819">
        <v>3.5360976558269299</v>
      </c>
      <c r="X2819">
        <v>8760</v>
      </c>
      <c r="Y2819">
        <v>0</v>
      </c>
      <c r="Z2819">
        <v>8760</v>
      </c>
      <c r="AA2819">
        <v>0</v>
      </c>
      <c r="AB2819">
        <v>0</v>
      </c>
      <c r="AC2819">
        <v>0</v>
      </c>
      <c r="AD2819">
        <v>0</v>
      </c>
      <c r="AE2819">
        <v>1661.62327003479</v>
      </c>
      <c r="AF2819">
        <v>86.565658976417794</v>
      </c>
      <c r="AG2819">
        <v>0.67387497722799605</v>
      </c>
      <c r="AH2819">
        <v>-0.79876835110065803</v>
      </c>
      <c r="AI2819">
        <v>-33.176502227783203</v>
      </c>
      <c r="AJ2819">
        <v>2136.50415039063</v>
      </c>
      <c r="AK2819">
        <v>86.425596919208104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35.5200004577637</v>
      </c>
      <c r="AX2819">
        <v>0</v>
      </c>
      <c r="AY2819">
        <v>0</v>
      </c>
      <c r="AZ2819">
        <v>38.823287691921003</v>
      </c>
      <c r="BA2819">
        <v>0.15865582111832299</v>
      </c>
      <c r="BB2819" s="2">
        <v>1.0077528424561301E-4</v>
      </c>
      <c r="BC2819">
        <v>4.7625885636110299</v>
      </c>
      <c r="BD2819">
        <v>4.7625885586894903</v>
      </c>
      <c r="BE2819">
        <v>4.7625901408658802</v>
      </c>
      <c r="BF2819">
        <v>0</v>
      </c>
      <c r="BG2819" s="2">
        <v>2.6554752141237301E-2</v>
      </c>
      <c r="BH2819">
        <v>0</v>
      </c>
      <c r="BI2819">
        <v>0</v>
      </c>
      <c r="BJ2819" s="2">
        <v>5.0999948408423902E-2</v>
      </c>
      <c r="BK2819">
        <v>0</v>
      </c>
      <c r="BL2819">
        <v>0</v>
      </c>
      <c r="BM2819">
        <v>0</v>
      </c>
      <c r="BN2819">
        <v>3.536098</v>
      </c>
      <c r="BO2819" s="9" t="e">
        <f>_xlfn.XLOOKUP(A2819,Thermal!A:A,Thermal!B:B)</f>
        <v>#N/A</v>
      </c>
      <c r="BP2819" s="9" t="e">
        <f>_xlfn.XLOOKUP(A2819,Thermal!A:A,Thermal!C:C)</f>
        <v>#N/A</v>
      </c>
    </row>
    <row r="2820" spans="1:68" x14ac:dyDescent="0.3">
      <c r="A2820" t="s">
        <v>2557</v>
      </c>
      <c r="B2820" t="s">
        <v>132</v>
      </c>
      <c r="C2820" t="s">
        <v>97</v>
      </c>
      <c r="D2820" t="s">
        <v>90</v>
      </c>
      <c r="E2820" t="s">
        <v>75</v>
      </c>
      <c r="F2820" t="s">
        <v>133</v>
      </c>
      <c r="G2820">
        <v>30</v>
      </c>
      <c r="H2820">
        <v>0</v>
      </c>
      <c r="J2820" s="1">
        <v>42530</v>
      </c>
      <c r="K2820" s="1">
        <v>55153</v>
      </c>
      <c r="L2820">
        <v>33.400164433436899</v>
      </c>
      <c r="M2820">
        <v>-17.306239355472499</v>
      </c>
      <c r="N2820">
        <v>-3.6705617786526501</v>
      </c>
      <c r="O2820">
        <v>30</v>
      </c>
      <c r="P2820">
        <v>30</v>
      </c>
      <c r="Q2820">
        <v>79878.778241261796</v>
      </c>
      <c r="R2820">
        <v>0</v>
      </c>
      <c r="S2820">
        <v>0</v>
      </c>
      <c r="T2820">
        <v>0.30395273303256398</v>
      </c>
      <c r="U2820">
        <v>0</v>
      </c>
      <c r="V2820">
        <v>2.66796473023228</v>
      </c>
      <c r="W2820">
        <v>2.66796473023228</v>
      </c>
      <c r="X2820">
        <v>8760</v>
      </c>
      <c r="Y2820">
        <v>0</v>
      </c>
      <c r="Z2820">
        <v>8760</v>
      </c>
      <c r="AA2820">
        <v>0</v>
      </c>
      <c r="AB2820">
        <v>0</v>
      </c>
      <c r="AC2820">
        <v>0</v>
      </c>
      <c r="AD2820">
        <v>0</v>
      </c>
      <c r="AE2820">
        <v>1104.8422212600699</v>
      </c>
      <c r="AF2820">
        <v>86.743357939382904</v>
      </c>
      <c r="AG2820">
        <v>0.67387497722799605</v>
      </c>
      <c r="AH2820">
        <v>-0.62106938829188496</v>
      </c>
      <c r="AI2820">
        <v>-33.116722106933601</v>
      </c>
      <c r="AJ2820">
        <v>2137.90185546875</v>
      </c>
      <c r="AK2820">
        <v>86.450077905620304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26.640001296997099</v>
      </c>
      <c r="AX2820">
        <v>0</v>
      </c>
      <c r="AY2820">
        <v>0</v>
      </c>
      <c r="AZ2820">
        <v>9.5554465511813795</v>
      </c>
      <c r="BA2820">
        <v>0.15865582111832299</v>
      </c>
      <c r="BB2820" s="2">
        <v>1.0077528424561301E-4</v>
      </c>
      <c r="BC2820">
        <v>4.7625885636110299</v>
      </c>
      <c r="BD2820">
        <v>4.7625885586894903</v>
      </c>
      <c r="BE2820">
        <v>4.7625901408658802</v>
      </c>
      <c r="BF2820">
        <v>0</v>
      </c>
      <c r="BG2820" s="2">
        <v>1.9916065037250501E-2</v>
      </c>
      <c r="BH2820">
        <v>0</v>
      </c>
      <c r="BI2820">
        <v>0</v>
      </c>
      <c r="BJ2820" s="2">
        <v>1.3176798102257199E-2</v>
      </c>
      <c r="BK2820">
        <v>0</v>
      </c>
      <c r="BL2820">
        <v>0</v>
      </c>
      <c r="BM2820">
        <v>0</v>
      </c>
      <c r="BN2820">
        <v>2.6679650000000001</v>
      </c>
      <c r="BO2820" s="9" t="e">
        <f>_xlfn.XLOOKUP(A2820,Thermal!A:A,Thermal!B:B)</f>
        <v>#N/A</v>
      </c>
      <c r="BP2820" s="9" t="e">
        <f>_xlfn.XLOOKUP(A2820,Thermal!A:A,Thermal!C:C)</f>
        <v>#N/A</v>
      </c>
    </row>
    <row r="2821" spans="1:68" x14ac:dyDescent="0.3">
      <c r="A2821" t="s">
        <v>2558</v>
      </c>
      <c r="B2821" t="s">
        <v>96</v>
      </c>
      <c r="C2821" t="s">
        <v>97</v>
      </c>
      <c r="D2821" t="s">
        <v>90</v>
      </c>
      <c r="E2821" t="s">
        <v>75</v>
      </c>
      <c r="F2821" t="s">
        <v>76</v>
      </c>
      <c r="G2821">
        <v>150</v>
      </c>
      <c r="H2821">
        <v>0</v>
      </c>
      <c r="J2821" s="1">
        <v>41038</v>
      </c>
      <c r="K2821" s="1">
        <v>55153</v>
      </c>
      <c r="L2821">
        <v>69.557341095199803</v>
      </c>
      <c r="M2821">
        <v>-13.954352231780399</v>
      </c>
      <c r="N2821">
        <v>-7.2612939207881197</v>
      </c>
      <c r="O2821">
        <v>150</v>
      </c>
      <c r="P2821">
        <v>150</v>
      </c>
      <c r="Q2821">
        <v>395158.50179821299</v>
      </c>
      <c r="R2821">
        <v>0</v>
      </c>
      <c r="S2821">
        <v>0</v>
      </c>
      <c r="T2821">
        <v>0.300729453423068</v>
      </c>
      <c r="U2821">
        <v>0</v>
      </c>
      <c r="V2821">
        <v>27.4861753508516</v>
      </c>
      <c r="W2821">
        <v>27.4861753508516</v>
      </c>
      <c r="X2821">
        <v>8760</v>
      </c>
      <c r="Y2821">
        <v>0</v>
      </c>
      <c r="Z2821">
        <v>8760</v>
      </c>
      <c r="AA2821">
        <v>0</v>
      </c>
      <c r="AB2821">
        <v>0</v>
      </c>
      <c r="AC2821">
        <v>0</v>
      </c>
      <c r="AD2821">
        <v>0</v>
      </c>
      <c r="AE2821">
        <v>5053.8000017702598</v>
      </c>
      <c r="AF2821">
        <v>70.349854348866401</v>
      </c>
      <c r="AG2821">
        <v>-10.345077438985101</v>
      </c>
      <c r="AH2821">
        <v>-5.9956205960837403</v>
      </c>
      <c r="AI2821">
        <v>-25.462551116943398</v>
      </c>
      <c r="AJ2821">
        <v>1886.9365234375</v>
      </c>
      <c r="AK2821">
        <v>71.134784407861403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395158.50179821299</v>
      </c>
      <c r="AX2821">
        <v>0</v>
      </c>
      <c r="AY2821">
        <v>0</v>
      </c>
      <c r="AZ2821">
        <v>5053.8019776642304</v>
      </c>
      <c r="BA2821">
        <v>0.15865582111832299</v>
      </c>
      <c r="BB2821" s="2">
        <v>1.0077528424561301E-4</v>
      </c>
      <c r="BC2821">
        <v>4.7625885636110299</v>
      </c>
      <c r="BD2821">
        <v>4.7625885586894903</v>
      </c>
      <c r="BE2821">
        <v>4.7625901408658802</v>
      </c>
      <c r="BF2821">
        <v>0</v>
      </c>
      <c r="BG2821">
        <v>33.289870264067297</v>
      </c>
      <c r="BH2821">
        <v>0</v>
      </c>
      <c r="BI2821">
        <v>0</v>
      </c>
      <c r="BJ2821">
        <v>0.43935407973496099</v>
      </c>
      <c r="BK2821">
        <v>0</v>
      </c>
      <c r="BL2821">
        <v>0</v>
      </c>
      <c r="BM2821">
        <v>0</v>
      </c>
      <c r="BN2821">
        <v>27.48621</v>
      </c>
      <c r="BO2821" s="9" t="e">
        <f>_xlfn.XLOOKUP(A2821,Thermal!A:A,Thermal!B:B)</f>
        <v>#N/A</v>
      </c>
      <c r="BP2821" s="9" t="e">
        <f>_xlfn.XLOOKUP(A2821,Thermal!A:A,Thermal!C:C)</f>
        <v>#N/A</v>
      </c>
    </row>
    <row r="2822" spans="1:68" x14ac:dyDescent="0.3">
      <c r="A2822" t="s">
        <v>2559</v>
      </c>
      <c r="B2822" t="s">
        <v>96</v>
      </c>
      <c r="C2822" t="s">
        <v>97</v>
      </c>
      <c r="D2822" t="s">
        <v>90</v>
      </c>
      <c r="E2822" t="s">
        <v>167</v>
      </c>
      <c r="F2822" t="s">
        <v>167</v>
      </c>
      <c r="G2822">
        <v>2.8499999046325701</v>
      </c>
      <c r="H2822">
        <v>0</v>
      </c>
      <c r="J2822" s="1">
        <v>31778</v>
      </c>
      <c r="K2822" s="1">
        <v>55518</v>
      </c>
      <c r="L2822">
        <v>81.905636905803703</v>
      </c>
      <c r="M2822">
        <v>-18.3386443560358</v>
      </c>
      <c r="N2822">
        <v>-7.4867829287102401</v>
      </c>
      <c r="O2822">
        <v>0.68290186919017404</v>
      </c>
      <c r="P2822">
        <v>0.58678807950322698</v>
      </c>
      <c r="Q2822">
        <v>5259.3199828341603</v>
      </c>
      <c r="R2822">
        <v>0</v>
      </c>
      <c r="S2822">
        <v>0</v>
      </c>
      <c r="T2822">
        <v>0.30018949671997602</v>
      </c>
      <c r="U2822">
        <v>0</v>
      </c>
      <c r="V2822">
        <v>0.43076823488879201</v>
      </c>
      <c r="W2822">
        <v>0.43076823488879201</v>
      </c>
      <c r="X2822">
        <v>0</v>
      </c>
      <c r="Y2822">
        <v>0</v>
      </c>
      <c r="Z2822">
        <v>2184</v>
      </c>
      <c r="AA2822">
        <v>6576</v>
      </c>
      <c r="AB2822">
        <v>0</v>
      </c>
      <c r="AC2822">
        <v>0</v>
      </c>
      <c r="AD2822">
        <v>0</v>
      </c>
      <c r="AE2822">
        <v>0</v>
      </c>
      <c r="AF2822">
        <v>69.760226929830793</v>
      </c>
      <c r="AG2822">
        <v>-12.1251610496344</v>
      </c>
      <c r="AH2822">
        <v>-4.80516436899181</v>
      </c>
      <c r="AI2822">
        <v>-31.233810424804702</v>
      </c>
      <c r="AJ2822">
        <v>1973.12390136719</v>
      </c>
      <c r="AK2822">
        <v>72.175463461643105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1.27318251132965</v>
      </c>
      <c r="AW2822">
        <v>0</v>
      </c>
      <c r="AX2822">
        <v>1.1753226201981299</v>
      </c>
      <c r="AY2822">
        <v>20.3787459086161</v>
      </c>
      <c r="AZ2822">
        <v>77.621615054318696</v>
      </c>
      <c r="BA2822">
        <v>0.15865582111832299</v>
      </c>
      <c r="BB2822" s="2">
        <v>1.0077528424561301E-4</v>
      </c>
      <c r="BC2822">
        <v>4.7625885636110299</v>
      </c>
      <c r="BD2822">
        <v>4.7625885586894903</v>
      </c>
      <c r="BE2822">
        <v>4.7625901408658802</v>
      </c>
      <c r="BF2822" s="2">
        <v>1.4444255502894499E-3</v>
      </c>
      <c r="BG2822">
        <v>0</v>
      </c>
      <c r="BH2822">
        <v>0.37514171628100701</v>
      </c>
      <c r="BI2822">
        <v>172.79772841214501</v>
      </c>
      <c r="BJ2822">
        <v>862.09847447631296</v>
      </c>
      <c r="BK2822">
        <v>0</v>
      </c>
      <c r="BL2822">
        <v>0</v>
      </c>
      <c r="BM2822">
        <v>0</v>
      </c>
      <c r="BN2822">
        <v>0.43180350000000001</v>
      </c>
      <c r="BO2822" s="9" t="e">
        <f>_xlfn.XLOOKUP(A2822,Thermal!A:A,Thermal!B:B)</f>
        <v>#N/A</v>
      </c>
      <c r="BP2822" s="9" t="e">
        <f>_xlfn.XLOOKUP(A2822,Thermal!A:A,Thermal!C:C)</f>
        <v>#N/A</v>
      </c>
    </row>
    <row r="2823" spans="1:68" x14ac:dyDescent="0.3">
      <c r="A2823" t="s">
        <v>2560</v>
      </c>
      <c r="B2823" t="s">
        <v>96</v>
      </c>
      <c r="C2823" t="s">
        <v>97</v>
      </c>
      <c r="D2823" t="s">
        <v>90</v>
      </c>
      <c r="E2823" t="s">
        <v>167</v>
      </c>
      <c r="F2823" t="s">
        <v>167</v>
      </c>
      <c r="G2823">
        <v>3.1300001144409202</v>
      </c>
      <c r="H2823">
        <v>0</v>
      </c>
      <c r="J2823" s="1">
        <v>28907</v>
      </c>
      <c r="K2823" s="1">
        <v>55153</v>
      </c>
      <c r="L2823">
        <v>71.658033644003098</v>
      </c>
      <c r="M2823">
        <v>-11.398072574109801</v>
      </c>
      <c r="N2823">
        <v>-3.63444611945132</v>
      </c>
      <c r="O2823" s="2">
        <v>1.00000004749745E-3</v>
      </c>
      <c r="P2823" s="2">
        <v>1.00000004749745E-3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8760</v>
      </c>
      <c r="AB2823">
        <v>0</v>
      </c>
      <c r="AC2823">
        <v>0</v>
      </c>
      <c r="AD2823">
        <v>0</v>
      </c>
      <c r="AE2823">
        <v>0</v>
      </c>
      <c r="AF2823">
        <v>71.658033644003098</v>
      </c>
      <c r="AG2823">
        <v>-11.398072574109801</v>
      </c>
      <c r="AH2823">
        <v>-3.63444611945132</v>
      </c>
      <c r="AI2823">
        <v>-25.8481254577637</v>
      </c>
      <c r="AJ2823">
        <v>1996.15942382813</v>
      </c>
      <c r="AK2823">
        <v>72.808023368351002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 s="2">
        <v>1.0999999722116601E-3</v>
      </c>
      <c r="AY2823">
        <v>0.297799992476939</v>
      </c>
      <c r="AZ2823">
        <v>3.0020001425873502</v>
      </c>
      <c r="BA2823">
        <v>0.15865582111832299</v>
      </c>
      <c r="BB2823" s="2">
        <v>1.0077528424561301E-4</v>
      </c>
      <c r="BC2823">
        <v>4.7625885636110299</v>
      </c>
      <c r="BD2823">
        <v>4.7625885586894903</v>
      </c>
      <c r="BE2823">
        <v>4.7625901408658802</v>
      </c>
      <c r="BF2823">
        <v>0</v>
      </c>
      <c r="BG2823">
        <v>0</v>
      </c>
      <c r="BH2823">
        <v>3.4207469977396002E-2</v>
      </c>
      <c r="BI2823">
        <v>4.16981578809275</v>
      </c>
      <c r="BJ2823">
        <v>42.0402457397958</v>
      </c>
      <c r="BK2823">
        <v>0</v>
      </c>
      <c r="BL2823">
        <v>0</v>
      </c>
      <c r="BM2823">
        <v>0</v>
      </c>
      <c r="BN2823" s="2">
        <v>4.6244269999999998E-5</v>
      </c>
      <c r="BO2823" s="9" t="e">
        <f>_xlfn.XLOOKUP(A2823,Thermal!A:A,Thermal!B:B)</f>
        <v>#N/A</v>
      </c>
      <c r="BP2823" s="9" t="e">
        <f>_xlfn.XLOOKUP(A2823,Thermal!A:A,Thermal!C:C)</f>
        <v>#N/A</v>
      </c>
    </row>
    <row r="2824" spans="1:68" x14ac:dyDescent="0.3">
      <c r="A2824" t="s">
        <v>2561</v>
      </c>
      <c r="B2824" t="s">
        <v>96</v>
      </c>
      <c r="C2824" t="s">
        <v>97</v>
      </c>
      <c r="D2824" t="s">
        <v>90</v>
      </c>
      <c r="E2824" t="s">
        <v>167</v>
      </c>
      <c r="F2824" t="s">
        <v>167</v>
      </c>
      <c r="G2824">
        <v>7.9400000572204599</v>
      </c>
      <c r="H2824">
        <v>0</v>
      </c>
      <c r="J2824" s="1">
        <v>30317</v>
      </c>
      <c r="K2824" s="1">
        <v>55153</v>
      </c>
      <c r="L2824">
        <v>91.840412465065995</v>
      </c>
      <c r="M2824">
        <v>-13.548823654094599</v>
      </c>
      <c r="N2824">
        <v>-5.5615377838439599</v>
      </c>
      <c r="O2824">
        <v>2.1920981308653098</v>
      </c>
      <c r="P2824">
        <v>1.20601986758396</v>
      </c>
      <c r="Q2824">
        <v>13192.0131649375</v>
      </c>
      <c r="R2824">
        <v>0</v>
      </c>
      <c r="S2824">
        <v>0</v>
      </c>
      <c r="T2824">
        <v>0.301187515174345</v>
      </c>
      <c r="U2824">
        <v>0</v>
      </c>
      <c r="V2824">
        <v>1.2115603426707999</v>
      </c>
      <c r="W2824">
        <v>1.2115603426707999</v>
      </c>
      <c r="X2824">
        <v>0</v>
      </c>
      <c r="Y2824">
        <v>0</v>
      </c>
      <c r="Z2824">
        <v>1975</v>
      </c>
      <c r="AA2824">
        <v>6785</v>
      </c>
      <c r="AB2824">
        <v>0</v>
      </c>
      <c r="AC2824">
        <v>0</v>
      </c>
      <c r="AD2824">
        <v>0</v>
      </c>
      <c r="AE2824">
        <v>111.412450045347</v>
      </c>
      <c r="AF2824">
        <v>67.994672376873396</v>
      </c>
      <c r="AG2824">
        <v>-13.093314794587</v>
      </c>
      <c r="AH2824">
        <v>-5.6025651905304796</v>
      </c>
      <c r="AI2824">
        <v>-27.057773590087901</v>
      </c>
      <c r="AJ2824">
        <v>1966.5146484375</v>
      </c>
      <c r="AK2824">
        <v>71.090935753043198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11.054588913917501</v>
      </c>
      <c r="AW2824">
        <v>0</v>
      </c>
      <c r="AX2824">
        <v>2.4206668098922801</v>
      </c>
      <c r="AY2824">
        <v>115.939271584968</v>
      </c>
      <c r="AZ2824">
        <v>659.22962504182897</v>
      </c>
      <c r="BA2824">
        <v>0.15865582111832299</v>
      </c>
      <c r="BB2824" s="2">
        <v>1.0077528424561301E-4</v>
      </c>
      <c r="BC2824">
        <v>4.7625885636110299</v>
      </c>
      <c r="BD2824">
        <v>4.7625885586894903</v>
      </c>
      <c r="BE2824">
        <v>4.7625901408658802</v>
      </c>
      <c r="BF2824" s="2">
        <v>7.8647776099387608E-3</v>
      </c>
      <c r="BG2824">
        <v>0</v>
      </c>
      <c r="BH2824">
        <v>28.812108002578501</v>
      </c>
      <c r="BI2824">
        <v>825.91231779329803</v>
      </c>
      <c r="BJ2824">
        <v>6049.2932589458796</v>
      </c>
      <c r="BK2824">
        <v>0</v>
      </c>
      <c r="BL2824">
        <v>0</v>
      </c>
      <c r="BM2824">
        <v>0</v>
      </c>
      <c r="BN2824">
        <v>1.218464</v>
      </c>
      <c r="BO2824" s="9" t="e">
        <f>_xlfn.XLOOKUP(A2824,Thermal!A:A,Thermal!B:B)</f>
        <v>#N/A</v>
      </c>
      <c r="BP2824" s="9" t="e">
        <f>_xlfn.XLOOKUP(A2824,Thermal!A:A,Thermal!C:C)</f>
        <v>#N/A</v>
      </c>
    </row>
    <row r="2825" spans="1:68" x14ac:dyDescent="0.3">
      <c r="A2825" t="s">
        <v>2562</v>
      </c>
      <c r="B2825" t="s">
        <v>96</v>
      </c>
      <c r="C2825" t="s">
        <v>97</v>
      </c>
      <c r="D2825" t="s">
        <v>90</v>
      </c>
      <c r="E2825" t="s">
        <v>167</v>
      </c>
      <c r="F2825" t="s">
        <v>167</v>
      </c>
      <c r="G2825">
        <v>5.9000000953674299</v>
      </c>
      <c r="H2825">
        <v>0</v>
      </c>
      <c r="J2825" s="1">
        <v>31048</v>
      </c>
      <c r="K2825" s="1">
        <v>56614</v>
      </c>
      <c r="L2825">
        <v>58.640498749423699</v>
      </c>
      <c r="M2825">
        <v>-9.2206935334401194</v>
      </c>
      <c r="N2825">
        <v>-4.2115315491973897</v>
      </c>
      <c r="O2825">
        <v>2.9232242990809598</v>
      </c>
      <c r="P2825">
        <v>2.6262052980311701</v>
      </c>
      <c r="Q2825">
        <v>19886.689337661999</v>
      </c>
      <c r="R2825">
        <v>0</v>
      </c>
      <c r="S2825">
        <v>0</v>
      </c>
      <c r="T2825">
        <v>0.45403400313260101</v>
      </c>
      <c r="U2825">
        <v>0</v>
      </c>
      <c r="V2825">
        <v>1.1661658682495</v>
      </c>
      <c r="W2825">
        <v>1.1661658682495</v>
      </c>
      <c r="X2825">
        <v>0</v>
      </c>
      <c r="Y2825">
        <v>0</v>
      </c>
      <c r="Z2825">
        <v>3039</v>
      </c>
      <c r="AA2825">
        <v>5721</v>
      </c>
      <c r="AB2825">
        <v>0</v>
      </c>
      <c r="AC2825">
        <v>0</v>
      </c>
      <c r="AD2825">
        <v>0</v>
      </c>
      <c r="AE2825">
        <v>0</v>
      </c>
      <c r="AF2825">
        <v>68.972765624767703</v>
      </c>
      <c r="AG2825">
        <v>-12.876411086511499</v>
      </c>
      <c r="AH2825">
        <v>-4.8413756060498896</v>
      </c>
      <c r="AI2825">
        <v>-26.1018581390381</v>
      </c>
      <c r="AJ2825">
        <v>1971.39013671875</v>
      </c>
      <c r="AK2825">
        <v>71.235373327101698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143.57826596498501</v>
      </c>
      <c r="AW2825">
        <v>10.7368842512369</v>
      </c>
      <c r="AX2825" s="2">
        <v>3.00000014249235E-3</v>
      </c>
      <c r="AY2825">
        <v>105.36596209963299</v>
      </c>
      <c r="AZ2825">
        <v>1289.8566183917001</v>
      </c>
      <c r="BA2825">
        <v>0.15865582111832299</v>
      </c>
      <c r="BB2825" s="2">
        <v>1.0077528424561301E-4</v>
      </c>
      <c r="BC2825">
        <v>4.7625885636110299</v>
      </c>
      <c r="BD2825">
        <v>4.7625885586894903</v>
      </c>
      <c r="BE2825">
        <v>4.7625901408658802</v>
      </c>
      <c r="BF2825">
        <v>1369.7467373680599</v>
      </c>
      <c r="BG2825" s="2">
        <v>6.18800501979422E-3</v>
      </c>
      <c r="BH2825">
        <v>0.25000168680008999</v>
      </c>
      <c r="BI2825">
        <v>1501.89120536009</v>
      </c>
      <c r="BJ2825">
        <v>12156.039564950501</v>
      </c>
      <c r="BK2825">
        <v>0</v>
      </c>
      <c r="BL2825">
        <v>0</v>
      </c>
      <c r="BM2825">
        <v>0</v>
      </c>
      <c r="BN2825">
        <v>1.1811940000000001</v>
      </c>
      <c r="BO2825" s="9" t="e">
        <f>_xlfn.XLOOKUP(A2825,Thermal!A:A,Thermal!B:B)</f>
        <v>#N/A</v>
      </c>
      <c r="BP2825" s="9" t="e">
        <f>_xlfn.XLOOKUP(A2825,Thermal!A:A,Thermal!C:C)</f>
        <v>#N/A</v>
      </c>
    </row>
    <row r="2826" spans="1:68" x14ac:dyDescent="0.3">
      <c r="A2826" t="s">
        <v>2563</v>
      </c>
      <c r="B2826" t="s">
        <v>96</v>
      </c>
      <c r="C2826" t="s">
        <v>97</v>
      </c>
      <c r="D2826" t="s">
        <v>90</v>
      </c>
      <c r="E2826" t="s">
        <v>167</v>
      </c>
      <c r="F2826" t="s">
        <v>167</v>
      </c>
      <c r="G2826">
        <v>1.9099999666214</v>
      </c>
      <c r="H2826">
        <v>0</v>
      </c>
      <c r="J2826" s="1">
        <v>30682</v>
      </c>
      <c r="K2826" s="1">
        <v>55153</v>
      </c>
      <c r="L2826">
        <v>81.851929033743104</v>
      </c>
      <c r="M2826">
        <v>-7.6669756286725601</v>
      </c>
      <c r="N2826">
        <v>-3.8121734892518</v>
      </c>
      <c r="O2826">
        <v>0.86713999509811401</v>
      </c>
      <c r="P2826">
        <v>0.86713999509811401</v>
      </c>
      <c r="Q2826">
        <v>4025.3852502852701</v>
      </c>
      <c r="R2826">
        <v>0</v>
      </c>
      <c r="S2826">
        <v>0</v>
      </c>
      <c r="T2826">
        <v>0.529924656600955</v>
      </c>
      <c r="U2826">
        <v>0</v>
      </c>
      <c r="V2826">
        <v>0.32948627692334198</v>
      </c>
      <c r="W2826">
        <v>0.32948627692334198</v>
      </c>
      <c r="X2826">
        <v>0</v>
      </c>
      <c r="Y2826">
        <v>0</v>
      </c>
      <c r="Z2826">
        <v>0</v>
      </c>
      <c r="AA2826">
        <v>8760</v>
      </c>
      <c r="AB2826">
        <v>0</v>
      </c>
      <c r="AC2826">
        <v>0</v>
      </c>
      <c r="AD2826">
        <v>0</v>
      </c>
      <c r="AE2826">
        <v>705.58236248791195</v>
      </c>
      <c r="AF2826">
        <v>71.482433864103399</v>
      </c>
      <c r="AG2826">
        <v>-11.2650167830665</v>
      </c>
      <c r="AH2826">
        <v>-3.9431017104093802</v>
      </c>
      <c r="AI2826">
        <v>-25.6039848327637</v>
      </c>
      <c r="AJ2826">
        <v>1986.29016113281</v>
      </c>
      <c r="AK2826">
        <v>72.733230317495696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42.906433612108202</v>
      </c>
      <c r="AW2826">
        <v>2.5092480182647701</v>
      </c>
      <c r="AX2826">
        <v>0.76555544137954701</v>
      </c>
      <c r="AY2826">
        <v>34.801738977432301</v>
      </c>
      <c r="AZ2826">
        <v>4553.1720213890103</v>
      </c>
      <c r="BA2826">
        <v>0.15865582111832299</v>
      </c>
      <c r="BB2826" s="2">
        <v>1.0077528424561301E-4</v>
      </c>
      <c r="BC2826">
        <v>4.7625885636110299</v>
      </c>
      <c r="BD2826">
        <v>4.7625885586894903</v>
      </c>
      <c r="BE2826">
        <v>4.7625901408658802</v>
      </c>
      <c r="BF2826">
        <v>689.56076069535595</v>
      </c>
      <c r="BG2826" s="2">
        <v>1.1996014691249E-3</v>
      </c>
      <c r="BH2826">
        <v>2.7378275394439702</v>
      </c>
      <c r="BI2826">
        <v>768.083198428125</v>
      </c>
      <c r="BJ2826">
        <v>63597.450888364801</v>
      </c>
      <c r="BK2826">
        <v>0</v>
      </c>
      <c r="BL2826">
        <v>0</v>
      </c>
      <c r="BM2826">
        <v>0</v>
      </c>
      <c r="BN2826">
        <v>0.39454410000000001</v>
      </c>
      <c r="BO2826" s="9" t="e">
        <f>_xlfn.XLOOKUP(A2826,Thermal!A:A,Thermal!B:B)</f>
        <v>#N/A</v>
      </c>
      <c r="BP2826" s="9" t="e">
        <f>_xlfn.XLOOKUP(A2826,Thermal!A:A,Thermal!C:C)</f>
        <v>#N/A</v>
      </c>
    </row>
    <row r="2827" spans="1:68" x14ac:dyDescent="0.3">
      <c r="A2827" t="s">
        <v>2564</v>
      </c>
      <c r="B2827" t="s">
        <v>96</v>
      </c>
      <c r="C2827" t="s">
        <v>97</v>
      </c>
      <c r="D2827" t="s">
        <v>90</v>
      </c>
      <c r="E2827" t="s">
        <v>167</v>
      </c>
      <c r="F2827" t="s">
        <v>167</v>
      </c>
      <c r="G2827">
        <v>2.8499999046325701</v>
      </c>
      <c r="H2827">
        <v>0</v>
      </c>
      <c r="J2827" s="1">
        <v>31778</v>
      </c>
      <c r="K2827" s="1">
        <v>55518</v>
      </c>
      <c r="L2827">
        <v>79.989815192084095</v>
      </c>
      <c r="M2827">
        <v>-8.3559045809285593</v>
      </c>
      <c r="N2827">
        <v>-4.6864953491597499</v>
      </c>
      <c r="O2827">
        <v>1.29389989376068</v>
      </c>
      <c r="P2827">
        <v>1.29389989376068</v>
      </c>
      <c r="Q2827">
        <v>6023.8632336556902</v>
      </c>
      <c r="R2827">
        <v>0</v>
      </c>
      <c r="S2827">
        <v>0</v>
      </c>
      <c r="T2827">
        <v>0.53145967747242895</v>
      </c>
      <c r="U2827">
        <v>0</v>
      </c>
      <c r="V2827">
        <v>0.48184841643070597</v>
      </c>
      <c r="W2827">
        <v>0.48184841643070597</v>
      </c>
      <c r="X2827">
        <v>0</v>
      </c>
      <c r="Y2827">
        <v>0</v>
      </c>
      <c r="Z2827">
        <v>0</v>
      </c>
      <c r="AA2827">
        <v>8760</v>
      </c>
      <c r="AB2827">
        <v>0</v>
      </c>
      <c r="AC2827">
        <v>0</v>
      </c>
      <c r="AD2827">
        <v>0</v>
      </c>
      <c r="AE2827">
        <v>1035.4583087861499</v>
      </c>
      <c r="AF2827">
        <v>69.760226929830793</v>
      </c>
      <c r="AG2827">
        <v>-12.1251610496344</v>
      </c>
      <c r="AH2827">
        <v>-4.80516436899181</v>
      </c>
      <c r="AI2827">
        <v>-31.233810424804702</v>
      </c>
      <c r="AJ2827">
        <v>1973.12390136719</v>
      </c>
      <c r="AK2827">
        <v>72.175463461643105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42.335998862981803</v>
      </c>
      <c r="AW2827">
        <v>0.82909995317459095</v>
      </c>
      <c r="AX2827">
        <v>28.465797662735</v>
      </c>
      <c r="AY2827">
        <v>3822.1802861690499</v>
      </c>
      <c r="AZ2827">
        <v>8481.5997161865198</v>
      </c>
      <c r="BA2827">
        <v>0.15865582111832299</v>
      </c>
      <c r="BB2827" s="2">
        <v>1.0077528424561301E-4</v>
      </c>
      <c r="BC2827">
        <v>4.7625885636110299</v>
      </c>
      <c r="BD2827">
        <v>4.7625885586894903</v>
      </c>
      <c r="BE2827">
        <v>4.7625901408658802</v>
      </c>
      <c r="BF2827">
        <v>722.16199285761104</v>
      </c>
      <c r="BG2827" s="2">
        <v>4.85603814013302E-4</v>
      </c>
      <c r="BH2827">
        <v>474.23890532297099</v>
      </c>
      <c r="BI2827">
        <v>53921.609616002403</v>
      </c>
      <c r="BJ2827">
        <v>119814.65831219099</v>
      </c>
      <c r="BK2827">
        <v>0</v>
      </c>
      <c r="BL2827">
        <v>0</v>
      </c>
      <c r="BM2827">
        <v>0</v>
      </c>
      <c r="BN2827">
        <v>0.65678110000000001</v>
      </c>
      <c r="BO2827" s="9" t="e">
        <f>_xlfn.XLOOKUP(A2827,Thermal!A:A,Thermal!B:B)</f>
        <v>#N/A</v>
      </c>
      <c r="BP2827" s="9" t="e">
        <f>_xlfn.XLOOKUP(A2827,Thermal!A:A,Thermal!C:C)</f>
        <v>#N/A</v>
      </c>
    </row>
    <row r="2828" spans="1:68" x14ac:dyDescent="0.3">
      <c r="A2828" t="s">
        <v>2565</v>
      </c>
      <c r="B2828" t="s">
        <v>96</v>
      </c>
      <c r="C2828" t="s">
        <v>97</v>
      </c>
      <c r="D2828" t="s">
        <v>90</v>
      </c>
      <c r="E2828" t="s">
        <v>167</v>
      </c>
      <c r="F2828" t="s">
        <v>167</v>
      </c>
      <c r="G2828">
        <v>4.0999999046325701</v>
      </c>
      <c r="H2828">
        <v>0</v>
      </c>
      <c r="J2828" s="1">
        <v>31048</v>
      </c>
      <c r="K2828" s="1">
        <v>55153</v>
      </c>
      <c r="L2828">
        <v>80.291272734836298</v>
      </c>
      <c r="M2828">
        <v>-8.37910164395071</v>
      </c>
      <c r="N2828">
        <v>-4.58241524057234</v>
      </c>
      <c r="O2828">
        <v>1.86139988899231</v>
      </c>
      <c r="P2828">
        <v>1.86139988899231</v>
      </c>
      <c r="Q2828">
        <v>8654.1758166253603</v>
      </c>
      <c r="R2828">
        <v>0</v>
      </c>
      <c r="S2828">
        <v>0</v>
      </c>
      <c r="T2828">
        <v>0.53074012712241703</v>
      </c>
      <c r="U2828">
        <v>0</v>
      </c>
      <c r="V2828">
        <v>0.69485550607545299</v>
      </c>
      <c r="W2828">
        <v>0.69485550607545299</v>
      </c>
      <c r="X2828">
        <v>0</v>
      </c>
      <c r="Y2828">
        <v>0</v>
      </c>
      <c r="Z2828">
        <v>0</v>
      </c>
      <c r="AA2828">
        <v>8760</v>
      </c>
      <c r="AB2828">
        <v>0</v>
      </c>
      <c r="AC2828">
        <v>0</v>
      </c>
      <c r="AD2828">
        <v>0</v>
      </c>
      <c r="AE2828">
        <v>1501.3394216597101</v>
      </c>
      <c r="AF2828">
        <v>69.968172700888999</v>
      </c>
      <c r="AG2828">
        <v>-12.0793395889308</v>
      </c>
      <c r="AH2828">
        <v>-4.6430400118466801</v>
      </c>
      <c r="AI2828">
        <v>-28.249567031860401</v>
      </c>
      <c r="AJ2828">
        <v>1975.08911132813</v>
      </c>
      <c r="AK2828">
        <v>71.773586101298903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57.533163309097297</v>
      </c>
      <c r="AW2828">
        <v>9.7870997521094996</v>
      </c>
      <c r="AX2828">
        <v>1.02222216129303</v>
      </c>
      <c r="AY2828">
        <v>610.26663029193901</v>
      </c>
      <c r="AZ2828">
        <v>5509.0003355741501</v>
      </c>
      <c r="BA2828">
        <v>0.15865582111832299</v>
      </c>
      <c r="BB2828" s="2">
        <v>1.0077528424561301E-4</v>
      </c>
      <c r="BC2828">
        <v>4.7625885636110299</v>
      </c>
      <c r="BD2828">
        <v>4.7625885586894903</v>
      </c>
      <c r="BE2828">
        <v>4.7625901408658802</v>
      </c>
      <c r="BF2828">
        <v>851.57399841785104</v>
      </c>
      <c r="BG2828" s="2">
        <v>4.9913036507405204E-3</v>
      </c>
      <c r="BH2828">
        <v>3.6557352542877202</v>
      </c>
      <c r="BI2828">
        <v>12128.6171636414</v>
      </c>
      <c r="BJ2828">
        <v>73816.659641587801</v>
      </c>
      <c r="BK2828">
        <v>0</v>
      </c>
      <c r="BL2828">
        <v>0</v>
      </c>
      <c r="BM2828">
        <v>0</v>
      </c>
      <c r="BN2828">
        <v>0.78165600000000002</v>
      </c>
      <c r="BO2828" s="9" t="e">
        <f>_xlfn.XLOOKUP(A2828,Thermal!A:A,Thermal!B:B)</f>
        <v>#N/A</v>
      </c>
      <c r="BP2828" s="9" t="e">
        <f>_xlfn.XLOOKUP(A2828,Thermal!A:A,Thermal!C:C)</f>
        <v>#N/A</v>
      </c>
    </row>
    <row r="2829" spans="1:68" x14ac:dyDescent="0.3">
      <c r="A2829" t="s">
        <v>2566</v>
      </c>
      <c r="B2829" t="s">
        <v>96</v>
      </c>
      <c r="C2829" t="s">
        <v>97</v>
      </c>
      <c r="D2829" t="s">
        <v>90</v>
      </c>
      <c r="E2829" t="s">
        <v>167</v>
      </c>
      <c r="F2829" t="s">
        <v>167</v>
      </c>
      <c r="G2829">
        <v>9.9499998092651403</v>
      </c>
      <c r="H2829">
        <v>0</v>
      </c>
      <c r="J2829" s="1">
        <v>29952</v>
      </c>
      <c r="K2829" s="1">
        <v>55153</v>
      </c>
      <c r="L2829">
        <v>83.145795930690099</v>
      </c>
      <c r="M2829">
        <v>-7.27828625973049</v>
      </c>
      <c r="N2829">
        <v>-2.8417691473053202</v>
      </c>
      <c r="O2829">
        <v>4.5172996520996103</v>
      </c>
      <c r="P2829">
        <v>4.5172996520996103</v>
      </c>
      <c r="Q2829">
        <v>21039.206560790499</v>
      </c>
      <c r="R2829">
        <v>0</v>
      </c>
      <c r="S2829">
        <v>0</v>
      </c>
      <c r="T2829">
        <v>0.53167513640345698</v>
      </c>
      <c r="U2829">
        <v>0</v>
      </c>
      <c r="V2829">
        <v>1.7493223160511699</v>
      </c>
      <c r="W2829">
        <v>1.7493223160511699</v>
      </c>
      <c r="X2829">
        <v>0</v>
      </c>
      <c r="Y2829">
        <v>0</v>
      </c>
      <c r="Z2829">
        <v>3</v>
      </c>
      <c r="AA2829">
        <v>8757</v>
      </c>
      <c r="AB2829">
        <v>0</v>
      </c>
      <c r="AC2829">
        <v>0</v>
      </c>
      <c r="AD2829">
        <v>0</v>
      </c>
      <c r="AE2829">
        <v>3606.4947228431702</v>
      </c>
      <c r="AF2829">
        <v>72.887892738125402</v>
      </c>
      <c r="AG2829">
        <v>-10.731223387574399</v>
      </c>
      <c r="AH2829">
        <v>-3.0714362106266599</v>
      </c>
      <c r="AI2829">
        <v>-25.7657165527344</v>
      </c>
      <c r="AJ2829">
        <v>2004.46142578125</v>
      </c>
      <c r="AK2829">
        <v>72.960025889902397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33.428020954132101</v>
      </c>
      <c r="AW2829">
        <v>4.0655701160430899</v>
      </c>
      <c r="AX2829">
        <v>8.5948199778795207</v>
      </c>
      <c r="AY2829">
        <v>925.70435399562098</v>
      </c>
      <c r="AZ2829">
        <v>2616.21341662854</v>
      </c>
      <c r="BA2829">
        <v>0.15865582111832299</v>
      </c>
      <c r="BB2829" s="2">
        <v>1.0077528424561301E-4</v>
      </c>
      <c r="BC2829">
        <v>4.7625885636110299</v>
      </c>
      <c r="BD2829">
        <v>4.7625885586894903</v>
      </c>
      <c r="BE2829">
        <v>4.7625901408658802</v>
      </c>
      <c r="BF2829">
        <v>500.53625370142998</v>
      </c>
      <c r="BG2829" s="2">
        <v>2.0032871398143501E-3</v>
      </c>
      <c r="BH2829">
        <v>305.18124172817602</v>
      </c>
      <c r="BI2829">
        <v>11624.597184832401</v>
      </c>
      <c r="BJ2829">
        <v>39624.549212975398</v>
      </c>
      <c r="BK2829">
        <v>0</v>
      </c>
      <c r="BL2829">
        <v>0</v>
      </c>
      <c r="BM2829">
        <v>0</v>
      </c>
      <c r="BN2829">
        <v>1.801377</v>
      </c>
      <c r="BO2829" s="9" t="e">
        <f>_xlfn.XLOOKUP(A2829,Thermal!A:A,Thermal!B:B)</f>
        <v>#N/A</v>
      </c>
      <c r="BP2829" s="9" t="e">
        <f>_xlfn.XLOOKUP(A2829,Thermal!A:A,Thermal!C:C)</f>
        <v>#N/A</v>
      </c>
    </row>
    <row r="2830" spans="1:68" x14ac:dyDescent="0.3">
      <c r="A2830" t="s">
        <v>2567</v>
      </c>
      <c r="B2830" t="s">
        <v>315</v>
      </c>
      <c r="C2830" t="s">
        <v>316</v>
      </c>
      <c r="D2830" t="s">
        <v>317</v>
      </c>
      <c r="E2830" t="s">
        <v>167</v>
      </c>
      <c r="F2830" t="s">
        <v>167</v>
      </c>
      <c r="G2830">
        <v>12</v>
      </c>
      <c r="H2830">
        <v>0</v>
      </c>
      <c r="J2830" s="1">
        <v>9133</v>
      </c>
      <c r="K2830" s="1">
        <v>55153</v>
      </c>
      <c r="L2830">
        <v>126.401213585074</v>
      </c>
      <c r="M2830">
        <v>27.7215258087313</v>
      </c>
      <c r="N2830">
        <v>3.7170919696510398</v>
      </c>
      <c r="O2830">
        <v>9.7897196261682193</v>
      </c>
      <c r="P2830">
        <v>9.6953642384105994</v>
      </c>
      <c r="Q2830">
        <v>62890.243169307701</v>
      </c>
      <c r="R2830">
        <v>0</v>
      </c>
      <c r="S2830">
        <v>0</v>
      </c>
      <c r="T2830">
        <v>0.59827095860644397</v>
      </c>
      <c r="U2830">
        <v>0</v>
      </c>
      <c r="V2830">
        <v>7.9494041974493497</v>
      </c>
      <c r="W2830">
        <v>7.9494041974493497</v>
      </c>
      <c r="X2830">
        <v>0</v>
      </c>
      <c r="Y2830">
        <v>0</v>
      </c>
      <c r="Z2830">
        <v>3589</v>
      </c>
      <c r="AA2830">
        <v>5171</v>
      </c>
      <c r="AB2830">
        <v>0</v>
      </c>
      <c r="AC2830">
        <v>0</v>
      </c>
      <c r="AD2830">
        <v>0</v>
      </c>
      <c r="AE2830">
        <v>0</v>
      </c>
      <c r="AF2830">
        <v>116.337285805828</v>
      </c>
      <c r="AG2830">
        <v>25.4089533862299</v>
      </c>
      <c r="AH2830">
        <v>4.2377800231953699</v>
      </c>
      <c r="AI2830">
        <v>-81.629539489746094</v>
      </c>
      <c r="AJ2830">
        <v>1701.31652832031</v>
      </c>
      <c r="AK2830">
        <v>117.484241816612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1101.9823965691</v>
      </c>
      <c r="AW2830">
        <v>2823.3752842768999</v>
      </c>
      <c r="AX2830">
        <v>3824.22560968483</v>
      </c>
      <c r="AY2830">
        <v>27.435688287019701</v>
      </c>
      <c r="AZ2830">
        <v>5775.4545685125004</v>
      </c>
      <c r="BA2830">
        <v>9.0549305149171797</v>
      </c>
      <c r="BB2830">
        <v>8.0428531073539702</v>
      </c>
      <c r="BC2830">
        <v>75.175880506149895</v>
      </c>
      <c r="BD2830" s="2">
        <v>3.1824214840017198E-2</v>
      </c>
      <c r="BE2830">
        <v>75.107511466741897</v>
      </c>
      <c r="BF2830">
        <v>66772.101239482698</v>
      </c>
      <c r="BG2830">
        <v>76730.877779791903</v>
      </c>
      <c r="BH2830">
        <v>271121.74300169101</v>
      </c>
      <c r="BI2830">
        <v>11.043340007717701</v>
      </c>
      <c r="BJ2830">
        <v>367304.52480332798</v>
      </c>
      <c r="BK2830">
        <v>0</v>
      </c>
      <c r="BL2830">
        <v>0</v>
      </c>
      <c r="BM2830">
        <v>0</v>
      </c>
      <c r="BN2830">
        <v>8.731344</v>
      </c>
      <c r="BO2830" s="9" t="e">
        <f>_xlfn.XLOOKUP(A2830,Thermal!A:A,Thermal!B:B)</f>
        <v>#N/A</v>
      </c>
      <c r="BP2830" s="9" t="e">
        <f>_xlfn.XLOOKUP(A2830,Thermal!A:A,Thermal!C:C)</f>
        <v>#N/A</v>
      </c>
    </row>
    <row r="2831" spans="1:68" x14ac:dyDescent="0.3">
      <c r="A2831" t="s">
        <v>2568</v>
      </c>
      <c r="B2831" t="s">
        <v>132</v>
      </c>
      <c r="C2831" t="s">
        <v>97</v>
      </c>
      <c r="D2831" t="s">
        <v>90</v>
      </c>
      <c r="E2831" t="s">
        <v>167</v>
      </c>
      <c r="F2831" t="s">
        <v>167</v>
      </c>
      <c r="G2831">
        <v>3.7999999523162802</v>
      </c>
      <c r="H2831">
        <v>0</v>
      </c>
      <c r="J2831" s="1">
        <v>41533</v>
      </c>
      <c r="K2831" s="1">
        <v>55153</v>
      </c>
      <c r="L2831">
        <v>78.729689993836701</v>
      </c>
      <c r="M2831">
        <v>-3.1325339014679701</v>
      </c>
      <c r="N2831">
        <v>-0.61596037350182098</v>
      </c>
      <c r="O2831">
        <v>1.6998738057396801</v>
      </c>
      <c r="P2831">
        <v>0.21929802012086999</v>
      </c>
      <c r="Q2831">
        <v>7360.0330731514796</v>
      </c>
      <c r="R2831">
        <v>0</v>
      </c>
      <c r="S2831">
        <v>0</v>
      </c>
      <c r="T2831">
        <v>0.26255825353938</v>
      </c>
      <c r="U2831">
        <v>0</v>
      </c>
      <c r="V2831">
        <v>0.57945367065603404</v>
      </c>
      <c r="W2831">
        <v>0.57945367065603404</v>
      </c>
      <c r="X2831">
        <v>0</v>
      </c>
      <c r="Y2831">
        <v>0</v>
      </c>
      <c r="Z2831">
        <v>1623</v>
      </c>
      <c r="AA2831">
        <v>7137</v>
      </c>
      <c r="AB2831">
        <v>0</v>
      </c>
      <c r="AC2831">
        <v>0</v>
      </c>
      <c r="AD2831">
        <v>0</v>
      </c>
      <c r="AE2831">
        <v>526.21819516271398</v>
      </c>
      <c r="AF2831">
        <v>82.060338021685993</v>
      </c>
      <c r="AG2831">
        <v>-3.6617919247344601</v>
      </c>
      <c r="AH2831">
        <v>-0.96842240898212195</v>
      </c>
      <c r="AI2831">
        <v>-68.963272094726605</v>
      </c>
      <c r="AJ2831">
        <v>2070.94311523438</v>
      </c>
      <c r="AK2831">
        <v>82.010346987393106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14.534639792516799</v>
      </c>
      <c r="AW2831">
        <v>0.97622910887002901</v>
      </c>
      <c r="AX2831">
        <v>0.22409611090552101</v>
      </c>
      <c r="AY2831">
        <v>91.327560754725695</v>
      </c>
      <c r="AZ2831">
        <v>439.41973956359999</v>
      </c>
      <c r="BA2831">
        <v>0.15865582111832299</v>
      </c>
      <c r="BB2831" s="2">
        <v>1.0077528424561301E-4</v>
      </c>
      <c r="BC2831">
        <v>4.7625885636110299</v>
      </c>
      <c r="BD2831">
        <v>4.7625885586894903</v>
      </c>
      <c r="BE2831">
        <v>4.7625901408658802</v>
      </c>
      <c r="BF2831">
        <v>315.06492061186498</v>
      </c>
      <c r="BG2831" s="2">
        <v>4.5129501086194101E-4</v>
      </c>
      <c r="BH2831">
        <v>11.709696223028001</v>
      </c>
      <c r="BI2831">
        <v>1568.0062840471601</v>
      </c>
      <c r="BJ2831">
        <v>4757.8657094420396</v>
      </c>
      <c r="BK2831">
        <v>0</v>
      </c>
      <c r="BL2831">
        <v>0</v>
      </c>
      <c r="BM2831">
        <v>0</v>
      </c>
      <c r="BN2831">
        <v>0.58610629999999997</v>
      </c>
      <c r="BO2831" s="9" t="e">
        <f>_xlfn.XLOOKUP(A2831,Thermal!A:A,Thermal!B:B)</f>
        <v>#N/A</v>
      </c>
      <c r="BP2831" s="9" t="e">
        <f>_xlfn.XLOOKUP(A2831,Thermal!A:A,Thermal!C:C)</f>
        <v>#N/A</v>
      </c>
    </row>
    <row r="2832" spans="1:68" x14ac:dyDescent="0.3">
      <c r="A2832" t="s">
        <v>2569</v>
      </c>
      <c r="B2832" t="s">
        <v>132</v>
      </c>
      <c r="C2832" t="s">
        <v>97</v>
      </c>
      <c r="D2832" t="s">
        <v>90</v>
      </c>
      <c r="E2832" t="s">
        <v>167</v>
      </c>
      <c r="F2832" t="s">
        <v>214</v>
      </c>
      <c r="G2832">
        <v>12</v>
      </c>
      <c r="H2832">
        <v>0</v>
      </c>
      <c r="J2832" s="1">
        <v>15342</v>
      </c>
      <c r="K2832" s="1">
        <v>55153</v>
      </c>
      <c r="L2832">
        <v>66.285170458077403</v>
      </c>
      <c r="M2832">
        <v>10.794390894602399</v>
      </c>
      <c r="N2832">
        <v>2.3426711736894301</v>
      </c>
      <c r="O2832">
        <v>5.1270467587202697</v>
      </c>
      <c r="P2832">
        <v>1.65830466087402</v>
      </c>
      <c r="Q2832">
        <v>22305.7461774806</v>
      </c>
      <c r="R2832">
        <v>0</v>
      </c>
      <c r="S2832">
        <v>0</v>
      </c>
      <c r="T2832">
        <v>0.223557329237241</v>
      </c>
      <c r="U2832">
        <v>0</v>
      </c>
      <c r="V2832">
        <v>1.4785406155586001</v>
      </c>
      <c r="W2832">
        <v>1.4785406155586001</v>
      </c>
      <c r="X2832">
        <v>0</v>
      </c>
      <c r="Y2832">
        <v>0</v>
      </c>
      <c r="Z2832">
        <v>0</v>
      </c>
      <c r="AA2832">
        <v>8760</v>
      </c>
      <c r="AB2832">
        <v>0</v>
      </c>
      <c r="AC2832">
        <v>0</v>
      </c>
      <c r="AD2832">
        <v>0</v>
      </c>
      <c r="AE2832">
        <v>597.72028875350998</v>
      </c>
      <c r="AF2832">
        <v>101.119316621661</v>
      </c>
      <c r="AG2832">
        <v>8.9273638322540094</v>
      </c>
      <c r="AH2832">
        <v>5.5014004435525097</v>
      </c>
      <c r="AI2832">
        <v>-26.619075775146499</v>
      </c>
      <c r="AJ2832">
        <v>1894.04516601563</v>
      </c>
      <c r="AK2832">
        <v>70.354289944505794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71.998939067125306</v>
      </c>
      <c r="AW2832">
        <v>1448.3619067501299</v>
      </c>
      <c r="AX2832">
        <v>0.41050124418688899</v>
      </c>
      <c r="AY2832">
        <v>164.12116524577101</v>
      </c>
      <c r="AZ2832">
        <v>4584.7340523053999</v>
      </c>
      <c r="BA2832">
        <v>0.15865582111832299</v>
      </c>
      <c r="BB2832" s="2">
        <v>1.0077528424561301E-4</v>
      </c>
      <c r="BC2832">
        <v>4.7625885636110299</v>
      </c>
      <c r="BD2832">
        <v>4.7625885586894903</v>
      </c>
      <c r="BE2832">
        <v>4.7625901408658802</v>
      </c>
      <c r="BF2832">
        <v>723.376386222566</v>
      </c>
      <c r="BG2832">
        <v>0.233715928689577</v>
      </c>
      <c r="BH2832">
        <v>6.0695654207757501</v>
      </c>
      <c r="BI2832">
        <v>2029.4342015636</v>
      </c>
      <c r="BJ2832">
        <v>13617.5111664792</v>
      </c>
      <c r="BK2832">
        <v>0</v>
      </c>
      <c r="BL2832">
        <v>0</v>
      </c>
      <c r="BM2832">
        <v>0</v>
      </c>
      <c r="BN2832">
        <v>1.4949170000000001</v>
      </c>
      <c r="BO2832" s="9" t="e">
        <f>_xlfn.XLOOKUP(A2832,Thermal!A:A,Thermal!B:B)</f>
        <v>#N/A</v>
      </c>
      <c r="BP2832" s="9" t="e">
        <f>_xlfn.XLOOKUP(A2832,Thermal!A:A,Thermal!C:C)</f>
        <v>#N/A</v>
      </c>
    </row>
    <row r="2833" spans="1:68" x14ac:dyDescent="0.3">
      <c r="A2833" t="s">
        <v>2570</v>
      </c>
      <c r="B2833" t="s">
        <v>132</v>
      </c>
      <c r="C2833" t="s">
        <v>97</v>
      </c>
      <c r="D2833" t="s">
        <v>90</v>
      </c>
      <c r="E2833" t="s">
        <v>167</v>
      </c>
      <c r="F2833" t="s">
        <v>167</v>
      </c>
      <c r="G2833">
        <v>55</v>
      </c>
      <c r="H2833">
        <v>0</v>
      </c>
      <c r="J2833" s="1">
        <v>25204</v>
      </c>
      <c r="K2833" s="1">
        <v>55153</v>
      </c>
      <c r="L2833">
        <v>89.424584765852501</v>
      </c>
      <c r="M2833">
        <v>8.6347932356723902</v>
      </c>
      <c r="N2833">
        <v>2.2688049873895202</v>
      </c>
      <c r="O2833">
        <v>26.997243043418202</v>
      </c>
      <c r="P2833">
        <v>21.250463706768102</v>
      </c>
      <c r="Q2833">
        <v>190151.81923317901</v>
      </c>
      <c r="R2833">
        <v>0</v>
      </c>
      <c r="S2833">
        <v>0</v>
      </c>
      <c r="T2833">
        <v>0.40856066710239303</v>
      </c>
      <c r="U2833">
        <v>0</v>
      </c>
      <c r="V2833">
        <v>17.004248390371099</v>
      </c>
      <c r="W2833">
        <v>17.004248390371099</v>
      </c>
      <c r="X2833">
        <v>0</v>
      </c>
      <c r="Y2833">
        <v>0</v>
      </c>
      <c r="Z2833">
        <v>0</v>
      </c>
      <c r="AA2833">
        <v>8760</v>
      </c>
      <c r="AB2833">
        <v>0</v>
      </c>
      <c r="AC2833">
        <v>0</v>
      </c>
      <c r="AD2833">
        <v>0</v>
      </c>
      <c r="AE2833">
        <v>735.36356830596901</v>
      </c>
      <c r="AF2833">
        <v>99.333280823260395</v>
      </c>
      <c r="AG2833">
        <v>8.9273638322540094</v>
      </c>
      <c r="AH2833">
        <v>3.7153646096347401</v>
      </c>
      <c r="AI2833">
        <v>-26.385847091674801</v>
      </c>
      <c r="AJ2833">
        <v>1839.27685546875</v>
      </c>
      <c r="AK2833">
        <v>68.767367083129102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405.00916877389</v>
      </c>
      <c r="AW2833">
        <v>8635.7729499563593</v>
      </c>
      <c r="AX2833">
        <v>7.4988603293895704</v>
      </c>
      <c r="AY2833">
        <v>472.95146915316599</v>
      </c>
      <c r="AZ2833">
        <v>20586.1609258428</v>
      </c>
      <c r="BA2833">
        <v>0.15865582111832299</v>
      </c>
      <c r="BB2833" s="2">
        <v>1.0077528424561301E-4</v>
      </c>
      <c r="BC2833">
        <v>4.7625885636110299</v>
      </c>
      <c r="BD2833">
        <v>4.7625885586894903</v>
      </c>
      <c r="BE2833">
        <v>4.7625901408658802</v>
      </c>
      <c r="BF2833">
        <v>3393.68829959699</v>
      </c>
      <c r="BG2833">
        <v>1.25142749499628</v>
      </c>
      <c r="BH2833">
        <v>136.36594599359501</v>
      </c>
      <c r="BI2833">
        <v>8351.1434166491999</v>
      </c>
      <c r="BJ2833">
        <v>53349.356160203999</v>
      </c>
      <c r="BK2833">
        <v>0</v>
      </c>
      <c r="BL2833">
        <v>0</v>
      </c>
      <c r="BM2833">
        <v>0</v>
      </c>
      <c r="BN2833">
        <v>17.069479999999999</v>
      </c>
      <c r="BO2833" s="9" t="e">
        <f>_xlfn.XLOOKUP(A2833,Thermal!A:A,Thermal!B:B)</f>
        <v>#N/A</v>
      </c>
      <c r="BP2833" s="9" t="e">
        <f>_xlfn.XLOOKUP(A2833,Thermal!A:A,Thermal!C:C)</f>
        <v>#N/A</v>
      </c>
    </row>
    <row r="2834" spans="1:68" x14ac:dyDescent="0.3">
      <c r="A2834" t="s">
        <v>2573</v>
      </c>
      <c r="B2834" t="s">
        <v>232</v>
      </c>
      <c r="C2834" t="s">
        <v>233</v>
      </c>
      <c r="D2834" t="s">
        <v>166</v>
      </c>
      <c r="E2834" t="s">
        <v>167</v>
      </c>
      <c r="F2834" t="s">
        <v>167</v>
      </c>
      <c r="G2834">
        <v>30</v>
      </c>
      <c r="H2834">
        <v>0</v>
      </c>
      <c r="J2834" s="1">
        <v>32509</v>
      </c>
      <c r="K2834" s="1">
        <v>55153</v>
      </c>
      <c r="L2834">
        <v>69.194063705504902</v>
      </c>
      <c r="M2834">
        <v>-15.131934910968299</v>
      </c>
      <c r="N2834">
        <v>-3.64660224980075</v>
      </c>
      <c r="O2834">
        <v>16.5514859813124</v>
      </c>
      <c r="P2834">
        <v>2.0868609271888099</v>
      </c>
      <c r="Q2834">
        <v>80350.056010961503</v>
      </c>
      <c r="R2834">
        <v>0</v>
      </c>
      <c r="S2834">
        <v>0</v>
      </c>
      <c r="T2834">
        <v>0.32758502939756201</v>
      </c>
      <c r="U2834">
        <v>0</v>
      </c>
      <c r="V2834">
        <v>5.5597472915920001</v>
      </c>
      <c r="W2834">
        <v>5.5597472915920001</v>
      </c>
      <c r="X2834">
        <v>0</v>
      </c>
      <c r="Y2834">
        <v>0</v>
      </c>
      <c r="Z2834">
        <v>1012</v>
      </c>
      <c r="AA2834">
        <v>7748</v>
      </c>
      <c r="AB2834">
        <v>0</v>
      </c>
      <c r="AC2834">
        <v>0</v>
      </c>
      <c r="AD2834">
        <v>0</v>
      </c>
      <c r="AE2834">
        <v>0</v>
      </c>
      <c r="AF2834">
        <v>57.304344298205102</v>
      </c>
      <c r="AG2834">
        <v>-24.757628980599399</v>
      </c>
      <c r="AH2834">
        <v>-4.6285790759475498</v>
      </c>
      <c r="AI2834">
        <v>-22.436906814575199</v>
      </c>
      <c r="AJ2834">
        <v>1879.94445800781</v>
      </c>
      <c r="AK2834">
        <v>71.287601708879805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1472.1408816725</v>
      </c>
      <c r="AW2834">
        <v>5870.2256142459801</v>
      </c>
      <c r="AX2834">
        <v>643.52412464132101</v>
      </c>
      <c r="AY2834">
        <v>1766.3524500252099</v>
      </c>
      <c r="AZ2834">
        <v>8678.4490487293206</v>
      </c>
      <c r="BA2834" s="2">
        <v>7.53048244922878E-2</v>
      </c>
      <c r="BB2834" s="2">
        <v>3.2051426692105301E-4</v>
      </c>
      <c r="BC2834">
        <v>86.479318714514207</v>
      </c>
      <c r="BD2834">
        <v>43.239627551675099</v>
      </c>
      <c r="BE2834">
        <v>43.239691918622697</v>
      </c>
      <c r="BF2834">
        <v>206.55958083769701</v>
      </c>
      <c r="BG2834">
        <v>1.87107546681176</v>
      </c>
      <c r="BH2834">
        <v>20491.680846261399</v>
      </c>
      <c r="BI2834">
        <v>95497.887692343094</v>
      </c>
      <c r="BJ2834">
        <v>322274.78355680802</v>
      </c>
      <c r="BK2834">
        <v>0</v>
      </c>
      <c r="BL2834">
        <v>0</v>
      </c>
      <c r="BM2834">
        <v>0</v>
      </c>
      <c r="BN2834">
        <v>5.9982199999999999</v>
      </c>
      <c r="BO2834" s="9" t="e">
        <f>_xlfn.XLOOKUP(A2834,Thermal!A:A,Thermal!B:B)</f>
        <v>#N/A</v>
      </c>
      <c r="BP2834" s="9" t="e">
        <f>_xlfn.XLOOKUP(A2834,Thermal!A:A,Thermal!C:C)</f>
        <v>#N/A</v>
      </c>
    </row>
    <row r="2835" spans="1:68" x14ac:dyDescent="0.3">
      <c r="A2835" t="s">
        <v>2574</v>
      </c>
      <c r="B2835" t="s">
        <v>119</v>
      </c>
      <c r="C2835" t="s">
        <v>120</v>
      </c>
      <c r="D2835" t="s">
        <v>104</v>
      </c>
      <c r="E2835" t="s">
        <v>75</v>
      </c>
      <c r="F2835" t="s">
        <v>133</v>
      </c>
      <c r="G2835">
        <v>57</v>
      </c>
      <c r="H2835">
        <v>0</v>
      </c>
      <c r="J2835" s="1">
        <v>46142</v>
      </c>
      <c r="K2835" s="1">
        <v>55518</v>
      </c>
      <c r="L2835">
        <v>15.5684640956183</v>
      </c>
      <c r="M2835">
        <v>-31.958608417674998</v>
      </c>
      <c r="N2835">
        <v>-5.7420332933433196</v>
      </c>
      <c r="O2835">
        <v>57</v>
      </c>
      <c r="P2835">
        <v>57</v>
      </c>
      <c r="Q2835">
        <v>143714.15717691899</v>
      </c>
      <c r="R2835">
        <v>0</v>
      </c>
      <c r="S2835">
        <v>0</v>
      </c>
      <c r="T2835">
        <v>0.287819749212192</v>
      </c>
      <c r="U2835">
        <v>0</v>
      </c>
      <c r="V2835">
        <v>2.2374088379871799</v>
      </c>
      <c r="W2835">
        <v>2.2374088379871799</v>
      </c>
      <c r="X2835">
        <v>8760</v>
      </c>
      <c r="Y2835">
        <v>0</v>
      </c>
      <c r="Z2835">
        <v>8760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49.1731189413604</v>
      </c>
      <c r="AG2835">
        <v>-30.5901900814758</v>
      </c>
      <c r="AH2835">
        <v>-6.9272433367671802</v>
      </c>
      <c r="AI2835">
        <v>-24.622478485107401</v>
      </c>
      <c r="AJ2835">
        <v>1925.40344238281</v>
      </c>
      <c r="AK2835">
        <v>66.764174841632993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 s="2">
        <v>2.0489096641540502E-6</v>
      </c>
      <c r="BA2835">
        <v>0.19614053432829301</v>
      </c>
      <c r="BB2835" s="2">
        <v>2.1973103242381499E-4</v>
      </c>
      <c r="BC2835">
        <v>4.63273391676847</v>
      </c>
      <c r="BD2835" s="2">
        <v>3.1824214840017198E-2</v>
      </c>
      <c r="BE2835">
        <v>4.6009113480850203</v>
      </c>
      <c r="BF2835">
        <v>0</v>
      </c>
      <c r="BG2835">
        <v>0</v>
      </c>
      <c r="BH2835">
        <v>0</v>
      </c>
      <c r="BI2835">
        <v>0</v>
      </c>
      <c r="BJ2835" s="2">
        <v>-8.0999626064226504E-6</v>
      </c>
      <c r="BK2835">
        <v>0</v>
      </c>
      <c r="BL2835">
        <v>0</v>
      </c>
      <c r="BM2835">
        <v>0</v>
      </c>
      <c r="BN2835">
        <v>2.237409</v>
      </c>
      <c r="BO2835" s="9" t="e">
        <f>_xlfn.XLOOKUP(A2835,Thermal!A:A,Thermal!B:B)</f>
        <v>#N/A</v>
      </c>
      <c r="BP2835" s="9" t="e">
        <f>_xlfn.XLOOKUP(A2835,Thermal!A:A,Thermal!C:C)</f>
        <v>#N/A</v>
      </c>
    </row>
    <row r="2836" spans="1:68" x14ac:dyDescent="0.3">
      <c r="A2836" t="s">
        <v>2584</v>
      </c>
      <c r="B2836" t="s">
        <v>96</v>
      </c>
      <c r="C2836" t="s">
        <v>97</v>
      </c>
      <c r="D2836" t="s">
        <v>90</v>
      </c>
      <c r="E2836" t="s">
        <v>75</v>
      </c>
      <c r="F2836" t="s">
        <v>133</v>
      </c>
      <c r="G2836">
        <v>1.5</v>
      </c>
      <c r="H2836">
        <v>0</v>
      </c>
      <c r="J2836" s="1">
        <v>44562</v>
      </c>
      <c r="K2836" s="1">
        <v>55153</v>
      </c>
      <c r="L2836">
        <v>36.835456426969998</v>
      </c>
      <c r="M2836">
        <v>-12.1742687848835</v>
      </c>
      <c r="N2836">
        <v>-5.9345225603327698</v>
      </c>
      <c r="O2836">
        <v>1.5</v>
      </c>
      <c r="P2836">
        <v>1.5</v>
      </c>
      <c r="Q2836">
        <v>4319.8050079671702</v>
      </c>
      <c r="R2836">
        <v>0</v>
      </c>
      <c r="S2836">
        <v>0</v>
      </c>
      <c r="T2836">
        <v>0.32875228368633302</v>
      </c>
      <c r="U2836">
        <v>0</v>
      </c>
      <c r="V2836">
        <v>0.159122376321258</v>
      </c>
      <c r="W2836">
        <v>0.159122376321258</v>
      </c>
      <c r="X2836">
        <v>8760</v>
      </c>
      <c r="Y2836">
        <v>0</v>
      </c>
      <c r="Z2836">
        <v>8760</v>
      </c>
      <c r="AA2836">
        <v>0</v>
      </c>
      <c r="AB2836">
        <v>0</v>
      </c>
      <c r="AC2836">
        <v>0</v>
      </c>
      <c r="AD2836">
        <v>0</v>
      </c>
      <c r="AE2836">
        <v>9.6254998520016706</v>
      </c>
      <c r="AF2836">
        <v>74.594895614158204</v>
      </c>
      <c r="AG2836">
        <v>-7.1830417460784997</v>
      </c>
      <c r="AH2836">
        <v>-4.9126149634547298</v>
      </c>
      <c r="AI2836">
        <v>-25.198238372802699</v>
      </c>
      <c r="AJ2836">
        <v>1990.90881347656</v>
      </c>
      <c r="AK2836">
        <v>72.141575960028803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56.659499481320402</v>
      </c>
      <c r="AX2836">
        <v>0</v>
      </c>
      <c r="AY2836">
        <v>0</v>
      </c>
      <c r="AZ2836" s="2">
        <v>-4.4965418055653599E-7</v>
      </c>
      <c r="BA2836">
        <v>0.15865582111832299</v>
      </c>
      <c r="BB2836" s="2">
        <v>1.0077528424561301E-4</v>
      </c>
      <c r="BC2836">
        <v>4.7625885636110299</v>
      </c>
      <c r="BD2836">
        <v>4.7625885586894903</v>
      </c>
      <c r="BE2836">
        <v>4.7625901408658802</v>
      </c>
      <c r="BF2836">
        <v>0</v>
      </c>
      <c r="BG2836" s="2">
        <v>2.9255292785819599E-2</v>
      </c>
      <c r="BH2836">
        <v>0</v>
      </c>
      <c r="BI2836">
        <v>0</v>
      </c>
      <c r="BJ2836" s="2">
        <v>-2.2554952381786398E-6</v>
      </c>
      <c r="BK2836">
        <v>0</v>
      </c>
      <c r="BL2836">
        <v>0</v>
      </c>
      <c r="BM2836">
        <v>0</v>
      </c>
      <c r="BN2836">
        <v>0.1591224</v>
      </c>
      <c r="BO2836" s="9" t="e">
        <f>_xlfn.XLOOKUP(A2836,Thermal!A:A,Thermal!B:B)</f>
        <v>#N/A</v>
      </c>
      <c r="BP2836" s="9" t="e">
        <f>_xlfn.XLOOKUP(A2836,Thermal!A:A,Thermal!C:C)</f>
        <v>#N/A</v>
      </c>
    </row>
    <row r="2837" spans="1:68" x14ac:dyDescent="0.3">
      <c r="A2837" t="s">
        <v>2589</v>
      </c>
      <c r="B2837" t="s">
        <v>217</v>
      </c>
      <c r="C2837" t="s">
        <v>218</v>
      </c>
      <c r="D2837" t="s">
        <v>219</v>
      </c>
      <c r="E2837" t="s">
        <v>121</v>
      </c>
      <c r="F2837" t="s">
        <v>122</v>
      </c>
      <c r="G2837">
        <v>125</v>
      </c>
      <c r="H2837">
        <v>-125</v>
      </c>
      <c r="J2837" s="1">
        <v>44896</v>
      </c>
      <c r="K2837" s="1">
        <v>54239</v>
      </c>
      <c r="L2837">
        <v>192.91645129499199</v>
      </c>
      <c r="M2837">
        <v>83.2851726556584</v>
      </c>
      <c r="N2837">
        <v>6.3864048595410496</v>
      </c>
      <c r="O2837">
        <v>125</v>
      </c>
      <c r="P2837">
        <v>125</v>
      </c>
      <c r="Q2837">
        <v>125523.16659306</v>
      </c>
      <c r="R2837">
        <v>145909.60280048099</v>
      </c>
      <c r="S2837">
        <v>14.623364948824699</v>
      </c>
      <c r="T2837">
        <v>0.11463302885200501</v>
      </c>
      <c r="U2837">
        <v>0.40714915334568902</v>
      </c>
      <c r="V2837">
        <v>23.117118263893701</v>
      </c>
      <c r="W2837">
        <v>22.709969102074801</v>
      </c>
      <c r="X2837">
        <v>8760</v>
      </c>
      <c r="Y2837">
        <v>0</v>
      </c>
      <c r="Z2837">
        <v>8760</v>
      </c>
      <c r="AA2837">
        <v>0</v>
      </c>
      <c r="AB2837">
        <v>0</v>
      </c>
      <c r="AC2837" s="2">
        <v>-3.0579654311131702E-2</v>
      </c>
      <c r="AD2837">
        <v>1.6712407078262601</v>
      </c>
      <c r="AE2837">
        <v>0</v>
      </c>
      <c r="AF2837">
        <v>139.43302691718</v>
      </c>
      <c r="AG2837">
        <v>48.809363732966297</v>
      </c>
      <c r="AH2837">
        <v>3.9331108171373002</v>
      </c>
      <c r="AI2837">
        <v>-25.107994079589801</v>
      </c>
      <c r="AJ2837">
        <v>2522.07836914063</v>
      </c>
      <c r="AK2837">
        <v>212.56035923459399</v>
      </c>
      <c r="AL2837">
        <v>1.3416433923339799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263561.44292653701</v>
      </c>
      <c r="AW2837">
        <v>601636.24848258495</v>
      </c>
      <c r="AX2837">
        <v>213240.337551415</v>
      </c>
      <c r="AY2837">
        <v>4687.9299468398103</v>
      </c>
      <c r="AZ2837">
        <v>713263.81475322496</v>
      </c>
      <c r="BA2837">
        <v>0.42134576625728198</v>
      </c>
      <c r="BB2837">
        <v>5.5066374322562998E-2</v>
      </c>
      <c r="BC2837">
        <v>119.345394117699</v>
      </c>
      <c r="BD2837">
        <v>43.239627551675099</v>
      </c>
      <c r="BE2837">
        <v>76.105768045121707</v>
      </c>
      <c r="BF2837">
        <v>180948.35152052599</v>
      </c>
      <c r="BG2837">
        <v>32193.420265683701</v>
      </c>
      <c r="BH2837">
        <v>25985597.415534999</v>
      </c>
      <c r="BI2837">
        <v>639088.47501449496</v>
      </c>
      <c r="BJ2837">
        <v>49617543.0378111</v>
      </c>
      <c r="BK2837">
        <v>0</v>
      </c>
      <c r="BL2837">
        <v>0</v>
      </c>
      <c r="BM2837">
        <v>0</v>
      </c>
      <c r="BN2837">
        <v>99.572490000000002</v>
      </c>
      <c r="BO2837" s="9" t="e">
        <f>_xlfn.XLOOKUP(A2837,Thermal!A:A,Thermal!B:B)</f>
        <v>#N/A</v>
      </c>
      <c r="BP2837" s="9" t="e">
        <f>_xlfn.XLOOKUP(A2837,Thermal!A:A,Thermal!C:C)</f>
        <v>#N/A</v>
      </c>
    </row>
    <row r="2838" spans="1:68" x14ac:dyDescent="0.3">
      <c r="A2838" t="s">
        <v>2590</v>
      </c>
      <c r="B2838" t="s">
        <v>217</v>
      </c>
      <c r="C2838" t="s">
        <v>218</v>
      </c>
      <c r="D2838" t="s">
        <v>219</v>
      </c>
      <c r="E2838" t="s">
        <v>75</v>
      </c>
      <c r="F2838" t="s">
        <v>88</v>
      </c>
      <c r="G2838">
        <v>325</v>
      </c>
      <c r="H2838">
        <v>0</v>
      </c>
      <c r="J2838" s="1">
        <v>44896</v>
      </c>
      <c r="K2838" s="1">
        <v>54239</v>
      </c>
      <c r="L2838">
        <v>68.477208790581102</v>
      </c>
      <c r="M2838">
        <v>16.746153173415301</v>
      </c>
      <c r="N2838" s="2">
        <v>-2.9590047933970499E-2</v>
      </c>
      <c r="O2838">
        <v>325</v>
      </c>
      <c r="P2838">
        <v>325</v>
      </c>
      <c r="Q2838">
        <v>822711.25669294596</v>
      </c>
      <c r="R2838">
        <v>0</v>
      </c>
      <c r="S2838">
        <v>0</v>
      </c>
      <c r="T2838">
        <v>0.28897480038379197</v>
      </c>
      <c r="U2838">
        <v>0</v>
      </c>
      <c r="V2838">
        <v>56.336971154649703</v>
      </c>
      <c r="W2838">
        <v>56.336971154649703</v>
      </c>
      <c r="X2838">
        <v>8760</v>
      </c>
      <c r="Y2838">
        <v>0</v>
      </c>
      <c r="Z2838">
        <v>8760</v>
      </c>
      <c r="AA2838">
        <v>0</v>
      </c>
      <c r="AB2838">
        <v>0</v>
      </c>
      <c r="AC2838">
        <v>0</v>
      </c>
      <c r="AD2838">
        <v>0</v>
      </c>
      <c r="AE2838">
        <v>341.81878089904802</v>
      </c>
      <c r="AF2838">
        <v>138.81372562816199</v>
      </c>
      <c r="AG2838">
        <v>48.809363732966297</v>
      </c>
      <c r="AH2838">
        <v>3.31380956727071</v>
      </c>
      <c r="AI2838">
        <v>-24.799943923950199</v>
      </c>
      <c r="AJ2838">
        <v>2512.068359375</v>
      </c>
      <c r="AK2838">
        <v>212.158563702175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466520.50707744103</v>
      </c>
      <c r="AX2838">
        <v>0</v>
      </c>
      <c r="AY2838">
        <v>0</v>
      </c>
      <c r="AZ2838">
        <v>341.818899363279</v>
      </c>
      <c r="BA2838">
        <v>0.42134576625728198</v>
      </c>
      <c r="BB2838">
        <v>5.5066374322562998E-2</v>
      </c>
      <c r="BC2838">
        <v>119.345394117699</v>
      </c>
      <c r="BD2838">
        <v>43.239627551675099</v>
      </c>
      <c r="BE2838">
        <v>76.105768045121707</v>
      </c>
      <c r="BF2838">
        <v>0</v>
      </c>
      <c r="BG2838">
        <v>5646.1955415776001</v>
      </c>
      <c r="BH2838">
        <v>0</v>
      </c>
      <c r="BI2838">
        <v>0</v>
      </c>
      <c r="BJ2838">
        <v>4158.1853839566202</v>
      </c>
      <c r="BK2838">
        <v>0</v>
      </c>
      <c r="BL2838">
        <v>0</v>
      </c>
      <c r="BM2838">
        <v>0</v>
      </c>
      <c r="BN2838">
        <v>56.346780000000003</v>
      </c>
      <c r="BO2838" s="9" t="e">
        <f>_xlfn.XLOOKUP(A2838,Thermal!A:A,Thermal!B:B)</f>
        <v>#N/A</v>
      </c>
      <c r="BP2838" s="9" t="e">
        <f>_xlfn.XLOOKUP(A2838,Thermal!A:A,Thermal!C:C)</f>
        <v>#N/A</v>
      </c>
    </row>
    <row r="2839" spans="1:68" x14ac:dyDescent="0.3">
      <c r="A2839" t="s">
        <v>2593</v>
      </c>
      <c r="B2839" t="s">
        <v>396</v>
      </c>
      <c r="C2839" t="s">
        <v>397</v>
      </c>
      <c r="D2839" t="s">
        <v>90</v>
      </c>
      <c r="E2839" t="s">
        <v>167</v>
      </c>
      <c r="F2839" t="s">
        <v>167</v>
      </c>
      <c r="G2839">
        <v>4</v>
      </c>
      <c r="H2839">
        <v>0</v>
      </c>
      <c r="J2839" s="1">
        <v>31517</v>
      </c>
      <c r="K2839" s="1">
        <v>55153</v>
      </c>
      <c r="L2839">
        <v>98.051865238480005</v>
      </c>
      <c r="M2839">
        <v>7.9107563809443899</v>
      </c>
      <c r="N2839">
        <v>5.4056719291733604</v>
      </c>
      <c r="O2839">
        <v>1.6143364391700901</v>
      </c>
      <c r="P2839">
        <v>0.223006621450309</v>
      </c>
      <c r="Q2839">
        <v>6861.1477663409896</v>
      </c>
      <c r="R2839">
        <v>0</v>
      </c>
      <c r="S2839">
        <v>0</v>
      </c>
      <c r="T2839">
        <v>0.29894506891731998</v>
      </c>
      <c r="U2839">
        <v>0</v>
      </c>
      <c r="V2839">
        <v>0.67274902793838798</v>
      </c>
      <c r="W2839">
        <v>0.67274902793838798</v>
      </c>
      <c r="X2839">
        <v>0</v>
      </c>
      <c r="Y2839">
        <v>0</v>
      </c>
      <c r="Z2839">
        <v>47</v>
      </c>
      <c r="AA2839">
        <v>8713</v>
      </c>
      <c r="AB2839">
        <v>0</v>
      </c>
      <c r="AC2839">
        <v>0</v>
      </c>
      <c r="AD2839">
        <v>0</v>
      </c>
      <c r="AE2839">
        <v>39.015156999230399</v>
      </c>
      <c r="AF2839">
        <v>107.332444015657</v>
      </c>
      <c r="AG2839">
        <v>14.179715940531899</v>
      </c>
      <c r="AH2839">
        <v>6.4621757837141303</v>
      </c>
      <c r="AI2839">
        <v>-12.202950477600099</v>
      </c>
      <c r="AJ2839">
        <v>1897.03405761719</v>
      </c>
      <c r="AK2839">
        <v>65.829858107369205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264.39213948743401</v>
      </c>
      <c r="AW2839">
        <v>626.880192087963</v>
      </c>
      <c r="AX2839">
        <v>201.64109782816399</v>
      </c>
      <c r="AY2839">
        <v>711.23353903368104</v>
      </c>
      <c r="AZ2839">
        <v>696.81624869792699</v>
      </c>
      <c r="BA2839">
        <v>0.35210357919160901</v>
      </c>
      <c r="BB2839" s="2">
        <v>5.07447770725429E-2</v>
      </c>
      <c r="BC2839">
        <v>0.86997694693909799</v>
      </c>
      <c r="BD2839" s="2">
        <v>3.1824214840017198E-2</v>
      </c>
      <c r="BE2839">
        <v>0.83815227283531801</v>
      </c>
      <c r="BF2839">
        <v>399.55692269738898</v>
      </c>
      <c r="BG2839">
        <v>16.214414390559501</v>
      </c>
      <c r="BH2839">
        <v>375.11783716539298</v>
      </c>
      <c r="BI2839">
        <v>25.3978370517851</v>
      </c>
      <c r="BJ2839">
        <v>2439.38845969353</v>
      </c>
      <c r="BK2839">
        <v>0</v>
      </c>
      <c r="BL2839">
        <v>0</v>
      </c>
      <c r="BM2839">
        <v>0</v>
      </c>
      <c r="BN2839">
        <v>0.67600470000000001</v>
      </c>
      <c r="BO2839" s="9" t="e">
        <f>_xlfn.XLOOKUP(A2839,Thermal!A:A,Thermal!B:B)</f>
        <v>#N/A</v>
      </c>
      <c r="BP2839" s="9" t="e">
        <f>_xlfn.XLOOKUP(A2839,Thermal!A:A,Thermal!C:C)</f>
        <v>#N/A</v>
      </c>
    </row>
    <row r="2840" spans="1:68" x14ac:dyDescent="0.3">
      <c r="A2840" t="s">
        <v>2594</v>
      </c>
      <c r="B2840" t="s">
        <v>132</v>
      </c>
      <c r="C2840" t="s">
        <v>97</v>
      </c>
      <c r="D2840" t="s">
        <v>90</v>
      </c>
      <c r="E2840" t="s">
        <v>167</v>
      </c>
      <c r="F2840" t="s">
        <v>167</v>
      </c>
      <c r="G2840">
        <v>383.39999389648398</v>
      </c>
      <c r="H2840">
        <v>0</v>
      </c>
      <c r="J2840" s="1">
        <v>29160</v>
      </c>
      <c r="K2840" s="1">
        <v>55153</v>
      </c>
      <c r="L2840">
        <v>118.50330234429001</v>
      </c>
      <c r="M2840">
        <v>15.3768797466367</v>
      </c>
      <c r="N2840">
        <v>5.1185051658845202</v>
      </c>
      <c r="O2840">
        <v>293.98425000627498</v>
      </c>
      <c r="P2840">
        <v>195.54172968136299</v>
      </c>
      <c r="Q2840">
        <v>464351.17190701398</v>
      </c>
      <c r="R2840">
        <v>0</v>
      </c>
      <c r="S2840">
        <v>0</v>
      </c>
      <c r="T2840">
        <v>0.14670686253844101</v>
      </c>
      <c r="U2840">
        <v>0</v>
      </c>
      <c r="V2840">
        <v>55.027148442217097</v>
      </c>
      <c r="W2840">
        <v>55.027148442217097</v>
      </c>
      <c r="X2840">
        <v>0</v>
      </c>
      <c r="Y2840">
        <v>0</v>
      </c>
      <c r="Z2840">
        <v>1</v>
      </c>
      <c r="AA2840">
        <v>8759</v>
      </c>
      <c r="AB2840">
        <v>0</v>
      </c>
      <c r="AC2840">
        <v>0</v>
      </c>
      <c r="AD2840">
        <v>0</v>
      </c>
      <c r="AE2840">
        <v>0</v>
      </c>
      <c r="AF2840">
        <v>101.00023790412099</v>
      </c>
      <c r="AG2840">
        <v>9.3355978334268404</v>
      </c>
      <c r="AH2840">
        <v>4.97408773026691</v>
      </c>
      <c r="AI2840">
        <v>-26.432613372802699</v>
      </c>
      <c r="AJ2840">
        <v>2205.94360351563</v>
      </c>
      <c r="AK2840">
        <v>87.701693930747794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2706.1506004333501</v>
      </c>
      <c r="AW2840">
        <v>2684.48572635651</v>
      </c>
      <c r="AX2840">
        <v>0</v>
      </c>
      <c r="AY2840">
        <v>4578.6003141319998</v>
      </c>
      <c r="AZ2840">
        <v>246688.21806264899</v>
      </c>
      <c r="BA2840">
        <v>0.15865582111832299</v>
      </c>
      <c r="BB2840" s="2">
        <v>1.0077528424561301E-4</v>
      </c>
      <c r="BC2840">
        <v>4.7625885636110299</v>
      </c>
      <c r="BD2840">
        <v>4.7625885586894903</v>
      </c>
      <c r="BE2840">
        <v>4.7625901408658802</v>
      </c>
      <c r="BF2840">
        <v>28018.354860146501</v>
      </c>
      <c r="BG2840">
        <v>1.07795168331359</v>
      </c>
      <c r="BH2840">
        <v>0</v>
      </c>
      <c r="BI2840">
        <v>33799.552154667697</v>
      </c>
      <c r="BJ2840">
        <v>3316871.0847908701</v>
      </c>
      <c r="BK2840">
        <v>0</v>
      </c>
      <c r="BL2840">
        <v>0</v>
      </c>
      <c r="BM2840">
        <v>0</v>
      </c>
      <c r="BN2840">
        <v>58.405839999999998</v>
      </c>
      <c r="BO2840" s="9" t="e">
        <f>_xlfn.XLOOKUP(A2840,Thermal!A:A,Thermal!B:B)</f>
        <v>#N/A</v>
      </c>
      <c r="BP2840" s="9" t="e">
        <f>_xlfn.XLOOKUP(A2840,Thermal!A:A,Thermal!C:C)</f>
        <v>#N/A</v>
      </c>
    </row>
    <row r="2841" spans="1:68" x14ac:dyDescent="0.3">
      <c r="A2841" t="s">
        <v>2595</v>
      </c>
      <c r="B2841" t="s">
        <v>164</v>
      </c>
      <c r="C2841" t="s">
        <v>165</v>
      </c>
      <c r="D2841" t="s">
        <v>166</v>
      </c>
      <c r="E2841" t="s">
        <v>75</v>
      </c>
      <c r="F2841" t="s">
        <v>76</v>
      </c>
      <c r="G2841">
        <v>255</v>
      </c>
      <c r="H2841">
        <v>0</v>
      </c>
      <c r="J2841" s="1">
        <v>37865</v>
      </c>
      <c r="K2841" s="1">
        <v>52491</v>
      </c>
      <c r="L2841">
        <v>36.162727189310303</v>
      </c>
      <c r="M2841">
        <v>-32.755649204127998</v>
      </c>
      <c r="N2841">
        <v>-13.0810789717601</v>
      </c>
      <c r="O2841">
        <v>255</v>
      </c>
      <c r="P2841">
        <v>255</v>
      </c>
      <c r="Q2841">
        <v>1114739.1004571901</v>
      </c>
      <c r="R2841">
        <v>0</v>
      </c>
      <c r="S2841">
        <v>0</v>
      </c>
      <c r="T2841">
        <v>0.49903263517624302</v>
      </c>
      <c r="U2841">
        <v>0</v>
      </c>
      <c r="V2841">
        <v>40.312006346069097</v>
      </c>
      <c r="W2841">
        <v>40.312006346069097</v>
      </c>
      <c r="X2841">
        <v>8760</v>
      </c>
      <c r="Y2841">
        <v>0</v>
      </c>
      <c r="Z2841">
        <v>8760</v>
      </c>
      <c r="AA2841">
        <v>0</v>
      </c>
      <c r="AB2841">
        <v>0</v>
      </c>
      <c r="AC2841">
        <v>0</v>
      </c>
      <c r="AD2841">
        <v>0</v>
      </c>
      <c r="AE2841">
        <v>31738.862665057201</v>
      </c>
      <c r="AF2841">
        <v>42.510849710594599</v>
      </c>
      <c r="AG2841">
        <v>-33.932662801231203</v>
      </c>
      <c r="AH2841">
        <v>-10.247039811620001</v>
      </c>
      <c r="AI2841">
        <v>-27.6715183258057</v>
      </c>
      <c r="AJ2841">
        <v>1857.70837402344</v>
      </c>
      <c r="AK2841">
        <v>70.500339955931906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17998.510594367999</v>
      </c>
      <c r="AX2841">
        <v>0</v>
      </c>
      <c r="AY2841">
        <v>0</v>
      </c>
      <c r="AZ2841">
        <v>16815.413476232399</v>
      </c>
      <c r="BA2841">
        <v>0.89269231355136103</v>
      </c>
      <c r="BB2841" s="2">
        <v>2.9890726678125298E-3</v>
      </c>
      <c r="BC2841">
        <v>22.2939250891936</v>
      </c>
      <c r="BD2841">
        <v>5.16794962473507</v>
      </c>
      <c r="BE2841">
        <v>17.1082450557093</v>
      </c>
      <c r="BF2841">
        <v>0</v>
      </c>
      <c r="BG2841">
        <v>1829.1611538755801</v>
      </c>
      <c r="BH2841">
        <v>0</v>
      </c>
      <c r="BI2841">
        <v>0</v>
      </c>
      <c r="BJ2841">
        <v>437230.97570730298</v>
      </c>
      <c r="BK2841">
        <v>0</v>
      </c>
      <c r="BL2841">
        <v>0</v>
      </c>
      <c r="BM2841">
        <v>0</v>
      </c>
      <c r="BN2841">
        <v>40.751069999999999</v>
      </c>
      <c r="BO2841" s="9" t="e">
        <f>_xlfn.XLOOKUP(A2841,Thermal!A:A,Thermal!B:B)</f>
        <v>#N/A</v>
      </c>
      <c r="BP2841" s="9" t="e">
        <f>_xlfn.XLOOKUP(A2841,Thermal!A:A,Thermal!C:C)</f>
        <v>#N/A</v>
      </c>
    </row>
    <row r="2842" spans="1:68" x14ac:dyDescent="0.3">
      <c r="A2842" t="s">
        <v>2598</v>
      </c>
      <c r="B2842" t="s">
        <v>196</v>
      </c>
      <c r="C2842" t="s">
        <v>97</v>
      </c>
      <c r="D2842" t="s">
        <v>90</v>
      </c>
      <c r="E2842" t="s">
        <v>75</v>
      </c>
      <c r="F2842" t="s">
        <v>76</v>
      </c>
      <c r="G2842">
        <v>0.10000000149011599</v>
      </c>
      <c r="H2842">
        <v>0</v>
      </c>
      <c r="J2842" s="1">
        <v>43040</v>
      </c>
      <c r="K2842" s="1">
        <v>55153</v>
      </c>
      <c r="L2842">
        <v>107.02891898407201</v>
      </c>
      <c r="M2842">
        <v>3.70697854705038</v>
      </c>
      <c r="N2842">
        <v>4.7411543309121402</v>
      </c>
      <c r="O2842">
        <v>0.10000000149011599</v>
      </c>
      <c r="P2842">
        <v>0.10000000149011599</v>
      </c>
      <c r="Q2842">
        <v>260.98570403749198</v>
      </c>
      <c r="R2842">
        <v>0</v>
      </c>
      <c r="S2842">
        <v>0</v>
      </c>
      <c r="T2842">
        <v>0.29792888110796001</v>
      </c>
      <c r="U2842">
        <v>0</v>
      </c>
      <c r="V2842" s="2">
        <v>2.7933979027452701E-2</v>
      </c>
      <c r="W2842" s="2">
        <v>2.7933979027452701E-2</v>
      </c>
      <c r="X2842">
        <v>8760</v>
      </c>
      <c r="Y2842">
        <v>0</v>
      </c>
      <c r="Z2842">
        <v>8760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99.254971226963093</v>
      </c>
      <c r="AG2842">
        <v>7.9037087769349696</v>
      </c>
      <c r="AH2842">
        <v>4.6607101354936704</v>
      </c>
      <c r="AI2842">
        <v>-26.304214477539102</v>
      </c>
      <c r="AJ2842">
        <v>1914.20910644531</v>
      </c>
      <c r="AK2842">
        <v>68.569668206980495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 s="2">
        <v>3.40000004507601E-3</v>
      </c>
      <c r="AX2842">
        <v>0</v>
      </c>
      <c r="AY2842">
        <v>0</v>
      </c>
      <c r="AZ2842" s="2">
        <v>-6.1982063925825099E-8</v>
      </c>
      <c r="BA2842">
        <v>0.15865582111832299</v>
      </c>
      <c r="BB2842" s="2">
        <v>1.0077528424561301E-4</v>
      </c>
      <c r="BC2842">
        <v>4.7625885636110299</v>
      </c>
      <c r="BD2842">
        <v>4.7625885586894903</v>
      </c>
      <c r="BE2842">
        <v>4.7625901408658802</v>
      </c>
      <c r="BF2842">
        <v>0</v>
      </c>
      <c r="BG2842" s="2">
        <v>2.54184010373137E-6</v>
      </c>
      <c r="BH2842">
        <v>0</v>
      </c>
      <c r="BI2842">
        <v>0</v>
      </c>
      <c r="BJ2842" s="2">
        <v>-1.1561541541314701E-5</v>
      </c>
      <c r="BK2842">
        <v>0</v>
      </c>
      <c r="BL2842">
        <v>0</v>
      </c>
      <c r="BM2842">
        <v>0</v>
      </c>
      <c r="BN2842" s="2">
        <v>2.7933980000000001E-2</v>
      </c>
      <c r="BO2842" s="9" t="e">
        <f>_xlfn.XLOOKUP(A2842,Thermal!A:A,Thermal!B:B)</f>
        <v>#N/A</v>
      </c>
      <c r="BP2842" s="9" t="e">
        <f>_xlfn.XLOOKUP(A2842,Thermal!A:A,Thermal!C:C)</f>
        <v>#N/A</v>
      </c>
    </row>
    <row r="2843" spans="1:68" x14ac:dyDescent="0.3">
      <c r="A2843" t="s">
        <v>2599</v>
      </c>
      <c r="B2843" t="s">
        <v>132</v>
      </c>
      <c r="C2843" t="s">
        <v>97</v>
      </c>
      <c r="D2843" t="s">
        <v>90</v>
      </c>
      <c r="E2843" t="s">
        <v>167</v>
      </c>
      <c r="F2843" t="s">
        <v>214</v>
      </c>
      <c r="G2843">
        <v>12</v>
      </c>
      <c r="H2843">
        <v>0</v>
      </c>
      <c r="J2843" s="1">
        <v>31413</v>
      </c>
      <c r="K2843" s="1">
        <v>55153</v>
      </c>
      <c r="L2843">
        <v>88.4968871765561</v>
      </c>
      <c r="M2843">
        <v>8.4630986628818992</v>
      </c>
      <c r="N2843">
        <v>4.7053511436260704</v>
      </c>
      <c r="O2843">
        <v>2.2732429923239499</v>
      </c>
      <c r="P2843">
        <v>1.3352317793667901</v>
      </c>
      <c r="Q2843">
        <v>10651.487722383799</v>
      </c>
      <c r="R2843">
        <v>0</v>
      </c>
      <c r="S2843">
        <v>0</v>
      </c>
      <c r="T2843">
        <v>0.163871057069921</v>
      </c>
      <c r="U2843">
        <v>0</v>
      </c>
      <c r="V2843">
        <v>0.94262400865235396</v>
      </c>
      <c r="W2843">
        <v>0.94262400865235396</v>
      </c>
      <c r="X2843">
        <v>0</v>
      </c>
      <c r="Y2843">
        <v>0</v>
      </c>
      <c r="Z2843">
        <v>0</v>
      </c>
      <c r="AA2843">
        <v>8760</v>
      </c>
      <c r="AB2843">
        <v>0</v>
      </c>
      <c r="AC2843">
        <v>0</v>
      </c>
      <c r="AD2843">
        <v>0</v>
      </c>
      <c r="AE2843">
        <v>534.77680097520397</v>
      </c>
      <c r="AF2843">
        <v>101.854026784738</v>
      </c>
      <c r="AG2843">
        <v>9.4524491579046206</v>
      </c>
      <c r="AH2843">
        <v>5.7110253143801897</v>
      </c>
      <c r="AI2843">
        <v>-32.461620330810497</v>
      </c>
      <c r="AJ2843">
        <v>1953.576171875</v>
      </c>
      <c r="AK2843">
        <v>71.416352435160107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93.291073359549003</v>
      </c>
      <c r="AW2843">
        <v>1413.27760684583</v>
      </c>
      <c r="AX2843">
        <v>18.075830042362199</v>
      </c>
      <c r="AY2843">
        <v>182.10575123346601</v>
      </c>
      <c r="AZ2843">
        <v>4632.4869877249603</v>
      </c>
      <c r="BA2843">
        <v>0.15865582111832299</v>
      </c>
      <c r="BB2843" s="2">
        <v>1.0077528424561301E-4</v>
      </c>
      <c r="BC2843">
        <v>4.7625885636110299</v>
      </c>
      <c r="BD2843">
        <v>4.7625885586894903</v>
      </c>
      <c r="BE2843">
        <v>4.7625901408658802</v>
      </c>
      <c r="BF2843">
        <v>1002.88277833004</v>
      </c>
      <c r="BG2843">
        <v>0.20841790145966901</v>
      </c>
      <c r="BH2843">
        <v>189.67292437219299</v>
      </c>
      <c r="BI2843">
        <v>2669.0811774213998</v>
      </c>
      <c r="BJ2843">
        <v>14648.501396571701</v>
      </c>
      <c r="BK2843">
        <v>0</v>
      </c>
      <c r="BL2843">
        <v>0</v>
      </c>
      <c r="BM2843">
        <v>0</v>
      </c>
      <c r="BN2843">
        <v>0.96113440000000006</v>
      </c>
      <c r="BO2843" s="9" t="e">
        <f>_xlfn.XLOOKUP(A2843,Thermal!A:A,Thermal!B:B)</f>
        <v>#N/A</v>
      </c>
      <c r="BP2843" s="9" t="e">
        <f>_xlfn.XLOOKUP(A2843,Thermal!A:A,Thermal!C:C)</f>
        <v>#N/A</v>
      </c>
    </row>
    <row r="2844" spans="1:68" x14ac:dyDescent="0.3">
      <c r="A2844" t="s">
        <v>2600</v>
      </c>
      <c r="B2844" t="s">
        <v>453</v>
      </c>
      <c r="C2844" t="s">
        <v>454</v>
      </c>
      <c r="D2844" t="s">
        <v>237</v>
      </c>
      <c r="E2844" t="s">
        <v>167</v>
      </c>
      <c r="F2844" t="s">
        <v>167</v>
      </c>
      <c r="G2844">
        <v>2.2999999523162802</v>
      </c>
      <c r="H2844">
        <v>0</v>
      </c>
      <c r="J2844" s="1">
        <v>25600</v>
      </c>
      <c r="K2844" s="1">
        <v>56614</v>
      </c>
      <c r="L2844">
        <v>48.185369056685502</v>
      </c>
      <c r="M2844">
        <v>-1.1194632375020099</v>
      </c>
      <c r="N2844">
        <v>-1.34800394748595</v>
      </c>
      <c r="O2844">
        <v>0.62229906545873603</v>
      </c>
      <c r="P2844" s="2">
        <v>1.00000004749745E-3</v>
      </c>
      <c r="Q2844">
        <v>1772.43017817289</v>
      </c>
      <c r="R2844">
        <v>0</v>
      </c>
      <c r="S2844">
        <v>0</v>
      </c>
      <c r="T2844" s="2">
        <v>5.0583053028604497E-2</v>
      </c>
      <c r="U2844">
        <v>0</v>
      </c>
      <c r="V2844" s="2">
        <v>8.5405266974916696E-2</v>
      </c>
      <c r="W2844" s="2">
        <v>8.5405266974916696E-2</v>
      </c>
      <c r="X2844">
        <v>0</v>
      </c>
      <c r="Y2844">
        <v>0</v>
      </c>
      <c r="Z2844">
        <v>0</v>
      </c>
      <c r="AA2844">
        <v>8760</v>
      </c>
      <c r="AB2844">
        <v>0</v>
      </c>
      <c r="AC2844">
        <v>0</v>
      </c>
      <c r="AD2844">
        <v>0</v>
      </c>
      <c r="AE2844">
        <v>0</v>
      </c>
      <c r="AF2844">
        <v>108.728801892533</v>
      </c>
      <c r="AG2844">
        <v>17.580618709410398</v>
      </c>
      <c r="AH2844">
        <v>4.45763085236152</v>
      </c>
      <c r="AI2844">
        <v>-34.958541870117202</v>
      </c>
      <c r="AJ2844">
        <v>1560.53186035156</v>
      </c>
      <c r="AK2844">
        <v>95.755057437577705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50.2350008488866</v>
      </c>
      <c r="AY2844">
        <v>47.604195535415798</v>
      </c>
      <c r="AZ2844">
        <v>113.29283912968801</v>
      </c>
      <c r="BA2844">
        <v>0.13388949068182299</v>
      </c>
      <c r="BB2844">
        <v>0.13388854984140999</v>
      </c>
      <c r="BC2844">
        <v>0.49796946970060502</v>
      </c>
      <c r="BD2844" s="2">
        <v>3.1824214840017198E-2</v>
      </c>
      <c r="BE2844">
        <v>0.45873586953580697</v>
      </c>
      <c r="BF2844">
        <v>0</v>
      </c>
      <c r="BG2844">
        <v>0</v>
      </c>
      <c r="BH2844">
        <v>34.480594673286603</v>
      </c>
      <c r="BI2844">
        <v>77.839399497663806</v>
      </c>
      <c r="BJ2844">
        <v>418.47688712549302</v>
      </c>
      <c r="BK2844">
        <v>0</v>
      </c>
      <c r="BL2844">
        <v>0</v>
      </c>
      <c r="BM2844">
        <v>0</v>
      </c>
      <c r="BN2844" s="2">
        <v>8.5936059999999995E-2</v>
      </c>
      <c r="BO2844" s="9" t="e">
        <f>_xlfn.XLOOKUP(A2844,Thermal!A:A,Thermal!B:B)</f>
        <v>#N/A</v>
      </c>
      <c r="BP2844" s="9" t="e">
        <f>_xlfn.XLOOKUP(A2844,Thermal!A:A,Thermal!C:C)</f>
        <v>#N/A</v>
      </c>
    </row>
    <row r="2845" spans="1:68" x14ac:dyDescent="0.3">
      <c r="A2845" t="s">
        <v>2604</v>
      </c>
      <c r="B2845" t="s">
        <v>196</v>
      </c>
      <c r="C2845" t="s">
        <v>97</v>
      </c>
      <c r="D2845" t="s">
        <v>90</v>
      </c>
      <c r="E2845" t="s">
        <v>75</v>
      </c>
      <c r="F2845" t="s">
        <v>76</v>
      </c>
      <c r="G2845">
        <v>78.199996948242202</v>
      </c>
      <c r="H2845">
        <v>0</v>
      </c>
      <c r="J2845" s="1">
        <v>40940</v>
      </c>
      <c r="K2845" s="1">
        <v>55153</v>
      </c>
      <c r="L2845">
        <v>98.565174805849693</v>
      </c>
      <c r="M2845">
        <v>1.2836447738697101</v>
      </c>
      <c r="N2845">
        <v>-0.82400044577543796</v>
      </c>
      <c r="O2845">
        <v>78.199996948242202</v>
      </c>
      <c r="P2845">
        <v>78.199996948242202</v>
      </c>
      <c r="Q2845">
        <v>204981.89942888901</v>
      </c>
      <c r="R2845">
        <v>0</v>
      </c>
      <c r="S2845">
        <v>0</v>
      </c>
      <c r="T2845">
        <v>0.29922968186597998</v>
      </c>
      <c r="U2845">
        <v>0</v>
      </c>
      <c r="V2845">
        <v>20.204077637109101</v>
      </c>
      <c r="W2845">
        <v>20.204077637109101</v>
      </c>
      <c r="X2845">
        <v>8760</v>
      </c>
      <c r="Y2845">
        <v>0</v>
      </c>
      <c r="Z2845">
        <v>8760</v>
      </c>
      <c r="AA2845">
        <v>0</v>
      </c>
      <c r="AB2845">
        <v>0</v>
      </c>
      <c r="AC2845">
        <v>0</v>
      </c>
      <c r="AD2845">
        <v>0</v>
      </c>
      <c r="AE2845">
        <v>164.14179144799701</v>
      </c>
      <c r="AF2845">
        <v>94.861753732971295</v>
      </c>
      <c r="AG2845">
        <v>6.9917655009708799</v>
      </c>
      <c r="AH2845">
        <v>1.17943585580446</v>
      </c>
      <c r="AI2845">
        <v>-25.9282417297363</v>
      </c>
      <c r="AJ2845">
        <v>1580.86901855469</v>
      </c>
      <c r="AK2845">
        <v>59.844419926148099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26220.815563328601</v>
      </c>
      <c r="AX2845">
        <v>0</v>
      </c>
      <c r="AY2845">
        <v>0</v>
      </c>
      <c r="AZ2845">
        <v>5.3181820258032504</v>
      </c>
      <c r="BA2845">
        <v>0.15865582111832299</v>
      </c>
      <c r="BB2845" s="2">
        <v>1.0077528424561301E-4</v>
      </c>
      <c r="BC2845">
        <v>4.7625885636110299</v>
      </c>
      <c r="BD2845">
        <v>4.7625885586894903</v>
      </c>
      <c r="BE2845">
        <v>4.7625901408658802</v>
      </c>
      <c r="BF2845">
        <v>0</v>
      </c>
      <c r="BG2845">
        <v>6.6031103371906301</v>
      </c>
      <c r="BH2845">
        <v>0</v>
      </c>
      <c r="BI2845">
        <v>0</v>
      </c>
      <c r="BJ2845" s="2">
        <v>1.06626316135764E-2</v>
      </c>
      <c r="BK2845">
        <v>0</v>
      </c>
      <c r="BL2845">
        <v>0</v>
      </c>
      <c r="BM2845">
        <v>0</v>
      </c>
      <c r="BN2845">
        <v>20.204080000000001</v>
      </c>
      <c r="BO2845" s="9" t="e">
        <f>_xlfn.XLOOKUP(A2845,Thermal!A:A,Thermal!B:B)</f>
        <v>#N/A</v>
      </c>
      <c r="BP2845" s="9" t="e">
        <f>_xlfn.XLOOKUP(A2845,Thermal!A:A,Thermal!C:C)</f>
        <v>#N/A</v>
      </c>
    </row>
    <row r="2846" spans="1:68" x14ac:dyDescent="0.3">
      <c r="A2846" t="s">
        <v>2605</v>
      </c>
      <c r="B2846" t="s">
        <v>198</v>
      </c>
      <c r="C2846" t="s">
        <v>199</v>
      </c>
      <c r="D2846" t="s">
        <v>87</v>
      </c>
      <c r="E2846" t="s">
        <v>75</v>
      </c>
      <c r="F2846" t="s">
        <v>88</v>
      </c>
      <c r="G2846">
        <v>438</v>
      </c>
      <c r="H2846">
        <v>0</v>
      </c>
      <c r="J2846" s="1">
        <v>45078</v>
      </c>
      <c r="K2846" s="1">
        <v>52383</v>
      </c>
      <c r="L2846">
        <v>13.1801425359159</v>
      </c>
      <c r="M2846">
        <v>-31.741683288206701</v>
      </c>
      <c r="N2846">
        <v>-7.4397038691689303</v>
      </c>
      <c r="O2846">
        <v>438</v>
      </c>
      <c r="P2846">
        <v>438</v>
      </c>
      <c r="Q2846">
        <v>1226078.6585510999</v>
      </c>
      <c r="R2846">
        <v>0</v>
      </c>
      <c r="S2846">
        <v>0</v>
      </c>
      <c r="T2846">
        <v>0.31955095247982102</v>
      </c>
      <c r="U2846">
        <v>0</v>
      </c>
      <c r="V2846">
        <v>16.159891614436901</v>
      </c>
      <c r="W2846">
        <v>16.159891614436901</v>
      </c>
      <c r="X2846">
        <v>8760</v>
      </c>
      <c r="Y2846">
        <v>0</v>
      </c>
      <c r="Z2846">
        <v>8760</v>
      </c>
      <c r="AA2846">
        <v>0</v>
      </c>
      <c r="AB2846">
        <v>0</v>
      </c>
      <c r="AC2846">
        <v>0</v>
      </c>
      <c r="AD2846">
        <v>0</v>
      </c>
      <c r="AE2846">
        <v>1606.8711853027301</v>
      </c>
      <c r="AF2846">
        <v>43.245812953741101</v>
      </c>
      <c r="AG2846">
        <v>-33.325360980848103</v>
      </c>
      <c r="AH2846">
        <v>-10.1193783940393</v>
      </c>
      <c r="AI2846">
        <v>-25.0058403015137</v>
      </c>
      <c r="AJ2846">
        <v>1879.16430664063</v>
      </c>
      <c r="AK2846">
        <v>63.892480153083802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580575.24511051201</v>
      </c>
      <c r="AX2846">
        <v>0</v>
      </c>
      <c r="AY2846">
        <v>0</v>
      </c>
      <c r="AZ2846">
        <v>61.2188779562712</v>
      </c>
      <c r="BA2846">
        <v>1.03520529530629</v>
      </c>
      <c r="BB2846">
        <v>0.115467115578056</v>
      </c>
      <c r="BC2846">
        <v>12.618564098632101</v>
      </c>
      <c r="BD2846">
        <v>5.16794962473507</v>
      </c>
      <c r="BE2846">
        <v>7.4506153487493298</v>
      </c>
      <c r="BF2846">
        <v>0</v>
      </c>
      <c r="BG2846">
        <v>97093.637128311704</v>
      </c>
      <c r="BH2846">
        <v>0</v>
      </c>
      <c r="BI2846">
        <v>0</v>
      </c>
      <c r="BJ2846">
        <v>213.24377789322401</v>
      </c>
      <c r="BK2846">
        <v>0</v>
      </c>
      <c r="BL2846">
        <v>0</v>
      </c>
      <c r="BM2846">
        <v>0</v>
      </c>
      <c r="BN2846">
        <v>16.257200000000001</v>
      </c>
      <c r="BO2846" s="9" t="e">
        <f>_xlfn.XLOOKUP(A2846,Thermal!A:A,Thermal!B:B)</f>
        <v>#N/A</v>
      </c>
      <c r="BP2846" s="9" t="e">
        <f>_xlfn.XLOOKUP(A2846,Thermal!A:A,Thermal!C:C)</f>
        <v>#N/A</v>
      </c>
    </row>
    <row r="2847" spans="1:68" x14ac:dyDescent="0.3">
      <c r="A2847" t="s">
        <v>2606</v>
      </c>
      <c r="B2847" t="s">
        <v>198</v>
      </c>
      <c r="C2847" t="s">
        <v>199</v>
      </c>
      <c r="D2847" t="s">
        <v>87</v>
      </c>
      <c r="E2847" t="s">
        <v>121</v>
      </c>
      <c r="F2847" t="s">
        <v>122</v>
      </c>
      <c r="G2847">
        <v>260</v>
      </c>
      <c r="H2847">
        <v>-260</v>
      </c>
      <c r="J2847" s="1">
        <v>45117</v>
      </c>
      <c r="K2847" s="1">
        <v>52383</v>
      </c>
      <c r="L2847">
        <v>36.2439216595508</v>
      </c>
      <c r="M2847">
        <v>-33.1627440780778</v>
      </c>
      <c r="N2847">
        <v>-8.8699618797128306</v>
      </c>
      <c r="O2847">
        <v>260</v>
      </c>
      <c r="P2847">
        <v>260</v>
      </c>
      <c r="Q2847">
        <v>370815.49625468999</v>
      </c>
      <c r="R2847">
        <v>432582.91981486999</v>
      </c>
      <c r="S2847">
        <v>10.1474579584753</v>
      </c>
      <c r="T2847">
        <v>0.16280975423890401</v>
      </c>
      <c r="U2847">
        <v>1.20509762418805</v>
      </c>
      <c r="V2847">
        <v>8.8233936590225692</v>
      </c>
      <c r="W2847">
        <v>7.6182960434975104</v>
      </c>
      <c r="X2847">
        <v>8760</v>
      </c>
      <c r="Y2847">
        <v>0</v>
      </c>
      <c r="Z2847">
        <v>8760</v>
      </c>
      <c r="AA2847">
        <v>0</v>
      </c>
      <c r="AB2847">
        <v>0</v>
      </c>
      <c r="AC2847" s="2">
        <v>-9.2651135340269697E-2</v>
      </c>
      <c r="AD2847">
        <v>3.5187816258994302</v>
      </c>
      <c r="AE2847">
        <v>0</v>
      </c>
      <c r="AF2847">
        <v>43.463990600852398</v>
      </c>
      <c r="AG2847">
        <v>-33.325360980848103</v>
      </c>
      <c r="AH2847">
        <v>-9.9012007674689801</v>
      </c>
      <c r="AI2847">
        <v>-24.985572814941399</v>
      </c>
      <c r="AJ2847">
        <v>1880.31530761719</v>
      </c>
      <c r="AK2847">
        <v>63.9366476385647</v>
      </c>
      <c r="AL2847">
        <v>0.78376325848388695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369853.494068873</v>
      </c>
      <c r="AW2847">
        <v>360733.22568143898</v>
      </c>
      <c r="AX2847">
        <v>213313.19351238399</v>
      </c>
      <c r="AY2847">
        <v>16826.090094566302</v>
      </c>
      <c r="AZ2847">
        <v>904311.31497663294</v>
      </c>
      <c r="BA2847">
        <v>1.03520529530629</v>
      </c>
      <c r="BB2847">
        <v>0.115467115578056</v>
      </c>
      <c r="BC2847">
        <v>12.618564098632101</v>
      </c>
      <c r="BD2847">
        <v>5.16794962473507</v>
      </c>
      <c r="BE2847">
        <v>7.4506153487493298</v>
      </c>
      <c r="BF2847">
        <v>555269.67690100905</v>
      </c>
      <c r="BG2847">
        <v>40278.503662081399</v>
      </c>
      <c r="BH2847">
        <v>2342744.1407020302</v>
      </c>
      <c r="BI2847">
        <v>496066.93585018301</v>
      </c>
      <c r="BJ2847">
        <v>5579022.1083605699</v>
      </c>
      <c r="BK2847">
        <v>0</v>
      </c>
      <c r="BL2847">
        <v>0</v>
      </c>
      <c r="BM2847">
        <v>0</v>
      </c>
      <c r="BN2847">
        <v>17.836770000000001</v>
      </c>
      <c r="BO2847" s="9" t="e">
        <f>_xlfn.XLOOKUP(A2847,Thermal!A:A,Thermal!B:B)</f>
        <v>#N/A</v>
      </c>
      <c r="BP2847" s="9" t="e">
        <f>_xlfn.XLOOKUP(A2847,Thermal!A:A,Thermal!C:C)</f>
        <v>#N/A</v>
      </c>
    </row>
    <row r="2848" spans="1:68" x14ac:dyDescent="0.3">
      <c r="A2848" t="s">
        <v>2607</v>
      </c>
      <c r="B2848" t="s">
        <v>198</v>
      </c>
      <c r="C2848" t="s">
        <v>199</v>
      </c>
      <c r="D2848" t="s">
        <v>87</v>
      </c>
      <c r="E2848" t="s">
        <v>75</v>
      </c>
      <c r="F2848" t="s">
        <v>88</v>
      </c>
      <c r="G2848">
        <v>122</v>
      </c>
      <c r="H2848">
        <v>0</v>
      </c>
      <c r="J2848" s="1">
        <v>45078</v>
      </c>
      <c r="K2848" s="1">
        <v>52383</v>
      </c>
      <c r="L2848">
        <v>13.0820496105828</v>
      </c>
      <c r="M2848">
        <v>-32.021091115077098</v>
      </c>
      <c r="N2848">
        <v>-7.4762312010677201</v>
      </c>
      <c r="O2848">
        <v>122</v>
      </c>
      <c r="P2848">
        <v>122</v>
      </c>
      <c r="Q2848">
        <v>340088.34446865303</v>
      </c>
      <c r="R2848">
        <v>0</v>
      </c>
      <c r="S2848">
        <v>0</v>
      </c>
      <c r="T2848">
        <v>0.31822024895981599</v>
      </c>
      <c r="U2848">
        <v>0</v>
      </c>
      <c r="V2848">
        <v>4.4490527277981</v>
      </c>
      <c r="W2848">
        <v>4.4490527277981</v>
      </c>
      <c r="X2848">
        <v>8760</v>
      </c>
      <c r="Y2848">
        <v>0</v>
      </c>
      <c r="Z2848">
        <v>8760</v>
      </c>
      <c r="AA2848">
        <v>0</v>
      </c>
      <c r="AB2848">
        <v>0</v>
      </c>
      <c r="AC2848">
        <v>0</v>
      </c>
      <c r="AD2848">
        <v>0</v>
      </c>
      <c r="AE2848">
        <v>1872.4094924926801</v>
      </c>
      <c r="AF2848">
        <v>43.1209182448383</v>
      </c>
      <c r="AG2848">
        <v>-33.449075129506198</v>
      </c>
      <c r="AH2848">
        <v>-10.1205589569956</v>
      </c>
      <c r="AI2848">
        <v>-25.134607315063501</v>
      </c>
      <c r="AJ2848">
        <v>1886.849609375</v>
      </c>
      <c r="AK2848">
        <v>65.203694501589695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46001.042045324997</v>
      </c>
      <c r="AX2848">
        <v>0</v>
      </c>
      <c r="AY2848">
        <v>0</v>
      </c>
      <c r="AZ2848">
        <v>21.000356428325201</v>
      </c>
      <c r="BA2848">
        <v>1.03520529530629</v>
      </c>
      <c r="BB2848">
        <v>0.115467115578056</v>
      </c>
      <c r="BC2848">
        <v>12.618564098632101</v>
      </c>
      <c r="BD2848">
        <v>5.16794962473507</v>
      </c>
      <c r="BE2848">
        <v>7.4506153487493298</v>
      </c>
      <c r="BF2848">
        <v>0</v>
      </c>
      <c r="BG2848">
        <v>26921.868704056102</v>
      </c>
      <c r="BH2848">
        <v>0</v>
      </c>
      <c r="BI2848">
        <v>0</v>
      </c>
      <c r="BJ2848">
        <v>445.86875170227398</v>
      </c>
      <c r="BK2848">
        <v>0</v>
      </c>
      <c r="BL2848">
        <v>0</v>
      </c>
      <c r="BM2848">
        <v>0</v>
      </c>
      <c r="BN2848">
        <v>4.4764200000000001</v>
      </c>
      <c r="BO2848" s="9" t="e">
        <f>_xlfn.XLOOKUP(A2848,Thermal!A:A,Thermal!B:B)</f>
        <v>#N/A</v>
      </c>
      <c r="BP2848" s="9" t="e">
        <f>_xlfn.XLOOKUP(A2848,Thermal!A:A,Thermal!C:C)</f>
        <v>#N/A</v>
      </c>
    </row>
    <row r="2849" spans="1:68" x14ac:dyDescent="0.3">
      <c r="A2849" t="s">
        <v>2608</v>
      </c>
      <c r="B2849" t="s">
        <v>198</v>
      </c>
      <c r="C2849" t="s">
        <v>199</v>
      </c>
      <c r="D2849" t="s">
        <v>87</v>
      </c>
      <c r="E2849" t="s">
        <v>121</v>
      </c>
      <c r="F2849" t="s">
        <v>122</v>
      </c>
      <c r="G2849">
        <v>88</v>
      </c>
      <c r="H2849">
        <v>-88</v>
      </c>
      <c r="J2849" s="1">
        <v>45184</v>
      </c>
      <c r="K2849" s="1">
        <v>52383</v>
      </c>
      <c r="L2849">
        <v>38.726219444156598</v>
      </c>
      <c r="M2849">
        <v>-35.124391961684701</v>
      </c>
      <c r="N2849">
        <v>-9.2910989470037304</v>
      </c>
      <c r="O2849">
        <v>88</v>
      </c>
      <c r="P2849">
        <v>88</v>
      </c>
      <c r="Q2849">
        <v>127245.835196481</v>
      </c>
      <c r="R2849">
        <v>148458.62406098499</v>
      </c>
      <c r="S2849">
        <v>3.5285992655976299</v>
      </c>
      <c r="T2849">
        <v>0.16506568492672799</v>
      </c>
      <c r="U2849">
        <v>0.41355668768519299</v>
      </c>
      <c r="V2849">
        <v>3.61979317898335</v>
      </c>
      <c r="W2849">
        <v>3.2062364942805002</v>
      </c>
      <c r="X2849">
        <v>8760</v>
      </c>
      <c r="Y2849">
        <v>0</v>
      </c>
      <c r="Z2849">
        <v>8760</v>
      </c>
      <c r="AA2849">
        <v>0</v>
      </c>
      <c r="AB2849">
        <v>0</v>
      </c>
      <c r="AC2849" s="2">
        <v>-3.1819183296755503E-2</v>
      </c>
      <c r="AD2849">
        <v>1.2182559266394699</v>
      </c>
      <c r="AE2849">
        <v>0</v>
      </c>
      <c r="AF2849">
        <v>43.3630531311886</v>
      </c>
      <c r="AG2849">
        <v>-33.449075129506198</v>
      </c>
      <c r="AH2849">
        <v>-9.8784240944405397</v>
      </c>
      <c r="AI2849">
        <v>-25.094923019409201</v>
      </c>
      <c r="AJ2849">
        <v>1888.37658691406</v>
      </c>
      <c r="AK2849">
        <v>65.271042104634404</v>
      </c>
      <c r="AL2849">
        <v>0.778530149871826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77945.381643652901</v>
      </c>
      <c r="AW2849">
        <v>52874.212618757003</v>
      </c>
      <c r="AX2849">
        <v>188202.973163135</v>
      </c>
      <c r="AY2849">
        <v>9846.4593732357007</v>
      </c>
      <c r="AZ2849">
        <v>159430.43675842101</v>
      </c>
      <c r="BA2849">
        <v>1.03520529530629</v>
      </c>
      <c r="BB2849">
        <v>0.115467115578056</v>
      </c>
      <c r="BC2849">
        <v>12.618564098632101</v>
      </c>
      <c r="BD2849">
        <v>5.16794962473507</v>
      </c>
      <c r="BE2849">
        <v>7.4506153487493298</v>
      </c>
      <c r="BF2849">
        <v>132848.07840698201</v>
      </c>
      <c r="BG2849">
        <v>14644.102307348499</v>
      </c>
      <c r="BH2849">
        <v>757520.261612189</v>
      </c>
      <c r="BI2849">
        <v>285395.30174955301</v>
      </c>
      <c r="BJ2849">
        <v>1329101.4455543701</v>
      </c>
      <c r="BK2849">
        <v>0</v>
      </c>
      <c r="BL2849">
        <v>0</v>
      </c>
      <c r="BM2849">
        <v>0</v>
      </c>
      <c r="BN2849">
        <v>6.139303</v>
      </c>
      <c r="BO2849" s="9" t="e">
        <f>_xlfn.XLOOKUP(A2849,Thermal!A:A,Thermal!B:B)</f>
        <v>#N/A</v>
      </c>
      <c r="BP2849" s="9" t="e">
        <f>_xlfn.XLOOKUP(A2849,Thermal!A:A,Thermal!C:C)</f>
        <v>#N/A</v>
      </c>
    </row>
    <row r="2850" spans="1:68" x14ac:dyDescent="0.3">
      <c r="A2850" t="s">
        <v>2610</v>
      </c>
      <c r="B2850" t="s">
        <v>132</v>
      </c>
      <c r="C2850" t="s">
        <v>97</v>
      </c>
      <c r="D2850" t="s">
        <v>90</v>
      </c>
      <c r="E2850" t="s">
        <v>75</v>
      </c>
      <c r="F2850" t="s">
        <v>133</v>
      </c>
      <c r="G2850">
        <v>1.5</v>
      </c>
      <c r="H2850">
        <v>0</v>
      </c>
      <c r="J2850" s="1">
        <v>41240</v>
      </c>
      <c r="K2850" s="1">
        <v>55518</v>
      </c>
      <c r="L2850">
        <v>34.359609815863699</v>
      </c>
      <c r="M2850">
        <v>-16.609975948912801</v>
      </c>
      <c r="N2850">
        <v>-4.1611112718245904</v>
      </c>
      <c r="O2850">
        <v>1.5</v>
      </c>
      <c r="P2850">
        <v>1.5</v>
      </c>
      <c r="Q2850">
        <v>2989.0949965678201</v>
      </c>
      <c r="R2850">
        <v>0</v>
      </c>
      <c r="S2850">
        <v>0</v>
      </c>
      <c r="T2850">
        <v>0.227480593328793</v>
      </c>
      <c r="U2850">
        <v>0</v>
      </c>
      <c r="V2850">
        <v>0.10270450413736</v>
      </c>
      <c r="W2850">
        <v>0.10270450413736</v>
      </c>
      <c r="X2850">
        <v>8760</v>
      </c>
      <c r="Y2850">
        <v>0</v>
      </c>
      <c r="Z2850">
        <v>8760</v>
      </c>
      <c r="AA2850">
        <v>0</v>
      </c>
      <c r="AB2850">
        <v>0</v>
      </c>
      <c r="AC2850">
        <v>0</v>
      </c>
      <c r="AD2850">
        <v>0</v>
      </c>
      <c r="AE2850">
        <v>126.195000573993</v>
      </c>
      <c r="AF2850">
        <v>83.546427151444902</v>
      </c>
      <c r="AG2850">
        <v>-1.6151085726440499</v>
      </c>
      <c r="AH2850">
        <v>-1.5290166413369899</v>
      </c>
      <c r="AI2850">
        <v>-27.263484954833999</v>
      </c>
      <c r="AJ2850">
        <v>2060.63647460938</v>
      </c>
      <c r="AK2850">
        <v>82.963650714282494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 s="2">
        <v>-9.2404661700129496E-8</v>
      </c>
      <c r="BA2850">
        <v>0.15865582111832299</v>
      </c>
      <c r="BB2850" s="2">
        <v>1.0077528424561301E-4</v>
      </c>
      <c r="BC2850">
        <v>4.7625885636110299</v>
      </c>
      <c r="BD2850">
        <v>4.7625885586894903</v>
      </c>
      <c r="BE2850">
        <v>4.7625901408658802</v>
      </c>
      <c r="BF2850">
        <v>0</v>
      </c>
      <c r="BG2850">
        <v>0</v>
      </c>
      <c r="BH2850">
        <v>0</v>
      </c>
      <c r="BI2850">
        <v>0</v>
      </c>
      <c r="BJ2850" s="2">
        <v>-9.5780213850719897E-7</v>
      </c>
      <c r="BK2850">
        <v>0</v>
      </c>
      <c r="BL2850">
        <v>0</v>
      </c>
      <c r="BM2850">
        <v>0</v>
      </c>
      <c r="BN2850">
        <v>0.1027045</v>
      </c>
      <c r="BO2850" s="9" t="e">
        <f>_xlfn.XLOOKUP(A2850,Thermal!A:A,Thermal!B:B)</f>
        <v>#N/A</v>
      </c>
      <c r="BP2850" s="9" t="e">
        <f>_xlfn.XLOOKUP(A2850,Thermal!A:A,Thermal!C:C)</f>
        <v>#N/A</v>
      </c>
    </row>
    <row r="2851" spans="1:68" x14ac:dyDescent="0.3">
      <c r="A2851" t="s">
        <v>2611</v>
      </c>
      <c r="B2851" t="s">
        <v>96</v>
      </c>
      <c r="C2851" t="s">
        <v>97</v>
      </c>
      <c r="D2851" t="s">
        <v>90</v>
      </c>
      <c r="E2851" t="s">
        <v>75</v>
      </c>
      <c r="F2851" t="s">
        <v>133</v>
      </c>
      <c r="G2851">
        <v>20</v>
      </c>
      <c r="H2851">
        <v>0</v>
      </c>
      <c r="J2851" s="1">
        <v>42628</v>
      </c>
      <c r="K2851" s="1">
        <v>55153</v>
      </c>
      <c r="L2851">
        <v>40.287111816099198</v>
      </c>
      <c r="M2851">
        <v>-9.6508205183770297</v>
      </c>
      <c r="N2851">
        <v>-4.2921715074729301</v>
      </c>
      <c r="O2851">
        <v>20</v>
      </c>
      <c r="P2851">
        <v>20</v>
      </c>
      <c r="Q2851">
        <v>47190.380008325003</v>
      </c>
      <c r="R2851">
        <v>0</v>
      </c>
      <c r="S2851">
        <v>0</v>
      </c>
      <c r="T2851">
        <v>0.26935148406424397</v>
      </c>
      <c r="U2851">
        <v>0</v>
      </c>
      <c r="V2851">
        <v>1.9011645274011499</v>
      </c>
      <c r="W2851">
        <v>1.9011645274011499</v>
      </c>
      <c r="X2851">
        <v>8760</v>
      </c>
      <c r="Y2851">
        <v>0</v>
      </c>
      <c r="Z2851">
        <v>8760</v>
      </c>
      <c r="AA2851">
        <v>0</v>
      </c>
      <c r="AB2851">
        <v>0</v>
      </c>
      <c r="AC2851">
        <v>0</v>
      </c>
      <c r="AD2851">
        <v>0</v>
      </c>
      <c r="AE2851">
        <v>403.22000217437699</v>
      </c>
      <c r="AF2851">
        <v>78.498582043608707</v>
      </c>
      <c r="AG2851">
        <v>-6.5556236586395302</v>
      </c>
      <c r="AH2851">
        <v>-1.6363466187951801</v>
      </c>
      <c r="AI2851">
        <v>-25.862001419067401</v>
      </c>
      <c r="AJ2851">
        <v>2059.47387695313</v>
      </c>
      <c r="AK2851">
        <v>74.816859153226702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9.4400005340576207</v>
      </c>
      <c r="AX2851">
        <v>0</v>
      </c>
      <c r="AY2851">
        <v>0</v>
      </c>
      <c r="AZ2851" s="2">
        <v>6.9849193096160899E-7</v>
      </c>
      <c r="BA2851">
        <v>0.15865582111832299</v>
      </c>
      <c r="BB2851" s="2">
        <v>1.0077528424561301E-4</v>
      </c>
      <c r="BC2851">
        <v>4.7625885636110299</v>
      </c>
      <c r="BD2851">
        <v>4.7625885586894903</v>
      </c>
      <c r="BE2851">
        <v>4.7625901408658802</v>
      </c>
      <c r="BF2851">
        <v>0</v>
      </c>
      <c r="BG2851" s="2">
        <v>7.0573440752923497E-3</v>
      </c>
      <c r="BH2851">
        <v>0</v>
      </c>
      <c r="BI2851">
        <v>0</v>
      </c>
      <c r="BJ2851" s="2">
        <v>2.4920179042646501E-6</v>
      </c>
      <c r="BK2851">
        <v>0</v>
      </c>
      <c r="BL2851">
        <v>0</v>
      </c>
      <c r="BM2851">
        <v>0</v>
      </c>
      <c r="BN2851">
        <v>1.901165</v>
      </c>
      <c r="BO2851" s="9" t="e">
        <f>_xlfn.XLOOKUP(A2851,Thermal!A:A,Thermal!B:B)</f>
        <v>#N/A</v>
      </c>
      <c r="BP2851" s="9" t="e">
        <f>_xlfn.XLOOKUP(A2851,Thermal!A:A,Thermal!C:C)</f>
        <v>#N/A</v>
      </c>
    </row>
    <row r="2852" spans="1:68" x14ac:dyDescent="0.3">
      <c r="A2852" t="s">
        <v>2612</v>
      </c>
      <c r="B2852" t="s">
        <v>132</v>
      </c>
      <c r="C2852" t="s">
        <v>97</v>
      </c>
      <c r="D2852" t="s">
        <v>90</v>
      </c>
      <c r="E2852" t="s">
        <v>167</v>
      </c>
      <c r="F2852" t="s">
        <v>214</v>
      </c>
      <c r="G2852">
        <v>3.5999999046325701</v>
      </c>
      <c r="H2852">
        <v>0</v>
      </c>
      <c r="J2852" s="1">
        <v>42724</v>
      </c>
      <c r="K2852" s="1">
        <v>55153</v>
      </c>
      <c r="L2852">
        <v>100.360214682109</v>
      </c>
      <c r="M2852">
        <v>8.9720781834409795</v>
      </c>
      <c r="N2852">
        <v>-1.87124071765738</v>
      </c>
      <c r="O2852">
        <v>3.2371822207101002</v>
      </c>
      <c r="P2852">
        <v>2.2778145619575501</v>
      </c>
      <c r="Q2852">
        <v>14161.354994667699</v>
      </c>
      <c r="R2852">
        <v>0</v>
      </c>
      <c r="S2852">
        <v>0</v>
      </c>
      <c r="T2852">
        <v>0.44905363297077799</v>
      </c>
      <c r="U2852">
        <v>0</v>
      </c>
      <c r="V2852">
        <v>1.4212376111849501</v>
      </c>
      <c r="W2852">
        <v>1.4212376111849501</v>
      </c>
      <c r="X2852">
        <v>0</v>
      </c>
      <c r="Y2852">
        <v>0</v>
      </c>
      <c r="Z2852">
        <v>86</v>
      </c>
      <c r="AA2852">
        <v>8674</v>
      </c>
      <c r="AB2852">
        <v>0</v>
      </c>
      <c r="AC2852">
        <v>0</v>
      </c>
      <c r="AD2852">
        <v>0</v>
      </c>
      <c r="AE2852">
        <v>532.96673345565796</v>
      </c>
      <c r="AF2852">
        <v>100.59178410145999</v>
      </c>
      <c r="AG2852">
        <v>15.020973199677201</v>
      </c>
      <c r="AH2852">
        <v>-1.11974142286475</v>
      </c>
      <c r="AI2852">
        <v>-56.969276428222699</v>
      </c>
      <c r="AJ2852">
        <v>1795.20544433594</v>
      </c>
      <c r="AK2852">
        <v>74.333093246254705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51.691619826480697</v>
      </c>
      <c r="AW2852">
        <v>1269.4719529645499</v>
      </c>
      <c r="AX2852">
        <v>1.43480604887009</v>
      </c>
      <c r="AY2852">
        <v>150.57211615086999</v>
      </c>
      <c r="AZ2852">
        <v>6243.6916739865001</v>
      </c>
      <c r="BA2852">
        <v>0.15865582111832299</v>
      </c>
      <c r="BB2852" s="2">
        <v>1.0077528424561301E-4</v>
      </c>
      <c r="BC2852">
        <v>4.7625885636110299</v>
      </c>
      <c r="BD2852">
        <v>4.7625885586894903</v>
      </c>
      <c r="BE2852">
        <v>4.7625901408658802</v>
      </c>
      <c r="BF2852">
        <v>476.34233789710902</v>
      </c>
      <c r="BG2852">
        <v>0.20136563214883199</v>
      </c>
      <c r="BH2852">
        <v>10.4486697012326</v>
      </c>
      <c r="BI2852">
        <v>3511.2474172198499</v>
      </c>
      <c r="BJ2852">
        <v>24862.313083704201</v>
      </c>
      <c r="BK2852">
        <v>0</v>
      </c>
      <c r="BL2852">
        <v>0</v>
      </c>
      <c r="BM2852">
        <v>0</v>
      </c>
      <c r="BN2852">
        <v>1.4500980000000001</v>
      </c>
      <c r="BO2852" s="9" t="e">
        <f>_xlfn.XLOOKUP(A2852,Thermal!A:A,Thermal!B:B)</f>
        <v>#N/A</v>
      </c>
      <c r="BP2852" s="9" t="e">
        <f>_xlfn.XLOOKUP(A2852,Thermal!A:A,Thermal!C:C)</f>
        <v>#N/A</v>
      </c>
    </row>
    <row r="2853" spans="1:68" x14ac:dyDescent="0.3">
      <c r="A2853" t="s">
        <v>2615</v>
      </c>
      <c r="B2853" t="s">
        <v>396</v>
      </c>
      <c r="C2853" t="s">
        <v>397</v>
      </c>
      <c r="D2853" t="s">
        <v>90</v>
      </c>
      <c r="E2853" t="s">
        <v>167</v>
      </c>
      <c r="F2853" t="s">
        <v>214</v>
      </c>
      <c r="G2853">
        <v>17.2600002288818</v>
      </c>
      <c r="H2853">
        <v>0</v>
      </c>
      <c r="J2853" s="1">
        <v>20210</v>
      </c>
      <c r="K2853" s="1">
        <v>55153</v>
      </c>
      <c r="L2853">
        <v>105.300297282459</v>
      </c>
      <c r="M2853">
        <v>13.8317070063736</v>
      </c>
      <c r="N2853">
        <v>4.3258726352386097</v>
      </c>
      <c r="O2853">
        <v>8.9064953516228709</v>
      </c>
      <c r="P2853">
        <v>6.8970198126028697</v>
      </c>
      <c r="Q2853">
        <v>58673.700655109002</v>
      </c>
      <c r="R2853">
        <v>0</v>
      </c>
      <c r="S2853">
        <v>0</v>
      </c>
      <c r="T2853">
        <v>0.48747533807910098</v>
      </c>
      <c r="U2853">
        <v>0</v>
      </c>
      <c r="V2853">
        <v>6.1783591079850799</v>
      </c>
      <c r="W2853">
        <v>6.1783591079850799</v>
      </c>
      <c r="X2853">
        <v>0</v>
      </c>
      <c r="Y2853">
        <v>0</v>
      </c>
      <c r="Z2853">
        <v>441</v>
      </c>
      <c r="AA2853">
        <v>8319</v>
      </c>
      <c r="AB2853">
        <v>0</v>
      </c>
      <c r="AC2853">
        <v>0</v>
      </c>
      <c r="AD2853">
        <v>0</v>
      </c>
      <c r="AE2853">
        <v>0</v>
      </c>
      <c r="AF2853">
        <v>107.154282153143</v>
      </c>
      <c r="AG2853">
        <v>15.9361314192795</v>
      </c>
      <c r="AH2853">
        <v>4.5275984374443796</v>
      </c>
      <c r="AI2853">
        <v>-11.9788608551025</v>
      </c>
      <c r="AJ2853">
        <v>1871.10803222656</v>
      </c>
      <c r="AK2853">
        <v>66.307391334235703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2661.92236075457</v>
      </c>
      <c r="AW2853">
        <v>13952.561542040399</v>
      </c>
      <c r="AX2853">
        <v>1277.50454804022</v>
      </c>
      <c r="AY2853">
        <v>2135.09127558209</v>
      </c>
      <c r="AZ2853">
        <v>7868.4968590328899</v>
      </c>
      <c r="BA2853">
        <v>0.35210357919160901</v>
      </c>
      <c r="BB2853" s="2">
        <v>5.07447770725429E-2</v>
      </c>
      <c r="BC2853">
        <v>0.86997694693909799</v>
      </c>
      <c r="BD2853" s="2">
        <v>3.1824214840017198E-2</v>
      </c>
      <c r="BE2853">
        <v>0.83815227283531801</v>
      </c>
      <c r="BF2853">
        <v>2335.20180674938</v>
      </c>
      <c r="BG2853">
        <v>17.130571704923401</v>
      </c>
      <c r="BH2853">
        <v>1112.29407092562</v>
      </c>
      <c r="BI2853">
        <v>210.87416870244101</v>
      </c>
      <c r="BJ2853">
        <v>2875.46343030863</v>
      </c>
      <c r="BK2853">
        <v>0</v>
      </c>
      <c r="BL2853">
        <v>0</v>
      </c>
      <c r="BM2853">
        <v>0</v>
      </c>
      <c r="BN2853">
        <v>6.1849100000000004</v>
      </c>
      <c r="BO2853" s="9" t="e">
        <f>_xlfn.XLOOKUP(A2853,Thermal!A:A,Thermal!B:B)</f>
        <v>#N/A</v>
      </c>
      <c r="BP2853" s="9" t="e">
        <f>_xlfn.XLOOKUP(A2853,Thermal!A:A,Thermal!C:C)</f>
        <v>#N/A</v>
      </c>
    </row>
    <row r="2854" spans="1:68" x14ac:dyDescent="0.3">
      <c r="A2854" t="s">
        <v>2616</v>
      </c>
      <c r="B2854" t="s">
        <v>187</v>
      </c>
      <c r="C2854" t="s">
        <v>188</v>
      </c>
      <c r="D2854" t="s">
        <v>237</v>
      </c>
      <c r="E2854" t="s">
        <v>75</v>
      </c>
      <c r="F2854" t="s">
        <v>76</v>
      </c>
      <c r="G2854">
        <v>95.900001525878906</v>
      </c>
      <c r="H2854">
        <v>0</v>
      </c>
      <c r="J2854" s="1">
        <v>37510</v>
      </c>
      <c r="K2854" s="1">
        <v>55153</v>
      </c>
      <c r="L2854">
        <v>90.950827729882505</v>
      </c>
      <c r="M2854">
        <v>19.410248850750499</v>
      </c>
      <c r="N2854">
        <v>-0.85854298728762601</v>
      </c>
      <c r="O2854">
        <v>95.900001525878906</v>
      </c>
      <c r="P2854">
        <v>95.900001525878906</v>
      </c>
      <c r="Q2854">
        <v>263316.75837337202</v>
      </c>
      <c r="R2854">
        <v>0</v>
      </c>
      <c r="S2854">
        <v>0</v>
      </c>
      <c r="T2854">
        <v>0.313440982310564</v>
      </c>
      <c r="U2854">
        <v>0</v>
      </c>
      <c r="V2854">
        <v>23.948878031577699</v>
      </c>
      <c r="W2854">
        <v>23.948878031577699</v>
      </c>
      <c r="X2854">
        <v>8760</v>
      </c>
      <c r="Y2854">
        <v>0</v>
      </c>
      <c r="Z2854">
        <v>8760</v>
      </c>
      <c r="AA2854">
        <v>0</v>
      </c>
      <c r="AB2854">
        <v>0</v>
      </c>
      <c r="AC2854">
        <v>0</v>
      </c>
      <c r="AD2854">
        <v>0</v>
      </c>
      <c r="AE2854">
        <v>1.82210004329681</v>
      </c>
      <c r="AF2854">
        <v>125.310648250382</v>
      </c>
      <c r="AG2854">
        <v>34.2322347504048</v>
      </c>
      <c r="AH2854">
        <v>4.3878610902850896</v>
      </c>
      <c r="AI2854">
        <v>-15.6897850036621</v>
      </c>
      <c r="AJ2854">
        <v>1841.60668945313</v>
      </c>
      <c r="AK2854">
        <v>99.541567510811504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263311.367313497</v>
      </c>
      <c r="AX2854">
        <v>0</v>
      </c>
      <c r="AY2854">
        <v>0</v>
      </c>
      <c r="AZ2854">
        <v>1.8219056762754899</v>
      </c>
      <c r="BA2854">
        <v>0.13517417391183001</v>
      </c>
      <c r="BB2854">
        <v>0.13517427286292399</v>
      </c>
      <c r="BC2854">
        <v>0.67194998060097699</v>
      </c>
      <c r="BD2854" s="2">
        <v>3.1824214840017198E-2</v>
      </c>
      <c r="BE2854">
        <v>0.68397062554270205</v>
      </c>
      <c r="BF2854">
        <v>0</v>
      </c>
      <c r="BG2854">
        <v>1176.32680297763</v>
      </c>
      <c r="BH2854">
        <v>0</v>
      </c>
      <c r="BI2854">
        <v>0</v>
      </c>
      <c r="BJ2854">
        <v>46.581119843240799</v>
      </c>
      <c r="BK2854">
        <v>0</v>
      </c>
      <c r="BL2854">
        <v>0</v>
      </c>
      <c r="BM2854">
        <v>0</v>
      </c>
      <c r="BN2854">
        <v>23.950099999999999</v>
      </c>
      <c r="BO2854" s="9" t="e">
        <f>_xlfn.XLOOKUP(A2854,Thermal!A:A,Thermal!B:B)</f>
        <v>#N/A</v>
      </c>
      <c r="BP2854" s="9" t="e">
        <f>_xlfn.XLOOKUP(A2854,Thermal!A:A,Thermal!C:C)</f>
        <v>#N/A</v>
      </c>
    </row>
    <row r="2855" spans="1:68" x14ac:dyDescent="0.3">
      <c r="A2855" t="s">
        <v>2617</v>
      </c>
      <c r="B2855" t="s">
        <v>386</v>
      </c>
      <c r="C2855" t="s">
        <v>387</v>
      </c>
      <c r="D2855" t="s">
        <v>237</v>
      </c>
      <c r="E2855" t="s">
        <v>167</v>
      </c>
      <c r="F2855" t="s">
        <v>167</v>
      </c>
      <c r="G2855">
        <v>37.599998474121101</v>
      </c>
      <c r="H2855">
        <v>0</v>
      </c>
      <c r="J2855" s="1">
        <v>42095</v>
      </c>
      <c r="K2855" s="1">
        <v>55153</v>
      </c>
      <c r="L2855">
        <v>92.756044192401802</v>
      </c>
      <c r="M2855">
        <v>16.0672490872516</v>
      </c>
      <c r="N2855">
        <v>2.2459940788181498</v>
      </c>
      <c r="O2855">
        <v>20.864485981308398</v>
      </c>
      <c r="P2855">
        <v>23.834437086092699</v>
      </c>
      <c r="Q2855">
        <v>143289.90726208701</v>
      </c>
      <c r="R2855">
        <v>0</v>
      </c>
      <c r="S2855">
        <v>0</v>
      </c>
      <c r="T2855">
        <v>0.28202233361243301</v>
      </c>
      <c r="U2855">
        <v>0</v>
      </c>
      <c r="V2855">
        <v>13.2910059758273</v>
      </c>
      <c r="W2855">
        <v>13.2910059758273</v>
      </c>
      <c r="X2855">
        <v>0</v>
      </c>
      <c r="Y2855">
        <v>0</v>
      </c>
      <c r="Z2855">
        <v>287</v>
      </c>
      <c r="AA2855">
        <v>8473</v>
      </c>
      <c r="AB2855">
        <v>0</v>
      </c>
      <c r="AC2855">
        <v>0</v>
      </c>
      <c r="AD2855">
        <v>0</v>
      </c>
      <c r="AE2855">
        <v>0</v>
      </c>
      <c r="AF2855">
        <v>109.743368159422</v>
      </c>
      <c r="AG2855">
        <v>20.1133702701751</v>
      </c>
      <c r="AH2855">
        <v>2.9394429016888801</v>
      </c>
      <c r="AI2855">
        <v>-33.329395294189503</v>
      </c>
      <c r="AJ2855">
        <v>1997.21313476563</v>
      </c>
      <c r="AK2855">
        <v>105.17903753694701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36.202804625034297</v>
      </c>
      <c r="AW2855">
        <v>63.641128063201897</v>
      </c>
      <c r="AX2855">
        <v>1639.5502348963601</v>
      </c>
      <c r="AY2855">
        <v>18380.3200113028</v>
      </c>
      <c r="AZ2855">
        <v>10234.613322126401</v>
      </c>
      <c r="BA2855" s="2">
        <v>1.1682850077027801E-3</v>
      </c>
      <c r="BB2855" s="2">
        <v>1.1676542356017601E-3</v>
      </c>
      <c r="BC2855">
        <v>1.4928803976332301</v>
      </c>
      <c r="BD2855" s="2">
        <v>3.1824214840017198E-2</v>
      </c>
      <c r="BE2855">
        <v>2.0045076593731901</v>
      </c>
      <c r="BF2855">
        <v>23.952560976831599</v>
      </c>
      <c r="BG2855">
        <v>41.060444356320701</v>
      </c>
      <c r="BH2855">
        <v>4796.1099087152998</v>
      </c>
      <c r="BI2855">
        <v>36.776499269966799</v>
      </c>
      <c r="BJ2855">
        <v>37189.314697214897</v>
      </c>
      <c r="BK2855">
        <v>0</v>
      </c>
      <c r="BL2855">
        <v>0</v>
      </c>
      <c r="BM2855">
        <v>0</v>
      </c>
      <c r="BN2855">
        <v>13.33309</v>
      </c>
      <c r="BO2855" s="9" t="e">
        <f>_xlfn.XLOOKUP(A2855,Thermal!A:A,Thermal!B:B)</f>
        <v>#N/A</v>
      </c>
      <c r="BP2855" s="9" t="e">
        <f>_xlfn.XLOOKUP(A2855,Thermal!A:A,Thermal!C:C)</f>
        <v>#N/A</v>
      </c>
    </row>
    <row r="2856" spans="1:68" x14ac:dyDescent="0.3">
      <c r="A2856" t="s">
        <v>2619</v>
      </c>
      <c r="B2856" t="s">
        <v>232</v>
      </c>
      <c r="C2856" t="s">
        <v>233</v>
      </c>
      <c r="D2856" t="s">
        <v>219</v>
      </c>
      <c r="E2856" t="s">
        <v>75</v>
      </c>
      <c r="F2856" t="s">
        <v>76</v>
      </c>
      <c r="G2856">
        <v>200</v>
      </c>
      <c r="H2856">
        <v>0</v>
      </c>
      <c r="J2856" s="1">
        <v>44498</v>
      </c>
      <c r="K2856" s="1">
        <v>51835</v>
      </c>
      <c r="L2856">
        <v>102.975495990265</v>
      </c>
      <c r="M2856">
        <v>23.660833540400098</v>
      </c>
      <c r="N2856">
        <v>-3.3770011708530001</v>
      </c>
      <c r="O2856">
        <v>200</v>
      </c>
      <c r="P2856">
        <v>200</v>
      </c>
      <c r="Q2856">
        <v>760678.59572805499</v>
      </c>
      <c r="R2856">
        <v>0</v>
      </c>
      <c r="S2856">
        <v>0</v>
      </c>
      <c r="T2856">
        <v>0.43417728066645001</v>
      </c>
      <c r="U2856">
        <v>0</v>
      </c>
      <c r="V2856">
        <v>78.331256708043099</v>
      </c>
      <c r="W2856">
        <v>78.331256708043099</v>
      </c>
      <c r="X2856">
        <v>8760</v>
      </c>
      <c r="Y2856">
        <v>0</v>
      </c>
      <c r="Z2856">
        <v>8760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134.679245934389</v>
      </c>
      <c r="AG2856">
        <v>47.739914871942602</v>
      </c>
      <c r="AH2856">
        <v>0.24877858872331199</v>
      </c>
      <c r="AI2856">
        <v>-23.918739318847699</v>
      </c>
      <c r="AJ2856">
        <v>2498.92822265625</v>
      </c>
      <c r="AK2856">
        <v>212.896726041303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11899.112109899501</v>
      </c>
      <c r="AX2856">
        <v>0</v>
      </c>
      <c r="AY2856">
        <v>0</v>
      </c>
      <c r="AZ2856" s="2">
        <v>-1.07632949948311E-3</v>
      </c>
      <c r="BA2856" s="2">
        <v>7.53048244922878E-2</v>
      </c>
      <c r="BB2856" s="2">
        <v>3.2051426692105301E-4</v>
      </c>
      <c r="BC2856">
        <v>86.479318714514207</v>
      </c>
      <c r="BD2856">
        <v>43.239627551675099</v>
      </c>
      <c r="BE2856">
        <v>43.239691918622697</v>
      </c>
      <c r="BF2856">
        <v>0</v>
      </c>
      <c r="BG2856">
        <v>13.0378364785574</v>
      </c>
      <c r="BH2856">
        <v>0</v>
      </c>
      <c r="BI2856">
        <v>0</v>
      </c>
      <c r="BJ2856" s="2">
        <v>-4.27924362168643E-2</v>
      </c>
      <c r="BK2856">
        <v>0</v>
      </c>
      <c r="BL2856">
        <v>0</v>
      </c>
      <c r="BM2856">
        <v>0</v>
      </c>
      <c r="BN2856">
        <v>78.331270000000004</v>
      </c>
      <c r="BO2856" s="9" t="e">
        <f>_xlfn.XLOOKUP(A2856,Thermal!A:A,Thermal!B:B)</f>
        <v>#N/A</v>
      </c>
      <c r="BP2856" s="9" t="e">
        <f>_xlfn.XLOOKUP(A2856,Thermal!A:A,Thermal!C:C)</f>
        <v>#N/A</v>
      </c>
    </row>
    <row r="2857" spans="1:68" x14ac:dyDescent="0.3">
      <c r="A2857" t="s">
        <v>2620</v>
      </c>
      <c r="B2857" t="s">
        <v>627</v>
      </c>
      <c r="C2857" t="s">
        <v>628</v>
      </c>
      <c r="D2857" t="s">
        <v>166</v>
      </c>
      <c r="E2857" t="s">
        <v>75</v>
      </c>
      <c r="F2857" t="s">
        <v>88</v>
      </c>
      <c r="G2857">
        <v>10</v>
      </c>
      <c r="H2857">
        <v>0</v>
      </c>
      <c r="J2857" s="1">
        <v>45413</v>
      </c>
      <c r="K2857" s="1">
        <v>52718</v>
      </c>
      <c r="L2857">
        <v>27.225952025434399</v>
      </c>
      <c r="M2857">
        <v>-28.3515241406574</v>
      </c>
      <c r="N2857">
        <v>-3.0415884214353102</v>
      </c>
      <c r="O2857">
        <v>10</v>
      </c>
      <c r="P2857">
        <v>10</v>
      </c>
      <c r="Q2857">
        <v>25509.249243337701</v>
      </c>
      <c r="R2857">
        <v>0</v>
      </c>
      <c r="S2857">
        <v>0</v>
      </c>
      <c r="T2857">
        <v>0.291201475377243</v>
      </c>
      <c r="U2857">
        <v>0</v>
      </c>
      <c r="V2857">
        <v>0.694513806024462</v>
      </c>
      <c r="W2857">
        <v>0.694513806024462</v>
      </c>
      <c r="X2857">
        <v>8760</v>
      </c>
      <c r="Y2857">
        <v>0</v>
      </c>
      <c r="Z2857">
        <v>8760</v>
      </c>
      <c r="AA2857">
        <v>0</v>
      </c>
      <c r="AB2857">
        <v>0</v>
      </c>
      <c r="AC2857">
        <v>0</v>
      </c>
      <c r="AD2857">
        <v>0</v>
      </c>
      <c r="AE2857">
        <v>3016.7707655429799</v>
      </c>
      <c r="AF2857">
        <v>53.091314763174999</v>
      </c>
      <c r="AG2857">
        <v>-29.997145294628901</v>
      </c>
      <c r="AH2857">
        <v>-3.6020922513686102</v>
      </c>
      <c r="AI2857">
        <v>-27.8982028961182</v>
      </c>
      <c r="AJ2857">
        <v>1977.44689941406</v>
      </c>
      <c r="AK2857">
        <v>73.160724381362598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13741.7498196289</v>
      </c>
      <c r="AX2857">
        <v>0</v>
      </c>
      <c r="AY2857">
        <v>0</v>
      </c>
      <c r="AZ2857">
        <v>2468.2873230800001</v>
      </c>
      <c r="BA2857">
        <v>25.791217484817199</v>
      </c>
      <c r="BB2857">
        <v>14.2210391240822</v>
      </c>
      <c r="BC2857">
        <v>42.7558207727064</v>
      </c>
      <c r="BD2857">
        <v>5.16794962473507</v>
      </c>
      <c r="BE2857">
        <v>37.190527031329999</v>
      </c>
      <c r="BF2857">
        <v>0</v>
      </c>
      <c r="BG2857">
        <v>156841.31055190801</v>
      </c>
      <c r="BH2857">
        <v>0</v>
      </c>
      <c r="BI2857">
        <v>0</v>
      </c>
      <c r="BJ2857">
        <v>24877.763182897099</v>
      </c>
      <c r="BK2857">
        <v>0</v>
      </c>
      <c r="BL2857">
        <v>0</v>
      </c>
      <c r="BM2857">
        <v>0</v>
      </c>
      <c r="BN2857">
        <v>0.87623289999999998</v>
      </c>
      <c r="BO2857" s="9" t="e">
        <f>_xlfn.XLOOKUP(A2857,Thermal!A:A,Thermal!B:B)</f>
        <v>#N/A</v>
      </c>
      <c r="BP2857" s="9" t="e">
        <f>_xlfn.XLOOKUP(A2857,Thermal!A:A,Thermal!C:C)</f>
        <v>#N/A</v>
      </c>
    </row>
    <row r="2858" spans="1:68" x14ac:dyDescent="0.3">
      <c r="A2858" t="s">
        <v>2621</v>
      </c>
      <c r="B2858" t="s">
        <v>627</v>
      </c>
      <c r="C2858" t="s">
        <v>628</v>
      </c>
      <c r="D2858" t="s">
        <v>166</v>
      </c>
      <c r="E2858" t="s">
        <v>75</v>
      </c>
      <c r="F2858" t="s">
        <v>88</v>
      </c>
      <c r="G2858">
        <v>20</v>
      </c>
      <c r="H2858">
        <v>0</v>
      </c>
      <c r="J2858" s="1">
        <v>45778</v>
      </c>
      <c r="K2858" s="1">
        <v>53083</v>
      </c>
      <c r="L2858">
        <v>25.266481594948399</v>
      </c>
      <c r="M2858">
        <v>-27.222842427125698</v>
      </c>
      <c r="N2858">
        <v>-3.5731596691543399</v>
      </c>
      <c r="O2858">
        <v>20</v>
      </c>
      <c r="P2858">
        <v>20</v>
      </c>
      <c r="Q2858">
        <v>50596.765629805603</v>
      </c>
      <c r="R2858">
        <v>0</v>
      </c>
      <c r="S2858">
        <v>0</v>
      </c>
      <c r="T2858">
        <v>0.28879432436938801</v>
      </c>
      <c r="U2858">
        <v>0</v>
      </c>
      <c r="V2858">
        <v>1.2784024477609499</v>
      </c>
      <c r="W2858">
        <v>1.2784024477609499</v>
      </c>
      <c r="X2858">
        <v>8760</v>
      </c>
      <c r="Y2858">
        <v>0</v>
      </c>
      <c r="Z2858">
        <v>8760</v>
      </c>
      <c r="AA2858">
        <v>0</v>
      </c>
      <c r="AB2858">
        <v>0</v>
      </c>
      <c r="AC2858">
        <v>0</v>
      </c>
      <c r="AD2858">
        <v>0</v>
      </c>
      <c r="AE2858">
        <v>6455.2743890285501</v>
      </c>
      <c r="AF2858">
        <v>52.722302957293202</v>
      </c>
      <c r="AG2858">
        <v>-30.000634446772999</v>
      </c>
      <c r="AH2858">
        <v>-3.9676149502158702</v>
      </c>
      <c r="AI2858">
        <v>-27.5648307800293</v>
      </c>
      <c r="AJ2858">
        <v>1983.08251953125</v>
      </c>
      <c r="AK2858">
        <v>73.043621923681201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22155.800232388101</v>
      </c>
      <c r="AX2858">
        <v>0</v>
      </c>
      <c r="AY2858">
        <v>0</v>
      </c>
      <c r="AZ2858">
        <v>5530.2825518324998</v>
      </c>
      <c r="BA2858">
        <v>25.791217484817199</v>
      </c>
      <c r="BB2858">
        <v>14.2210391240822</v>
      </c>
      <c r="BC2858">
        <v>42.7558207727064</v>
      </c>
      <c r="BD2858">
        <v>5.16794962473507</v>
      </c>
      <c r="BE2858">
        <v>37.190527031329999</v>
      </c>
      <c r="BF2858">
        <v>0</v>
      </c>
      <c r="BG2858">
        <v>311496.61347465502</v>
      </c>
      <c r="BH2858">
        <v>0</v>
      </c>
      <c r="BI2858">
        <v>0</v>
      </c>
      <c r="BJ2858">
        <v>134990.71928698299</v>
      </c>
      <c r="BK2858">
        <v>0</v>
      </c>
      <c r="BL2858">
        <v>0</v>
      </c>
      <c r="BM2858">
        <v>0</v>
      </c>
      <c r="BN2858">
        <v>1.72489</v>
      </c>
      <c r="BO2858" s="9" t="e">
        <f>_xlfn.XLOOKUP(A2858,Thermal!A:A,Thermal!B:B)</f>
        <v>#N/A</v>
      </c>
      <c r="BP2858" s="9" t="e">
        <f>_xlfn.XLOOKUP(A2858,Thermal!A:A,Thermal!C:C)</f>
        <v>#N/A</v>
      </c>
    </row>
    <row r="2859" spans="1:68" x14ac:dyDescent="0.3">
      <c r="A2859" t="s">
        <v>2626</v>
      </c>
      <c r="B2859" t="s">
        <v>132</v>
      </c>
      <c r="C2859" t="s">
        <v>97</v>
      </c>
      <c r="D2859" t="s">
        <v>90</v>
      </c>
      <c r="E2859" t="s">
        <v>121</v>
      </c>
      <c r="F2859" t="s">
        <v>122</v>
      </c>
      <c r="G2859">
        <v>132</v>
      </c>
      <c r="H2859">
        <v>-132</v>
      </c>
      <c r="J2859" s="1">
        <v>45139</v>
      </c>
      <c r="K2859" s="1">
        <v>55153</v>
      </c>
      <c r="L2859">
        <v>91.326937318369403</v>
      </c>
      <c r="M2859">
        <v>-1.9916700723638701</v>
      </c>
      <c r="N2859">
        <v>4.07718183593534</v>
      </c>
      <c r="O2859">
        <v>132</v>
      </c>
      <c r="P2859">
        <v>132</v>
      </c>
      <c r="Q2859">
        <v>193937.316825986</v>
      </c>
      <c r="R2859">
        <v>226298.01176886301</v>
      </c>
      <c r="S2859">
        <v>16.3456065268382</v>
      </c>
      <c r="T2859">
        <v>0.16771941748462199</v>
      </c>
      <c r="U2859">
        <v>0.63035299273475998</v>
      </c>
      <c r="V2859">
        <v>5.6875932671568901</v>
      </c>
      <c r="W2859">
        <v>5.05724027533285</v>
      </c>
      <c r="X2859">
        <v>8760</v>
      </c>
      <c r="Y2859">
        <v>0</v>
      </c>
      <c r="Z2859">
        <v>8760</v>
      </c>
      <c r="AA2859">
        <v>0</v>
      </c>
      <c r="AB2859">
        <v>0</v>
      </c>
      <c r="AC2859">
        <v>-4.8541042414314998E-2</v>
      </c>
      <c r="AD2859">
        <v>1.6102929196915901</v>
      </c>
      <c r="AE2859">
        <v>0</v>
      </c>
      <c r="AF2859">
        <v>97.205753767186494</v>
      </c>
      <c r="AG2859">
        <v>5.3591459397590198</v>
      </c>
      <c r="AH2859">
        <v>5.1560554997307602</v>
      </c>
      <c r="AI2859">
        <v>-26.561937332153299</v>
      </c>
      <c r="AJ2859">
        <v>1859.36340332031</v>
      </c>
      <c r="AK2859">
        <v>66.552735567755093</v>
      </c>
      <c r="AL2859">
        <v>1.2380358614502001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87598.496177475899</v>
      </c>
      <c r="AW2859">
        <v>455425.057766438</v>
      </c>
      <c r="AX2859">
        <v>320377.95150566101</v>
      </c>
      <c r="AY2859">
        <v>264</v>
      </c>
      <c r="AZ2859">
        <v>210860.75512827901</v>
      </c>
      <c r="BA2859">
        <v>0.15865582111832299</v>
      </c>
      <c r="BB2859" s="2">
        <v>1.0077528424561301E-4</v>
      </c>
      <c r="BC2859">
        <v>4.7625885636110299</v>
      </c>
      <c r="BD2859">
        <v>4.7625885586894903</v>
      </c>
      <c r="BE2859">
        <v>4.7625901408658802</v>
      </c>
      <c r="BF2859">
        <v>1095.5219807040401</v>
      </c>
      <c r="BG2859">
        <v>33.853776169057298</v>
      </c>
      <c r="BH2859">
        <v>2089732.03387659</v>
      </c>
      <c r="BI2859">
        <v>1033.1998304277699</v>
      </c>
      <c r="BJ2859">
        <v>508404.13587536197</v>
      </c>
      <c r="BK2859">
        <v>0</v>
      </c>
      <c r="BL2859">
        <v>0</v>
      </c>
      <c r="BM2859">
        <v>0</v>
      </c>
      <c r="BN2859">
        <v>8.2878919999999994</v>
      </c>
      <c r="BO2859" s="9" t="e">
        <f>_xlfn.XLOOKUP(A2859,Thermal!A:A,Thermal!B:B)</f>
        <v>#N/A</v>
      </c>
      <c r="BP2859" s="9" t="e">
        <f>_xlfn.XLOOKUP(A2859,Thermal!A:A,Thermal!C:C)</f>
        <v>#N/A</v>
      </c>
    </row>
    <row r="2860" spans="1:68" x14ac:dyDescent="0.3">
      <c r="A2860" t="s">
        <v>2627</v>
      </c>
      <c r="B2860" t="s">
        <v>473</v>
      </c>
      <c r="C2860" t="s">
        <v>474</v>
      </c>
      <c r="D2860" t="s">
        <v>174</v>
      </c>
      <c r="E2860" t="s">
        <v>167</v>
      </c>
      <c r="F2860" t="s">
        <v>167</v>
      </c>
      <c r="G2860">
        <v>40.799999237060497</v>
      </c>
      <c r="H2860">
        <v>0</v>
      </c>
      <c r="J2860" s="1">
        <v>21520</v>
      </c>
      <c r="K2860" s="1">
        <v>55153</v>
      </c>
      <c r="L2860">
        <v>89.8566077722529</v>
      </c>
      <c r="M2860">
        <v>12.7018981377086</v>
      </c>
      <c r="N2860">
        <v>4.2567517856540702</v>
      </c>
      <c r="O2860">
        <v>16.2289719626168</v>
      </c>
      <c r="P2860">
        <v>38.238410596026498</v>
      </c>
      <c r="Q2860">
        <v>159811.165983185</v>
      </c>
      <c r="R2860">
        <v>0</v>
      </c>
      <c r="S2860">
        <v>0</v>
      </c>
      <c r="T2860">
        <v>0.32577292478567199</v>
      </c>
      <c r="U2860">
        <v>0</v>
      </c>
      <c r="V2860">
        <v>14.3600902491798</v>
      </c>
      <c r="W2860">
        <v>14.3600902491798</v>
      </c>
      <c r="X2860">
        <v>0</v>
      </c>
      <c r="Y2860">
        <v>0</v>
      </c>
      <c r="Z2860">
        <v>131</v>
      </c>
      <c r="AA2860">
        <v>8629</v>
      </c>
      <c r="AB2860">
        <v>0</v>
      </c>
      <c r="AC2860">
        <v>0</v>
      </c>
      <c r="AD2860">
        <v>0</v>
      </c>
      <c r="AE2860">
        <v>0</v>
      </c>
      <c r="AF2860">
        <v>109.815330454415</v>
      </c>
      <c r="AG2860">
        <v>17.237527325738899</v>
      </c>
      <c r="AH2860">
        <v>5.8872507666942404</v>
      </c>
      <c r="AI2860">
        <v>-36.5582466125488</v>
      </c>
      <c r="AJ2860">
        <v>1806.07922363281</v>
      </c>
      <c r="AK2860">
        <v>98.205738455783703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8673.1574800759608</v>
      </c>
      <c r="AW2860">
        <v>22952.1576146316</v>
      </c>
      <c r="AX2860">
        <v>6200.4925385564602</v>
      </c>
      <c r="AY2860">
        <v>351.20224384963501</v>
      </c>
      <c r="AZ2860">
        <v>36300.935007296503</v>
      </c>
      <c r="BA2860">
        <v>0.37688441694135</v>
      </c>
      <c r="BB2860">
        <v>0.20868888572966701</v>
      </c>
      <c r="BC2860">
        <v>12.025793510146899</v>
      </c>
      <c r="BD2860" s="2">
        <v>3.1824214840017198E-2</v>
      </c>
      <c r="BE2860">
        <v>12.3092606125656</v>
      </c>
      <c r="BF2860">
        <v>5358.1008942653298</v>
      </c>
      <c r="BG2860">
        <v>10995.685785920299</v>
      </c>
      <c r="BH2860">
        <v>29344.162613733301</v>
      </c>
      <c r="BI2860">
        <v>31.646325380540599</v>
      </c>
      <c r="BJ2860">
        <v>406321.313754273</v>
      </c>
      <c r="BK2860">
        <v>0</v>
      </c>
      <c r="BL2860">
        <v>0</v>
      </c>
      <c r="BM2860">
        <v>0</v>
      </c>
      <c r="BN2860">
        <v>14.812139999999999</v>
      </c>
      <c r="BO2860" s="9" t="e">
        <f>_xlfn.XLOOKUP(A2860,Thermal!A:A,Thermal!B:B)</f>
        <v>#N/A</v>
      </c>
      <c r="BP2860" s="9" t="e">
        <f>_xlfn.XLOOKUP(A2860,Thermal!A:A,Thermal!C:C)</f>
        <v>#N/A</v>
      </c>
    </row>
    <row r="2861" spans="1:68" x14ac:dyDescent="0.3">
      <c r="A2861" t="s">
        <v>2629</v>
      </c>
      <c r="B2861" t="s">
        <v>187</v>
      </c>
      <c r="C2861" t="s">
        <v>188</v>
      </c>
      <c r="D2861" t="s">
        <v>174</v>
      </c>
      <c r="E2861" t="s">
        <v>75</v>
      </c>
      <c r="F2861" t="s">
        <v>76</v>
      </c>
      <c r="G2861">
        <v>265</v>
      </c>
      <c r="H2861">
        <v>0</v>
      </c>
      <c r="J2861" s="1">
        <v>40969</v>
      </c>
      <c r="K2861" s="1">
        <v>55153</v>
      </c>
      <c r="L2861">
        <v>84.054820323169096</v>
      </c>
      <c r="M2861">
        <v>15.745743301648099</v>
      </c>
      <c r="N2861">
        <v>-2.0023681252569698</v>
      </c>
      <c r="O2861">
        <v>265</v>
      </c>
      <c r="P2861">
        <v>265</v>
      </c>
      <c r="Q2861">
        <v>533969.49484783399</v>
      </c>
      <c r="R2861">
        <v>0</v>
      </c>
      <c r="S2861">
        <v>0</v>
      </c>
      <c r="T2861">
        <v>0.23002045957077799</v>
      </c>
      <c r="U2861">
        <v>0</v>
      </c>
      <c r="V2861">
        <v>44.882710764084401</v>
      </c>
      <c r="W2861">
        <v>44.882710764084401</v>
      </c>
      <c r="X2861">
        <v>8760</v>
      </c>
      <c r="Y2861">
        <v>0</v>
      </c>
      <c r="Z2861">
        <v>8760</v>
      </c>
      <c r="AA2861">
        <v>0</v>
      </c>
      <c r="AB2861">
        <v>0</v>
      </c>
      <c r="AC2861">
        <v>0</v>
      </c>
      <c r="AD2861">
        <v>0</v>
      </c>
      <c r="AE2861">
        <v>867.02147674560501</v>
      </c>
      <c r="AF2861">
        <v>124.026000188807</v>
      </c>
      <c r="AG2861">
        <v>33.716956990535202</v>
      </c>
      <c r="AH2861">
        <v>3.61849096968032</v>
      </c>
      <c r="AI2861">
        <v>-15.499309539794901</v>
      </c>
      <c r="AJ2861">
        <v>1806.44006347656</v>
      </c>
      <c r="AK2861">
        <v>97.126640221219603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32931.127053707802</v>
      </c>
      <c r="AX2861">
        <v>0</v>
      </c>
      <c r="AY2861">
        <v>0</v>
      </c>
      <c r="AZ2861" s="2">
        <v>2.20350921154022E-4</v>
      </c>
      <c r="BA2861">
        <v>0.13517417391183001</v>
      </c>
      <c r="BB2861">
        <v>0.13517427286292399</v>
      </c>
      <c r="BC2861">
        <v>0.67194998060097699</v>
      </c>
      <c r="BD2861" s="2">
        <v>3.1824214840017198E-2</v>
      </c>
      <c r="BE2861">
        <v>0.68397062554270205</v>
      </c>
      <c r="BF2861">
        <v>0</v>
      </c>
      <c r="BG2861">
        <v>11.597789733525101</v>
      </c>
      <c r="BH2861">
        <v>0</v>
      </c>
      <c r="BI2861">
        <v>0</v>
      </c>
      <c r="BJ2861" s="2">
        <v>1.02748012186328E-4</v>
      </c>
      <c r="BK2861">
        <v>0</v>
      </c>
      <c r="BL2861">
        <v>0</v>
      </c>
      <c r="BM2861">
        <v>0</v>
      </c>
      <c r="BN2861">
        <v>44.882719999999999</v>
      </c>
      <c r="BO2861" s="9" t="e">
        <f>_xlfn.XLOOKUP(A2861,Thermal!A:A,Thermal!B:B)</f>
        <v>#N/A</v>
      </c>
      <c r="BP2861" s="9" t="e">
        <f>_xlfn.XLOOKUP(A2861,Thermal!A:A,Thermal!C:C)</f>
        <v>#N/A</v>
      </c>
    </row>
    <row r="2862" spans="1:68" x14ac:dyDescent="0.3">
      <c r="A2862" t="s">
        <v>2630</v>
      </c>
      <c r="B2862" t="s">
        <v>96</v>
      </c>
      <c r="C2862" t="s">
        <v>97</v>
      </c>
      <c r="D2862" t="s">
        <v>90</v>
      </c>
      <c r="E2862" t="s">
        <v>75</v>
      </c>
      <c r="F2862" t="s">
        <v>133</v>
      </c>
      <c r="G2862">
        <v>20</v>
      </c>
      <c r="H2862">
        <v>0</v>
      </c>
      <c r="J2862" s="1">
        <v>42735</v>
      </c>
      <c r="K2862" s="1">
        <v>55153</v>
      </c>
      <c r="L2862">
        <v>35.203680123807104</v>
      </c>
      <c r="M2862">
        <v>-15.8743418893905</v>
      </c>
      <c r="N2862">
        <v>-5.3693935873876502</v>
      </c>
      <c r="O2862">
        <v>20</v>
      </c>
      <c r="P2862">
        <v>20</v>
      </c>
      <c r="Q2862">
        <v>52004.840058656402</v>
      </c>
      <c r="R2862">
        <v>0</v>
      </c>
      <c r="S2862">
        <v>0</v>
      </c>
      <c r="T2862">
        <v>0.29683127887191502</v>
      </c>
      <c r="U2862">
        <v>0</v>
      </c>
      <c r="V2862">
        <v>1.83076211949626</v>
      </c>
      <c r="W2862">
        <v>1.83076211949626</v>
      </c>
      <c r="X2862">
        <v>8760</v>
      </c>
      <c r="Y2862">
        <v>0</v>
      </c>
      <c r="Z2862">
        <v>8760</v>
      </c>
      <c r="AA2862">
        <v>0</v>
      </c>
      <c r="AB2862">
        <v>0</v>
      </c>
      <c r="AC2862">
        <v>0</v>
      </c>
      <c r="AD2862">
        <v>0</v>
      </c>
      <c r="AE2862">
        <v>135.47999954223599</v>
      </c>
      <c r="AF2862">
        <v>72.958513067516606</v>
      </c>
      <c r="AG2862">
        <v>-8.7430058212412902</v>
      </c>
      <c r="AH2862">
        <v>-4.9890334814390798</v>
      </c>
      <c r="AI2862">
        <v>-25.150011062622099</v>
      </c>
      <c r="AJ2862">
        <v>1963.60046386719</v>
      </c>
      <c r="AK2862">
        <v>71.941705845396299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30.919999599456801</v>
      </c>
      <c r="AX2862">
        <v>0</v>
      </c>
      <c r="AY2862">
        <v>0</v>
      </c>
      <c r="AZ2862" s="2">
        <v>3.14321368932724E-6</v>
      </c>
      <c r="BA2862">
        <v>0.15865582111832299</v>
      </c>
      <c r="BB2862" s="2">
        <v>1.0077528424561301E-4</v>
      </c>
      <c r="BC2862">
        <v>4.7625885636110299</v>
      </c>
      <c r="BD2862">
        <v>4.7625885586894903</v>
      </c>
      <c r="BE2862">
        <v>4.7625901408658802</v>
      </c>
      <c r="BF2862">
        <v>0</v>
      </c>
      <c r="BG2862" s="2">
        <v>2.08391910418868E-2</v>
      </c>
      <c r="BH2862">
        <v>0</v>
      </c>
      <c r="BI2862">
        <v>0</v>
      </c>
      <c r="BJ2862" s="2">
        <v>3.5709002808831401E-5</v>
      </c>
      <c r="BK2862">
        <v>0</v>
      </c>
      <c r="BL2862">
        <v>0</v>
      </c>
      <c r="BM2862">
        <v>0</v>
      </c>
      <c r="BN2862">
        <v>1.830762</v>
      </c>
      <c r="BO2862" s="9" t="e">
        <f>_xlfn.XLOOKUP(A2862,Thermal!A:A,Thermal!B:B)</f>
        <v>#N/A</v>
      </c>
      <c r="BP2862" s="9" t="e">
        <f>_xlfn.XLOOKUP(A2862,Thermal!A:A,Thermal!C:C)</f>
        <v>#N/A</v>
      </c>
    </row>
    <row r="2863" spans="1:68" x14ac:dyDescent="0.3">
      <c r="A2863" t="s">
        <v>2633</v>
      </c>
      <c r="B2863" t="s">
        <v>119</v>
      </c>
      <c r="C2863" t="s">
        <v>120</v>
      </c>
      <c r="D2863" t="s">
        <v>104</v>
      </c>
      <c r="E2863" t="s">
        <v>75</v>
      </c>
      <c r="F2863" t="s">
        <v>133</v>
      </c>
      <c r="G2863">
        <v>250</v>
      </c>
      <c r="H2863">
        <v>0</v>
      </c>
      <c r="J2863" s="1">
        <v>45293</v>
      </c>
      <c r="K2863" s="1">
        <v>55518</v>
      </c>
      <c r="L2863">
        <v>15.6780101192298</v>
      </c>
      <c r="M2863">
        <v>-31.217153192554601</v>
      </c>
      <c r="N2863">
        <v>-6.4566496992692901</v>
      </c>
      <c r="O2863">
        <v>250</v>
      </c>
      <c r="P2863">
        <v>250</v>
      </c>
      <c r="Q2863">
        <v>628318.42888733698</v>
      </c>
      <c r="R2863">
        <v>0</v>
      </c>
      <c r="S2863">
        <v>0</v>
      </c>
      <c r="T2863">
        <v>0.28690339218586802</v>
      </c>
      <c r="U2863">
        <v>0</v>
      </c>
      <c r="V2863">
        <v>9.8507828219917997</v>
      </c>
      <c r="W2863">
        <v>9.8507828219917997</v>
      </c>
      <c r="X2863">
        <v>8760</v>
      </c>
      <c r="Y2863">
        <v>0</v>
      </c>
      <c r="Z2863">
        <v>8760</v>
      </c>
      <c r="AA2863">
        <v>0</v>
      </c>
      <c r="AB2863">
        <v>0</v>
      </c>
      <c r="AC2863">
        <v>0</v>
      </c>
      <c r="AD2863">
        <v>0</v>
      </c>
      <c r="AE2863">
        <v>2006.8208465576199</v>
      </c>
      <c r="AF2863">
        <v>45.487673881994098</v>
      </c>
      <c r="AG2863">
        <v>-33.283478205242602</v>
      </c>
      <c r="AH2863">
        <v>-7.91940023620218</v>
      </c>
      <c r="AI2863">
        <v>-38.0836372375488</v>
      </c>
      <c r="AJ2863">
        <v>1878.91687011719</v>
      </c>
      <c r="AK2863">
        <v>64.417510744039205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 s="2">
        <v>-4.4237822294235204E-6</v>
      </c>
      <c r="BA2863">
        <v>0.19614053432829301</v>
      </c>
      <c r="BB2863" s="2">
        <v>2.1973103242381499E-4</v>
      </c>
      <c r="BC2863">
        <v>4.63273391676847</v>
      </c>
      <c r="BD2863" s="2">
        <v>3.1824214840017198E-2</v>
      </c>
      <c r="BE2863">
        <v>4.6009113480850203</v>
      </c>
      <c r="BF2863">
        <v>0</v>
      </c>
      <c r="BG2863">
        <v>0</v>
      </c>
      <c r="BH2863">
        <v>0</v>
      </c>
      <c r="BI2863">
        <v>0</v>
      </c>
      <c r="BJ2863" s="2">
        <v>1.58720224714415E-5</v>
      </c>
      <c r="BK2863">
        <v>0</v>
      </c>
      <c r="BL2863">
        <v>0</v>
      </c>
      <c r="BM2863">
        <v>0</v>
      </c>
      <c r="BN2863">
        <v>9.8507820000000006</v>
      </c>
      <c r="BO2863" s="9" t="e">
        <f>_xlfn.XLOOKUP(A2863,Thermal!A:A,Thermal!B:B)</f>
        <v>#N/A</v>
      </c>
      <c r="BP2863" s="9" t="e">
        <f>_xlfn.XLOOKUP(A2863,Thermal!A:A,Thermal!C:C)</f>
        <v>#N/A</v>
      </c>
    </row>
    <row r="2864" spans="1:68" x14ac:dyDescent="0.3">
      <c r="A2864" t="s">
        <v>2634</v>
      </c>
      <c r="B2864" t="s">
        <v>96</v>
      </c>
      <c r="C2864" t="s">
        <v>97</v>
      </c>
      <c r="D2864" t="s">
        <v>90</v>
      </c>
      <c r="E2864" t="s">
        <v>75</v>
      </c>
      <c r="F2864" t="s">
        <v>133</v>
      </c>
      <c r="G2864">
        <v>2.4000000953674299</v>
      </c>
      <c r="H2864">
        <v>0</v>
      </c>
      <c r="J2864" s="1">
        <v>41215</v>
      </c>
      <c r="K2864" s="1">
        <v>55153</v>
      </c>
      <c r="L2864">
        <v>34.365194671007202</v>
      </c>
      <c r="M2864">
        <v>-20.415801546607302</v>
      </c>
      <c r="N2864">
        <v>-6.32977298918812</v>
      </c>
      <c r="O2864">
        <v>2.4000000953674299</v>
      </c>
      <c r="P2864">
        <v>2.4000000953674299</v>
      </c>
      <c r="Q2864">
        <v>5152.2506148573002</v>
      </c>
      <c r="R2864">
        <v>0</v>
      </c>
      <c r="S2864">
        <v>0</v>
      </c>
      <c r="T2864">
        <v>0.24506518311834999</v>
      </c>
      <c r="U2864">
        <v>0</v>
      </c>
      <c r="V2864">
        <v>0.177058406688583</v>
      </c>
      <c r="W2864">
        <v>0.177058406688583</v>
      </c>
      <c r="X2864">
        <v>8760</v>
      </c>
      <c r="Y2864">
        <v>0</v>
      </c>
      <c r="Z2864">
        <v>8760</v>
      </c>
      <c r="AA2864">
        <v>0</v>
      </c>
      <c r="AB2864">
        <v>0</v>
      </c>
      <c r="AC2864">
        <v>0</v>
      </c>
      <c r="AD2864">
        <v>0</v>
      </c>
      <c r="AE2864">
        <v>272.28481133282202</v>
      </c>
      <c r="AF2864">
        <v>67.275154374494306</v>
      </c>
      <c r="AG2864">
        <v>-13.1776139601539</v>
      </c>
      <c r="AH2864">
        <v>-6.2377840410019001</v>
      </c>
      <c r="AI2864">
        <v>-26.247930526733398</v>
      </c>
      <c r="AJ2864">
        <v>1958.03857421875</v>
      </c>
      <c r="AK2864">
        <v>70.633253914920402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 s="2">
        <v>-5.8207660913467401E-8</v>
      </c>
      <c r="BA2864">
        <v>0.15865582111832299</v>
      </c>
      <c r="BB2864" s="2">
        <v>1.0077528424561301E-4</v>
      </c>
      <c r="BC2864">
        <v>4.7625885636110299</v>
      </c>
      <c r="BD2864">
        <v>4.7625885586894903</v>
      </c>
      <c r="BE2864">
        <v>4.7625901408658802</v>
      </c>
      <c r="BF2864">
        <v>0</v>
      </c>
      <c r="BG2864">
        <v>0</v>
      </c>
      <c r="BH2864">
        <v>0</v>
      </c>
      <c r="BI2864">
        <v>0</v>
      </c>
      <c r="BJ2864" s="2">
        <v>-1.7095634393098801E-7</v>
      </c>
      <c r="BK2864">
        <v>0</v>
      </c>
      <c r="BL2864">
        <v>0</v>
      </c>
      <c r="BM2864">
        <v>0</v>
      </c>
      <c r="BN2864">
        <v>0.1770584</v>
      </c>
      <c r="BO2864" s="9" t="e">
        <f>_xlfn.XLOOKUP(A2864,Thermal!A:A,Thermal!B:B)</f>
        <v>#N/A</v>
      </c>
      <c r="BP2864" s="9" t="e">
        <f>_xlfn.XLOOKUP(A2864,Thermal!A:A,Thermal!C:C)</f>
        <v>#N/A</v>
      </c>
    </row>
    <row r="2865" spans="1:68" x14ac:dyDescent="0.3">
      <c r="A2865" t="s">
        <v>2635</v>
      </c>
      <c r="B2865" t="s">
        <v>96</v>
      </c>
      <c r="C2865" t="s">
        <v>97</v>
      </c>
      <c r="D2865" t="s">
        <v>90</v>
      </c>
      <c r="E2865" t="s">
        <v>75</v>
      </c>
      <c r="F2865" t="s">
        <v>133</v>
      </c>
      <c r="G2865">
        <v>4</v>
      </c>
      <c r="H2865">
        <v>0</v>
      </c>
      <c r="J2865" s="1">
        <v>41215</v>
      </c>
      <c r="K2865" s="1">
        <v>56614</v>
      </c>
      <c r="L2865">
        <v>34.288693474915704</v>
      </c>
      <c r="M2865">
        <v>-20.433303945480802</v>
      </c>
      <c r="N2865">
        <v>-6.3108507403847298</v>
      </c>
      <c r="O2865">
        <v>4</v>
      </c>
      <c r="P2865">
        <v>4</v>
      </c>
      <c r="Q2865">
        <v>8599.7720152316597</v>
      </c>
      <c r="R2865">
        <v>0</v>
      </c>
      <c r="S2865">
        <v>0</v>
      </c>
      <c r="T2865">
        <v>0.24542728353271201</v>
      </c>
      <c r="U2865">
        <v>0</v>
      </c>
      <c r="V2865">
        <v>0.294875257959964</v>
      </c>
      <c r="W2865">
        <v>0.294875257959964</v>
      </c>
      <c r="X2865">
        <v>8760</v>
      </c>
      <c r="Y2865">
        <v>0</v>
      </c>
      <c r="Z2865">
        <v>8760</v>
      </c>
      <c r="AA2865">
        <v>0</v>
      </c>
      <c r="AB2865">
        <v>0</v>
      </c>
      <c r="AC2865">
        <v>0</v>
      </c>
      <c r="AD2865">
        <v>0</v>
      </c>
      <c r="AE2865">
        <v>441.12000060081499</v>
      </c>
      <c r="AF2865">
        <v>67.294771238583607</v>
      </c>
      <c r="AG2865">
        <v>-13.1776139613642</v>
      </c>
      <c r="AH2865">
        <v>-6.2181671585805303</v>
      </c>
      <c r="AI2865">
        <v>-26.2461242675781</v>
      </c>
      <c r="AJ2865">
        <v>1958.86584472656</v>
      </c>
      <c r="AK2865">
        <v>70.649307160341806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0.15865582111832299</v>
      </c>
      <c r="BB2865" s="2">
        <v>1.0077528424561301E-4</v>
      </c>
      <c r="BC2865">
        <v>4.7625885636110299</v>
      </c>
      <c r="BD2865">
        <v>4.7625885586894903</v>
      </c>
      <c r="BE2865">
        <v>4.7625901408658802</v>
      </c>
      <c r="BF2865">
        <v>0</v>
      </c>
      <c r="BG2865">
        <v>0</v>
      </c>
      <c r="BH2865">
        <v>0</v>
      </c>
      <c r="BI2865">
        <v>0</v>
      </c>
      <c r="BJ2865">
        <v>0</v>
      </c>
      <c r="BK2865">
        <v>0</v>
      </c>
      <c r="BL2865">
        <v>0</v>
      </c>
      <c r="BM2865">
        <v>0</v>
      </c>
      <c r="BN2865">
        <v>0.29487530000000001</v>
      </c>
      <c r="BO2865" s="9" t="e">
        <f>_xlfn.XLOOKUP(A2865,Thermal!A:A,Thermal!B:B)</f>
        <v>#N/A</v>
      </c>
      <c r="BP2865" s="9" t="e">
        <f>_xlfn.XLOOKUP(A2865,Thermal!A:A,Thermal!C:C)</f>
        <v>#N/A</v>
      </c>
    </row>
    <row r="2866" spans="1:68" x14ac:dyDescent="0.3">
      <c r="A2866" t="s">
        <v>2636</v>
      </c>
      <c r="B2866" t="s">
        <v>187</v>
      </c>
      <c r="C2866" t="s">
        <v>188</v>
      </c>
      <c r="D2866" t="s">
        <v>174</v>
      </c>
      <c r="E2866" t="s">
        <v>75</v>
      </c>
      <c r="F2866" t="s">
        <v>144</v>
      </c>
      <c r="G2866">
        <v>1</v>
      </c>
      <c r="H2866">
        <v>0</v>
      </c>
      <c r="J2866" s="1">
        <v>42905</v>
      </c>
      <c r="K2866" s="1">
        <v>55518</v>
      </c>
      <c r="L2866">
        <v>83.248928674769303</v>
      </c>
      <c r="M2866">
        <v>26.545761046495599</v>
      </c>
      <c r="N2866">
        <v>3.1702421528008</v>
      </c>
      <c r="O2866">
        <v>1</v>
      </c>
      <c r="P2866">
        <v>1</v>
      </c>
      <c r="Q2866">
        <v>2278.84300009464</v>
      </c>
      <c r="R2866">
        <v>0</v>
      </c>
      <c r="S2866">
        <v>0</v>
      </c>
      <c r="T2866">
        <v>0.260141894958276</v>
      </c>
      <c r="U2866">
        <v>0</v>
      </c>
      <c r="V2866">
        <v>0.18971205951304801</v>
      </c>
      <c r="W2866">
        <v>0.18971205951304801</v>
      </c>
      <c r="X2866">
        <v>8760</v>
      </c>
      <c r="Y2866">
        <v>0</v>
      </c>
      <c r="Z2866">
        <v>8760</v>
      </c>
      <c r="AA2866">
        <v>0</v>
      </c>
      <c r="AB2866">
        <v>0</v>
      </c>
      <c r="AC2866">
        <v>0</v>
      </c>
      <c r="AD2866">
        <v>0</v>
      </c>
      <c r="AE2866">
        <v>16.336000010371201</v>
      </c>
      <c r="AF2866">
        <v>104.688760306906</v>
      </c>
      <c r="AG2866">
        <v>14.0160102286462</v>
      </c>
      <c r="AH2866">
        <v>3.98219769150825</v>
      </c>
      <c r="AI2866">
        <v>-38.385848999023402</v>
      </c>
      <c r="AJ2866">
        <v>1786.57885742188</v>
      </c>
      <c r="AK2866">
        <v>88.515170877152201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4.5699999621138003</v>
      </c>
      <c r="BA2866">
        <v>0.13517417391183001</v>
      </c>
      <c r="BB2866">
        <v>0.13517427286292399</v>
      </c>
      <c r="BC2866">
        <v>0.67194998060097699</v>
      </c>
      <c r="BD2866" s="2">
        <v>3.1824214840017198E-2</v>
      </c>
      <c r="BE2866">
        <v>0.68397062554270205</v>
      </c>
      <c r="BF2866">
        <v>0</v>
      </c>
      <c r="BG2866">
        <v>0</v>
      </c>
      <c r="BH2866">
        <v>0</v>
      </c>
      <c r="BI2866">
        <v>0</v>
      </c>
      <c r="BJ2866">
        <v>223.25891961157299</v>
      </c>
      <c r="BK2866">
        <v>0</v>
      </c>
      <c r="BL2866">
        <v>0</v>
      </c>
      <c r="BM2866">
        <v>0</v>
      </c>
      <c r="BN2866">
        <v>0.1899353</v>
      </c>
      <c r="BO2866" s="9" t="e">
        <f>_xlfn.XLOOKUP(A2866,Thermal!A:A,Thermal!B:B)</f>
        <v>#N/A</v>
      </c>
      <c r="BP2866" s="9" t="e">
        <f>_xlfn.XLOOKUP(A2866,Thermal!A:A,Thermal!C:C)</f>
        <v>#N/A</v>
      </c>
    </row>
    <row r="2867" spans="1:68" x14ac:dyDescent="0.3">
      <c r="A2867" t="s">
        <v>2637</v>
      </c>
      <c r="B2867" t="s">
        <v>96</v>
      </c>
      <c r="C2867" t="s">
        <v>97</v>
      </c>
      <c r="D2867" t="s">
        <v>90</v>
      </c>
      <c r="E2867" t="s">
        <v>75</v>
      </c>
      <c r="F2867" t="s">
        <v>133</v>
      </c>
      <c r="G2867">
        <v>150</v>
      </c>
      <c r="H2867">
        <v>0</v>
      </c>
      <c r="J2867" s="1">
        <v>43627</v>
      </c>
      <c r="K2867" s="1">
        <v>55153</v>
      </c>
      <c r="L2867">
        <v>30.8567697899298</v>
      </c>
      <c r="M2867">
        <v>-19.046853228757598</v>
      </c>
      <c r="N2867">
        <v>-5.6603762158360897</v>
      </c>
      <c r="O2867">
        <v>150</v>
      </c>
      <c r="P2867">
        <v>150</v>
      </c>
      <c r="Q2867">
        <v>402021.00056061102</v>
      </c>
      <c r="R2867">
        <v>0</v>
      </c>
      <c r="S2867">
        <v>0</v>
      </c>
      <c r="T2867">
        <v>0.30595205522093299</v>
      </c>
      <c r="U2867">
        <v>0</v>
      </c>
      <c r="V2867">
        <v>12.4050698210288</v>
      </c>
      <c r="W2867">
        <v>12.4050698210288</v>
      </c>
      <c r="X2867">
        <v>8760</v>
      </c>
      <c r="Y2867">
        <v>0</v>
      </c>
      <c r="Z2867">
        <v>8760</v>
      </c>
      <c r="AA2867">
        <v>0</v>
      </c>
      <c r="AB2867">
        <v>0</v>
      </c>
      <c r="AC2867">
        <v>0</v>
      </c>
      <c r="AD2867">
        <v>0</v>
      </c>
      <c r="AE2867">
        <v>10312.2000427246</v>
      </c>
      <c r="AF2867">
        <v>70.841229089374195</v>
      </c>
      <c r="AG2867">
        <v>-10.4023111509137</v>
      </c>
      <c r="AH2867">
        <v>-5.4470120934735498</v>
      </c>
      <c r="AI2867">
        <v>-27.920494079589801</v>
      </c>
      <c r="AJ2867">
        <v>1954.59851074219</v>
      </c>
      <c r="AK2867">
        <v>72.778065426626199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11256.3006234765</v>
      </c>
      <c r="AX2867">
        <v>0</v>
      </c>
      <c r="AY2867">
        <v>0</v>
      </c>
      <c r="AZ2867">
        <v>358.83619581162901</v>
      </c>
      <c r="BA2867">
        <v>0.15865582111832299</v>
      </c>
      <c r="BB2867" s="2">
        <v>1.0077528424561301E-4</v>
      </c>
      <c r="BC2867">
        <v>4.7625885636110299</v>
      </c>
      <c r="BD2867">
        <v>4.7625885586894903</v>
      </c>
      <c r="BE2867">
        <v>4.7625901408658802</v>
      </c>
      <c r="BF2867">
        <v>0</v>
      </c>
      <c r="BG2867">
        <v>4.81030170261511</v>
      </c>
      <c r="BH2867">
        <v>0</v>
      </c>
      <c r="BI2867">
        <v>0</v>
      </c>
      <c r="BJ2867">
        <v>0.151378478298071</v>
      </c>
      <c r="BK2867">
        <v>0</v>
      </c>
      <c r="BL2867">
        <v>0</v>
      </c>
      <c r="BM2867">
        <v>0</v>
      </c>
      <c r="BN2867">
        <v>12.40508</v>
      </c>
      <c r="BO2867" s="9" t="e">
        <f>_xlfn.XLOOKUP(A2867,Thermal!A:A,Thermal!B:B)</f>
        <v>#N/A</v>
      </c>
      <c r="BP2867" s="9" t="e">
        <f>_xlfn.XLOOKUP(A2867,Thermal!A:A,Thermal!C:C)</f>
        <v>#N/A</v>
      </c>
    </row>
    <row r="2868" spans="1:68" x14ac:dyDescent="0.3">
      <c r="A2868" t="s">
        <v>2638</v>
      </c>
      <c r="B2868" t="s">
        <v>96</v>
      </c>
      <c r="C2868" t="s">
        <v>97</v>
      </c>
      <c r="D2868" t="s">
        <v>90</v>
      </c>
      <c r="E2868" t="s">
        <v>75</v>
      </c>
      <c r="F2868" t="s">
        <v>76</v>
      </c>
      <c r="G2868">
        <v>160</v>
      </c>
      <c r="H2868">
        <v>0</v>
      </c>
      <c r="J2868" s="1">
        <v>41251</v>
      </c>
      <c r="K2868" s="1">
        <v>55153</v>
      </c>
      <c r="L2868">
        <v>63.222480760142403</v>
      </c>
      <c r="M2868">
        <v>-14.0150528417019</v>
      </c>
      <c r="N2868">
        <v>-8.6025784182316691</v>
      </c>
      <c r="O2868">
        <v>160</v>
      </c>
      <c r="P2868">
        <v>160</v>
      </c>
      <c r="Q2868">
        <v>520015.19951073802</v>
      </c>
      <c r="R2868">
        <v>0</v>
      </c>
      <c r="S2868">
        <v>0</v>
      </c>
      <c r="T2868">
        <v>0.371015410609566</v>
      </c>
      <c r="U2868">
        <v>0</v>
      </c>
      <c r="V2868">
        <v>32.876651533880398</v>
      </c>
      <c r="W2868">
        <v>32.876651533880398</v>
      </c>
      <c r="X2868">
        <v>8760</v>
      </c>
      <c r="Y2868">
        <v>0</v>
      </c>
      <c r="Z2868">
        <v>8760</v>
      </c>
      <c r="AA2868">
        <v>0</v>
      </c>
      <c r="AB2868">
        <v>0</v>
      </c>
      <c r="AC2868">
        <v>0</v>
      </c>
      <c r="AD2868">
        <v>0</v>
      </c>
      <c r="AE2868">
        <v>9682.8777009695805</v>
      </c>
      <c r="AF2868">
        <v>69.397289850334403</v>
      </c>
      <c r="AG2868">
        <v>-10.345077438985101</v>
      </c>
      <c r="AH2868">
        <v>-6.9481850520514801</v>
      </c>
      <c r="AI2868">
        <v>-26.050065994262699</v>
      </c>
      <c r="AJ2868">
        <v>1860.76989746094</v>
      </c>
      <c r="AK2868">
        <v>70.588888310000996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72670.297807827606</v>
      </c>
      <c r="AX2868">
        <v>0</v>
      </c>
      <c r="AY2868">
        <v>0</v>
      </c>
      <c r="AZ2868">
        <v>1408.48180799186</v>
      </c>
      <c r="BA2868">
        <v>0.15865582111832299</v>
      </c>
      <c r="BB2868" s="2">
        <v>1.0077528424561301E-4</v>
      </c>
      <c r="BC2868">
        <v>4.7625885636110299</v>
      </c>
      <c r="BD2868">
        <v>4.7625885586894903</v>
      </c>
      <c r="BE2868">
        <v>4.7625901408658802</v>
      </c>
      <c r="BF2868">
        <v>0</v>
      </c>
      <c r="BG2868">
        <v>17.567206931706099</v>
      </c>
      <c r="BH2868">
        <v>0</v>
      </c>
      <c r="BI2868">
        <v>0</v>
      </c>
      <c r="BJ2868">
        <v>0.389441353071036</v>
      </c>
      <c r="BK2868">
        <v>0</v>
      </c>
      <c r="BL2868">
        <v>0</v>
      </c>
      <c r="BM2868">
        <v>0</v>
      </c>
      <c r="BN2868">
        <v>32.876669999999997</v>
      </c>
      <c r="BO2868" s="9" t="e">
        <f>_xlfn.XLOOKUP(A2868,Thermal!A:A,Thermal!B:B)</f>
        <v>#N/A</v>
      </c>
      <c r="BP2868" s="9" t="e">
        <f>_xlfn.XLOOKUP(A2868,Thermal!A:A,Thermal!C:C)</f>
        <v>#N/A</v>
      </c>
    </row>
    <row r="2869" spans="1:68" x14ac:dyDescent="0.3">
      <c r="A2869" t="s">
        <v>2639</v>
      </c>
      <c r="B2869" t="s">
        <v>132</v>
      </c>
      <c r="C2869" t="s">
        <v>97</v>
      </c>
      <c r="D2869" t="s">
        <v>90</v>
      </c>
      <c r="E2869" t="s">
        <v>75</v>
      </c>
      <c r="F2869" t="s">
        <v>88</v>
      </c>
      <c r="G2869">
        <v>60</v>
      </c>
      <c r="H2869">
        <v>0</v>
      </c>
      <c r="J2869" s="1">
        <v>42175</v>
      </c>
      <c r="K2869" s="1">
        <v>55153</v>
      </c>
      <c r="L2869">
        <v>58.164367680684002</v>
      </c>
      <c r="M2869">
        <v>-2.91854173008785</v>
      </c>
      <c r="N2869">
        <v>-3.31413032590602</v>
      </c>
      <c r="O2869">
        <v>60</v>
      </c>
      <c r="P2869">
        <v>60</v>
      </c>
      <c r="Q2869">
        <v>103843.247202128</v>
      </c>
      <c r="R2869">
        <v>0</v>
      </c>
      <c r="S2869">
        <v>0</v>
      </c>
      <c r="T2869">
        <v>0.197570866061512</v>
      </c>
      <c r="U2869">
        <v>0</v>
      </c>
      <c r="V2869">
        <v>6.0399773310249998</v>
      </c>
      <c r="W2869">
        <v>6.0399773310249998</v>
      </c>
      <c r="X2869">
        <v>8760</v>
      </c>
      <c r="Y2869">
        <v>0</v>
      </c>
      <c r="Z2869">
        <v>8760</v>
      </c>
      <c r="AA2869">
        <v>0</v>
      </c>
      <c r="AB2869">
        <v>0</v>
      </c>
      <c r="AC2869">
        <v>0</v>
      </c>
      <c r="AD2869">
        <v>0</v>
      </c>
      <c r="AE2869">
        <v>25754.952783584598</v>
      </c>
      <c r="AF2869">
        <v>92.920560426492898</v>
      </c>
      <c r="AG2869">
        <v>4.4332333085675799</v>
      </c>
      <c r="AH2869">
        <v>1.79677483314445</v>
      </c>
      <c r="AI2869">
        <v>-40.248870849609403</v>
      </c>
      <c r="AJ2869">
        <v>2203.98803710938</v>
      </c>
      <c r="AK2869">
        <v>90.465146433893395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13155.0898088217</v>
      </c>
      <c r="AX2869">
        <v>0</v>
      </c>
      <c r="AY2869">
        <v>0</v>
      </c>
      <c r="AZ2869">
        <v>2376.1768524348699</v>
      </c>
      <c r="BA2869">
        <v>0.15865582111832299</v>
      </c>
      <c r="BB2869" s="2">
        <v>1.0077528424561301E-4</v>
      </c>
      <c r="BC2869">
        <v>4.7625885636110299</v>
      </c>
      <c r="BD2869">
        <v>4.7625885586894903</v>
      </c>
      <c r="BE2869">
        <v>4.7625901408658802</v>
      </c>
      <c r="BF2869">
        <v>0</v>
      </c>
      <c r="BG2869">
        <v>4.0405440989416102</v>
      </c>
      <c r="BH2869">
        <v>0</v>
      </c>
      <c r="BI2869">
        <v>0</v>
      </c>
      <c r="BJ2869">
        <v>0.79104213739527596</v>
      </c>
      <c r="BK2869">
        <v>0</v>
      </c>
      <c r="BL2869">
        <v>0</v>
      </c>
      <c r="BM2869">
        <v>0</v>
      </c>
      <c r="BN2869">
        <v>6.0399820000000002</v>
      </c>
      <c r="BO2869" s="9" t="e">
        <f>_xlfn.XLOOKUP(A2869,Thermal!A:A,Thermal!B:B)</f>
        <v>#N/A</v>
      </c>
      <c r="BP2869" s="9" t="e">
        <f>_xlfn.XLOOKUP(A2869,Thermal!A:A,Thermal!C:C)</f>
        <v>#N/A</v>
      </c>
    </row>
    <row r="2870" spans="1:68" x14ac:dyDescent="0.3">
      <c r="A2870" t="s">
        <v>2646</v>
      </c>
      <c r="B2870" t="s">
        <v>132</v>
      </c>
      <c r="C2870" t="s">
        <v>97</v>
      </c>
      <c r="D2870" t="s">
        <v>90</v>
      </c>
      <c r="E2870" t="s">
        <v>75</v>
      </c>
      <c r="F2870" t="s">
        <v>76</v>
      </c>
      <c r="G2870">
        <v>333</v>
      </c>
      <c r="H2870">
        <v>0</v>
      </c>
      <c r="J2870" s="1">
        <v>47484</v>
      </c>
      <c r="K2870" s="1">
        <v>55153</v>
      </c>
      <c r="L2870">
        <v>88.355548549793895</v>
      </c>
      <c r="M2870">
        <v>7.33504799420803</v>
      </c>
      <c r="N2870">
        <v>0.64216071138083997</v>
      </c>
      <c r="O2870">
        <v>333</v>
      </c>
      <c r="P2870">
        <v>333</v>
      </c>
      <c r="Q2870">
        <v>681723.55372455704</v>
      </c>
      <c r="R2870">
        <v>0</v>
      </c>
      <c r="S2870">
        <v>0</v>
      </c>
      <c r="T2870">
        <v>0.23370067112466</v>
      </c>
      <c r="U2870">
        <v>0</v>
      </c>
      <c r="V2870">
        <v>60.234059413977199</v>
      </c>
      <c r="W2870">
        <v>60.234059413977199</v>
      </c>
      <c r="X2870">
        <v>8760</v>
      </c>
      <c r="Y2870">
        <v>0</v>
      </c>
      <c r="Z2870">
        <v>8760</v>
      </c>
      <c r="AA2870">
        <v>0</v>
      </c>
      <c r="AB2870">
        <v>0</v>
      </c>
      <c r="AC2870">
        <v>0</v>
      </c>
      <c r="AD2870">
        <v>0</v>
      </c>
      <c r="AE2870">
        <v>441.59730434417702</v>
      </c>
      <c r="AF2870">
        <v>97.224869254256504</v>
      </c>
      <c r="AG2870">
        <v>8.8291326372195496</v>
      </c>
      <c r="AH2870">
        <v>1.70518430321836</v>
      </c>
      <c r="AI2870">
        <v>-25.962348937988299</v>
      </c>
      <c r="AJ2870">
        <v>1781.66479492188</v>
      </c>
      <c r="AK2870">
        <v>67.558082809713596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18.314998626708999</v>
      </c>
      <c r="AX2870">
        <v>0</v>
      </c>
      <c r="AY2870">
        <v>0</v>
      </c>
      <c r="AZ2870">
        <v>11.3588600074872</v>
      </c>
      <c r="BA2870">
        <v>0.15865582111832299</v>
      </c>
      <c r="BB2870" s="2">
        <v>1.0077528424561301E-4</v>
      </c>
      <c r="BC2870">
        <v>4.7625885636110299</v>
      </c>
      <c r="BD2870">
        <v>4.7625885586894903</v>
      </c>
      <c r="BE2870">
        <v>4.7625901408658802</v>
      </c>
      <c r="BF2870">
        <v>0</v>
      </c>
      <c r="BG2870" s="2">
        <v>1.36922923848033E-2</v>
      </c>
      <c r="BH2870">
        <v>0</v>
      </c>
      <c r="BI2870">
        <v>0</v>
      </c>
      <c r="BJ2870" s="2">
        <v>4.3289754946137897E-3</v>
      </c>
      <c r="BK2870">
        <v>0</v>
      </c>
      <c r="BL2870">
        <v>0</v>
      </c>
      <c r="BM2870">
        <v>0</v>
      </c>
      <c r="BN2870">
        <v>60.234059999999999</v>
      </c>
      <c r="BO2870" s="9" t="e">
        <f>_xlfn.XLOOKUP(A2870,Thermal!A:A,Thermal!B:B)</f>
        <v>#N/A</v>
      </c>
      <c r="BP2870" s="9" t="e">
        <f>_xlfn.XLOOKUP(A2870,Thermal!A:A,Thermal!C:C)</f>
        <v>#N/A</v>
      </c>
    </row>
    <row r="2871" spans="1:68" x14ac:dyDescent="0.3">
      <c r="A2871" t="s">
        <v>2647</v>
      </c>
      <c r="B2871" t="s">
        <v>217</v>
      </c>
      <c r="C2871" t="s">
        <v>218</v>
      </c>
      <c r="D2871" t="s">
        <v>219</v>
      </c>
      <c r="E2871" t="s">
        <v>75</v>
      </c>
      <c r="F2871" t="s">
        <v>76</v>
      </c>
      <c r="G2871">
        <v>174</v>
      </c>
      <c r="H2871">
        <v>0</v>
      </c>
      <c r="J2871" s="1">
        <v>40050</v>
      </c>
      <c r="K2871" s="1">
        <v>49180</v>
      </c>
      <c r="L2871">
        <v>88.371388098644402</v>
      </c>
      <c r="M2871">
        <v>20.297550218226299</v>
      </c>
      <c r="N2871">
        <v>-0.932178276225194</v>
      </c>
      <c r="O2871">
        <v>174</v>
      </c>
      <c r="P2871">
        <v>174</v>
      </c>
      <c r="Q2871">
        <v>399288.60390624398</v>
      </c>
      <c r="R2871">
        <v>0</v>
      </c>
      <c r="S2871">
        <v>0</v>
      </c>
      <c r="T2871">
        <v>0.26195914285544403</v>
      </c>
      <c r="U2871">
        <v>0</v>
      </c>
      <c r="V2871">
        <v>35.2856887570005</v>
      </c>
      <c r="W2871">
        <v>35.2856887570005</v>
      </c>
      <c r="X2871">
        <v>8760</v>
      </c>
      <c r="Y2871">
        <v>0</v>
      </c>
      <c r="Z2871">
        <v>8760</v>
      </c>
      <c r="AA2871">
        <v>0</v>
      </c>
      <c r="AB2871">
        <v>0</v>
      </c>
      <c r="AC2871">
        <v>0</v>
      </c>
      <c r="AD2871">
        <v>0</v>
      </c>
      <c r="AE2871">
        <v>1369.3623952865601</v>
      </c>
      <c r="AF2871">
        <v>138.34848644329</v>
      </c>
      <c r="AG2871">
        <v>49.390665234691198</v>
      </c>
      <c r="AH2871">
        <v>2.2672688071361402</v>
      </c>
      <c r="AI2871">
        <v>-25.322120666503899</v>
      </c>
      <c r="AJ2871">
        <v>2501.486328125</v>
      </c>
      <c r="AK2871">
        <v>214.037393730731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343543.45404231502</v>
      </c>
      <c r="AX2871">
        <v>0</v>
      </c>
      <c r="AY2871">
        <v>0</v>
      </c>
      <c r="AZ2871">
        <v>1369.3604111894999</v>
      </c>
      <c r="BA2871">
        <v>0.42134576625728198</v>
      </c>
      <c r="BB2871">
        <v>5.5066374322562998E-2</v>
      </c>
      <c r="BC2871">
        <v>119.345394117699</v>
      </c>
      <c r="BD2871">
        <v>43.239627551675099</v>
      </c>
      <c r="BE2871">
        <v>76.105768045121707</v>
      </c>
      <c r="BF2871">
        <v>0</v>
      </c>
      <c r="BG2871">
        <v>1328.4206654607101</v>
      </c>
      <c r="BH2871">
        <v>0</v>
      </c>
      <c r="BI2871">
        <v>0</v>
      </c>
      <c r="BJ2871">
        <v>2759.6733780631798</v>
      </c>
      <c r="BK2871">
        <v>0</v>
      </c>
      <c r="BL2871">
        <v>0</v>
      </c>
      <c r="BM2871">
        <v>0</v>
      </c>
      <c r="BN2871">
        <v>35.28978</v>
      </c>
      <c r="BO2871" s="9" t="e">
        <f>_xlfn.XLOOKUP(A2871,Thermal!A:A,Thermal!B:B)</f>
        <v>#N/A</v>
      </c>
      <c r="BP2871" s="9" t="e">
        <f>_xlfn.XLOOKUP(A2871,Thermal!A:A,Thermal!C:C)</f>
        <v>#N/A</v>
      </c>
    </row>
    <row r="2872" spans="1:68" x14ac:dyDescent="0.3">
      <c r="A2872" t="s">
        <v>2648</v>
      </c>
      <c r="B2872" t="s">
        <v>132</v>
      </c>
      <c r="C2872" t="s">
        <v>97</v>
      </c>
      <c r="D2872" t="s">
        <v>90</v>
      </c>
      <c r="E2872" t="s">
        <v>75</v>
      </c>
      <c r="F2872" t="s">
        <v>133</v>
      </c>
      <c r="G2872">
        <v>150</v>
      </c>
      <c r="H2872">
        <v>0</v>
      </c>
      <c r="J2872" s="1">
        <v>45291</v>
      </c>
      <c r="K2872" s="1">
        <v>55153</v>
      </c>
      <c r="L2872">
        <v>33.225174186997599</v>
      </c>
      <c r="M2872">
        <v>-16.778138078484599</v>
      </c>
      <c r="N2872">
        <v>-5.0490357031509197</v>
      </c>
      <c r="O2872">
        <v>150</v>
      </c>
      <c r="P2872">
        <v>150</v>
      </c>
      <c r="Q2872">
        <v>402820.31939524401</v>
      </c>
      <c r="R2872">
        <v>0</v>
      </c>
      <c r="S2872">
        <v>0</v>
      </c>
      <c r="T2872">
        <v>0.30656036483632998</v>
      </c>
      <c r="U2872">
        <v>0</v>
      </c>
      <c r="V2872">
        <v>13.383775665775801</v>
      </c>
      <c r="W2872">
        <v>13.383775665775801</v>
      </c>
      <c r="X2872">
        <v>8760</v>
      </c>
      <c r="Y2872">
        <v>0</v>
      </c>
      <c r="Z2872">
        <v>8760</v>
      </c>
      <c r="AA2872">
        <v>0</v>
      </c>
      <c r="AB2872">
        <v>0</v>
      </c>
      <c r="AC2872">
        <v>0</v>
      </c>
      <c r="AD2872">
        <v>0</v>
      </c>
      <c r="AE2872">
        <v>824.73059082031295</v>
      </c>
      <c r="AF2872">
        <v>79.4030914319586</v>
      </c>
      <c r="AG2872">
        <v>-3.3621883703440099</v>
      </c>
      <c r="AH2872">
        <v>-3.92527255097322</v>
      </c>
      <c r="AI2872">
        <v>-25.048051834106399</v>
      </c>
      <c r="AJ2872">
        <v>1999.62048339844</v>
      </c>
      <c r="AK2872">
        <v>75.974903899054397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 s="2">
        <v>1.3038516044616699E-6</v>
      </c>
      <c r="BA2872">
        <v>0.15865582111832299</v>
      </c>
      <c r="BB2872" s="2">
        <v>1.0077528424561301E-4</v>
      </c>
      <c r="BC2872">
        <v>4.7625885636110299</v>
      </c>
      <c r="BD2872">
        <v>4.7625885586894903</v>
      </c>
      <c r="BE2872">
        <v>4.7625901408658802</v>
      </c>
      <c r="BF2872">
        <v>0</v>
      </c>
      <c r="BG2872">
        <v>0</v>
      </c>
      <c r="BH2872">
        <v>0</v>
      </c>
      <c r="BI2872">
        <v>0</v>
      </c>
      <c r="BJ2872" s="2">
        <v>-1.06082998346135E-4</v>
      </c>
      <c r="BK2872">
        <v>0</v>
      </c>
      <c r="BL2872">
        <v>0</v>
      </c>
      <c r="BM2872">
        <v>0</v>
      </c>
      <c r="BN2872">
        <v>13.38378</v>
      </c>
      <c r="BO2872" s="9" t="e">
        <f>_xlfn.XLOOKUP(A2872,Thermal!A:A,Thermal!B:B)</f>
        <v>#N/A</v>
      </c>
      <c r="BP2872" s="9" t="e">
        <f>_xlfn.XLOOKUP(A2872,Thermal!A:A,Thermal!C:C)</f>
        <v>#N/A</v>
      </c>
    </row>
    <row r="2873" spans="1:68" x14ac:dyDescent="0.3">
      <c r="A2873" t="s">
        <v>2649</v>
      </c>
      <c r="B2873" t="s">
        <v>132</v>
      </c>
      <c r="C2873" t="s">
        <v>97</v>
      </c>
      <c r="D2873" t="s">
        <v>90</v>
      </c>
      <c r="E2873" t="s">
        <v>121</v>
      </c>
      <c r="F2873" t="s">
        <v>122</v>
      </c>
      <c r="G2873">
        <v>92</v>
      </c>
      <c r="H2873">
        <v>-92</v>
      </c>
      <c r="J2873" s="1">
        <v>45352</v>
      </c>
      <c r="K2873" s="1">
        <v>55518</v>
      </c>
      <c r="L2873">
        <v>60.007697153194201</v>
      </c>
      <c r="M2873">
        <v>-12.7728155068219</v>
      </c>
      <c r="N2873">
        <v>-6.2801491646057599</v>
      </c>
      <c r="O2873">
        <v>92</v>
      </c>
      <c r="P2873">
        <v>92</v>
      </c>
      <c r="Q2873">
        <v>128386.976887864</v>
      </c>
      <c r="R2873">
        <v>149744.66714464099</v>
      </c>
      <c r="S2873">
        <v>5.2446632308090297</v>
      </c>
      <c r="T2873">
        <v>0.15930486510783301</v>
      </c>
      <c r="U2873">
        <v>0.417197467137847</v>
      </c>
      <c r="V2873">
        <v>6.2007135598701204</v>
      </c>
      <c r="W2873">
        <v>5.78351610179537</v>
      </c>
      <c r="X2873">
        <v>8760</v>
      </c>
      <c r="Y2873">
        <v>0</v>
      </c>
      <c r="Z2873">
        <v>8760</v>
      </c>
      <c r="AA2873">
        <v>0</v>
      </c>
      <c r="AB2873">
        <v>0</v>
      </c>
      <c r="AC2873" s="2">
        <v>-3.2036535385165599E-2</v>
      </c>
      <c r="AD2873">
        <v>1.00743161124987</v>
      </c>
      <c r="AE2873">
        <v>0</v>
      </c>
      <c r="AF2873">
        <v>79.4030914319586</v>
      </c>
      <c r="AG2873">
        <v>-3.3621883703440099</v>
      </c>
      <c r="AH2873">
        <v>-3.92527255097322</v>
      </c>
      <c r="AI2873">
        <v>-25.048051834106399</v>
      </c>
      <c r="AJ2873">
        <v>1999.62048339844</v>
      </c>
      <c r="AK2873">
        <v>75.974903899054397</v>
      </c>
      <c r="AL2873">
        <v>1.1564105603027299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22.139188766479499</v>
      </c>
      <c r="AW2873">
        <v>27.058835983276399</v>
      </c>
      <c r="AX2873">
        <v>3421.9672699570701</v>
      </c>
      <c r="AY2873">
        <v>0</v>
      </c>
      <c r="AZ2873">
        <v>1924.23192024231</v>
      </c>
      <c r="BA2873">
        <v>0.15865582111832299</v>
      </c>
      <c r="BB2873" s="2">
        <v>1.0077528424561301E-4</v>
      </c>
      <c r="BC2873">
        <v>4.7625885636110299</v>
      </c>
      <c r="BD2873">
        <v>4.7625885586894903</v>
      </c>
      <c r="BE2873">
        <v>4.7625901408658802</v>
      </c>
      <c r="BF2873" s="2">
        <v>7.8926207497716002E-3</v>
      </c>
      <c r="BG2873" s="2">
        <v>8.9375339448451996E-3</v>
      </c>
      <c r="BH2873">
        <v>18925.452558379999</v>
      </c>
      <c r="BI2873">
        <v>0</v>
      </c>
      <c r="BJ2873">
        <v>16814.1467180992</v>
      </c>
      <c r="BK2873">
        <v>0</v>
      </c>
      <c r="BL2873">
        <v>0</v>
      </c>
      <c r="BM2873">
        <v>0</v>
      </c>
      <c r="BN2873">
        <v>6.236453</v>
      </c>
      <c r="BO2873" s="9" t="e">
        <f>_xlfn.XLOOKUP(A2873,Thermal!A:A,Thermal!B:B)</f>
        <v>#N/A</v>
      </c>
      <c r="BP2873" s="9" t="e">
        <f>_xlfn.XLOOKUP(A2873,Thermal!A:A,Thermal!C:C)</f>
        <v>#N/A</v>
      </c>
    </row>
    <row r="2874" spans="1:68" x14ac:dyDescent="0.3">
      <c r="A2874" t="s">
        <v>2652</v>
      </c>
      <c r="B2874" t="s">
        <v>196</v>
      </c>
      <c r="C2874" t="s">
        <v>97</v>
      </c>
      <c r="D2874" t="s">
        <v>90</v>
      </c>
      <c r="E2874" t="s">
        <v>75</v>
      </c>
      <c r="F2874" t="s">
        <v>144</v>
      </c>
      <c r="G2874">
        <v>100</v>
      </c>
      <c r="H2874">
        <v>0</v>
      </c>
      <c r="J2874" s="1">
        <v>47604</v>
      </c>
      <c r="K2874" s="1">
        <v>55518</v>
      </c>
      <c r="L2874">
        <v>61.047677416611698</v>
      </c>
      <c r="M2874">
        <v>6.0526822799119202</v>
      </c>
      <c r="N2874">
        <v>-0.208873483102643</v>
      </c>
      <c r="O2874">
        <v>100</v>
      </c>
      <c r="P2874">
        <v>100</v>
      </c>
      <c r="Q2874">
        <v>246453.700142585</v>
      </c>
      <c r="R2874">
        <v>0</v>
      </c>
      <c r="S2874">
        <v>0</v>
      </c>
      <c r="T2874">
        <v>0.28133984034509502</v>
      </c>
      <c r="U2874">
        <v>0</v>
      </c>
      <c r="V2874">
        <v>15.0454266124353</v>
      </c>
      <c r="W2874">
        <v>15.0454266124353</v>
      </c>
      <c r="X2874">
        <v>8760</v>
      </c>
      <c r="Y2874">
        <v>0</v>
      </c>
      <c r="Z2874">
        <v>8760</v>
      </c>
      <c r="AA2874">
        <v>0</v>
      </c>
      <c r="AB2874">
        <v>0</v>
      </c>
      <c r="AC2874">
        <v>0</v>
      </c>
      <c r="AD2874">
        <v>0</v>
      </c>
      <c r="AE2874">
        <v>2659.1999816894499</v>
      </c>
      <c r="AF2874">
        <v>96.796168531154294</v>
      </c>
      <c r="AG2874">
        <v>7.4545376871310101</v>
      </c>
      <c r="AH2874">
        <v>2.6510784893774999</v>
      </c>
      <c r="AI2874">
        <v>-26.1446437835693</v>
      </c>
      <c r="AJ2874">
        <v>1718.36572265625</v>
      </c>
      <c r="AK2874">
        <v>65.908282457901194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 s="2">
        <v>1.4994293451309201E-5</v>
      </c>
      <c r="BA2874">
        <v>0.15865582111832299</v>
      </c>
      <c r="BB2874" s="2">
        <v>1.0077528424561301E-4</v>
      </c>
      <c r="BC2874">
        <v>4.7625885636110299</v>
      </c>
      <c r="BD2874">
        <v>4.7625885586894903</v>
      </c>
      <c r="BE2874">
        <v>4.7625901408658802</v>
      </c>
      <c r="BF2874">
        <v>0</v>
      </c>
      <c r="BG2874">
        <v>0</v>
      </c>
      <c r="BH2874">
        <v>0</v>
      </c>
      <c r="BI2874">
        <v>0</v>
      </c>
      <c r="BJ2874" s="2">
        <v>5.6535055951753599E-5</v>
      </c>
      <c r="BK2874">
        <v>0</v>
      </c>
      <c r="BL2874">
        <v>0</v>
      </c>
      <c r="BM2874">
        <v>0</v>
      </c>
      <c r="BN2874">
        <v>15.04543</v>
      </c>
      <c r="BO2874" s="9" t="e">
        <f>_xlfn.XLOOKUP(A2874,Thermal!A:A,Thermal!B:B)</f>
        <v>#N/A</v>
      </c>
      <c r="BP2874" s="9" t="e">
        <f>_xlfn.XLOOKUP(A2874,Thermal!A:A,Thermal!C:C)</f>
        <v>#N/A</v>
      </c>
    </row>
    <row r="2875" spans="1:68" x14ac:dyDescent="0.3">
      <c r="A2875" t="s">
        <v>2653</v>
      </c>
      <c r="B2875" t="s">
        <v>132</v>
      </c>
      <c r="C2875" t="s">
        <v>97</v>
      </c>
      <c r="D2875" t="s">
        <v>90</v>
      </c>
      <c r="E2875" t="s">
        <v>75</v>
      </c>
      <c r="F2875" t="s">
        <v>144</v>
      </c>
      <c r="G2875">
        <v>30</v>
      </c>
      <c r="H2875">
        <v>0</v>
      </c>
      <c r="J2875" s="1">
        <v>45778</v>
      </c>
      <c r="K2875" s="1">
        <v>55518</v>
      </c>
      <c r="L2875">
        <v>62.276404943518898</v>
      </c>
      <c r="M2875">
        <v>7.5026580368036804</v>
      </c>
      <c r="N2875">
        <v>-0.52681796864959096</v>
      </c>
      <c r="O2875">
        <v>30</v>
      </c>
      <c r="P2875">
        <v>30</v>
      </c>
      <c r="Q2875">
        <v>66665.760104268804</v>
      </c>
      <c r="R2875">
        <v>0</v>
      </c>
      <c r="S2875">
        <v>0</v>
      </c>
      <c r="T2875">
        <v>0.25367488624054502</v>
      </c>
      <c r="U2875">
        <v>0</v>
      </c>
      <c r="V2875">
        <v>4.1517044902498697</v>
      </c>
      <c r="W2875">
        <v>4.1517044902498697</v>
      </c>
      <c r="X2875">
        <v>8760</v>
      </c>
      <c r="Y2875">
        <v>0</v>
      </c>
      <c r="Z2875">
        <v>8760</v>
      </c>
      <c r="AA2875">
        <v>0</v>
      </c>
      <c r="AB2875">
        <v>0</v>
      </c>
      <c r="AC2875">
        <v>0</v>
      </c>
      <c r="AD2875">
        <v>0</v>
      </c>
      <c r="AE2875">
        <v>148.62000465393101</v>
      </c>
      <c r="AF2875">
        <v>95.843617659652395</v>
      </c>
      <c r="AG2875">
        <v>8.30491160119802</v>
      </c>
      <c r="AH2875">
        <v>0.84815375105276902</v>
      </c>
      <c r="AI2875">
        <v>-25.933406829833999</v>
      </c>
      <c r="AJ2875">
        <v>1748.38330078125</v>
      </c>
      <c r="AK2875">
        <v>64.955025171535794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 s="2">
        <v>-2.0954757928848301E-7</v>
      </c>
      <c r="BA2875">
        <v>0.15865582111832299</v>
      </c>
      <c r="BB2875" s="2">
        <v>1.0077528424561301E-4</v>
      </c>
      <c r="BC2875">
        <v>4.7625885636110299</v>
      </c>
      <c r="BD2875">
        <v>4.7625885586894903</v>
      </c>
      <c r="BE2875">
        <v>4.7625901408658802</v>
      </c>
      <c r="BF2875">
        <v>0</v>
      </c>
      <c r="BG2875">
        <v>0</v>
      </c>
      <c r="BH2875">
        <v>0</v>
      </c>
      <c r="BI2875">
        <v>0</v>
      </c>
      <c r="BJ2875" s="2">
        <v>-2.8685792937480098E-6</v>
      </c>
      <c r="BK2875">
        <v>0</v>
      </c>
      <c r="BL2875">
        <v>0</v>
      </c>
      <c r="BM2875">
        <v>0</v>
      </c>
      <c r="BN2875">
        <v>4.1517039999999996</v>
      </c>
      <c r="BO2875" s="9" t="e">
        <f>_xlfn.XLOOKUP(A2875,Thermal!A:A,Thermal!B:B)</f>
        <v>#N/A</v>
      </c>
      <c r="BP2875" s="9" t="e">
        <f>_xlfn.XLOOKUP(A2875,Thermal!A:A,Thermal!C:C)</f>
        <v>#N/A</v>
      </c>
    </row>
    <row r="2876" spans="1:68" x14ac:dyDescent="0.3">
      <c r="A2876" t="s">
        <v>2654</v>
      </c>
      <c r="B2876" t="s">
        <v>132</v>
      </c>
      <c r="C2876" t="s">
        <v>97</v>
      </c>
      <c r="D2876" t="s">
        <v>90</v>
      </c>
      <c r="E2876" t="s">
        <v>75</v>
      </c>
      <c r="F2876" t="s">
        <v>144</v>
      </c>
      <c r="G2876">
        <v>30</v>
      </c>
      <c r="H2876">
        <v>0</v>
      </c>
      <c r="J2876" s="1">
        <v>46143</v>
      </c>
      <c r="K2876" s="1">
        <v>55518</v>
      </c>
      <c r="L2876">
        <v>62.276404943518898</v>
      </c>
      <c r="M2876">
        <v>7.5026580368036804</v>
      </c>
      <c r="N2876">
        <v>-0.52681796864959096</v>
      </c>
      <c r="O2876">
        <v>30</v>
      </c>
      <c r="P2876">
        <v>30</v>
      </c>
      <c r="Q2876">
        <v>66665.760104268804</v>
      </c>
      <c r="R2876">
        <v>0</v>
      </c>
      <c r="S2876">
        <v>0</v>
      </c>
      <c r="T2876">
        <v>0.25367488624054502</v>
      </c>
      <c r="U2876">
        <v>0</v>
      </c>
      <c r="V2876">
        <v>4.1517044902498697</v>
      </c>
      <c r="W2876">
        <v>4.1517044902498697</v>
      </c>
      <c r="X2876">
        <v>8760</v>
      </c>
      <c r="Y2876">
        <v>0</v>
      </c>
      <c r="Z2876">
        <v>8760</v>
      </c>
      <c r="AA2876">
        <v>0</v>
      </c>
      <c r="AB2876">
        <v>0</v>
      </c>
      <c r="AC2876">
        <v>0</v>
      </c>
      <c r="AD2876">
        <v>0</v>
      </c>
      <c r="AE2876">
        <v>148.62000465393101</v>
      </c>
      <c r="AF2876">
        <v>95.843617659652395</v>
      </c>
      <c r="AG2876">
        <v>8.30491160119802</v>
      </c>
      <c r="AH2876">
        <v>0.84815375105276902</v>
      </c>
      <c r="AI2876">
        <v>-25.933406829833999</v>
      </c>
      <c r="AJ2876">
        <v>1748.38330078125</v>
      </c>
      <c r="AK2876">
        <v>64.955025171535794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 s="2">
        <v>-2.0954757928848301E-7</v>
      </c>
      <c r="BA2876">
        <v>0.15865582111832299</v>
      </c>
      <c r="BB2876" s="2">
        <v>1.0077528424561301E-4</v>
      </c>
      <c r="BC2876">
        <v>4.7625885636110299</v>
      </c>
      <c r="BD2876">
        <v>4.7625885586894903</v>
      </c>
      <c r="BE2876">
        <v>4.7625901408658802</v>
      </c>
      <c r="BF2876">
        <v>0</v>
      </c>
      <c r="BG2876">
        <v>0</v>
      </c>
      <c r="BH2876">
        <v>0</v>
      </c>
      <c r="BI2876">
        <v>0</v>
      </c>
      <c r="BJ2876" s="2">
        <v>-2.8685792937480098E-6</v>
      </c>
      <c r="BK2876">
        <v>0</v>
      </c>
      <c r="BL2876">
        <v>0</v>
      </c>
      <c r="BM2876">
        <v>0</v>
      </c>
      <c r="BN2876">
        <v>4.1517039999999996</v>
      </c>
      <c r="BO2876" s="9" t="e">
        <f>_xlfn.XLOOKUP(A2876,Thermal!A:A,Thermal!B:B)</f>
        <v>#N/A</v>
      </c>
      <c r="BP2876" s="9" t="e">
        <f>_xlfn.XLOOKUP(A2876,Thermal!A:A,Thermal!C:C)</f>
        <v>#N/A</v>
      </c>
    </row>
    <row r="2877" spans="1:68" x14ac:dyDescent="0.3">
      <c r="A2877" t="s">
        <v>2655</v>
      </c>
      <c r="B2877" t="s">
        <v>132</v>
      </c>
      <c r="C2877" t="s">
        <v>97</v>
      </c>
      <c r="D2877" t="s">
        <v>90</v>
      </c>
      <c r="E2877" t="s">
        <v>75</v>
      </c>
      <c r="F2877" t="s">
        <v>144</v>
      </c>
      <c r="G2877">
        <v>170</v>
      </c>
      <c r="H2877">
        <v>0</v>
      </c>
      <c r="J2877" s="1">
        <v>47604</v>
      </c>
      <c r="K2877" s="1">
        <v>55518</v>
      </c>
      <c r="L2877">
        <v>62.276412544676397</v>
      </c>
      <c r="M2877">
        <v>7.5026590906867199</v>
      </c>
      <c r="N2877">
        <v>-0.52681796929733005</v>
      </c>
      <c r="O2877">
        <v>170</v>
      </c>
      <c r="P2877">
        <v>170</v>
      </c>
      <c r="Q2877">
        <v>377772.64002078801</v>
      </c>
      <c r="R2877">
        <v>0</v>
      </c>
      <c r="S2877">
        <v>0</v>
      </c>
      <c r="T2877">
        <v>0.25367488585853698</v>
      </c>
      <c r="U2877">
        <v>0</v>
      </c>
      <c r="V2877">
        <v>23.526325379447901</v>
      </c>
      <c r="W2877">
        <v>23.526325379447901</v>
      </c>
      <c r="X2877">
        <v>8760</v>
      </c>
      <c r="Y2877">
        <v>0</v>
      </c>
      <c r="Z2877">
        <v>8760</v>
      </c>
      <c r="AA2877">
        <v>0</v>
      </c>
      <c r="AB2877">
        <v>0</v>
      </c>
      <c r="AC2877">
        <v>0</v>
      </c>
      <c r="AD2877">
        <v>0</v>
      </c>
      <c r="AE2877">
        <v>842.18000793456997</v>
      </c>
      <c r="AF2877">
        <v>95.843617659652395</v>
      </c>
      <c r="AG2877">
        <v>8.30491160119802</v>
      </c>
      <c r="AH2877">
        <v>0.84815375105276902</v>
      </c>
      <c r="AI2877">
        <v>-25.933406829833999</v>
      </c>
      <c r="AJ2877">
        <v>1748.38330078125</v>
      </c>
      <c r="AK2877">
        <v>64.955025171535794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 s="2">
        <v>1.0151416063308701E-5</v>
      </c>
      <c r="BA2877">
        <v>0.15865582111832299</v>
      </c>
      <c r="BB2877" s="2">
        <v>1.0077528424561301E-4</v>
      </c>
      <c r="BC2877">
        <v>4.7625885636110299</v>
      </c>
      <c r="BD2877">
        <v>4.7625885586894903</v>
      </c>
      <c r="BE2877">
        <v>4.7625901408658802</v>
      </c>
      <c r="BF2877">
        <v>0</v>
      </c>
      <c r="BG2877">
        <v>0</v>
      </c>
      <c r="BH2877">
        <v>0</v>
      </c>
      <c r="BI2877">
        <v>0</v>
      </c>
      <c r="BJ2877" s="2">
        <v>1.09926472075639E-4</v>
      </c>
      <c r="BK2877">
        <v>0</v>
      </c>
      <c r="BL2877">
        <v>0</v>
      </c>
      <c r="BM2877">
        <v>0</v>
      </c>
      <c r="BN2877">
        <v>23.526330000000002</v>
      </c>
      <c r="BO2877" s="9" t="e">
        <f>_xlfn.XLOOKUP(A2877,Thermal!A:A,Thermal!B:B)</f>
        <v>#N/A</v>
      </c>
      <c r="BP2877" s="9" t="e">
        <f>_xlfn.XLOOKUP(A2877,Thermal!A:A,Thermal!C:C)</f>
        <v>#N/A</v>
      </c>
    </row>
    <row r="2878" spans="1:68" x14ac:dyDescent="0.3">
      <c r="A2878" t="s">
        <v>2656</v>
      </c>
      <c r="B2878" t="s">
        <v>132</v>
      </c>
      <c r="C2878" t="s">
        <v>97</v>
      </c>
      <c r="D2878" t="s">
        <v>90</v>
      </c>
      <c r="E2878" t="s">
        <v>75</v>
      </c>
      <c r="F2878" t="s">
        <v>144</v>
      </c>
      <c r="G2878">
        <v>300</v>
      </c>
      <c r="H2878">
        <v>0</v>
      </c>
      <c r="J2878" s="1">
        <v>47604</v>
      </c>
      <c r="K2878" s="1">
        <v>55518</v>
      </c>
      <c r="L2878">
        <v>62.824639174676598</v>
      </c>
      <c r="M2878">
        <v>7.7414233936407397</v>
      </c>
      <c r="N2878">
        <v>-0.20235196400268601</v>
      </c>
      <c r="O2878">
        <v>300</v>
      </c>
      <c r="P2878">
        <v>300</v>
      </c>
      <c r="Q2878">
        <v>666795.41262131894</v>
      </c>
      <c r="R2878">
        <v>0</v>
      </c>
      <c r="S2878">
        <v>0</v>
      </c>
      <c r="T2878">
        <v>0.25372732595931002</v>
      </c>
      <c r="U2878">
        <v>0</v>
      </c>
      <c r="V2878">
        <v>41.8911818246875</v>
      </c>
      <c r="W2878">
        <v>41.8911818246875</v>
      </c>
      <c r="X2878">
        <v>8760</v>
      </c>
      <c r="Y2878">
        <v>0</v>
      </c>
      <c r="Z2878">
        <v>8760</v>
      </c>
      <c r="AA2878">
        <v>0</v>
      </c>
      <c r="AB2878">
        <v>0</v>
      </c>
      <c r="AC2878">
        <v>0</v>
      </c>
      <c r="AD2878">
        <v>0</v>
      </c>
      <c r="AE2878">
        <v>1348.38706970215</v>
      </c>
      <c r="AF2878">
        <v>96.061363483746803</v>
      </c>
      <c r="AG2878">
        <v>8.5702302032233195</v>
      </c>
      <c r="AH2878">
        <v>0.80058100976797897</v>
      </c>
      <c r="AI2878">
        <v>-25.823940277099599</v>
      </c>
      <c r="AJ2878">
        <v>1741.09777832031</v>
      </c>
      <c r="AK2878">
        <v>65.192683881445404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 s="2">
        <v>-1.8998980522155799E-5</v>
      </c>
      <c r="BA2878">
        <v>0.15865582111832299</v>
      </c>
      <c r="BB2878" s="2">
        <v>1.0077528424561301E-4</v>
      </c>
      <c r="BC2878">
        <v>4.7625885636110299</v>
      </c>
      <c r="BD2878">
        <v>4.7625885586894903</v>
      </c>
      <c r="BE2878">
        <v>4.7625901408658802</v>
      </c>
      <c r="BF2878">
        <v>0</v>
      </c>
      <c r="BG2878">
        <v>0</v>
      </c>
      <c r="BH2878">
        <v>0</v>
      </c>
      <c r="BI2878">
        <v>0</v>
      </c>
      <c r="BJ2878" s="2">
        <v>7.4913980379065501E-6</v>
      </c>
      <c r="BK2878">
        <v>0</v>
      </c>
      <c r="BL2878">
        <v>0</v>
      </c>
      <c r="BM2878">
        <v>0</v>
      </c>
      <c r="BN2878">
        <v>41.891179999999999</v>
      </c>
      <c r="BO2878" s="9" t="e">
        <f>_xlfn.XLOOKUP(A2878,Thermal!A:A,Thermal!B:B)</f>
        <v>#N/A</v>
      </c>
      <c r="BP2878" s="9" t="e">
        <f>_xlfn.XLOOKUP(A2878,Thermal!A:A,Thermal!C:C)</f>
        <v>#N/A</v>
      </c>
    </row>
    <row r="2879" spans="1:68" x14ac:dyDescent="0.3">
      <c r="A2879" t="s">
        <v>2657</v>
      </c>
      <c r="B2879" t="s">
        <v>132</v>
      </c>
      <c r="C2879" t="s">
        <v>97</v>
      </c>
      <c r="D2879" t="s">
        <v>90</v>
      </c>
      <c r="E2879" t="s">
        <v>75</v>
      </c>
      <c r="F2879" t="s">
        <v>144</v>
      </c>
      <c r="G2879">
        <v>11.6000003814697</v>
      </c>
      <c r="H2879">
        <v>0</v>
      </c>
      <c r="J2879" s="1">
        <v>45413</v>
      </c>
      <c r="K2879" s="1">
        <v>55518</v>
      </c>
      <c r="L2879">
        <v>62.229062422759</v>
      </c>
      <c r="M2879">
        <v>7.0095763449925599</v>
      </c>
      <c r="N2879">
        <v>-0.37879166064004099</v>
      </c>
      <c r="O2879">
        <v>11.6000003814697</v>
      </c>
      <c r="P2879">
        <v>11.6000003814697</v>
      </c>
      <c r="Q2879">
        <v>25670.974838210299</v>
      </c>
      <c r="R2879">
        <v>0</v>
      </c>
      <c r="S2879">
        <v>0</v>
      </c>
      <c r="T2879">
        <v>0.25262728304360899</v>
      </c>
      <c r="U2879">
        <v>0</v>
      </c>
      <c r="V2879">
        <v>1.59748130732897</v>
      </c>
      <c r="W2879">
        <v>1.59748130732897</v>
      </c>
      <c r="X2879">
        <v>8760</v>
      </c>
      <c r="Y2879">
        <v>0</v>
      </c>
      <c r="Z2879">
        <v>8760</v>
      </c>
      <c r="AA2879">
        <v>0</v>
      </c>
      <c r="AB2879">
        <v>0</v>
      </c>
      <c r="AC2879">
        <v>0</v>
      </c>
      <c r="AD2879">
        <v>0</v>
      </c>
      <c r="AE2879">
        <v>163.919606685638</v>
      </c>
      <c r="AF2879">
        <v>95.985706918979204</v>
      </c>
      <c r="AG2879">
        <v>7.7592166118177204</v>
      </c>
      <c r="AH2879">
        <v>1.5359379948552201</v>
      </c>
      <c r="AI2879">
        <v>-25.885721206665</v>
      </c>
      <c r="AJ2879">
        <v>1797.97009277344</v>
      </c>
      <c r="AK2879">
        <v>65.251591643523696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 s="2">
        <v>3.20142135024071E-7</v>
      </c>
      <c r="BA2879">
        <v>0.15865582111832299</v>
      </c>
      <c r="BB2879" s="2">
        <v>1.0077528424561301E-4</v>
      </c>
      <c r="BC2879">
        <v>4.7625885636110299</v>
      </c>
      <c r="BD2879">
        <v>4.7625885586894903</v>
      </c>
      <c r="BE2879">
        <v>4.7625901408658802</v>
      </c>
      <c r="BF2879">
        <v>0</v>
      </c>
      <c r="BG2879">
        <v>0</v>
      </c>
      <c r="BH2879">
        <v>0</v>
      </c>
      <c r="BI2879">
        <v>0</v>
      </c>
      <c r="BJ2879" s="2">
        <v>-1.17578060111756E-6</v>
      </c>
      <c r="BK2879">
        <v>0</v>
      </c>
      <c r="BL2879">
        <v>0</v>
      </c>
      <c r="BM2879">
        <v>0</v>
      </c>
      <c r="BN2879">
        <v>1.5974809999999999</v>
      </c>
      <c r="BO2879" s="9" t="e">
        <f>_xlfn.XLOOKUP(A2879,Thermal!A:A,Thermal!B:B)</f>
        <v>#N/A</v>
      </c>
      <c r="BP2879" s="9" t="e">
        <f>_xlfn.XLOOKUP(A2879,Thermal!A:A,Thermal!C:C)</f>
        <v>#N/A</v>
      </c>
    </row>
    <row r="2880" spans="1:68" x14ac:dyDescent="0.3">
      <c r="A2880" t="s">
        <v>2658</v>
      </c>
      <c r="B2880" t="s">
        <v>132</v>
      </c>
      <c r="C2880" t="s">
        <v>97</v>
      </c>
      <c r="D2880" t="s">
        <v>90</v>
      </c>
      <c r="E2880" t="s">
        <v>75</v>
      </c>
      <c r="F2880" t="s">
        <v>144</v>
      </c>
      <c r="G2880">
        <v>13</v>
      </c>
      <c r="H2880">
        <v>0</v>
      </c>
      <c r="J2880" s="1">
        <v>45413</v>
      </c>
      <c r="K2880" s="1">
        <v>55518</v>
      </c>
      <c r="L2880">
        <v>63.928331818199503</v>
      </c>
      <c r="M2880">
        <v>7.1848906564141499</v>
      </c>
      <c r="N2880">
        <v>0.65535695692901497</v>
      </c>
      <c r="O2880">
        <v>13</v>
      </c>
      <c r="P2880">
        <v>13</v>
      </c>
      <c r="Q2880">
        <v>28581.110985886298</v>
      </c>
      <c r="R2880">
        <v>0</v>
      </c>
      <c r="S2880">
        <v>0</v>
      </c>
      <c r="T2880">
        <v>0.25097568480536803</v>
      </c>
      <c r="U2880">
        <v>0</v>
      </c>
      <c r="V2880">
        <v>1.8271433740418901</v>
      </c>
      <c r="W2880">
        <v>1.8271433740418901</v>
      </c>
      <c r="X2880">
        <v>8760</v>
      </c>
      <c r="Y2880">
        <v>0</v>
      </c>
      <c r="Z2880">
        <v>8760</v>
      </c>
      <c r="AA2880">
        <v>0</v>
      </c>
      <c r="AB2880">
        <v>0</v>
      </c>
      <c r="AC2880">
        <v>0</v>
      </c>
      <c r="AD2880">
        <v>0</v>
      </c>
      <c r="AE2880">
        <v>371.78700113296497</v>
      </c>
      <c r="AF2880">
        <v>97.467120994231095</v>
      </c>
      <c r="AG2880">
        <v>7.7753573273610499</v>
      </c>
      <c r="AH2880">
        <v>3.0012113495346702</v>
      </c>
      <c r="AI2880">
        <v>-26.202583312988299</v>
      </c>
      <c r="AJ2880">
        <v>1786.02575683594</v>
      </c>
      <c r="AK2880">
        <v>65.539703084758401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 s="2">
        <v>-2.9685907065868399E-6</v>
      </c>
      <c r="BA2880">
        <v>0.15865582111832299</v>
      </c>
      <c r="BB2880" s="2">
        <v>1.0077528424561301E-4</v>
      </c>
      <c r="BC2880">
        <v>4.7625885636110299</v>
      </c>
      <c r="BD2880">
        <v>4.7625885586894903</v>
      </c>
      <c r="BE2880">
        <v>4.7625901408658802</v>
      </c>
      <c r="BF2880">
        <v>0</v>
      </c>
      <c r="BG2880">
        <v>0</v>
      </c>
      <c r="BH2880">
        <v>0</v>
      </c>
      <c r="BI2880">
        <v>0</v>
      </c>
      <c r="BJ2880" s="2">
        <v>-7.0930271146088502E-6</v>
      </c>
      <c r="BK2880">
        <v>0</v>
      </c>
      <c r="BL2880">
        <v>0</v>
      </c>
      <c r="BM2880">
        <v>0</v>
      </c>
      <c r="BN2880">
        <v>1.827143</v>
      </c>
      <c r="BO2880" s="9" t="e">
        <f>_xlfn.XLOOKUP(A2880,Thermal!A:A,Thermal!B:B)</f>
        <v>#N/A</v>
      </c>
      <c r="BP2880" s="9" t="e">
        <f>_xlfn.XLOOKUP(A2880,Thermal!A:A,Thermal!C:C)</f>
        <v>#N/A</v>
      </c>
    </row>
    <row r="2881" spans="1:68" x14ac:dyDescent="0.3">
      <c r="A2881" t="s">
        <v>2659</v>
      </c>
      <c r="B2881" t="s">
        <v>132</v>
      </c>
      <c r="C2881" t="s">
        <v>97</v>
      </c>
      <c r="D2881" t="s">
        <v>90</v>
      </c>
      <c r="E2881" t="s">
        <v>75</v>
      </c>
      <c r="F2881" t="s">
        <v>144</v>
      </c>
      <c r="G2881">
        <v>3</v>
      </c>
      <c r="H2881">
        <v>0</v>
      </c>
      <c r="J2881" s="1">
        <v>45413</v>
      </c>
      <c r="K2881" s="1">
        <v>55518</v>
      </c>
      <c r="L2881">
        <v>63.748028731546803</v>
      </c>
      <c r="M2881">
        <v>7.1561463894686401</v>
      </c>
      <c r="N2881">
        <v>0.65080826587578799</v>
      </c>
      <c r="O2881">
        <v>3</v>
      </c>
      <c r="P2881">
        <v>3</v>
      </c>
      <c r="Q2881">
        <v>6608.9639972592704</v>
      </c>
      <c r="R2881">
        <v>0</v>
      </c>
      <c r="S2881">
        <v>0</v>
      </c>
      <c r="T2881">
        <v>0.25148264828796801</v>
      </c>
      <c r="U2881">
        <v>0</v>
      </c>
      <c r="V2881">
        <v>0.42130905208437203</v>
      </c>
      <c r="W2881">
        <v>0.42130905208437203</v>
      </c>
      <c r="X2881">
        <v>8760</v>
      </c>
      <c r="Y2881">
        <v>0</v>
      </c>
      <c r="Z2881">
        <v>8760</v>
      </c>
      <c r="AA2881">
        <v>0</v>
      </c>
      <c r="AB2881">
        <v>0</v>
      </c>
      <c r="AC2881">
        <v>0</v>
      </c>
      <c r="AD2881">
        <v>0</v>
      </c>
      <c r="AE2881">
        <v>72.474002122879</v>
      </c>
      <c r="AF2881">
        <v>97.081342123178402</v>
      </c>
      <c r="AG2881">
        <v>7.7753573273610499</v>
      </c>
      <c r="AH2881">
        <v>2.6154324333851</v>
      </c>
      <c r="AI2881">
        <v>-26.060958862304702</v>
      </c>
      <c r="AJ2881">
        <v>1765.31640625</v>
      </c>
      <c r="AK2881">
        <v>64.946624872954303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 s="2">
        <v>-6.1118043959140799E-7</v>
      </c>
      <c r="BA2881">
        <v>0.15865582111832299</v>
      </c>
      <c r="BB2881" s="2">
        <v>1.0077528424561301E-4</v>
      </c>
      <c r="BC2881">
        <v>4.7625885636110299</v>
      </c>
      <c r="BD2881">
        <v>4.7625885586894903</v>
      </c>
      <c r="BE2881">
        <v>4.7625901408658802</v>
      </c>
      <c r="BF2881">
        <v>0</v>
      </c>
      <c r="BG2881">
        <v>0</v>
      </c>
      <c r="BH2881">
        <v>0</v>
      </c>
      <c r="BI2881">
        <v>0</v>
      </c>
      <c r="BJ2881" s="2">
        <v>-3.6543385799007299E-6</v>
      </c>
      <c r="BK2881">
        <v>0</v>
      </c>
      <c r="BL2881">
        <v>0</v>
      </c>
      <c r="BM2881">
        <v>0</v>
      </c>
      <c r="BN2881">
        <v>0.42130909999999999</v>
      </c>
      <c r="BO2881" s="9" t="e">
        <f>_xlfn.XLOOKUP(A2881,Thermal!A:A,Thermal!B:B)</f>
        <v>#N/A</v>
      </c>
      <c r="BP2881" s="9" t="e">
        <f>_xlfn.XLOOKUP(A2881,Thermal!A:A,Thermal!C:C)</f>
        <v>#N/A</v>
      </c>
    </row>
    <row r="2882" spans="1:68" x14ac:dyDescent="0.3">
      <c r="A2882" t="s">
        <v>2660</v>
      </c>
      <c r="B2882" t="s">
        <v>196</v>
      </c>
      <c r="C2882" t="s">
        <v>97</v>
      </c>
      <c r="D2882" t="s">
        <v>90</v>
      </c>
      <c r="E2882" t="s">
        <v>75</v>
      </c>
      <c r="F2882" t="s">
        <v>144</v>
      </c>
      <c r="G2882">
        <v>25</v>
      </c>
      <c r="H2882">
        <v>0</v>
      </c>
      <c r="J2882" s="1">
        <v>48335</v>
      </c>
      <c r="K2882" s="1">
        <v>55518</v>
      </c>
      <c r="L2882">
        <v>62.784300945843199</v>
      </c>
      <c r="M2882">
        <v>7.0581394752395301</v>
      </c>
      <c r="N2882" s="2">
        <v>4.5132024280063202E-2</v>
      </c>
      <c r="O2882">
        <v>25</v>
      </c>
      <c r="P2882">
        <v>25</v>
      </c>
      <c r="Q2882">
        <v>55265.200013631998</v>
      </c>
      <c r="R2882">
        <v>0</v>
      </c>
      <c r="S2882">
        <v>0</v>
      </c>
      <c r="T2882">
        <v>0.25235251147661902</v>
      </c>
      <c r="U2882">
        <v>0</v>
      </c>
      <c r="V2882">
        <v>3.46978756525731</v>
      </c>
      <c r="W2882">
        <v>3.46978756525731</v>
      </c>
      <c r="X2882">
        <v>8760</v>
      </c>
      <c r="Y2882">
        <v>0</v>
      </c>
      <c r="Z2882">
        <v>8760</v>
      </c>
      <c r="AA2882">
        <v>0</v>
      </c>
      <c r="AB2882">
        <v>0</v>
      </c>
      <c r="AC2882">
        <v>0</v>
      </c>
      <c r="AD2882">
        <v>0</v>
      </c>
      <c r="AE2882">
        <v>413.45000696182302</v>
      </c>
      <c r="AF2882">
        <v>96.435046298827402</v>
      </c>
      <c r="AG2882">
        <v>7.7632501727944501</v>
      </c>
      <c r="AH2882">
        <v>1.98124377597957</v>
      </c>
      <c r="AI2882">
        <v>-25.934370040893601</v>
      </c>
      <c r="AJ2882">
        <v>1784.08349609375</v>
      </c>
      <c r="AK2882">
        <v>65.110213653219304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 s="2">
        <v>-8.9639797806739797E-7</v>
      </c>
      <c r="BA2882">
        <v>0.15865582111832299</v>
      </c>
      <c r="BB2882" s="2">
        <v>1.0077528424561301E-4</v>
      </c>
      <c r="BC2882">
        <v>4.7625885636110299</v>
      </c>
      <c r="BD2882">
        <v>4.7625885586894903</v>
      </c>
      <c r="BE2882">
        <v>4.7625901408658802</v>
      </c>
      <c r="BF2882">
        <v>0</v>
      </c>
      <c r="BG2882">
        <v>0</v>
      </c>
      <c r="BH2882">
        <v>0</v>
      </c>
      <c r="BI2882">
        <v>0</v>
      </c>
      <c r="BJ2882" s="2">
        <v>-2.5080545401207101E-5</v>
      </c>
      <c r="BK2882">
        <v>0</v>
      </c>
      <c r="BL2882">
        <v>0</v>
      </c>
      <c r="BM2882">
        <v>0</v>
      </c>
      <c r="BN2882">
        <v>3.4697879999999999</v>
      </c>
      <c r="BO2882" s="9" t="e">
        <f>_xlfn.XLOOKUP(A2882,Thermal!A:A,Thermal!B:B)</f>
        <v>#N/A</v>
      </c>
      <c r="BP2882" s="9" t="e">
        <f>_xlfn.XLOOKUP(A2882,Thermal!A:A,Thermal!C:C)</f>
        <v>#N/A</v>
      </c>
    </row>
    <row r="2883" spans="1:68" x14ac:dyDescent="0.3">
      <c r="A2883" t="s">
        <v>2661</v>
      </c>
      <c r="B2883" t="s">
        <v>132</v>
      </c>
      <c r="C2883" t="s">
        <v>97</v>
      </c>
      <c r="D2883" t="s">
        <v>90</v>
      </c>
      <c r="E2883" t="s">
        <v>75</v>
      </c>
      <c r="F2883" t="s">
        <v>144</v>
      </c>
      <c r="G2883">
        <v>12</v>
      </c>
      <c r="H2883">
        <v>0</v>
      </c>
      <c r="J2883" s="1">
        <v>45413</v>
      </c>
      <c r="K2883" s="1">
        <v>55518</v>
      </c>
      <c r="L2883">
        <v>67.201680749464899</v>
      </c>
      <c r="M2883">
        <v>6.6282929619024697</v>
      </c>
      <c r="N2883">
        <v>3.3251911361344799</v>
      </c>
      <c r="O2883">
        <v>12</v>
      </c>
      <c r="P2883">
        <v>12</v>
      </c>
      <c r="Q2883">
        <v>25931.003983555402</v>
      </c>
      <c r="R2883">
        <v>0</v>
      </c>
      <c r="S2883">
        <v>0</v>
      </c>
      <c r="T2883">
        <v>0.24668002267226699</v>
      </c>
      <c r="U2883">
        <v>0</v>
      </c>
      <c r="V2883">
        <v>1.74260770197243</v>
      </c>
      <c r="W2883">
        <v>1.74260770197243</v>
      </c>
      <c r="X2883">
        <v>8760</v>
      </c>
      <c r="Y2883">
        <v>0</v>
      </c>
      <c r="Z2883">
        <v>8760</v>
      </c>
      <c r="AA2883">
        <v>0</v>
      </c>
      <c r="AB2883">
        <v>0</v>
      </c>
      <c r="AC2883">
        <v>0</v>
      </c>
      <c r="AD2883">
        <v>0</v>
      </c>
      <c r="AE2883">
        <v>794.74801397323597</v>
      </c>
      <c r="AF2883">
        <v>102.45549661791701</v>
      </c>
      <c r="AG2883">
        <v>8.3921738226773392</v>
      </c>
      <c r="AH2883">
        <v>7.3727704499218696</v>
      </c>
      <c r="AI2883">
        <v>-28.29567527771</v>
      </c>
      <c r="AJ2883">
        <v>1965.64990234375</v>
      </c>
      <c r="AK2883">
        <v>71.529519358031195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 s="2">
        <v>-2.4447217583656298E-6</v>
      </c>
      <c r="BA2883">
        <v>0.15865582111832299</v>
      </c>
      <c r="BB2883" s="2">
        <v>1.0077528424561301E-4</v>
      </c>
      <c r="BC2883">
        <v>4.7625885636110299</v>
      </c>
      <c r="BD2883">
        <v>4.7625885586894903</v>
      </c>
      <c r="BE2883">
        <v>4.7625901408658802</v>
      </c>
      <c r="BF2883">
        <v>0</v>
      </c>
      <c r="BG2883">
        <v>0</v>
      </c>
      <c r="BH2883">
        <v>0</v>
      </c>
      <c r="BI2883">
        <v>0</v>
      </c>
      <c r="BJ2883" s="2">
        <v>-1.4617354319602899E-5</v>
      </c>
      <c r="BK2883">
        <v>0</v>
      </c>
      <c r="BL2883">
        <v>0</v>
      </c>
      <c r="BM2883">
        <v>0</v>
      </c>
      <c r="BN2883">
        <v>1.7426079999999999</v>
      </c>
      <c r="BO2883" s="9" t="e">
        <f>_xlfn.XLOOKUP(A2883,Thermal!A:A,Thermal!B:B)</f>
        <v>#N/A</v>
      </c>
      <c r="BP2883" s="9" t="e">
        <f>_xlfn.XLOOKUP(A2883,Thermal!A:A,Thermal!C:C)</f>
        <v>#N/A</v>
      </c>
    </row>
    <row r="2884" spans="1:68" x14ac:dyDescent="0.3">
      <c r="A2884" t="s">
        <v>2662</v>
      </c>
      <c r="B2884" t="s">
        <v>132</v>
      </c>
      <c r="C2884" t="s">
        <v>97</v>
      </c>
      <c r="D2884" t="s">
        <v>90</v>
      </c>
      <c r="E2884" t="s">
        <v>75</v>
      </c>
      <c r="F2884" t="s">
        <v>76</v>
      </c>
      <c r="G2884">
        <v>210</v>
      </c>
      <c r="H2884">
        <v>0</v>
      </c>
      <c r="J2884" s="1">
        <v>46874</v>
      </c>
      <c r="K2884" s="1">
        <v>55518</v>
      </c>
      <c r="L2884">
        <v>83.419057148680494</v>
      </c>
      <c r="M2884">
        <v>2.7902665304647001</v>
      </c>
      <c r="N2884">
        <v>-0.117911698016367</v>
      </c>
      <c r="O2884">
        <v>210</v>
      </c>
      <c r="P2884">
        <v>210</v>
      </c>
      <c r="Q2884">
        <v>616313.72361609305</v>
      </c>
      <c r="R2884">
        <v>0</v>
      </c>
      <c r="S2884">
        <v>0</v>
      </c>
      <c r="T2884">
        <v>0.33502594238734401</v>
      </c>
      <c r="U2884">
        <v>0</v>
      </c>
      <c r="V2884">
        <v>51.4123105573263</v>
      </c>
      <c r="W2884">
        <v>51.4123105573263</v>
      </c>
      <c r="X2884">
        <v>8760</v>
      </c>
      <c r="Y2884">
        <v>0</v>
      </c>
      <c r="Z2884">
        <v>8760</v>
      </c>
      <c r="AA2884">
        <v>0</v>
      </c>
      <c r="AB2884">
        <v>0</v>
      </c>
      <c r="AC2884">
        <v>0</v>
      </c>
      <c r="AD2884">
        <v>0</v>
      </c>
      <c r="AE2884">
        <v>54.754107475280797</v>
      </c>
      <c r="AF2884">
        <v>95.813719123862896</v>
      </c>
      <c r="AG2884">
        <v>8.1781928602835698</v>
      </c>
      <c r="AH2884">
        <v>0.944973889648967</v>
      </c>
      <c r="AI2884">
        <v>-25.405267715454102</v>
      </c>
      <c r="AJ2884">
        <v>1767.79663085938</v>
      </c>
      <c r="AK2884">
        <v>69.973584750630096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 s="2">
        <v>-6.4261257648467996E-4</v>
      </c>
      <c r="BA2884">
        <v>0.15865582111832299</v>
      </c>
      <c r="BB2884" s="2">
        <v>1.0077528424561301E-4</v>
      </c>
      <c r="BC2884">
        <v>4.7625885636110299</v>
      </c>
      <c r="BD2884">
        <v>4.7625885586894903</v>
      </c>
      <c r="BE2884">
        <v>4.7625901408658802</v>
      </c>
      <c r="BF2884">
        <v>0</v>
      </c>
      <c r="BG2884">
        <v>0</v>
      </c>
      <c r="BH2884">
        <v>0</v>
      </c>
      <c r="BI2884">
        <v>0</v>
      </c>
      <c r="BJ2884" s="2">
        <v>-8.9565458477883202E-3</v>
      </c>
      <c r="BK2884">
        <v>0</v>
      </c>
      <c r="BL2884">
        <v>0</v>
      </c>
      <c r="BM2884">
        <v>0</v>
      </c>
      <c r="BN2884">
        <v>51.412309999999998</v>
      </c>
      <c r="BO2884" s="9" t="e">
        <f>_xlfn.XLOOKUP(A2884,Thermal!A:A,Thermal!B:B)</f>
        <v>#N/A</v>
      </c>
      <c r="BP2884" s="9" t="e">
        <f>_xlfn.XLOOKUP(A2884,Thermal!A:A,Thermal!C:C)</f>
        <v>#N/A</v>
      </c>
    </row>
    <row r="2885" spans="1:68" x14ac:dyDescent="0.3">
      <c r="A2885" t="s">
        <v>2663</v>
      </c>
      <c r="B2885" t="s">
        <v>196</v>
      </c>
      <c r="C2885" t="s">
        <v>97</v>
      </c>
      <c r="D2885" t="s">
        <v>90</v>
      </c>
      <c r="E2885" t="s">
        <v>75</v>
      </c>
      <c r="F2885" t="s">
        <v>76</v>
      </c>
      <c r="G2885">
        <v>210</v>
      </c>
      <c r="H2885">
        <v>0</v>
      </c>
      <c r="J2885" s="1">
        <v>47604</v>
      </c>
      <c r="K2885" s="1">
        <v>55518</v>
      </c>
      <c r="L2885">
        <v>100.20584748500499</v>
      </c>
      <c r="M2885">
        <v>1.3062390514756199</v>
      </c>
      <c r="N2885">
        <v>0.64918612711186596</v>
      </c>
      <c r="O2885">
        <v>210</v>
      </c>
      <c r="P2885">
        <v>210</v>
      </c>
      <c r="Q2885">
        <v>549723.94253617502</v>
      </c>
      <c r="R2885">
        <v>0</v>
      </c>
      <c r="S2885">
        <v>0</v>
      </c>
      <c r="T2885">
        <v>0.298827974850987</v>
      </c>
      <c r="U2885">
        <v>0</v>
      </c>
      <c r="V2885">
        <v>55.085554416688602</v>
      </c>
      <c r="W2885">
        <v>55.085554416688602</v>
      </c>
      <c r="X2885">
        <v>8760</v>
      </c>
      <c r="Y2885">
        <v>0</v>
      </c>
      <c r="Z2885">
        <v>8760</v>
      </c>
      <c r="AA2885">
        <v>0</v>
      </c>
      <c r="AB2885">
        <v>0</v>
      </c>
      <c r="AC2885">
        <v>0</v>
      </c>
      <c r="AD2885">
        <v>0</v>
      </c>
      <c r="AE2885">
        <v>1179.9782204329999</v>
      </c>
      <c r="AF2885">
        <v>95.5763343490095</v>
      </c>
      <c r="AG2885">
        <v>6.9917655010644397</v>
      </c>
      <c r="AH2885">
        <v>1.8940165058212199</v>
      </c>
      <c r="AI2885">
        <v>-25.981683731079102</v>
      </c>
      <c r="AJ2885">
        <v>1619.05200195313</v>
      </c>
      <c r="AK2885">
        <v>60.598286814781801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 s="2">
        <v>4.1201710700988802E-4</v>
      </c>
      <c r="BA2885">
        <v>0.15865582111832299</v>
      </c>
      <c r="BB2885" s="2">
        <v>1.0077528424561301E-4</v>
      </c>
      <c r="BC2885">
        <v>4.7625885636110299</v>
      </c>
      <c r="BD2885">
        <v>4.7625885586894903</v>
      </c>
      <c r="BE2885">
        <v>4.7625901408658802</v>
      </c>
      <c r="BF2885">
        <v>0</v>
      </c>
      <c r="BG2885">
        <v>0</v>
      </c>
      <c r="BH2885">
        <v>0</v>
      </c>
      <c r="BI2885">
        <v>0</v>
      </c>
      <c r="BJ2885" s="2">
        <v>2.8865211999382901E-2</v>
      </c>
      <c r="BK2885">
        <v>0</v>
      </c>
      <c r="BL2885">
        <v>0</v>
      </c>
      <c r="BM2885">
        <v>0</v>
      </c>
      <c r="BN2885">
        <v>55.085560000000001</v>
      </c>
      <c r="BO2885" s="9" t="e">
        <f>_xlfn.XLOOKUP(A2885,Thermal!A:A,Thermal!B:B)</f>
        <v>#N/A</v>
      </c>
      <c r="BP2885" s="9" t="e">
        <f>_xlfn.XLOOKUP(A2885,Thermal!A:A,Thermal!C:C)</f>
        <v>#N/A</v>
      </c>
    </row>
    <row r="2886" spans="1:68" x14ac:dyDescent="0.3">
      <c r="A2886" t="s">
        <v>2664</v>
      </c>
      <c r="B2886" t="s">
        <v>132</v>
      </c>
      <c r="C2886" t="s">
        <v>97</v>
      </c>
      <c r="D2886" t="s">
        <v>90</v>
      </c>
      <c r="E2886" t="s">
        <v>75</v>
      </c>
      <c r="F2886" t="s">
        <v>76</v>
      </c>
      <c r="G2886">
        <v>131</v>
      </c>
      <c r="H2886">
        <v>0</v>
      </c>
      <c r="J2886" s="1">
        <v>47604</v>
      </c>
      <c r="K2886" s="1">
        <v>55518</v>
      </c>
      <c r="L2886">
        <v>84.300279803696199</v>
      </c>
      <c r="M2886">
        <v>5.9945985564708701</v>
      </c>
      <c r="N2886">
        <v>-6.7276654306555201</v>
      </c>
      <c r="O2886">
        <v>131</v>
      </c>
      <c r="P2886">
        <v>131</v>
      </c>
      <c r="Q2886">
        <v>460491.33408459998</v>
      </c>
      <c r="R2886">
        <v>0</v>
      </c>
      <c r="S2886">
        <v>0</v>
      </c>
      <c r="T2886">
        <v>0.40127865565565102</v>
      </c>
      <c r="U2886">
        <v>0</v>
      </c>
      <c r="V2886">
        <v>38.819549130596101</v>
      </c>
      <c r="W2886">
        <v>38.819549130596101</v>
      </c>
      <c r="X2886">
        <v>8760</v>
      </c>
      <c r="Y2886">
        <v>0</v>
      </c>
      <c r="Z2886">
        <v>8760</v>
      </c>
      <c r="AA2886">
        <v>0</v>
      </c>
      <c r="AB2886">
        <v>0</v>
      </c>
      <c r="AC2886">
        <v>0</v>
      </c>
      <c r="AD2886">
        <v>0</v>
      </c>
      <c r="AE2886">
        <v>242.87400817871099</v>
      </c>
      <c r="AF2886">
        <v>89.141845870063904</v>
      </c>
      <c r="AG2886">
        <v>8.0415947321209096</v>
      </c>
      <c r="AH2886">
        <v>-5.5903012049592498</v>
      </c>
      <c r="AI2886">
        <v>-25.852958679199201</v>
      </c>
      <c r="AJ2886">
        <v>1668.74682617188</v>
      </c>
      <c r="AK2886">
        <v>61.0304527481997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 s="2">
        <v>7.3155388236045797E-5</v>
      </c>
      <c r="BA2886">
        <v>0.15865582111832299</v>
      </c>
      <c r="BB2886" s="2">
        <v>1.0077528424561301E-4</v>
      </c>
      <c r="BC2886">
        <v>4.7625885636110299</v>
      </c>
      <c r="BD2886">
        <v>4.7625885586894903</v>
      </c>
      <c r="BE2886">
        <v>4.7625901408658802</v>
      </c>
      <c r="BF2886">
        <v>0</v>
      </c>
      <c r="BG2886">
        <v>0</v>
      </c>
      <c r="BH2886">
        <v>0</v>
      </c>
      <c r="BI2886">
        <v>0</v>
      </c>
      <c r="BJ2886" s="2">
        <v>5.1082463121944199E-3</v>
      </c>
      <c r="BK2886">
        <v>0</v>
      </c>
      <c r="BL2886">
        <v>0</v>
      </c>
      <c r="BM2886">
        <v>0</v>
      </c>
      <c r="BN2886">
        <v>38.81955</v>
      </c>
      <c r="BO2886" s="9" t="e">
        <f>_xlfn.XLOOKUP(A2886,Thermal!A:A,Thermal!B:B)</f>
        <v>#N/A</v>
      </c>
      <c r="BP2886" s="9" t="e">
        <f>_xlfn.XLOOKUP(A2886,Thermal!A:A,Thermal!C:C)</f>
        <v>#N/A</v>
      </c>
    </row>
    <row r="2887" spans="1:68" x14ac:dyDescent="0.3">
      <c r="A2887" t="s">
        <v>2665</v>
      </c>
      <c r="B2887" t="s">
        <v>132</v>
      </c>
      <c r="C2887" t="s">
        <v>97</v>
      </c>
      <c r="D2887" t="s">
        <v>90</v>
      </c>
      <c r="E2887" t="s">
        <v>75</v>
      </c>
      <c r="F2887" t="s">
        <v>76</v>
      </c>
      <c r="G2887">
        <v>100</v>
      </c>
      <c r="H2887">
        <v>0</v>
      </c>
      <c r="J2887" s="1">
        <v>47604</v>
      </c>
      <c r="K2887" s="1">
        <v>55518</v>
      </c>
      <c r="L2887">
        <v>91.386159946723296</v>
      </c>
      <c r="M2887">
        <v>8.0742038239980296</v>
      </c>
      <c r="N2887">
        <v>2.5719315419455202</v>
      </c>
      <c r="O2887">
        <v>100</v>
      </c>
      <c r="P2887">
        <v>100</v>
      </c>
      <c r="Q2887">
        <v>293506.799689479</v>
      </c>
      <c r="R2887">
        <v>0</v>
      </c>
      <c r="S2887">
        <v>0</v>
      </c>
      <c r="T2887">
        <v>0.33505342430267598</v>
      </c>
      <c r="U2887">
        <v>0</v>
      </c>
      <c r="V2887">
        <v>26.822460182104901</v>
      </c>
      <c r="W2887">
        <v>26.822460182104901</v>
      </c>
      <c r="X2887">
        <v>8760</v>
      </c>
      <c r="Y2887">
        <v>0</v>
      </c>
      <c r="Z2887">
        <v>8760</v>
      </c>
      <c r="AA2887">
        <v>0</v>
      </c>
      <c r="AB2887">
        <v>0</v>
      </c>
      <c r="AC2887">
        <v>0</v>
      </c>
      <c r="AD2887">
        <v>0</v>
      </c>
      <c r="AE2887">
        <v>2</v>
      </c>
      <c r="AF2887">
        <v>100.17035097460101</v>
      </c>
      <c r="AG2887">
        <v>10.560931262716201</v>
      </c>
      <c r="AH2887">
        <v>2.9188673436800898</v>
      </c>
      <c r="AI2887">
        <v>-25.2620029449463</v>
      </c>
      <c r="AJ2887">
        <v>1807.34094238281</v>
      </c>
      <c r="AK2887">
        <v>71.171187215883705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 s="2">
        <v>-5.7183206081390401E-5</v>
      </c>
      <c r="BA2887">
        <v>0.15865582111832299</v>
      </c>
      <c r="BB2887" s="2">
        <v>1.0077528424561301E-4</v>
      </c>
      <c r="BC2887">
        <v>4.7625885636110299</v>
      </c>
      <c r="BD2887">
        <v>4.7625885586894903</v>
      </c>
      <c r="BE2887">
        <v>4.7625901408658802</v>
      </c>
      <c r="BF2887">
        <v>0</v>
      </c>
      <c r="BG2887">
        <v>0</v>
      </c>
      <c r="BH2887">
        <v>0</v>
      </c>
      <c r="BI2887">
        <v>0</v>
      </c>
      <c r="BJ2887">
        <v>-4.9303297591950001E-3</v>
      </c>
      <c r="BK2887">
        <v>0</v>
      </c>
      <c r="BL2887">
        <v>0</v>
      </c>
      <c r="BM2887">
        <v>0</v>
      </c>
      <c r="BN2887">
        <v>26.82246</v>
      </c>
      <c r="BO2887" s="9" t="e">
        <f>_xlfn.XLOOKUP(A2887,Thermal!A:A,Thermal!B:B)</f>
        <v>#N/A</v>
      </c>
      <c r="BP2887" s="9" t="e">
        <f>_xlfn.XLOOKUP(A2887,Thermal!A:A,Thermal!C:C)</f>
        <v>#N/A</v>
      </c>
    </row>
    <row r="2888" spans="1:68" x14ac:dyDescent="0.3">
      <c r="A2888" t="s">
        <v>2666</v>
      </c>
      <c r="B2888" t="s">
        <v>132</v>
      </c>
      <c r="C2888" t="s">
        <v>97</v>
      </c>
      <c r="D2888" t="s">
        <v>90</v>
      </c>
      <c r="E2888" t="s">
        <v>75</v>
      </c>
      <c r="F2888" t="s">
        <v>76</v>
      </c>
      <c r="G2888">
        <v>113</v>
      </c>
      <c r="H2888">
        <v>0</v>
      </c>
      <c r="J2888" s="1">
        <v>47604</v>
      </c>
      <c r="K2888" s="1">
        <v>55518</v>
      </c>
      <c r="L2888">
        <v>91.070618027475305</v>
      </c>
      <c r="M2888">
        <v>9.7417064498434005</v>
      </c>
      <c r="N2888">
        <v>2.8207716939946401</v>
      </c>
      <c r="O2888">
        <v>113</v>
      </c>
      <c r="P2888">
        <v>113</v>
      </c>
      <c r="Q2888">
        <v>149061.69068513101</v>
      </c>
      <c r="R2888">
        <v>0</v>
      </c>
      <c r="S2888">
        <v>0</v>
      </c>
      <c r="T2888">
        <v>0.15058561713033899</v>
      </c>
      <c r="U2888">
        <v>0</v>
      </c>
      <c r="V2888">
        <v>13.575141210823</v>
      </c>
      <c r="W2888">
        <v>13.575141210823</v>
      </c>
      <c r="X2888">
        <v>8760</v>
      </c>
      <c r="Y2888">
        <v>0</v>
      </c>
      <c r="Z2888">
        <v>8760</v>
      </c>
      <c r="AA2888">
        <v>0</v>
      </c>
      <c r="AB2888">
        <v>0</v>
      </c>
      <c r="AC2888">
        <v>0</v>
      </c>
      <c r="AD2888">
        <v>0</v>
      </c>
      <c r="AE2888">
        <v>388.268000602722</v>
      </c>
      <c r="AF2888">
        <v>99.560930621418393</v>
      </c>
      <c r="AG2888">
        <v>9.6475762566562704</v>
      </c>
      <c r="AH2888">
        <v>3.2228019864864299</v>
      </c>
      <c r="AI2888">
        <v>-25.548650741577099</v>
      </c>
      <c r="AJ2888">
        <v>1831.16918945313</v>
      </c>
      <c r="AK2888">
        <v>69.161477585392007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 s="2">
        <v>6.12810254096985E-5</v>
      </c>
      <c r="BA2888">
        <v>0.15865582111832299</v>
      </c>
      <c r="BB2888" s="2">
        <v>1.0077528424561301E-4</v>
      </c>
      <c r="BC2888">
        <v>4.7625885636110299</v>
      </c>
      <c r="BD2888">
        <v>4.7625885586894903</v>
      </c>
      <c r="BE2888">
        <v>4.7625901408658802</v>
      </c>
      <c r="BF2888">
        <v>0</v>
      </c>
      <c r="BG2888">
        <v>0</v>
      </c>
      <c r="BH2888">
        <v>0</v>
      </c>
      <c r="BI2888">
        <v>0</v>
      </c>
      <c r="BJ2888" s="2">
        <v>-7.8520820074348696E-4</v>
      </c>
      <c r="BK2888">
        <v>0</v>
      </c>
      <c r="BL2888">
        <v>0</v>
      </c>
      <c r="BM2888">
        <v>0</v>
      </c>
      <c r="BN2888">
        <v>13.575139999999999</v>
      </c>
      <c r="BO2888" s="9" t="e">
        <f>_xlfn.XLOOKUP(A2888,Thermal!A:A,Thermal!B:B)</f>
        <v>#N/A</v>
      </c>
      <c r="BP2888" s="9" t="e">
        <f>_xlfn.XLOOKUP(A2888,Thermal!A:A,Thermal!C:C)</f>
        <v>#N/A</v>
      </c>
    </row>
    <row r="2889" spans="1:68" x14ac:dyDescent="0.3">
      <c r="A2889" t="s">
        <v>2669</v>
      </c>
      <c r="B2889" t="s">
        <v>148</v>
      </c>
      <c r="C2889" t="s">
        <v>149</v>
      </c>
      <c r="D2889" t="s">
        <v>150</v>
      </c>
      <c r="E2889" t="s">
        <v>121</v>
      </c>
      <c r="F2889" t="s">
        <v>122</v>
      </c>
      <c r="G2889">
        <v>80</v>
      </c>
      <c r="H2889">
        <v>-80</v>
      </c>
      <c r="J2889" s="1">
        <v>45628</v>
      </c>
      <c r="K2889" s="1">
        <v>55518</v>
      </c>
      <c r="L2889">
        <v>93.058715803134206</v>
      </c>
      <c r="M2889">
        <v>9.0157426045099207</v>
      </c>
      <c r="N2889">
        <v>-1.9165556611304</v>
      </c>
      <c r="O2889">
        <v>80</v>
      </c>
      <c r="P2889">
        <v>80</v>
      </c>
      <c r="Q2889">
        <v>58410.298524323902</v>
      </c>
      <c r="R2889">
        <v>67588.584279844494</v>
      </c>
      <c r="S2889">
        <v>4.5731860106652098</v>
      </c>
      <c r="T2889" s="2">
        <v>8.3348028716096603E-2</v>
      </c>
      <c r="U2889">
        <v>0.18899832409106199</v>
      </c>
      <c r="V2889">
        <v>2.5789230392365901</v>
      </c>
      <c r="W2889">
        <v>2.3899247108099901</v>
      </c>
      <c r="X2889">
        <v>8760</v>
      </c>
      <c r="Y2889">
        <v>0</v>
      </c>
      <c r="Z2889">
        <v>8760</v>
      </c>
      <c r="AA2889">
        <v>0</v>
      </c>
      <c r="AB2889">
        <v>0</v>
      </c>
      <c r="AC2889">
        <v>-1.3767428633281001E-2</v>
      </c>
      <c r="AD2889">
        <v>0.85249968469083304</v>
      </c>
      <c r="AE2889">
        <v>0</v>
      </c>
      <c r="AF2889">
        <v>98.223341749655702</v>
      </c>
      <c r="AG2889">
        <v>10.899644861294099</v>
      </c>
      <c r="AH2889">
        <v>0.63314453905435597</v>
      </c>
      <c r="AI2889">
        <v>-26.241685867309599</v>
      </c>
      <c r="AJ2889">
        <v>765.353759765625</v>
      </c>
      <c r="AK2889">
        <v>68.864827791011905</v>
      </c>
      <c r="AL2889">
        <v>1.02729949420166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560195.27372077503</v>
      </c>
      <c r="AW2889">
        <v>45862.058593824499</v>
      </c>
      <c r="AX2889">
        <v>569563.93075046304</v>
      </c>
      <c r="AY2889">
        <v>359.30601501464798</v>
      </c>
      <c r="AZ2889">
        <v>0</v>
      </c>
      <c r="BA2889">
        <v>1.86589867746269</v>
      </c>
      <c r="BB2889" s="2">
        <v>7.8725721145852696E-3</v>
      </c>
      <c r="BC2889">
        <v>35.085696216738398</v>
      </c>
      <c r="BD2889">
        <v>35.060037663933798</v>
      </c>
      <c r="BE2889">
        <v>35.060036701610898</v>
      </c>
      <c r="BF2889">
        <v>1031432.45149238</v>
      </c>
      <c r="BG2889">
        <v>28.273925482119001</v>
      </c>
      <c r="BH2889">
        <v>20918629.0162431</v>
      </c>
      <c r="BI2889">
        <v>11488.3191833496</v>
      </c>
      <c r="BJ2889">
        <v>0</v>
      </c>
      <c r="BK2889">
        <v>0</v>
      </c>
      <c r="BL2889">
        <v>0</v>
      </c>
      <c r="BM2889">
        <v>0</v>
      </c>
      <c r="BN2889">
        <v>24.540500000000002</v>
      </c>
      <c r="BO2889" s="9" t="e">
        <f>_xlfn.XLOOKUP(A2889,Thermal!A:A,Thermal!B:B)</f>
        <v>#N/A</v>
      </c>
      <c r="BP2889" s="9" t="e">
        <f>_xlfn.XLOOKUP(A2889,Thermal!A:A,Thermal!C:C)</f>
        <v>#N/A</v>
      </c>
    </row>
    <row r="2890" spans="1:68" x14ac:dyDescent="0.3">
      <c r="A2890" t="s">
        <v>2670</v>
      </c>
      <c r="B2890" t="s">
        <v>119</v>
      </c>
      <c r="C2890" t="s">
        <v>120</v>
      </c>
      <c r="D2890" t="s">
        <v>104</v>
      </c>
      <c r="E2890" t="s">
        <v>75</v>
      </c>
      <c r="F2890" t="s">
        <v>133</v>
      </c>
      <c r="G2890">
        <v>200</v>
      </c>
      <c r="H2890">
        <v>0</v>
      </c>
      <c r="J2890" s="1">
        <v>45503</v>
      </c>
      <c r="K2890" s="1">
        <v>55518</v>
      </c>
      <c r="L2890">
        <v>13.9610099181159</v>
      </c>
      <c r="M2890">
        <v>-33.2627734342202</v>
      </c>
      <c r="N2890">
        <v>-6.0926051242182897</v>
      </c>
      <c r="O2890">
        <v>200</v>
      </c>
      <c r="P2890">
        <v>200</v>
      </c>
      <c r="Q2890">
        <v>491233.40006466198</v>
      </c>
      <c r="R2890">
        <v>0</v>
      </c>
      <c r="S2890">
        <v>0</v>
      </c>
      <c r="T2890">
        <v>0.28038436076734102</v>
      </c>
      <c r="U2890">
        <v>0</v>
      </c>
      <c r="V2890">
        <v>6.8581144948753101</v>
      </c>
      <c r="W2890">
        <v>6.8581144948753101</v>
      </c>
      <c r="X2890">
        <v>8760</v>
      </c>
      <c r="Y2890">
        <v>0</v>
      </c>
      <c r="Z2890">
        <v>8760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46.364083498617298</v>
      </c>
      <c r="AG2890">
        <v>-32.800483424430801</v>
      </c>
      <c r="AH2890">
        <v>-7.52598544276624</v>
      </c>
      <c r="AI2890">
        <v>-24.809450149536101</v>
      </c>
      <c r="AJ2890">
        <v>1898.66271972656</v>
      </c>
      <c r="AK2890">
        <v>65.592310924611994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 s="2">
        <v>-3.7252902984619098E-6</v>
      </c>
      <c r="BA2890">
        <v>0.19614053432829301</v>
      </c>
      <c r="BB2890" s="2">
        <v>2.1973103242381499E-4</v>
      </c>
      <c r="BC2890">
        <v>4.63273391676847</v>
      </c>
      <c r="BD2890" s="2">
        <v>3.1824214840017198E-2</v>
      </c>
      <c r="BE2890">
        <v>4.6009113480850203</v>
      </c>
      <c r="BF2890">
        <v>0</v>
      </c>
      <c r="BG2890">
        <v>0</v>
      </c>
      <c r="BH2890">
        <v>0</v>
      </c>
      <c r="BI2890">
        <v>0</v>
      </c>
      <c r="BJ2890" s="2">
        <v>-2.54796793797141E-6</v>
      </c>
      <c r="BK2890">
        <v>0</v>
      </c>
      <c r="BL2890">
        <v>0</v>
      </c>
      <c r="BM2890">
        <v>0</v>
      </c>
      <c r="BN2890">
        <v>6.8581149999999997</v>
      </c>
      <c r="BO2890" s="9" t="e">
        <f>_xlfn.XLOOKUP(A2890,Thermal!A:A,Thermal!B:B)</f>
        <v>#N/A</v>
      </c>
      <c r="BP2890" s="9" t="e">
        <f>_xlfn.XLOOKUP(A2890,Thermal!A:A,Thermal!C:C)</f>
        <v>#N/A</v>
      </c>
    </row>
    <row r="2891" spans="1:68" x14ac:dyDescent="0.3">
      <c r="A2891" t="s">
        <v>2671</v>
      </c>
      <c r="B2891" t="s">
        <v>386</v>
      </c>
      <c r="C2891" t="s">
        <v>387</v>
      </c>
      <c r="D2891" t="s">
        <v>317</v>
      </c>
      <c r="E2891" t="s">
        <v>167</v>
      </c>
      <c r="F2891" t="s">
        <v>167</v>
      </c>
      <c r="G2891">
        <v>487.79000854492199</v>
      </c>
      <c r="H2891">
        <v>0</v>
      </c>
      <c r="J2891" s="1">
        <v>21794</v>
      </c>
      <c r="K2891" s="1">
        <v>55153</v>
      </c>
      <c r="L2891">
        <v>98.825705796596395</v>
      </c>
      <c r="M2891">
        <v>17.425674919956101</v>
      </c>
      <c r="N2891">
        <v>-0.138287681650235</v>
      </c>
      <c r="O2891">
        <v>410.28971962616799</v>
      </c>
      <c r="P2891">
        <v>423.45033112582797</v>
      </c>
      <c r="Q2891">
        <v>1842821.36862765</v>
      </c>
      <c r="R2891">
        <v>0</v>
      </c>
      <c r="S2891">
        <v>0</v>
      </c>
      <c r="T2891">
        <v>0.384584526772696</v>
      </c>
      <c r="U2891">
        <v>0</v>
      </c>
      <c r="V2891">
        <v>182.11812372262699</v>
      </c>
      <c r="W2891">
        <v>182.11812372262699</v>
      </c>
      <c r="X2891">
        <v>0</v>
      </c>
      <c r="Y2891">
        <v>0</v>
      </c>
      <c r="Z2891">
        <v>259</v>
      </c>
      <c r="AA2891">
        <v>8501</v>
      </c>
      <c r="AB2891">
        <v>0</v>
      </c>
      <c r="AC2891">
        <v>0</v>
      </c>
      <c r="AD2891">
        <v>0</v>
      </c>
      <c r="AE2891">
        <v>0</v>
      </c>
      <c r="AF2891">
        <v>108.210226357213</v>
      </c>
      <c r="AG2891">
        <v>20.373257197548</v>
      </c>
      <c r="AH2891">
        <v>1.14641688564293</v>
      </c>
      <c r="AI2891">
        <v>-32.175514221191399</v>
      </c>
      <c r="AJ2891">
        <v>1851.71850585938</v>
      </c>
      <c r="AK2891">
        <v>104.14604456269799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2153.0077536068902</v>
      </c>
      <c r="AW2891">
        <v>25767.475001201001</v>
      </c>
      <c r="AX2891">
        <v>6388.9108286425499</v>
      </c>
      <c r="AY2891">
        <v>299979.42295535997</v>
      </c>
      <c r="AZ2891">
        <v>533902.95364791201</v>
      </c>
      <c r="BA2891" s="2">
        <v>1.1682850077027801E-3</v>
      </c>
      <c r="BB2891" s="2">
        <v>1.1676542356017601E-3</v>
      </c>
      <c r="BC2891">
        <v>1.4928803976332301</v>
      </c>
      <c r="BD2891" s="2">
        <v>3.1824214840017198E-2</v>
      </c>
      <c r="BE2891">
        <v>2.0045076593731901</v>
      </c>
      <c r="BF2891">
        <v>0.560702304882852</v>
      </c>
      <c r="BG2891">
        <v>939.63264786619402</v>
      </c>
      <c r="BH2891">
        <v>4718.9456222385497</v>
      </c>
      <c r="BI2891">
        <v>9600.8279325466301</v>
      </c>
      <c r="BJ2891">
        <v>263698.92744687299</v>
      </c>
      <c r="BK2891">
        <v>0</v>
      </c>
      <c r="BL2891">
        <v>0</v>
      </c>
      <c r="BM2891">
        <v>0</v>
      </c>
      <c r="BN2891">
        <v>182.39709999999999</v>
      </c>
      <c r="BO2891" s="9" t="e">
        <f>_xlfn.XLOOKUP(A2891,Thermal!A:A,Thermal!B:B)</f>
        <v>#N/A</v>
      </c>
      <c r="BP2891" s="9" t="e">
        <f>_xlfn.XLOOKUP(A2891,Thermal!A:A,Thermal!C:C)</f>
        <v>#N/A</v>
      </c>
    </row>
    <row r="2892" spans="1:68" x14ac:dyDescent="0.3">
      <c r="A2892" t="s">
        <v>2678</v>
      </c>
      <c r="B2892" t="s">
        <v>212</v>
      </c>
      <c r="C2892" t="s">
        <v>97</v>
      </c>
      <c r="D2892" t="s">
        <v>90</v>
      </c>
      <c r="E2892" t="s">
        <v>75</v>
      </c>
      <c r="F2892" t="s">
        <v>133</v>
      </c>
      <c r="G2892">
        <v>26</v>
      </c>
      <c r="H2892">
        <v>0</v>
      </c>
      <c r="J2892" s="1">
        <v>41317</v>
      </c>
      <c r="K2892" s="1">
        <v>55153</v>
      </c>
      <c r="L2892">
        <v>26.10223247947</v>
      </c>
      <c r="M2892">
        <v>-17.431054132800099</v>
      </c>
      <c r="N2892">
        <v>-5.5900804779691997</v>
      </c>
      <c r="O2892">
        <v>26</v>
      </c>
      <c r="P2892">
        <v>26</v>
      </c>
      <c r="Q2892">
        <v>42175.561981446997</v>
      </c>
      <c r="R2892">
        <v>0</v>
      </c>
      <c r="S2892">
        <v>0</v>
      </c>
      <c r="T2892">
        <v>0.18517545653873299</v>
      </c>
      <c r="U2892">
        <v>0</v>
      </c>
      <c r="V2892">
        <v>1.1008766326050701</v>
      </c>
      <c r="W2892">
        <v>1.1008766326050701</v>
      </c>
      <c r="X2892">
        <v>8760</v>
      </c>
      <c r="Y2892">
        <v>0</v>
      </c>
      <c r="Z2892">
        <v>8760</v>
      </c>
      <c r="AA2892">
        <v>0</v>
      </c>
      <c r="AB2892">
        <v>0</v>
      </c>
      <c r="AC2892">
        <v>0</v>
      </c>
      <c r="AD2892">
        <v>0</v>
      </c>
      <c r="AE2892">
        <v>419.43199801445002</v>
      </c>
      <c r="AF2892">
        <v>68.536809061545</v>
      </c>
      <c r="AG2892">
        <v>-13.460363095282499</v>
      </c>
      <c r="AH2892">
        <v>-4.6933801681869003</v>
      </c>
      <c r="AI2892">
        <v>-27.665132522583001</v>
      </c>
      <c r="AJ2892">
        <v>2058.09692382813</v>
      </c>
      <c r="AK2892">
        <v>74.6262411736068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42175.561981446997</v>
      </c>
      <c r="AX2892">
        <v>0</v>
      </c>
      <c r="AY2892">
        <v>0</v>
      </c>
      <c r="AZ2892">
        <v>419.43196541816002</v>
      </c>
      <c r="BA2892">
        <v>0.15865582111832299</v>
      </c>
      <c r="BB2892" s="2">
        <v>1.0077528424561301E-4</v>
      </c>
      <c r="BC2892">
        <v>4.7625885636110299</v>
      </c>
      <c r="BD2892">
        <v>4.7625885586894903</v>
      </c>
      <c r="BE2892">
        <v>4.7625901408658802</v>
      </c>
      <c r="BF2892">
        <v>0</v>
      </c>
      <c r="BG2892">
        <v>5.4293716075186502</v>
      </c>
      <c r="BH2892">
        <v>0</v>
      </c>
      <c r="BI2892">
        <v>0</v>
      </c>
      <c r="BJ2892" s="2">
        <v>4.73423110644174E-2</v>
      </c>
      <c r="BK2892">
        <v>0</v>
      </c>
      <c r="BL2892">
        <v>0</v>
      </c>
      <c r="BM2892">
        <v>0</v>
      </c>
      <c r="BN2892">
        <v>1.1008819999999999</v>
      </c>
      <c r="BO2892" s="9" t="e">
        <f>_xlfn.XLOOKUP(A2892,Thermal!A:A,Thermal!B:B)</f>
        <v>#N/A</v>
      </c>
      <c r="BP2892" s="9" t="e">
        <f>_xlfn.XLOOKUP(A2892,Thermal!A:A,Thermal!C:C)</f>
        <v>#N/A</v>
      </c>
    </row>
    <row r="2893" spans="1:68" x14ac:dyDescent="0.3">
      <c r="A2893" t="s">
        <v>2681</v>
      </c>
      <c r="B2893" t="s">
        <v>182</v>
      </c>
      <c r="C2893" t="s">
        <v>183</v>
      </c>
      <c r="D2893" t="s">
        <v>90</v>
      </c>
      <c r="E2893" t="s">
        <v>75</v>
      </c>
      <c r="F2893" t="s">
        <v>133</v>
      </c>
      <c r="G2893">
        <v>1</v>
      </c>
      <c r="H2893">
        <v>0</v>
      </c>
      <c r="J2893" s="1">
        <v>45020</v>
      </c>
      <c r="K2893" s="1">
        <v>56614</v>
      </c>
      <c r="L2893">
        <v>59.6189659807727</v>
      </c>
      <c r="M2893">
        <v>7.26339354567145</v>
      </c>
      <c r="N2893">
        <v>-4.5787396343093798</v>
      </c>
      <c r="O2893">
        <v>1</v>
      </c>
      <c r="P2893">
        <v>1</v>
      </c>
      <c r="Q2893">
        <v>2531.5380010629301</v>
      </c>
      <c r="R2893">
        <v>0</v>
      </c>
      <c r="S2893">
        <v>0</v>
      </c>
      <c r="T2893">
        <v>0.288988356252733</v>
      </c>
      <c r="U2893">
        <v>0</v>
      </c>
      <c r="V2893">
        <v>0.150928236468788</v>
      </c>
      <c r="W2893">
        <v>0.150928236468788</v>
      </c>
      <c r="X2893">
        <v>8760</v>
      </c>
      <c r="Y2893">
        <v>0</v>
      </c>
      <c r="Z2893">
        <v>8760</v>
      </c>
      <c r="AA2893">
        <v>0</v>
      </c>
      <c r="AB2893">
        <v>0</v>
      </c>
      <c r="AC2893">
        <v>0</v>
      </c>
      <c r="AD2893">
        <v>0</v>
      </c>
      <c r="AE2893">
        <v>12.586000263690901</v>
      </c>
      <c r="AF2893">
        <v>86.675353580787899</v>
      </c>
      <c r="AG2893">
        <v>4.7056150400637797</v>
      </c>
      <c r="AH2893">
        <v>-4.7208138272781897</v>
      </c>
      <c r="AI2893">
        <v>-11.3745336532593</v>
      </c>
      <c r="AJ2893">
        <v>1960.33776855469</v>
      </c>
      <c r="AK2893">
        <v>67.845913338820594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0.51018113010031196</v>
      </c>
      <c r="BB2893" s="2">
        <v>2.0310216756485401E-4</v>
      </c>
      <c r="BC2893">
        <v>10.975790943057399</v>
      </c>
      <c r="BD2893">
        <v>5.16794962473507</v>
      </c>
      <c r="BE2893">
        <v>5.9579308528264496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0</v>
      </c>
      <c r="BL2893">
        <v>0</v>
      </c>
      <c r="BM2893">
        <v>0</v>
      </c>
      <c r="BN2893">
        <v>0.15092820000000001</v>
      </c>
      <c r="BO2893" s="9" t="e">
        <f>_xlfn.XLOOKUP(A2893,Thermal!A:A,Thermal!B:B)</f>
        <v>#N/A</v>
      </c>
      <c r="BP2893" s="9" t="e">
        <f>_xlfn.XLOOKUP(A2893,Thermal!A:A,Thermal!C:C)</f>
        <v>#N/A</v>
      </c>
    </row>
    <row r="2894" spans="1:68" x14ac:dyDescent="0.3">
      <c r="A2894" t="s">
        <v>2684</v>
      </c>
      <c r="B2894" t="s">
        <v>315</v>
      </c>
      <c r="C2894" t="s">
        <v>316</v>
      </c>
      <c r="D2894" t="s">
        <v>317</v>
      </c>
      <c r="E2894" t="s">
        <v>75</v>
      </c>
      <c r="F2894" t="s">
        <v>133</v>
      </c>
      <c r="G2894">
        <v>5</v>
      </c>
      <c r="H2894">
        <v>2.0799999237060498</v>
      </c>
      <c r="J2894" s="1">
        <v>43281</v>
      </c>
      <c r="K2894" s="1">
        <v>55153</v>
      </c>
      <c r="L2894">
        <v>95.561150601299104</v>
      </c>
      <c r="M2894">
        <v>37.144079715597201</v>
      </c>
      <c r="N2894">
        <v>2.8664438763163398</v>
      </c>
      <c r="O2894">
        <v>5</v>
      </c>
      <c r="P2894">
        <v>5</v>
      </c>
      <c r="Q2894">
        <v>8328.5530046811291</v>
      </c>
      <c r="R2894">
        <v>0</v>
      </c>
      <c r="S2894">
        <v>0</v>
      </c>
      <c r="T2894">
        <v>0.19014961197468</v>
      </c>
      <c r="U2894">
        <v>0</v>
      </c>
      <c r="V2894">
        <v>0.79588701529037598</v>
      </c>
      <c r="W2894">
        <v>0.79588701529037598</v>
      </c>
      <c r="X2894">
        <v>8760</v>
      </c>
      <c r="Y2894">
        <v>0</v>
      </c>
      <c r="Z2894">
        <v>8760</v>
      </c>
      <c r="AA2894">
        <v>0</v>
      </c>
      <c r="AB2894">
        <v>0</v>
      </c>
      <c r="AC2894">
        <v>0</v>
      </c>
      <c r="AD2894">
        <v>0</v>
      </c>
      <c r="AE2894">
        <v>134.765527442098</v>
      </c>
      <c r="AF2894">
        <v>111.98636472704401</v>
      </c>
      <c r="AG2894">
        <v>22.411179249137302</v>
      </c>
      <c r="AH2894">
        <v>2.8846330935469102</v>
      </c>
      <c r="AI2894">
        <v>-93.404464721679702</v>
      </c>
      <c r="AJ2894">
        <v>1721.71826171875</v>
      </c>
      <c r="AK2894">
        <v>117.35931978532101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609.10688535450004</v>
      </c>
      <c r="AX2894">
        <v>0</v>
      </c>
      <c r="AY2894">
        <v>0</v>
      </c>
      <c r="AZ2894">
        <v>99.3370002858574</v>
      </c>
      <c r="BA2894">
        <v>9.0549305149171797</v>
      </c>
      <c r="BB2894">
        <v>8.0428531073539702</v>
      </c>
      <c r="BC2894">
        <v>75.175880506149895</v>
      </c>
      <c r="BD2894" s="2">
        <v>3.1824214840017198E-2</v>
      </c>
      <c r="BE2894">
        <v>75.107511466741897</v>
      </c>
      <c r="BF2894">
        <v>0</v>
      </c>
      <c r="BG2894">
        <v>44577.0547620707</v>
      </c>
      <c r="BH2894">
        <v>0</v>
      </c>
      <c r="BI2894">
        <v>0</v>
      </c>
      <c r="BJ2894">
        <v>4739.8512538839004</v>
      </c>
      <c r="BK2894">
        <v>0</v>
      </c>
      <c r="BL2894">
        <v>0</v>
      </c>
      <c r="BM2894">
        <v>0</v>
      </c>
      <c r="BN2894">
        <v>0.84520390000000001</v>
      </c>
      <c r="BO2894" s="9" t="e">
        <f>_xlfn.XLOOKUP(A2894,Thermal!A:A,Thermal!B:B)</f>
        <v>#N/A</v>
      </c>
      <c r="BP2894" s="9" t="e">
        <f>_xlfn.XLOOKUP(A2894,Thermal!A:A,Thermal!C:C)</f>
        <v>#N/A</v>
      </c>
    </row>
    <row r="2895" spans="1:68" x14ac:dyDescent="0.3">
      <c r="A2895" t="s">
        <v>2686</v>
      </c>
      <c r="B2895" t="s">
        <v>96</v>
      </c>
      <c r="C2895" t="s">
        <v>97</v>
      </c>
      <c r="D2895" t="s">
        <v>90</v>
      </c>
      <c r="E2895" t="s">
        <v>75</v>
      </c>
      <c r="F2895" t="s">
        <v>76</v>
      </c>
      <c r="G2895">
        <v>27.870000839233398</v>
      </c>
      <c r="H2895">
        <v>0</v>
      </c>
      <c r="J2895" s="1">
        <v>43081</v>
      </c>
      <c r="K2895" s="1">
        <v>55153</v>
      </c>
      <c r="L2895">
        <v>72.076071413372404</v>
      </c>
      <c r="M2895">
        <v>-13.6188069096956</v>
      </c>
      <c r="N2895">
        <v>-5.7308143584309796</v>
      </c>
      <c r="O2895">
        <v>27.870000839233398</v>
      </c>
      <c r="P2895">
        <v>27.870000839233398</v>
      </c>
      <c r="Q2895">
        <v>79936.541936021298</v>
      </c>
      <c r="R2895">
        <v>0</v>
      </c>
      <c r="S2895">
        <v>0</v>
      </c>
      <c r="T2895">
        <v>0.32741929477126602</v>
      </c>
      <c r="U2895">
        <v>0</v>
      </c>
      <c r="V2895">
        <v>5.7615125706645802</v>
      </c>
      <c r="W2895">
        <v>5.7615125706645802</v>
      </c>
      <c r="X2895">
        <v>8760</v>
      </c>
      <c r="Y2895">
        <v>0</v>
      </c>
      <c r="Z2895">
        <v>8760</v>
      </c>
      <c r="AA2895">
        <v>0</v>
      </c>
      <c r="AB2895">
        <v>0</v>
      </c>
      <c r="AC2895">
        <v>0</v>
      </c>
      <c r="AD2895">
        <v>0</v>
      </c>
      <c r="AE2895">
        <v>1842.2906939685299</v>
      </c>
      <c r="AF2895">
        <v>71.121703910370499</v>
      </c>
      <c r="AG2895">
        <v>-10.345077438844299</v>
      </c>
      <c r="AH2895">
        <v>-5.2237709835179498</v>
      </c>
      <c r="AI2895">
        <v>-25.180274963378899</v>
      </c>
      <c r="AJ2895">
        <v>1933.22375488281</v>
      </c>
      <c r="AK2895">
        <v>72.126114501684796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9675.0581140853501</v>
      </c>
      <c r="AX2895">
        <v>0</v>
      </c>
      <c r="AY2895">
        <v>0</v>
      </c>
      <c r="AZ2895">
        <v>193.55717570614101</v>
      </c>
      <c r="BA2895">
        <v>0.15865582111832299</v>
      </c>
      <c r="BB2895" s="2">
        <v>1.0077528424561301E-4</v>
      </c>
      <c r="BC2895">
        <v>4.7625885636110299</v>
      </c>
      <c r="BD2895">
        <v>4.7625885586894903</v>
      </c>
      <c r="BE2895">
        <v>4.7625901408658802</v>
      </c>
      <c r="BF2895">
        <v>0</v>
      </c>
      <c r="BG2895">
        <v>2.3623087506575802</v>
      </c>
      <c r="BH2895">
        <v>0</v>
      </c>
      <c r="BI2895">
        <v>0</v>
      </c>
      <c r="BJ2895">
        <v>4.4882810348501001E-2</v>
      </c>
      <c r="BK2895">
        <v>0</v>
      </c>
      <c r="BL2895">
        <v>0</v>
      </c>
      <c r="BM2895">
        <v>0</v>
      </c>
      <c r="BN2895">
        <v>5.7615150000000002</v>
      </c>
      <c r="BO2895" s="9" t="e">
        <f>_xlfn.XLOOKUP(A2895,Thermal!A:A,Thermal!B:B)</f>
        <v>#N/A</v>
      </c>
      <c r="BP2895" s="9" t="e">
        <f>_xlfn.XLOOKUP(A2895,Thermal!A:A,Thermal!C:C)</f>
        <v>#N/A</v>
      </c>
    </row>
    <row r="2896" spans="1:68" x14ac:dyDescent="0.3">
      <c r="A2896" t="s">
        <v>2687</v>
      </c>
      <c r="B2896" t="s">
        <v>132</v>
      </c>
      <c r="C2896" t="s">
        <v>97</v>
      </c>
      <c r="D2896" t="s">
        <v>90</v>
      </c>
      <c r="E2896" t="s">
        <v>167</v>
      </c>
      <c r="F2896" t="s">
        <v>167</v>
      </c>
      <c r="G2896">
        <v>1.29999995231628</v>
      </c>
      <c r="H2896">
        <v>0</v>
      </c>
      <c r="J2896" s="1">
        <v>31048</v>
      </c>
      <c r="K2896" s="1">
        <v>55153</v>
      </c>
      <c r="L2896">
        <v>98.526381163098307</v>
      </c>
      <c r="M2896">
        <v>5.1148543895451297</v>
      </c>
      <c r="N2896">
        <v>-0.37803262522214698</v>
      </c>
      <c r="O2896">
        <v>0.38814485351561601</v>
      </c>
      <c r="P2896">
        <v>0.40801986751519798</v>
      </c>
      <c r="Q2896">
        <v>2247.64946550695</v>
      </c>
      <c r="R2896">
        <v>0</v>
      </c>
      <c r="S2896">
        <v>0</v>
      </c>
      <c r="T2896">
        <v>0.22909016794159301</v>
      </c>
      <c r="U2896">
        <v>0</v>
      </c>
      <c r="V2896">
        <v>0.22145344190868199</v>
      </c>
      <c r="W2896">
        <v>0.22145344190868199</v>
      </c>
      <c r="X2896">
        <v>0</v>
      </c>
      <c r="Y2896">
        <v>0</v>
      </c>
      <c r="Z2896">
        <v>12</v>
      </c>
      <c r="AA2896">
        <v>8748</v>
      </c>
      <c r="AB2896">
        <v>0</v>
      </c>
      <c r="AC2896">
        <v>0</v>
      </c>
      <c r="AD2896">
        <v>0</v>
      </c>
      <c r="AE2896">
        <v>33.4976384937763</v>
      </c>
      <c r="AF2896">
        <v>93.664391897750406</v>
      </c>
      <c r="AG2896">
        <v>6.8776194250665101</v>
      </c>
      <c r="AH2896" s="2">
        <v>9.6220136760787806E-2</v>
      </c>
      <c r="AI2896">
        <v>-26.1772136688232</v>
      </c>
      <c r="AJ2896">
        <v>1757.48425292969</v>
      </c>
      <c r="AK2896">
        <v>68.509097816600601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3.49114404805005</v>
      </c>
      <c r="AW2896">
        <v>1.14646027050912</v>
      </c>
      <c r="AX2896">
        <v>1.3251560254721</v>
      </c>
      <c r="AY2896">
        <v>85.904486072831801</v>
      </c>
      <c r="AZ2896">
        <v>295.512719863793</v>
      </c>
      <c r="BA2896">
        <v>0.15865582111832299</v>
      </c>
      <c r="BB2896" s="2">
        <v>1.0077528424561301E-4</v>
      </c>
      <c r="BC2896">
        <v>4.7625885636110299</v>
      </c>
      <c r="BD2896">
        <v>4.7625885586894903</v>
      </c>
      <c r="BE2896">
        <v>4.7625901408658802</v>
      </c>
      <c r="BF2896">
        <v>25.650874671178801</v>
      </c>
      <c r="BG2896" s="2">
        <v>5.1047822239524998E-4</v>
      </c>
      <c r="BH2896">
        <v>55.886201982392301</v>
      </c>
      <c r="BI2896">
        <v>2018.8004408577699</v>
      </c>
      <c r="BJ2896">
        <v>7376.2088303670598</v>
      </c>
      <c r="BK2896">
        <v>0</v>
      </c>
      <c r="BL2896">
        <v>0</v>
      </c>
      <c r="BM2896">
        <v>0</v>
      </c>
      <c r="BN2896">
        <v>0.23093</v>
      </c>
      <c r="BO2896" s="9" t="e">
        <f>_xlfn.XLOOKUP(A2896,Thermal!A:A,Thermal!B:B)</f>
        <v>#N/A</v>
      </c>
      <c r="BP2896" s="9" t="e">
        <f>_xlfn.XLOOKUP(A2896,Thermal!A:A,Thermal!C:C)</f>
        <v>#N/A</v>
      </c>
    </row>
    <row r="2897" spans="1:68" x14ac:dyDescent="0.3">
      <c r="A2897" t="s">
        <v>2688</v>
      </c>
      <c r="B2897" t="s">
        <v>473</v>
      </c>
      <c r="C2897" t="s">
        <v>474</v>
      </c>
      <c r="D2897" t="s">
        <v>174</v>
      </c>
      <c r="E2897" t="s">
        <v>167</v>
      </c>
      <c r="F2897" t="s">
        <v>167</v>
      </c>
      <c r="G2897">
        <v>51</v>
      </c>
      <c r="H2897">
        <v>0</v>
      </c>
      <c r="J2897" s="1">
        <v>44800</v>
      </c>
      <c r="K2897" s="1">
        <v>55518</v>
      </c>
      <c r="L2897">
        <v>99.036000537626194</v>
      </c>
      <c r="M2897">
        <v>15.049912517816001</v>
      </c>
      <c r="N2897">
        <v>4.4241209548660896</v>
      </c>
      <c r="O2897">
        <v>21.448598130841098</v>
      </c>
      <c r="P2897">
        <v>29.602649006622499</v>
      </c>
      <c r="Q2897">
        <v>181074.729715347</v>
      </c>
      <c r="R2897">
        <v>0</v>
      </c>
      <c r="S2897">
        <v>0</v>
      </c>
      <c r="T2897">
        <v>0.53001618579445398</v>
      </c>
      <c r="U2897">
        <v>0</v>
      </c>
      <c r="V2897">
        <v>17.932918018831401</v>
      </c>
      <c r="W2897">
        <v>17.932918018831401</v>
      </c>
      <c r="X2897">
        <v>0</v>
      </c>
      <c r="Y2897">
        <v>0</v>
      </c>
      <c r="Z2897">
        <v>192</v>
      </c>
      <c r="AA2897">
        <v>8568</v>
      </c>
      <c r="AB2897">
        <v>0</v>
      </c>
      <c r="AC2897">
        <v>0</v>
      </c>
      <c r="AD2897">
        <v>0</v>
      </c>
      <c r="AE2897">
        <v>364.91719436645502</v>
      </c>
      <c r="AF2897">
        <v>109.153312446795</v>
      </c>
      <c r="AG2897">
        <v>17.165286759363202</v>
      </c>
      <c r="AH2897">
        <v>5.2974733453130298</v>
      </c>
      <c r="AI2897">
        <v>-36.404895782470703</v>
      </c>
      <c r="AJ2897">
        <v>1789.52197265625</v>
      </c>
      <c r="AK2897">
        <v>97.471147487651905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1053.3762440457899</v>
      </c>
      <c r="AW2897">
        <v>1878.39183723927</v>
      </c>
      <c r="AX2897">
        <v>1725.7802754864099</v>
      </c>
      <c r="AY2897">
        <v>279.226516898721</v>
      </c>
      <c r="AZ2897">
        <v>7749.3235328113697</v>
      </c>
      <c r="BA2897">
        <v>0.37688441694135</v>
      </c>
      <c r="BB2897">
        <v>0.20868888572966701</v>
      </c>
      <c r="BC2897">
        <v>12.025793510146899</v>
      </c>
      <c r="BD2897" s="2">
        <v>3.1824214840017198E-2</v>
      </c>
      <c r="BE2897">
        <v>12.3092606125656</v>
      </c>
      <c r="BF2897">
        <v>5934.4581419141996</v>
      </c>
      <c r="BG2897">
        <v>8692.8529042485297</v>
      </c>
      <c r="BH2897">
        <v>28132.634715629199</v>
      </c>
      <c r="BI2897">
        <v>20.927021050331</v>
      </c>
      <c r="BJ2897">
        <v>261957.643740156</v>
      </c>
      <c r="BK2897">
        <v>0</v>
      </c>
      <c r="BL2897">
        <v>0</v>
      </c>
      <c r="BM2897">
        <v>0</v>
      </c>
      <c r="BN2897">
        <v>18.237660000000002</v>
      </c>
      <c r="BO2897" s="9" t="e">
        <f>_xlfn.XLOOKUP(A2897,Thermal!A:A,Thermal!B:B)</f>
        <v>#N/A</v>
      </c>
      <c r="BP2897" s="9" t="e">
        <f>_xlfn.XLOOKUP(A2897,Thermal!A:A,Thermal!C:C)</f>
        <v>#N/A</v>
      </c>
    </row>
    <row r="2898" spans="1:68" x14ac:dyDescent="0.3">
      <c r="A2898" t="s">
        <v>2690</v>
      </c>
      <c r="B2898" t="s">
        <v>196</v>
      </c>
      <c r="C2898" t="s">
        <v>97</v>
      </c>
      <c r="D2898" t="s">
        <v>90</v>
      </c>
      <c r="E2898" t="s">
        <v>75</v>
      </c>
      <c r="F2898" t="s">
        <v>133</v>
      </c>
      <c r="G2898">
        <v>1.5</v>
      </c>
      <c r="H2898">
        <v>0</v>
      </c>
      <c r="J2898" s="1">
        <v>41437</v>
      </c>
      <c r="K2898" s="1">
        <v>55153</v>
      </c>
      <c r="L2898">
        <v>59.9647601291271</v>
      </c>
      <c r="M2898">
        <v>5.6805497230097597</v>
      </c>
      <c r="N2898">
        <v>0.39326210190599598</v>
      </c>
      <c r="O2898">
        <v>1.5</v>
      </c>
      <c r="P2898">
        <v>1.5</v>
      </c>
      <c r="Q2898">
        <v>2866.32599641965</v>
      </c>
      <c r="R2898">
        <v>0</v>
      </c>
      <c r="S2898">
        <v>0</v>
      </c>
      <c r="T2898">
        <v>0.21813744263329601</v>
      </c>
      <c r="U2898">
        <v>0</v>
      </c>
      <c r="V2898">
        <v>0.17187916405022699</v>
      </c>
      <c r="W2898">
        <v>0.17187916405022699</v>
      </c>
      <c r="X2898">
        <v>8760</v>
      </c>
      <c r="Y2898">
        <v>0</v>
      </c>
      <c r="Z2898">
        <v>8760</v>
      </c>
      <c r="AA2898">
        <v>0</v>
      </c>
      <c r="AB2898">
        <v>0</v>
      </c>
      <c r="AC2898">
        <v>0</v>
      </c>
      <c r="AD2898">
        <v>0</v>
      </c>
      <c r="AE2898">
        <v>38.131499320268603</v>
      </c>
      <c r="AF2898">
        <v>96.055160785936096</v>
      </c>
      <c r="AG2898">
        <v>6.8707736099809198</v>
      </c>
      <c r="AH2898">
        <v>2.4938348451739398</v>
      </c>
      <c r="AI2898">
        <v>-26.031494140625</v>
      </c>
      <c r="AJ2898">
        <v>1685.62182617188</v>
      </c>
      <c r="AK2898">
        <v>62.190706813248703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0.71100002527236905</v>
      </c>
      <c r="AX2898">
        <v>0</v>
      </c>
      <c r="AY2898">
        <v>0</v>
      </c>
      <c r="AZ2898" s="2">
        <v>-1.8735590856522301E-7</v>
      </c>
      <c r="BA2898">
        <v>0.15865582111832299</v>
      </c>
      <c r="BB2898" s="2">
        <v>1.0077528424561301E-4</v>
      </c>
      <c r="BC2898">
        <v>4.7625885636110299</v>
      </c>
      <c r="BD2898">
        <v>4.7625885586894903</v>
      </c>
      <c r="BE2898">
        <v>4.7625901408658802</v>
      </c>
      <c r="BF2898">
        <v>0</v>
      </c>
      <c r="BG2898" s="2">
        <v>5.3154362831264702E-4</v>
      </c>
      <c r="BH2898">
        <v>0</v>
      </c>
      <c r="BI2898">
        <v>0</v>
      </c>
      <c r="BJ2898" s="2">
        <v>-7.2604418783540403E-7</v>
      </c>
      <c r="BK2898">
        <v>0</v>
      </c>
      <c r="BL2898">
        <v>0</v>
      </c>
      <c r="BM2898">
        <v>0</v>
      </c>
      <c r="BN2898">
        <v>0.17187920000000001</v>
      </c>
      <c r="BO2898" s="9" t="e">
        <f>_xlfn.XLOOKUP(A2898,Thermal!A:A,Thermal!B:B)</f>
        <v>#N/A</v>
      </c>
      <c r="BP2898" s="9" t="e">
        <f>_xlfn.XLOOKUP(A2898,Thermal!A:A,Thermal!C:C)</f>
        <v>#N/A</v>
      </c>
    </row>
    <row r="2899" spans="1:68" x14ac:dyDescent="0.3">
      <c r="A2899" t="s">
        <v>2691</v>
      </c>
      <c r="B2899" t="s">
        <v>96</v>
      </c>
      <c r="C2899" t="s">
        <v>97</v>
      </c>
      <c r="D2899" t="s">
        <v>90</v>
      </c>
      <c r="E2899" t="s">
        <v>75</v>
      </c>
      <c r="F2899" t="s">
        <v>76</v>
      </c>
      <c r="G2899">
        <v>57.139999389648402</v>
      </c>
      <c r="H2899">
        <v>0</v>
      </c>
      <c r="J2899" s="1">
        <v>44481</v>
      </c>
      <c r="K2899" s="1">
        <v>55153</v>
      </c>
      <c r="L2899">
        <v>66.413494092553293</v>
      </c>
      <c r="M2899">
        <v>-12.599349054415301</v>
      </c>
      <c r="N2899">
        <v>-8.9534254284086305</v>
      </c>
      <c r="O2899">
        <v>57.139999389648402</v>
      </c>
      <c r="P2899">
        <v>57.139999389648402</v>
      </c>
      <c r="Q2899">
        <v>178530.098877829</v>
      </c>
      <c r="R2899">
        <v>0</v>
      </c>
      <c r="S2899">
        <v>0</v>
      </c>
      <c r="T2899">
        <v>0.35667043212072702</v>
      </c>
      <c r="U2899">
        <v>0</v>
      </c>
      <c r="V2899">
        <v>11.856808289452699</v>
      </c>
      <c r="W2899">
        <v>11.856808289452699</v>
      </c>
      <c r="X2899">
        <v>8760</v>
      </c>
      <c r="Y2899">
        <v>0</v>
      </c>
      <c r="Z2899">
        <v>8760</v>
      </c>
      <c r="AA2899">
        <v>0</v>
      </c>
      <c r="AB2899">
        <v>0</v>
      </c>
      <c r="AC2899">
        <v>0</v>
      </c>
      <c r="AD2899">
        <v>0</v>
      </c>
      <c r="AE2899">
        <v>177.99108844995499</v>
      </c>
      <c r="AF2899">
        <v>70.087160902989197</v>
      </c>
      <c r="AG2899">
        <v>-9.5411453768902899</v>
      </c>
      <c r="AH2899">
        <v>-7.0622461189584698</v>
      </c>
      <c r="AI2899">
        <v>-25.356273651123001</v>
      </c>
      <c r="AJ2899">
        <v>1836.84130859375</v>
      </c>
      <c r="AK2899">
        <v>69.172114099619407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 s="2">
        <v>4.3550971895456301E-5</v>
      </c>
      <c r="BA2899">
        <v>0.15865582111832299</v>
      </c>
      <c r="BB2899" s="2">
        <v>1.0077528424561301E-4</v>
      </c>
      <c r="BC2899">
        <v>4.7625885636110299</v>
      </c>
      <c r="BD2899">
        <v>4.7625885586894903</v>
      </c>
      <c r="BE2899">
        <v>4.7625901408658802</v>
      </c>
      <c r="BF2899">
        <v>0</v>
      </c>
      <c r="BG2899">
        <v>0</v>
      </c>
      <c r="BH2899">
        <v>0</v>
      </c>
      <c r="BI2899">
        <v>0</v>
      </c>
      <c r="BJ2899" s="2">
        <v>1.05147534504622E-3</v>
      </c>
      <c r="BK2899">
        <v>0</v>
      </c>
      <c r="BL2899">
        <v>0</v>
      </c>
      <c r="BM2899">
        <v>0</v>
      </c>
      <c r="BN2899">
        <v>11.856809999999999</v>
      </c>
      <c r="BO2899" s="9" t="e">
        <f>_xlfn.XLOOKUP(A2899,Thermal!A:A,Thermal!B:B)</f>
        <v>#N/A</v>
      </c>
      <c r="BP2899" s="9" t="e">
        <f>_xlfn.XLOOKUP(A2899,Thermal!A:A,Thermal!C:C)</f>
        <v>#N/A</v>
      </c>
    </row>
    <row r="2900" spans="1:68" x14ac:dyDescent="0.3">
      <c r="A2900" t="s">
        <v>2692</v>
      </c>
      <c r="B2900" t="s">
        <v>96</v>
      </c>
      <c r="C2900" t="s">
        <v>97</v>
      </c>
      <c r="D2900" t="s">
        <v>90</v>
      </c>
      <c r="E2900" t="s">
        <v>75</v>
      </c>
      <c r="F2900" t="s">
        <v>133</v>
      </c>
      <c r="G2900">
        <v>20</v>
      </c>
      <c r="H2900">
        <v>0</v>
      </c>
      <c r="J2900" s="1">
        <v>42388</v>
      </c>
      <c r="K2900" s="1">
        <v>55153</v>
      </c>
      <c r="L2900">
        <v>37.072281625492501</v>
      </c>
      <c r="M2900">
        <v>-10.4578829795364</v>
      </c>
      <c r="N2900">
        <v>-3.9130800449272001</v>
      </c>
      <c r="O2900">
        <v>20</v>
      </c>
      <c r="P2900">
        <v>20</v>
      </c>
      <c r="Q2900">
        <v>45300.339997067997</v>
      </c>
      <c r="R2900">
        <v>0</v>
      </c>
      <c r="S2900">
        <v>0</v>
      </c>
      <c r="T2900">
        <v>0.25856358445667499</v>
      </c>
      <c r="U2900">
        <v>0</v>
      </c>
      <c r="V2900">
        <v>1.67938733376789</v>
      </c>
      <c r="W2900">
        <v>1.67938733376789</v>
      </c>
      <c r="X2900">
        <v>8760</v>
      </c>
      <c r="Y2900">
        <v>0</v>
      </c>
      <c r="Z2900">
        <v>8760</v>
      </c>
      <c r="AA2900">
        <v>0</v>
      </c>
      <c r="AB2900">
        <v>0</v>
      </c>
      <c r="AC2900">
        <v>0</v>
      </c>
      <c r="AD2900">
        <v>0</v>
      </c>
      <c r="AE2900">
        <v>49.360000967979403</v>
      </c>
      <c r="AF2900">
        <v>73.065597294089201</v>
      </c>
      <c r="AG2900">
        <v>-8.7430058212412902</v>
      </c>
      <c r="AH2900">
        <v>-4.8819491924299898</v>
      </c>
      <c r="AI2900">
        <v>-25.127986907958999</v>
      </c>
      <c r="AJ2900">
        <v>1965.57421875</v>
      </c>
      <c r="AK2900">
        <v>71.999115512980197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54.480000078678103</v>
      </c>
      <c r="AX2900">
        <v>0</v>
      </c>
      <c r="AY2900">
        <v>0</v>
      </c>
      <c r="AZ2900" s="2">
        <v>-2.1955929696559899E-5</v>
      </c>
      <c r="BA2900">
        <v>0.15865582111832299</v>
      </c>
      <c r="BB2900" s="2">
        <v>1.0077528424561301E-4</v>
      </c>
      <c r="BC2900">
        <v>4.7625885636110299</v>
      </c>
      <c r="BD2900">
        <v>4.7625885586894903</v>
      </c>
      <c r="BE2900">
        <v>4.7625901408658802</v>
      </c>
      <c r="BF2900">
        <v>0</v>
      </c>
      <c r="BG2900" s="2">
        <v>2.8244414308574099E-2</v>
      </c>
      <c r="BH2900">
        <v>0</v>
      </c>
      <c r="BI2900">
        <v>0</v>
      </c>
      <c r="BJ2900" s="2">
        <v>-2.1429445742401198E-5</v>
      </c>
      <c r="BK2900">
        <v>0</v>
      </c>
      <c r="BL2900">
        <v>0</v>
      </c>
      <c r="BM2900">
        <v>0</v>
      </c>
      <c r="BN2900">
        <v>1.679387</v>
      </c>
      <c r="BO2900" s="9" t="e">
        <f>_xlfn.XLOOKUP(A2900,Thermal!A:A,Thermal!B:B)</f>
        <v>#N/A</v>
      </c>
      <c r="BP2900" s="9" t="e">
        <f>_xlfn.XLOOKUP(A2900,Thermal!A:A,Thermal!C:C)</f>
        <v>#N/A</v>
      </c>
    </row>
    <row r="2901" spans="1:68" x14ac:dyDescent="0.3">
      <c r="A2901" t="s">
        <v>2693</v>
      </c>
      <c r="B2901" t="s">
        <v>96</v>
      </c>
      <c r="C2901" t="s">
        <v>97</v>
      </c>
      <c r="D2901" t="s">
        <v>90</v>
      </c>
      <c r="E2901" t="s">
        <v>121</v>
      </c>
      <c r="F2901" t="s">
        <v>122</v>
      </c>
      <c r="G2901">
        <v>125</v>
      </c>
      <c r="H2901">
        <v>-125</v>
      </c>
      <c r="J2901" s="1">
        <v>45107</v>
      </c>
      <c r="K2901" s="1">
        <v>56614</v>
      </c>
      <c r="L2901">
        <v>45.139539439287702</v>
      </c>
      <c r="M2901">
        <v>-22.848685061073098</v>
      </c>
      <c r="N2901">
        <v>-8.8077706159177307</v>
      </c>
      <c r="O2901">
        <v>125</v>
      </c>
      <c r="P2901">
        <v>125</v>
      </c>
      <c r="Q2901">
        <v>176529.11985549299</v>
      </c>
      <c r="R2901">
        <v>205916.60503315899</v>
      </c>
      <c r="S2901">
        <v>5.5121367403791703</v>
      </c>
      <c r="T2901">
        <v>0.16121380808706101</v>
      </c>
      <c r="U2901">
        <v>0.57366858512610197</v>
      </c>
      <c r="V2901">
        <v>6.2391508133748301</v>
      </c>
      <c r="W2901">
        <v>5.6654822127493203</v>
      </c>
      <c r="X2901">
        <v>8760</v>
      </c>
      <c r="Y2901">
        <v>0</v>
      </c>
      <c r="Z2901">
        <v>8760</v>
      </c>
      <c r="AA2901">
        <v>0</v>
      </c>
      <c r="AB2901">
        <v>0</v>
      </c>
      <c r="AC2901" s="2">
        <v>-4.40812277664989E-2</v>
      </c>
      <c r="AD2901">
        <v>1.58045533322668</v>
      </c>
      <c r="AE2901">
        <v>0</v>
      </c>
      <c r="AF2901">
        <v>63.1531549322914</v>
      </c>
      <c r="AG2901">
        <v>-15.0609918685353</v>
      </c>
      <c r="AH2901">
        <v>-8.4764055625401191</v>
      </c>
      <c r="AI2901">
        <v>-25.289155960083001</v>
      </c>
      <c r="AJ2901">
        <v>1928.75354003906</v>
      </c>
      <c r="AK2901">
        <v>68.638703007336602</v>
      </c>
      <c r="AL2901">
        <v>1.03905085931397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10975.2997127175</v>
      </c>
      <c r="AW2901">
        <v>15901.417943239199</v>
      </c>
      <c r="AX2901">
        <v>52491.754273384802</v>
      </c>
      <c r="AY2901">
        <v>0</v>
      </c>
      <c r="AZ2901">
        <v>86217.810717344299</v>
      </c>
      <c r="BA2901">
        <v>0.15865582111832299</v>
      </c>
      <c r="BB2901" s="2">
        <v>1.0077528424561301E-4</v>
      </c>
      <c r="BC2901">
        <v>4.7625885636110299</v>
      </c>
      <c r="BD2901">
        <v>4.7625885586894903</v>
      </c>
      <c r="BE2901">
        <v>4.7625901408658802</v>
      </c>
      <c r="BF2901">
        <v>1.8499299529466999</v>
      </c>
      <c r="BG2901">
        <v>2.63938320070883</v>
      </c>
      <c r="BH2901">
        <v>987.67527963198199</v>
      </c>
      <c r="BI2901">
        <v>0</v>
      </c>
      <c r="BJ2901">
        <v>43786.2445750427</v>
      </c>
      <c r="BK2901">
        <v>0</v>
      </c>
      <c r="BL2901">
        <v>0</v>
      </c>
      <c r="BM2901">
        <v>0</v>
      </c>
      <c r="BN2901">
        <v>6.2839289999999997</v>
      </c>
      <c r="BO2901" s="9" t="e">
        <f>_xlfn.XLOOKUP(A2901,Thermal!A:A,Thermal!B:B)</f>
        <v>#N/A</v>
      </c>
      <c r="BP2901" s="9" t="e">
        <f>_xlfn.XLOOKUP(A2901,Thermal!A:A,Thermal!C:C)</f>
        <v>#N/A</v>
      </c>
    </row>
    <row r="2902" spans="1:68" x14ac:dyDescent="0.3">
      <c r="A2902" t="s">
        <v>2694</v>
      </c>
      <c r="B2902" t="s">
        <v>96</v>
      </c>
      <c r="C2902" t="s">
        <v>97</v>
      </c>
      <c r="D2902" t="s">
        <v>90</v>
      </c>
      <c r="E2902" t="s">
        <v>75</v>
      </c>
      <c r="F2902" t="s">
        <v>133</v>
      </c>
      <c r="G2902">
        <v>250</v>
      </c>
      <c r="H2902">
        <v>0</v>
      </c>
      <c r="J2902" s="1">
        <v>45107</v>
      </c>
      <c r="K2902" s="1">
        <v>56614</v>
      </c>
      <c r="L2902">
        <v>25.606112917942902</v>
      </c>
      <c r="M2902">
        <v>-21.0399816469786</v>
      </c>
      <c r="N2902">
        <v>-8.1930883345658891</v>
      </c>
      <c r="O2902">
        <v>250</v>
      </c>
      <c r="P2902">
        <v>250</v>
      </c>
      <c r="Q2902">
        <v>635652.30365079595</v>
      </c>
      <c r="R2902">
        <v>0</v>
      </c>
      <c r="S2902">
        <v>0</v>
      </c>
      <c r="T2902">
        <v>0.29025219344772002</v>
      </c>
      <c r="U2902">
        <v>0</v>
      </c>
      <c r="V2902">
        <v>16.276584906949001</v>
      </c>
      <c r="W2902">
        <v>16.276584906949001</v>
      </c>
      <c r="X2902">
        <v>8760</v>
      </c>
      <c r="Y2902">
        <v>0</v>
      </c>
      <c r="Z2902">
        <v>8760</v>
      </c>
      <c r="AA2902">
        <v>0</v>
      </c>
      <c r="AB2902">
        <v>0</v>
      </c>
      <c r="AC2902">
        <v>0</v>
      </c>
      <c r="AD2902">
        <v>0</v>
      </c>
      <c r="AE2902">
        <v>6342.1958732604999</v>
      </c>
      <c r="AF2902">
        <v>62.405189061830001</v>
      </c>
      <c r="AG2902">
        <v>-15.0609918685353</v>
      </c>
      <c r="AH2902">
        <v>-9.2243713776414609</v>
      </c>
      <c r="AI2902">
        <v>-25.142009735107401</v>
      </c>
      <c r="AJ2902">
        <v>1925.14306640625</v>
      </c>
      <c r="AK2902">
        <v>68.638094627711993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 s="2">
        <v>1.1827796697616599E-5</v>
      </c>
      <c r="BA2902">
        <v>0.15865582111832299</v>
      </c>
      <c r="BB2902" s="2">
        <v>1.0077528424561301E-4</v>
      </c>
      <c r="BC2902">
        <v>4.7625885636110299</v>
      </c>
      <c r="BD2902">
        <v>4.7625885586894903</v>
      </c>
      <c r="BE2902">
        <v>4.7625901408658802</v>
      </c>
      <c r="BF2902">
        <v>0</v>
      </c>
      <c r="BG2902">
        <v>0</v>
      </c>
      <c r="BH2902">
        <v>0</v>
      </c>
      <c r="BI2902">
        <v>0</v>
      </c>
      <c r="BJ2902" s="2">
        <v>-2.0416634134582199E-5</v>
      </c>
      <c r="BK2902">
        <v>0</v>
      </c>
      <c r="BL2902">
        <v>0</v>
      </c>
      <c r="BM2902">
        <v>0</v>
      </c>
      <c r="BN2902">
        <v>16.276579999999999</v>
      </c>
      <c r="BO2902" s="9" t="e">
        <f>_xlfn.XLOOKUP(A2902,Thermal!A:A,Thermal!B:B)</f>
        <v>#N/A</v>
      </c>
      <c r="BP2902" s="9" t="e">
        <f>_xlfn.XLOOKUP(A2902,Thermal!A:A,Thermal!C:C)</f>
        <v>#N/A</v>
      </c>
    </row>
    <row r="2903" spans="1:68" x14ac:dyDescent="0.3">
      <c r="A2903" t="s">
        <v>2695</v>
      </c>
      <c r="B2903" t="s">
        <v>96</v>
      </c>
      <c r="C2903" t="s">
        <v>97</v>
      </c>
      <c r="D2903" t="s">
        <v>90</v>
      </c>
      <c r="E2903" t="s">
        <v>121</v>
      </c>
      <c r="F2903" t="s">
        <v>122</v>
      </c>
      <c r="G2903">
        <v>125</v>
      </c>
      <c r="H2903">
        <v>-125</v>
      </c>
      <c r="J2903" s="1">
        <v>45107</v>
      </c>
      <c r="K2903" s="1">
        <v>56614</v>
      </c>
      <c r="L2903">
        <v>45.101018216792198</v>
      </c>
      <c r="M2903">
        <v>-22.8309688007534</v>
      </c>
      <c r="N2903">
        <v>-8.7903743356441506</v>
      </c>
      <c r="O2903">
        <v>125</v>
      </c>
      <c r="P2903">
        <v>125</v>
      </c>
      <c r="Q2903">
        <v>176801.616230696</v>
      </c>
      <c r="R2903">
        <v>206237.188994139</v>
      </c>
      <c r="S2903">
        <v>5.51887037839575</v>
      </c>
      <c r="T2903">
        <v>0.161462663224233</v>
      </c>
      <c r="U2903">
        <v>0.57455820557010195</v>
      </c>
      <c r="V2903">
        <v>6.2376997786273796</v>
      </c>
      <c r="W2903">
        <v>5.6631415565538203</v>
      </c>
      <c r="X2903">
        <v>8760</v>
      </c>
      <c r="Y2903">
        <v>0</v>
      </c>
      <c r="Z2903">
        <v>8760</v>
      </c>
      <c r="AA2903">
        <v>0</v>
      </c>
      <c r="AB2903">
        <v>0</v>
      </c>
      <c r="AC2903" s="2">
        <v>-4.4153359145164502E-2</v>
      </c>
      <c r="AD2903">
        <v>1.5752185229328599</v>
      </c>
      <c r="AE2903">
        <v>0</v>
      </c>
      <c r="AF2903">
        <v>63.143245908062397</v>
      </c>
      <c r="AG2903">
        <v>-15.0609918685353</v>
      </c>
      <c r="AH2903">
        <v>-8.4863145474504496</v>
      </c>
      <c r="AI2903">
        <v>-25.2922878265381</v>
      </c>
      <c r="AJ2903">
        <v>1928.70336914063</v>
      </c>
      <c r="AK2903">
        <v>68.634238226915201</v>
      </c>
      <c r="AL2903">
        <v>1.0388389216918901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9461.1033987998999</v>
      </c>
      <c r="AW2903">
        <v>16210.8046569824</v>
      </c>
      <c r="AX2903">
        <v>53564.5840851963</v>
      </c>
      <c r="AY2903">
        <v>125</v>
      </c>
      <c r="AZ2903">
        <v>83731.131370544404</v>
      </c>
      <c r="BA2903">
        <v>0.15865582111832299</v>
      </c>
      <c r="BB2903" s="2">
        <v>1.0077528424561301E-4</v>
      </c>
      <c r="BC2903">
        <v>4.7625885636110299</v>
      </c>
      <c r="BD2903">
        <v>4.7625885586894903</v>
      </c>
      <c r="BE2903">
        <v>4.7625901408658802</v>
      </c>
      <c r="BF2903">
        <v>1.6013494219514499</v>
      </c>
      <c r="BG2903">
        <v>2.7141944332979602</v>
      </c>
      <c r="BH2903">
        <v>21581.321431488199</v>
      </c>
      <c r="BI2903" s="2">
        <v>2.06250008195639E-2</v>
      </c>
      <c r="BJ2903">
        <v>23247.5452576727</v>
      </c>
      <c r="BK2903">
        <v>0</v>
      </c>
      <c r="BL2903">
        <v>0</v>
      </c>
      <c r="BM2903">
        <v>0</v>
      </c>
      <c r="BN2903">
        <v>6.2825329999999999</v>
      </c>
      <c r="BO2903" s="9" t="e">
        <f>_xlfn.XLOOKUP(A2903,Thermal!A:A,Thermal!B:B)</f>
        <v>#N/A</v>
      </c>
      <c r="BP2903" s="9" t="e">
        <f>_xlfn.XLOOKUP(A2903,Thermal!A:A,Thermal!C:C)</f>
        <v>#N/A</v>
      </c>
    </row>
    <row r="2904" spans="1:68" x14ac:dyDescent="0.3">
      <c r="A2904" t="s">
        <v>2696</v>
      </c>
      <c r="B2904" t="s">
        <v>96</v>
      </c>
      <c r="C2904" t="s">
        <v>97</v>
      </c>
      <c r="D2904" t="s">
        <v>90</v>
      </c>
      <c r="E2904" t="s">
        <v>75</v>
      </c>
      <c r="F2904" t="s">
        <v>133</v>
      </c>
      <c r="G2904">
        <v>250</v>
      </c>
      <c r="H2904">
        <v>0</v>
      </c>
      <c r="J2904" s="1">
        <v>45107</v>
      </c>
      <c r="K2904" s="1">
        <v>56614</v>
      </c>
      <c r="L2904">
        <v>25.423630496916299</v>
      </c>
      <c r="M2904">
        <v>-20.998489403394199</v>
      </c>
      <c r="N2904">
        <v>-8.3159793655605405</v>
      </c>
      <c r="O2904">
        <v>250</v>
      </c>
      <c r="P2904">
        <v>250</v>
      </c>
      <c r="Q2904">
        <v>636229.730685174</v>
      </c>
      <c r="R2904">
        <v>0</v>
      </c>
      <c r="S2904">
        <v>0</v>
      </c>
      <c r="T2904">
        <v>0.29051585876022101</v>
      </c>
      <c r="U2904">
        <v>0</v>
      </c>
      <c r="V2904">
        <v>16.175269832728901</v>
      </c>
      <c r="W2904">
        <v>16.175269832728901</v>
      </c>
      <c r="X2904">
        <v>8760</v>
      </c>
      <c r="Y2904">
        <v>0</v>
      </c>
      <c r="Z2904">
        <v>8760</v>
      </c>
      <c r="AA2904">
        <v>0</v>
      </c>
      <c r="AB2904">
        <v>0</v>
      </c>
      <c r="AC2904">
        <v>0</v>
      </c>
      <c r="AD2904">
        <v>0</v>
      </c>
      <c r="AE2904">
        <v>5764.7688331604004</v>
      </c>
      <c r="AF2904">
        <v>62.472730266493301</v>
      </c>
      <c r="AG2904">
        <v>-14.989003520142401</v>
      </c>
      <c r="AH2904">
        <v>-9.2288185391874897</v>
      </c>
      <c r="AI2904">
        <v>-25.275730133056602</v>
      </c>
      <c r="AJ2904">
        <v>1928.88293457031</v>
      </c>
      <c r="AK2904">
        <v>68.9824642886947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 s="2">
        <v>1.1827796697616599E-5</v>
      </c>
      <c r="BA2904">
        <v>0.15865582111832299</v>
      </c>
      <c r="BB2904" s="2">
        <v>1.0077528424561301E-4</v>
      </c>
      <c r="BC2904">
        <v>4.7625885636110299</v>
      </c>
      <c r="BD2904">
        <v>4.7625885586894903</v>
      </c>
      <c r="BE2904">
        <v>4.7625901408658802</v>
      </c>
      <c r="BF2904">
        <v>0</v>
      </c>
      <c r="BG2904">
        <v>0</v>
      </c>
      <c r="BH2904">
        <v>0</v>
      </c>
      <c r="BI2904">
        <v>0</v>
      </c>
      <c r="BJ2904" s="2">
        <v>-2.0416634134582199E-5</v>
      </c>
      <c r="BK2904">
        <v>0</v>
      </c>
      <c r="BL2904">
        <v>0</v>
      </c>
      <c r="BM2904">
        <v>0</v>
      </c>
      <c r="BN2904">
        <v>16.175270000000001</v>
      </c>
      <c r="BO2904" s="9" t="e">
        <f>_xlfn.XLOOKUP(A2904,Thermal!A:A,Thermal!B:B)</f>
        <v>#N/A</v>
      </c>
      <c r="BP2904" s="9" t="e">
        <f>_xlfn.XLOOKUP(A2904,Thermal!A:A,Thermal!C:C)</f>
        <v>#N/A</v>
      </c>
    </row>
    <row r="2905" spans="1:68" x14ac:dyDescent="0.3">
      <c r="A2905" t="s">
        <v>2697</v>
      </c>
      <c r="B2905" t="s">
        <v>172</v>
      </c>
      <c r="C2905" t="s">
        <v>173</v>
      </c>
      <c r="D2905" t="s">
        <v>174</v>
      </c>
      <c r="E2905" t="s">
        <v>75</v>
      </c>
      <c r="F2905" t="s">
        <v>88</v>
      </c>
      <c r="G2905">
        <v>8</v>
      </c>
      <c r="H2905">
        <v>0</v>
      </c>
      <c r="J2905" s="1">
        <v>42704</v>
      </c>
      <c r="K2905" s="1">
        <v>50009</v>
      </c>
      <c r="L2905">
        <v>101.30092458133301</v>
      </c>
      <c r="M2905">
        <v>42.086013506012002</v>
      </c>
      <c r="N2905" s="2">
        <v>5.2221987899615397E-3</v>
      </c>
      <c r="O2905">
        <v>8</v>
      </c>
      <c r="P2905">
        <v>8</v>
      </c>
      <c r="Q2905">
        <v>15811.6867854744</v>
      </c>
      <c r="R2905">
        <v>0</v>
      </c>
      <c r="S2905">
        <v>0</v>
      </c>
      <c r="T2905">
        <v>0.225623384492705</v>
      </c>
      <c r="U2905">
        <v>0</v>
      </c>
      <c r="V2905">
        <v>1.6017394189552701</v>
      </c>
      <c r="W2905">
        <v>1.6017394189552701</v>
      </c>
      <c r="X2905">
        <v>8760</v>
      </c>
      <c r="Y2905">
        <v>0</v>
      </c>
      <c r="Z2905">
        <v>8760</v>
      </c>
      <c r="AA2905">
        <v>0</v>
      </c>
      <c r="AB2905">
        <v>0</v>
      </c>
      <c r="AC2905">
        <v>0</v>
      </c>
      <c r="AD2905">
        <v>0</v>
      </c>
      <c r="AE2905">
        <v>1854.5851940587199</v>
      </c>
      <c r="AF2905">
        <v>100.566648409126</v>
      </c>
      <c r="AG2905">
        <v>13.2734760952481</v>
      </c>
      <c r="AH2905">
        <v>0.60261988563955504</v>
      </c>
      <c r="AI2905">
        <v>-37.026199340820298</v>
      </c>
      <c r="AJ2905">
        <v>1816.59375</v>
      </c>
      <c r="AK2905">
        <v>84.192980945333403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5570.6395268188799</v>
      </c>
      <c r="AX2905">
        <v>0</v>
      </c>
      <c r="AY2905">
        <v>0</v>
      </c>
      <c r="AZ2905">
        <v>1854.6331938207099</v>
      </c>
      <c r="BA2905">
        <v>27.017421290304899</v>
      </c>
      <c r="BB2905">
        <v>18.740914788891299</v>
      </c>
      <c r="BC2905">
        <v>65.697326823152807</v>
      </c>
      <c r="BD2905" s="2">
        <v>3.1824214840017198E-2</v>
      </c>
      <c r="BE2905">
        <v>65.292457263243904</v>
      </c>
      <c r="BF2905">
        <v>0</v>
      </c>
      <c r="BG2905">
        <v>184119.85686664999</v>
      </c>
      <c r="BH2905">
        <v>0</v>
      </c>
      <c r="BI2905">
        <v>0</v>
      </c>
      <c r="BJ2905">
        <v>144535.250156294</v>
      </c>
      <c r="BK2905">
        <v>0</v>
      </c>
      <c r="BL2905">
        <v>0</v>
      </c>
      <c r="BM2905">
        <v>0</v>
      </c>
      <c r="BN2905">
        <v>1.9303950000000001</v>
      </c>
      <c r="BO2905" s="9" t="e">
        <f>_xlfn.XLOOKUP(A2905,Thermal!A:A,Thermal!B:B)</f>
        <v>#N/A</v>
      </c>
      <c r="BP2905" s="9" t="e">
        <f>_xlfn.XLOOKUP(A2905,Thermal!A:A,Thermal!C:C)</f>
        <v>#N/A</v>
      </c>
    </row>
    <row r="2906" spans="1:68" x14ac:dyDescent="0.3">
      <c r="A2906" t="s">
        <v>2705</v>
      </c>
      <c r="B2906" t="s">
        <v>135</v>
      </c>
      <c r="C2906" t="s">
        <v>136</v>
      </c>
      <c r="D2906" t="s">
        <v>90</v>
      </c>
      <c r="E2906" t="s">
        <v>75</v>
      </c>
      <c r="F2906" t="s">
        <v>133</v>
      </c>
      <c r="G2906">
        <v>50</v>
      </c>
      <c r="H2906">
        <v>0</v>
      </c>
      <c r="J2906" s="1">
        <v>45097</v>
      </c>
      <c r="K2906" s="1">
        <v>56614</v>
      </c>
      <c r="L2906">
        <v>23.910682025452001</v>
      </c>
      <c r="M2906">
        <v>-22.058123655833899</v>
      </c>
      <c r="N2906">
        <v>-11.1424898007406</v>
      </c>
      <c r="O2906">
        <v>50</v>
      </c>
      <c r="P2906">
        <v>50</v>
      </c>
      <c r="Q2906">
        <v>86514.442810304507</v>
      </c>
      <c r="R2906">
        <v>0</v>
      </c>
      <c r="S2906">
        <v>0</v>
      </c>
      <c r="T2906">
        <v>0.19752155892718501</v>
      </c>
      <c r="U2906">
        <v>0</v>
      </c>
      <c r="V2906">
        <v>2.06861956637329</v>
      </c>
      <c r="W2906">
        <v>2.06861956637329</v>
      </c>
      <c r="X2906">
        <v>8760</v>
      </c>
      <c r="Y2906">
        <v>0</v>
      </c>
      <c r="Z2906">
        <v>8760</v>
      </c>
      <c r="AA2906">
        <v>0</v>
      </c>
      <c r="AB2906">
        <v>0</v>
      </c>
      <c r="AC2906">
        <v>0</v>
      </c>
      <c r="AD2906">
        <v>0</v>
      </c>
      <c r="AE2906">
        <v>7282.6071803569803</v>
      </c>
      <c r="AF2906">
        <v>60.791455390662399</v>
      </c>
      <c r="AG2906">
        <v>-14.9946848577331</v>
      </c>
      <c r="AH2906">
        <v>-10.904412076777099</v>
      </c>
      <c r="AI2906">
        <v>-28.393592834472699</v>
      </c>
      <c r="AJ2906">
        <v>1900.8798828125</v>
      </c>
      <c r="AK2906">
        <v>68.194575753583194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165.31431078910799</v>
      </c>
      <c r="AX2906">
        <v>0</v>
      </c>
      <c r="AY2906">
        <v>0</v>
      </c>
      <c r="AZ2906" s="2">
        <v>7.9162418842315695E-7</v>
      </c>
      <c r="BA2906">
        <v>0.30887037669054701</v>
      </c>
      <c r="BB2906" s="2">
        <v>4.9745338072486496E-3</v>
      </c>
      <c r="BC2906">
        <v>15.554943864483301</v>
      </c>
      <c r="BD2906">
        <v>5.16794962473507</v>
      </c>
      <c r="BE2906">
        <v>10.3853188234252</v>
      </c>
      <c r="BF2906">
        <v>0</v>
      </c>
      <c r="BG2906">
        <v>119.670439675392</v>
      </c>
      <c r="BH2906">
        <v>0</v>
      </c>
      <c r="BI2906">
        <v>0</v>
      </c>
      <c r="BJ2906" s="2">
        <v>-5.9112508862535504E-6</v>
      </c>
      <c r="BK2906">
        <v>0</v>
      </c>
      <c r="BL2906">
        <v>0</v>
      </c>
      <c r="BM2906">
        <v>0</v>
      </c>
      <c r="BN2906">
        <v>2.0687389999999999</v>
      </c>
      <c r="BO2906" s="9" t="e">
        <f>_xlfn.XLOOKUP(A2906,Thermal!A:A,Thermal!B:B)</f>
        <v>#N/A</v>
      </c>
      <c r="BP2906" s="9" t="e">
        <f>_xlfn.XLOOKUP(A2906,Thermal!A:A,Thermal!C:C)</f>
        <v>#N/A</v>
      </c>
    </row>
    <row r="2907" spans="1:68" x14ac:dyDescent="0.3">
      <c r="A2907" t="s">
        <v>2706</v>
      </c>
      <c r="B2907" t="s">
        <v>212</v>
      </c>
      <c r="C2907" t="s">
        <v>97</v>
      </c>
      <c r="D2907" t="s">
        <v>90</v>
      </c>
      <c r="E2907" t="s">
        <v>75</v>
      </c>
      <c r="F2907" t="s">
        <v>76</v>
      </c>
      <c r="G2907">
        <v>132.5</v>
      </c>
      <c r="H2907">
        <v>0</v>
      </c>
      <c r="J2907" s="1">
        <v>41485</v>
      </c>
      <c r="K2907" s="1">
        <v>55153</v>
      </c>
      <c r="L2907">
        <v>56.283185316173103</v>
      </c>
      <c r="M2907">
        <v>-15.189099580879001</v>
      </c>
      <c r="N2907">
        <v>-8.0648497546411306</v>
      </c>
      <c r="O2907">
        <v>132.5</v>
      </c>
      <c r="P2907">
        <v>132.5</v>
      </c>
      <c r="Q2907">
        <v>322134.13412283402</v>
      </c>
      <c r="R2907">
        <v>0</v>
      </c>
      <c r="S2907">
        <v>0</v>
      </c>
      <c r="T2907">
        <v>0.27753436212850502</v>
      </c>
      <c r="U2907">
        <v>0</v>
      </c>
      <c r="V2907">
        <v>18.130735730014099</v>
      </c>
      <c r="W2907">
        <v>18.130735730014099</v>
      </c>
      <c r="X2907">
        <v>8760</v>
      </c>
      <c r="Y2907">
        <v>0</v>
      </c>
      <c r="Z2907">
        <v>8760</v>
      </c>
      <c r="AA2907">
        <v>0</v>
      </c>
      <c r="AB2907">
        <v>0</v>
      </c>
      <c r="AC2907">
        <v>0</v>
      </c>
      <c r="AD2907">
        <v>0</v>
      </c>
      <c r="AE2907">
        <v>125.080001831055</v>
      </c>
      <c r="AF2907">
        <v>63.494883446907401</v>
      </c>
      <c r="AG2907">
        <v>-14.3492540274981</v>
      </c>
      <c r="AH2907">
        <v>-8.8464148767185709</v>
      </c>
      <c r="AI2907">
        <v>-25.101642608642599</v>
      </c>
      <c r="AJ2907">
        <v>1882.255859375</v>
      </c>
      <c r="AK2907">
        <v>67.149988278705194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322134.13412283402</v>
      </c>
      <c r="AX2907">
        <v>0</v>
      </c>
      <c r="AY2907">
        <v>0</v>
      </c>
      <c r="AZ2907">
        <v>125.08010399714099</v>
      </c>
      <c r="BA2907">
        <v>0.15865582111832299</v>
      </c>
      <c r="BB2907" s="2">
        <v>1.0077528424561301E-4</v>
      </c>
      <c r="BC2907">
        <v>4.7625885636110299</v>
      </c>
      <c r="BD2907">
        <v>4.7625885586894903</v>
      </c>
      <c r="BE2907">
        <v>4.7625901408658802</v>
      </c>
      <c r="BF2907">
        <v>0</v>
      </c>
      <c r="BG2907">
        <v>27.969536574036301</v>
      </c>
      <c r="BH2907">
        <v>0</v>
      </c>
      <c r="BI2907">
        <v>0</v>
      </c>
      <c r="BJ2907" s="2">
        <v>1.0546875558460501E-2</v>
      </c>
      <c r="BK2907">
        <v>0</v>
      </c>
      <c r="BL2907">
        <v>0</v>
      </c>
      <c r="BM2907">
        <v>0</v>
      </c>
      <c r="BN2907">
        <v>18.130759999999999</v>
      </c>
      <c r="BO2907" s="9" t="e">
        <f>_xlfn.XLOOKUP(A2907,Thermal!A:A,Thermal!B:B)</f>
        <v>#N/A</v>
      </c>
      <c r="BP2907" s="9" t="e">
        <f>_xlfn.XLOOKUP(A2907,Thermal!A:A,Thermal!C:C)</f>
        <v>#N/A</v>
      </c>
    </row>
    <row r="2908" spans="1:68" x14ac:dyDescent="0.3">
      <c r="A2908" t="s">
        <v>2707</v>
      </c>
      <c r="B2908" t="s">
        <v>212</v>
      </c>
      <c r="C2908" t="s">
        <v>97</v>
      </c>
      <c r="D2908" t="s">
        <v>90</v>
      </c>
      <c r="E2908" t="s">
        <v>75</v>
      </c>
      <c r="F2908" t="s">
        <v>76</v>
      </c>
      <c r="G2908">
        <v>132.5</v>
      </c>
      <c r="H2908">
        <v>0</v>
      </c>
      <c r="J2908" s="1">
        <v>41485</v>
      </c>
      <c r="K2908" s="1">
        <v>55153</v>
      </c>
      <c r="L2908">
        <v>56.492397639978201</v>
      </c>
      <c r="M2908">
        <v>-15.1755797995325</v>
      </c>
      <c r="N2908">
        <v>-8.0808011520572798</v>
      </c>
      <c r="O2908">
        <v>132.5</v>
      </c>
      <c r="P2908">
        <v>132.5</v>
      </c>
      <c r="Q2908">
        <v>321330.24803541601</v>
      </c>
      <c r="R2908">
        <v>0</v>
      </c>
      <c r="S2908">
        <v>0</v>
      </c>
      <c r="T2908">
        <v>0.27684177482134797</v>
      </c>
      <c r="U2908">
        <v>0</v>
      </c>
      <c r="V2908">
        <v>18.1527167146597</v>
      </c>
      <c r="W2908">
        <v>18.1527167146597</v>
      </c>
      <c r="X2908">
        <v>8760</v>
      </c>
      <c r="Y2908">
        <v>0</v>
      </c>
      <c r="Z2908">
        <v>8760</v>
      </c>
      <c r="AA2908">
        <v>0</v>
      </c>
      <c r="AB2908">
        <v>0</v>
      </c>
      <c r="AC2908">
        <v>0</v>
      </c>
      <c r="AD2908">
        <v>0</v>
      </c>
      <c r="AE2908">
        <v>928.966089248657</v>
      </c>
      <c r="AF2908">
        <v>63.496815164749499</v>
      </c>
      <c r="AG2908">
        <v>-14.3492540267402</v>
      </c>
      <c r="AH2908">
        <v>-8.8444831690650592</v>
      </c>
      <c r="AI2908">
        <v>-25.101642608642599</v>
      </c>
      <c r="AJ2908">
        <v>1882.255859375</v>
      </c>
      <c r="AK2908">
        <v>67.149325194389903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321330.24802778702</v>
      </c>
      <c r="AX2908">
        <v>0</v>
      </c>
      <c r="AY2908">
        <v>0</v>
      </c>
      <c r="AZ2908">
        <v>928.96620370075095</v>
      </c>
      <c r="BA2908">
        <v>0.15865582111832299</v>
      </c>
      <c r="BB2908" s="2">
        <v>1.0077528424561301E-4</v>
      </c>
      <c r="BC2908">
        <v>4.7625885636110299</v>
      </c>
      <c r="BD2908">
        <v>4.7625885586894903</v>
      </c>
      <c r="BE2908">
        <v>4.7625901408658802</v>
      </c>
      <c r="BF2908">
        <v>0</v>
      </c>
      <c r="BG2908">
        <v>27.8342270060411</v>
      </c>
      <c r="BH2908">
        <v>0</v>
      </c>
      <c r="BI2908">
        <v>0</v>
      </c>
      <c r="BJ2908" s="2">
        <v>7.80488650643196E-2</v>
      </c>
      <c r="BK2908">
        <v>0</v>
      </c>
      <c r="BL2908">
        <v>0</v>
      </c>
      <c r="BM2908">
        <v>0</v>
      </c>
      <c r="BN2908">
        <v>18.152740000000001</v>
      </c>
      <c r="BO2908" s="9" t="e">
        <f>_xlfn.XLOOKUP(A2908,Thermal!A:A,Thermal!B:B)</f>
        <v>#N/A</v>
      </c>
      <c r="BP2908" s="9" t="e">
        <f>_xlfn.XLOOKUP(A2908,Thermal!A:A,Thermal!C:C)</f>
        <v>#N/A</v>
      </c>
    </row>
    <row r="2909" spans="1:68" x14ac:dyDescent="0.3">
      <c r="A2909" t="s">
        <v>2708</v>
      </c>
      <c r="B2909" t="s">
        <v>172</v>
      </c>
      <c r="C2909" t="s">
        <v>173</v>
      </c>
      <c r="D2909" t="s">
        <v>174</v>
      </c>
      <c r="E2909" t="s">
        <v>75</v>
      </c>
      <c r="F2909" t="s">
        <v>133</v>
      </c>
      <c r="G2909">
        <v>5</v>
      </c>
      <c r="H2909">
        <v>0</v>
      </c>
      <c r="J2909" s="1">
        <v>42461</v>
      </c>
      <c r="K2909" s="1">
        <v>51531</v>
      </c>
      <c r="L2909">
        <v>95.767865690012798</v>
      </c>
      <c r="M2909">
        <v>33.097276630464499</v>
      </c>
      <c r="N2909">
        <v>1.8428196596751401</v>
      </c>
      <c r="O2909">
        <v>5</v>
      </c>
      <c r="P2909">
        <v>5</v>
      </c>
      <c r="Q2909">
        <v>11232.7527874033</v>
      </c>
      <c r="R2909">
        <v>0</v>
      </c>
      <c r="S2909">
        <v>0</v>
      </c>
      <c r="T2909">
        <v>0.25645554308554402</v>
      </c>
      <c r="U2909">
        <v>0</v>
      </c>
      <c r="V2909">
        <v>1.0757376641030301</v>
      </c>
      <c r="W2909">
        <v>1.0757376641030301</v>
      </c>
      <c r="X2909">
        <v>8760</v>
      </c>
      <c r="Y2909">
        <v>0</v>
      </c>
      <c r="Z2909">
        <v>8760</v>
      </c>
      <c r="AA2909">
        <v>0</v>
      </c>
      <c r="AB2909">
        <v>0</v>
      </c>
      <c r="AC2909">
        <v>0</v>
      </c>
      <c r="AD2909">
        <v>0</v>
      </c>
      <c r="AE2909">
        <v>1411.24720942974</v>
      </c>
      <c r="AF2909">
        <v>102.897865416206</v>
      </c>
      <c r="AG2909">
        <v>13.472694563941699</v>
      </c>
      <c r="AH2909">
        <v>2.7346185592650998</v>
      </c>
      <c r="AI2909">
        <v>-38.012447357177699</v>
      </c>
      <c r="AJ2909">
        <v>1825.5634765625</v>
      </c>
      <c r="AK2909">
        <v>85.212183591252796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5255.3079700539802</v>
      </c>
      <c r="AX2909">
        <v>0</v>
      </c>
      <c r="AY2909">
        <v>0</v>
      </c>
      <c r="AZ2909">
        <v>1411.3022082974201</v>
      </c>
      <c r="BA2909">
        <v>27.017421290304899</v>
      </c>
      <c r="BB2909">
        <v>18.740914788891299</v>
      </c>
      <c r="BC2909">
        <v>65.697326823152807</v>
      </c>
      <c r="BD2909" s="2">
        <v>3.1824214840017198E-2</v>
      </c>
      <c r="BE2909">
        <v>65.292457263243904</v>
      </c>
      <c r="BF2909">
        <v>0</v>
      </c>
      <c r="BG2909">
        <v>163612.09296767399</v>
      </c>
      <c r="BH2909">
        <v>0</v>
      </c>
      <c r="BI2909">
        <v>0</v>
      </c>
      <c r="BJ2909">
        <v>106727.949510797</v>
      </c>
      <c r="BK2909">
        <v>0</v>
      </c>
      <c r="BL2909">
        <v>0</v>
      </c>
      <c r="BM2909">
        <v>0</v>
      </c>
      <c r="BN2909">
        <v>1.3460780000000001</v>
      </c>
      <c r="BO2909" s="9" t="e">
        <f>_xlfn.XLOOKUP(A2909,Thermal!A:A,Thermal!B:B)</f>
        <v>#N/A</v>
      </c>
      <c r="BP2909" s="9" t="e">
        <f>_xlfn.XLOOKUP(A2909,Thermal!A:A,Thermal!C:C)</f>
        <v>#N/A</v>
      </c>
    </row>
    <row r="2910" spans="1:68" x14ac:dyDescent="0.3">
      <c r="A2910" t="s">
        <v>2709</v>
      </c>
      <c r="B2910" t="s">
        <v>132</v>
      </c>
      <c r="C2910" t="s">
        <v>97</v>
      </c>
      <c r="D2910" t="s">
        <v>90</v>
      </c>
      <c r="E2910" t="s">
        <v>75</v>
      </c>
      <c r="F2910" t="s">
        <v>133</v>
      </c>
      <c r="G2910">
        <v>20</v>
      </c>
      <c r="H2910">
        <v>0</v>
      </c>
      <c r="J2910" s="1">
        <v>42003</v>
      </c>
      <c r="K2910" s="1">
        <v>55153</v>
      </c>
      <c r="L2910">
        <v>35.313167624812799</v>
      </c>
      <c r="M2910">
        <v>-15.8011502789448</v>
      </c>
      <c r="N2910">
        <v>-4.26656395556072</v>
      </c>
      <c r="O2910">
        <v>20</v>
      </c>
      <c r="P2910">
        <v>20</v>
      </c>
      <c r="Q2910">
        <v>54548.680024748697</v>
      </c>
      <c r="R2910">
        <v>0</v>
      </c>
      <c r="S2910">
        <v>0</v>
      </c>
      <c r="T2910">
        <v>0.31135091338149201</v>
      </c>
      <c r="U2910">
        <v>0</v>
      </c>
      <c r="V2910">
        <v>1.92628705632067</v>
      </c>
      <c r="W2910">
        <v>1.92628705632067</v>
      </c>
      <c r="X2910">
        <v>8760</v>
      </c>
      <c r="Y2910">
        <v>0</v>
      </c>
      <c r="Z2910">
        <v>8760</v>
      </c>
      <c r="AA2910">
        <v>0</v>
      </c>
      <c r="AB2910">
        <v>0</v>
      </c>
      <c r="AC2910">
        <v>0</v>
      </c>
      <c r="AD2910">
        <v>0</v>
      </c>
      <c r="AE2910">
        <v>254.58000230789199</v>
      </c>
      <c r="AF2910">
        <v>80.683370163207897</v>
      </c>
      <c r="AG2910">
        <v>-3.3633674466292001</v>
      </c>
      <c r="AH2910">
        <v>-2.6438147312759801</v>
      </c>
      <c r="AI2910">
        <v>-25.272880554199201</v>
      </c>
      <c r="AJ2910">
        <v>2027.955078125</v>
      </c>
      <c r="AK2910">
        <v>76.798291352880099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10741.5180497766</v>
      </c>
      <c r="AX2910">
        <v>0</v>
      </c>
      <c r="AY2910">
        <v>0</v>
      </c>
      <c r="AZ2910">
        <v>84.200006197672295</v>
      </c>
      <c r="BA2910">
        <v>0.15865582111832299</v>
      </c>
      <c r="BB2910" s="2">
        <v>1.0077528424561301E-4</v>
      </c>
      <c r="BC2910">
        <v>4.7625885636110299</v>
      </c>
      <c r="BD2910">
        <v>4.7625885586894903</v>
      </c>
      <c r="BE2910">
        <v>4.7625901408658802</v>
      </c>
      <c r="BF2910">
        <v>0</v>
      </c>
      <c r="BG2910">
        <v>3.1901936335489198</v>
      </c>
      <c r="BH2910">
        <v>0</v>
      </c>
      <c r="BI2910">
        <v>0</v>
      </c>
      <c r="BJ2910" s="2">
        <v>2.1988945303784702E-2</v>
      </c>
      <c r="BK2910">
        <v>0</v>
      </c>
      <c r="BL2910">
        <v>0</v>
      </c>
      <c r="BM2910">
        <v>0</v>
      </c>
      <c r="BN2910">
        <v>1.9262900000000001</v>
      </c>
      <c r="BO2910" s="9" t="e">
        <f>_xlfn.XLOOKUP(A2910,Thermal!A:A,Thermal!B:B)</f>
        <v>#N/A</v>
      </c>
      <c r="BP2910" s="9" t="e">
        <f>_xlfn.XLOOKUP(A2910,Thermal!A:A,Thermal!C:C)</f>
        <v>#N/A</v>
      </c>
    </row>
    <row r="2911" spans="1:68" x14ac:dyDescent="0.3">
      <c r="A2911" t="s">
        <v>2710</v>
      </c>
      <c r="B2911" t="s">
        <v>148</v>
      </c>
      <c r="C2911" t="s">
        <v>149</v>
      </c>
      <c r="D2911" t="s">
        <v>150</v>
      </c>
      <c r="E2911" t="s">
        <v>75</v>
      </c>
      <c r="F2911" t="s">
        <v>76</v>
      </c>
      <c r="G2911">
        <v>46</v>
      </c>
      <c r="H2911">
        <v>0</v>
      </c>
      <c r="J2911" s="1">
        <v>41784</v>
      </c>
      <c r="K2911" s="1">
        <v>55153</v>
      </c>
      <c r="L2911">
        <v>57.398075895644702</v>
      </c>
      <c r="M2911">
        <v>-14.765423252867</v>
      </c>
      <c r="N2911">
        <v>-8.1225166853673194</v>
      </c>
      <c r="O2911">
        <v>46</v>
      </c>
      <c r="P2911">
        <v>46</v>
      </c>
      <c r="Q2911">
        <v>110901.961736176</v>
      </c>
      <c r="R2911">
        <v>0</v>
      </c>
      <c r="S2911">
        <v>0</v>
      </c>
      <c r="T2911">
        <v>0.27521828900114398</v>
      </c>
      <c r="U2911">
        <v>0</v>
      </c>
      <c r="V2911">
        <v>6.36555977395781</v>
      </c>
      <c r="W2911">
        <v>6.36555977395781</v>
      </c>
      <c r="X2911">
        <v>8760</v>
      </c>
      <c r="Y2911">
        <v>0</v>
      </c>
      <c r="Z2911">
        <v>8760</v>
      </c>
      <c r="AA2911">
        <v>0</v>
      </c>
      <c r="AB2911">
        <v>0</v>
      </c>
      <c r="AC2911">
        <v>0</v>
      </c>
      <c r="AD2911">
        <v>0</v>
      </c>
      <c r="AE2911">
        <v>6476.8825920224199</v>
      </c>
      <c r="AF2911">
        <v>87.553516920170296</v>
      </c>
      <c r="AG2911">
        <v>5.9626968941702803</v>
      </c>
      <c r="AH2911">
        <v>-5.0997323274694804</v>
      </c>
      <c r="AI2911">
        <v>-57.7435111999512</v>
      </c>
      <c r="AJ2911">
        <v>780.47430419921898</v>
      </c>
      <c r="AK2911">
        <v>74.621826508279597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110901.96173569901</v>
      </c>
      <c r="AX2911">
        <v>0</v>
      </c>
      <c r="AY2911">
        <v>0</v>
      </c>
      <c r="AZ2911">
        <v>6476.9286590404799</v>
      </c>
      <c r="BA2911">
        <v>1.86589867746269</v>
      </c>
      <c r="BB2911" s="2">
        <v>7.8725721145852696E-3</v>
      </c>
      <c r="BC2911">
        <v>35.085696216738398</v>
      </c>
      <c r="BD2911">
        <v>35.060037663933798</v>
      </c>
      <c r="BE2911">
        <v>35.060036701610898</v>
      </c>
      <c r="BF2911">
        <v>0</v>
      </c>
      <c r="BG2911">
        <v>61.014523938312799</v>
      </c>
      <c r="BH2911">
        <v>0</v>
      </c>
      <c r="BI2911">
        <v>0</v>
      </c>
      <c r="BJ2911">
        <v>32641.9265344183</v>
      </c>
      <c r="BK2911">
        <v>0</v>
      </c>
      <c r="BL2911">
        <v>0</v>
      </c>
      <c r="BM2911">
        <v>0</v>
      </c>
      <c r="BN2911">
        <v>6.398263</v>
      </c>
      <c r="BO2911" s="9" t="e">
        <f>_xlfn.XLOOKUP(A2911,Thermal!A:A,Thermal!B:B)</f>
        <v>#N/A</v>
      </c>
      <c r="BP2911" s="9" t="e">
        <f>_xlfn.XLOOKUP(A2911,Thermal!A:A,Thermal!C:C)</f>
        <v>#N/A</v>
      </c>
    </row>
    <row r="2912" spans="1:68" x14ac:dyDescent="0.3">
      <c r="A2912" t="s">
        <v>2711</v>
      </c>
      <c r="B2912" t="s">
        <v>148</v>
      </c>
      <c r="C2912" t="s">
        <v>149</v>
      </c>
      <c r="D2912" t="s">
        <v>150</v>
      </c>
      <c r="E2912" t="s">
        <v>167</v>
      </c>
      <c r="F2912" t="s">
        <v>167</v>
      </c>
      <c r="G2912">
        <v>32</v>
      </c>
      <c r="H2912">
        <v>0</v>
      </c>
      <c r="J2912" s="1">
        <v>37895</v>
      </c>
      <c r="K2912" s="1">
        <v>55153</v>
      </c>
      <c r="L2912">
        <v>88.950703868667802</v>
      </c>
      <c r="M2912">
        <v>4.3092161699629203</v>
      </c>
      <c r="N2912">
        <v>-6.5639387448047497</v>
      </c>
      <c r="O2912">
        <v>32</v>
      </c>
      <c r="P2912">
        <v>32</v>
      </c>
      <c r="Q2912">
        <v>166719.557527542</v>
      </c>
      <c r="R2912">
        <v>0</v>
      </c>
      <c r="S2912">
        <v>0</v>
      </c>
      <c r="T2912">
        <v>0.594747279990537</v>
      </c>
      <c r="U2912">
        <v>0</v>
      </c>
      <c r="V2912">
        <v>14.8298228032436</v>
      </c>
      <c r="W2912">
        <v>14.8298228032436</v>
      </c>
      <c r="X2912">
        <v>0</v>
      </c>
      <c r="Y2912">
        <v>0</v>
      </c>
      <c r="Z2912">
        <v>130</v>
      </c>
      <c r="AA2912">
        <v>8630</v>
      </c>
      <c r="AB2912">
        <v>0</v>
      </c>
      <c r="AC2912">
        <v>0</v>
      </c>
      <c r="AD2912">
        <v>0</v>
      </c>
      <c r="AE2912">
        <v>0</v>
      </c>
      <c r="AF2912">
        <v>87.626491334098503</v>
      </c>
      <c r="AG2912">
        <v>5.9626968941702803</v>
      </c>
      <c r="AH2912">
        <v>-5.0267578848886201</v>
      </c>
      <c r="AI2912">
        <v>-58.131942749023402</v>
      </c>
      <c r="AJ2912">
        <v>778.47937011718795</v>
      </c>
      <c r="AK2912">
        <v>74.318655849609698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8561.7407840415799</v>
      </c>
      <c r="AW2912">
        <v>24729.670404292599</v>
      </c>
      <c r="AX2912">
        <v>9071.5170442564395</v>
      </c>
      <c r="AY2912">
        <v>15002.6399119248</v>
      </c>
      <c r="AZ2912">
        <v>25754.310096103902</v>
      </c>
      <c r="BA2912">
        <v>1.86589867746269</v>
      </c>
      <c r="BB2912" s="2">
        <v>7.8725721145852696E-3</v>
      </c>
      <c r="BC2912">
        <v>35.085696216738398</v>
      </c>
      <c r="BD2912">
        <v>35.060037663933798</v>
      </c>
      <c r="BE2912">
        <v>35.060036701610898</v>
      </c>
      <c r="BF2912">
        <v>52164.955912449397</v>
      </c>
      <c r="BG2912">
        <v>248.108711885101</v>
      </c>
      <c r="BH2912">
        <v>223796.474282315</v>
      </c>
      <c r="BI2912">
        <v>473960.66349262901</v>
      </c>
      <c r="BJ2912">
        <v>961133.06146158895</v>
      </c>
      <c r="BK2912">
        <v>0</v>
      </c>
      <c r="BL2912">
        <v>0</v>
      </c>
      <c r="BM2912">
        <v>0</v>
      </c>
      <c r="BN2912">
        <v>16.541129999999999</v>
      </c>
      <c r="BO2912" s="9" t="e">
        <f>_xlfn.XLOOKUP(A2912,Thermal!A:A,Thermal!B:B)</f>
        <v>#N/A</v>
      </c>
      <c r="BP2912" s="9" t="e">
        <f>_xlfn.XLOOKUP(A2912,Thermal!A:A,Thermal!C:C)</f>
        <v>#N/A</v>
      </c>
    </row>
    <row r="2913" spans="1:68" x14ac:dyDescent="0.3">
      <c r="A2913" t="s">
        <v>2712</v>
      </c>
      <c r="B2913" t="s">
        <v>96</v>
      </c>
      <c r="C2913" t="s">
        <v>97</v>
      </c>
      <c r="D2913" t="s">
        <v>90</v>
      </c>
      <c r="E2913" t="s">
        <v>167</v>
      </c>
      <c r="F2913" t="s">
        <v>167</v>
      </c>
      <c r="G2913">
        <v>0.40000000596046398</v>
      </c>
      <c r="H2913">
        <v>0</v>
      </c>
      <c r="J2913" s="1">
        <v>30682</v>
      </c>
      <c r="K2913" s="1">
        <v>55153</v>
      </c>
      <c r="L2913">
        <v>81.815109687248196</v>
      </c>
      <c r="M2913">
        <v>-7.9606045167085204</v>
      </c>
      <c r="N2913">
        <v>-3.5692314164891701</v>
      </c>
      <c r="O2913">
        <v>0.18160000443458599</v>
      </c>
      <c r="P2913">
        <v>0.18160000443458599</v>
      </c>
      <c r="Q2913">
        <v>842.68760479986702</v>
      </c>
      <c r="R2913">
        <v>0</v>
      </c>
      <c r="S2913">
        <v>0</v>
      </c>
      <c r="T2913">
        <v>0.52972033452776202</v>
      </c>
      <c r="U2913">
        <v>0</v>
      </c>
      <c r="V2913">
        <v>6.8945307200393005E-2</v>
      </c>
      <c r="W2913">
        <v>6.8945307200393005E-2</v>
      </c>
      <c r="X2913">
        <v>0</v>
      </c>
      <c r="Y2913">
        <v>0</v>
      </c>
      <c r="Z2913">
        <v>0</v>
      </c>
      <c r="AA2913">
        <v>8760</v>
      </c>
      <c r="AB2913">
        <v>0</v>
      </c>
      <c r="AC2913">
        <v>0</v>
      </c>
      <c r="AD2913">
        <v>0</v>
      </c>
      <c r="AE2913">
        <v>148.09440217539699</v>
      </c>
      <c r="AF2913">
        <v>71.283426768787905</v>
      </c>
      <c r="AG2913">
        <v>-11.665331063776801</v>
      </c>
      <c r="AH2913">
        <v>-3.7417945272262298</v>
      </c>
      <c r="AI2913">
        <v>-27.752569198608398</v>
      </c>
      <c r="AJ2913">
        <v>1993.54748535156</v>
      </c>
      <c r="AK2913">
        <v>72.807599036903198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9.3540001101791894</v>
      </c>
      <c r="AW2913">
        <v>1.53280000761151</v>
      </c>
      <c r="AX2913">
        <v>45.0368010997772</v>
      </c>
      <c r="AY2913">
        <v>521.010412722826</v>
      </c>
      <c r="AZ2913">
        <v>1258.8000187575799</v>
      </c>
      <c r="BA2913">
        <v>0.15865582111832299</v>
      </c>
      <c r="BB2913" s="2">
        <v>1.0077528424561301E-4</v>
      </c>
      <c r="BC2913">
        <v>4.7625885636110299</v>
      </c>
      <c r="BD2913">
        <v>4.7625885586894903</v>
      </c>
      <c r="BE2913">
        <v>4.7625901408658802</v>
      </c>
      <c r="BF2913">
        <v>131.96687072488899</v>
      </c>
      <c r="BG2913" s="2">
        <v>6.4779024251038198E-4</v>
      </c>
      <c r="BH2913">
        <v>1806.75199247808</v>
      </c>
      <c r="BI2913">
        <v>5827.7643874567302</v>
      </c>
      <c r="BJ2913">
        <v>16816.120562786498</v>
      </c>
      <c r="BK2913">
        <v>0</v>
      </c>
      <c r="BL2913">
        <v>0</v>
      </c>
      <c r="BM2913">
        <v>0</v>
      </c>
      <c r="BN2913" s="2">
        <v>9.3527910000000006E-2</v>
      </c>
      <c r="BO2913" s="9" t="e">
        <f>_xlfn.XLOOKUP(A2913,Thermal!A:A,Thermal!B:B)</f>
        <v>#N/A</v>
      </c>
      <c r="BP2913" s="9" t="e">
        <f>_xlfn.XLOOKUP(A2913,Thermal!A:A,Thermal!C:C)</f>
        <v>#N/A</v>
      </c>
    </row>
    <row r="2914" spans="1:68" x14ac:dyDescent="0.3">
      <c r="A2914" t="s">
        <v>2716</v>
      </c>
      <c r="B2914" t="s">
        <v>132</v>
      </c>
      <c r="C2914" t="s">
        <v>97</v>
      </c>
      <c r="D2914" t="s">
        <v>90</v>
      </c>
      <c r="E2914" t="s">
        <v>167</v>
      </c>
      <c r="F2914" t="s">
        <v>167</v>
      </c>
      <c r="G2914">
        <v>5.5</v>
      </c>
      <c r="H2914">
        <v>0</v>
      </c>
      <c r="J2914" s="1">
        <v>32876</v>
      </c>
      <c r="K2914" s="1">
        <v>55153</v>
      </c>
      <c r="L2914">
        <v>73.521473880374998</v>
      </c>
      <c r="M2914">
        <v>14.830408888714199</v>
      </c>
      <c r="N2914">
        <v>1.56407634387615</v>
      </c>
      <c r="O2914">
        <v>0.95121494145023799</v>
      </c>
      <c r="P2914">
        <v>0.77082781717474202</v>
      </c>
      <c r="Q2914">
        <v>5615.3041886836299</v>
      </c>
      <c r="R2914">
        <v>0</v>
      </c>
      <c r="S2914">
        <v>0</v>
      </c>
      <c r="T2914">
        <v>0.12897716035033299</v>
      </c>
      <c r="U2914">
        <v>0</v>
      </c>
      <c r="V2914">
        <v>0.41284599553234502</v>
      </c>
      <c r="W2914">
        <v>0.41284599553234502</v>
      </c>
      <c r="X2914">
        <v>0</v>
      </c>
      <c r="Y2914">
        <v>0</v>
      </c>
      <c r="Z2914">
        <v>336</v>
      </c>
      <c r="AA2914">
        <v>8424</v>
      </c>
      <c r="AB2914">
        <v>0</v>
      </c>
      <c r="AC2914">
        <v>0</v>
      </c>
      <c r="AD2914">
        <v>0</v>
      </c>
      <c r="AE2914">
        <v>221.255696244538</v>
      </c>
      <c r="AF2914">
        <v>101.250950745198</v>
      </c>
      <c r="AG2914">
        <v>9.6150947912413791</v>
      </c>
      <c r="AH2914">
        <v>4.9453036583177701</v>
      </c>
      <c r="AI2914">
        <v>-69.371330261230497</v>
      </c>
      <c r="AJ2914">
        <v>1894.44360351563</v>
      </c>
      <c r="AK2914">
        <v>73.157450417526903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38.304153602570302</v>
      </c>
      <c r="AW2914">
        <v>53.990575695410399</v>
      </c>
      <c r="AX2914">
        <v>3.4770426549366702</v>
      </c>
      <c r="AY2914">
        <v>66.724021064525004</v>
      </c>
      <c r="AZ2914">
        <v>820.22766586521197</v>
      </c>
      <c r="BA2914">
        <v>0.15865582111832299</v>
      </c>
      <c r="BB2914" s="2">
        <v>1.0077528424561301E-4</v>
      </c>
      <c r="BC2914">
        <v>4.7625885636110299</v>
      </c>
      <c r="BD2914">
        <v>4.7625885586894903</v>
      </c>
      <c r="BE2914">
        <v>4.7625901408658802</v>
      </c>
      <c r="BF2914">
        <v>465.84197584161501</v>
      </c>
      <c r="BG2914" s="2">
        <v>1.77178202244281E-2</v>
      </c>
      <c r="BH2914">
        <v>33.745869760719799</v>
      </c>
      <c r="BI2914">
        <v>340.10600456171397</v>
      </c>
      <c r="BJ2914">
        <v>2324.8825636537199</v>
      </c>
      <c r="BK2914">
        <v>0</v>
      </c>
      <c r="BL2914">
        <v>0</v>
      </c>
      <c r="BM2914">
        <v>0</v>
      </c>
      <c r="BN2914">
        <v>0.41601060000000001</v>
      </c>
      <c r="BO2914" s="9" t="e">
        <f>_xlfn.XLOOKUP(A2914,Thermal!A:A,Thermal!B:B)</f>
        <v>#N/A</v>
      </c>
      <c r="BP2914" s="9" t="e">
        <f>_xlfn.XLOOKUP(A2914,Thermal!A:A,Thermal!C:C)</f>
        <v>#N/A</v>
      </c>
    </row>
    <row r="2915" spans="1:68" x14ac:dyDescent="0.3">
      <c r="A2915" t="s">
        <v>2717</v>
      </c>
      <c r="B2915" t="s">
        <v>78</v>
      </c>
      <c r="C2915" t="s">
        <v>79</v>
      </c>
      <c r="D2915" t="s">
        <v>80</v>
      </c>
      <c r="E2915" t="s">
        <v>75</v>
      </c>
      <c r="F2915" t="s">
        <v>133</v>
      </c>
      <c r="G2915">
        <v>15</v>
      </c>
      <c r="H2915">
        <v>0</v>
      </c>
      <c r="J2915" s="1">
        <v>44986</v>
      </c>
      <c r="K2915" s="1">
        <v>55153</v>
      </c>
      <c r="L2915">
        <v>88.638435951477902</v>
      </c>
      <c r="M2915">
        <v>27.780487927752699</v>
      </c>
      <c r="N2915">
        <v>4.6100537217221502</v>
      </c>
      <c r="O2915">
        <v>15</v>
      </c>
      <c r="P2915">
        <v>15</v>
      </c>
      <c r="Q2915">
        <v>25792.635039582801</v>
      </c>
      <c r="R2915">
        <v>0</v>
      </c>
      <c r="S2915">
        <v>0</v>
      </c>
      <c r="T2915">
        <v>0.196290982034905</v>
      </c>
      <c r="U2915">
        <v>0</v>
      </c>
      <c r="V2915">
        <v>2.28621974417428</v>
      </c>
      <c r="W2915">
        <v>2.28621974417428</v>
      </c>
      <c r="X2915">
        <v>8760</v>
      </c>
      <c r="Y2915">
        <v>0</v>
      </c>
      <c r="Z2915">
        <v>8760</v>
      </c>
      <c r="AA2915">
        <v>0</v>
      </c>
      <c r="AB2915">
        <v>0</v>
      </c>
      <c r="AC2915">
        <v>0</v>
      </c>
      <c r="AD2915">
        <v>0</v>
      </c>
      <c r="AE2915">
        <v>26.564999580383301</v>
      </c>
      <c r="AF2915">
        <v>106.625824036201</v>
      </c>
      <c r="AG2915">
        <v>15.4158760074827</v>
      </c>
      <c r="AH2915">
        <v>4.5193956776822102</v>
      </c>
      <c r="AI2915">
        <v>-29.702049255371101</v>
      </c>
      <c r="AJ2915">
        <v>1081.03466796875</v>
      </c>
      <c r="AK2915">
        <v>88.324308552436094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180.68544811010401</v>
      </c>
      <c r="AX2915">
        <v>0</v>
      </c>
      <c r="AY2915">
        <v>0</v>
      </c>
      <c r="AZ2915" s="2">
        <v>5.58793544769287E-7</v>
      </c>
      <c r="BA2915" s="2">
        <v>1.38214696060892E-4</v>
      </c>
      <c r="BB2915" s="2">
        <v>1.3721469679026801E-4</v>
      </c>
      <c r="BC2915">
        <v>1.4044060349899999E-4</v>
      </c>
      <c r="BD2915" s="2">
        <v>1.3944165658055601E-4</v>
      </c>
      <c r="BE2915" s="2">
        <v>1.3842035504974001E-4</v>
      </c>
      <c r="BF2915">
        <v>0</v>
      </c>
      <c r="BG2915">
        <v>0.10110067325876999</v>
      </c>
      <c r="BH2915">
        <v>0</v>
      </c>
      <c r="BI2915">
        <v>0</v>
      </c>
      <c r="BJ2915" s="2">
        <v>3.1165777597541598E-10</v>
      </c>
      <c r="BK2915">
        <v>0</v>
      </c>
      <c r="BL2915">
        <v>0</v>
      </c>
      <c r="BM2915">
        <v>0</v>
      </c>
      <c r="BN2915">
        <v>2.2862200000000001</v>
      </c>
      <c r="BO2915" s="9" t="e">
        <f>_xlfn.XLOOKUP(A2915,Thermal!A:A,Thermal!B:B)</f>
        <v>#N/A</v>
      </c>
      <c r="BP2915" s="9" t="e">
        <f>_xlfn.XLOOKUP(A2915,Thermal!A:A,Thermal!C:C)</f>
        <v>#N/A</v>
      </c>
    </row>
    <row r="2916" spans="1:68" x14ac:dyDescent="0.3">
      <c r="A2916" t="s">
        <v>2718</v>
      </c>
      <c r="B2916" t="s">
        <v>627</v>
      </c>
      <c r="C2916" t="s">
        <v>628</v>
      </c>
      <c r="D2916" t="s">
        <v>629</v>
      </c>
      <c r="E2916" t="s">
        <v>75</v>
      </c>
      <c r="F2916" t="s">
        <v>88</v>
      </c>
      <c r="G2916">
        <v>100</v>
      </c>
      <c r="H2916">
        <v>0</v>
      </c>
      <c r="J2916" s="1">
        <v>45778</v>
      </c>
      <c r="K2916" s="1">
        <v>53083</v>
      </c>
      <c r="L2916">
        <v>24.0573366649277</v>
      </c>
      <c r="M2916">
        <v>-25.968879780532699</v>
      </c>
      <c r="N2916">
        <v>-4.1788923759721603</v>
      </c>
      <c r="O2916">
        <v>100</v>
      </c>
      <c r="P2916">
        <v>100</v>
      </c>
      <c r="Q2916">
        <v>227621.31641569699</v>
      </c>
      <c r="R2916">
        <v>0</v>
      </c>
      <c r="S2916">
        <v>0</v>
      </c>
      <c r="T2916">
        <v>0.25984168540575098</v>
      </c>
      <c r="U2916">
        <v>0</v>
      </c>
      <c r="V2916">
        <v>5.4759628386100498</v>
      </c>
      <c r="W2916">
        <v>5.4759628386100498</v>
      </c>
      <c r="X2916">
        <v>8760</v>
      </c>
      <c r="Y2916">
        <v>0</v>
      </c>
      <c r="Z2916">
        <v>8760</v>
      </c>
      <c r="AA2916">
        <v>0</v>
      </c>
      <c r="AB2916">
        <v>0</v>
      </c>
      <c r="AC2916">
        <v>0</v>
      </c>
      <c r="AD2916">
        <v>0</v>
      </c>
      <c r="AE2916">
        <v>57638.883578300498</v>
      </c>
      <c r="AF2916">
        <v>51.629858888991699</v>
      </c>
      <c r="AG2916">
        <v>-30.005905277297298</v>
      </c>
      <c r="AH2916">
        <v>-5.0547881709978499</v>
      </c>
      <c r="AI2916">
        <v>-27.539739608764599</v>
      </c>
      <c r="AJ2916">
        <v>1966.92004394531</v>
      </c>
      <c r="AK2916">
        <v>72.203750322723593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18157.8315410018</v>
      </c>
      <c r="AX2916">
        <v>0</v>
      </c>
      <c r="AY2916">
        <v>0</v>
      </c>
      <c r="AZ2916">
        <v>53437.189846143097</v>
      </c>
      <c r="BA2916">
        <v>25.791217484817199</v>
      </c>
      <c r="BB2916">
        <v>14.2210391240822</v>
      </c>
      <c r="BC2916">
        <v>42.7558207727064</v>
      </c>
      <c r="BD2916">
        <v>5.16794962473507</v>
      </c>
      <c r="BE2916">
        <v>37.190527031329999</v>
      </c>
      <c r="BF2916">
        <v>0</v>
      </c>
      <c r="BG2916">
        <v>1356617.2423209799</v>
      </c>
      <c r="BH2916">
        <v>0</v>
      </c>
      <c r="BI2916">
        <v>0</v>
      </c>
      <c r="BJ2916">
        <v>2204779.7381858402</v>
      </c>
      <c r="BK2916">
        <v>0</v>
      </c>
      <c r="BL2916">
        <v>0</v>
      </c>
      <c r="BM2916">
        <v>0</v>
      </c>
      <c r="BN2916">
        <v>9.0373599999999996</v>
      </c>
      <c r="BO2916" s="9" t="e">
        <f>_xlfn.XLOOKUP(A2916,Thermal!A:A,Thermal!B:B)</f>
        <v>#N/A</v>
      </c>
      <c r="BP2916" s="9" t="e">
        <f>_xlfn.XLOOKUP(A2916,Thermal!A:A,Thermal!C:C)</f>
        <v>#N/A</v>
      </c>
    </row>
    <row r="2917" spans="1:68" x14ac:dyDescent="0.3">
      <c r="A2917" t="s">
        <v>2719</v>
      </c>
      <c r="B2917" t="s">
        <v>96</v>
      </c>
      <c r="C2917" t="s">
        <v>97</v>
      </c>
      <c r="D2917" t="s">
        <v>90</v>
      </c>
      <c r="E2917" t="s">
        <v>75</v>
      </c>
      <c r="F2917" t="s">
        <v>133</v>
      </c>
      <c r="G2917">
        <v>2</v>
      </c>
      <c r="H2917">
        <v>0</v>
      </c>
      <c r="J2917" s="1">
        <v>43008</v>
      </c>
      <c r="K2917" s="1">
        <v>55518</v>
      </c>
      <c r="L2917">
        <v>34.338197288729901</v>
      </c>
      <c r="M2917">
        <v>-15.289464166189299</v>
      </c>
      <c r="N2917">
        <v>-4.6095457228791599</v>
      </c>
      <c r="O2917">
        <v>2</v>
      </c>
      <c r="P2917">
        <v>2</v>
      </c>
      <c r="Q2917">
        <v>5605.9040067170299</v>
      </c>
      <c r="R2917">
        <v>0</v>
      </c>
      <c r="S2917">
        <v>0</v>
      </c>
      <c r="T2917">
        <v>0.31997168986284602</v>
      </c>
      <c r="U2917">
        <v>0</v>
      </c>
      <c r="V2917">
        <v>0.19249700963889799</v>
      </c>
      <c r="W2917">
        <v>0.19249700963889799</v>
      </c>
      <c r="X2917">
        <v>8760</v>
      </c>
      <c r="Y2917">
        <v>0</v>
      </c>
      <c r="Z2917">
        <v>8760</v>
      </c>
      <c r="AA2917">
        <v>0</v>
      </c>
      <c r="AB2917">
        <v>0</v>
      </c>
      <c r="AC2917">
        <v>0</v>
      </c>
      <c r="AD2917">
        <v>0</v>
      </c>
      <c r="AE2917">
        <v>34.816000223159797</v>
      </c>
      <c r="AF2917">
        <v>73.262738642318496</v>
      </c>
      <c r="AG2917">
        <v>-8.7430058212412902</v>
      </c>
      <c r="AH2917">
        <v>-4.6848078829833897</v>
      </c>
      <c r="AI2917">
        <v>-25.20924949646</v>
      </c>
      <c r="AJ2917">
        <v>1965.85388183594</v>
      </c>
      <c r="AK2917">
        <v>71.987278833116406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0.15865582111832299</v>
      </c>
      <c r="BB2917" s="2">
        <v>1.0077528424561301E-4</v>
      </c>
      <c r="BC2917">
        <v>4.7625885636110299</v>
      </c>
      <c r="BD2917">
        <v>4.7625885586894903</v>
      </c>
      <c r="BE2917">
        <v>4.7625901408658802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>
        <v>0.192497</v>
      </c>
      <c r="BO2917" s="9" t="e">
        <f>_xlfn.XLOOKUP(A2917,Thermal!A:A,Thermal!B:B)</f>
        <v>#N/A</v>
      </c>
      <c r="BP2917" s="9" t="e">
        <f>_xlfn.XLOOKUP(A2917,Thermal!A:A,Thermal!C:C)</f>
        <v>#N/A</v>
      </c>
    </row>
    <row r="2918" spans="1:68" x14ac:dyDescent="0.3">
      <c r="A2918" t="s">
        <v>2720</v>
      </c>
      <c r="B2918" t="s">
        <v>132</v>
      </c>
      <c r="C2918" t="s">
        <v>97</v>
      </c>
      <c r="D2918" t="s">
        <v>90</v>
      </c>
      <c r="E2918" t="s">
        <v>75</v>
      </c>
      <c r="F2918" t="s">
        <v>665</v>
      </c>
      <c r="G2918">
        <v>25.200000762939499</v>
      </c>
      <c r="H2918">
        <v>-25.200000762939499</v>
      </c>
      <c r="J2918" s="1">
        <v>24473</v>
      </c>
      <c r="K2918" s="1">
        <v>55153</v>
      </c>
      <c r="L2918">
        <v>94.762613282564899</v>
      </c>
      <c r="M2918">
        <v>7.4839195433642498</v>
      </c>
      <c r="N2918">
        <v>1.2014248933168401</v>
      </c>
      <c r="O2918">
        <v>25.200000762939499</v>
      </c>
      <c r="P2918">
        <v>25.200000762939499</v>
      </c>
      <c r="Q2918">
        <v>104677.25024665899</v>
      </c>
      <c r="R2918">
        <v>0</v>
      </c>
      <c r="S2918">
        <v>0</v>
      </c>
      <c r="T2918">
        <v>0.47418481860658901</v>
      </c>
      <c r="U2918">
        <v>0</v>
      </c>
      <c r="V2918">
        <v>9.9194906143608108</v>
      </c>
      <c r="W2918">
        <v>9.9194906143608108</v>
      </c>
      <c r="X2918">
        <v>8760</v>
      </c>
      <c r="Y2918">
        <v>0</v>
      </c>
      <c r="Z2918">
        <v>8760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91.405797339521698</v>
      </c>
      <c r="AG2918">
        <v>4.1329225920383204</v>
      </c>
      <c r="AH2918">
        <v>0.58232241165160903</v>
      </c>
      <c r="AI2918">
        <v>-25.403522491455099</v>
      </c>
      <c r="AJ2918">
        <v>1998.69787597656</v>
      </c>
      <c r="AK2918">
        <v>76.328311697698396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0.15865582111832299</v>
      </c>
      <c r="BB2918" s="2">
        <v>1.0077528424561301E-4</v>
      </c>
      <c r="BC2918">
        <v>4.7625885636110299</v>
      </c>
      <c r="BD2918">
        <v>4.7625885586894903</v>
      </c>
      <c r="BE2918">
        <v>4.7625901408658802</v>
      </c>
      <c r="BF2918">
        <v>0</v>
      </c>
      <c r="BG2918">
        <v>0</v>
      </c>
      <c r="BH2918">
        <v>0</v>
      </c>
      <c r="BI2918">
        <v>0</v>
      </c>
      <c r="BJ2918">
        <v>0</v>
      </c>
      <c r="BK2918">
        <v>0</v>
      </c>
      <c r="BL2918">
        <v>0</v>
      </c>
      <c r="BM2918">
        <v>0</v>
      </c>
      <c r="BN2918">
        <v>9.9194910000000007</v>
      </c>
      <c r="BO2918" s="9" t="e">
        <f>_xlfn.XLOOKUP(A2918,Thermal!A:A,Thermal!B:B)</f>
        <v>#N/A</v>
      </c>
      <c r="BP2918" s="9" t="e">
        <f>_xlfn.XLOOKUP(A2918,Thermal!A:A,Thermal!C:C)</f>
        <v>#N/A</v>
      </c>
    </row>
    <row r="2919" spans="1:68" x14ac:dyDescent="0.3">
      <c r="A2919" t="s">
        <v>2721</v>
      </c>
      <c r="B2919" t="s">
        <v>176</v>
      </c>
      <c r="C2919" t="s">
        <v>177</v>
      </c>
      <c r="D2919" t="s">
        <v>174</v>
      </c>
      <c r="E2919" t="s">
        <v>75</v>
      </c>
      <c r="F2919" t="s">
        <v>133</v>
      </c>
      <c r="G2919">
        <v>3</v>
      </c>
      <c r="H2919">
        <v>0</v>
      </c>
      <c r="J2919" s="1">
        <v>43919</v>
      </c>
      <c r="K2919" s="1">
        <v>55153</v>
      </c>
      <c r="L2919">
        <v>89.638577249142202</v>
      </c>
      <c r="M2919">
        <v>29.7452426035657</v>
      </c>
      <c r="N2919">
        <v>4.3848670687158497</v>
      </c>
      <c r="O2919">
        <v>3</v>
      </c>
      <c r="P2919">
        <v>3</v>
      </c>
      <c r="Q2919">
        <v>6679.1790065625701</v>
      </c>
      <c r="R2919">
        <v>0</v>
      </c>
      <c r="S2919">
        <v>0</v>
      </c>
      <c r="T2919">
        <v>0.25415445229484102</v>
      </c>
      <c r="U2919">
        <v>0</v>
      </c>
      <c r="V2919">
        <v>0.59871292723029301</v>
      </c>
      <c r="W2919">
        <v>0.59871292723029301</v>
      </c>
      <c r="X2919">
        <v>8760</v>
      </c>
      <c r="Y2919">
        <v>0</v>
      </c>
      <c r="Z2919">
        <v>8760</v>
      </c>
      <c r="AA2919">
        <v>0</v>
      </c>
      <c r="AB2919">
        <v>0</v>
      </c>
      <c r="AC2919">
        <v>0</v>
      </c>
      <c r="AD2919">
        <v>0</v>
      </c>
      <c r="AE2919">
        <v>26.477999687194799</v>
      </c>
      <c r="AF2919">
        <v>115.20571629721201</v>
      </c>
      <c r="AG2919">
        <v>23.992450079459701</v>
      </c>
      <c r="AH2919">
        <v>4.5227139012258597</v>
      </c>
      <c r="AI2919">
        <v>-30.845243453979499</v>
      </c>
      <c r="AJ2919">
        <v>1906.86828613281</v>
      </c>
      <c r="AK2919">
        <v>124.03262305589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20.318127918988498</v>
      </c>
      <c r="AX2919">
        <v>0</v>
      </c>
      <c r="AY2919">
        <v>0</v>
      </c>
      <c r="AZ2919" s="2">
        <v>2.5916961021721401E-6</v>
      </c>
      <c r="BA2919" s="2">
        <v>1.5242080034474701E-2</v>
      </c>
      <c r="BB2919" s="2">
        <v>1.07829128595911E-2</v>
      </c>
      <c r="BC2919">
        <v>14.188119167033999</v>
      </c>
      <c r="BD2919" s="2">
        <v>3.1824214840017198E-2</v>
      </c>
      <c r="BE2919">
        <v>14.156295678589499</v>
      </c>
      <c r="BF2919">
        <v>0</v>
      </c>
      <c r="BG2919">
        <v>0.37862792062696798</v>
      </c>
      <c r="BH2919">
        <v>0</v>
      </c>
      <c r="BI2919">
        <v>0</v>
      </c>
      <c r="BJ2919" s="2">
        <v>1.36790099595857E-4</v>
      </c>
      <c r="BK2919">
        <v>0</v>
      </c>
      <c r="BL2919">
        <v>0</v>
      </c>
      <c r="BM2919">
        <v>0</v>
      </c>
      <c r="BN2919">
        <v>0.5987133</v>
      </c>
      <c r="BO2919" s="9" t="e">
        <f>_xlfn.XLOOKUP(A2919,Thermal!A:A,Thermal!B:B)</f>
        <v>#N/A</v>
      </c>
      <c r="BP2919" s="9" t="e">
        <f>_xlfn.XLOOKUP(A2919,Thermal!A:A,Thermal!C:C)</f>
        <v>#N/A</v>
      </c>
    </row>
    <row r="2920" spans="1:68" x14ac:dyDescent="0.3">
      <c r="A2920" t="s">
        <v>2722</v>
      </c>
      <c r="B2920" t="s">
        <v>96</v>
      </c>
      <c r="C2920" t="s">
        <v>97</v>
      </c>
      <c r="D2920" t="s">
        <v>90</v>
      </c>
      <c r="E2920" t="s">
        <v>167</v>
      </c>
      <c r="F2920" t="s">
        <v>167</v>
      </c>
      <c r="G2920">
        <v>1.91999995708466</v>
      </c>
      <c r="H2920">
        <v>0</v>
      </c>
      <c r="J2920" s="1">
        <v>44869</v>
      </c>
      <c r="K2920" s="1">
        <v>55153</v>
      </c>
      <c r="L2920">
        <v>81.188576501539401</v>
      </c>
      <c r="M2920">
        <v>-8.3022104013392095</v>
      </c>
      <c r="N2920">
        <v>-3.9041198702807098</v>
      </c>
      <c r="O2920">
        <v>0.87167996168136597</v>
      </c>
      <c r="P2920">
        <v>0.87167996168136597</v>
      </c>
      <c r="Q2920">
        <v>4039.6222990751298</v>
      </c>
      <c r="R2920">
        <v>0</v>
      </c>
      <c r="S2920">
        <v>0</v>
      </c>
      <c r="T2920">
        <v>0.52902913715953004</v>
      </c>
      <c r="U2920">
        <v>0</v>
      </c>
      <c r="V2920">
        <v>0.32797190718373498</v>
      </c>
      <c r="W2920">
        <v>0.32797190718373498</v>
      </c>
      <c r="X2920">
        <v>0</v>
      </c>
      <c r="Y2920">
        <v>0</v>
      </c>
      <c r="Z2920">
        <v>0</v>
      </c>
      <c r="AA2920">
        <v>8760</v>
      </c>
      <c r="AB2920">
        <v>0</v>
      </c>
      <c r="AC2920">
        <v>0</v>
      </c>
      <c r="AD2920">
        <v>0</v>
      </c>
      <c r="AE2920">
        <v>716.13118012249504</v>
      </c>
      <c r="AF2920">
        <v>70.392951674395206</v>
      </c>
      <c r="AG2920">
        <v>-12.2422584245972</v>
      </c>
      <c r="AH2920">
        <v>-4.0553422233934402</v>
      </c>
      <c r="AI2920">
        <v>-31.924995422363299</v>
      </c>
      <c r="AJ2920">
        <v>1991.13610839844</v>
      </c>
      <c r="AK2920">
        <v>72.764722818139305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36.124799385666797</v>
      </c>
      <c r="AW2920">
        <v>7.1635197997093201</v>
      </c>
      <c r="AX2920">
        <v>29.637116670608499</v>
      </c>
      <c r="AY2920">
        <v>2686.5174582004502</v>
      </c>
      <c r="AZ2920">
        <v>6018.3957622051203</v>
      </c>
      <c r="BA2920">
        <v>0.15865582111832299</v>
      </c>
      <c r="BB2920" s="2">
        <v>1.0077528424561301E-4</v>
      </c>
      <c r="BC2920">
        <v>4.7625885636110299</v>
      </c>
      <c r="BD2920">
        <v>4.7625885586894903</v>
      </c>
      <c r="BE2920">
        <v>4.7625901408658802</v>
      </c>
      <c r="BF2920">
        <v>468.752704394967</v>
      </c>
      <c r="BG2920" s="2">
        <v>3.03599438484525E-3</v>
      </c>
      <c r="BH2920">
        <v>1074.55226557783</v>
      </c>
      <c r="BI2920">
        <v>35571.121341031598</v>
      </c>
      <c r="BJ2920">
        <v>80717.367869185997</v>
      </c>
      <c r="BK2920">
        <v>0</v>
      </c>
      <c r="BL2920">
        <v>0</v>
      </c>
      <c r="BM2920">
        <v>0</v>
      </c>
      <c r="BN2920">
        <v>0.44580370000000002</v>
      </c>
      <c r="BO2920" s="9" t="e">
        <f>_xlfn.XLOOKUP(A2920,Thermal!A:A,Thermal!B:B)</f>
        <v>#N/A</v>
      </c>
      <c r="BP2920" s="9" t="e">
        <f>_xlfn.XLOOKUP(A2920,Thermal!A:A,Thermal!C:C)</f>
        <v>#N/A</v>
      </c>
    </row>
    <row r="2921" spans="1:68" x14ac:dyDescent="0.3">
      <c r="A2921" t="s">
        <v>2723</v>
      </c>
      <c r="B2921" t="s">
        <v>176</v>
      </c>
      <c r="C2921" t="s">
        <v>177</v>
      </c>
      <c r="D2921" t="s">
        <v>178</v>
      </c>
      <c r="E2921" t="s">
        <v>75</v>
      </c>
      <c r="F2921" t="s">
        <v>133</v>
      </c>
      <c r="G2921">
        <v>10</v>
      </c>
      <c r="H2921">
        <v>0</v>
      </c>
      <c r="J2921" s="1">
        <v>42735</v>
      </c>
      <c r="K2921" s="1">
        <v>55153</v>
      </c>
      <c r="L2921">
        <v>88.222269345193993</v>
      </c>
      <c r="M2921">
        <v>29.4848678049349</v>
      </c>
      <c r="N2921">
        <v>3.8808766519737898</v>
      </c>
      <c r="O2921">
        <v>10</v>
      </c>
      <c r="P2921">
        <v>10</v>
      </c>
      <c r="Q2921">
        <v>22267.480012454998</v>
      </c>
      <c r="R2921">
        <v>0</v>
      </c>
      <c r="S2921">
        <v>0</v>
      </c>
      <c r="T2921">
        <v>0.25419497730822899</v>
      </c>
      <c r="U2921">
        <v>0</v>
      </c>
      <c r="V2921">
        <v>1.9644884418617501</v>
      </c>
      <c r="W2921">
        <v>1.9644884418617501</v>
      </c>
      <c r="X2921">
        <v>8760</v>
      </c>
      <c r="Y2921">
        <v>0</v>
      </c>
      <c r="Z2921">
        <v>8760</v>
      </c>
      <c r="AA2921">
        <v>0</v>
      </c>
      <c r="AB2921">
        <v>0</v>
      </c>
      <c r="AC2921">
        <v>0</v>
      </c>
      <c r="AD2921">
        <v>0</v>
      </c>
      <c r="AE2921">
        <v>18.160000801086401</v>
      </c>
      <c r="AF2921">
        <v>116.185811158528</v>
      </c>
      <c r="AG2921">
        <v>24.174281996692802</v>
      </c>
      <c r="AH2921">
        <v>5.32097675156853</v>
      </c>
      <c r="AI2921">
        <v>-30.693433761596701</v>
      </c>
      <c r="AJ2921">
        <v>1982.41320800781</v>
      </c>
      <c r="AK2921">
        <v>126.542577454539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15464.120986280001</v>
      </c>
      <c r="AX2921">
        <v>0</v>
      </c>
      <c r="AY2921">
        <v>0</v>
      </c>
      <c r="AZ2921">
        <v>18.1600152249448</v>
      </c>
      <c r="BA2921" s="2">
        <v>1.5242080034474701E-2</v>
      </c>
      <c r="BB2921" s="2">
        <v>1.07829128595911E-2</v>
      </c>
      <c r="BC2921">
        <v>14.188119167033999</v>
      </c>
      <c r="BD2921" s="2">
        <v>3.1824214840017198E-2</v>
      </c>
      <c r="BE2921">
        <v>14.156295678589499</v>
      </c>
      <c r="BF2921">
        <v>0</v>
      </c>
      <c r="BG2921">
        <v>5.1234118726945299</v>
      </c>
      <c r="BH2921">
        <v>0</v>
      </c>
      <c r="BI2921">
        <v>0</v>
      </c>
      <c r="BJ2921" s="2">
        <v>5.3215536041402896E-3</v>
      </c>
      <c r="BK2921">
        <v>0</v>
      </c>
      <c r="BL2921">
        <v>0</v>
      </c>
      <c r="BM2921">
        <v>0</v>
      </c>
      <c r="BN2921">
        <v>1.964494</v>
      </c>
      <c r="BO2921" s="9" t="e">
        <f>_xlfn.XLOOKUP(A2921,Thermal!A:A,Thermal!B:B)</f>
        <v>#N/A</v>
      </c>
      <c r="BP2921" s="9" t="e">
        <f>_xlfn.XLOOKUP(A2921,Thermal!A:A,Thermal!C:C)</f>
        <v>#N/A</v>
      </c>
    </row>
    <row r="2922" spans="1:68" x14ac:dyDescent="0.3">
      <c r="A2922" t="s">
        <v>2724</v>
      </c>
      <c r="B2922" t="s">
        <v>172</v>
      </c>
      <c r="C2922" t="s">
        <v>173</v>
      </c>
      <c r="D2922" t="s">
        <v>174</v>
      </c>
      <c r="E2922" t="s">
        <v>75</v>
      </c>
      <c r="F2922" t="s">
        <v>88</v>
      </c>
      <c r="G2922">
        <v>10</v>
      </c>
      <c r="H2922">
        <v>0</v>
      </c>
      <c r="J2922" s="1">
        <v>44126</v>
      </c>
      <c r="K2922" s="1">
        <v>49979</v>
      </c>
      <c r="L2922">
        <v>103.824876530135</v>
      </c>
      <c r="M2922">
        <v>31.683842750313499</v>
      </c>
      <c r="N2922">
        <v>7.7135879305375896</v>
      </c>
      <c r="O2922">
        <v>10</v>
      </c>
      <c r="P2922">
        <v>10</v>
      </c>
      <c r="Q2922">
        <v>18771.850731588002</v>
      </c>
      <c r="R2922">
        <v>0</v>
      </c>
      <c r="S2922">
        <v>0</v>
      </c>
      <c r="T2922">
        <v>0.21429053346317001</v>
      </c>
      <c r="U2922">
        <v>0</v>
      </c>
      <c r="V2922">
        <v>1.9489859859951399</v>
      </c>
      <c r="W2922">
        <v>1.9489859859951399</v>
      </c>
      <c r="X2922">
        <v>8760</v>
      </c>
      <c r="Y2922">
        <v>0</v>
      </c>
      <c r="Z2922">
        <v>8760</v>
      </c>
      <c r="AA2922">
        <v>0</v>
      </c>
      <c r="AB2922">
        <v>0</v>
      </c>
      <c r="AC2922">
        <v>0</v>
      </c>
      <c r="AD2922">
        <v>0</v>
      </c>
      <c r="AE2922">
        <v>1968.9792841374899</v>
      </c>
      <c r="AF2922">
        <v>109.951498483124</v>
      </c>
      <c r="AG2922">
        <v>13.986741769718201</v>
      </c>
      <c r="AH2922">
        <v>9.27420441959074</v>
      </c>
      <c r="AI2922">
        <v>-40.495132446289098</v>
      </c>
      <c r="AJ2922">
        <v>1937.29699707031</v>
      </c>
      <c r="AK2922">
        <v>92.502075616530504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13381.5594035741</v>
      </c>
      <c r="AX2922">
        <v>0</v>
      </c>
      <c r="AY2922">
        <v>0</v>
      </c>
      <c r="AZ2922">
        <v>1968.97930164542</v>
      </c>
      <c r="BA2922">
        <v>27.017421290304899</v>
      </c>
      <c r="BB2922">
        <v>18.740914788891299</v>
      </c>
      <c r="BC2922">
        <v>65.697326823152807</v>
      </c>
      <c r="BD2922" s="2">
        <v>3.1824214840017198E-2</v>
      </c>
      <c r="BE2922">
        <v>65.292457263243904</v>
      </c>
      <c r="BF2922">
        <v>0</v>
      </c>
      <c r="BG2922">
        <v>235455.76794267501</v>
      </c>
      <c r="BH2922">
        <v>0</v>
      </c>
      <c r="BI2922">
        <v>0</v>
      </c>
      <c r="BJ2922">
        <v>113216.618461809</v>
      </c>
      <c r="BK2922">
        <v>0</v>
      </c>
      <c r="BL2922">
        <v>0</v>
      </c>
      <c r="BM2922">
        <v>0</v>
      </c>
      <c r="BN2922">
        <v>2.2976580000000002</v>
      </c>
      <c r="BO2922" s="9" t="e">
        <f>_xlfn.XLOOKUP(A2922,Thermal!A:A,Thermal!B:B)</f>
        <v>#N/A</v>
      </c>
      <c r="BP2922" s="9" t="e">
        <f>_xlfn.XLOOKUP(A2922,Thermal!A:A,Thermal!C:C)</f>
        <v>#N/A</v>
      </c>
    </row>
    <row r="2923" spans="1:68" x14ac:dyDescent="0.3">
      <c r="A2923" t="s">
        <v>2725</v>
      </c>
      <c r="B2923" t="s">
        <v>172</v>
      </c>
      <c r="C2923" t="s">
        <v>173</v>
      </c>
      <c r="D2923" t="s">
        <v>174</v>
      </c>
      <c r="E2923" t="s">
        <v>75</v>
      </c>
      <c r="F2923" t="s">
        <v>88</v>
      </c>
      <c r="G2923">
        <v>10</v>
      </c>
      <c r="H2923">
        <v>0</v>
      </c>
      <c r="J2923" s="1">
        <v>43099</v>
      </c>
      <c r="K2923" s="1">
        <v>49979</v>
      </c>
      <c r="L2923">
        <v>93.242138499137397</v>
      </c>
      <c r="M2923">
        <v>28.044315927561399</v>
      </c>
      <c r="N2923">
        <v>3.6603798717412102</v>
      </c>
      <c r="O2923">
        <v>10</v>
      </c>
      <c r="P2923">
        <v>10</v>
      </c>
      <c r="Q2923">
        <v>21838.581279565598</v>
      </c>
      <c r="R2923">
        <v>0</v>
      </c>
      <c r="S2923">
        <v>0</v>
      </c>
      <c r="T2923">
        <v>0.24929887305155601</v>
      </c>
      <c r="U2923">
        <v>0</v>
      </c>
      <c r="V2923">
        <v>2.0362768919478098</v>
      </c>
      <c r="W2923">
        <v>2.0362768919478098</v>
      </c>
      <c r="X2923">
        <v>8760</v>
      </c>
      <c r="Y2923">
        <v>0</v>
      </c>
      <c r="Z2923">
        <v>8760</v>
      </c>
      <c r="AA2923">
        <v>0</v>
      </c>
      <c r="AB2923">
        <v>0</v>
      </c>
      <c r="AC2923">
        <v>0</v>
      </c>
      <c r="AD2923">
        <v>0</v>
      </c>
      <c r="AE2923">
        <v>2813.2187224030499</v>
      </c>
      <c r="AF2923">
        <v>104.309897636955</v>
      </c>
      <c r="AG2923">
        <v>12.8710473999777</v>
      </c>
      <c r="AH2923">
        <v>4.7482978850356004</v>
      </c>
      <c r="AI2923">
        <v>-40.485904693603501</v>
      </c>
      <c r="AJ2923">
        <v>1839.78125</v>
      </c>
      <c r="AK2923">
        <v>85.547399862968007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9684.7243425184897</v>
      </c>
      <c r="AX2923">
        <v>0</v>
      </c>
      <c r="AY2923">
        <v>0</v>
      </c>
      <c r="AZ2923">
        <v>2813.3687399711898</v>
      </c>
      <c r="BA2923">
        <v>27.017421290304899</v>
      </c>
      <c r="BB2923">
        <v>18.740914788891299</v>
      </c>
      <c r="BC2923">
        <v>65.697326823152807</v>
      </c>
      <c r="BD2923" s="2">
        <v>3.1824214840017198E-2</v>
      </c>
      <c r="BE2923">
        <v>65.292457263243904</v>
      </c>
      <c r="BF2923">
        <v>0</v>
      </c>
      <c r="BG2923">
        <v>308841.98209479498</v>
      </c>
      <c r="BH2923">
        <v>0</v>
      </c>
      <c r="BI2923">
        <v>0</v>
      </c>
      <c r="BJ2923">
        <v>190184.10795675599</v>
      </c>
      <c r="BK2923">
        <v>0</v>
      </c>
      <c r="BL2923">
        <v>0</v>
      </c>
      <c r="BM2923">
        <v>0</v>
      </c>
      <c r="BN2923">
        <v>2.5353029999999999</v>
      </c>
      <c r="BO2923" s="9" t="e">
        <f>_xlfn.XLOOKUP(A2923,Thermal!A:A,Thermal!B:B)</f>
        <v>#N/A</v>
      </c>
      <c r="BP2923" s="9" t="e">
        <f>_xlfn.XLOOKUP(A2923,Thermal!A:A,Thermal!C:C)</f>
        <v>#N/A</v>
      </c>
    </row>
    <row r="2924" spans="1:68" x14ac:dyDescent="0.3">
      <c r="A2924" t="s">
        <v>2726</v>
      </c>
      <c r="B2924" t="s">
        <v>172</v>
      </c>
      <c r="C2924" t="s">
        <v>173</v>
      </c>
      <c r="D2924" t="s">
        <v>174</v>
      </c>
      <c r="E2924" t="s">
        <v>75</v>
      </c>
      <c r="F2924" t="s">
        <v>88</v>
      </c>
      <c r="G2924">
        <v>8</v>
      </c>
      <c r="H2924">
        <v>0</v>
      </c>
      <c r="J2924" s="1">
        <v>43112</v>
      </c>
      <c r="K2924" s="1">
        <v>49979</v>
      </c>
      <c r="L2924">
        <v>93.292290718906997</v>
      </c>
      <c r="M2924">
        <v>27.963336271883598</v>
      </c>
      <c r="N2924">
        <v>3.90623097079005</v>
      </c>
      <c r="O2924">
        <v>8</v>
      </c>
      <c r="P2924">
        <v>8</v>
      </c>
      <c r="Q2924">
        <v>17144.026771300501</v>
      </c>
      <c r="R2924">
        <v>0</v>
      </c>
      <c r="S2924">
        <v>0</v>
      </c>
      <c r="T2924">
        <v>0.244635085203422</v>
      </c>
      <c r="U2924">
        <v>0</v>
      </c>
      <c r="V2924">
        <v>1.5994064029277399</v>
      </c>
      <c r="W2924">
        <v>1.5994064029277399</v>
      </c>
      <c r="X2924">
        <v>8760</v>
      </c>
      <c r="Y2924">
        <v>0</v>
      </c>
      <c r="Z2924">
        <v>8760</v>
      </c>
      <c r="AA2924">
        <v>0</v>
      </c>
      <c r="AB2924">
        <v>0</v>
      </c>
      <c r="AC2924">
        <v>0</v>
      </c>
      <c r="AD2924">
        <v>0</v>
      </c>
      <c r="AE2924">
        <v>2200.6052331328401</v>
      </c>
      <c r="AF2924">
        <v>104.58954691338501</v>
      </c>
      <c r="AG2924">
        <v>12.8710473999777</v>
      </c>
      <c r="AH2924">
        <v>5.0279471960956501</v>
      </c>
      <c r="AI2924">
        <v>-40.543312072753899</v>
      </c>
      <c r="AJ2924">
        <v>1845.95288085938</v>
      </c>
      <c r="AK2924">
        <v>85.7767170111794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6598.2453080359801</v>
      </c>
      <c r="AX2924">
        <v>0</v>
      </c>
      <c r="AY2924">
        <v>0</v>
      </c>
      <c r="AZ2924">
        <v>2200.6052337884898</v>
      </c>
      <c r="BA2924">
        <v>27.017421290304899</v>
      </c>
      <c r="BB2924">
        <v>18.740914788891299</v>
      </c>
      <c r="BC2924">
        <v>65.697326823152807</v>
      </c>
      <c r="BD2924" s="2">
        <v>3.1824214840017198E-2</v>
      </c>
      <c r="BE2924">
        <v>65.292457263243904</v>
      </c>
      <c r="BF2924">
        <v>0</v>
      </c>
      <c r="BG2924">
        <v>258765.50392649401</v>
      </c>
      <c r="BH2924">
        <v>0</v>
      </c>
      <c r="BI2924">
        <v>0</v>
      </c>
      <c r="BJ2924">
        <v>144808.40197328801</v>
      </c>
      <c r="BK2924">
        <v>0</v>
      </c>
      <c r="BL2924">
        <v>0</v>
      </c>
      <c r="BM2924">
        <v>0</v>
      </c>
      <c r="BN2924">
        <v>2.00298</v>
      </c>
      <c r="BO2924" s="9" t="e">
        <f>_xlfn.XLOOKUP(A2924,Thermal!A:A,Thermal!B:B)</f>
        <v>#N/A</v>
      </c>
      <c r="BP2924" s="9" t="e">
        <f>_xlfn.XLOOKUP(A2924,Thermal!A:A,Thermal!C:C)</f>
        <v>#N/A</v>
      </c>
    </row>
    <row r="2925" spans="1:68" x14ac:dyDescent="0.3">
      <c r="A2925" t="s">
        <v>2727</v>
      </c>
      <c r="B2925" t="s">
        <v>172</v>
      </c>
      <c r="C2925" t="s">
        <v>173</v>
      </c>
      <c r="D2925" t="s">
        <v>174</v>
      </c>
      <c r="E2925" t="s">
        <v>75</v>
      </c>
      <c r="F2925" t="s">
        <v>88</v>
      </c>
      <c r="G2925">
        <v>10</v>
      </c>
      <c r="H2925">
        <v>0</v>
      </c>
      <c r="J2925" s="1">
        <v>43097</v>
      </c>
      <c r="K2925" s="1">
        <v>49979</v>
      </c>
      <c r="L2925">
        <v>96.877977293699999</v>
      </c>
      <c r="M2925">
        <v>36.355183245329698</v>
      </c>
      <c r="N2925">
        <v>-0.254490307573149</v>
      </c>
      <c r="O2925">
        <v>10</v>
      </c>
      <c r="P2925">
        <v>10</v>
      </c>
      <c r="Q2925">
        <v>16137.7939716084</v>
      </c>
      <c r="R2925">
        <v>0</v>
      </c>
      <c r="S2925">
        <v>0</v>
      </c>
      <c r="T2925">
        <v>0.18422139236785601</v>
      </c>
      <c r="U2925">
        <v>0</v>
      </c>
      <c r="V2925">
        <v>1.56339774699445</v>
      </c>
      <c r="W2925">
        <v>1.56339774699445</v>
      </c>
      <c r="X2925">
        <v>8760</v>
      </c>
      <c r="Y2925">
        <v>0</v>
      </c>
      <c r="Z2925">
        <v>8760</v>
      </c>
      <c r="AA2925">
        <v>0</v>
      </c>
      <c r="AB2925">
        <v>0</v>
      </c>
      <c r="AC2925">
        <v>0</v>
      </c>
      <c r="AD2925">
        <v>0</v>
      </c>
      <c r="AE2925">
        <v>2088.8760619610498</v>
      </c>
      <c r="AF2925">
        <v>100.566648409126</v>
      </c>
      <c r="AG2925">
        <v>13.2734760952481</v>
      </c>
      <c r="AH2925">
        <v>0.60261988563955504</v>
      </c>
      <c r="AI2925">
        <v>-37.026199340820298</v>
      </c>
      <c r="AJ2925">
        <v>1816.59375</v>
      </c>
      <c r="AK2925">
        <v>84.192980945333403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7346.6201731236697</v>
      </c>
      <c r="AX2925">
        <v>0</v>
      </c>
      <c r="AY2925">
        <v>0</v>
      </c>
      <c r="AZ2925">
        <v>2089.4560667881701</v>
      </c>
      <c r="BA2925">
        <v>27.017421290304899</v>
      </c>
      <c r="BB2925">
        <v>18.740914788891299</v>
      </c>
      <c r="BC2925">
        <v>65.697326823152807</v>
      </c>
      <c r="BD2925" s="2">
        <v>3.1824214840017198E-2</v>
      </c>
      <c r="BE2925">
        <v>65.292457263243904</v>
      </c>
      <c r="BF2925">
        <v>0</v>
      </c>
      <c r="BG2925">
        <v>320536.920514105</v>
      </c>
      <c r="BH2925">
        <v>0</v>
      </c>
      <c r="BI2925">
        <v>0</v>
      </c>
      <c r="BJ2925">
        <v>174479.96713417201</v>
      </c>
      <c r="BK2925">
        <v>0</v>
      </c>
      <c r="BL2925">
        <v>0</v>
      </c>
      <c r="BM2925">
        <v>0</v>
      </c>
      <c r="BN2925">
        <v>2.0584150000000001</v>
      </c>
      <c r="BO2925" s="9" t="e">
        <f>_xlfn.XLOOKUP(A2925,Thermal!A:A,Thermal!B:B)</f>
        <v>#N/A</v>
      </c>
      <c r="BP2925" s="9" t="e">
        <f>_xlfn.XLOOKUP(A2925,Thermal!A:A,Thermal!C:C)</f>
        <v>#N/A</v>
      </c>
    </row>
    <row r="2926" spans="1:68" x14ac:dyDescent="0.3">
      <c r="A2926" t="s">
        <v>2728</v>
      </c>
      <c r="B2926" t="s">
        <v>172</v>
      </c>
      <c r="C2926" t="s">
        <v>173</v>
      </c>
      <c r="D2926" t="s">
        <v>174</v>
      </c>
      <c r="E2926" t="s">
        <v>75</v>
      </c>
      <c r="F2926" t="s">
        <v>88</v>
      </c>
      <c r="G2926">
        <v>10</v>
      </c>
      <c r="H2926">
        <v>0</v>
      </c>
      <c r="J2926" s="1">
        <v>43173</v>
      </c>
      <c r="K2926" s="1">
        <v>49979</v>
      </c>
      <c r="L2926">
        <v>93.949009852780307</v>
      </c>
      <c r="M2926">
        <v>26.920057595885002</v>
      </c>
      <c r="N2926">
        <v>4.7611830183528197</v>
      </c>
      <c r="O2926">
        <v>10</v>
      </c>
      <c r="P2926">
        <v>10</v>
      </c>
      <c r="Q2926">
        <v>22817.966645772602</v>
      </c>
      <c r="R2926">
        <v>0</v>
      </c>
      <c r="S2926">
        <v>0</v>
      </c>
      <c r="T2926">
        <v>0.2604790712958</v>
      </c>
      <c r="U2926">
        <v>0</v>
      </c>
      <c r="V2926">
        <v>2.1437262380363</v>
      </c>
      <c r="W2926">
        <v>2.1437262380363</v>
      </c>
      <c r="X2926">
        <v>8760</v>
      </c>
      <c r="Y2926">
        <v>0</v>
      </c>
      <c r="Z2926">
        <v>8760</v>
      </c>
      <c r="AA2926">
        <v>0</v>
      </c>
      <c r="AB2926">
        <v>0</v>
      </c>
      <c r="AC2926">
        <v>0</v>
      </c>
      <c r="AD2926">
        <v>0</v>
      </c>
      <c r="AE2926">
        <v>2793.2533638775299</v>
      </c>
      <c r="AF2926">
        <v>106.492602153774</v>
      </c>
      <c r="AG2926">
        <v>13.286239604870801</v>
      </c>
      <c r="AH2926">
        <v>6.5158103208678302</v>
      </c>
      <c r="AI2926">
        <v>-40.638465881347699</v>
      </c>
      <c r="AJ2926">
        <v>1880.17858886719</v>
      </c>
      <c r="AK2926">
        <v>88.298176626435506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9837.5863058930299</v>
      </c>
      <c r="AX2926">
        <v>0</v>
      </c>
      <c r="AY2926">
        <v>0</v>
      </c>
      <c r="AZ2926">
        <v>2793.2533572325501</v>
      </c>
      <c r="BA2926">
        <v>27.017421290304899</v>
      </c>
      <c r="BB2926">
        <v>18.740914788891299</v>
      </c>
      <c r="BC2926">
        <v>65.697326823152807</v>
      </c>
      <c r="BD2926" s="2">
        <v>3.1824214840017198E-2</v>
      </c>
      <c r="BE2926">
        <v>65.292457263243904</v>
      </c>
      <c r="BF2926">
        <v>0</v>
      </c>
      <c r="BG2926">
        <v>329125.42357727699</v>
      </c>
      <c r="BH2926">
        <v>0</v>
      </c>
      <c r="BI2926">
        <v>0</v>
      </c>
      <c r="BJ2926">
        <v>178267.362646617</v>
      </c>
      <c r="BK2926">
        <v>0</v>
      </c>
      <c r="BL2926">
        <v>0</v>
      </c>
      <c r="BM2926">
        <v>0</v>
      </c>
      <c r="BN2926">
        <v>2.651119</v>
      </c>
      <c r="BO2926" s="9" t="e">
        <f>_xlfn.XLOOKUP(A2926,Thermal!A:A,Thermal!B:B)</f>
        <v>#N/A</v>
      </c>
      <c r="BP2926" s="9" t="e">
        <f>_xlfn.XLOOKUP(A2926,Thermal!A:A,Thermal!C:C)</f>
        <v>#N/A</v>
      </c>
    </row>
    <row r="2927" spans="1:68" x14ac:dyDescent="0.3">
      <c r="A2927" t="s">
        <v>2731</v>
      </c>
      <c r="B2927" t="s">
        <v>187</v>
      </c>
      <c r="C2927" t="s">
        <v>188</v>
      </c>
      <c r="D2927" t="s">
        <v>174</v>
      </c>
      <c r="E2927" t="s">
        <v>75</v>
      </c>
      <c r="F2927" t="s">
        <v>88</v>
      </c>
      <c r="G2927">
        <v>2.2999999523162802</v>
      </c>
      <c r="H2927">
        <v>0</v>
      </c>
      <c r="J2927" s="1">
        <v>45345</v>
      </c>
      <c r="K2927" s="1">
        <v>52649</v>
      </c>
      <c r="L2927">
        <v>89.988693084286993</v>
      </c>
      <c r="M2927">
        <v>26.704680967376099</v>
      </c>
      <c r="N2927">
        <v>6.7923311032239697</v>
      </c>
      <c r="O2927">
        <v>2.2999999523162802</v>
      </c>
      <c r="P2927">
        <v>2.2999999523162802</v>
      </c>
      <c r="Q2927">
        <v>5140.8471828971497</v>
      </c>
      <c r="R2927">
        <v>0</v>
      </c>
      <c r="S2927">
        <v>0</v>
      </c>
      <c r="T2927">
        <v>0.25515422320936598</v>
      </c>
      <c r="U2927">
        <v>0</v>
      </c>
      <c r="V2927">
        <v>0.46261899114315203</v>
      </c>
      <c r="W2927">
        <v>0.46261899114315203</v>
      </c>
      <c r="X2927">
        <v>8760</v>
      </c>
      <c r="Y2927">
        <v>0</v>
      </c>
      <c r="Z2927">
        <v>8760</v>
      </c>
      <c r="AA2927">
        <v>0</v>
      </c>
      <c r="AB2927">
        <v>0</v>
      </c>
      <c r="AC2927">
        <v>0</v>
      </c>
      <c r="AD2927">
        <v>0</v>
      </c>
      <c r="AE2927">
        <v>41.1101988554001</v>
      </c>
      <c r="AF2927">
        <v>111.85337646618299</v>
      </c>
      <c r="AG2927">
        <v>16.7935231871372</v>
      </c>
      <c r="AH2927">
        <v>8.3693009255828397</v>
      </c>
      <c r="AI2927">
        <v>-37.483161926269503</v>
      </c>
      <c r="AJ2927">
        <v>1848.56103515625</v>
      </c>
      <c r="AK2927">
        <v>98.487160242882098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6.3134999973699504</v>
      </c>
      <c r="BA2927">
        <v>0.13517417391183001</v>
      </c>
      <c r="BB2927">
        <v>0.13517427286292399</v>
      </c>
      <c r="BC2927">
        <v>0.67194998060097699</v>
      </c>
      <c r="BD2927" s="2">
        <v>3.1824214840017198E-2</v>
      </c>
      <c r="BE2927">
        <v>0.68397062554270205</v>
      </c>
      <c r="BF2927">
        <v>0</v>
      </c>
      <c r="BG2927">
        <v>0</v>
      </c>
      <c r="BH2927">
        <v>0</v>
      </c>
      <c r="BI2927">
        <v>0</v>
      </c>
      <c r="BJ2927">
        <v>194.90889157797699</v>
      </c>
      <c r="BK2927">
        <v>0</v>
      </c>
      <c r="BL2927">
        <v>0</v>
      </c>
      <c r="BM2927">
        <v>0</v>
      </c>
      <c r="BN2927">
        <v>0.4628139</v>
      </c>
      <c r="BO2927" s="9" t="e">
        <f>_xlfn.XLOOKUP(A2927,Thermal!A:A,Thermal!B:B)</f>
        <v>#N/A</v>
      </c>
      <c r="BP2927" s="9" t="e">
        <f>_xlfn.XLOOKUP(A2927,Thermal!A:A,Thermal!C:C)</f>
        <v>#N/A</v>
      </c>
    </row>
    <row r="2928" spans="1:68" x14ac:dyDescent="0.3">
      <c r="A2928" t="s">
        <v>2732</v>
      </c>
      <c r="B2928" t="s">
        <v>176</v>
      </c>
      <c r="C2928" t="s">
        <v>177</v>
      </c>
      <c r="D2928" t="s">
        <v>178</v>
      </c>
      <c r="E2928" t="s">
        <v>75</v>
      </c>
      <c r="F2928" t="s">
        <v>133</v>
      </c>
      <c r="G2928">
        <v>20</v>
      </c>
      <c r="H2928">
        <v>0</v>
      </c>
      <c r="J2928" s="1">
        <v>42735</v>
      </c>
      <c r="K2928" s="1">
        <v>55153</v>
      </c>
      <c r="L2928">
        <v>90.094264160508601</v>
      </c>
      <c r="M2928">
        <v>27.2762310747929</v>
      </c>
      <c r="N2928">
        <v>5.6158851328847801</v>
      </c>
      <c r="O2928">
        <v>20</v>
      </c>
      <c r="P2928">
        <v>20</v>
      </c>
      <c r="Q2928">
        <v>44980.320001272499</v>
      </c>
      <c r="R2928">
        <v>0</v>
      </c>
      <c r="S2928">
        <v>0</v>
      </c>
      <c r="T2928">
        <v>0.25673698630716801</v>
      </c>
      <c r="U2928">
        <v>0</v>
      </c>
      <c r="V2928">
        <v>4.0524696321818201</v>
      </c>
      <c r="W2928">
        <v>4.0524696321818201</v>
      </c>
      <c r="X2928">
        <v>8760</v>
      </c>
      <c r="Y2928">
        <v>0</v>
      </c>
      <c r="Z2928">
        <v>8760</v>
      </c>
      <c r="AA2928">
        <v>0</v>
      </c>
      <c r="AB2928">
        <v>0</v>
      </c>
      <c r="AC2928">
        <v>0</v>
      </c>
      <c r="AD2928">
        <v>0</v>
      </c>
      <c r="AE2928">
        <v>184.48000383377101</v>
      </c>
      <c r="AF2928">
        <v>117.41481659454</v>
      </c>
      <c r="AG2928">
        <v>24.4695378750327</v>
      </c>
      <c r="AH2928">
        <v>6.2547263889681801</v>
      </c>
      <c r="AI2928">
        <v>-31.232568740844702</v>
      </c>
      <c r="AJ2928">
        <v>1949.80139160156</v>
      </c>
      <c r="AK2928">
        <v>128.046576723176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199.49328193068499</v>
      </c>
      <c r="AX2928">
        <v>0</v>
      </c>
      <c r="AY2928">
        <v>0</v>
      </c>
      <c r="AZ2928" s="2">
        <v>3.0267983675003099E-7</v>
      </c>
      <c r="BA2928" s="2">
        <v>1.5242080034474701E-2</v>
      </c>
      <c r="BB2928" s="2">
        <v>1.07829128595911E-2</v>
      </c>
      <c r="BC2928">
        <v>14.188119167033999</v>
      </c>
      <c r="BD2928" s="2">
        <v>3.1824214840017198E-2</v>
      </c>
      <c r="BE2928">
        <v>14.156295678589499</v>
      </c>
      <c r="BF2928">
        <v>0</v>
      </c>
      <c r="BG2928">
        <v>6.6892552970675796</v>
      </c>
      <c r="BH2928">
        <v>0</v>
      </c>
      <c r="BI2928">
        <v>0</v>
      </c>
      <c r="BJ2928" s="2">
        <v>1.76432038426495E-4</v>
      </c>
      <c r="BK2928">
        <v>0</v>
      </c>
      <c r="BL2928">
        <v>0</v>
      </c>
      <c r="BM2928">
        <v>0</v>
      </c>
      <c r="BN2928">
        <v>4.0524760000000004</v>
      </c>
      <c r="BO2928" s="9" t="e">
        <f>_xlfn.XLOOKUP(A2928,Thermal!A:A,Thermal!B:B)</f>
        <v>#N/A</v>
      </c>
      <c r="BP2928" s="9" t="e">
        <f>_xlfn.XLOOKUP(A2928,Thermal!A:A,Thermal!C:C)</f>
        <v>#N/A</v>
      </c>
    </row>
    <row r="2929" spans="1:68" x14ac:dyDescent="0.3">
      <c r="A2929" t="s">
        <v>2733</v>
      </c>
      <c r="B2929" t="s">
        <v>172</v>
      </c>
      <c r="C2929" t="s">
        <v>173</v>
      </c>
      <c r="D2929" t="s">
        <v>174</v>
      </c>
      <c r="E2929" t="s">
        <v>75</v>
      </c>
      <c r="F2929" t="s">
        <v>76</v>
      </c>
      <c r="G2929">
        <v>40</v>
      </c>
      <c r="H2929">
        <v>0</v>
      </c>
      <c r="J2929" s="1">
        <v>44193</v>
      </c>
      <c r="K2929" s="1">
        <v>50951</v>
      </c>
      <c r="L2929">
        <v>72.248981860892002</v>
      </c>
      <c r="M2929">
        <v>2.40224092581323</v>
      </c>
      <c r="N2929">
        <v>-3.9594106565734801</v>
      </c>
      <c r="O2929">
        <v>40</v>
      </c>
      <c r="P2929">
        <v>40</v>
      </c>
      <c r="Q2929">
        <v>120530.410723466</v>
      </c>
      <c r="R2929">
        <v>0</v>
      </c>
      <c r="S2929">
        <v>0</v>
      </c>
      <c r="T2929">
        <v>0.34397948265731298</v>
      </c>
      <c r="U2929">
        <v>0</v>
      </c>
      <c r="V2929">
        <v>8.7082001816735293</v>
      </c>
      <c r="W2929">
        <v>8.7082001816735293</v>
      </c>
      <c r="X2929">
        <v>8760</v>
      </c>
      <c r="Y2929">
        <v>0</v>
      </c>
      <c r="Z2929">
        <v>8760</v>
      </c>
      <c r="AA2929">
        <v>0</v>
      </c>
      <c r="AB2929">
        <v>0</v>
      </c>
      <c r="AC2929">
        <v>0</v>
      </c>
      <c r="AD2929">
        <v>0</v>
      </c>
      <c r="AE2929">
        <v>4456.82970316708</v>
      </c>
      <c r="AF2929">
        <v>106.999330786538</v>
      </c>
      <c r="AG2929">
        <v>17.874686341275901</v>
      </c>
      <c r="AH2929">
        <v>2.4340921478134501</v>
      </c>
      <c r="AI2929">
        <v>-35.434364318847699</v>
      </c>
      <c r="AJ2929">
        <v>1749.43395996094</v>
      </c>
      <c r="AK2929">
        <v>98.384011640583296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19118.285290136901</v>
      </c>
      <c r="AX2929">
        <v>0</v>
      </c>
      <c r="AY2929">
        <v>0</v>
      </c>
      <c r="AZ2929">
        <v>4456.9108742307899</v>
      </c>
      <c r="BA2929">
        <v>27.017421290304899</v>
      </c>
      <c r="BB2929">
        <v>18.740914788891299</v>
      </c>
      <c r="BC2929">
        <v>65.697326823152807</v>
      </c>
      <c r="BD2929" s="2">
        <v>3.1824214840017198E-2</v>
      </c>
      <c r="BE2929">
        <v>65.292457263243904</v>
      </c>
      <c r="BF2929">
        <v>0</v>
      </c>
      <c r="BG2929">
        <v>1044733.33071933</v>
      </c>
      <c r="BH2929">
        <v>0</v>
      </c>
      <c r="BI2929">
        <v>0</v>
      </c>
      <c r="BJ2929">
        <v>370956.513073451</v>
      </c>
      <c r="BK2929">
        <v>0</v>
      </c>
      <c r="BL2929">
        <v>0</v>
      </c>
      <c r="BM2929">
        <v>0</v>
      </c>
      <c r="BN2929">
        <v>10.123889999999999</v>
      </c>
      <c r="BO2929" s="9" t="e">
        <f>_xlfn.XLOOKUP(A2929,Thermal!A:A,Thermal!B:B)</f>
        <v>#N/A</v>
      </c>
      <c r="BP2929" s="9" t="e">
        <f>_xlfn.XLOOKUP(A2929,Thermal!A:A,Thermal!C:C)</f>
        <v>#N/A</v>
      </c>
    </row>
    <row r="2930" spans="1:68" x14ac:dyDescent="0.3">
      <c r="A2930" t="s">
        <v>2734</v>
      </c>
      <c r="B2930" t="s">
        <v>187</v>
      </c>
      <c r="C2930" t="s">
        <v>188</v>
      </c>
      <c r="D2930" t="s">
        <v>174</v>
      </c>
      <c r="E2930" t="s">
        <v>121</v>
      </c>
      <c r="F2930" t="s">
        <v>122</v>
      </c>
      <c r="G2930">
        <v>41</v>
      </c>
      <c r="H2930">
        <v>-41</v>
      </c>
      <c r="J2930" s="1">
        <v>46022</v>
      </c>
      <c r="K2930" s="1">
        <v>56614</v>
      </c>
      <c r="L2930">
        <v>112.004109618559</v>
      </c>
      <c r="M2930">
        <v>17.0222340372842</v>
      </c>
      <c r="N2930">
        <v>5.8706359070012102</v>
      </c>
      <c r="O2930">
        <v>41</v>
      </c>
      <c r="P2930">
        <v>41</v>
      </c>
      <c r="Q2930">
        <v>51768.108957047902</v>
      </c>
      <c r="R2930">
        <v>60324.829815618701</v>
      </c>
      <c r="S2930">
        <v>4.8275414911816101</v>
      </c>
      <c r="T2930">
        <v>0.144136621441429</v>
      </c>
      <c r="U2930">
        <v>0.16813940815883999</v>
      </c>
      <c r="V2930">
        <v>2.8997878402118902</v>
      </c>
      <c r="W2930">
        <v>2.731648428587</v>
      </c>
      <c r="X2930">
        <v>8760</v>
      </c>
      <c r="Y2930">
        <v>0</v>
      </c>
      <c r="Z2930">
        <v>8760</v>
      </c>
      <c r="AA2930">
        <v>0</v>
      </c>
      <c r="AB2930">
        <v>0</v>
      </c>
      <c r="AC2930" s="2">
        <v>-1.2835081287856299E-2</v>
      </c>
      <c r="AD2930">
        <v>0.55655400743735495</v>
      </c>
      <c r="AE2930">
        <v>0</v>
      </c>
      <c r="AF2930">
        <v>107.813089799699</v>
      </c>
      <c r="AG2930">
        <v>15.812371365326999</v>
      </c>
      <c r="AH2930">
        <v>5.3101661457474201</v>
      </c>
      <c r="AI2930">
        <v>-37.902515411377003</v>
      </c>
      <c r="AJ2930">
        <v>1809.50329589844</v>
      </c>
      <c r="AK2930">
        <v>93.433516288481499</v>
      </c>
      <c r="AL2930">
        <v>1.2295718321228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167681.841231078</v>
      </c>
      <c r="AW2930">
        <v>72331.912457153201</v>
      </c>
      <c r="AX2930">
        <v>45075.893291577697</v>
      </c>
      <c r="AY2930">
        <v>2687.5647156238601</v>
      </c>
      <c r="AZ2930">
        <v>129055.913138777</v>
      </c>
      <c r="BA2930">
        <v>0.13517417391183001</v>
      </c>
      <c r="BB2930">
        <v>0.13517427286292399</v>
      </c>
      <c r="BC2930">
        <v>0.67194998060097699</v>
      </c>
      <c r="BD2930" s="2">
        <v>3.1824214840017198E-2</v>
      </c>
      <c r="BE2930">
        <v>0.68397062554270205</v>
      </c>
      <c r="BF2930">
        <v>25107.928324666202</v>
      </c>
      <c r="BG2930">
        <v>18301.4089789477</v>
      </c>
      <c r="BH2930">
        <v>102459.694724695</v>
      </c>
      <c r="BI2930">
        <v>1.0275282809161601</v>
      </c>
      <c r="BJ2930">
        <v>99817.342466116796</v>
      </c>
      <c r="BK2930">
        <v>0</v>
      </c>
      <c r="BL2930">
        <v>0</v>
      </c>
      <c r="BM2930">
        <v>0</v>
      </c>
      <c r="BN2930">
        <v>3.1454749999999998</v>
      </c>
      <c r="BO2930" s="9" t="e">
        <f>_xlfn.XLOOKUP(A2930,Thermal!A:A,Thermal!B:B)</f>
        <v>#N/A</v>
      </c>
      <c r="BP2930" s="9" t="e">
        <f>_xlfn.XLOOKUP(A2930,Thermal!A:A,Thermal!C:C)</f>
        <v>#N/A</v>
      </c>
    </row>
    <row r="2931" spans="1:68" x14ac:dyDescent="0.3">
      <c r="A2931" t="s">
        <v>2735</v>
      </c>
      <c r="B2931" t="s">
        <v>187</v>
      </c>
      <c r="C2931" t="s">
        <v>188</v>
      </c>
      <c r="D2931" t="s">
        <v>174</v>
      </c>
      <c r="E2931" t="s">
        <v>75</v>
      </c>
      <c r="F2931" t="s">
        <v>88</v>
      </c>
      <c r="G2931">
        <v>41</v>
      </c>
      <c r="H2931">
        <v>0</v>
      </c>
      <c r="J2931" s="1">
        <v>46022</v>
      </c>
      <c r="K2931" s="1">
        <v>56614</v>
      </c>
      <c r="L2931">
        <v>88.082641261055102</v>
      </c>
      <c r="M2931">
        <v>26.500989403698899</v>
      </c>
      <c r="N2931">
        <v>4.72464823056404</v>
      </c>
      <c r="O2931">
        <v>41</v>
      </c>
      <c r="P2931">
        <v>41</v>
      </c>
      <c r="Q2931">
        <v>98209.021985448897</v>
      </c>
      <c r="R2931">
        <v>0</v>
      </c>
      <c r="S2931">
        <v>0</v>
      </c>
      <c r="T2931">
        <v>0.273440867538633</v>
      </c>
      <c r="U2931">
        <v>0</v>
      </c>
      <c r="V2931">
        <v>8.6505109195919196</v>
      </c>
      <c r="W2931">
        <v>8.6505109195919196</v>
      </c>
      <c r="X2931">
        <v>8760</v>
      </c>
      <c r="Y2931">
        <v>0</v>
      </c>
      <c r="Z2931">
        <v>8760</v>
      </c>
      <c r="AA2931">
        <v>0</v>
      </c>
      <c r="AB2931">
        <v>0</v>
      </c>
      <c r="AC2931">
        <v>0</v>
      </c>
      <c r="AD2931">
        <v>0</v>
      </c>
      <c r="AE2931">
        <v>898.30999088287399</v>
      </c>
      <c r="AF2931">
        <v>107.813089799699</v>
      </c>
      <c r="AG2931">
        <v>15.812371365326999</v>
      </c>
      <c r="AH2931">
        <v>5.3101661457474201</v>
      </c>
      <c r="AI2931">
        <v>-37.902515411377003</v>
      </c>
      <c r="AJ2931">
        <v>1809.50329589844</v>
      </c>
      <c r="AK2931">
        <v>93.433516288481499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278.635995561257</v>
      </c>
      <c r="BA2931">
        <v>0.13517417391183001</v>
      </c>
      <c r="BB2931">
        <v>0.13517427286292399</v>
      </c>
      <c r="BC2931">
        <v>0.67194998060097699</v>
      </c>
      <c r="BD2931" s="2">
        <v>3.1824214840017198E-2</v>
      </c>
      <c r="BE2931">
        <v>0.68397062554270205</v>
      </c>
      <c r="BF2931">
        <v>0</v>
      </c>
      <c r="BG2931">
        <v>0</v>
      </c>
      <c r="BH2931">
        <v>0</v>
      </c>
      <c r="BI2931">
        <v>0</v>
      </c>
      <c r="BJ2931">
        <v>13816.0404006599</v>
      </c>
      <c r="BK2931">
        <v>0</v>
      </c>
      <c r="BL2931">
        <v>0</v>
      </c>
      <c r="BM2931">
        <v>0</v>
      </c>
      <c r="BN2931">
        <v>8.6643270000000001</v>
      </c>
      <c r="BO2931" s="9" t="e">
        <f>_xlfn.XLOOKUP(A2931,Thermal!A:A,Thermal!B:B)</f>
        <v>#N/A</v>
      </c>
      <c r="BP2931" s="9" t="e">
        <f>_xlfn.XLOOKUP(A2931,Thermal!A:A,Thermal!C:C)</f>
        <v>#N/A</v>
      </c>
    </row>
    <row r="2932" spans="1:68" x14ac:dyDescent="0.3">
      <c r="A2932" t="s">
        <v>2736</v>
      </c>
      <c r="B2932" t="s">
        <v>132</v>
      </c>
      <c r="C2932" t="s">
        <v>97</v>
      </c>
      <c r="D2932" t="s">
        <v>90</v>
      </c>
      <c r="E2932" t="s">
        <v>75</v>
      </c>
      <c r="F2932" t="s">
        <v>133</v>
      </c>
      <c r="G2932">
        <v>12</v>
      </c>
      <c r="H2932">
        <v>0</v>
      </c>
      <c r="J2932" s="1">
        <v>41816</v>
      </c>
      <c r="K2932" s="1">
        <v>55153</v>
      </c>
      <c r="L2932">
        <v>32.431217268864103</v>
      </c>
      <c r="M2932">
        <v>-15.546420378866401</v>
      </c>
      <c r="N2932">
        <v>-5.8272147486342201</v>
      </c>
      <c r="O2932">
        <v>12</v>
      </c>
      <c r="P2932">
        <v>12</v>
      </c>
      <c r="Q2932">
        <v>28769.028007831399</v>
      </c>
      <c r="R2932">
        <v>0</v>
      </c>
      <c r="S2932">
        <v>0</v>
      </c>
      <c r="T2932">
        <v>0.27367796810842598</v>
      </c>
      <c r="U2932">
        <v>0</v>
      </c>
      <c r="V2932">
        <v>0.93301495344513696</v>
      </c>
      <c r="W2932">
        <v>0.93301495344513696</v>
      </c>
      <c r="X2932">
        <v>8760</v>
      </c>
      <c r="Y2932">
        <v>0</v>
      </c>
      <c r="Z2932">
        <v>8760</v>
      </c>
      <c r="AA2932">
        <v>0</v>
      </c>
      <c r="AB2932">
        <v>0</v>
      </c>
      <c r="AC2932">
        <v>0</v>
      </c>
      <c r="AD2932">
        <v>0</v>
      </c>
      <c r="AE2932">
        <v>26.8079997301102</v>
      </c>
      <c r="AF2932">
        <v>79.529229750381305</v>
      </c>
      <c r="AG2932">
        <v>-3.3622978402205099</v>
      </c>
      <c r="AH2932">
        <v>-3.7990247489082298</v>
      </c>
      <c r="AI2932">
        <v>-25.137250900268601</v>
      </c>
      <c r="AJ2932">
        <v>2028.84777832031</v>
      </c>
      <c r="AK2932">
        <v>77.038345300611496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5413.5897713005497</v>
      </c>
      <c r="AX2932">
        <v>0</v>
      </c>
      <c r="AY2932">
        <v>0</v>
      </c>
      <c r="AZ2932" s="2">
        <v>-2.94530764222145E-6</v>
      </c>
      <c r="BA2932">
        <v>0.15865582111832299</v>
      </c>
      <c r="BB2932" s="2">
        <v>1.0077528424561301E-4</v>
      </c>
      <c r="BC2932">
        <v>4.7625885636110299</v>
      </c>
      <c r="BD2932">
        <v>4.7625885586894903</v>
      </c>
      <c r="BE2932">
        <v>4.7625901408658802</v>
      </c>
      <c r="BF2932">
        <v>0</v>
      </c>
      <c r="BG2932">
        <v>1.53092709835619</v>
      </c>
      <c r="BH2932">
        <v>0</v>
      </c>
      <c r="BI2932">
        <v>0</v>
      </c>
      <c r="BJ2932" s="2">
        <v>-1.6215346385606301E-6</v>
      </c>
      <c r="BK2932">
        <v>0</v>
      </c>
      <c r="BL2932">
        <v>0</v>
      </c>
      <c r="BM2932">
        <v>0</v>
      </c>
      <c r="BN2932">
        <v>0.93301650000000003</v>
      </c>
      <c r="BO2932" s="9" t="e">
        <f>_xlfn.XLOOKUP(A2932,Thermal!A:A,Thermal!B:B)</f>
        <v>#N/A</v>
      </c>
      <c r="BP2932" s="9" t="e">
        <f>_xlfn.XLOOKUP(A2932,Thermal!A:A,Thermal!C:C)</f>
        <v>#N/A</v>
      </c>
    </row>
    <row r="2933" spans="1:68" x14ac:dyDescent="0.3">
      <c r="A2933" t="s">
        <v>2737</v>
      </c>
      <c r="B2933" t="s">
        <v>132</v>
      </c>
      <c r="C2933" t="s">
        <v>97</v>
      </c>
      <c r="D2933" t="s">
        <v>90</v>
      </c>
      <c r="E2933" t="s">
        <v>75</v>
      </c>
      <c r="F2933" t="s">
        <v>133</v>
      </c>
      <c r="G2933">
        <v>8</v>
      </c>
      <c r="H2933">
        <v>0</v>
      </c>
      <c r="J2933" s="1">
        <v>41816</v>
      </c>
      <c r="K2933" s="1">
        <v>55518</v>
      </c>
      <c r="L2933">
        <v>33.455241367089101</v>
      </c>
      <c r="M2933">
        <v>-15.172650711231199</v>
      </c>
      <c r="N2933">
        <v>-5.8263245950283604</v>
      </c>
      <c r="O2933">
        <v>8</v>
      </c>
      <c r="P2933">
        <v>8</v>
      </c>
      <c r="Q2933">
        <v>18333.023990556601</v>
      </c>
      <c r="R2933">
        <v>0</v>
      </c>
      <c r="S2933">
        <v>0</v>
      </c>
      <c r="T2933">
        <v>0.26160136972452902</v>
      </c>
      <c r="U2933">
        <v>0</v>
      </c>
      <c r="V2933">
        <v>0.61333610231965796</v>
      </c>
      <c r="W2933">
        <v>0.61333610231965796</v>
      </c>
      <c r="X2933">
        <v>8760</v>
      </c>
      <c r="Y2933">
        <v>0</v>
      </c>
      <c r="Z2933">
        <v>8760</v>
      </c>
      <c r="AA2933">
        <v>0</v>
      </c>
      <c r="AB2933">
        <v>0</v>
      </c>
      <c r="AC2933">
        <v>0</v>
      </c>
      <c r="AD2933">
        <v>0</v>
      </c>
      <c r="AE2933">
        <v>17.039999842643699</v>
      </c>
      <c r="AF2933">
        <v>79.529229750381305</v>
      </c>
      <c r="AG2933">
        <v>-3.3622978402205099</v>
      </c>
      <c r="AH2933">
        <v>-3.7990247489082298</v>
      </c>
      <c r="AI2933">
        <v>-25.137250900268601</v>
      </c>
      <c r="AJ2933">
        <v>2028.84777832031</v>
      </c>
      <c r="AK2933">
        <v>77.038345300611496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0.15865582111832299</v>
      </c>
      <c r="BB2933" s="2">
        <v>1.0077528424561301E-4</v>
      </c>
      <c r="BC2933">
        <v>4.7625885636110299</v>
      </c>
      <c r="BD2933">
        <v>4.7625885586894903</v>
      </c>
      <c r="BE2933">
        <v>4.7625901408658802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0</v>
      </c>
      <c r="BL2933">
        <v>0</v>
      </c>
      <c r="BM2933">
        <v>0</v>
      </c>
      <c r="BN2933">
        <v>0.61333610000000005</v>
      </c>
      <c r="BO2933" s="9" t="e">
        <f>_xlfn.XLOOKUP(A2933,Thermal!A:A,Thermal!B:B)</f>
        <v>#N/A</v>
      </c>
      <c r="BP2933" s="9" t="e">
        <f>_xlfn.XLOOKUP(A2933,Thermal!A:A,Thermal!C:C)</f>
        <v>#N/A</v>
      </c>
    </row>
    <row r="2934" spans="1:68" x14ac:dyDescent="0.3">
      <c r="A2934" t="s">
        <v>2752</v>
      </c>
      <c r="B2934" t="s">
        <v>132</v>
      </c>
      <c r="C2934" t="s">
        <v>97</v>
      </c>
      <c r="D2934" t="s">
        <v>90</v>
      </c>
      <c r="E2934" t="s">
        <v>75</v>
      </c>
      <c r="F2934" t="s">
        <v>133</v>
      </c>
      <c r="G2934">
        <v>20</v>
      </c>
      <c r="H2934">
        <v>0</v>
      </c>
      <c r="J2934" s="1">
        <v>42763</v>
      </c>
      <c r="K2934" s="1">
        <v>55153</v>
      </c>
      <c r="L2934">
        <v>52.463194728402499</v>
      </c>
      <c r="M2934">
        <v>-8.9349816440676495</v>
      </c>
      <c r="N2934">
        <v>-1.45983082500615</v>
      </c>
      <c r="O2934">
        <v>20</v>
      </c>
      <c r="P2934">
        <v>20</v>
      </c>
      <c r="Q2934">
        <v>47800.752110531597</v>
      </c>
      <c r="R2934">
        <v>0</v>
      </c>
      <c r="S2934">
        <v>0</v>
      </c>
      <c r="T2934">
        <v>0.272835343095084</v>
      </c>
      <c r="U2934">
        <v>0</v>
      </c>
      <c r="V2934">
        <v>2.5077806935493099</v>
      </c>
      <c r="W2934">
        <v>2.5077806935493099</v>
      </c>
      <c r="X2934">
        <v>8760</v>
      </c>
      <c r="Y2934">
        <v>0</v>
      </c>
      <c r="Z2934">
        <v>8760</v>
      </c>
      <c r="AA2934">
        <v>0</v>
      </c>
      <c r="AB2934">
        <v>0</v>
      </c>
      <c r="AC2934">
        <v>0</v>
      </c>
      <c r="AD2934">
        <v>0</v>
      </c>
      <c r="AE2934">
        <v>7716.4079627990704</v>
      </c>
      <c r="AF2934">
        <v>94.260852053854194</v>
      </c>
      <c r="AG2934">
        <v>5.7391279770017301</v>
      </c>
      <c r="AH2934">
        <v>1.83117170926768</v>
      </c>
      <c r="AI2934">
        <v>-35.3145141601563</v>
      </c>
      <c r="AJ2934">
        <v>2209.79541015625</v>
      </c>
      <c r="AK2934">
        <v>91.110119574672396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1256.65844249725</v>
      </c>
      <c r="AX2934">
        <v>0</v>
      </c>
      <c r="AY2934">
        <v>0</v>
      </c>
      <c r="AZ2934">
        <v>162.66000622604</v>
      </c>
      <c r="BA2934">
        <v>0.15865582111832299</v>
      </c>
      <c r="BB2934" s="2">
        <v>1.0077528424561301E-4</v>
      </c>
      <c r="BC2934">
        <v>4.7625885636110299</v>
      </c>
      <c r="BD2934">
        <v>4.7625885586894903</v>
      </c>
      <c r="BE2934">
        <v>4.7625901408658802</v>
      </c>
      <c r="BF2934">
        <v>0</v>
      </c>
      <c r="BG2934">
        <v>0.53583016950869899</v>
      </c>
      <c r="BH2934">
        <v>0</v>
      </c>
      <c r="BI2934">
        <v>0</v>
      </c>
      <c r="BJ2934">
        <v>0.104579386401333</v>
      </c>
      <c r="BK2934">
        <v>0</v>
      </c>
      <c r="BL2934">
        <v>0</v>
      </c>
      <c r="BM2934">
        <v>0</v>
      </c>
      <c r="BN2934">
        <v>2.507781</v>
      </c>
      <c r="BO2934" s="9" t="e">
        <f>_xlfn.XLOOKUP(A2934,Thermal!A:A,Thermal!B:B)</f>
        <v>#N/A</v>
      </c>
      <c r="BP2934" s="9" t="e">
        <f>_xlfn.XLOOKUP(A2934,Thermal!A:A,Thermal!C:C)</f>
        <v>#N/A</v>
      </c>
    </row>
    <row r="2935" spans="1:68" x14ac:dyDescent="0.3">
      <c r="A2935" t="s">
        <v>2754</v>
      </c>
      <c r="B2935" t="s">
        <v>96</v>
      </c>
      <c r="C2935" t="s">
        <v>97</v>
      </c>
      <c r="D2935" t="s">
        <v>90</v>
      </c>
      <c r="E2935" t="s">
        <v>121</v>
      </c>
      <c r="F2935" t="s">
        <v>122</v>
      </c>
      <c r="G2935">
        <v>20</v>
      </c>
      <c r="H2935">
        <v>-20</v>
      </c>
      <c r="J2935" s="1">
        <v>45077</v>
      </c>
      <c r="K2935" s="1">
        <v>56614</v>
      </c>
      <c r="L2935">
        <v>49.235597634988203</v>
      </c>
      <c r="M2935">
        <v>-22.3997764190329</v>
      </c>
      <c r="N2935">
        <v>-6.2373883004663204</v>
      </c>
      <c r="O2935">
        <v>20</v>
      </c>
      <c r="P2935">
        <v>20</v>
      </c>
      <c r="Q2935">
        <v>27963.000028252602</v>
      </c>
      <c r="R2935">
        <v>32615.293195541901</v>
      </c>
      <c r="S2935">
        <v>0.98746220916500105</v>
      </c>
      <c r="T2935">
        <v>0.15960616454391</v>
      </c>
      <c r="U2935" s="2">
        <v>9.0867439691059301E-2</v>
      </c>
      <c r="V2935">
        <v>1.00768449331438</v>
      </c>
      <c r="W2935">
        <v>0.91681705490755305</v>
      </c>
      <c r="X2935">
        <v>8760</v>
      </c>
      <c r="Y2935">
        <v>0</v>
      </c>
      <c r="Z2935">
        <v>8760</v>
      </c>
      <c r="AA2935">
        <v>0</v>
      </c>
      <c r="AB2935">
        <v>0</v>
      </c>
      <c r="AC2935" s="2">
        <v>-6.9784397509340202E-3</v>
      </c>
      <c r="AD2935">
        <v>0.24381455771017099</v>
      </c>
      <c r="AE2935">
        <v>0</v>
      </c>
      <c r="AF2935">
        <v>68.121234772483604</v>
      </c>
      <c r="AG2935">
        <v>-13.093314794587</v>
      </c>
      <c r="AH2935">
        <v>-5.4760027903445199</v>
      </c>
      <c r="AI2935">
        <v>-27.057773590087901</v>
      </c>
      <c r="AJ2935">
        <v>1972.79052734375</v>
      </c>
      <c r="AK2935">
        <v>71.279281273170696</v>
      </c>
      <c r="AL2935">
        <v>1.1106939402465801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3219.5335998535202</v>
      </c>
      <c r="AW2935">
        <v>2872.9643142223399</v>
      </c>
      <c r="AX2935">
        <v>14266.9739751816</v>
      </c>
      <c r="AY2935">
        <v>0</v>
      </c>
      <c r="AZ2935">
        <v>3681.9975984990601</v>
      </c>
      <c r="BA2935">
        <v>0.15865582111832299</v>
      </c>
      <c r="BB2935" s="2">
        <v>1.0077528424561301E-4</v>
      </c>
      <c r="BC2935">
        <v>4.7625885636110299</v>
      </c>
      <c r="BD2935">
        <v>4.7625885586894903</v>
      </c>
      <c r="BE2935">
        <v>4.7625901408658802</v>
      </c>
      <c r="BF2935">
        <v>0.52556119739892904</v>
      </c>
      <c r="BG2935">
        <v>0.47942748232162602</v>
      </c>
      <c r="BH2935">
        <v>119.93440650805</v>
      </c>
      <c r="BI2935">
        <v>0</v>
      </c>
      <c r="BJ2935">
        <v>0.79708666913577897</v>
      </c>
      <c r="BK2935">
        <v>0</v>
      </c>
      <c r="BL2935">
        <v>0</v>
      </c>
      <c r="BM2935">
        <v>0</v>
      </c>
      <c r="BN2935">
        <v>1.007806</v>
      </c>
      <c r="BO2935" s="9" t="e">
        <f>_xlfn.XLOOKUP(A2935,Thermal!A:A,Thermal!B:B)</f>
        <v>#N/A</v>
      </c>
      <c r="BP2935" s="9" t="e">
        <f>_xlfn.XLOOKUP(A2935,Thermal!A:A,Thermal!C:C)</f>
        <v>#N/A</v>
      </c>
    </row>
    <row r="2936" spans="1:68" x14ac:dyDescent="0.3">
      <c r="A2936" t="s">
        <v>2755</v>
      </c>
      <c r="B2936" t="s">
        <v>138</v>
      </c>
      <c r="C2936" t="s">
        <v>139</v>
      </c>
      <c r="D2936" t="s">
        <v>166</v>
      </c>
      <c r="E2936" t="s">
        <v>75</v>
      </c>
      <c r="F2936" t="s">
        <v>76</v>
      </c>
      <c r="G2936">
        <v>247.39999389648401</v>
      </c>
      <c r="H2936">
        <v>0</v>
      </c>
      <c r="J2936" s="1">
        <v>44287</v>
      </c>
      <c r="K2936" s="1">
        <v>55518</v>
      </c>
      <c r="L2936">
        <v>45.569813649691902</v>
      </c>
      <c r="M2936">
        <v>-30.431115890646598</v>
      </c>
      <c r="N2936">
        <v>-9.9998369668985099</v>
      </c>
      <c r="O2936">
        <v>247.39999389648401</v>
      </c>
      <c r="P2936">
        <v>247.39999389648401</v>
      </c>
      <c r="Q2936">
        <v>891615.95971065795</v>
      </c>
      <c r="R2936">
        <v>0</v>
      </c>
      <c r="S2936">
        <v>0</v>
      </c>
      <c r="T2936">
        <v>0.41140924136452001</v>
      </c>
      <c r="U2936">
        <v>0</v>
      </c>
      <c r="V2936">
        <v>40.630773562073003</v>
      </c>
      <c r="W2936">
        <v>40.630773562073003</v>
      </c>
      <c r="X2936">
        <v>8760</v>
      </c>
      <c r="Y2936">
        <v>0</v>
      </c>
      <c r="Z2936">
        <v>8760</v>
      </c>
      <c r="AA2936">
        <v>0</v>
      </c>
      <c r="AB2936">
        <v>0</v>
      </c>
      <c r="AC2936">
        <v>0</v>
      </c>
      <c r="AD2936">
        <v>0</v>
      </c>
      <c r="AE2936">
        <v>9216.8999585211295</v>
      </c>
      <c r="AF2936">
        <v>46.752872356601102</v>
      </c>
      <c r="AG2936">
        <v>-32.665381972580001</v>
      </c>
      <c r="AH2936">
        <v>-7.2722967001596803</v>
      </c>
      <c r="AI2936">
        <v>-27.351991653442401</v>
      </c>
      <c r="AJ2936">
        <v>1796.31469726563</v>
      </c>
      <c r="AK2936">
        <v>68.1560761005925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84535.104740641997</v>
      </c>
      <c r="AX2936">
        <v>0</v>
      </c>
      <c r="AY2936">
        <v>0</v>
      </c>
      <c r="AZ2936">
        <v>1189.7744981348501</v>
      </c>
      <c r="BA2936">
        <v>1.0826006868198501</v>
      </c>
      <c r="BB2936" s="2">
        <v>6.5843310353271595E-2</v>
      </c>
      <c r="BC2936">
        <v>12.0842558571936</v>
      </c>
      <c r="BD2936">
        <v>5.16794962473507</v>
      </c>
      <c r="BE2936">
        <v>6.9163064769688898</v>
      </c>
      <c r="BF2936">
        <v>0</v>
      </c>
      <c r="BG2936">
        <v>9715.8047256104201</v>
      </c>
      <c r="BH2936">
        <v>0</v>
      </c>
      <c r="BI2936">
        <v>0</v>
      </c>
      <c r="BJ2936">
        <v>2577.2755239869298</v>
      </c>
      <c r="BK2936">
        <v>0</v>
      </c>
      <c r="BL2936">
        <v>0</v>
      </c>
      <c r="BM2936">
        <v>0</v>
      </c>
      <c r="BN2936">
        <v>40.643070000000002</v>
      </c>
      <c r="BO2936" s="9" t="e">
        <f>_xlfn.XLOOKUP(A2936,Thermal!A:A,Thermal!B:B)</f>
        <v>#N/A</v>
      </c>
      <c r="BP2936" s="9" t="e">
        <f>_xlfn.XLOOKUP(A2936,Thermal!A:A,Thermal!C:C)</f>
        <v>#N/A</v>
      </c>
    </row>
    <row r="2937" spans="1:68" x14ac:dyDescent="0.3">
      <c r="A2937" t="s">
        <v>2756</v>
      </c>
      <c r="B2937" t="s">
        <v>96</v>
      </c>
      <c r="C2937" t="s">
        <v>97</v>
      </c>
      <c r="D2937" t="s">
        <v>90</v>
      </c>
      <c r="E2937" t="s">
        <v>75</v>
      </c>
      <c r="F2937" t="s">
        <v>633</v>
      </c>
      <c r="G2937">
        <v>70.800003051757798</v>
      </c>
      <c r="H2937">
        <v>-14.1000003814697</v>
      </c>
      <c r="J2937" s="1">
        <v>29221</v>
      </c>
      <c r="K2937" s="1">
        <v>54789</v>
      </c>
      <c r="L2937">
        <v>75.521345564234096</v>
      </c>
      <c r="M2937">
        <v>3.68350281987887</v>
      </c>
      <c r="N2937">
        <v>-1.08084786343865</v>
      </c>
      <c r="O2937">
        <v>70.800003051757798</v>
      </c>
      <c r="P2937">
        <v>70.800003051757798</v>
      </c>
      <c r="Q2937">
        <v>0</v>
      </c>
      <c r="R2937">
        <v>103744.840468027</v>
      </c>
      <c r="S2937">
        <v>7.83495069359914</v>
      </c>
      <c r="T2937">
        <v>0</v>
      </c>
      <c r="U2937">
        <v>0</v>
      </c>
      <c r="V2937">
        <v>-7.8349506923185297</v>
      </c>
      <c r="W2937">
        <v>-7.8349506923185297</v>
      </c>
      <c r="X2937">
        <v>8760</v>
      </c>
      <c r="Y2937">
        <v>0</v>
      </c>
      <c r="Z2937">
        <v>8760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78.307563637276104</v>
      </c>
      <c r="AG2937">
        <v>-5.6774913977776604</v>
      </c>
      <c r="AH2937">
        <v>-2.7054997295494498</v>
      </c>
      <c r="AI2937">
        <v>-25.938037872314499</v>
      </c>
      <c r="AJ2937">
        <v>2003.44140625</v>
      </c>
      <c r="AK2937">
        <v>72.087213296969495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0.15865582111832299</v>
      </c>
      <c r="BB2937" s="2">
        <v>1.0077528424561301E-4</v>
      </c>
      <c r="BC2937">
        <v>4.7625885636110299</v>
      </c>
      <c r="BD2937">
        <v>4.7625885586894903</v>
      </c>
      <c r="BE2937">
        <v>4.7625901408658802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0</v>
      </c>
      <c r="BL2937">
        <v>0</v>
      </c>
      <c r="BM2937">
        <v>0</v>
      </c>
      <c r="BN2937">
        <v>-7.8349510000000002</v>
      </c>
      <c r="BO2937" s="9" t="e">
        <f>_xlfn.XLOOKUP(A2937,Thermal!A:A,Thermal!B:B)</f>
        <v>#N/A</v>
      </c>
      <c r="BP2937" s="9" t="e">
        <f>_xlfn.XLOOKUP(A2937,Thermal!A:A,Thermal!C:C)</f>
        <v>#N/A</v>
      </c>
    </row>
    <row r="2938" spans="1:68" x14ac:dyDescent="0.3">
      <c r="A2938" t="s">
        <v>2759</v>
      </c>
      <c r="B2938" t="s">
        <v>164</v>
      </c>
      <c r="C2938" t="s">
        <v>165</v>
      </c>
      <c r="D2938" t="s">
        <v>166</v>
      </c>
      <c r="E2938" t="s">
        <v>75</v>
      </c>
      <c r="F2938" t="s">
        <v>133</v>
      </c>
      <c r="G2938">
        <v>7.5</v>
      </c>
      <c r="H2938">
        <v>0</v>
      </c>
      <c r="J2938" s="1">
        <v>41618</v>
      </c>
      <c r="K2938" s="1">
        <v>52575</v>
      </c>
      <c r="L2938">
        <v>18.032121300272799</v>
      </c>
      <c r="M2938">
        <v>-32.419061582950498</v>
      </c>
      <c r="N2938">
        <v>-1.8944319952117601</v>
      </c>
      <c r="O2938">
        <v>7.5</v>
      </c>
      <c r="P2938">
        <v>7.5</v>
      </c>
      <c r="Q2938">
        <v>16214.7225377336</v>
      </c>
      <c r="R2938">
        <v>0</v>
      </c>
      <c r="S2938">
        <v>0</v>
      </c>
      <c r="T2938">
        <v>0.24679942979432001</v>
      </c>
      <c r="U2938">
        <v>0</v>
      </c>
      <c r="V2938">
        <v>0.29238601062978398</v>
      </c>
      <c r="W2938">
        <v>0.29238601062978398</v>
      </c>
      <c r="X2938">
        <v>8760</v>
      </c>
      <c r="Y2938">
        <v>0</v>
      </c>
      <c r="Z2938">
        <v>8760</v>
      </c>
      <c r="AA2938">
        <v>0</v>
      </c>
      <c r="AB2938">
        <v>0</v>
      </c>
      <c r="AC2938">
        <v>0</v>
      </c>
      <c r="AD2938">
        <v>0</v>
      </c>
      <c r="AE2938">
        <v>45.480001211166403</v>
      </c>
      <c r="AF2938">
        <v>49.509618756885097</v>
      </c>
      <c r="AG2938">
        <v>-35.924673551847199</v>
      </c>
      <c r="AH2938">
        <v>-1.25626001067268</v>
      </c>
      <c r="AI2938">
        <v>-27.936359405517599</v>
      </c>
      <c r="AJ2938">
        <v>1992.54968261719</v>
      </c>
      <c r="AK2938">
        <v>71.623661351300001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14628.8283502702</v>
      </c>
      <c r="AX2938">
        <v>0</v>
      </c>
      <c r="AY2938">
        <v>0</v>
      </c>
      <c r="AZ2938">
        <v>25.859997414518102</v>
      </c>
      <c r="BA2938">
        <v>0.89269231355136103</v>
      </c>
      <c r="BB2938" s="2">
        <v>2.9890726678125298E-3</v>
      </c>
      <c r="BC2938">
        <v>22.2939250891936</v>
      </c>
      <c r="BD2938">
        <v>5.16794962473507</v>
      </c>
      <c r="BE2938">
        <v>17.1082450557093</v>
      </c>
      <c r="BF2938">
        <v>0</v>
      </c>
      <c r="BG2938">
        <v>25.733210678261901</v>
      </c>
      <c r="BH2938">
        <v>0</v>
      </c>
      <c r="BI2938">
        <v>0</v>
      </c>
      <c r="BJ2938">
        <v>7.14614048652615</v>
      </c>
      <c r="BK2938">
        <v>0</v>
      </c>
      <c r="BL2938">
        <v>0</v>
      </c>
      <c r="BM2938">
        <v>0</v>
      </c>
      <c r="BN2938">
        <v>0.29241889999999998</v>
      </c>
      <c r="BO2938" s="9" t="e">
        <f>_xlfn.XLOOKUP(A2938,Thermal!A:A,Thermal!B:B)</f>
        <v>#N/A</v>
      </c>
      <c r="BP2938" s="9" t="e">
        <f>_xlfn.XLOOKUP(A2938,Thermal!A:A,Thermal!C:C)</f>
        <v>#N/A</v>
      </c>
    </row>
    <row r="2939" spans="1:68" x14ac:dyDescent="0.3">
      <c r="A2939" t="s">
        <v>2760</v>
      </c>
      <c r="B2939" t="s">
        <v>232</v>
      </c>
      <c r="C2939" t="s">
        <v>233</v>
      </c>
      <c r="D2939" t="s">
        <v>219</v>
      </c>
      <c r="E2939" t="s">
        <v>167</v>
      </c>
      <c r="F2939" t="s">
        <v>167</v>
      </c>
      <c r="G2939">
        <v>0.89999997615814198</v>
      </c>
      <c r="H2939">
        <v>0</v>
      </c>
      <c r="J2939" s="1">
        <v>40581</v>
      </c>
      <c r="K2939" s="1">
        <v>55518</v>
      </c>
      <c r="L2939">
        <v>169.98561914348701</v>
      </c>
      <c r="M2939">
        <v>83.264392353384906</v>
      </c>
      <c r="N2939">
        <v>-0.213311662585943</v>
      </c>
      <c r="O2939">
        <v>0.53819996118545499</v>
      </c>
      <c r="P2939">
        <v>0.53819996118545499</v>
      </c>
      <c r="Q2939">
        <v>2819.80932058394</v>
      </c>
      <c r="R2939">
        <v>0</v>
      </c>
      <c r="S2939">
        <v>0</v>
      </c>
      <c r="T2939">
        <v>0.59809748106494898</v>
      </c>
      <c r="U2939">
        <v>0</v>
      </c>
      <c r="V2939">
        <v>0.47932861864193099</v>
      </c>
      <c r="W2939">
        <v>0.47932861864193099</v>
      </c>
      <c r="X2939">
        <v>0</v>
      </c>
      <c r="Y2939">
        <v>0</v>
      </c>
      <c r="Z2939">
        <v>0</v>
      </c>
      <c r="AA2939">
        <v>8760</v>
      </c>
      <c r="AB2939">
        <v>0</v>
      </c>
      <c r="AC2939">
        <v>0</v>
      </c>
      <c r="AD2939">
        <v>0</v>
      </c>
      <c r="AE2939">
        <v>51.484898447990403</v>
      </c>
      <c r="AF2939">
        <v>159.544388848728</v>
      </c>
      <c r="AG2939">
        <v>73.361916483413495</v>
      </c>
      <c r="AH2939">
        <v>-0.50807994991475902</v>
      </c>
      <c r="AI2939">
        <v>-24.1648349761963</v>
      </c>
      <c r="AJ2939">
        <v>2473.81396484375</v>
      </c>
      <c r="AK2939">
        <v>251.35727604092099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64.504674378316807</v>
      </c>
      <c r="AW2939">
        <v>83.136255182325797</v>
      </c>
      <c r="AX2939">
        <v>464.83064169157302</v>
      </c>
      <c r="AY2939">
        <v>2837.44316453487</v>
      </c>
      <c r="AZ2939">
        <v>5529.4893935192404</v>
      </c>
      <c r="BA2939" s="2">
        <v>7.53048244922878E-2</v>
      </c>
      <c r="BB2939" s="2">
        <v>3.2051426692105301E-4</v>
      </c>
      <c r="BC2939">
        <v>86.479318714514207</v>
      </c>
      <c r="BD2939">
        <v>43.239627551675099</v>
      </c>
      <c r="BE2939">
        <v>43.239691918622697</v>
      </c>
      <c r="BF2939">
        <v>149.51716444348401</v>
      </c>
      <c r="BG2939" s="2">
        <v>5.7377940494916402E-2</v>
      </c>
      <c r="BH2939">
        <v>34696.7531977619</v>
      </c>
      <c r="BI2939">
        <v>187263.55377256899</v>
      </c>
      <c r="BJ2939">
        <v>342160.69038219802</v>
      </c>
      <c r="BK2939">
        <v>0</v>
      </c>
      <c r="BL2939">
        <v>0</v>
      </c>
      <c r="BM2939">
        <v>0</v>
      </c>
      <c r="BN2939">
        <v>1.0435989999999999</v>
      </c>
      <c r="BO2939" s="9" t="e">
        <f>_xlfn.XLOOKUP(A2939,Thermal!A:A,Thermal!B:B)</f>
        <v>#N/A</v>
      </c>
      <c r="BP2939" s="9" t="e">
        <f>_xlfn.XLOOKUP(A2939,Thermal!A:A,Thermal!C:C)</f>
        <v>#N/A</v>
      </c>
    </row>
    <row r="2940" spans="1:68" x14ac:dyDescent="0.3">
      <c r="A2940" t="s">
        <v>2761</v>
      </c>
      <c r="B2940" t="s">
        <v>187</v>
      </c>
      <c r="C2940" t="s">
        <v>188</v>
      </c>
      <c r="D2940" t="s">
        <v>174</v>
      </c>
      <c r="E2940" t="s">
        <v>75</v>
      </c>
      <c r="F2940" t="s">
        <v>133</v>
      </c>
      <c r="G2940">
        <v>5</v>
      </c>
      <c r="H2940">
        <v>0</v>
      </c>
      <c r="J2940" s="1">
        <v>41194</v>
      </c>
      <c r="K2940" s="1">
        <v>55153</v>
      </c>
      <c r="L2940">
        <v>88.7018563847314</v>
      </c>
      <c r="M2940">
        <v>26.403608974614102</v>
      </c>
      <c r="N2940">
        <v>5.40030267816649</v>
      </c>
      <c r="O2940">
        <v>5</v>
      </c>
      <c r="P2940">
        <v>5</v>
      </c>
      <c r="Q2940">
        <v>11525.5849965252</v>
      </c>
      <c r="R2940">
        <v>0</v>
      </c>
      <c r="S2940">
        <v>0</v>
      </c>
      <c r="T2940">
        <v>0.26314120996032098</v>
      </c>
      <c r="U2940">
        <v>0</v>
      </c>
      <c r="V2940">
        <v>1.0223416454223</v>
      </c>
      <c r="W2940">
        <v>1.0223416454223</v>
      </c>
      <c r="X2940">
        <v>8760</v>
      </c>
      <c r="Y2940">
        <v>0</v>
      </c>
      <c r="Z2940">
        <v>8760</v>
      </c>
      <c r="AA2940">
        <v>0</v>
      </c>
      <c r="AB2940">
        <v>0</v>
      </c>
      <c r="AC2940">
        <v>0</v>
      </c>
      <c r="AD2940">
        <v>0</v>
      </c>
      <c r="AE2940">
        <v>93.335000157356305</v>
      </c>
      <c r="AF2940">
        <v>109.799531325673</v>
      </c>
      <c r="AG2940">
        <v>15.3328801081084</v>
      </c>
      <c r="AH2940">
        <v>7.7760988166969804</v>
      </c>
      <c r="AI2940">
        <v>-39.006767272949197</v>
      </c>
      <c r="AJ2940">
        <v>1881.7841796875</v>
      </c>
      <c r="AK2940">
        <v>94.107048783810498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510.96290270984201</v>
      </c>
      <c r="AX2940">
        <v>0</v>
      </c>
      <c r="AY2940">
        <v>0</v>
      </c>
      <c r="AZ2940">
        <v>21.124997575534501</v>
      </c>
      <c r="BA2940">
        <v>0.13517417391183001</v>
      </c>
      <c r="BB2940">
        <v>0.13517427286292399</v>
      </c>
      <c r="BC2940">
        <v>0.67194998060097699</v>
      </c>
      <c r="BD2940" s="2">
        <v>3.1824214840017198E-2</v>
      </c>
      <c r="BE2940">
        <v>0.68397062554270205</v>
      </c>
      <c r="BF2940">
        <v>0</v>
      </c>
      <c r="BG2940">
        <v>0.184010177243181</v>
      </c>
      <c r="BH2940">
        <v>0</v>
      </c>
      <c r="BI2940">
        <v>0</v>
      </c>
      <c r="BJ2940" s="2">
        <v>7.5158367748597698E-3</v>
      </c>
      <c r="BK2940">
        <v>0</v>
      </c>
      <c r="BL2940">
        <v>0</v>
      </c>
      <c r="BM2940">
        <v>0</v>
      </c>
      <c r="BN2940">
        <v>1.0223420000000001</v>
      </c>
      <c r="BO2940" s="9" t="e">
        <f>_xlfn.XLOOKUP(A2940,Thermal!A:A,Thermal!B:B)</f>
        <v>#N/A</v>
      </c>
      <c r="BP2940" s="9" t="e">
        <f>_xlfn.XLOOKUP(A2940,Thermal!A:A,Thermal!C:C)</f>
        <v>#N/A</v>
      </c>
    </row>
    <row r="2941" spans="1:68" x14ac:dyDescent="0.3">
      <c r="A2941" t="s">
        <v>2769</v>
      </c>
      <c r="B2941" t="s">
        <v>176</v>
      </c>
      <c r="C2941" t="s">
        <v>177</v>
      </c>
      <c r="D2941" t="s">
        <v>174</v>
      </c>
      <c r="E2941" t="s">
        <v>167</v>
      </c>
      <c r="F2941" t="s">
        <v>167</v>
      </c>
      <c r="G2941">
        <v>190</v>
      </c>
      <c r="H2941">
        <v>0</v>
      </c>
      <c r="J2941" s="1">
        <v>22463</v>
      </c>
      <c r="K2941" s="1">
        <v>55153</v>
      </c>
      <c r="L2941">
        <v>101.282045326741</v>
      </c>
      <c r="M2941">
        <v>17.182314224616999</v>
      </c>
      <c r="N2941">
        <v>1.39173152936401</v>
      </c>
      <c r="O2941">
        <v>174.995327102804</v>
      </c>
      <c r="P2941">
        <v>176.05298013244999</v>
      </c>
      <c r="Q2941">
        <v>1091969.11497498</v>
      </c>
      <c r="R2941">
        <v>0</v>
      </c>
      <c r="S2941">
        <v>0</v>
      </c>
      <c r="T2941">
        <v>0.39825561839853602</v>
      </c>
      <c r="U2941">
        <v>0</v>
      </c>
      <c r="V2941">
        <v>110.596866486536</v>
      </c>
      <c r="W2941">
        <v>110.596866486536</v>
      </c>
      <c r="X2941">
        <v>0</v>
      </c>
      <c r="Y2941">
        <v>0</v>
      </c>
      <c r="Z2941">
        <v>283</v>
      </c>
      <c r="AA2941">
        <v>8477</v>
      </c>
      <c r="AB2941">
        <v>0</v>
      </c>
      <c r="AC2941">
        <v>0</v>
      </c>
      <c r="AD2941">
        <v>0</v>
      </c>
      <c r="AE2941">
        <v>0</v>
      </c>
      <c r="AF2941">
        <v>110.192861611502</v>
      </c>
      <c r="AG2941">
        <v>20.819767115950398</v>
      </c>
      <c r="AH2941">
        <v>2.6825419859186099</v>
      </c>
      <c r="AI2941">
        <v>-30.958690643310501</v>
      </c>
      <c r="AJ2941">
        <v>1835.884765625</v>
      </c>
      <c r="AK2941">
        <v>109.692386790871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38602.1815269906</v>
      </c>
      <c r="AW2941">
        <v>311380.50194194901</v>
      </c>
      <c r="AX2941">
        <v>2450.9426442720001</v>
      </c>
      <c r="AY2941">
        <v>9373.0841576717794</v>
      </c>
      <c r="AZ2941">
        <v>291199.855291605</v>
      </c>
      <c r="BA2941" s="2">
        <v>1.5242080034474701E-2</v>
      </c>
      <c r="BB2941" s="2">
        <v>1.07829128595911E-2</v>
      </c>
      <c r="BC2941">
        <v>14.188119167033999</v>
      </c>
      <c r="BD2941" s="2">
        <v>3.1824214840017198E-2</v>
      </c>
      <c r="BE2941">
        <v>14.156295678589499</v>
      </c>
      <c r="BF2941">
        <v>975.36775141842099</v>
      </c>
      <c r="BG2941">
        <v>2362.3531103072901</v>
      </c>
      <c r="BH2941">
        <v>45060.263053223302</v>
      </c>
      <c r="BI2941">
        <v>7.2784575556342999</v>
      </c>
      <c r="BJ2941">
        <v>3177194.91388225</v>
      </c>
      <c r="BK2941">
        <v>0</v>
      </c>
      <c r="BL2941">
        <v>0</v>
      </c>
      <c r="BM2941">
        <v>0</v>
      </c>
      <c r="BN2941">
        <v>113.82250000000001</v>
      </c>
      <c r="BO2941" s="9" t="e">
        <f>_xlfn.XLOOKUP(A2941,Thermal!A:A,Thermal!B:B)</f>
        <v>#N/A</v>
      </c>
      <c r="BP2941" s="9" t="e">
        <f>_xlfn.XLOOKUP(A2941,Thermal!A:A,Thermal!C:C)</f>
        <v>#N/A</v>
      </c>
    </row>
    <row r="2942" spans="1:68" x14ac:dyDescent="0.3">
      <c r="A2942" t="s">
        <v>2770</v>
      </c>
      <c r="B2942" t="s">
        <v>132</v>
      </c>
      <c r="C2942" t="s">
        <v>97</v>
      </c>
      <c r="D2942" t="s">
        <v>90</v>
      </c>
      <c r="E2942" t="s">
        <v>167</v>
      </c>
      <c r="F2942" t="s">
        <v>167</v>
      </c>
      <c r="G2942">
        <v>5.8000001907348597</v>
      </c>
      <c r="H2942">
        <v>0</v>
      </c>
      <c r="J2942" s="1">
        <v>24108</v>
      </c>
      <c r="K2942" s="1">
        <v>55153</v>
      </c>
      <c r="L2942">
        <v>116.30286778954699</v>
      </c>
      <c r="M2942">
        <v>6.7333051510464204</v>
      </c>
      <c r="N2942">
        <v>1.54638791913623</v>
      </c>
      <c r="O2942">
        <v>3.1046262981846602</v>
      </c>
      <c r="P2942">
        <v>1.8248543790611</v>
      </c>
      <c r="Q2942">
        <v>20514.791996242398</v>
      </c>
      <c r="R2942">
        <v>0</v>
      </c>
      <c r="S2942">
        <v>0</v>
      </c>
      <c r="T2942">
        <v>0.57681558260777699</v>
      </c>
      <c r="U2942">
        <v>0</v>
      </c>
      <c r="V2942">
        <v>2.3859298838291898</v>
      </c>
      <c r="W2942">
        <v>2.3859298838291898</v>
      </c>
      <c r="X2942">
        <v>0</v>
      </c>
      <c r="Y2942">
        <v>0</v>
      </c>
      <c r="Z2942">
        <v>4896</v>
      </c>
      <c r="AA2942">
        <v>3864</v>
      </c>
      <c r="AB2942">
        <v>0</v>
      </c>
      <c r="AC2942">
        <v>0</v>
      </c>
      <c r="AD2942">
        <v>0</v>
      </c>
      <c r="AE2942">
        <v>171.44959740713199</v>
      </c>
      <c r="AF2942">
        <v>103.209325122796</v>
      </c>
      <c r="AG2942">
        <v>14.371077414815201</v>
      </c>
      <c r="AH2942">
        <v>2.1476953409496402</v>
      </c>
      <c r="AI2942">
        <v>-53.4223442077637</v>
      </c>
      <c r="AJ2942">
        <v>1928.01525878906</v>
      </c>
      <c r="AK2942">
        <v>76.181132728894895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13.457012757658999</v>
      </c>
      <c r="AW2942">
        <v>90.166797778569205</v>
      </c>
      <c r="AX2942">
        <v>3.3333334326744102</v>
      </c>
      <c r="AY2942">
        <v>31.860453893372298</v>
      </c>
      <c r="AZ2942">
        <v>589.71759582444804</v>
      </c>
      <c r="BA2942">
        <v>0.15865582111832299</v>
      </c>
      <c r="BB2942" s="2">
        <v>1.0077528424561301E-4</v>
      </c>
      <c r="BC2942">
        <v>4.7625885636110299</v>
      </c>
      <c r="BD2942">
        <v>4.7625885586894903</v>
      </c>
      <c r="BE2942">
        <v>4.7625901408658802</v>
      </c>
      <c r="BF2942">
        <v>74.550953354533704</v>
      </c>
      <c r="BG2942" s="2">
        <v>1.4306026909366699E-2</v>
      </c>
      <c r="BH2942">
        <v>45.3863599844044</v>
      </c>
      <c r="BI2942">
        <v>183.359031614006</v>
      </c>
      <c r="BJ2942">
        <v>1150.7591523773499</v>
      </c>
      <c r="BK2942">
        <v>0</v>
      </c>
      <c r="BL2942">
        <v>0</v>
      </c>
      <c r="BM2942">
        <v>0</v>
      </c>
      <c r="BN2942">
        <v>2.387384</v>
      </c>
      <c r="BO2942" s="9" t="e">
        <f>_xlfn.XLOOKUP(A2942,Thermal!A:A,Thermal!B:B)</f>
        <v>#N/A</v>
      </c>
      <c r="BP2942" s="9" t="e">
        <f>_xlfn.XLOOKUP(A2942,Thermal!A:A,Thermal!C:C)</f>
        <v>#N/A</v>
      </c>
    </row>
    <row r="2943" spans="1:68" x14ac:dyDescent="0.3">
      <c r="A2943" t="s">
        <v>2771</v>
      </c>
      <c r="B2943" t="s">
        <v>232</v>
      </c>
      <c r="C2943" t="s">
        <v>233</v>
      </c>
      <c r="D2943" t="s">
        <v>219</v>
      </c>
      <c r="E2943" t="s">
        <v>75</v>
      </c>
      <c r="F2943" t="s">
        <v>144</v>
      </c>
      <c r="G2943">
        <v>0.99000000953674305</v>
      </c>
      <c r="H2943">
        <v>0</v>
      </c>
      <c r="J2943" s="1">
        <v>39234</v>
      </c>
      <c r="K2943" s="1">
        <v>55518</v>
      </c>
      <c r="L2943">
        <v>94.5538685338894</v>
      </c>
      <c r="M2943">
        <v>44.962748542985302</v>
      </c>
      <c r="N2943">
        <v>-2.0348164720761499</v>
      </c>
      <c r="O2943">
        <v>0.99000000953674305</v>
      </c>
      <c r="P2943">
        <v>0.99000000953674305</v>
      </c>
      <c r="Q2943">
        <v>2638.2450844589598</v>
      </c>
      <c r="R2943">
        <v>0</v>
      </c>
      <c r="S2943">
        <v>0</v>
      </c>
      <c r="T2943">
        <v>0.30421164369036702</v>
      </c>
      <c r="U2943">
        <v>0</v>
      </c>
      <c r="V2943">
        <v>0.249457250473788</v>
      </c>
      <c r="W2943">
        <v>0.249457250473788</v>
      </c>
      <c r="X2943">
        <v>8760</v>
      </c>
      <c r="Y2943">
        <v>0</v>
      </c>
      <c r="Z2943">
        <v>8760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183.86759751645599</v>
      </c>
      <c r="AG2943">
        <v>98.683379793369397</v>
      </c>
      <c r="AH2943">
        <v>-1.5063345031219</v>
      </c>
      <c r="AI2943">
        <v>-24.184635162353501</v>
      </c>
      <c r="AJ2943">
        <v>2668.5556640625</v>
      </c>
      <c r="AK2943">
        <v>304.57281120698298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 s="2">
        <v>-3.3760443329811101E-7</v>
      </c>
      <c r="BA2943" s="2">
        <v>7.53048244922878E-2</v>
      </c>
      <c r="BB2943" s="2">
        <v>3.2051426692105301E-4</v>
      </c>
      <c r="BC2943">
        <v>86.479318714514207</v>
      </c>
      <c r="BD2943">
        <v>43.239627551675099</v>
      </c>
      <c r="BE2943">
        <v>43.239691918622697</v>
      </c>
      <c r="BF2943">
        <v>0</v>
      </c>
      <c r="BG2943">
        <v>0</v>
      </c>
      <c r="BH2943">
        <v>0</v>
      </c>
      <c r="BI2943">
        <v>0</v>
      </c>
      <c r="BJ2943" s="2">
        <v>-7.6237439950555E-5</v>
      </c>
      <c r="BK2943">
        <v>0</v>
      </c>
      <c r="BL2943">
        <v>0</v>
      </c>
      <c r="BM2943">
        <v>0</v>
      </c>
      <c r="BN2943">
        <v>0.24945729999999999</v>
      </c>
      <c r="BO2943" s="9" t="e">
        <f>_xlfn.XLOOKUP(A2943,Thermal!A:A,Thermal!B:B)</f>
        <v>#N/A</v>
      </c>
      <c r="BP2943" s="9" t="e">
        <f>_xlfn.XLOOKUP(A2943,Thermal!A:A,Thermal!C:C)</f>
        <v>#N/A</v>
      </c>
    </row>
    <row r="2944" spans="1:68" x14ac:dyDescent="0.3">
      <c r="A2944" t="s">
        <v>2772</v>
      </c>
      <c r="B2944" t="s">
        <v>148</v>
      </c>
      <c r="C2944" t="s">
        <v>149</v>
      </c>
      <c r="D2944" t="s">
        <v>150</v>
      </c>
      <c r="E2944" t="s">
        <v>75</v>
      </c>
      <c r="F2944" t="s">
        <v>133</v>
      </c>
      <c r="G2944">
        <v>15</v>
      </c>
      <c r="H2944">
        <v>0</v>
      </c>
      <c r="J2944" s="1">
        <v>45170</v>
      </c>
      <c r="K2944" s="1">
        <v>56614</v>
      </c>
      <c r="L2944">
        <v>78.8132060829507</v>
      </c>
      <c r="M2944">
        <v>14.1402190446047</v>
      </c>
      <c r="N2944">
        <v>7.8840687650977497</v>
      </c>
      <c r="O2944">
        <v>15</v>
      </c>
      <c r="P2944">
        <v>15</v>
      </c>
      <c r="Q2944">
        <v>32760.905343350001</v>
      </c>
      <c r="R2944">
        <v>0</v>
      </c>
      <c r="S2944">
        <v>0</v>
      </c>
      <c r="T2944">
        <v>0.24932195847108601</v>
      </c>
      <c r="U2944">
        <v>0</v>
      </c>
      <c r="V2944">
        <v>2.5819927542352699</v>
      </c>
      <c r="W2944">
        <v>2.5819927542352699</v>
      </c>
      <c r="X2944">
        <v>8760</v>
      </c>
      <c r="Y2944">
        <v>0</v>
      </c>
      <c r="Z2944">
        <v>8760</v>
      </c>
      <c r="AA2944">
        <v>0</v>
      </c>
      <c r="AB2944">
        <v>0</v>
      </c>
      <c r="AC2944">
        <v>0</v>
      </c>
      <c r="AD2944">
        <v>0</v>
      </c>
      <c r="AE2944">
        <v>767.37975406646694</v>
      </c>
      <c r="AF2944">
        <v>102.650445345923</v>
      </c>
      <c r="AG2944">
        <v>10.863556763909401</v>
      </c>
      <c r="AH2944">
        <v>5.0963362737983502</v>
      </c>
      <c r="AI2944">
        <v>-27.165031433105501</v>
      </c>
      <c r="AJ2944">
        <v>794.60107421875</v>
      </c>
      <c r="AK2944">
        <v>70.971220413081397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205.18733692169201</v>
      </c>
      <c r="AX2944">
        <v>0</v>
      </c>
      <c r="AY2944">
        <v>0</v>
      </c>
      <c r="AZ2944">
        <v>715.76942001283203</v>
      </c>
      <c r="BA2944">
        <v>1.86589867746269</v>
      </c>
      <c r="BB2944" s="2">
        <v>7.8725721145852696E-3</v>
      </c>
      <c r="BC2944">
        <v>35.085696216738398</v>
      </c>
      <c r="BD2944">
        <v>35.060037663933798</v>
      </c>
      <c r="BE2944">
        <v>35.060036701610898</v>
      </c>
      <c r="BF2944">
        <v>0</v>
      </c>
      <c r="BG2944">
        <v>0.22737915278412399</v>
      </c>
      <c r="BH2944">
        <v>0</v>
      </c>
      <c r="BI2944">
        <v>0</v>
      </c>
      <c r="BJ2944">
        <v>13607.0386806145</v>
      </c>
      <c r="BK2944">
        <v>0</v>
      </c>
      <c r="BL2944">
        <v>0</v>
      </c>
      <c r="BM2944">
        <v>0</v>
      </c>
      <c r="BN2944">
        <v>2.5956000000000001</v>
      </c>
      <c r="BO2944" s="9" t="e">
        <f>_xlfn.XLOOKUP(A2944,Thermal!A:A,Thermal!B:B)</f>
        <v>#N/A</v>
      </c>
      <c r="BP2944" s="9" t="e">
        <f>_xlfn.XLOOKUP(A2944,Thermal!A:A,Thermal!C:C)</f>
        <v>#N/A</v>
      </c>
    </row>
    <row r="2945" spans="1:68" x14ac:dyDescent="0.3">
      <c r="A2945" t="s">
        <v>2774</v>
      </c>
      <c r="B2945" t="s">
        <v>96</v>
      </c>
      <c r="C2945" t="s">
        <v>97</v>
      </c>
      <c r="D2945" t="s">
        <v>90</v>
      </c>
      <c r="E2945" t="s">
        <v>75</v>
      </c>
      <c r="F2945" t="s">
        <v>76</v>
      </c>
      <c r="G2945">
        <v>140</v>
      </c>
      <c r="H2945">
        <v>0</v>
      </c>
      <c r="J2945" s="1">
        <v>41110</v>
      </c>
      <c r="K2945" s="1">
        <v>55153</v>
      </c>
      <c r="L2945">
        <v>69.251081002076702</v>
      </c>
      <c r="M2945">
        <v>-10.428024300567399</v>
      </c>
      <c r="N2945">
        <v>-5.4578977232292001</v>
      </c>
      <c r="O2945">
        <v>140</v>
      </c>
      <c r="P2945">
        <v>140</v>
      </c>
      <c r="Q2945">
        <v>405417.31976050098</v>
      </c>
      <c r="R2945">
        <v>0</v>
      </c>
      <c r="S2945">
        <v>0</v>
      </c>
      <c r="T2945">
        <v>0.33057511395969602</v>
      </c>
      <c r="U2945">
        <v>0</v>
      </c>
      <c r="V2945">
        <v>28.075588279755099</v>
      </c>
      <c r="W2945">
        <v>28.075588279755099</v>
      </c>
      <c r="X2945">
        <v>8760</v>
      </c>
      <c r="Y2945">
        <v>0</v>
      </c>
      <c r="Z2945">
        <v>8760</v>
      </c>
      <c r="AA2945">
        <v>0</v>
      </c>
      <c r="AB2945">
        <v>0</v>
      </c>
      <c r="AC2945">
        <v>0</v>
      </c>
      <c r="AD2945">
        <v>0</v>
      </c>
      <c r="AE2945">
        <v>11664.7998720258</v>
      </c>
      <c r="AF2945">
        <v>71.189270196044902</v>
      </c>
      <c r="AG2945">
        <v>-10.402311151362699</v>
      </c>
      <c r="AH2945">
        <v>-5.0989710006493896</v>
      </c>
      <c r="AI2945">
        <v>-27.9302787780762</v>
      </c>
      <c r="AJ2945">
        <v>1949.51989746094</v>
      </c>
      <c r="AK2945">
        <v>72.582465610172804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45407.340586707003</v>
      </c>
      <c r="AX2945">
        <v>0</v>
      </c>
      <c r="AY2945">
        <v>0</v>
      </c>
      <c r="AZ2945">
        <v>2497.7404879587698</v>
      </c>
      <c r="BA2945">
        <v>0.15865582111832299</v>
      </c>
      <c r="BB2945" s="2">
        <v>1.0077528424561301E-4</v>
      </c>
      <c r="BC2945">
        <v>4.7625885636110299</v>
      </c>
      <c r="BD2945">
        <v>4.7625885586894903</v>
      </c>
      <c r="BE2945">
        <v>4.7625901408658802</v>
      </c>
      <c r="BF2945">
        <v>0</v>
      </c>
      <c r="BG2945">
        <v>10.5981182554951</v>
      </c>
      <c r="BH2945">
        <v>0</v>
      </c>
      <c r="BI2945">
        <v>0</v>
      </c>
      <c r="BJ2945">
        <v>0.93751061563206395</v>
      </c>
      <c r="BK2945">
        <v>0</v>
      </c>
      <c r="BL2945">
        <v>0</v>
      </c>
      <c r="BM2945">
        <v>0</v>
      </c>
      <c r="BN2945">
        <v>28.075600000000001</v>
      </c>
      <c r="BO2945" s="9" t="e">
        <f>_xlfn.XLOOKUP(A2945,Thermal!A:A,Thermal!B:B)</f>
        <v>#N/A</v>
      </c>
      <c r="BP2945" s="9" t="e">
        <f>_xlfn.XLOOKUP(A2945,Thermal!A:A,Thermal!C:C)</f>
        <v>#N/A</v>
      </c>
    </row>
    <row r="2946" spans="1:68" x14ac:dyDescent="0.3">
      <c r="A2946" t="s">
        <v>2775</v>
      </c>
      <c r="B2946" t="s">
        <v>187</v>
      </c>
      <c r="C2946" t="s">
        <v>188</v>
      </c>
      <c r="D2946" t="s">
        <v>237</v>
      </c>
      <c r="E2946" t="s">
        <v>167</v>
      </c>
      <c r="F2946" t="s">
        <v>167</v>
      </c>
      <c r="G2946">
        <v>27.5</v>
      </c>
      <c r="H2946">
        <v>0</v>
      </c>
      <c r="J2946" s="1">
        <v>23468</v>
      </c>
      <c r="K2946" s="1">
        <v>55153</v>
      </c>
      <c r="L2946">
        <v>103.374003721731</v>
      </c>
      <c r="M2946">
        <v>15.107473158162399</v>
      </c>
      <c r="N2946">
        <v>4.9296410285767198</v>
      </c>
      <c r="O2946">
        <v>27.5</v>
      </c>
      <c r="P2946">
        <v>27.5</v>
      </c>
      <c r="Q2946">
        <v>92315.7569112778</v>
      </c>
      <c r="R2946">
        <v>0</v>
      </c>
      <c r="S2946">
        <v>0</v>
      </c>
      <c r="T2946">
        <v>0.383211942344934</v>
      </c>
      <c r="U2946">
        <v>0</v>
      </c>
      <c r="V2946">
        <v>9.5430504162979304</v>
      </c>
      <c r="W2946">
        <v>9.5430504162979304</v>
      </c>
      <c r="X2946">
        <v>0</v>
      </c>
      <c r="Y2946">
        <v>0</v>
      </c>
      <c r="Z2946">
        <v>0</v>
      </c>
      <c r="AA2946">
        <v>8760</v>
      </c>
      <c r="AB2946">
        <v>0</v>
      </c>
      <c r="AC2946">
        <v>0</v>
      </c>
      <c r="AD2946">
        <v>0</v>
      </c>
      <c r="AE2946">
        <v>0</v>
      </c>
      <c r="AF2946">
        <v>109.984039122298</v>
      </c>
      <c r="AG2946">
        <v>17.575956256626299</v>
      </c>
      <c r="AH2946">
        <v>5.7175304818077501</v>
      </c>
      <c r="AI2946">
        <v>-35.730445861816399</v>
      </c>
      <c r="AJ2946">
        <v>1702.85925292969</v>
      </c>
      <c r="AK2946">
        <v>97.591268491853299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7635.4609123766404</v>
      </c>
      <c r="AW2946">
        <v>24881.521570216701</v>
      </c>
      <c r="AX2946">
        <v>3598.0686766840499</v>
      </c>
      <c r="AY2946">
        <v>1491.9466201067</v>
      </c>
      <c r="AZ2946">
        <v>48417.415485858903</v>
      </c>
      <c r="BA2946">
        <v>0.13517417391183001</v>
      </c>
      <c r="BB2946">
        <v>0.13517427286292399</v>
      </c>
      <c r="BC2946">
        <v>0.67194998060097699</v>
      </c>
      <c r="BD2946" s="2">
        <v>3.1824214840017198E-2</v>
      </c>
      <c r="BE2946">
        <v>0.68397062554270205</v>
      </c>
      <c r="BF2946">
        <v>206.141505454639</v>
      </c>
      <c r="BG2946">
        <v>1155.9966812081</v>
      </c>
      <c r="BH2946">
        <v>1195.17898976075</v>
      </c>
      <c r="BI2946">
        <v>1.1230576176312801</v>
      </c>
      <c r="BJ2946">
        <v>36403.200844541498</v>
      </c>
      <c r="BK2946">
        <v>0</v>
      </c>
      <c r="BL2946">
        <v>0</v>
      </c>
      <c r="BM2946">
        <v>0</v>
      </c>
      <c r="BN2946">
        <v>9.5820120000000006</v>
      </c>
      <c r="BO2946" s="9" t="e">
        <f>_xlfn.XLOOKUP(A2946,Thermal!A:A,Thermal!B:B)</f>
        <v>#N/A</v>
      </c>
      <c r="BP2946" s="9" t="e">
        <f>_xlfn.XLOOKUP(A2946,Thermal!A:A,Thermal!C:C)</f>
        <v>#N/A</v>
      </c>
    </row>
    <row r="2947" spans="1:68" x14ac:dyDescent="0.3">
      <c r="A2947" t="s">
        <v>2776</v>
      </c>
      <c r="B2947" t="s">
        <v>96</v>
      </c>
      <c r="C2947" t="s">
        <v>97</v>
      </c>
      <c r="D2947" t="s">
        <v>90</v>
      </c>
      <c r="E2947" t="s">
        <v>167</v>
      </c>
      <c r="F2947" t="s">
        <v>167</v>
      </c>
      <c r="G2947">
        <v>1.8200000524520901</v>
      </c>
      <c r="H2947">
        <v>0</v>
      </c>
      <c r="J2947" s="1">
        <v>30682</v>
      </c>
      <c r="K2947" s="1">
        <v>55153</v>
      </c>
      <c r="L2947">
        <v>81.188566707519598</v>
      </c>
      <c r="M2947">
        <v>-8.3022092746746292</v>
      </c>
      <c r="N2947">
        <v>-3.9041193688384199</v>
      </c>
      <c r="O2947">
        <v>0.826279997825623</v>
      </c>
      <c r="P2947">
        <v>0.826279997825623</v>
      </c>
      <c r="Q2947">
        <v>3829.2254987508099</v>
      </c>
      <c r="R2947">
        <v>0</v>
      </c>
      <c r="S2947">
        <v>0</v>
      </c>
      <c r="T2947">
        <v>0.52902914215211805</v>
      </c>
      <c r="U2947">
        <v>0</v>
      </c>
      <c r="V2947">
        <v>0.31089005299158201</v>
      </c>
      <c r="W2947">
        <v>0.31089005299158201</v>
      </c>
      <c r="X2947">
        <v>0</v>
      </c>
      <c r="Y2947">
        <v>0</v>
      </c>
      <c r="Z2947">
        <v>0</v>
      </c>
      <c r="AA2947">
        <v>8760</v>
      </c>
      <c r="AB2947">
        <v>0</v>
      </c>
      <c r="AC2947">
        <v>0</v>
      </c>
      <c r="AD2947">
        <v>0</v>
      </c>
      <c r="AE2947">
        <v>678.83271458745003</v>
      </c>
      <c r="AF2947">
        <v>70.392951674395206</v>
      </c>
      <c r="AG2947">
        <v>-12.2422584245972</v>
      </c>
      <c r="AH2947">
        <v>-4.0553422233934402</v>
      </c>
      <c r="AI2947">
        <v>-31.924995422363299</v>
      </c>
      <c r="AJ2947">
        <v>1991.13610839844</v>
      </c>
      <c r="AK2947">
        <v>72.764722818139305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34.059480845928199</v>
      </c>
      <c r="AW2947">
        <v>6.9742402732372302</v>
      </c>
      <c r="AX2947">
        <v>26.440959930419901</v>
      </c>
      <c r="AY2947">
        <v>2540.8109933137898</v>
      </c>
      <c r="AZ2947">
        <v>5685.6801638603201</v>
      </c>
      <c r="BA2947">
        <v>0.15865582111832299</v>
      </c>
      <c r="BB2947" s="2">
        <v>1.0077528424561301E-4</v>
      </c>
      <c r="BC2947">
        <v>4.7625885636110299</v>
      </c>
      <c r="BD2947">
        <v>4.7625885586894903</v>
      </c>
      <c r="BE2947">
        <v>4.7625901408658802</v>
      </c>
      <c r="BF2947">
        <v>444.33845504176901</v>
      </c>
      <c r="BG2947" s="2">
        <v>2.9474457187461701E-3</v>
      </c>
      <c r="BH2947">
        <v>825.49853423639399</v>
      </c>
      <c r="BI2947">
        <v>33911.546329798402</v>
      </c>
      <c r="BJ2947">
        <v>76513.333543544504</v>
      </c>
      <c r="BK2947">
        <v>0</v>
      </c>
      <c r="BL2947">
        <v>0</v>
      </c>
      <c r="BM2947">
        <v>0</v>
      </c>
      <c r="BN2947">
        <v>0.42258479999999998</v>
      </c>
      <c r="BO2947" s="9" t="e">
        <f>_xlfn.XLOOKUP(A2947,Thermal!A:A,Thermal!B:B)</f>
        <v>#N/A</v>
      </c>
      <c r="BP2947" s="9" t="e">
        <f>_xlfn.XLOOKUP(A2947,Thermal!A:A,Thermal!C:C)</f>
        <v>#N/A</v>
      </c>
    </row>
    <row r="2948" spans="1:68" x14ac:dyDescent="0.3">
      <c r="A2948" t="s">
        <v>2777</v>
      </c>
      <c r="B2948" t="s">
        <v>327</v>
      </c>
      <c r="C2948" t="s">
        <v>73</v>
      </c>
      <c r="D2948" t="s">
        <v>178</v>
      </c>
      <c r="E2948" t="s">
        <v>167</v>
      </c>
      <c r="F2948" t="s">
        <v>167</v>
      </c>
      <c r="G2948">
        <v>17</v>
      </c>
      <c r="H2948">
        <v>0</v>
      </c>
      <c r="J2948" s="1">
        <v>31747</v>
      </c>
      <c r="K2948" s="1">
        <v>51956</v>
      </c>
      <c r="L2948">
        <v>119.351855442488</v>
      </c>
      <c r="M2948">
        <v>29.875822219993601</v>
      </c>
      <c r="N2948">
        <v>3.9274737820190402</v>
      </c>
      <c r="O2948">
        <v>13.44700050354</v>
      </c>
      <c r="P2948">
        <v>13.44700050354</v>
      </c>
      <c r="Q2948">
        <v>59991.997263766803</v>
      </c>
      <c r="R2948">
        <v>0</v>
      </c>
      <c r="S2948">
        <v>0</v>
      </c>
      <c r="T2948">
        <v>0.509288410621208</v>
      </c>
      <c r="U2948">
        <v>0</v>
      </c>
      <c r="V2948">
        <v>7.1601572643209597</v>
      </c>
      <c r="W2948">
        <v>7.1601572643209597</v>
      </c>
      <c r="X2948">
        <v>0</v>
      </c>
      <c r="Y2948">
        <v>0</v>
      </c>
      <c r="Z2948">
        <v>0</v>
      </c>
      <c r="AA2948">
        <v>8760</v>
      </c>
      <c r="AB2948">
        <v>0</v>
      </c>
      <c r="AC2948">
        <v>0</v>
      </c>
      <c r="AD2948">
        <v>0</v>
      </c>
      <c r="AE2948">
        <v>0</v>
      </c>
      <c r="AF2948">
        <v>118.04912693572901</v>
      </c>
      <c r="AG2948">
        <v>26.821745470038799</v>
      </c>
      <c r="AH2948">
        <v>4.5368290949925001</v>
      </c>
      <c r="AI2948">
        <v>-71.829429626464801</v>
      </c>
      <c r="AJ2948">
        <v>2280.16528320313</v>
      </c>
      <c r="AK2948">
        <v>145.15720326588601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3747.0490901172202</v>
      </c>
      <c r="AW2948">
        <v>10265.4848607562</v>
      </c>
      <c r="AX2948">
        <v>6515.6301224529698</v>
      </c>
      <c r="AY2948">
        <v>0</v>
      </c>
      <c r="AZ2948">
        <v>7803.08926726971</v>
      </c>
      <c r="BA2948">
        <v>7.0070361244181303</v>
      </c>
      <c r="BB2948">
        <v>5.9427537067704002</v>
      </c>
      <c r="BC2948">
        <v>85.542713426335297</v>
      </c>
      <c r="BD2948" s="2">
        <v>3.1824214840017198E-2</v>
      </c>
      <c r="BE2948">
        <v>85.5024456605952</v>
      </c>
      <c r="BF2948">
        <v>70816.579296836193</v>
      </c>
      <c r="BG2948">
        <v>126941.98755498099</v>
      </c>
      <c r="BH2948">
        <v>401337.32447631401</v>
      </c>
      <c r="BI2948">
        <v>0</v>
      </c>
      <c r="BJ2948">
        <v>817340.70220452896</v>
      </c>
      <c r="BK2948">
        <v>0</v>
      </c>
      <c r="BL2948">
        <v>0</v>
      </c>
      <c r="BM2948">
        <v>0</v>
      </c>
      <c r="BN2948">
        <v>8.5765940000000001</v>
      </c>
      <c r="BO2948" s="9" t="e">
        <f>_xlfn.XLOOKUP(A2948,Thermal!A:A,Thermal!B:B)</f>
        <v>#N/A</v>
      </c>
      <c r="BP2948" s="9" t="e">
        <f>_xlfn.XLOOKUP(A2948,Thermal!A:A,Thermal!C:C)</f>
        <v>#N/A</v>
      </c>
    </row>
    <row r="2949" spans="1:68" x14ac:dyDescent="0.3">
      <c r="A2949" t="s">
        <v>2778</v>
      </c>
      <c r="B2949" t="s">
        <v>132</v>
      </c>
      <c r="C2949" t="s">
        <v>97</v>
      </c>
      <c r="D2949" t="s">
        <v>90</v>
      </c>
      <c r="E2949" t="s">
        <v>75</v>
      </c>
      <c r="F2949" t="s">
        <v>133</v>
      </c>
      <c r="G2949">
        <v>20</v>
      </c>
      <c r="H2949">
        <v>0</v>
      </c>
      <c r="J2949" s="1">
        <v>42803</v>
      </c>
      <c r="K2949" s="1">
        <v>55153</v>
      </c>
      <c r="L2949">
        <v>47.3519371973114</v>
      </c>
      <c r="M2949">
        <v>-12.6798996753003</v>
      </c>
      <c r="N2949">
        <v>-4.0262487463452299</v>
      </c>
      <c r="O2949">
        <v>20</v>
      </c>
      <c r="P2949">
        <v>20</v>
      </c>
      <c r="Q2949">
        <v>43071.881287569202</v>
      </c>
      <c r="R2949">
        <v>0</v>
      </c>
      <c r="S2949">
        <v>0</v>
      </c>
      <c r="T2949">
        <v>0.245844071274677</v>
      </c>
      <c r="U2949">
        <v>0</v>
      </c>
      <c r="V2949">
        <v>2.0395374847259502</v>
      </c>
      <c r="W2949">
        <v>2.0395374847259502</v>
      </c>
      <c r="X2949">
        <v>8760</v>
      </c>
      <c r="Y2949">
        <v>0</v>
      </c>
      <c r="Z2949">
        <v>8760</v>
      </c>
      <c r="AA2949">
        <v>0</v>
      </c>
      <c r="AB2949">
        <v>0</v>
      </c>
      <c r="AC2949">
        <v>0</v>
      </c>
      <c r="AD2949">
        <v>0</v>
      </c>
      <c r="AE2949">
        <v>10872.5386989117</v>
      </c>
      <c r="AF2949">
        <v>86.3114251287586</v>
      </c>
      <c r="AG2949">
        <v>-0.42922061908204501</v>
      </c>
      <c r="AH2949" s="2">
        <v>5.0093415685838701E-2</v>
      </c>
      <c r="AI2949">
        <v>-40.407131195068402</v>
      </c>
      <c r="AJ2949">
        <v>2079.04125976563</v>
      </c>
      <c r="AK2949">
        <v>83.472235258662593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168.02000508923101</v>
      </c>
      <c r="BA2949">
        <v>0.15865582111832299</v>
      </c>
      <c r="BB2949" s="2">
        <v>1.0077528424561301E-4</v>
      </c>
      <c r="BC2949">
        <v>4.7625885636110299</v>
      </c>
      <c r="BD2949">
        <v>4.7625885586894903</v>
      </c>
      <c r="BE2949">
        <v>4.7625901408658802</v>
      </c>
      <c r="BF2949">
        <v>0</v>
      </c>
      <c r="BG2949">
        <v>0</v>
      </c>
      <c r="BH2949">
        <v>0</v>
      </c>
      <c r="BI2949">
        <v>0</v>
      </c>
      <c r="BJ2949">
        <v>0.15598934808380699</v>
      </c>
      <c r="BK2949">
        <v>0</v>
      </c>
      <c r="BL2949">
        <v>0</v>
      </c>
      <c r="BM2949">
        <v>0</v>
      </c>
      <c r="BN2949">
        <v>2.0395379999999999</v>
      </c>
      <c r="BO2949" s="9" t="e">
        <f>_xlfn.XLOOKUP(A2949,Thermal!A:A,Thermal!B:B)</f>
        <v>#N/A</v>
      </c>
      <c r="BP2949" s="9" t="e">
        <f>_xlfn.XLOOKUP(A2949,Thermal!A:A,Thermal!C:C)</f>
        <v>#N/A</v>
      </c>
    </row>
    <row r="2950" spans="1:68" x14ac:dyDescent="0.3">
      <c r="A2950" t="s">
        <v>2779</v>
      </c>
      <c r="B2950" t="s">
        <v>148</v>
      </c>
      <c r="C2950" t="s">
        <v>149</v>
      </c>
      <c r="D2950" t="s">
        <v>150</v>
      </c>
      <c r="E2950" t="s">
        <v>75</v>
      </c>
      <c r="F2950" t="s">
        <v>76</v>
      </c>
      <c r="G2950">
        <v>198</v>
      </c>
      <c r="H2950">
        <v>0</v>
      </c>
      <c r="J2950" s="1">
        <v>45135</v>
      </c>
      <c r="K2950" s="1">
        <v>56614</v>
      </c>
      <c r="L2950">
        <v>64.290425793709701</v>
      </c>
      <c r="M2950">
        <v>-5.56708566389241</v>
      </c>
      <c r="N2950">
        <v>-10.980021673515701</v>
      </c>
      <c r="O2950">
        <v>198</v>
      </c>
      <c r="P2950">
        <v>198</v>
      </c>
      <c r="Q2950">
        <v>658254.67788404203</v>
      </c>
      <c r="R2950">
        <v>0</v>
      </c>
      <c r="S2950">
        <v>0</v>
      </c>
      <c r="T2950">
        <v>0.37951125287328902</v>
      </c>
      <c r="U2950">
        <v>0</v>
      </c>
      <c r="V2950">
        <v>42.319474115959203</v>
      </c>
      <c r="W2950">
        <v>42.319474115959203</v>
      </c>
      <c r="X2950">
        <v>8760</v>
      </c>
      <c r="Y2950">
        <v>0</v>
      </c>
      <c r="Z2950">
        <v>8760</v>
      </c>
      <c r="AA2950">
        <v>0</v>
      </c>
      <c r="AB2950">
        <v>0</v>
      </c>
      <c r="AC2950">
        <v>0</v>
      </c>
      <c r="AD2950">
        <v>0</v>
      </c>
      <c r="AE2950">
        <v>997.41074371337902</v>
      </c>
      <c r="AF2950">
        <v>89.402202312537696</v>
      </c>
      <c r="AG2950">
        <v>10.339304675373301</v>
      </c>
      <c r="AH2950">
        <v>-7.6276547023324603</v>
      </c>
      <c r="AI2950">
        <v>-29.387680053710898</v>
      </c>
      <c r="AJ2950">
        <v>743.98553466796898</v>
      </c>
      <c r="AK2950">
        <v>69.846487121943099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66.914769291877704</v>
      </c>
      <c r="AX2950">
        <v>0</v>
      </c>
      <c r="AY2950">
        <v>0</v>
      </c>
      <c r="AZ2950">
        <v>569.56972076371301</v>
      </c>
      <c r="BA2950">
        <v>1.86589867746269</v>
      </c>
      <c r="BB2950" s="2">
        <v>7.8725721145852696E-3</v>
      </c>
      <c r="BC2950">
        <v>35.085696216738398</v>
      </c>
      <c r="BD2950">
        <v>35.060037663933798</v>
      </c>
      <c r="BE2950">
        <v>35.060036701610898</v>
      </c>
      <c r="BF2950">
        <v>0</v>
      </c>
      <c r="BG2950">
        <v>329.62929151172301</v>
      </c>
      <c r="BH2950">
        <v>0</v>
      </c>
      <c r="BI2950">
        <v>0</v>
      </c>
      <c r="BJ2950">
        <v>22153.798833958801</v>
      </c>
      <c r="BK2950">
        <v>0</v>
      </c>
      <c r="BL2950">
        <v>0</v>
      </c>
      <c r="BM2950">
        <v>0</v>
      </c>
      <c r="BN2950">
        <v>42.34196</v>
      </c>
      <c r="BO2950" s="9" t="e">
        <f>_xlfn.XLOOKUP(A2950,Thermal!A:A,Thermal!B:B)</f>
        <v>#N/A</v>
      </c>
      <c r="BP2950" s="9" t="e">
        <f>_xlfn.XLOOKUP(A2950,Thermal!A:A,Thermal!C:C)</f>
        <v>#N/A</v>
      </c>
    </row>
    <row r="2951" spans="1:68" x14ac:dyDescent="0.3">
      <c r="A2951" t="s">
        <v>2780</v>
      </c>
      <c r="B2951" t="s">
        <v>96</v>
      </c>
      <c r="C2951" t="s">
        <v>97</v>
      </c>
      <c r="D2951" t="s">
        <v>90</v>
      </c>
      <c r="E2951" t="s">
        <v>75</v>
      </c>
      <c r="F2951" t="s">
        <v>76</v>
      </c>
      <c r="G2951">
        <v>44.529998779296903</v>
      </c>
      <c r="H2951">
        <v>0</v>
      </c>
      <c r="J2951" s="1">
        <v>44300</v>
      </c>
      <c r="K2951" s="1">
        <v>55153</v>
      </c>
      <c r="L2951">
        <v>65.715149392696503</v>
      </c>
      <c r="M2951">
        <v>-10.996396105877301</v>
      </c>
      <c r="N2951">
        <v>-7.02902931214836</v>
      </c>
      <c r="O2951">
        <v>44.529998779296903</v>
      </c>
      <c r="P2951">
        <v>44.529998779296903</v>
      </c>
      <c r="Q2951">
        <v>118082.246400598</v>
      </c>
      <c r="R2951">
        <v>0</v>
      </c>
      <c r="S2951">
        <v>0</v>
      </c>
      <c r="T2951">
        <v>0.30271073125318598</v>
      </c>
      <c r="U2951">
        <v>0</v>
      </c>
      <c r="V2951">
        <v>7.7597931121415096</v>
      </c>
      <c r="W2951">
        <v>7.7597931121415096</v>
      </c>
      <c r="X2951">
        <v>8760</v>
      </c>
      <c r="Y2951">
        <v>0</v>
      </c>
      <c r="Z2951">
        <v>8760</v>
      </c>
      <c r="AA2951">
        <v>0</v>
      </c>
      <c r="AB2951">
        <v>0</v>
      </c>
      <c r="AC2951">
        <v>0</v>
      </c>
      <c r="AD2951">
        <v>0</v>
      </c>
      <c r="AE2951">
        <v>3439.4080703854602</v>
      </c>
      <c r="AF2951">
        <v>67.186051803155607</v>
      </c>
      <c r="AG2951">
        <v>-13.177613953253999</v>
      </c>
      <c r="AH2951">
        <v>-6.3268865944858197</v>
      </c>
      <c r="AI2951">
        <v>-26.256454467773398</v>
      </c>
      <c r="AJ2951">
        <v>1958.8642578125</v>
      </c>
      <c r="AK2951">
        <v>70.619407743136804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 s="2">
        <v>-8.9732930064201396E-5</v>
      </c>
      <c r="BA2951">
        <v>0.15865582111832299</v>
      </c>
      <c r="BB2951" s="2">
        <v>1.0077528424561301E-4</v>
      </c>
      <c r="BC2951">
        <v>4.7625885636110299</v>
      </c>
      <c r="BD2951">
        <v>4.7625885586894903</v>
      </c>
      <c r="BE2951">
        <v>4.7625901408658802</v>
      </c>
      <c r="BF2951">
        <v>0</v>
      </c>
      <c r="BG2951">
        <v>0</v>
      </c>
      <c r="BH2951">
        <v>0</v>
      </c>
      <c r="BI2951">
        <v>0</v>
      </c>
      <c r="BJ2951" s="2">
        <v>2.08493124187033E-4</v>
      </c>
      <c r="BK2951">
        <v>0</v>
      </c>
      <c r="BL2951">
        <v>0</v>
      </c>
      <c r="BM2951">
        <v>0</v>
      </c>
      <c r="BN2951">
        <v>7.7597930000000002</v>
      </c>
      <c r="BO2951" s="9" t="e">
        <f>_xlfn.XLOOKUP(A2951,Thermal!A:A,Thermal!B:B)</f>
        <v>#N/A</v>
      </c>
      <c r="BP2951" s="9" t="e">
        <f>_xlfn.XLOOKUP(A2951,Thermal!A:A,Thermal!C:C)</f>
        <v>#N/A</v>
      </c>
    </row>
    <row r="2952" spans="1:68" x14ac:dyDescent="0.3">
      <c r="A2952" t="s">
        <v>2781</v>
      </c>
      <c r="B2952" t="s">
        <v>96</v>
      </c>
      <c r="C2952" t="s">
        <v>97</v>
      </c>
      <c r="D2952" t="s">
        <v>90</v>
      </c>
      <c r="E2952" t="s">
        <v>121</v>
      </c>
      <c r="F2952" t="s">
        <v>122</v>
      </c>
      <c r="G2952">
        <v>10</v>
      </c>
      <c r="H2952">
        <v>-10</v>
      </c>
      <c r="J2952" s="1">
        <v>44896</v>
      </c>
      <c r="K2952" s="1">
        <v>55153</v>
      </c>
      <c r="L2952">
        <v>60.552647054206503</v>
      </c>
      <c r="M2952">
        <v>-19.035689241218002</v>
      </c>
      <c r="N2952">
        <v>-2.8986030819019599</v>
      </c>
      <c r="O2952">
        <v>10</v>
      </c>
      <c r="P2952">
        <v>10</v>
      </c>
      <c r="Q2952">
        <v>13144.500020504</v>
      </c>
      <c r="R2952">
        <v>15322.9407461882</v>
      </c>
      <c r="S2952">
        <v>0.65543714199720404</v>
      </c>
      <c r="T2952">
        <v>0.15005137009536501</v>
      </c>
      <c r="U2952" s="2">
        <v>4.2701161084175099E-2</v>
      </c>
      <c r="V2952">
        <v>0.41290516358787099</v>
      </c>
      <c r="W2952">
        <v>0.37020400198871201</v>
      </c>
      <c r="X2952">
        <v>8760</v>
      </c>
      <c r="Y2952">
        <v>0</v>
      </c>
      <c r="Z2952">
        <v>8760</v>
      </c>
      <c r="AA2952">
        <v>0</v>
      </c>
      <c r="AB2952">
        <v>0</v>
      </c>
      <c r="AC2952" s="2">
        <v>-3.26766108852625E-3</v>
      </c>
      <c r="AD2952">
        <v>0.11824403344404701</v>
      </c>
      <c r="AE2952">
        <v>0</v>
      </c>
      <c r="AF2952">
        <v>79.783695670491099</v>
      </c>
      <c r="AG2952">
        <v>-5.4973551455588598</v>
      </c>
      <c r="AH2952">
        <v>-1.40950154272277</v>
      </c>
      <c r="AI2952">
        <v>-26.165706634521499</v>
      </c>
      <c r="AJ2952">
        <v>2043.50500488281</v>
      </c>
      <c r="AK2952">
        <v>73.162485294362199</v>
      </c>
      <c r="AL2952">
        <v>1.20523449462891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4585.2269082069397</v>
      </c>
      <c r="AW2952">
        <v>6118.0487595796603</v>
      </c>
      <c r="AX2952">
        <v>12186.226089596699</v>
      </c>
      <c r="AY2952">
        <v>0</v>
      </c>
      <c r="AZ2952">
        <v>3131.24581876397</v>
      </c>
      <c r="BA2952">
        <v>0.15865582111832299</v>
      </c>
      <c r="BB2952" s="2">
        <v>1.0077528424561301E-4</v>
      </c>
      <c r="BC2952">
        <v>4.7625885636110299</v>
      </c>
      <c r="BD2952">
        <v>4.7625885586894903</v>
      </c>
      <c r="BE2952">
        <v>4.7625901408658802</v>
      </c>
      <c r="BF2952">
        <v>0.68231680718599796</v>
      </c>
      <c r="BG2952">
        <v>0.79601974094111905</v>
      </c>
      <c r="BH2952">
        <v>1387.3801297236901</v>
      </c>
      <c r="BI2952">
        <v>0</v>
      </c>
      <c r="BJ2952">
        <v>39.236986714669897</v>
      </c>
      <c r="BK2952">
        <v>0</v>
      </c>
      <c r="BL2952">
        <v>0</v>
      </c>
      <c r="BM2952">
        <v>0</v>
      </c>
      <c r="BN2952">
        <v>0.41433330000000002</v>
      </c>
      <c r="BO2952" s="9" t="e">
        <f>_xlfn.XLOOKUP(A2952,Thermal!A:A,Thermal!B:B)</f>
        <v>#N/A</v>
      </c>
      <c r="BP2952" s="9" t="e">
        <f>_xlfn.XLOOKUP(A2952,Thermal!A:A,Thermal!C:C)</f>
        <v>#N/A</v>
      </c>
    </row>
    <row r="2953" spans="1:68" x14ac:dyDescent="0.3">
      <c r="A2953" t="s">
        <v>2783</v>
      </c>
      <c r="B2953" t="s">
        <v>212</v>
      </c>
      <c r="C2953" t="s">
        <v>97</v>
      </c>
      <c r="D2953" t="s">
        <v>90</v>
      </c>
      <c r="E2953" t="s">
        <v>121</v>
      </c>
      <c r="F2953" t="s">
        <v>122</v>
      </c>
      <c r="G2953">
        <v>10</v>
      </c>
      <c r="H2953">
        <v>-10</v>
      </c>
      <c r="J2953" s="1">
        <v>45122</v>
      </c>
      <c r="K2953" s="1">
        <v>56614</v>
      </c>
      <c r="L2953">
        <v>50.866464905325302</v>
      </c>
      <c r="M2953">
        <v>-24.885452807615899</v>
      </c>
      <c r="N2953">
        <v>-5.2529239595311097</v>
      </c>
      <c r="O2953">
        <v>10</v>
      </c>
      <c r="P2953">
        <v>10</v>
      </c>
      <c r="Q2953">
        <v>13984.0000062287</v>
      </c>
      <c r="R2953">
        <v>16310.587764382401</v>
      </c>
      <c r="S2953">
        <v>0.50729746589538405</v>
      </c>
      <c r="T2953">
        <v>0.15963470326562801</v>
      </c>
      <c r="U2953" s="2">
        <v>4.5441881574332703E-2</v>
      </c>
      <c r="V2953">
        <v>0.52638411225076898</v>
      </c>
      <c r="W2953">
        <v>0.48094223137860898</v>
      </c>
      <c r="X2953">
        <v>8760</v>
      </c>
      <c r="Y2953">
        <v>0</v>
      </c>
      <c r="Z2953">
        <v>8760</v>
      </c>
      <c r="AA2953">
        <v>0</v>
      </c>
      <c r="AB2953">
        <v>0</v>
      </c>
      <c r="AC2953" s="2">
        <v>-3.4898816372305199E-3</v>
      </c>
      <c r="AD2953">
        <v>0.121187272790909</v>
      </c>
      <c r="AE2953">
        <v>0</v>
      </c>
      <c r="AF2953">
        <v>68.865743770843693</v>
      </c>
      <c r="AG2953">
        <v>-13.2735279293604</v>
      </c>
      <c r="AH2953">
        <v>-4.5512806195473203</v>
      </c>
      <c r="AI2953">
        <v>-26.567258834838899</v>
      </c>
      <c r="AJ2953">
        <v>1926.60522460938</v>
      </c>
      <c r="AK2953">
        <v>69.723665715007101</v>
      </c>
      <c r="AL2953">
        <v>1.1090281054687501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1240.5294588655199</v>
      </c>
      <c r="AW2953">
        <v>881.76474809646595</v>
      </c>
      <c r="AX2953">
        <v>6191.0267922282201</v>
      </c>
      <c r="AY2953">
        <v>10</v>
      </c>
      <c r="AZ2953">
        <v>2064.40120840073</v>
      </c>
      <c r="BA2953">
        <v>0.15865582111832299</v>
      </c>
      <c r="BB2953" s="2">
        <v>1.0077528424561301E-4</v>
      </c>
      <c r="BC2953">
        <v>4.7625885636110299</v>
      </c>
      <c r="BD2953">
        <v>4.7625885586894903</v>
      </c>
      <c r="BE2953">
        <v>4.7625901408658802</v>
      </c>
      <c r="BF2953">
        <v>0.21123891338391801</v>
      </c>
      <c r="BG2953">
        <v>0.145800774014788</v>
      </c>
      <c r="BH2953">
        <v>234.87531635574101</v>
      </c>
      <c r="BI2953" s="2">
        <v>2.0599998533725699E-3</v>
      </c>
      <c r="BJ2953">
        <v>74.288226286938894</v>
      </c>
      <c r="BK2953">
        <v>0</v>
      </c>
      <c r="BL2953">
        <v>0</v>
      </c>
      <c r="BM2953">
        <v>0</v>
      </c>
      <c r="BN2953">
        <v>0.52669359999999998</v>
      </c>
      <c r="BO2953" s="9" t="e">
        <f>_xlfn.XLOOKUP(A2953,Thermal!A:A,Thermal!B:B)</f>
        <v>#N/A</v>
      </c>
      <c r="BP2953" s="9" t="e">
        <f>_xlfn.XLOOKUP(A2953,Thermal!A:A,Thermal!C:C)</f>
        <v>#N/A</v>
      </c>
    </row>
    <row r="2954" spans="1:68" x14ac:dyDescent="0.3">
      <c r="A2954" t="s">
        <v>2784</v>
      </c>
      <c r="B2954" t="s">
        <v>327</v>
      </c>
      <c r="C2954" t="s">
        <v>73</v>
      </c>
      <c r="D2954" t="s">
        <v>178</v>
      </c>
      <c r="E2954" t="s">
        <v>167</v>
      </c>
      <c r="F2954" t="s">
        <v>167</v>
      </c>
      <c r="G2954">
        <v>44.099998474121101</v>
      </c>
      <c r="H2954">
        <v>0</v>
      </c>
      <c r="J2954" s="1">
        <v>21033</v>
      </c>
      <c r="K2954" s="1">
        <v>55153</v>
      </c>
      <c r="L2954">
        <v>123.978815028714</v>
      </c>
      <c r="M2954">
        <v>34.889334511928602</v>
      </c>
      <c r="N2954">
        <v>1.8503950367844</v>
      </c>
      <c r="O2954">
        <v>35.200000762939503</v>
      </c>
      <c r="P2954">
        <v>35.200000762939503</v>
      </c>
      <c r="Q2954">
        <v>169821.00357818601</v>
      </c>
      <c r="R2954">
        <v>0</v>
      </c>
      <c r="S2954">
        <v>0</v>
      </c>
      <c r="T2954">
        <v>0.55073746853227601</v>
      </c>
      <c r="U2954">
        <v>0</v>
      </c>
      <c r="V2954">
        <v>21.0542079171022</v>
      </c>
      <c r="W2954">
        <v>21.0542079171022</v>
      </c>
      <c r="X2954">
        <v>0</v>
      </c>
      <c r="Y2954">
        <v>0</v>
      </c>
      <c r="Z2954">
        <v>426</v>
      </c>
      <c r="AA2954">
        <v>8334</v>
      </c>
      <c r="AB2954">
        <v>0</v>
      </c>
      <c r="AC2954">
        <v>0</v>
      </c>
      <c r="AD2954">
        <v>0</v>
      </c>
      <c r="AE2954">
        <v>0</v>
      </c>
      <c r="AF2954">
        <v>115.69288718604901</v>
      </c>
      <c r="AG2954">
        <v>26.738973965220399</v>
      </c>
      <c r="AH2954">
        <v>2.2633608671934802</v>
      </c>
      <c r="AI2954">
        <v>-62.453083038330099</v>
      </c>
      <c r="AJ2954">
        <v>2240.28515625</v>
      </c>
      <c r="AK2954">
        <v>142.91665457745199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18333.863727603399</v>
      </c>
      <c r="AW2954">
        <v>33824.465797938101</v>
      </c>
      <c r="AX2954">
        <v>4115.4895678758603</v>
      </c>
      <c r="AY2954">
        <v>0</v>
      </c>
      <c r="AZ2954">
        <v>67001.584551713298</v>
      </c>
      <c r="BA2954">
        <v>7.0070361244181303</v>
      </c>
      <c r="BB2954">
        <v>5.9427537067704002</v>
      </c>
      <c r="BC2954">
        <v>85.542713426335297</v>
      </c>
      <c r="BD2954" s="2">
        <v>3.1824214840017198E-2</v>
      </c>
      <c r="BE2954">
        <v>85.5024456605952</v>
      </c>
      <c r="BF2954">
        <v>239960.86316094</v>
      </c>
      <c r="BG2954">
        <v>222496.67131205101</v>
      </c>
      <c r="BH2954">
        <v>243669.82625626799</v>
      </c>
      <c r="BI2954">
        <v>0</v>
      </c>
      <c r="BJ2954">
        <v>5476371.7194992499</v>
      </c>
      <c r="BK2954">
        <v>0</v>
      </c>
      <c r="BL2954">
        <v>0</v>
      </c>
      <c r="BM2954">
        <v>0</v>
      </c>
      <c r="BN2954">
        <v>27.236709999999999</v>
      </c>
      <c r="BO2954" s="9" t="e">
        <f>_xlfn.XLOOKUP(A2954,Thermal!A:A,Thermal!B:B)</f>
        <v>#N/A</v>
      </c>
      <c r="BP2954" s="9" t="e">
        <f>_xlfn.XLOOKUP(A2954,Thermal!A:A,Thermal!C:C)</f>
        <v>#N/A</v>
      </c>
    </row>
    <row r="2955" spans="1:68" x14ac:dyDescent="0.3">
      <c r="A2955" t="s">
        <v>2785</v>
      </c>
      <c r="B2955" t="s">
        <v>327</v>
      </c>
      <c r="C2955" t="s">
        <v>73</v>
      </c>
      <c r="D2955" t="s">
        <v>178</v>
      </c>
      <c r="E2955" t="s">
        <v>167</v>
      </c>
      <c r="F2955" t="s">
        <v>167</v>
      </c>
      <c r="G2955">
        <v>44.099998474121101</v>
      </c>
      <c r="H2955">
        <v>0</v>
      </c>
      <c r="J2955" s="1">
        <v>20941</v>
      </c>
      <c r="K2955" s="1">
        <v>55153</v>
      </c>
      <c r="L2955">
        <v>123.978815028714</v>
      </c>
      <c r="M2955">
        <v>34.889334511928602</v>
      </c>
      <c r="N2955">
        <v>1.8503950367844</v>
      </c>
      <c r="O2955">
        <v>35.200000762939503</v>
      </c>
      <c r="P2955">
        <v>35.200000762939503</v>
      </c>
      <c r="Q2955">
        <v>169821.00357818601</v>
      </c>
      <c r="R2955">
        <v>0</v>
      </c>
      <c r="S2955">
        <v>0</v>
      </c>
      <c r="T2955">
        <v>0.55073746853227601</v>
      </c>
      <c r="U2955">
        <v>0</v>
      </c>
      <c r="V2955">
        <v>21.0542079171022</v>
      </c>
      <c r="W2955">
        <v>21.0542079171022</v>
      </c>
      <c r="X2955">
        <v>0</v>
      </c>
      <c r="Y2955">
        <v>0</v>
      </c>
      <c r="Z2955">
        <v>426</v>
      </c>
      <c r="AA2955">
        <v>8334</v>
      </c>
      <c r="AB2955">
        <v>0</v>
      </c>
      <c r="AC2955">
        <v>0</v>
      </c>
      <c r="AD2955">
        <v>0</v>
      </c>
      <c r="AE2955">
        <v>0</v>
      </c>
      <c r="AF2955">
        <v>115.69288718604901</v>
      </c>
      <c r="AG2955">
        <v>26.738973965220399</v>
      </c>
      <c r="AH2955">
        <v>2.2633608671934802</v>
      </c>
      <c r="AI2955">
        <v>-62.453083038330099</v>
      </c>
      <c r="AJ2955">
        <v>2240.28515625</v>
      </c>
      <c r="AK2955">
        <v>142.91665457745199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17702.671723742002</v>
      </c>
      <c r="AW2955">
        <v>34455.657807525902</v>
      </c>
      <c r="AX2955">
        <v>4172.1739026904097</v>
      </c>
      <c r="AY2955">
        <v>0</v>
      </c>
      <c r="AZ2955">
        <v>66944.900217630799</v>
      </c>
      <c r="BA2955">
        <v>7.0070361244181303</v>
      </c>
      <c r="BB2955">
        <v>5.9427537067704002</v>
      </c>
      <c r="BC2955">
        <v>85.542713426335297</v>
      </c>
      <c r="BD2955" s="2">
        <v>3.1824214840017198E-2</v>
      </c>
      <c r="BE2955">
        <v>85.5024456605952</v>
      </c>
      <c r="BF2955">
        <v>210772.521580737</v>
      </c>
      <c r="BG2955">
        <v>251685.01298516299</v>
      </c>
      <c r="BH2955">
        <v>249484.02974087399</v>
      </c>
      <c r="BI2955">
        <v>0</v>
      </c>
      <c r="BJ2955">
        <v>5470557.5359760998</v>
      </c>
      <c r="BK2955">
        <v>0</v>
      </c>
      <c r="BL2955">
        <v>0</v>
      </c>
      <c r="BM2955">
        <v>0</v>
      </c>
      <c r="BN2955">
        <v>27.236709999999999</v>
      </c>
      <c r="BO2955" s="9" t="e">
        <f>_xlfn.XLOOKUP(A2955,Thermal!A:A,Thermal!B:B)</f>
        <v>#N/A</v>
      </c>
      <c r="BP2955" s="9" t="e">
        <f>_xlfn.XLOOKUP(A2955,Thermal!A:A,Thermal!C:C)</f>
        <v>#N/A</v>
      </c>
    </row>
    <row r="2956" spans="1:68" x14ac:dyDescent="0.3">
      <c r="A2956" t="s">
        <v>2786</v>
      </c>
      <c r="B2956" t="s">
        <v>327</v>
      </c>
      <c r="C2956" t="s">
        <v>73</v>
      </c>
      <c r="D2956" t="s">
        <v>178</v>
      </c>
      <c r="E2956" t="s">
        <v>167</v>
      </c>
      <c r="F2956" t="s">
        <v>167</v>
      </c>
      <c r="G2956">
        <v>44.099998474121101</v>
      </c>
      <c r="H2956">
        <v>0</v>
      </c>
      <c r="J2956" s="1">
        <v>20852</v>
      </c>
      <c r="K2956" s="1">
        <v>55153</v>
      </c>
      <c r="L2956">
        <v>123.931022183922</v>
      </c>
      <c r="M2956">
        <v>34.889334511928602</v>
      </c>
      <c r="N2956">
        <v>1.8026022702311699</v>
      </c>
      <c r="O2956">
        <v>35.200000762939503</v>
      </c>
      <c r="P2956">
        <v>35.200000762939503</v>
      </c>
      <c r="Q2956">
        <v>169821.00357818601</v>
      </c>
      <c r="R2956">
        <v>0</v>
      </c>
      <c r="S2956">
        <v>0</v>
      </c>
      <c r="T2956">
        <v>0.55073746853227601</v>
      </c>
      <c r="U2956">
        <v>0</v>
      </c>
      <c r="V2956">
        <v>21.0460917019467</v>
      </c>
      <c r="W2956">
        <v>21.0460917019467</v>
      </c>
      <c r="X2956">
        <v>0</v>
      </c>
      <c r="Y2956">
        <v>0</v>
      </c>
      <c r="Z2956">
        <v>426</v>
      </c>
      <c r="AA2956">
        <v>8334</v>
      </c>
      <c r="AB2956">
        <v>0</v>
      </c>
      <c r="AC2956">
        <v>0</v>
      </c>
      <c r="AD2956">
        <v>0</v>
      </c>
      <c r="AE2956">
        <v>0</v>
      </c>
      <c r="AF2956">
        <v>115.653265148724</v>
      </c>
      <c r="AG2956">
        <v>26.738973965220399</v>
      </c>
      <c r="AH2956">
        <v>2.2237388552757902</v>
      </c>
      <c r="AI2956">
        <v>-62.495216369628899</v>
      </c>
      <c r="AJ2956">
        <v>2239.96923828125</v>
      </c>
      <c r="AK2956">
        <v>142.88093025672401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17720.4094957118</v>
      </c>
      <c r="AW2956">
        <v>34437.920035922602</v>
      </c>
      <c r="AX2956">
        <v>4332.4943450689298</v>
      </c>
      <c r="AY2956">
        <v>0</v>
      </c>
      <c r="AZ2956">
        <v>66784.579776591505</v>
      </c>
      <c r="BA2956">
        <v>7.0070361244181303</v>
      </c>
      <c r="BB2956">
        <v>5.9427537067704002</v>
      </c>
      <c r="BC2956">
        <v>85.542713426335297</v>
      </c>
      <c r="BD2956" s="2">
        <v>3.1824214840017198E-2</v>
      </c>
      <c r="BE2956">
        <v>85.5024456605952</v>
      </c>
      <c r="BF2956">
        <v>220754.1305074</v>
      </c>
      <c r="BG2956">
        <v>241703.402529963</v>
      </c>
      <c r="BH2956">
        <v>258452.87814029001</v>
      </c>
      <c r="BI2956">
        <v>0</v>
      </c>
      <c r="BJ2956">
        <v>5461534.3664760403</v>
      </c>
      <c r="BK2956">
        <v>0</v>
      </c>
      <c r="BL2956">
        <v>0</v>
      </c>
      <c r="BM2956">
        <v>0</v>
      </c>
      <c r="BN2956">
        <v>27.228539999999999</v>
      </c>
      <c r="BO2956" s="9" t="e">
        <f>_xlfn.XLOOKUP(A2956,Thermal!A:A,Thermal!B:B)</f>
        <v>#N/A</v>
      </c>
      <c r="BP2956" s="9" t="e">
        <f>_xlfn.XLOOKUP(A2956,Thermal!A:A,Thermal!C:C)</f>
        <v>#N/A</v>
      </c>
    </row>
    <row r="2957" spans="1:68" x14ac:dyDescent="0.3">
      <c r="A2957" t="s">
        <v>2787</v>
      </c>
      <c r="B2957" t="s">
        <v>327</v>
      </c>
      <c r="C2957" t="s">
        <v>73</v>
      </c>
      <c r="D2957" t="s">
        <v>178</v>
      </c>
      <c r="E2957" t="s">
        <v>167</v>
      </c>
      <c r="F2957" t="s">
        <v>167</v>
      </c>
      <c r="G2957">
        <v>44.099998474121101</v>
      </c>
      <c r="H2957">
        <v>0</v>
      </c>
      <c r="J2957" s="1">
        <v>21306</v>
      </c>
      <c r="K2957" s="1">
        <v>55153</v>
      </c>
      <c r="L2957">
        <v>123.931022183922</v>
      </c>
      <c r="M2957">
        <v>34.889334511928602</v>
      </c>
      <c r="N2957">
        <v>1.8026022702311699</v>
      </c>
      <c r="O2957">
        <v>35.200000762939503</v>
      </c>
      <c r="P2957">
        <v>35.200000762939503</v>
      </c>
      <c r="Q2957">
        <v>169821.00357818601</v>
      </c>
      <c r="R2957">
        <v>0</v>
      </c>
      <c r="S2957">
        <v>0</v>
      </c>
      <c r="T2957">
        <v>0.55073746853227601</v>
      </c>
      <c r="U2957">
        <v>0</v>
      </c>
      <c r="V2957">
        <v>21.0460917019467</v>
      </c>
      <c r="W2957">
        <v>21.0460917019467</v>
      </c>
      <c r="X2957">
        <v>0</v>
      </c>
      <c r="Y2957">
        <v>0</v>
      </c>
      <c r="Z2957">
        <v>426</v>
      </c>
      <c r="AA2957">
        <v>8334</v>
      </c>
      <c r="AB2957">
        <v>0</v>
      </c>
      <c r="AC2957">
        <v>0</v>
      </c>
      <c r="AD2957">
        <v>0</v>
      </c>
      <c r="AE2957">
        <v>0</v>
      </c>
      <c r="AF2957">
        <v>115.653265148724</v>
      </c>
      <c r="AG2957">
        <v>26.738973965220399</v>
      </c>
      <c r="AH2957">
        <v>2.2237388552757902</v>
      </c>
      <c r="AI2957">
        <v>-62.495216369628899</v>
      </c>
      <c r="AJ2957">
        <v>2239.96923828125</v>
      </c>
      <c r="AK2957">
        <v>142.88093025672401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18191.446016490499</v>
      </c>
      <c r="AW2957">
        <v>33966.883519930503</v>
      </c>
      <c r="AX2957">
        <v>4515.9673330783799</v>
      </c>
      <c r="AY2957">
        <v>0</v>
      </c>
      <c r="AZ2957">
        <v>66601.106790267804</v>
      </c>
      <c r="BA2957">
        <v>7.0070361244181303</v>
      </c>
      <c r="BB2957">
        <v>5.9427537067704002</v>
      </c>
      <c r="BC2957">
        <v>85.542713426335297</v>
      </c>
      <c r="BD2957" s="2">
        <v>3.1824214840017198E-2</v>
      </c>
      <c r="BE2957">
        <v>85.5024456605952</v>
      </c>
      <c r="BF2957">
        <v>241537.37368830299</v>
      </c>
      <c r="BG2957">
        <v>220920.16134804799</v>
      </c>
      <c r="BH2957">
        <v>273003.49124068499</v>
      </c>
      <c r="BI2957">
        <v>0</v>
      </c>
      <c r="BJ2957">
        <v>5447038.1944808299</v>
      </c>
      <c r="BK2957">
        <v>0</v>
      </c>
      <c r="BL2957">
        <v>0</v>
      </c>
      <c r="BM2957">
        <v>0</v>
      </c>
      <c r="BN2957">
        <v>27.228590000000001</v>
      </c>
      <c r="BO2957" s="9" t="e">
        <f>_xlfn.XLOOKUP(A2957,Thermal!A:A,Thermal!B:B)</f>
        <v>#N/A</v>
      </c>
      <c r="BP2957" s="9" t="e">
        <f>_xlfn.XLOOKUP(A2957,Thermal!A:A,Thermal!C:C)</f>
        <v>#N/A</v>
      </c>
    </row>
    <row r="2958" spans="1:68" x14ac:dyDescent="0.3">
      <c r="A2958" t="s">
        <v>2788</v>
      </c>
      <c r="B2958" t="s">
        <v>96</v>
      </c>
      <c r="C2958" t="s">
        <v>97</v>
      </c>
      <c r="D2958" t="s">
        <v>90</v>
      </c>
      <c r="E2958" t="s">
        <v>75</v>
      </c>
      <c r="F2958" t="s">
        <v>133</v>
      </c>
      <c r="G2958">
        <v>2</v>
      </c>
      <c r="H2958">
        <v>0</v>
      </c>
      <c r="J2958" s="1">
        <v>42382</v>
      </c>
      <c r="K2958" s="1">
        <v>55518</v>
      </c>
      <c r="L2958">
        <v>34.338197288729901</v>
      </c>
      <c r="M2958">
        <v>-15.289464166189299</v>
      </c>
      <c r="N2958">
        <v>-4.6095457228791599</v>
      </c>
      <c r="O2958">
        <v>2</v>
      </c>
      <c r="P2958">
        <v>2</v>
      </c>
      <c r="Q2958">
        <v>5605.9040067170299</v>
      </c>
      <c r="R2958">
        <v>0</v>
      </c>
      <c r="S2958">
        <v>0</v>
      </c>
      <c r="T2958">
        <v>0.31997168986284602</v>
      </c>
      <c r="U2958">
        <v>0</v>
      </c>
      <c r="V2958">
        <v>0.19249700963889799</v>
      </c>
      <c r="W2958">
        <v>0.19249700963889799</v>
      </c>
      <c r="X2958">
        <v>8760</v>
      </c>
      <c r="Y2958">
        <v>0</v>
      </c>
      <c r="Z2958">
        <v>8760</v>
      </c>
      <c r="AA2958">
        <v>0</v>
      </c>
      <c r="AB2958">
        <v>0</v>
      </c>
      <c r="AC2958">
        <v>0</v>
      </c>
      <c r="AD2958">
        <v>0</v>
      </c>
      <c r="AE2958">
        <v>34.816000223159797</v>
      </c>
      <c r="AF2958">
        <v>73.262738642318496</v>
      </c>
      <c r="AG2958">
        <v>-8.7430058212412902</v>
      </c>
      <c r="AH2958">
        <v>-4.6848078829833897</v>
      </c>
      <c r="AI2958">
        <v>-25.20924949646</v>
      </c>
      <c r="AJ2958">
        <v>1965.85388183594</v>
      </c>
      <c r="AK2958">
        <v>71.987278833116406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0.15865582111832299</v>
      </c>
      <c r="BB2958" s="2">
        <v>1.0077528424561301E-4</v>
      </c>
      <c r="BC2958">
        <v>4.7625885636110299</v>
      </c>
      <c r="BD2958">
        <v>4.7625885586894903</v>
      </c>
      <c r="BE2958">
        <v>4.7625901408658802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0</v>
      </c>
      <c r="BL2958">
        <v>0</v>
      </c>
      <c r="BM2958">
        <v>0</v>
      </c>
      <c r="BN2958">
        <v>0.192497</v>
      </c>
      <c r="BO2958" s="9" t="e">
        <f>_xlfn.XLOOKUP(A2958,Thermal!A:A,Thermal!B:B)</f>
        <v>#N/A</v>
      </c>
      <c r="BP2958" s="9" t="e">
        <f>_xlfn.XLOOKUP(A2958,Thermal!A:A,Thermal!C:C)</f>
        <v>#N/A</v>
      </c>
    </row>
    <row r="2959" spans="1:68" x14ac:dyDescent="0.3">
      <c r="A2959" t="s">
        <v>2789</v>
      </c>
      <c r="B2959" t="s">
        <v>232</v>
      </c>
      <c r="C2959" t="s">
        <v>233</v>
      </c>
      <c r="D2959" t="s">
        <v>219</v>
      </c>
      <c r="E2959" t="s">
        <v>75</v>
      </c>
      <c r="F2959" t="s">
        <v>133</v>
      </c>
      <c r="G2959">
        <v>60</v>
      </c>
      <c r="H2959">
        <v>0</v>
      </c>
      <c r="J2959" s="1">
        <v>43922</v>
      </c>
      <c r="K2959" s="1">
        <v>55153</v>
      </c>
      <c r="L2959">
        <v>69.739606048257897</v>
      </c>
      <c r="M2959">
        <v>17.3701481721839</v>
      </c>
      <c r="N2959">
        <v>0.201663365682128</v>
      </c>
      <c r="O2959">
        <v>60</v>
      </c>
      <c r="P2959">
        <v>60</v>
      </c>
      <c r="Q2959">
        <v>156846.76760456001</v>
      </c>
      <c r="R2959">
        <v>0</v>
      </c>
      <c r="S2959">
        <v>0</v>
      </c>
      <c r="T2959">
        <v>0.298414702443419</v>
      </c>
      <c r="U2959">
        <v>0</v>
      </c>
      <c r="V2959">
        <v>10.9384324512158</v>
      </c>
      <c r="W2959">
        <v>10.9384324512158</v>
      </c>
      <c r="X2959">
        <v>8760</v>
      </c>
      <c r="Y2959">
        <v>0</v>
      </c>
      <c r="Z2959">
        <v>8760</v>
      </c>
      <c r="AA2959">
        <v>0</v>
      </c>
      <c r="AB2959">
        <v>0</v>
      </c>
      <c r="AC2959">
        <v>0</v>
      </c>
      <c r="AD2959">
        <v>0</v>
      </c>
      <c r="AE2959">
        <v>467.954201698303</v>
      </c>
      <c r="AF2959">
        <v>138.38277998491199</v>
      </c>
      <c r="AG2959">
        <v>48.345845645034402</v>
      </c>
      <c r="AH2959">
        <v>3.3463820817308401</v>
      </c>
      <c r="AI2959">
        <v>-23.399192810058601</v>
      </c>
      <c r="AJ2959">
        <v>2510.72338867188</v>
      </c>
      <c r="AK2959">
        <v>211.238426937653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50223.487632617398</v>
      </c>
      <c r="AX2959">
        <v>0</v>
      </c>
      <c r="AY2959">
        <v>0</v>
      </c>
      <c r="AZ2959">
        <v>467.95411107875401</v>
      </c>
      <c r="BA2959" s="2">
        <v>7.53048244922878E-2</v>
      </c>
      <c r="BB2959" s="2">
        <v>3.2051426692105301E-4</v>
      </c>
      <c r="BC2959">
        <v>86.479318714514207</v>
      </c>
      <c r="BD2959">
        <v>43.239627551675099</v>
      </c>
      <c r="BE2959">
        <v>43.239691918622697</v>
      </c>
      <c r="BF2959">
        <v>0</v>
      </c>
      <c r="BG2959">
        <v>17.729783333532399</v>
      </c>
      <c r="BH2959">
        <v>0</v>
      </c>
      <c r="BI2959">
        <v>0</v>
      </c>
      <c r="BJ2959">
        <v>39.498240503587802</v>
      </c>
      <c r="BK2959">
        <v>0</v>
      </c>
      <c r="BL2959">
        <v>0</v>
      </c>
      <c r="BM2959">
        <v>0</v>
      </c>
      <c r="BN2959">
        <v>10.93849</v>
      </c>
      <c r="BO2959" s="9" t="e">
        <f>_xlfn.XLOOKUP(A2959,Thermal!A:A,Thermal!B:B)</f>
        <v>#N/A</v>
      </c>
      <c r="BP2959" s="9" t="e">
        <f>_xlfn.XLOOKUP(A2959,Thermal!A:A,Thermal!C:C)</f>
        <v>#N/A</v>
      </c>
    </row>
    <row r="2960" spans="1:68" x14ac:dyDescent="0.3">
      <c r="A2960" t="s">
        <v>2793</v>
      </c>
      <c r="B2960" t="s">
        <v>110</v>
      </c>
      <c r="C2960" t="s">
        <v>111</v>
      </c>
      <c r="D2960" t="s">
        <v>87</v>
      </c>
      <c r="E2960" t="s">
        <v>121</v>
      </c>
      <c r="F2960" t="s">
        <v>122</v>
      </c>
      <c r="G2960">
        <v>17</v>
      </c>
      <c r="H2960">
        <v>-17</v>
      </c>
      <c r="J2960" s="1">
        <v>44713</v>
      </c>
      <c r="K2960" s="1">
        <v>55153</v>
      </c>
      <c r="L2960">
        <v>35.848231078402698</v>
      </c>
      <c r="M2960">
        <v>-35.8351768291434</v>
      </c>
      <c r="N2960">
        <v>-8.4889159930456302</v>
      </c>
      <c r="O2960">
        <v>17</v>
      </c>
      <c r="P2960">
        <v>17</v>
      </c>
      <c r="Q2960">
        <v>24973.308118253899</v>
      </c>
      <c r="R2960">
        <v>29140.361775919799</v>
      </c>
      <c r="S2960">
        <v>0.39991143755890202</v>
      </c>
      <c r="T2960">
        <v>0.16769613294444199</v>
      </c>
      <c r="U2960" s="2">
        <v>8.1170504533082194E-2</v>
      </c>
      <c r="V2960">
        <v>1.1400567733309099</v>
      </c>
      <c r="W2960">
        <v>1.0588862681701301</v>
      </c>
      <c r="X2960">
        <v>8760</v>
      </c>
      <c r="Y2960">
        <v>0</v>
      </c>
      <c r="Z2960">
        <v>8760</v>
      </c>
      <c r="AA2960">
        <v>0</v>
      </c>
      <c r="AB2960">
        <v>0</v>
      </c>
      <c r="AC2960" s="2">
        <v>-6.2505804864987696E-3</v>
      </c>
      <c r="AD2960">
        <v>0.21573150883835601</v>
      </c>
      <c r="AE2960">
        <v>0</v>
      </c>
      <c r="AF2960">
        <v>47.051605192514899</v>
      </c>
      <c r="AG2960">
        <v>-31.906418031245099</v>
      </c>
      <c r="AH2960">
        <v>-7.7325291007472101</v>
      </c>
      <c r="AI2960">
        <v>-25.581132888793899</v>
      </c>
      <c r="AJ2960">
        <v>1934.60473632813</v>
      </c>
      <c r="AK2960">
        <v>68.013427169573802</v>
      </c>
      <c r="AL2960">
        <v>0.825682672393799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17703.6376537164</v>
      </c>
      <c r="AW2960">
        <v>81874.307598650499</v>
      </c>
      <c r="AX2960">
        <v>38758.785231232599</v>
      </c>
      <c r="AY2960">
        <v>6901.9182947874096</v>
      </c>
      <c r="AZ2960">
        <v>18069.035663664301</v>
      </c>
      <c r="BA2960">
        <v>0.94840798569316798</v>
      </c>
      <c r="BB2960" s="2">
        <v>1.64642590621361E-3</v>
      </c>
      <c r="BC2960">
        <v>11.996222378585299</v>
      </c>
      <c r="BD2960">
        <v>5.16794962473507</v>
      </c>
      <c r="BE2960">
        <v>6.8282741772739497</v>
      </c>
      <c r="BF2960">
        <v>2788.1750373525501</v>
      </c>
      <c r="BG2960">
        <v>14.3346264469365</v>
      </c>
      <c r="BH2960">
        <v>15998.759255971499</v>
      </c>
      <c r="BI2960">
        <v>1950.0967400971399</v>
      </c>
      <c r="BJ2960">
        <v>9538.1082805332098</v>
      </c>
      <c r="BK2960">
        <v>0</v>
      </c>
      <c r="BL2960">
        <v>0</v>
      </c>
      <c r="BM2960">
        <v>0</v>
      </c>
      <c r="BN2960">
        <v>1.1703460000000001</v>
      </c>
      <c r="BO2960" s="9" t="e">
        <f>_xlfn.XLOOKUP(A2960,Thermal!A:A,Thermal!B:B)</f>
        <v>#N/A</v>
      </c>
      <c r="BP2960" s="9" t="e">
        <f>_xlfn.XLOOKUP(A2960,Thermal!A:A,Thermal!C:C)</f>
        <v>#N/A</v>
      </c>
    </row>
    <row r="2961" spans="1:68" x14ac:dyDescent="0.3">
      <c r="A2961" t="s">
        <v>2794</v>
      </c>
      <c r="B2961" t="s">
        <v>110</v>
      </c>
      <c r="C2961" t="s">
        <v>111</v>
      </c>
      <c r="D2961" t="s">
        <v>87</v>
      </c>
      <c r="E2961" t="s">
        <v>75</v>
      </c>
      <c r="F2961" t="s">
        <v>88</v>
      </c>
      <c r="G2961">
        <v>17</v>
      </c>
      <c r="H2961">
        <v>0</v>
      </c>
      <c r="J2961" s="1">
        <v>38639</v>
      </c>
      <c r="K2961" s="1">
        <v>55153</v>
      </c>
      <c r="L2961">
        <v>14.0613775705813</v>
      </c>
      <c r="M2961">
        <v>-33.163417421286503</v>
      </c>
      <c r="N2961">
        <v>-6.90546562208214</v>
      </c>
      <c r="O2961">
        <v>17</v>
      </c>
      <c r="P2961">
        <v>17</v>
      </c>
      <c r="Q2961">
        <v>39206.454034779199</v>
      </c>
      <c r="R2961">
        <v>0</v>
      </c>
      <c r="S2961">
        <v>0</v>
      </c>
      <c r="T2961">
        <v>0.263271918039994</v>
      </c>
      <c r="U2961">
        <v>0</v>
      </c>
      <c r="V2961">
        <v>0.55129688327898596</v>
      </c>
      <c r="W2961">
        <v>0.55129688327898596</v>
      </c>
      <c r="X2961">
        <v>8760</v>
      </c>
      <c r="Y2961">
        <v>0</v>
      </c>
      <c r="Z2961">
        <v>8760</v>
      </c>
      <c r="AA2961">
        <v>0</v>
      </c>
      <c r="AB2961">
        <v>0</v>
      </c>
      <c r="AC2961">
        <v>0</v>
      </c>
      <c r="AD2961">
        <v>0</v>
      </c>
      <c r="AE2961">
        <v>499.39199733734102</v>
      </c>
      <c r="AF2961">
        <v>47.026121988603002</v>
      </c>
      <c r="AG2961">
        <v>-31.906418031245099</v>
      </c>
      <c r="AH2961">
        <v>-7.75801235879067</v>
      </c>
      <c r="AI2961">
        <v>-25.554628372192401</v>
      </c>
      <c r="AJ2961">
        <v>1934.46618652344</v>
      </c>
      <c r="AK2961">
        <v>68.010690959614294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18156.061599627101</v>
      </c>
      <c r="AX2961">
        <v>0</v>
      </c>
      <c r="AY2961">
        <v>0</v>
      </c>
      <c r="AZ2961" s="2">
        <v>4.8195943236350996E-6</v>
      </c>
      <c r="BA2961">
        <v>0.94840798569316798</v>
      </c>
      <c r="BB2961" s="2">
        <v>1.64642590621361E-3</v>
      </c>
      <c r="BC2961">
        <v>11.996222378585299</v>
      </c>
      <c r="BD2961">
        <v>5.16794962473507</v>
      </c>
      <c r="BE2961">
        <v>6.8282741772739497</v>
      </c>
      <c r="BF2961">
        <v>0</v>
      </c>
      <c r="BG2961">
        <v>38.465276613249401</v>
      </c>
      <c r="BH2961">
        <v>0</v>
      </c>
      <c r="BI2961">
        <v>0</v>
      </c>
      <c r="BJ2961" s="2">
        <v>1.15186117562623E-5</v>
      </c>
      <c r="BK2961">
        <v>0</v>
      </c>
      <c r="BL2961">
        <v>0</v>
      </c>
      <c r="BM2961">
        <v>0</v>
      </c>
      <c r="BN2961">
        <v>0.55133529999999997</v>
      </c>
      <c r="BO2961" s="9" t="e">
        <f>_xlfn.XLOOKUP(A2961,Thermal!A:A,Thermal!B:B)</f>
        <v>#N/A</v>
      </c>
      <c r="BP2961" s="9" t="e">
        <f>_xlfn.XLOOKUP(A2961,Thermal!A:A,Thermal!C:C)</f>
        <v>#N/A</v>
      </c>
    </row>
    <row r="2962" spans="1:68" x14ac:dyDescent="0.3">
      <c r="A2962" t="s">
        <v>2797</v>
      </c>
      <c r="B2962" t="s">
        <v>386</v>
      </c>
      <c r="C2962" t="s">
        <v>387</v>
      </c>
      <c r="D2962" t="s">
        <v>237</v>
      </c>
      <c r="E2962" t="s">
        <v>75</v>
      </c>
      <c r="F2962" t="s">
        <v>76</v>
      </c>
      <c r="G2962">
        <v>105.300003051758</v>
      </c>
      <c r="H2962">
        <v>0</v>
      </c>
      <c r="J2962" s="1">
        <v>41256</v>
      </c>
      <c r="K2962" s="1">
        <v>55153</v>
      </c>
      <c r="L2962">
        <v>75.810903509991604</v>
      </c>
      <c r="M2962">
        <v>5.7798658992244096</v>
      </c>
      <c r="N2962">
        <v>0.396163153559345</v>
      </c>
      <c r="O2962">
        <v>105.300003051758</v>
      </c>
      <c r="P2962">
        <v>105.300003051758</v>
      </c>
      <c r="Q2962">
        <v>218469.26790726199</v>
      </c>
      <c r="R2962">
        <v>0</v>
      </c>
      <c r="S2962">
        <v>0</v>
      </c>
      <c r="T2962">
        <v>0.23684153297107799</v>
      </c>
      <c r="U2962">
        <v>0</v>
      </c>
      <c r="V2962">
        <v>16.562353352756201</v>
      </c>
      <c r="W2962">
        <v>16.562353352756201</v>
      </c>
      <c r="X2962">
        <v>8760</v>
      </c>
      <c r="Y2962">
        <v>0</v>
      </c>
      <c r="Z2962">
        <v>8760</v>
      </c>
      <c r="AA2962">
        <v>0</v>
      </c>
      <c r="AB2962">
        <v>0</v>
      </c>
      <c r="AC2962">
        <v>0</v>
      </c>
      <c r="AD2962">
        <v>0</v>
      </c>
      <c r="AE2962">
        <v>155.230546414852</v>
      </c>
      <c r="AF2962">
        <v>109.571231824227</v>
      </c>
      <c r="AG2962">
        <v>19.543758800196301</v>
      </c>
      <c r="AH2962">
        <v>3.3369207237723399</v>
      </c>
      <c r="AI2962">
        <v>-33.801670074462898</v>
      </c>
      <c r="AJ2962">
        <v>1863.68298339844</v>
      </c>
      <c r="AK2962">
        <v>103.02159103089799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62837.565118402199</v>
      </c>
      <c r="AX2962">
        <v>0</v>
      </c>
      <c r="AY2962">
        <v>0</v>
      </c>
      <c r="AZ2962">
        <v>155.23012564331299</v>
      </c>
      <c r="BA2962" s="2">
        <v>1.1682850077027801E-3</v>
      </c>
      <c r="BB2962" s="2">
        <v>1.1676542356017601E-3</v>
      </c>
      <c r="BC2962">
        <v>1.4928803976332301</v>
      </c>
      <c r="BD2962" s="2">
        <v>3.1824214840017198E-2</v>
      </c>
      <c r="BE2962">
        <v>2.0045076593731901</v>
      </c>
      <c r="BF2962">
        <v>0</v>
      </c>
      <c r="BG2962">
        <v>41.158786748208499</v>
      </c>
      <c r="BH2962">
        <v>0</v>
      </c>
      <c r="BI2962">
        <v>0</v>
      </c>
      <c r="BJ2962" s="2">
        <v>3.7164718068980702E-2</v>
      </c>
      <c r="BK2962">
        <v>0</v>
      </c>
      <c r="BL2962">
        <v>0</v>
      </c>
      <c r="BM2962">
        <v>0</v>
      </c>
      <c r="BN2962">
        <v>16.5624</v>
      </c>
      <c r="BO2962" s="9" t="e">
        <f>_xlfn.XLOOKUP(A2962,Thermal!A:A,Thermal!B:B)</f>
        <v>#N/A</v>
      </c>
      <c r="BP2962" s="9" t="e">
        <f>_xlfn.XLOOKUP(A2962,Thermal!A:A,Thermal!C:C)</f>
        <v>#N/A</v>
      </c>
    </row>
    <row r="2963" spans="1:68" x14ac:dyDescent="0.3">
      <c r="A2963" t="s">
        <v>2798</v>
      </c>
      <c r="B2963" t="s">
        <v>232</v>
      </c>
      <c r="C2963" t="s">
        <v>233</v>
      </c>
      <c r="D2963" t="s">
        <v>219</v>
      </c>
      <c r="E2963" t="s">
        <v>167</v>
      </c>
      <c r="F2963" t="s">
        <v>167</v>
      </c>
      <c r="G2963">
        <v>0.31999999284744302</v>
      </c>
      <c r="H2963">
        <v>0</v>
      </c>
      <c r="J2963" s="1">
        <v>42036</v>
      </c>
      <c r="K2963" s="1">
        <v>55518</v>
      </c>
      <c r="L2963">
        <v>175.98634494220599</v>
      </c>
      <c r="M2963">
        <v>89.712398990830806</v>
      </c>
      <c r="N2963">
        <v>-0.48084426661011498</v>
      </c>
      <c r="O2963">
        <v>0.19135999679565399</v>
      </c>
      <c r="P2963">
        <v>0.19135999679565399</v>
      </c>
      <c r="Q2963">
        <v>1004.33917737007</v>
      </c>
      <c r="R2963">
        <v>0</v>
      </c>
      <c r="S2963">
        <v>0</v>
      </c>
      <c r="T2963">
        <v>0.59913562330384595</v>
      </c>
      <c r="U2963">
        <v>0</v>
      </c>
      <c r="V2963">
        <v>0.17675162665069699</v>
      </c>
      <c r="W2963">
        <v>0.17675162665069699</v>
      </c>
      <c r="X2963">
        <v>0</v>
      </c>
      <c r="Y2963">
        <v>0</v>
      </c>
      <c r="Z2963">
        <v>0</v>
      </c>
      <c r="AA2963">
        <v>8760</v>
      </c>
      <c r="AB2963">
        <v>0</v>
      </c>
      <c r="AC2963">
        <v>0</v>
      </c>
      <c r="AD2963">
        <v>0</v>
      </c>
      <c r="AE2963">
        <v>16.552799493074399</v>
      </c>
      <c r="AF2963">
        <v>165.42302865262999</v>
      </c>
      <c r="AG2963">
        <v>79.507095587918897</v>
      </c>
      <c r="AH2963">
        <v>-0.77461927834487698</v>
      </c>
      <c r="AI2963">
        <v>-24.198360443115199</v>
      </c>
      <c r="AJ2963">
        <v>2503.42602539063</v>
      </c>
      <c r="AK2963">
        <v>264.09420449666402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27.2032443641219</v>
      </c>
      <c r="AW2963">
        <v>22.272546824533499</v>
      </c>
      <c r="AX2963">
        <v>189.543723909184</v>
      </c>
      <c r="AY2963">
        <v>985.215136182131</v>
      </c>
      <c r="AZ2963">
        <v>1968.55439698696</v>
      </c>
      <c r="BA2963" s="2">
        <v>7.53048244922878E-2</v>
      </c>
      <c r="BB2963" s="2">
        <v>3.2051426692105301E-4</v>
      </c>
      <c r="BC2963">
        <v>86.479318714514207</v>
      </c>
      <c r="BD2963">
        <v>43.239627551675099</v>
      </c>
      <c r="BE2963">
        <v>43.239691918622697</v>
      </c>
      <c r="BF2963">
        <v>52.5163457282802</v>
      </c>
      <c r="BG2963" s="2">
        <v>1.5870813831838901E-2</v>
      </c>
      <c r="BH2963">
        <v>15949.4687239337</v>
      </c>
      <c r="BI2963">
        <v>64776.179348535697</v>
      </c>
      <c r="BJ2963">
        <v>121657.13601131699</v>
      </c>
      <c r="BK2963">
        <v>0</v>
      </c>
      <c r="BL2963">
        <v>0</v>
      </c>
      <c r="BM2963">
        <v>0</v>
      </c>
      <c r="BN2963">
        <v>0.37918689999999999</v>
      </c>
      <c r="BO2963" s="9" t="e">
        <f>_xlfn.XLOOKUP(A2963,Thermal!A:A,Thermal!B:B)</f>
        <v>#N/A</v>
      </c>
      <c r="BP2963" s="9" t="e">
        <f>_xlfn.XLOOKUP(A2963,Thermal!A:A,Thermal!C:C)</f>
        <v>#N/A</v>
      </c>
    </row>
    <row r="2964" spans="1:68" x14ac:dyDescent="0.3">
      <c r="A2964" t="s">
        <v>2801</v>
      </c>
      <c r="B2964" t="s">
        <v>132</v>
      </c>
      <c r="C2964" t="s">
        <v>97</v>
      </c>
      <c r="D2964" t="s">
        <v>90</v>
      </c>
      <c r="E2964" t="s">
        <v>75</v>
      </c>
      <c r="F2964" t="s">
        <v>133</v>
      </c>
      <c r="G2964">
        <v>140</v>
      </c>
      <c r="H2964">
        <v>0</v>
      </c>
      <c r="J2964" s="1">
        <v>43430</v>
      </c>
      <c r="K2964" s="1">
        <v>55153</v>
      </c>
      <c r="L2964">
        <v>66.217773977855998</v>
      </c>
      <c r="M2964">
        <v>-5.1789614295071704</v>
      </c>
      <c r="N2964">
        <v>-3.5042244280726198</v>
      </c>
      <c r="O2964">
        <v>140</v>
      </c>
      <c r="P2964">
        <v>140</v>
      </c>
      <c r="Q2964">
        <v>251370.643473431</v>
      </c>
      <c r="R2964">
        <v>0</v>
      </c>
      <c r="S2964">
        <v>0</v>
      </c>
      <c r="T2964">
        <v>0.204966278109285</v>
      </c>
      <c r="U2964">
        <v>0</v>
      </c>
      <c r="V2964">
        <v>16.6452050383377</v>
      </c>
      <c r="W2964">
        <v>16.6452050383377</v>
      </c>
      <c r="X2964">
        <v>8760</v>
      </c>
      <c r="Y2964">
        <v>0</v>
      </c>
      <c r="Z2964">
        <v>8760</v>
      </c>
      <c r="AA2964">
        <v>0</v>
      </c>
      <c r="AB2964">
        <v>0</v>
      </c>
      <c r="AC2964">
        <v>0</v>
      </c>
      <c r="AD2964">
        <v>0</v>
      </c>
      <c r="AE2964">
        <v>118770.17590189</v>
      </c>
      <c r="AF2964">
        <v>80.298788686555994</v>
      </c>
      <c r="AG2964">
        <v>-6.12164887116933</v>
      </c>
      <c r="AH2964">
        <v>-0.27011473701289701</v>
      </c>
      <c r="AI2964">
        <v>-147.78482055664099</v>
      </c>
      <c r="AJ2964">
        <v>1999.27307128906</v>
      </c>
      <c r="AK2964">
        <v>92.518652277799802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131.04000854492199</v>
      </c>
      <c r="AX2964">
        <v>0</v>
      </c>
      <c r="AY2964">
        <v>0</v>
      </c>
      <c r="AZ2964">
        <v>1940.1503956187501</v>
      </c>
      <c r="BA2964">
        <v>0.15865582111832299</v>
      </c>
      <c r="BB2964" s="2">
        <v>1.0077528424561301E-4</v>
      </c>
      <c r="BC2964">
        <v>4.7625885636110299</v>
      </c>
      <c r="BD2964">
        <v>4.7625885586894903</v>
      </c>
      <c r="BE2964">
        <v>4.7625901408658802</v>
      </c>
      <c r="BF2964">
        <v>0</v>
      </c>
      <c r="BG2964" s="2">
        <v>9.79655086994171E-2</v>
      </c>
      <c r="BH2964">
        <v>0</v>
      </c>
      <c r="BI2964">
        <v>0</v>
      </c>
      <c r="BJ2964">
        <v>1960.49370410403</v>
      </c>
      <c r="BK2964">
        <v>0</v>
      </c>
      <c r="BL2964">
        <v>0</v>
      </c>
      <c r="BM2964">
        <v>0</v>
      </c>
      <c r="BN2964">
        <v>16.647169999999999</v>
      </c>
      <c r="BO2964" s="9" t="e">
        <f>_xlfn.XLOOKUP(A2964,Thermal!A:A,Thermal!B:B)</f>
        <v>#N/A</v>
      </c>
      <c r="BP2964" s="9" t="e">
        <f>_xlfn.XLOOKUP(A2964,Thermal!A:A,Thermal!C:C)</f>
        <v>#N/A</v>
      </c>
    </row>
    <row r="2965" spans="1:68" x14ac:dyDescent="0.3">
      <c r="A2965" t="s">
        <v>2805</v>
      </c>
      <c r="B2965" t="s">
        <v>110</v>
      </c>
      <c r="C2965" t="s">
        <v>111</v>
      </c>
      <c r="D2965" t="s">
        <v>87</v>
      </c>
      <c r="E2965" t="s">
        <v>121</v>
      </c>
      <c r="F2965" t="s">
        <v>122</v>
      </c>
      <c r="G2965">
        <v>300</v>
      </c>
      <c r="H2965">
        <v>-300</v>
      </c>
      <c r="J2965" s="1">
        <v>45778</v>
      </c>
      <c r="K2965" s="1">
        <v>55518</v>
      </c>
      <c r="L2965">
        <v>44.419132273363097</v>
      </c>
      <c r="M2965">
        <v>-25.8679360915914</v>
      </c>
      <c r="N2965">
        <v>-9.8962675591132996</v>
      </c>
      <c r="O2965">
        <v>300</v>
      </c>
      <c r="P2965">
        <v>300</v>
      </c>
      <c r="Q2965">
        <v>432062.244219065</v>
      </c>
      <c r="R2965">
        <v>504073.211423837</v>
      </c>
      <c r="S2965">
        <v>11.0051978200215</v>
      </c>
      <c r="T2965">
        <v>0.16440724665863801</v>
      </c>
      <c r="U2965">
        <v>1.4042031841872</v>
      </c>
      <c r="V2965">
        <v>19.5719293189902</v>
      </c>
      <c r="W2965">
        <v>18.167726115630099</v>
      </c>
      <c r="X2965">
        <v>8760</v>
      </c>
      <c r="Y2965">
        <v>0</v>
      </c>
      <c r="Z2965">
        <v>8760</v>
      </c>
      <c r="AA2965">
        <v>0</v>
      </c>
      <c r="AB2965">
        <v>0</v>
      </c>
      <c r="AC2965">
        <v>-0.10801645080715799</v>
      </c>
      <c r="AD2965">
        <v>3.89719009098458</v>
      </c>
      <c r="AE2965">
        <v>0</v>
      </c>
      <c r="AF2965">
        <v>60.090559785720799</v>
      </c>
      <c r="AG2965">
        <v>-16.821402668435599</v>
      </c>
      <c r="AH2965">
        <v>-9.7785899343469307</v>
      </c>
      <c r="AI2965">
        <v>-24.999998092651399</v>
      </c>
      <c r="AJ2965">
        <v>1925.32238769531</v>
      </c>
      <c r="AK2965">
        <v>72.112356341255705</v>
      </c>
      <c r="AL2965">
        <v>0.79207949826049795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56941.447535608</v>
      </c>
      <c r="AW2965">
        <v>85668.719100683898</v>
      </c>
      <c r="AX2965">
        <v>36114.124419957399</v>
      </c>
      <c r="AY2965">
        <v>62701.863748192802</v>
      </c>
      <c r="AZ2965">
        <v>133636.26383252401</v>
      </c>
      <c r="BA2965">
        <v>0.94840798569316798</v>
      </c>
      <c r="BB2965" s="2">
        <v>1.64642590621361E-3</v>
      </c>
      <c r="BC2965">
        <v>11.996222378585299</v>
      </c>
      <c r="BD2965">
        <v>5.16794962473507</v>
      </c>
      <c r="BE2965">
        <v>6.8282741772739497</v>
      </c>
      <c r="BF2965">
        <v>12374.2090468431</v>
      </c>
      <c r="BG2965">
        <v>20.341026409623701</v>
      </c>
      <c r="BH2965">
        <v>482444.94689249602</v>
      </c>
      <c r="BI2965">
        <v>224915.552508675</v>
      </c>
      <c r="BJ2965">
        <v>570147.76226335601</v>
      </c>
      <c r="BK2965">
        <v>0</v>
      </c>
      <c r="BL2965">
        <v>0</v>
      </c>
      <c r="BM2965">
        <v>0</v>
      </c>
      <c r="BN2965">
        <v>20.861830000000001</v>
      </c>
      <c r="BO2965" s="9" t="e">
        <f>_xlfn.XLOOKUP(A2965,Thermal!A:A,Thermal!B:B)</f>
        <v>#N/A</v>
      </c>
      <c r="BP2965" s="9" t="e">
        <f>_xlfn.XLOOKUP(A2965,Thermal!A:A,Thermal!C:C)</f>
        <v>#N/A</v>
      </c>
    </row>
    <row r="2966" spans="1:68" x14ac:dyDescent="0.3">
      <c r="A2966" t="s">
        <v>2806</v>
      </c>
      <c r="B2966" t="s">
        <v>212</v>
      </c>
      <c r="C2966" t="s">
        <v>97</v>
      </c>
      <c r="D2966" t="s">
        <v>90</v>
      </c>
      <c r="E2966" t="s">
        <v>121</v>
      </c>
      <c r="F2966" t="s">
        <v>122</v>
      </c>
      <c r="G2966">
        <v>10</v>
      </c>
      <c r="H2966">
        <v>-9.75</v>
      </c>
      <c r="J2966" s="1">
        <v>45139</v>
      </c>
      <c r="K2966" s="1">
        <v>56614</v>
      </c>
      <c r="L2966">
        <v>49.074663126421498</v>
      </c>
      <c r="M2966">
        <v>-25.105790283854098</v>
      </c>
      <c r="N2966">
        <v>-6.5858161839670197</v>
      </c>
      <c r="O2966">
        <v>10</v>
      </c>
      <c r="P2966">
        <v>10</v>
      </c>
      <c r="Q2966">
        <v>13922.290195286299</v>
      </c>
      <c r="R2966">
        <v>16237.9879894555</v>
      </c>
      <c r="S2966">
        <v>0.47836928126890599</v>
      </c>
      <c r="T2966">
        <v>0.15893025336903399</v>
      </c>
      <c r="U2966" s="2">
        <v>4.5240417198568597E-2</v>
      </c>
      <c r="V2966">
        <v>0.52336737172877801</v>
      </c>
      <c r="W2966">
        <v>0.478126955214977</v>
      </c>
      <c r="X2966">
        <v>8760</v>
      </c>
      <c r="Y2966">
        <v>0</v>
      </c>
      <c r="Z2966">
        <v>8760</v>
      </c>
      <c r="AA2966">
        <v>0</v>
      </c>
      <c r="AB2966">
        <v>0</v>
      </c>
      <c r="AC2966" s="2">
        <v>-3.47354669125378E-3</v>
      </c>
      <c r="AD2966">
        <v>0.120818644004524</v>
      </c>
      <c r="AE2966">
        <v>0</v>
      </c>
      <c r="AF2966">
        <v>67.009396871262695</v>
      </c>
      <c r="AG2966">
        <v>-13.657028427145599</v>
      </c>
      <c r="AH2966">
        <v>-6.0241270648096803</v>
      </c>
      <c r="AI2966">
        <v>-25.736240386962901</v>
      </c>
      <c r="AJ2966">
        <v>1940.07592773438</v>
      </c>
      <c r="AK2966">
        <v>69.573172870104699</v>
      </c>
      <c r="AL2966">
        <v>1.0851103434448199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1132.9132578373001</v>
      </c>
      <c r="AW2966">
        <v>635.98347115516697</v>
      </c>
      <c r="AX2966">
        <v>5865.8705158829698</v>
      </c>
      <c r="AY2966">
        <v>0</v>
      </c>
      <c r="AZ2966">
        <v>1788.5366166234001</v>
      </c>
      <c r="BA2966">
        <v>0.15865582111832299</v>
      </c>
      <c r="BB2966" s="2">
        <v>1.0077528424561301E-4</v>
      </c>
      <c r="BC2966">
        <v>4.7625885636110299</v>
      </c>
      <c r="BD2966">
        <v>4.7625885586894903</v>
      </c>
      <c r="BE2966">
        <v>4.7625901408658802</v>
      </c>
      <c r="BF2966">
        <v>0.19628215309785399</v>
      </c>
      <c r="BG2966">
        <v>0.107488846522756</v>
      </c>
      <c r="BH2966">
        <v>129.45975068827099</v>
      </c>
      <c r="BI2966">
        <v>0</v>
      </c>
      <c r="BJ2966">
        <v>0.40074989231652602</v>
      </c>
      <c r="BK2966">
        <v>0</v>
      </c>
      <c r="BL2966">
        <v>0</v>
      </c>
      <c r="BM2966">
        <v>0</v>
      </c>
      <c r="BN2966">
        <v>0.52349749999999995</v>
      </c>
      <c r="BO2966" s="9" t="e">
        <f>_xlfn.XLOOKUP(A2966,Thermal!A:A,Thermal!B:B)</f>
        <v>#N/A</v>
      </c>
      <c r="BP2966" s="9" t="e">
        <f>_xlfn.XLOOKUP(A2966,Thermal!A:A,Thermal!C:C)</f>
        <v>#N/A</v>
      </c>
    </row>
    <row r="2967" spans="1:68" x14ac:dyDescent="0.3">
      <c r="A2967" t="s">
        <v>2807</v>
      </c>
      <c r="B2967" t="s">
        <v>132</v>
      </c>
      <c r="C2967" t="s">
        <v>97</v>
      </c>
      <c r="D2967" t="s">
        <v>90</v>
      </c>
      <c r="E2967" t="s">
        <v>167</v>
      </c>
      <c r="F2967" t="s">
        <v>167</v>
      </c>
      <c r="G2967">
        <v>30</v>
      </c>
      <c r="H2967">
        <v>0</v>
      </c>
      <c r="J2967" s="1">
        <v>10959</v>
      </c>
      <c r="K2967" s="1">
        <v>55153</v>
      </c>
      <c r="L2967">
        <v>93.983423620007798</v>
      </c>
      <c r="M2967">
        <v>6.2585627150091998</v>
      </c>
      <c r="N2967">
        <v>5.7349138786339298</v>
      </c>
      <c r="O2967">
        <v>25.235981437647499</v>
      </c>
      <c r="P2967">
        <v>20.8238079194943</v>
      </c>
      <c r="Q2967">
        <v>93050.093170888693</v>
      </c>
      <c r="R2967">
        <v>0</v>
      </c>
      <c r="S2967">
        <v>0</v>
      </c>
      <c r="T2967">
        <v>0.34309292857685603</v>
      </c>
      <c r="U2967">
        <v>0</v>
      </c>
      <c r="V2967">
        <v>8.7451673393220908</v>
      </c>
      <c r="W2967">
        <v>8.7451673393220908</v>
      </c>
      <c r="X2967">
        <v>0</v>
      </c>
      <c r="Y2967">
        <v>0</v>
      </c>
      <c r="Z2967">
        <v>139</v>
      </c>
      <c r="AA2967">
        <v>8621</v>
      </c>
      <c r="AB2967">
        <v>0</v>
      </c>
      <c r="AC2967">
        <v>0</v>
      </c>
      <c r="AD2967">
        <v>0</v>
      </c>
      <c r="AE2967">
        <v>3443.0036170482599</v>
      </c>
      <c r="AF2967">
        <v>98.182123202936907</v>
      </c>
      <c r="AG2967">
        <v>5.21565713632988</v>
      </c>
      <c r="AH2967">
        <v>6.2759138137029096</v>
      </c>
      <c r="AI2967">
        <v>-26.701225280761701</v>
      </c>
      <c r="AJ2967">
        <v>1897.64855957031</v>
      </c>
      <c r="AK2967">
        <v>67.487576795647499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389.986048151739</v>
      </c>
      <c r="AW2967">
        <v>757.528928784654</v>
      </c>
      <c r="AX2967">
        <v>125.51052618026699</v>
      </c>
      <c r="AY2967">
        <v>681.94811856307194</v>
      </c>
      <c r="AZ2967">
        <v>28718.772658898801</v>
      </c>
      <c r="BA2967">
        <v>0.15865582111832299</v>
      </c>
      <c r="BB2967" s="2">
        <v>1.0077528424561301E-4</v>
      </c>
      <c r="BC2967">
        <v>4.7625885636110299</v>
      </c>
      <c r="BD2967">
        <v>4.7625885586894903</v>
      </c>
      <c r="BE2967">
        <v>4.7625901408658802</v>
      </c>
      <c r="BF2967">
        <v>2964.0056553498398</v>
      </c>
      <c r="BG2967">
        <v>0.258848145303546</v>
      </c>
      <c r="BH2967">
        <v>1633.47269305543</v>
      </c>
      <c r="BI2967">
        <v>6073.6517996631501</v>
      </c>
      <c r="BJ2967">
        <v>356919.42495155399</v>
      </c>
      <c r="BK2967">
        <v>0</v>
      </c>
      <c r="BL2967">
        <v>0</v>
      </c>
      <c r="BM2967">
        <v>0</v>
      </c>
      <c r="BN2967">
        <v>9.1127579999999995</v>
      </c>
      <c r="BO2967" s="9" t="e">
        <f>_xlfn.XLOOKUP(A2967,Thermal!A:A,Thermal!B:B)</f>
        <v>#N/A</v>
      </c>
      <c r="BP2967" s="9" t="e">
        <f>_xlfn.XLOOKUP(A2967,Thermal!A:A,Thermal!C:C)</f>
        <v>#N/A</v>
      </c>
    </row>
    <row r="2968" spans="1:68" x14ac:dyDescent="0.3">
      <c r="A2968" t="s">
        <v>2808</v>
      </c>
      <c r="B2968" t="s">
        <v>85</v>
      </c>
      <c r="C2968" t="s">
        <v>86</v>
      </c>
      <c r="D2968" t="s">
        <v>90</v>
      </c>
      <c r="E2968" t="s">
        <v>167</v>
      </c>
      <c r="F2968" t="s">
        <v>167</v>
      </c>
      <c r="G2968">
        <v>120</v>
      </c>
      <c r="H2968">
        <v>0</v>
      </c>
      <c r="J2968" s="1">
        <v>15676</v>
      </c>
      <c r="K2968" s="1">
        <v>55153</v>
      </c>
      <c r="L2968">
        <v>48.063772232033699</v>
      </c>
      <c r="M2968">
        <v>-35.274913228203303</v>
      </c>
      <c r="N2968">
        <v>-11.1983873372494</v>
      </c>
      <c r="O2968">
        <v>107.439252336449</v>
      </c>
      <c r="P2968">
        <v>83.589403973509903</v>
      </c>
      <c r="Q2968">
        <v>437134.58625507401</v>
      </c>
      <c r="R2968">
        <v>0</v>
      </c>
      <c r="S2968">
        <v>0</v>
      </c>
      <c r="T2968">
        <v>0.44160361483678001</v>
      </c>
      <c r="U2968">
        <v>0</v>
      </c>
      <c r="V2968">
        <v>21.0103376120767</v>
      </c>
      <c r="W2968">
        <v>21.0103376120767</v>
      </c>
      <c r="X2968">
        <v>0</v>
      </c>
      <c r="Y2968">
        <v>0</v>
      </c>
      <c r="Z2968">
        <v>0</v>
      </c>
      <c r="AA2968">
        <v>8760</v>
      </c>
      <c r="AB2968">
        <v>0</v>
      </c>
      <c r="AC2968">
        <v>0</v>
      </c>
      <c r="AD2968">
        <v>0</v>
      </c>
      <c r="AE2968">
        <v>0</v>
      </c>
      <c r="AF2968">
        <v>36.3269139533584</v>
      </c>
      <c r="AG2968">
        <v>-38.8929298487989</v>
      </c>
      <c r="AH2968">
        <v>-11.4707083788419</v>
      </c>
      <c r="AI2968">
        <v>-31.0957221984863</v>
      </c>
      <c r="AJ2968">
        <v>1842.40100097656</v>
      </c>
      <c r="AK2968">
        <v>64.777874778346899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7193.3079565837998</v>
      </c>
      <c r="AW2968">
        <v>95410.028483064802</v>
      </c>
      <c r="AX2968">
        <v>488.79083376377798</v>
      </c>
      <c r="AY2968">
        <v>4554.9079567790004</v>
      </c>
      <c r="AZ2968">
        <v>153880.54093790101</v>
      </c>
      <c r="BA2968">
        <v>5.7982855946971403</v>
      </c>
      <c r="BB2968" s="2">
        <v>3.65276234792891E-3</v>
      </c>
      <c r="BC2968">
        <v>11.543951327219901</v>
      </c>
      <c r="BD2968">
        <v>5.16794962473507</v>
      </c>
      <c r="BE2968">
        <v>6.7594041711070103</v>
      </c>
      <c r="BF2968">
        <v>207015.12425851001</v>
      </c>
      <c r="BG2968">
        <v>744.24621171193598</v>
      </c>
      <c r="BH2968">
        <v>2798.6861688059298</v>
      </c>
      <c r="BI2968">
        <v>15254.974948901699</v>
      </c>
      <c r="BJ2968">
        <v>1397118.85941175</v>
      </c>
      <c r="BK2968">
        <v>0</v>
      </c>
      <c r="BL2968">
        <v>0</v>
      </c>
      <c r="BM2968">
        <v>0</v>
      </c>
      <c r="BN2968">
        <v>22.63327</v>
      </c>
      <c r="BO2968" s="9" t="e">
        <f>_xlfn.XLOOKUP(A2968,Thermal!A:A,Thermal!B:B)</f>
        <v>#N/A</v>
      </c>
      <c r="BP2968" s="9" t="e">
        <f>_xlfn.XLOOKUP(A2968,Thermal!A:A,Thermal!C:C)</f>
        <v>#N/A</v>
      </c>
    </row>
    <row r="2969" spans="1:68" x14ac:dyDescent="0.3">
      <c r="A2969" t="s">
        <v>2809</v>
      </c>
      <c r="B2969" t="s">
        <v>132</v>
      </c>
      <c r="C2969" t="s">
        <v>97</v>
      </c>
      <c r="D2969" t="s">
        <v>90</v>
      </c>
      <c r="E2969" t="s">
        <v>167</v>
      </c>
      <c r="F2969" t="s">
        <v>167</v>
      </c>
      <c r="G2969">
        <v>2.8299999237060498</v>
      </c>
      <c r="H2969">
        <v>0</v>
      </c>
      <c r="J2969" s="1">
        <v>29852</v>
      </c>
      <c r="K2969" s="1">
        <v>55518</v>
      </c>
      <c r="L2969">
        <v>123.495253489219</v>
      </c>
      <c r="M2969">
        <v>19.2820628905747</v>
      </c>
      <c r="N2969">
        <v>6.7437985723721798</v>
      </c>
      <c r="O2969">
        <v>1.5662850329307501</v>
      </c>
      <c r="P2969" s="2">
        <v>1.00000004749745E-3</v>
      </c>
      <c r="Q2969">
        <v>6925.41040534899</v>
      </c>
      <c r="R2969">
        <v>0</v>
      </c>
      <c r="S2969">
        <v>0</v>
      </c>
      <c r="T2969">
        <v>0.342238953950189</v>
      </c>
      <c r="U2969">
        <v>0</v>
      </c>
      <c r="V2969">
        <v>0.85525591555424596</v>
      </c>
      <c r="W2969">
        <v>0.85525591555424596</v>
      </c>
      <c r="X2969">
        <v>0</v>
      </c>
      <c r="Y2969">
        <v>0</v>
      </c>
      <c r="Z2969">
        <v>1098</v>
      </c>
      <c r="AA2969">
        <v>7662</v>
      </c>
      <c r="AB2969">
        <v>0</v>
      </c>
      <c r="AC2969">
        <v>0</v>
      </c>
      <c r="AD2969">
        <v>0</v>
      </c>
      <c r="AE2969">
        <v>398.15299707651099</v>
      </c>
      <c r="AF2969">
        <v>107.3552008711</v>
      </c>
      <c r="AG2969">
        <v>13.98551657848</v>
      </c>
      <c r="AH2969">
        <v>6.6791320108664802</v>
      </c>
      <c r="AI2969">
        <v>-80.661865234375</v>
      </c>
      <c r="AJ2969">
        <v>2729.96533203125</v>
      </c>
      <c r="AK2969">
        <v>127.168948603278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22.387027405202399</v>
      </c>
      <c r="AW2969">
        <v>0</v>
      </c>
      <c r="AX2969">
        <v>1.52310466277413</v>
      </c>
      <c r="AY2969">
        <v>32.2858477751724</v>
      </c>
      <c r="AZ2969">
        <v>166.13445705594501</v>
      </c>
      <c r="BA2969">
        <v>0.15865582111832299</v>
      </c>
      <c r="BB2969" s="2">
        <v>1.0077528424561301E-4</v>
      </c>
      <c r="BC2969">
        <v>4.7625885636110299</v>
      </c>
      <c r="BD2969">
        <v>4.7625885586894903</v>
      </c>
      <c r="BE2969">
        <v>4.7625901408658802</v>
      </c>
      <c r="BF2969">
        <v>336.69293938306498</v>
      </c>
      <c r="BG2969">
        <v>0</v>
      </c>
      <c r="BH2969">
        <v>70.216426743841595</v>
      </c>
      <c r="BI2969">
        <v>569.61720481828502</v>
      </c>
      <c r="BJ2969">
        <v>1821.4665385041801</v>
      </c>
      <c r="BK2969">
        <v>0</v>
      </c>
      <c r="BL2969">
        <v>0</v>
      </c>
      <c r="BM2969">
        <v>0</v>
      </c>
      <c r="BN2969">
        <v>0.85805390000000004</v>
      </c>
      <c r="BO2969" s="9" t="e">
        <f>_xlfn.XLOOKUP(A2969,Thermal!A:A,Thermal!B:B)</f>
        <v>#N/A</v>
      </c>
      <c r="BP2969" s="9" t="e">
        <f>_xlfn.XLOOKUP(A2969,Thermal!A:A,Thermal!C:C)</f>
        <v>#N/A</v>
      </c>
    </row>
    <row r="2970" spans="1:68" x14ac:dyDescent="0.3">
      <c r="A2970" t="s">
        <v>2811</v>
      </c>
      <c r="B2970" t="s">
        <v>142</v>
      </c>
      <c r="C2970" t="s">
        <v>73</v>
      </c>
      <c r="D2970" t="s">
        <v>143</v>
      </c>
      <c r="E2970" t="s">
        <v>121</v>
      </c>
      <c r="F2970" t="s">
        <v>122</v>
      </c>
      <c r="G2970">
        <v>58</v>
      </c>
      <c r="H2970">
        <v>-58</v>
      </c>
      <c r="J2970" s="1">
        <v>45627</v>
      </c>
      <c r="K2970" s="1">
        <v>55518</v>
      </c>
      <c r="L2970">
        <v>169.752523948408</v>
      </c>
      <c r="M2970">
        <v>61.368505284978703</v>
      </c>
      <c r="N2970">
        <v>-3.7385159382939599</v>
      </c>
      <c r="O2970">
        <v>58</v>
      </c>
      <c r="P2970">
        <v>58</v>
      </c>
      <c r="Q2970">
        <v>43136.399473309502</v>
      </c>
      <c r="R2970">
        <v>49998.1149043646</v>
      </c>
      <c r="S2970">
        <v>4.52818255178006</v>
      </c>
      <c r="T2970" s="2">
        <v>8.4900801986349805E-2</v>
      </c>
      <c r="U2970">
        <v>0.13970177174669501</v>
      </c>
      <c r="V2970">
        <v>6.7534550684395098</v>
      </c>
      <c r="W2970">
        <v>6.6137532959441199</v>
      </c>
      <c r="X2970">
        <v>8760</v>
      </c>
      <c r="Y2970">
        <v>0</v>
      </c>
      <c r="Z2970">
        <v>8760</v>
      </c>
      <c r="AA2970">
        <v>0</v>
      </c>
      <c r="AB2970">
        <v>0</v>
      </c>
      <c r="AC2970" s="2">
        <v>-1.02925731465826E-2</v>
      </c>
      <c r="AD2970">
        <v>0.69825575072383905</v>
      </c>
      <c r="AE2970">
        <v>0</v>
      </c>
      <c r="AF2970">
        <v>107.52319152614299</v>
      </c>
      <c r="AG2970">
        <v>24.698828915786201</v>
      </c>
      <c r="AH2970">
        <v>-3.8661897670638599</v>
      </c>
      <c r="AI2970">
        <v>-24.748094558715799</v>
      </c>
      <c r="AJ2970">
        <v>2299.25390625</v>
      </c>
      <c r="AK2970">
        <v>146.790368871672</v>
      </c>
      <c r="AL2970">
        <v>1.12066963824463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405269.47305221501</v>
      </c>
      <c r="AW2970">
        <v>0</v>
      </c>
      <c r="AX2970">
        <v>459654.38038012403</v>
      </c>
      <c r="AY2970">
        <v>0</v>
      </c>
      <c r="AZ2970">
        <v>0</v>
      </c>
      <c r="BA2970">
        <v>7.0070361244181303</v>
      </c>
      <c r="BB2970">
        <v>5.9427537067704002</v>
      </c>
      <c r="BC2970">
        <v>85.542713426335297</v>
      </c>
      <c r="BD2970" s="2">
        <v>3.1824214840017198E-2</v>
      </c>
      <c r="BE2970">
        <v>85.5024456605952</v>
      </c>
      <c r="BF2970">
        <v>3489067.7190766302</v>
      </c>
      <c r="BG2970">
        <v>0</v>
      </c>
      <c r="BH2970">
        <v>37251720.641630001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>
        <v>47.494239999999998</v>
      </c>
      <c r="BO2970" s="9" t="e">
        <f>_xlfn.XLOOKUP(A2970,Thermal!A:A,Thermal!B:B)</f>
        <v>#N/A</v>
      </c>
      <c r="BP2970" s="9" t="e">
        <f>_xlfn.XLOOKUP(A2970,Thermal!A:A,Thermal!C:C)</f>
        <v>#N/A</v>
      </c>
    </row>
    <row r="2971" spans="1:68" x14ac:dyDescent="0.3">
      <c r="A2971" t="s">
        <v>2812</v>
      </c>
      <c r="B2971" t="s">
        <v>142</v>
      </c>
      <c r="C2971" t="s">
        <v>73</v>
      </c>
      <c r="D2971" t="s">
        <v>143</v>
      </c>
      <c r="E2971" t="s">
        <v>75</v>
      </c>
      <c r="F2971" t="s">
        <v>88</v>
      </c>
      <c r="G2971">
        <v>58</v>
      </c>
      <c r="H2971">
        <v>0</v>
      </c>
      <c r="J2971" s="1">
        <v>45627</v>
      </c>
      <c r="K2971" s="1">
        <v>55518</v>
      </c>
      <c r="L2971">
        <v>54.287143988009397</v>
      </c>
      <c r="M2971">
        <v>5.6783270354713498</v>
      </c>
      <c r="N2971">
        <v>-4.1816320131273796</v>
      </c>
      <c r="O2971">
        <v>58</v>
      </c>
      <c r="P2971">
        <v>58</v>
      </c>
      <c r="Q2971">
        <v>148843.09218819399</v>
      </c>
      <c r="R2971">
        <v>0</v>
      </c>
      <c r="S2971">
        <v>0</v>
      </c>
      <c r="T2971">
        <v>0.29295207878267499</v>
      </c>
      <c r="U2971">
        <v>0</v>
      </c>
      <c r="V2971">
        <v>8.0802668862359504</v>
      </c>
      <c r="W2971">
        <v>8.0802668862359504</v>
      </c>
      <c r="X2971">
        <v>8760</v>
      </c>
      <c r="Y2971">
        <v>0</v>
      </c>
      <c r="Z2971">
        <v>8760</v>
      </c>
      <c r="AA2971">
        <v>0</v>
      </c>
      <c r="AB2971">
        <v>0</v>
      </c>
      <c r="AC2971">
        <v>0</v>
      </c>
      <c r="AD2971">
        <v>0</v>
      </c>
      <c r="AE2971">
        <v>5220.8583824336501</v>
      </c>
      <c r="AF2971">
        <v>107.52319152614299</v>
      </c>
      <c r="AG2971">
        <v>24.698828915786201</v>
      </c>
      <c r="AH2971">
        <v>-3.8661897670638599</v>
      </c>
      <c r="AI2971">
        <v>-24.748094558715799</v>
      </c>
      <c r="AJ2971">
        <v>2299.25390625</v>
      </c>
      <c r="AK2971">
        <v>146.790368871672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1041.40870451927</v>
      </c>
      <c r="AX2971">
        <v>0</v>
      </c>
      <c r="AY2971">
        <v>0</v>
      </c>
      <c r="AZ2971">
        <v>5220.8584284707904</v>
      </c>
      <c r="BA2971">
        <v>7.0070361244181303</v>
      </c>
      <c r="BB2971">
        <v>5.9427537067704002</v>
      </c>
      <c r="BC2971">
        <v>85.542713426335297</v>
      </c>
      <c r="BD2971" s="2">
        <v>3.1824214840017198E-2</v>
      </c>
      <c r="BE2971">
        <v>85.5024456605952</v>
      </c>
      <c r="BF2971">
        <v>0</v>
      </c>
      <c r="BG2971">
        <v>113653.111273988</v>
      </c>
      <c r="BH2971">
        <v>0</v>
      </c>
      <c r="BI2971">
        <v>0</v>
      </c>
      <c r="BJ2971">
        <v>220481.98072523801</v>
      </c>
      <c r="BK2971">
        <v>0</v>
      </c>
      <c r="BL2971">
        <v>0</v>
      </c>
      <c r="BM2971">
        <v>0</v>
      </c>
      <c r="BN2971">
        <v>8.4144020000000008</v>
      </c>
      <c r="BO2971" s="9" t="e">
        <f>_xlfn.XLOOKUP(A2971,Thermal!A:A,Thermal!B:B)</f>
        <v>#N/A</v>
      </c>
      <c r="BP2971" s="9" t="e">
        <f>_xlfn.XLOOKUP(A2971,Thermal!A:A,Thermal!C:C)</f>
        <v>#N/A</v>
      </c>
    </row>
    <row r="2972" spans="1:68" x14ac:dyDescent="0.3">
      <c r="A2972" t="s">
        <v>2813</v>
      </c>
      <c r="B2972" t="s">
        <v>408</v>
      </c>
      <c r="C2972" t="s">
        <v>409</v>
      </c>
      <c r="D2972" t="s">
        <v>410</v>
      </c>
      <c r="E2972" t="s">
        <v>75</v>
      </c>
      <c r="F2972" t="s">
        <v>76</v>
      </c>
      <c r="G2972">
        <v>10</v>
      </c>
      <c r="H2972">
        <v>0</v>
      </c>
      <c r="J2972" s="1">
        <v>40188</v>
      </c>
      <c r="K2972" s="1">
        <v>55153</v>
      </c>
      <c r="L2972">
        <v>27.6668815266184</v>
      </c>
      <c r="M2972">
        <v>-42.549553391526203</v>
      </c>
      <c r="N2972">
        <v>-8.1371297661637598</v>
      </c>
      <c r="O2972">
        <v>10</v>
      </c>
      <c r="P2972">
        <v>10</v>
      </c>
      <c r="Q2972">
        <v>22888.591984375402</v>
      </c>
      <c r="R2972">
        <v>0</v>
      </c>
      <c r="S2972">
        <v>0</v>
      </c>
      <c r="T2972">
        <v>0.26128529662230698</v>
      </c>
      <c r="U2972">
        <v>0</v>
      </c>
      <c r="V2972">
        <v>0.63325623731048197</v>
      </c>
      <c r="W2972">
        <v>0.63325623731048197</v>
      </c>
      <c r="X2972">
        <v>8760</v>
      </c>
      <c r="Y2972">
        <v>0</v>
      </c>
      <c r="Z2972">
        <v>8760</v>
      </c>
      <c r="AA2972">
        <v>0</v>
      </c>
      <c r="AB2972">
        <v>0</v>
      </c>
      <c r="AC2972">
        <v>0</v>
      </c>
      <c r="AD2972">
        <v>0</v>
      </c>
      <c r="AE2972">
        <v>917.68797655403603</v>
      </c>
      <c r="AF2972">
        <v>29.622633077915101</v>
      </c>
      <c r="AG2972">
        <v>-48.569728518153298</v>
      </c>
      <c r="AH2972">
        <v>-8.4981907497018998</v>
      </c>
      <c r="AI2972">
        <v>-274.79846191406301</v>
      </c>
      <c r="AJ2972">
        <v>564.99981689453102</v>
      </c>
      <c r="AK2972">
        <v>31.842796311273801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22346.557241004899</v>
      </c>
      <c r="AX2972">
        <v>0</v>
      </c>
      <c r="AY2972">
        <v>0</v>
      </c>
      <c r="AZ2972">
        <v>915.30329043907102</v>
      </c>
      <c r="BA2972">
        <v>4.6199143467781001</v>
      </c>
      <c r="BB2972">
        <v>1.2515499431964401</v>
      </c>
      <c r="BC2972">
        <v>2.5477983821774499</v>
      </c>
      <c r="BD2972">
        <v>0</v>
      </c>
      <c r="BE2972">
        <v>2.5477963891960398</v>
      </c>
      <c r="BF2972">
        <v>0</v>
      </c>
      <c r="BG2972">
        <v>36578.165998629898</v>
      </c>
      <c r="BH2972">
        <v>0</v>
      </c>
      <c r="BI2972">
        <v>0</v>
      </c>
      <c r="BJ2972">
        <v>1.1485701805822099</v>
      </c>
      <c r="BK2972">
        <v>0</v>
      </c>
      <c r="BL2972">
        <v>0</v>
      </c>
      <c r="BM2972">
        <v>0</v>
      </c>
      <c r="BN2972">
        <v>0.66983559999999998</v>
      </c>
      <c r="BO2972" s="9" t="e">
        <f>_xlfn.XLOOKUP(A2972,Thermal!A:A,Thermal!B:B)</f>
        <v>#N/A</v>
      </c>
      <c r="BP2972" s="9" t="e">
        <f>_xlfn.XLOOKUP(A2972,Thermal!A:A,Thermal!C:C)</f>
        <v>#N/A</v>
      </c>
    </row>
    <row r="2973" spans="1:68" x14ac:dyDescent="0.3">
      <c r="A2973" t="s">
        <v>2816</v>
      </c>
      <c r="B2973" t="s">
        <v>96</v>
      </c>
      <c r="C2973" t="s">
        <v>97</v>
      </c>
      <c r="D2973" t="s">
        <v>90</v>
      </c>
      <c r="E2973" t="s">
        <v>75</v>
      </c>
      <c r="F2973" t="s">
        <v>133</v>
      </c>
      <c r="G2973">
        <v>105.199996948242</v>
      </c>
      <c r="H2973">
        <v>0</v>
      </c>
      <c r="J2973" s="1">
        <v>45931</v>
      </c>
      <c r="K2973" s="1">
        <v>56614</v>
      </c>
      <c r="L2973">
        <v>44.014553100458897</v>
      </c>
      <c r="M2973">
        <v>-9.2822725229963794</v>
      </c>
      <c r="N2973">
        <v>-3.96963113163345</v>
      </c>
      <c r="O2973">
        <v>105.199996948242</v>
      </c>
      <c r="P2973">
        <v>105.199996948242</v>
      </c>
      <c r="Q2973">
        <v>270624.07270642399</v>
      </c>
      <c r="R2973">
        <v>0</v>
      </c>
      <c r="S2973">
        <v>0</v>
      </c>
      <c r="T2973">
        <v>0.29366121559791802</v>
      </c>
      <c r="U2973">
        <v>0</v>
      </c>
      <c r="V2973">
        <v>11.911398047129801</v>
      </c>
      <c r="W2973">
        <v>11.911398047129801</v>
      </c>
      <c r="X2973">
        <v>8760</v>
      </c>
      <c r="Y2973">
        <v>0</v>
      </c>
      <c r="Z2973">
        <v>8760</v>
      </c>
      <c r="AA2973">
        <v>0</v>
      </c>
      <c r="AB2973">
        <v>0</v>
      </c>
      <c r="AC2973">
        <v>0</v>
      </c>
      <c r="AD2973">
        <v>0</v>
      </c>
      <c r="AE2973">
        <v>3634.0020103454599</v>
      </c>
      <c r="AF2973">
        <v>77.701447235142695</v>
      </c>
      <c r="AG2973">
        <v>-5.7920498031533896</v>
      </c>
      <c r="AH2973">
        <v>-3.19705529822859</v>
      </c>
      <c r="AI2973">
        <v>-25.6489372253418</v>
      </c>
      <c r="AJ2973">
        <v>1998.12438964844</v>
      </c>
      <c r="AK2973">
        <v>71.889903423118398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 s="2">
        <v>-1.11758708953857E-5</v>
      </c>
      <c r="BA2973">
        <v>0.15865582111832299</v>
      </c>
      <c r="BB2973" s="2">
        <v>1.0077528424561301E-4</v>
      </c>
      <c r="BC2973">
        <v>4.7625885636110299</v>
      </c>
      <c r="BD2973">
        <v>4.7625885586894903</v>
      </c>
      <c r="BE2973">
        <v>4.7625901408658802</v>
      </c>
      <c r="BF2973">
        <v>0</v>
      </c>
      <c r="BG2973">
        <v>0</v>
      </c>
      <c r="BH2973">
        <v>0</v>
      </c>
      <c r="BI2973">
        <v>0</v>
      </c>
      <c r="BJ2973" s="2">
        <v>1.15903427280906E-4</v>
      </c>
      <c r="BK2973">
        <v>0</v>
      </c>
      <c r="BL2973">
        <v>0</v>
      </c>
      <c r="BM2973">
        <v>0</v>
      </c>
      <c r="BN2973">
        <v>11.9114</v>
      </c>
      <c r="BO2973" s="9" t="e">
        <f>_xlfn.XLOOKUP(A2973,Thermal!A:A,Thermal!B:B)</f>
        <v>#N/A</v>
      </c>
      <c r="BP2973" s="9" t="e">
        <f>_xlfn.XLOOKUP(A2973,Thermal!A:A,Thermal!C:C)</f>
        <v>#N/A</v>
      </c>
    </row>
    <row r="2974" spans="1:68" x14ac:dyDescent="0.3">
      <c r="A2974" t="s">
        <v>2818</v>
      </c>
      <c r="B2974" t="s">
        <v>187</v>
      </c>
      <c r="C2974" t="s">
        <v>188</v>
      </c>
      <c r="D2974" t="s">
        <v>174</v>
      </c>
      <c r="E2974" t="s">
        <v>75</v>
      </c>
      <c r="F2974" t="s">
        <v>76</v>
      </c>
      <c r="G2974">
        <v>9</v>
      </c>
      <c r="H2974">
        <v>0</v>
      </c>
      <c r="J2974" s="1">
        <v>40544</v>
      </c>
      <c r="K2974" s="1">
        <v>55153</v>
      </c>
      <c r="L2974">
        <v>81.021334458525104</v>
      </c>
      <c r="M2974">
        <v>4.1670146080654202</v>
      </c>
      <c r="N2974">
        <v>-0.27150203482626301</v>
      </c>
      <c r="O2974">
        <v>9</v>
      </c>
      <c r="P2974">
        <v>9</v>
      </c>
      <c r="Q2974">
        <v>26707.726725685399</v>
      </c>
      <c r="R2974">
        <v>0</v>
      </c>
      <c r="S2974">
        <v>0</v>
      </c>
      <c r="T2974">
        <v>0.33875858352798899</v>
      </c>
      <c r="U2974">
        <v>0</v>
      </c>
      <c r="V2974">
        <v>2.1638964881996401</v>
      </c>
      <c r="W2974">
        <v>2.1638964881996401</v>
      </c>
      <c r="X2974">
        <v>8760</v>
      </c>
      <c r="Y2974">
        <v>0</v>
      </c>
      <c r="Z2974">
        <v>8760</v>
      </c>
      <c r="AA2974">
        <v>0</v>
      </c>
      <c r="AB2974">
        <v>0</v>
      </c>
      <c r="AC2974">
        <v>0</v>
      </c>
      <c r="AD2974">
        <v>0</v>
      </c>
      <c r="AE2974">
        <v>18.475217364728501</v>
      </c>
      <c r="AF2974">
        <v>109.382871514535</v>
      </c>
      <c r="AG2974">
        <v>18.420597757496701</v>
      </c>
      <c r="AH2974">
        <v>4.2717213526929303</v>
      </c>
      <c r="AI2974">
        <v>-36.5071830749512</v>
      </c>
      <c r="AJ2974">
        <v>1774.29040527344</v>
      </c>
      <c r="AK2974">
        <v>99.414737788307903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3717.5742929829298</v>
      </c>
      <c r="AX2974">
        <v>0</v>
      </c>
      <c r="AY2974">
        <v>0</v>
      </c>
      <c r="AZ2974">
        <v>18.5561193554604</v>
      </c>
      <c r="BA2974">
        <v>0.13517417391183001</v>
      </c>
      <c r="BB2974">
        <v>0.13517427286292399</v>
      </c>
      <c r="BC2974">
        <v>0.67194998060097699</v>
      </c>
      <c r="BD2974" s="2">
        <v>3.1824214840017198E-2</v>
      </c>
      <c r="BE2974">
        <v>0.68397062554270205</v>
      </c>
      <c r="BF2974">
        <v>0</v>
      </c>
      <c r="BG2974">
        <v>106.962802229568</v>
      </c>
      <c r="BH2974">
        <v>0</v>
      </c>
      <c r="BI2974">
        <v>0</v>
      </c>
      <c r="BJ2974" s="2">
        <v>6.5568762704820696E-3</v>
      </c>
      <c r="BK2974">
        <v>0</v>
      </c>
      <c r="BL2974">
        <v>0</v>
      </c>
      <c r="BM2974">
        <v>0</v>
      </c>
      <c r="BN2974">
        <v>2.1640030000000001</v>
      </c>
      <c r="BO2974" s="9" t="e">
        <f>_xlfn.XLOOKUP(A2974,Thermal!A:A,Thermal!B:B)</f>
        <v>#N/A</v>
      </c>
      <c r="BP2974" s="9" t="e">
        <f>_xlfn.XLOOKUP(A2974,Thermal!A:A,Thermal!C:C)</f>
        <v>#N/A</v>
      </c>
    </row>
    <row r="2975" spans="1:68" x14ac:dyDescent="0.3">
      <c r="A2975" t="s">
        <v>2821</v>
      </c>
      <c r="B2975" t="s">
        <v>456</v>
      </c>
      <c r="C2975" t="s">
        <v>120</v>
      </c>
      <c r="D2975" t="s">
        <v>104</v>
      </c>
      <c r="E2975" t="s">
        <v>75</v>
      </c>
      <c r="F2975" t="s">
        <v>88</v>
      </c>
      <c r="G2975">
        <v>10.6000003814697</v>
      </c>
      <c r="H2975">
        <v>0</v>
      </c>
      <c r="J2975" s="1">
        <v>42917</v>
      </c>
      <c r="K2975" s="1">
        <v>53965</v>
      </c>
      <c r="L2975">
        <v>-10.430855285726301</v>
      </c>
      <c r="M2975">
        <v>-50.223064580613702</v>
      </c>
      <c r="N2975">
        <v>-5.1601992050359202</v>
      </c>
      <c r="O2975">
        <v>10.6000003814697</v>
      </c>
      <c r="P2975">
        <v>10.6000003814697</v>
      </c>
      <c r="Q2975">
        <v>9744.6637392714601</v>
      </c>
      <c r="R2975">
        <v>0</v>
      </c>
      <c r="S2975">
        <v>0</v>
      </c>
      <c r="T2975">
        <v>0.104943820415249</v>
      </c>
      <c r="U2975">
        <v>0</v>
      </c>
      <c r="V2975">
        <v>-0.101645250402085</v>
      </c>
      <c r="W2975">
        <v>-0.101645250402085</v>
      </c>
      <c r="X2975">
        <v>8760</v>
      </c>
      <c r="Y2975">
        <v>0</v>
      </c>
      <c r="Z2975">
        <v>8760</v>
      </c>
      <c r="AA2975">
        <v>0</v>
      </c>
      <c r="AB2975">
        <v>0</v>
      </c>
      <c r="AC2975">
        <v>0</v>
      </c>
      <c r="AD2975">
        <v>0</v>
      </c>
      <c r="AE2975">
        <v>9508.6681902706605</v>
      </c>
      <c r="AF2975">
        <v>24.175277940244801</v>
      </c>
      <c r="AG2975">
        <v>-52.191088376933898</v>
      </c>
      <c r="AH2975">
        <v>-10.3241860137221</v>
      </c>
      <c r="AI2975">
        <v>-37.149650573730497</v>
      </c>
      <c r="AJ2975">
        <v>1655.09326171875</v>
      </c>
      <c r="AK2975">
        <v>61.794458094351398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24.928850725293199</v>
      </c>
      <c r="AX2975">
        <v>0</v>
      </c>
      <c r="AY2975">
        <v>0</v>
      </c>
      <c r="AZ2975">
        <v>281.56189075205498</v>
      </c>
      <c r="BA2975">
        <v>0.19614053432829301</v>
      </c>
      <c r="BB2975" s="2">
        <v>2.1973103242381499E-4</v>
      </c>
      <c r="BC2975">
        <v>4.63273391676847</v>
      </c>
      <c r="BD2975" s="2">
        <v>3.1824214840017198E-2</v>
      </c>
      <c r="BE2975">
        <v>4.6009113480850203</v>
      </c>
      <c r="BF2975">
        <v>0</v>
      </c>
      <c r="BG2975" s="2">
        <v>1.50917013306753E-2</v>
      </c>
      <c r="BH2975">
        <v>0</v>
      </c>
      <c r="BI2975">
        <v>0</v>
      </c>
      <c r="BJ2975">
        <v>0.187765047241779</v>
      </c>
      <c r="BK2975">
        <v>0</v>
      </c>
      <c r="BL2975">
        <v>0</v>
      </c>
      <c r="BM2975">
        <v>0</v>
      </c>
      <c r="BN2975">
        <v>-0.101645</v>
      </c>
      <c r="BO2975" s="9" t="e">
        <f>_xlfn.XLOOKUP(A2975,Thermal!A:A,Thermal!B:B)</f>
        <v>#N/A</v>
      </c>
      <c r="BP2975" s="9" t="e">
        <f>_xlfn.XLOOKUP(A2975,Thermal!A:A,Thermal!C:C)</f>
        <v>#N/A</v>
      </c>
    </row>
    <row r="2976" spans="1:68" x14ac:dyDescent="0.3">
      <c r="A2976" t="s">
        <v>2822</v>
      </c>
      <c r="B2976" t="s">
        <v>142</v>
      </c>
      <c r="C2976" t="s">
        <v>73</v>
      </c>
      <c r="D2976" t="s">
        <v>143</v>
      </c>
      <c r="E2976" t="s">
        <v>167</v>
      </c>
      <c r="F2976" t="s">
        <v>167</v>
      </c>
      <c r="G2976">
        <v>0.5</v>
      </c>
      <c r="H2976">
        <v>0</v>
      </c>
      <c r="J2976" s="1">
        <v>25263</v>
      </c>
      <c r="K2976" s="1">
        <v>55518</v>
      </c>
      <c r="L2976">
        <v>109.21786200008</v>
      </c>
      <c r="M2976">
        <v>33.476010915391797</v>
      </c>
      <c r="N2976">
        <v>-2.6671171700647802</v>
      </c>
      <c r="O2976">
        <v>0.30300000309944197</v>
      </c>
      <c r="P2976">
        <v>0.30300000309944197</v>
      </c>
      <c r="Q2976">
        <v>1107.54850079678</v>
      </c>
      <c r="R2976">
        <v>0</v>
      </c>
      <c r="S2976">
        <v>0</v>
      </c>
      <c r="T2976">
        <v>0.41726889742235101</v>
      </c>
      <c r="U2976">
        <v>0</v>
      </c>
      <c r="V2976">
        <v>0.120965051811136</v>
      </c>
      <c r="W2976">
        <v>0.120965051811136</v>
      </c>
      <c r="X2976">
        <v>0</v>
      </c>
      <c r="Y2976">
        <v>0</v>
      </c>
      <c r="Z2976">
        <v>0</v>
      </c>
      <c r="AA2976">
        <v>8760</v>
      </c>
      <c r="AB2976">
        <v>0</v>
      </c>
      <c r="AC2976">
        <v>0</v>
      </c>
      <c r="AD2976">
        <v>0</v>
      </c>
      <c r="AE2976">
        <v>0</v>
      </c>
      <c r="AF2976">
        <v>107.76079001128601</v>
      </c>
      <c r="AG2976">
        <v>24.720631852510198</v>
      </c>
      <c r="AH2976">
        <v>-3.6503941590207498</v>
      </c>
      <c r="AI2976">
        <v>-24.8754577636719</v>
      </c>
      <c r="AJ2976">
        <v>2302.13891601563</v>
      </c>
      <c r="AK2976">
        <v>146.83589631763101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332.07320836838301</v>
      </c>
      <c r="AW2976">
        <v>378.18979280628298</v>
      </c>
      <c r="AX2976">
        <v>3.6166673898696899</v>
      </c>
      <c r="AY2976">
        <v>0</v>
      </c>
      <c r="AZ2976">
        <v>4220.65084397793</v>
      </c>
      <c r="BA2976">
        <v>7.0070361244181303</v>
      </c>
      <c r="BB2976">
        <v>5.9427537067704002</v>
      </c>
      <c r="BC2976">
        <v>85.542713426335297</v>
      </c>
      <c r="BD2976" s="2">
        <v>3.1824214840017198E-2</v>
      </c>
      <c r="BE2976">
        <v>85.5024456605952</v>
      </c>
      <c r="BF2976">
        <v>1843.5406573827299</v>
      </c>
      <c r="BG2976">
        <v>7963.6723949883499</v>
      </c>
      <c r="BH2976">
        <v>227.73939818143799</v>
      </c>
      <c r="BI2976">
        <v>0</v>
      </c>
      <c r="BJ2976">
        <v>362350.027239102</v>
      </c>
      <c r="BK2976">
        <v>0</v>
      </c>
      <c r="BL2976">
        <v>0</v>
      </c>
      <c r="BM2976">
        <v>0</v>
      </c>
      <c r="BN2976">
        <v>0.49335000000000001</v>
      </c>
      <c r="BO2976" s="9" t="e">
        <f>_xlfn.XLOOKUP(A2976,Thermal!A:A,Thermal!B:B)</f>
        <v>#N/A</v>
      </c>
      <c r="BP2976" s="9" t="e">
        <f>_xlfn.XLOOKUP(A2976,Thermal!A:A,Thermal!C:C)</f>
        <v>#N/A</v>
      </c>
    </row>
    <row r="2977" spans="1:68" x14ac:dyDescent="0.3">
      <c r="A2977" t="s">
        <v>2823</v>
      </c>
      <c r="B2977" t="s">
        <v>142</v>
      </c>
      <c r="C2977" t="s">
        <v>73</v>
      </c>
      <c r="D2977" t="s">
        <v>143</v>
      </c>
      <c r="E2977" t="s">
        <v>75</v>
      </c>
      <c r="F2977" t="s">
        <v>88</v>
      </c>
      <c r="G2977">
        <v>9</v>
      </c>
      <c r="H2977">
        <v>0</v>
      </c>
      <c r="J2977" s="1">
        <v>42199</v>
      </c>
      <c r="K2977" s="1">
        <v>49520</v>
      </c>
      <c r="L2977">
        <v>49.084978516575603</v>
      </c>
      <c r="M2977">
        <v>1.5479036370327199</v>
      </c>
      <c r="N2977">
        <v>-5.5087399184313401</v>
      </c>
      <c r="O2977">
        <v>9</v>
      </c>
      <c r="P2977">
        <v>9</v>
      </c>
      <c r="Q2977">
        <v>17178.552388174499</v>
      </c>
      <c r="R2977">
        <v>0</v>
      </c>
      <c r="S2977">
        <v>0</v>
      </c>
      <c r="T2977">
        <v>0.21789132912172199</v>
      </c>
      <c r="U2977">
        <v>0</v>
      </c>
      <c r="V2977">
        <v>0.84320934607176501</v>
      </c>
      <c r="W2977">
        <v>0.84320934607176501</v>
      </c>
      <c r="X2977">
        <v>8760</v>
      </c>
      <c r="Y2977">
        <v>0</v>
      </c>
      <c r="Z2977">
        <v>8760</v>
      </c>
      <c r="AA2977">
        <v>0</v>
      </c>
      <c r="AB2977">
        <v>0</v>
      </c>
      <c r="AC2977">
        <v>0</v>
      </c>
      <c r="AD2977">
        <v>0</v>
      </c>
      <c r="AE2977">
        <v>784.38561652600799</v>
      </c>
      <c r="AF2977">
        <v>105.262414070746</v>
      </c>
      <c r="AG2977">
        <v>24.742156206079802</v>
      </c>
      <c r="AH2977">
        <v>-6.17029451195038</v>
      </c>
      <c r="AI2977">
        <v>-23.946266174316399</v>
      </c>
      <c r="AJ2977">
        <v>2281.7529296875</v>
      </c>
      <c r="AK2977">
        <v>144.764035603401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1059.3479887936301</v>
      </c>
      <c r="AX2977">
        <v>0</v>
      </c>
      <c r="AY2977">
        <v>0</v>
      </c>
      <c r="AZ2977">
        <v>784.58360718033498</v>
      </c>
      <c r="BA2977">
        <v>7.0070361244181303</v>
      </c>
      <c r="BB2977">
        <v>5.9427537067704002</v>
      </c>
      <c r="BC2977">
        <v>85.542713426335297</v>
      </c>
      <c r="BD2977" s="2">
        <v>3.1824214840017198E-2</v>
      </c>
      <c r="BE2977">
        <v>85.5024456605952</v>
      </c>
      <c r="BF2977">
        <v>0</v>
      </c>
      <c r="BG2977">
        <v>4533.2783379653301</v>
      </c>
      <c r="BH2977">
        <v>0</v>
      </c>
      <c r="BI2977">
        <v>0</v>
      </c>
      <c r="BJ2977">
        <v>35179.9355544715</v>
      </c>
      <c r="BK2977">
        <v>0</v>
      </c>
      <c r="BL2977">
        <v>0</v>
      </c>
      <c r="BM2977">
        <v>0</v>
      </c>
      <c r="BN2977">
        <v>0.8829226</v>
      </c>
      <c r="BO2977" s="9" t="e">
        <f>_xlfn.XLOOKUP(A2977,Thermal!A:A,Thermal!B:B)</f>
        <v>#N/A</v>
      </c>
      <c r="BP2977" s="9" t="e">
        <f>_xlfn.XLOOKUP(A2977,Thermal!A:A,Thermal!C:C)</f>
        <v>#N/A</v>
      </c>
    </row>
    <row r="2978" spans="1:68" x14ac:dyDescent="0.3">
      <c r="A2978" t="s">
        <v>2824</v>
      </c>
      <c r="B2978" t="s">
        <v>142</v>
      </c>
      <c r="C2978" t="s">
        <v>73</v>
      </c>
      <c r="D2978" t="s">
        <v>143</v>
      </c>
      <c r="E2978" t="s">
        <v>75</v>
      </c>
      <c r="F2978" t="s">
        <v>88</v>
      </c>
      <c r="G2978">
        <v>50</v>
      </c>
      <c r="H2978">
        <v>0</v>
      </c>
      <c r="J2978" s="1">
        <v>42368</v>
      </c>
      <c r="K2978" s="1">
        <v>49672</v>
      </c>
      <c r="L2978">
        <v>55.1921738175581</v>
      </c>
      <c r="M2978">
        <v>4.5122521611346702</v>
      </c>
      <c r="N2978">
        <v>-4.2805107462260299</v>
      </c>
      <c r="O2978">
        <v>50</v>
      </c>
      <c r="P2978">
        <v>50</v>
      </c>
      <c r="Q2978">
        <v>116297.832692362</v>
      </c>
      <c r="R2978">
        <v>0</v>
      </c>
      <c r="S2978">
        <v>0</v>
      </c>
      <c r="T2978">
        <v>0.26552016596369099</v>
      </c>
      <c r="U2978">
        <v>0</v>
      </c>
      <c r="V2978">
        <v>6.4187306785975702</v>
      </c>
      <c r="W2978">
        <v>6.4187306785975702</v>
      </c>
      <c r="X2978">
        <v>8760</v>
      </c>
      <c r="Y2978">
        <v>0</v>
      </c>
      <c r="Z2978">
        <v>8760</v>
      </c>
      <c r="AA2978">
        <v>0</v>
      </c>
      <c r="AB2978">
        <v>0</v>
      </c>
      <c r="AC2978">
        <v>0</v>
      </c>
      <c r="AD2978">
        <v>0</v>
      </c>
      <c r="AE2978">
        <v>10865.167325660601</v>
      </c>
      <c r="AF2978">
        <v>112.952412542096</v>
      </c>
      <c r="AG2978">
        <v>30.598730179531401</v>
      </c>
      <c r="AH2978">
        <v>-4.3368699776504398</v>
      </c>
      <c r="AI2978">
        <v>-24.855596542358398</v>
      </c>
      <c r="AJ2978">
        <v>2811.78686523438</v>
      </c>
      <c r="AK2978">
        <v>168.392840826048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114618.90252670601</v>
      </c>
      <c r="AX2978">
        <v>0</v>
      </c>
      <c r="AY2978">
        <v>0</v>
      </c>
      <c r="AZ2978">
        <v>10865.167365011799</v>
      </c>
      <c r="BA2978">
        <v>7.0070361244181303</v>
      </c>
      <c r="BB2978">
        <v>5.9427537067704002</v>
      </c>
      <c r="BC2978">
        <v>85.542713426335297</v>
      </c>
      <c r="BD2978" s="2">
        <v>3.1824214840017198E-2</v>
      </c>
      <c r="BE2978">
        <v>85.5024456605952</v>
      </c>
      <c r="BF2978">
        <v>0</v>
      </c>
      <c r="BG2978">
        <v>34744.177072503597</v>
      </c>
      <c r="BH2978">
        <v>0</v>
      </c>
      <c r="BI2978">
        <v>0</v>
      </c>
      <c r="BJ2978">
        <v>708812.64256218798</v>
      </c>
      <c r="BK2978">
        <v>0</v>
      </c>
      <c r="BL2978">
        <v>0</v>
      </c>
      <c r="BM2978">
        <v>0</v>
      </c>
      <c r="BN2978">
        <v>7.1622880000000002</v>
      </c>
      <c r="BO2978" s="9" t="e">
        <f>_xlfn.XLOOKUP(A2978,Thermal!A:A,Thermal!B:B)</f>
        <v>#N/A</v>
      </c>
      <c r="BP2978" s="9" t="e">
        <f>_xlfn.XLOOKUP(A2978,Thermal!A:A,Thermal!C:C)</f>
        <v>#N/A</v>
      </c>
    </row>
    <row r="2979" spans="1:68" x14ac:dyDescent="0.3">
      <c r="A2979" t="s">
        <v>2825</v>
      </c>
      <c r="B2979" t="s">
        <v>142</v>
      </c>
      <c r="C2979" t="s">
        <v>73</v>
      </c>
      <c r="D2979" t="s">
        <v>143</v>
      </c>
      <c r="E2979" t="s">
        <v>75</v>
      </c>
      <c r="F2979" t="s">
        <v>88</v>
      </c>
      <c r="G2979">
        <v>20</v>
      </c>
      <c r="H2979">
        <v>0</v>
      </c>
      <c r="J2979" s="1">
        <v>42734</v>
      </c>
      <c r="K2979" s="1">
        <v>50038</v>
      </c>
      <c r="L2979">
        <v>61.628460828369498</v>
      </c>
      <c r="M2979">
        <v>11.6823383626256</v>
      </c>
      <c r="N2979">
        <v>-3.7683228444992798</v>
      </c>
      <c r="O2979">
        <v>20</v>
      </c>
      <c r="P2979">
        <v>20</v>
      </c>
      <c r="Q2979">
        <v>46320.565723720902</v>
      </c>
      <c r="R2979">
        <v>0</v>
      </c>
      <c r="S2979">
        <v>0</v>
      </c>
      <c r="T2979">
        <v>0.264386790658999</v>
      </c>
      <c r="U2979">
        <v>0</v>
      </c>
      <c r="V2979">
        <v>2.8546656767587701</v>
      </c>
      <c r="W2979">
        <v>2.8546656767587701</v>
      </c>
      <c r="X2979">
        <v>8760</v>
      </c>
      <c r="Y2979">
        <v>0</v>
      </c>
      <c r="Z2979">
        <v>8760</v>
      </c>
      <c r="AA2979">
        <v>0</v>
      </c>
      <c r="AB2979">
        <v>0</v>
      </c>
      <c r="AC2979">
        <v>0</v>
      </c>
      <c r="AD2979">
        <v>0</v>
      </c>
      <c r="AE2979">
        <v>4012.67416106164</v>
      </c>
      <c r="AF2979">
        <v>113.150515465686</v>
      </c>
      <c r="AG2979">
        <v>30.598730179531401</v>
      </c>
      <c r="AH2979">
        <v>-4.13876705792</v>
      </c>
      <c r="AI2979">
        <v>-24.889228820800799</v>
      </c>
      <c r="AJ2979">
        <v>2813.17260742188</v>
      </c>
      <c r="AK2979">
        <v>168.53240878770501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41929.000198323301</v>
      </c>
      <c r="AX2979">
        <v>0</v>
      </c>
      <c r="AY2979">
        <v>0</v>
      </c>
      <c r="AZ2979">
        <v>4012.7941265292502</v>
      </c>
      <c r="BA2979">
        <v>7.0070361244181303</v>
      </c>
      <c r="BB2979">
        <v>5.9427537067704002</v>
      </c>
      <c r="BC2979">
        <v>85.542713426335297</v>
      </c>
      <c r="BD2979" s="2">
        <v>3.1824214840017198E-2</v>
      </c>
      <c r="BE2979">
        <v>85.5024456605952</v>
      </c>
      <c r="BF2979">
        <v>0</v>
      </c>
      <c r="BG2979">
        <v>27078.653000628099</v>
      </c>
      <c r="BH2979">
        <v>0</v>
      </c>
      <c r="BI2979">
        <v>0</v>
      </c>
      <c r="BJ2979">
        <v>243743.11934417899</v>
      </c>
      <c r="BK2979">
        <v>0</v>
      </c>
      <c r="BL2979">
        <v>0</v>
      </c>
      <c r="BM2979">
        <v>0</v>
      </c>
      <c r="BN2979">
        <v>3.1254879999999998</v>
      </c>
      <c r="BO2979" s="9" t="e">
        <f>_xlfn.XLOOKUP(A2979,Thermal!A:A,Thermal!B:B)</f>
        <v>#N/A</v>
      </c>
      <c r="BP2979" s="9" t="e">
        <f>_xlfn.XLOOKUP(A2979,Thermal!A:A,Thermal!C:C)</f>
        <v>#N/A</v>
      </c>
    </row>
    <row r="2980" spans="1:68" x14ac:dyDescent="0.3">
      <c r="A2980" t="s">
        <v>2826</v>
      </c>
      <c r="B2980" t="s">
        <v>142</v>
      </c>
      <c r="C2980" t="s">
        <v>73</v>
      </c>
      <c r="D2980" t="s">
        <v>143</v>
      </c>
      <c r="E2980" t="s">
        <v>75</v>
      </c>
      <c r="F2980" t="s">
        <v>88</v>
      </c>
      <c r="G2980">
        <v>50</v>
      </c>
      <c r="H2980">
        <v>0</v>
      </c>
      <c r="J2980" s="1">
        <v>42696</v>
      </c>
      <c r="K2980" s="1">
        <v>50000</v>
      </c>
      <c r="L2980">
        <v>55.939780902741397</v>
      </c>
      <c r="M2980">
        <v>6.2445139011580597</v>
      </c>
      <c r="N2980">
        <v>-4.1645875055791901</v>
      </c>
      <c r="O2980">
        <v>50</v>
      </c>
      <c r="P2980">
        <v>50</v>
      </c>
      <c r="Q2980">
        <v>103701.528190766</v>
      </c>
      <c r="R2980">
        <v>0</v>
      </c>
      <c r="S2980">
        <v>0</v>
      </c>
      <c r="T2980">
        <v>0.23676147988705201</v>
      </c>
      <c r="U2980">
        <v>0</v>
      </c>
      <c r="V2980">
        <v>5.8010412467427104</v>
      </c>
      <c r="W2980">
        <v>5.8010412467427104</v>
      </c>
      <c r="X2980">
        <v>8760</v>
      </c>
      <c r="Y2980">
        <v>0</v>
      </c>
      <c r="Z2980">
        <v>8760</v>
      </c>
      <c r="AA2980">
        <v>0</v>
      </c>
      <c r="AB2980">
        <v>0</v>
      </c>
      <c r="AC2980">
        <v>0</v>
      </c>
      <c r="AD2980">
        <v>0</v>
      </c>
      <c r="AE2980">
        <v>9034.1718743741494</v>
      </c>
      <c r="AF2980">
        <v>112.999956352325</v>
      </c>
      <c r="AG2980">
        <v>30.598730179531401</v>
      </c>
      <c r="AH2980">
        <v>-4.2893261934501101</v>
      </c>
      <c r="AI2980">
        <v>-24.871383666992202</v>
      </c>
      <c r="AJ2980">
        <v>2811.7275390625</v>
      </c>
      <c r="AK2980">
        <v>168.42180820623599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94287.377807918907</v>
      </c>
      <c r="AX2980">
        <v>0</v>
      </c>
      <c r="AY2980">
        <v>0</v>
      </c>
      <c r="AZ2980">
        <v>9034.2719574831408</v>
      </c>
      <c r="BA2980">
        <v>7.0070361244181303</v>
      </c>
      <c r="BB2980">
        <v>5.9427537067704002</v>
      </c>
      <c r="BC2980">
        <v>85.542713426335297</v>
      </c>
      <c r="BD2980" s="2">
        <v>3.1824214840017198E-2</v>
      </c>
      <c r="BE2980">
        <v>85.5024456605952</v>
      </c>
      <c r="BF2980">
        <v>0</v>
      </c>
      <c r="BG2980">
        <v>41089.151523366199</v>
      </c>
      <c r="BH2980">
        <v>0</v>
      </c>
      <c r="BI2980">
        <v>0</v>
      </c>
      <c r="BJ2980">
        <v>558727.55342114205</v>
      </c>
      <c r="BK2980">
        <v>0</v>
      </c>
      <c r="BL2980">
        <v>0</v>
      </c>
      <c r="BM2980">
        <v>0</v>
      </c>
      <c r="BN2980">
        <v>6.4008580000000004</v>
      </c>
      <c r="BO2980" s="9" t="e">
        <f>_xlfn.XLOOKUP(A2980,Thermal!A:A,Thermal!B:B)</f>
        <v>#N/A</v>
      </c>
      <c r="BP2980" s="9" t="e">
        <f>_xlfn.XLOOKUP(A2980,Thermal!A:A,Thermal!C:C)</f>
        <v>#N/A</v>
      </c>
    </row>
    <row r="2981" spans="1:68" x14ac:dyDescent="0.3">
      <c r="A2981" t="s">
        <v>2837</v>
      </c>
      <c r="B2981" t="s">
        <v>78</v>
      </c>
      <c r="C2981" t="s">
        <v>79</v>
      </c>
      <c r="D2981" t="s">
        <v>80</v>
      </c>
      <c r="E2981" t="s">
        <v>167</v>
      </c>
      <c r="F2981" t="s">
        <v>167</v>
      </c>
      <c r="G2981">
        <v>730</v>
      </c>
      <c r="H2981">
        <v>0</v>
      </c>
      <c r="J2981" s="1">
        <v>29190</v>
      </c>
      <c r="K2981" s="1">
        <v>55153</v>
      </c>
      <c r="L2981">
        <v>74.608332990841902</v>
      </c>
      <c r="M2981">
        <v>-8.6734511372126608</v>
      </c>
      <c r="N2981">
        <v>-2.75172219430844</v>
      </c>
      <c r="O2981">
        <v>699.20001220703102</v>
      </c>
      <c r="P2981">
        <v>699.20001220703102</v>
      </c>
      <c r="Q2981">
        <v>3344078.98438454</v>
      </c>
      <c r="R2981">
        <v>0</v>
      </c>
      <c r="S2981">
        <v>0</v>
      </c>
      <c r="T2981">
        <v>0.54597278265851801</v>
      </c>
      <c r="U2981">
        <v>0</v>
      </c>
      <c r="V2981">
        <v>249.49615919371601</v>
      </c>
      <c r="W2981">
        <v>249.49615919371601</v>
      </c>
      <c r="X2981">
        <v>0</v>
      </c>
      <c r="Y2981">
        <v>0</v>
      </c>
      <c r="Z2981">
        <v>283</v>
      </c>
      <c r="AA2981">
        <v>8477</v>
      </c>
      <c r="AB2981">
        <v>0</v>
      </c>
      <c r="AC2981">
        <v>0</v>
      </c>
      <c r="AD2981">
        <v>0</v>
      </c>
      <c r="AE2981">
        <v>0</v>
      </c>
      <c r="AF2981">
        <v>83.285801199856394</v>
      </c>
      <c r="AG2981">
        <v>-1.32509990437424</v>
      </c>
      <c r="AH2981">
        <v>-2.0796511529458801</v>
      </c>
      <c r="AI2981">
        <v>-78.934646606445298</v>
      </c>
      <c r="AJ2981">
        <v>1042.50695800781</v>
      </c>
      <c r="AK2981">
        <v>86.323017074418203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139911.19554805799</v>
      </c>
      <c r="AW2981">
        <v>1203186.4286060301</v>
      </c>
      <c r="AX2981">
        <v>22819.662979125998</v>
      </c>
      <c r="AY2981">
        <v>66848.075336456299</v>
      </c>
      <c r="AZ2981">
        <v>1025833.78201103</v>
      </c>
      <c r="BA2981" s="2">
        <v>1.38214696060892E-4</v>
      </c>
      <c r="BB2981" s="2">
        <v>1.3721469679026801E-4</v>
      </c>
      <c r="BC2981">
        <v>1.4044060349899999E-4</v>
      </c>
      <c r="BD2981" s="2">
        <v>1.3944165658055601E-4</v>
      </c>
      <c r="BE2981" s="2">
        <v>1.3842035504974001E-4</v>
      </c>
      <c r="BF2981">
        <v>19.9407088176686</v>
      </c>
      <c r="BG2981">
        <v>164.67881677567499</v>
      </c>
      <c r="BH2981">
        <v>3.2181791126313302</v>
      </c>
      <c r="BI2981">
        <v>9.4598255879400295</v>
      </c>
      <c r="BJ2981">
        <v>142.32430576260501</v>
      </c>
      <c r="BK2981">
        <v>0</v>
      </c>
      <c r="BL2981">
        <v>0</v>
      </c>
      <c r="BM2981">
        <v>0</v>
      </c>
      <c r="BN2981">
        <v>249.4965</v>
      </c>
      <c r="BO2981" s="9" t="e">
        <f>_xlfn.XLOOKUP(A2981,Thermal!A:A,Thermal!B:B)</f>
        <v>#N/A</v>
      </c>
      <c r="BP2981" s="9" t="e">
        <f>_xlfn.XLOOKUP(A2981,Thermal!A:A,Thermal!C:C)</f>
        <v>#N/A</v>
      </c>
    </row>
    <row r="2982" spans="1:68" x14ac:dyDescent="0.3">
      <c r="A2982" t="s">
        <v>2838</v>
      </c>
      <c r="B2982" t="s">
        <v>217</v>
      </c>
      <c r="C2982" t="s">
        <v>218</v>
      </c>
      <c r="D2982" t="s">
        <v>219</v>
      </c>
      <c r="E2982" t="s">
        <v>75</v>
      </c>
      <c r="F2982" t="s">
        <v>76</v>
      </c>
      <c r="G2982">
        <v>60.799999237060497</v>
      </c>
      <c r="H2982">
        <v>0</v>
      </c>
      <c r="J2982" s="1">
        <v>42681</v>
      </c>
      <c r="K2982" s="1">
        <v>55153</v>
      </c>
      <c r="L2982">
        <v>101.298882940791</v>
      </c>
      <c r="M2982">
        <v>27.679845479220099</v>
      </c>
      <c r="N2982">
        <v>-5.2808284248095703</v>
      </c>
      <c r="O2982">
        <v>60.799999237060497</v>
      </c>
      <c r="P2982">
        <v>60.799999237060497</v>
      </c>
      <c r="Q2982">
        <v>195512.36923958699</v>
      </c>
      <c r="R2982">
        <v>0</v>
      </c>
      <c r="S2982">
        <v>0</v>
      </c>
      <c r="T2982">
        <v>0.36708493243168899</v>
      </c>
      <c r="U2982">
        <v>0</v>
      </c>
      <c r="V2982">
        <v>19.805185684728901</v>
      </c>
      <c r="W2982">
        <v>19.805185684728901</v>
      </c>
      <c r="X2982">
        <v>8760</v>
      </c>
      <c r="Y2982">
        <v>0</v>
      </c>
      <c r="Z2982">
        <v>8760</v>
      </c>
      <c r="AA2982">
        <v>0</v>
      </c>
      <c r="AB2982">
        <v>0</v>
      </c>
      <c r="AC2982">
        <v>0</v>
      </c>
      <c r="AD2982">
        <v>0</v>
      </c>
      <c r="AE2982">
        <v>791.67679309845005</v>
      </c>
      <c r="AF2982">
        <v>134.22406793101001</v>
      </c>
      <c r="AG2982">
        <v>48.4369110094174</v>
      </c>
      <c r="AH2982">
        <v>-0.90339541330647</v>
      </c>
      <c r="AI2982">
        <v>-25.588523864746101</v>
      </c>
      <c r="AJ2982">
        <v>2511.43823242188</v>
      </c>
      <c r="AK2982">
        <v>210.32057098458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138059.988040742</v>
      </c>
      <c r="AX2982">
        <v>0</v>
      </c>
      <c r="AY2982">
        <v>0</v>
      </c>
      <c r="AZ2982">
        <v>791.67689898982599</v>
      </c>
      <c r="BA2982">
        <v>0.42134576625728198</v>
      </c>
      <c r="BB2982">
        <v>5.5066374322562998E-2</v>
      </c>
      <c r="BC2982">
        <v>119.345394117699</v>
      </c>
      <c r="BD2982">
        <v>43.239627551675099</v>
      </c>
      <c r="BE2982">
        <v>76.105768045121707</v>
      </c>
      <c r="BF2982">
        <v>0</v>
      </c>
      <c r="BG2982">
        <v>4438.2515742375299</v>
      </c>
      <c r="BH2982">
        <v>0</v>
      </c>
      <c r="BI2982">
        <v>0</v>
      </c>
      <c r="BJ2982">
        <v>22395.146153260699</v>
      </c>
      <c r="BK2982">
        <v>0</v>
      </c>
      <c r="BL2982">
        <v>0</v>
      </c>
      <c r="BM2982">
        <v>0</v>
      </c>
      <c r="BN2982">
        <v>19.83202</v>
      </c>
      <c r="BO2982" s="9" t="e">
        <f>_xlfn.XLOOKUP(A2982,Thermal!A:A,Thermal!B:B)</f>
        <v>#N/A</v>
      </c>
      <c r="BP2982" s="9" t="e">
        <f>_xlfn.XLOOKUP(A2982,Thermal!A:A,Thermal!C:C)</f>
        <v>#N/A</v>
      </c>
    </row>
    <row r="2983" spans="1:68" x14ac:dyDescent="0.3">
      <c r="A2983" t="s">
        <v>2839</v>
      </c>
      <c r="B2983" t="s">
        <v>96</v>
      </c>
      <c r="C2983" t="s">
        <v>97</v>
      </c>
      <c r="D2983" t="s">
        <v>90</v>
      </c>
      <c r="E2983" t="s">
        <v>75</v>
      </c>
      <c r="F2983" t="s">
        <v>133</v>
      </c>
      <c r="G2983">
        <v>9.5</v>
      </c>
      <c r="H2983">
        <v>0</v>
      </c>
      <c r="J2983" s="1">
        <v>42733</v>
      </c>
      <c r="K2983" s="1">
        <v>55153</v>
      </c>
      <c r="L2983">
        <v>31.736277454703501</v>
      </c>
      <c r="M2983">
        <v>-20.040860893191599</v>
      </c>
      <c r="N2983">
        <v>-5.2184289906408496</v>
      </c>
      <c r="O2983">
        <v>9.5</v>
      </c>
      <c r="P2983">
        <v>9.5</v>
      </c>
      <c r="Q2983">
        <v>26282.279578801201</v>
      </c>
      <c r="R2983">
        <v>0</v>
      </c>
      <c r="S2983">
        <v>0</v>
      </c>
      <c r="T2983">
        <v>0.31581686587942098</v>
      </c>
      <c r="U2983">
        <v>0</v>
      </c>
      <c r="V2983">
        <v>0.83410202440913805</v>
      </c>
      <c r="W2983">
        <v>0.83410202440913805</v>
      </c>
      <c r="X2983">
        <v>8760</v>
      </c>
      <c r="Y2983">
        <v>0</v>
      </c>
      <c r="Z2983">
        <v>8760</v>
      </c>
      <c r="AA2983">
        <v>0</v>
      </c>
      <c r="AB2983">
        <v>0</v>
      </c>
      <c r="AC2983">
        <v>0</v>
      </c>
      <c r="AD2983">
        <v>0</v>
      </c>
      <c r="AE2983">
        <v>1595.1949133872999</v>
      </c>
      <c r="AF2983">
        <v>69.496500399857993</v>
      </c>
      <c r="AG2983">
        <v>-12.4380290343175</v>
      </c>
      <c r="AH2983">
        <v>-4.7560229064607897</v>
      </c>
      <c r="AI2983">
        <v>-26.130201339721701</v>
      </c>
      <c r="AJ2983">
        <v>1972.29943847656</v>
      </c>
      <c r="AK2983">
        <v>74.138747112022799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506.33477902412397</v>
      </c>
      <c r="AX2983">
        <v>0</v>
      </c>
      <c r="AY2983">
        <v>0</v>
      </c>
      <c r="AZ2983">
        <v>4.6264992308570099</v>
      </c>
      <c r="BA2983">
        <v>0.15865582111832299</v>
      </c>
      <c r="BB2983" s="2">
        <v>1.0077528424561301E-4</v>
      </c>
      <c r="BC2983">
        <v>4.7625885636110299</v>
      </c>
      <c r="BD2983">
        <v>4.7625885586894903</v>
      </c>
      <c r="BE2983">
        <v>4.7625901408658802</v>
      </c>
      <c r="BF2983">
        <v>0</v>
      </c>
      <c r="BG2983">
        <v>0.21743412286741701</v>
      </c>
      <c r="BH2983">
        <v>0</v>
      </c>
      <c r="BI2983">
        <v>0</v>
      </c>
      <c r="BJ2983" s="2">
        <v>1.75560674050628E-3</v>
      </c>
      <c r="BK2983">
        <v>0</v>
      </c>
      <c r="BL2983">
        <v>0</v>
      </c>
      <c r="BM2983">
        <v>0</v>
      </c>
      <c r="BN2983">
        <v>0.83410229999999996</v>
      </c>
      <c r="BO2983" s="9" t="e">
        <f>_xlfn.XLOOKUP(A2983,Thermal!A:A,Thermal!B:B)</f>
        <v>#N/A</v>
      </c>
      <c r="BP2983" s="9" t="e">
        <f>_xlfn.XLOOKUP(A2983,Thermal!A:A,Thermal!C:C)</f>
        <v>#N/A</v>
      </c>
    </row>
    <row r="2984" spans="1:68" x14ac:dyDescent="0.3">
      <c r="A2984" t="s">
        <v>2840</v>
      </c>
      <c r="B2984" t="s">
        <v>96</v>
      </c>
      <c r="C2984" t="s">
        <v>97</v>
      </c>
      <c r="D2984" t="s">
        <v>90</v>
      </c>
      <c r="E2984" t="s">
        <v>75</v>
      </c>
      <c r="F2984" t="s">
        <v>633</v>
      </c>
      <c r="G2984">
        <v>151.19999694824199</v>
      </c>
      <c r="H2984">
        <v>-17.200000762939499</v>
      </c>
      <c r="J2984" s="1">
        <v>29221</v>
      </c>
      <c r="K2984" s="1">
        <v>54789</v>
      </c>
      <c r="L2984">
        <v>78.644354468785593</v>
      </c>
      <c r="M2984">
        <v>-8.1715499369346194</v>
      </c>
      <c r="N2984">
        <v>-3.6999130019247501</v>
      </c>
      <c r="O2984">
        <v>151.19999694824199</v>
      </c>
      <c r="P2984">
        <v>151.19999694824199</v>
      </c>
      <c r="Q2984">
        <v>0</v>
      </c>
      <c r="R2984">
        <v>421477.72034362901</v>
      </c>
      <c r="S2984">
        <v>33.146843895510798</v>
      </c>
      <c r="T2984">
        <v>0</v>
      </c>
      <c r="U2984">
        <v>0</v>
      </c>
      <c r="V2984">
        <v>-33.146843901280398</v>
      </c>
      <c r="W2984">
        <v>-33.146843901280398</v>
      </c>
      <c r="X2984">
        <v>8760</v>
      </c>
      <c r="Y2984">
        <v>0</v>
      </c>
      <c r="Z2984">
        <v>8760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70.137733235535094</v>
      </c>
      <c r="AG2984">
        <v>-12.3860373749158</v>
      </c>
      <c r="AH2984">
        <v>-4.1667813690336901</v>
      </c>
      <c r="AI2984">
        <v>-25.300291061401399</v>
      </c>
      <c r="AJ2984">
        <v>1977.56201171875</v>
      </c>
      <c r="AK2984">
        <v>74.376090066261199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0.15865582111832299</v>
      </c>
      <c r="BB2984" s="2">
        <v>1.0077528424561301E-4</v>
      </c>
      <c r="BC2984">
        <v>4.7625885636110299</v>
      </c>
      <c r="BD2984">
        <v>4.7625885586894903</v>
      </c>
      <c r="BE2984">
        <v>4.7625901408658802</v>
      </c>
      <c r="BF2984">
        <v>0</v>
      </c>
      <c r="BG2984">
        <v>0</v>
      </c>
      <c r="BH2984">
        <v>0</v>
      </c>
      <c r="BI2984">
        <v>0</v>
      </c>
      <c r="BJ2984">
        <v>0</v>
      </c>
      <c r="BK2984">
        <v>0</v>
      </c>
      <c r="BL2984">
        <v>0</v>
      </c>
      <c r="BM2984">
        <v>0</v>
      </c>
      <c r="BN2984">
        <v>-33.146839999999997</v>
      </c>
      <c r="BO2984" s="9" t="e">
        <f>_xlfn.XLOOKUP(A2984,Thermal!A:A,Thermal!B:B)</f>
        <v>#N/A</v>
      </c>
      <c r="BP2984" s="9" t="e">
        <f>_xlfn.XLOOKUP(A2984,Thermal!A:A,Thermal!C:C)</f>
        <v>#N/A</v>
      </c>
    </row>
    <row r="2985" spans="1:68" x14ac:dyDescent="0.3">
      <c r="A2985" t="s">
        <v>2842</v>
      </c>
      <c r="B2985" t="s">
        <v>187</v>
      </c>
      <c r="C2985" t="s">
        <v>188</v>
      </c>
      <c r="D2985" t="s">
        <v>174</v>
      </c>
      <c r="E2985" t="s">
        <v>75</v>
      </c>
      <c r="F2985" t="s">
        <v>76</v>
      </c>
      <c r="G2985">
        <v>98.699996948242202</v>
      </c>
      <c r="H2985">
        <v>0</v>
      </c>
      <c r="J2985" s="1">
        <v>39904</v>
      </c>
      <c r="K2985" s="1">
        <v>55153</v>
      </c>
      <c r="L2985">
        <v>78.769260344341106</v>
      </c>
      <c r="M2985">
        <v>10.8968633399212</v>
      </c>
      <c r="N2985">
        <v>-2.9976203262516199</v>
      </c>
      <c r="O2985">
        <v>98.699996948242202</v>
      </c>
      <c r="P2985">
        <v>98.699996948242202</v>
      </c>
      <c r="Q2985">
        <v>214818.07575887401</v>
      </c>
      <c r="R2985">
        <v>0</v>
      </c>
      <c r="S2985">
        <v>0</v>
      </c>
      <c r="T2985">
        <v>0.248456050113462</v>
      </c>
      <c r="U2985">
        <v>0</v>
      </c>
      <c r="V2985">
        <v>16.921061752741501</v>
      </c>
      <c r="W2985">
        <v>16.921061752741501</v>
      </c>
      <c r="X2985">
        <v>8760</v>
      </c>
      <c r="Y2985">
        <v>0</v>
      </c>
      <c r="Z2985">
        <v>8760</v>
      </c>
      <c r="AA2985">
        <v>0</v>
      </c>
      <c r="AB2985">
        <v>0</v>
      </c>
      <c r="AC2985">
        <v>0</v>
      </c>
      <c r="AD2985">
        <v>0</v>
      </c>
      <c r="AE2985">
        <v>441.68248748779303</v>
      </c>
      <c r="AF2985">
        <v>122.380382921874</v>
      </c>
      <c r="AG2985">
        <v>32.3281669798519</v>
      </c>
      <c r="AH2985">
        <v>3.3616636168465299</v>
      </c>
      <c r="AI2985">
        <v>-17.984897613525401</v>
      </c>
      <c r="AJ2985">
        <v>1811.28881835938</v>
      </c>
      <c r="AK2985">
        <v>98.997398145716204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40544.8308683336</v>
      </c>
      <c r="AX2985">
        <v>0</v>
      </c>
      <c r="AY2985">
        <v>0</v>
      </c>
      <c r="AZ2985">
        <v>441.682696476579</v>
      </c>
      <c r="BA2985">
        <v>0.13517417391183001</v>
      </c>
      <c r="BB2985">
        <v>0.13517427286292399</v>
      </c>
      <c r="BC2985">
        <v>0.67194998060097699</v>
      </c>
      <c r="BD2985" s="2">
        <v>3.1824214840017198E-2</v>
      </c>
      <c r="BE2985">
        <v>0.68397062554270205</v>
      </c>
      <c r="BF2985">
        <v>0</v>
      </c>
      <c r="BG2985">
        <v>14.272473871780701</v>
      </c>
      <c r="BH2985">
        <v>0</v>
      </c>
      <c r="BI2985">
        <v>0</v>
      </c>
      <c r="BJ2985">
        <v>0.15798479884213301</v>
      </c>
      <c r="BK2985">
        <v>0</v>
      </c>
      <c r="BL2985">
        <v>0</v>
      </c>
      <c r="BM2985">
        <v>0</v>
      </c>
      <c r="BN2985">
        <v>16.92108</v>
      </c>
      <c r="BO2985" s="9" t="e">
        <f>_xlfn.XLOOKUP(A2985,Thermal!A:A,Thermal!B:B)</f>
        <v>#N/A</v>
      </c>
      <c r="BP2985" s="9" t="e">
        <f>_xlfn.XLOOKUP(A2985,Thermal!A:A,Thermal!C:C)</f>
        <v>#N/A</v>
      </c>
    </row>
    <row r="2986" spans="1:68" x14ac:dyDescent="0.3">
      <c r="A2986" t="s">
        <v>2843</v>
      </c>
      <c r="B2986" t="s">
        <v>1142</v>
      </c>
      <c r="C2986" t="s">
        <v>1143</v>
      </c>
      <c r="D2986" t="s">
        <v>237</v>
      </c>
      <c r="E2986" t="s">
        <v>167</v>
      </c>
      <c r="F2986" t="s">
        <v>167</v>
      </c>
      <c r="G2986">
        <v>6.5900001525878897</v>
      </c>
      <c r="H2986">
        <v>0</v>
      </c>
      <c r="J2986" s="1">
        <v>33117</v>
      </c>
      <c r="K2986" s="1">
        <v>55153</v>
      </c>
      <c r="L2986">
        <v>120.48752989511</v>
      </c>
      <c r="M2986">
        <v>24.548937526260701</v>
      </c>
      <c r="N2986">
        <v>7.9413499436393904</v>
      </c>
      <c r="O2986">
        <v>6.5999999046325701</v>
      </c>
      <c r="P2986">
        <v>6.5999999046325701</v>
      </c>
      <c r="Q2986">
        <v>20704.9379350292</v>
      </c>
      <c r="R2986">
        <v>0</v>
      </c>
      <c r="S2986">
        <v>0</v>
      </c>
      <c r="T2986">
        <v>0.35811779150839501</v>
      </c>
      <c r="U2986">
        <v>0</v>
      </c>
      <c r="V2986">
        <v>2.4946879689669901</v>
      </c>
      <c r="W2986">
        <v>2.4946879689669901</v>
      </c>
      <c r="X2986">
        <v>0</v>
      </c>
      <c r="Y2986">
        <v>0</v>
      </c>
      <c r="Z2986">
        <v>837</v>
      </c>
      <c r="AA2986">
        <v>7923</v>
      </c>
      <c r="AB2986">
        <v>0</v>
      </c>
      <c r="AC2986">
        <v>0</v>
      </c>
      <c r="AD2986">
        <v>0</v>
      </c>
      <c r="AE2986">
        <v>0</v>
      </c>
      <c r="AF2986">
        <v>112.213357350142</v>
      </c>
      <c r="AG2986">
        <v>18.223948834651502</v>
      </c>
      <c r="AH2986">
        <v>7.29885624138522</v>
      </c>
      <c r="AI2986">
        <v>-35.324760437011697</v>
      </c>
      <c r="AJ2986">
        <v>1802.19689941406</v>
      </c>
      <c r="AK2986">
        <v>101.277953465598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1250.3100502081199</v>
      </c>
      <c r="AW2986">
        <v>6732.72111230064</v>
      </c>
      <c r="AX2986">
        <v>33.789518147707</v>
      </c>
      <c r="AY2986">
        <v>4985.36741981655</v>
      </c>
      <c r="AZ2986">
        <v>2757.7536646276699</v>
      </c>
      <c r="BA2986">
        <v>145.672676743751</v>
      </c>
      <c r="BB2986">
        <v>146.02570334312901</v>
      </c>
      <c r="BC2986">
        <v>0.29651484108002901</v>
      </c>
      <c r="BD2986" s="2">
        <v>3.1824214840017198E-2</v>
      </c>
      <c r="BE2986">
        <v>0.79169871811303905</v>
      </c>
      <c r="BF2986">
        <v>29291.2173237842</v>
      </c>
      <c r="BG2986">
        <v>1033033.00127652</v>
      </c>
      <c r="BH2986" s="2">
        <v>2.1996492192556599E-2</v>
      </c>
      <c r="BI2986">
        <v>173.67072450852899</v>
      </c>
      <c r="BJ2986">
        <v>4181.6604827554902</v>
      </c>
      <c r="BK2986">
        <v>0</v>
      </c>
      <c r="BL2986">
        <v>0</v>
      </c>
      <c r="BM2986">
        <v>0</v>
      </c>
      <c r="BN2986">
        <v>3.5613679999999999</v>
      </c>
      <c r="BO2986" s="9" t="e">
        <f>_xlfn.XLOOKUP(A2986,Thermal!A:A,Thermal!B:B)</f>
        <v>#N/A</v>
      </c>
      <c r="BP2986" s="9" t="e">
        <f>_xlfn.XLOOKUP(A2986,Thermal!A:A,Thermal!C:C)</f>
        <v>#N/A</v>
      </c>
    </row>
    <row r="2987" spans="1:68" x14ac:dyDescent="0.3">
      <c r="A2987" t="s">
        <v>2844</v>
      </c>
      <c r="B2987" t="s">
        <v>473</v>
      </c>
      <c r="C2987" t="s">
        <v>474</v>
      </c>
      <c r="D2987" t="s">
        <v>174</v>
      </c>
      <c r="E2987" t="s">
        <v>167</v>
      </c>
      <c r="F2987" t="s">
        <v>167</v>
      </c>
      <c r="G2987">
        <v>97.199996948242202</v>
      </c>
      <c r="H2987">
        <v>0</v>
      </c>
      <c r="J2987" s="1">
        <v>21155</v>
      </c>
      <c r="K2987" s="1">
        <v>55153</v>
      </c>
      <c r="L2987">
        <v>115.71979391896301</v>
      </c>
      <c r="M2987">
        <v>21.8864283583667</v>
      </c>
      <c r="N2987">
        <v>5.49941155338517</v>
      </c>
      <c r="O2987">
        <v>82.037383177570106</v>
      </c>
      <c r="P2987">
        <v>88.880794701986801</v>
      </c>
      <c r="Q2987">
        <v>361423.284119613</v>
      </c>
      <c r="R2987">
        <v>0</v>
      </c>
      <c r="S2987">
        <v>0</v>
      </c>
      <c r="T2987">
        <v>0.38922986572674301</v>
      </c>
      <c r="U2987">
        <v>0</v>
      </c>
      <c r="V2987">
        <v>41.823829030607598</v>
      </c>
      <c r="W2987">
        <v>41.823829030607598</v>
      </c>
      <c r="X2987">
        <v>0</v>
      </c>
      <c r="Y2987">
        <v>0</v>
      </c>
      <c r="Z2987">
        <v>172</v>
      </c>
      <c r="AA2987">
        <v>8588</v>
      </c>
      <c r="AB2987">
        <v>0</v>
      </c>
      <c r="AC2987">
        <v>0</v>
      </c>
      <c r="AD2987">
        <v>0</v>
      </c>
      <c r="AE2987">
        <v>0</v>
      </c>
      <c r="AF2987">
        <v>107.473267594476</v>
      </c>
      <c r="AG2987">
        <v>16.175213617558001</v>
      </c>
      <c r="AH2987">
        <v>4.60750153493486</v>
      </c>
      <c r="AI2987">
        <v>-37.446094512939503</v>
      </c>
      <c r="AJ2987">
        <v>1788.76965332031</v>
      </c>
      <c r="AK2987">
        <v>93.630378521192895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22525.1282896921</v>
      </c>
      <c r="AW2987">
        <v>100340.245533464</v>
      </c>
      <c r="AX2987">
        <v>1696.1788952946699</v>
      </c>
      <c r="AY2987">
        <v>428.46272399928398</v>
      </c>
      <c r="AZ2987">
        <v>164723.97521185901</v>
      </c>
      <c r="BA2987">
        <v>0.37688441694135</v>
      </c>
      <c r="BB2987">
        <v>0.20868888572966701</v>
      </c>
      <c r="BC2987">
        <v>12.025793510146899</v>
      </c>
      <c r="BD2987" s="2">
        <v>3.1824214840017198E-2</v>
      </c>
      <c r="BE2987">
        <v>12.3092606125656</v>
      </c>
      <c r="BF2987">
        <v>12532.431521570201</v>
      </c>
      <c r="BG2987">
        <v>35771.795406963298</v>
      </c>
      <c r="BH2987">
        <v>10457.8720183633</v>
      </c>
      <c r="BI2987">
        <v>24.037882376186602</v>
      </c>
      <c r="BJ2987">
        <v>1776196.0892330401</v>
      </c>
      <c r="BK2987">
        <v>0</v>
      </c>
      <c r="BL2987">
        <v>0</v>
      </c>
      <c r="BM2987">
        <v>0</v>
      </c>
      <c r="BN2987">
        <v>43.658810000000003</v>
      </c>
      <c r="BO2987" s="9" t="e">
        <f>_xlfn.XLOOKUP(A2987,Thermal!A:A,Thermal!B:B)</f>
        <v>#N/A</v>
      </c>
      <c r="BP2987" s="9" t="e">
        <f>_xlfn.XLOOKUP(A2987,Thermal!A:A,Thermal!C:C)</f>
        <v>#N/A</v>
      </c>
    </row>
    <row r="2988" spans="1:68" x14ac:dyDescent="0.3">
      <c r="A2988" t="s">
        <v>2845</v>
      </c>
      <c r="B2988" t="s">
        <v>172</v>
      </c>
      <c r="C2988" t="s">
        <v>173</v>
      </c>
      <c r="D2988" t="s">
        <v>174</v>
      </c>
      <c r="E2988" t="s">
        <v>167</v>
      </c>
      <c r="F2988" t="s">
        <v>167</v>
      </c>
      <c r="G2988">
        <v>19.600000381469702</v>
      </c>
      <c r="H2988">
        <v>0</v>
      </c>
      <c r="J2988" s="1">
        <v>30103</v>
      </c>
      <c r="K2988" s="1">
        <v>55153</v>
      </c>
      <c r="L2988">
        <v>104.62840464004501</v>
      </c>
      <c r="M2988">
        <v>15.5209567495217</v>
      </c>
      <c r="N2988">
        <v>4.4641910575391899</v>
      </c>
      <c r="O2988">
        <v>19.600000381469702</v>
      </c>
      <c r="P2988">
        <v>19.600000381469702</v>
      </c>
      <c r="Q2988">
        <v>82735.999344348893</v>
      </c>
      <c r="R2988">
        <v>0</v>
      </c>
      <c r="S2988">
        <v>0</v>
      </c>
      <c r="T2988">
        <v>0.48187492855743702</v>
      </c>
      <c r="U2988">
        <v>0</v>
      </c>
      <c r="V2988">
        <v>8.6565365991450296</v>
      </c>
      <c r="W2988">
        <v>8.6565365991450296</v>
      </c>
      <c r="X2988">
        <v>0</v>
      </c>
      <c r="Y2988">
        <v>0</v>
      </c>
      <c r="Z2988">
        <v>0</v>
      </c>
      <c r="AA2988">
        <v>8760</v>
      </c>
      <c r="AB2988">
        <v>0</v>
      </c>
      <c r="AC2988">
        <v>0</v>
      </c>
      <c r="AD2988">
        <v>0</v>
      </c>
      <c r="AE2988">
        <v>0</v>
      </c>
      <c r="AF2988">
        <v>107.46412709571101</v>
      </c>
      <c r="AG2988">
        <v>16.175888254741199</v>
      </c>
      <c r="AH2988">
        <v>4.59768657381185</v>
      </c>
      <c r="AI2988">
        <v>-37.382846832275398</v>
      </c>
      <c r="AJ2988">
        <v>1791.58178710938</v>
      </c>
      <c r="AK2988">
        <v>93.784641372340502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11768.4337009229</v>
      </c>
      <c r="AW2988">
        <v>4199.5653967410299</v>
      </c>
      <c r="AX2988">
        <v>16176.2033299059</v>
      </c>
      <c r="AY2988">
        <v>6.5349998474121103</v>
      </c>
      <c r="AZ2988">
        <v>21981.6607792377</v>
      </c>
      <c r="BA2988">
        <v>27.017421290304899</v>
      </c>
      <c r="BB2988">
        <v>18.740914788891299</v>
      </c>
      <c r="BC2988">
        <v>65.697326823152807</v>
      </c>
      <c r="BD2988" s="2">
        <v>3.1824214840017198E-2</v>
      </c>
      <c r="BE2988">
        <v>65.292457263243904</v>
      </c>
      <c r="BF2988">
        <v>346096.48705154698</v>
      </c>
      <c r="BG2988">
        <v>141706.71477428501</v>
      </c>
      <c r="BH2988">
        <v>918172.43013985804</v>
      </c>
      <c r="BI2988">
        <v>0.244647309882566</v>
      </c>
      <c r="BJ2988">
        <v>1588237.9891707699</v>
      </c>
      <c r="BK2988">
        <v>0</v>
      </c>
      <c r="BL2988">
        <v>0</v>
      </c>
      <c r="BM2988">
        <v>0</v>
      </c>
      <c r="BN2988">
        <v>11.65075</v>
      </c>
      <c r="BO2988" s="9" t="e">
        <f>_xlfn.XLOOKUP(A2988,Thermal!A:A,Thermal!B:B)</f>
        <v>#N/A</v>
      </c>
      <c r="BP2988" s="9" t="e">
        <f>_xlfn.XLOOKUP(A2988,Thermal!A:A,Thermal!C:C)</f>
        <v>#N/A</v>
      </c>
    </row>
    <row r="2989" spans="1:68" x14ac:dyDescent="0.3">
      <c r="A2989" t="s">
        <v>2846</v>
      </c>
      <c r="B2989" t="s">
        <v>217</v>
      </c>
      <c r="C2989" t="s">
        <v>218</v>
      </c>
      <c r="D2989" t="s">
        <v>219</v>
      </c>
      <c r="E2989" t="s">
        <v>75</v>
      </c>
      <c r="F2989" t="s">
        <v>88</v>
      </c>
      <c r="G2989">
        <v>1.29999995231628</v>
      </c>
      <c r="H2989">
        <v>0</v>
      </c>
      <c r="J2989" s="1">
        <v>42821</v>
      </c>
      <c r="K2989" s="1">
        <v>50126</v>
      </c>
      <c r="L2989">
        <v>71.608709049662707</v>
      </c>
      <c r="M2989">
        <v>17.7850633033534</v>
      </c>
      <c r="N2989">
        <v>1.7375789207366601</v>
      </c>
      <c r="O2989">
        <v>1.29999995231628</v>
      </c>
      <c r="P2989">
        <v>1.29999995231628</v>
      </c>
      <c r="Q2989">
        <v>2354.91741085076</v>
      </c>
      <c r="R2989">
        <v>0</v>
      </c>
      <c r="S2989">
        <v>0</v>
      </c>
      <c r="T2989">
        <v>0.206789383300125</v>
      </c>
      <c r="U2989">
        <v>0</v>
      </c>
      <c r="V2989">
        <v>0.16863327989009</v>
      </c>
      <c r="W2989">
        <v>0.16863327989009</v>
      </c>
      <c r="X2989">
        <v>8760</v>
      </c>
      <c r="Y2989">
        <v>0</v>
      </c>
      <c r="Z2989">
        <v>8760</v>
      </c>
      <c r="AA2989">
        <v>0</v>
      </c>
      <c r="AB2989">
        <v>0</v>
      </c>
      <c r="AC2989">
        <v>0</v>
      </c>
      <c r="AD2989">
        <v>0</v>
      </c>
      <c r="AE2989">
        <v>41.4335983991623</v>
      </c>
      <c r="AF2989">
        <v>140.84036763660501</v>
      </c>
      <c r="AG2989">
        <v>49.323257004067401</v>
      </c>
      <c r="AH2989">
        <v>4.8265582375086602</v>
      </c>
      <c r="AI2989">
        <v>-25.628536224365199</v>
      </c>
      <c r="AJ2989">
        <v>2532.7822265625</v>
      </c>
      <c r="AK2989">
        <v>214.71590150542201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394.64119513542403</v>
      </c>
      <c r="AX2989">
        <v>0</v>
      </c>
      <c r="AY2989">
        <v>0</v>
      </c>
      <c r="AZ2989">
        <v>41.433596498682199</v>
      </c>
      <c r="BA2989">
        <v>0.42134576625728198</v>
      </c>
      <c r="BB2989">
        <v>5.5066374322562998E-2</v>
      </c>
      <c r="BC2989">
        <v>119.345394117699</v>
      </c>
      <c r="BD2989">
        <v>43.239627551675099</v>
      </c>
      <c r="BE2989">
        <v>76.105768045121707</v>
      </c>
      <c r="BF2989">
        <v>0</v>
      </c>
      <c r="BG2989">
        <v>21.277712507889699</v>
      </c>
      <c r="BH2989">
        <v>0</v>
      </c>
      <c r="BI2989">
        <v>0</v>
      </c>
      <c r="BJ2989">
        <v>226.460978432556</v>
      </c>
      <c r="BK2989">
        <v>0</v>
      </c>
      <c r="BL2989">
        <v>0</v>
      </c>
      <c r="BM2989">
        <v>0</v>
      </c>
      <c r="BN2989">
        <v>0.168881</v>
      </c>
      <c r="BO2989" s="9" t="e">
        <f>_xlfn.XLOOKUP(A2989,Thermal!A:A,Thermal!B:B)</f>
        <v>#N/A</v>
      </c>
      <c r="BP2989" s="9" t="e">
        <f>_xlfn.XLOOKUP(A2989,Thermal!A:A,Thermal!C:C)</f>
        <v>#N/A</v>
      </c>
    </row>
    <row r="2990" spans="1:68" x14ac:dyDescent="0.3">
      <c r="A2990" t="s">
        <v>2847</v>
      </c>
      <c r="B2990" t="s">
        <v>217</v>
      </c>
      <c r="C2990" t="s">
        <v>218</v>
      </c>
      <c r="D2990" t="s">
        <v>219</v>
      </c>
      <c r="E2990" t="s">
        <v>75</v>
      </c>
      <c r="F2990" t="s">
        <v>88</v>
      </c>
      <c r="G2990">
        <v>2.75</v>
      </c>
      <c r="H2990">
        <v>0</v>
      </c>
      <c r="J2990" s="1">
        <v>43040</v>
      </c>
      <c r="K2990" s="1">
        <v>55153</v>
      </c>
      <c r="L2990">
        <v>72.376494769544095</v>
      </c>
      <c r="M2990">
        <v>18.413099447970801</v>
      </c>
      <c r="N2990">
        <v>0.99338862701479302</v>
      </c>
      <c r="O2990">
        <v>2.75</v>
      </c>
      <c r="P2990">
        <v>2.75</v>
      </c>
      <c r="Q2990">
        <v>7342.7639973720097</v>
      </c>
      <c r="R2990">
        <v>0</v>
      </c>
      <c r="S2990">
        <v>0</v>
      </c>
      <c r="T2990">
        <v>0.30480547933031099</v>
      </c>
      <c r="U2990">
        <v>0</v>
      </c>
      <c r="V2990">
        <v>0.53144424968507897</v>
      </c>
      <c r="W2990">
        <v>0.53144424968507897</v>
      </c>
      <c r="X2990">
        <v>8760</v>
      </c>
      <c r="Y2990">
        <v>0</v>
      </c>
      <c r="Z2990">
        <v>8760</v>
      </c>
      <c r="AA2990">
        <v>0</v>
      </c>
      <c r="AB2990">
        <v>0</v>
      </c>
      <c r="AC2990">
        <v>0</v>
      </c>
      <c r="AD2990">
        <v>0</v>
      </c>
      <c r="AE2990">
        <v>153.98075067996999</v>
      </c>
      <c r="AF2990">
        <v>143.89729634459101</v>
      </c>
      <c r="AG2990">
        <v>52.739437535072597</v>
      </c>
      <c r="AH2990">
        <v>4.4673064492367001</v>
      </c>
      <c r="AI2990">
        <v>-25.617059707641602</v>
      </c>
      <c r="AJ2990">
        <v>2512.677734375</v>
      </c>
      <c r="AK2990">
        <v>215.673862760883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30.5272303372622</v>
      </c>
      <c r="AX2990">
        <v>0</v>
      </c>
      <c r="AY2990">
        <v>0</v>
      </c>
      <c r="AZ2990">
        <v>151.31049693736699</v>
      </c>
      <c r="BA2990">
        <v>0.42134576625728198</v>
      </c>
      <c r="BB2990">
        <v>5.5066374322562998E-2</v>
      </c>
      <c r="BC2990">
        <v>119.345394117699</v>
      </c>
      <c r="BD2990">
        <v>43.239627551675099</v>
      </c>
      <c r="BE2990">
        <v>76.105768045121707</v>
      </c>
      <c r="BF2990">
        <v>0</v>
      </c>
      <c r="BG2990">
        <v>115.324966600911</v>
      </c>
      <c r="BH2990">
        <v>0</v>
      </c>
      <c r="BI2990">
        <v>0</v>
      </c>
      <c r="BJ2990">
        <v>2328.0965002452099</v>
      </c>
      <c r="BK2990">
        <v>0</v>
      </c>
      <c r="BL2990">
        <v>0</v>
      </c>
      <c r="BM2990">
        <v>0</v>
      </c>
      <c r="BN2990">
        <v>0.53388769999999997</v>
      </c>
      <c r="BO2990" s="9" t="e">
        <f>_xlfn.XLOOKUP(A2990,Thermal!A:A,Thermal!B:B)</f>
        <v>#N/A</v>
      </c>
      <c r="BP2990" s="9" t="e">
        <f>_xlfn.XLOOKUP(A2990,Thermal!A:A,Thermal!C:C)</f>
        <v>#N/A</v>
      </c>
    </row>
    <row r="2991" spans="1:68" x14ac:dyDescent="0.3">
      <c r="A2991" t="s">
        <v>2848</v>
      </c>
      <c r="B2991" t="s">
        <v>78</v>
      </c>
      <c r="C2991" t="s">
        <v>79</v>
      </c>
      <c r="D2991" t="s">
        <v>80</v>
      </c>
      <c r="E2991" t="s">
        <v>75</v>
      </c>
      <c r="F2991" t="s">
        <v>76</v>
      </c>
      <c r="G2991">
        <v>15</v>
      </c>
      <c r="H2991">
        <v>1.6000000238418599</v>
      </c>
      <c r="J2991" s="1">
        <v>42790</v>
      </c>
      <c r="K2991" s="1">
        <v>55153</v>
      </c>
      <c r="L2991">
        <v>81.347288648538907</v>
      </c>
      <c r="M2991">
        <v>4.2108227521587196</v>
      </c>
      <c r="N2991" s="2">
        <v>3.7051460392514703E-2</v>
      </c>
      <c r="O2991">
        <v>15</v>
      </c>
      <c r="P2991">
        <v>15</v>
      </c>
      <c r="Q2991">
        <v>38908.935118861496</v>
      </c>
      <c r="R2991">
        <v>0</v>
      </c>
      <c r="S2991">
        <v>0</v>
      </c>
      <c r="T2991">
        <v>0.29611061734068</v>
      </c>
      <c r="U2991">
        <v>0</v>
      </c>
      <c r="V2991">
        <v>3.1651371849337302</v>
      </c>
      <c r="W2991">
        <v>3.1651371849337302</v>
      </c>
      <c r="X2991">
        <v>8760</v>
      </c>
      <c r="Y2991">
        <v>0</v>
      </c>
      <c r="Z2991">
        <v>8760</v>
      </c>
      <c r="AA2991">
        <v>0</v>
      </c>
      <c r="AB2991">
        <v>0</v>
      </c>
      <c r="AC2991">
        <v>0</v>
      </c>
      <c r="AD2991">
        <v>0</v>
      </c>
      <c r="AE2991">
        <v>5.8049999475479099</v>
      </c>
      <c r="AF2991">
        <v>103.38963597936601</v>
      </c>
      <c r="AG2991">
        <v>14.8580818804909</v>
      </c>
      <c r="AH2991">
        <v>1.84100171300449</v>
      </c>
      <c r="AI2991">
        <v>-28.669775009155298</v>
      </c>
      <c r="AJ2991">
        <v>1058.15991210938</v>
      </c>
      <c r="AK2991">
        <v>84.247982034568906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 s="2">
        <v>1.38214696060892E-4</v>
      </c>
      <c r="BB2991" s="2">
        <v>1.3721469679026801E-4</v>
      </c>
      <c r="BC2991">
        <v>1.4044060349899999E-4</v>
      </c>
      <c r="BD2991" s="2">
        <v>1.3944165658055601E-4</v>
      </c>
      <c r="BE2991" s="2">
        <v>1.3842035504974001E-4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0</v>
      </c>
      <c r="BL2991">
        <v>0</v>
      </c>
      <c r="BM2991">
        <v>0</v>
      </c>
      <c r="BN2991">
        <v>3.1651370000000001</v>
      </c>
      <c r="BO2991" s="9" t="e">
        <f>_xlfn.XLOOKUP(A2991,Thermal!A:A,Thermal!B:B)</f>
        <v>#N/A</v>
      </c>
      <c r="BP2991" s="9" t="e">
        <f>_xlfn.XLOOKUP(A2991,Thermal!A:A,Thermal!C:C)</f>
        <v>#N/A</v>
      </c>
    </row>
    <row r="2992" spans="1:68" x14ac:dyDescent="0.3">
      <c r="A2992" t="s">
        <v>2849</v>
      </c>
      <c r="B2992" t="s">
        <v>212</v>
      </c>
      <c r="C2992" t="s">
        <v>97</v>
      </c>
      <c r="D2992" t="s">
        <v>90</v>
      </c>
      <c r="E2992" t="s">
        <v>121</v>
      </c>
      <c r="F2992" t="s">
        <v>122</v>
      </c>
      <c r="G2992">
        <v>200</v>
      </c>
      <c r="H2992">
        <v>-200</v>
      </c>
      <c r="J2992" s="1">
        <v>45413</v>
      </c>
      <c r="K2992" s="1">
        <v>56614</v>
      </c>
      <c r="L2992">
        <v>47.8982525463502</v>
      </c>
      <c r="M2992">
        <v>-24.706238741444501</v>
      </c>
      <c r="N2992">
        <v>-6.5433271378962701</v>
      </c>
      <c r="O2992">
        <v>200</v>
      </c>
      <c r="P2992">
        <v>200</v>
      </c>
      <c r="Q2992">
        <v>271113.91681802302</v>
      </c>
      <c r="R2992">
        <v>316134.00904667401</v>
      </c>
      <c r="S2992">
        <v>8.9449429118402808</v>
      </c>
      <c r="T2992">
        <v>0.15474538631156801</v>
      </c>
      <c r="U2992">
        <v>0.88087188690692197</v>
      </c>
      <c r="V2992">
        <v>10.238264061424401</v>
      </c>
      <c r="W2992">
        <v>9.3573921743871509</v>
      </c>
      <c r="X2992">
        <v>8760</v>
      </c>
      <c r="Y2992">
        <v>0</v>
      </c>
      <c r="Z2992">
        <v>8760</v>
      </c>
      <c r="AA2992">
        <v>0</v>
      </c>
      <c r="AB2992">
        <v>0</v>
      </c>
      <c r="AC2992" s="2">
        <v>-6.7530138342976595E-2</v>
      </c>
      <c r="AD2992">
        <v>2.4800862954961098</v>
      </c>
      <c r="AE2992">
        <v>0</v>
      </c>
      <c r="AF2992">
        <v>66.822388277554097</v>
      </c>
      <c r="AG2992">
        <v>-13.610335444354201</v>
      </c>
      <c r="AH2992">
        <v>-6.2578286220793302</v>
      </c>
      <c r="AI2992">
        <v>-26.0764465332031</v>
      </c>
      <c r="AJ2992">
        <v>1937.15637207031</v>
      </c>
      <c r="AK2992">
        <v>69.414198029527398</v>
      </c>
      <c r="AL2992">
        <v>1.07887598455811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4363.1273052692404</v>
      </c>
      <c r="AW2992">
        <v>6899.51472210884</v>
      </c>
      <c r="AX2992">
        <v>31916.872148275401</v>
      </c>
      <c r="AY2992">
        <v>200</v>
      </c>
      <c r="AZ2992">
        <v>147787.29681408399</v>
      </c>
      <c r="BA2992">
        <v>0.15865582111832299</v>
      </c>
      <c r="BB2992" s="2">
        <v>1.0077528424561301E-4</v>
      </c>
      <c r="BC2992">
        <v>4.7625885636110299</v>
      </c>
      <c r="BD2992">
        <v>4.7625885586894903</v>
      </c>
      <c r="BE2992">
        <v>4.7625901408658802</v>
      </c>
      <c r="BF2992">
        <v>1.02016631246079</v>
      </c>
      <c r="BG2992">
        <v>1.4311323419533399</v>
      </c>
      <c r="BH2992">
        <v>355.62140508610599</v>
      </c>
      <c r="BI2992" s="2">
        <v>4.1200000792741803E-2</v>
      </c>
      <c r="BJ2992">
        <v>5431.91716866968</v>
      </c>
      <c r="BK2992">
        <v>0</v>
      </c>
      <c r="BL2992">
        <v>0</v>
      </c>
      <c r="BM2992">
        <v>0</v>
      </c>
      <c r="BN2992">
        <v>10.24405</v>
      </c>
      <c r="BO2992" s="9" t="e">
        <f>_xlfn.XLOOKUP(A2992,Thermal!A:A,Thermal!B:B)</f>
        <v>#N/A</v>
      </c>
      <c r="BP2992" s="9" t="e">
        <f>_xlfn.XLOOKUP(A2992,Thermal!A:A,Thermal!C:C)</f>
        <v>#N/A</v>
      </c>
    </row>
    <row r="2993" spans="1:68" x14ac:dyDescent="0.3">
      <c r="A2993" t="s">
        <v>2850</v>
      </c>
      <c r="B2993" t="s">
        <v>110</v>
      </c>
      <c r="C2993" t="s">
        <v>111</v>
      </c>
      <c r="D2993" t="s">
        <v>87</v>
      </c>
      <c r="E2993" t="s">
        <v>75</v>
      </c>
      <c r="F2993" t="s">
        <v>76</v>
      </c>
      <c r="G2993">
        <v>99.199996948242202</v>
      </c>
      <c r="H2993">
        <v>4.6999998092651403</v>
      </c>
      <c r="J2993" s="1">
        <v>41085</v>
      </c>
      <c r="K2993" s="1">
        <v>55153</v>
      </c>
      <c r="L2993">
        <v>28.0818050763326</v>
      </c>
      <c r="M2993">
        <v>-31.811023900936501</v>
      </c>
      <c r="N2993">
        <v>-7.3649535599254197</v>
      </c>
      <c r="O2993">
        <v>99.199996948242202</v>
      </c>
      <c r="P2993">
        <v>99.199996948242202</v>
      </c>
      <c r="Q2993">
        <v>186196.11353276699</v>
      </c>
      <c r="R2993">
        <v>0</v>
      </c>
      <c r="S2993">
        <v>0</v>
      </c>
      <c r="T2993">
        <v>0.214266781812297</v>
      </c>
      <c r="U2993">
        <v>0</v>
      </c>
      <c r="V2993">
        <v>5.2287233072566197</v>
      </c>
      <c r="W2993">
        <v>5.2287233072566197</v>
      </c>
      <c r="X2993">
        <v>8760</v>
      </c>
      <c r="Y2993">
        <v>0</v>
      </c>
      <c r="Z2993">
        <v>8760</v>
      </c>
      <c r="AA2993">
        <v>0</v>
      </c>
      <c r="AB2993">
        <v>0</v>
      </c>
      <c r="AC2993">
        <v>0</v>
      </c>
      <c r="AD2993">
        <v>0</v>
      </c>
      <c r="AE2993">
        <v>36.108800888061502</v>
      </c>
      <c r="AF2993">
        <v>45.055087645941697</v>
      </c>
      <c r="AG2993">
        <v>-33.625865798437601</v>
      </c>
      <c r="AH2993">
        <v>-8.0095988633593294</v>
      </c>
      <c r="AI2993">
        <v>-24.1446437835693</v>
      </c>
      <c r="AJ2993">
        <v>1904.34375</v>
      </c>
      <c r="AK2993">
        <v>66.135656633404395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54521.159182682597</v>
      </c>
      <c r="AX2993">
        <v>0</v>
      </c>
      <c r="AY2993">
        <v>0</v>
      </c>
      <c r="AZ2993">
        <v>36.208061000332201</v>
      </c>
      <c r="BA2993">
        <v>0.94840798569316798</v>
      </c>
      <c r="BB2993" s="2">
        <v>1.64642590621361E-3</v>
      </c>
      <c r="BC2993">
        <v>11.996222378585299</v>
      </c>
      <c r="BD2993">
        <v>5.16794962473507</v>
      </c>
      <c r="BE2993">
        <v>6.8282741772739497</v>
      </c>
      <c r="BF2993">
        <v>0</v>
      </c>
      <c r="BG2993">
        <v>31.8973974367327</v>
      </c>
      <c r="BH2993">
        <v>0</v>
      </c>
      <c r="BI2993">
        <v>0</v>
      </c>
      <c r="BJ2993">
        <v>734.247516404674</v>
      </c>
      <c r="BK2993">
        <v>0</v>
      </c>
      <c r="BL2993">
        <v>0</v>
      </c>
      <c r="BM2993">
        <v>0</v>
      </c>
      <c r="BN2993">
        <v>5.2294890000000001</v>
      </c>
      <c r="BO2993" s="9" t="e">
        <f>_xlfn.XLOOKUP(A2993,Thermal!A:A,Thermal!B:B)</f>
        <v>#N/A</v>
      </c>
      <c r="BP2993" s="9" t="e">
        <f>_xlfn.XLOOKUP(A2993,Thermal!A:A,Thermal!C:C)</f>
        <v>#N/A</v>
      </c>
    </row>
    <row r="2994" spans="1:68" x14ac:dyDescent="0.3">
      <c r="A2994" t="s">
        <v>2851</v>
      </c>
      <c r="B2994" t="s">
        <v>96</v>
      </c>
      <c r="C2994" t="s">
        <v>97</v>
      </c>
      <c r="D2994" t="s">
        <v>104</v>
      </c>
      <c r="E2994" t="s">
        <v>75</v>
      </c>
      <c r="F2994" t="s">
        <v>88</v>
      </c>
      <c r="G2994">
        <v>480</v>
      </c>
      <c r="H2994">
        <v>0</v>
      </c>
      <c r="J2994" s="1">
        <v>44531</v>
      </c>
      <c r="K2994" s="1">
        <v>56979</v>
      </c>
      <c r="L2994">
        <v>-11.942790385424299</v>
      </c>
      <c r="M2994">
        <v>-61.591973273803099</v>
      </c>
      <c r="N2994">
        <v>-12.005922048875799</v>
      </c>
      <c r="O2994">
        <v>480</v>
      </c>
      <c r="P2994">
        <v>480</v>
      </c>
      <c r="Q2994">
        <v>587752.41009168304</v>
      </c>
      <c r="R2994">
        <v>0</v>
      </c>
      <c r="S2994">
        <v>0</v>
      </c>
      <c r="T2994">
        <v>0.13978129996469399</v>
      </c>
      <c r="U2994">
        <v>0</v>
      </c>
      <c r="V2994">
        <v>-7.01940390725452</v>
      </c>
      <c r="W2994">
        <v>-7.01940390725452</v>
      </c>
      <c r="X2994">
        <v>8760</v>
      </c>
      <c r="Y2994">
        <v>0</v>
      </c>
      <c r="Z2994">
        <v>8760</v>
      </c>
      <c r="AA2994">
        <v>0</v>
      </c>
      <c r="AB2994">
        <v>0</v>
      </c>
      <c r="AC2994">
        <v>0</v>
      </c>
      <c r="AD2994">
        <v>0</v>
      </c>
      <c r="AE2994">
        <v>605590.865028381</v>
      </c>
      <c r="AF2994">
        <v>50.533253743337902</v>
      </c>
      <c r="AG2994">
        <v>-24.1280472058375</v>
      </c>
      <c r="AH2994">
        <v>-12.0292513687449</v>
      </c>
      <c r="AI2994">
        <v>-112.749130249023</v>
      </c>
      <c r="AJ2994">
        <v>2052.861328125</v>
      </c>
      <c r="AK2994">
        <v>86.938330362528703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4512.0951943397504</v>
      </c>
      <c r="AX2994">
        <v>0</v>
      </c>
      <c r="AY2994">
        <v>0</v>
      </c>
      <c r="AZ2994">
        <v>28781.332823321201</v>
      </c>
      <c r="BA2994">
        <v>0.15865582111832299</v>
      </c>
      <c r="BB2994" s="2">
        <v>1.0077528424561301E-4</v>
      </c>
      <c r="BC2994">
        <v>4.7625885636110299</v>
      </c>
      <c r="BD2994">
        <v>4.7625885586894903</v>
      </c>
      <c r="BE2994">
        <v>4.7625901408658802</v>
      </c>
      <c r="BF2994">
        <v>0</v>
      </c>
      <c r="BG2994">
        <v>2.4847398968413499</v>
      </c>
      <c r="BH2994">
        <v>0</v>
      </c>
      <c r="BI2994">
        <v>0</v>
      </c>
      <c r="BJ2994">
        <v>59218.941378531999</v>
      </c>
      <c r="BK2994">
        <v>0</v>
      </c>
      <c r="BL2994">
        <v>0</v>
      </c>
      <c r="BM2994">
        <v>0</v>
      </c>
      <c r="BN2994">
        <v>-6.9601829999999998</v>
      </c>
      <c r="BO2994" s="9" t="e">
        <f>_xlfn.XLOOKUP(A2994,Thermal!A:A,Thermal!B:B)</f>
        <v>#N/A</v>
      </c>
      <c r="BP2994" s="9" t="e">
        <f>_xlfn.XLOOKUP(A2994,Thermal!A:A,Thermal!C:C)</f>
        <v>#N/A</v>
      </c>
    </row>
    <row r="2995" spans="1:68" x14ac:dyDescent="0.3">
      <c r="A2995" t="s">
        <v>2852</v>
      </c>
      <c r="B2995" t="s">
        <v>456</v>
      </c>
      <c r="C2995" t="s">
        <v>120</v>
      </c>
      <c r="D2995" t="s">
        <v>104</v>
      </c>
      <c r="E2995" t="s">
        <v>75</v>
      </c>
      <c r="F2995" t="s">
        <v>133</v>
      </c>
      <c r="G2995">
        <v>100</v>
      </c>
      <c r="H2995">
        <v>0</v>
      </c>
      <c r="J2995" s="1">
        <v>45566</v>
      </c>
      <c r="K2995" s="1">
        <v>55518</v>
      </c>
      <c r="L2995">
        <v>-3.3808416902748499</v>
      </c>
      <c r="M2995">
        <v>-45.035816241247502</v>
      </c>
      <c r="N2995">
        <v>-8.7792232751351094</v>
      </c>
      <c r="O2995">
        <v>100</v>
      </c>
      <c r="P2995">
        <v>100</v>
      </c>
      <c r="Q2995">
        <v>74979.305487684906</v>
      </c>
      <c r="R2995">
        <v>0</v>
      </c>
      <c r="S2995">
        <v>0</v>
      </c>
      <c r="T2995" s="2">
        <v>8.5592814483560903E-2</v>
      </c>
      <c r="U2995">
        <v>0</v>
      </c>
      <c r="V2995">
        <v>-0.25349317876800898</v>
      </c>
      <c r="W2995">
        <v>-0.25349317876800898</v>
      </c>
      <c r="X2995">
        <v>8760</v>
      </c>
      <c r="Y2995">
        <v>0</v>
      </c>
      <c r="Z2995">
        <v>8760</v>
      </c>
      <c r="AA2995">
        <v>0</v>
      </c>
      <c r="AB2995">
        <v>0</v>
      </c>
      <c r="AC2995">
        <v>0</v>
      </c>
      <c r="AD2995">
        <v>0</v>
      </c>
      <c r="AE2995">
        <v>123758.994784176</v>
      </c>
      <c r="AF2995">
        <v>20.0800940167167</v>
      </c>
      <c r="AG2995">
        <v>-52.971030057185999</v>
      </c>
      <c r="AH2995">
        <v>-13.639428291968899</v>
      </c>
      <c r="AI2995">
        <v>-148.92153930664099</v>
      </c>
      <c r="AJ2995">
        <v>1491.69604492188</v>
      </c>
      <c r="AK2995">
        <v>61.622043148938197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 s="2">
        <v>3.7252902984619098E-7</v>
      </c>
      <c r="BA2995">
        <v>0.19614053432829301</v>
      </c>
      <c r="BB2995" s="2">
        <v>2.1973103242381499E-4</v>
      </c>
      <c r="BC2995">
        <v>4.63273391676847</v>
      </c>
      <c r="BD2995" s="2">
        <v>3.1824214840017198E-2</v>
      </c>
      <c r="BE2995">
        <v>4.6009113480850203</v>
      </c>
      <c r="BF2995">
        <v>0</v>
      </c>
      <c r="BG2995">
        <v>0</v>
      </c>
      <c r="BH2995">
        <v>0</v>
      </c>
      <c r="BI2995">
        <v>0</v>
      </c>
      <c r="BJ2995" s="2">
        <v>3.6898745641167399E-6</v>
      </c>
      <c r="BK2995">
        <v>0</v>
      </c>
      <c r="BL2995">
        <v>0</v>
      </c>
      <c r="BM2995">
        <v>0</v>
      </c>
      <c r="BN2995">
        <v>-0.25349319999999997</v>
      </c>
      <c r="BO2995" s="9" t="e">
        <f>_xlfn.XLOOKUP(A2995,Thermal!A:A,Thermal!B:B)</f>
        <v>#N/A</v>
      </c>
      <c r="BP2995" s="9" t="e">
        <f>_xlfn.XLOOKUP(A2995,Thermal!A:A,Thermal!C:C)</f>
        <v>#N/A</v>
      </c>
    </row>
    <row r="2996" spans="1:68" x14ac:dyDescent="0.3">
      <c r="A2996" t="s">
        <v>2855</v>
      </c>
      <c r="B2996" t="s">
        <v>96</v>
      </c>
      <c r="C2996" t="s">
        <v>97</v>
      </c>
      <c r="D2996" t="s">
        <v>90</v>
      </c>
      <c r="E2996" t="s">
        <v>75</v>
      </c>
      <c r="F2996" t="s">
        <v>76</v>
      </c>
      <c r="G2996">
        <v>11.199999809265099</v>
      </c>
      <c r="H2996">
        <v>0</v>
      </c>
      <c r="J2996" s="1">
        <v>42030</v>
      </c>
      <c r="K2996" s="1">
        <v>55153</v>
      </c>
      <c r="L2996">
        <v>65.933439241331499</v>
      </c>
      <c r="M2996">
        <v>-10.992050368649201</v>
      </c>
      <c r="N2996">
        <v>-6.8799127841363301</v>
      </c>
      <c r="O2996">
        <v>11.199999809265099</v>
      </c>
      <c r="P2996">
        <v>11.199999809265099</v>
      </c>
      <c r="Q2996">
        <v>29678.6555821029</v>
      </c>
      <c r="R2996">
        <v>0</v>
      </c>
      <c r="S2996">
        <v>0</v>
      </c>
      <c r="T2996">
        <v>0.30249771778401202</v>
      </c>
      <c r="U2996">
        <v>0</v>
      </c>
      <c r="V2996">
        <v>1.9568164835067099</v>
      </c>
      <c r="W2996">
        <v>1.9568164835067099</v>
      </c>
      <c r="X2996">
        <v>8760</v>
      </c>
      <c r="Y2996">
        <v>0</v>
      </c>
      <c r="Z2996">
        <v>8760</v>
      </c>
      <c r="AA2996">
        <v>0</v>
      </c>
      <c r="AB2996">
        <v>0</v>
      </c>
      <c r="AC2996">
        <v>0</v>
      </c>
      <c r="AD2996">
        <v>0</v>
      </c>
      <c r="AE2996">
        <v>885.59519247710705</v>
      </c>
      <c r="AF2996">
        <v>67.248816801594202</v>
      </c>
      <c r="AG2996">
        <v>-13.1776139601539</v>
      </c>
      <c r="AH2996">
        <v>-6.2641216193091802</v>
      </c>
      <c r="AI2996">
        <v>-26.250373840331999</v>
      </c>
      <c r="AJ2996">
        <v>1958.41381835938</v>
      </c>
      <c r="AK2996">
        <v>70.6306240446591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 s="2">
        <v>3.3703690860420499E-5</v>
      </c>
      <c r="BA2996">
        <v>0.15865582111832299</v>
      </c>
      <c r="BB2996" s="2">
        <v>1.0077528424561301E-4</v>
      </c>
      <c r="BC2996">
        <v>4.7625885636110299</v>
      </c>
      <c r="BD2996">
        <v>4.7625885586894903</v>
      </c>
      <c r="BE2996">
        <v>4.7625901408658802</v>
      </c>
      <c r="BF2996">
        <v>0</v>
      </c>
      <c r="BG2996">
        <v>0</v>
      </c>
      <c r="BH2996">
        <v>0</v>
      </c>
      <c r="BI2996">
        <v>0</v>
      </c>
      <c r="BJ2996" s="2">
        <v>1.8798550497552499E-4</v>
      </c>
      <c r="BK2996">
        <v>0</v>
      </c>
      <c r="BL2996">
        <v>0</v>
      </c>
      <c r="BM2996">
        <v>0</v>
      </c>
      <c r="BN2996">
        <v>1.9568160000000001</v>
      </c>
      <c r="BO2996" s="9" t="e">
        <f>_xlfn.XLOOKUP(A2996,Thermal!A:A,Thermal!B:B)</f>
        <v>#N/A</v>
      </c>
      <c r="BP2996" s="9" t="e">
        <f>_xlfn.XLOOKUP(A2996,Thermal!A:A,Thermal!C:C)</f>
        <v>#N/A</v>
      </c>
    </row>
    <row r="2997" spans="1:68" x14ac:dyDescent="0.3">
      <c r="A2997" t="s">
        <v>2856</v>
      </c>
      <c r="B2997" t="s">
        <v>132</v>
      </c>
      <c r="C2997" t="s">
        <v>97</v>
      </c>
      <c r="D2997" t="s">
        <v>90</v>
      </c>
      <c r="E2997" t="s">
        <v>167</v>
      </c>
      <c r="F2997" t="s">
        <v>167</v>
      </c>
      <c r="G2997">
        <v>2</v>
      </c>
      <c r="H2997">
        <v>0</v>
      </c>
      <c r="J2997" s="1">
        <v>14611</v>
      </c>
      <c r="K2997" s="1">
        <v>55153</v>
      </c>
      <c r="L2997">
        <v>91.528522001249797</v>
      </c>
      <c r="M2997">
        <v>5.8601086894197101</v>
      </c>
      <c r="N2997">
        <v>3.0976881854057599</v>
      </c>
      <c r="O2997">
        <v>1.4887850424307401</v>
      </c>
      <c r="P2997">
        <v>0.82775496813817095</v>
      </c>
      <c r="Q2997">
        <v>8457.6326782163196</v>
      </c>
      <c r="R2997">
        <v>0</v>
      </c>
      <c r="S2997">
        <v>0</v>
      </c>
      <c r="T2997">
        <v>0.51083766650479501</v>
      </c>
      <c r="U2997">
        <v>0</v>
      </c>
      <c r="V2997">
        <v>0.77411532441291597</v>
      </c>
      <c r="W2997">
        <v>0.77411532441291597</v>
      </c>
      <c r="X2997">
        <v>0</v>
      </c>
      <c r="Y2997">
        <v>0</v>
      </c>
      <c r="Z2997">
        <v>24</v>
      </c>
      <c r="AA2997">
        <v>8736</v>
      </c>
      <c r="AB2997">
        <v>0</v>
      </c>
      <c r="AC2997">
        <v>0</v>
      </c>
      <c r="AD2997">
        <v>0</v>
      </c>
      <c r="AE2997">
        <v>134.72808586061001</v>
      </c>
      <c r="AF2997">
        <v>96.911867419634305</v>
      </c>
      <c r="AG2997">
        <v>6.4943097841427804</v>
      </c>
      <c r="AH2997">
        <v>3.7270053650458399</v>
      </c>
      <c r="AI2997">
        <v>-26.733594894409201</v>
      </c>
      <c r="AJ2997">
        <v>1868.74841308594</v>
      </c>
      <c r="AK2997">
        <v>68.437672942102395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40.928697146475301</v>
      </c>
      <c r="AW2997">
        <v>2.3016723096370701</v>
      </c>
      <c r="AX2997">
        <v>4.7740623205900201</v>
      </c>
      <c r="AY2997">
        <v>122.075001055957</v>
      </c>
      <c r="AZ2997">
        <v>456.39599496452098</v>
      </c>
      <c r="BA2997">
        <v>0.15865582111832299</v>
      </c>
      <c r="BB2997" s="2">
        <v>1.0077528424561301E-4</v>
      </c>
      <c r="BC2997">
        <v>4.7625885636110299</v>
      </c>
      <c r="BD2997">
        <v>4.7625885586894903</v>
      </c>
      <c r="BE2997">
        <v>4.7625901408658802</v>
      </c>
      <c r="BF2997">
        <v>600.12908288115796</v>
      </c>
      <c r="BG2997" s="2">
        <v>1.1516736376506701E-3</v>
      </c>
      <c r="BH2997">
        <v>157.10540915653101</v>
      </c>
      <c r="BI2997">
        <v>1541.2309533257401</v>
      </c>
      <c r="BJ2997">
        <v>3939.44273012951</v>
      </c>
      <c r="BK2997">
        <v>0</v>
      </c>
      <c r="BL2997">
        <v>0</v>
      </c>
      <c r="BM2997">
        <v>0</v>
      </c>
      <c r="BN2997">
        <v>0.78035319999999997</v>
      </c>
      <c r="BO2997" s="9" t="e">
        <f>_xlfn.XLOOKUP(A2997,Thermal!A:A,Thermal!B:B)</f>
        <v>#N/A</v>
      </c>
      <c r="BP2997" s="9" t="e">
        <f>_xlfn.XLOOKUP(A2997,Thermal!A:A,Thermal!C:C)</f>
        <v>#N/A</v>
      </c>
    </row>
    <row r="2998" spans="1:68" x14ac:dyDescent="0.3">
      <c r="A2998" t="s">
        <v>2857</v>
      </c>
      <c r="B2998" t="s">
        <v>72</v>
      </c>
      <c r="C2998" t="s">
        <v>73</v>
      </c>
      <c r="D2998" t="s">
        <v>74</v>
      </c>
      <c r="E2998" t="s">
        <v>75</v>
      </c>
      <c r="F2998" t="s">
        <v>144</v>
      </c>
      <c r="G2998">
        <v>4</v>
      </c>
      <c r="H2998">
        <v>0</v>
      </c>
      <c r="J2998" s="1">
        <v>43446</v>
      </c>
      <c r="K2998" s="1">
        <v>55518</v>
      </c>
      <c r="L2998">
        <v>81.787220211171203</v>
      </c>
      <c r="M2998">
        <v>24.9770949831642</v>
      </c>
      <c r="N2998">
        <v>1.6067499829127301</v>
      </c>
      <c r="O2998">
        <v>4</v>
      </c>
      <c r="P2998">
        <v>4</v>
      </c>
      <c r="Q2998">
        <v>8615.7070372127891</v>
      </c>
      <c r="R2998">
        <v>0</v>
      </c>
      <c r="S2998">
        <v>0</v>
      </c>
      <c r="T2998">
        <v>0.24588205014174999</v>
      </c>
      <c r="U2998">
        <v>0</v>
      </c>
      <c r="V2998">
        <v>0.704655497738643</v>
      </c>
      <c r="W2998">
        <v>0.704655497738643</v>
      </c>
      <c r="X2998">
        <v>8760</v>
      </c>
      <c r="Y2998">
        <v>0</v>
      </c>
      <c r="Z2998">
        <v>8760</v>
      </c>
      <c r="AA2998">
        <v>0</v>
      </c>
      <c r="AB2998">
        <v>0</v>
      </c>
      <c r="AC2998">
        <v>0</v>
      </c>
      <c r="AD2998">
        <v>0</v>
      </c>
      <c r="AE2998">
        <v>1223.14497026801</v>
      </c>
      <c r="AF2998">
        <v>112.112346797554</v>
      </c>
      <c r="AG2998">
        <v>25.130451367413301</v>
      </c>
      <c r="AH2998">
        <v>0.29134318102287499</v>
      </c>
      <c r="AI2998">
        <v>-195.60386657714801</v>
      </c>
      <c r="AJ2998">
        <v>1859.96252441406</v>
      </c>
      <c r="AK2998">
        <v>136.00810881093301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57.728000140748897</v>
      </c>
      <c r="AX2998">
        <v>0</v>
      </c>
      <c r="AY2998">
        <v>0</v>
      </c>
      <c r="AZ2998">
        <v>1166.43872235343</v>
      </c>
      <c r="BA2998">
        <v>7.0070361244181303</v>
      </c>
      <c r="BB2998">
        <v>5.9427537067704002</v>
      </c>
      <c r="BC2998">
        <v>85.542713426335297</v>
      </c>
      <c r="BD2998" s="2">
        <v>3.1824214840017198E-2</v>
      </c>
      <c r="BE2998">
        <v>85.5024456605952</v>
      </c>
      <c r="BF2998">
        <v>0</v>
      </c>
      <c r="BG2998">
        <v>7198.45684691938</v>
      </c>
      <c r="BH2998">
        <v>0</v>
      </c>
      <c r="BI2998">
        <v>0</v>
      </c>
      <c r="BJ2998">
        <v>65018.026726610398</v>
      </c>
      <c r="BK2998">
        <v>0</v>
      </c>
      <c r="BL2998">
        <v>0</v>
      </c>
      <c r="BM2998">
        <v>0</v>
      </c>
      <c r="BN2998">
        <v>0.77687200000000001</v>
      </c>
      <c r="BO2998" s="9" t="e">
        <f>_xlfn.XLOOKUP(A2998,Thermal!A:A,Thermal!B:B)</f>
        <v>#N/A</v>
      </c>
      <c r="BP2998" s="9" t="e">
        <f>_xlfn.XLOOKUP(A2998,Thermal!A:A,Thermal!C:C)</f>
        <v>#N/A</v>
      </c>
    </row>
    <row r="2999" spans="1:68" x14ac:dyDescent="0.3">
      <c r="A2999" t="s">
        <v>2858</v>
      </c>
      <c r="B2999" t="s">
        <v>96</v>
      </c>
      <c r="C2999" t="s">
        <v>97</v>
      </c>
      <c r="D2999" t="s">
        <v>90</v>
      </c>
      <c r="E2999" t="s">
        <v>75</v>
      </c>
      <c r="F2999" t="s">
        <v>133</v>
      </c>
      <c r="G2999">
        <v>0.89999997615814198</v>
      </c>
      <c r="H2999">
        <v>0</v>
      </c>
      <c r="J2999" s="1">
        <v>42328</v>
      </c>
      <c r="K2999" s="1">
        <v>55153</v>
      </c>
      <c r="L2999">
        <v>35.452793862564299</v>
      </c>
      <c r="M2999">
        <v>-19.549165952095201</v>
      </c>
      <c r="N2999">
        <v>-4.0862304450920304</v>
      </c>
      <c r="O2999">
        <v>0.89999997615814198</v>
      </c>
      <c r="P2999">
        <v>0.89999997615814198</v>
      </c>
      <c r="Q2999">
        <v>2242.85033701564</v>
      </c>
      <c r="R2999">
        <v>0</v>
      </c>
      <c r="S2999">
        <v>0</v>
      </c>
      <c r="T2999">
        <v>0.28448127805002599</v>
      </c>
      <c r="U2999">
        <v>0</v>
      </c>
      <c r="V2999" s="2">
        <v>7.95156632420735E-2</v>
      </c>
      <c r="W2999" s="2">
        <v>7.95156632420735E-2</v>
      </c>
      <c r="X2999">
        <v>8760</v>
      </c>
      <c r="Y2999">
        <v>0</v>
      </c>
      <c r="Z2999">
        <v>8760</v>
      </c>
      <c r="AA2999">
        <v>0</v>
      </c>
      <c r="AB2999">
        <v>0</v>
      </c>
      <c r="AC2999">
        <v>0</v>
      </c>
      <c r="AD2999">
        <v>0</v>
      </c>
      <c r="AE2999">
        <v>80.185497552156406</v>
      </c>
      <c r="AF2999">
        <v>72.2256351274753</v>
      </c>
      <c r="AG2999">
        <v>-10.784075919307</v>
      </c>
      <c r="AH2999">
        <v>-3.6808412900204499</v>
      </c>
      <c r="AI2999">
        <v>-25.563051223754901</v>
      </c>
      <c r="AJ2999">
        <v>1991.75439453125</v>
      </c>
      <c r="AK2999">
        <v>72.635562096128098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 s="2">
        <v>-8.7311491370201098E-8</v>
      </c>
      <c r="BA2999">
        <v>0.15865582111832299</v>
      </c>
      <c r="BB2999" s="2">
        <v>1.0077528424561301E-4</v>
      </c>
      <c r="BC2999">
        <v>4.7625885636110299</v>
      </c>
      <c r="BD2999">
        <v>4.7625885586894903</v>
      </c>
      <c r="BE2999">
        <v>4.7625901408658802</v>
      </c>
      <c r="BF2999">
        <v>0</v>
      </c>
      <c r="BG2999">
        <v>0</v>
      </c>
      <c r="BH2999">
        <v>0</v>
      </c>
      <c r="BI2999">
        <v>0</v>
      </c>
      <c r="BJ2999" s="2">
        <v>-1.0306660628356999E-6</v>
      </c>
      <c r="BK2999">
        <v>0</v>
      </c>
      <c r="BL2999">
        <v>0</v>
      </c>
      <c r="BM2999">
        <v>0</v>
      </c>
      <c r="BN2999" s="2">
        <v>7.9515669999999997E-2</v>
      </c>
      <c r="BO2999" s="9" t="e">
        <f>_xlfn.XLOOKUP(A2999,Thermal!A:A,Thermal!B:B)</f>
        <v>#N/A</v>
      </c>
      <c r="BP2999" s="9" t="e">
        <f>_xlfn.XLOOKUP(A2999,Thermal!A:A,Thermal!C:C)</f>
        <v>#N/A</v>
      </c>
    </row>
    <row r="3000" spans="1:68" x14ac:dyDescent="0.3">
      <c r="A3000" t="s">
        <v>2859</v>
      </c>
      <c r="B3000" t="s">
        <v>164</v>
      </c>
      <c r="C3000" t="s">
        <v>165</v>
      </c>
      <c r="D3000" t="s">
        <v>166</v>
      </c>
      <c r="E3000" t="s">
        <v>121</v>
      </c>
      <c r="F3000" t="s">
        <v>122</v>
      </c>
      <c r="G3000">
        <v>1</v>
      </c>
      <c r="H3000">
        <v>-1</v>
      </c>
      <c r="J3000" s="1">
        <v>46204</v>
      </c>
      <c r="K3000" s="1">
        <v>55518</v>
      </c>
      <c r="L3000">
        <v>48.4185216936757</v>
      </c>
      <c r="M3000">
        <v>-34.150906172878102</v>
      </c>
      <c r="N3000">
        <v>-4.2448929060548597</v>
      </c>
      <c r="O3000">
        <v>1</v>
      </c>
      <c r="P3000">
        <v>1</v>
      </c>
      <c r="Q3000">
        <v>1665.3425038903999</v>
      </c>
      <c r="R3000">
        <v>1945.1087651140999</v>
      </c>
      <c r="S3000" s="2">
        <v>4.3642146776489803E-2</v>
      </c>
      <c r="T3000">
        <v>0.19010759174660799</v>
      </c>
      <c r="U3000" s="2">
        <v>5.41567692505568E-3</v>
      </c>
      <c r="V3000" s="2">
        <v>8.7528838837968206E-2</v>
      </c>
      <c r="W3000" s="2">
        <v>8.21131619560031E-2</v>
      </c>
      <c r="X3000">
        <v>8760</v>
      </c>
      <c r="Y3000">
        <v>0</v>
      </c>
      <c r="Z3000">
        <v>8760</v>
      </c>
      <c r="AA3000">
        <v>0</v>
      </c>
      <c r="AB3000">
        <v>0</v>
      </c>
      <c r="AC3000" s="2">
        <v>-4.1964939183555502E-4</v>
      </c>
      <c r="AD3000" s="2">
        <v>1.47872387108803E-2</v>
      </c>
      <c r="AE3000">
        <v>0</v>
      </c>
      <c r="AF3000">
        <v>51.482030893202399</v>
      </c>
      <c r="AG3000">
        <v>-31.087131668740199</v>
      </c>
      <c r="AH3000">
        <v>-4.1213897412290299</v>
      </c>
      <c r="AI3000">
        <v>-28.133853912353501</v>
      </c>
      <c r="AJ3000">
        <v>1928.326171875</v>
      </c>
      <c r="AK3000">
        <v>75.493718324532495</v>
      </c>
      <c r="AL3000">
        <v>0.86813218231201195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1184.05070968717</v>
      </c>
      <c r="AW3000">
        <v>1000.65818477422</v>
      </c>
      <c r="AX3000">
        <v>2259.7910508755599</v>
      </c>
      <c r="AY3000">
        <v>103.35105633735699</v>
      </c>
      <c r="AZ3000">
        <v>1209.11831902526</v>
      </c>
      <c r="BA3000">
        <v>0.89269231355136103</v>
      </c>
      <c r="BB3000" s="2">
        <v>2.9890726678125298E-3</v>
      </c>
      <c r="BC3000">
        <v>22.2939250891936</v>
      </c>
      <c r="BD3000">
        <v>5.16794962473507</v>
      </c>
      <c r="BE3000">
        <v>17.1082450557093</v>
      </c>
      <c r="BF3000">
        <v>1604.83830958514</v>
      </c>
      <c r="BG3000">
        <v>0.54514049987847102</v>
      </c>
      <c r="BH3000">
        <v>49682.085839946099</v>
      </c>
      <c r="BI3000">
        <v>228.25785720591699</v>
      </c>
      <c r="BJ3000">
        <v>29499.6067337682</v>
      </c>
      <c r="BK3000">
        <v>0</v>
      </c>
      <c r="BL3000">
        <v>0</v>
      </c>
      <c r="BM3000">
        <v>0</v>
      </c>
      <c r="BN3000">
        <v>0.16854420000000001</v>
      </c>
      <c r="BO3000" s="9" t="e">
        <f>_xlfn.XLOOKUP(A3000,Thermal!A:A,Thermal!B:B)</f>
        <v>#N/A</v>
      </c>
      <c r="BP3000" s="9" t="e">
        <f>_xlfn.XLOOKUP(A3000,Thermal!A:A,Thermal!C:C)</f>
        <v>#N/A</v>
      </c>
    </row>
    <row r="3001" spans="1:68" x14ac:dyDescent="0.3">
      <c r="A3001" t="s">
        <v>2860</v>
      </c>
      <c r="B3001" t="s">
        <v>164</v>
      </c>
      <c r="C3001" t="s">
        <v>165</v>
      </c>
      <c r="D3001" t="s">
        <v>166</v>
      </c>
      <c r="E3001" t="s">
        <v>75</v>
      </c>
      <c r="F3001" t="s">
        <v>88</v>
      </c>
      <c r="G3001">
        <v>1</v>
      </c>
      <c r="H3001">
        <v>0</v>
      </c>
      <c r="J3001" s="1">
        <v>46204</v>
      </c>
      <c r="K3001" s="1">
        <v>55518</v>
      </c>
      <c r="L3001">
        <v>17.779637329042799</v>
      </c>
      <c r="M3001">
        <v>-33.6289720811533</v>
      </c>
      <c r="N3001">
        <v>-4.2739024973807496</v>
      </c>
      <c r="O3001">
        <v>1</v>
      </c>
      <c r="P3001">
        <v>1</v>
      </c>
      <c r="Q3001">
        <v>2499.8909979055202</v>
      </c>
      <c r="R3001">
        <v>0</v>
      </c>
      <c r="S3001">
        <v>0</v>
      </c>
      <c r="T3001">
        <v>0.28537568465983298</v>
      </c>
      <c r="U3001">
        <v>0</v>
      </c>
      <c r="V3001" s="2">
        <v>4.4447308446074398E-2</v>
      </c>
      <c r="W3001" s="2">
        <v>4.4447308446074398E-2</v>
      </c>
      <c r="X3001">
        <v>8760</v>
      </c>
      <c r="Y3001">
        <v>0</v>
      </c>
      <c r="Z3001">
        <v>8760</v>
      </c>
      <c r="AA3001">
        <v>0</v>
      </c>
      <c r="AB3001">
        <v>0</v>
      </c>
      <c r="AC3001">
        <v>0</v>
      </c>
      <c r="AD3001">
        <v>0</v>
      </c>
      <c r="AE3001">
        <v>183.15800072252799</v>
      </c>
      <c r="AF3001">
        <v>51.482030893202399</v>
      </c>
      <c r="AG3001">
        <v>-31.087131668740199</v>
      </c>
      <c r="AH3001">
        <v>-4.1213897412290299</v>
      </c>
      <c r="AI3001">
        <v>-28.133853912353501</v>
      </c>
      <c r="AJ3001">
        <v>1928.326171875</v>
      </c>
      <c r="AK3001">
        <v>75.493718324532495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17.298000088194399</v>
      </c>
      <c r="AX3001">
        <v>0</v>
      </c>
      <c r="AY3001">
        <v>0</v>
      </c>
      <c r="AZ3001">
        <v>19.922000169754</v>
      </c>
      <c r="BA3001">
        <v>0.89269231355136103</v>
      </c>
      <c r="BB3001" s="2">
        <v>2.9890726678125298E-3</v>
      </c>
      <c r="BC3001">
        <v>22.2939250891936</v>
      </c>
      <c r="BD3001">
        <v>5.16794962473507</v>
      </c>
      <c r="BE3001">
        <v>17.1082450557093</v>
      </c>
      <c r="BF3001">
        <v>0</v>
      </c>
      <c r="BG3001">
        <v>4.8479870791165904</v>
      </c>
      <c r="BH3001">
        <v>0</v>
      </c>
      <c r="BI3001">
        <v>0</v>
      </c>
      <c r="BJ3001">
        <v>273.38052207173303</v>
      </c>
      <c r="BK3001">
        <v>0</v>
      </c>
      <c r="BL3001">
        <v>0</v>
      </c>
      <c r="BM3001">
        <v>0</v>
      </c>
      <c r="BN3001" s="2">
        <v>4.4725540000000001E-2</v>
      </c>
      <c r="BO3001" s="9" t="e">
        <f>_xlfn.XLOOKUP(A3001,Thermal!A:A,Thermal!B:B)</f>
        <v>#N/A</v>
      </c>
      <c r="BP3001" s="9" t="e">
        <f>_xlfn.XLOOKUP(A3001,Thermal!A:A,Thermal!C:C)</f>
        <v>#N/A</v>
      </c>
    </row>
    <row r="3002" spans="1:68" x14ac:dyDescent="0.3">
      <c r="A3002" t="s">
        <v>2861</v>
      </c>
      <c r="B3002" t="s">
        <v>232</v>
      </c>
      <c r="C3002" t="s">
        <v>233</v>
      </c>
      <c r="D3002" t="s">
        <v>219</v>
      </c>
      <c r="E3002" t="s">
        <v>75</v>
      </c>
      <c r="F3002" t="s">
        <v>133</v>
      </c>
      <c r="G3002">
        <v>175</v>
      </c>
      <c r="H3002">
        <v>0</v>
      </c>
      <c r="J3002" s="1">
        <v>45017</v>
      </c>
      <c r="K3002" s="1">
        <v>55153</v>
      </c>
      <c r="L3002">
        <v>59.4791534618304</v>
      </c>
      <c r="M3002">
        <v>8.5305832984986605</v>
      </c>
      <c r="N3002">
        <v>-1.1070034846166401</v>
      </c>
      <c r="O3002">
        <v>175</v>
      </c>
      <c r="P3002">
        <v>175</v>
      </c>
      <c r="Q3002">
        <v>438206.680476546</v>
      </c>
      <c r="R3002">
        <v>0</v>
      </c>
      <c r="S3002">
        <v>0</v>
      </c>
      <c r="T3002">
        <v>0.28584910663813501</v>
      </c>
      <c r="U3002">
        <v>0</v>
      </c>
      <c r="V3002">
        <v>26.064163001987399</v>
      </c>
      <c r="W3002">
        <v>26.064163001987399</v>
      </c>
      <c r="X3002">
        <v>8760</v>
      </c>
      <c r="Y3002">
        <v>0</v>
      </c>
      <c r="Z3002">
        <v>8760</v>
      </c>
      <c r="AA3002">
        <v>0</v>
      </c>
      <c r="AB3002">
        <v>0</v>
      </c>
      <c r="AC3002">
        <v>0</v>
      </c>
      <c r="AD3002">
        <v>0</v>
      </c>
      <c r="AE3002">
        <v>3351.3944358825702</v>
      </c>
      <c r="AF3002">
        <v>134.71911773740501</v>
      </c>
      <c r="AG3002">
        <v>45.700275335244697</v>
      </c>
      <c r="AH3002">
        <v>2.3282901169522399</v>
      </c>
      <c r="AI3002">
        <v>-28.663511276245099</v>
      </c>
      <c r="AJ3002">
        <v>2493.759765625</v>
      </c>
      <c r="AK3002">
        <v>211.89267110925499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100444.01625196599</v>
      </c>
      <c r="AX3002">
        <v>0</v>
      </c>
      <c r="AY3002">
        <v>0</v>
      </c>
      <c r="AZ3002">
        <v>3351.39354220312</v>
      </c>
      <c r="BA3002" s="2">
        <v>7.53048244922878E-2</v>
      </c>
      <c r="BB3002" s="2">
        <v>3.2051426692105301E-4</v>
      </c>
      <c r="BC3002">
        <v>86.479318714514207</v>
      </c>
      <c r="BD3002">
        <v>43.239627551675099</v>
      </c>
      <c r="BE3002">
        <v>43.239691918622697</v>
      </c>
      <c r="BF3002">
        <v>0</v>
      </c>
      <c r="BG3002">
        <v>35.486796560093403</v>
      </c>
      <c r="BH3002">
        <v>0</v>
      </c>
      <c r="BI3002">
        <v>0</v>
      </c>
      <c r="BJ3002">
        <v>7202.5428811476704</v>
      </c>
      <c r="BK3002">
        <v>0</v>
      </c>
      <c r="BL3002">
        <v>0</v>
      </c>
      <c r="BM3002">
        <v>0</v>
      </c>
      <c r="BN3002">
        <v>26.071400000000001</v>
      </c>
      <c r="BO3002" s="9" t="e">
        <f>_xlfn.XLOOKUP(A3002,Thermal!A:A,Thermal!B:B)</f>
        <v>#N/A</v>
      </c>
      <c r="BP3002" s="9" t="e">
        <f>_xlfn.XLOOKUP(A3002,Thermal!A:A,Thermal!C:C)</f>
        <v>#N/A</v>
      </c>
    </row>
    <row r="3003" spans="1:68" x14ac:dyDescent="0.3">
      <c r="A3003" t="s">
        <v>2862</v>
      </c>
      <c r="B3003" t="s">
        <v>549</v>
      </c>
      <c r="C3003" t="s">
        <v>177</v>
      </c>
      <c r="D3003" t="s">
        <v>178</v>
      </c>
      <c r="E3003" t="s">
        <v>75</v>
      </c>
      <c r="F3003" t="s">
        <v>76</v>
      </c>
      <c r="G3003">
        <v>10.5</v>
      </c>
      <c r="H3003">
        <v>0</v>
      </c>
      <c r="J3003" s="1">
        <v>40539</v>
      </c>
      <c r="K3003" s="1">
        <v>55518</v>
      </c>
      <c r="L3003">
        <v>88.538369955427996</v>
      </c>
      <c r="M3003">
        <v>14.558796094245899</v>
      </c>
      <c r="N3003">
        <v>1.5098776730525501</v>
      </c>
      <c r="O3003">
        <v>10.5</v>
      </c>
      <c r="P3003">
        <v>10.5</v>
      </c>
      <c r="Q3003">
        <v>23591.462969165299</v>
      </c>
      <c r="R3003">
        <v>0</v>
      </c>
      <c r="S3003">
        <v>0</v>
      </c>
      <c r="T3003">
        <v>0.25648470285832597</v>
      </c>
      <c r="U3003">
        <v>0</v>
      </c>
      <c r="V3003">
        <v>2.0887505650272602</v>
      </c>
      <c r="W3003">
        <v>2.0887505650272602</v>
      </c>
      <c r="X3003">
        <v>8760</v>
      </c>
      <c r="Y3003">
        <v>0</v>
      </c>
      <c r="Z3003">
        <v>8760</v>
      </c>
      <c r="AA3003">
        <v>0</v>
      </c>
      <c r="AB3003">
        <v>0</v>
      </c>
      <c r="AC3003">
        <v>0</v>
      </c>
      <c r="AD3003">
        <v>0</v>
      </c>
      <c r="AE3003">
        <v>19.802999913692499</v>
      </c>
      <c r="AF3003">
        <v>115.74669896518201</v>
      </c>
      <c r="AG3003">
        <v>25.294385297518801</v>
      </c>
      <c r="AH3003">
        <v>3.7617613678300601</v>
      </c>
      <c r="AI3003">
        <v>-29.2963981628418</v>
      </c>
      <c r="AJ3003">
        <v>1935.39367675781</v>
      </c>
      <c r="AK3003">
        <v>131.79808211072401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3.4650001600384699</v>
      </c>
      <c r="AX3003">
        <v>0</v>
      </c>
      <c r="AY3003">
        <v>0</v>
      </c>
      <c r="AZ3003" s="2">
        <v>-1.2293457984924299E-5</v>
      </c>
      <c r="BA3003" s="2">
        <v>1.5242080034474701E-2</v>
      </c>
      <c r="BB3003" s="2">
        <v>1.07829128595911E-2</v>
      </c>
      <c r="BC3003">
        <v>14.188119167033999</v>
      </c>
      <c r="BD3003" s="2">
        <v>3.1824214840017198E-2</v>
      </c>
      <c r="BE3003">
        <v>14.156295678589499</v>
      </c>
      <c r="BF3003">
        <v>0</v>
      </c>
      <c r="BG3003">
        <v>23.1590994596481</v>
      </c>
      <c r="BH3003">
        <v>0</v>
      </c>
      <c r="BI3003">
        <v>0</v>
      </c>
      <c r="BJ3003" s="2">
        <v>1.67324431265076E-4</v>
      </c>
      <c r="BK3003">
        <v>0</v>
      </c>
      <c r="BL3003">
        <v>0</v>
      </c>
      <c r="BM3003">
        <v>0</v>
      </c>
      <c r="BN3003">
        <v>2.0887739999999999</v>
      </c>
      <c r="BO3003" s="9" t="e">
        <f>_xlfn.XLOOKUP(A3003,Thermal!A:A,Thermal!B:B)</f>
        <v>#N/A</v>
      </c>
      <c r="BP3003" s="9" t="e">
        <f>_xlfn.XLOOKUP(A3003,Thermal!A:A,Thermal!C:C)</f>
        <v>#N/A</v>
      </c>
    </row>
    <row r="3004" spans="1:68" x14ac:dyDescent="0.3">
      <c r="A3004" t="s">
        <v>2863</v>
      </c>
      <c r="B3004" t="s">
        <v>135</v>
      </c>
      <c r="C3004" t="s">
        <v>136</v>
      </c>
      <c r="D3004" t="s">
        <v>90</v>
      </c>
      <c r="E3004" t="s">
        <v>167</v>
      </c>
      <c r="F3004" t="s">
        <v>167</v>
      </c>
      <c r="G3004">
        <v>33</v>
      </c>
      <c r="H3004">
        <v>0</v>
      </c>
      <c r="J3004" s="1">
        <v>20821</v>
      </c>
      <c r="K3004" s="1">
        <v>55153</v>
      </c>
      <c r="L3004">
        <v>58.556396694633897</v>
      </c>
      <c r="M3004">
        <v>-8.1551782566151392</v>
      </c>
      <c r="N3004">
        <v>-6.9260691250671202</v>
      </c>
      <c r="O3004">
        <v>4.82721495327635</v>
      </c>
      <c r="P3004">
        <v>4.8876357615997801</v>
      </c>
      <c r="Q3004">
        <v>32095.2758106738</v>
      </c>
      <c r="R3004">
        <v>0</v>
      </c>
      <c r="S3004">
        <v>0</v>
      </c>
      <c r="T3004">
        <v>0.33307675187153102</v>
      </c>
      <c r="U3004">
        <v>0</v>
      </c>
      <c r="V3004">
        <v>1.8793842882338301</v>
      </c>
      <c r="W3004">
        <v>1.8793842882338301</v>
      </c>
      <c r="X3004">
        <v>0</v>
      </c>
      <c r="Y3004">
        <v>0</v>
      </c>
      <c r="Z3004">
        <v>189</v>
      </c>
      <c r="AA3004">
        <v>8571</v>
      </c>
      <c r="AB3004">
        <v>0</v>
      </c>
      <c r="AC3004">
        <v>0</v>
      </c>
      <c r="AD3004">
        <v>0</v>
      </c>
      <c r="AE3004">
        <v>0</v>
      </c>
      <c r="AF3004">
        <v>65.766114210148203</v>
      </c>
      <c r="AG3004">
        <v>-11.870058738149901</v>
      </c>
      <c r="AH3004">
        <v>-9.0543793833043207</v>
      </c>
      <c r="AI3004">
        <v>-21.5516872406006</v>
      </c>
      <c r="AJ3004">
        <v>1850.6181640625</v>
      </c>
      <c r="AK3004">
        <v>64.846783760632306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2156.5704803615799</v>
      </c>
      <c r="AW3004">
        <v>771.45374147966504</v>
      </c>
      <c r="AX3004">
        <v>652.09420667321001</v>
      </c>
      <c r="AY3004">
        <v>551.56465771998</v>
      </c>
      <c r="AZ3004">
        <v>4640.4073357303296</v>
      </c>
      <c r="BA3004">
        <v>0.30887037669054701</v>
      </c>
      <c r="BB3004" s="2">
        <v>4.9745338072486496E-3</v>
      </c>
      <c r="BC3004">
        <v>15.554943864483301</v>
      </c>
      <c r="BD3004">
        <v>5.16794962473507</v>
      </c>
      <c r="BE3004">
        <v>10.3853188234252</v>
      </c>
      <c r="BF3004">
        <v>4478.5368087730403</v>
      </c>
      <c r="BG3004">
        <v>16.876294558149301</v>
      </c>
      <c r="BH3004">
        <v>26257.602313451702</v>
      </c>
      <c r="BI3004">
        <v>12929.909815991199</v>
      </c>
      <c r="BJ3004">
        <v>56937.9228750439</v>
      </c>
      <c r="BK3004">
        <v>0</v>
      </c>
      <c r="BL3004">
        <v>0</v>
      </c>
      <c r="BM3004">
        <v>0</v>
      </c>
      <c r="BN3004">
        <v>1.980005</v>
      </c>
      <c r="BO3004" s="9" t="e">
        <f>_xlfn.XLOOKUP(A3004,Thermal!A:A,Thermal!B:B)</f>
        <v>#N/A</v>
      </c>
      <c r="BP3004" s="9" t="e">
        <f>_xlfn.XLOOKUP(A3004,Thermal!A:A,Thermal!C:C)</f>
        <v>#N/A</v>
      </c>
    </row>
    <row r="3005" spans="1:68" x14ac:dyDescent="0.3">
      <c r="A3005" t="s">
        <v>2864</v>
      </c>
      <c r="B3005" t="s">
        <v>172</v>
      </c>
      <c r="C3005" t="s">
        <v>173</v>
      </c>
      <c r="D3005" t="s">
        <v>174</v>
      </c>
      <c r="E3005" t="s">
        <v>75</v>
      </c>
      <c r="F3005" t="s">
        <v>88</v>
      </c>
      <c r="G3005">
        <v>2</v>
      </c>
      <c r="H3005">
        <v>0</v>
      </c>
      <c r="J3005" s="1">
        <v>45930</v>
      </c>
      <c r="K3005" s="1">
        <v>53234</v>
      </c>
      <c r="L3005">
        <v>92.555652195924594</v>
      </c>
      <c r="M3005">
        <v>28.5896031112872</v>
      </c>
      <c r="N3005">
        <v>6.0837112105332798</v>
      </c>
      <c r="O3005">
        <v>2</v>
      </c>
      <c r="P3005">
        <v>2</v>
      </c>
      <c r="Q3005">
        <v>4663.5558293594504</v>
      </c>
      <c r="R3005">
        <v>0</v>
      </c>
      <c r="S3005">
        <v>0</v>
      </c>
      <c r="T3005">
        <v>0.266184693441397</v>
      </c>
      <c r="U3005">
        <v>0</v>
      </c>
      <c r="V3005">
        <v>0.43163933372486701</v>
      </c>
      <c r="W3005">
        <v>0.43163933372486701</v>
      </c>
      <c r="X3005">
        <v>8760</v>
      </c>
      <c r="Y3005">
        <v>0</v>
      </c>
      <c r="Z3005">
        <v>8760</v>
      </c>
      <c r="AA3005">
        <v>0</v>
      </c>
      <c r="AB3005">
        <v>0</v>
      </c>
      <c r="AC3005">
        <v>0</v>
      </c>
      <c r="AD3005">
        <v>0</v>
      </c>
      <c r="AE3005">
        <v>172.60217185318501</v>
      </c>
      <c r="AF3005">
        <v>112.07437620322899</v>
      </c>
      <c r="AG3005">
        <v>18.584050254278299</v>
      </c>
      <c r="AH3005">
        <v>6.7997736014843104</v>
      </c>
      <c r="AI3005">
        <v>-35.265254974365199</v>
      </c>
      <c r="AJ3005">
        <v>1875.49670410156</v>
      </c>
      <c r="AK3005">
        <v>102.804433474025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595.57912717526801</v>
      </c>
      <c r="AX3005">
        <v>0</v>
      </c>
      <c r="AY3005">
        <v>0</v>
      </c>
      <c r="AZ3005">
        <v>164.622171774507</v>
      </c>
      <c r="BA3005">
        <v>27.017421290304899</v>
      </c>
      <c r="BB3005">
        <v>18.740914788891299</v>
      </c>
      <c r="BC3005">
        <v>65.697326823152807</v>
      </c>
      <c r="BD3005" s="2">
        <v>3.1824214840017198E-2</v>
      </c>
      <c r="BE3005">
        <v>65.292457263243904</v>
      </c>
      <c r="BF3005">
        <v>0</v>
      </c>
      <c r="BG3005">
        <v>70638.574983589002</v>
      </c>
      <c r="BH3005">
        <v>0</v>
      </c>
      <c r="BI3005">
        <v>0</v>
      </c>
      <c r="BJ3005">
        <v>11303.5316589177</v>
      </c>
      <c r="BK3005">
        <v>0</v>
      </c>
      <c r="BL3005">
        <v>0</v>
      </c>
      <c r="BM3005">
        <v>0</v>
      </c>
      <c r="BN3005">
        <v>0.51358150000000002</v>
      </c>
      <c r="BO3005" s="9" t="e">
        <f>_xlfn.XLOOKUP(A3005,Thermal!A:A,Thermal!B:B)</f>
        <v>#N/A</v>
      </c>
      <c r="BP3005" s="9" t="e">
        <f>_xlfn.XLOOKUP(A3005,Thermal!A:A,Thermal!C:C)</f>
        <v>#N/A</v>
      </c>
    </row>
    <row r="3006" spans="1:68" x14ac:dyDescent="0.3">
      <c r="A3006" t="s">
        <v>2865</v>
      </c>
      <c r="B3006" t="s">
        <v>172</v>
      </c>
      <c r="C3006" t="s">
        <v>173</v>
      </c>
      <c r="D3006" t="s">
        <v>174</v>
      </c>
      <c r="E3006" t="s">
        <v>75</v>
      </c>
      <c r="F3006" t="s">
        <v>88</v>
      </c>
      <c r="G3006">
        <v>3</v>
      </c>
      <c r="H3006">
        <v>0</v>
      </c>
      <c r="J3006" s="1">
        <v>45930</v>
      </c>
      <c r="K3006" s="1">
        <v>53234</v>
      </c>
      <c r="L3006">
        <v>92.501982623767702</v>
      </c>
      <c r="M3006">
        <v>28.5781751797075</v>
      </c>
      <c r="N3006">
        <v>6.0793473312200303</v>
      </c>
      <c r="O3006">
        <v>3</v>
      </c>
      <c r="P3006">
        <v>3</v>
      </c>
      <c r="Q3006">
        <v>7000.3680283124604</v>
      </c>
      <c r="R3006">
        <v>0</v>
      </c>
      <c r="S3006">
        <v>0</v>
      </c>
      <c r="T3006">
        <v>0.26637625677496501</v>
      </c>
      <c r="U3006">
        <v>0</v>
      </c>
      <c r="V3006">
        <v>0.64754880361538603</v>
      </c>
      <c r="W3006">
        <v>0.64754880361538603</v>
      </c>
      <c r="X3006">
        <v>8760</v>
      </c>
      <c r="Y3006">
        <v>0</v>
      </c>
      <c r="Z3006">
        <v>8760</v>
      </c>
      <c r="AA3006">
        <v>0</v>
      </c>
      <c r="AB3006">
        <v>0</v>
      </c>
      <c r="AC3006">
        <v>0</v>
      </c>
      <c r="AD3006">
        <v>0</v>
      </c>
      <c r="AE3006">
        <v>253.80899943411401</v>
      </c>
      <c r="AF3006">
        <v>112.07437620322899</v>
      </c>
      <c r="AG3006">
        <v>18.584050254278299</v>
      </c>
      <c r="AH3006">
        <v>6.7997736014843104</v>
      </c>
      <c r="AI3006">
        <v>-35.265254974365199</v>
      </c>
      <c r="AJ3006">
        <v>1875.49670410156</v>
      </c>
      <c r="AK3006">
        <v>102.804433474025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884.22420336678601</v>
      </c>
      <c r="AX3006">
        <v>0</v>
      </c>
      <c r="AY3006">
        <v>0</v>
      </c>
      <c r="AZ3006">
        <v>241.89896639355001</v>
      </c>
      <c r="BA3006">
        <v>27.017421290304899</v>
      </c>
      <c r="BB3006">
        <v>18.740914788891299</v>
      </c>
      <c r="BC3006">
        <v>65.697326823152807</v>
      </c>
      <c r="BD3006" s="2">
        <v>3.1824214840017198E-2</v>
      </c>
      <c r="BE3006">
        <v>65.292457263243904</v>
      </c>
      <c r="BF3006">
        <v>0</v>
      </c>
      <c r="BG3006">
        <v>106021.64593881401</v>
      </c>
      <c r="BH3006">
        <v>0</v>
      </c>
      <c r="BI3006">
        <v>0</v>
      </c>
      <c r="BJ3006">
        <v>16675.830170661699</v>
      </c>
      <c r="BK3006">
        <v>0</v>
      </c>
      <c r="BL3006">
        <v>0</v>
      </c>
      <c r="BM3006">
        <v>0</v>
      </c>
      <c r="BN3006">
        <v>0.77024630000000005</v>
      </c>
      <c r="BO3006" s="9" t="e">
        <f>_xlfn.XLOOKUP(A3006,Thermal!A:A,Thermal!B:B)</f>
        <v>#N/A</v>
      </c>
      <c r="BP3006" s="9" t="e">
        <f>_xlfn.XLOOKUP(A3006,Thermal!A:A,Thermal!C:C)</f>
        <v>#N/A</v>
      </c>
    </row>
    <row r="3007" spans="1:68" x14ac:dyDescent="0.3">
      <c r="A3007" t="s">
        <v>2866</v>
      </c>
      <c r="B3007" t="s">
        <v>198</v>
      </c>
      <c r="C3007" t="s">
        <v>199</v>
      </c>
      <c r="D3007" t="s">
        <v>87</v>
      </c>
      <c r="E3007" t="s">
        <v>75</v>
      </c>
      <c r="F3007" t="s">
        <v>144</v>
      </c>
      <c r="G3007">
        <v>20</v>
      </c>
      <c r="H3007">
        <v>0</v>
      </c>
      <c r="J3007" s="1">
        <v>43213</v>
      </c>
      <c r="K3007" s="1">
        <v>50518</v>
      </c>
      <c r="L3007">
        <v>14.060707860975301</v>
      </c>
      <c r="M3007">
        <v>-32.152587099684503</v>
      </c>
      <c r="N3007">
        <v>-8.1337623805169503</v>
      </c>
      <c r="O3007">
        <v>20</v>
      </c>
      <c r="P3007">
        <v>20</v>
      </c>
      <c r="Q3007">
        <v>62634.600026801199</v>
      </c>
      <c r="R3007">
        <v>0</v>
      </c>
      <c r="S3007">
        <v>0</v>
      </c>
      <c r="T3007">
        <v>0.35750342480846897</v>
      </c>
      <c r="U3007">
        <v>0</v>
      </c>
      <c r="V3007">
        <v>0.88068694473347098</v>
      </c>
      <c r="W3007">
        <v>0.88068694473347098</v>
      </c>
      <c r="X3007">
        <v>8760</v>
      </c>
      <c r="Y3007">
        <v>0</v>
      </c>
      <c r="Z3007">
        <v>8760</v>
      </c>
      <c r="AA3007">
        <v>0</v>
      </c>
      <c r="AB3007">
        <v>0</v>
      </c>
      <c r="AC3007">
        <v>0</v>
      </c>
      <c r="AD3007">
        <v>0</v>
      </c>
      <c r="AE3007">
        <v>776.10000038146995</v>
      </c>
      <c r="AF3007">
        <v>42.938889667392601</v>
      </c>
      <c r="AG3007">
        <v>-33.334748528196499</v>
      </c>
      <c r="AH3007">
        <v>-10.416914155294601</v>
      </c>
      <c r="AI3007">
        <v>-25.242477416992202</v>
      </c>
      <c r="AJ3007">
        <v>1886.896484375</v>
      </c>
      <c r="AK3007">
        <v>65.161057181273094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767.16650513932098</v>
      </c>
      <c r="AX3007">
        <v>0</v>
      </c>
      <c r="AY3007">
        <v>0</v>
      </c>
      <c r="AZ3007">
        <v>37.640002111904302</v>
      </c>
      <c r="BA3007">
        <v>1.03520529530629</v>
      </c>
      <c r="BB3007">
        <v>0.115467115578056</v>
      </c>
      <c r="BC3007">
        <v>12.618564098632101</v>
      </c>
      <c r="BD3007">
        <v>5.16794962473507</v>
      </c>
      <c r="BE3007">
        <v>7.4506153487493298</v>
      </c>
      <c r="BF3007">
        <v>0</v>
      </c>
      <c r="BG3007">
        <v>5248.5714119151198</v>
      </c>
      <c r="BH3007">
        <v>0</v>
      </c>
      <c r="BI3007">
        <v>0</v>
      </c>
      <c r="BJ3007">
        <v>1007.4890049067</v>
      </c>
      <c r="BK3007">
        <v>0</v>
      </c>
      <c r="BL3007">
        <v>0</v>
      </c>
      <c r="BM3007">
        <v>0</v>
      </c>
      <c r="BN3007">
        <v>0.88694300000000004</v>
      </c>
      <c r="BO3007" s="9" t="e">
        <f>_xlfn.XLOOKUP(A3007,Thermal!A:A,Thermal!B:B)</f>
        <v>#N/A</v>
      </c>
      <c r="BP3007" s="9" t="e">
        <f>_xlfn.XLOOKUP(A3007,Thermal!A:A,Thermal!C:C)</f>
        <v>#N/A</v>
      </c>
    </row>
    <row r="3008" spans="1:68" x14ac:dyDescent="0.3">
      <c r="A3008" t="s">
        <v>2867</v>
      </c>
      <c r="B3008" t="s">
        <v>198</v>
      </c>
      <c r="C3008" t="s">
        <v>199</v>
      </c>
      <c r="D3008" t="s">
        <v>87</v>
      </c>
      <c r="E3008" t="s">
        <v>121</v>
      </c>
      <c r="F3008" t="s">
        <v>122</v>
      </c>
      <c r="G3008">
        <v>10</v>
      </c>
      <c r="H3008">
        <v>-10</v>
      </c>
      <c r="J3008" s="1">
        <v>43213</v>
      </c>
      <c r="K3008" s="1">
        <v>50518</v>
      </c>
      <c r="L3008">
        <v>36.942335129412101</v>
      </c>
      <c r="M3008">
        <v>-34.867436591475503</v>
      </c>
      <c r="N3008">
        <v>-9.0740394952224097</v>
      </c>
      <c r="O3008">
        <v>10</v>
      </c>
      <c r="P3008">
        <v>10</v>
      </c>
      <c r="Q3008">
        <v>14390.4626244009</v>
      </c>
      <c r="R3008">
        <v>16788.779081121102</v>
      </c>
      <c r="S3008">
        <v>0.36350480718626199</v>
      </c>
      <c r="T3008">
        <v>0.16427468749128499</v>
      </c>
      <c r="U3008" s="2">
        <v>4.67688624908403E-2</v>
      </c>
      <c r="V3008">
        <v>0.42482469173426901</v>
      </c>
      <c r="W3008">
        <v>0.37805583028659201</v>
      </c>
      <c r="X3008">
        <v>8760</v>
      </c>
      <c r="Y3008">
        <v>0</v>
      </c>
      <c r="Z3008">
        <v>8760</v>
      </c>
      <c r="AA3008">
        <v>0</v>
      </c>
      <c r="AB3008">
        <v>0</v>
      </c>
      <c r="AC3008" s="2">
        <v>-3.5974746850803499E-3</v>
      </c>
      <c r="AD3008">
        <v>0.139500904113352</v>
      </c>
      <c r="AE3008">
        <v>0</v>
      </c>
      <c r="AF3008">
        <v>43.551353367659502</v>
      </c>
      <c r="AG3008">
        <v>-33.334748528196499</v>
      </c>
      <c r="AH3008">
        <v>-9.8044504559397101</v>
      </c>
      <c r="AI3008">
        <v>-25.153541564941399</v>
      </c>
      <c r="AJ3008">
        <v>1890.71484375</v>
      </c>
      <c r="AK3008">
        <v>65.327431936879506</v>
      </c>
      <c r="AL3008">
        <v>0.77824834405517596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8539.93499201536</v>
      </c>
      <c r="AW3008">
        <v>5475.6133511662501</v>
      </c>
      <c r="AX3008">
        <v>31997.679727684699</v>
      </c>
      <c r="AY3008">
        <v>973.13966904580604</v>
      </c>
      <c r="AZ3008">
        <v>5209.1174431443196</v>
      </c>
      <c r="BA3008">
        <v>1.03520529530629</v>
      </c>
      <c r="BB3008">
        <v>0.115467115578056</v>
      </c>
      <c r="BC3008">
        <v>12.618564098632101</v>
      </c>
      <c r="BD3008">
        <v>5.16794962473507</v>
      </c>
      <c r="BE3008">
        <v>7.4506153487493298</v>
      </c>
      <c r="BF3008">
        <v>21088.399527842201</v>
      </c>
      <c r="BG3008">
        <v>1718.5688494415199</v>
      </c>
      <c r="BH3008">
        <v>228918.24233452501</v>
      </c>
      <c r="BI3008">
        <v>13598.1935362395</v>
      </c>
      <c r="BJ3008">
        <v>68937.641845882797</v>
      </c>
      <c r="BK3008">
        <v>0</v>
      </c>
      <c r="BL3008">
        <v>0</v>
      </c>
      <c r="BM3008">
        <v>0</v>
      </c>
      <c r="BN3008">
        <v>0.75908580000000003</v>
      </c>
      <c r="BO3008" s="9" t="e">
        <f>_xlfn.XLOOKUP(A3008,Thermal!A:A,Thermal!B:B)</f>
        <v>#N/A</v>
      </c>
      <c r="BP3008" s="9" t="e">
        <f>_xlfn.XLOOKUP(A3008,Thermal!A:A,Thermal!C:C)</f>
        <v>#N/A</v>
      </c>
    </row>
    <row r="3009" spans="1:68" x14ac:dyDescent="0.3">
      <c r="A3009" t="s">
        <v>2868</v>
      </c>
      <c r="B3009" t="s">
        <v>132</v>
      </c>
      <c r="C3009" t="s">
        <v>97</v>
      </c>
      <c r="D3009" t="s">
        <v>90</v>
      </c>
      <c r="E3009" t="s">
        <v>167</v>
      </c>
      <c r="F3009" t="s">
        <v>167</v>
      </c>
      <c r="G3009">
        <v>198.50999450683599</v>
      </c>
      <c r="H3009">
        <v>0</v>
      </c>
      <c r="J3009" s="1">
        <v>30682</v>
      </c>
      <c r="K3009" s="1">
        <v>55153</v>
      </c>
      <c r="L3009">
        <v>88.440919649088897</v>
      </c>
      <c r="M3009">
        <v>-0.64202354242189996</v>
      </c>
      <c r="N3009">
        <v>2.0803902557343599</v>
      </c>
      <c r="O3009">
        <v>75.665537782478495</v>
      </c>
      <c r="P3009" s="2">
        <v>1.00000004749745E-3</v>
      </c>
      <c r="Q3009">
        <v>343857.98755316401</v>
      </c>
      <c r="R3009">
        <v>0</v>
      </c>
      <c r="S3009">
        <v>0</v>
      </c>
      <c r="T3009">
        <v>0.23504907141397299</v>
      </c>
      <c r="U3009">
        <v>0</v>
      </c>
      <c r="V3009">
        <v>30.411117100602699</v>
      </c>
      <c r="W3009">
        <v>30.411117100602699</v>
      </c>
      <c r="X3009">
        <v>0</v>
      </c>
      <c r="Y3009">
        <v>0</v>
      </c>
      <c r="Z3009">
        <v>3024</v>
      </c>
      <c r="AA3009">
        <v>5736</v>
      </c>
      <c r="AB3009">
        <v>0</v>
      </c>
      <c r="AC3009">
        <v>0</v>
      </c>
      <c r="AD3009">
        <v>0</v>
      </c>
      <c r="AE3009">
        <v>14635.424625396699</v>
      </c>
      <c r="AF3009">
        <v>93.735759987916097</v>
      </c>
      <c r="AG3009">
        <v>3.7815662995001</v>
      </c>
      <c r="AH3009">
        <v>3.2636413107972699</v>
      </c>
      <c r="AI3009">
        <v>-26.236749649047901</v>
      </c>
      <c r="AJ3009">
        <v>2249.99487304688</v>
      </c>
      <c r="AK3009">
        <v>91.308971767777606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299.39992570877098</v>
      </c>
      <c r="AW3009">
        <v>18072.155960068099</v>
      </c>
      <c r="AX3009" s="2">
        <v>1.3332000235095601E-3</v>
      </c>
      <c r="AY3009">
        <v>155.203181001736</v>
      </c>
      <c r="AZ3009">
        <v>28382.162765324501</v>
      </c>
      <c r="BA3009">
        <v>0.15865582111832299</v>
      </c>
      <c r="BB3009" s="2">
        <v>1.0077528424561301E-4</v>
      </c>
      <c r="BC3009">
        <v>4.7625885636110299</v>
      </c>
      <c r="BD3009">
        <v>4.7625885586894903</v>
      </c>
      <c r="BE3009">
        <v>4.7625901408658802</v>
      </c>
      <c r="BF3009">
        <v>3434.3780746748698</v>
      </c>
      <c r="BG3009">
        <v>1.3884661717002</v>
      </c>
      <c r="BH3009" s="2">
        <v>1.1794628437144201E-2</v>
      </c>
      <c r="BI3009">
        <v>2029.4135223287401</v>
      </c>
      <c r="BJ3009">
        <v>203821.084421457</v>
      </c>
      <c r="BK3009">
        <v>0</v>
      </c>
      <c r="BL3009">
        <v>0</v>
      </c>
      <c r="BM3009">
        <v>0</v>
      </c>
      <c r="BN3009">
        <v>30.6204</v>
      </c>
      <c r="BO3009" s="9" t="e">
        <f>_xlfn.XLOOKUP(A3009,Thermal!A:A,Thermal!B:B)</f>
        <v>#N/A</v>
      </c>
      <c r="BP3009" s="9" t="e">
        <f>_xlfn.XLOOKUP(A3009,Thermal!A:A,Thermal!C:C)</f>
        <v>#N/A</v>
      </c>
    </row>
    <row r="3010" spans="1:68" x14ac:dyDescent="0.3">
      <c r="A3010" t="s">
        <v>2869</v>
      </c>
      <c r="B3010" t="s">
        <v>172</v>
      </c>
      <c r="C3010" t="s">
        <v>173</v>
      </c>
      <c r="D3010" t="s">
        <v>174</v>
      </c>
      <c r="E3010" t="s">
        <v>75</v>
      </c>
      <c r="F3010" t="s">
        <v>88</v>
      </c>
      <c r="G3010">
        <v>1.3999999761581401</v>
      </c>
      <c r="H3010">
        <v>0</v>
      </c>
      <c r="J3010" s="1">
        <v>45338</v>
      </c>
      <c r="K3010" s="1">
        <v>52642</v>
      </c>
      <c r="L3010">
        <v>93.493372911901801</v>
      </c>
      <c r="M3010">
        <v>27.0032772268701</v>
      </c>
      <c r="N3010">
        <v>3.9697346063637502</v>
      </c>
      <c r="O3010">
        <v>1.3999999761581401</v>
      </c>
      <c r="P3010">
        <v>1.3999999761581401</v>
      </c>
      <c r="Q3010">
        <v>3085.7497444778</v>
      </c>
      <c r="R3010">
        <v>0</v>
      </c>
      <c r="S3010">
        <v>0</v>
      </c>
      <c r="T3010">
        <v>0.25161038786498602</v>
      </c>
      <c r="U3010">
        <v>0</v>
      </c>
      <c r="V3010">
        <v>0.28849801124848401</v>
      </c>
      <c r="W3010">
        <v>0.28849801124848401</v>
      </c>
      <c r="X3010">
        <v>8760</v>
      </c>
      <c r="Y3010">
        <v>0</v>
      </c>
      <c r="Z3010">
        <v>8760</v>
      </c>
      <c r="AA3010">
        <v>0</v>
      </c>
      <c r="AB3010">
        <v>0</v>
      </c>
      <c r="AC3010">
        <v>0</v>
      </c>
      <c r="AD3010">
        <v>0</v>
      </c>
      <c r="AE3010">
        <v>422.20639280974899</v>
      </c>
      <c r="AF3010">
        <v>104.34225822468601</v>
      </c>
      <c r="AG3010">
        <v>13.245739636917699</v>
      </c>
      <c r="AH3010">
        <v>4.4059663095036603</v>
      </c>
      <c r="AI3010">
        <v>-40.163078308105497</v>
      </c>
      <c r="AJ3010">
        <v>1812.36828613281</v>
      </c>
      <c r="AK3010">
        <v>86.301294596067294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355.31780163582903</v>
      </c>
      <c r="AX3010">
        <v>0</v>
      </c>
      <c r="AY3010">
        <v>0</v>
      </c>
      <c r="AZ3010">
        <v>411.34799034082999</v>
      </c>
      <c r="BA3010">
        <v>27.017421290304899</v>
      </c>
      <c r="BB3010">
        <v>18.740914788891299</v>
      </c>
      <c r="BC3010">
        <v>65.697326823152807</v>
      </c>
      <c r="BD3010" s="2">
        <v>3.1824214840017198E-2</v>
      </c>
      <c r="BE3010">
        <v>65.292457263243904</v>
      </c>
      <c r="BF3010">
        <v>0</v>
      </c>
      <c r="BG3010">
        <v>45781.043690525301</v>
      </c>
      <c r="BH3010">
        <v>0</v>
      </c>
      <c r="BI3010">
        <v>0</v>
      </c>
      <c r="BJ3010">
        <v>27846.760495001901</v>
      </c>
      <c r="BK3010">
        <v>0</v>
      </c>
      <c r="BL3010">
        <v>0</v>
      </c>
      <c r="BM3010">
        <v>0</v>
      </c>
      <c r="BN3010">
        <v>0.3621258</v>
      </c>
      <c r="BO3010" s="9" t="e">
        <f>_xlfn.XLOOKUP(A3010,Thermal!A:A,Thermal!B:B)</f>
        <v>#N/A</v>
      </c>
      <c r="BP3010" s="9" t="e">
        <f>_xlfn.XLOOKUP(A3010,Thermal!A:A,Thermal!C:C)</f>
        <v>#N/A</v>
      </c>
    </row>
    <row r="3011" spans="1:68" x14ac:dyDescent="0.3">
      <c r="A3011" t="s">
        <v>2870</v>
      </c>
      <c r="B3011" t="s">
        <v>456</v>
      </c>
      <c r="C3011" t="s">
        <v>120</v>
      </c>
      <c r="D3011" t="s">
        <v>104</v>
      </c>
      <c r="E3011" t="s">
        <v>75</v>
      </c>
      <c r="F3011" t="s">
        <v>133</v>
      </c>
      <c r="G3011">
        <v>200</v>
      </c>
      <c r="H3011">
        <v>0</v>
      </c>
      <c r="J3011" s="1">
        <v>47513</v>
      </c>
      <c r="K3011" s="1">
        <v>55518</v>
      </c>
      <c r="L3011">
        <v>-4.6709507568127799</v>
      </c>
      <c r="M3011">
        <v>-51.481580888983402</v>
      </c>
      <c r="N3011">
        <v>-5.9093984719627599</v>
      </c>
      <c r="O3011">
        <v>200</v>
      </c>
      <c r="P3011">
        <v>200</v>
      </c>
      <c r="Q3011">
        <v>457793.19761742698</v>
      </c>
      <c r="R3011">
        <v>0</v>
      </c>
      <c r="S3011">
        <v>0</v>
      </c>
      <c r="T3011">
        <v>0.26129748722440899</v>
      </c>
      <c r="U3011">
        <v>0</v>
      </c>
      <c r="V3011">
        <v>-2.13832949618322</v>
      </c>
      <c r="W3011">
        <v>-2.13832949618322</v>
      </c>
      <c r="X3011">
        <v>8760</v>
      </c>
      <c r="Y3011">
        <v>0</v>
      </c>
      <c r="Z3011">
        <v>8760</v>
      </c>
      <c r="AA3011">
        <v>0</v>
      </c>
      <c r="AB3011">
        <v>0</v>
      </c>
      <c r="AC3011">
        <v>0</v>
      </c>
      <c r="AD3011">
        <v>0</v>
      </c>
      <c r="AE3011">
        <v>25518.002357482899</v>
      </c>
      <c r="AF3011">
        <v>31.4776901343898</v>
      </c>
      <c r="AG3011">
        <v>-47.019384993102499</v>
      </c>
      <c r="AH3011">
        <v>-8.1934772013573092</v>
      </c>
      <c r="AI3011">
        <v>-152.21284484863301</v>
      </c>
      <c r="AJ3011">
        <v>1797.94079589844</v>
      </c>
      <c r="AK3011">
        <v>64.196510660476903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 s="2">
        <v>-4.4703483581543003E-6</v>
      </c>
      <c r="BA3011">
        <v>0.19614053432829301</v>
      </c>
      <c r="BB3011" s="2">
        <v>2.1973103242381499E-4</v>
      </c>
      <c r="BC3011">
        <v>4.63273391676847</v>
      </c>
      <c r="BD3011" s="2">
        <v>3.1824214840017198E-2</v>
      </c>
      <c r="BE3011">
        <v>4.6009113480850203</v>
      </c>
      <c r="BF3011">
        <v>0</v>
      </c>
      <c r="BG3011">
        <v>0</v>
      </c>
      <c r="BH3011">
        <v>0</v>
      </c>
      <c r="BI3011">
        <v>0</v>
      </c>
      <c r="BJ3011" s="2">
        <v>-2.41843916342077E-5</v>
      </c>
      <c r="BK3011">
        <v>0</v>
      </c>
      <c r="BL3011">
        <v>0</v>
      </c>
      <c r="BM3011">
        <v>0</v>
      </c>
      <c r="BN3011">
        <v>-2.1383299999999998</v>
      </c>
      <c r="BO3011" s="9" t="e">
        <f>_xlfn.XLOOKUP(A3011,Thermal!A:A,Thermal!B:B)</f>
        <v>#N/A</v>
      </c>
      <c r="BP3011" s="9" t="e">
        <f>_xlfn.XLOOKUP(A3011,Thermal!A:A,Thermal!C:C)</f>
        <v>#N/A</v>
      </c>
    </row>
    <row r="3012" spans="1:68" x14ac:dyDescent="0.3">
      <c r="A3012" t="s">
        <v>2871</v>
      </c>
      <c r="B3012" t="s">
        <v>182</v>
      </c>
      <c r="C3012" t="s">
        <v>183</v>
      </c>
      <c r="D3012" t="s">
        <v>90</v>
      </c>
      <c r="E3012" t="s">
        <v>75</v>
      </c>
      <c r="F3012" t="s">
        <v>76</v>
      </c>
      <c r="G3012">
        <v>135</v>
      </c>
      <c r="H3012">
        <v>0</v>
      </c>
      <c r="J3012" s="1">
        <v>39995</v>
      </c>
      <c r="K3012" s="1">
        <v>55153</v>
      </c>
      <c r="L3012">
        <v>79.792214252988003</v>
      </c>
      <c r="M3012">
        <v>1.5933679128053699</v>
      </c>
      <c r="N3012">
        <v>-6.7922879423975999</v>
      </c>
      <c r="O3012">
        <v>135</v>
      </c>
      <c r="P3012">
        <v>135</v>
      </c>
      <c r="Q3012">
        <v>474802.425808236</v>
      </c>
      <c r="R3012">
        <v>0</v>
      </c>
      <c r="S3012">
        <v>0</v>
      </c>
      <c r="T3012">
        <v>0.40149029748675302</v>
      </c>
      <c r="U3012">
        <v>0</v>
      </c>
      <c r="V3012">
        <v>37.885537653563503</v>
      </c>
      <c r="W3012">
        <v>37.885537653563503</v>
      </c>
      <c r="X3012">
        <v>8760</v>
      </c>
      <c r="Y3012">
        <v>0</v>
      </c>
      <c r="Z3012">
        <v>8760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84.341038411399595</v>
      </c>
      <c r="AG3012">
        <v>3.75112227483887</v>
      </c>
      <c r="AH3012">
        <v>-6.10063622184955</v>
      </c>
      <c r="AI3012">
        <v>-11.419080734252899</v>
      </c>
      <c r="AJ3012">
        <v>1919.79138183594</v>
      </c>
      <c r="AK3012">
        <v>66.197458603783602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14969.4863997102</v>
      </c>
      <c r="AX3012">
        <v>0</v>
      </c>
      <c r="AY3012">
        <v>0</v>
      </c>
      <c r="AZ3012" s="2">
        <v>-1.0784715414047201E-4</v>
      </c>
      <c r="BA3012">
        <v>0.51018113010031196</v>
      </c>
      <c r="BB3012" s="2">
        <v>2.0310216756485401E-4</v>
      </c>
      <c r="BC3012">
        <v>10.975790943057399</v>
      </c>
      <c r="BD3012">
        <v>5.16794962473507</v>
      </c>
      <c r="BE3012">
        <v>5.9579308528264496</v>
      </c>
      <c r="BF3012">
        <v>0</v>
      </c>
      <c r="BG3012">
        <v>167.21841867163201</v>
      </c>
      <c r="BH3012">
        <v>0</v>
      </c>
      <c r="BI3012">
        <v>0</v>
      </c>
      <c r="BJ3012" s="2">
        <v>2.7951037124414602E-3</v>
      </c>
      <c r="BK3012">
        <v>0</v>
      </c>
      <c r="BL3012">
        <v>0</v>
      </c>
      <c r="BM3012">
        <v>0</v>
      </c>
      <c r="BN3012">
        <v>37.8857</v>
      </c>
      <c r="BO3012" s="9" t="e">
        <f>_xlfn.XLOOKUP(A3012,Thermal!A:A,Thermal!B:B)</f>
        <v>#N/A</v>
      </c>
      <c r="BP3012" s="9" t="e">
        <f>_xlfn.XLOOKUP(A3012,Thermal!A:A,Thermal!C:C)</f>
        <v>#N/A</v>
      </c>
    </row>
    <row r="3013" spans="1:68" x14ac:dyDescent="0.3">
      <c r="A3013" t="s">
        <v>2872</v>
      </c>
      <c r="B3013" t="s">
        <v>96</v>
      </c>
      <c r="C3013" t="s">
        <v>97</v>
      </c>
      <c r="D3013" t="s">
        <v>90</v>
      </c>
      <c r="E3013" t="s">
        <v>75</v>
      </c>
      <c r="F3013" t="s">
        <v>76</v>
      </c>
      <c r="G3013">
        <v>164.30999755859401</v>
      </c>
      <c r="H3013">
        <v>0</v>
      </c>
      <c r="J3013" s="1">
        <v>41275</v>
      </c>
      <c r="K3013" s="1">
        <v>55153</v>
      </c>
      <c r="L3013">
        <v>66.305433411046394</v>
      </c>
      <c r="M3013">
        <v>-16.3866140562201</v>
      </c>
      <c r="N3013">
        <v>-7.4633690454142299</v>
      </c>
      <c r="O3013">
        <v>164.30999755859401</v>
      </c>
      <c r="P3013">
        <v>164.30999755859401</v>
      </c>
      <c r="Q3013">
        <v>397812.84728860902</v>
      </c>
      <c r="R3013">
        <v>0</v>
      </c>
      <c r="S3013">
        <v>0</v>
      </c>
      <c r="T3013">
        <v>0.27638260704946699</v>
      </c>
      <c r="U3013">
        <v>0</v>
      </c>
      <c r="V3013">
        <v>26.3771539198551</v>
      </c>
      <c r="W3013">
        <v>26.3771539198551</v>
      </c>
      <c r="X3013">
        <v>8760</v>
      </c>
      <c r="Y3013">
        <v>0</v>
      </c>
      <c r="Z3013">
        <v>8760</v>
      </c>
      <c r="AA3013">
        <v>0</v>
      </c>
      <c r="AB3013">
        <v>0</v>
      </c>
      <c r="AC3013">
        <v>0</v>
      </c>
      <c r="AD3013">
        <v>0</v>
      </c>
      <c r="AE3013">
        <v>5744.9949568808097</v>
      </c>
      <c r="AF3013">
        <v>70.397741961684503</v>
      </c>
      <c r="AG3013">
        <v>-10.345077438985101</v>
      </c>
      <c r="AH3013">
        <v>-5.9477329370746697</v>
      </c>
      <c r="AI3013">
        <v>-25.3072414398193</v>
      </c>
      <c r="AJ3013">
        <v>1885.27526855469</v>
      </c>
      <c r="AK3013">
        <v>71.162934555338097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14747.0699826777</v>
      </c>
      <c r="AX3013">
        <v>0</v>
      </c>
      <c r="AY3013">
        <v>0</v>
      </c>
      <c r="AZ3013">
        <v>59.375077240168999</v>
      </c>
      <c r="BA3013">
        <v>0.15865582111832299</v>
      </c>
      <c r="BB3013" s="2">
        <v>1.0077528424561301E-4</v>
      </c>
      <c r="BC3013">
        <v>4.7625885636110299</v>
      </c>
      <c r="BD3013">
        <v>4.7625885586894903</v>
      </c>
      <c r="BE3013">
        <v>4.7625901408658802</v>
      </c>
      <c r="BF3013">
        <v>0</v>
      </c>
      <c r="BG3013">
        <v>5.3213814572664004</v>
      </c>
      <c r="BH3013">
        <v>0</v>
      </c>
      <c r="BI3013">
        <v>0</v>
      </c>
      <c r="BJ3013" s="2">
        <v>7.8924037939588701E-3</v>
      </c>
      <c r="BK3013">
        <v>0</v>
      </c>
      <c r="BL3013">
        <v>0</v>
      </c>
      <c r="BM3013">
        <v>0</v>
      </c>
      <c r="BN3013">
        <v>26.37716</v>
      </c>
      <c r="BO3013" s="9" t="e">
        <f>_xlfn.XLOOKUP(A3013,Thermal!A:A,Thermal!B:B)</f>
        <v>#N/A</v>
      </c>
      <c r="BP3013" s="9" t="e">
        <f>_xlfn.XLOOKUP(A3013,Thermal!A:A,Thermal!C:C)</f>
        <v>#N/A</v>
      </c>
    </row>
    <row r="3014" spans="1:68" x14ac:dyDescent="0.3">
      <c r="A3014" t="s">
        <v>2873</v>
      </c>
      <c r="B3014" t="s">
        <v>96</v>
      </c>
      <c r="C3014" t="s">
        <v>97</v>
      </c>
      <c r="D3014" t="s">
        <v>90</v>
      </c>
      <c r="E3014" t="s">
        <v>75</v>
      </c>
      <c r="F3014" t="s">
        <v>76</v>
      </c>
      <c r="G3014">
        <v>132</v>
      </c>
      <c r="H3014">
        <v>0</v>
      </c>
      <c r="J3014" s="1">
        <v>41275</v>
      </c>
      <c r="K3014" s="1">
        <v>55153</v>
      </c>
      <c r="L3014">
        <v>69.308836375306697</v>
      </c>
      <c r="M3014">
        <v>-15.063081022817199</v>
      </c>
      <c r="N3014">
        <v>-7.0406238099411604</v>
      </c>
      <c r="O3014">
        <v>132</v>
      </c>
      <c r="P3014">
        <v>132</v>
      </c>
      <c r="Q3014">
        <v>347249.36580231797</v>
      </c>
      <c r="R3014">
        <v>0</v>
      </c>
      <c r="S3014">
        <v>0</v>
      </c>
      <c r="T3014">
        <v>0.30030559516571298</v>
      </c>
      <c r="U3014">
        <v>0</v>
      </c>
      <c r="V3014">
        <v>24.067450146824498</v>
      </c>
      <c r="W3014">
        <v>24.067450146824498</v>
      </c>
      <c r="X3014">
        <v>8760</v>
      </c>
      <c r="Y3014">
        <v>0</v>
      </c>
      <c r="Z3014">
        <v>8760</v>
      </c>
      <c r="AA3014">
        <v>0</v>
      </c>
      <c r="AB3014">
        <v>0</v>
      </c>
      <c r="AC3014">
        <v>0</v>
      </c>
      <c r="AD3014">
        <v>0</v>
      </c>
      <c r="AE3014">
        <v>4336.4640270173604</v>
      </c>
      <c r="AF3014">
        <v>70.531468106442105</v>
      </c>
      <c r="AG3014">
        <v>-10.345077438985101</v>
      </c>
      <c r="AH3014">
        <v>-5.81400679214254</v>
      </c>
      <c r="AI3014">
        <v>-25.257513046264599</v>
      </c>
      <c r="AJ3014">
        <v>1896.97644042969</v>
      </c>
      <c r="AK3014">
        <v>71.341675305623696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64819.885827183702</v>
      </c>
      <c r="AX3014">
        <v>0</v>
      </c>
      <c r="AY3014">
        <v>0</v>
      </c>
      <c r="AZ3014">
        <v>419.23211447521999</v>
      </c>
      <c r="BA3014">
        <v>0.15865582111832299</v>
      </c>
      <c r="BB3014" s="2">
        <v>1.0077528424561301E-4</v>
      </c>
      <c r="BC3014">
        <v>4.7625885636110299</v>
      </c>
      <c r="BD3014">
        <v>4.7625885586894903</v>
      </c>
      <c r="BE3014">
        <v>4.7625901408658802</v>
      </c>
      <c r="BF3014">
        <v>0</v>
      </c>
      <c r="BG3014">
        <v>14.266403791112699</v>
      </c>
      <c r="BH3014">
        <v>0</v>
      </c>
      <c r="BI3014">
        <v>0</v>
      </c>
      <c r="BJ3014" s="2">
        <v>8.2961489800026794E-2</v>
      </c>
      <c r="BK3014">
        <v>0</v>
      </c>
      <c r="BL3014">
        <v>0</v>
      </c>
      <c r="BM3014">
        <v>0</v>
      </c>
      <c r="BN3014">
        <v>24.067460000000001</v>
      </c>
      <c r="BO3014" s="9" t="e">
        <f>_xlfn.XLOOKUP(A3014,Thermal!A:A,Thermal!B:B)</f>
        <v>#N/A</v>
      </c>
      <c r="BP3014" s="9" t="e">
        <f>_xlfn.XLOOKUP(A3014,Thermal!A:A,Thermal!C:C)</f>
        <v>#N/A</v>
      </c>
    </row>
    <row r="3015" spans="1:68" x14ac:dyDescent="0.3">
      <c r="A3015" t="s">
        <v>2877</v>
      </c>
      <c r="B3015" t="s">
        <v>217</v>
      </c>
      <c r="C3015" t="s">
        <v>218</v>
      </c>
      <c r="D3015" t="s">
        <v>219</v>
      </c>
      <c r="E3015" t="s">
        <v>75</v>
      </c>
      <c r="F3015" t="s">
        <v>88</v>
      </c>
      <c r="G3015">
        <v>80</v>
      </c>
      <c r="H3015">
        <v>0</v>
      </c>
      <c r="J3015" s="1">
        <v>44356</v>
      </c>
      <c r="K3015" s="1">
        <v>55153</v>
      </c>
      <c r="L3015">
        <v>77.0485962727291</v>
      </c>
      <c r="M3015">
        <v>22.951426916704602</v>
      </c>
      <c r="N3015">
        <v>0.57548412085056899</v>
      </c>
      <c r="O3015">
        <v>80</v>
      </c>
      <c r="P3015">
        <v>80</v>
      </c>
      <c r="Q3015">
        <v>191928.639819779</v>
      </c>
      <c r="R3015">
        <v>0</v>
      </c>
      <c r="S3015">
        <v>0</v>
      </c>
      <c r="T3015">
        <v>0.27387077599815202</v>
      </c>
      <c r="U3015">
        <v>0</v>
      </c>
      <c r="V3015">
        <v>14.7878330039639</v>
      </c>
      <c r="W3015">
        <v>14.7878330039639</v>
      </c>
      <c r="X3015">
        <v>8760</v>
      </c>
      <c r="Y3015">
        <v>0</v>
      </c>
      <c r="Z3015">
        <v>8760</v>
      </c>
      <c r="AA3015">
        <v>0</v>
      </c>
      <c r="AB3015">
        <v>0</v>
      </c>
      <c r="AC3015">
        <v>0</v>
      </c>
      <c r="AD3015">
        <v>0</v>
      </c>
      <c r="AE3015">
        <v>399.67999458313</v>
      </c>
      <c r="AF3015">
        <v>139.605164432686</v>
      </c>
      <c r="AG3015">
        <v>49.292848504596797</v>
      </c>
      <c r="AH3015">
        <v>3.6217636763771099</v>
      </c>
      <c r="AI3015">
        <v>-25.078037261962901</v>
      </c>
      <c r="AJ3015">
        <v>2508.96362304688</v>
      </c>
      <c r="AK3015">
        <v>213.68191987303399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84754.782341912403</v>
      </c>
      <c r="AX3015">
        <v>0</v>
      </c>
      <c r="AY3015">
        <v>0</v>
      </c>
      <c r="AZ3015">
        <v>399.68001348897798</v>
      </c>
      <c r="BA3015">
        <v>0.42134576625728198</v>
      </c>
      <c r="BB3015">
        <v>5.5066374322562998E-2</v>
      </c>
      <c r="BC3015">
        <v>119.345394117699</v>
      </c>
      <c r="BD3015">
        <v>43.239627551675099</v>
      </c>
      <c r="BE3015">
        <v>76.105768045121707</v>
      </c>
      <c r="BF3015">
        <v>0</v>
      </c>
      <c r="BG3015">
        <v>1173.2099329115199</v>
      </c>
      <c r="BH3015">
        <v>0</v>
      </c>
      <c r="BI3015">
        <v>0</v>
      </c>
      <c r="BJ3015">
        <v>1876.10007573402</v>
      </c>
      <c r="BK3015">
        <v>0</v>
      </c>
      <c r="BL3015">
        <v>0</v>
      </c>
      <c r="BM3015">
        <v>0</v>
      </c>
      <c r="BN3015">
        <v>14.79088</v>
      </c>
      <c r="BO3015" s="9" t="e">
        <f>_xlfn.XLOOKUP(A3015,Thermal!A:A,Thermal!B:B)</f>
        <v>#N/A</v>
      </c>
      <c r="BP3015" s="9" t="e">
        <f>_xlfn.XLOOKUP(A3015,Thermal!A:A,Thermal!C:C)</f>
        <v>#N/A</v>
      </c>
    </row>
    <row r="3016" spans="1:68" x14ac:dyDescent="0.3">
      <c r="A3016" t="s">
        <v>2878</v>
      </c>
      <c r="B3016" t="s">
        <v>72</v>
      </c>
      <c r="C3016" t="s">
        <v>73</v>
      </c>
      <c r="D3016" t="s">
        <v>74</v>
      </c>
      <c r="E3016" t="s">
        <v>75</v>
      </c>
      <c r="F3016" t="s">
        <v>76</v>
      </c>
      <c r="G3016">
        <v>80</v>
      </c>
      <c r="H3016">
        <v>0</v>
      </c>
      <c r="J3016" s="1">
        <v>42670</v>
      </c>
      <c r="K3016" s="1">
        <v>49974</v>
      </c>
      <c r="L3016">
        <v>75.028806828674902</v>
      </c>
      <c r="M3016">
        <v>3.4956733895052299</v>
      </c>
      <c r="N3016">
        <v>-6.89263131966994</v>
      </c>
      <c r="O3016">
        <v>80</v>
      </c>
      <c r="P3016">
        <v>80</v>
      </c>
      <c r="Q3016">
        <v>300392.22111768299</v>
      </c>
      <c r="R3016">
        <v>0</v>
      </c>
      <c r="S3016">
        <v>0</v>
      </c>
      <c r="T3016">
        <v>0.42864186803261101</v>
      </c>
      <c r="U3016">
        <v>0</v>
      </c>
      <c r="V3016">
        <v>22.538070662543799</v>
      </c>
      <c r="W3016">
        <v>22.538070662543799</v>
      </c>
      <c r="X3016">
        <v>8760</v>
      </c>
      <c r="Y3016">
        <v>0</v>
      </c>
      <c r="Z3016">
        <v>8760</v>
      </c>
      <c r="AA3016">
        <v>0</v>
      </c>
      <c r="AB3016">
        <v>0</v>
      </c>
      <c r="AC3016">
        <v>0</v>
      </c>
      <c r="AD3016">
        <v>0</v>
      </c>
      <c r="AE3016">
        <v>4499.8580532967999</v>
      </c>
      <c r="AF3016">
        <v>108.40069059003299</v>
      </c>
      <c r="AG3016">
        <v>26.003663742590099</v>
      </c>
      <c r="AH3016">
        <v>-4.2935254856722302</v>
      </c>
      <c r="AI3016">
        <v>-60.969490051269503</v>
      </c>
      <c r="AJ3016">
        <v>2161.27221679688</v>
      </c>
      <c r="AK3016">
        <v>147.53381863233699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30577.399128198598</v>
      </c>
      <c r="AX3016">
        <v>0</v>
      </c>
      <c r="AY3016">
        <v>0</v>
      </c>
      <c r="AZ3016">
        <v>4500.2588260993398</v>
      </c>
      <c r="BA3016">
        <v>7.0070361244181303</v>
      </c>
      <c r="BB3016">
        <v>5.9427537067704002</v>
      </c>
      <c r="BC3016">
        <v>85.542713426335297</v>
      </c>
      <c r="BD3016" s="2">
        <v>3.1824214840017198E-2</v>
      </c>
      <c r="BE3016">
        <v>85.5024456605952</v>
      </c>
      <c r="BF3016">
        <v>0</v>
      </c>
      <c r="BG3016">
        <v>217999.90329720001</v>
      </c>
      <c r="BH3016">
        <v>0</v>
      </c>
      <c r="BI3016">
        <v>0</v>
      </c>
      <c r="BJ3016">
        <v>264987.22715812799</v>
      </c>
      <c r="BK3016">
        <v>0</v>
      </c>
      <c r="BL3016">
        <v>0</v>
      </c>
      <c r="BM3016">
        <v>0</v>
      </c>
      <c r="BN3016">
        <v>23.021059999999999</v>
      </c>
      <c r="BO3016" s="9" t="e">
        <f>_xlfn.XLOOKUP(A3016,Thermal!A:A,Thermal!B:B)</f>
        <v>#N/A</v>
      </c>
      <c r="BP3016" s="9" t="e">
        <f>_xlfn.XLOOKUP(A3016,Thermal!A:A,Thermal!C:C)</f>
        <v>#N/A</v>
      </c>
    </row>
    <row r="3017" spans="1:68" x14ac:dyDescent="0.3">
      <c r="A3017" t="s">
        <v>2879</v>
      </c>
      <c r="B3017" t="s">
        <v>132</v>
      </c>
      <c r="C3017" t="s">
        <v>97</v>
      </c>
      <c r="D3017" t="s">
        <v>90</v>
      </c>
      <c r="E3017" t="s">
        <v>167</v>
      </c>
      <c r="F3017" t="s">
        <v>167</v>
      </c>
      <c r="G3017">
        <v>64</v>
      </c>
      <c r="H3017">
        <v>0</v>
      </c>
      <c r="J3017" s="1">
        <v>8037</v>
      </c>
      <c r="K3017" s="1">
        <v>55153</v>
      </c>
      <c r="L3017">
        <v>99.327025505377307</v>
      </c>
      <c r="M3017">
        <v>9.9504805111645709</v>
      </c>
      <c r="N3017">
        <v>0.86004759431031597</v>
      </c>
      <c r="O3017">
        <v>23.886635584251898</v>
      </c>
      <c r="P3017">
        <v>17.911125745204899</v>
      </c>
      <c r="Q3017">
        <v>113266.989263818</v>
      </c>
      <c r="R3017">
        <v>0</v>
      </c>
      <c r="S3017">
        <v>0</v>
      </c>
      <c r="T3017">
        <v>0.40647663698504199</v>
      </c>
      <c r="U3017">
        <v>0</v>
      </c>
      <c r="V3017">
        <v>11.250474056898399</v>
      </c>
      <c r="W3017">
        <v>11.250474056898399</v>
      </c>
      <c r="X3017">
        <v>0</v>
      </c>
      <c r="Y3017">
        <v>0</v>
      </c>
      <c r="Z3017">
        <v>311</v>
      </c>
      <c r="AA3017">
        <v>8449</v>
      </c>
      <c r="AB3017">
        <v>0</v>
      </c>
      <c r="AC3017">
        <v>0</v>
      </c>
      <c r="AD3017">
        <v>0</v>
      </c>
      <c r="AE3017">
        <v>755.54146003723099</v>
      </c>
      <c r="AF3017">
        <v>95.747208732497995</v>
      </c>
      <c r="AG3017">
        <v>8.1781928602835698</v>
      </c>
      <c r="AH3017">
        <v>0.87846350580270005</v>
      </c>
      <c r="AI3017">
        <v>-25.402410507202099</v>
      </c>
      <c r="AJ3017">
        <v>1766.87829589844</v>
      </c>
      <c r="AK3017">
        <v>69.932085761705693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610.50577801466</v>
      </c>
      <c r="AW3017">
        <v>27587.185875702598</v>
      </c>
      <c r="AX3017">
        <v>7.4792712926864597</v>
      </c>
      <c r="AY3017">
        <v>558.34338438510895</v>
      </c>
      <c r="AZ3017">
        <v>58785.5988726094</v>
      </c>
      <c r="BA3017">
        <v>0.15865582111832299</v>
      </c>
      <c r="BB3017" s="2">
        <v>1.0077528424561301E-4</v>
      </c>
      <c r="BC3017">
        <v>4.7625885636110299</v>
      </c>
      <c r="BD3017">
        <v>4.7625885586894903</v>
      </c>
      <c r="BE3017">
        <v>4.7625901408658802</v>
      </c>
      <c r="BF3017">
        <v>5373.2228901523904</v>
      </c>
      <c r="BG3017">
        <v>2.5589187032537701</v>
      </c>
      <c r="BH3017">
        <v>97.326757019393</v>
      </c>
      <c r="BI3017">
        <v>6241.9757236360401</v>
      </c>
      <c r="BJ3017">
        <v>374082.24598460703</v>
      </c>
      <c r="BK3017">
        <v>0</v>
      </c>
      <c r="BL3017">
        <v>0</v>
      </c>
      <c r="BM3017">
        <v>0</v>
      </c>
      <c r="BN3017">
        <v>11.63627</v>
      </c>
      <c r="BO3017" s="9" t="e">
        <f>_xlfn.XLOOKUP(A3017,Thermal!A:A,Thermal!B:B)</f>
        <v>#N/A</v>
      </c>
      <c r="BP3017" s="9" t="e">
        <f>_xlfn.XLOOKUP(A3017,Thermal!A:A,Thermal!C:C)</f>
        <v>#N/A</v>
      </c>
    </row>
    <row r="3018" spans="1:68" x14ac:dyDescent="0.3">
      <c r="A3018" t="s">
        <v>2880</v>
      </c>
      <c r="B3018" t="s">
        <v>132</v>
      </c>
      <c r="C3018" t="s">
        <v>97</v>
      </c>
      <c r="D3018" t="s">
        <v>90</v>
      </c>
      <c r="E3018" t="s">
        <v>167</v>
      </c>
      <c r="F3018" t="s">
        <v>167</v>
      </c>
      <c r="G3018">
        <v>70.599998474121094</v>
      </c>
      <c r="H3018">
        <v>0</v>
      </c>
      <c r="J3018" s="1">
        <v>9133</v>
      </c>
      <c r="K3018" s="1">
        <v>55153</v>
      </c>
      <c r="L3018">
        <v>91.899871293820297</v>
      </c>
      <c r="M3018">
        <v>9.6411242203061001</v>
      </c>
      <c r="N3018">
        <v>0.52406799350463995</v>
      </c>
      <c r="O3018">
        <v>15.5589486680175</v>
      </c>
      <c r="P3018">
        <v>14.6621985778657</v>
      </c>
      <c r="Q3018">
        <v>84229.841611222393</v>
      </c>
      <c r="R3018">
        <v>0</v>
      </c>
      <c r="S3018">
        <v>0</v>
      </c>
      <c r="T3018">
        <v>0.40829210336296501</v>
      </c>
      <c r="U3018">
        <v>0</v>
      </c>
      <c r="V3018">
        <v>7.7407123794156503</v>
      </c>
      <c r="W3018">
        <v>7.7407123794156503</v>
      </c>
      <c r="X3018">
        <v>0</v>
      </c>
      <c r="Y3018">
        <v>0</v>
      </c>
      <c r="Z3018">
        <v>145</v>
      </c>
      <c r="AA3018">
        <v>8615</v>
      </c>
      <c r="AB3018">
        <v>0</v>
      </c>
      <c r="AC3018">
        <v>0</v>
      </c>
      <c r="AD3018">
        <v>0</v>
      </c>
      <c r="AE3018">
        <v>1517.44242045283</v>
      </c>
      <c r="AF3018">
        <v>96.077566569199107</v>
      </c>
      <c r="AG3018">
        <v>7.6959591130241201</v>
      </c>
      <c r="AH3018">
        <v>1.6910551702183501</v>
      </c>
      <c r="AI3018">
        <v>-25.317792892456101</v>
      </c>
      <c r="AJ3018">
        <v>1780.20361328125</v>
      </c>
      <c r="AK3018">
        <v>71.5318704857347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701.85191702842701</v>
      </c>
      <c r="AW3018">
        <v>25273.417699397502</v>
      </c>
      <c r="AX3018">
        <v>68.738857030868502</v>
      </c>
      <c r="AY3018">
        <v>1271.1777685127699</v>
      </c>
      <c r="AZ3018">
        <v>42566.075970231403</v>
      </c>
      <c r="BA3018">
        <v>0.15865582111832299</v>
      </c>
      <c r="BB3018" s="2">
        <v>1.0077528424561301E-4</v>
      </c>
      <c r="BC3018">
        <v>4.7625885636110299</v>
      </c>
      <c r="BD3018">
        <v>4.7625885586894903</v>
      </c>
      <c r="BE3018">
        <v>4.7625901408658802</v>
      </c>
      <c r="BF3018">
        <v>6110.5002843749799</v>
      </c>
      <c r="BG3018">
        <v>2.2334069842312401</v>
      </c>
      <c r="BH3018">
        <v>531.48395096650302</v>
      </c>
      <c r="BI3018">
        <v>17457.214276401101</v>
      </c>
      <c r="BJ3018">
        <v>191960.912176257</v>
      </c>
      <c r="BK3018">
        <v>0</v>
      </c>
      <c r="BL3018">
        <v>0</v>
      </c>
      <c r="BM3018">
        <v>0</v>
      </c>
      <c r="BN3018">
        <v>7.9567750000000004</v>
      </c>
      <c r="BO3018" s="9" t="e">
        <f>_xlfn.XLOOKUP(A3018,Thermal!A:A,Thermal!B:B)</f>
        <v>#N/A</v>
      </c>
      <c r="BP3018" s="9" t="e">
        <f>_xlfn.XLOOKUP(A3018,Thermal!A:A,Thermal!C:C)</f>
        <v>#N/A</v>
      </c>
    </row>
    <row r="3019" spans="1:68" x14ac:dyDescent="0.3">
      <c r="A3019" t="s">
        <v>2881</v>
      </c>
      <c r="B3019" t="s">
        <v>132</v>
      </c>
      <c r="C3019" t="s">
        <v>97</v>
      </c>
      <c r="D3019" t="s">
        <v>90</v>
      </c>
      <c r="E3019" t="s">
        <v>167</v>
      </c>
      <c r="F3019" t="s">
        <v>167</v>
      </c>
      <c r="G3019">
        <v>95</v>
      </c>
      <c r="H3019">
        <v>0</v>
      </c>
      <c r="J3019" s="1">
        <v>20090</v>
      </c>
      <c r="K3019" s="1">
        <v>55153</v>
      </c>
      <c r="L3019">
        <v>102.17657356973599</v>
      </c>
      <c r="M3019">
        <v>10.9123754646191</v>
      </c>
      <c r="N3019">
        <v>2.5310804710524399</v>
      </c>
      <c r="O3019">
        <v>33.940794240648501</v>
      </c>
      <c r="P3019">
        <v>34.803774776837699</v>
      </c>
      <c r="Q3019">
        <v>198552.16911162101</v>
      </c>
      <c r="R3019">
        <v>0</v>
      </c>
      <c r="S3019">
        <v>0</v>
      </c>
      <c r="T3019">
        <v>0.48462203352019201</v>
      </c>
      <c r="U3019">
        <v>0</v>
      </c>
      <c r="V3019">
        <v>20.287381291947099</v>
      </c>
      <c r="W3019">
        <v>20.287381291947099</v>
      </c>
      <c r="X3019">
        <v>0</v>
      </c>
      <c r="Y3019">
        <v>0</v>
      </c>
      <c r="Z3019">
        <v>143</v>
      </c>
      <c r="AA3019">
        <v>8617</v>
      </c>
      <c r="AB3019">
        <v>0</v>
      </c>
      <c r="AC3019">
        <v>0</v>
      </c>
      <c r="AD3019">
        <v>0</v>
      </c>
      <c r="AE3019">
        <v>2890.7235829830202</v>
      </c>
      <c r="AF3019">
        <v>99.946782051155097</v>
      </c>
      <c r="AG3019">
        <v>10.560931262716201</v>
      </c>
      <c r="AH3019">
        <v>2.6952984464190499</v>
      </c>
      <c r="AI3019">
        <v>-25.248628616333001</v>
      </c>
      <c r="AJ3019">
        <v>1798.27770996094</v>
      </c>
      <c r="AK3019">
        <v>70.867280104679296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1347.7620458602901</v>
      </c>
      <c r="AW3019">
        <v>88930.558332245797</v>
      </c>
      <c r="AX3019">
        <v>61.206782341003397</v>
      </c>
      <c r="AY3019">
        <v>1585.34636449814</v>
      </c>
      <c r="AZ3019">
        <v>81211.308942496806</v>
      </c>
      <c r="BA3019">
        <v>0.15865582111832299</v>
      </c>
      <c r="BB3019" s="2">
        <v>1.0077528424561301E-4</v>
      </c>
      <c r="BC3019">
        <v>4.7625885636110299</v>
      </c>
      <c r="BD3019">
        <v>4.7625885586894903</v>
      </c>
      <c r="BE3019">
        <v>4.7625901408658802</v>
      </c>
      <c r="BF3019">
        <v>11916.6007112648</v>
      </c>
      <c r="BG3019">
        <v>7.0277350424427096</v>
      </c>
      <c r="BH3019">
        <v>815.17173017282005</v>
      </c>
      <c r="BI3019">
        <v>15894.026179455601</v>
      </c>
      <c r="BJ3019">
        <v>452644.51342480199</v>
      </c>
      <c r="BK3019">
        <v>0</v>
      </c>
      <c r="BL3019">
        <v>0</v>
      </c>
      <c r="BM3019">
        <v>0</v>
      </c>
      <c r="BN3019">
        <v>20.768660000000001</v>
      </c>
      <c r="BO3019" s="9" t="e">
        <f>_xlfn.XLOOKUP(A3019,Thermal!A:A,Thermal!B:B)</f>
        <v>#N/A</v>
      </c>
      <c r="BP3019" s="9" t="e">
        <f>_xlfn.XLOOKUP(A3019,Thermal!A:A,Thermal!C:C)</f>
        <v>#N/A</v>
      </c>
    </row>
    <row r="3020" spans="1:68" x14ac:dyDescent="0.3">
      <c r="A3020" t="s">
        <v>2882</v>
      </c>
      <c r="B3020" t="s">
        <v>132</v>
      </c>
      <c r="C3020" t="s">
        <v>97</v>
      </c>
      <c r="D3020" t="s">
        <v>90</v>
      </c>
      <c r="E3020" t="s">
        <v>167</v>
      </c>
      <c r="F3020" t="s">
        <v>167</v>
      </c>
      <c r="G3020">
        <v>164</v>
      </c>
      <c r="H3020">
        <v>0</v>
      </c>
      <c r="J3020" s="1">
        <v>16072</v>
      </c>
      <c r="K3020" s="1">
        <v>55153</v>
      </c>
      <c r="L3020">
        <v>102.496807545301</v>
      </c>
      <c r="M3020">
        <v>10.479776886848899</v>
      </c>
      <c r="N3020">
        <v>2.0765281310281298</v>
      </c>
      <c r="O3020">
        <v>24.330887803407499</v>
      </c>
      <c r="P3020">
        <v>27.210132611508399</v>
      </c>
      <c r="Q3020">
        <v>150265.16273139001</v>
      </c>
      <c r="R3020">
        <v>0</v>
      </c>
      <c r="S3020">
        <v>0</v>
      </c>
      <c r="T3020">
        <v>0.47451055782374302</v>
      </c>
      <c r="U3020">
        <v>0</v>
      </c>
      <c r="V3020">
        <v>15.401700434493501</v>
      </c>
      <c r="W3020">
        <v>15.401700434493501</v>
      </c>
      <c r="X3020">
        <v>0</v>
      </c>
      <c r="Y3020">
        <v>0</v>
      </c>
      <c r="Z3020">
        <v>262</v>
      </c>
      <c r="AA3020">
        <v>8498</v>
      </c>
      <c r="AB3020">
        <v>0</v>
      </c>
      <c r="AC3020">
        <v>0</v>
      </c>
      <c r="AD3020">
        <v>0</v>
      </c>
      <c r="AE3020">
        <v>32.702176094055197</v>
      </c>
      <c r="AF3020">
        <v>99.386073335388701</v>
      </c>
      <c r="AG3020">
        <v>10.5969255012514</v>
      </c>
      <c r="AH3020">
        <v>2.0985955856691798</v>
      </c>
      <c r="AI3020">
        <v>-25.206520080566399</v>
      </c>
      <c r="AJ3020">
        <v>1792.62158203125</v>
      </c>
      <c r="AK3020">
        <v>70.636521559858707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902.61537030339196</v>
      </c>
      <c r="AW3020">
        <v>31874.6494292282</v>
      </c>
      <c r="AX3020">
        <v>41.263060018420198</v>
      </c>
      <c r="AY3020">
        <v>1204.6569794714501</v>
      </c>
      <c r="AZ3020">
        <v>66982.0731736585</v>
      </c>
      <c r="BA3020">
        <v>0.15865582111832299</v>
      </c>
      <c r="BB3020" s="2">
        <v>1.0077528424561301E-4</v>
      </c>
      <c r="BC3020">
        <v>4.7625885636110299</v>
      </c>
      <c r="BD3020">
        <v>4.7625885586894903</v>
      </c>
      <c r="BE3020">
        <v>4.7625901408658802</v>
      </c>
      <c r="BF3020">
        <v>6145.9306542454297</v>
      </c>
      <c r="BG3020">
        <v>3.1328586936943998</v>
      </c>
      <c r="BH3020">
        <v>603.792803559253</v>
      </c>
      <c r="BI3020">
        <v>14865.9934916988</v>
      </c>
      <c r="BJ3020">
        <v>332570.45280219801</v>
      </c>
      <c r="BK3020">
        <v>0</v>
      </c>
      <c r="BL3020">
        <v>0</v>
      </c>
      <c r="BM3020">
        <v>0</v>
      </c>
      <c r="BN3020">
        <v>15.755890000000001</v>
      </c>
      <c r="BO3020" s="9" t="e">
        <f>_xlfn.XLOOKUP(A3020,Thermal!A:A,Thermal!B:B)</f>
        <v>#N/A</v>
      </c>
      <c r="BP3020" s="9" t="e">
        <f>_xlfn.XLOOKUP(A3020,Thermal!A:A,Thermal!C:C)</f>
        <v>#N/A</v>
      </c>
    </row>
    <row r="3021" spans="1:68" x14ac:dyDescent="0.3">
      <c r="A3021" t="s">
        <v>2883</v>
      </c>
      <c r="B3021" t="s">
        <v>132</v>
      </c>
      <c r="C3021" t="s">
        <v>97</v>
      </c>
      <c r="D3021" t="s">
        <v>90</v>
      </c>
      <c r="E3021" t="s">
        <v>167</v>
      </c>
      <c r="F3021" t="s">
        <v>167</v>
      </c>
      <c r="G3021">
        <v>79</v>
      </c>
      <c r="H3021">
        <v>0</v>
      </c>
      <c r="J3021" s="1">
        <v>23743</v>
      </c>
      <c r="K3021" s="1">
        <v>55153</v>
      </c>
      <c r="L3021">
        <v>111.760027950855</v>
      </c>
      <c r="M3021">
        <v>10.4355756643722</v>
      </c>
      <c r="N3021">
        <v>2.4746623308361402</v>
      </c>
      <c r="O3021">
        <v>36.001168286689001</v>
      </c>
      <c r="P3021">
        <v>28.540926990130099</v>
      </c>
      <c r="Q3021">
        <v>134337.42501764599</v>
      </c>
      <c r="R3021">
        <v>0</v>
      </c>
      <c r="S3021">
        <v>0</v>
      </c>
      <c r="T3021">
        <v>0.39780344472252499</v>
      </c>
      <c r="U3021">
        <v>0</v>
      </c>
      <c r="V3021">
        <v>15.0135554282736</v>
      </c>
      <c r="W3021">
        <v>15.0135554282736</v>
      </c>
      <c r="X3021">
        <v>0</v>
      </c>
      <c r="Y3021">
        <v>0</v>
      </c>
      <c r="Z3021">
        <v>592</v>
      </c>
      <c r="AA3021">
        <v>8168</v>
      </c>
      <c r="AB3021">
        <v>0</v>
      </c>
      <c r="AC3021">
        <v>0</v>
      </c>
      <c r="AD3021">
        <v>0</v>
      </c>
      <c r="AE3021">
        <v>1750.3339181952199</v>
      </c>
      <c r="AF3021">
        <v>99.992430393344506</v>
      </c>
      <c r="AG3021">
        <v>10.5973811203444</v>
      </c>
      <c r="AH3021">
        <v>2.7044969301933102</v>
      </c>
      <c r="AI3021">
        <v>-25.243289947509801</v>
      </c>
      <c r="AJ3021">
        <v>1799.50891113281</v>
      </c>
      <c r="AK3021">
        <v>70.974862183648398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1169.1321337670099</v>
      </c>
      <c r="AW3021">
        <v>93831.581679138093</v>
      </c>
      <c r="AX3021">
        <v>8.4666252732276899</v>
      </c>
      <c r="AY3021">
        <v>1162.3687714636301</v>
      </c>
      <c r="AZ3021">
        <v>105169.48398757</v>
      </c>
      <c r="BA3021">
        <v>0.15865582111832299</v>
      </c>
      <c r="BB3021" s="2">
        <v>1.0077528424561301E-4</v>
      </c>
      <c r="BC3021">
        <v>4.7625885636110299</v>
      </c>
      <c r="BD3021">
        <v>4.7625885586894903</v>
      </c>
      <c r="BE3021">
        <v>4.7625901408658802</v>
      </c>
      <c r="BF3021">
        <v>10470.2621529916</v>
      </c>
      <c r="BG3021">
        <v>6.5880050268098698</v>
      </c>
      <c r="BH3021">
        <v>117.648011309968</v>
      </c>
      <c r="BI3021">
        <v>16315.6308745766</v>
      </c>
      <c r="BJ3021">
        <v>531772.57322740799</v>
      </c>
      <c r="BK3021">
        <v>0</v>
      </c>
      <c r="BL3021">
        <v>0</v>
      </c>
      <c r="BM3021">
        <v>0</v>
      </c>
      <c r="BN3021">
        <v>15.572240000000001</v>
      </c>
      <c r="BO3021" s="9" t="e">
        <f>_xlfn.XLOOKUP(A3021,Thermal!A:A,Thermal!B:B)</f>
        <v>#N/A</v>
      </c>
      <c r="BP3021" s="9" t="e">
        <f>_xlfn.XLOOKUP(A3021,Thermal!A:A,Thermal!C:C)</f>
        <v>#N/A</v>
      </c>
    </row>
    <row r="3022" spans="1:68" x14ac:dyDescent="0.3">
      <c r="A3022" t="s">
        <v>2884</v>
      </c>
      <c r="B3022" t="s">
        <v>132</v>
      </c>
      <c r="C3022" t="s">
        <v>97</v>
      </c>
      <c r="D3022" t="s">
        <v>90</v>
      </c>
      <c r="E3022" t="s">
        <v>167</v>
      </c>
      <c r="F3022" t="s">
        <v>167</v>
      </c>
      <c r="G3022">
        <v>110.300003051758</v>
      </c>
      <c r="H3022">
        <v>0</v>
      </c>
      <c r="J3022" s="1">
        <v>23743</v>
      </c>
      <c r="K3022" s="1">
        <v>55153</v>
      </c>
      <c r="L3022">
        <v>114.154402478617</v>
      </c>
      <c r="M3022">
        <v>9.61157191591826</v>
      </c>
      <c r="N3022">
        <v>2.8886294427638899</v>
      </c>
      <c r="O3022">
        <v>46.3466821367739</v>
      </c>
      <c r="P3022">
        <v>47.846092476750101</v>
      </c>
      <c r="Q3022">
        <v>173805.79701333301</v>
      </c>
      <c r="R3022">
        <v>0</v>
      </c>
      <c r="S3022">
        <v>0</v>
      </c>
      <c r="T3022">
        <v>0.38251098547208201</v>
      </c>
      <c r="U3022">
        <v>0</v>
      </c>
      <c r="V3022">
        <v>19.840697998864901</v>
      </c>
      <c r="W3022">
        <v>19.840697998864901</v>
      </c>
      <c r="X3022">
        <v>0</v>
      </c>
      <c r="Y3022">
        <v>0</v>
      </c>
      <c r="Z3022">
        <v>322</v>
      </c>
      <c r="AA3022">
        <v>8438</v>
      </c>
      <c r="AB3022">
        <v>0</v>
      </c>
      <c r="AC3022">
        <v>0</v>
      </c>
      <c r="AD3022">
        <v>0</v>
      </c>
      <c r="AE3022">
        <v>147.009662628174</v>
      </c>
      <c r="AF3022">
        <v>100.192205471862</v>
      </c>
      <c r="AG3022">
        <v>10.596565878355801</v>
      </c>
      <c r="AH3022">
        <v>2.9050898552138502</v>
      </c>
      <c r="AI3022">
        <v>-25.269199371337901</v>
      </c>
      <c r="AJ3022">
        <v>1806.94213867188</v>
      </c>
      <c r="AK3022">
        <v>71.192345193633102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837.70384505949903</v>
      </c>
      <c r="AW3022">
        <v>115011.22708823701</v>
      </c>
      <c r="AX3022">
        <v>46.885550663806498</v>
      </c>
      <c r="AY3022">
        <v>1527.2237076619599</v>
      </c>
      <c r="AZ3022">
        <v>156793.98622815299</v>
      </c>
      <c r="BA3022">
        <v>0.15865582111832299</v>
      </c>
      <c r="BB3022" s="2">
        <v>1.0077528424561301E-4</v>
      </c>
      <c r="BC3022">
        <v>4.7625885636110299</v>
      </c>
      <c r="BD3022">
        <v>4.7625885586894903</v>
      </c>
      <c r="BE3022">
        <v>4.7625901408658802</v>
      </c>
      <c r="BF3022">
        <v>9746.1644481198891</v>
      </c>
      <c r="BG3022">
        <v>7.8670324829948903</v>
      </c>
      <c r="BH3022">
        <v>286.590868785395</v>
      </c>
      <c r="BI3022">
        <v>21115.4495728371</v>
      </c>
      <c r="BJ3022">
        <v>774031.34616657998</v>
      </c>
      <c r="BK3022">
        <v>0</v>
      </c>
      <c r="BL3022">
        <v>0</v>
      </c>
      <c r="BM3022">
        <v>0</v>
      </c>
      <c r="BN3022">
        <v>20.645890000000001</v>
      </c>
      <c r="BO3022" s="9" t="e">
        <f>_xlfn.XLOOKUP(A3022,Thermal!A:A,Thermal!B:B)</f>
        <v>#N/A</v>
      </c>
      <c r="BP3022" s="9" t="e">
        <f>_xlfn.XLOOKUP(A3022,Thermal!A:A,Thermal!C:C)</f>
        <v>#N/A</v>
      </c>
    </row>
    <row r="3023" spans="1:68" x14ac:dyDescent="0.3">
      <c r="A3023" t="s">
        <v>2885</v>
      </c>
      <c r="B3023" t="s">
        <v>132</v>
      </c>
      <c r="C3023" t="s">
        <v>97</v>
      </c>
      <c r="D3023" t="s">
        <v>90</v>
      </c>
      <c r="E3023" t="s">
        <v>121</v>
      </c>
      <c r="F3023" t="s">
        <v>122</v>
      </c>
      <c r="G3023">
        <v>350</v>
      </c>
      <c r="H3023">
        <v>-350</v>
      </c>
      <c r="J3023" s="1">
        <v>45078</v>
      </c>
      <c r="K3023" s="1">
        <v>56614</v>
      </c>
      <c r="L3023">
        <v>83.610098282209293</v>
      </c>
      <c r="M3023">
        <v>-0.43180002531341599</v>
      </c>
      <c r="N3023">
        <v>-0.59845389286144501</v>
      </c>
      <c r="O3023">
        <v>350</v>
      </c>
      <c r="P3023">
        <v>350</v>
      </c>
      <c r="Q3023">
        <v>411569.65900045598</v>
      </c>
      <c r="R3023">
        <v>479258.40794816602</v>
      </c>
      <c r="S3023">
        <v>30.572716636387401</v>
      </c>
      <c r="T3023">
        <v>0.13423667938692799</v>
      </c>
      <c r="U3023">
        <v>1.33624210014367</v>
      </c>
      <c r="V3023">
        <v>13.3367897173383</v>
      </c>
      <c r="W3023">
        <v>12.0005476407158</v>
      </c>
      <c r="X3023">
        <v>8760</v>
      </c>
      <c r="Y3023">
        <v>0</v>
      </c>
      <c r="Z3023">
        <v>8760</v>
      </c>
      <c r="AA3023">
        <v>0</v>
      </c>
      <c r="AB3023">
        <v>0</v>
      </c>
      <c r="AC3023">
        <v>-0.10153312342156499</v>
      </c>
      <c r="AD3023">
        <v>2.8595927599915298</v>
      </c>
      <c r="AE3023">
        <v>0</v>
      </c>
      <c r="AF3023">
        <v>98.177107849567406</v>
      </c>
      <c r="AG3023">
        <v>9.7115616536841696</v>
      </c>
      <c r="AH3023">
        <v>1.7749938216291901</v>
      </c>
      <c r="AI3023">
        <v>-25.885017395019499</v>
      </c>
      <c r="AJ3023">
        <v>1948.83959960938</v>
      </c>
      <c r="AK3023">
        <v>68.965957035118393</v>
      </c>
      <c r="AL3023">
        <v>1.22618196936035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57923.977219700799</v>
      </c>
      <c r="AW3023">
        <v>145380.05406033999</v>
      </c>
      <c r="AX3023">
        <v>24063.827990293499</v>
      </c>
      <c r="AY3023">
        <v>0</v>
      </c>
      <c r="AZ3023">
        <v>107647.909180164</v>
      </c>
      <c r="BA3023">
        <v>0.15865582111832299</v>
      </c>
      <c r="BB3023" s="2">
        <v>1.0077528424561301E-4</v>
      </c>
      <c r="BC3023">
        <v>4.7625885636110299</v>
      </c>
      <c r="BD3023">
        <v>4.7625885586894903</v>
      </c>
      <c r="BE3023">
        <v>4.7625901408658802</v>
      </c>
      <c r="BF3023">
        <v>19207.888169156198</v>
      </c>
      <c r="BG3023">
        <v>24.478864585234501</v>
      </c>
      <c r="BH3023">
        <v>84107.350750309997</v>
      </c>
      <c r="BI3023">
        <v>0</v>
      </c>
      <c r="BJ3023">
        <v>191578.45387048501</v>
      </c>
      <c r="BK3023">
        <v>0</v>
      </c>
      <c r="BL3023">
        <v>0</v>
      </c>
      <c r="BM3023">
        <v>0</v>
      </c>
      <c r="BN3023">
        <v>13.63171</v>
      </c>
      <c r="BO3023" s="9" t="e">
        <f>_xlfn.XLOOKUP(A3023,Thermal!A:A,Thermal!B:B)</f>
        <v>#N/A</v>
      </c>
      <c r="BP3023" s="9" t="e">
        <f>_xlfn.XLOOKUP(A3023,Thermal!A:A,Thermal!C:C)</f>
        <v>#N/A</v>
      </c>
    </row>
    <row r="3024" spans="1:68" x14ac:dyDescent="0.3">
      <c r="A3024" t="s">
        <v>2886</v>
      </c>
      <c r="B3024" t="s">
        <v>408</v>
      </c>
      <c r="C3024" t="s">
        <v>409</v>
      </c>
      <c r="D3024" t="s">
        <v>410</v>
      </c>
      <c r="E3024" t="s">
        <v>75</v>
      </c>
      <c r="F3024" t="s">
        <v>133</v>
      </c>
      <c r="G3024">
        <v>5</v>
      </c>
      <c r="H3024">
        <v>0</v>
      </c>
      <c r="J3024" s="1">
        <v>41072</v>
      </c>
      <c r="K3024" s="1">
        <v>55153</v>
      </c>
      <c r="L3024">
        <v>13.125759093807201</v>
      </c>
      <c r="M3024">
        <v>-38.743451982345199</v>
      </c>
      <c r="N3024">
        <v>-5.7003347885348097</v>
      </c>
      <c r="O3024">
        <v>5</v>
      </c>
      <c r="P3024">
        <v>5</v>
      </c>
      <c r="Q3024">
        <v>13483.250025233299</v>
      </c>
      <c r="R3024">
        <v>0</v>
      </c>
      <c r="S3024">
        <v>0</v>
      </c>
      <c r="T3024">
        <v>0.30783675855994103</v>
      </c>
      <c r="U3024">
        <v>0</v>
      </c>
      <c r="V3024">
        <v>0.17697801715147901</v>
      </c>
      <c r="W3024">
        <v>0.17697801715147901</v>
      </c>
      <c r="X3024">
        <v>8760</v>
      </c>
      <c r="Y3024">
        <v>0</v>
      </c>
      <c r="Z3024">
        <v>8760</v>
      </c>
      <c r="AA3024">
        <v>0</v>
      </c>
      <c r="AB3024">
        <v>0</v>
      </c>
      <c r="AC3024">
        <v>0</v>
      </c>
      <c r="AD3024">
        <v>0</v>
      </c>
      <c r="AE3024">
        <v>988.41499686241195</v>
      </c>
      <c r="AF3024">
        <v>30.746325549549201</v>
      </c>
      <c r="AG3024">
        <v>-48.5969046313554</v>
      </c>
      <c r="AH3024">
        <v>-7.3473221589563202</v>
      </c>
      <c r="AI3024">
        <v>-274.71685791015602</v>
      </c>
      <c r="AJ3024">
        <v>571.87200927734398</v>
      </c>
      <c r="AK3024">
        <v>32.501046067993698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9102.4342242702805</v>
      </c>
      <c r="AX3024">
        <v>0</v>
      </c>
      <c r="AY3024">
        <v>0</v>
      </c>
      <c r="AZ3024">
        <v>24.3083042035578</v>
      </c>
      <c r="BA3024">
        <v>4.6199143467781001</v>
      </c>
      <c r="BB3024">
        <v>1.2515499431964401</v>
      </c>
      <c r="BC3024">
        <v>2.5477983821774499</v>
      </c>
      <c r="BD3024">
        <v>0</v>
      </c>
      <c r="BE3024">
        <v>2.5477963891960398</v>
      </c>
      <c r="BF3024">
        <v>0</v>
      </c>
      <c r="BG3024">
        <v>20456.510944007801</v>
      </c>
      <c r="BH3024">
        <v>0</v>
      </c>
      <c r="BI3024">
        <v>0</v>
      </c>
      <c r="BJ3024">
        <v>18.029266086184801</v>
      </c>
      <c r="BK3024">
        <v>0</v>
      </c>
      <c r="BL3024">
        <v>0</v>
      </c>
      <c r="BM3024">
        <v>0</v>
      </c>
      <c r="BN3024">
        <v>0.19745260000000001</v>
      </c>
      <c r="BO3024" s="9" t="e">
        <f>_xlfn.XLOOKUP(A3024,Thermal!A:A,Thermal!B:B)</f>
        <v>#N/A</v>
      </c>
      <c r="BP3024" s="9" t="e">
        <f>_xlfn.XLOOKUP(A3024,Thermal!A:A,Thermal!C:C)</f>
        <v>#N/A</v>
      </c>
    </row>
    <row r="3025" spans="1:68" x14ac:dyDescent="0.3">
      <c r="A3025" t="s">
        <v>2887</v>
      </c>
      <c r="B3025" t="s">
        <v>142</v>
      </c>
      <c r="C3025" t="s">
        <v>73</v>
      </c>
      <c r="D3025" t="s">
        <v>143</v>
      </c>
      <c r="E3025" t="s">
        <v>75</v>
      </c>
      <c r="F3025" t="s">
        <v>144</v>
      </c>
      <c r="G3025">
        <v>0.94999998807907104</v>
      </c>
      <c r="H3025">
        <v>0</v>
      </c>
      <c r="J3025" s="1">
        <v>43853</v>
      </c>
      <c r="K3025" s="1">
        <v>55518</v>
      </c>
      <c r="L3025">
        <v>42.683802493699197</v>
      </c>
      <c r="M3025">
        <v>-14.620807019520401</v>
      </c>
      <c r="N3025">
        <v>-2.4075363909047001</v>
      </c>
      <c r="O3025">
        <v>0.94999998807907104</v>
      </c>
      <c r="P3025">
        <v>0.94999998807907104</v>
      </c>
      <c r="Q3025">
        <v>1499.26289640344</v>
      </c>
      <c r="R3025">
        <v>0</v>
      </c>
      <c r="S3025">
        <v>0</v>
      </c>
      <c r="T3025">
        <v>0.18015656272969899</v>
      </c>
      <c r="U3025">
        <v>0</v>
      </c>
      <c r="V3025">
        <v>6.3994584706797003E-2</v>
      </c>
      <c r="W3025">
        <v>6.3994584706797003E-2</v>
      </c>
      <c r="X3025">
        <v>8760</v>
      </c>
      <c r="Y3025">
        <v>0</v>
      </c>
      <c r="Z3025">
        <v>8760</v>
      </c>
      <c r="AA3025">
        <v>0</v>
      </c>
      <c r="AB3025">
        <v>0</v>
      </c>
      <c r="AC3025">
        <v>0</v>
      </c>
      <c r="AD3025">
        <v>0</v>
      </c>
      <c r="AE3025">
        <v>671.72552747279406</v>
      </c>
      <c r="AF3025">
        <v>79.514824586037804</v>
      </c>
      <c r="AG3025">
        <v>-5.2109192875624801</v>
      </c>
      <c r="AH3025">
        <v>-1.9648084970475801</v>
      </c>
      <c r="AI3025">
        <v>-25.938951492309599</v>
      </c>
      <c r="AJ3025">
        <v>1942.57458496094</v>
      </c>
      <c r="AK3025">
        <v>94.956337878394805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10.727399953640999</v>
      </c>
      <c r="AX3025">
        <v>0</v>
      </c>
      <c r="AY3025">
        <v>0</v>
      </c>
      <c r="AZ3025">
        <v>677.36472722035296</v>
      </c>
      <c r="BA3025">
        <v>7.0070361244181303</v>
      </c>
      <c r="BB3025">
        <v>5.9427537067704002</v>
      </c>
      <c r="BC3025">
        <v>85.542713426335297</v>
      </c>
      <c r="BD3025" s="2">
        <v>3.1824214840017198E-2</v>
      </c>
      <c r="BE3025">
        <v>85.5024456605952</v>
      </c>
      <c r="BF3025">
        <v>0</v>
      </c>
      <c r="BG3025">
        <v>1076.08074351656</v>
      </c>
      <c r="BH3025">
        <v>0</v>
      </c>
      <c r="BI3025">
        <v>0</v>
      </c>
      <c r="BJ3025">
        <v>54509.678379958903</v>
      </c>
      <c r="BK3025">
        <v>0</v>
      </c>
      <c r="BL3025">
        <v>0</v>
      </c>
      <c r="BM3025">
        <v>0</v>
      </c>
      <c r="BN3025">
        <v>0.1195803</v>
      </c>
      <c r="BO3025" s="9" t="e">
        <f>_xlfn.XLOOKUP(A3025,Thermal!A:A,Thermal!B:B)</f>
        <v>#N/A</v>
      </c>
      <c r="BP3025" s="9" t="e">
        <f>_xlfn.XLOOKUP(A3025,Thermal!A:A,Thermal!C:C)</f>
        <v>#N/A</v>
      </c>
    </row>
    <row r="3026" spans="1:68" x14ac:dyDescent="0.3">
      <c r="A3026" t="s">
        <v>2888</v>
      </c>
      <c r="B3026" t="s">
        <v>217</v>
      </c>
      <c r="C3026" t="s">
        <v>218</v>
      </c>
      <c r="D3026" t="s">
        <v>219</v>
      </c>
      <c r="E3026" t="s">
        <v>75</v>
      </c>
      <c r="F3026" t="s">
        <v>144</v>
      </c>
      <c r="G3026">
        <v>3.5</v>
      </c>
      <c r="H3026">
        <v>0</v>
      </c>
      <c r="J3026" s="1">
        <v>42976</v>
      </c>
      <c r="K3026" s="1">
        <v>55518</v>
      </c>
      <c r="L3026">
        <v>79.155357413737605</v>
      </c>
      <c r="M3026">
        <v>23.704909270300298</v>
      </c>
      <c r="N3026">
        <v>1.6739571225633001</v>
      </c>
      <c r="O3026">
        <v>3.5</v>
      </c>
      <c r="P3026">
        <v>3.5</v>
      </c>
      <c r="Q3026">
        <v>7951.4820044580802</v>
      </c>
      <c r="R3026">
        <v>0</v>
      </c>
      <c r="S3026">
        <v>0</v>
      </c>
      <c r="T3026">
        <v>0.25934383575338399</v>
      </c>
      <c r="U3026">
        <v>0</v>
      </c>
      <c r="V3026">
        <v>0.62940313851930196</v>
      </c>
      <c r="W3026">
        <v>0.62940313851930196</v>
      </c>
      <c r="X3026">
        <v>8760</v>
      </c>
      <c r="Y3026">
        <v>0</v>
      </c>
      <c r="Z3026">
        <v>8760</v>
      </c>
      <c r="AA3026">
        <v>0</v>
      </c>
      <c r="AB3026">
        <v>0</v>
      </c>
      <c r="AC3026">
        <v>0</v>
      </c>
      <c r="AD3026">
        <v>0</v>
      </c>
      <c r="AE3026">
        <v>81.672500312328296</v>
      </c>
      <c r="AF3026">
        <v>142.15112493153799</v>
      </c>
      <c r="AG3026">
        <v>51.478354264987402</v>
      </c>
      <c r="AH3026">
        <v>3.98221837868781</v>
      </c>
      <c r="AI3026">
        <v>-26.0791339874268</v>
      </c>
      <c r="AJ3026">
        <v>2562.77416992188</v>
      </c>
      <c r="AK3026">
        <v>210.22062938402499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2.81049996614456</v>
      </c>
      <c r="AX3026">
        <v>0</v>
      </c>
      <c r="AY3026">
        <v>0</v>
      </c>
      <c r="AZ3026">
        <v>78.1724968489725</v>
      </c>
      <c r="BA3026">
        <v>0.42134576625728198</v>
      </c>
      <c r="BB3026">
        <v>5.5066374322562998E-2</v>
      </c>
      <c r="BC3026">
        <v>119.345394117699</v>
      </c>
      <c r="BD3026">
        <v>43.239627551675099</v>
      </c>
      <c r="BE3026">
        <v>76.105768045121707</v>
      </c>
      <c r="BF3026">
        <v>0</v>
      </c>
      <c r="BG3026">
        <v>151.09734970331201</v>
      </c>
      <c r="BH3026">
        <v>0</v>
      </c>
      <c r="BI3026">
        <v>0</v>
      </c>
      <c r="BJ3026">
        <v>801.95769097315599</v>
      </c>
      <c r="BK3026">
        <v>0</v>
      </c>
      <c r="BL3026">
        <v>0</v>
      </c>
      <c r="BM3026">
        <v>0</v>
      </c>
      <c r="BN3026">
        <v>0.63035620000000003</v>
      </c>
      <c r="BO3026" s="9" t="e">
        <f>_xlfn.XLOOKUP(A3026,Thermal!A:A,Thermal!B:B)</f>
        <v>#N/A</v>
      </c>
      <c r="BP3026" s="9" t="e">
        <f>_xlfn.XLOOKUP(A3026,Thermal!A:A,Thermal!C:C)</f>
        <v>#N/A</v>
      </c>
    </row>
    <row r="3027" spans="1:68" x14ac:dyDescent="0.3">
      <c r="A3027" t="s">
        <v>2889</v>
      </c>
      <c r="B3027" t="s">
        <v>232</v>
      </c>
      <c r="C3027" t="s">
        <v>233</v>
      </c>
      <c r="D3027" t="s">
        <v>219</v>
      </c>
      <c r="E3027" t="s">
        <v>75</v>
      </c>
      <c r="F3027" t="s">
        <v>88</v>
      </c>
      <c r="G3027">
        <v>16</v>
      </c>
      <c r="H3027">
        <v>0</v>
      </c>
      <c r="J3027" s="1">
        <v>43059</v>
      </c>
      <c r="K3027" s="1">
        <v>55153</v>
      </c>
      <c r="L3027">
        <v>80.528345943834793</v>
      </c>
      <c r="M3027">
        <v>23.747019090897702</v>
      </c>
      <c r="N3027">
        <v>2.3564553681586502</v>
      </c>
      <c r="O3027">
        <v>16</v>
      </c>
      <c r="P3027">
        <v>16</v>
      </c>
      <c r="Q3027">
        <v>37301.519822869501</v>
      </c>
      <c r="R3027">
        <v>0</v>
      </c>
      <c r="S3027">
        <v>0</v>
      </c>
      <c r="T3027">
        <v>0.26613527270692999</v>
      </c>
      <c r="U3027">
        <v>0</v>
      </c>
      <c r="V3027">
        <v>3.0038304375507501</v>
      </c>
      <c r="W3027">
        <v>3.0038304375507501</v>
      </c>
      <c r="X3027">
        <v>8760</v>
      </c>
      <c r="Y3027">
        <v>0</v>
      </c>
      <c r="Z3027">
        <v>8760</v>
      </c>
      <c r="AA3027">
        <v>0</v>
      </c>
      <c r="AB3027">
        <v>0</v>
      </c>
      <c r="AC3027">
        <v>0</v>
      </c>
      <c r="AD3027">
        <v>0</v>
      </c>
      <c r="AE3027">
        <v>728.25614023208595</v>
      </c>
      <c r="AF3027">
        <v>140.37197894102101</v>
      </c>
      <c r="AG3027">
        <v>48.509237796186902</v>
      </c>
      <c r="AH3027">
        <v>5.1721887717544899</v>
      </c>
      <c r="AI3027">
        <v>-24.362932205200199</v>
      </c>
      <c r="AJ3027">
        <v>2521.783203125</v>
      </c>
      <c r="AK3027">
        <v>214.29720084343299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71.392001003027005</v>
      </c>
      <c r="AX3027">
        <v>0</v>
      </c>
      <c r="AY3027">
        <v>0</v>
      </c>
      <c r="AZ3027">
        <v>633.07214021682705</v>
      </c>
      <c r="BA3027" s="2">
        <v>7.53048244922878E-2</v>
      </c>
      <c r="BB3027" s="2">
        <v>3.2051426692105301E-4</v>
      </c>
      <c r="BC3027">
        <v>86.479318714514207</v>
      </c>
      <c r="BD3027">
        <v>43.239627551675099</v>
      </c>
      <c r="BE3027">
        <v>43.239691918622697</v>
      </c>
      <c r="BF3027">
        <v>0</v>
      </c>
      <c r="BG3027" s="2">
        <v>2.95996195927728E-2</v>
      </c>
      <c r="BH3027">
        <v>0</v>
      </c>
      <c r="BI3027">
        <v>0</v>
      </c>
      <c r="BJ3027">
        <v>81.597906305280006</v>
      </c>
      <c r="BK3027">
        <v>0</v>
      </c>
      <c r="BL3027">
        <v>0</v>
      </c>
      <c r="BM3027">
        <v>0</v>
      </c>
      <c r="BN3027">
        <v>3.0039120000000001</v>
      </c>
      <c r="BO3027" s="9" t="e">
        <f>_xlfn.XLOOKUP(A3027,Thermal!A:A,Thermal!B:B)</f>
        <v>#N/A</v>
      </c>
      <c r="BP3027" s="9" t="e">
        <f>_xlfn.XLOOKUP(A3027,Thermal!A:A,Thermal!C:C)</f>
        <v>#N/A</v>
      </c>
    </row>
    <row r="3028" spans="1:68" x14ac:dyDescent="0.3">
      <c r="A3028" t="s">
        <v>2890</v>
      </c>
      <c r="B3028" t="s">
        <v>182</v>
      </c>
      <c r="C3028" t="s">
        <v>183</v>
      </c>
      <c r="D3028" t="s">
        <v>90</v>
      </c>
      <c r="E3028" t="s">
        <v>167</v>
      </c>
      <c r="F3028" t="s">
        <v>167</v>
      </c>
      <c r="G3028">
        <v>3.2000000476837198</v>
      </c>
      <c r="H3028">
        <v>0</v>
      </c>
      <c r="J3028" s="1">
        <v>21217</v>
      </c>
      <c r="K3028" s="1">
        <v>55153</v>
      </c>
      <c r="L3028">
        <v>78.770765518052002</v>
      </c>
      <c r="M3028">
        <v>-2.7284038998520899</v>
      </c>
      <c r="N3028">
        <v>-17.516925892431502</v>
      </c>
      <c r="O3028">
        <v>2.57285048582844</v>
      </c>
      <c r="P3028">
        <v>1.46635763298424</v>
      </c>
      <c r="Q3028">
        <v>7223.9340657740804</v>
      </c>
      <c r="R3028">
        <v>0</v>
      </c>
      <c r="S3028">
        <v>0</v>
      </c>
      <c r="T3028" s="2">
        <v>4.9144813692358798E-2</v>
      </c>
      <c r="U3028">
        <v>0</v>
      </c>
      <c r="V3028">
        <v>0.56903540970202604</v>
      </c>
      <c r="W3028">
        <v>0.56903540970202604</v>
      </c>
      <c r="X3028">
        <v>0</v>
      </c>
      <c r="Y3028">
        <v>0</v>
      </c>
      <c r="Z3028">
        <v>405</v>
      </c>
      <c r="AA3028">
        <v>8355</v>
      </c>
      <c r="AB3028">
        <v>0</v>
      </c>
      <c r="AC3028">
        <v>0</v>
      </c>
      <c r="AD3028">
        <v>0</v>
      </c>
      <c r="AE3028">
        <v>1.87454462051392</v>
      </c>
      <c r="AF3028">
        <v>80.439252540340306</v>
      </c>
      <c r="AG3028">
        <v>4.9874778233784296</v>
      </c>
      <c r="AH3028">
        <v>-11.2387776098071</v>
      </c>
      <c r="AI3028">
        <v>-38.486000061035199</v>
      </c>
      <c r="AJ3028">
        <v>1834.50024414063</v>
      </c>
      <c r="AK3028">
        <v>63.410121810446903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147.270283332095</v>
      </c>
      <c r="AW3028">
        <v>24.2484743340538</v>
      </c>
      <c r="AX3028">
        <v>180.60115457954799</v>
      </c>
      <c r="AY3028">
        <v>273.41542617016199</v>
      </c>
      <c r="AZ3028">
        <v>1283.7054584407999</v>
      </c>
      <c r="BA3028">
        <v>0.51018113010031196</v>
      </c>
      <c r="BB3028" s="2">
        <v>2.0310216756485401E-4</v>
      </c>
      <c r="BC3028">
        <v>10.975790943057399</v>
      </c>
      <c r="BD3028">
        <v>5.16794962473507</v>
      </c>
      <c r="BE3028">
        <v>5.9579308528264496</v>
      </c>
      <c r="BF3028">
        <v>1057.21092375276</v>
      </c>
      <c r="BG3028">
        <v>0.151374506017625</v>
      </c>
      <c r="BH3028">
        <v>5100.0932439301196</v>
      </c>
      <c r="BI3028">
        <v>1580.5519487034701</v>
      </c>
      <c r="BJ3028">
        <v>17660.046788026699</v>
      </c>
      <c r="BK3028">
        <v>0</v>
      </c>
      <c r="BL3028">
        <v>0</v>
      </c>
      <c r="BM3028">
        <v>0</v>
      </c>
      <c r="BN3028">
        <v>0.59443349999999995</v>
      </c>
      <c r="BO3028" s="9" t="e">
        <f>_xlfn.XLOOKUP(A3028,Thermal!A:A,Thermal!B:B)</f>
        <v>#N/A</v>
      </c>
      <c r="BP3028" s="9" t="e">
        <f>_xlfn.XLOOKUP(A3028,Thermal!A:A,Thermal!C:C)</f>
        <v>#N/A</v>
      </c>
    </row>
    <row r="3029" spans="1:68" x14ac:dyDescent="0.3">
      <c r="A3029" t="s">
        <v>2891</v>
      </c>
      <c r="B3029" t="s">
        <v>176</v>
      </c>
      <c r="C3029" t="s">
        <v>177</v>
      </c>
      <c r="D3029" t="s">
        <v>178</v>
      </c>
      <c r="E3029" t="s">
        <v>75</v>
      </c>
      <c r="F3029" t="s">
        <v>88</v>
      </c>
      <c r="G3029">
        <v>200</v>
      </c>
      <c r="H3029">
        <v>0</v>
      </c>
      <c r="J3029" s="1">
        <v>45020</v>
      </c>
      <c r="K3029" s="1">
        <v>55153</v>
      </c>
      <c r="L3029">
        <v>86.186793754923599</v>
      </c>
      <c r="M3029">
        <v>28.410623911430399</v>
      </c>
      <c r="N3029">
        <v>2.4650564933103101</v>
      </c>
      <c r="O3029">
        <v>200</v>
      </c>
      <c r="P3029">
        <v>200</v>
      </c>
      <c r="Q3029">
        <v>467214.44217211002</v>
      </c>
      <c r="R3029">
        <v>0</v>
      </c>
      <c r="S3029">
        <v>0</v>
      </c>
      <c r="T3029">
        <v>0.26667490991543602</v>
      </c>
      <c r="U3029">
        <v>0</v>
      </c>
      <c r="V3029">
        <v>40.2677155956261</v>
      </c>
      <c r="W3029">
        <v>40.2677155956261</v>
      </c>
      <c r="X3029">
        <v>8760</v>
      </c>
      <c r="Y3029">
        <v>0</v>
      </c>
      <c r="Z3029">
        <v>8760</v>
      </c>
      <c r="AA3029">
        <v>0</v>
      </c>
      <c r="AB3029">
        <v>0</v>
      </c>
      <c r="AC3029">
        <v>0</v>
      </c>
      <c r="AD3029">
        <v>0</v>
      </c>
      <c r="AE3029">
        <v>381.55801391601602</v>
      </c>
      <c r="AF3029">
        <v>114.992749810871</v>
      </c>
      <c r="AG3029">
        <v>24.503903716688601</v>
      </c>
      <c r="AH3029">
        <v>3.79829375478197</v>
      </c>
      <c r="AI3029">
        <v>-30.451492309570298</v>
      </c>
      <c r="AJ3029">
        <v>1912.03393554688</v>
      </c>
      <c r="AK3029">
        <v>126.43544024619599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581.88016915321396</v>
      </c>
      <c r="AX3029">
        <v>0</v>
      </c>
      <c r="AY3029">
        <v>0</v>
      </c>
      <c r="AZ3029" s="2">
        <v>-1.33179128170013E-5</v>
      </c>
      <c r="BA3029" s="2">
        <v>1.5242080034474701E-2</v>
      </c>
      <c r="BB3029" s="2">
        <v>1.07829128595911E-2</v>
      </c>
      <c r="BC3029">
        <v>14.188119167033999</v>
      </c>
      <c r="BD3029" s="2">
        <v>3.1824214840017198E-2</v>
      </c>
      <c r="BE3029">
        <v>14.156295678589499</v>
      </c>
      <c r="BF3029">
        <v>0</v>
      </c>
      <c r="BG3029">
        <v>22.989554799976801</v>
      </c>
      <c r="BH3029">
        <v>0</v>
      </c>
      <c r="BI3029">
        <v>0</v>
      </c>
      <c r="BJ3029" s="2">
        <v>-4.1067240313308597E-3</v>
      </c>
      <c r="BK3029">
        <v>0</v>
      </c>
      <c r="BL3029">
        <v>0</v>
      </c>
      <c r="BM3029">
        <v>0</v>
      </c>
      <c r="BN3029">
        <v>40.267740000000003</v>
      </c>
      <c r="BO3029" s="9" t="e">
        <f>_xlfn.XLOOKUP(A3029,Thermal!A:A,Thermal!B:B)</f>
        <v>#N/A</v>
      </c>
      <c r="BP3029" s="9" t="e">
        <f>_xlfn.XLOOKUP(A3029,Thermal!A:A,Thermal!C:C)</f>
        <v>#N/A</v>
      </c>
    </row>
    <row r="3030" spans="1:68" x14ac:dyDescent="0.3">
      <c r="A3030" t="s">
        <v>2892</v>
      </c>
      <c r="B3030" t="s">
        <v>176</v>
      </c>
      <c r="C3030" t="s">
        <v>177</v>
      </c>
      <c r="D3030" t="s">
        <v>178</v>
      </c>
      <c r="E3030" t="s">
        <v>75</v>
      </c>
      <c r="F3030" t="s">
        <v>88</v>
      </c>
      <c r="G3030">
        <v>125</v>
      </c>
      <c r="H3030">
        <v>0</v>
      </c>
      <c r="J3030" s="1">
        <v>46357</v>
      </c>
      <c r="K3030" s="1">
        <v>55518</v>
      </c>
      <c r="L3030">
        <v>86.877326954018798</v>
      </c>
      <c r="M3030">
        <v>29.0368118839679</v>
      </c>
      <c r="N3030">
        <v>2.4621151139381801</v>
      </c>
      <c r="O3030">
        <v>125</v>
      </c>
      <c r="P3030">
        <v>125</v>
      </c>
      <c r="Q3030">
        <v>286794.28972044599</v>
      </c>
      <c r="R3030">
        <v>0</v>
      </c>
      <c r="S3030">
        <v>0</v>
      </c>
      <c r="T3030">
        <v>0.26191259335176598</v>
      </c>
      <c r="U3030">
        <v>0</v>
      </c>
      <c r="V3030">
        <v>24.915922061925802</v>
      </c>
      <c r="W3030">
        <v>24.915922061925802</v>
      </c>
      <c r="X3030">
        <v>8760</v>
      </c>
      <c r="Y3030">
        <v>0</v>
      </c>
      <c r="Z3030">
        <v>8760</v>
      </c>
      <c r="AA3030">
        <v>0</v>
      </c>
      <c r="AB3030">
        <v>0</v>
      </c>
      <c r="AC3030">
        <v>0</v>
      </c>
      <c r="AD3030">
        <v>0</v>
      </c>
      <c r="AE3030">
        <v>240.69766998291001</v>
      </c>
      <c r="AF3030">
        <v>114.992749810871</v>
      </c>
      <c r="AG3030">
        <v>24.503903716688601</v>
      </c>
      <c r="AH3030">
        <v>3.79829375478197</v>
      </c>
      <c r="AI3030">
        <v>-30.451492309570298</v>
      </c>
      <c r="AJ3030">
        <v>1912.03393554688</v>
      </c>
      <c r="AK3030">
        <v>126.43544024619599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18.25</v>
      </c>
      <c r="AX3030">
        <v>0</v>
      </c>
      <c r="AY3030">
        <v>0</v>
      </c>
      <c r="AZ3030" s="2">
        <v>-2.10129655897617E-5</v>
      </c>
      <c r="BA3030" s="2">
        <v>1.5242080034474701E-2</v>
      </c>
      <c r="BB3030" s="2">
        <v>1.07829128595911E-2</v>
      </c>
      <c r="BC3030">
        <v>14.188119167033999</v>
      </c>
      <c r="BD3030" s="2">
        <v>3.1824214840017198E-2</v>
      </c>
      <c r="BE3030">
        <v>14.156295678589499</v>
      </c>
      <c r="BF3030">
        <v>0</v>
      </c>
      <c r="BG3030">
        <v>15.8984489440918</v>
      </c>
      <c r="BH3030">
        <v>0</v>
      </c>
      <c r="BI3030">
        <v>0</v>
      </c>
      <c r="BJ3030" s="2">
        <v>2.5875173463481001E-3</v>
      </c>
      <c r="BK3030">
        <v>0</v>
      </c>
      <c r="BL3030">
        <v>0</v>
      </c>
      <c r="BM3030">
        <v>0</v>
      </c>
      <c r="BN3030">
        <v>24.915939999999999</v>
      </c>
      <c r="BO3030" s="9" t="e">
        <f>_xlfn.XLOOKUP(A3030,Thermal!A:A,Thermal!B:B)</f>
        <v>#N/A</v>
      </c>
      <c r="BP3030" s="9" t="e">
        <f>_xlfn.XLOOKUP(A3030,Thermal!A:A,Thermal!C:C)</f>
        <v>#N/A</v>
      </c>
    </row>
    <row r="3031" spans="1:68" x14ac:dyDescent="0.3">
      <c r="A3031" t="s">
        <v>2893</v>
      </c>
      <c r="B3031" t="s">
        <v>72</v>
      </c>
      <c r="C3031" t="s">
        <v>73</v>
      </c>
      <c r="D3031" t="s">
        <v>74</v>
      </c>
      <c r="E3031" t="s">
        <v>75</v>
      </c>
      <c r="F3031" t="s">
        <v>76</v>
      </c>
      <c r="G3031">
        <v>144</v>
      </c>
      <c r="H3031">
        <v>0</v>
      </c>
      <c r="J3031" s="1">
        <v>37956</v>
      </c>
      <c r="K3031" s="1">
        <v>55153</v>
      </c>
      <c r="L3031">
        <v>81.992914530019604</v>
      </c>
      <c r="M3031">
        <v>10.79614201351</v>
      </c>
      <c r="N3031">
        <v>-0.63949354255069302</v>
      </c>
      <c r="O3031">
        <v>144</v>
      </c>
      <c r="P3031">
        <v>144</v>
      </c>
      <c r="Q3031">
        <v>420028.10115608602</v>
      </c>
      <c r="R3031">
        <v>0</v>
      </c>
      <c r="S3031">
        <v>0</v>
      </c>
      <c r="T3031">
        <v>0.33297509287461402</v>
      </c>
      <c r="U3031">
        <v>0</v>
      </c>
      <c r="V3031">
        <v>34.439329124294702</v>
      </c>
      <c r="W3031">
        <v>34.439329124294702</v>
      </c>
      <c r="X3031">
        <v>8760</v>
      </c>
      <c r="Y3031">
        <v>0</v>
      </c>
      <c r="Z3031">
        <v>8760</v>
      </c>
      <c r="AA3031">
        <v>0</v>
      </c>
      <c r="AB3031">
        <v>0</v>
      </c>
      <c r="AC3031">
        <v>0</v>
      </c>
      <c r="AD3031">
        <v>0</v>
      </c>
      <c r="AE3031">
        <v>2162.62168216705</v>
      </c>
      <c r="AF3031">
        <v>115.340890984826</v>
      </c>
      <c r="AG3031">
        <v>27.588845307429001</v>
      </c>
      <c r="AH3031">
        <v>1.06149335003565</v>
      </c>
      <c r="AI3031">
        <v>-26.185115814208999</v>
      </c>
      <c r="AJ3031">
        <v>2107.30639648438</v>
      </c>
      <c r="AK3031">
        <v>145.67021073806799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388426.43926952803</v>
      </c>
      <c r="AX3031">
        <v>0</v>
      </c>
      <c r="AY3031">
        <v>0</v>
      </c>
      <c r="AZ3031">
        <v>2162.62431297684</v>
      </c>
      <c r="BA3031">
        <v>7.0070361244181303</v>
      </c>
      <c r="BB3031">
        <v>5.9427537067704002</v>
      </c>
      <c r="BC3031">
        <v>85.542713426335297</v>
      </c>
      <c r="BD3031" s="2">
        <v>3.1824214840017198E-2</v>
      </c>
      <c r="BE3031">
        <v>85.5024456605952</v>
      </c>
      <c r="BF3031">
        <v>0</v>
      </c>
      <c r="BG3031">
        <v>1196552.56433303</v>
      </c>
      <c r="BH3031">
        <v>0</v>
      </c>
      <c r="BI3031">
        <v>0</v>
      </c>
      <c r="BJ3031">
        <v>89253.455019358502</v>
      </c>
      <c r="BK3031">
        <v>0</v>
      </c>
      <c r="BL3031">
        <v>0</v>
      </c>
      <c r="BM3031">
        <v>0</v>
      </c>
      <c r="BN3031">
        <v>35.725140000000003</v>
      </c>
      <c r="BO3031" s="9" t="e">
        <f>_xlfn.XLOOKUP(A3031,Thermal!A:A,Thermal!B:B)</f>
        <v>#N/A</v>
      </c>
      <c r="BP3031" s="9" t="e">
        <f>_xlfn.XLOOKUP(A3031,Thermal!A:A,Thermal!C:C)</f>
        <v>#N/A</v>
      </c>
    </row>
    <row r="3032" spans="1:68" x14ac:dyDescent="0.3">
      <c r="A3032" t="s">
        <v>2895</v>
      </c>
      <c r="B3032" t="s">
        <v>164</v>
      </c>
      <c r="C3032" t="s">
        <v>165</v>
      </c>
      <c r="D3032" t="s">
        <v>166</v>
      </c>
      <c r="E3032" t="s">
        <v>75</v>
      </c>
      <c r="F3032" t="s">
        <v>88</v>
      </c>
      <c r="G3032">
        <v>4.1700000762939498</v>
      </c>
      <c r="H3032">
        <v>0</v>
      </c>
      <c r="J3032" s="1">
        <v>41061</v>
      </c>
      <c r="K3032" s="1">
        <v>55153</v>
      </c>
      <c r="L3032">
        <v>17.1869091410138</v>
      </c>
      <c r="M3032">
        <v>-33.7980454431721</v>
      </c>
      <c r="N3032">
        <v>-4.2503956982215803</v>
      </c>
      <c r="O3032">
        <v>4.1700000762939498</v>
      </c>
      <c r="P3032">
        <v>4.1700000762939498</v>
      </c>
      <c r="Q3032">
        <v>9141.1141166626494</v>
      </c>
      <c r="R3032">
        <v>0</v>
      </c>
      <c r="S3032">
        <v>0</v>
      </c>
      <c r="T3032">
        <v>0.25024128503135601</v>
      </c>
      <c r="U3032">
        <v>0</v>
      </c>
      <c r="V3032">
        <v>0.15710764970385299</v>
      </c>
      <c r="W3032">
        <v>0.15710764970385299</v>
      </c>
      <c r="X3032">
        <v>8760</v>
      </c>
      <c r="Y3032">
        <v>0</v>
      </c>
      <c r="Z3032">
        <v>8760</v>
      </c>
      <c r="AA3032">
        <v>0</v>
      </c>
      <c r="AB3032">
        <v>0</v>
      </c>
      <c r="AC3032">
        <v>0</v>
      </c>
      <c r="AD3032">
        <v>0</v>
      </c>
      <c r="AE3032">
        <v>709.29758997261501</v>
      </c>
      <c r="AF3032">
        <v>51.482030893202399</v>
      </c>
      <c r="AG3032">
        <v>-31.087131668740199</v>
      </c>
      <c r="AH3032">
        <v>-4.1213897412290299</v>
      </c>
      <c r="AI3032">
        <v>-28.133853912353501</v>
      </c>
      <c r="AJ3032">
        <v>1928.326171875</v>
      </c>
      <c r="AK3032">
        <v>75.493718324532495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174.30183294974299</v>
      </c>
      <c r="AX3032">
        <v>0</v>
      </c>
      <c r="AY3032">
        <v>0</v>
      </c>
      <c r="AZ3032">
        <v>100.763623127947</v>
      </c>
      <c r="BA3032">
        <v>0.89269231355136103</v>
      </c>
      <c r="BB3032" s="2">
        <v>2.9890726678125298E-3</v>
      </c>
      <c r="BC3032">
        <v>22.2939250891936</v>
      </c>
      <c r="BD3032">
        <v>5.16794962473507</v>
      </c>
      <c r="BE3032">
        <v>17.1082450557093</v>
      </c>
      <c r="BF3032">
        <v>0</v>
      </c>
      <c r="BG3032">
        <v>18.283631004143</v>
      </c>
      <c r="BH3032">
        <v>0</v>
      </c>
      <c r="BI3032">
        <v>0</v>
      </c>
      <c r="BJ3032">
        <v>1098.6270549099299</v>
      </c>
      <c r="BK3032">
        <v>0</v>
      </c>
      <c r="BL3032">
        <v>0</v>
      </c>
      <c r="BM3032">
        <v>0</v>
      </c>
      <c r="BN3032">
        <v>0.15822459999999999</v>
      </c>
      <c r="BO3032" s="9" t="e">
        <f>_xlfn.XLOOKUP(A3032,Thermal!A:A,Thermal!B:B)</f>
        <v>#N/A</v>
      </c>
      <c r="BP3032" s="9" t="e">
        <f>_xlfn.XLOOKUP(A3032,Thermal!A:A,Thermal!C:C)</f>
        <v>#N/A</v>
      </c>
    </row>
    <row r="3033" spans="1:68" x14ac:dyDescent="0.3">
      <c r="A3033" t="s">
        <v>2896</v>
      </c>
      <c r="B3033" t="s">
        <v>164</v>
      </c>
      <c r="C3033" t="s">
        <v>165</v>
      </c>
      <c r="D3033" t="s">
        <v>166</v>
      </c>
      <c r="E3033" t="s">
        <v>75</v>
      </c>
      <c r="F3033" t="s">
        <v>88</v>
      </c>
      <c r="G3033">
        <v>8.2779998779296893</v>
      </c>
      <c r="H3033">
        <v>0</v>
      </c>
      <c r="J3033" s="1">
        <v>43160</v>
      </c>
      <c r="K3033" s="1">
        <v>55153</v>
      </c>
      <c r="L3033">
        <v>17.566158858285402</v>
      </c>
      <c r="M3033">
        <v>-33.572527725163198</v>
      </c>
      <c r="N3033">
        <v>-4.2583385392980997</v>
      </c>
      <c r="O3033">
        <v>8.2779998779296893</v>
      </c>
      <c r="P3033">
        <v>8.2779998779296893</v>
      </c>
      <c r="Q3033">
        <v>20351.428966736399</v>
      </c>
      <c r="R3033">
        <v>0</v>
      </c>
      <c r="S3033">
        <v>0</v>
      </c>
      <c r="T3033">
        <v>0.28065021974079302</v>
      </c>
      <c r="U3033">
        <v>0</v>
      </c>
      <c r="V3033">
        <v>0.35749659071892698</v>
      </c>
      <c r="W3033">
        <v>0.35749659071892698</v>
      </c>
      <c r="X3033">
        <v>8760</v>
      </c>
      <c r="Y3033">
        <v>0</v>
      </c>
      <c r="Z3033">
        <v>8760</v>
      </c>
      <c r="AA3033">
        <v>0</v>
      </c>
      <c r="AB3033">
        <v>0</v>
      </c>
      <c r="AC3033">
        <v>0</v>
      </c>
      <c r="AD3033">
        <v>0</v>
      </c>
      <c r="AE3033">
        <v>1576.6698831915901</v>
      </c>
      <c r="AF3033">
        <v>51.482030893202399</v>
      </c>
      <c r="AG3033">
        <v>-31.087131668740199</v>
      </c>
      <c r="AH3033">
        <v>-4.1213897412290299</v>
      </c>
      <c r="AI3033">
        <v>-28.133853912353501</v>
      </c>
      <c r="AJ3033">
        <v>1928.326171875</v>
      </c>
      <c r="AK3033">
        <v>75.493718324532495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373.304680421017</v>
      </c>
      <c r="AX3033">
        <v>0</v>
      </c>
      <c r="AY3033">
        <v>0</v>
      </c>
      <c r="AZ3033">
        <v>222.480149637908</v>
      </c>
      <c r="BA3033">
        <v>0.89269231355136103</v>
      </c>
      <c r="BB3033" s="2">
        <v>2.9890726678125298E-3</v>
      </c>
      <c r="BC3033">
        <v>22.2939250891936</v>
      </c>
      <c r="BD3033">
        <v>5.16794962473507</v>
      </c>
      <c r="BE3033">
        <v>17.1082450557093</v>
      </c>
      <c r="BF3033">
        <v>0</v>
      </c>
      <c r="BG3033">
        <v>63.513579441912</v>
      </c>
      <c r="BH3033">
        <v>0</v>
      </c>
      <c r="BI3033">
        <v>0</v>
      </c>
      <c r="BJ3033">
        <v>2551.8368655897398</v>
      </c>
      <c r="BK3033">
        <v>0</v>
      </c>
      <c r="BL3033">
        <v>0</v>
      </c>
      <c r="BM3033">
        <v>0</v>
      </c>
      <c r="BN3033">
        <v>0.36011199999999999</v>
      </c>
      <c r="BO3033" s="9" t="e">
        <f>_xlfn.XLOOKUP(A3033,Thermal!A:A,Thermal!B:B)</f>
        <v>#N/A</v>
      </c>
      <c r="BP3033" s="9" t="e">
        <f>_xlfn.XLOOKUP(A3033,Thermal!A:A,Thermal!C:C)</f>
        <v>#N/A</v>
      </c>
    </row>
    <row r="3034" spans="1:68" x14ac:dyDescent="0.3">
      <c r="A3034" t="s">
        <v>2897</v>
      </c>
      <c r="B3034" t="s">
        <v>132</v>
      </c>
      <c r="C3034" t="s">
        <v>97</v>
      </c>
      <c r="D3034" t="s">
        <v>90</v>
      </c>
      <c r="E3034" t="s">
        <v>167</v>
      </c>
      <c r="F3034" t="s">
        <v>167</v>
      </c>
      <c r="G3034">
        <v>136.5</v>
      </c>
      <c r="H3034">
        <v>0</v>
      </c>
      <c r="J3034" s="1">
        <v>21186</v>
      </c>
      <c r="K3034" s="1">
        <v>55153</v>
      </c>
      <c r="L3034">
        <v>99.808483653074902</v>
      </c>
      <c r="M3034">
        <v>7.6951666294799903</v>
      </c>
      <c r="N3034">
        <v>1.2396114569980099</v>
      </c>
      <c r="O3034">
        <v>103.04285033395399</v>
      </c>
      <c r="P3034">
        <v>91.303298092074101</v>
      </c>
      <c r="Q3034">
        <v>455895.74614544801</v>
      </c>
      <c r="R3034">
        <v>0</v>
      </c>
      <c r="S3034">
        <v>0</v>
      </c>
      <c r="T3034">
        <v>0.40175155236112198</v>
      </c>
      <c r="U3034">
        <v>0</v>
      </c>
      <c r="V3034">
        <v>45.502264064363303</v>
      </c>
      <c r="W3034">
        <v>45.502264064363303</v>
      </c>
      <c r="X3034">
        <v>0</v>
      </c>
      <c r="Y3034">
        <v>0</v>
      </c>
      <c r="Z3034">
        <v>382</v>
      </c>
      <c r="AA3034">
        <v>8378</v>
      </c>
      <c r="AB3034">
        <v>0</v>
      </c>
      <c r="AC3034">
        <v>0</v>
      </c>
      <c r="AD3034">
        <v>0</v>
      </c>
      <c r="AE3034">
        <v>56.200996398925803</v>
      </c>
      <c r="AF3034">
        <v>97.189145077886806</v>
      </c>
      <c r="AG3034">
        <v>8.0014169111030604</v>
      </c>
      <c r="AH3034">
        <v>2.4971783898148701</v>
      </c>
      <c r="AI3034">
        <v>-27.6991176605225</v>
      </c>
      <c r="AJ3034">
        <v>1831.89477539063</v>
      </c>
      <c r="AK3034">
        <v>66.7022797289724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1021.79312646389</v>
      </c>
      <c r="AW3034">
        <v>152691.095509209</v>
      </c>
      <c r="AX3034">
        <v>16.481682419776899</v>
      </c>
      <c r="AY3034">
        <v>632.22486540937098</v>
      </c>
      <c r="AZ3034">
        <v>189958.37819231299</v>
      </c>
      <c r="BA3034">
        <v>0.15865582111832299</v>
      </c>
      <c r="BB3034" s="2">
        <v>1.0077528424561301E-4</v>
      </c>
      <c r="BC3034">
        <v>4.7625885636110299</v>
      </c>
      <c r="BD3034">
        <v>4.7625885586894903</v>
      </c>
      <c r="BE3034">
        <v>4.7625901408658802</v>
      </c>
      <c r="BF3034">
        <v>8972.0512659552805</v>
      </c>
      <c r="BG3034">
        <v>12.2322633148392</v>
      </c>
      <c r="BH3034">
        <v>63.211623191833503</v>
      </c>
      <c r="BI3034">
        <v>5633.8755102589603</v>
      </c>
      <c r="BJ3034">
        <v>917909.27672250895</v>
      </c>
      <c r="BK3034">
        <v>0</v>
      </c>
      <c r="BL3034">
        <v>0</v>
      </c>
      <c r="BM3034">
        <v>0</v>
      </c>
      <c r="BN3034">
        <v>46.43486</v>
      </c>
      <c r="BO3034" s="9" t="e">
        <f>_xlfn.XLOOKUP(A3034,Thermal!A:A,Thermal!B:B)</f>
        <v>#N/A</v>
      </c>
      <c r="BP3034" s="9" t="e">
        <f>_xlfn.XLOOKUP(A3034,Thermal!A:A,Thermal!C:C)</f>
        <v>#N/A</v>
      </c>
    </row>
    <row r="3035" spans="1:68" x14ac:dyDescent="0.3">
      <c r="A3035" t="s">
        <v>2898</v>
      </c>
      <c r="B3035" t="s">
        <v>96</v>
      </c>
      <c r="C3035" t="s">
        <v>97</v>
      </c>
      <c r="D3035" t="s">
        <v>90</v>
      </c>
      <c r="E3035" t="s">
        <v>75</v>
      </c>
      <c r="F3035" t="s">
        <v>76</v>
      </c>
      <c r="G3035">
        <v>64</v>
      </c>
      <c r="H3035">
        <v>0</v>
      </c>
      <c r="J3035" s="1">
        <v>44285</v>
      </c>
      <c r="K3035" s="1">
        <v>55153</v>
      </c>
      <c r="L3035">
        <v>70.269841630315099</v>
      </c>
      <c r="M3035">
        <v>-12.960151193774299</v>
      </c>
      <c r="N3035">
        <v>-5.2432638431007197</v>
      </c>
      <c r="O3035">
        <v>64</v>
      </c>
      <c r="P3035">
        <v>64</v>
      </c>
      <c r="Q3035">
        <v>202466.75155952599</v>
      </c>
      <c r="R3035">
        <v>0</v>
      </c>
      <c r="S3035">
        <v>0</v>
      </c>
      <c r="T3035">
        <v>0.36113504487579301</v>
      </c>
      <c r="U3035">
        <v>0</v>
      </c>
      <c r="V3035">
        <v>14.227307222893399</v>
      </c>
      <c r="W3035">
        <v>14.227307222893399</v>
      </c>
      <c r="X3035">
        <v>8760</v>
      </c>
      <c r="Y3035">
        <v>0</v>
      </c>
      <c r="Z3035">
        <v>8760</v>
      </c>
      <c r="AA3035">
        <v>0</v>
      </c>
      <c r="AB3035">
        <v>0</v>
      </c>
      <c r="AC3035">
        <v>0</v>
      </c>
      <c r="AD3035">
        <v>0</v>
      </c>
      <c r="AE3035">
        <v>5120.8963041305497</v>
      </c>
      <c r="AF3035">
        <v>71.370513432754905</v>
      </c>
      <c r="AG3035">
        <v>-10.345077438844299</v>
      </c>
      <c r="AH3035">
        <v>-4.9749614425589099</v>
      </c>
      <c r="AI3035">
        <v>-25.200901031494102</v>
      </c>
      <c r="AJ3035">
        <v>1947.69702148438</v>
      </c>
      <c r="AK3035">
        <v>72.466609384874602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0.15865582111832299</v>
      </c>
      <c r="BB3035" s="2">
        <v>1.0077528424561301E-4</v>
      </c>
      <c r="BC3035">
        <v>4.7625885636110299</v>
      </c>
      <c r="BD3035">
        <v>4.7625885586894903</v>
      </c>
      <c r="BE3035">
        <v>4.7625901408658802</v>
      </c>
      <c r="BF3035">
        <v>0</v>
      </c>
      <c r="BG3035">
        <v>0</v>
      </c>
      <c r="BH3035">
        <v>0</v>
      </c>
      <c r="BI3035">
        <v>0</v>
      </c>
      <c r="BJ3035">
        <v>0</v>
      </c>
      <c r="BK3035">
        <v>0</v>
      </c>
      <c r="BL3035">
        <v>0</v>
      </c>
      <c r="BM3035">
        <v>0</v>
      </c>
      <c r="BN3035">
        <v>14.227309999999999</v>
      </c>
      <c r="BO3035" s="9" t="e">
        <f>_xlfn.XLOOKUP(A3035,Thermal!A:A,Thermal!B:B)</f>
        <v>#N/A</v>
      </c>
      <c r="BP3035" s="9" t="e">
        <f>_xlfn.XLOOKUP(A3035,Thermal!A:A,Thermal!C:C)</f>
        <v>#N/A</v>
      </c>
    </row>
    <row r="3036" spans="1:68" x14ac:dyDescent="0.3">
      <c r="A3036" t="s">
        <v>2899</v>
      </c>
      <c r="B3036" t="s">
        <v>232</v>
      </c>
      <c r="C3036" t="s">
        <v>233</v>
      </c>
      <c r="D3036" t="s">
        <v>219</v>
      </c>
      <c r="E3036" t="s">
        <v>167</v>
      </c>
      <c r="F3036" t="s">
        <v>167</v>
      </c>
      <c r="G3036">
        <v>38.200000762939503</v>
      </c>
      <c r="H3036">
        <v>0</v>
      </c>
      <c r="J3036" s="1">
        <v>19725</v>
      </c>
      <c r="K3036" s="1">
        <v>55153</v>
      </c>
      <c r="L3036">
        <v>131.387803157505</v>
      </c>
      <c r="M3036">
        <v>49.322465068895397</v>
      </c>
      <c r="N3036">
        <v>2.7226210152424501</v>
      </c>
      <c r="O3036">
        <v>29.014051401870699</v>
      </c>
      <c r="P3036">
        <v>21.7818741722052</v>
      </c>
      <c r="Q3036">
        <v>173457.71376359501</v>
      </c>
      <c r="R3036">
        <v>0</v>
      </c>
      <c r="S3036">
        <v>0</v>
      </c>
      <c r="T3036">
        <v>0.300016801168006</v>
      </c>
      <c r="U3036">
        <v>0</v>
      </c>
      <c r="V3036">
        <v>22.790229036317399</v>
      </c>
      <c r="W3036">
        <v>22.790229036317399</v>
      </c>
      <c r="X3036">
        <v>0</v>
      </c>
      <c r="Y3036">
        <v>0</v>
      </c>
      <c r="Z3036">
        <v>418</v>
      </c>
      <c r="AA3036">
        <v>8342</v>
      </c>
      <c r="AB3036">
        <v>0</v>
      </c>
      <c r="AC3036">
        <v>0</v>
      </c>
      <c r="AD3036">
        <v>0</v>
      </c>
      <c r="AE3036">
        <v>0</v>
      </c>
      <c r="AF3036">
        <v>138.07039693291</v>
      </c>
      <c r="AG3036">
        <v>48.498976743108898</v>
      </c>
      <c r="AH3036">
        <v>2.8808678278322</v>
      </c>
      <c r="AI3036">
        <v>-24.412300109863299</v>
      </c>
      <c r="AJ3036">
        <v>2480.43286132813</v>
      </c>
      <c r="AK3036">
        <v>213.65774718226399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1721.6759494990099</v>
      </c>
      <c r="AW3036">
        <v>4282.1546247675997</v>
      </c>
      <c r="AX3036">
        <v>820.69107591808995</v>
      </c>
      <c r="AY3036">
        <v>5166.3198505354203</v>
      </c>
      <c r="AZ3036">
        <v>30287.351104306101</v>
      </c>
      <c r="BA3036" s="2">
        <v>7.53048244922878E-2</v>
      </c>
      <c r="BB3036" s="2">
        <v>3.2051426692105301E-4</v>
      </c>
      <c r="BC3036">
        <v>86.479318714514207</v>
      </c>
      <c r="BD3036">
        <v>43.239627551675099</v>
      </c>
      <c r="BE3036">
        <v>43.239691918622697</v>
      </c>
      <c r="BF3036">
        <v>763.96631396614998</v>
      </c>
      <c r="BG3036">
        <v>2.2305592615875902</v>
      </c>
      <c r="BH3036">
        <v>19666.406222436599</v>
      </c>
      <c r="BI3036">
        <v>240681.65223197101</v>
      </c>
      <c r="BJ3036">
        <v>1274915.10134494</v>
      </c>
      <c r="BK3036">
        <v>0</v>
      </c>
      <c r="BL3036">
        <v>0</v>
      </c>
      <c r="BM3036">
        <v>0</v>
      </c>
      <c r="BN3036">
        <v>24.326260000000001</v>
      </c>
      <c r="BO3036" s="9" t="e">
        <f>_xlfn.XLOOKUP(A3036,Thermal!A:A,Thermal!B:B)</f>
        <v>#N/A</v>
      </c>
      <c r="BP3036" s="9" t="e">
        <f>_xlfn.XLOOKUP(A3036,Thermal!A:A,Thermal!C:C)</f>
        <v>#N/A</v>
      </c>
    </row>
    <row r="3037" spans="1:68" x14ac:dyDescent="0.3">
      <c r="A3037" t="s">
        <v>2900</v>
      </c>
      <c r="B3037" t="s">
        <v>96</v>
      </c>
      <c r="C3037" t="s">
        <v>97</v>
      </c>
      <c r="D3037" t="s">
        <v>90</v>
      </c>
      <c r="E3037" t="s">
        <v>121</v>
      </c>
      <c r="F3037" t="s">
        <v>122</v>
      </c>
      <c r="G3037">
        <v>20</v>
      </c>
      <c r="H3037">
        <v>-20</v>
      </c>
      <c r="J3037" s="1">
        <v>42735</v>
      </c>
      <c r="K3037" s="1">
        <v>55153</v>
      </c>
      <c r="L3037">
        <v>48.000004472980699</v>
      </c>
      <c r="M3037">
        <v>-23.2169782780744</v>
      </c>
      <c r="N3037">
        <v>-5.0971622604298297</v>
      </c>
      <c r="O3037">
        <v>20</v>
      </c>
      <c r="P3037">
        <v>20</v>
      </c>
      <c r="Q3037">
        <v>25979.594130039201</v>
      </c>
      <c r="R3037">
        <v>30281.874558687199</v>
      </c>
      <c r="S3037">
        <v>0.85363223173216796</v>
      </c>
      <c r="T3037">
        <v>0.14828535462266501</v>
      </c>
      <c r="U3037" s="2">
        <v>8.4392202910065703E-2</v>
      </c>
      <c r="V3037">
        <v>0.99328673685518099</v>
      </c>
      <c r="W3037">
        <v>0.90889453533075204</v>
      </c>
      <c r="X3037">
        <v>8760</v>
      </c>
      <c r="Y3037">
        <v>0</v>
      </c>
      <c r="Z3037">
        <v>8760</v>
      </c>
      <c r="AA3037">
        <v>0</v>
      </c>
      <c r="AB3037">
        <v>0</v>
      </c>
      <c r="AC3037" s="2">
        <v>-6.4534206429719904E-3</v>
      </c>
      <c r="AD3037">
        <v>0.221290412445068</v>
      </c>
      <c r="AE3037">
        <v>0</v>
      </c>
      <c r="AF3037">
        <v>70.119491016546505</v>
      </c>
      <c r="AG3037">
        <v>-12.2422584245972</v>
      </c>
      <c r="AH3037">
        <v>-4.3288029122534404</v>
      </c>
      <c r="AI3037">
        <v>-31.8009147644043</v>
      </c>
      <c r="AJ3037">
        <v>1984.396484375</v>
      </c>
      <c r="AK3037">
        <v>72.4472048099868</v>
      </c>
      <c r="AL3037">
        <v>1.13512562713623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17667.497937917698</v>
      </c>
      <c r="AW3037">
        <v>109204.91401076299</v>
      </c>
      <c r="AX3037">
        <v>50792.985826730699</v>
      </c>
      <c r="AY3037">
        <v>20</v>
      </c>
      <c r="AZ3037">
        <v>18920.035767912901</v>
      </c>
      <c r="BA3037">
        <v>0.15865582111832299</v>
      </c>
      <c r="BB3037" s="2">
        <v>1.0077528424561301E-4</v>
      </c>
      <c r="BC3037">
        <v>4.7625885636110299</v>
      </c>
      <c r="BD3037">
        <v>4.7625885586894903</v>
      </c>
      <c r="BE3037">
        <v>4.7625901408658802</v>
      </c>
      <c r="BF3037">
        <v>1.9981722510856299</v>
      </c>
      <c r="BG3037">
        <v>6.7526763188507202</v>
      </c>
      <c r="BH3037">
        <v>120.946874521814</v>
      </c>
      <c r="BI3037" s="2">
        <v>1.35999999474734E-3</v>
      </c>
      <c r="BJ3037">
        <v>246.474381747466</v>
      </c>
      <c r="BK3037">
        <v>0</v>
      </c>
      <c r="BL3037">
        <v>0</v>
      </c>
      <c r="BM3037">
        <v>0</v>
      </c>
      <c r="BN3037">
        <v>0.99366290000000002</v>
      </c>
      <c r="BO3037" s="9" t="e">
        <f>_xlfn.XLOOKUP(A3037,Thermal!A:A,Thermal!B:B)</f>
        <v>#N/A</v>
      </c>
      <c r="BP3037" s="9" t="e">
        <f>_xlfn.XLOOKUP(A3037,Thermal!A:A,Thermal!C:C)</f>
        <v>#N/A</v>
      </c>
    </row>
    <row r="3038" spans="1:68" x14ac:dyDescent="0.3">
      <c r="A3038" t="s">
        <v>2901</v>
      </c>
      <c r="B3038" t="s">
        <v>96</v>
      </c>
      <c r="C3038" t="s">
        <v>97</v>
      </c>
      <c r="D3038" t="s">
        <v>90</v>
      </c>
      <c r="E3038" t="s">
        <v>121</v>
      </c>
      <c r="F3038" t="s">
        <v>122</v>
      </c>
      <c r="G3038">
        <v>20</v>
      </c>
      <c r="H3038">
        <v>-20</v>
      </c>
      <c r="J3038" s="1">
        <v>45061</v>
      </c>
      <c r="K3038" s="1">
        <v>56614</v>
      </c>
      <c r="L3038">
        <v>50.274337370484702</v>
      </c>
      <c r="M3038">
        <v>-21.648951927745799</v>
      </c>
      <c r="N3038">
        <v>-5.1361852659988898</v>
      </c>
      <c r="O3038">
        <v>20</v>
      </c>
      <c r="P3038">
        <v>20</v>
      </c>
      <c r="Q3038">
        <v>27546.411823749499</v>
      </c>
      <c r="R3038">
        <v>32125.189448311899</v>
      </c>
      <c r="S3038">
        <v>1.00193048305643</v>
      </c>
      <c r="T3038">
        <v>0.157228377988541</v>
      </c>
      <c r="U3038" s="2">
        <v>8.9507401770591799E-2</v>
      </c>
      <c r="V3038">
        <v>0.99608970913084605</v>
      </c>
      <c r="W3038">
        <v>0.90658230778112203</v>
      </c>
      <c r="X3038">
        <v>8760</v>
      </c>
      <c r="Y3038">
        <v>0</v>
      </c>
      <c r="Z3038">
        <v>8760</v>
      </c>
      <c r="AA3038">
        <v>0</v>
      </c>
      <c r="AB3038">
        <v>0</v>
      </c>
      <c r="AC3038" s="2">
        <v>-6.8681664368435797E-3</v>
      </c>
      <c r="AD3038">
        <v>0.23402945934081101</v>
      </c>
      <c r="AE3038">
        <v>0</v>
      </c>
      <c r="AF3038">
        <v>70.234179783791006</v>
      </c>
      <c r="AG3038">
        <v>-12.1786926054769</v>
      </c>
      <c r="AH3038">
        <v>-4.2776799231220597</v>
      </c>
      <c r="AI3038">
        <v>-30.2361869812012</v>
      </c>
      <c r="AJ3038">
        <v>1980.90295410156</v>
      </c>
      <c r="AK3038">
        <v>72.312156322637605</v>
      </c>
      <c r="AL3038">
        <v>1.13625398199463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3951.2771742343898</v>
      </c>
      <c r="AW3038">
        <v>4672.8247278928802</v>
      </c>
      <c r="AX3038">
        <v>13177.569827608801</v>
      </c>
      <c r="AY3038">
        <v>17</v>
      </c>
      <c r="AZ3038">
        <v>5431.1618837118103</v>
      </c>
      <c r="BA3038">
        <v>0.15865582111832299</v>
      </c>
      <c r="BB3038" s="2">
        <v>1.0077528424561301E-4</v>
      </c>
      <c r="BC3038">
        <v>4.7625885636110299</v>
      </c>
      <c r="BD3038">
        <v>4.7625885586894903</v>
      </c>
      <c r="BE3038">
        <v>4.7625901408658802</v>
      </c>
      <c r="BF3038">
        <v>14.1321298586099</v>
      </c>
      <c r="BG3038">
        <v>0.79757139558932999</v>
      </c>
      <c r="BH3038">
        <v>344.86497827648299</v>
      </c>
      <c r="BI3038" s="2">
        <v>3.4339998383074999E-3</v>
      </c>
      <c r="BJ3038">
        <v>66.4537003733858</v>
      </c>
      <c r="BK3038">
        <v>0</v>
      </c>
      <c r="BL3038">
        <v>0</v>
      </c>
      <c r="BM3038">
        <v>0</v>
      </c>
      <c r="BN3038">
        <v>0.99651599999999996</v>
      </c>
      <c r="BO3038" s="9" t="e">
        <f>_xlfn.XLOOKUP(A3038,Thermal!A:A,Thermal!B:B)</f>
        <v>#N/A</v>
      </c>
      <c r="BP3038" s="9" t="e">
        <f>_xlfn.XLOOKUP(A3038,Thermal!A:A,Thermal!C:C)</f>
        <v>#N/A</v>
      </c>
    </row>
    <row r="3039" spans="1:68" x14ac:dyDescent="0.3">
      <c r="A3039" t="s">
        <v>2902</v>
      </c>
      <c r="B3039" t="s">
        <v>96</v>
      </c>
      <c r="C3039" t="s">
        <v>97</v>
      </c>
      <c r="D3039" t="s">
        <v>90</v>
      </c>
      <c r="E3039" t="s">
        <v>167</v>
      </c>
      <c r="F3039" t="s">
        <v>167</v>
      </c>
      <c r="G3039">
        <v>11.069999694824199</v>
      </c>
      <c r="H3039">
        <v>0</v>
      </c>
      <c r="J3039" s="1">
        <v>8767</v>
      </c>
      <c r="K3039" s="1">
        <v>55153</v>
      </c>
      <c r="L3039">
        <v>51.118643326999297</v>
      </c>
      <c r="M3039">
        <v>-35.615230807124803</v>
      </c>
      <c r="N3039">
        <v>-23.076634656121499</v>
      </c>
      <c r="O3039">
        <v>5.0859906246644098</v>
      </c>
      <c r="P3039">
        <v>0.31715231739595201</v>
      </c>
      <c r="Q3039">
        <v>18816.359041214</v>
      </c>
      <c r="R3039">
        <v>0</v>
      </c>
      <c r="S3039">
        <v>0</v>
      </c>
      <c r="T3039">
        <v>0.19706296028169401</v>
      </c>
      <c r="U3039">
        <v>0</v>
      </c>
      <c r="V3039">
        <v>0.96186709303300499</v>
      </c>
      <c r="W3039">
        <v>0.96186709303300499</v>
      </c>
      <c r="X3039">
        <v>0</v>
      </c>
      <c r="Y3039">
        <v>0</v>
      </c>
      <c r="Z3039">
        <v>993</v>
      </c>
      <c r="AA3039">
        <v>7767</v>
      </c>
      <c r="AB3039">
        <v>0</v>
      </c>
      <c r="AC3039">
        <v>0</v>
      </c>
      <c r="AD3039">
        <v>0</v>
      </c>
      <c r="AE3039">
        <v>2923.2075308859298</v>
      </c>
      <c r="AF3039">
        <v>46.8270198969741</v>
      </c>
      <c r="AG3039">
        <v>-24.1280472058375</v>
      </c>
      <c r="AH3039">
        <v>-15.7354852241931</v>
      </c>
      <c r="AI3039">
        <v>-116.77572631835901</v>
      </c>
      <c r="AJ3039">
        <v>1865.87182617188</v>
      </c>
      <c r="AK3039">
        <v>82.381581500169602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8.8542196080088598</v>
      </c>
      <c r="AW3039">
        <v>20.091733857989301</v>
      </c>
      <c r="AX3039">
        <v>0.68791311583481696</v>
      </c>
      <c r="AY3039">
        <v>170.26502329536001</v>
      </c>
      <c r="AZ3039">
        <v>1686.27708520688</v>
      </c>
      <c r="BA3039">
        <v>0.15865582111832299</v>
      </c>
      <c r="BB3039" s="2">
        <v>1.0077528424561301E-4</v>
      </c>
      <c r="BC3039">
        <v>4.7625885636110299</v>
      </c>
      <c r="BD3039">
        <v>4.7625885586894903</v>
      </c>
      <c r="BE3039">
        <v>4.7625901408658802</v>
      </c>
      <c r="BF3039">
        <v>115.54110180051801</v>
      </c>
      <c r="BG3039" s="2">
        <v>6.5727374312700704E-3</v>
      </c>
      <c r="BH3039">
        <v>21.847733639553599</v>
      </c>
      <c r="BI3039">
        <v>5827.2163155941698</v>
      </c>
      <c r="BJ3039">
        <v>25750.340782763498</v>
      </c>
      <c r="BK3039">
        <v>0</v>
      </c>
      <c r="BL3039">
        <v>0</v>
      </c>
      <c r="BM3039">
        <v>0</v>
      </c>
      <c r="BN3039">
        <v>0.99358210000000002</v>
      </c>
      <c r="BO3039" s="9" t="e">
        <f>_xlfn.XLOOKUP(A3039,Thermal!A:A,Thermal!B:B)</f>
        <v>#N/A</v>
      </c>
      <c r="BP3039" s="9" t="e">
        <f>_xlfn.XLOOKUP(A3039,Thermal!A:A,Thermal!C:C)</f>
        <v>#N/A</v>
      </c>
    </row>
    <row r="3040" spans="1:68" x14ac:dyDescent="0.3">
      <c r="A3040" t="s">
        <v>2917</v>
      </c>
      <c r="B3040" t="s">
        <v>96</v>
      </c>
      <c r="C3040" t="s">
        <v>97</v>
      </c>
      <c r="D3040" t="s">
        <v>90</v>
      </c>
      <c r="E3040" t="s">
        <v>75</v>
      </c>
      <c r="F3040" t="s">
        <v>88</v>
      </c>
      <c r="G3040">
        <v>20</v>
      </c>
      <c r="H3040">
        <v>0</v>
      </c>
      <c r="J3040" s="1">
        <v>42781</v>
      </c>
      <c r="K3040" s="1">
        <v>55153</v>
      </c>
      <c r="L3040">
        <v>35.117483051732002</v>
      </c>
      <c r="M3040">
        <v>-13.5517670696916</v>
      </c>
      <c r="N3040">
        <v>-5.9961701995881302</v>
      </c>
      <c r="O3040">
        <v>20</v>
      </c>
      <c r="P3040">
        <v>20</v>
      </c>
      <c r="Q3040">
        <v>51025.2599600311</v>
      </c>
      <c r="R3040">
        <v>0</v>
      </c>
      <c r="S3040">
        <v>0</v>
      </c>
      <c r="T3040">
        <v>0.29124006826335602</v>
      </c>
      <c r="U3040">
        <v>0</v>
      </c>
      <c r="V3040">
        <v>1.7918790563263001</v>
      </c>
      <c r="W3040">
        <v>1.7918790563263001</v>
      </c>
      <c r="X3040">
        <v>8760</v>
      </c>
      <c r="Y3040">
        <v>0</v>
      </c>
      <c r="Z3040">
        <v>8760</v>
      </c>
      <c r="AA3040">
        <v>0</v>
      </c>
      <c r="AB3040">
        <v>0</v>
      </c>
      <c r="AC3040">
        <v>0</v>
      </c>
      <c r="AD3040">
        <v>0</v>
      </c>
      <c r="AE3040">
        <v>52.780000686645501</v>
      </c>
      <c r="AF3040">
        <v>72.371372152093102</v>
      </c>
      <c r="AG3040">
        <v>-8.7430058212412902</v>
      </c>
      <c r="AH3040">
        <v>-5.5761743782218396</v>
      </c>
      <c r="AI3040">
        <v>-25.112676620483398</v>
      </c>
      <c r="AJ3040">
        <v>1961.1669921875</v>
      </c>
      <c r="AK3040">
        <v>71.909770646175005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903.39495319128002</v>
      </c>
      <c r="AX3040">
        <v>0</v>
      </c>
      <c r="AY3040">
        <v>0</v>
      </c>
      <c r="AZ3040" s="2">
        <v>-1.50175765156746E-6</v>
      </c>
      <c r="BA3040">
        <v>0.15865582111832299</v>
      </c>
      <c r="BB3040" s="2">
        <v>1.0077528424561301E-4</v>
      </c>
      <c r="BC3040">
        <v>4.7625885636110299</v>
      </c>
      <c r="BD3040">
        <v>4.7625885586894903</v>
      </c>
      <c r="BE3040">
        <v>4.7625901408658802</v>
      </c>
      <c r="BF3040">
        <v>0</v>
      </c>
      <c r="BG3040">
        <v>0.389237577153835</v>
      </c>
      <c r="BH3040">
        <v>0</v>
      </c>
      <c r="BI3040">
        <v>0</v>
      </c>
      <c r="BJ3040" s="2">
        <v>4.9608697937630897E-6</v>
      </c>
      <c r="BK3040">
        <v>0</v>
      </c>
      <c r="BL3040">
        <v>0</v>
      </c>
      <c r="BM3040">
        <v>0</v>
      </c>
      <c r="BN3040">
        <v>1.791879</v>
      </c>
      <c r="BO3040" s="9" t="e">
        <f>_xlfn.XLOOKUP(A3040,Thermal!A:A,Thermal!B:B)</f>
        <v>#N/A</v>
      </c>
      <c r="BP3040" s="9" t="e">
        <f>_xlfn.XLOOKUP(A3040,Thermal!A:A,Thermal!C:C)</f>
        <v>#N/A</v>
      </c>
    </row>
    <row r="3041" spans="1:68" x14ac:dyDescent="0.3">
      <c r="A3041" t="s">
        <v>2918</v>
      </c>
      <c r="B3041" t="s">
        <v>96</v>
      </c>
      <c r="C3041" t="s">
        <v>97</v>
      </c>
      <c r="D3041" t="s">
        <v>90</v>
      </c>
      <c r="E3041" t="s">
        <v>75</v>
      </c>
      <c r="F3041" t="s">
        <v>88</v>
      </c>
      <c r="G3041">
        <v>11.3999996185303</v>
      </c>
      <c r="H3041">
        <v>0</v>
      </c>
      <c r="J3041" s="1">
        <v>42780</v>
      </c>
      <c r="K3041" s="1">
        <v>55153</v>
      </c>
      <c r="L3041">
        <v>35.011994715742198</v>
      </c>
      <c r="M3041">
        <v>-13.550789221882599</v>
      </c>
      <c r="N3041">
        <v>-6.0282064396274997</v>
      </c>
      <c r="O3041">
        <v>11.3999996185303</v>
      </c>
      <c r="P3041">
        <v>11.3999996185303</v>
      </c>
      <c r="Q3041">
        <v>28255.685692605599</v>
      </c>
      <c r="R3041">
        <v>0</v>
      </c>
      <c r="S3041">
        <v>0</v>
      </c>
      <c r="T3041">
        <v>0.28294166704539803</v>
      </c>
      <c r="U3041">
        <v>0</v>
      </c>
      <c r="V3041">
        <v>0.98928827142916598</v>
      </c>
      <c r="W3041">
        <v>0.98928827142916598</v>
      </c>
      <c r="X3041">
        <v>8760</v>
      </c>
      <c r="Y3041">
        <v>0</v>
      </c>
      <c r="Z3041">
        <v>8760</v>
      </c>
      <c r="AA3041">
        <v>0</v>
      </c>
      <c r="AB3041">
        <v>0</v>
      </c>
      <c r="AC3041">
        <v>0</v>
      </c>
      <c r="AD3041">
        <v>0</v>
      </c>
      <c r="AE3041">
        <v>20.006998538970901</v>
      </c>
      <c r="AF3041">
        <v>72.343001694915202</v>
      </c>
      <c r="AG3041">
        <v>-8.7430058212412902</v>
      </c>
      <c r="AH3041">
        <v>-5.6045448074514699</v>
      </c>
      <c r="AI3041">
        <v>-25.109663009643601</v>
      </c>
      <c r="AJ3041">
        <v>1961.02758789063</v>
      </c>
      <c r="AK3041">
        <v>71.9080268761507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493.91998815536499</v>
      </c>
      <c r="AX3041">
        <v>0</v>
      </c>
      <c r="AY3041">
        <v>0</v>
      </c>
      <c r="AZ3041" s="2">
        <v>-7.1013346314430205E-7</v>
      </c>
      <c r="BA3041">
        <v>0.15865582111832299</v>
      </c>
      <c r="BB3041" s="2">
        <v>1.0077528424561301E-4</v>
      </c>
      <c r="BC3041">
        <v>4.7625885636110299</v>
      </c>
      <c r="BD3041">
        <v>4.7625885586894903</v>
      </c>
      <c r="BE3041">
        <v>4.7625901408658802</v>
      </c>
      <c r="BF3041">
        <v>0</v>
      </c>
      <c r="BG3041">
        <v>0.21312985423719499</v>
      </c>
      <c r="BH3041">
        <v>0</v>
      </c>
      <c r="BI3041">
        <v>0</v>
      </c>
      <c r="BJ3041" s="2">
        <v>7.35811646447766E-6</v>
      </c>
      <c r="BK3041">
        <v>0</v>
      </c>
      <c r="BL3041">
        <v>0</v>
      </c>
      <c r="BM3041">
        <v>0</v>
      </c>
      <c r="BN3041">
        <v>0.98928850000000002</v>
      </c>
      <c r="BO3041" s="9" t="e">
        <f>_xlfn.XLOOKUP(A3041,Thermal!A:A,Thermal!B:B)</f>
        <v>#N/A</v>
      </c>
      <c r="BP3041" s="9" t="e">
        <f>_xlfn.XLOOKUP(A3041,Thermal!A:A,Thermal!C:C)</f>
        <v>#N/A</v>
      </c>
    </row>
    <row r="3042" spans="1:68" x14ac:dyDescent="0.3">
      <c r="A3042" t="s">
        <v>2919</v>
      </c>
      <c r="B3042" t="s">
        <v>96</v>
      </c>
      <c r="C3042" t="s">
        <v>97</v>
      </c>
      <c r="D3042" t="s">
        <v>90</v>
      </c>
      <c r="E3042" t="s">
        <v>75</v>
      </c>
      <c r="F3042" t="s">
        <v>133</v>
      </c>
      <c r="G3042">
        <v>3.5</v>
      </c>
      <c r="H3042">
        <v>0</v>
      </c>
      <c r="J3042" s="1">
        <v>44595</v>
      </c>
      <c r="K3042" s="1">
        <v>55153</v>
      </c>
      <c r="L3042">
        <v>37.0099534490057</v>
      </c>
      <c r="M3042">
        <v>-11.0727144421941</v>
      </c>
      <c r="N3042">
        <v>-5.63067037256753</v>
      </c>
      <c r="O3042">
        <v>3.5</v>
      </c>
      <c r="P3042">
        <v>3.5</v>
      </c>
      <c r="Q3042">
        <v>9026.4825225956702</v>
      </c>
      <c r="R3042">
        <v>0</v>
      </c>
      <c r="S3042">
        <v>0</v>
      </c>
      <c r="T3042">
        <v>0.294405822645182</v>
      </c>
      <c r="U3042">
        <v>0</v>
      </c>
      <c r="V3042">
        <v>0.33407010302835699</v>
      </c>
      <c r="W3042">
        <v>0.33407010302835699</v>
      </c>
      <c r="X3042">
        <v>8760</v>
      </c>
      <c r="Y3042">
        <v>0</v>
      </c>
      <c r="Z3042">
        <v>8760</v>
      </c>
      <c r="AA3042">
        <v>0</v>
      </c>
      <c r="AB3042">
        <v>0</v>
      </c>
      <c r="AC3042">
        <v>0</v>
      </c>
      <c r="AD3042">
        <v>0</v>
      </c>
      <c r="AE3042">
        <v>11.844000339508099</v>
      </c>
      <c r="AF3042">
        <v>77.316044388938494</v>
      </c>
      <c r="AG3042">
        <v>-6.5547261349708004</v>
      </c>
      <c r="AH3042">
        <v>-2.8197818109784198</v>
      </c>
      <c r="AI3042">
        <v>-25.4772033691406</v>
      </c>
      <c r="AJ3042">
        <v>2050.6865234375</v>
      </c>
      <c r="AK3042">
        <v>74.647515011091301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 s="2">
        <v>-1.0273652151226999E-6</v>
      </c>
      <c r="BA3042">
        <v>0.15865582111832299</v>
      </c>
      <c r="BB3042" s="2">
        <v>1.0077528424561301E-4</v>
      </c>
      <c r="BC3042">
        <v>4.7625885636110299</v>
      </c>
      <c r="BD3042">
        <v>4.7625885586894903</v>
      </c>
      <c r="BE3042">
        <v>4.7625901408658802</v>
      </c>
      <c r="BF3042">
        <v>0</v>
      </c>
      <c r="BG3042">
        <v>0</v>
      </c>
      <c r="BH3042">
        <v>0</v>
      </c>
      <c r="BI3042">
        <v>0</v>
      </c>
      <c r="BJ3042" s="2">
        <v>-1.89277574029955E-6</v>
      </c>
      <c r="BK3042">
        <v>0</v>
      </c>
      <c r="BL3042">
        <v>0</v>
      </c>
      <c r="BM3042">
        <v>0</v>
      </c>
      <c r="BN3042">
        <v>0.33407009999999998</v>
      </c>
      <c r="BO3042" s="9" t="e">
        <f>_xlfn.XLOOKUP(A3042,Thermal!A:A,Thermal!B:B)</f>
        <v>#N/A</v>
      </c>
      <c r="BP3042" s="9" t="e">
        <f>_xlfn.XLOOKUP(A3042,Thermal!A:A,Thermal!C:C)</f>
        <v>#N/A</v>
      </c>
    </row>
    <row r="3043" spans="1:68" x14ac:dyDescent="0.3">
      <c r="A3043" t="s">
        <v>2920</v>
      </c>
      <c r="B3043" t="s">
        <v>473</v>
      </c>
      <c r="C3043" t="s">
        <v>474</v>
      </c>
      <c r="D3043" t="s">
        <v>174</v>
      </c>
      <c r="E3043" t="s">
        <v>167</v>
      </c>
      <c r="F3043" t="s">
        <v>167</v>
      </c>
      <c r="G3043">
        <v>14</v>
      </c>
      <c r="H3043">
        <v>0</v>
      </c>
      <c r="J3043" s="1">
        <v>29983</v>
      </c>
      <c r="K3043" s="1">
        <v>55153</v>
      </c>
      <c r="L3043">
        <v>101.897029323978</v>
      </c>
      <c r="M3043">
        <v>15.076207471917201</v>
      </c>
      <c r="N3043">
        <v>5.3638026977493798</v>
      </c>
      <c r="O3043">
        <v>24</v>
      </c>
      <c r="P3043">
        <v>24</v>
      </c>
      <c r="Q3043">
        <v>54916.7079473138</v>
      </c>
      <c r="R3043">
        <v>0</v>
      </c>
      <c r="S3043">
        <v>0</v>
      </c>
      <c r="T3043">
        <v>0.26120960781512798</v>
      </c>
      <c r="U3043">
        <v>0</v>
      </c>
      <c r="V3043">
        <v>5.5958504080060703</v>
      </c>
      <c r="W3043">
        <v>5.5958504080060703</v>
      </c>
      <c r="X3043">
        <v>0</v>
      </c>
      <c r="Y3043">
        <v>0</v>
      </c>
      <c r="Z3043">
        <v>0</v>
      </c>
      <c r="AA3043">
        <v>8760</v>
      </c>
      <c r="AB3043">
        <v>0</v>
      </c>
      <c r="AC3043">
        <v>0</v>
      </c>
      <c r="AD3043">
        <v>0</v>
      </c>
      <c r="AE3043">
        <v>0</v>
      </c>
      <c r="AF3043">
        <v>110.082580693236</v>
      </c>
      <c r="AG3043">
        <v>17.3175908326014</v>
      </c>
      <c r="AH3043">
        <v>6.0744375440911202</v>
      </c>
      <c r="AI3043">
        <v>-36.451007843017599</v>
      </c>
      <c r="AJ3043">
        <v>1806.66723632813</v>
      </c>
      <c r="AK3043">
        <v>98.395604066073403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7229.2946531083398</v>
      </c>
      <c r="AW3043">
        <v>23777.947011382301</v>
      </c>
      <c r="AX3043">
        <v>82.999603673815699</v>
      </c>
      <c r="AY3043">
        <v>2.63333344459534</v>
      </c>
      <c r="AZ3043">
        <v>46050.369010210001</v>
      </c>
      <c r="BA3043">
        <v>0.37688441694135</v>
      </c>
      <c r="BB3043">
        <v>0.20868888572966701</v>
      </c>
      <c r="BC3043">
        <v>12.025793510146899</v>
      </c>
      <c r="BD3043" s="2">
        <v>3.1824214840017198E-2</v>
      </c>
      <c r="BE3043">
        <v>12.3092606125656</v>
      </c>
      <c r="BF3043">
        <v>4118.3745613914398</v>
      </c>
      <c r="BG3043">
        <v>8896.0057503868902</v>
      </c>
      <c r="BH3043" s="2">
        <v>6.4378893232060405E-2</v>
      </c>
      <c r="BI3043">
        <v>0.17150716483593001</v>
      </c>
      <c r="BJ3043">
        <v>568803.87681736797</v>
      </c>
      <c r="BK3043">
        <v>0</v>
      </c>
      <c r="BL3043">
        <v>0</v>
      </c>
      <c r="BM3043">
        <v>0</v>
      </c>
      <c r="BN3043">
        <v>6.1776689999999999</v>
      </c>
      <c r="BO3043" s="9" t="e">
        <f>_xlfn.XLOOKUP(A3043,Thermal!A:A,Thermal!B:B)</f>
        <v>#N/A</v>
      </c>
      <c r="BP3043" s="9" t="e">
        <f>_xlfn.XLOOKUP(A3043,Thermal!A:A,Thermal!C:C)</f>
        <v>#N/A</v>
      </c>
    </row>
    <row r="3044" spans="1:68" x14ac:dyDescent="0.3">
      <c r="A3044" t="s">
        <v>2921</v>
      </c>
      <c r="B3044" t="s">
        <v>473</v>
      </c>
      <c r="C3044" t="s">
        <v>474</v>
      </c>
      <c r="D3044" t="s">
        <v>174</v>
      </c>
      <c r="E3044" t="s">
        <v>167</v>
      </c>
      <c r="F3044" t="s">
        <v>167</v>
      </c>
      <c r="G3044">
        <v>14</v>
      </c>
      <c r="H3044">
        <v>0</v>
      </c>
      <c r="J3044" s="1">
        <v>29983</v>
      </c>
      <c r="K3044" s="1">
        <v>55153</v>
      </c>
      <c r="L3044">
        <v>95.808366915174105</v>
      </c>
      <c r="M3044">
        <v>15.1749845015829</v>
      </c>
      <c r="N3044">
        <v>5.4676352961280896</v>
      </c>
      <c r="O3044">
        <v>13.5</v>
      </c>
      <c r="P3044">
        <v>13.5</v>
      </c>
      <c r="Q3044">
        <v>25921.665461819201</v>
      </c>
      <c r="R3044">
        <v>0</v>
      </c>
      <c r="S3044">
        <v>0</v>
      </c>
      <c r="T3044">
        <v>0.21919216524268501</v>
      </c>
      <c r="U3044">
        <v>0</v>
      </c>
      <c r="V3044">
        <v>2.4835134307544502</v>
      </c>
      <c r="W3044">
        <v>2.4835134307544502</v>
      </c>
      <c r="X3044">
        <v>0</v>
      </c>
      <c r="Y3044">
        <v>0</v>
      </c>
      <c r="Z3044">
        <v>0</v>
      </c>
      <c r="AA3044">
        <v>8760</v>
      </c>
      <c r="AB3044">
        <v>0</v>
      </c>
      <c r="AC3044">
        <v>0</v>
      </c>
      <c r="AD3044">
        <v>0</v>
      </c>
      <c r="AE3044">
        <v>0</v>
      </c>
      <c r="AF3044">
        <v>110.34531557433201</v>
      </c>
      <c r="AG3044">
        <v>17.3175908326014</v>
      </c>
      <c r="AH3044">
        <v>6.3371724338016904</v>
      </c>
      <c r="AI3044">
        <v>-36.580314636230497</v>
      </c>
      <c r="AJ3044">
        <v>1814.64147949219</v>
      </c>
      <c r="AK3044">
        <v>98.662218750849306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2448.3257428277302</v>
      </c>
      <c r="AW3044">
        <v>8086.29061251646</v>
      </c>
      <c r="AX3044">
        <v>3479.4759503454002</v>
      </c>
      <c r="AY3044">
        <v>162</v>
      </c>
      <c r="AZ3044">
        <v>22523.0672906041</v>
      </c>
      <c r="BA3044">
        <v>0.37688441694135</v>
      </c>
      <c r="BB3044">
        <v>0.20868888572966701</v>
      </c>
      <c r="BC3044">
        <v>12.025793510146899</v>
      </c>
      <c r="BD3044" s="2">
        <v>3.1824214840017198E-2</v>
      </c>
      <c r="BE3044">
        <v>12.3092606125656</v>
      </c>
      <c r="BF3044">
        <v>1412.2330900102399</v>
      </c>
      <c r="BG3044">
        <v>4522.1412599669602</v>
      </c>
      <c r="BH3044">
        <v>27722.212656801599</v>
      </c>
      <c r="BI3044">
        <v>33.8247408043826</v>
      </c>
      <c r="BJ3044">
        <v>294689.54069887201</v>
      </c>
      <c r="BK3044">
        <v>0</v>
      </c>
      <c r="BL3044">
        <v>0</v>
      </c>
      <c r="BM3044">
        <v>0</v>
      </c>
      <c r="BN3044">
        <v>2.811893</v>
      </c>
      <c r="BO3044" s="9" t="e">
        <f>_xlfn.XLOOKUP(A3044,Thermal!A:A,Thermal!B:B)</f>
        <v>#N/A</v>
      </c>
      <c r="BP3044" s="9" t="e">
        <f>_xlfn.XLOOKUP(A3044,Thermal!A:A,Thermal!C:C)</f>
        <v>#N/A</v>
      </c>
    </row>
    <row r="3045" spans="1:68" x14ac:dyDescent="0.3">
      <c r="A3045" t="s">
        <v>2923</v>
      </c>
      <c r="B3045" t="s">
        <v>386</v>
      </c>
      <c r="C3045" t="s">
        <v>387</v>
      </c>
      <c r="D3045" t="s">
        <v>178</v>
      </c>
      <c r="E3045" t="s">
        <v>167</v>
      </c>
      <c r="F3045" t="s">
        <v>167</v>
      </c>
      <c r="G3045">
        <v>14.75</v>
      </c>
      <c r="H3045">
        <v>1.79999995231628</v>
      </c>
      <c r="J3045" s="1">
        <v>45107</v>
      </c>
      <c r="K3045" s="1">
        <v>55153</v>
      </c>
      <c r="L3045">
        <v>97.360702859952099</v>
      </c>
      <c r="M3045">
        <v>17.870968453842998</v>
      </c>
      <c r="N3045">
        <v>3.1181572007756402</v>
      </c>
      <c r="O3045">
        <v>9.1168224299065397</v>
      </c>
      <c r="P3045">
        <v>13.688741721854299</v>
      </c>
      <c r="Q3045">
        <v>72489.3493030518</v>
      </c>
      <c r="R3045">
        <v>0</v>
      </c>
      <c r="S3045">
        <v>0</v>
      </c>
      <c r="T3045">
        <v>0.31827076441312602</v>
      </c>
      <c r="U3045">
        <v>0</v>
      </c>
      <c r="V3045">
        <v>7.05761502095541</v>
      </c>
      <c r="W3045">
        <v>7.05761502095541</v>
      </c>
      <c r="X3045">
        <v>0</v>
      </c>
      <c r="Y3045">
        <v>0</v>
      </c>
      <c r="Z3045">
        <v>602</v>
      </c>
      <c r="AA3045">
        <v>8158</v>
      </c>
      <c r="AB3045">
        <v>0</v>
      </c>
      <c r="AC3045">
        <v>0</v>
      </c>
      <c r="AD3045">
        <v>0</v>
      </c>
      <c r="AE3045">
        <v>0</v>
      </c>
      <c r="AF3045">
        <v>110.066578540725</v>
      </c>
      <c r="AG3045">
        <v>20.128854633988698</v>
      </c>
      <c r="AH3045">
        <v>3.2471652537650399</v>
      </c>
      <c r="AI3045">
        <v>-33.270172119140597</v>
      </c>
      <c r="AJ3045">
        <v>1974.73962402344</v>
      </c>
      <c r="AK3045">
        <v>105.304499133063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1144.4384091766599</v>
      </c>
      <c r="AW3045">
        <v>1034.3979199811899</v>
      </c>
      <c r="AX3045">
        <v>847.024782519788</v>
      </c>
      <c r="AY3045">
        <v>4608.7496872674701</v>
      </c>
      <c r="AZ3045">
        <v>12535.769825740501</v>
      </c>
      <c r="BA3045" s="2">
        <v>1.1682850077027801E-3</v>
      </c>
      <c r="BB3045" s="2">
        <v>1.1676542356017601E-3</v>
      </c>
      <c r="BC3045">
        <v>1.4928803976332301</v>
      </c>
      <c r="BD3045" s="2">
        <v>3.1824214840017198E-2</v>
      </c>
      <c r="BE3045">
        <v>2.0045076593731901</v>
      </c>
      <c r="BF3045">
        <v>12.246310491560701</v>
      </c>
      <c r="BG3045">
        <v>0.236373773158817</v>
      </c>
      <c r="BH3045">
        <v>3439.5856579819301</v>
      </c>
      <c r="BI3045">
        <v>21.364404670301798</v>
      </c>
      <c r="BJ3045">
        <v>9462.2559057731105</v>
      </c>
      <c r="BK3045">
        <v>0</v>
      </c>
      <c r="BL3045">
        <v>0</v>
      </c>
      <c r="BM3045">
        <v>0</v>
      </c>
      <c r="BN3045">
        <v>7.070551</v>
      </c>
      <c r="BO3045" s="9" t="e">
        <f>_xlfn.XLOOKUP(A3045,Thermal!A:A,Thermal!B:B)</f>
        <v>#N/A</v>
      </c>
      <c r="BP3045" s="9" t="e">
        <f>_xlfn.XLOOKUP(A3045,Thermal!A:A,Thermal!C:C)</f>
        <v>#N/A</v>
      </c>
    </row>
    <row r="3046" spans="1:68" x14ac:dyDescent="0.3">
      <c r="A3046" t="s">
        <v>2925</v>
      </c>
      <c r="B3046" t="s">
        <v>396</v>
      </c>
      <c r="C3046" t="s">
        <v>397</v>
      </c>
      <c r="D3046" t="s">
        <v>90</v>
      </c>
      <c r="E3046" t="s">
        <v>167</v>
      </c>
      <c r="F3046" t="s">
        <v>167</v>
      </c>
      <c r="G3046">
        <v>0.10000000149011599</v>
      </c>
      <c r="H3046">
        <v>0</v>
      </c>
      <c r="J3046" s="1">
        <v>30498</v>
      </c>
      <c r="K3046" s="1">
        <v>55153</v>
      </c>
      <c r="L3046">
        <v>95.085903917567293</v>
      </c>
      <c r="M3046">
        <v>8.0851847656745193</v>
      </c>
      <c r="N3046">
        <v>3.0065755190433898</v>
      </c>
      <c r="O3046" s="2">
        <v>2.3100001737475399E-2</v>
      </c>
      <c r="P3046" s="2">
        <v>2.3100001737475399E-2</v>
      </c>
      <c r="Q3046">
        <v>61.992701092851298</v>
      </c>
      <c r="R3046">
        <v>0</v>
      </c>
      <c r="S3046">
        <v>0</v>
      </c>
      <c r="T3046">
        <v>0.30635462315766399</v>
      </c>
      <c r="U3046">
        <v>0</v>
      </c>
      <c r="V3046" s="2">
        <v>5.89557006489145E-3</v>
      </c>
      <c r="W3046" s="2">
        <v>5.89557006489145E-3</v>
      </c>
      <c r="X3046">
        <v>0</v>
      </c>
      <c r="Y3046">
        <v>0</v>
      </c>
      <c r="Z3046">
        <v>1</v>
      </c>
      <c r="AA3046">
        <v>8759</v>
      </c>
      <c r="AB3046">
        <v>0</v>
      </c>
      <c r="AC3046">
        <v>0</v>
      </c>
      <c r="AD3046">
        <v>0</v>
      </c>
      <c r="AE3046" s="2">
        <v>1.0800000280141799E-2</v>
      </c>
      <c r="AF3046">
        <v>103.194092192914</v>
      </c>
      <c r="AG3046">
        <v>12.4129212274594</v>
      </c>
      <c r="AH3046">
        <v>4.0906185969259603</v>
      </c>
      <c r="AI3046">
        <v>-59.0473823547363</v>
      </c>
      <c r="AJ3046">
        <v>1773.83972167969</v>
      </c>
      <c r="AK3046">
        <v>61.655276899704297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4.3388000666163897</v>
      </c>
      <c r="AW3046">
        <v>5.2467000943142903</v>
      </c>
      <c r="AX3046">
        <v>7.1711997764650697</v>
      </c>
      <c r="AY3046">
        <v>1.55029993224889</v>
      </c>
      <c r="AZ3046">
        <v>1.9852998917340301</v>
      </c>
      <c r="BA3046">
        <v>0.35210357919160901</v>
      </c>
      <c r="BB3046" s="2">
        <v>5.07447770725429E-2</v>
      </c>
      <c r="BC3046">
        <v>0.86997694693909799</v>
      </c>
      <c r="BD3046" s="2">
        <v>3.1824214840017198E-2</v>
      </c>
      <c r="BE3046">
        <v>0.83815227283531801</v>
      </c>
      <c r="BF3046">
        <v>12.238412021296099</v>
      </c>
      <c r="BG3046">
        <v>1.2843168220218799</v>
      </c>
      <c r="BH3046">
        <v>26.708687580080301</v>
      </c>
      <c r="BI3046">
        <v>1.5486951988569899</v>
      </c>
      <c r="BJ3046">
        <v>52.909916568693497</v>
      </c>
      <c r="BK3046">
        <v>0</v>
      </c>
      <c r="BL3046">
        <v>0</v>
      </c>
      <c r="BM3046">
        <v>0</v>
      </c>
      <c r="BN3046" s="2">
        <v>5.9902599999999999E-3</v>
      </c>
      <c r="BO3046" s="9" t="e">
        <f>_xlfn.XLOOKUP(A3046,Thermal!A:A,Thermal!B:B)</f>
        <v>#N/A</v>
      </c>
      <c r="BP3046" s="9" t="e">
        <f>_xlfn.XLOOKUP(A3046,Thermal!A:A,Thermal!C:C)</f>
        <v>#N/A</v>
      </c>
    </row>
    <row r="3047" spans="1:68" x14ac:dyDescent="0.3">
      <c r="A3047" t="s">
        <v>2928</v>
      </c>
      <c r="B3047" t="s">
        <v>110</v>
      </c>
      <c r="C3047" t="s">
        <v>111</v>
      </c>
      <c r="D3047" t="s">
        <v>87</v>
      </c>
      <c r="E3047" t="s">
        <v>75</v>
      </c>
      <c r="F3047" t="s">
        <v>133</v>
      </c>
      <c r="G3047">
        <v>3</v>
      </c>
      <c r="H3047">
        <v>0</v>
      </c>
      <c r="J3047" s="1">
        <v>37530</v>
      </c>
      <c r="K3047" s="1">
        <v>55153</v>
      </c>
      <c r="L3047">
        <v>12.345359242008</v>
      </c>
      <c r="M3047">
        <v>-31.205387844956</v>
      </c>
      <c r="N3047">
        <v>-4.3908244686627604</v>
      </c>
      <c r="O3047">
        <v>3</v>
      </c>
      <c r="P3047">
        <v>3</v>
      </c>
      <c r="Q3047">
        <v>5338.7010068493</v>
      </c>
      <c r="R3047">
        <v>0</v>
      </c>
      <c r="S3047">
        <v>0</v>
      </c>
      <c r="T3047">
        <v>0.20314691806111701</v>
      </c>
      <c r="U3047">
        <v>0</v>
      </c>
      <c r="V3047" s="2">
        <v>6.5908323622481405E-2</v>
      </c>
      <c r="W3047" s="2">
        <v>6.5908323622481405E-2</v>
      </c>
      <c r="X3047">
        <v>8760</v>
      </c>
      <c r="Y3047">
        <v>0</v>
      </c>
      <c r="Z3047">
        <v>8760</v>
      </c>
      <c r="AA3047">
        <v>0</v>
      </c>
      <c r="AB3047">
        <v>0</v>
      </c>
      <c r="AC3047">
        <v>0</v>
      </c>
      <c r="AD3047">
        <v>0</v>
      </c>
      <c r="AE3047">
        <v>3.8879998922348</v>
      </c>
      <c r="AF3047">
        <v>46.593502089660603</v>
      </c>
      <c r="AG3047">
        <v>-33.365352355744101</v>
      </c>
      <c r="AH3047">
        <v>-6.7316978607690103</v>
      </c>
      <c r="AI3047">
        <v>-24.568826675415</v>
      </c>
      <c r="AJ3047">
        <v>1944.70361328125</v>
      </c>
      <c r="AK3047">
        <v>67.784384938116901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60.311999949626603</v>
      </c>
      <c r="AX3047">
        <v>0</v>
      </c>
      <c r="AY3047">
        <v>0</v>
      </c>
      <c r="AZ3047">
        <v>3.8880018283671198</v>
      </c>
      <c r="BA3047">
        <v>0.94840798569316798</v>
      </c>
      <c r="BB3047" s="2">
        <v>1.64642590621361E-3</v>
      </c>
      <c r="BC3047">
        <v>11.996222378585299</v>
      </c>
      <c r="BD3047">
        <v>5.16794962473507</v>
      </c>
      <c r="BE3047">
        <v>6.8282741772739497</v>
      </c>
      <c r="BF3047">
        <v>0</v>
      </c>
      <c r="BG3047">
        <v>1.6034014708284301</v>
      </c>
      <c r="BH3047">
        <v>0</v>
      </c>
      <c r="BI3047">
        <v>0</v>
      </c>
      <c r="BJ3047">
        <v>64.118706504545003</v>
      </c>
      <c r="BK3047">
        <v>0</v>
      </c>
      <c r="BL3047">
        <v>0</v>
      </c>
      <c r="BM3047">
        <v>0</v>
      </c>
      <c r="BN3047" s="2">
        <v>6.5974050000000006E-2</v>
      </c>
      <c r="BO3047" s="9" t="e">
        <f>_xlfn.XLOOKUP(A3047,Thermal!A:A,Thermal!B:B)</f>
        <v>#N/A</v>
      </c>
      <c r="BP3047" s="9" t="e">
        <f>_xlfn.XLOOKUP(A3047,Thermal!A:A,Thermal!C:C)</f>
        <v>#N/A</v>
      </c>
    </row>
    <row r="3048" spans="1:68" x14ac:dyDescent="0.3">
      <c r="A3048" t="s">
        <v>2929</v>
      </c>
      <c r="B3048" t="s">
        <v>110</v>
      </c>
      <c r="C3048" t="s">
        <v>111</v>
      </c>
      <c r="D3048" t="s">
        <v>87</v>
      </c>
      <c r="E3048" t="s">
        <v>75</v>
      </c>
      <c r="F3048" t="s">
        <v>144</v>
      </c>
      <c r="G3048">
        <v>10</v>
      </c>
      <c r="H3048">
        <v>0</v>
      </c>
      <c r="J3048" s="1">
        <v>40816</v>
      </c>
      <c r="K3048" s="1">
        <v>55518</v>
      </c>
      <c r="L3048">
        <v>13.601125406232301</v>
      </c>
      <c r="M3048">
        <v>-32.626417789174297</v>
      </c>
      <c r="N3048">
        <v>-5.3293787230450702</v>
      </c>
      <c r="O3048">
        <v>10</v>
      </c>
      <c r="P3048">
        <v>10</v>
      </c>
      <c r="Q3048">
        <v>25339.0199541273</v>
      </c>
      <c r="R3048">
        <v>0</v>
      </c>
      <c r="S3048">
        <v>0</v>
      </c>
      <c r="T3048">
        <v>0.289258218651119</v>
      </c>
      <c r="U3048">
        <v>0</v>
      </c>
      <c r="V3048">
        <v>0.34463932743534398</v>
      </c>
      <c r="W3048">
        <v>0.34463932743534398</v>
      </c>
      <c r="X3048">
        <v>8760</v>
      </c>
      <c r="Y3048">
        <v>0</v>
      </c>
      <c r="Z3048">
        <v>8760</v>
      </c>
      <c r="AA3048">
        <v>0</v>
      </c>
      <c r="AB3048">
        <v>0</v>
      </c>
      <c r="AC3048">
        <v>0</v>
      </c>
      <c r="AD3048">
        <v>0</v>
      </c>
      <c r="AE3048">
        <v>8.6200001239776594</v>
      </c>
      <c r="AF3048">
        <v>46.593502089660603</v>
      </c>
      <c r="AG3048">
        <v>-33.365352355744101</v>
      </c>
      <c r="AH3048">
        <v>-6.7316978607690103</v>
      </c>
      <c r="AI3048">
        <v>-24.568826675415</v>
      </c>
      <c r="AJ3048">
        <v>1944.70361328125</v>
      </c>
      <c r="AK3048">
        <v>67.784384938116901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13.170000374317199</v>
      </c>
      <c r="AX3048">
        <v>0</v>
      </c>
      <c r="AY3048">
        <v>0</v>
      </c>
      <c r="AZ3048">
        <v>8.6199999609962106</v>
      </c>
      <c r="BA3048">
        <v>0.94840798569316798</v>
      </c>
      <c r="BB3048" s="2">
        <v>1.64642590621361E-3</v>
      </c>
      <c r="BC3048">
        <v>11.996222378585299</v>
      </c>
      <c r="BD3048">
        <v>5.16794962473507</v>
      </c>
      <c r="BE3048">
        <v>6.8282741772739497</v>
      </c>
      <c r="BF3048">
        <v>0</v>
      </c>
      <c r="BG3048">
        <v>30.589674195798601</v>
      </c>
      <c r="BH3048">
        <v>0</v>
      </c>
      <c r="BI3048">
        <v>0</v>
      </c>
      <c r="BJ3048">
        <v>142.211285791157</v>
      </c>
      <c r="BK3048">
        <v>0</v>
      </c>
      <c r="BL3048">
        <v>0</v>
      </c>
      <c r="BM3048">
        <v>0</v>
      </c>
      <c r="BN3048">
        <v>0.34481210000000001</v>
      </c>
      <c r="BO3048" s="9" t="e">
        <f>_xlfn.XLOOKUP(A3048,Thermal!A:A,Thermal!B:B)</f>
        <v>#N/A</v>
      </c>
      <c r="BP3048" s="9" t="e">
        <f>_xlfn.XLOOKUP(A3048,Thermal!A:A,Thermal!C:C)</f>
        <v>#N/A</v>
      </c>
    </row>
    <row r="3049" spans="1:68" x14ac:dyDescent="0.3">
      <c r="A3049" t="s">
        <v>2930</v>
      </c>
      <c r="B3049" t="s">
        <v>1142</v>
      </c>
      <c r="C3049" t="s">
        <v>1143</v>
      </c>
      <c r="D3049" t="s">
        <v>237</v>
      </c>
      <c r="E3049" t="s">
        <v>167</v>
      </c>
      <c r="F3049" t="s">
        <v>167</v>
      </c>
      <c r="G3049">
        <v>950</v>
      </c>
      <c r="H3049">
        <v>0</v>
      </c>
      <c r="J3049" s="1">
        <v>21824</v>
      </c>
      <c r="K3049" s="1">
        <v>55153</v>
      </c>
      <c r="L3049">
        <v>101.269662205419</v>
      </c>
      <c r="M3049">
        <v>15.1332395662689</v>
      </c>
      <c r="N3049">
        <v>4.2574814888809396</v>
      </c>
      <c r="O3049">
        <v>955.59997558593795</v>
      </c>
      <c r="P3049">
        <v>955.59997558593795</v>
      </c>
      <c r="Q3049">
        <v>4914430.5881347703</v>
      </c>
      <c r="R3049">
        <v>0</v>
      </c>
      <c r="S3049">
        <v>0</v>
      </c>
      <c r="T3049">
        <v>0.587074165277365</v>
      </c>
      <c r="U3049">
        <v>0</v>
      </c>
      <c r="V3049">
        <v>497.68272659831598</v>
      </c>
      <c r="W3049">
        <v>497.68272659831598</v>
      </c>
      <c r="X3049">
        <v>0</v>
      </c>
      <c r="Y3049">
        <v>0</v>
      </c>
      <c r="Z3049">
        <v>13</v>
      </c>
      <c r="AA3049">
        <v>8747</v>
      </c>
      <c r="AB3049">
        <v>0</v>
      </c>
      <c r="AC3049">
        <v>0</v>
      </c>
      <c r="AD3049">
        <v>0</v>
      </c>
      <c r="AE3049">
        <v>0</v>
      </c>
      <c r="AF3049">
        <v>109.950086679992</v>
      </c>
      <c r="AG3049">
        <v>18.152336245160701</v>
      </c>
      <c r="AH3049">
        <v>5.1072097655603601</v>
      </c>
      <c r="AI3049">
        <v>-34.947517395019503</v>
      </c>
      <c r="AJ3049">
        <v>1760.89099121094</v>
      </c>
      <c r="AK3049">
        <v>99.479651029369805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23504.2566120923</v>
      </c>
      <c r="AW3049">
        <v>676658.33067929698</v>
      </c>
      <c r="AX3049">
        <v>237265.27425181901</v>
      </c>
      <c r="AY3049">
        <v>202783.02033299199</v>
      </c>
      <c r="AZ3049">
        <v>956013.65817958105</v>
      </c>
      <c r="BA3049">
        <v>145.672676743751</v>
      </c>
      <c r="BB3049">
        <v>146.02570334312901</v>
      </c>
      <c r="BC3049">
        <v>0.29651484108002901</v>
      </c>
      <c r="BD3049" s="2">
        <v>3.1824214840017198E-2</v>
      </c>
      <c r="BE3049">
        <v>0.79169871811303905</v>
      </c>
      <c r="BF3049">
        <v>2472030.2543512899</v>
      </c>
      <c r="BG3049">
        <v>69929898.873976395</v>
      </c>
      <c r="BH3049">
        <v>6094.3723147834698</v>
      </c>
      <c r="BI3049">
        <v>13599.306165887499</v>
      </c>
      <c r="BJ3049">
        <v>95857.371661716898</v>
      </c>
      <c r="BK3049">
        <v>0</v>
      </c>
      <c r="BL3049">
        <v>0</v>
      </c>
      <c r="BM3049">
        <v>0</v>
      </c>
      <c r="BN3049">
        <v>570.2002</v>
      </c>
      <c r="BO3049" s="9" t="e">
        <f>_xlfn.XLOOKUP(A3049,Thermal!A:A,Thermal!B:B)</f>
        <v>#N/A</v>
      </c>
      <c r="BP3049" s="9" t="e">
        <f>_xlfn.XLOOKUP(A3049,Thermal!A:A,Thermal!C:C)</f>
        <v>#N/A</v>
      </c>
    </row>
    <row r="3050" spans="1:68" x14ac:dyDescent="0.3">
      <c r="A3050" t="s">
        <v>2933</v>
      </c>
      <c r="B3050" t="s">
        <v>172</v>
      </c>
      <c r="C3050" t="s">
        <v>173</v>
      </c>
      <c r="D3050" t="s">
        <v>174</v>
      </c>
      <c r="E3050" t="s">
        <v>75</v>
      </c>
      <c r="F3050" t="s">
        <v>88</v>
      </c>
      <c r="G3050">
        <v>40</v>
      </c>
      <c r="H3050">
        <v>0</v>
      </c>
      <c r="J3050" s="1">
        <v>44196</v>
      </c>
      <c r="K3050" s="1">
        <v>51500</v>
      </c>
      <c r="L3050">
        <v>93.733044775497902</v>
      </c>
      <c r="M3050">
        <v>27.051788655826901</v>
      </c>
      <c r="N3050">
        <v>4.8518139899358896</v>
      </c>
      <c r="O3050">
        <v>40</v>
      </c>
      <c r="P3050">
        <v>40</v>
      </c>
      <c r="Q3050">
        <v>83628.243566799894</v>
      </c>
      <c r="R3050">
        <v>0</v>
      </c>
      <c r="S3050">
        <v>0</v>
      </c>
      <c r="T3050">
        <v>0.23866507867169301</v>
      </c>
      <c r="U3050">
        <v>0</v>
      </c>
      <c r="V3050">
        <v>7.8387307709351202</v>
      </c>
      <c r="W3050">
        <v>7.8387307709351202</v>
      </c>
      <c r="X3050">
        <v>8760</v>
      </c>
      <c r="Y3050">
        <v>0</v>
      </c>
      <c r="Z3050">
        <v>8760</v>
      </c>
      <c r="AA3050">
        <v>0</v>
      </c>
      <c r="AB3050">
        <v>0</v>
      </c>
      <c r="AC3050">
        <v>0</v>
      </c>
      <c r="AD3050">
        <v>0</v>
      </c>
      <c r="AE3050">
        <v>6749.9164854288101</v>
      </c>
      <c r="AF3050">
        <v>108.36346835334</v>
      </c>
      <c r="AG3050">
        <v>15.8600161427226</v>
      </c>
      <c r="AH3050">
        <v>5.8128998506083898</v>
      </c>
      <c r="AI3050">
        <v>-38.083259582519503</v>
      </c>
      <c r="AJ3050">
        <v>1828.19165039063</v>
      </c>
      <c r="AK3050">
        <v>93.897094801537193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67173.720705056607</v>
      </c>
      <c r="AX3050">
        <v>0</v>
      </c>
      <c r="AY3050">
        <v>0</v>
      </c>
      <c r="AZ3050">
        <v>6749.91654842347</v>
      </c>
      <c r="BA3050">
        <v>27.017421290304899</v>
      </c>
      <c r="BB3050">
        <v>18.740914788891299</v>
      </c>
      <c r="BC3050">
        <v>65.697326823152807</v>
      </c>
      <c r="BD3050" s="2">
        <v>3.1824214840017198E-2</v>
      </c>
      <c r="BE3050">
        <v>65.292457263243904</v>
      </c>
      <c r="BF3050">
        <v>0</v>
      </c>
      <c r="BG3050">
        <v>1231866.1028455601</v>
      </c>
      <c r="BH3050">
        <v>0</v>
      </c>
      <c r="BI3050">
        <v>0</v>
      </c>
      <c r="BJ3050">
        <v>401252.121830369</v>
      </c>
      <c r="BK3050">
        <v>0</v>
      </c>
      <c r="BL3050">
        <v>0</v>
      </c>
      <c r="BM3050">
        <v>0</v>
      </c>
      <c r="BN3050">
        <v>9.4718490000000006</v>
      </c>
      <c r="BO3050" s="9" t="e">
        <f>_xlfn.XLOOKUP(A3050,Thermal!A:A,Thermal!B:B)</f>
        <v>#N/A</v>
      </c>
      <c r="BP3050" s="9" t="e">
        <f>_xlfn.XLOOKUP(A3050,Thermal!A:A,Thermal!C:C)</f>
        <v>#N/A</v>
      </c>
    </row>
    <row r="3051" spans="1:68" x14ac:dyDescent="0.3">
      <c r="A3051" t="s">
        <v>2936</v>
      </c>
      <c r="B3051" t="s">
        <v>172</v>
      </c>
      <c r="C3051" t="s">
        <v>173</v>
      </c>
      <c r="D3051" t="s">
        <v>174</v>
      </c>
      <c r="E3051" t="s">
        <v>167</v>
      </c>
      <c r="F3051" t="s">
        <v>167</v>
      </c>
      <c r="G3051">
        <v>35.799999237060497</v>
      </c>
      <c r="H3051">
        <v>2</v>
      </c>
      <c r="J3051" s="1">
        <v>45291</v>
      </c>
      <c r="K3051" s="1">
        <v>50770</v>
      </c>
      <c r="L3051">
        <v>106.606810041253</v>
      </c>
      <c r="M3051">
        <v>8.6911869826482206</v>
      </c>
      <c r="N3051">
        <v>2.28115091492948</v>
      </c>
      <c r="O3051">
        <v>4.6029144024180502</v>
      </c>
      <c r="P3051">
        <v>4.6000555430026999</v>
      </c>
      <c r="Q3051">
        <v>26850.464944914002</v>
      </c>
      <c r="R3051">
        <v>0</v>
      </c>
      <c r="S3051">
        <v>0</v>
      </c>
      <c r="T3051">
        <v>0.662728987887233</v>
      </c>
      <c r="U3051">
        <v>0</v>
      </c>
      <c r="V3051">
        <v>2.8624431132074601</v>
      </c>
      <c r="W3051">
        <v>2.8624431132074601</v>
      </c>
      <c r="X3051">
        <v>0</v>
      </c>
      <c r="Y3051">
        <v>0</v>
      </c>
      <c r="Z3051">
        <v>0</v>
      </c>
      <c r="AA3051">
        <v>8760</v>
      </c>
      <c r="AB3051">
        <v>0</v>
      </c>
      <c r="AC3051">
        <v>0</v>
      </c>
      <c r="AD3051">
        <v>0</v>
      </c>
      <c r="AE3051">
        <v>0</v>
      </c>
      <c r="AF3051">
        <v>104.833600298443</v>
      </c>
      <c r="AG3051">
        <v>14.0164393056405</v>
      </c>
      <c r="AH3051">
        <v>4.1266093485527398</v>
      </c>
      <c r="AI3051">
        <v>-38.389511108398402</v>
      </c>
      <c r="AJ3051">
        <v>1789.4619140625</v>
      </c>
      <c r="AK3051">
        <v>88.6291911348074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7155.8835914730998</v>
      </c>
      <c r="AW3051">
        <v>3531.4254513923102</v>
      </c>
      <c r="AX3051">
        <v>1968.26882877201</v>
      </c>
      <c r="AY3051">
        <v>0</v>
      </c>
      <c r="AZ3051">
        <v>18555.155176729</v>
      </c>
      <c r="BA3051">
        <v>27.017421290304899</v>
      </c>
      <c r="BB3051">
        <v>18.740914788891299</v>
      </c>
      <c r="BC3051">
        <v>65.697326823152807</v>
      </c>
      <c r="BD3051" s="2">
        <v>3.1824214840017198E-2</v>
      </c>
      <c r="BE3051">
        <v>65.292457263243904</v>
      </c>
      <c r="BF3051">
        <v>165592.86211225</v>
      </c>
      <c r="BG3051">
        <v>48102.058858577897</v>
      </c>
      <c r="BH3051">
        <v>146298.00853977501</v>
      </c>
      <c r="BI3051">
        <v>0</v>
      </c>
      <c r="BJ3051">
        <v>1127358.0928897699</v>
      </c>
      <c r="BK3051">
        <v>0</v>
      </c>
      <c r="BL3051">
        <v>0</v>
      </c>
      <c r="BM3051">
        <v>0</v>
      </c>
      <c r="BN3051">
        <v>4.3497940000000002</v>
      </c>
      <c r="BO3051" s="9" t="e">
        <f>_xlfn.XLOOKUP(A3051,Thermal!A:A,Thermal!B:B)</f>
        <v>#N/A</v>
      </c>
      <c r="BP3051" s="9" t="e">
        <f>_xlfn.XLOOKUP(A3051,Thermal!A:A,Thermal!C:C)</f>
        <v>#N/A</v>
      </c>
    </row>
    <row r="3052" spans="1:68" x14ac:dyDescent="0.3">
      <c r="A3052" t="s">
        <v>2937</v>
      </c>
      <c r="B3052" t="s">
        <v>172</v>
      </c>
      <c r="C3052" t="s">
        <v>173</v>
      </c>
      <c r="D3052" t="s">
        <v>174</v>
      </c>
      <c r="E3052" t="s">
        <v>167</v>
      </c>
      <c r="F3052" t="s">
        <v>167</v>
      </c>
      <c r="G3052">
        <v>7.1999998092651403</v>
      </c>
      <c r="H3052">
        <v>4</v>
      </c>
      <c r="J3052" s="1">
        <v>11780</v>
      </c>
      <c r="K3052" s="1">
        <v>62093</v>
      </c>
      <c r="L3052">
        <v>71.589033071992503</v>
      </c>
      <c r="M3052">
        <v>6.23171069526349</v>
      </c>
      <c r="N3052">
        <v>0.94022902347961701</v>
      </c>
      <c r="O3052">
        <v>7.6999998092651403</v>
      </c>
      <c r="P3052">
        <v>7.6999998092651403</v>
      </c>
      <c r="Q3052">
        <v>22287.9286537468</v>
      </c>
      <c r="R3052">
        <v>0</v>
      </c>
      <c r="S3052">
        <v>0</v>
      </c>
      <c r="T3052">
        <v>0.330426513750599</v>
      </c>
      <c r="U3052">
        <v>0</v>
      </c>
      <c r="V3052">
        <v>1.5955719712457901</v>
      </c>
      <c r="W3052">
        <v>1.5955719712457901</v>
      </c>
      <c r="X3052">
        <v>0</v>
      </c>
      <c r="Y3052">
        <v>0</v>
      </c>
      <c r="Z3052">
        <v>0</v>
      </c>
      <c r="AA3052">
        <v>8760</v>
      </c>
      <c r="AB3052">
        <v>0</v>
      </c>
      <c r="AC3052">
        <v>0</v>
      </c>
      <c r="AD3052">
        <v>0</v>
      </c>
      <c r="AE3052">
        <v>0</v>
      </c>
      <c r="AF3052">
        <v>104.36475637601499</v>
      </c>
      <c r="AG3052">
        <v>14.0160102286462</v>
      </c>
      <c r="AH3052">
        <v>3.6581937691546398</v>
      </c>
      <c r="AI3052">
        <v>-37.971664428710902</v>
      </c>
      <c r="AJ3052">
        <v>1786.47412109375</v>
      </c>
      <c r="AK3052">
        <v>88.689036767037905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3028.8860652446701</v>
      </c>
      <c r="AW3052">
        <v>4361.8340930007398</v>
      </c>
      <c r="AX3052">
        <v>6574.3211969733202</v>
      </c>
      <c r="AY3052">
        <v>1.6000000238418599</v>
      </c>
      <c r="AZ3052">
        <v>7179.4789507165597</v>
      </c>
      <c r="BA3052">
        <v>27.017421290304899</v>
      </c>
      <c r="BB3052">
        <v>18.740914788891299</v>
      </c>
      <c r="BC3052">
        <v>65.697326823152807</v>
      </c>
      <c r="BD3052" s="2">
        <v>3.1824214840017198E-2</v>
      </c>
      <c r="BE3052">
        <v>65.292457263243904</v>
      </c>
      <c r="BF3052">
        <v>124303.453343727</v>
      </c>
      <c r="BG3052">
        <v>75204.624263324004</v>
      </c>
      <c r="BH3052">
        <v>369425.46558440098</v>
      </c>
      <c r="BI3052" s="2">
        <v>1.37703999644145E-3</v>
      </c>
      <c r="BJ3052">
        <v>538081.17478452495</v>
      </c>
      <c r="BK3052">
        <v>0</v>
      </c>
      <c r="BL3052">
        <v>0</v>
      </c>
      <c r="BM3052">
        <v>0</v>
      </c>
      <c r="BN3052">
        <v>2.7025869999999999</v>
      </c>
      <c r="BO3052" s="9" t="e">
        <f>_xlfn.XLOOKUP(A3052,Thermal!A:A,Thermal!B:B)</f>
        <v>#N/A</v>
      </c>
      <c r="BP3052" s="9" t="e">
        <f>_xlfn.XLOOKUP(A3052,Thermal!A:A,Thermal!C:C)</f>
        <v>#N/A</v>
      </c>
    </row>
    <row r="3053" spans="1:68" x14ac:dyDescent="0.3">
      <c r="A3053" t="s">
        <v>2938</v>
      </c>
      <c r="B3053" t="s">
        <v>172</v>
      </c>
      <c r="C3053" t="s">
        <v>173</v>
      </c>
      <c r="D3053" t="s">
        <v>174</v>
      </c>
      <c r="E3053" t="s">
        <v>167</v>
      </c>
      <c r="F3053" t="s">
        <v>167</v>
      </c>
      <c r="G3053">
        <v>1</v>
      </c>
      <c r="H3053">
        <v>0.40000000596046398</v>
      </c>
      <c r="J3053" s="1">
        <v>16377</v>
      </c>
      <c r="K3053" s="1">
        <v>50770</v>
      </c>
      <c r="L3053">
        <v>84.804368855131202</v>
      </c>
      <c r="M3053">
        <v>12.0891115568687</v>
      </c>
      <c r="N3053">
        <v>3.12688258519748</v>
      </c>
      <c r="O3053">
        <v>0.91359110106931696</v>
      </c>
      <c r="P3053">
        <v>0.91960594511979499</v>
      </c>
      <c r="Q3053">
        <v>2572.5773172527602</v>
      </c>
      <c r="R3053">
        <v>0</v>
      </c>
      <c r="S3053">
        <v>0</v>
      </c>
      <c r="T3053">
        <v>0.29544587976436498</v>
      </c>
      <c r="U3053">
        <v>0</v>
      </c>
      <c r="V3053">
        <v>0.21816615660996</v>
      </c>
      <c r="W3053">
        <v>0.21816615660996</v>
      </c>
      <c r="X3053">
        <v>0</v>
      </c>
      <c r="Y3053">
        <v>0</v>
      </c>
      <c r="Z3053">
        <v>1283</v>
      </c>
      <c r="AA3053">
        <v>7477</v>
      </c>
      <c r="AB3053">
        <v>0</v>
      </c>
      <c r="AC3053">
        <v>0</v>
      </c>
      <c r="AD3053">
        <v>0</v>
      </c>
      <c r="AE3053">
        <v>0</v>
      </c>
      <c r="AF3053">
        <v>104.625840239298</v>
      </c>
      <c r="AG3053">
        <v>14.0160102286462</v>
      </c>
      <c r="AH3053">
        <v>3.9192777242660202</v>
      </c>
      <c r="AI3053">
        <v>-38.420890808105497</v>
      </c>
      <c r="AJ3053">
        <v>1791.72155761719</v>
      </c>
      <c r="AK3053">
        <v>88.620780259211301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273.80667957663502</v>
      </c>
      <c r="AW3053">
        <v>476.243351273239</v>
      </c>
      <c r="AX3053">
        <v>698.65624699741602</v>
      </c>
      <c r="AY3053">
        <v>0.22333334386348699</v>
      </c>
      <c r="AZ3053">
        <v>766.55918994173396</v>
      </c>
      <c r="BA3053">
        <v>27.017421290304899</v>
      </c>
      <c r="BB3053">
        <v>18.740914788891299</v>
      </c>
      <c r="BC3053">
        <v>65.697326823152807</v>
      </c>
      <c r="BD3053" s="2">
        <v>3.1824214840017198E-2</v>
      </c>
      <c r="BE3053">
        <v>65.292457263243904</v>
      </c>
      <c r="BF3053">
        <v>14118.3565565381</v>
      </c>
      <c r="BG3053">
        <v>15881.504836480301</v>
      </c>
      <c r="BH3053">
        <v>36390.902552646403</v>
      </c>
      <c r="BI3053" s="2">
        <v>1.9221183902118401E-4</v>
      </c>
      <c r="BJ3053">
        <v>55927.654545903803</v>
      </c>
      <c r="BK3053">
        <v>0</v>
      </c>
      <c r="BL3053">
        <v>0</v>
      </c>
      <c r="BM3053">
        <v>0</v>
      </c>
      <c r="BN3053">
        <v>0.34048460000000003</v>
      </c>
      <c r="BO3053" s="9" t="e">
        <f>_xlfn.XLOOKUP(A3053,Thermal!A:A,Thermal!B:B)</f>
        <v>#N/A</v>
      </c>
      <c r="BP3053" s="9" t="e">
        <f>_xlfn.XLOOKUP(A3053,Thermal!A:A,Thermal!C:C)</f>
        <v>#N/A</v>
      </c>
    </row>
    <row r="3054" spans="1:68" x14ac:dyDescent="0.3">
      <c r="A3054" t="s">
        <v>2939</v>
      </c>
      <c r="B3054" t="s">
        <v>164</v>
      </c>
      <c r="C3054" t="s">
        <v>165</v>
      </c>
      <c r="D3054" t="s">
        <v>166</v>
      </c>
      <c r="E3054" t="s">
        <v>121</v>
      </c>
      <c r="F3054" t="s">
        <v>122</v>
      </c>
      <c r="G3054">
        <v>0.80000001192092896</v>
      </c>
      <c r="H3054">
        <v>-0.80000001192092896</v>
      </c>
      <c r="J3054" s="1">
        <v>40805</v>
      </c>
      <c r="K3054" s="1">
        <v>51836</v>
      </c>
      <c r="L3054">
        <v>44.282336753251997</v>
      </c>
      <c r="M3054">
        <v>-36.639864135275403</v>
      </c>
      <c r="N3054">
        <v>-3.0856770859409002</v>
      </c>
      <c r="O3054">
        <v>0.80000001192092896</v>
      </c>
      <c r="P3054">
        <v>0.80000001192092896</v>
      </c>
      <c r="Q3054">
        <v>1184.56003874409</v>
      </c>
      <c r="R3054">
        <v>1383.24702372709</v>
      </c>
      <c r="S3054" s="2">
        <v>2.4788365498706499E-2</v>
      </c>
      <c r="T3054">
        <v>0.16902968335099</v>
      </c>
      <c r="U3054" s="2">
        <v>3.85171067838075E-3</v>
      </c>
      <c r="V3054" s="2">
        <v>6.4132152192205402E-2</v>
      </c>
      <c r="W3054">
        <v>6.0280441066542997E-2</v>
      </c>
      <c r="X3054">
        <v>8760</v>
      </c>
      <c r="Y3054">
        <v>0</v>
      </c>
      <c r="Z3054">
        <v>8760</v>
      </c>
      <c r="AA3054">
        <v>0</v>
      </c>
      <c r="AB3054">
        <v>0</v>
      </c>
      <c r="AC3054" s="2">
        <v>-2.9803047747449898E-4</v>
      </c>
      <c r="AD3054" s="2">
        <v>1.22868222877585E-2</v>
      </c>
      <c r="AE3054">
        <v>0</v>
      </c>
      <c r="AF3054">
        <v>49.144403324830002</v>
      </c>
      <c r="AG3054">
        <v>-34.000872140896298</v>
      </c>
      <c r="AH3054">
        <v>-3.5452768554945302</v>
      </c>
      <c r="AI3054">
        <v>-25.41286277771</v>
      </c>
      <c r="AJ3054">
        <v>1942.42053222656</v>
      </c>
      <c r="AK3054">
        <v>73.987361275589606</v>
      </c>
      <c r="AL3054">
        <v>0.85015978610229503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1640.93010194161</v>
      </c>
      <c r="AW3054">
        <v>2654.0439220815902</v>
      </c>
      <c r="AX3054">
        <v>2987.4290299341101</v>
      </c>
      <c r="AY3054">
        <v>185.99594123661501</v>
      </c>
      <c r="AZ3054">
        <v>1044.35322419554</v>
      </c>
      <c r="BA3054">
        <v>0.89269231355136103</v>
      </c>
      <c r="BB3054" s="2">
        <v>2.9890726678125298E-3</v>
      </c>
      <c r="BC3054">
        <v>22.2939250891936</v>
      </c>
      <c r="BD3054">
        <v>5.16794962473507</v>
      </c>
      <c r="BE3054">
        <v>17.1082450557093</v>
      </c>
      <c r="BF3054">
        <v>208.32611166251101</v>
      </c>
      <c r="BG3054">
        <v>0.77946676049396002</v>
      </c>
      <c r="BH3054">
        <v>22445.056125896601</v>
      </c>
      <c r="BI3054">
        <v>108.453047567846</v>
      </c>
      <c r="BJ3054">
        <v>14652.359713412399</v>
      </c>
      <c r="BK3054">
        <v>0</v>
      </c>
      <c r="BL3054">
        <v>0</v>
      </c>
      <c r="BM3054">
        <v>0</v>
      </c>
      <c r="BN3054">
        <v>0.1015471</v>
      </c>
      <c r="BO3054" s="9" t="e">
        <f>_xlfn.XLOOKUP(A3054,Thermal!A:A,Thermal!B:B)</f>
        <v>#N/A</v>
      </c>
      <c r="BP3054" s="9" t="e">
        <f>_xlfn.XLOOKUP(A3054,Thermal!A:A,Thermal!C:C)</f>
        <v>#N/A</v>
      </c>
    </row>
    <row r="3055" spans="1:68" x14ac:dyDescent="0.3">
      <c r="A3055" t="s">
        <v>2940</v>
      </c>
      <c r="B3055" t="s">
        <v>164</v>
      </c>
      <c r="C3055" t="s">
        <v>165</v>
      </c>
      <c r="D3055" t="s">
        <v>166</v>
      </c>
      <c r="E3055" t="s">
        <v>75</v>
      </c>
      <c r="F3055" t="s">
        <v>133</v>
      </c>
      <c r="G3055">
        <v>0.5</v>
      </c>
      <c r="H3055">
        <v>0</v>
      </c>
      <c r="J3055" s="1">
        <v>40805</v>
      </c>
      <c r="K3055" s="1">
        <v>51763</v>
      </c>
      <c r="L3055">
        <v>15.2898297668648</v>
      </c>
      <c r="M3055">
        <v>-34.264650511481598</v>
      </c>
      <c r="N3055">
        <v>-4.0758210258813801</v>
      </c>
      <c r="O3055">
        <v>0.5</v>
      </c>
      <c r="P3055">
        <v>0.5</v>
      </c>
      <c r="Q3055">
        <v>969.47450026561296</v>
      </c>
      <c r="R3055">
        <v>0</v>
      </c>
      <c r="S3055">
        <v>0</v>
      </c>
      <c r="T3055">
        <v>0.22134121005577001</v>
      </c>
      <c r="U3055">
        <v>0</v>
      </c>
      <c r="V3055" s="2">
        <v>1.48232352630575E-2</v>
      </c>
      <c r="W3055" s="2">
        <v>1.48232352630575E-2</v>
      </c>
      <c r="X3055">
        <v>8760</v>
      </c>
      <c r="Y3055">
        <v>0</v>
      </c>
      <c r="Z3055">
        <v>8760</v>
      </c>
      <c r="AA3055">
        <v>0</v>
      </c>
      <c r="AB3055">
        <v>0</v>
      </c>
      <c r="AC3055">
        <v>0</v>
      </c>
      <c r="AD3055">
        <v>0</v>
      </c>
      <c r="AE3055">
        <v>18.465499982237802</v>
      </c>
      <c r="AF3055">
        <v>49.144403324830002</v>
      </c>
      <c r="AG3055">
        <v>-34.000872140896298</v>
      </c>
      <c r="AH3055">
        <v>-3.5452768554945302</v>
      </c>
      <c r="AI3055">
        <v>-25.41286277771</v>
      </c>
      <c r="AJ3055">
        <v>1942.42053222656</v>
      </c>
      <c r="AK3055">
        <v>73.987361275589606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915.88353297824494</v>
      </c>
      <c r="AX3055">
        <v>0</v>
      </c>
      <c r="AY3055">
        <v>0</v>
      </c>
      <c r="AZ3055">
        <v>14.6499999649823</v>
      </c>
      <c r="BA3055">
        <v>0.89269231355136103</v>
      </c>
      <c r="BB3055" s="2">
        <v>2.9890726678125298E-3</v>
      </c>
      <c r="BC3055">
        <v>22.2939250891936</v>
      </c>
      <c r="BD3055">
        <v>5.16794962473507</v>
      </c>
      <c r="BE3055">
        <v>17.1082450557093</v>
      </c>
      <c r="BF3055">
        <v>0</v>
      </c>
      <c r="BG3055">
        <v>1.5535526740274701</v>
      </c>
      <c r="BH3055">
        <v>0</v>
      </c>
      <c r="BI3055">
        <v>0</v>
      </c>
      <c r="BJ3055">
        <v>0.26784834767386201</v>
      </c>
      <c r="BK3055">
        <v>0</v>
      </c>
      <c r="BL3055">
        <v>0</v>
      </c>
      <c r="BM3055">
        <v>0</v>
      </c>
      <c r="BN3055" s="2">
        <v>1.4825059999999999E-2</v>
      </c>
      <c r="BO3055" s="9" t="e">
        <f>_xlfn.XLOOKUP(A3055,Thermal!A:A,Thermal!B:B)</f>
        <v>#N/A</v>
      </c>
      <c r="BP3055" s="9" t="e">
        <f>_xlfn.XLOOKUP(A3055,Thermal!A:A,Thermal!C:C)</f>
        <v>#N/A</v>
      </c>
    </row>
    <row r="3056" spans="1:68" x14ac:dyDescent="0.3">
      <c r="A3056" t="s">
        <v>2941</v>
      </c>
      <c r="B3056" t="s">
        <v>132</v>
      </c>
      <c r="C3056" t="s">
        <v>97</v>
      </c>
      <c r="D3056" t="s">
        <v>90</v>
      </c>
      <c r="E3056" t="s">
        <v>121</v>
      </c>
      <c r="F3056" t="s">
        <v>122</v>
      </c>
      <c r="G3056">
        <v>162</v>
      </c>
      <c r="H3056">
        <v>-162</v>
      </c>
      <c r="J3056" s="1">
        <v>45275</v>
      </c>
      <c r="K3056" s="1">
        <v>56614</v>
      </c>
      <c r="L3056">
        <v>81.080673723755396</v>
      </c>
      <c r="M3056">
        <v>-3.3957524592788602</v>
      </c>
      <c r="N3056">
        <v>-0.333036113598279</v>
      </c>
      <c r="O3056">
        <v>162</v>
      </c>
      <c r="P3056">
        <v>162</v>
      </c>
      <c r="Q3056">
        <v>213107.57325047301</v>
      </c>
      <c r="R3056">
        <v>248427.725668117</v>
      </c>
      <c r="S3056">
        <v>14.994284092926099</v>
      </c>
      <c r="T3056">
        <v>0.15016881817628</v>
      </c>
      <c r="U3056">
        <v>0.69230294949179905</v>
      </c>
      <c r="V3056">
        <v>7.4330255970928203</v>
      </c>
      <c r="W3056">
        <v>6.74072264588232</v>
      </c>
      <c r="X3056">
        <v>8760</v>
      </c>
      <c r="Y3056">
        <v>0</v>
      </c>
      <c r="Z3056">
        <v>8760</v>
      </c>
      <c r="AA3056">
        <v>0</v>
      </c>
      <c r="AB3056">
        <v>0</v>
      </c>
      <c r="AC3056" s="2">
        <v>-5.2980228626467299E-2</v>
      </c>
      <c r="AD3056">
        <v>1.7325684117301099</v>
      </c>
      <c r="AE3056">
        <v>0</v>
      </c>
      <c r="AF3056">
        <v>93.471352127230105</v>
      </c>
      <c r="AG3056">
        <v>4.7723887878184499</v>
      </c>
      <c r="AH3056">
        <v>2.0084109631848399</v>
      </c>
      <c r="AI3056">
        <v>-26.109378814697301</v>
      </c>
      <c r="AJ3056">
        <v>1920.7138671875</v>
      </c>
      <c r="AK3056">
        <v>70.929482742211505</v>
      </c>
      <c r="AL3056">
        <v>1.22377443823242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9548.1091438718104</v>
      </c>
      <c r="AW3056">
        <v>12289.019337952101</v>
      </c>
      <c r="AX3056">
        <v>66072.735634088502</v>
      </c>
      <c r="AY3056">
        <v>1.06540611386299</v>
      </c>
      <c r="AZ3056">
        <v>67889.379974991098</v>
      </c>
      <c r="BA3056">
        <v>0.15865582111832299</v>
      </c>
      <c r="BB3056" s="2">
        <v>1.0077528424561301E-4</v>
      </c>
      <c r="BC3056">
        <v>4.7625885636110299</v>
      </c>
      <c r="BD3056">
        <v>4.7625885586894903</v>
      </c>
      <c r="BE3056">
        <v>4.7625901408658802</v>
      </c>
      <c r="BF3056">
        <v>319.67380434911598</v>
      </c>
      <c r="BG3056">
        <v>2.5866059285326601</v>
      </c>
      <c r="BH3056">
        <v>1047126.0284821</v>
      </c>
      <c r="BI3056" s="2">
        <v>2.3898376093711701E-4</v>
      </c>
      <c r="BJ3056">
        <v>549869.23876093503</v>
      </c>
      <c r="BK3056">
        <v>0</v>
      </c>
      <c r="BL3056">
        <v>0</v>
      </c>
      <c r="BM3056">
        <v>0</v>
      </c>
      <c r="BN3056">
        <v>9.0303430000000002</v>
      </c>
      <c r="BO3056" s="9" t="e">
        <f>_xlfn.XLOOKUP(A3056,Thermal!A:A,Thermal!B:B)</f>
        <v>#N/A</v>
      </c>
      <c r="BP3056" s="9" t="e">
        <f>_xlfn.XLOOKUP(A3056,Thermal!A:A,Thermal!C:C)</f>
        <v>#N/A</v>
      </c>
    </row>
    <row r="3057" spans="1:68" x14ac:dyDescent="0.3">
      <c r="A3057" t="s">
        <v>2942</v>
      </c>
      <c r="B3057" t="s">
        <v>132</v>
      </c>
      <c r="C3057" t="s">
        <v>97</v>
      </c>
      <c r="D3057" t="s">
        <v>90</v>
      </c>
      <c r="E3057" t="s">
        <v>75</v>
      </c>
      <c r="F3057" t="s">
        <v>133</v>
      </c>
      <c r="G3057">
        <v>190</v>
      </c>
      <c r="H3057">
        <v>0</v>
      </c>
      <c r="J3057" s="1">
        <v>45275</v>
      </c>
      <c r="K3057" s="1">
        <v>56614</v>
      </c>
      <c r="L3057">
        <v>51.827003208293597</v>
      </c>
      <c r="M3057">
        <v>-1.4429949618685201</v>
      </c>
      <c r="N3057">
        <v>-0.94217068004223503</v>
      </c>
      <c r="O3057">
        <v>190</v>
      </c>
      <c r="P3057">
        <v>190</v>
      </c>
      <c r="Q3057">
        <v>492312.870905936</v>
      </c>
      <c r="R3057">
        <v>0</v>
      </c>
      <c r="S3057">
        <v>0</v>
      </c>
      <c r="T3057">
        <v>0.29578999693922098</v>
      </c>
      <c r="U3057">
        <v>0</v>
      </c>
      <c r="V3057">
        <v>25.515101344017001</v>
      </c>
      <c r="W3057">
        <v>25.515101344017001</v>
      </c>
      <c r="X3057">
        <v>8760</v>
      </c>
      <c r="Y3057">
        <v>0</v>
      </c>
      <c r="Z3057">
        <v>8760</v>
      </c>
      <c r="AA3057">
        <v>0</v>
      </c>
      <c r="AB3057">
        <v>0</v>
      </c>
      <c r="AC3057">
        <v>0</v>
      </c>
      <c r="AD3057">
        <v>0</v>
      </c>
      <c r="AE3057">
        <v>7692.0795364379901</v>
      </c>
      <c r="AF3057">
        <v>93.233076857726999</v>
      </c>
      <c r="AG3057">
        <v>4.7723888928582401</v>
      </c>
      <c r="AH3057">
        <v>1.77013297180697</v>
      </c>
      <c r="AI3057">
        <v>-25.626708984375</v>
      </c>
      <c r="AJ3057">
        <v>1924.68212890625</v>
      </c>
      <c r="AK3057">
        <v>70.988924050095406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 s="2">
        <v>-1.86264514923096E-6</v>
      </c>
      <c r="BA3057">
        <v>0.15865582111832299</v>
      </c>
      <c r="BB3057" s="2">
        <v>1.0077528424561301E-4</v>
      </c>
      <c r="BC3057">
        <v>4.7625885636110299</v>
      </c>
      <c r="BD3057">
        <v>4.7625885586894903</v>
      </c>
      <c r="BE3057">
        <v>4.7625901408658802</v>
      </c>
      <c r="BF3057">
        <v>0</v>
      </c>
      <c r="BG3057">
        <v>0</v>
      </c>
      <c r="BH3057">
        <v>0</v>
      </c>
      <c r="BI3057">
        <v>0</v>
      </c>
      <c r="BJ3057" s="2">
        <v>-1.5257829599590899E-4</v>
      </c>
      <c r="BK3057">
        <v>0</v>
      </c>
      <c r="BL3057">
        <v>0</v>
      </c>
      <c r="BM3057">
        <v>0</v>
      </c>
      <c r="BN3057">
        <v>25.5151</v>
      </c>
      <c r="BO3057" s="9" t="e">
        <f>_xlfn.XLOOKUP(A3057,Thermal!A:A,Thermal!B:B)</f>
        <v>#N/A</v>
      </c>
      <c r="BP3057" s="9" t="e">
        <f>_xlfn.XLOOKUP(A3057,Thermal!A:A,Thermal!C:C)</f>
        <v>#N/A</v>
      </c>
    </row>
    <row r="3058" spans="1:68" x14ac:dyDescent="0.3">
      <c r="A3058" t="s">
        <v>2943</v>
      </c>
      <c r="B3058" t="s">
        <v>72</v>
      </c>
      <c r="C3058" t="s">
        <v>73</v>
      </c>
      <c r="D3058" t="s">
        <v>74</v>
      </c>
      <c r="E3058" t="s">
        <v>75</v>
      </c>
      <c r="F3058" t="s">
        <v>76</v>
      </c>
      <c r="G3058">
        <v>239.80000305175801</v>
      </c>
      <c r="H3058">
        <v>120</v>
      </c>
      <c r="J3058" s="1">
        <v>44196</v>
      </c>
      <c r="K3058" s="1">
        <v>55139</v>
      </c>
      <c r="L3058">
        <v>80.774269836072094</v>
      </c>
      <c r="M3058">
        <v>5.9106486298816403</v>
      </c>
      <c r="N3058">
        <v>-3.50629546268366</v>
      </c>
      <c r="O3058">
        <v>239.80000305175801</v>
      </c>
      <c r="P3058">
        <v>239.80000305175801</v>
      </c>
      <c r="Q3058">
        <v>505702.56856314797</v>
      </c>
      <c r="R3058">
        <v>0</v>
      </c>
      <c r="S3058">
        <v>0</v>
      </c>
      <c r="T3058">
        <v>0.24073645947688699</v>
      </c>
      <c r="U3058">
        <v>0</v>
      </c>
      <c r="V3058">
        <v>40.847756570142302</v>
      </c>
      <c r="W3058">
        <v>40.847756570142302</v>
      </c>
      <c r="X3058">
        <v>8760</v>
      </c>
      <c r="Y3058">
        <v>0</v>
      </c>
      <c r="Z3058">
        <v>8760</v>
      </c>
      <c r="AA3058">
        <v>0</v>
      </c>
      <c r="AB3058">
        <v>0</v>
      </c>
      <c r="AC3058">
        <v>0</v>
      </c>
      <c r="AD3058">
        <v>0</v>
      </c>
      <c r="AE3058">
        <v>65912.054786711902</v>
      </c>
      <c r="AF3058">
        <v>109.936221339486</v>
      </c>
      <c r="AG3058">
        <v>23.736362794412699</v>
      </c>
      <c r="AH3058">
        <v>-0.49069358552987102</v>
      </c>
      <c r="AI3058">
        <v>-199.18238830566401</v>
      </c>
      <c r="AJ3058">
        <v>1855.60571289063</v>
      </c>
      <c r="AK3058">
        <v>132.51945006000699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98192.010135948702</v>
      </c>
      <c r="AX3058">
        <v>0</v>
      </c>
      <c r="AY3058">
        <v>0</v>
      </c>
      <c r="AZ3058">
        <v>65912.054645374403</v>
      </c>
      <c r="BA3058">
        <v>7.0070361244181303</v>
      </c>
      <c r="BB3058">
        <v>5.9427537067704002</v>
      </c>
      <c r="BC3058">
        <v>85.542713426335297</v>
      </c>
      <c r="BD3058" s="2">
        <v>3.1824214840017198E-2</v>
      </c>
      <c r="BE3058">
        <v>85.5024456605952</v>
      </c>
      <c r="BF3058">
        <v>0</v>
      </c>
      <c r="BG3058">
        <v>1397597.7779378099</v>
      </c>
      <c r="BH3058">
        <v>0</v>
      </c>
      <c r="BI3058">
        <v>0</v>
      </c>
      <c r="BJ3058">
        <v>5236082.85232097</v>
      </c>
      <c r="BK3058">
        <v>0</v>
      </c>
      <c r="BL3058">
        <v>0</v>
      </c>
      <c r="BM3058">
        <v>0</v>
      </c>
      <c r="BN3058">
        <v>47.481439999999999</v>
      </c>
      <c r="BO3058" s="9" t="e">
        <f>_xlfn.XLOOKUP(A3058,Thermal!A:A,Thermal!B:B)</f>
        <v>#N/A</v>
      </c>
      <c r="BP3058" s="9" t="e">
        <f>_xlfn.XLOOKUP(A3058,Thermal!A:A,Thermal!C:C)</f>
        <v>#N/A</v>
      </c>
    </row>
    <row r="3059" spans="1:68" x14ac:dyDescent="0.3">
      <c r="A3059" t="s">
        <v>2944</v>
      </c>
      <c r="B3059" t="s">
        <v>217</v>
      </c>
      <c r="C3059" t="s">
        <v>218</v>
      </c>
      <c r="D3059" t="s">
        <v>219</v>
      </c>
      <c r="E3059" t="s">
        <v>167</v>
      </c>
      <c r="F3059" t="s">
        <v>167</v>
      </c>
      <c r="G3059">
        <v>0.44999998807907099</v>
      </c>
      <c r="H3059">
        <v>0</v>
      </c>
      <c r="J3059" s="1">
        <v>36495</v>
      </c>
      <c r="K3059" s="1">
        <v>55153</v>
      </c>
      <c r="L3059">
        <v>150.476519620484</v>
      </c>
      <c r="M3059">
        <v>58.378047641012699</v>
      </c>
      <c r="N3059">
        <v>5.0410111038475502</v>
      </c>
      <c r="O3059">
        <v>0.26504999399185197</v>
      </c>
      <c r="P3059">
        <v>0.26504999399185197</v>
      </c>
      <c r="Q3059">
        <v>1235.11496190913</v>
      </c>
      <c r="R3059">
        <v>0</v>
      </c>
      <c r="S3059">
        <v>0</v>
      </c>
      <c r="T3059">
        <v>0.53195571326455005</v>
      </c>
      <c r="U3059">
        <v>0</v>
      </c>
      <c r="V3059">
        <v>0.18585711839840899</v>
      </c>
      <c r="W3059">
        <v>0.18585711839840899</v>
      </c>
      <c r="X3059">
        <v>0</v>
      </c>
      <c r="Y3059">
        <v>0</v>
      </c>
      <c r="Z3059">
        <v>0</v>
      </c>
      <c r="AA3059">
        <v>8760</v>
      </c>
      <c r="AB3059">
        <v>0</v>
      </c>
      <c r="AC3059">
        <v>0</v>
      </c>
      <c r="AD3059">
        <v>0</v>
      </c>
      <c r="AE3059">
        <v>0</v>
      </c>
      <c r="AF3059">
        <v>143.707756756365</v>
      </c>
      <c r="AG3059">
        <v>52.5530944698612</v>
      </c>
      <c r="AH3059">
        <v>4.4641100027190701</v>
      </c>
      <c r="AI3059">
        <v>-25.982097625732401</v>
      </c>
      <c r="AJ3059">
        <v>2579.96997070313</v>
      </c>
      <c r="AK3059">
        <v>213.74893490380899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232.03998782858301</v>
      </c>
      <c r="AW3059">
        <v>292.41474539227801</v>
      </c>
      <c r="AX3059">
        <v>2209.4385301228599</v>
      </c>
      <c r="AY3059">
        <v>112.399417262524</v>
      </c>
      <c r="AZ3059">
        <v>3941.9998955726601</v>
      </c>
      <c r="BA3059">
        <v>0.42134576625728198</v>
      </c>
      <c r="BB3059">
        <v>5.5066374322562998E-2</v>
      </c>
      <c r="BC3059">
        <v>119.345394117699</v>
      </c>
      <c r="BD3059">
        <v>43.239627551675099</v>
      </c>
      <c r="BE3059">
        <v>76.105768045121707</v>
      </c>
      <c r="BF3059">
        <v>470.10402765220499</v>
      </c>
      <c r="BG3059">
        <v>70.766003915502594</v>
      </c>
      <c r="BH3059">
        <v>244956.84645896699</v>
      </c>
      <c r="BI3059">
        <v>16551.3233309145</v>
      </c>
      <c r="BJ3059">
        <v>301006.92810157803</v>
      </c>
      <c r="BK3059">
        <v>0</v>
      </c>
      <c r="BL3059">
        <v>0</v>
      </c>
      <c r="BM3059">
        <v>0</v>
      </c>
      <c r="BN3059">
        <v>0.7489131</v>
      </c>
      <c r="BO3059" s="9" t="e">
        <f>_xlfn.XLOOKUP(A3059,Thermal!A:A,Thermal!B:B)</f>
        <v>#N/A</v>
      </c>
      <c r="BP3059" s="9" t="e">
        <f>_xlfn.XLOOKUP(A3059,Thermal!A:A,Thermal!C:C)</f>
        <v>#N/A</v>
      </c>
    </row>
    <row r="3060" spans="1:68" x14ac:dyDescent="0.3">
      <c r="A3060" t="s">
        <v>2945</v>
      </c>
      <c r="B3060" t="s">
        <v>217</v>
      </c>
      <c r="C3060" t="s">
        <v>218</v>
      </c>
      <c r="D3060" t="s">
        <v>219</v>
      </c>
      <c r="E3060" t="s">
        <v>75</v>
      </c>
      <c r="F3060" t="s">
        <v>88</v>
      </c>
      <c r="G3060">
        <v>14.5</v>
      </c>
      <c r="H3060">
        <v>0</v>
      </c>
      <c r="J3060" s="1">
        <v>44650</v>
      </c>
      <c r="K3060" s="1">
        <v>55153</v>
      </c>
      <c r="L3060">
        <v>82.041506930983303</v>
      </c>
      <c r="M3060">
        <v>27.8328706217597</v>
      </c>
      <c r="N3060">
        <v>0.84721377785792795</v>
      </c>
      <c r="O3060">
        <v>14.5</v>
      </c>
      <c r="P3060">
        <v>14.5</v>
      </c>
      <c r="Q3060">
        <v>35167.022078191898</v>
      </c>
      <c r="R3060">
        <v>0</v>
      </c>
      <c r="S3060">
        <v>0</v>
      </c>
      <c r="T3060">
        <v>0.27686208532447598</v>
      </c>
      <c r="U3060">
        <v>0</v>
      </c>
      <c r="V3060">
        <v>2.88515628518092</v>
      </c>
      <c r="W3060">
        <v>2.88515628518092</v>
      </c>
      <c r="X3060">
        <v>8760</v>
      </c>
      <c r="Y3060">
        <v>0</v>
      </c>
      <c r="Z3060">
        <v>8760</v>
      </c>
      <c r="AA3060">
        <v>0</v>
      </c>
      <c r="AB3060">
        <v>0</v>
      </c>
      <c r="AC3060">
        <v>0</v>
      </c>
      <c r="AD3060">
        <v>0</v>
      </c>
      <c r="AE3060">
        <v>499.86053299903898</v>
      </c>
      <c r="AF3060">
        <v>148.30857037083001</v>
      </c>
      <c r="AG3060">
        <v>58.779655586320899</v>
      </c>
      <c r="AH3060">
        <v>2.8383625072777101</v>
      </c>
      <c r="AI3060">
        <v>-26.239994049072301</v>
      </c>
      <c r="AJ3060">
        <v>2643.4423828125</v>
      </c>
      <c r="AK3060">
        <v>224.22206562673699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92.8434988707304</v>
      </c>
      <c r="AX3060">
        <v>0</v>
      </c>
      <c r="AY3060">
        <v>0</v>
      </c>
      <c r="AZ3060">
        <v>485.36053389497101</v>
      </c>
      <c r="BA3060">
        <v>0.42134576625728198</v>
      </c>
      <c r="BB3060">
        <v>5.5066374322562998E-2</v>
      </c>
      <c r="BC3060">
        <v>119.345394117699</v>
      </c>
      <c r="BD3060">
        <v>43.239627551675099</v>
      </c>
      <c r="BE3060">
        <v>76.105768045121707</v>
      </c>
      <c r="BF3060">
        <v>0</v>
      </c>
      <c r="BG3060">
        <v>673.81997956218402</v>
      </c>
      <c r="BH3060">
        <v>0</v>
      </c>
      <c r="BI3060">
        <v>0</v>
      </c>
      <c r="BJ3060">
        <v>7468.9411719047403</v>
      </c>
      <c r="BK3060">
        <v>0</v>
      </c>
      <c r="BL3060">
        <v>0</v>
      </c>
      <c r="BM3060">
        <v>0</v>
      </c>
      <c r="BN3060">
        <v>2.8932989999999998</v>
      </c>
      <c r="BO3060" s="9" t="e">
        <f>_xlfn.XLOOKUP(A3060,Thermal!A:A,Thermal!B:B)</f>
        <v>#N/A</v>
      </c>
      <c r="BP3060" s="9" t="e">
        <f>_xlfn.XLOOKUP(A3060,Thermal!A:A,Thermal!C:C)</f>
        <v>#N/A</v>
      </c>
    </row>
    <row r="3061" spans="1:68" x14ac:dyDescent="0.3">
      <c r="A3061" t="s">
        <v>2946</v>
      </c>
      <c r="B3061" t="s">
        <v>232</v>
      </c>
      <c r="C3061" t="s">
        <v>233</v>
      </c>
      <c r="D3061" t="s">
        <v>219</v>
      </c>
      <c r="E3061" t="s">
        <v>75</v>
      </c>
      <c r="F3061" t="s">
        <v>133</v>
      </c>
      <c r="G3061">
        <v>3.4400000572204599</v>
      </c>
      <c r="H3061">
        <v>0</v>
      </c>
      <c r="J3061" s="1">
        <v>41191</v>
      </c>
      <c r="K3061" s="1">
        <v>55153</v>
      </c>
      <c r="L3061">
        <v>71.462609326281097</v>
      </c>
      <c r="M3061">
        <v>17.967473422964101</v>
      </c>
      <c r="N3061">
        <v>1.7579389898559401</v>
      </c>
      <c r="O3061">
        <v>3.4400000572204599</v>
      </c>
      <c r="P3061">
        <v>3.4400000572204599</v>
      </c>
      <c r="Q3061">
        <v>8600.3923020779603</v>
      </c>
      <c r="R3061">
        <v>0</v>
      </c>
      <c r="S3061">
        <v>0</v>
      </c>
      <c r="T3061">
        <v>0.28540114151052898</v>
      </c>
      <c r="U3061">
        <v>0</v>
      </c>
      <c r="V3061">
        <v>0.61460717449468405</v>
      </c>
      <c r="W3061">
        <v>0.61460717449468405</v>
      </c>
      <c r="X3061">
        <v>8760</v>
      </c>
      <c r="Y3061">
        <v>0</v>
      </c>
      <c r="Z3061">
        <v>8760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140.22296073208801</v>
      </c>
      <c r="AG3061">
        <v>48.331201704559703</v>
      </c>
      <c r="AH3061">
        <v>5.2012067114792897</v>
      </c>
      <c r="AI3061">
        <v>-23.8118896484375</v>
      </c>
      <c r="AJ3061">
        <v>2534.51025390625</v>
      </c>
      <c r="AK3061">
        <v>212.51418603630799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490.96729606389999</v>
      </c>
      <c r="AX3061">
        <v>0</v>
      </c>
      <c r="AY3061">
        <v>0</v>
      </c>
      <c r="AZ3061" s="2">
        <v>-1.82772055268288E-6</v>
      </c>
      <c r="BA3061" s="2">
        <v>7.53048244922878E-2</v>
      </c>
      <c r="BB3061" s="2">
        <v>3.2051426692105301E-4</v>
      </c>
      <c r="BC3061">
        <v>86.479318714514207</v>
      </c>
      <c r="BD3061">
        <v>43.239627551675099</v>
      </c>
      <c r="BE3061">
        <v>43.239691918622697</v>
      </c>
      <c r="BF3061">
        <v>0</v>
      </c>
      <c r="BG3061">
        <v>0.53873435838613704</v>
      </c>
      <c r="BH3061">
        <v>0</v>
      </c>
      <c r="BI3061">
        <v>0</v>
      </c>
      <c r="BJ3061" s="2">
        <v>-3.3931995117130297E-5</v>
      </c>
      <c r="BK3061">
        <v>0</v>
      </c>
      <c r="BL3061">
        <v>0</v>
      </c>
      <c r="BM3061">
        <v>0</v>
      </c>
      <c r="BN3061">
        <v>0.61460769999999998</v>
      </c>
      <c r="BO3061" s="9" t="e">
        <f>_xlfn.XLOOKUP(A3061,Thermal!A:A,Thermal!B:B)</f>
        <v>#N/A</v>
      </c>
      <c r="BP3061" s="9" t="e">
        <f>_xlfn.XLOOKUP(A3061,Thermal!A:A,Thermal!C:C)</f>
        <v>#N/A</v>
      </c>
    </row>
    <row r="3062" spans="1:68" x14ac:dyDescent="0.3">
      <c r="A3062" t="s">
        <v>2947</v>
      </c>
      <c r="B3062" t="s">
        <v>232</v>
      </c>
      <c r="C3062" t="s">
        <v>233</v>
      </c>
      <c r="D3062" t="s">
        <v>219</v>
      </c>
      <c r="E3062" t="s">
        <v>75</v>
      </c>
      <c r="F3062" t="s">
        <v>88</v>
      </c>
      <c r="G3062">
        <v>2.5</v>
      </c>
      <c r="H3062">
        <v>0</v>
      </c>
      <c r="J3062" s="1">
        <v>42219</v>
      </c>
      <c r="K3062" s="1">
        <v>55153</v>
      </c>
      <c r="L3062">
        <v>71.462578730413995</v>
      </c>
      <c r="M3062">
        <v>17.9674662550823</v>
      </c>
      <c r="N3062">
        <v>1.7579382042052001</v>
      </c>
      <c r="O3062">
        <v>2.5</v>
      </c>
      <c r="P3062">
        <v>2.5</v>
      </c>
      <c r="Q3062">
        <v>6250.2850026770002</v>
      </c>
      <c r="R3062">
        <v>0</v>
      </c>
      <c r="S3062">
        <v>0</v>
      </c>
      <c r="T3062">
        <v>0.28540114166171698</v>
      </c>
      <c r="U3062">
        <v>0</v>
      </c>
      <c r="V3062">
        <v>0.44666218337746</v>
      </c>
      <c r="W3062">
        <v>0.44666218337746</v>
      </c>
      <c r="X3062">
        <v>8760</v>
      </c>
      <c r="Y3062">
        <v>0</v>
      </c>
      <c r="Z3062">
        <v>8760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140.22296073208801</v>
      </c>
      <c r="AG3062">
        <v>48.331201704559703</v>
      </c>
      <c r="AH3062">
        <v>5.2012067114792897</v>
      </c>
      <c r="AI3062">
        <v>-23.8118896484375</v>
      </c>
      <c r="AJ3062">
        <v>2534.51025390625</v>
      </c>
      <c r="AK3062">
        <v>212.51418603630799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351.51283249259001</v>
      </c>
      <c r="AX3062">
        <v>0</v>
      </c>
      <c r="AY3062">
        <v>0</v>
      </c>
      <c r="AZ3062" s="2">
        <v>2.9394868761300998E-7</v>
      </c>
      <c r="BA3062" s="2">
        <v>7.53048244922878E-2</v>
      </c>
      <c r="BB3062" s="2">
        <v>3.2051426692105301E-4</v>
      </c>
      <c r="BC3062">
        <v>86.479318714514207</v>
      </c>
      <c r="BD3062">
        <v>43.239627551675099</v>
      </c>
      <c r="BE3062">
        <v>43.239691918622697</v>
      </c>
      <c r="BF3062">
        <v>0</v>
      </c>
      <c r="BG3062">
        <v>0.386548457114259</v>
      </c>
      <c r="BH3062">
        <v>0</v>
      </c>
      <c r="BI3062">
        <v>0</v>
      </c>
      <c r="BJ3062" s="2">
        <v>7.5955401076683896E-5</v>
      </c>
      <c r="BK3062">
        <v>0</v>
      </c>
      <c r="BL3062">
        <v>0</v>
      </c>
      <c r="BM3062">
        <v>0</v>
      </c>
      <c r="BN3062">
        <v>0.44666260000000002</v>
      </c>
      <c r="BO3062" s="9" t="e">
        <f>_xlfn.XLOOKUP(A3062,Thermal!A:A,Thermal!B:B)</f>
        <v>#N/A</v>
      </c>
      <c r="BP3062" s="9" t="e">
        <f>_xlfn.XLOOKUP(A3062,Thermal!A:A,Thermal!C:C)</f>
        <v>#N/A</v>
      </c>
    </row>
    <row r="3063" spans="1:68" x14ac:dyDescent="0.3">
      <c r="A3063" t="s">
        <v>2948</v>
      </c>
      <c r="B3063" t="s">
        <v>627</v>
      </c>
      <c r="C3063" t="s">
        <v>628</v>
      </c>
      <c r="D3063" t="s">
        <v>629</v>
      </c>
      <c r="E3063" t="s">
        <v>75</v>
      </c>
      <c r="F3063" t="s">
        <v>88</v>
      </c>
      <c r="G3063">
        <v>10</v>
      </c>
      <c r="H3063">
        <v>0</v>
      </c>
      <c r="J3063" s="1">
        <v>42003</v>
      </c>
      <c r="K3063" s="1">
        <v>52961</v>
      </c>
      <c r="L3063">
        <v>22.0897093568469</v>
      </c>
      <c r="M3063">
        <v>-28.689812647917801</v>
      </c>
      <c r="N3063">
        <v>-3.7032487270358598</v>
      </c>
      <c r="O3063">
        <v>10</v>
      </c>
      <c r="P3063">
        <v>10</v>
      </c>
      <c r="Q3063">
        <v>23337.299183097701</v>
      </c>
      <c r="R3063">
        <v>0</v>
      </c>
      <c r="S3063">
        <v>0</v>
      </c>
      <c r="T3063">
        <v>0.266407524918165</v>
      </c>
      <c r="U3063">
        <v>0</v>
      </c>
      <c r="V3063">
        <v>0.51551434004704999</v>
      </c>
      <c r="W3063">
        <v>0.51551434004704999</v>
      </c>
      <c r="X3063">
        <v>8760</v>
      </c>
      <c r="Y3063">
        <v>0</v>
      </c>
      <c r="Z3063">
        <v>8760</v>
      </c>
      <c r="AA3063">
        <v>0</v>
      </c>
      <c r="AB3063">
        <v>0</v>
      </c>
      <c r="AC3063">
        <v>0</v>
      </c>
      <c r="AD3063">
        <v>0</v>
      </c>
      <c r="AE3063">
        <v>1275.2008355855901</v>
      </c>
      <c r="AF3063">
        <v>52.759110195237298</v>
      </c>
      <c r="AG3063">
        <v>-30.005724919435</v>
      </c>
      <c r="AH3063">
        <v>-3.9257171921298402</v>
      </c>
      <c r="AI3063">
        <v>-27.803817749023398</v>
      </c>
      <c r="AJ3063">
        <v>1981.0947265625</v>
      </c>
      <c r="AK3063">
        <v>73.066384620008705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21982.191092897199</v>
      </c>
      <c r="AX3063">
        <v>0</v>
      </c>
      <c r="AY3063">
        <v>0</v>
      </c>
      <c r="AZ3063">
        <v>1275.2008534986501</v>
      </c>
      <c r="BA3063">
        <v>25.791217484817199</v>
      </c>
      <c r="BB3063">
        <v>14.2210391240822</v>
      </c>
      <c r="BC3063">
        <v>42.7558207727064</v>
      </c>
      <c r="BD3063">
        <v>5.16794962473507</v>
      </c>
      <c r="BE3063">
        <v>37.190527031329999</v>
      </c>
      <c r="BF3063">
        <v>0</v>
      </c>
      <c r="BG3063">
        <v>114945.572774325</v>
      </c>
      <c r="BH3063">
        <v>0</v>
      </c>
      <c r="BI3063">
        <v>0</v>
      </c>
      <c r="BJ3063">
        <v>27645.899346987098</v>
      </c>
      <c r="BK3063">
        <v>0</v>
      </c>
      <c r="BL3063">
        <v>0</v>
      </c>
      <c r="BM3063">
        <v>0</v>
      </c>
      <c r="BN3063">
        <v>0.65810579999999996</v>
      </c>
      <c r="BO3063" s="9" t="e">
        <f>_xlfn.XLOOKUP(A3063,Thermal!A:A,Thermal!B:B)</f>
        <v>#N/A</v>
      </c>
      <c r="BP3063" s="9" t="e">
        <f>_xlfn.XLOOKUP(A3063,Thermal!A:A,Thermal!C:C)</f>
        <v>#N/A</v>
      </c>
    </row>
    <row r="3064" spans="1:68" x14ac:dyDescent="0.3">
      <c r="A3064" t="s">
        <v>2957</v>
      </c>
      <c r="B3064" t="s">
        <v>212</v>
      </c>
      <c r="C3064" t="s">
        <v>97</v>
      </c>
      <c r="D3064" t="s">
        <v>90</v>
      </c>
      <c r="E3064" t="s">
        <v>121</v>
      </c>
      <c r="F3064" t="s">
        <v>665</v>
      </c>
      <c r="G3064">
        <v>449</v>
      </c>
      <c r="H3064">
        <v>-449</v>
      </c>
      <c r="J3064" s="1">
        <v>46874</v>
      </c>
      <c r="K3064" s="1">
        <v>55518</v>
      </c>
      <c r="L3064">
        <v>48.379493987096801</v>
      </c>
      <c r="M3064">
        <v>-25.2560524953788</v>
      </c>
      <c r="N3064">
        <v>-6.7926237999736196</v>
      </c>
      <c r="O3064">
        <v>449</v>
      </c>
      <c r="P3064">
        <v>449</v>
      </c>
      <c r="Q3064">
        <v>617075.315309286</v>
      </c>
      <c r="R3064">
        <v>719632.102828503</v>
      </c>
      <c r="S3064">
        <v>20.732588334450799</v>
      </c>
      <c r="T3064">
        <v>0.15688727748856601</v>
      </c>
      <c r="U3064">
        <v>2.0050610878874102</v>
      </c>
      <c r="V3064">
        <v>23.204052327435502</v>
      </c>
      <c r="W3064">
        <v>21.198991066928201</v>
      </c>
      <c r="X3064">
        <v>8760</v>
      </c>
      <c r="Y3064">
        <v>0</v>
      </c>
      <c r="Z3064">
        <v>8760</v>
      </c>
      <c r="AA3064">
        <v>0</v>
      </c>
      <c r="AB3064">
        <v>0</v>
      </c>
      <c r="AC3064">
        <v>-0.15383518127882501</v>
      </c>
      <c r="AD3064">
        <v>5.4652771162345397</v>
      </c>
      <c r="AE3064">
        <v>0</v>
      </c>
      <c r="AF3064">
        <v>66.801300029687994</v>
      </c>
      <c r="AG3064">
        <v>-13.6169402697319</v>
      </c>
      <c r="AH3064">
        <v>-6.2723120832528201</v>
      </c>
      <c r="AI3064">
        <v>-25.695590972900401</v>
      </c>
      <c r="AJ3064">
        <v>1935.60131835938</v>
      </c>
      <c r="AK3064">
        <v>69.411197327797694</v>
      </c>
      <c r="AL3064">
        <v>1.0824087013549799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1891.5470166206301</v>
      </c>
      <c r="AY3064">
        <v>0</v>
      </c>
      <c r="AZ3064">
        <v>13819.1087706089</v>
      </c>
      <c r="BA3064">
        <v>0.15865582111832299</v>
      </c>
      <c r="BB3064" s="2">
        <v>1.0077528424561301E-4</v>
      </c>
      <c r="BC3064">
        <v>4.7625885636110299</v>
      </c>
      <c r="BD3064">
        <v>4.7625885586894903</v>
      </c>
      <c r="BE3064">
        <v>4.7625901408658802</v>
      </c>
      <c r="BF3064">
        <v>0</v>
      </c>
      <c r="BG3064">
        <v>0</v>
      </c>
      <c r="BH3064">
        <v>309.934249556537</v>
      </c>
      <c r="BI3064">
        <v>0</v>
      </c>
      <c r="BJ3064">
        <v>2157.5789238908401</v>
      </c>
      <c r="BK3064">
        <v>0</v>
      </c>
      <c r="BL3064">
        <v>0</v>
      </c>
      <c r="BM3064">
        <v>0</v>
      </c>
      <c r="BN3064">
        <v>23.206520000000001</v>
      </c>
      <c r="BO3064" s="9" t="e">
        <f>_xlfn.XLOOKUP(A3064,Thermal!A:A,Thermal!B:B)</f>
        <v>#N/A</v>
      </c>
      <c r="BP3064" s="9" t="e">
        <f>_xlfn.XLOOKUP(A3064,Thermal!A:A,Thermal!C:C)</f>
        <v>#N/A</v>
      </c>
    </row>
    <row r="3065" spans="1:68" x14ac:dyDescent="0.3">
      <c r="A3065" t="s">
        <v>2958</v>
      </c>
      <c r="B3065" t="s">
        <v>132</v>
      </c>
      <c r="C3065" t="s">
        <v>97</v>
      </c>
      <c r="D3065" t="s">
        <v>90</v>
      </c>
      <c r="E3065" t="s">
        <v>75</v>
      </c>
      <c r="F3065" t="s">
        <v>133</v>
      </c>
      <c r="G3065">
        <v>20</v>
      </c>
      <c r="H3065">
        <v>0</v>
      </c>
      <c r="J3065" s="1">
        <v>42031</v>
      </c>
      <c r="K3065" s="1">
        <v>55153</v>
      </c>
      <c r="L3065">
        <v>32.3156591123171</v>
      </c>
      <c r="M3065">
        <v>-17.283059202261601</v>
      </c>
      <c r="N3065">
        <v>-5.3722256343455603</v>
      </c>
      <c r="O3065">
        <v>20</v>
      </c>
      <c r="P3065">
        <v>20</v>
      </c>
      <c r="Q3065">
        <v>54914.399997051798</v>
      </c>
      <c r="R3065">
        <v>0</v>
      </c>
      <c r="S3065">
        <v>0</v>
      </c>
      <c r="T3065">
        <v>0.31343835614576698</v>
      </c>
      <c r="U3065">
        <v>0</v>
      </c>
      <c r="V3065">
        <v>1.77459540109035</v>
      </c>
      <c r="W3065">
        <v>1.77459540109035</v>
      </c>
      <c r="X3065">
        <v>8760</v>
      </c>
      <c r="Y3065">
        <v>0</v>
      </c>
      <c r="Z3065">
        <v>8760</v>
      </c>
      <c r="AA3065">
        <v>0</v>
      </c>
      <c r="AB3065">
        <v>0</v>
      </c>
      <c r="AC3065">
        <v>0</v>
      </c>
      <c r="AD3065">
        <v>0</v>
      </c>
      <c r="AE3065">
        <v>364.07999444007902</v>
      </c>
      <c r="AF3065">
        <v>79.138424024942296</v>
      </c>
      <c r="AG3065">
        <v>-3.3977388834873099</v>
      </c>
      <c r="AH3065">
        <v>-4.15438944915463</v>
      </c>
      <c r="AI3065">
        <v>-26.604200363159201</v>
      </c>
      <c r="AJ3065">
        <v>1959.12805175781</v>
      </c>
      <c r="AK3065">
        <v>75.610220579195001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9016.0196695029699</v>
      </c>
      <c r="AX3065">
        <v>0</v>
      </c>
      <c r="AY3065">
        <v>0</v>
      </c>
      <c r="AZ3065">
        <v>28.0600248696283</v>
      </c>
      <c r="BA3065">
        <v>0.15865582111832299</v>
      </c>
      <c r="BB3065" s="2">
        <v>1.0077528424561301E-4</v>
      </c>
      <c r="BC3065">
        <v>4.7625885636110299</v>
      </c>
      <c r="BD3065">
        <v>4.7625885586894903</v>
      </c>
      <c r="BE3065">
        <v>4.7625901408658802</v>
      </c>
      <c r="BF3065">
        <v>0</v>
      </c>
      <c r="BG3065">
        <v>2.9234771758456199</v>
      </c>
      <c r="BH3065">
        <v>0</v>
      </c>
      <c r="BI3065">
        <v>0</v>
      </c>
      <c r="BJ3065" s="2">
        <v>8.4466842949805793E-3</v>
      </c>
      <c r="BK3065">
        <v>0</v>
      </c>
      <c r="BL3065">
        <v>0</v>
      </c>
      <c r="BM3065">
        <v>0</v>
      </c>
      <c r="BN3065">
        <v>1.7745979999999999</v>
      </c>
      <c r="BO3065" s="9" t="e">
        <f>_xlfn.XLOOKUP(A3065,Thermal!A:A,Thermal!B:B)</f>
        <v>#N/A</v>
      </c>
      <c r="BP3065" s="9" t="e">
        <f>_xlfn.XLOOKUP(A3065,Thermal!A:A,Thermal!C:C)</f>
        <v>#N/A</v>
      </c>
    </row>
    <row r="3066" spans="1:68" x14ac:dyDescent="0.3">
      <c r="A3066" t="s">
        <v>2959</v>
      </c>
      <c r="B3066" t="s">
        <v>132</v>
      </c>
      <c r="C3066" t="s">
        <v>97</v>
      </c>
      <c r="D3066" t="s">
        <v>90</v>
      </c>
      <c r="E3066" t="s">
        <v>75</v>
      </c>
      <c r="F3066" t="s">
        <v>133</v>
      </c>
      <c r="G3066">
        <v>1.9800000190734901</v>
      </c>
      <c r="H3066">
        <v>0</v>
      </c>
      <c r="J3066" s="1">
        <v>41992</v>
      </c>
      <c r="K3066" s="1">
        <v>55153</v>
      </c>
      <c r="L3066">
        <v>62.097778444074798</v>
      </c>
      <c r="M3066">
        <v>5.6880023724897004</v>
      </c>
      <c r="N3066">
        <v>0.39066233235591102</v>
      </c>
      <c r="O3066">
        <v>1.9800000190734901</v>
      </c>
      <c r="P3066">
        <v>1.9800000190734901</v>
      </c>
      <c r="Q3066">
        <v>5104.0658232844398</v>
      </c>
      <c r="R3066">
        <v>0</v>
      </c>
      <c r="S3066">
        <v>0</v>
      </c>
      <c r="T3066">
        <v>0.29427066174428801</v>
      </c>
      <c r="U3066">
        <v>0</v>
      </c>
      <c r="V3066">
        <v>0.31695178200324597</v>
      </c>
      <c r="W3066">
        <v>0.31695178200324597</v>
      </c>
      <c r="X3066">
        <v>8760</v>
      </c>
      <c r="Y3066">
        <v>0</v>
      </c>
      <c r="Z3066">
        <v>8760</v>
      </c>
      <c r="AA3066">
        <v>0</v>
      </c>
      <c r="AB3066">
        <v>0</v>
      </c>
      <c r="AC3066">
        <v>0</v>
      </c>
      <c r="AD3066">
        <v>0</v>
      </c>
      <c r="AE3066">
        <v>43.4095204919577</v>
      </c>
      <c r="AF3066">
        <v>96.846282067183907</v>
      </c>
      <c r="AG3066">
        <v>7.7753573273780603</v>
      </c>
      <c r="AH3066">
        <v>2.3803723256737399</v>
      </c>
      <c r="AI3066">
        <v>-26.011102676391602</v>
      </c>
      <c r="AJ3066">
        <v>1756.39343261719</v>
      </c>
      <c r="AK3066">
        <v>64.670549583083798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1.4889600276946999</v>
      </c>
      <c r="AX3066">
        <v>0</v>
      </c>
      <c r="AY3066">
        <v>0</v>
      </c>
      <c r="AZ3066" s="2">
        <v>-5.7334545999765396E-7</v>
      </c>
      <c r="BA3066">
        <v>0.15865582111832299</v>
      </c>
      <c r="BB3066" s="2">
        <v>1.0077528424561301E-4</v>
      </c>
      <c r="BC3066">
        <v>4.7625885636110299</v>
      </c>
      <c r="BD3066">
        <v>4.7625885586894903</v>
      </c>
      <c r="BE3066">
        <v>4.7625901408658802</v>
      </c>
      <c r="BF3066">
        <v>0</v>
      </c>
      <c r="BG3066" s="2">
        <v>1.11314654350281E-3</v>
      </c>
      <c r="BH3066">
        <v>0</v>
      </c>
      <c r="BI3066">
        <v>0</v>
      </c>
      <c r="BJ3066" s="2">
        <v>1.33919794752062E-6</v>
      </c>
      <c r="BK3066">
        <v>0</v>
      </c>
      <c r="BL3066">
        <v>0</v>
      </c>
      <c r="BM3066">
        <v>0</v>
      </c>
      <c r="BN3066">
        <v>0.31695180000000001</v>
      </c>
      <c r="BO3066" s="9" t="e">
        <f>_xlfn.XLOOKUP(A3066,Thermal!A:A,Thermal!B:B)</f>
        <v>#N/A</v>
      </c>
      <c r="BP3066" s="9" t="e">
        <f>_xlfn.XLOOKUP(A3066,Thermal!A:A,Thermal!C:C)</f>
        <v>#N/A</v>
      </c>
    </row>
    <row r="3067" spans="1:68" x14ac:dyDescent="0.3">
      <c r="A3067" t="s">
        <v>2960</v>
      </c>
      <c r="B3067" t="s">
        <v>132</v>
      </c>
      <c r="C3067" t="s">
        <v>97</v>
      </c>
      <c r="D3067" t="s">
        <v>90</v>
      </c>
      <c r="E3067" t="s">
        <v>75</v>
      </c>
      <c r="F3067" t="s">
        <v>133</v>
      </c>
      <c r="G3067">
        <v>3</v>
      </c>
      <c r="H3067">
        <v>0</v>
      </c>
      <c r="J3067" s="1">
        <v>44651</v>
      </c>
      <c r="K3067" s="1">
        <v>55153</v>
      </c>
      <c r="L3067">
        <v>60.105239446819297</v>
      </c>
      <c r="M3067">
        <v>5.5668223173188496</v>
      </c>
      <c r="N3067">
        <v>-1.1025841769028299</v>
      </c>
      <c r="O3067">
        <v>3</v>
      </c>
      <c r="P3067">
        <v>3</v>
      </c>
      <c r="Q3067">
        <v>7771.9739861842199</v>
      </c>
      <c r="R3067">
        <v>0</v>
      </c>
      <c r="S3067">
        <v>0</v>
      </c>
      <c r="T3067">
        <v>0.295737214074904</v>
      </c>
      <c r="U3067">
        <v>0</v>
      </c>
      <c r="V3067">
        <v>0.46713697286285499</v>
      </c>
      <c r="W3067">
        <v>0.46713697286285499</v>
      </c>
      <c r="X3067">
        <v>8760</v>
      </c>
      <c r="Y3067">
        <v>0</v>
      </c>
      <c r="Z3067">
        <v>8760</v>
      </c>
      <c r="AA3067">
        <v>0</v>
      </c>
      <c r="AB3067">
        <v>0</v>
      </c>
      <c r="AC3067">
        <v>0</v>
      </c>
      <c r="AD3067">
        <v>0</v>
      </c>
      <c r="AE3067">
        <v>27.042000144720099</v>
      </c>
      <c r="AF3067">
        <v>95.322417784773094</v>
      </c>
      <c r="AG3067">
        <v>7.7773330279675097</v>
      </c>
      <c r="AH3067">
        <v>0.85453239379613599</v>
      </c>
      <c r="AI3067">
        <v>-25.8157253265381</v>
      </c>
      <c r="AJ3067">
        <v>1797.80590820313</v>
      </c>
      <c r="AK3067">
        <v>65.062263406745799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 s="2">
        <v>3.85625753551722E-7</v>
      </c>
      <c r="BA3067">
        <v>0.15865582111832299</v>
      </c>
      <c r="BB3067" s="2">
        <v>1.0077528424561301E-4</v>
      </c>
      <c r="BC3067">
        <v>4.7625885636110299</v>
      </c>
      <c r="BD3067">
        <v>4.7625885586894903</v>
      </c>
      <c r="BE3067">
        <v>4.7625901408658802</v>
      </c>
      <c r="BF3067">
        <v>0</v>
      </c>
      <c r="BG3067">
        <v>0</v>
      </c>
      <c r="BH3067">
        <v>0</v>
      </c>
      <c r="BI3067">
        <v>0</v>
      </c>
      <c r="BJ3067" s="2">
        <v>-3.4708950108486302E-7</v>
      </c>
      <c r="BK3067">
        <v>0</v>
      </c>
      <c r="BL3067">
        <v>0</v>
      </c>
      <c r="BM3067">
        <v>0</v>
      </c>
      <c r="BN3067">
        <v>0.46713700000000002</v>
      </c>
      <c r="BO3067" s="9" t="e">
        <f>_xlfn.XLOOKUP(A3067,Thermal!A:A,Thermal!B:B)</f>
        <v>#N/A</v>
      </c>
      <c r="BP3067" s="9" t="e">
        <f>_xlfn.XLOOKUP(A3067,Thermal!A:A,Thermal!C:C)</f>
        <v>#N/A</v>
      </c>
    </row>
    <row r="3068" spans="1:68" x14ac:dyDescent="0.3">
      <c r="A3068" t="s">
        <v>2961</v>
      </c>
      <c r="B3068" t="s">
        <v>164</v>
      </c>
      <c r="C3068" t="s">
        <v>165</v>
      </c>
      <c r="D3068" t="s">
        <v>166</v>
      </c>
      <c r="E3068" t="s">
        <v>75</v>
      </c>
      <c r="F3068" t="s">
        <v>88</v>
      </c>
      <c r="G3068">
        <v>100</v>
      </c>
      <c r="H3068">
        <v>0</v>
      </c>
      <c r="J3068" s="1">
        <v>47119</v>
      </c>
      <c r="K3068" s="1">
        <v>55518</v>
      </c>
      <c r="L3068">
        <v>17.028968737124899</v>
      </c>
      <c r="M3068">
        <v>-32.663992800327399</v>
      </c>
      <c r="N3068">
        <v>-4.8058108788379004</v>
      </c>
      <c r="O3068">
        <v>100</v>
      </c>
      <c r="P3068">
        <v>100</v>
      </c>
      <c r="Q3068">
        <v>275780.97531756799</v>
      </c>
      <c r="R3068">
        <v>0</v>
      </c>
      <c r="S3068">
        <v>0</v>
      </c>
      <c r="T3068">
        <v>0.31481846497403299</v>
      </c>
      <c r="U3068">
        <v>0</v>
      </c>
      <c r="V3068">
        <v>4.6962657569940101</v>
      </c>
      <c r="W3068">
        <v>4.6962657569940101</v>
      </c>
      <c r="X3068">
        <v>8760</v>
      </c>
      <c r="Y3068">
        <v>0</v>
      </c>
      <c r="Z3068">
        <v>8760</v>
      </c>
      <c r="AA3068">
        <v>0</v>
      </c>
      <c r="AB3068">
        <v>0</v>
      </c>
      <c r="AC3068">
        <v>0</v>
      </c>
      <c r="AD3068">
        <v>0</v>
      </c>
      <c r="AE3068">
        <v>9479.2246589660608</v>
      </c>
      <c r="AF3068">
        <v>48.257962899754197</v>
      </c>
      <c r="AG3068">
        <v>-33.118682475619998</v>
      </c>
      <c r="AH3068">
        <v>-5.3139069917071202</v>
      </c>
      <c r="AI3068">
        <v>-27.140428543090799</v>
      </c>
      <c r="AJ3068">
        <v>1909.009765625</v>
      </c>
      <c r="AK3068">
        <v>71.942600126320301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1636.43053913116</v>
      </c>
      <c r="AX3068">
        <v>0</v>
      </c>
      <c r="AY3068">
        <v>0</v>
      </c>
      <c r="AZ3068">
        <v>887.63311231136299</v>
      </c>
      <c r="BA3068">
        <v>0.89269231355136103</v>
      </c>
      <c r="BB3068" s="2">
        <v>2.9890726678125298E-3</v>
      </c>
      <c r="BC3068">
        <v>22.2939250891936</v>
      </c>
      <c r="BD3068">
        <v>5.16794962473507</v>
      </c>
      <c r="BE3068">
        <v>17.1082450557093</v>
      </c>
      <c r="BF3068">
        <v>0</v>
      </c>
      <c r="BG3068">
        <v>417.39076900563703</v>
      </c>
      <c r="BH3068">
        <v>0</v>
      </c>
      <c r="BI3068">
        <v>0</v>
      </c>
      <c r="BJ3068">
        <v>2390.7721703606098</v>
      </c>
      <c r="BK3068">
        <v>0</v>
      </c>
      <c r="BL3068">
        <v>0</v>
      </c>
      <c r="BM3068">
        <v>0</v>
      </c>
      <c r="BN3068">
        <v>4.6990740000000004</v>
      </c>
      <c r="BO3068" s="9" t="e">
        <f>_xlfn.XLOOKUP(A3068,Thermal!A:A,Thermal!B:B)</f>
        <v>#N/A</v>
      </c>
      <c r="BP3068" s="9" t="e">
        <f>_xlfn.XLOOKUP(A3068,Thermal!A:A,Thermal!C:C)</f>
        <v>#N/A</v>
      </c>
    </row>
    <row r="3069" spans="1:68" x14ac:dyDescent="0.3">
      <c r="A3069" t="s">
        <v>2962</v>
      </c>
      <c r="B3069" t="s">
        <v>232</v>
      </c>
      <c r="C3069" t="s">
        <v>233</v>
      </c>
      <c r="D3069" t="s">
        <v>219</v>
      </c>
      <c r="E3069" t="s">
        <v>75</v>
      </c>
      <c r="F3069" t="s">
        <v>144</v>
      </c>
      <c r="G3069">
        <v>1.5</v>
      </c>
      <c r="H3069">
        <v>0</v>
      </c>
      <c r="J3069" s="1">
        <v>43008</v>
      </c>
      <c r="K3069" s="1">
        <v>55518</v>
      </c>
      <c r="L3069">
        <v>78.846090729405603</v>
      </c>
      <c r="M3069">
        <v>23.518521831510899</v>
      </c>
      <c r="N3069">
        <v>2.27169596340753</v>
      </c>
      <c r="O3069">
        <v>1.5</v>
      </c>
      <c r="P3069">
        <v>1.5</v>
      </c>
      <c r="Q3069">
        <v>3442.7805005549499</v>
      </c>
      <c r="R3069">
        <v>0</v>
      </c>
      <c r="S3069">
        <v>0</v>
      </c>
      <c r="T3069">
        <v>0.26200764842412</v>
      </c>
      <c r="U3069">
        <v>0</v>
      </c>
      <c r="V3069">
        <v>0.27145052529281699</v>
      </c>
      <c r="W3069">
        <v>0.27145052529281699</v>
      </c>
      <c r="X3069">
        <v>8760</v>
      </c>
      <c r="Y3069">
        <v>0</v>
      </c>
      <c r="Z3069">
        <v>8760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142.383340806402</v>
      </c>
      <c r="AG3069">
        <v>50.561826648440402</v>
      </c>
      <c r="AH3069">
        <v>5.1309617807258503</v>
      </c>
      <c r="AI3069">
        <v>-24.5024509429932</v>
      </c>
      <c r="AJ3069">
        <v>2571.71704101563</v>
      </c>
      <c r="AK3069">
        <v>210.55685316832501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 s="2">
        <v>-7.5488060247153001E-7</v>
      </c>
      <c r="BA3069" s="2">
        <v>7.53048244922878E-2</v>
      </c>
      <c r="BB3069" s="2">
        <v>3.2051426692105301E-4</v>
      </c>
      <c r="BC3069">
        <v>86.479318714514207</v>
      </c>
      <c r="BD3069">
        <v>43.239627551675099</v>
      </c>
      <c r="BE3069">
        <v>43.239691918622697</v>
      </c>
      <c r="BF3069">
        <v>0</v>
      </c>
      <c r="BG3069">
        <v>0</v>
      </c>
      <c r="BH3069">
        <v>0</v>
      </c>
      <c r="BI3069">
        <v>0</v>
      </c>
      <c r="BJ3069" s="2">
        <v>-2.3590034081000201E-4</v>
      </c>
      <c r="BK3069">
        <v>0</v>
      </c>
      <c r="BL3069">
        <v>0</v>
      </c>
      <c r="BM3069">
        <v>0</v>
      </c>
      <c r="BN3069">
        <v>0.27145049999999998</v>
      </c>
      <c r="BO3069" s="9" t="e">
        <f>_xlfn.XLOOKUP(A3069,Thermal!A:A,Thermal!B:B)</f>
        <v>#N/A</v>
      </c>
      <c r="BP3069" s="9" t="e">
        <f>_xlfn.XLOOKUP(A3069,Thermal!A:A,Thermal!C:C)</f>
        <v>#N/A</v>
      </c>
    </row>
    <row r="3070" spans="1:68" x14ac:dyDescent="0.3">
      <c r="A3070" t="s">
        <v>2963</v>
      </c>
      <c r="B3070" t="s">
        <v>232</v>
      </c>
      <c r="C3070" t="s">
        <v>233</v>
      </c>
      <c r="D3070" t="s">
        <v>219</v>
      </c>
      <c r="E3070" t="s">
        <v>75</v>
      </c>
      <c r="F3070" t="s">
        <v>144</v>
      </c>
      <c r="G3070">
        <v>0.10000000149011599</v>
      </c>
      <c r="H3070">
        <v>0</v>
      </c>
      <c r="J3070" s="1">
        <v>41124</v>
      </c>
      <c r="K3070" s="1">
        <v>55518</v>
      </c>
      <c r="L3070">
        <v>78.752645032714497</v>
      </c>
      <c r="M3070">
        <v>23.507542862676001</v>
      </c>
      <c r="N3070">
        <v>2.1913656806278698</v>
      </c>
      <c r="O3070">
        <v>0.10000000149011599</v>
      </c>
      <c r="P3070">
        <v>0.10000000149011599</v>
      </c>
      <c r="Q3070">
        <v>229.51870330389599</v>
      </c>
      <c r="R3070">
        <v>0</v>
      </c>
      <c r="S3070">
        <v>0</v>
      </c>
      <c r="T3070">
        <v>0.26200764797008402</v>
      </c>
      <c r="U3070">
        <v>0</v>
      </c>
      <c r="V3070" s="2">
        <v>1.8075945168911201E-2</v>
      </c>
      <c r="W3070" s="2">
        <v>1.8075945168911201E-2</v>
      </c>
      <c r="X3070">
        <v>8760</v>
      </c>
      <c r="Y3070">
        <v>0</v>
      </c>
      <c r="Z3070">
        <v>8760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142.19372435384599</v>
      </c>
      <c r="AG3070">
        <v>50.5058650190146</v>
      </c>
      <c r="AH3070">
        <v>4.9973069406682802</v>
      </c>
      <c r="AI3070">
        <v>-24.561546325683601</v>
      </c>
      <c r="AJ3070">
        <v>2563.81323242188</v>
      </c>
      <c r="AK3070">
        <v>210.673465969083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 s="2">
        <v>-5.1431925385259098E-8</v>
      </c>
      <c r="BA3070" s="2">
        <v>7.53048244922878E-2</v>
      </c>
      <c r="BB3070" s="2">
        <v>3.2051426692105301E-4</v>
      </c>
      <c r="BC3070">
        <v>86.479318714514207</v>
      </c>
      <c r="BD3070">
        <v>43.239627551675099</v>
      </c>
      <c r="BE3070">
        <v>43.239691918622697</v>
      </c>
      <c r="BF3070">
        <v>0</v>
      </c>
      <c r="BG3070">
        <v>0</v>
      </c>
      <c r="BH3070">
        <v>0</v>
      </c>
      <c r="BI3070">
        <v>0</v>
      </c>
      <c r="BJ3070" s="2">
        <v>-1.07789774209111E-5</v>
      </c>
      <c r="BK3070">
        <v>0</v>
      </c>
      <c r="BL3070">
        <v>0</v>
      </c>
      <c r="BM3070">
        <v>0</v>
      </c>
      <c r="BN3070" s="2">
        <v>1.8075939999999999E-2</v>
      </c>
      <c r="BO3070" s="9" t="e">
        <f>_xlfn.XLOOKUP(A3070,Thermal!A:A,Thermal!B:B)</f>
        <v>#N/A</v>
      </c>
      <c r="BP3070" s="9" t="e">
        <f>_xlfn.XLOOKUP(A3070,Thermal!A:A,Thermal!C:C)</f>
        <v>#N/A</v>
      </c>
    </row>
    <row r="3071" spans="1:68" x14ac:dyDescent="0.3">
      <c r="A3071" t="s">
        <v>2964</v>
      </c>
      <c r="B3071" t="s">
        <v>232</v>
      </c>
      <c r="C3071" t="s">
        <v>233</v>
      </c>
      <c r="D3071" t="s">
        <v>219</v>
      </c>
      <c r="E3071" t="s">
        <v>75</v>
      </c>
      <c r="F3071" t="s">
        <v>144</v>
      </c>
      <c r="G3071">
        <v>0.5</v>
      </c>
      <c r="H3071">
        <v>0</v>
      </c>
      <c r="J3071" s="1">
        <v>43853</v>
      </c>
      <c r="K3071" s="1">
        <v>55518</v>
      </c>
      <c r="L3071">
        <v>78.464211103027395</v>
      </c>
      <c r="M3071">
        <v>23.537369220138501</v>
      </c>
      <c r="N3071">
        <v>1.8712742559136</v>
      </c>
      <c r="O3071">
        <v>0.5</v>
      </c>
      <c r="P3071">
        <v>0.5</v>
      </c>
      <c r="Q3071">
        <v>1147.5935000526999</v>
      </c>
      <c r="R3071">
        <v>0</v>
      </c>
      <c r="S3071">
        <v>0</v>
      </c>
      <c r="T3071">
        <v>0.262007648354038</v>
      </c>
      <c r="U3071">
        <v>0</v>
      </c>
      <c r="V3071" s="2">
        <v>9.0045756906311905E-2</v>
      </c>
      <c r="W3071" s="2">
        <v>9.0045756906311905E-2</v>
      </c>
      <c r="X3071">
        <v>8760</v>
      </c>
      <c r="Y3071">
        <v>0</v>
      </c>
      <c r="Z3071">
        <v>8760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141.73352736772901</v>
      </c>
      <c r="AG3071">
        <v>50.6659716189546</v>
      </c>
      <c r="AH3071">
        <v>4.3770034106147602</v>
      </c>
      <c r="AI3071">
        <v>-24.460060119628899</v>
      </c>
      <c r="AJ3071">
        <v>2567.92602539063</v>
      </c>
      <c r="AK3071">
        <v>209.39132307554101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 s="2">
        <v>7.53048244922878E-2</v>
      </c>
      <c r="BB3071" s="2">
        <v>3.2051426692105301E-4</v>
      </c>
      <c r="BC3071">
        <v>86.479318714514207</v>
      </c>
      <c r="BD3071">
        <v>43.239627551675099</v>
      </c>
      <c r="BE3071">
        <v>43.239691918622697</v>
      </c>
      <c r="BF3071">
        <v>0</v>
      </c>
      <c r="BG3071">
        <v>0</v>
      </c>
      <c r="BH3071">
        <v>0</v>
      </c>
      <c r="BI3071">
        <v>0</v>
      </c>
      <c r="BJ3071">
        <v>0</v>
      </c>
      <c r="BK3071">
        <v>0</v>
      </c>
      <c r="BL3071">
        <v>0</v>
      </c>
      <c r="BM3071">
        <v>0</v>
      </c>
      <c r="BN3071" s="2">
        <v>9.0045760000000002E-2</v>
      </c>
      <c r="BO3071" s="9" t="e">
        <f>_xlfn.XLOOKUP(A3071,Thermal!A:A,Thermal!B:B)</f>
        <v>#N/A</v>
      </c>
      <c r="BP3071" s="9" t="e">
        <f>_xlfn.XLOOKUP(A3071,Thermal!A:A,Thermal!C:C)</f>
        <v>#N/A</v>
      </c>
    </row>
    <row r="3072" spans="1:68" x14ac:dyDescent="0.3">
      <c r="A3072" t="s">
        <v>2969</v>
      </c>
      <c r="B3072" t="s">
        <v>78</v>
      </c>
      <c r="C3072" t="s">
        <v>79</v>
      </c>
      <c r="D3072" t="s">
        <v>80</v>
      </c>
      <c r="E3072" t="s">
        <v>75</v>
      </c>
      <c r="F3072" t="s">
        <v>88</v>
      </c>
      <c r="G3072">
        <v>15</v>
      </c>
      <c r="H3072">
        <v>0</v>
      </c>
      <c r="J3072" s="1">
        <v>44972</v>
      </c>
      <c r="K3072" s="1">
        <v>55153</v>
      </c>
      <c r="L3072">
        <v>88.321650772197501</v>
      </c>
      <c r="M3072">
        <v>26.508674267688399</v>
      </c>
      <c r="N3072">
        <v>5.5554124299048802</v>
      </c>
      <c r="O3072">
        <v>15</v>
      </c>
      <c r="P3072">
        <v>15</v>
      </c>
      <c r="Q3072">
        <v>25788.206890359499</v>
      </c>
      <c r="R3072">
        <v>0</v>
      </c>
      <c r="S3072">
        <v>0</v>
      </c>
      <c r="T3072">
        <v>0.196257282269127</v>
      </c>
      <c r="U3072">
        <v>0</v>
      </c>
      <c r="V3072">
        <v>2.2776579366692098</v>
      </c>
      <c r="W3072">
        <v>2.2776579366692098</v>
      </c>
      <c r="X3072">
        <v>8760</v>
      </c>
      <c r="Y3072">
        <v>0</v>
      </c>
      <c r="Z3072">
        <v>8760</v>
      </c>
      <c r="AA3072">
        <v>0</v>
      </c>
      <c r="AB3072">
        <v>0</v>
      </c>
      <c r="AC3072">
        <v>0</v>
      </c>
      <c r="AD3072">
        <v>0</v>
      </c>
      <c r="AE3072">
        <v>30.993148803710898</v>
      </c>
      <c r="AF3072">
        <v>110.00209293496199</v>
      </c>
      <c r="AG3072">
        <v>16.497425228278399</v>
      </c>
      <c r="AH3072">
        <v>6.8141153719126599</v>
      </c>
      <c r="AI3072">
        <v>-30.440645217895501</v>
      </c>
      <c r="AJ3072">
        <v>1109.86755371094</v>
      </c>
      <c r="AK3072">
        <v>87.726178472781896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 s="2">
        <v>1.38214696060892E-4</v>
      </c>
      <c r="BB3072" s="2">
        <v>1.3721469679026801E-4</v>
      </c>
      <c r="BC3072">
        <v>1.4044060349899999E-4</v>
      </c>
      <c r="BD3072" s="2">
        <v>1.3944165658055601E-4</v>
      </c>
      <c r="BE3072" s="2">
        <v>1.3842035504974001E-4</v>
      </c>
      <c r="BF3072">
        <v>0</v>
      </c>
      <c r="BG3072">
        <v>0</v>
      </c>
      <c r="BH3072">
        <v>0</v>
      </c>
      <c r="BI3072">
        <v>0</v>
      </c>
      <c r="BJ3072">
        <v>0</v>
      </c>
      <c r="BK3072">
        <v>0</v>
      </c>
      <c r="BL3072">
        <v>0</v>
      </c>
      <c r="BM3072">
        <v>0</v>
      </c>
      <c r="BN3072">
        <v>2.2776580000000002</v>
      </c>
      <c r="BO3072" s="9" t="e">
        <f>_xlfn.XLOOKUP(A3072,Thermal!A:A,Thermal!B:B)</f>
        <v>#N/A</v>
      </c>
      <c r="BP3072" s="9" t="e">
        <f>_xlfn.XLOOKUP(A3072,Thermal!A:A,Thermal!C:C)</f>
        <v>#N/A</v>
      </c>
    </row>
    <row r="3073" spans="1:68" x14ac:dyDescent="0.3">
      <c r="A3073" t="s">
        <v>2971</v>
      </c>
      <c r="B3073" t="s">
        <v>78</v>
      </c>
      <c r="C3073" t="s">
        <v>79</v>
      </c>
      <c r="D3073" t="s">
        <v>80</v>
      </c>
      <c r="E3073" t="s">
        <v>75</v>
      </c>
      <c r="F3073" t="s">
        <v>76</v>
      </c>
      <c r="G3073">
        <v>35.549999237060497</v>
      </c>
      <c r="H3073">
        <v>0</v>
      </c>
      <c r="J3073" s="1">
        <v>41222</v>
      </c>
      <c r="K3073" s="1">
        <v>55153</v>
      </c>
      <c r="L3073">
        <v>45.423193021426897</v>
      </c>
      <c r="M3073">
        <v>-23.539921365920801</v>
      </c>
      <c r="N3073">
        <v>-7.6943086838370904</v>
      </c>
      <c r="O3073">
        <v>35.549999237060497</v>
      </c>
      <c r="P3073">
        <v>35.549999237060497</v>
      </c>
      <c r="Q3073">
        <v>27051.290275022398</v>
      </c>
      <c r="R3073">
        <v>0</v>
      </c>
      <c r="S3073">
        <v>0</v>
      </c>
      <c r="T3073" s="2">
        <v>8.6864891738704805E-2</v>
      </c>
      <c r="U3073">
        <v>0</v>
      </c>
      <c r="V3073">
        <v>1.22875647353394</v>
      </c>
      <c r="W3073">
        <v>1.22875647353394</v>
      </c>
      <c r="X3073">
        <v>8760</v>
      </c>
      <c r="Y3073">
        <v>0</v>
      </c>
      <c r="Z3073">
        <v>8760</v>
      </c>
      <c r="AA3073">
        <v>0</v>
      </c>
      <c r="AB3073">
        <v>0</v>
      </c>
      <c r="AC3073">
        <v>0</v>
      </c>
      <c r="AD3073">
        <v>0</v>
      </c>
      <c r="AE3073">
        <v>15166.431318044701</v>
      </c>
      <c r="AF3073">
        <v>77.207097738626601</v>
      </c>
      <c r="AG3073">
        <v>-6.4135163766904002</v>
      </c>
      <c r="AH3073">
        <v>-3.06993821718289</v>
      </c>
      <c r="AI3073">
        <v>-78.945632934570298</v>
      </c>
      <c r="AJ3073">
        <v>1050.16491699219</v>
      </c>
      <c r="AK3073">
        <v>90.8948454956967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27051.2902781218</v>
      </c>
      <c r="AX3073">
        <v>0</v>
      </c>
      <c r="AY3073">
        <v>0</v>
      </c>
      <c r="AZ3073">
        <v>15166.431303991099</v>
      </c>
      <c r="BA3073" s="2">
        <v>1.38214696060892E-4</v>
      </c>
      <c r="BB3073" s="2">
        <v>1.3721469679026801E-4</v>
      </c>
      <c r="BC3073">
        <v>1.4044060349899999E-4</v>
      </c>
      <c r="BD3073" s="2">
        <v>1.3944165658055601E-4</v>
      </c>
      <c r="BE3073" s="2">
        <v>1.3842035504974001E-4</v>
      </c>
      <c r="BF3073">
        <v>0</v>
      </c>
      <c r="BG3073">
        <v>3.7160796134394301</v>
      </c>
      <c r="BH3073">
        <v>0</v>
      </c>
      <c r="BI3073">
        <v>0</v>
      </c>
      <c r="BJ3073">
        <v>2.0125569241957502</v>
      </c>
      <c r="BK3073">
        <v>0</v>
      </c>
      <c r="BL3073">
        <v>0</v>
      </c>
      <c r="BM3073">
        <v>0</v>
      </c>
      <c r="BN3073">
        <v>1.2287619999999999</v>
      </c>
      <c r="BO3073" s="9" t="e">
        <f>_xlfn.XLOOKUP(A3073,Thermal!A:A,Thermal!B:B)</f>
        <v>#N/A</v>
      </c>
      <c r="BP3073" s="9" t="e">
        <f>_xlfn.XLOOKUP(A3073,Thermal!A:A,Thermal!C:C)</f>
        <v>#N/A</v>
      </c>
    </row>
    <row r="3074" spans="1:68" x14ac:dyDescent="0.3">
      <c r="A3074" t="s">
        <v>2972</v>
      </c>
      <c r="B3074" t="s">
        <v>78</v>
      </c>
      <c r="C3074" t="s">
        <v>79</v>
      </c>
      <c r="D3074" t="s">
        <v>80</v>
      </c>
      <c r="E3074" t="s">
        <v>75</v>
      </c>
      <c r="F3074" t="s">
        <v>76</v>
      </c>
      <c r="G3074">
        <v>35.549999237060497</v>
      </c>
      <c r="H3074">
        <v>0</v>
      </c>
      <c r="J3074" s="1">
        <v>41222</v>
      </c>
      <c r="K3074" s="1">
        <v>55153</v>
      </c>
      <c r="L3074">
        <v>43.556458206223503</v>
      </c>
      <c r="M3074">
        <v>-25.536563974214701</v>
      </c>
      <c r="N3074">
        <v>-7.7981484232310603</v>
      </c>
      <c r="O3074">
        <v>35.549999237060497</v>
      </c>
      <c r="P3074">
        <v>35.549999237060497</v>
      </c>
      <c r="Q3074">
        <v>27811.269532218601</v>
      </c>
      <c r="R3074">
        <v>0</v>
      </c>
      <c r="S3074">
        <v>0</v>
      </c>
      <c r="T3074" s="2">
        <v>8.9305274996909795E-2</v>
      </c>
      <c r="U3074">
        <v>0</v>
      </c>
      <c r="V3074">
        <v>1.21136087983131</v>
      </c>
      <c r="W3074">
        <v>1.21136087983131</v>
      </c>
      <c r="X3074">
        <v>8760</v>
      </c>
      <c r="Y3074">
        <v>0</v>
      </c>
      <c r="Z3074">
        <v>8760</v>
      </c>
      <c r="AA3074">
        <v>0</v>
      </c>
      <c r="AB3074">
        <v>0</v>
      </c>
      <c r="AC3074">
        <v>0</v>
      </c>
      <c r="AD3074">
        <v>0</v>
      </c>
      <c r="AE3074">
        <v>14406.4520590305</v>
      </c>
      <c r="AF3074">
        <v>77.234465644039403</v>
      </c>
      <c r="AG3074">
        <v>-6.4135163766904002</v>
      </c>
      <c r="AH3074">
        <v>-3.0425703214374402</v>
      </c>
      <c r="AI3074">
        <v>-78.952888488769503</v>
      </c>
      <c r="AJ3074">
        <v>1050.16589355469</v>
      </c>
      <c r="AK3074">
        <v>90.894777284031207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27811.269533887498</v>
      </c>
      <c r="AX3074">
        <v>0</v>
      </c>
      <c r="AY3074">
        <v>0</v>
      </c>
      <c r="AZ3074">
        <v>14406.452049089699</v>
      </c>
      <c r="BA3074" s="2">
        <v>1.38214696060892E-4</v>
      </c>
      <c r="BB3074" s="2">
        <v>1.3721469679026801E-4</v>
      </c>
      <c r="BC3074">
        <v>1.4044060349899999E-4</v>
      </c>
      <c r="BD3074" s="2">
        <v>1.3944165658055601E-4</v>
      </c>
      <c r="BE3074" s="2">
        <v>1.3842035504974001E-4</v>
      </c>
      <c r="BF3074">
        <v>0</v>
      </c>
      <c r="BG3074">
        <v>3.8194804890590599</v>
      </c>
      <c r="BH3074">
        <v>0</v>
      </c>
      <c r="BI3074">
        <v>0</v>
      </c>
      <c r="BJ3074">
        <v>1.90993487854842</v>
      </c>
      <c r="BK3074">
        <v>0</v>
      </c>
      <c r="BL3074">
        <v>0</v>
      </c>
      <c r="BM3074">
        <v>0</v>
      </c>
      <c r="BN3074">
        <v>1.2113670000000001</v>
      </c>
      <c r="BO3074" s="9" t="e">
        <f>_xlfn.XLOOKUP(A3074,Thermal!A:A,Thermal!B:B)</f>
        <v>#N/A</v>
      </c>
      <c r="BP3074" s="9" t="e">
        <f>_xlfn.XLOOKUP(A3074,Thermal!A:A,Thermal!C:C)</f>
        <v>#N/A</v>
      </c>
    </row>
    <row r="3075" spans="1:68" x14ac:dyDescent="0.3">
      <c r="A3075" t="s">
        <v>2973</v>
      </c>
      <c r="B3075" t="s">
        <v>78</v>
      </c>
      <c r="C3075" t="s">
        <v>79</v>
      </c>
      <c r="D3075" t="s">
        <v>80</v>
      </c>
      <c r="E3075" t="s">
        <v>75</v>
      </c>
      <c r="F3075" t="s">
        <v>76</v>
      </c>
      <c r="G3075">
        <v>35.549999237060497</v>
      </c>
      <c r="H3075">
        <v>0</v>
      </c>
      <c r="J3075" s="1">
        <v>41222</v>
      </c>
      <c r="K3075" s="1">
        <v>55153</v>
      </c>
      <c r="L3075">
        <v>41.321603240539503</v>
      </c>
      <c r="M3075">
        <v>-27.897181777793801</v>
      </c>
      <c r="N3075">
        <v>-7.7405942452990901</v>
      </c>
      <c r="O3075">
        <v>35.549999237060497</v>
      </c>
      <c r="P3075">
        <v>35.549999237060497</v>
      </c>
      <c r="Q3075">
        <v>28854.603950962399</v>
      </c>
      <c r="R3075">
        <v>0</v>
      </c>
      <c r="S3075">
        <v>0</v>
      </c>
      <c r="T3075" s="2">
        <v>9.2655545184026494E-2</v>
      </c>
      <c r="U3075">
        <v>0</v>
      </c>
      <c r="V3075">
        <v>1.19231896086301</v>
      </c>
      <c r="W3075">
        <v>1.19231896086301</v>
      </c>
      <c r="X3075">
        <v>8760</v>
      </c>
      <c r="Y3075">
        <v>0</v>
      </c>
      <c r="Z3075">
        <v>8760</v>
      </c>
      <c r="AA3075">
        <v>0</v>
      </c>
      <c r="AB3075">
        <v>0</v>
      </c>
      <c r="AC3075">
        <v>0</v>
      </c>
      <c r="AD3075">
        <v>0</v>
      </c>
      <c r="AE3075">
        <v>13363.1176413298</v>
      </c>
      <c r="AF3075">
        <v>77.344740718728403</v>
      </c>
      <c r="AG3075">
        <v>-6.4135163766904002</v>
      </c>
      <c r="AH3075">
        <v>-2.93229525713536</v>
      </c>
      <c r="AI3075">
        <v>-78.976455688476605</v>
      </c>
      <c r="AJ3075">
        <v>1050.16906738281</v>
      </c>
      <c r="AK3075">
        <v>90.882151893439001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28854.6039590687</v>
      </c>
      <c r="AX3075">
        <v>0</v>
      </c>
      <c r="AY3075">
        <v>0</v>
      </c>
      <c r="AZ3075">
        <v>13363.1176307184</v>
      </c>
      <c r="BA3075" s="2">
        <v>1.38214696060892E-4</v>
      </c>
      <c r="BB3075" s="2">
        <v>1.3721469679026801E-4</v>
      </c>
      <c r="BC3075">
        <v>1.4044060349899999E-4</v>
      </c>
      <c r="BD3075" s="2">
        <v>1.3944165658055601E-4</v>
      </c>
      <c r="BE3075" s="2">
        <v>1.3842035504974001E-4</v>
      </c>
      <c r="BF3075">
        <v>0</v>
      </c>
      <c r="BG3075">
        <v>3.9575191804233301</v>
      </c>
      <c r="BH3075">
        <v>0</v>
      </c>
      <c r="BI3075">
        <v>0</v>
      </c>
      <c r="BJ3075">
        <v>1.77174559381573</v>
      </c>
      <c r="BK3075">
        <v>0</v>
      </c>
      <c r="BL3075">
        <v>0</v>
      </c>
      <c r="BM3075">
        <v>0</v>
      </c>
      <c r="BN3075">
        <v>1.1923250000000001</v>
      </c>
      <c r="BO3075" s="9" t="e">
        <f>_xlfn.XLOOKUP(A3075,Thermal!A:A,Thermal!B:B)</f>
        <v>#N/A</v>
      </c>
      <c r="BP3075" s="9" t="e">
        <f>_xlfn.XLOOKUP(A3075,Thermal!A:A,Thermal!C:C)</f>
        <v>#N/A</v>
      </c>
    </row>
    <row r="3076" spans="1:68" x14ac:dyDescent="0.3">
      <c r="A3076" t="s">
        <v>2974</v>
      </c>
      <c r="B3076" t="s">
        <v>78</v>
      </c>
      <c r="C3076" t="s">
        <v>79</v>
      </c>
      <c r="D3076" t="s">
        <v>80</v>
      </c>
      <c r="E3076" t="s">
        <v>75</v>
      </c>
      <c r="F3076" t="s">
        <v>76</v>
      </c>
      <c r="G3076">
        <v>35.549999237060497</v>
      </c>
      <c r="H3076">
        <v>0</v>
      </c>
      <c r="J3076" s="1">
        <v>41222</v>
      </c>
      <c r="K3076" s="1">
        <v>55153</v>
      </c>
      <c r="L3076">
        <v>44.644194294436197</v>
      </c>
      <c r="M3076">
        <v>-24.3128998531996</v>
      </c>
      <c r="N3076">
        <v>-7.7351856259792804</v>
      </c>
      <c r="O3076">
        <v>35.549999237060497</v>
      </c>
      <c r="P3076">
        <v>35.549999237060497</v>
      </c>
      <c r="Q3076">
        <v>27366.0110388547</v>
      </c>
      <c r="R3076">
        <v>0</v>
      </c>
      <c r="S3076">
        <v>0</v>
      </c>
      <c r="T3076" s="2">
        <v>8.7875497325361804E-2</v>
      </c>
      <c r="U3076">
        <v>0</v>
      </c>
      <c r="V3076">
        <v>1.2217340001741199</v>
      </c>
      <c r="W3076">
        <v>1.2217340001741199</v>
      </c>
      <c r="X3076">
        <v>8760</v>
      </c>
      <c r="Y3076">
        <v>0</v>
      </c>
      <c r="Z3076">
        <v>8760</v>
      </c>
      <c r="AA3076">
        <v>0</v>
      </c>
      <c r="AB3076">
        <v>0</v>
      </c>
      <c r="AC3076">
        <v>0</v>
      </c>
      <c r="AD3076">
        <v>0</v>
      </c>
      <c r="AE3076">
        <v>14851.7105555534</v>
      </c>
      <c r="AF3076">
        <v>77.220820549034997</v>
      </c>
      <c r="AG3076">
        <v>-6.4135163766904002</v>
      </c>
      <c r="AH3076">
        <v>-3.0562154010874698</v>
      </c>
      <c r="AI3076">
        <v>-78.9493408203125</v>
      </c>
      <c r="AJ3076">
        <v>1050.16540527344</v>
      </c>
      <c r="AK3076">
        <v>90.895304782396195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27366.011046007301</v>
      </c>
      <c r="AX3076">
        <v>0</v>
      </c>
      <c r="AY3076">
        <v>0</v>
      </c>
      <c r="AZ3076">
        <v>14851.710540039599</v>
      </c>
      <c r="BA3076" s="2">
        <v>1.38214696060892E-4</v>
      </c>
      <c r="BB3076" s="2">
        <v>1.3721469679026801E-4</v>
      </c>
      <c r="BC3076">
        <v>1.4044060349899999E-4</v>
      </c>
      <c r="BD3076" s="2">
        <v>1.3944165658055601E-4</v>
      </c>
      <c r="BE3076" s="2">
        <v>1.3842035504974001E-4</v>
      </c>
      <c r="BF3076">
        <v>0</v>
      </c>
      <c r="BG3076">
        <v>3.7595263586535999</v>
      </c>
      <c r="BH3076">
        <v>0</v>
      </c>
      <c r="BI3076">
        <v>0</v>
      </c>
      <c r="BJ3076">
        <v>1.9700185442587199</v>
      </c>
      <c r="BK3076">
        <v>0</v>
      </c>
      <c r="BL3076">
        <v>0</v>
      </c>
      <c r="BM3076">
        <v>0</v>
      </c>
      <c r="BN3076">
        <v>1.22174</v>
      </c>
      <c r="BO3076" s="9" t="e">
        <f>_xlfn.XLOOKUP(A3076,Thermal!A:A,Thermal!B:B)</f>
        <v>#N/A</v>
      </c>
      <c r="BP3076" s="9" t="e">
        <f>_xlfn.XLOOKUP(A3076,Thermal!A:A,Thermal!C:C)</f>
        <v>#N/A</v>
      </c>
    </row>
    <row r="3077" spans="1:68" x14ac:dyDescent="0.3">
      <c r="A3077" t="s">
        <v>2975</v>
      </c>
      <c r="B3077" t="s">
        <v>96</v>
      </c>
      <c r="C3077" t="s">
        <v>97</v>
      </c>
      <c r="D3077" t="s">
        <v>90</v>
      </c>
      <c r="E3077" t="s">
        <v>121</v>
      </c>
      <c r="F3077" t="s">
        <v>122</v>
      </c>
      <c r="G3077">
        <v>150</v>
      </c>
      <c r="H3077">
        <v>-150</v>
      </c>
      <c r="J3077" s="1">
        <v>45139</v>
      </c>
      <c r="K3077" s="1">
        <v>56614</v>
      </c>
      <c r="L3077">
        <v>36.644094869777902</v>
      </c>
      <c r="M3077">
        <v>-30.136360123109199</v>
      </c>
      <c r="N3077">
        <v>-9.2066169059748493</v>
      </c>
      <c r="O3077">
        <v>150</v>
      </c>
      <c r="P3077">
        <v>150</v>
      </c>
      <c r="Q3077">
        <v>206514.304116488</v>
      </c>
      <c r="R3077">
        <v>240840.34995229499</v>
      </c>
      <c r="S3077">
        <v>3.1469827755702902</v>
      </c>
      <c r="T3077">
        <v>0.15716461500481799</v>
      </c>
      <c r="U3077">
        <v>0.67103198145061005</v>
      </c>
      <c r="V3077">
        <v>10.098941156016799</v>
      </c>
      <c r="W3077">
        <v>9.4279091726202804</v>
      </c>
      <c r="X3077">
        <v>8760</v>
      </c>
      <c r="Y3077">
        <v>0</v>
      </c>
      <c r="Z3077">
        <v>8760</v>
      </c>
      <c r="AA3077">
        <v>0</v>
      </c>
      <c r="AB3077">
        <v>0</v>
      </c>
      <c r="AC3077" s="2">
        <v>-5.1489068753711897E-2</v>
      </c>
      <c r="AD3077">
        <v>1.8264643195280701</v>
      </c>
      <c r="AE3077">
        <v>0</v>
      </c>
      <c r="AF3077">
        <v>57.639770746451603</v>
      </c>
      <c r="AG3077">
        <v>-19.649727686511198</v>
      </c>
      <c r="AH3077">
        <v>-9.40105395146524</v>
      </c>
      <c r="AI3077">
        <v>-26.000677108764599</v>
      </c>
      <c r="AJ3077">
        <v>1891.57470703125</v>
      </c>
      <c r="AK3077">
        <v>70.3796543239973</v>
      </c>
      <c r="AL3077">
        <v>1.0089100955200201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14067.4695141949</v>
      </c>
      <c r="AW3077">
        <v>25070.368018269499</v>
      </c>
      <c r="AX3077">
        <v>63320.403354644797</v>
      </c>
      <c r="AY3077">
        <v>127.5</v>
      </c>
      <c r="AZ3077">
        <v>111485.969574448</v>
      </c>
      <c r="BA3077">
        <v>0.15865582111832299</v>
      </c>
      <c r="BB3077" s="2">
        <v>1.0077528424561301E-4</v>
      </c>
      <c r="BC3077">
        <v>4.7625885636110299</v>
      </c>
      <c r="BD3077">
        <v>4.7625885586894903</v>
      </c>
      <c r="BE3077">
        <v>4.7625901408658802</v>
      </c>
      <c r="BF3077">
        <v>2.6613182610344701</v>
      </c>
      <c r="BG3077">
        <v>4.4681792942865304</v>
      </c>
      <c r="BH3077">
        <v>134480.18350423701</v>
      </c>
      <c r="BI3077" s="2">
        <v>2.57549993693829E-2</v>
      </c>
      <c r="BJ3077">
        <v>69535.7212273521</v>
      </c>
      <c r="BK3077">
        <v>0</v>
      </c>
      <c r="BL3077">
        <v>0</v>
      </c>
      <c r="BM3077">
        <v>0</v>
      </c>
      <c r="BN3077">
        <v>10.302960000000001</v>
      </c>
      <c r="BO3077" s="9" t="e">
        <f>_xlfn.XLOOKUP(A3077,Thermal!A:A,Thermal!B:B)</f>
        <v>#N/A</v>
      </c>
      <c r="BP3077" s="9" t="e">
        <f>_xlfn.XLOOKUP(A3077,Thermal!A:A,Thermal!C:C)</f>
        <v>#N/A</v>
      </c>
    </row>
    <row r="3078" spans="1:68" x14ac:dyDescent="0.3">
      <c r="A3078" t="s">
        <v>2976</v>
      </c>
      <c r="B3078" t="s">
        <v>96</v>
      </c>
      <c r="C3078" t="s">
        <v>97</v>
      </c>
      <c r="D3078" t="s">
        <v>90</v>
      </c>
      <c r="E3078" t="s">
        <v>75</v>
      </c>
      <c r="F3078" t="s">
        <v>133</v>
      </c>
      <c r="G3078">
        <v>300</v>
      </c>
      <c r="H3078">
        <v>0</v>
      </c>
      <c r="J3078" s="1">
        <v>45139</v>
      </c>
      <c r="K3078" s="1">
        <v>56614</v>
      </c>
      <c r="L3078">
        <v>10.220245774723001</v>
      </c>
      <c r="M3078">
        <v>-34.466378659259099</v>
      </c>
      <c r="N3078">
        <v>-9.1040156513941408</v>
      </c>
      <c r="O3078">
        <v>300</v>
      </c>
      <c r="P3078">
        <v>300</v>
      </c>
      <c r="Q3078">
        <v>544090.26925277698</v>
      </c>
      <c r="R3078">
        <v>0</v>
      </c>
      <c r="S3078">
        <v>0</v>
      </c>
      <c r="T3078">
        <v>0.20703587110067401</v>
      </c>
      <c r="U3078">
        <v>0</v>
      </c>
      <c r="V3078">
        <v>5.5607364355541504</v>
      </c>
      <c r="W3078">
        <v>5.5607364355541504</v>
      </c>
      <c r="X3078">
        <v>8760</v>
      </c>
      <c r="Y3078">
        <v>0</v>
      </c>
      <c r="Z3078">
        <v>8760</v>
      </c>
      <c r="AA3078">
        <v>0</v>
      </c>
      <c r="AB3078">
        <v>0</v>
      </c>
      <c r="AC3078">
        <v>0</v>
      </c>
      <c r="AD3078">
        <v>0</v>
      </c>
      <c r="AE3078">
        <v>40905.831123352102</v>
      </c>
      <c r="AF3078">
        <v>56.670474096075502</v>
      </c>
      <c r="AG3078">
        <v>-19.649727686511198</v>
      </c>
      <c r="AH3078">
        <v>-10.3703505381837</v>
      </c>
      <c r="AI3078">
        <v>-26.829095840454102</v>
      </c>
      <c r="AJ3078">
        <v>1909.80114746094</v>
      </c>
      <c r="AK3078">
        <v>71.296955178687199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 s="2">
        <v>-1.4156103134155301E-5</v>
      </c>
      <c r="BA3078">
        <v>0.15865582111832299</v>
      </c>
      <c r="BB3078" s="2">
        <v>1.0077528424561301E-4</v>
      </c>
      <c r="BC3078">
        <v>4.7625885636110299</v>
      </c>
      <c r="BD3078">
        <v>4.7625885586894903</v>
      </c>
      <c r="BE3078">
        <v>4.7625901408658802</v>
      </c>
      <c r="BF3078">
        <v>0</v>
      </c>
      <c r="BG3078">
        <v>0</v>
      </c>
      <c r="BH3078">
        <v>0</v>
      </c>
      <c r="BI3078">
        <v>0</v>
      </c>
      <c r="BJ3078" s="2">
        <v>1.19395223457941E-4</v>
      </c>
      <c r="BK3078">
        <v>0</v>
      </c>
      <c r="BL3078">
        <v>0</v>
      </c>
      <c r="BM3078">
        <v>0</v>
      </c>
      <c r="BN3078">
        <v>5.5607369999999996</v>
      </c>
      <c r="BO3078" s="9" t="e">
        <f>_xlfn.XLOOKUP(A3078,Thermal!A:A,Thermal!B:B)</f>
        <v>#N/A</v>
      </c>
      <c r="BP3078" s="9" t="e">
        <f>_xlfn.XLOOKUP(A3078,Thermal!A:A,Thermal!C:C)</f>
        <v>#N/A</v>
      </c>
    </row>
    <row r="3079" spans="1:68" x14ac:dyDescent="0.3">
      <c r="A3079" t="s">
        <v>2977</v>
      </c>
      <c r="B3079" t="s">
        <v>142</v>
      </c>
      <c r="C3079" t="s">
        <v>73</v>
      </c>
      <c r="D3079" t="s">
        <v>143</v>
      </c>
      <c r="E3079" t="s">
        <v>75</v>
      </c>
      <c r="F3079" t="s">
        <v>88</v>
      </c>
      <c r="G3079">
        <v>9</v>
      </c>
      <c r="H3079">
        <v>0</v>
      </c>
      <c r="J3079" s="1">
        <v>42717</v>
      </c>
      <c r="K3079" s="1">
        <v>49824</v>
      </c>
      <c r="L3079">
        <v>49.585248447322897</v>
      </c>
      <c r="M3079">
        <v>-1.3506516406942899</v>
      </c>
      <c r="N3079">
        <v>-4.22341284830802</v>
      </c>
      <c r="O3079">
        <v>9</v>
      </c>
      <c r="P3079">
        <v>9</v>
      </c>
      <c r="Q3079">
        <v>22132.2880857829</v>
      </c>
      <c r="R3079">
        <v>0</v>
      </c>
      <c r="S3079">
        <v>0</v>
      </c>
      <c r="T3079">
        <v>0.28072410052641</v>
      </c>
      <c r="U3079">
        <v>0</v>
      </c>
      <c r="V3079">
        <v>1.0974354761852001</v>
      </c>
      <c r="W3079">
        <v>1.0974354761852001</v>
      </c>
      <c r="X3079">
        <v>8760</v>
      </c>
      <c r="Y3079">
        <v>0</v>
      </c>
      <c r="Z3079">
        <v>8760</v>
      </c>
      <c r="AA3079">
        <v>0</v>
      </c>
      <c r="AB3079">
        <v>0</v>
      </c>
      <c r="AC3079">
        <v>0</v>
      </c>
      <c r="AD3079">
        <v>0</v>
      </c>
      <c r="AE3079">
        <v>712.96993561089005</v>
      </c>
      <c r="AF3079">
        <v>107.820956970361</v>
      </c>
      <c r="AG3079">
        <v>24.696791513826799</v>
      </c>
      <c r="AH3079">
        <v>-3.56638682921445</v>
      </c>
      <c r="AI3079">
        <v>-24.889215469360401</v>
      </c>
      <c r="AJ3079">
        <v>2304.85107421875</v>
      </c>
      <c r="AK3079">
        <v>147.07225682029599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1368.4002755628901</v>
      </c>
      <c r="AX3079">
        <v>0</v>
      </c>
      <c r="AY3079">
        <v>0</v>
      </c>
      <c r="AZ3079">
        <v>713.03293187875499</v>
      </c>
      <c r="BA3079">
        <v>7.0070361244181303</v>
      </c>
      <c r="BB3079">
        <v>5.9427537067704002</v>
      </c>
      <c r="BC3079">
        <v>85.542713426335297</v>
      </c>
      <c r="BD3079" s="2">
        <v>3.1824214840017198E-2</v>
      </c>
      <c r="BE3079">
        <v>85.5024456605952</v>
      </c>
      <c r="BF3079">
        <v>0</v>
      </c>
      <c r="BG3079">
        <v>8691.2964161767304</v>
      </c>
      <c r="BH3079">
        <v>0</v>
      </c>
      <c r="BI3079">
        <v>0</v>
      </c>
      <c r="BJ3079">
        <v>25012.537704460799</v>
      </c>
      <c r="BK3079">
        <v>0</v>
      </c>
      <c r="BL3079">
        <v>0</v>
      </c>
      <c r="BM3079">
        <v>0</v>
      </c>
      <c r="BN3079">
        <v>1.1311389999999999</v>
      </c>
      <c r="BO3079" s="9" t="e">
        <f>_xlfn.XLOOKUP(A3079,Thermal!A:A,Thermal!B:B)</f>
        <v>#N/A</v>
      </c>
      <c r="BP3079" s="9" t="e">
        <f>_xlfn.XLOOKUP(A3079,Thermal!A:A,Thermal!C:C)</f>
        <v>#N/A</v>
      </c>
    </row>
    <row r="3080" spans="1:68" x14ac:dyDescent="0.3">
      <c r="A3080" t="s">
        <v>2979</v>
      </c>
      <c r="B3080" t="s">
        <v>1142</v>
      </c>
      <c r="C3080" t="s">
        <v>1143</v>
      </c>
      <c r="D3080" t="s">
        <v>237</v>
      </c>
      <c r="E3080" t="s">
        <v>167</v>
      </c>
      <c r="F3080" t="s">
        <v>167</v>
      </c>
      <c r="G3080">
        <v>9.3999996185302699</v>
      </c>
      <c r="H3080">
        <v>0</v>
      </c>
      <c r="J3080" s="1">
        <v>31321</v>
      </c>
      <c r="K3080" s="1">
        <v>55153</v>
      </c>
      <c r="L3080">
        <v>117.782208096801</v>
      </c>
      <c r="M3080">
        <v>23.750255164835799</v>
      </c>
      <c r="N3080">
        <v>6.5081382915293098</v>
      </c>
      <c r="O3080">
        <v>9.3999996185302699</v>
      </c>
      <c r="P3080">
        <v>9.3999996185302699</v>
      </c>
      <c r="Q3080">
        <v>32806.345168231099</v>
      </c>
      <c r="R3080">
        <v>0</v>
      </c>
      <c r="S3080">
        <v>0</v>
      </c>
      <c r="T3080">
        <v>0.39840603443087602</v>
      </c>
      <c r="U3080">
        <v>0</v>
      </c>
      <c r="V3080">
        <v>3.8640048929791302</v>
      </c>
      <c r="W3080">
        <v>3.8640048929791302</v>
      </c>
      <c r="X3080">
        <v>0</v>
      </c>
      <c r="Y3080">
        <v>0</v>
      </c>
      <c r="Z3080">
        <v>1077</v>
      </c>
      <c r="AA3080">
        <v>7683</v>
      </c>
      <c r="AB3080">
        <v>0</v>
      </c>
      <c r="AC3080">
        <v>0</v>
      </c>
      <c r="AD3080">
        <v>0</v>
      </c>
      <c r="AE3080">
        <v>0</v>
      </c>
      <c r="AF3080">
        <v>110.881667739539</v>
      </c>
      <c r="AG3080">
        <v>18.1414999692397</v>
      </c>
      <c r="AH3080">
        <v>6.0496154132405398</v>
      </c>
      <c r="AI3080">
        <v>-34.867210388183601</v>
      </c>
      <c r="AJ3080">
        <v>1753.9306640625</v>
      </c>
      <c r="AK3080">
        <v>99.943213102214898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1833.7345968876</v>
      </c>
      <c r="AW3080">
        <v>10071.376014919</v>
      </c>
      <c r="AX3080">
        <v>42.956862710416303</v>
      </c>
      <c r="AY3080">
        <v>6897.9608692228803</v>
      </c>
      <c r="AZ3080">
        <v>3745.17637337523</v>
      </c>
      <c r="BA3080">
        <v>145.672676743751</v>
      </c>
      <c r="BB3080">
        <v>146.02570334312901</v>
      </c>
      <c r="BC3080">
        <v>0.29651484108002901</v>
      </c>
      <c r="BD3080" s="2">
        <v>3.1824214840017198E-2</v>
      </c>
      <c r="BE3080">
        <v>0.79169871811303905</v>
      </c>
      <c r="BF3080">
        <v>49743.183550543901</v>
      </c>
      <c r="BG3080">
        <v>1566626.0742905999</v>
      </c>
      <c r="BH3080" s="2">
        <v>2.7708074369002099E-2</v>
      </c>
      <c r="BI3080">
        <v>199.373670426731</v>
      </c>
      <c r="BJ3080">
        <v>4821.1974360695003</v>
      </c>
      <c r="BK3080">
        <v>0</v>
      </c>
      <c r="BL3080">
        <v>0</v>
      </c>
      <c r="BM3080">
        <v>0</v>
      </c>
      <c r="BN3080">
        <v>5.4853949999999996</v>
      </c>
      <c r="BO3080" s="9" t="e">
        <f>_xlfn.XLOOKUP(A3080,Thermal!A:A,Thermal!B:B)</f>
        <v>#N/A</v>
      </c>
      <c r="BP3080" s="9" t="e">
        <f>_xlfn.XLOOKUP(A3080,Thermal!A:A,Thermal!C:C)</f>
        <v>#N/A</v>
      </c>
    </row>
    <row r="3081" spans="1:68" x14ac:dyDescent="0.3">
      <c r="A3081" t="s">
        <v>2980</v>
      </c>
      <c r="B3081" t="s">
        <v>132</v>
      </c>
      <c r="C3081" t="s">
        <v>97</v>
      </c>
      <c r="D3081" t="s">
        <v>90</v>
      </c>
      <c r="E3081" t="s">
        <v>167</v>
      </c>
      <c r="F3081" t="s">
        <v>214</v>
      </c>
      <c r="G3081">
        <v>7.3000001907348597</v>
      </c>
      <c r="H3081">
        <v>0</v>
      </c>
      <c r="J3081" s="1">
        <v>42900</v>
      </c>
      <c r="K3081" s="1">
        <v>55153</v>
      </c>
      <c r="L3081">
        <v>97.915774357144002</v>
      </c>
      <c r="M3081">
        <v>10.9634811916613</v>
      </c>
      <c r="N3081">
        <v>5.86996487073983</v>
      </c>
      <c r="O3081">
        <v>2.9114953126305698</v>
      </c>
      <c r="P3081">
        <v>0.53422516429278699</v>
      </c>
      <c r="Q3081">
        <v>13676.9607998666</v>
      </c>
      <c r="R3081">
        <v>0</v>
      </c>
      <c r="S3081">
        <v>0</v>
      </c>
      <c r="T3081">
        <v>0.30375426760366397</v>
      </c>
      <c r="U3081">
        <v>0</v>
      </c>
      <c r="V3081">
        <v>1.3391911053227199</v>
      </c>
      <c r="W3081">
        <v>1.3391911053227199</v>
      </c>
      <c r="X3081">
        <v>0</v>
      </c>
      <c r="Y3081">
        <v>0</v>
      </c>
      <c r="Z3081">
        <v>0</v>
      </c>
      <c r="AA3081">
        <v>8760</v>
      </c>
      <c r="AB3081">
        <v>0</v>
      </c>
      <c r="AC3081">
        <v>0</v>
      </c>
      <c r="AD3081">
        <v>0</v>
      </c>
      <c r="AE3081">
        <v>523.06548825465097</v>
      </c>
      <c r="AF3081">
        <v>101.250434546932</v>
      </c>
      <c r="AG3081">
        <v>7.5075220987633999</v>
      </c>
      <c r="AH3081">
        <v>7.0523601245452596</v>
      </c>
      <c r="AI3081">
        <v>-37.878864288330099</v>
      </c>
      <c r="AJ3081">
        <v>2515.01025390625</v>
      </c>
      <c r="AK3081">
        <v>105.881740886152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46.136258887126999</v>
      </c>
      <c r="AW3081">
        <v>83.437774886377198</v>
      </c>
      <c r="AX3081">
        <v>4.6562033146619797</v>
      </c>
      <c r="AY3081">
        <v>109.926557304279</v>
      </c>
      <c r="AZ3081">
        <v>1110.4845327717501</v>
      </c>
      <c r="BA3081">
        <v>0.15865582111832299</v>
      </c>
      <c r="BB3081" s="2">
        <v>1.0077528424561301E-4</v>
      </c>
      <c r="BC3081">
        <v>4.7625885636110299</v>
      </c>
      <c r="BD3081">
        <v>4.7625885586894903</v>
      </c>
      <c r="BE3081">
        <v>4.7625901408658802</v>
      </c>
      <c r="BF3081">
        <v>437.51588768185098</v>
      </c>
      <c r="BG3081" s="2">
        <v>2.6158296794164902E-2</v>
      </c>
      <c r="BH3081">
        <v>46.729533901889198</v>
      </c>
      <c r="BI3081">
        <v>2155.8121816938201</v>
      </c>
      <c r="BJ3081">
        <v>8315.1587639947302</v>
      </c>
      <c r="BK3081">
        <v>0</v>
      </c>
      <c r="BL3081">
        <v>0</v>
      </c>
      <c r="BM3081">
        <v>0</v>
      </c>
      <c r="BN3081">
        <v>1.3501460000000001</v>
      </c>
      <c r="BO3081" s="9" t="e">
        <f>_xlfn.XLOOKUP(A3081,Thermal!A:A,Thermal!B:B)</f>
        <v>#N/A</v>
      </c>
      <c r="BP3081" s="9" t="e">
        <f>_xlfn.XLOOKUP(A3081,Thermal!A:A,Thermal!C:C)</f>
        <v>#N/A</v>
      </c>
    </row>
    <row r="3082" spans="1:68" x14ac:dyDescent="0.3">
      <c r="A3082" t="s">
        <v>2981</v>
      </c>
      <c r="B3082" t="s">
        <v>132</v>
      </c>
      <c r="C3082" t="s">
        <v>97</v>
      </c>
      <c r="D3082" t="s">
        <v>90</v>
      </c>
      <c r="E3082" t="s">
        <v>75</v>
      </c>
      <c r="F3082" t="s">
        <v>133</v>
      </c>
      <c r="G3082">
        <v>107.59999847412099</v>
      </c>
      <c r="H3082">
        <v>0</v>
      </c>
      <c r="J3082" s="1">
        <v>42338</v>
      </c>
      <c r="K3082" s="1">
        <v>55153</v>
      </c>
      <c r="L3082">
        <v>47.312060275455998</v>
      </c>
      <c r="M3082">
        <v>-5.4205411373818704</v>
      </c>
      <c r="N3082">
        <v>-2.47751868995993</v>
      </c>
      <c r="O3082">
        <v>107.59999847412099</v>
      </c>
      <c r="P3082">
        <v>107.59999847412099</v>
      </c>
      <c r="Q3082">
        <v>278466.15811902302</v>
      </c>
      <c r="R3082">
        <v>0</v>
      </c>
      <c r="S3082">
        <v>0</v>
      </c>
      <c r="T3082">
        <v>0.29543099131281197</v>
      </c>
      <c r="U3082">
        <v>0</v>
      </c>
      <c r="V3082">
        <v>13.174808192838301</v>
      </c>
      <c r="W3082">
        <v>13.174808192838301</v>
      </c>
      <c r="X3082">
        <v>8760</v>
      </c>
      <c r="Y3082">
        <v>0</v>
      </c>
      <c r="Z3082">
        <v>8760</v>
      </c>
      <c r="AA3082">
        <v>0</v>
      </c>
      <c r="AB3082">
        <v>0</v>
      </c>
      <c r="AC3082">
        <v>0</v>
      </c>
      <c r="AD3082">
        <v>0</v>
      </c>
      <c r="AE3082">
        <v>478.98292922973599</v>
      </c>
      <c r="AF3082">
        <v>91.272082208304994</v>
      </c>
      <c r="AG3082">
        <v>4.2457031587185297</v>
      </c>
      <c r="AH3082">
        <v>0.33582668313413699</v>
      </c>
      <c r="AI3082">
        <v>-25.128484725952099</v>
      </c>
      <c r="AJ3082">
        <v>1957.56274414063</v>
      </c>
      <c r="AK3082">
        <v>73.707246341980294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73.8135986328125</v>
      </c>
      <c r="AX3082">
        <v>0</v>
      </c>
      <c r="AY3082">
        <v>0</v>
      </c>
      <c r="AZ3082">
        <v>11.0907522290945</v>
      </c>
      <c r="BA3082">
        <v>0.15865582111832299</v>
      </c>
      <c r="BB3082" s="2">
        <v>1.0077528424561301E-4</v>
      </c>
      <c r="BC3082">
        <v>4.7625885636110299</v>
      </c>
      <c r="BD3082">
        <v>4.7625885586894903</v>
      </c>
      <c r="BE3082">
        <v>4.7625901408658802</v>
      </c>
      <c r="BF3082">
        <v>0</v>
      </c>
      <c r="BG3082">
        <v>5.5183045566082001E-2</v>
      </c>
      <c r="BH3082">
        <v>0</v>
      </c>
      <c r="BI3082">
        <v>0</v>
      </c>
      <c r="BJ3082" s="2">
        <v>1.17823831791375E-2</v>
      </c>
      <c r="BK3082">
        <v>0</v>
      </c>
      <c r="BL3082">
        <v>0</v>
      </c>
      <c r="BM3082">
        <v>0</v>
      </c>
      <c r="BN3082">
        <v>13.174810000000001</v>
      </c>
      <c r="BO3082" s="9" t="e">
        <f>_xlfn.XLOOKUP(A3082,Thermal!A:A,Thermal!B:B)</f>
        <v>#N/A</v>
      </c>
      <c r="BP3082" s="9" t="e">
        <f>_xlfn.XLOOKUP(A3082,Thermal!A:A,Thermal!C:C)</f>
        <v>#N/A</v>
      </c>
    </row>
    <row r="3083" spans="1:68" x14ac:dyDescent="0.3">
      <c r="A3083" t="s">
        <v>2982</v>
      </c>
      <c r="B3083" t="s">
        <v>96</v>
      </c>
      <c r="C3083" t="s">
        <v>97</v>
      </c>
      <c r="D3083" t="s">
        <v>90</v>
      </c>
      <c r="E3083" t="s">
        <v>75</v>
      </c>
      <c r="F3083" t="s">
        <v>133</v>
      </c>
      <c r="G3083">
        <v>60</v>
      </c>
      <c r="H3083">
        <v>0</v>
      </c>
      <c r="J3083" s="1">
        <v>44742</v>
      </c>
      <c r="K3083" s="1">
        <v>55153</v>
      </c>
      <c r="L3083">
        <v>30.976783203002199</v>
      </c>
      <c r="M3083">
        <v>-19.022802861650099</v>
      </c>
      <c r="N3083">
        <v>-5.8179082668823696</v>
      </c>
      <c r="O3083">
        <v>60</v>
      </c>
      <c r="P3083">
        <v>60</v>
      </c>
      <c r="Q3083">
        <v>171611.28117181399</v>
      </c>
      <c r="R3083">
        <v>0</v>
      </c>
      <c r="S3083">
        <v>0</v>
      </c>
      <c r="T3083">
        <v>0.32650548168091198</v>
      </c>
      <c r="U3083">
        <v>0</v>
      </c>
      <c r="V3083">
        <v>5.3159657931912898</v>
      </c>
      <c r="W3083">
        <v>5.3159657931912898</v>
      </c>
      <c r="X3083">
        <v>8760</v>
      </c>
      <c r="Y3083">
        <v>0</v>
      </c>
      <c r="Z3083">
        <v>8760</v>
      </c>
      <c r="AA3083">
        <v>0</v>
      </c>
      <c r="AB3083">
        <v>0</v>
      </c>
      <c r="AC3083">
        <v>0</v>
      </c>
      <c r="AD3083">
        <v>0</v>
      </c>
      <c r="AE3083">
        <v>4540.4401693344098</v>
      </c>
      <c r="AF3083">
        <v>70.746123810706806</v>
      </c>
      <c r="AG3083">
        <v>-10.4023111509137</v>
      </c>
      <c r="AH3083">
        <v>-5.5421173729101101</v>
      </c>
      <c r="AI3083">
        <v>-27.924354553222699</v>
      </c>
      <c r="AJ3083">
        <v>1953.814453125</v>
      </c>
      <c r="AK3083">
        <v>72.764267437927401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 s="2">
        <v>-1.0756775736808801E-5</v>
      </c>
      <c r="BA3083">
        <v>0.15865582111832299</v>
      </c>
      <c r="BB3083" s="2">
        <v>1.0077528424561301E-4</v>
      </c>
      <c r="BC3083">
        <v>4.7625885636110299</v>
      </c>
      <c r="BD3083">
        <v>4.7625885586894903</v>
      </c>
      <c r="BE3083">
        <v>4.7625901408658802</v>
      </c>
      <c r="BF3083">
        <v>0</v>
      </c>
      <c r="BG3083">
        <v>0</v>
      </c>
      <c r="BH3083">
        <v>0</v>
      </c>
      <c r="BI3083">
        <v>0</v>
      </c>
      <c r="BJ3083" s="2">
        <v>-2.07095327425799E-5</v>
      </c>
      <c r="BK3083">
        <v>0</v>
      </c>
      <c r="BL3083">
        <v>0</v>
      </c>
      <c r="BM3083">
        <v>0</v>
      </c>
      <c r="BN3083">
        <v>5.3159660000000004</v>
      </c>
      <c r="BO3083" s="9" t="e">
        <f>_xlfn.XLOOKUP(A3083,Thermal!A:A,Thermal!B:B)</f>
        <v>#N/A</v>
      </c>
      <c r="BP3083" s="9" t="e">
        <f>_xlfn.XLOOKUP(A3083,Thermal!A:A,Thermal!C:C)</f>
        <v>#N/A</v>
      </c>
    </row>
    <row r="3084" spans="1:68" x14ac:dyDescent="0.3">
      <c r="A3084" t="s">
        <v>2983</v>
      </c>
      <c r="B3084" t="s">
        <v>96</v>
      </c>
      <c r="C3084" t="s">
        <v>97</v>
      </c>
      <c r="D3084" t="s">
        <v>90</v>
      </c>
      <c r="E3084" t="s">
        <v>75</v>
      </c>
      <c r="F3084" t="s">
        <v>133</v>
      </c>
      <c r="G3084">
        <v>40</v>
      </c>
      <c r="H3084">
        <v>0</v>
      </c>
      <c r="J3084" s="1">
        <v>44742</v>
      </c>
      <c r="K3084" s="1">
        <v>55153</v>
      </c>
      <c r="L3084">
        <v>30.484438222504899</v>
      </c>
      <c r="M3084">
        <v>-18.960529037068099</v>
      </c>
      <c r="N3084">
        <v>-6.1997128726650796</v>
      </c>
      <c r="O3084">
        <v>40</v>
      </c>
      <c r="P3084">
        <v>40</v>
      </c>
      <c r="Q3084">
        <v>114599.557567026</v>
      </c>
      <c r="R3084">
        <v>0</v>
      </c>
      <c r="S3084">
        <v>0</v>
      </c>
      <c r="T3084">
        <v>0.327053531868434</v>
      </c>
      <c r="U3084">
        <v>0</v>
      </c>
      <c r="V3084">
        <v>3.4935034713184399</v>
      </c>
      <c r="W3084">
        <v>3.4935034713184399</v>
      </c>
      <c r="X3084">
        <v>8760</v>
      </c>
      <c r="Y3084">
        <v>0</v>
      </c>
      <c r="Z3084">
        <v>8760</v>
      </c>
      <c r="AA3084">
        <v>0</v>
      </c>
      <c r="AB3084">
        <v>0</v>
      </c>
      <c r="AC3084">
        <v>0</v>
      </c>
      <c r="AD3084">
        <v>0</v>
      </c>
      <c r="AE3084">
        <v>2835.4423723220798</v>
      </c>
      <c r="AF3084">
        <v>70.448546155795597</v>
      </c>
      <c r="AG3084">
        <v>-10.4023111509137</v>
      </c>
      <c r="AH3084">
        <v>-5.8396950231998703</v>
      </c>
      <c r="AI3084">
        <v>-27.936014175415</v>
      </c>
      <c r="AJ3084">
        <v>1951.51501464844</v>
      </c>
      <c r="AK3084">
        <v>72.726922429731104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 s="2">
        <v>-1.07334926724434E-5</v>
      </c>
      <c r="BA3084">
        <v>0.15865582111832299</v>
      </c>
      <c r="BB3084" s="2">
        <v>1.0077528424561301E-4</v>
      </c>
      <c r="BC3084">
        <v>4.7625885636110299</v>
      </c>
      <c r="BD3084">
        <v>4.7625885586894903</v>
      </c>
      <c r="BE3084">
        <v>4.7625901408658802</v>
      </c>
      <c r="BF3084">
        <v>0</v>
      </c>
      <c r="BG3084">
        <v>0</v>
      </c>
      <c r="BH3084">
        <v>0</v>
      </c>
      <c r="BI3084">
        <v>0</v>
      </c>
      <c r="BJ3084" s="2">
        <v>3.8586121867047896E-6</v>
      </c>
      <c r="BK3084">
        <v>0</v>
      </c>
      <c r="BL3084">
        <v>0</v>
      </c>
      <c r="BM3084">
        <v>0</v>
      </c>
      <c r="BN3084">
        <v>3.4935040000000002</v>
      </c>
      <c r="BO3084" s="9" t="e">
        <f>_xlfn.XLOOKUP(A3084,Thermal!A:A,Thermal!B:B)</f>
        <v>#N/A</v>
      </c>
      <c r="BP3084" s="9" t="e">
        <f>_xlfn.XLOOKUP(A3084,Thermal!A:A,Thermal!C:C)</f>
        <v>#N/A</v>
      </c>
    </row>
    <row r="3085" spans="1:68" x14ac:dyDescent="0.3">
      <c r="A3085" t="s">
        <v>2984</v>
      </c>
      <c r="B3085" t="s">
        <v>96</v>
      </c>
      <c r="C3085" t="s">
        <v>97</v>
      </c>
      <c r="D3085" t="s">
        <v>90</v>
      </c>
      <c r="E3085" t="s">
        <v>121</v>
      </c>
      <c r="F3085" t="s">
        <v>122</v>
      </c>
      <c r="G3085">
        <v>80</v>
      </c>
      <c r="H3085">
        <v>-80</v>
      </c>
      <c r="J3085" s="1">
        <v>45413</v>
      </c>
      <c r="K3085" s="1">
        <v>55518</v>
      </c>
      <c r="L3085">
        <v>51.684201594919401</v>
      </c>
      <c r="M3085">
        <v>-18.834865281778299</v>
      </c>
      <c r="N3085">
        <v>-5.8497482341621101</v>
      </c>
      <c r="O3085">
        <v>80</v>
      </c>
      <c r="P3085">
        <v>80</v>
      </c>
      <c r="Q3085">
        <v>109732.000296891</v>
      </c>
      <c r="R3085">
        <v>127967.055295944</v>
      </c>
      <c r="S3085">
        <v>4.1748864178881897</v>
      </c>
      <c r="T3085">
        <v>0.156581050651733</v>
      </c>
      <c r="U3085">
        <v>0.35654858285534402</v>
      </c>
      <c r="V3085">
        <v>3.9355135505738001</v>
      </c>
      <c r="W3085">
        <v>3.57896496953652</v>
      </c>
      <c r="X3085">
        <v>8760</v>
      </c>
      <c r="Y3085">
        <v>0</v>
      </c>
      <c r="Z3085">
        <v>8760</v>
      </c>
      <c r="AA3085">
        <v>0</v>
      </c>
      <c r="AB3085">
        <v>0</v>
      </c>
      <c r="AC3085" s="2">
        <v>-2.7352582498580202E-2</v>
      </c>
      <c r="AD3085">
        <v>0.91692924987602198</v>
      </c>
      <c r="AE3085">
        <v>0</v>
      </c>
      <c r="AF3085">
        <v>71.603767570673796</v>
      </c>
      <c r="AG3085">
        <v>-10.402311151362699</v>
      </c>
      <c r="AH3085">
        <v>-4.6844735594792297</v>
      </c>
      <c r="AI3085">
        <v>-27.893194198608398</v>
      </c>
      <c r="AJ3085">
        <v>1960.05505371094</v>
      </c>
      <c r="AK3085">
        <v>72.870479923415402</v>
      </c>
      <c r="AL3085">
        <v>1.1485459425659199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350.24474906921398</v>
      </c>
      <c r="AW3085">
        <v>163.775983810425</v>
      </c>
      <c r="AX3085">
        <v>4478.6911258697501</v>
      </c>
      <c r="AY3085">
        <v>0</v>
      </c>
      <c r="AZ3085">
        <v>2414.8833692073799</v>
      </c>
      <c r="BA3085">
        <v>0.15865582111832299</v>
      </c>
      <c r="BB3085" s="2">
        <v>1.0077528424561301E-4</v>
      </c>
      <c r="BC3085">
        <v>4.7625885636110299</v>
      </c>
      <c r="BD3085">
        <v>4.7625885586894903</v>
      </c>
      <c r="BE3085">
        <v>4.7625901408658802</v>
      </c>
      <c r="BF3085">
        <v>0.118523502722383</v>
      </c>
      <c r="BG3085" s="2">
        <v>5.4170555435121101E-2</v>
      </c>
      <c r="BH3085">
        <v>3382.1908818881798</v>
      </c>
      <c r="BI3085">
        <v>0</v>
      </c>
      <c r="BJ3085">
        <v>91.414101469266996</v>
      </c>
      <c r="BK3085">
        <v>0</v>
      </c>
      <c r="BL3085">
        <v>0</v>
      </c>
      <c r="BM3085">
        <v>0</v>
      </c>
      <c r="BN3085">
        <v>3.938987</v>
      </c>
      <c r="BO3085" s="9" t="e">
        <f>_xlfn.XLOOKUP(A3085,Thermal!A:A,Thermal!B:B)</f>
        <v>#N/A</v>
      </c>
      <c r="BP3085" s="9" t="e">
        <f>_xlfn.XLOOKUP(A3085,Thermal!A:A,Thermal!C:C)</f>
        <v>#N/A</v>
      </c>
    </row>
    <row r="3086" spans="1:68" x14ac:dyDescent="0.3">
      <c r="A3086" t="s">
        <v>2985</v>
      </c>
      <c r="B3086" t="s">
        <v>96</v>
      </c>
      <c r="C3086" t="s">
        <v>97</v>
      </c>
      <c r="D3086" t="s">
        <v>90</v>
      </c>
      <c r="E3086" t="s">
        <v>75</v>
      </c>
      <c r="F3086" t="s">
        <v>133</v>
      </c>
      <c r="G3086">
        <v>1.5</v>
      </c>
      <c r="H3086">
        <v>0</v>
      </c>
      <c r="J3086" s="1">
        <v>43739</v>
      </c>
      <c r="K3086" s="1">
        <v>55153</v>
      </c>
      <c r="L3086">
        <v>35.290625413825403</v>
      </c>
      <c r="M3086">
        <v>-17.078056513523499</v>
      </c>
      <c r="N3086">
        <v>-5.1986744637183397</v>
      </c>
      <c r="O3086">
        <v>1.5</v>
      </c>
      <c r="P3086">
        <v>1.5</v>
      </c>
      <c r="Q3086">
        <v>2740.9229989936598</v>
      </c>
      <c r="R3086">
        <v>0</v>
      </c>
      <c r="S3086">
        <v>0</v>
      </c>
      <c r="T3086">
        <v>0.20859383552397701</v>
      </c>
      <c r="U3086">
        <v>0</v>
      </c>
      <c r="V3086" s="2">
        <v>9.6729262749837702E-2</v>
      </c>
      <c r="W3086" s="2">
        <v>9.6729262749837702E-2</v>
      </c>
      <c r="X3086">
        <v>8760</v>
      </c>
      <c r="Y3086">
        <v>0</v>
      </c>
      <c r="Z3086">
        <v>8760</v>
      </c>
      <c r="AA3086">
        <v>0</v>
      </c>
      <c r="AB3086">
        <v>0</v>
      </c>
      <c r="AC3086">
        <v>0</v>
      </c>
      <c r="AD3086">
        <v>0</v>
      </c>
      <c r="AE3086">
        <v>15.425999969244</v>
      </c>
      <c r="AF3086">
        <v>73.262738642318496</v>
      </c>
      <c r="AG3086">
        <v>-8.7430058212412902</v>
      </c>
      <c r="AH3086">
        <v>-4.6848078829833897</v>
      </c>
      <c r="AI3086">
        <v>-25.20924949646</v>
      </c>
      <c r="AJ3086">
        <v>1965.85388183594</v>
      </c>
      <c r="AK3086">
        <v>71.987278833116406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 s="2">
        <v>-1.4915713109076E-8</v>
      </c>
      <c r="BA3086">
        <v>0.15865582111832299</v>
      </c>
      <c r="BB3086" s="2">
        <v>1.0077528424561301E-4</v>
      </c>
      <c r="BC3086">
        <v>4.7625885636110299</v>
      </c>
      <c r="BD3086">
        <v>4.7625885586894903</v>
      </c>
      <c r="BE3086">
        <v>4.7625901408658802</v>
      </c>
      <c r="BF3086">
        <v>0</v>
      </c>
      <c r="BG3086">
        <v>0</v>
      </c>
      <c r="BH3086">
        <v>0</v>
      </c>
      <c r="BI3086">
        <v>0</v>
      </c>
      <c r="BJ3086" s="2">
        <v>-9.2015077099189404E-7</v>
      </c>
      <c r="BK3086">
        <v>0</v>
      </c>
      <c r="BL3086">
        <v>0</v>
      </c>
      <c r="BM3086">
        <v>0</v>
      </c>
      <c r="BN3086" s="2">
        <v>9.6729259999999997E-2</v>
      </c>
      <c r="BO3086" s="9" t="e">
        <f>_xlfn.XLOOKUP(A3086,Thermal!A:A,Thermal!B:B)</f>
        <v>#N/A</v>
      </c>
      <c r="BP3086" s="9" t="e">
        <f>_xlfn.XLOOKUP(A3086,Thermal!A:A,Thermal!C:C)</f>
        <v>#N/A</v>
      </c>
    </row>
    <row r="3087" spans="1:68" x14ac:dyDescent="0.3">
      <c r="A3087" t="s">
        <v>2987</v>
      </c>
      <c r="B3087" t="s">
        <v>274</v>
      </c>
      <c r="C3087" t="s">
        <v>177</v>
      </c>
      <c r="D3087" t="s">
        <v>178</v>
      </c>
      <c r="E3087" t="s">
        <v>167</v>
      </c>
      <c r="F3087" t="s">
        <v>167</v>
      </c>
      <c r="G3087">
        <v>16</v>
      </c>
      <c r="H3087">
        <v>0</v>
      </c>
      <c r="J3087" s="1">
        <v>40938</v>
      </c>
      <c r="K3087" s="1">
        <v>55153</v>
      </c>
      <c r="L3087">
        <v>142.46859686253299</v>
      </c>
      <c r="M3087">
        <v>39.5554141580931</v>
      </c>
      <c r="N3087">
        <v>9.5517332517356994</v>
      </c>
      <c r="O3087">
        <v>3.9500000476837198</v>
      </c>
      <c r="P3087">
        <v>3.9500000476837198</v>
      </c>
      <c r="Q3087">
        <v>12422.7936851382</v>
      </c>
      <c r="R3087">
        <v>0</v>
      </c>
      <c r="S3087">
        <v>0</v>
      </c>
      <c r="T3087">
        <v>0.35901952299905798</v>
      </c>
      <c r="U3087">
        <v>0</v>
      </c>
      <c r="V3087">
        <v>1.7698593014333901</v>
      </c>
      <c r="W3087">
        <v>1.7698593014333901</v>
      </c>
      <c r="X3087">
        <v>0</v>
      </c>
      <c r="Y3087">
        <v>0</v>
      </c>
      <c r="Z3087">
        <v>120</v>
      </c>
      <c r="AA3087">
        <v>8640</v>
      </c>
      <c r="AB3087">
        <v>0</v>
      </c>
      <c r="AC3087">
        <v>0</v>
      </c>
      <c r="AD3087">
        <v>0</v>
      </c>
      <c r="AE3087">
        <v>0</v>
      </c>
      <c r="AF3087">
        <v>120.74346988873</v>
      </c>
      <c r="AG3087">
        <v>25.913434637707098</v>
      </c>
      <c r="AH3087">
        <v>8.1394828505113299</v>
      </c>
      <c r="AI3087">
        <v>-28.914808273315401</v>
      </c>
      <c r="AJ3087">
        <v>2061.94897460938</v>
      </c>
      <c r="AK3087">
        <v>141.10507317520799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759.34322573617101</v>
      </c>
      <c r="AW3087">
        <v>3895.99181325175</v>
      </c>
      <c r="AX3087">
        <v>403.74788973480503</v>
      </c>
      <c r="AY3087">
        <v>809.02224770747102</v>
      </c>
      <c r="AZ3087">
        <v>20966.437564134601</v>
      </c>
      <c r="BA3087" s="2">
        <v>1.5242080034474701E-2</v>
      </c>
      <c r="BB3087" s="2">
        <v>1.07829128595911E-2</v>
      </c>
      <c r="BC3087">
        <v>14.188119167033999</v>
      </c>
      <c r="BD3087" s="2">
        <v>3.1824214840017198E-2</v>
      </c>
      <c r="BE3087">
        <v>14.156295678589499</v>
      </c>
      <c r="BF3087">
        <v>7.5492298088165599</v>
      </c>
      <c r="BG3087">
        <v>22.408861936698301</v>
      </c>
      <c r="BH3087">
        <v>10549.199277621799</v>
      </c>
      <c r="BI3087">
        <v>0.29438562842789301</v>
      </c>
      <c r="BJ3087">
        <v>209913.94641855301</v>
      </c>
      <c r="BK3087">
        <v>0</v>
      </c>
      <c r="BL3087">
        <v>0</v>
      </c>
      <c r="BM3087">
        <v>0</v>
      </c>
      <c r="BN3087">
        <v>1.990353</v>
      </c>
      <c r="BO3087" s="9" t="e">
        <f>_xlfn.XLOOKUP(A3087,Thermal!A:A,Thermal!B:B)</f>
        <v>#N/A</v>
      </c>
      <c r="BP3087" s="9" t="e">
        <f>_xlfn.XLOOKUP(A3087,Thermal!A:A,Thermal!C:C)</f>
        <v>#N/A</v>
      </c>
    </row>
    <row r="3088" spans="1:68" x14ac:dyDescent="0.3">
      <c r="A3088" t="s">
        <v>2988</v>
      </c>
      <c r="B3088" t="s">
        <v>176</v>
      </c>
      <c r="C3088" t="s">
        <v>177</v>
      </c>
      <c r="D3088" t="s">
        <v>178</v>
      </c>
      <c r="E3088" t="s">
        <v>75</v>
      </c>
      <c r="F3088" t="s">
        <v>133</v>
      </c>
      <c r="G3088">
        <v>4.5</v>
      </c>
      <c r="H3088">
        <v>0</v>
      </c>
      <c r="J3088" s="1">
        <v>42735</v>
      </c>
      <c r="K3088" s="1">
        <v>55153</v>
      </c>
      <c r="L3088">
        <v>87.960646942999304</v>
      </c>
      <c r="M3088">
        <v>29.557472546645499</v>
      </c>
      <c r="N3088">
        <v>3.5488812095003901</v>
      </c>
      <c r="O3088">
        <v>4.5</v>
      </c>
      <c r="P3088">
        <v>4.5</v>
      </c>
      <c r="Q3088">
        <v>9608.7510064169801</v>
      </c>
      <c r="R3088">
        <v>0</v>
      </c>
      <c r="S3088">
        <v>0</v>
      </c>
      <c r="T3088">
        <v>0.243753196503633</v>
      </c>
      <c r="U3088">
        <v>0</v>
      </c>
      <c r="V3088">
        <v>0.84519277423859895</v>
      </c>
      <c r="W3088">
        <v>0.84519277423859895</v>
      </c>
      <c r="X3088">
        <v>8760</v>
      </c>
      <c r="Y3088">
        <v>0</v>
      </c>
      <c r="Z3088">
        <v>8760</v>
      </c>
      <c r="AA3088">
        <v>0</v>
      </c>
      <c r="AB3088">
        <v>0</v>
      </c>
      <c r="AC3088">
        <v>0</v>
      </c>
      <c r="AD3088">
        <v>0</v>
      </c>
      <c r="AE3088">
        <v>7.8614997863769496</v>
      </c>
      <c r="AF3088">
        <v>114.74288675089301</v>
      </c>
      <c r="AG3088">
        <v>24.0922330247631</v>
      </c>
      <c r="AH3088">
        <v>3.9601014243430401</v>
      </c>
      <c r="AI3088">
        <v>-30.423412322998001</v>
      </c>
      <c r="AJ3088">
        <v>1918.40954589844</v>
      </c>
      <c r="AK3088">
        <v>124.544315333355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6529.1425907774801</v>
      </c>
      <c r="AX3088">
        <v>0</v>
      </c>
      <c r="AY3088">
        <v>0</v>
      </c>
      <c r="AZ3088">
        <v>7.8615040107979404</v>
      </c>
      <c r="BA3088" s="2">
        <v>1.5242080034474701E-2</v>
      </c>
      <c r="BB3088" s="2">
        <v>1.07829128595911E-2</v>
      </c>
      <c r="BC3088">
        <v>14.188119167033999</v>
      </c>
      <c r="BD3088" s="2">
        <v>3.1824214840017198E-2</v>
      </c>
      <c r="BE3088">
        <v>14.156295678589499</v>
      </c>
      <c r="BF3088">
        <v>0</v>
      </c>
      <c r="BG3088">
        <v>2.1622754598463398</v>
      </c>
      <c r="BH3088">
        <v>0</v>
      </c>
      <c r="BI3088">
        <v>0</v>
      </c>
      <c r="BJ3088" s="2">
        <v>2.27498025473988E-3</v>
      </c>
      <c r="BK3088">
        <v>0</v>
      </c>
      <c r="BL3088">
        <v>0</v>
      </c>
      <c r="BM3088">
        <v>0</v>
      </c>
      <c r="BN3088">
        <v>0.84519489999999997</v>
      </c>
      <c r="BO3088" s="9" t="e">
        <f>_xlfn.XLOOKUP(A3088,Thermal!A:A,Thermal!B:B)</f>
        <v>#N/A</v>
      </c>
      <c r="BP3088" s="9" t="e">
        <f>_xlfn.XLOOKUP(A3088,Thermal!A:A,Thermal!C:C)</f>
        <v>#N/A</v>
      </c>
    </row>
    <row r="3089" spans="1:68" x14ac:dyDescent="0.3">
      <c r="A3089" t="s">
        <v>2990</v>
      </c>
      <c r="B3089" t="s">
        <v>315</v>
      </c>
      <c r="C3089" t="s">
        <v>316</v>
      </c>
      <c r="D3089" t="s">
        <v>317</v>
      </c>
      <c r="E3089" t="s">
        <v>167</v>
      </c>
      <c r="F3089" t="s">
        <v>167</v>
      </c>
      <c r="G3089">
        <v>65.5</v>
      </c>
      <c r="H3089">
        <v>0</v>
      </c>
      <c r="J3089" s="1">
        <v>41386</v>
      </c>
      <c r="K3089" s="1">
        <v>55153</v>
      </c>
      <c r="L3089">
        <v>100.510387564894</v>
      </c>
      <c r="M3089">
        <v>20.296766277665</v>
      </c>
      <c r="N3089">
        <v>-5.7823634295967103</v>
      </c>
      <c r="O3089">
        <v>55.738350467291298</v>
      </c>
      <c r="P3089">
        <v>54.4834437086093</v>
      </c>
      <c r="Q3089">
        <v>399244.09083964699</v>
      </c>
      <c r="R3089">
        <v>0</v>
      </c>
      <c r="S3089">
        <v>0</v>
      </c>
      <c r="T3089">
        <v>0.70116629933077901</v>
      </c>
      <c r="U3089">
        <v>0</v>
      </c>
      <c r="V3089">
        <v>40.128179238166901</v>
      </c>
      <c r="W3089">
        <v>40.128179238166901</v>
      </c>
      <c r="X3089">
        <v>0</v>
      </c>
      <c r="Y3089">
        <v>0</v>
      </c>
      <c r="Z3089">
        <v>1510</v>
      </c>
      <c r="AA3089">
        <v>7250</v>
      </c>
      <c r="AB3089">
        <v>0</v>
      </c>
      <c r="AC3089">
        <v>0</v>
      </c>
      <c r="AD3089">
        <v>0</v>
      </c>
      <c r="AE3089">
        <v>0</v>
      </c>
      <c r="AF3089">
        <v>102.09016556908399</v>
      </c>
      <c r="AG3089">
        <v>20.959711854582999</v>
      </c>
      <c r="AH3089">
        <v>-5.56009862773685</v>
      </c>
      <c r="AI3089">
        <v>-94.402038574218807</v>
      </c>
      <c r="AJ3089">
        <v>1677.85534667969</v>
      </c>
      <c r="AK3089">
        <v>107.62188222986499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16746.566432383599</v>
      </c>
      <c r="AW3089">
        <v>27870.025090137799</v>
      </c>
      <c r="AX3089">
        <v>16281.993062681</v>
      </c>
      <c r="AY3089">
        <v>666.118527084589</v>
      </c>
      <c r="AZ3089">
        <v>37416.391599193703</v>
      </c>
      <c r="BA3089">
        <v>9.0549305149171797</v>
      </c>
      <c r="BB3089">
        <v>8.0428531073539702</v>
      </c>
      <c r="BC3089">
        <v>75.175880506149895</v>
      </c>
      <c r="BD3089" s="2">
        <v>3.1824214840017198E-2</v>
      </c>
      <c r="BE3089">
        <v>75.107511466741897</v>
      </c>
      <c r="BF3089">
        <v>216097.077561574</v>
      </c>
      <c r="BG3089">
        <v>526846.65888160095</v>
      </c>
      <c r="BH3089">
        <v>1122078.05903721</v>
      </c>
      <c r="BI3089">
        <v>122.098109792619</v>
      </c>
      <c r="BJ3089">
        <v>2316979.3575159898</v>
      </c>
      <c r="BK3089">
        <v>0</v>
      </c>
      <c r="BL3089">
        <v>0</v>
      </c>
      <c r="BM3089">
        <v>0</v>
      </c>
      <c r="BN3089">
        <v>44.310299999999998</v>
      </c>
      <c r="BO3089" s="9" t="e">
        <f>_xlfn.XLOOKUP(A3089,Thermal!A:A,Thermal!B:B)</f>
        <v>#N/A</v>
      </c>
      <c r="BP3089" s="9" t="e">
        <f>_xlfn.XLOOKUP(A3089,Thermal!A:A,Thermal!C:C)</f>
        <v>#N/A</v>
      </c>
    </row>
    <row r="3090" spans="1:68" x14ac:dyDescent="0.3">
      <c r="A3090" t="s">
        <v>2992</v>
      </c>
      <c r="B3090" t="s">
        <v>132</v>
      </c>
      <c r="C3090" t="s">
        <v>97</v>
      </c>
      <c r="D3090" t="s">
        <v>90</v>
      </c>
      <c r="E3090" t="s">
        <v>167</v>
      </c>
      <c r="F3090" t="s">
        <v>167</v>
      </c>
      <c r="G3090">
        <v>70</v>
      </c>
      <c r="H3090">
        <v>0</v>
      </c>
      <c r="J3090" s="1">
        <v>24108</v>
      </c>
      <c r="K3090" s="1">
        <v>55153</v>
      </c>
      <c r="L3090">
        <v>85.907504430314702</v>
      </c>
      <c r="M3090">
        <v>6.01319440990373</v>
      </c>
      <c r="N3090">
        <v>2.93641103050583</v>
      </c>
      <c r="O3090">
        <v>86</v>
      </c>
      <c r="P3090">
        <v>86</v>
      </c>
      <c r="Q3090">
        <v>125768.369954109</v>
      </c>
      <c r="R3090">
        <v>0</v>
      </c>
      <c r="S3090">
        <v>0</v>
      </c>
      <c r="T3090">
        <v>0.16694325415995301</v>
      </c>
      <c r="U3090">
        <v>0</v>
      </c>
      <c r="V3090">
        <v>10.804447691408599</v>
      </c>
      <c r="W3090">
        <v>10.804447691408599</v>
      </c>
      <c r="X3090">
        <v>0</v>
      </c>
      <c r="Y3090">
        <v>0</v>
      </c>
      <c r="Z3090">
        <v>0</v>
      </c>
      <c r="AA3090">
        <v>8760</v>
      </c>
      <c r="AB3090">
        <v>0</v>
      </c>
      <c r="AC3090">
        <v>0</v>
      </c>
      <c r="AD3090">
        <v>0</v>
      </c>
      <c r="AE3090">
        <v>0</v>
      </c>
      <c r="AF3090">
        <v>98.359263628666</v>
      </c>
      <c r="AG3090">
        <v>8.1732861257946698</v>
      </c>
      <c r="AH3090">
        <v>3.4954251718559202</v>
      </c>
      <c r="AI3090">
        <v>-27.797521591186499</v>
      </c>
      <c r="AJ3090">
        <v>1876.72741699219</v>
      </c>
      <c r="AK3090">
        <v>68.273201912302397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19.889999389648398</v>
      </c>
      <c r="AY3090">
        <v>518.77580142021202</v>
      </c>
      <c r="AZ3090">
        <v>173553.10587406199</v>
      </c>
      <c r="BA3090">
        <v>0.15865582111832299</v>
      </c>
      <c r="BB3090" s="2">
        <v>1.0077528424561301E-4</v>
      </c>
      <c r="BC3090">
        <v>4.7625885636110299</v>
      </c>
      <c r="BD3090">
        <v>4.7625885586894903</v>
      </c>
      <c r="BE3090">
        <v>4.7625901408658802</v>
      </c>
      <c r="BF3090">
        <v>0</v>
      </c>
      <c r="BG3090">
        <v>0</v>
      </c>
      <c r="BH3090">
        <v>22.863834165968001</v>
      </c>
      <c r="BI3090">
        <v>3260.97094550775</v>
      </c>
      <c r="BJ3090">
        <v>832915.57082345802</v>
      </c>
      <c r="BK3090">
        <v>0</v>
      </c>
      <c r="BL3090">
        <v>0</v>
      </c>
      <c r="BM3090">
        <v>0</v>
      </c>
      <c r="BN3090">
        <v>11.640650000000001</v>
      </c>
      <c r="BO3090" s="9" t="e">
        <f>_xlfn.XLOOKUP(A3090,Thermal!A:A,Thermal!B:B)</f>
        <v>#N/A</v>
      </c>
      <c r="BP3090" s="9" t="e">
        <f>_xlfn.XLOOKUP(A3090,Thermal!A:A,Thermal!C:C)</f>
        <v>#N/A</v>
      </c>
    </row>
    <row r="3091" spans="1:68" x14ac:dyDescent="0.3">
      <c r="A3091" t="s">
        <v>2993</v>
      </c>
      <c r="B3091" t="s">
        <v>148</v>
      </c>
      <c r="C3091" t="s">
        <v>149</v>
      </c>
      <c r="D3091" t="s">
        <v>150</v>
      </c>
      <c r="E3091" t="s">
        <v>75</v>
      </c>
      <c r="F3091" t="s">
        <v>88</v>
      </c>
      <c r="G3091">
        <v>10</v>
      </c>
      <c r="H3091">
        <v>0</v>
      </c>
      <c r="J3091" s="1">
        <v>44012</v>
      </c>
      <c r="K3091" s="1">
        <v>55153</v>
      </c>
      <c r="L3091">
        <v>70.796836928972994</v>
      </c>
      <c r="M3091">
        <v>15.210944445383401</v>
      </c>
      <c r="N3091">
        <v>1.7240168452392599</v>
      </c>
      <c r="O3091">
        <v>10</v>
      </c>
      <c r="P3091">
        <v>10</v>
      </c>
      <c r="Q3091">
        <v>17909.0500090364</v>
      </c>
      <c r="R3091">
        <v>0</v>
      </c>
      <c r="S3091">
        <v>0</v>
      </c>
      <c r="T3091">
        <v>0.204441210146484</v>
      </c>
      <c r="U3091">
        <v>0</v>
      </c>
      <c r="V3091">
        <v>1.2679048166140201</v>
      </c>
      <c r="W3091">
        <v>1.2679048166140201</v>
      </c>
      <c r="X3091">
        <v>8760</v>
      </c>
      <c r="Y3091">
        <v>0</v>
      </c>
      <c r="Z3091">
        <v>8760</v>
      </c>
      <c r="AA3091">
        <v>0</v>
      </c>
      <c r="AB3091">
        <v>0</v>
      </c>
      <c r="AC3091">
        <v>0</v>
      </c>
      <c r="AD3091">
        <v>0</v>
      </c>
      <c r="AE3091">
        <v>4.1700001060962704</v>
      </c>
      <c r="AF3091">
        <v>93.554529622752497</v>
      </c>
      <c r="AG3091">
        <v>9.6011571290714901</v>
      </c>
      <c r="AH3091">
        <v>-2.7371798027355401</v>
      </c>
      <c r="AI3091">
        <v>-25.292066574096701</v>
      </c>
      <c r="AJ3091">
        <v>760.98937988281295</v>
      </c>
      <c r="AK3091">
        <v>70.929468703364407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15799.579518411299</v>
      </c>
      <c r="AX3091">
        <v>0</v>
      </c>
      <c r="AY3091">
        <v>0</v>
      </c>
      <c r="AZ3091">
        <v>4.1699843609239897</v>
      </c>
      <c r="BA3091">
        <v>1.86589867746269</v>
      </c>
      <c r="BB3091" s="2">
        <v>7.8725721145852696E-3</v>
      </c>
      <c r="BC3091">
        <v>35.085696216738398</v>
      </c>
      <c r="BD3091">
        <v>35.060037663933798</v>
      </c>
      <c r="BE3091">
        <v>35.060036701610898</v>
      </c>
      <c r="BF3091">
        <v>0</v>
      </c>
      <c r="BG3091">
        <v>12.6367893579768</v>
      </c>
      <c r="BH3091">
        <v>0</v>
      </c>
      <c r="BI3091">
        <v>0</v>
      </c>
      <c r="BJ3091">
        <v>65.227412934025196</v>
      </c>
      <c r="BK3091">
        <v>0</v>
      </c>
      <c r="BL3091">
        <v>0</v>
      </c>
      <c r="BM3091">
        <v>0</v>
      </c>
      <c r="BN3091">
        <v>1.2679830000000001</v>
      </c>
      <c r="BO3091" s="9" t="e">
        <f>_xlfn.XLOOKUP(A3091,Thermal!A:A,Thermal!B:B)</f>
        <v>#N/A</v>
      </c>
      <c r="BP3091" s="9" t="e">
        <f>_xlfn.XLOOKUP(A3091,Thermal!A:A,Thermal!C:C)</f>
        <v>#N/A</v>
      </c>
    </row>
    <row r="3092" spans="1:68" x14ac:dyDescent="0.3">
      <c r="A3092" t="s">
        <v>2996</v>
      </c>
      <c r="B3092" t="s">
        <v>135</v>
      </c>
      <c r="C3092" t="s">
        <v>136</v>
      </c>
      <c r="D3092" t="s">
        <v>90</v>
      </c>
      <c r="E3092" t="s">
        <v>75</v>
      </c>
      <c r="F3092" t="s">
        <v>133</v>
      </c>
      <c r="G3092">
        <v>5</v>
      </c>
      <c r="H3092">
        <v>0</v>
      </c>
      <c r="J3092" s="1">
        <v>41639</v>
      </c>
      <c r="K3092" s="1">
        <v>55518</v>
      </c>
      <c r="L3092">
        <v>28.530990429782499</v>
      </c>
      <c r="M3092">
        <v>-25.019524363758901</v>
      </c>
      <c r="N3092">
        <v>-9.4592663747226204</v>
      </c>
      <c r="O3092">
        <v>5</v>
      </c>
      <c r="P3092">
        <v>5</v>
      </c>
      <c r="Q3092">
        <v>6534.6159932138398</v>
      </c>
      <c r="R3092">
        <v>0</v>
      </c>
      <c r="S3092">
        <v>0</v>
      </c>
      <c r="T3092">
        <v>0.14919214596038</v>
      </c>
      <c r="U3092">
        <v>0</v>
      </c>
      <c r="V3092">
        <v>0.18643936756924401</v>
      </c>
      <c r="W3092">
        <v>0.18643936756924401</v>
      </c>
      <c r="X3092">
        <v>8760</v>
      </c>
      <c r="Y3092">
        <v>0</v>
      </c>
      <c r="Z3092">
        <v>8760</v>
      </c>
      <c r="AA3092">
        <v>0</v>
      </c>
      <c r="AB3092">
        <v>0</v>
      </c>
      <c r="AC3092">
        <v>0</v>
      </c>
      <c r="AD3092">
        <v>0</v>
      </c>
      <c r="AE3092">
        <v>1229.3440137207499</v>
      </c>
      <c r="AF3092">
        <v>60.066004636682401</v>
      </c>
      <c r="AG3092">
        <v>-14.7848014756313</v>
      </c>
      <c r="AH3092">
        <v>-11.8397462343119</v>
      </c>
      <c r="AI3092">
        <v>-28.663751602172901</v>
      </c>
      <c r="AJ3092">
        <v>1820.01623535156</v>
      </c>
      <c r="AK3092">
        <v>66.073466420474801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0.505000962875783</v>
      </c>
      <c r="BA3092">
        <v>0.30887037669054701</v>
      </c>
      <c r="BB3092" s="2">
        <v>4.9745338072486496E-3</v>
      </c>
      <c r="BC3092">
        <v>15.554943864483301</v>
      </c>
      <c r="BD3092">
        <v>5.16794962473507</v>
      </c>
      <c r="BE3092">
        <v>10.3853188234252</v>
      </c>
      <c r="BF3092">
        <v>0</v>
      </c>
      <c r="BG3092">
        <v>0</v>
      </c>
      <c r="BH3092">
        <v>0</v>
      </c>
      <c r="BI3092">
        <v>0</v>
      </c>
      <c r="BJ3092">
        <v>1.07297742603639</v>
      </c>
      <c r="BK3092">
        <v>0</v>
      </c>
      <c r="BL3092">
        <v>0</v>
      </c>
      <c r="BM3092">
        <v>0</v>
      </c>
      <c r="BN3092">
        <v>0.18644040000000001</v>
      </c>
      <c r="BO3092" s="9" t="e">
        <f>_xlfn.XLOOKUP(A3092,Thermal!A:A,Thermal!B:B)</f>
        <v>#N/A</v>
      </c>
      <c r="BP3092" s="9" t="e">
        <f>_xlfn.XLOOKUP(A3092,Thermal!A:A,Thermal!C:C)</f>
        <v>#N/A</v>
      </c>
    </row>
    <row r="3093" spans="1:68" x14ac:dyDescent="0.3">
      <c r="A3093" t="s">
        <v>2997</v>
      </c>
      <c r="B3093" t="s">
        <v>135</v>
      </c>
      <c r="C3093" t="s">
        <v>136</v>
      </c>
      <c r="D3093" t="s">
        <v>90</v>
      </c>
      <c r="E3093" t="s">
        <v>75</v>
      </c>
      <c r="F3093" t="s">
        <v>133</v>
      </c>
      <c r="G3093">
        <v>2</v>
      </c>
      <c r="H3093">
        <v>0</v>
      </c>
      <c r="J3093" s="1">
        <v>41639</v>
      </c>
      <c r="K3093" s="1">
        <v>55153</v>
      </c>
      <c r="L3093">
        <v>20.8502353966451</v>
      </c>
      <c r="M3093">
        <v>-24.7287388983714</v>
      </c>
      <c r="N3093">
        <v>-8.0744802116587007</v>
      </c>
      <c r="O3093">
        <v>2</v>
      </c>
      <c r="P3093">
        <v>2</v>
      </c>
      <c r="Q3093">
        <v>3036.33599909442</v>
      </c>
      <c r="R3093">
        <v>0</v>
      </c>
      <c r="S3093">
        <v>0</v>
      </c>
      <c r="T3093">
        <v>0.17330684925348799</v>
      </c>
      <c r="U3093">
        <v>0</v>
      </c>
      <c r="V3093" s="2">
        <v>6.3308600105208099E-2</v>
      </c>
      <c r="W3093" s="2">
        <v>6.3308600105208099E-2</v>
      </c>
      <c r="X3093">
        <v>8760</v>
      </c>
      <c r="Y3093">
        <v>0</v>
      </c>
      <c r="Z3093">
        <v>8760</v>
      </c>
      <c r="AA3093">
        <v>0</v>
      </c>
      <c r="AB3093">
        <v>0</v>
      </c>
      <c r="AC3093">
        <v>0</v>
      </c>
      <c r="AD3093">
        <v>0</v>
      </c>
      <c r="AE3093">
        <v>69.288000360131306</v>
      </c>
      <c r="AF3093">
        <v>60.066004636682401</v>
      </c>
      <c r="AG3093">
        <v>-14.7848014756313</v>
      </c>
      <c r="AH3093">
        <v>-11.8397462343119</v>
      </c>
      <c r="AI3093">
        <v>-28.663751602172901</v>
      </c>
      <c r="AJ3093">
        <v>1820.01623535156</v>
      </c>
      <c r="AK3093">
        <v>66.073466420474801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0.30887037669054701</v>
      </c>
      <c r="BB3093" s="2">
        <v>4.9745338072486496E-3</v>
      </c>
      <c r="BC3093">
        <v>15.554943864483301</v>
      </c>
      <c r="BD3093">
        <v>5.16794962473507</v>
      </c>
      <c r="BE3093">
        <v>10.3853188234252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0</v>
      </c>
      <c r="BL3093">
        <v>0</v>
      </c>
      <c r="BM3093">
        <v>0</v>
      </c>
      <c r="BN3093">
        <v>6.3308600000000007E-2</v>
      </c>
      <c r="BO3093" s="9" t="e">
        <f>_xlfn.XLOOKUP(A3093,Thermal!A:A,Thermal!B:B)</f>
        <v>#N/A</v>
      </c>
      <c r="BP3093" s="9" t="e">
        <f>_xlfn.XLOOKUP(A3093,Thermal!A:A,Thermal!C:C)</f>
        <v>#N/A</v>
      </c>
    </row>
    <row r="3094" spans="1:68" x14ac:dyDescent="0.3">
      <c r="A3094" t="s">
        <v>2998</v>
      </c>
      <c r="B3094" t="s">
        <v>212</v>
      </c>
      <c r="C3094" t="s">
        <v>97</v>
      </c>
      <c r="D3094" t="s">
        <v>90</v>
      </c>
      <c r="E3094" t="s">
        <v>75</v>
      </c>
      <c r="F3094" t="s">
        <v>88</v>
      </c>
      <c r="G3094">
        <v>4.3200001716613796</v>
      </c>
      <c r="H3094">
        <v>0</v>
      </c>
      <c r="J3094" s="1">
        <v>43134</v>
      </c>
      <c r="K3094" s="1">
        <v>55153</v>
      </c>
      <c r="L3094">
        <v>32.261098300881898</v>
      </c>
      <c r="M3094">
        <v>-19.198699093549099</v>
      </c>
      <c r="N3094">
        <v>-5.0611744736174904</v>
      </c>
      <c r="O3094">
        <v>4.3200001716613796</v>
      </c>
      <c r="P3094">
        <v>4.3200001716613796</v>
      </c>
      <c r="Q3094">
        <v>8616.4606852726993</v>
      </c>
      <c r="R3094">
        <v>0</v>
      </c>
      <c r="S3094">
        <v>0</v>
      </c>
      <c r="T3094">
        <v>0.227688470918359</v>
      </c>
      <c r="U3094">
        <v>0</v>
      </c>
      <c r="V3094">
        <v>0.27797678620743699</v>
      </c>
      <c r="W3094">
        <v>0.27797678620743699</v>
      </c>
      <c r="X3094">
        <v>8760</v>
      </c>
      <c r="Y3094">
        <v>0</v>
      </c>
      <c r="Z3094">
        <v>8760</v>
      </c>
      <c r="AA3094">
        <v>0</v>
      </c>
      <c r="AB3094">
        <v>0</v>
      </c>
      <c r="AC3094">
        <v>0</v>
      </c>
      <c r="AD3094">
        <v>0</v>
      </c>
      <c r="AE3094">
        <v>426.54817670583702</v>
      </c>
      <c r="AF3094">
        <v>67.516854027930904</v>
      </c>
      <c r="AG3094">
        <v>-13.5673989160275</v>
      </c>
      <c r="AH3094">
        <v>-5.6062993882476304</v>
      </c>
      <c r="AI3094">
        <v>-25.8446159362793</v>
      </c>
      <c r="AJ3094">
        <v>1956.2119140625</v>
      </c>
      <c r="AK3094">
        <v>70.186059170228603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21.090240865945798</v>
      </c>
      <c r="AX3094">
        <v>0</v>
      </c>
      <c r="AY3094">
        <v>0</v>
      </c>
      <c r="AZ3094">
        <v>1.2139197901851699</v>
      </c>
      <c r="BA3094">
        <v>0.15865582111832299</v>
      </c>
      <c r="BB3094" s="2">
        <v>1.0077528424561301E-4</v>
      </c>
      <c r="BC3094">
        <v>4.7625885636110299</v>
      </c>
      <c r="BD3094">
        <v>4.7625885586894903</v>
      </c>
      <c r="BE3094">
        <v>4.7625901408658802</v>
      </c>
      <c r="BF3094">
        <v>0</v>
      </c>
      <c r="BG3094" s="2">
        <v>1.2119545688619801E-2</v>
      </c>
      <c r="BH3094">
        <v>0</v>
      </c>
      <c r="BI3094">
        <v>0</v>
      </c>
      <c r="BJ3094" s="2">
        <v>8.9532453265985998E-4</v>
      </c>
      <c r="BK3094">
        <v>0</v>
      </c>
      <c r="BL3094">
        <v>0</v>
      </c>
      <c r="BM3094">
        <v>0</v>
      </c>
      <c r="BN3094">
        <v>0.27797680000000002</v>
      </c>
      <c r="BO3094" s="9" t="e">
        <f>_xlfn.XLOOKUP(A3094,Thermal!A:A,Thermal!B:B)</f>
        <v>#N/A</v>
      </c>
      <c r="BP3094" s="9" t="e">
        <f>_xlfn.XLOOKUP(A3094,Thermal!A:A,Thermal!C:C)</f>
        <v>#N/A</v>
      </c>
    </row>
    <row r="3095" spans="1:68" x14ac:dyDescent="0.3">
      <c r="A3095" t="s">
        <v>2999</v>
      </c>
      <c r="B3095" t="s">
        <v>212</v>
      </c>
      <c r="C3095" t="s">
        <v>97</v>
      </c>
      <c r="D3095" t="s">
        <v>90</v>
      </c>
      <c r="E3095" t="s">
        <v>167</v>
      </c>
      <c r="F3095" t="s">
        <v>167</v>
      </c>
      <c r="G3095">
        <v>5.25</v>
      </c>
      <c r="H3095">
        <v>0</v>
      </c>
      <c r="J3095" s="1">
        <v>39105</v>
      </c>
      <c r="K3095" s="1">
        <v>55153</v>
      </c>
      <c r="L3095">
        <v>85.461362471487206</v>
      </c>
      <c r="M3095">
        <v>-21.410767482904902</v>
      </c>
      <c r="N3095">
        <v>-5.9576284004519202</v>
      </c>
      <c r="O3095">
        <v>2.3777616654580398</v>
      </c>
      <c r="P3095" s="2">
        <v>8.5741723163688693E-2</v>
      </c>
      <c r="Q3095">
        <v>10893.6204299331</v>
      </c>
      <c r="R3095">
        <v>0</v>
      </c>
      <c r="S3095">
        <v>0</v>
      </c>
      <c r="T3095">
        <v>0.32725368199659799</v>
      </c>
      <c r="U3095">
        <v>0</v>
      </c>
      <c r="V3095">
        <v>0.93098399030685397</v>
      </c>
      <c r="W3095">
        <v>0.93098399030685397</v>
      </c>
      <c r="X3095">
        <v>0</v>
      </c>
      <c r="Y3095">
        <v>0</v>
      </c>
      <c r="Z3095">
        <v>699</v>
      </c>
      <c r="AA3095">
        <v>8061</v>
      </c>
      <c r="AB3095">
        <v>0</v>
      </c>
      <c r="AC3095">
        <v>0</v>
      </c>
      <c r="AD3095">
        <v>0</v>
      </c>
      <c r="AE3095">
        <v>147.699433684349</v>
      </c>
      <c r="AF3095">
        <v>67.338642397577402</v>
      </c>
      <c r="AG3095">
        <v>-13.518540234109899</v>
      </c>
      <c r="AH3095">
        <v>-5.8333697068230199</v>
      </c>
      <c r="AI3095">
        <v>-25.782140731811499</v>
      </c>
      <c r="AJ3095">
        <v>1945.42407226563</v>
      </c>
      <c r="AK3095">
        <v>69.845650741418396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1.0446928888559299</v>
      </c>
      <c r="AW3095">
        <v>0.32000002264976501</v>
      </c>
      <c r="AX3095">
        <v>1.0768049298203599</v>
      </c>
      <c r="AY3095">
        <v>89.535341854549202</v>
      </c>
      <c r="AZ3095">
        <v>253.05639555514799</v>
      </c>
      <c r="BA3095">
        <v>0.15865582111832299</v>
      </c>
      <c r="BB3095" s="2">
        <v>1.0077528424561301E-4</v>
      </c>
      <c r="BC3095">
        <v>4.7625885636110299</v>
      </c>
      <c r="BD3095">
        <v>4.7625885586894903</v>
      </c>
      <c r="BE3095">
        <v>4.7625901408658802</v>
      </c>
      <c r="BF3095" s="2">
        <v>7.8749556269030996E-4</v>
      </c>
      <c r="BG3095" s="2">
        <v>1.36800008476712E-4</v>
      </c>
      <c r="BH3095">
        <v>68.787818420464802</v>
      </c>
      <c r="BI3095">
        <v>819.03778975946898</v>
      </c>
      <c r="BJ3095">
        <v>4586.1486597514604</v>
      </c>
      <c r="BK3095">
        <v>0</v>
      </c>
      <c r="BL3095">
        <v>0</v>
      </c>
      <c r="BM3095">
        <v>0</v>
      </c>
      <c r="BN3095">
        <v>0.93645800000000001</v>
      </c>
      <c r="BO3095" s="9" t="e">
        <f>_xlfn.XLOOKUP(A3095,Thermal!A:A,Thermal!B:B)</f>
        <v>#N/A</v>
      </c>
      <c r="BP3095" s="9" t="e">
        <f>_xlfn.XLOOKUP(A3095,Thermal!A:A,Thermal!C:C)</f>
        <v>#N/A</v>
      </c>
    </row>
    <row r="3096" spans="1:68" x14ac:dyDescent="0.3">
      <c r="A3096" t="s">
        <v>3000</v>
      </c>
      <c r="B3096" t="s">
        <v>396</v>
      </c>
      <c r="C3096" t="s">
        <v>397</v>
      </c>
      <c r="D3096" t="s">
        <v>90</v>
      </c>
      <c r="E3096" t="s">
        <v>75</v>
      </c>
      <c r="F3096" t="s">
        <v>88</v>
      </c>
      <c r="G3096">
        <v>160</v>
      </c>
      <c r="H3096">
        <v>0</v>
      </c>
      <c r="J3096" s="1">
        <v>44243</v>
      </c>
      <c r="K3096" s="1">
        <v>55518</v>
      </c>
      <c r="L3096">
        <v>74.815611177021097</v>
      </c>
      <c r="M3096">
        <v>17.951961865813502</v>
      </c>
      <c r="N3096">
        <v>1.9855543659806001</v>
      </c>
      <c r="O3096">
        <v>160</v>
      </c>
      <c r="P3096">
        <v>160</v>
      </c>
      <c r="Q3096">
        <v>408241.11988879699</v>
      </c>
      <c r="R3096">
        <v>0</v>
      </c>
      <c r="S3096">
        <v>0</v>
      </c>
      <c r="T3096">
        <v>0.29126792229488202</v>
      </c>
      <c r="U3096">
        <v>0</v>
      </c>
      <c r="V3096">
        <v>30.542809646511099</v>
      </c>
      <c r="W3096">
        <v>30.542809646511099</v>
      </c>
      <c r="X3096">
        <v>8760</v>
      </c>
      <c r="Y3096">
        <v>0</v>
      </c>
      <c r="Z3096">
        <v>8760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106.835223686891</v>
      </c>
      <c r="AG3096">
        <v>15.0950888349363</v>
      </c>
      <c r="AH3096">
        <v>5.0495825500476501</v>
      </c>
      <c r="AI3096">
        <v>-12.0180263519287</v>
      </c>
      <c r="AJ3096">
        <v>1872.28308105469</v>
      </c>
      <c r="AK3096">
        <v>65.581825757278295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50643.412179022998</v>
      </c>
      <c r="AX3096">
        <v>0</v>
      </c>
      <c r="AY3096">
        <v>0</v>
      </c>
      <c r="AZ3096" s="2">
        <v>-1.08033418655396E-5</v>
      </c>
      <c r="BA3096">
        <v>0.35210357919160901</v>
      </c>
      <c r="BB3096" s="2">
        <v>5.07447770725429E-2</v>
      </c>
      <c r="BC3096">
        <v>0.86997694693909799</v>
      </c>
      <c r="BD3096" s="2">
        <v>3.1824214840017198E-2</v>
      </c>
      <c r="BE3096">
        <v>0.83815227283531801</v>
      </c>
      <c r="BF3096">
        <v>0</v>
      </c>
      <c r="BG3096">
        <v>40024.9488363251</v>
      </c>
      <c r="BH3096">
        <v>0</v>
      </c>
      <c r="BI3096">
        <v>0</v>
      </c>
      <c r="BJ3096" s="2">
        <v>-7.2678097112088803E-4</v>
      </c>
      <c r="BK3096">
        <v>0</v>
      </c>
      <c r="BL3096">
        <v>0</v>
      </c>
      <c r="BM3096">
        <v>0</v>
      </c>
      <c r="BN3096">
        <v>30.582830000000001</v>
      </c>
      <c r="BO3096" s="9" t="e">
        <f>_xlfn.XLOOKUP(A3096,Thermal!A:A,Thermal!B:B)</f>
        <v>#N/A</v>
      </c>
      <c r="BP3096" s="9" t="e">
        <f>_xlfn.XLOOKUP(A3096,Thermal!A:A,Thermal!C:C)</f>
        <v>#N/A</v>
      </c>
    </row>
    <row r="3097" spans="1:68" x14ac:dyDescent="0.3">
      <c r="A3097" t="s">
        <v>3001</v>
      </c>
      <c r="B3097" t="s">
        <v>198</v>
      </c>
      <c r="C3097" t="s">
        <v>199</v>
      </c>
      <c r="D3097" t="s">
        <v>87</v>
      </c>
      <c r="E3097" t="s">
        <v>75</v>
      </c>
      <c r="F3097" t="s">
        <v>144</v>
      </c>
      <c r="G3097">
        <v>200</v>
      </c>
      <c r="H3097">
        <v>0</v>
      </c>
      <c r="J3097" s="1">
        <v>45444</v>
      </c>
      <c r="K3097" s="1">
        <v>54574</v>
      </c>
      <c r="L3097">
        <v>12.9130215241243</v>
      </c>
      <c r="M3097">
        <v>-31.806148521830501</v>
      </c>
      <c r="N3097">
        <v>-8.5498830335537104</v>
      </c>
      <c r="O3097">
        <v>200</v>
      </c>
      <c r="P3097">
        <v>200</v>
      </c>
      <c r="Q3097">
        <v>554300.93724909401</v>
      </c>
      <c r="R3097">
        <v>0</v>
      </c>
      <c r="S3097">
        <v>0</v>
      </c>
      <c r="T3097">
        <v>0.31638181349816102</v>
      </c>
      <c r="U3097">
        <v>0</v>
      </c>
      <c r="V3097">
        <v>7.15770006079876</v>
      </c>
      <c r="W3097">
        <v>7.15770006079876</v>
      </c>
      <c r="X3097">
        <v>8760</v>
      </c>
      <c r="Y3097">
        <v>0</v>
      </c>
      <c r="Z3097">
        <v>8760</v>
      </c>
      <c r="AA3097">
        <v>0</v>
      </c>
      <c r="AB3097">
        <v>0</v>
      </c>
      <c r="AC3097">
        <v>0</v>
      </c>
      <c r="AD3097">
        <v>0</v>
      </c>
      <c r="AE3097">
        <v>5927.4624481201199</v>
      </c>
      <c r="AF3097">
        <v>42.609490931890299</v>
      </c>
      <c r="AG3097">
        <v>-33.187052203769099</v>
      </c>
      <c r="AH3097">
        <v>-10.894009202162801</v>
      </c>
      <c r="AI3097">
        <v>-25.360294342041001</v>
      </c>
      <c r="AJ3097">
        <v>1880.5595703125</v>
      </c>
      <c r="AK3097">
        <v>65.028104422715302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40981.849774107301</v>
      </c>
      <c r="AX3097">
        <v>0</v>
      </c>
      <c r="AY3097">
        <v>0</v>
      </c>
      <c r="AZ3097">
        <v>157.05369951576</v>
      </c>
      <c r="BA3097">
        <v>1.03520529530629</v>
      </c>
      <c r="BB3097">
        <v>0.115467115578056</v>
      </c>
      <c r="BC3097">
        <v>12.618564098632101</v>
      </c>
      <c r="BD3097">
        <v>5.16794962473507</v>
      </c>
      <c r="BE3097">
        <v>7.4506153487493298</v>
      </c>
      <c r="BF3097">
        <v>0</v>
      </c>
      <c r="BG3097">
        <v>66554.186949816401</v>
      </c>
      <c r="BH3097">
        <v>0</v>
      </c>
      <c r="BI3097">
        <v>0</v>
      </c>
      <c r="BJ3097">
        <v>3161.2243607436699</v>
      </c>
      <c r="BK3097">
        <v>0</v>
      </c>
      <c r="BL3097">
        <v>0</v>
      </c>
      <c r="BM3097">
        <v>0</v>
      </c>
      <c r="BN3097">
        <v>7.2274159999999998</v>
      </c>
      <c r="BO3097" s="9" t="e">
        <f>_xlfn.XLOOKUP(A3097,Thermal!A:A,Thermal!B:B)</f>
        <v>#N/A</v>
      </c>
      <c r="BP3097" s="9" t="e">
        <f>_xlfn.XLOOKUP(A3097,Thermal!A:A,Thermal!C:C)</f>
        <v>#N/A</v>
      </c>
    </row>
    <row r="3098" spans="1:68" x14ac:dyDescent="0.3">
      <c r="A3098" t="s">
        <v>3002</v>
      </c>
      <c r="B3098" t="s">
        <v>138</v>
      </c>
      <c r="C3098" t="s">
        <v>139</v>
      </c>
      <c r="D3098" t="s">
        <v>87</v>
      </c>
      <c r="E3098" t="s">
        <v>75</v>
      </c>
      <c r="F3098" t="s">
        <v>133</v>
      </c>
      <c r="G3098">
        <v>10.199999809265099</v>
      </c>
      <c r="H3098">
        <v>0</v>
      </c>
      <c r="J3098" s="1">
        <v>44501</v>
      </c>
      <c r="K3098" s="1">
        <v>51957</v>
      </c>
      <c r="L3098">
        <v>17.619182560800201</v>
      </c>
      <c r="M3098">
        <v>-30.1075343095196</v>
      </c>
      <c r="N3098">
        <v>-4.3830698042336103</v>
      </c>
      <c r="O3098">
        <v>10.199999809265099</v>
      </c>
      <c r="P3098">
        <v>10.199999809265099</v>
      </c>
      <c r="Q3098">
        <v>28773.1284704227</v>
      </c>
      <c r="R3098">
        <v>0</v>
      </c>
      <c r="S3098">
        <v>0</v>
      </c>
      <c r="T3098">
        <v>0.32201997726009202</v>
      </c>
      <c r="U3098">
        <v>0</v>
      </c>
      <c r="V3098">
        <v>0.50695917647148703</v>
      </c>
      <c r="W3098">
        <v>0.50695917647148703</v>
      </c>
      <c r="X3098">
        <v>8760</v>
      </c>
      <c r="Y3098">
        <v>0</v>
      </c>
      <c r="Z3098">
        <v>8760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48.526967495352302</v>
      </c>
      <c r="AG3098">
        <v>-32.542573178784998</v>
      </c>
      <c r="AH3098">
        <v>-5.6210116868966997</v>
      </c>
      <c r="AI3098">
        <v>-24.713981628418001</v>
      </c>
      <c r="AJ3098">
        <v>1960.55737304688</v>
      </c>
      <c r="AK3098">
        <v>68.118755118115402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4210.25043188781</v>
      </c>
      <c r="AX3098">
        <v>0</v>
      </c>
      <c r="AY3098">
        <v>0</v>
      </c>
      <c r="AZ3098" s="2">
        <v>-1.44354999065399E-6</v>
      </c>
      <c r="BA3098">
        <v>1.0826006868198501</v>
      </c>
      <c r="BB3098" s="2">
        <v>6.5843310353271595E-2</v>
      </c>
      <c r="BC3098">
        <v>12.0842558571936</v>
      </c>
      <c r="BD3098">
        <v>5.16794962473507</v>
      </c>
      <c r="BE3098">
        <v>6.9163064769688898</v>
      </c>
      <c r="BF3098">
        <v>0</v>
      </c>
      <c r="BG3098">
        <v>1723.3870375402</v>
      </c>
      <c r="BH3098">
        <v>0</v>
      </c>
      <c r="BI3098">
        <v>0</v>
      </c>
      <c r="BJ3098" s="2">
        <v>-2.8119916365643099E-5</v>
      </c>
      <c r="BK3098">
        <v>0</v>
      </c>
      <c r="BL3098">
        <v>0</v>
      </c>
      <c r="BM3098">
        <v>0</v>
      </c>
      <c r="BN3098">
        <v>0.50868250000000004</v>
      </c>
      <c r="BO3098" s="9" t="e">
        <f>_xlfn.XLOOKUP(A3098,Thermal!A:A,Thermal!B:B)</f>
        <v>#N/A</v>
      </c>
      <c r="BP3098" s="9" t="e">
        <f>_xlfn.XLOOKUP(A3098,Thermal!A:A,Thermal!C:C)</f>
        <v>#N/A</v>
      </c>
    </row>
    <row r="3099" spans="1:68" x14ac:dyDescent="0.3">
      <c r="A3099" t="s">
        <v>3006</v>
      </c>
      <c r="B3099" t="s">
        <v>148</v>
      </c>
      <c r="C3099" t="s">
        <v>149</v>
      </c>
      <c r="D3099" t="s">
        <v>150</v>
      </c>
      <c r="E3099" t="s">
        <v>75</v>
      </c>
      <c r="F3099" t="s">
        <v>76</v>
      </c>
      <c r="G3099">
        <v>130</v>
      </c>
      <c r="H3099">
        <v>0</v>
      </c>
      <c r="J3099" s="1">
        <v>44501</v>
      </c>
      <c r="K3099" s="1">
        <v>55153</v>
      </c>
      <c r="L3099">
        <v>59.489768732399298</v>
      </c>
      <c r="M3099">
        <v>-6.68205810010405</v>
      </c>
      <c r="N3099">
        <v>-13.0106070631391</v>
      </c>
      <c r="O3099">
        <v>130</v>
      </c>
      <c r="P3099">
        <v>130</v>
      </c>
      <c r="Q3099">
        <v>443427.78358070599</v>
      </c>
      <c r="R3099">
        <v>0</v>
      </c>
      <c r="S3099">
        <v>0</v>
      </c>
      <c r="T3099">
        <v>0.38938161536733101</v>
      </c>
      <c r="U3099">
        <v>0</v>
      </c>
      <c r="V3099">
        <v>26.379416850760599</v>
      </c>
      <c r="W3099">
        <v>26.379416850760599</v>
      </c>
      <c r="X3099">
        <v>8760</v>
      </c>
      <c r="Y3099">
        <v>0</v>
      </c>
      <c r="Z3099">
        <v>8760</v>
      </c>
      <c r="AA3099">
        <v>0</v>
      </c>
      <c r="AB3099">
        <v>0</v>
      </c>
      <c r="AC3099">
        <v>0</v>
      </c>
      <c r="AD3099">
        <v>0</v>
      </c>
      <c r="AE3099">
        <v>2658.2503051757799</v>
      </c>
      <c r="AF3099">
        <v>88.696482776206395</v>
      </c>
      <c r="AG3099">
        <v>9.2041626571991806</v>
      </c>
      <c r="AH3099">
        <v>-7.1982322657253999</v>
      </c>
      <c r="AI3099">
        <v>-95.725296020507798</v>
      </c>
      <c r="AJ3099">
        <v>776.323974609375</v>
      </c>
      <c r="AK3099">
        <v>72.7547531445244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278952.73024521401</v>
      </c>
      <c r="AX3099">
        <v>0</v>
      </c>
      <c r="AY3099">
        <v>0</v>
      </c>
      <c r="AZ3099">
        <v>2658.2502408847199</v>
      </c>
      <c r="BA3099">
        <v>1.86589867746269</v>
      </c>
      <c r="BB3099" s="2">
        <v>7.8725721145852696E-3</v>
      </c>
      <c r="BC3099">
        <v>35.085696216738398</v>
      </c>
      <c r="BD3099">
        <v>35.060037663933798</v>
      </c>
      <c r="BE3099">
        <v>35.060036701610898</v>
      </c>
      <c r="BF3099">
        <v>0</v>
      </c>
      <c r="BG3099">
        <v>182.01683952162401</v>
      </c>
      <c r="BH3099">
        <v>0</v>
      </c>
      <c r="BI3099">
        <v>0</v>
      </c>
      <c r="BJ3099">
        <v>130033.09287869799</v>
      </c>
      <c r="BK3099">
        <v>0</v>
      </c>
      <c r="BL3099">
        <v>0</v>
      </c>
      <c r="BM3099">
        <v>0</v>
      </c>
      <c r="BN3099">
        <v>26.509630000000001</v>
      </c>
      <c r="BO3099" s="9" t="e">
        <f>_xlfn.XLOOKUP(A3099,Thermal!A:A,Thermal!B:B)</f>
        <v>#N/A</v>
      </c>
      <c r="BP3099" s="9" t="e">
        <f>_xlfn.XLOOKUP(A3099,Thermal!A:A,Thermal!C:C)</f>
        <v>#N/A</v>
      </c>
    </row>
    <row r="3100" spans="1:68" x14ac:dyDescent="0.3">
      <c r="A3100" t="s">
        <v>3007</v>
      </c>
      <c r="B3100" t="s">
        <v>187</v>
      </c>
      <c r="C3100" t="s">
        <v>188</v>
      </c>
      <c r="D3100" t="s">
        <v>174</v>
      </c>
      <c r="E3100" t="s">
        <v>75</v>
      </c>
      <c r="F3100" t="s">
        <v>76</v>
      </c>
      <c r="G3100">
        <v>102.90000152587901</v>
      </c>
      <c r="H3100">
        <v>0</v>
      </c>
      <c r="J3100" s="1">
        <v>39814</v>
      </c>
      <c r="K3100" s="1">
        <v>55153</v>
      </c>
      <c r="L3100">
        <v>80.055482223096604</v>
      </c>
      <c r="M3100">
        <v>10.840898146017</v>
      </c>
      <c r="N3100">
        <v>-2.2633873352506799</v>
      </c>
      <c r="O3100">
        <v>102.90000152587901</v>
      </c>
      <c r="P3100">
        <v>102.90000152587901</v>
      </c>
      <c r="Q3100">
        <v>223592.90707436201</v>
      </c>
      <c r="R3100">
        <v>0</v>
      </c>
      <c r="S3100">
        <v>0</v>
      </c>
      <c r="T3100">
        <v>0.24804960235200799</v>
      </c>
      <c r="U3100">
        <v>0</v>
      </c>
      <c r="V3100">
        <v>17.8998388324875</v>
      </c>
      <c r="W3100">
        <v>17.8998388324875</v>
      </c>
      <c r="X3100">
        <v>8760</v>
      </c>
      <c r="Y3100">
        <v>0</v>
      </c>
      <c r="Z3100">
        <v>8760</v>
      </c>
      <c r="AA3100">
        <v>0</v>
      </c>
      <c r="AB3100">
        <v>0</v>
      </c>
      <c r="AC3100">
        <v>0</v>
      </c>
      <c r="AD3100">
        <v>0</v>
      </c>
      <c r="AE3100">
        <v>826.85196685791004</v>
      </c>
      <c r="AF3100">
        <v>122.753973057181</v>
      </c>
      <c r="AG3100">
        <v>32.3281669798519</v>
      </c>
      <c r="AH3100">
        <v>3.7352536495430999</v>
      </c>
      <c r="AI3100">
        <v>-16.699434280395501</v>
      </c>
      <c r="AJ3100">
        <v>1817.10290527344</v>
      </c>
      <c r="AK3100">
        <v>99.015670662759803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72818.144610211297</v>
      </c>
      <c r="AX3100">
        <v>0</v>
      </c>
      <c r="AY3100">
        <v>0</v>
      </c>
      <c r="AZ3100">
        <v>188.156432636082</v>
      </c>
      <c r="BA3100">
        <v>0.13517417391183001</v>
      </c>
      <c r="BB3100">
        <v>0.13517427286292399</v>
      </c>
      <c r="BC3100">
        <v>0.67194998060097699</v>
      </c>
      <c r="BD3100" s="2">
        <v>3.1824214840017198E-2</v>
      </c>
      <c r="BE3100">
        <v>0.68397062554270205</v>
      </c>
      <c r="BF3100">
        <v>0</v>
      </c>
      <c r="BG3100">
        <v>25.410672466758101</v>
      </c>
      <c r="BH3100">
        <v>0</v>
      </c>
      <c r="BI3100">
        <v>0</v>
      </c>
      <c r="BJ3100">
        <v>24.121786028618502</v>
      </c>
      <c r="BK3100">
        <v>0</v>
      </c>
      <c r="BL3100">
        <v>0</v>
      </c>
      <c r="BM3100">
        <v>0</v>
      </c>
      <c r="BN3100">
        <v>17.899889999999999</v>
      </c>
      <c r="BO3100" s="9" t="e">
        <f>_xlfn.XLOOKUP(A3100,Thermal!A:A,Thermal!B:B)</f>
        <v>#N/A</v>
      </c>
      <c r="BP3100" s="9" t="e">
        <f>_xlfn.XLOOKUP(A3100,Thermal!A:A,Thermal!C:C)</f>
        <v>#N/A</v>
      </c>
    </row>
    <row r="3101" spans="1:68" x14ac:dyDescent="0.3">
      <c r="A3101" t="s">
        <v>3008</v>
      </c>
      <c r="B3101" t="s">
        <v>217</v>
      </c>
      <c r="C3101" t="s">
        <v>218</v>
      </c>
      <c r="D3101" t="s">
        <v>219</v>
      </c>
      <c r="E3101" t="s">
        <v>75</v>
      </c>
      <c r="F3101" t="s">
        <v>88</v>
      </c>
      <c r="G3101">
        <v>6</v>
      </c>
      <c r="H3101">
        <v>0</v>
      </c>
      <c r="J3101" s="1">
        <v>44155</v>
      </c>
      <c r="K3101" s="1">
        <v>55153</v>
      </c>
      <c r="L3101">
        <v>72.879572213738697</v>
      </c>
      <c r="M3101">
        <v>17.919573575983499</v>
      </c>
      <c r="N3101">
        <v>0.968934708266321</v>
      </c>
      <c r="O3101">
        <v>6</v>
      </c>
      <c r="P3101">
        <v>6</v>
      </c>
      <c r="Q3101">
        <v>16691.898000747002</v>
      </c>
      <c r="R3101">
        <v>0</v>
      </c>
      <c r="S3101">
        <v>0</v>
      </c>
      <c r="T3101">
        <v>0.31757796804469901</v>
      </c>
      <c r="U3101">
        <v>0</v>
      </c>
      <c r="V3101">
        <v>1.21649907447215</v>
      </c>
      <c r="W3101">
        <v>1.21649907447215</v>
      </c>
      <c r="X3101">
        <v>8760</v>
      </c>
      <c r="Y3101">
        <v>0</v>
      </c>
      <c r="Z3101">
        <v>8760</v>
      </c>
      <c r="AA3101">
        <v>0</v>
      </c>
      <c r="AB3101">
        <v>0</v>
      </c>
      <c r="AC3101">
        <v>0</v>
      </c>
      <c r="AD3101">
        <v>0</v>
      </c>
      <c r="AE3101">
        <v>148.02599993348099</v>
      </c>
      <c r="AF3101">
        <v>139.33038263192699</v>
      </c>
      <c r="AG3101">
        <v>49.333821419183302</v>
      </c>
      <c r="AH3101">
        <v>3.3060089318369101</v>
      </c>
      <c r="AI3101">
        <v>-25.630931854248001</v>
      </c>
      <c r="AJ3101">
        <v>2512.9501953125</v>
      </c>
      <c r="AK3101">
        <v>214.026312504549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2855.99082353618</v>
      </c>
      <c r="AX3101">
        <v>0</v>
      </c>
      <c r="AY3101">
        <v>0</v>
      </c>
      <c r="AZ3101">
        <v>148.026000215788</v>
      </c>
      <c r="BA3101">
        <v>0.42134576625728198</v>
      </c>
      <c r="BB3101">
        <v>5.5066374322562998E-2</v>
      </c>
      <c r="BC3101">
        <v>119.345394117699</v>
      </c>
      <c r="BD3101">
        <v>43.239627551675099</v>
      </c>
      <c r="BE3101">
        <v>76.105768045121707</v>
      </c>
      <c r="BF3101">
        <v>0</v>
      </c>
      <c r="BG3101">
        <v>108.26277553436</v>
      </c>
      <c r="BH3101">
        <v>0</v>
      </c>
      <c r="BI3101">
        <v>0</v>
      </c>
      <c r="BJ3101">
        <v>621.04487607941599</v>
      </c>
      <c r="BK3101">
        <v>0</v>
      </c>
      <c r="BL3101">
        <v>0</v>
      </c>
      <c r="BM3101">
        <v>0</v>
      </c>
      <c r="BN3101">
        <v>1.217228</v>
      </c>
      <c r="BO3101" s="9" t="e">
        <f>_xlfn.XLOOKUP(A3101,Thermal!A:A,Thermal!B:B)</f>
        <v>#N/A</v>
      </c>
      <c r="BP3101" s="9" t="e">
        <f>_xlfn.XLOOKUP(A3101,Thermal!A:A,Thermal!C:C)</f>
        <v>#N/A</v>
      </c>
    </row>
    <row r="3102" spans="1:68" x14ac:dyDescent="0.3">
      <c r="A3102" t="s">
        <v>3009</v>
      </c>
      <c r="B3102" t="s">
        <v>386</v>
      </c>
      <c r="C3102" t="s">
        <v>387</v>
      </c>
      <c r="D3102" t="s">
        <v>237</v>
      </c>
      <c r="E3102" t="s">
        <v>75</v>
      </c>
      <c r="F3102" t="s">
        <v>76</v>
      </c>
      <c r="G3102">
        <v>144</v>
      </c>
      <c r="H3102">
        <v>0</v>
      </c>
      <c r="J3102" s="1">
        <v>44768</v>
      </c>
      <c r="K3102" s="1">
        <v>55153</v>
      </c>
      <c r="L3102">
        <v>74.615399814660805</v>
      </c>
      <c r="M3102">
        <v>4.8730799486469198</v>
      </c>
      <c r="N3102">
        <v>-1.2353406789119701</v>
      </c>
      <c r="O3102">
        <v>144</v>
      </c>
      <c r="P3102">
        <v>144</v>
      </c>
      <c r="Q3102">
        <v>330764.57547168399</v>
      </c>
      <c r="R3102">
        <v>0</v>
      </c>
      <c r="S3102">
        <v>0</v>
      </c>
      <c r="T3102">
        <v>0.26221189709492498</v>
      </c>
      <c r="U3102">
        <v>0</v>
      </c>
      <c r="V3102">
        <v>24.6801318098506</v>
      </c>
      <c r="W3102">
        <v>24.6801318098506</v>
      </c>
      <c r="X3102">
        <v>8760</v>
      </c>
      <c r="Y3102">
        <v>0</v>
      </c>
      <c r="Z3102">
        <v>8760</v>
      </c>
      <c r="AA3102">
        <v>0</v>
      </c>
      <c r="AB3102">
        <v>0</v>
      </c>
      <c r="AC3102">
        <v>0</v>
      </c>
      <c r="AD3102">
        <v>0</v>
      </c>
      <c r="AE3102">
        <v>149.152317464352</v>
      </c>
      <c r="AF3102">
        <v>110.22764371554899</v>
      </c>
      <c r="AG3102">
        <v>18.110941663720102</v>
      </c>
      <c r="AH3102">
        <v>5.4261496910197202</v>
      </c>
      <c r="AI3102">
        <v>-35.441745758056598</v>
      </c>
      <c r="AJ3102">
        <v>1822.93530273438</v>
      </c>
      <c r="AK3102">
        <v>101.95390747692799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12.003821849823</v>
      </c>
      <c r="AX3102">
        <v>0</v>
      </c>
      <c r="AY3102">
        <v>0</v>
      </c>
      <c r="AZ3102" s="2">
        <v>-8.0326572060585005E-6</v>
      </c>
      <c r="BA3102" s="2">
        <v>1.1682850077027801E-3</v>
      </c>
      <c r="BB3102" s="2">
        <v>1.1676542356017601E-3</v>
      </c>
      <c r="BC3102">
        <v>1.4928803976332301</v>
      </c>
      <c r="BD3102" s="2">
        <v>3.1824214840017198E-2</v>
      </c>
      <c r="BE3102">
        <v>2.0045076593731901</v>
      </c>
      <c r="BF3102">
        <v>0</v>
      </c>
      <c r="BG3102" s="2">
        <v>1.06319971382618E-2</v>
      </c>
      <c r="BH3102">
        <v>0</v>
      </c>
      <c r="BI3102">
        <v>0</v>
      </c>
      <c r="BJ3102" s="2">
        <v>4.6200885159676199E-4</v>
      </c>
      <c r="BK3102">
        <v>0</v>
      </c>
      <c r="BL3102">
        <v>0</v>
      </c>
      <c r="BM3102">
        <v>0</v>
      </c>
      <c r="BN3102">
        <v>24.680129999999998</v>
      </c>
      <c r="BO3102" s="9" t="e">
        <f>_xlfn.XLOOKUP(A3102,Thermal!A:A,Thermal!B:B)</f>
        <v>#N/A</v>
      </c>
      <c r="BP3102" s="9" t="e">
        <f>_xlfn.XLOOKUP(A3102,Thermal!A:A,Thermal!C:C)</f>
        <v>#N/A</v>
      </c>
    </row>
    <row r="3103" spans="1:68" x14ac:dyDescent="0.3">
      <c r="A3103" t="s">
        <v>3010</v>
      </c>
      <c r="B3103" t="s">
        <v>217</v>
      </c>
      <c r="C3103" t="s">
        <v>218</v>
      </c>
      <c r="D3103" t="s">
        <v>219</v>
      </c>
      <c r="E3103" t="s">
        <v>75</v>
      </c>
      <c r="F3103" t="s">
        <v>88</v>
      </c>
      <c r="G3103">
        <v>30</v>
      </c>
      <c r="H3103">
        <v>0</v>
      </c>
      <c r="J3103" s="1">
        <v>42644</v>
      </c>
      <c r="K3103" s="1">
        <v>55153</v>
      </c>
      <c r="L3103">
        <v>69.172639687298101</v>
      </c>
      <c r="M3103">
        <v>15.782042785263</v>
      </c>
      <c r="N3103">
        <v>-0.350206579914423</v>
      </c>
      <c r="O3103">
        <v>30</v>
      </c>
      <c r="P3103">
        <v>30</v>
      </c>
      <c r="Q3103">
        <v>60124.710469327903</v>
      </c>
      <c r="R3103">
        <v>0</v>
      </c>
      <c r="S3103">
        <v>0</v>
      </c>
      <c r="T3103">
        <v>0.22878504744710501</v>
      </c>
      <c r="U3103">
        <v>0</v>
      </c>
      <c r="V3103">
        <v>4.15898559590575</v>
      </c>
      <c r="W3103">
        <v>4.15898559590575</v>
      </c>
      <c r="X3103">
        <v>8760</v>
      </c>
      <c r="Y3103">
        <v>0</v>
      </c>
      <c r="Z3103">
        <v>8760</v>
      </c>
      <c r="AA3103">
        <v>0</v>
      </c>
      <c r="AB3103">
        <v>0</v>
      </c>
      <c r="AC3103">
        <v>0</v>
      </c>
      <c r="AD3103">
        <v>0</v>
      </c>
      <c r="AE3103">
        <v>415.11001133918802</v>
      </c>
      <c r="AF3103">
        <v>137.58873235019101</v>
      </c>
      <c r="AG3103">
        <v>49.324023629615901</v>
      </c>
      <c r="AH3103">
        <v>1.5741564241328201</v>
      </c>
      <c r="AI3103">
        <v>-26.0559482574463</v>
      </c>
      <c r="AJ3103">
        <v>2475.1865234375</v>
      </c>
      <c r="AK3103">
        <v>213.902479756774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60124.710469327903</v>
      </c>
      <c r="AX3103">
        <v>0</v>
      </c>
      <c r="AY3103">
        <v>0</v>
      </c>
      <c r="AZ3103">
        <v>415.10997781157499</v>
      </c>
      <c r="BA3103">
        <v>0.42134576625728198</v>
      </c>
      <c r="BB3103">
        <v>5.5066374322562998E-2</v>
      </c>
      <c r="BC3103">
        <v>119.345394117699</v>
      </c>
      <c r="BD3103">
        <v>43.239627551675099</v>
      </c>
      <c r="BE3103">
        <v>76.105768045121707</v>
      </c>
      <c r="BF3103">
        <v>0</v>
      </c>
      <c r="BG3103">
        <v>927.20643626499304</v>
      </c>
      <c r="BH3103">
        <v>0</v>
      </c>
      <c r="BI3103">
        <v>0</v>
      </c>
      <c r="BJ3103">
        <v>815.83186980069001</v>
      </c>
      <c r="BK3103">
        <v>0</v>
      </c>
      <c r="BL3103">
        <v>0</v>
      </c>
      <c r="BM3103">
        <v>0</v>
      </c>
      <c r="BN3103">
        <v>4.1607279999999998</v>
      </c>
      <c r="BO3103" s="9" t="e">
        <f>_xlfn.XLOOKUP(A3103,Thermal!A:A,Thermal!B:B)</f>
        <v>#N/A</v>
      </c>
      <c r="BP3103" s="9" t="e">
        <f>_xlfn.XLOOKUP(A3103,Thermal!A:A,Thermal!C:C)</f>
        <v>#N/A</v>
      </c>
    </row>
    <row r="3104" spans="1:68" x14ac:dyDescent="0.3">
      <c r="A3104" t="s">
        <v>3011</v>
      </c>
      <c r="B3104" t="s">
        <v>217</v>
      </c>
      <c r="C3104" t="s">
        <v>218</v>
      </c>
      <c r="D3104" t="s">
        <v>219</v>
      </c>
      <c r="E3104" t="s">
        <v>121</v>
      </c>
      <c r="F3104" t="s">
        <v>122</v>
      </c>
      <c r="G3104">
        <v>1</v>
      </c>
      <c r="H3104">
        <v>-1</v>
      </c>
      <c r="J3104" s="1">
        <v>44274</v>
      </c>
      <c r="K3104" s="1">
        <v>55153</v>
      </c>
      <c r="L3104">
        <v>195.51581209570699</v>
      </c>
      <c r="M3104">
        <v>87.307325256836407</v>
      </c>
      <c r="N3104">
        <v>3.1070495116332801</v>
      </c>
      <c r="O3104">
        <v>1</v>
      </c>
      <c r="P3104">
        <v>1</v>
      </c>
      <c r="Q3104">
        <v>987.00000309944198</v>
      </c>
      <c r="R3104">
        <v>1147.05879062228</v>
      </c>
      <c r="S3104">
        <v>0.113354302569398</v>
      </c>
      <c r="T3104">
        <v>0.112671233217668</v>
      </c>
      <c r="U3104" s="2">
        <v>3.2010882010646202E-3</v>
      </c>
      <c r="V3104">
        <v>0.19053521222487199</v>
      </c>
      <c r="W3104">
        <v>0.18733412389224799</v>
      </c>
      <c r="X3104">
        <v>8760</v>
      </c>
      <c r="Y3104">
        <v>0</v>
      </c>
      <c r="Z3104">
        <v>8760</v>
      </c>
      <c r="AA3104">
        <v>0</v>
      </c>
      <c r="AB3104">
        <v>0</v>
      </c>
      <c r="AC3104" s="2">
        <v>-2.4008818128425601E-4</v>
      </c>
      <c r="AD3104" s="2">
        <v>1.32157970718741E-2</v>
      </c>
      <c r="AE3104">
        <v>0</v>
      </c>
      <c r="AF3104">
        <v>137.58873235019101</v>
      </c>
      <c r="AG3104">
        <v>49.324023629615901</v>
      </c>
      <c r="AH3104">
        <v>1.5741564241328201</v>
      </c>
      <c r="AI3104">
        <v>-26.0559482574463</v>
      </c>
      <c r="AJ3104">
        <v>2475.1865234375</v>
      </c>
      <c r="AK3104">
        <v>213.902479756774</v>
      </c>
      <c r="AL3104">
        <v>1.33324068338013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3357.6166118308902</v>
      </c>
      <c r="AW3104">
        <v>3615.3814852535702</v>
      </c>
      <c r="AX3104">
        <v>2359.34922558069</v>
      </c>
      <c r="AY3104">
        <v>26.950000166892998</v>
      </c>
      <c r="AZ3104">
        <v>5129.4041540548196</v>
      </c>
      <c r="BA3104">
        <v>0.42134576625728198</v>
      </c>
      <c r="BB3104">
        <v>5.5066374322562998E-2</v>
      </c>
      <c r="BC3104">
        <v>119.345394117699</v>
      </c>
      <c r="BD3104">
        <v>43.239627551675099</v>
      </c>
      <c r="BE3104">
        <v>76.105768045121707</v>
      </c>
      <c r="BF3104">
        <v>1762.6000906372899</v>
      </c>
      <c r="BG3104">
        <v>235.63234551653301</v>
      </c>
      <c r="BH3104">
        <v>249232.47832309001</v>
      </c>
      <c r="BI3104">
        <v>3295.99748665073</v>
      </c>
      <c r="BJ3104">
        <v>374810.53146391897</v>
      </c>
      <c r="BK3104">
        <v>0</v>
      </c>
      <c r="BL3104">
        <v>0</v>
      </c>
      <c r="BM3104">
        <v>0</v>
      </c>
      <c r="BN3104">
        <v>0.81987239999999995</v>
      </c>
      <c r="BO3104" s="9" t="e">
        <f>_xlfn.XLOOKUP(A3104,Thermal!A:A,Thermal!B:B)</f>
        <v>#N/A</v>
      </c>
      <c r="BP3104" s="9" t="e">
        <f>_xlfn.XLOOKUP(A3104,Thermal!A:A,Thermal!C:C)</f>
        <v>#N/A</v>
      </c>
    </row>
    <row r="3105" spans="1:68" x14ac:dyDescent="0.3">
      <c r="A3105" t="s">
        <v>3012</v>
      </c>
      <c r="B3105" t="s">
        <v>217</v>
      </c>
      <c r="C3105" t="s">
        <v>218</v>
      </c>
      <c r="D3105" t="s">
        <v>219</v>
      </c>
      <c r="E3105" t="s">
        <v>75</v>
      </c>
      <c r="F3105" t="s">
        <v>88</v>
      </c>
      <c r="G3105">
        <v>22</v>
      </c>
      <c r="H3105">
        <v>0</v>
      </c>
      <c r="J3105" s="1">
        <v>44274</v>
      </c>
      <c r="K3105" s="1">
        <v>55153</v>
      </c>
      <c r="L3105">
        <v>76.544197191847005</v>
      </c>
      <c r="M3105">
        <v>23.0503345664251</v>
      </c>
      <c r="N3105" s="2">
        <v>2.6047544653548002E-3</v>
      </c>
      <c r="O3105">
        <v>22</v>
      </c>
      <c r="P3105">
        <v>22</v>
      </c>
      <c r="Q3105">
        <v>50146.073961619302</v>
      </c>
      <c r="R3105">
        <v>0</v>
      </c>
      <c r="S3105">
        <v>0</v>
      </c>
      <c r="T3105">
        <v>0.26020171212826398</v>
      </c>
      <c r="U3105">
        <v>0</v>
      </c>
      <c r="V3105">
        <v>3.83839168397069</v>
      </c>
      <c r="W3105">
        <v>3.83839168397069</v>
      </c>
      <c r="X3105">
        <v>8760</v>
      </c>
      <c r="Y3105">
        <v>0</v>
      </c>
      <c r="Z3105">
        <v>8760</v>
      </c>
      <c r="AA3105">
        <v>0</v>
      </c>
      <c r="AB3105">
        <v>0</v>
      </c>
      <c r="AC3105">
        <v>0</v>
      </c>
      <c r="AD3105">
        <v>0</v>
      </c>
      <c r="AE3105">
        <v>348.04000043869002</v>
      </c>
      <c r="AF3105">
        <v>137.56902499381201</v>
      </c>
      <c r="AG3105">
        <v>49.324023629615901</v>
      </c>
      <c r="AH3105">
        <v>1.55444905003487</v>
      </c>
      <c r="AI3105">
        <v>-26.0413303375244</v>
      </c>
      <c r="AJ3105">
        <v>2473.8447265625</v>
      </c>
      <c r="AK3105">
        <v>213.839103558537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1739.20731558278</v>
      </c>
      <c r="AX3105">
        <v>0</v>
      </c>
      <c r="AY3105">
        <v>0</v>
      </c>
      <c r="AZ3105">
        <v>282.03991596773301</v>
      </c>
      <c r="BA3105">
        <v>0.42134576625728198</v>
      </c>
      <c r="BB3105">
        <v>5.5066374322562998E-2</v>
      </c>
      <c r="BC3105">
        <v>119.345394117699</v>
      </c>
      <c r="BD3105">
        <v>43.239627551675099</v>
      </c>
      <c r="BE3105">
        <v>76.105768045121707</v>
      </c>
      <c r="BF3105">
        <v>0</v>
      </c>
      <c r="BG3105">
        <v>951.13271618060003</v>
      </c>
      <c r="BH3105">
        <v>0</v>
      </c>
      <c r="BI3105">
        <v>0</v>
      </c>
      <c r="BJ3105">
        <v>812.86270609994199</v>
      </c>
      <c r="BK3105">
        <v>0</v>
      </c>
      <c r="BL3105">
        <v>0</v>
      </c>
      <c r="BM3105">
        <v>0</v>
      </c>
      <c r="BN3105">
        <v>3.8401559999999999</v>
      </c>
      <c r="BO3105" s="9" t="e">
        <f>_xlfn.XLOOKUP(A3105,Thermal!A:A,Thermal!B:B)</f>
        <v>#N/A</v>
      </c>
      <c r="BP3105" s="9" t="e">
        <f>_xlfn.XLOOKUP(A3105,Thermal!A:A,Thermal!C:C)</f>
        <v>#N/A</v>
      </c>
    </row>
    <row r="3106" spans="1:68" x14ac:dyDescent="0.3">
      <c r="A3106" t="s">
        <v>3020</v>
      </c>
      <c r="B3106" t="s">
        <v>148</v>
      </c>
      <c r="C3106" t="s">
        <v>149</v>
      </c>
      <c r="D3106" t="s">
        <v>150</v>
      </c>
      <c r="E3106" t="s">
        <v>167</v>
      </c>
      <c r="F3106" t="s">
        <v>167</v>
      </c>
      <c r="G3106">
        <v>21</v>
      </c>
      <c r="H3106">
        <v>0</v>
      </c>
      <c r="J3106" s="1">
        <v>34471</v>
      </c>
      <c r="K3106" s="1">
        <v>55153</v>
      </c>
      <c r="L3106">
        <v>83.871821358104299</v>
      </c>
      <c r="M3106">
        <v>2.1485161489457298</v>
      </c>
      <c r="N3106">
        <v>-16.216740500677901</v>
      </c>
      <c r="O3106">
        <v>21</v>
      </c>
      <c r="P3106">
        <v>21</v>
      </c>
      <c r="Q3106">
        <v>43652.169303893999</v>
      </c>
      <c r="R3106">
        <v>0</v>
      </c>
      <c r="S3106">
        <v>0</v>
      </c>
      <c r="T3106">
        <v>0.23729163570154799</v>
      </c>
      <c r="U3106">
        <v>0</v>
      </c>
      <c r="V3106">
        <v>3.6611873377181299</v>
      </c>
      <c r="W3106">
        <v>3.6611873377181299</v>
      </c>
      <c r="X3106">
        <v>0</v>
      </c>
      <c r="Y3106">
        <v>0</v>
      </c>
      <c r="Z3106">
        <v>0</v>
      </c>
      <c r="AA3106">
        <v>8760</v>
      </c>
      <c r="AB3106">
        <v>0</v>
      </c>
      <c r="AC3106">
        <v>0</v>
      </c>
      <c r="AD3106">
        <v>0</v>
      </c>
      <c r="AE3106">
        <v>0</v>
      </c>
      <c r="AF3106">
        <v>87.330566356325406</v>
      </c>
      <c r="AG3106">
        <v>7.4768152112053299</v>
      </c>
      <c r="AH3106">
        <v>-6.83680119704717</v>
      </c>
      <c r="AI3106">
        <v>-43.537464141845703</v>
      </c>
      <c r="AJ3106">
        <v>792.19989013671898</v>
      </c>
      <c r="AK3106">
        <v>73.007901692627698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3268.3727751076199</v>
      </c>
      <c r="AW3106">
        <v>9143.4191127875802</v>
      </c>
      <c r="AX3106">
        <v>4396.0490216041198</v>
      </c>
      <c r="AY3106">
        <v>12781.881658390201</v>
      </c>
      <c r="AZ3106">
        <v>21735.604072451599</v>
      </c>
      <c r="BA3106">
        <v>1.86589867746269</v>
      </c>
      <c r="BB3106" s="2">
        <v>7.8725721145852696E-3</v>
      </c>
      <c r="BC3106">
        <v>35.085696216738398</v>
      </c>
      <c r="BD3106">
        <v>35.060037663933798</v>
      </c>
      <c r="BE3106">
        <v>35.060036701610898</v>
      </c>
      <c r="BF3106">
        <v>24010.639095826798</v>
      </c>
      <c r="BG3106">
        <v>149.93240231713901</v>
      </c>
      <c r="BH3106">
        <v>73440.199367808003</v>
      </c>
      <c r="BI3106">
        <v>438239.58907969901</v>
      </c>
      <c r="BJ3106">
        <v>856199.55523811595</v>
      </c>
      <c r="BK3106">
        <v>0</v>
      </c>
      <c r="BL3106">
        <v>0</v>
      </c>
      <c r="BM3106">
        <v>0</v>
      </c>
      <c r="BN3106">
        <v>5.0532269999999997</v>
      </c>
      <c r="BO3106" s="9" t="e">
        <f>_xlfn.XLOOKUP(A3106,Thermal!A:A,Thermal!B:B)</f>
        <v>#N/A</v>
      </c>
      <c r="BP3106" s="9" t="e">
        <f>_xlfn.XLOOKUP(A3106,Thermal!A:A,Thermal!C:C)</f>
        <v>#N/A</v>
      </c>
    </row>
    <row r="3107" spans="1:68" x14ac:dyDescent="0.3">
      <c r="A3107" t="s">
        <v>3021</v>
      </c>
      <c r="B3107" t="s">
        <v>96</v>
      </c>
      <c r="C3107" t="s">
        <v>97</v>
      </c>
      <c r="D3107" t="s">
        <v>90</v>
      </c>
      <c r="E3107" t="s">
        <v>75</v>
      </c>
      <c r="F3107" t="s">
        <v>133</v>
      </c>
      <c r="G3107">
        <v>20</v>
      </c>
      <c r="H3107">
        <v>0</v>
      </c>
      <c r="J3107" s="1">
        <v>44896</v>
      </c>
      <c r="K3107" s="1">
        <v>55153</v>
      </c>
      <c r="L3107">
        <v>31.315522724786401</v>
      </c>
      <c r="M3107">
        <v>-19.731972066262301</v>
      </c>
      <c r="N3107">
        <v>-5.4350673084507504</v>
      </c>
      <c r="O3107">
        <v>20</v>
      </c>
      <c r="P3107">
        <v>20</v>
      </c>
      <c r="Q3107">
        <v>52370.869140125797</v>
      </c>
      <c r="R3107">
        <v>0</v>
      </c>
      <c r="S3107">
        <v>0</v>
      </c>
      <c r="T3107">
        <v>0.29892048595791598</v>
      </c>
      <c r="U3107">
        <v>0</v>
      </c>
      <c r="V3107">
        <v>1.6400214900450101</v>
      </c>
      <c r="W3107">
        <v>1.6400214900450101</v>
      </c>
      <c r="X3107">
        <v>8760</v>
      </c>
      <c r="Y3107">
        <v>0</v>
      </c>
      <c r="Z3107">
        <v>8760</v>
      </c>
      <c r="AA3107">
        <v>0</v>
      </c>
      <c r="AB3107">
        <v>0</v>
      </c>
      <c r="AC3107">
        <v>0</v>
      </c>
      <c r="AD3107">
        <v>0</v>
      </c>
      <c r="AE3107">
        <v>1449.47086939216</v>
      </c>
      <c r="AF3107">
        <v>71.090861126177302</v>
      </c>
      <c r="AG3107">
        <v>-10.4085257289555</v>
      </c>
      <c r="AH3107">
        <v>-5.1911654854282503</v>
      </c>
      <c r="AI3107">
        <v>-27.9090480804443</v>
      </c>
      <c r="AJ3107">
        <v>1955.5791015625</v>
      </c>
      <c r="AK3107">
        <v>72.795768241280896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 s="2">
        <v>-8.4051862359046902E-6</v>
      </c>
      <c r="BA3107">
        <v>0.15865582111832299</v>
      </c>
      <c r="BB3107" s="2">
        <v>1.0077528424561301E-4</v>
      </c>
      <c r="BC3107">
        <v>4.7625885636110299</v>
      </c>
      <c r="BD3107">
        <v>4.7625885586894903</v>
      </c>
      <c r="BE3107">
        <v>4.7625901408658802</v>
      </c>
      <c r="BF3107">
        <v>0</v>
      </c>
      <c r="BG3107">
        <v>0</v>
      </c>
      <c r="BH3107">
        <v>0</v>
      </c>
      <c r="BI3107">
        <v>0</v>
      </c>
      <c r="BJ3107" s="2">
        <v>-3.70845721535586E-5</v>
      </c>
      <c r="BK3107">
        <v>0</v>
      </c>
      <c r="BL3107">
        <v>0</v>
      </c>
      <c r="BM3107">
        <v>0</v>
      </c>
      <c r="BN3107">
        <v>1.640021</v>
      </c>
      <c r="BO3107" s="9" t="e">
        <f>_xlfn.XLOOKUP(A3107,Thermal!A:A,Thermal!B:B)</f>
        <v>#N/A</v>
      </c>
      <c r="BP3107" s="9" t="e">
        <f>_xlfn.XLOOKUP(A3107,Thermal!A:A,Thermal!C:C)</f>
        <v>#N/A</v>
      </c>
    </row>
    <row r="3108" spans="1:68" x14ac:dyDescent="0.3">
      <c r="A3108" t="s">
        <v>3022</v>
      </c>
      <c r="B3108" t="s">
        <v>96</v>
      </c>
      <c r="C3108" t="s">
        <v>97</v>
      </c>
      <c r="D3108" t="s">
        <v>90</v>
      </c>
      <c r="E3108" t="s">
        <v>75</v>
      </c>
      <c r="F3108" t="s">
        <v>133</v>
      </c>
      <c r="G3108">
        <v>20</v>
      </c>
      <c r="H3108">
        <v>0</v>
      </c>
      <c r="J3108" s="1">
        <v>44896</v>
      </c>
      <c r="K3108" s="1">
        <v>55153</v>
      </c>
      <c r="L3108">
        <v>31.3708494472125</v>
      </c>
      <c r="M3108">
        <v>-19.733823849950699</v>
      </c>
      <c r="N3108">
        <v>-5.4409707501340403</v>
      </c>
      <c r="O3108">
        <v>20</v>
      </c>
      <c r="P3108">
        <v>20</v>
      </c>
      <c r="Q3108">
        <v>52319.419966198497</v>
      </c>
      <c r="R3108">
        <v>0</v>
      </c>
      <c r="S3108">
        <v>0</v>
      </c>
      <c r="T3108">
        <v>0.29862682628938297</v>
      </c>
      <c r="U3108">
        <v>0</v>
      </c>
      <c r="V3108">
        <v>1.6413049944242799</v>
      </c>
      <c r="W3108">
        <v>1.6413049944242799</v>
      </c>
      <c r="X3108">
        <v>8760</v>
      </c>
      <c r="Y3108">
        <v>0</v>
      </c>
      <c r="Z3108">
        <v>8760</v>
      </c>
      <c r="AA3108">
        <v>0</v>
      </c>
      <c r="AB3108">
        <v>0</v>
      </c>
      <c r="AC3108">
        <v>0</v>
      </c>
      <c r="AD3108">
        <v>0</v>
      </c>
      <c r="AE3108">
        <v>1500.9200433194601</v>
      </c>
      <c r="AF3108">
        <v>71.090960518337695</v>
      </c>
      <c r="AG3108">
        <v>-10.4085257289555</v>
      </c>
      <c r="AH3108">
        <v>-5.1910660921634104</v>
      </c>
      <c r="AI3108">
        <v>-27.9090480804443</v>
      </c>
      <c r="AJ3108">
        <v>1955.5791015625</v>
      </c>
      <c r="AK3108">
        <v>72.795753732707894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 s="2">
        <v>-8.4051862359046902E-6</v>
      </c>
      <c r="BA3108">
        <v>0.15865582111832299</v>
      </c>
      <c r="BB3108" s="2">
        <v>1.0077528424561301E-4</v>
      </c>
      <c r="BC3108">
        <v>4.7625885636110299</v>
      </c>
      <c r="BD3108">
        <v>4.7625885586894903</v>
      </c>
      <c r="BE3108">
        <v>4.7625901408658802</v>
      </c>
      <c r="BF3108">
        <v>0</v>
      </c>
      <c r="BG3108">
        <v>0</v>
      </c>
      <c r="BH3108">
        <v>0</v>
      </c>
      <c r="BI3108">
        <v>0</v>
      </c>
      <c r="BJ3108" s="2">
        <v>-3.70845721535586E-5</v>
      </c>
      <c r="BK3108">
        <v>0</v>
      </c>
      <c r="BL3108">
        <v>0</v>
      </c>
      <c r="BM3108">
        <v>0</v>
      </c>
      <c r="BN3108">
        <v>1.641305</v>
      </c>
      <c r="BO3108" s="9" t="e">
        <f>_xlfn.XLOOKUP(A3108,Thermal!A:A,Thermal!B:B)</f>
        <v>#N/A</v>
      </c>
      <c r="BP3108" s="9" t="e">
        <f>_xlfn.XLOOKUP(A3108,Thermal!A:A,Thermal!C:C)</f>
        <v>#N/A</v>
      </c>
    </row>
    <row r="3109" spans="1:68" x14ac:dyDescent="0.3">
      <c r="A3109" t="s">
        <v>3023</v>
      </c>
      <c r="B3109" t="s">
        <v>96</v>
      </c>
      <c r="C3109" t="s">
        <v>97</v>
      </c>
      <c r="D3109" t="s">
        <v>90</v>
      </c>
      <c r="E3109" t="s">
        <v>75</v>
      </c>
      <c r="F3109" t="s">
        <v>133</v>
      </c>
      <c r="G3109">
        <v>20</v>
      </c>
      <c r="H3109">
        <v>0</v>
      </c>
      <c r="J3109" s="1">
        <v>44896</v>
      </c>
      <c r="K3109" s="1">
        <v>55153</v>
      </c>
      <c r="L3109">
        <v>31.424200296264999</v>
      </c>
      <c r="M3109">
        <v>-19.733915835103701</v>
      </c>
      <c r="N3109">
        <v>-5.4465885715564699</v>
      </c>
      <c r="O3109">
        <v>20</v>
      </c>
      <c r="P3109">
        <v>20</v>
      </c>
      <c r="Q3109">
        <v>52269.894734121903</v>
      </c>
      <c r="R3109">
        <v>0</v>
      </c>
      <c r="S3109">
        <v>0</v>
      </c>
      <c r="T3109">
        <v>0.29834414802410703</v>
      </c>
      <c r="U3109">
        <v>0</v>
      </c>
      <c r="V3109">
        <v>1.64253998963493</v>
      </c>
      <c r="W3109">
        <v>1.64253998963493</v>
      </c>
      <c r="X3109">
        <v>8760</v>
      </c>
      <c r="Y3109">
        <v>0</v>
      </c>
      <c r="Z3109">
        <v>8760</v>
      </c>
      <c r="AA3109">
        <v>0</v>
      </c>
      <c r="AB3109">
        <v>0</v>
      </c>
      <c r="AC3109">
        <v>0</v>
      </c>
      <c r="AD3109">
        <v>0</v>
      </c>
      <c r="AE3109">
        <v>1550.4452749192701</v>
      </c>
      <c r="AF3109">
        <v>71.0911606416674</v>
      </c>
      <c r="AG3109">
        <v>-10.4085257289555</v>
      </c>
      <c r="AH3109">
        <v>-5.1908659722341701</v>
      </c>
      <c r="AI3109">
        <v>-27.9090480804443</v>
      </c>
      <c r="AJ3109">
        <v>1955.5791015625</v>
      </c>
      <c r="AK3109">
        <v>72.795743668079197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 s="2">
        <v>-8.4051862359046902E-6</v>
      </c>
      <c r="BA3109">
        <v>0.15865582111832299</v>
      </c>
      <c r="BB3109" s="2">
        <v>1.0077528424561301E-4</v>
      </c>
      <c r="BC3109">
        <v>4.7625885636110299</v>
      </c>
      <c r="BD3109">
        <v>4.7625885586894903</v>
      </c>
      <c r="BE3109">
        <v>4.7625901408658802</v>
      </c>
      <c r="BF3109">
        <v>0</v>
      </c>
      <c r="BG3109">
        <v>0</v>
      </c>
      <c r="BH3109">
        <v>0</v>
      </c>
      <c r="BI3109">
        <v>0</v>
      </c>
      <c r="BJ3109" s="2">
        <v>-3.70845721535586E-5</v>
      </c>
      <c r="BK3109">
        <v>0</v>
      </c>
      <c r="BL3109">
        <v>0</v>
      </c>
      <c r="BM3109">
        <v>0</v>
      </c>
      <c r="BN3109">
        <v>1.6425399999999999</v>
      </c>
      <c r="BO3109" s="9" t="e">
        <f>_xlfn.XLOOKUP(A3109,Thermal!A:A,Thermal!B:B)</f>
        <v>#N/A</v>
      </c>
      <c r="BP3109" s="9" t="e">
        <f>_xlfn.XLOOKUP(A3109,Thermal!A:A,Thermal!C:C)</f>
        <v>#N/A</v>
      </c>
    </row>
    <row r="3110" spans="1:68" x14ac:dyDescent="0.3">
      <c r="A3110" t="s">
        <v>3024</v>
      </c>
      <c r="B3110" t="s">
        <v>132</v>
      </c>
      <c r="C3110" t="s">
        <v>97</v>
      </c>
      <c r="D3110" t="s">
        <v>90</v>
      </c>
      <c r="E3110" t="s">
        <v>75</v>
      </c>
      <c r="F3110" t="s">
        <v>133</v>
      </c>
      <c r="G3110">
        <v>20</v>
      </c>
      <c r="H3110">
        <v>0</v>
      </c>
      <c r="J3110" s="1">
        <v>41431</v>
      </c>
      <c r="K3110" s="1">
        <v>55153</v>
      </c>
      <c r="L3110">
        <v>37.898891718574497</v>
      </c>
      <c r="M3110">
        <v>-13.9129423782862</v>
      </c>
      <c r="N3110">
        <v>-3.0320103965394201</v>
      </c>
      <c r="O3110">
        <v>20</v>
      </c>
      <c r="P3110">
        <v>20</v>
      </c>
      <c r="Q3110">
        <v>53177.044842004798</v>
      </c>
      <c r="R3110">
        <v>0</v>
      </c>
      <c r="S3110">
        <v>0</v>
      </c>
      <c r="T3110">
        <v>0.30352194544349997</v>
      </c>
      <c r="U3110">
        <v>0</v>
      </c>
      <c r="V3110">
        <v>2.0153515007998299</v>
      </c>
      <c r="W3110">
        <v>2.0153515007998299</v>
      </c>
      <c r="X3110">
        <v>8760</v>
      </c>
      <c r="Y3110">
        <v>0</v>
      </c>
      <c r="Z3110">
        <v>8760</v>
      </c>
      <c r="AA3110">
        <v>0</v>
      </c>
      <c r="AB3110">
        <v>0</v>
      </c>
      <c r="AC3110">
        <v>0</v>
      </c>
      <c r="AD3110">
        <v>0</v>
      </c>
      <c r="AE3110">
        <v>1019.99511146545</v>
      </c>
      <c r="AF3110">
        <v>90.222669977031302</v>
      </c>
      <c r="AG3110">
        <v>2.8863926684153198</v>
      </c>
      <c r="AH3110">
        <v>0.64572494412290904</v>
      </c>
      <c r="AI3110">
        <v>-25.6807651519775</v>
      </c>
      <c r="AJ3110">
        <v>2181.4208984375</v>
      </c>
      <c r="AK3110">
        <v>87.924017114777897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473.94000458717301</v>
      </c>
      <c r="AX3110">
        <v>0</v>
      </c>
      <c r="AY3110">
        <v>0</v>
      </c>
      <c r="AZ3110" s="2">
        <v>-1.11758708953857E-6</v>
      </c>
      <c r="BA3110">
        <v>0.15865582111832299</v>
      </c>
      <c r="BB3110" s="2">
        <v>1.0077528424561301E-4</v>
      </c>
      <c r="BC3110">
        <v>4.7625885636110299</v>
      </c>
      <c r="BD3110">
        <v>4.7625885586894903</v>
      </c>
      <c r="BE3110">
        <v>4.7625901408658802</v>
      </c>
      <c r="BF3110">
        <v>0</v>
      </c>
      <c r="BG3110">
        <v>0.26180261815898098</v>
      </c>
      <c r="BH3110">
        <v>0</v>
      </c>
      <c r="BI3110">
        <v>0</v>
      </c>
      <c r="BJ3110" s="2">
        <v>4.3299436363547801E-5</v>
      </c>
      <c r="BK3110">
        <v>0</v>
      </c>
      <c r="BL3110">
        <v>0</v>
      </c>
      <c r="BM3110">
        <v>0</v>
      </c>
      <c r="BN3110">
        <v>2.015352</v>
      </c>
      <c r="BO3110" s="9" t="e">
        <f>_xlfn.XLOOKUP(A3110,Thermal!A:A,Thermal!B:B)</f>
        <v>#N/A</v>
      </c>
      <c r="BP3110" s="9" t="e">
        <f>_xlfn.XLOOKUP(A3110,Thermal!A:A,Thermal!C:C)</f>
        <v>#N/A</v>
      </c>
    </row>
    <row r="3111" spans="1:68" x14ac:dyDescent="0.3">
      <c r="A3111" t="s">
        <v>3025</v>
      </c>
      <c r="B3111" t="s">
        <v>132</v>
      </c>
      <c r="C3111" t="s">
        <v>97</v>
      </c>
      <c r="D3111" t="s">
        <v>90</v>
      </c>
      <c r="E3111" t="s">
        <v>75</v>
      </c>
      <c r="F3111" t="s">
        <v>88</v>
      </c>
      <c r="G3111">
        <v>100</v>
      </c>
      <c r="H3111">
        <v>0</v>
      </c>
      <c r="J3111" s="1">
        <v>44146</v>
      </c>
      <c r="K3111" s="1">
        <v>55153</v>
      </c>
      <c r="L3111">
        <v>34.021116425075597</v>
      </c>
      <c r="M3111">
        <v>-17.413001843061899</v>
      </c>
      <c r="N3111">
        <v>-3.6839005991522198</v>
      </c>
      <c r="O3111">
        <v>100</v>
      </c>
      <c r="P3111">
        <v>100</v>
      </c>
      <c r="Q3111">
        <v>270773.62945627398</v>
      </c>
      <c r="R3111">
        <v>0</v>
      </c>
      <c r="S3111">
        <v>0</v>
      </c>
      <c r="T3111">
        <v>0.30910231673055399</v>
      </c>
      <c r="U3111">
        <v>0</v>
      </c>
      <c r="V3111">
        <v>9.2120215775082102</v>
      </c>
      <c r="W3111">
        <v>9.2120215775082102</v>
      </c>
      <c r="X3111">
        <v>8760</v>
      </c>
      <c r="Y3111">
        <v>0</v>
      </c>
      <c r="Z3111">
        <v>8760</v>
      </c>
      <c r="AA3111">
        <v>0</v>
      </c>
      <c r="AB3111">
        <v>0</v>
      </c>
      <c r="AC3111">
        <v>0</v>
      </c>
      <c r="AD3111">
        <v>0</v>
      </c>
      <c r="AE3111">
        <v>5933.7703208923303</v>
      </c>
      <c r="AF3111">
        <v>86.840514016569998</v>
      </c>
      <c r="AG3111">
        <v>0.67387497737832602</v>
      </c>
      <c r="AH3111">
        <v>-0.52391335234598602</v>
      </c>
      <c r="AI3111">
        <v>-33.092933654785199</v>
      </c>
      <c r="AJ3111">
        <v>2139.42041015625</v>
      </c>
      <c r="AK3111">
        <v>86.502819713191002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92</v>
      </c>
      <c r="AX3111">
        <v>0</v>
      </c>
      <c r="AY3111">
        <v>0</v>
      </c>
      <c r="AZ3111">
        <v>59.119148125872002</v>
      </c>
      <c r="BA3111">
        <v>0.15865582111832299</v>
      </c>
      <c r="BB3111" s="2">
        <v>1.0077528424561301E-4</v>
      </c>
      <c r="BC3111">
        <v>4.7625885636110299</v>
      </c>
      <c r="BD3111">
        <v>4.7625885586894903</v>
      </c>
      <c r="BE3111">
        <v>4.7625901408658802</v>
      </c>
      <c r="BF3111">
        <v>0</v>
      </c>
      <c r="BG3111" s="2">
        <v>6.8779200315475506E-2</v>
      </c>
      <c r="BH3111">
        <v>0</v>
      </c>
      <c r="BI3111">
        <v>0</v>
      </c>
      <c r="BJ3111">
        <v>5.5033489116804002E-2</v>
      </c>
      <c r="BK3111">
        <v>0</v>
      </c>
      <c r="BL3111">
        <v>0</v>
      </c>
      <c r="BM3111">
        <v>0</v>
      </c>
      <c r="BN3111">
        <v>9.2120219999999993</v>
      </c>
      <c r="BO3111" s="9" t="e">
        <f>_xlfn.XLOOKUP(A3111,Thermal!A:A,Thermal!B:B)</f>
        <v>#N/A</v>
      </c>
      <c r="BP3111" s="9" t="e">
        <f>_xlfn.XLOOKUP(A3111,Thermal!A:A,Thermal!C:C)</f>
        <v>#N/A</v>
      </c>
    </row>
    <row r="3112" spans="1:68" x14ac:dyDescent="0.3">
      <c r="A3112" t="s">
        <v>3026</v>
      </c>
      <c r="B3112" t="s">
        <v>132</v>
      </c>
      <c r="C3112" t="s">
        <v>97</v>
      </c>
      <c r="D3112" t="s">
        <v>90</v>
      </c>
      <c r="E3112" t="s">
        <v>121</v>
      </c>
      <c r="F3112" t="s">
        <v>122</v>
      </c>
      <c r="G3112">
        <v>72</v>
      </c>
      <c r="H3112">
        <v>-72</v>
      </c>
      <c r="J3112" s="1">
        <v>44512</v>
      </c>
      <c r="K3112" s="1">
        <v>55153</v>
      </c>
      <c r="L3112">
        <v>67.533493592310904</v>
      </c>
      <c r="M3112">
        <v>-8.6178181898222306</v>
      </c>
      <c r="N3112">
        <v>-3.1868591170865699</v>
      </c>
      <c r="O3112">
        <v>72</v>
      </c>
      <c r="P3112">
        <v>72</v>
      </c>
      <c r="Q3112">
        <v>91757.493780959398</v>
      </c>
      <c r="R3112">
        <v>106933.51921552399</v>
      </c>
      <c r="S3112">
        <v>4.3808568499868201</v>
      </c>
      <c r="T3112">
        <v>0.14548055203705901</v>
      </c>
      <c r="U3112">
        <v>0.29803651979634199</v>
      </c>
      <c r="V3112">
        <v>4.6565851938444096</v>
      </c>
      <c r="W3112">
        <v>4.3585486743141102</v>
      </c>
      <c r="X3112">
        <v>8760</v>
      </c>
      <c r="Y3112">
        <v>0</v>
      </c>
      <c r="Z3112">
        <v>8760</v>
      </c>
      <c r="AA3112">
        <v>0</v>
      </c>
      <c r="AB3112">
        <v>0</v>
      </c>
      <c r="AC3112" s="2">
        <v>-2.2764038151847198E-2</v>
      </c>
      <c r="AD3112">
        <v>0.74129582550001205</v>
      </c>
      <c r="AE3112">
        <v>0</v>
      </c>
      <c r="AF3112">
        <v>89.364318357313607</v>
      </c>
      <c r="AG3112">
        <v>3.0151614277627798</v>
      </c>
      <c r="AH3112">
        <v>-0.34139535001636501</v>
      </c>
      <c r="AI3112">
        <v>-25.251996994018601</v>
      </c>
      <c r="AJ3112">
        <v>2054.90625</v>
      </c>
      <c r="AK3112">
        <v>80.923311132955902</v>
      </c>
      <c r="AL3112">
        <v>1.2200062750854499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51539.4208582793</v>
      </c>
      <c r="AW3112">
        <v>135220.24566486501</v>
      </c>
      <c r="AX3112">
        <v>126779.413975209</v>
      </c>
      <c r="AY3112">
        <v>0</v>
      </c>
      <c r="AZ3112">
        <v>95277.408029913902</v>
      </c>
      <c r="BA3112">
        <v>0.15865582111832299</v>
      </c>
      <c r="BB3112" s="2">
        <v>1.0077528424561301E-4</v>
      </c>
      <c r="BC3112">
        <v>4.7625885636110299</v>
      </c>
      <c r="BD3112">
        <v>4.7625885586894903</v>
      </c>
      <c r="BE3112">
        <v>4.7625901408658802</v>
      </c>
      <c r="BF3112">
        <v>6.4431704807566899</v>
      </c>
      <c r="BG3112">
        <v>13.319548897327</v>
      </c>
      <c r="BH3112">
        <v>22140.9320304951</v>
      </c>
      <c r="BI3112">
        <v>0</v>
      </c>
      <c r="BJ3112">
        <v>3760.0038636310301</v>
      </c>
      <c r="BK3112">
        <v>0</v>
      </c>
      <c r="BL3112">
        <v>0</v>
      </c>
      <c r="BM3112">
        <v>0</v>
      </c>
      <c r="BN3112">
        <v>4.6825060000000001</v>
      </c>
      <c r="BO3112" s="9" t="e">
        <f>_xlfn.XLOOKUP(A3112,Thermal!A:A,Thermal!B:B)</f>
        <v>#N/A</v>
      </c>
      <c r="BP3112" s="9" t="e">
        <f>_xlfn.XLOOKUP(A3112,Thermal!A:A,Thermal!C:C)</f>
        <v>#N/A</v>
      </c>
    </row>
    <row r="3113" spans="1:68" x14ac:dyDescent="0.3">
      <c r="A3113" t="s">
        <v>3028</v>
      </c>
      <c r="B3113" t="s">
        <v>164</v>
      </c>
      <c r="C3113" t="s">
        <v>165</v>
      </c>
      <c r="D3113" t="s">
        <v>166</v>
      </c>
      <c r="E3113" t="s">
        <v>75</v>
      </c>
      <c r="F3113" t="s">
        <v>76</v>
      </c>
      <c r="G3113">
        <v>340</v>
      </c>
      <c r="H3113">
        <v>0</v>
      </c>
      <c r="J3113" s="1">
        <v>44348</v>
      </c>
      <c r="K3113" s="1">
        <v>55153</v>
      </c>
      <c r="L3113">
        <v>27.361385865745699</v>
      </c>
      <c r="M3113">
        <v>-37.323837714433402</v>
      </c>
      <c r="N3113">
        <v>-10.500582205128801</v>
      </c>
      <c r="O3113">
        <v>340</v>
      </c>
      <c r="P3113">
        <v>340</v>
      </c>
      <c r="Q3113">
        <v>1079696.2379864501</v>
      </c>
      <c r="R3113">
        <v>0</v>
      </c>
      <c r="S3113">
        <v>0</v>
      </c>
      <c r="T3113">
        <v>0.36250880942320801</v>
      </c>
      <c r="U3113">
        <v>0</v>
      </c>
      <c r="V3113">
        <v>29.5419857017875</v>
      </c>
      <c r="W3113">
        <v>29.5419857017875</v>
      </c>
      <c r="X3113">
        <v>8760</v>
      </c>
      <c r="Y3113">
        <v>0</v>
      </c>
      <c r="Z3113">
        <v>8760</v>
      </c>
      <c r="AA3113">
        <v>0</v>
      </c>
      <c r="AB3113">
        <v>0</v>
      </c>
      <c r="AC3113">
        <v>0</v>
      </c>
      <c r="AD3113">
        <v>0</v>
      </c>
      <c r="AE3113">
        <v>16440.544918060299</v>
      </c>
      <c r="AF3113">
        <v>44.088279428279897</v>
      </c>
      <c r="AG3113">
        <v>-35.070838581292698</v>
      </c>
      <c r="AH3113">
        <v>-7.5314318144862504</v>
      </c>
      <c r="AI3113">
        <v>-28.365299224853501</v>
      </c>
      <c r="AJ3113">
        <v>1855.31762695313</v>
      </c>
      <c r="AK3113">
        <v>73.017180753918595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81208.520449481905</v>
      </c>
      <c r="AX3113">
        <v>0</v>
      </c>
      <c r="AY3113">
        <v>0</v>
      </c>
      <c r="AZ3113">
        <v>7660.8013519235001</v>
      </c>
      <c r="BA3113">
        <v>0.89269231355136103</v>
      </c>
      <c r="BB3113" s="2">
        <v>2.9890726678125298E-3</v>
      </c>
      <c r="BC3113">
        <v>22.2939250891936</v>
      </c>
      <c r="BD3113">
        <v>5.16794962473507</v>
      </c>
      <c r="BE3113">
        <v>17.1082450557093</v>
      </c>
      <c r="BF3113">
        <v>0</v>
      </c>
      <c r="BG3113">
        <v>122.45982193310699</v>
      </c>
      <c r="BH3113">
        <v>0</v>
      </c>
      <c r="BI3113">
        <v>0</v>
      </c>
      <c r="BJ3113">
        <v>123265.49599071201</v>
      </c>
      <c r="BK3113">
        <v>0</v>
      </c>
      <c r="BL3113">
        <v>0</v>
      </c>
      <c r="BM3113">
        <v>0</v>
      </c>
      <c r="BN3113">
        <v>29.665369999999999</v>
      </c>
      <c r="BO3113" s="9" t="e">
        <f>_xlfn.XLOOKUP(A3113,Thermal!A:A,Thermal!B:B)</f>
        <v>#N/A</v>
      </c>
      <c r="BP3113" s="9" t="e">
        <f>_xlfn.XLOOKUP(A3113,Thermal!A:A,Thermal!C:C)</f>
        <v>#N/A</v>
      </c>
    </row>
    <row r="3114" spans="1:68" x14ac:dyDescent="0.3">
      <c r="A3114" t="s">
        <v>3033</v>
      </c>
      <c r="B3114" t="s">
        <v>138</v>
      </c>
      <c r="C3114" t="s">
        <v>139</v>
      </c>
      <c r="D3114" t="s">
        <v>87</v>
      </c>
      <c r="E3114" t="s">
        <v>75</v>
      </c>
      <c r="F3114" t="s">
        <v>88</v>
      </c>
      <c r="G3114">
        <v>41</v>
      </c>
      <c r="H3114">
        <v>0</v>
      </c>
      <c r="J3114" s="1">
        <v>42247</v>
      </c>
      <c r="K3114" s="1">
        <v>49552</v>
      </c>
      <c r="L3114">
        <v>16.672422753942701</v>
      </c>
      <c r="M3114">
        <v>-30.655932606800601</v>
      </c>
      <c r="N3114">
        <v>-6.1614977827580901</v>
      </c>
      <c r="O3114">
        <v>41</v>
      </c>
      <c r="P3114">
        <v>41</v>
      </c>
      <c r="Q3114">
        <v>114395.575993776</v>
      </c>
      <c r="R3114">
        <v>0</v>
      </c>
      <c r="S3114">
        <v>0</v>
      </c>
      <c r="T3114">
        <v>0.318508675780872</v>
      </c>
      <c r="U3114">
        <v>0</v>
      </c>
      <c r="V3114">
        <v>1.90725155978488</v>
      </c>
      <c r="W3114">
        <v>1.90725155978488</v>
      </c>
      <c r="X3114">
        <v>8760</v>
      </c>
      <c r="Y3114">
        <v>0</v>
      </c>
      <c r="Z3114">
        <v>8760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47.1546659224366</v>
      </c>
      <c r="AG3114">
        <v>-32.629693148531899</v>
      </c>
      <c r="AH3114">
        <v>-6.9061932828762496</v>
      </c>
      <c r="AI3114">
        <v>-24.6000652313232</v>
      </c>
      <c r="AJ3114">
        <v>1935.2958984375</v>
      </c>
      <c r="AK3114">
        <v>67.393768900987197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114395.575993776</v>
      </c>
      <c r="AX3114">
        <v>0</v>
      </c>
      <c r="AY3114">
        <v>0</v>
      </c>
      <c r="AZ3114" s="2">
        <v>7.91158527135849E-5</v>
      </c>
      <c r="BA3114">
        <v>1.0826006868198501</v>
      </c>
      <c r="BB3114" s="2">
        <v>6.5843310353271595E-2</v>
      </c>
      <c r="BC3114">
        <v>12.0842558571936</v>
      </c>
      <c r="BD3114">
        <v>5.16794962473507</v>
      </c>
      <c r="BE3114">
        <v>6.9163064769688898</v>
      </c>
      <c r="BF3114">
        <v>0</v>
      </c>
      <c r="BG3114">
        <v>6136.4471109761498</v>
      </c>
      <c r="BH3114">
        <v>0</v>
      </c>
      <c r="BI3114">
        <v>0</v>
      </c>
      <c r="BJ3114" s="2">
        <v>1.19714136957001E-4</v>
      </c>
      <c r="BK3114">
        <v>0</v>
      </c>
      <c r="BL3114">
        <v>0</v>
      </c>
      <c r="BM3114">
        <v>0</v>
      </c>
      <c r="BN3114">
        <v>1.9133880000000001</v>
      </c>
      <c r="BO3114" s="9" t="e">
        <f>_xlfn.XLOOKUP(A3114,Thermal!A:A,Thermal!B:B)</f>
        <v>#N/A</v>
      </c>
      <c r="BP3114" s="9" t="e">
        <f>_xlfn.XLOOKUP(A3114,Thermal!A:A,Thermal!C:C)</f>
        <v>#N/A</v>
      </c>
    </row>
    <row r="3115" spans="1:68" x14ac:dyDescent="0.3">
      <c r="A3115" t="s">
        <v>3034</v>
      </c>
      <c r="B3115" t="s">
        <v>138</v>
      </c>
      <c r="C3115" t="s">
        <v>139</v>
      </c>
      <c r="D3115" t="s">
        <v>87</v>
      </c>
      <c r="E3115" t="s">
        <v>75</v>
      </c>
      <c r="F3115" t="s">
        <v>88</v>
      </c>
      <c r="G3115">
        <v>30</v>
      </c>
      <c r="H3115">
        <v>0</v>
      </c>
      <c r="J3115" s="1">
        <v>42475</v>
      </c>
      <c r="K3115" s="1">
        <v>49780</v>
      </c>
      <c r="L3115">
        <v>15.820966376803099</v>
      </c>
      <c r="M3115">
        <v>-30.6559399682363</v>
      </c>
      <c r="N3115">
        <v>-7.01297322007487</v>
      </c>
      <c r="O3115">
        <v>30</v>
      </c>
      <c r="P3115">
        <v>30</v>
      </c>
      <c r="Q3115">
        <v>83704.292488522799</v>
      </c>
      <c r="R3115">
        <v>0</v>
      </c>
      <c r="S3115">
        <v>0</v>
      </c>
      <c r="T3115">
        <v>0.31850948435389798</v>
      </c>
      <c r="U3115">
        <v>0</v>
      </c>
      <c r="V3115">
        <v>1.32428294582257</v>
      </c>
      <c r="W3115">
        <v>1.32428294582257</v>
      </c>
      <c r="X3115">
        <v>8760</v>
      </c>
      <c r="Y3115">
        <v>0</v>
      </c>
      <c r="Z3115">
        <v>8760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46.507740304429099</v>
      </c>
      <c r="AG3115">
        <v>-32.629693148531899</v>
      </c>
      <c r="AH3115">
        <v>-7.5531189078615499</v>
      </c>
      <c r="AI3115">
        <v>-24.5775852203369</v>
      </c>
      <c r="AJ3115">
        <v>1932.16796875</v>
      </c>
      <c r="AK3115">
        <v>67.257221118464201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83599.912265725405</v>
      </c>
      <c r="AX3115">
        <v>0</v>
      </c>
      <c r="AY3115">
        <v>0</v>
      </c>
      <c r="AZ3115" s="2">
        <v>2.91038304567337E-5</v>
      </c>
      <c r="BA3115">
        <v>1.0826006868198501</v>
      </c>
      <c r="BB3115" s="2">
        <v>6.5843310353271595E-2</v>
      </c>
      <c r="BC3115">
        <v>12.0842558571936</v>
      </c>
      <c r="BD3115">
        <v>5.16794962473507</v>
      </c>
      <c r="BE3115">
        <v>6.9163064769688898</v>
      </c>
      <c r="BF3115">
        <v>0</v>
      </c>
      <c r="BG3115">
        <v>4490.0572687337799</v>
      </c>
      <c r="BH3115">
        <v>0</v>
      </c>
      <c r="BI3115">
        <v>0</v>
      </c>
      <c r="BJ3115" s="2">
        <v>-2.5128445759359201E-5</v>
      </c>
      <c r="BK3115">
        <v>0</v>
      </c>
      <c r="BL3115">
        <v>0</v>
      </c>
      <c r="BM3115">
        <v>0</v>
      </c>
      <c r="BN3115">
        <v>1.328773</v>
      </c>
      <c r="BO3115" s="9" t="e">
        <f>_xlfn.XLOOKUP(A3115,Thermal!A:A,Thermal!B:B)</f>
        <v>#N/A</v>
      </c>
      <c r="BP3115" s="9" t="e">
        <f>_xlfn.XLOOKUP(A3115,Thermal!A:A,Thermal!C:C)</f>
        <v>#N/A</v>
      </c>
    </row>
    <row r="3116" spans="1:68" x14ac:dyDescent="0.3">
      <c r="A3116" t="s">
        <v>3035</v>
      </c>
      <c r="B3116" t="s">
        <v>138</v>
      </c>
      <c r="C3116" t="s">
        <v>139</v>
      </c>
      <c r="D3116" t="s">
        <v>87</v>
      </c>
      <c r="E3116" t="s">
        <v>75</v>
      </c>
      <c r="F3116" t="s">
        <v>76</v>
      </c>
      <c r="G3116">
        <v>30</v>
      </c>
      <c r="H3116">
        <v>0</v>
      </c>
      <c r="J3116" s="1">
        <v>42549</v>
      </c>
      <c r="K3116" s="1">
        <v>49854</v>
      </c>
      <c r="L3116">
        <v>39.5216690171587</v>
      </c>
      <c r="M3116">
        <v>-34.465196061595201</v>
      </c>
      <c r="N3116">
        <v>-10.308463394215099</v>
      </c>
      <c r="O3116">
        <v>30</v>
      </c>
      <c r="P3116">
        <v>30</v>
      </c>
      <c r="Q3116">
        <v>80229.882644042402</v>
      </c>
      <c r="R3116">
        <v>0</v>
      </c>
      <c r="S3116">
        <v>0</v>
      </c>
      <c r="T3116">
        <v>0.30528874674176998</v>
      </c>
      <c r="U3116">
        <v>0</v>
      </c>
      <c r="V3116">
        <v>3.1708192689218402</v>
      </c>
      <c r="W3116">
        <v>3.1708192689218402</v>
      </c>
      <c r="X3116">
        <v>8760</v>
      </c>
      <c r="Y3116">
        <v>0</v>
      </c>
      <c r="Z3116">
        <v>8760</v>
      </c>
      <c r="AA3116">
        <v>0</v>
      </c>
      <c r="AB3116">
        <v>0</v>
      </c>
      <c r="AC3116">
        <v>0</v>
      </c>
      <c r="AD3116">
        <v>0</v>
      </c>
      <c r="AE3116">
        <v>2.8674869537353498</v>
      </c>
      <c r="AF3116">
        <v>46.108887619785499</v>
      </c>
      <c r="AG3116">
        <v>-32.629693148531899</v>
      </c>
      <c r="AH3116">
        <v>-7.9519715627720897</v>
      </c>
      <c r="AI3116">
        <v>-25.001049041748001</v>
      </c>
      <c r="AJ3116">
        <v>1915.93371582031</v>
      </c>
      <c r="AK3116">
        <v>66.749070756799199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80229.882644042402</v>
      </c>
      <c r="AX3116">
        <v>0</v>
      </c>
      <c r="AY3116">
        <v>0</v>
      </c>
      <c r="AZ3116">
        <v>2.8674763021990701</v>
      </c>
      <c r="BA3116">
        <v>1.0826006868198501</v>
      </c>
      <c r="BB3116" s="2">
        <v>6.5843310353271595E-2</v>
      </c>
      <c r="BC3116">
        <v>12.0842558571936</v>
      </c>
      <c r="BD3116">
        <v>5.16794962473507</v>
      </c>
      <c r="BE3116">
        <v>6.9163064769688898</v>
      </c>
      <c r="BF3116">
        <v>0</v>
      </c>
      <c r="BG3116">
        <v>4433.0055392048198</v>
      </c>
      <c r="BH3116">
        <v>0</v>
      </c>
      <c r="BI3116">
        <v>0</v>
      </c>
      <c r="BJ3116" s="2">
        <v>1.47918021366092E-3</v>
      </c>
      <c r="BK3116">
        <v>0</v>
      </c>
      <c r="BL3116">
        <v>0</v>
      </c>
      <c r="BM3116">
        <v>0</v>
      </c>
      <c r="BN3116">
        <v>3.175252</v>
      </c>
      <c r="BO3116" s="9" t="e">
        <f>_xlfn.XLOOKUP(A3116,Thermal!A:A,Thermal!B:B)</f>
        <v>#N/A</v>
      </c>
      <c r="BP3116" s="9" t="e">
        <f>_xlfn.XLOOKUP(A3116,Thermal!A:A,Thermal!C:C)</f>
        <v>#N/A</v>
      </c>
    </row>
    <row r="3117" spans="1:68" x14ac:dyDescent="0.3">
      <c r="A3117" t="s">
        <v>3036</v>
      </c>
      <c r="B3117" t="s">
        <v>164</v>
      </c>
      <c r="C3117" t="s">
        <v>165</v>
      </c>
      <c r="D3117" t="s">
        <v>166</v>
      </c>
      <c r="E3117" t="s">
        <v>75</v>
      </c>
      <c r="F3117" t="s">
        <v>76</v>
      </c>
      <c r="G3117">
        <v>102.40000152587901</v>
      </c>
      <c r="H3117">
        <v>0</v>
      </c>
      <c r="J3117" s="1">
        <v>40527</v>
      </c>
      <c r="K3117" s="1">
        <v>49310</v>
      </c>
      <c r="L3117">
        <v>33.051162351212398</v>
      </c>
      <c r="M3117">
        <v>-37.336394374960598</v>
      </c>
      <c r="N3117">
        <v>-10.5144212950474</v>
      </c>
      <c r="O3117">
        <v>102.40000152587901</v>
      </c>
      <c r="P3117">
        <v>102.40000152587901</v>
      </c>
      <c r="Q3117">
        <v>278847.22596099199</v>
      </c>
      <c r="R3117">
        <v>0</v>
      </c>
      <c r="S3117">
        <v>0</v>
      </c>
      <c r="T3117">
        <v>0.31085815073569301</v>
      </c>
      <c r="U3117">
        <v>0</v>
      </c>
      <c r="V3117">
        <v>9.2162253541177606</v>
      </c>
      <c r="W3117">
        <v>9.2162253541177606</v>
      </c>
      <c r="X3117">
        <v>8760</v>
      </c>
      <c r="Y3117">
        <v>0</v>
      </c>
      <c r="Z3117">
        <v>8760</v>
      </c>
      <c r="AA3117">
        <v>0</v>
      </c>
      <c r="AB3117">
        <v>0</v>
      </c>
      <c r="AC3117">
        <v>0</v>
      </c>
      <c r="AD3117">
        <v>0</v>
      </c>
      <c r="AE3117">
        <v>2758.0002271532999</v>
      </c>
      <c r="AF3117">
        <v>45.847640209696998</v>
      </c>
      <c r="AG3117">
        <v>-33.995017240554503</v>
      </c>
      <c r="AH3117">
        <v>-6.8478948893424203</v>
      </c>
      <c r="AI3117">
        <v>-39.273590087890597</v>
      </c>
      <c r="AJ3117">
        <v>1838.74694824219</v>
      </c>
      <c r="AK3117">
        <v>72.1091077753196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193180.436677255</v>
      </c>
      <c r="AX3117">
        <v>0</v>
      </c>
      <c r="AY3117">
        <v>0</v>
      </c>
      <c r="AZ3117">
        <v>2251.7170843631002</v>
      </c>
      <c r="BA3117">
        <v>0.89269231355136103</v>
      </c>
      <c r="BB3117" s="2">
        <v>2.9890726678125298E-3</v>
      </c>
      <c r="BC3117">
        <v>22.2939250891936</v>
      </c>
      <c r="BD3117">
        <v>5.16794962473507</v>
      </c>
      <c r="BE3117">
        <v>17.1082450557093</v>
      </c>
      <c r="BF3117">
        <v>0</v>
      </c>
      <c r="BG3117">
        <v>205.402851920888</v>
      </c>
      <c r="BH3117">
        <v>0</v>
      </c>
      <c r="BI3117">
        <v>0</v>
      </c>
      <c r="BJ3117">
        <v>27532.609575358601</v>
      </c>
      <c r="BK3117">
        <v>0</v>
      </c>
      <c r="BL3117">
        <v>0</v>
      </c>
      <c r="BM3117">
        <v>0</v>
      </c>
      <c r="BN3117">
        <v>9.2439630000000008</v>
      </c>
      <c r="BO3117" s="9" t="e">
        <f>_xlfn.XLOOKUP(A3117,Thermal!A:A,Thermal!B:B)</f>
        <v>#N/A</v>
      </c>
      <c r="BP3117" s="9" t="e">
        <f>_xlfn.XLOOKUP(A3117,Thermal!A:A,Thermal!C:C)</f>
        <v>#N/A</v>
      </c>
    </row>
    <row r="3118" spans="1:68" x14ac:dyDescent="0.3">
      <c r="A3118" t="s">
        <v>3037</v>
      </c>
      <c r="B3118" t="s">
        <v>142</v>
      </c>
      <c r="C3118" t="s">
        <v>73</v>
      </c>
      <c r="D3118" t="s">
        <v>143</v>
      </c>
      <c r="E3118" t="s">
        <v>75</v>
      </c>
      <c r="F3118" t="s">
        <v>133</v>
      </c>
      <c r="G3118">
        <v>66</v>
      </c>
      <c r="H3118">
        <v>0</v>
      </c>
      <c r="J3118" s="1">
        <v>44713</v>
      </c>
      <c r="K3118" s="1">
        <v>55153</v>
      </c>
      <c r="L3118">
        <v>40.592085587376502</v>
      </c>
      <c r="M3118">
        <v>-13.5614769956135</v>
      </c>
      <c r="N3118">
        <v>-4.4373524133931896</v>
      </c>
      <c r="O3118">
        <v>66</v>
      </c>
      <c r="P3118">
        <v>66</v>
      </c>
      <c r="Q3118">
        <v>99943.087641552105</v>
      </c>
      <c r="R3118">
        <v>0</v>
      </c>
      <c r="S3118">
        <v>0</v>
      </c>
      <c r="T3118">
        <v>0.172864064690361</v>
      </c>
      <c r="U3118">
        <v>0</v>
      </c>
      <c r="V3118">
        <v>4.0568986838969598</v>
      </c>
      <c r="W3118">
        <v>4.0568986838969598</v>
      </c>
      <c r="X3118">
        <v>8760</v>
      </c>
      <c r="Y3118">
        <v>0</v>
      </c>
      <c r="Z3118">
        <v>8760</v>
      </c>
      <c r="AA3118">
        <v>0</v>
      </c>
      <c r="AB3118">
        <v>0</v>
      </c>
      <c r="AC3118">
        <v>0</v>
      </c>
      <c r="AD3118">
        <v>0</v>
      </c>
      <c r="AE3118">
        <v>54822.944501161597</v>
      </c>
      <c r="AF3118">
        <v>78.253935356563005</v>
      </c>
      <c r="AG3118">
        <v>-5.2109192875624801</v>
      </c>
      <c r="AH3118">
        <v>-3.2256977029754998</v>
      </c>
      <c r="AI3118">
        <v>-24.971330642700199</v>
      </c>
      <c r="AJ3118">
        <v>1923.46472167969</v>
      </c>
      <c r="AK3118">
        <v>93.969426291311805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24851.5322540179</v>
      </c>
      <c r="AX3118">
        <v>0</v>
      </c>
      <c r="AY3118">
        <v>0</v>
      </c>
      <c r="AZ3118">
        <v>54823.150768403902</v>
      </c>
      <c r="BA3118">
        <v>7.0070361244181303</v>
      </c>
      <c r="BB3118">
        <v>5.9427537067704002</v>
      </c>
      <c r="BC3118">
        <v>85.542713426335297</v>
      </c>
      <c r="BD3118" s="2">
        <v>3.1824214840017198E-2</v>
      </c>
      <c r="BE3118">
        <v>85.5024456605952</v>
      </c>
      <c r="BF3118">
        <v>0</v>
      </c>
      <c r="BG3118">
        <v>40151.220779426898</v>
      </c>
      <c r="BH3118">
        <v>0</v>
      </c>
      <c r="BI3118">
        <v>0</v>
      </c>
      <c r="BJ3118">
        <v>4506371.0297426898</v>
      </c>
      <c r="BK3118">
        <v>0</v>
      </c>
      <c r="BL3118">
        <v>0</v>
      </c>
      <c r="BM3118">
        <v>0</v>
      </c>
      <c r="BN3118">
        <v>8.6034210000000009</v>
      </c>
      <c r="BO3118" s="9" t="e">
        <f>_xlfn.XLOOKUP(A3118,Thermal!A:A,Thermal!B:B)</f>
        <v>#N/A</v>
      </c>
      <c r="BP3118" s="9" t="e">
        <f>_xlfn.XLOOKUP(A3118,Thermal!A:A,Thermal!C:C)</f>
        <v>#N/A</v>
      </c>
    </row>
    <row r="3119" spans="1:68" x14ac:dyDescent="0.3">
      <c r="A3119" t="s">
        <v>3038</v>
      </c>
      <c r="B3119" t="s">
        <v>110</v>
      </c>
      <c r="C3119" t="s">
        <v>111</v>
      </c>
      <c r="D3119" t="s">
        <v>87</v>
      </c>
      <c r="E3119" t="s">
        <v>121</v>
      </c>
      <c r="F3119" t="s">
        <v>122</v>
      </c>
      <c r="G3119">
        <v>41</v>
      </c>
      <c r="H3119">
        <v>-41</v>
      </c>
      <c r="J3119" s="1">
        <v>45078</v>
      </c>
      <c r="K3119" s="1">
        <v>55153</v>
      </c>
      <c r="L3119">
        <v>42.012176089376403</v>
      </c>
      <c r="M3119">
        <v>-33.630590825356002</v>
      </c>
      <c r="N3119">
        <v>-8.9790704376777395</v>
      </c>
      <c r="O3119">
        <v>41</v>
      </c>
      <c r="P3119">
        <v>41</v>
      </c>
      <c r="Q3119">
        <v>59045.169284156102</v>
      </c>
      <c r="R3119">
        <v>68886.076354071498</v>
      </c>
      <c r="S3119">
        <v>1.50086845025454</v>
      </c>
      <c r="T3119">
        <v>0.164397954349014</v>
      </c>
      <c r="U3119">
        <v>0.191896868383439</v>
      </c>
      <c r="V3119">
        <v>2.37293348658361</v>
      </c>
      <c r="W3119">
        <v>2.1810366186596002</v>
      </c>
      <c r="X3119">
        <v>8760</v>
      </c>
      <c r="Y3119">
        <v>0</v>
      </c>
      <c r="Z3119">
        <v>8760</v>
      </c>
      <c r="AA3119">
        <v>0</v>
      </c>
      <c r="AB3119">
        <v>0</v>
      </c>
      <c r="AC3119">
        <v>-1.4761360604873E-2</v>
      </c>
      <c r="AD3119">
        <v>0.53980075793990701</v>
      </c>
      <c r="AE3119">
        <v>0</v>
      </c>
      <c r="AF3119">
        <v>47.609450700670102</v>
      </c>
      <c r="AG3119">
        <v>-30.1808381165906</v>
      </c>
      <c r="AH3119">
        <v>-8.9002635275553796</v>
      </c>
      <c r="AI3119">
        <v>-25.213111877441399</v>
      </c>
      <c r="AJ3119">
        <v>1909.84094238281</v>
      </c>
      <c r="AK3119">
        <v>66.299856790842895</v>
      </c>
      <c r="AL3119">
        <v>0.81058134182739305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38788.0639116764</v>
      </c>
      <c r="AW3119">
        <v>200113.83884450799</v>
      </c>
      <c r="AX3119">
        <v>74521.638768553705</v>
      </c>
      <c r="AY3119">
        <v>17272.444416165399</v>
      </c>
      <c r="AZ3119">
        <v>86426.669798791394</v>
      </c>
      <c r="BA3119">
        <v>0.94840798569316798</v>
      </c>
      <c r="BB3119" s="2">
        <v>1.64642590621361E-3</v>
      </c>
      <c r="BC3119">
        <v>11.996222378585299</v>
      </c>
      <c r="BD3119">
        <v>5.16794962473507</v>
      </c>
      <c r="BE3119">
        <v>6.8282741772739497</v>
      </c>
      <c r="BF3119">
        <v>100776.689550657</v>
      </c>
      <c r="BG3119">
        <v>35.211923220340402</v>
      </c>
      <c r="BH3119">
        <v>178756.588569602</v>
      </c>
      <c r="BI3119">
        <v>38448.747042985997</v>
      </c>
      <c r="BJ3119">
        <v>285349.73055848398</v>
      </c>
      <c r="BK3119">
        <v>0</v>
      </c>
      <c r="BL3119">
        <v>0</v>
      </c>
      <c r="BM3119">
        <v>0</v>
      </c>
      <c r="BN3119">
        <v>2.9763000000000002</v>
      </c>
      <c r="BO3119" s="9" t="e">
        <f>_xlfn.XLOOKUP(A3119,Thermal!A:A,Thermal!B:B)</f>
        <v>#N/A</v>
      </c>
      <c r="BP3119" s="9" t="e">
        <f>_xlfn.XLOOKUP(A3119,Thermal!A:A,Thermal!C:C)</f>
        <v>#N/A</v>
      </c>
    </row>
    <row r="3120" spans="1:68" x14ac:dyDescent="0.3">
      <c r="A3120" t="s">
        <v>3039</v>
      </c>
      <c r="B3120" t="s">
        <v>110</v>
      </c>
      <c r="C3120" t="s">
        <v>111</v>
      </c>
      <c r="D3120" t="s">
        <v>87</v>
      </c>
      <c r="E3120" t="s">
        <v>75</v>
      </c>
      <c r="F3120" t="s">
        <v>133</v>
      </c>
      <c r="G3120">
        <v>43.900001525878899</v>
      </c>
      <c r="H3120">
        <v>0</v>
      </c>
      <c r="J3120" s="1">
        <v>42719</v>
      </c>
      <c r="K3120" s="1">
        <v>55153</v>
      </c>
      <c r="L3120">
        <v>25.980461952895201</v>
      </c>
      <c r="M3120">
        <v>-31.8376419724841</v>
      </c>
      <c r="N3120">
        <v>-9.7694145149656606</v>
      </c>
      <c r="O3120">
        <v>43.900001525878899</v>
      </c>
      <c r="P3120">
        <v>43.900001525878899</v>
      </c>
      <c r="Q3120">
        <v>103716.133921627</v>
      </c>
      <c r="R3120">
        <v>0</v>
      </c>
      <c r="S3120">
        <v>0</v>
      </c>
      <c r="T3120">
        <v>0.26969797047145799</v>
      </c>
      <c r="U3120">
        <v>0</v>
      </c>
      <c r="V3120">
        <v>2.69459325944714</v>
      </c>
      <c r="W3120">
        <v>2.69459325944714</v>
      </c>
      <c r="X3120">
        <v>8760</v>
      </c>
      <c r="Y3120">
        <v>0</v>
      </c>
      <c r="Z3120">
        <v>8760</v>
      </c>
      <c r="AA3120">
        <v>0</v>
      </c>
      <c r="AB3120">
        <v>0</v>
      </c>
      <c r="AC3120">
        <v>0</v>
      </c>
      <c r="AD3120">
        <v>0</v>
      </c>
      <c r="AE3120">
        <v>31318.602593064301</v>
      </c>
      <c r="AF3120">
        <v>45.921423772654798</v>
      </c>
      <c r="AG3120">
        <v>-30.819216079443201</v>
      </c>
      <c r="AH3120">
        <v>-9.9499125041206593</v>
      </c>
      <c r="AI3120">
        <v>-24.3568210601807</v>
      </c>
      <c r="AJ3120">
        <v>1898.05322265625</v>
      </c>
      <c r="AK3120">
        <v>65.700701929759006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1010.3900534212599</v>
      </c>
      <c r="AX3120">
        <v>0</v>
      </c>
      <c r="AY3120">
        <v>0</v>
      </c>
      <c r="AZ3120">
        <v>1743.4249061062001</v>
      </c>
      <c r="BA3120">
        <v>0.94840798569316798</v>
      </c>
      <c r="BB3120" s="2">
        <v>1.64642590621361E-3</v>
      </c>
      <c r="BC3120">
        <v>11.996222378585299</v>
      </c>
      <c r="BD3120">
        <v>5.16794962473507</v>
      </c>
      <c r="BE3120">
        <v>6.8282741772739497</v>
      </c>
      <c r="BF3120">
        <v>0</v>
      </c>
      <c r="BG3120">
        <v>79.910832499561394</v>
      </c>
      <c r="BH3120">
        <v>0</v>
      </c>
      <c r="BI3120">
        <v>0</v>
      </c>
      <c r="BJ3120">
        <v>2037.0765295963499</v>
      </c>
      <c r="BK3120">
        <v>0</v>
      </c>
      <c r="BL3120">
        <v>0</v>
      </c>
      <c r="BM3120">
        <v>0</v>
      </c>
      <c r="BN3120">
        <v>2.6967099999999999</v>
      </c>
      <c r="BO3120" s="9" t="e">
        <f>_xlfn.XLOOKUP(A3120,Thermal!A:A,Thermal!B:B)</f>
        <v>#N/A</v>
      </c>
      <c r="BP3120" s="9" t="e">
        <f>_xlfn.XLOOKUP(A3120,Thermal!A:A,Thermal!C:C)</f>
        <v>#N/A</v>
      </c>
    </row>
    <row r="3121" spans="1:68" x14ac:dyDescent="0.3">
      <c r="A3121" t="s">
        <v>3040</v>
      </c>
      <c r="B3121" t="s">
        <v>132</v>
      </c>
      <c r="C3121" t="s">
        <v>97</v>
      </c>
      <c r="D3121" t="s">
        <v>90</v>
      </c>
      <c r="E3121" t="s">
        <v>75</v>
      </c>
      <c r="F3121" t="s">
        <v>133</v>
      </c>
      <c r="G3121">
        <v>16.659999847412099</v>
      </c>
      <c r="H3121">
        <v>0</v>
      </c>
      <c r="J3121" s="1">
        <v>42307</v>
      </c>
      <c r="K3121" s="1">
        <v>55153</v>
      </c>
      <c r="L3121">
        <v>33.746191864525699</v>
      </c>
      <c r="M3121">
        <v>-15.139846281131801</v>
      </c>
      <c r="N3121">
        <v>-5.6663218751303104</v>
      </c>
      <c r="O3121">
        <v>16.659999847412099</v>
      </c>
      <c r="P3121">
        <v>16.659999847412099</v>
      </c>
      <c r="Q3121">
        <v>38943.915821902498</v>
      </c>
      <c r="R3121">
        <v>0</v>
      </c>
      <c r="S3121">
        <v>0</v>
      </c>
      <c r="T3121">
        <v>0.26684589026241001</v>
      </c>
      <c r="U3121">
        <v>0</v>
      </c>
      <c r="V3121">
        <v>1.31420921622902</v>
      </c>
      <c r="W3121">
        <v>1.31420921622902</v>
      </c>
      <c r="X3121">
        <v>8760</v>
      </c>
      <c r="Y3121">
        <v>0</v>
      </c>
      <c r="Z3121">
        <v>8760</v>
      </c>
      <c r="AA3121">
        <v>0</v>
      </c>
      <c r="AB3121">
        <v>0</v>
      </c>
      <c r="AC3121">
        <v>0</v>
      </c>
      <c r="AD3121">
        <v>0</v>
      </c>
      <c r="AE3121">
        <v>20.508459091186499</v>
      </c>
      <c r="AF3121">
        <v>79.238312738438097</v>
      </c>
      <c r="AG3121">
        <v>-3.36265341318542</v>
      </c>
      <c r="AH3121">
        <v>-4.0895861991698599</v>
      </c>
      <c r="AI3121">
        <v>-25.0735054016113</v>
      </c>
      <c r="AJ3121">
        <v>1997.66064453125</v>
      </c>
      <c r="AK3121">
        <v>76.126558635180004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7.18045997619629</v>
      </c>
      <c r="AX3121">
        <v>0</v>
      </c>
      <c r="AY3121">
        <v>0</v>
      </c>
      <c r="AZ3121" s="2">
        <v>2.3792381398379798E-6</v>
      </c>
      <c r="BA3121">
        <v>0.15865582111832299</v>
      </c>
      <c r="BB3121" s="2">
        <v>1.0077528424561301E-4</v>
      </c>
      <c r="BC3121">
        <v>4.7625885636110299</v>
      </c>
      <c r="BD3121">
        <v>4.7625885586894903</v>
      </c>
      <c r="BE3121">
        <v>4.7625901408658802</v>
      </c>
      <c r="BF3121">
        <v>0</v>
      </c>
      <c r="BG3121" s="2">
        <v>5.3681116551160804E-3</v>
      </c>
      <c r="BH3121">
        <v>0</v>
      </c>
      <c r="BI3121">
        <v>0</v>
      </c>
      <c r="BJ3121" s="2">
        <v>6.5123615624497599E-6</v>
      </c>
      <c r="BK3121">
        <v>0</v>
      </c>
      <c r="BL3121">
        <v>0</v>
      </c>
      <c r="BM3121">
        <v>0</v>
      </c>
      <c r="BN3121">
        <v>1.314209</v>
      </c>
      <c r="BO3121" s="9" t="e">
        <f>_xlfn.XLOOKUP(A3121,Thermal!A:A,Thermal!B:B)</f>
        <v>#N/A</v>
      </c>
      <c r="BP3121" s="9" t="e">
        <f>_xlfn.XLOOKUP(A3121,Thermal!A:A,Thermal!C:C)</f>
        <v>#N/A</v>
      </c>
    </row>
    <row r="3122" spans="1:68" x14ac:dyDescent="0.3">
      <c r="A3122" t="s">
        <v>3048</v>
      </c>
      <c r="B3122" t="s">
        <v>132</v>
      </c>
      <c r="C3122" t="s">
        <v>97</v>
      </c>
      <c r="D3122" t="s">
        <v>90</v>
      </c>
      <c r="E3122" t="s">
        <v>121</v>
      </c>
      <c r="F3122" t="s">
        <v>122</v>
      </c>
      <c r="G3122">
        <v>1.75</v>
      </c>
      <c r="H3122">
        <v>-1.75</v>
      </c>
      <c r="J3122" s="1">
        <v>44552</v>
      </c>
      <c r="K3122" s="1">
        <v>56614</v>
      </c>
      <c r="L3122">
        <v>95.007725415457202</v>
      </c>
      <c r="M3122">
        <v>3.9264338824706999</v>
      </c>
      <c r="N3122">
        <v>3.61306862653979</v>
      </c>
      <c r="O3122">
        <v>1.75</v>
      </c>
      <c r="P3122">
        <v>1.75</v>
      </c>
      <c r="Q3122">
        <v>2245.9968484289502</v>
      </c>
      <c r="R3122">
        <v>2617.6431806683499</v>
      </c>
      <c r="S3122">
        <v>0.19799785194425401</v>
      </c>
      <c r="T3122">
        <v>0.146509905302181</v>
      </c>
      <c r="U3122" s="2">
        <v>7.2954600437055601E-3</v>
      </c>
      <c r="V3122" s="2">
        <v>6.6088589603150297E-2</v>
      </c>
      <c r="W3122" s="2">
        <v>5.8793129622983303E-2</v>
      </c>
      <c r="X3122">
        <v>8760</v>
      </c>
      <c r="Y3122">
        <v>0</v>
      </c>
      <c r="Z3122">
        <v>8760</v>
      </c>
      <c r="AA3122">
        <v>0</v>
      </c>
      <c r="AB3122">
        <v>0</v>
      </c>
      <c r="AC3122" s="2">
        <v>-5.5746949835910496E-4</v>
      </c>
      <c r="AD3122" s="2">
        <v>1.8339519260806202E-2</v>
      </c>
      <c r="AE3122">
        <v>0</v>
      </c>
      <c r="AF3122">
        <v>100.940473894481</v>
      </c>
      <c r="AG3122">
        <v>9.5005228275649802</v>
      </c>
      <c r="AH3122">
        <v>4.7493986769204302</v>
      </c>
      <c r="AI3122">
        <v>-41.1172485351563</v>
      </c>
      <c r="AJ3122">
        <v>1627.88818359375</v>
      </c>
      <c r="AK3122">
        <v>63.908771730548303</v>
      </c>
      <c r="AL3122">
        <v>1.21948428790283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1154.45190554857</v>
      </c>
      <c r="AW3122">
        <v>772.64628951996599</v>
      </c>
      <c r="AX3122">
        <v>2360.7950402200199</v>
      </c>
      <c r="AY3122">
        <v>79.275002866983399</v>
      </c>
      <c r="AZ3122">
        <v>482.69270899891899</v>
      </c>
      <c r="BA3122">
        <v>0.15865582111832299</v>
      </c>
      <c r="BB3122" s="2">
        <v>1.0077528424561301E-4</v>
      </c>
      <c r="BC3122">
        <v>4.7625885636110299</v>
      </c>
      <c r="BD3122">
        <v>4.7625885586894903</v>
      </c>
      <c r="BE3122">
        <v>4.7625901408658802</v>
      </c>
      <c r="BF3122">
        <v>29.208844472836098</v>
      </c>
      <c r="BG3122">
        <v>0.12151953120474</v>
      </c>
      <c r="BH3122">
        <v>25228.007973210701</v>
      </c>
      <c r="BI3122">
        <v>5015.8846196917102</v>
      </c>
      <c r="BJ3122">
        <v>7894.5134955215699</v>
      </c>
      <c r="BK3122">
        <v>0</v>
      </c>
      <c r="BL3122">
        <v>0</v>
      </c>
      <c r="BM3122">
        <v>0</v>
      </c>
      <c r="BN3122">
        <v>0.1042563</v>
      </c>
      <c r="BO3122" s="9" t="e">
        <f>_xlfn.XLOOKUP(A3122,Thermal!A:A,Thermal!B:B)</f>
        <v>#N/A</v>
      </c>
      <c r="BP3122" s="9" t="e">
        <f>_xlfn.XLOOKUP(A3122,Thermal!A:A,Thermal!C:C)</f>
        <v>#N/A</v>
      </c>
    </row>
    <row r="3123" spans="1:68" x14ac:dyDescent="0.3">
      <c r="A3123" t="s">
        <v>3049</v>
      </c>
      <c r="B3123" t="s">
        <v>132</v>
      </c>
      <c r="C3123" t="s">
        <v>97</v>
      </c>
      <c r="D3123" t="s">
        <v>90</v>
      </c>
      <c r="E3123" t="s">
        <v>75</v>
      </c>
      <c r="F3123" t="s">
        <v>133</v>
      </c>
      <c r="G3123">
        <v>20</v>
      </c>
      <c r="H3123">
        <v>0</v>
      </c>
      <c r="J3123" s="1">
        <v>43106</v>
      </c>
      <c r="K3123" s="1">
        <v>55153</v>
      </c>
      <c r="L3123">
        <v>31.7753578076838</v>
      </c>
      <c r="M3123">
        <v>-16.901290030231898</v>
      </c>
      <c r="N3123">
        <v>-5.9612624568259802</v>
      </c>
      <c r="O3123">
        <v>20</v>
      </c>
      <c r="P3123">
        <v>20</v>
      </c>
      <c r="Q3123">
        <v>54380.8799807057</v>
      </c>
      <c r="R3123">
        <v>0</v>
      </c>
      <c r="S3123">
        <v>0</v>
      </c>
      <c r="T3123">
        <v>0.31039315057303202</v>
      </c>
      <c r="U3123">
        <v>0</v>
      </c>
      <c r="V3123">
        <v>1.7279722889345299</v>
      </c>
      <c r="W3123">
        <v>1.7279722889345299</v>
      </c>
      <c r="X3123">
        <v>8760</v>
      </c>
      <c r="Y3123">
        <v>0</v>
      </c>
      <c r="Z3123">
        <v>8760</v>
      </c>
      <c r="AA3123">
        <v>0</v>
      </c>
      <c r="AB3123">
        <v>0</v>
      </c>
      <c r="AC3123">
        <v>0</v>
      </c>
      <c r="AD3123">
        <v>0</v>
      </c>
      <c r="AE3123">
        <v>104.30000019073501</v>
      </c>
      <c r="AF3123">
        <v>78.980274360458495</v>
      </c>
      <c r="AG3123">
        <v>-3.3626534129396202</v>
      </c>
      <c r="AH3123">
        <v>-4.34762458431425</v>
      </c>
      <c r="AI3123">
        <v>-25.106449127197301</v>
      </c>
      <c r="AJ3123">
        <v>1994.85778808594</v>
      </c>
      <c r="AK3123">
        <v>76.082412830166305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31.460000514984099</v>
      </c>
      <c r="AX3123">
        <v>0</v>
      </c>
      <c r="AY3123">
        <v>0</v>
      </c>
      <c r="AZ3123" s="2">
        <v>6.7055225372314504E-6</v>
      </c>
      <c r="BA3123">
        <v>0.15865582111832299</v>
      </c>
      <c r="BB3123" s="2">
        <v>1.0077528424561301E-4</v>
      </c>
      <c r="BC3123">
        <v>4.7625885636110299</v>
      </c>
      <c r="BD3123">
        <v>4.7625885586894903</v>
      </c>
      <c r="BE3123">
        <v>4.7625901408658802</v>
      </c>
      <c r="BF3123">
        <v>0</v>
      </c>
      <c r="BG3123" s="2">
        <v>2.0795813295990201E-2</v>
      </c>
      <c r="BH3123">
        <v>0</v>
      </c>
      <c r="BI3123">
        <v>0</v>
      </c>
      <c r="BJ3123" s="2">
        <v>2.0542050319500398E-5</v>
      </c>
      <c r="BK3123">
        <v>0</v>
      </c>
      <c r="BL3123">
        <v>0</v>
      </c>
      <c r="BM3123">
        <v>0</v>
      </c>
      <c r="BN3123">
        <v>1.7279720000000001</v>
      </c>
      <c r="BO3123" s="9" t="e">
        <f>_xlfn.XLOOKUP(A3123,Thermal!A:A,Thermal!B:B)</f>
        <v>#N/A</v>
      </c>
      <c r="BP3123" s="9" t="e">
        <f>_xlfn.XLOOKUP(A3123,Thermal!A:A,Thermal!C:C)</f>
        <v>#N/A</v>
      </c>
    </row>
    <row r="3124" spans="1:68" x14ac:dyDescent="0.3">
      <c r="A3124" t="s">
        <v>3050</v>
      </c>
      <c r="B3124" t="s">
        <v>132</v>
      </c>
      <c r="C3124" t="s">
        <v>97</v>
      </c>
      <c r="D3124" t="s">
        <v>90</v>
      </c>
      <c r="E3124" t="s">
        <v>75</v>
      </c>
      <c r="F3124" t="s">
        <v>133</v>
      </c>
      <c r="G3124">
        <v>60</v>
      </c>
      <c r="H3124">
        <v>0</v>
      </c>
      <c r="J3124" s="1">
        <v>41884</v>
      </c>
      <c r="K3124" s="1">
        <v>55153</v>
      </c>
      <c r="L3124">
        <v>32.3766945821544</v>
      </c>
      <c r="M3124">
        <v>-16.856456567180299</v>
      </c>
      <c r="N3124">
        <v>-5.4111131831575303</v>
      </c>
      <c r="O3124">
        <v>60</v>
      </c>
      <c r="P3124">
        <v>60</v>
      </c>
      <c r="Q3124">
        <v>168034.92163673</v>
      </c>
      <c r="R3124">
        <v>0</v>
      </c>
      <c r="S3124">
        <v>0</v>
      </c>
      <c r="T3124">
        <v>0.31970114466592597</v>
      </c>
      <c r="U3124">
        <v>0</v>
      </c>
      <c r="V3124">
        <v>5.4404157140553</v>
      </c>
      <c r="W3124">
        <v>5.4404157140553</v>
      </c>
      <c r="X3124">
        <v>8760</v>
      </c>
      <c r="Y3124">
        <v>0</v>
      </c>
      <c r="Z3124">
        <v>8760</v>
      </c>
      <c r="AA3124">
        <v>0</v>
      </c>
      <c r="AB3124">
        <v>0</v>
      </c>
      <c r="AC3124">
        <v>0</v>
      </c>
      <c r="AD3124">
        <v>0</v>
      </c>
      <c r="AE3124">
        <v>44.100003242492697</v>
      </c>
      <c r="AF3124">
        <v>79.382098515901006</v>
      </c>
      <c r="AG3124">
        <v>-3.36265341318542</v>
      </c>
      <c r="AH3124">
        <v>-3.9458003893731299</v>
      </c>
      <c r="AI3124">
        <v>-25.046371459960898</v>
      </c>
      <c r="AJ3124">
        <v>1997.62768554688</v>
      </c>
      <c r="AK3124">
        <v>76.122580071204695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34326.8118225336</v>
      </c>
      <c r="AX3124">
        <v>0</v>
      </c>
      <c r="AY3124">
        <v>0</v>
      </c>
      <c r="AZ3124" s="2">
        <v>-1.8952414393425001E-5</v>
      </c>
      <c r="BA3124">
        <v>0.15865582111832299</v>
      </c>
      <c r="BB3124" s="2">
        <v>1.0077528424561301E-4</v>
      </c>
      <c r="BC3124">
        <v>4.7625885636110299</v>
      </c>
      <c r="BD3124">
        <v>4.7625885586894903</v>
      </c>
      <c r="BE3124">
        <v>4.7625901408658802</v>
      </c>
      <c r="BF3124">
        <v>0</v>
      </c>
      <c r="BG3124">
        <v>10.3870578221395</v>
      </c>
      <c r="BH3124">
        <v>0</v>
      </c>
      <c r="BI3124">
        <v>0</v>
      </c>
      <c r="BJ3124" s="2">
        <v>3.3922653920935201E-5</v>
      </c>
      <c r="BK3124">
        <v>0</v>
      </c>
      <c r="BL3124">
        <v>0</v>
      </c>
      <c r="BM3124">
        <v>0</v>
      </c>
      <c r="BN3124">
        <v>5.4404260000000004</v>
      </c>
      <c r="BO3124" s="9" t="e">
        <f>_xlfn.XLOOKUP(A3124,Thermal!A:A,Thermal!B:B)</f>
        <v>#N/A</v>
      </c>
      <c r="BP3124" s="9" t="e">
        <f>_xlfn.XLOOKUP(A3124,Thermal!A:A,Thermal!C:C)</f>
        <v>#N/A</v>
      </c>
    </row>
    <row r="3125" spans="1:68" x14ac:dyDescent="0.3">
      <c r="A3125" t="s">
        <v>3051</v>
      </c>
      <c r="B3125" t="s">
        <v>119</v>
      </c>
      <c r="C3125" t="s">
        <v>120</v>
      </c>
      <c r="D3125" t="s">
        <v>104</v>
      </c>
      <c r="E3125" t="s">
        <v>121</v>
      </c>
      <c r="F3125" t="s">
        <v>122</v>
      </c>
      <c r="G3125">
        <v>220</v>
      </c>
      <c r="H3125">
        <v>-220</v>
      </c>
      <c r="J3125" s="1">
        <v>45289</v>
      </c>
      <c r="K3125" s="1">
        <v>52596</v>
      </c>
      <c r="L3125">
        <v>31.1323187615845</v>
      </c>
      <c r="M3125">
        <v>-36.971334349873104</v>
      </c>
      <c r="N3125">
        <v>-8.2152332628025597</v>
      </c>
      <c r="O3125">
        <v>220</v>
      </c>
      <c r="P3125">
        <v>220</v>
      </c>
      <c r="Q3125">
        <v>313859.82979059202</v>
      </c>
      <c r="R3125">
        <v>366140.96598505997</v>
      </c>
      <c r="S3125">
        <v>4.26736081588313</v>
      </c>
      <c r="T3125">
        <v>0.16285794405896101</v>
      </c>
      <c r="U3125">
        <v>1.0200011938670299</v>
      </c>
      <c r="V3125">
        <v>12.635280157727699</v>
      </c>
      <c r="W3125">
        <v>11.6152789731351</v>
      </c>
      <c r="X3125">
        <v>8760</v>
      </c>
      <c r="Y3125">
        <v>0</v>
      </c>
      <c r="Z3125">
        <v>8760</v>
      </c>
      <c r="AA3125">
        <v>0</v>
      </c>
      <c r="AB3125">
        <v>0</v>
      </c>
      <c r="AC3125" s="2">
        <v>-7.8421704291701297E-2</v>
      </c>
      <c r="AD3125">
        <v>3.0666697312821198</v>
      </c>
      <c r="AE3125">
        <v>0</v>
      </c>
      <c r="AF3125">
        <v>44.776771130538201</v>
      </c>
      <c r="AG3125">
        <v>-33.706427238530999</v>
      </c>
      <c r="AH3125">
        <v>-8.2073539622313803</v>
      </c>
      <c r="AI3125">
        <v>-24.799877166748001</v>
      </c>
      <c r="AJ3125">
        <v>1885.25451660156</v>
      </c>
      <c r="AK3125">
        <v>64.874426674663198</v>
      </c>
      <c r="AL3125">
        <v>0.79488003323364298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28460.502419199802</v>
      </c>
      <c r="AW3125">
        <v>38016.985077559897</v>
      </c>
      <c r="AX3125">
        <v>29720.759603083101</v>
      </c>
      <c r="AY3125">
        <v>109034.017746925</v>
      </c>
      <c r="AZ3125">
        <v>126229.019634292</v>
      </c>
      <c r="BA3125">
        <v>0.19614053432829301</v>
      </c>
      <c r="BB3125" s="2">
        <v>2.1973103242381499E-4</v>
      </c>
      <c r="BC3125">
        <v>4.63273391676847</v>
      </c>
      <c r="BD3125" s="2">
        <v>3.1824214840017198E-2</v>
      </c>
      <c r="BE3125">
        <v>4.6009113480850203</v>
      </c>
      <c r="BF3125">
        <v>9.8062758053683901</v>
      </c>
      <c r="BG3125">
        <v>13.053840200780501</v>
      </c>
      <c r="BH3125">
        <v>1999.73694051852</v>
      </c>
      <c r="BI3125">
        <v>2547.0773114634299</v>
      </c>
      <c r="BJ3125">
        <v>11444.0003557864</v>
      </c>
      <c r="BK3125">
        <v>0</v>
      </c>
      <c r="BL3125">
        <v>0</v>
      </c>
      <c r="BM3125">
        <v>0</v>
      </c>
      <c r="BN3125">
        <v>12.651289999999999</v>
      </c>
      <c r="BO3125" s="9" t="e">
        <f>_xlfn.XLOOKUP(A3125,Thermal!A:A,Thermal!B:B)</f>
        <v>#N/A</v>
      </c>
      <c r="BP3125" s="9" t="e">
        <f>_xlfn.XLOOKUP(A3125,Thermal!A:A,Thermal!C:C)</f>
        <v>#N/A</v>
      </c>
    </row>
    <row r="3126" spans="1:68" x14ac:dyDescent="0.3">
      <c r="A3126" t="s">
        <v>3052</v>
      </c>
      <c r="B3126" t="s">
        <v>119</v>
      </c>
      <c r="C3126" t="s">
        <v>120</v>
      </c>
      <c r="D3126" t="s">
        <v>104</v>
      </c>
      <c r="E3126" t="s">
        <v>121</v>
      </c>
      <c r="F3126" t="s">
        <v>122</v>
      </c>
      <c r="G3126">
        <v>220</v>
      </c>
      <c r="H3126">
        <v>-220</v>
      </c>
      <c r="J3126" s="1">
        <v>47270</v>
      </c>
      <c r="K3126" s="1">
        <v>55518</v>
      </c>
      <c r="L3126">
        <v>32.202989887653104</v>
      </c>
      <c r="M3126">
        <v>-40.708704829803501</v>
      </c>
      <c r="N3126">
        <v>-7.9460394220522197</v>
      </c>
      <c r="O3126">
        <v>220</v>
      </c>
      <c r="P3126">
        <v>220</v>
      </c>
      <c r="Q3126">
        <v>334974.96805691702</v>
      </c>
      <c r="R3126">
        <v>390982.30545339698</v>
      </c>
      <c r="S3126">
        <v>4.9632776982451903</v>
      </c>
      <c r="T3126">
        <v>0.17381432547568701</v>
      </c>
      <c r="U3126">
        <v>1.0889359101474601</v>
      </c>
      <c r="V3126">
        <v>13.4514395851311</v>
      </c>
      <c r="W3126">
        <v>12.3625036766186</v>
      </c>
      <c r="X3126">
        <v>8760</v>
      </c>
      <c r="Y3126">
        <v>0</v>
      </c>
      <c r="Z3126">
        <v>8760</v>
      </c>
      <c r="AA3126">
        <v>0</v>
      </c>
      <c r="AB3126">
        <v>0</v>
      </c>
      <c r="AC3126" s="2">
        <v>-8.4011006094720203E-2</v>
      </c>
      <c r="AD3126">
        <v>3.00374142146162</v>
      </c>
      <c r="AE3126">
        <v>0</v>
      </c>
      <c r="AF3126">
        <v>43.804345899725497</v>
      </c>
      <c r="AG3126">
        <v>-35.4565656981177</v>
      </c>
      <c r="AH3126">
        <v>-7.4296407457277098</v>
      </c>
      <c r="AI3126">
        <v>-26.276927947998001</v>
      </c>
      <c r="AJ3126">
        <v>1904.03845214844</v>
      </c>
      <c r="AK3126">
        <v>66.111854314683299</v>
      </c>
      <c r="AL3126">
        <v>0.78509458264160203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32564.463293075602</v>
      </c>
      <c r="AW3126">
        <v>44649.221558034398</v>
      </c>
      <c r="AX3126">
        <v>31232.235491588701</v>
      </c>
      <c r="AY3126">
        <v>112592.420565188</v>
      </c>
      <c r="AZ3126">
        <v>175009.17247268601</v>
      </c>
      <c r="BA3126">
        <v>0.19614053432829301</v>
      </c>
      <c r="BB3126" s="2">
        <v>2.1973103242381499E-4</v>
      </c>
      <c r="BC3126">
        <v>4.63273391676847</v>
      </c>
      <c r="BD3126" s="2">
        <v>3.1824214840017198E-2</v>
      </c>
      <c r="BE3126">
        <v>4.6009113480850203</v>
      </c>
      <c r="BF3126">
        <v>4423.8215494039496</v>
      </c>
      <c r="BG3126">
        <v>15.203087694222599</v>
      </c>
      <c r="BH3126">
        <v>6695.51987164201</v>
      </c>
      <c r="BI3126">
        <v>4806.0560379491499</v>
      </c>
      <c r="BJ3126">
        <v>203028.88849568399</v>
      </c>
      <c r="BK3126">
        <v>0</v>
      </c>
      <c r="BL3126">
        <v>0</v>
      </c>
      <c r="BM3126">
        <v>0</v>
      </c>
      <c r="BN3126">
        <v>13.67041</v>
      </c>
      <c r="BO3126" s="9" t="e">
        <f>_xlfn.XLOOKUP(A3126,Thermal!A:A,Thermal!B:B)</f>
        <v>#N/A</v>
      </c>
      <c r="BP3126" s="9" t="e">
        <f>_xlfn.XLOOKUP(A3126,Thermal!A:A,Thermal!C:C)</f>
        <v>#N/A</v>
      </c>
    </row>
    <row r="3127" spans="1:68" x14ac:dyDescent="0.3">
      <c r="A3127" t="s">
        <v>3053</v>
      </c>
      <c r="B3127" t="s">
        <v>96</v>
      </c>
      <c r="C3127" t="s">
        <v>97</v>
      </c>
      <c r="D3127" t="s">
        <v>90</v>
      </c>
      <c r="E3127" t="s">
        <v>75</v>
      </c>
      <c r="F3127" t="s">
        <v>76</v>
      </c>
      <c r="G3127">
        <v>5</v>
      </c>
      <c r="H3127">
        <v>0</v>
      </c>
      <c r="J3127" s="1">
        <v>43160</v>
      </c>
      <c r="K3127" s="1">
        <v>55153</v>
      </c>
      <c r="L3127">
        <v>65.926331243661195</v>
      </c>
      <c r="M3127">
        <v>-10.992046677647499</v>
      </c>
      <c r="N3127">
        <v>-6.8869913490032699</v>
      </c>
      <c r="O3127">
        <v>5</v>
      </c>
      <c r="P3127">
        <v>5</v>
      </c>
      <c r="Q3127">
        <v>13249.3999911346</v>
      </c>
      <c r="R3127">
        <v>0</v>
      </c>
      <c r="S3127">
        <v>0</v>
      </c>
      <c r="T3127">
        <v>0.302497716685666</v>
      </c>
      <c r="U3127">
        <v>0</v>
      </c>
      <c r="V3127">
        <v>0.87348498123106999</v>
      </c>
      <c r="W3127">
        <v>0.87348498123106999</v>
      </c>
      <c r="X3127">
        <v>8760</v>
      </c>
      <c r="Y3127">
        <v>0</v>
      </c>
      <c r="Z3127">
        <v>8760</v>
      </c>
      <c r="AA3127">
        <v>0</v>
      </c>
      <c r="AB3127">
        <v>0</v>
      </c>
      <c r="AC3127">
        <v>0</v>
      </c>
      <c r="AD3127">
        <v>0</v>
      </c>
      <c r="AE3127">
        <v>395.01499852538097</v>
      </c>
      <c r="AF3127">
        <v>67.251997229707399</v>
      </c>
      <c r="AG3127">
        <v>-13.1776139601539</v>
      </c>
      <c r="AH3127">
        <v>-6.2609411576618204</v>
      </c>
      <c r="AI3127">
        <v>-26.250185012817401</v>
      </c>
      <c r="AJ3127">
        <v>1958.86499023438</v>
      </c>
      <c r="AK3127">
        <v>70.637507055413707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82.870000293012694</v>
      </c>
      <c r="AX3127">
        <v>0</v>
      </c>
      <c r="AY3127">
        <v>0</v>
      </c>
      <c r="AZ3127">
        <v>9.9350087002385408</v>
      </c>
      <c r="BA3127">
        <v>0.15865582111832299</v>
      </c>
      <c r="BB3127" s="2">
        <v>1.0077528424561301E-4</v>
      </c>
      <c r="BC3127">
        <v>4.7625885636110299</v>
      </c>
      <c r="BD3127">
        <v>4.7625885586894903</v>
      </c>
      <c r="BE3127">
        <v>4.7625901408658802</v>
      </c>
      <c r="BF3127">
        <v>0</v>
      </c>
      <c r="BG3127">
        <v>3.3661702464541997E-2</v>
      </c>
      <c r="BH3127">
        <v>0</v>
      </c>
      <c r="BI3127">
        <v>0</v>
      </c>
      <c r="BJ3127" s="2">
        <v>3.8961208425546201E-3</v>
      </c>
      <c r="BK3127">
        <v>0</v>
      </c>
      <c r="BL3127">
        <v>0</v>
      </c>
      <c r="BM3127">
        <v>0</v>
      </c>
      <c r="BN3127">
        <v>0.87348499999999996</v>
      </c>
      <c r="BO3127" s="9" t="e">
        <f>_xlfn.XLOOKUP(A3127,Thermal!A:A,Thermal!B:B)</f>
        <v>#N/A</v>
      </c>
      <c r="BP3127" s="9" t="e">
        <f>_xlfn.XLOOKUP(A3127,Thermal!A:A,Thermal!C:C)</f>
        <v>#N/A</v>
      </c>
    </row>
    <row r="3128" spans="1:68" x14ac:dyDescent="0.3">
      <c r="A3128" t="s">
        <v>3054</v>
      </c>
      <c r="B3128" t="s">
        <v>96</v>
      </c>
      <c r="C3128" t="s">
        <v>97</v>
      </c>
      <c r="D3128" t="s">
        <v>90</v>
      </c>
      <c r="E3128" t="s">
        <v>75</v>
      </c>
      <c r="F3128" t="s">
        <v>76</v>
      </c>
      <c r="G3128">
        <v>5</v>
      </c>
      <c r="H3128">
        <v>0</v>
      </c>
      <c r="J3128" s="1">
        <v>43160</v>
      </c>
      <c r="K3128" s="1">
        <v>55153</v>
      </c>
      <c r="L3128">
        <v>65.926331243661195</v>
      </c>
      <c r="M3128">
        <v>-10.992046677647499</v>
      </c>
      <c r="N3128">
        <v>-6.8869913490032699</v>
      </c>
      <c r="O3128">
        <v>5</v>
      </c>
      <c r="P3128">
        <v>5</v>
      </c>
      <c r="Q3128">
        <v>13249.3999911346</v>
      </c>
      <c r="R3128">
        <v>0</v>
      </c>
      <c r="S3128">
        <v>0</v>
      </c>
      <c r="T3128">
        <v>0.302497716685666</v>
      </c>
      <c r="U3128">
        <v>0</v>
      </c>
      <c r="V3128">
        <v>0.87348498123106999</v>
      </c>
      <c r="W3128">
        <v>0.87348498123106999</v>
      </c>
      <c r="X3128">
        <v>8760</v>
      </c>
      <c r="Y3128">
        <v>0</v>
      </c>
      <c r="Z3128">
        <v>8760</v>
      </c>
      <c r="AA3128">
        <v>0</v>
      </c>
      <c r="AB3128">
        <v>0</v>
      </c>
      <c r="AC3128">
        <v>0</v>
      </c>
      <c r="AD3128">
        <v>0</v>
      </c>
      <c r="AE3128">
        <v>395.01499852538097</v>
      </c>
      <c r="AF3128">
        <v>67.251997229707399</v>
      </c>
      <c r="AG3128">
        <v>-13.1776139601539</v>
      </c>
      <c r="AH3128">
        <v>-6.2609411576618204</v>
      </c>
      <c r="AI3128">
        <v>-26.250185012817401</v>
      </c>
      <c r="AJ3128">
        <v>1958.86499023438</v>
      </c>
      <c r="AK3128">
        <v>70.637507055413707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81.330695798154906</v>
      </c>
      <c r="AX3128">
        <v>0</v>
      </c>
      <c r="AY3128">
        <v>0</v>
      </c>
      <c r="AZ3128">
        <v>9.9350087002385408</v>
      </c>
      <c r="BA3128">
        <v>0.15865582111832299</v>
      </c>
      <c r="BB3128" s="2">
        <v>1.0077528424561301E-4</v>
      </c>
      <c r="BC3128">
        <v>4.7625885636110299</v>
      </c>
      <c r="BD3128">
        <v>4.7625885586894903</v>
      </c>
      <c r="BE3128">
        <v>4.7625901408658802</v>
      </c>
      <c r="BF3128">
        <v>0</v>
      </c>
      <c r="BG3128" s="2">
        <v>3.3102165316904603E-2</v>
      </c>
      <c r="BH3128">
        <v>0</v>
      </c>
      <c r="BI3128">
        <v>0</v>
      </c>
      <c r="BJ3128" s="2">
        <v>3.8961208425546201E-3</v>
      </c>
      <c r="BK3128">
        <v>0</v>
      </c>
      <c r="BL3128">
        <v>0</v>
      </c>
      <c r="BM3128">
        <v>0</v>
      </c>
      <c r="BN3128">
        <v>0.87348499999999996</v>
      </c>
      <c r="BO3128" s="9" t="e">
        <f>_xlfn.XLOOKUP(A3128,Thermal!A:A,Thermal!B:B)</f>
        <v>#N/A</v>
      </c>
      <c r="BP3128" s="9" t="e">
        <f>_xlfn.XLOOKUP(A3128,Thermal!A:A,Thermal!C:C)</f>
        <v>#N/A</v>
      </c>
    </row>
    <row r="3129" spans="1:68" x14ac:dyDescent="0.3">
      <c r="A3129" t="s">
        <v>3055</v>
      </c>
      <c r="B3129" t="s">
        <v>96</v>
      </c>
      <c r="C3129" t="s">
        <v>97</v>
      </c>
      <c r="D3129" t="s">
        <v>90</v>
      </c>
      <c r="E3129" t="s">
        <v>121</v>
      </c>
      <c r="F3129" t="s">
        <v>122</v>
      </c>
      <c r="G3129">
        <v>75</v>
      </c>
      <c r="H3129">
        <v>-75</v>
      </c>
      <c r="J3129" s="1">
        <v>44986</v>
      </c>
      <c r="K3129" s="1">
        <v>56614</v>
      </c>
      <c r="L3129">
        <v>39.617257902763299</v>
      </c>
      <c r="M3129">
        <v>-29.0188696152427</v>
      </c>
      <c r="N3129">
        <v>-8.3792164712464707</v>
      </c>
      <c r="O3129">
        <v>75</v>
      </c>
      <c r="P3129">
        <v>75</v>
      </c>
      <c r="Q3129">
        <v>109643.305211067</v>
      </c>
      <c r="R3129">
        <v>127933.296319738</v>
      </c>
      <c r="S3129">
        <v>1.7766126631224499</v>
      </c>
      <c r="T3129">
        <v>0.16688478723120301</v>
      </c>
      <c r="U3129">
        <v>0.35636490290001799</v>
      </c>
      <c r="V3129">
        <v>5.85890852675651</v>
      </c>
      <c r="W3129">
        <v>5.5025436184226404</v>
      </c>
      <c r="X3129">
        <v>8760</v>
      </c>
      <c r="Y3129">
        <v>0</v>
      </c>
      <c r="Z3129">
        <v>8760</v>
      </c>
      <c r="AA3129">
        <v>0</v>
      </c>
      <c r="AB3129">
        <v>0</v>
      </c>
      <c r="AC3129" s="2">
        <v>-2.74349866630062E-2</v>
      </c>
      <c r="AD3129">
        <v>0.86930117157670905</v>
      </c>
      <c r="AE3129">
        <v>0</v>
      </c>
      <c r="AF3129">
        <v>59.293939561465201</v>
      </c>
      <c r="AG3129">
        <v>-20.143340259511501</v>
      </c>
      <c r="AH3129">
        <v>-7.25327495748353</v>
      </c>
      <c r="AI3129">
        <v>-36.400989532470703</v>
      </c>
      <c r="AJ3129">
        <v>1915.23522949219</v>
      </c>
      <c r="AK3129">
        <v>74.702173067459199</v>
      </c>
      <c r="AL3129">
        <v>1.14059915734863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27866.653697133101</v>
      </c>
      <c r="AW3129">
        <v>30887.308951795101</v>
      </c>
      <c r="AX3129">
        <v>58074.214112937501</v>
      </c>
      <c r="AY3129">
        <v>10.5339035987854</v>
      </c>
      <c r="AZ3129">
        <v>25639.184474408601</v>
      </c>
      <c r="BA3129">
        <v>0.15865582111832299</v>
      </c>
      <c r="BB3129" s="2">
        <v>1.0077528424561301E-4</v>
      </c>
      <c r="BC3129">
        <v>4.7625885636110299</v>
      </c>
      <c r="BD3129">
        <v>4.7625885586894903</v>
      </c>
      <c r="BE3129">
        <v>4.7625901408658802</v>
      </c>
      <c r="BF3129">
        <v>1662.70069492264</v>
      </c>
      <c r="BG3129">
        <v>4.8720411879185104</v>
      </c>
      <c r="BH3129">
        <v>47084.512504286002</v>
      </c>
      <c r="BI3129" s="2">
        <v>1.42741527815815E-3</v>
      </c>
      <c r="BJ3129">
        <v>1761.6301940348401</v>
      </c>
      <c r="BK3129">
        <v>0</v>
      </c>
      <c r="BL3129">
        <v>0</v>
      </c>
      <c r="BM3129">
        <v>0</v>
      </c>
      <c r="BN3129">
        <v>5.9094220000000002</v>
      </c>
      <c r="BO3129" s="9" t="e">
        <f>_xlfn.XLOOKUP(A3129,Thermal!A:A,Thermal!B:B)</f>
        <v>#N/A</v>
      </c>
      <c r="BP3129" s="9" t="e">
        <f>_xlfn.XLOOKUP(A3129,Thermal!A:A,Thermal!C:C)</f>
        <v>#N/A</v>
      </c>
    </row>
    <row r="3130" spans="1:68" x14ac:dyDescent="0.3">
      <c r="A3130" t="s">
        <v>3056</v>
      </c>
      <c r="B3130" t="s">
        <v>96</v>
      </c>
      <c r="C3130" t="s">
        <v>97</v>
      </c>
      <c r="D3130" t="s">
        <v>90</v>
      </c>
      <c r="E3130" t="s">
        <v>75</v>
      </c>
      <c r="F3130" t="s">
        <v>133</v>
      </c>
      <c r="G3130">
        <v>90</v>
      </c>
      <c r="H3130">
        <v>0</v>
      </c>
      <c r="J3130" s="1">
        <v>44986</v>
      </c>
      <c r="K3130" s="1">
        <v>56614</v>
      </c>
      <c r="L3130">
        <v>12.532426451072</v>
      </c>
      <c r="M3130">
        <v>-42.011528283409902</v>
      </c>
      <c r="N3130">
        <v>-7.7268144630355602</v>
      </c>
      <c r="O3130">
        <v>90</v>
      </c>
      <c r="P3130">
        <v>90</v>
      </c>
      <c r="Q3130">
        <v>146990.820417076</v>
      </c>
      <c r="R3130">
        <v>0</v>
      </c>
      <c r="S3130">
        <v>0</v>
      </c>
      <c r="T3130">
        <v>0.186441933557699</v>
      </c>
      <c r="U3130">
        <v>0</v>
      </c>
      <c r="V3130">
        <v>1.84215181288062</v>
      </c>
      <c r="W3130">
        <v>1.84215181288062</v>
      </c>
      <c r="X3130">
        <v>8760</v>
      </c>
      <c r="Y3130">
        <v>0</v>
      </c>
      <c r="Z3130">
        <v>8760</v>
      </c>
      <c r="AA3130">
        <v>0</v>
      </c>
      <c r="AB3130">
        <v>0</v>
      </c>
      <c r="AC3130">
        <v>0</v>
      </c>
      <c r="AD3130">
        <v>0</v>
      </c>
      <c r="AE3130">
        <v>26912.669301390601</v>
      </c>
      <c r="AF3130">
        <v>59.1770898903005</v>
      </c>
      <c r="AG3130">
        <v>-20.143340187488</v>
      </c>
      <c r="AH3130">
        <v>-7.3701246977464399</v>
      </c>
      <c r="AI3130">
        <v>-36.477455139160199</v>
      </c>
      <c r="AJ3130">
        <v>1914.36694335938</v>
      </c>
      <c r="AK3130">
        <v>74.710869348311604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127.890001833439</v>
      </c>
      <c r="BA3130">
        <v>0.15865582111832299</v>
      </c>
      <c r="BB3130" s="2">
        <v>1.0077528424561301E-4</v>
      </c>
      <c r="BC3130">
        <v>4.7625885636110299</v>
      </c>
      <c r="BD3130">
        <v>4.7625885586894903</v>
      </c>
      <c r="BE3130">
        <v>4.7625901408658802</v>
      </c>
      <c r="BF3130">
        <v>0</v>
      </c>
      <c r="BG3130">
        <v>0</v>
      </c>
      <c r="BH3130">
        <v>0</v>
      </c>
      <c r="BI3130">
        <v>0</v>
      </c>
      <c r="BJ3130">
        <v>0.146464592167836</v>
      </c>
      <c r="BK3130">
        <v>0</v>
      </c>
      <c r="BL3130">
        <v>0</v>
      </c>
      <c r="BM3130">
        <v>0</v>
      </c>
      <c r="BN3130">
        <v>1.842152</v>
      </c>
      <c r="BO3130" s="9" t="e">
        <f>_xlfn.XLOOKUP(A3130,Thermal!A:A,Thermal!B:B)</f>
        <v>#N/A</v>
      </c>
      <c r="BP3130" s="9" t="e">
        <f>_xlfn.XLOOKUP(A3130,Thermal!A:A,Thermal!C:C)</f>
        <v>#N/A</v>
      </c>
    </row>
    <row r="3131" spans="1:68" x14ac:dyDescent="0.3">
      <c r="A3131" t="s">
        <v>3057</v>
      </c>
      <c r="B3131" t="s">
        <v>96</v>
      </c>
      <c r="C3131" t="s">
        <v>97</v>
      </c>
      <c r="D3131" t="s">
        <v>90</v>
      </c>
      <c r="E3131" t="s">
        <v>121</v>
      </c>
      <c r="F3131" t="s">
        <v>122</v>
      </c>
      <c r="G3131">
        <v>40</v>
      </c>
      <c r="H3131">
        <v>-40</v>
      </c>
      <c r="J3131" s="1">
        <v>45290</v>
      </c>
      <c r="K3131" s="1">
        <v>56614</v>
      </c>
      <c r="L3131">
        <v>39.453710737364297</v>
      </c>
      <c r="M3131">
        <v>-28.878172998512401</v>
      </c>
      <c r="N3131">
        <v>-8.3539590984167091</v>
      </c>
      <c r="O3131">
        <v>40</v>
      </c>
      <c r="P3131">
        <v>40</v>
      </c>
      <c r="Q3131">
        <v>58388.396347001202</v>
      </c>
      <c r="R3131">
        <v>68127.523126483007</v>
      </c>
      <c r="S3131">
        <v>0.93418820238512401</v>
      </c>
      <c r="T3131">
        <v>0.166633551218135</v>
      </c>
      <c r="U3131">
        <v>0.18977387892835601</v>
      </c>
      <c r="V3131">
        <v>3.1231464480733102</v>
      </c>
      <c r="W3131">
        <v>2.9333725707865899</v>
      </c>
      <c r="X3131">
        <v>8760</v>
      </c>
      <c r="Y3131">
        <v>0</v>
      </c>
      <c r="Z3131">
        <v>8760</v>
      </c>
      <c r="AA3131">
        <v>0</v>
      </c>
      <c r="AB3131">
        <v>0</v>
      </c>
      <c r="AC3131" s="2">
        <v>-1.4608690169222701E-2</v>
      </c>
      <c r="AD3131">
        <v>0.47027028834232698</v>
      </c>
      <c r="AE3131">
        <v>0</v>
      </c>
      <c r="AF3131">
        <v>59.286667850977899</v>
      </c>
      <c r="AG3131">
        <v>-20.1433397253507</v>
      </c>
      <c r="AH3131">
        <v>-7.2605447986329601</v>
      </c>
      <c r="AI3131">
        <v>-36.411605834960902</v>
      </c>
      <c r="AJ3131">
        <v>1914.876953125</v>
      </c>
      <c r="AK3131">
        <v>74.716970512092104</v>
      </c>
      <c r="AL3131">
        <v>1.08075042626953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3563.6615378111601</v>
      </c>
      <c r="AW3131">
        <v>2685.5548942089099</v>
      </c>
      <c r="AX3131">
        <v>26144.218922451098</v>
      </c>
      <c r="AY3131">
        <v>0</v>
      </c>
      <c r="AZ3131">
        <v>8556.5011713057793</v>
      </c>
      <c r="BA3131">
        <v>0.15865582111832299</v>
      </c>
      <c r="BB3131" s="2">
        <v>1.0077528424561301E-4</v>
      </c>
      <c r="BC3131">
        <v>4.7625885636110299</v>
      </c>
      <c r="BD3131">
        <v>4.7625885586894903</v>
      </c>
      <c r="BE3131">
        <v>4.7625901408658802</v>
      </c>
      <c r="BF3131">
        <v>1514.48526635245</v>
      </c>
      <c r="BG3131">
        <v>0.60005377806373905</v>
      </c>
      <c r="BH3131">
        <v>26942.956779275501</v>
      </c>
      <c r="BI3131">
        <v>0</v>
      </c>
      <c r="BJ3131">
        <v>1593.6280445390701</v>
      </c>
      <c r="BK3131">
        <v>0</v>
      </c>
      <c r="BL3131">
        <v>0</v>
      </c>
      <c r="BM3131">
        <v>0</v>
      </c>
      <c r="BN3131">
        <v>3.1531980000000002</v>
      </c>
      <c r="BO3131" s="9" t="e">
        <f>_xlfn.XLOOKUP(A3131,Thermal!A:A,Thermal!B:B)</f>
        <v>#N/A</v>
      </c>
      <c r="BP3131" s="9" t="e">
        <f>_xlfn.XLOOKUP(A3131,Thermal!A:A,Thermal!C:C)</f>
        <v>#N/A</v>
      </c>
    </row>
    <row r="3132" spans="1:68" x14ac:dyDescent="0.3">
      <c r="A3132" t="s">
        <v>3058</v>
      </c>
      <c r="B3132" t="s">
        <v>96</v>
      </c>
      <c r="C3132" t="s">
        <v>97</v>
      </c>
      <c r="D3132" t="s">
        <v>90</v>
      </c>
      <c r="E3132" t="s">
        <v>75</v>
      </c>
      <c r="F3132" t="s">
        <v>133</v>
      </c>
      <c r="G3132">
        <v>48</v>
      </c>
      <c r="H3132">
        <v>0</v>
      </c>
      <c r="J3132" s="1">
        <v>45290</v>
      </c>
      <c r="K3132" s="1">
        <v>56614</v>
      </c>
      <c r="L3132">
        <v>14.566416952548099</v>
      </c>
      <c r="M3132">
        <v>-40.956782867261303</v>
      </c>
      <c r="N3132">
        <v>-7.5021527317153804</v>
      </c>
      <c r="O3132">
        <v>48</v>
      </c>
      <c r="P3132">
        <v>48</v>
      </c>
      <c r="Q3132">
        <v>117634.80024098601</v>
      </c>
      <c r="R3132">
        <v>0</v>
      </c>
      <c r="S3132">
        <v>0</v>
      </c>
      <c r="T3132">
        <v>0.27976312842633699</v>
      </c>
      <c r="U3132">
        <v>0</v>
      </c>
      <c r="V3132">
        <v>1.7135177290830601</v>
      </c>
      <c r="W3132">
        <v>1.7135177290830601</v>
      </c>
      <c r="X3132">
        <v>8760</v>
      </c>
      <c r="Y3132">
        <v>0</v>
      </c>
      <c r="Z3132">
        <v>8760</v>
      </c>
      <c r="AA3132">
        <v>0</v>
      </c>
      <c r="AB3132">
        <v>0</v>
      </c>
      <c r="AC3132">
        <v>0</v>
      </c>
      <c r="AD3132">
        <v>0</v>
      </c>
      <c r="AE3132">
        <v>22428.1440477371</v>
      </c>
      <c r="AF3132">
        <v>59.150970074650502</v>
      </c>
      <c r="AG3132">
        <v>-20.1433397253507</v>
      </c>
      <c r="AH3132">
        <v>-7.3962425697699699</v>
      </c>
      <c r="AI3132">
        <v>-36.492874145507798</v>
      </c>
      <c r="AJ3132">
        <v>1913.79833984375</v>
      </c>
      <c r="AK3132">
        <v>74.724236137506395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173.807998703793</v>
      </c>
      <c r="BA3132">
        <v>0.15865582111832299</v>
      </c>
      <c r="BB3132" s="2">
        <v>1.0077528424561301E-4</v>
      </c>
      <c r="BC3132">
        <v>4.7625885636110299</v>
      </c>
      <c r="BD3132">
        <v>4.7625885586894903</v>
      </c>
      <c r="BE3132">
        <v>4.7625901408658802</v>
      </c>
      <c r="BF3132">
        <v>0</v>
      </c>
      <c r="BG3132">
        <v>0</v>
      </c>
      <c r="BH3132">
        <v>0</v>
      </c>
      <c r="BI3132">
        <v>0</v>
      </c>
      <c r="BJ3132">
        <v>0.208475184799819</v>
      </c>
      <c r="BK3132">
        <v>0</v>
      </c>
      <c r="BL3132">
        <v>0</v>
      </c>
      <c r="BM3132">
        <v>0</v>
      </c>
      <c r="BN3132">
        <v>1.7135180000000001</v>
      </c>
      <c r="BO3132" s="9" t="e">
        <f>_xlfn.XLOOKUP(A3132,Thermal!A:A,Thermal!B:B)</f>
        <v>#N/A</v>
      </c>
      <c r="BP3132" s="9" t="e">
        <f>_xlfn.XLOOKUP(A3132,Thermal!A:A,Thermal!C:C)</f>
        <v>#N/A</v>
      </c>
    </row>
    <row r="3133" spans="1:68" x14ac:dyDescent="0.3">
      <c r="A3133" t="s">
        <v>3059</v>
      </c>
      <c r="B3133" t="s">
        <v>119</v>
      </c>
      <c r="C3133" t="s">
        <v>120</v>
      </c>
      <c r="D3133" t="s">
        <v>104</v>
      </c>
      <c r="E3133" t="s">
        <v>75</v>
      </c>
      <c r="F3133" t="s">
        <v>133</v>
      </c>
      <c r="G3133">
        <v>250</v>
      </c>
      <c r="H3133">
        <v>0</v>
      </c>
      <c r="J3133" s="1">
        <v>45293</v>
      </c>
      <c r="K3133" s="1">
        <v>55518</v>
      </c>
      <c r="L3133">
        <v>15.7600560209322</v>
      </c>
      <c r="M3133">
        <v>-31.188148449354198</v>
      </c>
      <c r="N3133">
        <v>-6.4641640428329401</v>
      </c>
      <c r="O3133">
        <v>250</v>
      </c>
      <c r="P3133">
        <v>250</v>
      </c>
      <c r="Q3133">
        <v>627053.68685147201</v>
      </c>
      <c r="R3133">
        <v>0</v>
      </c>
      <c r="S3133">
        <v>0</v>
      </c>
      <c r="T3133">
        <v>0.28632588440693402</v>
      </c>
      <c r="U3133">
        <v>0</v>
      </c>
      <c r="V3133">
        <v>9.8824013688362804</v>
      </c>
      <c r="W3133">
        <v>9.8824013688362804</v>
      </c>
      <c r="X3133">
        <v>8760</v>
      </c>
      <c r="Y3133">
        <v>0</v>
      </c>
      <c r="Z3133">
        <v>8760</v>
      </c>
      <c r="AA3133">
        <v>0</v>
      </c>
      <c r="AB3133">
        <v>0</v>
      </c>
      <c r="AC3133">
        <v>0</v>
      </c>
      <c r="AD3133">
        <v>0</v>
      </c>
      <c r="AE3133">
        <v>3271.5628662109398</v>
      </c>
      <c r="AF3133">
        <v>45.487673881994098</v>
      </c>
      <c r="AG3133">
        <v>-33.283478205242602</v>
      </c>
      <c r="AH3133">
        <v>-7.91940023620218</v>
      </c>
      <c r="AI3133">
        <v>-38.0836372375488</v>
      </c>
      <c r="AJ3133">
        <v>1878.91687011719</v>
      </c>
      <c r="AK3133">
        <v>64.417510744039205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 s="2">
        <v>-4.4237822294235204E-6</v>
      </c>
      <c r="BA3133">
        <v>0.19614053432829301</v>
      </c>
      <c r="BB3133" s="2">
        <v>2.1973103242381499E-4</v>
      </c>
      <c r="BC3133">
        <v>4.63273391676847</v>
      </c>
      <c r="BD3133" s="2">
        <v>3.1824214840017198E-2</v>
      </c>
      <c r="BE3133">
        <v>4.6009113480850203</v>
      </c>
      <c r="BF3133">
        <v>0</v>
      </c>
      <c r="BG3133">
        <v>0</v>
      </c>
      <c r="BH3133">
        <v>0</v>
      </c>
      <c r="BI3133">
        <v>0</v>
      </c>
      <c r="BJ3133" s="2">
        <v>1.58720224714415E-5</v>
      </c>
      <c r="BK3133">
        <v>0</v>
      </c>
      <c r="BL3133">
        <v>0</v>
      </c>
      <c r="BM3133">
        <v>0</v>
      </c>
      <c r="BN3133">
        <v>9.8824009999999998</v>
      </c>
      <c r="BO3133" s="9" t="e">
        <f>_xlfn.XLOOKUP(A3133,Thermal!A:A,Thermal!B:B)</f>
        <v>#N/A</v>
      </c>
      <c r="BP3133" s="9" t="e">
        <f>_xlfn.XLOOKUP(A3133,Thermal!A:A,Thermal!C:C)</f>
        <v>#N/A</v>
      </c>
    </row>
    <row r="3134" spans="1:68" x14ac:dyDescent="0.3">
      <c r="A3134" t="s">
        <v>3060</v>
      </c>
      <c r="B3134" t="s">
        <v>78</v>
      </c>
      <c r="C3134" t="s">
        <v>79</v>
      </c>
      <c r="D3134" t="s">
        <v>80</v>
      </c>
      <c r="E3134" t="s">
        <v>167</v>
      </c>
      <c r="F3134" t="s">
        <v>167</v>
      </c>
      <c r="G3134">
        <v>2519</v>
      </c>
      <c r="H3134">
        <v>0</v>
      </c>
      <c r="J3134" s="1">
        <v>30651</v>
      </c>
      <c r="K3134" s="1">
        <v>55153</v>
      </c>
      <c r="L3134">
        <v>109.966782084572</v>
      </c>
      <c r="M3134">
        <v>11.943328993218</v>
      </c>
      <c r="N3134">
        <v>-1.89369145069892</v>
      </c>
      <c r="O3134">
        <v>1900.52490804797</v>
      </c>
      <c r="P3134">
        <v>1822.0260850514801</v>
      </c>
      <c r="Q3134">
        <v>8518113.3156433105</v>
      </c>
      <c r="R3134">
        <v>0</v>
      </c>
      <c r="S3134">
        <v>0</v>
      </c>
      <c r="T3134">
        <v>0.44093600444449998</v>
      </c>
      <c r="U3134">
        <v>0</v>
      </c>
      <c r="V3134">
        <v>936.70951179708095</v>
      </c>
      <c r="W3134">
        <v>936.70951179708095</v>
      </c>
      <c r="X3134">
        <v>0</v>
      </c>
      <c r="Y3134">
        <v>0</v>
      </c>
      <c r="Z3134">
        <v>0</v>
      </c>
      <c r="AA3134">
        <v>8760</v>
      </c>
      <c r="AB3134">
        <v>0</v>
      </c>
      <c r="AC3134">
        <v>0</v>
      </c>
      <c r="AD3134">
        <v>0</v>
      </c>
      <c r="AE3134">
        <v>0</v>
      </c>
      <c r="AF3134">
        <v>100.221665269092</v>
      </c>
      <c r="AG3134">
        <v>13.9736061108988</v>
      </c>
      <c r="AH3134">
        <v>-0.44249053869482002</v>
      </c>
      <c r="AI3134">
        <v>-28.809301376342798</v>
      </c>
      <c r="AJ3134">
        <v>1009.66357421875</v>
      </c>
      <c r="AK3134">
        <v>80.997547731345804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96464.257770299897</v>
      </c>
      <c r="AW3134">
        <v>961757.85873431002</v>
      </c>
      <c r="AX3134">
        <v>52445.3332695961</v>
      </c>
      <c r="AY3134">
        <v>1289860.49321043</v>
      </c>
      <c r="AZ3134">
        <v>1427340.78838098</v>
      </c>
      <c r="BA3134" s="2">
        <v>1.38214696060892E-4</v>
      </c>
      <c r="BB3134" s="2">
        <v>1.3721469679026801E-4</v>
      </c>
      <c r="BC3134">
        <v>1.4044060349899999E-4</v>
      </c>
      <c r="BD3134" s="2">
        <v>1.3944165658055601E-4</v>
      </c>
      <c r="BE3134" s="2">
        <v>1.3842035504974001E-4</v>
      </c>
      <c r="BF3134">
        <v>13.3287297348711</v>
      </c>
      <c r="BG3134">
        <v>130.61431915936299</v>
      </c>
      <c r="BH3134">
        <v>8.9553746496230797</v>
      </c>
      <c r="BI3134">
        <v>173.49142384229299</v>
      </c>
      <c r="BJ3134">
        <v>194.55593661844301</v>
      </c>
      <c r="BK3134">
        <v>0</v>
      </c>
      <c r="BL3134">
        <v>0</v>
      </c>
      <c r="BM3134">
        <v>0</v>
      </c>
      <c r="BN3134">
        <v>936.71</v>
      </c>
      <c r="BO3134" s="9" t="e">
        <f>_xlfn.XLOOKUP(A3134,Thermal!A:A,Thermal!B:B)</f>
        <v>#N/A</v>
      </c>
      <c r="BP3134" s="9" t="e">
        <f>_xlfn.XLOOKUP(A3134,Thermal!A:A,Thermal!C:C)</f>
        <v>#N/A</v>
      </c>
    </row>
    <row r="3135" spans="1:68" x14ac:dyDescent="0.3">
      <c r="A3135" t="s">
        <v>3061</v>
      </c>
      <c r="B3135" t="s">
        <v>96</v>
      </c>
      <c r="C3135" t="s">
        <v>97</v>
      </c>
      <c r="D3135" t="s">
        <v>90</v>
      </c>
      <c r="E3135" t="s">
        <v>121</v>
      </c>
      <c r="F3135" t="s">
        <v>122</v>
      </c>
      <c r="G3135">
        <v>240</v>
      </c>
      <c r="H3135">
        <v>-240</v>
      </c>
      <c r="J3135" s="1">
        <v>45627</v>
      </c>
      <c r="K3135" s="1">
        <v>55518</v>
      </c>
      <c r="L3135">
        <v>60.546468130535096</v>
      </c>
      <c r="M3135">
        <v>-13.109605303726401</v>
      </c>
      <c r="N3135">
        <v>-3.7648733176729601</v>
      </c>
      <c r="O3135">
        <v>240</v>
      </c>
      <c r="P3135">
        <v>240</v>
      </c>
      <c r="Q3135">
        <v>351837.09164094902</v>
      </c>
      <c r="R3135">
        <v>410537.73828118999</v>
      </c>
      <c r="S3135">
        <v>17.626104455696701</v>
      </c>
      <c r="T3135">
        <v>0.16735021482152901</v>
      </c>
      <c r="U3135">
        <v>1.1435622668884999</v>
      </c>
      <c r="V3135">
        <v>10.906894986954599</v>
      </c>
      <c r="W3135">
        <v>9.7633328567422595</v>
      </c>
      <c r="X3135">
        <v>8760</v>
      </c>
      <c r="Y3135">
        <v>0</v>
      </c>
      <c r="Z3135">
        <v>8760</v>
      </c>
      <c r="AA3135">
        <v>0</v>
      </c>
      <c r="AB3135">
        <v>0</v>
      </c>
      <c r="AC3135" s="2">
        <v>-8.80509699603617E-2</v>
      </c>
      <c r="AD3135">
        <v>3.15054994677496</v>
      </c>
      <c r="AE3135">
        <v>0</v>
      </c>
      <c r="AF3135">
        <v>78.223963342526005</v>
      </c>
      <c r="AG3135">
        <v>-6.5556236584186003</v>
      </c>
      <c r="AH3135">
        <v>-1.9109653623746301</v>
      </c>
      <c r="AI3135">
        <v>-25.886106491088899</v>
      </c>
      <c r="AJ3135">
        <v>2059.19702148438</v>
      </c>
      <c r="AK3135">
        <v>74.787927754246894</v>
      </c>
      <c r="AL3135">
        <v>1.18698880371094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2306.1867161989198</v>
      </c>
      <c r="AW3135">
        <v>453.789409637451</v>
      </c>
      <c r="AX3135">
        <v>4039.9881558418301</v>
      </c>
      <c r="AY3135">
        <v>0</v>
      </c>
      <c r="AZ3135">
        <v>7854.5757408142099</v>
      </c>
      <c r="BA3135">
        <v>0.15865582111832299</v>
      </c>
      <c r="BB3135" s="2">
        <v>1.0077528424561301E-4</v>
      </c>
      <c r="BC3135">
        <v>4.7625885636110299</v>
      </c>
      <c r="BD3135">
        <v>4.7625885586894903</v>
      </c>
      <c r="BE3135">
        <v>4.7625901408658802</v>
      </c>
      <c r="BF3135">
        <v>0.82925891038030397</v>
      </c>
      <c r="BG3135">
        <v>0.14603710640221801</v>
      </c>
      <c r="BH3135">
        <v>9186.64996826485</v>
      </c>
      <c r="BI3135">
        <v>0</v>
      </c>
      <c r="BJ3135">
        <v>5760.5456235070096</v>
      </c>
      <c r="BK3135">
        <v>0</v>
      </c>
      <c r="BL3135">
        <v>0</v>
      </c>
      <c r="BM3135">
        <v>0</v>
      </c>
      <c r="BN3135">
        <v>10.92184</v>
      </c>
      <c r="BO3135" s="9" t="e">
        <f>_xlfn.XLOOKUP(A3135,Thermal!A:A,Thermal!B:B)</f>
        <v>#N/A</v>
      </c>
      <c r="BP3135" s="9" t="e">
        <f>_xlfn.XLOOKUP(A3135,Thermal!A:A,Thermal!C:C)</f>
        <v>#N/A</v>
      </c>
    </row>
    <row r="3136" spans="1:68" x14ac:dyDescent="0.3">
      <c r="A3136" t="s">
        <v>3062</v>
      </c>
      <c r="B3136" t="s">
        <v>96</v>
      </c>
      <c r="C3136" t="s">
        <v>97</v>
      </c>
      <c r="D3136" t="s">
        <v>90</v>
      </c>
      <c r="E3136" t="s">
        <v>75</v>
      </c>
      <c r="F3136" t="s">
        <v>133</v>
      </c>
      <c r="G3136">
        <v>300</v>
      </c>
      <c r="H3136">
        <v>0</v>
      </c>
      <c r="J3136" s="1">
        <v>45077</v>
      </c>
      <c r="K3136" s="1">
        <v>56614</v>
      </c>
      <c r="L3136">
        <v>42.054204300490099</v>
      </c>
      <c r="M3136">
        <v>-5.9345535639166096</v>
      </c>
      <c r="N3136">
        <v>-3.51494087006337</v>
      </c>
      <c r="O3136">
        <v>300</v>
      </c>
      <c r="P3136">
        <v>300</v>
      </c>
      <c r="Q3136">
        <v>598960.23355794</v>
      </c>
      <c r="R3136">
        <v>0</v>
      </c>
      <c r="S3136">
        <v>0</v>
      </c>
      <c r="T3136">
        <v>0.227914852951945</v>
      </c>
      <c r="U3136">
        <v>0</v>
      </c>
      <c r="V3136">
        <v>25.188796416204202</v>
      </c>
      <c r="W3136">
        <v>25.188796416204202</v>
      </c>
      <c r="X3136">
        <v>8760</v>
      </c>
      <c r="Y3136">
        <v>0</v>
      </c>
      <c r="Z3136">
        <v>8760</v>
      </c>
      <c r="AA3136">
        <v>0</v>
      </c>
      <c r="AB3136">
        <v>0</v>
      </c>
      <c r="AC3136">
        <v>0</v>
      </c>
      <c r="AD3136">
        <v>0</v>
      </c>
      <c r="AE3136">
        <v>961.46735477447498</v>
      </c>
      <c r="AF3136">
        <v>77.715507005138093</v>
      </c>
      <c r="AG3136">
        <v>-6.5556236584186003</v>
      </c>
      <c r="AH3136">
        <v>-2.4194217108789902</v>
      </c>
      <c r="AI3136">
        <v>-25.311561584472699</v>
      </c>
      <c r="AJ3136">
        <v>2057.80688476563</v>
      </c>
      <c r="AK3136">
        <v>74.821251557596597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 s="2">
        <v>1.00582838058472E-5</v>
      </c>
      <c r="BA3136">
        <v>0.15865582111832299</v>
      </c>
      <c r="BB3136" s="2">
        <v>1.0077528424561301E-4</v>
      </c>
      <c r="BC3136">
        <v>4.7625885636110299</v>
      </c>
      <c r="BD3136">
        <v>4.7625885586894903</v>
      </c>
      <c r="BE3136">
        <v>4.7625901408658802</v>
      </c>
      <c r="BF3136">
        <v>0</v>
      </c>
      <c r="BG3136">
        <v>0</v>
      </c>
      <c r="BH3136">
        <v>0</v>
      </c>
      <c r="BI3136">
        <v>0</v>
      </c>
      <c r="BJ3136" s="2">
        <v>-2.9476497451197398E-4</v>
      </c>
      <c r="BK3136">
        <v>0</v>
      </c>
      <c r="BL3136">
        <v>0</v>
      </c>
      <c r="BM3136">
        <v>0</v>
      </c>
      <c r="BN3136">
        <v>25.188800000000001</v>
      </c>
      <c r="BO3136" s="9" t="e">
        <f>_xlfn.XLOOKUP(A3136,Thermal!A:A,Thermal!B:B)</f>
        <v>#N/A</v>
      </c>
      <c r="BP3136" s="9" t="e">
        <f>_xlfn.XLOOKUP(A3136,Thermal!A:A,Thermal!C:C)</f>
        <v>#N/A</v>
      </c>
    </row>
    <row r="3137" spans="1:68" x14ac:dyDescent="0.3">
      <c r="A3137" t="s">
        <v>3065</v>
      </c>
      <c r="B3137" t="s">
        <v>96</v>
      </c>
      <c r="C3137" t="s">
        <v>97</v>
      </c>
      <c r="D3137" t="s">
        <v>90</v>
      </c>
      <c r="E3137" t="s">
        <v>75</v>
      </c>
      <c r="F3137" t="s">
        <v>76</v>
      </c>
      <c r="G3137">
        <v>27.389999389648398</v>
      </c>
      <c r="H3137">
        <v>0</v>
      </c>
      <c r="J3137" s="1">
        <v>43385</v>
      </c>
      <c r="K3137" s="1">
        <v>55153</v>
      </c>
      <c r="L3137">
        <v>55.240598795104198</v>
      </c>
      <c r="M3137">
        <v>-12.0698118406443</v>
      </c>
      <c r="N3137">
        <v>-20.178016430218499</v>
      </c>
      <c r="O3137">
        <v>27.389999389648398</v>
      </c>
      <c r="P3137">
        <v>27.389999389648398</v>
      </c>
      <c r="Q3137">
        <v>85505.583052437796</v>
      </c>
      <c r="R3137">
        <v>0</v>
      </c>
      <c r="S3137">
        <v>0</v>
      </c>
      <c r="T3137">
        <v>0.35636770809875201</v>
      </c>
      <c r="U3137">
        <v>0</v>
      </c>
      <c r="V3137">
        <v>4.72338014732619</v>
      </c>
      <c r="W3137">
        <v>4.72338014732619</v>
      </c>
      <c r="X3137">
        <v>8760</v>
      </c>
      <c r="Y3137">
        <v>0</v>
      </c>
      <c r="Z3137">
        <v>8760</v>
      </c>
      <c r="AA3137">
        <v>0</v>
      </c>
      <c r="AB3137">
        <v>0</v>
      </c>
      <c r="AC3137">
        <v>0</v>
      </c>
      <c r="AD3137">
        <v>0</v>
      </c>
      <c r="AE3137">
        <v>754.61835467815399</v>
      </c>
      <c r="AF3137">
        <v>63.3637044681874</v>
      </c>
      <c r="AG3137">
        <v>-9.5411453771905297</v>
      </c>
      <c r="AH3137">
        <v>-13.7857025240949</v>
      </c>
      <c r="AI3137">
        <v>-30.389503479003899</v>
      </c>
      <c r="AJ3137">
        <v>1521.26586914063</v>
      </c>
      <c r="AK3137">
        <v>63.147823131383902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 s="2">
        <v>6.0885213315486899E-6</v>
      </c>
      <c r="BA3137">
        <v>0.15865582111832299</v>
      </c>
      <c r="BB3137" s="2">
        <v>1.0077528424561301E-4</v>
      </c>
      <c r="BC3137">
        <v>4.7625885636110299</v>
      </c>
      <c r="BD3137">
        <v>4.7625885586894903</v>
      </c>
      <c r="BE3137">
        <v>4.7625901408658802</v>
      </c>
      <c r="BF3137">
        <v>0</v>
      </c>
      <c r="BG3137">
        <v>0</v>
      </c>
      <c r="BH3137">
        <v>0</v>
      </c>
      <c r="BI3137">
        <v>0</v>
      </c>
      <c r="BJ3137" s="2">
        <v>-8.4249254433775697E-4</v>
      </c>
      <c r="BK3137">
        <v>0</v>
      </c>
      <c r="BL3137">
        <v>0</v>
      </c>
      <c r="BM3137">
        <v>0</v>
      </c>
      <c r="BN3137">
        <v>4.7233799999999997</v>
      </c>
      <c r="BO3137" s="9" t="e">
        <f>_xlfn.XLOOKUP(A3137,Thermal!A:A,Thermal!B:B)</f>
        <v>#N/A</v>
      </c>
      <c r="BP3137" s="9" t="e">
        <f>_xlfn.XLOOKUP(A3137,Thermal!A:A,Thermal!C:C)</f>
        <v>#N/A</v>
      </c>
    </row>
    <row r="3138" spans="1:68" x14ac:dyDescent="0.3">
      <c r="A3138" t="s">
        <v>3066</v>
      </c>
      <c r="B3138" t="s">
        <v>232</v>
      </c>
      <c r="C3138" t="s">
        <v>233</v>
      </c>
      <c r="D3138" t="s">
        <v>219</v>
      </c>
      <c r="E3138" t="s">
        <v>167</v>
      </c>
      <c r="F3138" t="s">
        <v>167</v>
      </c>
      <c r="G3138">
        <v>8</v>
      </c>
      <c r="H3138">
        <v>0</v>
      </c>
      <c r="J3138" s="1">
        <v>41796</v>
      </c>
      <c r="K3138" s="1">
        <v>55153</v>
      </c>
      <c r="L3138">
        <v>159.972262522058</v>
      </c>
      <c r="M3138">
        <v>74.095618154912799</v>
      </c>
      <c r="N3138">
        <v>0.55940809457731</v>
      </c>
      <c r="O3138">
        <v>4.7839999198913601</v>
      </c>
      <c r="P3138">
        <v>4.7839999198913601</v>
      </c>
      <c r="Q3138">
        <v>25522.6160202026</v>
      </c>
      <c r="R3138">
        <v>0</v>
      </c>
      <c r="S3138">
        <v>0</v>
      </c>
      <c r="T3138">
        <v>0.60901770282058998</v>
      </c>
      <c r="U3138">
        <v>0</v>
      </c>
      <c r="V3138">
        <v>4.08291212820592</v>
      </c>
      <c r="W3138">
        <v>4.08291212820592</v>
      </c>
      <c r="X3138">
        <v>0</v>
      </c>
      <c r="Y3138">
        <v>0</v>
      </c>
      <c r="Z3138">
        <v>1</v>
      </c>
      <c r="AA3138">
        <v>8759</v>
      </c>
      <c r="AB3138">
        <v>0</v>
      </c>
      <c r="AC3138">
        <v>0</v>
      </c>
      <c r="AD3138">
        <v>0</v>
      </c>
      <c r="AE3138">
        <v>0</v>
      </c>
      <c r="AF3138">
        <v>152.697112181482</v>
      </c>
      <c r="AG3138">
        <v>65.842484817625703</v>
      </c>
      <c r="AH3138">
        <v>0.16407519158206299</v>
      </c>
      <c r="AI3138">
        <v>-24.571414947509801</v>
      </c>
      <c r="AJ3138">
        <v>2650.48999023438</v>
      </c>
      <c r="AK3138">
        <v>237.67521695296301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302.35524240136101</v>
      </c>
      <c r="AW3138">
        <v>751.709748864174</v>
      </c>
      <c r="AX3138">
        <v>375.23347910423797</v>
      </c>
      <c r="AY3138">
        <v>2029.2115069020099</v>
      </c>
      <c r="AZ3138">
        <v>6891.7288490096098</v>
      </c>
      <c r="BA3138" s="2">
        <v>7.53048244922878E-2</v>
      </c>
      <c r="BB3138" s="2">
        <v>3.2051426692105301E-4</v>
      </c>
      <c r="BC3138">
        <v>86.479318714514207</v>
      </c>
      <c r="BD3138">
        <v>43.239627551675099</v>
      </c>
      <c r="BE3138">
        <v>43.239691918622697</v>
      </c>
      <c r="BF3138">
        <v>583.39468865643005</v>
      </c>
      <c r="BG3138">
        <v>0.57787655798893001</v>
      </c>
      <c r="BH3138">
        <v>10699.898319574</v>
      </c>
      <c r="BI3138">
        <v>116082.527517439</v>
      </c>
      <c r="BJ3138">
        <v>403815.07262798602</v>
      </c>
      <c r="BK3138">
        <v>0</v>
      </c>
      <c r="BL3138">
        <v>0</v>
      </c>
      <c r="BM3138">
        <v>0</v>
      </c>
      <c r="BN3138">
        <v>4.6140939999999997</v>
      </c>
      <c r="BO3138" s="9" t="e">
        <f>_xlfn.XLOOKUP(A3138,Thermal!A:A,Thermal!B:B)</f>
        <v>#N/A</v>
      </c>
      <c r="BP3138" s="9" t="e">
        <f>_xlfn.XLOOKUP(A3138,Thermal!A:A,Thermal!C:C)</f>
        <v>#N/A</v>
      </c>
    </row>
    <row r="3139" spans="1:68" x14ac:dyDescent="0.3">
      <c r="A3139" t="s">
        <v>3067</v>
      </c>
      <c r="B3139" t="s">
        <v>187</v>
      </c>
      <c r="C3139" t="s">
        <v>188</v>
      </c>
      <c r="D3139" t="s">
        <v>174</v>
      </c>
      <c r="E3139" t="s">
        <v>75</v>
      </c>
      <c r="F3139" t="s">
        <v>133</v>
      </c>
      <c r="G3139">
        <v>10</v>
      </c>
      <c r="H3139">
        <v>0</v>
      </c>
      <c r="J3139" s="1">
        <v>44013</v>
      </c>
      <c r="K3139" s="1">
        <v>55153</v>
      </c>
      <c r="L3139">
        <v>93.967291290541397</v>
      </c>
      <c r="M3139">
        <v>30.210242397970902</v>
      </c>
      <c r="N3139">
        <v>6.1856754282628197</v>
      </c>
      <c r="O3139">
        <v>10</v>
      </c>
      <c r="P3139">
        <v>10</v>
      </c>
      <c r="Q3139">
        <v>25460.810021014899</v>
      </c>
      <c r="R3139">
        <v>0</v>
      </c>
      <c r="S3139">
        <v>0</v>
      </c>
      <c r="T3139">
        <v>0.290648516218313</v>
      </c>
      <c r="U3139">
        <v>0</v>
      </c>
      <c r="V3139">
        <v>2.3924841959202299</v>
      </c>
      <c r="W3139">
        <v>2.3924841959202299</v>
      </c>
      <c r="X3139">
        <v>8760</v>
      </c>
      <c r="Y3139">
        <v>0</v>
      </c>
      <c r="Z3139">
        <v>8760</v>
      </c>
      <c r="AA3139">
        <v>0</v>
      </c>
      <c r="AB3139">
        <v>0</v>
      </c>
      <c r="AC3139">
        <v>0</v>
      </c>
      <c r="AD3139">
        <v>0</v>
      </c>
      <c r="AE3139">
        <v>91.440000295638995</v>
      </c>
      <c r="AF3139">
        <v>112.87818217354599</v>
      </c>
      <c r="AG3139">
        <v>17.831198565213601</v>
      </c>
      <c r="AH3139">
        <v>8.3564312955654092</v>
      </c>
      <c r="AI3139">
        <v>-36.315067291259801</v>
      </c>
      <c r="AJ3139">
        <v>1945.64038085938</v>
      </c>
      <c r="AK3139">
        <v>102.226876344242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10</v>
      </c>
      <c r="AX3139">
        <v>0</v>
      </c>
      <c r="AY3139">
        <v>0</v>
      </c>
      <c r="AZ3139" s="2">
        <v>5.7043507695198101E-7</v>
      </c>
      <c r="BA3139">
        <v>0.13517417391183001</v>
      </c>
      <c r="BB3139">
        <v>0.13517427286292399</v>
      </c>
      <c r="BC3139">
        <v>0.67194998060097699</v>
      </c>
      <c r="BD3139" s="2">
        <v>3.1824214840017198E-2</v>
      </c>
      <c r="BE3139">
        <v>0.68397062554270205</v>
      </c>
      <c r="BF3139">
        <v>0</v>
      </c>
      <c r="BG3139" s="2">
        <v>1.0544000193476699E-2</v>
      </c>
      <c r="BH3139">
        <v>0</v>
      </c>
      <c r="BI3139">
        <v>0</v>
      </c>
      <c r="BJ3139" s="2">
        <v>2.0527479893232102E-5</v>
      </c>
      <c r="BK3139">
        <v>0</v>
      </c>
      <c r="BL3139">
        <v>0</v>
      </c>
      <c r="BM3139">
        <v>0</v>
      </c>
      <c r="BN3139">
        <v>2.3924840000000001</v>
      </c>
      <c r="BO3139" s="9" t="e">
        <f>_xlfn.XLOOKUP(A3139,Thermal!A:A,Thermal!B:B)</f>
        <v>#N/A</v>
      </c>
      <c r="BP3139" s="9" t="e">
        <f>_xlfn.XLOOKUP(A3139,Thermal!A:A,Thermal!C:C)</f>
        <v>#N/A</v>
      </c>
    </row>
    <row r="3140" spans="1:68" x14ac:dyDescent="0.3">
      <c r="A3140" t="s">
        <v>3070</v>
      </c>
      <c r="B3140" t="s">
        <v>315</v>
      </c>
      <c r="C3140" t="s">
        <v>316</v>
      </c>
      <c r="D3140" t="s">
        <v>317</v>
      </c>
      <c r="E3140" t="s">
        <v>75</v>
      </c>
      <c r="F3140" t="s">
        <v>76</v>
      </c>
      <c r="G3140">
        <v>189</v>
      </c>
      <c r="H3140">
        <v>0</v>
      </c>
      <c r="J3140" s="1">
        <v>41142</v>
      </c>
      <c r="K3140" s="1">
        <v>55153</v>
      </c>
      <c r="L3140">
        <v>71.585379091153797</v>
      </c>
      <c r="M3140">
        <v>-0.277832719772314</v>
      </c>
      <c r="N3140">
        <v>-8.7100818453836304</v>
      </c>
      <c r="O3140">
        <v>189</v>
      </c>
      <c r="P3140">
        <v>189</v>
      </c>
      <c r="Q3140">
        <v>697792.62960839295</v>
      </c>
      <c r="R3140">
        <v>0</v>
      </c>
      <c r="S3140">
        <v>0</v>
      </c>
      <c r="T3140">
        <v>0.421463983479483</v>
      </c>
      <c r="U3140">
        <v>0</v>
      </c>
      <c r="V3140">
        <v>49.951750560269701</v>
      </c>
      <c r="W3140">
        <v>49.951750560269701</v>
      </c>
      <c r="X3140">
        <v>8760</v>
      </c>
      <c r="Y3140">
        <v>0</v>
      </c>
      <c r="Z3140">
        <v>8760</v>
      </c>
      <c r="AA3140">
        <v>0</v>
      </c>
      <c r="AB3140">
        <v>0</v>
      </c>
      <c r="AC3140">
        <v>0</v>
      </c>
      <c r="AD3140">
        <v>0</v>
      </c>
      <c r="AE3140">
        <v>33999.183789551302</v>
      </c>
      <c r="AF3140">
        <v>100.595501505006</v>
      </c>
      <c r="AG3140">
        <v>19.410150361846899</v>
      </c>
      <c r="AH3140">
        <v>-5.5051985180824596</v>
      </c>
      <c r="AI3140">
        <v>-181.14498901367199</v>
      </c>
      <c r="AJ3140">
        <v>3225.35717773438</v>
      </c>
      <c r="AK3140">
        <v>119.663708265625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697577.74137687695</v>
      </c>
      <c r="AX3140">
        <v>0</v>
      </c>
      <c r="AY3140">
        <v>0</v>
      </c>
      <c r="AZ3140">
        <v>33999.3063517138</v>
      </c>
      <c r="BA3140">
        <v>9.0549305149171797</v>
      </c>
      <c r="BB3140">
        <v>8.0428531073539702</v>
      </c>
      <c r="BC3140">
        <v>75.175880506149895</v>
      </c>
      <c r="BD3140" s="2">
        <v>3.1824214840017198E-2</v>
      </c>
      <c r="BE3140">
        <v>75.107511466741897</v>
      </c>
      <c r="BF3140">
        <v>0</v>
      </c>
      <c r="BG3140">
        <v>630260.95394796203</v>
      </c>
      <c r="BH3140">
        <v>0</v>
      </c>
      <c r="BI3140">
        <v>0</v>
      </c>
      <c r="BJ3140">
        <v>3236254.8747048099</v>
      </c>
      <c r="BK3140">
        <v>0</v>
      </c>
      <c r="BL3140">
        <v>0</v>
      </c>
      <c r="BM3140">
        <v>0</v>
      </c>
      <c r="BN3140">
        <v>53.818269999999998</v>
      </c>
      <c r="BO3140" s="9" t="e">
        <f>_xlfn.XLOOKUP(A3140,Thermal!A:A,Thermal!B:B)</f>
        <v>#N/A</v>
      </c>
      <c r="BP3140" s="9" t="e">
        <f>_xlfn.XLOOKUP(A3140,Thermal!A:A,Thermal!C:C)</f>
        <v>#N/A</v>
      </c>
    </row>
    <row r="3141" spans="1:68" x14ac:dyDescent="0.3">
      <c r="A3141" t="s">
        <v>3071</v>
      </c>
      <c r="B3141" t="s">
        <v>164</v>
      </c>
      <c r="C3141" t="s">
        <v>165</v>
      </c>
      <c r="D3141" t="s">
        <v>166</v>
      </c>
      <c r="E3141" t="s">
        <v>75</v>
      </c>
      <c r="F3141" t="s">
        <v>88</v>
      </c>
      <c r="G3141">
        <v>2.4000000953674299</v>
      </c>
      <c r="H3141">
        <v>0</v>
      </c>
      <c r="J3141" s="1">
        <v>43888</v>
      </c>
      <c r="K3141" s="1">
        <v>55518</v>
      </c>
      <c r="L3141">
        <v>17.4645160960496</v>
      </c>
      <c r="M3141">
        <v>-33.793065510261997</v>
      </c>
      <c r="N3141">
        <v>-4.0244088850643696</v>
      </c>
      <c r="O3141">
        <v>2.4000000953674299</v>
      </c>
      <c r="P3141">
        <v>2.4000000953674299</v>
      </c>
      <c r="Q3141">
        <v>6071.3064267032296</v>
      </c>
      <c r="R3141">
        <v>0</v>
      </c>
      <c r="S3141">
        <v>0</v>
      </c>
      <c r="T3141">
        <v>0.28877978430186502</v>
      </c>
      <c r="U3141">
        <v>0</v>
      </c>
      <c r="V3141">
        <v>0.106032580368214</v>
      </c>
      <c r="W3141">
        <v>0.106032580368214</v>
      </c>
      <c r="X3141">
        <v>8760</v>
      </c>
      <c r="Y3141">
        <v>0</v>
      </c>
      <c r="Z3141">
        <v>8760</v>
      </c>
      <c r="AA3141">
        <v>0</v>
      </c>
      <c r="AB3141">
        <v>0</v>
      </c>
      <c r="AC3141">
        <v>0</v>
      </c>
      <c r="AD3141">
        <v>0</v>
      </c>
      <c r="AE3141">
        <v>365.46503961086302</v>
      </c>
      <c r="AF3141">
        <v>50.011817724247997</v>
      </c>
      <c r="AG3141">
        <v>-32.898850066063801</v>
      </c>
      <c r="AH3141">
        <v>-3.7798845531667502</v>
      </c>
      <c r="AI3141">
        <v>-27.321327209472699</v>
      </c>
      <c r="AJ3141">
        <v>1937.5205078125</v>
      </c>
      <c r="AK3141">
        <v>74.347967108413997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112.15671304822899</v>
      </c>
      <c r="AX3141">
        <v>0</v>
      </c>
      <c r="AY3141">
        <v>0</v>
      </c>
      <c r="AZ3141">
        <v>41.599424167769001</v>
      </c>
      <c r="BA3141">
        <v>0.89269231355136103</v>
      </c>
      <c r="BB3141" s="2">
        <v>2.9890726678125298E-3</v>
      </c>
      <c r="BC3141">
        <v>22.2939250891936</v>
      </c>
      <c r="BD3141">
        <v>5.16794962473507</v>
      </c>
      <c r="BE3141">
        <v>17.1082450557093</v>
      </c>
      <c r="BF3141">
        <v>0</v>
      </c>
      <c r="BG3141">
        <v>9.13916445119958</v>
      </c>
      <c r="BH3141">
        <v>0</v>
      </c>
      <c r="BI3141">
        <v>0</v>
      </c>
      <c r="BJ3141">
        <v>238.720282635979</v>
      </c>
      <c r="BK3141">
        <v>0</v>
      </c>
      <c r="BL3141">
        <v>0</v>
      </c>
      <c r="BM3141">
        <v>0</v>
      </c>
      <c r="BN3141">
        <v>0.1062804</v>
      </c>
      <c r="BO3141" s="9" t="e">
        <f>_xlfn.XLOOKUP(A3141,Thermal!A:A,Thermal!B:B)</f>
        <v>#N/A</v>
      </c>
      <c r="BP3141" s="9" t="e">
        <f>_xlfn.XLOOKUP(A3141,Thermal!A:A,Thermal!C:C)</f>
        <v>#N/A</v>
      </c>
    </row>
    <row r="3142" spans="1:68" x14ac:dyDescent="0.3">
      <c r="A3142" t="s">
        <v>3075</v>
      </c>
      <c r="B3142" t="s">
        <v>132</v>
      </c>
      <c r="C3142" t="s">
        <v>97</v>
      </c>
      <c r="D3142" t="s">
        <v>90</v>
      </c>
      <c r="E3142" t="s">
        <v>75</v>
      </c>
      <c r="F3142" t="s">
        <v>133</v>
      </c>
      <c r="G3142">
        <v>20</v>
      </c>
      <c r="H3142">
        <v>0</v>
      </c>
      <c r="J3142" s="1">
        <v>42725</v>
      </c>
      <c r="K3142" s="1">
        <v>55153</v>
      </c>
      <c r="L3142">
        <v>31.564927611609502</v>
      </c>
      <c r="M3142">
        <v>-17.468553091702599</v>
      </c>
      <c r="N3142">
        <v>-5.3309511661590001</v>
      </c>
      <c r="O3142">
        <v>20</v>
      </c>
      <c r="P3142">
        <v>20</v>
      </c>
      <c r="Q3142">
        <v>54206.971117092296</v>
      </c>
      <c r="R3142">
        <v>0</v>
      </c>
      <c r="S3142">
        <v>0</v>
      </c>
      <c r="T3142">
        <v>0.30940052007296198</v>
      </c>
      <c r="U3142">
        <v>0</v>
      </c>
      <c r="V3142">
        <v>1.7110394886278499</v>
      </c>
      <c r="W3142">
        <v>1.7110394886278499</v>
      </c>
      <c r="X3142">
        <v>8760</v>
      </c>
      <c r="Y3142">
        <v>0</v>
      </c>
      <c r="Z3142">
        <v>8760</v>
      </c>
      <c r="AA3142">
        <v>0</v>
      </c>
      <c r="AB3142">
        <v>0</v>
      </c>
      <c r="AC3142">
        <v>0</v>
      </c>
      <c r="AD3142">
        <v>0</v>
      </c>
      <c r="AE3142">
        <v>280.648955106735</v>
      </c>
      <c r="AF3142">
        <v>79.145561960467504</v>
      </c>
      <c r="AG3142">
        <v>-3.3977388832011099</v>
      </c>
      <c r="AH3142">
        <v>-4.1472515085624604</v>
      </c>
      <c r="AI3142">
        <v>-26.6119709014893</v>
      </c>
      <c r="AJ3142">
        <v>1959.1865234375</v>
      </c>
      <c r="AK3142">
        <v>75.612421831507504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1533.1511359214801</v>
      </c>
      <c r="AX3142">
        <v>0</v>
      </c>
      <c r="AY3142">
        <v>0</v>
      </c>
      <c r="AZ3142" s="2">
        <v>2.8056092560291299E-6</v>
      </c>
      <c r="BA3142">
        <v>0.15865582111832299</v>
      </c>
      <c r="BB3142" s="2">
        <v>1.0077528424561301E-4</v>
      </c>
      <c r="BC3142">
        <v>4.7625885636110299</v>
      </c>
      <c r="BD3142">
        <v>4.7625885586894903</v>
      </c>
      <c r="BE3142">
        <v>4.7625901408658802</v>
      </c>
      <c r="BF3142">
        <v>0</v>
      </c>
      <c r="BG3142">
        <v>0.66570030641742095</v>
      </c>
      <c r="BH3142">
        <v>0</v>
      </c>
      <c r="BI3142">
        <v>0</v>
      </c>
      <c r="BJ3142" s="2">
        <v>1.4122757394007E-5</v>
      </c>
      <c r="BK3142">
        <v>0</v>
      </c>
      <c r="BL3142">
        <v>0</v>
      </c>
      <c r="BM3142">
        <v>0</v>
      </c>
      <c r="BN3142">
        <v>1.7110399999999999</v>
      </c>
      <c r="BO3142" s="9" t="e">
        <f>_xlfn.XLOOKUP(A3142,Thermal!A:A,Thermal!B:B)</f>
        <v>#N/A</v>
      </c>
      <c r="BP3142" s="9" t="e">
        <f>_xlfn.XLOOKUP(A3142,Thermal!A:A,Thermal!C:C)</f>
        <v>#N/A</v>
      </c>
    </row>
    <row r="3143" spans="1:68" x14ac:dyDescent="0.3">
      <c r="A3143" t="s">
        <v>3076</v>
      </c>
      <c r="B3143" t="s">
        <v>132</v>
      </c>
      <c r="C3143" t="s">
        <v>97</v>
      </c>
      <c r="D3143" t="s">
        <v>90</v>
      </c>
      <c r="E3143" t="s">
        <v>75</v>
      </c>
      <c r="F3143" t="s">
        <v>133</v>
      </c>
      <c r="G3143">
        <v>20</v>
      </c>
      <c r="H3143">
        <v>0</v>
      </c>
      <c r="J3143" s="1">
        <v>42733</v>
      </c>
      <c r="K3143" s="1">
        <v>55153</v>
      </c>
      <c r="L3143">
        <v>31.383274288623799</v>
      </c>
      <c r="M3143">
        <v>-17.501345410556201</v>
      </c>
      <c r="N3143">
        <v>-5.4119190256688698</v>
      </c>
      <c r="O3143">
        <v>20</v>
      </c>
      <c r="P3143">
        <v>20</v>
      </c>
      <c r="Q3143">
        <v>53859.926584389097</v>
      </c>
      <c r="R3143">
        <v>0</v>
      </c>
      <c r="S3143">
        <v>0</v>
      </c>
      <c r="T3143">
        <v>0.30741967228357098</v>
      </c>
      <c r="U3143">
        <v>0</v>
      </c>
      <c r="V3143">
        <v>1.6903012147098</v>
      </c>
      <c r="W3143">
        <v>1.6903012147098</v>
      </c>
      <c r="X3143">
        <v>8760</v>
      </c>
      <c r="Y3143">
        <v>0</v>
      </c>
      <c r="Z3143">
        <v>8760</v>
      </c>
      <c r="AA3143">
        <v>0</v>
      </c>
      <c r="AB3143">
        <v>0</v>
      </c>
      <c r="AC3143">
        <v>0</v>
      </c>
      <c r="AD3143">
        <v>0</v>
      </c>
      <c r="AE3143">
        <v>303.23339128494302</v>
      </c>
      <c r="AF3143">
        <v>79.091596098603503</v>
      </c>
      <c r="AG3143">
        <v>-3.3977388832011099</v>
      </c>
      <c r="AH3143">
        <v>-4.20121730673897</v>
      </c>
      <c r="AI3143">
        <v>-26.614751815795898</v>
      </c>
      <c r="AJ3143">
        <v>1958.75903320313</v>
      </c>
      <c r="AK3143">
        <v>75.605578144263902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744.82000064849899</v>
      </c>
      <c r="AX3143">
        <v>0</v>
      </c>
      <c r="AY3143">
        <v>0</v>
      </c>
      <c r="AZ3143" s="2">
        <v>-6.5192580223083496E-7</v>
      </c>
      <c r="BA3143">
        <v>0.15865582111832299</v>
      </c>
      <c r="BB3143" s="2">
        <v>1.0077528424561301E-4</v>
      </c>
      <c r="BC3143">
        <v>4.7625885636110299</v>
      </c>
      <c r="BD3143">
        <v>4.7625885586894903</v>
      </c>
      <c r="BE3143">
        <v>4.7625901408658802</v>
      </c>
      <c r="BF3143">
        <v>0</v>
      </c>
      <c r="BG3143">
        <v>0.37239489774219697</v>
      </c>
      <c r="BH3143">
        <v>0</v>
      </c>
      <c r="BI3143">
        <v>0</v>
      </c>
      <c r="BJ3143" s="2">
        <v>-4.5079100990290701E-6</v>
      </c>
      <c r="BK3143">
        <v>0</v>
      </c>
      <c r="BL3143">
        <v>0</v>
      </c>
      <c r="BM3143">
        <v>0</v>
      </c>
      <c r="BN3143">
        <v>1.690302</v>
      </c>
      <c r="BO3143" s="9" t="e">
        <f>_xlfn.XLOOKUP(A3143,Thermal!A:A,Thermal!B:B)</f>
        <v>#N/A</v>
      </c>
      <c r="BP3143" s="9" t="e">
        <f>_xlfn.XLOOKUP(A3143,Thermal!A:A,Thermal!C:C)</f>
        <v>#N/A</v>
      </c>
    </row>
    <row r="3144" spans="1:68" x14ac:dyDescent="0.3">
      <c r="A3144" t="s">
        <v>3077</v>
      </c>
      <c r="B3144" t="s">
        <v>164</v>
      </c>
      <c r="C3144" t="s">
        <v>165</v>
      </c>
      <c r="D3144" t="s">
        <v>166</v>
      </c>
      <c r="E3144" t="s">
        <v>75</v>
      </c>
      <c r="F3144" t="s">
        <v>88</v>
      </c>
      <c r="G3144">
        <v>10</v>
      </c>
      <c r="H3144">
        <v>0</v>
      </c>
      <c r="J3144" s="1">
        <v>42369</v>
      </c>
      <c r="K3144" s="1">
        <v>53297</v>
      </c>
      <c r="L3144">
        <v>16.084178755699298</v>
      </c>
      <c r="M3144">
        <v>-32.967186045210099</v>
      </c>
      <c r="N3144">
        <v>-3.76209574170954</v>
      </c>
      <c r="O3144">
        <v>10</v>
      </c>
      <c r="P3144">
        <v>10</v>
      </c>
      <c r="Q3144">
        <v>26755.969995289099</v>
      </c>
      <c r="R3144">
        <v>0</v>
      </c>
      <c r="S3144">
        <v>0</v>
      </c>
      <c r="T3144">
        <v>0.305433447431321</v>
      </c>
      <c r="U3144">
        <v>0</v>
      </c>
      <c r="V3144">
        <v>0.43034795243851498</v>
      </c>
      <c r="W3144">
        <v>0.43034795243851498</v>
      </c>
      <c r="X3144">
        <v>8760</v>
      </c>
      <c r="Y3144">
        <v>0</v>
      </c>
      <c r="Z3144">
        <v>8760</v>
      </c>
      <c r="AA3144">
        <v>0</v>
      </c>
      <c r="AB3144">
        <v>0</v>
      </c>
      <c r="AC3144">
        <v>0</v>
      </c>
      <c r="AD3144">
        <v>0</v>
      </c>
      <c r="AE3144">
        <v>16.909999847412099</v>
      </c>
      <c r="AF3144">
        <v>48.896750384209099</v>
      </c>
      <c r="AG3144">
        <v>-34.055555427719398</v>
      </c>
      <c r="AH3144">
        <v>-3.7382465419129001</v>
      </c>
      <c r="AI3144">
        <v>-25.272029876708999</v>
      </c>
      <c r="AJ3144">
        <v>1931.68981933594</v>
      </c>
      <c r="AK3144">
        <v>73.801134588770495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2272.8056303481599</v>
      </c>
      <c r="AX3144">
        <v>0</v>
      </c>
      <c r="AY3144">
        <v>0</v>
      </c>
      <c r="AZ3144" s="2">
        <v>2.2118911147117602E-6</v>
      </c>
      <c r="BA3144">
        <v>0.89269231355136103</v>
      </c>
      <c r="BB3144" s="2">
        <v>2.9890726678125298E-3</v>
      </c>
      <c r="BC3144">
        <v>22.2939250891936</v>
      </c>
      <c r="BD3144">
        <v>5.16794962473507</v>
      </c>
      <c r="BE3144">
        <v>17.1082450557093</v>
      </c>
      <c r="BF3144">
        <v>0</v>
      </c>
      <c r="BG3144">
        <v>50.997541097295198</v>
      </c>
      <c r="BH3144">
        <v>0</v>
      </c>
      <c r="BI3144">
        <v>0</v>
      </c>
      <c r="BJ3144" s="2">
        <v>-4.7500879586641603E-5</v>
      </c>
      <c r="BK3144">
        <v>0</v>
      </c>
      <c r="BL3144">
        <v>0</v>
      </c>
      <c r="BM3144">
        <v>0</v>
      </c>
      <c r="BN3144">
        <v>0.43039889999999997</v>
      </c>
      <c r="BO3144" s="9" t="e">
        <f>_xlfn.XLOOKUP(A3144,Thermal!A:A,Thermal!B:B)</f>
        <v>#N/A</v>
      </c>
      <c r="BP3144" s="9" t="e">
        <f>_xlfn.XLOOKUP(A3144,Thermal!A:A,Thermal!C:C)</f>
        <v>#N/A</v>
      </c>
    </row>
    <row r="3145" spans="1:68" x14ac:dyDescent="0.3">
      <c r="A3145" t="s">
        <v>3078</v>
      </c>
      <c r="B3145" t="s">
        <v>164</v>
      </c>
      <c r="C3145" t="s">
        <v>165</v>
      </c>
      <c r="D3145" t="s">
        <v>166</v>
      </c>
      <c r="E3145" t="s">
        <v>75</v>
      </c>
      <c r="F3145" t="s">
        <v>88</v>
      </c>
      <c r="G3145">
        <v>10</v>
      </c>
      <c r="H3145">
        <v>0</v>
      </c>
      <c r="J3145" s="1">
        <v>43616</v>
      </c>
      <c r="K3145" s="1">
        <v>54758</v>
      </c>
      <c r="L3145">
        <v>15.9847505039079</v>
      </c>
      <c r="M3145">
        <v>-32.860938250165603</v>
      </c>
      <c r="N3145">
        <v>-3.7800304571968999</v>
      </c>
      <c r="O3145">
        <v>10</v>
      </c>
      <c r="P3145">
        <v>10</v>
      </c>
      <c r="Q3145">
        <v>26813.190025308199</v>
      </c>
      <c r="R3145">
        <v>0</v>
      </c>
      <c r="S3145">
        <v>0</v>
      </c>
      <c r="T3145">
        <v>0.30608664412102798</v>
      </c>
      <c r="U3145">
        <v>0</v>
      </c>
      <c r="V3145">
        <v>0.42860229958238899</v>
      </c>
      <c r="W3145">
        <v>0.42860229958238899</v>
      </c>
      <c r="X3145">
        <v>8760</v>
      </c>
      <c r="Y3145">
        <v>0</v>
      </c>
      <c r="Z3145">
        <v>8760</v>
      </c>
      <c r="AA3145">
        <v>0</v>
      </c>
      <c r="AB3145">
        <v>0</v>
      </c>
      <c r="AC3145">
        <v>0</v>
      </c>
      <c r="AD3145">
        <v>0</v>
      </c>
      <c r="AE3145">
        <v>18.460000038147001</v>
      </c>
      <c r="AF3145">
        <v>48.9439711356343</v>
      </c>
      <c r="AG3145">
        <v>-34.055555427719398</v>
      </c>
      <c r="AH3145">
        <v>-3.6910257378906102</v>
      </c>
      <c r="AI3145">
        <v>-25.261054992675799</v>
      </c>
      <c r="AJ3145">
        <v>1935.24768066406</v>
      </c>
      <c r="AK3145">
        <v>73.897027468906501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21599.886289116901</v>
      </c>
      <c r="AX3145">
        <v>0</v>
      </c>
      <c r="AY3145">
        <v>0</v>
      </c>
      <c r="AZ3145" s="2">
        <v>1.1152587831020399E-5</v>
      </c>
      <c r="BA3145">
        <v>0.89269231355136103</v>
      </c>
      <c r="BB3145" s="2">
        <v>2.9890726678125298E-3</v>
      </c>
      <c r="BC3145">
        <v>22.2939250891936</v>
      </c>
      <c r="BD3145">
        <v>5.16794962473507</v>
      </c>
      <c r="BE3145">
        <v>17.1082450557093</v>
      </c>
      <c r="BF3145">
        <v>0</v>
      </c>
      <c r="BG3145">
        <v>67.129115223720007</v>
      </c>
      <c r="BH3145">
        <v>0</v>
      </c>
      <c r="BI3145">
        <v>0</v>
      </c>
      <c r="BJ3145" s="2">
        <v>1.20535839720142E-4</v>
      </c>
      <c r="BK3145">
        <v>0</v>
      </c>
      <c r="BL3145">
        <v>0</v>
      </c>
      <c r="BM3145">
        <v>0</v>
      </c>
      <c r="BN3145">
        <v>0.42866939999999998</v>
      </c>
      <c r="BO3145" s="9" t="e">
        <f>_xlfn.XLOOKUP(A3145,Thermal!A:A,Thermal!B:B)</f>
        <v>#N/A</v>
      </c>
      <c r="BP3145" s="9" t="e">
        <f>_xlfn.XLOOKUP(A3145,Thermal!A:A,Thermal!C:C)</f>
        <v>#N/A</v>
      </c>
    </row>
    <row r="3146" spans="1:68" x14ac:dyDescent="0.3">
      <c r="A3146" t="s">
        <v>3079</v>
      </c>
      <c r="B3146" t="s">
        <v>96</v>
      </c>
      <c r="C3146" t="s">
        <v>97</v>
      </c>
      <c r="D3146" t="s">
        <v>90</v>
      </c>
      <c r="E3146" t="s">
        <v>75</v>
      </c>
      <c r="F3146" t="s">
        <v>133</v>
      </c>
      <c r="G3146">
        <v>5</v>
      </c>
      <c r="H3146">
        <v>0</v>
      </c>
      <c r="J3146" s="1">
        <v>41596</v>
      </c>
      <c r="K3146" s="1">
        <v>55153</v>
      </c>
      <c r="L3146">
        <v>35.344161282444801</v>
      </c>
      <c r="M3146">
        <v>-16.654001672736801</v>
      </c>
      <c r="N3146">
        <v>-4.9609932693369903</v>
      </c>
      <c r="O3146">
        <v>5</v>
      </c>
      <c r="P3146">
        <v>5</v>
      </c>
      <c r="Q3146">
        <v>10802.3450153912</v>
      </c>
      <c r="R3146">
        <v>0</v>
      </c>
      <c r="S3146">
        <v>0</v>
      </c>
      <c r="T3146">
        <v>0.24662888162430599</v>
      </c>
      <c r="U3146">
        <v>0</v>
      </c>
      <c r="V3146">
        <v>0.38180016791459898</v>
      </c>
      <c r="W3146">
        <v>0.38180016791459898</v>
      </c>
      <c r="X3146">
        <v>8760</v>
      </c>
      <c r="Y3146">
        <v>0</v>
      </c>
      <c r="Z3146">
        <v>8760</v>
      </c>
      <c r="AA3146">
        <v>0</v>
      </c>
      <c r="AB3146">
        <v>0</v>
      </c>
      <c r="AC3146">
        <v>0</v>
      </c>
      <c r="AD3146">
        <v>0</v>
      </c>
      <c r="AE3146">
        <v>405.87999761104601</v>
      </c>
      <c r="AF3146">
        <v>71.445919688842096</v>
      </c>
      <c r="AG3146">
        <v>-10.345077438844299</v>
      </c>
      <c r="AH3146">
        <v>-4.89955520205607</v>
      </c>
      <c r="AI3146">
        <v>-25.235599517822301</v>
      </c>
      <c r="AJ3146">
        <v>1951.8916015625</v>
      </c>
      <c r="AK3146">
        <v>72.562037088615398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 s="2">
        <v>1.60071067512035E-7</v>
      </c>
      <c r="BA3146">
        <v>0.15865582111832299</v>
      </c>
      <c r="BB3146" s="2">
        <v>1.0077528424561301E-4</v>
      </c>
      <c r="BC3146">
        <v>4.7625885636110299</v>
      </c>
      <c r="BD3146">
        <v>4.7625885586894903</v>
      </c>
      <c r="BE3146">
        <v>4.7625901408658802</v>
      </c>
      <c r="BF3146">
        <v>0</v>
      </c>
      <c r="BG3146">
        <v>0</v>
      </c>
      <c r="BH3146">
        <v>0</v>
      </c>
      <c r="BI3146">
        <v>0</v>
      </c>
      <c r="BJ3146" s="2">
        <v>6.8561653977176201E-7</v>
      </c>
      <c r="BK3146">
        <v>0</v>
      </c>
      <c r="BL3146">
        <v>0</v>
      </c>
      <c r="BM3146">
        <v>0</v>
      </c>
      <c r="BN3146">
        <v>0.38180019999999998</v>
      </c>
      <c r="BO3146" s="9" t="e">
        <f>_xlfn.XLOOKUP(A3146,Thermal!A:A,Thermal!B:B)</f>
        <v>#N/A</v>
      </c>
      <c r="BP3146" s="9" t="e">
        <f>_xlfn.XLOOKUP(A3146,Thermal!A:A,Thermal!C:C)</f>
        <v>#N/A</v>
      </c>
    </row>
    <row r="3147" spans="1:68" x14ac:dyDescent="0.3">
      <c r="A3147" t="s">
        <v>3081</v>
      </c>
      <c r="B3147" t="s">
        <v>164</v>
      </c>
      <c r="C3147" t="s">
        <v>165</v>
      </c>
      <c r="D3147" t="s">
        <v>166</v>
      </c>
      <c r="E3147" t="s">
        <v>75</v>
      </c>
      <c r="F3147" t="s">
        <v>88</v>
      </c>
      <c r="G3147">
        <v>10</v>
      </c>
      <c r="H3147">
        <v>0</v>
      </c>
      <c r="J3147" s="1">
        <v>43802</v>
      </c>
      <c r="K3147" s="1">
        <v>54758</v>
      </c>
      <c r="L3147">
        <v>16.861644194706201</v>
      </c>
      <c r="M3147">
        <v>-33.292690337394703</v>
      </c>
      <c r="N3147">
        <v>-3.7153274943601202</v>
      </c>
      <c r="O3147">
        <v>10</v>
      </c>
      <c r="P3147">
        <v>10</v>
      </c>
      <c r="Q3147">
        <v>26403.890048124798</v>
      </c>
      <c r="R3147">
        <v>0</v>
      </c>
      <c r="S3147">
        <v>0</v>
      </c>
      <c r="T3147">
        <v>0.30141426995232201</v>
      </c>
      <c r="U3147">
        <v>0</v>
      </c>
      <c r="V3147">
        <v>0.44521314882250101</v>
      </c>
      <c r="W3147">
        <v>0.44521314882250101</v>
      </c>
      <c r="X3147">
        <v>8760</v>
      </c>
      <c r="Y3147">
        <v>0</v>
      </c>
      <c r="Z3147">
        <v>8760</v>
      </c>
      <c r="AA3147">
        <v>0</v>
      </c>
      <c r="AB3147">
        <v>0</v>
      </c>
      <c r="AC3147">
        <v>0</v>
      </c>
      <c r="AD3147">
        <v>0</v>
      </c>
      <c r="AE3147">
        <v>557.35999572277103</v>
      </c>
      <c r="AF3147">
        <v>49.238607836414801</v>
      </c>
      <c r="AG3147">
        <v>-33.9673133801139</v>
      </c>
      <c r="AH3147">
        <v>-3.4846311047434799</v>
      </c>
      <c r="AI3147">
        <v>-25.4206027984619</v>
      </c>
      <c r="AJ3147">
        <v>1952.85729980469</v>
      </c>
      <c r="AK3147">
        <v>74.328914539190606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20986.416790646501</v>
      </c>
      <c r="AX3147">
        <v>0</v>
      </c>
      <c r="AY3147">
        <v>0</v>
      </c>
      <c r="AZ3147">
        <v>131.19000943633699</v>
      </c>
      <c r="BA3147">
        <v>0.89269231355136103</v>
      </c>
      <c r="BB3147" s="2">
        <v>2.9890726678125298E-3</v>
      </c>
      <c r="BC3147">
        <v>22.2939250891936</v>
      </c>
      <c r="BD3147">
        <v>5.16794962473507</v>
      </c>
      <c r="BE3147">
        <v>17.1082450557093</v>
      </c>
      <c r="BF3147">
        <v>0</v>
      </c>
      <c r="BG3147">
        <v>16.652789235598899</v>
      </c>
      <c r="BH3147">
        <v>0</v>
      </c>
      <c r="BI3147">
        <v>0</v>
      </c>
      <c r="BJ3147">
        <v>6.8799493093736999</v>
      </c>
      <c r="BK3147">
        <v>0</v>
      </c>
      <c r="BL3147">
        <v>0</v>
      </c>
      <c r="BM3147">
        <v>0</v>
      </c>
      <c r="BN3147">
        <v>0.44523669999999999</v>
      </c>
      <c r="BO3147" s="9" t="e">
        <f>_xlfn.XLOOKUP(A3147,Thermal!A:A,Thermal!B:B)</f>
        <v>#N/A</v>
      </c>
      <c r="BP3147" s="9" t="e">
        <f>_xlfn.XLOOKUP(A3147,Thermal!A:A,Thermal!C:C)</f>
        <v>#N/A</v>
      </c>
    </row>
    <row r="3148" spans="1:68" x14ac:dyDescent="0.3">
      <c r="A3148" t="s">
        <v>3082</v>
      </c>
      <c r="B3148" t="s">
        <v>132</v>
      </c>
      <c r="C3148" t="s">
        <v>97</v>
      </c>
      <c r="D3148" t="s">
        <v>90</v>
      </c>
      <c r="E3148" t="s">
        <v>167</v>
      </c>
      <c r="F3148" t="s">
        <v>214</v>
      </c>
      <c r="G3148">
        <v>14</v>
      </c>
      <c r="H3148">
        <v>0</v>
      </c>
      <c r="J3148" s="1">
        <v>32646</v>
      </c>
      <c r="K3148" s="1">
        <v>55153</v>
      </c>
      <c r="L3148">
        <v>87.214081602891099</v>
      </c>
      <c r="M3148">
        <v>-6.1302212658136401</v>
      </c>
      <c r="N3148">
        <v>-3.9547406040326001</v>
      </c>
      <c r="O3148">
        <v>7.9592243280810102</v>
      </c>
      <c r="P3148" s="2">
        <v>3.5827814374698799E-3</v>
      </c>
      <c r="Q3148">
        <v>24378.6049453169</v>
      </c>
      <c r="R3148">
        <v>0</v>
      </c>
      <c r="S3148">
        <v>0</v>
      </c>
      <c r="T3148">
        <v>4.9963119064431002E-2</v>
      </c>
      <c r="U3148">
        <v>0</v>
      </c>
      <c r="V3148">
        <v>2.1261580964159599</v>
      </c>
      <c r="W3148">
        <v>2.1261580964159599</v>
      </c>
      <c r="X3148">
        <v>0</v>
      </c>
      <c r="Y3148">
        <v>0</v>
      </c>
      <c r="Z3148">
        <v>36</v>
      </c>
      <c r="AA3148">
        <v>8724</v>
      </c>
      <c r="AB3148">
        <v>0</v>
      </c>
      <c r="AC3148">
        <v>0</v>
      </c>
      <c r="AD3148">
        <v>0</v>
      </c>
      <c r="AE3148">
        <v>1375.2231770753899</v>
      </c>
      <c r="AF3148">
        <v>80.258115745187496</v>
      </c>
      <c r="AG3148">
        <v>-3.3625591747905199</v>
      </c>
      <c r="AH3148">
        <v>-3.0698774485810301</v>
      </c>
      <c r="AI3148">
        <v>-25.074132919311499</v>
      </c>
      <c r="AJ3148">
        <v>1986.38903808594</v>
      </c>
      <c r="AK3148">
        <v>75.8506246465342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103.52858161739999</v>
      </c>
      <c r="AW3148">
        <v>306.03679889440502</v>
      </c>
      <c r="AX3148">
        <v>0.12834850203944401</v>
      </c>
      <c r="AY3148">
        <v>280.91289367637398</v>
      </c>
      <c r="AZ3148">
        <v>2358.0205104348702</v>
      </c>
      <c r="BA3148">
        <v>0.15865582111832299</v>
      </c>
      <c r="BB3148" s="2">
        <v>1.0077528424561301E-4</v>
      </c>
      <c r="BC3148">
        <v>4.7625885636110299</v>
      </c>
      <c r="BD3148">
        <v>4.7625885586894903</v>
      </c>
      <c r="BE3148">
        <v>4.7625901408658802</v>
      </c>
      <c r="BF3148">
        <v>973.90525233564904</v>
      </c>
      <c r="BG3148" s="2">
        <v>9.6531018877044503E-2</v>
      </c>
      <c r="BH3148">
        <v>0.110287847086568</v>
      </c>
      <c r="BI3148">
        <v>7937.0751234577201</v>
      </c>
      <c r="BJ3148">
        <v>36786.698921734001</v>
      </c>
      <c r="BK3148">
        <v>0</v>
      </c>
      <c r="BL3148">
        <v>0</v>
      </c>
      <c r="BM3148">
        <v>0</v>
      </c>
      <c r="BN3148">
        <v>2.171856</v>
      </c>
      <c r="BO3148" s="9" t="e">
        <f>_xlfn.XLOOKUP(A3148,Thermal!A:A,Thermal!B:B)</f>
        <v>#N/A</v>
      </c>
      <c r="BP3148" s="9" t="e">
        <f>_xlfn.XLOOKUP(A3148,Thermal!A:A,Thermal!C:C)</f>
        <v>#N/A</v>
      </c>
    </row>
    <row r="3149" spans="1:68" x14ac:dyDescent="0.3">
      <c r="A3149" t="s">
        <v>3085</v>
      </c>
      <c r="B3149" t="s">
        <v>96</v>
      </c>
      <c r="C3149" t="s">
        <v>97</v>
      </c>
      <c r="D3149" t="s">
        <v>90</v>
      </c>
      <c r="E3149" t="s">
        <v>75</v>
      </c>
      <c r="F3149" t="s">
        <v>76</v>
      </c>
      <c r="G3149">
        <v>19.799999237060501</v>
      </c>
      <c r="H3149">
        <v>0</v>
      </c>
      <c r="J3149" s="1">
        <v>42016</v>
      </c>
      <c r="K3149" s="1">
        <v>56614</v>
      </c>
      <c r="L3149">
        <v>70.632131932589999</v>
      </c>
      <c r="M3149">
        <v>-14.2140050154602</v>
      </c>
      <c r="N3149">
        <v>-5.8975784221422902</v>
      </c>
      <c r="O3149">
        <v>19.799999237060501</v>
      </c>
      <c r="P3149">
        <v>19.799999237060501</v>
      </c>
      <c r="Q3149">
        <v>59278.267685040802</v>
      </c>
      <c r="R3149">
        <v>0</v>
      </c>
      <c r="S3149">
        <v>0</v>
      </c>
      <c r="T3149">
        <v>0.34176392906707997</v>
      </c>
      <c r="U3149">
        <v>0</v>
      </c>
      <c r="V3149">
        <v>4.18695109154989</v>
      </c>
      <c r="W3149">
        <v>4.18695109154989</v>
      </c>
      <c r="X3149">
        <v>8760</v>
      </c>
      <c r="Y3149">
        <v>0</v>
      </c>
      <c r="Z3149">
        <v>8760</v>
      </c>
      <c r="AA3149">
        <v>0</v>
      </c>
      <c r="AB3149">
        <v>0</v>
      </c>
      <c r="AC3149">
        <v>0</v>
      </c>
      <c r="AD3149">
        <v>0</v>
      </c>
      <c r="AE3149">
        <v>852.74637255072605</v>
      </c>
      <c r="AF3149">
        <v>71.040153279787006</v>
      </c>
      <c r="AG3149">
        <v>-10.345077438985101</v>
      </c>
      <c r="AH3149">
        <v>-5.3053216308657003</v>
      </c>
      <c r="AI3149">
        <v>-25.180830001831101</v>
      </c>
      <c r="AJ3149">
        <v>1929.72180175781</v>
      </c>
      <c r="AK3149">
        <v>72.032953661014005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 s="2">
        <v>8.6317595560103696E-5</v>
      </c>
      <c r="BA3149">
        <v>0.15865582111832299</v>
      </c>
      <c r="BB3149" s="2">
        <v>1.0077528424561301E-4</v>
      </c>
      <c r="BC3149">
        <v>4.7625885636110299</v>
      </c>
      <c r="BD3149">
        <v>4.7625885586894903</v>
      </c>
      <c r="BE3149">
        <v>4.7625901408658802</v>
      </c>
      <c r="BF3149">
        <v>0</v>
      </c>
      <c r="BG3149">
        <v>0</v>
      </c>
      <c r="BH3149">
        <v>0</v>
      </c>
      <c r="BI3149">
        <v>0</v>
      </c>
      <c r="BJ3149" s="2">
        <v>2.5140815007167199E-3</v>
      </c>
      <c r="BK3149">
        <v>0</v>
      </c>
      <c r="BL3149">
        <v>0</v>
      </c>
      <c r="BM3149">
        <v>0</v>
      </c>
      <c r="BN3149">
        <v>4.1869509999999996</v>
      </c>
      <c r="BO3149" s="9" t="e">
        <f>_xlfn.XLOOKUP(A3149,Thermal!A:A,Thermal!B:B)</f>
        <v>#N/A</v>
      </c>
      <c r="BP3149" s="9" t="e">
        <f>_xlfn.XLOOKUP(A3149,Thermal!A:A,Thermal!C:C)</f>
        <v>#N/A</v>
      </c>
    </row>
    <row r="3150" spans="1:68" x14ac:dyDescent="0.3">
      <c r="A3150" t="s">
        <v>3086</v>
      </c>
      <c r="B3150" t="s">
        <v>96</v>
      </c>
      <c r="C3150" t="s">
        <v>97</v>
      </c>
      <c r="D3150" t="s">
        <v>90</v>
      </c>
      <c r="E3150" t="s">
        <v>75</v>
      </c>
      <c r="F3150" t="s">
        <v>76</v>
      </c>
      <c r="G3150">
        <v>99</v>
      </c>
      <c r="H3150">
        <v>0</v>
      </c>
      <c r="J3150" s="1">
        <v>42180</v>
      </c>
      <c r="K3150" s="1">
        <v>56614</v>
      </c>
      <c r="L3150">
        <v>70.637496626081202</v>
      </c>
      <c r="M3150">
        <v>-14.213867126175099</v>
      </c>
      <c r="N3150">
        <v>-5.8979574447709098</v>
      </c>
      <c r="O3150">
        <v>99</v>
      </c>
      <c r="P3150">
        <v>99</v>
      </c>
      <c r="Q3150">
        <v>296374.74452376401</v>
      </c>
      <c r="R3150">
        <v>0</v>
      </c>
      <c r="S3150">
        <v>0</v>
      </c>
      <c r="T3150">
        <v>0.34174478174833001</v>
      </c>
      <c r="U3150">
        <v>0</v>
      </c>
      <c r="V3150">
        <v>20.935170688378999</v>
      </c>
      <c r="W3150">
        <v>20.935170688378999</v>
      </c>
      <c r="X3150">
        <v>8760</v>
      </c>
      <c r="Y3150">
        <v>0</v>
      </c>
      <c r="Z3150">
        <v>8760</v>
      </c>
      <c r="AA3150">
        <v>0</v>
      </c>
      <c r="AB3150">
        <v>0</v>
      </c>
      <c r="AC3150">
        <v>0</v>
      </c>
      <c r="AD3150">
        <v>0</v>
      </c>
      <c r="AE3150">
        <v>4280.9296442866298</v>
      </c>
      <c r="AF3150">
        <v>71.040153279787006</v>
      </c>
      <c r="AG3150">
        <v>-10.345077438985101</v>
      </c>
      <c r="AH3150">
        <v>-5.3053216308657003</v>
      </c>
      <c r="AI3150">
        <v>-25.180830001831101</v>
      </c>
      <c r="AJ3150">
        <v>1929.72180175781</v>
      </c>
      <c r="AK3150">
        <v>72.032953661014005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 s="2">
        <v>-1.6945414245128599E-4</v>
      </c>
      <c r="BA3150">
        <v>0.15865582111832299</v>
      </c>
      <c r="BB3150" s="2">
        <v>1.0077528424561301E-4</v>
      </c>
      <c r="BC3150">
        <v>4.7625885636110299</v>
      </c>
      <c r="BD3150">
        <v>4.7625885586894903</v>
      </c>
      <c r="BE3150">
        <v>4.7625901408658802</v>
      </c>
      <c r="BF3150">
        <v>0</v>
      </c>
      <c r="BG3150">
        <v>0</v>
      </c>
      <c r="BH3150">
        <v>0</v>
      </c>
      <c r="BI3150">
        <v>0</v>
      </c>
      <c r="BJ3150" s="2">
        <v>-1.4316622818270701E-2</v>
      </c>
      <c r="BK3150">
        <v>0</v>
      </c>
      <c r="BL3150">
        <v>0</v>
      </c>
      <c r="BM3150">
        <v>0</v>
      </c>
      <c r="BN3150">
        <v>20.935169999999999</v>
      </c>
      <c r="BO3150" s="9" t="e">
        <f>_xlfn.XLOOKUP(A3150,Thermal!A:A,Thermal!B:B)</f>
        <v>#N/A</v>
      </c>
      <c r="BP3150" s="9" t="e">
        <f>_xlfn.XLOOKUP(A3150,Thermal!A:A,Thermal!C:C)</f>
        <v>#N/A</v>
      </c>
    </row>
    <row r="3151" spans="1:68" x14ac:dyDescent="0.3">
      <c r="A3151" t="s">
        <v>3087</v>
      </c>
      <c r="B3151" t="s">
        <v>96</v>
      </c>
      <c r="C3151" t="s">
        <v>97</v>
      </c>
      <c r="D3151" t="s">
        <v>90</v>
      </c>
      <c r="E3151" t="s">
        <v>75</v>
      </c>
      <c r="F3151" t="s">
        <v>76</v>
      </c>
      <c r="G3151">
        <v>79.199996948242202</v>
      </c>
      <c r="H3151">
        <v>0</v>
      </c>
      <c r="J3151" s="1">
        <v>42016</v>
      </c>
      <c r="K3151" s="1">
        <v>55153</v>
      </c>
      <c r="L3151">
        <v>70.632140432479105</v>
      </c>
      <c r="M3151">
        <v>-14.214006321747901</v>
      </c>
      <c r="N3151">
        <v>-5.8975790824486998</v>
      </c>
      <c r="O3151">
        <v>79.199996948242202</v>
      </c>
      <c r="P3151">
        <v>79.199996948242202</v>
      </c>
      <c r="Q3151">
        <v>237113.07074016301</v>
      </c>
      <c r="R3151">
        <v>0</v>
      </c>
      <c r="S3151">
        <v>0</v>
      </c>
      <c r="T3151">
        <v>0.34176392906855801</v>
      </c>
      <c r="U3151">
        <v>0</v>
      </c>
      <c r="V3151">
        <v>16.747804366199599</v>
      </c>
      <c r="W3151">
        <v>16.747804366199599</v>
      </c>
      <c r="X3151">
        <v>8760</v>
      </c>
      <c r="Y3151">
        <v>0</v>
      </c>
      <c r="Z3151">
        <v>8760</v>
      </c>
      <c r="AA3151">
        <v>0</v>
      </c>
      <c r="AB3151">
        <v>0</v>
      </c>
      <c r="AC3151">
        <v>0</v>
      </c>
      <c r="AD3151">
        <v>0</v>
      </c>
      <c r="AE3151">
        <v>3411.46069024503</v>
      </c>
      <c r="AF3151">
        <v>71.040153279787006</v>
      </c>
      <c r="AG3151">
        <v>-10.345077438985101</v>
      </c>
      <c r="AH3151">
        <v>-5.3053216308657003</v>
      </c>
      <c r="AI3151">
        <v>-25.180830001831101</v>
      </c>
      <c r="AJ3151">
        <v>1929.72180175781</v>
      </c>
      <c r="AK3151">
        <v>72.032953661014005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 s="2">
        <v>3.7146965041756597E-4</v>
      </c>
      <c r="BA3151">
        <v>0.15865582111832299</v>
      </c>
      <c r="BB3151" s="2">
        <v>1.0077528424561301E-4</v>
      </c>
      <c r="BC3151">
        <v>4.7625885636110299</v>
      </c>
      <c r="BD3151">
        <v>4.7625885586894903</v>
      </c>
      <c r="BE3151">
        <v>4.7625901408658802</v>
      </c>
      <c r="BF3151">
        <v>0</v>
      </c>
      <c r="BG3151">
        <v>0</v>
      </c>
      <c r="BH3151">
        <v>0</v>
      </c>
      <c r="BI3151">
        <v>0</v>
      </c>
      <c r="BJ3151" s="2">
        <v>1.0056355752747201E-2</v>
      </c>
      <c r="BK3151">
        <v>0</v>
      </c>
      <c r="BL3151">
        <v>0</v>
      </c>
      <c r="BM3151">
        <v>0</v>
      </c>
      <c r="BN3151">
        <v>16.747800000000002</v>
      </c>
      <c r="BO3151" s="9" t="e">
        <f>_xlfn.XLOOKUP(A3151,Thermal!A:A,Thermal!B:B)</f>
        <v>#N/A</v>
      </c>
      <c r="BP3151" s="9" t="e">
        <f>_xlfn.XLOOKUP(A3151,Thermal!A:A,Thermal!C:C)</f>
        <v>#N/A</v>
      </c>
    </row>
    <row r="3152" spans="1:68" x14ac:dyDescent="0.3">
      <c r="A3152" t="s">
        <v>3089</v>
      </c>
      <c r="B3152" t="s">
        <v>473</v>
      </c>
      <c r="C3152" t="s">
        <v>474</v>
      </c>
      <c r="D3152" t="s">
        <v>174</v>
      </c>
      <c r="E3152" t="s">
        <v>167</v>
      </c>
      <c r="F3152" t="s">
        <v>167</v>
      </c>
      <c r="G3152">
        <v>19.649999618530298</v>
      </c>
      <c r="H3152">
        <v>0</v>
      </c>
      <c r="J3152" s="1">
        <v>45261</v>
      </c>
      <c r="K3152" s="1">
        <v>55153</v>
      </c>
      <c r="L3152">
        <v>94.031994790362305</v>
      </c>
      <c r="M3152">
        <v>13.8175248202808</v>
      </c>
      <c r="N3152">
        <v>4.7437284696532398</v>
      </c>
      <c r="O3152">
        <v>9.4112149532710294</v>
      </c>
      <c r="P3152">
        <v>19.933774834437099</v>
      </c>
      <c r="Q3152">
        <v>87936.142927646593</v>
      </c>
      <c r="R3152">
        <v>0</v>
      </c>
      <c r="S3152">
        <v>0</v>
      </c>
      <c r="T3152">
        <v>0.38609124924157201</v>
      </c>
      <c r="U3152">
        <v>0</v>
      </c>
      <c r="V3152">
        <v>8.2688119290261</v>
      </c>
      <c r="W3152">
        <v>8.2688119290261</v>
      </c>
      <c r="X3152">
        <v>0</v>
      </c>
      <c r="Y3152">
        <v>0</v>
      </c>
      <c r="Z3152">
        <v>481</v>
      </c>
      <c r="AA3152">
        <v>8279</v>
      </c>
      <c r="AB3152">
        <v>0</v>
      </c>
      <c r="AC3152">
        <v>0</v>
      </c>
      <c r="AD3152">
        <v>0</v>
      </c>
      <c r="AE3152">
        <v>0</v>
      </c>
      <c r="AF3152">
        <v>109.98153500861601</v>
      </c>
      <c r="AG3152">
        <v>17.2539111118177</v>
      </c>
      <c r="AH3152">
        <v>6.0370703548173204</v>
      </c>
      <c r="AI3152">
        <v>-36.580715179443402</v>
      </c>
      <c r="AJ3152">
        <v>1809.80224609375</v>
      </c>
      <c r="AK3152">
        <v>98.341441553678393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3882.0459627024802</v>
      </c>
      <c r="AW3152">
        <v>11526.637657867701</v>
      </c>
      <c r="AX3152">
        <v>1817.74541474134</v>
      </c>
      <c r="AY3152">
        <v>368.75602883845602</v>
      </c>
      <c r="AZ3152">
        <v>21526.262655524799</v>
      </c>
      <c r="BA3152">
        <v>0.37688441694135</v>
      </c>
      <c r="BB3152">
        <v>0.20868888572966701</v>
      </c>
      <c r="BC3152">
        <v>12.025793510146899</v>
      </c>
      <c r="BD3152" s="2">
        <v>3.1824214840017198E-2</v>
      </c>
      <c r="BE3152">
        <v>12.3092606125656</v>
      </c>
      <c r="BF3152">
        <v>2706.6907606936902</v>
      </c>
      <c r="BG3152">
        <v>5697.8799563091898</v>
      </c>
      <c r="BH3152">
        <v>15174.208418123901</v>
      </c>
      <c r="BI3152">
        <v>12.386698327623099</v>
      </c>
      <c r="BJ3152">
        <v>203870.39907357399</v>
      </c>
      <c r="BK3152">
        <v>0</v>
      </c>
      <c r="BL3152">
        <v>0</v>
      </c>
      <c r="BM3152">
        <v>0</v>
      </c>
      <c r="BN3152">
        <v>8.4962730000000004</v>
      </c>
      <c r="BO3152" s="9" t="e">
        <f>_xlfn.XLOOKUP(A3152,Thermal!A:A,Thermal!B:B)</f>
        <v>#N/A</v>
      </c>
      <c r="BP3152" s="9" t="e">
        <f>_xlfn.XLOOKUP(A3152,Thermal!A:A,Thermal!C:C)</f>
        <v>#N/A</v>
      </c>
    </row>
    <row r="3153" spans="1:68" x14ac:dyDescent="0.3">
      <c r="A3153" t="s">
        <v>3095</v>
      </c>
      <c r="B3153" t="s">
        <v>96</v>
      </c>
      <c r="C3153" t="s">
        <v>97</v>
      </c>
      <c r="D3153" t="s">
        <v>90</v>
      </c>
      <c r="E3153" t="s">
        <v>75</v>
      </c>
      <c r="F3153" t="s">
        <v>76</v>
      </c>
      <c r="G3153">
        <v>324</v>
      </c>
      <c r="H3153">
        <v>0</v>
      </c>
      <c r="J3153" s="1">
        <v>47604</v>
      </c>
      <c r="K3153" s="1">
        <v>55518</v>
      </c>
      <c r="L3153">
        <v>66.749597038823893</v>
      </c>
      <c r="M3153">
        <v>-10.663076180366501</v>
      </c>
      <c r="N3153">
        <v>-6.7069637755615501</v>
      </c>
      <c r="O3153">
        <v>324</v>
      </c>
      <c r="P3153">
        <v>324</v>
      </c>
      <c r="Q3153">
        <v>998347.79991689301</v>
      </c>
      <c r="R3153">
        <v>0</v>
      </c>
      <c r="S3153">
        <v>0</v>
      </c>
      <c r="T3153">
        <v>0.35174890069780601</v>
      </c>
      <c r="U3153">
        <v>0</v>
      </c>
      <c r="V3153">
        <v>66.639313957664996</v>
      </c>
      <c r="W3153">
        <v>66.639313957664996</v>
      </c>
      <c r="X3153">
        <v>8760</v>
      </c>
      <c r="Y3153">
        <v>0</v>
      </c>
      <c r="Z3153">
        <v>8760</v>
      </c>
      <c r="AA3153">
        <v>0</v>
      </c>
      <c r="AB3153">
        <v>0</v>
      </c>
      <c r="AC3153">
        <v>0</v>
      </c>
      <c r="AD3153">
        <v>0</v>
      </c>
      <c r="AE3153">
        <v>28288.641839206201</v>
      </c>
      <c r="AF3153">
        <v>67.294771236841697</v>
      </c>
      <c r="AG3153">
        <v>-13.1776139601539</v>
      </c>
      <c r="AH3153">
        <v>-6.2181671585805303</v>
      </c>
      <c r="AI3153">
        <v>-26.2461242675781</v>
      </c>
      <c r="AJ3153">
        <v>1958.86584472656</v>
      </c>
      <c r="AK3153">
        <v>70.649307158350396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 s="2">
        <v>-1.01812183856964E-3</v>
      </c>
      <c r="BA3153">
        <v>0.15865582111832299</v>
      </c>
      <c r="BB3153" s="2">
        <v>1.0077528424561301E-4</v>
      </c>
      <c r="BC3153">
        <v>4.7625885636110299</v>
      </c>
      <c r="BD3153">
        <v>4.7625885586894903</v>
      </c>
      <c r="BE3153">
        <v>4.7625901408658802</v>
      </c>
      <c r="BF3153">
        <v>0</v>
      </c>
      <c r="BG3153">
        <v>0</v>
      </c>
      <c r="BH3153">
        <v>0</v>
      </c>
      <c r="BI3153">
        <v>0</v>
      </c>
      <c r="BJ3153" s="2">
        <v>-9.09448671230495E-3</v>
      </c>
      <c r="BK3153">
        <v>0</v>
      </c>
      <c r="BL3153">
        <v>0</v>
      </c>
      <c r="BM3153">
        <v>0</v>
      </c>
      <c r="BN3153">
        <v>66.639309999999995</v>
      </c>
      <c r="BO3153" s="9" t="e">
        <f>_xlfn.XLOOKUP(A3153,Thermal!A:A,Thermal!B:B)</f>
        <v>#N/A</v>
      </c>
      <c r="BP3153" s="9" t="e">
        <f>_xlfn.XLOOKUP(A3153,Thermal!A:A,Thermal!C:C)</f>
        <v>#N/A</v>
      </c>
    </row>
    <row r="3154" spans="1:68" x14ac:dyDescent="0.3">
      <c r="A3154" t="s">
        <v>3096</v>
      </c>
      <c r="B3154" t="s">
        <v>96</v>
      </c>
      <c r="C3154" t="s">
        <v>97</v>
      </c>
      <c r="D3154" t="s">
        <v>90</v>
      </c>
      <c r="E3154" t="s">
        <v>75</v>
      </c>
      <c r="F3154" t="s">
        <v>144</v>
      </c>
      <c r="G3154">
        <v>695</v>
      </c>
      <c r="H3154">
        <v>0</v>
      </c>
      <c r="J3154" s="1">
        <v>47604</v>
      </c>
      <c r="K3154" s="1">
        <v>55518</v>
      </c>
      <c r="L3154">
        <v>25.6675902910915</v>
      </c>
      <c r="M3154">
        <v>-22.112683338029399</v>
      </c>
      <c r="N3154">
        <v>-6.9724247349052302</v>
      </c>
      <c r="O3154">
        <v>695</v>
      </c>
      <c r="P3154">
        <v>695</v>
      </c>
      <c r="Q3154">
        <v>1920004.49489999</v>
      </c>
      <c r="R3154">
        <v>0</v>
      </c>
      <c r="S3154">
        <v>0</v>
      </c>
      <c r="T3154">
        <v>0.31536488533551299</v>
      </c>
      <c r="U3154">
        <v>0</v>
      </c>
      <c r="V3154">
        <v>49.281888977289199</v>
      </c>
      <c r="W3154">
        <v>49.281888977289199</v>
      </c>
      <c r="X3154">
        <v>8760</v>
      </c>
      <c r="Y3154">
        <v>0</v>
      </c>
      <c r="Z3154">
        <v>8760</v>
      </c>
      <c r="AA3154">
        <v>0</v>
      </c>
      <c r="AB3154">
        <v>0</v>
      </c>
      <c r="AC3154">
        <v>0</v>
      </c>
      <c r="AD3154">
        <v>0</v>
      </c>
      <c r="AE3154">
        <v>51347.715606689497</v>
      </c>
      <c r="AF3154">
        <v>62.511459136851201</v>
      </c>
      <c r="AG3154">
        <v>-15.4690718325008</v>
      </c>
      <c r="AH3154">
        <v>-8.7100213375268893</v>
      </c>
      <c r="AI3154">
        <v>-25.214687347412099</v>
      </c>
      <c r="AJ3154">
        <v>1922.28649902344</v>
      </c>
      <c r="AK3154">
        <v>68.304483050643995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 s="2">
        <v>-4.5448541641235399E-5</v>
      </c>
      <c r="BA3154">
        <v>0.15865582111832299</v>
      </c>
      <c r="BB3154" s="2">
        <v>1.0077528424561301E-4</v>
      </c>
      <c r="BC3154">
        <v>4.7625885636110299</v>
      </c>
      <c r="BD3154">
        <v>4.7625885586894903</v>
      </c>
      <c r="BE3154">
        <v>4.7625901408658802</v>
      </c>
      <c r="BF3154">
        <v>0</v>
      </c>
      <c r="BG3154">
        <v>0</v>
      </c>
      <c r="BH3154">
        <v>0</v>
      </c>
      <c r="BI3154">
        <v>0</v>
      </c>
      <c r="BJ3154" s="2">
        <v>8.3019813393292495E-4</v>
      </c>
      <c r="BK3154">
        <v>0</v>
      </c>
      <c r="BL3154">
        <v>0</v>
      </c>
      <c r="BM3154">
        <v>0</v>
      </c>
      <c r="BN3154">
        <v>49.281889999999997</v>
      </c>
      <c r="BO3154" s="9" t="e">
        <f>_xlfn.XLOOKUP(A3154,Thermal!A:A,Thermal!B:B)</f>
        <v>#N/A</v>
      </c>
      <c r="BP3154" s="9" t="e">
        <f>_xlfn.XLOOKUP(A3154,Thermal!A:A,Thermal!C:C)</f>
        <v>#N/A</v>
      </c>
    </row>
    <row r="3155" spans="1:68" x14ac:dyDescent="0.3">
      <c r="A3155" t="s">
        <v>3097</v>
      </c>
      <c r="B3155" t="s">
        <v>96</v>
      </c>
      <c r="C3155" t="s">
        <v>97</v>
      </c>
      <c r="D3155" t="s">
        <v>90</v>
      </c>
      <c r="E3155" t="s">
        <v>75</v>
      </c>
      <c r="F3155" t="s">
        <v>144</v>
      </c>
      <c r="G3155">
        <v>190</v>
      </c>
      <c r="H3155">
        <v>0</v>
      </c>
      <c r="J3155" s="1">
        <v>46874</v>
      </c>
      <c r="K3155" s="1">
        <v>55518</v>
      </c>
      <c r="L3155">
        <v>31.3958980608102</v>
      </c>
      <c r="M3155">
        <v>-19.986459985417898</v>
      </c>
      <c r="N3155">
        <v>-5.3729290640248397</v>
      </c>
      <c r="O3155">
        <v>190</v>
      </c>
      <c r="P3155">
        <v>190</v>
      </c>
      <c r="Q3155">
        <v>543352.37720859097</v>
      </c>
      <c r="R3155">
        <v>0</v>
      </c>
      <c r="S3155">
        <v>0</v>
      </c>
      <c r="T3155">
        <v>0.32645540567667902</v>
      </c>
      <c r="U3155">
        <v>0</v>
      </c>
      <c r="V3155">
        <v>17.0590361441376</v>
      </c>
      <c r="W3155">
        <v>17.0590361441376</v>
      </c>
      <c r="X3155">
        <v>8760</v>
      </c>
      <c r="Y3155">
        <v>0</v>
      </c>
      <c r="Z3155">
        <v>8760</v>
      </c>
      <c r="AA3155">
        <v>0</v>
      </c>
      <c r="AB3155">
        <v>0</v>
      </c>
      <c r="AC3155">
        <v>0</v>
      </c>
      <c r="AD3155">
        <v>0</v>
      </c>
      <c r="AE3155">
        <v>30586.322753906301</v>
      </c>
      <c r="AF3155">
        <v>67.294771236841697</v>
      </c>
      <c r="AG3155">
        <v>-13.1776139601539</v>
      </c>
      <c r="AH3155">
        <v>-6.2181671585805303</v>
      </c>
      <c r="AI3155">
        <v>-26.2461242675781</v>
      </c>
      <c r="AJ3155">
        <v>1958.86584472656</v>
      </c>
      <c r="AK3155">
        <v>70.649307158350396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 s="2">
        <v>4.91738319396973E-5</v>
      </c>
      <c r="BA3155">
        <v>0.15865582111832299</v>
      </c>
      <c r="BB3155" s="2">
        <v>1.0077528424561301E-4</v>
      </c>
      <c r="BC3155">
        <v>4.7625885636110299</v>
      </c>
      <c r="BD3155">
        <v>4.7625885586894903</v>
      </c>
      <c r="BE3155">
        <v>4.7625901408658802</v>
      </c>
      <c r="BF3155">
        <v>0</v>
      </c>
      <c r="BG3155">
        <v>0</v>
      </c>
      <c r="BH3155">
        <v>0</v>
      </c>
      <c r="BI3155">
        <v>0</v>
      </c>
      <c r="BJ3155" s="2">
        <v>-1.91186851500547E-4</v>
      </c>
      <c r="BK3155">
        <v>0</v>
      </c>
      <c r="BL3155">
        <v>0</v>
      </c>
      <c r="BM3155">
        <v>0</v>
      </c>
      <c r="BN3155">
        <v>17.05904</v>
      </c>
      <c r="BO3155" s="9" t="e">
        <f>_xlfn.XLOOKUP(A3155,Thermal!A:A,Thermal!B:B)</f>
        <v>#N/A</v>
      </c>
      <c r="BP3155" s="9" t="e">
        <f>_xlfn.XLOOKUP(A3155,Thermal!A:A,Thermal!C:C)</f>
        <v>#N/A</v>
      </c>
    </row>
    <row r="3156" spans="1:68" x14ac:dyDescent="0.3">
      <c r="A3156" t="s">
        <v>3098</v>
      </c>
      <c r="B3156" t="s">
        <v>96</v>
      </c>
      <c r="C3156" t="s">
        <v>97</v>
      </c>
      <c r="D3156" t="s">
        <v>90</v>
      </c>
      <c r="E3156" t="s">
        <v>75</v>
      </c>
      <c r="F3156" t="s">
        <v>144</v>
      </c>
      <c r="G3156">
        <v>210</v>
      </c>
      <c r="H3156">
        <v>0</v>
      </c>
      <c r="J3156" s="1">
        <v>47604</v>
      </c>
      <c r="K3156" s="1">
        <v>55518</v>
      </c>
      <c r="L3156">
        <v>31.451704029878002</v>
      </c>
      <c r="M3156">
        <v>-19.986403540730301</v>
      </c>
      <c r="N3156">
        <v>-5.3787273862965996</v>
      </c>
      <c r="O3156">
        <v>210</v>
      </c>
      <c r="P3156">
        <v>210</v>
      </c>
      <c r="Q3156">
        <v>599953.68462342001</v>
      </c>
      <c r="R3156">
        <v>0</v>
      </c>
      <c r="S3156">
        <v>0</v>
      </c>
      <c r="T3156">
        <v>0.32613268353071001</v>
      </c>
      <c r="U3156">
        <v>0</v>
      </c>
      <c r="V3156">
        <v>18.869566043403101</v>
      </c>
      <c r="W3156">
        <v>18.869566043403101</v>
      </c>
      <c r="X3156">
        <v>8760</v>
      </c>
      <c r="Y3156">
        <v>0</v>
      </c>
      <c r="Z3156">
        <v>8760</v>
      </c>
      <c r="AA3156">
        <v>0</v>
      </c>
      <c r="AB3156">
        <v>0</v>
      </c>
      <c r="AC3156">
        <v>0</v>
      </c>
      <c r="AD3156">
        <v>0</v>
      </c>
      <c r="AE3156">
        <v>34399.604316711397</v>
      </c>
      <c r="AF3156">
        <v>67.294771236841697</v>
      </c>
      <c r="AG3156">
        <v>-13.1776139601539</v>
      </c>
      <c r="AH3156">
        <v>-6.2181671585805303</v>
      </c>
      <c r="AI3156">
        <v>-26.2461242675781</v>
      </c>
      <c r="AJ3156">
        <v>1958.86584472656</v>
      </c>
      <c r="AK3156">
        <v>70.649307158350396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 s="2">
        <v>-5.3644180297851603E-5</v>
      </c>
      <c r="BA3156">
        <v>0.15865582111832299</v>
      </c>
      <c r="BB3156" s="2">
        <v>1.0077528424561301E-4</v>
      </c>
      <c r="BC3156">
        <v>4.7625885636110299</v>
      </c>
      <c r="BD3156">
        <v>4.7625885586894903</v>
      </c>
      <c r="BE3156">
        <v>4.7625901408658802</v>
      </c>
      <c r="BF3156">
        <v>0</v>
      </c>
      <c r="BG3156">
        <v>0</v>
      </c>
      <c r="BH3156">
        <v>0</v>
      </c>
      <c r="BI3156">
        <v>0</v>
      </c>
      <c r="BJ3156" s="2">
        <v>-2.71184543028768E-4</v>
      </c>
      <c r="BK3156">
        <v>0</v>
      </c>
      <c r="BL3156">
        <v>0</v>
      </c>
      <c r="BM3156">
        <v>0</v>
      </c>
      <c r="BN3156">
        <v>18.86957</v>
      </c>
      <c r="BO3156" s="9" t="e">
        <f>_xlfn.XLOOKUP(A3156,Thermal!A:A,Thermal!B:B)</f>
        <v>#N/A</v>
      </c>
      <c r="BP3156" s="9" t="e">
        <f>_xlfn.XLOOKUP(A3156,Thermal!A:A,Thermal!C:C)</f>
        <v>#N/A</v>
      </c>
    </row>
    <row r="3157" spans="1:68" x14ac:dyDescent="0.3">
      <c r="A3157" t="s">
        <v>3099</v>
      </c>
      <c r="B3157" t="s">
        <v>96</v>
      </c>
      <c r="C3157" t="s">
        <v>97</v>
      </c>
      <c r="D3157" t="s">
        <v>90</v>
      </c>
      <c r="E3157" t="s">
        <v>75</v>
      </c>
      <c r="F3157" t="s">
        <v>144</v>
      </c>
      <c r="G3157">
        <v>463.5</v>
      </c>
      <c r="H3157">
        <v>0</v>
      </c>
      <c r="J3157" s="1">
        <v>46874</v>
      </c>
      <c r="K3157" s="1">
        <v>55518</v>
      </c>
      <c r="L3157">
        <v>25.138177797450499</v>
      </c>
      <c r="M3157">
        <v>-21.647030012328202</v>
      </c>
      <c r="N3157">
        <v>-7.0797100635883403</v>
      </c>
      <c r="O3157">
        <v>463.5</v>
      </c>
      <c r="P3157">
        <v>463.5</v>
      </c>
      <c r="Q3157">
        <v>1296588.0036897699</v>
      </c>
      <c r="R3157">
        <v>0</v>
      </c>
      <c r="S3157">
        <v>0</v>
      </c>
      <c r="T3157">
        <v>0.31933620105349098</v>
      </c>
      <c r="U3157">
        <v>0</v>
      </c>
      <c r="V3157">
        <v>32.593860032541301</v>
      </c>
      <c r="W3157">
        <v>32.593860032541301</v>
      </c>
      <c r="X3157">
        <v>8760</v>
      </c>
      <c r="Y3157">
        <v>0</v>
      </c>
      <c r="Z3157">
        <v>8760</v>
      </c>
      <c r="AA3157">
        <v>0</v>
      </c>
      <c r="AB3157">
        <v>0</v>
      </c>
      <c r="AC3157">
        <v>0</v>
      </c>
      <c r="AD3157">
        <v>0</v>
      </c>
      <c r="AE3157">
        <v>18119.5554351807</v>
      </c>
      <c r="AF3157">
        <v>63.000228011914899</v>
      </c>
      <c r="AG3157">
        <v>-15.0249976722647</v>
      </c>
      <c r="AH3157">
        <v>-8.6653266487720195</v>
      </c>
      <c r="AI3157">
        <v>-25.140983581543001</v>
      </c>
      <c r="AJ3157">
        <v>1929.22155761719</v>
      </c>
      <c r="AK3157">
        <v>68.857181288067295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 s="2">
        <v>1.4640390872955301E-4</v>
      </c>
      <c r="BA3157">
        <v>0.15865582111832299</v>
      </c>
      <c r="BB3157" s="2">
        <v>1.0077528424561301E-4</v>
      </c>
      <c r="BC3157">
        <v>4.7625885636110299</v>
      </c>
      <c r="BD3157">
        <v>4.7625885586894903</v>
      </c>
      <c r="BE3157">
        <v>4.7625901408658802</v>
      </c>
      <c r="BF3157">
        <v>0</v>
      </c>
      <c r="BG3157">
        <v>0</v>
      </c>
      <c r="BH3157">
        <v>0</v>
      </c>
      <c r="BI3157">
        <v>0</v>
      </c>
      <c r="BJ3157" s="2">
        <v>6.1891915066070201E-4</v>
      </c>
      <c r="BK3157">
        <v>0</v>
      </c>
      <c r="BL3157">
        <v>0</v>
      </c>
      <c r="BM3157">
        <v>0</v>
      </c>
      <c r="BN3157">
        <v>32.593859999999999</v>
      </c>
      <c r="BO3157" s="9" t="e">
        <f>_xlfn.XLOOKUP(A3157,Thermal!A:A,Thermal!B:B)</f>
        <v>#N/A</v>
      </c>
      <c r="BP3157" s="9" t="e">
        <f>_xlfn.XLOOKUP(A3157,Thermal!A:A,Thermal!C:C)</f>
        <v>#N/A</v>
      </c>
    </row>
    <row r="3158" spans="1:68" x14ac:dyDescent="0.3">
      <c r="A3158" t="s">
        <v>3100</v>
      </c>
      <c r="B3158" t="s">
        <v>96</v>
      </c>
      <c r="C3158" t="s">
        <v>97</v>
      </c>
      <c r="D3158" t="s">
        <v>90</v>
      </c>
      <c r="E3158" t="s">
        <v>75</v>
      </c>
      <c r="F3158" t="s">
        <v>144</v>
      </c>
      <c r="G3158">
        <v>250</v>
      </c>
      <c r="H3158">
        <v>0</v>
      </c>
      <c r="J3158" s="1">
        <v>46874</v>
      </c>
      <c r="K3158" s="1">
        <v>55518</v>
      </c>
      <c r="L3158">
        <v>24.189127078862999</v>
      </c>
      <c r="M3158">
        <v>-21.495131317045601</v>
      </c>
      <c r="N3158">
        <v>-7.6599899335802499</v>
      </c>
      <c r="O3158">
        <v>250</v>
      </c>
      <c r="P3158">
        <v>250</v>
      </c>
      <c r="Q3158">
        <v>703547.99590021395</v>
      </c>
      <c r="R3158">
        <v>0</v>
      </c>
      <c r="S3158">
        <v>0</v>
      </c>
      <c r="T3158">
        <v>0.32125479264835299</v>
      </c>
      <c r="U3158">
        <v>0</v>
      </c>
      <c r="V3158">
        <v>17.018212127679799</v>
      </c>
      <c r="W3158">
        <v>17.018212127679799</v>
      </c>
      <c r="X3158">
        <v>8760</v>
      </c>
      <c r="Y3158">
        <v>0</v>
      </c>
      <c r="Z3158">
        <v>8760</v>
      </c>
      <c r="AA3158">
        <v>0</v>
      </c>
      <c r="AB3158">
        <v>0</v>
      </c>
      <c r="AC3158">
        <v>0</v>
      </c>
      <c r="AD3158">
        <v>0</v>
      </c>
      <c r="AE3158">
        <v>5571.5029983520499</v>
      </c>
      <c r="AF3158">
        <v>62.460657693541798</v>
      </c>
      <c r="AG3158">
        <v>-15.0249976722647</v>
      </c>
      <c r="AH3158">
        <v>-9.2048969640079292</v>
      </c>
      <c r="AI3158">
        <v>-25.289730072021499</v>
      </c>
      <c r="AJ3158">
        <v>1925.66870117188</v>
      </c>
      <c r="AK3158">
        <v>68.799167146055794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 s="2">
        <v>-1.99303030967712E-5</v>
      </c>
      <c r="BA3158">
        <v>0.15865582111832299</v>
      </c>
      <c r="BB3158" s="2">
        <v>1.0077528424561301E-4</v>
      </c>
      <c r="BC3158">
        <v>4.7625885636110299</v>
      </c>
      <c r="BD3158">
        <v>4.7625885586894903</v>
      </c>
      <c r="BE3158">
        <v>4.7625901408658802</v>
      </c>
      <c r="BF3158">
        <v>0</v>
      </c>
      <c r="BG3158">
        <v>0</v>
      </c>
      <c r="BH3158">
        <v>0</v>
      </c>
      <c r="BI3158">
        <v>0</v>
      </c>
      <c r="BJ3158" s="2">
        <v>3.4492704546137297E-4</v>
      </c>
      <c r="BK3158">
        <v>0</v>
      </c>
      <c r="BL3158">
        <v>0</v>
      </c>
      <c r="BM3158">
        <v>0</v>
      </c>
      <c r="BN3158">
        <v>17.01821</v>
      </c>
      <c r="BO3158" s="9" t="e">
        <f>_xlfn.XLOOKUP(A3158,Thermal!A:A,Thermal!B:B)</f>
        <v>#N/A</v>
      </c>
      <c r="BP3158" s="9" t="e">
        <f>_xlfn.XLOOKUP(A3158,Thermal!A:A,Thermal!C:C)</f>
        <v>#N/A</v>
      </c>
    </row>
    <row r="3159" spans="1:68" x14ac:dyDescent="0.3">
      <c r="A3159" t="s">
        <v>3102</v>
      </c>
      <c r="B3159" t="s">
        <v>148</v>
      </c>
      <c r="C3159" t="s">
        <v>149</v>
      </c>
      <c r="D3159" t="s">
        <v>150</v>
      </c>
      <c r="E3159" t="s">
        <v>75</v>
      </c>
      <c r="F3159" t="s">
        <v>76</v>
      </c>
      <c r="G3159">
        <v>105</v>
      </c>
      <c r="H3159">
        <v>0</v>
      </c>
      <c r="J3159" s="1">
        <v>43733</v>
      </c>
      <c r="K3159" s="1">
        <v>55153</v>
      </c>
      <c r="L3159">
        <v>61.747775501362398</v>
      </c>
      <c r="M3159">
        <v>-10.718973813506601</v>
      </c>
      <c r="N3159">
        <v>-8.5303980824975305</v>
      </c>
      <c r="O3159">
        <v>105</v>
      </c>
      <c r="P3159">
        <v>105</v>
      </c>
      <c r="Q3159">
        <v>342489.78561280703</v>
      </c>
      <c r="R3159">
        <v>0</v>
      </c>
      <c r="S3159">
        <v>0</v>
      </c>
      <c r="T3159">
        <v>0.37235245228575198</v>
      </c>
      <c r="U3159">
        <v>0</v>
      </c>
      <c r="V3159">
        <v>21.147982973291299</v>
      </c>
      <c r="W3159">
        <v>21.147982973291299</v>
      </c>
      <c r="X3159">
        <v>8760</v>
      </c>
      <c r="Y3159">
        <v>0</v>
      </c>
      <c r="Z3159">
        <v>8760</v>
      </c>
      <c r="AA3159">
        <v>0</v>
      </c>
      <c r="AB3159">
        <v>0</v>
      </c>
      <c r="AC3159">
        <v>0</v>
      </c>
      <c r="AD3159">
        <v>0</v>
      </c>
      <c r="AE3159">
        <v>17810.468292236299</v>
      </c>
      <c r="AF3159">
        <v>87.4361241696581</v>
      </c>
      <c r="AG3159">
        <v>5.9626968941702803</v>
      </c>
      <c r="AH3159">
        <v>-5.2171250821667003</v>
      </c>
      <c r="AI3159">
        <v>-58.893680572509801</v>
      </c>
      <c r="AJ3159">
        <v>780.61267089843795</v>
      </c>
      <c r="AK3159">
        <v>74.627620916392303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290027.02160726499</v>
      </c>
      <c r="AX3159">
        <v>0</v>
      </c>
      <c r="AY3159">
        <v>0</v>
      </c>
      <c r="AZ3159">
        <v>17810.466407820601</v>
      </c>
      <c r="BA3159">
        <v>1.86589867746269</v>
      </c>
      <c r="BB3159" s="2">
        <v>7.8725721145852696E-3</v>
      </c>
      <c r="BC3159">
        <v>35.085696216738398</v>
      </c>
      <c r="BD3159">
        <v>35.060037663933798</v>
      </c>
      <c r="BE3159">
        <v>35.060036701610898</v>
      </c>
      <c r="BF3159">
        <v>0</v>
      </c>
      <c r="BG3159">
        <v>176.809082262749</v>
      </c>
      <c r="BH3159">
        <v>0</v>
      </c>
      <c r="BI3159">
        <v>0</v>
      </c>
      <c r="BJ3159">
        <v>65876.6545097005</v>
      </c>
      <c r="BK3159">
        <v>0</v>
      </c>
      <c r="BL3159">
        <v>0</v>
      </c>
      <c r="BM3159">
        <v>0</v>
      </c>
      <c r="BN3159">
        <v>21.214040000000001</v>
      </c>
      <c r="BO3159" s="9" t="e">
        <f>_xlfn.XLOOKUP(A3159,Thermal!A:A,Thermal!B:B)</f>
        <v>#N/A</v>
      </c>
      <c r="BP3159" s="9" t="e">
        <f>_xlfn.XLOOKUP(A3159,Thermal!A:A,Thermal!C:C)</f>
        <v>#N/A</v>
      </c>
    </row>
    <row r="3160" spans="1:68" x14ac:dyDescent="0.3">
      <c r="A3160" t="s">
        <v>3103</v>
      </c>
      <c r="B3160" t="s">
        <v>217</v>
      </c>
      <c r="C3160" t="s">
        <v>218</v>
      </c>
      <c r="D3160" t="s">
        <v>219</v>
      </c>
      <c r="E3160" t="s">
        <v>75</v>
      </c>
      <c r="F3160" t="s">
        <v>144</v>
      </c>
      <c r="G3160">
        <v>1.5</v>
      </c>
      <c r="H3160">
        <v>0</v>
      </c>
      <c r="J3160" s="1">
        <v>41807</v>
      </c>
      <c r="K3160" s="1">
        <v>55518</v>
      </c>
      <c r="L3160">
        <v>70.450086176148204</v>
      </c>
      <c r="M3160">
        <v>17.948659675655399</v>
      </c>
      <c r="N3160">
        <v>0.360486869799997</v>
      </c>
      <c r="O3160">
        <v>1.5</v>
      </c>
      <c r="P3160">
        <v>1.5</v>
      </c>
      <c r="Q3160">
        <v>3322.6845058887302</v>
      </c>
      <c r="R3160">
        <v>0</v>
      </c>
      <c r="S3160">
        <v>0</v>
      </c>
      <c r="T3160">
        <v>0.25286792280333797</v>
      </c>
      <c r="U3160">
        <v>0</v>
      </c>
      <c r="V3160">
        <v>0.23408410177662201</v>
      </c>
      <c r="W3160">
        <v>0.23408410177662201</v>
      </c>
      <c r="X3160">
        <v>8760</v>
      </c>
      <c r="Y3160">
        <v>0</v>
      </c>
      <c r="Z3160">
        <v>8760</v>
      </c>
      <c r="AA3160">
        <v>0</v>
      </c>
      <c r="AB3160">
        <v>0</v>
      </c>
      <c r="AC3160">
        <v>0</v>
      </c>
      <c r="AD3160">
        <v>0</v>
      </c>
      <c r="AE3160">
        <v>12.258000016212501</v>
      </c>
      <c r="AF3160">
        <v>138.085395610956</v>
      </c>
      <c r="AG3160">
        <v>49.1287941099433</v>
      </c>
      <c r="AH3160">
        <v>2.2660491593466099</v>
      </c>
      <c r="AI3160">
        <v>-25.3214321136475</v>
      </c>
      <c r="AJ3160">
        <v>2501.458984375</v>
      </c>
      <c r="AK3160">
        <v>213.743577341319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1.5119999423623101</v>
      </c>
      <c r="AX3160">
        <v>0</v>
      </c>
      <c r="AY3160">
        <v>0</v>
      </c>
      <c r="AZ3160">
        <v>2.5350024166837102</v>
      </c>
      <c r="BA3160">
        <v>0.42134576625728198</v>
      </c>
      <c r="BB3160">
        <v>5.5066374322562998E-2</v>
      </c>
      <c r="BC3160">
        <v>119.345394117699</v>
      </c>
      <c r="BD3160">
        <v>43.239627551675099</v>
      </c>
      <c r="BE3160">
        <v>76.105768045121707</v>
      </c>
      <c r="BF3160">
        <v>0</v>
      </c>
      <c r="BG3160">
        <v>39.890115693211598</v>
      </c>
      <c r="BH3160">
        <v>0</v>
      </c>
      <c r="BI3160">
        <v>0</v>
      </c>
      <c r="BJ3160">
        <v>26.076473523071201</v>
      </c>
      <c r="BK3160">
        <v>0</v>
      </c>
      <c r="BL3160">
        <v>0</v>
      </c>
      <c r="BM3160">
        <v>0</v>
      </c>
      <c r="BN3160">
        <v>0.2341501</v>
      </c>
      <c r="BO3160" s="9" t="e">
        <f>_xlfn.XLOOKUP(A3160,Thermal!A:A,Thermal!B:B)</f>
        <v>#N/A</v>
      </c>
      <c r="BP3160" s="9" t="e">
        <f>_xlfn.XLOOKUP(A3160,Thermal!A:A,Thermal!C:C)</f>
        <v>#N/A</v>
      </c>
    </row>
    <row r="3161" spans="1:68" x14ac:dyDescent="0.3">
      <c r="A3161" t="s">
        <v>3104</v>
      </c>
      <c r="B3161" t="s">
        <v>138</v>
      </c>
      <c r="C3161" t="s">
        <v>139</v>
      </c>
      <c r="D3161" t="s">
        <v>87</v>
      </c>
      <c r="E3161" t="s">
        <v>121</v>
      </c>
      <c r="F3161" t="s">
        <v>122</v>
      </c>
      <c r="G3161">
        <v>200</v>
      </c>
      <c r="H3161">
        <v>-200</v>
      </c>
      <c r="J3161" s="1">
        <v>45900</v>
      </c>
      <c r="K3161" s="1">
        <v>55518</v>
      </c>
      <c r="L3161">
        <v>40.418976683010001</v>
      </c>
      <c r="M3161">
        <v>-36.751436117379498</v>
      </c>
      <c r="N3161">
        <v>-5.4261336177644601</v>
      </c>
      <c r="O3161">
        <v>200</v>
      </c>
      <c r="P3161">
        <v>200</v>
      </c>
      <c r="Q3161">
        <v>282695.56961013499</v>
      </c>
      <c r="R3161">
        <v>329759.48229095299</v>
      </c>
      <c r="S3161">
        <v>5.2681383469243999</v>
      </c>
      <c r="T3161">
        <v>0.16135591872715399</v>
      </c>
      <c r="U3161">
        <v>0.918682577240446</v>
      </c>
      <c r="V3161">
        <v>14.2185301230221</v>
      </c>
      <c r="W3161">
        <v>13.2998475402545</v>
      </c>
      <c r="X3161">
        <v>8760</v>
      </c>
      <c r="Y3161">
        <v>0</v>
      </c>
      <c r="Z3161">
        <v>8760</v>
      </c>
      <c r="AA3161">
        <v>0</v>
      </c>
      <c r="AB3161">
        <v>0</v>
      </c>
      <c r="AC3161" s="2">
        <v>-7.0595869021228094E-2</v>
      </c>
      <c r="AD3161">
        <v>2.5569323669178501</v>
      </c>
      <c r="AE3161">
        <v>0</v>
      </c>
      <c r="AF3161">
        <v>48.388405887488297</v>
      </c>
      <c r="AG3161">
        <v>-32.560063919034903</v>
      </c>
      <c r="AH3161">
        <v>-5.7420824954501004</v>
      </c>
      <c r="AI3161">
        <v>-24.751153945922901</v>
      </c>
      <c r="AJ3161">
        <v>1959.46557617188</v>
      </c>
      <c r="AK3161">
        <v>67.952186975598593</v>
      </c>
      <c r="AL3161">
        <v>0.82623704187011704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34712.131203710996</v>
      </c>
      <c r="AW3161">
        <v>32282.510203681901</v>
      </c>
      <c r="AX3161">
        <v>48005.403801202803</v>
      </c>
      <c r="AY3161">
        <v>17759.0536386967</v>
      </c>
      <c r="AZ3161">
        <v>69065.935446873307</v>
      </c>
      <c r="BA3161">
        <v>1.0826006868198501</v>
      </c>
      <c r="BB3161" s="2">
        <v>6.5843310353271595E-2</v>
      </c>
      <c r="BC3161">
        <v>12.0842558571936</v>
      </c>
      <c r="BD3161">
        <v>5.16794962473507</v>
      </c>
      <c r="BE3161">
        <v>6.9163064769688898</v>
      </c>
      <c r="BF3161">
        <v>19719.0540938372</v>
      </c>
      <c r="BG3161">
        <v>2788.5563723904102</v>
      </c>
      <c r="BH3161">
        <v>252520.35904310201</v>
      </c>
      <c r="BI3161">
        <v>47131.347599014101</v>
      </c>
      <c r="BJ3161">
        <v>329676.75193970499</v>
      </c>
      <c r="BK3161">
        <v>0</v>
      </c>
      <c r="BL3161">
        <v>0</v>
      </c>
      <c r="BM3161">
        <v>0</v>
      </c>
      <c r="BN3161">
        <v>14.870369999999999</v>
      </c>
      <c r="BO3161" s="9" t="e">
        <f>_xlfn.XLOOKUP(A3161,Thermal!A:A,Thermal!B:B)</f>
        <v>#N/A</v>
      </c>
      <c r="BP3161" s="9" t="e">
        <f>_xlfn.XLOOKUP(A3161,Thermal!A:A,Thermal!C:C)</f>
        <v>#N/A</v>
      </c>
    </row>
    <row r="3162" spans="1:68" x14ac:dyDescent="0.3">
      <c r="A3162" t="s">
        <v>3105</v>
      </c>
      <c r="B3162" t="s">
        <v>132</v>
      </c>
      <c r="C3162" t="s">
        <v>97</v>
      </c>
      <c r="D3162" t="s">
        <v>90</v>
      </c>
      <c r="E3162" t="s">
        <v>167</v>
      </c>
      <c r="F3162" t="s">
        <v>167</v>
      </c>
      <c r="G3162">
        <v>2</v>
      </c>
      <c r="H3162">
        <v>0</v>
      </c>
      <c r="J3162" s="1">
        <v>42887</v>
      </c>
      <c r="K3162" s="1">
        <v>55153</v>
      </c>
      <c r="L3162">
        <v>76.823705737773906</v>
      </c>
      <c r="M3162">
        <v>13.3320264380653</v>
      </c>
      <c r="N3162">
        <v>2.19318488649367</v>
      </c>
      <c r="O3162">
        <v>0.22538317968333399</v>
      </c>
      <c r="P3162">
        <v>0.49415894011683198</v>
      </c>
      <c r="Q3162">
        <v>2084.0389934190898</v>
      </c>
      <c r="R3162">
        <v>0</v>
      </c>
      <c r="S3162">
        <v>0</v>
      </c>
      <c r="T3162">
        <v>0.237903994655387</v>
      </c>
      <c r="U3162">
        <v>0</v>
      </c>
      <c r="V3162">
        <v>0.16010413269877499</v>
      </c>
      <c r="W3162">
        <v>0.16010413269877499</v>
      </c>
      <c r="X3162">
        <v>0</v>
      </c>
      <c r="Y3162">
        <v>0</v>
      </c>
      <c r="Z3162">
        <v>168</v>
      </c>
      <c r="AA3162">
        <v>8592</v>
      </c>
      <c r="AB3162">
        <v>0</v>
      </c>
      <c r="AC3162">
        <v>0</v>
      </c>
      <c r="AD3162">
        <v>0</v>
      </c>
      <c r="AE3162">
        <v>23.501089006662401</v>
      </c>
      <c r="AF3162">
        <v>100.25605838371</v>
      </c>
      <c r="AG3162">
        <v>10.5609312621655</v>
      </c>
      <c r="AH3162">
        <v>3.0045747954244701</v>
      </c>
      <c r="AI3162">
        <v>-25.265800476074201</v>
      </c>
      <c r="AJ3162">
        <v>1809.53942871094</v>
      </c>
      <c r="AK3162">
        <v>71.190971333402402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14.541222151368901</v>
      </c>
      <c r="AW3162">
        <v>3.1542019732296498</v>
      </c>
      <c r="AX3162">
        <v>2.9044603293295999</v>
      </c>
      <c r="AY3162">
        <v>42.101389769231901</v>
      </c>
      <c r="AZ3162">
        <v>248.76467972644599</v>
      </c>
      <c r="BA3162">
        <v>0.15865582111832299</v>
      </c>
      <c r="BB3162" s="2">
        <v>1.0077528424561301E-4</v>
      </c>
      <c r="BC3162">
        <v>4.7625885636110299</v>
      </c>
      <c r="BD3162">
        <v>4.7625885586894903</v>
      </c>
      <c r="BE3162">
        <v>4.7625901408658802</v>
      </c>
      <c r="BF3162">
        <v>206.052665173561</v>
      </c>
      <c r="BG3162" s="2">
        <v>1.40954110952407E-3</v>
      </c>
      <c r="BH3162">
        <v>26.565914140148401</v>
      </c>
      <c r="BI3162">
        <v>219.79720008021999</v>
      </c>
      <c r="BJ3162">
        <v>1057.8897633752199</v>
      </c>
      <c r="BK3162">
        <v>0</v>
      </c>
      <c r="BL3162">
        <v>0</v>
      </c>
      <c r="BM3162">
        <v>0</v>
      </c>
      <c r="BN3162">
        <v>0.16161439999999999</v>
      </c>
      <c r="BO3162" s="9" t="e">
        <f>_xlfn.XLOOKUP(A3162,Thermal!A:A,Thermal!B:B)</f>
        <v>#N/A</v>
      </c>
      <c r="BP3162" s="9" t="e">
        <f>_xlfn.XLOOKUP(A3162,Thermal!A:A,Thermal!C:C)</f>
        <v>#N/A</v>
      </c>
    </row>
    <row r="3163" spans="1:68" x14ac:dyDescent="0.3">
      <c r="A3163" t="s">
        <v>3106</v>
      </c>
      <c r="B3163" t="s">
        <v>217</v>
      </c>
      <c r="C3163" t="s">
        <v>218</v>
      </c>
      <c r="D3163" t="s">
        <v>104</v>
      </c>
      <c r="E3163" t="s">
        <v>167</v>
      </c>
      <c r="F3163" t="s">
        <v>167</v>
      </c>
      <c r="G3163" s="2">
        <v>4.1999999433755902E-2</v>
      </c>
      <c r="H3163">
        <v>0</v>
      </c>
      <c r="J3163" s="1">
        <v>40487</v>
      </c>
      <c r="K3163" s="1">
        <v>55518</v>
      </c>
      <c r="L3163">
        <v>88.922081045533204</v>
      </c>
      <c r="M3163">
        <v>25.073150546442399</v>
      </c>
      <c r="N3163">
        <v>2.8190786392086098</v>
      </c>
      <c r="O3163">
        <v>0.449869163389857</v>
      </c>
      <c r="P3163">
        <v>0.98819867492998803</v>
      </c>
      <c r="Q3163">
        <v>4182.2574566588701</v>
      </c>
      <c r="R3163">
        <v>0</v>
      </c>
      <c r="S3163">
        <v>0</v>
      </c>
      <c r="T3163">
        <v>0.23871332513813701</v>
      </c>
      <c r="U3163">
        <v>0</v>
      </c>
      <c r="V3163">
        <v>0.37189567775614701</v>
      </c>
      <c r="W3163">
        <v>0.37189567775614701</v>
      </c>
      <c r="X3163">
        <v>0</v>
      </c>
      <c r="Y3163">
        <v>0</v>
      </c>
      <c r="Z3163">
        <v>168</v>
      </c>
      <c r="AA3163">
        <v>8592</v>
      </c>
      <c r="AB3163">
        <v>0</v>
      </c>
      <c r="AC3163">
        <v>0</v>
      </c>
      <c r="AD3163">
        <v>0</v>
      </c>
      <c r="AE3163">
        <v>32.406800571829102</v>
      </c>
      <c r="AF3163">
        <v>144.366239469107</v>
      </c>
      <c r="AG3163">
        <v>52.739437535072597</v>
      </c>
      <c r="AH3163">
        <v>4.9362496086572101</v>
      </c>
      <c r="AI3163">
        <v>-25.715938568115199</v>
      </c>
      <c r="AJ3163">
        <v>2518.54711914063</v>
      </c>
      <c r="AK3163">
        <v>216.04763988183799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5.1971824793145096</v>
      </c>
      <c r="AW3163">
        <v>15.903999432921401</v>
      </c>
      <c r="AX3163">
        <v>1.2459999596467199</v>
      </c>
      <c r="AY3163">
        <v>0.30619180295616399</v>
      </c>
      <c r="AZ3163">
        <v>70.3933059707051</v>
      </c>
      <c r="BA3163">
        <v>0.42134576625728198</v>
      </c>
      <c r="BB3163">
        <v>5.5066374322562998E-2</v>
      </c>
      <c r="BC3163">
        <v>119.345394117699</v>
      </c>
      <c r="BD3163">
        <v>43.239627551675099</v>
      </c>
      <c r="BE3163">
        <v>76.105768045121707</v>
      </c>
      <c r="BF3163">
        <v>16.0615184027574</v>
      </c>
      <c r="BG3163">
        <v>4.8804794475854596</v>
      </c>
      <c r="BH3163">
        <v>81.122712696342703</v>
      </c>
      <c r="BI3163">
        <v>17.0786583672867</v>
      </c>
      <c r="BJ3163">
        <v>4248.43858372864</v>
      </c>
      <c r="BK3163">
        <v>0</v>
      </c>
      <c r="BL3163">
        <v>0</v>
      </c>
      <c r="BM3163">
        <v>0</v>
      </c>
      <c r="BN3163">
        <v>0.37626330000000002</v>
      </c>
      <c r="BO3163" s="9" t="e">
        <f>_xlfn.XLOOKUP(A3163,Thermal!A:A,Thermal!B:B)</f>
        <v>#N/A</v>
      </c>
      <c r="BP3163" s="9" t="e">
        <f>_xlfn.XLOOKUP(A3163,Thermal!A:A,Thermal!C:C)</f>
        <v>#N/A</v>
      </c>
    </row>
    <row r="3164" spans="1:68" x14ac:dyDescent="0.3">
      <c r="A3164" t="s">
        <v>3107</v>
      </c>
      <c r="B3164" t="s">
        <v>396</v>
      </c>
      <c r="C3164" t="s">
        <v>397</v>
      </c>
      <c r="D3164" t="s">
        <v>90</v>
      </c>
      <c r="E3164" t="s">
        <v>167</v>
      </c>
      <c r="F3164" t="s">
        <v>167</v>
      </c>
      <c r="G3164">
        <v>26.870000839233398</v>
      </c>
      <c r="H3164">
        <v>0</v>
      </c>
      <c r="J3164" s="1">
        <v>24016</v>
      </c>
      <c r="K3164" s="1">
        <v>55518</v>
      </c>
      <c r="L3164">
        <v>96.160019234714298</v>
      </c>
      <c r="M3164">
        <v>16.4742972613397</v>
      </c>
      <c r="N3164">
        <v>3.1667985722780401</v>
      </c>
      <c r="O3164">
        <v>12.8132943925334</v>
      </c>
      <c r="P3164">
        <v>12.1788807947054</v>
      </c>
      <c r="Q3164">
        <v>28721.047056981799</v>
      </c>
      <c r="R3164">
        <v>0</v>
      </c>
      <c r="S3164">
        <v>0</v>
      </c>
      <c r="T3164">
        <v>0.13661076415927101</v>
      </c>
      <c r="U3164">
        <v>0</v>
      </c>
      <c r="V3164">
        <v>2.76181749435312</v>
      </c>
      <c r="W3164">
        <v>2.76181749435312</v>
      </c>
      <c r="X3164">
        <v>0</v>
      </c>
      <c r="Y3164">
        <v>0</v>
      </c>
      <c r="Z3164">
        <v>8</v>
      </c>
      <c r="AA3164">
        <v>8752</v>
      </c>
      <c r="AB3164">
        <v>0</v>
      </c>
      <c r="AC3164">
        <v>0</v>
      </c>
      <c r="AD3164">
        <v>0</v>
      </c>
      <c r="AE3164">
        <v>0</v>
      </c>
      <c r="AF3164">
        <v>106.754631366059</v>
      </c>
      <c r="AG3164">
        <v>15.8321303743126</v>
      </c>
      <c r="AH3164">
        <v>4.2319486533280601</v>
      </c>
      <c r="AI3164">
        <v>-11.8200988769531</v>
      </c>
      <c r="AJ3164">
        <v>1860.12194824219</v>
      </c>
      <c r="AK3164">
        <v>65.870676187333302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1313.42216800246</v>
      </c>
      <c r="AW3164">
        <v>16327.3566714632</v>
      </c>
      <c r="AX3164">
        <v>2188.3651694652499</v>
      </c>
      <c r="AY3164">
        <v>8096.1362824473799</v>
      </c>
      <c r="AZ3164">
        <v>31872.215658952198</v>
      </c>
      <c r="BA3164">
        <v>0.35210357919160901</v>
      </c>
      <c r="BB3164" s="2">
        <v>5.07447770725429E-2</v>
      </c>
      <c r="BC3164">
        <v>0.86997694693909799</v>
      </c>
      <c r="BD3164" s="2">
        <v>3.1824214840017198E-2</v>
      </c>
      <c r="BE3164">
        <v>0.83815227283531801</v>
      </c>
      <c r="BF3164">
        <v>3803.6417233388902</v>
      </c>
      <c r="BG3164">
        <v>881.24288503410401</v>
      </c>
      <c r="BH3164">
        <v>4245.3586289817804</v>
      </c>
      <c r="BI3164">
        <v>218.093357033193</v>
      </c>
      <c r="BJ3164">
        <v>29954.2322524745</v>
      </c>
      <c r="BK3164">
        <v>0</v>
      </c>
      <c r="BL3164">
        <v>0</v>
      </c>
      <c r="BM3164">
        <v>0</v>
      </c>
      <c r="BN3164">
        <v>2.8009200000000001</v>
      </c>
      <c r="BO3164" s="9" t="e">
        <f>_xlfn.XLOOKUP(A3164,Thermal!A:A,Thermal!B:B)</f>
        <v>#N/A</v>
      </c>
      <c r="BP3164" s="9" t="e">
        <f>_xlfn.XLOOKUP(A3164,Thermal!A:A,Thermal!C:C)</f>
        <v>#N/A</v>
      </c>
    </row>
    <row r="3165" spans="1:68" x14ac:dyDescent="0.3">
      <c r="A3165" t="s">
        <v>3108</v>
      </c>
      <c r="B3165" t="s">
        <v>96</v>
      </c>
      <c r="C3165" t="s">
        <v>97</v>
      </c>
      <c r="D3165" t="s">
        <v>90</v>
      </c>
      <c r="E3165" t="s">
        <v>75</v>
      </c>
      <c r="F3165" t="s">
        <v>133</v>
      </c>
      <c r="G3165">
        <v>1</v>
      </c>
      <c r="H3165">
        <v>0</v>
      </c>
      <c r="J3165" s="1">
        <v>42619</v>
      </c>
      <c r="K3165" s="1">
        <v>55518</v>
      </c>
      <c r="L3165">
        <v>38.500449341173997</v>
      </c>
      <c r="M3165">
        <v>-18.4429744566064</v>
      </c>
      <c r="N3165">
        <v>-4.8139465875986103</v>
      </c>
      <c r="O3165">
        <v>1</v>
      </c>
      <c r="P3165">
        <v>1</v>
      </c>
      <c r="Q3165">
        <v>2078.2539873697101</v>
      </c>
      <c r="R3165">
        <v>0</v>
      </c>
      <c r="S3165">
        <v>0</v>
      </c>
      <c r="T3165">
        <v>0.23724360583703899</v>
      </c>
      <c r="U3165">
        <v>0</v>
      </c>
      <c r="V3165" s="2">
        <v>8.0014051816753098E-2</v>
      </c>
      <c r="W3165" s="2">
        <v>8.0014051816753098E-2</v>
      </c>
      <c r="X3165">
        <v>8760</v>
      </c>
      <c r="Y3165">
        <v>0</v>
      </c>
      <c r="Z3165">
        <v>8760</v>
      </c>
      <c r="AA3165">
        <v>0</v>
      </c>
      <c r="AB3165">
        <v>0</v>
      </c>
      <c r="AC3165">
        <v>0</v>
      </c>
      <c r="AD3165">
        <v>0</v>
      </c>
      <c r="AE3165">
        <v>284.40401088446401</v>
      </c>
      <c r="AF3165">
        <v>70.028576539059898</v>
      </c>
      <c r="AG3165">
        <v>-12.2496993095926</v>
      </c>
      <c r="AH3165">
        <v>-4.4122765073909003</v>
      </c>
      <c r="AI3165">
        <v>-31.9872016906738</v>
      </c>
      <c r="AJ3165">
        <v>1981.10473632813</v>
      </c>
      <c r="AK3165">
        <v>72.449029098466397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0.15865582111832299</v>
      </c>
      <c r="BB3165" s="2">
        <v>1.0077528424561301E-4</v>
      </c>
      <c r="BC3165">
        <v>4.7625885636110299</v>
      </c>
      <c r="BD3165">
        <v>4.7625885586894903</v>
      </c>
      <c r="BE3165">
        <v>4.7625901408658802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0</v>
      </c>
      <c r="BL3165">
        <v>0</v>
      </c>
      <c r="BM3165">
        <v>0</v>
      </c>
      <c r="BN3165" s="2">
        <v>8.0014050000000003E-2</v>
      </c>
      <c r="BO3165" s="9" t="e">
        <f>_xlfn.XLOOKUP(A3165,Thermal!A:A,Thermal!B:B)</f>
        <v>#N/A</v>
      </c>
      <c r="BP3165" s="9" t="e">
        <f>_xlfn.XLOOKUP(A3165,Thermal!A:A,Thermal!C:C)</f>
        <v>#N/A</v>
      </c>
    </row>
    <row r="3166" spans="1:68" x14ac:dyDescent="0.3">
      <c r="A3166" t="s">
        <v>3109</v>
      </c>
      <c r="B3166" t="s">
        <v>549</v>
      </c>
      <c r="C3166" t="s">
        <v>177</v>
      </c>
      <c r="D3166" t="s">
        <v>178</v>
      </c>
      <c r="E3166" t="s">
        <v>167</v>
      </c>
      <c r="F3166" t="s">
        <v>167</v>
      </c>
      <c r="G3166">
        <v>2.03999996185303</v>
      </c>
      <c r="H3166">
        <v>0</v>
      </c>
      <c r="J3166" s="1">
        <v>42823</v>
      </c>
      <c r="K3166" s="1">
        <v>55153</v>
      </c>
      <c r="L3166">
        <v>125.606493293813</v>
      </c>
      <c r="M3166">
        <v>30.4748496205873</v>
      </c>
      <c r="N3166">
        <v>5.8462200011747996</v>
      </c>
      <c r="O3166">
        <v>1.91588785046729</v>
      </c>
      <c r="P3166">
        <v>0.95368874172405604</v>
      </c>
      <c r="Q3166">
        <v>11729.317680038501</v>
      </c>
      <c r="R3166">
        <v>0</v>
      </c>
      <c r="S3166">
        <v>0</v>
      </c>
      <c r="T3166">
        <v>0.66948160270371204</v>
      </c>
      <c r="U3166">
        <v>0</v>
      </c>
      <c r="V3166">
        <v>1.47327953349742</v>
      </c>
      <c r="W3166">
        <v>1.47327953349742</v>
      </c>
      <c r="X3166">
        <v>0</v>
      </c>
      <c r="Y3166">
        <v>0</v>
      </c>
      <c r="Z3166">
        <v>4392</v>
      </c>
      <c r="AA3166">
        <v>4368</v>
      </c>
      <c r="AB3166">
        <v>0</v>
      </c>
      <c r="AC3166">
        <v>0</v>
      </c>
      <c r="AD3166">
        <v>0</v>
      </c>
      <c r="AE3166">
        <v>66.291776299476595</v>
      </c>
      <c r="AF3166">
        <v>117.664092900396</v>
      </c>
      <c r="AG3166">
        <v>25.523605362284702</v>
      </c>
      <c r="AH3166">
        <v>5.4499351103816496</v>
      </c>
      <c r="AI3166">
        <v>-29.187414169311499</v>
      </c>
      <c r="AJ3166">
        <v>1973.01062011719</v>
      </c>
      <c r="AK3166">
        <v>134.67480071782799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28.1381706669927</v>
      </c>
      <c r="AW3166">
        <v>27.518555283546402</v>
      </c>
      <c r="AX3166">
        <v>126.31993853976</v>
      </c>
      <c r="AY3166">
        <v>28.990910172462499</v>
      </c>
      <c r="AZ3166">
        <v>243.94769216538401</v>
      </c>
      <c r="BA3166" s="2">
        <v>1.5242080034474701E-2</v>
      </c>
      <c r="BB3166" s="2">
        <v>1.07829128595911E-2</v>
      </c>
      <c r="BC3166">
        <v>14.188119167033999</v>
      </c>
      <c r="BD3166" s="2">
        <v>3.1824214840017198E-2</v>
      </c>
      <c r="BE3166">
        <v>14.156295678589499</v>
      </c>
      <c r="BF3166">
        <v>20.123346694021201</v>
      </c>
      <c r="BG3166">
        <v>21.884948315957399</v>
      </c>
      <c r="BH3166">
        <v>4162.0580910582203</v>
      </c>
      <c r="BI3166" s="2">
        <v>1.8064320276607801E-2</v>
      </c>
      <c r="BJ3166">
        <v>9172.2208206714895</v>
      </c>
      <c r="BK3166">
        <v>0</v>
      </c>
      <c r="BL3166">
        <v>0</v>
      </c>
      <c r="BM3166">
        <v>0</v>
      </c>
      <c r="BN3166">
        <v>1.486656</v>
      </c>
      <c r="BO3166" s="9" t="e">
        <f>_xlfn.XLOOKUP(A3166,Thermal!A:A,Thermal!B:B)</f>
        <v>#N/A</v>
      </c>
      <c r="BP3166" s="9" t="e">
        <f>_xlfn.XLOOKUP(A3166,Thermal!A:A,Thermal!C:C)</f>
        <v>#N/A</v>
      </c>
    </row>
    <row r="3167" spans="1:68" x14ac:dyDescent="0.3">
      <c r="A3167" t="s">
        <v>3110</v>
      </c>
      <c r="B3167" t="s">
        <v>132</v>
      </c>
      <c r="C3167" t="s">
        <v>97</v>
      </c>
      <c r="D3167" t="s">
        <v>90</v>
      </c>
      <c r="E3167" t="s">
        <v>167</v>
      </c>
      <c r="F3167" t="s">
        <v>167</v>
      </c>
      <c r="G3167">
        <v>5</v>
      </c>
      <c r="H3167">
        <v>0</v>
      </c>
      <c r="J3167" s="1">
        <v>42823</v>
      </c>
      <c r="K3167" s="1">
        <v>55518</v>
      </c>
      <c r="L3167">
        <v>103.839319270418</v>
      </c>
      <c r="M3167">
        <v>5.4919810111252199</v>
      </c>
      <c r="N3167">
        <v>6.5039569369701802</v>
      </c>
      <c r="O3167">
        <v>2.7999999523162802</v>
      </c>
      <c r="P3167">
        <v>1.5175165354763001</v>
      </c>
      <c r="Q3167">
        <v>18932.757701726601</v>
      </c>
      <c r="R3167">
        <v>0</v>
      </c>
      <c r="S3167">
        <v>0</v>
      </c>
      <c r="T3167">
        <v>0.77188348105747295</v>
      </c>
      <c r="U3167">
        <v>0</v>
      </c>
      <c r="V3167">
        <v>1.9659655527225499</v>
      </c>
      <c r="W3167">
        <v>1.9659655527225499</v>
      </c>
      <c r="X3167">
        <v>0</v>
      </c>
      <c r="Y3167">
        <v>0</v>
      </c>
      <c r="Z3167">
        <v>5538</v>
      </c>
      <c r="AA3167">
        <v>3222</v>
      </c>
      <c r="AB3167">
        <v>0</v>
      </c>
      <c r="AC3167">
        <v>0</v>
      </c>
      <c r="AD3167">
        <v>0</v>
      </c>
      <c r="AE3167">
        <v>83.383185885846601</v>
      </c>
      <c r="AF3167">
        <v>101.612623524841</v>
      </c>
      <c r="AG3167">
        <v>8.3734426878129007</v>
      </c>
      <c r="AH3167">
        <v>6.54862855633018</v>
      </c>
      <c r="AI3167">
        <v>-28.4144802093506</v>
      </c>
      <c r="AJ3167">
        <v>1976.10900878906</v>
      </c>
      <c r="AK3167">
        <v>71.474890505079699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28.847912602126598</v>
      </c>
      <c r="AW3167">
        <v>922.55221495963599</v>
      </c>
      <c r="AX3167">
        <v>6.3943276554346102</v>
      </c>
      <c r="AY3167">
        <v>56.952962033217801</v>
      </c>
      <c r="AZ3167">
        <v>800.78778470796499</v>
      </c>
      <c r="BA3167">
        <v>0.15865582111832299</v>
      </c>
      <c r="BB3167" s="2">
        <v>1.0077528424561301E-4</v>
      </c>
      <c r="BC3167">
        <v>4.7625885636110299</v>
      </c>
      <c r="BD3167">
        <v>4.7625885586894903</v>
      </c>
      <c r="BE3167">
        <v>4.7625901408658802</v>
      </c>
      <c r="BF3167">
        <v>216.57047133039899</v>
      </c>
      <c r="BG3167" s="2">
        <v>7.8534410695169796E-2</v>
      </c>
      <c r="BH3167">
        <v>67.181722939108994</v>
      </c>
      <c r="BI3167">
        <v>304.56189282030903</v>
      </c>
      <c r="BJ3167">
        <v>969.77378896457901</v>
      </c>
      <c r="BK3167">
        <v>0</v>
      </c>
      <c r="BL3167">
        <v>0</v>
      </c>
      <c r="BM3167">
        <v>0</v>
      </c>
      <c r="BN3167">
        <v>1.9675240000000001</v>
      </c>
      <c r="BO3167" s="9" t="e">
        <f>_xlfn.XLOOKUP(A3167,Thermal!A:A,Thermal!B:B)</f>
        <v>#N/A</v>
      </c>
      <c r="BP3167" s="9" t="e">
        <f>_xlfn.XLOOKUP(A3167,Thermal!A:A,Thermal!C:C)</f>
        <v>#N/A</v>
      </c>
    </row>
    <row r="3168" spans="1:68" x14ac:dyDescent="0.3">
      <c r="A3168" t="s">
        <v>3111</v>
      </c>
      <c r="B3168" t="s">
        <v>132</v>
      </c>
      <c r="C3168" t="s">
        <v>97</v>
      </c>
      <c r="D3168" t="s">
        <v>90</v>
      </c>
      <c r="E3168" t="s">
        <v>167</v>
      </c>
      <c r="F3168" t="s">
        <v>167</v>
      </c>
      <c r="G3168">
        <v>113.90000152587901</v>
      </c>
      <c r="H3168">
        <v>0</v>
      </c>
      <c r="J3168" s="1">
        <v>18264</v>
      </c>
      <c r="K3168" s="1">
        <v>55153</v>
      </c>
      <c r="L3168">
        <v>97.184758656776594</v>
      </c>
      <c r="M3168">
        <v>7.5359544457590601</v>
      </c>
      <c r="N3168">
        <v>0.78497934548577997</v>
      </c>
      <c r="O3168">
        <v>82.787481508954897</v>
      </c>
      <c r="P3168">
        <v>67.396099345828702</v>
      </c>
      <c r="Q3168">
        <v>335204.69605015602</v>
      </c>
      <c r="R3168">
        <v>0</v>
      </c>
      <c r="S3168">
        <v>0</v>
      </c>
      <c r="T3168">
        <v>0.31201383277752698</v>
      </c>
      <c r="U3168">
        <v>0</v>
      </c>
      <c r="V3168">
        <v>32.576788446857599</v>
      </c>
      <c r="W3168">
        <v>32.576788446857599</v>
      </c>
      <c r="X3168">
        <v>0</v>
      </c>
      <c r="Y3168">
        <v>0</v>
      </c>
      <c r="Z3168">
        <v>10</v>
      </c>
      <c r="AA3168">
        <v>8750</v>
      </c>
      <c r="AB3168">
        <v>0</v>
      </c>
      <c r="AC3168">
        <v>0</v>
      </c>
      <c r="AD3168">
        <v>0</v>
      </c>
      <c r="AE3168">
        <v>0</v>
      </c>
      <c r="AF3168">
        <v>97.515183895775095</v>
      </c>
      <c r="AG3168">
        <v>8.2014137728597998</v>
      </c>
      <c r="AH3168">
        <v>2.62321776315274</v>
      </c>
      <c r="AI3168">
        <v>-27.7043342590332</v>
      </c>
      <c r="AJ3168">
        <v>1815.59411621094</v>
      </c>
      <c r="AK3168">
        <v>66.716691434706505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692.82855010032699</v>
      </c>
      <c r="AW3168">
        <v>87.2222860455513</v>
      </c>
      <c r="AX3168">
        <v>43.620072437333903</v>
      </c>
      <c r="AY3168">
        <v>3262.0800140932001</v>
      </c>
      <c r="AZ3168">
        <v>50124.3859379555</v>
      </c>
      <c r="BA3168">
        <v>0.15865582111832299</v>
      </c>
      <c r="BB3168" s="2">
        <v>1.0077528424561301E-4</v>
      </c>
      <c r="BC3168">
        <v>4.7625885636110299</v>
      </c>
      <c r="BD3168">
        <v>4.7625885586894903</v>
      </c>
      <c r="BE3168">
        <v>4.7625901408658802</v>
      </c>
      <c r="BF3168">
        <v>10259.206505940199</v>
      </c>
      <c r="BG3168">
        <v>4.9524673842825002E-2</v>
      </c>
      <c r="BH3168">
        <v>151.31289398373201</v>
      </c>
      <c r="BI3168">
        <v>39130.817529851302</v>
      </c>
      <c r="BJ3168">
        <v>838738.92908665305</v>
      </c>
      <c r="BK3168">
        <v>0</v>
      </c>
      <c r="BL3168">
        <v>0</v>
      </c>
      <c r="BM3168">
        <v>0</v>
      </c>
      <c r="BN3168">
        <v>33.465069999999997</v>
      </c>
      <c r="BO3168" s="9" t="e">
        <f>_xlfn.XLOOKUP(A3168,Thermal!A:A,Thermal!B:B)</f>
        <v>#N/A</v>
      </c>
      <c r="BP3168" s="9" t="e">
        <f>_xlfn.XLOOKUP(A3168,Thermal!A:A,Thermal!C:C)</f>
        <v>#N/A</v>
      </c>
    </row>
    <row r="3169" spans="1:68" x14ac:dyDescent="0.3">
      <c r="A3169" t="s">
        <v>3112</v>
      </c>
      <c r="B3169" t="s">
        <v>72</v>
      </c>
      <c r="C3169" t="s">
        <v>73</v>
      </c>
      <c r="D3169" t="s">
        <v>74</v>
      </c>
      <c r="E3169" t="s">
        <v>75</v>
      </c>
      <c r="F3169" t="s">
        <v>76</v>
      </c>
      <c r="G3169">
        <v>195.19999694824199</v>
      </c>
      <c r="H3169">
        <v>0</v>
      </c>
      <c r="J3169" s="1">
        <v>45809</v>
      </c>
      <c r="K3169" s="1">
        <v>56765</v>
      </c>
      <c r="L3169">
        <v>72.771400439155101</v>
      </c>
      <c r="M3169">
        <v>3.1642278632077798</v>
      </c>
      <c r="N3169">
        <v>-9.5458131448494896</v>
      </c>
      <c r="O3169">
        <v>195.19999694824199</v>
      </c>
      <c r="P3169">
        <v>195.19999694824199</v>
      </c>
      <c r="Q3169">
        <v>848845.24837800895</v>
      </c>
      <c r="R3169">
        <v>0</v>
      </c>
      <c r="S3169">
        <v>0</v>
      </c>
      <c r="T3169">
        <v>0.49641467225300101</v>
      </c>
      <c r="U3169">
        <v>0</v>
      </c>
      <c r="V3169">
        <v>61.771658240468199</v>
      </c>
      <c r="W3169">
        <v>61.771658240468199</v>
      </c>
      <c r="X3169">
        <v>8760</v>
      </c>
      <c r="Y3169">
        <v>0</v>
      </c>
      <c r="Z3169">
        <v>8760</v>
      </c>
      <c r="AA3169">
        <v>0</v>
      </c>
      <c r="AB3169">
        <v>0</v>
      </c>
      <c r="AC3169">
        <v>0</v>
      </c>
      <c r="AD3169">
        <v>0</v>
      </c>
      <c r="AE3169">
        <v>4532.8346767425501</v>
      </c>
      <c r="AF3169">
        <v>103.581188094122</v>
      </c>
      <c r="AG3169">
        <v>23.486040690488402</v>
      </c>
      <c r="AH3169">
        <v>-6.5954049317630599</v>
      </c>
      <c r="AI3169">
        <v>-24.999998092651399</v>
      </c>
      <c r="AJ3169">
        <v>2095.68041992188</v>
      </c>
      <c r="AK3169">
        <v>143.88583951298699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9248.6772411316597</v>
      </c>
      <c r="AX3169">
        <v>0</v>
      </c>
      <c r="AY3169">
        <v>0</v>
      </c>
      <c r="AZ3169">
        <v>4359.9844317138204</v>
      </c>
      <c r="BA3169">
        <v>7.0070361244181303</v>
      </c>
      <c r="BB3169">
        <v>5.9427537067704002</v>
      </c>
      <c r="BC3169">
        <v>85.542713426335297</v>
      </c>
      <c r="BD3169" s="2">
        <v>3.1824214840017198E-2</v>
      </c>
      <c r="BE3169">
        <v>85.5024456605952</v>
      </c>
      <c r="BF3169">
        <v>0</v>
      </c>
      <c r="BG3169">
        <v>617856.61622499896</v>
      </c>
      <c r="BH3169">
        <v>0</v>
      </c>
      <c r="BI3169">
        <v>0</v>
      </c>
      <c r="BJ3169">
        <v>157323.51841004001</v>
      </c>
      <c r="BK3169">
        <v>0</v>
      </c>
      <c r="BL3169">
        <v>0</v>
      </c>
      <c r="BM3169">
        <v>0</v>
      </c>
      <c r="BN3169">
        <v>62.546840000000003</v>
      </c>
      <c r="BO3169" s="9" t="e">
        <f>_xlfn.XLOOKUP(A3169,Thermal!A:A,Thermal!B:B)</f>
        <v>#N/A</v>
      </c>
      <c r="BP3169" s="9" t="e">
        <f>_xlfn.XLOOKUP(A3169,Thermal!A:A,Thermal!C:C)</f>
        <v>#N/A</v>
      </c>
    </row>
    <row r="3170" spans="1:68" x14ac:dyDescent="0.3">
      <c r="A3170" t="s">
        <v>3113</v>
      </c>
      <c r="B3170" t="s">
        <v>72</v>
      </c>
      <c r="C3170" t="s">
        <v>73</v>
      </c>
      <c r="D3170" t="s">
        <v>74</v>
      </c>
      <c r="E3170" t="s">
        <v>75</v>
      </c>
      <c r="F3170" t="s">
        <v>76</v>
      </c>
      <c r="G3170">
        <v>402.60000610351602</v>
      </c>
      <c r="H3170">
        <v>0</v>
      </c>
      <c r="J3170" s="1">
        <v>45901</v>
      </c>
      <c r="K3170" s="1">
        <v>56857</v>
      </c>
      <c r="L3170">
        <v>81.721311275543897</v>
      </c>
      <c r="M3170">
        <v>8.7696729584930804</v>
      </c>
      <c r="N3170">
        <v>-5.8694055773538496</v>
      </c>
      <c r="O3170">
        <v>402.60000610351602</v>
      </c>
      <c r="P3170">
        <v>402.60000610351602</v>
      </c>
      <c r="Q3170">
        <v>1759301.8894058799</v>
      </c>
      <c r="R3170">
        <v>0</v>
      </c>
      <c r="S3170">
        <v>0</v>
      </c>
      <c r="T3170">
        <v>0.49884139586237602</v>
      </c>
      <c r="U3170">
        <v>0</v>
      </c>
      <c r="V3170">
        <v>143.77245826675701</v>
      </c>
      <c r="W3170">
        <v>143.77245826675701</v>
      </c>
      <c r="X3170">
        <v>8760</v>
      </c>
      <c r="Y3170">
        <v>0</v>
      </c>
      <c r="Z3170">
        <v>8760</v>
      </c>
      <c r="AA3170">
        <v>0</v>
      </c>
      <c r="AB3170">
        <v>0</v>
      </c>
      <c r="AC3170">
        <v>0</v>
      </c>
      <c r="AD3170">
        <v>0</v>
      </c>
      <c r="AE3170">
        <v>790.45545029640198</v>
      </c>
      <c r="AF3170">
        <v>109.30066224084899</v>
      </c>
      <c r="AG3170">
        <v>26.529148511602202</v>
      </c>
      <c r="AH3170">
        <v>-3.9190386190533202</v>
      </c>
      <c r="AI3170">
        <v>-24.075799942016602</v>
      </c>
      <c r="AJ3170">
        <v>2104.15673828125</v>
      </c>
      <c r="AK3170">
        <v>143.55335249024901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13959.8124083281</v>
      </c>
      <c r="AX3170">
        <v>0</v>
      </c>
      <c r="AY3170">
        <v>0</v>
      </c>
      <c r="AZ3170">
        <v>790.45495330542303</v>
      </c>
      <c r="BA3170">
        <v>7.0070361244181303</v>
      </c>
      <c r="BB3170">
        <v>5.9427537067704002</v>
      </c>
      <c r="BC3170">
        <v>85.542713426335297</v>
      </c>
      <c r="BD3170" s="2">
        <v>3.1824214840017198E-2</v>
      </c>
      <c r="BE3170">
        <v>85.5024456605952</v>
      </c>
      <c r="BF3170">
        <v>0</v>
      </c>
      <c r="BG3170">
        <v>1283096.15894673</v>
      </c>
      <c r="BH3170">
        <v>0</v>
      </c>
      <c r="BI3170">
        <v>0</v>
      </c>
      <c r="BJ3170">
        <v>16092.9242074215</v>
      </c>
      <c r="BK3170">
        <v>0</v>
      </c>
      <c r="BL3170">
        <v>0</v>
      </c>
      <c r="BM3170">
        <v>0</v>
      </c>
      <c r="BN3170">
        <v>145.07159999999999</v>
      </c>
      <c r="BO3170" s="9" t="e">
        <f>_xlfn.XLOOKUP(A3170,Thermal!A:A,Thermal!B:B)</f>
        <v>#N/A</v>
      </c>
      <c r="BP3170" s="9" t="e">
        <f>_xlfn.XLOOKUP(A3170,Thermal!A:A,Thermal!C:C)</f>
        <v>#N/A</v>
      </c>
    </row>
    <row r="3171" spans="1:68" x14ac:dyDescent="0.3">
      <c r="A3171" t="s">
        <v>3114</v>
      </c>
      <c r="B3171" t="s">
        <v>456</v>
      </c>
      <c r="C3171" t="s">
        <v>120</v>
      </c>
      <c r="D3171" t="s">
        <v>104</v>
      </c>
      <c r="E3171" t="s">
        <v>75</v>
      </c>
      <c r="F3171" t="s">
        <v>133</v>
      </c>
      <c r="G3171">
        <v>19.799999237060501</v>
      </c>
      <c r="H3171">
        <v>0</v>
      </c>
      <c r="J3171" s="1">
        <v>45777</v>
      </c>
      <c r="K3171" s="1">
        <v>55518</v>
      </c>
      <c r="L3171">
        <v>-6.7363242877899303</v>
      </c>
      <c r="M3171">
        <v>-52.232049113517</v>
      </c>
      <c r="N3171">
        <v>-12.0196878052441</v>
      </c>
      <c r="O3171">
        <v>19.799999237060501</v>
      </c>
      <c r="P3171">
        <v>19.799999237060501</v>
      </c>
      <c r="Q3171">
        <v>11481.781913309</v>
      </c>
      <c r="R3171" s="2">
        <v>2.3636695899165198E-10</v>
      </c>
      <c r="S3171" s="2">
        <v>-5.9091738835800699E-15</v>
      </c>
      <c r="T3171" s="2">
        <v>6.6197260018346596E-2</v>
      </c>
      <c r="U3171">
        <v>0</v>
      </c>
      <c r="V3171" s="2">
        <v>-7.7345043990187198E-2</v>
      </c>
      <c r="W3171" s="2">
        <v>-7.7345043990187198E-2</v>
      </c>
      <c r="X3171">
        <v>8760</v>
      </c>
      <c r="Y3171">
        <v>0</v>
      </c>
      <c r="Z3171">
        <v>8760</v>
      </c>
      <c r="AA3171">
        <v>0</v>
      </c>
      <c r="AB3171">
        <v>0</v>
      </c>
      <c r="AC3171">
        <v>0</v>
      </c>
      <c r="AD3171">
        <v>0</v>
      </c>
      <c r="AE3171">
        <v>36365.360129758701</v>
      </c>
      <c r="AF3171">
        <v>13.945559506932801</v>
      </c>
      <c r="AG3171">
        <v>-57.445612274731197</v>
      </c>
      <c r="AH3171">
        <v>-15.299380552380599</v>
      </c>
      <c r="AI3171">
        <v>-542.13635253906295</v>
      </c>
      <c r="AJ3171">
        <v>1432.59655761719</v>
      </c>
      <c r="AK3171">
        <v>106.05495588613501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5.6627999426564202</v>
      </c>
      <c r="BA3171">
        <v>0.19614053432829301</v>
      </c>
      <c r="BB3171" s="2">
        <v>2.1973103242381499E-4</v>
      </c>
      <c r="BC3171">
        <v>4.63273391676847</v>
      </c>
      <c r="BD3171" s="2">
        <v>3.1824214840017198E-2</v>
      </c>
      <c r="BE3171">
        <v>4.6009113480850203</v>
      </c>
      <c r="BF3171">
        <v>0</v>
      </c>
      <c r="BG3171">
        <v>0</v>
      </c>
      <c r="BH3171">
        <v>0</v>
      </c>
      <c r="BI3171">
        <v>0</v>
      </c>
      <c r="BJ3171">
        <v>39.524558660583303</v>
      </c>
      <c r="BK3171">
        <v>0</v>
      </c>
      <c r="BL3171">
        <v>0</v>
      </c>
      <c r="BM3171">
        <v>0</v>
      </c>
      <c r="BN3171" s="2">
        <v>-7.7305520000000003E-2</v>
      </c>
      <c r="BO3171" s="9" t="e">
        <f>_xlfn.XLOOKUP(A3171,Thermal!A:A,Thermal!B:B)</f>
        <v>#N/A</v>
      </c>
      <c r="BP3171" s="9" t="e">
        <f>_xlfn.XLOOKUP(A3171,Thermal!A:A,Thermal!C:C)</f>
        <v>#N/A</v>
      </c>
    </row>
    <row r="3172" spans="1:68" x14ac:dyDescent="0.3">
      <c r="A3172" t="s">
        <v>3115</v>
      </c>
      <c r="B3172" t="s">
        <v>187</v>
      </c>
      <c r="C3172" t="s">
        <v>188</v>
      </c>
      <c r="D3172" t="s">
        <v>90</v>
      </c>
      <c r="E3172" t="s">
        <v>75</v>
      </c>
      <c r="F3172" t="s">
        <v>133</v>
      </c>
      <c r="G3172">
        <v>10</v>
      </c>
      <c r="H3172">
        <v>0</v>
      </c>
      <c r="J3172" s="1">
        <v>43983</v>
      </c>
      <c r="K3172" s="1">
        <v>55153</v>
      </c>
      <c r="L3172">
        <v>86.879825315375399</v>
      </c>
      <c r="M3172">
        <v>24.918166216883598</v>
      </c>
      <c r="N3172">
        <v>3.9337423028117802</v>
      </c>
      <c r="O3172">
        <v>10</v>
      </c>
      <c r="P3172">
        <v>10</v>
      </c>
      <c r="Q3172">
        <v>26621.078916562699</v>
      </c>
      <c r="R3172">
        <v>0</v>
      </c>
      <c r="S3172">
        <v>0</v>
      </c>
      <c r="T3172">
        <v>0.303893594934462</v>
      </c>
      <c r="U3172">
        <v>0</v>
      </c>
      <c r="V3172">
        <v>2.3128355222706198</v>
      </c>
      <c r="W3172">
        <v>2.3128355222706198</v>
      </c>
      <c r="X3172">
        <v>8760</v>
      </c>
      <c r="Y3172">
        <v>0</v>
      </c>
      <c r="Z3172">
        <v>8760</v>
      </c>
      <c r="AA3172">
        <v>0</v>
      </c>
      <c r="AB3172">
        <v>0</v>
      </c>
      <c r="AC3172">
        <v>0</v>
      </c>
      <c r="AD3172">
        <v>0</v>
      </c>
      <c r="AE3172">
        <v>236.371083855629</v>
      </c>
      <c r="AF3172">
        <v>105.304469529381</v>
      </c>
      <c r="AG3172">
        <v>14.051064620319</v>
      </c>
      <c r="AH3172">
        <v>4.5628525427189501</v>
      </c>
      <c r="AI3172">
        <v>-39.770519256591797</v>
      </c>
      <c r="AJ3172">
        <v>1807.21557617188</v>
      </c>
      <c r="AK3172">
        <v>88.558255681515504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9.1999998092651403</v>
      </c>
      <c r="AX3172">
        <v>0</v>
      </c>
      <c r="AY3172">
        <v>0</v>
      </c>
      <c r="AZ3172">
        <v>88.731084886006997</v>
      </c>
      <c r="BA3172">
        <v>0.13517417391183001</v>
      </c>
      <c r="BB3172">
        <v>0.13517427286292399</v>
      </c>
      <c r="BC3172">
        <v>0.67194998060097699</v>
      </c>
      <c r="BD3172" s="2">
        <v>3.1824214840017198E-2</v>
      </c>
      <c r="BE3172">
        <v>0.68397062554270205</v>
      </c>
      <c r="BF3172">
        <v>0</v>
      </c>
      <c r="BG3172" s="2">
        <v>9.7004799172282202E-3</v>
      </c>
      <c r="BH3172">
        <v>0</v>
      </c>
      <c r="BI3172">
        <v>0</v>
      </c>
      <c r="BJ3172">
        <v>4826.9482899614904</v>
      </c>
      <c r="BK3172">
        <v>0</v>
      </c>
      <c r="BL3172">
        <v>0</v>
      </c>
      <c r="BM3172">
        <v>0</v>
      </c>
      <c r="BN3172">
        <v>2.3176619999999999</v>
      </c>
      <c r="BO3172" s="9" t="e">
        <f>_xlfn.XLOOKUP(A3172,Thermal!A:A,Thermal!B:B)</f>
        <v>#N/A</v>
      </c>
      <c r="BP3172" s="9" t="e">
        <f>_xlfn.XLOOKUP(A3172,Thermal!A:A,Thermal!C:C)</f>
        <v>#N/A</v>
      </c>
    </row>
    <row r="3173" spans="1:68" x14ac:dyDescent="0.3">
      <c r="A3173" t="s">
        <v>3116</v>
      </c>
      <c r="B3173" t="s">
        <v>812</v>
      </c>
      <c r="C3173" t="s">
        <v>813</v>
      </c>
      <c r="D3173" t="s">
        <v>237</v>
      </c>
      <c r="E3173" t="s">
        <v>167</v>
      </c>
      <c r="F3173" t="s">
        <v>167</v>
      </c>
      <c r="G3173">
        <v>629.219970703125</v>
      </c>
      <c r="H3173">
        <v>0</v>
      </c>
      <c r="J3173" s="1">
        <v>29068</v>
      </c>
      <c r="K3173" s="1">
        <v>55153</v>
      </c>
      <c r="L3173">
        <v>100.184919846951</v>
      </c>
      <c r="M3173">
        <v>14.820684009470099</v>
      </c>
      <c r="N3173">
        <v>4.7685538770954103</v>
      </c>
      <c r="O3173">
        <v>508.66157688604301</v>
      </c>
      <c r="P3173">
        <v>503.20001220703102</v>
      </c>
      <c r="Q3173">
        <v>2913021.6094970698</v>
      </c>
      <c r="R3173">
        <v>0</v>
      </c>
      <c r="S3173">
        <v>0</v>
      </c>
      <c r="T3173">
        <v>0.55276861716430803</v>
      </c>
      <c r="U3173">
        <v>0</v>
      </c>
      <c r="V3173">
        <v>291.84083734509102</v>
      </c>
      <c r="W3173">
        <v>291.84083734509102</v>
      </c>
      <c r="X3173">
        <v>0</v>
      </c>
      <c r="Y3173">
        <v>0</v>
      </c>
      <c r="Z3173">
        <v>568</v>
      </c>
      <c r="AA3173">
        <v>8192</v>
      </c>
      <c r="AB3173">
        <v>0</v>
      </c>
      <c r="AC3173">
        <v>0</v>
      </c>
      <c r="AD3173">
        <v>0</v>
      </c>
      <c r="AE3173">
        <v>0</v>
      </c>
      <c r="AF3173">
        <v>110.831950492345</v>
      </c>
      <c r="AG3173">
        <v>18.095119389687699</v>
      </c>
      <c r="AH3173">
        <v>6.0462877603055301</v>
      </c>
      <c r="AI3173">
        <v>-34.1949653625488</v>
      </c>
      <c r="AJ3173">
        <v>1736.56286621094</v>
      </c>
      <c r="AK3173">
        <v>100.060726286022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17183.554322443899</v>
      </c>
      <c r="AW3173">
        <v>74644.791666205507</v>
      </c>
      <c r="AX3173">
        <v>62076.265066541702</v>
      </c>
      <c r="AY3173">
        <v>153819.01182536001</v>
      </c>
      <c r="AZ3173">
        <v>529576.66277213395</v>
      </c>
      <c r="BA3173">
        <v>17.553905571433798</v>
      </c>
      <c r="BB3173">
        <v>18.072480953617202</v>
      </c>
      <c r="BC3173">
        <v>19.161793410165899</v>
      </c>
      <c r="BD3173" s="2">
        <v>3.1824214840017198E-2</v>
      </c>
      <c r="BE3173">
        <v>19.125295939070298</v>
      </c>
      <c r="BF3173">
        <v>80481.806897152506</v>
      </c>
      <c r="BG3173">
        <v>840087.58162929898</v>
      </c>
      <c r="BH3173">
        <v>877.25276593014701</v>
      </c>
      <c r="BI3173">
        <v>5139.3903841888996</v>
      </c>
      <c r="BJ3173">
        <v>261779.55044762901</v>
      </c>
      <c r="BK3173">
        <v>0</v>
      </c>
      <c r="BL3173">
        <v>0</v>
      </c>
      <c r="BM3173">
        <v>0</v>
      </c>
      <c r="BN3173">
        <v>293.0292</v>
      </c>
      <c r="BO3173" s="9" t="e">
        <f>_xlfn.XLOOKUP(A3173,Thermal!A:A,Thermal!B:B)</f>
        <v>#N/A</v>
      </c>
      <c r="BP3173" s="9" t="e">
        <f>_xlfn.XLOOKUP(A3173,Thermal!A:A,Thermal!C:C)</f>
        <v>#N/A</v>
      </c>
    </row>
    <row r="3174" spans="1:68" x14ac:dyDescent="0.3">
      <c r="A3174" t="s">
        <v>3117</v>
      </c>
      <c r="B3174" t="s">
        <v>72</v>
      </c>
      <c r="C3174" t="s">
        <v>73</v>
      </c>
      <c r="D3174" t="s">
        <v>74</v>
      </c>
      <c r="E3174" t="s">
        <v>75</v>
      </c>
      <c r="F3174" t="s">
        <v>76</v>
      </c>
      <c r="G3174">
        <v>53.599998474121101</v>
      </c>
      <c r="H3174">
        <v>0</v>
      </c>
      <c r="J3174" s="1">
        <v>43983</v>
      </c>
      <c r="K3174" s="1">
        <v>56552</v>
      </c>
      <c r="L3174">
        <v>79.667632704268897</v>
      </c>
      <c r="M3174">
        <v>10.579605223598699</v>
      </c>
      <c r="N3174">
        <v>-11.4983751401476</v>
      </c>
      <c r="O3174">
        <v>53.599998474121101</v>
      </c>
      <c r="P3174">
        <v>53.599998474121101</v>
      </c>
      <c r="Q3174">
        <v>238506.836720008</v>
      </c>
      <c r="R3174">
        <v>0</v>
      </c>
      <c r="S3174">
        <v>0</v>
      </c>
      <c r="T3174">
        <v>0.507962847383986</v>
      </c>
      <c r="U3174">
        <v>0</v>
      </c>
      <c r="V3174">
        <v>19.001275877131999</v>
      </c>
      <c r="W3174">
        <v>19.001275877131999</v>
      </c>
      <c r="X3174">
        <v>8760</v>
      </c>
      <c r="Y3174">
        <v>0</v>
      </c>
      <c r="Z3174">
        <v>8760</v>
      </c>
      <c r="AA3174">
        <v>0</v>
      </c>
      <c r="AB3174">
        <v>0</v>
      </c>
      <c r="AC3174">
        <v>0</v>
      </c>
      <c r="AD3174">
        <v>0</v>
      </c>
      <c r="AE3174">
        <v>3868.7120137214702</v>
      </c>
      <c r="AF3174">
        <v>105.511930160749</v>
      </c>
      <c r="AG3174">
        <v>26.7950444001346</v>
      </c>
      <c r="AH3174">
        <v>-7.9736664978258904</v>
      </c>
      <c r="AI3174">
        <v>-23.517642974853501</v>
      </c>
      <c r="AJ3174">
        <v>2093.25366210938</v>
      </c>
      <c r="AK3174">
        <v>142.883371745288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27750.820640608701</v>
      </c>
      <c r="AX3174">
        <v>0</v>
      </c>
      <c r="AY3174">
        <v>0</v>
      </c>
      <c r="AZ3174">
        <v>3868.7116535990499</v>
      </c>
      <c r="BA3174">
        <v>7.0070361244181303</v>
      </c>
      <c r="BB3174">
        <v>5.9427537067704002</v>
      </c>
      <c r="BC3174">
        <v>85.542713426335297</v>
      </c>
      <c r="BD3174" s="2">
        <v>3.1824214840017198E-2</v>
      </c>
      <c r="BE3174">
        <v>85.5024456605952</v>
      </c>
      <c r="BF3174">
        <v>0</v>
      </c>
      <c r="BG3174">
        <v>257159.35496377401</v>
      </c>
      <c r="BH3174">
        <v>0</v>
      </c>
      <c r="BI3174">
        <v>0</v>
      </c>
      <c r="BJ3174">
        <v>337222.471313969</v>
      </c>
      <c r="BK3174">
        <v>0</v>
      </c>
      <c r="BL3174">
        <v>0</v>
      </c>
      <c r="BM3174">
        <v>0</v>
      </c>
      <c r="BN3174">
        <v>19.595659999999999</v>
      </c>
      <c r="BO3174" s="9" t="e">
        <f>_xlfn.XLOOKUP(A3174,Thermal!A:A,Thermal!B:B)</f>
        <v>#N/A</v>
      </c>
      <c r="BP3174" s="9" t="e">
        <f>_xlfn.XLOOKUP(A3174,Thermal!A:A,Thermal!C:C)</f>
        <v>#N/A</v>
      </c>
    </row>
    <row r="3175" spans="1:68" x14ac:dyDescent="0.3">
      <c r="A3175" t="s">
        <v>3118</v>
      </c>
      <c r="B3175" t="s">
        <v>142</v>
      </c>
      <c r="C3175" t="s">
        <v>73</v>
      </c>
      <c r="D3175" t="s">
        <v>143</v>
      </c>
      <c r="E3175" t="s">
        <v>75</v>
      </c>
      <c r="F3175" t="s">
        <v>88</v>
      </c>
      <c r="G3175">
        <v>80</v>
      </c>
      <c r="H3175">
        <v>0</v>
      </c>
      <c r="J3175" s="1">
        <v>44865</v>
      </c>
      <c r="K3175" s="1">
        <v>54453</v>
      </c>
      <c r="L3175">
        <v>73.609670516849803</v>
      </c>
      <c r="M3175">
        <v>19.1355232098832</v>
      </c>
      <c r="N3175">
        <v>-0.12169267899995</v>
      </c>
      <c r="O3175">
        <v>80</v>
      </c>
      <c r="P3175">
        <v>80</v>
      </c>
      <c r="Q3175">
        <v>189985.81927730099</v>
      </c>
      <c r="R3175">
        <v>0</v>
      </c>
      <c r="S3175">
        <v>0</v>
      </c>
      <c r="T3175">
        <v>0.27109848641128798</v>
      </c>
      <c r="U3175">
        <v>0</v>
      </c>
      <c r="V3175">
        <v>13.9847942151453</v>
      </c>
      <c r="W3175">
        <v>13.9847942151453</v>
      </c>
      <c r="X3175">
        <v>8760</v>
      </c>
      <c r="Y3175">
        <v>0</v>
      </c>
      <c r="Z3175">
        <v>8760</v>
      </c>
      <c r="AA3175">
        <v>0</v>
      </c>
      <c r="AB3175">
        <v>0</v>
      </c>
      <c r="AC3175">
        <v>0</v>
      </c>
      <c r="AD3175">
        <v>0</v>
      </c>
      <c r="AE3175">
        <v>2428.8207086324701</v>
      </c>
      <c r="AF3175">
        <v>115.58936865191799</v>
      </c>
      <c r="AG3175">
        <v>26.7928111183673</v>
      </c>
      <c r="AH3175">
        <v>2.1060052179426298</v>
      </c>
      <c r="AI3175">
        <v>-26.555601119995099</v>
      </c>
      <c r="AJ3175">
        <v>2101.47583007813</v>
      </c>
      <c r="AK3175">
        <v>143.87196866049101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11385.7533623651</v>
      </c>
      <c r="AX3175">
        <v>0</v>
      </c>
      <c r="AY3175">
        <v>0</v>
      </c>
      <c r="AZ3175">
        <v>2428.8207233902099</v>
      </c>
      <c r="BA3175">
        <v>7.0070361244181303</v>
      </c>
      <c r="BB3175">
        <v>5.9427537067704002</v>
      </c>
      <c r="BC3175">
        <v>85.542713426335297</v>
      </c>
      <c r="BD3175" s="2">
        <v>3.1824214840017198E-2</v>
      </c>
      <c r="BE3175">
        <v>85.5024456605952</v>
      </c>
      <c r="BF3175">
        <v>0</v>
      </c>
      <c r="BG3175">
        <v>147932.43378375599</v>
      </c>
      <c r="BH3175">
        <v>0</v>
      </c>
      <c r="BI3175">
        <v>0</v>
      </c>
      <c r="BJ3175">
        <v>94376.115910167398</v>
      </c>
      <c r="BK3175">
        <v>0</v>
      </c>
      <c r="BL3175">
        <v>0</v>
      </c>
      <c r="BM3175">
        <v>0</v>
      </c>
      <c r="BN3175">
        <v>14.2271</v>
      </c>
      <c r="BO3175" s="9" t="e">
        <f>_xlfn.XLOOKUP(A3175,Thermal!A:A,Thermal!B:B)</f>
        <v>#N/A</v>
      </c>
      <c r="BP3175" s="9" t="e">
        <f>_xlfn.XLOOKUP(A3175,Thermal!A:A,Thermal!C:C)</f>
        <v>#N/A</v>
      </c>
    </row>
    <row r="3176" spans="1:68" x14ac:dyDescent="0.3">
      <c r="A3176" t="s">
        <v>3119</v>
      </c>
      <c r="B3176" t="s">
        <v>274</v>
      </c>
      <c r="C3176" t="s">
        <v>177</v>
      </c>
      <c r="D3176" t="s">
        <v>178</v>
      </c>
      <c r="E3176" t="s">
        <v>75</v>
      </c>
      <c r="F3176" t="s">
        <v>76</v>
      </c>
      <c r="G3176">
        <v>80</v>
      </c>
      <c r="H3176">
        <v>0</v>
      </c>
      <c r="J3176" s="1">
        <v>40886</v>
      </c>
      <c r="K3176" s="1">
        <v>55153</v>
      </c>
      <c r="L3176">
        <v>89.507731647094005</v>
      </c>
      <c r="M3176">
        <v>17.924190437098702</v>
      </c>
      <c r="N3176">
        <v>-0.45522506040545802</v>
      </c>
      <c r="O3176">
        <v>80</v>
      </c>
      <c r="P3176">
        <v>80</v>
      </c>
      <c r="Q3176">
        <v>144207.360372439</v>
      </c>
      <c r="R3176">
        <v>0</v>
      </c>
      <c r="S3176">
        <v>0</v>
      </c>
      <c r="T3176">
        <v>0.205775342996908</v>
      </c>
      <c r="U3176">
        <v>0</v>
      </c>
      <c r="V3176">
        <v>12.9076745782433</v>
      </c>
      <c r="W3176">
        <v>12.9076745782433</v>
      </c>
      <c r="X3176">
        <v>8760</v>
      </c>
      <c r="Y3176">
        <v>0</v>
      </c>
      <c r="Z3176">
        <v>8760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114.696848068779</v>
      </c>
      <c r="AG3176">
        <v>26.161835197397501</v>
      </c>
      <c r="AH3176">
        <v>1.8444605020904099</v>
      </c>
      <c r="AI3176">
        <v>-27.375280380248999</v>
      </c>
      <c r="AJ3176">
        <v>2051.27416992188</v>
      </c>
      <c r="AK3176">
        <v>139.12556588096001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144207.360372439</v>
      </c>
      <c r="AX3176">
        <v>0</v>
      </c>
      <c r="AY3176">
        <v>0</v>
      </c>
      <c r="AZ3176" s="2">
        <v>-2.48569995164871E-4</v>
      </c>
      <c r="BA3176" s="2">
        <v>1.5242080034474701E-2</v>
      </c>
      <c r="BB3176" s="2">
        <v>1.07829128595911E-2</v>
      </c>
      <c r="BC3176">
        <v>14.188119167033999</v>
      </c>
      <c r="BD3176" s="2">
        <v>3.1824214840017198E-2</v>
      </c>
      <c r="BE3176">
        <v>14.156295678589499</v>
      </c>
      <c r="BF3176">
        <v>0</v>
      </c>
      <c r="BG3176">
        <v>169.037029660066</v>
      </c>
      <c r="BH3176">
        <v>0</v>
      </c>
      <c r="BI3176">
        <v>0</v>
      </c>
      <c r="BJ3176" s="2">
        <v>-4.2492434661603401E-3</v>
      </c>
      <c r="BK3176">
        <v>0</v>
      </c>
      <c r="BL3176">
        <v>0</v>
      </c>
      <c r="BM3176">
        <v>0</v>
      </c>
      <c r="BN3176">
        <v>12.90784</v>
      </c>
      <c r="BO3176" s="9" t="e">
        <f>_xlfn.XLOOKUP(A3176,Thermal!A:A,Thermal!B:B)</f>
        <v>#N/A</v>
      </c>
      <c r="BP3176" s="9" t="e">
        <f>_xlfn.XLOOKUP(A3176,Thermal!A:A,Thermal!C:C)</f>
        <v>#N/A</v>
      </c>
    </row>
    <row r="3177" spans="1:68" x14ac:dyDescent="0.3">
      <c r="A3177" t="s">
        <v>3122</v>
      </c>
      <c r="B3177" t="s">
        <v>187</v>
      </c>
      <c r="C3177" t="s">
        <v>188</v>
      </c>
      <c r="D3177" t="s">
        <v>237</v>
      </c>
      <c r="E3177" t="s">
        <v>167</v>
      </c>
      <c r="F3177" t="s">
        <v>167</v>
      </c>
      <c r="G3177">
        <v>1.6000000238418599</v>
      </c>
      <c r="H3177">
        <v>0</v>
      </c>
      <c r="J3177" s="1">
        <v>31382</v>
      </c>
      <c r="K3177" s="1">
        <v>55153</v>
      </c>
      <c r="L3177">
        <v>101.032123954292</v>
      </c>
      <c r="M3177">
        <v>14.113250934365499</v>
      </c>
      <c r="N3177">
        <v>8.8739961299727899</v>
      </c>
      <c r="O3177">
        <v>1.28159999847412</v>
      </c>
      <c r="P3177">
        <v>1.28159999847412</v>
      </c>
      <c r="Q3177">
        <v>6601.5185156464604</v>
      </c>
      <c r="R3177">
        <v>0</v>
      </c>
      <c r="S3177">
        <v>0</v>
      </c>
      <c r="T3177">
        <v>0.58801342454692795</v>
      </c>
      <c r="U3177">
        <v>0</v>
      </c>
      <c r="V3177">
        <v>0.66696647977694101</v>
      </c>
      <c r="W3177">
        <v>0.66696647977694101</v>
      </c>
      <c r="X3177">
        <v>0</v>
      </c>
      <c r="Y3177">
        <v>0</v>
      </c>
      <c r="Z3177">
        <v>0</v>
      </c>
      <c r="AA3177">
        <v>8760</v>
      </c>
      <c r="AB3177">
        <v>0</v>
      </c>
      <c r="AC3177">
        <v>0</v>
      </c>
      <c r="AD3177">
        <v>0</v>
      </c>
      <c r="AE3177">
        <v>0</v>
      </c>
      <c r="AF3177">
        <v>114.45386076871</v>
      </c>
      <c r="AG3177">
        <v>17.641861310629601</v>
      </c>
      <c r="AH3177">
        <v>10.1214471120238</v>
      </c>
      <c r="AI3177">
        <v>-36.7905464172363</v>
      </c>
      <c r="AJ3177">
        <v>1788.7763671875</v>
      </c>
      <c r="AK3177">
        <v>100.877321185876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13.368000388145401</v>
      </c>
      <c r="AW3177">
        <v>36.052800863981197</v>
      </c>
      <c r="AX3177">
        <v>271.31384593248401</v>
      </c>
      <c r="AY3177">
        <v>243.889353424311</v>
      </c>
      <c r="AZ3177">
        <v>670.40000998973801</v>
      </c>
      <c r="BA3177">
        <v>0.13517417391183001</v>
      </c>
      <c r="BB3177">
        <v>0.13517427286292399</v>
      </c>
      <c r="BC3177">
        <v>0.67194998060097699</v>
      </c>
      <c r="BD3177" s="2">
        <v>3.1824214840017198E-2</v>
      </c>
      <c r="BE3177">
        <v>0.68397062554270205</v>
      </c>
      <c r="BF3177" s="2">
        <v>9.7029363823821803E-3</v>
      </c>
      <c r="BG3177">
        <v>415.82588550492102</v>
      </c>
      <c r="BH3177">
        <v>7663.0206635231698</v>
      </c>
      <c r="BI3177">
        <v>3.7790598904975901</v>
      </c>
      <c r="BJ3177">
        <v>9742.9556088926001</v>
      </c>
      <c r="BK3177">
        <v>0</v>
      </c>
      <c r="BL3177">
        <v>0</v>
      </c>
      <c r="BM3177">
        <v>0</v>
      </c>
      <c r="BN3177">
        <v>0.68479210000000001</v>
      </c>
      <c r="BO3177" s="9" t="e">
        <f>_xlfn.XLOOKUP(A3177,Thermal!A:A,Thermal!B:B)</f>
        <v>#N/A</v>
      </c>
      <c r="BP3177" s="9" t="e">
        <f>_xlfn.XLOOKUP(A3177,Thermal!A:A,Thermal!C:C)</f>
        <v>#N/A</v>
      </c>
    </row>
    <row r="3178" spans="1:68" x14ac:dyDescent="0.3">
      <c r="A3178" t="s">
        <v>3123</v>
      </c>
      <c r="B3178" t="s">
        <v>232</v>
      </c>
      <c r="C3178" t="s">
        <v>233</v>
      </c>
      <c r="D3178" t="s">
        <v>219</v>
      </c>
      <c r="E3178" t="s">
        <v>75</v>
      </c>
      <c r="F3178" t="s">
        <v>144</v>
      </c>
      <c r="G3178">
        <v>2</v>
      </c>
      <c r="H3178">
        <v>0</v>
      </c>
      <c r="J3178" s="1">
        <v>44994</v>
      </c>
      <c r="K3178" s="1">
        <v>55518</v>
      </c>
      <c r="L3178">
        <v>65.854030639108203</v>
      </c>
      <c r="M3178">
        <v>17.1254977091093</v>
      </c>
      <c r="N3178">
        <v>-2.89456772890887</v>
      </c>
      <c r="O3178">
        <v>2</v>
      </c>
      <c r="P3178">
        <v>2</v>
      </c>
      <c r="Q3178">
        <v>5329.45999921369</v>
      </c>
      <c r="R3178">
        <v>0</v>
      </c>
      <c r="S3178">
        <v>0</v>
      </c>
      <c r="T3178">
        <v>0.30419292231218598</v>
      </c>
      <c r="U3178">
        <v>0</v>
      </c>
      <c r="V3178">
        <v>0.35096708246578701</v>
      </c>
      <c r="W3178">
        <v>0.35096708246578701</v>
      </c>
      <c r="X3178">
        <v>8760</v>
      </c>
      <c r="Y3178">
        <v>0</v>
      </c>
      <c r="Z3178">
        <v>8760</v>
      </c>
      <c r="AA3178">
        <v>0</v>
      </c>
      <c r="AB3178">
        <v>0</v>
      </c>
      <c r="AC3178">
        <v>0</v>
      </c>
      <c r="AD3178">
        <v>0</v>
      </c>
      <c r="AE3178">
        <v>0.32800000905990601</v>
      </c>
      <c r="AF3178">
        <v>131.08624398859001</v>
      </c>
      <c r="AG3178">
        <v>46.423690622280702</v>
      </c>
      <c r="AH3178">
        <v>-2.0279989498983899</v>
      </c>
      <c r="AI3178">
        <v>-23.698123931884801</v>
      </c>
      <c r="AJ3178">
        <v>1913.01013183594</v>
      </c>
      <c r="AK3178">
        <v>192.13614543059899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0.32800000905990601</v>
      </c>
      <c r="BA3178" s="2">
        <v>7.53048244922878E-2</v>
      </c>
      <c r="BB3178" s="2">
        <v>3.2051426692105301E-4</v>
      </c>
      <c r="BC3178">
        <v>86.479318714514207</v>
      </c>
      <c r="BD3178">
        <v>43.239627551675099</v>
      </c>
      <c r="BE3178">
        <v>43.239691918622697</v>
      </c>
      <c r="BF3178">
        <v>0</v>
      </c>
      <c r="BG3178">
        <v>0</v>
      </c>
      <c r="BH3178">
        <v>0</v>
      </c>
      <c r="BI3178">
        <v>0</v>
      </c>
      <c r="BJ3178">
        <v>78.246421813964801</v>
      </c>
      <c r="BK3178">
        <v>0</v>
      </c>
      <c r="BL3178">
        <v>0</v>
      </c>
      <c r="BM3178">
        <v>0</v>
      </c>
      <c r="BN3178">
        <v>0.3510453</v>
      </c>
      <c r="BO3178" s="9" t="e">
        <f>_xlfn.XLOOKUP(A3178,Thermal!A:A,Thermal!B:B)</f>
        <v>#N/A</v>
      </c>
      <c r="BP3178" s="9" t="e">
        <f>_xlfn.XLOOKUP(A3178,Thermal!A:A,Thermal!C:C)</f>
        <v>#N/A</v>
      </c>
    </row>
    <row r="3179" spans="1:68" x14ac:dyDescent="0.3">
      <c r="A3179" t="s">
        <v>3129</v>
      </c>
      <c r="B3179" t="s">
        <v>812</v>
      </c>
      <c r="C3179" t="s">
        <v>813</v>
      </c>
      <c r="D3179" t="s">
        <v>237</v>
      </c>
      <c r="E3179" t="s">
        <v>167</v>
      </c>
      <c r="F3179" t="s">
        <v>167</v>
      </c>
      <c r="G3179">
        <v>1349.19995117188</v>
      </c>
      <c r="H3179">
        <v>0</v>
      </c>
      <c r="J3179" s="1">
        <v>22433</v>
      </c>
      <c r="K3179" s="1">
        <v>55153</v>
      </c>
      <c r="L3179">
        <v>98.361212641948896</v>
      </c>
      <c r="M3179">
        <v>13.9850401299003</v>
      </c>
      <c r="N3179">
        <v>4.2148610364384798</v>
      </c>
      <c r="O3179">
        <v>1259.22119482878</v>
      </c>
      <c r="P3179">
        <v>1253.90002441406</v>
      </c>
      <c r="Q3179">
        <v>6906873.1276702899</v>
      </c>
      <c r="R3179">
        <v>0</v>
      </c>
      <c r="S3179">
        <v>0</v>
      </c>
      <c r="T3179">
        <v>0.60669117521065596</v>
      </c>
      <c r="U3179">
        <v>0</v>
      </c>
      <c r="V3179">
        <v>679.36841739773797</v>
      </c>
      <c r="W3179">
        <v>679.36841739773797</v>
      </c>
      <c r="X3179">
        <v>0</v>
      </c>
      <c r="Y3179">
        <v>0</v>
      </c>
      <c r="Z3179">
        <v>671</v>
      </c>
      <c r="AA3179">
        <v>8089</v>
      </c>
      <c r="AB3179">
        <v>0</v>
      </c>
      <c r="AC3179">
        <v>0</v>
      </c>
      <c r="AD3179">
        <v>0</v>
      </c>
      <c r="AE3179">
        <v>0</v>
      </c>
      <c r="AF3179">
        <v>110.437889444915</v>
      </c>
      <c r="AG3179">
        <v>18.079787678885999</v>
      </c>
      <c r="AH3179">
        <v>5.6675573036740197</v>
      </c>
      <c r="AI3179">
        <v>-34.326366424560497</v>
      </c>
      <c r="AJ3179">
        <v>1715.14929199219</v>
      </c>
      <c r="AK3179">
        <v>99.417013591385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75950.907797152206</v>
      </c>
      <c r="AW3179">
        <v>749296.38838178304</v>
      </c>
      <c r="AX3179">
        <v>435258.29777628201</v>
      </c>
      <c r="AY3179">
        <v>288972.65559029602</v>
      </c>
      <c r="AZ3179">
        <v>1205856.5822197199</v>
      </c>
      <c r="BA3179">
        <v>17.553905571433798</v>
      </c>
      <c r="BB3179">
        <v>18.072480953617202</v>
      </c>
      <c r="BC3179">
        <v>19.161793410165899</v>
      </c>
      <c r="BD3179" s="2">
        <v>3.1824214840017198E-2</v>
      </c>
      <c r="BE3179">
        <v>19.125295939070298</v>
      </c>
      <c r="BF3179">
        <v>29780.3444144395</v>
      </c>
      <c r="BG3179">
        <v>1674069.3370760099</v>
      </c>
      <c r="BH3179">
        <v>5410.0488540649603</v>
      </c>
      <c r="BI3179">
        <v>4796.9089847257101</v>
      </c>
      <c r="BJ3179">
        <v>37962.424959574499</v>
      </c>
      <c r="BK3179">
        <v>0</v>
      </c>
      <c r="BL3179">
        <v>0</v>
      </c>
      <c r="BM3179">
        <v>0</v>
      </c>
      <c r="BN3179">
        <v>681.12040000000002</v>
      </c>
      <c r="BO3179" s="9" t="e">
        <f>_xlfn.XLOOKUP(A3179,Thermal!A:A,Thermal!B:B)</f>
        <v>#N/A</v>
      </c>
      <c r="BP3179" s="9" t="e">
        <f>_xlfn.XLOOKUP(A3179,Thermal!A:A,Thermal!C:C)</f>
        <v>#N/A</v>
      </c>
    </row>
    <row r="3180" spans="1:68" x14ac:dyDescent="0.3">
      <c r="A3180" t="s">
        <v>3130</v>
      </c>
      <c r="B3180" t="s">
        <v>72</v>
      </c>
      <c r="C3180" t="s">
        <v>73</v>
      </c>
      <c r="D3180" t="s">
        <v>74</v>
      </c>
      <c r="E3180" t="s">
        <v>75</v>
      </c>
      <c r="F3180" t="s">
        <v>76</v>
      </c>
      <c r="G3180">
        <v>115.800003051758</v>
      </c>
      <c r="H3180">
        <v>0</v>
      </c>
      <c r="J3180" s="1">
        <v>43830</v>
      </c>
      <c r="K3180" s="1">
        <v>54424</v>
      </c>
      <c r="L3180">
        <v>78.633584249036005</v>
      </c>
      <c r="M3180">
        <v>5.91719582729288</v>
      </c>
      <c r="N3180">
        <v>-7.8681531816989398</v>
      </c>
      <c r="O3180">
        <v>115.800003051758</v>
      </c>
      <c r="P3180">
        <v>115.800003051758</v>
      </c>
      <c r="Q3180">
        <v>456960.11792326003</v>
      </c>
      <c r="R3180">
        <v>0</v>
      </c>
      <c r="S3180">
        <v>0</v>
      </c>
      <c r="T3180">
        <v>0.45046973789660799</v>
      </c>
      <c r="U3180">
        <v>0</v>
      </c>
      <c r="V3180">
        <v>35.932412698683699</v>
      </c>
      <c r="W3180">
        <v>35.932412698683699</v>
      </c>
      <c r="X3180">
        <v>8760</v>
      </c>
      <c r="Y3180">
        <v>0</v>
      </c>
      <c r="Z3180">
        <v>8760</v>
      </c>
      <c r="AA3180">
        <v>0</v>
      </c>
      <c r="AB3180">
        <v>0</v>
      </c>
      <c r="AC3180">
        <v>0</v>
      </c>
      <c r="AD3180">
        <v>0</v>
      </c>
      <c r="AE3180">
        <v>11954.3945035338</v>
      </c>
      <c r="AF3180">
        <v>107.49770697644399</v>
      </c>
      <c r="AG3180">
        <v>25.886428115201401</v>
      </c>
      <c r="AH3180">
        <v>-5.0792734738511198</v>
      </c>
      <c r="AI3180">
        <v>-70.206130981445298</v>
      </c>
      <c r="AJ3180">
        <v>2166.56274414063</v>
      </c>
      <c r="AK3180">
        <v>147.80922808737199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456960.117929995</v>
      </c>
      <c r="AX3180">
        <v>0</v>
      </c>
      <c r="AY3180">
        <v>0</v>
      </c>
      <c r="AZ3180">
        <v>11954.3948983476</v>
      </c>
      <c r="BA3180">
        <v>7.0070361244181303</v>
      </c>
      <c r="BB3180">
        <v>5.9427537067704002</v>
      </c>
      <c r="BC3180">
        <v>85.542713426335297</v>
      </c>
      <c r="BD3180" s="2">
        <v>3.1824214840017198E-2</v>
      </c>
      <c r="BE3180">
        <v>85.5024456605952</v>
      </c>
      <c r="BF3180">
        <v>0</v>
      </c>
      <c r="BG3180">
        <v>550748.89905901602</v>
      </c>
      <c r="BH3180">
        <v>0</v>
      </c>
      <c r="BI3180">
        <v>0</v>
      </c>
      <c r="BJ3180">
        <v>553331.18808186601</v>
      </c>
      <c r="BK3180">
        <v>0</v>
      </c>
      <c r="BL3180">
        <v>0</v>
      </c>
      <c r="BM3180">
        <v>0</v>
      </c>
      <c r="BN3180">
        <v>37.036490000000001</v>
      </c>
      <c r="BO3180" s="9" t="e">
        <f>_xlfn.XLOOKUP(A3180,Thermal!A:A,Thermal!B:B)</f>
        <v>#N/A</v>
      </c>
      <c r="BP3180" s="9" t="e">
        <f>_xlfn.XLOOKUP(A3180,Thermal!A:A,Thermal!C:C)</f>
        <v>#N/A</v>
      </c>
    </row>
    <row r="3181" spans="1:68" x14ac:dyDescent="0.3">
      <c r="A3181" t="s">
        <v>3131</v>
      </c>
      <c r="B3181" t="s">
        <v>132</v>
      </c>
      <c r="C3181" t="s">
        <v>97</v>
      </c>
      <c r="D3181" t="s">
        <v>90</v>
      </c>
      <c r="E3181" t="s">
        <v>167</v>
      </c>
      <c r="F3181" t="s">
        <v>214</v>
      </c>
      <c r="G3181">
        <v>13.5</v>
      </c>
      <c r="H3181">
        <v>0</v>
      </c>
      <c r="J3181" s="1">
        <v>29221</v>
      </c>
      <c r="K3181" s="1">
        <v>55153</v>
      </c>
      <c r="L3181">
        <v>96.232026328286395</v>
      </c>
      <c r="M3181">
        <v>13.099201656765899</v>
      </c>
      <c r="N3181">
        <v>0.86320382399627404</v>
      </c>
      <c r="O3181">
        <v>8.4168551460286007</v>
      </c>
      <c r="P3181">
        <v>7.50717879402211</v>
      </c>
      <c r="Q3181">
        <v>61274.959028586702</v>
      </c>
      <c r="R3181">
        <v>0</v>
      </c>
      <c r="S3181">
        <v>0</v>
      </c>
      <c r="T3181">
        <v>0.55426770205739195</v>
      </c>
      <c r="U3181">
        <v>0</v>
      </c>
      <c r="V3181">
        <v>5.89661440362352</v>
      </c>
      <c r="W3181">
        <v>5.89661440362352</v>
      </c>
      <c r="X3181">
        <v>0</v>
      </c>
      <c r="Y3181">
        <v>0</v>
      </c>
      <c r="Z3181">
        <v>278</v>
      </c>
      <c r="AA3181">
        <v>8482</v>
      </c>
      <c r="AB3181">
        <v>0</v>
      </c>
      <c r="AC3181">
        <v>0</v>
      </c>
      <c r="AD3181">
        <v>0</v>
      </c>
      <c r="AE3181">
        <v>465.87511658668501</v>
      </c>
      <c r="AF3181">
        <v>102.727793325313</v>
      </c>
      <c r="AG3181">
        <v>14.371077414815201</v>
      </c>
      <c r="AH3181">
        <v>1.6661635852486001</v>
      </c>
      <c r="AI3181">
        <v>-53.326423645019503</v>
      </c>
      <c r="AJ3181">
        <v>1883.02941894531</v>
      </c>
      <c r="AK3181">
        <v>75.391765588260995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81.515961505472703</v>
      </c>
      <c r="AW3181">
        <v>289.59932639449801</v>
      </c>
      <c r="AX3181">
        <v>15.8994987979531</v>
      </c>
      <c r="AY3181">
        <v>302.62981414166302</v>
      </c>
      <c r="AZ3181">
        <v>3026.35145504295</v>
      </c>
      <c r="BA3181">
        <v>0.15865582111832299</v>
      </c>
      <c r="BB3181" s="2">
        <v>1.0077528424561301E-4</v>
      </c>
      <c r="BC3181">
        <v>4.7625885636110299</v>
      </c>
      <c r="BD3181">
        <v>4.7625885586894903</v>
      </c>
      <c r="BE3181">
        <v>4.7625901408658802</v>
      </c>
      <c r="BF3181">
        <v>725.812956187086</v>
      </c>
      <c r="BG3181" s="2">
        <v>9.6770098609340494E-2</v>
      </c>
      <c r="BH3181">
        <v>200.099005850163</v>
      </c>
      <c r="BI3181">
        <v>5553.5202244542197</v>
      </c>
      <c r="BJ3181">
        <v>19358.988189255298</v>
      </c>
      <c r="BK3181">
        <v>0</v>
      </c>
      <c r="BL3181">
        <v>0</v>
      </c>
      <c r="BM3181">
        <v>0</v>
      </c>
      <c r="BN3181">
        <v>5.922453</v>
      </c>
      <c r="BO3181" s="9" t="e">
        <f>_xlfn.XLOOKUP(A3181,Thermal!A:A,Thermal!B:B)</f>
        <v>#N/A</v>
      </c>
      <c r="BP3181" s="9" t="e">
        <f>_xlfn.XLOOKUP(A3181,Thermal!A:A,Thermal!C:C)</f>
        <v>#N/A</v>
      </c>
    </row>
    <row r="3182" spans="1:68" x14ac:dyDescent="0.3">
      <c r="A3182" t="s">
        <v>3132</v>
      </c>
      <c r="B3182" t="s">
        <v>198</v>
      </c>
      <c r="C3182" t="s">
        <v>199</v>
      </c>
      <c r="D3182" t="s">
        <v>87</v>
      </c>
      <c r="E3182" t="s">
        <v>167</v>
      </c>
      <c r="F3182" t="s">
        <v>167</v>
      </c>
      <c r="G3182">
        <v>40</v>
      </c>
      <c r="H3182">
        <v>10</v>
      </c>
      <c r="J3182" s="1">
        <v>26724</v>
      </c>
      <c r="K3182" s="1">
        <v>55153</v>
      </c>
      <c r="L3182">
        <v>62.708140348756103</v>
      </c>
      <c r="M3182">
        <v>-27.449973205695802</v>
      </c>
      <c r="N3182">
        <v>-5.4678928943293501</v>
      </c>
      <c r="O3182">
        <v>32.7897196261682</v>
      </c>
      <c r="P3182">
        <v>9.8083708609472797</v>
      </c>
      <c r="Q3182">
        <v>59219.556412490303</v>
      </c>
      <c r="R3182">
        <v>0</v>
      </c>
      <c r="S3182">
        <v>0</v>
      </c>
      <c r="T3182">
        <v>0.187783981520493</v>
      </c>
      <c r="U3182">
        <v>0</v>
      </c>
      <c r="V3182">
        <v>3.7135487041718802</v>
      </c>
      <c r="W3182">
        <v>3.7135487041718802</v>
      </c>
      <c r="X3182">
        <v>0</v>
      </c>
      <c r="Y3182">
        <v>0</v>
      </c>
      <c r="Z3182">
        <v>52</v>
      </c>
      <c r="AA3182">
        <v>8708</v>
      </c>
      <c r="AB3182">
        <v>0</v>
      </c>
      <c r="AC3182">
        <v>0</v>
      </c>
      <c r="AD3182">
        <v>0</v>
      </c>
      <c r="AE3182">
        <v>0</v>
      </c>
      <c r="AF3182">
        <v>47.549056080332399</v>
      </c>
      <c r="AG3182">
        <v>-32.301930144698801</v>
      </c>
      <c r="AH3182">
        <v>-6.8395661257128504</v>
      </c>
      <c r="AI3182">
        <v>-25.138126373291001</v>
      </c>
      <c r="AJ3182">
        <v>1913.58349609375</v>
      </c>
      <c r="AK3182">
        <v>67.4378590081174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4280.0851975642099</v>
      </c>
      <c r="AW3182">
        <v>25465.063569668899</v>
      </c>
      <c r="AX3182">
        <v>4237.87716541585</v>
      </c>
      <c r="AY3182">
        <v>1956.9220923606199</v>
      </c>
      <c r="AZ3182">
        <v>49063.6134109341</v>
      </c>
      <c r="BA3182">
        <v>1.03520529530629</v>
      </c>
      <c r="BB3182">
        <v>0.115467115578056</v>
      </c>
      <c r="BC3182">
        <v>12.618564098632101</v>
      </c>
      <c r="BD3182">
        <v>5.16794962473507</v>
      </c>
      <c r="BE3182">
        <v>7.4506153487493298</v>
      </c>
      <c r="BF3182">
        <v>20938.321948437799</v>
      </c>
      <c r="BG3182">
        <v>1605.9619850619499</v>
      </c>
      <c r="BH3182">
        <v>48171.393150665499</v>
      </c>
      <c r="BI3182">
        <v>6234.06016328637</v>
      </c>
      <c r="BJ3182">
        <v>438708.166744872</v>
      </c>
      <c r="BK3182">
        <v>0</v>
      </c>
      <c r="BL3182">
        <v>0</v>
      </c>
      <c r="BM3182">
        <v>0</v>
      </c>
      <c r="BN3182">
        <v>4.2292069999999997</v>
      </c>
      <c r="BO3182" s="9" t="e">
        <f>_xlfn.XLOOKUP(A3182,Thermal!A:A,Thermal!B:B)</f>
        <v>#N/A</v>
      </c>
      <c r="BP3182" s="9" t="e">
        <f>_xlfn.XLOOKUP(A3182,Thermal!A:A,Thermal!C:C)</f>
        <v>#N/A</v>
      </c>
    </row>
    <row r="3183" spans="1:68" x14ac:dyDescent="0.3">
      <c r="A3183" t="s">
        <v>3133</v>
      </c>
      <c r="B3183" t="s">
        <v>96</v>
      </c>
      <c r="C3183" t="s">
        <v>97</v>
      </c>
      <c r="D3183" t="s">
        <v>90</v>
      </c>
      <c r="E3183" t="s">
        <v>75</v>
      </c>
      <c r="F3183" t="s">
        <v>133</v>
      </c>
      <c r="G3183">
        <v>20</v>
      </c>
      <c r="H3183">
        <v>0</v>
      </c>
      <c r="J3183" s="1">
        <v>41628</v>
      </c>
      <c r="K3183" s="1">
        <v>55153</v>
      </c>
      <c r="L3183">
        <v>34.168188034859703</v>
      </c>
      <c r="M3183">
        <v>-13.427184447461</v>
      </c>
      <c r="N3183">
        <v>-7.4758314992666204</v>
      </c>
      <c r="O3183">
        <v>20</v>
      </c>
      <c r="P3183">
        <v>20</v>
      </c>
      <c r="Q3183">
        <v>53881.1999669094</v>
      </c>
      <c r="R3183">
        <v>0</v>
      </c>
      <c r="S3183">
        <v>0</v>
      </c>
      <c r="T3183">
        <v>0.307541095699782</v>
      </c>
      <c r="U3183">
        <v>0</v>
      </c>
      <c r="V3183">
        <v>1.84102331344473</v>
      </c>
      <c r="W3183">
        <v>1.84102331344473</v>
      </c>
      <c r="X3183">
        <v>8760</v>
      </c>
      <c r="Y3183">
        <v>0</v>
      </c>
      <c r="Z3183">
        <v>8760</v>
      </c>
      <c r="AA3183">
        <v>0</v>
      </c>
      <c r="AB3183">
        <v>0</v>
      </c>
      <c r="AC3183">
        <v>0</v>
      </c>
      <c r="AD3183">
        <v>0</v>
      </c>
      <c r="AE3183">
        <v>23.7599983215332</v>
      </c>
      <c r="AF3183">
        <v>71.262865293401504</v>
      </c>
      <c r="AG3183">
        <v>-8.7430058222534104</v>
      </c>
      <c r="AH3183">
        <v>-6.6846812513917904</v>
      </c>
      <c r="AI3183">
        <v>-25.213396072387699</v>
      </c>
      <c r="AJ3183">
        <v>1955.26379394531</v>
      </c>
      <c r="AK3183">
        <v>71.831468943751403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93.799998760223403</v>
      </c>
      <c r="AX3183">
        <v>0</v>
      </c>
      <c r="AY3183">
        <v>0</v>
      </c>
      <c r="AZ3183" s="2">
        <v>-3.2596290111541701E-6</v>
      </c>
      <c r="BA3183">
        <v>0.15865582111832299</v>
      </c>
      <c r="BB3183" s="2">
        <v>1.0077528424561301E-4</v>
      </c>
      <c r="BC3183">
        <v>4.7625885636110299</v>
      </c>
      <c r="BD3183">
        <v>4.7625885586894903</v>
      </c>
      <c r="BE3183">
        <v>4.7625901408658802</v>
      </c>
      <c r="BF3183">
        <v>0</v>
      </c>
      <c r="BG3183" s="2">
        <v>5.3329226095229401E-2</v>
      </c>
      <c r="BH3183">
        <v>0</v>
      </c>
      <c r="BI3183">
        <v>0</v>
      </c>
      <c r="BJ3183" s="2">
        <v>-4.0016176942533899E-7</v>
      </c>
      <c r="BK3183">
        <v>0</v>
      </c>
      <c r="BL3183">
        <v>0</v>
      </c>
      <c r="BM3183">
        <v>0</v>
      </c>
      <c r="BN3183">
        <v>1.8410230000000001</v>
      </c>
      <c r="BO3183" s="9" t="e">
        <f>_xlfn.XLOOKUP(A3183,Thermal!A:A,Thermal!B:B)</f>
        <v>#N/A</v>
      </c>
      <c r="BP3183" s="9" t="e">
        <f>_xlfn.XLOOKUP(A3183,Thermal!A:A,Thermal!C:C)</f>
        <v>#N/A</v>
      </c>
    </row>
    <row r="3184" spans="1:68" x14ac:dyDescent="0.3">
      <c r="A3184" t="s">
        <v>3134</v>
      </c>
      <c r="B3184" t="s">
        <v>96</v>
      </c>
      <c r="C3184" t="s">
        <v>97</v>
      </c>
      <c r="D3184" t="s">
        <v>90</v>
      </c>
      <c r="E3184" t="s">
        <v>75</v>
      </c>
      <c r="F3184" t="s">
        <v>133</v>
      </c>
      <c r="G3184">
        <v>20</v>
      </c>
      <c r="H3184">
        <v>0</v>
      </c>
      <c r="J3184" s="1">
        <v>41628</v>
      </c>
      <c r="K3184" s="1">
        <v>55153</v>
      </c>
      <c r="L3184">
        <v>34.587500258746097</v>
      </c>
      <c r="M3184">
        <v>-13.4215490372133</v>
      </c>
      <c r="N3184">
        <v>-6.77510813618653</v>
      </c>
      <c r="O3184">
        <v>20</v>
      </c>
      <c r="P3184">
        <v>20</v>
      </c>
      <c r="Q3184">
        <v>44249.180026086004</v>
      </c>
      <c r="R3184">
        <v>0</v>
      </c>
      <c r="S3184">
        <v>0</v>
      </c>
      <c r="T3184">
        <v>0.25256381293284003</v>
      </c>
      <c r="U3184">
        <v>0</v>
      </c>
      <c r="V3184">
        <v>1.5304688733285401</v>
      </c>
      <c r="W3184">
        <v>1.5304688733285401</v>
      </c>
      <c r="X3184">
        <v>8760</v>
      </c>
      <c r="Y3184">
        <v>0</v>
      </c>
      <c r="Z3184">
        <v>8760</v>
      </c>
      <c r="AA3184">
        <v>0</v>
      </c>
      <c r="AB3184">
        <v>0</v>
      </c>
      <c r="AC3184">
        <v>0</v>
      </c>
      <c r="AD3184">
        <v>0</v>
      </c>
      <c r="AE3184">
        <v>31.039999961852999</v>
      </c>
      <c r="AF3184">
        <v>71.774901782262802</v>
      </c>
      <c r="AG3184">
        <v>-8.7430058222534104</v>
      </c>
      <c r="AH3184">
        <v>-6.1726446600536997</v>
      </c>
      <c r="AI3184">
        <v>-25.120388031005898</v>
      </c>
      <c r="AJ3184">
        <v>1958.01379394531</v>
      </c>
      <c r="AK3184">
        <v>71.861782999239594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69.860000848770099</v>
      </c>
      <c r="AX3184">
        <v>0</v>
      </c>
      <c r="AY3184">
        <v>0</v>
      </c>
      <c r="AZ3184" s="2">
        <v>-8.1490725278854397E-8</v>
      </c>
      <c r="BA3184">
        <v>0.15865582111832299</v>
      </c>
      <c r="BB3184" s="2">
        <v>1.0077528424561301E-4</v>
      </c>
      <c r="BC3184">
        <v>4.7625885636110299</v>
      </c>
      <c r="BD3184">
        <v>4.7625885586894903</v>
      </c>
      <c r="BE3184">
        <v>4.7625901408658802</v>
      </c>
      <c r="BF3184">
        <v>0</v>
      </c>
      <c r="BG3184">
        <v>3.9819335564970998E-2</v>
      </c>
      <c r="BH3184">
        <v>0</v>
      </c>
      <c r="BI3184">
        <v>0</v>
      </c>
      <c r="BJ3184" s="2">
        <v>1.3904050318809399E-5</v>
      </c>
      <c r="BK3184">
        <v>0</v>
      </c>
      <c r="BL3184">
        <v>0</v>
      </c>
      <c r="BM3184">
        <v>0</v>
      </c>
      <c r="BN3184">
        <v>1.5304690000000001</v>
      </c>
      <c r="BO3184" s="9" t="e">
        <f>_xlfn.XLOOKUP(A3184,Thermal!A:A,Thermal!B:B)</f>
        <v>#N/A</v>
      </c>
      <c r="BP3184" s="9" t="e">
        <f>_xlfn.XLOOKUP(A3184,Thermal!A:A,Thermal!C:C)</f>
        <v>#N/A</v>
      </c>
    </row>
    <row r="3185" spans="1:68" x14ac:dyDescent="0.3">
      <c r="A3185" t="s">
        <v>3140</v>
      </c>
      <c r="B3185" t="s">
        <v>453</v>
      </c>
      <c r="C3185" t="s">
        <v>454</v>
      </c>
      <c r="D3185" t="s">
        <v>237</v>
      </c>
      <c r="E3185" t="s">
        <v>167</v>
      </c>
      <c r="F3185" t="s">
        <v>167</v>
      </c>
      <c r="G3185">
        <v>450</v>
      </c>
      <c r="H3185">
        <v>0</v>
      </c>
      <c r="J3185" s="1">
        <v>20760</v>
      </c>
      <c r="K3185" s="1">
        <v>55153</v>
      </c>
      <c r="L3185">
        <v>119.19979151809</v>
      </c>
      <c r="M3185">
        <v>21.197994761052101</v>
      </c>
      <c r="N3185">
        <v>5.5571788407427203</v>
      </c>
      <c r="O3185">
        <v>148.369158878505</v>
      </c>
      <c r="P3185">
        <v>208.311258278146</v>
      </c>
      <c r="Q3185">
        <v>689652.821813107</v>
      </c>
      <c r="R3185">
        <v>0</v>
      </c>
      <c r="S3185">
        <v>0</v>
      </c>
      <c r="T3185">
        <v>0.24298608356335699</v>
      </c>
      <c r="U3185">
        <v>0</v>
      </c>
      <c r="V3185">
        <v>82.206473616162299</v>
      </c>
      <c r="W3185">
        <v>82.206473616162299</v>
      </c>
      <c r="X3185">
        <v>0</v>
      </c>
      <c r="Y3185">
        <v>0</v>
      </c>
      <c r="Z3185">
        <v>4</v>
      </c>
      <c r="AA3185">
        <v>8756</v>
      </c>
      <c r="AB3185">
        <v>0</v>
      </c>
      <c r="AC3185">
        <v>0</v>
      </c>
      <c r="AD3185">
        <v>0</v>
      </c>
      <c r="AE3185">
        <v>0</v>
      </c>
      <c r="AF3185">
        <v>108.83454914949699</v>
      </c>
      <c r="AG3185">
        <v>17.590770223322199</v>
      </c>
      <c r="AH3185">
        <v>4.5532266320388697</v>
      </c>
      <c r="AI3185">
        <v>-35.072288513183601</v>
      </c>
      <c r="AJ3185">
        <v>1564.69897460938</v>
      </c>
      <c r="AK3185">
        <v>95.786259104752702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29568.3153280076</v>
      </c>
      <c r="AW3185">
        <v>295603.53921100899</v>
      </c>
      <c r="AX3185">
        <v>8031.7578275799797</v>
      </c>
      <c r="AY3185">
        <v>270892.75920656702</v>
      </c>
      <c r="AZ3185">
        <v>438444.58975619101</v>
      </c>
      <c r="BA3185">
        <v>0.13388949068182299</v>
      </c>
      <c r="BB3185">
        <v>0.13388854984140999</v>
      </c>
      <c r="BC3185">
        <v>0.49796946970060502</v>
      </c>
      <c r="BD3185" s="2">
        <v>3.1824214840017198E-2</v>
      </c>
      <c r="BE3185">
        <v>0.45873586953580697</v>
      </c>
      <c r="BF3185">
        <v>746.10651682202104</v>
      </c>
      <c r="BG3185">
        <v>17041.939892977902</v>
      </c>
      <c r="BH3185">
        <v>2528.7964142712299</v>
      </c>
      <c r="BI3185">
        <v>3460.6880601703201</v>
      </c>
      <c r="BJ3185">
        <v>163323.81348404899</v>
      </c>
      <c r="BK3185">
        <v>0</v>
      </c>
      <c r="BL3185">
        <v>0</v>
      </c>
      <c r="BM3185">
        <v>0</v>
      </c>
      <c r="BN3185">
        <v>82.39358</v>
      </c>
      <c r="BO3185" s="9" t="e">
        <f>_xlfn.XLOOKUP(A3185,Thermal!A:A,Thermal!B:B)</f>
        <v>#N/A</v>
      </c>
      <c r="BP3185" s="9" t="e">
        <f>_xlfn.XLOOKUP(A3185,Thermal!A:A,Thermal!C:C)</f>
        <v>#N/A</v>
      </c>
    </row>
    <row r="3186" spans="1:68" x14ac:dyDescent="0.3">
      <c r="A3186" t="s">
        <v>3141</v>
      </c>
      <c r="B3186" t="s">
        <v>473</v>
      </c>
      <c r="C3186" t="s">
        <v>474</v>
      </c>
      <c r="D3186" t="s">
        <v>174</v>
      </c>
      <c r="E3186" t="s">
        <v>167</v>
      </c>
      <c r="F3186" t="s">
        <v>167</v>
      </c>
      <c r="G3186">
        <v>372.5</v>
      </c>
      <c r="H3186">
        <v>0</v>
      </c>
      <c r="J3186" s="1">
        <v>23590</v>
      </c>
      <c r="K3186" s="1">
        <v>55153</v>
      </c>
      <c r="L3186">
        <v>117.135596991664</v>
      </c>
      <c r="M3186">
        <v>22.516109655877202</v>
      </c>
      <c r="N3186">
        <v>5.9362355182830502</v>
      </c>
      <c r="O3186">
        <v>201.668224299065</v>
      </c>
      <c r="P3186">
        <v>210.476821192053</v>
      </c>
      <c r="Q3186">
        <v>836105.51749068499</v>
      </c>
      <c r="R3186">
        <v>0</v>
      </c>
      <c r="S3186">
        <v>0</v>
      </c>
      <c r="T3186">
        <v>0.31293716501623298</v>
      </c>
      <c r="U3186">
        <v>0</v>
      </c>
      <c r="V3186">
        <v>97.937719933357698</v>
      </c>
      <c r="W3186">
        <v>97.937719933357698</v>
      </c>
      <c r="X3186">
        <v>0</v>
      </c>
      <c r="Y3186">
        <v>0</v>
      </c>
      <c r="Z3186">
        <v>236</v>
      </c>
      <c r="AA3186">
        <v>8524</v>
      </c>
      <c r="AB3186">
        <v>0</v>
      </c>
      <c r="AC3186">
        <v>0</v>
      </c>
      <c r="AD3186">
        <v>0</v>
      </c>
      <c r="AE3186">
        <v>0</v>
      </c>
      <c r="AF3186">
        <v>107.75314069203399</v>
      </c>
      <c r="AG3186">
        <v>16.175752433693901</v>
      </c>
      <c r="AH3186">
        <v>4.8868359215947397</v>
      </c>
      <c r="AI3186">
        <v>-37.514320373535199</v>
      </c>
      <c r="AJ3186">
        <v>1795.11083984375</v>
      </c>
      <c r="AK3186">
        <v>93.888920710599095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98989.670977060596</v>
      </c>
      <c r="AW3186">
        <v>311080.85443161801</v>
      </c>
      <c r="AX3186">
        <v>4131.9761131554797</v>
      </c>
      <c r="AY3186">
        <v>2167.1656364072101</v>
      </c>
      <c r="AZ3186">
        <v>586605.76705220295</v>
      </c>
      <c r="BA3186">
        <v>0.37688441694135</v>
      </c>
      <c r="BB3186">
        <v>0.20868888572966701</v>
      </c>
      <c r="BC3186">
        <v>12.025793510146899</v>
      </c>
      <c r="BD3186" s="2">
        <v>3.1824214840017198E-2</v>
      </c>
      <c r="BE3186">
        <v>12.3092606125656</v>
      </c>
      <c r="BF3186">
        <v>45351.121642603503</v>
      </c>
      <c r="BG3186">
        <v>109246.084125355</v>
      </c>
      <c r="BH3186">
        <v>21466.911951575199</v>
      </c>
      <c r="BI3186">
        <v>20.940431816852701</v>
      </c>
      <c r="BJ3186">
        <v>6274270.9152122401</v>
      </c>
      <c r="BK3186">
        <v>0</v>
      </c>
      <c r="BL3186">
        <v>0</v>
      </c>
      <c r="BM3186">
        <v>0</v>
      </c>
      <c r="BN3186">
        <v>104.38809999999999</v>
      </c>
      <c r="BO3186" s="9" t="e">
        <f>_xlfn.XLOOKUP(A3186,Thermal!A:A,Thermal!B:B)</f>
        <v>#N/A</v>
      </c>
      <c r="BP3186" s="9" t="e">
        <f>_xlfn.XLOOKUP(A3186,Thermal!A:A,Thermal!C:C)</f>
        <v>#N/A</v>
      </c>
    </row>
    <row r="3187" spans="1:68" x14ac:dyDescent="0.3">
      <c r="A3187" t="s">
        <v>3142</v>
      </c>
      <c r="B3187" t="s">
        <v>232</v>
      </c>
      <c r="C3187" t="s">
        <v>233</v>
      </c>
      <c r="D3187" t="s">
        <v>74</v>
      </c>
      <c r="E3187" t="s">
        <v>75</v>
      </c>
      <c r="F3187" t="s">
        <v>76</v>
      </c>
      <c r="G3187">
        <v>106</v>
      </c>
      <c r="H3187">
        <v>0</v>
      </c>
      <c r="J3187" s="1">
        <v>44927</v>
      </c>
      <c r="K3187" s="1">
        <v>52586</v>
      </c>
      <c r="L3187">
        <v>84.101791866890494</v>
      </c>
      <c r="M3187">
        <v>10.5749230475184</v>
      </c>
      <c r="N3187">
        <v>-6.7038499170980597</v>
      </c>
      <c r="O3187">
        <v>106</v>
      </c>
      <c r="P3187">
        <v>106</v>
      </c>
      <c r="Q3187">
        <v>367277.80919808103</v>
      </c>
      <c r="R3187">
        <v>0</v>
      </c>
      <c r="S3187">
        <v>0</v>
      </c>
      <c r="T3187">
        <v>0.39553481648755701</v>
      </c>
      <c r="U3187">
        <v>0</v>
      </c>
      <c r="V3187">
        <v>30.888722688034399</v>
      </c>
      <c r="W3187">
        <v>30.888722688034399</v>
      </c>
      <c r="X3187">
        <v>8760</v>
      </c>
      <c r="Y3187">
        <v>0</v>
      </c>
      <c r="Z3187">
        <v>8760</v>
      </c>
      <c r="AA3187">
        <v>0</v>
      </c>
      <c r="AB3187">
        <v>0</v>
      </c>
      <c r="AC3187">
        <v>0</v>
      </c>
      <c r="AD3187">
        <v>0</v>
      </c>
      <c r="AE3187">
        <v>126.882001876831</v>
      </c>
      <c r="AF3187">
        <v>117.81312140432701</v>
      </c>
      <c r="AG3187">
        <v>32.833331484453801</v>
      </c>
      <c r="AH3187">
        <v>-1.71076241710775</v>
      </c>
      <c r="AI3187">
        <v>-25.275123596191399</v>
      </c>
      <c r="AJ3187">
        <v>2410.2724609375</v>
      </c>
      <c r="AK3187">
        <v>163.829491995512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29.149734470993302</v>
      </c>
      <c r="BA3187" s="2">
        <v>7.53048244922878E-2</v>
      </c>
      <c r="BB3187" s="2">
        <v>3.2051426692105301E-4</v>
      </c>
      <c r="BC3187">
        <v>86.479318714514207</v>
      </c>
      <c r="BD3187">
        <v>43.239627551675099</v>
      </c>
      <c r="BE3187">
        <v>43.239691918622697</v>
      </c>
      <c r="BF3187">
        <v>0</v>
      </c>
      <c r="BG3187">
        <v>0</v>
      </c>
      <c r="BH3187">
        <v>0</v>
      </c>
      <c r="BI3187">
        <v>0</v>
      </c>
      <c r="BJ3187">
        <v>6085.3275105373896</v>
      </c>
      <c r="BK3187">
        <v>0</v>
      </c>
      <c r="BL3187">
        <v>0</v>
      </c>
      <c r="BM3187">
        <v>0</v>
      </c>
      <c r="BN3187">
        <v>30.89481</v>
      </c>
      <c r="BO3187" s="9" t="e">
        <f>_xlfn.XLOOKUP(A3187,Thermal!A:A,Thermal!B:B)</f>
        <v>#N/A</v>
      </c>
      <c r="BP3187" s="9" t="e">
        <f>_xlfn.XLOOKUP(A3187,Thermal!A:A,Thermal!C:C)</f>
        <v>#N/A</v>
      </c>
    </row>
    <row r="3188" spans="1:68" x14ac:dyDescent="0.3">
      <c r="A3188" t="s">
        <v>3143</v>
      </c>
      <c r="B3188" t="s">
        <v>217</v>
      </c>
      <c r="C3188" t="s">
        <v>218</v>
      </c>
      <c r="D3188" t="s">
        <v>219</v>
      </c>
      <c r="E3188" t="s">
        <v>75</v>
      </c>
      <c r="F3188" t="s">
        <v>76</v>
      </c>
      <c r="G3188">
        <v>225</v>
      </c>
      <c r="H3188">
        <v>0</v>
      </c>
      <c r="J3188" s="1">
        <v>43983</v>
      </c>
      <c r="K3188" s="1">
        <v>55153</v>
      </c>
      <c r="L3188">
        <v>102.09177541956601</v>
      </c>
      <c r="M3188">
        <v>25.102665429810099</v>
      </c>
      <c r="N3188">
        <v>-3.5776864611068002</v>
      </c>
      <c r="O3188">
        <v>225</v>
      </c>
      <c r="P3188">
        <v>225</v>
      </c>
      <c r="Q3188">
        <v>933917.01356557</v>
      </c>
      <c r="R3188">
        <v>0</v>
      </c>
      <c r="S3188">
        <v>0</v>
      </c>
      <c r="T3188">
        <v>0.47382902768396601</v>
      </c>
      <c r="U3188">
        <v>0</v>
      </c>
      <c r="V3188">
        <v>95.345246996432707</v>
      </c>
      <c r="W3188">
        <v>95.345246996432707</v>
      </c>
      <c r="X3188">
        <v>8760</v>
      </c>
      <c r="Y3188">
        <v>0</v>
      </c>
      <c r="Z3188">
        <v>8760</v>
      </c>
      <c r="AA3188">
        <v>0</v>
      </c>
      <c r="AB3188">
        <v>0</v>
      </c>
      <c r="AC3188">
        <v>0</v>
      </c>
      <c r="AD3188">
        <v>0</v>
      </c>
      <c r="AE3188">
        <v>2199.0843582153302</v>
      </c>
      <c r="AF3188">
        <v>135.586748362203</v>
      </c>
      <c r="AG3188">
        <v>49.324023629615901</v>
      </c>
      <c r="AH3188">
        <v>-0.427827625200909</v>
      </c>
      <c r="AI3188">
        <v>-25.312772750854499</v>
      </c>
      <c r="AJ3188">
        <v>2474.572265625</v>
      </c>
      <c r="AK3188">
        <v>213.77991884140701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33619.766861200304</v>
      </c>
      <c r="AX3188">
        <v>0</v>
      </c>
      <c r="AY3188">
        <v>0</v>
      </c>
      <c r="AZ3188">
        <v>1809.6130342446299</v>
      </c>
      <c r="BA3188">
        <v>0.42134576625728198</v>
      </c>
      <c r="BB3188">
        <v>5.5066374322562998E-2</v>
      </c>
      <c r="BC3188">
        <v>119.345394117699</v>
      </c>
      <c r="BD3188">
        <v>43.239627551675099</v>
      </c>
      <c r="BE3188">
        <v>76.105768045121707</v>
      </c>
      <c r="BF3188">
        <v>0</v>
      </c>
      <c r="BG3188">
        <v>20994.7963438398</v>
      </c>
      <c r="BH3188">
        <v>0</v>
      </c>
      <c r="BI3188">
        <v>0</v>
      </c>
      <c r="BJ3188">
        <v>4403.5894051277701</v>
      </c>
      <c r="BK3188">
        <v>0</v>
      </c>
      <c r="BL3188">
        <v>0</v>
      </c>
      <c r="BM3188">
        <v>0</v>
      </c>
      <c r="BN3188">
        <v>95.370639999999995</v>
      </c>
      <c r="BO3188" s="9" t="e">
        <f>_xlfn.XLOOKUP(A3188,Thermal!A:A,Thermal!B:B)</f>
        <v>#N/A</v>
      </c>
      <c r="BP3188" s="9" t="e">
        <f>_xlfn.XLOOKUP(A3188,Thermal!A:A,Thermal!C:C)</f>
        <v>#N/A</v>
      </c>
    </row>
    <row r="3189" spans="1:68" x14ac:dyDescent="0.3">
      <c r="A3189" t="s">
        <v>3144</v>
      </c>
      <c r="B3189" t="s">
        <v>164</v>
      </c>
      <c r="C3189" t="s">
        <v>165</v>
      </c>
      <c r="D3189" t="s">
        <v>166</v>
      </c>
      <c r="E3189" t="s">
        <v>75</v>
      </c>
      <c r="F3189" t="s">
        <v>88</v>
      </c>
      <c r="G3189">
        <v>50</v>
      </c>
      <c r="H3189">
        <v>0</v>
      </c>
      <c r="J3189" s="1">
        <v>44708</v>
      </c>
      <c r="K3189" s="1">
        <v>53839</v>
      </c>
      <c r="L3189">
        <v>12.9314994558575</v>
      </c>
      <c r="M3189">
        <v>-32.4351617819013</v>
      </c>
      <c r="N3189">
        <v>-6.4051099700479401</v>
      </c>
      <c r="O3189">
        <v>50</v>
      </c>
      <c r="P3189">
        <v>50</v>
      </c>
      <c r="Q3189">
        <v>138710.482354384</v>
      </c>
      <c r="R3189">
        <v>0</v>
      </c>
      <c r="S3189">
        <v>0</v>
      </c>
      <c r="T3189">
        <v>0.316690598981889</v>
      </c>
      <c r="U3189">
        <v>0</v>
      </c>
      <c r="V3189">
        <v>1.7937346471636</v>
      </c>
      <c r="W3189">
        <v>1.7937346471636</v>
      </c>
      <c r="X3189">
        <v>8760</v>
      </c>
      <c r="Y3189">
        <v>0</v>
      </c>
      <c r="Z3189">
        <v>8760</v>
      </c>
      <c r="AA3189">
        <v>0</v>
      </c>
      <c r="AB3189">
        <v>0</v>
      </c>
      <c r="AC3189">
        <v>0</v>
      </c>
      <c r="AD3189">
        <v>0</v>
      </c>
      <c r="AE3189">
        <v>1110.0676281452199</v>
      </c>
      <c r="AF3189">
        <v>46.706634956643697</v>
      </c>
      <c r="AG3189">
        <v>-34.0058997664106</v>
      </c>
      <c r="AH3189">
        <v>-5.9780176161237701</v>
      </c>
      <c r="AI3189">
        <v>-26.800113677978501</v>
      </c>
      <c r="AJ3189">
        <v>1937.09655761719</v>
      </c>
      <c r="AK3189">
        <v>72.802369655621902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1898.45774787664</v>
      </c>
      <c r="AX3189">
        <v>0</v>
      </c>
      <c r="AY3189">
        <v>0</v>
      </c>
      <c r="AZ3189">
        <v>125.799965985119</v>
      </c>
      <c r="BA3189">
        <v>0.89269231355136103</v>
      </c>
      <c r="BB3189" s="2">
        <v>2.9890726678125298E-3</v>
      </c>
      <c r="BC3189">
        <v>22.2939250891936</v>
      </c>
      <c r="BD3189">
        <v>5.16794962473507</v>
      </c>
      <c r="BE3189">
        <v>17.1082450557093</v>
      </c>
      <c r="BF3189">
        <v>0</v>
      </c>
      <c r="BG3189">
        <v>147.537359745591</v>
      </c>
      <c r="BH3189">
        <v>0</v>
      </c>
      <c r="BI3189">
        <v>0</v>
      </c>
      <c r="BJ3189">
        <v>1967.04936254425</v>
      </c>
      <c r="BK3189">
        <v>0</v>
      </c>
      <c r="BL3189">
        <v>0</v>
      </c>
      <c r="BM3189">
        <v>0</v>
      </c>
      <c r="BN3189">
        <v>1.795849</v>
      </c>
      <c r="BO3189" s="9" t="e">
        <f>_xlfn.XLOOKUP(A3189,Thermal!A:A,Thermal!B:B)</f>
        <v>#N/A</v>
      </c>
      <c r="BP3189" s="9" t="e">
        <f>_xlfn.XLOOKUP(A3189,Thermal!A:A,Thermal!C:C)</f>
        <v>#N/A</v>
      </c>
    </row>
    <row r="3190" spans="1:68" x14ac:dyDescent="0.3">
      <c r="A3190" t="s">
        <v>3145</v>
      </c>
      <c r="B3190" t="s">
        <v>187</v>
      </c>
      <c r="C3190" t="s">
        <v>188</v>
      </c>
      <c r="D3190" t="s">
        <v>237</v>
      </c>
      <c r="E3190" t="s">
        <v>167</v>
      </c>
      <c r="F3190" t="s">
        <v>167</v>
      </c>
      <c r="G3190">
        <v>12.8999996185303</v>
      </c>
      <c r="H3190">
        <v>0</v>
      </c>
      <c r="J3190" s="1">
        <v>21398</v>
      </c>
      <c r="K3190" s="1">
        <v>55153</v>
      </c>
      <c r="L3190">
        <v>101.719994904876</v>
      </c>
      <c r="M3190">
        <v>14.8440131439491</v>
      </c>
      <c r="N3190">
        <v>5.2901812698202502</v>
      </c>
      <c r="O3190">
        <v>12.8999996185303</v>
      </c>
      <c r="P3190">
        <v>12.8999996185303</v>
      </c>
      <c r="Q3190">
        <v>60620.999945163698</v>
      </c>
      <c r="R3190">
        <v>0</v>
      </c>
      <c r="S3190">
        <v>0</v>
      </c>
      <c r="T3190">
        <v>0.53645005254034295</v>
      </c>
      <c r="U3190">
        <v>0</v>
      </c>
      <c r="V3190">
        <v>6.16636881006864</v>
      </c>
      <c r="W3190">
        <v>6.16636881006864</v>
      </c>
      <c r="X3190">
        <v>0</v>
      </c>
      <c r="Y3190">
        <v>0</v>
      </c>
      <c r="Z3190">
        <v>0</v>
      </c>
      <c r="AA3190">
        <v>8760</v>
      </c>
      <c r="AB3190">
        <v>0</v>
      </c>
      <c r="AC3190">
        <v>0</v>
      </c>
      <c r="AD3190">
        <v>0</v>
      </c>
      <c r="AE3190">
        <v>0</v>
      </c>
      <c r="AF3190">
        <v>111.12819059367401</v>
      </c>
      <c r="AG3190">
        <v>18.117440290766599</v>
      </c>
      <c r="AH3190">
        <v>6.32019794553631</v>
      </c>
      <c r="AI3190">
        <v>-35.081192016601598</v>
      </c>
      <c r="AJ3190">
        <v>1781.91613769531</v>
      </c>
      <c r="AK3190">
        <v>100.363810800724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3405.13290148228</v>
      </c>
      <c r="AW3190">
        <v>8510.5687303692102</v>
      </c>
      <c r="AX3190">
        <v>1419.41168507934</v>
      </c>
      <c r="AY3190">
        <v>871.57353290915501</v>
      </c>
      <c r="AZ3190">
        <v>22198.343544155399</v>
      </c>
      <c r="BA3190">
        <v>0.13517417391183001</v>
      </c>
      <c r="BB3190">
        <v>0.13517427286292399</v>
      </c>
      <c r="BC3190">
        <v>0.67194998060097699</v>
      </c>
      <c r="BD3190" s="2">
        <v>3.1824214840017198E-2</v>
      </c>
      <c r="BE3190">
        <v>0.68397062554270205</v>
      </c>
      <c r="BF3190">
        <v>145.24025962542299</v>
      </c>
      <c r="BG3190">
        <v>772.23120194804005</v>
      </c>
      <c r="BH3190">
        <v>225.09348770391099</v>
      </c>
      <c r="BI3190">
        <v>125.959723907567</v>
      </c>
      <c r="BJ3190">
        <v>16410.426024998102</v>
      </c>
      <c r="BK3190">
        <v>0</v>
      </c>
      <c r="BL3190">
        <v>0</v>
      </c>
      <c r="BM3190">
        <v>0</v>
      </c>
      <c r="BN3190">
        <v>6.1840479999999998</v>
      </c>
      <c r="BO3190" s="9" t="e">
        <f>_xlfn.XLOOKUP(A3190,Thermal!A:A,Thermal!B:B)</f>
        <v>#N/A</v>
      </c>
      <c r="BP3190" s="9" t="e">
        <f>_xlfn.XLOOKUP(A3190,Thermal!A:A,Thermal!C:C)</f>
        <v>#N/A</v>
      </c>
    </row>
    <row r="3191" spans="1:68" x14ac:dyDescent="0.3">
      <c r="A3191" t="s">
        <v>3146</v>
      </c>
      <c r="B3191" t="s">
        <v>217</v>
      </c>
      <c r="C3191" t="s">
        <v>218</v>
      </c>
      <c r="D3191" t="s">
        <v>219</v>
      </c>
      <c r="E3191" t="s">
        <v>167</v>
      </c>
      <c r="F3191" t="s">
        <v>167</v>
      </c>
      <c r="G3191">
        <v>5</v>
      </c>
      <c r="H3191">
        <v>0</v>
      </c>
      <c r="J3191" s="1">
        <v>31291</v>
      </c>
      <c r="K3191" s="1">
        <v>56614</v>
      </c>
      <c r="L3191">
        <v>150.477490390556</v>
      </c>
      <c r="M3191">
        <v>58.378412598726797</v>
      </c>
      <c r="N3191">
        <v>5.0410408187844604</v>
      </c>
      <c r="O3191">
        <v>46</v>
      </c>
      <c r="P3191">
        <v>46</v>
      </c>
      <c r="Q3191">
        <v>13723.4998822957</v>
      </c>
      <c r="R3191">
        <v>0</v>
      </c>
      <c r="S3191">
        <v>0</v>
      </c>
      <c r="T3191" s="2">
        <v>3.4056729904361899E-2</v>
      </c>
      <c r="U3191">
        <v>0</v>
      </c>
      <c r="V3191">
        <v>2.0650791380592999</v>
      </c>
      <c r="W3191">
        <v>2.0650791380592999</v>
      </c>
      <c r="X3191">
        <v>0</v>
      </c>
      <c r="Y3191">
        <v>0</v>
      </c>
      <c r="Z3191">
        <v>0</v>
      </c>
      <c r="AA3191">
        <v>8760</v>
      </c>
      <c r="AB3191">
        <v>0</v>
      </c>
      <c r="AC3191">
        <v>0</v>
      </c>
      <c r="AD3191">
        <v>0</v>
      </c>
      <c r="AE3191">
        <v>0</v>
      </c>
      <c r="AF3191">
        <v>143.707756756365</v>
      </c>
      <c r="AG3191">
        <v>52.5530944698612</v>
      </c>
      <c r="AH3191">
        <v>4.4641100027190701</v>
      </c>
      <c r="AI3191">
        <v>-25.982097625732401</v>
      </c>
      <c r="AJ3191">
        <v>2579.96997070313</v>
      </c>
      <c r="AK3191">
        <v>213.74893490380899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2447.4515777751799</v>
      </c>
      <c r="AW3191">
        <v>3200.8676884770398</v>
      </c>
      <c r="AX3191">
        <v>13643.138798624301</v>
      </c>
      <c r="AY3191">
        <v>1057.0263725966199</v>
      </c>
      <c r="AZ3191">
        <v>43699.834473848299</v>
      </c>
      <c r="BA3191">
        <v>0.42134576625728198</v>
      </c>
      <c r="BB3191">
        <v>5.5066374322562998E-2</v>
      </c>
      <c r="BC3191">
        <v>119.345394117699</v>
      </c>
      <c r="BD3191">
        <v>43.239627551675099</v>
      </c>
      <c r="BE3191">
        <v>76.105768045121707</v>
      </c>
      <c r="BF3191">
        <v>5287.9872602606602</v>
      </c>
      <c r="BG3191">
        <v>721.59620911670595</v>
      </c>
      <c r="BH3191">
        <v>1400447.96229819</v>
      </c>
      <c r="BI3191">
        <v>174315.06589404799</v>
      </c>
      <c r="BJ3191">
        <v>3344164.8502595499</v>
      </c>
      <c r="BK3191">
        <v>0</v>
      </c>
      <c r="BL3191">
        <v>0</v>
      </c>
      <c r="BM3191">
        <v>0</v>
      </c>
      <c r="BN3191">
        <v>6.9900169999999999</v>
      </c>
      <c r="BO3191" s="9" t="e">
        <f>_xlfn.XLOOKUP(A3191,Thermal!A:A,Thermal!B:B)</f>
        <v>#N/A</v>
      </c>
      <c r="BP3191" s="9" t="e">
        <f>_xlfn.XLOOKUP(A3191,Thermal!A:A,Thermal!C:C)</f>
        <v>#N/A</v>
      </c>
    </row>
    <row r="3192" spans="1:68" x14ac:dyDescent="0.3">
      <c r="A3192" t="s">
        <v>3147</v>
      </c>
      <c r="B3192" t="s">
        <v>408</v>
      </c>
      <c r="C3192" t="s">
        <v>409</v>
      </c>
      <c r="D3192" t="s">
        <v>410</v>
      </c>
      <c r="E3192" t="s">
        <v>75</v>
      </c>
      <c r="F3192" t="s">
        <v>133</v>
      </c>
      <c r="G3192">
        <v>44.616001129150398</v>
      </c>
      <c r="H3192">
        <v>0</v>
      </c>
      <c r="J3192" s="1">
        <v>44255</v>
      </c>
      <c r="K3192" s="1">
        <v>55153</v>
      </c>
      <c r="L3192">
        <v>11.1065608212844</v>
      </c>
      <c r="M3192">
        <v>-37.707784603475801</v>
      </c>
      <c r="N3192">
        <v>-7.7840047508761696</v>
      </c>
      <c r="O3192">
        <v>44.616001129150398</v>
      </c>
      <c r="P3192">
        <v>44.616001129150398</v>
      </c>
      <c r="Q3192">
        <v>120730.236323915</v>
      </c>
      <c r="R3192">
        <v>0</v>
      </c>
      <c r="S3192">
        <v>0</v>
      </c>
      <c r="T3192">
        <v>0.30890241391211698</v>
      </c>
      <c r="U3192">
        <v>0</v>
      </c>
      <c r="V3192">
        <v>1.34089782028043</v>
      </c>
      <c r="W3192">
        <v>1.34089782028043</v>
      </c>
      <c r="X3192">
        <v>8760</v>
      </c>
      <c r="Y3192">
        <v>0</v>
      </c>
      <c r="Z3192">
        <v>8760</v>
      </c>
      <c r="AA3192">
        <v>0</v>
      </c>
      <c r="AB3192">
        <v>0</v>
      </c>
      <c r="AC3192">
        <v>0</v>
      </c>
      <c r="AD3192">
        <v>0</v>
      </c>
      <c r="AE3192">
        <v>9039.9983196258509</v>
      </c>
      <c r="AF3192">
        <v>28.6056470637342</v>
      </c>
      <c r="AG3192">
        <v>-48.569728518153298</v>
      </c>
      <c r="AH3192">
        <v>-9.5151767672495406</v>
      </c>
      <c r="AI3192">
        <v>-275.09268188476602</v>
      </c>
      <c r="AJ3192">
        <v>563.89630126953102</v>
      </c>
      <c r="AK3192">
        <v>31.4527200438331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119164.50032135499</v>
      </c>
      <c r="AX3192">
        <v>0</v>
      </c>
      <c r="AY3192">
        <v>0</v>
      </c>
      <c r="AZ3192">
        <v>9039.9982959502395</v>
      </c>
      <c r="BA3192">
        <v>4.6199143467781001</v>
      </c>
      <c r="BB3192">
        <v>1.2515499431964401</v>
      </c>
      <c r="BC3192">
        <v>2.5477983821774499</v>
      </c>
      <c r="BD3192">
        <v>0</v>
      </c>
      <c r="BE3192">
        <v>2.5477963891960398</v>
      </c>
      <c r="BF3192">
        <v>0</v>
      </c>
      <c r="BG3192">
        <v>181613.634154912</v>
      </c>
      <c r="BH3192">
        <v>0</v>
      </c>
      <c r="BI3192">
        <v>0</v>
      </c>
      <c r="BJ3192">
        <v>6.2793738391356904</v>
      </c>
      <c r="BK3192">
        <v>0</v>
      </c>
      <c r="BL3192">
        <v>0</v>
      </c>
      <c r="BM3192">
        <v>0</v>
      </c>
      <c r="BN3192">
        <v>1.522518</v>
      </c>
      <c r="BO3192" s="9" t="e">
        <f>_xlfn.XLOOKUP(A3192,Thermal!A:A,Thermal!B:B)</f>
        <v>#N/A</v>
      </c>
      <c r="BP3192" s="9" t="e">
        <f>_xlfn.XLOOKUP(A3192,Thermal!A:A,Thermal!C:C)</f>
        <v>#N/A</v>
      </c>
    </row>
    <row r="3193" spans="1:68" x14ac:dyDescent="0.3">
      <c r="A3193" t="s">
        <v>3151</v>
      </c>
      <c r="B3193" t="s">
        <v>96</v>
      </c>
      <c r="C3193" t="s">
        <v>97</v>
      </c>
      <c r="D3193" t="s">
        <v>90</v>
      </c>
      <c r="E3193" t="s">
        <v>167</v>
      </c>
      <c r="F3193" t="s">
        <v>167</v>
      </c>
      <c r="G3193">
        <v>11.939999580383301</v>
      </c>
      <c r="H3193">
        <v>0</v>
      </c>
      <c r="J3193" s="1">
        <v>5845</v>
      </c>
      <c r="K3193" s="1">
        <v>56614</v>
      </c>
      <c r="L3193">
        <v>42.136674133186901</v>
      </c>
      <c r="M3193">
        <v>-33.161651603386801</v>
      </c>
      <c r="N3193">
        <v>-20.603511866321</v>
      </c>
      <c r="O3193">
        <v>4.9483177617331497</v>
      </c>
      <c r="P3193">
        <v>0.86298012575566396</v>
      </c>
      <c r="Q3193">
        <v>20736.671156689499</v>
      </c>
      <c r="R3193">
        <v>0</v>
      </c>
      <c r="S3193">
        <v>0</v>
      </c>
      <c r="T3193">
        <v>0.200610158088596</v>
      </c>
      <c r="U3193">
        <v>0</v>
      </c>
      <c r="V3193">
        <v>0.87377480355743298</v>
      </c>
      <c r="W3193">
        <v>0.87377480355743298</v>
      </c>
      <c r="X3193">
        <v>0</v>
      </c>
      <c r="Y3193">
        <v>0</v>
      </c>
      <c r="Z3193">
        <v>2922</v>
      </c>
      <c r="AA3193">
        <v>5838</v>
      </c>
      <c r="AB3193">
        <v>0</v>
      </c>
      <c r="AC3193">
        <v>0</v>
      </c>
      <c r="AD3193">
        <v>0</v>
      </c>
      <c r="AE3193">
        <v>3.2953971028327902</v>
      </c>
      <c r="AF3193">
        <v>46.766675966932098</v>
      </c>
      <c r="AG3193">
        <v>-24.128046545053</v>
      </c>
      <c r="AH3193">
        <v>-15.7958274043653</v>
      </c>
      <c r="AI3193">
        <v>-116.20916748046901</v>
      </c>
      <c r="AJ3193">
        <v>1862.68334960938</v>
      </c>
      <c r="AK3193">
        <v>82.543174714548996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102.97109404765099</v>
      </c>
      <c r="AW3193">
        <v>23.552434921264599</v>
      </c>
      <c r="AX3193">
        <v>1.5035950334277</v>
      </c>
      <c r="AY3193">
        <v>96.660477412515306</v>
      </c>
      <c r="AZ3193">
        <v>2092.1594518389302</v>
      </c>
      <c r="BA3193">
        <v>0.15865582111832299</v>
      </c>
      <c r="BB3193" s="2">
        <v>1.0077528424561301E-4</v>
      </c>
      <c r="BC3193">
        <v>4.7625885636110299</v>
      </c>
      <c r="BD3193">
        <v>4.7625885586894903</v>
      </c>
      <c r="BE3193">
        <v>4.7625901408658802</v>
      </c>
      <c r="BF3193">
        <v>1741.8001216064499</v>
      </c>
      <c r="BG3193" s="2">
        <v>1.28657425957499E-2</v>
      </c>
      <c r="BH3193">
        <v>8.7444464277055793</v>
      </c>
      <c r="BI3193">
        <v>2158.6270723033199</v>
      </c>
      <c r="BJ3193">
        <v>41902.406731243304</v>
      </c>
      <c r="BK3193">
        <v>0</v>
      </c>
      <c r="BL3193">
        <v>0</v>
      </c>
      <c r="BM3193">
        <v>0</v>
      </c>
      <c r="BN3193">
        <v>0.91958640000000003</v>
      </c>
      <c r="BO3193" s="9" t="e">
        <f>_xlfn.XLOOKUP(A3193,Thermal!A:A,Thermal!B:B)</f>
        <v>#N/A</v>
      </c>
      <c r="BP3193" s="9" t="e">
        <f>_xlfn.XLOOKUP(A3193,Thermal!A:A,Thermal!C:C)</f>
        <v>#N/A</v>
      </c>
    </row>
    <row r="3194" spans="1:68" x14ac:dyDescent="0.3">
      <c r="A3194" t="s">
        <v>3152</v>
      </c>
      <c r="B3194" t="s">
        <v>217</v>
      </c>
      <c r="C3194" t="s">
        <v>218</v>
      </c>
      <c r="D3194" t="s">
        <v>219</v>
      </c>
      <c r="E3194" t="s">
        <v>75</v>
      </c>
      <c r="F3194" t="s">
        <v>76</v>
      </c>
      <c r="G3194">
        <v>400</v>
      </c>
      <c r="H3194">
        <v>0</v>
      </c>
      <c r="J3194" s="1">
        <v>43374</v>
      </c>
      <c r="K3194" s="1">
        <v>52504</v>
      </c>
      <c r="L3194">
        <v>94.602486179559406</v>
      </c>
      <c r="M3194">
        <v>19.400533249902999</v>
      </c>
      <c r="N3194">
        <v>-5.5332493976064203</v>
      </c>
      <c r="O3194">
        <v>400</v>
      </c>
      <c r="P3194">
        <v>400</v>
      </c>
      <c r="Q3194">
        <v>1323079.22974387</v>
      </c>
      <c r="R3194">
        <v>0</v>
      </c>
      <c r="S3194">
        <v>0</v>
      </c>
      <c r="T3194">
        <v>0.37759110437885002</v>
      </c>
      <c r="U3194">
        <v>0</v>
      </c>
      <c r="V3194">
        <v>125.166585512076</v>
      </c>
      <c r="W3194">
        <v>125.166585512076</v>
      </c>
      <c r="X3194">
        <v>8760</v>
      </c>
      <c r="Y3194">
        <v>0</v>
      </c>
      <c r="Z3194">
        <v>8760</v>
      </c>
      <c r="AA3194">
        <v>0</v>
      </c>
      <c r="AB3194">
        <v>0</v>
      </c>
      <c r="AC3194">
        <v>0</v>
      </c>
      <c r="AD3194">
        <v>0</v>
      </c>
      <c r="AE3194">
        <v>2242.7661590576199</v>
      </c>
      <c r="AF3194">
        <v>134.82703567752301</v>
      </c>
      <c r="AG3194">
        <v>49.156213071266798</v>
      </c>
      <c r="AH3194">
        <v>-1.01972972976126</v>
      </c>
      <c r="AI3194">
        <v>-24.999689102172901</v>
      </c>
      <c r="AJ3194">
        <v>2517.05615234375</v>
      </c>
      <c r="AK3194">
        <v>212.89741451675999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1224.1270143985701</v>
      </c>
      <c r="AX3194">
        <v>0</v>
      </c>
      <c r="AY3194">
        <v>0</v>
      </c>
      <c r="AZ3194">
        <v>2242.7634596899202</v>
      </c>
      <c r="BA3194">
        <v>0.42134576625728198</v>
      </c>
      <c r="BB3194">
        <v>5.5066374322562998E-2</v>
      </c>
      <c r="BC3194">
        <v>119.345394117699</v>
      </c>
      <c r="BD3194">
        <v>43.239627551675099</v>
      </c>
      <c r="BE3194">
        <v>76.105768045121707</v>
      </c>
      <c r="BF3194">
        <v>0</v>
      </c>
      <c r="BG3194">
        <v>9208.6425426676906</v>
      </c>
      <c r="BH3194">
        <v>0</v>
      </c>
      <c r="BI3194">
        <v>0</v>
      </c>
      <c r="BJ3194">
        <v>69700.999081241796</v>
      </c>
      <c r="BK3194">
        <v>0</v>
      </c>
      <c r="BL3194">
        <v>0</v>
      </c>
      <c r="BM3194">
        <v>0</v>
      </c>
      <c r="BN3194">
        <v>125.24550000000001</v>
      </c>
      <c r="BO3194" s="9" t="e">
        <f>_xlfn.XLOOKUP(A3194,Thermal!A:A,Thermal!B:B)</f>
        <v>#N/A</v>
      </c>
      <c r="BP3194" s="9" t="e">
        <f>_xlfn.XLOOKUP(A3194,Thermal!A:A,Thermal!C:C)</f>
        <v>#N/A</v>
      </c>
    </row>
    <row r="3195" spans="1:68" x14ac:dyDescent="0.3">
      <c r="A3195" t="s">
        <v>3153</v>
      </c>
      <c r="B3195" t="s">
        <v>217</v>
      </c>
      <c r="C3195" t="s">
        <v>218</v>
      </c>
      <c r="D3195" t="s">
        <v>219</v>
      </c>
      <c r="E3195" t="s">
        <v>75</v>
      </c>
      <c r="F3195" t="s">
        <v>76</v>
      </c>
      <c r="G3195">
        <v>200</v>
      </c>
      <c r="H3195">
        <v>0</v>
      </c>
      <c r="J3195" s="1">
        <v>43374</v>
      </c>
      <c r="K3195" s="1">
        <v>52504</v>
      </c>
      <c r="L3195">
        <v>97.965142720813404</v>
      </c>
      <c r="M3195">
        <v>19.323179975088099</v>
      </c>
      <c r="N3195">
        <v>-1.99775977878399</v>
      </c>
      <c r="O3195">
        <v>200</v>
      </c>
      <c r="P3195">
        <v>200</v>
      </c>
      <c r="Q3195">
        <v>662660.99795527803</v>
      </c>
      <c r="R3195">
        <v>0</v>
      </c>
      <c r="S3195">
        <v>0</v>
      </c>
      <c r="T3195">
        <v>0.37823116321626699</v>
      </c>
      <c r="U3195">
        <v>0</v>
      </c>
      <c r="V3195">
        <v>64.917680143412497</v>
      </c>
      <c r="W3195">
        <v>64.917680143412497</v>
      </c>
      <c r="X3195">
        <v>8760</v>
      </c>
      <c r="Y3195">
        <v>0</v>
      </c>
      <c r="Z3195">
        <v>8760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137.230427234269</v>
      </c>
      <c r="AG3195">
        <v>49.1204171565482</v>
      </c>
      <c r="AH3195">
        <v>1.4194576677821999</v>
      </c>
      <c r="AI3195">
        <v>-24.755308151245099</v>
      </c>
      <c r="AJ3195">
        <v>2516.609375</v>
      </c>
      <c r="AK3195">
        <v>213.25137507571301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383.27403652667999</v>
      </c>
      <c r="AX3195">
        <v>0</v>
      </c>
      <c r="AY3195">
        <v>0</v>
      </c>
      <c r="AZ3195" s="2">
        <v>-1.39093026518822E-3</v>
      </c>
      <c r="BA3195">
        <v>0.42134576625728198</v>
      </c>
      <c r="BB3195">
        <v>5.5066374322562998E-2</v>
      </c>
      <c r="BC3195">
        <v>119.345394117699</v>
      </c>
      <c r="BD3195">
        <v>43.239627551675099</v>
      </c>
      <c r="BE3195">
        <v>76.105768045121707</v>
      </c>
      <c r="BF3195">
        <v>0</v>
      </c>
      <c r="BG3195">
        <v>4604.0422539394303</v>
      </c>
      <c r="BH3195">
        <v>0</v>
      </c>
      <c r="BI3195">
        <v>0</v>
      </c>
      <c r="BJ3195" s="2">
        <v>-9.3272507102069704E-2</v>
      </c>
      <c r="BK3195">
        <v>0</v>
      </c>
      <c r="BL3195">
        <v>0</v>
      </c>
      <c r="BM3195">
        <v>0</v>
      </c>
      <c r="BN3195">
        <v>64.922290000000004</v>
      </c>
      <c r="BO3195" s="9" t="e">
        <f>_xlfn.XLOOKUP(A3195,Thermal!A:A,Thermal!B:B)</f>
        <v>#N/A</v>
      </c>
      <c r="BP3195" s="9" t="e">
        <f>_xlfn.XLOOKUP(A3195,Thermal!A:A,Thermal!C:C)</f>
        <v>#N/A</v>
      </c>
    </row>
    <row r="3196" spans="1:68" x14ac:dyDescent="0.3">
      <c r="A3196" t="s">
        <v>3156</v>
      </c>
      <c r="B3196" t="s">
        <v>187</v>
      </c>
      <c r="C3196" t="s">
        <v>188</v>
      </c>
      <c r="D3196" t="s">
        <v>237</v>
      </c>
      <c r="E3196" t="s">
        <v>167</v>
      </c>
      <c r="F3196" t="s">
        <v>167</v>
      </c>
      <c r="G3196">
        <v>6.0999999046325701</v>
      </c>
      <c r="H3196">
        <v>0</v>
      </c>
      <c r="J3196" s="1">
        <v>40817</v>
      </c>
      <c r="K3196" s="1">
        <v>55518</v>
      </c>
      <c r="L3196">
        <v>103.66068495178099</v>
      </c>
      <c r="M3196">
        <v>8.6269482104395596</v>
      </c>
      <c r="N3196">
        <v>4.2486560018006703</v>
      </c>
      <c r="O3196">
        <v>2.3926028037420899</v>
      </c>
      <c r="P3196" s="2">
        <v>4.0695364284020701E-2</v>
      </c>
      <c r="Q3196">
        <v>6516.2758429584801</v>
      </c>
      <c r="R3196">
        <v>0</v>
      </c>
      <c r="S3196">
        <v>0</v>
      </c>
      <c r="T3196">
        <v>0.185966776334832</v>
      </c>
      <c r="U3196">
        <v>0</v>
      </c>
      <c r="V3196">
        <v>0.67548222386185997</v>
      </c>
      <c r="W3196">
        <v>0.67548222386185997</v>
      </c>
      <c r="X3196">
        <v>0</v>
      </c>
      <c r="Y3196">
        <v>0</v>
      </c>
      <c r="Z3196">
        <v>92</v>
      </c>
      <c r="AA3196">
        <v>8668</v>
      </c>
      <c r="AB3196">
        <v>0</v>
      </c>
      <c r="AC3196">
        <v>0</v>
      </c>
      <c r="AD3196">
        <v>0</v>
      </c>
      <c r="AE3196">
        <v>0</v>
      </c>
      <c r="AF3196">
        <v>112.738715751139</v>
      </c>
      <c r="AG3196">
        <v>18.117749631066602</v>
      </c>
      <c r="AH3196">
        <v>7.93041379052067</v>
      </c>
      <c r="AI3196">
        <v>-35.629573822021499</v>
      </c>
      <c r="AJ3196">
        <v>1824.97668457031</v>
      </c>
      <c r="AK3196">
        <v>101.646155803121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507.38922269782103</v>
      </c>
      <c r="AW3196">
        <v>3698.5904470671098</v>
      </c>
      <c r="AX3196">
        <v>372.58640027942602</v>
      </c>
      <c r="AY3196">
        <v>106.69578958803299</v>
      </c>
      <c r="AZ3196">
        <v>4463.94890287621</v>
      </c>
      <c r="BA3196">
        <v>0.13517417391183001</v>
      </c>
      <c r="BB3196">
        <v>0.13517427286292399</v>
      </c>
      <c r="BC3196">
        <v>0.67194998060097699</v>
      </c>
      <c r="BD3196" s="2">
        <v>3.1824214840017198E-2</v>
      </c>
      <c r="BE3196">
        <v>0.68397062554270205</v>
      </c>
      <c r="BF3196">
        <v>0.185716169753562</v>
      </c>
      <c r="BG3196">
        <v>2.9873960436281402</v>
      </c>
      <c r="BH3196">
        <v>72.7915327903128</v>
      </c>
      <c r="BI3196" s="2">
        <v>5.9040223669455799E-2</v>
      </c>
      <c r="BJ3196">
        <v>4808.7550824065202</v>
      </c>
      <c r="BK3196">
        <v>0</v>
      </c>
      <c r="BL3196">
        <v>0</v>
      </c>
      <c r="BM3196">
        <v>0</v>
      </c>
      <c r="BN3196">
        <v>0.68036700000000006</v>
      </c>
      <c r="BO3196" s="9" t="e">
        <f>_xlfn.XLOOKUP(A3196,Thermal!A:A,Thermal!B:B)</f>
        <v>#N/A</v>
      </c>
      <c r="BP3196" s="9" t="e">
        <f>_xlfn.XLOOKUP(A3196,Thermal!A:A,Thermal!C:C)</f>
        <v>#N/A</v>
      </c>
    </row>
    <row r="3197" spans="1:68" x14ac:dyDescent="0.3">
      <c r="A3197" t="s">
        <v>3157</v>
      </c>
      <c r="B3197" t="s">
        <v>96</v>
      </c>
      <c r="C3197" t="s">
        <v>97</v>
      </c>
      <c r="D3197" t="s">
        <v>90</v>
      </c>
      <c r="E3197" t="s">
        <v>75</v>
      </c>
      <c r="F3197" t="s">
        <v>144</v>
      </c>
      <c r="G3197">
        <v>1.5</v>
      </c>
      <c r="H3197">
        <v>0</v>
      </c>
      <c r="J3197" s="1">
        <v>41640</v>
      </c>
      <c r="K3197" s="1">
        <v>55518</v>
      </c>
      <c r="L3197">
        <v>34.665853273835197</v>
      </c>
      <c r="M3197">
        <v>-16.073736116894199</v>
      </c>
      <c r="N3197">
        <v>-4.5183950288083201</v>
      </c>
      <c r="O3197">
        <v>1.5</v>
      </c>
      <c r="P3197">
        <v>1.5</v>
      </c>
      <c r="Q3197">
        <v>4351.5390152963801</v>
      </c>
      <c r="R3197">
        <v>0</v>
      </c>
      <c r="S3197">
        <v>0</v>
      </c>
      <c r="T3197">
        <v>0.33116735273707898</v>
      </c>
      <c r="U3197">
        <v>0</v>
      </c>
      <c r="V3197">
        <v>0.15085018662433</v>
      </c>
      <c r="W3197">
        <v>0.15085018662433</v>
      </c>
      <c r="X3197">
        <v>8760</v>
      </c>
      <c r="Y3197">
        <v>0</v>
      </c>
      <c r="Z3197">
        <v>8760</v>
      </c>
      <c r="AA3197">
        <v>0</v>
      </c>
      <c r="AB3197">
        <v>0</v>
      </c>
      <c r="AC3197">
        <v>0</v>
      </c>
      <c r="AD3197">
        <v>0</v>
      </c>
      <c r="AE3197">
        <v>54.721500039100597</v>
      </c>
      <c r="AF3197">
        <v>73.286509020757507</v>
      </c>
      <c r="AG3197">
        <v>-8.8657438022603898</v>
      </c>
      <c r="AH3197">
        <v>-4.53829952420051</v>
      </c>
      <c r="AI3197">
        <v>-25.226520538330099</v>
      </c>
      <c r="AJ3197">
        <v>1966.09692382813</v>
      </c>
      <c r="AK3197">
        <v>72.023241033664107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 s="2">
        <v>6.6575012169778305E-7</v>
      </c>
      <c r="BA3197">
        <v>0.15865582111832299</v>
      </c>
      <c r="BB3197" s="2">
        <v>1.0077528424561301E-4</v>
      </c>
      <c r="BC3197">
        <v>4.7625885636110299</v>
      </c>
      <c r="BD3197">
        <v>4.7625885586894903</v>
      </c>
      <c r="BE3197">
        <v>4.7625901408658802</v>
      </c>
      <c r="BF3197">
        <v>0</v>
      </c>
      <c r="BG3197">
        <v>0</v>
      </c>
      <c r="BH3197">
        <v>0</v>
      </c>
      <c r="BI3197">
        <v>0</v>
      </c>
      <c r="BJ3197" s="2">
        <v>3.5097293324092001E-6</v>
      </c>
      <c r="BK3197">
        <v>0</v>
      </c>
      <c r="BL3197">
        <v>0</v>
      </c>
      <c r="BM3197">
        <v>0</v>
      </c>
      <c r="BN3197">
        <v>0.15085019999999999</v>
      </c>
      <c r="BO3197" s="9" t="e">
        <f>_xlfn.XLOOKUP(A3197,Thermal!A:A,Thermal!B:B)</f>
        <v>#N/A</v>
      </c>
      <c r="BP3197" s="9" t="e">
        <f>_xlfn.XLOOKUP(A3197,Thermal!A:A,Thermal!C:C)</f>
        <v>#N/A</v>
      </c>
    </row>
    <row r="3198" spans="1:68" x14ac:dyDescent="0.3">
      <c r="A3198" t="s">
        <v>3158</v>
      </c>
      <c r="B3198" t="s">
        <v>96</v>
      </c>
      <c r="C3198" t="s">
        <v>97</v>
      </c>
      <c r="D3198" t="s">
        <v>90</v>
      </c>
      <c r="E3198" t="s">
        <v>75</v>
      </c>
      <c r="F3198" t="s">
        <v>144</v>
      </c>
      <c r="G3198">
        <v>1.5</v>
      </c>
      <c r="H3198">
        <v>0</v>
      </c>
      <c r="J3198" s="1">
        <v>41640</v>
      </c>
      <c r="K3198" s="1">
        <v>55518</v>
      </c>
      <c r="L3198">
        <v>34.665853273835197</v>
      </c>
      <c r="M3198">
        <v>-16.073736116894199</v>
      </c>
      <c r="N3198">
        <v>-4.5183950288083201</v>
      </c>
      <c r="O3198">
        <v>1.5</v>
      </c>
      <c r="P3198">
        <v>1.5</v>
      </c>
      <c r="Q3198">
        <v>4351.5390152963801</v>
      </c>
      <c r="R3198">
        <v>0</v>
      </c>
      <c r="S3198">
        <v>0</v>
      </c>
      <c r="T3198">
        <v>0.33116735273707898</v>
      </c>
      <c r="U3198">
        <v>0</v>
      </c>
      <c r="V3198">
        <v>0.15085018662433</v>
      </c>
      <c r="W3198">
        <v>0.15085018662433</v>
      </c>
      <c r="X3198">
        <v>8760</v>
      </c>
      <c r="Y3198">
        <v>0</v>
      </c>
      <c r="Z3198">
        <v>8760</v>
      </c>
      <c r="AA3198">
        <v>0</v>
      </c>
      <c r="AB3198">
        <v>0</v>
      </c>
      <c r="AC3198">
        <v>0</v>
      </c>
      <c r="AD3198">
        <v>0</v>
      </c>
      <c r="AE3198">
        <v>54.721500039100597</v>
      </c>
      <c r="AF3198">
        <v>73.286509020757507</v>
      </c>
      <c r="AG3198">
        <v>-8.8657438022603898</v>
      </c>
      <c r="AH3198">
        <v>-4.53829952420051</v>
      </c>
      <c r="AI3198">
        <v>-25.226520538330099</v>
      </c>
      <c r="AJ3198">
        <v>1966.09692382813</v>
      </c>
      <c r="AK3198">
        <v>72.023241033664107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 s="2">
        <v>6.6575012169778305E-7</v>
      </c>
      <c r="BA3198">
        <v>0.15865582111832299</v>
      </c>
      <c r="BB3198" s="2">
        <v>1.0077528424561301E-4</v>
      </c>
      <c r="BC3198">
        <v>4.7625885636110299</v>
      </c>
      <c r="BD3198">
        <v>4.7625885586894903</v>
      </c>
      <c r="BE3198">
        <v>4.7625901408658802</v>
      </c>
      <c r="BF3198">
        <v>0</v>
      </c>
      <c r="BG3198">
        <v>0</v>
      </c>
      <c r="BH3198">
        <v>0</v>
      </c>
      <c r="BI3198">
        <v>0</v>
      </c>
      <c r="BJ3198" s="2">
        <v>3.5097293324092001E-6</v>
      </c>
      <c r="BK3198">
        <v>0</v>
      </c>
      <c r="BL3198">
        <v>0</v>
      </c>
      <c r="BM3198">
        <v>0</v>
      </c>
      <c r="BN3198">
        <v>0.15085019999999999</v>
      </c>
      <c r="BO3198" s="9" t="e">
        <f>_xlfn.XLOOKUP(A3198,Thermal!A:A,Thermal!B:B)</f>
        <v>#N/A</v>
      </c>
      <c r="BP3198" s="9" t="e">
        <f>_xlfn.XLOOKUP(A3198,Thermal!A:A,Thermal!C:C)</f>
        <v>#N/A</v>
      </c>
    </row>
    <row r="3199" spans="1:68" x14ac:dyDescent="0.3">
      <c r="A3199" t="s">
        <v>3159</v>
      </c>
      <c r="B3199" t="s">
        <v>96</v>
      </c>
      <c r="C3199" t="s">
        <v>97</v>
      </c>
      <c r="D3199" t="s">
        <v>90</v>
      </c>
      <c r="E3199" t="s">
        <v>75</v>
      </c>
      <c r="F3199" t="s">
        <v>144</v>
      </c>
      <c r="G3199">
        <v>1</v>
      </c>
      <c r="H3199">
        <v>0</v>
      </c>
      <c r="J3199" s="1">
        <v>41640</v>
      </c>
      <c r="K3199" s="1">
        <v>55518</v>
      </c>
      <c r="L3199">
        <v>34.665810375190603</v>
      </c>
      <c r="M3199">
        <v>-16.0737222403834</v>
      </c>
      <c r="N3199">
        <v>-4.5183900177893301</v>
      </c>
      <c r="O3199">
        <v>1</v>
      </c>
      <c r="P3199">
        <v>1</v>
      </c>
      <c r="Q3199">
        <v>2901.0260034869402</v>
      </c>
      <c r="R3199">
        <v>0</v>
      </c>
      <c r="S3199">
        <v>0</v>
      </c>
      <c r="T3199">
        <v>0.33116735195842201</v>
      </c>
      <c r="U3199">
        <v>0</v>
      </c>
      <c r="V3199">
        <v>0.10056679099251301</v>
      </c>
      <c r="W3199">
        <v>0.10056679099251301</v>
      </c>
      <c r="X3199">
        <v>8760</v>
      </c>
      <c r="Y3199">
        <v>0</v>
      </c>
      <c r="Z3199">
        <v>8760</v>
      </c>
      <c r="AA3199">
        <v>0</v>
      </c>
      <c r="AB3199">
        <v>0</v>
      </c>
      <c r="AC3199">
        <v>0</v>
      </c>
      <c r="AD3199">
        <v>0</v>
      </c>
      <c r="AE3199">
        <v>36.480999767780297</v>
      </c>
      <c r="AF3199">
        <v>73.286509020757507</v>
      </c>
      <c r="AG3199">
        <v>-8.8657438022603898</v>
      </c>
      <c r="AH3199">
        <v>-4.53829952420051</v>
      </c>
      <c r="AI3199">
        <v>-25.226520538330099</v>
      </c>
      <c r="AJ3199">
        <v>1966.09692382813</v>
      </c>
      <c r="AK3199">
        <v>72.023241033664107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0.15865582111832299</v>
      </c>
      <c r="BB3199" s="2">
        <v>1.0077528424561301E-4</v>
      </c>
      <c r="BC3199">
        <v>4.7625885636110299</v>
      </c>
      <c r="BD3199">
        <v>4.7625885586894903</v>
      </c>
      <c r="BE3199">
        <v>4.7625901408658802</v>
      </c>
      <c r="BF3199">
        <v>0</v>
      </c>
      <c r="BG3199">
        <v>0</v>
      </c>
      <c r="BH3199">
        <v>0</v>
      </c>
      <c r="BI3199">
        <v>0</v>
      </c>
      <c r="BJ3199">
        <v>0</v>
      </c>
      <c r="BK3199">
        <v>0</v>
      </c>
      <c r="BL3199">
        <v>0</v>
      </c>
      <c r="BM3199">
        <v>0</v>
      </c>
      <c r="BN3199">
        <v>0.1005668</v>
      </c>
      <c r="BO3199" s="9" t="e">
        <f>_xlfn.XLOOKUP(A3199,Thermal!A:A,Thermal!B:B)</f>
        <v>#N/A</v>
      </c>
      <c r="BP3199" s="9" t="e">
        <f>_xlfn.XLOOKUP(A3199,Thermal!A:A,Thermal!C:C)</f>
        <v>#N/A</v>
      </c>
    </row>
    <row r="3200" spans="1:68" x14ac:dyDescent="0.3">
      <c r="A3200" t="s">
        <v>3160</v>
      </c>
      <c r="B3200" t="s">
        <v>232</v>
      </c>
      <c r="C3200" t="s">
        <v>233</v>
      </c>
      <c r="D3200" t="s">
        <v>219</v>
      </c>
      <c r="E3200" t="s">
        <v>167</v>
      </c>
      <c r="F3200" t="s">
        <v>167</v>
      </c>
      <c r="G3200">
        <v>1</v>
      </c>
      <c r="H3200">
        <v>0</v>
      </c>
      <c r="J3200" s="1">
        <v>9133</v>
      </c>
      <c r="K3200" s="1">
        <v>55153</v>
      </c>
      <c r="L3200">
        <v>148.506685899969</v>
      </c>
      <c r="M3200">
        <v>54.954861731099797</v>
      </c>
      <c r="N3200">
        <v>6.49401514081557</v>
      </c>
      <c r="O3200">
        <v>0.58899998664856001</v>
      </c>
      <c r="P3200">
        <v>0.58899998664856001</v>
      </c>
      <c r="Q3200">
        <v>2744.6999917011699</v>
      </c>
      <c r="R3200">
        <v>0</v>
      </c>
      <c r="S3200">
        <v>0</v>
      </c>
      <c r="T3200">
        <v>0.53195572818763004</v>
      </c>
      <c r="U3200">
        <v>0</v>
      </c>
      <c r="V3200">
        <v>0.40760758775623102</v>
      </c>
      <c r="W3200">
        <v>0.40760758775623102</v>
      </c>
      <c r="X3200">
        <v>0</v>
      </c>
      <c r="Y3200">
        <v>0</v>
      </c>
      <c r="Z3200">
        <v>0</v>
      </c>
      <c r="AA3200">
        <v>8760</v>
      </c>
      <c r="AB3200">
        <v>0</v>
      </c>
      <c r="AC3200">
        <v>0</v>
      </c>
      <c r="AD3200">
        <v>0</v>
      </c>
      <c r="AE3200">
        <v>0</v>
      </c>
      <c r="AF3200">
        <v>141.14888808018901</v>
      </c>
      <c r="AG3200">
        <v>48.487794453027803</v>
      </c>
      <c r="AH3200">
        <v>5.9705412129760598</v>
      </c>
      <c r="AI3200">
        <v>-23.932558059692401</v>
      </c>
      <c r="AJ3200">
        <v>2545.9306640625</v>
      </c>
      <c r="AK3200">
        <v>213.49317911710099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86.048000358045101</v>
      </c>
      <c r="AW3200">
        <v>109.010000109673</v>
      </c>
      <c r="AX3200">
        <v>313.69366526603699</v>
      </c>
      <c r="AY3200">
        <v>821.54208076186501</v>
      </c>
      <c r="AZ3200">
        <v>1267.60283856001</v>
      </c>
      <c r="BA3200" s="2">
        <v>7.53048244922878E-2</v>
      </c>
      <c r="BB3200" s="2">
        <v>3.2051426692105301E-4</v>
      </c>
      <c r="BC3200">
        <v>86.479318714514207</v>
      </c>
      <c r="BD3200">
        <v>43.239627551675099</v>
      </c>
      <c r="BE3200">
        <v>43.239691918622697</v>
      </c>
      <c r="BF3200">
        <v>183.58557381346299</v>
      </c>
      <c r="BG3200" s="2">
        <v>8.1984186504996601E-2</v>
      </c>
      <c r="BH3200">
        <v>13041.3871268605</v>
      </c>
      <c r="BI3200">
        <v>48029.667953309501</v>
      </c>
      <c r="BJ3200">
        <v>84964.741308113196</v>
      </c>
      <c r="BK3200">
        <v>0</v>
      </c>
      <c r="BL3200">
        <v>0</v>
      </c>
      <c r="BM3200">
        <v>0</v>
      </c>
      <c r="BN3200">
        <v>0.55382699999999996</v>
      </c>
      <c r="BO3200" s="9" t="e">
        <f>_xlfn.XLOOKUP(A3200,Thermal!A:A,Thermal!B:B)</f>
        <v>#N/A</v>
      </c>
      <c r="BP3200" s="9" t="e">
        <f>_xlfn.XLOOKUP(A3200,Thermal!A:A,Thermal!C:C)</f>
        <v>#N/A</v>
      </c>
    </row>
    <row r="3201" spans="1:68" x14ac:dyDescent="0.3">
      <c r="A3201" t="s">
        <v>3161</v>
      </c>
      <c r="B3201" t="s">
        <v>119</v>
      </c>
      <c r="C3201" t="s">
        <v>120</v>
      </c>
      <c r="D3201" t="s">
        <v>104</v>
      </c>
      <c r="E3201" t="s">
        <v>75</v>
      </c>
      <c r="F3201" t="s">
        <v>133</v>
      </c>
      <c r="G3201">
        <v>20</v>
      </c>
      <c r="H3201">
        <v>0</v>
      </c>
      <c r="J3201" s="1">
        <v>41136</v>
      </c>
      <c r="K3201" s="1">
        <v>50405</v>
      </c>
      <c r="L3201">
        <v>13.310873757230301</v>
      </c>
      <c r="M3201">
        <v>-33.1135962577588</v>
      </c>
      <c r="N3201">
        <v>-6.9729458811704896</v>
      </c>
      <c r="O3201">
        <v>20</v>
      </c>
      <c r="P3201">
        <v>20</v>
      </c>
      <c r="Q3201">
        <v>48871.680013081103</v>
      </c>
      <c r="R3201">
        <v>0</v>
      </c>
      <c r="S3201">
        <v>0</v>
      </c>
      <c r="T3201">
        <v>0.27894794527855099</v>
      </c>
      <c r="U3201">
        <v>0</v>
      </c>
      <c r="V3201">
        <v>0.65052488227760796</v>
      </c>
      <c r="W3201">
        <v>0.65052488227760796</v>
      </c>
      <c r="X3201">
        <v>8760</v>
      </c>
      <c r="Y3201">
        <v>0</v>
      </c>
      <c r="Z3201">
        <v>8760</v>
      </c>
      <c r="AA3201">
        <v>0</v>
      </c>
      <c r="AB3201">
        <v>0</v>
      </c>
      <c r="AC3201">
        <v>0</v>
      </c>
      <c r="AD3201">
        <v>0</v>
      </c>
      <c r="AE3201">
        <v>251.660002708435</v>
      </c>
      <c r="AF3201">
        <v>46.177333977651401</v>
      </c>
      <c r="AG3201">
        <v>-32.515151984263099</v>
      </c>
      <c r="AH3201">
        <v>-7.99806637058607</v>
      </c>
      <c r="AI3201">
        <v>-26.002540588378899</v>
      </c>
      <c r="AJ3201">
        <v>1915.76806640625</v>
      </c>
      <c r="AK3201">
        <v>66.309726601913695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43950.8953701016</v>
      </c>
      <c r="AX3201">
        <v>0</v>
      </c>
      <c r="AY3201">
        <v>0</v>
      </c>
      <c r="AZ3201">
        <v>228.18032318446799</v>
      </c>
      <c r="BA3201">
        <v>0.19614053432829301</v>
      </c>
      <c r="BB3201" s="2">
        <v>2.1973103242381499E-4</v>
      </c>
      <c r="BC3201">
        <v>4.63273391676847</v>
      </c>
      <c r="BD3201" s="2">
        <v>3.1824214840017198E-2</v>
      </c>
      <c r="BE3201">
        <v>4.6009113480850203</v>
      </c>
      <c r="BF3201">
        <v>0</v>
      </c>
      <c r="BG3201">
        <v>16.4224515281444</v>
      </c>
      <c r="BH3201">
        <v>0</v>
      </c>
      <c r="BI3201">
        <v>0</v>
      </c>
      <c r="BJ3201">
        <v>7.0154555240897004E-2</v>
      </c>
      <c r="BK3201">
        <v>0</v>
      </c>
      <c r="BL3201">
        <v>0</v>
      </c>
      <c r="BM3201">
        <v>0</v>
      </c>
      <c r="BN3201">
        <v>0.65054140000000005</v>
      </c>
      <c r="BO3201" s="9" t="e">
        <f>_xlfn.XLOOKUP(A3201,Thermal!A:A,Thermal!B:B)</f>
        <v>#N/A</v>
      </c>
      <c r="BP3201" s="9" t="e">
        <f>_xlfn.XLOOKUP(A3201,Thermal!A:A,Thermal!C:C)</f>
        <v>#N/A</v>
      </c>
    </row>
    <row r="3202" spans="1:68" x14ac:dyDescent="0.3">
      <c r="A3202" t="s">
        <v>3162</v>
      </c>
      <c r="B3202" t="s">
        <v>315</v>
      </c>
      <c r="C3202" t="s">
        <v>316</v>
      </c>
      <c r="D3202" t="s">
        <v>317</v>
      </c>
      <c r="E3202" t="s">
        <v>167</v>
      </c>
      <c r="F3202" t="s">
        <v>167</v>
      </c>
      <c r="G3202">
        <v>50.380001068115199</v>
      </c>
      <c r="H3202">
        <v>5</v>
      </c>
      <c r="J3202" s="1">
        <v>5814</v>
      </c>
      <c r="K3202" s="1">
        <v>55153</v>
      </c>
      <c r="L3202">
        <v>103.157587753504</v>
      </c>
      <c r="M3202">
        <v>21.914696097008299</v>
      </c>
      <c r="N3202">
        <v>-5.6903620955947503</v>
      </c>
      <c r="O3202">
        <v>59.995327102803699</v>
      </c>
      <c r="P3202">
        <v>56.841059602648997</v>
      </c>
      <c r="Q3202">
        <v>478644.15765190101</v>
      </c>
      <c r="R3202">
        <v>0</v>
      </c>
      <c r="S3202">
        <v>0</v>
      </c>
      <c r="T3202">
        <v>0.82787490945598696</v>
      </c>
      <c r="U3202">
        <v>0</v>
      </c>
      <c r="V3202">
        <v>49.375777623226</v>
      </c>
      <c r="W3202">
        <v>49.375777623226</v>
      </c>
      <c r="X3202">
        <v>0</v>
      </c>
      <c r="Y3202">
        <v>0</v>
      </c>
      <c r="Z3202">
        <v>1501</v>
      </c>
      <c r="AA3202">
        <v>7259</v>
      </c>
      <c r="AB3202">
        <v>0</v>
      </c>
      <c r="AC3202">
        <v>0</v>
      </c>
      <c r="AD3202">
        <v>0</v>
      </c>
      <c r="AE3202">
        <v>0</v>
      </c>
      <c r="AF3202">
        <v>101.773372915487</v>
      </c>
      <c r="AG3202">
        <v>20.9599525008901</v>
      </c>
      <c r="AH3202">
        <v>-5.8771344353727102</v>
      </c>
      <c r="AI3202">
        <v>-95.870010375976605</v>
      </c>
      <c r="AJ3202">
        <v>1675.85803222656</v>
      </c>
      <c r="AK3202">
        <v>107.408311594132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20308.168189112101</v>
      </c>
      <c r="AW3202">
        <v>24041.0946017805</v>
      </c>
      <c r="AX3202">
        <v>9895.3792661726493</v>
      </c>
      <c r="AY3202">
        <v>490.44896972179401</v>
      </c>
      <c r="AZ3202">
        <v>20410.458509653799</v>
      </c>
      <c r="BA3202">
        <v>9.0549305149171797</v>
      </c>
      <c r="BB3202">
        <v>8.0428531073539702</v>
      </c>
      <c r="BC3202">
        <v>75.175880506149895</v>
      </c>
      <c r="BD3202" s="2">
        <v>3.1824214840017198E-2</v>
      </c>
      <c r="BE3202">
        <v>75.107511466741897</v>
      </c>
      <c r="BF3202">
        <v>215750.80293350201</v>
      </c>
      <c r="BG3202">
        <v>352461.95401763998</v>
      </c>
      <c r="BH3202">
        <v>588298.16491723305</v>
      </c>
      <c r="BI3202">
        <v>80.465037053028894</v>
      </c>
      <c r="BJ3202">
        <v>1292749.28630574</v>
      </c>
      <c r="BK3202">
        <v>0</v>
      </c>
      <c r="BL3202">
        <v>0</v>
      </c>
      <c r="BM3202">
        <v>0</v>
      </c>
      <c r="BN3202">
        <v>51.825119999999998</v>
      </c>
      <c r="BO3202" s="9" t="e">
        <f>_xlfn.XLOOKUP(A3202,Thermal!A:A,Thermal!B:B)</f>
        <v>#N/A</v>
      </c>
      <c r="BP3202" s="9" t="e">
        <f>_xlfn.XLOOKUP(A3202,Thermal!A:A,Thermal!C:C)</f>
        <v>#N/A</v>
      </c>
    </row>
    <row r="3203" spans="1:68" x14ac:dyDescent="0.3">
      <c r="A3203" t="s">
        <v>3163</v>
      </c>
      <c r="B3203" t="s">
        <v>396</v>
      </c>
      <c r="C3203" t="s">
        <v>397</v>
      </c>
      <c r="D3203" t="s">
        <v>90</v>
      </c>
      <c r="E3203" t="s">
        <v>121</v>
      </c>
      <c r="F3203" t="s">
        <v>122</v>
      </c>
      <c r="G3203">
        <v>100</v>
      </c>
      <c r="H3203">
        <v>-100</v>
      </c>
      <c r="J3203" s="1">
        <v>45627</v>
      </c>
      <c r="K3203" s="1">
        <v>55518</v>
      </c>
      <c r="L3203">
        <v>97.912242820878006</v>
      </c>
      <c r="M3203">
        <v>12.254331591920799</v>
      </c>
      <c r="N3203">
        <v>3.80814964092888</v>
      </c>
      <c r="O3203">
        <v>100</v>
      </c>
      <c r="P3203">
        <v>100</v>
      </c>
      <c r="Q3203">
        <v>127966.186452754</v>
      </c>
      <c r="R3203">
        <v>149136.68468445499</v>
      </c>
      <c r="S3203">
        <v>10.980485530449901</v>
      </c>
      <c r="T3203">
        <v>0.146080121521242</v>
      </c>
      <c r="U3203">
        <v>0.41565430617516902</v>
      </c>
      <c r="V3203">
        <v>5.17079345735457</v>
      </c>
      <c r="W3203">
        <v>4.7551391426117204</v>
      </c>
      <c r="X3203">
        <v>8760</v>
      </c>
      <c r="Y3203">
        <v>0</v>
      </c>
      <c r="Z3203">
        <v>8760</v>
      </c>
      <c r="AA3203">
        <v>0</v>
      </c>
      <c r="AB3203">
        <v>0</v>
      </c>
      <c r="AC3203" s="2">
        <v>-3.1755747347551697E-2</v>
      </c>
      <c r="AD3203">
        <v>1.1653980644884201</v>
      </c>
      <c r="AE3203">
        <v>0</v>
      </c>
      <c r="AF3203">
        <v>107.506510515865</v>
      </c>
      <c r="AG3203">
        <v>15.7545672123705</v>
      </c>
      <c r="AH3203">
        <v>5.0613909704618996</v>
      </c>
      <c r="AI3203">
        <v>-12.0890665054321</v>
      </c>
      <c r="AJ3203">
        <v>1895.17004394531</v>
      </c>
      <c r="AK3203">
        <v>66.713110438795297</v>
      </c>
      <c r="AL3203">
        <v>1.2610021367797899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211168.06582801</v>
      </c>
      <c r="AW3203">
        <v>410268.932069965</v>
      </c>
      <c r="AX3203">
        <v>173311.282617711</v>
      </c>
      <c r="AY3203">
        <v>57970.935643711702</v>
      </c>
      <c r="AZ3203">
        <v>142396.92382484701</v>
      </c>
      <c r="BA3203">
        <v>0.35210357919160901</v>
      </c>
      <c r="BB3203" s="2">
        <v>5.07447770725429E-2</v>
      </c>
      <c r="BC3203">
        <v>0.86997694693909799</v>
      </c>
      <c r="BD3203" s="2">
        <v>3.1824214840017198E-2</v>
      </c>
      <c r="BE3203">
        <v>0.83815227283531801</v>
      </c>
      <c r="BF3203">
        <v>174794.36454000301</v>
      </c>
      <c r="BG3203">
        <v>1457.88621683055</v>
      </c>
      <c r="BH3203">
        <v>225848.991656937</v>
      </c>
      <c r="BI3203">
        <v>7334.2942437656402</v>
      </c>
      <c r="BJ3203">
        <v>213415.49296314901</v>
      </c>
      <c r="BK3203">
        <v>0</v>
      </c>
      <c r="BL3203">
        <v>0</v>
      </c>
      <c r="BM3203">
        <v>0</v>
      </c>
      <c r="BN3203">
        <v>5.7936439999999996</v>
      </c>
      <c r="BO3203" s="9" t="e">
        <f>_xlfn.XLOOKUP(A3203,Thermal!A:A,Thermal!B:B)</f>
        <v>#N/A</v>
      </c>
      <c r="BP3203" s="9" t="e">
        <f>_xlfn.XLOOKUP(A3203,Thermal!A:A,Thermal!C:C)</f>
        <v>#N/A</v>
      </c>
    </row>
    <row r="3204" spans="1:68" x14ac:dyDescent="0.3">
      <c r="A3204" t="s">
        <v>3164</v>
      </c>
      <c r="B3204" t="s">
        <v>396</v>
      </c>
      <c r="C3204" t="s">
        <v>397</v>
      </c>
      <c r="D3204" t="s">
        <v>90</v>
      </c>
      <c r="E3204" t="s">
        <v>75</v>
      </c>
      <c r="F3204" t="s">
        <v>88</v>
      </c>
      <c r="G3204">
        <v>200</v>
      </c>
      <c r="H3204">
        <v>0</v>
      </c>
      <c r="J3204" s="1">
        <v>45627</v>
      </c>
      <c r="K3204" s="1">
        <v>55518</v>
      </c>
      <c r="L3204">
        <v>78.267603442445605</v>
      </c>
      <c r="M3204">
        <v>20.988276381891598</v>
      </c>
      <c r="N3204" s="2">
        <v>-2.9916630025466202E-2</v>
      </c>
      <c r="O3204">
        <v>200</v>
      </c>
      <c r="P3204">
        <v>200</v>
      </c>
      <c r="Q3204">
        <v>530873.00040470099</v>
      </c>
      <c r="R3204">
        <v>0</v>
      </c>
      <c r="S3204">
        <v>0</v>
      </c>
      <c r="T3204">
        <v>0.30300970342716799</v>
      </c>
      <c r="U3204">
        <v>0</v>
      </c>
      <c r="V3204">
        <v>41.550158216107398</v>
      </c>
      <c r="W3204">
        <v>41.550158216107398</v>
      </c>
      <c r="X3204">
        <v>8760</v>
      </c>
      <c r="Y3204">
        <v>0</v>
      </c>
      <c r="Z3204">
        <v>8760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105.88268598675999</v>
      </c>
      <c r="AG3204">
        <v>15.7545672123705</v>
      </c>
      <c r="AH3204">
        <v>3.4375664290538199</v>
      </c>
      <c r="AI3204">
        <v>-11.783123016357401</v>
      </c>
      <c r="AJ3204">
        <v>1885.22814941406</v>
      </c>
      <c r="AK3204">
        <v>65.991055832184699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6899.5917475819597</v>
      </c>
      <c r="AX3204">
        <v>0</v>
      </c>
      <c r="AY3204">
        <v>0</v>
      </c>
      <c r="AZ3204" s="2">
        <v>5.2154064178466797E-6</v>
      </c>
      <c r="BA3204">
        <v>0.35210357919160901</v>
      </c>
      <c r="BB3204" s="2">
        <v>5.07447770725429E-2</v>
      </c>
      <c r="BC3204">
        <v>0.86997694693909799</v>
      </c>
      <c r="BD3204" s="2">
        <v>3.1824214840017198E-2</v>
      </c>
      <c r="BE3204">
        <v>0.83815227283531801</v>
      </c>
      <c r="BF3204">
        <v>0</v>
      </c>
      <c r="BG3204">
        <v>76913.887345708194</v>
      </c>
      <c r="BH3204">
        <v>0</v>
      </c>
      <c r="BI3204">
        <v>0</v>
      </c>
      <c r="BJ3204" s="2">
        <v>4.3767233545888301E-4</v>
      </c>
      <c r="BK3204">
        <v>0</v>
      </c>
      <c r="BL3204">
        <v>0</v>
      </c>
      <c r="BM3204">
        <v>0</v>
      </c>
      <c r="BN3204">
        <v>41.627070000000003</v>
      </c>
      <c r="BO3204" s="9" t="e">
        <f>_xlfn.XLOOKUP(A3204,Thermal!A:A,Thermal!B:B)</f>
        <v>#N/A</v>
      </c>
      <c r="BP3204" s="9" t="e">
        <f>_xlfn.XLOOKUP(A3204,Thermal!A:A,Thermal!C:C)</f>
        <v>#N/A</v>
      </c>
    </row>
    <row r="3205" spans="1:68" x14ac:dyDescent="0.3">
      <c r="A3205" t="s">
        <v>3166</v>
      </c>
      <c r="B3205" t="s">
        <v>110</v>
      </c>
      <c r="C3205" t="s">
        <v>111</v>
      </c>
      <c r="D3205" t="s">
        <v>87</v>
      </c>
      <c r="E3205" t="s">
        <v>75</v>
      </c>
      <c r="F3205" t="s">
        <v>88</v>
      </c>
      <c r="G3205">
        <v>15</v>
      </c>
      <c r="H3205">
        <v>0</v>
      </c>
      <c r="J3205" s="1">
        <v>41263</v>
      </c>
      <c r="K3205" s="1">
        <v>55153</v>
      </c>
      <c r="L3205">
        <v>10.4236442677515</v>
      </c>
      <c r="M3205">
        <v>-32.157466090056502</v>
      </c>
      <c r="N3205">
        <v>-9.4840668847692395</v>
      </c>
      <c r="O3205">
        <v>15</v>
      </c>
      <c r="P3205">
        <v>15</v>
      </c>
      <c r="Q3205">
        <v>38279.294976741097</v>
      </c>
      <c r="R3205">
        <v>0</v>
      </c>
      <c r="S3205">
        <v>0</v>
      </c>
      <c r="T3205">
        <v>0.29131883543721299</v>
      </c>
      <c r="U3205">
        <v>0</v>
      </c>
      <c r="V3205">
        <v>0.39900986567087499</v>
      </c>
      <c r="W3205">
        <v>0.39900986567087499</v>
      </c>
      <c r="X3205">
        <v>8760</v>
      </c>
      <c r="Y3205">
        <v>0</v>
      </c>
      <c r="Z3205">
        <v>8760</v>
      </c>
      <c r="AA3205">
        <v>0</v>
      </c>
      <c r="AB3205">
        <v>0</v>
      </c>
      <c r="AC3205">
        <v>0</v>
      </c>
      <c r="AD3205">
        <v>0</v>
      </c>
      <c r="AE3205">
        <v>195.38999986648599</v>
      </c>
      <c r="AF3205">
        <v>42.396003156280898</v>
      </c>
      <c r="AG3205">
        <v>-32.616215159515299</v>
      </c>
      <c r="AH3205">
        <v>-11.6783340306733</v>
      </c>
      <c r="AI3205">
        <v>-25.737178802490199</v>
      </c>
      <c r="AJ3205">
        <v>1904.73498535156</v>
      </c>
      <c r="AK3205">
        <v>65.197132624191596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17564.619158413301</v>
      </c>
      <c r="AX3205">
        <v>0</v>
      </c>
      <c r="AY3205">
        <v>0</v>
      </c>
      <c r="AZ3205">
        <v>5.5950025720521799</v>
      </c>
      <c r="BA3205">
        <v>0.94840798569316798</v>
      </c>
      <c r="BB3205" s="2">
        <v>1.64642590621361E-3</v>
      </c>
      <c r="BC3205">
        <v>11.996222378585299</v>
      </c>
      <c r="BD3205">
        <v>5.16794962473507</v>
      </c>
      <c r="BE3205">
        <v>6.8282741772739497</v>
      </c>
      <c r="BF3205">
        <v>0</v>
      </c>
      <c r="BG3205">
        <v>52.415246827313197</v>
      </c>
      <c r="BH3205">
        <v>0</v>
      </c>
      <c r="BI3205">
        <v>0</v>
      </c>
      <c r="BJ3205">
        <v>274.05519966507302</v>
      </c>
      <c r="BK3205">
        <v>0</v>
      </c>
      <c r="BL3205">
        <v>0</v>
      </c>
      <c r="BM3205">
        <v>0</v>
      </c>
      <c r="BN3205">
        <v>0.39933629999999998</v>
      </c>
      <c r="BO3205" s="9" t="e">
        <f>_xlfn.XLOOKUP(A3205,Thermal!A:A,Thermal!B:B)</f>
        <v>#N/A</v>
      </c>
      <c r="BP3205" s="9" t="e">
        <f>_xlfn.XLOOKUP(A3205,Thermal!A:A,Thermal!C:C)</f>
        <v>#N/A</v>
      </c>
    </row>
    <row r="3206" spans="1:68" x14ac:dyDescent="0.3">
      <c r="A3206" t="s">
        <v>3167</v>
      </c>
      <c r="B3206" t="s">
        <v>148</v>
      </c>
      <c r="C3206" t="s">
        <v>149</v>
      </c>
      <c r="D3206" t="s">
        <v>150</v>
      </c>
      <c r="E3206" t="s">
        <v>75</v>
      </c>
      <c r="F3206" t="s">
        <v>133</v>
      </c>
      <c r="G3206">
        <v>81</v>
      </c>
      <c r="H3206">
        <v>0</v>
      </c>
      <c r="J3206" s="1">
        <v>45169</v>
      </c>
      <c r="K3206" s="1">
        <v>56614</v>
      </c>
      <c r="L3206">
        <v>77.083397341987407</v>
      </c>
      <c r="M3206">
        <v>14.1059217957222</v>
      </c>
      <c r="N3206">
        <v>6.5886201322606501</v>
      </c>
      <c r="O3206">
        <v>81</v>
      </c>
      <c r="P3206">
        <v>81</v>
      </c>
      <c r="Q3206">
        <v>177953.64707507199</v>
      </c>
      <c r="R3206">
        <v>0</v>
      </c>
      <c r="S3206">
        <v>0</v>
      </c>
      <c r="T3206">
        <v>0.25079436139977002</v>
      </c>
      <c r="U3206">
        <v>0</v>
      </c>
      <c r="V3206">
        <v>13.717272443374201</v>
      </c>
      <c r="W3206">
        <v>13.717272443374201</v>
      </c>
      <c r="X3206">
        <v>8760</v>
      </c>
      <c r="Y3206">
        <v>0</v>
      </c>
      <c r="Z3206">
        <v>8760</v>
      </c>
      <c r="AA3206">
        <v>0</v>
      </c>
      <c r="AB3206">
        <v>0</v>
      </c>
      <c r="AC3206">
        <v>0</v>
      </c>
      <c r="AD3206">
        <v>0</v>
      </c>
      <c r="AE3206">
        <v>3099.0921058654799</v>
      </c>
      <c r="AF3206">
        <v>102.01757034081599</v>
      </c>
      <c r="AG3206">
        <v>10.8632911516906</v>
      </c>
      <c r="AH3206">
        <v>4.46372687883862</v>
      </c>
      <c r="AI3206">
        <v>-26.955152511596701</v>
      </c>
      <c r="AJ3206">
        <v>796.23638916015602</v>
      </c>
      <c r="AK3206">
        <v>70.729458495877495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1945.0589085817301</v>
      </c>
      <c r="AX3206">
        <v>0</v>
      </c>
      <c r="AY3206">
        <v>0</v>
      </c>
      <c r="AZ3206">
        <v>3089.23225495219</v>
      </c>
      <c r="BA3206">
        <v>1.86589867746269</v>
      </c>
      <c r="BB3206" s="2">
        <v>7.8725721145852696E-3</v>
      </c>
      <c r="BC3206">
        <v>35.085696216738398</v>
      </c>
      <c r="BD3206">
        <v>35.060037663933798</v>
      </c>
      <c r="BE3206">
        <v>35.060036701610898</v>
      </c>
      <c r="BF3206">
        <v>0</v>
      </c>
      <c r="BG3206">
        <v>2.1517300141276801</v>
      </c>
      <c r="BH3206">
        <v>0</v>
      </c>
      <c r="BI3206">
        <v>0</v>
      </c>
      <c r="BJ3206">
        <v>54023.432312422497</v>
      </c>
      <c r="BK3206">
        <v>0</v>
      </c>
      <c r="BL3206">
        <v>0</v>
      </c>
      <c r="BM3206">
        <v>0</v>
      </c>
      <c r="BN3206">
        <v>13.7713</v>
      </c>
      <c r="BO3206" s="9" t="e">
        <f>_xlfn.XLOOKUP(A3206,Thermal!A:A,Thermal!B:B)</f>
        <v>#N/A</v>
      </c>
      <c r="BP3206" s="9" t="e">
        <f>_xlfn.XLOOKUP(A3206,Thermal!A:A,Thermal!C:C)</f>
        <v>#N/A</v>
      </c>
    </row>
    <row r="3207" spans="1:68" x14ac:dyDescent="0.3">
      <c r="A3207" t="s">
        <v>3168</v>
      </c>
      <c r="B3207" t="s">
        <v>456</v>
      </c>
      <c r="C3207" t="s">
        <v>120</v>
      </c>
      <c r="D3207" t="s">
        <v>104</v>
      </c>
      <c r="E3207" t="s">
        <v>75</v>
      </c>
      <c r="F3207" t="s">
        <v>133</v>
      </c>
      <c r="G3207">
        <v>300</v>
      </c>
      <c r="H3207">
        <v>0</v>
      </c>
      <c r="J3207" s="1">
        <v>47149</v>
      </c>
      <c r="K3207" s="1">
        <v>55518</v>
      </c>
      <c r="L3207">
        <v>-2.9233913608850099</v>
      </c>
      <c r="M3207">
        <v>-52.513578715718801</v>
      </c>
      <c r="N3207">
        <v>-6.1212105095619798</v>
      </c>
      <c r="O3207">
        <v>300</v>
      </c>
      <c r="P3207">
        <v>300</v>
      </c>
      <c r="Q3207">
        <v>495335.88147574698</v>
      </c>
      <c r="R3207">
        <v>0</v>
      </c>
      <c r="S3207">
        <v>0</v>
      </c>
      <c r="T3207">
        <v>0.188483973164215</v>
      </c>
      <c r="U3207">
        <v>0</v>
      </c>
      <c r="V3207">
        <v>-1.4480606501898201</v>
      </c>
      <c r="W3207">
        <v>-1.4480606501898201</v>
      </c>
      <c r="X3207">
        <v>8760</v>
      </c>
      <c r="Y3207">
        <v>0</v>
      </c>
      <c r="Z3207">
        <v>8760</v>
      </c>
      <c r="AA3207">
        <v>0</v>
      </c>
      <c r="AB3207">
        <v>0</v>
      </c>
      <c r="AC3207">
        <v>0</v>
      </c>
      <c r="AD3207">
        <v>0</v>
      </c>
      <c r="AE3207">
        <v>100879.01869094399</v>
      </c>
      <c r="AF3207">
        <v>24.483378829747998</v>
      </c>
      <c r="AG3207">
        <v>-54.543677612621998</v>
      </c>
      <c r="AH3207">
        <v>-7.66349589909907</v>
      </c>
      <c r="AI3207">
        <v>-660.98400878906295</v>
      </c>
      <c r="AJ3207">
        <v>1805.1025390625</v>
      </c>
      <c r="AK3207">
        <v>73.506516262110495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76.799998059868798</v>
      </c>
      <c r="BA3207">
        <v>0.19614053432829301</v>
      </c>
      <c r="BB3207" s="2">
        <v>2.1973103242381499E-4</v>
      </c>
      <c r="BC3207">
        <v>4.63273391676847</v>
      </c>
      <c r="BD3207" s="2">
        <v>3.1824214840017198E-2</v>
      </c>
      <c r="BE3207">
        <v>4.6009113480850203</v>
      </c>
      <c r="BF3207">
        <v>0</v>
      </c>
      <c r="BG3207">
        <v>0</v>
      </c>
      <c r="BH3207">
        <v>0</v>
      </c>
      <c r="BI3207">
        <v>0</v>
      </c>
      <c r="BJ3207">
        <v>113.775396854245</v>
      </c>
      <c r="BK3207">
        <v>0</v>
      </c>
      <c r="BL3207">
        <v>0</v>
      </c>
      <c r="BM3207">
        <v>0</v>
      </c>
      <c r="BN3207">
        <v>-1.4479470000000001</v>
      </c>
      <c r="BO3207" s="9" t="e">
        <f>_xlfn.XLOOKUP(A3207,Thermal!A:A,Thermal!B:B)</f>
        <v>#N/A</v>
      </c>
      <c r="BP3207" s="9" t="e">
        <f>_xlfn.XLOOKUP(A3207,Thermal!A:A,Thermal!C:C)</f>
        <v>#N/A</v>
      </c>
    </row>
    <row r="3208" spans="1:68" x14ac:dyDescent="0.3">
      <c r="A3208" t="s">
        <v>3169</v>
      </c>
      <c r="B3208" t="s">
        <v>456</v>
      </c>
      <c r="C3208" t="s">
        <v>120</v>
      </c>
      <c r="D3208" t="s">
        <v>104</v>
      </c>
      <c r="E3208" t="s">
        <v>75</v>
      </c>
      <c r="F3208" t="s">
        <v>133</v>
      </c>
      <c r="G3208">
        <v>300</v>
      </c>
      <c r="H3208">
        <v>0</v>
      </c>
      <c r="J3208" s="1">
        <v>47149</v>
      </c>
      <c r="K3208" s="1">
        <v>55518</v>
      </c>
      <c r="L3208">
        <v>-5.0874518309185603</v>
      </c>
      <c r="M3208">
        <v>-56.481035967111801</v>
      </c>
      <c r="N3208">
        <v>-6.2220802338521697</v>
      </c>
      <c r="O3208">
        <v>300</v>
      </c>
      <c r="P3208">
        <v>300</v>
      </c>
      <c r="Q3208">
        <v>467570.58395637601</v>
      </c>
      <c r="R3208">
        <v>0</v>
      </c>
      <c r="S3208">
        <v>0</v>
      </c>
      <c r="T3208">
        <v>0.17791879145973999</v>
      </c>
      <c r="U3208">
        <v>0</v>
      </c>
      <c r="V3208">
        <v>-2.3787428574494101</v>
      </c>
      <c r="W3208">
        <v>-2.3787428574494101</v>
      </c>
      <c r="X3208">
        <v>8760</v>
      </c>
      <c r="Y3208">
        <v>0</v>
      </c>
      <c r="Z3208">
        <v>8760</v>
      </c>
      <c r="AA3208">
        <v>0</v>
      </c>
      <c r="AB3208">
        <v>0</v>
      </c>
      <c r="AC3208">
        <v>0</v>
      </c>
      <c r="AD3208">
        <v>0</v>
      </c>
      <c r="AE3208">
        <v>128644.31614148599</v>
      </c>
      <c r="AF3208">
        <v>24.806618642892399</v>
      </c>
      <c r="AG3208">
        <v>-54.283039694411301</v>
      </c>
      <c r="AH3208">
        <v>-7.6008939776933504</v>
      </c>
      <c r="AI3208">
        <v>-505.76739501953102</v>
      </c>
      <c r="AJ3208">
        <v>1798.72607421875</v>
      </c>
      <c r="AK3208">
        <v>70.060403228530404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32.5368344932795</v>
      </c>
      <c r="BA3208">
        <v>0.19614053432829301</v>
      </c>
      <c r="BB3208" s="2">
        <v>2.1973103242381499E-4</v>
      </c>
      <c r="BC3208">
        <v>4.63273391676847</v>
      </c>
      <c r="BD3208" s="2">
        <v>3.1824214840017198E-2</v>
      </c>
      <c r="BE3208">
        <v>4.6009113480850203</v>
      </c>
      <c r="BF3208">
        <v>0</v>
      </c>
      <c r="BG3208">
        <v>0</v>
      </c>
      <c r="BH3208">
        <v>0</v>
      </c>
      <c r="BI3208">
        <v>0</v>
      </c>
      <c r="BJ3208">
        <v>44.350720056426802</v>
      </c>
      <c r="BK3208">
        <v>0</v>
      </c>
      <c r="BL3208">
        <v>0</v>
      </c>
      <c r="BM3208">
        <v>0</v>
      </c>
      <c r="BN3208">
        <v>-2.3786990000000001</v>
      </c>
      <c r="BO3208" s="9" t="e">
        <f>_xlfn.XLOOKUP(A3208,Thermal!A:A,Thermal!B:B)</f>
        <v>#N/A</v>
      </c>
      <c r="BP3208" s="9" t="e">
        <f>_xlfn.XLOOKUP(A3208,Thermal!A:A,Thermal!C:C)</f>
        <v>#N/A</v>
      </c>
    </row>
    <row r="3209" spans="1:68" x14ac:dyDescent="0.3">
      <c r="A3209" t="s">
        <v>3170</v>
      </c>
      <c r="B3209" t="s">
        <v>72</v>
      </c>
      <c r="C3209" t="s">
        <v>73</v>
      </c>
      <c r="D3209" t="s">
        <v>74</v>
      </c>
      <c r="E3209" t="s">
        <v>75</v>
      </c>
      <c r="F3209" t="s">
        <v>88</v>
      </c>
      <c r="G3209">
        <v>20</v>
      </c>
      <c r="H3209">
        <v>0</v>
      </c>
      <c r="J3209" s="1">
        <v>43738</v>
      </c>
      <c r="K3209" s="1">
        <v>51042</v>
      </c>
      <c r="L3209">
        <v>72.6187224765671</v>
      </c>
      <c r="M3209">
        <v>18.4398542067763</v>
      </c>
      <c r="N3209">
        <v>-1.1442620653453299</v>
      </c>
      <c r="O3209">
        <v>20</v>
      </c>
      <c r="P3209">
        <v>20</v>
      </c>
      <c r="Q3209">
        <v>49479.000056831203</v>
      </c>
      <c r="R3209">
        <v>0</v>
      </c>
      <c r="S3209">
        <v>0</v>
      </c>
      <c r="T3209">
        <v>0.28241438388441098</v>
      </c>
      <c r="U3209">
        <v>0</v>
      </c>
      <c r="V3209">
        <v>3.5931024313887199</v>
      </c>
      <c r="W3209">
        <v>3.5931024313887199</v>
      </c>
      <c r="X3209">
        <v>8760</v>
      </c>
      <c r="Y3209">
        <v>0</v>
      </c>
      <c r="Z3209">
        <v>8760</v>
      </c>
      <c r="AA3209">
        <v>0</v>
      </c>
      <c r="AB3209">
        <v>0</v>
      </c>
      <c r="AC3209">
        <v>0</v>
      </c>
      <c r="AD3209">
        <v>0</v>
      </c>
      <c r="AE3209">
        <v>689.299971699715</v>
      </c>
      <c r="AF3209">
        <v>114.616955042466</v>
      </c>
      <c r="AG3209">
        <v>27.359771053709</v>
      </c>
      <c r="AH3209">
        <v>0.56663167684871396</v>
      </c>
      <c r="AI3209">
        <v>-25.687637329101602</v>
      </c>
      <c r="AJ3209">
        <v>2076.548828125</v>
      </c>
      <c r="AK3209">
        <v>143.17224863706801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17883.401821255698</v>
      </c>
      <c r="AX3209">
        <v>0</v>
      </c>
      <c r="AY3209">
        <v>0</v>
      </c>
      <c r="AZ3209">
        <v>689.29997183941305</v>
      </c>
      <c r="BA3209">
        <v>7.0070361244181303</v>
      </c>
      <c r="BB3209">
        <v>5.9427537067704002</v>
      </c>
      <c r="BC3209">
        <v>85.542713426335297</v>
      </c>
      <c r="BD3209" s="2">
        <v>3.1824214840017198E-2</v>
      </c>
      <c r="BE3209">
        <v>85.5024456605952</v>
      </c>
      <c r="BF3209">
        <v>0</v>
      </c>
      <c r="BG3209">
        <v>36103.369147928497</v>
      </c>
      <c r="BH3209">
        <v>0</v>
      </c>
      <c r="BI3209">
        <v>0</v>
      </c>
      <c r="BJ3209">
        <v>30501.510202575599</v>
      </c>
      <c r="BK3209">
        <v>0</v>
      </c>
      <c r="BL3209">
        <v>0</v>
      </c>
      <c r="BM3209">
        <v>0</v>
      </c>
      <c r="BN3209">
        <v>3.659707</v>
      </c>
      <c r="BO3209" s="9" t="e">
        <f>_xlfn.XLOOKUP(A3209,Thermal!A:A,Thermal!B:B)</f>
        <v>#N/A</v>
      </c>
      <c r="BP3209" s="9" t="e">
        <f>_xlfn.XLOOKUP(A3209,Thermal!A:A,Thermal!C:C)</f>
        <v>#N/A</v>
      </c>
    </row>
    <row r="3210" spans="1:68" x14ac:dyDescent="0.3">
      <c r="A3210" t="s">
        <v>3171</v>
      </c>
      <c r="B3210" t="s">
        <v>72</v>
      </c>
      <c r="C3210" t="s">
        <v>73</v>
      </c>
      <c r="D3210" t="s">
        <v>74</v>
      </c>
      <c r="E3210" t="s">
        <v>75</v>
      </c>
      <c r="F3210" t="s">
        <v>88</v>
      </c>
      <c r="G3210">
        <v>20</v>
      </c>
      <c r="H3210">
        <v>0</v>
      </c>
      <c r="J3210" s="1">
        <v>43721</v>
      </c>
      <c r="K3210" s="1">
        <v>51025</v>
      </c>
      <c r="L3210">
        <v>62.375570820256002</v>
      </c>
      <c r="M3210">
        <v>11.0208968334444</v>
      </c>
      <c r="N3210">
        <v>-0.97171416359499996</v>
      </c>
      <c r="O3210">
        <v>20</v>
      </c>
      <c r="P3210">
        <v>20</v>
      </c>
      <c r="Q3210">
        <v>49394.666489111303</v>
      </c>
      <c r="R3210">
        <v>0</v>
      </c>
      <c r="S3210">
        <v>0</v>
      </c>
      <c r="T3210">
        <v>0.28193302790427699</v>
      </c>
      <c r="U3210">
        <v>0</v>
      </c>
      <c r="V3210">
        <v>3.0810211166350499</v>
      </c>
      <c r="W3210">
        <v>3.0810211166350499</v>
      </c>
      <c r="X3210">
        <v>8760</v>
      </c>
      <c r="Y3210">
        <v>0</v>
      </c>
      <c r="Z3210">
        <v>8760</v>
      </c>
      <c r="AA3210">
        <v>0</v>
      </c>
      <c r="AB3210">
        <v>0</v>
      </c>
      <c r="AC3210">
        <v>0</v>
      </c>
      <c r="AD3210">
        <v>0</v>
      </c>
      <c r="AE3210">
        <v>607.61353248357796</v>
      </c>
      <c r="AF3210">
        <v>114.616955042466</v>
      </c>
      <c r="AG3210">
        <v>27.359771053709</v>
      </c>
      <c r="AH3210">
        <v>0.56663167684871396</v>
      </c>
      <c r="AI3210">
        <v>-25.687637329101602</v>
      </c>
      <c r="AJ3210">
        <v>2076.548828125</v>
      </c>
      <c r="AK3210">
        <v>143.17224863706801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375.68480269610899</v>
      </c>
      <c r="AX3210">
        <v>0</v>
      </c>
      <c r="AY3210">
        <v>0</v>
      </c>
      <c r="AZ3210">
        <v>587.61354576749704</v>
      </c>
      <c r="BA3210">
        <v>7.0070361244181303</v>
      </c>
      <c r="BB3210">
        <v>5.9427537067704002</v>
      </c>
      <c r="BC3210">
        <v>85.542713426335297</v>
      </c>
      <c r="BD3210" s="2">
        <v>3.1824214840017198E-2</v>
      </c>
      <c r="BE3210">
        <v>85.5024456605952</v>
      </c>
      <c r="BF3210">
        <v>0</v>
      </c>
      <c r="BG3210">
        <v>40456.138960529803</v>
      </c>
      <c r="BH3210">
        <v>0</v>
      </c>
      <c r="BI3210">
        <v>0</v>
      </c>
      <c r="BJ3210">
        <v>23520.063440881098</v>
      </c>
      <c r="BK3210">
        <v>0</v>
      </c>
      <c r="BL3210">
        <v>0</v>
      </c>
      <c r="BM3210">
        <v>0</v>
      </c>
      <c r="BN3210">
        <v>3.144997</v>
      </c>
      <c r="BO3210" s="9" t="e">
        <f>_xlfn.XLOOKUP(A3210,Thermal!A:A,Thermal!B:B)</f>
        <v>#N/A</v>
      </c>
      <c r="BP3210" s="9" t="e">
        <f>_xlfn.XLOOKUP(A3210,Thermal!A:A,Thermal!C:C)</f>
        <v>#N/A</v>
      </c>
    </row>
    <row r="3211" spans="1:68" x14ac:dyDescent="0.3">
      <c r="A3211" t="s">
        <v>3172</v>
      </c>
      <c r="B3211" t="s">
        <v>72</v>
      </c>
      <c r="C3211" t="s">
        <v>73</v>
      </c>
      <c r="D3211" t="s">
        <v>74</v>
      </c>
      <c r="E3211" t="s">
        <v>75</v>
      </c>
      <c r="F3211" t="s">
        <v>88</v>
      </c>
      <c r="G3211">
        <v>17.600000381469702</v>
      </c>
      <c r="H3211">
        <v>0</v>
      </c>
      <c r="J3211" s="1">
        <v>43721</v>
      </c>
      <c r="K3211" s="1">
        <v>51025</v>
      </c>
      <c r="L3211">
        <v>62.341842843105297</v>
      </c>
      <c r="M3211">
        <v>11.0296271669462</v>
      </c>
      <c r="N3211">
        <v>-0.97092721213612498</v>
      </c>
      <c r="O3211">
        <v>17.600000381469702</v>
      </c>
      <c r="P3211">
        <v>17.600000381469702</v>
      </c>
      <c r="Q3211">
        <v>43502.8121362608</v>
      </c>
      <c r="R3211">
        <v>0</v>
      </c>
      <c r="S3211">
        <v>0</v>
      </c>
      <c r="T3211">
        <v>0.28216331460850302</v>
      </c>
      <c r="U3211">
        <v>0</v>
      </c>
      <c r="V3211">
        <v>2.7120460765393699</v>
      </c>
      <c r="W3211">
        <v>2.7120460765393699</v>
      </c>
      <c r="X3211">
        <v>8760</v>
      </c>
      <c r="Y3211">
        <v>0</v>
      </c>
      <c r="Z3211">
        <v>8760</v>
      </c>
      <c r="AA3211">
        <v>0</v>
      </c>
      <c r="AB3211">
        <v>0</v>
      </c>
      <c r="AC3211">
        <v>0</v>
      </c>
      <c r="AD3211">
        <v>0</v>
      </c>
      <c r="AE3211">
        <v>499.195237755775</v>
      </c>
      <c r="AF3211">
        <v>114.616955042466</v>
      </c>
      <c r="AG3211">
        <v>27.359771053709</v>
      </c>
      <c r="AH3211">
        <v>0.56663167684871396</v>
      </c>
      <c r="AI3211">
        <v>-25.687637329101602</v>
      </c>
      <c r="AJ3211">
        <v>2076.548828125</v>
      </c>
      <c r="AK3211">
        <v>143.17224863706801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328.01120786368801</v>
      </c>
      <c r="AX3211">
        <v>0</v>
      </c>
      <c r="AY3211">
        <v>0</v>
      </c>
      <c r="AZ3211">
        <v>481.59526370139798</v>
      </c>
      <c r="BA3211">
        <v>7.0070361244181303</v>
      </c>
      <c r="BB3211">
        <v>5.9427537067704002</v>
      </c>
      <c r="BC3211">
        <v>85.542713426335297</v>
      </c>
      <c r="BD3211" s="2">
        <v>3.1824214840017198E-2</v>
      </c>
      <c r="BE3211">
        <v>85.5024456605952</v>
      </c>
      <c r="BF3211">
        <v>0</v>
      </c>
      <c r="BG3211">
        <v>35601.399053654197</v>
      </c>
      <c r="BH3211">
        <v>0</v>
      </c>
      <c r="BI3211">
        <v>0</v>
      </c>
      <c r="BJ3211">
        <v>19062.557409028701</v>
      </c>
      <c r="BK3211">
        <v>0</v>
      </c>
      <c r="BL3211">
        <v>0</v>
      </c>
      <c r="BM3211">
        <v>0</v>
      </c>
      <c r="BN3211">
        <v>2.7667099999999998</v>
      </c>
      <c r="BO3211" s="9" t="e">
        <f>_xlfn.XLOOKUP(A3211,Thermal!A:A,Thermal!B:B)</f>
        <v>#N/A</v>
      </c>
      <c r="BP3211" s="9" t="e">
        <f>_xlfn.XLOOKUP(A3211,Thermal!A:A,Thermal!C:C)</f>
        <v>#N/A</v>
      </c>
    </row>
    <row r="3212" spans="1:68" x14ac:dyDescent="0.3">
      <c r="A3212" t="s">
        <v>3173</v>
      </c>
      <c r="B3212" t="s">
        <v>96</v>
      </c>
      <c r="C3212" t="s">
        <v>97</v>
      </c>
      <c r="D3212" t="s">
        <v>90</v>
      </c>
      <c r="E3212" t="s">
        <v>121</v>
      </c>
      <c r="F3212" t="s">
        <v>122</v>
      </c>
      <c r="G3212">
        <v>80</v>
      </c>
      <c r="H3212">
        <v>-80</v>
      </c>
      <c r="J3212" s="1">
        <v>44713</v>
      </c>
      <c r="K3212" s="1">
        <v>55153</v>
      </c>
      <c r="L3212">
        <v>50.5380468611936</v>
      </c>
      <c r="M3212">
        <v>-18.474718246064899</v>
      </c>
      <c r="N3212">
        <v>-5.7854547940802501</v>
      </c>
      <c r="O3212">
        <v>80</v>
      </c>
      <c r="P3212">
        <v>80</v>
      </c>
      <c r="Q3212">
        <v>107145.904674023</v>
      </c>
      <c r="R3212">
        <v>124924.59000611299</v>
      </c>
      <c r="S3212">
        <v>3.9613218691263499</v>
      </c>
      <c r="T3212">
        <v>0.15289084571043199</v>
      </c>
      <c r="U3212">
        <v>0.34810574153131202</v>
      </c>
      <c r="V3212">
        <v>3.8057462609550399</v>
      </c>
      <c r="W3212">
        <v>3.4576405248064499</v>
      </c>
      <c r="X3212">
        <v>8760</v>
      </c>
      <c r="Y3212">
        <v>0</v>
      </c>
      <c r="Z3212">
        <v>8760</v>
      </c>
      <c r="AA3212">
        <v>0</v>
      </c>
      <c r="AB3212">
        <v>0</v>
      </c>
      <c r="AC3212" s="2">
        <v>-2.6668027998134499E-2</v>
      </c>
      <c r="AD3212">
        <v>0.90862216651272798</v>
      </c>
      <c r="AE3212">
        <v>0</v>
      </c>
      <c r="AF3212">
        <v>71.4758759418647</v>
      </c>
      <c r="AG3212">
        <v>-10.345077438844299</v>
      </c>
      <c r="AH3212">
        <v>-4.8695989359929097</v>
      </c>
      <c r="AI3212">
        <v>-25.237133026123001</v>
      </c>
      <c r="AJ3212">
        <v>1952.05798339844</v>
      </c>
      <c r="AK3212">
        <v>72.565176866599103</v>
      </c>
      <c r="AL3212">
        <v>1.14591813995361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44010.761319130703</v>
      </c>
      <c r="AW3212">
        <v>66389.675579667106</v>
      </c>
      <c r="AX3212">
        <v>77565.7318741083</v>
      </c>
      <c r="AY3212">
        <v>0</v>
      </c>
      <c r="AZ3212">
        <v>48490.013222560301</v>
      </c>
      <c r="BA3212">
        <v>0.15865582111832299</v>
      </c>
      <c r="BB3212" s="2">
        <v>1.0077528424561301E-4</v>
      </c>
      <c r="BC3212">
        <v>4.7625885636110299</v>
      </c>
      <c r="BD3212">
        <v>4.7625885586894903</v>
      </c>
      <c r="BE3212">
        <v>4.7625901408658802</v>
      </c>
      <c r="BF3212">
        <v>6.3166965143718699</v>
      </c>
      <c r="BG3212">
        <v>8.8550821643948403</v>
      </c>
      <c r="BH3212">
        <v>862.69763429287605</v>
      </c>
      <c r="BI3212">
        <v>0</v>
      </c>
      <c r="BJ3212">
        <v>9.0858744298540604</v>
      </c>
      <c r="BK3212">
        <v>0</v>
      </c>
      <c r="BL3212">
        <v>0</v>
      </c>
      <c r="BM3212">
        <v>0</v>
      </c>
      <c r="BN3212">
        <v>3.8066330000000002</v>
      </c>
      <c r="BO3212" s="9" t="e">
        <f>_xlfn.XLOOKUP(A3212,Thermal!A:A,Thermal!B:B)</f>
        <v>#N/A</v>
      </c>
      <c r="BP3212" s="9" t="e">
        <f>_xlfn.XLOOKUP(A3212,Thermal!A:A,Thermal!C:C)</f>
        <v>#N/A</v>
      </c>
    </row>
    <row r="3213" spans="1:68" x14ac:dyDescent="0.3">
      <c r="A3213" t="s">
        <v>3177</v>
      </c>
      <c r="B3213" t="s">
        <v>198</v>
      </c>
      <c r="C3213" t="s">
        <v>199</v>
      </c>
      <c r="D3213" t="s">
        <v>87</v>
      </c>
      <c r="E3213" t="s">
        <v>121</v>
      </c>
      <c r="F3213" t="s">
        <v>122</v>
      </c>
      <c r="G3213">
        <v>100</v>
      </c>
      <c r="H3213">
        <v>-100</v>
      </c>
      <c r="J3213" s="1">
        <v>45078</v>
      </c>
      <c r="K3213" s="1">
        <v>53311</v>
      </c>
      <c r="L3213">
        <v>39.814633151346399</v>
      </c>
      <c r="M3213">
        <v>-33.710817902099699</v>
      </c>
      <c r="N3213">
        <v>-8.9858811309998892</v>
      </c>
      <c r="O3213">
        <v>100</v>
      </c>
      <c r="P3213">
        <v>100</v>
      </c>
      <c r="Q3213">
        <v>137979.024480122</v>
      </c>
      <c r="R3213">
        <v>160916.49451612699</v>
      </c>
      <c r="S3213">
        <v>4.1557036163073899</v>
      </c>
      <c r="T3213">
        <v>0.15751030191776799</v>
      </c>
      <c r="U3213">
        <v>0.44834327699619198</v>
      </c>
      <c r="V3213">
        <v>3.58900854182267</v>
      </c>
      <c r="W3213">
        <v>3.1406652790387302</v>
      </c>
      <c r="X3213">
        <v>8760</v>
      </c>
      <c r="Y3213">
        <v>0</v>
      </c>
      <c r="Z3213">
        <v>8760</v>
      </c>
      <c r="AA3213">
        <v>0</v>
      </c>
      <c r="AB3213">
        <v>0</v>
      </c>
      <c r="AC3213" s="2">
        <v>-3.4406205054007301E-2</v>
      </c>
      <c r="AD3213">
        <v>1.36756553218088</v>
      </c>
      <c r="AE3213">
        <v>0</v>
      </c>
      <c r="AF3213">
        <v>43.560760610647797</v>
      </c>
      <c r="AG3213">
        <v>-33.3361575395218</v>
      </c>
      <c r="AH3213">
        <v>-9.7936341680059105</v>
      </c>
      <c r="AI3213">
        <v>-25.295595169067401</v>
      </c>
      <c r="AJ3213">
        <v>1889.48840332031</v>
      </c>
      <c r="AK3213">
        <v>65.207508483319003</v>
      </c>
      <c r="AL3213">
        <v>0.77671111972045903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123149.16569873699</v>
      </c>
      <c r="AW3213">
        <v>497326.21715036</v>
      </c>
      <c r="AX3213">
        <v>91265.312751159101</v>
      </c>
      <c r="AY3213">
        <v>20202.769371151899</v>
      </c>
      <c r="AZ3213">
        <v>389036.99133034801</v>
      </c>
      <c r="BA3213">
        <v>1.03520529530629</v>
      </c>
      <c r="BB3213">
        <v>0.115467115578056</v>
      </c>
      <c r="BC3213">
        <v>12.618564098632101</v>
      </c>
      <c r="BD3213">
        <v>5.16794962473507</v>
      </c>
      <c r="BE3213">
        <v>7.4506153487493298</v>
      </c>
      <c r="BF3213">
        <v>353810.58441873698</v>
      </c>
      <c r="BG3213">
        <v>26532.6225188055</v>
      </c>
      <c r="BH3213">
        <v>1687185.99283743</v>
      </c>
      <c r="BI3213">
        <v>336818.45165963302</v>
      </c>
      <c r="BJ3213">
        <v>1321920.0107881799</v>
      </c>
      <c r="BK3213">
        <v>0</v>
      </c>
      <c r="BL3213">
        <v>0</v>
      </c>
      <c r="BM3213">
        <v>0</v>
      </c>
      <c r="BN3213">
        <v>7.3152759999999999</v>
      </c>
      <c r="BO3213" s="9" t="e">
        <f>_xlfn.XLOOKUP(A3213,Thermal!A:A,Thermal!B:B)</f>
        <v>#N/A</v>
      </c>
      <c r="BP3213" s="9" t="e">
        <f>_xlfn.XLOOKUP(A3213,Thermal!A:A,Thermal!C:C)</f>
        <v>#N/A</v>
      </c>
    </row>
    <row r="3214" spans="1:68" x14ac:dyDescent="0.3">
      <c r="A3214" t="s">
        <v>3178</v>
      </c>
      <c r="B3214" t="s">
        <v>198</v>
      </c>
      <c r="C3214" t="s">
        <v>199</v>
      </c>
      <c r="D3214" t="s">
        <v>87</v>
      </c>
      <c r="E3214" t="s">
        <v>121</v>
      </c>
      <c r="F3214" t="s">
        <v>122</v>
      </c>
      <c r="G3214">
        <v>100</v>
      </c>
      <c r="H3214">
        <v>-100</v>
      </c>
      <c r="J3214" s="1">
        <v>45187</v>
      </c>
      <c r="K3214" s="1">
        <v>51288</v>
      </c>
      <c r="L3214">
        <v>39.457026659997503</v>
      </c>
      <c r="M3214">
        <v>-34.911570706430297</v>
      </c>
      <c r="N3214">
        <v>-9.2030430110848194</v>
      </c>
      <c r="O3214">
        <v>100</v>
      </c>
      <c r="P3214">
        <v>100</v>
      </c>
      <c r="Q3214">
        <v>140047.43949407499</v>
      </c>
      <c r="R3214">
        <v>163349.92317373201</v>
      </c>
      <c r="S3214">
        <v>3.9727242659260802</v>
      </c>
      <c r="T3214">
        <v>0.15987150627159299</v>
      </c>
      <c r="U3214">
        <v>0.45509604271944998</v>
      </c>
      <c r="V3214">
        <v>4.0257096261804799</v>
      </c>
      <c r="W3214">
        <v>3.5706135985473799</v>
      </c>
      <c r="X3214">
        <v>8760</v>
      </c>
      <c r="Y3214">
        <v>0</v>
      </c>
      <c r="Z3214">
        <v>8760</v>
      </c>
      <c r="AA3214">
        <v>0</v>
      </c>
      <c r="AB3214">
        <v>0</v>
      </c>
      <c r="AC3214" s="2">
        <v>-3.4953725519484599E-2</v>
      </c>
      <c r="AD3214">
        <v>1.364012813934</v>
      </c>
      <c r="AE3214">
        <v>0</v>
      </c>
      <c r="AF3214">
        <v>43.593219095555099</v>
      </c>
      <c r="AG3214">
        <v>-33.3361575395218</v>
      </c>
      <c r="AH3214">
        <v>-9.7611757180452301</v>
      </c>
      <c r="AI3214">
        <v>-25.2298183441162</v>
      </c>
      <c r="AJ3214">
        <v>1889.48059082031</v>
      </c>
      <c r="AK3214">
        <v>65.244478397480506</v>
      </c>
      <c r="AL3214">
        <v>0.77813666528320302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99362.593097656994</v>
      </c>
      <c r="AW3214">
        <v>60405.324711870402</v>
      </c>
      <c r="AX3214">
        <v>162291.275146673</v>
      </c>
      <c r="AY3214">
        <v>13072.2788900137</v>
      </c>
      <c r="AZ3214">
        <v>170657.59123456501</v>
      </c>
      <c r="BA3214">
        <v>1.03520529530629</v>
      </c>
      <c r="BB3214">
        <v>0.115467115578056</v>
      </c>
      <c r="BC3214">
        <v>12.618564098632101</v>
      </c>
      <c r="BD3214">
        <v>5.16794962473507</v>
      </c>
      <c r="BE3214">
        <v>7.4506153487493298</v>
      </c>
      <c r="BF3214">
        <v>228572.62609421799</v>
      </c>
      <c r="BG3214">
        <v>13963.5980298087</v>
      </c>
      <c r="BH3214">
        <v>927608.88173354999</v>
      </c>
      <c r="BI3214">
        <v>281832.58876418002</v>
      </c>
      <c r="BJ3214">
        <v>1506535.31494044</v>
      </c>
      <c r="BK3214">
        <v>0</v>
      </c>
      <c r="BL3214">
        <v>0</v>
      </c>
      <c r="BM3214">
        <v>0</v>
      </c>
      <c r="BN3214">
        <v>6.9842219999999999</v>
      </c>
      <c r="BO3214" s="9" t="e">
        <f>_xlfn.XLOOKUP(A3214,Thermal!A:A,Thermal!B:B)</f>
        <v>#N/A</v>
      </c>
      <c r="BP3214" s="9" t="e">
        <f>_xlfn.XLOOKUP(A3214,Thermal!A:A,Thermal!C:C)</f>
        <v>#N/A</v>
      </c>
    </row>
    <row r="3215" spans="1:68" x14ac:dyDescent="0.3">
      <c r="A3215" t="s">
        <v>3179</v>
      </c>
      <c r="B3215" t="s">
        <v>473</v>
      </c>
      <c r="C3215" t="s">
        <v>474</v>
      </c>
      <c r="D3215" t="s">
        <v>174</v>
      </c>
      <c r="E3215" t="s">
        <v>121</v>
      </c>
      <c r="F3215" t="s">
        <v>122</v>
      </c>
      <c r="G3215">
        <v>5</v>
      </c>
      <c r="H3215">
        <v>-5</v>
      </c>
      <c r="J3215" s="1">
        <v>41487</v>
      </c>
      <c r="K3215" s="1">
        <v>55153</v>
      </c>
      <c r="L3215">
        <v>99.2411497236765</v>
      </c>
      <c r="M3215">
        <v>14.178197804349001</v>
      </c>
      <c r="N3215">
        <v>6.4311405489803599</v>
      </c>
      <c r="O3215">
        <v>5</v>
      </c>
      <c r="P3215">
        <v>5</v>
      </c>
      <c r="Q3215">
        <v>5200.2745559960604</v>
      </c>
      <c r="R3215">
        <v>6047.3816401138902</v>
      </c>
      <c r="S3215">
        <v>0.46454354202630699</v>
      </c>
      <c r="T3215">
        <v>0.11872772958624001</v>
      </c>
      <c r="U3215" s="2">
        <v>1.6871484282966701E-2</v>
      </c>
      <c r="V3215">
        <v>0.187144190042281</v>
      </c>
      <c r="W3215">
        <v>0.17027270571909001</v>
      </c>
      <c r="X3215">
        <v>8760</v>
      </c>
      <c r="Y3215">
        <v>0</v>
      </c>
      <c r="Z3215">
        <v>8760</v>
      </c>
      <c r="AA3215">
        <v>0</v>
      </c>
      <c r="AB3215">
        <v>0</v>
      </c>
      <c r="AC3215" s="2">
        <v>-1.2706606261767401E-3</v>
      </c>
      <c r="AD3215" s="2">
        <v>6.1491594737127397E-2</v>
      </c>
      <c r="AE3215">
        <v>0</v>
      </c>
      <c r="AF3215">
        <v>111.267734664896</v>
      </c>
      <c r="AG3215">
        <v>16.807054765647599</v>
      </c>
      <c r="AH3215">
        <v>7.7701276104297801</v>
      </c>
      <c r="AI3215">
        <v>-37.311878204345703</v>
      </c>
      <c r="AJ3215">
        <v>1837.01452636719</v>
      </c>
      <c r="AK3215">
        <v>98.083865454009498</v>
      </c>
      <c r="AL3215">
        <v>1.24254371557617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25954.943568147701</v>
      </c>
      <c r="AW3215">
        <v>7575.3535401262297</v>
      </c>
      <c r="AX3215">
        <v>18567.450699999899</v>
      </c>
      <c r="AY3215">
        <v>812.74769645184301</v>
      </c>
      <c r="AZ3215">
        <v>6372.9393570572101</v>
      </c>
      <c r="BA3215">
        <v>0.37688441694135</v>
      </c>
      <c r="BB3215">
        <v>0.20868888572966701</v>
      </c>
      <c r="BC3215">
        <v>12.025793510146899</v>
      </c>
      <c r="BD3215" s="2">
        <v>3.1824214840017198E-2</v>
      </c>
      <c r="BE3215">
        <v>12.3092606125656</v>
      </c>
      <c r="BF3215">
        <v>10098.0113179033</v>
      </c>
      <c r="BG3215">
        <v>1845.11615333586</v>
      </c>
      <c r="BH3215">
        <v>179785.00243001</v>
      </c>
      <c r="BI3215">
        <v>45.0549565845104</v>
      </c>
      <c r="BJ3215">
        <v>133625.02301206801</v>
      </c>
      <c r="BK3215">
        <v>0</v>
      </c>
      <c r="BL3215">
        <v>0</v>
      </c>
      <c r="BM3215">
        <v>0</v>
      </c>
      <c r="BN3215">
        <v>0.51254239999999995</v>
      </c>
      <c r="BO3215" s="9" t="e">
        <f>_xlfn.XLOOKUP(A3215,Thermal!A:A,Thermal!B:B)</f>
        <v>#N/A</v>
      </c>
      <c r="BP3215" s="9" t="e">
        <f>_xlfn.XLOOKUP(A3215,Thermal!A:A,Thermal!C:C)</f>
        <v>#N/A</v>
      </c>
    </row>
    <row r="3216" spans="1:68" x14ac:dyDescent="0.3">
      <c r="A3216" t="s">
        <v>3183</v>
      </c>
      <c r="B3216" t="s">
        <v>549</v>
      </c>
      <c r="C3216" t="s">
        <v>177</v>
      </c>
      <c r="D3216" t="s">
        <v>178</v>
      </c>
      <c r="E3216" t="s">
        <v>75</v>
      </c>
      <c r="F3216" t="s">
        <v>76</v>
      </c>
      <c r="G3216">
        <v>22</v>
      </c>
      <c r="H3216">
        <v>0</v>
      </c>
      <c r="J3216" s="1">
        <v>40546</v>
      </c>
      <c r="K3216" s="1">
        <v>55153</v>
      </c>
      <c r="L3216">
        <v>87.796005108635697</v>
      </c>
      <c r="M3216">
        <v>13.2453990834944</v>
      </c>
      <c r="N3216">
        <v>3.3175661037855799</v>
      </c>
      <c r="O3216">
        <v>22</v>
      </c>
      <c r="P3216">
        <v>22</v>
      </c>
      <c r="Q3216">
        <v>47162.412099493697</v>
      </c>
      <c r="R3216">
        <v>0</v>
      </c>
      <c r="S3216">
        <v>0</v>
      </c>
      <c r="T3216">
        <v>0.24471986352868899</v>
      </c>
      <c r="U3216">
        <v>0</v>
      </c>
      <c r="V3216">
        <v>4.1406722760471197</v>
      </c>
      <c r="W3216">
        <v>4.1406722760471197</v>
      </c>
      <c r="X3216">
        <v>8760</v>
      </c>
      <c r="Y3216">
        <v>0</v>
      </c>
      <c r="Z3216">
        <v>8760</v>
      </c>
      <c r="AA3216">
        <v>0</v>
      </c>
      <c r="AB3216">
        <v>0</v>
      </c>
      <c r="AC3216">
        <v>0</v>
      </c>
      <c r="AD3216">
        <v>0</v>
      </c>
      <c r="AE3216">
        <v>52.910000964999199</v>
      </c>
      <c r="AF3216">
        <v>118.55331027100399</v>
      </c>
      <c r="AG3216">
        <v>25.301696323842599</v>
      </c>
      <c r="AH3216">
        <v>6.5610617121423997</v>
      </c>
      <c r="AI3216">
        <v>-29.732250213623001</v>
      </c>
      <c r="AJ3216">
        <v>2028.85546875</v>
      </c>
      <c r="AK3216">
        <v>134.68006574881801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39737.212234981402</v>
      </c>
      <c r="AX3216">
        <v>0</v>
      </c>
      <c r="AY3216">
        <v>0</v>
      </c>
      <c r="AZ3216">
        <v>52.9098531873897</v>
      </c>
      <c r="BA3216" s="2">
        <v>1.5242080034474701E-2</v>
      </c>
      <c r="BB3216" s="2">
        <v>1.07829128595911E-2</v>
      </c>
      <c r="BC3216">
        <v>14.188119167033999</v>
      </c>
      <c r="BD3216" s="2">
        <v>3.1824214840017198E-2</v>
      </c>
      <c r="BE3216">
        <v>14.156295678589499</v>
      </c>
      <c r="BF3216">
        <v>0</v>
      </c>
      <c r="BG3216">
        <v>73.106965059782297</v>
      </c>
      <c r="BH3216">
        <v>0</v>
      </c>
      <c r="BI3216">
        <v>0</v>
      </c>
      <c r="BJ3216" s="2">
        <v>1.51924923929255E-2</v>
      </c>
      <c r="BK3216">
        <v>0</v>
      </c>
      <c r="BL3216">
        <v>0</v>
      </c>
      <c r="BM3216">
        <v>0</v>
      </c>
      <c r="BN3216">
        <v>4.1407449999999999</v>
      </c>
      <c r="BO3216" s="9" t="e">
        <f>_xlfn.XLOOKUP(A3216,Thermal!A:A,Thermal!B:B)</f>
        <v>#N/A</v>
      </c>
      <c r="BP3216" s="9" t="e">
        <f>_xlfn.XLOOKUP(A3216,Thermal!A:A,Thermal!C:C)</f>
        <v>#N/A</v>
      </c>
    </row>
    <row r="3217" spans="1:68" x14ac:dyDescent="0.3">
      <c r="A3217" t="s">
        <v>3185</v>
      </c>
      <c r="B3217" t="s">
        <v>132</v>
      </c>
      <c r="C3217" t="s">
        <v>97</v>
      </c>
      <c r="D3217" t="s">
        <v>90</v>
      </c>
      <c r="E3217" t="s">
        <v>167</v>
      </c>
      <c r="F3217" t="s">
        <v>167</v>
      </c>
      <c r="G3217">
        <v>46</v>
      </c>
      <c r="H3217">
        <v>0</v>
      </c>
      <c r="J3217" s="1">
        <v>11324</v>
      </c>
      <c r="K3217" s="1">
        <v>55153</v>
      </c>
      <c r="L3217">
        <v>106.579993204445</v>
      </c>
      <c r="M3217">
        <v>3.5349381108194602</v>
      </c>
      <c r="N3217">
        <v>3.7648025676295398</v>
      </c>
      <c r="O3217">
        <v>21.9974627657799</v>
      </c>
      <c r="P3217">
        <v>20.362033161310801</v>
      </c>
      <c r="Q3217">
        <v>124994.309936454</v>
      </c>
      <c r="R3217">
        <v>0</v>
      </c>
      <c r="S3217">
        <v>0</v>
      </c>
      <c r="T3217">
        <v>0.40352818426812198</v>
      </c>
      <c r="U3217">
        <v>0</v>
      </c>
      <c r="V3217">
        <v>13.321893613111399</v>
      </c>
      <c r="W3217">
        <v>13.321893613111399</v>
      </c>
      <c r="X3217">
        <v>0</v>
      </c>
      <c r="Y3217">
        <v>0</v>
      </c>
      <c r="Z3217">
        <v>218</v>
      </c>
      <c r="AA3217">
        <v>8542</v>
      </c>
      <c r="AB3217">
        <v>0</v>
      </c>
      <c r="AC3217">
        <v>0</v>
      </c>
      <c r="AD3217">
        <v>0</v>
      </c>
      <c r="AE3217">
        <v>1873.72661718726</v>
      </c>
      <c r="AF3217">
        <v>95.909223594507793</v>
      </c>
      <c r="AG3217">
        <v>5.1916605571148304</v>
      </c>
      <c r="AH3217">
        <v>4.0270107277685199</v>
      </c>
      <c r="AI3217">
        <v>-26.480598449706999</v>
      </c>
      <c r="AJ3217">
        <v>1796.85583496094</v>
      </c>
      <c r="AK3217">
        <v>64.566470494657295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341.68179849721503</v>
      </c>
      <c r="AW3217">
        <v>30098.330377307699</v>
      </c>
      <c r="AX3217">
        <v>21.176345940446499</v>
      </c>
      <c r="AY3217">
        <v>1089.0212715175601</v>
      </c>
      <c r="AZ3217">
        <v>33820.077059705</v>
      </c>
      <c r="BA3217">
        <v>0.15865582111832299</v>
      </c>
      <c r="BB3217" s="2">
        <v>1.0077528424561301E-4</v>
      </c>
      <c r="BC3217">
        <v>4.7625885636110299</v>
      </c>
      <c r="BD3217">
        <v>4.7625885586894903</v>
      </c>
      <c r="BE3217">
        <v>4.7625901408658802</v>
      </c>
      <c r="BF3217">
        <v>2165.9647445631899</v>
      </c>
      <c r="BG3217">
        <v>2.67410348049492</v>
      </c>
      <c r="BH3217">
        <v>323.42894886128698</v>
      </c>
      <c r="BI3217">
        <v>15247.530940116099</v>
      </c>
      <c r="BJ3217">
        <v>106398.226239608</v>
      </c>
      <c r="BK3217">
        <v>0</v>
      </c>
      <c r="BL3217">
        <v>0</v>
      </c>
      <c r="BM3217">
        <v>0</v>
      </c>
      <c r="BN3217">
        <v>13.44603</v>
      </c>
      <c r="BO3217" s="9" t="e">
        <f>_xlfn.XLOOKUP(A3217,Thermal!A:A,Thermal!B:B)</f>
        <v>#N/A</v>
      </c>
      <c r="BP3217" s="9" t="e">
        <f>_xlfn.XLOOKUP(A3217,Thermal!A:A,Thermal!C:C)</f>
        <v>#N/A</v>
      </c>
    </row>
    <row r="3218" spans="1:68" x14ac:dyDescent="0.3">
      <c r="A3218" t="s">
        <v>3193</v>
      </c>
      <c r="B3218" t="s">
        <v>132</v>
      </c>
      <c r="C3218" t="s">
        <v>97</v>
      </c>
      <c r="D3218" t="s">
        <v>90</v>
      </c>
      <c r="E3218" t="s">
        <v>75</v>
      </c>
      <c r="F3218" t="s">
        <v>133</v>
      </c>
      <c r="G3218">
        <v>1.5</v>
      </c>
      <c r="H3218">
        <v>0</v>
      </c>
      <c r="J3218" s="1">
        <v>41806</v>
      </c>
      <c r="K3218" s="1">
        <v>55518</v>
      </c>
      <c r="L3218">
        <v>64.337716463487297</v>
      </c>
      <c r="M3218">
        <v>-3.4864244053174001</v>
      </c>
      <c r="N3218">
        <v>-2.9759467807921598</v>
      </c>
      <c r="O3218">
        <v>1.5</v>
      </c>
      <c r="P3218">
        <v>1.5</v>
      </c>
      <c r="Q3218">
        <v>3019.6770009982902</v>
      </c>
      <c r="R3218">
        <v>0</v>
      </c>
      <c r="S3218">
        <v>0</v>
      </c>
      <c r="T3218">
        <v>0.22980799092606399</v>
      </c>
      <c r="U3218">
        <v>0</v>
      </c>
      <c r="V3218">
        <v>0.19427969813644899</v>
      </c>
      <c r="W3218">
        <v>0.19427969813644899</v>
      </c>
      <c r="X3218">
        <v>8760</v>
      </c>
      <c r="Y3218">
        <v>0</v>
      </c>
      <c r="Z3218">
        <v>8760</v>
      </c>
      <c r="AA3218">
        <v>0</v>
      </c>
      <c r="AB3218">
        <v>0</v>
      </c>
      <c r="AC3218">
        <v>0</v>
      </c>
      <c r="AD3218">
        <v>0</v>
      </c>
      <c r="AE3218">
        <v>945.56100113689899</v>
      </c>
      <c r="AF3218">
        <v>88.932408279046101</v>
      </c>
      <c r="AG3218">
        <v>2.2976330502571098</v>
      </c>
      <c r="AH3218" s="2">
        <v>-5.5777097444728502E-2</v>
      </c>
      <c r="AI3218">
        <v>-49.671867370605497</v>
      </c>
      <c r="AJ3218">
        <v>2018.9990234375</v>
      </c>
      <c r="AK3218">
        <v>81.277020566021406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1.57499969017226</v>
      </c>
      <c r="BA3218">
        <v>0.15865582111832299</v>
      </c>
      <c r="BB3218" s="2">
        <v>1.0077528424561301E-4</v>
      </c>
      <c r="BC3218">
        <v>4.7625885636110299</v>
      </c>
      <c r="BD3218">
        <v>4.7625885586894903</v>
      </c>
      <c r="BE3218">
        <v>4.7625901408658802</v>
      </c>
      <c r="BF3218">
        <v>0</v>
      </c>
      <c r="BG3218">
        <v>0</v>
      </c>
      <c r="BH3218">
        <v>0</v>
      </c>
      <c r="BI3218">
        <v>0</v>
      </c>
      <c r="BJ3218" s="2">
        <v>2.1774709048205001E-3</v>
      </c>
      <c r="BK3218">
        <v>0</v>
      </c>
      <c r="BL3218">
        <v>0</v>
      </c>
      <c r="BM3218">
        <v>0</v>
      </c>
      <c r="BN3218">
        <v>0.1942797</v>
      </c>
      <c r="BO3218" s="9" t="e">
        <f>_xlfn.XLOOKUP(A3218,Thermal!A:A,Thermal!B:B)</f>
        <v>#N/A</v>
      </c>
      <c r="BP3218" s="9" t="e">
        <f>_xlfn.XLOOKUP(A3218,Thermal!A:A,Thermal!C:C)</f>
        <v>#N/A</v>
      </c>
    </row>
    <row r="3219" spans="1:68" x14ac:dyDescent="0.3">
      <c r="A3219" t="s">
        <v>3194</v>
      </c>
      <c r="B3219" t="s">
        <v>96</v>
      </c>
      <c r="C3219" t="s">
        <v>97</v>
      </c>
      <c r="D3219" t="s">
        <v>90</v>
      </c>
      <c r="E3219" t="s">
        <v>167</v>
      </c>
      <c r="F3219" t="s">
        <v>167</v>
      </c>
      <c r="G3219">
        <v>9.8999996185302699</v>
      </c>
      <c r="H3219">
        <v>0</v>
      </c>
      <c r="J3219" s="1">
        <v>29587</v>
      </c>
      <c r="K3219" s="1">
        <v>55153</v>
      </c>
      <c r="L3219">
        <v>81.485372730557799</v>
      </c>
      <c r="M3219">
        <v>-8.9348721547852801</v>
      </c>
      <c r="N3219">
        <v>-5.6190628863449703</v>
      </c>
      <c r="O3219">
        <v>2.9712476567011601</v>
      </c>
      <c r="P3219">
        <v>4.9804966887590201</v>
      </c>
      <c r="Q3219">
        <v>24608.8837999385</v>
      </c>
      <c r="R3219">
        <v>0</v>
      </c>
      <c r="S3219">
        <v>0</v>
      </c>
      <c r="T3219">
        <v>0.312137034495514</v>
      </c>
      <c r="U3219">
        <v>0</v>
      </c>
      <c r="V3219">
        <v>2.00526470571435</v>
      </c>
      <c r="W3219">
        <v>2.00526470571435</v>
      </c>
      <c r="X3219">
        <v>0</v>
      </c>
      <c r="Y3219">
        <v>0</v>
      </c>
      <c r="Z3219">
        <v>2880</v>
      </c>
      <c r="AA3219">
        <v>5880</v>
      </c>
      <c r="AB3219">
        <v>0</v>
      </c>
      <c r="AC3219">
        <v>0</v>
      </c>
      <c r="AD3219">
        <v>0</v>
      </c>
      <c r="AE3219">
        <v>466.41008405014901</v>
      </c>
      <c r="AF3219">
        <v>70.119491016546505</v>
      </c>
      <c r="AG3219">
        <v>-12.2422584245972</v>
      </c>
      <c r="AH3219">
        <v>-4.3288029122534404</v>
      </c>
      <c r="AI3219">
        <v>-31.8009147644043</v>
      </c>
      <c r="AJ3219">
        <v>1984.396484375</v>
      </c>
      <c r="AK3219">
        <v>72.4472048099868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16.553021281957601</v>
      </c>
      <c r="AW3219">
        <v>4.5678904056549099</v>
      </c>
      <c r="AX3219">
        <v>1.88276696705725</v>
      </c>
      <c r="AY3219">
        <v>188.72271615848899</v>
      </c>
      <c r="AZ3219">
        <v>1731.5323276245001</v>
      </c>
      <c r="BA3219">
        <v>0.15865582111832299</v>
      </c>
      <c r="BB3219" s="2">
        <v>1.0077528424561301E-4</v>
      </c>
      <c r="BC3219">
        <v>4.7625885636110299</v>
      </c>
      <c r="BD3219">
        <v>4.7625885586894903</v>
      </c>
      <c r="BE3219">
        <v>4.7625901408658802</v>
      </c>
      <c r="BF3219">
        <v>394.31885334891598</v>
      </c>
      <c r="BG3219" s="2">
        <v>2.4704673560336202E-3</v>
      </c>
      <c r="BH3219">
        <v>169.66157885464</v>
      </c>
      <c r="BI3219">
        <v>2745.0898679443799</v>
      </c>
      <c r="BJ3219">
        <v>14766.4248132108</v>
      </c>
      <c r="BK3219">
        <v>0</v>
      </c>
      <c r="BL3219">
        <v>0</v>
      </c>
      <c r="BM3219">
        <v>0</v>
      </c>
      <c r="BN3219">
        <v>2.0233400000000001</v>
      </c>
      <c r="BO3219" s="9" t="e">
        <f>_xlfn.XLOOKUP(A3219,Thermal!A:A,Thermal!B:B)</f>
        <v>#N/A</v>
      </c>
      <c r="BP3219" s="9" t="e">
        <f>_xlfn.XLOOKUP(A3219,Thermal!A:A,Thermal!C:C)</f>
        <v>#N/A</v>
      </c>
    </row>
    <row r="3220" spans="1:68" x14ac:dyDescent="0.3">
      <c r="A3220" t="s">
        <v>3195</v>
      </c>
      <c r="B3220" t="s">
        <v>96</v>
      </c>
      <c r="C3220" t="s">
        <v>97</v>
      </c>
      <c r="D3220" t="s">
        <v>90</v>
      </c>
      <c r="E3220" t="s">
        <v>167</v>
      </c>
      <c r="F3220" t="s">
        <v>167</v>
      </c>
      <c r="G3220">
        <v>1.04999995231628</v>
      </c>
      <c r="H3220">
        <v>0</v>
      </c>
      <c r="J3220" s="1">
        <v>31440</v>
      </c>
      <c r="K3220" s="1">
        <v>55518</v>
      </c>
      <c r="L3220">
        <v>79.263092743281504</v>
      </c>
      <c r="M3220">
        <v>-8.7500006478070294</v>
      </c>
      <c r="N3220">
        <v>-4.1407842192089701</v>
      </c>
      <c r="O3220">
        <v>0.47669997811317399</v>
      </c>
      <c r="P3220">
        <v>0.47669997811317399</v>
      </c>
      <c r="Q3220">
        <v>2246.0257018208499</v>
      </c>
      <c r="R3220">
        <v>0</v>
      </c>
      <c r="S3220">
        <v>0</v>
      </c>
      <c r="T3220">
        <v>0.53785533830981302</v>
      </c>
      <c r="U3220">
        <v>0</v>
      </c>
      <c r="V3220">
        <v>0.178027644245459</v>
      </c>
      <c r="W3220">
        <v>0.178027644245459</v>
      </c>
      <c r="X3220">
        <v>0</v>
      </c>
      <c r="Y3220">
        <v>0</v>
      </c>
      <c r="Z3220">
        <v>0</v>
      </c>
      <c r="AA3220">
        <v>8760</v>
      </c>
      <c r="AB3220">
        <v>0</v>
      </c>
      <c r="AC3220">
        <v>0</v>
      </c>
      <c r="AD3220">
        <v>0</v>
      </c>
      <c r="AE3220">
        <v>354.77693422883698</v>
      </c>
      <c r="AF3220">
        <v>70.119491016546505</v>
      </c>
      <c r="AG3220">
        <v>-12.2422584245972</v>
      </c>
      <c r="AH3220">
        <v>-4.3288029122534404</v>
      </c>
      <c r="AI3220">
        <v>-31.8009147644043</v>
      </c>
      <c r="AJ3220">
        <v>1984.396484375</v>
      </c>
      <c r="AK3220">
        <v>72.4472048099868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14.2372493743896</v>
      </c>
      <c r="AW3220">
        <v>0.242299988865852</v>
      </c>
      <c r="AX3220">
        <v>64.831197023391695</v>
      </c>
      <c r="AY3220">
        <v>1353.3512378633</v>
      </c>
      <c r="AZ3220">
        <v>3124.7998580932599</v>
      </c>
      <c r="BA3220">
        <v>0.15865582111832299</v>
      </c>
      <c r="BB3220" s="2">
        <v>1.0077528424561301E-4</v>
      </c>
      <c r="BC3220">
        <v>4.7625885636110299</v>
      </c>
      <c r="BD3220">
        <v>4.7625885586894903</v>
      </c>
      <c r="BE3220">
        <v>4.7625901408658802</v>
      </c>
      <c r="BF3220">
        <v>250.881107915586</v>
      </c>
      <c r="BG3220" s="2">
        <v>1.4191509399097399E-4</v>
      </c>
      <c r="BH3220">
        <v>1820.1071054961601</v>
      </c>
      <c r="BI3220">
        <v>18220.4691642699</v>
      </c>
      <c r="BJ3220">
        <v>44142.242125876001</v>
      </c>
      <c r="BK3220">
        <v>0</v>
      </c>
      <c r="BL3220">
        <v>0</v>
      </c>
      <c r="BM3220">
        <v>0</v>
      </c>
      <c r="BN3220">
        <v>0.24246129999999999</v>
      </c>
      <c r="BO3220" s="9" t="e">
        <f>_xlfn.XLOOKUP(A3220,Thermal!A:A,Thermal!B:B)</f>
        <v>#N/A</v>
      </c>
      <c r="BP3220" s="9" t="e">
        <f>_xlfn.XLOOKUP(A3220,Thermal!A:A,Thermal!C:C)</f>
        <v>#N/A</v>
      </c>
    </row>
    <row r="3221" spans="1:68" x14ac:dyDescent="0.3">
      <c r="A3221" t="s">
        <v>3197</v>
      </c>
      <c r="B3221" t="s">
        <v>182</v>
      </c>
      <c r="C3221" t="s">
        <v>183</v>
      </c>
      <c r="D3221" t="s">
        <v>90</v>
      </c>
      <c r="E3221" t="s">
        <v>167</v>
      </c>
      <c r="F3221" t="s">
        <v>167</v>
      </c>
      <c r="G3221">
        <v>5.5999999046325701</v>
      </c>
      <c r="H3221">
        <v>0</v>
      </c>
      <c r="J3221" s="1">
        <v>8045</v>
      </c>
      <c r="K3221" s="1">
        <v>55153</v>
      </c>
      <c r="L3221">
        <v>98.082027981382694</v>
      </c>
      <c r="M3221">
        <v>0.51413533765274</v>
      </c>
      <c r="N3221">
        <v>-3.4539920926763101</v>
      </c>
      <c r="O3221">
        <v>5.5999999046325701</v>
      </c>
      <c r="P3221">
        <v>5.5999999046325701</v>
      </c>
      <c r="Q3221">
        <v>11818.3518632948</v>
      </c>
      <c r="R3221">
        <v>0</v>
      </c>
      <c r="S3221">
        <v>0</v>
      </c>
      <c r="T3221">
        <v>0.24091552642529501</v>
      </c>
      <c r="U3221">
        <v>0</v>
      </c>
      <c r="V3221">
        <v>1.1591687034741101</v>
      </c>
      <c r="W3221">
        <v>1.1591687034741101</v>
      </c>
      <c r="X3221">
        <v>0</v>
      </c>
      <c r="Y3221">
        <v>0</v>
      </c>
      <c r="Z3221">
        <v>0</v>
      </c>
      <c r="AA3221">
        <v>8760</v>
      </c>
      <c r="AB3221">
        <v>0</v>
      </c>
      <c r="AC3221">
        <v>0</v>
      </c>
      <c r="AD3221">
        <v>0</v>
      </c>
      <c r="AE3221">
        <v>0</v>
      </c>
      <c r="AF3221">
        <v>86.818079804065206</v>
      </c>
      <c r="AG3221">
        <v>3.4526642064357702</v>
      </c>
      <c r="AH3221">
        <v>-3.32513669866543</v>
      </c>
      <c r="AI3221">
        <v>-11.2993068695068</v>
      </c>
      <c r="AJ3221">
        <v>1987.16870117188</v>
      </c>
      <c r="AK3221">
        <v>68.225283681327895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329.20329602621501</v>
      </c>
      <c r="AW3221">
        <v>43.681452117860303</v>
      </c>
      <c r="AX3221">
        <v>576.18466767389305</v>
      </c>
      <c r="AY3221">
        <v>796.24962438643001</v>
      </c>
      <c r="AZ3221">
        <v>4665.0401342064097</v>
      </c>
      <c r="BA3221">
        <v>0.51018113010031196</v>
      </c>
      <c r="BB3221" s="2">
        <v>2.0310216756485401E-4</v>
      </c>
      <c r="BC3221">
        <v>10.975790943057399</v>
      </c>
      <c r="BD3221">
        <v>5.16794962473507</v>
      </c>
      <c r="BE3221">
        <v>5.9579308528264496</v>
      </c>
      <c r="BF3221">
        <v>2256.9160304428401</v>
      </c>
      <c r="BG3221">
        <v>1.1183632783849999</v>
      </c>
      <c r="BH3221">
        <v>9746.3728633546398</v>
      </c>
      <c r="BI3221">
        <v>7058.0328574975601</v>
      </c>
      <c r="BJ3221">
        <v>52263.504399015997</v>
      </c>
      <c r="BK3221">
        <v>0</v>
      </c>
      <c r="BL3221">
        <v>0</v>
      </c>
      <c r="BM3221">
        <v>0</v>
      </c>
      <c r="BN3221">
        <v>1.2304949999999999</v>
      </c>
      <c r="BO3221" s="9" t="e">
        <f>_xlfn.XLOOKUP(A3221,Thermal!A:A,Thermal!B:B)</f>
        <v>#N/A</v>
      </c>
      <c r="BP3221" s="9" t="e">
        <f>_xlfn.XLOOKUP(A3221,Thermal!A:A,Thermal!C:C)</f>
        <v>#N/A</v>
      </c>
    </row>
    <row r="3222" spans="1:68" x14ac:dyDescent="0.3">
      <c r="A3222" t="s">
        <v>3198</v>
      </c>
      <c r="B3222" t="s">
        <v>182</v>
      </c>
      <c r="C3222" t="s">
        <v>183</v>
      </c>
      <c r="D3222" t="s">
        <v>90</v>
      </c>
      <c r="E3222" t="s">
        <v>167</v>
      </c>
      <c r="F3222" t="s">
        <v>167</v>
      </c>
      <c r="G3222">
        <v>65.586997985839801</v>
      </c>
      <c r="H3222">
        <v>0</v>
      </c>
      <c r="J3222" s="1">
        <v>30651</v>
      </c>
      <c r="K3222" s="1">
        <v>55153</v>
      </c>
      <c r="L3222">
        <v>94.812784952247398</v>
      </c>
      <c r="M3222">
        <v>2.5867273014679699</v>
      </c>
      <c r="N3222">
        <v>-4.8824412622298796</v>
      </c>
      <c r="O3222">
        <v>38.202055993481203</v>
      </c>
      <c r="P3222">
        <v>18.6956555026395</v>
      </c>
      <c r="Q3222">
        <v>167688.041860695</v>
      </c>
      <c r="R3222">
        <v>0</v>
      </c>
      <c r="S3222">
        <v>0</v>
      </c>
      <c r="T3222" s="2">
        <v>9.7720509427104599E-2</v>
      </c>
      <c r="U3222">
        <v>0</v>
      </c>
      <c r="V3222">
        <v>15.8989710234302</v>
      </c>
      <c r="W3222">
        <v>15.8989710234302</v>
      </c>
      <c r="X3222">
        <v>0</v>
      </c>
      <c r="Y3222">
        <v>0</v>
      </c>
      <c r="Z3222">
        <v>156</v>
      </c>
      <c r="AA3222">
        <v>8604</v>
      </c>
      <c r="AB3222">
        <v>0</v>
      </c>
      <c r="AC3222">
        <v>0</v>
      </c>
      <c r="AD3222">
        <v>0</v>
      </c>
      <c r="AE3222">
        <v>0</v>
      </c>
      <c r="AF3222">
        <v>85.843941786572699</v>
      </c>
      <c r="AG3222">
        <v>3.64739405394146</v>
      </c>
      <c r="AH3222">
        <v>-4.4940033653971501</v>
      </c>
      <c r="AI3222">
        <v>-11.288515090942401</v>
      </c>
      <c r="AJ3222">
        <v>1953.533203125</v>
      </c>
      <c r="AK3222">
        <v>67.156195392610996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2355.9605324119302</v>
      </c>
      <c r="AW3222">
        <v>105.931965336204</v>
      </c>
      <c r="AX3222">
        <v>1176.8140866431299</v>
      </c>
      <c r="AY3222">
        <v>4131.55770589851</v>
      </c>
      <c r="AZ3222">
        <v>21172.582246468501</v>
      </c>
      <c r="BA3222">
        <v>0.51018113010031196</v>
      </c>
      <c r="BB3222" s="2">
        <v>2.0310216756485401E-4</v>
      </c>
      <c r="BC3222">
        <v>10.975790943057399</v>
      </c>
      <c r="BD3222">
        <v>5.16794962473507</v>
      </c>
      <c r="BE3222">
        <v>5.9579308528264496</v>
      </c>
      <c r="BF3222">
        <v>15703.091243639399</v>
      </c>
      <c r="BG3222">
        <v>5.5212202972179503</v>
      </c>
      <c r="BH3222">
        <v>15993.601474233999</v>
      </c>
      <c r="BI3222">
        <v>39871.661844230402</v>
      </c>
      <c r="BJ3222">
        <v>228491.790531637</v>
      </c>
      <c r="BK3222">
        <v>0</v>
      </c>
      <c r="BL3222">
        <v>0</v>
      </c>
      <c r="BM3222">
        <v>0</v>
      </c>
      <c r="BN3222">
        <v>16.19904</v>
      </c>
      <c r="BO3222" s="9" t="e">
        <f>_xlfn.XLOOKUP(A3222,Thermal!A:A,Thermal!B:B)</f>
        <v>#N/A</v>
      </c>
      <c r="BP3222" s="9" t="e">
        <f>_xlfn.XLOOKUP(A3222,Thermal!A:A,Thermal!C:C)</f>
        <v>#N/A</v>
      </c>
    </row>
    <row r="3223" spans="1:68" x14ac:dyDescent="0.3">
      <c r="A3223" t="s">
        <v>3199</v>
      </c>
      <c r="B3223" t="s">
        <v>182</v>
      </c>
      <c r="C3223" t="s">
        <v>183</v>
      </c>
      <c r="D3223" t="s">
        <v>90</v>
      </c>
      <c r="E3223" t="s">
        <v>167</v>
      </c>
      <c r="F3223" t="s">
        <v>167</v>
      </c>
      <c r="G3223">
        <v>46</v>
      </c>
      <c r="H3223">
        <v>0</v>
      </c>
      <c r="J3223" s="1">
        <v>7127</v>
      </c>
      <c r="K3223" s="1">
        <v>56614</v>
      </c>
      <c r="L3223">
        <v>95.974366925384999</v>
      </c>
      <c r="M3223">
        <v>1.5840241284257801</v>
      </c>
      <c r="N3223">
        <v>-4.7608207452867797</v>
      </c>
      <c r="O3223">
        <v>20.8810279447342</v>
      </c>
      <c r="P3223">
        <v>12.6996954312526</v>
      </c>
      <c r="Q3223">
        <v>69583.843199721101</v>
      </c>
      <c r="R3223">
        <v>0</v>
      </c>
      <c r="S3223">
        <v>0</v>
      </c>
      <c r="T3223" s="2">
        <v>3.1188350621192702E-2</v>
      </c>
      <c r="U3223">
        <v>0</v>
      </c>
      <c r="V3223">
        <v>6.6782660966630401</v>
      </c>
      <c r="W3223">
        <v>6.6782660966630401</v>
      </c>
      <c r="X3223">
        <v>0</v>
      </c>
      <c r="Y3223">
        <v>0</v>
      </c>
      <c r="Z3223">
        <v>216</v>
      </c>
      <c r="AA3223">
        <v>8544</v>
      </c>
      <c r="AB3223">
        <v>0</v>
      </c>
      <c r="AC3223">
        <v>0</v>
      </c>
      <c r="AD3223">
        <v>0</v>
      </c>
      <c r="AE3223">
        <v>0</v>
      </c>
      <c r="AF3223">
        <v>86.063854820335706</v>
      </c>
      <c r="AG3223">
        <v>3.6504209651345998</v>
      </c>
      <c r="AH3223">
        <v>-4.2771159023016603</v>
      </c>
      <c r="AI3223">
        <v>-11.3004970550537</v>
      </c>
      <c r="AJ3223">
        <v>1962.1376953125</v>
      </c>
      <c r="AK3223">
        <v>67.440213804176807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1588.9878410249901</v>
      </c>
      <c r="AW3223">
        <v>48.812256209552302</v>
      </c>
      <c r="AX3223">
        <v>1658.59301001066</v>
      </c>
      <c r="AY3223">
        <v>2868.8616525641401</v>
      </c>
      <c r="AZ3223">
        <v>9665.1372375616302</v>
      </c>
      <c r="BA3223">
        <v>0.51018113010031196</v>
      </c>
      <c r="BB3223" s="2">
        <v>2.0310216756485401E-4</v>
      </c>
      <c r="BC3223">
        <v>10.975790943057399</v>
      </c>
      <c r="BD3223">
        <v>5.16794962473507</v>
      </c>
      <c r="BE3223">
        <v>5.9579308528264496</v>
      </c>
      <c r="BF3223">
        <v>11176.045836036899</v>
      </c>
      <c r="BG3223">
        <v>2.7320616162105602</v>
      </c>
      <c r="BH3223">
        <v>26782.7164696621</v>
      </c>
      <c r="BI3223">
        <v>23599.2388544817</v>
      </c>
      <c r="BJ3223">
        <v>148494.969141079</v>
      </c>
      <c r="BK3223">
        <v>0</v>
      </c>
      <c r="BL3223">
        <v>0</v>
      </c>
      <c r="BM3223">
        <v>0</v>
      </c>
      <c r="BN3223">
        <v>6.8883219999999996</v>
      </c>
      <c r="BO3223" s="9" t="e">
        <f>_xlfn.XLOOKUP(A3223,Thermal!A:A,Thermal!B:B)</f>
        <v>#N/A</v>
      </c>
      <c r="BP3223" s="9" t="e">
        <f>_xlfn.XLOOKUP(A3223,Thermal!A:A,Thermal!C:C)</f>
        <v>#N/A</v>
      </c>
    </row>
    <row r="3224" spans="1:68" x14ac:dyDescent="0.3">
      <c r="A3224" t="s">
        <v>3200</v>
      </c>
      <c r="B3224" t="s">
        <v>96</v>
      </c>
      <c r="C3224" t="s">
        <v>97</v>
      </c>
      <c r="D3224" t="s">
        <v>90</v>
      </c>
      <c r="E3224" t="s">
        <v>75</v>
      </c>
      <c r="F3224" t="s">
        <v>76</v>
      </c>
      <c r="G3224">
        <v>12.6000003814697</v>
      </c>
      <c r="H3224">
        <v>0</v>
      </c>
      <c r="J3224" s="1">
        <v>42405</v>
      </c>
      <c r="K3224" s="1">
        <v>55518</v>
      </c>
      <c r="L3224">
        <v>66.612588998382407</v>
      </c>
      <c r="M3224">
        <v>-10.680835347536201</v>
      </c>
      <c r="N3224">
        <v>-6.6965609874957401</v>
      </c>
      <c r="O3224">
        <v>12.6000003814697</v>
      </c>
      <c r="P3224">
        <v>12.6000003814697</v>
      </c>
      <c r="Q3224">
        <v>38882.694052223102</v>
      </c>
      <c r="R3224">
        <v>0</v>
      </c>
      <c r="S3224">
        <v>0</v>
      </c>
      <c r="T3224">
        <v>0.35227488652137001</v>
      </c>
      <c r="U3224">
        <v>0</v>
      </c>
      <c r="V3224">
        <v>2.5900775673213698</v>
      </c>
      <c r="W3224">
        <v>2.5900775673213698</v>
      </c>
      <c r="X3224">
        <v>8760</v>
      </c>
      <c r="Y3224">
        <v>0</v>
      </c>
      <c r="Z3224">
        <v>8760</v>
      </c>
      <c r="AA3224">
        <v>0</v>
      </c>
      <c r="AB3224">
        <v>0</v>
      </c>
      <c r="AC3224">
        <v>0</v>
      </c>
      <c r="AD3224">
        <v>0</v>
      </c>
      <c r="AE3224">
        <v>1041.7680292576599</v>
      </c>
      <c r="AF3224">
        <v>67.294771238583607</v>
      </c>
      <c r="AG3224">
        <v>-13.1776139613642</v>
      </c>
      <c r="AH3224">
        <v>-6.2181671585805303</v>
      </c>
      <c r="AI3224">
        <v>-26.2461242675781</v>
      </c>
      <c r="AJ3224">
        <v>1958.86584472656</v>
      </c>
      <c r="AK3224">
        <v>70.649307160341806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 s="2">
        <v>-1.11758708953857E-5</v>
      </c>
      <c r="BA3224">
        <v>0.15865582111832299</v>
      </c>
      <c r="BB3224" s="2">
        <v>1.0077528424561301E-4</v>
      </c>
      <c r="BC3224">
        <v>4.7625885636110299</v>
      </c>
      <c r="BD3224">
        <v>4.7625885586894903</v>
      </c>
      <c r="BE3224">
        <v>4.7625901408658802</v>
      </c>
      <c r="BF3224">
        <v>0</v>
      </c>
      <c r="BG3224">
        <v>0</v>
      </c>
      <c r="BH3224">
        <v>0</v>
      </c>
      <c r="BI3224">
        <v>0</v>
      </c>
      <c r="BJ3224" s="2">
        <v>-6.6777535049458703E-4</v>
      </c>
      <c r="BK3224">
        <v>0</v>
      </c>
      <c r="BL3224">
        <v>0</v>
      </c>
      <c r="BM3224">
        <v>0</v>
      </c>
      <c r="BN3224">
        <v>2.5900780000000001</v>
      </c>
      <c r="BO3224" s="9" t="e">
        <f>_xlfn.XLOOKUP(A3224,Thermal!A:A,Thermal!B:B)</f>
        <v>#N/A</v>
      </c>
      <c r="BP3224" s="9" t="e">
        <f>_xlfn.XLOOKUP(A3224,Thermal!A:A,Thermal!C:C)</f>
        <v>#N/A</v>
      </c>
    </row>
    <row r="3225" spans="1:68" x14ac:dyDescent="0.3">
      <c r="A3225" t="s">
        <v>3201</v>
      </c>
      <c r="B3225" t="s">
        <v>96</v>
      </c>
      <c r="C3225" t="s">
        <v>97</v>
      </c>
      <c r="D3225" t="s">
        <v>90</v>
      </c>
      <c r="E3225" t="s">
        <v>75</v>
      </c>
      <c r="F3225" t="s">
        <v>76</v>
      </c>
      <c r="G3225">
        <v>31</v>
      </c>
      <c r="H3225">
        <v>0</v>
      </c>
      <c r="J3225" s="1">
        <v>30376</v>
      </c>
      <c r="K3225" s="1">
        <v>55153</v>
      </c>
      <c r="L3225">
        <v>61.201826023471803</v>
      </c>
      <c r="M3225">
        <v>-10.9713450706566</v>
      </c>
      <c r="N3225">
        <v>-11.3291361204266</v>
      </c>
      <c r="O3225">
        <v>31</v>
      </c>
      <c r="P3225">
        <v>31</v>
      </c>
      <c r="Q3225">
        <v>82378.005176365405</v>
      </c>
      <c r="R3225">
        <v>0</v>
      </c>
      <c r="S3225">
        <v>0</v>
      </c>
      <c r="T3225">
        <v>0.30335102804559599</v>
      </c>
      <c r="U3225">
        <v>0</v>
      </c>
      <c r="V3225">
        <v>5.0416849557623102</v>
      </c>
      <c r="W3225">
        <v>5.0416849557623102</v>
      </c>
      <c r="X3225">
        <v>8760</v>
      </c>
      <c r="Y3225">
        <v>0</v>
      </c>
      <c r="Z3225">
        <v>8760</v>
      </c>
      <c r="AA3225">
        <v>0</v>
      </c>
      <c r="AB3225">
        <v>0</v>
      </c>
      <c r="AC3225">
        <v>0</v>
      </c>
      <c r="AD3225">
        <v>0</v>
      </c>
      <c r="AE3225">
        <v>2220.43701854348</v>
      </c>
      <c r="AF3225">
        <v>65.243157966612699</v>
      </c>
      <c r="AG3225">
        <v>-13.1776139601539</v>
      </c>
      <c r="AH3225">
        <v>-8.2697804190891393</v>
      </c>
      <c r="AI3225">
        <v>-26.5042114257813</v>
      </c>
      <c r="AJ3225">
        <v>1958.83325195313</v>
      </c>
      <c r="AK3225">
        <v>70.147432581273804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4412.8892719298601</v>
      </c>
      <c r="AX3225">
        <v>0</v>
      </c>
      <c r="AY3225">
        <v>0</v>
      </c>
      <c r="AZ3225">
        <v>486.389973915881</v>
      </c>
      <c r="BA3225">
        <v>0.15865582111832299</v>
      </c>
      <c r="BB3225" s="2">
        <v>1.0077528424561301E-4</v>
      </c>
      <c r="BC3225">
        <v>4.7625885636110299</v>
      </c>
      <c r="BD3225">
        <v>4.7625885586894903</v>
      </c>
      <c r="BE3225">
        <v>4.7625901408658802</v>
      </c>
      <c r="BF3225">
        <v>0</v>
      </c>
      <c r="BG3225">
        <v>1.2678403910017599</v>
      </c>
      <c r="BH3225">
        <v>0</v>
      </c>
      <c r="BI3225">
        <v>0</v>
      </c>
      <c r="BJ3225">
        <v>0.158451574729011</v>
      </c>
      <c r="BK3225">
        <v>0</v>
      </c>
      <c r="BL3225">
        <v>0</v>
      </c>
      <c r="BM3225">
        <v>0</v>
      </c>
      <c r="BN3225">
        <v>5.0416869999999996</v>
      </c>
      <c r="BO3225" s="9" t="e">
        <f>_xlfn.XLOOKUP(A3225,Thermal!A:A,Thermal!B:B)</f>
        <v>#N/A</v>
      </c>
      <c r="BP3225" s="9" t="e">
        <f>_xlfn.XLOOKUP(A3225,Thermal!A:A,Thermal!C:C)</f>
        <v>#N/A</v>
      </c>
    </row>
    <row r="3226" spans="1:68" x14ac:dyDescent="0.3">
      <c r="A3226" t="s">
        <v>3202</v>
      </c>
      <c r="B3226" t="s">
        <v>217</v>
      </c>
      <c r="C3226" t="s">
        <v>218</v>
      </c>
      <c r="D3226" t="s">
        <v>219</v>
      </c>
      <c r="E3226" t="s">
        <v>75</v>
      </c>
      <c r="F3226" t="s">
        <v>88</v>
      </c>
      <c r="G3226">
        <v>30</v>
      </c>
      <c r="H3226">
        <v>2.4000000953674299</v>
      </c>
      <c r="J3226" s="1">
        <v>42705</v>
      </c>
      <c r="K3226" s="1">
        <v>51866</v>
      </c>
      <c r="L3226">
        <v>63.201202845540003</v>
      </c>
      <c r="M3226">
        <v>13.364188468873699</v>
      </c>
      <c r="N3226">
        <v>-4.6688157309837903</v>
      </c>
      <c r="O3226">
        <v>30</v>
      </c>
      <c r="P3226">
        <v>30</v>
      </c>
      <c r="Q3226">
        <v>66938.069008439794</v>
      </c>
      <c r="R3226">
        <v>0</v>
      </c>
      <c r="S3226">
        <v>0</v>
      </c>
      <c r="T3226">
        <v>0.25471106928533099</v>
      </c>
      <c r="U3226">
        <v>0</v>
      </c>
      <c r="V3226">
        <v>4.2305671031343302</v>
      </c>
      <c r="W3226">
        <v>4.2305671031343302</v>
      </c>
      <c r="X3226">
        <v>8760</v>
      </c>
      <c r="Y3226">
        <v>0</v>
      </c>
      <c r="Z3226">
        <v>8760</v>
      </c>
      <c r="AA3226">
        <v>0</v>
      </c>
      <c r="AB3226">
        <v>0</v>
      </c>
      <c r="AC3226">
        <v>0</v>
      </c>
      <c r="AD3226">
        <v>0</v>
      </c>
      <c r="AE3226">
        <v>1422.00182175636</v>
      </c>
      <c r="AF3226">
        <v>131.259668773659</v>
      </c>
      <c r="AG3226">
        <v>44.142180834482701</v>
      </c>
      <c r="AH3226">
        <v>0.42693556346754102</v>
      </c>
      <c r="AI3226">
        <v>-25.286951065063501</v>
      </c>
      <c r="AJ3226">
        <v>2445.86059570313</v>
      </c>
      <c r="AK3226">
        <v>196.77458041257401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58369.464569076903</v>
      </c>
      <c r="AX3226">
        <v>0</v>
      </c>
      <c r="AY3226">
        <v>0</v>
      </c>
      <c r="AZ3226">
        <v>1422.00181792956</v>
      </c>
      <c r="BA3226">
        <v>0.42134576625728198</v>
      </c>
      <c r="BB3226">
        <v>5.5066374322562998E-2</v>
      </c>
      <c r="BC3226">
        <v>119.345394117699</v>
      </c>
      <c r="BD3226">
        <v>43.239627551675099</v>
      </c>
      <c r="BE3226">
        <v>76.105768045121707</v>
      </c>
      <c r="BF3226">
        <v>0</v>
      </c>
      <c r="BG3226">
        <v>1091.0649802775399</v>
      </c>
      <c r="BH3226">
        <v>0</v>
      </c>
      <c r="BI3226">
        <v>0</v>
      </c>
      <c r="BJ3226">
        <v>43226.389684246897</v>
      </c>
      <c r="BK3226">
        <v>0</v>
      </c>
      <c r="BL3226">
        <v>0</v>
      </c>
      <c r="BM3226">
        <v>0</v>
      </c>
      <c r="BN3226">
        <v>4.2748850000000003</v>
      </c>
      <c r="BO3226" s="9" t="e">
        <f>_xlfn.XLOOKUP(A3226,Thermal!A:A,Thermal!B:B)</f>
        <v>#N/A</v>
      </c>
      <c r="BP3226" s="9" t="e">
        <f>_xlfn.XLOOKUP(A3226,Thermal!A:A,Thermal!C:C)</f>
        <v>#N/A</v>
      </c>
    </row>
    <row r="3227" spans="1:68" x14ac:dyDescent="0.3">
      <c r="A3227" t="s">
        <v>3203</v>
      </c>
      <c r="B3227" t="s">
        <v>96</v>
      </c>
      <c r="C3227" t="s">
        <v>97</v>
      </c>
      <c r="D3227" t="s">
        <v>90</v>
      </c>
      <c r="E3227" t="s">
        <v>121</v>
      </c>
      <c r="F3227" t="s">
        <v>122</v>
      </c>
      <c r="G3227">
        <v>65</v>
      </c>
      <c r="H3227">
        <v>-65</v>
      </c>
      <c r="J3227" s="1">
        <v>45046</v>
      </c>
      <c r="K3227" s="1">
        <v>56614</v>
      </c>
      <c r="L3227">
        <v>48.904984434804099</v>
      </c>
      <c r="M3227">
        <v>-22.306093203025799</v>
      </c>
      <c r="N3227">
        <v>-6.0330365608819596</v>
      </c>
      <c r="O3227">
        <v>65</v>
      </c>
      <c r="P3227">
        <v>65</v>
      </c>
      <c r="Q3227">
        <v>88926.447514653206</v>
      </c>
      <c r="R3227">
        <v>103701.698518872</v>
      </c>
      <c r="S3227">
        <v>3.0820322493940902</v>
      </c>
      <c r="T3227">
        <v>0.15617570690989999</v>
      </c>
      <c r="U3227">
        <v>0.28894221907109002</v>
      </c>
      <c r="V3227">
        <v>3.2564124345291199</v>
      </c>
      <c r="W3227">
        <v>2.9674702201085701</v>
      </c>
      <c r="X3227">
        <v>8760</v>
      </c>
      <c r="Y3227">
        <v>0</v>
      </c>
      <c r="Z3227">
        <v>8760</v>
      </c>
      <c r="AA3227">
        <v>0</v>
      </c>
      <c r="AB3227">
        <v>0</v>
      </c>
      <c r="AC3227" s="2">
        <v>-2.2162876506328599E-2</v>
      </c>
      <c r="AD3227">
        <v>0.75831008044195203</v>
      </c>
      <c r="AE3227">
        <v>0</v>
      </c>
      <c r="AF3227">
        <v>68.565382653337494</v>
      </c>
      <c r="AG3227">
        <v>-12.7748300966655</v>
      </c>
      <c r="AH3227">
        <v>-5.3503395730368304</v>
      </c>
      <c r="AI3227">
        <v>-28.3443794250488</v>
      </c>
      <c r="AJ3227">
        <v>1971.87634277344</v>
      </c>
      <c r="AK3227">
        <v>71.456107383835302</v>
      </c>
      <c r="AL3227">
        <v>1.11593462255859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14924.634784936899</v>
      </c>
      <c r="AW3227">
        <v>15172.5785024166</v>
      </c>
      <c r="AX3227">
        <v>37721.373970806599</v>
      </c>
      <c r="AY3227">
        <v>130</v>
      </c>
      <c r="AZ3227">
        <v>20064.285718679399</v>
      </c>
      <c r="BA3227">
        <v>0.15865582111832299</v>
      </c>
      <c r="BB3227" s="2">
        <v>1.0077528424561301E-4</v>
      </c>
      <c r="BC3227">
        <v>4.7625885636110299</v>
      </c>
      <c r="BD3227">
        <v>4.7625885586894903</v>
      </c>
      <c r="BE3227">
        <v>4.7625901408658802</v>
      </c>
      <c r="BF3227">
        <v>2.3949059859005501</v>
      </c>
      <c r="BG3227">
        <v>2.4502935164491602</v>
      </c>
      <c r="BH3227">
        <v>484.09882335727002</v>
      </c>
      <c r="BI3227" s="2">
        <v>2.1385000087320801E-2</v>
      </c>
      <c r="BJ3227">
        <v>6.6540765595932099</v>
      </c>
      <c r="BK3227">
        <v>0</v>
      </c>
      <c r="BL3227">
        <v>0</v>
      </c>
      <c r="BM3227">
        <v>0</v>
      </c>
      <c r="BN3227">
        <v>3.2569080000000001</v>
      </c>
      <c r="BO3227" s="9" t="e">
        <f>_xlfn.XLOOKUP(A3227,Thermal!A:A,Thermal!B:B)</f>
        <v>#N/A</v>
      </c>
      <c r="BP3227" s="9" t="e">
        <f>_xlfn.XLOOKUP(A3227,Thermal!A:A,Thermal!C:C)</f>
        <v>#N/A</v>
      </c>
    </row>
    <row r="3228" spans="1:68" x14ac:dyDescent="0.3">
      <c r="A3228" t="s">
        <v>3204</v>
      </c>
      <c r="B3228" t="s">
        <v>132</v>
      </c>
      <c r="C3228" t="s">
        <v>97</v>
      </c>
      <c r="D3228" t="s">
        <v>90</v>
      </c>
      <c r="E3228" t="s">
        <v>167</v>
      </c>
      <c r="F3228" t="s">
        <v>214</v>
      </c>
      <c r="G3228">
        <v>3.2000000476837198</v>
      </c>
      <c r="H3228">
        <v>0</v>
      </c>
      <c r="J3228" s="1">
        <v>6331</v>
      </c>
      <c r="K3228" s="1">
        <v>55153</v>
      </c>
      <c r="L3228">
        <v>118.61974413440799</v>
      </c>
      <c r="M3228">
        <v>40.721135706882102</v>
      </c>
      <c r="N3228">
        <v>9.2641291186319403</v>
      </c>
      <c r="O3228" s="2">
        <v>6.5915889455936794E-2</v>
      </c>
      <c r="P3228">
        <v>0.17309933779175299</v>
      </c>
      <c r="Q3228">
        <v>184.066434195265</v>
      </c>
      <c r="R3228">
        <v>0</v>
      </c>
      <c r="S3228">
        <v>0</v>
      </c>
      <c r="T3228" s="2">
        <v>1.0506075010545599E-2</v>
      </c>
      <c r="U3228">
        <v>0</v>
      </c>
      <c r="V3228">
        <v>2.1834161924744001E-2</v>
      </c>
      <c r="W3228">
        <v>2.1834161924744001E-2</v>
      </c>
      <c r="X3228">
        <v>0</v>
      </c>
      <c r="Y3228">
        <v>0</v>
      </c>
      <c r="Z3228">
        <v>0</v>
      </c>
      <c r="AA3228">
        <v>8760</v>
      </c>
      <c r="AB3228">
        <v>0</v>
      </c>
      <c r="AC3228">
        <v>0</v>
      </c>
      <c r="AD3228">
        <v>0</v>
      </c>
      <c r="AE3228">
        <v>27.094250993803101</v>
      </c>
      <c r="AF3228">
        <v>103.589446557503</v>
      </c>
      <c r="AG3228">
        <v>7.5075220987633999</v>
      </c>
      <c r="AH3228">
        <v>9.3913721750813295</v>
      </c>
      <c r="AI3228">
        <v>-37.8335151672363</v>
      </c>
      <c r="AJ3228">
        <v>2642.29052734375</v>
      </c>
      <c r="AK3228">
        <v>109.38731661871201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2.8162834346294399</v>
      </c>
      <c r="AW3228">
        <v>2.5437085740268199</v>
      </c>
      <c r="AX3228">
        <v>1.06800005736295</v>
      </c>
      <c r="AY3228">
        <v>12.090500647260299</v>
      </c>
      <c r="AZ3228">
        <v>169.44734490680301</v>
      </c>
      <c r="BA3228">
        <v>0.15865582111832299</v>
      </c>
      <c r="BB3228" s="2">
        <v>1.0077528424561301E-4</v>
      </c>
      <c r="BC3228">
        <v>4.7625885636110299</v>
      </c>
      <c r="BD3228">
        <v>4.7625885586894903</v>
      </c>
      <c r="BE3228">
        <v>4.7625901408658802</v>
      </c>
      <c r="BF3228">
        <v>52.341342610279803</v>
      </c>
      <c r="BG3228" s="2">
        <v>9.4737946710665699E-4</v>
      </c>
      <c r="BH3228">
        <v>6.62621458069958</v>
      </c>
      <c r="BI3228">
        <v>43.4237699068536</v>
      </c>
      <c r="BJ3228">
        <v>365.85011415101701</v>
      </c>
      <c r="BK3228">
        <v>0</v>
      </c>
      <c r="BL3228">
        <v>0</v>
      </c>
      <c r="BM3228">
        <v>0</v>
      </c>
      <c r="BN3228">
        <v>2.23024E-2</v>
      </c>
      <c r="BO3228" s="9" t="e">
        <f>_xlfn.XLOOKUP(A3228,Thermal!A:A,Thermal!B:B)</f>
        <v>#N/A</v>
      </c>
      <c r="BP3228" s="9" t="e">
        <f>_xlfn.XLOOKUP(A3228,Thermal!A:A,Thermal!C:C)</f>
        <v>#N/A</v>
      </c>
    </row>
    <row r="3229" spans="1:68" x14ac:dyDescent="0.3">
      <c r="A3229" t="s">
        <v>3205</v>
      </c>
      <c r="B3229" t="s">
        <v>164</v>
      </c>
      <c r="C3229" t="s">
        <v>165</v>
      </c>
      <c r="D3229" t="s">
        <v>166</v>
      </c>
      <c r="E3229" t="s">
        <v>75</v>
      </c>
      <c r="F3229" t="s">
        <v>88</v>
      </c>
      <c r="G3229">
        <v>200</v>
      </c>
      <c r="H3229">
        <v>0</v>
      </c>
      <c r="J3229" s="1">
        <v>44722</v>
      </c>
      <c r="K3229" s="1">
        <v>52763</v>
      </c>
      <c r="L3229">
        <v>17.2492282110654</v>
      </c>
      <c r="M3229">
        <v>-34.582167209147599</v>
      </c>
      <c r="N3229">
        <v>-5.34771616512176</v>
      </c>
      <c r="O3229">
        <v>200</v>
      </c>
      <c r="P3229">
        <v>200</v>
      </c>
      <c r="Q3229">
        <v>496215.56219533097</v>
      </c>
      <c r="R3229">
        <v>0</v>
      </c>
      <c r="S3229">
        <v>0</v>
      </c>
      <c r="T3229">
        <v>0.283228060613612</v>
      </c>
      <c r="U3229">
        <v>0</v>
      </c>
      <c r="V3229">
        <v>8.5593356053921603</v>
      </c>
      <c r="W3229">
        <v>8.5593356053921603</v>
      </c>
      <c r="X3229">
        <v>8760</v>
      </c>
      <c r="Y3229">
        <v>0</v>
      </c>
      <c r="Z3229">
        <v>8760</v>
      </c>
      <c r="AA3229">
        <v>0</v>
      </c>
      <c r="AB3229">
        <v>0</v>
      </c>
      <c r="AC3229">
        <v>0</v>
      </c>
      <c r="AD3229">
        <v>0</v>
      </c>
      <c r="AE3229">
        <v>52718.837522268303</v>
      </c>
      <c r="AF3229">
        <v>44.033680824787503</v>
      </c>
      <c r="AG3229">
        <v>-36.975734431354603</v>
      </c>
      <c r="AH3229">
        <v>-5.68113711780481</v>
      </c>
      <c r="AI3229">
        <v>-59.737415313720703</v>
      </c>
      <c r="AJ3229">
        <v>1905.19348144531</v>
      </c>
      <c r="AK3229">
        <v>71.203483097224904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37657.940356057101</v>
      </c>
      <c r="AX3229">
        <v>0</v>
      </c>
      <c r="AY3229">
        <v>0</v>
      </c>
      <c r="AZ3229">
        <v>10643.110405199201</v>
      </c>
      <c r="BA3229">
        <v>0.89269231355136103</v>
      </c>
      <c r="BB3229" s="2">
        <v>2.9890726678125298E-3</v>
      </c>
      <c r="BC3229">
        <v>22.2939250891936</v>
      </c>
      <c r="BD3229">
        <v>5.16794962473507</v>
      </c>
      <c r="BE3229">
        <v>17.1082450557093</v>
      </c>
      <c r="BF3229">
        <v>0</v>
      </c>
      <c r="BG3229">
        <v>2372.2495994569499</v>
      </c>
      <c r="BH3229">
        <v>0</v>
      </c>
      <c r="BI3229">
        <v>0</v>
      </c>
      <c r="BJ3229">
        <v>53782.974777448202</v>
      </c>
      <c r="BK3229">
        <v>0</v>
      </c>
      <c r="BL3229">
        <v>0</v>
      </c>
      <c r="BM3229">
        <v>0</v>
      </c>
      <c r="BN3229">
        <v>8.6154910000000005</v>
      </c>
      <c r="BO3229" s="9" t="e">
        <f>_xlfn.XLOOKUP(A3229,Thermal!A:A,Thermal!B:B)</f>
        <v>#N/A</v>
      </c>
      <c r="BP3229" s="9" t="e">
        <f>_xlfn.XLOOKUP(A3229,Thermal!A:A,Thermal!C:C)</f>
        <v>#N/A</v>
      </c>
    </row>
    <row r="3230" spans="1:68" x14ac:dyDescent="0.3">
      <c r="A3230" t="s">
        <v>3206</v>
      </c>
      <c r="B3230" t="s">
        <v>164</v>
      </c>
      <c r="C3230" t="s">
        <v>165</v>
      </c>
      <c r="D3230" t="s">
        <v>166</v>
      </c>
      <c r="E3230" t="s">
        <v>121</v>
      </c>
      <c r="F3230" t="s">
        <v>122</v>
      </c>
      <c r="G3230">
        <v>100</v>
      </c>
      <c r="H3230">
        <v>-100</v>
      </c>
      <c r="J3230" s="1">
        <v>44986</v>
      </c>
      <c r="K3230" s="1">
        <v>52291</v>
      </c>
      <c r="L3230">
        <v>34.187476668973403</v>
      </c>
      <c r="M3230">
        <v>-40.876940771606698</v>
      </c>
      <c r="N3230">
        <v>-5.5374724627277399</v>
      </c>
      <c r="O3230">
        <v>100</v>
      </c>
      <c r="P3230">
        <v>100</v>
      </c>
      <c r="Q3230">
        <v>127993.12338982501</v>
      </c>
      <c r="R3230">
        <v>149874.25920645299</v>
      </c>
      <c r="S3230">
        <v>1.6010811682410899</v>
      </c>
      <c r="T3230">
        <v>0.14611087144940499</v>
      </c>
      <c r="U3230">
        <v>0.41680107371213898</v>
      </c>
      <c r="V3230">
        <v>6.2974226312296304</v>
      </c>
      <c r="W3230">
        <v>5.8806215575384098</v>
      </c>
      <c r="X3230">
        <v>8760</v>
      </c>
      <c r="Y3230">
        <v>0</v>
      </c>
      <c r="Z3230">
        <v>8760</v>
      </c>
      <c r="AA3230">
        <v>0</v>
      </c>
      <c r="AB3230">
        <v>0</v>
      </c>
      <c r="AC3230" s="2">
        <v>-3.2821703724941302E-2</v>
      </c>
      <c r="AD3230">
        <v>1.5259887427282901</v>
      </c>
      <c r="AE3230">
        <v>0</v>
      </c>
      <c r="AF3230">
        <v>44.164077691167201</v>
      </c>
      <c r="AG3230">
        <v>-36.975734431354603</v>
      </c>
      <c r="AH3230">
        <v>-5.5507402263073002</v>
      </c>
      <c r="AI3230">
        <v>-60.062870025634801</v>
      </c>
      <c r="AJ3230">
        <v>1905.39611816406</v>
      </c>
      <c r="AK3230">
        <v>71.229228803322599</v>
      </c>
      <c r="AL3230">
        <v>0.80639984161376899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127437.997181356</v>
      </c>
      <c r="AW3230">
        <v>512271.40999466198</v>
      </c>
      <c r="AX3230">
        <v>86958.734313368797</v>
      </c>
      <c r="AY3230">
        <v>27646.839062213901</v>
      </c>
      <c r="AZ3230">
        <v>524728.15548808896</v>
      </c>
      <c r="BA3230">
        <v>0.89269231355136103</v>
      </c>
      <c r="BB3230" s="2">
        <v>2.9890726678125298E-3</v>
      </c>
      <c r="BC3230">
        <v>22.2939250891936</v>
      </c>
      <c r="BD3230">
        <v>5.16794962473507</v>
      </c>
      <c r="BE3230">
        <v>17.1082450557093</v>
      </c>
      <c r="BF3230">
        <v>255834.31091442701</v>
      </c>
      <c r="BG3230">
        <v>328.03155248591099</v>
      </c>
      <c r="BH3230">
        <v>3370351.5295164902</v>
      </c>
      <c r="BI3230">
        <v>661213.68324653106</v>
      </c>
      <c r="BJ3230">
        <v>7442114.1401621196</v>
      </c>
      <c r="BK3230">
        <v>0</v>
      </c>
      <c r="BL3230">
        <v>0</v>
      </c>
      <c r="BM3230">
        <v>0</v>
      </c>
      <c r="BN3230">
        <v>18.027270000000001</v>
      </c>
      <c r="BO3230" s="9" t="e">
        <f>_xlfn.XLOOKUP(A3230,Thermal!A:A,Thermal!B:B)</f>
        <v>#N/A</v>
      </c>
      <c r="BP3230" s="9" t="e">
        <f>_xlfn.XLOOKUP(A3230,Thermal!A:A,Thermal!C:C)</f>
        <v>#N/A</v>
      </c>
    </row>
    <row r="3231" spans="1:68" x14ac:dyDescent="0.3">
      <c r="A3231" t="s">
        <v>3209</v>
      </c>
      <c r="B3231" t="s">
        <v>164</v>
      </c>
      <c r="C3231" t="s">
        <v>165</v>
      </c>
      <c r="D3231" t="s">
        <v>166</v>
      </c>
      <c r="E3231" t="s">
        <v>75</v>
      </c>
      <c r="F3231" t="s">
        <v>88</v>
      </c>
      <c r="G3231">
        <v>10</v>
      </c>
      <c r="H3231">
        <v>0</v>
      </c>
      <c r="J3231" s="1">
        <v>43731</v>
      </c>
      <c r="K3231" s="1">
        <v>54758</v>
      </c>
      <c r="L3231">
        <v>20.941457080099902</v>
      </c>
      <c r="M3231">
        <v>-32.331664472884199</v>
      </c>
      <c r="N3231">
        <v>-2.6122746997889998</v>
      </c>
      <c r="O3231">
        <v>10</v>
      </c>
      <c r="P3231">
        <v>10</v>
      </c>
      <c r="Q3231">
        <v>25142.2030319972</v>
      </c>
      <c r="R3231">
        <v>0</v>
      </c>
      <c r="S3231">
        <v>0</v>
      </c>
      <c r="T3231">
        <v>0.28701145013367801</v>
      </c>
      <c r="U3231">
        <v>0</v>
      </c>
      <c r="V3231">
        <v>0.52651455954841497</v>
      </c>
      <c r="W3231">
        <v>0.52651455954841497</v>
      </c>
      <c r="X3231">
        <v>8760</v>
      </c>
      <c r="Y3231">
        <v>0</v>
      </c>
      <c r="Z3231">
        <v>8760</v>
      </c>
      <c r="AA3231">
        <v>0</v>
      </c>
      <c r="AB3231">
        <v>0</v>
      </c>
      <c r="AC3231">
        <v>0</v>
      </c>
      <c r="AD3231">
        <v>0</v>
      </c>
      <c r="AE3231">
        <v>1912.54695385695</v>
      </c>
      <c r="AF3231">
        <v>63.424348698298097</v>
      </c>
      <c r="AG3231">
        <v>-23.158962175696999</v>
      </c>
      <c r="AH3231">
        <v>-0.10724150929509001</v>
      </c>
      <c r="AI3231">
        <v>-28.014909744262699</v>
      </c>
      <c r="AJ3231">
        <v>1969.17114257813</v>
      </c>
      <c r="AK3231">
        <v>87.821587040505506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14417.8533110265</v>
      </c>
      <c r="AX3231">
        <v>0</v>
      </c>
      <c r="AY3231">
        <v>0</v>
      </c>
      <c r="AZ3231">
        <v>748.02984158066101</v>
      </c>
      <c r="BA3231">
        <v>0.89269231355136103</v>
      </c>
      <c r="BB3231" s="2">
        <v>2.9890726678125298E-3</v>
      </c>
      <c r="BC3231">
        <v>22.2939250891936</v>
      </c>
      <c r="BD3231">
        <v>5.16794962473507</v>
      </c>
      <c r="BE3231">
        <v>17.1082450557093</v>
      </c>
      <c r="BF3231">
        <v>0</v>
      </c>
      <c r="BG3231">
        <v>49.404455901175403</v>
      </c>
      <c r="BH3231">
        <v>0</v>
      </c>
      <c r="BI3231">
        <v>0</v>
      </c>
      <c r="BJ3231">
        <v>5795.7048336812204</v>
      </c>
      <c r="BK3231">
        <v>0</v>
      </c>
      <c r="BL3231">
        <v>0</v>
      </c>
      <c r="BM3231">
        <v>0</v>
      </c>
      <c r="BN3231">
        <v>0.53235969999999999</v>
      </c>
      <c r="BO3231" s="9" t="e">
        <f>_xlfn.XLOOKUP(A3231,Thermal!A:A,Thermal!B:B)</f>
        <v>#N/A</v>
      </c>
      <c r="BP3231" s="9" t="e">
        <f>_xlfn.XLOOKUP(A3231,Thermal!A:A,Thermal!C:C)</f>
        <v>#N/A</v>
      </c>
    </row>
    <row r="3232" spans="1:68" x14ac:dyDescent="0.3">
      <c r="A3232" t="s">
        <v>3210</v>
      </c>
      <c r="B3232" t="s">
        <v>164</v>
      </c>
      <c r="C3232" t="s">
        <v>165</v>
      </c>
      <c r="D3232" t="s">
        <v>166</v>
      </c>
      <c r="E3232" t="s">
        <v>75</v>
      </c>
      <c r="F3232" t="s">
        <v>88</v>
      </c>
      <c r="G3232">
        <v>10</v>
      </c>
      <c r="H3232">
        <v>0</v>
      </c>
      <c r="J3232" s="1">
        <v>43753</v>
      </c>
      <c r="K3232" s="1">
        <v>54758</v>
      </c>
      <c r="L3232">
        <v>20.8709127120032</v>
      </c>
      <c r="M3232">
        <v>-32.3251840503778</v>
      </c>
      <c r="N3232">
        <v>-2.6100920026885599</v>
      </c>
      <c r="O3232">
        <v>10</v>
      </c>
      <c r="P3232">
        <v>10</v>
      </c>
      <c r="Q3232">
        <v>24597.040014240902</v>
      </c>
      <c r="R3232">
        <v>0</v>
      </c>
      <c r="S3232">
        <v>0</v>
      </c>
      <c r="T3232">
        <v>0.28078812801324299</v>
      </c>
      <c r="U3232">
        <v>0</v>
      </c>
      <c r="V3232">
        <v>0.51336286909770201</v>
      </c>
      <c r="W3232">
        <v>0.51336286909770201</v>
      </c>
      <c r="X3232">
        <v>8760</v>
      </c>
      <c r="Y3232">
        <v>0</v>
      </c>
      <c r="Z3232">
        <v>8760</v>
      </c>
      <c r="AA3232">
        <v>0</v>
      </c>
      <c r="AB3232">
        <v>0</v>
      </c>
      <c r="AC3232">
        <v>0</v>
      </c>
      <c r="AD3232">
        <v>0</v>
      </c>
      <c r="AE3232">
        <v>1886.8199996948199</v>
      </c>
      <c r="AF3232">
        <v>63.424348698298097</v>
      </c>
      <c r="AG3232">
        <v>-23.158962175696999</v>
      </c>
      <c r="AH3232">
        <v>-0.10724150929509001</v>
      </c>
      <c r="AI3232">
        <v>-28.014909744262699</v>
      </c>
      <c r="AJ3232">
        <v>1969.17114257813</v>
      </c>
      <c r="AK3232">
        <v>87.821587040505506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13973.173238331499</v>
      </c>
      <c r="AX3232">
        <v>0</v>
      </c>
      <c r="AY3232">
        <v>0</v>
      </c>
      <c r="AZ3232">
        <v>700.87505938624997</v>
      </c>
      <c r="BA3232">
        <v>0.89269231355136103</v>
      </c>
      <c r="BB3232" s="2">
        <v>2.9890726678125298E-3</v>
      </c>
      <c r="BC3232">
        <v>22.2939250891936</v>
      </c>
      <c r="BD3232">
        <v>5.16794962473507</v>
      </c>
      <c r="BE3232">
        <v>17.1082450557093</v>
      </c>
      <c r="BF3232">
        <v>0</v>
      </c>
      <c r="BG3232">
        <v>48.071275834697197</v>
      </c>
      <c r="BH3232">
        <v>0</v>
      </c>
      <c r="BI3232">
        <v>0</v>
      </c>
      <c r="BJ3232">
        <v>5670.7629844303601</v>
      </c>
      <c r="BK3232">
        <v>0</v>
      </c>
      <c r="BL3232">
        <v>0</v>
      </c>
      <c r="BM3232">
        <v>0</v>
      </c>
      <c r="BN3232">
        <v>0.51908169999999998</v>
      </c>
      <c r="BO3232" s="9" t="e">
        <f>_xlfn.XLOOKUP(A3232,Thermal!A:A,Thermal!B:B)</f>
        <v>#N/A</v>
      </c>
      <c r="BP3232" s="9" t="e">
        <f>_xlfn.XLOOKUP(A3232,Thermal!A:A,Thermal!C:C)</f>
        <v>#N/A</v>
      </c>
    </row>
    <row r="3233" spans="1:68" x14ac:dyDescent="0.3">
      <c r="A3233" t="s">
        <v>3211</v>
      </c>
      <c r="B3233" t="s">
        <v>232</v>
      </c>
      <c r="C3233" t="s">
        <v>233</v>
      </c>
      <c r="D3233" t="s">
        <v>166</v>
      </c>
      <c r="E3233" t="s">
        <v>75</v>
      </c>
      <c r="F3233" t="s">
        <v>133</v>
      </c>
      <c r="G3233">
        <v>1</v>
      </c>
      <c r="H3233">
        <v>0</v>
      </c>
      <c r="J3233" s="1">
        <v>41256</v>
      </c>
      <c r="K3233" s="1">
        <v>55153</v>
      </c>
      <c r="L3233">
        <v>72.519659206327901</v>
      </c>
      <c r="M3233">
        <v>22.672856734140499</v>
      </c>
      <c r="N3233">
        <v>-2.0779236350764001</v>
      </c>
      <c r="O3233">
        <v>1</v>
      </c>
      <c r="P3233">
        <v>1</v>
      </c>
      <c r="Q3233">
        <v>1857.60000029299</v>
      </c>
      <c r="R3233">
        <v>0</v>
      </c>
      <c r="S3233">
        <v>0</v>
      </c>
      <c r="T3233">
        <v>0.21205479452978801</v>
      </c>
      <c r="U3233">
        <v>0</v>
      </c>
      <c r="V3233">
        <v>0.13471327746433201</v>
      </c>
      <c r="W3233">
        <v>0.13471327746433201</v>
      </c>
      <c r="X3233">
        <v>8760</v>
      </c>
      <c r="Y3233">
        <v>0</v>
      </c>
      <c r="Z3233">
        <v>8760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159.544388848728</v>
      </c>
      <c r="AG3233">
        <v>73.361916483413495</v>
      </c>
      <c r="AH3233">
        <v>-0.50807994991475902</v>
      </c>
      <c r="AI3233">
        <v>-24.1648349761963</v>
      </c>
      <c r="AJ3233">
        <v>2473.81396484375</v>
      </c>
      <c r="AK3233">
        <v>251.35727604092099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126.07300051301701</v>
      </c>
      <c r="AX3233">
        <v>0</v>
      </c>
      <c r="AY3233">
        <v>0</v>
      </c>
      <c r="AZ3233">
        <v>0</v>
      </c>
      <c r="BA3233" s="2">
        <v>7.53048244922878E-2</v>
      </c>
      <c r="BB3233" s="2">
        <v>3.2051426692105301E-4</v>
      </c>
      <c r="BC3233">
        <v>86.479318714514207</v>
      </c>
      <c r="BD3233">
        <v>43.239627551675099</v>
      </c>
      <c r="BE3233">
        <v>43.239691918622697</v>
      </c>
      <c r="BF3233">
        <v>0</v>
      </c>
      <c r="BG3233">
        <v>0.129402332766404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0.13471340000000001</v>
      </c>
      <c r="BO3233" s="9" t="e">
        <f>_xlfn.XLOOKUP(A3233,Thermal!A:A,Thermal!B:B)</f>
        <v>#N/A</v>
      </c>
      <c r="BP3233" s="9" t="e">
        <f>_xlfn.XLOOKUP(A3233,Thermal!A:A,Thermal!C:C)</f>
        <v>#N/A</v>
      </c>
    </row>
    <row r="3234" spans="1:68" x14ac:dyDescent="0.3">
      <c r="A3234" t="s">
        <v>3212</v>
      </c>
      <c r="B3234" t="s">
        <v>96</v>
      </c>
      <c r="C3234" t="s">
        <v>97</v>
      </c>
      <c r="D3234" t="s">
        <v>90</v>
      </c>
      <c r="E3234" t="s">
        <v>121</v>
      </c>
      <c r="F3234" t="s">
        <v>122</v>
      </c>
      <c r="G3234">
        <v>325</v>
      </c>
      <c r="H3234">
        <v>-47</v>
      </c>
      <c r="J3234" s="1">
        <v>44986</v>
      </c>
      <c r="K3234" s="1">
        <v>56614</v>
      </c>
      <c r="L3234">
        <v>51.806700290406198</v>
      </c>
      <c r="M3234">
        <v>-16.255697451384201</v>
      </c>
      <c r="N3234">
        <v>-5.86513634176492</v>
      </c>
      <c r="O3234">
        <v>325</v>
      </c>
      <c r="P3234">
        <v>325</v>
      </c>
      <c r="Q3234">
        <v>452403.99475884403</v>
      </c>
      <c r="R3234">
        <v>527651.74423015094</v>
      </c>
      <c r="S3234">
        <v>17.766395403706301</v>
      </c>
      <c r="T3234">
        <v>0.15890551273575201</v>
      </c>
      <c r="U3234">
        <v>1.4700836068282099</v>
      </c>
      <c r="V3234">
        <v>15.2406636576161</v>
      </c>
      <c r="W3234">
        <v>13.7705800974206</v>
      </c>
      <c r="X3234">
        <v>8760</v>
      </c>
      <c r="Y3234">
        <v>0</v>
      </c>
      <c r="Z3234">
        <v>8760</v>
      </c>
      <c r="AA3234">
        <v>0</v>
      </c>
      <c r="AB3234">
        <v>0</v>
      </c>
      <c r="AC3234">
        <v>-0.11287162420695999</v>
      </c>
      <c r="AD3234">
        <v>3.88525949505234</v>
      </c>
      <c r="AE3234">
        <v>0</v>
      </c>
      <c r="AF3234">
        <v>71.183081457182993</v>
      </c>
      <c r="AG3234">
        <v>-10.345433161001999</v>
      </c>
      <c r="AH3234">
        <v>-5.16203770776736</v>
      </c>
      <c r="AI3234">
        <v>-25.2261638641357</v>
      </c>
      <c r="AJ3234">
        <v>1946.41723632813</v>
      </c>
      <c r="AK3234">
        <v>72.398123950024498</v>
      </c>
      <c r="AL3234">
        <v>1.1389486411743199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59438.542415231503</v>
      </c>
      <c r="AW3234">
        <v>168495.68994688999</v>
      </c>
      <c r="AX3234">
        <v>65210.629808306701</v>
      </c>
      <c r="AY3234">
        <v>0</v>
      </c>
      <c r="AZ3234">
        <v>290520.81693220098</v>
      </c>
      <c r="BA3234">
        <v>0.15865582111832299</v>
      </c>
      <c r="BB3234" s="2">
        <v>1.0077528424561301E-4</v>
      </c>
      <c r="BC3234">
        <v>4.7625885636110299</v>
      </c>
      <c r="BD3234">
        <v>4.7625885586894903</v>
      </c>
      <c r="BE3234">
        <v>4.7625901408658802</v>
      </c>
      <c r="BF3234">
        <v>9.55023878454449</v>
      </c>
      <c r="BG3234">
        <v>25.674414102279101</v>
      </c>
      <c r="BH3234">
        <v>53286.923894606698</v>
      </c>
      <c r="BI3234">
        <v>0</v>
      </c>
      <c r="BJ3234">
        <v>65521.962714411202</v>
      </c>
      <c r="BK3234">
        <v>0</v>
      </c>
      <c r="BL3234">
        <v>0</v>
      </c>
      <c r="BM3234">
        <v>0</v>
      </c>
      <c r="BN3234">
        <v>15.35951</v>
      </c>
      <c r="BO3234" s="9" t="e">
        <f>_xlfn.XLOOKUP(A3234,Thermal!A:A,Thermal!B:B)</f>
        <v>#N/A</v>
      </c>
      <c r="BP3234" s="9" t="e">
        <f>_xlfn.XLOOKUP(A3234,Thermal!A:A,Thermal!C:C)</f>
        <v>#N/A</v>
      </c>
    </row>
    <row r="3235" spans="1:68" x14ac:dyDescent="0.3">
      <c r="A3235" t="s">
        <v>3213</v>
      </c>
      <c r="B3235" t="s">
        <v>96</v>
      </c>
      <c r="C3235" t="s">
        <v>97</v>
      </c>
      <c r="D3235" t="s">
        <v>90</v>
      </c>
      <c r="E3235" t="s">
        <v>75</v>
      </c>
      <c r="F3235" t="s">
        <v>133</v>
      </c>
      <c r="G3235">
        <v>279</v>
      </c>
      <c r="H3235">
        <v>0</v>
      </c>
      <c r="J3235" s="1">
        <v>44642</v>
      </c>
      <c r="K3235" s="1">
        <v>55153</v>
      </c>
      <c r="L3235">
        <v>32.689526052500497</v>
      </c>
      <c r="M3235">
        <v>-19.1672970508303</v>
      </c>
      <c r="N3235">
        <v>-5.1947542931632604</v>
      </c>
      <c r="O3235">
        <v>279</v>
      </c>
      <c r="P3235">
        <v>279</v>
      </c>
      <c r="Q3235">
        <v>788166.16005536902</v>
      </c>
      <c r="R3235">
        <v>0</v>
      </c>
      <c r="S3235">
        <v>0</v>
      </c>
      <c r="T3235">
        <v>0.32248496753532901</v>
      </c>
      <c r="U3235">
        <v>0</v>
      </c>
      <c r="V3235">
        <v>25.7647785863252</v>
      </c>
      <c r="W3235">
        <v>25.7647785863252</v>
      </c>
      <c r="X3235">
        <v>8760</v>
      </c>
      <c r="Y3235">
        <v>0</v>
      </c>
      <c r="Z3235">
        <v>8760</v>
      </c>
      <c r="AA3235">
        <v>0</v>
      </c>
      <c r="AB3235">
        <v>0</v>
      </c>
      <c r="AC3235">
        <v>0</v>
      </c>
      <c r="AD3235">
        <v>0</v>
      </c>
      <c r="AE3235">
        <v>32918.289352416999</v>
      </c>
      <c r="AF3235">
        <v>70.996435740221798</v>
      </c>
      <c r="AG3235">
        <v>-10.345424802112699</v>
      </c>
      <c r="AH3235">
        <v>-5.3486917952662996</v>
      </c>
      <c r="AI3235">
        <v>-25.185745239257798</v>
      </c>
      <c r="AJ3235">
        <v>1943.77099609375</v>
      </c>
      <c r="AK3235">
        <v>72.342575806584094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 s="2">
        <v>3.1292438507080098E-5</v>
      </c>
      <c r="BA3235">
        <v>0.15865582111832299</v>
      </c>
      <c r="BB3235" s="2">
        <v>1.0077528424561301E-4</v>
      </c>
      <c r="BC3235">
        <v>4.7625885636110299</v>
      </c>
      <c r="BD3235">
        <v>4.7625885586894903</v>
      </c>
      <c r="BE3235">
        <v>4.7625901408658802</v>
      </c>
      <c r="BF3235">
        <v>0</v>
      </c>
      <c r="BG3235">
        <v>0</v>
      </c>
      <c r="BH3235">
        <v>0</v>
      </c>
      <c r="BI3235">
        <v>0</v>
      </c>
      <c r="BJ3235" s="2">
        <v>8.8990985144921098E-5</v>
      </c>
      <c r="BK3235">
        <v>0</v>
      </c>
      <c r="BL3235">
        <v>0</v>
      </c>
      <c r="BM3235">
        <v>0</v>
      </c>
      <c r="BN3235">
        <v>25.764779999999998</v>
      </c>
      <c r="BO3235" s="9" t="e">
        <f>_xlfn.XLOOKUP(A3235,Thermal!A:A,Thermal!B:B)</f>
        <v>#N/A</v>
      </c>
      <c r="BP3235" s="9" t="e">
        <f>_xlfn.XLOOKUP(A3235,Thermal!A:A,Thermal!C:C)</f>
        <v>#N/A</v>
      </c>
    </row>
    <row r="3236" spans="1:68" x14ac:dyDescent="0.3">
      <c r="A3236" t="s">
        <v>3214</v>
      </c>
      <c r="B3236" t="s">
        <v>96</v>
      </c>
      <c r="C3236" t="s">
        <v>97</v>
      </c>
      <c r="D3236" t="s">
        <v>90</v>
      </c>
      <c r="E3236" t="s">
        <v>75</v>
      </c>
      <c r="F3236" t="s">
        <v>133</v>
      </c>
      <c r="G3236">
        <v>322</v>
      </c>
      <c r="H3236">
        <v>0</v>
      </c>
      <c r="J3236" s="1">
        <v>44658</v>
      </c>
      <c r="K3236" s="1">
        <v>55153</v>
      </c>
      <c r="L3236">
        <v>33.537860820134597</v>
      </c>
      <c r="M3236">
        <v>-19.298644271511598</v>
      </c>
      <c r="N3236">
        <v>-4.8472667713020998</v>
      </c>
      <c r="O3236">
        <v>322</v>
      </c>
      <c r="P3236">
        <v>322</v>
      </c>
      <c r="Q3236">
        <v>902656.92583492398</v>
      </c>
      <c r="R3236">
        <v>0</v>
      </c>
      <c r="S3236">
        <v>0</v>
      </c>
      <c r="T3236">
        <v>0.320009403923326</v>
      </c>
      <c r="U3236">
        <v>0</v>
      </c>
      <c r="V3236">
        <v>30.273182706621199</v>
      </c>
      <c r="W3236">
        <v>30.273182706621199</v>
      </c>
      <c r="X3236">
        <v>8760</v>
      </c>
      <c r="Y3236">
        <v>0</v>
      </c>
      <c r="Z3236">
        <v>8760</v>
      </c>
      <c r="AA3236">
        <v>0</v>
      </c>
      <c r="AB3236">
        <v>0</v>
      </c>
      <c r="AC3236">
        <v>0</v>
      </c>
      <c r="AD3236">
        <v>0</v>
      </c>
      <c r="AE3236">
        <v>44981.023239135699</v>
      </c>
      <c r="AF3236">
        <v>71.4758759418647</v>
      </c>
      <c r="AG3236">
        <v>-10.345077438844299</v>
      </c>
      <c r="AH3236">
        <v>-4.8695989359929097</v>
      </c>
      <c r="AI3236">
        <v>-25.237133026123001</v>
      </c>
      <c r="AJ3236">
        <v>1952.05798339844</v>
      </c>
      <c r="AK3236">
        <v>72.565176866599103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 s="2">
        <v>-2.6077032089233398E-5</v>
      </c>
      <c r="BA3236">
        <v>0.15865582111832299</v>
      </c>
      <c r="BB3236" s="2">
        <v>1.0077528424561301E-4</v>
      </c>
      <c r="BC3236">
        <v>4.7625885636110299</v>
      </c>
      <c r="BD3236">
        <v>4.7625885586894903</v>
      </c>
      <c r="BE3236">
        <v>4.7625901408658802</v>
      </c>
      <c r="BF3236">
        <v>0</v>
      </c>
      <c r="BG3236">
        <v>0</v>
      </c>
      <c r="BH3236">
        <v>0</v>
      </c>
      <c r="BI3236">
        <v>0</v>
      </c>
      <c r="BJ3236" s="2">
        <v>-1.52308506198784E-3</v>
      </c>
      <c r="BK3236">
        <v>0</v>
      </c>
      <c r="BL3236">
        <v>0</v>
      </c>
      <c r="BM3236">
        <v>0</v>
      </c>
      <c r="BN3236">
        <v>30.27318</v>
      </c>
      <c r="BO3236" s="9" t="e">
        <f>_xlfn.XLOOKUP(A3236,Thermal!A:A,Thermal!B:B)</f>
        <v>#N/A</v>
      </c>
      <c r="BP3236" s="9" t="e">
        <f>_xlfn.XLOOKUP(A3236,Thermal!A:A,Thermal!C:C)</f>
        <v>#N/A</v>
      </c>
    </row>
    <row r="3237" spans="1:68" x14ac:dyDescent="0.3">
      <c r="A3237" t="s">
        <v>3215</v>
      </c>
      <c r="B3237" t="s">
        <v>96</v>
      </c>
      <c r="C3237" t="s">
        <v>97</v>
      </c>
      <c r="D3237" t="s">
        <v>90</v>
      </c>
      <c r="E3237" t="s">
        <v>121</v>
      </c>
      <c r="F3237" t="s">
        <v>122</v>
      </c>
      <c r="G3237">
        <v>165</v>
      </c>
      <c r="H3237">
        <v>-169</v>
      </c>
      <c r="J3237" s="1">
        <v>45062</v>
      </c>
      <c r="K3237" s="1">
        <v>56614</v>
      </c>
      <c r="L3237">
        <v>51.1396142266452</v>
      </c>
      <c r="M3237">
        <v>-16.5482418700119</v>
      </c>
      <c r="N3237">
        <v>-6.0805500467875397</v>
      </c>
      <c r="O3237">
        <v>165</v>
      </c>
      <c r="P3237">
        <v>165</v>
      </c>
      <c r="Q3237">
        <v>226627.764258385</v>
      </c>
      <c r="R3237">
        <v>264291.47957167</v>
      </c>
      <c r="S3237">
        <v>8.6737290208745996</v>
      </c>
      <c r="T3237">
        <v>0.156792420269979</v>
      </c>
      <c r="U3237">
        <v>0.73637886370646999</v>
      </c>
      <c r="V3237">
        <v>7.7579631320028701</v>
      </c>
      <c r="W3237">
        <v>7.0215842418537502</v>
      </c>
      <c r="X3237">
        <v>8760</v>
      </c>
      <c r="Y3237">
        <v>0</v>
      </c>
      <c r="Z3237">
        <v>8760</v>
      </c>
      <c r="AA3237">
        <v>0</v>
      </c>
      <c r="AB3237">
        <v>0</v>
      </c>
      <c r="AC3237" s="2">
        <v>-5.6495572969928402E-2</v>
      </c>
      <c r="AD3237">
        <v>1.90702540828133</v>
      </c>
      <c r="AE3237">
        <v>0</v>
      </c>
      <c r="AF3237">
        <v>70.996435740221798</v>
      </c>
      <c r="AG3237">
        <v>-10.345424802112699</v>
      </c>
      <c r="AH3237">
        <v>-5.3486917952662996</v>
      </c>
      <c r="AI3237">
        <v>-25.185745239257798</v>
      </c>
      <c r="AJ3237">
        <v>1943.77099609375</v>
      </c>
      <c r="AK3237">
        <v>72.342575806584094</v>
      </c>
      <c r="AL3237">
        <v>1.1355973747558601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37670.1256842613</v>
      </c>
      <c r="AW3237">
        <v>65073.240890888701</v>
      </c>
      <c r="AX3237">
        <v>63522.414084434502</v>
      </c>
      <c r="AY3237">
        <v>0</v>
      </c>
      <c r="AZ3237">
        <v>104202.605850458</v>
      </c>
      <c r="BA3237">
        <v>0.15865582111832299</v>
      </c>
      <c r="BB3237" s="2">
        <v>1.0077528424561301E-4</v>
      </c>
      <c r="BC3237">
        <v>4.7625885636110299</v>
      </c>
      <c r="BD3237">
        <v>4.7625885586894903</v>
      </c>
      <c r="BE3237">
        <v>4.7625901408658802</v>
      </c>
      <c r="BF3237">
        <v>13.2800727476424</v>
      </c>
      <c r="BG3237">
        <v>10.634406229043901</v>
      </c>
      <c r="BH3237">
        <v>61028.382622002697</v>
      </c>
      <c r="BI3237">
        <v>0</v>
      </c>
      <c r="BJ3237">
        <v>1670.08031196722</v>
      </c>
      <c r="BK3237">
        <v>0</v>
      </c>
      <c r="BL3237">
        <v>0</v>
      </c>
      <c r="BM3237">
        <v>0</v>
      </c>
      <c r="BN3237">
        <v>7.8206850000000001</v>
      </c>
      <c r="BO3237" s="9" t="e">
        <f>_xlfn.XLOOKUP(A3237,Thermal!A:A,Thermal!B:B)</f>
        <v>#N/A</v>
      </c>
      <c r="BP3237" s="9" t="e">
        <f>_xlfn.XLOOKUP(A3237,Thermal!A:A,Thermal!C:C)</f>
        <v>#N/A</v>
      </c>
    </row>
    <row r="3238" spans="1:68" x14ac:dyDescent="0.3">
      <c r="A3238" t="s">
        <v>3216</v>
      </c>
      <c r="B3238" t="s">
        <v>96</v>
      </c>
      <c r="C3238" t="s">
        <v>97</v>
      </c>
      <c r="D3238" t="s">
        <v>90</v>
      </c>
      <c r="E3238" t="s">
        <v>75</v>
      </c>
      <c r="F3238" t="s">
        <v>133</v>
      </c>
      <c r="G3238">
        <v>208</v>
      </c>
      <c r="H3238">
        <v>0</v>
      </c>
      <c r="J3238" s="1">
        <v>44658</v>
      </c>
      <c r="K3238" s="1">
        <v>55153</v>
      </c>
      <c r="L3238">
        <v>33.180806275698103</v>
      </c>
      <c r="M3238">
        <v>-19.276997785297201</v>
      </c>
      <c r="N3238">
        <v>-5.0036830228203799</v>
      </c>
      <c r="O3238">
        <v>208</v>
      </c>
      <c r="P3238">
        <v>208</v>
      </c>
      <c r="Q3238">
        <v>584903.25061953103</v>
      </c>
      <c r="R3238">
        <v>0</v>
      </c>
      <c r="S3238">
        <v>0</v>
      </c>
      <c r="T3238">
        <v>0.32100854551897301</v>
      </c>
      <c r="U3238">
        <v>0</v>
      </c>
      <c r="V3238">
        <v>19.4075617929368</v>
      </c>
      <c r="W3238">
        <v>19.4075617929368</v>
      </c>
      <c r="X3238">
        <v>8760</v>
      </c>
      <c r="Y3238">
        <v>0</v>
      </c>
      <c r="Z3238">
        <v>8760</v>
      </c>
      <c r="AA3238">
        <v>0</v>
      </c>
      <c r="AB3238">
        <v>0</v>
      </c>
      <c r="AC3238">
        <v>0</v>
      </c>
      <c r="AD3238">
        <v>0</v>
      </c>
      <c r="AE3238">
        <v>27231.389289856001</v>
      </c>
      <c r="AF3238">
        <v>71.183081457182993</v>
      </c>
      <c r="AG3238">
        <v>-10.345433161001999</v>
      </c>
      <c r="AH3238">
        <v>-5.16203770776736</v>
      </c>
      <c r="AI3238">
        <v>-25.2261638641357</v>
      </c>
      <c r="AJ3238">
        <v>1946.41723632813</v>
      </c>
      <c r="AK3238">
        <v>72.398123950024498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 s="2">
        <v>-5.0105154514312697E-5</v>
      </c>
      <c r="BA3238">
        <v>0.15865582111832299</v>
      </c>
      <c r="BB3238" s="2">
        <v>1.0077528424561301E-4</v>
      </c>
      <c r="BC3238">
        <v>4.7625885636110299</v>
      </c>
      <c r="BD3238">
        <v>4.7625885586894903</v>
      </c>
      <c r="BE3238">
        <v>4.7625901408658802</v>
      </c>
      <c r="BF3238">
        <v>0</v>
      </c>
      <c r="BG3238">
        <v>0</v>
      </c>
      <c r="BH3238">
        <v>0</v>
      </c>
      <c r="BI3238">
        <v>0</v>
      </c>
      <c r="BJ3238" s="2">
        <v>-7.9989787692191796E-5</v>
      </c>
      <c r="BK3238">
        <v>0</v>
      </c>
      <c r="BL3238">
        <v>0</v>
      </c>
      <c r="BM3238">
        <v>0</v>
      </c>
      <c r="BN3238">
        <v>19.40756</v>
      </c>
      <c r="BO3238" s="9" t="e">
        <f>_xlfn.XLOOKUP(A3238,Thermal!A:A,Thermal!B:B)</f>
        <v>#N/A</v>
      </c>
      <c r="BP3238" s="9" t="e">
        <f>_xlfn.XLOOKUP(A3238,Thermal!A:A,Thermal!C:C)</f>
        <v>#N/A</v>
      </c>
    </row>
    <row r="3239" spans="1:68" x14ac:dyDescent="0.3">
      <c r="A3239" t="s">
        <v>3217</v>
      </c>
      <c r="B3239" t="s">
        <v>132</v>
      </c>
      <c r="C3239" t="s">
        <v>97</v>
      </c>
      <c r="D3239" t="s">
        <v>90</v>
      </c>
      <c r="E3239" t="s">
        <v>75</v>
      </c>
      <c r="F3239" t="s">
        <v>133</v>
      </c>
      <c r="G3239">
        <v>19</v>
      </c>
      <c r="H3239">
        <v>0</v>
      </c>
      <c r="J3239" s="1">
        <v>40760</v>
      </c>
      <c r="K3239" s="1">
        <v>55153</v>
      </c>
      <c r="L3239">
        <v>43.6686897861101</v>
      </c>
      <c r="M3239">
        <v>-14.188912747916801</v>
      </c>
      <c r="N3239">
        <v>-6.71932981670051</v>
      </c>
      <c r="O3239">
        <v>19</v>
      </c>
      <c r="P3239">
        <v>19</v>
      </c>
      <c r="Q3239">
        <v>32461.568793393701</v>
      </c>
      <c r="R3239">
        <v>0</v>
      </c>
      <c r="S3239">
        <v>0</v>
      </c>
      <c r="T3239">
        <v>0.195034659896651</v>
      </c>
      <c r="U3239">
        <v>0</v>
      </c>
      <c r="V3239">
        <v>1.41755456423417</v>
      </c>
      <c r="W3239">
        <v>1.41755456423417</v>
      </c>
      <c r="X3239">
        <v>8760</v>
      </c>
      <c r="Y3239">
        <v>0</v>
      </c>
      <c r="Z3239">
        <v>8760</v>
      </c>
      <c r="AA3239">
        <v>0</v>
      </c>
      <c r="AB3239">
        <v>0</v>
      </c>
      <c r="AC3239">
        <v>0</v>
      </c>
      <c r="AD3239">
        <v>0</v>
      </c>
      <c r="AE3239">
        <v>9538.0072152614594</v>
      </c>
      <c r="AF3239">
        <v>82.363941235709106</v>
      </c>
      <c r="AG3239">
        <v>-2.9627323457624199</v>
      </c>
      <c r="AH3239">
        <v>-1.3638787549805</v>
      </c>
      <c r="AI3239">
        <v>-71.110710144042997</v>
      </c>
      <c r="AJ3239">
        <v>2108.84765625</v>
      </c>
      <c r="AK3239">
        <v>85.101663468375605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32461.568793393701</v>
      </c>
      <c r="AX3239">
        <v>0</v>
      </c>
      <c r="AY3239">
        <v>0</v>
      </c>
      <c r="AZ3239">
        <v>9538.0072433925197</v>
      </c>
      <c r="BA3239">
        <v>0.15865582111832299</v>
      </c>
      <c r="BB3239" s="2">
        <v>1.0077528424561301E-4</v>
      </c>
      <c r="BC3239">
        <v>4.7625885636110299</v>
      </c>
      <c r="BD3239">
        <v>4.7625885586894903</v>
      </c>
      <c r="BE3239">
        <v>4.7625901408658802</v>
      </c>
      <c r="BF3239">
        <v>0</v>
      </c>
      <c r="BG3239">
        <v>5.20517102854717</v>
      </c>
      <c r="BH3239">
        <v>0</v>
      </c>
      <c r="BI3239">
        <v>0</v>
      </c>
      <c r="BJ3239">
        <v>12.485414871629599</v>
      </c>
      <c r="BK3239">
        <v>0</v>
      </c>
      <c r="BL3239">
        <v>0</v>
      </c>
      <c r="BM3239">
        <v>0</v>
      </c>
      <c r="BN3239">
        <v>1.4175720000000001</v>
      </c>
      <c r="BO3239" s="9" t="e">
        <f>_xlfn.XLOOKUP(A3239,Thermal!A:A,Thermal!B:B)</f>
        <v>#N/A</v>
      </c>
      <c r="BP3239" s="9" t="e">
        <f>_xlfn.XLOOKUP(A3239,Thermal!A:A,Thermal!C:C)</f>
        <v>#N/A</v>
      </c>
    </row>
    <row r="3240" spans="1:68" x14ac:dyDescent="0.3">
      <c r="A3240" t="s">
        <v>3218</v>
      </c>
      <c r="B3240" t="s">
        <v>132</v>
      </c>
      <c r="C3240" t="s">
        <v>97</v>
      </c>
      <c r="D3240" t="s">
        <v>90</v>
      </c>
      <c r="E3240" t="s">
        <v>75</v>
      </c>
      <c r="F3240" t="s">
        <v>76</v>
      </c>
      <c r="G3240">
        <v>80</v>
      </c>
      <c r="H3240">
        <v>0</v>
      </c>
      <c r="J3240" s="1">
        <v>44926</v>
      </c>
      <c r="K3240" s="1">
        <v>55153</v>
      </c>
      <c r="L3240">
        <v>99.429992863979606</v>
      </c>
      <c r="M3240">
        <v>4.2010534928884598</v>
      </c>
      <c r="N3240">
        <v>2.28444180448371</v>
      </c>
      <c r="O3240">
        <v>80</v>
      </c>
      <c r="P3240">
        <v>80</v>
      </c>
      <c r="Q3240">
        <v>297360.57766918797</v>
      </c>
      <c r="R3240">
        <v>0</v>
      </c>
      <c r="S3240">
        <v>0</v>
      </c>
      <c r="T3240">
        <v>0.42431589279218601</v>
      </c>
      <c r="U3240">
        <v>0</v>
      </c>
      <c r="V3240">
        <v>29.5665610083696</v>
      </c>
      <c r="W3240">
        <v>29.5665610083696</v>
      </c>
      <c r="X3240">
        <v>8760</v>
      </c>
      <c r="Y3240">
        <v>0</v>
      </c>
      <c r="Z3240">
        <v>8760</v>
      </c>
      <c r="AA3240">
        <v>0</v>
      </c>
      <c r="AB3240">
        <v>0</v>
      </c>
      <c r="AC3240">
        <v>0</v>
      </c>
      <c r="AD3240">
        <v>0</v>
      </c>
      <c r="AE3240">
        <v>1346.46267867088</v>
      </c>
      <c r="AF3240">
        <v>97.1945278220321</v>
      </c>
      <c r="AG3240">
        <v>7.6137111031229203</v>
      </c>
      <c r="AH3240">
        <v>2.89026433496401</v>
      </c>
      <c r="AI3240">
        <v>-25.952095031738299</v>
      </c>
      <c r="AJ3240">
        <v>1912.15490722656</v>
      </c>
      <c r="AK3240">
        <v>69.110297500667897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39.119998931884801</v>
      </c>
      <c r="AX3240">
        <v>0</v>
      </c>
      <c r="AY3240">
        <v>0</v>
      </c>
      <c r="AZ3240" s="2">
        <v>8.84756445884705E-5</v>
      </c>
      <c r="BA3240">
        <v>0.15865582111832299</v>
      </c>
      <c r="BB3240" s="2">
        <v>1.0077528424561301E-4</v>
      </c>
      <c r="BC3240">
        <v>4.7625885636110299</v>
      </c>
      <c r="BD3240">
        <v>4.7625885586894903</v>
      </c>
      <c r="BE3240">
        <v>4.7625901408658802</v>
      </c>
      <c r="BF3240">
        <v>0</v>
      </c>
      <c r="BG3240" s="2">
        <v>2.9246110469102901E-2</v>
      </c>
      <c r="BH3240">
        <v>0</v>
      </c>
      <c r="BI3240">
        <v>0</v>
      </c>
      <c r="BJ3240" s="2">
        <v>6.2062671548651603E-3</v>
      </c>
      <c r="BK3240">
        <v>0</v>
      </c>
      <c r="BL3240">
        <v>0</v>
      </c>
      <c r="BM3240">
        <v>0</v>
      </c>
      <c r="BN3240">
        <v>29.566559999999999</v>
      </c>
      <c r="BO3240" s="9" t="e">
        <f>_xlfn.XLOOKUP(A3240,Thermal!A:A,Thermal!B:B)</f>
        <v>#N/A</v>
      </c>
      <c r="BP3240" s="9" t="e">
        <f>_xlfn.XLOOKUP(A3240,Thermal!A:A,Thermal!C:C)</f>
        <v>#N/A</v>
      </c>
    </row>
    <row r="3241" spans="1:68" x14ac:dyDescent="0.3">
      <c r="A3241" t="s">
        <v>3219</v>
      </c>
      <c r="B3241" t="s">
        <v>132</v>
      </c>
      <c r="C3241" t="s">
        <v>97</v>
      </c>
      <c r="D3241" t="s">
        <v>90</v>
      </c>
      <c r="E3241" t="s">
        <v>167</v>
      </c>
      <c r="F3241" t="s">
        <v>214</v>
      </c>
      <c r="G3241">
        <v>16.200000762939499</v>
      </c>
      <c r="H3241">
        <v>0</v>
      </c>
      <c r="J3241" s="1">
        <v>42736</v>
      </c>
      <c r="K3241" s="1">
        <v>55153</v>
      </c>
      <c r="L3241">
        <v>87.531884949481295</v>
      </c>
      <c r="M3241">
        <v>4.4454996402976201</v>
      </c>
      <c r="N3241">
        <v>-0.17234818667654001</v>
      </c>
      <c r="O3241">
        <v>11.675560748512501</v>
      </c>
      <c r="P3241">
        <v>5.1750860600686002</v>
      </c>
      <c r="Q3241">
        <v>69378.515626685694</v>
      </c>
      <c r="R3241">
        <v>0</v>
      </c>
      <c r="S3241">
        <v>0</v>
      </c>
      <c r="T3241">
        <v>0.49437713163720998</v>
      </c>
      <c r="U3241">
        <v>0</v>
      </c>
      <c r="V3241">
        <v>6.0728330732048601</v>
      </c>
      <c r="W3241">
        <v>6.0728330732048601</v>
      </c>
      <c r="X3241">
        <v>0</v>
      </c>
      <c r="Y3241">
        <v>0</v>
      </c>
      <c r="Z3241">
        <v>409</v>
      </c>
      <c r="AA3241">
        <v>8351</v>
      </c>
      <c r="AB3241">
        <v>0</v>
      </c>
      <c r="AC3241">
        <v>0</v>
      </c>
      <c r="AD3241">
        <v>0</v>
      </c>
      <c r="AE3241">
        <v>1772.1944015026099</v>
      </c>
      <c r="AF3241">
        <v>94.589782328275703</v>
      </c>
      <c r="AG3241">
        <v>6.4943097841427804</v>
      </c>
      <c r="AH3241">
        <v>1.40492018928199</v>
      </c>
      <c r="AI3241">
        <v>-26.585996627807599</v>
      </c>
      <c r="AJ3241">
        <v>1762.095703125</v>
      </c>
      <c r="AK3241">
        <v>65.745078833560797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170.714369237423</v>
      </c>
      <c r="AW3241">
        <v>8705.0802065376192</v>
      </c>
      <c r="AX3241">
        <v>20.061756275594199</v>
      </c>
      <c r="AY3241">
        <v>282.30262603372103</v>
      </c>
      <c r="AZ3241">
        <v>6919.45739332639</v>
      </c>
      <c r="BA3241">
        <v>0.15865582111832299</v>
      </c>
      <c r="BB3241" s="2">
        <v>1.0077528424561301E-4</v>
      </c>
      <c r="BC3241">
        <v>4.7625885636110299</v>
      </c>
      <c r="BD3241">
        <v>4.7625885586894903</v>
      </c>
      <c r="BE3241">
        <v>4.7625901408658802</v>
      </c>
      <c r="BF3241">
        <v>1472.18428586696</v>
      </c>
      <c r="BG3241">
        <v>0.77213992030159795</v>
      </c>
      <c r="BH3241">
        <v>280.35607254291301</v>
      </c>
      <c r="BI3241">
        <v>4868.5580611800096</v>
      </c>
      <c r="BJ3241">
        <v>22777.9563988134</v>
      </c>
      <c r="BK3241">
        <v>0</v>
      </c>
      <c r="BL3241">
        <v>0</v>
      </c>
      <c r="BM3241">
        <v>0</v>
      </c>
      <c r="BN3241">
        <v>6.102233</v>
      </c>
      <c r="BO3241" s="9" t="e">
        <f>_xlfn.XLOOKUP(A3241,Thermal!A:A,Thermal!B:B)</f>
        <v>#N/A</v>
      </c>
      <c r="BP3241" s="9" t="e">
        <f>_xlfn.XLOOKUP(A3241,Thermal!A:A,Thermal!C:C)</f>
        <v>#N/A</v>
      </c>
    </row>
    <row r="3242" spans="1:68" x14ac:dyDescent="0.3">
      <c r="A3242" t="s">
        <v>3220</v>
      </c>
      <c r="B3242" t="s">
        <v>164</v>
      </c>
      <c r="C3242" t="s">
        <v>165</v>
      </c>
      <c r="D3242" t="s">
        <v>166</v>
      </c>
      <c r="E3242" t="s">
        <v>75</v>
      </c>
      <c r="F3242" t="s">
        <v>88</v>
      </c>
      <c r="G3242">
        <v>6.0799999237060502</v>
      </c>
      <c r="H3242">
        <v>0</v>
      </c>
      <c r="J3242" s="1">
        <v>42004</v>
      </c>
      <c r="K3242" s="1">
        <v>52932</v>
      </c>
      <c r="L3242">
        <v>17.249254421361599</v>
      </c>
      <c r="M3242">
        <v>-34.466400639158699</v>
      </c>
      <c r="N3242">
        <v>-3.91525535519721</v>
      </c>
      <c r="O3242">
        <v>6.0799999237060502</v>
      </c>
      <c r="P3242">
        <v>6.0799999237060502</v>
      </c>
      <c r="Q3242">
        <v>16957.105459516901</v>
      </c>
      <c r="R3242">
        <v>0</v>
      </c>
      <c r="S3242">
        <v>0</v>
      </c>
      <c r="T3242">
        <v>0.31837872641759302</v>
      </c>
      <c r="U3242">
        <v>0</v>
      </c>
      <c r="V3242">
        <v>0.29249757596609599</v>
      </c>
      <c r="W3242">
        <v>0.29249757596609599</v>
      </c>
      <c r="X3242">
        <v>8760</v>
      </c>
      <c r="Y3242">
        <v>0</v>
      </c>
      <c r="Z3242">
        <v>8760</v>
      </c>
      <c r="AA3242">
        <v>0</v>
      </c>
      <c r="AB3242">
        <v>0</v>
      </c>
      <c r="AC3242">
        <v>0</v>
      </c>
      <c r="AD3242">
        <v>0</v>
      </c>
      <c r="AE3242">
        <v>389.96729201078398</v>
      </c>
      <c r="AF3242">
        <v>49.765358919407497</v>
      </c>
      <c r="AG3242">
        <v>-33.932459859259197</v>
      </c>
      <c r="AH3242">
        <v>-2.9927335540075402</v>
      </c>
      <c r="AI3242">
        <v>-25.517286300659201</v>
      </c>
      <c r="AJ3242">
        <v>1967.28137207031</v>
      </c>
      <c r="AK3242">
        <v>74.890412483696394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15723.868690511201</v>
      </c>
      <c r="AX3242">
        <v>0</v>
      </c>
      <c r="AY3242">
        <v>0</v>
      </c>
      <c r="AZ3242">
        <v>311.10359552199998</v>
      </c>
      <c r="BA3242">
        <v>0.89269231355136103</v>
      </c>
      <c r="BB3242" s="2">
        <v>2.9890726678125298E-3</v>
      </c>
      <c r="BC3242">
        <v>22.2939250891936</v>
      </c>
      <c r="BD3242">
        <v>5.16794962473507</v>
      </c>
      <c r="BE3242">
        <v>17.1082450557093</v>
      </c>
      <c r="BF3242">
        <v>0</v>
      </c>
      <c r="BG3242">
        <v>12.5447698899361</v>
      </c>
      <c r="BH3242">
        <v>0</v>
      </c>
      <c r="BI3242">
        <v>0</v>
      </c>
      <c r="BJ3242">
        <v>6.9746454617796898</v>
      </c>
      <c r="BK3242">
        <v>0</v>
      </c>
      <c r="BL3242">
        <v>0</v>
      </c>
      <c r="BM3242">
        <v>0</v>
      </c>
      <c r="BN3242">
        <v>0.29251709999999997</v>
      </c>
      <c r="BO3242" s="9" t="e">
        <f>_xlfn.XLOOKUP(A3242,Thermal!A:A,Thermal!B:B)</f>
        <v>#N/A</v>
      </c>
      <c r="BP3242" s="9" t="e">
        <f>_xlfn.XLOOKUP(A3242,Thermal!A:A,Thermal!C:C)</f>
        <v>#N/A</v>
      </c>
    </row>
    <row r="3243" spans="1:68" x14ac:dyDescent="0.3">
      <c r="A3243" t="s">
        <v>3221</v>
      </c>
      <c r="B3243" t="s">
        <v>132</v>
      </c>
      <c r="C3243" t="s">
        <v>97</v>
      </c>
      <c r="D3243" t="s">
        <v>90</v>
      </c>
      <c r="E3243" t="s">
        <v>75</v>
      </c>
      <c r="F3243" t="s">
        <v>133</v>
      </c>
      <c r="G3243">
        <v>100</v>
      </c>
      <c r="H3243">
        <v>0</v>
      </c>
      <c r="J3243" s="1">
        <v>44986</v>
      </c>
      <c r="K3243" s="1">
        <v>55153</v>
      </c>
      <c r="L3243">
        <v>31.3735528962793</v>
      </c>
      <c r="M3243">
        <v>-16.986069596112699</v>
      </c>
      <c r="N3243">
        <v>-5.6966886888176997</v>
      </c>
      <c r="O3243">
        <v>100</v>
      </c>
      <c r="P3243">
        <v>100</v>
      </c>
      <c r="Q3243">
        <v>269181.70026268798</v>
      </c>
      <c r="R3243">
        <v>0</v>
      </c>
      <c r="S3243">
        <v>0</v>
      </c>
      <c r="T3243">
        <v>0.30728504596162198</v>
      </c>
      <c r="U3243">
        <v>0</v>
      </c>
      <c r="V3243">
        <v>8.4451866835778908</v>
      </c>
      <c r="W3243">
        <v>8.4451866835778908</v>
      </c>
      <c r="X3243">
        <v>8760</v>
      </c>
      <c r="Y3243">
        <v>0</v>
      </c>
      <c r="Z3243">
        <v>8760</v>
      </c>
      <c r="AA3243">
        <v>0</v>
      </c>
      <c r="AB3243">
        <v>0</v>
      </c>
      <c r="AC3243">
        <v>0</v>
      </c>
      <c r="AD3243">
        <v>0</v>
      </c>
      <c r="AE3243">
        <v>404.89999389648398</v>
      </c>
      <c r="AF3243">
        <v>78.795295433023597</v>
      </c>
      <c r="AG3243">
        <v>-3.3621883703440099</v>
      </c>
      <c r="AH3243">
        <v>-4.5330685471203598</v>
      </c>
      <c r="AI3243">
        <v>-25.0736408233643</v>
      </c>
      <c r="AJ3243">
        <v>1995.3330078125</v>
      </c>
      <c r="AK3243">
        <v>75.869662253288297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 s="2">
        <v>3.3993273973465E-6</v>
      </c>
      <c r="BA3243">
        <v>0.15865582111832299</v>
      </c>
      <c r="BB3243" s="2">
        <v>1.0077528424561301E-4</v>
      </c>
      <c r="BC3243">
        <v>4.7625885636110299</v>
      </c>
      <c r="BD3243">
        <v>4.7625885586894903</v>
      </c>
      <c r="BE3243">
        <v>4.7625901408658802</v>
      </c>
      <c r="BF3243">
        <v>0</v>
      </c>
      <c r="BG3243">
        <v>0</v>
      </c>
      <c r="BH3243">
        <v>0</v>
      </c>
      <c r="BI3243">
        <v>0</v>
      </c>
      <c r="BJ3243" s="2">
        <v>-2.5491851775186902E-4</v>
      </c>
      <c r="BK3243">
        <v>0</v>
      </c>
      <c r="BL3243">
        <v>0</v>
      </c>
      <c r="BM3243">
        <v>0</v>
      </c>
      <c r="BN3243">
        <v>8.4451870000000007</v>
      </c>
      <c r="BO3243" s="9" t="e">
        <f>_xlfn.XLOOKUP(A3243,Thermal!A:A,Thermal!B:B)</f>
        <v>#N/A</v>
      </c>
      <c r="BP3243" s="9" t="e">
        <f>_xlfn.XLOOKUP(A3243,Thermal!A:A,Thermal!C:C)</f>
        <v>#N/A</v>
      </c>
    </row>
    <row r="3244" spans="1:68" x14ac:dyDescent="0.3">
      <c r="A3244" t="s">
        <v>3222</v>
      </c>
      <c r="B3244" t="s">
        <v>132</v>
      </c>
      <c r="C3244" t="s">
        <v>97</v>
      </c>
      <c r="D3244" t="s">
        <v>90</v>
      </c>
      <c r="E3244" t="s">
        <v>75</v>
      </c>
      <c r="F3244" t="s">
        <v>133</v>
      </c>
      <c r="G3244">
        <v>200</v>
      </c>
      <c r="H3244">
        <v>0</v>
      </c>
      <c r="J3244" s="1">
        <v>45047</v>
      </c>
      <c r="K3244" s="1">
        <v>56614</v>
      </c>
      <c r="L3244">
        <v>32.855372532883997</v>
      </c>
      <c r="M3244">
        <v>-16.187437930053299</v>
      </c>
      <c r="N3244">
        <v>-5.6079687273914001</v>
      </c>
      <c r="O3244">
        <v>200</v>
      </c>
      <c r="P3244">
        <v>200</v>
      </c>
      <c r="Q3244">
        <v>587637.199853078</v>
      </c>
      <c r="R3244">
        <v>0</v>
      </c>
      <c r="S3244">
        <v>0</v>
      </c>
      <c r="T3244">
        <v>0.33540936064654198</v>
      </c>
      <c r="U3244">
        <v>0</v>
      </c>
      <c r="V3244">
        <v>19.307039480056002</v>
      </c>
      <c r="W3244">
        <v>19.307039480056002</v>
      </c>
      <c r="X3244">
        <v>8760</v>
      </c>
      <c r="Y3244">
        <v>0</v>
      </c>
      <c r="Z3244">
        <v>8760</v>
      </c>
      <c r="AA3244">
        <v>0</v>
      </c>
      <c r="AB3244">
        <v>0</v>
      </c>
      <c r="AC3244">
        <v>0</v>
      </c>
      <c r="AD3244">
        <v>0</v>
      </c>
      <c r="AE3244">
        <v>952.79998779296898</v>
      </c>
      <c r="AF3244">
        <v>78.775456789010605</v>
      </c>
      <c r="AG3244">
        <v>-3.3621883703440099</v>
      </c>
      <c r="AH3244">
        <v>-4.5529071994667998</v>
      </c>
      <c r="AI3244">
        <v>-25.074993133544901</v>
      </c>
      <c r="AJ3244">
        <v>1995.22082519531</v>
      </c>
      <c r="AK3244">
        <v>75.8667774800183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 s="2">
        <v>-6.7520886659622206E-5</v>
      </c>
      <c r="BA3244">
        <v>0.15865582111832299</v>
      </c>
      <c r="BB3244" s="2">
        <v>1.0077528424561301E-4</v>
      </c>
      <c r="BC3244">
        <v>4.7625885636110299</v>
      </c>
      <c r="BD3244">
        <v>4.7625885586894903</v>
      </c>
      <c r="BE3244">
        <v>4.7625901408658802</v>
      </c>
      <c r="BF3244">
        <v>0</v>
      </c>
      <c r="BG3244">
        <v>0</v>
      </c>
      <c r="BH3244">
        <v>0</v>
      </c>
      <c r="BI3244">
        <v>0</v>
      </c>
      <c r="BJ3244" s="2">
        <v>-3.2819959698309598E-4</v>
      </c>
      <c r="BK3244">
        <v>0</v>
      </c>
      <c r="BL3244">
        <v>0</v>
      </c>
      <c r="BM3244">
        <v>0</v>
      </c>
      <c r="BN3244">
        <v>19.307040000000001</v>
      </c>
      <c r="BO3244" s="9" t="e">
        <f>_xlfn.XLOOKUP(A3244,Thermal!A:A,Thermal!B:B)</f>
        <v>#N/A</v>
      </c>
      <c r="BP3244" s="9" t="e">
        <f>_xlfn.XLOOKUP(A3244,Thermal!A:A,Thermal!C:C)</f>
        <v>#N/A</v>
      </c>
    </row>
    <row r="3245" spans="1:68" x14ac:dyDescent="0.3">
      <c r="A3245" t="s">
        <v>3223</v>
      </c>
      <c r="B3245" t="s">
        <v>198</v>
      </c>
      <c r="C3245" t="s">
        <v>199</v>
      </c>
      <c r="D3245" t="s">
        <v>87</v>
      </c>
      <c r="E3245" t="s">
        <v>75</v>
      </c>
      <c r="F3245" t="s">
        <v>88</v>
      </c>
      <c r="G3245">
        <v>45</v>
      </c>
      <c r="H3245">
        <v>0</v>
      </c>
      <c r="J3245" s="1">
        <v>42369</v>
      </c>
      <c r="K3245" s="1">
        <v>50039</v>
      </c>
      <c r="L3245">
        <v>14.835838060059199</v>
      </c>
      <c r="M3245">
        <v>-30.750476847828399</v>
      </c>
      <c r="N3245">
        <v>-7.47261111483808</v>
      </c>
      <c r="O3245">
        <v>45</v>
      </c>
      <c r="P3245">
        <v>45</v>
      </c>
      <c r="Q3245">
        <v>111197.42998395899</v>
      </c>
      <c r="R3245">
        <v>0</v>
      </c>
      <c r="S3245">
        <v>0</v>
      </c>
      <c r="T3245">
        <v>0.28208378991292898</v>
      </c>
      <c r="U3245">
        <v>0</v>
      </c>
      <c r="V3245">
        <v>1.6497072005005</v>
      </c>
      <c r="W3245">
        <v>1.6497072005005</v>
      </c>
      <c r="X3245">
        <v>8760</v>
      </c>
      <c r="Y3245">
        <v>0</v>
      </c>
      <c r="Z3245">
        <v>8760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46.4671765044639</v>
      </c>
      <c r="AG3245">
        <v>-31.494157670678899</v>
      </c>
      <c r="AH3245">
        <v>-8.7292181525456591</v>
      </c>
      <c r="AI3245">
        <v>-23.666408538818398</v>
      </c>
      <c r="AJ3245">
        <v>1907.42529296875</v>
      </c>
      <c r="AK3245">
        <v>66.892745940469993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111197.42998395899</v>
      </c>
      <c r="AX3245">
        <v>0</v>
      </c>
      <c r="AY3245">
        <v>0</v>
      </c>
      <c r="AZ3245" s="2">
        <v>-2.04890966415405E-5</v>
      </c>
      <c r="BA3245">
        <v>1.03520529530629</v>
      </c>
      <c r="BB3245">
        <v>0.115467115578056</v>
      </c>
      <c r="BC3245">
        <v>12.618564098632101</v>
      </c>
      <c r="BD3245">
        <v>5.16794962473507</v>
      </c>
      <c r="BE3245">
        <v>7.4506153487493298</v>
      </c>
      <c r="BF3245">
        <v>0</v>
      </c>
      <c r="BG3245">
        <v>7986.66670797386</v>
      </c>
      <c r="BH3245">
        <v>0</v>
      </c>
      <c r="BI3245">
        <v>0</v>
      </c>
      <c r="BJ3245" s="2">
        <v>-1.3686730776553399E-4</v>
      </c>
      <c r="BK3245">
        <v>0</v>
      </c>
      <c r="BL3245">
        <v>0</v>
      </c>
      <c r="BM3245">
        <v>0</v>
      </c>
      <c r="BN3245">
        <v>1.657694</v>
      </c>
      <c r="BO3245" s="9" t="e">
        <f>_xlfn.XLOOKUP(A3245,Thermal!A:A,Thermal!B:B)</f>
        <v>#N/A</v>
      </c>
      <c r="BP3245" s="9" t="e">
        <f>_xlfn.XLOOKUP(A3245,Thermal!A:A,Thermal!C:C)</f>
        <v>#N/A</v>
      </c>
    </row>
    <row r="3246" spans="1:68" x14ac:dyDescent="0.3">
      <c r="A3246" t="s">
        <v>3224</v>
      </c>
      <c r="B3246" t="s">
        <v>96</v>
      </c>
      <c r="C3246" t="s">
        <v>97</v>
      </c>
      <c r="D3246" t="s">
        <v>90</v>
      </c>
      <c r="E3246" t="s">
        <v>167</v>
      </c>
      <c r="F3246" t="s">
        <v>167</v>
      </c>
      <c r="G3246">
        <v>6.9499998092651403</v>
      </c>
      <c r="H3246">
        <v>0</v>
      </c>
      <c r="J3246" s="1">
        <v>21916</v>
      </c>
      <c r="K3246" s="1">
        <v>55153</v>
      </c>
      <c r="L3246">
        <v>79.687670000743694</v>
      </c>
      <c r="M3246">
        <v>-8.7470457758814693</v>
      </c>
      <c r="N3246">
        <v>-5.2075000133128704</v>
      </c>
      <c r="O3246">
        <v>3.1552999019622798</v>
      </c>
      <c r="P3246">
        <v>3.1552999019622798</v>
      </c>
      <c r="Q3246">
        <v>14592.607311248799</v>
      </c>
      <c r="R3246">
        <v>0</v>
      </c>
      <c r="S3246">
        <v>0</v>
      </c>
      <c r="T3246">
        <v>0.52794434891257602</v>
      </c>
      <c r="U3246">
        <v>0</v>
      </c>
      <c r="V3246">
        <v>1.16285158389246</v>
      </c>
      <c r="W3246">
        <v>1.16285158389246</v>
      </c>
      <c r="X3246">
        <v>0</v>
      </c>
      <c r="Y3246">
        <v>0</v>
      </c>
      <c r="Z3246">
        <v>3</v>
      </c>
      <c r="AA3246">
        <v>8757</v>
      </c>
      <c r="AB3246">
        <v>0</v>
      </c>
      <c r="AC3246">
        <v>0</v>
      </c>
      <c r="AD3246">
        <v>0</v>
      </c>
      <c r="AE3246">
        <v>2622.2293574214</v>
      </c>
      <c r="AF3246">
        <v>68.830477601379897</v>
      </c>
      <c r="AG3246">
        <v>-12.589062639868899</v>
      </c>
      <c r="AH3246">
        <v>-5.2710120980355804</v>
      </c>
      <c r="AI3246">
        <v>-29.329818725585898</v>
      </c>
      <c r="AJ3246">
        <v>1970.04748535156</v>
      </c>
      <c r="AK3246">
        <v>71.5568176607445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16.407560110092199</v>
      </c>
      <c r="AW3246">
        <v>2.2087100148201002</v>
      </c>
      <c r="AX3246">
        <v>14.1043324973434</v>
      </c>
      <c r="AY3246">
        <v>640.837370209396</v>
      </c>
      <c r="AZ3246">
        <v>1823.7717394102399</v>
      </c>
      <c r="BA3246">
        <v>0.15865582111832299</v>
      </c>
      <c r="BB3246" s="2">
        <v>1.0077528424561301E-4</v>
      </c>
      <c r="BC3246">
        <v>4.7625885636110299</v>
      </c>
      <c r="BD3246">
        <v>4.7625885586894903</v>
      </c>
      <c r="BE3246">
        <v>4.7625901408658802</v>
      </c>
      <c r="BF3246">
        <v>249.42824256855201</v>
      </c>
      <c r="BG3246" s="2">
        <v>1.13038625568151E-3</v>
      </c>
      <c r="BH3246">
        <v>714.73812356380199</v>
      </c>
      <c r="BI3246">
        <v>7620.9361185322896</v>
      </c>
      <c r="BJ3246">
        <v>27674.6321559139</v>
      </c>
      <c r="BK3246">
        <v>0</v>
      </c>
      <c r="BL3246">
        <v>0</v>
      </c>
      <c r="BM3246">
        <v>0</v>
      </c>
      <c r="BN3246">
        <v>1.199111</v>
      </c>
      <c r="BO3246" s="9" t="e">
        <f>_xlfn.XLOOKUP(A3246,Thermal!A:A,Thermal!B:B)</f>
        <v>#N/A</v>
      </c>
      <c r="BP3246" s="9" t="e">
        <f>_xlfn.XLOOKUP(A3246,Thermal!A:A,Thermal!C:C)</f>
        <v>#N/A</v>
      </c>
    </row>
    <row r="3247" spans="1:68" x14ac:dyDescent="0.3">
      <c r="A3247" t="s">
        <v>3225</v>
      </c>
      <c r="B3247" t="s">
        <v>96</v>
      </c>
      <c r="C3247" t="s">
        <v>97</v>
      </c>
      <c r="D3247" t="s">
        <v>90</v>
      </c>
      <c r="E3247" t="s">
        <v>121</v>
      </c>
      <c r="F3247" t="s">
        <v>122</v>
      </c>
      <c r="G3247">
        <v>40</v>
      </c>
      <c r="H3247">
        <v>-40</v>
      </c>
      <c r="J3247" s="1">
        <v>44662</v>
      </c>
      <c r="K3247" s="1">
        <v>55153</v>
      </c>
      <c r="L3247">
        <v>51.531446546251303</v>
      </c>
      <c r="M3247">
        <v>-24.088990680997199</v>
      </c>
      <c r="N3247">
        <v>-5.2226900451690002</v>
      </c>
      <c r="O3247">
        <v>40</v>
      </c>
      <c r="P3247">
        <v>40</v>
      </c>
      <c r="Q3247">
        <v>56062.848723888397</v>
      </c>
      <c r="R3247">
        <v>65391.584802150697</v>
      </c>
      <c r="S3247">
        <v>2.11537007114489</v>
      </c>
      <c r="T3247">
        <v>0.15999671439420199</v>
      </c>
      <c r="U3247">
        <v>0.182181649981737</v>
      </c>
      <c r="V3247">
        <v>2.0279829712172401</v>
      </c>
      <c r="W3247">
        <v>1.8458013228617001</v>
      </c>
      <c r="X3247">
        <v>8760</v>
      </c>
      <c r="Y3247">
        <v>0</v>
      </c>
      <c r="Z3247">
        <v>8760</v>
      </c>
      <c r="AA3247">
        <v>0</v>
      </c>
      <c r="AB3247">
        <v>0</v>
      </c>
      <c r="AC3247" s="2">
        <v>-1.39931041173935E-2</v>
      </c>
      <c r="AD3247">
        <v>0.48963058450341201</v>
      </c>
      <c r="AE3247">
        <v>0</v>
      </c>
      <c r="AF3247">
        <v>70.380484702855099</v>
      </c>
      <c r="AG3247">
        <v>-12.183308435046801</v>
      </c>
      <c r="AH3247">
        <v>-4.1267592098041703</v>
      </c>
      <c r="AI3247">
        <v>-26.762712478637699</v>
      </c>
      <c r="AJ3247">
        <v>1991.73999023438</v>
      </c>
      <c r="AK3247">
        <v>72.135466747256501</v>
      </c>
      <c r="AL3247">
        <v>1.13663345727539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26004.3088866547</v>
      </c>
      <c r="AW3247">
        <v>108320.530490994</v>
      </c>
      <c r="AX3247">
        <v>93640.915182828903</v>
      </c>
      <c r="AY3247">
        <v>0</v>
      </c>
      <c r="AZ3247">
        <v>47506.803870916403</v>
      </c>
      <c r="BA3247">
        <v>0.15865582111832299</v>
      </c>
      <c r="BB3247" s="2">
        <v>1.0077528424561301E-4</v>
      </c>
      <c r="BC3247">
        <v>4.7625885636110299</v>
      </c>
      <c r="BD3247">
        <v>4.7625885586894903</v>
      </c>
      <c r="BE3247">
        <v>4.7625901408658802</v>
      </c>
      <c r="BF3247">
        <v>2.5543225971196102</v>
      </c>
      <c r="BG3247">
        <v>7.8396871163931801</v>
      </c>
      <c r="BH3247">
        <v>146.87902510554301</v>
      </c>
      <c r="BI3247">
        <v>0</v>
      </c>
      <c r="BJ3247">
        <v>5.5806348648329704</v>
      </c>
      <c r="BK3247">
        <v>0</v>
      </c>
      <c r="BL3247">
        <v>0</v>
      </c>
      <c r="BM3247">
        <v>0</v>
      </c>
      <c r="BN3247">
        <v>2.028146</v>
      </c>
      <c r="BO3247" s="9" t="e">
        <f>_xlfn.XLOOKUP(A3247,Thermal!A:A,Thermal!B:B)</f>
        <v>#N/A</v>
      </c>
      <c r="BP3247" s="9" t="e">
        <f>_xlfn.XLOOKUP(A3247,Thermal!A:A,Thermal!C:C)</f>
        <v>#N/A</v>
      </c>
    </row>
    <row r="3248" spans="1:68" x14ac:dyDescent="0.3">
      <c r="A3248" t="s">
        <v>3226</v>
      </c>
      <c r="B3248" t="s">
        <v>96</v>
      </c>
      <c r="C3248" t="s">
        <v>97</v>
      </c>
      <c r="D3248" t="s">
        <v>90</v>
      </c>
      <c r="E3248" t="s">
        <v>121</v>
      </c>
      <c r="F3248" t="s">
        <v>122</v>
      </c>
      <c r="G3248">
        <v>40</v>
      </c>
      <c r="H3248">
        <v>-40</v>
      </c>
      <c r="J3248" s="1">
        <v>45016</v>
      </c>
      <c r="K3248" s="1">
        <v>56614</v>
      </c>
      <c r="L3248">
        <v>48.352223960497</v>
      </c>
      <c r="M3248">
        <v>-22.463060367969401</v>
      </c>
      <c r="N3248">
        <v>-5.2402037589308303</v>
      </c>
      <c r="O3248">
        <v>40</v>
      </c>
      <c r="P3248">
        <v>40</v>
      </c>
      <c r="Q3248">
        <v>52770.567581057498</v>
      </c>
      <c r="R3248">
        <v>61518.312982499599</v>
      </c>
      <c r="S3248">
        <v>1.7816601797956999</v>
      </c>
      <c r="T3248">
        <v>0.15060093487701801</v>
      </c>
      <c r="U3248">
        <v>0.171433320589781</v>
      </c>
      <c r="V3248">
        <v>1.96280164759479</v>
      </c>
      <c r="W3248">
        <v>1.7913683290473801</v>
      </c>
      <c r="X3248">
        <v>8760</v>
      </c>
      <c r="Y3248">
        <v>0</v>
      </c>
      <c r="Z3248">
        <v>8760</v>
      </c>
      <c r="AA3248">
        <v>0</v>
      </c>
      <c r="AB3248">
        <v>0</v>
      </c>
      <c r="AC3248" s="2">
        <v>-1.3121618102163101E-2</v>
      </c>
      <c r="AD3248">
        <v>0.472505947479129</v>
      </c>
      <c r="AE3248">
        <v>0</v>
      </c>
      <c r="AF3248">
        <v>69.968172700888999</v>
      </c>
      <c r="AG3248">
        <v>-12.0793395889308</v>
      </c>
      <c r="AH3248">
        <v>-4.6430400118466801</v>
      </c>
      <c r="AI3248">
        <v>-28.249567031860401</v>
      </c>
      <c r="AJ3248">
        <v>1975.08911132813</v>
      </c>
      <c r="AK3248">
        <v>71.773586101298903</v>
      </c>
      <c r="AL3248">
        <v>1.1278418541870101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8971.4112789034807</v>
      </c>
      <c r="AW3248">
        <v>11097.2366240025</v>
      </c>
      <c r="AX3248">
        <v>33592.656066298499</v>
      </c>
      <c r="AY3248">
        <v>34</v>
      </c>
      <c r="AZ3248">
        <v>12357.600037574801</v>
      </c>
      <c r="BA3248">
        <v>0.15865582111832299</v>
      </c>
      <c r="BB3248" s="2">
        <v>1.0077528424561301E-4</v>
      </c>
      <c r="BC3248">
        <v>4.7625885636110299</v>
      </c>
      <c r="BD3248">
        <v>4.7625885586894903</v>
      </c>
      <c r="BE3248">
        <v>4.7625901408658802</v>
      </c>
      <c r="BF3248">
        <v>15.9738914151676</v>
      </c>
      <c r="BG3248">
        <v>1.7764895434665999</v>
      </c>
      <c r="BH3248">
        <v>866.17363560804699</v>
      </c>
      <c r="BI3248">
        <v>6.8679996766149998E-3</v>
      </c>
      <c r="BJ3248">
        <v>47.089802105736503</v>
      </c>
      <c r="BK3248">
        <v>0</v>
      </c>
      <c r="BL3248">
        <v>0</v>
      </c>
      <c r="BM3248">
        <v>0</v>
      </c>
      <c r="BN3248">
        <v>1.963733</v>
      </c>
      <c r="BO3248" s="9" t="e">
        <f>_xlfn.XLOOKUP(A3248,Thermal!A:A,Thermal!B:B)</f>
        <v>#N/A</v>
      </c>
      <c r="BP3248" s="9" t="e">
        <f>_xlfn.XLOOKUP(A3248,Thermal!A:A,Thermal!C:C)</f>
        <v>#N/A</v>
      </c>
    </row>
    <row r="3249" spans="1:68" x14ac:dyDescent="0.3">
      <c r="A3249" t="s">
        <v>3229</v>
      </c>
      <c r="B3249" t="s">
        <v>138</v>
      </c>
      <c r="C3249" t="s">
        <v>139</v>
      </c>
      <c r="D3249" t="s">
        <v>87</v>
      </c>
      <c r="E3249" t="s">
        <v>75</v>
      </c>
      <c r="F3249" t="s">
        <v>133</v>
      </c>
      <c r="G3249">
        <v>6</v>
      </c>
      <c r="H3249">
        <v>0</v>
      </c>
      <c r="J3249" s="1">
        <v>41699</v>
      </c>
      <c r="K3249" s="1">
        <v>52657</v>
      </c>
      <c r="L3249">
        <v>20.048626838888499</v>
      </c>
      <c r="M3249">
        <v>-30.632264832096102</v>
      </c>
      <c r="N3249">
        <v>-1.2076884658300699</v>
      </c>
      <c r="O3249">
        <v>6</v>
      </c>
      <c r="P3249">
        <v>6</v>
      </c>
      <c r="Q3249">
        <v>13219.908014852601</v>
      </c>
      <c r="R3249">
        <v>0</v>
      </c>
      <c r="S3249">
        <v>0</v>
      </c>
      <c r="T3249">
        <v>0.25152031991250101</v>
      </c>
      <c r="U3249">
        <v>0</v>
      </c>
      <c r="V3249">
        <v>0.26504119538892801</v>
      </c>
      <c r="W3249">
        <v>0.26504119538892801</v>
      </c>
      <c r="X3249">
        <v>8760</v>
      </c>
      <c r="Y3249">
        <v>0</v>
      </c>
      <c r="Z3249">
        <v>8760</v>
      </c>
      <c r="AA3249">
        <v>0</v>
      </c>
      <c r="AB3249">
        <v>0</v>
      </c>
      <c r="AC3249">
        <v>0</v>
      </c>
      <c r="AD3249">
        <v>0</v>
      </c>
      <c r="AE3249">
        <v>7.6080000400543204</v>
      </c>
      <c r="AF3249">
        <v>53.806307532222498</v>
      </c>
      <c r="AG3249">
        <v>-32.542573178784998</v>
      </c>
      <c r="AH3249">
        <v>-0.34167165452262499</v>
      </c>
      <c r="AI3249">
        <v>-25.387516021728501</v>
      </c>
      <c r="AJ3249">
        <v>2011.90002441406</v>
      </c>
      <c r="AK3249">
        <v>70.916748313765694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4765.1328855175498</v>
      </c>
      <c r="AX3249">
        <v>0</v>
      </c>
      <c r="AY3249">
        <v>0</v>
      </c>
      <c r="AZ3249">
        <v>4.2779992405557996</v>
      </c>
      <c r="BA3249">
        <v>1.0826006868198501</v>
      </c>
      <c r="BB3249" s="2">
        <v>6.5843310353271595E-2</v>
      </c>
      <c r="BC3249">
        <v>12.0842558571936</v>
      </c>
      <c r="BD3249">
        <v>5.16794962473507</v>
      </c>
      <c r="BE3249">
        <v>6.9163064769688898</v>
      </c>
      <c r="BF3249">
        <v>0</v>
      </c>
      <c r="BG3249">
        <v>565.91128297745104</v>
      </c>
      <c r="BH3249">
        <v>0</v>
      </c>
      <c r="BI3249">
        <v>0</v>
      </c>
      <c r="BJ3249" s="2">
        <v>3.2896382108274602E-3</v>
      </c>
      <c r="BK3249">
        <v>0</v>
      </c>
      <c r="BL3249">
        <v>0</v>
      </c>
      <c r="BM3249">
        <v>0</v>
      </c>
      <c r="BN3249">
        <v>0.26560709999999998</v>
      </c>
      <c r="BO3249" s="9" t="e">
        <f>_xlfn.XLOOKUP(A3249,Thermal!A:A,Thermal!B:B)</f>
        <v>#N/A</v>
      </c>
      <c r="BP3249" s="9" t="e">
        <f>_xlfn.XLOOKUP(A3249,Thermal!A:A,Thermal!C:C)</f>
        <v>#N/A</v>
      </c>
    </row>
    <row r="3250" spans="1:68" x14ac:dyDescent="0.3">
      <c r="A3250" t="s">
        <v>3230</v>
      </c>
      <c r="B3250" t="s">
        <v>164</v>
      </c>
      <c r="C3250" t="s">
        <v>165</v>
      </c>
      <c r="D3250" t="s">
        <v>166</v>
      </c>
      <c r="E3250" t="s">
        <v>75</v>
      </c>
      <c r="F3250" t="s">
        <v>88</v>
      </c>
      <c r="G3250">
        <v>9.5</v>
      </c>
      <c r="H3250">
        <v>0</v>
      </c>
      <c r="J3250" s="1">
        <v>42352</v>
      </c>
      <c r="K3250" s="1">
        <v>53297</v>
      </c>
      <c r="L3250">
        <v>16.688168283687201</v>
      </c>
      <c r="M3250">
        <v>-32.761233240360603</v>
      </c>
      <c r="N3250">
        <v>-3.9273127304213999</v>
      </c>
      <c r="O3250">
        <v>9.5</v>
      </c>
      <c r="P3250">
        <v>9.5</v>
      </c>
      <c r="Q3250">
        <v>24516.649989485701</v>
      </c>
      <c r="R3250">
        <v>0</v>
      </c>
      <c r="S3250">
        <v>0</v>
      </c>
      <c r="T3250">
        <v>0.29460045649112199</v>
      </c>
      <c r="U3250">
        <v>0</v>
      </c>
      <c r="V3250">
        <v>0.40913813262578302</v>
      </c>
      <c r="W3250">
        <v>0.40913813262578302</v>
      </c>
      <c r="X3250">
        <v>8760</v>
      </c>
      <c r="Y3250">
        <v>0</v>
      </c>
      <c r="Z3250">
        <v>8760</v>
      </c>
      <c r="AA3250">
        <v>0</v>
      </c>
      <c r="AB3250">
        <v>0</v>
      </c>
      <c r="AC3250">
        <v>0</v>
      </c>
      <c r="AD3250">
        <v>0</v>
      </c>
      <c r="AE3250">
        <v>789.05099523067497</v>
      </c>
      <c r="AF3250">
        <v>50.145071323503899</v>
      </c>
      <c r="AG3250">
        <v>-32.757725754881598</v>
      </c>
      <c r="AH3250">
        <v>-3.7877552837048598</v>
      </c>
      <c r="AI3250">
        <v>-25.7019157409668</v>
      </c>
      <c r="AJ3250">
        <v>1953.78869628906</v>
      </c>
      <c r="AK3250">
        <v>75.065819653843903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22902.299210559599</v>
      </c>
      <c r="AX3250">
        <v>0</v>
      </c>
      <c r="AY3250">
        <v>0</v>
      </c>
      <c r="AZ3250">
        <v>638.19105494441499</v>
      </c>
      <c r="BA3250">
        <v>0.89269231355136103</v>
      </c>
      <c r="BB3250" s="2">
        <v>2.9890726678125298E-3</v>
      </c>
      <c r="BC3250">
        <v>22.2939250891936</v>
      </c>
      <c r="BD3250">
        <v>5.16794962473507</v>
      </c>
      <c r="BE3250">
        <v>17.1082450557093</v>
      </c>
      <c r="BF3250">
        <v>0</v>
      </c>
      <c r="BG3250">
        <v>41.962891900764397</v>
      </c>
      <c r="BH3250">
        <v>0</v>
      </c>
      <c r="BI3250">
        <v>0</v>
      </c>
      <c r="BJ3250">
        <v>603.91542187512005</v>
      </c>
      <c r="BK3250">
        <v>0</v>
      </c>
      <c r="BL3250">
        <v>0</v>
      </c>
      <c r="BM3250">
        <v>0</v>
      </c>
      <c r="BN3250">
        <v>0.40978399999999998</v>
      </c>
      <c r="BO3250" s="9" t="e">
        <f>_xlfn.XLOOKUP(A3250,Thermal!A:A,Thermal!B:B)</f>
        <v>#N/A</v>
      </c>
      <c r="BP3250" s="9" t="e">
        <f>_xlfn.XLOOKUP(A3250,Thermal!A:A,Thermal!C:C)</f>
        <v>#N/A</v>
      </c>
    </row>
    <row r="3251" spans="1:68" x14ac:dyDescent="0.3">
      <c r="A3251" t="s">
        <v>3231</v>
      </c>
      <c r="B3251" t="s">
        <v>96</v>
      </c>
      <c r="C3251" t="s">
        <v>97</v>
      </c>
      <c r="D3251" t="s">
        <v>90</v>
      </c>
      <c r="E3251" t="s">
        <v>121</v>
      </c>
      <c r="F3251" t="s">
        <v>122</v>
      </c>
      <c r="G3251">
        <v>30</v>
      </c>
      <c r="H3251">
        <v>-30</v>
      </c>
      <c r="J3251" s="1">
        <v>45016</v>
      </c>
      <c r="K3251" s="1">
        <v>56614</v>
      </c>
      <c r="L3251">
        <v>58.822115007769199</v>
      </c>
      <c r="M3251">
        <v>-19.489622550162501</v>
      </c>
      <c r="N3251">
        <v>-3.5665082987477201</v>
      </c>
      <c r="O3251">
        <v>30</v>
      </c>
      <c r="P3251">
        <v>30</v>
      </c>
      <c r="Q3251">
        <v>37981.946886718302</v>
      </c>
      <c r="R3251">
        <v>44261.111942410498</v>
      </c>
      <c r="S3251">
        <v>1.81395332507192</v>
      </c>
      <c r="T3251">
        <v>0.14452795618939801</v>
      </c>
      <c r="U3251">
        <v>0.12336459064763799</v>
      </c>
      <c r="V3251">
        <v>1.2098045561442601</v>
      </c>
      <c r="W3251">
        <v>1.0864399801173401</v>
      </c>
      <c r="X3251">
        <v>8760</v>
      </c>
      <c r="Y3251">
        <v>0</v>
      </c>
      <c r="Z3251">
        <v>8760</v>
      </c>
      <c r="AA3251">
        <v>0</v>
      </c>
      <c r="AB3251">
        <v>0</v>
      </c>
      <c r="AC3251" s="2">
        <v>-9.4187475835382905E-3</v>
      </c>
      <c r="AD3251">
        <v>0.34707216244697597</v>
      </c>
      <c r="AE3251">
        <v>0</v>
      </c>
      <c r="AF3251">
        <v>79.010930137604205</v>
      </c>
      <c r="AG3251">
        <v>-5.4973551455588598</v>
      </c>
      <c r="AH3251">
        <v>-2.1822670338883898</v>
      </c>
      <c r="AI3251">
        <v>-25.872268676757798</v>
      </c>
      <c r="AJ3251">
        <v>2024.41638183594</v>
      </c>
      <c r="AK3251">
        <v>72.528682100407806</v>
      </c>
      <c r="AL3251">
        <v>1.1975376205444299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8052.0741367340097</v>
      </c>
      <c r="AW3251">
        <v>8674.9840489625894</v>
      </c>
      <c r="AX3251">
        <v>20792.5889459848</v>
      </c>
      <c r="AY3251">
        <v>0</v>
      </c>
      <c r="AZ3251">
        <v>7923.4819111823999</v>
      </c>
      <c r="BA3251">
        <v>0.15865582111832299</v>
      </c>
      <c r="BB3251" s="2">
        <v>1.0077528424561301E-4</v>
      </c>
      <c r="BC3251">
        <v>4.7625885636110299</v>
      </c>
      <c r="BD3251">
        <v>4.7625885586894903</v>
      </c>
      <c r="BE3251">
        <v>4.7625901408658802</v>
      </c>
      <c r="BF3251">
        <v>1.3547556678386199</v>
      </c>
      <c r="BG3251">
        <v>1.35420070387772</v>
      </c>
      <c r="BH3251">
        <v>5207.6579570704498</v>
      </c>
      <c r="BI3251">
        <v>0</v>
      </c>
      <c r="BJ3251">
        <v>385.87392864416898</v>
      </c>
      <c r="BK3251">
        <v>0</v>
      </c>
      <c r="BL3251">
        <v>0</v>
      </c>
      <c r="BM3251">
        <v>0</v>
      </c>
      <c r="BN3251">
        <v>1.215401</v>
      </c>
      <c r="BO3251" s="9" t="e">
        <f>_xlfn.XLOOKUP(A3251,Thermal!A:A,Thermal!B:B)</f>
        <v>#N/A</v>
      </c>
      <c r="BP3251" s="9" t="e">
        <f>_xlfn.XLOOKUP(A3251,Thermal!A:A,Thermal!C:C)</f>
        <v>#N/A</v>
      </c>
    </row>
    <row r="3252" spans="1:68" x14ac:dyDescent="0.3">
      <c r="A3252" t="s">
        <v>3239</v>
      </c>
      <c r="B3252" t="s">
        <v>164</v>
      </c>
      <c r="C3252" t="s">
        <v>165</v>
      </c>
      <c r="D3252" t="s">
        <v>166</v>
      </c>
      <c r="E3252" t="s">
        <v>75</v>
      </c>
      <c r="F3252" t="s">
        <v>88</v>
      </c>
      <c r="G3252">
        <v>10.5</v>
      </c>
      <c r="H3252">
        <v>0</v>
      </c>
      <c r="J3252" s="1">
        <v>42341</v>
      </c>
      <c r="K3252" s="1">
        <v>53297</v>
      </c>
      <c r="L3252">
        <v>15.0740512128127</v>
      </c>
      <c r="M3252">
        <v>-32.898347167198899</v>
      </c>
      <c r="N3252">
        <v>-4.7007151962052598</v>
      </c>
      <c r="O3252">
        <v>10.5</v>
      </c>
      <c r="P3252">
        <v>10.5</v>
      </c>
      <c r="Q3252">
        <v>26878.235993225098</v>
      </c>
      <c r="R3252">
        <v>0</v>
      </c>
      <c r="S3252">
        <v>0</v>
      </c>
      <c r="T3252">
        <v>0.29221826476335</v>
      </c>
      <c r="U3252">
        <v>0</v>
      </c>
      <c r="V3252">
        <v>0.40516404348783702</v>
      </c>
      <c r="W3252">
        <v>0.40516404348783702</v>
      </c>
      <c r="X3252">
        <v>8760</v>
      </c>
      <c r="Y3252">
        <v>0</v>
      </c>
      <c r="Z3252">
        <v>8760</v>
      </c>
      <c r="AA3252">
        <v>0</v>
      </c>
      <c r="AB3252">
        <v>0</v>
      </c>
      <c r="AC3252">
        <v>0</v>
      </c>
      <c r="AD3252">
        <v>0</v>
      </c>
      <c r="AE3252">
        <v>73.300499394536004</v>
      </c>
      <c r="AF3252">
        <v>48.138480582872603</v>
      </c>
      <c r="AG3252">
        <v>-33.9907270610748</v>
      </c>
      <c r="AH3252">
        <v>-4.5613446703547096</v>
      </c>
      <c r="AI3252">
        <v>-25.4093532562256</v>
      </c>
      <c r="AJ3252">
        <v>1941</v>
      </c>
      <c r="AK3252">
        <v>73.668403867867497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25078.6950936541</v>
      </c>
      <c r="AX3252">
        <v>0</v>
      </c>
      <c r="AY3252">
        <v>0</v>
      </c>
      <c r="AZ3252">
        <v>72.711258117109494</v>
      </c>
      <c r="BA3252">
        <v>0.89269231355136103</v>
      </c>
      <c r="BB3252" s="2">
        <v>2.9890726678125298E-3</v>
      </c>
      <c r="BC3252">
        <v>22.2939250891936</v>
      </c>
      <c r="BD3252">
        <v>5.16794962473507</v>
      </c>
      <c r="BE3252">
        <v>17.1082450557093</v>
      </c>
      <c r="BF3252">
        <v>0</v>
      </c>
      <c r="BG3252">
        <v>34.041968192359299</v>
      </c>
      <c r="BH3252">
        <v>0</v>
      </c>
      <c r="BI3252">
        <v>0</v>
      </c>
      <c r="BJ3252" s="2">
        <v>3.1278689234158802E-2</v>
      </c>
      <c r="BK3252">
        <v>0</v>
      </c>
      <c r="BL3252">
        <v>0</v>
      </c>
      <c r="BM3252">
        <v>0</v>
      </c>
      <c r="BN3252">
        <v>0.40519810000000001</v>
      </c>
      <c r="BO3252" s="9" t="e">
        <f>_xlfn.XLOOKUP(A3252,Thermal!A:A,Thermal!B:B)</f>
        <v>#N/A</v>
      </c>
      <c r="BP3252" s="9" t="e">
        <f>_xlfn.XLOOKUP(A3252,Thermal!A:A,Thermal!C:C)</f>
        <v>#N/A</v>
      </c>
    </row>
    <row r="3253" spans="1:68" x14ac:dyDescent="0.3">
      <c r="A3253" t="s">
        <v>3241</v>
      </c>
      <c r="B3253" t="s">
        <v>182</v>
      </c>
      <c r="C3253" t="s">
        <v>183</v>
      </c>
      <c r="D3253" t="s">
        <v>90</v>
      </c>
      <c r="E3253" t="s">
        <v>167</v>
      </c>
      <c r="F3253" t="s">
        <v>167</v>
      </c>
      <c r="G3253">
        <v>0.63999998569488503</v>
      </c>
      <c r="H3253">
        <v>0</v>
      </c>
      <c r="J3253" s="1">
        <v>31564</v>
      </c>
      <c r="K3253" s="1">
        <v>55153</v>
      </c>
      <c r="L3253">
        <v>99.499045389515999</v>
      </c>
      <c r="M3253">
        <v>0.71110541389134496</v>
      </c>
      <c r="N3253">
        <v>-2.2334240821093498</v>
      </c>
      <c r="O3253">
        <v>0.63999998569488503</v>
      </c>
      <c r="P3253">
        <v>0.63999998569488503</v>
      </c>
      <c r="Q3253">
        <v>1350.66877172468</v>
      </c>
      <c r="R3253">
        <v>0</v>
      </c>
      <c r="S3253">
        <v>0</v>
      </c>
      <c r="T3253">
        <v>0.240915525412665</v>
      </c>
      <c r="U3253">
        <v>0</v>
      </c>
      <c r="V3253">
        <v>0.134391049029393</v>
      </c>
      <c r="W3253">
        <v>0.134391049029393</v>
      </c>
      <c r="X3253">
        <v>0</v>
      </c>
      <c r="Y3253">
        <v>0</v>
      </c>
      <c r="Z3253">
        <v>1</v>
      </c>
      <c r="AA3253">
        <v>8759</v>
      </c>
      <c r="AB3253">
        <v>0</v>
      </c>
      <c r="AC3253">
        <v>0</v>
      </c>
      <c r="AD3253">
        <v>0</v>
      </c>
      <c r="AE3253">
        <v>0</v>
      </c>
      <c r="AF3253">
        <v>88.0959156703627</v>
      </c>
      <c r="AG3253">
        <v>3.76227584920625</v>
      </c>
      <c r="AH3253">
        <v>-2.3569125389266401</v>
      </c>
      <c r="AI3253">
        <v>-11.5115957260132</v>
      </c>
      <c r="AJ3253">
        <v>2009.80737304688</v>
      </c>
      <c r="AK3253">
        <v>68.981596053186095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35.207116401055799</v>
      </c>
      <c r="AW3253">
        <v>0.92992001958191395</v>
      </c>
      <c r="AX3253">
        <v>120.875962261111</v>
      </c>
      <c r="AY3253">
        <v>197.23925272608199</v>
      </c>
      <c r="AZ3253">
        <v>319.96033504605299</v>
      </c>
      <c r="BA3253">
        <v>0.51018113010031196</v>
      </c>
      <c r="BB3253" s="2">
        <v>2.0310216756485401E-4</v>
      </c>
      <c r="BC3253">
        <v>10.975790943057399</v>
      </c>
      <c r="BD3253">
        <v>5.16794962473507</v>
      </c>
      <c r="BE3253">
        <v>5.9579308528264496</v>
      </c>
      <c r="BF3253">
        <v>239.37544537609699</v>
      </c>
      <c r="BG3253" s="2">
        <v>6.3793946970690699E-2</v>
      </c>
      <c r="BH3253">
        <v>1222.32535068487</v>
      </c>
      <c r="BI3253">
        <v>2491.36756816362</v>
      </c>
      <c r="BJ3253">
        <v>3363.83427386023</v>
      </c>
      <c r="BK3253">
        <v>0</v>
      </c>
      <c r="BL3253">
        <v>0</v>
      </c>
      <c r="BM3253">
        <v>0</v>
      </c>
      <c r="BN3253">
        <v>0.141708</v>
      </c>
      <c r="BO3253" s="9" t="e">
        <f>_xlfn.XLOOKUP(A3253,Thermal!A:A,Thermal!B:B)</f>
        <v>#N/A</v>
      </c>
      <c r="BP3253" s="9" t="e">
        <f>_xlfn.XLOOKUP(A3253,Thermal!A:A,Thermal!C:C)</f>
        <v>#N/A</v>
      </c>
    </row>
    <row r="3254" spans="1:68" x14ac:dyDescent="0.3">
      <c r="A3254" t="s">
        <v>3242</v>
      </c>
      <c r="B3254" t="s">
        <v>176</v>
      </c>
      <c r="C3254" t="s">
        <v>177</v>
      </c>
      <c r="D3254" t="s">
        <v>178</v>
      </c>
      <c r="E3254" t="s">
        <v>75</v>
      </c>
      <c r="F3254" t="s">
        <v>76</v>
      </c>
      <c r="G3254">
        <v>22</v>
      </c>
      <c r="H3254">
        <v>0</v>
      </c>
      <c r="J3254" s="1">
        <v>40848</v>
      </c>
      <c r="K3254" s="1">
        <v>55153</v>
      </c>
      <c r="L3254">
        <v>73.353419002667593</v>
      </c>
      <c r="M3254">
        <v>8.3004737939951294</v>
      </c>
      <c r="N3254">
        <v>-0.823369633150286</v>
      </c>
      <c r="O3254">
        <v>22</v>
      </c>
      <c r="P3254">
        <v>22</v>
      </c>
      <c r="Q3254">
        <v>37432.890001623004</v>
      </c>
      <c r="R3254">
        <v>0</v>
      </c>
      <c r="S3254">
        <v>0</v>
      </c>
      <c r="T3254">
        <v>0.19423458904850899</v>
      </c>
      <c r="U3254">
        <v>0</v>
      </c>
      <c r="V3254">
        <v>2.7458312683189399</v>
      </c>
      <c r="W3254">
        <v>2.7458312683189399</v>
      </c>
      <c r="X3254">
        <v>8760</v>
      </c>
      <c r="Y3254">
        <v>0</v>
      </c>
      <c r="Z3254">
        <v>8760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115.022995932206</v>
      </c>
      <c r="AG3254">
        <v>24.927791132555399</v>
      </c>
      <c r="AH3254">
        <v>3.40465247251562</v>
      </c>
      <c r="AI3254">
        <v>-29.9434719085693</v>
      </c>
      <c r="AJ3254">
        <v>1939.84313964844</v>
      </c>
      <c r="AK3254">
        <v>129.86503223229201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1283.1597129069301</v>
      </c>
      <c r="AX3254">
        <v>0</v>
      </c>
      <c r="AY3254">
        <v>0</v>
      </c>
      <c r="AZ3254" s="2">
        <v>-9.0966932475566905E-5</v>
      </c>
      <c r="BA3254" s="2">
        <v>1.5242080034474701E-2</v>
      </c>
      <c r="BB3254" s="2">
        <v>1.07829128595911E-2</v>
      </c>
      <c r="BC3254">
        <v>14.188119167033999</v>
      </c>
      <c r="BD3254" s="2">
        <v>3.1824214840017198E-2</v>
      </c>
      <c r="BE3254">
        <v>14.156295678589499</v>
      </c>
      <c r="BF3254">
        <v>0</v>
      </c>
      <c r="BG3254">
        <v>410.50037415707402</v>
      </c>
      <c r="BH3254">
        <v>0</v>
      </c>
      <c r="BI3254">
        <v>0</v>
      </c>
      <c r="BJ3254" s="2">
        <v>2.24652555748115E-5</v>
      </c>
      <c r="BK3254">
        <v>0</v>
      </c>
      <c r="BL3254">
        <v>0</v>
      </c>
      <c r="BM3254">
        <v>0</v>
      </c>
      <c r="BN3254">
        <v>2.7462420000000001</v>
      </c>
      <c r="BO3254" s="9" t="e">
        <f>_xlfn.XLOOKUP(A3254,Thermal!A:A,Thermal!B:B)</f>
        <v>#N/A</v>
      </c>
      <c r="BP3254" s="9" t="e">
        <f>_xlfn.XLOOKUP(A3254,Thermal!A:A,Thermal!C:C)</f>
        <v>#N/A</v>
      </c>
    </row>
    <row r="3255" spans="1:68" x14ac:dyDescent="0.3">
      <c r="A3255" t="s">
        <v>3245</v>
      </c>
      <c r="B3255" t="s">
        <v>132</v>
      </c>
      <c r="C3255" t="s">
        <v>97</v>
      </c>
      <c r="D3255" t="s">
        <v>90</v>
      </c>
      <c r="E3255" t="s">
        <v>75</v>
      </c>
      <c r="F3255" t="s">
        <v>133</v>
      </c>
      <c r="G3255">
        <v>40</v>
      </c>
      <c r="H3255">
        <v>0</v>
      </c>
      <c r="J3255" s="1">
        <v>45031</v>
      </c>
      <c r="K3255" s="1">
        <v>55153</v>
      </c>
      <c r="L3255">
        <v>41.2275338453003</v>
      </c>
      <c r="M3255">
        <v>-10.9579828428189</v>
      </c>
      <c r="N3255">
        <v>-2.98971141517942</v>
      </c>
      <c r="O3255">
        <v>40</v>
      </c>
      <c r="P3255">
        <v>40</v>
      </c>
      <c r="Q3255">
        <v>98895.013173501895</v>
      </c>
      <c r="R3255">
        <v>0</v>
      </c>
      <c r="S3255">
        <v>0</v>
      </c>
      <c r="T3255">
        <v>0.28223462663590099</v>
      </c>
      <c r="U3255">
        <v>0</v>
      </c>
      <c r="V3255">
        <v>4.0771979879248699</v>
      </c>
      <c r="W3255">
        <v>4.0771979879248699</v>
      </c>
      <c r="X3255">
        <v>8760</v>
      </c>
      <c r="Y3255">
        <v>0</v>
      </c>
      <c r="Z3255">
        <v>8760</v>
      </c>
      <c r="AA3255">
        <v>0</v>
      </c>
      <c r="AB3255">
        <v>0</v>
      </c>
      <c r="AC3255">
        <v>0</v>
      </c>
      <c r="AD3255">
        <v>0</v>
      </c>
      <c r="AE3255">
        <v>3972.7870235443102</v>
      </c>
      <c r="AF3255">
        <v>89.093276245998197</v>
      </c>
      <c r="AG3255">
        <v>3.0151614274565999</v>
      </c>
      <c r="AH3255">
        <v>-0.61243752854795896</v>
      </c>
      <c r="AI3255">
        <v>-25.228559494018601</v>
      </c>
      <c r="AJ3255">
        <v>2052.70263671875</v>
      </c>
      <c r="AK3255">
        <v>80.877785923148494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 s="2">
        <v>7.6135620474815403E-6</v>
      </c>
      <c r="BA3255">
        <v>0.15865582111832299</v>
      </c>
      <c r="BB3255" s="2">
        <v>1.0077528424561301E-4</v>
      </c>
      <c r="BC3255">
        <v>4.7625885636110299</v>
      </c>
      <c r="BD3255">
        <v>4.7625885586894903</v>
      </c>
      <c r="BE3255">
        <v>4.7625901408658802</v>
      </c>
      <c r="BF3255">
        <v>0</v>
      </c>
      <c r="BG3255">
        <v>0</v>
      </c>
      <c r="BH3255">
        <v>0</v>
      </c>
      <c r="BI3255">
        <v>0</v>
      </c>
      <c r="BJ3255" s="2">
        <v>3.3903339088016398E-5</v>
      </c>
      <c r="BK3255">
        <v>0</v>
      </c>
      <c r="BL3255">
        <v>0</v>
      </c>
      <c r="BM3255">
        <v>0</v>
      </c>
      <c r="BN3255">
        <v>4.0771980000000001</v>
      </c>
      <c r="BO3255" s="9" t="e">
        <f>_xlfn.XLOOKUP(A3255,Thermal!A:A,Thermal!B:B)</f>
        <v>#N/A</v>
      </c>
      <c r="BP3255" s="9" t="e">
        <f>_xlfn.XLOOKUP(A3255,Thermal!A:A,Thermal!C:C)</f>
        <v>#N/A</v>
      </c>
    </row>
    <row r="3256" spans="1:68" x14ac:dyDescent="0.3">
      <c r="A3256" t="s">
        <v>3246</v>
      </c>
      <c r="B3256" t="s">
        <v>132</v>
      </c>
      <c r="C3256" t="s">
        <v>97</v>
      </c>
      <c r="D3256" t="s">
        <v>90</v>
      </c>
      <c r="E3256" t="s">
        <v>75</v>
      </c>
      <c r="F3256" t="s">
        <v>133</v>
      </c>
      <c r="G3256">
        <v>200</v>
      </c>
      <c r="H3256">
        <v>0</v>
      </c>
      <c r="J3256" s="1">
        <v>45031</v>
      </c>
      <c r="K3256" s="1">
        <v>55153</v>
      </c>
      <c r="L3256">
        <v>41.462953774704403</v>
      </c>
      <c r="M3256">
        <v>-10.894242606689</v>
      </c>
      <c r="N3256">
        <v>-2.9981630907603098</v>
      </c>
      <c r="O3256">
        <v>200</v>
      </c>
      <c r="P3256">
        <v>200</v>
      </c>
      <c r="Q3256">
        <v>492723.60362191498</v>
      </c>
      <c r="R3256">
        <v>0</v>
      </c>
      <c r="S3256">
        <v>0</v>
      </c>
      <c r="T3256">
        <v>0.28123493357399199</v>
      </c>
      <c r="U3256">
        <v>0</v>
      </c>
      <c r="V3256">
        <v>20.4297764860375</v>
      </c>
      <c r="W3256">
        <v>20.4297764860375</v>
      </c>
      <c r="X3256">
        <v>8760</v>
      </c>
      <c r="Y3256">
        <v>0</v>
      </c>
      <c r="Z3256">
        <v>8760</v>
      </c>
      <c r="AA3256">
        <v>0</v>
      </c>
      <c r="AB3256">
        <v>0</v>
      </c>
      <c r="AC3256">
        <v>0</v>
      </c>
      <c r="AD3256">
        <v>0</v>
      </c>
      <c r="AE3256">
        <v>21615.396461486798</v>
      </c>
      <c r="AF3256">
        <v>89.093276245998197</v>
      </c>
      <c r="AG3256">
        <v>3.0151614274565999</v>
      </c>
      <c r="AH3256">
        <v>-0.61243752854795896</v>
      </c>
      <c r="AI3256">
        <v>-25.228559494018601</v>
      </c>
      <c r="AJ3256">
        <v>2052.70263671875</v>
      </c>
      <c r="AK3256">
        <v>80.877785923148494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 s="2">
        <v>-1.6298145055770901E-5</v>
      </c>
      <c r="BA3256">
        <v>0.15865582111832299</v>
      </c>
      <c r="BB3256" s="2">
        <v>1.0077528424561301E-4</v>
      </c>
      <c r="BC3256">
        <v>4.7625885636110299</v>
      </c>
      <c r="BD3256">
        <v>4.7625885586894903</v>
      </c>
      <c r="BE3256">
        <v>4.7625901408658802</v>
      </c>
      <c r="BF3256">
        <v>0</v>
      </c>
      <c r="BG3256">
        <v>0</v>
      </c>
      <c r="BH3256">
        <v>0</v>
      </c>
      <c r="BI3256">
        <v>0</v>
      </c>
      <c r="BJ3256" s="2">
        <v>1.8148523104699599E-4</v>
      </c>
      <c r="BK3256">
        <v>0</v>
      </c>
      <c r="BL3256">
        <v>0</v>
      </c>
      <c r="BM3256">
        <v>0</v>
      </c>
      <c r="BN3256">
        <v>20.429780000000001</v>
      </c>
      <c r="BO3256" s="9" t="e">
        <f>_xlfn.XLOOKUP(A3256,Thermal!A:A,Thermal!B:B)</f>
        <v>#N/A</v>
      </c>
      <c r="BP3256" s="9" t="e">
        <f>_xlfn.XLOOKUP(A3256,Thermal!A:A,Thermal!C:C)</f>
        <v>#N/A</v>
      </c>
    </row>
    <row r="3257" spans="1:68" x14ac:dyDescent="0.3">
      <c r="A3257" t="s">
        <v>3247</v>
      </c>
      <c r="B3257" t="s">
        <v>132</v>
      </c>
      <c r="C3257" t="s">
        <v>97</v>
      </c>
      <c r="D3257" t="s">
        <v>90</v>
      </c>
      <c r="E3257" t="s">
        <v>121</v>
      </c>
      <c r="F3257" t="s">
        <v>122</v>
      </c>
      <c r="G3257">
        <v>150</v>
      </c>
      <c r="H3257">
        <v>-150</v>
      </c>
      <c r="J3257" s="1">
        <v>45291</v>
      </c>
      <c r="K3257" s="1">
        <v>56614</v>
      </c>
      <c r="L3257">
        <v>67.609566866949606</v>
      </c>
      <c r="M3257">
        <v>-8.4736454582699707</v>
      </c>
      <c r="N3257">
        <v>-3.2382724267121299</v>
      </c>
      <c r="O3257">
        <v>150</v>
      </c>
      <c r="P3257">
        <v>150</v>
      </c>
      <c r="Q3257">
        <v>190247.97855639501</v>
      </c>
      <c r="R3257">
        <v>221703.497519016</v>
      </c>
      <c r="S3257">
        <v>9.0971330192313999</v>
      </c>
      <c r="T3257">
        <v>0.144785371808409</v>
      </c>
      <c r="U3257">
        <v>0.61792721498251002</v>
      </c>
      <c r="V3257">
        <v>9.6575954587523807</v>
      </c>
      <c r="W3257">
        <v>9.03966824677204</v>
      </c>
      <c r="X3257">
        <v>8760</v>
      </c>
      <c r="Y3257">
        <v>0</v>
      </c>
      <c r="Z3257">
        <v>8760</v>
      </c>
      <c r="AA3257">
        <v>0</v>
      </c>
      <c r="AB3257">
        <v>0</v>
      </c>
      <c r="AC3257" s="2">
        <v>-4.7183278443932497E-2</v>
      </c>
      <c r="AD3257">
        <v>1.45886601651835</v>
      </c>
      <c r="AE3257">
        <v>0</v>
      </c>
      <c r="AF3257">
        <v>89.306290734650702</v>
      </c>
      <c r="AG3257">
        <v>3.0358022643384999</v>
      </c>
      <c r="AH3257">
        <v>-0.42006653969305002</v>
      </c>
      <c r="AI3257">
        <v>-25.2601127624512</v>
      </c>
      <c r="AJ3257">
        <v>2055.24365234375</v>
      </c>
      <c r="AK3257">
        <v>80.988406978471403</v>
      </c>
      <c r="AL3257">
        <v>1.2189837828369099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9333.4781889820006</v>
      </c>
      <c r="AW3257">
        <v>10601.097629079801</v>
      </c>
      <c r="AX3257">
        <v>46580.907013177901</v>
      </c>
      <c r="AY3257">
        <v>127.5</v>
      </c>
      <c r="AZ3257">
        <v>54716.117022573897</v>
      </c>
      <c r="BA3257">
        <v>0.15865582111832299</v>
      </c>
      <c r="BB3257" s="2">
        <v>1.0077528424561301E-4</v>
      </c>
      <c r="BC3257">
        <v>4.7625885636110299</v>
      </c>
      <c r="BD3257">
        <v>4.7625885586894903</v>
      </c>
      <c r="BE3257">
        <v>4.7625901408658802</v>
      </c>
      <c r="BF3257">
        <v>925.045602413241</v>
      </c>
      <c r="BG3257">
        <v>2.2834644052667699</v>
      </c>
      <c r="BH3257">
        <v>59448.393838045296</v>
      </c>
      <c r="BI3257" s="2">
        <v>2.57549993693829E-2</v>
      </c>
      <c r="BJ3257">
        <v>32885.798998980099</v>
      </c>
      <c r="BK3257">
        <v>0</v>
      </c>
      <c r="BL3257">
        <v>0</v>
      </c>
      <c r="BM3257">
        <v>0</v>
      </c>
      <c r="BN3257">
        <v>9.7508569999999999</v>
      </c>
      <c r="BO3257" s="9" t="e">
        <f>_xlfn.XLOOKUP(A3257,Thermal!A:A,Thermal!B:B)</f>
        <v>#N/A</v>
      </c>
      <c r="BP3257" s="9" t="e">
        <f>_xlfn.XLOOKUP(A3257,Thermal!A:A,Thermal!C:C)</f>
        <v>#N/A</v>
      </c>
    </row>
    <row r="3258" spans="1:68" x14ac:dyDescent="0.3">
      <c r="A3258" t="s">
        <v>3248</v>
      </c>
      <c r="B3258" t="s">
        <v>132</v>
      </c>
      <c r="C3258" t="s">
        <v>97</v>
      </c>
      <c r="D3258" t="s">
        <v>90</v>
      </c>
      <c r="E3258" t="s">
        <v>75</v>
      </c>
      <c r="F3258" t="s">
        <v>133</v>
      </c>
      <c r="G3258">
        <v>200</v>
      </c>
      <c r="H3258">
        <v>0</v>
      </c>
      <c r="J3258" s="1">
        <v>45291</v>
      </c>
      <c r="K3258" s="1">
        <v>56614</v>
      </c>
      <c r="L3258">
        <v>44.498313103884101</v>
      </c>
      <c r="M3258">
        <v>-8.5970420950576099</v>
      </c>
      <c r="N3258">
        <v>-2.8245310641846699</v>
      </c>
      <c r="O3258">
        <v>200</v>
      </c>
      <c r="P3258">
        <v>200</v>
      </c>
      <c r="Q3258">
        <v>461903.13858134998</v>
      </c>
      <c r="R3258">
        <v>0</v>
      </c>
      <c r="S3258">
        <v>0</v>
      </c>
      <c r="T3258">
        <v>0.26364334393897598</v>
      </c>
      <c r="U3258">
        <v>0</v>
      </c>
      <c r="V3258">
        <v>20.553910980750999</v>
      </c>
      <c r="W3258">
        <v>20.553910980750999</v>
      </c>
      <c r="X3258">
        <v>8760</v>
      </c>
      <c r="Y3258">
        <v>0</v>
      </c>
      <c r="Z3258">
        <v>8760</v>
      </c>
      <c r="AA3258">
        <v>0</v>
      </c>
      <c r="AB3258">
        <v>0</v>
      </c>
      <c r="AC3258">
        <v>0</v>
      </c>
      <c r="AD3258">
        <v>0</v>
      </c>
      <c r="AE3258">
        <v>17801.860832214399</v>
      </c>
      <c r="AF3258">
        <v>89.164607256068095</v>
      </c>
      <c r="AG3258">
        <v>3.0151614274565999</v>
      </c>
      <c r="AH3258">
        <v>-0.541106518597126</v>
      </c>
      <c r="AI3258">
        <v>-25.2600212097168</v>
      </c>
      <c r="AJ3258">
        <v>2053.50805664063</v>
      </c>
      <c r="AK3258">
        <v>80.884863663977498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 s="2">
        <v>-3.3434480428695699E-5</v>
      </c>
      <c r="BA3258">
        <v>0.15865582111832299</v>
      </c>
      <c r="BB3258" s="2">
        <v>1.0077528424561301E-4</v>
      </c>
      <c r="BC3258">
        <v>4.7625885636110299</v>
      </c>
      <c r="BD3258">
        <v>4.7625885586894903</v>
      </c>
      <c r="BE3258">
        <v>4.7625901408658802</v>
      </c>
      <c r="BF3258">
        <v>0</v>
      </c>
      <c r="BG3258">
        <v>0</v>
      </c>
      <c r="BH3258">
        <v>0</v>
      </c>
      <c r="BI3258">
        <v>0</v>
      </c>
      <c r="BJ3258" s="2">
        <v>-1.8704749434495001E-5</v>
      </c>
      <c r="BK3258">
        <v>0</v>
      </c>
      <c r="BL3258">
        <v>0</v>
      </c>
      <c r="BM3258">
        <v>0</v>
      </c>
      <c r="BN3258">
        <v>20.553909999999998</v>
      </c>
      <c r="BO3258" s="9" t="e">
        <f>_xlfn.XLOOKUP(A3258,Thermal!A:A,Thermal!B:B)</f>
        <v>#N/A</v>
      </c>
      <c r="BP3258" s="9" t="e">
        <f>_xlfn.XLOOKUP(A3258,Thermal!A:A,Thermal!C:C)</f>
        <v>#N/A</v>
      </c>
    </row>
    <row r="3259" spans="1:68" x14ac:dyDescent="0.3">
      <c r="A3259" t="s">
        <v>3253</v>
      </c>
      <c r="B3259" t="s">
        <v>110</v>
      </c>
      <c r="C3259" t="s">
        <v>111</v>
      </c>
      <c r="D3259" t="s">
        <v>87</v>
      </c>
      <c r="E3259" t="s">
        <v>121</v>
      </c>
      <c r="F3259" t="s">
        <v>122</v>
      </c>
      <c r="G3259">
        <v>255</v>
      </c>
      <c r="H3259">
        <v>-255</v>
      </c>
      <c r="J3259" s="1">
        <v>45748</v>
      </c>
      <c r="K3259" s="1">
        <v>55518</v>
      </c>
      <c r="L3259">
        <v>33.122381356592797</v>
      </c>
      <c r="M3259">
        <v>-39.993587688418202</v>
      </c>
      <c r="N3259">
        <v>-9.0866652564734594</v>
      </c>
      <c r="O3259">
        <v>255</v>
      </c>
      <c r="P3259">
        <v>255</v>
      </c>
      <c r="Q3259">
        <v>361475.515956786</v>
      </c>
      <c r="R3259">
        <v>421665.297629476</v>
      </c>
      <c r="S3259">
        <v>5.4968866608613904</v>
      </c>
      <c r="T3259">
        <v>0.161820895315885</v>
      </c>
      <c r="U3259">
        <v>1.1747112216573901</v>
      </c>
      <c r="V3259">
        <v>14.945715635118599</v>
      </c>
      <c r="W3259">
        <v>13.771004403460701</v>
      </c>
      <c r="X3259">
        <v>8760</v>
      </c>
      <c r="Y3259">
        <v>0</v>
      </c>
      <c r="Z3259">
        <v>8760</v>
      </c>
      <c r="AA3259">
        <v>0</v>
      </c>
      <c r="AB3259">
        <v>0</v>
      </c>
      <c r="AC3259" s="2">
        <v>-9.0284672509034797E-2</v>
      </c>
      <c r="AD3259">
        <v>3.1774424383187498</v>
      </c>
      <c r="AE3259">
        <v>0</v>
      </c>
      <c r="AF3259">
        <v>44.623353298613601</v>
      </c>
      <c r="AG3259">
        <v>-33.453316489487598</v>
      </c>
      <c r="AH3259">
        <v>-8.6138825435265804</v>
      </c>
      <c r="AI3259">
        <v>-25.193826675415</v>
      </c>
      <c r="AJ3259">
        <v>1911.2685546875</v>
      </c>
      <c r="AK3259">
        <v>65.463454951157701</v>
      </c>
      <c r="AL3259">
        <v>0.80329230963134801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98936.025549590602</v>
      </c>
      <c r="AW3259">
        <v>74876.408076554493</v>
      </c>
      <c r="AX3259">
        <v>31832.593768442101</v>
      </c>
      <c r="AY3259">
        <v>66132.514390051394</v>
      </c>
      <c r="AZ3259">
        <v>124381.745991558</v>
      </c>
      <c r="BA3259">
        <v>0.94840798569316798</v>
      </c>
      <c r="BB3259" s="2">
        <v>1.64642590621361E-3</v>
      </c>
      <c r="BC3259">
        <v>11.996222378585299</v>
      </c>
      <c r="BD3259">
        <v>5.16794962473507</v>
      </c>
      <c r="BE3259">
        <v>6.8282741772739497</v>
      </c>
      <c r="BF3259">
        <v>592101.889402417</v>
      </c>
      <c r="BG3259">
        <v>898.21674181242997</v>
      </c>
      <c r="BH3259">
        <v>221367.64941792699</v>
      </c>
      <c r="BI3259">
        <v>74733.2795788816</v>
      </c>
      <c r="BJ3259">
        <v>278349.983328523</v>
      </c>
      <c r="BK3259">
        <v>0</v>
      </c>
      <c r="BL3259">
        <v>0</v>
      </c>
      <c r="BM3259">
        <v>0</v>
      </c>
      <c r="BN3259">
        <v>16.11317</v>
      </c>
      <c r="BO3259" s="9" t="e">
        <f>_xlfn.XLOOKUP(A3259,Thermal!A:A,Thermal!B:B)</f>
        <v>#N/A</v>
      </c>
      <c r="BP3259" s="9" t="e">
        <f>_xlfn.XLOOKUP(A3259,Thermal!A:A,Thermal!C:C)</f>
        <v>#N/A</v>
      </c>
    </row>
    <row r="3260" spans="1:68" x14ac:dyDescent="0.3">
      <c r="A3260" t="s">
        <v>3255</v>
      </c>
      <c r="B3260" t="s">
        <v>473</v>
      </c>
      <c r="C3260" t="s">
        <v>474</v>
      </c>
      <c r="D3260" t="s">
        <v>174</v>
      </c>
      <c r="E3260" t="s">
        <v>121</v>
      </c>
      <c r="F3260" t="s">
        <v>122</v>
      </c>
      <c r="G3260">
        <v>200</v>
      </c>
      <c r="H3260">
        <v>-200</v>
      </c>
      <c r="J3260" s="1">
        <v>45809</v>
      </c>
      <c r="K3260" s="1">
        <v>55518</v>
      </c>
      <c r="L3260">
        <v>109.30785265140599</v>
      </c>
      <c r="M3260">
        <v>15.787437106987801</v>
      </c>
      <c r="N3260">
        <v>7.9762306204269304</v>
      </c>
      <c r="O3260">
        <v>200</v>
      </c>
      <c r="P3260">
        <v>200</v>
      </c>
      <c r="Q3260">
        <v>231494.548680596</v>
      </c>
      <c r="R3260">
        <v>269522.98785677901</v>
      </c>
      <c r="S3260">
        <v>22.631586950393501</v>
      </c>
      <c r="T3260">
        <v>0.132131591712594</v>
      </c>
      <c r="U3260">
        <v>0.75152630457640401</v>
      </c>
      <c r="V3260">
        <v>9.5019781295468899</v>
      </c>
      <c r="W3260">
        <v>8.7504518306815395</v>
      </c>
      <c r="X3260">
        <v>8760</v>
      </c>
      <c r="Y3260">
        <v>0</v>
      </c>
      <c r="Z3260">
        <v>8760</v>
      </c>
      <c r="AA3260">
        <v>0</v>
      </c>
      <c r="AB3260">
        <v>0</v>
      </c>
      <c r="AC3260" s="2">
        <v>-5.7042658764274799E-2</v>
      </c>
      <c r="AD3260">
        <v>2.7643300407865099</v>
      </c>
      <c r="AE3260">
        <v>0</v>
      </c>
      <c r="AF3260">
        <v>112.215436228998</v>
      </c>
      <c r="AG3260">
        <v>17.383702075947198</v>
      </c>
      <c r="AH3260">
        <v>8.1411817844483991</v>
      </c>
      <c r="AI3260">
        <v>-36.973133087158203</v>
      </c>
      <c r="AJ3260">
        <v>1818.20874023438</v>
      </c>
      <c r="AK3260">
        <v>99.327310159639595</v>
      </c>
      <c r="AL3260">
        <v>1.2452151320800799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136381.76319292199</v>
      </c>
      <c r="AW3260">
        <v>131072.895380097</v>
      </c>
      <c r="AX3260">
        <v>155156.92909469499</v>
      </c>
      <c r="AY3260">
        <v>71378.979085810497</v>
      </c>
      <c r="AZ3260">
        <v>539112.34003071499</v>
      </c>
      <c r="BA3260">
        <v>0.37688441694135</v>
      </c>
      <c r="BB3260">
        <v>0.20868888572966701</v>
      </c>
      <c r="BC3260">
        <v>12.025793510146899</v>
      </c>
      <c r="BD3260" s="2">
        <v>3.1824214840017198E-2</v>
      </c>
      <c r="BE3260">
        <v>12.3092606125656</v>
      </c>
      <c r="BF3260">
        <v>325432.50649805699</v>
      </c>
      <c r="BG3260">
        <v>37589.7275554562</v>
      </c>
      <c r="BH3260">
        <v>2832143.24849485</v>
      </c>
      <c r="BI3260">
        <v>1734.28334941863</v>
      </c>
      <c r="BJ3260">
        <v>8002387.0329875899</v>
      </c>
      <c r="BK3260">
        <v>0</v>
      </c>
      <c r="BL3260">
        <v>0</v>
      </c>
      <c r="BM3260">
        <v>0</v>
      </c>
      <c r="BN3260">
        <v>20.701270000000001</v>
      </c>
      <c r="BO3260" s="9" t="e">
        <f>_xlfn.XLOOKUP(A3260,Thermal!A:A,Thermal!B:B)</f>
        <v>#N/A</v>
      </c>
      <c r="BP3260" s="9" t="e">
        <f>_xlfn.XLOOKUP(A3260,Thermal!A:A,Thermal!C:C)</f>
        <v>#N/A</v>
      </c>
    </row>
    <row r="3261" spans="1:68" x14ac:dyDescent="0.3">
      <c r="A3261" t="s">
        <v>3261</v>
      </c>
      <c r="B3261" t="s">
        <v>232</v>
      </c>
      <c r="C3261" t="s">
        <v>233</v>
      </c>
      <c r="D3261" t="s">
        <v>74</v>
      </c>
      <c r="E3261" t="s">
        <v>167</v>
      </c>
      <c r="F3261" t="s">
        <v>167</v>
      </c>
      <c r="G3261">
        <v>51.569999694824197</v>
      </c>
      <c r="H3261">
        <v>0</v>
      </c>
      <c r="J3261" s="1">
        <v>14458</v>
      </c>
      <c r="K3261" s="1">
        <v>55153</v>
      </c>
      <c r="L3261">
        <v>96.660977015022596</v>
      </c>
      <c r="M3261">
        <v>27.3037425433353</v>
      </c>
      <c r="N3261">
        <v>-0.46954524014834698</v>
      </c>
      <c r="O3261">
        <v>18.929906542056099</v>
      </c>
      <c r="P3261">
        <v>10.9072847682119</v>
      </c>
      <c r="Q3261">
        <v>105132.254008412</v>
      </c>
      <c r="R3261">
        <v>0</v>
      </c>
      <c r="S3261">
        <v>0</v>
      </c>
      <c r="T3261">
        <v>0.27275906498583302</v>
      </c>
      <c r="U3261">
        <v>0</v>
      </c>
      <c r="V3261">
        <v>10.162187518883201</v>
      </c>
      <c r="W3261">
        <v>10.162187518883201</v>
      </c>
      <c r="X3261">
        <v>0</v>
      </c>
      <c r="Y3261">
        <v>0</v>
      </c>
      <c r="Z3261">
        <v>289</v>
      </c>
      <c r="AA3261">
        <v>8471</v>
      </c>
      <c r="AB3261">
        <v>0</v>
      </c>
      <c r="AC3261">
        <v>0</v>
      </c>
      <c r="AD3261">
        <v>0</v>
      </c>
      <c r="AE3261">
        <v>0</v>
      </c>
      <c r="AF3261">
        <v>116.551490425382</v>
      </c>
      <c r="AG3261">
        <v>30.1715746416297</v>
      </c>
      <c r="AH3261">
        <v>-0.31063643346896003</v>
      </c>
      <c r="AI3261">
        <v>-26.6348056793213</v>
      </c>
      <c r="AJ3261">
        <v>2275.80200195313</v>
      </c>
      <c r="AK3261">
        <v>155.5920236568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1358.2302999571</v>
      </c>
      <c r="AW3261">
        <v>2861.6470261290701</v>
      </c>
      <c r="AX3261">
        <v>569.04027993232</v>
      </c>
      <c r="AY3261">
        <v>3851.2692641233998</v>
      </c>
      <c r="AZ3261">
        <v>23349.225257117101</v>
      </c>
      <c r="BA3261" s="2">
        <v>7.53048244922878E-2</v>
      </c>
      <c r="BB3261" s="2">
        <v>3.2051426692105301E-4</v>
      </c>
      <c r="BC3261">
        <v>86.479318714514207</v>
      </c>
      <c r="BD3261">
        <v>43.239627551675099</v>
      </c>
      <c r="BE3261">
        <v>43.239691918622697</v>
      </c>
      <c r="BF3261">
        <v>1552.7579065826201</v>
      </c>
      <c r="BG3261">
        <v>1.6412795718358699</v>
      </c>
      <c r="BH3261">
        <v>19766.321026785201</v>
      </c>
      <c r="BI3261">
        <v>136113.52198817601</v>
      </c>
      <c r="BJ3261">
        <v>616268.88257140398</v>
      </c>
      <c r="BK3261">
        <v>0</v>
      </c>
      <c r="BL3261">
        <v>0</v>
      </c>
      <c r="BM3261">
        <v>0</v>
      </c>
      <c r="BN3261">
        <v>10.935890000000001</v>
      </c>
      <c r="BO3261" s="9" t="e">
        <f>_xlfn.XLOOKUP(A3261,Thermal!A:A,Thermal!B:B)</f>
        <v>#N/A</v>
      </c>
      <c r="BP3261" s="9" t="e">
        <f>_xlfn.XLOOKUP(A3261,Thermal!A:A,Thermal!C:C)</f>
        <v>#N/A</v>
      </c>
    </row>
    <row r="3262" spans="1:68" x14ac:dyDescent="0.3">
      <c r="A3262" t="s">
        <v>3271</v>
      </c>
      <c r="B3262" t="s">
        <v>96</v>
      </c>
      <c r="C3262" t="s">
        <v>97</v>
      </c>
      <c r="D3262" t="s">
        <v>90</v>
      </c>
      <c r="E3262" t="s">
        <v>121</v>
      </c>
      <c r="F3262" t="s">
        <v>122</v>
      </c>
      <c r="G3262">
        <v>112.5</v>
      </c>
      <c r="H3262">
        <v>-112.5</v>
      </c>
      <c r="J3262" s="1">
        <v>45061</v>
      </c>
      <c r="K3262" s="1">
        <v>56614</v>
      </c>
      <c r="L3262">
        <v>47.843404816501</v>
      </c>
      <c r="M3262">
        <v>-22.952313597536701</v>
      </c>
      <c r="N3262">
        <v>-5.2310389914662299</v>
      </c>
      <c r="O3262">
        <v>112.5</v>
      </c>
      <c r="P3262">
        <v>112.5</v>
      </c>
      <c r="Q3262">
        <v>146597.69109368301</v>
      </c>
      <c r="R3262">
        <v>170879.632021189</v>
      </c>
      <c r="S3262">
        <v>4.7998703605953201</v>
      </c>
      <c r="T3262">
        <v>0.148754633276037</v>
      </c>
      <c r="U3262">
        <v>0.47621598576057</v>
      </c>
      <c r="V3262">
        <v>5.5894558102556697</v>
      </c>
      <c r="W3262">
        <v>5.1132398156882699</v>
      </c>
      <c r="X3262">
        <v>8760</v>
      </c>
      <c r="Y3262">
        <v>0</v>
      </c>
      <c r="Z3262">
        <v>8760</v>
      </c>
      <c r="AA3262">
        <v>0</v>
      </c>
      <c r="AB3262">
        <v>0</v>
      </c>
      <c r="AC3262" s="2">
        <v>-3.6422911391258202E-2</v>
      </c>
      <c r="AD3262">
        <v>1.21788059484339</v>
      </c>
      <c r="AE3262">
        <v>0</v>
      </c>
      <c r="AF3262">
        <v>70.0001086480856</v>
      </c>
      <c r="AG3262">
        <v>-12.2496993095926</v>
      </c>
      <c r="AH3262">
        <v>-4.4407444072593396</v>
      </c>
      <c r="AI3262">
        <v>-31.9239292144775</v>
      </c>
      <c r="AJ3262">
        <v>1978.81408691406</v>
      </c>
      <c r="AK3262">
        <v>72.342047032471001</v>
      </c>
      <c r="AL3262">
        <v>1.13535594104004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26316.761860847499</v>
      </c>
      <c r="AW3262">
        <v>34699.1261923313</v>
      </c>
      <c r="AX3262">
        <v>39335.600126743302</v>
      </c>
      <c r="AY3262">
        <v>0</v>
      </c>
      <c r="AZ3262">
        <v>51170.5871465206</v>
      </c>
      <c r="BA3262">
        <v>0.15865582111832299</v>
      </c>
      <c r="BB3262" s="2">
        <v>1.0077528424561301E-4</v>
      </c>
      <c r="BC3262">
        <v>4.7625885636110299</v>
      </c>
      <c r="BD3262">
        <v>4.7625885586894903</v>
      </c>
      <c r="BE3262">
        <v>4.7625901408658802</v>
      </c>
      <c r="BF3262">
        <v>262.95300558363698</v>
      </c>
      <c r="BG3262">
        <v>5.7512187363172398</v>
      </c>
      <c r="BH3262">
        <v>616.08865820398898</v>
      </c>
      <c r="BI3262">
        <v>0</v>
      </c>
      <c r="BJ3262">
        <v>448.78602762408201</v>
      </c>
      <c r="BK3262">
        <v>0</v>
      </c>
      <c r="BL3262">
        <v>0</v>
      </c>
      <c r="BM3262">
        <v>0</v>
      </c>
      <c r="BN3262">
        <v>5.590789</v>
      </c>
      <c r="BO3262" s="9" t="e">
        <f>_xlfn.XLOOKUP(A3262,Thermal!A:A,Thermal!B:B)</f>
        <v>#N/A</v>
      </c>
      <c r="BP3262" s="9" t="e">
        <f>_xlfn.XLOOKUP(A3262,Thermal!A:A,Thermal!C:C)</f>
        <v>#N/A</v>
      </c>
    </row>
    <row r="3263" spans="1:68" x14ac:dyDescent="0.3">
      <c r="A3263" t="s">
        <v>3272</v>
      </c>
      <c r="B3263" t="s">
        <v>96</v>
      </c>
      <c r="C3263" t="s">
        <v>97</v>
      </c>
      <c r="D3263" t="s">
        <v>90</v>
      </c>
      <c r="E3263" t="s">
        <v>75</v>
      </c>
      <c r="F3263" t="s">
        <v>133</v>
      </c>
      <c r="G3263">
        <v>2</v>
      </c>
      <c r="H3263">
        <v>0</v>
      </c>
      <c r="J3263" s="1">
        <v>41039</v>
      </c>
      <c r="K3263" s="1">
        <v>55518</v>
      </c>
      <c r="L3263">
        <v>31.929905506872299</v>
      </c>
      <c r="M3263">
        <v>-18.1178322556155</v>
      </c>
      <c r="N3263">
        <v>-6.4783015875043999</v>
      </c>
      <c r="O3263">
        <v>2</v>
      </c>
      <c r="P3263">
        <v>2</v>
      </c>
      <c r="Q3263">
        <v>4209.5699964947999</v>
      </c>
      <c r="R3263">
        <v>0</v>
      </c>
      <c r="S3263">
        <v>0</v>
      </c>
      <c r="T3263">
        <v>0.24027226006019001</v>
      </c>
      <c r="U3263">
        <v>0</v>
      </c>
      <c r="V3263">
        <v>0.13441146985699801</v>
      </c>
      <c r="W3263">
        <v>0.13441146985699801</v>
      </c>
      <c r="X3263">
        <v>8760</v>
      </c>
      <c r="Y3263">
        <v>0</v>
      </c>
      <c r="Z3263">
        <v>8760</v>
      </c>
      <c r="AA3263">
        <v>0</v>
      </c>
      <c r="AB3263">
        <v>0</v>
      </c>
      <c r="AC3263">
        <v>0</v>
      </c>
      <c r="AD3263">
        <v>0</v>
      </c>
      <c r="AE3263">
        <v>225.78799873590501</v>
      </c>
      <c r="AF3263">
        <v>66.670945057897598</v>
      </c>
      <c r="AG3263">
        <v>-13.1776139613642</v>
      </c>
      <c r="AH3263">
        <v>-6.84199330420702</v>
      </c>
      <c r="AI3263">
        <v>-26.303920745849599</v>
      </c>
      <c r="AJ3263">
        <v>1955.58850097656</v>
      </c>
      <c r="AK3263">
        <v>70.598950373789407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0.15865582111832299</v>
      </c>
      <c r="BB3263" s="2">
        <v>1.0077528424561301E-4</v>
      </c>
      <c r="BC3263">
        <v>4.7625885636110299</v>
      </c>
      <c r="BD3263">
        <v>4.7625885586894903</v>
      </c>
      <c r="BE3263">
        <v>4.7625901408658802</v>
      </c>
      <c r="BF3263">
        <v>0</v>
      </c>
      <c r="BG3263">
        <v>0</v>
      </c>
      <c r="BH3263">
        <v>0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>
        <v>0.13441149999999999</v>
      </c>
      <c r="BO3263" s="9" t="e">
        <f>_xlfn.XLOOKUP(A3263,Thermal!A:A,Thermal!B:B)</f>
        <v>#N/A</v>
      </c>
      <c r="BP3263" s="9" t="e">
        <f>_xlfn.XLOOKUP(A3263,Thermal!A:A,Thermal!C:C)</f>
        <v>#N/A</v>
      </c>
    </row>
    <row r="3264" spans="1:68" x14ac:dyDescent="0.3">
      <c r="A3264" t="s">
        <v>3273</v>
      </c>
      <c r="B3264" t="s">
        <v>132</v>
      </c>
      <c r="C3264" t="s">
        <v>97</v>
      </c>
      <c r="D3264" t="s">
        <v>90</v>
      </c>
      <c r="E3264" t="s">
        <v>75</v>
      </c>
      <c r="F3264" t="s">
        <v>133</v>
      </c>
      <c r="G3264">
        <v>1.6000000238418599</v>
      </c>
      <c r="H3264">
        <v>0</v>
      </c>
      <c r="J3264" s="1">
        <v>45199</v>
      </c>
      <c r="K3264" s="1">
        <v>56614</v>
      </c>
      <c r="L3264">
        <v>33.857069949069697</v>
      </c>
      <c r="M3264">
        <v>-15.530496993107599</v>
      </c>
      <c r="N3264">
        <v>-4.6444251003491397</v>
      </c>
      <c r="O3264">
        <v>1.6000000238418599</v>
      </c>
      <c r="P3264">
        <v>1.6000000238418599</v>
      </c>
      <c r="Q3264">
        <v>3821.4512534935502</v>
      </c>
      <c r="R3264">
        <v>0</v>
      </c>
      <c r="S3264">
        <v>0</v>
      </c>
      <c r="T3264">
        <v>0.272649200647606</v>
      </c>
      <c r="U3264">
        <v>0</v>
      </c>
      <c r="V3264">
        <v>0.12938350717092001</v>
      </c>
      <c r="W3264">
        <v>0.12938350717092001</v>
      </c>
      <c r="X3264">
        <v>8760</v>
      </c>
      <c r="Y3264">
        <v>0</v>
      </c>
      <c r="Z3264">
        <v>8760</v>
      </c>
      <c r="AA3264">
        <v>0</v>
      </c>
      <c r="AB3264">
        <v>0</v>
      </c>
      <c r="AC3264">
        <v>0</v>
      </c>
      <c r="AD3264">
        <v>0</v>
      </c>
      <c r="AE3264">
        <v>17.993600130081202</v>
      </c>
      <c r="AF3264">
        <v>78.108461788691798</v>
      </c>
      <c r="AG3264">
        <v>-3.3619866840972499</v>
      </c>
      <c r="AH3264">
        <v>-5.2201038920714904</v>
      </c>
      <c r="AI3264">
        <v>-25.107585906982401</v>
      </c>
      <c r="AJ3264">
        <v>1930.47229003906</v>
      </c>
      <c r="AK3264">
        <v>73.454001858166905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 s="2">
        <v>2.9467628337442901E-7</v>
      </c>
      <c r="BA3264">
        <v>0.15865582111832299</v>
      </c>
      <c r="BB3264" s="2">
        <v>1.0077528424561301E-4</v>
      </c>
      <c r="BC3264">
        <v>4.7625885636110299</v>
      </c>
      <c r="BD3264">
        <v>4.7625885586894903</v>
      </c>
      <c r="BE3264">
        <v>4.7625901408658802</v>
      </c>
      <c r="BF3264">
        <v>0</v>
      </c>
      <c r="BG3264">
        <v>0</v>
      </c>
      <c r="BH3264">
        <v>0</v>
      </c>
      <c r="BI3264">
        <v>0</v>
      </c>
      <c r="BJ3264" s="2">
        <v>2.0128010997716101E-6</v>
      </c>
      <c r="BK3264">
        <v>0</v>
      </c>
      <c r="BL3264">
        <v>0</v>
      </c>
      <c r="BM3264">
        <v>0</v>
      </c>
      <c r="BN3264">
        <v>0.12938350000000001</v>
      </c>
      <c r="BO3264" s="9" t="e">
        <f>_xlfn.XLOOKUP(A3264,Thermal!A:A,Thermal!B:B)</f>
        <v>#N/A</v>
      </c>
      <c r="BP3264" s="9" t="e">
        <f>_xlfn.XLOOKUP(A3264,Thermal!A:A,Thermal!C:C)</f>
        <v>#N/A</v>
      </c>
    </row>
    <row r="3265" spans="1:68" x14ac:dyDescent="0.3">
      <c r="A3265" t="s">
        <v>3274</v>
      </c>
      <c r="B3265" t="s">
        <v>132</v>
      </c>
      <c r="C3265" t="s">
        <v>97</v>
      </c>
      <c r="D3265" t="s">
        <v>90</v>
      </c>
      <c r="E3265" t="s">
        <v>121</v>
      </c>
      <c r="F3265" t="s">
        <v>122</v>
      </c>
      <c r="G3265">
        <v>3</v>
      </c>
      <c r="H3265">
        <v>-3</v>
      </c>
      <c r="J3265" s="1">
        <v>45261</v>
      </c>
      <c r="K3265" s="1">
        <v>55518</v>
      </c>
      <c r="L3265">
        <v>61.593111318065702</v>
      </c>
      <c r="M3265">
        <v>-13.1216457965863</v>
      </c>
      <c r="N3265">
        <v>-5.2400750380005396</v>
      </c>
      <c r="O3265">
        <v>3</v>
      </c>
      <c r="P3265">
        <v>3</v>
      </c>
      <c r="Q3265">
        <v>4198.9502352476102</v>
      </c>
      <c r="R3265">
        <v>4897.5880911946297</v>
      </c>
      <c r="S3265">
        <v>0.17843186840070399</v>
      </c>
      <c r="T3265">
        <v>0.15977740620577799</v>
      </c>
      <c r="U3265" s="2">
        <v>1.3644807490080599E-2</v>
      </c>
      <c r="V3265">
        <v>0.20342092846372301</v>
      </c>
      <c r="W3265">
        <v>0.189776121061068</v>
      </c>
      <c r="X3265">
        <v>8760</v>
      </c>
      <c r="Y3265">
        <v>0</v>
      </c>
      <c r="Z3265">
        <v>8760</v>
      </c>
      <c r="AA3265">
        <v>0</v>
      </c>
      <c r="AB3265">
        <v>0</v>
      </c>
      <c r="AC3265" s="2">
        <v>-1.0479567839205299E-3</v>
      </c>
      <c r="AD3265" s="2">
        <v>3.2258792049795398E-2</v>
      </c>
      <c r="AE3265">
        <v>0</v>
      </c>
      <c r="AF3265">
        <v>80.301385296354297</v>
      </c>
      <c r="AG3265">
        <v>-3.3656396027259499</v>
      </c>
      <c r="AH3265">
        <v>-3.0235274215956802</v>
      </c>
      <c r="AI3265">
        <v>-25.213382720947301</v>
      </c>
      <c r="AJ3265">
        <v>1957.24658203125</v>
      </c>
      <c r="AK3265">
        <v>75.138295359916896</v>
      </c>
      <c r="AL3265">
        <v>1.1734535776977499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111.529415845871</v>
      </c>
      <c r="AW3265">
        <v>57.423094511032097</v>
      </c>
      <c r="AX3265">
        <v>1402.20083010197</v>
      </c>
      <c r="AY3265">
        <v>8.5500009059906006</v>
      </c>
      <c r="AZ3265">
        <v>274.11475425958599</v>
      </c>
      <c r="BA3265">
        <v>0.15865582111832299</v>
      </c>
      <c r="BB3265" s="2">
        <v>1.0077528424561301E-4</v>
      </c>
      <c r="BC3265">
        <v>4.7625885636110299</v>
      </c>
      <c r="BD3265">
        <v>4.7625885586894903</v>
      </c>
      <c r="BE3265">
        <v>4.7625901408658802</v>
      </c>
      <c r="BF3265" s="2">
        <v>2.4951627623522699E-2</v>
      </c>
      <c r="BG3265" s="2">
        <v>1.2804749014321701E-2</v>
      </c>
      <c r="BH3265">
        <v>1954.4719383778699</v>
      </c>
      <c r="BI3265" s="2">
        <v>2.0314502180553999E-3</v>
      </c>
      <c r="BJ3265">
        <v>685.21291607727301</v>
      </c>
      <c r="BK3265">
        <v>0</v>
      </c>
      <c r="BL3265">
        <v>0</v>
      </c>
      <c r="BM3265">
        <v>0</v>
      </c>
      <c r="BN3265">
        <v>0.20606060000000001</v>
      </c>
      <c r="BO3265" s="9" t="e">
        <f>_xlfn.XLOOKUP(A3265,Thermal!A:A,Thermal!B:B)</f>
        <v>#N/A</v>
      </c>
      <c r="BP3265" s="9" t="e">
        <f>_xlfn.XLOOKUP(A3265,Thermal!A:A,Thermal!C:C)</f>
        <v>#N/A</v>
      </c>
    </row>
    <row r="3266" spans="1:68" x14ac:dyDescent="0.3">
      <c r="A3266" t="s">
        <v>3275</v>
      </c>
      <c r="B3266" t="s">
        <v>96</v>
      </c>
      <c r="C3266" t="s">
        <v>97</v>
      </c>
      <c r="D3266" t="s">
        <v>90</v>
      </c>
      <c r="E3266" t="s">
        <v>75</v>
      </c>
      <c r="F3266" t="s">
        <v>133</v>
      </c>
      <c r="G3266">
        <v>10</v>
      </c>
      <c r="H3266">
        <v>0</v>
      </c>
      <c r="J3266" s="1">
        <v>42216</v>
      </c>
      <c r="K3266" s="1">
        <v>56614</v>
      </c>
      <c r="L3266">
        <v>34.064896420347402</v>
      </c>
      <c r="M3266">
        <v>-18.9834280399775</v>
      </c>
      <c r="N3266">
        <v>-3.6508659655807199</v>
      </c>
      <c r="O3266">
        <v>10</v>
      </c>
      <c r="P3266">
        <v>10</v>
      </c>
      <c r="Q3266">
        <v>27020.990060758799</v>
      </c>
      <c r="R3266">
        <v>0</v>
      </c>
      <c r="S3266">
        <v>0</v>
      </c>
      <c r="T3266">
        <v>0.30845879064441001</v>
      </c>
      <c r="U3266">
        <v>0</v>
      </c>
      <c r="V3266">
        <v>0.92046758536613005</v>
      </c>
      <c r="W3266">
        <v>0.92046758536613005</v>
      </c>
      <c r="X3266">
        <v>8760</v>
      </c>
      <c r="Y3266">
        <v>0</v>
      </c>
      <c r="Z3266">
        <v>8760</v>
      </c>
      <c r="AA3266">
        <v>0</v>
      </c>
      <c r="AB3266">
        <v>0</v>
      </c>
      <c r="AC3266">
        <v>0</v>
      </c>
      <c r="AD3266">
        <v>0</v>
      </c>
      <c r="AE3266">
        <v>1182.61000537872</v>
      </c>
      <c r="AF3266">
        <v>72.2190486652309</v>
      </c>
      <c r="AG3266">
        <v>-10.888298345765</v>
      </c>
      <c r="AH3266">
        <v>-3.5832053364279202</v>
      </c>
      <c r="AI3266">
        <v>-25.6810493469238</v>
      </c>
      <c r="AJ3266">
        <v>1989.23120117188</v>
      </c>
      <c r="AK3266">
        <v>72.426262309492898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 s="2">
        <v>3.63215804100037E-6</v>
      </c>
      <c r="BA3266">
        <v>0.15865582111832299</v>
      </c>
      <c r="BB3266" s="2">
        <v>1.0077528424561301E-4</v>
      </c>
      <c r="BC3266">
        <v>4.7625885636110299</v>
      </c>
      <c r="BD3266">
        <v>4.7625885586894903</v>
      </c>
      <c r="BE3266">
        <v>4.7625901408658802</v>
      </c>
      <c r="BF3266">
        <v>0</v>
      </c>
      <c r="BG3266">
        <v>0</v>
      </c>
      <c r="BH3266">
        <v>0</v>
      </c>
      <c r="BI3266">
        <v>0</v>
      </c>
      <c r="BJ3266" s="2">
        <v>-1.29011410106988E-6</v>
      </c>
      <c r="BK3266">
        <v>0</v>
      </c>
      <c r="BL3266">
        <v>0</v>
      </c>
      <c r="BM3266">
        <v>0</v>
      </c>
      <c r="BN3266">
        <v>0.92046760000000005</v>
      </c>
      <c r="BO3266" s="9" t="e">
        <f>_xlfn.XLOOKUP(A3266,Thermal!A:A,Thermal!B:B)</f>
        <v>#N/A</v>
      </c>
      <c r="BP3266" s="9" t="e">
        <f>_xlfn.XLOOKUP(A3266,Thermal!A:A,Thermal!C:C)</f>
        <v>#N/A</v>
      </c>
    </row>
    <row r="3267" spans="1:68" x14ac:dyDescent="0.3">
      <c r="A3267" t="s">
        <v>3276</v>
      </c>
      <c r="B3267" t="s">
        <v>96</v>
      </c>
      <c r="C3267" t="s">
        <v>97</v>
      </c>
      <c r="D3267" t="s">
        <v>90</v>
      </c>
      <c r="E3267" t="s">
        <v>75</v>
      </c>
      <c r="F3267" t="s">
        <v>133</v>
      </c>
      <c r="G3267">
        <v>8.25</v>
      </c>
      <c r="H3267">
        <v>0</v>
      </c>
      <c r="J3267" s="1">
        <v>44552</v>
      </c>
      <c r="K3267" s="1">
        <v>55518</v>
      </c>
      <c r="L3267">
        <v>34.796464520606698</v>
      </c>
      <c r="M3267">
        <v>-16.157530082519401</v>
      </c>
      <c r="N3267">
        <v>-5.40213427328192</v>
      </c>
      <c r="O3267">
        <v>8.25</v>
      </c>
      <c r="P3267">
        <v>8.25</v>
      </c>
      <c r="Q3267">
        <v>21484.608767775801</v>
      </c>
      <c r="R3267">
        <v>0</v>
      </c>
      <c r="S3267">
        <v>0</v>
      </c>
      <c r="T3267">
        <v>0.29728253448842601</v>
      </c>
      <c r="U3267">
        <v>0</v>
      </c>
      <c r="V3267">
        <v>0.74758879018496704</v>
      </c>
      <c r="W3267">
        <v>0.74758879018496704</v>
      </c>
      <c r="X3267">
        <v>8760</v>
      </c>
      <c r="Y3267">
        <v>0</v>
      </c>
      <c r="Z3267">
        <v>8760</v>
      </c>
      <c r="AA3267">
        <v>0</v>
      </c>
      <c r="AB3267">
        <v>0</v>
      </c>
      <c r="AC3267">
        <v>0</v>
      </c>
      <c r="AD3267">
        <v>0</v>
      </c>
      <c r="AE3267">
        <v>23.273250102996801</v>
      </c>
      <c r="AF3267">
        <v>72.792188980599207</v>
      </c>
      <c r="AG3267">
        <v>-8.8657438022603898</v>
      </c>
      <c r="AH3267">
        <v>-5.0326195635663602</v>
      </c>
      <c r="AI3267">
        <v>-25.128044128418001</v>
      </c>
      <c r="AJ3267">
        <v>1962.64392089844</v>
      </c>
      <c r="AK3267">
        <v>71.958077355741395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 s="2">
        <v>5.5297277867794005E-7</v>
      </c>
      <c r="BA3267">
        <v>0.15865582111832299</v>
      </c>
      <c r="BB3267" s="2">
        <v>1.0077528424561301E-4</v>
      </c>
      <c r="BC3267">
        <v>4.7625885636110299</v>
      </c>
      <c r="BD3267">
        <v>4.7625885586894903</v>
      </c>
      <c r="BE3267">
        <v>4.7625901408658802</v>
      </c>
      <c r="BF3267">
        <v>0</v>
      </c>
      <c r="BG3267">
        <v>0</v>
      </c>
      <c r="BH3267">
        <v>0</v>
      </c>
      <c r="BI3267">
        <v>0</v>
      </c>
      <c r="BJ3267" s="2">
        <v>-5.6947076390208304E-6</v>
      </c>
      <c r="BK3267">
        <v>0</v>
      </c>
      <c r="BL3267">
        <v>0</v>
      </c>
      <c r="BM3267">
        <v>0</v>
      </c>
      <c r="BN3267">
        <v>0.74758880000000005</v>
      </c>
      <c r="BO3267" s="9" t="e">
        <f>_xlfn.XLOOKUP(A3267,Thermal!A:A,Thermal!B:B)</f>
        <v>#N/A</v>
      </c>
      <c r="BP3267" s="9" t="e">
        <f>_xlfn.XLOOKUP(A3267,Thermal!A:A,Thermal!C:C)</f>
        <v>#N/A</v>
      </c>
    </row>
    <row r="3268" spans="1:68" x14ac:dyDescent="0.3">
      <c r="A3268" t="s">
        <v>3277</v>
      </c>
      <c r="B3268" t="s">
        <v>96</v>
      </c>
      <c r="C3268" t="s">
        <v>97</v>
      </c>
      <c r="D3268" t="s">
        <v>90</v>
      </c>
      <c r="E3268" t="s">
        <v>75</v>
      </c>
      <c r="F3268" t="s">
        <v>133</v>
      </c>
      <c r="G3268">
        <v>12</v>
      </c>
      <c r="H3268">
        <v>0</v>
      </c>
      <c r="J3268" s="1">
        <v>41426</v>
      </c>
      <c r="K3268" s="1">
        <v>55153</v>
      </c>
      <c r="L3268">
        <v>31.9299643626122</v>
      </c>
      <c r="M3268">
        <v>-18.1178637660852</v>
      </c>
      <c r="N3268">
        <v>-6.4783132532762702</v>
      </c>
      <c r="O3268">
        <v>12</v>
      </c>
      <c r="P3268">
        <v>12</v>
      </c>
      <c r="Q3268">
        <v>25257.4200050123</v>
      </c>
      <c r="R3268">
        <v>0</v>
      </c>
      <c r="S3268">
        <v>0</v>
      </c>
      <c r="T3268">
        <v>0.24027226031936899</v>
      </c>
      <c r="U3268">
        <v>0</v>
      </c>
      <c r="V3268">
        <v>0.80646881765676803</v>
      </c>
      <c r="W3268">
        <v>0.80646881765676803</v>
      </c>
      <c r="X3268">
        <v>8760</v>
      </c>
      <c r="Y3268">
        <v>0</v>
      </c>
      <c r="Z3268">
        <v>8760</v>
      </c>
      <c r="AA3268">
        <v>0</v>
      </c>
      <c r="AB3268">
        <v>0</v>
      </c>
      <c r="AC3268">
        <v>0</v>
      </c>
      <c r="AD3268">
        <v>0</v>
      </c>
      <c r="AE3268">
        <v>1354.72800374031</v>
      </c>
      <c r="AF3268">
        <v>66.670945057897598</v>
      </c>
      <c r="AG3268">
        <v>-13.1776139613642</v>
      </c>
      <c r="AH3268">
        <v>-6.84199330420702</v>
      </c>
      <c r="AI3268">
        <v>-26.303920745849599</v>
      </c>
      <c r="AJ3268">
        <v>1955.58850097656</v>
      </c>
      <c r="AK3268">
        <v>70.598950373789407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 s="2">
        <v>-1.75496097654104E-6</v>
      </c>
      <c r="BA3268">
        <v>0.15865582111832299</v>
      </c>
      <c r="BB3268" s="2">
        <v>1.0077528424561301E-4</v>
      </c>
      <c r="BC3268">
        <v>4.7625885636110299</v>
      </c>
      <c r="BD3268">
        <v>4.7625885586894903</v>
      </c>
      <c r="BE3268">
        <v>4.7625901408658802</v>
      </c>
      <c r="BF3268">
        <v>0</v>
      </c>
      <c r="BG3268">
        <v>0</v>
      </c>
      <c r="BH3268">
        <v>0</v>
      </c>
      <c r="BI3268">
        <v>0</v>
      </c>
      <c r="BJ3268" s="2">
        <v>-1.01974629897923E-5</v>
      </c>
      <c r="BK3268">
        <v>0</v>
      </c>
      <c r="BL3268">
        <v>0</v>
      </c>
      <c r="BM3268">
        <v>0</v>
      </c>
      <c r="BN3268">
        <v>0.80646879999999999</v>
      </c>
      <c r="BO3268" s="9" t="e">
        <f>_xlfn.XLOOKUP(A3268,Thermal!A:A,Thermal!B:B)</f>
        <v>#N/A</v>
      </c>
      <c r="BP3268" s="9" t="e">
        <f>_xlfn.XLOOKUP(A3268,Thermal!A:A,Thermal!C:C)</f>
        <v>#N/A</v>
      </c>
    </row>
    <row r="3269" spans="1:68" x14ac:dyDescent="0.3">
      <c r="A3269" t="s">
        <v>3278</v>
      </c>
      <c r="B3269" t="s">
        <v>96</v>
      </c>
      <c r="C3269" t="s">
        <v>97</v>
      </c>
      <c r="D3269" t="s">
        <v>90</v>
      </c>
      <c r="E3269" t="s">
        <v>75</v>
      </c>
      <c r="F3269" t="s">
        <v>133</v>
      </c>
      <c r="G3269">
        <v>9</v>
      </c>
      <c r="H3269">
        <v>0</v>
      </c>
      <c r="J3269" s="1">
        <v>41426</v>
      </c>
      <c r="K3269" s="1">
        <v>55518</v>
      </c>
      <c r="L3269">
        <v>31.929960391280801</v>
      </c>
      <c r="M3269">
        <v>-18.117861636422699</v>
      </c>
      <c r="N3269">
        <v>-6.4783124651310002</v>
      </c>
      <c r="O3269">
        <v>9</v>
      </c>
      <c r="P3269">
        <v>9</v>
      </c>
      <c r="Q3269">
        <v>18943.065011456601</v>
      </c>
      <c r="R3269">
        <v>0</v>
      </c>
      <c r="S3269">
        <v>0</v>
      </c>
      <c r="T3269">
        <v>0.24027226041624</v>
      </c>
      <c r="U3269">
        <v>0</v>
      </c>
      <c r="V3269">
        <v>0.60485161291494005</v>
      </c>
      <c r="W3269">
        <v>0.60485161291494005</v>
      </c>
      <c r="X3269">
        <v>8760</v>
      </c>
      <c r="Y3269">
        <v>0</v>
      </c>
      <c r="Z3269">
        <v>8760</v>
      </c>
      <c r="AA3269">
        <v>0</v>
      </c>
      <c r="AB3269">
        <v>0</v>
      </c>
      <c r="AC3269">
        <v>0</v>
      </c>
      <c r="AD3269">
        <v>0</v>
      </c>
      <c r="AE3269">
        <v>1016.04600119591</v>
      </c>
      <c r="AF3269">
        <v>66.670945057897598</v>
      </c>
      <c r="AG3269">
        <v>-13.1776139613642</v>
      </c>
      <c r="AH3269">
        <v>-6.84199330420702</v>
      </c>
      <c r="AI3269">
        <v>-26.303920745849599</v>
      </c>
      <c r="AJ3269">
        <v>1955.58850097656</v>
      </c>
      <c r="AK3269">
        <v>70.598950373789407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 s="2">
        <v>-1.8881110008806001E-6</v>
      </c>
      <c r="BA3269">
        <v>0.15865582111832299</v>
      </c>
      <c r="BB3269" s="2">
        <v>1.0077528424561301E-4</v>
      </c>
      <c r="BC3269">
        <v>4.7625885636110299</v>
      </c>
      <c r="BD3269">
        <v>4.7625885586894903</v>
      </c>
      <c r="BE3269">
        <v>4.7625901408658802</v>
      </c>
      <c r="BF3269">
        <v>0</v>
      </c>
      <c r="BG3269">
        <v>0</v>
      </c>
      <c r="BH3269">
        <v>0</v>
      </c>
      <c r="BI3269">
        <v>0</v>
      </c>
      <c r="BJ3269" s="2">
        <v>-3.1720593870326898E-6</v>
      </c>
      <c r="BK3269">
        <v>0</v>
      </c>
      <c r="BL3269">
        <v>0</v>
      </c>
      <c r="BM3269">
        <v>0</v>
      </c>
      <c r="BN3269">
        <v>0.60485160000000004</v>
      </c>
      <c r="BO3269" s="9" t="e">
        <f>_xlfn.XLOOKUP(A3269,Thermal!A:A,Thermal!B:B)</f>
        <v>#N/A</v>
      </c>
      <c r="BP3269" s="9" t="e">
        <f>_xlfn.XLOOKUP(A3269,Thermal!A:A,Thermal!C:C)</f>
        <v>#N/A</v>
      </c>
    </row>
    <row r="3270" spans="1:68" x14ac:dyDescent="0.3">
      <c r="A3270" t="s">
        <v>3279</v>
      </c>
      <c r="B3270" t="s">
        <v>110</v>
      </c>
      <c r="C3270" t="s">
        <v>111</v>
      </c>
      <c r="D3270" t="s">
        <v>87</v>
      </c>
      <c r="E3270" t="s">
        <v>121</v>
      </c>
      <c r="F3270" t="s">
        <v>122</v>
      </c>
      <c r="G3270">
        <v>214</v>
      </c>
      <c r="H3270">
        <v>-214</v>
      </c>
      <c r="J3270" s="1">
        <v>45809</v>
      </c>
      <c r="K3270" s="1">
        <v>55518</v>
      </c>
      <c r="L3270">
        <v>39.076464684696198</v>
      </c>
      <c r="M3270">
        <v>-35.415916657379803</v>
      </c>
      <c r="N3270">
        <v>-9.5273396593726503</v>
      </c>
      <c r="O3270">
        <v>214</v>
      </c>
      <c r="P3270">
        <v>214</v>
      </c>
      <c r="Q3270">
        <v>312078.15402549499</v>
      </c>
      <c r="R3270">
        <v>364129.55633875699</v>
      </c>
      <c r="S3270">
        <v>6.7766707107932804</v>
      </c>
      <c r="T3270">
        <v>0.16647364508669901</v>
      </c>
      <c r="U3270">
        <v>1.01431158498853</v>
      </c>
      <c r="V3270">
        <v>12.8704656232259</v>
      </c>
      <c r="W3270">
        <v>11.8561540870865</v>
      </c>
      <c r="X3270">
        <v>8760</v>
      </c>
      <c r="Y3270">
        <v>0</v>
      </c>
      <c r="Z3270">
        <v>8760</v>
      </c>
      <c r="AA3270">
        <v>0</v>
      </c>
      <c r="AB3270">
        <v>0</v>
      </c>
      <c r="AC3270" s="2">
        <v>-7.80771034698933E-2</v>
      </c>
      <c r="AD3270">
        <v>2.6870397352490998</v>
      </c>
      <c r="AE3270">
        <v>0</v>
      </c>
      <c r="AF3270">
        <v>46.264720535579499</v>
      </c>
      <c r="AG3270">
        <v>-31.116292203607301</v>
      </c>
      <c r="AH3270">
        <v>-9.3095395713648799</v>
      </c>
      <c r="AI3270">
        <v>-24.168930053710898</v>
      </c>
      <c r="AJ3270">
        <v>1902.15490722656</v>
      </c>
      <c r="AK3270">
        <v>65.950282770232803</v>
      </c>
      <c r="AL3270">
        <v>0.80557726748657199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61428.656724274202</v>
      </c>
      <c r="AW3270">
        <v>40549.440449759401</v>
      </c>
      <c r="AX3270">
        <v>22403.319114178499</v>
      </c>
      <c r="AY3270">
        <v>33116.782310225099</v>
      </c>
      <c r="AZ3270">
        <v>124307.65512687</v>
      </c>
      <c r="BA3270">
        <v>0.94840798569316798</v>
      </c>
      <c r="BB3270" s="2">
        <v>1.64642590621361E-3</v>
      </c>
      <c r="BC3270">
        <v>11.996222378585299</v>
      </c>
      <c r="BD3270">
        <v>5.16794962473507</v>
      </c>
      <c r="BE3270">
        <v>6.8282741772739497</v>
      </c>
      <c r="BF3270">
        <v>324964.84134795499</v>
      </c>
      <c r="BG3270">
        <v>11.5288373304211</v>
      </c>
      <c r="BH3270">
        <v>342090.35960910702</v>
      </c>
      <c r="BI3270">
        <v>227031.52425918399</v>
      </c>
      <c r="BJ3270">
        <v>1143188.33761629</v>
      </c>
      <c r="BK3270">
        <v>0</v>
      </c>
      <c r="BL3270">
        <v>0</v>
      </c>
      <c r="BM3270">
        <v>0</v>
      </c>
      <c r="BN3270">
        <v>14.90775</v>
      </c>
      <c r="BO3270" s="9" t="e">
        <f>_xlfn.XLOOKUP(A3270,Thermal!A:A,Thermal!B:B)</f>
        <v>#N/A</v>
      </c>
      <c r="BP3270" s="9" t="e">
        <f>_xlfn.XLOOKUP(A3270,Thermal!A:A,Thermal!C:C)</f>
        <v>#N/A</v>
      </c>
    </row>
    <row r="3271" spans="1:68" x14ac:dyDescent="0.3">
      <c r="A3271" t="s">
        <v>3280</v>
      </c>
      <c r="B3271" t="s">
        <v>110</v>
      </c>
      <c r="C3271" t="s">
        <v>111</v>
      </c>
      <c r="D3271" t="s">
        <v>87</v>
      </c>
      <c r="E3271" t="s">
        <v>75</v>
      </c>
      <c r="F3271" t="s">
        <v>144</v>
      </c>
      <c r="G3271">
        <v>170</v>
      </c>
      <c r="H3271">
        <v>0</v>
      </c>
      <c r="J3271" s="1">
        <v>45809</v>
      </c>
      <c r="K3271" s="1">
        <v>55518</v>
      </c>
      <c r="L3271">
        <v>16.337359307818701</v>
      </c>
      <c r="M3271">
        <v>-29.103957205774201</v>
      </c>
      <c r="N3271">
        <v>-6.5567585082133899</v>
      </c>
      <c r="O3271">
        <v>170</v>
      </c>
      <c r="P3271">
        <v>170</v>
      </c>
      <c r="Q3271">
        <v>467069.050153077</v>
      </c>
      <c r="R3271">
        <v>0</v>
      </c>
      <c r="S3271">
        <v>0</v>
      </c>
      <c r="T3271">
        <v>0.31363755718020597</v>
      </c>
      <c r="U3271">
        <v>0</v>
      </c>
      <c r="V3271">
        <v>7.63067505271776</v>
      </c>
      <c r="W3271">
        <v>7.63067505271776</v>
      </c>
      <c r="X3271">
        <v>8760</v>
      </c>
      <c r="Y3271">
        <v>0</v>
      </c>
      <c r="Z3271">
        <v>8760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46.264720535579499</v>
      </c>
      <c r="AG3271">
        <v>-31.116292203607301</v>
      </c>
      <c r="AH3271">
        <v>-9.3095395713648799</v>
      </c>
      <c r="AI3271">
        <v>-24.168930053710898</v>
      </c>
      <c r="AJ3271">
        <v>1902.15490722656</v>
      </c>
      <c r="AK3271">
        <v>65.950282770232803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144.45330595970199</v>
      </c>
      <c r="AX3271">
        <v>0</v>
      </c>
      <c r="AY3271">
        <v>0</v>
      </c>
      <c r="AZ3271" s="2">
        <v>9.2154368758201599E-5</v>
      </c>
      <c r="BA3271">
        <v>0.94840798569316798</v>
      </c>
      <c r="BB3271" s="2">
        <v>1.64642590621361E-3</v>
      </c>
      <c r="BC3271">
        <v>11.996222378585299</v>
      </c>
      <c r="BD3271">
        <v>5.16794962473507</v>
      </c>
      <c r="BE3271">
        <v>6.8282741772739497</v>
      </c>
      <c r="BF3271">
        <v>0</v>
      </c>
      <c r="BG3271">
        <v>31.755977908149401</v>
      </c>
      <c r="BH3271">
        <v>0</v>
      </c>
      <c r="BI3271">
        <v>0</v>
      </c>
      <c r="BJ3271" s="2">
        <v>5.9274299256273399E-4</v>
      </c>
      <c r="BK3271">
        <v>0</v>
      </c>
      <c r="BL3271">
        <v>0</v>
      </c>
      <c r="BM3271">
        <v>0</v>
      </c>
      <c r="BN3271">
        <v>7.6307070000000001</v>
      </c>
      <c r="BO3271" s="9" t="e">
        <f>_xlfn.XLOOKUP(A3271,Thermal!A:A,Thermal!B:B)</f>
        <v>#N/A</v>
      </c>
      <c r="BP3271" s="9" t="e">
        <f>_xlfn.XLOOKUP(A3271,Thermal!A:A,Thermal!C:C)</f>
        <v>#N/A</v>
      </c>
    </row>
    <row r="3272" spans="1:68" x14ac:dyDescent="0.3">
      <c r="A3272" t="s">
        <v>3281</v>
      </c>
      <c r="B3272" t="s">
        <v>72</v>
      </c>
      <c r="C3272" t="s">
        <v>73</v>
      </c>
      <c r="D3272" t="s">
        <v>74</v>
      </c>
      <c r="E3272" t="s">
        <v>75</v>
      </c>
      <c r="F3272" t="s">
        <v>76</v>
      </c>
      <c r="G3272">
        <v>120</v>
      </c>
      <c r="H3272">
        <v>0</v>
      </c>
      <c r="J3272" s="1">
        <v>39813</v>
      </c>
      <c r="K3272" s="1">
        <v>54058</v>
      </c>
      <c r="L3272">
        <v>69.524225473064902</v>
      </c>
      <c r="M3272">
        <v>4.4193378785911701</v>
      </c>
      <c r="N3272">
        <v>-7.7403036215964098</v>
      </c>
      <c r="O3272">
        <v>120</v>
      </c>
      <c r="P3272">
        <v>120</v>
      </c>
      <c r="Q3272">
        <v>441398.74960142397</v>
      </c>
      <c r="R3272">
        <v>0</v>
      </c>
      <c r="S3272">
        <v>0</v>
      </c>
      <c r="T3272">
        <v>0.41989987595224898</v>
      </c>
      <c r="U3272">
        <v>0</v>
      </c>
      <c r="V3272">
        <v>30.6879069261003</v>
      </c>
      <c r="W3272">
        <v>30.6879069261003</v>
      </c>
      <c r="X3272">
        <v>8760</v>
      </c>
      <c r="Y3272">
        <v>0</v>
      </c>
      <c r="Z3272">
        <v>8760</v>
      </c>
      <c r="AA3272">
        <v>0</v>
      </c>
      <c r="AB3272">
        <v>0</v>
      </c>
      <c r="AC3272">
        <v>0</v>
      </c>
      <c r="AD3272">
        <v>0</v>
      </c>
      <c r="AE3272">
        <v>104.2903881073</v>
      </c>
      <c r="AF3272">
        <v>108.181398007818</v>
      </c>
      <c r="AG3272">
        <v>26.5660053559426</v>
      </c>
      <c r="AH3272">
        <v>-5.0751598490688297</v>
      </c>
      <c r="AI3272">
        <v>-23.877565383911101</v>
      </c>
      <c r="AJ3272">
        <v>2101.99951171875</v>
      </c>
      <c r="AK3272">
        <v>143.447814657957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441398.74960142397</v>
      </c>
      <c r="AX3272">
        <v>0</v>
      </c>
      <c r="AY3272">
        <v>0</v>
      </c>
      <c r="AZ3272">
        <v>104.290308956057</v>
      </c>
      <c r="BA3272">
        <v>7.0070361244181303</v>
      </c>
      <c r="BB3272">
        <v>5.9427537067704002</v>
      </c>
      <c r="BC3272">
        <v>85.542713426335297</v>
      </c>
      <c r="BD3272" s="2">
        <v>3.1824214840017198E-2</v>
      </c>
      <c r="BE3272">
        <v>85.5024456605952</v>
      </c>
      <c r="BF3272">
        <v>0</v>
      </c>
      <c r="BG3272">
        <v>246932.28567735699</v>
      </c>
      <c r="BH3272">
        <v>0</v>
      </c>
      <c r="BI3272">
        <v>0</v>
      </c>
      <c r="BJ3272">
        <v>3081.7175885624201</v>
      </c>
      <c r="BK3272">
        <v>0</v>
      </c>
      <c r="BL3272">
        <v>0</v>
      </c>
      <c r="BM3272">
        <v>0</v>
      </c>
      <c r="BN3272">
        <v>30.937919999999998</v>
      </c>
      <c r="BO3272" s="9" t="e">
        <f>_xlfn.XLOOKUP(A3272,Thermal!A:A,Thermal!B:B)</f>
        <v>#N/A</v>
      </c>
      <c r="BP3272" s="9" t="e">
        <f>_xlfn.XLOOKUP(A3272,Thermal!A:A,Thermal!C:C)</f>
        <v>#N/A</v>
      </c>
    </row>
    <row r="3273" spans="1:68" x14ac:dyDescent="0.3">
      <c r="A3273" t="s">
        <v>3282</v>
      </c>
      <c r="B3273" t="s">
        <v>135</v>
      </c>
      <c r="C3273" t="s">
        <v>136</v>
      </c>
      <c r="D3273" t="s">
        <v>90</v>
      </c>
      <c r="E3273" t="s">
        <v>75</v>
      </c>
      <c r="F3273" t="s">
        <v>88</v>
      </c>
      <c r="G3273">
        <v>20</v>
      </c>
      <c r="H3273">
        <v>0</v>
      </c>
      <c r="J3273" s="1">
        <v>42339</v>
      </c>
      <c r="K3273" s="1">
        <v>55153</v>
      </c>
      <c r="L3273">
        <v>22.707398728287099</v>
      </c>
      <c r="M3273">
        <v>-21.665280298746001</v>
      </c>
      <c r="N3273">
        <v>-9.1120740966686693</v>
      </c>
      <c r="O3273">
        <v>20</v>
      </c>
      <c r="P3273">
        <v>20</v>
      </c>
      <c r="Q3273">
        <v>59220.439951241002</v>
      </c>
      <c r="R3273">
        <v>0</v>
      </c>
      <c r="S3273">
        <v>0</v>
      </c>
      <c r="T3273">
        <v>0.33801620976542801</v>
      </c>
      <c r="U3273">
        <v>0</v>
      </c>
      <c r="V3273">
        <v>1.3447423915496799</v>
      </c>
      <c r="W3273">
        <v>1.3447423915496799</v>
      </c>
      <c r="X3273">
        <v>8760</v>
      </c>
      <c r="Y3273">
        <v>0</v>
      </c>
      <c r="Z3273">
        <v>8760</v>
      </c>
      <c r="AA3273">
        <v>0</v>
      </c>
      <c r="AB3273">
        <v>0</v>
      </c>
      <c r="AC3273">
        <v>0</v>
      </c>
      <c r="AD3273">
        <v>0</v>
      </c>
      <c r="AE3273">
        <v>253.259996414185</v>
      </c>
      <c r="AF3273">
        <v>61.405049383559501</v>
      </c>
      <c r="AG3273">
        <v>-14.9663698726356</v>
      </c>
      <c r="AH3273">
        <v>-10.3191331001069</v>
      </c>
      <c r="AI3273">
        <v>-27.318080902099599</v>
      </c>
      <c r="AJ3273">
        <v>1906.29089355469</v>
      </c>
      <c r="AK3273">
        <v>68.403311557237899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7008.2717254161798</v>
      </c>
      <c r="AX3273">
        <v>0</v>
      </c>
      <c r="AY3273">
        <v>0</v>
      </c>
      <c r="AZ3273" s="2">
        <v>-5.9953890740871404E-6</v>
      </c>
      <c r="BA3273">
        <v>0.30887037669054701</v>
      </c>
      <c r="BB3273" s="2">
        <v>4.9745338072486496E-3</v>
      </c>
      <c r="BC3273">
        <v>15.554943864483301</v>
      </c>
      <c r="BD3273">
        <v>5.16794962473507</v>
      </c>
      <c r="BE3273">
        <v>10.3853188234252</v>
      </c>
      <c r="BF3273">
        <v>0</v>
      </c>
      <c r="BG3273">
        <v>271.00777792837499</v>
      </c>
      <c r="BH3273">
        <v>0</v>
      </c>
      <c r="BI3273">
        <v>0</v>
      </c>
      <c r="BJ3273" s="2">
        <v>-9.2560978147165907E-5</v>
      </c>
      <c r="BK3273">
        <v>0</v>
      </c>
      <c r="BL3273">
        <v>0</v>
      </c>
      <c r="BM3273">
        <v>0</v>
      </c>
      <c r="BN3273">
        <v>1.345013</v>
      </c>
      <c r="BO3273" s="9" t="e">
        <f>_xlfn.XLOOKUP(A3273,Thermal!A:A,Thermal!B:B)</f>
        <v>#N/A</v>
      </c>
      <c r="BP3273" s="9" t="e">
        <f>_xlfn.XLOOKUP(A3273,Thermal!A:A,Thermal!C:C)</f>
        <v>#N/A</v>
      </c>
    </row>
    <row r="3274" spans="1:68" x14ac:dyDescent="0.3">
      <c r="A3274" t="s">
        <v>3283</v>
      </c>
      <c r="B3274" t="s">
        <v>135</v>
      </c>
      <c r="C3274" t="s">
        <v>136</v>
      </c>
      <c r="D3274" t="s">
        <v>90</v>
      </c>
      <c r="E3274" t="s">
        <v>75</v>
      </c>
      <c r="F3274" t="s">
        <v>88</v>
      </c>
      <c r="G3274">
        <v>30</v>
      </c>
      <c r="H3274">
        <v>0</v>
      </c>
      <c r="J3274" s="1">
        <v>42522</v>
      </c>
      <c r="K3274" s="1">
        <v>55153</v>
      </c>
      <c r="L3274">
        <v>26.9383706486798</v>
      </c>
      <c r="M3274">
        <v>-21.641093136765701</v>
      </c>
      <c r="N3274">
        <v>-10.0216198967384</v>
      </c>
      <c r="O3274">
        <v>30</v>
      </c>
      <c r="P3274">
        <v>30</v>
      </c>
      <c r="Q3274">
        <v>80647.605897784204</v>
      </c>
      <c r="R3274">
        <v>0</v>
      </c>
      <c r="S3274">
        <v>0</v>
      </c>
      <c r="T3274">
        <v>0.30687825683971598</v>
      </c>
      <c r="U3274">
        <v>0</v>
      </c>
      <c r="V3274">
        <v>2.1725153578502501</v>
      </c>
      <c r="W3274">
        <v>2.1725153578502501</v>
      </c>
      <c r="X3274">
        <v>8760</v>
      </c>
      <c r="Y3274">
        <v>0</v>
      </c>
      <c r="Z3274">
        <v>8760</v>
      </c>
      <c r="AA3274">
        <v>0</v>
      </c>
      <c r="AB3274">
        <v>0</v>
      </c>
      <c r="AC3274">
        <v>0</v>
      </c>
      <c r="AD3274">
        <v>0</v>
      </c>
      <c r="AE3274">
        <v>7605.1046707630203</v>
      </c>
      <c r="AF3274">
        <v>61.371448547671399</v>
      </c>
      <c r="AG3274">
        <v>-14.9663698716056</v>
      </c>
      <c r="AH3274">
        <v>-10.352733900128399</v>
      </c>
      <c r="AI3274">
        <v>-27.374435424804702</v>
      </c>
      <c r="AJ3274">
        <v>1906.06359863281</v>
      </c>
      <c r="AK3274">
        <v>68.400737194756204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15468.003609597699</v>
      </c>
      <c r="AX3274">
        <v>0</v>
      </c>
      <c r="AY3274">
        <v>0</v>
      </c>
      <c r="AZ3274">
        <v>1183.1607926981501</v>
      </c>
      <c r="BA3274">
        <v>0.30887037669054701</v>
      </c>
      <c r="BB3274" s="2">
        <v>4.9745338072486496E-3</v>
      </c>
      <c r="BC3274">
        <v>15.554943864483301</v>
      </c>
      <c r="BD3274">
        <v>5.16794962473507</v>
      </c>
      <c r="BE3274">
        <v>10.3853188234252</v>
      </c>
      <c r="BF3274">
        <v>0</v>
      </c>
      <c r="BG3274">
        <v>104.239570996319</v>
      </c>
      <c r="BH3274">
        <v>0</v>
      </c>
      <c r="BI3274">
        <v>0</v>
      </c>
      <c r="BJ3274">
        <v>0.479562561091395</v>
      </c>
      <c r="BK3274">
        <v>0</v>
      </c>
      <c r="BL3274">
        <v>0</v>
      </c>
      <c r="BM3274">
        <v>0</v>
      </c>
      <c r="BN3274">
        <v>2.1726200000000002</v>
      </c>
      <c r="BO3274" s="9" t="e">
        <f>_xlfn.XLOOKUP(A3274,Thermal!A:A,Thermal!B:B)</f>
        <v>#N/A</v>
      </c>
      <c r="BP3274" s="9" t="e">
        <f>_xlfn.XLOOKUP(A3274,Thermal!A:A,Thermal!C:C)</f>
        <v>#N/A</v>
      </c>
    </row>
    <row r="3275" spans="1:68" x14ac:dyDescent="0.3">
      <c r="A3275" t="s">
        <v>3284</v>
      </c>
      <c r="B3275" t="s">
        <v>135</v>
      </c>
      <c r="C3275" t="s">
        <v>136</v>
      </c>
      <c r="D3275" t="s">
        <v>90</v>
      </c>
      <c r="E3275" t="s">
        <v>75</v>
      </c>
      <c r="F3275" t="s">
        <v>133</v>
      </c>
      <c r="G3275">
        <v>50</v>
      </c>
      <c r="H3275">
        <v>0</v>
      </c>
      <c r="J3275" s="1">
        <v>42245</v>
      </c>
      <c r="K3275" s="1">
        <v>55153</v>
      </c>
      <c r="L3275">
        <v>25.3776223960541</v>
      </c>
      <c r="M3275">
        <v>-20.3235971860116</v>
      </c>
      <c r="N3275">
        <v>-8.6224780619180006</v>
      </c>
      <c r="O3275">
        <v>50</v>
      </c>
      <c r="P3275">
        <v>50</v>
      </c>
      <c r="Q3275">
        <v>117872.576044384</v>
      </c>
      <c r="R3275">
        <v>0</v>
      </c>
      <c r="S3275">
        <v>0</v>
      </c>
      <c r="T3275">
        <v>0.269115470420355</v>
      </c>
      <c r="U3275">
        <v>0</v>
      </c>
      <c r="V3275">
        <v>2.99132597363973</v>
      </c>
      <c r="W3275">
        <v>2.99132597363973</v>
      </c>
      <c r="X3275">
        <v>8760</v>
      </c>
      <c r="Y3275">
        <v>0</v>
      </c>
      <c r="Z3275">
        <v>8760</v>
      </c>
      <c r="AA3275">
        <v>0</v>
      </c>
      <c r="AB3275">
        <v>0</v>
      </c>
      <c r="AC3275">
        <v>0</v>
      </c>
      <c r="AD3275">
        <v>0</v>
      </c>
      <c r="AE3275">
        <v>397.80229759216297</v>
      </c>
      <c r="AF3275">
        <v>61.479486828265898</v>
      </c>
      <c r="AG3275">
        <v>-14.753764351547</v>
      </c>
      <c r="AH3275">
        <v>-10.4573011698374</v>
      </c>
      <c r="AI3275">
        <v>-25.747739791870099</v>
      </c>
      <c r="AJ3275">
        <v>1852.83520507813</v>
      </c>
      <c r="AK3275">
        <v>66.125992634099902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69642.772471902907</v>
      </c>
      <c r="AX3275">
        <v>0</v>
      </c>
      <c r="AY3275">
        <v>0</v>
      </c>
      <c r="AZ3275">
        <v>114.768506949767</v>
      </c>
      <c r="BA3275">
        <v>0.30887037669054701</v>
      </c>
      <c r="BB3275" s="2">
        <v>4.9745338072486496E-3</v>
      </c>
      <c r="BC3275">
        <v>15.554943864483301</v>
      </c>
      <c r="BD3275">
        <v>5.16794962473507</v>
      </c>
      <c r="BE3275">
        <v>10.3853188234252</v>
      </c>
      <c r="BF3275">
        <v>0</v>
      </c>
      <c r="BG3275">
        <v>525.58937428502395</v>
      </c>
      <c r="BH3275">
        <v>0</v>
      </c>
      <c r="BI3275">
        <v>0</v>
      </c>
      <c r="BJ3275" s="2">
        <v>2.88272069492213E-2</v>
      </c>
      <c r="BK3275">
        <v>0</v>
      </c>
      <c r="BL3275">
        <v>0</v>
      </c>
      <c r="BM3275">
        <v>0</v>
      </c>
      <c r="BN3275">
        <v>2.9918520000000002</v>
      </c>
      <c r="BO3275" s="9" t="e">
        <f>_xlfn.XLOOKUP(A3275,Thermal!A:A,Thermal!B:B)</f>
        <v>#N/A</v>
      </c>
      <c r="BP3275" s="9" t="e">
        <f>_xlfn.XLOOKUP(A3275,Thermal!A:A,Thermal!C:C)</f>
        <v>#N/A</v>
      </c>
    </row>
    <row r="3276" spans="1:68" x14ac:dyDescent="0.3">
      <c r="A3276" t="s">
        <v>3285</v>
      </c>
      <c r="B3276" t="s">
        <v>135</v>
      </c>
      <c r="C3276" t="s">
        <v>136</v>
      </c>
      <c r="D3276" t="s">
        <v>90</v>
      </c>
      <c r="E3276" t="s">
        <v>75</v>
      </c>
      <c r="F3276" t="s">
        <v>133</v>
      </c>
      <c r="G3276">
        <v>50</v>
      </c>
      <c r="H3276">
        <v>0</v>
      </c>
      <c r="J3276" s="1">
        <v>42245</v>
      </c>
      <c r="K3276" s="1">
        <v>55153</v>
      </c>
      <c r="L3276">
        <v>25.222125257543901</v>
      </c>
      <c r="M3276">
        <v>-20.330482046913701</v>
      </c>
      <c r="N3276">
        <v>-8.6707360661221706</v>
      </c>
      <c r="O3276">
        <v>50</v>
      </c>
      <c r="P3276">
        <v>50</v>
      </c>
      <c r="Q3276">
        <v>118075.390208606</v>
      </c>
      <c r="R3276">
        <v>0</v>
      </c>
      <c r="S3276">
        <v>0</v>
      </c>
      <c r="T3276">
        <v>0.26957851645738801</v>
      </c>
      <c r="U3276">
        <v>0</v>
      </c>
      <c r="V3276">
        <v>2.9781125280031899</v>
      </c>
      <c r="W3276">
        <v>2.9781125280031899</v>
      </c>
      <c r="X3276">
        <v>8760</v>
      </c>
      <c r="Y3276">
        <v>0</v>
      </c>
      <c r="Z3276">
        <v>8760</v>
      </c>
      <c r="AA3276">
        <v>0</v>
      </c>
      <c r="AB3276">
        <v>0</v>
      </c>
      <c r="AC3276">
        <v>0</v>
      </c>
      <c r="AD3276">
        <v>0</v>
      </c>
      <c r="AE3276">
        <v>195.05986976623501</v>
      </c>
      <c r="AF3276">
        <v>61.431980248037398</v>
      </c>
      <c r="AG3276">
        <v>-14.764428708116</v>
      </c>
      <c r="AH3276">
        <v>-10.4941433704057</v>
      </c>
      <c r="AI3276">
        <v>-25.7213134765625</v>
      </c>
      <c r="AJ3276">
        <v>1852.73352050781</v>
      </c>
      <c r="AK3276">
        <v>66.122683730775705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46813.803549170501</v>
      </c>
      <c r="AX3276">
        <v>0</v>
      </c>
      <c r="AY3276">
        <v>0</v>
      </c>
      <c r="AZ3276">
        <v>76.447056381031899</v>
      </c>
      <c r="BA3276">
        <v>0.30887037669054701</v>
      </c>
      <c r="BB3276" s="2">
        <v>4.9745338072486496E-3</v>
      </c>
      <c r="BC3276">
        <v>15.554943864483301</v>
      </c>
      <c r="BD3276">
        <v>5.16794962473507</v>
      </c>
      <c r="BE3276">
        <v>10.3853188234252</v>
      </c>
      <c r="BF3276">
        <v>0</v>
      </c>
      <c r="BG3276">
        <v>524.83721927908505</v>
      </c>
      <c r="BH3276">
        <v>0</v>
      </c>
      <c r="BI3276">
        <v>0</v>
      </c>
      <c r="BJ3276" s="2">
        <v>1.9037756696865402E-2</v>
      </c>
      <c r="BK3276">
        <v>0</v>
      </c>
      <c r="BL3276">
        <v>0</v>
      </c>
      <c r="BM3276">
        <v>0</v>
      </c>
      <c r="BN3276">
        <v>2.978637</v>
      </c>
      <c r="BO3276" s="9" t="e">
        <f>_xlfn.XLOOKUP(A3276,Thermal!A:A,Thermal!B:B)</f>
        <v>#N/A</v>
      </c>
      <c r="BP3276" s="9" t="e">
        <f>_xlfn.XLOOKUP(A3276,Thermal!A:A,Thermal!C:C)</f>
        <v>#N/A</v>
      </c>
    </row>
    <row r="3277" spans="1:68" x14ac:dyDescent="0.3">
      <c r="A3277" t="s">
        <v>3286</v>
      </c>
      <c r="B3277" t="s">
        <v>135</v>
      </c>
      <c r="C3277" t="s">
        <v>136</v>
      </c>
      <c r="D3277" t="s">
        <v>90</v>
      </c>
      <c r="E3277" t="s">
        <v>75</v>
      </c>
      <c r="F3277" t="s">
        <v>88</v>
      </c>
      <c r="G3277">
        <v>50</v>
      </c>
      <c r="H3277">
        <v>0</v>
      </c>
      <c r="J3277" s="1">
        <v>42245</v>
      </c>
      <c r="K3277" s="1">
        <v>55153</v>
      </c>
      <c r="L3277">
        <v>32.399922333161598</v>
      </c>
      <c r="M3277">
        <v>-22.334465402988702</v>
      </c>
      <c r="N3277">
        <v>-10.0903800843966</v>
      </c>
      <c r="O3277">
        <v>50</v>
      </c>
      <c r="P3277">
        <v>50</v>
      </c>
      <c r="Q3277">
        <v>114212.213393625</v>
      </c>
      <c r="R3277">
        <v>0</v>
      </c>
      <c r="S3277">
        <v>0</v>
      </c>
      <c r="T3277">
        <v>0.260758478067041</v>
      </c>
      <c r="U3277">
        <v>0</v>
      </c>
      <c r="V3277">
        <v>3.7004671249752099</v>
      </c>
      <c r="W3277">
        <v>3.7004671249752099</v>
      </c>
      <c r="X3277">
        <v>8760</v>
      </c>
      <c r="Y3277">
        <v>0</v>
      </c>
      <c r="Z3277">
        <v>8760</v>
      </c>
      <c r="AA3277">
        <v>0</v>
      </c>
      <c r="AB3277">
        <v>0</v>
      </c>
      <c r="AC3277">
        <v>0</v>
      </c>
      <c r="AD3277">
        <v>0</v>
      </c>
      <c r="AE3277">
        <v>17882.886512041099</v>
      </c>
      <c r="AF3277">
        <v>60.761180479529799</v>
      </c>
      <c r="AG3277">
        <v>-14.7848014762088</v>
      </c>
      <c r="AH3277">
        <v>-11.144570371648101</v>
      </c>
      <c r="AI3277">
        <v>-28.6620178222656</v>
      </c>
      <c r="AJ3277">
        <v>1844.73278808594</v>
      </c>
      <c r="AK3277">
        <v>66.898692605778393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1105.65508762747</v>
      </c>
      <c r="AX3277">
        <v>0</v>
      </c>
      <c r="AY3277">
        <v>0</v>
      </c>
      <c r="AZ3277">
        <v>378.19994481280401</v>
      </c>
      <c r="BA3277">
        <v>0.30887037669054701</v>
      </c>
      <c r="BB3277" s="2">
        <v>4.9745338072486496E-3</v>
      </c>
      <c r="BC3277">
        <v>15.554943864483301</v>
      </c>
      <c r="BD3277">
        <v>5.16794962473507</v>
      </c>
      <c r="BE3277">
        <v>10.3853188234252</v>
      </c>
      <c r="BF3277">
        <v>0</v>
      </c>
      <c r="BG3277">
        <v>63.468026010727002</v>
      </c>
      <c r="BH3277">
        <v>0</v>
      </c>
      <c r="BI3277">
        <v>0</v>
      </c>
      <c r="BJ3277">
        <v>0.23334827063143199</v>
      </c>
      <c r="BK3277">
        <v>0</v>
      </c>
      <c r="BL3277">
        <v>0</v>
      </c>
      <c r="BM3277">
        <v>0</v>
      </c>
      <c r="BN3277">
        <v>3.7005309999999998</v>
      </c>
      <c r="BO3277" s="9" t="e">
        <f>_xlfn.XLOOKUP(A3277,Thermal!A:A,Thermal!B:B)</f>
        <v>#N/A</v>
      </c>
      <c r="BP3277" s="9" t="e">
        <f>_xlfn.XLOOKUP(A3277,Thermal!A:A,Thermal!C:C)</f>
        <v>#N/A</v>
      </c>
    </row>
    <row r="3278" spans="1:68" x14ac:dyDescent="0.3">
      <c r="A3278" t="s">
        <v>3287</v>
      </c>
      <c r="B3278" t="s">
        <v>132</v>
      </c>
      <c r="C3278" t="s">
        <v>97</v>
      </c>
      <c r="D3278" t="s">
        <v>90</v>
      </c>
      <c r="E3278" t="s">
        <v>75</v>
      </c>
      <c r="F3278" t="s">
        <v>133</v>
      </c>
      <c r="G3278">
        <v>20</v>
      </c>
      <c r="H3278">
        <v>0</v>
      </c>
      <c r="J3278" s="1">
        <v>42159</v>
      </c>
      <c r="K3278" s="1">
        <v>55153</v>
      </c>
      <c r="L3278">
        <v>33.600010766182699</v>
      </c>
      <c r="M3278">
        <v>-17.125210435524</v>
      </c>
      <c r="N3278">
        <v>-3.7553163020135001</v>
      </c>
      <c r="O3278">
        <v>20</v>
      </c>
      <c r="P3278">
        <v>20</v>
      </c>
      <c r="Q3278">
        <v>54675.599988497801</v>
      </c>
      <c r="R3278">
        <v>0</v>
      </c>
      <c r="S3278">
        <v>0</v>
      </c>
      <c r="T3278">
        <v>0.31207534239832002</v>
      </c>
      <c r="U3278">
        <v>0</v>
      </c>
      <c r="V3278">
        <v>1.83710113631695</v>
      </c>
      <c r="W3278">
        <v>1.83710113631695</v>
      </c>
      <c r="X3278">
        <v>8760</v>
      </c>
      <c r="Y3278">
        <v>0</v>
      </c>
      <c r="Z3278">
        <v>8760</v>
      </c>
      <c r="AA3278">
        <v>0</v>
      </c>
      <c r="AB3278">
        <v>0</v>
      </c>
      <c r="AC3278">
        <v>0</v>
      </c>
      <c r="AD3278">
        <v>0</v>
      </c>
      <c r="AE3278">
        <v>403.49999713897699</v>
      </c>
      <c r="AF3278">
        <v>80.546747057886293</v>
      </c>
      <c r="AG3278">
        <v>-3.36284589416679</v>
      </c>
      <c r="AH3278">
        <v>-2.7809593477664798</v>
      </c>
      <c r="AI3278">
        <v>-25.2119045257568</v>
      </c>
      <c r="AJ3278">
        <v>2000.94030761719</v>
      </c>
      <c r="AK3278">
        <v>76.020678580929598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17.579999923706101</v>
      </c>
      <c r="AX3278">
        <v>0</v>
      </c>
      <c r="AY3278">
        <v>0</v>
      </c>
      <c r="AZ3278" s="2">
        <v>1.80443748831749E-6</v>
      </c>
      <c r="BA3278">
        <v>0.15865582111832299</v>
      </c>
      <c r="BB3278" s="2">
        <v>1.0077528424561301E-4</v>
      </c>
      <c r="BC3278">
        <v>4.7625885636110299</v>
      </c>
      <c r="BD3278">
        <v>4.7625885586894903</v>
      </c>
      <c r="BE3278">
        <v>4.7625901408658802</v>
      </c>
      <c r="BF3278">
        <v>0</v>
      </c>
      <c r="BG3278" s="2">
        <v>1.31428074091673E-2</v>
      </c>
      <c r="BH3278">
        <v>0</v>
      </c>
      <c r="BI3278">
        <v>0</v>
      </c>
      <c r="BJ3278" s="2">
        <v>-2.0218237145285E-6</v>
      </c>
      <c r="BK3278">
        <v>0</v>
      </c>
      <c r="BL3278">
        <v>0</v>
      </c>
      <c r="BM3278">
        <v>0</v>
      </c>
      <c r="BN3278">
        <v>1.8371010000000001</v>
      </c>
      <c r="BO3278" s="9" t="e">
        <f>_xlfn.XLOOKUP(A3278,Thermal!A:A,Thermal!B:B)</f>
        <v>#N/A</v>
      </c>
      <c r="BP3278" s="9" t="e">
        <f>_xlfn.XLOOKUP(A3278,Thermal!A:A,Thermal!C:C)</f>
        <v>#N/A</v>
      </c>
    </row>
    <row r="3279" spans="1:68" x14ac:dyDescent="0.3">
      <c r="A3279" t="s">
        <v>3288</v>
      </c>
      <c r="B3279" t="s">
        <v>148</v>
      </c>
      <c r="C3279" t="s">
        <v>149</v>
      </c>
      <c r="D3279" t="s">
        <v>150</v>
      </c>
      <c r="E3279" t="s">
        <v>75</v>
      </c>
      <c r="F3279" t="s">
        <v>76</v>
      </c>
      <c r="G3279">
        <v>297</v>
      </c>
      <c r="H3279">
        <v>0</v>
      </c>
      <c r="J3279" s="1">
        <v>45153</v>
      </c>
      <c r="K3279" s="1">
        <v>56614</v>
      </c>
      <c r="L3279">
        <v>57.332815716909998</v>
      </c>
      <c r="M3279">
        <v>-8.5612865457579002</v>
      </c>
      <c r="N3279">
        <v>-10.8812417065161</v>
      </c>
      <c r="O3279">
        <v>297</v>
      </c>
      <c r="P3279">
        <v>297</v>
      </c>
      <c r="Q3279">
        <v>692137.01952928305</v>
      </c>
      <c r="R3279">
        <v>0</v>
      </c>
      <c r="S3279">
        <v>0</v>
      </c>
      <c r="T3279">
        <v>0.26603055652761098</v>
      </c>
      <c r="U3279">
        <v>0</v>
      </c>
      <c r="V3279">
        <v>39.682164763094001</v>
      </c>
      <c r="W3279">
        <v>39.682164763094001</v>
      </c>
      <c r="X3279">
        <v>8760</v>
      </c>
      <c r="Y3279">
        <v>0</v>
      </c>
      <c r="Z3279">
        <v>8760</v>
      </c>
      <c r="AA3279">
        <v>0</v>
      </c>
      <c r="AB3279">
        <v>0</v>
      </c>
      <c r="AC3279">
        <v>0</v>
      </c>
      <c r="AD3279">
        <v>0</v>
      </c>
      <c r="AE3279">
        <v>2264.72265625</v>
      </c>
      <c r="AF3279">
        <v>89.923404621018193</v>
      </c>
      <c r="AG3279">
        <v>10.4158580017482</v>
      </c>
      <c r="AH3279">
        <v>-7.18300564441346</v>
      </c>
      <c r="AI3279">
        <v>-34.717769622802699</v>
      </c>
      <c r="AJ3279">
        <v>752.99932861328102</v>
      </c>
      <c r="AK3279">
        <v>70.863180048908205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73.359000563621507</v>
      </c>
      <c r="AX3279">
        <v>0</v>
      </c>
      <c r="AY3279">
        <v>0</v>
      </c>
      <c r="AZ3279">
        <v>1995.34311753418</v>
      </c>
      <c r="BA3279">
        <v>1.86589867746269</v>
      </c>
      <c r="BB3279" s="2">
        <v>7.8725721145852696E-3</v>
      </c>
      <c r="BC3279">
        <v>35.085696216738398</v>
      </c>
      <c r="BD3279">
        <v>35.060037663933798</v>
      </c>
      <c r="BE3279">
        <v>35.060036701610898</v>
      </c>
      <c r="BF3279">
        <v>0</v>
      </c>
      <c r="BG3279" s="2">
        <v>8.6943508707918199E-2</v>
      </c>
      <c r="BH3279">
        <v>0</v>
      </c>
      <c r="BI3279">
        <v>0</v>
      </c>
      <c r="BJ3279">
        <v>108359.22351662999</v>
      </c>
      <c r="BK3279">
        <v>0</v>
      </c>
      <c r="BL3279">
        <v>0</v>
      </c>
      <c r="BM3279">
        <v>0</v>
      </c>
      <c r="BN3279">
        <v>39.790520000000001</v>
      </c>
      <c r="BO3279" s="9" t="e">
        <f>_xlfn.XLOOKUP(A3279,Thermal!A:A,Thermal!B:B)</f>
        <v>#N/A</v>
      </c>
      <c r="BP3279" s="9" t="e">
        <f>_xlfn.XLOOKUP(A3279,Thermal!A:A,Thermal!C:C)</f>
        <v>#N/A</v>
      </c>
    </row>
    <row r="3280" spans="1:68" x14ac:dyDescent="0.3">
      <c r="A3280" t="s">
        <v>3289</v>
      </c>
      <c r="B3280" t="s">
        <v>396</v>
      </c>
      <c r="C3280" t="s">
        <v>397</v>
      </c>
      <c r="D3280" t="s">
        <v>90</v>
      </c>
      <c r="E3280" t="s">
        <v>167</v>
      </c>
      <c r="F3280" t="s">
        <v>167</v>
      </c>
      <c r="G3280">
        <v>710</v>
      </c>
      <c r="H3280">
        <v>0</v>
      </c>
      <c r="J3280" s="1">
        <v>17989</v>
      </c>
      <c r="K3280" s="1">
        <v>55153</v>
      </c>
      <c r="L3280">
        <v>118.73592330974</v>
      </c>
      <c r="M3280">
        <v>12.4614381493857</v>
      </c>
      <c r="N3280">
        <v>0.43940186429385403</v>
      </c>
      <c r="O3280">
        <v>560.52784843088295</v>
      </c>
      <c r="P3280">
        <v>410.07549624411502</v>
      </c>
      <c r="Q3280">
        <v>1703300.8257057299</v>
      </c>
      <c r="R3280">
        <v>0</v>
      </c>
      <c r="S3280">
        <v>0</v>
      </c>
      <c r="T3280">
        <v>0.29001092855011101</v>
      </c>
      <c r="U3280">
        <v>0</v>
      </c>
      <c r="V3280">
        <v>202.242997241057</v>
      </c>
      <c r="W3280">
        <v>202.242997241057</v>
      </c>
      <c r="X3280">
        <v>0</v>
      </c>
      <c r="Y3280">
        <v>0</v>
      </c>
      <c r="Z3280">
        <v>146</v>
      </c>
      <c r="AA3280">
        <v>8614</v>
      </c>
      <c r="AB3280">
        <v>0</v>
      </c>
      <c r="AC3280">
        <v>0</v>
      </c>
      <c r="AD3280">
        <v>0</v>
      </c>
      <c r="AE3280">
        <v>0</v>
      </c>
      <c r="AF3280">
        <v>106.93976298966101</v>
      </c>
      <c r="AG3280">
        <v>18.388490936671701</v>
      </c>
      <c r="AH3280">
        <v>1.8607185614641</v>
      </c>
      <c r="AI3280">
        <v>-11.254924774169901</v>
      </c>
      <c r="AJ3280">
        <v>1780.68774414063</v>
      </c>
      <c r="AK3280">
        <v>66.734989991052103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16898.189947210602</v>
      </c>
      <c r="AW3280">
        <v>186242.89749245899</v>
      </c>
      <c r="AX3280">
        <v>15394.4274886362</v>
      </c>
      <c r="AY3280">
        <v>134127.47316651</v>
      </c>
      <c r="AZ3280">
        <v>648967.714464725</v>
      </c>
      <c r="BA3280">
        <v>0.35210357919160901</v>
      </c>
      <c r="BB3280" s="2">
        <v>5.07447770725429E-2</v>
      </c>
      <c r="BC3280">
        <v>0.86997694693909799</v>
      </c>
      <c r="BD3280" s="2">
        <v>3.1824214840017198E-2</v>
      </c>
      <c r="BE3280">
        <v>0.83815227283531801</v>
      </c>
      <c r="BF3280">
        <v>9145.2091450068401</v>
      </c>
      <c r="BG3280">
        <v>13454.5255221438</v>
      </c>
      <c r="BH3280">
        <v>12036.1150871179</v>
      </c>
      <c r="BI3280">
        <v>5933.6063530779202</v>
      </c>
      <c r="BJ3280">
        <v>294090.76009857899</v>
      </c>
      <c r="BK3280">
        <v>0</v>
      </c>
      <c r="BL3280">
        <v>0</v>
      </c>
      <c r="BM3280">
        <v>0</v>
      </c>
      <c r="BN3280">
        <v>202.57769999999999</v>
      </c>
      <c r="BO3280" s="9" t="e">
        <f>_xlfn.XLOOKUP(A3280,Thermal!A:A,Thermal!B:B)</f>
        <v>#N/A</v>
      </c>
      <c r="BP3280" s="9" t="e">
        <f>_xlfn.XLOOKUP(A3280,Thermal!A:A,Thermal!C:C)</f>
        <v>#N/A</v>
      </c>
    </row>
    <row r="3281" spans="1:68" x14ac:dyDescent="0.3">
      <c r="A3281" t="s">
        <v>3290</v>
      </c>
      <c r="B3281" t="s">
        <v>232</v>
      </c>
      <c r="C3281" t="s">
        <v>233</v>
      </c>
      <c r="D3281" t="s">
        <v>219</v>
      </c>
      <c r="E3281" t="s">
        <v>167</v>
      </c>
      <c r="F3281" t="s">
        <v>167</v>
      </c>
      <c r="G3281">
        <v>2.7999999523162802</v>
      </c>
      <c r="H3281">
        <v>0</v>
      </c>
      <c r="J3281" s="1">
        <v>41153</v>
      </c>
      <c r="K3281" s="1">
        <v>55153</v>
      </c>
      <c r="L3281">
        <v>153.50179017961801</v>
      </c>
      <c r="M3281">
        <v>69.227270611836104</v>
      </c>
      <c r="N3281">
        <v>1.6030284397058201</v>
      </c>
      <c r="O3281">
        <v>1.93471028038005</v>
      </c>
      <c r="P3281">
        <v>0.22605298017459999</v>
      </c>
      <c r="Q3281">
        <v>8545.96836907137</v>
      </c>
      <c r="R3281">
        <v>0</v>
      </c>
      <c r="S3281">
        <v>0</v>
      </c>
      <c r="T3281">
        <v>0.19511343307936699</v>
      </c>
      <c r="U3281">
        <v>0</v>
      </c>
      <c r="V3281">
        <v>1.31182221459619</v>
      </c>
      <c r="W3281">
        <v>1.31182221459619</v>
      </c>
      <c r="X3281">
        <v>0</v>
      </c>
      <c r="Y3281">
        <v>0</v>
      </c>
      <c r="Z3281">
        <v>2549</v>
      </c>
      <c r="AA3281">
        <v>6211</v>
      </c>
      <c r="AB3281">
        <v>0</v>
      </c>
      <c r="AC3281">
        <v>0</v>
      </c>
      <c r="AD3281">
        <v>0</v>
      </c>
      <c r="AE3281">
        <v>0</v>
      </c>
      <c r="AF3281">
        <v>152.62192826956701</v>
      </c>
      <c r="AG3281">
        <v>65.842484817625703</v>
      </c>
      <c r="AH3281" s="2">
        <v>8.8891087169649302E-2</v>
      </c>
      <c r="AI3281">
        <v>-24.5611381530762</v>
      </c>
      <c r="AJ3281">
        <v>2649.61083984375</v>
      </c>
      <c r="AK3281">
        <v>237.62026631261199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114.20420221984401</v>
      </c>
      <c r="AW3281">
        <v>133.428363148123</v>
      </c>
      <c r="AX3281">
        <v>174.368238743511</v>
      </c>
      <c r="AY3281">
        <v>512.81755511451001</v>
      </c>
      <c r="AZ3281">
        <v>790.73811941838403</v>
      </c>
      <c r="BA3281" s="2">
        <v>7.53048244922878E-2</v>
      </c>
      <c r="BB3281" s="2">
        <v>3.2051426692105301E-4</v>
      </c>
      <c r="BC3281">
        <v>86.479318714514207</v>
      </c>
      <c r="BD3281">
        <v>43.239627551675099</v>
      </c>
      <c r="BE3281">
        <v>43.239691918622697</v>
      </c>
      <c r="BF3281">
        <v>135.335415165786</v>
      </c>
      <c r="BG3281">
        <v>0.110389708975163</v>
      </c>
      <c r="BH3281">
        <v>2446.2085231554802</v>
      </c>
      <c r="BI3281">
        <v>23519.953233597</v>
      </c>
      <c r="BJ3281">
        <v>60389.875667258602</v>
      </c>
      <c r="BK3281">
        <v>0</v>
      </c>
      <c r="BL3281">
        <v>0</v>
      </c>
      <c r="BM3281">
        <v>0</v>
      </c>
      <c r="BN3281">
        <v>1.3983140000000001</v>
      </c>
      <c r="BO3281" s="9" t="e">
        <f>_xlfn.XLOOKUP(A3281,Thermal!A:A,Thermal!B:B)</f>
        <v>#N/A</v>
      </c>
      <c r="BP3281" s="9" t="e">
        <f>_xlfn.XLOOKUP(A3281,Thermal!A:A,Thermal!C:C)</f>
        <v>#N/A</v>
      </c>
    </row>
    <row r="3282" spans="1:68" x14ac:dyDescent="0.3">
      <c r="A3282" t="s">
        <v>3293</v>
      </c>
      <c r="B3282" t="s">
        <v>148</v>
      </c>
      <c r="C3282" t="s">
        <v>149</v>
      </c>
      <c r="D3282" t="s">
        <v>150</v>
      </c>
      <c r="E3282" t="s">
        <v>75</v>
      </c>
      <c r="F3282" t="s">
        <v>133</v>
      </c>
      <c r="G3282">
        <v>58</v>
      </c>
      <c r="H3282">
        <v>0</v>
      </c>
      <c r="J3282" s="1">
        <v>45473</v>
      </c>
      <c r="K3282" s="1">
        <v>55518</v>
      </c>
      <c r="L3282">
        <v>72.902862483567603</v>
      </c>
      <c r="M3282">
        <v>14.1449390185422</v>
      </c>
      <c r="N3282">
        <v>3.48914034804646</v>
      </c>
      <c r="O3282">
        <v>58</v>
      </c>
      <c r="P3282">
        <v>58</v>
      </c>
      <c r="Q3282">
        <v>129516.444737479</v>
      </c>
      <c r="R3282">
        <v>0</v>
      </c>
      <c r="S3282">
        <v>0</v>
      </c>
      <c r="T3282">
        <v>0.25491348751618698</v>
      </c>
      <c r="U3282">
        <v>0</v>
      </c>
      <c r="V3282">
        <v>9.4421202847573706</v>
      </c>
      <c r="W3282">
        <v>9.4421202847573706</v>
      </c>
      <c r="X3282">
        <v>8760</v>
      </c>
      <c r="Y3282">
        <v>0</v>
      </c>
      <c r="Z3282">
        <v>8760</v>
      </c>
      <c r="AA3282">
        <v>0</v>
      </c>
      <c r="AB3282">
        <v>0</v>
      </c>
      <c r="AC3282">
        <v>0</v>
      </c>
      <c r="AD3282">
        <v>0</v>
      </c>
      <c r="AE3282">
        <v>126.257865905762</v>
      </c>
      <c r="AF3282">
        <v>96.837662243957894</v>
      </c>
      <c r="AG3282">
        <v>10.940854242555901</v>
      </c>
      <c r="AH3282">
        <v>-0.79374434048180798</v>
      </c>
      <c r="AI3282">
        <v>-25.091331481933601</v>
      </c>
      <c r="AJ3282">
        <v>766.79595947265602</v>
      </c>
      <c r="AK3282">
        <v>68.883590856080204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32.074063621461399</v>
      </c>
      <c r="BA3282">
        <v>1.86589867746269</v>
      </c>
      <c r="BB3282" s="2">
        <v>7.8725721145852696E-3</v>
      </c>
      <c r="BC3282">
        <v>35.085696216738398</v>
      </c>
      <c r="BD3282">
        <v>35.060037663933798</v>
      </c>
      <c r="BE3282">
        <v>35.060036701610898</v>
      </c>
      <c r="BF3282">
        <v>0</v>
      </c>
      <c r="BG3282">
        <v>0</v>
      </c>
      <c r="BH3282">
        <v>0</v>
      </c>
      <c r="BI3282">
        <v>0</v>
      </c>
      <c r="BJ3282">
        <v>1044.50501542136</v>
      </c>
      <c r="BK3282">
        <v>0</v>
      </c>
      <c r="BL3282">
        <v>0</v>
      </c>
      <c r="BM3282">
        <v>0</v>
      </c>
      <c r="BN3282">
        <v>9.4431650000000005</v>
      </c>
      <c r="BO3282" s="9" t="e">
        <f>_xlfn.XLOOKUP(A3282,Thermal!A:A,Thermal!B:B)</f>
        <v>#N/A</v>
      </c>
      <c r="BP3282" s="9" t="e">
        <f>_xlfn.XLOOKUP(A3282,Thermal!A:A,Thermal!C:C)</f>
        <v>#N/A</v>
      </c>
    </row>
    <row r="3283" spans="1:68" x14ac:dyDescent="0.3">
      <c r="A3283" t="s">
        <v>3296</v>
      </c>
      <c r="B3283" t="s">
        <v>196</v>
      </c>
      <c r="C3283" t="s">
        <v>97</v>
      </c>
      <c r="D3283" t="s">
        <v>90</v>
      </c>
      <c r="E3283" t="s">
        <v>75</v>
      </c>
      <c r="F3283" t="s">
        <v>76</v>
      </c>
      <c r="G3283">
        <v>150</v>
      </c>
      <c r="H3283">
        <v>0</v>
      </c>
      <c r="J3283" s="1">
        <v>38806</v>
      </c>
      <c r="K3283" s="1">
        <v>55153</v>
      </c>
      <c r="L3283">
        <v>98.0789364739489</v>
      </c>
      <c r="M3283">
        <v>1.2929374712927599</v>
      </c>
      <c r="N3283">
        <v>-1.3751394438325599</v>
      </c>
      <c r="O3283">
        <v>150</v>
      </c>
      <c r="P3283">
        <v>150</v>
      </c>
      <c r="Q3283">
        <v>392983.65102237498</v>
      </c>
      <c r="R3283">
        <v>0</v>
      </c>
      <c r="S3283">
        <v>0</v>
      </c>
      <c r="T3283">
        <v>0.29907431584632799</v>
      </c>
      <c r="U3283">
        <v>0</v>
      </c>
      <c r="V3283">
        <v>38.543419457656903</v>
      </c>
      <c r="W3283">
        <v>38.543419457656903</v>
      </c>
      <c r="X3283">
        <v>8760</v>
      </c>
      <c r="Y3283">
        <v>0</v>
      </c>
      <c r="Z3283">
        <v>8760</v>
      </c>
      <c r="AA3283">
        <v>0</v>
      </c>
      <c r="AB3283">
        <v>0</v>
      </c>
      <c r="AC3283">
        <v>0</v>
      </c>
      <c r="AD3283">
        <v>0</v>
      </c>
      <c r="AE3283">
        <v>519.14999982714698</v>
      </c>
      <c r="AF3283">
        <v>94.594716715069296</v>
      </c>
      <c r="AG3283">
        <v>6.9917655010644397</v>
      </c>
      <c r="AH3283">
        <v>0.91239887552293897</v>
      </c>
      <c r="AI3283">
        <v>-25.908269882202099</v>
      </c>
      <c r="AJ3283">
        <v>1566.60070800781</v>
      </c>
      <c r="AK3283">
        <v>59.567034512258999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5047.2250527441502</v>
      </c>
      <c r="AX3283">
        <v>0</v>
      </c>
      <c r="AY3283">
        <v>0</v>
      </c>
      <c r="AZ3283" s="2">
        <v>-7.2643160820007299E-6</v>
      </c>
      <c r="BA3283">
        <v>0.15865582111832299</v>
      </c>
      <c r="BB3283" s="2">
        <v>1.0077528424561301E-4</v>
      </c>
      <c r="BC3283">
        <v>4.7625885636110299</v>
      </c>
      <c r="BD3283">
        <v>4.7625885586894903</v>
      </c>
      <c r="BE3283">
        <v>4.7625901408658802</v>
      </c>
      <c r="BF3283">
        <v>0</v>
      </c>
      <c r="BG3283">
        <v>2.0935469793184902</v>
      </c>
      <c r="BH3283">
        <v>0</v>
      </c>
      <c r="BI3283">
        <v>0</v>
      </c>
      <c r="BJ3283" s="2">
        <v>5.8053449867643504E-3</v>
      </c>
      <c r="BK3283">
        <v>0</v>
      </c>
      <c r="BL3283">
        <v>0</v>
      </c>
      <c r="BM3283">
        <v>0</v>
      </c>
      <c r="BN3283">
        <v>38.543419999999998</v>
      </c>
      <c r="BO3283" s="9" t="e">
        <f>_xlfn.XLOOKUP(A3283,Thermal!A:A,Thermal!B:B)</f>
        <v>#N/A</v>
      </c>
      <c r="BP3283" s="9" t="e">
        <f>_xlfn.XLOOKUP(A3283,Thermal!A:A,Thermal!C:C)</f>
        <v>#N/A</v>
      </c>
    </row>
    <row r="3284" spans="1:68" x14ac:dyDescent="0.3">
      <c r="A3284" t="s">
        <v>3297</v>
      </c>
      <c r="B3284" t="s">
        <v>196</v>
      </c>
      <c r="C3284" t="s">
        <v>97</v>
      </c>
      <c r="D3284" t="s">
        <v>90</v>
      </c>
      <c r="E3284" t="s">
        <v>75</v>
      </c>
      <c r="F3284" t="s">
        <v>76</v>
      </c>
      <c r="G3284">
        <v>102.5</v>
      </c>
      <c r="H3284">
        <v>0</v>
      </c>
      <c r="J3284" s="1">
        <v>40899</v>
      </c>
      <c r="K3284" s="1">
        <v>55153</v>
      </c>
      <c r="L3284">
        <v>98.096282108650598</v>
      </c>
      <c r="M3284">
        <v>1.2836448478133</v>
      </c>
      <c r="N3284">
        <v>-1.29289410894764</v>
      </c>
      <c r="O3284">
        <v>102.5</v>
      </c>
      <c r="P3284">
        <v>102.5</v>
      </c>
      <c r="Q3284">
        <v>268678.33000399201</v>
      </c>
      <c r="R3284">
        <v>0</v>
      </c>
      <c r="S3284">
        <v>0</v>
      </c>
      <c r="T3284">
        <v>0.299229680369409</v>
      </c>
      <c r="U3284">
        <v>0</v>
      </c>
      <c r="V3284">
        <v>26.356346139746901</v>
      </c>
      <c r="W3284">
        <v>26.356346139746901</v>
      </c>
      <c r="X3284">
        <v>8760</v>
      </c>
      <c r="Y3284">
        <v>0</v>
      </c>
      <c r="Z3284">
        <v>8760</v>
      </c>
      <c r="AA3284">
        <v>0</v>
      </c>
      <c r="AB3284">
        <v>0</v>
      </c>
      <c r="AC3284">
        <v>0</v>
      </c>
      <c r="AD3284">
        <v>0</v>
      </c>
      <c r="AE3284">
        <v>215.24999595433499</v>
      </c>
      <c r="AF3284">
        <v>94.634180741520694</v>
      </c>
      <c r="AG3284">
        <v>6.9917655009708799</v>
      </c>
      <c r="AH3284">
        <v>0.95186287145736903</v>
      </c>
      <c r="AI3284">
        <v>-25.9112224578857</v>
      </c>
      <c r="AJ3284">
        <v>1568.70935058594</v>
      </c>
      <c r="AK3284">
        <v>59.607919222779103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31527.3909527287</v>
      </c>
      <c r="AX3284">
        <v>0</v>
      </c>
      <c r="AY3284">
        <v>0</v>
      </c>
      <c r="AZ3284">
        <v>6.6627624444663498</v>
      </c>
      <c r="BA3284">
        <v>0.15865582111832299</v>
      </c>
      <c r="BB3284" s="2">
        <v>1.0077528424561301E-4</v>
      </c>
      <c r="BC3284">
        <v>4.7625885636110299</v>
      </c>
      <c r="BD3284">
        <v>4.7625885586894903</v>
      </c>
      <c r="BE3284">
        <v>4.7625901408658802</v>
      </c>
      <c r="BF3284">
        <v>0</v>
      </c>
      <c r="BG3284">
        <v>8.2220308900505206</v>
      </c>
      <c r="BH3284">
        <v>0</v>
      </c>
      <c r="BI3284">
        <v>0</v>
      </c>
      <c r="BJ3284" s="2">
        <v>3.63632261872331E-3</v>
      </c>
      <c r="BK3284">
        <v>0</v>
      </c>
      <c r="BL3284">
        <v>0</v>
      </c>
      <c r="BM3284">
        <v>0</v>
      </c>
      <c r="BN3284">
        <v>26.356349999999999</v>
      </c>
      <c r="BO3284" s="9" t="e">
        <f>_xlfn.XLOOKUP(A3284,Thermal!A:A,Thermal!B:B)</f>
        <v>#N/A</v>
      </c>
      <c r="BP3284" s="9" t="e">
        <f>_xlfn.XLOOKUP(A3284,Thermal!A:A,Thermal!C:C)</f>
        <v>#N/A</v>
      </c>
    </row>
    <row r="3285" spans="1:68" x14ac:dyDescent="0.3">
      <c r="A3285" t="s">
        <v>3298</v>
      </c>
      <c r="B3285" t="s">
        <v>196</v>
      </c>
      <c r="C3285" t="s">
        <v>97</v>
      </c>
      <c r="D3285" t="s">
        <v>90</v>
      </c>
      <c r="E3285" t="s">
        <v>75</v>
      </c>
      <c r="F3285" t="s">
        <v>76</v>
      </c>
      <c r="G3285">
        <v>100</v>
      </c>
      <c r="H3285">
        <v>0</v>
      </c>
      <c r="J3285" s="1">
        <v>41250</v>
      </c>
      <c r="K3285" s="1">
        <v>55153</v>
      </c>
      <c r="L3285">
        <v>98.361912123539</v>
      </c>
      <c r="M3285">
        <v>1.28364484872479</v>
      </c>
      <c r="N3285">
        <v>-1.0272640409422</v>
      </c>
      <c r="O3285">
        <v>100</v>
      </c>
      <c r="P3285">
        <v>100</v>
      </c>
      <c r="Q3285">
        <v>262125.20079947999</v>
      </c>
      <c r="R3285">
        <v>0</v>
      </c>
      <c r="S3285">
        <v>0</v>
      </c>
      <c r="T3285">
        <v>0.29922968127760402</v>
      </c>
      <c r="U3285">
        <v>0</v>
      </c>
      <c r="V3285">
        <v>25.783136848824402</v>
      </c>
      <c r="W3285">
        <v>25.783136848824402</v>
      </c>
      <c r="X3285">
        <v>8760</v>
      </c>
      <c r="Y3285">
        <v>0</v>
      </c>
      <c r="Z3285">
        <v>8760</v>
      </c>
      <c r="AA3285">
        <v>0</v>
      </c>
      <c r="AB3285">
        <v>0</v>
      </c>
      <c r="AC3285">
        <v>0</v>
      </c>
      <c r="AD3285">
        <v>0</v>
      </c>
      <c r="AE3285">
        <v>209.99999875575301</v>
      </c>
      <c r="AF3285">
        <v>94.763103727389094</v>
      </c>
      <c r="AG3285">
        <v>6.9917655009708799</v>
      </c>
      <c r="AH3285">
        <v>1.08078592110851</v>
      </c>
      <c r="AI3285">
        <v>-25.920860290527301</v>
      </c>
      <c r="AJ3285">
        <v>1575.59777832031</v>
      </c>
      <c r="AK3285">
        <v>59.741681027813001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262125.20079947999</v>
      </c>
      <c r="AX3285">
        <v>0</v>
      </c>
      <c r="AY3285">
        <v>0</v>
      </c>
      <c r="AZ3285">
        <v>209.99977626278999</v>
      </c>
      <c r="BA3285">
        <v>0.15865582111832299</v>
      </c>
      <c r="BB3285" s="2">
        <v>1.0077528424561301E-4</v>
      </c>
      <c r="BC3285">
        <v>4.7625885636110299</v>
      </c>
      <c r="BD3285">
        <v>4.7625885586894903</v>
      </c>
      <c r="BE3285">
        <v>4.7625901408658802</v>
      </c>
      <c r="BF3285">
        <v>0</v>
      </c>
      <c r="BG3285">
        <v>21.816151432924901</v>
      </c>
      <c r="BH3285">
        <v>0</v>
      </c>
      <c r="BI3285">
        <v>0</v>
      </c>
      <c r="BJ3285" s="2">
        <v>1.2467350460623699E-2</v>
      </c>
      <c r="BK3285">
        <v>0</v>
      </c>
      <c r="BL3285">
        <v>0</v>
      </c>
      <c r="BM3285">
        <v>0</v>
      </c>
      <c r="BN3285">
        <v>25.783159999999999</v>
      </c>
      <c r="BO3285" s="9" t="e">
        <f>_xlfn.XLOOKUP(A3285,Thermal!A:A,Thermal!B:B)</f>
        <v>#N/A</v>
      </c>
      <c r="BP3285" s="9" t="e">
        <f>_xlfn.XLOOKUP(A3285,Thermal!A:A,Thermal!C:C)</f>
        <v>#N/A</v>
      </c>
    </row>
    <row r="3286" spans="1:68" x14ac:dyDescent="0.3">
      <c r="A3286" t="s">
        <v>3299</v>
      </c>
      <c r="B3286" t="s">
        <v>132</v>
      </c>
      <c r="C3286" t="s">
        <v>97</v>
      </c>
      <c r="D3286" t="s">
        <v>90</v>
      </c>
      <c r="E3286" t="s">
        <v>75</v>
      </c>
      <c r="F3286" t="s">
        <v>76</v>
      </c>
      <c r="G3286">
        <v>150</v>
      </c>
      <c r="H3286">
        <v>0</v>
      </c>
      <c r="J3286" s="1">
        <v>39840</v>
      </c>
      <c r="K3286" s="1">
        <v>55153</v>
      </c>
      <c r="L3286">
        <v>97.845988156763397</v>
      </c>
      <c r="M3286">
        <v>1.28364491854841</v>
      </c>
      <c r="N3286">
        <v>-1.54318904507956</v>
      </c>
      <c r="O3286">
        <v>150</v>
      </c>
      <c r="P3286">
        <v>150</v>
      </c>
      <c r="Q3286">
        <v>393187.80102771497</v>
      </c>
      <c r="R3286">
        <v>0</v>
      </c>
      <c r="S3286">
        <v>0</v>
      </c>
      <c r="T3286">
        <v>0.299229681147196</v>
      </c>
      <c r="U3286">
        <v>0</v>
      </c>
      <c r="V3286">
        <v>38.471849812072598</v>
      </c>
      <c r="W3286">
        <v>38.471849812072598</v>
      </c>
      <c r="X3286">
        <v>8760</v>
      </c>
      <c r="Y3286">
        <v>0</v>
      </c>
      <c r="Z3286">
        <v>8760</v>
      </c>
      <c r="AA3286">
        <v>0</v>
      </c>
      <c r="AB3286">
        <v>0</v>
      </c>
      <c r="AC3286">
        <v>0</v>
      </c>
      <c r="AD3286">
        <v>0</v>
      </c>
      <c r="AE3286">
        <v>314.99999448657002</v>
      </c>
      <c r="AF3286">
        <v>94.512706942266107</v>
      </c>
      <c r="AG3286">
        <v>6.9917655009708799</v>
      </c>
      <c r="AH3286">
        <v>0.83038911612208499</v>
      </c>
      <c r="AI3286">
        <v>-25.902135848998999</v>
      </c>
      <c r="AJ3286">
        <v>1562.21862792969</v>
      </c>
      <c r="AK3286">
        <v>59.4823965217455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385780.61306151701</v>
      </c>
      <c r="AX3286">
        <v>0</v>
      </c>
      <c r="AY3286">
        <v>0</v>
      </c>
      <c r="AZ3286">
        <v>315.00022582709801</v>
      </c>
      <c r="BA3286">
        <v>0.15865582111832299</v>
      </c>
      <c r="BB3286" s="2">
        <v>1.0077528424561301E-4</v>
      </c>
      <c r="BC3286">
        <v>4.7625885636110299</v>
      </c>
      <c r="BD3286">
        <v>4.7625885586894903</v>
      </c>
      <c r="BE3286">
        <v>4.7625901408658802</v>
      </c>
      <c r="BF3286">
        <v>0</v>
      </c>
      <c r="BG3286">
        <v>32.464120125712299</v>
      </c>
      <c r="BH3286">
        <v>0</v>
      </c>
      <c r="BI3286">
        <v>0</v>
      </c>
      <c r="BJ3286" s="2">
        <v>3.0017647305505699E-2</v>
      </c>
      <c r="BK3286">
        <v>0</v>
      </c>
      <c r="BL3286">
        <v>0</v>
      </c>
      <c r="BM3286">
        <v>0</v>
      </c>
      <c r="BN3286">
        <v>38.471879999999999</v>
      </c>
      <c r="BO3286" s="9" t="e">
        <f>_xlfn.XLOOKUP(A3286,Thermal!A:A,Thermal!B:B)</f>
        <v>#N/A</v>
      </c>
      <c r="BP3286" s="9" t="e">
        <f>_xlfn.XLOOKUP(A3286,Thermal!A:A,Thermal!C:C)</f>
        <v>#N/A</v>
      </c>
    </row>
    <row r="3287" spans="1:68" x14ac:dyDescent="0.3">
      <c r="A3287" t="s">
        <v>3300</v>
      </c>
      <c r="B3287" t="s">
        <v>78</v>
      </c>
      <c r="C3287" t="s">
        <v>79</v>
      </c>
      <c r="D3287" t="s">
        <v>80</v>
      </c>
      <c r="E3287" t="s">
        <v>75</v>
      </c>
      <c r="F3287" t="s">
        <v>76</v>
      </c>
      <c r="G3287">
        <v>15</v>
      </c>
      <c r="H3287">
        <v>0</v>
      </c>
      <c r="J3287" s="1">
        <v>42802</v>
      </c>
      <c r="K3287" s="1">
        <v>55153</v>
      </c>
      <c r="L3287">
        <v>76.734773950025499</v>
      </c>
      <c r="M3287">
        <v>4.0984434748953902</v>
      </c>
      <c r="N3287">
        <v>-4.09335221649554</v>
      </c>
      <c r="O3287">
        <v>15</v>
      </c>
      <c r="P3287">
        <v>15</v>
      </c>
      <c r="Q3287">
        <v>54032.339951194801</v>
      </c>
      <c r="R3287">
        <v>0</v>
      </c>
      <c r="S3287">
        <v>0</v>
      </c>
      <c r="T3287">
        <v>0.41120502245649598</v>
      </c>
      <c r="U3287">
        <v>0</v>
      </c>
      <c r="V3287">
        <v>4.1461601767607998</v>
      </c>
      <c r="W3287">
        <v>4.1461601767607998</v>
      </c>
      <c r="X3287">
        <v>8760</v>
      </c>
      <c r="Y3287">
        <v>0</v>
      </c>
      <c r="Z3287">
        <v>8760</v>
      </c>
      <c r="AA3287">
        <v>0</v>
      </c>
      <c r="AB3287">
        <v>0</v>
      </c>
      <c r="AC3287">
        <v>0</v>
      </c>
      <c r="AD3287">
        <v>0</v>
      </c>
      <c r="AE3287">
        <v>9.5850000381469709</v>
      </c>
      <c r="AF3287">
        <v>101.306855117263</v>
      </c>
      <c r="AG3287">
        <v>14.8580818804909</v>
      </c>
      <c r="AH3287">
        <v>-0.24177921900697</v>
      </c>
      <c r="AI3287">
        <v>-27.018955230712901</v>
      </c>
      <c r="AJ3287">
        <v>1059.84899902344</v>
      </c>
      <c r="AK3287">
        <v>84.562657117934293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163.99500134587299</v>
      </c>
      <c r="AX3287">
        <v>0</v>
      </c>
      <c r="AY3287">
        <v>0</v>
      </c>
      <c r="AZ3287" s="2">
        <v>-3.95812094211578E-7</v>
      </c>
      <c r="BA3287" s="2">
        <v>1.38214696060892E-4</v>
      </c>
      <c r="BB3287" s="2">
        <v>1.3721469679026801E-4</v>
      </c>
      <c r="BC3287">
        <v>1.4044060349899999E-4</v>
      </c>
      <c r="BD3287" s="2">
        <v>1.3944165658055601E-4</v>
      </c>
      <c r="BE3287" s="2">
        <v>1.3842035504974001E-4</v>
      </c>
      <c r="BF3287">
        <v>0</v>
      </c>
      <c r="BG3287" s="2">
        <v>9.2132396122906399E-2</v>
      </c>
      <c r="BH3287">
        <v>0</v>
      </c>
      <c r="BI3287">
        <v>0</v>
      </c>
      <c r="BJ3287" s="2">
        <v>-2.21200749557504E-10</v>
      </c>
      <c r="BK3287">
        <v>0</v>
      </c>
      <c r="BL3287">
        <v>0</v>
      </c>
      <c r="BM3287">
        <v>0</v>
      </c>
      <c r="BN3287">
        <v>4.1461600000000001</v>
      </c>
      <c r="BO3287" s="9" t="e">
        <f>_xlfn.XLOOKUP(A3287,Thermal!A:A,Thermal!B:B)</f>
        <v>#N/A</v>
      </c>
      <c r="BP3287" s="9" t="e">
        <f>_xlfn.XLOOKUP(A3287,Thermal!A:A,Thermal!C:C)</f>
        <v>#N/A</v>
      </c>
    </row>
    <row r="3288" spans="1:68" x14ac:dyDescent="0.3">
      <c r="A3288" t="s">
        <v>3301</v>
      </c>
      <c r="B3288" t="s">
        <v>232</v>
      </c>
      <c r="C3288" t="s">
        <v>233</v>
      </c>
      <c r="D3288" t="s">
        <v>74</v>
      </c>
      <c r="E3288" t="s">
        <v>167</v>
      </c>
      <c r="F3288" t="s">
        <v>167</v>
      </c>
      <c r="G3288">
        <v>3</v>
      </c>
      <c r="H3288">
        <v>0</v>
      </c>
      <c r="J3288" s="1">
        <v>2923</v>
      </c>
      <c r="K3288" s="1">
        <v>58075</v>
      </c>
      <c r="L3288">
        <v>122.964884313003</v>
      </c>
      <c r="M3288">
        <v>31.652242797241399</v>
      </c>
      <c r="N3288">
        <v>-0.386541675541901</v>
      </c>
      <c r="O3288">
        <v>3.0981308411214998</v>
      </c>
      <c r="P3288">
        <v>2.8146622516600299</v>
      </c>
      <c r="Q3288">
        <v>19706.353012359701</v>
      </c>
      <c r="R3288">
        <v>0</v>
      </c>
      <c r="S3288">
        <v>0</v>
      </c>
      <c r="T3288">
        <v>0.44991673543173</v>
      </c>
      <c r="U3288">
        <v>0</v>
      </c>
      <c r="V3288">
        <v>2.4231904865140801</v>
      </c>
      <c r="W3288">
        <v>2.4231904865140801</v>
      </c>
      <c r="X3288">
        <v>0</v>
      </c>
      <c r="Y3288">
        <v>0</v>
      </c>
      <c r="Z3288">
        <v>591</v>
      </c>
      <c r="AA3288">
        <v>8169</v>
      </c>
      <c r="AB3288">
        <v>0</v>
      </c>
      <c r="AC3288">
        <v>0</v>
      </c>
      <c r="AD3288">
        <v>0</v>
      </c>
      <c r="AE3288">
        <v>0</v>
      </c>
      <c r="AF3288">
        <v>111.730216246712</v>
      </c>
      <c r="AG3288">
        <v>25.397525548597301</v>
      </c>
      <c r="AH3288">
        <v>-0.35786163246024799</v>
      </c>
      <c r="AI3288">
        <v>-134.59738159179699</v>
      </c>
      <c r="AJ3288">
        <v>1907.82141113281</v>
      </c>
      <c r="AK3288">
        <v>134.08464978780199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99.896106958389296</v>
      </c>
      <c r="AW3288">
        <v>161.49820211902301</v>
      </c>
      <c r="AX3288">
        <v>126.969966632663</v>
      </c>
      <c r="AY3288">
        <v>365.12419654696703</v>
      </c>
      <c r="AZ3288">
        <v>3888.97619224957</v>
      </c>
      <c r="BA3288" s="2">
        <v>7.53048244922878E-2</v>
      </c>
      <c r="BB3288" s="2">
        <v>3.2051426692105301E-4</v>
      </c>
      <c r="BC3288">
        <v>86.479318714514207</v>
      </c>
      <c r="BD3288">
        <v>43.239627551675099</v>
      </c>
      <c r="BE3288">
        <v>43.239691918622697</v>
      </c>
      <c r="BF3288">
        <v>49.520183013458201</v>
      </c>
      <c r="BG3288" s="2">
        <v>7.1773988039240094E-2</v>
      </c>
      <c r="BH3288">
        <v>7949.6546951723903</v>
      </c>
      <c r="BI3288">
        <v>21337.322999469401</v>
      </c>
      <c r="BJ3288">
        <v>88534.644465499397</v>
      </c>
      <c r="BK3288">
        <v>0</v>
      </c>
      <c r="BL3288">
        <v>0</v>
      </c>
      <c r="BM3288">
        <v>0</v>
      </c>
      <c r="BN3288">
        <v>2.5410620000000002</v>
      </c>
      <c r="BO3288" s="9" t="e">
        <f>_xlfn.XLOOKUP(A3288,Thermal!A:A,Thermal!B:B)</f>
        <v>#N/A</v>
      </c>
      <c r="BP3288" s="9" t="e">
        <f>_xlfn.XLOOKUP(A3288,Thermal!A:A,Thermal!C:C)</f>
        <v>#N/A</v>
      </c>
    </row>
    <row r="3289" spans="1:68" x14ac:dyDescent="0.3">
      <c r="A3289" t="s">
        <v>3302</v>
      </c>
      <c r="B3289" t="s">
        <v>549</v>
      </c>
      <c r="C3289" t="s">
        <v>177</v>
      </c>
      <c r="D3289" t="s">
        <v>178</v>
      </c>
      <c r="E3289" t="s">
        <v>167</v>
      </c>
      <c r="F3289" t="s">
        <v>167</v>
      </c>
      <c r="G3289">
        <v>13.5</v>
      </c>
      <c r="H3289">
        <v>0</v>
      </c>
      <c r="J3289" s="1">
        <v>43831</v>
      </c>
      <c r="K3289" s="1">
        <v>55518</v>
      </c>
      <c r="L3289">
        <v>114.180141353604</v>
      </c>
      <c r="M3289">
        <v>24.0420745820546</v>
      </c>
      <c r="N3289">
        <v>3.81593064785547</v>
      </c>
      <c r="O3289">
        <v>10.1216915887944</v>
      </c>
      <c r="P3289">
        <v>13</v>
      </c>
      <c r="Q3289">
        <v>82801.018311154097</v>
      </c>
      <c r="R3289">
        <v>0</v>
      </c>
      <c r="S3289">
        <v>0</v>
      </c>
      <c r="T3289">
        <v>0.727090080000237</v>
      </c>
      <c r="U3289">
        <v>0</v>
      </c>
      <c r="V3289">
        <v>9.4542330055714192</v>
      </c>
      <c r="W3289">
        <v>9.4542330055714192</v>
      </c>
      <c r="X3289">
        <v>0</v>
      </c>
      <c r="Y3289">
        <v>0</v>
      </c>
      <c r="Z3289">
        <v>328</v>
      </c>
      <c r="AA3289">
        <v>8432</v>
      </c>
      <c r="AB3289">
        <v>0</v>
      </c>
      <c r="AC3289">
        <v>0</v>
      </c>
      <c r="AD3289">
        <v>0</v>
      </c>
      <c r="AE3289">
        <v>211.63779699802399</v>
      </c>
      <c r="AF3289">
        <v>116.123813602803</v>
      </c>
      <c r="AG3289">
        <v>25.537924005929</v>
      </c>
      <c r="AH3289">
        <v>3.8953372635916002</v>
      </c>
      <c r="AI3289">
        <v>-29.110548019409201</v>
      </c>
      <c r="AJ3289">
        <v>1919.14453125</v>
      </c>
      <c r="AK3289">
        <v>132.95503642897901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64.481252796947999</v>
      </c>
      <c r="AW3289">
        <v>135.951946109533</v>
      </c>
      <c r="AX3289">
        <v>354.89807153551402</v>
      </c>
      <c r="AY3289">
        <v>88.034925059531801</v>
      </c>
      <c r="AZ3289">
        <v>2878.5222620968698</v>
      </c>
      <c r="BA3289" s="2">
        <v>1.5242080034474701E-2</v>
      </c>
      <c r="BB3289" s="2">
        <v>1.07829128595911E-2</v>
      </c>
      <c r="BC3289">
        <v>14.188119167033999</v>
      </c>
      <c r="BD3289" s="2">
        <v>3.1824214840017198E-2</v>
      </c>
      <c r="BE3289">
        <v>14.156295678589499</v>
      </c>
      <c r="BF3289">
        <v>83.944312835359597</v>
      </c>
      <c r="BG3289">
        <v>360.47331844202898</v>
      </c>
      <c r="BH3289">
        <v>10695.907987712701</v>
      </c>
      <c r="BI3289" s="2">
        <v>8.4089732830029601E-2</v>
      </c>
      <c r="BJ3289">
        <v>138807.318100743</v>
      </c>
      <c r="BK3289">
        <v>0</v>
      </c>
      <c r="BL3289">
        <v>0</v>
      </c>
      <c r="BM3289">
        <v>0</v>
      </c>
      <c r="BN3289">
        <v>9.6041799999999995</v>
      </c>
      <c r="BO3289" s="9" t="e">
        <f>_xlfn.XLOOKUP(A3289,Thermal!A:A,Thermal!B:B)</f>
        <v>#N/A</v>
      </c>
      <c r="BP3289" s="9" t="e">
        <f>_xlfn.XLOOKUP(A3289,Thermal!A:A,Thermal!C:C)</f>
        <v>#N/A</v>
      </c>
    </row>
    <row r="3290" spans="1:68" x14ac:dyDescent="0.3">
      <c r="A3290" t="s">
        <v>3303</v>
      </c>
      <c r="B3290" t="s">
        <v>198</v>
      </c>
      <c r="C3290" t="s">
        <v>199</v>
      </c>
      <c r="D3290" t="s">
        <v>87</v>
      </c>
      <c r="E3290" t="s">
        <v>121</v>
      </c>
      <c r="F3290" t="s">
        <v>122</v>
      </c>
      <c r="G3290">
        <v>250</v>
      </c>
      <c r="H3290">
        <v>-250</v>
      </c>
      <c r="J3290" s="1">
        <v>45444</v>
      </c>
      <c r="K3290" s="1">
        <v>52840</v>
      </c>
      <c r="L3290">
        <v>31.6604387079086</v>
      </c>
      <c r="M3290">
        <v>-38.344724813473803</v>
      </c>
      <c r="N3290">
        <v>-8.7189509173921493</v>
      </c>
      <c r="O3290">
        <v>250</v>
      </c>
      <c r="P3290">
        <v>250</v>
      </c>
      <c r="Q3290">
        <v>363325.79105024401</v>
      </c>
      <c r="R3290">
        <v>423912.68090894801</v>
      </c>
      <c r="S3290">
        <v>5.9443987097300299</v>
      </c>
      <c r="T3290">
        <v>0.16590218769410001</v>
      </c>
      <c r="U3290">
        <v>1.1808577065683801</v>
      </c>
      <c r="V3290">
        <v>13.035518260336801</v>
      </c>
      <c r="W3290">
        <v>11.8546605581809</v>
      </c>
      <c r="X3290">
        <v>8760</v>
      </c>
      <c r="Y3290">
        <v>0</v>
      </c>
      <c r="Z3290">
        <v>8760</v>
      </c>
      <c r="AA3290">
        <v>0</v>
      </c>
      <c r="AB3290">
        <v>0</v>
      </c>
      <c r="AC3290" s="2">
        <v>-9.08803347880561E-2</v>
      </c>
      <c r="AD3290">
        <v>3.32423311434244</v>
      </c>
      <c r="AE3290">
        <v>0</v>
      </c>
      <c r="AF3290">
        <v>43.162040940938397</v>
      </c>
      <c r="AG3290">
        <v>-34.353925707576799</v>
      </c>
      <c r="AH3290">
        <v>-9.1745856776584507</v>
      </c>
      <c r="AI3290">
        <v>-62.060977935791001</v>
      </c>
      <c r="AJ3290">
        <v>1895.6181640625</v>
      </c>
      <c r="AK3290">
        <v>64.053575520220505</v>
      </c>
      <c r="AL3290">
        <v>0.78253688781738295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168033.246960416</v>
      </c>
      <c r="AW3290">
        <v>112850.47110992701</v>
      </c>
      <c r="AX3290">
        <v>169610.86037737899</v>
      </c>
      <c r="AY3290">
        <v>13827.7173628211</v>
      </c>
      <c r="AZ3290">
        <v>260432.560522541</v>
      </c>
      <c r="BA3290">
        <v>1.03520529530629</v>
      </c>
      <c r="BB3290">
        <v>0.115467115578056</v>
      </c>
      <c r="BC3290">
        <v>12.618564098632101</v>
      </c>
      <c r="BD3290">
        <v>5.16794962473507</v>
      </c>
      <c r="BE3290">
        <v>7.4506153487493298</v>
      </c>
      <c r="BF3290">
        <v>323680.173975927</v>
      </c>
      <c r="BG3290">
        <v>26709.746006832502</v>
      </c>
      <c r="BH3290">
        <v>1398886.49270845</v>
      </c>
      <c r="BI3290">
        <v>243529.45671436499</v>
      </c>
      <c r="BJ3290">
        <v>3244896.71761997</v>
      </c>
      <c r="BK3290">
        <v>0</v>
      </c>
      <c r="BL3290">
        <v>0</v>
      </c>
      <c r="BM3290">
        <v>0</v>
      </c>
      <c r="BN3290">
        <v>18.273219999999998</v>
      </c>
      <c r="BO3290" s="9" t="e">
        <f>_xlfn.XLOOKUP(A3290,Thermal!A:A,Thermal!B:B)</f>
        <v>#N/A</v>
      </c>
      <c r="BP3290" s="9" t="e">
        <f>_xlfn.XLOOKUP(A3290,Thermal!A:A,Thermal!C:C)</f>
        <v>#N/A</v>
      </c>
    </row>
    <row r="3291" spans="1:68" x14ac:dyDescent="0.3">
      <c r="A3291" t="s">
        <v>3307</v>
      </c>
      <c r="B3291" t="s">
        <v>456</v>
      </c>
      <c r="C3291" t="s">
        <v>120</v>
      </c>
      <c r="D3291" t="s">
        <v>104</v>
      </c>
      <c r="E3291" t="s">
        <v>75</v>
      </c>
      <c r="F3291" t="s">
        <v>133</v>
      </c>
      <c r="G3291">
        <v>400</v>
      </c>
      <c r="H3291">
        <v>0</v>
      </c>
      <c r="J3291" s="1">
        <v>47514</v>
      </c>
      <c r="K3291" s="1">
        <v>55518</v>
      </c>
      <c r="L3291">
        <v>-12.176522260083299</v>
      </c>
      <c r="M3291">
        <v>-65.611452116070595</v>
      </c>
      <c r="N3291">
        <v>-3.9255373267856299</v>
      </c>
      <c r="O3291">
        <v>400</v>
      </c>
      <c r="P3291">
        <v>400</v>
      </c>
      <c r="Q3291">
        <v>616099.74643293</v>
      </c>
      <c r="R3291">
        <v>0</v>
      </c>
      <c r="S3291">
        <v>0</v>
      </c>
      <c r="T3291">
        <v>0.17582755320569499</v>
      </c>
      <c r="U3291">
        <v>0</v>
      </c>
      <c r="V3291">
        <v>-7.5019523640688703</v>
      </c>
      <c r="W3291">
        <v>-7.5019523640688703</v>
      </c>
      <c r="X3291">
        <v>8760</v>
      </c>
      <c r="Y3291">
        <v>0</v>
      </c>
      <c r="Z3291">
        <v>8760</v>
      </c>
      <c r="AA3291">
        <v>0</v>
      </c>
      <c r="AB3291">
        <v>0</v>
      </c>
      <c r="AC3291">
        <v>0</v>
      </c>
      <c r="AD3291">
        <v>0</v>
      </c>
      <c r="AE3291">
        <v>178853.454605103</v>
      </c>
      <c r="AF3291">
        <v>28.300572773989799</v>
      </c>
      <c r="AG3291">
        <v>-52.109635898277602</v>
      </c>
      <c r="AH3291">
        <v>-6.2803436725506998</v>
      </c>
      <c r="AI3291">
        <v>-26.775367736816399</v>
      </c>
      <c r="AJ3291">
        <v>1752.65270996094</v>
      </c>
      <c r="AK3291">
        <v>64.6580694961213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 s="2">
        <v>1.4901161193847701E-6</v>
      </c>
      <c r="BA3291">
        <v>0.19614053432829301</v>
      </c>
      <c r="BB3291" s="2">
        <v>2.1973103242381499E-4</v>
      </c>
      <c r="BC3291">
        <v>4.63273391676847</v>
      </c>
      <c r="BD3291" s="2">
        <v>3.1824214840017198E-2</v>
      </c>
      <c r="BE3291">
        <v>4.6009113480850203</v>
      </c>
      <c r="BF3291">
        <v>0</v>
      </c>
      <c r="BG3291">
        <v>0</v>
      </c>
      <c r="BH3291">
        <v>0</v>
      </c>
      <c r="BI3291">
        <v>0</v>
      </c>
      <c r="BJ3291" s="2">
        <v>1.47594982564669E-5</v>
      </c>
      <c r="BK3291">
        <v>0</v>
      </c>
      <c r="BL3291">
        <v>0</v>
      </c>
      <c r="BM3291">
        <v>0</v>
      </c>
      <c r="BN3291">
        <v>-7.5019520000000002</v>
      </c>
      <c r="BO3291" s="9" t="e">
        <f>_xlfn.XLOOKUP(A3291,Thermal!A:A,Thermal!B:B)</f>
        <v>#N/A</v>
      </c>
      <c r="BP3291" s="9" t="e">
        <f>_xlfn.XLOOKUP(A3291,Thermal!A:A,Thermal!C:C)</f>
        <v>#N/A</v>
      </c>
    </row>
    <row r="3292" spans="1:68" x14ac:dyDescent="0.3">
      <c r="A3292" t="s">
        <v>3308</v>
      </c>
      <c r="B3292" t="s">
        <v>456</v>
      </c>
      <c r="C3292" t="s">
        <v>120</v>
      </c>
      <c r="D3292" t="s">
        <v>104</v>
      </c>
      <c r="E3292" t="s">
        <v>75</v>
      </c>
      <c r="F3292" t="s">
        <v>88</v>
      </c>
      <c r="G3292">
        <v>1000</v>
      </c>
      <c r="H3292">
        <v>0</v>
      </c>
      <c r="J3292" s="1">
        <v>45778</v>
      </c>
      <c r="K3292" s="1">
        <v>55518</v>
      </c>
      <c r="L3292">
        <v>-14.800137695728599</v>
      </c>
      <c r="M3292">
        <v>-66.419116195849298</v>
      </c>
      <c r="N3292">
        <v>-3.6103507814708502</v>
      </c>
      <c r="O3292">
        <v>1000</v>
      </c>
      <c r="P3292">
        <v>1000</v>
      </c>
      <c r="Q3292">
        <v>1542417.9582566</v>
      </c>
      <c r="R3292">
        <v>0</v>
      </c>
      <c r="S3292">
        <v>0</v>
      </c>
      <c r="T3292">
        <v>0.17607510939000301</v>
      </c>
      <c r="U3292">
        <v>0</v>
      </c>
      <c r="V3292">
        <v>-22.8279982775788</v>
      </c>
      <c r="W3292">
        <v>-22.8279982775788</v>
      </c>
      <c r="X3292">
        <v>8760</v>
      </c>
      <c r="Y3292">
        <v>0</v>
      </c>
      <c r="Z3292">
        <v>8760</v>
      </c>
      <c r="AA3292">
        <v>0</v>
      </c>
      <c r="AB3292">
        <v>0</v>
      </c>
      <c r="AC3292">
        <v>0</v>
      </c>
      <c r="AD3292">
        <v>0</v>
      </c>
      <c r="AE3292">
        <v>273934.04293441802</v>
      </c>
      <c r="AF3292">
        <v>27.7980311156246</v>
      </c>
      <c r="AG3292">
        <v>-52.109208255463201</v>
      </c>
      <c r="AH3292">
        <v>-6.78331223409758</v>
      </c>
      <c r="AI3292">
        <v>-26.940336227416999</v>
      </c>
      <c r="AJ3292">
        <v>1736.70715332031</v>
      </c>
      <c r="AK3292">
        <v>64.119271642398601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 s="2">
        <v>-2.67289578914642E-5</v>
      </c>
      <c r="BA3292">
        <v>0.19614053432829301</v>
      </c>
      <c r="BB3292" s="2">
        <v>2.1973103242381499E-4</v>
      </c>
      <c r="BC3292">
        <v>4.63273391676847</v>
      </c>
      <c r="BD3292" s="2">
        <v>3.1824214840017198E-2</v>
      </c>
      <c r="BE3292">
        <v>4.6009113480850203</v>
      </c>
      <c r="BF3292">
        <v>0</v>
      </c>
      <c r="BG3292">
        <v>0</v>
      </c>
      <c r="BH3292">
        <v>0</v>
      </c>
      <c r="BI3292">
        <v>0</v>
      </c>
      <c r="BJ3292" s="2">
        <v>2.3666366219288201E-4</v>
      </c>
      <c r="BK3292">
        <v>0</v>
      </c>
      <c r="BL3292">
        <v>0</v>
      </c>
      <c r="BM3292">
        <v>0</v>
      </c>
      <c r="BN3292">
        <v>-22.827999999999999</v>
      </c>
      <c r="BO3292" s="9" t="e">
        <f>_xlfn.XLOOKUP(A3292,Thermal!A:A,Thermal!B:B)</f>
        <v>#N/A</v>
      </c>
      <c r="BP3292" s="9" t="e">
        <f>_xlfn.XLOOKUP(A3292,Thermal!A:A,Thermal!C:C)</f>
        <v>#N/A</v>
      </c>
    </row>
    <row r="3293" spans="1:68" x14ac:dyDescent="0.3">
      <c r="A3293" t="s">
        <v>3309</v>
      </c>
      <c r="B3293" t="s">
        <v>456</v>
      </c>
      <c r="C3293" t="s">
        <v>120</v>
      </c>
      <c r="D3293" t="s">
        <v>104</v>
      </c>
      <c r="E3293" t="s">
        <v>75</v>
      </c>
      <c r="F3293" t="s">
        <v>133</v>
      </c>
      <c r="G3293">
        <v>600</v>
      </c>
      <c r="H3293">
        <v>0</v>
      </c>
      <c r="J3293" s="1">
        <v>47514</v>
      </c>
      <c r="K3293" s="1">
        <v>55518</v>
      </c>
      <c r="L3293">
        <v>-11.3017695998757</v>
      </c>
      <c r="M3293">
        <v>-65.458137332715097</v>
      </c>
      <c r="N3293">
        <v>-3.9954859729244498</v>
      </c>
      <c r="O3293">
        <v>600</v>
      </c>
      <c r="P3293">
        <v>600</v>
      </c>
      <c r="Q3293">
        <v>865134.51280623698</v>
      </c>
      <c r="R3293">
        <v>0</v>
      </c>
      <c r="S3293">
        <v>0</v>
      </c>
      <c r="T3293">
        <v>0.164599412634336</v>
      </c>
      <c r="U3293">
        <v>0</v>
      </c>
      <c r="V3293">
        <v>-9.7775510198137692</v>
      </c>
      <c r="W3293">
        <v>-9.7775510198137692</v>
      </c>
      <c r="X3293">
        <v>8760</v>
      </c>
      <c r="Y3293">
        <v>0</v>
      </c>
      <c r="Z3293">
        <v>8760</v>
      </c>
      <c r="AA3293">
        <v>0</v>
      </c>
      <c r="AB3293">
        <v>0</v>
      </c>
      <c r="AC3293">
        <v>0</v>
      </c>
      <c r="AD3293">
        <v>0</v>
      </c>
      <c r="AE3293">
        <v>327295.28759765602</v>
      </c>
      <c r="AF3293">
        <v>28.300572773989799</v>
      </c>
      <c r="AG3293">
        <v>-52.109635898277602</v>
      </c>
      <c r="AH3293">
        <v>-6.2803436725506998</v>
      </c>
      <c r="AI3293">
        <v>-26.775367736816399</v>
      </c>
      <c r="AJ3293">
        <v>1752.65270996094</v>
      </c>
      <c r="AK3293">
        <v>64.6580694961213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 s="2">
        <v>-5.2154064178466797E-6</v>
      </c>
      <c r="BA3293">
        <v>0.19614053432829301</v>
      </c>
      <c r="BB3293" s="2">
        <v>2.1973103242381499E-4</v>
      </c>
      <c r="BC3293">
        <v>4.63273391676847</v>
      </c>
      <c r="BD3293" s="2">
        <v>3.1824214840017198E-2</v>
      </c>
      <c r="BE3293">
        <v>4.6009113480850203</v>
      </c>
      <c r="BF3293">
        <v>0</v>
      </c>
      <c r="BG3293">
        <v>0</v>
      </c>
      <c r="BH3293">
        <v>0</v>
      </c>
      <c r="BI3293">
        <v>0</v>
      </c>
      <c r="BJ3293" s="2">
        <v>-2.1702421562963499E-5</v>
      </c>
      <c r="BK3293">
        <v>0</v>
      </c>
      <c r="BL3293">
        <v>0</v>
      </c>
      <c r="BM3293">
        <v>0</v>
      </c>
      <c r="BN3293">
        <v>-9.7775510000000008</v>
      </c>
      <c r="BO3293" s="9" t="e">
        <f>_xlfn.XLOOKUP(A3293,Thermal!A:A,Thermal!B:B)</f>
        <v>#N/A</v>
      </c>
      <c r="BP3293" s="9" t="e">
        <f>_xlfn.XLOOKUP(A3293,Thermal!A:A,Thermal!C:C)</f>
        <v>#N/A</v>
      </c>
    </row>
    <row r="3294" spans="1:68" x14ac:dyDescent="0.3">
      <c r="A3294" t="s">
        <v>3310</v>
      </c>
      <c r="B3294" t="s">
        <v>456</v>
      </c>
      <c r="C3294" t="s">
        <v>120</v>
      </c>
      <c r="D3294" t="s">
        <v>104</v>
      </c>
      <c r="E3294" t="s">
        <v>121</v>
      </c>
      <c r="F3294" t="s">
        <v>122</v>
      </c>
      <c r="G3294">
        <v>1000</v>
      </c>
      <c r="H3294">
        <v>-1000</v>
      </c>
      <c r="J3294" s="1">
        <v>47088</v>
      </c>
      <c r="K3294" s="1">
        <v>59871</v>
      </c>
      <c r="L3294">
        <v>11.2656301341681</v>
      </c>
      <c r="M3294">
        <v>-61.566458685299096</v>
      </c>
      <c r="N3294">
        <v>-6.5506647553099198</v>
      </c>
      <c r="O3294">
        <v>1000</v>
      </c>
      <c r="P3294">
        <v>1000</v>
      </c>
      <c r="Q3294">
        <v>1450117.0344358899</v>
      </c>
      <c r="R3294">
        <v>1691902.32407227</v>
      </c>
      <c r="S3294">
        <v>-18.1379786598566</v>
      </c>
      <c r="T3294">
        <v>0.16553847425065299</v>
      </c>
      <c r="U3294">
        <v>4.7130290333211402</v>
      </c>
      <c r="V3294">
        <v>71.672785362159303</v>
      </c>
      <c r="W3294">
        <v>66.959756340392303</v>
      </c>
      <c r="X3294">
        <v>8760</v>
      </c>
      <c r="Y3294">
        <v>0</v>
      </c>
      <c r="Z3294">
        <v>8760</v>
      </c>
      <c r="AA3294">
        <v>0</v>
      </c>
      <c r="AB3294">
        <v>0</v>
      </c>
      <c r="AC3294">
        <v>-0.36267793445457303</v>
      </c>
      <c r="AD3294">
        <v>13.432611167281699</v>
      </c>
      <c r="AE3294">
        <v>0</v>
      </c>
      <c r="AF3294">
        <v>27.798031069567099</v>
      </c>
      <c r="AG3294">
        <v>-52.109208279268898</v>
      </c>
      <c r="AH3294">
        <v>-6.78331223510762</v>
      </c>
      <c r="AI3294">
        <v>-26.940336227416999</v>
      </c>
      <c r="AJ3294">
        <v>1736.70715332031</v>
      </c>
      <c r="AK3294">
        <v>64.119271587209099</v>
      </c>
      <c r="AL3294">
        <v>0.71661094372558598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330049.998576716</v>
      </c>
      <c r="AW3294">
        <v>944786.43456184899</v>
      </c>
      <c r="AX3294">
        <v>227530.343967989</v>
      </c>
      <c r="AY3294">
        <v>2200278.7321668901</v>
      </c>
      <c r="AZ3294">
        <v>1730700.33847868</v>
      </c>
      <c r="BA3294">
        <v>0.19614053432829301</v>
      </c>
      <c r="BB3294" s="2">
        <v>2.1973103242381499E-4</v>
      </c>
      <c r="BC3294">
        <v>4.63273391676847</v>
      </c>
      <c r="BD3294" s="2">
        <v>3.1824214840017198E-2</v>
      </c>
      <c r="BE3294">
        <v>4.6009113480850203</v>
      </c>
      <c r="BF3294">
        <v>15319.923459772501</v>
      </c>
      <c r="BG3294">
        <v>249.472547787336</v>
      </c>
      <c r="BH3294">
        <v>191442.14484426501</v>
      </c>
      <c r="BI3294">
        <v>26644.361723193499</v>
      </c>
      <c r="BJ3294">
        <v>2855088.0937787499</v>
      </c>
      <c r="BK3294">
        <v>0</v>
      </c>
      <c r="BL3294">
        <v>0</v>
      </c>
      <c r="BM3294">
        <v>0</v>
      </c>
      <c r="BN3294">
        <v>74.761529999999993</v>
      </c>
      <c r="BO3294" s="9" t="e">
        <f>_xlfn.XLOOKUP(A3294,Thermal!A:A,Thermal!B:B)</f>
        <v>#N/A</v>
      </c>
      <c r="BP3294" s="9" t="e">
        <f>_xlfn.XLOOKUP(A3294,Thermal!A:A,Thermal!C:C)</f>
        <v>#N/A</v>
      </c>
    </row>
    <row r="3295" spans="1:68" x14ac:dyDescent="0.3">
      <c r="A3295" t="s">
        <v>3311</v>
      </c>
      <c r="B3295" t="s">
        <v>96</v>
      </c>
      <c r="C3295" t="s">
        <v>97</v>
      </c>
      <c r="D3295" t="s">
        <v>90</v>
      </c>
      <c r="E3295" t="s">
        <v>75</v>
      </c>
      <c r="F3295" t="s">
        <v>133</v>
      </c>
      <c r="G3295">
        <v>20</v>
      </c>
      <c r="H3295">
        <v>0</v>
      </c>
      <c r="J3295" s="1">
        <v>42338</v>
      </c>
      <c r="K3295" s="1">
        <v>55153</v>
      </c>
      <c r="L3295">
        <v>34.4942251882321</v>
      </c>
      <c r="M3295">
        <v>-14.197790911102899</v>
      </c>
      <c r="N3295">
        <v>-5.7241388646236002</v>
      </c>
      <c r="O3295">
        <v>20</v>
      </c>
      <c r="P3295">
        <v>20</v>
      </c>
      <c r="Q3295">
        <v>42525.580058148102</v>
      </c>
      <c r="R3295">
        <v>0</v>
      </c>
      <c r="S3295">
        <v>0</v>
      </c>
      <c r="T3295">
        <v>0.24272591357251899</v>
      </c>
      <c r="U3295">
        <v>0</v>
      </c>
      <c r="V3295">
        <v>1.4668872873823899</v>
      </c>
      <c r="W3295">
        <v>1.4668872873823899</v>
      </c>
      <c r="X3295">
        <v>8760</v>
      </c>
      <c r="Y3295">
        <v>0</v>
      </c>
      <c r="Z3295">
        <v>8760</v>
      </c>
      <c r="AA3295">
        <v>0</v>
      </c>
      <c r="AB3295">
        <v>0</v>
      </c>
      <c r="AC3295">
        <v>0</v>
      </c>
      <c r="AD3295">
        <v>0</v>
      </c>
      <c r="AE3295">
        <v>70.679998397827106</v>
      </c>
      <c r="AF3295">
        <v>72.701650584184193</v>
      </c>
      <c r="AG3295">
        <v>-8.7430058212412902</v>
      </c>
      <c r="AH3295">
        <v>-5.2458959375516798</v>
      </c>
      <c r="AI3295">
        <v>-25.1639518737793</v>
      </c>
      <c r="AJ3295">
        <v>1963.11535644531</v>
      </c>
      <c r="AK3295">
        <v>71.935297509590399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 s="2">
        <v>1.7811544239520999E-6</v>
      </c>
      <c r="BA3295">
        <v>0.15865582111832299</v>
      </c>
      <c r="BB3295" s="2">
        <v>1.0077528424561301E-4</v>
      </c>
      <c r="BC3295">
        <v>4.7625885636110299</v>
      </c>
      <c r="BD3295">
        <v>4.7625885586894903</v>
      </c>
      <c r="BE3295">
        <v>4.7625901408658802</v>
      </c>
      <c r="BF3295">
        <v>0</v>
      </c>
      <c r="BG3295">
        <v>0</v>
      </c>
      <c r="BH3295">
        <v>0</v>
      </c>
      <c r="BI3295">
        <v>0</v>
      </c>
      <c r="BJ3295" s="2">
        <v>-2.77935379397118E-6</v>
      </c>
      <c r="BK3295">
        <v>0</v>
      </c>
      <c r="BL3295">
        <v>0</v>
      </c>
      <c r="BM3295">
        <v>0</v>
      </c>
      <c r="BN3295">
        <v>1.4668870000000001</v>
      </c>
      <c r="BO3295" s="9" t="e">
        <f>_xlfn.XLOOKUP(A3295,Thermal!A:A,Thermal!B:B)</f>
        <v>#N/A</v>
      </c>
      <c r="BP3295" s="9" t="e">
        <f>_xlfn.XLOOKUP(A3295,Thermal!A:A,Thermal!C:C)</f>
        <v>#N/A</v>
      </c>
    </row>
    <row r="3296" spans="1:68" x14ac:dyDescent="0.3">
      <c r="A3296" t="s">
        <v>3312</v>
      </c>
      <c r="B3296" t="s">
        <v>142</v>
      </c>
      <c r="C3296" t="s">
        <v>73</v>
      </c>
      <c r="D3296" t="s">
        <v>143</v>
      </c>
      <c r="E3296" t="s">
        <v>75</v>
      </c>
      <c r="F3296" t="s">
        <v>88</v>
      </c>
      <c r="G3296">
        <v>80</v>
      </c>
      <c r="H3296">
        <v>2.7000000476837198</v>
      </c>
      <c r="J3296" s="1">
        <v>44319</v>
      </c>
      <c r="K3296" s="1">
        <v>53449</v>
      </c>
      <c r="L3296">
        <v>58.459587029666402</v>
      </c>
      <c r="M3296">
        <v>8.13492214707078</v>
      </c>
      <c r="N3296">
        <v>-3.5626590596018999</v>
      </c>
      <c r="O3296">
        <v>80</v>
      </c>
      <c r="P3296">
        <v>80</v>
      </c>
      <c r="Q3296">
        <v>193851.85266909699</v>
      </c>
      <c r="R3296">
        <v>0</v>
      </c>
      <c r="S3296">
        <v>0</v>
      </c>
      <c r="T3296">
        <v>0.27661508657080602</v>
      </c>
      <c r="U3296">
        <v>0</v>
      </c>
      <c r="V3296">
        <v>11.3324997825216</v>
      </c>
      <c r="W3296">
        <v>11.3324997825216</v>
      </c>
      <c r="X3296">
        <v>8760</v>
      </c>
      <c r="Y3296">
        <v>0</v>
      </c>
      <c r="Z3296">
        <v>8760</v>
      </c>
      <c r="AA3296">
        <v>0</v>
      </c>
      <c r="AB3296">
        <v>0</v>
      </c>
      <c r="AC3296">
        <v>0</v>
      </c>
      <c r="AD3296">
        <v>0</v>
      </c>
      <c r="AE3296">
        <v>7516.1477695405501</v>
      </c>
      <c r="AF3296">
        <v>107.576008458083</v>
      </c>
      <c r="AG3296">
        <v>24.840269913100698</v>
      </c>
      <c r="AH3296">
        <v>-3.9548138187137498</v>
      </c>
      <c r="AI3296">
        <v>-24.773433685302699</v>
      </c>
      <c r="AJ3296">
        <v>2290.53271484375</v>
      </c>
      <c r="AK3296">
        <v>145.718393977457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49878.366723634303</v>
      </c>
      <c r="AX3296">
        <v>0</v>
      </c>
      <c r="AY3296">
        <v>0</v>
      </c>
      <c r="AZ3296">
        <v>7516.1478052083403</v>
      </c>
      <c r="BA3296">
        <v>7.0070361244181303</v>
      </c>
      <c r="BB3296">
        <v>5.9427537067704002</v>
      </c>
      <c r="BC3296">
        <v>85.542713426335297</v>
      </c>
      <c r="BD3296" s="2">
        <v>3.1824214840017198E-2</v>
      </c>
      <c r="BE3296">
        <v>85.5024456605952</v>
      </c>
      <c r="BF3296">
        <v>0</v>
      </c>
      <c r="BG3296">
        <v>134573.089988653</v>
      </c>
      <c r="BH3296">
        <v>0</v>
      </c>
      <c r="BI3296">
        <v>0</v>
      </c>
      <c r="BJ3296">
        <v>293383.37094645097</v>
      </c>
      <c r="BK3296">
        <v>0</v>
      </c>
      <c r="BL3296">
        <v>0</v>
      </c>
      <c r="BM3296">
        <v>0</v>
      </c>
      <c r="BN3296">
        <v>11.76046</v>
      </c>
      <c r="BO3296" s="9" t="e">
        <f>_xlfn.XLOOKUP(A3296,Thermal!A:A,Thermal!B:B)</f>
        <v>#N/A</v>
      </c>
      <c r="BP3296" s="9" t="e">
        <f>_xlfn.XLOOKUP(A3296,Thermal!A:A,Thermal!C:C)</f>
        <v>#N/A</v>
      </c>
    </row>
    <row r="3297" spans="1:68" x14ac:dyDescent="0.3">
      <c r="A3297" t="s">
        <v>3313</v>
      </c>
      <c r="B3297" t="s">
        <v>212</v>
      </c>
      <c r="C3297" t="s">
        <v>97</v>
      </c>
      <c r="D3297" t="s">
        <v>90</v>
      </c>
      <c r="E3297" t="s">
        <v>75</v>
      </c>
      <c r="F3297" t="s">
        <v>133</v>
      </c>
      <c r="G3297">
        <v>200</v>
      </c>
      <c r="H3297">
        <v>0</v>
      </c>
      <c r="J3297" s="1">
        <v>41575</v>
      </c>
      <c r="K3297" s="1">
        <v>55153</v>
      </c>
      <c r="L3297">
        <v>24.954408641826401</v>
      </c>
      <c r="M3297">
        <v>-20.582899260105702</v>
      </c>
      <c r="N3297">
        <v>-7.7666455234686298</v>
      </c>
      <c r="O3297">
        <v>200</v>
      </c>
      <c r="P3297">
        <v>200</v>
      </c>
      <c r="Q3297">
        <v>557114.80048924696</v>
      </c>
      <c r="R3297">
        <v>0</v>
      </c>
      <c r="S3297">
        <v>0</v>
      </c>
      <c r="T3297">
        <v>0.31798789982244802</v>
      </c>
      <c r="U3297">
        <v>0</v>
      </c>
      <c r="V3297">
        <v>13.902470667644</v>
      </c>
      <c r="W3297">
        <v>13.902470667644</v>
      </c>
      <c r="X3297">
        <v>8760</v>
      </c>
      <c r="Y3297">
        <v>0</v>
      </c>
      <c r="Z3297">
        <v>8760</v>
      </c>
      <c r="AA3297">
        <v>0</v>
      </c>
      <c r="AB3297">
        <v>0</v>
      </c>
      <c r="AC3297">
        <v>0</v>
      </c>
      <c r="AD3297">
        <v>0</v>
      </c>
      <c r="AE3297">
        <v>496.59999084472702</v>
      </c>
      <c r="AF3297">
        <v>62.317375839216702</v>
      </c>
      <c r="AG3297">
        <v>-14.380019187653399</v>
      </c>
      <c r="AH3297">
        <v>-9.9931573112268808</v>
      </c>
      <c r="AI3297">
        <v>-25.4184246063232</v>
      </c>
      <c r="AJ3297">
        <v>1880.44543457031</v>
      </c>
      <c r="AK3297">
        <v>66.952559905662099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 s="2">
        <v>-3.3527612686157199E-5</v>
      </c>
      <c r="BA3297">
        <v>0.15865582111832299</v>
      </c>
      <c r="BB3297" s="2">
        <v>1.0077528424561301E-4</v>
      </c>
      <c r="BC3297">
        <v>4.7625885636110299</v>
      </c>
      <c r="BD3297">
        <v>4.7625885586894903</v>
      </c>
      <c r="BE3297">
        <v>4.7625901408658802</v>
      </c>
      <c r="BF3297">
        <v>0</v>
      </c>
      <c r="BG3297">
        <v>0</v>
      </c>
      <c r="BH3297">
        <v>0</v>
      </c>
      <c r="BI3297">
        <v>0</v>
      </c>
      <c r="BJ3297" s="2">
        <v>-1.36807105240347E-4</v>
      </c>
      <c r="BK3297">
        <v>0</v>
      </c>
      <c r="BL3297">
        <v>0</v>
      </c>
      <c r="BM3297">
        <v>0</v>
      </c>
      <c r="BN3297">
        <v>13.902469999999999</v>
      </c>
      <c r="BO3297" s="9" t="e">
        <f>_xlfn.XLOOKUP(A3297,Thermal!A:A,Thermal!B:B)</f>
        <v>#N/A</v>
      </c>
      <c r="BP3297" s="9" t="e">
        <f>_xlfn.XLOOKUP(A3297,Thermal!A:A,Thermal!C:C)</f>
        <v>#N/A</v>
      </c>
    </row>
    <row r="3298" spans="1:68" x14ac:dyDescent="0.3">
      <c r="A3298" t="s">
        <v>3314</v>
      </c>
      <c r="B3298" t="s">
        <v>212</v>
      </c>
      <c r="C3298" t="s">
        <v>97</v>
      </c>
      <c r="D3298" t="s">
        <v>90</v>
      </c>
      <c r="E3298" t="s">
        <v>75</v>
      </c>
      <c r="F3298" t="s">
        <v>133</v>
      </c>
      <c r="G3298">
        <v>150</v>
      </c>
      <c r="H3298">
        <v>0</v>
      </c>
      <c r="J3298" s="1">
        <v>43805</v>
      </c>
      <c r="K3298" s="1">
        <v>55153</v>
      </c>
      <c r="L3298">
        <v>25.4685323842189</v>
      </c>
      <c r="M3298">
        <v>-21.670371448616901</v>
      </c>
      <c r="N3298">
        <v>-8.5680313588064401</v>
      </c>
      <c r="O3298">
        <v>150</v>
      </c>
      <c r="P3298">
        <v>150</v>
      </c>
      <c r="Q3298">
        <v>373800.19396323001</v>
      </c>
      <c r="R3298">
        <v>0</v>
      </c>
      <c r="S3298">
        <v>0</v>
      </c>
      <c r="T3298">
        <v>0.28447503345733999</v>
      </c>
      <c r="U3298">
        <v>0</v>
      </c>
      <c r="V3298">
        <v>9.5201426076935505</v>
      </c>
      <c r="W3298">
        <v>9.5201426076935505</v>
      </c>
      <c r="X3298">
        <v>8760</v>
      </c>
      <c r="Y3298">
        <v>0</v>
      </c>
      <c r="Z3298">
        <v>8760</v>
      </c>
      <c r="AA3298">
        <v>0</v>
      </c>
      <c r="AB3298">
        <v>0</v>
      </c>
      <c r="AC3298">
        <v>0</v>
      </c>
      <c r="AD3298">
        <v>0</v>
      </c>
      <c r="AE3298">
        <v>797.20635986328102</v>
      </c>
      <c r="AF3298">
        <v>62.162985292117</v>
      </c>
      <c r="AG3298">
        <v>-14.380019187653399</v>
      </c>
      <c r="AH3298">
        <v>-10.147547852513201</v>
      </c>
      <c r="AI3298">
        <v>-25.5793056488037</v>
      </c>
      <c r="AJ3298">
        <v>1878.52551269531</v>
      </c>
      <c r="AK3298">
        <v>66.905019537403703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 s="2">
        <v>-1.3038516044616699E-6</v>
      </c>
      <c r="BA3298">
        <v>0.15865582111832299</v>
      </c>
      <c r="BB3298" s="2">
        <v>1.0077528424561301E-4</v>
      </c>
      <c r="BC3298">
        <v>4.7625885636110299</v>
      </c>
      <c r="BD3298">
        <v>4.7625885586894903</v>
      </c>
      <c r="BE3298">
        <v>4.7625901408658802</v>
      </c>
      <c r="BF3298">
        <v>0</v>
      </c>
      <c r="BG3298">
        <v>0</v>
      </c>
      <c r="BH3298">
        <v>0</v>
      </c>
      <c r="BI3298">
        <v>0</v>
      </c>
      <c r="BJ3298" s="2">
        <v>1.14344952550346E-4</v>
      </c>
      <c r="BK3298">
        <v>0</v>
      </c>
      <c r="BL3298">
        <v>0</v>
      </c>
      <c r="BM3298">
        <v>0</v>
      </c>
      <c r="BN3298">
        <v>9.5201429999999991</v>
      </c>
      <c r="BO3298" s="9" t="e">
        <f>_xlfn.XLOOKUP(A3298,Thermal!A:A,Thermal!B:B)</f>
        <v>#N/A</v>
      </c>
      <c r="BP3298" s="9" t="e">
        <f>_xlfn.XLOOKUP(A3298,Thermal!A:A,Thermal!C:C)</f>
        <v>#N/A</v>
      </c>
    </row>
    <row r="3299" spans="1:68" x14ac:dyDescent="0.3">
      <c r="A3299" t="s">
        <v>3315</v>
      </c>
      <c r="B3299" t="s">
        <v>232</v>
      </c>
      <c r="C3299" t="s">
        <v>233</v>
      </c>
      <c r="D3299" t="s">
        <v>74</v>
      </c>
      <c r="E3299" t="s">
        <v>75</v>
      </c>
      <c r="F3299" t="s">
        <v>76</v>
      </c>
      <c r="G3299">
        <v>42</v>
      </c>
      <c r="H3299">
        <v>0</v>
      </c>
      <c r="J3299" s="1">
        <v>40087</v>
      </c>
      <c r="K3299" s="1">
        <v>55153</v>
      </c>
      <c r="L3299">
        <v>82.454296143570701</v>
      </c>
      <c r="M3299">
        <v>6.8377275620553197</v>
      </c>
      <c r="N3299">
        <v>-0.62165667256561896</v>
      </c>
      <c r="O3299">
        <v>42</v>
      </c>
      <c r="P3299">
        <v>42</v>
      </c>
      <c r="Q3299">
        <v>128786.06944852301</v>
      </c>
      <c r="R3299">
        <v>0</v>
      </c>
      <c r="S3299">
        <v>0</v>
      </c>
      <c r="T3299">
        <v>0.35003824050927701</v>
      </c>
      <c r="U3299">
        <v>0</v>
      </c>
      <c r="V3299">
        <v>10.6189655880772</v>
      </c>
      <c r="W3299">
        <v>10.6189655880772</v>
      </c>
      <c r="X3299">
        <v>8760</v>
      </c>
      <c r="Y3299">
        <v>0</v>
      </c>
      <c r="Z3299">
        <v>8760</v>
      </c>
      <c r="AA3299">
        <v>0</v>
      </c>
      <c r="AB3299">
        <v>0</v>
      </c>
      <c r="AC3299">
        <v>0</v>
      </c>
      <c r="AD3299">
        <v>0</v>
      </c>
      <c r="AE3299">
        <v>162.28799533844</v>
      </c>
      <c r="AF3299">
        <v>122.476596173304</v>
      </c>
      <c r="AG3299">
        <v>32.982153567320204</v>
      </c>
      <c r="AH3299">
        <v>2.8038902391271101</v>
      </c>
      <c r="AI3299">
        <v>-25.272109985351602</v>
      </c>
      <c r="AJ3299">
        <v>2426.0068359375</v>
      </c>
      <c r="AK3299">
        <v>165.57849801966299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87707.197468917802</v>
      </c>
      <c r="AX3299">
        <v>0</v>
      </c>
      <c r="AY3299">
        <v>0</v>
      </c>
      <c r="AZ3299">
        <v>162.288062766194</v>
      </c>
      <c r="BA3299" s="2">
        <v>7.53048244922878E-2</v>
      </c>
      <c r="BB3299" s="2">
        <v>3.2051426692105301E-4</v>
      </c>
      <c r="BC3299">
        <v>86.479318714514207</v>
      </c>
      <c r="BD3299">
        <v>43.239627551675099</v>
      </c>
      <c r="BE3299">
        <v>43.239691918622697</v>
      </c>
      <c r="BF3299">
        <v>0</v>
      </c>
      <c r="BG3299">
        <v>31.684584402228602</v>
      </c>
      <c r="BH3299">
        <v>0</v>
      </c>
      <c r="BI3299">
        <v>0</v>
      </c>
      <c r="BJ3299">
        <v>1306.4632958684899</v>
      </c>
      <c r="BK3299">
        <v>0</v>
      </c>
      <c r="BL3299">
        <v>0</v>
      </c>
      <c r="BM3299">
        <v>0</v>
      </c>
      <c r="BN3299">
        <v>10.6203</v>
      </c>
      <c r="BO3299" s="9" t="e">
        <f>_xlfn.XLOOKUP(A3299,Thermal!A:A,Thermal!B:B)</f>
        <v>#N/A</v>
      </c>
      <c r="BP3299" s="9" t="e">
        <f>_xlfn.XLOOKUP(A3299,Thermal!A:A,Thermal!C:C)</f>
        <v>#N/A</v>
      </c>
    </row>
    <row r="3300" spans="1:68" x14ac:dyDescent="0.3">
      <c r="A3300" t="s">
        <v>3316</v>
      </c>
      <c r="B3300" t="s">
        <v>132</v>
      </c>
      <c r="C3300" t="s">
        <v>97</v>
      </c>
      <c r="D3300" t="s">
        <v>90</v>
      </c>
      <c r="E3300" t="s">
        <v>167</v>
      </c>
      <c r="F3300" t="s">
        <v>167</v>
      </c>
      <c r="G3300">
        <v>0.60000002384185802</v>
      </c>
      <c r="H3300">
        <v>0</v>
      </c>
      <c r="J3300" s="1">
        <v>42957</v>
      </c>
      <c r="K3300" s="1">
        <v>55153</v>
      </c>
      <c r="L3300">
        <v>98.419034815779895</v>
      </c>
      <c r="M3300">
        <v>10.9919260790869</v>
      </c>
      <c r="N3300">
        <v>2.3703691622444198</v>
      </c>
      <c r="O3300">
        <v>0.27240002155303999</v>
      </c>
      <c r="P3300">
        <v>0.27240002155303999</v>
      </c>
      <c r="Q3300">
        <v>1418.6640627346901</v>
      </c>
      <c r="R3300">
        <v>0</v>
      </c>
      <c r="S3300">
        <v>0</v>
      </c>
      <c r="T3300">
        <v>0.59452253849243197</v>
      </c>
      <c r="U3300">
        <v>0</v>
      </c>
      <c r="V3300">
        <v>0.13962448202960001</v>
      </c>
      <c r="W3300">
        <v>0.13962448202960001</v>
      </c>
      <c r="X3300">
        <v>0</v>
      </c>
      <c r="Y3300">
        <v>0</v>
      </c>
      <c r="Z3300">
        <v>3</v>
      </c>
      <c r="AA3300">
        <v>8757</v>
      </c>
      <c r="AB3300">
        <v>0</v>
      </c>
      <c r="AC3300">
        <v>0</v>
      </c>
      <c r="AD3300">
        <v>0</v>
      </c>
      <c r="AE3300">
        <v>67.509003296494498</v>
      </c>
      <c r="AF3300">
        <v>100.17035097460101</v>
      </c>
      <c r="AG3300">
        <v>10.560931262716201</v>
      </c>
      <c r="AH3300">
        <v>2.9188673436800898</v>
      </c>
      <c r="AI3300">
        <v>-25.2620029449463</v>
      </c>
      <c r="AJ3300">
        <v>1807.34094238281</v>
      </c>
      <c r="AK3300">
        <v>71.171187215883705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25.750201176851998</v>
      </c>
      <c r="AW3300">
        <v>2.1384001076221502</v>
      </c>
      <c r="AX3300">
        <v>3.5309998393058799</v>
      </c>
      <c r="AY3300">
        <v>62.907543787732699</v>
      </c>
      <c r="AZ3300">
        <v>251.28723898343699</v>
      </c>
      <c r="BA3300">
        <v>0.15865582111832299</v>
      </c>
      <c r="BB3300" s="2">
        <v>1.0077528424561301E-4</v>
      </c>
      <c r="BC3300">
        <v>4.7625885636110299</v>
      </c>
      <c r="BD3300">
        <v>4.7625885586894903</v>
      </c>
      <c r="BE3300">
        <v>4.7625901408658802</v>
      </c>
      <c r="BF3300">
        <v>311.07848090055597</v>
      </c>
      <c r="BG3300" s="2">
        <v>9.8223317763768093E-4</v>
      </c>
      <c r="BH3300">
        <v>130.44287274045899</v>
      </c>
      <c r="BI3300">
        <v>974.84394739599804</v>
      </c>
      <c r="BJ3300">
        <v>3002.9049610151501</v>
      </c>
      <c r="BK3300">
        <v>0</v>
      </c>
      <c r="BL3300">
        <v>0</v>
      </c>
      <c r="BM3300">
        <v>0</v>
      </c>
      <c r="BN3300">
        <v>0.1440438</v>
      </c>
      <c r="BO3300" s="9" t="e">
        <f>_xlfn.XLOOKUP(A3300,Thermal!A:A,Thermal!B:B)</f>
        <v>#N/A</v>
      </c>
      <c r="BP3300" s="9" t="e">
        <f>_xlfn.XLOOKUP(A3300,Thermal!A:A,Thermal!C:C)</f>
        <v>#N/A</v>
      </c>
    </row>
    <row r="3301" spans="1:68" x14ac:dyDescent="0.3">
      <c r="A3301" t="s">
        <v>3317</v>
      </c>
      <c r="B3301" t="s">
        <v>119</v>
      </c>
      <c r="C3301" t="s">
        <v>120</v>
      </c>
      <c r="D3301" t="s">
        <v>104</v>
      </c>
      <c r="E3301" t="s">
        <v>75</v>
      </c>
      <c r="F3301" t="s">
        <v>88</v>
      </c>
      <c r="G3301">
        <v>26.5</v>
      </c>
      <c r="H3301">
        <v>3</v>
      </c>
      <c r="J3301" s="1">
        <v>40969</v>
      </c>
      <c r="K3301" s="1">
        <v>50405</v>
      </c>
      <c r="L3301">
        <v>10.217104304279101</v>
      </c>
      <c r="M3301">
        <v>-31.6502566006974</v>
      </c>
      <c r="N3301">
        <v>-10.823549278857699</v>
      </c>
      <c r="O3301">
        <v>26.5</v>
      </c>
      <c r="P3301">
        <v>26.5</v>
      </c>
      <c r="Q3301">
        <v>57328.653995849199</v>
      </c>
      <c r="R3301">
        <v>0</v>
      </c>
      <c r="S3301">
        <v>0</v>
      </c>
      <c r="T3301">
        <v>0.24695724130094901</v>
      </c>
      <c r="U3301">
        <v>0</v>
      </c>
      <c r="V3301">
        <v>0.58573293125519699</v>
      </c>
      <c r="W3301">
        <v>0.58573293125519699</v>
      </c>
      <c r="X3301">
        <v>8760</v>
      </c>
      <c r="Y3301">
        <v>0</v>
      </c>
      <c r="Z3301">
        <v>8760</v>
      </c>
      <c r="AA3301">
        <v>0</v>
      </c>
      <c r="AB3301">
        <v>0</v>
      </c>
      <c r="AC3301">
        <v>0</v>
      </c>
      <c r="AD3301">
        <v>0</v>
      </c>
      <c r="AE3301">
        <v>2861.6170368194598</v>
      </c>
      <c r="AF3301">
        <v>42.739199664503403</v>
      </c>
      <c r="AG3301">
        <v>-32.139953633732198</v>
      </c>
      <c r="AH3301">
        <v>-11.811399036412601</v>
      </c>
      <c r="AI3301">
        <v>-31.9978542327881</v>
      </c>
      <c r="AJ3301">
        <v>1868.12475585938</v>
      </c>
      <c r="AK3301">
        <v>65.137334988196102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51199.640425674603</v>
      </c>
      <c r="AX3301">
        <v>0</v>
      </c>
      <c r="AY3301">
        <v>0</v>
      </c>
      <c r="AZ3301">
        <v>2415.0691986470501</v>
      </c>
      <c r="BA3301">
        <v>0.19614053432829301</v>
      </c>
      <c r="BB3301" s="2">
        <v>2.1973103242381499E-4</v>
      </c>
      <c r="BC3301">
        <v>4.63273391676847</v>
      </c>
      <c r="BD3301" s="2">
        <v>3.1824214840017198E-2</v>
      </c>
      <c r="BE3301">
        <v>4.6009113480850203</v>
      </c>
      <c r="BF3301">
        <v>0</v>
      </c>
      <c r="BG3301">
        <v>19.172859489646701</v>
      </c>
      <c r="BH3301">
        <v>0</v>
      </c>
      <c r="BI3301">
        <v>0</v>
      </c>
      <c r="BJ3301">
        <v>0.75918186505109897</v>
      </c>
      <c r="BK3301">
        <v>0</v>
      </c>
      <c r="BL3301">
        <v>0</v>
      </c>
      <c r="BM3301">
        <v>0</v>
      </c>
      <c r="BN3301">
        <v>0.58575279999999996</v>
      </c>
      <c r="BO3301" s="9" t="e">
        <f>_xlfn.XLOOKUP(A3301,Thermal!A:A,Thermal!B:B)</f>
        <v>#N/A</v>
      </c>
      <c r="BP3301" s="9" t="e">
        <f>_xlfn.XLOOKUP(A3301,Thermal!A:A,Thermal!C:C)</f>
        <v>#N/A</v>
      </c>
    </row>
    <row r="3302" spans="1:68" x14ac:dyDescent="0.3">
      <c r="A3302" t="s">
        <v>3318</v>
      </c>
      <c r="B3302" t="s">
        <v>119</v>
      </c>
      <c r="C3302" t="s">
        <v>120</v>
      </c>
      <c r="D3302" t="s">
        <v>104</v>
      </c>
      <c r="E3302" t="s">
        <v>75</v>
      </c>
      <c r="F3302" t="s">
        <v>133</v>
      </c>
      <c r="G3302">
        <v>26.5</v>
      </c>
      <c r="H3302">
        <v>3</v>
      </c>
      <c r="J3302" s="1">
        <v>40969</v>
      </c>
      <c r="K3302" s="1">
        <v>50405</v>
      </c>
      <c r="L3302">
        <v>10.1610115697508</v>
      </c>
      <c r="M3302">
        <v>-31.702288316328399</v>
      </c>
      <c r="N3302">
        <v>-10.7925064220649</v>
      </c>
      <c r="O3302">
        <v>26.5</v>
      </c>
      <c r="P3302">
        <v>26.5</v>
      </c>
      <c r="Q3302">
        <v>57459.316982127697</v>
      </c>
      <c r="R3302">
        <v>0</v>
      </c>
      <c r="S3302">
        <v>0</v>
      </c>
      <c r="T3302">
        <v>0.247520104169381</v>
      </c>
      <c r="U3302">
        <v>0</v>
      </c>
      <c r="V3302">
        <v>0.58384487746628899</v>
      </c>
      <c r="W3302">
        <v>0.58384487746628899</v>
      </c>
      <c r="X3302">
        <v>8760</v>
      </c>
      <c r="Y3302">
        <v>0</v>
      </c>
      <c r="Z3302">
        <v>8760</v>
      </c>
      <c r="AA3302">
        <v>0</v>
      </c>
      <c r="AB3302">
        <v>0</v>
      </c>
      <c r="AC3302">
        <v>0</v>
      </c>
      <c r="AD3302">
        <v>0</v>
      </c>
      <c r="AE3302">
        <v>2730.9540500640901</v>
      </c>
      <c r="AF3302">
        <v>42.757918005484399</v>
      </c>
      <c r="AG3302">
        <v>-32.139953633732198</v>
      </c>
      <c r="AH3302">
        <v>-11.792680672195401</v>
      </c>
      <c r="AI3302">
        <v>-31.951963424682599</v>
      </c>
      <c r="AJ3302">
        <v>1868.21154785156</v>
      </c>
      <c r="AK3302">
        <v>65.137940757869004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51538.153602771497</v>
      </c>
      <c r="AX3302">
        <v>0</v>
      </c>
      <c r="AY3302">
        <v>0</v>
      </c>
      <c r="AZ3302">
        <v>2371.8708863048801</v>
      </c>
      <c r="BA3302">
        <v>0.19614053432829301</v>
      </c>
      <c r="BB3302" s="2">
        <v>2.1973103242381499E-4</v>
      </c>
      <c r="BC3302">
        <v>4.63273391676847</v>
      </c>
      <c r="BD3302" s="2">
        <v>3.1824214840017198E-2</v>
      </c>
      <c r="BE3302">
        <v>4.6009113480850203</v>
      </c>
      <c r="BF3302">
        <v>0</v>
      </c>
      <c r="BG3302">
        <v>19.278733550125299</v>
      </c>
      <c r="BH3302">
        <v>0</v>
      </c>
      <c r="BI3302">
        <v>0</v>
      </c>
      <c r="BJ3302">
        <v>0.74104296847199003</v>
      </c>
      <c r="BK3302">
        <v>0</v>
      </c>
      <c r="BL3302">
        <v>0</v>
      </c>
      <c r="BM3302">
        <v>0</v>
      </c>
      <c r="BN3302">
        <v>0.58386490000000002</v>
      </c>
      <c r="BO3302" s="9" t="e">
        <f>_xlfn.XLOOKUP(A3302,Thermal!A:A,Thermal!B:B)</f>
        <v>#N/A</v>
      </c>
      <c r="BP3302" s="9" t="e">
        <f>_xlfn.XLOOKUP(A3302,Thermal!A:A,Thermal!C:C)</f>
        <v>#N/A</v>
      </c>
    </row>
    <row r="3303" spans="1:68" x14ac:dyDescent="0.3">
      <c r="A3303" t="s">
        <v>3319</v>
      </c>
      <c r="B3303" t="s">
        <v>96</v>
      </c>
      <c r="C3303" t="s">
        <v>97</v>
      </c>
      <c r="D3303" t="s">
        <v>104</v>
      </c>
      <c r="E3303" t="s">
        <v>75</v>
      </c>
      <c r="F3303" t="s">
        <v>88</v>
      </c>
      <c r="G3303">
        <v>250</v>
      </c>
      <c r="H3303">
        <v>0</v>
      </c>
      <c r="J3303" s="1">
        <v>42605</v>
      </c>
      <c r="K3303" s="1">
        <v>55153</v>
      </c>
      <c r="L3303">
        <v>17.308181699195099</v>
      </c>
      <c r="M3303">
        <v>-29.8629783995639</v>
      </c>
      <c r="N3303">
        <v>-7.5438048885024296</v>
      </c>
      <c r="O3303">
        <v>250</v>
      </c>
      <c r="P3303">
        <v>250</v>
      </c>
      <c r="Q3303">
        <v>672008.81408524502</v>
      </c>
      <c r="R3303">
        <v>0</v>
      </c>
      <c r="S3303">
        <v>0</v>
      </c>
      <c r="T3303">
        <v>0.30685333976481199</v>
      </c>
      <c r="U3303">
        <v>0</v>
      </c>
      <c r="V3303">
        <v>11.6312508390884</v>
      </c>
      <c r="W3303">
        <v>11.6312508390884</v>
      </c>
      <c r="X3303">
        <v>8760</v>
      </c>
      <c r="Y3303">
        <v>0</v>
      </c>
      <c r="Z3303">
        <v>8760</v>
      </c>
      <c r="AA3303">
        <v>0</v>
      </c>
      <c r="AB3303">
        <v>0</v>
      </c>
      <c r="AC3303">
        <v>0</v>
      </c>
      <c r="AD3303">
        <v>0</v>
      </c>
      <c r="AE3303">
        <v>28639.4367141724</v>
      </c>
      <c r="AF3303">
        <v>51.615802936092003</v>
      </c>
      <c r="AG3303">
        <v>-26.022161392126701</v>
      </c>
      <c r="AH3303">
        <v>-9.0525874344056891</v>
      </c>
      <c r="AI3303">
        <v>-30.074153900146499</v>
      </c>
      <c r="AJ3303">
        <v>1888.05798339844</v>
      </c>
      <c r="AK3303">
        <v>66.615386700753604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13454.104748249099</v>
      </c>
      <c r="AX3303">
        <v>0</v>
      </c>
      <c r="AY3303">
        <v>0</v>
      </c>
      <c r="AZ3303">
        <v>973.15369267389201</v>
      </c>
      <c r="BA3303">
        <v>0.15865582111832299</v>
      </c>
      <c r="BB3303" s="2">
        <v>1.0077528424561301E-4</v>
      </c>
      <c r="BC3303">
        <v>4.7625885636110299</v>
      </c>
      <c r="BD3303">
        <v>4.7625885586894903</v>
      </c>
      <c r="BE3303">
        <v>4.7625901408658802</v>
      </c>
      <c r="BF3303">
        <v>0</v>
      </c>
      <c r="BG3303">
        <v>5.9847777308896202</v>
      </c>
      <c r="BH3303">
        <v>0</v>
      </c>
      <c r="BI3303">
        <v>0</v>
      </c>
      <c r="BJ3303">
        <v>0.71776752662558696</v>
      </c>
      <c r="BK3303">
        <v>0</v>
      </c>
      <c r="BL3303">
        <v>0</v>
      </c>
      <c r="BM3303">
        <v>0</v>
      </c>
      <c r="BN3303">
        <v>11.631259999999999</v>
      </c>
      <c r="BO3303" s="9" t="e">
        <f>_xlfn.XLOOKUP(A3303,Thermal!A:A,Thermal!B:B)</f>
        <v>#N/A</v>
      </c>
      <c r="BP3303" s="9" t="e">
        <f>_xlfn.XLOOKUP(A3303,Thermal!A:A,Thermal!C:C)</f>
        <v>#N/A</v>
      </c>
    </row>
    <row r="3304" spans="1:68" x14ac:dyDescent="0.3">
      <c r="A3304" t="s">
        <v>3320</v>
      </c>
      <c r="B3304" t="s">
        <v>96</v>
      </c>
      <c r="C3304" t="s">
        <v>97</v>
      </c>
      <c r="D3304" t="s">
        <v>104</v>
      </c>
      <c r="E3304" t="s">
        <v>121</v>
      </c>
      <c r="F3304" t="s">
        <v>122</v>
      </c>
      <c r="G3304">
        <v>250</v>
      </c>
      <c r="H3304">
        <v>-250</v>
      </c>
      <c r="J3304" s="1">
        <v>42735</v>
      </c>
      <c r="K3304" s="1">
        <v>56614</v>
      </c>
      <c r="L3304">
        <v>36.444866362939997</v>
      </c>
      <c r="M3304">
        <v>-30.471136047905201</v>
      </c>
      <c r="N3304">
        <v>-7.9535205522219403</v>
      </c>
      <c r="O3304">
        <v>250</v>
      </c>
      <c r="P3304">
        <v>250</v>
      </c>
      <c r="Q3304">
        <v>365171.95254012902</v>
      </c>
      <c r="R3304">
        <v>426084.636392452</v>
      </c>
      <c r="S3304">
        <v>7.6717168288859998</v>
      </c>
      <c r="T3304">
        <v>0.166745183808202</v>
      </c>
      <c r="U3304">
        <v>1.1868848806324299</v>
      </c>
      <c r="V3304">
        <v>13.493807320422899</v>
      </c>
      <c r="W3304">
        <v>12.306922431798</v>
      </c>
      <c r="X3304">
        <v>8760</v>
      </c>
      <c r="Y3304">
        <v>0</v>
      </c>
      <c r="Z3304">
        <v>8760</v>
      </c>
      <c r="AA3304">
        <v>0</v>
      </c>
      <c r="AB3304">
        <v>0</v>
      </c>
      <c r="AC3304" s="2">
        <v>-9.1369025778483604E-2</v>
      </c>
      <c r="AD3304">
        <v>3.4389961461693002</v>
      </c>
      <c r="AE3304">
        <v>0</v>
      </c>
      <c r="AF3304">
        <v>52.369537804161602</v>
      </c>
      <c r="AG3304">
        <v>-26.064235351957901</v>
      </c>
      <c r="AH3304">
        <v>-8.2567791706920204</v>
      </c>
      <c r="AI3304">
        <v>-30.210025787353501</v>
      </c>
      <c r="AJ3304">
        <v>1891.431640625</v>
      </c>
      <c r="AK3304">
        <v>66.518586298155697</v>
      </c>
      <c r="AL3304">
        <v>0.90151285629272504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6037.5635190010098</v>
      </c>
      <c r="AW3304">
        <v>10287.810461044301</v>
      </c>
      <c r="AX3304">
        <v>87404.585200309797</v>
      </c>
      <c r="AY3304">
        <v>0</v>
      </c>
      <c r="AZ3304">
        <v>194671.36426341499</v>
      </c>
      <c r="BA3304">
        <v>0.15865582111832299</v>
      </c>
      <c r="BB3304" s="2">
        <v>1.0077528424561301E-4</v>
      </c>
      <c r="BC3304">
        <v>4.7625885636110299</v>
      </c>
      <c r="BD3304">
        <v>4.7625885586894903</v>
      </c>
      <c r="BE3304">
        <v>4.7625901408658802</v>
      </c>
      <c r="BF3304">
        <v>1512.91075670347</v>
      </c>
      <c r="BG3304">
        <v>2.2191664702259</v>
      </c>
      <c r="BH3304">
        <v>176154.645169917</v>
      </c>
      <c r="BI3304">
        <v>0</v>
      </c>
      <c r="BJ3304">
        <v>69255.809590366698</v>
      </c>
      <c r="BK3304">
        <v>0</v>
      </c>
      <c r="BL3304">
        <v>0</v>
      </c>
      <c r="BM3304">
        <v>0</v>
      </c>
      <c r="BN3304">
        <v>13.740729999999999</v>
      </c>
      <c r="BO3304" s="9" t="e">
        <f>_xlfn.XLOOKUP(A3304,Thermal!A:A,Thermal!B:B)</f>
        <v>#N/A</v>
      </c>
      <c r="BP3304" s="9" t="e">
        <f>_xlfn.XLOOKUP(A3304,Thermal!A:A,Thermal!C:C)</f>
        <v>#N/A</v>
      </c>
    </row>
    <row r="3305" spans="1:68" x14ac:dyDescent="0.3">
      <c r="A3305" t="s">
        <v>3327</v>
      </c>
      <c r="B3305" t="s">
        <v>96</v>
      </c>
      <c r="C3305" t="s">
        <v>97</v>
      </c>
      <c r="D3305" t="s">
        <v>90</v>
      </c>
      <c r="E3305" t="s">
        <v>121</v>
      </c>
      <c r="F3305" t="s">
        <v>122</v>
      </c>
      <c r="G3305">
        <v>11</v>
      </c>
      <c r="H3305">
        <v>-11</v>
      </c>
      <c r="J3305" s="1">
        <v>44256</v>
      </c>
      <c r="K3305" s="1">
        <v>55153</v>
      </c>
      <c r="L3305">
        <v>58.892135011252797</v>
      </c>
      <c r="M3305">
        <v>-19.432904694757902</v>
      </c>
      <c r="N3305">
        <v>-3.5626477395468101</v>
      </c>
      <c r="O3305">
        <v>11</v>
      </c>
      <c r="P3305">
        <v>11</v>
      </c>
      <c r="Q3305">
        <v>13946.5826153159</v>
      </c>
      <c r="R3305">
        <v>16252.4497293532</v>
      </c>
      <c r="S3305">
        <v>0.66786626134406502</v>
      </c>
      <c r="T3305">
        <v>0.144734149181934</v>
      </c>
      <c r="U3305" s="2">
        <v>4.5298548382580302E-2</v>
      </c>
      <c r="V3305">
        <v>0.44275351300954602</v>
      </c>
      <c r="W3305">
        <v>0.39745496537005698</v>
      </c>
      <c r="X3305">
        <v>8760</v>
      </c>
      <c r="Y3305">
        <v>0</v>
      </c>
      <c r="Z3305">
        <v>8760</v>
      </c>
      <c r="AA3305">
        <v>0</v>
      </c>
      <c r="AB3305">
        <v>0</v>
      </c>
      <c r="AC3305" s="2">
        <v>-3.4588006710559102E-3</v>
      </c>
      <c r="AD3305">
        <v>0.12744941850423799</v>
      </c>
      <c r="AE3305">
        <v>0</v>
      </c>
      <c r="AF3305">
        <v>79.010809565225799</v>
      </c>
      <c r="AG3305">
        <v>-5.4973551455588598</v>
      </c>
      <c r="AH3305">
        <v>-2.1823875912016</v>
      </c>
      <c r="AI3305">
        <v>-25.8731803894043</v>
      </c>
      <c r="AJ3305">
        <v>2024.41638183594</v>
      </c>
      <c r="AK3305">
        <v>72.528656340668704</v>
      </c>
      <c r="AL3305">
        <v>1.1975325754394499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9488.1992450952494</v>
      </c>
      <c r="AW3305">
        <v>29312.149245627199</v>
      </c>
      <c r="AX3305">
        <v>29887.256087482001</v>
      </c>
      <c r="AY3305">
        <v>11</v>
      </c>
      <c r="AZ3305">
        <v>8298.1190927624702</v>
      </c>
      <c r="BA3305">
        <v>0.15865582111832299</v>
      </c>
      <c r="BB3305" s="2">
        <v>1.0077528424561301E-4</v>
      </c>
      <c r="BC3305">
        <v>4.7625885636110299</v>
      </c>
      <c r="BD3305">
        <v>4.7625885586894903</v>
      </c>
      <c r="BE3305">
        <v>4.7625901408658802</v>
      </c>
      <c r="BF3305">
        <v>1.0600362561599499</v>
      </c>
      <c r="BG3305">
        <v>2.2774271364617098</v>
      </c>
      <c r="BH3305">
        <v>2941.9258402794999</v>
      </c>
      <c r="BI3305" s="2">
        <v>1.81500008329749E-3</v>
      </c>
      <c r="BJ3305">
        <v>7.1629020522689002</v>
      </c>
      <c r="BK3305">
        <v>0</v>
      </c>
      <c r="BL3305">
        <v>0</v>
      </c>
      <c r="BM3305">
        <v>0</v>
      </c>
      <c r="BN3305">
        <v>0.44570599999999999</v>
      </c>
      <c r="BO3305" s="9" t="e">
        <f>_xlfn.XLOOKUP(A3305,Thermal!A:A,Thermal!B:B)</f>
        <v>#N/A</v>
      </c>
      <c r="BP3305" s="9" t="e">
        <f>_xlfn.XLOOKUP(A3305,Thermal!A:A,Thermal!C:C)</f>
        <v>#N/A</v>
      </c>
    </row>
    <row r="3306" spans="1:68" x14ac:dyDescent="0.3">
      <c r="A3306" t="s">
        <v>3328</v>
      </c>
      <c r="B3306" t="s">
        <v>176</v>
      </c>
      <c r="C3306" t="s">
        <v>177</v>
      </c>
      <c r="D3306" t="s">
        <v>178</v>
      </c>
      <c r="E3306" t="s">
        <v>75</v>
      </c>
      <c r="F3306" t="s">
        <v>133</v>
      </c>
      <c r="G3306">
        <v>20</v>
      </c>
      <c r="H3306">
        <v>0</v>
      </c>
      <c r="J3306" s="1">
        <v>42735</v>
      </c>
      <c r="K3306" s="1">
        <v>55153</v>
      </c>
      <c r="L3306">
        <v>88.680845031820596</v>
      </c>
      <c r="M3306">
        <v>26.335230096430699</v>
      </c>
      <c r="N3306">
        <v>4.8133322570033297</v>
      </c>
      <c r="O3306">
        <v>20</v>
      </c>
      <c r="P3306">
        <v>20</v>
      </c>
      <c r="Q3306">
        <v>45053.799955943599</v>
      </c>
      <c r="R3306">
        <v>0</v>
      </c>
      <c r="S3306">
        <v>0</v>
      </c>
      <c r="T3306">
        <v>0.25715639244113297</v>
      </c>
      <c r="U3306">
        <v>0</v>
      </c>
      <c r="V3306">
        <v>3.9954098437454899</v>
      </c>
      <c r="W3306">
        <v>3.9954098437454899</v>
      </c>
      <c r="X3306">
        <v>8760</v>
      </c>
      <c r="Y3306">
        <v>0</v>
      </c>
      <c r="Z3306">
        <v>8760</v>
      </c>
      <c r="AA3306">
        <v>0</v>
      </c>
      <c r="AB3306">
        <v>0</v>
      </c>
      <c r="AC3306">
        <v>0</v>
      </c>
      <c r="AD3306">
        <v>0</v>
      </c>
      <c r="AE3306">
        <v>162.160006046295</v>
      </c>
      <c r="AF3306">
        <v>116.554741833425</v>
      </c>
      <c r="AG3306">
        <v>24.669571947917898</v>
      </c>
      <c r="AH3306">
        <v>5.1946175695866499</v>
      </c>
      <c r="AI3306">
        <v>-30.4249668121338</v>
      </c>
      <c r="AJ3306">
        <v>1925.65209960938</v>
      </c>
      <c r="AK3306">
        <v>128.370305420482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1247.98188942671</v>
      </c>
      <c r="AX3306">
        <v>0</v>
      </c>
      <c r="AY3306">
        <v>0</v>
      </c>
      <c r="AZ3306" s="2">
        <v>-7.7998265624046292E-6</v>
      </c>
      <c r="BA3306" s="2">
        <v>1.5242080034474701E-2</v>
      </c>
      <c r="BB3306" s="2">
        <v>1.07829128595911E-2</v>
      </c>
      <c r="BC3306">
        <v>14.188119167033999</v>
      </c>
      <c r="BD3306" s="2">
        <v>3.1824214840017198E-2</v>
      </c>
      <c r="BE3306">
        <v>14.156295678589499</v>
      </c>
      <c r="BF3306">
        <v>0</v>
      </c>
      <c r="BG3306">
        <v>7.1115562198174302</v>
      </c>
      <c r="BH3306">
        <v>0</v>
      </c>
      <c r="BI3306">
        <v>0</v>
      </c>
      <c r="BJ3306" s="2">
        <v>-3.41265068822184E-4</v>
      </c>
      <c r="BK3306">
        <v>0</v>
      </c>
      <c r="BL3306">
        <v>0</v>
      </c>
      <c r="BM3306">
        <v>0</v>
      </c>
      <c r="BN3306">
        <v>3.9954170000000002</v>
      </c>
      <c r="BO3306" s="9" t="e">
        <f>_xlfn.XLOOKUP(A3306,Thermal!A:A,Thermal!B:B)</f>
        <v>#N/A</v>
      </c>
      <c r="BP3306" s="9" t="e">
        <f>_xlfn.XLOOKUP(A3306,Thermal!A:A,Thermal!C:C)</f>
        <v>#N/A</v>
      </c>
    </row>
    <row r="3307" spans="1:68" x14ac:dyDescent="0.3">
      <c r="A3307" t="s">
        <v>3331</v>
      </c>
      <c r="B3307" t="s">
        <v>78</v>
      </c>
      <c r="C3307" t="s">
        <v>79</v>
      </c>
      <c r="D3307" t="s">
        <v>80</v>
      </c>
      <c r="E3307" t="s">
        <v>167</v>
      </c>
      <c r="F3307" t="s">
        <v>167</v>
      </c>
      <c r="G3307">
        <v>1144.97998046875</v>
      </c>
      <c r="H3307">
        <v>0</v>
      </c>
      <c r="J3307" s="1">
        <v>45267</v>
      </c>
      <c r="K3307" s="1">
        <v>55153</v>
      </c>
      <c r="L3307">
        <v>73.862829971690601</v>
      </c>
      <c r="M3307">
        <v>-8.9894727624602897</v>
      </c>
      <c r="N3307">
        <v>-2.9237531017679399</v>
      </c>
      <c r="O3307">
        <v>1234.09997558594</v>
      </c>
      <c r="P3307">
        <v>1234.09997558594</v>
      </c>
      <c r="Q3307">
        <v>4690039.4277954102</v>
      </c>
      <c r="R3307">
        <v>0</v>
      </c>
      <c r="S3307">
        <v>0</v>
      </c>
      <c r="T3307">
        <v>0.43383246036409701</v>
      </c>
      <c r="U3307">
        <v>0</v>
      </c>
      <c r="V3307">
        <v>346.41958554599699</v>
      </c>
      <c r="W3307">
        <v>346.41958554599699</v>
      </c>
      <c r="X3307">
        <v>0</v>
      </c>
      <c r="Y3307">
        <v>0</v>
      </c>
      <c r="Z3307">
        <v>0</v>
      </c>
      <c r="AA3307">
        <v>8760</v>
      </c>
      <c r="AB3307">
        <v>0</v>
      </c>
      <c r="AC3307">
        <v>0</v>
      </c>
      <c r="AD3307">
        <v>0</v>
      </c>
      <c r="AE3307">
        <v>0</v>
      </c>
      <c r="AF3307">
        <v>83.312900609286501</v>
      </c>
      <c r="AG3307">
        <v>-1.3250999045966501</v>
      </c>
      <c r="AH3307">
        <v>-2.0525569888731501</v>
      </c>
      <c r="AI3307">
        <v>-78.926010131835895</v>
      </c>
      <c r="AJ3307">
        <v>1043.29064941406</v>
      </c>
      <c r="AK3307">
        <v>86.399358980005204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4914.21453225613</v>
      </c>
      <c r="AW3307">
        <v>71460.483890891104</v>
      </c>
      <c r="AX3307">
        <v>34291.695636898301</v>
      </c>
      <c r="AY3307">
        <v>42402.728328123703</v>
      </c>
      <c r="AZ3307">
        <v>140618.12371379099</v>
      </c>
      <c r="BA3307" s="2">
        <v>1.38214696060892E-4</v>
      </c>
      <c r="BB3307" s="2">
        <v>1.3721469679026801E-4</v>
      </c>
      <c r="BC3307">
        <v>1.4044060349899999E-4</v>
      </c>
      <c r="BD3307" s="2">
        <v>1.3944165658055601E-4</v>
      </c>
      <c r="BE3307" s="2">
        <v>1.3842035504974001E-4</v>
      </c>
      <c r="BF3307">
        <v>1.32291393281048</v>
      </c>
      <c r="BG3307">
        <v>12.421562051807999</v>
      </c>
      <c r="BH3307">
        <v>7.0953921250729799</v>
      </c>
      <c r="BI3307">
        <v>6.7833039525794403</v>
      </c>
      <c r="BJ3307">
        <v>28.757127318487601</v>
      </c>
      <c r="BK3307">
        <v>0</v>
      </c>
      <c r="BL3307">
        <v>0</v>
      </c>
      <c r="BM3307">
        <v>0</v>
      </c>
      <c r="BN3307">
        <v>346.4196</v>
      </c>
      <c r="BO3307" s="9" t="e">
        <f>_xlfn.XLOOKUP(A3307,Thermal!A:A,Thermal!B:B)</f>
        <v>#N/A</v>
      </c>
      <c r="BP3307" s="9" t="e">
        <f>_xlfn.XLOOKUP(A3307,Thermal!A:A,Thermal!C:C)</f>
        <v>#N/A</v>
      </c>
    </row>
    <row r="3308" spans="1:68" x14ac:dyDescent="0.3">
      <c r="A3308" t="s">
        <v>3332</v>
      </c>
      <c r="B3308" t="s">
        <v>132</v>
      </c>
      <c r="C3308" t="s">
        <v>97</v>
      </c>
      <c r="D3308" t="s">
        <v>90</v>
      </c>
      <c r="E3308" t="s">
        <v>75</v>
      </c>
      <c r="F3308" t="s">
        <v>133</v>
      </c>
      <c r="G3308">
        <v>10</v>
      </c>
      <c r="H3308">
        <v>0</v>
      </c>
      <c r="J3308" s="1">
        <v>42740</v>
      </c>
      <c r="K3308" s="1">
        <v>55153</v>
      </c>
      <c r="L3308">
        <v>29.935171514117801</v>
      </c>
      <c r="M3308">
        <v>-17.126339389211601</v>
      </c>
      <c r="N3308">
        <v>-7.1205317065574398</v>
      </c>
      <c r="O3308">
        <v>10</v>
      </c>
      <c r="P3308">
        <v>10</v>
      </c>
      <c r="Q3308">
        <v>25659.090040807601</v>
      </c>
      <c r="R3308">
        <v>0</v>
      </c>
      <c r="S3308">
        <v>0</v>
      </c>
      <c r="T3308">
        <v>0.29291198676386598</v>
      </c>
      <c r="U3308">
        <v>0</v>
      </c>
      <c r="V3308">
        <v>0.768109616951823</v>
      </c>
      <c r="W3308">
        <v>0.768109616951823</v>
      </c>
      <c r="X3308">
        <v>8760</v>
      </c>
      <c r="Y3308">
        <v>0</v>
      </c>
      <c r="Z3308">
        <v>8760</v>
      </c>
      <c r="AA3308">
        <v>0</v>
      </c>
      <c r="AB3308">
        <v>0</v>
      </c>
      <c r="AC3308">
        <v>0</v>
      </c>
      <c r="AD3308">
        <v>0</v>
      </c>
      <c r="AE3308">
        <v>127.190001487732</v>
      </c>
      <c r="AF3308">
        <v>78.576767703196793</v>
      </c>
      <c r="AG3308">
        <v>-3.36442765106854</v>
      </c>
      <c r="AH3308">
        <v>-4.74935693177473</v>
      </c>
      <c r="AI3308">
        <v>-25.562911987304702</v>
      </c>
      <c r="AJ3308">
        <v>1986.16137695313</v>
      </c>
      <c r="AK3308">
        <v>76.249482441060707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25.4699997901917</v>
      </c>
      <c r="AX3308">
        <v>0</v>
      </c>
      <c r="AY3308">
        <v>0</v>
      </c>
      <c r="AZ3308" s="2">
        <v>3.5914126783609399E-6</v>
      </c>
      <c r="BA3308">
        <v>0.15865582111832299</v>
      </c>
      <c r="BB3308" s="2">
        <v>1.0077528424561301E-4</v>
      </c>
      <c r="BC3308">
        <v>4.7625885636110299</v>
      </c>
      <c r="BD3308">
        <v>4.7625885586894903</v>
      </c>
      <c r="BE3308">
        <v>4.7625901408658802</v>
      </c>
      <c r="BF3308">
        <v>0</v>
      </c>
      <c r="BG3308" s="2">
        <v>1.6214410657994401E-2</v>
      </c>
      <c r="BH3308">
        <v>0</v>
      </c>
      <c r="BI3308">
        <v>0</v>
      </c>
      <c r="BJ3308" s="2">
        <v>1.00684737225805E-5</v>
      </c>
      <c r="BK3308">
        <v>0</v>
      </c>
      <c r="BL3308">
        <v>0</v>
      </c>
      <c r="BM3308">
        <v>0</v>
      </c>
      <c r="BN3308">
        <v>0.76810959999999995</v>
      </c>
      <c r="BO3308" s="9" t="e">
        <f>_xlfn.XLOOKUP(A3308,Thermal!A:A,Thermal!B:B)</f>
        <v>#N/A</v>
      </c>
      <c r="BP3308" s="9" t="e">
        <f>_xlfn.XLOOKUP(A3308,Thermal!A:A,Thermal!C:C)</f>
        <v>#N/A</v>
      </c>
    </row>
    <row r="3309" spans="1:68" x14ac:dyDescent="0.3">
      <c r="A3309" t="s">
        <v>3335</v>
      </c>
      <c r="B3309" t="s">
        <v>164</v>
      </c>
      <c r="C3309" t="s">
        <v>165</v>
      </c>
      <c r="D3309" t="s">
        <v>166</v>
      </c>
      <c r="E3309" t="s">
        <v>75</v>
      </c>
      <c r="F3309" t="s">
        <v>88</v>
      </c>
      <c r="G3309">
        <v>190</v>
      </c>
      <c r="H3309">
        <v>0</v>
      </c>
      <c r="J3309" s="1">
        <v>45291</v>
      </c>
      <c r="K3309" s="1">
        <v>52717</v>
      </c>
      <c r="L3309">
        <v>15.5180626631876</v>
      </c>
      <c r="M3309">
        <v>-32.902528490777598</v>
      </c>
      <c r="N3309">
        <v>-4.1892901528521502</v>
      </c>
      <c r="O3309">
        <v>190</v>
      </c>
      <c r="P3309">
        <v>190</v>
      </c>
      <c r="Q3309">
        <v>527966.97619825602</v>
      </c>
      <c r="R3309">
        <v>0</v>
      </c>
      <c r="S3309">
        <v>0</v>
      </c>
      <c r="T3309">
        <v>0.317211593485904</v>
      </c>
      <c r="U3309">
        <v>0</v>
      </c>
      <c r="V3309">
        <v>8.1930247686026103</v>
      </c>
      <c r="W3309">
        <v>8.1930247686026103</v>
      </c>
      <c r="X3309">
        <v>8760</v>
      </c>
      <c r="Y3309">
        <v>0</v>
      </c>
      <c r="Z3309">
        <v>8760</v>
      </c>
      <c r="AA3309">
        <v>0</v>
      </c>
      <c r="AB3309">
        <v>0</v>
      </c>
      <c r="AC3309">
        <v>0</v>
      </c>
      <c r="AD3309">
        <v>0</v>
      </c>
      <c r="AE3309">
        <v>18.703783988952601</v>
      </c>
      <c r="AF3309">
        <v>48.7298865197141</v>
      </c>
      <c r="AG3309">
        <v>-33.994613992939499</v>
      </c>
      <c r="AH3309">
        <v>-3.9660492822210802</v>
      </c>
      <c r="AI3309">
        <v>-25.330986022949201</v>
      </c>
      <c r="AJ3309">
        <v>1939.53344726563</v>
      </c>
      <c r="AK3309">
        <v>74.102351631709297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83053.403589934096</v>
      </c>
      <c r="AX3309">
        <v>0</v>
      </c>
      <c r="AY3309">
        <v>0</v>
      </c>
      <c r="AZ3309" s="2">
        <v>-1.86264514923096E-6</v>
      </c>
      <c r="BA3309">
        <v>0.89269231355136103</v>
      </c>
      <c r="BB3309" s="2">
        <v>2.9890726678125298E-3</v>
      </c>
      <c r="BC3309">
        <v>22.2939250891936</v>
      </c>
      <c r="BD3309">
        <v>5.16794962473507</v>
      </c>
      <c r="BE3309">
        <v>17.1082450557093</v>
      </c>
      <c r="BF3309">
        <v>0</v>
      </c>
      <c r="BG3309">
        <v>850.13952202431403</v>
      </c>
      <c r="BH3309">
        <v>0</v>
      </c>
      <c r="BI3309">
        <v>0</v>
      </c>
      <c r="BJ3309" s="2">
        <v>3.4236499798440101E-3</v>
      </c>
      <c r="BK3309">
        <v>0</v>
      </c>
      <c r="BL3309">
        <v>0</v>
      </c>
      <c r="BM3309">
        <v>0</v>
      </c>
      <c r="BN3309">
        <v>8.1938750000000002</v>
      </c>
      <c r="BO3309" s="9" t="e">
        <f>_xlfn.XLOOKUP(A3309,Thermal!A:A,Thermal!B:B)</f>
        <v>#N/A</v>
      </c>
      <c r="BP3309" s="9" t="e">
        <f>_xlfn.XLOOKUP(A3309,Thermal!A:A,Thermal!C:C)</f>
        <v>#N/A</v>
      </c>
    </row>
    <row r="3310" spans="1:68" x14ac:dyDescent="0.3">
      <c r="A3310" t="s">
        <v>3336</v>
      </c>
      <c r="B3310" t="s">
        <v>164</v>
      </c>
      <c r="C3310" t="s">
        <v>165</v>
      </c>
      <c r="D3310" t="s">
        <v>166</v>
      </c>
      <c r="E3310" t="s">
        <v>121</v>
      </c>
      <c r="F3310" t="s">
        <v>122</v>
      </c>
      <c r="G3310">
        <v>50</v>
      </c>
      <c r="H3310">
        <v>-50</v>
      </c>
      <c r="J3310" s="1">
        <v>45291</v>
      </c>
      <c r="K3310" s="1">
        <v>52596</v>
      </c>
      <c r="L3310">
        <v>42.304638579555899</v>
      </c>
      <c r="M3310">
        <v>-37.006327672793603</v>
      </c>
      <c r="N3310">
        <v>-3.3597609371538502</v>
      </c>
      <c r="O3310">
        <v>50</v>
      </c>
      <c r="P3310">
        <v>50</v>
      </c>
      <c r="Q3310">
        <v>75838.456374685105</v>
      </c>
      <c r="R3310">
        <v>88665.732005357699</v>
      </c>
      <c r="S3310">
        <v>1.5779096326981401</v>
      </c>
      <c r="T3310">
        <v>0.17314716067240199</v>
      </c>
      <c r="U3310">
        <v>0.246756282188621</v>
      </c>
      <c r="V3310">
        <v>3.8034713290448998</v>
      </c>
      <c r="W3310">
        <v>3.5567150482358598</v>
      </c>
      <c r="X3310">
        <v>8760</v>
      </c>
      <c r="Y3310">
        <v>0</v>
      </c>
      <c r="Z3310">
        <v>8760</v>
      </c>
      <c r="AA3310">
        <v>0</v>
      </c>
      <c r="AB3310">
        <v>0</v>
      </c>
      <c r="AC3310" s="2">
        <v>-1.9240913446008898E-2</v>
      </c>
      <c r="AD3310">
        <v>0.76195504627698896</v>
      </c>
      <c r="AE3310">
        <v>0</v>
      </c>
      <c r="AF3310">
        <v>48.869857507210298</v>
      </c>
      <c r="AG3310">
        <v>-34.024357496482203</v>
      </c>
      <c r="AH3310">
        <v>-3.7963373204811202</v>
      </c>
      <c r="AI3310">
        <v>-25.3084506988525</v>
      </c>
      <c r="AJ3310">
        <v>1938.4482421875</v>
      </c>
      <c r="AK3310">
        <v>74.0013569480153</v>
      </c>
      <c r="AL3310">
        <v>0.84803571871948202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82985.797841534004</v>
      </c>
      <c r="AW3310">
        <v>191953.176900327</v>
      </c>
      <c r="AX3310">
        <v>78750.425274169102</v>
      </c>
      <c r="AY3310">
        <v>12173.6638327241</v>
      </c>
      <c r="AZ3310">
        <v>166271.608386949</v>
      </c>
      <c r="BA3310">
        <v>0.89269231355136103</v>
      </c>
      <c r="BB3310" s="2">
        <v>2.9890726678125298E-3</v>
      </c>
      <c r="BC3310">
        <v>22.2939250891936</v>
      </c>
      <c r="BD3310">
        <v>5.16794962473507</v>
      </c>
      <c r="BE3310">
        <v>17.1082450557093</v>
      </c>
      <c r="BF3310">
        <v>58631.167027656498</v>
      </c>
      <c r="BG3310">
        <v>238.01504342257999</v>
      </c>
      <c r="BH3310">
        <v>881121.44823166297</v>
      </c>
      <c r="BI3310">
        <v>36893.992839831102</v>
      </c>
      <c r="BJ3310">
        <v>1456269.5893031601</v>
      </c>
      <c r="BK3310">
        <v>0</v>
      </c>
      <c r="BL3310">
        <v>0</v>
      </c>
      <c r="BM3310">
        <v>0</v>
      </c>
      <c r="BN3310">
        <v>6.2366260000000002</v>
      </c>
      <c r="BO3310" s="9" t="e">
        <f>_xlfn.XLOOKUP(A3310,Thermal!A:A,Thermal!B:B)</f>
        <v>#N/A</v>
      </c>
      <c r="BP3310" s="9" t="e">
        <f>_xlfn.XLOOKUP(A3310,Thermal!A:A,Thermal!C:C)</f>
        <v>#N/A</v>
      </c>
    </row>
    <row r="3311" spans="1:68" x14ac:dyDescent="0.3">
      <c r="A3311" t="s">
        <v>3337</v>
      </c>
      <c r="B3311" t="s">
        <v>96</v>
      </c>
      <c r="C3311" t="s">
        <v>97</v>
      </c>
      <c r="D3311" t="s">
        <v>90</v>
      </c>
      <c r="E3311" t="s">
        <v>75</v>
      </c>
      <c r="F3311" t="s">
        <v>76</v>
      </c>
      <c r="G3311">
        <v>30</v>
      </c>
      <c r="H3311">
        <v>0</v>
      </c>
      <c r="J3311" s="1">
        <v>44440</v>
      </c>
      <c r="K3311" s="1">
        <v>55153</v>
      </c>
      <c r="L3311">
        <v>63.484961175858999</v>
      </c>
      <c r="M3311">
        <v>-10.5802214160425</v>
      </c>
      <c r="N3311">
        <v>-9.3458841988928594</v>
      </c>
      <c r="O3311">
        <v>30</v>
      </c>
      <c r="P3311">
        <v>30</v>
      </c>
      <c r="Q3311">
        <v>107546.910178907</v>
      </c>
      <c r="R3311">
        <v>0</v>
      </c>
      <c r="S3311">
        <v>0</v>
      </c>
      <c r="T3311">
        <v>0.40923481803081402</v>
      </c>
      <c r="U3311">
        <v>0</v>
      </c>
      <c r="V3311">
        <v>6.8276120132664397</v>
      </c>
      <c r="W3311">
        <v>6.8276120132664397</v>
      </c>
      <c r="X3311">
        <v>8760</v>
      </c>
      <c r="Y3311">
        <v>0</v>
      </c>
      <c r="Z3311">
        <v>8760</v>
      </c>
      <c r="AA3311">
        <v>0</v>
      </c>
      <c r="AB3311">
        <v>0</v>
      </c>
      <c r="AC3311">
        <v>0</v>
      </c>
      <c r="AD3311">
        <v>0</v>
      </c>
      <c r="AE3311">
        <v>2063.82000409067</v>
      </c>
      <c r="AF3311">
        <v>68.600966158619201</v>
      </c>
      <c r="AG3311">
        <v>-10.345077438844299</v>
      </c>
      <c r="AH3311">
        <v>-7.7445087474723602</v>
      </c>
      <c r="AI3311">
        <v>-26.479997634887699</v>
      </c>
      <c r="AJ3311">
        <v>1861.58654785156</v>
      </c>
      <c r="AK3311">
        <v>70.475013566934294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 s="2">
        <v>-1.9790604710578902E-5</v>
      </c>
      <c r="BA3311">
        <v>0.15865582111832299</v>
      </c>
      <c r="BB3311" s="2">
        <v>1.0077528424561301E-4</v>
      </c>
      <c r="BC3311">
        <v>4.7625885636110299</v>
      </c>
      <c r="BD3311">
        <v>4.7625885586894903</v>
      </c>
      <c r="BE3311">
        <v>4.7625901408658802</v>
      </c>
      <c r="BF3311">
        <v>0</v>
      </c>
      <c r="BG3311">
        <v>0</v>
      </c>
      <c r="BH3311">
        <v>0</v>
      </c>
      <c r="BI3311">
        <v>0</v>
      </c>
      <c r="BJ3311" s="2">
        <v>2.3533994213790699E-4</v>
      </c>
      <c r="BK3311">
        <v>0</v>
      </c>
      <c r="BL3311">
        <v>0</v>
      </c>
      <c r="BM3311">
        <v>0</v>
      </c>
      <c r="BN3311">
        <v>6.8276120000000002</v>
      </c>
      <c r="BO3311" s="9" t="e">
        <f>_xlfn.XLOOKUP(A3311,Thermal!A:A,Thermal!B:B)</f>
        <v>#N/A</v>
      </c>
      <c r="BP3311" s="9" t="e">
        <f>_xlfn.XLOOKUP(A3311,Thermal!A:A,Thermal!C:C)</f>
        <v>#N/A</v>
      </c>
    </row>
    <row r="3312" spans="1:68" x14ac:dyDescent="0.3">
      <c r="A3312" t="s">
        <v>3338</v>
      </c>
      <c r="B3312" t="s">
        <v>96</v>
      </c>
      <c r="C3312" t="s">
        <v>97</v>
      </c>
      <c r="D3312" t="s">
        <v>90</v>
      </c>
      <c r="E3312" t="s">
        <v>75</v>
      </c>
      <c r="F3312" t="s">
        <v>76</v>
      </c>
      <c r="G3312">
        <v>30.200000762939499</v>
      </c>
      <c r="H3312">
        <v>0</v>
      </c>
      <c r="J3312" s="1">
        <v>44456</v>
      </c>
      <c r="K3312" s="1">
        <v>55153</v>
      </c>
      <c r="L3312">
        <v>65.542165622413407</v>
      </c>
      <c r="M3312">
        <v>-10.623432264761901</v>
      </c>
      <c r="N3312">
        <v>-7.2961698549933196</v>
      </c>
      <c r="O3312">
        <v>30.200000762939499</v>
      </c>
      <c r="P3312">
        <v>30.200000762939499</v>
      </c>
      <c r="Q3312">
        <v>108261.64860642</v>
      </c>
      <c r="R3312">
        <v>0</v>
      </c>
      <c r="S3312">
        <v>0</v>
      </c>
      <c r="T3312">
        <v>0.40922633686763898</v>
      </c>
      <c r="U3312">
        <v>0</v>
      </c>
      <c r="V3312">
        <v>7.0957035206840802</v>
      </c>
      <c r="W3312">
        <v>7.0957035206840802</v>
      </c>
      <c r="X3312">
        <v>8760</v>
      </c>
      <c r="Y3312">
        <v>0</v>
      </c>
      <c r="Z3312">
        <v>8760</v>
      </c>
      <c r="AA3312">
        <v>0</v>
      </c>
      <c r="AB3312">
        <v>0</v>
      </c>
      <c r="AC3312">
        <v>0</v>
      </c>
      <c r="AD3312">
        <v>0</v>
      </c>
      <c r="AE3312">
        <v>2079.8229070082298</v>
      </c>
      <c r="AF3312">
        <v>69.903948768929993</v>
      </c>
      <c r="AG3312">
        <v>-10.345077438844299</v>
      </c>
      <c r="AH3312">
        <v>-6.4415260881038403</v>
      </c>
      <c r="AI3312">
        <v>-25.673254013061499</v>
      </c>
      <c r="AJ3312">
        <v>1898.49389648438</v>
      </c>
      <c r="AK3312">
        <v>71.334134479662396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 s="2">
        <v>-1.04308128356934E-5</v>
      </c>
      <c r="BA3312">
        <v>0.15865582111832299</v>
      </c>
      <c r="BB3312" s="2">
        <v>1.0077528424561301E-4</v>
      </c>
      <c r="BC3312">
        <v>4.7625885636110299</v>
      </c>
      <c r="BD3312">
        <v>4.7625885586894903</v>
      </c>
      <c r="BE3312">
        <v>4.7625901408658802</v>
      </c>
      <c r="BF3312">
        <v>0</v>
      </c>
      <c r="BG3312">
        <v>0</v>
      </c>
      <c r="BH3312">
        <v>0</v>
      </c>
      <c r="BI3312">
        <v>0</v>
      </c>
      <c r="BJ3312" s="2">
        <v>-1.13638776102334E-3</v>
      </c>
      <c r="BK3312">
        <v>0</v>
      </c>
      <c r="BL3312">
        <v>0</v>
      </c>
      <c r="BM3312">
        <v>0</v>
      </c>
      <c r="BN3312">
        <v>7.0957039999999996</v>
      </c>
      <c r="BO3312" s="9" t="e">
        <f>_xlfn.XLOOKUP(A3312,Thermal!A:A,Thermal!B:B)</f>
        <v>#N/A</v>
      </c>
      <c r="BP3312" s="9" t="e">
        <f>_xlfn.XLOOKUP(A3312,Thermal!A:A,Thermal!C:C)</f>
        <v>#N/A</v>
      </c>
    </row>
    <row r="3313" spans="1:68" x14ac:dyDescent="0.3">
      <c r="A3313" t="s">
        <v>3339</v>
      </c>
      <c r="B3313" t="s">
        <v>119</v>
      </c>
      <c r="C3313" t="s">
        <v>120</v>
      </c>
      <c r="D3313" t="s">
        <v>104</v>
      </c>
      <c r="E3313" t="s">
        <v>121</v>
      </c>
      <c r="F3313" t="s">
        <v>122</v>
      </c>
      <c r="G3313">
        <v>200</v>
      </c>
      <c r="H3313">
        <v>-200</v>
      </c>
      <c r="J3313" s="1">
        <v>47270</v>
      </c>
      <c r="K3313" s="1">
        <v>55518</v>
      </c>
      <c r="L3313">
        <v>33.288762540711197</v>
      </c>
      <c r="M3313">
        <v>-36.987021062650697</v>
      </c>
      <c r="N3313">
        <v>-8.0382916752721201</v>
      </c>
      <c r="O3313">
        <v>200</v>
      </c>
      <c r="P3313">
        <v>200</v>
      </c>
      <c r="Q3313">
        <v>304618.39960326301</v>
      </c>
      <c r="R3313">
        <v>355551.045997262</v>
      </c>
      <c r="S3313">
        <v>5.3226762074507299</v>
      </c>
      <c r="T3313">
        <v>0.17386894954514201</v>
      </c>
      <c r="U3313">
        <v>0.99025416730460603</v>
      </c>
      <c r="V3313">
        <v>11.3308717954069</v>
      </c>
      <c r="W3313">
        <v>10.3406176249288</v>
      </c>
      <c r="X3313">
        <v>8760</v>
      </c>
      <c r="Y3313">
        <v>0</v>
      </c>
      <c r="Z3313">
        <v>8760</v>
      </c>
      <c r="AA3313">
        <v>0</v>
      </c>
      <c r="AB3313">
        <v>0</v>
      </c>
      <c r="AC3313" s="2">
        <v>-7.6398969590998206E-2</v>
      </c>
      <c r="AD3313">
        <v>2.6446773376941799</v>
      </c>
      <c r="AE3313">
        <v>0</v>
      </c>
      <c r="AF3313">
        <v>45.487673881994098</v>
      </c>
      <c r="AG3313">
        <v>-33.283478205242602</v>
      </c>
      <c r="AH3313">
        <v>-7.91940023620218</v>
      </c>
      <c r="AI3313">
        <v>-38.0836372375488</v>
      </c>
      <c r="AJ3313">
        <v>1878.91687011719</v>
      </c>
      <c r="AK3313">
        <v>64.417510744039205</v>
      </c>
      <c r="AL3313">
        <v>0.80857597348022503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59137.062802419103</v>
      </c>
      <c r="AW3313">
        <v>76396.9304383993</v>
      </c>
      <c r="AX3313">
        <v>33092.4148266017</v>
      </c>
      <c r="AY3313">
        <v>88885.481028296999</v>
      </c>
      <c r="AZ3313">
        <v>147499.493752226</v>
      </c>
      <c r="BA3313">
        <v>0.19614053432829301</v>
      </c>
      <c r="BB3313" s="2">
        <v>2.1973103242381499E-4</v>
      </c>
      <c r="BC3313">
        <v>4.63273391676847</v>
      </c>
      <c r="BD3313" s="2">
        <v>3.1824214840017198E-2</v>
      </c>
      <c r="BE3313">
        <v>4.6009113480850203</v>
      </c>
      <c r="BF3313">
        <v>2335.1015947160699</v>
      </c>
      <c r="BG3313">
        <v>26.988887450272198</v>
      </c>
      <c r="BH3313">
        <v>25416.816633528499</v>
      </c>
      <c r="BI3313">
        <v>11343.4627831083</v>
      </c>
      <c r="BJ3313">
        <v>138141.38940595899</v>
      </c>
      <c r="BK3313">
        <v>0</v>
      </c>
      <c r="BL3313">
        <v>0</v>
      </c>
      <c r="BM3313">
        <v>0</v>
      </c>
      <c r="BN3313">
        <v>11.508139999999999</v>
      </c>
      <c r="BO3313" s="9" t="e">
        <f>_xlfn.XLOOKUP(A3313,Thermal!A:A,Thermal!B:B)</f>
        <v>#N/A</v>
      </c>
      <c r="BP3313" s="9" t="e">
        <f>_xlfn.XLOOKUP(A3313,Thermal!A:A,Thermal!C:C)</f>
        <v>#N/A</v>
      </c>
    </row>
    <row r="3314" spans="1:68" x14ac:dyDescent="0.3">
      <c r="A3314" t="s">
        <v>3340</v>
      </c>
      <c r="B3314" t="s">
        <v>232</v>
      </c>
      <c r="C3314" t="s">
        <v>233</v>
      </c>
      <c r="D3314" t="s">
        <v>219</v>
      </c>
      <c r="E3314" t="s">
        <v>75</v>
      </c>
      <c r="F3314" t="s">
        <v>144</v>
      </c>
      <c r="G3314">
        <v>2</v>
      </c>
      <c r="H3314">
        <v>0</v>
      </c>
      <c r="J3314" s="1">
        <v>42639</v>
      </c>
      <c r="K3314" s="1">
        <v>55518</v>
      </c>
      <c r="L3314">
        <v>80.079973160814106</v>
      </c>
      <c r="M3314">
        <v>23.8321023962799</v>
      </c>
      <c r="N3314">
        <v>2.2169655230268299</v>
      </c>
      <c r="O3314">
        <v>2</v>
      </c>
      <c r="P3314">
        <v>2</v>
      </c>
      <c r="Q3314">
        <v>4527.2000002157902</v>
      </c>
      <c r="R3314">
        <v>0</v>
      </c>
      <c r="S3314">
        <v>0</v>
      </c>
      <c r="T3314">
        <v>0.25840182648158599</v>
      </c>
      <c r="U3314">
        <v>0</v>
      </c>
      <c r="V3314">
        <v>0.36253879908930903</v>
      </c>
      <c r="W3314">
        <v>0.36253879908930903</v>
      </c>
      <c r="X3314">
        <v>8760</v>
      </c>
      <c r="Y3314">
        <v>0</v>
      </c>
      <c r="Z3314">
        <v>8760</v>
      </c>
      <c r="AA3314">
        <v>0</v>
      </c>
      <c r="AB3314">
        <v>0</v>
      </c>
      <c r="AC3314">
        <v>0</v>
      </c>
      <c r="AD3314">
        <v>0</v>
      </c>
      <c r="AE3314">
        <v>63.173999994993203</v>
      </c>
      <c r="AF3314">
        <v>142.19372435384599</v>
      </c>
      <c r="AG3314">
        <v>50.5058650190146</v>
      </c>
      <c r="AH3314">
        <v>4.9973069406682802</v>
      </c>
      <c r="AI3314">
        <v>-24.561546325683601</v>
      </c>
      <c r="AJ3314">
        <v>2563.81323242188</v>
      </c>
      <c r="AK3314">
        <v>210.673465969083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1.60599990189075</v>
      </c>
      <c r="AX3314">
        <v>0</v>
      </c>
      <c r="AY3314">
        <v>0</v>
      </c>
      <c r="AZ3314">
        <v>57.173999994993203</v>
      </c>
      <c r="BA3314" s="2">
        <v>7.53048244922878E-2</v>
      </c>
      <c r="BB3314" s="2">
        <v>3.2051426692105301E-4</v>
      </c>
      <c r="BC3314">
        <v>86.479318714514207</v>
      </c>
      <c r="BD3314">
        <v>43.239627551675099</v>
      </c>
      <c r="BE3314">
        <v>43.239691918622697</v>
      </c>
      <c r="BF3314">
        <v>0</v>
      </c>
      <c r="BG3314" s="2">
        <v>5.86903959629126E-4</v>
      </c>
      <c r="BH3314">
        <v>0</v>
      </c>
      <c r="BI3314">
        <v>0</v>
      </c>
      <c r="BJ3314">
        <v>9.59302772663432</v>
      </c>
      <c r="BK3314">
        <v>0</v>
      </c>
      <c r="BL3314">
        <v>0</v>
      </c>
      <c r="BM3314">
        <v>0</v>
      </c>
      <c r="BN3314">
        <v>0.36254839999999999</v>
      </c>
      <c r="BO3314" s="9" t="e">
        <f>_xlfn.XLOOKUP(A3314,Thermal!A:A,Thermal!B:B)</f>
        <v>#N/A</v>
      </c>
      <c r="BP3314" s="9" t="e">
        <f>_xlfn.XLOOKUP(A3314,Thermal!A:A,Thermal!C:C)</f>
        <v>#N/A</v>
      </c>
    </row>
    <row r="3315" spans="1:68" x14ac:dyDescent="0.3">
      <c r="A3315" t="s">
        <v>3341</v>
      </c>
      <c r="B3315" t="s">
        <v>232</v>
      </c>
      <c r="C3315" t="s">
        <v>233</v>
      </c>
      <c r="D3315" t="s">
        <v>219</v>
      </c>
      <c r="E3315" t="s">
        <v>75</v>
      </c>
      <c r="F3315" t="s">
        <v>144</v>
      </c>
      <c r="G3315">
        <v>4</v>
      </c>
      <c r="H3315">
        <v>0</v>
      </c>
      <c r="J3315" s="1">
        <v>42361</v>
      </c>
      <c r="K3315" s="1">
        <v>55518</v>
      </c>
      <c r="L3315">
        <v>80.080055404875694</v>
      </c>
      <c r="M3315">
        <v>23.832124023192701</v>
      </c>
      <c r="N3315">
        <v>2.2169677668924299</v>
      </c>
      <c r="O3315">
        <v>4</v>
      </c>
      <c r="P3315">
        <v>4</v>
      </c>
      <c r="Q3315">
        <v>9054.4000004315694</v>
      </c>
      <c r="R3315">
        <v>0</v>
      </c>
      <c r="S3315">
        <v>0</v>
      </c>
      <c r="T3315">
        <v>0.25840182648895998</v>
      </c>
      <c r="U3315">
        <v>0</v>
      </c>
      <c r="V3315">
        <v>0.72507759817861805</v>
      </c>
      <c r="W3315">
        <v>0.72507759817861805</v>
      </c>
      <c r="X3315">
        <v>8760</v>
      </c>
      <c r="Y3315">
        <v>0</v>
      </c>
      <c r="Z3315">
        <v>8760</v>
      </c>
      <c r="AA3315">
        <v>0</v>
      </c>
      <c r="AB3315">
        <v>0</v>
      </c>
      <c r="AC3315">
        <v>0</v>
      </c>
      <c r="AD3315">
        <v>0</v>
      </c>
      <c r="AE3315">
        <v>126.34799998998599</v>
      </c>
      <c r="AF3315">
        <v>142.19372435384599</v>
      </c>
      <c r="AG3315">
        <v>50.5058650190146</v>
      </c>
      <c r="AH3315">
        <v>4.9973069406682802</v>
      </c>
      <c r="AI3315">
        <v>-24.561546325683601</v>
      </c>
      <c r="AJ3315">
        <v>2563.81323242188</v>
      </c>
      <c r="AK3315">
        <v>210.673465969083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3.2119998037815098</v>
      </c>
      <c r="AX3315">
        <v>0</v>
      </c>
      <c r="AY3315">
        <v>0</v>
      </c>
      <c r="AZ3315">
        <v>114.34799998998599</v>
      </c>
      <c r="BA3315" s="2">
        <v>7.53048244922878E-2</v>
      </c>
      <c r="BB3315" s="2">
        <v>3.2051426692105301E-4</v>
      </c>
      <c r="BC3315">
        <v>86.479318714514207</v>
      </c>
      <c r="BD3315">
        <v>43.239627551675099</v>
      </c>
      <c r="BE3315">
        <v>43.239691918622697</v>
      </c>
      <c r="BF3315">
        <v>0</v>
      </c>
      <c r="BG3315" s="2">
        <v>1.1738079192582501E-3</v>
      </c>
      <c r="BH3315">
        <v>0</v>
      </c>
      <c r="BI3315">
        <v>0</v>
      </c>
      <c r="BJ3315">
        <v>19.186055453268601</v>
      </c>
      <c r="BK3315">
        <v>0</v>
      </c>
      <c r="BL3315">
        <v>0</v>
      </c>
      <c r="BM3315">
        <v>0</v>
      </c>
      <c r="BN3315">
        <v>0.72509679999999999</v>
      </c>
      <c r="BO3315" s="9" t="e">
        <f>_xlfn.XLOOKUP(A3315,Thermal!A:A,Thermal!B:B)</f>
        <v>#N/A</v>
      </c>
      <c r="BP3315" s="9" t="e">
        <f>_xlfn.XLOOKUP(A3315,Thermal!A:A,Thermal!C:C)</f>
        <v>#N/A</v>
      </c>
    </row>
    <row r="3316" spans="1:68" x14ac:dyDescent="0.3">
      <c r="A3316" t="s">
        <v>3342</v>
      </c>
      <c r="B3316" t="s">
        <v>172</v>
      </c>
      <c r="C3316" t="s">
        <v>173</v>
      </c>
      <c r="D3316" t="s">
        <v>174</v>
      </c>
      <c r="E3316" t="s">
        <v>75</v>
      </c>
      <c r="F3316" t="s">
        <v>133</v>
      </c>
      <c r="G3316">
        <v>55</v>
      </c>
      <c r="H3316">
        <v>0</v>
      </c>
      <c r="J3316" s="1">
        <v>44985</v>
      </c>
      <c r="K3316" s="1">
        <v>52290</v>
      </c>
      <c r="L3316">
        <v>93.167393542853503</v>
      </c>
      <c r="M3316">
        <v>28.199266398991199</v>
      </c>
      <c r="N3316">
        <v>3.2718712465526698</v>
      </c>
      <c r="O3316">
        <v>55</v>
      </c>
      <c r="P3316">
        <v>55</v>
      </c>
      <c r="Q3316">
        <v>118060.548561722</v>
      </c>
      <c r="R3316">
        <v>0</v>
      </c>
      <c r="S3316">
        <v>0</v>
      </c>
      <c r="T3316">
        <v>0.24504057401717899</v>
      </c>
      <c r="U3316">
        <v>0</v>
      </c>
      <c r="V3316">
        <v>10.9993944579029</v>
      </c>
      <c r="W3316">
        <v>10.9993944579029</v>
      </c>
      <c r="X3316">
        <v>8760</v>
      </c>
      <c r="Y3316">
        <v>0</v>
      </c>
      <c r="Z3316">
        <v>8760</v>
      </c>
      <c r="AA3316">
        <v>0</v>
      </c>
      <c r="AB3316">
        <v>0</v>
      </c>
      <c r="AC3316">
        <v>0</v>
      </c>
      <c r="AD3316">
        <v>0</v>
      </c>
      <c r="AE3316">
        <v>15710.781440615699</v>
      </c>
      <c r="AF3316">
        <v>103.220048372484</v>
      </c>
      <c r="AG3316">
        <v>12.8710473999777</v>
      </c>
      <c r="AH3316">
        <v>3.65844868320147</v>
      </c>
      <c r="AI3316">
        <v>-40.222061157226598</v>
      </c>
      <c r="AJ3316">
        <v>1805.45861816406</v>
      </c>
      <c r="AK3316">
        <v>84.558680331874797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47683.246083818398</v>
      </c>
      <c r="AX3316">
        <v>0</v>
      </c>
      <c r="AY3316">
        <v>0</v>
      </c>
      <c r="AZ3316">
        <v>15710.7814153121</v>
      </c>
      <c r="BA3316">
        <v>27.017421290304899</v>
      </c>
      <c r="BB3316">
        <v>18.740914788891299</v>
      </c>
      <c r="BC3316">
        <v>65.697326823152807</v>
      </c>
      <c r="BD3316" s="2">
        <v>3.1824214840017198E-2</v>
      </c>
      <c r="BE3316">
        <v>65.292457263243904</v>
      </c>
      <c r="BF3316">
        <v>0</v>
      </c>
      <c r="BG3316">
        <v>1613091.5775933301</v>
      </c>
      <c r="BH3316">
        <v>0</v>
      </c>
      <c r="BI3316">
        <v>0</v>
      </c>
      <c r="BJ3316">
        <v>1119772.7468551199</v>
      </c>
      <c r="BK3316">
        <v>0</v>
      </c>
      <c r="BL3316">
        <v>0</v>
      </c>
      <c r="BM3316">
        <v>0</v>
      </c>
      <c r="BN3316">
        <v>13.73226</v>
      </c>
      <c r="BO3316" s="9" t="e">
        <f>_xlfn.XLOOKUP(A3316,Thermal!A:A,Thermal!B:B)</f>
        <v>#N/A</v>
      </c>
      <c r="BP3316" s="9" t="e">
        <f>_xlfn.XLOOKUP(A3316,Thermal!A:A,Thermal!C:C)</f>
        <v>#N/A</v>
      </c>
    </row>
    <row r="3317" spans="1:68" x14ac:dyDescent="0.3">
      <c r="A3317" t="s">
        <v>3343</v>
      </c>
      <c r="B3317" t="s">
        <v>132</v>
      </c>
      <c r="C3317" t="s">
        <v>97</v>
      </c>
      <c r="D3317" t="s">
        <v>90</v>
      </c>
      <c r="E3317" t="s">
        <v>121</v>
      </c>
      <c r="F3317" t="s">
        <v>122</v>
      </c>
      <c r="G3317">
        <v>1.95000004768372</v>
      </c>
      <c r="H3317">
        <v>-140</v>
      </c>
      <c r="J3317" s="1">
        <v>44621</v>
      </c>
      <c r="K3317" s="1">
        <v>55153</v>
      </c>
      <c r="L3317">
        <v>70.156181171782606</v>
      </c>
      <c r="M3317">
        <v>-5.0446999340954202</v>
      </c>
      <c r="N3317">
        <v>-2.4333129113321998</v>
      </c>
      <c r="O3317">
        <v>1.95000004768372</v>
      </c>
      <c r="P3317">
        <v>1.95000004768372</v>
      </c>
      <c r="Q3317">
        <v>3044.5756005644798</v>
      </c>
      <c r="R3317">
        <v>3554.3240250200001</v>
      </c>
      <c r="S3317">
        <v>0.15822907715662199</v>
      </c>
      <c r="T3317">
        <v>0.178232966042423</v>
      </c>
      <c r="U3317">
        <v>0</v>
      </c>
      <c r="V3317">
        <v>0.14649609250537801</v>
      </c>
      <c r="W3317">
        <v>0.14649609250537801</v>
      </c>
      <c r="X3317">
        <v>8760</v>
      </c>
      <c r="Y3317">
        <v>0</v>
      </c>
      <c r="Z3317">
        <v>8760</v>
      </c>
      <c r="AA3317">
        <v>0</v>
      </c>
      <c r="AB3317">
        <v>0</v>
      </c>
      <c r="AC3317">
        <v>0</v>
      </c>
      <c r="AD3317" s="2">
        <v>2.4883221577763601E-2</v>
      </c>
      <c r="AE3317">
        <v>0</v>
      </c>
      <c r="AF3317">
        <v>86.861479524402</v>
      </c>
      <c r="AG3317">
        <v>0.67387497722799605</v>
      </c>
      <c r="AH3317">
        <v>-0.502947812850842</v>
      </c>
      <c r="AI3317">
        <v>-33.089813232421903</v>
      </c>
      <c r="AJ3317">
        <v>2139.55615234375</v>
      </c>
      <c r="AK3317">
        <v>86.503508824265793</v>
      </c>
      <c r="AL3317">
        <v>1.2241268558349601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1.6575000286102299</v>
      </c>
      <c r="AW3317">
        <v>0</v>
      </c>
      <c r="AX3317">
        <v>588.43231952190399</v>
      </c>
      <c r="AY3317">
        <v>0</v>
      </c>
      <c r="AZ3317">
        <v>145.421578526497</v>
      </c>
      <c r="BA3317">
        <v>0.15865582111832299</v>
      </c>
      <c r="BB3317" s="2">
        <v>1.0077528424561301E-4</v>
      </c>
      <c r="BC3317">
        <v>4.7625885636110299</v>
      </c>
      <c r="BD3317">
        <v>4.7625885586894903</v>
      </c>
      <c r="BE3317">
        <v>4.7625901408658802</v>
      </c>
      <c r="BF3317">
        <v>5.6553341448307003E-2</v>
      </c>
      <c r="BG3317">
        <v>0</v>
      </c>
      <c r="BH3317">
        <v>2541.1343281121699</v>
      </c>
      <c r="BI3317">
        <v>0</v>
      </c>
      <c r="BJ3317">
        <v>100.365965707995</v>
      </c>
      <c r="BK3317">
        <v>0</v>
      </c>
      <c r="BL3317">
        <v>0</v>
      </c>
      <c r="BM3317">
        <v>0</v>
      </c>
      <c r="BN3317">
        <v>0.14913760000000001</v>
      </c>
      <c r="BO3317" s="9" t="e">
        <f>_xlfn.XLOOKUP(A3317,Thermal!A:A,Thermal!B:B)</f>
        <v>#N/A</v>
      </c>
      <c r="BP3317" s="9" t="e">
        <f>_xlfn.XLOOKUP(A3317,Thermal!A:A,Thermal!C:C)</f>
        <v>#N/A</v>
      </c>
    </row>
    <row r="3318" spans="1:68" x14ac:dyDescent="0.3">
      <c r="A3318" t="s">
        <v>3344</v>
      </c>
      <c r="B3318" t="s">
        <v>132</v>
      </c>
      <c r="C3318" t="s">
        <v>97</v>
      </c>
      <c r="D3318" t="s">
        <v>90</v>
      </c>
      <c r="E3318" t="s">
        <v>75</v>
      </c>
      <c r="F3318" t="s">
        <v>133</v>
      </c>
      <c r="G3318">
        <v>300</v>
      </c>
      <c r="H3318">
        <v>0</v>
      </c>
      <c r="J3318" s="1">
        <v>44512</v>
      </c>
      <c r="K3318" s="1">
        <v>55153</v>
      </c>
      <c r="L3318">
        <v>33.175727928156597</v>
      </c>
      <c r="M3318">
        <v>-17.191085022413201</v>
      </c>
      <c r="N3318">
        <v>-4.0205022534076198</v>
      </c>
      <c r="O3318">
        <v>300</v>
      </c>
      <c r="P3318">
        <v>300</v>
      </c>
      <c r="Q3318">
        <v>765213.96248489595</v>
      </c>
      <c r="R3318">
        <v>0</v>
      </c>
      <c r="S3318">
        <v>0</v>
      </c>
      <c r="T3318">
        <v>0.291177306881509</v>
      </c>
      <c r="U3318">
        <v>0</v>
      </c>
      <c r="V3318">
        <v>25.386530591667501</v>
      </c>
      <c r="W3318">
        <v>25.386530591667501</v>
      </c>
      <c r="X3318">
        <v>8760</v>
      </c>
      <c r="Y3318">
        <v>0</v>
      </c>
      <c r="Z3318">
        <v>8760</v>
      </c>
      <c r="AA3318">
        <v>0</v>
      </c>
      <c r="AB3318">
        <v>0</v>
      </c>
      <c r="AC3318">
        <v>0</v>
      </c>
      <c r="AD3318">
        <v>0</v>
      </c>
      <c r="AE3318">
        <v>15605.337341308599</v>
      </c>
      <c r="AF3318">
        <v>86.602933448049399</v>
      </c>
      <c r="AG3318">
        <v>0.70986914674232604</v>
      </c>
      <c r="AH3318">
        <v>-0.797488111444276</v>
      </c>
      <c r="AI3318">
        <v>-33.173347473144503</v>
      </c>
      <c r="AJ3318">
        <v>2139.17651367188</v>
      </c>
      <c r="AK3318">
        <v>86.615560939997096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79.498304948210702</v>
      </c>
      <c r="BA3318">
        <v>0.15865582111832299</v>
      </c>
      <c r="BB3318" s="2">
        <v>1.0077528424561301E-4</v>
      </c>
      <c r="BC3318">
        <v>4.7625885636110299</v>
      </c>
      <c r="BD3318">
        <v>4.7625885586894903</v>
      </c>
      <c r="BE3318">
        <v>4.7625901408658802</v>
      </c>
      <c r="BF3318">
        <v>0</v>
      </c>
      <c r="BG3318">
        <v>0</v>
      </c>
      <c r="BH3318">
        <v>0</v>
      </c>
      <c r="BI3318">
        <v>0</v>
      </c>
      <c r="BJ3318" s="2">
        <v>8.9945090609219097E-2</v>
      </c>
      <c r="BK3318">
        <v>0</v>
      </c>
      <c r="BL3318">
        <v>0</v>
      </c>
      <c r="BM3318">
        <v>0</v>
      </c>
      <c r="BN3318">
        <v>25.38653</v>
      </c>
      <c r="BO3318" s="9" t="e">
        <f>_xlfn.XLOOKUP(A3318,Thermal!A:A,Thermal!B:B)</f>
        <v>#N/A</v>
      </c>
      <c r="BP3318" s="9" t="e">
        <f>_xlfn.XLOOKUP(A3318,Thermal!A:A,Thermal!C:C)</f>
        <v>#N/A</v>
      </c>
    </row>
    <row r="3319" spans="1:68" x14ac:dyDescent="0.3">
      <c r="A3319" t="s">
        <v>3346</v>
      </c>
      <c r="B3319" t="s">
        <v>172</v>
      </c>
      <c r="C3319" t="s">
        <v>173</v>
      </c>
      <c r="D3319" t="s">
        <v>174</v>
      </c>
      <c r="E3319" t="s">
        <v>167</v>
      </c>
      <c r="F3319" t="s">
        <v>167</v>
      </c>
      <c r="G3319">
        <v>18</v>
      </c>
      <c r="H3319">
        <v>0</v>
      </c>
      <c r="J3319" s="1">
        <v>18810</v>
      </c>
      <c r="K3319" s="1">
        <v>50770</v>
      </c>
      <c r="L3319">
        <v>90.690365734837002</v>
      </c>
      <c r="M3319">
        <v>12.466695534289901</v>
      </c>
      <c r="N3319">
        <v>2.1205256926430001</v>
      </c>
      <c r="O3319">
        <v>18</v>
      </c>
      <c r="P3319">
        <v>18</v>
      </c>
      <c r="Q3319">
        <v>56882.571582317403</v>
      </c>
      <c r="R3319">
        <v>0</v>
      </c>
      <c r="S3319">
        <v>0</v>
      </c>
      <c r="T3319">
        <v>0.36074690247308899</v>
      </c>
      <c r="U3319">
        <v>0</v>
      </c>
      <c r="V3319">
        <v>5.1587021631270904</v>
      </c>
      <c r="W3319">
        <v>5.1587021631270904</v>
      </c>
      <c r="X3319">
        <v>0</v>
      </c>
      <c r="Y3319">
        <v>0</v>
      </c>
      <c r="Z3319">
        <v>0</v>
      </c>
      <c r="AA3319">
        <v>8760</v>
      </c>
      <c r="AB3319">
        <v>0</v>
      </c>
      <c r="AC3319">
        <v>0</v>
      </c>
      <c r="AD3319">
        <v>0</v>
      </c>
      <c r="AE3319">
        <v>0</v>
      </c>
      <c r="AF3319">
        <v>105.24531270228201</v>
      </c>
      <c r="AG3319">
        <v>15.252655712281999</v>
      </c>
      <c r="AH3319">
        <v>3.3021047401271999</v>
      </c>
      <c r="AI3319">
        <v>-37.629070281982401</v>
      </c>
      <c r="AJ3319">
        <v>1796.59155273438</v>
      </c>
      <c r="AK3319">
        <v>91.443771269990506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9389.0475110951793</v>
      </c>
      <c r="AW3319">
        <v>4223.5243879109603</v>
      </c>
      <c r="AX3319">
        <v>15242.2536208034</v>
      </c>
      <c r="AY3319">
        <v>4</v>
      </c>
      <c r="AZ3319">
        <v>19793.746379136999</v>
      </c>
      <c r="BA3319">
        <v>27.017421290304899</v>
      </c>
      <c r="BB3319">
        <v>18.740914788891299</v>
      </c>
      <c r="BC3319">
        <v>65.697326823152807</v>
      </c>
      <c r="BD3319" s="2">
        <v>3.1824214840017198E-2</v>
      </c>
      <c r="BE3319">
        <v>65.292457263243904</v>
      </c>
      <c r="BF3319">
        <v>306161.60019104299</v>
      </c>
      <c r="BG3319">
        <v>97207.536823143295</v>
      </c>
      <c r="BH3319">
        <v>864860.41808728804</v>
      </c>
      <c r="BI3319" s="2">
        <v>3.4425999037921398E-3</v>
      </c>
      <c r="BJ3319">
        <v>1436358.6704160101</v>
      </c>
      <c r="BK3319">
        <v>0</v>
      </c>
      <c r="BL3319">
        <v>0</v>
      </c>
      <c r="BM3319">
        <v>0</v>
      </c>
      <c r="BN3319">
        <v>7.8632900000000001</v>
      </c>
      <c r="BO3319" s="9" t="e">
        <f>_xlfn.XLOOKUP(A3319,Thermal!A:A,Thermal!B:B)</f>
        <v>#N/A</v>
      </c>
      <c r="BP3319" s="9" t="e">
        <f>_xlfn.XLOOKUP(A3319,Thermal!A:A,Thermal!C:C)</f>
        <v>#N/A</v>
      </c>
    </row>
    <row r="3320" spans="1:68" x14ac:dyDescent="0.3">
      <c r="A3320" t="s">
        <v>3347</v>
      </c>
      <c r="B3320" t="s">
        <v>456</v>
      </c>
      <c r="C3320" t="s">
        <v>120</v>
      </c>
      <c r="D3320" t="s">
        <v>104</v>
      </c>
      <c r="E3320" t="s">
        <v>121</v>
      </c>
      <c r="F3320" t="s">
        <v>122</v>
      </c>
      <c r="G3320">
        <v>125</v>
      </c>
      <c r="H3320">
        <v>-125</v>
      </c>
      <c r="J3320" s="1">
        <v>46173</v>
      </c>
      <c r="K3320" s="1">
        <v>55518</v>
      </c>
      <c r="L3320">
        <v>10.0265893323228</v>
      </c>
      <c r="M3320">
        <v>-61.216888193818498</v>
      </c>
      <c r="N3320">
        <v>-6.2028038227713003</v>
      </c>
      <c r="O3320">
        <v>125</v>
      </c>
      <c r="P3320">
        <v>125</v>
      </c>
      <c r="Q3320">
        <v>189163.53427395801</v>
      </c>
      <c r="R3320">
        <v>220780.62162405299</v>
      </c>
      <c r="S3320">
        <v>-2.7267204009481198</v>
      </c>
      <c r="T3320">
        <v>0.17275208609478099</v>
      </c>
      <c r="U3320">
        <v>0.61491623220437097</v>
      </c>
      <c r="V3320">
        <v>9.5637825802572802</v>
      </c>
      <c r="W3320">
        <v>8.9488663471469803</v>
      </c>
      <c r="X3320">
        <v>8760</v>
      </c>
      <c r="Y3320">
        <v>0</v>
      </c>
      <c r="Z3320">
        <v>8760</v>
      </c>
      <c r="AA3320">
        <v>0</v>
      </c>
      <c r="AB3320">
        <v>0</v>
      </c>
      <c r="AC3320" s="2">
        <v>-4.7425631025142502E-2</v>
      </c>
      <c r="AD3320">
        <v>1.80257283171253</v>
      </c>
      <c r="AE3320">
        <v>0</v>
      </c>
      <c r="AF3320">
        <v>28.206326109677601</v>
      </c>
      <c r="AG3320">
        <v>-51.8261938404913</v>
      </c>
      <c r="AH3320">
        <v>-6.6580323875434502</v>
      </c>
      <c r="AI3320">
        <v>-28.638099670410199</v>
      </c>
      <c r="AJ3320">
        <v>1758.32165527344</v>
      </c>
      <c r="AK3320">
        <v>64.408905406705102</v>
      </c>
      <c r="AL3320">
        <v>0.73050135076904299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29598.210004299901</v>
      </c>
      <c r="AW3320">
        <v>30655.473361790198</v>
      </c>
      <c r="AX3320">
        <v>34721.3166767359</v>
      </c>
      <c r="AY3320">
        <v>37803.579471468896</v>
      </c>
      <c r="AZ3320">
        <v>71472.913685381398</v>
      </c>
      <c r="BA3320">
        <v>0.19614053432829301</v>
      </c>
      <c r="BB3320" s="2">
        <v>2.1973103242381499E-4</v>
      </c>
      <c r="BC3320">
        <v>4.63273391676847</v>
      </c>
      <c r="BD3320" s="2">
        <v>3.1824214840017198E-2</v>
      </c>
      <c r="BE3320">
        <v>4.6009113480850203</v>
      </c>
      <c r="BF3320">
        <v>7327.6970970293496</v>
      </c>
      <c r="BG3320">
        <v>11.134962555806901</v>
      </c>
      <c r="BH3320">
        <v>16696.175010126401</v>
      </c>
      <c r="BI3320">
        <v>9881.0441845257701</v>
      </c>
      <c r="BJ3320">
        <v>66998.330977407502</v>
      </c>
      <c r="BK3320">
        <v>0</v>
      </c>
      <c r="BL3320">
        <v>0</v>
      </c>
      <c r="BM3320">
        <v>0</v>
      </c>
      <c r="BN3320">
        <v>9.6646970000000003</v>
      </c>
      <c r="BO3320" s="9" t="e">
        <f>_xlfn.XLOOKUP(A3320,Thermal!A:A,Thermal!B:B)</f>
        <v>#N/A</v>
      </c>
      <c r="BP3320" s="9" t="e">
        <f>_xlfn.XLOOKUP(A3320,Thermal!A:A,Thermal!C:C)</f>
        <v>#N/A</v>
      </c>
    </row>
    <row r="3321" spans="1:68" x14ac:dyDescent="0.3">
      <c r="A3321" t="s">
        <v>3348</v>
      </c>
      <c r="B3321" t="s">
        <v>132</v>
      </c>
      <c r="C3321" t="s">
        <v>97</v>
      </c>
      <c r="D3321" t="s">
        <v>90</v>
      </c>
      <c r="E3321" t="s">
        <v>167</v>
      </c>
      <c r="F3321" t="s">
        <v>167</v>
      </c>
      <c r="G3321">
        <v>13</v>
      </c>
      <c r="H3321">
        <v>0</v>
      </c>
      <c r="J3321" s="1">
        <v>44548</v>
      </c>
      <c r="K3321" s="1">
        <v>55153</v>
      </c>
      <c r="L3321">
        <v>118.917123679556</v>
      </c>
      <c r="M3321">
        <v>6.2829867349326003</v>
      </c>
      <c r="N3321">
        <v>0.91103619106781097</v>
      </c>
      <c r="O3321">
        <v>10.4544111905352</v>
      </c>
      <c r="P3321">
        <v>7.4615298428885701</v>
      </c>
      <c r="Q3321">
        <v>19148.626372710802</v>
      </c>
      <c r="R3321">
        <v>0</v>
      </c>
      <c r="S3321">
        <v>0</v>
      </c>
      <c r="T3321">
        <v>0.16958232694738001</v>
      </c>
      <c r="U3321">
        <v>0</v>
      </c>
      <c r="V3321">
        <v>2.2771006236634199</v>
      </c>
      <c r="W3321">
        <v>2.2771006236634199</v>
      </c>
      <c r="X3321">
        <v>0</v>
      </c>
      <c r="Y3321">
        <v>0</v>
      </c>
      <c r="Z3321">
        <v>21</v>
      </c>
      <c r="AA3321">
        <v>8739</v>
      </c>
      <c r="AB3321">
        <v>0</v>
      </c>
      <c r="AC3321">
        <v>0</v>
      </c>
      <c r="AD3321">
        <v>0</v>
      </c>
      <c r="AE3321">
        <v>332.39796032011498</v>
      </c>
      <c r="AF3321">
        <v>98.631703904073007</v>
      </c>
      <c r="AG3321">
        <v>9.2750838994862903</v>
      </c>
      <c r="AH3321">
        <v>2.66606764801725</v>
      </c>
      <c r="AI3321">
        <v>-26.111627578735401</v>
      </c>
      <c r="AJ3321">
        <v>1849.07666015625</v>
      </c>
      <c r="AK3321">
        <v>67.753669416025701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56.652927517890902</v>
      </c>
      <c r="AW3321">
        <v>13.926504254341101</v>
      </c>
      <c r="AX3321">
        <v>6.6666665077209499</v>
      </c>
      <c r="AY3321">
        <v>753.02419200562895</v>
      </c>
      <c r="AZ3321">
        <v>14149.548265334601</v>
      </c>
      <c r="BA3321">
        <v>0.15865582111832299</v>
      </c>
      <c r="BB3321" s="2">
        <v>1.0077528424561301E-4</v>
      </c>
      <c r="BC3321">
        <v>4.7625885636110299</v>
      </c>
      <c r="BD3321">
        <v>4.7625885586894903</v>
      </c>
      <c r="BE3321">
        <v>4.7625901408658802</v>
      </c>
      <c r="BF3321">
        <v>1003.94544831966</v>
      </c>
      <c r="BG3321" s="2">
        <v>7.2332178533542901E-3</v>
      </c>
      <c r="BH3321">
        <v>136.55607891082801</v>
      </c>
      <c r="BI3321">
        <v>9023.0988030027802</v>
      </c>
      <c r="BJ3321">
        <v>186213.42892889801</v>
      </c>
      <c r="BK3321">
        <v>0</v>
      </c>
      <c r="BL3321">
        <v>0</v>
      </c>
      <c r="BM3321">
        <v>0</v>
      </c>
      <c r="BN3321">
        <v>2.4734780000000001</v>
      </c>
      <c r="BO3321" s="9" t="e">
        <f>_xlfn.XLOOKUP(A3321,Thermal!A:A,Thermal!B:B)</f>
        <v>#N/A</v>
      </c>
      <c r="BP3321" s="9" t="e">
        <f>_xlfn.XLOOKUP(A3321,Thermal!A:A,Thermal!C:C)</f>
        <v>#N/A</v>
      </c>
    </row>
    <row r="3322" spans="1:68" x14ac:dyDescent="0.3">
      <c r="A3322" t="s">
        <v>3349</v>
      </c>
      <c r="B3322" t="s">
        <v>182</v>
      </c>
      <c r="C3322" t="s">
        <v>183</v>
      </c>
      <c r="D3322" t="s">
        <v>90</v>
      </c>
      <c r="E3322" t="s">
        <v>167</v>
      </c>
      <c r="F3322" t="s">
        <v>167</v>
      </c>
      <c r="G3322">
        <v>0.5</v>
      </c>
      <c r="H3322">
        <v>0</v>
      </c>
      <c r="J3322" s="1">
        <v>29952</v>
      </c>
      <c r="K3322" s="1">
        <v>55153</v>
      </c>
      <c r="L3322">
        <v>94.565035108237893</v>
      </c>
      <c r="M3322">
        <v>1.37172269782546</v>
      </c>
      <c r="N3322">
        <v>-7.8278874355564598</v>
      </c>
      <c r="O3322">
        <v>0.5</v>
      </c>
      <c r="P3322">
        <v>0.5</v>
      </c>
      <c r="Q3322">
        <v>1055.2100017517801</v>
      </c>
      <c r="R3322">
        <v>0</v>
      </c>
      <c r="S3322">
        <v>0</v>
      </c>
      <c r="T3322">
        <v>0.240915525459102</v>
      </c>
      <c r="U3322">
        <v>0</v>
      </c>
      <c r="V3322" s="2">
        <v>9.9786739113950501E-2</v>
      </c>
      <c r="W3322" s="2">
        <v>9.9786739113950501E-2</v>
      </c>
      <c r="X3322">
        <v>0</v>
      </c>
      <c r="Y3322">
        <v>0</v>
      </c>
      <c r="Z3322">
        <v>1</v>
      </c>
      <c r="AA3322">
        <v>8759</v>
      </c>
      <c r="AB3322">
        <v>0</v>
      </c>
      <c r="AC3322">
        <v>0</v>
      </c>
      <c r="AD3322">
        <v>0</v>
      </c>
      <c r="AE3322">
        <v>0</v>
      </c>
      <c r="AF3322">
        <v>84.9461951198452</v>
      </c>
      <c r="AG3322">
        <v>4.5435974069976304</v>
      </c>
      <c r="AH3322">
        <v>-6.2879546114254001</v>
      </c>
      <c r="AI3322">
        <v>-15.9364671707153</v>
      </c>
      <c r="AJ3322">
        <v>2001.56701660156</v>
      </c>
      <c r="AK3322">
        <v>67.301372882151696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65.871000106679304</v>
      </c>
      <c r="AW3322">
        <v>1.81900001130998</v>
      </c>
      <c r="AX3322">
        <v>431.21637598052598</v>
      </c>
      <c r="AY3322">
        <v>445.76850707828999</v>
      </c>
      <c r="AZ3322">
        <v>1026.4334618477201</v>
      </c>
      <c r="BA3322">
        <v>0.51018113010031196</v>
      </c>
      <c r="BB3322" s="2">
        <v>2.0310216756485401E-4</v>
      </c>
      <c r="BC3322">
        <v>10.975790943057399</v>
      </c>
      <c r="BD3322">
        <v>5.16794962473507</v>
      </c>
      <c r="BE3322">
        <v>5.9579308528264496</v>
      </c>
      <c r="BF3322">
        <v>379.358698479287</v>
      </c>
      <c r="BG3322">
        <v>0.19161456631627499</v>
      </c>
      <c r="BH3322">
        <v>6855.8104778282104</v>
      </c>
      <c r="BI3322">
        <v>2675.82309905177</v>
      </c>
      <c r="BJ3322">
        <v>9425.6877432255897</v>
      </c>
      <c r="BK3322">
        <v>0</v>
      </c>
      <c r="BL3322">
        <v>0</v>
      </c>
      <c r="BM3322">
        <v>0</v>
      </c>
      <c r="BN3322">
        <v>0.1191236</v>
      </c>
      <c r="BO3322" s="9" t="e">
        <f>_xlfn.XLOOKUP(A3322,Thermal!A:A,Thermal!B:B)</f>
        <v>#N/A</v>
      </c>
      <c r="BP3322" s="9" t="e">
        <f>_xlfn.XLOOKUP(A3322,Thermal!A:A,Thermal!C:C)</f>
        <v>#N/A</v>
      </c>
    </row>
    <row r="3323" spans="1:68" x14ac:dyDescent="0.3">
      <c r="A3323" t="s">
        <v>3350</v>
      </c>
      <c r="B3323" t="s">
        <v>132</v>
      </c>
      <c r="C3323" t="s">
        <v>97</v>
      </c>
      <c r="D3323" t="s">
        <v>90</v>
      </c>
      <c r="E3323" t="s">
        <v>167</v>
      </c>
      <c r="F3323" t="s">
        <v>167</v>
      </c>
      <c r="G3323">
        <v>1.1100000143051101</v>
      </c>
      <c r="H3323">
        <v>0</v>
      </c>
      <c r="J3323" s="1">
        <v>30682</v>
      </c>
      <c r="K3323" s="1">
        <v>55153</v>
      </c>
      <c r="L3323">
        <v>97.201406529496793</v>
      </c>
      <c r="M3323">
        <v>9.7400725424540102</v>
      </c>
      <c r="N3323">
        <v>3.5535335524537799</v>
      </c>
      <c r="O3323">
        <v>0.57608997821807895</v>
      </c>
      <c r="P3323">
        <v>0.57608997821807895</v>
      </c>
      <c r="Q3323">
        <v>1836.30744145066</v>
      </c>
      <c r="R3323">
        <v>0</v>
      </c>
      <c r="S3323">
        <v>0</v>
      </c>
      <c r="T3323">
        <v>0.36387395204957002</v>
      </c>
      <c r="U3323">
        <v>0</v>
      </c>
      <c r="V3323">
        <v>0.178492618819827</v>
      </c>
      <c r="W3323">
        <v>0.178492618819827</v>
      </c>
      <c r="X3323">
        <v>0</v>
      </c>
      <c r="Y3323">
        <v>0</v>
      </c>
      <c r="Z3323">
        <v>0</v>
      </c>
      <c r="AA3323">
        <v>8760</v>
      </c>
      <c r="AB3323">
        <v>0</v>
      </c>
      <c r="AC3323">
        <v>0</v>
      </c>
      <c r="AD3323">
        <v>0</v>
      </c>
      <c r="AE3323">
        <v>158.019602738321</v>
      </c>
      <c r="AF3323">
        <v>101.188091095884</v>
      </c>
      <c r="AG3323">
        <v>10.8036290475476</v>
      </c>
      <c r="AH3323">
        <v>3.69390969219072</v>
      </c>
      <c r="AI3323">
        <v>-38.134178161621101</v>
      </c>
      <c r="AJ3323">
        <v>1909.72180175781</v>
      </c>
      <c r="AK3323">
        <v>71.102886874000404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38.744550816714799</v>
      </c>
      <c r="AW3323">
        <v>3.3266700431704499</v>
      </c>
      <c r="AX3323">
        <v>4.0326298475265503</v>
      </c>
      <c r="AY3323">
        <v>129.92231467366199</v>
      </c>
      <c r="AZ3323">
        <v>1896.7171246912301</v>
      </c>
      <c r="BA3323">
        <v>0.15865582111832299</v>
      </c>
      <c r="BB3323" s="2">
        <v>1.0077528424561301E-4</v>
      </c>
      <c r="BC3323">
        <v>4.7625885636110299</v>
      </c>
      <c r="BD3323">
        <v>4.7625885586894903</v>
      </c>
      <c r="BE3323">
        <v>4.7625901408658802</v>
      </c>
      <c r="BF3323">
        <v>451.580357744737</v>
      </c>
      <c r="BG3323" s="2">
        <v>1.4755410120415001E-3</v>
      </c>
      <c r="BH3323">
        <v>30.366302748734601</v>
      </c>
      <c r="BI3323">
        <v>1811.00533407596</v>
      </c>
      <c r="BJ3323">
        <v>25290.572510214501</v>
      </c>
      <c r="BK3323">
        <v>0</v>
      </c>
      <c r="BL3323">
        <v>0</v>
      </c>
      <c r="BM3323">
        <v>0</v>
      </c>
      <c r="BN3323">
        <v>0.20607610000000001</v>
      </c>
      <c r="BO3323" s="9" t="e">
        <f>_xlfn.XLOOKUP(A3323,Thermal!A:A,Thermal!B:B)</f>
        <v>#N/A</v>
      </c>
      <c r="BP3323" s="9" t="e">
        <f>_xlfn.XLOOKUP(A3323,Thermal!A:A,Thermal!C:C)</f>
        <v>#N/A</v>
      </c>
    </row>
    <row r="3324" spans="1:68" x14ac:dyDescent="0.3">
      <c r="A3324" t="s">
        <v>3351</v>
      </c>
      <c r="B3324" t="s">
        <v>132</v>
      </c>
      <c r="C3324" t="s">
        <v>97</v>
      </c>
      <c r="D3324" t="s">
        <v>90</v>
      </c>
      <c r="E3324" t="s">
        <v>167</v>
      </c>
      <c r="F3324" t="s">
        <v>167</v>
      </c>
      <c r="G3324">
        <v>2.5</v>
      </c>
      <c r="H3324">
        <v>0</v>
      </c>
      <c r="J3324" s="1">
        <v>31444</v>
      </c>
      <c r="K3324" s="1">
        <v>55153</v>
      </c>
      <c r="L3324">
        <v>98.956461999763107</v>
      </c>
      <c r="M3324">
        <v>6.4745421115314903</v>
      </c>
      <c r="N3324">
        <v>1.9956446590785699</v>
      </c>
      <c r="O3324">
        <v>1.2975000143051101</v>
      </c>
      <c r="P3324">
        <v>1.2975000143051101</v>
      </c>
      <c r="Q3324">
        <v>3753.2974988967198</v>
      </c>
      <c r="R3324">
        <v>0</v>
      </c>
      <c r="S3324">
        <v>0</v>
      </c>
      <c r="T3324">
        <v>0.33021858484316402</v>
      </c>
      <c r="U3324">
        <v>0</v>
      </c>
      <c r="V3324">
        <v>0.37141397060031001</v>
      </c>
      <c r="W3324">
        <v>0.37141397060031001</v>
      </c>
      <c r="X3324">
        <v>0</v>
      </c>
      <c r="Y3324">
        <v>0</v>
      </c>
      <c r="Z3324">
        <v>1</v>
      </c>
      <c r="AA3324">
        <v>8759</v>
      </c>
      <c r="AB3324">
        <v>0</v>
      </c>
      <c r="AC3324">
        <v>0</v>
      </c>
      <c r="AD3324">
        <v>0</v>
      </c>
      <c r="AE3324">
        <v>738.43000221252396</v>
      </c>
      <c r="AF3324">
        <v>93.011596096565597</v>
      </c>
      <c r="AG3324">
        <v>4.1469447027884403</v>
      </c>
      <c r="AH3324">
        <v>2.1740991184110898</v>
      </c>
      <c r="AI3324">
        <v>-25.527635574340799</v>
      </c>
      <c r="AJ3324">
        <v>2049.8173828125</v>
      </c>
      <c r="AK3324">
        <v>78.724670582039593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70.032500252127605</v>
      </c>
      <c r="AW3324">
        <v>6.3475000560283696</v>
      </c>
      <c r="AX3324">
        <v>16.812499463558201</v>
      </c>
      <c r="AY3324">
        <v>484.29998596757702</v>
      </c>
      <c r="AZ3324">
        <v>1962.9899386949801</v>
      </c>
      <c r="BA3324">
        <v>0.15865582111832299</v>
      </c>
      <c r="BB3324" s="2">
        <v>1.0077528424561301E-4</v>
      </c>
      <c r="BC3324">
        <v>4.7625885636110299</v>
      </c>
      <c r="BD3324">
        <v>4.7625885586894903</v>
      </c>
      <c r="BE3324">
        <v>4.7625901408658802</v>
      </c>
      <c r="BF3324">
        <v>1004.03290579717</v>
      </c>
      <c r="BG3324" s="2">
        <v>2.7144505220348899E-3</v>
      </c>
      <c r="BH3324">
        <v>269.05632427605502</v>
      </c>
      <c r="BI3324">
        <v>8073.2358397786402</v>
      </c>
      <c r="BJ3324">
        <v>23772.109217024499</v>
      </c>
      <c r="BK3324">
        <v>0</v>
      </c>
      <c r="BL3324">
        <v>0</v>
      </c>
      <c r="BM3324">
        <v>0</v>
      </c>
      <c r="BN3324">
        <v>0.40453240000000001</v>
      </c>
      <c r="BO3324" s="9" t="e">
        <f>_xlfn.XLOOKUP(A3324,Thermal!A:A,Thermal!B:B)</f>
        <v>#N/A</v>
      </c>
      <c r="BP3324" s="9" t="e">
        <f>_xlfn.XLOOKUP(A3324,Thermal!A:A,Thermal!C:C)</f>
        <v>#N/A</v>
      </c>
    </row>
    <row r="3325" spans="1:68" x14ac:dyDescent="0.3">
      <c r="A3325" t="s">
        <v>3352</v>
      </c>
      <c r="B3325" t="s">
        <v>132</v>
      </c>
      <c r="C3325" t="s">
        <v>97</v>
      </c>
      <c r="D3325" t="s">
        <v>90</v>
      </c>
      <c r="E3325" t="s">
        <v>167</v>
      </c>
      <c r="F3325" t="s">
        <v>167</v>
      </c>
      <c r="G3325">
        <v>1.70000004768372</v>
      </c>
      <c r="H3325">
        <v>0</v>
      </c>
      <c r="J3325" s="1">
        <v>30317</v>
      </c>
      <c r="K3325" s="1">
        <v>55153</v>
      </c>
      <c r="L3325">
        <v>93.349046457136097</v>
      </c>
      <c r="M3325">
        <v>8.6340419963205903</v>
      </c>
      <c r="N3325">
        <v>2.4392516481327502</v>
      </c>
      <c r="O3325">
        <v>0.88230001926422097</v>
      </c>
      <c r="P3325">
        <v>0.88230001926422097</v>
      </c>
      <c r="Q3325">
        <v>2872.7178838476498</v>
      </c>
      <c r="R3325">
        <v>0</v>
      </c>
      <c r="S3325">
        <v>0</v>
      </c>
      <c r="T3325">
        <v>0.37168290183253699</v>
      </c>
      <c r="U3325">
        <v>0</v>
      </c>
      <c r="V3325">
        <v>0.26816640477035603</v>
      </c>
      <c r="W3325">
        <v>0.26816640477035603</v>
      </c>
      <c r="X3325">
        <v>0</v>
      </c>
      <c r="Y3325">
        <v>0</v>
      </c>
      <c r="Z3325">
        <v>0</v>
      </c>
      <c r="AA3325">
        <v>8760</v>
      </c>
      <c r="AB3325">
        <v>0</v>
      </c>
      <c r="AC3325">
        <v>0</v>
      </c>
      <c r="AD3325">
        <v>0</v>
      </c>
      <c r="AE3325">
        <v>181.656906217337</v>
      </c>
      <c r="AF3325">
        <v>99.6874069443286</v>
      </c>
      <c r="AG3325">
        <v>9.6485196875221195</v>
      </c>
      <c r="AH3325">
        <v>3.3483348243888198</v>
      </c>
      <c r="AI3325">
        <v>-25.551507949829102</v>
      </c>
      <c r="AJ3325">
        <v>1835.92529296875</v>
      </c>
      <c r="AK3325">
        <v>69.306324996796903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65.030101977288695</v>
      </c>
      <c r="AW3325">
        <v>5.6046986579895002</v>
      </c>
      <c r="AX3325">
        <v>1.7646000385284399</v>
      </c>
      <c r="AY3325">
        <v>150.31114584207501</v>
      </c>
      <c r="AZ3325">
        <v>2952.1500457022298</v>
      </c>
      <c r="BA3325">
        <v>0.15865582111832299</v>
      </c>
      <c r="BB3325" s="2">
        <v>1.0077528424561301E-4</v>
      </c>
      <c r="BC3325">
        <v>4.7625885636110299</v>
      </c>
      <c r="BD3325">
        <v>4.7625885586894903</v>
      </c>
      <c r="BE3325">
        <v>4.7625901408658802</v>
      </c>
      <c r="BF3325">
        <v>797.73768017729196</v>
      </c>
      <c r="BG3325" s="2">
        <v>2.5935260309779599E-3</v>
      </c>
      <c r="BH3325">
        <v>2.3275074781850002E-3</v>
      </c>
      <c r="BI3325">
        <v>2612.9554446923398</v>
      </c>
      <c r="BJ3325">
        <v>38861.846790506803</v>
      </c>
      <c r="BK3325">
        <v>0</v>
      </c>
      <c r="BL3325">
        <v>0</v>
      </c>
      <c r="BM3325">
        <v>0</v>
      </c>
      <c r="BN3325">
        <v>0.31043900000000002</v>
      </c>
      <c r="BO3325" s="9" t="e">
        <f>_xlfn.XLOOKUP(A3325,Thermal!A:A,Thermal!B:B)</f>
        <v>#N/A</v>
      </c>
      <c r="BP3325" s="9" t="e">
        <f>_xlfn.XLOOKUP(A3325,Thermal!A:A,Thermal!C:C)</f>
        <v>#N/A</v>
      </c>
    </row>
    <row r="3326" spans="1:68" x14ac:dyDescent="0.3">
      <c r="A3326" t="s">
        <v>3353</v>
      </c>
      <c r="B3326" t="s">
        <v>132</v>
      </c>
      <c r="C3326" t="s">
        <v>97</v>
      </c>
      <c r="D3326" t="s">
        <v>90</v>
      </c>
      <c r="E3326" t="s">
        <v>167</v>
      </c>
      <c r="F3326" t="s">
        <v>167</v>
      </c>
      <c r="G3326">
        <v>1</v>
      </c>
      <c r="H3326">
        <v>0</v>
      </c>
      <c r="J3326" s="1">
        <v>30317</v>
      </c>
      <c r="K3326" s="1">
        <v>55153</v>
      </c>
      <c r="L3326">
        <v>90.430510901240893</v>
      </c>
      <c r="M3326">
        <v>7.5559463170673702</v>
      </c>
      <c r="N3326">
        <v>0.72781482065863401</v>
      </c>
      <c r="O3326">
        <v>0.51899999380111705</v>
      </c>
      <c r="P3326">
        <v>0.51899999380111705</v>
      </c>
      <c r="Q3326">
        <v>1692.3130002468799</v>
      </c>
      <c r="R3326">
        <v>0</v>
      </c>
      <c r="S3326">
        <v>0</v>
      </c>
      <c r="T3326">
        <v>0.37222816535299502</v>
      </c>
      <c r="U3326">
        <v>0</v>
      </c>
      <c r="V3326">
        <v>0.15303762107253099</v>
      </c>
      <c r="W3326">
        <v>0.15303762107253099</v>
      </c>
      <c r="X3326">
        <v>0</v>
      </c>
      <c r="Y3326">
        <v>0</v>
      </c>
      <c r="Z3326">
        <v>1</v>
      </c>
      <c r="AA3326">
        <v>8759</v>
      </c>
      <c r="AB3326">
        <v>0</v>
      </c>
      <c r="AC3326">
        <v>0</v>
      </c>
      <c r="AD3326">
        <v>0</v>
      </c>
      <c r="AE3326">
        <v>104.37800022959701</v>
      </c>
      <c r="AF3326">
        <v>95.382842714975695</v>
      </c>
      <c r="AG3326">
        <v>7.7929347337238504</v>
      </c>
      <c r="AH3326">
        <v>0.89935563844992505</v>
      </c>
      <c r="AI3326">
        <v>-25.7891521453857</v>
      </c>
      <c r="AJ3326">
        <v>1801.99841308594</v>
      </c>
      <c r="AK3326">
        <v>65.192249877441995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38.876000203192199</v>
      </c>
      <c r="AW3326">
        <v>4.3330000117421203</v>
      </c>
      <c r="AX3326">
        <v>9.7939997166395205</v>
      </c>
      <c r="AY3326">
        <v>215.26999272406101</v>
      </c>
      <c r="AZ3326">
        <v>774.28997328691196</v>
      </c>
      <c r="BA3326">
        <v>0.15865582111832299</v>
      </c>
      <c r="BB3326" s="2">
        <v>1.0077528424561301E-4</v>
      </c>
      <c r="BC3326">
        <v>4.7625885636110299</v>
      </c>
      <c r="BD3326">
        <v>4.7625885586894903</v>
      </c>
      <c r="BE3326">
        <v>4.7625901408658802</v>
      </c>
      <c r="BF3326">
        <v>464.50755041772902</v>
      </c>
      <c r="BG3326" s="2">
        <v>1.8950073972519E-3</v>
      </c>
      <c r="BH3326">
        <v>133.05811041613899</v>
      </c>
      <c r="BI3326">
        <v>2947.3322096430502</v>
      </c>
      <c r="BJ3326">
        <v>9765.3755937041096</v>
      </c>
      <c r="BK3326">
        <v>0</v>
      </c>
      <c r="BL3326">
        <v>0</v>
      </c>
      <c r="BM3326">
        <v>0</v>
      </c>
      <c r="BN3326">
        <v>0.16634789999999999</v>
      </c>
      <c r="BO3326" s="9" t="e">
        <f>_xlfn.XLOOKUP(A3326,Thermal!A:A,Thermal!B:B)</f>
        <v>#N/A</v>
      </c>
      <c r="BP3326" s="9" t="e">
        <f>_xlfn.XLOOKUP(A3326,Thermal!A:A,Thermal!C:C)</f>
        <v>#N/A</v>
      </c>
    </row>
    <row r="3327" spans="1:68" x14ac:dyDescent="0.3">
      <c r="A3327" t="s">
        <v>3354</v>
      </c>
      <c r="B3327" t="s">
        <v>212</v>
      </c>
      <c r="C3327" t="s">
        <v>97</v>
      </c>
      <c r="D3327" t="s">
        <v>90</v>
      </c>
      <c r="E3327" t="s">
        <v>167</v>
      </c>
      <c r="F3327" t="s">
        <v>167</v>
      </c>
      <c r="G3327">
        <v>2</v>
      </c>
      <c r="H3327">
        <v>0</v>
      </c>
      <c r="J3327" s="1">
        <v>29221</v>
      </c>
      <c r="K3327" s="1">
        <v>55518</v>
      </c>
      <c r="L3327">
        <v>75.800232241931894</v>
      </c>
      <c r="M3327">
        <v>-10.487312527722199</v>
      </c>
      <c r="N3327">
        <v>-5.8534590835965696</v>
      </c>
      <c r="O3327">
        <v>0.90799999237060502</v>
      </c>
      <c r="P3327">
        <v>0.90799999237060502</v>
      </c>
      <c r="Q3327">
        <v>4287.1799783632196</v>
      </c>
      <c r="R3327">
        <v>0</v>
      </c>
      <c r="S3327">
        <v>0</v>
      </c>
      <c r="T3327">
        <v>0.53899131186094396</v>
      </c>
      <c r="U3327">
        <v>0</v>
      </c>
      <c r="V3327">
        <v>0.32496990883772803</v>
      </c>
      <c r="W3327">
        <v>0.32496990883772803</v>
      </c>
      <c r="X3327">
        <v>0</v>
      </c>
      <c r="Y3327">
        <v>0</v>
      </c>
      <c r="Z3327">
        <v>0</v>
      </c>
      <c r="AA3327">
        <v>8760</v>
      </c>
      <c r="AB3327">
        <v>0</v>
      </c>
      <c r="AC3327">
        <v>0</v>
      </c>
      <c r="AD3327">
        <v>0</v>
      </c>
      <c r="AE3327">
        <v>666.729989662766</v>
      </c>
      <c r="AF3327">
        <v>67.130241592439305</v>
      </c>
      <c r="AG3327">
        <v>-13.567220932265499</v>
      </c>
      <c r="AH3327">
        <v>-5.9930898275062399</v>
      </c>
      <c r="AI3327">
        <v>-25.723064422607401</v>
      </c>
      <c r="AJ3327">
        <v>1943.70861816406</v>
      </c>
      <c r="AK3327">
        <v>69.728507674326295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48.461999654769897</v>
      </c>
      <c r="AW3327">
        <v>0.55200004577636697</v>
      </c>
      <c r="AX3327">
        <v>29.963999748229998</v>
      </c>
      <c r="AY3327">
        <v>2671.3359775543199</v>
      </c>
      <c r="AZ3327">
        <v>5952</v>
      </c>
      <c r="BA3327">
        <v>0.15865582111832299</v>
      </c>
      <c r="BB3327" s="2">
        <v>1.0077528424561301E-4</v>
      </c>
      <c r="BC3327">
        <v>4.7625885636110299</v>
      </c>
      <c r="BD3327">
        <v>4.7625885586894903</v>
      </c>
      <c r="BE3327">
        <v>4.7625901408658802</v>
      </c>
      <c r="BF3327">
        <v>825.52420585684001</v>
      </c>
      <c r="BG3327" s="2">
        <v>3.2330641988664898E-4</v>
      </c>
      <c r="BH3327">
        <v>770.40363810583904</v>
      </c>
      <c r="BI3327">
        <v>37402.123976476199</v>
      </c>
      <c r="BJ3327">
        <v>84080.463643138399</v>
      </c>
      <c r="BK3327">
        <v>0</v>
      </c>
      <c r="BL3327">
        <v>0</v>
      </c>
      <c r="BM3327">
        <v>0</v>
      </c>
      <c r="BN3327">
        <v>0.44804840000000001</v>
      </c>
      <c r="BO3327" s="9" t="e">
        <f>_xlfn.XLOOKUP(A3327,Thermal!A:A,Thermal!B:B)</f>
        <v>#N/A</v>
      </c>
      <c r="BP3327" s="9" t="e">
        <f>_xlfn.XLOOKUP(A3327,Thermal!A:A,Thermal!C:C)</f>
        <v>#N/A</v>
      </c>
    </row>
    <row r="3328" spans="1:68" x14ac:dyDescent="0.3">
      <c r="A3328" t="s">
        <v>3355</v>
      </c>
      <c r="B3328" t="s">
        <v>132</v>
      </c>
      <c r="C3328" t="s">
        <v>97</v>
      </c>
      <c r="D3328" t="s">
        <v>90</v>
      </c>
      <c r="E3328" t="s">
        <v>167</v>
      </c>
      <c r="F3328" t="s">
        <v>167</v>
      </c>
      <c r="G3328">
        <v>1.25</v>
      </c>
      <c r="H3328">
        <v>0</v>
      </c>
      <c r="J3328" s="1">
        <v>43040</v>
      </c>
      <c r="K3328" s="1">
        <v>55518</v>
      </c>
      <c r="L3328">
        <v>95.589645296581594</v>
      </c>
      <c r="M3328">
        <v>8.8944056916324499</v>
      </c>
      <c r="N3328">
        <v>4.71228596420094</v>
      </c>
      <c r="O3328">
        <v>0.64875000715255704</v>
      </c>
      <c r="P3328">
        <v>0.64875000715255704</v>
      </c>
      <c r="Q3328">
        <v>2119.4437504708799</v>
      </c>
      <c r="R3328">
        <v>0</v>
      </c>
      <c r="S3328">
        <v>0</v>
      </c>
      <c r="T3328">
        <v>0.372941242243299</v>
      </c>
      <c r="U3328">
        <v>0</v>
      </c>
      <c r="V3328">
        <v>0.20259779862730601</v>
      </c>
      <c r="W3328">
        <v>0.20259779862730601</v>
      </c>
      <c r="X3328">
        <v>0</v>
      </c>
      <c r="Y3328">
        <v>0</v>
      </c>
      <c r="Z3328">
        <v>0</v>
      </c>
      <c r="AA3328">
        <v>8760</v>
      </c>
      <c r="AB3328">
        <v>0</v>
      </c>
      <c r="AC3328">
        <v>0</v>
      </c>
      <c r="AD3328">
        <v>0</v>
      </c>
      <c r="AE3328">
        <v>126.420000642538</v>
      </c>
      <c r="AF3328">
        <v>98.901190479457298</v>
      </c>
      <c r="AG3328">
        <v>9.5001936503213695</v>
      </c>
      <c r="AH3328">
        <v>2.7104445391306502</v>
      </c>
      <c r="AI3328">
        <v>-40.942710876464801</v>
      </c>
      <c r="AJ3328">
        <v>1537.48107910156</v>
      </c>
      <c r="AK3328">
        <v>61.282031050896499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41.9862499311566</v>
      </c>
      <c r="AW3328">
        <v>0.447499990463257</v>
      </c>
      <c r="AX3328">
        <v>45.412500500679002</v>
      </c>
      <c r="AY3328">
        <v>1885.71642753482</v>
      </c>
      <c r="AZ3328">
        <v>3722.5</v>
      </c>
      <c r="BA3328">
        <v>0.15865582111832299</v>
      </c>
      <c r="BB3328" s="2">
        <v>1.0077528424561301E-4</v>
      </c>
      <c r="BC3328">
        <v>4.7625885636110299</v>
      </c>
      <c r="BD3328">
        <v>4.7625885586894903</v>
      </c>
      <c r="BE3328">
        <v>4.7625901408658802</v>
      </c>
      <c r="BF3328">
        <v>564.81385812441295</v>
      </c>
      <c r="BG3328" s="2">
        <v>2.6210074429400298E-4</v>
      </c>
      <c r="BH3328">
        <v>1249.11116250345</v>
      </c>
      <c r="BI3328">
        <v>26024.488138224999</v>
      </c>
      <c r="BJ3328">
        <v>52550.291131801001</v>
      </c>
      <c r="BK3328">
        <v>0</v>
      </c>
      <c r="BL3328">
        <v>0</v>
      </c>
      <c r="BM3328">
        <v>0</v>
      </c>
      <c r="BN3328">
        <v>0.28298649999999997</v>
      </c>
      <c r="BO3328" s="9" t="e">
        <f>_xlfn.XLOOKUP(A3328,Thermal!A:A,Thermal!B:B)</f>
        <v>#N/A</v>
      </c>
      <c r="BP3328" s="9" t="e">
        <f>_xlfn.XLOOKUP(A3328,Thermal!A:A,Thermal!C:C)</f>
        <v>#N/A</v>
      </c>
    </row>
    <row r="3329" spans="1:68" x14ac:dyDescent="0.3">
      <c r="A3329" t="s">
        <v>3356</v>
      </c>
      <c r="B3329" t="s">
        <v>196</v>
      </c>
      <c r="C3329" t="s">
        <v>97</v>
      </c>
      <c r="D3329" t="s">
        <v>90</v>
      </c>
      <c r="E3329" t="s">
        <v>75</v>
      </c>
      <c r="F3329" t="s">
        <v>76</v>
      </c>
      <c r="G3329">
        <v>0.5</v>
      </c>
      <c r="H3329">
        <v>0</v>
      </c>
      <c r="J3329" s="1">
        <v>31048</v>
      </c>
      <c r="K3329" s="1">
        <v>55153</v>
      </c>
      <c r="L3329">
        <v>102.861935827249</v>
      </c>
      <c r="M3329">
        <v>3.25704038988922</v>
      </c>
      <c r="N3329">
        <v>1.4124155591595</v>
      </c>
      <c r="O3329">
        <v>0.5</v>
      </c>
      <c r="P3329">
        <v>0.5</v>
      </c>
      <c r="Q3329">
        <v>1309.5130072940401</v>
      </c>
      <c r="R3329">
        <v>0</v>
      </c>
      <c r="S3329">
        <v>0</v>
      </c>
      <c r="T3329">
        <v>0.29897557237330202</v>
      </c>
      <c r="U3329">
        <v>0</v>
      </c>
      <c r="V3329">
        <v>0.134699972336639</v>
      </c>
      <c r="W3329">
        <v>0.134699972336639</v>
      </c>
      <c r="X3329">
        <v>8760</v>
      </c>
      <c r="Y3329">
        <v>0</v>
      </c>
      <c r="Z3329">
        <v>8760</v>
      </c>
      <c r="AA3329">
        <v>0</v>
      </c>
      <c r="AB3329">
        <v>0</v>
      </c>
      <c r="AC3329">
        <v>0</v>
      </c>
      <c r="AD3329">
        <v>0</v>
      </c>
      <c r="AE3329">
        <v>2.0794999897480002</v>
      </c>
      <c r="AF3329">
        <v>96.178071348020396</v>
      </c>
      <c r="AG3329">
        <v>7.7482119510008802</v>
      </c>
      <c r="AH3329">
        <v>1.7393070689977701</v>
      </c>
      <c r="AI3329">
        <v>-25.907119750976602</v>
      </c>
      <c r="AJ3329">
        <v>1805.4970703125</v>
      </c>
      <c r="AK3329">
        <v>65.477822039493006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1.7000000923872001E-2</v>
      </c>
      <c r="AX3329">
        <v>0</v>
      </c>
      <c r="AY3329">
        <v>0</v>
      </c>
      <c r="AZ3329">
        <v>0</v>
      </c>
      <c r="BA3329">
        <v>0.15865582111832299</v>
      </c>
      <c r="BB3329" s="2">
        <v>1.0077528424561301E-4</v>
      </c>
      <c r="BC3329">
        <v>4.7625885636110299</v>
      </c>
      <c r="BD3329">
        <v>4.7625885586894903</v>
      </c>
      <c r="BE3329">
        <v>4.7625901408658802</v>
      </c>
      <c r="BF3329">
        <v>0</v>
      </c>
      <c r="BG3329" s="2">
        <v>1.2709200746030499E-5</v>
      </c>
      <c r="BH3329">
        <v>0</v>
      </c>
      <c r="BI3329">
        <v>0</v>
      </c>
      <c r="BJ3329">
        <v>0</v>
      </c>
      <c r="BK3329">
        <v>0</v>
      </c>
      <c r="BL3329">
        <v>0</v>
      </c>
      <c r="BM3329">
        <v>0</v>
      </c>
      <c r="BN3329">
        <v>0.13469999999999999</v>
      </c>
      <c r="BO3329" s="9" t="e">
        <f>_xlfn.XLOOKUP(A3329,Thermal!A:A,Thermal!B:B)</f>
        <v>#N/A</v>
      </c>
      <c r="BP3329" s="9" t="e">
        <f>_xlfn.XLOOKUP(A3329,Thermal!A:A,Thermal!C:C)</f>
        <v>#N/A</v>
      </c>
    </row>
    <row r="3330" spans="1:68" x14ac:dyDescent="0.3">
      <c r="A3330" t="s">
        <v>3357</v>
      </c>
      <c r="B3330" t="s">
        <v>187</v>
      </c>
      <c r="C3330" t="s">
        <v>188</v>
      </c>
      <c r="D3330" t="s">
        <v>178</v>
      </c>
      <c r="E3330" t="s">
        <v>167</v>
      </c>
      <c r="F3330" t="s">
        <v>167</v>
      </c>
      <c r="G3330">
        <v>18</v>
      </c>
      <c r="H3330">
        <v>0</v>
      </c>
      <c r="J3330" s="1">
        <v>32874</v>
      </c>
      <c r="K3330" s="1">
        <v>55153</v>
      </c>
      <c r="L3330">
        <v>106.52491269434201</v>
      </c>
      <c r="M3330">
        <v>19.309641380434702</v>
      </c>
      <c r="N3330">
        <v>0.50616099550239901</v>
      </c>
      <c r="O3330">
        <v>36</v>
      </c>
      <c r="P3330">
        <v>36</v>
      </c>
      <c r="Q3330">
        <v>76589.149792194396</v>
      </c>
      <c r="R3330">
        <v>0</v>
      </c>
      <c r="S3330">
        <v>0</v>
      </c>
      <c r="T3330">
        <v>0.24286260081161701</v>
      </c>
      <c r="U3330">
        <v>0</v>
      </c>
      <c r="V3330">
        <v>8.1586535007884606</v>
      </c>
      <c r="W3330">
        <v>8.1586535007884606</v>
      </c>
      <c r="X3330">
        <v>0</v>
      </c>
      <c r="Y3330">
        <v>0</v>
      </c>
      <c r="Z3330">
        <v>0</v>
      </c>
      <c r="AA3330">
        <v>8760</v>
      </c>
      <c r="AB3330">
        <v>0</v>
      </c>
      <c r="AC3330">
        <v>0</v>
      </c>
      <c r="AD3330">
        <v>0</v>
      </c>
      <c r="AE3330">
        <v>0</v>
      </c>
      <c r="AF3330">
        <v>108.533979510146</v>
      </c>
      <c r="AG3330">
        <v>20.7125643093358</v>
      </c>
      <c r="AH3330">
        <v>1.1308628189577099</v>
      </c>
      <c r="AI3330">
        <v>-32.138946533203097</v>
      </c>
      <c r="AJ3330">
        <v>1986.3515625</v>
      </c>
      <c r="AK3330">
        <v>105.84974503012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77.058720976114301</v>
      </c>
      <c r="AW3330">
        <v>51.610143214464202</v>
      </c>
      <c r="AX3330">
        <v>136</v>
      </c>
      <c r="AY3330">
        <v>254</v>
      </c>
      <c r="AZ3330">
        <v>1495.96971739829</v>
      </c>
      <c r="BA3330">
        <v>0.13517417391183001</v>
      </c>
      <c r="BB3330">
        <v>0.13517427286292399</v>
      </c>
      <c r="BC3330">
        <v>0.67194998060097699</v>
      </c>
      <c r="BD3330" s="2">
        <v>3.1824214840017198E-2</v>
      </c>
      <c r="BE3330">
        <v>0.68397062554270205</v>
      </c>
      <c r="BF3330">
        <v>148.81738090675199</v>
      </c>
      <c r="BG3330">
        <v>842.87212649377796</v>
      </c>
      <c r="BH3330">
        <v>504.23729151324397</v>
      </c>
      <c r="BI3330">
        <v>0.45620233722729597</v>
      </c>
      <c r="BJ3330">
        <v>24109.2658042328</v>
      </c>
      <c r="BK3330">
        <v>0</v>
      </c>
      <c r="BL3330">
        <v>0</v>
      </c>
      <c r="BM3330">
        <v>0</v>
      </c>
      <c r="BN3330">
        <v>8.1842590000000008</v>
      </c>
      <c r="BO3330" s="9" t="e">
        <f>_xlfn.XLOOKUP(A3330,Thermal!A:A,Thermal!B:B)</f>
        <v>#N/A</v>
      </c>
      <c r="BP3330" s="9" t="e">
        <f>_xlfn.XLOOKUP(A3330,Thermal!A:A,Thermal!C:C)</f>
        <v>#N/A</v>
      </c>
    </row>
    <row r="3331" spans="1:68" x14ac:dyDescent="0.3">
      <c r="A3331" t="s">
        <v>3358</v>
      </c>
      <c r="B3331" t="s">
        <v>187</v>
      </c>
      <c r="C3331" t="s">
        <v>188</v>
      </c>
      <c r="D3331" t="s">
        <v>178</v>
      </c>
      <c r="E3331" t="s">
        <v>167</v>
      </c>
      <c r="F3331" t="s">
        <v>167</v>
      </c>
      <c r="G3331">
        <v>18</v>
      </c>
      <c r="H3331">
        <v>0</v>
      </c>
      <c r="J3331" s="1">
        <v>32874</v>
      </c>
      <c r="K3331" s="1">
        <v>55518</v>
      </c>
      <c r="L3331">
        <v>96.211430276483</v>
      </c>
      <c r="M3331">
        <v>16.298274892190101</v>
      </c>
      <c r="N3331">
        <v>0.45013362736097201</v>
      </c>
      <c r="O3331">
        <v>14.418000221252401</v>
      </c>
      <c r="P3331">
        <v>14.418000221252401</v>
      </c>
      <c r="Q3331">
        <v>73012.404063209906</v>
      </c>
      <c r="R3331">
        <v>0</v>
      </c>
      <c r="S3331">
        <v>0</v>
      </c>
      <c r="T3331">
        <v>0.57807942809798596</v>
      </c>
      <c r="U3331">
        <v>0</v>
      </c>
      <c r="V3331">
        <v>7.0246288196413298</v>
      </c>
      <c r="W3331">
        <v>7.0246288196413298</v>
      </c>
      <c r="X3331">
        <v>0</v>
      </c>
      <c r="Y3331">
        <v>0</v>
      </c>
      <c r="Z3331">
        <v>0</v>
      </c>
      <c r="AA3331">
        <v>8760</v>
      </c>
      <c r="AB3331">
        <v>0</v>
      </c>
      <c r="AC3331">
        <v>0</v>
      </c>
      <c r="AD3331">
        <v>0</v>
      </c>
      <c r="AE3331">
        <v>1254.6778144836401</v>
      </c>
      <c r="AF3331">
        <v>108.533979510146</v>
      </c>
      <c r="AG3331">
        <v>20.7125643093358</v>
      </c>
      <c r="AH3331">
        <v>1.1308628189577099</v>
      </c>
      <c r="AI3331">
        <v>-32.138946533203097</v>
      </c>
      <c r="AJ3331">
        <v>1986.3515625</v>
      </c>
      <c r="AK3331">
        <v>105.84974503012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47.350825920700998</v>
      </c>
      <c r="AW3331">
        <v>453.13518656790302</v>
      </c>
      <c r="AX3331">
        <v>92.053608179092393</v>
      </c>
      <c r="AY3331">
        <v>367.49435943365103</v>
      </c>
      <c r="AZ3331">
        <v>2101.5571385622002</v>
      </c>
      <c r="BA3331">
        <v>0.13517417391183001</v>
      </c>
      <c r="BB3331">
        <v>0.13517427286292399</v>
      </c>
      <c r="BC3331">
        <v>0.67194998060097699</v>
      </c>
      <c r="BD3331" s="2">
        <v>3.1824214840017198E-2</v>
      </c>
      <c r="BE3331">
        <v>0.68397062554270205</v>
      </c>
      <c r="BF3331" s="2">
        <v>3.4911570983240402E-2</v>
      </c>
      <c r="BG3331">
        <v>4678.0855512877897</v>
      </c>
      <c r="BH3331">
        <v>178.2793815732</v>
      </c>
      <c r="BI3331">
        <v>72.290860453736997</v>
      </c>
      <c r="BJ3331">
        <v>40432.552918697103</v>
      </c>
      <c r="BK3331">
        <v>0</v>
      </c>
      <c r="BL3331">
        <v>0</v>
      </c>
      <c r="BM3331">
        <v>0</v>
      </c>
      <c r="BN3331">
        <v>7.0699899999999998</v>
      </c>
      <c r="BO3331" s="9" t="e">
        <f>_xlfn.XLOOKUP(A3331,Thermal!A:A,Thermal!B:B)</f>
        <v>#N/A</v>
      </c>
      <c r="BP3331" s="9" t="e">
        <f>_xlfn.XLOOKUP(A3331,Thermal!A:A,Thermal!C:C)</f>
        <v>#N/A</v>
      </c>
    </row>
    <row r="3332" spans="1:68" x14ac:dyDescent="0.3">
      <c r="A3332" t="s">
        <v>3359</v>
      </c>
      <c r="B3332" t="s">
        <v>187</v>
      </c>
      <c r="C3332" t="s">
        <v>188</v>
      </c>
      <c r="D3332" t="s">
        <v>178</v>
      </c>
      <c r="E3332" t="s">
        <v>167</v>
      </c>
      <c r="F3332" t="s">
        <v>167</v>
      </c>
      <c r="G3332">
        <v>2.0999999046325701</v>
      </c>
      <c r="H3332">
        <v>0</v>
      </c>
      <c r="J3332" s="1">
        <v>32843</v>
      </c>
      <c r="K3332" s="1">
        <v>55518</v>
      </c>
      <c r="L3332">
        <v>96.153013353294099</v>
      </c>
      <c r="M3332">
        <v>16.2851368314141</v>
      </c>
      <c r="N3332">
        <v>0.45018265075088998</v>
      </c>
      <c r="O3332">
        <v>1.68209993839264</v>
      </c>
      <c r="P3332">
        <v>1.68209993839264</v>
      </c>
      <c r="Q3332">
        <v>8522.6880358383096</v>
      </c>
      <c r="R3332">
        <v>0</v>
      </c>
      <c r="S3332">
        <v>0</v>
      </c>
      <c r="T3332">
        <v>0.57838988686717496</v>
      </c>
      <c r="U3332">
        <v>0</v>
      </c>
      <c r="V3332">
        <v>0.81948313050412902</v>
      </c>
      <c r="W3332">
        <v>0.81948313050412902</v>
      </c>
      <c r="X3332">
        <v>0</v>
      </c>
      <c r="Y3332">
        <v>0</v>
      </c>
      <c r="Z3332">
        <v>0</v>
      </c>
      <c r="AA3332">
        <v>8760</v>
      </c>
      <c r="AB3332">
        <v>0</v>
      </c>
      <c r="AC3332">
        <v>0</v>
      </c>
      <c r="AD3332">
        <v>0</v>
      </c>
      <c r="AE3332">
        <v>141.804492115974</v>
      </c>
      <c r="AF3332">
        <v>108.533979510146</v>
      </c>
      <c r="AG3332">
        <v>20.7125643093358</v>
      </c>
      <c r="AH3332">
        <v>1.1308628189577099</v>
      </c>
      <c r="AI3332">
        <v>-32.138946533203097</v>
      </c>
      <c r="AJ3332">
        <v>1986.3515625</v>
      </c>
      <c r="AK3332">
        <v>105.84974503012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15.9830993115902</v>
      </c>
      <c r="AW3332">
        <v>41.6746244728565</v>
      </c>
      <c r="AX3332">
        <v>323.51261013746301</v>
      </c>
      <c r="AY3332">
        <v>285.40756750851898</v>
      </c>
      <c r="AZ3332">
        <v>793.10484468936897</v>
      </c>
      <c r="BA3332">
        <v>0.13517417391183001</v>
      </c>
      <c r="BB3332">
        <v>0.13517427286292399</v>
      </c>
      <c r="BC3332">
        <v>0.67194998060097699</v>
      </c>
      <c r="BD3332" s="2">
        <v>3.1824214840017198E-2</v>
      </c>
      <c r="BE3332">
        <v>0.68397062554270205</v>
      </c>
      <c r="BF3332">
        <v>55.0214346908324</v>
      </c>
      <c r="BG3332">
        <v>490.759023333725</v>
      </c>
      <c r="BH3332">
        <v>9733.29965601617</v>
      </c>
      <c r="BI3332">
        <v>167.13288907560101</v>
      </c>
      <c r="BJ3332">
        <v>12787.584375157399</v>
      </c>
      <c r="BK3332">
        <v>0</v>
      </c>
      <c r="BL3332">
        <v>0</v>
      </c>
      <c r="BM3332">
        <v>0</v>
      </c>
      <c r="BN3332">
        <v>0.84271689999999999</v>
      </c>
      <c r="BO3332" s="9" t="e">
        <f>_xlfn.XLOOKUP(A3332,Thermal!A:A,Thermal!B:B)</f>
        <v>#N/A</v>
      </c>
      <c r="BP3332" s="9" t="e">
        <f>_xlfn.XLOOKUP(A3332,Thermal!A:A,Thermal!C:C)</f>
        <v>#N/A</v>
      </c>
    </row>
    <row r="3333" spans="1:68" x14ac:dyDescent="0.3">
      <c r="A3333" t="s">
        <v>3360</v>
      </c>
      <c r="B3333" t="s">
        <v>420</v>
      </c>
      <c r="C3333" t="s">
        <v>421</v>
      </c>
      <c r="D3333" t="s">
        <v>237</v>
      </c>
      <c r="E3333" t="s">
        <v>167</v>
      </c>
      <c r="F3333" t="s">
        <v>167</v>
      </c>
      <c r="G3333">
        <v>14.310000419616699</v>
      </c>
      <c r="H3333">
        <v>0</v>
      </c>
      <c r="J3333" s="1">
        <v>41426</v>
      </c>
      <c r="K3333" s="1">
        <v>55153</v>
      </c>
      <c r="L3333">
        <v>95.119438232013295</v>
      </c>
      <c r="M3333">
        <v>13.1358119890797</v>
      </c>
      <c r="N3333">
        <v>5.9210594574531603</v>
      </c>
      <c r="O3333">
        <v>20.971962616822399</v>
      </c>
      <c r="P3333">
        <v>35.675496688741703</v>
      </c>
      <c r="Q3333">
        <v>197008.278293729</v>
      </c>
      <c r="R3333">
        <v>0</v>
      </c>
      <c r="S3333">
        <v>0</v>
      </c>
      <c r="T3333">
        <v>0.562238237138033</v>
      </c>
      <c r="U3333">
        <v>0</v>
      </c>
      <c r="V3333">
        <v>18.739317744427201</v>
      </c>
      <c r="W3333">
        <v>18.739317744427201</v>
      </c>
      <c r="X3333">
        <v>0</v>
      </c>
      <c r="Y3333">
        <v>0</v>
      </c>
      <c r="Z3333">
        <v>532</v>
      </c>
      <c r="AA3333">
        <v>8228</v>
      </c>
      <c r="AB3333">
        <v>0</v>
      </c>
      <c r="AC3333">
        <v>0</v>
      </c>
      <c r="AD3333">
        <v>0</v>
      </c>
      <c r="AE3333">
        <v>0</v>
      </c>
      <c r="AF3333">
        <v>111.659083938918</v>
      </c>
      <c r="AG3333">
        <v>17.904610176047399</v>
      </c>
      <c r="AH3333">
        <v>7.06392402345665</v>
      </c>
      <c r="AI3333">
        <v>-35.330192565917997</v>
      </c>
      <c r="AJ3333">
        <v>1677.48083496094</v>
      </c>
      <c r="AK3333">
        <v>99.671189935804705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1606.3255784958601</v>
      </c>
      <c r="AW3333">
        <v>5038.4195085279598</v>
      </c>
      <c r="AX3333">
        <v>1778.2878836551699</v>
      </c>
      <c r="AY3333">
        <v>25.939374953508398</v>
      </c>
      <c r="AZ3333">
        <v>10652.893456567999</v>
      </c>
      <c r="BA3333">
        <v>10.199922411297701</v>
      </c>
      <c r="BB3333">
        <v>8.7760624084148002</v>
      </c>
      <c r="BC3333">
        <v>20.377378360865698</v>
      </c>
      <c r="BD3333" s="2">
        <v>3.1824214840017198E-2</v>
      </c>
      <c r="BE3333">
        <v>42.911845743382401</v>
      </c>
      <c r="BF3333">
        <v>79072.914515212004</v>
      </c>
      <c r="BG3333">
        <v>127389.745204063</v>
      </c>
      <c r="BH3333">
        <v>71170.668457583306</v>
      </c>
      <c r="BI3333" s="2">
        <v>1.4973812674725201E-2</v>
      </c>
      <c r="BJ3333">
        <v>649931.30403916596</v>
      </c>
      <c r="BK3333">
        <v>0</v>
      </c>
      <c r="BL3333">
        <v>0</v>
      </c>
      <c r="BM3333">
        <v>0</v>
      </c>
      <c r="BN3333">
        <v>19.666879999999999</v>
      </c>
      <c r="BO3333" s="9" t="e">
        <f>_xlfn.XLOOKUP(A3333,Thermal!A:A,Thermal!B:B)</f>
        <v>#N/A</v>
      </c>
      <c r="BP3333" s="9" t="e">
        <f>_xlfn.XLOOKUP(A3333,Thermal!A:A,Thermal!C:C)</f>
        <v>#N/A</v>
      </c>
    </row>
    <row r="3334" spans="1:68" x14ac:dyDescent="0.3">
      <c r="A3334" t="s">
        <v>3361</v>
      </c>
      <c r="B3334" t="s">
        <v>420</v>
      </c>
      <c r="C3334" t="s">
        <v>421</v>
      </c>
      <c r="D3334" t="s">
        <v>237</v>
      </c>
      <c r="E3334" t="s">
        <v>167</v>
      </c>
      <c r="F3334" t="s">
        <v>167</v>
      </c>
      <c r="G3334">
        <v>42.159999847412102</v>
      </c>
      <c r="H3334">
        <v>0</v>
      </c>
      <c r="J3334" s="1">
        <v>41426</v>
      </c>
      <c r="K3334" s="1">
        <v>55153</v>
      </c>
      <c r="L3334">
        <v>87.726006797867299</v>
      </c>
      <c r="M3334">
        <v>10.837719530606099</v>
      </c>
      <c r="N3334">
        <v>6.1623954089685498</v>
      </c>
      <c r="O3334">
        <v>12.832233644881599</v>
      </c>
      <c r="P3334">
        <v>25.033112582781499</v>
      </c>
      <c r="Q3334">
        <v>128057.585629642</v>
      </c>
      <c r="R3334">
        <v>0</v>
      </c>
      <c r="S3334">
        <v>0</v>
      </c>
      <c r="T3334">
        <v>0.48728152826923399</v>
      </c>
      <c r="U3334">
        <v>0</v>
      </c>
      <c r="V3334">
        <v>11.233981232828301</v>
      </c>
      <c r="W3334">
        <v>11.233981232828301</v>
      </c>
      <c r="X3334">
        <v>0</v>
      </c>
      <c r="Y3334">
        <v>0</v>
      </c>
      <c r="Z3334">
        <v>1305</v>
      </c>
      <c r="AA3334">
        <v>7455</v>
      </c>
      <c r="AB3334">
        <v>0</v>
      </c>
      <c r="AC3334">
        <v>0</v>
      </c>
      <c r="AD3334">
        <v>0</v>
      </c>
      <c r="AE3334">
        <v>0</v>
      </c>
      <c r="AF3334">
        <v>112.466173870153</v>
      </c>
      <c r="AG3334">
        <v>17.9043691818448</v>
      </c>
      <c r="AH3334">
        <v>7.8712523682423701</v>
      </c>
      <c r="AI3334">
        <v>-35.519134521484403</v>
      </c>
      <c r="AJ3334">
        <v>1686.38696289063</v>
      </c>
      <c r="AK3334">
        <v>99.991311942938495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3753.2624135538899</v>
      </c>
      <c r="AW3334">
        <v>8505.64697926398</v>
      </c>
      <c r="AX3334">
        <v>3471.5614437751901</v>
      </c>
      <c r="AY3334">
        <v>54.7382590472698</v>
      </c>
      <c r="AZ3334">
        <v>10350.0978681783</v>
      </c>
      <c r="BA3334">
        <v>10.199922411297701</v>
      </c>
      <c r="BB3334">
        <v>8.7760624084148002</v>
      </c>
      <c r="BC3334">
        <v>20.377378360865698</v>
      </c>
      <c r="BD3334" s="2">
        <v>3.1824214840017198E-2</v>
      </c>
      <c r="BE3334">
        <v>42.911845743382401</v>
      </c>
      <c r="BF3334">
        <v>97109.629976476193</v>
      </c>
      <c r="BG3334">
        <v>232118.972054004</v>
      </c>
      <c r="BH3334">
        <v>163794.29895050099</v>
      </c>
      <c r="BI3334" s="2">
        <v>3.41813583800104E-2</v>
      </c>
      <c r="BJ3334">
        <v>649788.37473468401</v>
      </c>
      <c r="BK3334">
        <v>0</v>
      </c>
      <c r="BL3334">
        <v>0</v>
      </c>
      <c r="BM3334">
        <v>0</v>
      </c>
      <c r="BN3334">
        <v>12.37679</v>
      </c>
      <c r="BO3334" s="9" t="e">
        <f>_xlfn.XLOOKUP(A3334,Thermal!A:A,Thermal!B:B)</f>
        <v>#N/A</v>
      </c>
      <c r="BP3334" s="9" t="e">
        <f>_xlfn.XLOOKUP(A3334,Thermal!A:A,Thermal!C:C)</f>
        <v>#N/A</v>
      </c>
    </row>
    <row r="3335" spans="1:68" x14ac:dyDescent="0.3">
      <c r="A3335" t="s">
        <v>3365</v>
      </c>
      <c r="B3335" t="s">
        <v>172</v>
      </c>
      <c r="C3335" t="s">
        <v>173</v>
      </c>
      <c r="D3335" t="s">
        <v>174</v>
      </c>
      <c r="E3335" t="s">
        <v>167</v>
      </c>
      <c r="F3335" t="s">
        <v>167</v>
      </c>
      <c r="G3335">
        <v>11</v>
      </c>
      <c r="H3335">
        <v>0</v>
      </c>
      <c r="J3335" s="1">
        <v>19054</v>
      </c>
      <c r="K3335" s="1">
        <v>50770</v>
      </c>
      <c r="L3335">
        <v>89.3532137006884</v>
      </c>
      <c r="M3335">
        <v>12.223297721442</v>
      </c>
      <c r="N3335">
        <v>2.1212593884736699</v>
      </c>
      <c r="O3335">
        <v>11.6000003814697</v>
      </c>
      <c r="P3335">
        <v>11.6000003814697</v>
      </c>
      <c r="Q3335">
        <v>44130.428751707099</v>
      </c>
      <c r="R3335">
        <v>0</v>
      </c>
      <c r="S3335">
        <v>0</v>
      </c>
      <c r="T3335">
        <v>0.43428620788093902</v>
      </c>
      <c r="U3335">
        <v>0</v>
      </c>
      <c r="V3335">
        <v>3.9431965701854601</v>
      </c>
      <c r="W3335">
        <v>3.9431965701854601</v>
      </c>
      <c r="X3335">
        <v>0</v>
      </c>
      <c r="Y3335">
        <v>0</v>
      </c>
      <c r="Z3335">
        <v>0</v>
      </c>
      <c r="AA3335">
        <v>8760</v>
      </c>
      <c r="AB3335">
        <v>0</v>
      </c>
      <c r="AC3335">
        <v>0</v>
      </c>
      <c r="AD3335">
        <v>0</v>
      </c>
      <c r="AE3335">
        <v>0</v>
      </c>
      <c r="AF3335">
        <v>105.323116103956</v>
      </c>
      <c r="AG3335">
        <v>15.252655712281999</v>
      </c>
      <c r="AH3335">
        <v>3.3799079618302001</v>
      </c>
      <c r="AI3335">
        <v>-37.658332824707003</v>
      </c>
      <c r="AJ3335">
        <v>1797.734375</v>
      </c>
      <c r="AK3335">
        <v>91.498382980476705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6284.2567600689399</v>
      </c>
      <c r="AW3335">
        <v>3587.1324790753401</v>
      </c>
      <c r="AX3335">
        <v>9531.8988565802592</v>
      </c>
      <c r="AY3335">
        <v>2.4433333873748802</v>
      </c>
      <c r="AZ3335">
        <v>11334.5385714769</v>
      </c>
      <c r="BA3335">
        <v>27.017421290304899</v>
      </c>
      <c r="BB3335">
        <v>18.740914788891299</v>
      </c>
      <c r="BC3335">
        <v>65.697326823152807</v>
      </c>
      <c r="BD3335" s="2">
        <v>3.1824214840017198E-2</v>
      </c>
      <c r="BE3335">
        <v>65.292457263243904</v>
      </c>
      <c r="BF3335">
        <v>213121.81036090001</v>
      </c>
      <c r="BG3335">
        <v>101306.77038392999</v>
      </c>
      <c r="BH3335">
        <v>538581.866816686</v>
      </c>
      <c r="BI3335" s="2">
        <v>2.10285477805883E-3</v>
      </c>
      <c r="BJ3335">
        <v>822180.50112231099</v>
      </c>
      <c r="BK3335">
        <v>0</v>
      </c>
      <c r="BL3335">
        <v>0</v>
      </c>
      <c r="BM3335">
        <v>0</v>
      </c>
      <c r="BN3335">
        <v>5.6183880000000004</v>
      </c>
      <c r="BO3335" s="9" t="e">
        <f>_xlfn.XLOOKUP(A3335,Thermal!A:A,Thermal!B:B)</f>
        <v>#N/A</v>
      </c>
      <c r="BP3335" s="9" t="e">
        <f>_xlfn.XLOOKUP(A3335,Thermal!A:A,Thermal!C:C)</f>
        <v>#N/A</v>
      </c>
    </row>
    <row r="3336" spans="1:68" x14ac:dyDescent="0.3">
      <c r="A3336" t="s">
        <v>3366</v>
      </c>
      <c r="B3336" t="s">
        <v>148</v>
      </c>
      <c r="C3336" t="s">
        <v>149</v>
      </c>
      <c r="D3336" t="s">
        <v>150</v>
      </c>
      <c r="E3336" t="s">
        <v>75</v>
      </c>
      <c r="F3336" t="s">
        <v>76</v>
      </c>
      <c r="G3336">
        <v>36</v>
      </c>
      <c r="H3336">
        <v>0</v>
      </c>
      <c r="J3336" s="1">
        <v>38930</v>
      </c>
      <c r="K3336" s="1">
        <v>55153</v>
      </c>
      <c r="L3336">
        <v>55.770701399549601</v>
      </c>
      <c r="M3336">
        <v>-13.9703073338032</v>
      </c>
      <c r="N3336">
        <v>-9.4068446987211392</v>
      </c>
      <c r="O3336">
        <v>36</v>
      </c>
      <c r="P3336">
        <v>36</v>
      </c>
      <c r="Q3336">
        <v>102484.92748216201</v>
      </c>
      <c r="R3336">
        <v>0</v>
      </c>
      <c r="S3336">
        <v>0</v>
      </c>
      <c r="T3336">
        <v>0.32497757319202403</v>
      </c>
      <c r="U3336">
        <v>0</v>
      </c>
      <c r="V3336">
        <v>5.71565682648143</v>
      </c>
      <c r="W3336">
        <v>5.71565682648143</v>
      </c>
      <c r="X3336">
        <v>8760</v>
      </c>
      <c r="Y3336">
        <v>0</v>
      </c>
      <c r="Z3336">
        <v>8760</v>
      </c>
      <c r="AA3336">
        <v>0</v>
      </c>
      <c r="AB3336">
        <v>0</v>
      </c>
      <c r="AC3336">
        <v>0</v>
      </c>
      <c r="AD3336">
        <v>0</v>
      </c>
      <c r="AE3336">
        <v>1340.2971804142001</v>
      </c>
      <c r="AF3336">
        <v>88.049225560089198</v>
      </c>
      <c r="AG3336">
        <v>7.0460897519533301</v>
      </c>
      <c r="AH3336">
        <v>-5.6874165211392</v>
      </c>
      <c r="AI3336">
        <v>-45.197803497314503</v>
      </c>
      <c r="AJ3336">
        <v>779.999267578125</v>
      </c>
      <c r="AK3336">
        <v>73.590184097067393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102484.92748359199</v>
      </c>
      <c r="AX3336">
        <v>0</v>
      </c>
      <c r="AY3336">
        <v>0</v>
      </c>
      <c r="AZ3336">
        <v>1340.29768923915</v>
      </c>
      <c r="BA3336">
        <v>1.86589867746269</v>
      </c>
      <c r="BB3336" s="2">
        <v>7.8725721145852696E-3</v>
      </c>
      <c r="BC3336">
        <v>35.085696216738398</v>
      </c>
      <c r="BD3336">
        <v>35.060037663933798</v>
      </c>
      <c r="BE3336">
        <v>35.060036701610898</v>
      </c>
      <c r="BF3336">
        <v>0</v>
      </c>
      <c r="BG3336">
        <v>56.894281226586799</v>
      </c>
      <c r="BH3336">
        <v>0</v>
      </c>
      <c r="BI3336">
        <v>0</v>
      </c>
      <c r="BJ3336">
        <v>6817.4902219616397</v>
      </c>
      <c r="BK3336">
        <v>0</v>
      </c>
      <c r="BL3336">
        <v>0</v>
      </c>
      <c r="BM3336">
        <v>0</v>
      </c>
      <c r="BN3336">
        <v>5.722531</v>
      </c>
      <c r="BO3336" s="9" t="e">
        <f>_xlfn.XLOOKUP(A3336,Thermal!A:A,Thermal!B:B)</f>
        <v>#N/A</v>
      </c>
      <c r="BP3336" s="9" t="e">
        <f>_xlfn.XLOOKUP(A3336,Thermal!A:A,Thermal!C:C)</f>
        <v>#N/A</v>
      </c>
    </row>
    <row r="3337" spans="1:68" x14ac:dyDescent="0.3">
      <c r="A3337" t="s">
        <v>3367</v>
      </c>
      <c r="B3337" t="s">
        <v>148</v>
      </c>
      <c r="C3337" t="s">
        <v>149</v>
      </c>
      <c r="D3337" t="s">
        <v>150</v>
      </c>
      <c r="E3337" t="s">
        <v>75</v>
      </c>
      <c r="F3337" t="s">
        <v>76</v>
      </c>
      <c r="G3337">
        <v>35</v>
      </c>
      <c r="H3337">
        <v>0</v>
      </c>
      <c r="J3337" s="1">
        <v>38930</v>
      </c>
      <c r="K3337" s="1">
        <v>55153</v>
      </c>
      <c r="L3337">
        <v>55.466804329530497</v>
      </c>
      <c r="M3337">
        <v>-13.8643901628988</v>
      </c>
      <c r="N3337">
        <v>-9.8781513203389206</v>
      </c>
      <c r="O3337">
        <v>35</v>
      </c>
      <c r="P3337">
        <v>35</v>
      </c>
      <c r="Q3337">
        <v>99388.150911200806</v>
      </c>
      <c r="R3337">
        <v>0</v>
      </c>
      <c r="S3337">
        <v>0</v>
      </c>
      <c r="T3337">
        <v>0.32416226650644703</v>
      </c>
      <c r="U3337">
        <v>0</v>
      </c>
      <c r="V3337">
        <v>5.51274365854111</v>
      </c>
      <c r="W3337">
        <v>5.51274365854111</v>
      </c>
      <c r="X3337">
        <v>8760</v>
      </c>
      <c r="Y3337">
        <v>0</v>
      </c>
      <c r="Z3337">
        <v>8760</v>
      </c>
      <c r="AA3337">
        <v>0</v>
      </c>
      <c r="AB3337">
        <v>0</v>
      </c>
      <c r="AC3337">
        <v>0</v>
      </c>
      <c r="AD3337">
        <v>0</v>
      </c>
      <c r="AE3337">
        <v>1553.0391037464101</v>
      </c>
      <c r="AF3337">
        <v>87.813794334989396</v>
      </c>
      <c r="AG3337">
        <v>7.0460897519533301</v>
      </c>
      <c r="AH3337">
        <v>-5.9228477480594002</v>
      </c>
      <c r="AI3337">
        <v>-45.389041900634801</v>
      </c>
      <c r="AJ3337">
        <v>779.98913574218795</v>
      </c>
      <c r="AK3337">
        <v>73.632064886813893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99388.150911200806</v>
      </c>
      <c r="AX3337">
        <v>0</v>
      </c>
      <c r="AY3337">
        <v>0</v>
      </c>
      <c r="AZ3337">
        <v>1553.0392697168299</v>
      </c>
      <c r="BA3337">
        <v>1.86589867746269</v>
      </c>
      <c r="BB3337" s="2">
        <v>7.8725721145852696E-3</v>
      </c>
      <c r="BC3337">
        <v>35.085696216738398</v>
      </c>
      <c r="BD3337">
        <v>35.060037663933798</v>
      </c>
      <c r="BE3337">
        <v>35.060036701610898</v>
      </c>
      <c r="BF3337">
        <v>0</v>
      </c>
      <c r="BG3337">
        <v>55.176578795444598</v>
      </c>
      <c r="BH3337">
        <v>0</v>
      </c>
      <c r="BI3337">
        <v>0</v>
      </c>
      <c r="BJ3337">
        <v>11018.3918740552</v>
      </c>
      <c r="BK3337">
        <v>0</v>
      </c>
      <c r="BL3337">
        <v>0</v>
      </c>
      <c r="BM3337">
        <v>0</v>
      </c>
      <c r="BN3337">
        <v>5.5238170000000002</v>
      </c>
      <c r="BO3337" s="9" t="e">
        <f>_xlfn.XLOOKUP(A3337,Thermal!A:A,Thermal!B:B)</f>
        <v>#N/A</v>
      </c>
      <c r="BP3337" s="9" t="e">
        <f>_xlfn.XLOOKUP(A3337,Thermal!A:A,Thermal!C:C)</f>
        <v>#N/A</v>
      </c>
    </row>
    <row r="3338" spans="1:68" x14ac:dyDescent="0.3">
      <c r="A3338" t="s">
        <v>3368</v>
      </c>
      <c r="B3338" t="s">
        <v>110</v>
      </c>
      <c r="C3338" t="s">
        <v>111</v>
      </c>
      <c r="D3338" t="s">
        <v>90</v>
      </c>
      <c r="E3338" t="s">
        <v>75</v>
      </c>
      <c r="F3338" t="s">
        <v>133</v>
      </c>
      <c r="G3338">
        <v>50</v>
      </c>
      <c r="H3338">
        <v>0</v>
      </c>
      <c r="J3338" s="1">
        <v>45138</v>
      </c>
      <c r="K3338" s="1">
        <v>56614</v>
      </c>
      <c r="L3338">
        <v>13.2574714077625</v>
      </c>
      <c r="M3338">
        <v>-32.342930335483302</v>
      </c>
      <c r="N3338">
        <v>-6.0016823956663803</v>
      </c>
      <c r="O3338">
        <v>50</v>
      </c>
      <c r="P3338">
        <v>50</v>
      </c>
      <c r="Q3338">
        <v>112993.14992409899</v>
      </c>
      <c r="R3338">
        <v>0</v>
      </c>
      <c r="S3338">
        <v>0</v>
      </c>
      <c r="T3338">
        <v>0.25797522813662399</v>
      </c>
      <c r="U3338">
        <v>0</v>
      </c>
      <c r="V3338">
        <v>1.49800357929794</v>
      </c>
      <c r="W3338">
        <v>1.49800357929794</v>
      </c>
      <c r="X3338">
        <v>8760</v>
      </c>
      <c r="Y3338">
        <v>0</v>
      </c>
      <c r="Z3338">
        <v>8760</v>
      </c>
      <c r="AA3338">
        <v>0</v>
      </c>
      <c r="AB3338">
        <v>0</v>
      </c>
      <c r="AC3338">
        <v>0</v>
      </c>
      <c r="AD3338">
        <v>0</v>
      </c>
      <c r="AE3338">
        <v>381.09999895095802</v>
      </c>
      <c r="AF3338">
        <v>46.777587272880801</v>
      </c>
      <c r="AG3338">
        <v>-31.679241570212898</v>
      </c>
      <c r="AH3338">
        <v>-8.2337235064685093</v>
      </c>
      <c r="AI3338">
        <v>-25.333900451660199</v>
      </c>
      <c r="AJ3338">
        <v>1923.73950195313</v>
      </c>
      <c r="AK3338">
        <v>67.934204419263096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128.45000016689301</v>
      </c>
      <c r="AX3338">
        <v>0</v>
      </c>
      <c r="AY3338">
        <v>0</v>
      </c>
      <c r="AZ3338" s="2">
        <v>3.7020072340965301E-6</v>
      </c>
      <c r="BA3338">
        <v>0.94840798569316798</v>
      </c>
      <c r="BB3338" s="2">
        <v>1.64642590621361E-3</v>
      </c>
      <c r="BC3338">
        <v>11.996222378585299</v>
      </c>
      <c r="BD3338">
        <v>5.16794962473507</v>
      </c>
      <c r="BE3338">
        <v>6.8282741772739497</v>
      </c>
      <c r="BF3338">
        <v>0</v>
      </c>
      <c r="BG3338">
        <v>19.2585595420096</v>
      </c>
      <c r="BH3338">
        <v>0</v>
      </c>
      <c r="BI3338">
        <v>0</v>
      </c>
      <c r="BJ3338" s="2">
        <v>-3.5176286527161003E-5</v>
      </c>
      <c r="BK3338">
        <v>0</v>
      </c>
      <c r="BL3338">
        <v>0</v>
      </c>
      <c r="BM3338">
        <v>0</v>
      </c>
      <c r="BN3338">
        <v>1.4980230000000001</v>
      </c>
      <c r="BO3338" s="9" t="e">
        <f>_xlfn.XLOOKUP(A3338,Thermal!A:A,Thermal!B:B)</f>
        <v>#N/A</v>
      </c>
      <c r="BP3338" s="9" t="e">
        <f>_xlfn.XLOOKUP(A3338,Thermal!A:A,Thermal!C:C)</f>
        <v>#N/A</v>
      </c>
    </row>
    <row r="3339" spans="1:68" x14ac:dyDescent="0.3">
      <c r="A3339" t="s">
        <v>3369</v>
      </c>
      <c r="B3339" t="s">
        <v>110</v>
      </c>
      <c r="C3339" t="s">
        <v>111</v>
      </c>
      <c r="D3339" t="s">
        <v>87</v>
      </c>
      <c r="E3339" t="s">
        <v>75</v>
      </c>
      <c r="F3339" t="s">
        <v>1538</v>
      </c>
      <c r="G3339">
        <v>125</v>
      </c>
      <c r="H3339">
        <v>0</v>
      </c>
      <c r="J3339" s="1">
        <v>41555</v>
      </c>
      <c r="K3339" s="1">
        <v>55153</v>
      </c>
      <c r="L3339">
        <v>12.545798808668501</v>
      </c>
      <c r="M3339">
        <v>-32.733167503017299</v>
      </c>
      <c r="N3339">
        <v>-8.0774517506112709</v>
      </c>
      <c r="O3339">
        <v>125</v>
      </c>
      <c r="P3339">
        <v>125</v>
      </c>
      <c r="Q3339">
        <v>279457.34235543001</v>
      </c>
      <c r="R3339">
        <v>0</v>
      </c>
      <c r="S3339">
        <v>0</v>
      </c>
      <c r="T3339">
        <v>0.25521218479924701</v>
      </c>
      <c r="U3339">
        <v>0</v>
      </c>
      <c r="V3339">
        <v>3.5060157057947499</v>
      </c>
      <c r="W3339">
        <v>3.5060157057947499</v>
      </c>
      <c r="X3339">
        <v>8760</v>
      </c>
      <c r="Y3339">
        <v>0</v>
      </c>
      <c r="Z3339">
        <v>8760</v>
      </c>
      <c r="AA3339">
        <v>0</v>
      </c>
      <c r="AB3339">
        <v>0</v>
      </c>
      <c r="AC3339">
        <v>0</v>
      </c>
      <c r="AD3339">
        <v>0</v>
      </c>
      <c r="AE3339">
        <v>5041.1181106567401</v>
      </c>
      <c r="AF3339">
        <v>44.509072824537597</v>
      </c>
      <c r="AG3339">
        <v>-31.773422349437801</v>
      </c>
      <c r="AH3339">
        <v>-10.4080571634143</v>
      </c>
      <c r="AI3339">
        <v>-26.613304138183601</v>
      </c>
      <c r="AJ3339">
        <v>1873.94775390625</v>
      </c>
      <c r="AK3339">
        <v>64.871973410464705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176571.50121122599</v>
      </c>
      <c r="AX3339">
        <v>0</v>
      </c>
      <c r="AY3339">
        <v>0</v>
      </c>
      <c r="AZ3339">
        <v>264.20022883266199</v>
      </c>
      <c r="BA3339">
        <v>0.94840798569316798</v>
      </c>
      <c r="BB3339" s="2">
        <v>1.64642590621361E-3</v>
      </c>
      <c r="BC3339">
        <v>11.996222378585299</v>
      </c>
      <c r="BD3339">
        <v>5.16794962473507</v>
      </c>
      <c r="BE3339">
        <v>6.8282741772739497</v>
      </c>
      <c r="BF3339">
        <v>0</v>
      </c>
      <c r="BG3339">
        <v>262.47921575316298</v>
      </c>
      <c r="BH3339">
        <v>0</v>
      </c>
      <c r="BI3339">
        <v>0</v>
      </c>
      <c r="BJ3339">
        <v>2073.93474410421</v>
      </c>
      <c r="BK3339">
        <v>0</v>
      </c>
      <c r="BL3339">
        <v>0</v>
      </c>
      <c r="BM3339">
        <v>0</v>
      </c>
      <c r="BN3339">
        <v>3.5083519999999999</v>
      </c>
      <c r="BO3339" s="9" t="e">
        <f>_xlfn.XLOOKUP(A3339,Thermal!A:A,Thermal!B:B)</f>
        <v>#N/A</v>
      </c>
      <c r="BP3339" s="9" t="e">
        <f>_xlfn.XLOOKUP(A3339,Thermal!A:A,Thermal!C:C)</f>
        <v>#N/A</v>
      </c>
    </row>
    <row r="3340" spans="1:68" x14ac:dyDescent="0.3">
      <c r="A3340" t="s">
        <v>3370</v>
      </c>
      <c r="B3340" t="s">
        <v>110</v>
      </c>
      <c r="C3340" t="s">
        <v>111</v>
      </c>
      <c r="D3340" t="s">
        <v>87</v>
      </c>
      <c r="E3340" t="s">
        <v>75</v>
      </c>
      <c r="F3340" t="s">
        <v>1538</v>
      </c>
      <c r="G3340">
        <v>125</v>
      </c>
      <c r="H3340">
        <v>0</v>
      </c>
      <c r="J3340" s="1">
        <v>41555</v>
      </c>
      <c r="K3340" s="1">
        <v>55153</v>
      </c>
      <c r="L3340">
        <v>15.793871983003299</v>
      </c>
      <c r="M3340">
        <v>-32.945082548630097</v>
      </c>
      <c r="N3340">
        <v>-8.7164832961630303</v>
      </c>
      <c r="O3340">
        <v>125</v>
      </c>
      <c r="P3340">
        <v>125</v>
      </c>
      <c r="Q3340">
        <v>297769.74140384799</v>
      </c>
      <c r="R3340">
        <v>0</v>
      </c>
      <c r="S3340">
        <v>0</v>
      </c>
      <c r="T3340">
        <v>0.27193583689824302</v>
      </c>
      <c r="U3340">
        <v>0</v>
      </c>
      <c r="V3340">
        <v>4.7029373148299003</v>
      </c>
      <c r="W3340">
        <v>4.7029373148299003</v>
      </c>
      <c r="X3340">
        <v>8760</v>
      </c>
      <c r="Y3340">
        <v>0</v>
      </c>
      <c r="Z3340">
        <v>8760</v>
      </c>
      <c r="AA3340">
        <v>0</v>
      </c>
      <c r="AB3340">
        <v>0</v>
      </c>
      <c r="AC3340">
        <v>0</v>
      </c>
      <c r="AD3340">
        <v>0</v>
      </c>
      <c r="AE3340">
        <v>5753.5085487365704</v>
      </c>
      <c r="AF3340">
        <v>44.509072824537597</v>
      </c>
      <c r="AG3340">
        <v>-31.773422349437801</v>
      </c>
      <c r="AH3340">
        <v>-10.4080571634143</v>
      </c>
      <c r="AI3340">
        <v>-26.613304138183601</v>
      </c>
      <c r="AJ3340">
        <v>1873.94775390625</v>
      </c>
      <c r="AK3340">
        <v>64.871973410464705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184907.38027434601</v>
      </c>
      <c r="AX3340">
        <v>0</v>
      </c>
      <c r="AY3340">
        <v>0</v>
      </c>
      <c r="AZ3340">
        <v>65.250022770836907</v>
      </c>
      <c r="BA3340">
        <v>0.94840798569316798</v>
      </c>
      <c r="BB3340" s="2">
        <v>1.64642590621361E-3</v>
      </c>
      <c r="BC3340">
        <v>11.996222378585299</v>
      </c>
      <c r="BD3340">
        <v>5.16794962473507</v>
      </c>
      <c r="BE3340">
        <v>6.8282741772739497</v>
      </c>
      <c r="BF3340">
        <v>0</v>
      </c>
      <c r="BG3340">
        <v>627.04775206879503</v>
      </c>
      <c r="BH3340">
        <v>0</v>
      </c>
      <c r="BI3340">
        <v>0</v>
      </c>
      <c r="BJ3340">
        <v>131.34138782987199</v>
      </c>
      <c r="BK3340">
        <v>0</v>
      </c>
      <c r="BL3340">
        <v>0</v>
      </c>
      <c r="BM3340">
        <v>0</v>
      </c>
      <c r="BN3340">
        <v>4.7036959999999999</v>
      </c>
      <c r="BO3340" s="9" t="e">
        <f>_xlfn.XLOOKUP(A3340,Thermal!A:A,Thermal!B:B)</f>
        <v>#N/A</v>
      </c>
      <c r="BP3340" s="9" t="e">
        <f>_xlfn.XLOOKUP(A3340,Thermal!A:A,Thermal!C:C)</f>
        <v>#N/A</v>
      </c>
    </row>
    <row r="3341" spans="1:68" x14ac:dyDescent="0.3">
      <c r="A3341" t="s">
        <v>3371</v>
      </c>
      <c r="B3341" t="s">
        <v>132</v>
      </c>
      <c r="C3341" t="s">
        <v>97</v>
      </c>
      <c r="D3341" t="s">
        <v>90</v>
      </c>
      <c r="E3341" t="s">
        <v>75</v>
      </c>
      <c r="F3341" t="s">
        <v>76</v>
      </c>
      <c r="G3341">
        <v>13.199999809265099</v>
      </c>
      <c r="H3341">
        <v>0</v>
      </c>
      <c r="J3341" s="1">
        <v>34335</v>
      </c>
      <c r="K3341" s="1">
        <v>55153</v>
      </c>
      <c r="L3341">
        <v>96.970907925810707</v>
      </c>
      <c r="M3341">
        <v>1.2924315573631899</v>
      </c>
      <c r="N3341">
        <v>-2.47544485615215</v>
      </c>
      <c r="O3341">
        <v>13.199999809265099</v>
      </c>
      <c r="P3341">
        <v>13.199999809265099</v>
      </c>
      <c r="Q3341">
        <v>34584.699227780096</v>
      </c>
      <c r="R3341">
        <v>0</v>
      </c>
      <c r="S3341">
        <v>0</v>
      </c>
      <c r="T3341">
        <v>0.299092809319362</v>
      </c>
      <c r="U3341">
        <v>0</v>
      </c>
      <c r="V3341">
        <v>3.3537105768819</v>
      </c>
      <c r="W3341">
        <v>3.3537105768819</v>
      </c>
      <c r="X3341">
        <v>8760</v>
      </c>
      <c r="Y3341">
        <v>0</v>
      </c>
      <c r="Z3341">
        <v>8760</v>
      </c>
      <c r="AA3341">
        <v>0</v>
      </c>
      <c r="AB3341">
        <v>0</v>
      </c>
      <c r="AC3341">
        <v>0</v>
      </c>
      <c r="AD3341">
        <v>0</v>
      </c>
      <c r="AE3341">
        <v>43.375198036432302</v>
      </c>
      <c r="AF3341">
        <v>94.060156501470701</v>
      </c>
      <c r="AG3341">
        <v>6.9917655010644397</v>
      </c>
      <c r="AH3341">
        <v>0.37783867083697997</v>
      </c>
      <c r="AI3341">
        <v>-25.868162155151399</v>
      </c>
      <c r="AJ3341">
        <v>1537.94677734375</v>
      </c>
      <c r="AK3341">
        <v>59.022343423877501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67.781998366117506</v>
      </c>
      <c r="AX3341">
        <v>0</v>
      </c>
      <c r="AY3341">
        <v>0</v>
      </c>
      <c r="AZ3341" s="2">
        <v>-1.9674189388752001E-6</v>
      </c>
      <c r="BA3341">
        <v>0.15865582111832299</v>
      </c>
      <c r="BB3341" s="2">
        <v>1.0077528424561301E-4</v>
      </c>
      <c r="BC3341">
        <v>4.7625885636110299</v>
      </c>
      <c r="BD3341">
        <v>4.7625885586894903</v>
      </c>
      <c r="BE3341">
        <v>4.7625901408658802</v>
      </c>
      <c r="BF3341">
        <v>0</v>
      </c>
      <c r="BG3341" s="2">
        <v>3.6748664304923302E-2</v>
      </c>
      <c r="BH3341">
        <v>0</v>
      </c>
      <c r="BI3341">
        <v>0</v>
      </c>
      <c r="BJ3341" s="2">
        <v>4.8657913968147201E-4</v>
      </c>
      <c r="BK3341">
        <v>0</v>
      </c>
      <c r="BL3341">
        <v>0</v>
      </c>
      <c r="BM3341">
        <v>0</v>
      </c>
      <c r="BN3341">
        <v>3.3537110000000001</v>
      </c>
      <c r="BO3341" s="9" t="e">
        <f>_xlfn.XLOOKUP(A3341,Thermal!A:A,Thermal!B:B)</f>
        <v>#N/A</v>
      </c>
      <c r="BP3341" s="9" t="e">
        <f>_xlfn.XLOOKUP(A3341,Thermal!A:A,Thermal!C:C)</f>
        <v>#N/A</v>
      </c>
    </row>
    <row r="3342" spans="1:68" x14ac:dyDescent="0.3">
      <c r="A3342" t="s">
        <v>3372</v>
      </c>
      <c r="B3342" t="s">
        <v>132</v>
      </c>
      <c r="C3342" t="s">
        <v>97</v>
      </c>
      <c r="D3342" t="s">
        <v>90</v>
      </c>
      <c r="E3342" t="s">
        <v>75</v>
      </c>
      <c r="F3342" t="s">
        <v>76</v>
      </c>
      <c r="G3342">
        <v>127.800003051758</v>
      </c>
      <c r="H3342">
        <v>0</v>
      </c>
      <c r="J3342" s="1">
        <v>41017</v>
      </c>
      <c r="K3342" s="1">
        <v>55153</v>
      </c>
      <c r="L3342">
        <v>97.5823294005219</v>
      </c>
      <c r="M3342">
        <v>1.2924329039962501</v>
      </c>
      <c r="N3342">
        <v>-1.86404682947712</v>
      </c>
      <c r="O3342">
        <v>127.800003051758</v>
      </c>
      <c r="P3342">
        <v>127.800003051758</v>
      </c>
      <c r="Q3342">
        <v>334842.78249761497</v>
      </c>
      <c r="R3342">
        <v>0</v>
      </c>
      <c r="S3342">
        <v>0</v>
      </c>
      <c r="T3342">
        <v>0.29909280920311798</v>
      </c>
      <c r="U3342">
        <v>0</v>
      </c>
      <c r="V3342">
        <v>32.674739621897999</v>
      </c>
      <c r="W3342">
        <v>32.674739621897999</v>
      </c>
      <c r="X3342">
        <v>8760</v>
      </c>
      <c r="Y3342">
        <v>0</v>
      </c>
      <c r="Z3342">
        <v>8760</v>
      </c>
      <c r="AA3342">
        <v>0</v>
      </c>
      <c r="AB3342">
        <v>0</v>
      </c>
      <c r="AC3342">
        <v>0</v>
      </c>
      <c r="AD3342">
        <v>0</v>
      </c>
      <c r="AE3342">
        <v>421.612202599645</v>
      </c>
      <c r="AF3342">
        <v>94.357507860594197</v>
      </c>
      <c r="AG3342">
        <v>6.9917655010644397</v>
      </c>
      <c r="AH3342">
        <v>0.67518996586121405</v>
      </c>
      <c r="AI3342">
        <v>-25.8905334472656</v>
      </c>
      <c r="AJ3342">
        <v>1553.92907714844</v>
      </c>
      <c r="AK3342">
        <v>59.322828408502602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38588.5213183612</v>
      </c>
      <c r="AX3342">
        <v>0</v>
      </c>
      <c r="AY3342">
        <v>0</v>
      </c>
      <c r="AZ3342" s="2">
        <v>2.04192474484444E-5</v>
      </c>
      <c r="BA3342">
        <v>0.15865582111832299</v>
      </c>
      <c r="BB3342" s="2">
        <v>1.0077528424561301E-4</v>
      </c>
      <c r="BC3342">
        <v>4.7625885636110299</v>
      </c>
      <c r="BD3342">
        <v>4.7625885586894903</v>
      </c>
      <c r="BE3342">
        <v>4.7625901408658802</v>
      </c>
      <c r="BF3342">
        <v>0</v>
      </c>
      <c r="BG3342">
        <v>10.124492156761301</v>
      </c>
      <c r="BH3342">
        <v>0</v>
      </c>
      <c r="BI3342">
        <v>0</v>
      </c>
      <c r="BJ3342" s="2">
        <v>-2.8148816117051401E-3</v>
      </c>
      <c r="BK3342">
        <v>0</v>
      </c>
      <c r="BL3342">
        <v>0</v>
      </c>
      <c r="BM3342">
        <v>0</v>
      </c>
      <c r="BN3342">
        <v>32.674750000000003</v>
      </c>
      <c r="BO3342" s="9" t="e">
        <f>_xlfn.XLOOKUP(A3342,Thermal!A:A,Thermal!B:B)</f>
        <v>#N/A</v>
      </c>
      <c r="BP3342" s="9" t="e">
        <f>_xlfn.XLOOKUP(A3342,Thermal!A:A,Thermal!C:C)</f>
        <v>#N/A</v>
      </c>
    </row>
    <row r="3343" spans="1:68" x14ac:dyDescent="0.3">
      <c r="A3343" t="s">
        <v>3373</v>
      </c>
      <c r="B3343" t="s">
        <v>132</v>
      </c>
      <c r="C3343" t="s">
        <v>97</v>
      </c>
      <c r="D3343" t="s">
        <v>90</v>
      </c>
      <c r="E3343" t="s">
        <v>75</v>
      </c>
      <c r="F3343" t="s">
        <v>76</v>
      </c>
      <c r="G3343">
        <v>5</v>
      </c>
      <c r="H3343">
        <v>0</v>
      </c>
      <c r="J3343" s="1">
        <v>48335</v>
      </c>
      <c r="K3343" s="1">
        <v>55518</v>
      </c>
      <c r="L3343">
        <v>101.02913632788901</v>
      </c>
      <c r="M3343">
        <v>5.80367123913308</v>
      </c>
      <c r="N3343">
        <v>2.25916628310731</v>
      </c>
      <c r="O3343">
        <v>5</v>
      </c>
      <c r="P3343">
        <v>5</v>
      </c>
      <c r="Q3343">
        <v>18581.325022282999</v>
      </c>
      <c r="R3343">
        <v>0</v>
      </c>
      <c r="S3343">
        <v>0</v>
      </c>
      <c r="T3343">
        <v>0.42423116488262103</v>
      </c>
      <c r="U3343">
        <v>0</v>
      </c>
      <c r="V3343">
        <v>1.8772561289607901</v>
      </c>
      <c r="W3343">
        <v>1.8772561289607901</v>
      </c>
      <c r="X3343">
        <v>8760</v>
      </c>
      <c r="Y3343">
        <v>0</v>
      </c>
      <c r="Z3343">
        <v>8760</v>
      </c>
      <c r="AA3343">
        <v>0</v>
      </c>
      <c r="AB3343">
        <v>0</v>
      </c>
      <c r="AC3343">
        <v>0</v>
      </c>
      <c r="AD3343">
        <v>0</v>
      </c>
      <c r="AE3343">
        <v>87.7699994593859</v>
      </c>
      <c r="AF3343">
        <v>97.863199463916601</v>
      </c>
      <c r="AG3343">
        <v>8.2706410379271293</v>
      </c>
      <c r="AH3343">
        <v>2.90200609204854</v>
      </c>
      <c r="AI3343">
        <v>-25.997442245483398</v>
      </c>
      <c r="AJ3343">
        <v>2056.248046875</v>
      </c>
      <c r="AK3343">
        <v>76.806061562819707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 s="2">
        <v>5.17466105520725E-6</v>
      </c>
      <c r="BA3343">
        <v>0.15865582111832299</v>
      </c>
      <c r="BB3343" s="2">
        <v>1.0077528424561301E-4</v>
      </c>
      <c r="BC3343">
        <v>4.7625885636110299</v>
      </c>
      <c r="BD3343">
        <v>4.7625885586894903</v>
      </c>
      <c r="BE3343">
        <v>4.7625901408658802</v>
      </c>
      <c r="BF3343">
        <v>0</v>
      </c>
      <c r="BG3343">
        <v>0</v>
      </c>
      <c r="BH3343">
        <v>0</v>
      </c>
      <c r="BI3343">
        <v>0</v>
      </c>
      <c r="BJ3343" s="2">
        <v>3.8789071398246901E-4</v>
      </c>
      <c r="BK3343">
        <v>0</v>
      </c>
      <c r="BL3343">
        <v>0</v>
      </c>
      <c r="BM3343">
        <v>0</v>
      </c>
      <c r="BN3343">
        <v>1.877256</v>
      </c>
      <c r="BO3343" s="9" t="e">
        <f>_xlfn.XLOOKUP(A3343,Thermal!A:A,Thermal!B:B)</f>
        <v>#N/A</v>
      </c>
      <c r="BP3343" s="9" t="e">
        <f>_xlfn.XLOOKUP(A3343,Thermal!A:A,Thermal!C:C)</f>
        <v>#N/A</v>
      </c>
    </row>
    <row r="3344" spans="1:68" x14ac:dyDescent="0.3">
      <c r="A3344" t="s">
        <v>3374</v>
      </c>
      <c r="B3344" t="s">
        <v>132</v>
      </c>
      <c r="C3344" t="s">
        <v>97</v>
      </c>
      <c r="D3344" t="s">
        <v>90</v>
      </c>
      <c r="E3344" t="s">
        <v>75</v>
      </c>
      <c r="F3344" t="s">
        <v>76</v>
      </c>
      <c r="G3344">
        <v>100</v>
      </c>
      <c r="H3344">
        <v>0</v>
      </c>
      <c r="J3344" s="1">
        <v>45413</v>
      </c>
      <c r="K3344" s="1">
        <v>55518</v>
      </c>
      <c r="L3344">
        <v>84.590816358424306</v>
      </c>
      <c r="M3344">
        <v>4.3993847939485997</v>
      </c>
      <c r="N3344">
        <v>0.101214142617646</v>
      </c>
      <c r="O3344">
        <v>100</v>
      </c>
      <c r="P3344">
        <v>100</v>
      </c>
      <c r="Q3344">
        <v>319968.89911914599</v>
      </c>
      <c r="R3344">
        <v>0</v>
      </c>
      <c r="S3344">
        <v>0</v>
      </c>
      <c r="T3344">
        <v>0.36526130036390497</v>
      </c>
      <c r="U3344">
        <v>0</v>
      </c>
      <c r="V3344">
        <v>27.066431192921598</v>
      </c>
      <c r="W3344">
        <v>27.066431192921598</v>
      </c>
      <c r="X3344">
        <v>8760</v>
      </c>
      <c r="Y3344">
        <v>0</v>
      </c>
      <c r="Z3344">
        <v>8760</v>
      </c>
      <c r="AA3344">
        <v>0</v>
      </c>
      <c r="AB3344">
        <v>0</v>
      </c>
      <c r="AC3344">
        <v>0</v>
      </c>
      <c r="AD3344">
        <v>0</v>
      </c>
      <c r="AE3344">
        <v>1751.7999962568299</v>
      </c>
      <c r="AF3344">
        <v>91.295788789076994</v>
      </c>
      <c r="AG3344">
        <v>4.1512912171315</v>
      </c>
      <c r="AH3344">
        <v>0.45394518939464101</v>
      </c>
      <c r="AI3344">
        <v>-25.463779449462901</v>
      </c>
      <c r="AJ3344">
        <v>1946.64758300781</v>
      </c>
      <c r="AK3344">
        <v>74.375734090289001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 s="2">
        <v>-2.3674219846725499E-4</v>
      </c>
      <c r="BA3344">
        <v>0.15865582111832299</v>
      </c>
      <c r="BB3344" s="2">
        <v>1.0077528424561301E-4</v>
      </c>
      <c r="BC3344">
        <v>4.7625885636110299</v>
      </c>
      <c r="BD3344">
        <v>4.7625885586894903</v>
      </c>
      <c r="BE3344">
        <v>4.7625901408658802</v>
      </c>
      <c r="BF3344">
        <v>0</v>
      </c>
      <c r="BG3344">
        <v>0</v>
      </c>
      <c r="BH3344">
        <v>0</v>
      </c>
      <c r="BI3344">
        <v>0</v>
      </c>
      <c r="BJ3344" s="2">
        <v>-1.9196677388403399E-3</v>
      </c>
      <c r="BK3344">
        <v>0</v>
      </c>
      <c r="BL3344">
        <v>0</v>
      </c>
      <c r="BM3344">
        <v>0</v>
      </c>
      <c r="BN3344">
        <v>27.06643</v>
      </c>
      <c r="BO3344" s="9" t="e">
        <f>_xlfn.XLOOKUP(A3344,Thermal!A:A,Thermal!B:B)</f>
        <v>#N/A</v>
      </c>
      <c r="BP3344" s="9" t="e">
        <f>_xlfn.XLOOKUP(A3344,Thermal!A:A,Thermal!C:C)</f>
        <v>#N/A</v>
      </c>
    </row>
    <row r="3345" spans="1:68" x14ac:dyDescent="0.3">
      <c r="A3345" t="s">
        <v>3375</v>
      </c>
      <c r="B3345" t="s">
        <v>132</v>
      </c>
      <c r="C3345" t="s">
        <v>97</v>
      </c>
      <c r="D3345" t="s">
        <v>90</v>
      </c>
      <c r="E3345" t="s">
        <v>75</v>
      </c>
      <c r="F3345" t="s">
        <v>76</v>
      </c>
      <c r="G3345">
        <v>196</v>
      </c>
      <c r="H3345">
        <v>0</v>
      </c>
      <c r="J3345" s="1">
        <v>45413</v>
      </c>
      <c r="K3345" s="1">
        <v>55518</v>
      </c>
      <c r="L3345">
        <v>104.151650453711</v>
      </c>
      <c r="M3345">
        <v>3.5697654283092599</v>
      </c>
      <c r="N3345">
        <v>2.0969247758066998</v>
      </c>
      <c r="O3345">
        <v>196</v>
      </c>
      <c r="P3345">
        <v>196</v>
      </c>
      <c r="Q3345">
        <v>511974.53887158597</v>
      </c>
      <c r="R3345">
        <v>0</v>
      </c>
      <c r="S3345">
        <v>0</v>
      </c>
      <c r="T3345">
        <v>0.29818664317822702</v>
      </c>
      <c r="U3345">
        <v>0</v>
      </c>
      <c r="V3345">
        <v>53.322994192442003</v>
      </c>
      <c r="W3345">
        <v>53.322994192442003</v>
      </c>
      <c r="X3345">
        <v>8760</v>
      </c>
      <c r="Y3345">
        <v>0</v>
      </c>
      <c r="Z3345">
        <v>8760</v>
      </c>
      <c r="AA3345">
        <v>0</v>
      </c>
      <c r="AB3345">
        <v>0</v>
      </c>
      <c r="AC3345">
        <v>0</v>
      </c>
      <c r="AD3345">
        <v>0</v>
      </c>
      <c r="AE3345">
        <v>2202.45201560855</v>
      </c>
      <c r="AF3345">
        <v>96.594211239178193</v>
      </c>
      <c r="AG3345">
        <v>7.2972051589723401</v>
      </c>
      <c r="AH3345">
        <v>2.60645379129544</v>
      </c>
      <c r="AI3345">
        <v>-25.996595382690401</v>
      </c>
      <c r="AJ3345">
        <v>1856.68249511719</v>
      </c>
      <c r="AK3345">
        <v>67.865294298604397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 s="2">
        <v>-1.6968697309494E-4</v>
      </c>
      <c r="BA3345">
        <v>0.15865582111832299</v>
      </c>
      <c r="BB3345" s="2">
        <v>1.0077528424561301E-4</v>
      </c>
      <c r="BC3345">
        <v>4.7625885636110299</v>
      </c>
      <c r="BD3345">
        <v>4.7625885586894903</v>
      </c>
      <c r="BE3345">
        <v>4.7625901408658802</v>
      </c>
      <c r="BF3345">
        <v>0</v>
      </c>
      <c r="BG3345">
        <v>0</v>
      </c>
      <c r="BH3345">
        <v>0</v>
      </c>
      <c r="BI3345">
        <v>0</v>
      </c>
      <c r="BJ3345" s="2">
        <v>-2.3547973989579599E-2</v>
      </c>
      <c r="BK3345">
        <v>0</v>
      </c>
      <c r="BL3345">
        <v>0</v>
      </c>
      <c r="BM3345">
        <v>0</v>
      </c>
      <c r="BN3345">
        <v>53.322989999999997</v>
      </c>
      <c r="BO3345" s="9" t="e">
        <f>_xlfn.XLOOKUP(A3345,Thermal!A:A,Thermal!B:B)</f>
        <v>#N/A</v>
      </c>
      <c r="BP3345" s="9" t="e">
        <f>_xlfn.XLOOKUP(A3345,Thermal!A:A,Thermal!C:C)</f>
        <v>#N/A</v>
      </c>
    </row>
    <row r="3346" spans="1:68" x14ac:dyDescent="0.3">
      <c r="A3346" t="s">
        <v>3376</v>
      </c>
      <c r="B3346" t="s">
        <v>132</v>
      </c>
      <c r="C3346" t="s">
        <v>97</v>
      </c>
      <c r="D3346" t="s">
        <v>90</v>
      </c>
      <c r="E3346" t="s">
        <v>75</v>
      </c>
      <c r="F3346" t="s">
        <v>76</v>
      </c>
      <c r="G3346">
        <v>75</v>
      </c>
      <c r="H3346">
        <v>0</v>
      </c>
      <c r="J3346" s="1">
        <v>45778</v>
      </c>
      <c r="K3346" s="1">
        <v>55518</v>
      </c>
      <c r="L3346">
        <v>98.5288116543814</v>
      </c>
      <c r="M3346">
        <v>3.3322231633677699</v>
      </c>
      <c r="N3346">
        <v>3.3520868190131399</v>
      </c>
      <c r="O3346">
        <v>75</v>
      </c>
      <c r="P3346">
        <v>75</v>
      </c>
      <c r="Q3346">
        <v>230062.12508063001</v>
      </c>
      <c r="R3346">
        <v>0</v>
      </c>
      <c r="S3346">
        <v>0</v>
      </c>
      <c r="T3346">
        <v>0.35017066222264798</v>
      </c>
      <c r="U3346">
        <v>0</v>
      </c>
      <c r="V3346">
        <v>22.667748700490101</v>
      </c>
      <c r="W3346">
        <v>22.667748700490101</v>
      </c>
      <c r="X3346">
        <v>8760</v>
      </c>
      <c r="Y3346">
        <v>0</v>
      </c>
      <c r="Z3346">
        <v>8760</v>
      </c>
      <c r="AA3346">
        <v>0</v>
      </c>
      <c r="AB3346">
        <v>0</v>
      </c>
      <c r="AC3346">
        <v>0</v>
      </c>
      <c r="AD3346">
        <v>0</v>
      </c>
      <c r="AE3346">
        <v>1918.64999866486</v>
      </c>
      <c r="AF3346">
        <v>97.490811523284606</v>
      </c>
      <c r="AG3346">
        <v>6.9543727325927298</v>
      </c>
      <c r="AH3346">
        <v>3.8458864767534</v>
      </c>
      <c r="AI3346">
        <v>-26.1261196136475</v>
      </c>
      <c r="AJ3346">
        <v>1914.16174316406</v>
      </c>
      <c r="AK3346">
        <v>68.985346649781803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 s="2">
        <v>-2.4214386940002399E-6</v>
      </c>
      <c r="BA3346">
        <v>0.15865582111832299</v>
      </c>
      <c r="BB3346" s="2">
        <v>1.0077528424561301E-4</v>
      </c>
      <c r="BC3346">
        <v>4.7625885636110299</v>
      </c>
      <c r="BD3346">
        <v>4.7625885586894903</v>
      </c>
      <c r="BE3346">
        <v>4.7625901408658802</v>
      </c>
      <c r="BF3346">
        <v>0</v>
      </c>
      <c r="BG3346">
        <v>0</v>
      </c>
      <c r="BH3346">
        <v>0</v>
      </c>
      <c r="BI3346">
        <v>0</v>
      </c>
      <c r="BJ3346" s="2">
        <v>2.5039441055258998E-3</v>
      </c>
      <c r="BK3346">
        <v>0</v>
      </c>
      <c r="BL3346">
        <v>0</v>
      </c>
      <c r="BM3346">
        <v>0</v>
      </c>
      <c r="BN3346">
        <v>22.667750000000002</v>
      </c>
      <c r="BO3346" s="9" t="e">
        <f>_xlfn.XLOOKUP(A3346,Thermal!A:A,Thermal!B:B)</f>
        <v>#N/A</v>
      </c>
      <c r="BP3346" s="9" t="e">
        <f>_xlfn.XLOOKUP(A3346,Thermal!A:A,Thermal!C:C)</f>
        <v>#N/A</v>
      </c>
    </row>
    <row r="3347" spans="1:68" x14ac:dyDescent="0.3">
      <c r="A3347" t="s">
        <v>3377</v>
      </c>
      <c r="B3347" t="s">
        <v>132</v>
      </c>
      <c r="C3347" t="s">
        <v>97</v>
      </c>
      <c r="D3347" t="s">
        <v>90</v>
      </c>
      <c r="E3347" t="s">
        <v>75</v>
      </c>
      <c r="F3347" t="s">
        <v>76</v>
      </c>
      <c r="G3347">
        <v>100</v>
      </c>
      <c r="H3347">
        <v>0</v>
      </c>
      <c r="J3347" s="1">
        <v>47604</v>
      </c>
      <c r="K3347" s="1">
        <v>55518</v>
      </c>
      <c r="L3347">
        <v>97.518053635609704</v>
      </c>
      <c r="M3347">
        <v>4.3520538926207903</v>
      </c>
      <c r="N3347">
        <v>1.7039937330611601</v>
      </c>
      <c r="O3347">
        <v>100</v>
      </c>
      <c r="P3347">
        <v>100</v>
      </c>
      <c r="Q3347">
        <v>307874.61515913199</v>
      </c>
      <c r="R3347">
        <v>0</v>
      </c>
      <c r="S3347">
        <v>0</v>
      </c>
      <c r="T3347">
        <v>0.35145504013559398</v>
      </c>
      <c r="U3347">
        <v>0</v>
      </c>
      <c r="V3347">
        <v>30.023334158036</v>
      </c>
      <c r="W3347">
        <v>30.023334158036</v>
      </c>
      <c r="X3347">
        <v>8760</v>
      </c>
      <c r="Y3347">
        <v>0</v>
      </c>
      <c r="Z3347">
        <v>8760</v>
      </c>
      <c r="AA3347">
        <v>0</v>
      </c>
      <c r="AB3347">
        <v>0</v>
      </c>
      <c r="AC3347">
        <v>0</v>
      </c>
      <c r="AD3347">
        <v>0</v>
      </c>
      <c r="AE3347">
        <v>1433.0851941108699</v>
      </c>
      <c r="AF3347">
        <v>96.819300823193899</v>
      </c>
      <c r="AG3347">
        <v>7.6137111036914904</v>
      </c>
      <c r="AH3347">
        <v>2.5150373467366198</v>
      </c>
      <c r="AI3347">
        <v>-25.840560913085898</v>
      </c>
      <c r="AJ3347">
        <v>1896.73852539063</v>
      </c>
      <c r="AK3347">
        <v>68.678299823476706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 s="2">
        <v>1.1199153959751099E-4</v>
      </c>
      <c r="BA3347">
        <v>0.15865582111832299</v>
      </c>
      <c r="BB3347" s="2">
        <v>1.0077528424561301E-4</v>
      </c>
      <c r="BC3347">
        <v>4.7625885636110299</v>
      </c>
      <c r="BD3347">
        <v>4.7625885586894903</v>
      </c>
      <c r="BE3347">
        <v>4.7625901408658802</v>
      </c>
      <c r="BF3347">
        <v>0</v>
      </c>
      <c r="BG3347">
        <v>0</v>
      </c>
      <c r="BH3347">
        <v>0</v>
      </c>
      <c r="BI3347">
        <v>0</v>
      </c>
      <c r="BJ3347">
        <v>1.0935744438187E-2</v>
      </c>
      <c r="BK3347">
        <v>0</v>
      </c>
      <c r="BL3347">
        <v>0</v>
      </c>
      <c r="BM3347">
        <v>0</v>
      </c>
      <c r="BN3347">
        <v>30.023330000000001</v>
      </c>
      <c r="BO3347" s="9" t="e">
        <f>_xlfn.XLOOKUP(A3347,Thermal!A:A,Thermal!B:B)</f>
        <v>#N/A</v>
      </c>
      <c r="BP3347" s="9" t="e">
        <f>_xlfn.XLOOKUP(A3347,Thermal!A:A,Thermal!C:C)</f>
        <v>#N/A</v>
      </c>
    </row>
    <row r="3348" spans="1:68" x14ac:dyDescent="0.3">
      <c r="A3348" t="s">
        <v>3378</v>
      </c>
      <c r="B3348" t="s">
        <v>132</v>
      </c>
      <c r="C3348" t="s">
        <v>97</v>
      </c>
      <c r="D3348" t="s">
        <v>90</v>
      </c>
      <c r="E3348" t="s">
        <v>75</v>
      </c>
      <c r="F3348" t="s">
        <v>76</v>
      </c>
      <c r="G3348">
        <v>302</v>
      </c>
      <c r="H3348">
        <v>0</v>
      </c>
      <c r="J3348" s="1">
        <v>47604</v>
      </c>
      <c r="K3348" s="1">
        <v>55518</v>
      </c>
      <c r="L3348">
        <v>96.854816258106098</v>
      </c>
      <c r="M3348">
        <v>4.2983890618402798</v>
      </c>
      <c r="N3348">
        <v>1.1662892344792899</v>
      </c>
      <c r="O3348">
        <v>302</v>
      </c>
      <c r="P3348">
        <v>302</v>
      </c>
      <c r="Q3348">
        <v>930402.89919027698</v>
      </c>
      <c r="R3348">
        <v>0</v>
      </c>
      <c r="S3348">
        <v>0</v>
      </c>
      <c r="T3348">
        <v>0.35168998880746499</v>
      </c>
      <c r="U3348">
        <v>0</v>
      </c>
      <c r="V3348">
        <v>90.114002648792606</v>
      </c>
      <c r="W3348">
        <v>90.114002648792606</v>
      </c>
      <c r="X3348">
        <v>8760</v>
      </c>
      <c r="Y3348">
        <v>0</v>
      </c>
      <c r="Z3348">
        <v>8760</v>
      </c>
      <c r="AA3348">
        <v>0</v>
      </c>
      <c r="AB3348">
        <v>0</v>
      </c>
      <c r="AC3348">
        <v>0</v>
      </c>
      <c r="AD3348">
        <v>0</v>
      </c>
      <c r="AE3348">
        <v>3706.3547840118399</v>
      </c>
      <c r="AF3348">
        <v>96.143974028373194</v>
      </c>
      <c r="AG3348">
        <v>7.3796211192292898</v>
      </c>
      <c r="AH3348">
        <v>2.0738005434222599</v>
      </c>
      <c r="AI3348">
        <v>-25.758064270019499</v>
      </c>
      <c r="AJ3348">
        <v>1903.3583984375</v>
      </c>
      <c r="AK3348">
        <v>69.289790503732902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 s="2">
        <v>-1.9948929548263501E-4</v>
      </c>
      <c r="BA3348">
        <v>0.15865582111832299</v>
      </c>
      <c r="BB3348" s="2">
        <v>1.0077528424561301E-4</v>
      </c>
      <c r="BC3348">
        <v>4.7625885636110299</v>
      </c>
      <c r="BD3348">
        <v>4.7625885586894903</v>
      </c>
      <c r="BE3348">
        <v>4.7625901408658802</v>
      </c>
      <c r="BF3348">
        <v>0</v>
      </c>
      <c r="BG3348">
        <v>0</v>
      </c>
      <c r="BH3348">
        <v>0</v>
      </c>
      <c r="BI3348">
        <v>0</v>
      </c>
      <c r="BJ3348" s="2">
        <v>-7.0283592462816501E-3</v>
      </c>
      <c r="BK3348">
        <v>0</v>
      </c>
      <c r="BL3348">
        <v>0</v>
      </c>
      <c r="BM3348">
        <v>0</v>
      </c>
      <c r="BN3348">
        <v>90.114009999999993</v>
      </c>
      <c r="BO3348" s="9" t="e">
        <f>_xlfn.XLOOKUP(A3348,Thermal!A:A,Thermal!B:B)</f>
        <v>#N/A</v>
      </c>
      <c r="BP3348" s="9" t="e">
        <f>_xlfn.XLOOKUP(A3348,Thermal!A:A,Thermal!C:C)</f>
        <v>#N/A</v>
      </c>
    </row>
    <row r="3349" spans="1:68" x14ac:dyDescent="0.3">
      <c r="A3349" t="s">
        <v>3379</v>
      </c>
      <c r="B3349" t="s">
        <v>132</v>
      </c>
      <c r="C3349" t="s">
        <v>97</v>
      </c>
      <c r="D3349" t="s">
        <v>90</v>
      </c>
      <c r="E3349" t="s">
        <v>75</v>
      </c>
      <c r="F3349" t="s">
        <v>76</v>
      </c>
      <c r="G3349">
        <v>88</v>
      </c>
      <c r="H3349">
        <v>0</v>
      </c>
      <c r="J3349" s="1">
        <v>34335</v>
      </c>
      <c r="K3349" s="1">
        <v>55153</v>
      </c>
      <c r="L3349">
        <v>94.652565415937701</v>
      </c>
      <c r="M3349">
        <v>1.2824490433640701</v>
      </c>
      <c r="N3349">
        <v>-4.7152998526532999</v>
      </c>
      <c r="O3349">
        <v>88</v>
      </c>
      <c r="P3349">
        <v>88</v>
      </c>
      <c r="Q3349">
        <v>230709.86489881601</v>
      </c>
      <c r="R3349">
        <v>0</v>
      </c>
      <c r="S3349">
        <v>0</v>
      </c>
      <c r="T3349">
        <v>0.29928116554913398</v>
      </c>
      <c r="U3349">
        <v>0</v>
      </c>
      <c r="V3349">
        <v>21.837281455506599</v>
      </c>
      <c r="W3349">
        <v>21.837281455506599</v>
      </c>
      <c r="X3349">
        <v>8760</v>
      </c>
      <c r="Y3349">
        <v>0</v>
      </c>
      <c r="Z3349">
        <v>8760</v>
      </c>
      <c r="AA3349">
        <v>0</v>
      </c>
      <c r="AB3349">
        <v>0</v>
      </c>
      <c r="AC3349">
        <v>0</v>
      </c>
      <c r="AD3349">
        <v>0</v>
      </c>
      <c r="AE3349">
        <v>145.02399846911399</v>
      </c>
      <c r="AF3349">
        <v>92.9663523505142</v>
      </c>
      <c r="AG3349">
        <v>6.9917655010644397</v>
      </c>
      <c r="AH3349">
        <v>-0.71596546858745602</v>
      </c>
      <c r="AI3349">
        <v>-25.785314559936499</v>
      </c>
      <c r="AJ3349">
        <v>1478.76672363281</v>
      </c>
      <c r="AK3349">
        <v>57.9541942302275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446.10551289468998</v>
      </c>
      <c r="AX3349">
        <v>0</v>
      </c>
      <c r="AY3349">
        <v>0</v>
      </c>
      <c r="AZ3349" s="2">
        <v>-2.5937333703041098E-4</v>
      </c>
      <c r="BA3349">
        <v>0.15865582111832299</v>
      </c>
      <c r="BB3349" s="2">
        <v>1.0077528424561301E-4</v>
      </c>
      <c r="BC3349">
        <v>4.7625885636110299</v>
      </c>
      <c r="BD3349">
        <v>4.7625885586894903</v>
      </c>
      <c r="BE3349">
        <v>4.7625901408658802</v>
      </c>
      <c r="BF3349">
        <v>0</v>
      </c>
      <c r="BG3349">
        <v>0.24224475925075201</v>
      </c>
      <c r="BH3349">
        <v>0</v>
      </c>
      <c r="BI3349">
        <v>0</v>
      </c>
      <c r="BJ3349" s="2">
        <v>-5.6917451440095003E-3</v>
      </c>
      <c r="BK3349">
        <v>0</v>
      </c>
      <c r="BL3349">
        <v>0</v>
      </c>
      <c r="BM3349">
        <v>0</v>
      </c>
      <c r="BN3349">
        <v>21.83728</v>
      </c>
      <c r="BO3349" s="9" t="e">
        <f>_xlfn.XLOOKUP(A3349,Thermal!A:A,Thermal!B:B)</f>
        <v>#N/A</v>
      </c>
      <c r="BP3349" s="9" t="e">
        <f>_xlfn.XLOOKUP(A3349,Thermal!A:A,Thermal!C:C)</f>
        <v>#N/A</v>
      </c>
    </row>
    <row r="3350" spans="1:68" x14ac:dyDescent="0.3">
      <c r="A3350" t="s">
        <v>3380</v>
      </c>
      <c r="B3350" t="s">
        <v>217</v>
      </c>
      <c r="C3350" t="s">
        <v>218</v>
      </c>
      <c r="D3350" t="s">
        <v>219</v>
      </c>
      <c r="E3350" t="s">
        <v>75</v>
      </c>
      <c r="F3350" t="s">
        <v>144</v>
      </c>
      <c r="G3350">
        <v>130</v>
      </c>
      <c r="H3350">
        <v>0</v>
      </c>
      <c r="J3350" s="1">
        <v>2032</v>
      </c>
      <c r="K3350" s="1">
        <v>56979</v>
      </c>
      <c r="L3350">
        <v>78.644864995846106</v>
      </c>
      <c r="M3350">
        <v>23.2233063610587</v>
      </c>
      <c r="N3350">
        <v>1.34812751561372</v>
      </c>
      <c r="O3350">
        <v>130</v>
      </c>
      <c r="P3350">
        <v>130</v>
      </c>
      <c r="Q3350">
        <v>297718.41542638798</v>
      </c>
      <c r="R3350">
        <v>0</v>
      </c>
      <c r="S3350">
        <v>0</v>
      </c>
      <c r="T3350">
        <v>0.26143169601872801</v>
      </c>
      <c r="U3350">
        <v>0</v>
      </c>
      <c r="V3350">
        <v>23.414025341237501</v>
      </c>
      <c r="W3350">
        <v>23.414025341237501</v>
      </c>
      <c r="X3350">
        <v>8760</v>
      </c>
      <c r="Y3350">
        <v>0</v>
      </c>
      <c r="Z3350">
        <v>8760</v>
      </c>
      <c r="AA3350">
        <v>0</v>
      </c>
      <c r="AB3350">
        <v>0</v>
      </c>
      <c r="AC3350">
        <v>0</v>
      </c>
      <c r="AD3350">
        <v>0</v>
      </c>
      <c r="AE3350">
        <v>3639.9148874282801</v>
      </c>
      <c r="AF3350">
        <v>139.34502444255401</v>
      </c>
      <c r="AG3350">
        <v>49.3229112646194</v>
      </c>
      <c r="AH3350">
        <v>3.3315607797434201</v>
      </c>
      <c r="AI3350">
        <v>-25.850641250610401</v>
      </c>
      <c r="AJ3350">
        <v>2503.97998046875</v>
      </c>
      <c r="AK3350">
        <v>214.35645566939399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350.48000365495699</v>
      </c>
      <c r="AX3350">
        <v>0</v>
      </c>
      <c r="AY3350">
        <v>0</v>
      </c>
      <c r="AZ3350">
        <v>2790.87361341715</v>
      </c>
      <c r="BA3350">
        <v>0.42134576625728198</v>
      </c>
      <c r="BB3350">
        <v>5.5066374322562998E-2</v>
      </c>
      <c r="BC3350">
        <v>119.345394117699</v>
      </c>
      <c r="BD3350">
        <v>43.239627551675099</v>
      </c>
      <c r="BE3350">
        <v>76.105768045121707</v>
      </c>
      <c r="BF3350">
        <v>0</v>
      </c>
      <c r="BG3350">
        <v>1945.4719544178799</v>
      </c>
      <c r="BH3350">
        <v>0</v>
      </c>
      <c r="BI3350">
        <v>0</v>
      </c>
      <c r="BJ3350">
        <v>13400.508623629299</v>
      </c>
      <c r="BK3350">
        <v>0</v>
      </c>
      <c r="BL3350">
        <v>0</v>
      </c>
      <c r="BM3350">
        <v>0</v>
      </c>
      <c r="BN3350">
        <v>23.429369999999999</v>
      </c>
      <c r="BO3350" s="9" t="e">
        <f>_xlfn.XLOOKUP(A3350,Thermal!A:A,Thermal!B:B)</f>
        <v>#N/A</v>
      </c>
      <c r="BP3350" s="9" t="e">
        <f>_xlfn.XLOOKUP(A3350,Thermal!A:A,Thermal!C:C)</f>
        <v>#N/A</v>
      </c>
    </row>
    <row r="3351" spans="1:68" x14ac:dyDescent="0.3">
      <c r="A3351" t="s">
        <v>3381</v>
      </c>
      <c r="B3351" t="s">
        <v>182</v>
      </c>
      <c r="C3351" t="s">
        <v>183</v>
      </c>
      <c r="D3351" t="s">
        <v>90</v>
      </c>
      <c r="E3351" t="s">
        <v>75</v>
      </c>
      <c r="F3351" t="s">
        <v>133</v>
      </c>
      <c r="G3351">
        <v>280.20001220703102</v>
      </c>
      <c r="H3351">
        <v>0</v>
      </c>
      <c r="J3351" s="1">
        <v>40882</v>
      </c>
      <c r="K3351" s="1">
        <v>55153</v>
      </c>
      <c r="L3351">
        <v>-0.77626541369595004</v>
      </c>
      <c r="M3351">
        <v>-56.577066066769198</v>
      </c>
      <c r="N3351">
        <v>-3.5198602907668799</v>
      </c>
      <c r="O3351">
        <v>280.20001220703102</v>
      </c>
      <c r="P3351">
        <v>280.20001220703102</v>
      </c>
      <c r="Q3351">
        <v>639650.60457015003</v>
      </c>
      <c r="R3351">
        <v>0</v>
      </c>
      <c r="S3351">
        <v>0</v>
      </c>
      <c r="T3351">
        <v>0.26059768817415302</v>
      </c>
      <c r="U3351">
        <v>0</v>
      </c>
      <c r="V3351">
        <v>-0.496538609048844</v>
      </c>
      <c r="W3351">
        <v>-0.496538609048844</v>
      </c>
      <c r="X3351">
        <v>8760</v>
      </c>
      <c r="Y3351">
        <v>0</v>
      </c>
      <c r="Z3351">
        <v>8760</v>
      </c>
      <c r="AA3351">
        <v>0</v>
      </c>
      <c r="AB3351">
        <v>0</v>
      </c>
      <c r="AC3351">
        <v>0</v>
      </c>
      <c r="AD3351">
        <v>0</v>
      </c>
      <c r="AE3351">
        <v>101982.44865417499</v>
      </c>
      <c r="AF3351">
        <v>64.637244209776497</v>
      </c>
      <c r="AG3351">
        <v>-18.8853571615909</v>
      </c>
      <c r="AH3351">
        <v>-3.1679510184447199</v>
      </c>
      <c r="AI3351">
        <v>-25.000015258789102</v>
      </c>
      <c r="AJ3351">
        <v>1983.33898925781</v>
      </c>
      <c r="AK3351">
        <v>84.063050041921798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788.29716682434105</v>
      </c>
      <c r="AX3351">
        <v>0</v>
      </c>
      <c r="AY3351">
        <v>0</v>
      </c>
      <c r="AZ3351">
        <v>819.81822161376499</v>
      </c>
      <c r="BA3351">
        <v>0.51018113010031196</v>
      </c>
      <c r="BB3351" s="2">
        <v>2.0310216756485401E-4</v>
      </c>
      <c r="BC3351">
        <v>10.975790943057399</v>
      </c>
      <c r="BD3351">
        <v>5.16794962473507</v>
      </c>
      <c r="BE3351">
        <v>5.9579308528264496</v>
      </c>
      <c r="BF3351">
        <v>0</v>
      </c>
      <c r="BG3351">
        <v>0.83802795480005399</v>
      </c>
      <c r="BH3351">
        <v>0</v>
      </c>
      <c r="BI3351">
        <v>0</v>
      </c>
      <c r="BJ3351">
        <v>1246.4091217968</v>
      </c>
      <c r="BK3351">
        <v>0</v>
      </c>
      <c r="BL3351">
        <v>0</v>
      </c>
      <c r="BM3351">
        <v>0</v>
      </c>
      <c r="BN3351">
        <v>-0.49529139999999999</v>
      </c>
      <c r="BO3351" s="9" t="e">
        <f>_xlfn.XLOOKUP(A3351,Thermal!A:A,Thermal!B:B)</f>
        <v>#N/A</v>
      </c>
      <c r="BP3351" s="9" t="e">
        <f>_xlfn.XLOOKUP(A3351,Thermal!A:A,Thermal!C:C)</f>
        <v>#N/A</v>
      </c>
    </row>
    <row r="3352" spans="1:68" x14ac:dyDescent="0.3">
      <c r="A3352" t="s">
        <v>3382</v>
      </c>
      <c r="B3352" t="s">
        <v>217</v>
      </c>
      <c r="C3352" t="s">
        <v>218</v>
      </c>
      <c r="D3352" t="s">
        <v>219</v>
      </c>
      <c r="E3352" t="s">
        <v>75</v>
      </c>
      <c r="F3352" t="s">
        <v>133</v>
      </c>
      <c r="G3352">
        <v>0.5</v>
      </c>
      <c r="H3352">
        <v>0</v>
      </c>
      <c r="J3352" s="1">
        <v>44926</v>
      </c>
      <c r="K3352" s="1">
        <v>55153</v>
      </c>
      <c r="L3352">
        <v>69.343076500415407</v>
      </c>
      <c r="M3352">
        <v>16.352762301470499</v>
      </c>
      <c r="N3352">
        <v>0.70911749432844295</v>
      </c>
      <c r="O3352">
        <v>0.5</v>
      </c>
      <c r="P3352">
        <v>0.5</v>
      </c>
      <c r="Q3352">
        <v>1249.29949877231</v>
      </c>
      <c r="R3352">
        <v>0</v>
      </c>
      <c r="S3352">
        <v>0</v>
      </c>
      <c r="T3352">
        <v>0.28522819600161597</v>
      </c>
      <c r="U3352">
        <v>0</v>
      </c>
      <c r="V3352" s="2">
        <v>8.6630945246962798E-2</v>
      </c>
      <c r="W3352" s="2">
        <v>8.6630945246962798E-2</v>
      </c>
      <c r="X3352">
        <v>8760</v>
      </c>
      <c r="Y3352">
        <v>0</v>
      </c>
      <c r="Z3352">
        <v>8760</v>
      </c>
      <c r="AA3352">
        <v>0</v>
      </c>
      <c r="AB3352">
        <v>0</v>
      </c>
      <c r="AC3352">
        <v>0</v>
      </c>
      <c r="AD3352">
        <v>0</v>
      </c>
      <c r="AE3352">
        <v>13.3474999442697</v>
      </c>
      <c r="AF3352">
        <v>138.904459950117</v>
      </c>
      <c r="AG3352">
        <v>48.476299041183601</v>
      </c>
      <c r="AH3352">
        <v>3.73760853822156</v>
      </c>
      <c r="AI3352">
        <v>-25.004966735839801</v>
      </c>
      <c r="AJ3352">
        <v>2518.2578125</v>
      </c>
      <c r="AK3352">
        <v>211.16085075824401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6.8619999624788797</v>
      </c>
      <c r="AX3352">
        <v>0</v>
      </c>
      <c r="AY3352">
        <v>0</v>
      </c>
      <c r="AZ3352">
        <v>13.0384999448434</v>
      </c>
      <c r="BA3352">
        <v>0.42134576625728198</v>
      </c>
      <c r="BB3352">
        <v>5.5066374322562998E-2</v>
      </c>
      <c r="BC3352">
        <v>119.345394117699</v>
      </c>
      <c r="BD3352">
        <v>43.239627551675099</v>
      </c>
      <c r="BE3352">
        <v>76.105768045121707</v>
      </c>
      <c r="BF3352">
        <v>0</v>
      </c>
      <c r="BG3352">
        <v>14.0671126695743</v>
      </c>
      <c r="BH3352">
        <v>0</v>
      </c>
      <c r="BI3352">
        <v>0</v>
      </c>
      <c r="BJ3352">
        <v>310.05481714010199</v>
      </c>
      <c r="BK3352">
        <v>0</v>
      </c>
      <c r="BL3352">
        <v>0</v>
      </c>
      <c r="BM3352">
        <v>0</v>
      </c>
      <c r="BN3352" s="2">
        <v>8.6955069999999995E-2</v>
      </c>
      <c r="BO3352" s="9" t="e">
        <f>_xlfn.XLOOKUP(A3352,Thermal!A:A,Thermal!B:B)</f>
        <v>#N/A</v>
      </c>
      <c r="BP3352" s="9" t="e">
        <f>_xlfn.XLOOKUP(A3352,Thermal!A:A,Thermal!C:C)</f>
        <v>#N/A</v>
      </c>
    </row>
    <row r="3353" spans="1:68" x14ac:dyDescent="0.3">
      <c r="A3353" t="s">
        <v>3383</v>
      </c>
      <c r="B3353" t="s">
        <v>217</v>
      </c>
      <c r="C3353" t="s">
        <v>218</v>
      </c>
      <c r="D3353" t="s">
        <v>219</v>
      </c>
      <c r="E3353" t="s">
        <v>75</v>
      </c>
      <c r="F3353" t="s">
        <v>133</v>
      </c>
      <c r="G3353">
        <v>0.5</v>
      </c>
      <c r="H3353">
        <v>0</v>
      </c>
      <c r="J3353" s="1">
        <v>44926</v>
      </c>
      <c r="K3353" s="1">
        <v>55153</v>
      </c>
      <c r="L3353">
        <v>69.2566735867332</v>
      </c>
      <c r="M3353">
        <v>16.327437394682899</v>
      </c>
      <c r="N3353">
        <v>0.72833592419978399</v>
      </c>
      <c r="O3353">
        <v>0.5</v>
      </c>
      <c r="P3353">
        <v>0.5</v>
      </c>
      <c r="Q3353">
        <v>1250.6644987818399</v>
      </c>
      <c r="R3353">
        <v>0</v>
      </c>
      <c r="S3353">
        <v>0</v>
      </c>
      <c r="T3353">
        <v>0.285539839839339</v>
      </c>
      <c r="U3353">
        <v>0</v>
      </c>
      <c r="V3353" s="2">
        <v>8.6617536862658301E-2</v>
      </c>
      <c r="W3353" s="2">
        <v>8.6617536862658301E-2</v>
      </c>
      <c r="X3353">
        <v>8760</v>
      </c>
      <c r="Y3353">
        <v>0</v>
      </c>
      <c r="Z3353">
        <v>8760</v>
      </c>
      <c r="AA3353">
        <v>0</v>
      </c>
      <c r="AB3353">
        <v>0</v>
      </c>
      <c r="AC3353">
        <v>0</v>
      </c>
      <c r="AD3353">
        <v>0</v>
      </c>
      <c r="AE3353">
        <v>11.9824999347329</v>
      </c>
      <c r="AF3353">
        <v>138.886614079488</v>
      </c>
      <c r="AG3353">
        <v>48.420720916540603</v>
      </c>
      <c r="AH3353">
        <v>3.7753408369595798</v>
      </c>
      <c r="AI3353">
        <v>-24.9941310882568</v>
      </c>
      <c r="AJ3353">
        <v>2519.87084960938</v>
      </c>
      <c r="AK3353">
        <v>211.252329388173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6.8619999624788797</v>
      </c>
      <c r="AX3353">
        <v>0</v>
      </c>
      <c r="AY3353">
        <v>0</v>
      </c>
      <c r="AZ3353">
        <v>12.1734999353066</v>
      </c>
      <c r="BA3353">
        <v>0.42134576625728198</v>
      </c>
      <c r="BB3353">
        <v>5.5066374322562998E-2</v>
      </c>
      <c r="BC3353">
        <v>119.345394117699</v>
      </c>
      <c r="BD3353">
        <v>43.239627551675099</v>
      </c>
      <c r="BE3353">
        <v>76.105768045121707</v>
      </c>
      <c r="BF3353">
        <v>0</v>
      </c>
      <c r="BG3353">
        <v>14.0671126695743</v>
      </c>
      <c r="BH3353">
        <v>0</v>
      </c>
      <c r="BI3353">
        <v>0</v>
      </c>
      <c r="BJ3353">
        <v>318.54463469982102</v>
      </c>
      <c r="BK3353">
        <v>0</v>
      </c>
      <c r="BL3353">
        <v>0</v>
      </c>
      <c r="BM3353">
        <v>0</v>
      </c>
      <c r="BN3353" s="2">
        <v>8.6950150000000004E-2</v>
      </c>
      <c r="BO3353" s="9" t="e">
        <f>_xlfn.XLOOKUP(A3353,Thermal!A:A,Thermal!B:B)</f>
        <v>#N/A</v>
      </c>
      <c r="BP3353" s="9" t="e">
        <f>_xlfn.XLOOKUP(A3353,Thermal!A:A,Thermal!C:C)</f>
        <v>#N/A</v>
      </c>
    </row>
    <row r="3354" spans="1:68" x14ac:dyDescent="0.3">
      <c r="A3354" t="s">
        <v>3384</v>
      </c>
      <c r="B3354" t="s">
        <v>217</v>
      </c>
      <c r="C3354" t="s">
        <v>218</v>
      </c>
      <c r="D3354" t="s">
        <v>219</v>
      </c>
      <c r="E3354" t="s">
        <v>75</v>
      </c>
      <c r="F3354" t="s">
        <v>133</v>
      </c>
      <c r="G3354">
        <v>2.5</v>
      </c>
      <c r="H3354">
        <v>0</v>
      </c>
      <c r="J3354" s="1">
        <v>44926</v>
      </c>
      <c r="K3354" s="1">
        <v>55153</v>
      </c>
      <c r="L3354">
        <v>67.799125013170297</v>
      </c>
      <c r="M3354">
        <v>16.2491948756124</v>
      </c>
      <c r="N3354">
        <v>-0.170090250591898</v>
      </c>
      <c r="O3354">
        <v>2.5</v>
      </c>
      <c r="P3354">
        <v>2.5</v>
      </c>
      <c r="Q3354">
        <v>6303.3425020019104</v>
      </c>
      <c r="R3354">
        <v>0</v>
      </c>
      <c r="S3354">
        <v>0</v>
      </c>
      <c r="T3354">
        <v>0.28782385852575698</v>
      </c>
      <c r="U3354">
        <v>0</v>
      </c>
      <c r="V3354">
        <v>0.427361770385288</v>
      </c>
      <c r="W3354">
        <v>0.427361770385288</v>
      </c>
      <c r="X3354">
        <v>8760</v>
      </c>
      <c r="Y3354">
        <v>0</v>
      </c>
      <c r="Z3354">
        <v>8760</v>
      </c>
      <c r="AA3354">
        <v>0</v>
      </c>
      <c r="AB3354">
        <v>0</v>
      </c>
      <c r="AC3354">
        <v>0</v>
      </c>
      <c r="AD3354">
        <v>0</v>
      </c>
      <c r="AE3354">
        <v>10.847499869763899</v>
      </c>
      <c r="AF3354">
        <v>138.31735445129499</v>
      </c>
      <c r="AG3354">
        <v>48.345054121286999</v>
      </c>
      <c r="AH3354">
        <v>3.2817480074683099</v>
      </c>
      <c r="AI3354">
        <v>-24.759742736816399</v>
      </c>
      <c r="AJ3354">
        <v>2509.02734375</v>
      </c>
      <c r="AK3354">
        <v>210.769048841716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9.2850000038743001</v>
      </c>
      <c r="AX3354">
        <v>0</v>
      </c>
      <c r="AY3354">
        <v>0</v>
      </c>
      <c r="AZ3354">
        <v>10.847500022559</v>
      </c>
      <c r="BA3354">
        <v>0.42134576625728198</v>
      </c>
      <c r="BB3354">
        <v>5.5066374322562998E-2</v>
      </c>
      <c r="BC3354">
        <v>119.345394117699</v>
      </c>
      <c r="BD3354">
        <v>43.239627551675099</v>
      </c>
      <c r="BE3354">
        <v>76.105768045121707</v>
      </c>
      <c r="BF3354">
        <v>0</v>
      </c>
      <c r="BG3354">
        <v>70.313040873996201</v>
      </c>
      <c r="BH3354">
        <v>0</v>
      </c>
      <c r="BI3354">
        <v>0</v>
      </c>
      <c r="BJ3354">
        <v>465.06363874793999</v>
      </c>
      <c r="BK3354">
        <v>0</v>
      </c>
      <c r="BL3354">
        <v>0</v>
      </c>
      <c r="BM3354">
        <v>0</v>
      </c>
      <c r="BN3354">
        <v>0.42789719999999998</v>
      </c>
      <c r="BO3354" s="9" t="e">
        <f>_xlfn.XLOOKUP(A3354,Thermal!A:A,Thermal!B:B)</f>
        <v>#N/A</v>
      </c>
      <c r="BP3354" s="9" t="e">
        <f>_xlfn.XLOOKUP(A3354,Thermal!A:A,Thermal!C:C)</f>
        <v>#N/A</v>
      </c>
    </row>
    <row r="3355" spans="1:68" x14ac:dyDescent="0.3">
      <c r="A3355" t="s">
        <v>3385</v>
      </c>
      <c r="B3355" t="s">
        <v>217</v>
      </c>
      <c r="C3355" t="s">
        <v>218</v>
      </c>
      <c r="D3355" t="s">
        <v>219</v>
      </c>
      <c r="E3355" t="s">
        <v>75</v>
      </c>
      <c r="F3355" t="s">
        <v>133</v>
      </c>
      <c r="G3355">
        <v>0.5</v>
      </c>
      <c r="H3355">
        <v>0</v>
      </c>
      <c r="J3355" s="1">
        <v>45657</v>
      </c>
      <c r="K3355" s="1">
        <v>55518</v>
      </c>
      <c r="L3355">
        <v>73.707109961924004</v>
      </c>
      <c r="M3355">
        <v>20.6376995227645</v>
      </c>
      <c r="N3355">
        <v>1.07094877465769</v>
      </c>
      <c r="O3355">
        <v>0.5</v>
      </c>
      <c r="P3355">
        <v>0.5</v>
      </c>
      <c r="Q3355">
        <v>1239.9799991477601</v>
      </c>
      <c r="R3355">
        <v>0</v>
      </c>
      <c r="S3355">
        <v>0</v>
      </c>
      <c r="T3355">
        <v>0.28310045636179498</v>
      </c>
      <c r="U3355">
        <v>0</v>
      </c>
      <c r="V3355" s="2">
        <v>9.1396108043502094E-2</v>
      </c>
      <c r="W3355" s="2">
        <v>9.1396108043502094E-2</v>
      </c>
      <c r="X3355">
        <v>8760</v>
      </c>
      <c r="Y3355">
        <v>0</v>
      </c>
      <c r="Z3355">
        <v>8760</v>
      </c>
      <c r="AA3355">
        <v>0</v>
      </c>
      <c r="AB3355">
        <v>0</v>
      </c>
      <c r="AC3355">
        <v>0</v>
      </c>
      <c r="AD3355">
        <v>0</v>
      </c>
      <c r="AE3355">
        <v>16.477499976754199</v>
      </c>
      <c r="AF3355">
        <v>139.13134426894399</v>
      </c>
      <c r="AG3355">
        <v>48.345054121286999</v>
      </c>
      <c r="AH3355">
        <v>4.0957377649291198</v>
      </c>
      <c r="AI3355">
        <v>-24.999998092651399</v>
      </c>
      <c r="AJ3355">
        <v>2522.2939453125</v>
      </c>
      <c r="AK3355">
        <v>211.350273721641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2.2434999421238899</v>
      </c>
      <c r="AX3355">
        <v>0</v>
      </c>
      <c r="AY3355">
        <v>0</v>
      </c>
      <c r="AZ3355">
        <v>16.075499981641801</v>
      </c>
      <c r="BA3355">
        <v>0.42134576625728198</v>
      </c>
      <c r="BB3355">
        <v>5.5066374322562998E-2</v>
      </c>
      <c r="BC3355">
        <v>119.345394117699</v>
      </c>
      <c r="BD3355">
        <v>43.239627551675099</v>
      </c>
      <c r="BE3355">
        <v>76.105768045121707</v>
      </c>
      <c r="BF3355">
        <v>0</v>
      </c>
      <c r="BG3355">
        <v>57.542110774666099</v>
      </c>
      <c r="BH3355">
        <v>0</v>
      </c>
      <c r="BI3355">
        <v>0</v>
      </c>
      <c r="BJ3355">
        <v>414.462529718876</v>
      </c>
      <c r="BK3355">
        <v>0</v>
      </c>
      <c r="BL3355">
        <v>0</v>
      </c>
      <c r="BM3355">
        <v>0</v>
      </c>
      <c r="BN3355" s="2">
        <v>9.1868110000000003E-2</v>
      </c>
      <c r="BO3355" s="9" t="e">
        <f>_xlfn.XLOOKUP(A3355,Thermal!A:A,Thermal!B:B)</f>
        <v>#N/A</v>
      </c>
      <c r="BP3355" s="9" t="e">
        <f>_xlfn.XLOOKUP(A3355,Thermal!A:A,Thermal!C:C)</f>
        <v>#N/A</v>
      </c>
    </row>
    <row r="3356" spans="1:68" x14ac:dyDescent="0.3">
      <c r="A3356" t="s">
        <v>3386</v>
      </c>
      <c r="B3356" t="s">
        <v>217</v>
      </c>
      <c r="C3356" t="s">
        <v>218</v>
      </c>
      <c r="D3356" t="s">
        <v>219</v>
      </c>
      <c r="E3356" t="s">
        <v>75</v>
      </c>
      <c r="F3356" t="s">
        <v>133</v>
      </c>
      <c r="G3356">
        <v>2.5</v>
      </c>
      <c r="H3356">
        <v>0</v>
      </c>
      <c r="J3356" s="1">
        <v>45657</v>
      </c>
      <c r="K3356" s="1">
        <v>55518</v>
      </c>
      <c r="L3356">
        <v>69.493236905938005</v>
      </c>
      <c r="M3356">
        <v>16.358701661612098</v>
      </c>
      <c r="N3356">
        <v>0.80568979500272997</v>
      </c>
      <c r="O3356">
        <v>2.5</v>
      </c>
      <c r="P3356">
        <v>2.5</v>
      </c>
      <c r="Q3356">
        <v>6240.8700026015304</v>
      </c>
      <c r="R3356">
        <v>0</v>
      </c>
      <c r="S3356">
        <v>0</v>
      </c>
      <c r="T3356">
        <v>0.284971232982491</v>
      </c>
      <c r="U3356">
        <v>0</v>
      </c>
      <c r="V3356">
        <v>0.43369893265285298</v>
      </c>
      <c r="W3356">
        <v>0.43369893265285298</v>
      </c>
      <c r="X3356">
        <v>8760</v>
      </c>
      <c r="Y3356">
        <v>0</v>
      </c>
      <c r="Z3356">
        <v>8760</v>
      </c>
      <c r="AA3356">
        <v>0</v>
      </c>
      <c r="AB3356">
        <v>0</v>
      </c>
      <c r="AC3356">
        <v>0</v>
      </c>
      <c r="AD3356">
        <v>0</v>
      </c>
      <c r="AE3356">
        <v>73.289999268949003</v>
      </c>
      <c r="AF3356">
        <v>139.13134426894399</v>
      </c>
      <c r="AG3356">
        <v>48.345054121286999</v>
      </c>
      <c r="AH3356">
        <v>4.0957377649291198</v>
      </c>
      <c r="AI3356">
        <v>-24.999998092651399</v>
      </c>
      <c r="AJ3356">
        <v>2522.2939453125</v>
      </c>
      <c r="AK3356">
        <v>211.350273721641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1.94749993830919</v>
      </c>
      <c r="AX3356">
        <v>0</v>
      </c>
      <c r="AY3356">
        <v>0</v>
      </c>
      <c r="AZ3356">
        <v>70.819999166822498</v>
      </c>
      <c r="BA3356">
        <v>0.42134576625728198</v>
      </c>
      <c r="BB3356">
        <v>5.5066374322562998E-2</v>
      </c>
      <c r="BC3356">
        <v>119.345394117699</v>
      </c>
      <c r="BD3356">
        <v>43.239627551675099</v>
      </c>
      <c r="BE3356">
        <v>76.105768045121707</v>
      </c>
      <c r="BF3356">
        <v>0</v>
      </c>
      <c r="BG3356">
        <v>70.303759604692502</v>
      </c>
      <c r="BH3356">
        <v>0</v>
      </c>
      <c r="BI3356">
        <v>0</v>
      </c>
      <c r="BJ3356">
        <v>1813.4816426432601</v>
      </c>
      <c r="BK3356">
        <v>0</v>
      </c>
      <c r="BL3356">
        <v>0</v>
      </c>
      <c r="BM3356">
        <v>0</v>
      </c>
      <c r="BN3356">
        <v>0.43558269999999999</v>
      </c>
      <c r="BO3356" s="9" t="e">
        <f>_xlfn.XLOOKUP(A3356,Thermal!A:A,Thermal!B:B)</f>
        <v>#N/A</v>
      </c>
      <c r="BP3356" s="9" t="e">
        <f>_xlfn.XLOOKUP(A3356,Thermal!A:A,Thermal!C:C)</f>
        <v>#N/A</v>
      </c>
    </row>
    <row r="3357" spans="1:68" x14ac:dyDescent="0.3">
      <c r="A3357" t="s">
        <v>3387</v>
      </c>
      <c r="B3357" t="s">
        <v>217</v>
      </c>
      <c r="C3357" t="s">
        <v>218</v>
      </c>
      <c r="D3357" t="s">
        <v>219</v>
      </c>
      <c r="E3357" t="s">
        <v>75</v>
      </c>
      <c r="F3357" t="s">
        <v>133</v>
      </c>
      <c r="G3357">
        <v>237.32339477539099</v>
      </c>
      <c r="H3357">
        <v>0</v>
      </c>
      <c r="J3357" s="1">
        <v>41388</v>
      </c>
      <c r="K3357" s="1">
        <v>55518</v>
      </c>
      <c r="L3357">
        <v>25.552572128945901</v>
      </c>
      <c r="M3357">
        <v>-31.483455533749101</v>
      </c>
      <c r="N3357">
        <v>-1.4291334816813399</v>
      </c>
      <c r="O3357">
        <v>237.32339477539099</v>
      </c>
      <c r="P3357">
        <v>237.32339477539099</v>
      </c>
      <c r="Q3357">
        <v>395026.09922891902</v>
      </c>
      <c r="R3357">
        <v>0</v>
      </c>
      <c r="S3357">
        <v>0</v>
      </c>
      <c r="T3357">
        <v>0.19001204498866101</v>
      </c>
      <c r="U3357">
        <v>0</v>
      </c>
      <c r="V3357">
        <v>10.0939331739258</v>
      </c>
      <c r="W3357">
        <v>10.0939331739258</v>
      </c>
      <c r="X3357">
        <v>8760</v>
      </c>
      <c r="Y3357">
        <v>0</v>
      </c>
      <c r="Z3357">
        <v>8760</v>
      </c>
      <c r="AA3357">
        <v>0</v>
      </c>
      <c r="AB3357">
        <v>0</v>
      </c>
      <c r="AC3357">
        <v>0</v>
      </c>
      <c r="AD3357">
        <v>0</v>
      </c>
      <c r="AE3357">
        <v>204375.891122103</v>
      </c>
      <c r="AF3357">
        <v>111.623034361846</v>
      </c>
      <c r="AG3357">
        <v>22.020162487917201</v>
      </c>
      <c r="AH3357">
        <v>2.91231949984018</v>
      </c>
      <c r="AI3357">
        <v>-25.010637283325199</v>
      </c>
      <c r="AJ3357">
        <v>2053.94653320313</v>
      </c>
      <c r="AK3357">
        <v>187.78840627679901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131.95181274414099</v>
      </c>
      <c r="AX3357">
        <v>0</v>
      </c>
      <c r="AY3357">
        <v>0</v>
      </c>
      <c r="AZ3357">
        <v>134647.261164253</v>
      </c>
      <c r="BA3357">
        <v>0.42134576625728198</v>
      </c>
      <c r="BB3357">
        <v>5.5066374322562998E-2</v>
      </c>
      <c r="BC3357">
        <v>119.345394117699</v>
      </c>
      <c r="BD3357">
        <v>43.239627551675099</v>
      </c>
      <c r="BE3357">
        <v>76.105768045121707</v>
      </c>
      <c r="BF3357">
        <v>0</v>
      </c>
      <c r="BG3357">
        <v>1960.3179607391401</v>
      </c>
      <c r="BH3357">
        <v>0</v>
      </c>
      <c r="BI3357">
        <v>0</v>
      </c>
      <c r="BJ3357">
        <v>6795248.73300023</v>
      </c>
      <c r="BK3357">
        <v>0</v>
      </c>
      <c r="BL3357">
        <v>0</v>
      </c>
      <c r="BM3357">
        <v>0</v>
      </c>
      <c r="BN3357">
        <v>16.89114</v>
      </c>
      <c r="BO3357" s="9" t="e">
        <f>_xlfn.XLOOKUP(A3357,Thermal!A:A,Thermal!B:B)</f>
        <v>#N/A</v>
      </c>
      <c r="BP3357" s="9" t="e">
        <f>_xlfn.XLOOKUP(A3357,Thermal!A:A,Thermal!C:C)</f>
        <v>#N/A</v>
      </c>
    </row>
    <row r="3358" spans="1:68" x14ac:dyDescent="0.3">
      <c r="A3358" t="s">
        <v>3388</v>
      </c>
      <c r="B3358" t="s">
        <v>182</v>
      </c>
      <c r="C3358" t="s">
        <v>183</v>
      </c>
      <c r="D3358" t="s">
        <v>90</v>
      </c>
      <c r="E3358" t="s">
        <v>75</v>
      </c>
      <c r="F3358" t="s">
        <v>133</v>
      </c>
      <c r="G3358">
        <v>101.19100189209</v>
      </c>
      <c r="H3358">
        <v>0</v>
      </c>
      <c r="J3358" s="1">
        <v>41487</v>
      </c>
      <c r="K3358" s="1">
        <v>55153</v>
      </c>
      <c r="L3358">
        <v>59.846655896204297</v>
      </c>
      <c r="M3358">
        <v>6.5846625548653197</v>
      </c>
      <c r="N3358">
        <v>-3.2875686243989399</v>
      </c>
      <c r="O3358">
        <v>101.19100189209</v>
      </c>
      <c r="P3358">
        <v>101.19100189209</v>
      </c>
      <c r="Q3358">
        <v>271987.24467742402</v>
      </c>
      <c r="R3358">
        <v>0</v>
      </c>
      <c r="S3358">
        <v>0</v>
      </c>
      <c r="T3358">
        <v>0.30683333145100899</v>
      </c>
      <c r="U3358">
        <v>0</v>
      </c>
      <c r="V3358">
        <v>16.2775276019863</v>
      </c>
      <c r="W3358">
        <v>16.2775276019863</v>
      </c>
      <c r="X3358">
        <v>8760</v>
      </c>
      <c r="Y3358">
        <v>0</v>
      </c>
      <c r="Z3358">
        <v>8760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87.694663849018795</v>
      </c>
      <c r="AG3358">
        <v>4.1580377150694297</v>
      </c>
      <c r="AH3358">
        <v>-3.1539262234444201</v>
      </c>
      <c r="AI3358">
        <v>-11.5436086654663</v>
      </c>
      <c r="AJ3358">
        <v>1983.21166992188</v>
      </c>
      <c r="AK3358">
        <v>68.118783752575396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137.720954418182</v>
      </c>
      <c r="AX3358">
        <v>0</v>
      </c>
      <c r="AY3358">
        <v>0</v>
      </c>
      <c r="AZ3358" s="2">
        <v>-1.27591192722321E-5</v>
      </c>
      <c r="BA3358">
        <v>0.51018113010031196</v>
      </c>
      <c r="BB3358" s="2">
        <v>2.0310216756485401E-4</v>
      </c>
      <c r="BC3358">
        <v>10.975790943057399</v>
      </c>
      <c r="BD3358">
        <v>5.16794962473507</v>
      </c>
      <c r="BE3358">
        <v>5.9579308528264496</v>
      </c>
      <c r="BF3358">
        <v>0</v>
      </c>
      <c r="BG3358">
        <v>0.15559204574674401</v>
      </c>
      <c r="BH3358">
        <v>0</v>
      </c>
      <c r="BI3358">
        <v>0</v>
      </c>
      <c r="BJ3358" s="2">
        <v>-1.5406959885278001E-4</v>
      </c>
      <c r="BK3358">
        <v>0</v>
      </c>
      <c r="BL3358">
        <v>0</v>
      </c>
      <c r="BM3358">
        <v>0</v>
      </c>
      <c r="BN3358">
        <v>16.277529999999999</v>
      </c>
      <c r="BO3358" s="9" t="e">
        <f>_xlfn.XLOOKUP(A3358,Thermal!A:A,Thermal!B:B)</f>
        <v>#N/A</v>
      </c>
      <c r="BP3358" s="9" t="e">
        <f>_xlfn.XLOOKUP(A3358,Thermal!A:A,Thermal!C:C)</f>
        <v>#N/A</v>
      </c>
    </row>
    <row r="3359" spans="1:68" x14ac:dyDescent="0.3">
      <c r="A3359" t="s">
        <v>3389</v>
      </c>
      <c r="B3359" t="s">
        <v>182</v>
      </c>
      <c r="C3359" t="s">
        <v>183</v>
      </c>
      <c r="D3359" t="s">
        <v>90</v>
      </c>
      <c r="E3359" t="s">
        <v>75</v>
      </c>
      <c r="F3359" t="s">
        <v>133</v>
      </c>
      <c r="G3359">
        <v>24.048179626464801</v>
      </c>
      <c r="H3359">
        <v>0</v>
      </c>
      <c r="J3359" s="1">
        <v>42948</v>
      </c>
      <c r="K3359" s="1">
        <v>55153</v>
      </c>
      <c r="L3359">
        <v>1.37732191094429</v>
      </c>
      <c r="M3359">
        <v>-57.385975124206503</v>
      </c>
      <c r="N3359">
        <v>-3.6725081183699499</v>
      </c>
      <c r="O3359">
        <v>24.048179626464801</v>
      </c>
      <c r="P3359">
        <v>24.048179626464801</v>
      </c>
      <c r="Q3359">
        <v>49214.115774154699</v>
      </c>
      <c r="R3359">
        <v>0</v>
      </c>
      <c r="S3359">
        <v>0</v>
      </c>
      <c r="T3359">
        <v>0.23361642474172001</v>
      </c>
      <c r="U3359">
        <v>0</v>
      </c>
      <c r="V3359" s="2">
        <v>6.7783727227032201E-2</v>
      </c>
      <c r="W3359" s="2">
        <v>6.7783727227032201E-2</v>
      </c>
      <c r="X3359">
        <v>8760</v>
      </c>
      <c r="Y3359">
        <v>0</v>
      </c>
      <c r="Z3359">
        <v>8760</v>
      </c>
      <c r="AA3359">
        <v>0</v>
      </c>
      <c r="AB3359">
        <v>0</v>
      </c>
      <c r="AC3359">
        <v>0</v>
      </c>
      <c r="AD3359">
        <v>0</v>
      </c>
      <c r="AE3359">
        <v>13026.620756149299</v>
      </c>
      <c r="AF3359">
        <v>64.717712529228194</v>
      </c>
      <c r="AG3359">
        <v>-18.8853571615909</v>
      </c>
      <c r="AH3359">
        <v>-3.0874826588843902</v>
      </c>
      <c r="AI3359">
        <v>-25.061752319335898</v>
      </c>
      <c r="AJ3359">
        <v>1986.47119140625</v>
      </c>
      <c r="AK3359">
        <v>84.170868278274796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102.844798445702</v>
      </c>
      <c r="AX3359">
        <v>0</v>
      </c>
      <c r="AY3359">
        <v>0</v>
      </c>
      <c r="AZ3359">
        <v>121.449477871414</v>
      </c>
      <c r="BA3359">
        <v>0.51018113010031196</v>
      </c>
      <c r="BB3359" s="2">
        <v>2.0310216756485401E-4</v>
      </c>
      <c r="BC3359">
        <v>10.975790943057399</v>
      </c>
      <c r="BD3359">
        <v>5.16794962473507</v>
      </c>
      <c r="BE3359">
        <v>5.9579308528264496</v>
      </c>
      <c r="BF3359">
        <v>0</v>
      </c>
      <c r="BG3359">
        <v>0.106478507921565</v>
      </c>
      <c r="BH3359">
        <v>0</v>
      </c>
      <c r="BI3359">
        <v>0</v>
      </c>
      <c r="BJ3359">
        <v>28.733902682869601</v>
      </c>
      <c r="BK3359">
        <v>0</v>
      </c>
      <c r="BL3359">
        <v>0</v>
      </c>
      <c r="BM3359">
        <v>0</v>
      </c>
      <c r="BN3359" s="2">
        <v>6.7812570000000003E-2</v>
      </c>
      <c r="BO3359" s="9" t="e">
        <f>_xlfn.XLOOKUP(A3359,Thermal!A:A,Thermal!B:B)</f>
        <v>#N/A</v>
      </c>
      <c r="BP3359" s="9" t="e">
        <f>_xlfn.XLOOKUP(A3359,Thermal!A:A,Thermal!C:C)</f>
        <v>#N/A</v>
      </c>
    </row>
    <row r="3360" spans="1:68" x14ac:dyDescent="0.3">
      <c r="A3360" t="s">
        <v>3390</v>
      </c>
      <c r="B3360" t="s">
        <v>182</v>
      </c>
      <c r="C3360" t="s">
        <v>183</v>
      </c>
      <c r="D3360" t="s">
        <v>90</v>
      </c>
      <c r="E3360" t="s">
        <v>75</v>
      </c>
      <c r="F3360" t="s">
        <v>133</v>
      </c>
      <c r="G3360">
        <v>17.006729125976602</v>
      </c>
      <c r="H3360">
        <v>0</v>
      </c>
      <c r="J3360" s="1">
        <v>43101</v>
      </c>
      <c r="K3360" s="1">
        <v>55518</v>
      </c>
      <c r="L3360">
        <v>18.713934003619901</v>
      </c>
      <c r="M3360">
        <v>-31.915096585244001</v>
      </c>
      <c r="N3360">
        <v>-2.6235898454054798</v>
      </c>
      <c r="O3360">
        <v>17.006729125976602</v>
      </c>
      <c r="P3360">
        <v>17.006729125976602</v>
      </c>
      <c r="Q3360">
        <v>30597.117411868599</v>
      </c>
      <c r="R3360">
        <v>0</v>
      </c>
      <c r="S3360">
        <v>0</v>
      </c>
      <c r="T3360">
        <v>0.20537880014805199</v>
      </c>
      <c r="U3360">
        <v>0</v>
      </c>
      <c r="V3360">
        <v>0.57259266717255097</v>
      </c>
      <c r="W3360">
        <v>0.57259266717255097</v>
      </c>
      <c r="X3360">
        <v>8760</v>
      </c>
      <c r="Y3360">
        <v>0</v>
      </c>
      <c r="Z3360">
        <v>8760</v>
      </c>
      <c r="AA3360">
        <v>0</v>
      </c>
      <c r="AB3360">
        <v>0</v>
      </c>
      <c r="AC3360">
        <v>0</v>
      </c>
      <c r="AD3360">
        <v>0</v>
      </c>
      <c r="AE3360">
        <v>17366.212878286799</v>
      </c>
      <c r="AF3360">
        <v>64.717712529228194</v>
      </c>
      <c r="AG3360">
        <v>-18.8853571615909</v>
      </c>
      <c r="AH3360">
        <v>-3.0874826588843902</v>
      </c>
      <c r="AI3360">
        <v>-25.061752319335898</v>
      </c>
      <c r="AJ3360">
        <v>1986.47119140625</v>
      </c>
      <c r="AK3360">
        <v>84.170868278274796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15.646190270781499</v>
      </c>
      <c r="BA3360">
        <v>0.51018113010031196</v>
      </c>
      <c r="BB3360" s="2">
        <v>2.0310216756485401E-4</v>
      </c>
      <c r="BC3360">
        <v>10.975790943057399</v>
      </c>
      <c r="BD3360">
        <v>5.16794962473507</v>
      </c>
      <c r="BE3360">
        <v>5.9579308528264496</v>
      </c>
      <c r="BF3360">
        <v>0</v>
      </c>
      <c r="BG3360">
        <v>0</v>
      </c>
      <c r="BH3360">
        <v>0</v>
      </c>
      <c r="BI3360">
        <v>0</v>
      </c>
      <c r="BJ3360">
        <v>1.1235101157801</v>
      </c>
      <c r="BK3360">
        <v>0</v>
      </c>
      <c r="BL3360">
        <v>0</v>
      </c>
      <c r="BM3360">
        <v>0</v>
      </c>
      <c r="BN3360">
        <v>0.57259380000000004</v>
      </c>
      <c r="BO3360" s="9" t="e">
        <f>_xlfn.XLOOKUP(A3360,Thermal!A:A,Thermal!B:B)</f>
        <v>#N/A</v>
      </c>
      <c r="BP3360" s="9" t="e">
        <f>_xlfn.XLOOKUP(A3360,Thermal!A:A,Thermal!C:C)</f>
        <v>#N/A</v>
      </c>
    </row>
    <row r="3361" spans="1:68" x14ac:dyDescent="0.3">
      <c r="A3361" t="s">
        <v>3391</v>
      </c>
      <c r="B3361" t="s">
        <v>182</v>
      </c>
      <c r="C3361" t="s">
        <v>183</v>
      </c>
      <c r="D3361" t="s">
        <v>90</v>
      </c>
      <c r="E3361" t="s">
        <v>75</v>
      </c>
      <c r="F3361" t="s">
        <v>133</v>
      </c>
      <c r="G3361">
        <v>4.6389598846435502</v>
      </c>
      <c r="H3361">
        <v>0</v>
      </c>
      <c r="J3361" s="1">
        <v>43678</v>
      </c>
      <c r="K3361" s="1">
        <v>55153</v>
      </c>
      <c r="L3361">
        <v>1.95455972724625</v>
      </c>
      <c r="M3361">
        <v>-54.931404015704203</v>
      </c>
      <c r="N3361">
        <v>-3.5581589623362002</v>
      </c>
      <c r="O3361">
        <v>4.6389598846435502</v>
      </c>
      <c r="P3361">
        <v>4.6389598846435502</v>
      </c>
      <c r="Q3361">
        <v>9318.2835218729506</v>
      </c>
      <c r="R3361">
        <v>0</v>
      </c>
      <c r="S3361">
        <v>0</v>
      </c>
      <c r="T3361">
        <v>0.229303771119623</v>
      </c>
      <c r="U3361">
        <v>0</v>
      </c>
      <c r="V3361" s="2">
        <v>1.8213194788277199E-2</v>
      </c>
      <c r="W3361" s="2">
        <v>1.8213194788277199E-2</v>
      </c>
      <c r="X3361">
        <v>8760</v>
      </c>
      <c r="Y3361">
        <v>0</v>
      </c>
      <c r="Z3361">
        <v>8760</v>
      </c>
      <c r="AA3361">
        <v>0</v>
      </c>
      <c r="AB3361">
        <v>0</v>
      </c>
      <c r="AC3361">
        <v>0</v>
      </c>
      <c r="AD3361">
        <v>0</v>
      </c>
      <c r="AE3361">
        <v>2708.7098753452301</v>
      </c>
      <c r="AF3361">
        <v>64.717712529228194</v>
      </c>
      <c r="AG3361">
        <v>-18.8853571615909</v>
      </c>
      <c r="AH3361">
        <v>-3.0874826588843902</v>
      </c>
      <c r="AI3361">
        <v>-25.061752319335898</v>
      </c>
      <c r="AJ3361">
        <v>1986.47119140625</v>
      </c>
      <c r="AK3361">
        <v>84.170868278274796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23.310773156583299</v>
      </c>
      <c r="AX3361">
        <v>0</v>
      </c>
      <c r="AY3361">
        <v>0</v>
      </c>
      <c r="AZ3361">
        <v>29.972320020606301</v>
      </c>
      <c r="BA3361">
        <v>0.51018113010031196</v>
      </c>
      <c r="BB3361" s="2">
        <v>2.0310216756485401E-4</v>
      </c>
      <c r="BC3361">
        <v>10.975790943057399</v>
      </c>
      <c r="BD3361">
        <v>5.16794962473507</v>
      </c>
      <c r="BE3361">
        <v>5.9579308528264496</v>
      </c>
      <c r="BF3361">
        <v>0</v>
      </c>
      <c r="BG3361" s="2">
        <v>2.38290877059626E-2</v>
      </c>
      <c r="BH3361">
        <v>0</v>
      </c>
      <c r="BI3361">
        <v>0</v>
      </c>
      <c r="BJ3361">
        <v>5.5523717841387601</v>
      </c>
      <c r="BK3361">
        <v>0</v>
      </c>
      <c r="BL3361">
        <v>0</v>
      </c>
      <c r="BM3361">
        <v>0</v>
      </c>
      <c r="BN3361" s="2">
        <v>1.8218769999999999E-2</v>
      </c>
      <c r="BO3361" s="9" t="e">
        <f>_xlfn.XLOOKUP(A3361,Thermal!A:A,Thermal!B:B)</f>
        <v>#N/A</v>
      </c>
      <c r="BP3361" s="9" t="e">
        <f>_xlfn.XLOOKUP(A3361,Thermal!A:A,Thermal!C:C)</f>
        <v>#N/A</v>
      </c>
    </row>
    <row r="3362" spans="1:68" x14ac:dyDescent="0.3">
      <c r="A3362" t="s">
        <v>3392</v>
      </c>
      <c r="B3362" t="s">
        <v>182</v>
      </c>
      <c r="C3362" t="s">
        <v>183</v>
      </c>
      <c r="D3362" t="s">
        <v>90</v>
      </c>
      <c r="E3362" t="s">
        <v>75</v>
      </c>
      <c r="F3362" t="s">
        <v>133</v>
      </c>
      <c r="G3362">
        <v>9.6796159744262695</v>
      </c>
      <c r="H3362">
        <v>0</v>
      </c>
      <c r="J3362" s="1">
        <v>44044</v>
      </c>
      <c r="K3362" s="1">
        <v>55153</v>
      </c>
      <c r="L3362">
        <v>1.4481761246415801</v>
      </c>
      <c r="M3362">
        <v>-56.701699214433297</v>
      </c>
      <c r="N3362">
        <v>-3.6043420553021099</v>
      </c>
      <c r="O3362">
        <v>9.6796159744262695</v>
      </c>
      <c r="P3362">
        <v>9.6796159744262695</v>
      </c>
      <c r="Q3362">
        <v>20267.637526037201</v>
      </c>
      <c r="R3362">
        <v>0</v>
      </c>
      <c r="S3362">
        <v>0</v>
      </c>
      <c r="T3362">
        <v>0.239023661467166</v>
      </c>
      <c r="U3362">
        <v>0</v>
      </c>
      <c r="V3362" s="2">
        <v>2.93511576592922E-2</v>
      </c>
      <c r="W3362" s="2">
        <v>2.93511576592922E-2</v>
      </c>
      <c r="X3362">
        <v>8760</v>
      </c>
      <c r="Y3362">
        <v>0</v>
      </c>
      <c r="Z3362">
        <v>8760</v>
      </c>
      <c r="AA3362">
        <v>0</v>
      </c>
      <c r="AB3362">
        <v>0</v>
      </c>
      <c r="AC3362">
        <v>0</v>
      </c>
      <c r="AD3362">
        <v>0</v>
      </c>
      <c r="AE3362">
        <v>5314.1475632190704</v>
      </c>
      <c r="AF3362">
        <v>64.717712529228194</v>
      </c>
      <c r="AG3362">
        <v>-18.8853571615909</v>
      </c>
      <c r="AH3362">
        <v>-3.0874826588843902</v>
      </c>
      <c r="AI3362">
        <v>-25.061752319335898</v>
      </c>
      <c r="AJ3362">
        <v>1986.47119140625</v>
      </c>
      <c r="AK3362">
        <v>84.170868278274796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52.331591516733198</v>
      </c>
      <c r="AX3362">
        <v>0</v>
      </c>
      <c r="AY3362">
        <v>0</v>
      </c>
      <c r="AZ3362">
        <v>56.748489646706702</v>
      </c>
      <c r="BA3362">
        <v>0.51018113010031196</v>
      </c>
      <c r="BB3362" s="2">
        <v>2.0310216756485401E-4</v>
      </c>
      <c r="BC3362">
        <v>10.975790943057399</v>
      </c>
      <c r="BD3362">
        <v>5.16794962473507</v>
      </c>
      <c r="BE3362">
        <v>5.9579308528264496</v>
      </c>
      <c r="BF3362">
        <v>0</v>
      </c>
      <c r="BG3362" s="2">
        <v>5.3511242353124502E-2</v>
      </c>
      <c r="BH3362">
        <v>0</v>
      </c>
      <c r="BI3362">
        <v>0</v>
      </c>
      <c r="BJ3362">
        <v>11.618836098137701</v>
      </c>
      <c r="BK3362">
        <v>0</v>
      </c>
      <c r="BL3362">
        <v>0</v>
      </c>
      <c r="BM3362">
        <v>0</v>
      </c>
      <c r="BN3362" s="2">
        <v>2.9362829999999999E-2</v>
      </c>
      <c r="BO3362" s="9" t="e">
        <f>_xlfn.XLOOKUP(A3362,Thermal!A:A,Thermal!B:B)</f>
        <v>#N/A</v>
      </c>
      <c r="BP3362" s="9" t="e">
        <f>_xlfn.XLOOKUP(A3362,Thermal!A:A,Thermal!C:C)</f>
        <v>#N/A</v>
      </c>
    </row>
    <row r="3363" spans="1:68" x14ac:dyDescent="0.3">
      <c r="A3363" t="s">
        <v>3393</v>
      </c>
      <c r="B3363" t="s">
        <v>182</v>
      </c>
      <c r="C3363" t="s">
        <v>183</v>
      </c>
      <c r="D3363" t="s">
        <v>90</v>
      </c>
      <c r="E3363" t="s">
        <v>75</v>
      </c>
      <c r="F3363" t="s">
        <v>133</v>
      </c>
      <c r="G3363">
        <v>12.4163103103638</v>
      </c>
      <c r="H3363">
        <v>0</v>
      </c>
      <c r="J3363" s="1">
        <v>44409</v>
      </c>
      <c r="K3363" s="1">
        <v>55153</v>
      </c>
      <c r="L3363">
        <v>1.6879824146103299</v>
      </c>
      <c r="M3363">
        <v>-56.623031678104603</v>
      </c>
      <c r="N3363">
        <v>-3.6183958746956599</v>
      </c>
      <c r="O3363">
        <v>12.4163103103638</v>
      </c>
      <c r="P3363">
        <v>12.4163103103638</v>
      </c>
      <c r="Q3363">
        <v>25716.566936299201</v>
      </c>
      <c r="R3363">
        <v>0</v>
      </c>
      <c r="S3363">
        <v>0</v>
      </c>
      <c r="T3363">
        <v>0.236437482931979</v>
      </c>
      <c r="U3363">
        <v>0</v>
      </c>
      <c r="V3363">
        <v>4.3409164463222003E-2</v>
      </c>
      <c r="W3363">
        <v>4.3409164463222003E-2</v>
      </c>
      <c r="X3363">
        <v>8760</v>
      </c>
      <c r="Y3363">
        <v>0</v>
      </c>
      <c r="Z3363">
        <v>8760</v>
      </c>
      <c r="AA3363">
        <v>0</v>
      </c>
      <c r="AB3363">
        <v>0</v>
      </c>
      <c r="AC3363">
        <v>0</v>
      </c>
      <c r="AD3363">
        <v>0</v>
      </c>
      <c r="AE3363">
        <v>7115.3401565551803</v>
      </c>
      <c r="AF3363">
        <v>64.717712529228194</v>
      </c>
      <c r="AG3363">
        <v>-18.8853571615909</v>
      </c>
      <c r="AH3363">
        <v>-3.0874826588843902</v>
      </c>
      <c r="AI3363">
        <v>-25.061752319335898</v>
      </c>
      <c r="AJ3363">
        <v>1986.47119140625</v>
      </c>
      <c r="AK3363">
        <v>84.170868278274796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54.147528469562502</v>
      </c>
      <c r="AX3363">
        <v>0</v>
      </c>
      <c r="AY3363">
        <v>0</v>
      </c>
      <c r="AZ3363">
        <v>56.053386609186397</v>
      </c>
      <c r="BA3363">
        <v>0.51018113010031196</v>
      </c>
      <c r="BB3363" s="2">
        <v>2.0310216756485401E-4</v>
      </c>
      <c r="BC3363">
        <v>10.975790943057399</v>
      </c>
      <c r="BD3363">
        <v>5.16794962473507</v>
      </c>
      <c r="BE3363">
        <v>5.9579308528264496</v>
      </c>
      <c r="BF3363">
        <v>0</v>
      </c>
      <c r="BG3363" s="2">
        <v>5.6438374915160197E-2</v>
      </c>
      <c r="BH3363">
        <v>0</v>
      </c>
      <c r="BI3363">
        <v>0</v>
      </c>
      <c r="BJ3363">
        <v>10.791054932506899</v>
      </c>
      <c r="BK3363">
        <v>0</v>
      </c>
      <c r="BL3363">
        <v>0</v>
      </c>
      <c r="BM3363">
        <v>0</v>
      </c>
      <c r="BN3363" s="2">
        <v>4.3420010000000002E-2</v>
      </c>
      <c r="BO3363" s="9" t="e">
        <f>_xlfn.XLOOKUP(A3363,Thermal!A:A,Thermal!B:B)</f>
        <v>#N/A</v>
      </c>
      <c r="BP3363" s="9" t="e">
        <f>_xlfn.XLOOKUP(A3363,Thermal!A:A,Thermal!C:C)</f>
        <v>#N/A</v>
      </c>
    </row>
    <row r="3364" spans="1:68" x14ac:dyDescent="0.3">
      <c r="A3364" t="s">
        <v>3394</v>
      </c>
      <c r="B3364" t="s">
        <v>182</v>
      </c>
      <c r="C3364" t="s">
        <v>183</v>
      </c>
      <c r="D3364" t="s">
        <v>90</v>
      </c>
      <c r="E3364" t="s">
        <v>75</v>
      </c>
      <c r="F3364" t="s">
        <v>133</v>
      </c>
      <c r="G3364">
        <v>10.8947095870972</v>
      </c>
      <c r="H3364">
        <v>0</v>
      </c>
      <c r="J3364" s="1">
        <v>44562</v>
      </c>
      <c r="K3364" s="1">
        <v>55518</v>
      </c>
      <c r="L3364">
        <v>8.6572716055417107</v>
      </c>
      <c r="M3364">
        <v>-47.967550802464402</v>
      </c>
      <c r="N3364">
        <v>-3.3453101895307502</v>
      </c>
      <c r="O3364">
        <v>10.8947095870972</v>
      </c>
      <c r="P3364">
        <v>10.8947095870972</v>
      </c>
      <c r="Q3364">
        <v>17892.790697216999</v>
      </c>
      <c r="R3364">
        <v>0</v>
      </c>
      <c r="S3364">
        <v>0</v>
      </c>
      <c r="T3364">
        <v>0.187481455959292</v>
      </c>
      <c r="U3364">
        <v>0</v>
      </c>
      <c r="V3364">
        <v>0.15490286152270399</v>
      </c>
      <c r="W3364">
        <v>0.15490286152270399</v>
      </c>
      <c r="X3364">
        <v>8760</v>
      </c>
      <c r="Y3364">
        <v>0</v>
      </c>
      <c r="Z3364">
        <v>8760</v>
      </c>
      <c r="AA3364">
        <v>0</v>
      </c>
      <c r="AB3364">
        <v>0</v>
      </c>
      <c r="AC3364">
        <v>0</v>
      </c>
      <c r="AD3364">
        <v>0</v>
      </c>
      <c r="AE3364">
        <v>10915.763016462301</v>
      </c>
      <c r="AF3364">
        <v>64.717712529228194</v>
      </c>
      <c r="AG3364">
        <v>-18.8853571615909</v>
      </c>
      <c r="AH3364">
        <v>-3.0874826588843902</v>
      </c>
      <c r="AI3364">
        <v>-25.061752319335898</v>
      </c>
      <c r="AJ3364">
        <v>1986.47119140625</v>
      </c>
      <c r="AK3364">
        <v>84.170868278274796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19.218271201010801</v>
      </c>
      <c r="BA3364">
        <v>0.51018113010031196</v>
      </c>
      <c r="BB3364" s="2">
        <v>2.0310216756485401E-4</v>
      </c>
      <c r="BC3364">
        <v>10.975790943057399</v>
      </c>
      <c r="BD3364">
        <v>5.16794962473507</v>
      </c>
      <c r="BE3364">
        <v>5.9579308528264496</v>
      </c>
      <c r="BF3364">
        <v>0</v>
      </c>
      <c r="BG3364">
        <v>0</v>
      </c>
      <c r="BH3364">
        <v>0</v>
      </c>
      <c r="BI3364">
        <v>0</v>
      </c>
      <c r="BJ3364">
        <v>2.21692474706914</v>
      </c>
      <c r="BK3364">
        <v>0</v>
      </c>
      <c r="BL3364">
        <v>0</v>
      </c>
      <c r="BM3364">
        <v>0</v>
      </c>
      <c r="BN3364">
        <v>0.15490509999999999</v>
      </c>
      <c r="BO3364" s="9" t="e">
        <f>_xlfn.XLOOKUP(A3364,Thermal!A:A,Thermal!B:B)</f>
        <v>#N/A</v>
      </c>
      <c r="BP3364" s="9" t="e">
        <f>_xlfn.XLOOKUP(A3364,Thermal!A:A,Thermal!C:C)</f>
        <v>#N/A</v>
      </c>
    </row>
    <row r="3365" spans="1:68" x14ac:dyDescent="0.3">
      <c r="A3365" t="s">
        <v>3395</v>
      </c>
      <c r="B3365" t="s">
        <v>182</v>
      </c>
      <c r="C3365" t="s">
        <v>183</v>
      </c>
      <c r="D3365" t="s">
        <v>90</v>
      </c>
      <c r="E3365" t="s">
        <v>75</v>
      </c>
      <c r="F3365" t="s">
        <v>133</v>
      </c>
      <c r="G3365">
        <v>11</v>
      </c>
      <c r="H3365">
        <v>0</v>
      </c>
      <c r="J3365" s="1">
        <v>44927</v>
      </c>
      <c r="K3365" s="1">
        <v>55518</v>
      </c>
      <c r="L3365">
        <v>7.6938945929659504</v>
      </c>
      <c r="M3365">
        <v>-49.273483673836402</v>
      </c>
      <c r="N3365">
        <v>-3.39404317368236</v>
      </c>
      <c r="O3365">
        <v>11</v>
      </c>
      <c r="P3365">
        <v>11</v>
      </c>
      <c r="Q3365">
        <v>18598.076181199402</v>
      </c>
      <c r="R3365">
        <v>0</v>
      </c>
      <c r="S3365">
        <v>0</v>
      </c>
      <c r="T3365">
        <v>0.193006187017501</v>
      </c>
      <c r="U3365">
        <v>0</v>
      </c>
      <c r="V3365">
        <v>0.14309173783159301</v>
      </c>
      <c r="W3365">
        <v>0.14309173783159301</v>
      </c>
      <c r="X3365">
        <v>8760</v>
      </c>
      <c r="Y3365">
        <v>0</v>
      </c>
      <c r="Z3365">
        <v>8760</v>
      </c>
      <c r="AA3365">
        <v>0</v>
      </c>
      <c r="AB3365">
        <v>0</v>
      </c>
      <c r="AC3365">
        <v>0</v>
      </c>
      <c r="AD3365">
        <v>0</v>
      </c>
      <c r="AE3365">
        <v>10488.889326334</v>
      </c>
      <c r="AF3365">
        <v>64.717712529228194</v>
      </c>
      <c r="AG3365">
        <v>-18.8853571615909</v>
      </c>
      <c r="AH3365">
        <v>-3.0874826588843902</v>
      </c>
      <c r="AI3365">
        <v>-25.061752319335898</v>
      </c>
      <c r="AJ3365">
        <v>1986.47119140625</v>
      </c>
      <c r="AK3365">
        <v>84.170868278274796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13.86359013943</v>
      </c>
      <c r="BA3365">
        <v>0.51018113010031196</v>
      </c>
      <c r="BB3365" s="2">
        <v>2.0310216756485401E-4</v>
      </c>
      <c r="BC3365">
        <v>10.975790943057399</v>
      </c>
      <c r="BD3365">
        <v>5.16794962473507</v>
      </c>
      <c r="BE3365">
        <v>5.9579308528264496</v>
      </c>
      <c r="BF3365">
        <v>0</v>
      </c>
      <c r="BG3365">
        <v>0</v>
      </c>
      <c r="BH3365">
        <v>0</v>
      </c>
      <c r="BI3365">
        <v>0</v>
      </c>
      <c r="BJ3365">
        <v>1.31577108472993</v>
      </c>
      <c r="BK3365">
        <v>0</v>
      </c>
      <c r="BL3365">
        <v>0</v>
      </c>
      <c r="BM3365">
        <v>0</v>
      </c>
      <c r="BN3365">
        <v>0.143093</v>
      </c>
      <c r="BO3365" s="9" t="e">
        <f>_xlfn.XLOOKUP(A3365,Thermal!A:A,Thermal!B:B)</f>
        <v>#N/A</v>
      </c>
      <c r="BP3365" s="9" t="e">
        <f>_xlfn.XLOOKUP(A3365,Thermal!A:A,Thermal!C:C)</f>
        <v>#N/A</v>
      </c>
    </row>
    <row r="3366" spans="1:68" x14ac:dyDescent="0.3">
      <c r="A3366" t="s">
        <v>3396</v>
      </c>
      <c r="B3366" t="s">
        <v>182</v>
      </c>
      <c r="C3366" t="s">
        <v>183</v>
      </c>
      <c r="D3366" t="s">
        <v>90</v>
      </c>
      <c r="E3366" t="s">
        <v>75</v>
      </c>
      <c r="F3366" t="s">
        <v>133</v>
      </c>
      <c r="G3366">
        <v>39</v>
      </c>
      <c r="H3366">
        <v>0</v>
      </c>
      <c r="J3366" s="1">
        <v>45292</v>
      </c>
      <c r="K3366" s="1">
        <v>55518</v>
      </c>
      <c r="L3366">
        <v>8.3892989009992203</v>
      </c>
      <c r="M3366">
        <v>-48.3259532301661</v>
      </c>
      <c r="N3366">
        <v>-3.3461360673602201</v>
      </c>
      <c r="O3366">
        <v>39</v>
      </c>
      <c r="P3366">
        <v>39</v>
      </c>
      <c r="Q3366">
        <v>64565.153810650103</v>
      </c>
      <c r="R3366">
        <v>0</v>
      </c>
      <c r="S3366">
        <v>0</v>
      </c>
      <c r="T3366">
        <v>0.188985932005799</v>
      </c>
      <c r="U3366">
        <v>0</v>
      </c>
      <c r="V3366">
        <v>0.54165648015928303</v>
      </c>
      <c r="W3366">
        <v>0.54165648015928303</v>
      </c>
      <c r="X3366">
        <v>8760</v>
      </c>
      <c r="Y3366">
        <v>0</v>
      </c>
      <c r="Z3366">
        <v>8760</v>
      </c>
      <c r="AA3366">
        <v>0</v>
      </c>
      <c r="AB3366">
        <v>0</v>
      </c>
      <c r="AC3366">
        <v>0</v>
      </c>
      <c r="AD3366">
        <v>0</v>
      </c>
      <c r="AE3366">
        <v>38561.376248359702</v>
      </c>
      <c r="AF3366">
        <v>64.717712529228194</v>
      </c>
      <c r="AG3366">
        <v>-18.8853571615909</v>
      </c>
      <c r="AH3366">
        <v>-3.0874826588843902</v>
      </c>
      <c r="AI3366">
        <v>-25.061752319335898</v>
      </c>
      <c r="AJ3366">
        <v>1986.47119140625</v>
      </c>
      <c r="AK3366">
        <v>84.170868278274796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73.543345173005903</v>
      </c>
      <c r="BA3366">
        <v>0.51018113010031196</v>
      </c>
      <c r="BB3366" s="2">
        <v>2.0310216756485401E-4</v>
      </c>
      <c r="BC3366">
        <v>10.975790943057399</v>
      </c>
      <c r="BD3366">
        <v>5.16794962473507</v>
      </c>
      <c r="BE3366">
        <v>5.9579308528264496</v>
      </c>
      <c r="BF3366">
        <v>0</v>
      </c>
      <c r="BG3366">
        <v>0</v>
      </c>
      <c r="BH3366">
        <v>0</v>
      </c>
      <c r="BI3366">
        <v>0</v>
      </c>
      <c r="BJ3366">
        <v>10.4517246051782</v>
      </c>
      <c r="BK3366">
        <v>0</v>
      </c>
      <c r="BL3366">
        <v>0</v>
      </c>
      <c r="BM3366">
        <v>0</v>
      </c>
      <c r="BN3366">
        <v>0.54166689999999995</v>
      </c>
      <c r="BO3366" s="9" t="e">
        <f>_xlfn.XLOOKUP(A3366,Thermal!A:A,Thermal!B:B)</f>
        <v>#N/A</v>
      </c>
      <c r="BP3366" s="9" t="e">
        <f>_xlfn.XLOOKUP(A3366,Thermal!A:A,Thermal!C:C)</f>
        <v>#N/A</v>
      </c>
    </row>
    <row r="3367" spans="1:68" x14ac:dyDescent="0.3">
      <c r="A3367" t="s">
        <v>3397</v>
      </c>
      <c r="B3367" t="s">
        <v>182</v>
      </c>
      <c r="C3367" t="s">
        <v>183</v>
      </c>
      <c r="D3367" t="s">
        <v>90</v>
      </c>
      <c r="E3367" t="s">
        <v>75</v>
      </c>
      <c r="F3367" t="s">
        <v>133</v>
      </c>
      <c r="G3367">
        <v>8.5</v>
      </c>
      <c r="H3367">
        <v>0</v>
      </c>
      <c r="J3367" s="1">
        <v>41363</v>
      </c>
      <c r="K3367" s="1">
        <v>55153</v>
      </c>
      <c r="L3367">
        <v>56.836683566243202</v>
      </c>
      <c r="M3367">
        <v>8.0269285374308197</v>
      </c>
      <c r="N3367">
        <v>-5.17373124104782</v>
      </c>
      <c r="O3367">
        <v>8.5</v>
      </c>
      <c r="P3367">
        <v>8.5</v>
      </c>
      <c r="Q3367">
        <v>18874.224511142798</v>
      </c>
      <c r="R3367">
        <v>0</v>
      </c>
      <c r="S3367">
        <v>0</v>
      </c>
      <c r="T3367">
        <v>0.25348139284030802</v>
      </c>
      <c r="U3367">
        <v>0</v>
      </c>
      <c r="V3367">
        <v>1.0727488568949699</v>
      </c>
      <c r="W3367">
        <v>1.0727488568949699</v>
      </c>
      <c r="X3367">
        <v>8760</v>
      </c>
      <c r="Y3367">
        <v>0</v>
      </c>
      <c r="Z3367">
        <v>8760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85.352754244548905</v>
      </c>
      <c r="AG3367">
        <v>3.75112227483887</v>
      </c>
      <c r="AH3367">
        <v>-5.0889204149087499</v>
      </c>
      <c r="AI3367">
        <v>-11.429386138916</v>
      </c>
      <c r="AJ3367">
        <v>1968.16809082031</v>
      </c>
      <c r="AK3367">
        <v>67.300045477514303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1146.84300331399</v>
      </c>
      <c r="AX3367">
        <v>0</v>
      </c>
      <c r="AY3367">
        <v>0</v>
      </c>
      <c r="AZ3367" s="2">
        <v>1.9790604710578902E-6</v>
      </c>
      <c r="BA3367">
        <v>0.51018113010031196</v>
      </c>
      <c r="BB3367" s="2">
        <v>2.0310216756485401E-4</v>
      </c>
      <c r="BC3367">
        <v>10.975790943057399</v>
      </c>
      <c r="BD3367">
        <v>5.16794962473507</v>
      </c>
      <c r="BE3367">
        <v>5.9579308528264496</v>
      </c>
      <c r="BF3367">
        <v>0</v>
      </c>
      <c r="BG3367">
        <v>0.37340945085634297</v>
      </c>
      <c r="BH3367">
        <v>0</v>
      </c>
      <c r="BI3367">
        <v>0</v>
      </c>
      <c r="BJ3367" s="2">
        <v>4.2013990451754899E-6</v>
      </c>
      <c r="BK3367">
        <v>0</v>
      </c>
      <c r="BL3367">
        <v>0</v>
      </c>
      <c r="BM3367">
        <v>0</v>
      </c>
      <c r="BN3367">
        <v>1.072749</v>
      </c>
      <c r="BO3367" s="9" t="e">
        <f>_xlfn.XLOOKUP(A3367,Thermal!A:A,Thermal!B:B)</f>
        <v>#N/A</v>
      </c>
      <c r="BP3367" s="9" t="e">
        <f>_xlfn.XLOOKUP(A3367,Thermal!A:A,Thermal!C:C)</f>
        <v>#N/A</v>
      </c>
    </row>
    <row r="3368" spans="1:68" x14ac:dyDescent="0.3">
      <c r="A3368" t="s">
        <v>3398</v>
      </c>
      <c r="B3368" t="s">
        <v>132</v>
      </c>
      <c r="C3368" t="s">
        <v>97</v>
      </c>
      <c r="D3368" t="s">
        <v>90</v>
      </c>
      <c r="E3368" t="s">
        <v>75</v>
      </c>
      <c r="F3368" t="s">
        <v>133</v>
      </c>
      <c r="G3368">
        <v>3</v>
      </c>
      <c r="H3368">
        <v>0</v>
      </c>
      <c r="J3368" s="1">
        <v>44711</v>
      </c>
      <c r="K3368" s="1">
        <v>55153</v>
      </c>
      <c r="L3368">
        <v>34.477969472396801</v>
      </c>
      <c r="M3368">
        <v>-16.873227882787099</v>
      </c>
      <c r="N3368">
        <v>-4.09934333054834</v>
      </c>
      <c r="O3368">
        <v>3</v>
      </c>
      <c r="P3368">
        <v>3</v>
      </c>
      <c r="Q3368">
        <v>8404.8690127353202</v>
      </c>
      <c r="R3368">
        <v>0</v>
      </c>
      <c r="S3368">
        <v>0</v>
      </c>
      <c r="T3368">
        <v>0.31981997764138098</v>
      </c>
      <c r="U3368">
        <v>0</v>
      </c>
      <c r="V3368">
        <v>0.28978319970808902</v>
      </c>
      <c r="W3368">
        <v>0.28978319970808902</v>
      </c>
      <c r="X3368">
        <v>8760</v>
      </c>
      <c r="Y3368">
        <v>0</v>
      </c>
      <c r="Z3368">
        <v>8760</v>
      </c>
      <c r="AA3368">
        <v>0</v>
      </c>
      <c r="AB3368">
        <v>0</v>
      </c>
      <c r="AC3368">
        <v>0</v>
      </c>
      <c r="AD3368">
        <v>0</v>
      </c>
      <c r="AE3368">
        <v>56.091000795364401</v>
      </c>
      <c r="AF3368">
        <v>80.294706411956099</v>
      </c>
      <c r="AG3368">
        <v>-3.3656396027259499</v>
      </c>
      <c r="AH3368">
        <v>-3.03020635122266</v>
      </c>
      <c r="AI3368">
        <v>-25.212884902954102</v>
      </c>
      <c r="AJ3368">
        <v>1957.20129394531</v>
      </c>
      <c r="AK3368">
        <v>75.137366158350105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2.6579997539520299</v>
      </c>
      <c r="AX3368">
        <v>0</v>
      </c>
      <c r="AY3368">
        <v>0</v>
      </c>
      <c r="AZ3368" s="2">
        <v>-6.9849193096160899E-7</v>
      </c>
      <c r="BA3368">
        <v>0.15865582111832299</v>
      </c>
      <c r="BB3368" s="2">
        <v>1.0077528424561301E-4</v>
      </c>
      <c r="BC3368">
        <v>4.7625885636110299</v>
      </c>
      <c r="BD3368">
        <v>4.7625885586894903</v>
      </c>
      <c r="BE3368">
        <v>4.7625901408658802</v>
      </c>
      <c r="BF3368">
        <v>0</v>
      </c>
      <c r="BG3368" s="2">
        <v>1.9871206022799002E-3</v>
      </c>
      <c r="BH3368">
        <v>0</v>
      </c>
      <c r="BI3368">
        <v>0</v>
      </c>
      <c r="BJ3368" s="2">
        <v>-1.3446497120041599E-6</v>
      </c>
      <c r="BK3368">
        <v>0</v>
      </c>
      <c r="BL3368">
        <v>0</v>
      </c>
      <c r="BM3368">
        <v>0</v>
      </c>
      <c r="BN3368">
        <v>0.28978320000000002</v>
      </c>
      <c r="BO3368" s="9" t="e">
        <f>_xlfn.XLOOKUP(A3368,Thermal!A:A,Thermal!B:B)</f>
        <v>#N/A</v>
      </c>
      <c r="BP3368" s="9" t="e">
        <f>_xlfn.XLOOKUP(A3368,Thermal!A:A,Thermal!C:C)</f>
        <v>#N/A</v>
      </c>
    </row>
    <row r="3369" spans="1:68" x14ac:dyDescent="0.3">
      <c r="A3369" t="s">
        <v>3399</v>
      </c>
      <c r="B3369" t="s">
        <v>96</v>
      </c>
      <c r="C3369" t="s">
        <v>97</v>
      </c>
      <c r="D3369" t="s">
        <v>90</v>
      </c>
      <c r="E3369" t="s">
        <v>75</v>
      </c>
      <c r="F3369" t="s">
        <v>88</v>
      </c>
      <c r="G3369">
        <v>310</v>
      </c>
      <c r="H3369">
        <v>0</v>
      </c>
      <c r="J3369" s="1">
        <v>41934</v>
      </c>
      <c r="K3369" s="1">
        <v>55153</v>
      </c>
      <c r="L3369">
        <v>31.3158125706066</v>
      </c>
      <c r="M3369">
        <v>-18.930607640941599</v>
      </c>
      <c r="N3369">
        <v>-5.9093057473937796</v>
      </c>
      <c r="O3369">
        <v>310</v>
      </c>
      <c r="P3369">
        <v>310</v>
      </c>
      <c r="Q3369">
        <v>848736.46079808497</v>
      </c>
      <c r="R3369">
        <v>0</v>
      </c>
      <c r="S3369">
        <v>0</v>
      </c>
      <c r="T3369">
        <v>0.31254104463019999</v>
      </c>
      <c r="U3369">
        <v>0</v>
      </c>
      <c r="V3369">
        <v>26.578872288783401</v>
      </c>
      <c r="W3369">
        <v>26.578872288783401</v>
      </c>
      <c r="X3369">
        <v>8760</v>
      </c>
      <c r="Y3369">
        <v>0</v>
      </c>
      <c r="Z3369">
        <v>8760</v>
      </c>
      <c r="AA3369">
        <v>0</v>
      </c>
      <c r="AB3369">
        <v>0</v>
      </c>
      <c r="AC3369">
        <v>0</v>
      </c>
      <c r="AD3369">
        <v>0</v>
      </c>
      <c r="AE3369">
        <v>31940.368217468302</v>
      </c>
      <c r="AF3369">
        <v>70.768045113061802</v>
      </c>
      <c r="AG3369">
        <v>-10.349169149378801</v>
      </c>
      <c r="AH3369">
        <v>-5.5733406409537203</v>
      </c>
      <c r="AI3369">
        <v>-27.923145294189499</v>
      </c>
      <c r="AJ3369">
        <v>1956.36083984375</v>
      </c>
      <c r="AK3369">
        <v>72.985324547935505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15675.0995550156</v>
      </c>
      <c r="AX3369">
        <v>0</v>
      </c>
      <c r="AY3369">
        <v>0</v>
      </c>
      <c r="AZ3369">
        <v>1503.49989238381</v>
      </c>
      <c r="BA3369">
        <v>0.15865582111832299</v>
      </c>
      <c r="BB3369" s="2">
        <v>1.0077528424561301E-4</v>
      </c>
      <c r="BC3369">
        <v>4.7625885636110299</v>
      </c>
      <c r="BD3369">
        <v>4.7625885586894903</v>
      </c>
      <c r="BE3369">
        <v>4.7625901408658802</v>
      </c>
      <c r="BF3369">
        <v>0</v>
      </c>
      <c r="BG3369">
        <v>7.1613860502839097</v>
      </c>
      <c r="BH3369">
        <v>0</v>
      </c>
      <c r="BI3369">
        <v>0</v>
      </c>
      <c r="BJ3369">
        <v>0.97314679646967694</v>
      </c>
      <c r="BK3369">
        <v>0</v>
      </c>
      <c r="BL3369">
        <v>0</v>
      </c>
      <c r="BM3369">
        <v>0</v>
      </c>
      <c r="BN3369">
        <v>26.578880000000002</v>
      </c>
      <c r="BO3369" s="9" t="e">
        <f>_xlfn.XLOOKUP(A3369,Thermal!A:A,Thermal!B:B)</f>
        <v>#N/A</v>
      </c>
      <c r="BP3369" s="9" t="e">
        <f>_xlfn.XLOOKUP(A3369,Thermal!A:A,Thermal!C:C)</f>
        <v>#N/A</v>
      </c>
    </row>
    <row r="3370" spans="1:68" x14ac:dyDescent="0.3">
      <c r="A3370" t="s">
        <v>3400</v>
      </c>
      <c r="B3370" t="s">
        <v>96</v>
      </c>
      <c r="C3370" t="s">
        <v>97</v>
      </c>
      <c r="D3370" t="s">
        <v>90</v>
      </c>
      <c r="E3370" t="s">
        <v>75</v>
      </c>
      <c r="F3370" t="s">
        <v>88</v>
      </c>
      <c r="G3370">
        <v>276</v>
      </c>
      <c r="H3370">
        <v>0</v>
      </c>
      <c r="J3370" s="1">
        <v>41851</v>
      </c>
      <c r="K3370" s="1">
        <v>55153</v>
      </c>
      <c r="L3370">
        <v>34.6974280233473</v>
      </c>
      <c r="M3370">
        <v>-19.270512184082101</v>
      </c>
      <c r="N3370">
        <v>-4.8201524180388002</v>
      </c>
      <c r="O3370">
        <v>276</v>
      </c>
      <c r="P3370">
        <v>276</v>
      </c>
      <c r="Q3370">
        <v>733784.38617768895</v>
      </c>
      <c r="R3370">
        <v>0</v>
      </c>
      <c r="S3370">
        <v>0</v>
      </c>
      <c r="T3370">
        <v>0.30349761191242502</v>
      </c>
      <c r="U3370">
        <v>0</v>
      </c>
      <c r="V3370">
        <v>25.460431283625098</v>
      </c>
      <c r="W3370">
        <v>25.460431283625098</v>
      </c>
      <c r="X3370">
        <v>8760</v>
      </c>
      <c r="Y3370">
        <v>0</v>
      </c>
      <c r="Z3370">
        <v>8760</v>
      </c>
      <c r="AA3370">
        <v>0</v>
      </c>
      <c r="AB3370">
        <v>0</v>
      </c>
      <c r="AC3370">
        <v>0</v>
      </c>
      <c r="AD3370">
        <v>0</v>
      </c>
      <c r="AE3370">
        <v>54088.802185058601</v>
      </c>
      <c r="AF3370">
        <v>71.674581402455601</v>
      </c>
      <c r="AG3370">
        <v>-10.402311151362699</v>
      </c>
      <c r="AH3370">
        <v>-4.61365980749689</v>
      </c>
      <c r="AI3370">
        <v>-27.888996124267599</v>
      </c>
      <c r="AJ3370">
        <v>1960.74584960938</v>
      </c>
      <c r="AK3370">
        <v>72.889784968437596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26732.817985415499</v>
      </c>
      <c r="AX3370">
        <v>0</v>
      </c>
      <c r="AY3370">
        <v>0</v>
      </c>
      <c r="AZ3370">
        <v>2399.9754920815999</v>
      </c>
      <c r="BA3370">
        <v>0.15865582111832299</v>
      </c>
      <c r="BB3370" s="2">
        <v>1.0077528424561301E-4</v>
      </c>
      <c r="BC3370">
        <v>4.7625885636110299</v>
      </c>
      <c r="BD3370">
        <v>4.7625885586894903</v>
      </c>
      <c r="BE3370">
        <v>4.7625901408658802</v>
      </c>
      <c r="BF3370">
        <v>0</v>
      </c>
      <c r="BG3370">
        <v>10.921851300867299</v>
      </c>
      <c r="BH3370">
        <v>0</v>
      </c>
      <c r="BI3370">
        <v>0</v>
      </c>
      <c r="BJ3370">
        <v>1.4914878430582399</v>
      </c>
      <c r="BK3370">
        <v>0</v>
      </c>
      <c r="BL3370">
        <v>0</v>
      </c>
      <c r="BM3370">
        <v>0</v>
      </c>
      <c r="BN3370">
        <v>25.460439999999998</v>
      </c>
      <c r="BO3370" s="9" t="e">
        <f>_xlfn.XLOOKUP(A3370,Thermal!A:A,Thermal!B:B)</f>
        <v>#N/A</v>
      </c>
      <c r="BP3370" s="9" t="e">
        <f>_xlfn.XLOOKUP(A3370,Thermal!A:A,Thermal!C:C)</f>
        <v>#N/A</v>
      </c>
    </row>
    <row r="3371" spans="1:68" x14ac:dyDescent="0.3">
      <c r="A3371" t="s">
        <v>3401</v>
      </c>
      <c r="B3371" t="s">
        <v>96</v>
      </c>
      <c r="C3371" t="s">
        <v>97</v>
      </c>
      <c r="D3371" t="s">
        <v>90</v>
      </c>
      <c r="E3371" t="s">
        <v>75</v>
      </c>
      <c r="F3371" t="s">
        <v>88</v>
      </c>
      <c r="G3371">
        <v>54</v>
      </c>
      <c r="H3371">
        <v>0</v>
      </c>
      <c r="J3371" s="1">
        <v>42726</v>
      </c>
      <c r="K3371" s="1">
        <v>55153</v>
      </c>
      <c r="L3371">
        <v>31.592720392672302</v>
      </c>
      <c r="M3371">
        <v>-18.9539556192546</v>
      </c>
      <c r="N3371">
        <v>-5.7635256080064199</v>
      </c>
      <c r="O3371">
        <v>54</v>
      </c>
      <c r="P3371">
        <v>54</v>
      </c>
      <c r="Q3371">
        <v>153654.8898644</v>
      </c>
      <c r="R3371">
        <v>0</v>
      </c>
      <c r="S3371">
        <v>0</v>
      </c>
      <c r="T3371">
        <v>0.32482430632520498</v>
      </c>
      <c r="U3371">
        <v>0</v>
      </c>
      <c r="V3371">
        <v>4.8543763110853497</v>
      </c>
      <c r="W3371">
        <v>4.8543763110853497</v>
      </c>
      <c r="X3371">
        <v>8760</v>
      </c>
      <c r="Y3371">
        <v>0</v>
      </c>
      <c r="Z3371">
        <v>8760</v>
      </c>
      <c r="AA3371">
        <v>0</v>
      </c>
      <c r="AB3371">
        <v>0</v>
      </c>
      <c r="AC3371">
        <v>0</v>
      </c>
      <c r="AD3371">
        <v>0</v>
      </c>
      <c r="AE3371">
        <v>5518.4275016784704</v>
      </c>
      <c r="AF3371">
        <v>70.8201600276265</v>
      </c>
      <c r="AG3371">
        <v>-10.402311151362699</v>
      </c>
      <c r="AH3371">
        <v>-5.4680811600699597</v>
      </c>
      <c r="AI3371">
        <v>-27.919618606567401</v>
      </c>
      <c r="AJ3371">
        <v>1954.45556640625</v>
      </c>
      <c r="AK3371">
        <v>72.772518564001601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266.23784923553501</v>
      </c>
      <c r="AX3371">
        <v>0</v>
      </c>
      <c r="AY3371">
        <v>0</v>
      </c>
      <c r="AZ3371">
        <v>158.166031049564</v>
      </c>
      <c r="BA3371">
        <v>0.15865582111832299</v>
      </c>
      <c r="BB3371" s="2">
        <v>1.0077528424561301E-4</v>
      </c>
      <c r="BC3371">
        <v>4.7625885636110299</v>
      </c>
      <c r="BD3371">
        <v>4.7625885586894903</v>
      </c>
      <c r="BE3371">
        <v>4.7625901408658802</v>
      </c>
      <c r="BF3371">
        <v>0</v>
      </c>
      <c r="BG3371">
        <v>0.151154300197959</v>
      </c>
      <c r="BH3371">
        <v>0</v>
      </c>
      <c r="BI3371">
        <v>0</v>
      </c>
      <c r="BJ3371">
        <v>0.12912708808437701</v>
      </c>
      <c r="BK3371">
        <v>0</v>
      </c>
      <c r="BL3371">
        <v>0</v>
      </c>
      <c r="BM3371">
        <v>0</v>
      </c>
      <c r="BN3371">
        <v>4.8543770000000004</v>
      </c>
      <c r="BO3371" s="9" t="e">
        <f>_xlfn.XLOOKUP(A3371,Thermal!A:A,Thermal!B:B)</f>
        <v>#N/A</v>
      </c>
      <c r="BP3371" s="9" t="e">
        <f>_xlfn.XLOOKUP(A3371,Thermal!A:A,Thermal!C:C)</f>
        <v>#N/A</v>
      </c>
    </row>
    <row r="3372" spans="1:68" x14ac:dyDescent="0.3">
      <c r="A3372" t="s">
        <v>3402</v>
      </c>
      <c r="B3372" t="s">
        <v>148</v>
      </c>
      <c r="C3372" t="s">
        <v>149</v>
      </c>
      <c r="D3372" t="s">
        <v>150</v>
      </c>
      <c r="E3372" t="s">
        <v>75</v>
      </c>
      <c r="F3372" t="s">
        <v>133</v>
      </c>
      <c r="G3372">
        <v>75</v>
      </c>
      <c r="H3372">
        <v>0</v>
      </c>
      <c r="J3372" s="1">
        <v>45272</v>
      </c>
      <c r="K3372" s="1">
        <v>55518</v>
      </c>
      <c r="L3372">
        <v>67.480807421078595</v>
      </c>
      <c r="M3372">
        <v>14.0675943675027</v>
      </c>
      <c r="N3372">
        <v>-1.8368988276632601</v>
      </c>
      <c r="O3372">
        <v>75</v>
      </c>
      <c r="P3372">
        <v>75</v>
      </c>
      <c r="Q3372">
        <v>167423.32516276799</v>
      </c>
      <c r="R3372">
        <v>0</v>
      </c>
      <c r="S3372">
        <v>0</v>
      </c>
      <c r="T3372">
        <v>0.25483002307840702</v>
      </c>
      <c r="U3372">
        <v>0</v>
      </c>
      <c r="V3372">
        <v>11.2978618329473</v>
      </c>
      <c r="W3372">
        <v>11.2978618329473</v>
      </c>
      <c r="X3372">
        <v>8760</v>
      </c>
      <c r="Y3372">
        <v>0</v>
      </c>
      <c r="Z3372">
        <v>8760</v>
      </c>
      <c r="AA3372">
        <v>0</v>
      </c>
      <c r="AB3372">
        <v>0</v>
      </c>
      <c r="AC3372">
        <v>0</v>
      </c>
      <c r="AD3372">
        <v>0</v>
      </c>
      <c r="AE3372">
        <v>218.09999847412101</v>
      </c>
      <c r="AF3372">
        <v>91.799154030616293</v>
      </c>
      <c r="AG3372">
        <v>10.9011340610615</v>
      </c>
      <c r="AH3372">
        <v>-5.7925324516863697</v>
      </c>
      <c r="AI3372">
        <v>-24.976621627807599</v>
      </c>
      <c r="AJ3372">
        <v>749.38336181640602</v>
      </c>
      <c r="AK3372">
        <v>67.601736119995195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218.10006459802401</v>
      </c>
      <c r="BA3372">
        <v>1.86589867746269</v>
      </c>
      <c r="BB3372" s="2">
        <v>7.8725721145852696E-3</v>
      </c>
      <c r="BC3372">
        <v>35.085696216738398</v>
      </c>
      <c r="BD3372">
        <v>35.060037663933798</v>
      </c>
      <c r="BE3372">
        <v>35.060036701610898</v>
      </c>
      <c r="BF3372">
        <v>0</v>
      </c>
      <c r="BG3372">
        <v>0</v>
      </c>
      <c r="BH3372">
        <v>0</v>
      </c>
      <c r="BI3372">
        <v>0</v>
      </c>
      <c r="BJ3372">
        <v>13623.100715795699</v>
      </c>
      <c r="BK3372">
        <v>0</v>
      </c>
      <c r="BL3372">
        <v>0</v>
      </c>
      <c r="BM3372">
        <v>0</v>
      </c>
      <c r="BN3372">
        <v>11.311489999999999</v>
      </c>
      <c r="BO3372" s="9" t="e">
        <f>_xlfn.XLOOKUP(A3372,Thermal!A:A,Thermal!B:B)</f>
        <v>#N/A</v>
      </c>
      <c r="BP3372" s="9" t="e">
        <f>_xlfn.XLOOKUP(A3372,Thermal!A:A,Thermal!C:C)</f>
        <v>#N/A</v>
      </c>
    </row>
    <row r="3373" spans="1:68" x14ac:dyDescent="0.3">
      <c r="A3373" t="s">
        <v>3403</v>
      </c>
      <c r="B3373" t="s">
        <v>135</v>
      </c>
      <c r="C3373" t="s">
        <v>136</v>
      </c>
      <c r="D3373" t="s">
        <v>90</v>
      </c>
      <c r="E3373" t="s">
        <v>75</v>
      </c>
      <c r="F3373" t="s">
        <v>88</v>
      </c>
      <c r="G3373">
        <v>20</v>
      </c>
      <c r="H3373">
        <v>0</v>
      </c>
      <c r="J3373" s="1">
        <v>41791</v>
      </c>
      <c r="K3373" s="1">
        <v>55153</v>
      </c>
      <c r="L3373">
        <v>28.4070646041428</v>
      </c>
      <c r="M3373">
        <v>-22.003953179937898</v>
      </c>
      <c r="N3373">
        <v>-7.6263723608928604</v>
      </c>
      <c r="O3373">
        <v>20</v>
      </c>
      <c r="P3373">
        <v>20</v>
      </c>
      <c r="Q3373">
        <v>50206.8758794889</v>
      </c>
      <c r="R3373">
        <v>0</v>
      </c>
      <c r="S3373">
        <v>0</v>
      </c>
      <c r="T3373">
        <v>0.28656892625115499</v>
      </c>
      <c r="U3373">
        <v>0</v>
      </c>
      <c r="V3373">
        <v>1.4262302395694999</v>
      </c>
      <c r="W3373">
        <v>1.4262302395694999</v>
      </c>
      <c r="X3373">
        <v>8760</v>
      </c>
      <c r="Y3373">
        <v>0</v>
      </c>
      <c r="Z3373">
        <v>8760</v>
      </c>
      <c r="AA3373">
        <v>0</v>
      </c>
      <c r="AB3373">
        <v>0</v>
      </c>
      <c r="AC3373">
        <v>0</v>
      </c>
      <c r="AD3373">
        <v>0</v>
      </c>
      <c r="AE3373">
        <v>4233.1440873146103</v>
      </c>
      <c r="AF3373">
        <v>62.047571700517402</v>
      </c>
      <c r="AG3373">
        <v>-15.138798365825901</v>
      </c>
      <c r="AH3373">
        <v>-9.5041822589666793</v>
      </c>
      <c r="AI3373">
        <v>-26.7821559906006</v>
      </c>
      <c r="AJ3373">
        <v>1862.41064453125</v>
      </c>
      <c r="AK3373">
        <v>66.612889576486594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33198.526880264297</v>
      </c>
      <c r="AX3373">
        <v>0</v>
      </c>
      <c r="AY3373">
        <v>0</v>
      </c>
      <c r="AZ3373">
        <v>907.61324109276802</v>
      </c>
      <c r="BA3373">
        <v>0.30887037669054701</v>
      </c>
      <c r="BB3373" s="2">
        <v>4.9745338072486496E-3</v>
      </c>
      <c r="BC3373">
        <v>15.554943864483301</v>
      </c>
      <c r="BD3373">
        <v>5.16794962473507</v>
      </c>
      <c r="BE3373">
        <v>10.3853188234252</v>
      </c>
      <c r="BF3373">
        <v>0</v>
      </c>
      <c r="BG3373">
        <v>229.62638714753999</v>
      </c>
      <c r="BH3373">
        <v>0</v>
      </c>
      <c r="BI3373">
        <v>0</v>
      </c>
      <c r="BJ3373">
        <v>0.32697086012826598</v>
      </c>
      <c r="BK3373">
        <v>0</v>
      </c>
      <c r="BL3373">
        <v>0</v>
      </c>
      <c r="BM3373">
        <v>0</v>
      </c>
      <c r="BN3373">
        <v>1.4264600000000001</v>
      </c>
      <c r="BO3373" s="9" t="e">
        <f>_xlfn.XLOOKUP(A3373,Thermal!A:A,Thermal!B:B)</f>
        <v>#N/A</v>
      </c>
      <c r="BP3373" s="9" t="e">
        <f>_xlfn.XLOOKUP(A3373,Thermal!A:A,Thermal!C:C)</f>
        <v>#N/A</v>
      </c>
    </row>
    <row r="3374" spans="1:68" x14ac:dyDescent="0.3">
      <c r="A3374" t="s">
        <v>3404</v>
      </c>
      <c r="B3374" t="s">
        <v>96</v>
      </c>
      <c r="C3374" t="s">
        <v>97</v>
      </c>
      <c r="D3374" t="s">
        <v>90</v>
      </c>
      <c r="E3374" t="s">
        <v>75</v>
      </c>
      <c r="F3374" t="s">
        <v>88</v>
      </c>
      <c r="G3374">
        <v>85</v>
      </c>
      <c r="H3374">
        <v>0</v>
      </c>
      <c r="J3374" s="1">
        <v>42721</v>
      </c>
      <c r="K3374" s="1">
        <v>55153</v>
      </c>
      <c r="L3374">
        <v>32.685273307393203</v>
      </c>
      <c r="M3374">
        <v>-16.027390372227</v>
      </c>
      <c r="N3374">
        <v>-5.9475111869133697</v>
      </c>
      <c r="O3374">
        <v>85</v>
      </c>
      <c r="P3374">
        <v>85</v>
      </c>
      <c r="Q3374">
        <v>249529.82529011401</v>
      </c>
      <c r="R3374">
        <v>0</v>
      </c>
      <c r="S3374">
        <v>0</v>
      </c>
      <c r="T3374">
        <v>0.33511929262661599</v>
      </c>
      <c r="U3374">
        <v>0</v>
      </c>
      <c r="V3374">
        <v>8.1559509023904795</v>
      </c>
      <c r="W3374">
        <v>8.1559509023904795</v>
      </c>
      <c r="X3374">
        <v>8760</v>
      </c>
      <c r="Y3374">
        <v>0</v>
      </c>
      <c r="Z3374">
        <v>8760</v>
      </c>
      <c r="AA3374">
        <v>0</v>
      </c>
      <c r="AB3374">
        <v>0</v>
      </c>
      <c r="AC3374">
        <v>0</v>
      </c>
      <c r="AD3374">
        <v>0</v>
      </c>
      <c r="AE3374">
        <v>246.16000366210901</v>
      </c>
      <c r="AF3374">
        <v>72.127677721579502</v>
      </c>
      <c r="AG3374">
        <v>-8.8657438029382494</v>
      </c>
      <c r="AH3374">
        <v>-5.6971308310636202</v>
      </c>
      <c r="AI3374">
        <v>-24.983253479003899</v>
      </c>
      <c r="AJ3374">
        <v>1958.1552734375</v>
      </c>
      <c r="AK3374">
        <v>71.887971582188399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15891.0416169167</v>
      </c>
      <c r="AX3374">
        <v>0</v>
      </c>
      <c r="AY3374">
        <v>0</v>
      </c>
      <c r="AZ3374" s="2">
        <v>-1.88359990715981E-5</v>
      </c>
      <c r="BA3374">
        <v>0.15865582111832299</v>
      </c>
      <c r="BB3374" s="2">
        <v>1.0077528424561301E-4</v>
      </c>
      <c r="BC3374">
        <v>4.7625885636110299</v>
      </c>
      <c r="BD3374">
        <v>4.7625885586894903</v>
      </c>
      <c r="BE3374">
        <v>4.7625901408658802</v>
      </c>
      <c r="BF3374">
        <v>0</v>
      </c>
      <c r="BG3374">
        <v>6.1015315533149996</v>
      </c>
      <c r="BH3374">
        <v>0</v>
      </c>
      <c r="BI3374">
        <v>0</v>
      </c>
      <c r="BJ3374" s="2">
        <v>1.47976117567988E-4</v>
      </c>
      <c r="BK3374">
        <v>0</v>
      </c>
      <c r="BL3374">
        <v>0</v>
      </c>
      <c r="BM3374">
        <v>0</v>
      </c>
      <c r="BN3374">
        <v>8.1559570000000008</v>
      </c>
      <c r="BO3374" s="9" t="e">
        <f>_xlfn.XLOOKUP(A3374,Thermal!A:A,Thermal!B:B)</f>
        <v>#N/A</v>
      </c>
      <c r="BP3374" s="9" t="e">
        <f>_xlfn.XLOOKUP(A3374,Thermal!A:A,Thermal!C:C)</f>
        <v>#N/A</v>
      </c>
    </row>
    <row r="3375" spans="1:68" x14ac:dyDescent="0.3">
      <c r="A3375" t="s">
        <v>3407</v>
      </c>
      <c r="B3375" t="s">
        <v>132</v>
      </c>
      <c r="C3375" t="s">
        <v>97</v>
      </c>
      <c r="D3375" t="s">
        <v>90</v>
      </c>
      <c r="E3375" t="s">
        <v>75</v>
      </c>
      <c r="F3375" t="s">
        <v>133</v>
      </c>
      <c r="G3375">
        <v>1.5</v>
      </c>
      <c r="H3375">
        <v>0</v>
      </c>
      <c r="J3375" s="1">
        <v>41631</v>
      </c>
      <c r="K3375" s="1">
        <v>55153</v>
      </c>
      <c r="L3375">
        <v>62.029459482763698</v>
      </c>
      <c r="M3375">
        <v>4.4793374223797198</v>
      </c>
      <c r="N3375">
        <v>1.48330348381094</v>
      </c>
      <c r="O3375">
        <v>1.5</v>
      </c>
      <c r="P3375">
        <v>1.5</v>
      </c>
      <c r="Q3375">
        <v>3731.7825064714998</v>
      </c>
      <c r="R3375">
        <v>0</v>
      </c>
      <c r="S3375">
        <v>0</v>
      </c>
      <c r="T3375">
        <v>0.28400171279965702</v>
      </c>
      <c r="U3375">
        <v>0</v>
      </c>
      <c r="V3375">
        <v>0.23148108375856999</v>
      </c>
      <c r="W3375">
        <v>0.23148108375856999</v>
      </c>
      <c r="X3375">
        <v>8760</v>
      </c>
      <c r="Y3375">
        <v>0</v>
      </c>
      <c r="Z3375">
        <v>8760</v>
      </c>
      <c r="AA3375">
        <v>0</v>
      </c>
      <c r="AB3375">
        <v>0</v>
      </c>
      <c r="AC3375">
        <v>0</v>
      </c>
      <c r="AD3375">
        <v>0</v>
      </c>
      <c r="AE3375">
        <v>82.217999339103699</v>
      </c>
      <c r="AF3375">
        <v>97.576246816180998</v>
      </c>
      <c r="AG3375">
        <v>6.4943097823742297</v>
      </c>
      <c r="AH3375">
        <v>4.3913846531731098</v>
      </c>
      <c r="AI3375">
        <v>-26.705146789550799</v>
      </c>
      <c r="AJ3375">
        <v>1900.20776367188</v>
      </c>
      <c r="AK3375">
        <v>69.198857734896194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1.2840000391006501</v>
      </c>
      <c r="AX3375">
        <v>0</v>
      </c>
      <c r="AY3375">
        <v>0</v>
      </c>
      <c r="AZ3375" s="2">
        <v>-1.3315002433955701E-7</v>
      </c>
      <c r="BA3375">
        <v>0.15865582111832299</v>
      </c>
      <c r="BB3375" s="2">
        <v>1.0077528424561301E-4</v>
      </c>
      <c r="BC3375">
        <v>4.7625885636110299</v>
      </c>
      <c r="BD3375">
        <v>4.7625885586894903</v>
      </c>
      <c r="BE3375">
        <v>4.7625901408658802</v>
      </c>
      <c r="BF3375">
        <v>0</v>
      </c>
      <c r="BG3375" s="2">
        <v>9.5991842681541996E-4</v>
      </c>
      <c r="BH3375">
        <v>0</v>
      </c>
      <c r="BI3375">
        <v>0</v>
      </c>
      <c r="BJ3375" s="2">
        <v>-2.3965110397924601E-6</v>
      </c>
      <c r="BK3375">
        <v>0</v>
      </c>
      <c r="BL3375">
        <v>0</v>
      </c>
      <c r="BM3375">
        <v>0</v>
      </c>
      <c r="BN3375">
        <v>0.2314811</v>
      </c>
      <c r="BO3375" s="9" t="e">
        <f>_xlfn.XLOOKUP(A3375,Thermal!A:A,Thermal!B:B)</f>
        <v>#N/A</v>
      </c>
      <c r="BP3375" s="9" t="e">
        <f>_xlfn.XLOOKUP(A3375,Thermal!A:A,Thermal!C:C)</f>
        <v>#N/A</v>
      </c>
    </row>
    <row r="3376" spans="1:68" x14ac:dyDescent="0.3">
      <c r="A3376" t="s">
        <v>3409</v>
      </c>
      <c r="B3376" t="s">
        <v>232</v>
      </c>
      <c r="C3376" t="s">
        <v>233</v>
      </c>
      <c r="D3376" t="s">
        <v>74</v>
      </c>
      <c r="E3376" t="s">
        <v>75</v>
      </c>
      <c r="F3376" t="s">
        <v>88</v>
      </c>
      <c r="G3376">
        <v>150</v>
      </c>
      <c r="H3376">
        <v>0</v>
      </c>
      <c r="J3376" s="1">
        <v>45292</v>
      </c>
      <c r="K3376" s="1">
        <v>52657</v>
      </c>
      <c r="L3376">
        <v>62.508716445256297</v>
      </c>
      <c r="M3376">
        <v>11.252783935219499</v>
      </c>
      <c r="N3376">
        <v>-0.556241515350546</v>
      </c>
      <c r="O3376">
        <v>150</v>
      </c>
      <c r="P3376">
        <v>150</v>
      </c>
      <c r="Q3376">
        <v>374583.77527490299</v>
      </c>
      <c r="R3376">
        <v>0</v>
      </c>
      <c r="S3376">
        <v>0</v>
      </c>
      <c r="T3376">
        <v>0.28507136626683199</v>
      </c>
      <c r="U3376">
        <v>0</v>
      </c>
      <c r="V3376">
        <v>23.414751621419899</v>
      </c>
      <c r="W3376">
        <v>23.414751621419899</v>
      </c>
      <c r="X3376">
        <v>8760</v>
      </c>
      <c r="Y3376">
        <v>0</v>
      </c>
      <c r="Z3376">
        <v>8760</v>
      </c>
      <c r="AA3376">
        <v>0</v>
      </c>
      <c r="AB3376">
        <v>0</v>
      </c>
      <c r="AC3376">
        <v>0</v>
      </c>
      <c r="AD3376">
        <v>0</v>
      </c>
      <c r="AE3376">
        <v>433.32466125488298</v>
      </c>
      <c r="AF3376">
        <v>121.07796152832501</v>
      </c>
      <c r="AG3376">
        <v>32.959380852834201</v>
      </c>
      <c r="AH3376">
        <v>1.4280282839726699</v>
      </c>
      <c r="AI3376">
        <v>-25.126750946044901</v>
      </c>
      <c r="AJ3376">
        <v>2393.71850585938</v>
      </c>
      <c r="AK3376">
        <v>164.20858208814599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53.919592618942303</v>
      </c>
      <c r="AX3376">
        <v>0</v>
      </c>
      <c r="AY3376">
        <v>0</v>
      </c>
      <c r="AZ3376" s="2">
        <v>6.3702464103698703E-5</v>
      </c>
      <c r="BA3376" s="2">
        <v>7.53048244922878E-2</v>
      </c>
      <c r="BB3376" s="2">
        <v>3.2051426692105301E-4</v>
      </c>
      <c r="BC3376">
        <v>86.479318714514207</v>
      </c>
      <c r="BD3376">
        <v>43.239627551675099</v>
      </c>
      <c r="BE3376">
        <v>43.239691918622697</v>
      </c>
      <c r="BF3376">
        <v>0</v>
      </c>
      <c r="BG3376" s="2">
        <v>6.2615751754492494E-2</v>
      </c>
      <c r="BH3376">
        <v>0</v>
      </c>
      <c r="BI3376">
        <v>0</v>
      </c>
      <c r="BJ3376" s="2">
        <v>-2.7063742140196502E-3</v>
      </c>
      <c r="BK3376">
        <v>0</v>
      </c>
      <c r="BL3376">
        <v>0</v>
      </c>
      <c r="BM3376">
        <v>0</v>
      </c>
      <c r="BN3376">
        <v>23.414750000000002</v>
      </c>
      <c r="BO3376" s="9" t="e">
        <f>_xlfn.XLOOKUP(A3376,Thermal!A:A,Thermal!B:B)</f>
        <v>#N/A</v>
      </c>
      <c r="BP3376" s="9" t="e">
        <f>_xlfn.XLOOKUP(A3376,Thermal!A:A,Thermal!C:C)</f>
        <v>#N/A</v>
      </c>
    </row>
    <row r="3377" spans="1:68" x14ac:dyDescent="0.3">
      <c r="A3377" t="s">
        <v>3410</v>
      </c>
      <c r="B3377" t="s">
        <v>198</v>
      </c>
      <c r="C3377" t="s">
        <v>199</v>
      </c>
      <c r="D3377" t="s">
        <v>87</v>
      </c>
      <c r="E3377" t="s">
        <v>167</v>
      </c>
      <c r="F3377" t="s">
        <v>167</v>
      </c>
      <c r="G3377">
        <v>1.3899999856948899</v>
      </c>
      <c r="H3377">
        <v>0</v>
      </c>
      <c r="J3377" s="1">
        <v>29830</v>
      </c>
      <c r="K3377" s="1">
        <v>55153</v>
      </c>
      <c r="L3377">
        <v>47.684434060525298</v>
      </c>
      <c r="M3377">
        <v>-31.601689837223599</v>
      </c>
      <c r="N3377">
        <v>-7.4044284309525104</v>
      </c>
      <c r="O3377" s="2">
        <v>1.00000004749745E-3</v>
      </c>
      <c r="P3377" s="2">
        <v>1.00000004749745E-3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8760</v>
      </c>
      <c r="AB3377">
        <v>0</v>
      </c>
      <c r="AC3377">
        <v>0</v>
      </c>
      <c r="AD3377">
        <v>0</v>
      </c>
      <c r="AE3377">
        <v>0</v>
      </c>
      <c r="AF3377">
        <v>47.684434060525298</v>
      </c>
      <c r="AG3377">
        <v>-31.601689837223599</v>
      </c>
      <c r="AH3377">
        <v>-7.4044284309525104</v>
      </c>
      <c r="AI3377">
        <v>-24.880214691162099</v>
      </c>
      <c r="AJ3377">
        <v>1941.49877929688</v>
      </c>
      <c r="AK3377">
        <v>68.562283859616699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0.61800002935342502</v>
      </c>
      <c r="AY3377">
        <v>0.56800002697855201</v>
      </c>
      <c r="AZ3377">
        <v>4.3820002081338298</v>
      </c>
      <c r="BA3377">
        <v>1.03520529530629</v>
      </c>
      <c r="BB3377">
        <v>0.115467115578056</v>
      </c>
      <c r="BC3377">
        <v>12.618564098632101</v>
      </c>
      <c r="BD3377">
        <v>5.16794962473507</v>
      </c>
      <c r="BE3377">
        <v>7.4506153487493298</v>
      </c>
      <c r="BF3377">
        <v>0</v>
      </c>
      <c r="BG3377">
        <v>0</v>
      </c>
      <c r="BH3377">
        <v>4.4389881369776303</v>
      </c>
      <c r="BI3377">
        <v>1.5146423175994499</v>
      </c>
      <c r="BJ3377">
        <v>61.617234629497901</v>
      </c>
      <c r="BK3377">
        <v>0</v>
      </c>
      <c r="BL3377">
        <v>0</v>
      </c>
      <c r="BM3377">
        <v>0</v>
      </c>
      <c r="BN3377" s="2">
        <v>6.7570869999999998E-5</v>
      </c>
      <c r="BO3377" s="9" t="e">
        <f>_xlfn.XLOOKUP(A3377,Thermal!A:A,Thermal!B:B)</f>
        <v>#N/A</v>
      </c>
      <c r="BP3377" s="9" t="e">
        <f>_xlfn.XLOOKUP(A3377,Thermal!A:A,Thermal!C:C)</f>
        <v>#N/A</v>
      </c>
    </row>
    <row r="3378" spans="1:68" x14ac:dyDescent="0.3">
      <c r="A3378" t="s">
        <v>3412</v>
      </c>
      <c r="B3378" t="s">
        <v>453</v>
      </c>
      <c r="C3378" t="s">
        <v>454</v>
      </c>
      <c r="D3378" t="s">
        <v>237</v>
      </c>
      <c r="E3378" t="s">
        <v>167</v>
      </c>
      <c r="F3378" t="s">
        <v>167</v>
      </c>
      <c r="G3378">
        <v>16.799999237060501</v>
      </c>
      <c r="H3378">
        <v>0</v>
      </c>
      <c r="J3378" s="1">
        <v>35004</v>
      </c>
      <c r="K3378" s="1">
        <v>55153</v>
      </c>
      <c r="L3378">
        <v>102.234786646773</v>
      </c>
      <c r="M3378">
        <v>14.2703834797962</v>
      </c>
      <c r="N3378">
        <v>6.3078074968720301</v>
      </c>
      <c r="O3378">
        <v>9.7337102803769397</v>
      </c>
      <c r="P3378">
        <v>9.7549668874172202</v>
      </c>
      <c r="Q3378">
        <v>58464.044531211301</v>
      </c>
      <c r="R3378">
        <v>0</v>
      </c>
      <c r="S3378">
        <v>0</v>
      </c>
      <c r="T3378">
        <v>0.44493184574403599</v>
      </c>
      <c r="U3378">
        <v>0</v>
      </c>
      <c r="V3378">
        <v>5.9770601461275703</v>
      </c>
      <c r="W3378">
        <v>5.9770601461275703</v>
      </c>
      <c r="X3378">
        <v>0</v>
      </c>
      <c r="Y3378">
        <v>0</v>
      </c>
      <c r="Z3378">
        <v>73</v>
      </c>
      <c r="AA3378">
        <v>8687</v>
      </c>
      <c r="AB3378">
        <v>0</v>
      </c>
      <c r="AC3378">
        <v>0</v>
      </c>
      <c r="AD3378">
        <v>0</v>
      </c>
      <c r="AE3378">
        <v>0</v>
      </c>
      <c r="AF3378">
        <v>112.28108518278999</v>
      </c>
      <c r="AG3378">
        <v>17.969982439405399</v>
      </c>
      <c r="AH3378">
        <v>7.6205503648973698</v>
      </c>
      <c r="AI3378">
        <v>-35.460353851318402</v>
      </c>
      <c r="AJ3378">
        <v>1652.05187988281</v>
      </c>
      <c r="AK3378">
        <v>99.666052513972602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11849.9734850042</v>
      </c>
      <c r="AW3378">
        <v>10186.1745974849</v>
      </c>
      <c r="AX3378">
        <v>602.28768134763197</v>
      </c>
      <c r="AY3378">
        <v>12466.9282718298</v>
      </c>
      <c r="AZ3378">
        <v>8986.2511469554192</v>
      </c>
      <c r="BA3378">
        <v>0.13388949068182299</v>
      </c>
      <c r="BB3378">
        <v>0.13388854984140999</v>
      </c>
      <c r="BC3378">
        <v>0.49796946970060502</v>
      </c>
      <c r="BD3378" s="2">
        <v>3.1824214840017198E-2</v>
      </c>
      <c r="BE3378">
        <v>0.45873586953580697</v>
      </c>
      <c r="BF3378">
        <v>415.54408097256203</v>
      </c>
      <c r="BG3378">
        <v>530.11141183423194</v>
      </c>
      <c r="BH3378">
        <v>938.59441956568901</v>
      </c>
      <c r="BI3378">
        <v>23.507865379201501</v>
      </c>
      <c r="BJ3378">
        <v>3891.8470458429501</v>
      </c>
      <c r="BK3378">
        <v>0</v>
      </c>
      <c r="BL3378">
        <v>0</v>
      </c>
      <c r="BM3378">
        <v>0</v>
      </c>
      <c r="BN3378">
        <v>5.9828599999999996</v>
      </c>
      <c r="BO3378" s="9" t="e">
        <f>_xlfn.XLOOKUP(A3378,Thermal!A:A,Thermal!B:B)</f>
        <v>#N/A</v>
      </c>
      <c r="BP3378" s="9" t="e">
        <f>_xlfn.XLOOKUP(A3378,Thermal!A:A,Thermal!C:C)</f>
        <v>#N/A</v>
      </c>
    </row>
    <row r="3379" spans="1:68" x14ac:dyDescent="0.3">
      <c r="A3379" t="s">
        <v>3413</v>
      </c>
      <c r="B3379" t="s">
        <v>187</v>
      </c>
      <c r="C3379" t="s">
        <v>188</v>
      </c>
      <c r="D3379" t="s">
        <v>174</v>
      </c>
      <c r="E3379" t="s">
        <v>75</v>
      </c>
      <c r="F3379" t="s">
        <v>76</v>
      </c>
      <c r="G3379">
        <v>290</v>
      </c>
      <c r="H3379">
        <v>0</v>
      </c>
      <c r="J3379" s="1">
        <v>41153</v>
      </c>
      <c r="K3379" s="1">
        <v>55153</v>
      </c>
      <c r="L3379">
        <v>83.457944781371594</v>
      </c>
      <c r="M3379">
        <v>15.758999626212599</v>
      </c>
      <c r="N3379">
        <v>-2.2076747421791798</v>
      </c>
      <c r="O3379">
        <v>290</v>
      </c>
      <c r="P3379">
        <v>290</v>
      </c>
      <c r="Q3379">
        <v>579832.82042330503</v>
      </c>
      <c r="R3379">
        <v>0</v>
      </c>
      <c r="S3379">
        <v>0</v>
      </c>
      <c r="T3379">
        <v>0.22824469391555499</v>
      </c>
      <c r="U3379">
        <v>0</v>
      </c>
      <c r="V3379">
        <v>48.391656363874297</v>
      </c>
      <c r="W3379">
        <v>48.391656363874297</v>
      </c>
      <c r="X3379">
        <v>8760</v>
      </c>
      <c r="Y3379">
        <v>0</v>
      </c>
      <c r="Z3379">
        <v>8760</v>
      </c>
      <c r="AA3379">
        <v>0</v>
      </c>
      <c r="AB3379">
        <v>0</v>
      </c>
      <c r="AC3379">
        <v>0</v>
      </c>
      <c r="AD3379">
        <v>0</v>
      </c>
      <c r="AE3379">
        <v>613.19923400878895</v>
      </c>
      <c r="AF3379">
        <v>123.997437144188</v>
      </c>
      <c r="AG3379">
        <v>33.716956990535202</v>
      </c>
      <c r="AH3379">
        <v>3.5899278494584999</v>
      </c>
      <c r="AI3379">
        <v>-15.4984798431396</v>
      </c>
      <c r="AJ3379">
        <v>1803.15148925781</v>
      </c>
      <c r="AK3379">
        <v>97.102789999130394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34825.278301775499</v>
      </c>
      <c r="AX3379">
        <v>0</v>
      </c>
      <c r="AY3379">
        <v>0</v>
      </c>
      <c r="AZ3379" s="2">
        <v>3.2540410757064798E-4</v>
      </c>
      <c r="BA3379">
        <v>0.13517417391183001</v>
      </c>
      <c r="BB3379">
        <v>0.13517427286292399</v>
      </c>
      <c r="BC3379">
        <v>0.67194998060097699</v>
      </c>
      <c r="BD3379" s="2">
        <v>3.1824214840017198E-2</v>
      </c>
      <c r="BE3379">
        <v>0.68397062554270205</v>
      </c>
      <c r="BF3379">
        <v>0</v>
      </c>
      <c r="BG3379">
        <v>12.2867963372264</v>
      </c>
      <c r="BH3379">
        <v>0</v>
      </c>
      <c r="BI3379">
        <v>0</v>
      </c>
      <c r="BJ3379" s="2">
        <v>3.4194398079299997E-5</v>
      </c>
      <c r="BK3379">
        <v>0</v>
      </c>
      <c r="BL3379">
        <v>0</v>
      </c>
      <c r="BM3379">
        <v>0</v>
      </c>
      <c r="BN3379">
        <v>48.391669999999998</v>
      </c>
      <c r="BO3379" s="9" t="e">
        <f>_xlfn.XLOOKUP(A3379,Thermal!A:A,Thermal!B:B)</f>
        <v>#N/A</v>
      </c>
      <c r="BP3379" s="9" t="e">
        <f>_xlfn.XLOOKUP(A3379,Thermal!A:A,Thermal!C:C)</f>
        <v>#N/A</v>
      </c>
    </row>
    <row r="3380" spans="1:68" x14ac:dyDescent="0.3">
      <c r="A3380" t="s">
        <v>3414</v>
      </c>
      <c r="B3380" t="s">
        <v>132</v>
      </c>
      <c r="C3380" t="s">
        <v>97</v>
      </c>
      <c r="D3380" t="s">
        <v>90</v>
      </c>
      <c r="E3380" t="s">
        <v>167</v>
      </c>
      <c r="F3380" t="s">
        <v>214</v>
      </c>
      <c r="G3380">
        <v>7.0999999046325701</v>
      </c>
      <c r="H3380">
        <v>0</v>
      </c>
      <c r="J3380" s="1">
        <v>28856</v>
      </c>
      <c r="K3380" s="1">
        <v>55153</v>
      </c>
      <c r="L3380">
        <v>105.41262202410699</v>
      </c>
      <c r="M3380">
        <v>7.7307947531804304</v>
      </c>
      <c r="N3380">
        <v>-6.2173364415270802</v>
      </c>
      <c r="O3380">
        <v>1.38462617297474</v>
      </c>
      <c r="P3380">
        <v>1.40995363407346</v>
      </c>
      <c r="Q3380">
        <v>8661.1877456624097</v>
      </c>
      <c r="R3380">
        <v>0</v>
      </c>
      <c r="S3380">
        <v>0</v>
      </c>
      <c r="T3380">
        <v>0.23767310060796501</v>
      </c>
      <c r="U3380">
        <v>0</v>
      </c>
      <c r="V3380">
        <v>0.91299898872649898</v>
      </c>
      <c r="W3380">
        <v>0.91299898872649898</v>
      </c>
      <c r="X3380">
        <v>0</v>
      </c>
      <c r="Y3380">
        <v>0</v>
      </c>
      <c r="Z3380">
        <v>1200</v>
      </c>
      <c r="AA3380">
        <v>7560</v>
      </c>
      <c r="AB3380">
        <v>0</v>
      </c>
      <c r="AC3380">
        <v>0</v>
      </c>
      <c r="AD3380">
        <v>0</v>
      </c>
      <c r="AE3380">
        <v>79.927110686898203</v>
      </c>
      <c r="AF3380">
        <v>94.990937198492901</v>
      </c>
      <c r="AG3380">
        <v>9.5241419676548595</v>
      </c>
      <c r="AH3380">
        <v>-1.2237570771011299</v>
      </c>
      <c r="AI3380">
        <v>-45.722023010253899</v>
      </c>
      <c r="AJ3380">
        <v>1549.88159179688</v>
      </c>
      <c r="AK3380">
        <v>66.479630163845897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15.781612560153</v>
      </c>
      <c r="AW3380">
        <v>78.235074964351995</v>
      </c>
      <c r="AX3380">
        <v>5.0581682920455897</v>
      </c>
      <c r="AY3380">
        <v>87.625837778497996</v>
      </c>
      <c r="AZ3380">
        <v>1198.07605520007</v>
      </c>
      <c r="BA3380">
        <v>0.15865582111832299</v>
      </c>
      <c r="BB3380" s="2">
        <v>1.0077528424561301E-4</v>
      </c>
      <c r="BC3380">
        <v>4.7625885636110299</v>
      </c>
      <c r="BD3380">
        <v>4.7625885586894903</v>
      </c>
      <c r="BE3380">
        <v>4.7625901408658802</v>
      </c>
      <c r="BF3380">
        <v>87.143482284402097</v>
      </c>
      <c r="BG3380">
        <v>2.5001023511777E-2</v>
      </c>
      <c r="BH3380">
        <v>129.981244523431</v>
      </c>
      <c r="BI3380">
        <v>1794.8030140835299</v>
      </c>
      <c r="BJ3380">
        <v>9522.1222187604199</v>
      </c>
      <c r="BK3380">
        <v>0</v>
      </c>
      <c r="BL3380">
        <v>0</v>
      </c>
      <c r="BM3380">
        <v>0</v>
      </c>
      <c r="BN3380">
        <v>0.9245331</v>
      </c>
      <c r="BO3380" s="9" t="e">
        <f>_xlfn.XLOOKUP(A3380,Thermal!A:A,Thermal!B:B)</f>
        <v>#N/A</v>
      </c>
      <c r="BP3380" s="9" t="e">
        <f>_xlfn.XLOOKUP(A3380,Thermal!A:A,Thermal!C:C)</f>
        <v>#N/A</v>
      </c>
    </row>
    <row r="3381" spans="1:68" x14ac:dyDescent="0.3">
      <c r="A3381" t="s">
        <v>3415</v>
      </c>
      <c r="B3381" t="s">
        <v>132</v>
      </c>
      <c r="C3381" t="s">
        <v>97</v>
      </c>
      <c r="D3381" t="s">
        <v>90</v>
      </c>
      <c r="E3381" t="s">
        <v>75</v>
      </c>
      <c r="F3381" t="s">
        <v>133</v>
      </c>
      <c r="G3381">
        <v>20</v>
      </c>
      <c r="H3381">
        <v>0</v>
      </c>
      <c r="J3381" s="1">
        <v>42101</v>
      </c>
      <c r="K3381" s="1">
        <v>55153</v>
      </c>
      <c r="L3381">
        <v>29.864207313896699</v>
      </c>
      <c r="M3381">
        <v>-17.098825655432101</v>
      </c>
      <c r="N3381">
        <v>-7.2879722353503604</v>
      </c>
      <c r="O3381">
        <v>20</v>
      </c>
      <c r="P3381">
        <v>20</v>
      </c>
      <c r="Q3381">
        <v>51266.460057882599</v>
      </c>
      <c r="R3381">
        <v>0</v>
      </c>
      <c r="S3381">
        <v>0</v>
      </c>
      <c r="T3381">
        <v>0.292616781150628</v>
      </c>
      <c r="U3381">
        <v>0</v>
      </c>
      <c r="V3381">
        <v>1.5310325458948</v>
      </c>
      <c r="W3381">
        <v>1.5310325458948</v>
      </c>
      <c r="X3381">
        <v>8760</v>
      </c>
      <c r="Y3381">
        <v>0</v>
      </c>
      <c r="Z3381">
        <v>8760</v>
      </c>
      <c r="AA3381">
        <v>0</v>
      </c>
      <c r="AB3381">
        <v>0</v>
      </c>
      <c r="AC3381">
        <v>0</v>
      </c>
      <c r="AD3381">
        <v>0</v>
      </c>
      <c r="AE3381">
        <v>325.98000431060802</v>
      </c>
      <c r="AF3381">
        <v>78.457507639043598</v>
      </c>
      <c r="AG3381">
        <v>-3.3644276501010699</v>
      </c>
      <c r="AH3381">
        <v>-4.8686170378953104</v>
      </c>
      <c r="AI3381">
        <v>-25.640466690063501</v>
      </c>
      <c r="AJ3381">
        <v>1985.24768066406</v>
      </c>
      <c r="AK3381">
        <v>76.239565360368204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1402.4649515152</v>
      </c>
      <c r="AX3381">
        <v>0</v>
      </c>
      <c r="AY3381">
        <v>0</v>
      </c>
      <c r="AZ3381" s="2">
        <v>5.5180862545967102E-6</v>
      </c>
      <c r="BA3381">
        <v>0.15865582111832299</v>
      </c>
      <c r="BB3381" s="2">
        <v>1.0077528424561301E-4</v>
      </c>
      <c r="BC3381">
        <v>4.7625885636110299</v>
      </c>
      <c r="BD3381">
        <v>4.7625885586894903</v>
      </c>
      <c r="BE3381">
        <v>4.7625901408658802</v>
      </c>
      <c r="BF3381">
        <v>0</v>
      </c>
      <c r="BG3381">
        <v>0.61605062091257401</v>
      </c>
      <c r="BH3381">
        <v>0</v>
      </c>
      <c r="BI3381">
        <v>0</v>
      </c>
      <c r="BJ3381" s="2">
        <v>3.6010099061407901E-6</v>
      </c>
      <c r="BK3381">
        <v>0</v>
      </c>
      <c r="BL3381">
        <v>0</v>
      </c>
      <c r="BM3381">
        <v>0</v>
      </c>
      <c r="BN3381">
        <v>1.5310330000000001</v>
      </c>
      <c r="BO3381" s="9" t="e">
        <f>_xlfn.XLOOKUP(A3381,Thermal!A:A,Thermal!B:B)</f>
        <v>#N/A</v>
      </c>
      <c r="BP3381" s="9" t="e">
        <f>_xlfn.XLOOKUP(A3381,Thermal!A:A,Thermal!C:C)</f>
        <v>#N/A</v>
      </c>
    </row>
    <row r="3382" spans="1:68" x14ac:dyDescent="0.3">
      <c r="A3382" t="s">
        <v>3416</v>
      </c>
      <c r="B3382" t="s">
        <v>315</v>
      </c>
      <c r="C3382" t="s">
        <v>316</v>
      </c>
      <c r="D3382" t="s">
        <v>317</v>
      </c>
      <c r="E3382" t="s">
        <v>75</v>
      </c>
      <c r="F3382" t="s">
        <v>76</v>
      </c>
      <c r="G3382">
        <v>80</v>
      </c>
      <c r="H3382">
        <v>60</v>
      </c>
      <c r="J3382" s="1">
        <v>43862</v>
      </c>
      <c r="K3382" s="1">
        <v>55153</v>
      </c>
      <c r="L3382">
        <v>74.884699549025598</v>
      </c>
      <c r="M3382">
        <v>6.3025056616670003</v>
      </c>
      <c r="N3382">
        <v>-6.6002248817487903</v>
      </c>
      <c r="O3382">
        <v>80</v>
      </c>
      <c r="P3382">
        <v>80</v>
      </c>
      <c r="Q3382">
        <v>220008.27492410701</v>
      </c>
      <c r="R3382">
        <v>0</v>
      </c>
      <c r="S3382">
        <v>0</v>
      </c>
      <c r="T3382">
        <v>0.31393874846431602</v>
      </c>
      <c r="U3382">
        <v>0</v>
      </c>
      <c r="V3382">
        <v>16.475254269272199</v>
      </c>
      <c r="W3382">
        <v>16.475254269272199</v>
      </c>
      <c r="X3382">
        <v>8760</v>
      </c>
      <c r="Y3382">
        <v>0</v>
      </c>
      <c r="Z3382">
        <v>8760</v>
      </c>
      <c r="AA3382">
        <v>0</v>
      </c>
      <c r="AB3382">
        <v>0</v>
      </c>
      <c r="AC3382">
        <v>0</v>
      </c>
      <c r="AD3382">
        <v>0</v>
      </c>
      <c r="AE3382">
        <v>661.96517798304603</v>
      </c>
      <c r="AF3382">
        <v>104.16341020604099</v>
      </c>
      <c r="AG3382">
        <v>21.6228211659393</v>
      </c>
      <c r="AH3382">
        <v>-4.1499632252690004</v>
      </c>
      <c r="AI3382">
        <v>-42.372035980224602</v>
      </c>
      <c r="AJ3382">
        <v>1652.20922851563</v>
      </c>
      <c r="AK3382">
        <v>109.02949903133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10390.2349488735</v>
      </c>
      <c r="AX3382">
        <v>0</v>
      </c>
      <c r="AY3382">
        <v>0</v>
      </c>
      <c r="AZ3382">
        <v>353.37934894487302</v>
      </c>
      <c r="BA3382">
        <v>9.0549305149171797</v>
      </c>
      <c r="BB3382">
        <v>8.0428531073539702</v>
      </c>
      <c r="BC3382">
        <v>75.175880506149895</v>
      </c>
      <c r="BD3382" s="2">
        <v>3.1824214840017198E-2</v>
      </c>
      <c r="BE3382">
        <v>75.107511466741897</v>
      </c>
      <c r="BF3382">
        <v>0</v>
      </c>
      <c r="BG3382">
        <v>65421.543115950197</v>
      </c>
      <c r="BH3382">
        <v>0</v>
      </c>
      <c r="BI3382">
        <v>0</v>
      </c>
      <c r="BJ3382">
        <v>22973.348401352199</v>
      </c>
      <c r="BK3382">
        <v>0</v>
      </c>
      <c r="BL3382">
        <v>0</v>
      </c>
      <c r="BM3382">
        <v>0</v>
      </c>
      <c r="BN3382">
        <v>16.563649999999999</v>
      </c>
      <c r="BO3382" s="9" t="e">
        <f>_xlfn.XLOOKUP(A3382,Thermal!A:A,Thermal!B:B)</f>
        <v>#N/A</v>
      </c>
      <c r="BP3382" s="9" t="e">
        <f>_xlfn.XLOOKUP(A3382,Thermal!A:A,Thermal!C:C)</f>
        <v>#N/A</v>
      </c>
    </row>
    <row r="3383" spans="1:68" x14ac:dyDescent="0.3">
      <c r="A3383" t="s">
        <v>3417</v>
      </c>
      <c r="B3383" t="s">
        <v>232</v>
      </c>
      <c r="C3383" t="s">
        <v>233</v>
      </c>
      <c r="D3383" t="s">
        <v>219</v>
      </c>
      <c r="E3383" t="s">
        <v>121</v>
      </c>
      <c r="F3383" t="s">
        <v>122</v>
      </c>
      <c r="G3383">
        <v>50</v>
      </c>
      <c r="H3383">
        <v>-50</v>
      </c>
      <c r="J3383" s="1">
        <v>45444</v>
      </c>
      <c r="K3383" s="1">
        <v>56614</v>
      </c>
      <c r="L3383">
        <v>157.51488593786999</v>
      </c>
      <c r="M3383">
        <v>63.136113335221999</v>
      </c>
      <c r="N3383">
        <v>6.3668678983662703</v>
      </c>
      <c r="O3383">
        <v>50</v>
      </c>
      <c r="P3383">
        <v>50</v>
      </c>
      <c r="Q3383">
        <v>83032.830914154605</v>
      </c>
      <c r="R3383">
        <v>96979.797776181294</v>
      </c>
      <c r="S3383">
        <v>7.0979822711011904</v>
      </c>
      <c r="T3383">
        <v>0.18957267331955499</v>
      </c>
      <c r="U3383">
        <v>0.27001894268717602</v>
      </c>
      <c r="V3383">
        <v>14.158705565062199</v>
      </c>
      <c r="W3383">
        <v>13.888686619125201</v>
      </c>
      <c r="X3383">
        <v>8760</v>
      </c>
      <c r="Y3383">
        <v>0</v>
      </c>
      <c r="Z3383">
        <v>8760</v>
      </c>
      <c r="AA3383">
        <v>0</v>
      </c>
      <c r="AB3383">
        <v>0</v>
      </c>
      <c r="AC3383" s="2">
        <v>-2.0920450293039902E-2</v>
      </c>
      <c r="AD3383">
        <v>0.81043055276560805</v>
      </c>
      <c r="AE3383">
        <v>0</v>
      </c>
      <c r="AF3383">
        <v>140.063244957297</v>
      </c>
      <c r="AG3383">
        <v>48.355185132004301</v>
      </c>
      <c r="AH3383">
        <v>5.0175075084263501</v>
      </c>
      <c r="AI3383">
        <v>-23.8524475097656</v>
      </c>
      <c r="AJ3383">
        <v>2532.3046875</v>
      </c>
      <c r="AK3383">
        <v>212.38972095523499</v>
      </c>
      <c r="AL3383">
        <v>1.3385296928100601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49142.975301336497</v>
      </c>
      <c r="AW3383">
        <v>202202.42308983099</v>
      </c>
      <c r="AX3383">
        <v>51693.524336017697</v>
      </c>
      <c r="AY3383">
        <v>180235.490942195</v>
      </c>
      <c r="AZ3383">
        <v>43155.064413964697</v>
      </c>
      <c r="BA3383" s="2">
        <v>7.53048244922878E-2</v>
      </c>
      <c r="BB3383" s="2">
        <v>3.2051426692105301E-4</v>
      </c>
      <c r="BC3383">
        <v>86.479318714514207</v>
      </c>
      <c r="BD3383">
        <v>43.239627551675099</v>
      </c>
      <c r="BE3383">
        <v>43.239691918622697</v>
      </c>
      <c r="BF3383">
        <v>2613.7106397668599</v>
      </c>
      <c r="BG3383">
        <v>59.378975428018101</v>
      </c>
      <c r="BH3383">
        <v>5036472.4244569903</v>
      </c>
      <c r="BI3383">
        <v>5895386.4764258703</v>
      </c>
      <c r="BJ3383">
        <v>812183.16851532203</v>
      </c>
      <c r="BK3383">
        <v>0</v>
      </c>
      <c r="BL3383">
        <v>0</v>
      </c>
      <c r="BM3383">
        <v>0</v>
      </c>
      <c r="BN3383">
        <v>25.905419999999999</v>
      </c>
      <c r="BO3383" s="9" t="e">
        <f>_xlfn.XLOOKUP(A3383,Thermal!A:A,Thermal!B:B)</f>
        <v>#N/A</v>
      </c>
      <c r="BP3383" s="9" t="e">
        <f>_xlfn.XLOOKUP(A3383,Thermal!A:A,Thermal!C:C)</f>
        <v>#N/A</v>
      </c>
    </row>
    <row r="3384" spans="1:68" x14ac:dyDescent="0.3">
      <c r="A3384" t="s">
        <v>3420</v>
      </c>
      <c r="B3384" t="s">
        <v>164</v>
      </c>
      <c r="C3384" t="s">
        <v>165</v>
      </c>
      <c r="D3384" t="s">
        <v>166</v>
      </c>
      <c r="E3384" t="s">
        <v>75</v>
      </c>
      <c r="F3384" t="s">
        <v>88</v>
      </c>
      <c r="G3384">
        <v>9.5</v>
      </c>
      <c r="H3384">
        <v>0</v>
      </c>
      <c r="J3384" s="1">
        <v>42367</v>
      </c>
      <c r="K3384" s="1">
        <v>53297</v>
      </c>
      <c r="L3384">
        <v>16.783517674799999</v>
      </c>
      <c r="M3384">
        <v>-33.183955794470201</v>
      </c>
      <c r="N3384">
        <v>-3.6312421029703001</v>
      </c>
      <c r="O3384">
        <v>9.5</v>
      </c>
      <c r="P3384">
        <v>9.5</v>
      </c>
      <c r="Q3384">
        <v>24774.347013641102</v>
      </c>
      <c r="R3384">
        <v>0</v>
      </c>
      <c r="S3384">
        <v>0</v>
      </c>
      <c r="T3384">
        <v>0.29769703212380999</v>
      </c>
      <c r="U3384">
        <v>0</v>
      </c>
      <c r="V3384">
        <v>0.41580084211378898</v>
      </c>
      <c r="W3384">
        <v>0.41580084211378898</v>
      </c>
      <c r="X3384">
        <v>8760</v>
      </c>
      <c r="Y3384">
        <v>0</v>
      </c>
      <c r="Z3384">
        <v>8760</v>
      </c>
      <c r="AA3384">
        <v>0</v>
      </c>
      <c r="AB3384">
        <v>0</v>
      </c>
      <c r="AC3384">
        <v>0</v>
      </c>
      <c r="AD3384">
        <v>0</v>
      </c>
      <c r="AE3384">
        <v>454.04299998283398</v>
      </c>
      <c r="AF3384">
        <v>49.270432341743998</v>
      </c>
      <c r="AG3384">
        <v>-33.998222546248797</v>
      </c>
      <c r="AH3384">
        <v>-3.4218974801118098</v>
      </c>
      <c r="AI3384">
        <v>-25.432817459106399</v>
      </c>
      <c r="AJ3384">
        <v>1949.5009765625</v>
      </c>
      <c r="AK3384">
        <v>74.195051794676104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23226.566588457699</v>
      </c>
      <c r="AX3384">
        <v>0</v>
      </c>
      <c r="AY3384">
        <v>0</v>
      </c>
      <c r="AZ3384">
        <v>366.67854703427298</v>
      </c>
      <c r="BA3384">
        <v>0.89269231355136103</v>
      </c>
      <c r="BB3384" s="2">
        <v>2.9890726678125298E-3</v>
      </c>
      <c r="BC3384">
        <v>22.2939250891936</v>
      </c>
      <c r="BD3384">
        <v>5.16794962473507</v>
      </c>
      <c r="BE3384">
        <v>17.1082450557093</v>
      </c>
      <c r="BF3384">
        <v>0</v>
      </c>
      <c r="BG3384">
        <v>29.235810864420301</v>
      </c>
      <c r="BH3384">
        <v>0</v>
      </c>
      <c r="BI3384">
        <v>0</v>
      </c>
      <c r="BJ3384">
        <v>10.3031361771099</v>
      </c>
      <c r="BK3384">
        <v>0</v>
      </c>
      <c r="BL3384">
        <v>0</v>
      </c>
      <c r="BM3384">
        <v>0</v>
      </c>
      <c r="BN3384">
        <v>0.4158404</v>
      </c>
      <c r="BO3384" s="9" t="e">
        <f>_xlfn.XLOOKUP(A3384,Thermal!A:A,Thermal!B:B)</f>
        <v>#N/A</v>
      </c>
      <c r="BP3384" s="9" t="e">
        <f>_xlfn.XLOOKUP(A3384,Thermal!A:A,Thermal!C:C)</f>
        <v>#N/A</v>
      </c>
    </row>
    <row r="3385" spans="1:68" x14ac:dyDescent="0.3">
      <c r="A3385" t="s">
        <v>3422</v>
      </c>
      <c r="B3385" t="s">
        <v>119</v>
      </c>
      <c r="C3385" t="s">
        <v>120</v>
      </c>
      <c r="D3385" t="s">
        <v>104</v>
      </c>
      <c r="E3385" t="s">
        <v>121</v>
      </c>
      <c r="F3385" t="s">
        <v>122</v>
      </c>
      <c r="G3385">
        <v>135</v>
      </c>
      <c r="H3385">
        <v>-50</v>
      </c>
      <c r="J3385" s="1">
        <v>45261</v>
      </c>
      <c r="K3385" s="1">
        <v>52749</v>
      </c>
      <c r="L3385">
        <v>30.7524159651297</v>
      </c>
      <c r="M3385">
        <v>-35.971955814971103</v>
      </c>
      <c r="N3385">
        <v>-8.4847986226112493</v>
      </c>
      <c r="O3385">
        <v>135</v>
      </c>
      <c r="P3385">
        <v>135</v>
      </c>
      <c r="Q3385">
        <v>193768.08135333701</v>
      </c>
      <c r="R3385">
        <v>226056.55921095601</v>
      </c>
      <c r="S3385">
        <v>2.5897664368898199</v>
      </c>
      <c r="T3385">
        <v>0.16384921474139399</v>
      </c>
      <c r="U3385">
        <v>0.62973696070349205</v>
      </c>
      <c r="V3385">
        <v>7.7310893598696202</v>
      </c>
      <c r="W3385">
        <v>7.1013523981569104</v>
      </c>
      <c r="X3385">
        <v>8760</v>
      </c>
      <c r="Y3385">
        <v>0</v>
      </c>
      <c r="Z3385">
        <v>8760</v>
      </c>
      <c r="AA3385">
        <v>0</v>
      </c>
      <c r="AB3385">
        <v>0</v>
      </c>
      <c r="AC3385" s="2">
        <v>-4.8432716786429297E-2</v>
      </c>
      <c r="AD3385">
        <v>1.90708312170267</v>
      </c>
      <c r="AE3385">
        <v>0</v>
      </c>
      <c r="AF3385">
        <v>44.374138516081402</v>
      </c>
      <c r="AG3385">
        <v>-33.706187222040803</v>
      </c>
      <c r="AH3385">
        <v>-8.6102265985365296</v>
      </c>
      <c r="AI3385">
        <v>-25.014858245849599</v>
      </c>
      <c r="AJ3385">
        <v>1882.4951171875</v>
      </c>
      <c r="AK3385">
        <v>64.793075778356595</v>
      </c>
      <c r="AL3385">
        <v>0.78984712994384798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48007.523279331603</v>
      </c>
      <c r="AW3385">
        <v>697123.15302824997</v>
      </c>
      <c r="AX3385">
        <v>98480.8320455551</v>
      </c>
      <c r="AY3385">
        <v>155012.714460969</v>
      </c>
      <c r="AZ3385">
        <v>286456.65698635601</v>
      </c>
      <c r="BA3385">
        <v>0.19614053432829301</v>
      </c>
      <c r="BB3385" s="2">
        <v>2.1973103242381499E-4</v>
      </c>
      <c r="BC3385">
        <v>4.63273391676847</v>
      </c>
      <c r="BD3385" s="2">
        <v>3.1824214840017198E-2</v>
      </c>
      <c r="BE3385">
        <v>4.6009113480850203</v>
      </c>
      <c r="BF3385">
        <v>13.5822970241048</v>
      </c>
      <c r="BG3385">
        <v>88.574702113517603</v>
      </c>
      <c r="BH3385">
        <v>1696.73611166055</v>
      </c>
      <c r="BI3385">
        <v>7902.9826680634396</v>
      </c>
      <c r="BJ3385">
        <v>19822.268310143201</v>
      </c>
      <c r="BK3385">
        <v>0</v>
      </c>
      <c r="BL3385">
        <v>0</v>
      </c>
      <c r="BM3385">
        <v>0</v>
      </c>
      <c r="BN3385">
        <v>7.7606130000000002</v>
      </c>
      <c r="BO3385" s="9" t="e">
        <f>_xlfn.XLOOKUP(A3385,Thermal!A:A,Thermal!B:B)</f>
        <v>#N/A</v>
      </c>
      <c r="BP3385" s="9" t="e">
        <f>_xlfn.XLOOKUP(A3385,Thermal!A:A,Thermal!C:C)</f>
        <v>#N/A</v>
      </c>
    </row>
    <row r="3386" spans="1:68" x14ac:dyDescent="0.3">
      <c r="A3386" t="s">
        <v>3423</v>
      </c>
      <c r="B3386" t="s">
        <v>119</v>
      </c>
      <c r="C3386" t="s">
        <v>120</v>
      </c>
      <c r="D3386" t="s">
        <v>104</v>
      </c>
      <c r="E3386" t="s">
        <v>75</v>
      </c>
      <c r="F3386" t="s">
        <v>88</v>
      </c>
      <c r="G3386">
        <v>150</v>
      </c>
      <c r="H3386">
        <v>0</v>
      </c>
      <c r="J3386" s="1">
        <v>45261</v>
      </c>
      <c r="K3386" s="1">
        <v>55153</v>
      </c>
      <c r="L3386">
        <v>12.687765791695099</v>
      </c>
      <c r="M3386">
        <v>-32.483489237438398</v>
      </c>
      <c r="N3386">
        <v>-7.4191774752043198</v>
      </c>
      <c r="O3386">
        <v>150</v>
      </c>
      <c r="P3386">
        <v>150</v>
      </c>
      <c r="Q3386">
        <v>408176.499572784</v>
      </c>
      <c r="R3386">
        <v>0</v>
      </c>
      <c r="S3386">
        <v>0</v>
      </c>
      <c r="T3386">
        <v>0.31063660545850302</v>
      </c>
      <c r="U3386">
        <v>0</v>
      </c>
      <c r="V3386">
        <v>5.1788479469624598</v>
      </c>
      <c r="W3386">
        <v>5.1788479469624598</v>
      </c>
      <c r="X3386">
        <v>8760</v>
      </c>
      <c r="Y3386">
        <v>0</v>
      </c>
      <c r="Z3386">
        <v>8760</v>
      </c>
      <c r="AA3386">
        <v>0</v>
      </c>
      <c r="AB3386">
        <v>0</v>
      </c>
      <c r="AC3386">
        <v>0</v>
      </c>
      <c r="AD3386">
        <v>0</v>
      </c>
      <c r="AE3386">
        <v>2794.10034942627</v>
      </c>
      <c r="AF3386">
        <v>43.893626953175101</v>
      </c>
      <c r="AG3386">
        <v>-33.706427238530999</v>
      </c>
      <c r="AH3386">
        <v>-9.0904981342056601</v>
      </c>
      <c r="AI3386">
        <v>-25.844375610351602</v>
      </c>
      <c r="AJ3386">
        <v>1879.07946777344</v>
      </c>
      <c r="AK3386">
        <v>64.719440096249699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 s="2">
        <v>-3.5390257835388201E-6</v>
      </c>
      <c r="BA3386">
        <v>0.19614053432829301</v>
      </c>
      <c r="BB3386" s="2">
        <v>2.1973103242381499E-4</v>
      </c>
      <c r="BC3386">
        <v>4.63273391676847</v>
      </c>
      <c r="BD3386" s="2">
        <v>3.1824214840017198E-2</v>
      </c>
      <c r="BE3386">
        <v>4.6009113480850203</v>
      </c>
      <c r="BF3386">
        <v>0</v>
      </c>
      <c r="BG3386">
        <v>0</v>
      </c>
      <c r="BH3386">
        <v>0</v>
      </c>
      <c r="BI3386">
        <v>0</v>
      </c>
      <c r="BJ3386" s="2">
        <v>-3.3951423461075999E-5</v>
      </c>
      <c r="BK3386">
        <v>0</v>
      </c>
      <c r="BL3386">
        <v>0</v>
      </c>
      <c r="BM3386">
        <v>0</v>
      </c>
      <c r="BN3386">
        <v>5.1788480000000003</v>
      </c>
      <c r="BO3386" s="9" t="e">
        <f>_xlfn.XLOOKUP(A3386,Thermal!A:A,Thermal!B:B)</f>
        <v>#N/A</v>
      </c>
      <c r="BP3386" s="9" t="e">
        <f>_xlfn.XLOOKUP(A3386,Thermal!A:A,Thermal!C:C)</f>
        <v>#N/A</v>
      </c>
    </row>
    <row r="3387" spans="1:68" x14ac:dyDescent="0.3">
      <c r="A3387" t="s">
        <v>3424</v>
      </c>
      <c r="B3387" t="s">
        <v>119</v>
      </c>
      <c r="C3387" t="s">
        <v>120</v>
      </c>
      <c r="D3387" t="s">
        <v>104</v>
      </c>
      <c r="E3387" t="s">
        <v>75</v>
      </c>
      <c r="F3387" t="s">
        <v>88</v>
      </c>
      <c r="G3387">
        <v>150</v>
      </c>
      <c r="H3387">
        <v>0</v>
      </c>
      <c r="J3387" s="1">
        <v>45078</v>
      </c>
      <c r="K3387" s="1">
        <v>55153</v>
      </c>
      <c r="L3387">
        <v>12.721071454773501</v>
      </c>
      <c r="M3387">
        <v>-32.451754342520097</v>
      </c>
      <c r="N3387">
        <v>-7.4250883117528801</v>
      </c>
      <c r="O3387">
        <v>150</v>
      </c>
      <c r="P3387">
        <v>150</v>
      </c>
      <c r="Q3387">
        <v>407756.417907745</v>
      </c>
      <c r="R3387">
        <v>0</v>
      </c>
      <c r="S3387">
        <v>0</v>
      </c>
      <c r="T3387">
        <v>0.31031690860535299</v>
      </c>
      <c r="U3387">
        <v>0</v>
      </c>
      <c r="V3387">
        <v>5.1870986448004404</v>
      </c>
      <c r="W3387">
        <v>5.1870986448004404</v>
      </c>
      <c r="X3387">
        <v>8760</v>
      </c>
      <c r="Y3387">
        <v>0</v>
      </c>
      <c r="Z3387">
        <v>8760</v>
      </c>
      <c r="AA3387">
        <v>0</v>
      </c>
      <c r="AB3387">
        <v>0</v>
      </c>
      <c r="AC3387">
        <v>0</v>
      </c>
      <c r="AD3387">
        <v>0</v>
      </c>
      <c r="AE3387">
        <v>3214.1820144653302</v>
      </c>
      <c r="AF3387">
        <v>43.889203349708403</v>
      </c>
      <c r="AG3387">
        <v>-33.706427238530999</v>
      </c>
      <c r="AH3387">
        <v>-9.0949217437222707</v>
      </c>
      <c r="AI3387">
        <v>-25.850654602050799</v>
      </c>
      <c r="AJ3387">
        <v>1879.04956054688</v>
      </c>
      <c r="AK3387">
        <v>64.718680794117802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3707.5030684471099</v>
      </c>
      <c r="AX3387">
        <v>0</v>
      </c>
      <c r="AY3387">
        <v>0</v>
      </c>
      <c r="AZ3387" s="2">
        <v>5.2712857723236098E-5</v>
      </c>
      <c r="BA3387">
        <v>0.19614053432829301</v>
      </c>
      <c r="BB3387" s="2">
        <v>2.1973103242381499E-4</v>
      </c>
      <c r="BC3387">
        <v>4.63273391676847</v>
      </c>
      <c r="BD3387" s="2">
        <v>3.1824214840017198E-2</v>
      </c>
      <c r="BE3387">
        <v>4.6009113480850203</v>
      </c>
      <c r="BF3387">
        <v>0</v>
      </c>
      <c r="BG3387">
        <v>2.4667477387702101</v>
      </c>
      <c r="BH3387">
        <v>0</v>
      </c>
      <c r="BI3387">
        <v>0</v>
      </c>
      <c r="BJ3387" s="2">
        <v>-3.3911070667913498E-5</v>
      </c>
      <c r="BK3387">
        <v>0</v>
      </c>
      <c r="BL3387">
        <v>0</v>
      </c>
      <c r="BM3387">
        <v>0</v>
      </c>
      <c r="BN3387">
        <v>5.1871010000000002</v>
      </c>
      <c r="BO3387" s="9" t="e">
        <f>_xlfn.XLOOKUP(A3387,Thermal!A:A,Thermal!B:B)</f>
        <v>#N/A</v>
      </c>
      <c r="BP3387" s="9" t="e">
        <f>_xlfn.XLOOKUP(A3387,Thermal!A:A,Thermal!C:C)</f>
        <v>#N/A</v>
      </c>
    </row>
    <row r="3388" spans="1:68" x14ac:dyDescent="0.3">
      <c r="A3388" t="s">
        <v>3425</v>
      </c>
      <c r="B3388" t="s">
        <v>217</v>
      </c>
      <c r="C3388" t="s">
        <v>218</v>
      </c>
      <c r="D3388" t="s">
        <v>219</v>
      </c>
      <c r="E3388" t="s">
        <v>121</v>
      </c>
      <c r="F3388" t="s">
        <v>122</v>
      </c>
      <c r="G3388">
        <v>100</v>
      </c>
      <c r="H3388">
        <v>-100</v>
      </c>
      <c r="J3388" s="1">
        <v>46023</v>
      </c>
      <c r="K3388" s="1">
        <v>55518</v>
      </c>
      <c r="L3388">
        <v>191.054528816508</v>
      </c>
      <c r="M3388">
        <v>81.587344667791697</v>
      </c>
      <c r="N3388">
        <v>6.2684965433147797</v>
      </c>
      <c r="O3388">
        <v>100</v>
      </c>
      <c r="P3388">
        <v>100</v>
      </c>
      <c r="Q3388">
        <v>94954.633072420998</v>
      </c>
      <c r="R3388">
        <v>110299.5645836</v>
      </c>
      <c r="S3388">
        <v>11.1494644016944</v>
      </c>
      <c r="T3388">
        <v>0.108395699854238</v>
      </c>
      <c r="U3388">
        <v>0.30788129622068999</v>
      </c>
      <c r="V3388">
        <v>16.915816723101599</v>
      </c>
      <c r="W3388">
        <v>16.607935424356501</v>
      </c>
      <c r="X3388">
        <v>8760</v>
      </c>
      <c r="Y3388">
        <v>0</v>
      </c>
      <c r="Z3388">
        <v>8760</v>
      </c>
      <c r="AA3388">
        <v>0</v>
      </c>
      <c r="AB3388">
        <v>0</v>
      </c>
      <c r="AC3388" s="2">
        <v>-2.3017397266767901E-2</v>
      </c>
      <c r="AD3388">
        <v>1.2907129324964599</v>
      </c>
      <c r="AE3388">
        <v>0</v>
      </c>
      <c r="AF3388">
        <v>139.01896749316401</v>
      </c>
      <c r="AG3388">
        <v>48.345054121286999</v>
      </c>
      <c r="AH3388">
        <v>3.9833612088885499</v>
      </c>
      <c r="AI3388">
        <v>-24.9859943389893</v>
      </c>
      <c r="AJ3388">
        <v>2521.38720703125</v>
      </c>
      <c r="AK3388">
        <v>211.28350183102199</v>
      </c>
      <c r="AL3388">
        <v>1.3380201231079101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249771.20414635501</v>
      </c>
      <c r="AW3388">
        <v>256312.03860147999</v>
      </c>
      <c r="AX3388">
        <v>269374.31729735399</v>
      </c>
      <c r="AY3388">
        <v>1841.2742562890101</v>
      </c>
      <c r="AZ3388">
        <v>474032.716584682</v>
      </c>
      <c r="BA3388">
        <v>0.42134576625728198</v>
      </c>
      <c r="BB3388">
        <v>5.5066374322562998E-2</v>
      </c>
      <c r="BC3388">
        <v>119.345394117699</v>
      </c>
      <c r="BD3388">
        <v>43.239627551675099</v>
      </c>
      <c r="BE3388">
        <v>76.105768045121707</v>
      </c>
      <c r="BF3388">
        <v>151665.71020962301</v>
      </c>
      <c r="BG3388">
        <v>18936.249799987199</v>
      </c>
      <c r="BH3388">
        <v>28186662.373745698</v>
      </c>
      <c r="BI3388">
        <v>307689.66069784597</v>
      </c>
      <c r="BJ3388">
        <v>35675260.454936497</v>
      </c>
      <c r="BK3388">
        <v>0</v>
      </c>
      <c r="BL3388">
        <v>0</v>
      </c>
      <c r="BM3388">
        <v>0</v>
      </c>
      <c r="BN3388">
        <v>81.256029999999996</v>
      </c>
      <c r="BO3388" s="9" t="e">
        <f>_xlfn.XLOOKUP(A3388,Thermal!A:A,Thermal!B:B)</f>
        <v>#N/A</v>
      </c>
      <c r="BP3388" s="9" t="e">
        <f>_xlfn.XLOOKUP(A3388,Thermal!A:A,Thermal!C:C)</f>
        <v>#N/A</v>
      </c>
    </row>
    <row r="3389" spans="1:68" x14ac:dyDescent="0.3">
      <c r="A3389" t="s">
        <v>3426</v>
      </c>
      <c r="B3389" t="s">
        <v>217</v>
      </c>
      <c r="C3389" t="s">
        <v>218</v>
      </c>
      <c r="D3389" t="s">
        <v>219</v>
      </c>
      <c r="E3389" t="s">
        <v>75</v>
      </c>
      <c r="F3389" t="s">
        <v>88</v>
      </c>
      <c r="G3389">
        <v>200</v>
      </c>
      <c r="H3389">
        <v>0</v>
      </c>
      <c r="J3389" s="1">
        <v>46023</v>
      </c>
      <c r="K3389" s="1">
        <v>55518</v>
      </c>
      <c r="L3389">
        <v>69.112597539602802</v>
      </c>
      <c r="M3389">
        <v>16.299120796273002</v>
      </c>
      <c r="N3389">
        <v>0.73880047032865004</v>
      </c>
      <c r="O3389">
        <v>200</v>
      </c>
      <c r="P3389">
        <v>200</v>
      </c>
      <c r="Q3389">
        <v>501264.31020007998</v>
      </c>
      <c r="R3389">
        <v>0</v>
      </c>
      <c r="S3389">
        <v>0</v>
      </c>
      <c r="T3389">
        <v>0.28610976609577299</v>
      </c>
      <c r="U3389">
        <v>0</v>
      </c>
      <c r="V3389">
        <v>34.643679210573197</v>
      </c>
      <c r="W3389">
        <v>34.643679210573197</v>
      </c>
      <c r="X3389">
        <v>8760</v>
      </c>
      <c r="Y3389">
        <v>0</v>
      </c>
      <c r="Z3389">
        <v>8760</v>
      </c>
      <c r="AA3389">
        <v>0</v>
      </c>
      <c r="AB3389">
        <v>0</v>
      </c>
      <c r="AC3389">
        <v>0</v>
      </c>
      <c r="AD3389">
        <v>0</v>
      </c>
      <c r="AE3389">
        <v>3829.69000196457</v>
      </c>
      <c r="AF3389">
        <v>139.01896749316401</v>
      </c>
      <c r="AG3389">
        <v>48.345054121286999</v>
      </c>
      <c r="AH3389">
        <v>3.9833612088885499</v>
      </c>
      <c r="AI3389">
        <v>-24.9859943389893</v>
      </c>
      <c r="AJ3389">
        <v>2521.38720703125</v>
      </c>
      <c r="AK3389">
        <v>211.28350183102199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222.620037078857</v>
      </c>
      <c r="AX3389">
        <v>0</v>
      </c>
      <c r="AY3389">
        <v>0</v>
      </c>
      <c r="AZ3389">
        <v>3829.6902291886499</v>
      </c>
      <c r="BA3389">
        <v>0.42134576625728198</v>
      </c>
      <c r="BB3389">
        <v>5.5066374322562998E-2</v>
      </c>
      <c r="BC3389">
        <v>119.345394117699</v>
      </c>
      <c r="BD3389">
        <v>43.239627551675099</v>
      </c>
      <c r="BE3389">
        <v>76.105768045121707</v>
      </c>
      <c r="BF3389">
        <v>0</v>
      </c>
      <c r="BG3389">
        <v>5624.40285304189</v>
      </c>
      <c r="BH3389">
        <v>0</v>
      </c>
      <c r="BI3389">
        <v>0</v>
      </c>
      <c r="BJ3389">
        <v>110144.77623016101</v>
      </c>
      <c r="BK3389">
        <v>0</v>
      </c>
      <c r="BL3389">
        <v>0</v>
      </c>
      <c r="BM3389">
        <v>0</v>
      </c>
      <c r="BN3389">
        <v>34.759450000000001</v>
      </c>
      <c r="BO3389" s="9" t="e">
        <f>_xlfn.XLOOKUP(A3389,Thermal!A:A,Thermal!B:B)</f>
        <v>#N/A</v>
      </c>
      <c r="BP3389" s="9" t="e">
        <f>_xlfn.XLOOKUP(A3389,Thermal!A:A,Thermal!C:C)</f>
        <v>#N/A</v>
      </c>
    </row>
    <row r="3390" spans="1:68" x14ac:dyDescent="0.3">
      <c r="A3390" t="s">
        <v>3427</v>
      </c>
      <c r="B3390" t="s">
        <v>96</v>
      </c>
      <c r="C3390" t="s">
        <v>97</v>
      </c>
      <c r="D3390" t="s">
        <v>104</v>
      </c>
      <c r="E3390" t="s">
        <v>75</v>
      </c>
      <c r="F3390" t="s">
        <v>144</v>
      </c>
      <c r="G3390">
        <v>210</v>
      </c>
      <c r="H3390">
        <v>0</v>
      </c>
      <c r="J3390" s="1">
        <v>48700</v>
      </c>
      <c r="K3390" s="1">
        <v>55518</v>
      </c>
      <c r="L3390">
        <v>23.070113588930798</v>
      </c>
      <c r="M3390">
        <v>-24.972686068976099</v>
      </c>
      <c r="N3390">
        <v>-5.9912681248585402</v>
      </c>
      <c r="O3390">
        <v>210</v>
      </c>
      <c r="P3390">
        <v>210</v>
      </c>
      <c r="Q3390">
        <v>499259.501991898</v>
      </c>
      <c r="R3390">
        <v>0</v>
      </c>
      <c r="S3390">
        <v>0</v>
      </c>
      <c r="T3390">
        <v>0.27139568492695498</v>
      </c>
      <c r="U3390">
        <v>0</v>
      </c>
      <c r="V3390">
        <v>11.517973643785901</v>
      </c>
      <c r="W3390">
        <v>11.517973643785901</v>
      </c>
      <c r="X3390">
        <v>8760</v>
      </c>
      <c r="Y3390">
        <v>0</v>
      </c>
      <c r="Z3390">
        <v>8760</v>
      </c>
      <c r="AA3390">
        <v>0</v>
      </c>
      <c r="AB3390">
        <v>0</v>
      </c>
      <c r="AC3390">
        <v>0</v>
      </c>
      <c r="AD3390">
        <v>0</v>
      </c>
      <c r="AE3390">
        <v>2357.4168548583998</v>
      </c>
      <c r="AF3390">
        <v>58.5536729538399</v>
      </c>
      <c r="AG3390">
        <v>-20.643491840110599</v>
      </c>
      <c r="AH3390">
        <v>-7.4933875204452498</v>
      </c>
      <c r="AI3390">
        <v>-26.068244934081999</v>
      </c>
      <c r="AJ3390">
        <v>1913.28112792969</v>
      </c>
      <c r="AK3390">
        <v>67.933764663796396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 s="2">
        <v>-3.24100255966187E-5</v>
      </c>
      <c r="BA3390">
        <v>0.15865582111832299</v>
      </c>
      <c r="BB3390" s="2">
        <v>1.0077528424561301E-4</v>
      </c>
      <c r="BC3390">
        <v>4.7625885636110299</v>
      </c>
      <c r="BD3390">
        <v>4.7625885586894903</v>
      </c>
      <c r="BE3390">
        <v>4.7625901408658802</v>
      </c>
      <c r="BF3390">
        <v>0</v>
      </c>
      <c r="BG3390">
        <v>0</v>
      </c>
      <c r="BH3390">
        <v>0</v>
      </c>
      <c r="BI3390">
        <v>0</v>
      </c>
      <c r="BJ3390" s="2">
        <v>-8.1240650552816303E-5</v>
      </c>
      <c r="BK3390">
        <v>0</v>
      </c>
      <c r="BL3390">
        <v>0</v>
      </c>
      <c r="BM3390">
        <v>0</v>
      </c>
      <c r="BN3390">
        <v>11.51797</v>
      </c>
      <c r="BO3390" s="9" t="e">
        <f>_xlfn.XLOOKUP(A3390,Thermal!A:A,Thermal!B:B)</f>
        <v>#N/A</v>
      </c>
      <c r="BP3390" s="9" t="e">
        <f>_xlfn.XLOOKUP(A3390,Thermal!A:A,Thermal!C:C)</f>
        <v>#N/A</v>
      </c>
    </row>
    <row r="3391" spans="1:68" x14ac:dyDescent="0.3">
      <c r="A3391" t="s">
        <v>3428</v>
      </c>
      <c r="B3391" t="s">
        <v>96</v>
      </c>
      <c r="C3391" t="s">
        <v>97</v>
      </c>
      <c r="D3391" t="s">
        <v>104</v>
      </c>
      <c r="E3391" t="s">
        <v>75</v>
      </c>
      <c r="F3391" t="s">
        <v>144</v>
      </c>
      <c r="G3391">
        <v>132</v>
      </c>
      <c r="H3391">
        <v>0</v>
      </c>
      <c r="J3391" s="1">
        <v>45413</v>
      </c>
      <c r="K3391" s="1">
        <v>55518</v>
      </c>
      <c r="L3391">
        <v>22.6548941902089</v>
      </c>
      <c r="M3391">
        <v>-23.879882072867801</v>
      </c>
      <c r="N3391">
        <v>-5.9734412136813102</v>
      </c>
      <c r="O3391">
        <v>132</v>
      </c>
      <c r="P3391">
        <v>132</v>
      </c>
      <c r="Q3391">
        <v>367844.35426157701</v>
      </c>
      <c r="R3391">
        <v>0</v>
      </c>
      <c r="S3391">
        <v>0</v>
      </c>
      <c r="T3391">
        <v>0.31811639880072901</v>
      </c>
      <c r="U3391">
        <v>0</v>
      </c>
      <c r="V3391">
        <v>8.3334751579070101</v>
      </c>
      <c r="W3391">
        <v>8.3334751579070101</v>
      </c>
      <c r="X3391">
        <v>8760</v>
      </c>
      <c r="Y3391">
        <v>0</v>
      </c>
      <c r="Z3391">
        <v>8760</v>
      </c>
      <c r="AA3391">
        <v>0</v>
      </c>
      <c r="AB3391">
        <v>0</v>
      </c>
      <c r="AC3391">
        <v>0</v>
      </c>
      <c r="AD3391">
        <v>0</v>
      </c>
      <c r="AE3391">
        <v>359.08624267578102</v>
      </c>
      <c r="AF3391">
        <v>58.228108886569402</v>
      </c>
      <c r="AG3391">
        <v>-20.576395560115799</v>
      </c>
      <c r="AH3391">
        <v>-7.8860478674414001</v>
      </c>
      <c r="AI3391">
        <v>-25.192663192748999</v>
      </c>
      <c r="AJ3391">
        <v>1898.18518066406</v>
      </c>
      <c r="AK3391">
        <v>66.298369420741693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 s="2">
        <v>1.5087425708770799E-5</v>
      </c>
      <c r="BA3391">
        <v>0.15865582111832299</v>
      </c>
      <c r="BB3391" s="2">
        <v>1.0077528424561301E-4</v>
      </c>
      <c r="BC3391">
        <v>4.7625885636110299</v>
      </c>
      <c r="BD3391">
        <v>4.7625885586894903</v>
      </c>
      <c r="BE3391">
        <v>4.7625901408658802</v>
      </c>
      <c r="BF3391">
        <v>0</v>
      </c>
      <c r="BG3391">
        <v>0</v>
      </c>
      <c r="BH3391">
        <v>0</v>
      </c>
      <c r="BI3391">
        <v>0</v>
      </c>
      <c r="BJ3391" s="2">
        <v>3.20256849721812E-4</v>
      </c>
      <c r="BK3391">
        <v>0</v>
      </c>
      <c r="BL3391">
        <v>0</v>
      </c>
      <c r="BM3391">
        <v>0</v>
      </c>
      <c r="BN3391">
        <v>8.333475</v>
      </c>
      <c r="BO3391" s="9" t="e">
        <f>_xlfn.XLOOKUP(A3391,Thermal!A:A,Thermal!B:B)</f>
        <v>#N/A</v>
      </c>
      <c r="BP3391" s="9" t="e">
        <f>_xlfn.XLOOKUP(A3391,Thermal!A:A,Thermal!C:C)</f>
        <v>#N/A</v>
      </c>
    </row>
    <row r="3392" spans="1:68" x14ac:dyDescent="0.3">
      <c r="A3392" t="s">
        <v>3429</v>
      </c>
      <c r="B3392" t="s">
        <v>96</v>
      </c>
      <c r="C3392" t="s">
        <v>97</v>
      </c>
      <c r="D3392" t="s">
        <v>104</v>
      </c>
      <c r="E3392" t="s">
        <v>75</v>
      </c>
      <c r="F3392" t="s">
        <v>144</v>
      </c>
      <c r="G3392">
        <v>168</v>
      </c>
      <c r="H3392">
        <v>0</v>
      </c>
      <c r="J3392" s="1">
        <v>45778</v>
      </c>
      <c r="K3392" s="1">
        <v>55518</v>
      </c>
      <c r="L3392">
        <v>20.584711962895099</v>
      </c>
      <c r="M3392">
        <v>-24.982257198526199</v>
      </c>
      <c r="N3392">
        <v>-7.0899426051181198</v>
      </c>
      <c r="O3392">
        <v>168</v>
      </c>
      <c r="P3392">
        <v>168</v>
      </c>
      <c r="Q3392">
        <v>466039.912655711</v>
      </c>
      <c r="R3392">
        <v>0</v>
      </c>
      <c r="S3392">
        <v>0</v>
      </c>
      <c r="T3392">
        <v>0.316672043280737</v>
      </c>
      <c r="U3392">
        <v>0</v>
      </c>
      <c r="V3392">
        <v>9.5932975633743407</v>
      </c>
      <c r="W3392">
        <v>9.5932975633743407</v>
      </c>
      <c r="X3392">
        <v>8760</v>
      </c>
      <c r="Y3392">
        <v>0</v>
      </c>
      <c r="Z3392">
        <v>8760</v>
      </c>
      <c r="AA3392">
        <v>0</v>
      </c>
      <c r="AB3392">
        <v>0</v>
      </c>
      <c r="AC3392">
        <v>0</v>
      </c>
      <c r="AD3392">
        <v>0</v>
      </c>
      <c r="AE3392">
        <v>2582.6470718383798</v>
      </c>
      <c r="AF3392">
        <v>57.464188626231802</v>
      </c>
      <c r="AG3392">
        <v>-20.643491839823401</v>
      </c>
      <c r="AH3392">
        <v>-8.5828718801788106</v>
      </c>
      <c r="AI3392">
        <v>-26.1513977050781</v>
      </c>
      <c r="AJ3392">
        <v>1905.93359375</v>
      </c>
      <c r="AK3392">
        <v>67.811616705238094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 s="2">
        <v>3.5762786865234402E-5</v>
      </c>
      <c r="BA3392">
        <v>0.15865582111832299</v>
      </c>
      <c r="BB3392" s="2">
        <v>1.0077528424561301E-4</v>
      </c>
      <c r="BC3392">
        <v>4.7625885636110299</v>
      </c>
      <c r="BD3392">
        <v>4.7625885586894903</v>
      </c>
      <c r="BE3392">
        <v>4.7625901408658802</v>
      </c>
      <c r="BF3392">
        <v>0</v>
      </c>
      <c r="BG3392">
        <v>0</v>
      </c>
      <c r="BH3392">
        <v>0</v>
      </c>
      <c r="BI3392">
        <v>0</v>
      </c>
      <c r="BJ3392" s="2">
        <v>2.1089128699247601E-4</v>
      </c>
      <c r="BK3392">
        <v>0</v>
      </c>
      <c r="BL3392">
        <v>0</v>
      </c>
      <c r="BM3392">
        <v>0</v>
      </c>
      <c r="BN3392">
        <v>9.5932980000000008</v>
      </c>
      <c r="BO3392" s="9" t="e">
        <f>_xlfn.XLOOKUP(A3392,Thermal!A:A,Thermal!B:B)</f>
        <v>#N/A</v>
      </c>
      <c r="BP3392" s="9" t="e">
        <f>_xlfn.XLOOKUP(A3392,Thermal!A:A,Thermal!C:C)</f>
        <v>#N/A</v>
      </c>
    </row>
    <row r="3393" spans="1:68" x14ac:dyDescent="0.3">
      <c r="A3393" t="s">
        <v>3430</v>
      </c>
      <c r="B3393" t="s">
        <v>96</v>
      </c>
      <c r="C3393" t="s">
        <v>97</v>
      </c>
      <c r="D3393" t="s">
        <v>104</v>
      </c>
      <c r="E3393" t="s">
        <v>75</v>
      </c>
      <c r="F3393" t="s">
        <v>144</v>
      </c>
      <c r="G3393">
        <v>100</v>
      </c>
      <c r="H3393">
        <v>0</v>
      </c>
      <c r="J3393" s="1">
        <v>47604</v>
      </c>
      <c r="K3393" s="1">
        <v>55518</v>
      </c>
      <c r="L3393">
        <v>-5.5319534491271698</v>
      </c>
      <c r="M3393">
        <v>-59.544095372989602</v>
      </c>
      <c r="N3393">
        <v>-9.4060319843650699</v>
      </c>
      <c r="O3393">
        <v>100</v>
      </c>
      <c r="P3393">
        <v>100</v>
      </c>
      <c r="Q3393">
        <v>10666.9902195334</v>
      </c>
      <c r="R3393">
        <v>0</v>
      </c>
      <c r="S3393">
        <v>0</v>
      </c>
      <c r="T3393" s="2">
        <v>1.21769294743393E-2</v>
      </c>
      <c r="U3393">
        <v>0</v>
      </c>
      <c r="V3393" s="2">
        <v>-5.9009380400180798E-2</v>
      </c>
      <c r="W3393" s="2">
        <v>-5.9009380400180798E-2</v>
      </c>
      <c r="X3393">
        <v>8760</v>
      </c>
      <c r="Y3393">
        <v>0</v>
      </c>
      <c r="Z3393">
        <v>8760</v>
      </c>
      <c r="AA3393">
        <v>0</v>
      </c>
      <c r="AB3393">
        <v>0</v>
      </c>
      <c r="AC3393">
        <v>0</v>
      </c>
      <c r="AD3393">
        <v>0</v>
      </c>
      <c r="AE3393">
        <v>268275.00963784801</v>
      </c>
      <c r="AF3393">
        <v>-36.748967557553598</v>
      </c>
      <c r="AG3393">
        <v>-112.32426476748</v>
      </c>
      <c r="AH3393">
        <v>-11.1152551488521</v>
      </c>
      <c r="AI3393">
        <v>-117.90712738037099</v>
      </c>
      <c r="AJ3393">
        <v>1663.37670898438</v>
      </c>
      <c r="AK3393">
        <v>56.8400296148642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11172.183645769999</v>
      </c>
      <c r="BA3393">
        <v>0.15865582111832299</v>
      </c>
      <c r="BB3393" s="2">
        <v>1.0077528424561301E-4</v>
      </c>
      <c r="BC3393">
        <v>4.7625885636110299</v>
      </c>
      <c r="BD3393">
        <v>4.7625885586894903</v>
      </c>
      <c r="BE3393">
        <v>4.7625901408658802</v>
      </c>
      <c r="BF3393">
        <v>0</v>
      </c>
      <c r="BG3393">
        <v>0</v>
      </c>
      <c r="BH3393">
        <v>0</v>
      </c>
      <c r="BI3393">
        <v>0</v>
      </c>
      <c r="BJ3393">
        <v>75171.845960214094</v>
      </c>
      <c r="BK3393">
        <v>0</v>
      </c>
      <c r="BL3393">
        <v>0</v>
      </c>
      <c r="BM3393">
        <v>0</v>
      </c>
      <c r="BN3393" s="2">
        <v>1.616246E-2</v>
      </c>
      <c r="BO3393" s="9" t="e">
        <f>_xlfn.XLOOKUP(A3393,Thermal!A:A,Thermal!B:B)</f>
        <v>#N/A</v>
      </c>
      <c r="BP3393" s="9" t="e">
        <f>_xlfn.XLOOKUP(A3393,Thermal!A:A,Thermal!C:C)</f>
        <v>#N/A</v>
      </c>
    </row>
    <row r="3394" spans="1:68" x14ac:dyDescent="0.3">
      <c r="A3394" t="s">
        <v>3431</v>
      </c>
      <c r="B3394" t="s">
        <v>96</v>
      </c>
      <c r="C3394" t="s">
        <v>97</v>
      </c>
      <c r="D3394" t="s">
        <v>104</v>
      </c>
      <c r="E3394" t="s">
        <v>75</v>
      </c>
      <c r="F3394" t="s">
        <v>144</v>
      </c>
      <c r="G3394">
        <v>214</v>
      </c>
      <c r="H3394">
        <v>0</v>
      </c>
      <c r="J3394" s="1">
        <v>48335</v>
      </c>
      <c r="K3394" s="1">
        <v>55518</v>
      </c>
      <c r="L3394">
        <v>-3.5641285775825802</v>
      </c>
      <c r="M3394">
        <v>-56.476179276933799</v>
      </c>
      <c r="N3394">
        <v>-9.2505936389721306</v>
      </c>
      <c r="O3394">
        <v>214</v>
      </c>
      <c r="P3394">
        <v>214</v>
      </c>
      <c r="Q3394">
        <v>20682.8755412102</v>
      </c>
      <c r="R3394">
        <v>0</v>
      </c>
      <c r="S3394">
        <v>0</v>
      </c>
      <c r="T3394" s="2">
        <v>1.10329852884816E-2</v>
      </c>
      <c r="U3394">
        <v>0</v>
      </c>
      <c r="V3394" s="2">
        <v>-7.3716511100292204E-2</v>
      </c>
      <c r="W3394" s="2">
        <v>-7.3716511100292204E-2</v>
      </c>
      <c r="X3394">
        <v>8760</v>
      </c>
      <c r="Y3394">
        <v>0</v>
      </c>
      <c r="Z3394">
        <v>8760</v>
      </c>
      <c r="AA3394">
        <v>0</v>
      </c>
      <c r="AB3394">
        <v>0</v>
      </c>
      <c r="AC3394">
        <v>0</v>
      </c>
      <c r="AD3394">
        <v>0</v>
      </c>
      <c r="AE3394">
        <v>576253.00880733097</v>
      </c>
      <c r="AF3394">
        <v>-36.748967557553598</v>
      </c>
      <c r="AG3394">
        <v>-112.32426476748</v>
      </c>
      <c r="AH3394">
        <v>-11.1152551488521</v>
      </c>
      <c r="AI3394">
        <v>-117.90712738037099</v>
      </c>
      <c r="AJ3394">
        <v>1663.37670898438</v>
      </c>
      <c r="AK3394">
        <v>56.8400296148642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22801.806535571799</v>
      </c>
      <c r="BA3394">
        <v>0.15865582111832299</v>
      </c>
      <c r="BB3394" s="2">
        <v>1.0077528424561301E-4</v>
      </c>
      <c r="BC3394">
        <v>4.7625885636110299</v>
      </c>
      <c r="BD3394">
        <v>4.7625885586894903</v>
      </c>
      <c r="BE3394">
        <v>4.7625901408658802</v>
      </c>
      <c r="BF3394">
        <v>0</v>
      </c>
      <c r="BG3394">
        <v>0</v>
      </c>
      <c r="BH3394">
        <v>0</v>
      </c>
      <c r="BI3394">
        <v>0</v>
      </c>
      <c r="BJ3394">
        <v>160561.66474964001</v>
      </c>
      <c r="BK3394">
        <v>0</v>
      </c>
      <c r="BL3394">
        <v>0</v>
      </c>
      <c r="BM3394">
        <v>0</v>
      </c>
      <c r="BN3394" s="2">
        <v>8.6845149999999996E-2</v>
      </c>
      <c r="BO3394" s="9" t="e">
        <f>_xlfn.XLOOKUP(A3394,Thermal!A:A,Thermal!B:B)</f>
        <v>#N/A</v>
      </c>
      <c r="BP3394" s="9" t="e">
        <f>_xlfn.XLOOKUP(A3394,Thermal!A:A,Thermal!C:C)</f>
        <v>#N/A</v>
      </c>
    </row>
    <row r="3395" spans="1:68" x14ac:dyDescent="0.3">
      <c r="A3395" t="s">
        <v>3432</v>
      </c>
      <c r="B3395" t="s">
        <v>96</v>
      </c>
      <c r="C3395" t="s">
        <v>97</v>
      </c>
      <c r="D3395" t="s">
        <v>104</v>
      </c>
      <c r="E3395" t="s">
        <v>75</v>
      </c>
      <c r="F3395" t="s">
        <v>144</v>
      </c>
      <c r="G3395">
        <v>186</v>
      </c>
      <c r="H3395">
        <v>0</v>
      </c>
      <c r="J3395" s="1">
        <v>48700</v>
      </c>
      <c r="K3395" s="1">
        <v>55518</v>
      </c>
      <c r="L3395">
        <v>-1.6601126796854599</v>
      </c>
      <c r="M3395">
        <v>-56.349679898464302</v>
      </c>
      <c r="N3395">
        <v>-9.38018921880699</v>
      </c>
      <c r="O3395">
        <v>186</v>
      </c>
      <c r="P3395">
        <v>186</v>
      </c>
      <c r="Q3395">
        <v>16495.7390969396</v>
      </c>
      <c r="R3395">
        <v>0</v>
      </c>
      <c r="S3395">
        <v>0</v>
      </c>
      <c r="T3395">
        <v>1.0124060426750001E-2</v>
      </c>
      <c r="U3395">
        <v>0</v>
      </c>
      <c r="V3395">
        <v>-2.7384867310523999E-2</v>
      </c>
      <c r="W3395">
        <v>-2.7384867310523999E-2</v>
      </c>
      <c r="X3395">
        <v>8760</v>
      </c>
      <c r="Y3395">
        <v>0</v>
      </c>
      <c r="Z3395">
        <v>8760</v>
      </c>
      <c r="AA3395">
        <v>0</v>
      </c>
      <c r="AB3395">
        <v>0</v>
      </c>
      <c r="AC3395">
        <v>0</v>
      </c>
      <c r="AD3395">
        <v>0</v>
      </c>
      <c r="AE3395">
        <v>502336.38167485601</v>
      </c>
      <c r="AF3395">
        <v>-36.748967557553598</v>
      </c>
      <c r="AG3395">
        <v>-112.32426476748</v>
      </c>
      <c r="AH3395">
        <v>-11.1152551488521</v>
      </c>
      <c r="AI3395">
        <v>-117.90712738037099</v>
      </c>
      <c r="AJ3395">
        <v>1663.37670898438</v>
      </c>
      <c r="AK3395">
        <v>56.8400296148642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18394.968265265201</v>
      </c>
      <c r="BA3395">
        <v>0.15865582111832299</v>
      </c>
      <c r="BB3395" s="2">
        <v>1.0077528424561301E-4</v>
      </c>
      <c r="BC3395">
        <v>4.7625885636110299</v>
      </c>
      <c r="BD3395">
        <v>4.7625885586894903</v>
      </c>
      <c r="BE3395">
        <v>4.7625901408658802</v>
      </c>
      <c r="BF3395">
        <v>0</v>
      </c>
      <c r="BG3395">
        <v>0</v>
      </c>
      <c r="BH3395">
        <v>0</v>
      </c>
      <c r="BI3395">
        <v>0</v>
      </c>
      <c r="BJ3395">
        <v>137747.309032944</v>
      </c>
      <c r="BK3395">
        <v>0</v>
      </c>
      <c r="BL3395">
        <v>0</v>
      </c>
      <c r="BM3395">
        <v>0</v>
      </c>
      <c r="BN3395">
        <v>0.1103624</v>
      </c>
      <c r="BO3395" s="9" t="e">
        <f>_xlfn.XLOOKUP(A3395,Thermal!A:A,Thermal!B:B)</f>
        <v>#N/A</v>
      </c>
      <c r="BP3395" s="9" t="e">
        <f>_xlfn.XLOOKUP(A3395,Thermal!A:A,Thermal!C:C)</f>
        <v>#N/A</v>
      </c>
    </row>
    <row r="3396" spans="1:68" x14ac:dyDescent="0.3">
      <c r="A3396" t="s">
        <v>3433</v>
      </c>
      <c r="B3396" t="s">
        <v>96</v>
      </c>
      <c r="C3396" t="s">
        <v>97</v>
      </c>
      <c r="D3396" t="s">
        <v>104</v>
      </c>
      <c r="E3396" t="s">
        <v>75</v>
      </c>
      <c r="F3396" t="s">
        <v>144</v>
      </c>
      <c r="G3396">
        <v>450</v>
      </c>
      <c r="H3396">
        <v>0</v>
      </c>
      <c r="J3396" s="1">
        <v>45778</v>
      </c>
      <c r="K3396" s="1">
        <v>55518</v>
      </c>
      <c r="L3396">
        <v>22.0928796218058</v>
      </c>
      <c r="M3396">
        <v>-23.6841968280022</v>
      </c>
      <c r="N3396">
        <v>-6.7551667721945003</v>
      </c>
      <c r="O3396">
        <v>450</v>
      </c>
      <c r="P3396">
        <v>450</v>
      </c>
      <c r="Q3396">
        <v>1252926.04583639</v>
      </c>
      <c r="R3396">
        <v>0</v>
      </c>
      <c r="S3396">
        <v>0</v>
      </c>
      <c r="T3396">
        <v>0.31784019427602</v>
      </c>
      <c r="U3396">
        <v>0</v>
      </c>
      <c r="V3396">
        <v>27.680744523999198</v>
      </c>
      <c r="W3396">
        <v>27.680744523999198</v>
      </c>
      <c r="X3396">
        <v>8760</v>
      </c>
      <c r="Y3396">
        <v>0</v>
      </c>
      <c r="Z3396">
        <v>8760</v>
      </c>
      <c r="AA3396">
        <v>0</v>
      </c>
      <c r="AB3396">
        <v>0</v>
      </c>
      <c r="AC3396">
        <v>0</v>
      </c>
      <c r="AD3396">
        <v>0</v>
      </c>
      <c r="AE3396">
        <v>2312.9527893066402</v>
      </c>
      <c r="AF3396">
        <v>58.884033791317897</v>
      </c>
      <c r="AG3396">
        <v>-19.637364568590201</v>
      </c>
      <c r="AH3396">
        <v>-8.1691539302984992</v>
      </c>
      <c r="AI3396">
        <v>-26.240777969360401</v>
      </c>
      <c r="AJ3396">
        <v>1916.66442871094</v>
      </c>
      <c r="AK3396">
        <v>68.040836734014206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 s="2">
        <v>-3.7252902984619098E-7</v>
      </c>
      <c r="BA3396">
        <v>0.15865582111832299</v>
      </c>
      <c r="BB3396" s="2">
        <v>1.0077528424561301E-4</v>
      </c>
      <c r="BC3396">
        <v>4.7625885636110299</v>
      </c>
      <c r="BD3396">
        <v>4.7625885586894903</v>
      </c>
      <c r="BE3396">
        <v>4.7625901408658802</v>
      </c>
      <c r="BF3396">
        <v>0</v>
      </c>
      <c r="BG3396">
        <v>0</v>
      </c>
      <c r="BH3396">
        <v>0</v>
      </c>
      <c r="BI3396">
        <v>0</v>
      </c>
      <c r="BJ3396" s="2">
        <v>-9.51297316349908E-4</v>
      </c>
      <c r="BK3396">
        <v>0</v>
      </c>
      <c r="BL3396">
        <v>0</v>
      </c>
      <c r="BM3396">
        <v>0</v>
      </c>
      <c r="BN3396">
        <v>27.68074</v>
      </c>
      <c r="BO3396" s="9" t="e">
        <f>_xlfn.XLOOKUP(A3396,Thermal!A:A,Thermal!B:B)</f>
        <v>#N/A</v>
      </c>
      <c r="BP3396" s="9" t="e">
        <f>_xlfn.XLOOKUP(A3396,Thermal!A:A,Thermal!C:C)</f>
        <v>#N/A</v>
      </c>
    </row>
    <row r="3397" spans="1:68" x14ac:dyDescent="0.3">
      <c r="A3397" t="s">
        <v>3434</v>
      </c>
      <c r="B3397" t="s">
        <v>96</v>
      </c>
      <c r="C3397" t="s">
        <v>97</v>
      </c>
      <c r="D3397" t="s">
        <v>104</v>
      </c>
      <c r="E3397" t="s">
        <v>75</v>
      </c>
      <c r="F3397" t="s">
        <v>144</v>
      </c>
      <c r="G3397">
        <v>250</v>
      </c>
      <c r="H3397">
        <v>0</v>
      </c>
      <c r="J3397" s="1">
        <v>46874</v>
      </c>
      <c r="K3397" s="1">
        <v>55518</v>
      </c>
      <c r="L3397">
        <v>22.1391931336277</v>
      </c>
      <c r="M3397">
        <v>-23.6771640642222</v>
      </c>
      <c r="N3397">
        <v>-6.7602415770095803</v>
      </c>
      <c r="O3397">
        <v>250</v>
      </c>
      <c r="P3397">
        <v>250</v>
      </c>
      <c r="Q3397">
        <v>695386.97523826396</v>
      </c>
      <c r="R3397">
        <v>0</v>
      </c>
      <c r="S3397">
        <v>0</v>
      </c>
      <c r="T3397">
        <v>0.31752829919540898</v>
      </c>
      <c r="U3397">
        <v>0</v>
      </c>
      <c r="V3397">
        <v>15.3953067701209</v>
      </c>
      <c r="W3397">
        <v>15.3953067701209</v>
      </c>
      <c r="X3397">
        <v>8760</v>
      </c>
      <c r="Y3397">
        <v>0</v>
      </c>
      <c r="Z3397">
        <v>8760</v>
      </c>
      <c r="AA3397">
        <v>0</v>
      </c>
      <c r="AB3397">
        <v>0</v>
      </c>
      <c r="AC3397">
        <v>0</v>
      </c>
      <c r="AD3397">
        <v>0</v>
      </c>
      <c r="AE3397">
        <v>1968.0243682861301</v>
      </c>
      <c r="AF3397">
        <v>58.884033791317897</v>
      </c>
      <c r="AG3397">
        <v>-19.637364568590201</v>
      </c>
      <c r="AH3397">
        <v>-8.1691539302984992</v>
      </c>
      <c r="AI3397">
        <v>-26.240777969360401</v>
      </c>
      <c r="AJ3397">
        <v>1916.66442871094</v>
      </c>
      <c r="AK3397">
        <v>68.040836734014206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 s="2">
        <v>9.2806294560432393E-5</v>
      </c>
      <c r="BA3397">
        <v>0.15865582111832299</v>
      </c>
      <c r="BB3397" s="2">
        <v>1.0077528424561301E-4</v>
      </c>
      <c r="BC3397">
        <v>4.7625885636110299</v>
      </c>
      <c r="BD3397">
        <v>4.7625885586894903</v>
      </c>
      <c r="BE3397">
        <v>4.7625901408658802</v>
      </c>
      <c r="BF3397">
        <v>0</v>
      </c>
      <c r="BG3397">
        <v>0</v>
      </c>
      <c r="BH3397">
        <v>0</v>
      </c>
      <c r="BI3397">
        <v>0</v>
      </c>
      <c r="BJ3397" s="2">
        <v>7.3858158499620597E-4</v>
      </c>
      <c r="BK3397">
        <v>0</v>
      </c>
      <c r="BL3397">
        <v>0</v>
      </c>
      <c r="BM3397">
        <v>0</v>
      </c>
      <c r="BN3397">
        <v>15.39531</v>
      </c>
      <c r="BO3397" s="9" t="e">
        <f>_xlfn.XLOOKUP(A3397,Thermal!A:A,Thermal!B:B)</f>
        <v>#N/A</v>
      </c>
      <c r="BP3397" s="9" t="e">
        <f>_xlfn.XLOOKUP(A3397,Thermal!A:A,Thermal!C:C)</f>
        <v>#N/A</v>
      </c>
    </row>
    <row r="3398" spans="1:68" x14ac:dyDescent="0.3">
      <c r="A3398" t="s">
        <v>3435</v>
      </c>
      <c r="B3398" t="s">
        <v>96</v>
      </c>
      <c r="C3398" t="s">
        <v>97</v>
      </c>
      <c r="D3398" t="s">
        <v>104</v>
      </c>
      <c r="E3398" t="s">
        <v>75</v>
      </c>
      <c r="F3398" t="s">
        <v>144</v>
      </c>
      <c r="G3398">
        <v>160</v>
      </c>
      <c r="H3398">
        <v>0</v>
      </c>
      <c r="J3398" s="1">
        <v>45778</v>
      </c>
      <c r="K3398" s="1">
        <v>55518</v>
      </c>
      <c r="L3398">
        <v>-16.170774555029901</v>
      </c>
      <c r="M3398">
        <v>-85.486685693922595</v>
      </c>
      <c r="N3398">
        <v>-10.366469980143799</v>
      </c>
      <c r="O3398">
        <v>160</v>
      </c>
      <c r="P3398">
        <v>160</v>
      </c>
      <c r="Q3398">
        <v>169413.196591616</v>
      </c>
      <c r="R3398">
        <v>0</v>
      </c>
      <c r="S3398">
        <v>0</v>
      </c>
      <c r="T3398">
        <v>0.120871287522471</v>
      </c>
      <c r="U3398">
        <v>0</v>
      </c>
      <c r="V3398">
        <v>-2.73954275352851</v>
      </c>
      <c r="W3398">
        <v>-2.73954275352851</v>
      </c>
      <c r="X3398">
        <v>8760</v>
      </c>
      <c r="Y3398">
        <v>0</v>
      </c>
      <c r="Z3398">
        <v>8760</v>
      </c>
      <c r="AA3398">
        <v>0</v>
      </c>
      <c r="AB3398">
        <v>0</v>
      </c>
      <c r="AC3398">
        <v>0</v>
      </c>
      <c r="AD3398">
        <v>0</v>
      </c>
      <c r="AE3398">
        <v>212771.123153344</v>
      </c>
      <c r="AF3398">
        <v>-13.4437429653508</v>
      </c>
      <c r="AG3398">
        <v>-89.759696495180904</v>
      </c>
      <c r="AH3398">
        <v>-10.374598817188801</v>
      </c>
      <c r="AI3398">
        <v>-102.18935394287099</v>
      </c>
      <c r="AJ3398">
        <v>1674.224609375</v>
      </c>
      <c r="AK3398">
        <v>57.306983159667197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5511.40149158239</v>
      </c>
      <c r="BA3398">
        <v>0.15865582111832299</v>
      </c>
      <c r="BB3398" s="2">
        <v>1.0077528424561301E-4</v>
      </c>
      <c r="BC3398">
        <v>4.7625885636110299</v>
      </c>
      <c r="BD3398">
        <v>4.7625885586894903</v>
      </c>
      <c r="BE3398">
        <v>4.7625901408658802</v>
      </c>
      <c r="BF3398">
        <v>0</v>
      </c>
      <c r="BG3398">
        <v>0</v>
      </c>
      <c r="BH3398">
        <v>0</v>
      </c>
      <c r="BI3398">
        <v>0</v>
      </c>
      <c r="BJ3398">
        <v>48457.644810498801</v>
      </c>
      <c r="BK3398">
        <v>0</v>
      </c>
      <c r="BL3398">
        <v>0</v>
      </c>
      <c r="BM3398">
        <v>0</v>
      </c>
      <c r="BN3398">
        <v>-2.6910850000000002</v>
      </c>
      <c r="BO3398" s="9" t="e">
        <f>_xlfn.XLOOKUP(A3398,Thermal!A:A,Thermal!B:B)</f>
        <v>#N/A</v>
      </c>
      <c r="BP3398" s="9" t="e">
        <f>_xlfn.XLOOKUP(A3398,Thermal!A:A,Thermal!C:C)</f>
        <v>#N/A</v>
      </c>
    </row>
    <row r="3399" spans="1:68" x14ac:dyDescent="0.3">
      <c r="A3399" t="s">
        <v>3436</v>
      </c>
      <c r="B3399" t="s">
        <v>96</v>
      </c>
      <c r="C3399" t="s">
        <v>97</v>
      </c>
      <c r="D3399" t="s">
        <v>104</v>
      </c>
      <c r="E3399" t="s">
        <v>75</v>
      </c>
      <c r="F3399" t="s">
        <v>144</v>
      </c>
      <c r="G3399">
        <v>160</v>
      </c>
      <c r="H3399">
        <v>0</v>
      </c>
      <c r="J3399" s="1">
        <v>46874</v>
      </c>
      <c r="K3399" s="1">
        <v>55518</v>
      </c>
      <c r="L3399">
        <v>-15.8798270072029</v>
      </c>
      <c r="M3399">
        <v>-86.1469320419545</v>
      </c>
      <c r="N3399">
        <v>-10.4683431160477</v>
      </c>
      <c r="O3399">
        <v>160</v>
      </c>
      <c r="P3399">
        <v>160</v>
      </c>
      <c r="Q3399">
        <v>163207.10611904401</v>
      </c>
      <c r="R3399">
        <v>0</v>
      </c>
      <c r="S3399">
        <v>0</v>
      </c>
      <c r="T3399">
        <v>0.116443426169326</v>
      </c>
      <c r="U3399">
        <v>0</v>
      </c>
      <c r="V3399">
        <v>-2.5917007557963401</v>
      </c>
      <c r="W3399">
        <v>-2.5917007557963401</v>
      </c>
      <c r="X3399">
        <v>8760</v>
      </c>
      <c r="Y3399">
        <v>0</v>
      </c>
      <c r="Z3399">
        <v>8760</v>
      </c>
      <c r="AA3399">
        <v>0</v>
      </c>
      <c r="AB3399">
        <v>0</v>
      </c>
      <c r="AC3399">
        <v>0</v>
      </c>
      <c r="AD3399">
        <v>0</v>
      </c>
      <c r="AE3399">
        <v>218977.213624611</v>
      </c>
      <c r="AF3399">
        <v>-13.4437429653508</v>
      </c>
      <c r="AG3399">
        <v>-89.759696495180904</v>
      </c>
      <c r="AH3399">
        <v>-10.374598817188801</v>
      </c>
      <c r="AI3399">
        <v>-102.18935394287099</v>
      </c>
      <c r="AJ3399">
        <v>1674.224609375</v>
      </c>
      <c r="AK3399">
        <v>57.306983159667197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5051.0131662488002</v>
      </c>
      <c r="BA3399">
        <v>0.15865582111832299</v>
      </c>
      <c r="BB3399" s="2">
        <v>1.0077528424561301E-4</v>
      </c>
      <c r="BC3399">
        <v>4.7625885636110299</v>
      </c>
      <c r="BD3399">
        <v>4.7625885586894903</v>
      </c>
      <c r="BE3399">
        <v>4.7625901408658802</v>
      </c>
      <c r="BF3399">
        <v>0</v>
      </c>
      <c r="BG3399">
        <v>0</v>
      </c>
      <c r="BH3399">
        <v>0</v>
      </c>
      <c r="BI3399">
        <v>0</v>
      </c>
      <c r="BJ3399">
        <v>47315.450580160199</v>
      </c>
      <c r="BK3399">
        <v>0</v>
      </c>
      <c r="BL3399">
        <v>0</v>
      </c>
      <c r="BM3399">
        <v>0</v>
      </c>
      <c r="BN3399">
        <v>-2.5443850000000001</v>
      </c>
      <c r="BO3399" s="9" t="e">
        <f>_xlfn.XLOOKUP(A3399,Thermal!A:A,Thermal!B:B)</f>
        <v>#N/A</v>
      </c>
      <c r="BP3399" s="9" t="e">
        <f>_xlfn.XLOOKUP(A3399,Thermal!A:A,Thermal!C:C)</f>
        <v>#N/A</v>
      </c>
    </row>
    <row r="3400" spans="1:68" x14ac:dyDescent="0.3">
      <c r="A3400" t="s">
        <v>3437</v>
      </c>
      <c r="B3400" t="s">
        <v>96</v>
      </c>
      <c r="C3400" t="s">
        <v>97</v>
      </c>
      <c r="D3400" t="s">
        <v>104</v>
      </c>
      <c r="E3400" t="s">
        <v>75</v>
      </c>
      <c r="F3400" t="s">
        <v>144</v>
      </c>
      <c r="G3400">
        <v>610</v>
      </c>
      <c r="H3400">
        <v>0</v>
      </c>
      <c r="J3400" s="1">
        <v>47604</v>
      </c>
      <c r="K3400" s="1">
        <v>55518</v>
      </c>
      <c r="L3400">
        <v>-15.1919172865574</v>
      </c>
      <c r="M3400">
        <v>-86.548072537789494</v>
      </c>
      <c r="N3400">
        <v>-10.5634968448383</v>
      </c>
      <c r="O3400">
        <v>610</v>
      </c>
      <c r="P3400">
        <v>610</v>
      </c>
      <c r="Q3400">
        <v>574819.82603099605</v>
      </c>
      <c r="R3400">
        <v>0</v>
      </c>
      <c r="S3400">
        <v>0</v>
      </c>
      <c r="T3400">
        <v>0.10757164196999899</v>
      </c>
      <c r="U3400">
        <v>0</v>
      </c>
      <c r="V3400">
        <v>-8.7326153849425303</v>
      </c>
      <c r="W3400">
        <v>-8.7326153849425303</v>
      </c>
      <c r="X3400">
        <v>8760</v>
      </c>
      <c r="Y3400">
        <v>0</v>
      </c>
      <c r="Z3400">
        <v>8760</v>
      </c>
      <c r="AA3400">
        <v>0</v>
      </c>
      <c r="AB3400">
        <v>0</v>
      </c>
      <c r="AC3400">
        <v>0</v>
      </c>
      <c r="AD3400">
        <v>0</v>
      </c>
      <c r="AE3400">
        <v>882257.89191401005</v>
      </c>
      <c r="AF3400">
        <v>-13.4437429653508</v>
      </c>
      <c r="AG3400">
        <v>-89.759696495180904</v>
      </c>
      <c r="AH3400">
        <v>-10.374598817188801</v>
      </c>
      <c r="AI3400">
        <v>-102.18935394287099</v>
      </c>
      <c r="AJ3400">
        <v>1674.224609375</v>
      </c>
      <c r="AK3400">
        <v>57.306983159667197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16806.604953795701</v>
      </c>
      <c r="BA3400">
        <v>0.15865582111832299</v>
      </c>
      <c r="BB3400" s="2">
        <v>1.0077528424561301E-4</v>
      </c>
      <c r="BC3400">
        <v>4.7625885636110299</v>
      </c>
      <c r="BD3400">
        <v>4.7625885586894903</v>
      </c>
      <c r="BE3400">
        <v>4.7625901408658802</v>
      </c>
      <c r="BF3400">
        <v>0</v>
      </c>
      <c r="BG3400">
        <v>0</v>
      </c>
      <c r="BH3400">
        <v>0</v>
      </c>
      <c r="BI3400">
        <v>0</v>
      </c>
      <c r="BJ3400">
        <v>168919.326489094</v>
      </c>
      <c r="BK3400">
        <v>0</v>
      </c>
      <c r="BL3400">
        <v>0</v>
      </c>
      <c r="BM3400">
        <v>0</v>
      </c>
      <c r="BN3400">
        <v>-8.5636960000000002</v>
      </c>
      <c r="BO3400" s="9" t="e">
        <f>_xlfn.XLOOKUP(A3400,Thermal!A:A,Thermal!B:B)</f>
        <v>#N/A</v>
      </c>
      <c r="BP3400" s="9" t="e">
        <f>_xlfn.XLOOKUP(A3400,Thermal!A:A,Thermal!C:C)</f>
        <v>#N/A</v>
      </c>
    </row>
    <row r="3401" spans="1:68" x14ac:dyDescent="0.3">
      <c r="A3401" t="s">
        <v>3438</v>
      </c>
      <c r="B3401" t="s">
        <v>96</v>
      </c>
      <c r="C3401" t="s">
        <v>97</v>
      </c>
      <c r="D3401" t="s">
        <v>104</v>
      </c>
      <c r="E3401" t="s">
        <v>75</v>
      </c>
      <c r="F3401" t="s">
        <v>76</v>
      </c>
      <c r="G3401">
        <v>310</v>
      </c>
      <c r="H3401">
        <v>0</v>
      </c>
      <c r="J3401" s="1">
        <v>46143</v>
      </c>
      <c r="K3401" s="1">
        <v>55518</v>
      </c>
      <c r="L3401">
        <v>53.264883721259999</v>
      </c>
      <c r="M3401">
        <v>-19.781172222209602</v>
      </c>
      <c r="N3401">
        <v>-6.87952554554888</v>
      </c>
      <c r="O3401">
        <v>310</v>
      </c>
      <c r="P3401">
        <v>310</v>
      </c>
      <c r="Q3401">
        <v>993339.05312997103</v>
      </c>
      <c r="R3401">
        <v>0</v>
      </c>
      <c r="S3401">
        <v>0</v>
      </c>
      <c r="T3401">
        <v>0.36578990025394198</v>
      </c>
      <c r="U3401">
        <v>0</v>
      </c>
      <c r="V3401">
        <v>52.9100896961438</v>
      </c>
      <c r="W3401">
        <v>52.9100896961438</v>
      </c>
      <c r="X3401">
        <v>8760</v>
      </c>
      <c r="Y3401">
        <v>0</v>
      </c>
      <c r="Z3401">
        <v>8760</v>
      </c>
      <c r="AA3401">
        <v>0</v>
      </c>
      <c r="AB3401">
        <v>0</v>
      </c>
      <c r="AC3401">
        <v>0</v>
      </c>
      <c r="AD3401">
        <v>0</v>
      </c>
      <c r="AE3401">
        <v>3995.1170806884802</v>
      </c>
      <c r="AF3401">
        <v>58.5536729538399</v>
      </c>
      <c r="AG3401">
        <v>-20.643491840110599</v>
      </c>
      <c r="AH3401">
        <v>-7.4933875204452498</v>
      </c>
      <c r="AI3401">
        <v>-26.068244934081999</v>
      </c>
      <c r="AJ3401">
        <v>1913.28112792969</v>
      </c>
      <c r="AK3401">
        <v>67.933764663796396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 s="2">
        <v>1.81421637535095E-4</v>
      </c>
      <c r="BA3401">
        <v>0.15865582111832299</v>
      </c>
      <c r="BB3401" s="2">
        <v>1.0077528424561301E-4</v>
      </c>
      <c r="BC3401">
        <v>4.7625885636110299</v>
      </c>
      <c r="BD3401">
        <v>4.7625885586894903</v>
      </c>
      <c r="BE3401">
        <v>4.7625901408658802</v>
      </c>
      <c r="BF3401">
        <v>0</v>
      </c>
      <c r="BG3401">
        <v>0</v>
      </c>
      <c r="BH3401">
        <v>0</v>
      </c>
      <c r="BI3401">
        <v>0</v>
      </c>
      <c r="BJ3401" s="2">
        <v>-1.23870374190425E-2</v>
      </c>
      <c r="BK3401">
        <v>0</v>
      </c>
      <c r="BL3401">
        <v>0</v>
      </c>
      <c r="BM3401">
        <v>0</v>
      </c>
      <c r="BN3401">
        <v>52.910089999999997</v>
      </c>
      <c r="BO3401" s="9" t="e">
        <f>_xlfn.XLOOKUP(A3401,Thermal!A:A,Thermal!B:B)</f>
        <v>#N/A</v>
      </c>
      <c r="BP3401" s="9" t="e">
        <f>_xlfn.XLOOKUP(A3401,Thermal!A:A,Thermal!C:C)</f>
        <v>#N/A</v>
      </c>
    </row>
    <row r="3402" spans="1:68" x14ac:dyDescent="0.3">
      <c r="A3402" t="s">
        <v>3439</v>
      </c>
      <c r="B3402" t="s">
        <v>96</v>
      </c>
      <c r="C3402" t="s">
        <v>97</v>
      </c>
      <c r="D3402" t="s">
        <v>104</v>
      </c>
      <c r="E3402" t="s">
        <v>75</v>
      </c>
      <c r="F3402" t="s">
        <v>76</v>
      </c>
      <c r="G3402">
        <v>310</v>
      </c>
      <c r="H3402">
        <v>0</v>
      </c>
      <c r="J3402" s="1">
        <v>47604</v>
      </c>
      <c r="K3402" s="1">
        <v>55518</v>
      </c>
      <c r="L3402">
        <v>53.289406399151197</v>
      </c>
      <c r="M3402">
        <v>-19.778003809416202</v>
      </c>
      <c r="N3402">
        <v>-6.8814643014029198</v>
      </c>
      <c r="O3402">
        <v>310</v>
      </c>
      <c r="P3402">
        <v>310</v>
      </c>
      <c r="Q3402">
        <v>993028.805952847</v>
      </c>
      <c r="R3402">
        <v>0</v>
      </c>
      <c r="S3402">
        <v>0</v>
      </c>
      <c r="T3402">
        <v>0.365675653981618</v>
      </c>
      <c r="U3402">
        <v>0</v>
      </c>
      <c r="V3402">
        <v>52.917916141944602</v>
      </c>
      <c r="W3402">
        <v>52.917916141944602</v>
      </c>
      <c r="X3402">
        <v>8760</v>
      </c>
      <c r="Y3402">
        <v>0</v>
      </c>
      <c r="Z3402">
        <v>8760</v>
      </c>
      <c r="AA3402">
        <v>0</v>
      </c>
      <c r="AB3402">
        <v>0</v>
      </c>
      <c r="AC3402">
        <v>0</v>
      </c>
      <c r="AD3402">
        <v>0</v>
      </c>
      <c r="AE3402">
        <v>4305.3642578125</v>
      </c>
      <c r="AF3402">
        <v>58.5536729538399</v>
      </c>
      <c r="AG3402">
        <v>-20.643491840110599</v>
      </c>
      <c r="AH3402">
        <v>-7.4933875204452498</v>
      </c>
      <c r="AI3402">
        <v>-26.068244934081999</v>
      </c>
      <c r="AJ3402">
        <v>1913.28112792969</v>
      </c>
      <c r="AK3402">
        <v>67.933764663796396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 s="2">
        <v>1.81421637535095E-4</v>
      </c>
      <c r="BA3402">
        <v>0.15865582111832299</v>
      </c>
      <c r="BB3402" s="2">
        <v>1.0077528424561301E-4</v>
      </c>
      <c r="BC3402">
        <v>4.7625885636110299</v>
      </c>
      <c r="BD3402">
        <v>4.7625885586894903</v>
      </c>
      <c r="BE3402">
        <v>4.7625901408658802</v>
      </c>
      <c r="BF3402">
        <v>0</v>
      </c>
      <c r="BG3402">
        <v>0</v>
      </c>
      <c r="BH3402">
        <v>0</v>
      </c>
      <c r="BI3402">
        <v>0</v>
      </c>
      <c r="BJ3402" s="2">
        <v>-1.23870374190425E-2</v>
      </c>
      <c r="BK3402">
        <v>0</v>
      </c>
      <c r="BL3402">
        <v>0</v>
      </c>
      <c r="BM3402">
        <v>0</v>
      </c>
      <c r="BN3402">
        <v>52.917920000000002</v>
      </c>
      <c r="BO3402" s="9" t="e">
        <f>_xlfn.XLOOKUP(A3402,Thermal!A:A,Thermal!B:B)</f>
        <v>#N/A</v>
      </c>
      <c r="BP3402" s="9" t="e">
        <f>_xlfn.XLOOKUP(A3402,Thermal!A:A,Thermal!C:C)</f>
        <v>#N/A</v>
      </c>
    </row>
    <row r="3403" spans="1:68" x14ac:dyDescent="0.3">
      <c r="A3403" t="s">
        <v>3440</v>
      </c>
      <c r="B3403" t="s">
        <v>132</v>
      </c>
      <c r="C3403" t="s">
        <v>97</v>
      </c>
      <c r="D3403" t="s">
        <v>90</v>
      </c>
      <c r="E3403" t="s">
        <v>75</v>
      </c>
      <c r="F3403" t="s">
        <v>144</v>
      </c>
      <c r="G3403">
        <v>70</v>
      </c>
      <c r="H3403">
        <v>0</v>
      </c>
      <c r="J3403" s="1">
        <v>48335</v>
      </c>
      <c r="K3403" s="1">
        <v>55518</v>
      </c>
      <c r="L3403">
        <v>33.856878831164202</v>
      </c>
      <c r="M3403">
        <v>-17.074985241205901</v>
      </c>
      <c r="N3403">
        <v>-4.2275657814314798</v>
      </c>
      <c r="O3403">
        <v>70</v>
      </c>
      <c r="P3403">
        <v>70</v>
      </c>
      <c r="Q3403">
        <v>203554.610192917</v>
      </c>
      <c r="R3403">
        <v>0</v>
      </c>
      <c r="S3403">
        <v>0</v>
      </c>
      <c r="T3403">
        <v>0.33195468067936301</v>
      </c>
      <c r="U3403">
        <v>0</v>
      </c>
      <c r="V3403">
        <v>6.8917241556869699</v>
      </c>
      <c r="W3403">
        <v>6.8917241556869699</v>
      </c>
      <c r="X3403">
        <v>8760</v>
      </c>
      <c r="Y3403">
        <v>0</v>
      </c>
      <c r="Z3403">
        <v>8760</v>
      </c>
      <c r="AA3403">
        <v>0</v>
      </c>
      <c r="AB3403">
        <v>0</v>
      </c>
      <c r="AC3403">
        <v>0</v>
      </c>
      <c r="AD3403">
        <v>0</v>
      </c>
      <c r="AE3403">
        <v>2781.1697311401399</v>
      </c>
      <c r="AF3403">
        <v>82.608999662586996</v>
      </c>
      <c r="AG3403">
        <v>-1.6151085726440499</v>
      </c>
      <c r="AH3403">
        <v>-2.4664441046621</v>
      </c>
      <c r="AI3403">
        <v>-27.285177230835</v>
      </c>
      <c r="AJ3403">
        <v>2037.81469726563</v>
      </c>
      <c r="AK3403">
        <v>82.004519571715903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 s="2">
        <v>2.1769665181636802E-6</v>
      </c>
      <c r="BA3403">
        <v>0.15865582111832299</v>
      </c>
      <c r="BB3403" s="2">
        <v>1.0077528424561301E-4</v>
      </c>
      <c r="BC3403">
        <v>4.7625885636110299</v>
      </c>
      <c r="BD3403">
        <v>4.7625885586894903</v>
      </c>
      <c r="BE3403">
        <v>4.7625901408658802</v>
      </c>
      <c r="BF3403">
        <v>0</v>
      </c>
      <c r="BG3403">
        <v>0</v>
      </c>
      <c r="BH3403">
        <v>0</v>
      </c>
      <c r="BI3403">
        <v>0</v>
      </c>
      <c r="BJ3403" s="2">
        <v>9.0069190472053007E-6</v>
      </c>
      <c r="BK3403">
        <v>0</v>
      </c>
      <c r="BL3403">
        <v>0</v>
      </c>
      <c r="BM3403">
        <v>0</v>
      </c>
      <c r="BN3403">
        <v>6.891724</v>
      </c>
      <c r="BO3403" s="9" t="e">
        <f>_xlfn.XLOOKUP(A3403,Thermal!A:A,Thermal!B:B)</f>
        <v>#N/A</v>
      </c>
      <c r="BP3403" s="9" t="e">
        <f>_xlfn.XLOOKUP(A3403,Thermal!A:A,Thermal!C:C)</f>
        <v>#N/A</v>
      </c>
    </row>
    <row r="3404" spans="1:68" x14ac:dyDescent="0.3">
      <c r="A3404" t="s">
        <v>3441</v>
      </c>
      <c r="B3404" t="s">
        <v>132</v>
      </c>
      <c r="C3404" t="s">
        <v>97</v>
      </c>
      <c r="D3404" t="s">
        <v>90</v>
      </c>
      <c r="E3404" t="s">
        <v>75</v>
      </c>
      <c r="F3404" t="s">
        <v>144</v>
      </c>
      <c r="G3404">
        <v>330</v>
      </c>
      <c r="H3404">
        <v>0</v>
      </c>
      <c r="J3404" s="1">
        <v>48700</v>
      </c>
      <c r="K3404" s="1">
        <v>55518</v>
      </c>
      <c r="L3404">
        <v>35.1798354733439</v>
      </c>
      <c r="M3404">
        <v>-16.734205184117101</v>
      </c>
      <c r="N3404">
        <v>-4.3010398545721804</v>
      </c>
      <c r="O3404">
        <v>330</v>
      </c>
      <c r="P3404">
        <v>330</v>
      </c>
      <c r="Q3404">
        <v>938519.03280702198</v>
      </c>
      <c r="R3404">
        <v>0</v>
      </c>
      <c r="S3404">
        <v>0</v>
      </c>
      <c r="T3404">
        <v>0.32465719967022899</v>
      </c>
      <c r="U3404">
        <v>0</v>
      </c>
      <c r="V3404">
        <v>33.016945557063799</v>
      </c>
      <c r="W3404">
        <v>33.016945557063799</v>
      </c>
      <c r="X3404">
        <v>8760</v>
      </c>
      <c r="Y3404">
        <v>0</v>
      </c>
      <c r="Z3404">
        <v>8760</v>
      </c>
      <c r="AA3404">
        <v>0</v>
      </c>
      <c r="AB3404">
        <v>0</v>
      </c>
      <c r="AC3404">
        <v>0</v>
      </c>
      <c r="AD3404">
        <v>0</v>
      </c>
      <c r="AE3404">
        <v>34206.786384582498</v>
      </c>
      <c r="AF3404">
        <v>82.608999662586996</v>
      </c>
      <c r="AG3404">
        <v>-1.6151085726440499</v>
      </c>
      <c r="AH3404">
        <v>-2.4664441046621</v>
      </c>
      <c r="AI3404">
        <v>-27.285177230835</v>
      </c>
      <c r="AJ3404">
        <v>2037.81469726563</v>
      </c>
      <c r="AK3404">
        <v>82.004519571715903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 s="2">
        <v>-5.1036477088928202E-5</v>
      </c>
      <c r="BA3404">
        <v>0.15865582111832299</v>
      </c>
      <c r="BB3404" s="2">
        <v>1.0077528424561301E-4</v>
      </c>
      <c r="BC3404">
        <v>4.7625885636110299</v>
      </c>
      <c r="BD3404">
        <v>4.7625885586894903</v>
      </c>
      <c r="BE3404">
        <v>4.7625901408658802</v>
      </c>
      <c r="BF3404">
        <v>0</v>
      </c>
      <c r="BG3404">
        <v>0</v>
      </c>
      <c r="BH3404">
        <v>0</v>
      </c>
      <c r="BI3404">
        <v>0</v>
      </c>
      <c r="BJ3404" s="2">
        <v>-7.3128774829456206E-5</v>
      </c>
      <c r="BK3404">
        <v>0</v>
      </c>
      <c r="BL3404">
        <v>0</v>
      </c>
      <c r="BM3404">
        <v>0</v>
      </c>
      <c r="BN3404">
        <v>33.016939999999998</v>
      </c>
      <c r="BO3404" s="9" t="e">
        <f>_xlfn.XLOOKUP(A3404,Thermal!A:A,Thermal!B:B)</f>
        <v>#N/A</v>
      </c>
      <c r="BP3404" s="9" t="e">
        <f>_xlfn.XLOOKUP(A3404,Thermal!A:A,Thermal!C:C)</f>
        <v>#N/A</v>
      </c>
    </row>
    <row r="3405" spans="1:68" x14ac:dyDescent="0.3">
      <c r="A3405" t="s">
        <v>3442</v>
      </c>
      <c r="B3405" t="s">
        <v>132</v>
      </c>
      <c r="C3405" t="s">
        <v>97</v>
      </c>
      <c r="D3405" t="s">
        <v>90</v>
      </c>
      <c r="E3405" t="s">
        <v>75</v>
      </c>
      <c r="F3405" t="s">
        <v>144</v>
      </c>
      <c r="G3405">
        <v>140</v>
      </c>
      <c r="H3405">
        <v>0</v>
      </c>
      <c r="J3405" s="1">
        <v>45413</v>
      </c>
      <c r="K3405" s="1">
        <v>55518</v>
      </c>
      <c r="L3405">
        <v>51.859252087058799</v>
      </c>
      <c r="M3405">
        <v>-2.3541892763284298</v>
      </c>
      <c r="N3405">
        <v>-1.10334447762484</v>
      </c>
      <c r="O3405">
        <v>140</v>
      </c>
      <c r="P3405">
        <v>140</v>
      </c>
      <c r="Q3405">
        <v>343995.82169727999</v>
      </c>
      <c r="R3405">
        <v>0</v>
      </c>
      <c r="S3405">
        <v>0</v>
      </c>
      <c r="T3405">
        <v>0.28049235298189801</v>
      </c>
      <c r="U3405">
        <v>0</v>
      </c>
      <c r="V3405">
        <v>17.8393666087543</v>
      </c>
      <c r="W3405">
        <v>17.8393666087543</v>
      </c>
      <c r="X3405">
        <v>8760</v>
      </c>
      <c r="Y3405">
        <v>0</v>
      </c>
      <c r="Z3405">
        <v>8760</v>
      </c>
      <c r="AA3405">
        <v>0</v>
      </c>
      <c r="AB3405">
        <v>0</v>
      </c>
      <c r="AC3405">
        <v>0</v>
      </c>
      <c r="AD3405">
        <v>0</v>
      </c>
      <c r="AE3405">
        <v>4762.2379150390598</v>
      </c>
      <c r="AF3405">
        <v>93.197171961653098</v>
      </c>
      <c r="AG3405">
        <v>4.7723887878184499</v>
      </c>
      <c r="AH3405">
        <v>1.73423083322865</v>
      </c>
      <c r="AI3405">
        <v>-25.612419128418001</v>
      </c>
      <c r="AJ3405">
        <v>1924.44165039063</v>
      </c>
      <c r="AK3405">
        <v>70.979505688060399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 s="2">
        <v>2.20839865505695E-5</v>
      </c>
      <c r="BA3405">
        <v>0.15865582111832299</v>
      </c>
      <c r="BB3405" s="2">
        <v>1.0077528424561301E-4</v>
      </c>
      <c r="BC3405">
        <v>4.7625885636110299</v>
      </c>
      <c r="BD3405">
        <v>4.7625885586894903</v>
      </c>
      <c r="BE3405">
        <v>4.7625901408658802</v>
      </c>
      <c r="BF3405">
        <v>0</v>
      </c>
      <c r="BG3405">
        <v>0</v>
      </c>
      <c r="BH3405">
        <v>0</v>
      </c>
      <c r="BI3405">
        <v>0</v>
      </c>
      <c r="BJ3405" s="2">
        <v>7.7737615385445297E-5</v>
      </c>
      <c r="BK3405">
        <v>0</v>
      </c>
      <c r="BL3405">
        <v>0</v>
      </c>
      <c r="BM3405">
        <v>0</v>
      </c>
      <c r="BN3405">
        <v>17.839369999999999</v>
      </c>
      <c r="BO3405" s="9" t="e">
        <f>_xlfn.XLOOKUP(A3405,Thermal!A:A,Thermal!B:B)</f>
        <v>#N/A</v>
      </c>
      <c r="BP3405" s="9" t="e">
        <f>_xlfn.XLOOKUP(A3405,Thermal!A:A,Thermal!C:C)</f>
        <v>#N/A</v>
      </c>
    </row>
    <row r="3406" spans="1:68" x14ac:dyDescent="0.3">
      <c r="A3406" t="s">
        <v>3443</v>
      </c>
      <c r="B3406" t="s">
        <v>132</v>
      </c>
      <c r="C3406" t="s">
        <v>97</v>
      </c>
      <c r="D3406" t="s">
        <v>90</v>
      </c>
      <c r="E3406" t="s">
        <v>75</v>
      </c>
      <c r="F3406" t="s">
        <v>144</v>
      </c>
      <c r="G3406">
        <v>30</v>
      </c>
      <c r="H3406">
        <v>0</v>
      </c>
      <c r="J3406" s="1">
        <v>47604</v>
      </c>
      <c r="K3406" s="1">
        <v>55518</v>
      </c>
      <c r="L3406">
        <v>52.196330092012602</v>
      </c>
      <c r="M3406">
        <v>-2.4025875521172702</v>
      </c>
      <c r="N3406">
        <v>-0.94146710480445395</v>
      </c>
      <c r="O3406">
        <v>30</v>
      </c>
      <c r="P3406">
        <v>30</v>
      </c>
      <c r="Q3406">
        <v>73547.070049419999</v>
      </c>
      <c r="R3406">
        <v>0</v>
      </c>
      <c r="S3406">
        <v>0</v>
      </c>
      <c r="T3406">
        <v>0.27985947507283199</v>
      </c>
      <c r="U3406">
        <v>0</v>
      </c>
      <c r="V3406">
        <v>3.8388877139980599</v>
      </c>
      <c r="W3406">
        <v>3.8388877139980599</v>
      </c>
      <c r="X3406">
        <v>8760</v>
      </c>
      <c r="Y3406">
        <v>0</v>
      </c>
      <c r="Z3406">
        <v>8760</v>
      </c>
      <c r="AA3406">
        <v>0</v>
      </c>
      <c r="AB3406">
        <v>0</v>
      </c>
      <c r="AC3406">
        <v>0</v>
      </c>
      <c r="AD3406">
        <v>0</v>
      </c>
      <c r="AE3406">
        <v>1186.7999982833901</v>
      </c>
      <c r="AF3406">
        <v>93.3116098963974</v>
      </c>
      <c r="AG3406">
        <v>4.7723887878184499</v>
      </c>
      <c r="AH3406">
        <v>1.8486687408304601</v>
      </c>
      <c r="AI3406">
        <v>-25.6579704284668</v>
      </c>
      <c r="AJ3406">
        <v>1925.2080078125</v>
      </c>
      <c r="AK3406">
        <v>71.009677157468303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 s="2">
        <v>8.3819031715393098E-7</v>
      </c>
      <c r="BA3406">
        <v>0.15865582111832299</v>
      </c>
      <c r="BB3406" s="2">
        <v>1.0077528424561301E-4</v>
      </c>
      <c r="BC3406">
        <v>4.7625885636110299</v>
      </c>
      <c r="BD3406">
        <v>4.7625885586894903</v>
      </c>
      <c r="BE3406">
        <v>4.7625901408658802</v>
      </c>
      <c r="BF3406">
        <v>0</v>
      </c>
      <c r="BG3406">
        <v>0</v>
      </c>
      <c r="BH3406">
        <v>0</v>
      </c>
      <c r="BI3406">
        <v>0</v>
      </c>
      <c r="BJ3406" s="2">
        <v>-1.0429575564074901E-5</v>
      </c>
      <c r="BK3406">
        <v>0</v>
      </c>
      <c r="BL3406">
        <v>0</v>
      </c>
      <c r="BM3406">
        <v>0</v>
      </c>
      <c r="BN3406">
        <v>3.8388879999999999</v>
      </c>
      <c r="BO3406" s="9" t="e">
        <f>_xlfn.XLOOKUP(A3406,Thermal!A:A,Thermal!B:B)</f>
        <v>#N/A</v>
      </c>
      <c r="BP3406" s="9" t="e">
        <f>_xlfn.XLOOKUP(A3406,Thermal!A:A,Thermal!C:C)</f>
        <v>#N/A</v>
      </c>
    </row>
    <row r="3407" spans="1:68" x14ac:dyDescent="0.3">
      <c r="A3407" t="s">
        <v>3444</v>
      </c>
      <c r="B3407" t="s">
        <v>132</v>
      </c>
      <c r="C3407" t="s">
        <v>97</v>
      </c>
      <c r="D3407" t="s">
        <v>90</v>
      </c>
      <c r="E3407" t="s">
        <v>75</v>
      </c>
      <c r="F3407" t="s">
        <v>144</v>
      </c>
      <c r="G3407">
        <v>925</v>
      </c>
      <c r="H3407">
        <v>0</v>
      </c>
      <c r="J3407" s="1">
        <v>45778</v>
      </c>
      <c r="K3407" s="1">
        <v>55518</v>
      </c>
      <c r="L3407">
        <v>36.515415573571303</v>
      </c>
      <c r="M3407">
        <v>-15.364369113496</v>
      </c>
      <c r="N3407">
        <v>-6.2620726252400001</v>
      </c>
      <c r="O3407">
        <v>925</v>
      </c>
      <c r="P3407">
        <v>925</v>
      </c>
      <c r="Q3407">
        <v>2512157.5738816899</v>
      </c>
      <c r="R3407">
        <v>0</v>
      </c>
      <c r="S3407">
        <v>0</v>
      </c>
      <c r="T3407">
        <v>0.31002808513900698</v>
      </c>
      <c r="U3407">
        <v>0</v>
      </c>
      <c r="V3407">
        <v>91.732478104109802</v>
      </c>
      <c r="W3407">
        <v>91.732478104109802</v>
      </c>
      <c r="X3407">
        <v>8760</v>
      </c>
      <c r="Y3407">
        <v>0</v>
      </c>
      <c r="Z3407">
        <v>8760</v>
      </c>
      <c r="AA3407">
        <v>0</v>
      </c>
      <c r="AB3407">
        <v>0</v>
      </c>
      <c r="AC3407">
        <v>0</v>
      </c>
      <c r="AD3407">
        <v>0</v>
      </c>
      <c r="AE3407">
        <v>214422.375610352</v>
      </c>
      <c r="AF3407">
        <v>82.620163829617596</v>
      </c>
      <c r="AG3407">
        <v>-0.60397324173463596</v>
      </c>
      <c r="AH3407">
        <v>-3.4664152863786599</v>
      </c>
      <c r="AI3407">
        <v>-35.6115112304688</v>
      </c>
      <c r="AJ3407">
        <v>2045.57568359375</v>
      </c>
      <c r="AK3407">
        <v>82.2613580773601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43.855195701122298</v>
      </c>
      <c r="BA3407">
        <v>0.15865582111832299</v>
      </c>
      <c r="BB3407" s="2">
        <v>1.0077528424561301E-4</v>
      </c>
      <c r="BC3407">
        <v>4.7625885636110299</v>
      </c>
      <c r="BD3407">
        <v>4.7625885586894903</v>
      </c>
      <c r="BE3407">
        <v>4.7625901408658802</v>
      </c>
      <c r="BF3407">
        <v>0</v>
      </c>
      <c r="BG3407">
        <v>0</v>
      </c>
      <c r="BH3407">
        <v>0</v>
      </c>
      <c r="BI3407">
        <v>0</v>
      </c>
      <c r="BJ3407" s="2">
        <v>5.9222532056244503E-2</v>
      </c>
      <c r="BK3407">
        <v>0</v>
      </c>
      <c r="BL3407">
        <v>0</v>
      </c>
      <c r="BM3407">
        <v>0</v>
      </c>
      <c r="BN3407">
        <v>91.732479999999995</v>
      </c>
      <c r="BO3407" s="9" t="e">
        <f>_xlfn.XLOOKUP(A3407,Thermal!A:A,Thermal!B:B)</f>
        <v>#N/A</v>
      </c>
      <c r="BP3407" s="9" t="e">
        <f>_xlfn.XLOOKUP(A3407,Thermal!A:A,Thermal!C:C)</f>
        <v>#N/A</v>
      </c>
    </row>
    <row r="3408" spans="1:68" x14ac:dyDescent="0.3">
      <c r="A3408" t="s">
        <v>3445</v>
      </c>
      <c r="B3408" t="s">
        <v>132</v>
      </c>
      <c r="C3408" t="s">
        <v>97</v>
      </c>
      <c r="D3408" t="s">
        <v>90</v>
      </c>
      <c r="E3408" t="s">
        <v>75</v>
      </c>
      <c r="F3408" t="s">
        <v>144</v>
      </c>
      <c r="G3408">
        <v>245</v>
      </c>
      <c r="H3408">
        <v>0</v>
      </c>
      <c r="J3408" s="1">
        <v>47604</v>
      </c>
      <c r="K3408" s="1">
        <v>55518</v>
      </c>
      <c r="L3408">
        <v>37.152492990316198</v>
      </c>
      <c r="M3408">
        <v>-15.1411337343143</v>
      </c>
      <c r="N3408">
        <v>-6.3159689285177798</v>
      </c>
      <c r="O3408">
        <v>245</v>
      </c>
      <c r="P3408">
        <v>245</v>
      </c>
      <c r="Q3408">
        <v>658561.94828033401</v>
      </c>
      <c r="R3408">
        <v>0</v>
      </c>
      <c r="S3408">
        <v>0</v>
      </c>
      <c r="T3408">
        <v>0.30685022284970098</v>
      </c>
      <c r="U3408">
        <v>0</v>
      </c>
      <c r="V3408">
        <v>24.467218554074002</v>
      </c>
      <c r="W3408">
        <v>24.467218554074002</v>
      </c>
      <c r="X3408">
        <v>8760</v>
      </c>
      <c r="Y3408">
        <v>0</v>
      </c>
      <c r="Z3408">
        <v>8760</v>
      </c>
      <c r="AA3408">
        <v>0</v>
      </c>
      <c r="AB3408">
        <v>0</v>
      </c>
      <c r="AC3408">
        <v>0</v>
      </c>
      <c r="AD3408">
        <v>0</v>
      </c>
      <c r="AE3408">
        <v>63613.281158447302</v>
      </c>
      <c r="AF3408">
        <v>82.620163829617596</v>
      </c>
      <c r="AG3408">
        <v>-0.60397324173463596</v>
      </c>
      <c r="AH3408">
        <v>-3.4664152863786599</v>
      </c>
      <c r="AI3408">
        <v>-35.6115112304688</v>
      </c>
      <c r="AJ3408">
        <v>2045.57568359375</v>
      </c>
      <c r="AK3408">
        <v>82.2613580773601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 s="2">
        <v>6.8917870521545402E-6</v>
      </c>
      <c r="BA3408">
        <v>0.15865582111832299</v>
      </c>
      <c r="BB3408" s="2">
        <v>1.0077528424561301E-4</v>
      </c>
      <c r="BC3408">
        <v>4.7625885636110299</v>
      </c>
      <c r="BD3408">
        <v>4.7625885586894903</v>
      </c>
      <c r="BE3408">
        <v>4.7625901408658802</v>
      </c>
      <c r="BF3408">
        <v>0</v>
      </c>
      <c r="BG3408">
        <v>0</v>
      </c>
      <c r="BH3408">
        <v>0</v>
      </c>
      <c r="BI3408">
        <v>0</v>
      </c>
      <c r="BJ3408" s="2">
        <v>-5.9746938341209699E-6</v>
      </c>
      <c r="BK3408">
        <v>0</v>
      </c>
      <c r="BL3408">
        <v>0</v>
      </c>
      <c r="BM3408">
        <v>0</v>
      </c>
      <c r="BN3408">
        <v>24.467220000000001</v>
      </c>
      <c r="BO3408" s="9" t="e">
        <f>_xlfn.XLOOKUP(A3408,Thermal!A:A,Thermal!B:B)</f>
        <v>#N/A</v>
      </c>
      <c r="BP3408" s="9" t="e">
        <f>_xlfn.XLOOKUP(A3408,Thermal!A:A,Thermal!C:C)</f>
        <v>#N/A</v>
      </c>
    </row>
    <row r="3409" spans="1:68" x14ac:dyDescent="0.3">
      <c r="A3409" t="s">
        <v>3446</v>
      </c>
      <c r="B3409" t="s">
        <v>132</v>
      </c>
      <c r="C3409" t="s">
        <v>97</v>
      </c>
      <c r="D3409" t="s">
        <v>90</v>
      </c>
      <c r="E3409" t="s">
        <v>75</v>
      </c>
      <c r="F3409" t="s">
        <v>144</v>
      </c>
      <c r="G3409">
        <v>35</v>
      </c>
      <c r="H3409">
        <v>0</v>
      </c>
      <c r="J3409" s="1">
        <v>45778</v>
      </c>
      <c r="K3409" s="1">
        <v>55518</v>
      </c>
      <c r="L3409">
        <v>45.264460035741202</v>
      </c>
      <c r="M3409">
        <v>-9.5181263520413903</v>
      </c>
      <c r="N3409">
        <v>-1.7040435790966499</v>
      </c>
      <c r="O3409">
        <v>35</v>
      </c>
      <c r="P3409">
        <v>35</v>
      </c>
      <c r="Q3409">
        <v>100212.83289224999</v>
      </c>
      <c r="R3409">
        <v>0</v>
      </c>
      <c r="S3409">
        <v>0</v>
      </c>
      <c r="T3409">
        <v>0.32685203161096998</v>
      </c>
      <c r="U3409">
        <v>0</v>
      </c>
      <c r="V3409">
        <v>4.5360802619578804</v>
      </c>
      <c r="W3409">
        <v>4.5360802619578804</v>
      </c>
      <c r="X3409">
        <v>8760</v>
      </c>
      <c r="Y3409">
        <v>0</v>
      </c>
      <c r="Z3409">
        <v>8760</v>
      </c>
      <c r="AA3409">
        <v>0</v>
      </c>
      <c r="AB3409">
        <v>0</v>
      </c>
      <c r="AC3409">
        <v>0</v>
      </c>
      <c r="AD3409">
        <v>0</v>
      </c>
      <c r="AE3409">
        <v>2955.0570697784401</v>
      </c>
      <c r="AF3409">
        <v>90.797320462685093</v>
      </c>
      <c r="AG3409">
        <v>3.2277081512466799</v>
      </c>
      <c r="AH3409">
        <v>0.87905996677188403</v>
      </c>
      <c r="AI3409">
        <v>-25.510978698730501</v>
      </c>
      <c r="AJ3409">
        <v>2120.19897460938</v>
      </c>
      <c r="AK3409">
        <v>83.930656695489503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 s="2">
        <v>1.0884832590818401E-6</v>
      </c>
      <c r="BA3409">
        <v>0.15865582111832299</v>
      </c>
      <c r="BB3409" s="2">
        <v>1.0077528424561301E-4</v>
      </c>
      <c r="BC3409">
        <v>4.7625885636110299</v>
      </c>
      <c r="BD3409">
        <v>4.7625885586894903</v>
      </c>
      <c r="BE3409">
        <v>4.7625901408658802</v>
      </c>
      <c r="BF3409">
        <v>0</v>
      </c>
      <c r="BG3409">
        <v>0</v>
      </c>
      <c r="BH3409">
        <v>0</v>
      </c>
      <c r="BI3409">
        <v>0</v>
      </c>
      <c r="BJ3409" s="2">
        <v>4.5034595236026504E-6</v>
      </c>
      <c r="BK3409">
        <v>0</v>
      </c>
      <c r="BL3409">
        <v>0</v>
      </c>
      <c r="BM3409">
        <v>0</v>
      </c>
      <c r="BN3409">
        <v>4.5360800000000001</v>
      </c>
      <c r="BO3409" s="9" t="e">
        <f>_xlfn.XLOOKUP(A3409,Thermal!A:A,Thermal!B:B)</f>
        <v>#N/A</v>
      </c>
      <c r="BP3409" s="9" t="e">
        <f>_xlfn.XLOOKUP(A3409,Thermal!A:A,Thermal!C:C)</f>
        <v>#N/A</v>
      </c>
    </row>
    <row r="3410" spans="1:68" x14ac:dyDescent="0.3">
      <c r="A3410" t="s">
        <v>3447</v>
      </c>
      <c r="B3410" t="s">
        <v>132</v>
      </c>
      <c r="C3410" t="s">
        <v>97</v>
      </c>
      <c r="D3410" t="s">
        <v>90</v>
      </c>
      <c r="E3410" t="s">
        <v>75</v>
      </c>
      <c r="F3410" t="s">
        <v>144</v>
      </c>
      <c r="G3410">
        <v>70</v>
      </c>
      <c r="H3410">
        <v>0</v>
      </c>
      <c r="J3410" s="1">
        <v>45778</v>
      </c>
      <c r="K3410" s="1">
        <v>55518</v>
      </c>
      <c r="L3410">
        <v>32.808721548993802</v>
      </c>
      <c r="M3410">
        <v>-16.185892539421999</v>
      </c>
      <c r="N3410">
        <v>-5.5926724038511999</v>
      </c>
      <c r="O3410">
        <v>70</v>
      </c>
      <c r="P3410">
        <v>70</v>
      </c>
      <c r="Q3410">
        <v>205933.13993039</v>
      </c>
      <c r="R3410">
        <v>0</v>
      </c>
      <c r="S3410">
        <v>0</v>
      </c>
      <c r="T3410">
        <v>0.33583356152976801</v>
      </c>
      <c r="U3410">
        <v>0</v>
      </c>
      <c r="V3410">
        <v>6.75640342353213</v>
      </c>
      <c r="W3410">
        <v>6.75640342353213</v>
      </c>
      <c r="X3410">
        <v>8760</v>
      </c>
      <c r="Y3410">
        <v>0</v>
      </c>
      <c r="Z3410">
        <v>8760</v>
      </c>
      <c r="AA3410">
        <v>0</v>
      </c>
      <c r="AB3410">
        <v>0</v>
      </c>
      <c r="AC3410">
        <v>0</v>
      </c>
      <c r="AD3410">
        <v>0</v>
      </c>
      <c r="AE3410">
        <v>402.639995574951</v>
      </c>
      <c r="AF3410">
        <v>78.636316058906502</v>
      </c>
      <c r="AG3410">
        <v>-3.3622149055845498</v>
      </c>
      <c r="AH3410">
        <v>-4.6920213610925501</v>
      </c>
      <c r="AI3410">
        <v>-25.150701522827099</v>
      </c>
      <c r="AJ3410">
        <v>2006.68395996094</v>
      </c>
      <c r="AK3410">
        <v>76.087325866485401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 s="2">
        <v>2.1769665181636802E-6</v>
      </c>
      <c r="BA3410">
        <v>0.15865582111832299</v>
      </c>
      <c r="BB3410" s="2">
        <v>1.0077528424561301E-4</v>
      </c>
      <c r="BC3410">
        <v>4.7625885636110299</v>
      </c>
      <c r="BD3410">
        <v>4.7625885586894903</v>
      </c>
      <c r="BE3410">
        <v>4.7625901408658802</v>
      </c>
      <c r="BF3410">
        <v>0</v>
      </c>
      <c r="BG3410">
        <v>0</v>
      </c>
      <c r="BH3410">
        <v>0</v>
      </c>
      <c r="BI3410">
        <v>0</v>
      </c>
      <c r="BJ3410" s="2">
        <v>9.0069190472053007E-6</v>
      </c>
      <c r="BK3410">
        <v>0</v>
      </c>
      <c r="BL3410">
        <v>0</v>
      </c>
      <c r="BM3410">
        <v>0</v>
      </c>
      <c r="BN3410">
        <v>6.7564029999999997</v>
      </c>
      <c r="BO3410" s="9" t="e">
        <f>_xlfn.XLOOKUP(A3410,Thermal!A:A,Thermal!B:B)</f>
        <v>#N/A</v>
      </c>
      <c r="BP3410" s="9" t="e">
        <f>_xlfn.XLOOKUP(A3410,Thermal!A:A,Thermal!C:C)</f>
        <v>#N/A</v>
      </c>
    </row>
    <row r="3411" spans="1:68" x14ac:dyDescent="0.3">
      <c r="A3411" t="s">
        <v>3448</v>
      </c>
      <c r="B3411" t="s">
        <v>132</v>
      </c>
      <c r="C3411" t="s">
        <v>97</v>
      </c>
      <c r="D3411" t="s">
        <v>90</v>
      </c>
      <c r="E3411" t="s">
        <v>75</v>
      </c>
      <c r="F3411" t="s">
        <v>144</v>
      </c>
      <c r="G3411">
        <v>12</v>
      </c>
      <c r="H3411">
        <v>0</v>
      </c>
      <c r="J3411" s="1">
        <v>45778</v>
      </c>
      <c r="K3411" s="1">
        <v>55518</v>
      </c>
      <c r="L3411">
        <v>32.699792110653597</v>
      </c>
      <c r="M3411">
        <v>-16.1748343701863</v>
      </c>
      <c r="N3411">
        <v>-5.7109799557687602</v>
      </c>
      <c r="O3411">
        <v>12</v>
      </c>
      <c r="P3411">
        <v>12</v>
      </c>
      <c r="Q3411">
        <v>35297.609967781202</v>
      </c>
      <c r="R3411">
        <v>0</v>
      </c>
      <c r="S3411">
        <v>0</v>
      </c>
      <c r="T3411">
        <v>0.33578396087752499</v>
      </c>
      <c r="U3411">
        <v>0</v>
      </c>
      <c r="V3411">
        <v>1.1542248772341801</v>
      </c>
      <c r="W3411">
        <v>1.1542248772341801</v>
      </c>
      <c r="X3411">
        <v>8760</v>
      </c>
      <c r="Y3411">
        <v>0</v>
      </c>
      <c r="Z3411">
        <v>8760</v>
      </c>
      <c r="AA3411">
        <v>0</v>
      </c>
      <c r="AB3411">
        <v>0</v>
      </c>
      <c r="AC3411">
        <v>0</v>
      </c>
      <c r="AD3411">
        <v>0</v>
      </c>
      <c r="AE3411">
        <v>74.238084793090806</v>
      </c>
      <c r="AF3411">
        <v>79.030224780541701</v>
      </c>
      <c r="AG3411">
        <v>-3.3626534129396202</v>
      </c>
      <c r="AH3411">
        <v>-4.2976741295411696</v>
      </c>
      <c r="AI3411">
        <v>-25.092210769653299</v>
      </c>
      <c r="AJ3411">
        <v>1995.46508789063</v>
      </c>
      <c r="AK3411">
        <v>76.084438283192497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 s="2">
        <v>-1.2019881978631001E-6</v>
      </c>
      <c r="BA3411">
        <v>0.15865582111832299</v>
      </c>
      <c r="BB3411" s="2">
        <v>1.0077528424561301E-4</v>
      </c>
      <c r="BC3411">
        <v>4.7625885636110299</v>
      </c>
      <c r="BD3411">
        <v>4.7625885586894903</v>
      </c>
      <c r="BE3411">
        <v>4.7625901408658802</v>
      </c>
      <c r="BF3411">
        <v>0</v>
      </c>
      <c r="BG3411">
        <v>0</v>
      </c>
      <c r="BH3411">
        <v>0</v>
      </c>
      <c r="BI3411">
        <v>0</v>
      </c>
      <c r="BJ3411" s="2">
        <v>-7.4549128785683598E-6</v>
      </c>
      <c r="BK3411">
        <v>0</v>
      </c>
      <c r="BL3411">
        <v>0</v>
      </c>
      <c r="BM3411">
        <v>0</v>
      </c>
      <c r="BN3411">
        <v>1.1542250000000001</v>
      </c>
      <c r="BO3411" s="9" t="e">
        <f>_xlfn.XLOOKUP(A3411,Thermal!A:A,Thermal!B:B)</f>
        <v>#N/A</v>
      </c>
      <c r="BP3411" s="9" t="e">
        <f>_xlfn.XLOOKUP(A3411,Thermal!A:A,Thermal!C:C)</f>
        <v>#N/A</v>
      </c>
    </row>
    <row r="3412" spans="1:68" x14ac:dyDescent="0.3">
      <c r="A3412" t="s">
        <v>3449</v>
      </c>
      <c r="B3412" t="s">
        <v>132</v>
      </c>
      <c r="C3412" t="s">
        <v>97</v>
      </c>
      <c r="D3412" t="s">
        <v>90</v>
      </c>
      <c r="E3412" t="s">
        <v>75</v>
      </c>
      <c r="F3412" t="s">
        <v>144</v>
      </c>
      <c r="G3412">
        <v>500</v>
      </c>
      <c r="H3412">
        <v>0</v>
      </c>
      <c r="J3412" s="1">
        <v>46874</v>
      </c>
      <c r="K3412" s="1">
        <v>55518</v>
      </c>
      <c r="L3412">
        <v>46.661968124523497</v>
      </c>
      <c r="M3412">
        <v>-6.9551271195986999</v>
      </c>
      <c r="N3412">
        <v>-1.54351023328968</v>
      </c>
      <c r="O3412">
        <v>500</v>
      </c>
      <c r="P3412">
        <v>500</v>
      </c>
      <c r="Q3412">
        <v>1232522.24407476</v>
      </c>
      <c r="R3412">
        <v>0</v>
      </c>
      <c r="S3412">
        <v>0</v>
      </c>
      <c r="T3412">
        <v>0.28139777261974402</v>
      </c>
      <c r="U3412">
        <v>0</v>
      </c>
      <c r="V3412">
        <v>57.511914205043801</v>
      </c>
      <c r="W3412">
        <v>57.511914205043801</v>
      </c>
      <c r="X3412">
        <v>8760</v>
      </c>
      <c r="Y3412">
        <v>0</v>
      </c>
      <c r="Z3412">
        <v>8760</v>
      </c>
      <c r="AA3412">
        <v>0</v>
      </c>
      <c r="AB3412">
        <v>0</v>
      </c>
      <c r="AC3412">
        <v>0</v>
      </c>
      <c r="AD3412">
        <v>0</v>
      </c>
      <c r="AE3412">
        <v>13042.255249023399</v>
      </c>
      <c r="AF3412">
        <v>91.708051101670705</v>
      </c>
      <c r="AG3412">
        <v>4.0676022926581501</v>
      </c>
      <c r="AH3412">
        <v>0.94989648399717197</v>
      </c>
      <c r="AI3412">
        <v>-25.372306823730501</v>
      </c>
      <c r="AJ3412">
        <v>1975.81188964844</v>
      </c>
      <c r="AK3412">
        <v>74.938917467012601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 s="2">
        <v>-6.1234459280967699E-5</v>
      </c>
      <c r="BA3412">
        <v>0.15865582111832299</v>
      </c>
      <c r="BB3412" s="2">
        <v>1.0077528424561301E-4</v>
      </c>
      <c r="BC3412">
        <v>4.7625885636110299</v>
      </c>
      <c r="BD3412">
        <v>4.7625885586894903</v>
      </c>
      <c r="BE3412">
        <v>4.7625901408658802</v>
      </c>
      <c r="BF3412">
        <v>0</v>
      </c>
      <c r="BG3412">
        <v>0</v>
      </c>
      <c r="BH3412">
        <v>0</v>
      </c>
      <c r="BI3412">
        <v>0</v>
      </c>
      <c r="BJ3412" s="2">
        <v>-7.1043993960290296E-4</v>
      </c>
      <c r="BK3412">
        <v>0</v>
      </c>
      <c r="BL3412">
        <v>0</v>
      </c>
      <c r="BM3412">
        <v>0</v>
      </c>
      <c r="BN3412">
        <v>57.51191</v>
      </c>
      <c r="BO3412" s="9" t="e">
        <f>_xlfn.XLOOKUP(A3412,Thermal!A:A,Thermal!B:B)</f>
        <v>#N/A</v>
      </c>
      <c r="BP3412" s="9" t="e">
        <f>_xlfn.XLOOKUP(A3412,Thermal!A:A,Thermal!C:C)</f>
        <v>#N/A</v>
      </c>
    </row>
    <row r="3413" spans="1:68" x14ac:dyDescent="0.3">
      <c r="A3413" t="s">
        <v>3450</v>
      </c>
      <c r="B3413" t="s">
        <v>132</v>
      </c>
      <c r="C3413" t="s">
        <v>97</v>
      </c>
      <c r="D3413" t="s">
        <v>90</v>
      </c>
      <c r="E3413" t="s">
        <v>75</v>
      </c>
      <c r="F3413" t="s">
        <v>144</v>
      </c>
      <c r="G3413">
        <v>217.25</v>
      </c>
      <c r="H3413">
        <v>0</v>
      </c>
      <c r="J3413" s="1">
        <v>48700</v>
      </c>
      <c r="K3413" s="1">
        <v>55518</v>
      </c>
      <c r="L3413">
        <v>42.996099557075901</v>
      </c>
      <c r="M3413">
        <v>-9.6899574948544505</v>
      </c>
      <c r="N3413">
        <v>-2.2956805284763599</v>
      </c>
      <c r="O3413">
        <v>217.25</v>
      </c>
      <c r="P3413">
        <v>217.25</v>
      </c>
      <c r="Q3413">
        <v>536911.99537929904</v>
      </c>
      <c r="R3413">
        <v>0</v>
      </c>
      <c r="S3413">
        <v>0</v>
      </c>
      <c r="T3413">
        <v>0.282123469152606</v>
      </c>
      <c r="U3413">
        <v>0</v>
      </c>
      <c r="V3413">
        <v>23.085122067241699</v>
      </c>
      <c r="W3413">
        <v>23.085122067241699</v>
      </c>
      <c r="X3413">
        <v>8760</v>
      </c>
      <c r="Y3413">
        <v>0</v>
      </c>
      <c r="Z3413">
        <v>8760</v>
      </c>
      <c r="AA3413">
        <v>0</v>
      </c>
      <c r="AB3413">
        <v>0</v>
      </c>
      <c r="AC3413">
        <v>0</v>
      </c>
      <c r="AD3413">
        <v>0</v>
      </c>
      <c r="AE3413">
        <v>4285.7796325683603</v>
      </c>
      <c r="AF3413">
        <v>89.156343819594795</v>
      </c>
      <c r="AG3413">
        <v>2.6575009003685599</v>
      </c>
      <c r="AH3413">
        <v>-0.191709420619846</v>
      </c>
      <c r="AI3413">
        <v>-25.3210124969482</v>
      </c>
      <c r="AJ3413">
        <v>2003.52429199219</v>
      </c>
      <c r="AK3413">
        <v>76.191850878379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0.15865582111832299</v>
      </c>
      <c r="BB3413" s="2">
        <v>1.0077528424561301E-4</v>
      </c>
      <c r="BC3413">
        <v>4.7625885636110299</v>
      </c>
      <c r="BD3413">
        <v>4.7625885586894903</v>
      </c>
      <c r="BE3413">
        <v>4.7625901408658802</v>
      </c>
      <c r="BF3413">
        <v>0</v>
      </c>
      <c r="BG3413">
        <v>0</v>
      </c>
      <c r="BH3413">
        <v>0</v>
      </c>
      <c r="BI3413">
        <v>0</v>
      </c>
      <c r="BJ3413" s="2">
        <v>1.3305370868010901E-4</v>
      </c>
      <c r="BK3413">
        <v>0</v>
      </c>
      <c r="BL3413">
        <v>0</v>
      </c>
      <c r="BM3413">
        <v>0</v>
      </c>
      <c r="BN3413">
        <v>23.08512</v>
      </c>
      <c r="BO3413" s="9" t="e">
        <f>_xlfn.XLOOKUP(A3413,Thermal!A:A,Thermal!B:B)</f>
        <v>#N/A</v>
      </c>
      <c r="BP3413" s="9" t="e">
        <f>_xlfn.XLOOKUP(A3413,Thermal!A:A,Thermal!C:C)</f>
        <v>#N/A</v>
      </c>
    </row>
    <row r="3414" spans="1:68" x14ac:dyDescent="0.3">
      <c r="A3414" t="s">
        <v>3451</v>
      </c>
      <c r="B3414" t="s">
        <v>132</v>
      </c>
      <c r="C3414" t="s">
        <v>97</v>
      </c>
      <c r="D3414" t="s">
        <v>90</v>
      </c>
      <c r="E3414" t="s">
        <v>75</v>
      </c>
      <c r="F3414" t="s">
        <v>144</v>
      </c>
      <c r="G3414">
        <v>275</v>
      </c>
      <c r="H3414">
        <v>0</v>
      </c>
      <c r="J3414" s="1">
        <v>49065</v>
      </c>
      <c r="K3414" s="1">
        <v>55518</v>
      </c>
      <c r="L3414">
        <v>47.9804224375792</v>
      </c>
      <c r="M3414">
        <v>-13.2818529926352</v>
      </c>
      <c r="N3414">
        <v>-2.9637361529744601</v>
      </c>
      <c r="O3414">
        <v>275</v>
      </c>
      <c r="P3414">
        <v>275</v>
      </c>
      <c r="Q3414">
        <v>507830.67518883903</v>
      </c>
      <c r="R3414">
        <v>0</v>
      </c>
      <c r="S3414">
        <v>0</v>
      </c>
      <c r="T3414">
        <v>0.210805593685608</v>
      </c>
      <c r="U3414">
        <v>0</v>
      </c>
      <c r="V3414">
        <v>24.3659306499443</v>
      </c>
      <c r="W3414">
        <v>24.3659306499443</v>
      </c>
      <c r="X3414">
        <v>8760</v>
      </c>
      <c r="Y3414">
        <v>0</v>
      </c>
      <c r="Z3414">
        <v>8760</v>
      </c>
      <c r="AA3414">
        <v>0</v>
      </c>
      <c r="AB3414">
        <v>0</v>
      </c>
      <c r="AC3414">
        <v>0</v>
      </c>
      <c r="AD3414">
        <v>0</v>
      </c>
      <c r="AE3414">
        <v>3667.6750183105501</v>
      </c>
      <c r="AF3414">
        <v>89.156343819594795</v>
      </c>
      <c r="AG3414">
        <v>2.6575009003685599</v>
      </c>
      <c r="AH3414">
        <v>-0.191709420619846</v>
      </c>
      <c r="AI3414">
        <v>-25.3210124969482</v>
      </c>
      <c r="AJ3414">
        <v>2003.52429199219</v>
      </c>
      <c r="AK3414">
        <v>76.191850878379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 s="2">
        <v>-6.7520886659622201E-6</v>
      </c>
      <c r="BA3414">
        <v>0.15865582111832299</v>
      </c>
      <c r="BB3414" s="2">
        <v>1.0077528424561301E-4</v>
      </c>
      <c r="BC3414">
        <v>4.7625885636110299</v>
      </c>
      <c r="BD3414">
        <v>4.7625885586894903</v>
      </c>
      <c r="BE3414">
        <v>4.7625901408658802</v>
      </c>
      <c r="BF3414">
        <v>0</v>
      </c>
      <c r="BG3414">
        <v>0</v>
      </c>
      <c r="BH3414">
        <v>0</v>
      </c>
      <c r="BI3414">
        <v>0</v>
      </c>
      <c r="BJ3414" s="2">
        <v>-2.2798300745927001E-4</v>
      </c>
      <c r="BK3414">
        <v>0</v>
      </c>
      <c r="BL3414">
        <v>0</v>
      </c>
      <c r="BM3414">
        <v>0</v>
      </c>
      <c r="BN3414">
        <v>24.365929999999999</v>
      </c>
      <c r="BO3414" s="9" t="e">
        <f>_xlfn.XLOOKUP(A3414,Thermal!A:A,Thermal!B:B)</f>
        <v>#N/A</v>
      </c>
      <c r="BP3414" s="9" t="e">
        <f>_xlfn.XLOOKUP(A3414,Thermal!A:A,Thermal!C:C)</f>
        <v>#N/A</v>
      </c>
    </row>
    <row r="3415" spans="1:68" x14ac:dyDescent="0.3">
      <c r="A3415" t="s">
        <v>3452</v>
      </c>
      <c r="B3415" t="s">
        <v>132</v>
      </c>
      <c r="C3415" t="s">
        <v>97</v>
      </c>
      <c r="D3415" t="s">
        <v>90</v>
      </c>
      <c r="E3415" t="s">
        <v>75</v>
      </c>
      <c r="F3415" t="s">
        <v>144</v>
      </c>
      <c r="G3415">
        <v>150</v>
      </c>
      <c r="H3415">
        <v>0</v>
      </c>
      <c r="J3415" s="1">
        <v>45413</v>
      </c>
      <c r="K3415" s="1">
        <v>55518</v>
      </c>
      <c r="L3415">
        <v>33.533939326087598</v>
      </c>
      <c r="M3415">
        <v>-16.194345842875698</v>
      </c>
      <c r="N3415">
        <v>-4.9097905297537698</v>
      </c>
      <c r="O3415">
        <v>150</v>
      </c>
      <c r="P3415">
        <v>150</v>
      </c>
      <c r="Q3415">
        <v>441002.14562806499</v>
      </c>
      <c r="R3415">
        <v>0</v>
      </c>
      <c r="S3415">
        <v>0</v>
      </c>
      <c r="T3415">
        <v>0.33561807125398002</v>
      </c>
      <c r="U3415">
        <v>0</v>
      </c>
      <c r="V3415">
        <v>14.7885395613537</v>
      </c>
      <c r="W3415">
        <v>14.7885395613537</v>
      </c>
      <c r="X3415">
        <v>8760</v>
      </c>
      <c r="Y3415">
        <v>0</v>
      </c>
      <c r="Z3415">
        <v>8760</v>
      </c>
      <c r="AA3415">
        <v>0</v>
      </c>
      <c r="AB3415">
        <v>0</v>
      </c>
      <c r="AC3415">
        <v>0</v>
      </c>
      <c r="AD3415">
        <v>0</v>
      </c>
      <c r="AE3415">
        <v>1145.9545364379901</v>
      </c>
      <c r="AF3415">
        <v>79.4030914319586</v>
      </c>
      <c r="AG3415">
        <v>-3.3621883703440099</v>
      </c>
      <c r="AH3415">
        <v>-3.92527255097322</v>
      </c>
      <c r="AI3415">
        <v>-25.048051834106399</v>
      </c>
      <c r="AJ3415">
        <v>1999.62048339844</v>
      </c>
      <c r="AK3415">
        <v>75.974903899054397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 s="2">
        <v>-2.6822090148925802E-5</v>
      </c>
      <c r="BA3415">
        <v>0.15865582111832299</v>
      </c>
      <c r="BB3415" s="2">
        <v>1.0077528424561301E-4</v>
      </c>
      <c r="BC3415">
        <v>4.7625885636110299</v>
      </c>
      <c r="BD3415">
        <v>4.7625885586894903</v>
      </c>
      <c r="BE3415">
        <v>4.7625901408658802</v>
      </c>
      <c r="BF3415">
        <v>0</v>
      </c>
      <c r="BG3415">
        <v>0</v>
      </c>
      <c r="BH3415">
        <v>0</v>
      </c>
      <c r="BI3415">
        <v>0</v>
      </c>
      <c r="BJ3415" s="2">
        <v>-1.8740902874014899E-4</v>
      </c>
      <c r="BK3415">
        <v>0</v>
      </c>
      <c r="BL3415">
        <v>0</v>
      </c>
      <c r="BM3415">
        <v>0</v>
      </c>
      <c r="BN3415">
        <v>14.788539999999999</v>
      </c>
      <c r="BO3415" s="9" t="e">
        <f>_xlfn.XLOOKUP(A3415,Thermal!A:A,Thermal!B:B)</f>
        <v>#N/A</v>
      </c>
      <c r="BP3415" s="9" t="e">
        <f>_xlfn.XLOOKUP(A3415,Thermal!A:A,Thermal!C:C)</f>
        <v>#N/A</v>
      </c>
    </row>
    <row r="3416" spans="1:68" x14ac:dyDescent="0.3">
      <c r="A3416" t="s">
        <v>3453</v>
      </c>
      <c r="B3416" t="s">
        <v>132</v>
      </c>
      <c r="C3416" t="s">
        <v>97</v>
      </c>
      <c r="D3416" t="s">
        <v>90</v>
      </c>
      <c r="E3416" t="s">
        <v>75</v>
      </c>
      <c r="F3416" t="s">
        <v>144</v>
      </c>
      <c r="G3416">
        <v>354</v>
      </c>
      <c r="H3416">
        <v>0</v>
      </c>
      <c r="J3416" s="1">
        <v>46143</v>
      </c>
      <c r="K3416" s="1">
        <v>55518</v>
      </c>
      <c r="L3416">
        <v>34.338467200476899</v>
      </c>
      <c r="M3416">
        <v>-16.249523939735099</v>
      </c>
      <c r="N3416">
        <v>-4.1763864192883497</v>
      </c>
      <c r="O3416">
        <v>354</v>
      </c>
      <c r="P3416">
        <v>354</v>
      </c>
      <c r="Q3416">
        <v>1038571.8521302301</v>
      </c>
      <c r="R3416">
        <v>0</v>
      </c>
      <c r="S3416">
        <v>0</v>
      </c>
      <c r="T3416">
        <v>0.33491082092778501</v>
      </c>
      <c r="U3416">
        <v>0</v>
      </c>
      <c r="V3416">
        <v>35.662965877163899</v>
      </c>
      <c r="W3416">
        <v>35.662965877163899</v>
      </c>
      <c r="X3416">
        <v>8760</v>
      </c>
      <c r="Y3416">
        <v>0</v>
      </c>
      <c r="Z3416">
        <v>8760</v>
      </c>
      <c r="AA3416">
        <v>0</v>
      </c>
      <c r="AB3416">
        <v>0</v>
      </c>
      <c r="AC3416">
        <v>0</v>
      </c>
      <c r="AD3416">
        <v>0</v>
      </c>
      <c r="AE3416">
        <v>4897.66455078125</v>
      </c>
      <c r="AF3416">
        <v>79.441662876835096</v>
      </c>
      <c r="AG3416">
        <v>-3.3659081714933099</v>
      </c>
      <c r="AH3416">
        <v>-3.8829812959633401</v>
      </c>
      <c r="AI3416">
        <v>-25.104568481445298</v>
      </c>
      <c r="AJ3416">
        <v>1972.26733398438</v>
      </c>
      <c r="AK3416">
        <v>75.071929137466199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 s="2">
        <v>-2.1094456315040599E-5</v>
      </c>
      <c r="BA3416">
        <v>0.15865582111832299</v>
      </c>
      <c r="BB3416" s="2">
        <v>1.0077528424561301E-4</v>
      </c>
      <c r="BC3416">
        <v>4.7625885636110299</v>
      </c>
      <c r="BD3416">
        <v>4.7625885586894903</v>
      </c>
      <c r="BE3416">
        <v>4.7625901408658802</v>
      </c>
      <c r="BF3416">
        <v>0</v>
      </c>
      <c r="BG3416">
        <v>0</v>
      </c>
      <c r="BH3416">
        <v>0</v>
      </c>
      <c r="BI3416">
        <v>0</v>
      </c>
      <c r="BJ3416" s="2">
        <v>-3.8855832269746299E-4</v>
      </c>
      <c r="BK3416">
        <v>0</v>
      </c>
      <c r="BL3416">
        <v>0</v>
      </c>
      <c r="BM3416">
        <v>0</v>
      </c>
      <c r="BN3416">
        <v>35.662970000000001</v>
      </c>
      <c r="BO3416" s="9" t="e">
        <f>_xlfn.XLOOKUP(A3416,Thermal!A:A,Thermal!B:B)</f>
        <v>#N/A</v>
      </c>
      <c r="BP3416" s="9" t="e">
        <f>_xlfn.XLOOKUP(A3416,Thermal!A:A,Thermal!C:C)</f>
        <v>#N/A</v>
      </c>
    </row>
    <row r="3417" spans="1:68" x14ac:dyDescent="0.3">
      <c r="A3417" t="s">
        <v>3454</v>
      </c>
      <c r="B3417" t="s">
        <v>132</v>
      </c>
      <c r="C3417" t="s">
        <v>97</v>
      </c>
      <c r="D3417" t="s">
        <v>90</v>
      </c>
      <c r="E3417" t="s">
        <v>75</v>
      </c>
      <c r="F3417" t="s">
        <v>144</v>
      </c>
      <c r="G3417">
        <v>160</v>
      </c>
      <c r="H3417">
        <v>0</v>
      </c>
      <c r="J3417" s="1">
        <v>46874</v>
      </c>
      <c r="K3417" s="1">
        <v>55518</v>
      </c>
      <c r="L3417">
        <v>36.428157100710798</v>
      </c>
      <c r="M3417">
        <v>-15.0445965721047</v>
      </c>
      <c r="N3417">
        <v>-3.7613712087498801</v>
      </c>
      <c r="O3417">
        <v>160</v>
      </c>
      <c r="P3417">
        <v>160</v>
      </c>
      <c r="Q3417">
        <v>465711.61291874899</v>
      </c>
      <c r="R3417">
        <v>0</v>
      </c>
      <c r="S3417">
        <v>0</v>
      </c>
      <c r="T3417">
        <v>0.33227141332649601</v>
      </c>
      <c r="U3417">
        <v>0</v>
      </c>
      <c r="V3417">
        <v>16.965016191988902</v>
      </c>
      <c r="W3417">
        <v>16.965016191988902</v>
      </c>
      <c r="X3417">
        <v>8760</v>
      </c>
      <c r="Y3417">
        <v>0</v>
      </c>
      <c r="Z3417">
        <v>8760</v>
      </c>
      <c r="AA3417">
        <v>0</v>
      </c>
      <c r="AB3417">
        <v>0</v>
      </c>
      <c r="AC3417">
        <v>0</v>
      </c>
      <c r="AD3417">
        <v>0</v>
      </c>
      <c r="AE3417">
        <v>5913.0272979736301</v>
      </c>
      <c r="AF3417">
        <v>80.605710737554304</v>
      </c>
      <c r="AG3417">
        <v>-2.9687305130964701</v>
      </c>
      <c r="AH3417">
        <v>-3.11611108871677</v>
      </c>
      <c r="AI3417">
        <v>-25.328973770141602</v>
      </c>
      <c r="AJ3417">
        <v>1981.31225585938</v>
      </c>
      <c r="AK3417">
        <v>74.733725753822398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 s="2">
        <v>-1.15483999252319E-5</v>
      </c>
      <c r="BA3417">
        <v>0.15865582111832299</v>
      </c>
      <c r="BB3417" s="2">
        <v>1.0077528424561301E-4</v>
      </c>
      <c r="BC3417">
        <v>4.7625885636110299</v>
      </c>
      <c r="BD3417">
        <v>4.7625885586894903</v>
      </c>
      <c r="BE3417">
        <v>4.7625901408658802</v>
      </c>
      <c r="BF3417">
        <v>0</v>
      </c>
      <c r="BG3417">
        <v>0</v>
      </c>
      <c r="BH3417">
        <v>0</v>
      </c>
      <c r="BI3417">
        <v>0</v>
      </c>
      <c r="BJ3417" s="2">
        <v>-1.03181997737067E-4</v>
      </c>
      <c r="BK3417">
        <v>0</v>
      </c>
      <c r="BL3417">
        <v>0</v>
      </c>
      <c r="BM3417">
        <v>0</v>
      </c>
      <c r="BN3417">
        <v>16.965019999999999</v>
      </c>
      <c r="BO3417" s="9" t="e">
        <f>_xlfn.XLOOKUP(A3417,Thermal!A:A,Thermal!B:B)</f>
        <v>#N/A</v>
      </c>
      <c r="BP3417" s="9" t="e">
        <f>_xlfn.XLOOKUP(A3417,Thermal!A:A,Thermal!C:C)</f>
        <v>#N/A</v>
      </c>
    </row>
    <row r="3418" spans="1:68" x14ac:dyDescent="0.3">
      <c r="A3418" t="s">
        <v>3455</v>
      </c>
      <c r="B3418" t="s">
        <v>132</v>
      </c>
      <c r="C3418" t="s">
        <v>97</v>
      </c>
      <c r="D3418" t="s">
        <v>90</v>
      </c>
      <c r="E3418" t="s">
        <v>75</v>
      </c>
      <c r="F3418" t="s">
        <v>144</v>
      </c>
      <c r="G3418">
        <v>490</v>
      </c>
      <c r="H3418">
        <v>0</v>
      </c>
      <c r="J3418" s="1">
        <v>47604</v>
      </c>
      <c r="K3418" s="1">
        <v>55518</v>
      </c>
      <c r="L3418">
        <v>36.562763426785402</v>
      </c>
      <c r="M3418">
        <v>-15.0405339090567</v>
      </c>
      <c r="N3418">
        <v>-3.7704957534165899</v>
      </c>
      <c r="O3418">
        <v>490</v>
      </c>
      <c r="P3418">
        <v>490</v>
      </c>
      <c r="Q3418">
        <v>1423123.36254311</v>
      </c>
      <c r="R3418">
        <v>0</v>
      </c>
      <c r="S3418">
        <v>0</v>
      </c>
      <c r="T3418">
        <v>0.33154490787037</v>
      </c>
      <c r="U3418">
        <v>0</v>
      </c>
      <c r="V3418">
        <v>52.033323223424901</v>
      </c>
      <c r="W3418">
        <v>52.033323223424901</v>
      </c>
      <c r="X3418">
        <v>8760</v>
      </c>
      <c r="Y3418">
        <v>0</v>
      </c>
      <c r="Z3418">
        <v>8760</v>
      </c>
      <c r="AA3418">
        <v>0</v>
      </c>
      <c r="AB3418">
        <v>0</v>
      </c>
      <c r="AC3418">
        <v>0</v>
      </c>
      <c r="AD3418">
        <v>0</v>
      </c>
      <c r="AE3418">
        <v>21227.096313476599</v>
      </c>
      <c r="AF3418">
        <v>80.605710737554304</v>
      </c>
      <c r="AG3418">
        <v>-2.9687305130964701</v>
      </c>
      <c r="AH3418">
        <v>-3.11611108871677</v>
      </c>
      <c r="AI3418">
        <v>-25.328973770141602</v>
      </c>
      <c r="AJ3418">
        <v>1981.31225585938</v>
      </c>
      <c r="AK3418">
        <v>74.733725753822398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 s="2">
        <v>1.3783574104309101E-5</v>
      </c>
      <c r="BA3418">
        <v>0.15865582111832299</v>
      </c>
      <c r="BB3418" s="2">
        <v>1.0077528424561301E-4</v>
      </c>
      <c r="BC3418">
        <v>4.7625885636110299</v>
      </c>
      <c r="BD3418">
        <v>4.7625885586894903</v>
      </c>
      <c r="BE3418">
        <v>4.7625901408658802</v>
      </c>
      <c r="BF3418">
        <v>0</v>
      </c>
      <c r="BG3418">
        <v>0</v>
      </c>
      <c r="BH3418">
        <v>0</v>
      </c>
      <c r="BI3418">
        <v>0</v>
      </c>
      <c r="BJ3418" s="2">
        <v>-1.1949387668241901E-5</v>
      </c>
      <c r="BK3418">
        <v>0</v>
      </c>
      <c r="BL3418">
        <v>0</v>
      </c>
      <c r="BM3418">
        <v>0</v>
      </c>
      <c r="BN3418">
        <v>52.033320000000003</v>
      </c>
      <c r="BO3418" s="9" t="e">
        <f>_xlfn.XLOOKUP(A3418,Thermal!A:A,Thermal!B:B)</f>
        <v>#N/A</v>
      </c>
      <c r="BP3418" s="9" t="e">
        <f>_xlfn.XLOOKUP(A3418,Thermal!A:A,Thermal!C:C)</f>
        <v>#N/A</v>
      </c>
    </row>
    <row r="3419" spans="1:68" x14ac:dyDescent="0.3">
      <c r="A3419" t="s">
        <v>3456</v>
      </c>
      <c r="B3419" t="s">
        <v>132</v>
      </c>
      <c r="C3419" t="s">
        <v>97</v>
      </c>
      <c r="D3419" t="s">
        <v>74</v>
      </c>
      <c r="E3419" t="s">
        <v>75</v>
      </c>
      <c r="F3419" t="s">
        <v>144</v>
      </c>
      <c r="G3419">
        <v>106.5</v>
      </c>
      <c r="H3419">
        <v>0</v>
      </c>
      <c r="J3419" s="1">
        <v>45778</v>
      </c>
      <c r="K3419" s="1">
        <v>55518</v>
      </c>
      <c r="L3419">
        <v>37.148758810664802</v>
      </c>
      <c r="M3419">
        <v>-15.946567638909499</v>
      </c>
      <c r="N3419">
        <v>-2.8126966175870698</v>
      </c>
      <c r="O3419">
        <v>106.5</v>
      </c>
      <c r="P3419">
        <v>106.5</v>
      </c>
      <c r="Q3419">
        <v>307288.48802482302</v>
      </c>
      <c r="R3419">
        <v>0</v>
      </c>
      <c r="S3419">
        <v>0</v>
      </c>
      <c r="T3419">
        <v>0.32937647439759699</v>
      </c>
      <c r="U3419">
        <v>0</v>
      </c>
      <c r="V3419">
        <v>11.415386337132301</v>
      </c>
      <c r="W3419">
        <v>11.415386337132301</v>
      </c>
      <c r="X3419">
        <v>8760</v>
      </c>
      <c r="Y3419">
        <v>0</v>
      </c>
      <c r="Z3419">
        <v>8760</v>
      </c>
      <c r="AA3419">
        <v>0</v>
      </c>
      <c r="AB3419">
        <v>0</v>
      </c>
      <c r="AC3419">
        <v>0</v>
      </c>
      <c r="AD3419">
        <v>0</v>
      </c>
      <c r="AE3419">
        <v>6636.6665458679199</v>
      </c>
      <c r="AF3419">
        <v>87.1902617844313</v>
      </c>
      <c r="AG3419">
        <v>0.67387497722799605</v>
      </c>
      <c r="AH3419">
        <v>-0.17416559365568901</v>
      </c>
      <c r="AI3419">
        <v>-32.998180389404297</v>
      </c>
      <c r="AJ3419">
        <v>2142.05786132813</v>
      </c>
      <c r="AK3419">
        <v>86.551574322200395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 s="2">
        <v>-4.5401975512504603E-6</v>
      </c>
      <c r="BA3419">
        <v>0.15865582111832299</v>
      </c>
      <c r="BB3419" s="2">
        <v>1.0077528424561301E-4</v>
      </c>
      <c r="BC3419">
        <v>4.7625885636110299</v>
      </c>
      <c r="BD3419">
        <v>4.7625885586894903</v>
      </c>
      <c r="BE3419">
        <v>4.7625901408658802</v>
      </c>
      <c r="BF3419">
        <v>0</v>
      </c>
      <c r="BG3419">
        <v>0</v>
      </c>
      <c r="BH3419">
        <v>0</v>
      </c>
      <c r="BI3419">
        <v>0</v>
      </c>
      <c r="BJ3419" s="2">
        <v>-1.42569858962993E-6</v>
      </c>
      <c r="BK3419">
        <v>0</v>
      </c>
      <c r="BL3419">
        <v>0</v>
      </c>
      <c r="BM3419">
        <v>0</v>
      </c>
      <c r="BN3419">
        <v>11.41539</v>
      </c>
      <c r="BO3419" s="9" t="e">
        <f>_xlfn.XLOOKUP(A3419,Thermal!A:A,Thermal!B:B)</f>
        <v>#N/A</v>
      </c>
      <c r="BP3419" s="9" t="e">
        <f>_xlfn.XLOOKUP(A3419,Thermal!A:A,Thermal!C:C)</f>
        <v>#N/A</v>
      </c>
    </row>
    <row r="3420" spans="1:68" x14ac:dyDescent="0.3">
      <c r="A3420" t="s">
        <v>3457</v>
      </c>
      <c r="B3420" t="s">
        <v>132</v>
      </c>
      <c r="C3420" t="s">
        <v>97</v>
      </c>
      <c r="D3420" t="s">
        <v>74</v>
      </c>
      <c r="E3420" t="s">
        <v>75</v>
      </c>
      <c r="F3420" t="s">
        <v>144</v>
      </c>
      <c r="G3420">
        <v>200</v>
      </c>
      <c r="H3420">
        <v>0</v>
      </c>
      <c r="J3420" s="1">
        <v>46143</v>
      </c>
      <c r="K3420" s="1">
        <v>55518</v>
      </c>
      <c r="L3420">
        <v>37.178314189436399</v>
      </c>
      <c r="M3420">
        <v>-15.9511044999802</v>
      </c>
      <c r="N3420">
        <v>-2.81397082616428</v>
      </c>
      <c r="O3420">
        <v>200</v>
      </c>
      <c r="P3420">
        <v>200</v>
      </c>
      <c r="Q3420">
        <v>576793.28791759897</v>
      </c>
      <c r="R3420">
        <v>0</v>
      </c>
      <c r="S3420">
        <v>0</v>
      </c>
      <c r="T3420">
        <v>0.32921991319478899</v>
      </c>
      <c r="U3420">
        <v>0</v>
      </c>
      <c r="V3420">
        <v>21.444202474137501</v>
      </c>
      <c r="W3420">
        <v>21.444202474137501</v>
      </c>
      <c r="X3420">
        <v>8760</v>
      </c>
      <c r="Y3420">
        <v>0</v>
      </c>
      <c r="Z3420">
        <v>8760</v>
      </c>
      <c r="AA3420">
        <v>0</v>
      </c>
      <c r="AB3420">
        <v>0</v>
      </c>
      <c r="AC3420">
        <v>0</v>
      </c>
      <c r="AD3420">
        <v>0</v>
      </c>
      <c r="AE3420">
        <v>12737.5117721558</v>
      </c>
      <c r="AF3420">
        <v>87.1902617844313</v>
      </c>
      <c r="AG3420">
        <v>0.67387497722799605</v>
      </c>
      <c r="AH3420">
        <v>-0.17416559365568901</v>
      </c>
      <c r="AI3420">
        <v>-32.998180389404297</v>
      </c>
      <c r="AJ3420">
        <v>2142.05786132813</v>
      </c>
      <c r="AK3420">
        <v>86.551574322200395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 s="2">
        <v>3.24100255966187E-5</v>
      </c>
      <c r="BA3420">
        <v>0.15865582111832299</v>
      </c>
      <c r="BB3420" s="2">
        <v>1.0077528424561301E-4</v>
      </c>
      <c r="BC3420">
        <v>4.7625885636110299</v>
      </c>
      <c r="BD3420">
        <v>4.7625885586894903</v>
      </c>
      <c r="BE3420">
        <v>4.7625901408658802</v>
      </c>
      <c r="BF3420">
        <v>0</v>
      </c>
      <c r="BG3420">
        <v>0</v>
      </c>
      <c r="BH3420">
        <v>0</v>
      </c>
      <c r="BI3420">
        <v>0</v>
      </c>
      <c r="BJ3420" s="2">
        <v>6.0983659534485902E-4</v>
      </c>
      <c r="BK3420">
        <v>0</v>
      </c>
      <c r="BL3420">
        <v>0</v>
      </c>
      <c r="BM3420">
        <v>0</v>
      </c>
      <c r="BN3420">
        <v>21.444199999999999</v>
      </c>
      <c r="BO3420" s="9" t="e">
        <f>_xlfn.XLOOKUP(A3420,Thermal!A:A,Thermal!B:B)</f>
        <v>#N/A</v>
      </c>
      <c r="BP3420" s="9" t="e">
        <f>_xlfn.XLOOKUP(A3420,Thermal!A:A,Thermal!C:C)</f>
        <v>#N/A</v>
      </c>
    </row>
    <row r="3421" spans="1:68" x14ac:dyDescent="0.3">
      <c r="A3421" t="s">
        <v>3458</v>
      </c>
      <c r="B3421" t="s">
        <v>132</v>
      </c>
      <c r="C3421" t="s">
        <v>97</v>
      </c>
      <c r="D3421" t="s">
        <v>90</v>
      </c>
      <c r="E3421" t="s">
        <v>75</v>
      </c>
      <c r="F3421" t="s">
        <v>144</v>
      </c>
      <c r="G3421">
        <v>40</v>
      </c>
      <c r="H3421">
        <v>0</v>
      </c>
      <c r="J3421" s="1">
        <v>45413</v>
      </c>
      <c r="K3421" s="1">
        <v>55518</v>
      </c>
      <c r="L3421">
        <v>32.437152047862099</v>
      </c>
      <c r="M3421">
        <v>-16.198038361005199</v>
      </c>
      <c r="N3421">
        <v>-6.0440609056290304</v>
      </c>
      <c r="O3421">
        <v>40</v>
      </c>
      <c r="P3421">
        <v>40</v>
      </c>
      <c r="Q3421">
        <v>117400.16006181001</v>
      </c>
      <c r="R3421">
        <v>0</v>
      </c>
      <c r="S3421">
        <v>0</v>
      </c>
      <c r="T3421">
        <v>0.335046118896904</v>
      </c>
      <c r="U3421">
        <v>0</v>
      </c>
      <c r="V3421">
        <v>3.8081272088445401</v>
      </c>
      <c r="W3421">
        <v>3.8081272088445401</v>
      </c>
      <c r="X3421">
        <v>8760</v>
      </c>
      <c r="Y3421">
        <v>0</v>
      </c>
      <c r="Z3421">
        <v>8760</v>
      </c>
      <c r="AA3421">
        <v>0</v>
      </c>
      <c r="AB3421">
        <v>0</v>
      </c>
      <c r="AC3421">
        <v>0</v>
      </c>
      <c r="AD3421">
        <v>0</v>
      </c>
      <c r="AE3421">
        <v>505.99999237060501</v>
      </c>
      <c r="AF3421">
        <v>78.9805845377754</v>
      </c>
      <c r="AG3421">
        <v>-3.3659081714933099</v>
      </c>
      <c r="AH3421">
        <v>-4.3440596754195999</v>
      </c>
      <c r="AI3421">
        <v>-25.450038909912099</v>
      </c>
      <c r="AJ3421">
        <v>2008.05065917969</v>
      </c>
      <c r="AK3421">
        <v>76.594670309514001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 s="2">
        <v>-2.88709998130798E-6</v>
      </c>
      <c r="BA3421">
        <v>0.15865582111832299</v>
      </c>
      <c r="BB3421" s="2">
        <v>1.0077528424561301E-4</v>
      </c>
      <c r="BC3421">
        <v>4.7625885636110299</v>
      </c>
      <c r="BD3421">
        <v>4.7625885586894903</v>
      </c>
      <c r="BE3421">
        <v>4.7625901408658802</v>
      </c>
      <c r="BF3421">
        <v>0</v>
      </c>
      <c r="BG3421">
        <v>0</v>
      </c>
      <c r="BH3421">
        <v>0</v>
      </c>
      <c r="BI3421">
        <v>0</v>
      </c>
      <c r="BJ3421" s="2">
        <v>-2.57954994342668E-5</v>
      </c>
      <c r="BK3421">
        <v>0</v>
      </c>
      <c r="BL3421">
        <v>0</v>
      </c>
      <c r="BM3421">
        <v>0</v>
      </c>
      <c r="BN3421">
        <v>3.8081269999999998</v>
      </c>
      <c r="BO3421" s="9" t="e">
        <f>_xlfn.XLOOKUP(A3421,Thermal!A:A,Thermal!B:B)</f>
        <v>#N/A</v>
      </c>
      <c r="BP3421" s="9" t="e">
        <f>_xlfn.XLOOKUP(A3421,Thermal!A:A,Thermal!C:C)</f>
        <v>#N/A</v>
      </c>
    </row>
    <row r="3422" spans="1:68" x14ac:dyDescent="0.3">
      <c r="A3422" t="s">
        <v>3459</v>
      </c>
      <c r="B3422" t="s">
        <v>132</v>
      </c>
      <c r="C3422" t="s">
        <v>97</v>
      </c>
      <c r="D3422" t="s">
        <v>90</v>
      </c>
      <c r="E3422" t="s">
        <v>75</v>
      </c>
      <c r="F3422" t="s">
        <v>144</v>
      </c>
      <c r="G3422">
        <v>100</v>
      </c>
      <c r="H3422">
        <v>0</v>
      </c>
      <c r="J3422" s="1">
        <v>46143</v>
      </c>
      <c r="K3422" s="1">
        <v>55518</v>
      </c>
      <c r="L3422">
        <v>61.583977796059898</v>
      </c>
      <c r="M3422">
        <v>-4.2991487272675197</v>
      </c>
      <c r="N3422">
        <v>-2.8787062279950701</v>
      </c>
      <c r="O3422">
        <v>100</v>
      </c>
      <c r="P3422">
        <v>100</v>
      </c>
      <c r="Q3422">
        <v>184683.52080350401</v>
      </c>
      <c r="R3422">
        <v>0</v>
      </c>
      <c r="S3422">
        <v>0</v>
      </c>
      <c r="T3422">
        <v>0.21082593699006</v>
      </c>
      <c r="U3422">
        <v>0</v>
      </c>
      <c r="V3422">
        <v>11.373546398590101</v>
      </c>
      <c r="W3422">
        <v>11.373546398590101</v>
      </c>
      <c r="X3422">
        <v>8760</v>
      </c>
      <c r="Y3422">
        <v>0</v>
      </c>
      <c r="Z3422">
        <v>8760</v>
      </c>
      <c r="AA3422">
        <v>0</v>
      </c>
      <c r="AB3422">
        <v>0</v>
      </c>
      <c r="AC3422">
        <v>0</v>
      </c>
      <c r="AD3422">
        <v>0</v>
      </c>
      <c r="AE3422">
        <v>64429.379322052002</v>
      </c>
      <c r="AF3422">
        <v>88.934574169643497</v>
      </c>
      <c r="AG3422">
        <v>2.2976330494661199</v>
      </c>
      <c r="AH3422" s="2">
        <v>-5.3611236539760299E-2</v>
      </c>
      <c r="AI3422">
        <v>-49.671131134033203</v>
      </c>
      <c r="AJ3422">
        <v>2019.01318359375</v>
      </c>
      <c r="AK3422">
        <v>81.277579057867499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 s="2">
        <v>8.9872628450393694E-6</v>
      </c>
      <c r="BA3422">
        <v>0.15865582111832299</v>
      </c>
      <c r="BB3422" s="2">
        <v>1.0077528424561301E-4</v>
      </c>
      <c r="BC3422">
        <v>4.7625885636110299</v>
      </c>
      <c r="BD3422">
        <v>4.7625885586894903</v>
      </c>
      <c r="BE3422">
        <v>4.7625901408658802</v>
      </c>
      <c r="BF3422">
        <v>0</v>
      </c>
      <c r="BG3422">
        <v>0</v>
      </c>
      <c r="BH3422">
        <v>0</v>
      </c>
      <c r="BI3422">
        <v>0</v>
      </c>
      <c r="BJ3422" s="2">
        <v>5.6526759330211E-5</v>
      </c>
      <c r="BK3422">
        <v>0</v>
      </c>
      <c r="BL3422">
        <v>0</v>
      </c>
      <c r="BM3422">
        <v>0</v>
      </c>
      <c r="BN3422">
        <v>11.37355</v>
      </c>
      <c r="BO3422" s="9" t="e">
        <f>_xlfn.XLOOKUP(A3422,Thermal!A:A,Thermal!B:B)</f>
        <v>#N/A</v>
      </c>
      <c r="BP3422" s="9" t="e">
        <f>_xlfn.XLOOKUP(A3422,Thermal!A:A,Thermal!C:C)</f>
        <v>#N/A</v>
      </c>
    </row>
    <row r="3423" spans="1:68" x14ac:dyDescent="0.3">
      <c r="A3423" t="s">
        <v>3460</v>
      </c>
      <c r="B3423" t="s">
        <v>132</v>
      </c>
      <c r="C3423" t="s">
        <v>97</v>
      </c>
      <c r="D3423" t="s">
        <v>90</v>
      </c>
      <c r="E3423" t="s">
        <v>75</v>
      </c>
      <c r="F3423" t="s">
        <v>144</v>
      </c>
      <c r="G3423">
        <v>121</v>
      </c>
      <c r="H3423">
        <v>0</v>
      </c>
      <c r="J3423" s="1">
        <v>45778</v>
      </c>
      <c r="K3423" s="1">
        <v>55518</v>
      </c>
      <c r="L3423">
        <v>48.171307516616103</v>
      </c>
      <c r="M3423">
        <v>-5.8431396526499499</v>
      </c>
      <c r="N3423">
        <v>-1.33948073462156</v>
      </c>
      <c r="O3423">
        <v>121</v>
      </c>
      <c r="P3423">
        <v>121</v>
      </c>
      <c r="Q3423">
        <v>297516.257258169</v>
      </c>
      <c r="R3423">
        <v>0</v>
      </c>
      <c r="S3423">
        <v>0</v>
      </c>
      <c r="T3423">
        <v>0.28068630633032299</v>
      </c>
      <c r="U3423">
        <v>0</v>
      </c>
      <c r="V3423">
        <v>14.331747659488901</v>
      </c>
      <c r="W3423">
        <v>14.331747659488901</v>
      </c>
      <c r="X3423">
        <v>8760</v>
      </c>
      <c r="Y3423">
        <v>0</v>
      </c>
      <c r="Z3423">
        <v>8760</v>
      </c>
      <c r="AA3423">
        <v>0</v>
      </c>
      <c r="AB3423">
        <v>0</v>
      </c>
      <c r="AC3423">
        <v>0</v>
      </c>
      <c r="AD3423">
        <v>0</v>
      </c>
      <c r="AE3423">
        <v>3910.3570899963402</v>
      </c>
      <c r="AF3423">
        <v>92.161007320220506</v>
      </c>
      <c r="AG3423">
        <v>4.2457031583949103</v>
      </c>
      <c r="AH3423">
        <v>1.22475183010587</v>
      </c>
      <c r="AI3423">
        <v>-25.4538459777832</v>
      </c>
      <c r="AJ3423">
        <v>1963.65490722656</v>
      </c>
      <c r="AK3423">
        <v>73.906274278817605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 s="2">
        <v>-2.2188760340213799E-5</v>
      </c>
      <c r="BA3423">
        <v>0.15865582111832299</v>
      </c>
      <c r="BB3423" s="2">
        <v>1.0077528424561301E-4</v>
      </c>
      <c r="BC3423">
        <v>4.7625885636110299</v>
      </c>
      <c r="BD3423">
        <v>4.7625885586894903</v>
      </c>
      <c r="BE3423">
        <v>4.7625901408658802</v>
      </c>
      <c r="BF3423">
        <v>0</v>
      </c>
      <c r="BG3423">
        <v>0</v>
      </c>
      <c r="BH3423">
        <v>0</v>
      </c>
      <c r="BI3423">
        <v>0</v>
      </c>
      <c r="BJ3423" s="2">
        <v>-1.9839608004979E-4</v>
      </c>
      <c r="BK3423">
        <v>0</v>
      </c>
      <c r="BL3423">
        <v>0</v>
      </c>
      <c r="BM3423">
        <v>0</v>
      </c>
      <c r="BN3423">
        <v>14.33175</v>
      </c>
      <c r="BO3423" s="9" t="e">
        <f>_xlfn.XLOOKUP(A3423,Thermal!A:A,Thermal!B:B)</f>
        <v>#N/A</v>
      </c>
      <c r="BP3423" s="9" t="e">
        <f>_xlfn.XLOOKUP(A3423,Thermal!A:A,Thermal!C:C)</f>
        <v>#N/A</v>
      </c>
    </row>
    <row r="3424" spans="1:68" x14ac:dyDescent="0.3">
      <c r="A3424" t="s">
        <v>3461</v>
      </c>
      <c r="B3424" t="s">
        <v>132</v>
      </c>
      <c r="C3424" t="s">
        <v>97</v>
      </c>
      <c r="D3424" t="s">
        <v>90</v>
      </c>
      <c r="E3424" t="s">
        <v>75</v>
      </c>
      <c r="F3424" t="s">
        <v>144</v>
      </c>
      <c r="G3424">
        <v>400</v>
      </c>
      <c r="H3424">
        <v>0</v>
      </c>
      <c r="J3424" s="1">
        <v>45413</v>
      </c>
      <c r="K3424" s="1">
        <v>55518</v>
      </c>
      <c r="L3424">
        <v>42.758790960307799</v>
      </c>
      <c r="M3424">
        <v>-10.9409280501959</v>
      </c>
      <c r="N3424">
        <v>-3.9141280036075798</v>
      </c>
      <c r="O3424">
        <v>400</v>
      </c>
      <c r="P3424">
        <v>400</v>
      </c>
      <c r="Q3424">
        <v>927008.41838535701</v>
      </c>
      <c r="R3424">
        <v>0</v>
      </c>
      <c r="S3424">
        <v>0</v>
      </c>
      <c r="T3424">
        <v>0.26455719702770902</v>
      </c>
      <c r="U3424">
        <v>0</v>
      </c>
      <c r="V3424">
        <v>39.637759682466999</v>
      </c>
      <c r="W3424">
        <v>39.637759682466999</v>
      </c>
      <c r="X3424">
        <v>8760</v>
      </c>
      <c r="Y3424">
        <v>0</v>
      </c>
      <c r="Z3424">
        <v>8760</v>
      </c>
      <c r="AA3424">
        <v>0</v>
      </c>
      <c r="AB3424">
        <v>0</v>
      </c>
      <c r="AC3424">
        <v>0</v>
      </c>
      <c r="AD3424">
        <v>0</v>
      </c>
      <c r="AE3424">
        <v>69443.182128906294</v>
      </c>
      <c r="AF3424">
        <v>88.631855373628497</v>
      </c>
      <c r="AG3424">
        <v>3.0151614274565999</v>
      </c>
      <c r="AH3424">
        <v>-1.0738584329255301</v>
      </c>
      <c r="AI3424">
        <v>-26.108547210693398</v>
      </c>
      <c r="AJ3424">
        <v>2049.93237304688</v>
      </c>
      <c r="AK3424">
        <v>80.807372604301094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 s="2">
        <v>3.5949051380157498E-5</v>
      </c>
      <c r="BA3424">
        <v>0.15865582111832299</v>
      </c>
      <c r="BB3424" s="2">
        <v>1.0077528424561301E-4</v>
      </c>
      <c r="BC3424">
        <v>4.7625885636110299</v>
      </c>
      <c r="BD3424">
        <v>4.7625885586894903</v>
      </c>
      <c r="BE3424">
        <v>4.7625901408658802</v>
      </c>
      <c r="BF3424">
        <v>0</v>
      </c>
      <c r="BG3424">
        <v>0</v>
      </c>
      <c r="BH3424">
        <v>0</v>
      </c>
      <c r="BI3424">
        <v>0</v>
      </c>
      <c r="BJ3424" s="2">
        <v>2.26107037320844E-4</v>
      </c>
      <c r="BK3424">
        <v>0</v>
      </c>
      <c r="BL3424">
        <v>0</v>
      </c>
      <c r="BM3424">
        <v>0</v>
      </c>
      <c r="BN3424">
        <v>39.63776</v>
      </c>
      <c r="BO3424" s="9" t="e">
        <f>_xlfn.XLOOKUP(A3424,Thermal!A:A,Thermal!B:B)</f>
        <v>#N/A</v>
      </c>
      <c r="BP3424" s="9" t="e">
        <f>_xlfn.XLOOKUP(A3424,Thermal!A:A,Thermal!C:C)</f>
        <v>#N/A</v>
      </c>
    </row>
    <row r="3425" spans="1:68" x14ac:dyDescent="0.3">
      <c r="A3425" t="s">
        <v>3462</v>
      </c>
      <c r="B3425" t="s">
        <v>132</v>
      </c>
      <c r="C3425" t="s">
        <v>97</v>
      </c>
      <c r="D3425" t="s">
        <v>90</v>
      </c>
      <c r="E3425" t="s">
        <v>75</v>
      </c>
      <c r="F3425" t="s">
        <v>144</v>
      </c>
      <c r="G3425">
        <v>210</v>
      </c>
      <c r="H3425">
        <v>0</v>
      </c>
      <c r="J3425" s="1">
        <v>48335</v>
      </c>
      <c r="K3425" s="1">
        <v>55518</v>
      </c>
      <c r="L3425">
        <v>43.383528568011897</v>
      </c>
      <c r="M3425">
        <v>-10.652780830766501</v>
      </c>
      <c r="N3425">
        <v>-3.9343927711719302</v>
      </c>
      <c r="O3425">
        <v>210</v>
      </c>
      <c r="P3425">
        <v>210</v>
      </c>
      <c r="Q3425">
        <v>482233.21535721398</v>
      </c>
      <c r="R3425">
        <v>0</v>
      </c>
      <c r="S3425">
        <v>0</v>
      </c>
      <c r="T3425">
        <v>0.262140256227958</v>
      </c>
      <c r="U3425">
        <v>0</v>
      </c>
      <c r="V3425">
        <v>20.920978933689401</v>
      </c>
      <c r="W3425">
        <v>20.920978933689401</v>
      </c>
      <c r="X3425">
        <v>8760</v>
      </c>
      <c r="Y3425">
        <v>0</v>
      </c>
      <c r="Z3425">
        <v>8760</v>
      </c>
      <c r="AA3425">
        <v>0</v>
      </c>
      <c r="AB3425">
        <v>0</v>
      </c>
      <c r="AC3425">
        <v>0</v>
      </c>
      <c r="AD3425">
        <v>0</v>
      </c>
      <c r="AE3425">
        <v>40903.8751907349</v>
      </c>
      <c r="AF3425">
        <v>88.631855373628497</v>
      </c>
      <c r="AG3425">
        <v>3.0151614274565999</v>
      </c>
      <c r="AH3425">
        <v>-1.0738584329255301</v>
      </c>
      <c r="AI3425">
        <v>-26.108547210693398</v>
      </c>
      <c r="AJ3425">
        <v>2049.93237304688</v>
      </c>
      <c r="AK3425">
        <v>80.807372604301094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 s="2">
        <v>1.86264514923096E-6</v>
      </c>
      <c r="BA3425">
        <v>0.15865582111832299</v>
      </c>
      <c r="BB3425" s="2">
        <v>1.0077528424561301E-4</v>
      </c>
      <c r="BC3425">
        <v>4.7625885636110299</v>
      </c>
      <c r="BD3425">
        <v>4.7625885586894903</v>
      </c>
      <c r="BE3425">
        <v>4.7625901408658802</v>
      </c>
      <c r="BF3425">
        <v>0</v>
      </c>
      <c r="BG3425">
        <v>0</v>
      </c>
      <c r="BH3425">
        <v>0</v>
      </c>
      <c r="BI3425">
        <v>0</v>
      </c>
      <c r="BJ3425" s="2">
        <v>-6.3227259033737896E-5</v>
      </c>
      <c r="BK3425">
        <v>0</v>
      </c>
      <c r="BL3425">
        <v>0</v>
      </c>
      <c r="BM3425">
        <v>0</v>
      </c>
      <c r="BN3425">
        <v>20.92098</v>
      </c>
      <c r="BO3425" s="9" t="e">
        <f>_xlfn.XLOOKUP(A3425,Thermal!A:A,Thermal!B:B)</f>
        <v>#N/A</v>
      </c>
      <c r="BP3425" s="9" t="e">
        <f>_xlfn.XLOOKUP(A3425,Thermal!A:A,Thermal!C:C)</f>
        <v>#N/A</v>
      </c>
    </row>
    <row r="3426" spans="1:68" x14ac:dyDescent="0.3">
      <c r="A3426" t="s">
        <v>3463</v>
      </c>
      <c r="B3426" t="s">
        <v>132</v>
      </c>
      <c r="C3426" t="s">
        <v>97</v>
      </c>
      <c r="D3426" t="s">
        <v>90</v>
      </c>
      <c r="E3426" t="s">
        <v>75</v>
      </c>
      <c r="F3426" t="s">
        <v>144</v>
      </c>
      <c r="G3426">
        <v>55</v>
      </c>
      <c r="H3426">
        <v>0</v>
      </c>
      <c r="J3426" s="1">
        <v>47604</v>
      </c>
      <c r="K3426" s="1">
        <v>55518</v>
      </c>
      <c r="L3426">
        <v>34.475138759756398</v>
      </c>
      <c r="M3426">
        <v>-16.254642553356</v>
      </c>
      <c r="N3426">
        <v>-4.0332583098255403</v>
      </c>
      <c r="O3426">
        <v>55</v>
      </c>
      <c r="P3426">
        <v>55</v>
      </c>
      <c r="Q3426">
        <v>161376.70996255401</v>
      </c>
      <c r="R3426">
        <v>0</v>
      </c>
      <c r="S3426">
        <v>0</v>
      </c>
      <c r="T3426">
        <v>0.33494543371153901</v>
      </c>
      <c r="U3426">
        <v>0</v>
      </c>
      <c r="V3426">
        <v>5.5634848488020596</v>
      </c>
      <c r="W3426">
        <v>5.5634848488020596</v>
      </c>
      <c r="X3426">
        <v>8760</v>
      </c>
      <c r="Y3426">
        <v>0</v>
      </c>
      <c r="Z3426">
        <v>8760</v>
      </c>
      <c r="AA3426">
        <v>0</v>
      </c>
      <c r="AB3426">
        <v>0</v>
      </c>
      <c r="AC3426">
        <v>0</v>
      </c>
      <c r="AD3426">
        <v>0</v>
      </c>
      <c r="AE3426">
        <v>744.25999832153298</v>
      </c>
      <c r="AF3426">
        <v>80.129434433435307</v>
      </c>
      <c r="AG3426">
        <v>-3.3659081714933099</v>
      </c>
      <c r="AH3426">
        <v>-3.1952097356673899</v>
      </c>
      <c r="AI3426">
        <v>-25.1075744628906</v>
      </c>
      <c r="AJ3426">
        <v>1999.84350585938</v>
      </c>
      <c r="AK3426">
        <v>76.019387288595297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 s="2">
        <v>-4.5052729547023799E-6</v>
      </c>
      <c r="BA3426">
        <v>0.15865582111832299</v>
      </c>
      <c r="BB3426" s="2">
        <v>1.0077528424561301E-4</v>
      </c>
      <c r="BC3426">
        <v>4.7625885636110299</v>
      </c>
      <c r="BD3426">
        <v>4.7625885586894903</v>
      </c>
      <c r="BE3426">
        <v>4.7625901408658802</v>
      </c>
      <c r="BF3426">
        <v>0</v>
      </c>
      <c r="BG3426">
        <v>0</v>
      </c>
      <c r="BH3426">
        <v>0</v>
      </c>
      <c r="BI3426">
        <v>0</v>
      </c>
      <c r="BJ3426" s="2">
        <v>-1.5794150058567901E-4</v>
      </c>
      <c r="BK3426">
        <v>0</v>
      </c>
      <c r="BL3426">
        <v>0</v>
      </c>
      <c r="BM3426">
        <v>0</v>
      </c>
      <c r="BN3426">
        <v>5.563485</v>
      </c>
      <c r="BO3426" s="9" t="e">
        <f>_xlfn.XLOOKUP(A3426,Thermal!A:A,Thermal!B:B)</f>
        <v>#N/A</v>
      </c>
      <c r="BP3426" s="9" t="e">
        <f>_xlfn.XLOOKUP(A3426,Thermal!A:A,Thermal!C:C)</f>
        <v>#N/A</v>
      </c>
    </row>
    <row r="3427" spans="1:68" x14ac:dyDescent="0.3">
      <c r="A3427" t="s">
        <v>3464</v>
      </c>
      <c r="B3427" t="s">
        <v>132</v>
      </c>
      <c r="C3427" t="s">
        <v>97</v>
      </c>
      <c r="D3427" t="s">
        <v>90</v>
      </c>
      <c r="E3427" t="s">
        <v>75</v>
      </c>
      <c r="F3427" t="s">
        <v>144</v>
      </c>
      <c r="G3427">
        <v>200</v>
      </c>
      <c r="H3427">
        <v>0</v>
      </c>
      <c r="J3427" s="1">
        <v>45413</v>
      </c>
      <c r="K3427" s="1">
        <v>55518</v>
      </c>
      <c r="L3427">
        <v>33.550620257779002</v>
      </c>
      <c r="M3427">
        <v>-16.1910607159842</v>
      </c>
      <c r="N3427">
        <v>-4.9110692510315701</v>
      </c>
      <c r="O3427">
        <v>200</v>
      </c>
      <c r="P3427">
        <v>200</v>
      </c>
      <c r="Q3427">
        <v>587835.34194611001</v>
      </c>
      <c r="R3427">
        <v>0</v>
      </c>
      <c r="S3427">
        <v>0</v>
      </c>
      <c r="T3427">
        <v>0.33552245544850201</v>
      </c>
      <c r="U3427">
        <v>0</v>
      </c>
      <c r="V3427">
        <v>19.7222406983037</v>
      </c>
      <c r="W3427">
        <v>19.7222406983037</v>
      </c>
      <c r="X3427">
        <v>8760</v>
      </c>
      <c r="Y3427">
        <v>0</v>
      </c>
      <c r="Z3427">
        <v>8760</v>
      </c>
      <c r="AA3427">
        <v>0</v>
      </c>
      <c r="AB3427">
        <v>0</v>
      </c>
      <c r="AC3427">
        <v>0</v>
      </c>
      <c r="AD3427">
        <v>0</v>
      </c>
      <c r="AE3427">
        <v>1695.45776367188</v>
      </c>
      <c r="AF3427">
        <v>79.4030914319586</v>
      </c>
      <c r="AG3427">
        <v>-3.3621883703440099</v>
      </c>
      <c r="AH3427">
        <v>-3.92527255097322</v>
      </c>
      <c r="AI3427">
        <v>-25.048051834106399</v>
      </c>
      <c r="AJ3427">
        <v>1999.62048339844</v>
      </c>
      <c r="AK3427">
        <v>75.974903899054397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 s="2">
        <v>3.24100255966187E-5</v>
      </c>
      <c r="BA3427">
        <v>0.15865582111832299</v>
      </c>
      <c r="BB3427" s="2">
        <v>1.0077528424561301E-4</v>
      </c>
      <c r="BC3427">
        <v>4.7625885636110299</v>
      </c>
      <c r="BD3427">
        <v>4.7625885586894903</v>
      </c>
      <c r="BE3427">
        <v>4.7625901408658802</v>
      </c>
      <c r="BF3427">
        <v>0</v>
      </c>
      <c r="BG3427">
        <v>0</v>
      </c>
      <c r="BH3427">
        <v>0</v>
      </c>
      <c r="BI3427">
        <v>0</v>
      </c>
      <c r="BJ3427" s="2">
        <v>6.0983659534485902E-4</v>
      </c>
      <c r="BK3427">
        <v>0</v>
      </c>
      <c r="BL3427">
        <v>0</v>
      </c>
      <c r="BM3427">
        <v>0</v>
      </c>
      <c r="BN3427">
        <v>19.722239999999999</v>
      </c>
      <c r="BO3427" s="9" t="e">
        <f>_xlfn.XLOOKUP(A3427,Thermal!A:A,Thermal!B:B)</f>
        <v>#N/A</v>
      </c>
      <c r="BP3427" s="9" t="e">
        <f>_xlfn.XLOOKUP(A3427,Thermal!A:A,Thermal!C:C)</f>
        <v>#N/A</v>
      </c>
    </row>
    <row r="3428" spans="1:68" x14ac:dyDescent="0.3">
      <c r="A3428" t="s">
        <v>3465</v>
      </c>
      <c r="B3428" t="s">
        <v>132</v>
      </c>
      <c r="C3428" t="s">
        <v>97</v>
      </c>
      <c r="D3428" t="s">
        <v>90</v>
      </c>
      <c r="E3428" t="s">
        <v>75</v>
      </c>
      <c r="F3428" t="s">
        <v>144</v>
      </c>
      <c r="G3428">
        <v>50</v>
      </c>
      <c r="H3428">
        <v>0</v>
      </c>
      <c r="J3428" s="1">
        <v>46143</v>
      </c>
      <c r="K3428" s="1">
        <v>55518</v>
      </c>
      <c r="L3428">
        <v>33.570263863626799</v>
      </c>
      <c r="M3428">
        <v>-16.188209424634799</v>
      </c>
      <c r="N3428">
        <v>-4.9127091331586197</v>
      </c>
      <c r="O3428">
        <v>50</v>
      </c>
      <c r="P3428">
        <v>50</v>
      </c>
      <c r="Q3428">
        <v>146909.542829629</v>
      </c>
      <c r="R3428">
        <v>0</v>
      </c>
      <c r="S3428">
        <v>0</v>
      </c>
      <c r="T3428">
        <v>0.33540991513537399</v>
      </c>
      <c r="U3428">
        <v>0</v>
      </c>
      <c r="V3428">
        <v>4.9317924908753596</v>
      </c>
      <c r="W3428">
        <v>4.9317924908753596</v>
      </c>
      <c r="X3428">
        <v>8760</v>
      </c>
      <c r="Y3428">
        <v>0</v>
      </c>
      <c r="Z3428">
        <v>8760</v>
      </c>
      <c r="AA3428">
        <v>0</v>
      </c>
      <c r="AB3428">
        <v>0</v>
      </c>
      <c r="AC3428">
        <v>0</v>
      </c>
      <c r="AD3428">
        <v>0</v>
      </c>
      <c r="AE3428">
        <v>473.15709686279303</v>
      </c>
      <c r="AF3428">
        <v>79.4030914319586</v>
      </c>
      <c r="AG3428">
        <v>-3.3621883703440099</v>
      </c>
      <c r="AH3428">
        <v>-3.92527255097322</v>
      </c>
      <c r="AI3428">
        <v>-25.048051834106399</v>
      </c>
      <c r="AJ3428">
        <v>1999.62048339844</v>
      </c>
      <c r="AK3428">
        <v>75.974903899054397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 s="2">
        <v>8.1025063991546597E-6</v>
      </c>
      <c r="BA3428">
        <v>0.15865582111832299</v>
      </c>
      <c r="BB3428" s="2">
        <v>1.0077528424561301E-4</v>
      </c>
      <c r="BC3428">
        <v>4.7625885636110299</v>
      </c>
      <c r="BD3428">
        <v>4.7625885586894903</v>
      </c>
      <c r="BE3428">
        <v>4.7625901408658802</v>
      </c>
      <c r="BF3428">
        <v>0</v>
      </c>
      <c r="BG3428">
        <v>0</v>
      </c>
      <c r="BH3428">
        <v>0</v>
      </c>
      <c r="BI3428">
        <v>0</v>
      </c>
      <c r="BJ3428" s="2">
        <v>1.52459148836215E-4</v>
      </c>
      <c r="BK3428">
        <v>0</v>
      </c>
      <c r="BL3428">
        <v>0</v>
      </c>
      <c r="BM3428">
        <v>0</v>
      </c>
      <c r="BN3428">
        <v>4.9317919999999997</v>
      </c>
      <c r="BO3428" s="9" t="e">
        <f>_xlfn.XLOOKUP(A3428,Thermal!A:A,Thermal!B:B)</f>
        <v>#N/A</v>
      </c>
      <c r="BP3428" s="9" t="e">
        <f>_xlfn.XLOOKUP(A3428,Thermal!A:A,Thermal!C:C)</f>
        <v>#N/A</v>
      </c>
    </row>
    <row r="3429" spans="1:68" x14ac:dyDescent="0.3">
      <c r="A3429" t="s">
        <v>3473</v>
      </c>
      <c r="B3429" t="s">
        <v>217</v>
      </c>
      <c r="C3429" t="s">
        <v>218</v>
      </c>
      <c r="D3429" t="s">
        <v>219</v>
      </c>
      <c r="E3429" t="s">
        <v>75</v>
      </c>
      <c r="F3429" t="s">
        <v>88</v>
      </c>
      <c r="G3429">
        <v>100</v>
      </c>
      <c r="H3429">
        <v>0</v>
      </c>
      <c r="J3429" s="1">
        <v>45231</v>
      </c>
      <c r="K3429" s="1">
        <v>52596</v>
      </c>
      <c r="L3429">
        <v>27.949177915575898</v>
      </c>
      <c r="M3429">
        <v>-30.810320129986199</v>
      </c>
      <c r="N3429">
        <v>-1.35862839669075</v>
      </c>
      <c r="O3429">
        <v>100</v>
      </c>
      <c r="P3429">
        <v>100</v>
      </c>
      <c r="Q3429">
        <v>189059.491908722</v>
      </c>
      <c r="R3429">
        <v>0</v>
      </c>
      <c r="S3429">
        <v>0</v>
      </c>
      <c r="T3429">
        <v>0.21582133779509799</v>
      </c>
      <c r="U3429">
        <v>0</v>
      </c>
      <c r="V3429">
        <v>5.2840576704031799</v>
      </c>
      <c r="W3429">
        <v>5.2840576704031799</v>
      </c>
      <c r="X3429">
        <v>8760</v>
      </c>
      <c r="Y3429">
        <v>0</v>
      </c>
      <c r="Z3429">
        <v>8760</v>
      </c>
      <c r="AA3429">
        <v>0</v>
      </c>
      <c r="AB3429">
        <v>0</v>
      </c>
      <c r="AC3429">
        <v>0</v>
      </c>
      <c r="AD3429">
        <v>0</v>
      </c>
      <c r="AE3429">
        <v>67668.407920598998</v>
      </c>
      <c r="AF3429">
        <v>111.69437982396499</v>
      </c>
      <c r="AG3429">
        <v>22.020162487917201</v>
      </c>
      <c r="AH3429">
        <v>2.9836649456640898</v>
      </c>
      <c r="AI3429">
        <v>-25.145666122436499</v>
      </c>
      <c r="AJ3429">
        <v>2054.79833984375</v>
      </c>
      <c r="AK3429">
        <v>187.83332230585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65024.103029899299</v>
      </c>
      <c r="AX3429">
        <v>0</v>
      </c>
      <c r="AY3429">
        <v>0</v>
      </c>
      <c r="AZ3429">
        <v>67668.407952511698</v>
      </c>
      <c r="BA3429">
        <v>0.42134576625728198</v>
      </c>
      <c r="BB3429">
        <v>5.5066374322562998E-2</v>
      </c>
      <c r="BC3429">
        <v>119.345394117699</v>
      </c>
      <c r="BD3429">
        <v>43.239627551675099</v>
      </c>
      <c r="BE3429">
        <v>76.105768045121707</v>
      </c>
      <c r="BF3429">
        <v>0</v>
      </c>
      <c r="BG3429">
        <v>6601.09279091608</v>
      </c>
      <c r="BH3429">
        <v>0</v>
      </c>
      <c r="BI3429">
        <v>0</v>
      </c>
      <c r="BJ3429">
        <v>1809967.05269054</v>
      </c>
      <c r="BK3429">
        <v>0</v>
      </c>
      <c r="BL3429">
        <v>0</v>
      </c>
      <c r="BM3429">
        <v>0</v>
      </c>
      <c r="BN3429">
        <v>7.1006260000000001</v>
      </c>
      <c r="BO3429" s="9" t="e">
        <f>_xlfn.XLOOKUP(A3429,Thermal!A:A,Thermal!B:B)</f>
        <v>#N/A</v>
      </c>
      <c r="BP3429" s="9" t="e">
        <f>_xlfn.XLOOKUP(A3429,Thermal!A:A,Thermal!C:C)</f>
        <v>#N/A</v>
      </c>
    </row>
    <row r="3430" spans="1:68" x14ac:dyDescent="0.3">
      <c r="A3430" t="s">
        <v>3474</v>
      </c>
      <c r="B3430" t="s">
        <v>217</v>
      </c>
      <c r="C3430" t="s">
        <v>218</v>
      </c>
      <c r="D3430" t="s">
        <v>219</v>
      </c>
      <c r="E3430" t="s">
        <v>75</v>
      </c>
      <c r="F3430" t="s">
        <v>133</v>
      </c>
      <c r="G3430">
        <v>40</v>
      </c>
      <c r="H3430">
        <v>0</v>
      </c>
      <c r="J3430" s="1">
        <v>45657</v>
      </c>
      <c r="K3430" s="1">
        <v>55518</v>
      </c>
      <c r="L3430">
        <v>41.918064648751702</v>
      </c>
      <c r="M3430">
        <v>-11.364406510495799</v>
      </c>
      <c r="N3430">
        <v>-0.35869412443773502</v>
      </c>
      <c r="O3430">
        <v>40</v>
      </c>
      <c r="P3430">
        <v>40</v>
      </c>
      <c r="Q3430">
        <v>44586.893708795302</v>
      </c>
      <c r="R3430">
        <v>0</v>
      </c>
      <c r="S3430">
        <v>0</v>
      </c>
      <c r="T3430">
        <v>0.12724570122336801</v>
      </c>
      <c r="U3430">
        <v>0</v>
      </c>
      <c r="V3430">
        <v>1.86899671965104</v>
      </c>
      <c r="W3430">
        <v>1.86899671965104</v>
      </c>
      <c r="X3430">
        <v>8760</v>
      </c>
      <c r="Y3430">
        <v>0</v>
      </c>
      <c r="Z3430">
        <v>8760</v>
      </c>
      <c r="AA3430">
        <v>0</v>
      </c>
      <c r="AB3430">
        <v>0</v>
      </c>
      <c r="AC3430">
        <v>0</v>
      </c>
      <c r="AD3430">
        <v>0</v>
      </c>
      <c r="AE3430">
        <v>51383.666475832499</v>
      </c>
      <c r="AF3430">
        <v>111.55168897019</v>
      </c>
      <c r="AG3430">
        <v>22.020162487917201</v>
      </c>
      <c r="AH3430">
        <v>2.84097406112148</v>
      </c>
      <c r="AI3430">
        <v>-25.405158996581999</v>
      </c>
      <c r="AJ3430">
        <v>2053.0947265625</v>
      </c>
      <c r="AK3430">
        <v>187.743566487104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206.20000851154299</v>
      </c>
      <c r="AX3430">
        <v>0</v>
      </c>
      <c r="AY3430">
        <v>0</v>
      </c>
      <c r="AZ3430">
        <v>39452.442961081899</v>
      </c>
      <c r="BA3430">
        <v>0.42134576625728198</v>
      </c>
      <c r="BB3430">
        <v>5.5066374322562998E-2</v>
      </c>
      <c r="BC3430">
        <v>119.345394117699</v>
      </c>
      <c r="BD3430">
        <v>43.239627551675099</v>
      </c>
      <c r="BE3430">
        <v>76.105768045121707</v>
      </c>
      <c r="BF3430">
        <v>0</v>
      </c>
      <c r="BG3430">
        <v>962.54571662307706</v>
      </c>
      <c r="BH3430">
        <v>0</v>
      </c>
      <c r="BI3430">
        <v>0</v>
      </c>
      <c r="BJ3430">
        <v>1711936.34269905</v>
      </c>
      <c r="BK3430">
        <v>0</v>
      </c>
      <c r="BL3430">
        <v>0</v>
      </c>
      <c r="BM3430">
        <v>0</v>
      </c>
      <c r="BN3430">
        <v>3.581896</v>
      </c>
      <c r="BO3430" s="9" t="e">
        <f>_xlfn.XLOOKUP(A3430,Thermal!A:A,Thermal!B:B)</f>
        <v>#N/A</v>
      </c>
      <c r="BP3430" s="9" t="e">
        <f>_xlfn.XLOOKUP(A3430,Thermal!A:A,Thermal!C:C)</f>
        <v>#N/A</v>
      </c>
    </row>
    <row r="3431" spans="1:68" x14ac:dyDescent="0.3">
      <c r="A3431" t="s">
        <v>3475</v>
      </c>
      <c r="B3431" t="s">
        <v>132</v>
      </c>
      <c r="C3431" t="s">
        <v>97</v>
      </c>
      <c r="D3431" t="s">
        <v>90</v>
      </c>
      <c r="E3431" t="s">
        <v>167</v>
      </c>
      <c r="F3431" t="s">
        <v>214</v>
      </c>
      <c r="G3431">
        <v>6.5</v>
      </c>
      <c r="H3431">
        <v>0</v>
      </c>
      <c r="J3431" s="1">
        <v>10228</v>
      </c>
      <c r="K3431" s="1">
        <v>55153</v>
      </c>
      <c r="L3431">
        <v>122.747833550774</v>
      </c>
      <c r="M3431">
        <v>15.1733047452853</v>
      </c>
      <c r="N3431">
        <v>0.51824282003474498</v>
      </c>
      <c r="O3431" s="2">
        <v>1.00000004749745E-3</v>
      </c>
      <c r="P3431">
        <v>0.35056953141404101</v>
      </c>
      <c r="Q3431">
        <v>253.23143837973501</v>
      </c>
      <c r="R3431">
        <v>0</v>
      </c>
      <c r="S3431">
        <v>0</v>
      </c>
      <c r="T3431" s="2">
        <v>5.96035031194188E-3</v>
      </c>
      <c r="U3431">
        <v>0</v>
      </c>
      <c r="V3431" s="2">
        <v>3.10836526318789E-2</v>
      </c>
      <c r="W3431" s="2">
        <v>3.10836526318789E-2</v>
      </c>
      <c r="X3431">
        <v>0</v>
      </c>
      <c r="Y3431">
        <v>0</v>
      </c>
      <c r="Z3431">
        <v>0</v>
      </c>
      <c r="AA3431">
        <v>8760</v>
      </c>
      <c r="AB3431">
        <v>0</v>
      </c>
      <c r="AC3431">
        <v>0</v>
      </c>
      <c r="AD3431">
        <v>0</v>
      </c>
      <c r="AE3431">
        <v>0</v>
      </c>
      <c r="AF3431">
        <v>100.906174999741</v>
      </c>
      <c r="AG3431">
        <v>15.063191689145301</v>
      </c>
      <c r="AH3431">
        <v>-0.847568976161586</v>
      </c>
      <c r="AI3431">
        <v>-57.210426330566399</v>
      </c>
      <c r="AJ3431">
        <v>1801.62292480469</v>
      </c>
      <c r="AK3431">
        <v>74.588253537398998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51.593836275860703</v>
      </c>
      <c r="AX3431" s="2">
        <v>1.6665000293869499E-3</v>
      </c>
      <c r="AY3431">
        <v>0.98497363872593302</v>
      </c>
      <c r="AZ3431">
        <v>526.95833682036005</v>
      </c>
      <c r="BA3431">
        <v>0.15865582111832299</v>
      </c>
      <c r="BB3431" s="2">
        <v>1.0077528424561301E-4</v>
      </c>
      <c r="BC3431">
        <v>4.7625885636110299</v>
      </c>
      <c r="BD3431">
        <v>4.7625885586894903</v>
      </c>
      <c r="BE3431">
        <v>4.7625901408658802</v>
      </c>
      <c r="BF3431">
        <v>0</v>
      </c>
      <c r="BG3431" s="2">
        <v>6.0953076687155798E-3</v>
      </c>
      <c r="BH3431" s="2">
        <v>1.42906076288796E-2</v>
      </c>
      <c r="BI3431">
        <v>20.156556727065599</v>
      </c>
      <c r="BJ3431">
        <v>624.89699571507902</v>
      </c>
      <c r="BK3431">
        <v>0</v>
      </c>
      <c r="BL3431">
        <v>0</v>
      </c>
      <c r="BM3431">
        <v>0</v>
      </c>
      <c r="BN3431" s="2">
        <v>3.1728729999999997E-2</v>
      </c>
      <c r="BO3431" s="9" t="e">
        <f>_xlfn.XLOOKUP(A3431,Thermal!A:A,Thermal!B:B)</f>
        <v>#N/A</v>
      </c>
      <c r="BP3431" s="9" t="e">
        <f>_xlfn.XLOOKUP(A3431,Thermal!A:A,Thermal!C:C)</f>
        <v>#N/A</v>
      </c>
    </row>
    <row r="3432" spans="1:68" x14ac:dyDescent="0.3">
      <c r="A3432" t="s">
        <v>3476</v>
      </c>
      <c r="B3432" t="s">
        <v>132</v>
      </c>
      <c r="C3432" t="s">
        <v>97</v>
      </c>
      <c r="D3432" t="s">
        <v>90</v>
      </c>
      <c r="E3432" t="s">
        <v>167</v>
      </c>
      <c r="F3432" t="s">
        <v>214</v>
      </c>
      <c r="G3432">
        <v>11.3999996185303</v>
      </c>
      <c r="H3432">
        <v>0</v>
      </c>
      <c r="J3432" s="1">
        <v>10594</v>
      </c>
      <c r="K3432" s="1">
        <v>55153</v>
      </c>
      <c r="L3432">
        <v>102.083315490649</v>
      </c>
      <c r="M3432">
        <v>14.6229113697591</v>
      </c>
      <c r="N3432">
        <v>-1.1053291443282001</v>
      </c>
      <c r="O3432">
        <v>1.5461261638839501</v>
      </c>
      <c r="P3432">
        <v>1.6645032893742899</v>
      </c>
      <c r="Q3432">
        <v>10344.154929906101</v>
      </c>
      <c r="R3432">
        <v>0</v>
      </c>
      <c r="S3432">
        <v>0</v>
      </c>
      <c r="T3432">
        <v>0.132084973073886</v>
      </c>
      <c r="U3432">
        <v>0</v>
      </c>
      <c r="V3432">
        <v>1.05596657593813</v>
      </c>
      <c r="W3432">
        <v>1.05596657593813</v>
      </c>
      <c r="X3432">
        <v>0</v>
      </c>
      <c r="Y3432">
        <v>0</v>
      </c>
      <c r="Z3432">
        <v>28</v>
      </c>
      <c r="AA3432">
        <v>8732</v>
      </c>
      <c r="AB3432">
        <v>0</v>
      </c>
      <c r="AC3432">
        <v>0</v>
      </c>
      <c r="AD3432">
        <v>0</v>
      </c>
      <c r="AE3432">
        <v>309.46320170164103</v>
      </c>
      <c r="AF3432">
        <v>100.906174999741</v>
      </c>
      <c r="AG3432">
        <v>15.063191689145301</v>
      </c>
      <c r="AH3432">
        <v>-0.847568976161586</v>
      </c>
      <c r="AI3432">
        <v>-57.210426330566399</v>
      </c>
      <c r="AJ3432">
        <v>1801.62292480469</v>
      </c>
      <c r="AK3432">
        <v>74.588253537398998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50.145011775195599</v>
      </c>
      <c r="AW3432">
        <v>909.84538622945502</v>
      </c>
      <c r="AX3432">
        <v>3.3244370743632299</v>
      </c>
      <c r="AY3432">
        <v>89.659380989003694</v>
      </c>
      <c r="AZ3432">
        <v>2691.2614991712599</v>
      </c>
      <c r="BA3432">
        <v>0.15865582111832299</v>
      </c>
      <c r="BB3432" s="2">
        <v>1.0077528424561301E-4</v>
      </c>
      <c r="BC3432">
        <v>4.7625885636110299</v>
      </c>
      <c r="BD3432">
        <v>4.7625885586894903</v>
      </c>
      <c r="BE3432">
        <v>4.7625901408658802</v>
      </c>
      <c r="BF3432">
        <v>416.18888259491598</v>
      </c>
      <c r="BG3432">
        <v>0.13641126587760199</v>
      </c>
      <c r="BH3432">
        <v>57.193314102463802</v>
      </c>
      <c r="BI3432">
        <v>1650.3725038601699</v>
      </c>
      <c r="BJ3432">
        <v>6529.8679620007497</v>
      </c>
      <c r="BK3432">
        <v>0</v>
      </c>
      <c r="BL3432">
        <v>0</v>
      </c>
      <c r="BM3432">
        <v>0</v>
      </c>
      <c r="BN3432">
        <v>1.0646199999999999</v>
      </c>
      <c r="BO3432" s="9" t="e">
        <f>_xlfn.XLOOKUP(A3432,Thermal!A:A,Thermal!B:B)</f>
        <v>#N/A</v>
      </c>
      <c r="BP3432" s="9" t="e">
        <f>_xlfn.XLOOKUP(A3432,Thermal!A:A,Thermal!C:C)</f>
        <v>#N/A</v>
      </c>
    </row>
    <row r="3433" spans="1:68" x14ac:dyDescent="0.3">
      <c r="A3433" t="s">
        <v>3477</v>
      </c>
      <c r="B3433" t="s">
        <v>119</v>
      </c>
      <c r="C3433" t="s">
        <v>120</v>
      </c>
      <c r="D3433" t="s">
        <v>104</v>
      </c>
      <c r="E3433" t="s">
        <v>75</v>
      </c>
      <c r="F3433" t="s">
        <v>133</v>
      </c>
      <c r="G3433">
        <v>30</v>
      </c>
      <c r="H3433">
        <v>0</v>
      </c>
      <c r="J3433" s="1">
        <v>41540</v>
      </c>
      <c r="K3433" s="1">
        <v>50770</v>
      </c>
      <c r="L3433">
        <v>12.8467016604856</v>
      </c>
      <c r="M3433">
        <v>-33.010253701636699</v>
      </c>
      <c r="N3433">
        <v>-7.8752379554395002</v>
      </c>
      <c r="O3433">
        <v>30</v>
      </c>
      <c r="P3433">
        <v>30</v>
      </c>
      <c r="Q3433">
        <v>72434.993859425202</v>
      </c>
      <c r="R3433">
        <v>0</v>
      </c>
      <c r="S3433">
        <v>0</v>
      </c>
      <c r="T3433">
        <v>0.27562783051426798</v>
      </c>
      <c r="U3433">
        <v>0</v>
      </c>
      <c r="V3433">
        <v>0.93055086733505099</v>
      </c>
      <c r="W3433">
        <v>0.93055086733505099</v>
      </c>
      <c r="X3433">
        <v>8760</v>
      </c>
      <c r="Y3433">
        <v>0</v>
      </c>
      <c r="Z3433">
        <v>8760</v>
      </c>
      <c r="AA3433">
        <v>0</v>
      </c>
      <c r="AB3433">
        <v>0</v>
      </c>
      <c r="AC3433">
        <v>0</v>
      </c>
      <c r="AD3433">
        <v>0</v>
      </c>
      <c r="AE3433">
        <v>1487.01660919189</v>
      </c>
      <c r="AF3433">
        <v>44.179467841052201</v>
      </c>
      <c r="AG3433">
        <v>-32.590117521041101</v>
      </c>
      <c r="AH3433">
        <v>-9.9209670002885897</v>
      </c>
      <c r="AI3433">
        <v>-26.919094085693398</v>
      </c>
      <c r="AJ3433">
        <v>1871.06811523438</v>
      </c>
      <c r="AK3433">
        <v>64.747758411653294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59837.041922427699</v>
      </c>
      <c r="AX3433">
        <v>0</v>
      </c>
      <c r="AY3433">
        <v>0</v>
      </c>
      <c r="AZ3433">
        <v>825.63586062286004</v>
      </c>
      <c r="BA3433">
        <v>0.19614053432829301</v>
      </c>
      <c r="BB3433" s="2">
        <v>2.1973103242381499E-4</v>
      </c>
      <c r="BC3433">
        <v>4.63273391676847</v>
      </c>
      <c r="BD3433" s="2">
        <v>3.1824214840017198E-2</v>
      </c>
      <c r="BE3433">
        <v>4.6009113480850203</v>
      </c>
      <c r="BF3433">
        <v>0</v>
      </c>
      <c r="BG3433">
        <v>22.676136709374099</v>
      </c>
      <c r="BH3433">
        <v>0</v>
      </c>
      <c r="BI3433">
        <v>0</v>
      </c>
      <c r="BJ3433">
        <v>0.26874389311971703</v>
      </c>
      <c r="BK3433">
        <v>0</v>
      </c>
      <c r="BL3433">
        <v>0</v>
      </c>
      <c r="BM3433">
        <v>0</v>
      </c>
      <c r="BN3433">
        <v>0.93057380000000001</v>
      </c>
      <c r="BO3433" s="9" t="e">
        <f>_xlfn.XLOOKUP(A3433,Thermal!A:A,Thermal!B:B)</f>
        <v>#N/A</v>
      </c>
      <c r="BP3433" s="9" t="e">
        <f>_xlfn.XLOOKUP(A3433,Thermal!A:A,Thermal!C:C)</f>
        <v>#N/A</v>
      </c>
    </row>
    <row r="3434" spans="1:68" x14ac:dyDescent="0.3">
      <c r="A3434" t="s">
        <v>3479</v>
      </c>
      <c r="B3434" t="s">
        <v>132</v>
      </c>
      <c r="C3434" t="s">
        <v>97</v>
      </c>
      <c r="D3434" t="s">
        <v>90</v>
      </c>
      <c r="E3434" t="s">
        <v>167</v>
      </c>
      <c r="F3434" t="s">
        <v>167</v>
      </c>
      <c r="G3434">
        <v>6</v>
      </c>
      <c r="H3434">
        <v>0</v>
      </c>
      <c r="J3434" s="1">
        <v>32874</v>
      </c>
      <c r="K3434" s="1">
        <v>55153</v>
      </c>
      <c r="L3434">
        <v>110.11912801592401</v>
      </c>
      <c r="M3434">
        <v>-3.5905798481898898</v>
      </c>
      <c r="N3434">
        <v>3.6072410043080501</v>
      </c>
      <c r="O3434">
        <v>2.5655374017976</v>
      </c>
      <c r="P3434">
        <v>0.98015232663216201</v>
      </c>
      <c r="Q3434">
        <v>13959.352784840399</v>
      </c>
      <c r="R3434">
        <v>0</v>
      </c>
      <c r="S3434">
        <v>0</v>
      </c>
      <c r="T3434">
        <v>0.28973334961707498</v>
      </c>
      <c r="U3434">
        <v>0</v>
      </c>
      <c r="V3434">
        <v>1.5371926473424999</v>
      </c>
      <c r="W3434">
        <v>1.5371926473424999</v>
      </c>
      <c r="X3434">
        <v>0</v>
      </c>
      <c r="Y3434">
        <v>0</v>
      </c>
      <c r="Z3434">
        <v>1202</v>
      </c>
      <c r="AA3434">
        <v>7558</v>
      </c>
      <c r="AB3434">
        <v>0</v>
      </c>
      <c r="AC3434">
        <v>0</v>
      </c>
      <c r="AD3434">
        <v>0</v>
      </c>
      <c r="AE3434">
        <v>56.953284025192303</v>
      </c>
      <c r="AF3434">
        <v>95.909223594507793</v>
      </c>
      <c r="AG3434">
        <v>5.1916605571148304</v>
      </c>
      <c r="AH3434">
        <v>4.0270107277685199</v>
      </c>
      <c r="AI3434">
        <v>-26.480598449706999</v>
      </c>
      <c r="AJ3434">
        <v>1796.85583496094</v>
      </c>
      <c r="AK3434">
        <v>64.566470494657295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17.3351318761706</v>
      </c>
      <c r="AW3434">
        <v>9.3915043119341099</v>
      </c>
      <c r="AX3434">
        <v>2.69009509496391</v>
      </c>
      <c r="AY3434">
        <v>88.885206352046197</v>
      </c>
      <c r="AZ3434">
        <v>738.68935453181598</v>
      </c>
      <c r="BA3434">
        <v>0.15865582111832299</v>
      </c>
      <c r="BB3434" s="2">
        <v>1.0077528424561301E-4</v>
      </c>
      <c r="BC3434">
        <v>4.7625885636110299</v>
      </c>
      <c r="BD3434">
        <v>4.7625885586894903</v>
      </c>
      <c r="BE3434">
        <v>4.7625901408658802</v>
      </c>
      <c r="BF3434">
        <v>96.290641687118494</v>
      </c>
      <c r="BG3434" s="2">
        <v>3.5804510481227702E-3</v>
      </c>
      <c r="BH3434">
        <v>59.816282612715398</v>
      </c>
      <c r="BI3434">
        <v>1876.6137218635099</v>
      </c>
      <c r="BJ3434">
        <v>8928.9399467214498</v>
      </c>
      <c r="BK3434">
        <v>0</v>
      </c>
      <c r="BL3434">
        <v>0</v>
      </c>
      <c r="BM3434">
        <v>0</v>
      </c>
      <c r="BN3434">
        <v>1.548154</v>
      </c>
      <c r="BO3434" s="9" t="e">
        <f>_xlfn.XLOOKUP(A3434,Thermal!A:A,Thermal!B:B)</f>
        <v>#N/A</v>
      </c>
      <c r="BP3434" s="9" t="e">
        <f>_xlfn.XLOOKUP(A3434,Thermal!A:A,Thermal!C:C)</f>
        <v>#N/A</v>
      </c>
    </row>
    <row r="3435" spans="1:68" x14ac:dyDescent="0.3">
      <c r="A3435" t="s">
        <v>3480</v>
      </c>
      <c r="B3435" t="s">
        <v>315</v>
      </c>
      <c r="C3435" t="s">
        <v>316</v>
      </c>
      <c r="D3435" t="s">
        <v>317</v>
      </c>
      <c r="E3435" t="s">
        <v>75</v>
      </c>
      <c r="F3435" t="s">
        <v>76</v>
      </c>
      <c r="G3435">
        <v>40</v>
      </c>
      <c r="H3435">
        <v>0</v>
      </c>
      <c r="J3435" s="1">
        <v>41274</v>
      </c>
      <c r="K3435" s="1">
        <v>52201</v>
      </c>
      <c r="L3435">
        <v>77.637222605107596</v>
      </c>
      <c r="M3435">
        <v>7.9131488926638101</v>
      </c>
      <c r="N3435">
        <v>-8.3412767901690898</v>
      </c>
      <c r="O3435">
        <v>40</v>
      </c>
      <c r="P3435">
        <v>40</v>
      </c>
      <c r="Q3435">
        <v>139651.67725606301</v>
      </c>
      <c r="R3435">
        <v>0</v>
      </c>
      <c r="S3435">
        <v>0</v>
      </c>
      <c r="T3435">
        <v>0.39854930723648402</v>
      </c>
      <c r="U3435">
        <v>0</v>
      </c>
      <c r="V3435">
        <v>10.842169081145601</v>
      </c>
      <c r="W3435">
        <v>10.842169081145601</v>
      </c>
      <c r="X3435">
        <v>8760</v>
      </c>
      <c r="Y3435">
        <v>0</v>
      </c>
      <c r="Z3435">
        <v>8760</v>
      </c>
      <c r="AA3435">
        <v>0</v>
      </c>
      <c r="AB3435">
        <v>0</v>
      </c>
      <c r="AC3435">
        <v>0</v>
      </c>
      <c r="AD3435">
        <v>0</v>
      </c>
      <c r="AE3435">
        <v>519.24250949919201</v>
      </c>
      <c r="AF3435">
        <v>104.42405937842101</v>
      </c>
      <c r="AG3435">
        <v>21.696869119712201</v>
      </c>
      <c r="AH3435">
        <v>-3.9633620446834499</v>
      </c>
      <c r="AI3435">
        <v>-57.4407768249512</v>
      </c>
      <c r="AJ3435">
        <v>1623.36889648438</v>
      </c>
      <c r="AK3435">
        <v>110.516189490019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37252.996995225498</v>
      </c>
      <c r="AX3435">
        <v>0</v>
      </c>
      <c r="AY3435">
        <v>0</v>
      </c>
      <c r="AZ3435">
        <v>276.54832595400501</v>
      </c>
      <c r="BA3435">
        <v>9.0549305149171797</v>
      </c>
      <c r="BB3435">
        <v>8.0428531073539702</v>
      </c>
      <c r="BC3435">
        <v>75.175880506149895</v>
      </c>
      <c r="BD3435" s="2">
        <v>3.1824214840017198E-2</v>
      </c>
      <c r="BE3435">
        <v>75.107511466741897</v>
      </c>
      <c r="BF3435">
        <v>0</v>
      </c>
      <c r="BG3435">
        <v>72277.737422456295</v>
      </c>
      <c r="BH3435">
        <v>0</v>
      </c>
      <c r="BI3435">
        <v>0</v>
      </c>
      <c r="BJ3435">
        <v>12454.6696685841</v>
      </c>
      <c r="BK3435">
        <v>0</v>
      </c>
      <c r="BL3435">
        <v>0</v>
      </c>
      <c r="BM3435">
        <v>0</v>
      </c>
      <c r="BN3435">
        <v>10.9269</v>
      </c>
      <c r="BO3435" s="9" t="e">
        <f>_xlfn.XLOOKUP(A3435,Thermal!A:A,Thermal!B:B)</f>
        <v>#N/A</v>
      </c>
      <c r="BP3435" s="9" t="e">
        <f>_xlfn.XLOOKUP(A3435,Thermal!A:A,Thermal!C:C)</f>
        <v>#N/A</v>
      </c>
    </row>
    <row r="3436" spans="1:68" x14ac:dyDescent="0.3">
      <c r="A3436" t="s">
        <v>3481</v>
      </c>
      <c r="B3436" t="s">
        <v>232</v>
      </c>
      <c r="C3436" t="s">
        <v>233</v>
      </c>
      <c r="D3436" t="s">
        <v>74</v>
      </c>
      <c r="E3436" t="s">
        <v>167</v>
      </c>
      <c r="F3436" t="s">
        <v>167</v>
      </c>
      <c r="G3436">
        <v>4.5</v>
      </c>
      <c r="H3436">
        <v>0</v>
      </c>
      <c r="J3436" s="1">
        <v>34851</v>
      </c>
      <c r="K3436" s="1">
        <v>55153</v>
      </c>
      <c r="L3436">
        <v>140.60063434775799</v>
      </c>
      <c r="M3436">
        <v>44.647516250592702</v>
      </c>
      <c r="N3436">
        <v>-3.26497551003665</v>
      </c>
      <c r="O3436">
        <v>3.90198130841654</v>
      </c>
      <c r="P3436" s="2">
        <v>8.0430463621769102E-2</v>
      </c>
      <c r="Q3436">
        <v>15910.265962794399</v>
      </c>
      <c r="R3436">
        <v>0</v>
      </c>
      <c r="S3436">
        <v>0</v>
      </c>
      <c r="T3436">
        <v>0.30270673444618901</v>
      </c>
      <c r="U3436">
        <v>0</v>
      </c>
      <c r="V3436">
        <v>2.23699414469597</v>
      </c>
      <c r="W3436">
        <v>2.23699414469597</v>
      </c>
      <c r="X3436">
        <v>0</v>
      </c>
      <c r="Y3436">
        <v>0</v>
      </c>
      <c r="Z3436">
        <v>303</v>
      </c>
      <c r="AA3436">
        <v>8457</v>
      </c>
      <c r="AB3436">
        <v>0</v>
      </c>
      <c r="AC3436">
        <v>0</v>
      </c>
      <c r="AD3436">
        <v>0</v>
      </c>
      <c r="AE3436">
        <v>0</v>
      </c>
      <c r="AF3436">
        <v>111.87435571017301</v>
      </c>
      <c r="AG3436">
        <v>25.397525548597301</v>
      </c>
      <c r="AH3436">
        <v>-0.21372227905591001</v>
      </c>
      <c r="AI3436">
        <v>-131.54350280761699</v>
      </c>
      <c r="AJ3436">
        <v>1893.59606933594</v>
      </c>
      <c r="AK3436">
        <v>133.70002283527299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125.710819065571</v>
      </c>
      <c r="AW3436">
        <v>272.79657181468798</v>
      </c>
      <c r="AX3436">
        <v>214.81735367735399</v>
      </c>
      <c r="AY3436">
        <v>414.06767389056</v>
      </c>
      <c r="AZ3436">
        <v>2702.6037650315002</v>
      </c>
      <c r="BA3436" s="2">
        <v>7.53048244922878E-2</v>
      </c>
      <c r="BB3436" s="2">
        <v>3.2051426692105301E-4</v>
      </c>
      <c r="BC3436">
        <v>86.479318714514207</v>
      </c>
      <c r="BD3436">
        <v>43.239627551675099</v>
      </c>
      <c r="BE3436">
        <v>43.239691918622697</v>
      </c>
      <c r="BF3436">
        <v>18.5341278256797</v>
      </c>
      <c r="BG3436">
        <v>0.15341550833238701</v>
      </c>
      <c r="BH3436">
        <v>7379.9223263064796</v>
      </c>
      <c r="BI3436">
        <v>28147.2399419916</v>
      </c>
      <c r="BJ3436">
        <v>88538.026367512502</v>
      </c>
      <c r="BK3436">
        <v>0</v>
      </c>
      <c r="BL3436">
        <v>0</v>
      </c>
      <c r="BM3436">
        <v>0</v>
      </c>
      <c r="BN3436">
        <v>2.361078</v>
      </c>
      <c r="BO3436" s="9" t="e">
        <f>_xlfn.XLOOKUP(A3436,Thermal!A:A,Thermal!B:B)</f>
        <v>#N/A</v>
      </c>
      <c r="BP3436" s="9" t="e">
        <f>_xlfn.XLOOKUP(A3436,Thermal!A:A,Thermal!C:C)</f>
        <v>#N/A</v>
      </c>
    </row>
    <row r="3437" spans="1:68" x14ac:dyDescent="0.3">
      <c r="A3437" t="s">
        <v>3482</v>
      </c>
      <c r="B3437" t="s">
        <v>172</v>
      </c>
      <c r="C3437" t="s">
        <v>173</v>
      </c>
      <c r="D3437" t="s">
        <v>174</v>
      </c>
      <c r="E3437" t="s">
        <v>167</v>
      </c>
      <c r="F3437" t="s">
        <v>167</v>
      </c>
      <c r="G3437">
        <v>1.20000004768372</v>
      </c>
      <c r="H3437">
        <v>0</v>
      </c>
      <c r="J3437" s="1">
        <v>45292</v>
      </c>
      <c r="K3437" s="1">
        <v>50770</v>
      </c>
      <c r="L3437">
        <v>105.678555285537</v>
      </c>
      <c r="M3437">
        <v>8.0278028156509507</v>
      </c>
      <c r="N3437">
        <v>1.9274482138026601</v>
      </c>
      <c r="O3437">
        <v>0.25319999456405601</v>
      </c>
      <c r="P3437">
        <v>0.25319999456405601</v>
      </c>
      <c r="Q3437">
        <v>899.20323039079096</v>
      </c>
      <c r="R3437">
        <v>0</v>
      </c>
      <c r="S3437">
        <v>0</v>
      </c>
      <c r="T3437">
        <v>0.40540589553728401</v>
      </c>
      <c r="U3437">
        <v>0</v>
      </c>
      <c r="V3437" s="2">
        <v>9.5027183599380893E-2</v>
      </c>
      <c r="W3437" s="2">
        <v>9.5027183599380893E-2</v>
      </c>
      <c r="X3437">
        <v>0</v>
      </c>
      <c r="Y3437">
        <v>0</v>
      </c>
      <c r="Z3437">
        <v>0</v>
      </c>
      <c r="AA3437">
        <v>8760</v>
      </c>
      <c r="AB3437">
        <v>0</v>
      </c>
      <c r="AC3437">
        <v>0</v>
      </c>
      <c r="AD3437">
        <v>0</v>
      </c>
      <c r="AE3437">
        <v>0.81240003556013096</v>
      </c>
      <c r="AF3437">
        <v>103.04932809613</v>
      </c>
      <c r="AG3437">
        <v>13.472694563941699</v>
      </c>
      <c r="AH3437">
        <v>2.88608123452806</v>
      </c>
      <c r="AI3437">
        <v>-38.050228118896499</v>
      </c>
      <c r="AJ3437">
        <v>1830.85681152344</v>
      </c>
      <c r="AK3437">
        <v>85.350894991597301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236.68715072842301</v>
      </c>
      <c r="AW3437">
        <v>214.074161732569</v>
      </c>
      <c r="AX3437">
        <v>2215.7531524300598</v>
      </c>
      <c r="AY3437">
        <v>0.50639998912811302</v>
      </c>
      <c r="AZ3437">
        <v>10503.600417375599</v>
      </c>
      <c r="BA3437">
        <v>27.017421290304899</v>
      </c>
      <c r="BB3437">
        <v>18.740914788891299</v>
      </c>
      <c r="BC3437">
        <v>65.697326823152807</v>
      </c>
      <c r="BD3437" s="2">
        <v>3.1824214840017198E-2</v>
      </c>
      <c r="BE3437">
        <v>65.292457263243904</v>
      </c>
      <c r="BF3437">
        <v>8906.9055606608508</v>
      </c>
      <c r="BG3437">
        <v>8298.4085625489097</v>
      </c>
      <c r="BH3437">
        <v>146118.779072593</v>
      </c>
      <c r="BI3437" s="2">
        <v>4.3583314982242899E-4</v>
      </c>
      <c r="BJ3437">
        <v>688324.68754201196</v>
      </c>
      <c r="BK3437">
        <v>0</v>
      </c>
      <c r="BL3437">
        <v>0</v>
      </c>
      <c r="BM3437">
        <v>0</v>
      </c>
      <c r="BN3437">
        <v>0.94667599999999996</v>
      </c>
      <c r="BO3437" s="9" t="e">
        <f>_xlfn.XLOOKUP(A3437,Thermal!A:A,Thermal!B:B)</f>
        <v>#N/A</v>
      </c>
      <c r="BP3437" s="9" t="e">
        <f>_xlfn.XLOOKUP(A3437,Thermal!A:A,Thermal!C:C)</f>
        <v>#N/A</v>
      </c>
    </row>
    <row r="3438" spans="1:68" x14ac:dyDescent="0.3">
      <c r="A3438" t="s">
        <v>3483</v>
      </c>
      <c r="B3438" t="s">
        <v>172</v>
      </c>
      <c r="C3438" t="s">
        <v>173</v>
      </c>
      <c r="D3438" t="s">
        <v>174</v>
      </c>
      <c r="E3438" t="s">
        <v>167</v>
      </c>
      <c r="F3438" t="s">
        <v>167</v>
      </c>
      <c r="G3438">
        <v>1.20000004768372</v>
      </c>
      <c r="H3438">
        <v>0</v>
      </c>
      <c r="J3438" s="1">
        <v>32782</v>
      </c>
      <c r="K3438" s="1">
        <v>55153</v>
      </c>
      <c r="L3438">
        <v>105.570764320183</v>
      </c>
      <c r="M3438">
        <v>8.0113254053780292</v>
      </c>
      <c r="N3438">
        <v>1.9255869984268099</v>
      </c>
      <c r="O3438">
        <v>0.25319999456405601</v>
      </c>
      <c r="P3438">
        <v>0.25319999456405601</v>
      </c>
      <c r="Q3438">
        <v>900.01563044125203</v>
      </c>
      <c r="R3438">
        <v>0</v>
      </c>
      <c r="S3438">
        <v>0</v>
      </c>
      <c r="T3438">
        <v>0.405772166207652</v>
      </c>
      <c r="U3438">
        <v>0</v>
      </c>
      <c r="V3438" s="2">
        <v>9.5016023136697797E-2</v>
      </c>
      <c r="W3438" s="2">
        <v>9.5016023136697797E-2</v>
      </c>
      <c r="X3438">
        <v>0</v>
      </c>
      <c r="Y3438">
        <v>0</v>
      </c>
      <c r="Z3438">
        <v>2</v>
      </c>
      <c r="AA3438">
        <v>8758</v>
      </c>
      <c r="AB3438">
        <v>0</v>
      </c>
      <c r="AC3438">
        <v>0</v>
      </c>
      <c r="AD3438">
        <v>0</v>
      </c>
      <c r="AE3438">
        <v>0</v>
      </c>
      <c r="AF3438">
        <v>103.04932809613</v>
      </c>
      <c r="AG3438">
        <v>13.472694563941699</v>
      </c>
      <c r="AH3438">
        <v>2.88608123452806</v>
      </c>
      <c r="AI3438">
        <v>-38.050228118896499</v>
      </c>
      <c r="AJ3438">
        <v>1830.85681152344</v>
      </c>
      <c r="AK3438">
        <v>85.350894991597301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290.47004456771498</v>
      </c>
      <c r="AW3438">
        <v>314.21069453284099</v>
      </c>
      <c r="AX3438">
        <v>737.97923307213898</v>
      </c>
      <c r="AY3438" s="2">
        <v>8.8799977675080299E-2</v>
      </c>
      <c r="AZ3438">
        <v>578.42909249942795</v>
      </c>
      <c r="BA3438">
        <v>27.017421290304899</v>
      </c>
      <c r="BB3438">
        <v>18.740914788891299</v>
      </c>
      <c r="BC3438">
        <v>65.697326823152807</v>
      </c>
      <c r="BD3438" s="2">
        <v>3.1824214840017198E-2</v>
      </c>
      <c r="BE3438">
        <v>65.292457263243904</v>
      </c>
      <c r="BF3438">
        <v>10507.065331137401</v>
      </c>
      <c r="BG3438">
        <v>10298.1747168279</v>
      </c>
      <c r="BH3438">
        <v>38057.308846395201</v>
      </c>
      <c r="BI3438" s="2">
        <v>7.6852082223922494E-2</v>
      </c>
      <c r="BJ3438">
        <v>46967.545715803797</v>
      </c>
      <c r="BK3438">
        <v>0</v>
      </c>
      <c r="BL3438">
        <v>0</v>
      </c>
      <c r="BM3438">
        <v>0</v>
      </c>
      <c r="BN3438">
        <v>0.2008462</v>
      </c>
      <c r="BO3438" s="9" t="e">
        <f>_xlfn.XLOOKUP(A3438,Thermal!A:A,Thermal!B:B)</f>
        <v>#N/A</v>
      </c>
      <c r="BP3438" s="9" t="e">
        <f>_xlfn.XLOOKUP(A3438,Thermal!A:A,Thermal!C:C)</f>
        <v>#N/A</v>
      </c>
    </row>
    <row r="3439" spans="1:68" x14ac:dyDescent="0.3">
      <c r="A3439" t="s">
        <v>3484</v>
      </c>
      <c r="B3439" t="s">
        <v>217</v>
      </c>
      <c r="C3439" t="s">
        <v>218</v>
      </c>
      <c r="D3439" t="s">
        <v>219</v>
      </c>
      <c r="E3439" t="s">
        <v>75</v>
      </c>
      <c r="F3439" t="s">
        <v>76</v>
      </c>
      <c r="G3439">
        <v>60</v>
      </c>
      <c r="H3439">
        <v>2.7000000476837198</v>
      </c>
      <c r="J3439" s="1">
        <v>41913</v>
      </c>
      <c r="K3439" s="1">
        <v>55153</v>
      </c>
      <c r="L3439">
        <v>100.72121801725</v>
      </c>
      <c r="M3439">
        <v>22.126160394507</v>
      </c>
      <c r="N3439">
        <v>-3.0663388062839001</v>
      </c>
      <c r="O3439">
        <v>60</v>
      </c>
      <c r="P3439">
        <v>60</v>
      </c>
      <c r="Q3439">
        <v>214725.20997488499</v>
      </c>
      <c r="R3439">
        <v>0</v>
      </c>
      <c r="S3439">
        <v>0</v>
      </c>
      <c r="T3439">
        <v>0.40853350451764903</v>
      </c>
      <c r="U3439">
        <v>0</v>
      </c>
      <c r="V3439">
        <v>21.6273856466564</v>
      </c>
      <c r="W3439">
        <v>21.6273856466564</v>
      </c>
      <c r="X3439">
        <v>8760</v>
      </c>
      <c r="Y3439">
        <v>0</v>
      </c>
      <c r="Z3439">
        <v>8760</v>
      </c>
      <c r="AA3439">
        <v>0</v>
      </c>
      <c r="AB3439">
        <v>0</v>
      </c>
      <c r="AC3439">
        <v>0</v>
      </c>
      <c r="AD3439">
        <v>0</v>
      </c>
      <c r="AE3439">
        <v>2619.4492979049701</v>
      </c>
      <c r="AF3439">
        <v>134.78049358606401</v>
      </c>
      <c r="AG3439">
        <v>47.790024293747102</v>
      </c>
      <c r="AH3439">
        <v>0.29991694213275299</v>
      </c>
      <c r="AI3439">
        <v>-26.908897399902301</v>
      </c>
      <c r="AJ3439">
        <v>2591.73803710938</v>
      </c>
      <c r="AK3439">
        <v>213.797030204903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36461.605498999401</v>
      </c>
      <c r="AX3439">
        <v>0</v>
      </c>
      <c r="AY3439">
        <v>0</v>
      </c>
      <c r="AZ3439">
        <v>2619.4492337834099</v>
      </c>
      <c r="BA3439">
        <v>0.42134576625728198</v>
      </c>
      <c r="BB3439">
        <v>5.5066374322562998E-2</v>
      </c>
      <c r="BC3439">
        <v>119.345394117699</v>
      </c>
      <c r="BD3439">
        <v>43.239627551675099</v>
      </c>
      <c r="BE3439">
        <v>76.105768045121707</v>
      </c>
      <c r="BF3439">
        <v>0</v>
      </c>
      <c r="BG3439">
        <v>1830.55473444516</v>
      </c>
      <c r="BH3439">
        <v>0</v>
      </c>
      <c r="BI3439">
        <v>0</v>
      </c>
      <c r="BJ3439">
        <v>38137.234974566403</v>
      </c>
      <c r="BK3439">
        <v>0</v>
      </c>
      <c r="BL3439">
        <v>0</v>
      </c>
      <c r="BM3439">
        <v>0</v>
      </c>
      <c r="BN3439">
        <v>21.667349999999999</v>
      </c>
      <c r="BO3439" s="9" t="e">
        <f>_xlfn.XLOOKUP(A3439,Thermal!A:A,Thermal!B:B)</f>
        <v>#N/A</v>
      </c>
      <c r="BP3439" s="9" t="e">
        <f>_xlfn.XLOOKUP(A3439,Thermal!A:A,Thermal!C:C)</f>
        <v>#N/A</v>
      </c>
    </row>
    <row r="3440" spans="1:68" x14ac:dyDescent="0.3">
      <c r="A3440" t="s">
        <v>3485</v>
      </c>
      <c r="B3440" t="s">
        <v>148</v>
      </c>
      <c r="C3440" t="s">
        <v>149</v>
      </c>
      <c r="D3440" t="s">
        <v>150</v>
      </c>
      <c r="E3440" t="s">
        <v>75</v>
      </c>
      <c r="F3440" t="s">
        <v>88</v>
      </c>
      <c r="G3440">
        <v>30</v>
      </c>
      <c r="H3440">
        <v>0</v>
      </c>
      <c r="J3440" s="1">
        <v>44774</v>
      </c>
      <c r="K3440" s="1">
        <v>55153</v>
      </c>
      <c r="L3440">
        <v>67.589964231446103</v>
      </c>
      <c r="M3440">
        <v>14.277331432330399</v>
      </c>
      <c r="N3440">
        <v>-1.1279446469525201</v>
      </c>
      <c r="O3440">
        <v>30</v>
      </c>
      <c r="P3440">
        <v>30</v>
      </c>
      <c r="Q3440">
        <v>51156.966469444298</v>
      </c>
      <c r="R3440">
        <v>0</v>
      </c>
      <c r="S3440">
        <v>0</v>
      </c>
      <c r="T3440">
        <v>0.19466121183123899</v>
      </c>
      <c r="U3440">
        <v>0</v>
      </c>
      <c r="V3440">
        <v>3.45769822721731</v>
      </c>
      <c r="W3440">
        <v>3.45769822721731</v>
      </c>
      <c r="X3440">
        <v>8760</v>
      </c>
      <c r="Y3440">
        <v>0</v>
      </c>
      <c r="Z3440">
        <v>8760</v>
      </c>
      <c r="AA3440">
        <v>0</v>
      </c>
      <c r="AB3440">
        <v>0</v>
      </c>
      <c r="AC3440">
        <v>0</v>
      </c>
      <c r="AD3440">
        <v>0</v>
      </c>
      <c r="AE3440">
        <v>2582.4235619902602</v>
      </c>
      <c r="AF3440">
        <v>88.708377614218406</v>
      </c>
      <c r="AG3440">
        <v>6.4130405199101599</v>
      </c>
      <c r="AH3440">
        <v>-4.3952153110204204</v>
      </c>
      <c r="AI3440">
        <v>-55.311630249023402</v>
      </c>
      <c r="AJ3440">
        <v>787.77587890625</v>
      </c>
      <c r="AK3440">
        <v>74.685683530001597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22259.2145302221</v>
      </c>
      <c r="AX3440">
        <v>0</v>
      </c>
      <c r="AY3440">
        <v>0</v>
      </c>
      <c r="AZ3440">
        <v>2582.4235796313701</v>
      </c>
      <c r="BA3440">
        <v>1.86589867746269</v>
      </c>
      <c r="BB3440" s="2">
        <v>7.8725721145852696E-3</v>
      </c>
      <c r="BC3440">
        <v>35.085696216738398</v>
      </c>
      <c r="BD3440">
        <v>35.060037663933798</v>
      </c>
      <c r="BE3440">
        <v>35.060036701610898</v>
      </c>
      <c r="BF3440">
        <v>0</v>
      </c>
      <c r="BG3440">
        <v>20.212582273614299</v>
      </c>
      <c r="BH3440">
        <v>0</v>
      </c>
      <c r="BI3440">
        <v>0</v>
      </c>
      <c r="BJ3440">
        <v>27193.280785877902</v>
      </c>
      <c r="BK3440">
        <v>0</v>
      </c>
      <c r="BL3440">
        <v>0</v>
      </c>
      <c r="BM3440">
        <v>0</v>
      </c>
      <c r="BN3440">
        <v>3.484912</v>
      </c>
      <c r="BO3440" s="9" t="e">
        <f>_xlfn.XLOOKUP(A3440,Thermal!A:A,Thermal!B:B)</f>
        <v>#N/A</v>
      </c>
      <c r="BP3440" s="9" t="e">
        <f>_xlfn.XLOOKUP(A3440,Thermal!A:A,Thermal!C:C)</f>
        <v>#N/A</v>
      </c>
    </row>
    <row r="3441" spans="1:68" x14ac:dyDescent="0.3">
      <c r="A3441" t="s">
        <v>3486</v>
      </c>
      <c r="B3441" t="s">
        <v>396</v>
      </c>
      <c r="C3441" t="s">
        <v>397</v>
      </c>
      <c r="D3441" t="s">
        <v>90</v>
      </c>
      <c r="E3441" t="s">
        <v>167</v>
      </c>
      <c r="F3441" t="s">
        <v>167</v>
      </c>
      <c r="G3441">
        <v>191.60000610351599</v>
      </c>
      <c r="H3441">
        <v>0</v>
      </c>
      <c r="J3441" s="1">
        <v>23377</v>
      </c>
      <c r="K3441" s="1">
        <v>55153</v>
      </c>
      <c r="L3441">
        <v>125.863326355792</v>
      </c>
      <c r="M3441">
        <v>6.3970502459144498</v>
      </c>
      <c r="N3441">
        <v>-0.45352690078484698</v>
      </c>
      <c r="O3441">
        <v>92.423448549019994</v>
      </c>
      <c r="P3441">
        <v>85.340179780270702</v>
      </c>
      <c r="Q3441">
        <v>126574.28614189901</v>
      </c>
      <c r="R3441">
        <v>0</v>
      </c>
      <c r="S3441">
        <v>0</v>
      </c>
      <c r="T3441" s="2">
        <v>8.0313040567322205E-2</v>
      </c>
      <c r="U3441">
        <v>0</v>
      </c>
      <c r="V3441">
        <v>15.931061893912</v>
      </c>
      <c r="W3441">
        <v>15.931061893912</v>
      </c>
      <c r="X3441">
        <v>0</v>
      </c>
      <c r="Y3441">
        <v>0</v>
      </c>
      <c r="Z3441">
        <v>55</v>
      </c>
      <c r="AA3441">
        <v>8705</v>
      </c>
      <c r="AB3441">
        <v>0</v>
      </c>
      <c r="AC3441">
        <v>0</v>
      </c>
      <c r="AD3441">
        <v>0</v>
      </c>
      <c r="AE3441">
        <v>0</v>
      </c>
      <c r="AF3441">
        <v>107.27117897778</v>
      </c>
      <c r="AG3441">
        <v>18.362971898532901</v>
      </c>
      <c r="AH3441">
        <v>2.2176547421558701</v>
      </c>
      <c r="AI3441">
        <v>-11.3515300750732</v>
      </c>
      <c r="AJ3441">
        <v>1788.04357910156</v>
      </c>
      <c r="AK3441">
        <v>67.063649604608401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1308.0440890416501</v>
      </c>
      <c r="AW3441">
        <v>3881.3134669901001</v>
      </c>
      <c r="AX3441">
        <v>5243.3669999067797</v>
      </c>
      <c r="AY3441">
        <v>56592.555509502701</v>
      </c>
      <c r="AZ3441">
        <v>100372.49551501199</v>
      </c>
      <c r="BA3441">
        <v>0.35210357919160901</v>
      </c>
      <c r="BB3441" s="2">
        <v>5.07447770725429E-2</v>
      </c>
      <c r="BC3441">
        <v>0.86997694693909799</v>
      </c>
      <c r="BD3441" s="2">
        <v>3.1824214840017198E-2</v>
      </c>
      <c r="BE3441">
        <v>0.83815227283531801</v>
      </c>
      <c r="BF3441">
        <v>21.881791567379</v>
      </c>
      <c r="BG3441">
        <v>1263.61644380859</v>
      </c>
      <c r="BH3441">
        <v>15831.670025260801</v>
      </c>
      <c r="BI3441">
        <v>2509.3721897212699</v>
      </c>
      <c r="BJ3441">
        <v>152287.138063116</v>
      </c>
      <c r="BK3441">
        <v>0</v>
      </c>
      <c r="BL3441">
        <v>0</v>
      </c>
      <c r="BM3441">
        <v>0</v>
      </c>
      <c r="BN3441">
        <v>16.102979999999999</v>
      </c>
      <c r="BO3441" s="9" t="e">
        <f>_xlfn.XLOOKUP(A3441,Thermal!A:A,Thermal!B:B)</f>
        <v>#N/A</v>
      </c>
      <c r="BP3441" s="9" t="e">
        <f>_xlfn.XLOOKUP(A3441,Thermal!A:A,Thermal!C:C)</f>
        <v>#N/A</v>
      </c>
    </row>
    <row r="3442" spans="1:68" x14ac:dyDescent="0.3">
      <c r="A3442" t="s">
        <v>3487</v>
      </c>
      <c r="B3442" t="s">
        <v>132</v>
      </c>
      <c r="C3442" t="s">
        <v>97</v>
      </c>
      <c r="D3442" t="s">
        <v>90</v>
      </c>
      <c r="E3442" t="s">
        <v>167</v>
      </c>
      <c r="F3442" t="s">
        <v>214</v>
      </c>
      <c r="G3442">
        <v>7</v>
      </c>
      <c r="H3442">
        <v>0</v>
      </c>
      <c r="J3442" s="1">
        <v>7672</v>
      </c>
      <c r="K3442" s="1">
        <v>55153</v>
      </c>
      <c r="L3442">
        <v>84.088415565153298</v>
      </c>
      <c r="M3442">
        <v>10.669926024146999</v>
      </c>
      <c r="N3442">
        <v>1.80100616853643</v>
      </c>
      <c r="O3442">
        <v>3.8999298970224801</v>
      </c>
      <c r="P3442">
        <v>4.7028079723819003</v>
      </c>
      <c r="Q3442">
        <v>29816.670870916001</v>
      </c>
      <c r="R3442">
        <v>0</v>
      </c>
      <c r="S3442">
        <v>0</v>
      </c>
      <c r="T3442">
        <v>0.35678506971110802</v>
      </c>
      <c r="U3442">
        <v>0</v>
      </c>
      <c r="V3442">
        <v>2.5072374738158398</v>
      </c>
      <c r="W3442">
        <v>2.5072374738158398</v>
      </c>
      <c r="X3442">
        <v>0</v>
      </c>
      <c r="Y3442">
        <v>0</v>
      </c>
      <c r="Z3442">
        <v>105</v>
      </c>
      <c r="AA3442">
        <v>8655</v>
      </c>
      <c r="AB3442">
        <v>0</v>
      </c>
      <c r="AC3442">
        <v>0</v>
      </c>
      <c r="AD3442">
        <v>0</v>
      </c>
      <c r="AE3442">
        <v>294.82956999540301</v>
      </c>
      <c r="AF3442">
        <v>94.725522427256095</v>
      </c>
      <c r="AG3442">
        <v>6.4943097841427804</v>
      </c>
      <c r="AH3442">
        <v>1.5406602897852799</v>
      </c>
      <c r="AI3442">
        <v>-26.6047172546387</v>
      </c>
      <c r="AJ3442">
        <v>1768.09814453125</v>
      </c>
      <c r="AK3442">
        <v>65.888801586917694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71.195329395122798</v>
      </c>
      <c r="AW3442">
        <v>5202.8522270526701</v>
      </c>
      <c r="AX3442">
        <v>5.6299655055045204</v>
      </c>
      <c r="AY3442">
        <v>180.78979629743799</v>
      </c>
      <c r="AZ3442">
        <v>4053.4088529656301</v>
      </c>
      <c r="BA3442">
        <v>0.15865582111832299</v>
      </c>
      <c r="BB3442" s="2">
        <v>1.0077528424561301E-4</v>
      </c>
      <c r="BC3442">
        <v>4.7625885636110299</v>
      </c>
      <c r="BD3442">
        <v>4.7625885586894903</v>
      </c>
      <c r="BE3442">
        <v>4.7625901408658802</v>
      </c>
      <c r="BF3442">
        <v>512.95586844252102</v>
      </c>
      <c r="BG3442">
        <v>0.47428367543973199</v>
      </c>
      <c r="BH3442">
        <v>282.236741309465</v>
      </c>
      <c r="BI3442">
        <v>1815.1146355105</v>
      </c>
      <c r="BJ3442">
        <v>9877.8204510671494</v>
      </c>
      <c r="BK3442">
        <v>0</v>
      </c>
      <c r="BL3442">
        <v>0</v>
      </c>
      <c r="BM3442">
        <v>0</v>
      </c>
      <c r="BN3442">
        <v>2.5197259999999999</v>
      </c>
      <c r="BO3442" s="9" t="e">
        <f>_xlfn.XLOOKUP(A3442,Thermal!A:A,Thermal!B:B)</f>
        <v>#N/A</v>
      </c>
      <c r="BP3442" s="9" t="e">
        <f>_xlfn.XLOOKUP(A3442,Thermal!A:A,Thermal!C:C)</f>
        <v>#N/A</v>
      </c>
    </row>
    <row r="3443" spans="1:68" x14ac:dyDescent="0.3">
      <c r="A3443" t="s">
        <v>3488</v>
      </c>
      <c r="B3443" t="s">
        <v>182</v>
      </c>
      <c r="C3443" t="s">
        <v>183</v>
      </c>
      <c r="D3443" t="s">
        <v>90</v>
      </c>
      <c r="E3443" t="s">
        <v>75</v>
      </c>
      <c r="F3443" t="s">
        <v>88</v>
      </c>
      <c r="G3443">
        <v>105</v>
      </c>
      <c r="H3443">
        <v>0</v>
      </c>
      <c r="J3443" s="1">
        <v>42562</v>
      </c>
      <c r="K3443" s="1">
        <v>55153</v>
      </c>
      <c r="L3443">
        <v>56.811618424804898</v>
      </c>
      <c r="M3443">
        <v>7.7547116346916702</v>
      </c>
      <c r="N3443">
        <v>-5.9592624825220497</v>
      </c>
      <c r="O3443">
        <v>105</v>
      </c>
      <c r="P3443">
        <v>105</v>
      </c>
      <c r="Q3443">
        <v>279956.03539283603</v>
      </c>
      <c r="R3443">
        <v>0</v>
      </c>
      <c r="S3443">
        <v>0</v>
      </c>
      <c r="T3443">
        <v>0.30436620503645501</v>
      </c>
      <c r="U3443">
        <v>0</v>
      </c>
      <c r="V3443">
        <v>15.904755984812001</v>
      </c>
      <c r="W3443">
        <v>15.904755984812001</v>
      </c>
      <c r="X3443">
        <v>8760</v>
      </c>
      <c r="Y3443">
        <v>0</v>
      </c>
      <c r="Z3443">
        <v>8760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84.970682614847505</v>
      </c>
      <c r="AG3443">
        <v>3.75112227483887</v>
      </c>
      <c r="AH3443">
        <v>-5.4709919850394497</v>
      </c>
      <c r="AI3443">
        <v>-11.1875514984131</v>
      </c>
      <c r="AJ3443">
        <v>1976.72045898438</v>
      </c>
      <c r="AK3443">
        <v>67.439324920083095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8896.1402037143707</v>
      </c>
      <c r="AX3443">
        <v>0</v>
      </c>
      <c r="AY3443">
        <v>0</v>
      </c>
      <c r="AZ3443" s="2">
        <v>-4.61935997009277E-5</v>
      </c>
      <c r="BA3443">
        <v>0.51018113010031196</v>
      </c>
      <c r="BB3443" s="2">
        <v>2.0310216756485401E-4</v>
      </c>
      <c r="BC3443">
        <v>10.975790943057399</v>
      </c>
      <c r="BD3443">
        <v>5.16794962473507</v>
      </c>
      <c r="BE3443">
        <v>5.9579308528264496</v>
      </c>
      <c r="BF3443">
        <v>0</v>
      </c>
      <c r="BG3443">
        <v>3.5365901305704002</v>
      </c>
      <c r="BH3443">
        <v>0</v>
      </c>
      <c r="BI3443">
        <v>0</v>
      </c>
      <c r="BJ3443" s="2">
        <v>1.8402906822372099E-4</v>
      </c>
      <c r="BK3443">
        <v>0</v>
      </c>
      <c r="BL3443">
        <v>0</v>
      </c>
      <c r="BM3443">
        <v>0</v>
      </c>
      <c r="BN3443">
        <v>15.90476</v>
      </c>
      <c r="BO3443" s="9" t="e">
        <f>_xlfn.XLOOKUP(A3443,Thermal!A:A,Thermal!B:B)</f>
        <v>#N/A</v>
      </c>
      <c r="BP3443" s="9" t="e">
        <f>_xlfn.XLOOKUP(A3443,Thermal!A:A,Thermal!C:C)</f>
        <v>#N/A</v>
      </c>
    </row>
    <row r="3444" spans="1:68" x14ac:dyDescent="0.3">
      <c r="A3444" t="s">
        <v>3489</v>
      </c>
      <c r="B3444" t="s">
        <v>182</v>
      </c>
      <c r="C3444" t="s">
        <v>183</v>
      </c>
      <c r="D3444" t="s">
        <v>90</v>
      </c>
      <c r="E3444" t="s">
        <v>75</v>
      </c>
      <c r="F3444" t="s">
        <v>88</v>
      </c>
      <c r="G3444">
        <v>155</v>
      </c>
      <c r="H3444">
        <v>0</v>
      </c>
      <c r="J3444" s="1">
        <v>42619</v>
      </c>
      <c r="K3444" s="1">
        <v>55153</v>
      </c>
      <c r="L3444">
        <v>56.638865217164899</v>
      </c>
      <c r="M3444">
        <v>7.7079752306770599</v>
      </c>
      <c r="N3444">
        <v>-5.8141846454383996</v>
      </c>
      <c r="O3444">
        <v>155</v>
      </c>
      <c r="P3444">
        <v>155</v>
      </c>
      <c r="Q3444">
        <v>350399.97482988198</v>
      </c>
      <c r="R3444">
        <v>0</v>
      </c>
      <c r="S3444">
        <v>0</v>
      </c>
      <c r="T3444">
        <v>0.25806449759141598</v>
      </c>
      <c r="U3444">
        <v>0</v>
      </c>
      <c r="V3444">
        <v>19.846257488382999</v>
      </c>
      <c r="W3444">
        <v>19.846257488382999</v>
      </c>
      <c r="X3444">
        <v>8760</v>
      </c>
      <c r="Y3444">
        <v>0</v>
      </c>
      <c r="Z3444">
        <v>8760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85.068100303316101</v>
      </c>
      <c r="AG3444">
        <v>3.75112227483887</v>
      </c>
      <c r="AH3444">
        <v>-5.3735743557019404</v>
      </c>
      <c r="AI3444">
        <v>-11.227707862854</v>
      </c>
      <c r="AJ3444">
        <v>1977.26477050781</v>
      </c>
      <c r="AK3444">
        <v>67.461327150704804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6715.1106230318501</v>
      </c>
      <c r="AX3444">
        <v>0</v>
      </c>
      <c r="AY3444">
        <v>0</v>
      </c>
      <c r="AZ3444" s="2">
        <v>-1.0989606380462601E-5</v>
      </c>
      <c r="BA3444">
        <v>0.51018113010031196</v>
      </c>
      <c r="BB3444" s="2">
        <v>2.0310216756485401E-4</v>
      </c>
      <c r="BC3444">
        <v>10.975790943057399</v>
      </c>
      <c r="BD3444">
        <v>5.16794962473507</v>
      </c>
      <c r="BE3444">
        <v>5.9579308528264496</v>
      </c>
      <c r="BF3444">
        <v>0</v>
      </c>
      <c r="BG3444">
        <v>3.2058281620920801</v>
      </c>
      <c r="BH3444">
        <v>0</v>
      </c>
      <c r="BI3444">
        <v>0</v>
      </c>
      <c r="BJ3444" s="2">
        <v>1.04601377563879E-4</v>
      </c>
      <c r="BK3444">
        <v>0</v>
      </c>
      <c r="BL3444">
        <v>0</v>
      </c>
      <c r="BM3444">
        <v>0</v>
      </c>
      <c r="BN3444">
        <v>19.846260000000001</v>
      </c>
      <c r="BO3444" s="9" t="e">
        <f>_xlfn.XLOOKUP(A3444,Thermal!A:A,Thermal!B:B)</f>
        <v>#N/A</v>
      </c>
      <c r="BP3444" s="9" t="e">
        <f>_xlfn.XLOOKUP(A3444,Thermal!A:A,Thermal!C:C)</f>
        <v>#N/A</v>
      </c>
    </row>
    <row r="3445" spans="1:68" x14ac:dyDescent="0.3">
      <c r="A3445" t="s">
        <v>3490</v>
      </c>
      <c r="B3445" t="s">
        <v>182</v>
      </c>
      <c r="C3445" t="s">
        <v>183</v>
      </c>
      <c r="D3445" t="s">
        <v>90</v>
      </c>
      <c r="E3445" t="s">
        <v>75</v>
      </c>
      <c r="F3445" t="s">
        <v>88</v>
      </c>
      <c r="G3445">
        <v>90</v>
      </c>
      <c r="H3445">
        <v>0</v>
      </c>
      <c r="J3445" s="1">
        <v>43496</v>
      </c>
      <c r="K3445" s="1">
        <v>55153</v>
      </c>
      <c r="L3445">
        <v>54.611027773426002</v>
      </c>
      <c r="M3445">
        <v>6.6447241876200103</v>
      </c>
      <c r="N3445">
        <v>-6.7129240960631504</v>
      </c>
      <c r="O3445">
        <v>90</v>
      </c>
      <c r="P3445">
        <v>90</v>
      </c>
      <c r="Q3445">
        <v>271522.98019474698</v>
      </c>
      <c r="R3445">
        <v>0</v>
      </c>
      <c r="S3445">
        <v>0</v>
      </c>
      <c r="T3445">
        <v>0.34439748883105398</v>
      </c>
      <c r="U3445">
        <v>0</v>
      </c>
      <c r="V3445">
        <v>14.828149534403201</v>
      </c>
      <c r="W3445">
        <v>14.828149534403201</v>
      </c>
      <c r="X3445">
        <v>8760</v>
      </c>
      <c r="Y3445">
        <v>0</v>
      </c>
      <c r="Z3445">
        <v>8760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84.182878635962894</v>
      </c>
      <c r="AG3445">
        <v>3.75112227483887</v>
      </c>
      <c r="AH3445">
        <v>-6.2587959933428401</v>
      </c>
      <c r="AI3445">
        <v>-10.9707593917847</v>
      </c>
      <c r="AJ3445">
        <v>1970.47668457031</v>
      </c>
      <c r="AK3445">
        <v>67.222516197594601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19236.4744306803</v>
      </c>
      <c r="AX3445">
        <v>0</v>
      </c>
      <c r="AY3445">
        <v>0</v>
      </c>
      <c r="AZ3445" s="2">
        <v>-1.2293457984924299E-5</v>
      </c>
      <c r="BA3445">
        <v>0.51018113010031196</v>
      </c>
      <c r="BB3445" s="2">
        <v>2.0310216756485401E-4</v>
      </c>
      <c r="BC3445">
        <v>10.975790943057399</v>
      </c>
      <c r="BD3445">
        <v>5.16794962473507</v>
      </c>
      <c r="BE3445">
        <v>5.9579308528264496</v>
      </c>
      <c r="BF3445">
        <v>0</v>
      </c>
      <c r="BG3445">
        <v>7.0391605778131598</v>
      </c>
      <c r="BH3445">
        <v>0</v>
      </c>
      <c r="BI3445">
        <v>0</v>
      </c>
      <c r="BJ3445" s="2">
        <v>8.6360945699359704E-5</v>
      </c>
      <c r="BK3445">
        <v>0</v>
      </c>
      <c r="BL3445">
        <v>0</v>
      </c>
      <c r="BM3445">
        <v>0</v>
      </c>
      <c r="BN3445">
        <v>14.82816</v>
      </c>
      <c r="BO3445" s="9" t="e">
        <f>_xlfn.XLOOKUP(A3445,Thermal!A:A,Thermal!B:B)</f>
        <v>#N/A</v>
      </c>
      <c r="BP3445" s="9" t="e">
        <f>_xlfn.XLOOKUP(A3445,Thermal!A:A,Thermal!C:C)</f>
        <v>#N/A</v>
      </c>
    </row>
    <row r="3446" spans="1:68" x14ac:dyDescent="0.3">
      <c r="A3446" t="s">
        <v>3491</v>
      </c>
      <c r="B3446" t="s">
        <v>164</v>
      </c>
      <c r="C3446" t="s">
        <v>165</v>
      </c>
      <c r="D3446" t="s">
        <v>166</v>
      </c>
      <c r="E3446" t="s">
        <v>75</v>
      </c>
      <c r="F3446" t="s">
        <v>133</v>
      </c>
      <c r="G3446">
        <v>1</v>
      </c>
      <c r="H3446">
        <v>0</v>
      </c>
      <c r="J3446" s="1">
        <v>42122</v>
      </c>
      <c r="K3446" s="1">
        <v>55518</v>
      </c>
      <c r="L3446">
        <v>22.344824007672699</v>
      </c>
      <c r="M3446">
        <v>-33.949682310691202</v>
      </c>
      <c r="N3446">
        <v>-1.92282945456111</v>
      </c>
      <c r="O3446">
        <v>1</v>
      </c>
      <c r="P3446">
        <v>1</v>
      </c>
      <c r="Q3446">
        <v>2043.3219983209899</v>
      </c>
      <c r="R3446">
        <v>0</v>
      </c>
      <c r="S3446">
        <v>0</v>
      </c>
      <c r="T3446">
        <v>0.23325593585476401</v>
      </c>
      <c r="U3446">
        <v>0</v>
      </c>
      <c r="V3446" s="2">
        <v>4.5657872697308401E-2</v>
      </c>
      <c r="W3446" s="2">
        <v>4.5657872697308401E-2</v>
      </c>
      <c r="X3446">
        <v>8760</v>
      </c>
      <c r="Y3446">
        <v>0</v>
      </c>
      <c r="Z3446">
        <v>8760</v>
      </c>
      <c r="AA3446">
        <v>0</v>
      </c>
      <c r="AB3446">
        <v>0</v>
      </c>
      <c r="AC3446">
        <v>0</v>
      </c>
      <c r="AD3446">
        <v>0</v>
      </c>
      <c r="AE3446">
        <v>227.99399999529101</v>
      </c>
      <c r="AF3446">
        <v>75.058049107459496</v>
      </c>
      <c r="AG3446">
        <v>-12.9808140713989</v>
      </c>
      <c r="AH3446">
        <v>1.3483108663352401</v>
      </c>
      <c r="AI3446">
        <v>-82.099571228027301</v>
      </c>
      <c r="AJ3446">
        <v>1928.13403320313</v>
      </c>
      <c r="AK3446">
        <v>106.854502864631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1080.1049406259599</v>
      </c>
      <c r="AX3446">
        <v>0</v>
      </c>
      <c r="AY3446">
        <v>0</v>
      </c>
      <c r="AZ3446">
        <v>82.870999758131802</v>
      </c>
      <c r="BA3446">
        <v>0.89269231355136103</v>
      </c>
      <c r="BB3446" s="2">
        <v>2.9890726678125298E-3</v>
      </c>
      <c r="BC3446">
        <v>22.2939250891936</v>
      </c>
      <c r="BD3446">
        <v>5.16794962473507</v>
      </c>
      <c r="BE3446">
        <v>17.1082450557093</v>
      </c>
      <c r="BF3446">
        <v>0</v>
      </c>
      <c r="BG3446">
        <v>3.3864567749328098</v>
      </c>
      <c r="BH3446">
        <v>0</v>
      </c>
      <c r="BI3446">
        <v>0</v>
      </c>
      <c r="BJ3446">
        <v>486.78881343506902</v>
      </c>
      <c r="BK3446">
        <v>0</v>
      </c>
      <c r="BL3446">
        <v>0</v>
      </c>
      <c r="BM3446">
        <v>0</v>
      </c>
      <c r="BN3446" s="2">
        <v>4.6148050000000003E-2</v>
      </c>
      <c r="BO3446" s="9" t="e">
        <f>_xlfn.XLOOKUP(A3446,Thermal!A:A,Thermal!B:B)</f>
        <v>#N/A</v>
      </c>
      <c r="BP3446" s="9" t="e">
        <f>_xlfn.XLOOKUP(A3446,Thermal!A:A,Thermal!C:C)</f>
        <v>#N/A</v>
      </c>
    </row>
    <row r="3447" spans="1:68" x14ac:dyDescent="0.3">
      <c r="A3447" t="s">
        <v>3495</v>
      </c>
      <c r="B3447" t="s">
        <v>96</v>
      </c>
      <c r="C3447" t="s">
        <v>97</v>
      </c>
      <c r="D3447" t="s">
        <v>90</v>
      </c>
      <c r="E3447" t="s">
        <v>75</v>
      </c>
      <c r="F3447" t="s">
        <v>88</v>
      </c>
      <c r="G3447">
        <v>3</v>
      </c>
      <c r="H3447">
        <v>0</v>
      </c>
      <c r="J3447" s="1">
        <v>42740</v>
      </c>
      <c r="K3447" s="1">
        <v>55153</v>
      </c>
      <c r="L3447">
        <v>28.297876439735699</v>
      </c>
      <c r="M3447">
        <v>-23.902702415855199</v>
      </c>
      <c r="N3447">
        <v>-7.4131806944587399</v>
      </c>
      <c r="O3447">
        <v>3</v>
      </c>
      <c r="P3447">
        <v>3</v>
      </c>
      <c r="Q3447">
        <v>7306.1820099060396</v>
      </c>
      <c r="R3447">
        <v>0</v>
      </c>
      <c r="S3447">
        <v>0</v>
      </c>
      <c r="T3447">
        <v>0.27801301406499401</v>
      </c>
      <c r="U3447">
        <v>0</v>
      </c>
      <c r="V3447">
        <v>0.20674971156656199</v>
      </c>
      <c r="W3447">
        <v>0.20674971156656199</v>
      </c>
      <c r="X3447">
        <v>8760</v>
      </c>
      <c r="Y3447">
        <v>0</v>
      </c>
      <c r="Z3447">
        <v>8760</v>
      </c>
      <c r="AA3447">
        <v>0</v>
      </c>
      <c r="AB3447">
        <v>0</v>
      </c>
      <c r="AC3447">
        <v>0</v>
      </c>
      <c r="AD3447">
        <v>0</v>
      </c>
      <c r="AE3447">
        <v>326.127000927925</v>
      </c>
      <c r="AF3447">
        <v>63.316363293538103</v>
      </c>
      <c r="AG3447">
        <v>-15.0609918685353</v>
      </c>
      <c r="AH3447">
        <v>-8.3131972309630893</v>
      </c>
      <c r="AI3447">
        <v>-25.2065544128418</v>
      </c>
      <c r="AJ3447">
        <v>1929.53845214844</v>
      </c>
      <c r="AK3447">
        <v>68.705194981989393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 s="2">
        <v>-5.8716977946460205E-7</v>
      </c>
      <c r="BA3447">
        <v>0.15865582111832299</v>
      </c>
      <c r="BB3447" s="2">
        <v>1.0077528424561301E-4</v>
      </c>
      <c r="BC3447">
        <v>4.7625885636110299</v>
      </c>
      <c r="BD3447">
        <v>4.7625885586894903</v>
      </c>
      <c r="BE3447">
        <v>4.7625901408658802</v>
      </c>
      <c r="BF3447">
        <v>0</v>
      </c>
      <c r="BG3447">
        <v>0</v>
      </c>
      <c r="BH3447">
        <v>0</v>
      </c>
      <c r="BI3447">
        <v>0</v>
      </c>
      <c r="BJ3447" s="2">
        <v>-4.3856213781164698E-6</v>
      </c>
      <c r="BK3447">
        <v>0</v>
      </c>
      <c r="BL3447">
        <v>0</v>
      </c>
      <c r="BM3447">
        <v>0</v>
      </c>
      <c r="BN3447">
        <v>0.20674970000000001</v>
      </c>
      <c r="BO3447" s="9" t="e">
        <f>_xlfn.XLOOKUP(A3447,Thermal!A:A,Thermal!B:B)</f>
        <v>#N/A</v>
      </c>
      <c r="BP3447" s="9" t="e">
        <f>_xlfn.XLOOKUP(A3447,Thermal!A:A,Thermal!C:C)</f>
        <v>#N/A</v>
      </c>
    </row>
    <row r="3448" spans="1:68" x14ac:dyDescent="0.3">
      <c r="A3448" t="s">
        <v>3496</v>
      </c>
      <c r="B3448" t="s">
        <v>138</v>
      </c>
      <c r="C3448" t="s">
        <v>139</v>
      </c>
      <c r="D3448" t="s">
        <v>87</v>
      </c>
      <c r="E3448" t="s">
        <v>75</v>
      </c>
      <c r="F3448" t="s">
        <v>133</v>
      </c>
      <c r="G3448">
        <v>13</v>
      </c>
      <c r="H3448">
        <v>0</v>
      </c>
      <c r="J3448" s="1">
        <v>41985</v>
      </c>
      <c r="K3448" s="1">
        <v>50770</v>
      </c>
      <c r="L3448">
        <v>16.9097335363792</v>
      </c>
      <c r="M3448">
        <v>-30.9272030572393</v>
      </c>
      <c r="N3448">
        <v>-5.1225628159649403</v>
      </c>
      <c r="O3448">
        <v>13</v>
      </c>
      <c r="P3448">
        <v>13</v>
      </c>
      <c r="Q3448">
        <v>36084.164998911299</v>
      </c>
      <c r="R3448">
        <v>0</v>
      </c>
      <c r="S3448">
        <v>0</v>
      </c>
      <c r="T3448">
        <v>0.316861301357521</v>
      </c>
      <c r="U3448">
        <v>0</v>
      </c>
      <c r="V3448">
        <v>0.61017377314978805</v>
      </c>
      <c r="W3448">
        <v>0.61017377314978805</v>
      </c>
      <c r="X3448">
        <v>8760</v>
      </c>
      <c r="Y3448">
        <v>0</v>
      </c>
      <c r="Z3448">
        <v>8760</v>
      </c>
      <c r="AA3448">
        <v>0</v>
      </c>
      <c r="AB3448">
        <v>0</v>
      </c>
      <c r="AC3448">
        <v>0</v>
      </c>
      <c r="AD3448">
        <v>0</v>
      </c>
      <c r="AE3448">
        <v>167.84300017356901</v>
      </c>
      <c r="AF3448">
        <v>46.4496054710281</v>
      </c>
      <c r="AG3448">
        <v>-33.5461568588006</v>
      </c>
      <c r="AH3448">
        <v>-6.6947900134166796</v>
      </c>
      <c r="AI3448">
        <v>-25.701307296752901</v>
      </c>
      <c r="AJ3448">
        <v>1893.9873046875</v>
      </c>
      <c r="AK3448">
        <v>67.137807922656904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596.83969998359703</v>
      </c>
      <c r="AX3448">
        <v>0</v>
      </c>
      <c r="AY3448">
        <v>0</v>
      </c>
      <c r="AZ3448" s="2">
        <v>1.7462298274040201E-7</v>
      </c>
      <c r="BA3448">
        <v>1.0826006868198501</v>
      </c>
      <c r="BB3448" s="2">
        <v>6.5843310353271595E-2</v>
      </c>
      <c r="BC3448">
        <v>12.0842558571936</v>
      </c>
      <c r="BD3448">
        <v>5.16794962473507</v>
      </c>
      <c r="BE3448">
        <v>6.9163064769688898</v>
      </c>
      <c r="BF3448">
        <v>0</v>
      </c>
      <c r="BG3448">
        <v>2664.6549026318198</v>
      </c>
      <c r="BH3448">
        <v>0</v>
      </c>
      <c r="BI3448">
        <v>0</v>
      </c>
      <c r="BJ3448" s="2">
        <v>-1.59985202372037E-5</v>
      </c>
      <c r="BK3448">
        <v>0</v>
      </c>
      <c r="BL3448">
        <v>0</v>
      </c>
      <c r="BM3448">
        <v>0</v>
      </c>
      <c r="BN3448">
        <v>0.61283840000000001</v>
      </c>
      <c r="BO3448" s="9" t="e">
        <f>_xlfn.XLOOKUP(A3448,Thermal!A:A,Thermal!B:B)</f>
        <v>#N/A</v>
      </c>
      <c r="BP3448" s="9" t="e">
        <f>_xlfn.XLOOKUP(A3448,Thermal!A:A,Thermal!C:C)</f>
        <v>#N/A</v>
      </c>
    </row>
    <row r="3449" spans="1:68" x14ac:dyDescent="0.3">
      <c r="A3449" t="s">
        <v>3498</v>
      </c>
      <c r="B3449" t="s">
        <v>217</v>
      </c>
      <c r="C3449" t="s">
        <v>218</v>
      </c>
      <c r="D3449" t="s">
        <v>219</v>
      </c>
      <c r="E3449" t="s">
        <v>75</v>
      </c>
      <c r="F3449" t="s">
        <v>76</v>
      </c>
      <c r="G3449">
        <v>1.5</v>
      </c>
      <c r="H3449">
        <v>0</v>
      </c>
      <c r="J3449" s="1">
        <v>24442</v>
      </c>
      <c r="K3449" s="1">
        <v>55153</v>
      </c>
      <c r="L3449">
        <v>101.622946053739</v>
      </c>
      <c r="M3449">
        <v>26.040526412110999</v>
      </c>
      <c r="N3449">
        <v>-0.72316585980756798</v>
      </c>
      <c r="O3449">
        <v>1.5</v>
      </c>
      <c r="P3449">
        <v>1.5</v>
      </c>
      <c r="Q3449">
        <v>5189.5334808093003</v>
      </c>
      <c r="R3449">
        <v>0</v>
      </c>
      <c r="S3449">
        <v>0</v>
      </c>
      <c r="T3449">
        <v>0.394941665176131</v>
      </c>
      <c r="U3449">
        <v>0</v>
      </c>
      <c r="V3449">
        <v>0.52737669918171903</v>
      </c>
      <c r="W3449">
        <v>0.52737669918171903</v>
      </c>
      <c r="X3449">
        <v>8760</v>
      </c>
      <c r="Y3449">
        <v>0</v>
      </c>
      <c r="Z3449">
        <v>8760</v>
      </c>
      <c r="AA3449">
        <v>0</v>
      </c>
      <c r="AB3449">
        <v>0</v>
      </c>
      <c r="AC3449">
        <v>0</v>
      </c>
      <c r="AD3449">
        <v>0</v>
      </c>
      <c r="AE3449">
        <v>5.9175000190734899</v>
      </c>
      <c r="AF3449">
        <v>138.32522263528099</v>
      </c>
      <c r="AG3449">
        <v>48.550110279051097</v>
      </c>
      <c r="AH3449">
        <v>3.0845599199864902</v>
      </c>
      <c r="AI3449">
        <v>-24.815050125122099</v>
      </c>
      <c r="AJ3449">
        <v>2524.2685546875</v>
      </c>
      <c r="AK3449">
        <v>212.60214995702199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136.651499959175</v>
      </c>
      <c r="AX3449">
        <v>0</v>
      </c>
      <c r="AY3449">
        <v>0</v>
      </c>
      <c r="AZ3449">
        <v>5.9939929894317201</v>
      </c>
      <c r="BA3449">
        <v>0.42134576625728198</v>
      </c>
      <c r="BB3449">
        <v>5.5066374322562998E-2</v>
      </c>
      <c r="BC3449">
        <v>119.345394117699</v>
      </c>
      <c r="BD3449">
        <v>43.239627551675099</v>
      </c>
      <c r="BE3449">
        <v>76.105768045121707</v>
      </c>
      <c r="BF3449">
        <v>0</v>
      </c>
      <c r="BG3449">
        <v>92.313318851017499</v>
      </c>
      <c r="BH3449">
        <v>0</v>
      </c>
      <c r="BI3449">
        <v>0</v>
      </c>
      <c r="BJ3449">
        <v>148.790801236698</v>
      </c>
      <c r="BK3449">
        <v>0</v>
      </c>
      <c r="BL3449">
        <v>0</v>
      </c>
      <c r="BM3449">
        <v>0</v>
      </c>
      <c r="BN3449">
        <v>0.52761780000000003</v>
      </c>
      <c r="BO3449" s="9" t="e">
        <f>_xlfn.XLOOKUP(A3449,Thermal!A:A,Thermal!B:B)</f>
        <v>#N/A</v>
      </c>
      <c r="BP3449" s="9" t="e">
        <f>_xlfn.XLOOKUP(A3449,Thermal!A:A,Thermal!C:C)</f>
        <v>#N/A</v>
      </c>
    </row>
    <row r="3450" spans="1:68" x14ac:dyDescent="0.3">
      <c r="A3450" t="s">
        <v>3500</v>
      </c>
      <c r="B3450" t="s">
        <v>96</v>
      </c>
      <c r="C3450" t="s">
        <v>97</v>
      </c>
      <c r="D3450" t="s">
        <v>90</v>
      </c>
      <c r="E3450" t="s">
        <v>167</v>
      </c>
      <c r="F3450" t="s">
        <v>167</v>
      </c>
      <c r="G3450">
        <v>1</v>
      </c>
      <c r="H3450">
        <v>0</v>
      </c>
      <c r="J3450" s="1">
        <v>42479</v>
      </c>
      <c r="K3450" s="1">
        <v>55153</v>
      </c>
      <c r="L3450">
        <v>86.2122260229592</v>
      </c>
      <c r="M3450">
        <v>-3.90357216009527</v>
      </c>
      <c r="N3450">
        <v>-0.96125838816216602</v>
      </c>
      <c r="O3450">
        <v>0.45399999618530301</v>
      </c>
      <c r="P3450">
        <v>0.45399999618530301</v>
      </c>
      <c r="Q3450">
        <v>2189.4149883911</v>
      </c>
      <c r="R3450">
        <v>0</v>
      </c>
      <c r="S3450">
        <v>0</v>
      </c>
      <c r="T3450">
        <v>0.55051370019837997</v>
      </c>
      <c r="U3450">
        <v>0</v>
      </c>
      <c r="V3450">
        <v>0.18875511400866199</v>
      </c>
      <c r="W3450">
        <v>0.18875511400866199</v>
      </c>
      <c r="X3450">
        <v>0</v>
      </c>
      <c r="Y3450">
        <v>0</v>
      </c>
      <c r="Z3450">
        <v>3</v>
      </c>
      <c r="AA3450">
        <v>8757</v>
      </c>
      <c r="AB3450">
        <v>0</v>
      </c>
      <c r="AC3450">
        <v>0</v>
      </c>
      <c r="AD3450">
        <v>0</v>
      </c>
      <c r="AE3450">
        <v>287.53999764472201</v>
      </c>
      <c r="AF3450">
        <v>79.192278513321199</v>
      </c>
      <c r="AG3450">
        <v>-6.5547261349061596</v>
      </c>
      <c r="AH3450">
        <v>-0.94354771490681399</v>
      </c>
      <c r="AI3450">
        <v>-25.9672336578369</v>
      </c>
      <c r="AJ3450">
        <v>2060.263671875</v>
      </c>
      <c r="AK3450">
        <v>74.882538352059399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4.31300010532141</v>
      </c>
      <c r="AW3450">
        <v>0.45400001108646398</v>
      </c>
      <c r="AX3450">
        <v>3.9498001532629101</v>
      </c>
      <c r="AY3450">
        <v>92.9758038907312</v>
      </c>
      <c r="AZ3450">
        <v>260.00981507915998</v>
      </c>
      <c r="BA3450">
        <v>0.15865582111832299</v>
      </c>
      <c r="BB3450" s="2">
        <v>1.0077528424561301E-4</v>
      </c>
      <c r="BC3450">
        <v>4.7625885636110299</v>
      </c>
      <c r="BD3450">
        <v>4.7625885586894903</v>
      </c>
      <c r="BE3450">
        <v>4.7625901408658802</v>
      </c>
      <c r="BF3450">
        <v>58.307456006550602</v>
      </c>
      <c r="BG3450" s="2">
        <v>2.1798810666950899E-4</v>
      </c>
      <c r="BH3450">
        <v>114.03748279251801</v>
      </c>
      <c r="BI3450">
        <v>1203.46559079294</v>
      </c>
      <c r="BJ3450">
        <v>3863.8360696551899</v>
      </c>
      <c r="BK3450">
        <v>0</v>
      </c>
      <c r="BL3450">
        <v>0</v>
      </c>
      <c r="BM3450">
        <v>0</v>
      </c>
      <c r="BN3450">
        <v>0.1939948</v>
      </c>
      <c r="BO3450" s="9" t="e">
        <f>_xlfn.XLOOKUP(A3450,Thermal!A:A,Thermal!B:B)</f>
        <v>#N/A</v>
      </c>
      <c r="BP3450" s="9" t="e">
        <f>_xlfn.XLOOKUP(A3450,Thermal!A:A,Thermal!C:C)</f>
        <v>#N/A</v>
      </c>
    </row>
    <row r="3451" spans="1:68" x14ac:dyDescent="0.3">
      <c r="A3451" t="s">
        <v>3501</v>
      </c>
      <c r="B3451" t="s">
        <v>96</v>
      </c>
      <c r="C3451" t="s">
        <v>97</v>
      </c>
      <c r="D3451" t="s">
        <v>90</v>
      </c>
      <c r="E3451" t="s">
        <v>75</v>
      </c>
      <c r="F3451" t="s">
        <v>133</v>
      </c>
      <c r="G3451">
        <v>5</v>
      </c>
      <c r="H3451">
        <v>0</v>
      </c>
      <c r="J3451" s="1">
        <v>41237</v>
      </c>
      <c r="K3451" s="1">
        <v>55153</v>
      </c>
      <c r="L3451">
        <v>40.080808714308098</v>
      </c>
      <c r="M3451">
        <v>-11.087455802634301</v>
      </c>
      <c r="N3451">
        <v>-3.2036241031106498</v>
      </c>
      <c r="O3451">
        <v>5</v>
      </c>
      <c r="P3451">
        <v>5</v>
      </c>
      <c r="Q3451">
        <v>12775.3950185264</v>
      </c>
      <c r="R3451">
        <v>0</v>
      </c>
      <c r="S3451">
        <v>0</v>
      </c>
      <c r="T3451">
        <v>0.29167568534782401</v>
      </c>
      <c r="U3451">
        <v>0</v>
      </c>
      <c r="V3451">
        <v>0.51204859143349901</v>
      </c>
      <c r="W3451">
        <v>0.51204859143349901</v>
      </c>
      <c r="X3451">
        <v>8760</v>
      </c>
      <c r="Y3451">
        <v>0</v>
      </c>
      <c r="Z3451">
        <v>8760</v>
      </c>
      <c r="AA3451">
        <v>0</v>
      </c>
      <c r="AB3451">
        <v>0</v>
      </c>
      <c r="AC3451">
        <v>0</v>
      </c>
      <c r="AD3451">
        <v>0</v>
      </c>
      <c r="AE3451">
        <v>136.49999976158099</v>
      </c>
      <c r="AF3451">
        <v>79.192278513321199</v>
      </c>
      <c r="AG3451">
        <v>-6.5547261349061596</v>
      </c>
      <c r="AH3451">
        <v>-0.94354771490681399</v>
      </c>
      <c r="AI3451">
        <v>-25.9672336578369</v>
      </c>
      <c r="AJ3451">
        <v>2060.263671875</v>
      </c>
      <c r="AK3451">
        <v>74.882538352059399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 s="2">
        <v>1.69966369867325E-6</v>
      </c>
      <c r="BA3451">
        <v>0.15865582111832299</v>
      </c>
      <c r="BB3451" s="2">
        <v>1.0077528424561301E-4</v>
      </c>
      <c r="BC3451">
        <v>4.7625885636110299</v>
      </c>
      <c r="BD3451">
        <v>4.7625885586894903</v>
      </c>
      <c r="BE3451">
        <v>4.7625901408658802</v>
      </c>
      <c r="BF3451">
        <v>0</v>
      </c>
      <c r="BG3451">
        <v>0</v>
      </c>
      <c r="BH3451">
        <v>0</v>
      </c>
      <c r="BI3451">
        <v>0</v>
      </c>
      <c r="BJ3451" s="2">
        <v>5.1495511898249801E-6</v>
      </c>
      <c r="BK3451">
        <v>0</v>
      </c>
      <c r="BL3451">
        <v>0</v>
      </c>
      <c r="BM3451">
        <v>0</v>
      </c>
      <c r="BN3451">
        <v>0.51204859999999996</v>
      </c>
      <c r="BO3451" s="9" t="e">
        <f>_xlfn.XLOOKUP(A3451,Thermal!A:A,Thermal!B:B)</f>
        <v>#N/A</v>
      </c>
      <c r="BP3451" s="9" t="e">
        <f>_xlfn.XLOOKUP(A3451,Thermal!A:A,Thermal!C:C)</f>
        <v>#N/A</v>
      </c>
    </row>
    <row r="3452" spans="1:68" x14ac:dyDescent="0.3">
      <c r="A3452" t="s">
        <v>3503</v>
      </c>
      <c r="B3452" t="s">
        <v>148</v>
      </c>
      <c r="C3452" t="s">
        <v>149</v>
      </c>
      <c r="D3452" t="s">
        <v>150</v>
      </c>
      <c r="E3452" t="s">
        <v>75</v>
      </c>
      <c r="F3452" t="s">
        <v>133</v>
      </c>
      <c r="G3452">
        <v>37</v>
      </c>
      <c r="H3452">
        <v>0</v>
      </c>
      <c r="J3452" s="1">
        <v>45049</v>
      </c>
      <c r="K3452" s="1">
        <v>56614</v>
      </c>
      <c r="L3452">
        <v>73.027924002819603</v>
      </c>
      <c r="M3452">
        <v>14.1488533471887</v>
      </c>
      <c r="N3452">
        <v>3.6592781969341002</v>
      </c>
      <c r="O3452">
        <v>37</v>
      </c>
      <c r="P3452">
        <v>37</v>
      </c>
      <c r="Q3452">
        <v>82668.026916645496</v>
      </c>
      <c r="R3452">
        <v>0</v>
      </c>
      <c r="S3452">
        <v>0</v>
      </c>
      <c r="T3452">
        <v>0.25505376686532899</v>
      </c>
      <c r="U3452">
        <v>0</v>
      </c>
      <c r="V3452">
        <v>6.0370751114385701</v>
      </c>
      <c r="W3452">
        <v>6.0370751114385701</v>
      </c>
      <c r="X3452">
        <v>8760</v>
      </c>
      <c r="Y3452">
        <v>0</v>
      </c>
      <c r="Z3452">
        <v>8760</v>
      </c>
      <c r="AA3452">
        <v>0</v>
      </c>
      <c r="AB3452">
        <v>0</v>
      </c>
      <c r="AC3452">
        <v>0</v>
      </c>
      <c r="AD3452">
        <v>0</v>
      </c>
      <c r="AE3452">
        <v>35.076000213622997</v>
      </c>
      <c r="AF3452">
        <v>96.731677258567501</v>
      </c>
      <c r="AG3452">
        <v>10.958834954999601</v>
      </c>
      <c r="AH3452">
        <v>-0.91771006949960099</v>
      </c>
      <c r="AI3452">
        <v>-25.011659622192401</v>
      </c>
      <c r="AJ3452">
        <v>766.55072021484398</v>
      </c>
      <c r="AK3452">
        <v>69.375238140590099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3078.76849359274</v>
      </c>
      <c r="AX3452">
        <v>0</v>
      </c>
      <c r="AY3452">
        <v>0</v>
      </c>
      <c r="AZ3452">
        <v>35.075799123616903</v>
      </c>
      <c r="BA3452">
        <v>1.86589867746269</v>
      </c>
      <c r="BB3452" s="2">
        <v>7.8725721145852696E-3</v>
      </c>
      <c r="BC3452">
        <v>35.085696216738398</v>
      </c>
      <c r="BD3452">
        <v>35.060037663933798</v>
      </c>
      <c r="BE3452">
        <v>35.060036701610898</v>
      </c>
      <c r="BF3452">
        <v>0</v>
      </c>
      <c r="BG3452">
        <v>3.3849335183040199</v>
      </c>
      <c r="BH3452">
        <v>0</v>
      </c>
      <c r="BI3452">
        <v>0</v>
      </c>
      <c r="BJ3452" s="2">
        <v>3.5314712810556301E-2</v>
      </c>
      <c r="BK3452">
        <v>0</v>
      </c>
      <c r="BL3452">
        <v>0</v>
      </c>
      <c r="BM3452">
        <v>0</v>
      </c>
      <c r="BN3452">
        <v>6.0370780000000002</v>
      </c>
      <c r="BO3452" s="9" t="e">
        <f>_xlfn.XLOOKUP(A3452,Thermal!A:A,Thermal!B:B)</f>
        <v>#N/A</v>
      </c>
      <c r="BP3452" s="9" t="e">
        <f>_xlfn.XLOOKUP(A3452,Thermal!A:A,Thermal!C:C)</f>
        <v>#N/A</v>
      </c>
    </row>
    <row r="3453" spans="1:68" x14ac:dyDescent="0.3">
      <c r="A3453" t="s">
        <v>3504</v>
      </c>
      <c r="B3453" t="s">
        <v>96</v>
      </c>
      <c r="C3453" t="s">
        <v>97</v>
      </c>
      <c r="D3453" t="s">
        <v>90</v>
      </c>
      <c r="E3453" t="s">
        <v>75</v>
      </c>
      <c r="F3453" t="s">
        <v>133</v>
      </c>
      <c r="G3453">
        <v>1.5</v>
      </c>
      <c r="H3453">
        <v>0</v>
      </c>
      <c r="J3453" s="1">
        <v>41628</v>
      </c>
      <c r="K3453" s="1">
        <v>55518</v>
      </c>
      <c r="L3453">
        <v>37.493905122315603</v>
      </c>
      <c r="M3453">
        <v>-18.702227717584801</v>
      </c>
      <c r="N3453">
        <v>-4.8860326404450696</v>
      </c>
      <c r="O3453">
        <v>1.5</v>
      </c>
      <c r="P3453">
        <v>1.5</v>
      </c>
      <c r="Q3453">
        <v>3706.1759954593099</v>
      </c>
      <c r="R3453">
        <v>0</v>
      </c>
      <c r="S3453">
        <v>0</v>
      </c>
      <c r="T3453">
        <v>0.282052967669502</v>
      </c>
      <c r="U3453">
        <v>0</v>
      </c>
      <c r="V3453">
        <v>0.13895936562664099</v>
      </c>
      <c r="W3453">
        <v>0.13895936562664099</v>
      </c>
      <c r="X3453">
        <v>8760</v>
      </c>
      <c r="Y3453">
        <v>0</v>
      </c>
      <c r="Z3453">
        <v>8760</v>
      </c>
      <c r="AA3453">
        <v>0</v>
      </c>
      <c r="AB3453">
        <v>0</v>
      </c>
      <c r="AC3453">
        <v>0</v>
      </c>
      <c r="AD3453">
        <v>0</v>
      </c>
      <c r="AE3453">
        <v>542.54400071501698</v>
      </c>
      <c r="AF3453">
        <v>69.760226929830793</v>
      </c>
      <c r="AG3453">
        <v>-12.1251610496344</v>
      </c>
      <c r="AH3453">
        <v>-4.80516436899181</v>
      </c>
      <c r="AI3453">
        <v>-31.233810424804702</v>
      </c>
      <c r="AJ3453">
        <v>1973.12390136719</v>
      </c>
      <c r="AK3453">
        <v>72.175463461643105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 s="2">
        <v>-1.54977897182107E-7</v>
      </c>
      <c r="BA3453">
        <v>0.15865582111832299</v>
      </c>
      <c r="BB3453" s="2">
        <v>1.0077528424561301E-4</v>
      </c>
      <c r="BC3453">
        <v>4.7625885636110299</v>
      </c>
      <c r="BD3453">
        <v>4.7625885586894903</v>
      </c>
      <c r="BE3453">
        <v>4.7625901408658802</v>
      </c>
      <c r="BF3453">
        <v>0</v>
      </c>
      <c r="BG3453">
        <v>0</v>
      </c>
      <c r="BH3453">
        <v>0</v>
      </c>
      <c r="BI3453">
        <v>0</v>
      </c>
      <c r="BJ3453" s="2">
        <v>-4.34685069088862E-6</v>
      </c>
      <c r="BK3453">
        <v>0</v>
      </c>
      <c r="BL3453">
        <v>0</v>
      </c>
      <c r="BM3453">
        <v>0</v>
      </c>
      <c r="BN3453">
        <v>0.13895940000000001</v>
      </c>
      <c r="BO3453" s="9" t="e">
        <f>_xlfn.XLOOKUP(A3453,Thermal!A:A,Thermal!B:B)</f>
        <v>#N/A</v>
      </c>
      <c r="BP3453" s="9" t="e">
        <f>_xlfn.XLOOKUP(A3453,Thermal!A:A,Thermal!C:C)</f>
        <v>#N/A</v>
      </c>
    </row>
    <row r="3454" spans="1:68" x14ac:dyDescent="0.3">
      <c r="A3454" t="s">
        <v>3505</v>
      </c>
      <c r="B3454" t="s">
        <v>164</v>
      </c>
      <c r="C3454" t="s">
        <v>165</v>
      </c>
      <c r="D3454" t="s">
        <v>166</v>
      </c>
      <c r="E3454" t="s">
        <v>121</v>
      </c>
      <c r="F3454" t="s">
        <v>122</v>
      </c>
      <c r="G3454">
        <v>100</v>
      </c>
      <c r="H3454">
        <v>-50</v>
      </c>
      <c r="J3454" s="1">
        <v>46023</v>
      </c>
      <c r="K3454" s="1">
        <v>55518</v>
      </c>
      <c r="L3454">
        <v>39.888487198352003</v>
      </c>
      <c r="M3454">
        <v>-35.699580532685502</v>
      </c>
      <c r="N3454">
        <v>-5.9851422241720202</v>
      </c>
      <c r="O3454">
        <v>100</v>
      </c>
      <c r="P3454">
        <v>100</v>
      </c>
      <c r="Q3454">
        <v>150376.27528144</v>
      </c>
      <c r="R3454">
        <v>176197.762410561</v>
      </c>
      <c r="S3454">
        <v>3.5791238477570899</v>
      </c>
      <c r="T3454">
        <v>0.171662414704644</v>
      </c>
      <c r="U3454">
        <v>0.48986105594930501</v>
      </c>
      <c r="V3454">
        <v>5.8682969744781497</v>
      </c>
      <c r="W3454">
        <v>5.3784359200966501</v>
      </c>
      <c r="X3454">
        <v>8760</v>
      </c>
      <c r="Y3454">
        <v>0</v>
      </c>
      <c r="Z3454">
        <v>8760</v>
      </c>
      <c r="AA3454">
        <v>0</v>
      </c>
      <c r="AB3454">
        <v>0</v>
      </c>
      <c r="AC3454">
        <v>-3.8732230693682E-2</v>
      </c>
      <c r="AD3454">
        <v>1.5719078458347799</v>
      </c>
      <c r="AE3454">
        <v>0</v>
      </c>
      <c r="AF3454">
        <v>46.424595154213598</v>
      </c>
      <c r="AG3454">
        <v>-33.958427935129997</v>
      </c>
      <c r="AH3454">
        <v>-6.3075292583881</v>
      </c>
      <c r="AI3454">
        <v>-26.4094047546387</v>
      </c>
      <c r="AJ3454">
        <v>1919.06188964844</v>
      </c>
      <c r="AK3454">
        <v>72.001920182918198</v>
      </c>
      <c r="AL3454">
        <v>0.82796135568237295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174088.503316674</v>
      </c>
      <c r="AW3454">
        <v>286651.21355783899</v>
      </c>
      <c r="AX3454">
        <v>152369.90181564301</v>
      </c>
      <c r="AY3454">
        <v>18114.5348035395</v>
      </c>
      <c r="AZ3454">
        <v>344215.12459329102</v>
      </c>
      <c r="BA3454">
        <v>0.89269231355136103</v>
      </c>
      <c r="BB3454" s="2">
        <v>2.9890726678125298E-3</v>
      </c>
      <c r="BC3454">
        <v>22.2939250891936</v>
      </c>
      <c r="BD3454">
        <v>5.16794962473507</v>
      </c>
      <c r="BE3454">
        <v>17.1082450557093</v>
      </c>
      <c r="BF3454">
        <v>256990.30491568299</v>
      </c>
      <c r="BG3454">
        <v>318.742549636587</v>
      </c>
      <c r="BH3454">
        <v>2770195.2158363201</v>
      </c>
      <c r="BI3454">
        <v>348428.98312991002</v>
      </c>
      <c r="BJ3454">
        <v>5942636.5016595898</v>
      </c>
      <c r="BK3454">
        <v>0</v>
      </c>
      <c r="BL3454">
        <v>0</v>
      </c>
      <c r="BM3454">
        <v>0</v>
      </c>
      <c r="BN3454">
        <v>15.186870000000001</v>
      </c>
      <c r="BO3454" s="9" t="e">
        <f>_xlfn.XLOOKUP(A3454,Thermal!A:A,Thermal!B:B)</f>
        <v>#N/A</v>
      </c>
      <c r="BP3454" s="9" t="e">
        <f>_xlfn.XLOOKUP(A3454,Thermal!A:A,Thermal!C:C)</f>
        <v>#N/A</v>
      </c>
    </row>
    <row r="3455" spans="1:68" x14ac:dyDescent="0.3">
      <c r="A3455" t="s">
        <v>3506</v>
      </c>
      <c r="B3455" t="s">
        <v>232</v>
      </c>
      <c r="C3455" t="s">
        <v>233</v>
      </c>
      <c r="D3455" t="s">
        <v>219</v>
      </c>
      <c r="E3455" t="s">
        <v>121</v>
      </c>
      <c r="F3455" t="s">
        <v>122</v>
      </c>
      <c r="G3455">
        <v>100</v>
      </c>
      <c r="H3455">
        <v>-50</v>
      </c>
      <c r="J3455" s="1">
        <v>2029</v>
      </c>
      <c r="K3455" s="1">
        <v>56614</v>
      </c>
      <c r="L3455">
        <v>151.11941414943001</v>
      </c>
      <c r="M3455">
        <v>59.7451624599722</v>
      </c>
      <c r="N3455">
        <v>2.7351692554237501</v>
      </c>
      <c r="O3455">
        <v>100</v>
      </c>
      <c r="P3455">
        <v>100</v>
      </c>
      <c r="Q3455">
        <v>161824.23351135201</v>
      </c>
      <c r="R3455">
        <v>188969.67995640601</v>
      </c>
      <c r="S3455">
        <v>14.1415768785696</v>
      </c>
      <c r="T3455">
        <v>0.18473086017256601</v>
      </c>
      <c r="U3455">
        <v>0.52619086973588003</v>
      </c>
      <c r="V3455">
        <v>24.7286182387626</v>
      </c>
      <c r="W3455">
        <v>24.2024273581907</v>
      </c>
      <c r="X3455">
        <v>8760</v>
      </c>
      <c r="Y3455">
        <v>0</v>
      </c>
      <c r="Z3455">
        <v>8760</v>
      </c>
      <c r="AA3455">
        <v>0</v>
      </c>
      <c r="AB3455">
        <v>0</v>
      </c>
      <c r="AC3455" s="2">
        <v>-4.0718169667580899E-2</v>
      </c>
      <c r="AD3455">
        <v>1.61847261375372</v>
      </c>
      <c r="AE3455">
        <v>0</v>
      </c>
      <c r="AF3455">
        <v>136.544355301634</v>
      </c>
      <c r="AG3455">
        <v>47.908575550685399</v>
      </c>
      <c r="AH3455">
        <v>1.9452274424395</v>
      </c>
      <c r="AI3455">
        <v>-23.4949760437012</v>
      </c>
      <c r="AJ3455">
        <v>2492.47436523438</v>
      </c>
      <c r="AK3455">
        <v>211.94239358421399</v>
      </c>
      <c r="AL3455">
        <v>1.3221567894287101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91810.442880803297</v>
      </c>
      <c r="AW3455">
        <v>450709.102577999</v>
      </c>
      <c r="AX3455">
        <v>82577.280142799005</v>
      </c>
      <c r="AY3455">
        <v>447243.826838882</v>
      </c>
      <c r="AZ3455">
        <v>59745.767246782802</v>
      </c>
      <c r="BA3455" s="2">
        <v>7.53048244922878E-2</v>
      </c>
      <c r="BB3455" s="2">
        <v>3.2051426692105301E-4</v>
      </c>
      <c r="BC3455">
        <v>86.479318714514207</v>
      </c>
      <c r="BD3455">
        <v>43.239627551675099</v>
      </c>
      <c r="BE3455">
        <v>43.239691918622697</v>
      </c>
      <c r="BF3455">
        <v>2403.3630577956601</v>
      </c>
      <c r="BG3455">
        <v>125.00729959440299</v>
      </c>
      <c r="BH3455">
        <v>8403308.78748836</v>
      </c>
      <c r="BI3455">
        <v>17029356.497197501</v>
      </c>
      <c r="BJ3455">
        <v>902255.90912569396</v>
      </c>
      <c r="BK3455">
        <v>0</v>
      </c>
      <c r="BL3455">
        <v>0</v>
      </c>
      <c r="BM3455">
        <v>0</v>
      </c>
      <c r="BN3455">
        <v>51.066070000000003</v>
      </c>
      <c r="BO3455" s="9" t="e">
        <f>_xlfn.XLOOKUP(A3455,Thermal!A:A,Thermal!B:B)</f>
        <v>#N/A</v>
      </c>
      <c r="BP3455" s="9" t="e">
        <f>_xlfn.XLOOKUP(A3455,Thermal!A:A,Thermal!C:C)</f>
        <v>#N/A</v>
      </c>
    </row>
    <row r="3456" spans="1:68" x14ac:dyDescent="0.3">
      <c r="A3456" t="s">
        <v>3507</v>
      </c>
      <c r="B3456" t="s">
        <v>132</v>
      </c>
      <c r="C3456" t="s">
        <v>97</v>
      </c>
      <c r="D3456" t="s">
        <v>90</v>
      </c>
      <c r="E3456" t="s">
        <v>167</v>
      </c>
      <c r="F3456" t="s">
        <v>167</v>
      </c>
      <c r="G3456">
        <v>91</v>
      </c>
      <c r="H3456">
        <v>0</v>
      </c>
      <c r="J3456" s="1">
        <v>23012</v>
      </c>
      <c r="K3456" s="1">
        <v>55153</v>
      </c>
      <c r="L3456">
        <v>108.758926534591</v>
      </c>
      <c r="M3456">
        <v>5.5475407340393801</v>
      </c>
      <c r="N3456">
        <v>2.6074756181884702</v>
      </c>
      <c r="O3456">
        <v>87.0171966096419</v>
      </c>
      <c r="P3456">
        <v>84.345966909652006</v>
      </c>
      <c r="Q3456">
        <v>329816.61613260198</v>
      </c>
      <c r="R3456">
        <v>0</v>
      </c>
      <c r="S3456">
        <v>0</v>
      </c>
      <c r="T3456">
        <v>0.40902006949481101</v>
      </c>
      <c r="U3456">
        <v>0</v>
      </c>
      <c r="V3456">
        <v>35.870502104024602</v>
      </c>
      <c r="W3456">
        <v>35.870502104024602</v>
      </c>
      <c r="X3456">
        <v>0</v>
      </c>
      <c r="Y3456">
        <v>0</v>
      </c>
      <c r="Z3456">
        <v>253</v>
      </c>
      <c r="AA3456">
        <v>8507</v>
      </c>
      <c r="AB3456">
        <v>0</v>
      </c>
      <c r="AC3456">
        <v>0</v>
      </c>
      <c r="AD3456">
        <v>0</v>
      </c>
      <c r="AE3456">
        <v>5113.63775514811</v>
      </c>
      <c r="AF3456">
        <v>96.607696332384705</v>
      </c>
      <c r="AG3456">
        <v>6.7107191587551096</v>
      </c>
      <c r="AH3456">
        <v>3.2064248596724099</v>
      </c>
      <c r="AI3456">
        <v>-26.513675689697301</v>
      </c>
      <c r="AJ3456">
        <v>1850.71496582031</v>
      </c>
      <c r="AK3456">
        <v>68.2004524628654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1139.23864396662</v>
      </c>
      <c r="AW3456">
        <v>118234.655106544</v>
      </c>
      <c r="AX3456">
        <v>71.386893272399902</v>
      </c>
      <c r="AY3456">
        <v>2061.1906669856999</v>
      </c>
      <c r="AZ3456">
        <v>142084.28786771101</v>
      </c>
      <c r="BA3456">
        <v>0.15865582111832299</v>
      </c>
      <c r="BB3456" s="2">
        <v>1.0077528424561301E-4</v>
      </c>
      <c r="BC3456">
        <v>4.7625885636110299</v>
      </c>
      <c r="BD3456">
        <v>4.7625885586894903</v>
      </c>
      <c r="BE3456">
        <v>4.7625901408658802</v>
      </c>
      <c r="BF3456">
        <v>11764.6888991083</v>
      </c>
      <c r="BG3456">
        <v>9.2342649526187603</v>
      </c>
      <c r="BH3456">
        <v>440.634123894852</v>
      </c>
      <c r="BI3456">
        <v>25619.410526326901</v>
      </c>
      <c r="BJ3456">
        <v>552902.84310742305</v>
      </c>
      <c r="BK3456">
        <v>0</v>
      </c>
      <c r="BL3456">
        <v>0</v>
      </c>
      <c r="BM3456">
        <v>0</v>
      </c>
      <c r="BN3456">
        <v>36.461239999999997</v>
      </c>
      <c r="BO3456" s="9" t="e">
        <f>_xlfn.XLOOKUP(A3456,Thermal!A:A,Thermal!B:B)</f>
        <v>#N/A</v>
      </c>
      <c r="BP3456" s="9" t="e">
        <f>_xlfn.XLOOKUP(A3456,Thermal!A:A,Thermal!C:C)</f>
        <v>#N/A</v>
      </c>
    </row>
    <row r="3457" spans="1:68" x14ac:dyDescent="0.3">
      <c r="A3457" t="s">
        <v>3510</v>
      </c>
      <c r="B3457" t="s">
        <v>96</v>
      </c>
      <c r="C3457" t="s">
        <v>97</v>
      </c>
      <c r="D3457" t="s">
        <v>90</v>
      </c>
      <c r="E3457" t="s">
        <v>121</v>
      </c>
      <c r="F3457" t="s">
        <v>122</v>
      </c>
      <c r="G3457">
        <v>68.800003051757798</v>
      </c>
      <c r="H3457">
        <v>-68.800003051757798</v>
      </c>
      <c r="J3457" s="1">
        <v>45122</v>
      </c>
      <c r="K3457" s="1">
        <v>56614</v>
      </c>
      <c r="L3457">
        <v>50.121532801976699</v>
      </c>
      <c r="M3457">
        <v>-24.387211073971098</v>
      </c>
      <c r="N3457">
        <v>-5.22033834650916</v>
      </c>
      <c r="O3457">
        <v>68.800003051757798</v>
      </c>
      <c r="P3457">
        <v>68.800003051757798</v>
      </c>
      <c r="Q3457">
        <v>93247.775691032395</v>
      </c>
      <c r="R3457">
        <v>108731.968856812</v>
      </c>
      <c r="S3457">
        <v>3.3470663565084799</v>
      </c>
      <c r="T3457">
        <v>0.154719807851976</v>
      </c>
      <c r="U3457">
        <v>0.30296961741209</v>
      </c>
      <c r="V3457">
        <v>3.4294021452668901</v>
      </c>
      <c r="W3457">
        <v>3.12643228740292</v>
      </c>
      <c r="X3457">
        <v>8760</v>
      </c>
      <c r="Y3457">
        <v>0</v>
      </c>
      <c r="Z3457">
        <v>8760</v>
      </c>
      <c r="AA3457">
        <v>0</v>
      </c>
      <c r="AB3457">
        <v>0</v>
      </c>
      <c r="AC3457" s="2">
        <v>-2.3226289748668701E-2</v>
      </c>
      <c r="AD3457">
        <v>0.81282950106668495</v>
      </c>
      <c r="AE3457">
        <v>0</v>
      </c>
      <c r="AF3457">
        <v>70.704312606503706</v>
      </c>
      <c r="AG3457">
        <v>-11.829286125899401</v>
      </c>
      <c r="AH3457">
        <v>-4.1569536771959896</v>
      </c>
      <c r="AI3457">
        <v>-26.966560363769499</v>
      </c>
      <c r="AJ3457">
        <v>1981.1845703125</v>
      </c>
      <c r="AK3457">
        <v>72.122532977728596</v>
      </c>
      <c r="AL3457">
        <v>1.14061434393311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5680.7021718025198</v>
      </c>
      <c r="AW3457">
        <v>6482.6785802841196</v>
      </c>
      <c r="AX3457">
        <v>28564.909130334901</v>
      </c>
      <c r="AY3457">
        <v>68.800003051757798</v>
      </c>
      <c r="AZ3457">
        <v>25007.519247889501</v>
      </c>
      <c r="BA3457">
        <v>0.15865582111832299</v>
      </c>
      <c r="BB3457" s="2">
        <v>1.0077528424561301E-4</v>
      </c>
      <c r="BC3457">
        <v>4.7625885636110299</v>
      </c>
      <c r="BD3457">
        <v>4.7625885586894903</v>
      </c>
      <c r="BE3457">
        <v>4.7625901408658802</v>
      </c>
      <c r="BF3457">
        <v>4.0888324926781898</v>
      </c>
      <c r="BG3457">
        <v>1.1400415436364699</v>
      </c>
      <c r="BH3457">
        <v>164.79389489750099</v>
      </c>
      <c r="BI3457" s="2">
        <v>1.4172800816595599E-2</v>
      </c>
      <c r="BJ3457">
        <v>81.519609116250706</v>
      </c>
      <c r="BK3457">
        <v>0</v>
      </c>
      <c r="BL3457">
        <v>0</v>
      </c>
      <c r="BM3457">
        <v>0</v>
      </c>
      <c r="BN3457">
        <v>3.4296540000000002</v>
      </c>
      <c r="BO3457" s="9" t="e">
        <f>_xlfn.XLOOKUP(A3457,Thermal!A:A,Thermal!B:B)</f>
        <v>#N/A</v>
      </c>
      <c r="BP3457" s="9" t="e">
        <f>_xlfn.XLOOKUP(A3457,Thermal!A:A,Thermal!C:C)</f>
        <v>#N/A</v>
      </c>
    </row>
    <row r="3458" spans="1:68" x14ac:dyDescent="0.3">
      <c r="A3458" t="s">
        <v>3512</v>
      </c>
      <c r="B3458" t="s">
        <v>187</v>
      </c>
      <c r="C3458" t="s">
        <v>188</v>
      </c>
      <c r="D3458" t="s">
        <v>174</v>
      </c>
      <c r="E3458" t="s">
        <v>75</v>
      </c>
      <c r="F3458" t="s">
        <v>76</v>
      </c>
      <c r="G3458">
        <v>98.699996948242202</v>
      </c>
      <c r="H3458">
        <v>0</v>
      </c>
      <c r="J3458" s="1">
        <v>40210</v>
      </c>
      <c r="K3458" s="1">
        <v>55153</v>
      </c>
      <c r="L3458">
        <v>72.064664236758802</v>
      </c>
      <c r="M3458">
        <v>-2.8321555382108001</v>
      </c>
      <c r="N3458">
        <v>-2.4719508875269902</v>
      </c>
      <c r="O3458">
        <v>98.699996948242202</v>
      </c>
      <c r="P3458">
        <v>98.699996948242202</v>
      </c>
      <c r="Q3458">
        <v>307060.53752187599</v>
      </c>
      <c r="R3458">
        <v>0</v>
      </c>
      <c r="S3458">
        <v>0</v>
      </c>
      <c r="T3458">
        <v>0.35514259230231598</v>
      </c>
      <c r="U3458">
        <v>0</v>
      </c>
      <c r="V3458">
        <v>22.1282152538455</v>
      </c>
      <c r="W3458">
        <v>22.1282152538455</v>
      </c>
      <c r="X3458">
        <v>8760</v>
      </c>
      <c r="Y3458">
        <v>0</v>
      </c>
      <c r="Z3458">
        <v>8760</v>
      </c>
      <c r="AA3458">
        <v>0</v>
      </c>
      <c r="AB3458">
        <v>0</v>
      </c>
      <c r="AC3458">
        <v>0</v>
      </c>
      <c r="AD3458">
        <v>0</v>
      </c>
      <c r="AE3458">
        <v>355.50783157348599</v>
      </c>
      <c r="AF3458">
        <v>113.81481032660299</v>
      </c>
      <c r="AG3458">
        <v>24.466902303602499</v>
      </c>
      <c r="AH3458">
        <v>2.6573555725837901</v>
      </c>
      <c r="AI3458">
        <v>-21.247951507568398</v>
      </c>
      <c r="AJ3458">
        <v>1770.03356933594</v>
      </c>
      <c r="AK3458">
        <v>101.971866340727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226736.756565224</v>
      </c>
      <c r="AX3458">
        <v>0</v>
      </c>
      <c r="AY3458">
        <v>0</v>
      </c>
      <c r="AZ3458">
        <v>355.50774086639302</v>
      </c>
      <c r="BA3458">
        <v>0.13517417391183001</v>
      </c>
      <c r="BB3458">
        <v>0.13517427286292399</v>
      </c>
      <c r="BC3458">
        <v>0.67194998060097699</v>
      </c>
      <c r="BD3458" s="2">
        <v>3.1824214840017198E-2</v>
      </c>
      <c r="BE3458">
        <v>0.68397062554270205</v>
      </c>
      <c r="BF3458">
        <v>0</v>
      </c>
      <c r="BG3458">
        <v>1983.4728446937399</v>
      </c>
      <c r="BH3458">
        <v>0</v>
      </c>
      <c r="BI3458">
        <v>0</v>
      </c>
      <c r="BJ3458">
        <v>1411.0217227493699</v>
      </c>
      <c r="BK3458">
        <v>0</v>
      </c>
      <c r="BL3458">
        <v>0</v>
      </c>
      <c r="BM3458">
        <v>0</v>
      </c>
      <c r="BN3458">
        <v>22.131609999999998</v>
      </c>
      <c r="BO3458" s="9" t="e">
        <f>_xlfn.XLOOKUP(A3458,Thermal!A:A,Thermal!B:B)</f>
        <v>#N/A</v>
      </c>
      <c r="BP3458" s="9" t="e">
        <f>_xlfn.XLOOKUP(A3458,Thermal!A:A,Thermal!C:C)</f>
        <v>#N/A</v>
      </c>
    </row>
    <row r="3459" spans="1:68" x14ac:dyDescent="0.3">
      <c r="A3459" t="s">
        <v>3513</v>
      </c>
      <c r="B3459" t="s">
        <v>187</v>
      </c>
      <c r="C3459" t="s">
        <v>188</v>
      </c>
      <c r="D3459" t="s">
        <v>174</v>
      </c>
      <c r="E3459" t="s">
        <v>75</v>
      </c>
      <c r="F3459" t="s">
        <v>88</v>
      </c>
      <c r="G3459">
        <v>10</v>
      </c>
      <c r="H3459">
        <v>0</v>
      </c>
      <c r="J3459" s="1">
        <v>43800</v>
      </c>
      <c r="K3459" s="1">
        <v>55153</v>
      </c>
      <c r="L3459">
        <v>94.084183174395903</v>
      </c>
      <c r="M3459">
        <v>29.805448311177202</v>
      </c>
      <c r="N3459">
        <v>6.6809389784222999</v>
      </c>
      <c r="O3459">
        <v>10</v>
      </c>
      <c r="P3459">
        <v>10</v>
      </c>
      <c r="Q3459">
        <v>26448.989998028599</v>
      </c>
      <c r="R3459">
        <v>0</v>
      </c>
      <c r="S3459">
        <v>0</v>
      </c>
      <c r="T3459">
        <v>0.30192910956308999</v>
      </c>
      <c r="U3459">
        <v>0</v>
      </c>
      <c r="V3459">
        <v>2.4884324707026901</v>
      </c>
      <c r="W3459">
        <v>2.4884324707026901</v>
      </c>
      <c r="X3459">
        <v>8760</v>
      </c>
      <c r="Y3459">
        <v>0</v>
      </c>
      <c r="Z3459">
        <v>8760</v>
      </c>
      <c r="AA3459">
        <v>0</v>
      </c>
      <c r="AB3459">
        <v>0</v>
      </c>
      <c r="AC3459">
        <v>0</v>
      </c>
      <c r="AD3459">
        <v>0</v>
      </c>
      <c r="AE3459">
        <v>94.6599997580051</v>
      </c>
      <c r="AF3459">
        <v>114.012803335877</v>
      </c>
      <c r="AG3459">
        <v>18.309566102919199</v>
      </c>
      <c r="AH3459">
        <v>9.0126848329306206</v>
      </c>
      <c r="AI3459">
        <v>-35.7861938476563</v>
      </c>
      <c r="AJ3459">
        <v>1972.66723632813</v>
      </c>
      <c r="AK3459">
        <v>104.634711338204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355.98397141695</v>
      </c>
      <c r="AX3459">
        <v>0</v>
      </c>
      <c r="AY3459">
        <v>0</v>
      </c>
      <c r="AZ3459">
        <v>0.38999989908188598</v>
      </c>
      <c r="BA3459">
        <v>0.13517417391183001</v>
      </c>
      <c r="BB3459">
        <v>0.13517427286292399</v>
      </c>
      <c r="BC3459">
        <v>0.67194998060097699</v>
      </c>
      <c r="BD3459" s="2">
        <v>3.1824214840017198E-2</v>
      </c>
      <c r="BE3459">
        <v>0.68397062554270205</v>
      </c>
      <c r="BF3459">
        <v>0</v>
      </c>
      <c r="BG3459">
        <v>0.26836934318271199</v>
      </c>
      <c r="BH3459">
        <v>0</v>
      </c>
      <c r="BI3459">
        <v>0</v>
      </c>
      <c r="BJ3459">
        <v>14.930960854314399</v>
      </c>
      <c r="BK3459">
        <v>0</v>
      </c>
      <c r="BL3459">
        <v>0</v>
      </c>
      <c r="BM3459">
        <v>0</v>
      </c>
      <c r="BN3459">
        <v>2.488448</v>
      </c>
      <c r="BO3459" s="9" t="e">
        <f>_xlfn.XLOOKUP(A3459,Thermal!A:A,Thermal!B:B)</f>
        <v>#N/A</v>
      </c>
      <c r="BP3459" s="9" t="e">
        <f>_xlfn.XLOOKUP(A3459,Thermal!A:A,Thermal!C:C)</f>
        <v>#N/A</v>
      </c>
    </row>
    <row r="3460" spans="1:68" x14ac:dyDescent="0.3">
      <c r="A3460" t="s">
        <v>3515</v>
      </c>
      <c r="B3460" t="s">
        <v>148</v>
      </c>
      <c r="C3460" t="s">
        <v>149</v>
      </c>
      <c r="D3460" t="s">
        <v>150</v>
      </c>
      <c r="E3460" t="s">
        <v>75</v>
      </c>
      <c r="F3460" t="s">
        <v>88</v>
      </c>
      <c r="G3460">
        <v>17</v>
      </c>
      <c r="H3460">
        <v>0</v>
      </c>
      <c r="J3460" s="1">
        <v>44593</v>
      </c>
      <c r="K3460" s="1">
        <v>55153</v>
      </c>
      <c r="L3460">
        <v>64.484762762289606</v>
      </c>
      <c r="M3460">
        <v>13.9672979049831</v>
      </c>
      <c r="N3460">
        <v>-3.4923578261027801</v>
      </c>
      <c r="O3460">
        <v>17</v>
      </c>
      <c r="P3460">
        <v>17</v>
      </c>
      <c r="Q3460">
        <v>30218.365748181899</v>
      </c>
      <c r="R3460">
        <v>0</v>
      </c>
      <c r="S3460">
        <v>0</v>
      </c>
      <c r="T3460">
        <v>0.20291677241457801</v>
      </c>
      <c r="U3460">
        <v>0</v>
      </c>
      <c r="V3460">
        <v>1.9486248212124699</v>
      </c>
      <c r="W3460">
        <v>1.9486248212124699</v>
      </c>
      <c r="X3460">
        <v>8760</v>
      </c>
      <c r="Y3460">
        <v>0</v>
      </c>
      <c r="Z3460">
        <v>8760</v>
      </c>
      <c r="AA3460">
        <v>0</v>
      </c>
      <c r="AB3460">
        <v>0</v>
      </c>
      <c r="AC3460">
        <v>0</v>
      </c>
      <c r="AD3460">
        <v>0</v>
      </c>
      <c r="AE3460">
        <v>234.635259151459</v>
      </c>
      <c r="AF3460">
        <v>89.677353939992599</v>
      </c>
      <c r="AG3460">
        <v>8.5296263909605798</v>
      </c>
      <c r="AH3460">
        <v>-5.5428247680976996</v>
      </c>
      <c r="AI3460">
        <v>-27.9720668792725</v>
      </c>
      <c r="AJ3460">
        <v>778.476806640625</v>
      </c>
      <c r="AK3460">
        <v>71.123885267359896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154.78499356051901</v>
      </c>
      <c r="BA3460">
        <v>1.86589867746269</v>
      </c>
      <c r="BB3460" s="2">
        <v>7.8725721145852696E-3</v>
      </c>
      <c r="BC3460">
        <v>35.085696216738398</v>
      </c>
      <c r="BD3460">
        <v>35.060037663933798</v>
      </c>
      <c r="BE3460">
        <v>35.060036701610898</v>
      </c>
      <c r="BF3460">
        <v>0</v>
      </c>
      <c r="BG3460">
        <v>0</v>
      </c>
      <c r="BH3460">
        <v>0</v>
      </c>
      <c r="BI3460">
        <v>0</v>
      </c>
      <c r="BJ3460">
        <v>7360.9480893172004</v>
      </c>
      <c r="BK3460">
        <v>0</v>
      </c>
      <c r="BL3460">
        <v>0</v>
      </c>
      <c r="BM3460">
        <v>0</v>
      </c>
      <c r="BN3460">
        <v>1.955986</v>
      </c>
      <c r="BO3460" s="9" t="e">
        <f>_xlfn.XLOOKUP(A3460,Thermal!A:A,Thermal!B:B)</f>
        <v>#N/A</v>
      </c>
      <c r="BP3460" s="9" t="e">
        <f>_xlfn.XLOOKUP(A3460,Thermal!A:A,Thermal!C:C)</f>
        <v>#N/A</v>
      </c>
    </row>
    <row r="3461" spans="1:68" x14ac:dyDescent="0.3">
      <c r="A3461" t="s">
        <v>3516</v>
      </c>
      <c r="B3461" t="s">
        <v>217</v>
      </c>
      <c r="C3461" t="s">
        <v>218</v>
      </c>
      <c r="D3461" t="s">
        <v>219</v>
      </c>
      <c r="E3461" t="s">
        <v>121</v>
      </c>
      <c r="F3461" t="s">
        <v>122</v>
      </c>
      <c r="G3461">
        <v>100</v>
      </c>
      <c r="H3461">
        <v>-100</v>
      </c>
      <c r="J3461" s="1">
        <v>47484</v>
      </c>
      <c r="K3461" s="1">
        <v>55518</v>
      </c>
      <c r="L3461">
        <v>200.34474873189299</v>
      </c>
      <c r="M3461">
        <v>88.343044162615399</v>
      </c>
      <c r="N3461">
        <v>4.9697214548570603</v>
      </c>
      <c r="O3461">
        <v>100</v>
      </c>
      <c r="P3461">
        <v>100</v>
      </c>
      <c r="Q3461">
        <v>92525.171809077307</v>
      </c>
      <c r="R3461">
        <v>107441.37482713199</v>
      </c>
      <c r="S3461">
        <v>11.2380072234174</v>
      </c>
      <c r="T3461">
        <v>0.10562234224768501</v>
      </c>
      <c r="U3461">
        <v>0.29994981972071499</v>
      </c>
      <c r="V3461">
        <v>17.5862347253316</v>
      </c>
      <c r="W3461">
        <v>17.286284904274499</v>
      </c>
      <c r="X3461">
        <v>8760</v>
      </c>
      <c r="Y3461">
        <v>0</v>
      </c>
      <c r="Z3461">
        <v>8760</v>
      </c>
      <c r="AA3461">
        <v>0</v>
      </c>
      <c r="AB3461">
        <v>0</v>
      </c>
      <c r="AC3461" s="2">
        <v>-2.2374304527081602E-2</v>
      </c>
      <c r="AD3461">
        <v>1.3031964333232</v>
      </c>
      <c r="AE3461">
        <v>0</v>
      </c>
      <c r="AF3461">
        <v>138.03684222891101</v>
      </c>
      <c r="AG3461">
        <v>48.542431129052702</v>
      </c>
      <c r="AH3461">
        <v>2.8038587903875101</v>
      </c>
      <c r="AI3461">
        <v>-24.8140773773193</v>
      </c>
      <c r="AJ3461">
        <v>2522.14990234375</v>
      </c>
      <c r="AK3461">
        <v>212.23314666763801</v>
      </c>
      <c r="AL3461">
        <v>1.3346853494567901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205184.096693017</v>
      </c>
      <c r="AW3461">
        <v>266010.36820286501</v>
      </c>
      <c r="AX3461">
        <v>232283.78451591701</v>
      </c>
      <c r="AY3461">
        <v>2141.5311276316602</v>
      </c>
      <c r="AZ3461">
        <v>520063.42694443499</v>
      </c>
      <c r="BA3461">
        <v>0.42134576625728198</v>
      </c>
      <c r="BB3461">
        <v>5.5066374322562998E-2</v>
      </c>
      <c r="BC3461">
        <v>119.345394117699</v>
      </c>
      <c r="BD3461">
        <v>43.239627551675099</v>
      </c>
      <c r="BE3461">
        <v>76.105768045121707</v>
      </c>
      <c r="BF3461">
        <v>223986.78054561501</v>
      </c>
      <c r="BG3461">
        <v>9462.5520926442605</v>
      </c>
      <c r="BH3461">
        <v>27441661.804809202</v>
      </c>
      <c r="BI3461">
        <v>290216.50218779198</v>
      </c>
      <c r="BJ3461">
        <v>36431982.619698197</v>
      </c>
      <c r="BK3461">
        <v>0</v>
      </c>
      <c r="BL3461">
        <v>0</v>
      </c>
      <c r="BM3461">
        <v>0</v>
      </c>
      <c r="BN3461">
        <v>81.983540000000005</v>
      </c>
      <c r="BO3461" s="9" t="e">
        <f>_xlfn.XLOOKUP(A3461,Thermal!A:A,Thermal!B:B)</f>
        <v>#N/A</v>
      </c>
      <c r="BP3461" s="9" t="e">
        <f>_xlfn.XLOOKUP(A3461,Thermal!A:A,Thermal!C:C)</f>
        <v>#N/A</v>
      </c>
    </row>
    <row r="3462" spans="1:68" x14ac:dyDescent="0.3">
      <c r="A3462" t="s">
        <v>3517</v>
      </c>
      <c r="B3462" t="s">
        <v>456</v>
      </c>
      <c r="C3462" t="s">
        <v>120</v>
      </c>
      <c r="D3462" t="s">
        <v>104</v>
      </c>
      <c r="E3462" t="s">
        <v>75</v>
      </c>
      <c r="F3462" t="s">
        <v>144</v>
      </c>
      <c r="G3462">
        <v>2</v>
      </c>
      <c r="H3462">
        <v>0</v>
      </c>
      <c r="J3462" s="1">
        <v>44743</v>
      </c>
      <c r="K3462" s="1">
        <v>55518</v>
      </c>
      <c r="L3462">
        <v>-6.7366106317899899</v>
      </c>
      <c r="M3462">
        <v>-52.324758681292401</v>
      </c>
      <c r="N3462">
        <v>-6.9103393930679502</v>
      </c>
      <c r="O3462">
        <v>2</v>
      </c>
      <c r="P3462">
        <v>2</v>
      </c>
      <c r="Q3462">
        <v>2050.1345298862998</v>
      </c>
      <c r="R3462">
        <v>0</v>
      </c>
      <c r="S3462">
        <v>0</v>
      </c>
      <c r="T3462">
        <v>0.11701681105989099</v>
      </c>
      <c r="U3462">
        <v>0</v>
      </c>
      <c r="V3462" s="2">
        <v>-1.38110033784043E-2</v>
      </c>
      <c r="W3462" s="2">
        <v>-1.38110033784043E-2</v>
      </c>
      <c r="X3462">
        <v>8760</v>
      </c>
      <c r="Y3462">
        <v>0</v>
      </c>
      <c r="Z3462">
        <v>8760</v>
      </c>
      <c r="AA3462">
        <v>0</v>
      </c>
      <c r="AB3462">
        <v>0</v>
      </c>
      <c r="AC3462">
        <v>0</v>
      </c>
      <c r="AD3462">
        <v>0</v>
      </c>
      <c r="AE3462">
        <v>2327.8094718530801</v>
      </c>
      <c r="AF3462">
        <v>22.352128080076</v>
      </c>
      <c r="AG3462">
        <v>-52.266925633920899</v>
      </c>
      <c r="AH3462">
        <v>-12.0714986639691</v>
      </c>
      <c r="AI3462">
        <v>-45.110683441162102</v>
      </c>
      <c r="AJ3462">
        <v>1598.08801269531</v>
      </c>
      <c r="AK3462">
        <v>60.4388925476933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0.19614053432829301</v>
      </c>
      <c r="BB3462" s="2">
        <v>2.1973103242381499E-4</v>
      </c>
      <c r="BC3462">
        <v>4.63273391676847</v>
      </c>
      <c r="BD3462" s="2">
        <v>3.1824214840017198E-2</v>
      </c>
      <c r="BE3462">
        <v>4.6009113480850203</v>
      </c>
      <c r="BF3462">
        <v>0</v>
      </c>
      <c r="BG3462">
        <v>0</v>
      </c>
      <c r="BH3462">
        <v>0</v>
      </c>
      <c r="BI3462">
        <v>0</v>
      </c>
      <c r="BJ3462">
        <v>0</v>
      </c>
      <c r="BK3462">
        <v>0</v>
      </c>
      <c r="BL3462">
        <v>0</v>
      </c>
      <c r="BM3462">
        <v>0</v>
      </c>
      <c r="BN3462">
        <v>-1.3811E-2</v>
      </c>
      <c r="BO3462" s="9" t="e">
        <f>_xlfn.XLOOKUP(A3462,Thermal!A:A,Thermal!B:B)</f>
        <v>#N/A</v>
      </c>
      <c r="BP3462" s="9" t="e">
        <f>_xlfn.XLOOKUP(A3462,Thermal!A:A,Thermal!C:C)</f>
        <v>#N/A</v>
      </c>
    </row>
    <row r="3463" spans="1:68" x14ac:dyDescent="0.3">
      <c r="A3463" t="s">
        <v>3518</v>
      </c>
      <c r="B3463" t="s">
        <v>142</v>
      </c>
      <c r="C3463" t="s">
        <v>73</v>
      </c>
      <c r="D3463" t="s">
        <v>143</v>
      </c>
      <c r="E3463" t="s">
        <v>75</v>
      </c>
      <c r="F3463" t="s">
        <v>88</v>
      </c>
      <c r="G3463">
        <v>80</v>
      </c>
      <c r="H3463">
        <v>0</v>
      </c>
      <c r="J3463" s="1">
        <v>45078</v>
      </c>
      <c r="K3463" s="1">
        <v>55153</v>
      </c>
      <c r="L3463">
        <v>75.882870668107103</v>
      </c>
      <c r="M3463">
        <v>19.220775965045998</v>
      </c>
      <c r="N3463">
        <v>1.1405183437314901</v>
      </c>
      <c r="O3463">
        <v>80</v>
      </c>
      <c r="P3463">
        <v>80</v>
      </c>
      <c r="Q3463">
        <v>183862.78910366399</v>
      </c>
      <c r="R3463">
        <v>0</v>
      </c>
      <c r="S3463">
        <v>0</v>
      </c>
      <c r="T3463">
        <v>0.26236128582106499</v>
      </c>
      <c r="U3463">
        <v>0</v>
      </c>
      <c r="V3463">
        <v>13.952036938455599</v>
      </c>
      <c r="W3463">
        <v>13.952036938455599</v>
      </c>
      <c r="X3463">
        <v>8760</v>
      </c>
      <c r="Y3463">
        <v>0</v>
      </c>
      <c r="Z3463">
        <v>8760</v>
      </c>
      <c r="AA3463">
        <v>0</v>
      </c>
      <c r="AB3463">
        <v>0</v>
      </c>
      <c r="AC3463">
        <v>0</v>
      </c>
      <c r="AD3463">
        <v>0</v>
      </c>
      <c r="AE3463">
        <v>3677.8506649434598</v>
      </c>
      <c r="AF3463">
        <v>115.82845224866701</v>
      </c>
      <c r="AG3463">
        <v>26.719077785731699</v>
      </c>
      <c r="AH3463">
        <v>2.4188221119284998</v>
      </c>
      <c r="AI3463">
        <v>-26.702520370483398</v>
      </c>
      <c r="AJ3463">
        <v>2108.56640625</v>
      </c>
      <c r="AK3463">
        <v>143.54235215214399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27733.191853038999</v>
      </c>
      <c r="AX3463">
        <v>0</v>
      </c>
      <c r="AY3463">
        <v>0</v>
      </c>
      <c r="AZ3463">
        <v>3677.85044807754</v>
      </c>
      <c r="BA3463">
        <v>7.0070361244181303</v>
      </c>
      <c r="BB3463">
        <v>5.9427537067704002</v>
      </c>
      <c r="BC3463">
        <v>85.542713426335297</v>
      </c>
      <c r="BD3463" s="2">
        <v>3.1824214840017198E-2</v>
      </c>
      <c r="BE3463">
        <v>85.5024456605952</v>
      </c>
      <c r="BF3463">
        <v>0</v>
      </c>
      <c r="BG3463">
        <v>145316.14530537199</v>
      </c>
      <c r="BH3463">
        <v>0</v>
      </c>
      <c r="BI3463">
        <v>0</v>
      </c>
      <c r="BJ3463">
        <v>112303.16187613001</v>
      </c>
      <c r="BK3463">
        <v>0</v>
      </c>
      <c r="BL3463">
        <v>0</v>
      </c>
      <c r="BM3463">
        <v>0</v>
      </c>
      <c r="BN3463">
        <v>14.20966</v>
      </c>
      <c r="BO3463" s="9" t="e">
        <f>_xlfn.XLOOKUP(A3463,Thermal!A:A,Thermal!B:B)</f>
        <v>#N/A</v>
      </c>
      <c r="BP3463" s="9" t="e">
        <f>_xlfn.XLOOKUP(A3463,Thermal!A:A,Thermal!C:C)</f>
        <v>#N/A</v>
      </c>
    </row>
    <row r="3464" spans="1:68" x14ac:dyDescent="0.3">
      <c r="A3464" t="s">
        <v>3519</v>
      </c>
      <c r="B3464" t="s">
        <v>198</v>
      </c>
      <c r="C3464" t="s">
        <v>199</v>
      </c>
      <c r="D3464" t="s">
        <v>87</v>
      </c>
      <c r="E3464" t="s">
        <v>167</v>
      </c>
      <c r="F3464" t="s">
        <v>167</v>
      </c>
      <c r="G3464">
        <v>13</v>
      </c>
      <c r="H3464">
        <v>0</v>
      </c>
      <c r="J3464" s="1">
        <v>11018</v>
      </c>
      <c r="K3464" s="1">
        <v>55153</v>
      </c>
      <c r="L3464">
        <v>64.179229738954902</v>
      </c>
      <c r="M3464">
        <v>-21.205874068663999</v>
      </c>
      <c r="N3464">
        <v>-4.7202438995762597</v>
      </c>
      <c r="O3464">
        <v>5.9207757009447901</v>
      </c>
      <c r="P3464" s="2">
        <v>1.00000004749745E-3</v>
      </c>
      <c r="Q3464">
        <v>20901.064715877601</v>
      </c>
      <c r="R3464">
        <v>0</v>
      </c>
      <c r="S3464">
        <v>0</v>
      </c>
      <c r="T3464">
        <v>0.21690602652200799</v>
      </c>
      <c r="U3464">
        <v>0</v>
      </c>
      <c r="V3464">
        <v>1.3414145064868901</v>
      </c>
      <c r="W3464">
        <v>1.3414145064868901</v>
      </c>
      <c r="X3464">
        <v>0</v>
      </c>
      <c r="Y3464">
        <v>0</v>
      </c>
      <c r="Z3464">
        <v>1</v>
      </c>
      <c r="AA3464">
        <v>8759</v>
      </c>
      <c r="AB3464">
        <v>0</v>
      </c>
      <c r="AC3464">
        <v>0</v>
      </c>
      <c r="AD3464">
        <v>0</v>
      </c>
      <c r="AE3464">
        <v>0</v>
      </c>
      <c r="AF3464">
        <v>46.882216223811199</v>
      </c>
      <c r="AG3464">
        <v>-32.108117099932599</v>
      </c>
      <c r="AH3464">
        <v>-7.7002189951699904</v>
      </c>
      <c r="AI3464">
        <v>-24.953456878662099</v>
      </c>
      <c r="AJ3464">
        <v>1921.00793457031</v>
      </c>
      <c r="AK3464">
        <v>67.467217713113797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1420.3115854482201</v>
      </c>
      <c r="AW3464">
        <v>7155.0075763696796</v>
      </c>
      <c r="AX3464">
        <v>615.59020870184804</v>
      </c>
      <c r="AY3464">
        <v>249.67891509341999</v>
      </c>
      <c r="AZ3464">
        <v>7572.9766895987004</v>
      </c>
      <c r="BA3464">
        <v>1.03520529530629</v>
      </c>
      <c r="BB3464">
        <v>0.115467115578056</v>
      </c>
      <c r="BC3464">
        <v>12.618564098632101</v>
      </c>
      <c r="BD3464">
        <v>5.16794962473507</v>
      </c>
      <c r="BE3464">
        <v>7.4506153487493298</v>
      </c>
      <c r="BF3464">
        <v>4819.2252269422397</v>
      </c>
      <c r="BG3464">
        <v>75.558935763485593</v>
      </c>
      <c r="BH3464">
        <v>10264.2515150006</v>
      </c>
      <c r="BI3464">
        <v>1839.2329881841999</v>
      </c>
      <c r="BJ3464">
        <v>109809.906022739</v>
      </c>
      <c r="BK3464">
        <v>0</v>
      </c>
      <c r="BL3464">
        <v>0</v>
      </c>
      <c r="BM3464">
        <v>0</v>
      </c>
      <c r="BN3464">
        <v>1.4682230000000001</v>
      </c>
      <c r="BO3464" s="9" t="e">
        <f>_xlfn.XLOOKUP(A3464,Thermal!A:A,Thermal!B:B)</f>
        <v>#N/A</v>
      </c>
      <c r="BP3464" s="9" t="e">
        <f>_xlfn.XLOOKUP(A3464,Thermal!A:A,Thermal!C:C)</f>
        <v>#N/A</v>
      </c>
    </row>
    <row r="3465" spans="1:68" x14ac:dyDescent="0.3">
      <c r="A3465" t="s">
        <v>3520</v>
      </c>
      <c r="B3465" t="s">
        <v>315</v>
      </c>
      <c r="C3465" t="s">
        <v>316</v>
      </c>
      <c r="D3465" t="s">
        <v>317</v>
      </c>
      <c r="E3465" t="s">
        <v>75</v>
      </c>
      <c r="F3465" t="s">
        <v>76</v>
      </c>
      <c r="G3465">
        <v>80</v>
      </c>
      <c r="H3465">
        <v>0</v>
      </c>
      <c r="J3465" s="1">
        <v>43344</v>
      </c>
      <c r="K3465" s="1">
        <v>55153</v>
      </c>
      <c r="L3465">
        <v>88.685650715528396</v>
      </c>
      <c r="M3465">
        <v>9.6912964255984395</v>
      </c>
      <c r="N3465">
        <v>-0.63094146663168704</v>
      </c>
      <c r="O3465">
        <v>80</v>
      </c>
      <c r="P3465">
        <v>80</v>
      </c>
      <c r="Q3465">
        <v>288063.76014393597</v>
      </c>
      <c r="R3465">
        <v>0</v>
      </c>
      <c r="S3465">
        <v>0</v>
      </c>
      <c r="T3465">
        <v>0.41104988604955001</v>
      </c>
      <c r="U3465">
        <v>0</v>
      </c>
      <c r="V3465">
        <v>25.5471228570538</v>
      </c>
      <c r="W3465">
        <v>25.5471228570538</v>
      </c>
      <c r="X3465">
        <v>8760</v>
      </c>
      <c r="Y3465">
        <v>0</v>
      </c>
      <c r="Z3465">
        <v>8760</v>
      </c>
      <c r="AA3465">
        <v>0</v>
      </c>
      <c r="AB3465">
        <v>0</v>
      </c>
      <c r="AC3465">
        <v>0</v>
      </c>
      <c r="AD3465">
        <v>0</v>
      </c>
      <c r="AE3465">
        <v>1462.79956583679</v>
      </c>
      <c r="AF3465">
        <v>112.391500021916</v>
      </c>
      <c r="AG3465">
        <v>24.097010575480599</v>
      </c>
      <c r="AH3465">
        <v>1.6039370733968199</v>
      </c>
      <c r="AI3465">
        <v>-69.993072509765597</v>
      </c>
      <c r="AJ3465">
        <v>1688.044921875</v>
      </c>
      <c r="AK3465">
        <v>116.241769039115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16609.904065951701</v>
      </c>
      <c r="AX3465">
        <v>0</v>
      </c>
      <c r="AY3465">
        <v>0</v>
      </c>
      <c r="AZ3465">
        <v>819.43657157197595</v>
      </c>
      <c r="BA3465">
        <v>9.0549305149171797</v>
      </c>
      <c r="BB3465">
        <v>8.0428531073539702</v>
      </c>
      <c r="BC3465">
        <v>75.175880506149895</v>
      </c>
      <c r="BD3465" s="2">
        <v>3.1824214840017198E-2</v>
      </c>
      <c r="BE3465">
        <v>75.107511466741897</v>
      </c>
      <c r="BF3465">
        <v>0</v>
      </c>
      <c r="BG3465">
        <v>418357.09341895097</v>
      </c>
      <c r="BH3465">
        <v>0</v>
      </c>
      <c r="BI3465">
        <v>0</v>
      </c>
      <c r="BJ3465">
        <v>21832.865320903798</v>
      </c>
      <c r="BK3465">
        <v>0</v>
      </c>
      <c r="BL3465">
        <v>0</v>
      </c>
      <c r="BM3465">
        <v>0</v>
      </c>
      <c r="BN3465">
        <v>25.987310000000001</v>
      </c>
      <c r="BO3465" s="9" t="e">
        <f>_xlfn.XLOOKUP(A3465,Thermal!A:A,Thermal!B:B)</f>
        <v>#N/A</v>
      </c>
      <c r="BP3465" s="9" t="e">
        <f>_xlfn.XLOOKUP(A3465,Thermal!A:A,Thermal!C:C)</f>
        <v>#N/A</v>
      </c>
    </row>
    <row r="3466" spans="1:68" x14ac:dyDescent="0.3">
      <c r="A3466" t="s">
        <v>3521</v>
      </c>
      <c r="B3466" t="s">
        <v>148</v>
      </c>
      <c r="C3466" t="s">
        <v>149</v>
      </c>
      <c r="D3466" t="s">
        <v>150</v>
      </c>
      <c r="E3466" t="s">
        <v>75</v>
      </c>
      <c r="F3466" t="s">
        <v>76</v>
      </c>
      <c r="G3466">
        <v>113</v>
      </c>
      <c r="H3466">
        <v>0</v>
      </c>
      <c r="J3466" s="1">
        <v>45107</v>
      </c>
      <c r="K3466" s="1">
        <v>55153</v>
      </c>
      <c r="L3466">
        <v>62.264143489646301</v>
      </c>
      <c r="M3466">
        <v>-6.4997165870005</v>
      </c>
      <c r="N3466">
        <v>-13.395408515414999</v>
      </c>
      <c r="O3466">
        <v>113</v>
      </c>
      <c r="P3466">
        <v>113</v>
      </c>
      <c r="Q3466">
        <v>461472.11941961199</v>
      </c>
      <c r="R3466">
        <v>0</v>
      </c>
      <c r="S3466">
        <v>0</v>
      </c>
      <c r="T3466">
        <v>0.46618996183289502</v>
      </c>
      <c r="U3466">
        <v>0</v>
      </c>
      <c r="V3466">
        <v>28.7331668503952</v>
      </c>
      <c r="W3466">
        <v>28.7331668503952</v>
      </c>
      <c r="X3466">
        <v>8760</v>
      </c>
      <c r="Y3466">
        <v>0</v>
      </c>
      <c r="Z3466">
        <v>8760</v>
      </c>
      <c r="AA3466">
        <v>0</v>
      </c>
      <c r="AB3466">
        <v>0</v>
      </c>
      <c r="AC3466">
        <v>0</v>
      </c>
      <c r="AD3466">
        <v>0</v>
      </c>
      <c r="AE3466">
        <v>5206.6974811554001</v>
      </c>
      <c r="AF3466">
        <v>86.502487997270407</v>
      </c>
      <c r="AG3466">
        <v>8.1145841714721705</v>
      </c>
      <c r="AH3466">
        <v>-8.3026484554880007</v>
      </c>
      <c r="AI3466">
        <v>-36.093231201171903</v>
      </c>
      <c r="AJ3466">
        <v>792.41320800781295</v>
      </c>
      <c r="AK3466">
        <v>72.960979823213194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186209.26969637701</v>
      </c>
      <c r="AX3466">
        <v>0</v>
      </c>
      <c r="AY3466">
        <v>0</v>
      </c>
      <c r="AZ3466">
        <v>5206.6978266760698</v>
      </c>
      <c r="BA3466">
        <v>1.86589867746269</v>
      </c>
      <c r="BB3466" s="2">
        <v>7.8725721145852696E-3</v>
      </c>
      <c r="BC3466">
        <v>35.085696216738398</v>
      </c>
      <c r="BD3466">
        <v>35.060037663933798</v>
      </c>
      <c r="BE3466">
        <v>35.060036701610898</v>
      </c>
      <c r="BF3466">
        <v>0</v>
      </c>
      <c r="BG3466">
        <v>143.01466920383999</v>
      </c>
      <c r="BH3466">
        <v>0</v>
      </c>
      <c r="BI3466">
        <v>0</v>
      </c>
      <c r="BJ3466">
        <v>180751.154071472</v>
      </c>
      <c r="BK3466">
        <v>0</v>
      </c>
      <c r="BL3466">
        <v>0</v>
      </c>
      <c r="BM3466">
        <v>0</v>
      </c>
      <c r="BN3466">
        <v>28.914059999999999</v>
      </c>
      <c r="BO3466" s="9" t="e">
        <f>_xlfn.XLOOKUP(A3466,Thermal!A:A,Thermal!B:B)</f>
        <v>#N/A</v>
      </c>
      <c r="BP3466" s="9" t="e">
        <f>_xlfn.XLOOKUP(A3466,Thermal!A:A,Thermal!C:C)</f>
        <v>#N/A</v>
      </c>
    </row>
    <row r="3467" spans="1:68" x14ac:dyDescent="0.3">
      <c r="A3467" t="s">
        <v>3525</v>
      </c>
      <c r="B3467" t="s">
        <v>473</v>
      </c>
      <c r="C3467" t="s">
        <v>474</v>
      </c>
      <c r="D3467" t="s">
        <v>174</v>
      </c>
      <c r="E3467" t="s">
        <v>167</v>
      </c>
      <c r="F3467" t="s">
        <v>167</v>
      </c>
      <c r="G3467">
        <v>12</v>
      </c>
      <c r="H3467">
        <v>0</v>
      </c>
      <c r="J3467" s="1">
        <v>34335</v>
      </c>
      <c r="K3467" s="1">
        <v>55153</v>
      </c>
      <c r="L3467">
        <v>90.211989439581302</v>
      </c>
      <c r="M3467">
        <v>10.5399752653906</v>
      </c>
      <c r="N3467">
        <v>2.4714770794605299</v>
      </c>
      <c r="O3467">
        <v>6.2432196261791004</v>
      </c>
      <c r="P3467">
        <v>8.4503311258278107</v>
      </c>
      <c r="Q3467">
        <v>52863.7866770029</v>
      </c>
      <c r="R3467">
        <v>0</v>
      </c>
      <c r="S3467">
        <v>0</v>
      </c>
      <c r="T3467">
        <v>0.54860716766764495</v>
      </c>
      <c r="U3467">
        <v>0</v>
      </c>
      <c r="V3467">
        <v>4.7689481982205999</v>
      </c>
      <c r="W3467">
        <v>4.7689481982205999</v>
      </c>
      <c r="X3467">
        <v>0</v>
      </c>
      <c r="Y3467">
        <v>0</v>
      </c>
      <c r="Z3467">
        <v>884</v>
      </c>
      <c r="AA3467">
        <v>7876</v>
      </c>
      <c r="AB3467">
        <v>0</v>
      </c>
      <c r="AC3467">
        <v>0</v>
      </c>
      <c r="AD3467">
        <v>0</v>
      </c>
      <c r="AE3467">
        <v>0</v>
      </c>
      <c r="AF3467">
        <v>108.427842982169</v>
      </c>
      <c r="AG3467">
        <v>17.165481472760899</v>
      </c>
      <c r="AH3467">
        <v>4.5718091324962602</v>
      </c>
      <c r="AI3467">
        <v>-36.170318603515597</v>
      </c>
      <c r="AJ3467">
        <v>1773.57983398438</v>
      </c>
      <c r="AK3467">
        <v>97.0857081761323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2460.3189391866299</v>
      </c>
      <c r="AW3467">
        <v>5704.7655909159203</v>
      </c>
      <c r="AX3467">
        <v>1527.77728664392</v>
      </c>
      <c r="AY3467">
        <v>98.455215669178898</v>
      </c>
      <c r="AZ3467">
        <v>7230.7192182425597</v>
      </c>
      <c r="BA3467">
        <v>0.37688441694135</v>
      </c>
      <c r="BB3467">
        <v>0.20868888572966701</v>
      </c>
      <c r="BC3467">
        <v>12.025793510146899</v>
      </c>
      <c r="BD3467" s="2">
        <v>3.1824214840017198E-2</v>
      </c>
      <c r="BE3467">
        <v>12.3092606125656</v>
      </c>
      <c r="BF3467">
        <v>1692.1622655636399</v>
      </c>
      <c r="BG3467">
        <v>3181.8756902608998</v>
      </c>
      <c r="BH3467">
        <v>9687.6350344552593</v>
      </c>
      <c r="BI3467">
        <v>6.5288059647908998</v>
      </c>
      <c r="BJ3467">
        <v>82610.700575697003</v>
      </c>
      <c r="BK3467">
        <v>0</v>
      </c>
      <c r="BL3467">
        <v>0</v>
      </c>
      <c r="BM3467">
        <v>0</v>
      </c>
      <c r="BN3467">
        <v>4.8661269999999996</v>
      </c>
      <c r="BO3467" s="9" t="e">
        <f>_xlfn.XLOOKUP(A3467,Thermal!A:A,Thermal!B:B)</f>
        <v>#N/A</v>
      </c>
      <c r="BP3467" s="9" t="e">
        <f>_xlfn.XLOOKUP(A3467,Thermal!A:A,Thermal!C:C)</f>
        <v>#N/A</v>
      </c>
    </row>
    <row r="3468" spans="1:68" x14ac:dyDescent="0.3">
      <c r="A3468" t="s">
        <v>3526</v>
      </c>
      <c r="B3468" t="s">
        <v>132</v>
      </c>
      <c r="C3468" t="s">
        <v>97</v>
      </c>
      <c r="D3468" t="s">
        <v>90</v>
      </c>
      <c r="E3468" t="s">
        <v>167</v>
      </c>
      <c r="F3468" t="s">
        <v>167</v>
      </c>
      <c r="G3468">
        <v>4.9000000953674299</v>
      </c>
      <c r="H3468">
        <v>0</v>
      </c>
      <c r="J3468" s="1">
        <v>31413</v>
      </c>
      <c r="K3468" s="1">
        <v>55153</v>
      </c>
      <c r="L3468">
        <v>93.239801773247507</v>
      </c>
      <c r="M3468">
        <v>8.8274047778118394</v>
      </c>
      <c r="N3468">
        <v>-2.2830991535041201</v>
      </c>
      <c r="O3468">
        <v>4.3000001907348597</v>
      </c>
      <c r="P3468">
        <v>4.3000001907348597</v>
      </c>
      <c r="Q3468">
        <v>37662.249962329901</v>
      </c>
      <c r="R3468">
        <v>0</v>
      </c>
      <c r="S3468">
        <v>0</v>
      </c>
      <c r="T3468">
        <v>0.99984730515949205</v>
      </c>
      <c r="U3468">
        <v>0</v>
      </c>
      <c r="V3468">
        <v>3.5116215709098402</v>
      </c>
      <c r="W3468">
        <v>3.5116215709098402</v>
      </c>
      <c r="X3468">
        <v>0</v>
      </c>
      <c r="Y3468">
        <v>0</v>
      </c>
      <c r="Z3468">
        <v>8708</v>
      </c>
      <c r="AA3468">
        <v>52</v>
      </c>
      <c r="AB3468">
        <v>0</v>
      </c>
      <c r="AC3468">
        <v>0</v>
      </c>
      <c r="AD3468">
        <v>0</v>
      </c>
      <c r="AE3468">
        <v>0</v>
      </c>
      <c r="AF3468">
        <v>93.236475836098407</v>
      </c>
      <c r="AG3468">
        <v>8.8291326372195496</v>
      </c>
      <c r="AH3468">
        <v>-2.2832091704952999</v>
      </c>
      <c r="AI3468">
        <v>-32.757286071777301</v>
      </c>
      <c r="AJ3468">
        <v>1786.93994140625</v>
      </c>
      <c r="AK3468">
        <v>66.174465409077101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7</v>
      </c>
      <c r="AX3468">
        <v>0</v>
      </c>
      <c r="AY3468">
        <v>0</v>
      </c>
      <c r="AZ3468" s="2">
        <v>5.3533911705017097E-2</v>
      </c>
      <c r="BA3468">
        <v>0.15865582111832299</v>
      </c>
      <c r="BB3468" s="2">
        <v>1.0077528424561301E-4</v>
      </c>
      <c r="BC3468">
        <v>4.7625885636110299</v>
      </c>
      <c r="BD3468">
        <v>4.7625885586894903</v>
      </c>
      <c r="BE3468">
        <v>4.7625901408658802</v>
      </c>
      <c r="BF3468">
        <v>0</v>
      </c>
      <c r="BG3468" s="2">
        <v>2.3493000189773699E-3</v>
      </c>
      <c r="BH3468">
        <v>0</v>
      </c>
      <c r="BI3468">
        <v>0</v>
      </c>
      <c r="BJ3468" s="2">
        <v>1.4561223906639499E-5</v>
      </c>
      <c r="BK3468">
        <v>0</v>
      </c>
      <c r="BL3468">
        <v>0</v>
      </c>
      <c r="BM3468">
        <v>0</v>
      </c>
      <c r="BN3468">
        <v>3.5116209999999999</v>
      </c>
      <c r="BO3468" s="9" t="e">
        <f>_xlfn.XLOOKUP(A3468,Thermal!A:A,Thermal!B:B)</f>
        <v>#N/A</v>
      </c>
      <c r="BP3468" s="9" t="e">
        <f>_xlfn.XLOOKUP(A3468,Thermal!A:A,Thermal!C:C)</f>
        <v>#N/A</v>
      </c>
    </row>
    <row r="3469" spans="1:68" x14ac:dyDescent="0.3">
      <c r="A3469" t="s">
        <v>3527</v>
      </c>
      <c r="B3469" t="s">
        <v>164</v>
      </c>
      <c r="C3469" t="s">
        <v>165</v>
      </c>
      <c r="D3469" t="s">
        <v>166</v>
      </c>
      <c r="E3469" t="s">
        <v>75</v>
      </c>
      <c r="F3469" t="s">
        <v>133</v>
      </c>
      <c r="G3469">
        <v>1.87999999523163</v>
      </c>
      <c r="H3469">
        <v>0</v>
      </c>
      <c r="J3469" s="1">
        <v>41913</v>
      </c>
      <c r="K3469" s="1">
        <v>55518</v>
      </c>
      <c r="L3469">
        <v>18.5027102294309</v>
      </c>
      <c r="M3469">
        <v>-34.503567910476299</v>
      </c>
      <c r="N3469">
        <v>-2.98391505121154</v>
      </c>
      <c r="O3469">
        <v>1.87999999523163</v>
      </c>
      <c r="P3469">
        <v>1.87999999523163</v>
      </c>
      <c r="Q3469">
        <v>3319.9089137739502</v>
      </c>
      <c r="R3469">
        <v>0</v>
      </c>
      <c r="S3469">
        <v>0</v>
      </c>
      <c r="T3469">
        <v>0.201587785509137</v>
      </c>
      <c r="U3469">
        <v>0</v>
      </c>
      <c r="V3469" s="2">
        <v>6.1427481935993802E-2</v>
      </c>
      <c r="W3469" s="2">
        <v>6.1427481935993802E-2</v>
      </c>
      <c r="X3469">
        <v>8760</v>
      </c>
      <c r="Y3469">
        <v>0</v>
      </c>
      <c r="Z3469">
        <v>8760</v>
      </c>
      <c r="AA3469">
        <v>0</v>
      </c>
      <c r="AB3469">
        <v>0</v>
      </c>
      <c r="AC3469">
        <v>0</v>
      </c>
      <c r="AD3469">
        <v>0</v>
      </c>
      <c r="AE3469">
        <v>260.67139887809799</v>
      </c>
      <c r="AF3469">
        <v>63.960666140245898</v>
      </c>
      <c r="AG3469">
        <v>-22.8311133806118</v>
      </c>
      <c r="AH3469">
        <v>0.101227168061887</v>
      </c>
      <c r="AI3469">
        <v>-28.6851921081543</v>
      </c>
      <c r="AJ3469">
        <v>1970.30358886719</v>
      </c>
      <c r="AK3469">
        <v>88.455763066679793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1819.4077928899801</v>
      </c>
      <c r="AX3469">
        <v>0</v>
      </c>
      <c r="AY3469">
        <v>0</v>
      </c>
      <c r="AZ3469">
        <v>79.285240778059205</v>
      </c>
      <c r="BA3469">
        <v>0.89269231355136103</v>
      </c>
      <c r="BB3469" s="2">
        <v>2.9890726678125298E-3</v>
      </c>
      <c r="BC3469">
        <v>22.2939250891936</v>
      </c>
      <c r="BD3469">
        <v>5.16794962473507</v>
      </c>
      <c r="BE3469">
        <v>17.1082450557093</v>
      </c>
      <c r="BF3469">
        <v>0</v>
      </c>
      <c r="BG3469">
        <v>4.6402700878874201</v>
      </c>
      <c r="BH3469">
        <v>0</v>
      </c>
      <c r="BI3469">
        <v>0</v>
      </c>
      <c r="BJ3469">
        <v>385.82688289185398</v>
      </c>
      <c r="BK3469">
        <v>0</v>
      </c>
      <c r="BL3469">
        <v>0</v>
      </c>
      <c r="BM3469">
        <v>0</v>
      </c>
      <c r="BN3469" s="2">
        <v>6.1817950000000003E-2</v>
      </c>
      <c r="BO3469" s="9" t="e">
        <f>_xlfn.XLOOKUP(A3469,Thermal!A:A,Thermal!B:B)</f>
        <v>#N/A</v>
      </c>
      <c r="BP3469" s="9" t="e">
        <f>_xlfn.XLOOKUP(A3469,Thermal!A:A,Thermal!C:C)</f>
        <v>#N/A</v>
      </c>
    </row>
    <row r="3470" spans="1:68" x14ac:dyDescent="0.3">
      <c r="A3470" t="s">
        <v>3529</v>
      </c>
      <c r="B3470" t="s">
        <v>148</v>
      </c>
      <c r="C3470" t="s">
        <v>149</v>
      </c>
      <c r="D3470" t="s">
        <v>150</v>
      </c>
      <c r="E3470" t="s">
        <v>75</v>
      </c>
      <c r="F3470" t="s">
        <v>88</v>
      </c>
      <c r="G3470">
        <v>18</v>
      </c>
      <c r="H3470">
        <v>0</v>
      </c>
      <c r="J3470" s="1">
        <v>44593</v>
      </c>
      <c r="K3470" s="1">
        <v>55153</v>
      </c>
      <c r="L3470">
        <v>74.951650490435398</v>
      </c>
      <c r="M3470">
        <v>17.0516421918677</v>
      </c>
      <c r="N3470">
        <v>4.0163405356092703</v>
      </c>
      <c r="O3470">
        <v>18</v>
      </c>
      <c r="P3470">
        <v>18</v>
      </c>
      <c r="Q3470">
        <v>32224.014002803699</v>
      </c>
      <c r="R3470">
        <v>0</v>
      </c>
      <c r="S3470">
        <v>0</v>
      </c>
      <c r="T3470">
        <v>0.20436335618086901</v>
      </c>
      <c r="U3470">
        <v>0</v>
      </c>
      <c r="V3470">
        <v>2.4152437942843998</v>
      </c>
      <c r="W3470">
        <v>2.4152437942843998</v>
      </c>
      <c r="X3470">
        <v>8760</v>
      </c>
      <c r="Y3470">
        <v>0</v>
      </c>
      <c r="Z3470">
        <v>8760</v>
      </c>
      <c r="AA3470">
        <v>0</v>
      </c>
      <c r="AB3470">
        <v>0</v>
      </c>
      <c r="AC3470">
        <v>0</v>
      </c>
      <c r="AD3470">
        <v>0</v>
      </c>
      <c r="AE3470">
        <v>19.871999263763399</v>
      </c>
      <c r="AF3470">
        <v>97.703184492866498</v>
      </c>
      <c r="AG3470">
        <v>10.9274340700252</v>
      </c>
      <c r="AH3470" s="2">
        <v>8.5198062709115396E-2</v>
      </c>
      <c r="AI3470">
        <v>-25.0015468597412</v>
      </c>
      <c r="AJ3470">
        <v>772.19714355468795</v>
      </c>
      <c r="AK3470">
        <v>69.676210216692994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13055.452050484701</v>
      </c>
      <c r="AX3470">
        <v>0</v>
      </c>
      <c r="AY3470">
        <v>0</v>
      </c>
      <c r="AZ3470">
        <v>19.872009598533602</v>
      </c>
      <c r="BA3470">
        <v>1.86589867746269</v>
      </c>
      <c r="BB3470" s="2">
        <v>7.8725721145852696E-3</v>
      </c>
      <c r="BC3470">
        <v>35.085696216738398</v>
      </c>
      <c r="BD3470">
        <v>35.060037663933798</v>
      </c>
      <c r="BE3470">
        <v>35.060036701610898</v>
      </c>
      <c r="BF3470">
        <v>0</v>
      </c>
      <c r="BG3470">
        <v>11.8810752039526</v>
      </c>
      <c r="BH3470">
        <v>0</v>
      </c>
      <c r="BI3470">
        <v>0</v>
      </c>
      <c r="BJ3470">
        <v>249.72525731539901</v>
      </c>
      <c r="BK3470">
        <v>0</v>
      </c>
      <c r="BL3470">
        <v>0</v>
      </c>
      <c r="BM3470">
        <v>0</v>
      </c>
      <c r="BN3470">
        <v>2.415505</v>
      </c>
      <c r="BO3470" s="9" t="e">
        <f>_xlfn.XLOOKUP(A3470,Thermal!A:A,Thermal!B:B)</f>
        <v>#N/A</v>
      </c>
      <c r="BP3470" s="9" t="e">
        <f>_xlfn.XLOOKUP(A3470,Thermal!A:A,Thermal!C:C)</f>
        <v>#N/A</v>
      </c>
    </row>
    <row r="3471" spans="1:68" x14ac:dyDescent="0.3">
      <c r="A3471" t="s">
        <v>3530</v>
      </c>
      <c r="B3471" t="s">
        <v>148</v>
      </c>
      <c r="C3471" t="s">
        <v>149</v>
      </c>
      <c r="D3471" t="s">
        <v>150</v>
      </c>
      <c r="E3471" t="s">
        <v>75</v>
      </c>
      <c r="F3471" t="s">
        <v>88</v>
      </c>
      <c r="G3471">
        <v>23</v>
      </c>
      <c r="H3471">
        <v>0</v>
      </c>
      <c r="J3471" s="1">
        <v>44593</v>
      </c>
      <c r="K3471" s="1">
        <v>55153</v>
      </c>
      <c r="L3471">
        <v>73.033740698077196</v>
      </c>
      <c r="M3471">
        <v>17.023305545781501</v>
      </c>
      <c r="N3471">
        <v>2.1396881509635501</v>
      </c>
      <c r="O3471">
        <v>23</v>
      </c>
      <c r="P3471">
        <v>23</v>
      </c>
      <c r="Q3471">
        <v>41182.948939051501</v>
      </c>
      <c r="R3471">
        <v>0</v>
      </c>
      <c r="S3471">
        <v>0</v>
      </c>
      <c r="T3471">
        <v>0.20440216864625299</v>
      </c>
      <c r="U3471">
        <v>0</v>
      </c>
      <c r="V3471">
        <v>3.00774555441591</v>
      </c>
      <c r="W3471">
        <v>3.00774555441591</v>
      </c>
      <c r="X3471">
        <v>8760</v>
      </c>
      <c r="Y3471">
        <v>0</v>
      </c>
      <c r="Z3471">
        <v>8760</v>
      </c>
      <c r="AA3471">
        <v>0</v>
      </c>
      <c r="AB3471">
        <v>0</v>
      </c>
      <c r="AC3471">
        <v>0</v>
      </c>
      <c r="AD3471">
        <v>0</v>
      </c>
      <c r="AE3471">
        <v>17.456999897956798</v>
      </c>
      <c r="AF3471">
        <v>95.796556337064999</v>
      </c>
      <c r="AG3471">
        <v>10.9593820455078</v>
      </c>
      <c r="AH3471">
        <v>-1.8533780543418099</v>
      </c>
      <c r="AI3471">
        <v>-25.4105834960938</v>
      </c>
      <c r="AJ3471">
        <v>760.12170410156295</v>
      </c>
      <c r="AK3471">
        <v>69.116990226335503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16343.518272109301</v>
      </c>
      <c r="AX3471">
        <v>0</v>
      </c>
      <c r="AY3471">
        <v>0</v>
      </c>
      <c r="AZ3471">
        <v>17.4569665857125</v>
      </c>
      <c r="BA3471">
        <v>1.86589867746269</v>
      </c>
      <c r="BB3471" s="2">
        <v>7.8725721145852696E-3</v>
      </c>
      <c r="BC3471">
        <v>35.085696216738398</v>
      </c>
      <c r="BD3471">
        <v>35.060037663933798</v>
      </c>
      <c r="BE3471">
        <v>35.060036701610898</v>
      </c>
      <c r="BF3471">
        <v>0</v>
      </c>
      <c r="BG3471">
        <v>14.902941059659501</v>
      </c>
      <c r="BH3471">
        <v>0</v>
      </c>
      <c r="BI3471">
        <v>0</v>
      </c>
      <c r="BJ3471">
        <v>68.537659719837393</v>
      </c>
      <c r="BK3471">
        <v>0</v>
      </c>
      <c r="BL3471">
        <v>0</v>
      </c>
      <c r="BM3471">
        <v>0</v>
      </c>
      <c r="BN3471">
        <v>3.0078290000000001</v>
      </c>
      <c r="BO3471" s="9" t="e">
        <f>_xlfn.XLOOKUP(A3471,Thermal!A:A,Thermal!B:B)</f>
        <v>#N/A</v>
      </c>
      <c r="BP3471" s="9" t="e">
        <f>_xlfn.XLOOKUP(A3471,Thermal!A:A,Thermal!C:C)</f>
        <v>#N/A</v>
      </c>
    </row>
    <row r="3472" spans="1:68" x14ac:dyDescent="0.3">
      <c r="A3472" t="s">
        <v>3531</v>
      </c>
      <c r="B3472" t="s">
        <v>132</v>
      </c>
      <c r="C3472" t="s">
        <v>97</v>
      </c>
      <c r="D3472" t="s">
        <v>90</v>
      </c>
      <c r="E3472" t="s">
        <v>75</v>
      </c>
      <c r="F3472" t="s">
        <v>76</v>
      </c>
      <c r="G3472">
        <v>95.25</v>
      </c>
      <c r="H3472">
        <v>0</v>
      </c>
      <c r="J3472" s="1">
        <v>44713</v>
      </c>
      <c r="K3472" s="1">
        <v>55153</v>
      </c>
      <c r="L3472">
        <v>89.0329586939812</v>
      </c>
      <c r="M3472">
        <v>-0.30845134996917201</v>
      </c>
      <c r="N3472">
        <v>-1.5441638426784701</v>
      </c>
      <c r="O3472">
        <v>95.25</v>
      </c>
      <c r="P3472">
        <v>95.25</v>
      </c>
      <c r="Q3472">
        <v>329015.58775388403</v>
      </c>
      <c r="R3472">
        <v>0</v>
      </c>
      <c r="S3472">
        <v>0</v>
      </c>
      <c r="T3472">
        <v>0.39431870918094702</v>
      </c>
      <c r="U3472">
        <v>0</v>
      </c>
      <c r="V3472">
        <v>29.293232037987998</v>
      </c>
      <c r="W3472">
        <v>29.293232037987998</v>
      </c>
      <c r="X3472">
        <v>8760</v>
      </c>
      <c r="Y3472">
        <v>0</v>
      </c>
      <c r="Z3472">
        <v>8760</v>
      </c>
      <c r="AA3472">
        <v>0</v>
      </c>
      <c r="AB3472">
        <v>0</v>
      </c>
      <c r="AC3472">
        <v>0</v>
      </c>
      <c r="AD3472">
        <v>0</v>
      </c>
      <c r="AE3472">
        <v>20741.4588408321</v>
      </c>
      <c r="AF3472">
        <v>83.293080033874105</v>
      </c>
      <c r="AG3472">
        <v>-3.6000623337842601</v>
      </c>
      <c r="AH3472">
        <v>0.202590050736533</v>
      </c>
      <c r="AI3472">
        <v>-56.680660247802699</v>
      </c>
      <c r="AJ3472">
        <v>2076.02001953125</v>
      </c>
      <c r="AK3472">
        <v>82.673693104539097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437.21783940121497</v>
      </c>
      <c r="BA3472">
        <v>0.15865582111832299</v>
      </c>
      <c r="BB3472" s="2">
        <v>1.0077528424561301E-4</v>
      </c>
      <c r="BC3472">
        <v>4.7625885636110299</v>
      </c>
      <c r="BD3472">
        <v>4.7625885586894903</v>
      </c>
      <c r="BE3472">
        <v>4.7625901408658802</v>
      </c>
      <c r="BF3472">
        <v>0</v>
      </c>
      <c r="BG3472">
        <v>0</v>
      </c>
      <c r="BH3472">
        <v>0</v>
      </c>
      <c r="BI3472">
        <v>0</v>
      </c>
      <c r="BJ3472">
        <v>58.460193159140601</v>
      </c>
      <c r="BK3472">
        <v>0</v>
      </c>
      <c r="BL3472">
        <v>0</v>
      </c>
      <c r="BM3472">
        <v>0</v>
      </c>
      <c r="BN3472">
        <v>29.293289999999999</v>
      </c>
      <c r="BO3472" s="9" t="e">
        <f>_xlfn.XLOOKUP(A3472,Thermal!A:A,Thermal!B:B)</f>
        <v>#N/A</v>
      </c>
      <c r="BP3472" s="9" t="e">
        <f>_xlfn.XLOOKUP(A3472,Thermal!A:A,Thermal!C:C)</f>
        <v>#N/A</v>
      </c>
    </row>
    <row r="3473" spans="1:68" x14ac:dyDescent="0.3">
      <c r="A3473" t="s">
        <v>3532</v>
      </c>
      <c r="B3473" t="s">
        <v>327</v>
      </c>
      <c r="C3473" t="s">
        <v>73</v>
      </c>
      <c r="D3473" t="s">
        <v>74</v>
      </c>
      <c r="E3473" t="s">
        <v>167</v>
      </c>
      <c r="F3473" t="s">
        <v>167</v>
      </c>
      <c r="G3473">
        <v>1.5</v>
      </c>
      <c r="H3473">
        <v>0</v>
      </c>
      <c r="J3473" s="1">
        <v>18629</v>
      </c>
      <c r="K3473" s="1">
        <v>55153</v>
      </c>
      <c r="L3473">
        <v>118.119627877672</v>
      </c>
      <c r="M3473">
        <v>29.353871485789099</v>
      </c>
      <c r="N3473">
        <v>3.2173320361578202</v>
      </c>
      <c r="O3473">
        <v>1.18650007247925</v>
      </c>
      <c r="P3473">
        <v>1.18650007247925</v>
      </c>
      <c r="Q3473">
        <v>5293.4114941921998</v>
      </c>
      <c r="R3473">
        <v>0</v>
      </c>
      <c r="S3473">
        <v>0</v>
      </c>
      <c r="T3473">
        <v>0.50928839573882301</v>
      </c>
      <c r="U3473">
        <v>0</v>
      </c>
      <c r="V3473">
        <v>0.62525686583993201</v>
      </c>
      <c r="W3473">
        <v>0.62525686583993201</v>
      </c>
      <c r="X3473">
        <v>0</v>
      </c>
      <c r="Y3473">
        <v>0</v>
      </c>
      <c r="Z3473">
        <v>1</v>
      </c>
      <c r="AA3473">
        <v>8759</v>
      </c>
      <c r="AB3473">
        <v>0</v>
      </c>
      <c r="AC3473">
        <v>0</v>
      </c>
      <c r="AD3473">
        <v>0</v>
      </c>
      <c r="AE3473">
        <v>0</v>
      </c>
      <c r="AF3473">
        <v>117.04076177078301</v>
      </c>
      <c r="AG3473">
        <v>26.609350208301802</v>
      </c>
      <c r="AH3473">
        <v>3.7408592861538499</v>
      </c>
      <c r="AI3473">
        <v>-41.846408843994098</v>
      </c>
      <c r="AJ3473">
        <v>2219.1884765625</v>
      </c>
      <c r="AK3473">
        <v>143.787212180388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358.05377677082998</v>
      </c>
      <c r="AW3473">
        <v>905.97296043927804</v>
      </c>
      <c r="AX3473">
        <v>1209.49592580646</v>
      </c>
      <c r="AY3473">
        <v>0</v>
      </c>
      <c r="AZ3473">
        <v>1215.83006102988</v>
      </c>
      <c r="BA3473">
        <v>7.0070361244181303</v>
      </c>
      <c r="BB3473">
        <v>5.9427537067704002</v>
      </c>
      <c r="BC3473">
        <v>85.542713426335297</v>
      </c>
      <c r="BD3473" s="2">
        <v>3.1824214840017198E-2</v>
      </c>
      <c r="BE3473">
        <v>85.5024456605952</v>
      </c>
      <c r="BF3473">
        <v>6693.2241240969497</v>
      </c>
      <c r="BG3473">
        <v>11208.188505398801</v>
      </c>
      <c r="BH3473">
        <v>75090.424682138095</v>
      </c>
      <c r="BI3473">
        <v>0</v>
      </c>
      <c r="BJ3473">
        <v>131814.30540822499</v>
      </c>
      <c r="BK3473">
        <v>0</v>
      </c>
      <c r="BL3473">
        <v>0</v>
      </c>
      <c r="BM3473">
        <v>0</v>
      </c>
      <c r="BN3473">
        <v>0.85006300000000001</v>
      </c>
      <c r="BO3473" s="9" t="e">
        <f>_xlfn.XLOOKUP(A3473,Thermal!A:A,Thermal!B:B)</f>
        <v>#N/A</v>
      </c>
      <c r="BP3473" s="9" t="e">
        <f>_xlfn.XLOOKUP(A3473,Thermal!A:A,Thermal!C:C)</f>
        <v>#N/A</v>
      </c>
    </row>
    <row r="3474" spans="1:68" x14ac:dyDescent="0.3">
      <c r="A3474" t="s">
        <v>3533</v>
      </c>
      <c r="B3474" t="s">
        <v>132</v>
      </c>
      <c r="C3474" t="s">
        <v>97</v>
      </c>
      <c r="D3474" t="s">
        <v>90</v>
      </c>
      <c r="E3474" t="s">
        <v>75</v>
      </c>
      <c r="F3474" t="s">
        <v>133</v>
      </c>
      <c r="G3474">
        <v>20</v>
      </c>
      <c r="H3474">
        <v>0</v>
      </c>
      <c r="J3474" s="1">
        <v>40820</v>
      </c>
      <c r="K3474" s="1">
        <v>55153</v>
      </c>
      <c r="L3474">
        <v>40.939823328993199</v>
      </c>
      <c r="M3474">
        <v>-10.0694279345069</v>
      </c>
      <c r="N3474">
        <v>-2.71002047207201</v>
      </c>
      <c r="O3474">
        <v>20</v>
      </c>
      <c r="P3474">
        <v>20</v>
      </c>
      <c r="Q3474">
        <v>40902.5600598194</v>
      </c>
      <c r="R3474">
        <v>0</v>
      </c>
      <c r="S3474">
        <v>0</v>
      </c>
      <c r="T3474">
        <v>0.233462100796723</v>
      </c>
      <c r="U3474">
        <v>0</v>
      </c>
      <c r="V3474">
        <v>1.67454403845149</v>
      </c>
      <c r="W3474">
        <v>1.67454403845149</v>
      </c>
      <c r="X3474">
        <v>8760</v>
      </c>
      <c r="Y3474">
        <v>0</v>
      </c>
      <c r="Z3474">
        <v>8760</v>
      </c>
      <c r="AA3474">
        <v>0</v>
      </c>
      <c r="AB3474">
        <v>0</v>
      </c>
      <c r="AC3474">
        <v>0</v>
      </c>
      <c r="AD3474">
        <v>0</v>
      </c>
      <c r="AE3474">
        <v>657.280004501343</v>
      </c>
      <c r="AF3474">
        <v>90.825323714895504</v>
      </c>
      <c r="AG3474">
        <v>3.2277081512466799</v>
      </c>
      <c r="AH3474">
        <v>0.90706322024951402</v>
      </c>
      <c r="AI3474">
        <v>-25.7337837219238</v>
      </c>
      <c r="AJ3474">
        <v>2146.41967773438</v>
      </c>
      <c r="AK3474">
        <v>84.738812877076398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 s="2">
        <v>-1.3969838619232199E-7</v>
      </c>
      <c r="BA3474">
        <v>0.15865582111832299</v>
      </c>
      <c r="BB3474" s="2">
        <v>1.0077528424561301E-4</v>
      </c>
      <c r="BC3474">
        <v>4.7625885636110299</v>
      </c>
      <c r="BD3474">
        <v>4.7625885586894903</v>
      </c>
      <c r="BE3474">
        <v>4.7625901408658802</v>
      </c>
      <c r="BF3474">
        <v>0</v>
      </c>
      <c r="BG3474">
        <v>0</v>
      </c>
      <c r="BH3474">
        <v>0</v>
      </c>
      <c r="BI3474">
        <v>0</v>
      </c>
      <c r="BJ3474" s="2">
        <v>-1.40656525857569E-5</v>
      </c>
      <c r="BK3474">
        <v>0</v>
      </c>
      <c r="BL3474">
        <v>0</v>
      </c>
      <c r="BM3474">
        <v>0</v>
      </c>
      <c r="BN3474">
        <v>1.674544</v>
      </c>
      <c r="BO3474" s="9" t="e">
        <f>_xlfn.XLOOKUP(A3474,Thermal!A:A,Thermal!B:B)</f>
        <v>#N/A</v>
      </c>
      <c r="BP3474" s="9" t="e">
        <f>_xlfn.XLOOKUP(A3474,Thermal!A:A,Thermal!C:C)</f>
        <v>#N/A</v>
      </c>
    </row>
    <row r="3475" spans="1:68" x14ac:dyDescent="0.3">
      <c r="A3475" t="s">
        <v>3534</v>
      </c>
      <c r="B3475" t="s">
        <v>132</v>
      </c>
      <c r="C3475" t="s">
        <v>97</v>
      </c>
      <c r="D3475" t="s">
        <v>90</v>
      </c>
      <c r="E3475" t="s">
        <v>167</v>
      </c>
      <c r="F3475" t="s">
        <v>214</v>
      </c>
      <c r="G3475">
        <v>5.5</v>
      </c>
      <c r="H3475">
        <v>0</v>
      </c>
      <c r="J3475" s="1">
        <v>32869</v>
      </c>
      <c r="K3475" s="1">
        <v>55153</v>
      </c>
      <c r="L3475">
        <v>60.584848329057799</v>
      </c>
      <c r="M3475">
        <v>12.8402795744437</v>
      </c>
      <c r="N3475">
        <v>1.4123438556572201</v>
      </c>
      <c r="O3475">
        <v>0.19713084116277799</v>
      </c>
      <c r="P3475" s="2">
        <v>1.00000004749745E-3</v>
      </c>
      <c r="Q3475">
        <v>675.90213513374295</v>
      </c>
      <c r="R3475">
        <v>0</v>
      </c>
      <c r="S3475">
        <v>0</v>
      </c>
      <c r="T3475" s="2">
        <v>2.5719259326789298E-2</v>
      </c>
      <c r="U3475">
        <v>0</v>
      </c>
      <c r="V3475" s="2">
        <v>4.09494902853072E-2</v>
      </c>
      <c r="W3475" s="2">
        <v>4.09494902853072E-2</v>
      </c>
      <c r="X3475">
        <v>0</v>
      </c>
      <c r="Y3475">
        <v>0</v>
      </c>
      <c r="Z3475">
        <v>252</v>
      </c>
      <c r="AA3475">
        <v>8508</v>
      </c>
      <c r="AB3475">
        <v>0</v>
      </c>
      <c r="AC3475">
        <v>0</v>
      </c>
      <c r="AD3475">
        <v>0</v>
      </c>
      <c r="AE3475">
        <v>32.669311702251399</v>
      </c>
      <c r="AF3475">
        <v>98.173551598826606</v>
      </c>
      <c r="AG3475">
        <v>8.0883564786894109</v>
      </c>
      <c r="AH3475">
        <v>3.3946427656621898</v>
      </c>
      <c r="AI3475">
        <v>-26.421125411987301</v>
      </c>
      <c r="AJ3475">
        <v>1972.50512695313</v>
      </c>
      <c r="AK3475">
        <v>70.691688999608203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11.560523401945799</v>
      </c>
      <c r="AW3475">
        <v>26.526197090745001</v>
      </c>
      <c r="AX3475" s="2">
        <v>2.50000011874363E-3</v>
      </c>
      <c r="AY3475">
        <v>6.6677228057524198</v>
      </c>
      <c r="AZ3475">
        <v>124.143196613819</v>
      </c>
      <c r="BA3475">
        <v>0.15865582111832299</v>
      </c>
      <c r="BB3475" s="2">
        <v>1.0077528424561301E-4</v>
      </c>
      <c r="BC3475">
        <v>4.7625885636110299</v>
      </c>
      <c r="BD3475">
        <v>4.7625885586894903</v>
      </c>
      <c r="BE3475">
        <v>4.7625901408658802</v>
      </c>
      <c r="BF3475">
        <v>177.51958837966501</v>
      </c>
      <c r="BG3475" s="2">
        <v>9.3060585941202607E-3</v>
      </c>
      <c r="BH3475">
        <v>0.142693713396568</v>
      </c>
      <c r="BI3475">
        <v>63.876909676171202</v>
      </c>
      <c r="BJ3475">
        <v>349.475168462206</v>
      </c>
      <c r="BK3475">
        <v>0</v>
      </c>
      <c r="BL3475">
        <v>0</v>
      </c>
      <c r="BM3475">
        <v>0</v>
      </c>
      <c r="BN3475" s="2">
        <v>4.1540510000000003E-2</v>
      </c>
      <c r="BO3475" s="9" t="e">
        <f>_xlfn.XLOOKUP(A3475,Thermal!A:A,Thermal!B:B)</f>
        <v>#N/A</v>
      </c>
      <c r="BP3475" s="9" t="e">
        <f>_xlfn.XLOOKUP(A3475,Thermal!A:A,Thermal!C:C)</f>
        <v>#N/A</v>
      </c>
    </row>
    <row r="3476" spans="1:68" x14ac:dyDescent="0.3">
      <c r="A3476" t="s">
        <v>3535</v>
      </c>
      <c r="B3476" t="s">
        <v>148</v>
      </c>
      <c r="C3476" t="s">
        <v>149</v>
      </c>
      <c r="D3476" t="s">
        <v>150</v>
      </c>
      <c r="E3476" t="s">
        <v>75</v>
      </c>
      <c r="F3476" t="s">
        <v>133</v>
      </c>
      <c r="G3476">
        <v>23</v>
      </c>
      <c r="H3476">
        <v>0</v>
      </c>
      <c r="J3476" s="1">
        <v>44012</v>
      </c>
      <c r="K3476" s="1">
        <v>55518</v>
      </c>
      <c r="L3476">
        <v>69.430447511052293</v>
      </c>
      <c r="M3476">
        <v>12.1767794061429</v>
      </c>
      <c r="N3476">
        <v>2.0297202797073499</v>
      </c>
      <c r="O3476">
        <v>23</v>
      </c>
      <c r="P3476">
        <v>23</v>
      </c>
      <c r="Q3476">
        <v>51387.359060946903</v>
      </c>
      <c r="R3476">
        <v>0</v>
      </c>
      <c r="S3476">
        <v>0</v>
      </c>
      <c r="T3476">
        <v>0.255049429524974</v>
      </c>
      <c r="U3476">
        <v>0</v>
      </c>
      <c r="V3476">
        <v>3.5678480221912601</v>
      </c>
      <c r="W3476">
        <v>3.5678480221912601</v>
      </c>
      <c r="X3476">
        <v>8760</v>
      </c>
      <c r="Y3476">
        <v>0</v>
      </c>
      <c r="Z3476">
        <v>8760</v>
      </c>
      <c r="AA3476">
        <v>0</v>
      </c>
      <c r="AB3476">
        <v>0</v>
      </c>
      <c r="AC3476">
        <v>0</v>
      </c>
      <c r="AD3476">
        <v>0</v>
      </c>
      <c r="AE3476">
        <v>22.678001403808601</v>
      </c>
      <c r="AF3476">
        <v>93.554529622752497</v>
      </c>
      <c r="AG3476">
        <v>9.6011571290714901</v>
      </c>
      <c r="AH3476">
        <v>-2.7371798027355401</v>
      </c>
      <c r="AI3476">
        <v>-25.292066574096701</v>
      </c>
      <c r="AJ3476">
        <v>760.98937988281295</v>
      </c>
      <c r="AK3476">
        <v>70.929468703364407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19.435037141898601</v>
      </c>
      <c r="BA3476">
        <v>1.86589867746269</v>
      </c>
      <c r="BB3476" s="2">
        <v>7.8725721145852696E-3</v>
      </c>
      <c r="BC3476">
        <v>35.085696216738398</v>
      </c>
      <c r="BD3476">
        <v>35.060037663933798</v>
      </c>
      <c r="BE3476">
        <v>35.060036701610898</v>
      </c>
      <c r="BF3476">
        <v>0</v>
      </c>
      <c r="BG3476">
        <v>0</v>
      </c>
      <c r="BH3476">
        <v>0</v>
      </c>
      <c r="BI3476">
        <v>0</v>
      </c>
      <c r="BJ3476">
        <v>328.416326841081</v>
      </c>
      <c r="BK3476">
        <v>0</v>
      </c>
      <c r="BL3476">
        <v>0</v>
      </c>
      <c r="BM3476">
        <v>0</v>
      </c>
      <c r="BN3476">
        <v>3.5681769999999999</v>
      </c>
      <c r="BO3476" s="9" t="e">
        <f>_xlfn.XLOOKUP(A3476,Thermal!A:A,Thermal!B:B)</f>
        <v>#N/A</v>
      </c>
      <c r="BP3476" s="9" t="e">
        <f>_xlfn.XLOOKUP(A3476,Thermal!A:A,Thermal!C:C)</f>
        <v>#N/A</v>
      </c>
    </row>
    <row r="3477" spans="1:68" x14ac:dyDescent="0.3">
      <c r="A3477" t="s">
        <v>3536</v>
      </c>
      <c r="B3477" t="s">
        <v>78</v>
      </c>
      <c r="C3477" t="s">
        <v>79</v>
      </c>
      <c r="D3477" t="s">
        <v>80</v>
      </c>
      <c r="E3477" t="s">
        <v>75</v>
      </c>
      <c r="F3477" t="s">
        <v>76</v>
      </c>
      <c r="G3477">
        <v>15</v>
      </c>
      <c r="H3477">
        <v>0</v>
      </c>
      <c r="J3477" s="1">
        <v>44267</v>
      </c>
      <c r="K3477" s="1">
        <v>55153</v>
      </c>
      <c r="L3477">
        <v>56.255009795854697</v>
      </c>
      <c r="M3477">
        <v>-15.720384879989799</v>
      </c>
      <c r="N3477">
        <v>-4.9894340882356802</v>
      </c>
      <c r="O3477">
        <v>15</v>
      </c>
      <c r="P3477">
        <v>15</v>
      </c>
      <c r="Q3477">
        <v>42108.060253959098</v>
      </c>
      <c r="R3477">
        <v>0</v>
      </c>
      <c r="S3477">
        <v>0</v>
      </c>
      <c r="T3477">
        <v>0.32045707955585001</v>
      </c>
      <c r="U3477">
        <v>0</v>
      </c>
      <c r="V3477">
        <v>2.36878996768165</v>
      </c>
      <c r="W3477">
        <v>2.36878996768165</v>
      </c>
      <c r="X3477">
        <v>8760</v>
      </c>
      <c r="Y3477">
        <v>0</v>
      </c>
      <c r="Z3477">
        <v>8760</v>
      </c>
      <c r="AA3477">
        <v>0</v>
      </c>
      <c r="AB3477">
        <v>0</v>
      </c>
      <c r="AC3477">
        <v>0</v>
      </c>
      <c r="AD3477">
        <v>0</v>
      </c>
      <c r="AE3477">
        <v>868.06502005457901</v>
      </c>
      <c r="AF3477">
        <v>82.961644404658102</v>
      </c>
      <c r="AG3477">
        <v>-1.32510151971774</v>
      </c>
      <c r="AH3477">
        <v>-2.4038063889190902</v>
      </c>
      <c r="AI3477">
        <v>-79.059440612792997</v>
      </c>
      <c r="AJ3477">
        <v>1049.80944824219</v>
      </c>
      <c r="AK3477">
        <v>87.282217420435302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72.435001060366602</v>
      </c>
      <c r="AX3477">
        <v>0</v>
      </c>
      <c r="AY3477">
        <v>0</v>
      </c>
      <c r="AZ3477">
        <v>20.055001154542001</v>
      </c>
      <c r="BA3477" s="2">
        <v>1.38214696060892E-4</v>
      </c>
      <c r="BB3477" s="2">
        <v>1.3721469679026801E-4</v>
      </c>
      <c r="BC3477">
        <v>1.4044060349899999E-4</v>
      </c>
      <c r="BD3477" s="2">
        <v>1.3944165658055601E-4</v>
      </c>
      <c r="BE3477" s="2">
        <v>1.3842035504974001E-4</v>
      </c>
      <c r="BF3477">
        <v>0</v>
      </c>
      <c r="BG3477" s="2">
        <v>4.0677185877939302E-2</v>
      </c>
      <c r="BH3477">
        <v>0</v>
      </c>
      <c r="BI3477">
        <v>0</v>
      </c>
      <c r="BJ3477" s="2">
        <v>1.1206734900847099E-2</v>
      </c>
      <c r="BK3477">
        <v>0</v>
      </c>
      <c r="BL3477">
        <v>0</v>
      </c>
      <c r="BM3477">
        <v>0</v>
      </c>
      <c r="BN3477">
        <v>2.3687900000000002</v>
      </c>
      <c r="BO3477" s="9" t="e">
        <f>_xlfn.XLOOKUP(A3477,Thermal!A:A,Thermal!B:B)</f>
        <v>#N/A</v>
      </c>
      <c r="BP3477" s="9" t="e">
        <f>_xlfn.XLOOKUP(A3477,Thermal!A:A,Thermal!C:C)</f>
        <v>#N/A</v>
      </c>
    </row>
    <row r="3478" spans="1:68" x14ac:dyDescent="0.3">
      <c r="A3478" t="s">
        <v>3537</v>
      </c>
      <c r="B3478" t="s">
        <v>473</v>
      </c>
      <c r="C3478" t="s">
        <v>474</v>
      </c>
      <c r="D3478" t="s">
        <v>174</v>
      </c>
      <c r="E3478" t="s">
        <v>167</v>
      </c>
      <c r="F3478" t="s">
        <v>167</v>
      </c>
      <c r="G3478">
        <v>16.5</v>
      </c>
      <c r="H3478">
        <v>0</v>
      </c>
      <c r="J3478" s="1">
        <v>19329</v>
      </c>
      <c r="K3478" s="1">
        <v>55518</v>
      </c>
      <c r="L3478">
        <v>112.501650796558</v>
      </c>
      <c r="M3478">
        <v>20.300360588555701</v>
      </c>
      <c r="N3478">
        <v>7.7780625579082798</v>
      </c>
      <c r="O3478">
        <v>13.859878504676001</v>
      </c>
      <c r="P3478">
        <v>16.403973509933799</v>
      </c>
      <c r="Q3478">
        <v>116632.267341614</v>
      </c>
      <c r="R3478">
        <v>0</v>
      </c>
      <c r="S3478">
        <v>0</v>
      </c>
      <c r="T3478">
        <v>0.73967698719478703</v>
      </c>
      <c r="U3478">
        <v>0</v>
      </c>
      <c r="V3478">
        <v>13.121323605632201</v>
      </c>
      <c r="W3478">
        <v>13.121323605632201</v>
      </c>
      <c r="X3478">
        <v>0</v>
      </c>
      <c r="Y3478">
        <v>0</v>
      </c>
      <c r="Z3478">
        <v>614</v>
      </c>
      <c r="AA3478">
        <v>8146</v>
      </c>
      <c r="AB3478">
        <v>0</v>
      </c>
      <c r="AC3478">
        <v>0</v>
      </c>
      <c r="AD3478">
        <v>0</v>
      </c>
      <c r="AE3478">
        <v>109.936046600342</v>
      </c>
      <c r="AF3478">
        <v>110.94626784877801</v>
      </c>
      <c r="AG3478">
        <v>17.135978807364602</v>
      </c>
      <c r="AH3478">
        <v>7.1197366865933303</v>
      </c>
      <c r="AI3478">
        <v>-36.876838684082003</v>
      </c>
      <c r="AJ3478">
        <v>1814.70751953125</v>
      </c>
      <c r="AK3478">
        <v>98.293910535178597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403.63783378899097</v>
      </c>
      <c r="AW3478">
        <v>645.73652867972896</v>
      </c>
      <c r="AX3478">
        <v>1074.6274472426201</v>
      </c>
      <c r="AY3478">
        <v>134.13977471739099</v>
      </c>
      <c r="AZ3478">
        <v>2246.9138717053002</v>
      </c>
      <c r="BA3478">
        <v>0.37688441694135</v>
      </c>
      <c r="BB3478">
        <v>0.20868888572966701</v>
      </c>
      <c r="BC3478">
        <v>12.025793510146899</v>
      </c>
      <c r="BD3478" s="2">
        <v>3.1824214840017198E-2</v>
      </c>
      <c r="BE3478">
        <v>12.3092606125656</v>
      </c>
      <c r="BF3478">
        <v>2321.9567212839202</v>
      </c>
      <c r="BG3478">
        <v>2994.9641780840502</v>
      </c>
      <c r="BH3478">
        <v>20248.5336214782</v>
      </c>
      <c r="BI3478">
        <v>61.897774330277102</v>
      </c>
      <c r="BJ3478">
        <v>92920.697330071605</v>
      </c>
      <c r="BK3478">
        <v>0</v>
      </c>
      <c r="BL3478">
        <v>0</v>
      </c>
      <c r="BM3478">
        <v>0</v>
      </c>
      <c r="BN3478">
        <v>13.23987</v>
      </c>
      <c r="BO3478" s="9" t="e">
        <f>_xlfn.XLOOKUP(A3478,Thermal!A:A,Thermal!B:B)</f>
        <v>#N/A</v>
      </c>
      <c r="BP3478" s="9" t="e">
        <f>_xlfn.XLOOKUP(A3478,Thermal!A:A,Thermal!C:C)</f>
        <v>#N/A</v>
      </c>
    </row>
    <row r="3479" spans="1:68" x14ac:dyDescent="0.3">
      <c r="A3479" t="s">
        <v>3539</v>
      </c>
      <c r="B3479" t="s">
        <v>96</v>
      </c>
      <c r="C3479" t="s">
        <v>97</v>
      </c>
      <c r="D3479" t="s">
        <v>90</v>
      </c>
      <c r="E3479" t="s">
        <v>75</v>
      </c>
      <c r="F3479" t="s">
        <v>133</v>
      </c>
      <c r="G3479">
        <v>6.5</v>
      </c>
      <c r="H3479">
        <v>0</v>
      </c>
      <c r="J3479" s="1">
        <v>42158</v>
      </c>
      <c r="K3479" s="1">
        <v>55518</v>
      </c>
      <c r="L3479">
        <v>34.909953350266498</v>
      </c>
      <c r="M3479">
        <v>-16.151040898427301</v>
      </c>
      <c r="N3479">
        <v>-5.4129828839260004</v>
      </c>
      <c r="O3479">
        <v>6.5</v>
      </c>
      <c r="P3479">
        <v>6.5</v>
      </c>
      <c r="Q3479">
        <v>16895.124994954102</v>
      </c>
      <c r="R3479">
        <v>0</v>
      </c>
      <c r="S3479">
        <v>0</v>
      </c>
      <c r="T3479">
        <v>0.29671803643585098</v>
      </c>
      <c r="U3479">
        <v>0</v>
      </c>
      <c r="V3479">
        <v>0.58980838934504198</v>
      </c>
      <c r="W3479">
        <v>0.58980838934504198</v>
      </c>
      <c r="X3479">
        <v>8760</v>
      </c>
      <c r="Y3479">
        <v>0</v>
      </c>
      <c r="Z3479">
        <v>8760</v>
      </c>
      <c r="AA3479">
        <v>0</v>
      </c>
      <c r="AB3479">
        <v>0</v>
      </c>
      <c r="AC3479">
        <v>0</v>
      </c>
      <c r="AD3479">
        <v>0</v>
      </c>
      <c r="AE3479">
        <v>50.479001045227101</v>
      </c>
      <c r="AF3479">
        <v>72.792188980599207</v>
      </c>
      <c r="AG3479">
        <v>-8.8657438022603898</v>
      </c>
      <c r="AH3479">
        <v>-5.0326195635663602</v>
      </c>
      <c r="AI3479">
        <v>-25.128044128418001</v>
      </c>
      <c r="AJ3479">
        <v>1962.64392089844</v>
      </c>
      <c r="AK3479">
        <v>71.958077355741395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 s="2">
        <v>1.90339051187038E-6</v>
      </c>
      <c r="BA3479">
        <v>0.15865582111832299</v>
      </c>
      <c r="BB3479" s="2">
        <v>1.0077528424561301E-4</v>
      </c>
      <c r="BC3479">
        <v>4.7625885636110299</v>
      </c>
      <c r="BD3479">
        <v>4.7625885586894903</v>
      </c>
      <c r="BE3479">
        <v>4.7625901408658802</v>
      </c>
      <c r="BF3479">
        <v>0</v>
      </c>
      <c r="BG3479">
        <v>0</v>
      </c>
      <c r="BH3479">
        <v>0</v>
      </c>
      <c r="BI3479">
        <v>0</v>
      </c>
      <c r="BJ3479" s="2">
        <v>5.46874960488664E-6</v>
      </c>
      <c r="BK3479">
        <v>0</v>
      </c>
      <c r="BL3479">
        <v>0</v>
      </c>
      <c r="BM3479">
        <v>0</v>
      </c>
      <c r="BN3479">
        <v>0.58980840000000001</v>
      </c>
      <c r="BO3479" s="9" t="e">
        <f>_xlfn.XLOOKUP(A3479,Thermal!A:A,Thermal!B:B)</f>
        <v>#N/A</v>
      </c>
      <c r="BP3479" s="9" t="e">
        <f>_xlfn.XLOOKUP(A3479,Thermal!A:A,Thermal!C:C)</f>
        <v>#N/A</v>
      </c>
    </row>
    <row r="3480" spans="1:68" x14ac:dyDescent="0.3">
      <c r="A3480" t="s">
        <v>3540</v>
      </c>
      <c r="B3480" t="s">
        <v>132</v>
      </c>
      <c r="C3480" t="s">
        <v>97</v>
      </c>
      <c r="D3480" t="s">
        <v>90</v>
      </c>
      <c r="E3480" t="s">
        <v>75</v>
      </c>
      <c r="F3480" t="s">
        <v>133</v>
      </c>
      <c r="G3480">
        <v>18.5</v>
      </c>
      <c r="H3480">
        <v>0</v>
      </c>
      <c r="J3480" s="1">
        <v>43384</v>
      </c>
      <c r="K3480" s="1">
        <v>55153</v>
      </c>
      <c r="L3480">
        <v>38.539364070236203</v>
      </c>
      <c r="M3480">
        <v>-11.79823822861</v>
      </c>
      <c r="N3480">
        <v>-4.0682911123179899</v>
      </c>
      <c r="O3480">
        <v>18.5</v>
      </c>
      <c r="P3480">
        <v>18.5</v>
      </c>
      <c r="Q3480">
        <v>44924.308511532799</v>
      </c>
      <c r="R3480">
        <v>0</v>
      </c>
      <c r="S3480">
        <v>0</v>
      </c>
      <c r="T3480">
        <v>0.27720787678178199</v>
      </c>
      <c r="U3480">
        <v>0</v>
      </c>
      <c r="V3480">
        <v>1.7313547453039899</v>
      </c>
      <c r="W3480">
        <v>1.7313547453039899</v>
      </c>
      <c r="X3480">
        <v>8760</v>
      </c>
      <c r="Y3480">
        <v>0</v>
      </c>
      <c r="Z3480">
        <v>8760</v>
      </c>
      <c r="AA3480">
        <v>0</v>
      </c>
      <c r="AB3480">
        <v>0</v>
      </c>
      <c r="AC3480">
        <v>0</v>
      </c>
      <c r="AD3480">
        <v>0</v>
      </c>
      <c r="AE3480">
        <v>959.26200771331798</v>
      </c>
      <c r="AF3480">
        <v>89.641619979659495</v>
      </c>
      <c r="AG3480">
        <v>3.2277081512466799</v>
      </c>
      <c r="AH3480">
        <v>-0.27664050568153897</v>
      </c>
      <c r="AI3480">
        <v>-26.305219650268601</v>
      </c>
      <c r="AJ3480">
        <v>2127.53979492188</v>
      </c>
      <c r="AK3480">
        <v>84.206668136598694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15.318000793456999</v>
      </c>
      <c r="AX3480">
        <v>0</v>
      </c>
      <c r="AY3480">
        <v>0</v>
      </c>
      <c r="AZ3480" s="2">
        <v>2.1740561351180102E-6</v>
      </c>
      <c r="BA3480">
        <v>0.15865582111832299</v>
      </c>
      <c r="BB3480" s="2">
        <v>1.0077528424561301E-4</v>
      </c>
      <c r="BC3480">
        <v>4.7625885636110299</v>
      </c>
      <c r="BD3480">
        <v>4.7625885586894903</v>
      </c>
      <c r="BE3480">
        <v>4.7625901408658802</v>
      </c>
      <c r="BF3480">
        <v>0</v>
      </c>
      <c r="BG3480">
        <v>1.1451737023889999E-2</v>
      </c>
      <c r="BH3480">
        <v>0</v>
      </c>
      <c r="BI3480">
        <v>0</v>
      </c>
      <c r="BJ3480" s="2">
        <v>3.0940427697986102E-5</v>
      </c>
      <c r="BK3480">
        <v>0</v>
      </c>
      <c r="BL3480">
        <v>0</v>
      </c>
      <c r="BM3480">
        <v>0</v>
      </c>
      <c r="BN3480">
        <v>1.731355</v>
      </c>
      <c r="BO3480" s="9" t="e">
        <f>_xlfn.XLOOKUP(A3480,Thermal!A:A,Thermal!B:B)</f>
        <v>#N/A</v>
      </c>
      <c r="BP3480" s="9" t="e">
        <f>_xlfn.XLOOKUP(A3480,Thermal!A:A,Thermal!C:C)</f>
        <v>#N/A</v>
      </c>
    </row>
    <row r="3481" spans="1:68" x14ac:dyDescent="0.3">
      <c r="A3481" t="s">
        <v>3541</v>
      </c>
      <c r="B3481" t="s">
        <v>148</v>
      </c>
      <c r="C3481" t="s">
        <v>149</v>
      </c>
      <c r="D3481" t="s">
        <v>150</v>
      </c>
      <c r="E3481" t="s">
        <v>121</v>
      </c>
      <c r="F3481" t="s">
        <v>122</v>
      </c>
      <c r="G3481">
        <v>10</v>
      </c>
      <c r="H3481">
        <v>-10</v>
      </c>
      <c r="J3481" s="1">
        <v>44136</v>
      </c>
      <c r="K3481" s="1">
        <v>55153</v>
      </c>
      <c r="L3481">
        <v>66.724652888201902</v>
      </c>
      <c r="M3481">
        <v>-19.710698906645799</v>
      </c>
      <c r="N3481">
        <v>-10.0728209292202</v>
      </c>
      <c r="O3481">
        <v>10</v>
      </c>
      <c r="P3481">
        <v>10</v>
      </c>
      <c r="Q3481">
        <v>10425.1748345532</v>
      </c>
      <c r="R3481">
        <v>12131.9700498774</v>
      </c>
      <c r="S3481">
        <v>0.47331540676039902</v>
      </c>
      <c r="T3481">
        <v>0.119008845141942</v>
      </c>
      <c r="U3481" s="2">
        <v>3.3835717314166097E-2</v>
      </c>
      <c r="V3481">
        <v>0.55848747919001396</v>
      </c>
      <c r="W3481">
        <v>0.52465176195914398</v>
      </c>
      <c r="X3481">
        <v>8760</v>
      </c>
      <c r="Y3481">
        <v>0</v>
      </c>
      <c r="Z3481">
        <v>8760</v>
      </c>
      <c r="AA3481">
        <v>0</v>
      </c>
      <c r="AB3481">
        <v>0</v>
      </c>
      <c r="AC3481" s="2">
        <v>-2.5601928229863399E-3</v>
      </c>
      <c r="AD3481">
        <v>0.124539850829169</v>
      </c>
      <c r="AE3481">
        <v>0</v>
      </c>
      <c r="AF3481">
        <v>87.861902360129605</v>
      </c>
      <c r="AG3481">
        <v>5.9626968941702803</v>
      </c>
      <c r="AH3481">
        <v>-4.7913468771554797</v>
      </c>
      <c r="AI3481">
        <v>-57.726085662841797</v>
      </c>
      <c r="AJ3481">
        <v>780.73046875</v>
      </c>
      <c r="AK3481">
        <v>74.601983277635</v>
      </c>
      <c r="AL3481">
        <v>0.92871310014724695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56850.623981908</v>
      </c>
      <c r="AW3481">
        <v>13190.361212939</v>
      </c>
      <c r="AX3481">
        <v>69422.473221018896</v>
      </c>
      <c r="AY3481">
        <v>71.699999243020997</v>
      </c>
      <c r="AZ3481">
        <v>0</v>
      </c>
      <c r="BA3481">
        <v>1.86589867746269</v>
      </c>
      <c r="BB3481" s="2">
        <v>7.8725721145852696E-3</v>
      </c>
      <c r="BC3481">
        <v>35.085696216738398</v>
      </c>
      <c r="BD3481">
        <v>35.060037663933798</v>
      </c>
      <c r="BE3481">
        <v>35.060036701610898</v>
      </c>
      <c r="BF3481">
        <v>131462.98554980199</v>
      </c>
      <c r="BG3481">
        <v>8.6402159315984992</v>
      </c>
      <c r="BH3481">
        <v>2587521.5597731099</v>
      </c>
      <c r="BI3481">
        <v>8895.2274755378003</v>
      </c>
      <c r="BJ3481">
        <v>0</v>
      </c>
      <c r="BK3481">
        <v>0</v>
      </c>
      <c r="BL3481">
        <v>0</v>
      </c>
      <c r="BM3481">
        <v>0</v>
      </c>
      <c r="BN3481">
        <v>3.2863760000000002</v>
      </c>
      <c r="BO3481" s="9" t="e">
        <f>_xlfn.XLOOKUP(A3481,Thermal!A:A,Thermal!B:B)</f>
        <v>#N/A</v>
      </c>
      <c r="BP3481" s="9" t="e">
        <f>_xlfn.XLOOKUP(A3481,Thermal!A:A,Thermal!C:C)</f>
        <v>#N/A</v>
      </c>
    </row>
    <row r="3482" spans="1:68" x14ac:dyDescent="0.3">
      <c r="A3482" t="s">
        <v>3542</v>
      </c>
      <c r="B3482" t="s">
        <v>148</v>
      </c>
      <c r="C3482" t="s">
        <v>149</v>
      </c>
      <c r="D3482" t="s">
        <v>150</v>
      </c>
      <c r="E3482" t="s">
        <v>75</v>
      </c>
      <c r="F3482" t="s">
        <v>76</v>
      </c>
      <c r="G3482">
        <v>33</v>
      </c>
      <c r="H3482">
        <v>0</v>
      </c>
      <c r="J3482" s="1">
        <v>38231</v>
      </c>
      <c r="K3482" s="1">
        <v>55153</v>
      </c>
      <c r="L3482">
        <v>55.844846237563203</v>
      </c>
      <c r="M3482">
        <v>-14.899057599610799</v>
      </c>
      <c r="N3482">
        <v>-8.6531175542574505</v>
      </c>
      <c r="O3482">
        <v>33</v>
      </c>
      <c r="P3482">
        <v>33</v>
      </c>
      <c r="Q3482">
        <v>76876.827647738202</v>
      </c>
      <c r="R3482">
        <v>0</v>
      </c>
      <c r="S3482">
        <v>0</v>
      </c>
      <c r="T3482">
        <v>0.26593616869887998</v>
      </c>
      <c r="U3482">
        <v>0</v>
      </c>
      <c r="V3482">
        <v>4.2931751659697301</v>
      </c>
      <c r="W3482">
        <v>4.2931751659697301</v>
      </c>
      <c r="X3482">
        <v>8760</v>
      </c>
      <c r="Y3482">
        <v>0</v>
      </c>
      <c r="Z3482">
        <v>8760</v>
      </c>
      <c r="AA3482">
        <v>0</v>
      </c>
      <c r="AB3482">
        <v>0</v>
      </c>
      <c r="AC3482">
        <v>0</v>
      </c>
      <c r="AD3482">
        <v>0</v>
      </c>
      <c r="AE3482">
        <v>5331.0241001248396</v>
      </c>
      <c r="AF3482">
        <v>87.416054326533896</v>
      </c>
      <c r="AG3482">
        <v>5.9626968941702803</v>
      </c>
      <c r="AH3482">
        <v>-5.2371949306417198</v>
      </c>
      <c r="AI3482">
        <v>-57.912883758544901</v>
      </c>
      <c r="AJ3482">
        <v>780.72686767578102</v>
      </c>
      <c r="AK3482">
        <v>74.701684592706599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76876.827643923505</v>
      </c>
      <c r="AX3482">
        <v>0</v>
      </c>
      <c r="AY3482">
        <v>0</v>
      </c>
      <c r="AZ3482">
        <v>5331.05712086521</v>
      </c>
      <c r="BA3482">
        <v>1.86589867746269</v>
      </c>
      <c r="BB3482" s="2">
        <v>7.8725721145852696E-3</v>
      </c>
      <c r="BC3482">
        <v>35.085696216738398</v>
      </c>
      <c r="BD3482">
        <v>35.060037663933798</v>
      </c>
      <c r="BE3482">
        <v>35.060036701610898</v>
      </c>
      <c r="BF3482">
        <v>0</v>
      </c>
      <c r="BG3482">
        <v>41.963826608129203</v>
      </c>
      <c r="BH3482">
        <v>0</v>
      </c>
      <c r="BI3482">
        <v>0</v>
      </c>
      <c r="BJ3482">
        <v>31860.1786220414</v>
      </c>
      <c r="BK3482">
        <v>0</v>
      </c>
      <c r="BL3482">
        <v>0</v>
      </c>
      <c r="BM3482">
        <v>0</v>
      </c>
      <c r="BN3482">
        <v>4.3250780000000004</v>
      </c>
      <c r="BO3482" s="9" t="e">
        <f>_xlfn.XLOOKUP(A3482,Thermal!A:A,Thermal!B:B)</f>
        <v>#N/A</v>
      </c>
      <c r="BP3482" s="9" t="e">
        <f>_xlfn.XLOOKUP(A3482,Thermal!A:A,Thermal!C:C)</f>
        <v>#N/A</v>
      </c>
    </row>
    <row r="3483" spans="1:68" x14ac:dyDescent="0.3">
      <c r="A3483" t="s">
        <v>3543</v>
      </c>
      <c r="B3483" t="s">
        <v>148</v>
      </c>
      <c r="C3483" t="s">
        <v>149</v>
      </c>
      <c r="D3483" t="s">
        <v>150</v>
      </c>
      <c r="E3483" t="s">
        <v>75</v>
      </c>
      <c r="F3483" t="s">
        <v>76</v>
      </c>
      <c r="G3483">
        <v>33</v>
      </c>
      <c r="H3483">
        <v>0</v>
      </c>
      <c r="J3483" s="1">
        <v>38231</v>
      </c>
      <c r="K3483" s="1">
        <v>55153</v>
      </c>
      <c r="L3483">
        <v>55.376809867576299</v>
      </c>
      <c r="M3483">
        <v>-16.3642207130342</v>
      </c>
      <c r="N3483">
        <v>-7.7369645545232402</v>
      </c>
      <c r="O3483">
        <v>33</v>
      </c>
      <c r="P3483">
        <v>33</v>
      </c>
      <c r="Q3483">
        <v>78344.5604630038</v>
      </c>
      <c r="R3483">
        <v>0</v>
      </c>
      <c r="S3483">
        <v>0</v>
      </c>
      <c r="T3483">
        <v>0.27101342349084301</v>
      </c>
      <c r="U3483">
        <v>0</v>
      </c>
      <c r="V3483">
        <v>4.3384723645282701</v>
      </c>
      <c r="W3483">
        <v>4.3384723645282701</v>
      </c>
      <c r="X3483">
        <v>8760</v>
      </c>
      <c r="Y3483">
        <v>0</v>
      </c>
      <c r="Z3483">
        <v>8760</v>
      </c>
      <c r="AA3483">
        <v>0</v>
      </c>
      <c r="AB3483">
        <v>0</v>
      </c>
      <c r="AC3483">
        <v>0</v>
      </c>
      <c r="AD3483">
        <v>0</v>
      </c>
      <c r="AE3483">
        <v>3863.2912839055102</v>
      </c>
      <c r="AF3483">
        <v>87.803378851274502</v>
      </c>
      <c r="AG3483">
        <v>5.9626968941702803</v>
      </c>
      <c r="AH3483">
        <v>-4.8498703846840998</v>
      </c>
      <c r="AI3483">
        <v>-57.811168670654297</v>
      </c>
      <c r="AJ3483">
        <v>780.73034667968795</v>
      </c>
      <c r="AK3483">
        <v>74.636509937184599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78344.560460142806</v>
      </c>
      <c r="AX3483">
        <v>0</v>
      </c>
      <c r="AY3483">
        <v>0</v>
      </c>
      <c r="AZ3483">
        <v>3863.3243055399498</v>
      </c>
      <c r="BA3483">
        <v>1.86589867746269</v>
      </c>
      <c r="BB3483" s="2">
        <v>7.8725721145852696E-3</v>
      </c>
      <c r="BC3483">
        <v>35.085696216738398</v>
      </c>
      <c r="BD3483">
        <v>35.060037663933798</v>
      </c>
      <c r="BE3483">
        <v>35.060036701610898</v>
      </c>
      <c r="BF3483">
        <v>0</v>
      </c>
      <c r="BG3483">
        <v>42.7749444490019</v>
      </c>
      <c r="BH3483">
        <v>0</v>
      </c>
      <c r="BI3483">
        <v>0</v>
      </c>
      <c r="BJ3483">
        <v>18078.657079615801</v>
      </c>
      <c r="BK3483">
        <v>0</v>
      </c>
      <c r="BL3483">
        <v>0</v>
      </c>
      <c r="BM3483">
        <v>0</v>
      </c>
      <c r="BN3483">
        <v>4.3565940000000003</v>
      </c>
      <c r="BO3483" s="9" t="e">
        <f>_xlfn.XLOOKUP(A3483,Thermal!A:A,Thermal!B:B)</f>
        <v>#N/A</v>
      </c>
      <c r="BP3483" s="9" t="e">
        <f>_xlfn.XLOOKUP(A3483,Thermal!A:A,Thermal!C:C)</f>
        <v>#N/A</v>
      </c>
    </row>
    <row r="3484" spans="1:68" x14ac:dyDescent="0.3">
      <c r="A3484" t="s">
        <v>3544</v>
      </c>
      <c r="B3484" t="s">
        <v>148</v>
      </c>
      <c r="C3484" t="s">
        <v>149</v>
      </c>
      <c r="D3484" t="s">
        <v>150</v>
      </c>
      <c r="E3484" t="s">
        <v>75</v>
      </c>
      <c r="F3484" t="s">
        <v>76</v>
      </c>
      <c r="G3484">
        <v>33</v>
      </c>
      <c r="H3484">
        <v>0</v>
      </c>
      <c r="J3484" s="1">
        <v>40210</v>
      </c>
      <c r="K3484" s="1">
        <v>55153</v>
      </c>
      <c r="L3484">
        <v>61.735027844762598</v>
      </c>
      <c r="M3484">
        <v>-9.8650723576031805</v>
      </c>
      <c r="N3484">
        <v>-9.3832129354448401</v>
      </c>
      <c r="O3484">
        <v>33</v>
      </c>
      <c r="P3484">
        <v>33</v>
      </c>
      <c r="Q3484">
        <v>106435.57117134301</v>
      </c>
      <c r="R3484">
        <v>0</v>
      </c>
      <c r="S3484">
        <v>0</v>
      </c>
      <c r="T3484">
        <v>0.36818725325506801</v>
      </c>
      <c r="U3484">
        <v>0</v>
      </c>
      <c r="V3484">
        <v>6.5708035325064396</v>
      </c>
      <c r="W3484">
        <v>6.5708035325064396</v>
      </c>
      <c r="X3484">
        <v>8760</v>
      </c>
      <c r="Y3484">
        <v>0</v>
      </c>
      <c r="Z3484">
        <v>8760</v>
      </c>
      <c r="AA3484">
        <v>0</v>
      </c>
      <c r="AB3484">
        <v>0</v>
      </c>
      <c r="AC3484">
        <v>0</v>
      </c>
      <c r="AD3484">
        <v>0</v>
      </c>
      <c r="AE3484">
        <v>6801.65286421776</v>
      </c>
      <c r="AF3484">
        <v>86.917506352626305</v>
      </c>
      <c r="AG3484">
        <v>5.9626968941702803</v>
      </c>
      <c r="AH3484">
        <v>-5.7357428348777999</v>
      </c>
      <c r="AI3484">
        <v>-59.537506103515597</v>
      </c>
      <c r="AJ3484">
        <v>780.365234375</v>
      </c>
      <c r="AK3484">
        <v>74.653996726557295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106435.571171463</v>
      </c>
      <c r="AX3484">
        <v>0</v>
      </c>
      <c r="AY3484">
        <v>0</v>
      </c>
      <c r="AZ3484">
        <v>6801.6528826062604</v>
      </c>
      <c r="BA3484">
        <v>1.86589867746269</v>
      </c>
      <c r="BB3484" s="2">
        <v>7.8725721145852696E-3</v>
      </c>
      <c r="BC3484">
        <v>35.085696216738398</v>
      </c>
      <c r="BD3484">
        <v>35.060037663933798</v>
      </c>
      <c r="BE3484">
        <v>35.060036701610898</v>
      </c>
      <c r="BF3484">
        <v>0</v>
      </c>
      <c r="BG3484">
        <v>61.744982109572398</v>
      </c>
      <c r="BH3484">
        <v>0</v>
      </c>
      <c r="BI3484">
        <v>0</v>
      </c>
      <c r="BJ3484">
        <v>38616.062452452403</v>
      </c>
      <c r="BK3484">
        <v>0</v>
      </c>
      <c r="BL3484">
        <v>0</v>
      </c>
      <c r="BM3484">
        <v>0</v>
      </c>
      <c r="BN3484">
        <v>6.6094809999999997</v>
      </c>
      <c r="BO3484" s="9" t="e">
        <f>_xlfn.XLOOKUP(A3484,Thermal!A:A,Thermal!B:B)</f>
        <v>#N/A</v>
      </c>
      <c r="BP3484" s="9" t="e">
        <f>_xlfn.XLOOKUP(A3484,Thermal!A:A,Thermal!C:C)</f>
        <v>#N/A</v>
      </c>
    </row>
    <row r="3485" spans="1:68" x14ac:dyDescent="0.3">
      <c r="A3485" t="s">
        <v>3545</v>
      </c>
      <c r="B3485" t="s">
        <v>148</v>
      </c>
      <c r="C3485" t="s">
        <v>149</v>
      </c>
      <c r="D3485" t="s">
        <v>150</v>
      </c>
      <c r="E3485" t="s">
        <v>75</v>
      </c>
      <c r="F3485" t="s">
        <v>76</v>
      </c>
      <c r="G3485">
        <v>33</v>
      </c>
      <c r="H3485">
        <v>0</v>
      </c>
      <c r="J3485" s="1">
        <v>40210</v>
      </c>
      <c r="K3485" s="1">
        <v>55153</v>
      </c>
      <c r="L3485">
        <v>55.575599725565098</v>
      </c>
      <c r="M3485">
        <v>-14.288466687746901</v>
      </c>
      <c r="N3485">
        <v>-9.3833531851035197</v>
      </c>
      <c r="O3485">
        <v>33</v>
      </c>
      <c r="P3485">
        <v>33</v>
      </c>
      <c r="Q3485">
        <v>76262.839336492107</v>
      </c>
      <c r="R3485">
        <v>0</v>
      </c>
      <c r="S3485">
        <v>0</v>
      </c>
      <c r="T3485">
        <v>0.26381222961196998</v>
      </c>
      <c r="U3485">
        <v>0</v>
      </c>
      <c r="V3485">
        <v>4.2383535707597204</v>
      </c>
      <c r="W3485">
        <v>4.2383535707597204</v>
      </c>
      <c r="X3485">
        <v>8760</v>
      </c>
      <c r="Y3485">
        <v>0</v>
      </c>
      <c r="Z3485">
        <v>8760</v>
      </c>
      <c r="AA3485">
        <v>0</v>
      </c>
      <c r="AB3485">
        <v>0</v>
      </c>
      <c r="AC3485">
        <v>0</v>
      </c>
      <c r="AD3485">
        <v>0</v>
      </c>
      <c r="AE3485">
        <v>5945.0124087929698</v>
      </c>
      <c r="AF3485">
        <v>87.063389258757397</v>
      </c>
      <c r="AG3485">
        <v>5.9626968941702803</v>
      </c>
      <c r="AH3485">
        <v>-5.5898599981080501</v>
      </c>
      <c r="AI3485">
        <v>-57.974189758300803</v>
      </c>
      <c r="AJ3485">
        <v>780.72332763671898</v>
      </c>
      <c r="AK3485">
        <v>74.760851009060403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76262.839335985496</v>
      </c>
      <c r="AX3485">
        <v>0</v>
      </c>
      <c r="AY3485">
        <v>0</v>
      </c>
      <c r="AZ3485">
        <v>5945.0454273875803</v>
      </c>
      <c r="BA3485">
        <v>1.86589867746269</v>
      </c>
      <c r="BB3485" s="2">
        <v>7.8725721145852696E-3</v>
      </c>
      <c r="BC3485">
        <v>35.085696216738398</v>
      </c>
      <c r="BD3485">
        <v>35.060037663933798</v>
      </c>
      <c r="BE3485">
        <v>35.060036701610898</v>
      </c>
      <c r="BF3485">
        <v>0</v>
      </c>
      <c r="BG3485">
        <v>41.653143043009599</v>
      </c>
      <c r="BH3485">
        <v>0</v>
      </c>
      <c r="BI3485">
        <v>0</v>
      </c>
      <c r="BJ3485">
        <v>43274.642037429199</v>
      </c>
      <c r="BK3485">
        <v>0</v>
      </c>
      <c r="BL3485">
        <v>0</v>
      </c>
      <c r="BM3485">
        <v>0</v>
      </c>
      <c r="BN3485">
        <v>4.2816700000000001</v>
      </c>
      <c r="BO3485" s="9" t="e">
        <f>_xlfn.XLOOKUP(A3485,Thermal!A:A,Thermal!B:B)</f>
        <v>#N/A</v>
      </c>
      <c r="BP3485" s="9" t="e">
        <f>_xlfn.XLOOKUP(A3485,Thermal!A:A,Thermal!C:C)</f>
        <v>#N/A</v>
      </c>
    </row>
    <row r="3486" spans="1:68" x14ac:dyDescent="0.3">
      <c r="A3486" t="s">
        <v>3546</v>
      </c>
      <c r="B3486" t="s">
        <v>132</v>
      </c>
      <c r="C3486" t="s">
        <v>97</v>
      </c>
      <c r="D3486" t="s">
        <v>90</v>
      </c>
      <c r="E3486" t="s">
        <v>75</v>
      </c>
      <c r="F3486" t="s">
        <v>133</v>
      </c>
      <c r="G3486">
        <v>20</v>
      </c>
      <c r="H3486">
        <v>0</v>
      </c>
      <c r="J3486" s="1">
        <v>40760</v>
      </c>
      <c r="K3486" s="1">
        <v>55153</v>
      </c>
      <c r="L3486">
        <v>43.657889440026501</v>
      </c>
      <c r="M3486">
        <v>-14.144551639887</v>
      </c>
      <c r="N3486">
        <v>-6.7276274062568904</v>
      </c>
      <c r="O3486">
        <v>20</v>
      </c>
      <c r="P3486">
        <v>20</v>
      </c>
      <c r="Q3486">
        <v>33814.034562008499</v>
      </c>
      <c r="R3486">
        <v>0</v>
      </c>
      <c r="S3486">
        <v>0</v>
      </c>
      <c r="T3486">
        <v>0.19300248037565901</v>
      </c>
      <c r="U3486">
        <v>0</v>
      </c>
      <c r="V3486">
        <v>1.47624977090604</v>
      </c>
      <c r="W3486">
        <v>1.47624977090604</v>
      </c>
      <c r="X3486">
        <v>8760</v>
      </c>
      <c r="Y3486">
        <v>0</v>
      </c>
      <c r="Z3486">
        <v>8760</v>
      </c>
      <c r="AA3486">
        <v>0</v>
      </c>
      <c r="AB3486">
        <v>0</v>
      </c>
      <c r="AC3486">
        <v>0</v>
      </c>
      <c r="AD3486">
        <v>0</v>
      </c>
      <c r="AE3486">
        <v>9944.9254403114301</v>
      </c>
      <c r="AF3486">
        <v>82.359606551312396</v>
      </c>
      <c r="AG3486">
        <v>-2.9627323457624199</v>
      </c>
      <c r="AH3486">
        <v>-1.3682134456087001</v>
      </c>
      <c r="AI3486">
        <v>-71.110900878906307</v>
      </c>
      <c r="AJ3486">
        <v>2108.8212890625</v>
      </c>
      <c r="AK3486">
        <v>85.101262237607003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33814.034560995198</v>
      </c>
      <c r="AX3486">
        <v>0</v>
      </c>
      <c r="AY3486">
        <v>0</v>
      </c>
      <c r="AZ3486">
        <v>9944.92546187062</v>
      </c>
      <c r="BA3486">
        <v>0.15865582111832299</v>
      </c>
      <c r="BB3486" s="2">
        <v>1.0077528424561301E-4</v>
      </c>
      <c r="BC3486">
        <v>4.7625885636110299</v>
      </c>
      <c r="BD3486">
        <v>4.7625885586894903</v>
      </c>
      <c r="BE3486">
        <v>4.7625901408658802</v>
      </c>
      <c r="BF3486">
        <v>0</v>
      </c>
      <c r="BG3486">
        <v>5.4241498687838403</v>
      </c>
      <c r="BH3486">
        <v>0</v>
      </c>
      <c r="BI3486">
        <v>0</v>
      </c>
      <c r="BJ3486">
        <v>13.0040874366385</v>
      </c>
      <c r="BK3486">
        <v>0</v>
      </c>
      <c r="BL3486">
        <v>0</v>
      </c>
      <c r="BM3486">
        <v>0</v>
      </c>
      <c r="BN3486">
        <v>1.4762679999999999</v>
      </c>
      <c r="BO3486" s="9" t="e">
        <f>_xlfn.XLOOKUP(A3486,Thermal!A:A,Thermal!B:B)</f>
        <v>#N/A</v>
      </c>
      <c r="BP3486" s="9" t="e">
        <f>_xlfn.XLOOKUP(A3486,Thermal!A:A,Thermal!C:C)</f>
        <v>#N/A</v>
      </c>
    </row>
    <row r="3487" spans="1:68" x14ac:dyDescent="0.3">
      <c r="A3487" t="s">
        <v>3547</v>
      </c>
      <c r="B3487" t="s">
        <v>132</v>
      </c>
      <c r="C3487" t="s">
        <v>97</v>
      </c>
      <c r="D3487" t="s">
        <v>90</v>
      </c>
      <c r="E3487" t="s">
        <v>75</v>
      </c>
      <c r="F3487" t="s">
        <v>133</v>
      </c>
      <c r="G3487">
        <v>1.5</v>
      </c>
      <c r="H3487">
        <v>0</v>
      </c>
      <c r="J3487" s="1">
        <v>42152</v>
      </c>
      <c r="K3487" s="1">
        <v>55153</v>
      </c>
      <c r="L3487">
        <v>50.8592986534182</v>
      </c>
      <c r="M3487">
        <v>-7.3754686440318196</v>
      </c>
      <c r="N3487">
        <v>2.1871997632514502</v>
      </c>
      <c r="O3487">
        <v>1.5</v>
      </c>
      <c r="P3487">
        <v>1.5</v>
      </c>
      <c r="Q3487">
        <v>3724.0545084990999</v>
      </c>
      <c r="R3487">
        <v>0</v>
      </c>
      <c r="S3487">
        <v>0</v>
      </c>
      <c r="T3487">
        <v>0.28341358510012898</v>
      </c>
      <c r="U3487">
        <v>0</v>
      </c>
      <c r="V3487">
        <v>0.189403362805632</v>
      </c>
      <c r="W3487">
        <v>0.189403362805632</v>
      </c>
      <c r="X3487">
        <v>8760</v>
      </c>
      <c r="Y3487">
        <v>0</v>
      </c>
      <c r="Z3487">
        <v>8760</v>
      </c>
      <c r="AA3487">
        <v>0</v>
      </c>
      <c r="AB3487">
        <v>0</v>
      </c>
      <c r="AC3487">
        <v>0</v>
      </c>
      <c r="AD3487">
        <v>0</v>
      </c>
      <c r="AE3487">
        <v>223.35300058126401</v>
      </c>
      <c r="AF3487">
        <v>107.3552008711</v>
      </c>
      <c r="AG3487">
        <v>13.98551657848</v>
      </c>
      <c r="AH3487">
        <v>6.6791320108664802</v>
      </c>
      <c r="AI3487">
        <v>-80.661865234375</v>
      </c>
      <c r="AJ3487">
        <v>2729.96533203125</v>
      </c>
      <c r="AK3487">
        <v>127.168948603278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1.31700003147125</v>
      </c>
      <c r="AX3487">
        <v>0</v>
      </c>
      <c r="AY3487">
        <v>0</v>
      </c>
      <c r="AZ3487" s="2">
        <v>8.7675289250910295E-8</v>
      </c>
      <c r="BA3487">
        <v>0.15865582111832299</v>
      </c>
      <c r="BB3487" s="2">
        <v>1.0077528424561301E-4</v>
      </c>
      <c r="BC3487">
        <v>4.7625885636110299</v>
      </c>
      <c r="BD3487">
        <v>4.7625885586894903</v>
      </c>
      <c r="BE3487">
        <v>4.7625901408658802</v>
      </c>
      <c r="BF3487">
        <v>0</v>
      </c>
      <c r="BG3487" s="2">
        <v>9.8458922002464489E-4</v>
      </c>
      <c r="BH3487">
        <v>0</v>
      </c>
      <c r="BI3487">
        <v>0</v>
      </c>
      <c r="BJ3487" s="2">
        <v>5.9660121039763398E-7</v>
      </c>
      <c r="BK3487">
        <v>0</v>
      </c>
      <c r="BL3487">
        <v>0</v>
      </c>
      <c r="BM3487">
        <v>0</v>
      </c>
      <c r="BN3487">
        <v>0.1894034</v>
      </c>
      <c r="BO3487" s="9" t="e">
        <f>_xlfn.XLOOKUP(A3487,Thermal!A:A,Thermal!B:B)</f>
        <v>#N/A</v>
      </c>
      <c r="BP3487" s="9" t="e">
        <f>_xlfn.XLOOKUP(A3487,Thermal!A:A,Thermal!C:C)</f>
        <v>#N/A</v>
      </c>
    </row>
    <row r="3488" spans="1:68" x14ac:dyDescent="0.3">
      <c r="A3488" t="s">
        <v>3548</v>
      </c>
      <c r="B3488" t="s">
        <v>232</v>
      </c>
      <c r="C3488" t="s">
        <v>233</v>
      </c>
      <c r="D3488" t="s">
        <v>219</v>
      </c>
      <c r="E3488" t="s">
        <v>75</v>
      </c>
      <c r="F3488" t="s">
        <v>144</v>
      </c>
      <c r="G3488" s="2">
        <v>5.4000001400709201E-2</v>
      </c>
      <c r="H3488">
        <v>0</v>
      </c>
      <c r="J3488" s="1">
        <v>42016</v>
      </c>
      <c r="K3488" s="1">
        <v>55518</v>
      </c>
      <c r="L3488">
        <v>93.360595502187195</v>
      </c>
      <c r="M3488">
        <v>44.3257809390809</v>
      </c>
      <c r="N3488">
        <v>-2.5877404268657598</v>
      </c>
      <c r="O3488" s="2">
        <v>5.4000001400709201E-2</v>
      </c>
      <c r="P3488" s="2">
        <v>5.4000001400709201E-2</v>
      </c>
      <c r="Q3488">
        <v>143.90428171359201</v>
      </c>
      <c r="R3488">
        <v>0</v>
      </c>
      <c r="S3488">
        <v>0</v>
      </c>
      <c r="T3488">
        <v>0.304211647380009</v>
      </c>
      <c r="U3488">
        <v>0</v>
      </c>
      <c r="V3488" s="2">
        <v>1.34359486771615E-2</v>
      </c>
      <c r="W3488" s="2">
        <v>1.34359486771615E-2</v>
      </c>
      <c r="X3488">
        <v>8760</v>
      </c>
      <c r="Y3488">
        <v>0</v>
      </c>
      <c r="Z3488">
        <v>8760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181.77659493227699</v>
      </c>
      <c r="AG3488">
        <v>97.495932510907494</v>
      </c>
      <c r="AH3488">
        <v>-2.4098900519286399</v>
      </c>
      <c r="AI3488">
        <v>-23.9632377624512</v>
      </c>
      <c r="AJ3488">
        <v>2642.31713867188</v>
      </c>
      <c r="AK3488">
        <v>301.44074062010702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 s="2">
        <v>3.7799563779117301E-4</v>
      </c>
      <c r="BA3488" s="2">
        <v>7.53048244922878E-2</v>
      </c>
      <c r="BB3488" s="2">
        <v>3.2051426692105301E-4</v>
      </c>
      <c r="BC3488">
        <v>86.479318714514207</v>
      </c>
      <c r="BD3488">
        <v>43.239627551675099</v>
      </c>
      <c r="BE3488">
        <v>43.239691918622697</v>
      </c>
      <c r="BF3488">
        <v>0</v>
      </c>
      <c r="BG3488">
        <v>0</v>
      </c>
      <c r="BH3488">
        <v>0</v>
      </c>
      <c r="BI3488">
        <v>0</v>
      </c>
      <c r="BJ3488">
        <v>1.9154735793666999E-2</v>
      </c>
      <c r="BK3488">
        <v>0</v>
      </c>
      <c r="BL3488">
        <v>0</v>
      </c>
      <c r="BM3488">
        <v>0</v>
      </c>
      <c r="BN3488" s="2">
        <v>1.343597E-2</v>
      </c>
      <c r="BO3488" s="9" t="e">
        <f>_xlfn.XLOOKUP(A3488,Thermal!A:A,Thermal!B:B)</f>
        <v>#N/A</v>
      </c>
      <c r="BP3488" s="9" t="e">
        <f>_xlfn.XLOOKUP(A3488,Thermal!A:A,Thermal!C:C)</f>
        <v>#N/A</v>
      </c>
    </row>
    <row r="3489" spans="1:68" x14ac:dyDescent="0.3">
      <c r="A3489" t="s">
        <v>3549</v>
      </c>
      <c r="B3489" t="s">
        <v>217</v>
      </c>
      <c r="C3489" t="s">
        <v>218</v>
      </c>
      <c r="D3489" t="s">
        <v>219</v>
      </c>
      <c r="E3489" t="s">
        <v>75</v>
      </c>
      <c r="F3489" t="s">
        <v>88</v>
      </c>
      <c r="G3489">
        <v>200</v>
      </c>
      <c r="H3489">
        <v>0</v>
      </c>
      <c r="J3489" s="1">
        <v>44926</v>
      </c>
      <c r="K3489" s="1">
        <v>50405</v>
      </c>
      <c r="L3489">
        <v>68.076662234245106</v>
      </c>
      <c r="M3489">
        <v>16.251356445296501</v>
      </c>
      <c r="N3489" s="2">
        <v>3.8310030739567499E-2</v>
      </c>
      <c r="O3489">
        <v>200</v>
      </c>
      <c r="P3489">
        <v>200</v>
      </c>
      <c r="Q3489">
        <v>503625.53073392803</v>
      </c>
      <c r="R3489">
        <v>0</v>
      </c>
      <c r="S3489">
        <v>0</v>
      </c>
      <c r="T3489">
        <v>0.28745749471098198</v>
      </c>
      <c r="U3489">
        <v>0</v>
      </c>
      <c r="V3489">
        <v>34.285145808353398</v>
      </c>
      <c r="W3489">
        <v>34.285145808353398</v>
      </c>
      <c r="X3489">
        <v>8760</v>
      </c>
      <c r="Y3489">
        <v>0</v>
      </c>
      <c r="Z3489">
        <v>8760</v>
      </c>
      <c r="AA3489">
        <v>0</v>
      </c>
      <c r="AB3489">
        <v>0</v>
      </c>
      <c r="AC3489">
        <v>0</v>
      </c>
      <c r="AD3489">
        <v>0</v>
      </c>
      <c r="AE3489">
        <v>1468.46946048737</v>
      </c>
      <c r="AF3489">
        <v>138.479616376938</v>
      </c>
      <c r="AG3489">
        <v>48.345054121286999</v>
      </c>
      <c r="AH3489">
        <v>3.4440100426944502</v>
      </c>
      <c r="AI3489">
        <v>-24.7919406890869</v>
      </c>
      <c r="AJ3489">
        <v>2511.86694335938</v>
      </c>
      <c r="AK3489">
        <v>210.88701838377401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11595.793988227801</v>
      </c>
      <c r="AX3489">
        <v>0</v>
      </c>
      <c r="AY3489">
        <v>0</v>
      </c>
      <c r="AZ3489">
        <v>1468.46951235458</v>
      </c>
      <c r="BA3489">
        <v>0.42134576625728198</v>
      </c>
      <c r="BB3489">
        <v>5.5066374322562998E-2</v>
      </c>
      <c r="BC3489">
        <v>119.345394117699</v>
      </c>
      <c r="BD3489">
        <v>43.239627551675099</v>
      </c>
      <c r="BE3489">
        <v>76.105768045121707</v>
      </c>
      <c r="BF3489">
        <v>0</v>
      </c>
      <c r="BG3489">
        <v>5633.5633763463702</v>
      </c>
      <c r="BH3489">
        <v>0</v>
      </c>
      <c r="BI3489">
        <v>0</v>
      </c>
      <c r="BJ3489">
        <v>57671.574417621399</v>
      </c>
      <c r="BK3489">
        <v>0</v>
      </c>
      <c r="BL3489">
        <v>0</v>
      </c>
      <c r="BM3489">
        <v>0</v>
      </c>
      <c r="BN3489">
        <v>34.34845</v>
      </c>
      <c r="BO3489" s="9" t="e">
        <f>_xlfn.XLOOKUP(A3489,Thermal!A:A,Thermal!B:B)</f>
        <v>#N/A</v>
      </c>
      <c r="BP3489" s="9" t="e">
        <f>_xlfn.XLOOKUP(A3489,Thermal!A:A,Thermal!C:C)</f>
        <v>#N/A</v>
      </c>
    </row>
    <row r="3490" spans="1:68" x14ac:dyDescent="0.3">
      <c r="A3490" t="s">
        <v>3550</v>
      </c>
      <c r="B3490" t="s">
        <v>142</v>
      </c>
      <c r="C3490" t="s">
        <v>73</v>
      </c>
      <c r="D3490" t="s">
        <v>143</v>
      </c>
      <c r="E3490" t="s">
        <v>75</v>
      </c>
      <c r="F3490" t="s">
        <v>88</v>
      </c>
      <c r="G3490">
        <v>9</v>
      </c>
      <c r="H3490">
        <v>0</v>
      </c>
      <c r="J3490" s="1">
        <v>42269</v>
      </c>
      <c r="K3490" s="1">
        <v>49458</v>
      </c>
      <c r="L3490">
        <v>54.005631680807802</v>
      </c>
      <c r="M3490">
        <v>4.3614170288642402</v>
      </c>
      <c r="N3490">
        <v>-4.2470630444864499</v>
      </c>
      <c r="O3490">
        <v>9</v>
      </c>
      <c r="P3490">
        <v>9</v>
      </c>
      <c r="Q3490">
        <v>22702.138121183001</v>
      </c>
      <c r="R3490">
        <v>0</v>
      </c>
      <c r="S3490">
        <v>0</v>
      </c>
      <c r="T3490">
        <v>0.28795203096011002</v>
      </c>
      <c r="U3490">
        <v>0</v>
      </c>
      <c r="V3490">
        <v>1.22604380945263</v>
      </c>
      <c r="W3490">
        <v>1.22604380945263</v>
      </c>
      <c r="X3490">
        <v>8760</v>
      </c>
      <c r="Y3490">
        <v>0</v>
      </c>
      <c r="Z3490">
        <v>8760</v>
      </c>
      <c r="AA3490">
        <v>0</v>
      </c>
      <c r="AB3490">
        <v>0</v>
      </c>
      <c r="AC3490">
        <v>0</v>
      </c>
      <c r="AD3490">
        <v>0</v>
      </c>
      <c r="AE3490">
        <v>1213.4179021120101</v>
      </c>
      <c r="AF3490">
        <v>107.153912438677</v>
      </c>
      <c r="AG3490">
        <v>24.608022596443799</v>
      </c>
      <c r="AH3490">
        <v>-4.1446624422229501</v>
      </c>
      <c r="AI3490">
        <v>-24.548080444335898</v>
      </c>
      <c r="AJ3490">
        <v>2309.13818359375</v>
      </c>
      <c r="AK3490">
        <v>147.121238452005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1638.13455200009</v>
      </c>
      <c r="AX3490">
        <v>0</v>
      </c>
      <c r="AY3490">
        <v>0</v>
      </c>
      <c r="AZ3490">
        <v>1213.53488401961</v>
      </c>
      <c r="BA3490">
        <v>7.0070361244181303</v>
      </c>
      <c r="BB3490">
        <v>5.9427537067704002</v>
      </c>
      <c r="BC3490">
        <v>85.542713426335297</v>
      </c>
      <c r="BD3490" s="2">
        <v>3.1824214840017198E-2</v>
      </c>
      <c r="BE3490">
        <v>85.5024456605952</v>
      </c>
      <c r="BF3490">
        <v>0</v>
      </c>
      <c r="BG3490">
        <v>16584.707664749301</v>
      </c>
      <c r="BH3490">
        <v>0</v>
      </c>
      <c r="BI3490">
        <v>0</v>
      </c>
      <c r="BJ3490">
        <v>38831.371811430603</v>
      </c>
      <c r="BK3490">
        <v>0</v>
      </c>
      <c r="BL3490">
        <v>0</v>
      </c>
      <c r="BM3490">
        <v>0</v>
      </c>
      <c r="BN3490">
        <v>1.28146</v>
      </c>
      <c r="BO3490" s="9" t="e">
        <f>_xlfn.XLOOKUP(A3490,Thermal!A:A,Thermal!B:B)</f>
        <v>#N/A</v>
      </c>
      <c r="BP3490" s="9" t="e">
        <f>_xlfn.XLOOKUP(A3490,Thermal!A:A,Thermal!C:C)</f>
        <v>#N/A</v>
      </c>
    </row>
    <row r="3491" spans="1:68" x14ac:dyDescent="0.3">
      <c r="A3491" t="s">
        <v>3551</v>
      </c>
      <c r="B3491" t="s">
        <v>110</v>
      </c>
      <c r="C3491" t="s">
        <v>111</v>
      </c>
      <c r="D3491" t="s">
        <v>87</v>
      </c>
      <c r="E3491" t="s">
        <v>121</v>
      </c>
      <c r="F3491" t="s">
        <v>122</v>
      </c>
      <c r="G3491">
        <v>215</v>
      </c>
      <c r="H3491">
        <v>-215</v>
      </c>
      <c r="J3491" s="1">
        <v>45444</v>
      </c>
      <c r="K3491" s="1">
        <v>56614</v>
      </c>
      <c r="L3491">
        <v>33.5999729521631</v>
      </c>
      <c r="M3491">
        <v>-39.4417555261942</v>
      </c>
      <c r="N3491">
        <v>-9.6492402453558093</v>
      </c>
      <c r="O3491">
        <v>215</v>
      </c>
      <c r="P3491">
        <v>215</v>
      </c>
      <c r="Q3491">
        <v>314224.97434741299</v>
      </c>
      <c r="R3491">
        <v>366641.12818670302</v>
      </c>
      <c r="S3491">
        <v>4.5946171340969197</v>
      </c>
      <c r="T3491">
        <v>0.16683921330957099</v>
      </c>
      <c r="U3491">
        <v>1.02129917413521</v>
      </c>
      <c r="V3491">
        <v>13.6878486462687</v>
      </c>
      <c r="W3491">
        <v>12.6665495396346</v>
      </c>
      <c r="X3491">
        <v>8760</v>
      </c>
      <c r="Y3491">
        <v>0</v>
      </c>
      <c r="Z3491">
        <v>8760</v>
      </c>
      <c r="AA3491">
        <v>0</v>
      </c>
      <c r="AB3491">
        <v>0</v>
      </c>
      <c r="AC3491" s="2">
        <v>-7.8624230758935196E-2</v>
      </c>
      <c r="AD3491">
        <v>2.6710919001107798</v>
      </c>
      <c r="AE3491">
        <v>0</v>
      </c>
      <c r="AF3491">
        <v>44.540048666153403</v>
      </c>
      <c r="AG3491">
        <v>-33.126079291269498</v>
      </c>
      <c r="AH3491">
        <v>-9.0244243870945393</v>
      </c>
      <c r="AI3491">
        <v>-24.763975143432599</v>
      </c>
      <c r="AJ3491">
        <v>1899.53161621094</v>
      </c>
      <c r="AK3491">
        <v>65.3729866944159</v>
      </c>
      <c r="AL3491">
        <v>0.79631876055908202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182385.141799718</v>
      </c>
      <c r="AW3491">
        <v>451565.12532243098</v>
      </c>
      <c r="AX3491">
        <v>84658.103525027604</v>
      </c>
      <c r="AY3491">
        <v>75621.105321258307</v>
      </c>
      <c r="AZ3491">
        <v>588866.56173451198</v>
      </c>
      <c r="BA3491">
        <v>0.94840798569316798</v>
      </c>
      <c r="BB3491" s="2">
        <v>1.64642590621361E-3</v>
      </c>
      <c r="BC3491">
        <v>11.996222378585299</v>
      </c>
      <c r="BD3491">
        <v>5.16794962473507</v>
      </c>
      <c r="BE3491">
        <v>6.8282741772739497</v>
      </c>
      <c r="BF3491">
        <v>12447.460528146499</v>
      </c>
      <c r="BG3491">
        <v>82.296857705977303</v>
      </c>
      <c r="BH3491">
        <v>29644.593790903102</v>
      </c>
      <c r="BI3491">
        <v>35948.271870642602</v>
      </c>
      <c r="BJ3491">
        <v>91521.450645649194</v>
      </c>
      <c r="BK3491">
        <v>0</v>
      </c>
      <c r="BL3491">
        <v>0</v>
      </c>
      <c r="BM3491">
        <v>0</v>
      </c>
      <c r="BN3491">
        <v>13.85749</v>
      </c>
      <c r="BO3491" s="9" t="e">
        <f>_xlfn.XLOOKUP(A3491,Thermal!A:A,Thermal!B:B)</f>
        <v>#N/A</v>
      </c>
      <c r="BP3491" s="9" t="e">
        <f>_xlfn.XLOOKUP(A3491,Thermal!A:A,Thermal!C:C)</f>
        <v>#N/A</v>
      </c>
    </row>
    <row r="3492" spans="1:68" x14ac:dyDescent="0.3">
      <c r="A3492" t="s">
        <v>3552</v>
      </c>
      <c r="B3492" t="s">
        <v>110</v>
      </c>
      <c r="C3492" t="s">
        <v>111</v>
      </c>
      <c r="D3492" t="s">
        <v>87</v>
      </c>
      <c r="E3492" t="s">
        <v>75</v>
      </c>
      <c r="F3492" t="s">
        <v>88</v>
      </c>
      <c r="G3492">
        <v>215</v>
      </c>
      <c r="H3492">
        <v>0</v>
      </c>
      <c r="J3492" s="1">
        <v>44348</v>
      </c>
      <c r="K3492" s="1">
        <v>55153</v>
      </c>
      <c r="L3492">
        <v>12.994060585655999</v>
      </c>
      <c r="M3492">
        <v>-33.198777966138202</v>
      </c>
      <c r="N3492">
        <v>-6.74673232366899</v>
      </c>
      <c r="O3492">
        <v>215</v>
      </c>
      <c r="P3492">
        <v>215</v>
      </c>
      <c r="Q3492">
        <v>602504.82107117795</v>
      </c>
      <c r="R3492">
        <v>0</v>
      </c>
      <c r="S3492">
        <v>0</v>
      </c>
      <c r="T3492">
        <v>0.31990274029460403</v>
      </c>
      <c r="U3492">
        <v>0</v>
      </c>
      <c r="V3492">
        <v>7.8289842944743597</v>
      </c>
      <c r="W3492">
        <v>7.8289842944743597</v>
      </c>
      <c r="X3492">
        <v>8760</v>
      </c>
      <c r="Y3492">
        <v>0</v>
      </c>
      <c r="Z3492">
        <v>8760</v>
      </c>
      <c r="AA3492">
        <v>0</v>
      </c>
      <c r="AB3492">
        <v>0</v>
      </c>
      <c r="AC3492">
        <v>0</v>
      </c>
      <c r="AD3492">
        <v>0</v>
      </c>
      <c r="AE3492">
        <v>196.295436859131</v>
      </c>
      <c r="AF3492">
        <v>44.540048666153403</v>
      </c>
      <c r="AG3492">
        <v>-33.126079291269498</v>
      </c>
      <c r="AH3492">
        <v>-9.0244243870945393</v>
      </c>
      <c r="AI3492">
        <v>-24.763975143432599</v>
      </c>
      <c r="AJ3492">
        <v>1899.53161621094</v>
      </c>
      <c r="AK3492">
        <v>65.3729866944159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211377.86506649901</v>
      </c>
      <c r="AX3492">
        <v>0</v>
      </c>
      <c r="AY3492">
        <v>0</v>
      </c>
      <c r="AZ3492">
        <v>196.295602492988</v>
      </c>
      <c r="BA3492">
        <v>0.94840798569316798</v>
      </c>
      <c r="BB3492" s="2">
        <v>1.64642590621361E-3</v>
      </c>
      <c r="BC3492">
        <v>11.996222378585299</v>
      </c>
      <c r="BD3492">
        <v>5.16794962473507</v>
      </c>
      <c r="BE3492">
        <v>6.8282741772739497</v>
      </c>
      <c r="BF3492">
        <v>0</v>
      </c>
      <c r="BG3492">
        <v>348.08912751196499</v>
      </c>
      <c r="BH3492">
        <v>0</v>
      </c>
      <c r="BI3492">
        <v>0</v>
      </c>
      <c r="BJ3492">
        <v>5599.6087611180701</v>
      </c>
      <c r="BK3492">
        <v>0</v>
      </c>
      <c r="BL3492">
        <v>0</v>
      </c>
      <c r="BM3492">
        <v>0</v>
      </c>
      <c r="BN3492">
        <v>7.8349320000000002</v>
      </c>
      <c r="BO3492" s="9" t="e">
        <f>_xlfn.XLOOKUP(A3492,Thermal!A:A,Thermal!B:B)</f>
        <v>#N/A</v>
      </c>
      <c r="BP3492" s="9" t="e">
        <f>_xlfn.XLOOKUP(A3492,Thermal!A:A,Thermal!C:C)</f>
        <v>#N/A</v>
      </c>
    </row>
    <row r="3493" spans="1:68" x14ac:dyDescent="0.3">
      <c r="A3493" t="s">
        <v>3553</v>
      </c>
      <c r="B3493" t="s">
        <v>110</v>
      </c>
      <c r="C3493" t="s">
        <v>111</v>
      </c>
      <c r="D3493" t="s">
        <v>87</v>
      </c>
      <c r="E3493" t="s">
        <v>121</v>
      </c>
      <c r="F3493" t="s">
        <v>122</v>
      </c>
      <c r="G3493">
        <v>300</v>
      </c>
      <c r="H3493">
        <v>-300</v>
      </c>
      <c r="J3493" s="1">
        <v>45809</v>
      </c>
      <c r="K3493" s="1">
        <v>56614</v>
      </c>
      <c r="L3493">
        <v>33.687776559610199</v>
      </c>
      <c r="M3493">
        <v>-39.724867255633598</v>
      </c>
      <c r="N3493">
        <v>-9.6824155614555494</v>
      </c>
      <c r="O3493">
        <v>300</v>
      </c>
      <c r="P3493">
        <v>300</v>
      </c>
      <c r="Q3493">
        <v>436782.46788241703</v>
      </c>
      <c r="R3493">
        <v>509626.41614076501</v>
      </c>
      <c r="S3493">
        <v>6.3369784991471398</v>
      </c>
      <c r="T3493">
        <v>0.16620337438441801</v>
      </c>
      <c r="U3493">
        <v>1.4196133277676399</v>
      </c>
      <c r="V3493">
        <v>19.208454330023901</v>
      </c>
      <c r="W3493">
        <v>17.7888409923276</v>
      </c>
      <c r="X3493">
        <v>8760</v>
      </c>
      <c r="Y3493">
        <v>0</v>
      </c>
      <c r="Z3493">
        <v>8760</v>
      </c>
      <c r="AA3493">
        <v>0</v>
      </c>
      <c r="AB3493">
        <v>0</v>
      </c>
      <c r="AC3493">
        <v>-0.109265922387522</v>
      </c>
      <c r="AD3493">
        <v>3.7151486373915699</v>
      </c>
      <c r="AE3493">
        <v>0</v>
      </c>
      <c r="AF3493">
        <v>44.540048666153403</v>
      </c>
      <c r="AG3493">
        <v>-33.126079291269498</v>
      </c>
      <c r="AH3493">
        <v>-9.0244243870945393</v>
      </c>
      <c r="AI3493">
        <v>-24.763975143432599</v>
      </c>
      <c r="AJ3493">
        <v>1899.53161621094</v>
      </c>
      <c r="AK3493">
        <v>65.3729866944159</v>
      </c>
      <c r="AL3493">
        <v>0.79631876055908202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68378.794264078097</v>
      </c>
      <c r="AW3493">
        <v>172243.68396928901</v>
      </c>
      <c r="AX3493">
        <v>117323.891028881</v>
      </c>
      <c r="AY3493">
        <v>84636.442987680406</v>
      </c>
      <c r="AZ3493">
        <v>286050.70722588903</v>
      </c>
      <c r="BA3493">
        <v>0.94840798569316798</v>
      </c>
      <c r="BB3493" s="2">
        <v>1.64642590621361E-3</v>
      </c>
      <c r="BC3493">
        <v>11.996222378585299</v>
      </c>
      <c r="BD3493">
        <v>5.16794962473507</v>
      </c>
      <c r="BE3493">
        <v>6.8282741772739497</v>
      </c>
      <c r="BF3493">
        <v>3061.7293814340701</v>
      </c>
      <c r="BG3493">
        <v>34.550298747315502</v>
      </c>
      <c r="BH3493">
        <v>18070.2966894692</v>
      </c>
      <c r="BI3493">
        <v>24927.156636064701</v>
      </c>
      <c r="BJ3493">
        <v>69298.9746813698</v>
      </c>
      <c r="BK3493">
        <v>0</v>
      </c>
      <c r="BL3493">
        <v>0</v>
      </c>
      <c r="BM3493">
        <v>0</v>
      </c>
      <c r="BN3493">
        <v>19.32385</v>
      </c>
      <c r="BO3493" s="9" t="e">
        <f>_xlfn.XLOOKUP(A3493,Thermal!A:A,Thermal!B:B)</f>
        <v>#N/A</v>
      </c>
      <c r="BP3493" s="9" t="e">
        <f>_xlfn.XLOOKUP(A3493,Thermal!A:A,Thermal!C:C)</f>
        <v>#N/A</v>
      </c>
    </row>
    <row r="3494" spans="1:68" x14ac:dyDescent="0.3">
      <c r="A3494" t="s">
        <v>3554</v>
      </c>
      <c r="B3494" t="s">
        <v>110</v>
      </c>
      <c r="C3494" t="s">
        <v>111</v>
      </c>
      <c r="D3494" t="s">
        <v>87</v>
      </c>
      <c r="E3494" t="s">
        <v>75</v>
      </c>
      <c r="F3494" t="s">
        <v>144</v>
      </c>
      <c r="G3494">
        <v>300</v>
      </c>
      <c r="H3494">
        <v>0</v>
      </c>
      <c r="J3494" s="1">
        <v>45809</v>
      </c>
      <c r="K3494" s="1">
        <v>56614</v>
      </c>
      <c r="L3494">
        <v>12.9915854821616</v>
      </c>
      <c r="M3494">
        <v>-33.197970030828699</v>
      </c>
      <c r="N3494">
        <v>-6.7458685250584001</v>
      </c>
      <c r="O3494">
        <v>300</v>
      </c>
      <c r="P3494">
        <v>300</v>
      </c>
      <c r="Q3494">
        <v>840876.39724129403</v>
      </c>
      <c r="R3494">
        <v>0</v>
      </c>
      <c r="S3494">
        <v>0</v>
      </c>
      <c r="T3494">
        <v>0.319968187686824</v>
      </c>
      <c r="U3494">
        <v>0</v>
      </c>
      <c r="V3494">
        <v>10.924317728026599</v>
      </c>
      <c r="W3494">
        <v>10.924317728026599</v>
      </c>
      <c r="X3494">
        <v>8760</v>
      </c>
      <c r="Y3494">
        <v>0</v>
      </c>
      <c r="Z3494">
        <v>8760</v>
      </c>
      <c r="AA3494">
        <v>0</v>
      </c>
      <c r="AB3494">
        <v>0</v>
      </c>
      <c r="AC3494">
        <v>0</v>
      </c>
      <c r="AD3494">
        <v>0</v>
      </c>
      <c r="AE3494">
        <v>101.902702331543</v>
      </c>
      <c r="AF3494">
        <v>44.540048666153403</v>
      </c>
      <c r="AG3494">
        <v>-33.126079291269498</v>
      </c>
      <c r="AH3494">
        <v>-9.0244243870945393</v>
      </c>
      <c r="AI3494">
        <v>-24.763975143432599</v>
      </c>
      <c r="AJ3494">
        <v>1899.53161621094</v>
      </c>
      <c r="AK3494">
        <v>65.3729866944159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7231.7314739227304</v>
      </c>
      <c r="AX3494">
        <v>0</v>
      </c>
      <c r="AY3494">
        <v>0</v>
      </c>
      <c r="AZ3494">
        <v>101.90274387597999</v>
      </c>
      <c r="BA3494">
        <v>0.94840798569316798</v>
      </c>
      <c r="BB3494" s="2">
        <v>1.64642590621361E-3</v>
      </c>
      <c r="BC3494">
        <v>11.996222378585299</v>
      </c>
      <c r="BD3494">
        <v>5.16794962473507</v>
      </c>
      <c r="BE3494">
        <v>6.8282741772739497</v>
      </c>
      <c r="BF3494">
        <v>0</v>
      </c>
      <c r="BG3494">
        <v>279.81863096542702</v>
      </c>
      <c r="BH3494">
        <v>0</v>
      </c>
      <c r="BI3494">
        <v>0</v>
      </c>
      <c r="BJ3494">
        <v>3359.7593006512002</v>
      </c>
      <c r="BK3494">
        <v>0</v>
      </c>
      <c r="BL3494">
        <v>0</v>
      </c>
      <c r="BM3494">
        <v>0</v>
      </c>
      <c r="BN3494">
        <v>10.927960000000001</v>
      </c>
      <c r="BO3494" s="9" t="e">
        <f>_xlfn.XLOOKUP(A3494,Thermal!A:A,Thermal!B:B)</f>
        <v>#N/A</v>
      </c>
      <c r="BP3494" s="9" t="e">
        <f>_xlfn.XLOOKUP(A3494,Thermal!A:A,Thermal!C:C)</f>
        <v>#N/A</v>
      </c>
    </row>
    <row r="3495" spans="1:68" x14ac:dyDescent="0.3">
      <c r="A3495" t="s">
        <v>3555</v>
      </c>
      <c r="B3495" t="s">
        <v>198</v>
      </c>
      <c r="C3495" t="s">
        <v>199</v>
      </c>
      <c r="D3495" t="s">
        <v>87</v>
      </c>
      <c r="E3495" t="s">
        <v>75</v>
      </c>
      <c r="F3495" t="s">
        <v>88</v>
      </c>
      <c r="G3495">
        <v>150</v>
      </c>
      <c r="H3495">
        <v>0</v>
      </c>
      <c r="J3495" s="1">
        <v>43831</v>
      </c>
      <c r="K3495" s="1">
        <v>55153</v>
      </c>
      <c r="L3495">
        <v>13.0493755636858</v>
      </c>
      <c r="M3495">
        <v>-32.074710964707599</v>
      </c>
      <c r="N3495">
        <v>-8.6876306069946505</v>
      </c>
      <c r="O3495">
        <v>150</v>
      </c>
      <c r="P3495">
        <v>150</v>
      </c>
      <c r="Q3495">
        <v>362518.10062921001</v>
      </c>
      <c r="R3495">
        <v>0</v>
      </c>
      <c r="S3495">
        <v>0</v>
      </c>
      <c r="T3495">
        <v>0.27588896547103098</v>
      </c>
      <c r="U3495">
        <v>0</v>
      </c>
      <c r="V3495">
        <v>4.7306349658536897</v>
      </c>
      <c r="W3495">
        <v>4.7306349658536897</v>
      </c>
      <c r="X3495">
        <v>8760</v>
      </c>
      <c r="Y3495">
        <v>0</v>
      </c>
      <c r="Z3495">
        <v>8760</v>
      </c>
      <c r="AA3495">
        <v>0</v>
      </c>
      <c r="AB3495">
        <v>0</v>
      </c>
      <c r="AC3495">
        <v>0</v>
      </c>
      <c r="AD3495">
        <v>0</v>
      </c>
      <c r="AE3495">
        <v>1303.1490097045901</v>
      </c>
      <c r="AF3495">
        <v>42.783402349267398</v>
      </c>
      <c r="AG3495">
        <v>-33.067844502002004</v>
      </c>
      <c r="AH3495">
        <v>-10.839305490701401</v>
      </c>
      <c r="AI3495">
        <v>-25.407411575317401</v>
      </c>
      <c r="AJ3495">
        <v>1870.74450683594</v>
      </c>
      <c r="AK3495">
        <v>63.567696648800499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322500.39841201901</v>
      </c>
      <c r="AX3495">
        <v>0</v>
      </c>
      <c r="AY3495">
        <v>0</v>
      </c>
      <c r="AZ3495">
        <v>71.719469621777506</v>
      </c>
      <c r="BA3495">
        <v>1.03520529530629</v>
      </c>
      <c r="BB3495">
        <v>0.115467115578056</v>
      </c>
      <c r="BC3495">
        <v>12.618564098632101</v>
      </c>
      <c r="BD3495">
        <v>5.16794962473507</v>
      </c>
      <c r="BE3495">
        <v>7.4506153487493298</v>
      </c>
      <c r="BF3495">
        <v>0</v>
      </c>
      <c r="BG3495">
        <v>33715.682253011299</v>
      </c>
      <c r="BH3495">
        <v>0</v>
      </c>
      <c r="BI3495">
        <v>0</v>
      </c>
      <c r="BJ3495">
        <v>4308.6338036993602</v>
      </c>
      <c r="BK3495">
        <v>0</v>
      </c>
      <c r="BL3495">
        <v>0</v>
      </c>
      <c r="BM3495">
        <v>0</v>
      </c>
      <c r="BN3495">
        <v>4.7686590000000004</v>
      </c>
      <c r="BO3495" s="9" t="e">
        <f>_xlfn.XLOOKUP(A3495,Thermal!A:A,Thermal!B:B)</f>
        <v>#N/A</v>
      </c>
      <c r="BP3495" s="9" t="e">
        <f>_xlfn.XLOOKUP(A3495,Thermal!A:A,Thermal!C:C)</f>
        <v>#N/A</v>
      </c>
    </row>
    <row r="3496" spans="1:68" x14ac:dyDescent="0.3">
      <c r="A3496" t="s">
        <v>3556</v>
      </c>
      <c r="B3496" t="s">
        <v>198</v>
      </c>
      <c r="C3496" t="s">
        <v>199</v>
      </c>
      <c r="D3496" t="s">
        <v>87</v>
      </c>
      <c r="E3496" t="s">
        <v>75</v>
      </c>
      <c r="F3496" t="s">
        <v>133</v>
      </c>
      <c r="G3496">
        <v>150</v>
      </c>
      <c r="H3496">
        <v>0</v>
      </c>
      <c r="J3496" s="1">
        <v>44372</v>
      </c>
      <c r="K3496" s="1">
        <v>55153</v>
      </c>
      <c r="L3496">
        <v>15.994947980730201</v>
      </c>
      <c r="M3496">
        <v>-29.008350664760599</v>
      </c>
      <c r="N3496">
        <v>-7.13165424592846</v>
      </c>
      <c r="O3496">
        <v>150</v>
      </c>
      <c r="P3496">
        <v>150</v>
      </c>
      <c r="Q3496">
        <v>311623.52238272101</v>
      </c>
      <c r="R3496">
        <v>0</v>
      </c>
      <c r="S3496">
        <v>0</v>
      </c>
      <c r="T3496">
        <v>0.23715640972791799</v>
      </c>
      <c r="U3496">
        <v>0</v>
      </c>
      <c r="V3496">
        <v>4.9844021697483099</v>
      </c>
      <c r="W3496">
        <v>4.9844021697483099</v>
      </c>
      <c r="X3496">
        <v>8760</v>
      </c>
      <c r="Y3496">
        <v>0</v>
      </c>
      <c r="Z3496">
        <v>8760</v>
      </c>
      <c r="AA3496">
        <v>0</v>
      </c>
      <c r="AB3496">
        <v>0</v>
      </c>
      <c r="AC3496">
        <v>0</v>
      </c>
      <c r="AD3496">
        <v>0</v>
      </c>
      <c r="AE3496">
        <v>108547.777656138</v>
      </c>
      <c r="AF3496">
        <v>43.528107612985799</v>
      </c>
      <c r="AG3496">
        <v>-33.067844502002004</v>
      </c>
      <c r="AH3496">
        <v>-10.0946001960823</v>
      </c>
      <c r="AI3496">
        <v>-25.319780349731399</v>
      </c>
      <c r="AJ3496">
        <v>1874.46350097656</v>
      </c>
      <c r="AK3496">
        <v>63.735587619533902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91537.126240447207</v>
      </c>
      <c r="AX3496">
        <v>0</v>
      </c>
      <c r="AY3496">
        <v>0</v>
      </c>
      <c r="AZ3496">
        <v>107373.010193974</v>
      </c>
      <c r="BA3496">
        <v>1.03520529530629</v>
      </c>
      <c r="BB3496">
        <v>0.115467115578056</v>
      </c>
      <c r="BC3496">
        <v>12.618564098632101</v>
      </c>
      <c r="BD3496">
        <v>5.16794962473507</v>
      </c>
      <c r="BE3496">
        <v>7.4506153487493298</v>
      </c>
      <c r="BF3496">
        <v>0</v>
      </c>
      <c r="BG3496">
        <v>10726.9165639476</v>
      </c>
      <c r="BH3496">
        <v>0</v>
      </c>
      <c r="BI3496">
        <v>0</v>
      </c>
      <c r="BJ3496">
        <v>21602.764159541599</v>
      </c>
      <c r="BK3496">
        <v>0</v>
      </c>
      <c r="BL3496">
        <v>0</v>
      </c>
      <c r="BM3496">
        <v>0</v>
      </c>
      <c r="BN3496">
        <v>5.0167320000000002</v>
      </c>
      <c r="BO3496" s="9" t="e">
        <f>_xlfn.XLOOKUP(A3496,Thermal!A:A,Thermal!B:B)</f>
        <v>#N/A</v>
      </c>
      <c r="BP3496" s="9" t="e">
        <f>_xlfn.XLOOKUP(A3496,Thermal!A:A,Thermal!C:C)</f>
        <v>#N/A</v>
      </c>
    </row>
    <row r="3497" spans="1:68" x14ac:dyDescent="0.3">
      <c r="A3497" t="s">
        <v>3559</v>
      </c>
      <c r="B3497" t="s">
        <v>148</v>
      </c>
      <c r="C3497" t="s">
        <v>149</v>
      </c>
      <c r="D3497" t="s">
        <v>150</v>
      </c>
      <c r="E3497" t="s">
        <v>75</v>
      </c>
      <c r="F3497" t="s">
        <v>76</v>
      </c>
      <c r="G3497">
        <v>30</v>
      </c>
      <c r="H3497">
        <v>0</v>
      </c>
      <c r="J3497" s="1">
        <v>38322</v>
      </c>
      <c r="K3497" s="1">
        <v>55153</v>
      </c>
      <c r="L3497">
        <v>61.092951622955802</v>
      </c>
      <c r="M3497">
        <v>-10.4599491880949</v>
      </c>
      <c r="N3497">
        <v>-8.8337177024761004</v>
      </c>
      <c r="O3497">
        <v>30</v>
      </c>
      <c r="P3497">
        <v>30</v>
      </c>
      <c r="Q3497">
        <v>92476.319259680793</v>
      </c>
      <c r="R3497">
        <v>0</v>
      </c>
      <c r="S3497">
        <v>0</v>
      </c>
      <c r="T3497">
        <v>0.351888581656503</v>
      </c>
      <c r="U3497">
        <v>0</v>
      </c>
      <c r="V3497">
        <v>5.6496518922364096</v>
      </c>
      <c r="W3497">
        <v>5.6496518922364096</v>
      </c>
      <c r="X3497">
        <v>8760</v>
      </c>
      <c r="Y3497">
        <v>0</v>
      </c>
      <c r="Z3497">
        <v>8760</v>
      </c>
      <c r="AA3497">
        <v>0</v>
      </c>
      <c r="AB3497">
        <v>0</v>
      </c>
      <c r="AC3497">
        <v>0</v>
      </c>
      <c r="AD3497">
        <v>0</v>
      </c>
      <c r="AE3497">
        <v>92.370000839233398</v>
      </c>
      <c r="AF3497">
        <v>90.616636728055298</v>
      </c>
      <c r="AG3497">
        <v>8.4563303861101904</v>
      </c>
      <c r="AH3497">
        <v>-4.5302459414306</v>
      </c>
      <c r="AI3497">
        <v>-29.668371200561499</v>
      </c>
      <c r="AJ3497">
        <v>788.405517578125</v>
      </c>
      <c r="AK3497">
        <v>72.811608825222606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92476.319259680793</v>
      </c>
      <c r="AX3497">
        <v>0</v>
      </c>
      <c r="AY3497">
        <v>0</v>
      </c>
      <c r="AZ3497">
        <v>92.369970105588393</v>
      </c>
      <c r="BA3497">
        <v>1.86589867746269</v>
      </c>
      <c r="BB3497" s="2">
        <v>7.8725721145852696E-3</v>
      </c>
      <c r="BC3497">
        <v>35.085696216738398</v>
      </c>
      <c r="BD3497">
        <v>35.060037663933798</v>
      </c>
      <c r="BE3497">
        <v>35.060036701610898</v>
      </c>
      <c r="BF3497">
        <v>0</v>
      </c>
      <c r="BG3497">
        <v>271.27770230050902</v>
      </c>
      <c r="BH3497">
        <v>0</v>
      </c>
      <c r="BI3497">
        <v>0</v>
      </c>
      <c r="BJ3497">
        <v>697.31374247373606</v>
      </c>
      <c r="BK3497">
        <v>0</v>
      </c>
      <c r="BL3497">
        <v>0</v>
      </c>
      <c r="BM3497">
        <v>0</v>
      </c>
      <c r="BN3497">
        <v>5.65062</v>
      </c>
      <c r="BO3497" s="9" t="e">
        <f>_xlfn.XLOOKUP(A3497,Thermal!A:A,Thermal!B:B)</f>
        <v>#N/A</v>
      </c>
      <c r="BP3497" s="9" t="e">
        <f>_xlfn.XLOOKUP(A3497,Thermal!A:A,Thermal!C:C)</f>
        <v>#N/A</v>
      </c>
    </row>
    <row r="3498" spans="1:68" x14ac:dyDescent="0.3">
      <c r="A3498" t="s">
        <v>3560</v>
      </c>
      <c r="B3498" t="s">
        <v>148</v>
      </c>
      <c r="C3498" t="s">
        <v>149</v>
      </c>
      <c r="D3498" t="s">
        <v>150</v>
      </c>
      <c r="E3498" t="s">
        <v>75</v>
      </c>
      <c r="F3498" t="s">
        <v>76</v>
      </c>
      <c r="G3498">
        <v>30</v>
      </c>
      <c r="H3498">
        <v>0</v>
      </c>
      <c r="J3498" s="1">
        <v>38322</v>
      </c>
      <c r="K3498" s="1">
        <v>55153</v>
      </c>
      <c r="L3498">
        <v>59.181647874541497</v>
      </c>
      <c r="M3498">
        <v>-11.779998686336601</v>
      </c>
      <c r="N3498">
        <v>-7.7842385731446804</v>
      </c>
      <c r="O3498">
        <v>30</v>
      </c>
      <c r="P3498">
        <v>30</v>
      </c>
      <c r="Q3498">
        <v>88574.294772081106</v>
      </c>
      <c r="R3498">
        <v>0</v>
      </c>
      <c r="S3498">
        <v>0</v>
      </c>
      <c r="T3498">
        <v>0.33704069547847798</v>
      </c>
      <c r="U3498">
        <v>0</v>
      </c>
      <c r="V3498">
        <v>5.2419732861099302</v>
      </c>
      <c r="W3498">
        <v>5.2419732861099302</v>
      </c>
      <c r="X3498">
        <v>8760</v>
      </c>
      <c r="Y3498">
        <v>0</v>
      </c>
      <c r="Z3498">
        <v>8760</v>
      </c>
      <c r="AA3498">
        <v>0</v>
      </c>
      <c r="AB3498">
        <v>0</v>
      </c>
      <c r="AC3498">
        <v>0</v>
      </c>
      <c r="AD3498">
        <v>0</v>
      </c>
      <c r="AE3498">
        <v>330.13482451438898</v>
      </c>
      <c r="AF3498">
        <v>89.750279141160306</v>
      </c>
      <c r="AG3498">
        <v>7.8808541309165001</v>
      </c>
      <c r="AH3498">
        <v>-4.8211273848088698</v>
      </c>
      <c r="AI3498">
        <v>-35.168525695800803</v>
      </c>
      <c r="AJ3498">
        <v>790.11065673828102</v>
      </c>
      <c r="AK3498">
        <v>72.865051768870899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88574.294772081106</v>
      </c>
      <c r="AX3498">
        <v>0</v>
      </c>
      <c r="AY3498">
        <v>0</v>
      </c>
      <c r="AZ3498">
        <v>330.13476899731899</v>
      </c>
      <c r="BA3498">
        <v>1.86589867746269</v>
      </c>
      <c r="BB3498" s="2">
        <v>7.8725721145852696E-3</v>
      </c>
      <c r="BC3498">
        <v>35.085696216738398</v>
      </c>
      <c r="BD3498">
        <v>35.060037663933798</v>
      </c>
      <c r="BE3498">
        <v>35.060036701610898</v>
      </c>
      <c r="BF3498">
        <v>0</v>
      </c>
      <c r="BG3498">
        <v>76.363768879138703</v>
      </c>
      <c r="BH3498">
        <v>0</v>
      </c>
      <c r="BI3498">
        <v>0</v>
      </c>
      <c r="BJ3498">
        <v>2811.6572511304898</v>
      </c>
      <c r="BK3498">
        <v>0</v>
      </c>
      <c r="BL3498">
        <v>0</v>
      </c>
      <c r="BM3498">
        <v>0</v>
      </c>
      <c r="BN3498">
        <v>5.2448610000000002</v>
      </c>
      <c r="BO3498" s="9" t="e">
        <f>_xlfn.XLOOKUP(A3498,Thermal!A:A,Thermal!B:B)</f>
        <v>#N/A</v>
      </c>
      <c r="BP3498" s="9" t="e">
        <f>_xlfn.XLOOKUP(A3498,Thermal!A:A,Thermal!C:C)</f>
        <v>#N/A</v>
      </c>
    </row>
    <row r="3499" spans="1:68" x14ac:dyDescent="0.3">
      <c r="A3499" t="s">
        <v>3572</v>
      </c>
      <c r="B3499" t="s">
        <v>148</v>
      </c>
      <c r="C3499" t="s">
        <v>149</v>
      </c>
      <c r="D3499" t="s">
        <v>150</v>
      </c>
      <c r="E3499" t="s">
        <v>75</v>
      </c>
      <c r="F3499" t="s">
        <v>133</v>
      </c>
      <c r="G3499">
        <v>14.6000003814697</v>
      </c>
      <c r="H3499">
        <v>0</v>
      </c>
      <c r="J3499" s="1">
        <v>45589</v>
      </c>
      <c r="K3499" s="1">
        <v>55518</v>
      </c>
      <c r="L3499">
        <v>71.251723670525195</v>
      </c>
      <c r="M3499">
        <v>14.1395890843221</v>
      </c>
      <c r="N3499">
        <v>1.88329665128135</v>
      </c>
      <c r="O3499">
        <v>14.6000003814697</v>
      </c>
      <c r="P3499">
        <v>14.6000003814697</v>
      </c>
      <c r="Q3499">
        <v>32620.724104961399</v>
      </c>
      <c r="R3499">
        <v>0</v>
      </c>
      <c r="S3499">
        <v>0</v>
      </c>
      <c r="T3499">
        <v>0.25505663392436001</v>
      </c>
      <c r="U3499">
        <v>0</v>
      </c>
      <c r="V3499">
        <v>2.3242835337403398</v>
      </c>
      <c r="W3499">
        <v>2.3242835337403398</v>
      </c>
      <c r="X3499">
        <v>8760</v>
      </c>
      <c r="Y3499">
        <v>0</v>
      </c>
      <c r="Z3499">
        <v>8760</v>
      </c>
      <c r="AA3499">
        <v>0</v>
      </c>
      <c r="AB3499">
        <v>0</v>
      </c>
      <c r="AC3499">
        <v>0</v>
      </c>
      <c r="AD3499">
        <v>0</v>
      </c>
      <c r="AE3499">
        <v>13.474084854126</v>
      </c>
      <c r="AF3499">
        <v>97.366811749920899</v>
      </c>
      <c r="AG3499">
        <v>10.940854242555901</v>
      </c>
      <c r="AH3499">
        <v>-0.26459476054842701</v>
      </c>
      <c r="AI3499">
        <v>-25.169744491577099</v>
      </c>
      <c r="AJ3499">
        <v>783.091064453125</v>
      </c>
      <c r="AK3499">
        <v>69.093264585292602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0.85969077947083905</v>
      </c>
      <c r="BA3499">
        <v>1.86589867746269</v>
      </c>
      <c r="BB3499" s="2">
        <v>7.8725721145852696E-3</v>
      </c>
      <c r="BC3499">
        <v>35.085696216738398</v>
      </c>
      <c r="BD3499">
        <v>35.060037663933798</v>
      </c>
      <c r="BE3499">
        <v>35.060036701610898</v>
      </c>
      <c r="BF3499">
        <v>0</v>
      </c>
      <c r="BG3499">
        <v>0</v>
      </c>
      <c r="BH3499">
        <v>0</v>
      </c>
      <c r="BI3499">
        <v>0</v>
      </c>
      <c r="BJ3499">
        <v>27.9963667455532</v>
      </c>
      <c r="BK3499">
        <v>0</v>
      </c>
      <c r="BL3499">
        <v>0</v>
      </c>
      <c r="BM3499">
        <v>0</v>
      </c>
      <c r="BN3499">
        <v>2.3243109999999998</v>
      </c>
      <c r="BO3499" s="9" t="e">
        <f>_xlfn.XLOOKUP(A3499,Thermal!A:A,Thermal!B:B)</f>
        <v>#N/A</v>
      </c>
      <c r="BP3499" s="9" t="e">
        <f>_xlfn.XLOOKUP(A3499,Thermal!A:A,Thermal!C:C)</f>
        <v>#N/A</v>
      </c>
    </row>
    <row r="3500" spans="1:68" x14ac:dyDescent="0.3">
      <c r="A3500" t="s">
        <v>3583</v>
      </c>
      <c r="B3500" t="s">
        <v>96</v>
      </c>
      <c r="C3500" t="s">
        <v>97</v>
      </c>
      <c r="D3500" t="s">
        <v>90</v>
      </c>
      <c r="E3500" t="s">
        <v>75</v>
      </c>
      <c r="F3500" t="s">
        <v>133</v>
      </c>
      <c r="G3500">
        <v>1.5</v>
      </c>
      <c r="H3500">
        <v>0</v>
      </c>
      <c r="J3500" s="1">
        <v>42186</v>
      </c>
      <c r="K3500" s="1">
        <v>55153</v>
      </c>
      <c r="L3500">
        <v>38.114496186537203</v>
      </c>
      <c r="M3500">
        <v>-17.915294295013702</v>
      </c>
      <c r="N3500">
        <v>-4.6376345632584703</v>
      </c>
      <c r="O3500">
        <v>1.5</v>
      </c>
      <c r="P3500">
        <v>1.5</v>
      </c>
      <c r="Q3500">
        <v>2847.2864923523698</v>
      </c>
      <c r="R3500">
        <v>0</v>
      </c>
      <c r="S3500">
        <v>0</v>
      </c>
      <c r="T3500">
        <v>0.21668846972113301</v>
      </c>
      <c r="U3500">
        <v>0</v>
      </c>
      <c r="V3500">
        <v>0.108523226687032</v>
      </c>
      <c r="W3500">
        <v>0.108523226687032</v>
      </c>
      <c r="X3500">
        <v>8760</v>
      </c>
      <c r="Y3500">
        <v>0</v>
      </c>
      <c r="Z3500">
        <v>8760</v>
      </c>
      <c r="AA3500">
        <v>0</v>
      </c>
      <c r="AB3500">
        <v>0</v>
      </c>
      <c r="AC3500">
        <v>0</v>
      </c>
      <c r="AD3500">
        <v>0</v>
      </c>
      <c r="AE3500">
        <v>399.78599931299698</v>
      </c>
      <c r="AF3500">
        <v>70.287967063935596</v>
      </c>
      <c r="AG3500">
        <v>-12.1786926058784</v>
      </c>
      <c r="AH3500">
        <v>-4.2238927127475101</v>
      </c>
      <c r="AI3500">
        <v>-30.282415390014599</v>
      </c>
      <c r="AJ3500">
        <v>1985.64331054688</v>
      </c>
      <c r="AK3500">
        <v>72.4999054306777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1.78800000291085</v>
      </c>
      <c r="BA3500">
        <v>0.15865582111832299</v>
      </c>
      <c r="BB3500" s="2">
        <v>1.0077528424561301E-4</v>
      </c>
      <c r="BC3500">
        <v>4.7625885636110299</v>
      </c>
      <c r="BD3500">
        <v>4.7625885586894903</v>
      </c>
      <c r="BE3500">
        <v>4.7625901408658802</v>
      </c>
      <c r="BF3500">
        <v>0</v>
      </c>
      <c r="BG3500">
        <v>0</v>
      </c>
      <c r="BH3500">
        <v>0</v>
      </c>
      <c r="BI3500">
        <v>0</v>
      </c>
      <c r="BJ3500" s="2">
        <v>1.91709341098955E-3</v>
      </c>
      <c r="BK3500">
        <v>0</v>
      </c>
      <c r="BL3500">
        <v>0</v>
      </c>
      <c r="BM3500">
        <v>0</v>
      </c>
      <c r="BN3500">
        <v>0.1085232</v>
      </c>
      <c r="BO3500" s="9" t="e">
        <f>_xlfn.XLOOKUP(A3500,Thermal!A:A,Thermal!B:B)</f>
        <v>#N/A</v>
      </c>
      <c r="BP3500" s="9" t="e">
        <f>_xlfn.XLOOKUP(A3500,Thermal!A:A,Thermal!C:C)</f>
        <v>#N/A</v>
      </c>
    </row>
    <row r="3501" spans="1:68" x14ac:dyDescent="0.3">
      <c r="A3501" t="s">
        <v>3584</v>
      </c>
      <c r="B3501" t="s">
        <v>78</v>
      </c>
      <c r="C3501" t="s">
        <v>79</v>
      </c>
      <c r="D3501" t="s">
        <v>80</v>
      </c>
      <c r="E3501" t="s">
        <v>75</v>
      </c>
      <c r="F3501" t="s">
        <v>88</v>
      </c>
      <c r="G3501">
        <v>1.04999995231628</v>
      </c>
      <c r="H3501">
        <v>0</v>
      </c>
      <c r="J3501" s="1">
        <v>42156</v>
      </c>
      <c r="K3501" s="1">
        <v>55153</v>
      </c>
      <c r="L3501">
        <v>82.478464397873495</v>
      </c>
      <c r="M3501">
        <v>27.188969727000899</v>
      </c>
      <c r="N3501">
        <v>-0.16547917905260001</v>
      </c>
      <c r="O3501">
        <v>1.04999995231628</v>
      </c>
      <c r="P3501">
        <v>1.04999995231628</v>
      </c>
      <c r="Q3501">
        <v>1823.3280630208301</v>
      </c>
      <c r="R3501">
        <v>0</v>
      </c>
      <c r="S3501">
        <v>0</v>
      </c>
      <c r="T3501">
        <v>0.19823093559746899</v>
      </c>
      <c r="U3501">
        <v>0</v>
      </c>
      <c r="V3501">
        <v>0.15038615191897001</v>
      </c>
      <c r="W3501">
        <v>0.15038615191897001</v>
      </c>
      <c r="X3501">
        <v>8760</v>
      </c>
      <c r="Y3501">
        <v>0</v>
      </c>
      <c r="Z3501">
        <v>8760</v>
      </c>
      <c r="AA3501">
        <v>0</v>
      </c>
      <c r="AB3501">
        <v>0</v>
      </c>
      <c r="AC3501">
        <v>0</v>
      </c>
      <c r="AD3501">
        <v>0</v>
      </c>
      <c r="AE3501">
        <v>3.1111497730016699</v>
      </c>
      <c r="AF3501">
        <v>98.230628277880896</v>
      </c>
      <c r="AG3501">
        <v>14.0173487479502</v>
      </c>
      <c r="AH3501">
        <v>-2.4772728307811702</v>
      </c>
      <c r="AI3501">
        <v>-31.566404342651399</v>
      </c>
      <c r="AJ3501">
        <v>1019.50701904297</v>
      </c>
      <c r="AK3501">
        <v>78.057573067247503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14.606549158692401</v>
      </c>
      <c r="AX3501">
        <v>0</v>
      </c>
      <c r="AY3501">
        <v>0</v>
      </c>
      <c r="AZ3501" s="2">
        <v>-4.6566128730773899E-8</v>
      </c>
      <c r="BA3501" s="2">
        <v>1.38214696060892E-4</v>
      </c>
      <c r="BB3501" s="2">
        <v>1.3721469679026801E-4</v>
      </c>
      <c r="BC3501">
        <v>1.4044060349899999E-4</v>
      </c>
      <c r="BD3501" s="2">
        <v>1.3944165658055601E-4</v>
      </c>
      <c r="BE3501" s="2">
        <v>1.3842035504974001E-4</v>
      </c>
      <c r="BF3501">
        <v>0</v>
      </c>
      <c r="BG3501" s="2">
        <v>8.0545391256237105E-3</v>
      </c>
      <c r="BH3501">
        <v>0</v>
      </c>
      <c r="BI3501">
        <v>0</v>
      </c>
      <c r="BJ3501" s="2">
        <v>-2.6021152246813499E-11</v>
      </c>
      <c r="BK3501">
        <v>0</v>
      </c>
      <c r="BL3501">
        <v>0</v>
      </c>
      <c r="BM3501">
        <v>0</v>
      </c>
      <c r="BN3501">
        <v>0.1503862</v>
      </c>
      <c r="BO3501" s="9" t="e">
        <f>_xlfn.XLOOKUP(A3501,Thermal!A:A,Thermal!B:B)</f>
        <v>#N/A</v>
      </c>
      <c r="BP3501" s="9" t="e">
        <f>_xlfn.XLOOKUP(A3501,Thermal!A:A,Thermal!C:C)</f>
        <v>#N/A</v>
      </c>
    </row>
    <row r="3502" spans="1:68" x14ac:dyDescent="0.3">
      <c r="A3502" t="s">
        <v>3585</v>
      </c>
      <c r="B3502" t="s">
        <v>142</v>
      </c>
      <c r="C3502" t="s">
        <v>73</v>
      </c>
      <c r="D3502" t="s">
        <v>237</v>
      </c>
      <c r="E3502" t="s">
        <v>75</v>
      </c>
      <c r="F3502" t="s">
        <v>133</v>
      </c>
      <c r="G3502">
        <v>5</v>
      </c>
      <c r="H3502">
        <v>0</v>
      </c>
      <c r="J3502" s="1">
        <v>45199</v>
      </c>
      <c r="K3502" s="1">
        <v>49581</v>
      </c>
      <c r="L3502">
        <v>83.380321934681305</v>
      </c>
      <c r="M3502">
        <v>27.744666927198899</v>
      </c>
      <c r="N3502">
        <v>-0.45749589194721502</v>
      </c>
      <c r="O3502">
        <v>5</v>
      </c>
      <c r="P3502">
        <v>5</v>
      </c>
      <c r="Q3502">
        <v>10918.900006440501</v>
      </c>
      <c r="R3502">
        <v>0</v>
      </c>
      <c r="S3502">
        <v>0</v>
      </c>
      <c r="T3502">
        <v>0.24928995447925101</v>
      </c>
      <c r="U3502">
        <v>0</v>
      </c>
      <c r="V3502">
        <v>0.91042210565378501</v>
      </c>
      <c r="W3502">
        <v>0.91042210565378501</v>
      </c>
      <c r="X3502">
        <v>8760</v>
      </c>
      <c r="Y3502">
        <v>0</v>
      </c>
      <c r="Z3502">
        <v>8760</v>
      </c>
      <c r="AA3502">
        <v>0</v>
      </c>
      <c r="AB3502">
        <v>0</v>
      </c>
      <c r="AC3502">
        <v>0</v>
      </c>
      <c r="AD3502">
        <v>0</v>
      </c>
      <c r="AE3502">
        <v>160.73999965190899</v>
      </c>
      <c r="AF3502">
        <v>117.830361246921</v>
      </c>
      <c r="AG3502">
        <v>30.093967238046002</v>
      </c>
      <c r="AH3502">
        <v>1.0458417006971299</v>
      </c>
      <c r="AI3502">
        <v>-25.766353607177699</v>
      </c>
      <c r="AJ3502">
        <v>2239.05029296875</v>
      </c>
      <c r="AK3502">
        <v>153.790358843494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1279.0592694100901</v>
      </c>
      <c r="AX3502">
        <v>0</v>
      </c>
      <c r="AY3502">
        <v>0</v>
      </c>
      <c r="AZ3502">
        <v>160.739995382377</v>
      </c>
      <c r="BA3502">
        <v>7.0070361244181303</v>
      </c>
      <c r="BB3502">
        <v>5.9427537067704002</v>
      </c>
      <c r="BC3502">
        <v>85.542713426335297</v>
      </c>
      <c r="BD3502" s="2">
        <v>3.1824214840017198E-2</v>
      </c>
      <c r="BE3502">
        <v>85.5024456605952</v>
      </c>
      <c r="BF3502">
        <v>0</v>
      </c>
      <c r="BG3502">
        <v>17831.878045436599</v>
      </c>
      <c r="BH3502">
        <v>0</v>
      </c>
      <c r="BI3502">
        <v>0</v>
      </c>
      <c r="BJ3502">
        <v>3156.09355424676</v>
      </c>
      <c r="BK3502">
        <v>0</v>
      </c>
      <c r="BL3502">
        <v>0</v>
      </c>
      <c r="BM3502">
        <v>0</v>
      </c>
      <c r="BN3502">
        <v>0.93141010000000002</v>
      </c>
      <c r="BO3502" s="9" t="e">
        <f>_xlfn.XLOOKUP(A3502,Thermal!A:A,Thermal!B:B)</f>
        <v>#N/A</v>
      </c>
      <c r="BP3502" s="9" t="e">
        <f>_xlfn.XLOOKUP(A3502,Thermal!A:A,Thermal!C:C)</f>
        <v>#N/A</v>
      </c>
    </row>
    <row r="3503" spans="1:68" x14ac:dyDescent="0.3">
      <c r="A3503" t="s">
        <v>3586</v>
      </c>
      <c r="B3503" t="s">
        <v>96</v>
      </c>
      <c r="C3503" t="s">
        <v>97</v>
      </c>
      <c r="D3503" t="s">
        <v>90</v>
      </c>
      <c r="E3503" t="s">
        <v>75</v>
      </c>
      <c r="F3503" t="s">
        <v>133</v>
      </c>
      <c r="G3503">
        <v>20</v>
      </c>
      <c r="H3503">
        <v>0</v>
      </c>
      <c r="J3503" s="1">
        <v>42888</v>
      </c>
      <c r="K3503" s="1">
        <v>55153</v>
      </c>
      <c r="L3503">
        <v>11.950563820430901</v>
      </c>
      <c r="M3503">
        <v>-39.071919053729701</v>
      </c>
      <c r="N3503">
        <v>-9.5118669839490995</v>
      </c>
      <c r="O3503">
        <v>20</v>
      </c>
      <c r="P3503">
        <v>20</v>
      </c>
      <c r="Q3503">
        <v>52371.700019268297</v>
      </c>
      <c r="R3503">
        <v>0</v>
      </c>
      <c r="S3503">
        <v>0</v>
      </c>
      <c r="T3503">
        <v>0.298925228418775</v>
      </c>
      <c r="U3503">
        <v>0</v>
      </c>
      <c r="V3503">
        <v>0.62587150590144802</v>
      </c>
      <c r="W3503">
        <v>0.62587150590144802</v>
      </c>
      <c r="X3503">
        <v>8760</v>
      </c>
      <c r="Y3503">
        <v>0</v>
      </c>
      <c r="Z3503">
        <v>8760</v>
      </c>
      <c r="AA3503">
        <v>0</v>
      </c>
      <c r="AB3503">
        <v>0</v>
      </c>
      <c r="AC3503">
        <v>0</v>
      </c>
      <c r="AD3503">
        <v>0</v>
      </c>
      <c r="AE3503">
        <v>7237.1599825620697</v>
      </c>
      <c r="AF3503">
        <v>57.736707459534003</v>
      </c>
      <c r="AG3503">
        <v>-21.1086901643754</v>
      </c>
      <c r="AH3503">
        <v>-7.8451546268678198</v>
      </c>
      <c r="AI3503">
        <v>-31.112318038940401</v>
      </c>
      <c r="AJ3503">
        <v>1924.033203125</v>
      </c>
      <c r="AK3503">
        <v>74.444846798050904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58.820007564500003</v>
      </c>
      <c r="BA3503">
        <v>0.15865582111832299</v>
      </c>
      <c r="BB3503" s="2">
        <v>1.0077528424561301E-4</v>
      </c>
      <c r="BC3503">
        <v>4.7625885636110299</v>
      </c>
      <c r="BD3503">
        <v>4.7625885586894903</v>
      </c>
      <c r="BE3503">
        <v>4.7625901408658802</v>
      </c>
      <c r="BF3503">
        <v>0</v>
      </c>
      <c r="BG3503">
        <v>0</v>
      </c>
      <c r="BH3503">
        <v>0</v>
      </c>
      <c r="BI3503">
        <v>0</v>
      </c>
      <c r="BJ3503" s="2">
        <v>6.3268392652339106E-2</v>
      </c>
      <c r="BK3503">
        <v>0</v>
      </c>
      <c r="BL3503">
        <v>0</v>
      </c>
      <c r="BM3503">
        <v>0</v>
      </c>
      <c r="BN3503">
        <v>0.62587159999999997</v>
      </c>
      <c r="BO3503" s="9" t="e">
        <f>_xlfn.XLOOKUP(A3503,Thermal!A:A,Thermal!B:B)</f>
        <v>#N/A</v>
      </c>
      <c r="BP3503" s="9" t="e">
        <f>_xlfn.XLOOKUP(A3503,Thermal!A:A,Thermal!C:C)</f>
        <v>#N/A</v>
      </c>
    </row>
    <row r="3504" spans="1:68" x14ac:dyDescent="0.3">
      <c r="A3504" t="s">
        <v>3587</v>
      </c>
      <c r="B3504" t="s">
        <v>96</v>
      </c>
      <c r="C3504" t="s">
        <v>97</v>
      </c>
      <c r="D3504" t="s">
        <v>90</v>
      </c>
      <c r="E3504" t="s">
        <v>75</v>
      </c>
      <c r="F3504" t="s">
        <v>133</v>
      </c>
      <c r="G3504">
        <v>13.800000190734901</v>
      </c>
      <c r="H3504">
        <v>0</v>
      </c>
      <c r="J3504" s="1">
        <v>42915</v>
      </c>
      <c r="K3504" s="1">
        <v>55153</v>
      </c>
      <c r="L3504">
        <v>11.9234213548537</v>
      </c>
      <c r="M3504">
        <v>-39.072494443683901</v>
      </c>
      <c r="N3504">
        <v>-9.4561127412034907</v>
      </c>
      <c r="O3504">
        <v>13.800000190734901</v>
      </c>
      <c r="P3504">
        <v>13.800000190734901</v>
      </c>
      <c r="Q3504">
        <v>33565.160779411002</v>
      </c>
      <c r="R3504">
        <v>0</v>
      </c>
      <c r="S3504">
        <v>0</v>
      </c>
      <c r="T3504">
        <v>0.27765502212971399</v>
      </c>
      <c r="U3504">
        <v>0</v>
      </c>
      <c r="V3504">
        <v>0.40021171930785798</v>
      </c>
      <c r="W3504">
        <v>0.40021171930785798</v>
      </c>
      <c r="X3504">
        <v>8760</v>
      </c>
      <c r="Y3504">
        <v>0</v>
      </c>
      <c r="Z3504">
        <v>8760</v>
      </c>
      <c r="AA3504">
        <v>0</v>
      </c>
      <c r="AB3504">
        <v>0</v>
      </c>
      <c r="AC3504">
        <v>0</v>
      </c>
      <c r="AD3504">
        <v>0</v>
      </c>
      <c r="AE3504">
        <v>4856.5098096132297</v>
      </c>
      <c r="AF3504">
        <v>57.765688541614502</v>
      </c>
      <c r="AG3504">
        <v>-21.111522141052099</v>
      </c>
      <c r="AH3504">
        <v>-7.8133415996223903</v>
      </c>
      <c r="AI3504">
        <v>-31.0759372711182</v>
      </c>
      <c r="AJ3504">
        <v>1924.35461425781</v>
      </c>
      <c r="AK3504">
        <v>74.443586113561906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56.372994930483401</v>
      </c>
      <c r="BA3504">
        <v>0.15865582111832299</v>
      </c>
      <c r="BB3504" s="2">
        <v>1.0077528424561301E-4</v>
      </c>
      <c r="BC3504">
        <v>4.7625885636110299</v>
      </c>
      <c r="BD3504">
        <v>4.7625885586894903</v>
      </c>
      <c r="BE3504">
        <v>4.7625901408658802</v>
      </c>
      <c r="BF3504">
        <v>0</v>
      </c>
      <c r="BG3504">
        <v>0</v>
      </c>
      <c r="BH3504">
        <v>0</v>
      </c>
      <c r="BI3504">
        <v>0</v>
      </c>
      <c r="BJ3504" s="2">
        <v>6.3793237497851707E-2</v>
      </c>
      <c r="BK3504">
        <v>0</v>
      </c>
      <c r="BL3504">
        <v>0</v>
      </c>
      <c r="BM3504">
        <v>0</v>
      </c>
      <c r="BN3504">
        <v>0.40021180000000001</v>
      </c>
      <c r="BO3504" s="9" t="e">
        <f>_xlfn.XLOOKUP(A3504,Thermal!A:A,Thermal!B:B)</f>
        <v>#N/A</v>
      </c>
      <c r="BP3504" s="9" t="e">
        <f>_xlfn.XLOOKUP(A3504,Thermal!A:A,Thermal!C:C)</f>
        <v>#N/A</v>
      </c>
    </row>
    <row r="3505" spans="1:68" x14ac:dyDescent="0.3">
      <c r="A3505" t="s">
        <v>3591</v>
      </c>
      <c r="B3505" t="s">
        <v>196</v>
      </c>
      <c r="C3505" t="s">
        <v>97</v>
      </c>
      <c r="D3505" t="s">
        <v>90</v>
      </c>
      <c r="E3505" t="s">
        <v>75</v>
      </c>
      <c r="F3505" t="s">
        <v>133</v>
      </c>
      <c r="G3505">
        <v>4.5</v>
      </c>
      <c r="H3505">
        <v>0</v>
      </c>
      <c r="J3505" s="1">
        <v>40480</v>
      </c>
      <c r="K3505" s="1">
        <v>55153</v>
      </c>
      <c r="L3505">
        <v>62.195429815917599</v>
      </c>
      <c r="M3505">
        <v>7.3790704042988002</v>
      </c>
      <c r="N3505">
        <v>2.02189820551241</v>
      </c>
      <c r="O3505">
        <v>4.5</v>
      </c>
      <c r="P3505">
        <v>4.5</v>
      </c>
      <c r="Q3505">
        <v>7497.0944989412101</v>
      </c>
      <c r="R3505">
        <v>0</v>
      </c>
      <c r="S3505">
        <v>0</v>
      </c>
      <c r="T3505">
        <v>0.19018504563041699</v>
      </c>
      <c r="U3505">
        <v>0</v>
      </c>
      <c r="V3505">
        <v>0.46628565427978402</v>
      </c>
      <c r="W3505">
        <v>0.46628565427978402</v>
      </c>
      <c r="X3505">
        <v>8760</v>
      </c>
      <c r="Y3505">
        <v>0</v>
      </c>
      <c r="Z3505">
        <v>8760</v>
      </c>
      <c r="AA3505">
        <v>0</v>
      </c>
      <c r="AB3505">
        <v>0</v>
      </c>
      <c r="AC3505">
        <v>0</v>
      </c>
      <c r="AD3505">
        <v>0</v>
      </c>
      <c r="AE3505">
        <v>159.65999931096999</v>
      </c>
      <c r="AF3505">
        <v>100.997447494662</v>
      </c>
      <c r="AG3505">
        <v>8.1695238543860391</v>
      </c>
      <c r="AH3505">
        <v>6.1373713248030004</v>
      </c>
      <c r="AI3505">
        <v>-26.249565124511701</v>
      </c>
      <c r="AJ3505">
        <v>1983.52392578125</v>
      </c>
      <c r="AK3505">
        <v>70.837818226406597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2.17799997329712</v>
      </c>
      <c r="AX3505">
        <v>0</v>
      </c>
      <c r="AY3505">
        <v>0</v>
      </c>
      <c r="AZ3505" s="2">
        <v>-3.7180143408477301E-7</v>
      </c>
      <c r="BA3505">
        <v>0.15865582111832299</v>
      </c>
      <c r="BB3505" s="2">
        <v>1.0077528424561301E-4</v>
      </c>
      <c r="BC3505">
        <v>4.7625885636110299</v>
      </c>
      <c r="BD3505">
        <v>4.7625885586894903</v>
      </c>
      <c r="BE3505">
        <v>4.7625901408658802</v>
      </c>
      <c r="BF3505">
        <v>0</v>
      </c>
      <c r="BG3505" s="2">
        <v>1.62827270105481E-3</v>
      </c>
      <c r="BH3505">
        <v>0</v>
      </c>
      <c r="BI3505">
        <v>0</v>
      </c>
      <c r="BJ3505" s="2">
        <v>-1.3434974964910601E-6</v>
      </c>
      <c r="BK3505">
        <v>0</v>
      </c>
      <c r="BL3505">
        <v>0</v>
      </c>
      <c r="BM3505">
        <v>0</v>
      </c>
      <c r="BN3505">
        <v>0.46628560000000002</v>
      </c>
      <c r="BO3505" s="9" t="e">
        <f>_xlfn.XLOOKUP(A3505,Thermal!A:A,Thermal!B:B)</f>
        <v>#N/A</v>
      </c>
      <c r="BP3505" s="9" t="e">
        <f>_xlfn.XLOOKUP(A3505,Thermal!A:A,Thermal!C:C)</f>
        <v>#N/A</v>
      </c>
    </row>
    <row r="3506" spans="1:68" x14ac:dyDescent="0.3">
      <c r="A3506" t="s">
        <v>3592</v>
      </c>
      <c r="B3506" t="s">
        <v>172</v>
      </c>
      <c r="C3506" t="s">
        <v>173</v>
      </c>
      <c r="D3506" t="s">
        <v>174</v>
      </c>
      <c r="E3506" t="s">
        <v>75</v>
      </c>
      <c r="F3506" t="s">
        <v>144</v>
      </c>
      <c r="G3506">
        <v>2.2999999523162802</v>
      </c>
      <c r="H3506">
        <v>0</v>
      </c>
      <c r="J3506" s="1">
        <v>45498</v>
      </c>
      <c r="K3506" s="1">
        <v>52802</v>
      </c>
      <c r="L3506">
        <v>93.493481831406001</v>
      </c>
      <c r="M3506">
        <v>27.003309912796301</v>
      </c>
      <c r="N3506">
        <v>3.9697397448535798</v>
      </c>
      <c r="O3506">
        <v>2.2999999523162802</v>
      </c>
      <c r="P3506">
        <v>2.2999999523162802</v>
      </c>
      <c r="Q3506">
        <v>5069.4459890082899</v>
      </c>
      <c r="R3506">
        <v>0</v>
      </c>
      <c r="S3506">
        <v>0</v>
      </c>
      <c r="T3506">
        <v>0.25161038782294498</v>
      </c>
      <c r="U3506">
        <v>0</v>
      </c>
      <c r="V3506">
        <v>0.47396101574051402</v>
      </c>
      <c r="W3506">
        <v>0.47396101574051402</v>
      </c>
      <c r="X3506">
        <v>8760</v>
      </c>
      <c r="Y3506">
        <v>0</v>
      </c>
      <c r="Z3506">
        <v>8760</v>
      </c>
      <c r="AA3506">
        <v>0</v>
      </c>
      <c r="AB3506">
        <v>0</v>
      </c>
      <c r="AC3506">
        <v>0</v>
      </c>
      <c r="AD3506">
        <v>0</v>
      </c>
      <c r="AE3506">
        <v>693.62478509545303</v>
      </c>
      <c r="AF3506">
        <v>104.34225822468601</v>
      </c>
      <c r="AG3506">
        <v>13.245739636917699</v>
      </c>
      <c r="AH3506">
        <v>4.4059663095036603</v>
      </c>
      <c r="AI3506">
        <v>-40.163078308105497</v>
      </c>
      <c r="AJ3506">
        <v>1812.36828613281</v>
      </c>
      <c r="AK3506">
        <v>86.301294596067294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582.89399500866398</v>
      </c>
      <c r="AX3506">
        <v>0</v>
      </c>
      <c r="AY3506">
        <v>0</v>
      </c>
      <c r="AZ3506">
        <v>675.78598213594501</v>
      </c>
      <c r="BA3506">
        <v>27.017421290304899</v>
      </c>
      <c r="BB3506">
        <v>18.740914788891299</v>
      </c>
      <c r="BC3506">
        <v>65.697326823152807</v>
      </c>
      <c r="BD3506" s="2">
        <v>3.1824214840017198E-2</v>
      </c>
      <c r="BE3506">
        <v>65.292457263243904</v>
      </c>
      <c r="BF3506">
        <v>0</v>
      </c>
      <c r="BG3506">
        <v>75211.713055768501</v>
      </c>
      <c r="BH3506">
        <v>0</v>
      </c>
      <c r="BI3506">
        <v>0</v>
      </c>
      <c r="BJ3506">
        <v>45748.249286724</v>
      </c>
      <c r="BK3506">
        <v>0</v>
      </c>
      <c r="BL3506">
        <v>0</v>
      </c>
      <c r="BM3506">
        <v>0</v>
      </c>
      <c r="BN3506">
        <v>0.59492100000000003</v>
      </c>
      <c r="BO3506" s="9" t="e">
        <f>_xlfn.XLOOKUP(A3506,Thermal!A:A,Thermal!B:B)</f>
        <v>#N/A</v>
      </c>
      <c r="BP3506" s="9" t="e">
        <f>_xlfn.XLOOKUP(A3506,Thermal!A:A,Thermal!C:C)</f>
        <v>#N/A</v>
      </c>
    </row>
    <row r="3507" spans="1:68" x14ac:dyDescent="0.3">
      <c r="A3507" t="s">
        <v>3593</v>
      </c>
      <c r="B3507" t="s">
        <v>782</v>
      </c>
      <c r="C3507" t="s">
        <v>97</v>
      </c>
      <c r="D3507" t="s">
        <v>87</v>
      </c>
      <c r="E3507" t="s">
        <v>75</v>
      </c>
      <c r="F3507" t="s">
        <v>88</v>
      </c>
      <c r="G3507">
        <v>100</v>
      </c>
      <c r="H3507">
        <v>0</v>
      </c>
      <c r="J3507" s="1">
        <v>43817</v>
      </c>
      <c r="K3507" s="1">
        <v>55153</v>
      </c>
      <c r="L3507" s="2">
        <v>-1.18152453060252E-3</v>
      </c>
      <c r="M3507">
        <v>-38.525857234549001</v>
      </c>
      <c r="N3507">
        <v>-8.5526315690715293</v>
      </c>
      <c r="O3507">
        <v>100</v>
      </c>
      <c r="P3507">
        <v>100</v>
      </c>
      <c r="Q3507">
        <v>5414.8818249702499</v>
      </c>
      <c r="R3507">
        <v>0</v>
      </c>
      <c r="S3507">
        <v>0</v>
      </c>
      <c r="T3507" s="2">
        <v>6.1813719463060099E-3</v>
      </c>
      <c r="U3507">
        <v>0</v>
      </c>
      <c r="V3507" s="2">
        <v>-6.4082946777355704E-6</v>
      </c>
      <c r="W3507" s="2">
        <v>-6.4082946777355704E-6</v>
      </c>
      <c r="X3507">
        <v>8760</v>
      </c>
      <c r="Y3507">
        <v>0</v>
      </c>
      <c r="Z3507">
        <v>8760</v>
      </c>
      <c r="AA3507">
        <v>0</v>
      </c>
      <c r="AB3507">
        <v>0</v>
      </c>
      <c r="AC3507">
        <v>0</v>
      </c>
      <c r="AD3507">
        <v>0</v>
      </c>
      <c r="AE3507">
        <v>233450.31851586001</v>
      </c>
      <c r="AF3507">
        <v>-175.41348194722499</v>
      </c>
      <c r="AG3507">
        <v>-230.11478689308899</v>
      </c>
      <c r="AH3507">
        <v>-31.989247396691699</v>
      </c>
      <c r="AI3507">
        <v>-326.10510253906301</v>
      </c>
      <c r="AJ3507">
        <v>978.62554931640602</v>
      </c>
      <c r="AK3507">
        <v>66.993527653786998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52</v>
      </c>
      <c r="AX3507">
        <v>0</v>
      </c>
      <c r="AY3507">
        <v>0</v>
      </c>
      <c r="AZ3507">
        <v>14035.4711263999</v>
      </c>
      <c r="BA3507">
        <v>0.15865582111832299</v>
      </c>
      <c r="BB3507" s="2">
        <v>1.0077528424561301E-4</v>
      </c>
      <c r="BC3507">
        <v>4.7625885636110299</v>
      </c>
      <c r="BD3507">
        <v>4.7625885586894903</v>
      </c>
      <c r="BE3507">
        <v>4.7625901408658802</v>
      </c>
      <c r="BF3507">
        <v>0</v>
      </c>
      <c r="BG3507" s="2">
        <v>2.8054002672433902E-2</v>
      </c>
      <c r="BH3507">
        <v>0</v>
      </c>
      <c r="BI3507">
        <v>0</v>
      </c>
      <c r="BJ3507">
        <v>52440.755554926996</v>
      </c>
      <c r="BK3507">
        <v>0</v>
      </c>
      <c r="BL3507">
        <v>0</v>
      </c>
      <c r="BM3507">
        <v>0</v>
      </c>
      <c r="BN3507" s="2">
        <v>5.2434380000000003E-2</v>
      </c>
      <c r="BO3507" s="9" t="e">
        <f>_xlfn.XLOOKUP(A3507,Thermal!A:A,Thermal!B:B)</f>
        <v>#N/A</v>
      </c>
      <c r="BP3507" s="9" t="e">
        <f>_xlfn.XLOOKUP(A3507,Thermal!A:A,Thermal!C:C)</f>
        <v>#N/A</v>
      </c>
    </row>
    <row r="3508" spans="1:68" x14ac:dyDescent="0.3">
      <c r="A3508" t="s">
        <v>3594</v>
      </c>
      <c r="B3508" t="s">
        <v>198</v>
      </c>
      <c r="C3508" t="s">
        <v>199</v>
      </c>
      <c r="D3508" t="s">
        <v>90</v>
      </c>
      <c r="E3508" t="s">
        <v>75</v>
      </c>
      <c r="F3508" t="s">
        <v>133</v>
      </c>
      <c r="G3508">
        <v>150</v>
      </c>
      <c r="H3508">
        <v>0</v>
      </c>
      <c r="J3508" s="1">
        <v>43733</v>
      </c>
      <c r="K3508" s="1">
        <v>55153</v>
      </c>
      <c r="L3508">
        <v>24.297747145830499</v>
      </c>
      <c r="M3508">
        <v>-34.319705978023499</v>
      </c>
      <c r="N3508">
        <v>-11.270328167867399</v>
      </c>
      <c r="O3508">
        <v>150</v>
      </c>
      <c r="P3508">
        <v>150</v>
      </c>
      <c r="Q3508">
        <v>272725.544738114</v>
      </c>
      <c r="R3508">
        <v>0</v>
      </c>
      <c r="S3508">
        <v>0</v>
      </c>
      <c r="T3508">
        <v>0.20755368701514901</v>
      </c>
      <c r="U3508">
        <v>0</v>
      </c>
      <c r="V3508">
        <v>6.6266164941370498</v>
      </c>
      <c r="W3508">
        <v>6.6266164941370498</v>
      </c>
      <c r="X3508">
        <v>8760</v>
      </c>
      <c r="Y3508">
        <v>0</v>
      </c>
      <c r="Z3508">
        <v>8760</v>
      </c>
      <c r="AA3508">
        <v>0</v>
      </c>
      <c r="AB3508">
        <v>0</v>
      </c>
      <c r="AC3508">
        <v>0</v>
      </c>
      <c r="AD3508">
        <v>0</v>
      </c>
      <c r="AE3508">
        <v>86012.055635213896</v>
      </c>
      <c r="AF3508">
        <v>42.783402349267398</v>
      </c>
      <c r="AG3508">
        <v>-33.067844502002004</v>
      </c>
      <c r="AH3508">
        <v>-10.839305490701401</v>
      </c>
      <c r="AI3508">
        <v>-25.407411575317401</v>
      </c>
      <c r="AJ3508">
        <v>1870.74450683594</v>
      </c>
      <c r="AK3508">
        <v>63.567696648800499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1509.2322207987299</v>
      </c>
      <c r="BA3508">
        <v>1.03520529530629</v>
      </c>
      <c r="BB3508">
        <v>0.115467115578056</v>
      </c>
      <c r="BC3508">
        <v>12.618564098632101</v>
      </c>
      <c r="BD3508">
        <v>5.16794962473507</v>
      </c>
      <c r="BE3508">
        <v>7.4506153487493298</v>
      </c>
      <c r="BF3508">
        <v>0</v>
      </c>
      <c r="BG3508">
        <v>0</v>
      </c>
      <c r="BH3508">
        <v>0</v>
      </c>
      <c r="BI3508">
        <v>0</v>
      </c>
      <c r="BJ3508">
        <v>1105.9610680941501</v>
      </c>
      <c r="BK3508">
        <v>0</v>
      </c>
      <c r="BL3508">
        <v>0</v>
      </c>
      <c r="BM3508">
        <v>0</v>
      </c>
      <c r="BN3508">
        <v>6.6277220000000003</v>
      </c>
      <c r="BO3508" s="9" t="e">
        <f>_xlfn.XLOOKUP(A3508,Thermal!A:A,Thermal!B:B)</f>
        <v>#N/A</v>
      </c>
      <c r="BP3508" s="9" t="e">
        <f>_xlfn.XLOOKUP(A3508,Thermal!A:A,Thermal!C:C)</f>
        <v>#N/A</v>
      </c>
    </row>
    <row r="3509" spans="1:68" x14ac:dyDescent="0.3">
      <c r="A3509" t="s">
        <v>3595</v>
      </c>
      <c r="B3509" t="s">
        <v>187</v>
      </c>
      <c r="C3509" t="s">
        <v>188</v>
      </c>
      <c r="D3509" t="s">
        <v>174</v>
      </c>
      <c r="E3509" t="s">
        <v>75</v>
      </c>
      <c r="F3509" t="s">
        <v>133</v>
      </c>
      <c r="G3509">
        <v>10</v>
      </c>
      <c r="H3509">
        <v>0</v>
      </c>
      <c r="J3509" s="1">
        <v>44013</v>
      </c>
      <c r="K3509" s="1">
        <v>55153</v>
      </c>
      <c r="L3509">
        <v>90.332591995993596</v>
      </c>
      <c r="M3509">
        <v>27.636906259358401</v>
      </c>
      <c r="N3509">
        <v>5.4483349697310803</v>
      </c>
      <c r="O3509">
        <v>10</v>
      </c>
      <c r="P3509">
        <v>10</v>
      </c>
      <c r="Q3509">
        <v>26193.1899890145</v>
      </c>
      <c r="R3509">
        <v>0</v>
      </c>
      <c r="S3509">
        <v>0</v>
      </c>
      <c r="T3509">
        <v>0.29900901813602199</v>
      </c>
      <c r="U3509">
        <v>0</v>
      </c>
      <c r="V3509">
        <v>2.3660996029322399</v>
      </c>
      <c r="W3509">
        <v>2.3660996029322399</v>
      </c>
      <c r="X3509">
        <v>8760</v>
      </c>
      <c r="Y3509">
        <v>0</v>
      </c>
      <c r="Z3509">
        <v>8760</v>
      </c>
      <c r="AA3509">
        <v>0</v>
      </c>
      <c r="AB3509">
        <v>0</v>
      </c>
      <c r="AC3509">
        <v>0</v>
      </c>
      <c r="AD3509">
        <v>0</v>
      </c>
      <c r="AE3509">
        <v>118.020000457764</v>
      </c>
      <c r="AF3509">
        <v>112.87818217354599</v>
      </c>
      <c r="AG3509">
        <v>17.831198565213601</v>
      </c>
      <c r="AH3509">
        <v>8.3564312955654092</v>
      </c>
      <c r="AI3509">
        <v>-36.315067291259801</v>
      </c>
      <c r="AJ3509">
        <v>1945.64038085938</v>
      </c>
      <c r="AK3509">
        <v>102.226876344242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8.8700008392334002</v>
      </c>
      <c r="AX3509">
        <v>0</v>
      </c>
      <c r="AY3509">
        <v>0</v>
      </c>
      <c r="AZ3509" s="2">
        <v>-2.3748725652694698E-6</v>
      </c>
      <c r="BA3509">
        <v>0.13517417391183001</v>
      </c>
      <c r="BB3509">
        <v>0.13517427286292399</v>
      </c>
      <c r="BC3509">
        <v>0.67194998060097699</v>
      </c>
      <c r="BD3509" s="2">
        <v>3.1824214840017198E-2</v>
      </c>
      <c r="BE3509">
        <v>0.68397062554270205</v>
      </c>
      <c r="BF3509">
        <v>0</v>
      </c>
      <c r="BG3509" s="2">
        <v>9.3525284901261295E-3</v>
      </c>
      <c r="BH3509">
        <v>0</v>
      </c>
      <c r="BI3509">
        <v>0</v>
      </c>
      <c r="BJ3509" s="2">
        <v>-1.3324454414487299E-4</v>
      </c>
      <c r="BK3509">
        <v>0</v>
      </c>
      <c r="BL3509">
        <v>0</v>
      </c>
      <c r="BM3509">
        <v>0</v>
      </c>
      <c r="BN3509">
        <v>2.3660999999999999</v>
      </c>
      <c r="BO3509" s="9" t="e">
        <f>_xlfn.XLOOKUP(A3509,Thermal!A:A,Thermal!B:B)</f>
        <v>#N/A</v>
      </c>
      <c r="BP3509" s="9" t="e">
        <f>_xlfn.XLOOKUP(A3509,Thermal!A:A,Thermal!C:C)</f>
        <v>#N/A</v>
      </c>
    </row>
    <row r="3510" spans="1:68" x14ac:dyDescent="0.3">
      <c r="A3510" t="s">
        <v>3596</v>
      </c>
      <c r="B3510" t="s">
        <v>164</v>
      </c>
      <c r="C3510" t="s">
        <v>165</v>
      </c>
      <c r="D3510" t="s">
        <v>166</v>
      </c>
      <c r="E3510" t="s">
        <v>75</v>
      </c>
      <c r="F3510" t="s">
        <v>76</v>
      </c>
      <c r="G3510">
        <v>1065.5</v>
      </c>
      <c r="H3510">
        <v>0</v>
      </c>
      <c r="J3510" s="1">
        <v>46023</v>
      </c>
      <c r="K3510" s="1">
        <v>56614</v>
      </c>
      <c r="L3510">
        <v>51.020171868420199</v>
      </c>
      <c r="M3510">
        <v>-22.9787597431114</v>
      </c>
      <c r="N3510">
        <v>-10.3806651353284</v>
      </c>
      <c r="O3510">
        <v>1065.5</v>
      </c>
      <c r="P3510">
        <v>1065.5</v>
      </c>
      <c r="Q3510">
        <v>5741478.7331628799</v>
      </c>
      <c r="R3510">
        <v>0</v>
      </c>
      <c r="S3510">
        <v>0</v>
      </c>
      <c r="T3510">
        <v>0.61512899737965399</v>
      </c>
      <c r="U3510">
        <v>0</v>
      </c>
      <c r="V3510">
        <v>292.93123235426299</v>
      </c>
      <c r="W3510">
        <v>292.93123235426299</v>
      </c>
      <c r="X3510">
        <v>8760</v>
      </c>
      <c r="Y3510">
        <v>0</v>
      </c>
      <c r="Z3510">
        <v>8760</v>
      </c>
      <c r="AA3510">
        <v>0</v>
      </c>
      <c r="AB3510">
        <v>0</v>
      </c>
      <c r="AC3510">
        <v>0</v>
      </c>
      <c r="AD3510">
        <v>0</v>
      </c>
      <c r="AE3510">
        <v>61330.145578384399</v>
      </c>
      <c r="AF3510">
        <v>59.770265036963799</v>
      </c>
      <c r="AG3510">
        <v>-17.2516333435494</v>
      </c>
      <c r="AH3510">
        <v>-9.6686539765485495</v>
      </c>
      <c r="AI3510">
        <v>-25.6390266418457</v>
      </c>
      <c r="AJ3510">
        <v>1939.91418457031</v>
      </c>
      <c r="AK3510">
        <v>73.302717338115301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24952.608413219499</v>
      </c>
      <c r="AX3510">
        <v>0</v>
      </c>
      <c r="AY3510">
        <v>0</v>
      </c>
      <c r="AZ3510">
        <v>24615.924039971102</v>
      </c>
      <c r="BA3510">
        <v>0.89269231355136103</v>
      </c>
      <c r="BB3510" s="2">
        <v>2.9890726678125298E-3</v>
      </c>
      <c r="BC3510">
        <v>22.2939250891936</v>
      </c>
      <c r="BD3510">
        <v>5.16794962473507</v>
      </c>
      <c r="BE3510">
        <v>17.1082450557093</v>
      </c>
      <c r="BF3510">
        <v>0</v>
      </c>
      <c r="BG3510">
        <v>1350.17257477832</v>
      </c>
      <c r="BH3510">
        <v>0</v>
      </c>
      <c r="BI3510">
        <v>0</v>
      </c>
      <c r="BJ3510">
        <v>1533124.92480759</v>
      </c>
      <c r="BK3510">
        <v>0</v>
      </c>
      <c r="BL3510">
        <v>0</v>
      </c>
      <c r="BM3510">
        <v>0</v>
      </c>
      <c r="BN3510">
        <v>294.46570000000003</v>
      </c>
      <c r="BO3510" s="9" t="e">
        <f>_xlfn.XLOOKUP(A3510,Thermal!A:A,Thermal!B:B)</f>
        <v>#N/A</v>
      </c>
      <c r="BP3510" s="9" t="e">
        <f>_xlfn.XLOOKUP(A3510,Thermal!A:A,Thermal!C:C)</f>
        <v>#N/A</v>
      </c>
    </row>
    <row r="3511" spans="1:68" x14ac:dyDescent="0.3">
      <c r="A3511" t="s">
        <v>3597</v>
      </c>
      <c r="B3511" t="s">
        <v>164</v>
      </c>
      <c r="C3511" t="s">
        <v>165</v>
      </c>
      <c r="D3511" t="s">
        <v>166</v>
      </c>
      <c r="E3511" t="s">
        <v>75</v>
      </c>
      <c r="F3511" t="s">
        <v>76</v>
      </c>
      <c r="G3511">
        <v>445</v>
      </c>
      <c r="H3511">
        <v>0</v>
      </c>
      <c r="J3511" s="1">
        <v>46023</v>
      </c>
      <c r="K3511" s="1">
        <v>56614</v>
      </c>
      <c r="L3511">
        <v>36.779754279610202</v>
      </c>
      <c r="M3511">
        <v>-30.3073588440663</v>
      </c>
      <c r="N3511">
        <v>-11.686098330638</v>
      </c>
      <c r="O3511">
        <v>445</v>
      </c>
      <c r="P3511">
        <v>445</v>
      </c>
      <c r="Q3511">
        <v>914330.84249970305</v>
      </c>
      <c r="R3511">
        <v>0</v>
      </c>
      <c r="S3511">
        <v>0</v>
      </c>
      <c r="T3511">
        <v>0.234552060566279</v>
      </c>
      <c r="U3511">
        <v>0</v>
      </c>
      <c r="V3511">
        <v>33.628864090885202</v>
      </c>
      <c r="W3511">
        <v>33.628864090885202</v>
      </c>
      <c r="X3511">
        <v>8760</v>
      </c>
      <c r="Y3511">
        <v>0</v>
      </c>
      <c r="Z3511">
        <v>8760</v>
      </c>
      <c r="AA3511">
        <v>0</v>
      </c>
      <c r="AB3511">
        <v>0</v>
      </c>
      <c r="AC3511">
        <v>0</v>
      </c>
      <c r="AD3511">
        <v>0</v>
      </c>
      <c r="AE3511">
        <v>14015.774371147199</v>
      </c>
      <c r="AF3511">
        <v>59.770265036963799</v>
      </c>
      <c r="AG3511">
        <v>-17.2516333435494</v>
      </c>
      <c r="AH3511">
        <v>-9.6686539765485495</v>
      </c>
      <c r="AI3511">
        <v>-25.6390266418457</v>
      </c>
      <c r="AJ3511">
        <v>1939.91418457031</v>
      </c>
      <c r="AK3511">
        <v>73.302717338115301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2462.5794010162399</v>
      </c>
      <c r="BA3511">
        <v>0.89269231355136103</v>
      </c>
      <c r="BB3511" s="2">
        <v>2.9890726678125298E-3</v>
      </c>
      <c r="BC3511">
        <v>22.2939250891936</v>
      </c>
      <c r="BD3511">
        <v>5.16794962473507</v>
      </c>
      <c r="BE3511">
        <v>17.1082450557093</v>
      </c>
      <c r="BF3511">
        <v>0</v>
      </c>
      <c r="BG3511">
        <v>0</v>
      </c>
      <c r="BH3511">
        <v>0</v>
      </c>
      <c r="BI3511">
        <v>0</v>
      </c>
      <c r="BJ3511">
        <v>343164.29370117199</v>
      </c>
      <c r="BK3511">
        <v>0</v>
      </c>
      <c r="BL3511">
        <v>0</v>
      </c>
      <c r="BM3511">
        <v>0</v>
      </c>
      <c r="BN3511">
        <v>33.972029999999997</v>
      </c>
      <c r="BO3511" s="9" t="e">
        <f>_xlfn.XLOOKUP(A3511,Thermal!A:A,Thermal!B:B)</f>
        <v>#N/A</v>
      </c>
      <c r="BP3511" s="9" t="e">
        <f>_xlfn.XLOOKUP(A3511,Thermal!A:A,Thermal!C:C)</f>
        <v>#N/A</v>
      </c>
    </row>
    <row r="3512" spans="1:68" x14ac:dyDescent="0.3">
      <c r="A3512" t="s">
        <v>3598</v>
      </c>
      <c r="B3512" t="s">
        <v>164</v>
      </c>
      <c r="C3512" t="s">
        <v>165</v>
      </c>
      <c r="D3512" t="s">
        <v>87</v>
      </c>
      <c r="E3512" t="s">
        <v>75</v>
      </c>
      <c r="F3512" t="s">
        <v>76</v>
      </c>
      <c r="G3512">
        <v>1065.5</v>
      </c>
      <c r="H3512">
        <v>0</v>
      </c>
      <c r="J3512" s="1">
        <v>46023</v>
      </c>
      <c r="K3512" s="1">
        <v>56614</v>
      </c>
      <c r="L3512">
        <v>51.144670551378603</v>
      </c>
      <c r="M3512">
        <v>-22.977259214901299</v>
      </c>
      <c r="N3512">
        <v>-10.399210145494401</v>
      </c>
      <c r="O3512">
        <v>1065.5</v>
      </c>
      <c r="P3512">
        <v>1065.5</v>
      </c>
      <c r="Q3512">
        <v>5733132.7376146298</v>
      </c>
      <c r="R3512">
        <v>0</v>
      </c>
      <c r="S3512">
        <v>0</v>
      </c>
      <c r="T3512">
        <v>0.614234826363383</v>
      </c>
      <c r="U3512">
        <v>0</v>
      </c>
      <c r="V3512">
        <v>293.21918550997498</v>
      </c>
      <c r="W3512">
        <v>293.21918550997498</v>
      </c>
      <c r="X3512">
        <v>8760</v>
      </c>
      <c r="Y3512">
        <v>0</v>
      </c>
      <c r="Z3512">
        <v>8760</v>
      </c>
      <c r="AA3512">
        <v>0</v>
      </c>
      <c r="AB3512">
        <v>0</v>
      </c>
      <c r="AC3512">
        <v>0</v>
      </c>
      <c r="AD3512">
        <v>0</v>
      </c>
      <c r="AE3512">
        <v>69676.198831558198</v>
      </c>
      <c r="AF3512">
        <v>59.7712741344546</v>
      </c>
      <c r="AG3512">
        <v>-17.2516333435494</v>
      </c>
      <c r="AH3512">
        <v>-9.6676448458654693</v>
      </c>
      <c r="AI3512">
        <v>-25.644824981689499</v>
      </c>
      <c r="AJ3512">
        <v>1939.91418457031</v>
      </c>
      <c r="AK3512">
        <v>73.303269807562899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871.85315513610794</v>
      </c>
      <c r="AX3512">
        <v>0</v>
      </c>
      <c r="AY3512">
        <v>0</v>
      </c>
      <c r="AZ3512">
        <v>13505.0474989414</v>
      </c>
      <c r="BA3512">
        <v>0.89269231355136103</v>
      </c>
      <c r="BB3512" s="2">
        <v>2.9890726678125298E-3</v>
      </c>
      <c r="BC3512">
        <v>22.2939250891936</v>
      </c>
      <c r="BD3512">
        <v>5.16794962473507</v>
      </c>
      <c r="BE3512">
        <v>17.1082450557093</v>
      </c>
      <c r="BF3512">
        <v>0</v>
      </c>
      <c r="BG3512">
        <v>1311.8498939611</v>
      </c>
      <c r="BH3512">
        <v>0</v>
      </c>
      <c r="BI3512">
        <v>0</v>
      </c>
      <c r="BJ3512">
        <v>1462561.63561833</v>
      </c>
      <c r="BK3512">
        <v>0</v>
      </c>
      <c r="BL3512">
        <v>0</v>
      </c>
      <c r="BM3512">
        <v>0</v>
      </c>
      <c r="BN3512">
        <v>294.68299999999999</v>
      </c>
      <c r="BO3512" s="9" t="e">
        <f>_xlfn.XLOOKUP(A3512,Thermal!A:A,Thermal!B:B)</f>
        <v>#N/A</v>
      </c>
      <c r="BP3512" s="9" t="e">
        <f>_xlfn.XLOOKUP(A3512,Thermal!A:A,Thermal!C:C)</f>
        <v>#N/A</v>
      </c>
    </row>
    <row r="3513" spans="1:68" x14ac:dyDescent="0.3">
      <c r="A3513" t="s">
        <v>3599</v>
      </c>
      <c r="B3513" t="s">
        <v>164</v>
      </c>
      <c r="C3513" t="s">
        <v>165</v>
      </c>
      <c r="D3513" t="s">
        <v>87</v>
      </c>
      <c r="E3513" t="s">
        <v>75</v>
      </c>
      <c r="F3513" t="s">
        <v>76</v>
      </c>
      <c r="G3513">
        <v>445</v>
      </c>
      <c r="H3513">
        <v>0</v>
      </c>
      <c r="J3513" s="1">
        <v>46023</v>
      </c>
      <c r="K3513" s="1">
        <v>56614</v>
      </c>
      <c r="L3513">
        <v>37.255774173483701</v>
      </c>
      <c r="M3513">
        <v>-30.425150980130301</v>
      </c>
      <c r="N3513">
        <v>-11.7820722766656</v>
      </c>
      <c r="O3513">
        <v>445</v>
      </c>
      <c r="P3513">
        <v>445</v>
      </c>
      <c r="Q3513">
        <v>908302.44363114203</v>
      </c>
      <c r="R3513">
        <v>0</v>
      </c>
      <c r="S3513">
        <v>0</v>
      </c>
      <c r="T3513">
        <v>0.23300560351724101</v>
      </c>
      <c r="U3513">
        <v>0</v>
      </c>
      <c r="V3513">
        <v>33.839511120199703</v>
      </c>
      <c r="W3513">
        <v>33.839511120199703</v>
      </c>
      <c r="X3513">
        <v>8760</v>
      </c>
      <c r="Y3513">
        <v>0</v>
      </c>
      <c r="Z3513">
        <v>8760</v>
      </c>
      <c r="AA3513">
        <v>0</v>
      </c>
      <c r="AB3513">
        <v>0</v>
      </c>
      <c r="AC3513">
        <v>0</v>
      </c>
      <c r="AD3513">
        <v>0</v>
      </c>
      <c r="AE3513">
        <v>20044.1732616425</v>
      </c>
      <c r="AF3513">
        <v>59.7712741344546</v>
      </c>
      <c r="AG3513">
        <v>-17.2516333435494</v>
      </c>
      <c r="AH3513">
        <v>-9.6676448458654693</v>
      </c>
      <c r="AI3513">
        <v>-25.644824981689499</v>
      </c>
      <c r="AJ3513">
        <v>1939.91418457031</v>
      </c>
      <c r="AK3513">
        <v>73.303269807562899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1987.4595127105699</v>
      </c>
      <c r="BA3513">
        <v>0.89269231355136103</v>
      </c>
      <c r="BB3513" s="2">
        <v>2.9890726678125298E-3</v>
      </c>
      <c r="BC3513">
        <v>22.2939250891936</v>
      </c>
      <c r="BD3513">
        <v>5.16794962473507</v>
      </c>
      <c r="BE3513">
        <v>17.1082450557093</v>
      </c>
      <c r="BF3513">
        <v>0</v>
      </c>
      <c r="BG3513">
        <v>0</v>
      </c>
      <c r="BH3513">
        <v>0</v>
      </c>
      <c r="BI3513">
        <v>0</v>
      </c>
      <c r="BJ3513">
        <v>293159.71044921898</v>
      </c>
      <c r="BK3513">
        <v>0</v>
      </c>
      <c r="BL3513">
        <v>0</v>
      </c>
      <c r="BM3513">
        <v>0</v>
      </c>
      <c r="BN3513">
        <v>34.132669999999997</v>
      </c>
      <c r="BO3513" s="9" t="e">
        <f>_xlfn.XLOOKUP(A3513,Thermal!A:A,Thermal!B:B)</f>
        <v>#N/A</v>
      </c>
      <c r="BP3513" s="9" t="e">
        <f>_xlfn.XLOOKUP(A3513,Thermal!A:A,Thermal!C:C)</f>
        <v>#N/A</v>
      </c>
    </row>
    <row r="3514" spans="1:68" x14ac:dyDescent="0.3">
      <c r="A3514" t="s">
        <v>3600</v>
      </c>
      <c r="B3514" t="s">
        <v>198</v>
      </c>
      <c r="C3514" t="s">
        <v>199</v>
      </c>
      <c r="D3514" t="s">
        <v>87</v>
      </c>
      <c r="E3514" t="s">
        <v>121</v>
      </c>
      <c r="F3514" t="s">
        <v>122</v>
      </c>
      <c r="G3514">
        <v>90</v>
      </c>
      <c r="H3514">
        <v>-90</v>
      </c>
      <c r="J3514" s="1">
        <v>45444</v>
      </c>
      <c r="K3514" s="1">
        <v>52840</v>
      </c>
      <c r="L3514">
        <v>37.689095003331303</v>
      </c>
      <c r="M3514">
        <v>-37.920841263181401</v>
      </c>
      <c r="N3514">
        <v>-7.7695240595423298</v>
      </c>
      <c r="O3514">
        <v>90</v>
      </c>
      <c r="P3514">
        <v>90</v>
      </c>
      <c r="Q3514">
        <v>131009.699866772</v>
      </c>
      <c r="R3514">
        <v>152858.46494886701</v>
      </c>
      <c r="S3514">
        <v>2.2357047549762799</v>
      </c>
      <c r="T3514">
        <v>0.16617161322502</v>
      </c>
      <c r="U3514">
        <v>0.42580224816825202</v>
      </c>
      <c r="V3514">
        <v>6.2273250397970896</v>
      </c>
      <c r="W3514">
        <v>5.8015227862158696</v>
      </c>
      <c r="X3514">
        <v>8760</v>
      </c>
      <c r="Y3514">
        <v>0</v>
      </c>
      <c r="Z3514">
        <v>8760</v>
      </c>
      <c r="AA3514">
        <v>0</v>
      </c>
      <c r="AB3514">
        <v>0</v>
      </c>
      <c r="AC3514" s="2">
        <v>-3.27731476231422E-2</v>
      </c>
      <c r="AD3514">
        <v>1.1959294307872099</v>
      </c>
      <c r="AE3514">
        <v>0</v>
      </c>
      <c r="AF3514">
        <v>46.816738409552499</v>
      </c>
      <c r="AG3514">
        <v>-32.274600303971503</v>
      </c>
      <c r="AH3514">
        <v>-7.5992136303403699</v>
      </c>
      <c r="AI3514">
        <v>-25.124820709228501</v>
      </c>
      <c r="AJ3514">
        <v>1936.43957519531</v>
      </c>
      <c r="AK3514">
        <v>67.950263785386099</v>
      </c>
      <c r="AL3514">
        <v>0.80877154248046901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42748.866260349801</v>
      </c>
      <c r="AW3514">
        <v>28593.1949068904</v>
      </c>
      <c r="AX3514">
        <v>31999.072513177998</v>
      </c>
      <c r="AY3514">
        <v>4486.6320058107403</v>
      </c>
      <c r="AZ3514">
        <v>54278.588419020198</v>
      </c>
      <c r="BA3514">
        <v>1.03520529530629</v>
      </c>
      <c r="BB3514">
        <v>0.115467115578056</v>
      </c>
      <c r="BC3514">
        <v>12.618564098632101</v>
      </c>
      <c r="BD3514">
        <v>5.16794962473507</v>
      </c>
      <c r="BE3514">
        <v>7.4506153487493298</v>
      </c>
      <c r="BF3514">
        <v>39668.006492459703</v>
      </c>
      <c r="BG3514">
        <v>10059.5094629419</v>
      </c>
      <c r="BH3514">
        <v>107003.830662423</v>
      </c>
      <c r="BI3514">
        <v>1829.6009447481399</v>
      </c>
      <c r="BJ3514">
        <v>254336.550155962</v>
      </c>
      <c r="BK3514">
        <v>0</v>
      </c>
      <c r="BL3514">
        <v>0</v>
      </c>
      <c r="BM3514">
        <v>0</v>
      </c>
      <c r="BN3514">
        <v>6.6402229999999998</v>
      </c>
      <c r="BO3514" s="9" t="e">
        <f>_xlfn.XLOOKUP(A3514,Thermal!A:A,Thermal!B:B)</f>
        <v>#N/A</v>
      </c>
      <c r="BP3514" s="9" t="e">
        <f>_xlfn.XLOOKUP(A3514,Thermal!A:A,Thermal!C:C)</f>
        <v>#N/A</v>
      </c>
    </row>
    <row r="3515" spans="1:68" x14ac:dyDescent="0.3">
      <c r="A3515" t="s">
        <v>3603</v>
      </c>
      <c r="B3515" t="s">
        <v>176</v>
      </c>
      <c r="C3515" t="s">
        <v>177</v>
      </c>
      <c r="D3515" t="s">
        <v>178</v>
      </c>
      <c r="E3515" t="s">
        <v>167</v>
      </c>
      <c r="F3515" t="s">
        <v>167</v>
      </c>
      <c r="G3515">
        <v>25</v>
      </c>
      <c r="H3515">
        <v>0</v>
      </c>
      <c r="J3515" s="1">
        <v>34394</v>
      </c>
      <c r="K3515" s="1">
        <v>55153</v>
      </c>
      <c r="L3515">
        <v>116.32453884891601</v>
      </c>
      <c r="M3515">
        <v>25.980056770624302</v>
      </c>
      <c r="N3515">
        <v>3.58883295763273</v>
      </c>
      <c r="O3515">
        <v>18.411214953270999</v>
      </c>
      <c r="P3515">
        <v>16.423841059602601</v>
      </c>
      <c r="Q3515">
        <v>124797.05256293699</v>
      </c>
      <c r="R3515">
        <v>0</v>
      </c>
      <c r="S3515">
        <v>0</v>
      </c>
      <c r="T3515">
        <v>0.59359328654082699</v>
      </c>
      <c r="U3515">
        <v>0</v>
      </c>
      <c r="V3515">
        <v>14.516960647557999</v>
      </c>
      <c r="W3515">
        <v>14.516960647557999</v>
      </c>
      <c r="X3515">
        <v>0</v>
      </c>
      <c r="Y3515">
        <v>0</v>
      </c>
      <c r="Z3515">
        <v>129</v>
      </c>
      <c r="AA3515">
        <v>8631</v>
      </c>
      <c r="AB3515">
        <v>0</v>
      </c>
      <c r="AC3515">
        <v>0</v>
      </c>
      <c r="AD3515">
        <v>0</v>
      </c>
      <c r="AE3515">
        <v>0</v>
      </c>
      <c r="AF3515">
        <v>114.93612906428299</v>
      </c>
      <c r="AG3515">
        <v>24.588841710750401</v>
      </c>
      <c r="AH3515">
        <v>3.6567350747471501</v>
      </c>
      <c r="AI3515">
        <v>-30.460289001464801</v>
      </c>
      <c r="AJ3515">
        <v>1896.93908691406</v>
      </c>
      <c r="AK3515">
        <v>126.652273299268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4526.9544623228703</v>
      </c>
      <c r="AW3515">
        <v>18660.520316901198</v>
      </c>
      <c r="AX3515">
        <v>1589.5539774149699</v>
      </c>
      <c r="AY3515">
        <v>4507.81501509994</v>
      </c>
      <c r="AZ3515">
        <v>16767.667108093701</v>
      </c>
      <c r="BA3515" s="2">
        <v>1.5242080034474701E-2</v>
      </c>
      <c r="BB3515" s="2">
        <v>1.07829128595911E-2</v>
      </c>
      <c r="BC3515">
        <v>14.188119167033999</v>
      </c>
      <c r="BD3515" s="2">
        <v>3.1824214840017198E-2</v>
      </c>
      <c r="BE3515">
        <v>14.156295678589499</v>
      </c>
      <c r="BF3515">
        <v>156.54678574653599</v>
      </c>
      <c r="BG3515">
        <v>63.110990906948501</v>
      </c>
      <c r="BH3515">
        <v>31507.474184505601</v>
      </c>
      <c r="BI3515">
        <v>17.413943964538401</v>
      </c>
      <c r="BJ3515">
        <v>162962.47921140899</v>
      </c>
      <c r="BK3515">
        <v>0</v>
      </c>
      <c r="BL3515">
        <v>0</v>
      </c>
      <c r="BM3515">
        <v>0</v>
      </c>
      <c r="BN3515">
        <v>14.71167</v>
      </c>
      <c r="BO3515" s="9" t="e">
        <f>_xlfn.XLOOKUP(A3515,Thermal!A:A,Thermal!B:B)</f>
        <v>#N/A</v>
      </c>
      <c r="BP3515" s="9" t="e">
        <f>_xlfn.XLOOKUP(A3515,Thermal!A:A,Thermal!C:C)</f>
        <v>#N/A</v>
      </c>
    </row>
    <row r="3516" spans="1:68" x14ac:dyDescent="0.3">
      <c r="A3516" t="s">
        <v>3605</v>
      </c>
      <c r="B3516" t="s">
        <v>72</v>
      </c>
      <c r="C3516" t="s">
        <v>73</v>
      </c>
      <c r="D3516" t="s">
        <v>74</v>
      </c>
      <c r="E3516" t="s">
        <v>75</v>
      </c>
      <c r="F3516" t="s">
        <v>88</v>
      </c>
      <c r="G3516">
        <v>80</v>
      </c>
      <c r="H3516">
        <v>0</v>
      </c>
      <c r="J3516" s="1">
        <v>43462</v>
      </c>
      <c r="K3516" s="1">
        <v>50766</v>
      </c>
      <c r="L3516">
        <v>73.6954426525038</v>
      </c>
      <c r="M3516">
        <v>18.680766535655099</v>
      </c>
      <c r="N3516">
        <v>0.115919597561397</v>
      </c>
      <c r="O3516">
        <v>80</v>
      </c>
      <c r="P3516">
        <v>80</v>
      </c>
      <c r="Q3516">
        <v>181845.99957291799</v>
      </c>
      <c r="R3516">
        <v>0</v>
      </c>
      <c r="S3516">
        <v>0</v>
      </c>
      <c r="T3516">
        <v>0.25948344687879299</v>
      </c>
      <c r="U3516">
        <v>0</v>
      </c>
      <c r="V3516">
        <v>13.4012220942256</v>
      </c>
      <c r="W3516">
        <v>13.4012220942256</v>
      </c>
      <c r="X3516">
        <v>8760</v>
      </c>
      <c r="Y3516">
        <v>0</v>
      </c>
      <c r="Z3516">
        <v>8760</v>
      </c>
      <c r="AA3516">
        <v>0</v>
      </c>
      <c r="AB3516">
        <v>0</v>
      </c>
      <c r="AC3516">
        <v>0</v>
      </c>
      <c r="AD3516">
        <v>0</v>
      </c>
      <c r="AE3516">
        <v>1938.16036653519</v>
      </c>
      <c r="AF3516">
        <v>116.405733657307</v>
      </c>
      <c r="AG3516">
        <v>29.5278852495724</v>
      </c>
      <c r="AH3516">
        <v>0.187296077904095</v>
      </c>
      <c r="AI3516">
        <v>-25.498674392700199</v>
      </c>
      <c r="AJ3516">
        <v>2053.390625</v>
      </c>
      <c r="AK3516">
        <v>149.03155490396799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177546.98848254999</v>
      </c>
      <c r="AX3516">
        <v>0</v>
      </c>
      <c r="AY3516">
        <v>0</v>
      </c>
      <c r="AZ3516">
        <v>1938.1602388415499</v>
      </c>
      <c r="BA3516">
        <v>7.0070361244181303</v>
      </c>
      <c r="BB3516">
        <v>5.9427537067704002</v>
      </c>
      <c r="BC3516">
        <v>85.542713426335297</v>
      </c>
      <c r="BD3516" s="2">
        <v>3.1824214840017198E-2</v>
      </c>
      <c r="BE3516">
        <v>85.5024456605952</v>
      </c>
      <c r="BF3516">
        <v>0</v>
      </c>
      <c r="BG3516">
        <v>124650.354589123</v>
      </c>
      <c r="BH3516">
        <v>0</v>
      </c>
      <c r="BI3516">
        <v>0</v>
      </c>
      <c r="BJ3516">
        <v>56705.484576020499</v>
      </c>
      <c r="BK3516">
        <v>0</v>
      </c>
      <c r="BL3516">
        <v>0</v>
      </c>
      <c r="BM3516">
        <v>0</v>
      </c>
      <c r="BN3516">
        <v>13.58258</v>
      </c>
      <c r="BO3516" s="9" t="e">
        <f>_xlfn.XLOOKUP(A3516,Thermal!A:A,Thermal!B:B)</f>
        <v>#N/A</v>
      </c>
      <c r="BP3516" s="9" t="e">
        <f>_xlfn.XLOOKUP(A3516,Thermal!A:A,Thermal!C:C)</f>
        <v>#N/A</v>
      </c>
    </row>
    <row r="3517" spans="1:68" x14ac:dyDescent="0.3">
      <c r="A3517" t="s">
        <v>3606</v>
      </c>
      <c r="B3517" t="s">
        <v>172</v>
      </c>
      <c r="C3517" t="s">
        <v>173</v>
      </c>
      <c r="D3517" t="s">
        <v>237</v>
      </c>
      <c r="E3517" t="s">
        <v>167</v>
      </c>
      <c r="F3517" t="s">
        <v>167</v>
      </c>
      <c r="G3517">
        <v>80</v>
      </c>
      <c r="H3517">
        <v>0</v>
      </c>
      <c r="J3517" s="1">
        <v>21520</v>
      </c>
      <c r="K3517" s="1">
        <v>58075</v>
      </c>
      <c r="L3517">
        <v>105.01942697700299</v>
      </c>
      <c r="M3517">
        <v>11.584919682041001</v>
      </c>
      <c r="N3517">
        <v>5.3323102262180901</v>
      </c>
      <c r="O3517">
        <v>87.900001525878906</v>
      </c>
      <c r="P3517">
        <v>87.900001525878906</v>
      </c>
      <c r="Q3517">
        <v>190879.299358652</v>
      </c>
      <c r="R3517">
        <v>0</v>
      </c>
      <c r="S3517">
        <v>0</v>
      </c>
      <c r="T3517">
        <v>0.247893901908147</v>
      </c>
      <c r="U3517">
        <v>0</v>
      </c>
      <c r="V3517">
        <v>20.046035830134802</v>
      </c>
      <c r="W3517">
        <v>20.046035830134802</v>
      </c>
      <c r="X3517">
        <v>0</v>
      </c>
      <c r="Y3517">
        <v>0</v>
      </c>
      <c r="Z3517">
        <v>26</v>
      </c>
      <c r="AA3517">
        <v>8734</v>
      </c>
      <c r="AB3517">
        <v>0</v>
      </c>
      <c r="AC3517">
        <v>0</v>
      </c>
      <c r="AD3517">
        <v>0</v>
      </c>
      <c r="AE3517">
        <v>0</v>
      </c>
      <c r="AF3517">
        <v>110.759006129787</v>
      </c>
      <c r="AG3517">
        <v>17.4791773070651</v>
      </c>
      <c r="AH3517">
        <v>6.5892764972226798</v>
      </c>
      <c r="AI3517">
        <v>-36.369457244872997</v>
      </c>
      <c r="AJ3517">
        <v>1756.84265136719</v>
      </c>
      <c r="AK3517">
        <v>98.286546059534501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32433.914552635499</v>
      </c>
      <c r="AW3517">
        <v>68490.706252586606</v>
      </c>
      <c r="AX3517">
        <v>4896.3260452002296</v>
      </c>
      <c r="AY3517">
        <v>8.8883333206176793</v>
      </c>
      <c r="AZ3517">
        <v>149451.627091348</v>
      </c>
      <c r="BA3517">
        <v>27.017421290304899</v>
      </c>
      <c r="BB3517">
        <v>18.740914788891299</v>
      </c>
      <c r="BC3517">
        <v>65.697326823152807</v>
      </c>
      <c r="BD3517" s="2">
        <v>3.1824214840017198E-2</v>
      </c>
      <c r="BE3517">
        <v>65.292457263243904</v>
      </c>
      <c r="BF3517">
        <v>1033640.89398642</v>
      </c>
      <c r="BG3517">
        <v>1960880.1509932801</v>
      </c>
      <c r="BH3517">
        <v>326570.95955530502</v>
      </c>
      <c r="BI3517">
        <v>0.98294395208358798</v>
      </c>
      <c r="BJ3517">
        <v>9804575.9203198403</v>
      </c>
      <c r="BK3517">
        <v>0</v>
      </c>
      <c r="BL3517">
        <v>0</v>
      </c>
      <c r="BM3517">
        <v>0</v>
      </c>
      <c r="BN3517">
        <v>33.171700000000001</v>
      </c>
      <c r="BO3517" s="9" t="e">
        <f>_xlfn.XLOOKUP(A3517,Thermal!A:A,Thermal!B:B)</f>
        <v>#N/A</v>
      </c>
      <c r="BP3517" s="9" t="e">
        <f>_xlfn.XLOOKUP(A3517,Thermal!A:A,Thermal!C:C)</f>
        <v>#N/A</v>
      </c>
    </row>
    <row r="3518" spans="1:68" x14ac:dyDescent="0.3">
      <c r="A3518" t="s">
        <v>3607</v>
      </c>
      <c r="B3518" t="s">
        <v>172</v>
      </c>
      <c r="C3518" t="s">
        <v>173</v>
      </c>
      <c r="D3518" t="s">
        <v>237</v>
      </c>
      <c r="E3518" t="s">
        <v>167</v>
      </c>
      <c r="F3518" t="s">
        <v>167</v>
      </c>
      <c r="G3518">
        <v>80</v>
      </c>
      <c r="H3518">
        <v>0</v>
      </c>
      <c r="J3518" s="1">
        <v>21520</v>
      </c>
      <c r="K3518" s="1">
        <v>58075</v>
      </c>
      <c r="L3518">
        <v>104.99600023576799</v>
      </c>
      <c r="M3518">
        <v>11.584919682041001</v>
      </c>
      <c r="N3518">
        <v>5.3088835066832498</v>
      </c>
      <c r="O3518">
        <v>87.900001525878906</v>
      </c>
      <c r="P3518">
        <v>87.900001525878906</v>
      </c>
      <c r="Q3518">
        <v>190879.299358652</v>
      </c>
      <c r="R3518">
        <v>0</v>
      </c>
      <c r="S3518">
        <v>0</v>
      </c>
      <c r="T3518">
        <v>0.247893901908147</v>
      </c>
      <c r="U3518">
        <v>0</v>
      </c>
      <c r="V3518">
        <v>20.041564136438499</v>
      </c>
      <c r="W3518">
        <v>20.041564136438499</v>
      </c>
      <c r="X3518">
        <v>0</v>
      </c>
      <c r="Y3518">
        <v>0</v>
      </c>
      <c r="Z3518">
        <v>26</v>
      </c>
      <c r="AA3518">
        <v>8734</v>
      </c>
      <c r="AB3518">
        <v>0</v>
      </c>
      <c r="AC3518">
        <v>0</v>
      </c>
      <c r="AD3518">
        <v>0</v>
      </c>
      <c r="AE3518">
        <v>0</v>
      </c>
      <c r="AF3518">
        <v>110.74503911777499</v>
      </c>
      <c r="AG3518">
        <v>17.4791773070651</v>
      </c>
      <c r="AH3518">
        <v>6.5753094527486002</v>
      </c>
      <c r="AI3518">
        <v>-36.364212036132798</v>
      </c>
      <c r="AJ3518">
        <v>1756.39233398438</v>
      </c>
      <c r="AK3518">
        <v>98.278035192211306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30876.051096861302</v>
      </c>
      <c r="AW3518">
        <v>70048.569511078793</v>
      </c>
      <c r="AX3518">
        <v>5740.65599747747</v>
      </c>
      <c r="AY3518">
        <v>3.3964478969574001</v>
      </c>
      <c r="AZ3518">
        <v>148612.78920954501</v>
      </c>
      <c r="BA3518">
        <v>27.017421290304899</v>
      </c>
      <c r="BB3518">
        <v>18.740914788891299</v>
      </c>
      <c r="BC3518">
        <v>65.697326823152807</v>
      </c>
      <c r="BD3518" s="2">
        <v>3.1824214840017198E-2</v>
      </c>
      <c r="BE3518">
        <v>65.292457263243904</v>
      </c>
      <c r="BF3518">
        <v>1001516.31521546</v>
      </c>
      <c r="BG3518">
        <v>1993004.72081745</v>
      </c>
      <c r="BH3518">
        <v>375190.60791259498</v>
      </c>
      <c r="BI3518" s="2">
        <v>2.9216243419796198E-3</v>
      </c>
      <c r="BJ3518">
        <v>9755993.1933791693</v>
      </c>
      <c r="BK3518">
        <v>0</v>
      </c>
      <c r="BL3518">
        <v>0</v>
      </c>
      <c r="BM3518">
        <v>0</v>
      </c>
      <c r="BN3518">
        <v>33.167270000000002</v>
      </c>
      <c r="BO3518" s="9" t="e">
        <f>_xlfn.XLOOKUP(A3518,Thermal!A:A,Thermal!B:B)</f>
        <v>#N/A</v>
      </c>
      <c r="BP3518" s="9" t="e">
        <f>_xlfn.XLOOKUP(A3518,Thermal!A:A,Thermal!C:C)</f>
        <v>#N/A</v>
      </c>
    </row>
    <row r="3519" spans="1:68" x14ac:dyDescent="0.3">
      <c r="A3519" t="s">
        <v>3608</v>
      </c>
      <c r="B3519" t="s">
        <v>172</v>
      </c>
      <c r="C3519" t="s">
        <v>173</v>
      </c>
      <c r="D3519" t="s">
        <v>237</v>
      </c>
      <c r="E3519" t="s">
        <v>167</v>
      </c>
      <c r="F3519" t="s">
        <v>167</v>
      </c>
      <c r="G3519">
        <v>80</v>
      </c>
      <c r="H3519">
        <v>0</v>
      </c>
      <c r="J3519" s="1">
        <v>21520</v>
      </c>
      <c r="K3519" s="1">
        <v>58075</v>
      </c>
      <c r="L3519">
        <v>105.001547612061</v>
      </c>
      <c r="M3519">
        <v>11.584919682041001</v>
      </c>
      <c r="N3519">
        <v>5.3144309915946302</v>
      </c>
      <c r="O3519">
        <v>87.900001525878906</v>
      </c>
      <c r="P3519">
        <v>87.900001525878906</v>
      </c>
      <c r="Q3519">
        <v>190879.299358652</v>
      </c>
      <c r="R3519">
        <v>0</v>
      </c>
      <c r="S3519">
        <v>0</v>
      </c>
      <c r="T3519">
        <v>0.247893901908147</v>
      </c>
      <c r="U3519">
        <v>0</v>
      </c>
      <c r="V3519">
        <v>20.0426230206273</v>
      </c>
      <c r="W3519">
        <v>20.0426230206273</v>
      </c>
      <c r="X3519">
        <v>0</v>
      </c>
      <c r="Y3519">
        <v>0</v>
      </c>
      <c r="Z3519">
        <v>26</v>
      </c>
      <c r="AA3519">
        <v>8734</v>
      </c>
      <c r="AB3519">
        <v>0</v>
      </c>
      <c r="AC3519">
        <v>0</v>
      </c>
      <c r="AD3519">
        <v>0</v>
      </c>
      <c r="AE3519">
        <v>0</v>
      </c>
      <c r="AF3519">
        <v>110.748346389407</v>
      </c>
      <c r="AG3519">
        <v>17.4791773070651</v>
      </c>
      <c r="AH3519">
        <v>6.5786167565627798</v>
      </c>
      <c r="AI3519">
        <v>-36.365455627441399</v>
      </c>
      <c r="AJ3519">
        <v>1756.49914550781</v>
      </c>
      <c r="AK3519">
        <v>98.280049688492994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31961.668117870599</v>
      </c>
      <c r="AW3519">
        <v>68962.952451117802</v>
      </c>
      <c r="AX3519">
        <v>8221.9649840062502</v>
      </c>
      <c r="AY3519">
        <v>8.8883333206176793</v>
      </c>
      <c r="AZ3519">
        <v>146125.98861312901</v>
      </c>
      <c r="BA3519">
        <v>27.017421290304899</v>
      </c>
      <c r="BB3519">
        <v>18.740914788891299</v>
      </c>
      <c r="BC3519">
        <v>65.697326823152807</v>
      </c>
      <c r="BD3519" s="2">
        <v>3.1824214840017198E-2</v>
      </c>
      <c r="BE3519">
        <v>65.292457263243904</v>
      </c>
      <c r="BF3519">
        <v>988620.59594803699</v>
      </c>
      <c r="BG3519">
        <v>2005900.4385466999</v>
      </c>
      <c r="BH3519">
        <v>506578.82959814701</v>
      </c>
      <c r="BI3519" s="2">
        <v>7.65374349430203E-3</v>
      </c>
      <c r="BJ3519">
        <v>9624494.2087920494</v>
      </c>
      <c r="BK3519">
        <v>0</v>
      </c>
      <c r="BL3519">
        <v>0</v>
      </c>
      <c r="BM3519">
        <v>0</v>
      </c>
      <c r="BN3519">
        <v>33.168219999999998</v>
      </c>
      <c r="BO3519" s="9" t="e">
        <f>_xlfn.XLOOKUP(A3519,Thermal!A:A,Thermal!B:B)</f>
        <v>#N/A</v>
      </c>
      <c r="BP3519" s="9" t="e">
        <f>_xlfn.XLOOKUP(A3519,Thermal!A:A,Thermal!C:C)</f>
        <v>#N/A</v>
      </c>
    </row>
    <row r="3520" spans="1:68" x14ac:dyDescent="0.3">
      <c r="A3520" t="s">
        <v>3609</v>
      </c>
      <c r="B3520" t="s">
        <v>187</v>
      </c>
      <c r="C3520" t="s">
        <v>188</v>
      </c>
      <c r="D3520" t="s">
        <v>237</v>
      </c>
      <c r="E3520" t="s">
        <v>167</v>
      </c>
      <c r="F3520" t="s">
        <v>167</v>
      </c>
      <c r="G3520">
        <v>51.799999237060497</v>
      </c>
      <c r="H3520">
        <v>15.1000003814697</v>
      </c>
      <c r="J3520" s="1">
        <v>21186</v>
      </c>
      <c r="K3520" s="1">
        <v>72686</v>
      </c>
      <c r="L3520">
        <v>114.76619796514601</v>
      </c>
      <c r="M3520">
        <v>13.599959310226099</v>
      </c>
      <c r="N3520">
        <v>5.5317590450010803</v>
      </c>
      <c r="O3520">
        <v>32.5</v>
      </c>
      <c r="P3520">
        <v>32.5</v>
      </c>
      <c r="Q3520">
        <v>38850.672915399096</v>
      </c>
      <c r="R3520">
        <v>0</v>
      </c>
      <c r="S3520">
        <v>0</v>
      </c>
      <c r="T3520">
        <v>0.136461794574157</v>
      </c>
      <c r="U3520">
        <v>0</v>
      </c>
      <c r="V3520">
        <v>4.4587447668763804</v>
      </c>
      <c r="W3520">
        <v>4.4587447668763804</v>
      </c>
      <c r="X3520">
        <v>0</v>
      </c>
      <c r="Y3520">
        <v>0</v>
      </c>
      <c r="Z3520">
        <v>0</v>
      </c>
      <c r="AA3520">
        <v>8760</v>
      </c>
      <c r="AB3520">
        <v>0</v>
      </c>
      <c r="AC3520">
        <v>0</v>
      </c>
      <c r="AD3520">
        <v>0</v>
      </c>
      <c r="AE3520">
        <v>0</v>
      </c>
      <c r="AF3520">
        <v>110.95331891404901</v>
      </c>
      <c r="AG3520">
        <v>17.4794173049922</v>
      </c>
      <c r="AH3520">
        <v>6.7833491594436301</v>
      </c>
      <c r="AI3520">
        <v>-36.438217163085902</v>
      </c>
      <c r="AJ3520">
        <v>1762.82141113281</v>
      </c>
      <c r="AK3520">
        <v>98.392120918153694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1779.3453630209001</v>
      </c>
      <c r="AW3520">
        <v>37071.327557623401</v>
      </c>
      <c r="AX3520">
        <v>7116.98970842361</v>
      </c>
      <c r="AY3520">
        <v>3152.6155302524598</v>
      </c>
      <c r="AZ3520">
        <v>125977.594316483</v>
      </c>
      <c r="BA3520">
        <v>0.13517417391183001</v>
      </c>
      <c r="BB3520">
        <v>0.13517427286292399</v>
      </c>
      <c r="BC3520">
        <v>0.67194998060097699</v>
      </c>
      <c r="BD3520" s="2">
        <v>3.1824214840017198E-2</v>
      </c>
      <c r="BE3520">
        <v>0.68397062554270205</v>
      </c>
      <c r="BF3520">
        <v>0.68940246163401797</v>
      </c>
      <c r="BG3520">
        <v>3063.0605409022401</v>
      </c>
      <c r="BH3520">
        <v>336.82336590951297</v>
      </c>
      <c r="BI3520">
        <v>60.132095294422498</v>
      </c>
      <c r="BJ3520">
        <v>94544.420149456695</v>
      </c>
      <c r="BK3520">
        <v>0</v>
      </c>
      <c r="BL3520">
        <v>0</v>
      </c>
      <c r="BM3520">
        <v>0</v>
      </c>
      <c r="BN3520">
        <v>4.5567500000000001</v>
      </c>
      <c r="BO3520" s="9" t="e">
        <f>_xlfn.XLOOKUP(A3520,Thermal!A:A,Thermal!B:B)</f>
        <v>#N/A</v>
      </c>
      <c r="BP3520" s="9" t="e">
        <f>_xlfn.XLOOKUP(A3520,Thermal!A:A,Thermal!C:C)</f>
        <v>#N/A</v>
      </c>
    </row>
    <row r="3521" spans="1:68" x14ac:dyDescent="0.3">
      <c r="A3521" t="s">
        <v>3610</v>
      </c>
      <c r="B3521" t="s">
        <v>119</v>
      </c>
      <c r="C3521" t="s">
        <v>120</v>
      </c>
      <c r="D3521" t="s">
        <v>104</v>
      </c>
      <c r="E3521" t="s">
        <v>75</v>
      </c>
      <c r="F3521" t="s">
        <v>133</v>
      </c>
      <c r="G3521">
        <v>200</v>
      </c>
      <c r="H3521">
        <v>0</v>
      </c>
      <c r="J3521" s="1">
        <v>42755</v>
      </c>
      <c r="K3521" s="1">
        <v>50405</v>
      </c>
      <c r="L3521">
        <v>12.3991621087767</v>
      </c>
      <c r="M3521">
        <v>-33.693089308209302</v>
      </c>
      <c r="N3521">
        <v>-7.2488039657693797</v>
      </c>
      <c r="O3521">
        <v>200</v>
      </c>
      <c r="P3521">
        <v>200</v>
      </c>
      <c r="Q3521">
        <v>499513.70155005198</v>
      </c>
      <c r="R3521">
        <v>0</v>
      </c>
      <c r="S3521">
        <v>0</v>
      </c>
      <c r="T3521">
        <v>0.28511056024530101</v>
      </c>
      <c r="U3521">
        <v>0</v>
      </c>
      <c r="V3521">
        <v>6.1935514759177597</v>
      </c>
      <c r="W3521">
        <v>6.1935514759177597</v>
      </c>
      <c r="X3521">
        <v>8760</v>
      </c>
      <c r="Y3521">
        <v>0</v>
      </c>
      <c r="Z3521">
        <v>8760</v>
      </c>
      <c r="AA3521">
        <v>0</v>
      </c>
      <c r="AB3521">
        <v>0</v>
      </c>
      <c r="AC3521">
        <v>0</v>
      </c>
      <c r="AD3521">
        <v>0</v>
      </c>
      <c r="AE3521">
        <v>4746.4980010986301</v>
      </c>
      <c r="AF3521">
        <v>44.415323186137201</v>
      </c>
      <c r="AG3521">
        <v>-33.706187222040803</v>
      </c>
      <c r="AH3521">
        <v>-8.5690419062738705</v>
      </c>
      <c r="AI3521">
        <v>-25.8427124023438</v>
      </c>
      <c r="AJ3521">
        <v>1879.81396484375</v>
      </c>
      <c r="AK3521">
        <v>64.776554570544107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64.200000047683702</v>
      </c>
      <c r="AX3521">
        <v>0</v>
      </c>
      <c r="AY3521">
        <v>0</v>
      </c>
      <c r="AZ3521" s="2">
        <v>1.5087425708770799E-5</v>
      </c>
      <c r="BA3521">
        <v>0.19614053432829301</v>
      </c>
      <c r="BB3521" s="2">
        <v>2.1973103242381499E-4</v>
      </c>
      <c r="BC3521">
        <v>4.63273391676847</v>
      </c>
      <c r="BD3521" s="2">
        <v>3.1824214840017198E-2</v>
      </c>
      <c r="BE3521">
        <v>4.6009113480850203</v>
      </c>
      <c r="BF3521">
        <v>0</v>
      </c>
      <c r="BG3521" s="2">
        <v>9.3504424672573805E-2</v>
      </c>
      <c r="BH3521">
        <v>0</v>
      </c>
      <c r="BI3521">
        <v>0</v>
      </c>
      <c r="BJ3521" s="2">
        <v>-4.0659803630660497E-6</v>
      </c>
      <c r="BK3521">
        <v>0</v>
      </c>
      <c r="BL3521">
        <v>0</v>
      </c>
      <c r="BM3521">
        <v>0</v>
      </c>
      <c r="BN3521">
        <v>6.1935520000000004</v>
      </c>
      <c r="BO3521" s="9" t="e">
        <f>_xlfn.XLOOKUP(A3521,Thermal!A:A,Thermal!B:B)</f>
        <v>#N/A</v>
      </c>
      <c r="BP3521" s="9" t="e">
        <f>_xlfn.XLOOKUP(A3521,Thermal!A:A,Thermal!C:C)</f>
        <v>#N/A</v>
      </c>
    </row>
    <row r="3522" spans="1:68" x14ac:dyDescent="0.3">
      <c r="A3522" t="s">
        <v>3613</v>
      </c>
      <c r="B3522" t="s">
        <v>148</v>
      </c>
      <c r="C3522" t="s">
        <v>149</v>
      </c>
      <c r="D3522" t="s">
        <v>150</v>
      </c>
      <c r="E3522" t="s">
        <v>75</v>
      </c>
      <c r="F3522" t="s">
        <v>133</v>
      </c>
      <c r="G3522">
        <v>45</v>
      </c>
      <c r="H3522">
        <v>0</v>
      </c>
      <c r="J3522" s="1">
        <v>45566</v>
      </c>
      <c r="K3522" s="1">
        <v>55518</v>
      </c>
      <c r="L3522">
        <v>72.774376094496802</v>
      </c>
      <c r="M3522">
        <v>14.2898799648479</v>
      </c>
      <c r="N3522">
        <v>3.2881504977567499</v>
      </c>
      <c r="O3522">
        <v>45</v>
      </c>
      <c r="P3522">
        <v>45</v>
      </c>
      <c r="Q3522">
        <v>100584.85497804001</v>
      </c>
      <c r="R3522">
        <v>0</v>
      </c>
      <c r="S3522">
        <v>0</v>
      </c>
      <c r="T3522">
        <v>0.25516198624501402</v>
      </c>
      <c r="U3522">
        <v>0</v>
      </c>
      <c r="V3522">
        <v>7.3200007915067697</v>
      </c>
      <c r="W3522">
        <v>7.3200007915067697</v>
      </c>
      <c r="X3522">
        <v>8760</v>
      </c>
      <c r="Y3522">
        <v>0</v>
      </c>
      <c r="Z3522">
        <v>8760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97.126589907451503</v>
      </c>
      <c r="AG3522">
        <v>11.0590330789926</v>
      </c>
      <c r="AH3522">
        <v>-0.62299547962269197</v>
      </c>
      <c r="AI3522">
        <v>-24.9639072418213</v>
      </c>
      <c r="AJ3522">
        <v>770.41864013671898</v>
      </c>
      <c r="AK3522">
        <v>69.117830870334203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 s="2">
        <v>-6.2026083469390896E-5</v>
      </c>
      <c r="BA3522">
        <v>1.86589867746269</v>
      </c>
      <c r="BB3522" s="2">
        <v>7.8725721145852696E-3</v>
      </c>
      <c r="BC3522">
        <v>35.085696216738398</v>
      </c>
      <c r="BD3522">
        <v>35.060037663933798</v>
      </c>
      <c r="BE3522">
        <v>35.060036701610898</v>
      </c>
      <c r="BF3522">
        <v>0</v>
      </c>
      <c r="BG3522">
        <v>0</v>
      </c>
      <c r="BH3522">
        <v>0</v>
      </c>
      <c r="BI3522">
        <v>0</v>
      </c>
      <c r="BJ3522" s="2">
        <v>-1.68177454705187E-3</v>
      </c>
      <c r="BK3522">
        <v>0</v>
      </c>
      <c r="BL3522">
        <v>0</v>
      </c>
      <c r="BM3522">
        <v>0</v>
      </c>
      <c r="BN3522">
        <v>7.3200010000000004</v>
      </c>
      <c r="BO3522" s="9" t="e">
        <f>_xlfn.XLOOKUP(A3522,Thermal!A:A,Thermal!B:B)</f>
        <v>#N/A</v>
      </c>
      <c r="BP3522" s="9" t="e">
        <f>_xlfn.XLOOKUP(A3522,Thermal!A:A,Thermal!C:C)</f>
        <v>#N/A</v>
      </c>
    </row>
    <row r="3523" spans="1:68" x14ac:dyDescent="0.3">
      <c r="A3523" t="s">
        <v>3614</v>
      </c>
      <c r="B3523" t="s">
        <v>232</v>
      </c>
      <c r="C3523" t="s">
        <v>233</v>
      </c>
      <c r="D3523" t="s">
        <v>219</v>
      </c>
      <c r="E3523" t="s">
        <v>167</v>
      </c>
      <c r="F3523" t="s">
        <v>167</v>
      </c>
      <c r="G3523">
        <v>4.5799999237060502</v>
      </c>
      <c r="H3523">
        <v>0</v>
      </c>
      <c r="J3523" s="1">
        <v>45077</v>
      </c>
      <c r="K3523" s="1">
        <v>55153</v>
      </c>
      <c r="L3523">
        <v>237.702033634267</v>
      </c>
      <c r="M3523">
        <v>139.87210967842799</v>
      </c>
      <c r="N3523">
        <v>-0.910884628655517</v>
      </c>
      <c r="O3523">
        <v>0.76685981310808304</v>
      </c>
      <c r="P3523">
        <v>1.3249072847873999</v>
      </c>
      <c r="Q3523">
        <v>3679.1058367733499</v>
      </c>
      <c r="R3523">
        <v>0</v>
      </c>
      <c r="S3523">
        <v>0</v>
      </c>
      <c r="T3523">
        <v>0.104997312690307</v>
      </c>
      <c r="U3523">
        <v>0</v>
      </c>
      <c r="V3523">
        <v>0.87453220667190601</v>
      </c>
      <c r="W3523">
        <v>0.87453220667190601</v>
      </c>
      <c r="X3523">
        <v>0</v>
      </c>
      <c r="Y3523">
        <v>0</v>
      </c>
      <c r="Z3523">
        <v>278</v>
      </c>
      <c r="AA3523">
        <v>8482</v>
      </c>
      <c r="AB3523">
        <v>0</v>
      </c>
      <c r="AC3523">
        <v>0</v>
      </c>
      <c r="AD3523">
        <v>0</v>
      </c>
      <c r="AE3523">
        <v>0</v>
      </c>
      <c r="AF3523">
        <v>175.78128285420701</v>
      </c>
      <c r="AG3523">
        <v>91.032228626859805</v>
      </c>
      <c r="AH3523">
        <v>-1.94149813453578</v>
      </c>
      <c r="AI3523">
        <v>-24.154342651367202</v>
      </c>
      <c r="AJ3523">
        <v>2550.71362304688</v>
      </c>
      <c r="AK3523">
        <v>287.82558364764901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22.025916964747001</v>
      </c>
      <c r="AW3523">
        <v>46.686273105442503</v>
      </c>
      <c r="AX3523">
        <v>68.458368107909294</v>
      </c>
      <c r="AY3523">
        <v>393.72879027493798</v>
      </c>
      <c r="AZ3523">
        <v>1820.75994816772</v>
      </c>
      <c r="BA3523" s="2">
        <v>7.53048244922878E-2</v>
      </c>
      <c r="BB3523" s="2">
        <v>3.2051426692105301E-4</v>
      </c>
      <c r="BC3523">
        <v>86.479318714514207</v>
      </c>
      <c r="BD3523">
        <v>43.239627551675099</v>
      </c>
      <c r="BE3523">
        <v>43.239691918622697</v>
      </c>
      <c r="BF3523">
        <v>40.74115525565</v>
      </c>
      <c r="BG3523" s="2">
        <v>3.1756136461808603E-2</v>
      </c>
      <c r="BH3523">
        <v>1299.24582857162</v>
      </c>
      <c r="BI3523">
        <v>23050.877571921999</v>
      </c>
      <c r="BJ3523">
        <v>91887.295476603205</v>
      </c>
      <c r="BK3523">
        <v>0</v>
      </c>
      <c r="BL3523">
        <v>0</v>
      </c>
      <c r="BM3523">
        <v>0</v>
      </c>
      <c r="BN3523">
        <v>0.99081039999999998</v>
      </c>
      <c r="BO3523" s="9" t="e">
        <f>_xlfn.XLOOKUP(A3523,Thermal!A:A,Thermal!B:B)</f>
        <v>#N/A</v>
      </c>
      <c r="BP3523" s="9" t="e">
        <f>_xlfn.XLOOKUP(A3523,Thermal!A:A,Thermal!C:C)</f>
        <v>#N/A</v>
      </c>
    </row>
    <row r="3524" spans="1:68" x14ac:dyDescent="0.3">
      <c r="A3524" t="s">
        <v>3615</v>
      </c>
      <c r="B3524" t="s">
        <v>164</v>
      </c>
      <c r="C3524" t="s">
        <v>165</v>
      </c>
      <c r="D3524" t="s">
        <v>166</v>
      </c>
      <c r="E3524" t="s">
        <v>121</v>
      </c>
      <c r="F3524" t="s">
        <v>122</v>
      </c>
      <c r="G3524">
        <v>50</v>
      </c>
      <c r="H3524">
        <v>-50</v>
      </c>
      <c r="J3524" s="1">
        <v>46143</v>
      </c>
      <c r="K3524" s="1">
        <v>53447</v>
      </c>
      <c r="L3524">
        <v>45.2913073521174</v>
      </c>
      <c r="M3524">
        <v>-36.760435220685601</v>
      </c>
      <c r="N3524">
        <v>-4.00981646707893</v>
      </c>
      <c r="O3524">
        <v>50</v>
      </c>
      <c r="P3524">
        <v>50</v>
      </c>
      <c r="Q3524">
        <v>73927.832931106605</v>
      </c>
      <c r="R3524">
        <v>86562.153740076494</v>
      </c>
      <c r="S3524">
        <v>1.81924280729166</v>
      </c>
      <c r="T3524">
        <v>0.16878500669163901</v>
      </c>
      <c r="U3524">
        <v>0.240734979636406</v>
      </c>
      <c r="V3524">
        <v>3.6303160745074901</v>
      </c>
      <c r="W3524">
        <v>3.38958109304432</v>
      </c>
      <c r="X3524">
        <v>8760</v>
      </c>
      <c r="Y3524">
        <v>0</v>
      </c>
      <c r="Z3524">
        <v>8760</v>
      </c>
      <c r="AA3524">
        <v>0</v>
      </c>
      <c r="AB3524">
        <v>0</v>
      </c>
      <c r="AC3524" s="2">
        <v>-1.8951481213454802E-2</v>
      </c>
      <c r="AD3524">
        <v>0.80726286437907302</v>
      </c>
      <c r="AE3524">
        <v>0</v>
      </c>
      <c r="AF3524">
        <v>48.149649236988203</v>
      </c>
      <c r="AG3524">
        <v>-33.993960052619997</v>
      </c>
      <c r="AH3524">
        <v>-4.5469430772578603</v>
      </c>
      <c r="AI3524">
        <v>-25.429027557373001</v>
      </c>
      <c r="AJ3524">
        <v>1929.34252929688</v>
      </c>
      <c r="AK3524">
        <v>73.432164184185098</v>
      </c>
      <c r="AL3524">
        <v>0.83862562554931597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33838.303008295603</v>
      </c>
      <c r="AW3524">
        <v>43953.059424303501</v>
      </c>
      <c r="AX3524">
        <v>85894.292907320007</v>
      </c>
      <c r="AY3524">
        <v>6000.0439487695703</v>
      </c>
      <c r="AZ3524">
        <v>81337.832025885597</v>
      </c>
      <c r="BA3524">
        <v>0.89269231355136103</v>
      </c>
      <c r="BB3524" s="2">
        <v>2.9890726678125298E-3</v>
      </c>
      <c r="BC3524">
        <v>22.2939250891936</v>
      </c>
      <c r="BD3524">
        <v>5.16794962473507</v>
      </c>
      <c r="BE3524">
        <v>17.1082450557093</v>
      </c>
      <c r="BF3524">
        <v>25141.505935913599</v>
      </c>
      <c r="BG3524">
        <v>42.6089672777453</v>
      </c>
      <c r="BH3524">
        <v>1870412.5290715999</v>
      </c>
      <c r="BI3524">
        <v>14277.082994238001</v>
      </c>
      <c r="BJ3524">
        <v>1295978.51100506</v>
      </c>
      <c r="BK3524">
        <v>0</v>
      </c>
      <c r="BL3524">
        <v>0</v>
      </c>
      <c r="BM3524">
        <v>0</v>
      </c>
      <c r="BN3524">
        <v>6.8361679999999998</v>
      </c>
      <c r="BO3524" s="9" t="e">
        <f>_xlfn.XLOOKUP(A3524,Thermal!A:A,Thermal!B:B)</f>
        <v>#N/A</v>
      </c>
      <c r="BP3524" s="9" t="e">
        <f>_xlfn.XLOOKUP(A3524,Thermal!A:A,Thermal!C:C)</f>
        <v>#N/A</v>
      </c>
    </row>
    <row r="3525" spans="1:68" x14ac:dyDescent="0.3">
      <c r="A3525" t="s">
        <v>3616</v>
      </c>
      <c r="B3525" t="s">
        <v>164</v>
      </c>
      <c r="C3525" t="s">
        <v>165</v>
      </c>
      <c r="D3525" t="s">
        <v>166</v>
      </c>
      <c r="E3525" t="s">
        <v>75</v>
      </c>
      <c r="F3525" t="s">
        <v>88</v>
      </c>
      <c r="G3525">
        <v>140</v>
      </c>
      <c r="H3525">
        <v>0</v>
      </c>
      <c r="J3525" s="1">
        <v>45778</v>
      </c>
      <c r="K3525" s="1">
        <v>53082</v>
      </c>
      <c r="L3525">
        <v>16.642899582085899</v>
      </c>
      <c r="M3525">
        <v>-33.136504330346</v>
      </c>
      <c r="N3525">
        <v>-4.3087698336040203</v>
      </c>
      <c r="O3525">
        <v>140</v>
      </c>
      <c r="P3525">
        <v>140</v>
      </c>
      <c r="Q3525">
        <v>381647.50353856402</v>
      </c>
      <c r="R3525">
        <v>0</v>
      </c>
      <c r="S3525">
        <v>0</v>
      </c>
      <c r="T3525">
        <v>0.311193332956827</v>
      </c>
      <c r="U3525">
        <v>0</v>
      </c>
      <c r="V3525">
        <v>6.3517212114203598</v>
      </c>
      <c r="W3525">
        <v>6.3517212114203598</v>
      </c>
      <c r="X3525">
        <v>8760</v>
      </c>
      <c r="Y3525">
        <v>0</v>
      </c>
      <c r="Z3525">
        <v>8760</v>
      </c>
      <c r="AA3525">
        <v>0</v>
      </c>
      <c r="AB3525">
        <v>0</v>
      </c>
      <c r="AC3525">
        <v>0</v>
      </c>
      <c r="AD3525">
        <v>0</v>
      </c>
      <c r="AE3525">
        <v>8302.6155576705896</v>
      </c>
      <c r="AF3525">
        <v>48.149649236988203</v>
      </c>
      <c r="AG3525">
        <v>-33.993960052619997</v>
      </c>
      <c r="AH3525">
        <v>-4.5469430772578603</v>
      </c>
      <c r="AI3525">
        <v>-25.429027557373001</v>
      </c>
      <c r="AJ3525">
        <v>1929.34252929688</v>
      </c>
      <c r="AK3525">
        <v>73.432164184185098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1373.06684705615</v>
      </c>
      <c r="AX3525">
        <v>0</v>
      </c>
      <c r="AY3525">
        <v>0</v>
      </c>
      <c r="AZ3525">
        <v>95.337208375334697</v>
      </c>
      <c r="BA3525">
        <v>0.89269231355136103</v>
      </c>
      <c r="BB3525" s="2">
        <v>2.9890726678125298E-3</v>
      </c>
      <c r="BC3525">
        <v>22.2939250891936</v>
      </c>
      <c r="BD3525">
        <v>5.16794962473507</v>
      </c>
      <c r="BE3525">
        <v>17.1082450557093</v>
      </c>
      <c r="BF3525">
        <v>0</v>
      </c>
      <c r="BG3525">
        <v>858.18514477871895</v>
      </c>
      <c r="BH3525">
        <v>0</v>
      </c>
      <c r="BI3525">
        <v>0</v>
      </c>
      <c r="BJ3525">
        <v>65.723729299311799</v>
      </c>
      <c r="BK3525">
        <v>0</v>
      </c>
      <c r="BL3525">
        <v>0</v>
      </c>
      <c r="BM3525">
        <v>0</v>
      </c>
      <c r="BN3525">
        <v>6.3526449999999999</v>
      </c>
      <c r="BO3525" s="9" t="e">
        <f>_xlfn.XLOOKUP(A3525,Thermal!A:A,Thermal!B:B)</f>
        <v>#N/A</v>
      </c>
      <c r="BP3525" s="9" t="e">
        <f>_xlfn.XLOOKUP(A3525,Thermal!A:A,Thermal!C:C)</f>
        <v>#N/A</v>
      </c>
    </row>
    <row r="3526" spans="1:68" x14ac:dyDescent="0.3">
      <c r="A3526" t="s">
        <v>3619</v>
      </c>
      <c r="B3526" t="s">
        <v>164</v>
      </c>
      <c r="C3526" t="s">
        <v>165</v>
      </c>
      <c r="D3526" t="s">
        <v>166</v>
      </c>
      <c r="E3526" t="s">
        <v>75</v>
      </c>
      <c r="F3526" t="s">
        <v>88</v>
      </c>
      <c r="G3526">
        <v>15</v>
      </c>
      <c r="H3526">
        <v>0</v>
      </c>
      <c r="J3526" s="1">
        <v>44500</v>
      </c>
      <c r="K3526" s="1">
        <v>55153</v>
      </c>
      <c r="L3526">
        <v>17.5125491143449</v>
      </c>
      <c r="M3526">
        <v>-33.831191690850197</v>
      </c>
      <c r="N3526">
        <v>-4.0880631295975398</v>
      </c>
      <c r="O3526">
        <v>15</v>
      </c>
      <c r="P3526">
        <v>15</v>
      </c>
      <c r="Q3526">
        <v>37136.254360210201</v>
      </c>
      <c r="R3526">
        <v>0</v>
      </c>
      <c r="S3526">
        <v>0</v>
      </c>
      <c r="T3526">
        <v>0.28261989619427302</v>
      </c>
      <c r="U3526">
        <v>0</v>
      </c>
      <c r="V3526">
        <v>0.65035063353120504</v>
      </c>
      <c r="W3526">
        <v>0.65035063353120504</v>
      </c>
      <c r="X3526">
        <v>8760</v>
      </c>
      <c r="Y3526">
        <v>0</v>
      </c>
      <c r="Z3526">
        <v>8760</v>
      </c>
      <c r="AA3526">
        <v>0</v>
      </c>
      <c r="AB3526">
        <v>0</v>
      </c>
      <c r="AC3526">
        <v>0</v>
      </c>
      <c r="AD3526">
        <v>0</v>
      </c>
      <c r="AE3526">
        <v>2792.1260367929899</v>
      </c>
      <c r="AF3526">
        <v>51.829922213601002</v>
      </c>
      <c r="AG3526">
        <v>-31.087131668740199</v>
      </c>
      <c r="AH3526">
        <v>-3.7734985002202301</v>
      </c>
      <c r="AI3526">
        <v>-28.141811370849599</v>
      </c>
      <c r="AJ3526">
        <v>1939.13171386719</v>
      </c>
      <c r="AK3526">
        <v>75.853786363774404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12388.608636900801</v>
      </c>
      <c r="AX3526">
        <v>0</v>
      </c>
      <c r="AY3526">
        <v>0</v>
      </c>
      <c r="AZ3526">
        <v>641.19635189324595</v>
      </c>
      <c r="BA3526">
        <v>0.89269231355136103</v>
      </c>
      <c r="BB3526" s="2">
        <v>2.9890726678125298E-3</v>
      </c>
      <c r="BC3526">
        <v>22.2939250891936</v>
      </c>
      <c r="BD3526">
        <v>5.16794962473507</v>
      </c>
      <c r="BE3526">
        <v>17.1082450557093</v>
      </c>
      <c r="BF3526">
        <v>0</v>
      </c>
      <c r="BG3526">
        <v>83.326475606429099</v>
      </c>
      <c r="BH3526">
        <v>0</v>
      </c>
      <c r="BI3526">
        <v>0</v>
      </c>
      <c r="BJ3526">
        <v>3657.47228077299</v>
      </c>
      <c r="BK3526">
        <v>0</v>
      </c>
      <c r="BL3526">
        <v>0</v>
      </c>
      <c r="BM3526">
        <v>0</v>
      </c>
      <c r="BN3526">
        <v>0.65409139999999999</v>
      </c>
      <c r="BO3526" s="9" t="e">
        <f>_xlfn.XLOOKUP(A3526,Thermal!A:A,Thermal!B:B)</f>
        <v>#N/A</v>
      </c>
      <c r="BP3526" s="9" t="e">
        <f>_xlfn.XLOOKUP(A3526,Thermal!A:A,Thermal!C:C)</f>
        <v>#N/A</v>
      </c>
    </row>
    <row r="3527" spans="1:68" x14ac:dyDescent="0.3">
      <c r="A3527" t="s">
        <v>3620</v>
      </c>
      <c r="B3527" t="s">
        <v>164</v>
      </c>
      <c r="C3527" t="s">
        <v>165</v>
      </c>
      <c r="D3527" t="s">
        <v>166</v>
      </c>
      <c r="E3527" t="s">
        <v>121</v>
      </c>
      <c r="F3527" t="s">
        <v>122</v>
      </c>
      <c r="G3527">
        <v>20.5</v>
      </c>
      <c r="H3527">
        <v>-20.5</v>
      </c>
      <c r="J3527" s="1">
        <v>44500</v>
      </c>
      <c r="K3527" s="1">
        <v>55153</v>
      </c>
      <c r="L3527">
        <v>48.294613092808</v>
      </c>
      <c r="M3527">
        <v>-33.963752621268</v>
      </c>
      <c r="N3527">
        <v>-3.8718486310070599</v>
      </c>
      <c r="O3527">
        <v>20.5</v>
      </c>
      <c r="P3527">
        <v>20.5</v>
      </c>
      <c r="Q3527">
        <v>34309.503443216599</v>
      </c>
      <c r="R3527">
        <v>40074.706514045603</v>
      </c>
      <c r="S3527">
        <v>0.89797255335551196</v>
      </c>
      <c r="T3527">
        <v>0.19105414546734301</v>
      </c>
      <c r="U3527">
        <v>0.11157631486281</v>
      </c>
      <c r="V3527">
        <v>1.7964119498242299</v>
      </c>
      <c r="W3527">
        <v>1.6848356347980999</v>
      </c>
      <c r="X3527">
        <v>8760</v>
      </c>
      <c r="Y3527">
        <v>0</v>
      </c>
      <c r="Z3527">
        <v>8760</v>
      </c>
      <c r="AA3527">
        <v>0</v>
      </c>
      <c r="AB3527">
        <v>0</v>
      </c>
      <c r="AC3527" s="2">
        <v>-8.6478046062435296E-3</v>
      </c>
      <c r="AD3527">
        <v>0.30179018207817199</v>
      </c>
      <c r="AE3527">
        <v>0</v>
      </c>
      <c r="AF3527">
        <v>51.829922213601002</v>
      </c>
      <c r="AG3527">
        <v>-31.087131668740199</v>
      </c>
      <c r="AH3527">
        <v>-3.7734985002202301</v>
      </c>
      <c r="AI3527">
        <v>-28.141811370849599</v>
      </c>
      <c r="AJ3527">
        <v>1939.13171386719</v>
      </c>
      <c r="AK3527">
        <v>75.853786363774404</v>
      </c>
      <c r="AL3527">
        <v>0.87578228530883795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59602.374737366998</v>
      </c>
      <c r="AW3527">
        <v>55317.435466825998</v>
      </c>
      <c r="AX3527">
        <v>61868.294569432699</v>
      </c>
      <c r="AY3527">
        <v>5434.3347278833398</v>
      </c>
      <c r="AZ3527">
        <v>41349.855900496201</v>
      </c>
      <c r="BA3527">
        <v>0.89269231355136103</v>
      </c>
      <c r="BB3527" s="2">
        <v>2.9890726678125298E-3</v>
      </c>
      <c r="BC3527">
        <v>22.2939250891936</v>
      </c>
      <c r="BD3527">
        <v>5.16794962473507</v>
      </c>
      <c r="BE3527">
        <v>17.1082450557093</v>
      </c>
      <c r="BF3527">
        <v>30331.490643909001</v>
      </c>
      <c r="BG3527">
        <v>15.133887118237899</v>
      </c>
      <c r="BH3527">
        <v>774333.48540082003</v>
      </c>
      <c r="BI3527">
        <v>92167.511653164795</v>
      </c>
      <c r="BJ3527">
        <v>570614.81451967196</v>
      </c>
      <c r="BK3527">
        <v>0</v>
      </c>
      <c r="BL3527">
        <v>0</v>
      </c>
      <c r="BM3527">
        <v>0</v>
      </c>
      <c r="BN3527">
        <v>3.2638750000000001</v>
      </c>
      <c r="BO3527" s="9" t="e">
        <f>_xlfn.XLOOKUP(A3527,Thermal!A:A,Thermal!B:B)</f>
        <v>#N/A</v>
      </c>
      <c r="BP3527" s="9" t="e">
        <f>_xlfn.XLOOKUP(A3527,Thermal!A:A,Thermal!C:C)</f>
        <v>#N/A</v>
      </c>
    </row>
    <row r="3528" spans="1:68" x14ac:dyDescent="0.3">
      <c r="A3528" t="s">
        <v>3621</v>
      </c>
      <c r="B3528" t="s">
        <v>164</v>
      </c>
      <c r="C3528" t="s">
        <v>165</v>
      </c>
      <c r="D3528" t="s">
        <v>166</v>
      </c>
      <c r="E3528" t="s">
        <v>75</v>
      </c>
      <c r="F3528" t="s">
        <v>88</v>
      </c>
      <c r="G3528">
        <v>5</v>
      </c>
      <c r="H3528">
        <v>0</v>
      </c>
      <c r="J3528" s="1">
        <v>46204</v>
      </c>
      <c r="K3528" s="1">
        <v>55518</v>
      </c>
      <c r="L3528">
        <v>17.7796863665906</v>
      </c>
      <c r="M3528">
        <v>-33.629078641724703</v>
      </c>
      <c r="N3528">
        <v>-4.2739161643942998</v>
      </c>
      <c r="O3528">
        <v>5</v>
      </c>
      <c r="P3528">
        <v>5</v>
      </c>
      <c r="Q3528">
        <v>12499.4550087275</v>
      </c>
      <c r="R3528">
        <v>0</v>
      </c>
      <c r="S3528">
        <v>0</v>
      </c>
      <c r="T3528">
        <v>0.28537568512424899</v>
      </c>
      <c r="U3528">
        <v>0</v>
      </c>
      <c r="V3528">
        <v>0.22223654296867501</v>
      </c>
      <c r="W3528">
        <v>0.22223654296867501</v>
      </c>
      <c r="X3528">
        <v>8760</v>
      </c>
      <c r="Y3528">
        <v>0</v>
      </c>
      <c r="Z3528">
        <v>8760</v>
      </c>
      <c r="AA3528">
        <v>0</v>
      </c>
      <c r="AB3528">
        <v>0</v>
      </c>
      <c r="AC3528">
        <v>0</v>
      </c>
      <c r="AD3528">
        <v>0</v>
      </c>
      <c r="AE3528">
        <v>917.95500144362495</v>
      </c>
      <c r="AF3528">
        <v>51.482030893202399</v>
      </c>
      <c r="AG3528">
        <v>-31.087131668740199</v>
      </c>
      <c r="AH3528">
        <v>-4.1213897412290299</v>
      </c>
      <c r="AI3528">
        <v>-28.133853912353501</v>
      </c>
      <c r="AJ3528">
        <v>1928.326171875</v>
      </c>
      <c r="AK3528">
        <v>75.493718324532495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59.929999335669002</v>
      </c>
      <c r="AX3528">
        <v>0</v>
      </c>
      <c r="AY3528">
        <v>0</v>
      </c>
      <c r="AZ3528">
        <v>90.010003404924603</v>
      </c>
      <c r="BA3528">
        <v>0.89269231355136103</v>
      </c>
      <c r="BB3528" s="2">
        <v>2.9890726678125298E-3</v>
      </c>
      <c r="BC3528">
        <v>22.2939250891936</v>
      </c>
      <c r="BD3528">
        <v>5.16794962473507</v>
      </c>
      <c r="BE3528">
        <v>17.1082450557093</v>
      </c>
      <c r="BF3528">
        <v>0</v>
      </c>
      <c r="BG3528">
        <v>24.199608910095801</v>
      </c>
      <c r="BH3528">
        <v>0</v>
      </c>
      <c r="BI3528">
        <v>0</v>
      </c>
      <c r="BJ3528">
        <v>1366.8880744091</v>
      </c>
      <c r="BK3528">
        <v>0</v>
      </c>
      <c r="BL3528">
        <v>0</v>
      </c>
      <c r="BM3528">
        <v>0</v>
      </c>
      <c r="BN3528">
        <v>0.22362760000000001</v>
      </c>
      <c r="BO3528" s="9" t="e">
        <f>_xlfn.XLOOKUP(A3528,Thermal!A:A,Thermal!B:B)</f>
        <v>#N/A</v>
      </c>
      <c r="BP3528" s="9" t="e">
        <f>_xlfn.XLOOKUP(A3528,Thermal!A:A,Thermal!C:C)</f>
        <v>#N/A</v>
      </c>
    </row>
    <row r="3529" spans="1:68" x14ac:dyDescent="0.3">
      <c r="A3529" t="s">
        <v>3625</v>
      </c>
      <c r="B3529" t="s">
        <v>232</v>
      </c>
      <c r="C3529" t="s">
        <v>233</v>
      </c>
      <c r="D3529" t="s">
        <v>219</v>
      </c>
      <c r="E3529" t="s">
        <v>167</v>
      </c>
      <c r="F3529" t="s">
        <v>167</v>
      </c>
      <c r="G3529">
        <v>2.2999999523162802</v>
      </c>
      <c r="H3529">
        <v>0</v>
      </c>
      <c r="J3529" s="1">
        <v>34060</v>
      </c>
      <c r="K3529" s="1">
        <v>55153</v>
      </c>
      <c r="L3529">
        <v>137.078955869563</v>
      </c>
      <c r="M3529">
        <v>55.982411774187298</v>
      </c>
      <c r="N3529">
        <v>2.6870242193842699</v>
      </c>
      <c r="O3529">
        <v>1.3938000202178999</v>
      </c>
      <c r="P3529">
        <v>1.3938000202178999</v>
      </c>
      <c r="Q3529">
        <v>5094.7230066806096</v>
      </c>
      <c r="R3529">
        <v>0</v>
      </c>
      <c r="S3529">
        <v>0</v>
      </c>
      <c r="T3529">
        <v>0.41726888781771998</v>
      </c>
      <c r="U3529">
        <v>0</v>
      </c>
      <c r="V3529">
        <v>0.69838066153393796</v>
      </c>
      <c r="W3529">
        <v>0.69838066153393796</v>
      </c>
      <c r="X3529">
        <v>0</v>
      </c>
      <c r="Y3529">
        <v>0</v>
      </c>
      <c r="Z3529">
        <v>3</v>
      </c>
      <c r="AA3529">
        <v>8757</v>
      </c>
      <c r="AB3529">
        <v>0</v>
      </c>
      <c r="AC3529">
        <v>0</v>
      </c>
      <c r="AD3529">
        <v>0</v>
      </c>
      <c r="AE3529">
        <v>0</v>
      </c>
      <c r="AF3529">
        <v>146.236440513974</v>
      </c>
      <c r="AG3529">
        <v>57.464992672548199</v>
      </c>
      <c r="AH3529">
        <v>2.0808955144091201</v>
      </c>
      <c r="AI3529">
        <v>-24.9909992218018</v>
      </c>
      <c r="AJ3529">
        <v>2638.78588867188</v>
      </c>
      <c r="AK3529">
        <v>220.20050020409801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175.512163551524</v>
      </c>
      <c r="AW3529">
        <v>259.00301703810698</v>
      </c>
      <c r="AX3529">
        <v>472.13420902192598</v>
      </c>
      <c r="AY3529">
        <v>1773.7873059518199</v>
      </c>
      <c r="AZ3529">
        <v>2707.7119819168001</v>
      </c>
      <c r="BA3529" s="2">
        <v>7.53048244922878E-2</v>
      </c>
      <c r="BB3529" s="2">
        <v>3.2051426692105301E-4</v>
      </c>
      <c r="BC3529">
        <v>86.479318714514207</v>
      </c>
      <c r="BD3529">
        <v>43.239627551675099</v>
      </c>
      <c r="BE3529">
        <v>43.239691918622697</v>
      </c>
      <c r="BF3529">
        <v>360.92865656179998</v>
      </c>
      <c r="BG3529">
        <v>0.19344005777020401</v>
      </c>
      <c r="BH3529">
        <v>24243.820747519101</v>
      </c>
      <c r="BI3529">
        <v>98169.602943439502</v>
      </c>
      <c r="BJ3529">
        <v>193063.73587857399</v>
      </c>
      <c r="BK3529">
        <v>0</v>
      </c>
      <c r="BL3529">
        <v>0</v>
      </c>
      <c r="BM3529">
        <v>0</v>
      </c>
      <c r="BN3529">
        <v>1.014219</v>
      </c>
      <c r="BO3529" s="9" t="e">
        <f>_xlfn.XLOOKUP(A3529,Thermal!A:A,Thermal!B:B)</f>
        <v>#N/A</v>
      </c>
      <c r="BP3529" s="9" t="e">
        <f>_xlfn.XLOOKUP(A3529,Thermal!A:A,Thermal!C:C)</f>
        <v>#N/A</v>
      </c>
    </row>
    <row r="3530" spans="1:68" x14ac:dyDescent="0.3">
      <c r="A3530" t="s">
        <v>3626</v>
      </c>
      <c r="B3530" t="s">
        <v>148</v>
      </c>
      <c r="C3530" t="s">
        <v>149</v>
      </c>
      <c r="D3530" t="s">
        <v>150</v>
      </c>
      <c r="E3530" t="s">
        <v>167</v>
      </c>
      <c r="F3530" t="s">
        <v>167</v>
      </c>
      <c r="G3530">
        <v>14</v>
      </c>
      <c r="H3530">
        <v>0</v>
      </c>
      <c r="J3530" s="1">
        <v>36586</v>
      </c>
      <c r="K3530" s="1">
        <v>55153</v>
      </c>
      <c r="L3530">
        <v>87.905423327646304</v>
      </c>
      <c r="M3530">
        <v>4.0566737502147303</v>
      </c>
      <c r="N3530">
        <v>-12.0537689511201</v>
      </c>
      <c r="O3530">
        <v>14</v>
      </c>
      <c r="P3530">
        <v>14</v>
      </c>
      <c r="Q3530">
        <v>34903.200159549699</v>
      </c>
      <c r="R3530">
        <v>0</v>
      </c>
      <c r="S3530">
        <v>0</v>
      </c>
      <c r="T3530">
        <v>0.28459882713034201</v>
      </c>
      <c r="U3530">
        <v>0</v>
      </c>
      <c r="V3530">
        <v>3.0681809892923502</v>
      </c>
      <c r="W3530">
        <v>3.0681809892923502</v>
      </c>
      <c r="X3530">
        <v>0</v>
      </c>
      <c r="Y3530">
        <v>0</v>
      </c>
      <c r="Z3530">
        <v>0</v>
      </c>
      <c r="AA3530">
        <v>8760</v>
      </c>
      <c r="AB3530">
        <v>0</v>
      </c>
      <c r="AC3530">
        <v>0</v>
      </c>
      <c r="AD3530">
        <v>0</v>
      </c>
      <c r="AE3530">
        <v>0</v>
      </c>
      <c r="AF3530">
        <v>88.841188997849301</v>
      </c>
      <c r="AG3530">
        <v>7.2599983546254601</v>
      </c>
      <c r="AH3530">
        <v>-5.1093617134893403</v>
      </c>
      <c r="AI3530">
        <v>-43.467666625976598</v>
      </c>
      <c r="AJ3530">
        <v>788.64666748046898</v>
      </c>
      <c r="AK3530">
        <v>73.210193445008997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2708.3259510930202</v>
      </c>
      <c r="AW3530">
        <v>7164.1195639008702</v>
      </c>
      <c r="AX3530">
        <v>6648.73115753196</v>
      </c>
      <c r="AY3530">
        <v>5063.5240994170299</v>
      </c>
      <c r="AZ3530">
        <v>14194.7251577344</v>
      </c>
      <c r="BA3530">
        <v>1.86589867746269</v>
      </c>
      <c r="BB3530" s="2">
        <v>7.8725721145852696E-3</v>
      </c>
      <c r="BC3530">
        <v>35.085696216738398</v>
      </c>
      <c r="BD3530">
        <v>35.060037663933798</v>
      </c>
      <c r="BE3530">
        <v>35.060036701610898</v>
      </c>
      <c r="BF3530">
        <v>17048.0381655407</v>
      </c>
      <c r="BG3530">
        <v>105.54576809042</v>
      </c>
      <c r="BH3530">
        <v>171404.97684057901</v>
      </c>
      <c r="BI3530">
        <v>160542.23636909199</v>
      </c>
      <c r="BJ3530">
        <v>527621.57163544605</v>
      </c>
      <c r="BK3530">
        <v>0</v>
      </c>
      <c r="BL3530">
        <v>0</v>
      </c>
      <c r="BM3530">
        <v>0</v>
      </c>
      <c r="BN3530">
        <v>3.944903</v>
      </c>
      <c r="BO3530" s="9" t="e">
        <f>_xlfn.XLOOKUP(A3530,Thermal!A:A,Thermal!B:B)</f>
        <v>#N/A</v>
      </c>
      <c r="BP3530" s="9" t="e">
        <f>_xlfn.XLOOKUP(A3530,Thermal!A:A,Thermal!C:C)</f>
        <v>#N/A</v>
      </c>
    </row>
    <row r="3531" spans="1:68" x14ac:dyDescent="0.3">
      <c r="A3531" t="s">
        <v>3627</v>
      </c>
      <c r="B3531" t="s">
        <v>72</v>
      </c>
      <c r="C3531" t="s">
        <v>73</v>
      </c>
      <c r="D3531" t="s">
        <v>74</v>
      </c>
      <c r="E3531" t="s">
        <v>75</v>
      </c>
      <c r="F3531" t="s">
        <v>76</v>
      </c>
      <c r="G3531">
        <v>102.5</v>
      </c>
      <c r="H3531">
        <v>0</v>
      </c>
      <c r="J3531" s="1">
        <v>44196</v>
      </c>
      <c r="K3531" s="1">
        <v>55093</v>
      </c>
      <c r="L3531">
        <v>78.481466337937803</v>
      </c>
      <c r="M3531">
        <v>8.2889465727148508</v>
      </c>
      <c r="N3531">
        <v>-8.6481583326365907</v>
      </c>
      <c r="O3531">
        <v>102.5</v>
      </c>
      <c r="P3531">
        <v>102.5</v>
      </c>
      <c r="Q3531">
        <v>446772.45074452501</v>
      </c>
      <c r="R3531">
        <v>0</v>
      </c>
      <c r="S3531">
        <v>0</v>
      </c>
      <c r="T3531">
        <v>0.49757484212498798</v>
      </c>
      <c r="U3531">
        <v>0</v>
      </c>
      <c r="V3531">
        <v>35.063357885608802</v>
      </c>
      <c r="W3531">
        <v>35.063357885608802</v>
      </c>
      <c r="X3531">
        <v>8760</v>
      </c>
      <c r="Y3531">
        <v>0</v>
      </c>
      <c r="Z3531">
        <v>8760</v>
      </c>
      <c r="AA3531">
        <v>0</v>
      </c>
      <c r="AB3531">
        <v>0</v>
      </c>
      <c r="AC3531">
        <v>0</v>
      </c>
      <c r="AD3531">
        <v>0</v>
      </c>
      <c r="AE3531">
        <v>1338.4846241474199</v>
      </c>
      <c r="AF3531">
        <v>107.164788331501</v>
      </c>
      <c r="AG3531">
        <v>26.398752800387001</v>
      </c>
      <c r="AH3531">
        <v>-5.9245196177680102</v>
      </c>
      <c r="AI3531">
        <v>-23.906467437744102</v>
      </c>
      <c r="AJ3531">
        <v>2116.27905273438</v>
      </c>
      <c r="AK3531">
        <v>143.866380765038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146451.35591784099</v>
      </c>
      <c r="AX3531">
        <v>0</v>
      </c>
      <c r="AY3531">
        <v>0</v>
      </c>
      <c r="AZ3531">
        <v>1338.4819721542301</v>
      </c>
      <c r="BA3531">
        <v>7.0070361244181303</v>
      </c>
      <c r="BB3531">
        <v>5.9427537067704002</v>
      </c>
      <c r="BC3531">
        <v>85.542713426335297</v>
      </c>
      <c r="BD3531" s="2">
        <v>3.1824214840017198E-2</v>
      </c>
      <c r="BE3531">
        <v>85.5024456605952</v>
      </c>
      <c r="BF3531">
        <v>0</v>
      </c>
      <c r="BG3531">
        <v>326764.46793581097</v>
      </c>
      <c r="BH3531">
        <v>0</v>
      </c>
      <c r="BI3531">
        <v>0</v>
      </c>
      <c r="BJ3531">
        <v>74124.232795965407</v>
      </c>
      <c r="BK3531">
        <v>0</v>
      </c>
      <c r="BL3531">
        <v>0</v>
      </c>
      <c r="BM3531">
        <v>0</v>
      </c>
      <c r="BN3531">
        <v>35.464239999999997</v>
      </c>
      <c r="BO3531" s="9" t="e">
        <f>_xlfn.XLOOKUP(A3531,Thermal!A:A,Thermal!B:B)</f>
        <v>#N/A</v>
      </c>
      <c r="BP3531" s="9" t="e">
        <f>_xlfn.XLOOKUP(A3531,Thermal!A:A,Thermal!C:C)</f>
        <v>#N/A</v>
      </c>
    </row>
    <row r="3532" spans="1:68" x14ac:dyDescent="0.3">
      <c r="A3532" t="s">
        <v>3628</v>
      </c>
      <c r="B3532" t="s">
        <v>72</v>
      </c>
      <c r="C3532" t="s">
        <v>73</v>
      </c>
      <c r="D3532" t="s">
        <v>74</v>
      </c>
      <c r="E3532" t="s">
        <v>75</v>
      </c>
      <c r="F3532" t="s">
        <v>76</v>
      </c>
      <c r="G3532">
        <v>102.5</v>
      </c>
      <c r="H3532">
        <v>0</v>
      </c>
      <c r="J3532" s="1">
        <v>44196</v>
      </c>
      <c r="K3532" s="1">
        <v>55093</v>
      </c>
      <c r="L3532">
        <v>78.506233895028004</v>
      </c>
      <c r="M3532">
        <v>8.2892151320448004</v>
      </c>
      <c r="N3532">
        <v>-8.6698788402338405</v>
      </c>
      <c r="O3532">
        <v>102.5</v>
      </c>
      <c r="P3532">
        <v>102.5</v>
      </c>
      <c r="Q3532">
        <v>446001.92889584601</v>
      </c>
      <c r="R3532">
        <v>0</v>
      </c>
      <c r="S3532">
        <v>0</v>
      </c>
      <c r="T3532">
        <v>0.49671670441624799</v>
      </c>
      <c r="U3532">
        <v>0</v>
      </c>
      <c r="V3532">
        <v>35.013932541286302</v>
      </c>
      <c r="W3532">
        <v>35.013932541286302</v>
      </c>
      <c r="X3532">
        <v>8760</v>
      </c>
      <c r="Y3532">
        <v>0</v>
      </c>
      <c r="Z3532">
        <v>8760</v>
      </c>
      <c r="AA3532">
        <v>0</v>
      </c>
      <c r="AB3532">
        <v>0</v>
      </c>
      <c r="AC3532">
        <v>0</v>
      </c>
      <c r="AD3532">
        <v>0</v>
      </c>
      <c r="AE3532">
        <v>2109.0064737796802</v>
      </c>
      <c r="AF3532">
        <v>107.155473553939</v>
      </c>
      <c r="AG3532">
        <v>26.3987529697559</v>
      </c>
      <c r="AH3532">
        <v>-5.9338348272484298</v>
      </c>
      <c r="AI3532">
        <v>-23.905071258544901</v>
      </c>
      <c r="AJ3532">
        <v>2116.27270507813</v>
      </c>
      <c r="AK3532">
        <v>143.86404251540199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107661.35683126</v>
      </c>
      <c r="AX3532">
        <v>0</v>
      </c>
      <c r="AY3532">
        <v>0</v>
      </c>
      <c r="AZ3532">
        <v>2109.0038199834498</v>
      </c>
      <c r="BA3532">
        <v>7.0070361244181303</v>
      </c>
      <c r="BB3532">
        <v>5.9427537067704002</v>
      </c>
      <c r="BC3532">
        <v>85.542713426335297</v>
      </c>
      <c r="BD3532" s="2">
        <v>3.1824214840017198E-2</v>
      </c>
      <c r="BE3532">
        <v>85.5024456605952</v>
      </c>
      <c r="BF3532">
        <v>0</v>
      </c>
      <c r="BG3532">
        <v>317179.49283792003</v>
      </c>
      <c r="BH3532">
        <v>0</v>
      </c>
      <c r="BI3532">
        <v>0</v>
      </c>
      <c r="BJ3532">
        <v>146657.16021981201</v>
      </c>
      <c r="BK3532">
        <v>0</v>
      </c>
      <c r="BL3532">
        <v>0</v>
      </c>
      <c r="BM3532">
        <v>0</v>
      </c>
      <c r="BN3532">
        <v>35.47777</v>
      </c>
      <c r="BO3532" s="9" t="e">
        <f>_xlfn.XLOOKUP(A3532,Thermal!A:A,Thermal!B:B)</f>
        <v>#N/A</v>
      </c>
      <c r="BP3532" s="9" t="e">
        <f>_xlfn.XLOOKUP(A3532,Thermal!A:A,Thermal!C:C)</f>
        <v>#N/A</v>
      </c>
    </row>
    <row r="3533" spans="1:68" x14ac:dyDescent="0.3">
      <c r="A3533" t="s">
        <v>3629</v>
      </c>
      <c r="B3533" t="s">
        <v>72</v>
      </c>
      <c r="C3533" t="s">
        <v>73</v>
      </c>
      <c r="D3533" t="s">
        <v>74</v>
      </c>
      <c r="E3533" t="s">
        <v>75</v>
      </c>
      <c r="F3533" t="s">
        <v>76</v>
      </c>
      <c r="G3533">
        <v>102.5</v>
      </c>
      <c r="H3533">
        <v>0</v>
      </c>
      <c r="J3533" s="1">
        <v>44196</v>
      </c>
      <c r="K3533" s="1">
        <v>55093</v>
      </c>
      <c r="L3533">
        <v>78.453175624388095</v>
      </c>
      <c r="M3533">
        <v>8.2656998954299095</v>
      </c>
      <c r="N3533">
        <v>-8.65168829877231</v>
      </c>
      <c r="O3533">
        <v>102.5</v>
      </c>
      <c r="P3533">
        <v>102.5</v>
      </c>
      <c r="Q3533">
        <v>446693.76165677601</v>
      </c>
      <c r="R3533">
        <v>0</v>
      </c>
      <c r="S3533">
        <v>0</v>
      </c>
      <c r="T3533">
        <v>0.497487205319388</v>
      </c>
      <c r="U3533">
        <v>0</v>
      </c>
      <c r="V3533">
        <v>35.044544964653198</v>
      </c>
      <c r="W3533">
        <v>35.044544964653198</v>
      </c>
      <c r="X3533">
        <v>8760</v>
      </c>
      <c r="Y3533">
        <v>0</v>
      </c>
      <c r="Z3533">
        <v>8760</v>
      </c>
      <c r="AA3533">
        <v>0</v>
      </c>
      <c r="AB3533">
        <v>0</v>
      </c>
      <c r="AC3533">
        <v>0</v>
      </c>
      <c r="AD3533">
        <v>0</v>
      </c>
      <c r="AE3533">
        <v>1417.1737072467799</v>
      </c>
      <c r="AF3533">
        <v>107.164788331501</v>
      </c>
      <c r="AG3533">
        <v>26.398752800387001</v>
      </c>
      <c r="AH3533">
        <v>-5.9245196177680102</v>
      </c>
      <c r="AI3533">
        <v>-23.906467437744102</v>
      </c>
      <c r="AJ3533">
        <v>2116.27905273438</v>
      </c>
      <c r="AK3533">
        <v>143.866380765038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124711.0617139</v>
      </c>
      <c r="AX3533">
        <v>0</v>
      </c>
      <c r="AY3533">
        <v>0</v>
      </c>
      <c r="AZ3533">
        <v>1417.1710691861799</v>
      </c>
      <c r="BA3533">
        <v>7.0070361244181303</v>
      </c>
      <c r="BB3533">
        <v>5.9427537067704002</v>
      </c>
      <c r="BC3533">
        <v>85.542713426335297</v>
      </c>
      <c r="BD3533" s="2">
        <v>3.1824214840017198E-2</v>
      </c>
      <c r="BE3533">
        <v>85.5024456605952</v>
      </c>
      <c r="BF3533">
        <v>0</v>
      </c>
      <c r="BG3533">
        <v>326754.46317131398</v>
      </c>
      <c r="BH3533">
        <v>0</v>
      </c>
      <c r="BI3533">
        <v>0</v>
      </c>
      <c r="BJ3533">
        <v>94904.469531147493</v>
      </c>
      <c r="BK3533">
        <v>0</v>
      </c>
      <c r="BL3533">
        <v>0</v>
      </c>
      <c r="BM3533">
        <v>0</v>
      </c>
      <c r="BN3533">
        <v>35.466209999999997</v>
      </c>
      <c r="BO3533" s="9" t="e">
        <f>_xlfn.XLOOKUP(A3533,Thermal!A:A,Thermal!B:B)</f>
        <v>#N/A</v>
      </c>
      <c r="BP3533" s="9" t="e">
        <f>_xlfn.XLOOKUP(A3533,Thermal!A:A,Thermal!C:C)</f>
        <v>#N/A</v>
      </c>
    </row>
    <row r="3534" spans="1:68" x14ac:dyDescent="0.3">
      <c r="A3534" t="s">
        <v>3630</v>
      </c>
      <c r="B3534" t="s">
        <v>72</v>
      </c>
      <c r="C3534" t="s">
        <v>73</v>
      </c>
      <c r="D3534" t="s">
        <v>74</v>
      </c>
      <c r="E3534" t="s">
        <v>75</v>
      </c>
      <c r="F3534" t="s">
        <v>76</v>
      </c>
      <c r="G3534">
        <v>195.69999694824199</v>
      </c>
      <c r="H3534">
        <v>0</v>
      </c>
      <c r="J3534" s="1">
        <v>44227</v>
      </c>
      <c r="K3534" s="1">
        <v>55093</v>
      </c>
      <c r="L3534">
        <v>78.805148904068403</v>
      </c>
      <c r="M3534">
        <v>8.2444237656739592</v>
      </c>
      <c r="N3534">
        <v>-8.3186741495293699</v>
      </c>
      <c r="O3534">
        <v>195.69999694824199</v>
      </c>
      <c r="P3534">
        <v>195.69999694824199</v>
      </c>
      <c r="Q3534">
        <v>853418.55389055598</v>
      </c>
      <c r="R3534">
        <v>0</v>
      </c>
      <c r="S3534">
        <v>0</v>
      </c>
      <c r="T3534">
        <v>0.49781405655282601</v>
      </c>
      <c r="U3534">
        <v>0</v>
      </c>
      <c r="V3534">
        <v>67.253776962781004</v>
      </c>
      <c r="W3534">
        <v>67.253776962781004</v>
      </c>
      <c r="X3534">
        <v>8760</v>
      </c>
      <c r="Y3534">
        <v>0</v>
      </c>
      <c r="Z3534">
        <v>8760</v>
      </c>
      <c r="AA3534">
        <v>0</v>
      </c>
      <c r="AB3534">
        <v>0</v>
      </c>
      <c r="AC3534">
        <v>0</v>
      </c>
      <c r="AD3534">
        <v>0</v>
      </c>
      <c r="AE3534">
        <v>2145.4455666542099</v>
      </c>
      <c r="AF3534">
        <v>107.408290166881</v>
      </c>
      <c r="AG3534">
        <v>26.399017007974901</v>
      </c>
      <c r="AH3534">
        <v>-5.6812791835743397</v>
      </c>
      <c r="AI3534">
        <v>-24.005378723144499</v>
      </c>
      <c r="AJ3534">
        <v>2116.4462890625</v>
      </c>
      <c r="AK3534">
        <v>143.926682063904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36663.405886754401</v>
      </c>
      <c r="AX3534">
        <v>0</v>
      </c>
      <c r="AY3534">
        <v>0</v>
      </c>
      <c r="AZ3534">
        <v>2145.44742518663</v>
      </c>
      <c r="BA3534">
        <v>7.0070361244181303</v>
      </c>
      <c r="BB3534">
        <v>5.9427537067704002</v>
      </c>
      <c r="BC3534">
        <v>85.542713426335297</v>
      </c>
      <c r="BD3534" s="2">
        <v>3.1824214840017198E-2</v>
      </c>
      <c r="BE3534">
        <v>85.5024456605952</v>
      </c>
      <c r="BF3534">
        <v>0</v>
      </c>
      <c r="BG3534">
        <v>623737.14370056696</v>
      </c>
      <c r="BH3534">
        <v>0</v>
      </c>
      <c r="BI3534">
        <v>0</v>
      </c>
      <c r="BJ3534">
        <v>109330.34979820601</v>
      </c>
      <c r="BK3534">
        <v>0</v>
      </c>
      <c r="BL3534">
        <v>0</v>
      </c>
      <c r="BM3534">
        <v>0</v>
      </c>
      <c r="BN3534">
        <v>67.986850000000004</v>
      </c>
      <c r="BO3534" s="9" t="e">
        <f>_xlfn.XLOOKUP(A3534,Thermal!A:A,Thermal!B:B)</f>
        <v>#N/A</v>
      </c>
      <c r="BP3534" s="9" t="e">
        <f>_xlfn.XLOOKUP(A3534,Thermal!A:A,Thermal!C:C)</f>
        <v>#N/A</v>
      </c>
    </row>
    <row r="3535" spans="1:68" x14ac:dyDescent="0.3">
      <c r="A3535" t="s">
        <v>3632</v>
      </c>
      <c r="B3535" t="s">
        <v>119</v>
      </c>
      <c r="C3535" t="s">
        <v>120</v>
      </c>
      <c r="D3535" t="s">
        <v>104</v>
      </c>
      <c r="E3535" t="s">
        <v>75</v>
      </c>
      <c r="F3535" t="s">
        <v>88</v>
      </c>
      <c r="G3535">
        <v>100</v>
      </c>
      <c r="H3535">
        <v>0</v>
      </c>
      <c r="J3535" s="1">
        <v>44111</v>
      </c>
      <c r="K3535" s="1">
        <v>52962</v>
      </c>
      <c r="L3535">
        <v>10.5176456689169</v>
      </c>
      <c r="M3535">
        <v>-35.114261561880603</v>
      </c>
      <c r="N3535">
        <v>-7.0187996658080998</v>
      </c>
      <c r="O3535">
        <v>100</v>
      </c>
      <c r="P3535">
        <v>100</v>
      </c>
      <c r="Q3535">
        <v>274311.24909980601</v>
      </c>
      <c r="R3535">
        <v>0</v>
      </c>
      <c r="S3535">
        <v>0</v>
      </c>
      <c r="T3535">
        <v>0.31314069531905597</v>
      </c>
      <c r="U3535">
        <v>0</v>
      </c>
      <c r="V3535">
        <v>2.8851086183770298</v>
      </c>
      <c r="W3535">
        <v>2.8851086183770298</v>
      </c>
      <c r="X3535">
        <v>8760</v>
      </c>
      <c r="Y3535">
        <v>0</v>
      </c>
      <c r="Z3535">
        <v>8760</v>
      </c>
      <c r="AA3535">
        <v>0</v>
      </c>
      <c r="AB3535">
        <v>0</v>
      </c>
      <c r="AC3535">
        <v>0</v>
      </c>
      <c r="AD3535">
        <v>0</v>
      </c>
      <c r="AE3535">
        <v>4630.7507686614999</v>
      </c>
      <c r="AF3535">
        <v>42.623734718738298</v>
      </c>
      <c r="AG3535">
        <v>-35.353371438279702</v>
      </c>
      <c r="AH3535">
        <v>-8.7134461548346795</v>
      </c>
      <c r="AI3535">
        <v>-26.365648269653299</v>
      </c>
      <c r="AJ3535">
        <v>1883.22790527344</v>
      </c>
      <c r="AK3535">
        <v>65.541606726950405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109.300005912781</v>
      </c>
      <c r="AX3535">
        <v>0</v>
      </c>
      <c r="AY3535">
        <v>0</v>
      </c>
      <c r="AZ3535">
        <v>32.300008080899701</v>
      </c>
      <c r="BA3535">
        <v>0.19614053432829301</v>
      </c>
      <c r="BB3535" s="2">
        <v>2.1973103242381499E-4</v>
      </c>
      <c r="BC3535">
        <v>4.63273391676847</v>
      </c>
      <c r="BD3535" s="2">
        <v>3.1824214840017198E-2</v>
      </c>
      <c r="BE3535">
        <v>4.6009113480850203</v>
      </c>
      <c r="BF3535">
        <v>0</v>
      </c>
      <c r="BG3535">
        <v>0.15912308730185001</v>
      </c>
      <c r="BH3535">
        <v>0</v>
      </c>
      <c r="BI3535">
        <v>0</v>
      </c>
      <c r="BJ3535">
        <v>561.55151322205302</v>
      </c>
      <c r="BK3535">
        <v>0</v>
      </c>
      <c r="BL3535">
        <v>0</v>
      </c>
      <c r="BM3535">
        <v>0</v>
      </c>
      <c r="BN3535">
        <v>2.8856700000000002</v>
      </c>
      <c r="BO3535" s="9" t="e">
        <f>_xlfn.XLOOKUP(A3535,Thermal!A:A,Thermal!B:B)</f>
        <v>#N/A</v>
      </c>
      <c r="BP3535" s="9" t="e">
        <f>_xlfn.XLOOKUP(A3535,Thermal!A:A,Thermal!C:C)</f>
        <v>#N/A</v>
      </c>
    </row>
    <row r="3536" spans="1:68" x14ac:dyDescent="0.3">
      <c r="A3536" t="s">
        <v>3633</v>
      </c>
      <c r="B3536" t="s">
        <v>119</v>
      </c>
      <c r="C3536" t="s">
        <v>120</v>
      </c>
      <c r="D3536" t="s">
        <v>104</v>
      </c>
      <c r="E3536" t="s">
        <v>75</v>
      </c>
      <c r="F3536" t="s">
        <v>88</v>
      </c>
      <c r="G3536">
        <v>200</v>
      </c>
      <c r="H3536">
        <v>0</v>
      </c>
      <c r="J3536" s="1">
        <v>43742</v>
      </c>
      <c r="K3536" s="1">
        <v>52962</v>
      </c>
      <c r="L3536">
        <v>10.673568019466</v>
      </c>
      <c r="M3536">
        <v>-35.427047973626003</v>
      </c>
      <c r="N3536">
        <v>-6.6356905557835901</v>
      </c>
      <c r="O3536">
        <v>200</v>
      </c>
      <c r="P3536">
        <v>200</v>
      </c>
      <c r="Q3536">
        <v>557832.54498438502</v>
      </c>
      <c r="R3536">
        <v>0</v>
      </c>
      <c r="S3536">
        <v>0</v>
      </c>
      <c r="T3536">
        <v>0.318397571337938</v>
      </c>
      <c r="U3536">
        <v>0</v>
      </c>
      <c r="V3536">
        <v>5.9540637177593698</v>
      </c>
      <c r="W3536">
        <v>5.9540637177593698</v>
      </c>
      <c r="X3536">
        <v>8760</v>
      </c>
      <c r="Y3536">
        <v>0</v>
      </c>
      <c r="Z3536">
        <v>8760</v>
      </c>
      <c r="AA3536">
        <v>0</v>
      </c>
      <c r="AB3536">
        <v>0</v>
      </c>
      <c r="AC3536">
        <v>0</v>
      </c>
      <c r="AD3536">
        <v>0</v>
      </c>
      <c r="AE3536">
        <v>5159.65480041504</v>
      </c>
      <c r="AF3536">
        <v>42.950522679907699</v>
      </c>
      <c r="AG3536">
        <v>-35.353371438279702</v>
      </c>
      <c r="AH3536">
        <v>-8.3866582420641809</v>
      </c>
      <c r="AI3536">
        <v>-26.060863494873001</v>
      </c>
      <c r="AJ3536">
        <v>1885.43884277344</v>
      </c>
      <c r="AK3536">
        <v>65.597427044328199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23767.959254443598</v>
      </c>
      <c r="AX3536">
        <v>0</v>
      </c>
      <c r="AY3536">
        <v>0</v>
      </c>
      <c r="AZ3536">
        <v>0.24054202809929801</v>
      </c>
      <c r="BA3536">
        <v>0.19614053432829301</v>
      </c>
      <c r="BB3536" s="2">
        <v>2.1973103242381499E-4</v>
      </c>
      <c r="BC3536">
        <v>4.63273391676847</v>
      </c>
      <c r="BD3536" s="2">
        <v>3.1824214840017198E-2</v>
      </c>
      <c r="BE3536">
        <v>4.6009113480850203</v>
      </c>
      <c r="BF3536">
        <v>0</v>
      </c>
      <c r="BG3536">
        <v>11.0988535295473</v>
      </c>
      <c r="BH3536">
        <v>0</v>
      </c>
      <c r="BI3536">
        <v>0</v>
      </c>
      <c r="BJ3536">
        <v>4.1818632145807202</v>
      </c>
      <c r="BK3536">
        <v>0</v>
      </c>
      <c r="BL3536">
        <v>0</v>
      </c>
      <c r="BM3536">
        <v>0</v>
      </c>
      <c r="BN3536">
        <v>5.9540790000000001</v>
      </c>
      <c r="BO3536" s="9" t="e">
        <f>_xlfn.XLOOKUP(A3536,Thermal!A:A,Thermal!B:B)</f>
        <v>#N/A</v>
      </c>
      <c r="BP3536" s="9" t="e">
        <f>_xlfn.XLOOKUP(A3536,Thermal!A:A,Thermal!C:C)</f>
        <v>#N/A</v>
      </c>
    </row>
    <row r="3537" spans="1:68" x14ac:dyDescent="0.3">
      <c r="A3537" t="s">
        <v>3634</v>
      </c>
      <c r="B3537" t="s">
        <v>119</v>
      </c>
      <c r="C3537" t="s">
        <v>120</v>
      </c>
      <c r="D3537" t="s">
        <v>104</v>
      </c>
      <c r="E3537" t="s">
        <v>75</v>
      </c>
      <c r="F3537" t="s">
        <v>88</v>
      </c>
      <c r="G3537">
        <v>25</v>
      </c>
      <c r="H3537">
        <v>0</v>
      </c>
      <c r="J3537" s="1">
        <v>44111</v>
      </c>
      <c r="K3537" s="1">
        <v>53327</v>
      </c>
      <c r="L3537">
        <v>10.5110262219603</v>
      </c>
      <c r="M3537">
        <v>-35.211004497701701</v>
      </c>
      <c r="N3537">
        <v>-6.92593266163348</v>
      </c>
      <c r="O3537">
        <v>25</v>
      </c>
      <c r="P3537">
        <v>25</v>
      </c>
      <c r="Q3537">
        <v>68776.346118200599</v>
      </c>
      <c r="R3537">
        <v>0</v>
      </c>
      <c r="S3537">
        <v>0</v>
      </c>
      <c r="T3537">
        <v>0.314047242547427</v>
      </c>
      <c r="U3537">
        <v>0</v>
      </c>
      <c r="V3537">
        <v>0.72291007960247999</v>
      </c>
      <c r="W3537">
        <v>0.72291007960247999</v>
      </c>
      <c r="X3537">
        <v>8760</v>
      </c>
      <c r="Y3537">
        <v>0</v>
      </c>
      <c r="Z3537">
        <v>8760</v>
      </c>
      <c r="AA3537">
        <v>0</v>
      </c>
      <c r="AB3537">
        <v>0</v>
      </c>
      <c r="AC3537">
        <v>0</v>
      </c>
      <c r="AD3537">
        <v>0</v>
      </c>
      <c r="AE3537">
        <v>959.153846740723</v>
      </c>
      <c r="AF3537">
        <v>42.701968082839997</v>
      </c>
      <c r="AG3537">
        <v>-35.353371438279702</v>
      </c>
      <c r="AH3537">
        <v>-8.6352128241929904</v>
      </c>
      <c r="AI3537">
        <v>-26.278034210205099</v>
      </c>
      <c r="AJ3537">
        <v>1883.75805664063</v>
      </c>
      <c r="AK3537">
        <v>65.5547582058893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8.07500351034105</v>
      </c>
      <c r="BA3537">
        <v>0.19614053432829301</v>
      </c>
      <c r="BB3537" s="2">
        <v>2.1973103242381499E-4</v>
      </c>
      <c r="BC3537">
        <v>4.63273391676847</v>
      </c>
      <c r="BD3537" s="2">
        <v>3.1824214840017198E-2</v>
      </c>
      <c r="BE3537">
        <v>4.6009113480850203</v>
      </c>
      <c r="BF3537">
        <v>0</v>
      </c>
      <c r="BG3537">
        <v>0</v>
      </c>
      <c r="BH3537">
        <v>0</v>
      </c>
      <c r="BI3537">
        <v>0</v>
      </c>
      <c r="BJ3537">
        <v>140.38787830770499</v>
      </c>
      <c r="BK3537">
        <v>0</v>
      </c>
      <c r="BL3537">
        <v>0</v>
      </c>
      <c r="BM3537">
        <v>0</v>
      </c>
      <c r="BN3537">
        <v>0.72305050000000004</v>
      </c>
      <c r="BO3537" s="9" t="e">
        <f>_xlfn.XLOOKUP(A3537,Thermal!A:A,Thermal!B:B)</f>
        <v>#N/A</v>
      </c>
      <c r="BP3537" s="9" t="e">
        <f>_xlfn.XLOOKUP(A3537,Thermal!A:A,Thermal!C:C)</f>
        <v>#N/A</v>
      </c>
    </row>
    <row r="3538" spans="1:68" x14ac:dyDescent="0.3">
      <c r="A3538" t="s">
        <v>3635</v>
      </c>
      <c r="B3538" t="s">
        <v>119</v>
      </c>
      <c r="C3538" t="s">
        <v>120</v>
      </c>
      <c r="D3538" t="s">
        <v>104</v>
      </c>
      <c r="E3538" t="s">
        <v>75</v>
      </c>
      <c r="F3538" t="s">
        <v>88</v>
      </c>
      <c r="G3538">
        <v>25</v>
      </c>
      <c r="H3538">
        <v>0</v>
      </c>
      <c r="J3538" s="1">
        <v>44111</v>
      </c>
      <c r="K3538" s="1">
        <v>53327</v>
      </c>
      <c r="L3538">
        <v>10.494224445496201</v>
      </c>
      <c r="M3538">
        <v>-35.165760662021199</v>
      </c>
      <c r="N3538">
        <v>-6.9622822380159803</v>
      </c>
      <c r="O3538">
        <v>25</v>
      </c>
      <c r="P3538">
        <v>25</v>
      </c>
      <c r="Q3538">
        <v>68730.917417276694</v>
      </c>
      <c r="R3538">
        <v>0</v>
      </c>
      <c r="S3538">
        <v>0</v>
      </c>
      <c r="T3538">
        <v>0.31383980555690799</v>
      </c>
      <c r="U3538">
        <v>0</v>
      </c>
      <c r="V3538">
        <v>0.721277772686303</v>
      </c>
      <c r="W3538">
        <v>0.721277772686303</v>
      </c>
      <c r="X3538">
        <v>8760</v>
      </c>
      <c r="Y3538">
        <v>0</v>
      </c>
      <c r="Z3538">
        <v>8760</v>
      </c>
      <c r="AA3538">
        <v>0</v>
      </c>
      <c r="AB3538">
        <v>0</v>
      </c>
      <c r="AC3538">
        <v>0</v>
      </c>
      <c r="AD3538">
        <v>0</v>
      </c>
      <c r="AE3538">
        <v>1004.5825481414799</v>
      </c>
      <c r="AF3538">
        <v>42.669200243370298</v>
      </c>
      <c r="AG3538">
        <v>-35.353371438279702</v>
      </c>
      <c r="AH3538">
        <v>-8.6679806595499702</v>
      </c>
      <c r="AI3538">
        <v>-26.314641952514599</v>
      </c>
      <c r="AJ3538">
        <v>1883.53662109375</v>
      </c>
      <c r="AK3538">
        <v>65.549287602985203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8.07500351034105</v>
      </c>
      <c r="BA3538">
        <v>0.19614053432829301</v>
      </c>
      <c r="BB3538" s="2">
        <v>2.1973103242381499E-4</v>
      </c>
      <c r="BC3538">
        <v>4.63273391676847</v>
      </c>
      <c r="BD3538" s="2">
        <v>3.1824214840017198E-2</v>
      </c>
      <c r="BE3538">
        <v>4.6009113480850203</v>
      </c>
      <c r="BF3538">
        <v>0</v>
      </c>
      <c r="BG3538">
        <v>0</v>
      </c>
      <c r="BH3538">
        <v>0</v>
      </c>
      <c r="BI3538">
        <v>0</v>
      </c>
      <c r="BJ3538">
        <v>140.38787830770499</v>
      </c>
      <c r="BK3538">
        <v>0</v>
      </c>
      <c r="BL3538">
        <v>0</v>
      </c>
      <c r="BM3538">
        <v>0</v>
      </c>
      <c r="BN3538">
        <v>0.72141809999999995</v>
      </c>
      <c r="BO3538" s="9" t="e">
        <f>_xlfn.XLOOKUP(A3538,Thermal!A:A,Thermal!B:B)</f>
        <v>#N/A</v>
      </c>
      <c r="BP3538" s="9" t="e">
        <f>_xlfn.XLOOKUP(A3538,Thermal!A:A,Thermal!C:C)</f>
        <v>#N/A</v>
      </c>
    </row>
    <row r="3539" spans="1:68" x14ac:dyDescent="0.3">
      <c r="A3539" t="s">
        <v>3636</v>
      </c>
      <c r="B3539" t="s">
        <v>119</v>
      </c>
      <c r="C3539" t="s">
        <v>120</v>
      </c>
      <c r="D3539" t="s">
        <v>104</v>
      </c>
      <c r="E3539" t="s">
        <v>75</v>
      </c>
      <c r="F3539" t="s">
        <v>88</v>
      </c>
      <c r="G3539">
        <v>50</v>
      </c>
      <c r="H3539">
        <v>0</v>
      </c>
      <c r="J3539" s="1">
        <v>44196</v>
      </c>
      <c r="K3539" s="1">
        <v>53327</v>
      </c>
      <c r="L3539">
        <v>10.495783640799599</v>
      </c>
      <c r="M3539">
        <v>-35.051687058769701</v>
      </c>
      <c r="N3539">
        <v>-7.1100586214352504</v>
      </c>
      <c r="O3539">
        <v>50</v>
      </c>
      <c r="P3539">
        <v>50</v>
      </c>
      <c r="Q3539">
        <v>136882.820437886</v>
      </c>
      <c r="R3539">
        <v>0</v>
      </c>
      <c r="S3539">
        <v>0</v>
      </c>
      <c r="T3539">
        <v>0.31251785488030398</v>
      </c>
      <c r="U3539">
        <v>0</v>
      </c>
      <c r="V3539">
        <v>1.4366925683090099</v>
      </c>
      <c r="W3539">
        <v>1.4366925683090099</v>
      </c>
      <c r="X3539">
        <v>8760</v>
      </c>
      <c r="Y3539">
        <v>0</v>
      </c>
      <c r="Z3539">
        <v>8760</v>
      </c>
      <c r="AA3539">
        <v>0</v>
      </c>
      <c r="AB3539">
        <v>0</v>
      </c>
      <c r="AC3539">
        <v>0</v>
      </c>
      <c r="AD3539">
        <v>0</v>
      </c>
      <c r="AE3539">
        <v>2588.1794929504399</v>
      </c>
      <c r="AF3539">
        <v>42.548475569992299</v>
      </c>
      <c r="AG3539">
        <v>-35.353371438279702</v>
      </c>
      <c r="AH3539">
        <v>-8.7887053359402003</v>
      </c>
      <c r="AI3539">
        <v>-26.450120925903299</v>
      </c>
      <c r="AJ3539">
        <v>1882.71667480469</v>
      </c>
      <c r="AK3539">
        <v>65.529067182132806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16.1500070206821</v>
      </c>
      <c r="BA3539">
        <v>0.19614053432829301</v>
      </c>
      <c r="BB3539" s="2">
        <v>2.1973103242381499E-4</v>
      </c>
      <c r="BC3539">
        <v>4.63273391676847</v>
      </c>
      <c r="BD3539" s="2">
        <v>3.1824214840017198E-2</v>
      </c>
      <c r="BE3539">
        <v>4.6009113480850203</v>
      </c>
      <c r="BF3539">
        <v>0</v>
      </c>
      <c r="BG3539">
        <v>0</v>
      </c>
      <c r="BH3539">
        <v>0</v>
      </c>
      <c r="BI3539">
        <v>0</v>
      </c>
      <c r="BJ3539">
        <v>280.77575661540999</v>
      </c>
      <c r="BK3539">
        <v>0</v>
      </c>
      <c r="BL3539">
        <v>0</v>
      </c>
      <c r="BM3539">
        <v>0</v>
      </c>
      <c r="BN3539">
        <v>1.4369730000000001</v>
      </c>
      <c r="BO3539" s="9" t="e">
        <f>_xlfn.XLOOKUP(A3539,Thermal!A:A,Thermal!B:B)</f>
        <v>#N/A</v>
      </c>
      <c r="BP3539" s="9" t="e">
        <f>_xlfn.XLOOKUP(A3539,Thermal!A:A,Thermal!C:C)</f>
        <v>#N/A</v>
      </c>
    </row>
    <row r="3540" spans="1:68" x14ac:dyDescent="0.3">
      <c r="A3540" t="s">
        <v>3637</v>
      </c>
      <c r="B3540" t="s">
        <v>164</v>
      </c>
      <c r="C3540" t="s">
        <v>165</v>
      </c>
      <c r="D3540" t="s">
        <v>166</v>
      </c>
      <c r="E3540" t="s">
        <v>75</v>
      </c>
      <c r="F3540" t="s">
        <v>76</v>
      </c>
      <c r="G3540">
        <v>271.67999267578102</v>
      </c>
      <c r="H3540">
        <v>0</v>
      </c>
      <c r="J3540" s="1">
        <v>44348</v>
      </c>
      <c r="K3540" s="1">
        <v>52962</v>
      </c>
      <c r="L3540">
        <v>27.3859015493668</v>
      </c>
      <c r="M3540">
        <v>-39.797928586870498</v>
      </c>
      <c r="N3540">
        <v>-11.521379913875201</v>
      </c>
      <c r="O3540">
        <v>271.67999267578102</v>
      </c>
      <c r="P3540">
        <v>271.67999267578102</v>
      </c>
      <c r="Q3540">
        <v>695687.86708104599</v>
      </c>
      <c r="R3540">
        <v>0</v>
      </c>
      <c r="S3540">
        <v>0</v>
      </c>
      <c r="T3540">
        <v>0.29231605316446202</v>
      </c>
      <c r="U3540">
        <v>0</v>
      </c>
      <c r="V3540">
        <v>19.052039738499399</v>
      </c>
      <c r="W3540">
        <v>19.052039738499399</v>
      </c>
      <c r="X3540">
        <v>8760</v>
      </c>
      <c r="Y3540">
        <v>0</v>
      </c>
      <c r="Z3540">
        <v>8760</v>
      </c>
      <c r="AA3540">
        <v>0</v>
      </c>
      <c r="AB3540">
        <v>0</v>
      </c>
      <c r="AC3540">
        <v>0</v>
      </c>
      <c r="AD3540">
        <v>0</v>
      </c>
      <c r="AE3540">
        <v>19151.5843496323</v>
      </c>
      <c r="AF3540">
        <v>43.666189099843102</v>
      </c>
      <c r="AG3540">
        <v>-35.057530141435997</v>
      </c>
      <c r="AH3540">
        <v>-7.9668350176302898</v>
      </c>
      <c r="AI3540">
        <v>-27.842945098876999</v>
      </c>
      <c r="AJ3540">
        <v>1835.60229492188</v>
      </c>
      <c r="AK3540">
        <v>72.694811512666305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28697.854352254399</v>
      </c>
      <c r="AX3540">
        <v>0</v>
      </c>
      <c r="AY3540">
        <v>0</v>
      </c>
      <c r="AZ3540">
        <v>8987.1847628355008</v>
      </c>
      <c r="BA3540">
        <v>0.89269231355136103</v>
      </c>
      <c r="BB3540" s="2">
        <v>2.9890726678125298E-3</v>
      </c>
      <c r="BC3540">
        <v>22.2939250891936</v>
      </c>
      <c r="BD3540">
        <v>5.16794962473507</v>
      </c>
      <c r="BE3540">
        <v>17.1082450557093</v>
      </c>
      <c r="BF3540">
        <v>0</v>
      </c>
      <c r="BG3540">
        <v>31.315735143433798</v>
      </c>
      <c r="BH3540">
        <v>0</v>
      </c>
      <c r="BI3540">
        <v>0</v>
      </c>
      <c r="BJ3540">
        <v>135318.32313272101</v>
      </c>
      <c r="BK3540">
        <v>0</v>
      </c>
      <c r="BL3540">
        <v>0</v>
      </c>
      <c r="BM3540">
        <v>0</v>
      </c>
      <c r="BN3540">
        <v>19.187390000000001</v>
      </c>
      <c r="BO3540" s="9" t="e">
        <f>_xlfn.XLOOKUP(A3540,Thermal!A:A,Thermal!B:B)</f>
        <v>#N/A</v>
      </c>
      <c r="BP3540" s="9" t="e">
        <f>_xlfn.XLOOKUP(A3540,Thermal!A:A,Thermal!C:C)</f>
        <v>#N/A</v>
      </c>
    </row>
    <row r="3541" spans="1:68" x14ac:dyDescent="0.3">
      <c r="A3541" t="s">
        <v>3638</v>
      </c>
      <c r="B3541" t="s">
        <v>96</v>
      </c>
      <c r="C3541" t="s">
        <v>97</v>
      </c>
      <c r="D3541" t="s">
        <v>90</v>
      </c>
      <c r="E3541" t="s">
        <v>75</v>
      </c>
      <c r="F3541" t="s">
        <v>144</v>
      </c>
      <c r="G3541">
        <v>56</v>
      </c>
      <c r="H3541">
        <v>0</v>
      </c>
      <c r="J3541" s="1">
        <v>46874</v>
      </c>
      <c r="K3541" s="1">
        <v>55518</v>
      </c>
      <c r="L3541">
        <v>34.779172794499402</v>
      </c>
      <c r="M3541">
        <v>-16.0882253691979</v>
      </c>
      <c r="N3541">
        <v>-4.5254203634215404</v>
      </c>
      <c r="O3541">
        <v>56</v>
      </c>
      <c r="P3541">
        <v>56</v>
      </c>
      <c r="Q3541">
        <v>163016.61605163699</v>
      </c>
      <c r="R3541">
        <v>0</v>
      </c>
      <c r="S3541">
        <v>0</v>
      </c>
      <c r="T3541">
        <v>0.33230719188540497</v>
      </c>
      <c r="U3541">
        <v>0</v>
      </c>
      <c r="V3541">
        <v>5.6695834324618604</v>
      </c>
      <c r="W3541">
        <v>5.6695834324618604</v>
      </c>
      <c r="X3541">
        <v>8760</v>
      </c>
      <c r="Y3541">
        <v>0</v>
      </c>
      <c r="Z3541">
        <v>8760</v>
      </c>
      <c r="AA3541">
        <v>0</v>
      </c>
      <c r="AB3541">
        <v>0</v>
      </c>
      <c r="AC3541">
        <v>0</v>
      </c>
      <c r="AD3541">
        <v>0</v>
      </c>
      <c r="AE3541">
        <v>2052.0080032348601</v>
      </c>
      <c r="AF3541">
        <v>73.286509020757507</v>
      </c>
      <c r="AG3541">
        <v>-8.8657438022603898</v>
      </c>
      <c r="AH3541">
        <v>-4.53829952420051</v>
      </c>
      <c r="AI3541">
        <v>-25.226520538330099</v>
      </c>
      <c r="AJ3541">
        <v>1966.09692382813</v>
      </c>
      <c r="AK3541">
        <v>72.023241033664107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 s="2">
        <v>5.1222741603851301E-6</v>
      </c>
      <c r="BA3541">
        <v>0.15865582111832299</v>
      </c>
      <c r="BB3541" s="2">
        <v>1.0077528424561301E-4</v>
      </c>
      <c r="BC3541">
        <v>4.7625885636110299</v>
      </c>
      <c r="BD3541">
        <v>4.7625885586894903</v>
      </c>
      <c r="BE3541">
        <v>4.7625901408658802</v>
      </c>
      <c r="BF3541">
        <v>0</v>
      </c>
      <c r="BG3541">
        <v>0</v>
      </c>
      <c r="BH3541">
        <v>0</v>
      </c>
      <c r="BI3541">
        <v>0</v>
      </c>
      <c r="BJ3541" s="2">
        <v>-3.3125204801365301E-6</v>
      </c>
      <c r="BK3541">
        <v>0</v>
      </c>
      <c r="BL3541">
        <v>0</v>
      </c>
      <c r="BM3541">
        <v>0</v>
      </c>
      <c r="BN3541">
        <v>5.6695830000000003</v>
      </c>
      <c r="BO3541" s="9" t="e">
        <f>_xlfn.XLOOKUP(A3541,Thermal!A:A,Thermal!B:B)</f>
        <v>#N/A</v>
      </c>
      <c r="BP3541" s="9" t="e">
        <f>_xlfn.XLOOKUP(A3541,Thermal!A:A,Thermal!C:C)</f>
        <v>#N/A</v>
      </c>
    </row>
    <row r="3542" spans="1:68" x14ac:dyDescent="0.3">
      <c r="A3542" t="s">
        <v>3639</v>
      </c>
      <c r="B3542" t="s">
        <v>96</v>
      </c>
      <c r="C3542" t="s">
        <v>97</v>
      </c>
      <c r="D3542" t="s">
        <v>90</v>
      </c>
      <c r="E3542" t="s">
        <v>75</v>
      </c>
      <c r="F3542" t="s">
        <v>144</v>
      </c>
      <c r="G3542">
        <v>199</v>
      </c>
      <c r="H3542">
        <v>0</v>
      </c>
      <c r="J3542" s="1">
        <v>48700</v>
      </c>
      <c r="K3542" s="1">
        <v>55518</v>
      </c>
      <c r="L3542">
        <v>34.796848138749603</v>
      </c>
      <c r="M3542">
        <v>-16.089838017907201</v>
      </c>
      <c r="N3542">
        <v>-4.52705257971206</v>
      </c>
      <c r="O3542">
        <v>199</v>
      </c>
      <c r="P3542">
        <v>199</v>
      </c>
      <c r="Q3542">
        <v>579119.97174358403</v>
      </c>
      <c r="R3542">
        <v>0</v>
      </c>
      <c r="S3542">
        <v>0</v>
      </c>
      <c r="T3542">
        <v>0.33220897394693299</v>
      </c>
      <c r="U3542">
        <v>0</v>
      </c>
      <c r="V3542">
        <v>20.151550078801399</v>
      </c>
      <c r="W3542">
        <v>20.151550078801399</v>
      </c>
      <c r="X3542">
        <v>8760</v>
      </c>
      <c r="Y3542">
        <v>0</v>
      </c>
      <c r="Z3542">
        <v>8760</v>
      </c>
      <c r="AA3542">
        <v>0</v>
      </c>
      <c r="AB3542">
        <v>0</v>
      </c>
      <c r="AC3542">
        <v>0</v>
      </c>
      <c r="AD3542">
        <v>0</v>
      </c>
      <c r="AE3542">
        <v>7463.1739196777298</v>
      </c>
      <c r="AF3542">
        <v>73.286509020757507</v>
      </c>
      <c r="AG3542">
        <v>-8.8657438022603898</v>
      </c>
      <c r="AH3542">
        <v>-4.53829952420051</v>
      </c>
      <c r="AI3542">
        <v>-25.226520538330099</v>
      </c>
      <c r="AJ3542">
        <v>1966.09692382813</v>
      </c>
      <c r="AK3542">
        <v>72.023241033664107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 s="2">
        <v>-1.0170042514801E-4</v>
      </c>
      <c r="BA3542">
        <v>0.15865582111832299</v>
      </c>
      <c r="BB3542" s="2">
        <v>1.0077528424561301E-4</v>
      </c>
      <c r="BC3542">
        <v>4.7625885636110299</v>
      </c>
      <c r="BD3542">
        <v>4.7625885586894903</v>
      </c>
      <c r="BE3542">
        <v>4.7625901408658802</v>
      </c>
      <c r="BF3542">
        <v>0</v>
      </c>
      <c r="BG3542">
        <v>0</v>
      </c>
      <c r="BH3542">
        <v>0</v>
      </c>
      <c r="BI3542">
        <v>0</v>
      </c>
      <c r="BJ3542" s="2">
        <v>-1.25311807349027E-3</v>
      </c>
      <c r="BK3542">
        <v>0</v>
      </c>
      <c r="BL3542">
        <v>0</v>
      </c>
      <c r="BM3542">
        <v>0</v>
      </c>
      <c r="BN3542">
        <v>20.15155</v>
      </c>
      <c r="BO3542" s="9" t="e">
        <f>_xlfn.XLOOKUP(A3542,Thermal!A:A,Thermal!B:B)</f>
        <v>#N/A</v>
      </c>
      <c r="BP3542" s="9" t="e">
        <f>_xlfn.XLOOKUP(A3542,Thermal!A:A,Thermal!C:C)</f>
        <v>#N/A</v>
      </c>
    </row>
    <row r="3543" spans="1:68" x14ac:dyDescent="0.3">
      <c r="A3543" t="s">
        <v>3640</v>
      </c>
      <c r="B3543" t="s">
        <v>96</v>
      </c>
      <c r="C3543" t="s">
        <v>97</v>
      </c>
      <c r="D3543" t="s">
        <v>90</v>
      </c>
      <c r="E3543" t="s">
        <v>75</v>
      </c>
      <c r="F3543" t="s">
        <v>144</v>
      </c>
      <c r="G3543">
        <v>50</v>
      </c>
      <c r="H3543">
        <v>0</v>
      </c>
      <c r="J3543" s="1">
        <v>46874</v>
      </c>
      <c r="K3543" s="1">
        <v>55518</v>
      </c>
      <c r="L3543">
        <v>40.334789901259398</v>
      </c>
      <c r="M3543">
        <v>-10.7558833949746</v>
      </c>
      <c r="N3543">
        <v>-3.8624762472946901</v>
      </c>
      <c r="O3543">
        <v>50</v>
      </c>
      <c r="P3543">
        <v>50</v>
      </c>
      <c r="Q3543">
        <v>146419.69991790899</v>
      </c>
      <c r="R3543">
        <v>0</v>
      </c>
      <c r="S3543">
        <v>0</v>
      </c>
      <c r="T3543">
        <v>0.33429155232322899</v>
      </c>
      <c r="U3543">
        <v>0</v>
      </c>
      <c r="V3543">
        <v>5.9058082493970003</v>
      </c>
      <c r="W3543">
        <v>5.9058082493970003</v>
      </c>
      <c r="X3543">
        <v>8760</v>
      </c>
      <c r="Y3543">
        <v>0</v>
      </c>
      <c r="Z3543">
        <v>8760</v>
      </c>
      <c r="AA3543">
        <v>0</v>
      </c>
      <c r="AB3543">
        <v>0</v>
      </c>
      <c r="AC3543">
        <v>0</v>
      </c>
      <c r="AD3543">
        <v>0</v>
      </c>
      <c r="AE3543">
        <v>963.00000762939499</v>
      </c>
      <c r="AF3543">
        <v>78.596814458428796</v>
      </c>
      <c r="AG3543">
        <v>-6.5547261349708004</v>
      </c>
      <c r="AH3543">
        <v>-1.53901178197747</v>
      </c>
      <c r="AI3543">
        <v>-25.614973068237301</v>
      </c>
      <c r="AJ3543">
        <v>2059.98022460938</v>
      </c>
      <c r="AK3543">
        <v>74.826718311271804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 s="2">
        <v>8.1025063991546597E-6</v>
      </c>
      <c r="BA3543">
        <v>0.15865582111832299</v>
      </c>
      <c r="BB3543" s="2">
        <v>1.0077528424561301E-4</v>
      </c>
      <c r="BC3543">
        <v>4.7625885636110299</v>
      </c>
      <c r="BD3543">
        <v>4.7625885586894903</v>
      </c>
      <c r="BE3543">
        <v>4.7625901408658802</v>
      </c>
      <c r="BF3543">
        <v>0</v>
      </c>
      <c r="BG3543">
        <v>0</v>
      </c>
      <c r="BH3543">
        <v>0</v>
      </c>
      <c r="BI3543">
        <v>0</v>
      </c>
      <c r="BJ3543" s="2">
        <v>1.52459148836215E-4</v>
      </c>
      <c r="BK3543">
        <v>0</v>
      </c>
      <c r="BL3543">
        <v>0</v>
      </c>
      <c r="BM3543">
        <v>0</v>
      </c>
      <c r="BN3543">
        <v>5.9058080000000004</v>
      </c>
      <c r="BO3543" s="9" t="e">
        <f>_xlfn.XLOOKUP(A3543,Thermal!A:A,Thermal!B:B)</f>
        <v>#N/A</v>
      </c>
      <c r="BP3543" s="9" t="e">
        <f>_xlfn.XLOOKUP(A3543,Thermal!A:A,Thermal!C:C)</f>
        <v>#N/A</v>
      </c>
    </row>
    <row r="3544" spans="1:68" x14ac:dyDescent="0.3">
      <c r="A3544" t="s">
        <v>3641</v>
      </c>
      <c r="B3544" t="s">
        <v>96</v>
      </c>
      <c r="C3544" t="s">
        <v>97</v>
      </c>
      <c r="D3544" t="s">
        <v>90</v>
      </c>
      <c r="E3544" t="s">
        <v>75</v>
      </c>
      <c r="F3544" t="s">
        <v>144</v>
      </c>
      <c r="G3544">
        <v>205</v>
      </c>
      <c r="H3544">
        <v>0</v>
      </c>
      <c r="J3544" s="1">
        <v>48335</v>
      </c>
      <c r="K3544" s="1">
        <v>55518</v>
      </c>
      <c r="L3544">
        <v>40.334791979880002</v>
      </c>
      <c r="M3544">
        <v>-10.755883830969999</v>
      </c>
      <c r="N3544">
        <v>-3.8624764216610501</v>
      </c>
      <c r="O3544">
        <v>205</v>
      </c>
      <c r="P3544">
        <v>205</v>
      </c>
      <c r="Q3544">
        <v>600320.76996968698</v>
      </c>
      <c r="R3544">
        <v>0</v>
      </c>
      <c r="S3544">
        <v>0</v>
      </c>
      <c r="T3544">
        <v>0.334291552494349</v>
      </c>
      <c r="U3544">
        <v>0</v>
      </c>
      <c r="V3544">
        <v>24.2138138078246</v>
      </c>
      <c r="W3544">
        <v>24.2138138078246</v>
      </c>
      <c r="X3544">
        <v>8760</v>
      </c>
      <c r="Y3544">
        <v>0</v>
      </c>
      <c r="Z3544">
        <v>8760</v>
      </c>
      <c r="AA3544">
        <v>0</v>
      </c>
      <c r="AB3544">
        <v>0</v>
      </c>
      <c r="AC3544">
        <v>0</v>
      </c>
      <c r="AD3544">
        <v>0</v>
      </c>
      <c r="AE3544">
        <v>3948.3000030517601</v>
      </c>
      <c r="AF3544">
        <v>78.596814458428796</v>
      </c>
      <c r="AG3544">
        <v>-6.5547261349708004</v>
      </c>
      <c r="AH3544">
        <v>-1.53901178197747</v>
      </c>
      <c r="AI3544">
        <v>-25.614973068237301</v>
      </c>
      <c r="AJ3544">
        <v>2059.98022460938</v>
      </c>
      <c r="AK3544">
        <v>74.826718311271804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 s="2">
        <v>1.6950070858001699E-5</v>
      </c>
      <c r="BA3544">
        <v>0.15865582111832299</v>
      </c>
      <c r="BB3544" s="2">
        <v>1.0077528424561301E-4</v>
      </c>
      <c r="BC3544">
        <v>4.7625885636110299</v>
      </c>
      <c r="BD3544">
        <v>4.7625885586894903</v>
      </c>
      <c r="BE3544">
        <v>4.7625901408658802</v>
      </c>
      <c r="BF3544">
        <v>0</v>
      </c>
      <c r="BG3544">
        <v>0</v>
      </c>
      <c r="BH3544">
        <v>0</v>
      </c>
      <c r="BI3544">
        <v>0</v>
      </c>
      <c r="BJ3544" s="2">
        <v>-7.3627993742775302E-5</v>
      </c>
      <c r="BK3544">
        <v>0</v>
      </c>
      <c r="BL3544">
        <v>0</v>
      </c>
      <c r="BM3544">
        <v>0</v>
      </c>
      <c r="BN3544">
        <v>24.213809999999999</v>
      </c>
      <c r="BO3544" s="9" t="e">
        <f>_xlfn.XLOOKUP(A3544,Thermal!A:A,Thermal!B:B)</f>
        <v>#N/A</v>
      </c>
      <c r="BP3544" s="9" t="e">
        <f>_xlfn.XLOOKUP(A3544,Thermal!A:A,Thermal!C:C)</f>
        <v>#N/A</v>
      </c>
    </row>
    <row r="3545" spans="1:68" x14ac:dyDescent="0.3">
      <c r="A3545" t="s">
        <v>3642</v>
      </c>
      <c r="B3545" t="s">
        <v>96</v>
      </c>
      <c r="C3545" t="s">
        <v>97</v>
      </c>
      <c r="D3545" t="s">
        <v>90</v>
      </c>
      <c r="E3545" t="s">
        <v>75</v>
      </c>
      <c r="F3545" t="s">
        <v>144</v>
      </c>
      <c r="G3545">
        <v>165</v>
      </c>
      <c r="H3545">
        <v>0</v>
      </c>
      <c r="J3545" s="1">
        <v>48700</v>
      </c>
      <c r="K3545" s="1">
        <v>55518</v>
      </c>
      <c r="L3545">
        <v>27.014957340456</v>
      </c>
      <c r="M3545">
        <v>-25.154317001842699</v>
      </c>
      <c r="N3545">
        <v>-4.5549204242328001</v>
      </c>
      <c r="O3545">
        <v>165</v>
      </c>
      <c r="P3545">
        <v>165</v>
      </c>
      <c r="Q3545">
        <v>470520.19734747702</v>
      </c>
      <c r="R3545">
        <v>0</v>
      </c>
      <c r="S3545">
        <v>0</v>
      </c>
      <c r="T3545">
        <v>0.32552940178992101</v>
      </c>
      <c r="U3545">
        <v>0</v>
      </c>
      <c r="V3545">
        <v>12.7110833773497</v>
      </c>
      <c r="W3545">
        <v>12.7110833773497</v>
      </c>
      <c r="X3545">
        <v>8760</v>
      </c>
      <c r="Y3545">
        <v>0</v>
      </c>
      <c r="Z3545">
        <v>8760</v>
      </c>
      <c r="AA3545">
        <v>0</v>
      </c>
      <c r="AB3545">
        <v>0</v>
      </c>
      <c r="AC3545">
        <v>0</v>
      </c>
      <c r="AD3545">
        <v>0</v>
      </c>
      <c r="AE3545">
        <v>15842.712211608899</v>
      </c>
      <c r="AF3545">
        <v>69.690041492079004</v>
      </c>
      <c r="AG3545">
        <v>-12.438029033840801</v>
      </c>
      <c r="AH3545">
        <v>-4.5624818194104897</v>
      </c>
      <c r="AI3545">
        <v>-25.252462387085</v>
      </c>
      <c r="AJ3545">
        <v>1964.65026855469</v>
      </c>
      <c r="AK3545">
        <v>73.830028064542802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 s="2">
        <v>-2.5518238544464101E-5</v>
      </c>
      <c r="BA3545">
        <v>0.15865582111832299</v>
      </c>
      <c r="BB3545" s="2">
        <v>1.0077528424561301E-4</v>
      </c>
      <c r="BC3545">
        <v>4.7625885636110299</v>
      </c>
      <c r="BD3545">
        <v>4.7625885586894903</v>
      </c>
      <c r="BE3545">
        <v>4.7625901408658802</v>
      </c>
      <c r="BF3545">
        <v>0</v>
      </c>
      <c r="BG3545">
        <v>0</v>
      </c>
      <c r="BH3545">
        <v>0</v>
      </c>
      <c r="BI3545">
        <v>0</v>
      </c>
      <c r="BJ3545" s="2">
        <v>-3.6564387414728103E-5</v>
      </c>
      <c r="BK3545">
        <v>0</v>
      </c>
      <c r="BL3545">
        <v>0</v>
      </c>
      <c r="BM3545">
        <v>0</v>
      </c>
      <c r="BN3545">
        <v>12.711080000000001</v>
      </c>
      <c r="BO3545" s="9" t="e">
        <f>_xlfn.XLOOKUP(A3545,Thermal!A:A,Thermal!B:B)</f>
        <v>#N/A</v>
      </c>
      <c r="BP3545" s="9" t="e">
        <f>_xlfn.XLOOKUP(A3545,Thermal!A:A,Thermal!C:C)</f>
        <v>#N/A</v>
      </c>
    </row>
    <row r="3546" spans="1:68" x14ac:dyDescent="0.3">
      <c r="A3546" t="s">
        <v>3643</v>
      </c>
      <c r="B3546" t="s">
        <v>96</v>
      </c>
      <c r="C3546" t="s">
        <v>97</v>
      </c>
      <c r="D3546" t="s">
        <v>90</v>
      </c>
      <c r="E3546" t="s">
        <v>75</v>
      </c>
      <c r="F3546" t="s">
        <v>144</v>
      </c>
      <c r="G3546">
        <v>452</v>
      </c>
      <c r="H3546">
        <v>0</v>
      </c>
      <c r="J3546" s="1">
        <v>49065</v>
      </c>
      <c r="K3546" s="1">
        <v>55518</v>
      </c>
      <c r="L3546">
        <v>29.468189621023701</v>
      </c>
      <c r="M3546">
        <v>-31.168104478703299</v>
      </c>
      <c r="N3546">
        <v>-5.4084307285956399</v>
      </c>
      <c r="O3546">
        <v>452</v>
      </c>
      <c r="P3546">
        <v>452</v>
      </c>
      <c r="Q3546">
        <v>922485.47629153705</v>
      </c>
      <c r="R3546">
        <v>0</v>
      </c>
      <c r="S3546">
        <v>0</v>
      </c>
      <c r="T3546">
        <v>0.232979117744399</v>
      </c>
      <c r="U3546">
        <v>0</v>
      </c>
      <c r="V3546">
        <v>27.1839771380291</v>
      </c>
      <c r="W3546">
        <v>27.1839771380291</v>
      </c>
      <c r="X3546">
        <v>8760</v>
      </c>
      <c r="Y3546">
        <v>0</v>
      </c>
      <c r="Z3546">
        <v>8760</v>
      </c>
      <c r="AA3546">
        <v>0</v>
      </c>
      <c r="AB3546">
        <v>0</v>
      </c>
      <c r="AC3546">
        <v>0</v>
      </c>
      <c r="AD3546">
        <v>0</v>
      </c>
      <c r="AE3546">
        <v>29422.4563140869</v>
      </c>
      <c r="AF3546">
        <v>69.690041492079004</v>
      </c>
      <c r="AG3546">
        <v>-12.438029033840801</v>
      </c>
      <c r="AH3546">
        <v>-4.5624818194104897</v>
      </c>
      <c r="AI3546">
        <v>-25.252462387085</v>
      </c>
      <c r="AJ3546">
        <v>1964.65026855469</v>
      </c>
      <c r="AK3546">
        <v>73.830028064542802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 s="2">
        <v>-1.9371509552002001E-5</v>
      </c>
      <c r="BA3546">
        <v>0.15865582111832299</v>
      </c>
      <c r="BB3546" s="2">
        <v>1.0077528424561301E-4</v>
      </c>
      <c r="BC3546">
        <v>4.7625885636110299</v>
      </c>
      <c r="BD3546">
        <v>4.7625885586894903</v>
      </c>
      <c r="BE3546">
        <v>4.7625901408658802</v>
      </c>
      <c r="BF3546">
        <v>0</v>
      </c>
      <c r="BG3546">
        <v>0</v>
      </c>
      <c r="BH3546">
        <v>0</v>
      </c>
      <c r="BI3546">
        <v>0</v>
      </c>
      <c r="BJ3546" s="2">
        <v>-1.5973917288647499E-4</v>
      </c>
      <c r="BK3546">
        <v>0</v>
      </c>
      <c r="BL3546">
        <v>0</v>
      </c>
      <c r="BM3546">
        <v>0</v>
      </c>
      <c r="BN3546">
        <v>27.183979999999998</v>
      </c>
      <c r="BO3546" s="9" t="e">
        <f>_xlfn.XLOOKUP(A3546,Thermal!A:A,Thermal!B:B)</f>
        <v>#N/A</v>
      </c>
      <c r="BP3546" s="9" t="e">
        <f>_xlfn.XLOOKUP(A3546,Thermal!A:A,Thermal!C:C)</f>
        <v>#N/A</v>
      </c>
    </row>
    <row r="3547" spans="1:68" x14ac:dyDescent="0.3">
      <c r="A3547" t="s">
        <v>3644</v>
      </c>
      <c r="B3547" t="s">
        <v>96</v>
      </c>
      <c r="C3547" t="s">
        <v>97</v>
      </c>
      <c r="D3547" t="s">
        <v>90</v>
      </c>
      <c r="E3547" t="s">
        <v>75</v>
      </c>
      <c r="F3547" t="s">
        <v>144</v>
      </c>
      <c r="G3547">
        <v>425</v>
      </c>
      <c r="H3547">
        <v>0</v>
      </c>
      <c r="J3547" s="1">
        <v>47604</v>
      </c>
      <c r="K3547" s="1">
        <v>55518</v>
      </c>
      <c r="L3547">
        <v>35.119762599399301</v>
      </c>
      <c r="M3547">
        <v>-19.318483077051798</v>
      </c>
      <c r="N3547">
        <v>-4.8619384450424201</v>
      </c>
      <c r="O3547">
        <v>425</v>
      </c>
      <c r="P3547">
        <v>425</v>
      </c>
      <c r="Q3547">
        <v>1161255.43420714</v>
      </c>
      <c r="R3547">
        <v>0</v>
      </c>
      <c r="S3547">
        <v>0</v>
      </c>
      <c r="T3547">
        <v>0.31191389583852502</v>
      </c>
      <c r="U3547">
        <v>0</v>
      </c>
      <c r="V3547">
        <v>40.783015540124502</v>
      </c>
      <c r="W3547">
        <v>40.783015540124502</v>
      </c>
      <c r="X3547">
        <v>8760</v>
      </c>
      <c r="Y3547">
        <v>0</v>
      </c>
      <c r="Z3547">
        <v>8760</v>
      </c>
      <c r="AA3547">
        <v>0</v>
      </c>
      <c r="AB3547">
        <v>0</v>
      </c>
      <c r="AC3547">
        <v>0</v>
      </c>
      <c r="AD3547">
        <v>0</v>
      </c>
      <c r="AE3547">
        <v>91497.514068603501</v>
      </c>
      <c r="AF3547">
        <v>71.674581402455601</v>
      </c>
      <c r="AG3547">
        <v>-10.402311151362699</v>
      </c>
      <c r="AH3547">
        <v>-4.61365980749689</v>
      </c>
      <c r="AI3547">
        <v>-27.888996124267599</v>
      </c>
      <c r="AJ3547">
        <v>1960.74584960938</v>
      </c>
      <c r="AK3547">
        <v>72.889784968437596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 s="2">
        <v>-1.2665987014770499E-5</v>
      </c>
      <c r="BA3547">
        <v>0.15865582111832299</v>
      </c>
      <c r="BB3547" s="2">
        <v>1.0077528424561301E-4</v>
      </c>
      <c r="BC3547">
        <v>4.7625885636110299</v>
      </c>
      <c r="BD3547">
        <v>4.7625885586894903</v>
      </c>
      <c r="BE3547">
        <v>4.7625901408658802</v>
      </c>
      <c r="BF3547">
        <v>0</v>
      </c>
      <c r="BG3547">
        <v>0</v>
      </c>
      <c r="BH3547">
        <v>0</v>
      </c>
      <c r="BI3547">
        <v>0</v>
      </c>
      <c r="BJ3547" s="2">
        <v>-2.4795651706188698E-4</v>
      </c>
      <c r="BK3547">
        <v>0</v>
      </c>
      <c r="BL3547">
        <v>0</v>
      </c>
      <c r="BM3547">
        <v>0</v>
      </c>
      <c r="BN3547">
        <v>40.78302</v>
      </c>
      <c r="BO3547" s="9" t="e">
        <f>_xlfn.XLOOKUP(A3547,Thermal!A:A,Thermal!B:B)</f>
        <v>#N/A</v>
      </c>
      <c r="BP3547" s="9" t="e">
        <f>_xlfn.XLOOKUP(A3547,Thermal!A:A,Thermal!C:C)</f>
        <v>#N/A</v>
      </c>
    </row>
    <row r="3548" spans="1:68" x14ac:dyDescent="0.3">
      <c r="A3548" t="s">
        <v>3645</v>
      </c>
      <c r="B3548" t="s">
        <v>96</v>
      </c>
      <c r="C3548" t="s">
        <v>97</v>
      </c>
      <c r="D3548" t="s">
        <v>90</v>
      </c>
      <c r="E3548" t="s">
        <v>75</v>
      </c>
      <c r="F3548" t="s">
        <v>144</v>
      </c>
      <c r="G3548">
        <v>147</v>
      </c>
      <c r="H3548">
        <v>0</v>
      </c>
      <c r="J3548" s="1">
        <v>49065</v>
      </c>
      <c r="K3548" s="1">
        <v>55518</v>
      </c>
      <c r="L3548">
        <v>38.645426210416801</v>
      </c>
      <c r="M3548">
        <v>-23.0965086955567</v>
      </c>
      <c r="N3548">
        <v>-5.6622387608223503</v>
      </c>
      <c r="O3548">
        <v>147</v>
      </c>
      <c r="P3548">
        <v>147</v>
      </c>
      <c r="Q3548">
        <v>294522.91575381201</v>
      </c>
      <c r="R3548">
        <v>0</v>
      </c>
      <c r="S3548">
        <v>0</v>
      </c>
      <c r="T3548">
        <v>0.22871658105301099</v>
      </c>
      <c r="U3548">
        <v>0</v>
      </c>
      <c r="V3548">
        <v>11.381963846685901</v>
      </c>
      <c r="W3548">
        <v>11.381963846685901</v>
      </c>
      <c r="X3548">
        <v>8760</v>
      </c>
      <c r="Y3548">
        <v>0</v>
      </c>
      <c r="Z3548">
        <v>8760</v>
      </c>
      <c r="AA3548">
        <v>0</v>
      </c>
      <c r="AB3548">
        <v>0</v>
      </c>
      <c r="AC3548">
        <v>0</v>
      </c>
      <c r="AD3548">
        <v>0</v>
      </c>
      <c r="AE3548">
        <v>15057.7614593506</v>
      </c>
      <c r="AF3548">
        <v>71.674581402455601</v>
      </c>
      <c r="AG3548">
        <v>-10.402311151362699</v>
      </c>
      <c r="AH3548">
        <v>-4.61365980749689</v>
      </c>
      <c r="AI3548">
        <v>-27.888996124267599</v>
      </c>
      <c r="AJ3548">
        <v>1960.74584960938</v>
      </c>
      <c r="AK3548">
        <v>72.889784968437596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 s="2">
        <v>2.5890767574310299E-5</v>
      </c>
      <c r="BA3548">
        <v>0.15865582111832299</v>
      </c>
      <c r="BB3548" s="2">
        <v>1.0077528424561301E-4</v>
      </c>
      <c r="BC3548">
        <v>4.7625885636110299</v>
      </c>
      <c r="BD3548">
        <v>4.7625885586894903</v>
      </c>
      <c r="BE3548">
        <v>4.7625901408658802</v>
      </c>
      <c r="BF3548">
        <v>0</v>
      </c>
      <c r="BG3548">
        <v>0</v>
      </c>
      <c r="BH3548">
        <v>0</v>
      </c>
      <c r="BI3548">
        <v>0</v>
      </c>
      <c r="BJ3548" s="2">
        <v>2.4757573731903898E-4</v>
      </c>
      <c r="BK3548">
        <v>0</v>
      </c>
      <c r="BL3548">
        <v>0</v>
      </c>
      <c r="BM3548">
        <v>0</v>
      </c>
      <c r="BN3548">
        <v>11.381959999999999</v>
      </c>
      <c r="BO3548" s="9" t="e">
        <f>_xlfn.XLOOKUP(A3548,Thermal!A:A,Thermal!B:B)</f>
        <v>#N/A</v>
      </c>
      <c r="BP3548" s="9" t="e">
        <f>_xlfn.XLOOKUP(A3548,Thermal!A:A,Thermal!C:C)</f>
        <v>#N/A</v>
      </c>
    </row>
    <row r="3549" spans="1:68" x14ac:dyDescent="0.3">
      <c r="A3549" t="s">
        <v>3646</v>
      </c>
      <c r="B3549" t="s">
        <v>96</v>
      </c>
      <c r="C3549" t="s">
        <v>97</v>
      </c>
      <c r="D3549" t="s">
        <v>90</v>
      </c>
      <c r="E3549" t="s">
        <v>75</v>
      </c>
      <c r="F3549" t="s">
        <v>144</v>
      </c>
      <c r="G3549">
        <v>236</v>
      </c>
      <c r="H3549">
        <v>0</v>
      </c>
      <c r="J3549" s="1">
        <v>46874</v>
      </c>
      <c r="K3549" s="1">
        <v>55518</v>
      </c>
      <c r="L3549">
        <v>27.048365850311601</v>
      </c>
      <c r="M3549">
        <v>-23.803775113639201</v>
      </c>
      <c r="N3549">
        <v>-4.9414666942964898</v>
      </c>
      <c r="O3549">
        <v>236</v>
      </c>
      <c r="P3549">
        <v>236</v>
      </c>
      <c r="Q3549">
        <v>666425.84703761304</v>
      </c>
      <c r="R3549">
        <v>0</v>
      </c>
      <c r="S3549">
        <v>0</v>
      </c>
      <c r="T3549">
        <v>0.32235597430408403</v>
      </c>
      <c r="U3549">
        <v>0</v>
      </c>
      <c r="V3549">
        <v>18.025730432111999</v>
      </c>
      <c r="W3549">
        <v>18.025730432111999</v>
      </c>
      <c r="X3549">
        <v>8760</v>
      </c>
      <c r="Y3549">
        <v>0</v>
      </c>
      <c r="Z3549">
        <v>8760</v>
      </c>
      <c r="AA3549">
        <v>0</v>
      </c>
      <c r="AB3549">
        <v>0</v>
      </c>
      <c r="AC3549">
        <v>0</v>
      </c>
      <c r="AD3549">
        <v>0</v>
      </c>
      <c r="AE3549">
        <v>29220.492004394499</v>
      </c>
      <c r="AF3549">
        <v>69.346078038333005</v>
      </c>
      <c r="AG3549">
        <v>-12.438029033840801</v>
      </c>
      <c r="AH3549">
        <v>-4.9064452473414804</v>
      </c>
      <c r="AI3549">
        <v>-26.142564773559599</v>
      </c>
      <c r="AJ3549">
        <v>1963.01574707031</v>
      </c>
      <c r="AK3549">
        <v>73.817262484994004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 s="2">
        <v>-4.9918889999389601E-5</v>
      </c>
      <c r="BA3549">
        <v>0.15865582111832299</v>
      </c>
      <c r="BB3549" s="2">
        <v>1.0077528424561301E-4</v>
      </c>
      <c r="BC3549">
        <v>4.7625885636110299</v>
      </c>
      <c r="BD3549">
        <v>4.7625885586894903</v>
      </c>
      <c r="BE3549">
        <v>4.7625901408658802</v>
      </c>
      <c r="BF3549">
        <v>0</v>
      </c>
      <c r="BG3549">
        <v>0</v>
      </c>
      <c r="BH3549">
        <v>0</v>
      </c>
      <c r="BI3549">
        <v>0</v>
      </c>
      <c r="BJ3549" s="2">
        <v>-3.26367471899403E-4</v>
      </c>
      <c r="BK3549">
        <v>0</v>
      </c>
      <c r="BL3549">
        <v>0</v>
      </c>
      <c r="BM3549">
        <v>0</v>
      </c>
      <c r="BN3549">
        <v>18.025729999999999</v>
      </c>
      <c r="BO3549" s="9" t="e">
        <f>_xlfn.XLOOKUP(A3549,Thermal!A:A,Thermal!B:B)</f>
        <v>#N/A</v>
      </c>
      <c r="BP3549" s="9" t="e">
        <f>_xlfn.XLOOKUP(A3549,Thermal!A:A,Thermal!C:C)</f>
        <v>#N/A</v>
      </c>
    </row>
    <row r="3550" spans="1:68" x14ac:dyDescent="0.3">
      <c r="A3550" t="s">
        <v>3647</v>
      </c>
      <c r="B3550" t="s">
        <v>96</v>
      </c>
      <c r="C3550" t="s">
        <v>97</v>
      </c>
      <c r="D3550" t="s">
        <v>90</v>
      </c>
      <c r="E3550" t="s">
        <v>75</v>
      </c>
      <c r="F3550" t="s">
        <v>144</v>
      </c>
      <c r="G3550">
        <v>288</v>
      </c>
      <c r="H3550">
        <v>0</v>
      </c>
      <c r="J3550" s="1">
        <v>47604</v>
      </c>
      <c r="K3550" s="1">
        <v>55518</v>
      </c>
      <c r="L3550">
        <v>27.591812812581399</v>
      </c>
      <c r="M3550">
        <v>-23.4030004530646</v>
      </c>
      <c r="N3550">
        <v>-5.05268532248457</v>
      </c>
      <c r="O3550">
        <v>288</v>
      </c>
      <c r="P3550">
        <v>288</v>
      </c>
      <c r="Q3550">
        <v>803485.516168445</v>
      </c>
      <c r="R3550">
        <v>0</v>
      </c>
      <c r="S3550">
        <v>0</v>
      </c>
      <c r="T3550">
        <v>0.31847948224573802</v>
      </c>
      <c r="U3550">
        <v>0</v>
      </c>
      <c r="V3550">
        <v>22.169622269682399</v>
      </c>
      <c r="W3550">
        <v>22.169622269682399</v>
      </c>
      <c r="X3550">
        <v>8760</v>
      </c>
      <c r="Y3550">
        <v>0</v>
      </c>
      <c r="Z3550">
        <v>8760</v>
      </c>
      <c r="AA3550">
        <v>0</v>
      </c>
      <c r="AB3550">
        <v>0</v>
      </c>
      <c r="AC3550">
        <v>0</v>
      </c>
      <c r="AD3550">
        <v>0</v>
      </c>
      <c r="AE3550">
        <v>45438.836410522497</v>
      </c>
      <c r="AF3550">
        <v>69.283077443617998</v>
      </c>
      <c r="AG3550">
        <v>-12.438029033840801</v>
      </c>
      <c r="AH3550">
        <v>-4.9694458418474801</v>
      </c>
      <c r="AI3550">
        <v>-26.438184738159201</v>
      </c>
      <c r="AJ3550">
        <v>1963.11389160156</v>
      </c>
      <c r="AK3550">
        <v>73.816793701949393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 s="2">
        <v>-5.71366399526596E-5</v>
      </c>
      <c r="BA3550">
        <v>0.15865582111832299</v>
      </c>
      <c r="BB3550" s="2">
        <v>1.0077528424561301E-4</v>
      </c>
      <c r="BC3550">
        <v>4.7625885636110299</v>
      </c>
      <c r="BD3550">
        <v>4.7625885586894903</v>
      </c>
      <c r="BE3550">
        <v>4.7625901408658802</v>
      </c>
      <c r="BF3550">
        <v>0</v>
      </c>
      <c r="BG3550">
        <v>0</v>
      </c>
      <c r="BH3550">
        <v>0</v>
      </c>
      <c r="BI3550">
        <v>0</v>
      </c>
      <c r="BJ3550" s="2">
        <v>-4.2644900710797601E-4</v>
      </c>
      <c r="BK3550">
        <v>0</v>
      </c>
      <c r="BL3550">
        <v>0</v>
      </c>
      <c r="BM3550">
        <v>0</v>
      </c>
      <c r="BN3550">
        <v>22.169619999999998</v>
      </c>
      <c r="BO3550" s="9" t="e">
        <f>_xlfn.XLOOKUP(A3550,Thermal!A:A,Thermal!B:B)</f>
        <v>#N/A</v>
      </c>
      <c r="BP3550" s="9" t="e">
        <f>_xlfn.XLOOKUP(A3550,Thermal!A:A,Thermal!C:C)</f>
        <v>#N/A</v>
      </c>
    </row>
    <row r="3551" spans="1:68" x14ac:dyDescent="0.3">
      <c r="A3551" t="s">
        <v>3648</v>
      </c>
      <c r="B3551" t="s">
        <v>96</v>
      </c>
      <c r="C3551" t="s">
        <v>97</v>
      </c>
      <c r="D3551" t="s">
        <v>90</v>
      </c>
      <c r="E3551" t="s">
        <v>75</v>
      </c>
      <c r="F3551" t="s">
        <v>144</v>
      </c>
      <c r="G3551">
        <v>288</v>
      </c>
      <c r="H3551">
        <v>0</v>
      </c>
      <c r="J3551" s="1">
        <v>48335</v>
      </c>
      <c r="K3551" s="1">
        <v>55518</v>
      </c>
      <c r="L3551">
        <v>27.944313723832799</v>
      </c>
      <c r="M3551">
        <v>-23.2738858594706</v>
      </c>
      <c r="N3551">
        <v>-5.0720592936278797</v>
      </c>
      <c r="O3551">
        <v>288</v>
      </c>
      <c r="P3551">
        <v>288</v>
      </c>
      <c r="Q3551">
        <v>798143.32996162795</v>
      </c>
      <c r="R3551">
        <v>0</v>
      </c>
      <c r="S3551">
        <v>0</v>
      </c>
      <c r="T3551">
        <v>0.31636198707877999</v>
      </c>
      <c r="U3551">
        <v>0</v>
      </c>
      <c r="V3551">
        <v>22.303567916203502</v>
      </c>
      <c r="W3551">
        <v>22.303567916203502</v>
      </c>
      <c r="X3551">
        <v>8760</v>
      </c>
      <c r="Y3551">
        <v>0</v>
      </c>
      <c r="Z3551">
        <v>8760</v>
      </c>
      <c r="AA3551">
        <v>0</v>
      </c>
      <c r="AB3551">
        <v>0</v>
      </c>
      <c r="AC3551">
        <v>0</v>
      </c>
      <c r="AD3551">
        <v>0</v>
      </c>
      <c r="AE3551">
        <v>50781.022644042998</v>
      </c>
      <c r="AF3551">
        <v>69.283953204951104</v>
      </c>
      <c r="AG3551">
        <v>-12.438029033840801</v>
      </c>
      <c r="AH3551">
        <v>-4.9685700921795002</v>
      </c>
      <c r="AI3551">
        <v>-26.438184738159201</v>
      </c>
      <c r="AJ3551">
        <v>1962.87927246094</v>
      </c>
      <c r="AK3551">
        <v>73.8170013201118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 s="2">
        <v>-5.71366399526596E-5</v>
      </c>
      <c r="BA3551">
        <v>0.15865582111832299</v>
      </c>
      <c r="BB3551" s="2">
        <v>1.0077528424561301E-4</v>
      </c>
      <c r="BC3551">
        <v>4.7625885636110299</v>
      </c>
      <c r="BD3551">
        <v>4.7625885586894903</v>
      </c>
      <c r="BE3551">
        <v>4.7625901408658802</v>
      </c>
      <c r="BF3551">
        <v>0</v>
      </c>
      <c r="BG3551">
        <v>0</v>
      </c>
      <c r="BH3551">
        <v>0</v>
      </c>
      <c r="BI3551">
        <v>0</v>
      </c>
      <c r="BJ3551" s="2">
        <v>-4.2644900710797601E-4</v>
      </c>
      <c r="BK3551">
        <v>0</v>
      </c>
      <c r="BL3551">
        <v>0</v>
      </c>
      <c r="BM3551">
        <v>0</v>
      </c>
      <c r="BN3551">
        <v>22.303570000000001</v>
      </c>
      <c r="BO3551" s="9" t="e">
        <f>_xlfn.XLOOKUP(A3551,Thermal!A:A,Thermal!B:B)</f>
        <v>#N/A</v>
      </c>
      <c r="BP3551" s="9" t="e">
        <f>_xlfn.XLOOKUP(A3551,Thermal!A:A,Thermal!C:C)</f>
        <v>#N/A</v>
      </c>
    </row>
    <row r="3552" spans="1:68" x14ac:dyDescent="0.3">
      <c r="A3552" t="s">
        <v>3649</v>
      </c>
      <c r="B3552" t="s">
        <v>96</v>
      </c>
      <c r="C3552" t="s">
        <v>97</v>
      </c>
      <c r="D3552" t="s">
        <v>90</v>
      </c>
      <c r="E3552" t="s">
        <v>75</v>
      </c>
      <c r="F3552" t="s">
        <v>144</v>
      </c>
      <c r="G3552">
        <v>775</v>
      </c>
      <c r="H3552">
        <v>0</v>
      </c>
      <c r="J3552" s="1">
        <v>48700</v>
      </c>
      <c r="K3552" s="1">
        <v>55518</v>
      </c>
      <c r="L3552">
        <v>33.574104111078697</v>
      </c>
      <c r="M3552">
        <v>-19.3061080946025</v>
      </c>
      <c r="N3552">
        <v>-4.8592837744196702</v>
      </c>
      <c r="O3552">
        <v>775</v>
      </c>
      <c r="P3552">
        <v>775</v>
      </c>
      <c r="Q3552">
        <v>2171045.7567380099</v>
      </c>
      <c r="R3552">
        <v>0</v>
      </c>
      <c r="S3552">
        <v>0</v>
      </c>
      <c r="T3552">
        <v>0.31978874012928099</v>
      </c>
      <c r="U3552">
        <v>0</v>
      </c>
      <c r="V3552">
        <v>72.890916591077101</v>
      </c>
      <c r="W3552">
        <v>72.890916591077101</v>
      </c>
      <c r="X3552">
        <v>8760</v>
      </c>
      <c r="Y3552">
        <v>0</v>
      </c>
      <c r="Z3552">
        <v>8760</v>
      </c>
      <c r="AA3552">
        <v>0</v>
      </c>
      <c r="AB3552">
        <v>0</v>
      </c>
      <c r="AC3552">
        <v>0</v>
      </c>
      <c r="AD3552">
        <v>0</v>
      </c>
      <c r="AE3552">
        <v>113386.093688965</v>
      </c>
      <c r="AF3552">
        <v>71.4758759418647</v>
      </c>
      <c r="AG3552">
        <v>-10.345077438844299</v>
      </c>
      <c r="AH3552">
        <v>-4.8695989359929097</v>
      </c>
      <c r="AI3552">
        <v>-25.237133026123001</v>
      </c>
      <c r="AJ3552">
        <v>1952.05798339844</v>
      </c>
      <c r="AK3552">
        <v>72.565176866599103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 s="2">
        <v>-1.17719173431396E-4</v>
      </c>
      <c r="BA3552">
        <v>0.15865582111832299</v>
      </c>
      <c r="BB3552" s="2">
        <v>1.0077528424561301E-4</v>
      </c>
      <c r="BC3552">
        <v>4.7625885636110299</v>
      </c>
      <c r="BD3552">
        <v>4.7625885586894903</v>
      </c>
      <c r="BE3552">
        <v>4.7625901408658802</v>
      </c>
      <c r="BF3552">
        <v>0</v>
      </c>
      <c r="BG3552">
        <v>0</v>
      </c>
      <c r="BH3552">
        <v>0</v>
      </c>
      <c r="BI3552">
        <v>0</v>
      </c>
      <c r="BJ3552" s="2">
        <v>-1.91510244030724E-3</v>
      </c>
      <c r="BK3552">
        <v>0</v>
      </c>
      <c r="BL3552">
        <v>0</v>
      </c>
      <c r="BM3552">
        <v>0</v>
      </c>
      <c r="BN3552">
        <v>72.890910000000005</v>
      </c>
      <c r="BO3552" s="9" t="e">
        <f>_xlfn.XLOOKUP(A3552,Thermal!A:A,Thermal!B:B)</f>
        <v>#N/A</v>
      </c>
      <c r="BP3552" s="9" t="e">
        <f>_xlfn.XLOOKUP(A3552,Thermal!A:A,Thermal!C:C)</f>
        <v>#N/A</v>
      </c>
    </row>
    <row r="3553" spans="1:68" x14ac:dyDescent="0.3">
      <c r="A3553" t="s">
        <v>3650</v>
      </c>
      <c r="B3553" t="s">
        <v>96</v>
      </c>
      <c r="C3553" t="s">
        <v>97</v>
      </c>
      <c r="D3553" t="s">
        <v>90</v>
      </c>
      <c r="E3553" t="s">
        <v>75</v>
      </c>
      <c r="F3553" t="s">
        <v>76</v>
      </c>
      <c r="G3553">
        <v>156</v>
      </c>
      <c r="H3553">
        <v>0</v>
      </c>
      <c r="J3553" s="1">
        <v>47604</v>
      </c>
      <c r="K3553" s="1">
        <v>55518</v>
      </c>
      <c r="L3553">
        <v>69.998946551809397</v>
      </c>
      <c r="M3553">
        <v>-7.2667099520241099</v>
      </c>
      <c r="N3553">
        <v>-4.4632165946493796</v>
      </c>
      <c r="O3553">
        <v>156</v>
      </c>
      <c r="P3553">
        <v>156</v>
      </c>
      <c r="Q3553">
        <v>424087.09094888001</v>
      </c>
      <c r="R3553">
        <v>0</v>
      </c>
      <c r="S3553">
        <v>0</v>
      </c>
      <c r="T3553">
        <v>0.31033184854566898</v>
      </c>
      <c r="U3553">
        <v>0</v>
      </c>
      <c r="V3553">
        <v>29.685650301713899</v>
      </c>
      <c r="W3553">
        <v>29.685650301713899</v>
      </c>
      <c r="X3553">
        <v>8760</v>
      </c>
      <c r="Y3553">
        <v>0</v>
      </c>
      <c r="Z3553">
        <v>8760</v>
      </c>
      <c r="AA3553">
        <v>0</v>
      </c>
      <c r="AB3553">
        <v>0</v>
      </c>
      <c r="AC3553">
        <v>0</v>
      </c>
      <c r="AD3553">
        <v>0</v>
      </c>
      <c r="AE3553">
        <v>1634.87993311882</v>
      </c>
      <c r="AF3553">
        <v>73.286509020757507</v>
      </c>
      <c r="AG3553">
        <v>-8.8657438022603898</v>
      </c>
      <c r="AH3553">
        <v>-4.53829952420051</v>
      </c>
      <c r="AI3553">
        <v>-25.226520538330099</v>
      </c>
      <c r="AJ3553">
        <v>1966.09692382813</v>
      </c>
      <c r="AK3553">
        <v>72.023241033664107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 s="2">
        <v>-4.3411273509263999E-5</v>
      </c>
      <c r="BA3553">
        <v>0.15865582111832299</v>
      </c>
      <c r="BB3553" s="2">
        <v>1.0077528424561301E-4</v>
      </c>
      <c r="BC3553">
        <v>4.7625885636110299</v>
      </c>
      <c r="BD3553">
        <v>4.7625885586894903</v>
      </c>
      <c r="BE3553">
        <v>4.7625901408658802</v>
      </c>
      <c r="BF3553">
        <v>0</v>
      </c>
      <c r="BG3553">
        <v>0</v>
      </c>
      <c r="BH3553">
        <v>0</v>
      </c>
      <c r="BI3553">
        <v>0</v>
      </c>
      <c r="BJ3553" s="2">
        <v>-2.80569950022463E-3</v>
      </c>
      <c r="BK3553">
        <v>0</v>
      </c>
      <c r="BL3553">
        <v>0</v>
      </c>
      <c r="BM3553">
        <v>0</v>
      </c>
      <c r="BN3553">
        <v>29.685649999999999</v>
      </c>
      <c r="BO3553" s="9" t="e">
        <f>_xlfn.XLOOKUP(A3553,Thermal!A:A,Thermal!B:B)</f>
        <v>#N/A</v>
      </c>
      <c r="BP3553" s="9" t="e">
        <f>_xlfn.XLOOKUP(A3553,Thermal!A:A,Thermal!C:C)</f>
        <v>#N/A</v>
      </c>
    </row>
    <row r="3554" spans="1:68" x14ac:dyDescent="0.3">
      <c r="A3554" t="s">
        <v>3651</v>
      </c>
      <c r="B3554" t="s">
        <v>96</v>
      </c>
      <c r="C3554" t="s">
        <v>97</v>
      </c>
      <c r="D3554" t="s">
        <v>90</v>
      </c>
      <c r="E3554" t="s">
        <v>75</v>
      </c>
      <c r="F3554" t="s">
        <v>76</v>
      </c>
      <c r="G3554">
        <v>300</v>
      </c>
      <c r="H3554">
        <v>0</v>
      </c>
      <c r="J3554" s="1">
        <v>47604</v>
      </c>
      <c r="K3554" s="1">
        <v>55518</v>
      </c>
      <c r="L3554">
        <v>85.359619590157095</v>
      </c>
      <c r="M3554">
        <v>-10.698562416699801</v>
      </c>
      <c r="N3554">
        <v>-4.3248266574069003</v>
      </c>
      <c r="O3554">
        <v>300</v>
      </c>
      <c r="P3554">
        <v>300</v>
      </c>
      <c r="Q3554">
        <v>769190.129057204</v>
      </c>
      <c r="R3554">
        <v>0</v>
      </c>
      <c r="S3554">
        <v>0</v>
      </c>
      <c r="T3554">
        <v>0.29269030786031602</v>
      </c>
      <c r="U3554">
        <v>0</v>
      </c>
      <c r="V3554">
        <v>65.657777606822506</v>
      </c>
      <c r="W3554">
        <v>65.657777606822506</v>
      </c>
      <c r="X3554">
        <v>8760</v>
      </c>
      <c r="Y3554">
        <v>0</v>
      </c>
      <c r="Z3554">
        <v>8760</v>
      </c>
      <c r="AA3554">
        <v>0</v>
      </c>
      <c r="AB3554">
        <v>0</v>
      </c>
      <c r="AC3554">
        <v>0</v>
      </c>
      <c r="AD3554">
        <v>0</v>
      </c>
      <c r="AE3554">
        <v>17815.4729862809</v>
      </c>
      <c r="AF3554">
        <v>71.674581402455601</v>
      </c>
      <c r="AG3554">
        <v>-10.402311151362699</v>
      </c>
      <c r="AH3554">
        <v>-4.61365980749689</v>
      </c>
      <c r="AI3554">
        <v>-27.888996124267599</v>
      </c>
      <c r="AJ3554">
        <v>1960.74584960938</v>
      </c>
      <c r="AK3554">
        <v>72.889784968437596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 s="2">
        <v>-1.45286321640015E-5</v>
      </c>
      <c r="BA3554">
        <v>0.15865582111832299</v>
      </c>
      <c r="BB3554" s="2">
        <v>1.0077528424561301E-4</v>
      </c>
      <c r="BC3554">
        <v>4.7625885636110299</v>
      </c>
      <c r="BD3554">
        <v>4.7625885586894903</v>
      </c>
      <c r="BE3554">
        <v>4.7625901408658802</v>
      </c>
      <c r="BF3554">
        <v>0</v>
      </c>
      <c r="BG3554">
        <v>0</v>
      </c>
      <c r="BH3554">
        <v>0</v>
      </c>
      <c r="BI3554">
        <v>0</v>
      </c>
      <c r="BJ3554" s="2">
        <v>1.16107119578786E-2</v>
      </c>
      <c r="BK3554">
        <v>0</v>
      </c>
      <c r="BL3554">
        <v>0</v>
      </c>
      <c r="BM3554">
        <v>0</v>
      </c>
      <c r="BN3554">
        <v>65.657780000000002</v>
      </c>
      <c r="BO3554" s="9" t="e">
        <f>_xlfn.XLOOKUP(A3554,Thermal!A:A,Thermal!B:B)</f>
        <v>#N/A</v>
      </c>
      <c r="BP3554" s="9" t="e">
        <f>_xlfn.XLOOKUP(A3554,Thermal!A:A,Thermal!C:C)</f>
        <v>#N/A</v>
      </c>
    </row>
    <row r="3555" spans="1:68" x14ac:dyDescent="0.3">
      <c r="A3555" t="s">
        <v>3652</v>
      </c>
      <c r="B3555" t="s">
        <v>96</v>
      </c>
      <c r="C3555" t="s">
        <v>97</v>
      </c>
      <c r="D3555" t="s">
        <v>90</v>
      </c>
      <c r="E3555" t="s">
        <v>75</v>
      </c>
      <c r="F3555" t="s">
        <v>76</v>
      </c>
      <c r="G3555">
        <v>24</v>
      </c>
      <c r="H3555">
        <v>0</v>
      </c>
      <c r="J3555" s="1">
        <v>45413</v>
      </c>
      <c r="K3555" s="1">
        <v>55518</v>
      </c>
      <c r="L3555">
        <v>64.780988218261697</v>
      </c>
      <c r="M3555">
        <v>-19.3624541428538</v>
      </c>
      <c r="N3555">
        <v>-5.7781694811042303</v>
      </c>
      <c r="O3555">
        <v>24</v>
      </c>
      <c r="P3555">
        <v>24</v>
      </c>
      <c r="Q3555">
        <v>50544.719867236898</v>
      </c>
      <c r="R3555">
        <v>0</v>
      </c>
      <c r="S3555">
        <v>0</v>
      </c>
      <c r="T3555">
        <v>0.24041438292901701</v>
      </c>
      <c r="U3555">
        <v>0</v>
      </c>
      <c r="V3555">
        <v>3.2743375436423001</v>
      </c>
      <c r="W3555">
        <v>3.2743375436423001</v>
      </c>
      <c r="X3555">
        <v>8760</v>
      </c>
      <c r="Y3555">
        <v>0</v>
      </c>
      <c r="Z3555">
        <v>8760</v>
      </c>
      <c r="AA3555">
        <v>0</v>
      </c>
      <c r="AB3555">
        <v>0</v>
      </c>
      <c r="AC3555">
        <v>0</v>
      </c>
      <c r="AD3555">
        <v>0</v>
      </c>
      <c r="AE3555">
        <v>1929.7439827993501</v>
      </c>
      <c r="AF3555">
        <v>71.4758759418647</v>
      </c>
      <c r="AG3555">
        <v>-10.345077438844299</v>
      </c>
      <c r="AH3555">
        <v>-4.8695989359929097</v>
      </c>
      <c r="AI3555">
        <v>-25.237133026123001</v>
      </c>
      <c r="AJ3555">
        <v>1952.05798339844</v>
      </c>
      <c r="AK3555">
        <v>72.565176866599103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 s="2">
        <v>-4.0058512240648297E-5</v>
      </c>
      <c r="BA3555">
        <v>0.15865582111832299</v>
      </c>
      <c r="BB3555" s="2">
        <v>1.0077528424561301E-4</v>
      </c>
      <c r="BC3555">
        <v>4.7625885636110299</v>
      </c>
      <c r="BD3555">
        <v>4.7625885586894903</v>
      </c>
      <c r="BE3555">
        <v>4.7625901408658802</v>
      </c>
      <c r="BF3555">
        <v>0</v>
      </c>
      <c r="BG3555">
        <v>0</v>
      </c>
      <c r="BH3555">
        <v>0</v>
      </c>
      <c r="BI3555">
        <v>0</v>
      </c>
      <c r="BJ3555" s="2">
        <v>-1.48254819347426E-3</v>
      </c>
      <c r="BK3555">
        <v>0</v>
      </c>
      <c r="BL3555">
        <v>0</v>
      </c>
      <c r="BM3555">
        <v>0</v>
      </c>
      <c r="BN3555">
        <v>3.2743380000000002</v>
      </c>
      <c r="BO3555" s="9" t="e">
        <f>_xlfn.XLOOKUP(A3555,Thermal!A:A,Thermal!B:B)</f>
        <v>#N/A</v>
      </c>
      <c r="BP3555" s="9" t="e">
        <f>_xlfn.XLOOKUP(A3555,Thermal!A:A,Thermal!C:C)</f>
        <v>#N/A</v>
      </c>
    </row>
    <row r="3556" spans="1:68" x14ac:dyDescent="0.3">
      <c r="A3556" t="s">
        <v>3653</v>
      </c>
      <c r="B3556" t="s">
        <v>96</v>
      </c>
      <c r="C3556" t="s">
        <v>97</v>
      </c>
      <c r="D3556" t="s">
        <v>90</v>
      </c>
      <c r="E3556" t="s">
        <v>75</v>
      </c>
      <c r="F3556" t="s">
        <v>76</v>
      </c>
      <c r="G3556">
        <v>50</v>
      </c>
      <c r="H3556">
        <v>0</v>
      </c>
      <c r="J3556" s="1">
        <v>46874</v>
      </c>
      <c r="K3556" s="1">
        <v>55518</v>
      </c>
      <c r="L3556">
        <v>64.780994905598106</v>
      </c>
      <c r="M3556">
        <v>-19.362455739459801</v>
      </c>
      <c r="N3556">
        <v>-5.7781700346891602</v>
      </c>
      <c r="O3556">
        <v>50</v>
      </c>
      <c r="P3556">
        <v>50</v>
      </c>
      <c r="Q3556">
        <v>105301.500031367</v>
      </c>
      <c r="R3556">
        <v>0</v>
      </c>
      <c r="S3556">
        <v>0</v>
      </c>
      <c r="T3556">
        <v>0.24041438363270901</v>
      </c>
      <c r="U3556">
        <v>0</v>
      </c>
      <c r="V3556">
        <v>6.8215365836265498</v>
      </c>
      <c r="W3556">
        <v>6.8215365836265498</v>
      </c>
      <c r="X3556">
        <v>8760</v>
      </c>
      <c r="Y3556">
        <v>0</v>
      </c>
      <c r="Z3556">
        <v>8760</v>
      </c>
      <c r="AA3556">
        <v>0</v>
      </c>
      <c r="AB3556">
        <v>0</v>
      </c>
      <c r="AC3556">
        <v>0</v>
      </c>
      <c r="AD3556">
        <v>0</v>
      </c>
      <c r="AE3556">
        <v>4021.0499961525202</v>
      </c>
      <c r="AF3556">
        <v>71.4758759418647</v>
      </c>
      <c r="AG3556">
        <v>-10.345077438844299</v>
      </c>
      <c r="AH3556">
        <v>-4.8695989359929097</v>
      </c>
      <c r="AI3556">
        <v>-25.237133026123001</v>
      </c>
      <c r="AJ3556">
        <v>1952.05798339844</v>
      </c>
      <c r="AK3556">
        <v>72.565176866599103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 s="2">
        <v>6.8917870521545402E-6</v>
      </c>
      <c r="BA3556">
        <v>0.15865582111832299</v>
      </c>
      <c r="BB3556" s="2">
        <v>1.0077528424561301E-4</v>
      </c>
      <c r="BC3556">
        <v>4.7625885636110299</v>
      </c>
      <c r="BD3556">
        <v>4.7625885586894903</v>
      </c>
      <c r="BE3556">
        <v>4.7625901408658802</v>
      </c>
      <c r="BF3556">
        <v>0</v>
      </c>
      <c r="BG3556">
        <v>0</v>
      </c>
      <c r="BH3556">
        <v>0</v>
      </c>
      <c r="BI3556">
        <v>0</v>
      </c>
      <c r="BJ3556" s="2">
        <v>-1.40120271190769E-3</v>
      </c>
      <c r="BK3556">
        <v>0</v>
      </c>
      <c r="BL3556">
        <v>0</v>
      </c>
      <c r="BM3556">
        <v>0</v>
      </c>
      <c r="BN3556">
        <v>6.8215370000000002</v>
      </c>
      <c r="BO3556" s="9" t="e">
        <f>_xlfn.XLOOKUP(A3556,Thermal!A:A,Thermal!B:B)</f>
        <v>#N/A</v>
      </c>
      <c r="BP3556" s="9" t="e">
        <f>_xlfn.XLOOKUP(A3556,Thermal!A:A,Thermal!C:C)</f>
        <v>#N/A</v>
      </c>
    </row>
    <row r="3557" spans="1:68" x14ac:dyDescent="0.3">
      <c r="A3557" t="s">
        <v>3654</v>
      </c>
      <c r="B3557" t="s">
        <v>96</v>
      </c>
      <c r="C3557" t="s">
        <v>97</v>
      </c>
      <c r="D3557" t="s">
        <v>90</v>
      </c>
      <c r="E3557" t="s">
        <v>75</v>
      </c>
      <c r="F3557" t="s">
        <v>76</v>
      </c>
      <c r="G3557">
        <v>50</v>
      </c>
      <c r="H3557">
        <v>0</v>
      </c>
      <c r="J3557" s="1">
        <v>47604</v>
      </c>
      <c r="K3557" s="1">
        <v>55518</v>
      </c>
      <c r="L3557">
        <v>64.780994905598106</v>
      </c>
      <c r="M3557">
        <v>-19.362455739459801</v>
      </c>
      <c r="N3557">
        <v>-5.7781700346891602</v>
      </c>
      <c r="O3557">
        <v>50</v>
      </c>
      <c r="P3557">
        <v>50</v>
      </c>
      <c r="Q3557">
        <v>105301.500031367</v>
      </c>
      <c r="R3557">
        <v>0</v>
      </c>
      <c r="S3557">
        <v>0</v>
      </c>
      <c r="T3557">
        <v>0.24041438363270901</v>
      </c>
      <c r="U3557">
        <v>0</v>
      </c>
      <c r="V3557">
        <v>6.8215365836265498</v>
      </c>
      <c r="W3557">
        <v>6.8215365836265498</v>
      </c>
      <c r="X3557">
        <v>8760</v>
      </c>
      <c r="Y3557">
        <v>0</v>
      </c>
      <c r="Z3557">
        <v>8760</v>
      </c>
      <c r="AA3557">
        <v>0</v>
      </c>
      <c r="AB3557">
        <v>0</v>
      </c>
      <c r="AC3557">
        <v>0</v>
      </c>
      <c r="AD3557">
        <v>0</v>
      </c>
      <c r="AE3557">
        <v>4021.0499961525202</v>
      </c>
      <c r="AF3557">
        <v>71.4758759418647</v>
      </c>
      <c r="AG3557">
        <v>-10.345077438844299</v>
      </c>
      <c r="AH3557">
        <v>-4.8695989359929097</v>
      </c>
      <c r="AI3557">
        <v>-25.237133026123001</v>
      </c>
      <c r="AJ3557">
        <v>1952.05798339844</v>
      </c>
      <c r="AK3557">
        <v>72.565176866599103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 s="2">
        <v>6.8917870521545402E-6</v>
      </c>
      <c r="BA3557">
        <v>0.15865582111832299</v>
      </c>
      <c r="BB3557" s="2">
        <v>1.0077528424561301E-4</v>
      </c>
      <c r="BC3557">
        <v>4.7625885636110299</v>
      </c>
      <c r="BD3557">
        <v>4.7625885586894903</v>
      </c>
      <c r="BE3557">
        <v>4.7625901408658802</v>
      </c>
      <c r="BF3557">
        <v>0</v>
      </c>
      <c r="BG3557">
        <v>0</v>
      </c>
      <c r="BH3557">
        <v>0</v>
      </c>
      <c r="BI3557">
        <v>0</v>
      </c>
      <c r="BJ3557" s="2">
        <v>-1.40120271190769E-3</v>
      </c>
      <c r="BK3557">
        <v>0</v>
      </c>
      <c r="BL3557">
        <v>0</v>
      </c>
      <c r="BM3557">
        <v>0</v>
      </c>
      <c r="BN3557">
        <v>6.8215370000000002</v>
      </c>
      <c r="BO3557" s="9" t="e">
        <f>_xlfn.XLOOKUP(A3557,Thermal!A:A,Thermal!B:B)</f>
        <v>#N/A</v>
      </c>
      <c r="BP3557" s="9" t="e">
        <f>_xlfn.XLOOKUP(A3557,Thermal!A:A,Thermal!C:C)</f>
        <v>#N/A</v>
      </c>
    </row>
    <row r="3558" spans="1:68" x14ac:dyDescent="0.3">
      <c r="A3558" t="s">
        <v>3655</v>
      </c>
      <c r="B3558" t="s">
        <v>232</v>
      </c>
      <c r="C3558" t="s">
        <v>233</v>
      </c>
      <c r="D3558" t="s">
        <v>219</v>
      </c>
      <c r="E3558" t="s">
        <v>75</v>
      </c>
      <c r="F3558" t="s">
        <v>144</v>
      </c>
      <c r="G3558">
        <v>0.25</v>
      </c>
      <c r="H3558">
        <v>0</v>
      </c>
      <c r="J3558" s="1">
        <v>43845</v>
      </c>
      <c r="K3558" s="1">
        <v>55518</v>
      </c>
      <c r="L3558">
        <v>86.002798132125804</v>
      </c>
      <c r="M3558">
        <v>36.157369888635998</v>
      </c>
      <c r="N3558">
        <v>-1.7799309294653001</v>
      </c>
      <c r="O3558">
        <v>0.25</v>
      </c>
      <c r="P3558">
        <v>0.25</v>
      </c>
      <c r="Q3558">
        <v>666.22349990284397</v>
      </c>
      <c r="R3558">
        <v>0</v>
      </c>
      <c r="S3558">
        <v>0</v>
      </c>
      <c r="T3558">
        <v>0.30421164365234399</v>
      </c>
      <c r="U3558">
        <v>0</v>
      </c>
      <c r="V3558" s="2">
        <v>5.7297959057756503E-2</v>
      </c>
      <c r="W3558" s="2">
        <v>5.7297959057756503E-2</v>
      </c>
      <c r="X3558">
        <v>8760</v>
      </c>
      <c r="Y3558">
        <v>0</v>
      </c>
      <c r="Z3558">
        <v>8760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166.879408437623</v>
      </c>
      <c r="AG3558">
        <v>81.019464252966699</v>
      </c>
      <c r="AH3558">
        <v>-0.83060834914116499</v>
      </c>
      <c r="AI3558">
        <v>-24.1985263824463</v>
      </c>
      <c r="AJ3558">
        <v>2510.94555664063</v>
      </c>
      <c r="AK3558">
        <v>267.25949349129598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 s="2">
        <v>7.53048244922878E-2</v>
      </c>
      <c r="BB3558" s="2">
        <v>3.2051426692105301E-4</v>
      </c>
      <c r="BC3558">
        <v>86.479318714514207</v>
      </c>
      <c r="BD3558">
        <v>43.239627551675099</v>
      </c>
      <c r="BE3558">
        <v>43.239691918622697</v>
      </c>
      <c r="BF3558">
        <v>0</v>
      </c>
      <c r="BG3558">
        <v>0</v>
      </c>
      <c r="BH3558">
        <v>0</v>
      </c>
      <c r="BI3558">
        <v>0</v>
      </c>
      <c r="BJ3558">
        <v>0</v>
      </c>
      <c r="BK3558">
        <v>0</v>
      </c>
      <c r="BL3558">
        <v>0</v>
      </c>
      <c r="BM3558">
        <v>0</v>
      </c>
      <c r="BN3558" s="2">
        <v>5.7297960000000002E-2</v>
      </c>
      <c r="BO3558" s="9" t="e">
        <f>_xlfn.XLOOKUP(A3558,Thermal!A:A,Thermal!B:B)</f>
        <v>#N/A</v>
      </c>
      <c r="BP3558" s="9" t="e">
        <f>_xlfn.XLOOKUP(A3558,Thermal!A:A,Thermal!C:C)</f>
        <v>#N/A</v>
      </c>
    </row>
    <row r="3559" spans="1:68" x14ac:dyDescent="0.3">
      <c r="A3559" t="s">
        <v>3656</v>
      </c>
      <c r="B3559" t="s">
        <v>96</v>
      </c>
      <c r="C3559" t="s">
        <v>97</v>
      </c>
      <c r="D3559" t="s">
        <v>90</v>
      </c>
      <c r="E3559" t="s">
        <v>75</v>
      </c>
      <c r="F3559" t="s">
        <v>133</v>
      </c>
      <c r="G3559">
        <v>1.5</v>
      </c>
      <c r="H3559">
        <v>0</v>
      </c>
      <c r="J3559" s="1">
        <v>43915</v>
      </c>
      <c r="K3559" s="1">
        <v>55153</v>
      </c>
      <c r="L3559">
        <v>35.9950484754768</v>
      </c>
      <c r="M3559">
        <v>-20.041490887557899</v>
      </c>
      <c r="N3559">
        <v>-4.9207139833719902</v>
      </c>
      <c r="O3559">
        <v>1.5</v>
      </c>
      <c r="P3559">
        <v>1.5</v>
      </c>
      <c r="Q3559">
        <v>2450.7134963977201</v>
      </c>
      <c r="R3559">
        <v>0</v>
      </c>
      <c r="S3559">
        <v>0</v>
      </c>
      <c r="T3559">
        <v>0.186507876423988</v>
      </c>
      <c r="U3559">
        <v>0</v>
      </c>
      <c r="V3559" s="2">
        <v>8.82138831212744E-2</v>
      </c>
      <c r="W3559" s="2">
        <v>8.82138831212744E-2</v>
      </c>
      <c r="X3559">
        <v>8760</v>
      </c>
      <c r="Y3559">
        <v>0</v>
      </c>
      <c r="Z3559">
        <v>8760</v>
      </c>
      <c r="AA3559">
        <v>0</v>
      </c>
      <c r="AB3559">
        <v>0</v>
      </c>
      <c r="AC3559">
        <v>0</v>
      </c>
      <c r="AD3559">
        <v>0</v>
      </c>
      <c r="AE3559">
        <v>362.95349884033197</v>
      </c>
      <c r="AF3559">
        <v>69.739614222585701</v>
      </c>
      <c r="AG3559">
        <v>-12.3685697059869</v>
      </c>
      <c r="AH3559">
        <v>-4.5823684053628204</v>
      </c>
      <c r="AI3559">
        <v>-30.079734802246101</v>
      </c>
      <c r="AJ3559">
        <v>1979.52221679688</v>
      </c>
      <c r="AK3559">
        <v>72.144535431205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0.53849990219168797</v>
      </c>
      <c r="BA3559">
        <v>0.15865582111832299</v>
      </c>
      <c r="BB3559" s="2">
        <v>1.0077528424561301E-4</v>
      </c>
      <c r="BC3559">
        <v>4.7625885636110299</v>
      </c>
      <c r="BD3559">
        <v>4.7625885586894903</v>
      </c>
      <c r="BE3559">
        <v>4.7625901408658802</v>
      </c>
      <c r="BF3559">
        <v>0</v>
      </c>
      <c r="BG3559">
        <v>0</v>
      </c>
      <c r="BH3559">
        <v>0</v>
      </c>
      <c r="BI3559">
        <v>0</v>
      </c>
      <c r="BJ3559" s="2">
        <v>5.5330742254283704E-4</v>
      </c>
      <c r="BK3559">
        <v>0</v>
      </c>
      <c r="BL3559">
        <v>0</v>
      </c>
      <c r="BM3559">
        <v>0</v>
      </c>
      <c r="BN3559" s="2">
        <v>8.8213879999999995E-2</v>
      </c>
      <c r="BO3559" s="9" t="e">
        <f>_xlfn.XLOOKUP(A3559,Thermal!A:A,Thermal!B:B)</f>
        <v>#N/A</v>
      </c>
      <c r="BP3559" s="9" t="e">
        <f>_xlfn.XLOOKUP(A3559,Thermal!A:A,Thermal!C:C)</f>
        <v>#N/A</v>
      </c>
    </row>
    <row r="3560" spans="1:68" x14ac:dyDescent="0.3">
      <c r="A3560" t="s">
        <v>3657</v>
      </c>
      <c r="B3560" t="s">
        <v>138</v>
      </c>
      <c r="C3560" t="s">
        <v>139</v>
      </c>
      <c r="D3560" t="s">
        <v>87</v>
      </c>
      <c r="E3560" t="s">
        <v>75</v>
      </c>
      <c r="F3560" t="s">
        <v>88</v>
      </c>
      <c r="G3560">
        <v>1.5</v>
      </c>
      <c r="H3560">
        <v>0</v>
      </c>
      <c r="J3560" s="1">
        <v>40543</v>
      </c>
      <c r="K3560" s="1">
        <v>50770</v>
      </c>
      <c r="L3560">
        <v>16.870076542002799</v>
      </c>
      <c r="M3560">
        <v>-30.6118771714237</v>
      </c>
      <c r="N3560">
        <v>-4.4267488678685298</v>
      </c>
      <c r="O3560">
        <v>1.5</v>
      </c>
      <c r="P3560">
        <v>1.5</v>
      </c>
      <c r="Q3560">
        <v>3338.91300419648</v>
      </c>
      <c r="R3560">
        <v>0</v>
      </c>
      <c r="S3560">
        <v>0</v>
      </c>
      <c r="T3560">
        <v>0.25410296833655799</v>
      </c>
      <c r="U3560">
        <v>0</v>
      </c>
      <c r="V3560" s="2">
        <v>5.6327879415365503E-2</v>
      </c>
      <c r="W3560" s="2">
        <v>5.6327879415365503E-2</v>
      </c>
      <c r="X3560">
        <v>8760</v>
      </c>
      <c r="Y3560">
        <v>0</v>
      </c>
      <c r="Z3560">
        <v>8760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48.789296660081199</v>
      </c>
      <c r="AG3560">
        <v>-32.542573178784998</v>
      </c>
      <c r="AH3560">
        <v>-5.3586825577974002</v>
      </c>
      <c r="AI3560">
        <v>-24.7260837554932</v>
      </c>
      <c r="AJ3560">
        <v>1966.66967773438</v>
      </c>
      <c r="AK3560">
        <v>68.321128228349806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32.116500359028599</v>
      </c>
      <c r="AX3560">
        <v>0</v>
      </c>
      <c r="AY3560">
        <v>0</v>
      </c>
      <c r="AZ3560" s="2">
        <v>-1.2732925824821E-8</v>
      </c>
      <c r="BA3560">
        <v>1.0826006868198501</v>
      </c>
      <c r="BB3560" s="2">
        <v>6.5843310353271595E-2</v>
      </c>
      <c r="BC3560">
        <v>12.0842558571936</v>
      </c>
      <c r="BD3560">
        <v>5.16794962473507</v>
      </c>
      <c r="BE3560">
        <v>6.9163064769688898</v>
      </c>
      <c r="BF3560">
        <v>0</v>
      </c>
      <c r="BG3560">
        <v>132.83931245682501</v>
      </c>
      <c r="BH3560">
        <v>0</v>
      </c>
      <c r="BI3560">
        <v>0</v>
      </c>
      <c r="BJ3560" s="2">
        <v>-1.9461995723335499E-7</v>
      </c>
      <c r="BK3560">
        <v>0</v>
      </c>
      <c r="BL3560">
        <v>0</v>
      </c>
      <c r="BM3560">
        <v>0</v>
      </c>
      <c r="BN3560" s="2">
        <v>5.6460719999999999E-2</v>
      </c>
      <c r="BO3560" s="9" t="e">
        <f>_xlfn.XLOOKUP(A3560,Thermal!A:A,Thermal!B:B)</f>
        <v>#N/A</v>
      </c>
      <c r="BP3560" s="9" t="e">
        <f>_xlfn.XLOOKUP(A3560,Thermal!A:A,Thermal!C:C)</f>
        <v>#N/A</v>
      </c>
    </row>
    <row r="3561" spans="1:68" x14ac:dyDescent="0.3">
      <c r="A3561" t="s">
        <v>3658</v>
      </c>
      <c r="B3561" t="s">
        <v>138</v>
      </c>
      <c r="C3561" t="s">
        <v>139</v>
      </c>
      <c r="D3561" t="s">
        <v>87</v>
      </c>
      <c r="E3561" t="s">
        <v>75</v>
      </c>
      <c r="F3561" t="s">
        <v>133</v>
      </c>
      <c r="G3561">
        <v>5.6399998664856001</v>
      </c>
      <c r="H3561">
        <v>0</v>
      </c>
      <c r="J3561" s="1">
        <v>40851</v>
      </c>
      <c r="K3561" s="1">
        <v>53692</v>
      </c>
      <c r="L3561">
        <v>16.111159524831301</v>
      </c>
      <c r="M3561">
        <v>-30.3603681519748</v>
      </c>
      <c r="N3561">
        <v>-5.6612826486812704</v>
      </c>
      <c r="O3561">
        <v>5.6399998664856001</v>
      </c>
      <c r="P3561">
        <v>5.6399998664856001</v>
      </c>
      <c r="Q3561">
        <v>11697.4950744696</v>
      </c>
      <c r="R3561">
        <v>0</v>
      </c>
      <c r="S3561">
        <v>0</v>
      </c>
      <c r="T3561">
        <v>0.23676073041437801</v>
      </c>
      <c r="U3561">
        <v>0</v>
      </c>
      <c r="V3561">
        <v>0.188460362785449</v>
      </c>
      <c r="W3561">
        <v>0.188460362785449</v>
      </c>
      <c r="X3561">
        <v>8760</v>
      </c>
      <c r="Y3561">
        <v>0</v>
      </c>
      <c r="Z3561">
        <v>8760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47.486787928061503</v>
      </c>
      <c r="AG3561">
        <v>-32.143923234743099</v>
      </c>
      <c r="AH3561">
        <v>-7.0598411938288699</v>
      </c>
      <c r="AI3561">
        <v>-24.783470153808601</v>
      </c>
      <c r="AJ3561">
        <v>1954.38854980469</v>
      </c>
      <c r="AK3561">
        <v>67.530881434220802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4641.0070534143597</v>
      </c>
      <c r="AX3561">
        <v>0</v>
      </c>
      <c r="AY3561">
        <v>0</v>
      </c>
      <c r="AZ3561" s="2">
        <v>-4.2840838432312003E-6</v>
      </c>
      <c r="BA3561">
        <v>1.0826006868198501</v>
      </c>
      <c r="BB3561" s="2">
        <v>6.5843310353271595E-2</v>
      </c>
      <c r="BC3561">
        <v>12.0842558571936</v>
      </c>
      <c r="BD3561">
        <v>5.16794962473507</v>
      </c>
      <c r="BE3561">
        <v>6.9163064769688898</v>
      </c>
      <c r="BF3561">
        <v>0</v>
      </c>
      <c r="BG3561">
        <v>479.97301238567297</v>
      </c>
      <c r="BH3561">
        <v>0</v>
      </c>
      <c r="BI3561">
        <v>0</v>
      </c>
      <c r="BJ3561" s="2">
        <v>-1.1178614029544801E-5</v>
      </c>
      <c r="BK3561">
        <v>0</v>
      </c>
      <c r="BL3561">
        <v>0</v>
      </c>
      <c r="BM3561">
        <v>0</v>
      </c>
      <c r="BN3561">
        <v>0.18894030000000001</v>
      </c>
      <c r="BO3561" s="9" t="e">
        <f>_xlfn.XLOOKUP(A3561,Thermal!A:A,Thermal!B:B)</f>
        <v>#N/A</v>
      </c>
      <c r="BP3561" s="9" t="e">
        <f>_xlfn.XLOOKUP(A3561,Thermal!A:A,Thermal!C:C)</f>
        <v>#N/A</v>
      </c>
    </row>
    <row r="3562" spans="1:68" x14ac:dyDescent="0.3">
      <c r="A3562" t="s">
        <v>3659</v>
      </c>
      <c r="B3562" t="s">
        <v>96</v>
      </c>
      <c r="C3562" t="s">
        <v>97</v>
      </c>
      <c r="D3562" t="s">
        <v>90</v>
      </c>
      <c r="E3562" t="s">
        <v>75</v>
      </c>
      <c r="F3562" t="s">
        <v>133</v>
      </c>
      <c r="G3562">
        <v>7.5</v>
      </c>
      <c r="H3562">
        <v>0</v>
      </c>
      <c r="J3562" s="1">
        <v>42256</v>
      </c>
      <c r="K3562" s="1">
        <v>55153</v>
      </c>
      <c r="L3562">
        <v>37.204797928363902</v>
      </c>
      <c r="M3562">
        <v>-19.720325262562501</v>
      </c>
      <c r="N3562">
        <v>-4.95823816626294</v>
      </c>
      <c r="O3562">
        <v>7.5</v>
      </c>
      <c r="P3562">
        <v>7.5</v>
      </c>
      <c r="Q3562">
        <v>18985.627548595901</v>
      </c>
      <c r="R3562">
        <v>0</v>
      </c>
      <c r="S3562">
        <v>0</v>
      </c>
      <c r="T3562">
        <v>0.28897454411425999</v>
      </c>
      <c r="U3562">
        <v>0</v>
      </c>
      <c r="V3562">
        <v>0.70635677428099497</v>
      </c>
      <c r="W3562">
        <v>0.70635677428099497</v>
      </c>
      <c r="X3562">
        <v>8760</v>
      </c>
      <c r="Y3562">
        <v>0</v>
      </c>
      <c r="Z3562">
        <v>8760</v>
      </c>
      <c r="AA3562">
        <v>0</v>
      </c>
      <c r="AB3562">
        <v>0</v>
      </c>
      <c r="AC3562">
        <v>0</v>
      </c>
      <c r="AD3562">
        <v>0</v>
      </c>
      <c r="AE3562">
        <v>2053.8750453442299</v>
      </c>
      <c r="AF3562">
        <v>69.369693084202297</v>
      </c>
      <c r="AG3562">
        <v>-12.482735030836499</v>
      </c>
      <c r="AH3562">
        <v>-4.8381242487458396</v>
      </c>
      <c r="AI3562">
        <v>-29.776527404785199</v>
      </c>
      <c r="AJ3562">
        <v>1977.83837890625</v>
      </c>
      <c r="AK3562">
        <v>71.973444405413005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1.8899993745144501</v>
      </c>
      <c r="BA3562">
        <v>0.15865582111832299</v>
      </c>
      <c r="BB3562" s="2">
        <v>1.0077528424561301E-4</v>
      </c>
      <c r="BC3562">
        <v>4.7625885636110299</v>
      </c>
      <c r="BD3562">
        <v>4.7625885586894903</v>
      </c>
      <c r="BE3562">
        <v>4.7625901408658802</v>
      </c>
      <c r="BF3562">
        <v>0</v>
      </c>
      <c r="BG3562">
        <v>0</v>
      </c>
      <c r="BH3562">
        <v>0</v>
      </c>
      <c r="BI3562">
        <v>0</v>
      </c>
      <c r="BJ3562" s="2">
        <v>2.0426684687768798E-3</v>
      </c>
      <c r="BK3562">
        <v>0</v>
      </c>
      <c r="BL3562">
        <v>0</v>
      </c>
      <c r="BM3562">
        <v>0</v>
      </c>
      <c r="BN3562">
        <v>0.70635680000000001</v>
      </c>
      <c r="BO3562" s="9" t="e">
        <f>_xlfn.XLOOKUP(A3562,Thermal!A:A,Thermal!B:B)</f>
        <v>#N/A</v>
      </c>
      <c r="BP3562" s="9" t="e">
        <f>_xlfn.XLOOKUP(A3562,Thermal!A:A,Thermal!C:C)</f>
        <v>#N/A</v>
      </c>
    </row>
    <row r="3563" spans="1:68" x14ac:dyDescent="0.3">
      <c r="A3563" t="s">
        <v>3661</v>
      </c>
      <c r="B3563" t="s">
        <v>132</v>
      </c>
      <c r="C3563" t="s">
        <v>97</v>
      </c>
      <c r="D3563" t="s">
        <v>90</v>
      </c>
      <c r="E3563" t="s">
        <v>75</v>
      </c>
      <c r="F3563" t="s">
        <v>133</v>
      </c>
      <c r="G3563">
        <v>1.2300000190734901</v>
      </c>
      <c r="H3563">
        <v>0</v>
      </c>
      <c r="J3563" s="1">
        <v>41807</v>
      </c>
      <c r="K3563" s="1">
        <v>55518</v>
      </c>
      <c r="L3563">
        <v>45.827006387620401</v>
      </c>
      <c r="M3563">
        <v>-10.529692354431599</v>
      </c>
      <c r="N3563">
        <v>0.49941746276024701</v>
      </c>
      <c r="O3563">
        <v>1.2300000190734901</v>
      </c>
      <c r="P3563">
        <v>1.2300000190734901</v>
      </c>
      <c r="Q3563">
        <v>2695.2559947483201</v>
      </c>
      <c r="R3563">
        <v>0</v>
      </c>
      <c r="S3563">
        <v>0</v>
      </c>
      <c r="T3563">
        <v>0.25014440664356802</v>
      </c>
      <c r="U3563">
        <v>0</v>
      </c>
      <c r="V3563">
        <v>0.123515988152353</v>
      </c>
      <c r="W3563">
        <v>0.123515988152353</v>
      </c>
      <c r="X3563">
        <v>8760</v>
      </c>
      <c r="Y3563">
        <v>0</v>
      </c>
      <c r="Z3563">
        <v>8760</v>
      </c>
      <c r="AA3563">
        <v>0</v>
      </c>
      <c r="AB3563">
        <v>0</v>
      </c>
      <c r="AC3563">
        <v>0</v>
      </c>
      <c r="AD3563">
        <v>0</v>
      </c>
      <c r="AE3563">
        <v>123.341941699386</v>
      </c>
      <c r="AF3563">
        <v>98.025715884730502</v>
      </c>
      <c r="AG3563">
        <v>5.1780860227472099</v>
      </c>
      <c r="AH3563">
        <v>6.1570775561690496</v>
      </c>
      <c r="AI3563">
        <v>-30.283910751342798</v>
      </c>
      <c r="AJ3563">
        <v>2422.5166015625</v>
      </c>
      <c r="AK3563">
        <v>98.618956337783601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 s="2">
        <v>1.01863406598568E-7</v>
      </c>
      <c r="BA3563">
        <v>0.15865582111832299</v>
      </c>
      <c r="BB3563" s="2">
        <v>1.0077528424561301E-4</v>
      </c>
      <c r="BC3563">
        <v>4.7625885636110299</v>
      </c>
      <c r="BD3563">
        <v>4.7625885586894903</v>
      </c>
      <c r="BE3563">
        <v>4.7625901408658802</v>
      </c>
      <c r="BF3563">
        <v>0</v>
      </c>
      <c r="BG3563">
        <v>0</v>
      </c>
      <c r="BH3563">
        <v>0</v>
      </c>
      <c r="BI3563">
        <v>0</v>
      </c>
      <c r="BJ3563" s="2">
        <v>2.3315018801879599E-7</v>
      </c>
      <c r="BK3563">
        <v>0</v>
      </c>
      <c r="BL3563">
        <v>0</v>
      </c>
      <c r="BM3563">
        <v>0</v>
      </c>
      <c r="BN3563">
        <v>0.123516</v>
      </c>
      <c r="BO3563" s="9" t="e">
        <f>_xlfn.XLOOKUP(A3563,Thermal!A:A,Thermal!B:B)</f>
        <v>#N/A</v>
      </c>
      <c r="BP3563" s="9" t="e">
        <f>_xlfn.XLOOKUP(A3563,Thermal!A:A,Thermal!C:C)</f>
        <v>#N/A</v>
      </c>
    </row>
    <row r="3564" spans="1:68" x14ac:dyDescent="0.3">
      <c r="A3564" t="s">
        <v>3662</v>
      </c>
      <c r="B3564" t="s">
        <v>232</v>
      </c>
      <c r="C3564" t="s">
        <v>233</v>
      </c>
      <c r="D3564" t="s">
        <v>219</v>
      </c>
      <c r="E3564" t="s">
        <v>167</v>
      </c>
      <c r="F3564" t="s">
        <v>167</v>
      </c>
      <c r="G3564">
        <v>26.600000381469702</v>
      </c>
      <c r="H3564">
        <v>0.5</v>
      </c>
      <c r="J3564" s="1">
        <v>35521</v>
      </c>
      <c r="K3564" s="1">
        <v>55153</v>
      </c>
      <c r="L3564">
        <v>193.54684838169999</v>
      </c>
      <c r="M3564">
        <v>98.895446458006205</v>
      </c>
      <c r="N3564">
        <v>-1.2195784529207401</v>
      </c>
      <c r="O3564">
        <v>25.476649532710901</v>
      </c>
      <c r="P3564">
        <v>22.1059867549681</v>
      </c>
      <c r="Q3564">
        <v>75265.764520776007</v>
      </c>
      <c r="R3564">
        <v>0</v>
      </c>
      <c r="S3564">
        <v>0</v>
      </c>
      <c r="T3564">
        <v>0.30685650897125399</v>
      </c>
      <c r="U3564">
        <v>0</v>
      </c>
      <c r="V3564">
        <v>14.567453276299799</v>
      </c>
      <c r="W3564">
        <v>14.567453276299799</v>
      </c>
      <c r="X3564">
        <v>0</v>
      </c>
      <c r="Y3564">
        <v>0</v>
      </c>
      <c r="Z3564">
        <v>170</v>
      </c>
      <c r="AA3564">
        <v>8590</v>
      </c>
      <c r="AB3564">
        <v>0</v>
      </c>
      <c r="AC3564">
        <v>0</v>
      </c>
      <c r="AD3564">
        <v>0</v>
      </c>
      <c r="AE3564">
        <v>0</v>
      </c>
      <c r="AF3564">
        <v>133.86394402157799</v>
      </c>
      <c r="AG3564">
        <v>48.385828876561398</v>
      </c>
      <c r="AH3564">
        <v>-1.21243716231238</v>
      </c>
      <c r="AI3564">
        <v>-23.844917297363299</v>
      </c>
      <c r="AJ3564">
        <v>2397.0576171875</v>
      </c>
      <c r="AK3564">
        <v>205.82628629397701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571.76957711204898</v>
      </c>
      <c r="AW3564">
        <v>2376.5179739557202</v>
      </c>
      <c r="AX3564">
        <v>755.18507510027803</v>
      </c>
      <c r="AY3564">
        <v>6439.2773852549699</v>
      </c>
      <c r="AZ3564">
        <v>40329.288344308501</v>
      </c>
      <c r="BA3564" s="2">
        <v>7.53048244922878E-2</v>
      </c>
      <c r="BB3564" s="2">
        <v>3.2051426692105301E-4</v>
      </c>
      <c r="BC3564">
        <v>86.479318714514207</v>
      </c>
      <c r="BD3564">
        <v>43.239627551675099</v>
      </c>
      <c r="BE3564">
        <v>43.239691918622697</v>
      </c>
      <c r="BF3564">
        <v>36.114114392768897</v>
      </c>
      <c r="BG3564">
        <v>1.1710361577497701</v>
      </c>
      <c r="BH3564">
        <v>20600.283484331299</v>
      </c>
      <c r="BI3564">
        <v>287416.04040462797</v>
      </c>
      <c r="BJ3564">
        <v>1488953.9655450201</v>
      </c>
      <c r="BK3564">
        <v>0</v>
      </c>
      <c r="BL3564">
        <v>0</v>
      </c>
      <c r="BM3564">
        <v>0</v>
      </c>
      <c r="BN3564">
        <v>16.364460000000001</v>
      </c>
      <c r="BO3564" s="9" t="e">
        <f>_xlfn.XLOOKUP(A3564,Thermal!A:A,Thermal!B:B)</f>
        <v>#N/A</v>
      </c>
      <c r="BP3564" s="9" t="e">
        <f>_xlfn.XLOOKUP(A3564,Thermal!A:A,Thermal!C:C)</f>
        <v>#N/A</v>
      </c>
    </row>
    <row r="3565" spans="1:68" x14ac:dyDescent="0.3">
      <c r="A3565" t="s">
        <v>3667</v>
      </c>
      <c r="B3565" t="s">
        <v>627</v>
      </c>
      <c r="C3565" t="s">
        <v>628</v>
      </c>
      <c r="D3565" t="s">
        <v>629</v>
      </c>
      <c r="E3565" t="s">
        <v>75</v>
      </c>
      <c r="F3565" t="s">
        <v>88</v>
      </c>
      <c r="G3565">
        <v>3</v>
      </c>
      <c r="H3565">
        <v>0</v>
      </c>
      <c r="J3565" s="1">
        <v>42856</v>
      </c>
      <c r="K3565" s="1">
        <v>53813</v>
      </c>
      <c r="L3565">
        <v>25.4212145583157</v>
      </c>
      <c r="M3565">
        <v>-28.139453644859799</v>
      </c>
      <c r="N3565">
        <v>-2.9664738714565799</v>
      </c>
      <c r="O3565">
        <v>3</v>
      </c>
      <c r="P3565">
        <v>3</v>
      </c>
      <c r="Q3565">
        <v>8005.7098172297701</v>
      </c>
      <c r="R3565">
        <v>0</v>
      </c>
      <c r="S3565">
        <v>0</v>
      </c>
      <c r="T3565">
        <v>0.30463127157249398</v>
      </c>
      <c r="U3565">
        <v>0</v>
      </c>
      <c r="V3565">
        <v>0.20351506954226301</v>
      </c>
      <c r="W3565">
        <v>0.20351506954226301</v>
      </c>
      <c r="X3565">
        <v>8760</v>
      </c>
      <c r="Y3565">
        <v>0</v>
      </c>
      <c r="Z3565">
        <v>8760</v>
      </c>
      <c r="AA3565">
        <v>0</v>
      </c>
      <c r="AB3565">
        <v>0</v>
      </c>
      <c r="AC3565">
        <v>0</v>
      </c>
      <c r="AD3565">
        <v>0</v>
      </c>
      <c r="AE3565">
        <v>552.09619849920296</v>
      </c>
      <c r="AF3565">
        <v>52.869535438548198</v>
      </c>
      <c r="AG3565">
        <v>-30.0051946764336</v>
      </c>
      <c r="AH3565">
        <v>-3.8158222119871201</v>
      </c>
      <c r="AI3565">
        <v>-27.837659835815401</v>
      </c>
      <c r="AJ3565">
        <v>1971.73974609375</v>
      </c>
      <c r="AK3565">
        <v>72.946707634000703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4592.8337276643097</v>
      </c>
      <c r="AX3565">
        <v>0</v>
      </c>
      <c r="AY3565">
        <v>0</v>
      </c>
      <c r="AZ3565">
        <v>468.45320619220701</v>
      </c>
      <c r="BA3565">
        <v>25.791217484817199</v>
      </c>
      <c r="BB3565">
        <v>14.2210391240822</v>
      </c>
      <c r="BC3565">
        <v>42.7558207727064</v>
      </c>
      <c r="BD3565">
        <v>5.16794962473507</v>
      </c>
      <c r="BE3565">
        <v>37.190527031329999</v>
      </c>
      <c r="BF3565">
        <v>0</v>
      </c>
      <c r="BG3565">
        <v>48753.039776412603</v>
      </c>
      <c r="BH3565">
        <v>0</v>
      </c>
      <c r="BI3565">
        <v>0</v>
      </c>
      <c r="BJ3565">
        <v>2328.8685457449401</v>
      </c>
      <c r="BK3565">
        <v>0</v>
      </c>
      <c r="BL3565">
        <v>0</v>
      </c>
      <c r="BM3565">
        <v>0</v>
      </c>
      <c r="BN3565">
        <v>0.25459700000000002</v>
      </c>
      <c r="BO3565" s="9" t="e">
        <f>_xlfn.XLOOKUP(A3565,Thermal!A:A,Thermal!B:B)</f>
        <v>#N/A</v>
      </c>
      <c r="BP3565" s="9" t="e">
        <f>_xlfn.XLOOKUP(A3565,Thermal!A:A,Thermal!C:C)</f>
        <v>#N/A</v>
      </c>
    </row>
    <row r="3566" spans="1:68" x14ac:dyDescent="0.3">
      <c r="A3566" t="s">
        <v>3668</v>
      </c>
      <c r="B3566" t="s">
        <v>187</v>
      </c>
      <c r="C3566" t="s">
        <v>188</v>
      </c>
      <c r="D3566" t="s">
        <v>237</v>
      </c>
      <c r="E3566" t="s">
        <v>167</v>
      </c>
      <c r="F3566" t="s">
        <v>167</v>
      </c>
      <c r="G3566">
        <v>1808</v>
      </c>
      <c r="H3566">
        <v>0</v>
      </c>
      <c r="J3566" s="1">
        <v>21094</v>
      </c>
      <c r="K3566" s="1">
        <v>55153</v>
      </c>
      <c r="L3566">
        <v>95.766964429412894</v>
      </c>
      <c r="M3566">
        <v>13.5475556932396</v>
      </c>
      <c r="N3566">
        <v>3.6351287328641302</v>
      </c>
      <c r="O3566">
        <v>1661.7458501798001</v>
      </c>
      <c r="P3566">
        <v>1786.9790847475199</v>
      </c>
      <c r="Q3566">
        <v>8075397.0426330604</v>
      </c>
      <c r="R3566">
        <v>0</v>
      </c>
      <c r="S3566">
        <v>0</v>
      </c>
      <c r="T3566">
        <v>0.50198154856173105</v>
      </c>
      <c r="U3566">
        <v>0</v>
      </c>
      <c r="V3566">
        <v>773.35626261134496</v>
      </c>
      <c r="W3566">
        <v>773.35626261134496</v>
      </c>
      <c r="X3566">
        <v>0</v>
      </c>
      <c r="Y3566">
        <v>0</v>
      </c>
      <c r="Z3566">
        <v>335</v>
      </c>
      <c r="AA3566">
        <v>8425</v>
      </c>
      <c r="AB3566">
        <v>0</v>
      </c>
      <c r="AC3566">
        <v>0</v>
      </c>
      <c r="AD3566">
        <v>0</v>
      </c>
      <c r="AE3566">
        <v>0</v>
      </c>
      <c r="AF3566">
        <v>108.36280330696999</v>
      </c>
      <c r="AG3566">
        <v>17.069822603877402</v>
      </c>
      <c r="AH3566">
        <v>4.6024148201368904</v>
      </c>
      <c r="AI3566">
        <v>-36.224216461181598</v>
      </c>
      <c r="AJ3566">
        <v>1776.8818359375</v>
      </c>
      <c r="AK3566">
        <v>96.494836903701596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69121.162560761004</v>
      </c>
      <c r="AW3566">
        <v>639486.56261852395</v>
      </c>
      <c r="AX3566">
        <v>39097.131093099699</v>
      </c>
      <c r="AY3566">
        <v>377054.63262596697</v>
      </c>
      <c r="AZ3566">
        <v>1466314.4515895799</v>
      </c>
      <c r="BA3566">
        <v>0.13517417391183001</v>
      </c>
      <c r="BB3566">
        <v>0.13517427286292399</v>
      </c>
      <c r="BC3566">
        <v>0.67194998060097699</v>
      </c>
      <c r="BD3566" s="2">
        <v>3.1824214840017198E-2</v>
      </c>
      <c r="BE3566">
        <v>0.68397062554270205</v>
      </c>
      <c r="BF3566">
        <v>93.028347621497204</v>
      </c>
      <c r="BG3566">
        <v>22851.041959095099</v>
      </c>
      <c r="BH3566">
        <v>13742.074506576901</v>
      </c>
      <c r="BI3566">
        <v>20663.627107851898</v>
      </c>
      <c r="BJ3566">
        <v>86999.107744889305</v>
      </c>
      <c r="BK3566">
        <v>0</v>
      </c>
      <c r="BL3566">
        <v>0</v>
      </c>
      <c r="BM3566">
        <v>0</v>
      </c>
      <c r="BN3566">
        <v>773.50059999999996</v>
      </c>
      <c r="BO3566" s="9" t="e">
        <f>_xlfn.XLOOKUP(A3566,Thermal!A:A,Thermal!B:B)</f>
        <v>#N/A</v>
      </c>
      <c r="BP3566" s="9" t="e">
        <f>_xlfn.XLOOKUP(A3566,Thermal!A:A,Thermal!C:C)</f>
        <v>#N/A</v>
      </c>
    </row>
    <row r="3567" spans="1:68" x14ac:dyDescent="0.3">
      <c r="A3567" t="s">
        <v>3669</v>
      </c>
      <c r="B3567" t="s">
        <v>187</v>
      </c>
      <c r="C3567" t="s">
        <v>188</v>
      </c>
      <c r="D3567" t="s">
        <v>237</v>
      </c>
      <c r="E3567" t="s">
        <v>167</v>
      </c>
      <c r="F3567" t="s">
        <v>167</v>
      </c>
      <c r="G3567">
        <v>4.9000000953674299</v>
      </c>
      <c r="H3567">
        <v>0</v>
      </c>
      <c r="J3567" s="1">
        <v>20972</v>
      </c>
      <c r="K3567" s="1">
        <v>55153</v>
      </c>
      <c r="L3567">
        <v>103.10033496621701</v>
      </c>
      <c r="M3567">
        <v>19.812123273800601</v>
      </c>
      <c r="N3567">
        <v>5.2432546688911499</v>
      </c>
      <c r="O3567">
        <v>3.9249000549316402</v>
      </c>
      <c r="P3567">
        <v>3.9249000549316402</v>
      </c>
      <c r="Q3567">
        <v>20217.1504999399</v>
      </c>
      <c r="R3567">
        <v>0</v>
      </c>
      <c r="S3567">
        <v>0</v>
      </c>
      <c r="T3567">
        <v>0.58801341698375498</v>
      </c>
      <c r="U3567">
        <v>0</v>
      </c>
      <c r="V3567">
        <v>2.08439606158927</v>
      </c>
      <c r="W3567">
        <v>2.08439606158927</v>
      </c>
      <c r="X3567">
        <v>0</v>
      </c>
      <c r="Y3567">
        <v>0</v>
      </c>
      <c r="Z3567">
        <v>0</v>
      </c>
      <c r="AA3567">
        <v>8760</v>
      </c>
      <c r="AB3567">
        <v>0</v>
      </c>
      <c r="AC3567">
        <v>0</v>
      </c>
      <c r="AD3567">
        <v>0</v>
      </c>
      <c r="AE3567">
        <v>0</v>
      </c>
      <c r="AF3567">
        <v>117.239645548891</v>
      </c>
      <c r="AG3567">
        <v>24.207432079213401</v>
      </c>
      <c r="AH3567">
        <v>6.3416611015163502</v>
      </c>
      <c r="AI3567">
        <v>-36.673702239990199</v>
      </c>
      <c r="AJ3567">
        <v>1812.16589355469</v>
      </c>
      <c r="AK3567">
        <v>118.03079909097301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33.029675781726802</v>
      </c>
      <c r="AW3567">
        <v>117.178603172302</v>
      </c>
      <c r="AX3567">
        <v>368.87106585502602</v>
      </c>
      <c r="AY3567">
        <v>372.485168233514</v>
      </c>
      <c r="AZ3567">
        <v>2012.61694324017</v>
      </c>
      <c r="BA3567">
        <v>0.13517417391183001</v>
      </c>
      <c r="BB3567">
        <v>0.13517427286292399</v>
      </c>
      <c r="BC3567">
        <v>0.67194998060097699</v>
      </c>
      <c r="BD3567" s="2">
        <v>3.1824214840017198E-2</v>
      </c>
      <c r="BE3567">
        <v>0.68397062554270205</v>
      </c>
      <c r="BF3567" s="2">
        <v>2.56556878302945E-2</v>
      </c>
      <c r="BG3567">
        <v>1273.47026665459</v>
      </c>
      <c r="BH3567">
        <v>10555.1524749132</v>
      </c>
      <c r="BI3567">
        <v>12.749823302314301</v>
      </c>
      <c r="BJ3567">
        <v>29837.7794610774</v>
      </c>
      <c r="BK3567">
        <v>0</v>
      </c>
      <c r="BL3567">
        <v>0</v>
      </c>
      <c r="BM3567">
        <v>0</v>
      </c>
      <c r="BN3567">
        <v>2.1260750000000002</v>
      </c>
      <c r="BO3567" s="9" t="e">
        <f>_xlfn.XLOOKUP(A3567,Thermal!A:A,Thermal!B:B)</f>
        <v>#N/A</v>
      </c>
      <c r="BP3567" s="9" t="e">
        <f>_xlfn.XLOOKUP(A3567,Thermal!A:A,Thermal!C:C)</f>
        <v>#N/A</v>
      </c>
    </row>
    <row r="3568" spans="1:68" x14ac:dyDescent="0.3">
      <c r="A3568" t="s">
        <v>3670</v>
      </c>
      <c r="B3568" t="s">
        <v>132</v>
      </c>
      <c r="C3568" t="s">
        <v>97</v>
      </c>
      <c r="D3568" t="s">
        <v>90</v>
      </c>
      <c r="E3568" t="s">
        <v>167</v>
      </c>
      <c r="F3568" t="s">
        <v>167</v>
      </c>
      <c r="G3568">
        <v>133.30000305175801</v>
      </c>
      <c r="H3568">
        <v>0</v>
      </c>
      <c r="J3568" s="1">
        <v>24838</v>
      </c>
      <c r="K3568" s="1">
        <v>55153</v>
      </c>
      <c r="L3568">
        <v>93.418085230314503</v>
      </c>
      <c r="M3568">
        <v>8.8026579261407498</v>
      </c>
      <c r="N3568">
        <v>2.0419643319824599</v>
      </c>
      <c r="O3568">
        <v>69.182701110839801</v>
      </c>
      <c r="P3568">
        <v>69.182701110839801</v>
      </c>
      <c r="Q3568">
        <v>224379.827200264</v>
      </c>
      <c r="R3568">
        <v>0</v>
      </c>
      <c r="S3568">
        <v>0</v>
      </c>
      <c r="T3568">
        <v>0.37023902093768701</v>
      </c>
      <c r="U3568">
        <v>0</v>
      </c>
      <c r="V3568">
        <v>20.961134771720399</v>
      </c>
      <c r="W3568">
        <v>20.961134771720399</v>
      </c>
      <c r="X3568">
        <v>0</v>
      </c>
      <c r="Y3568">
        <v>0</v>
      </c>
      <c r="Z3568">
        <v>0</v>
      </c>
      <c r="AA3568">
        <v>8760</v>
      </c>
      <c r="AB3568">
        <v>0</v>
      </c>
      <c r="AC3568">
        <v>0</v>
      </c>
      <c r="AD3568">
        <v>0</v>
      </c>
      <c r="AE3568">
        <v>15119.088348388699</v>
      </c>
      <c r="AF3568">
        <v>99.421572751462705</v>
      </c>
      <c r="AG3568">
        <v>9.7011069096655405</v>
      </c>
      <c r="AH3568">
        <v>3.0299135256989498</v>
      </c>
      <c r="AI3568">
        <v>-25.5121250152588</v>
      </c>
      <c r="AJ3568">
        <v>1825.48999023438</v>
      </c>
      <c r="AK3568">
        <v>69.171765202262407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2715.9107503891</v>
      </c>
      <c r="AW3568">
        <v>174476.309640586</v>
      </c>
      <c r="AX3568">
        <v>0</v>
      </c>
      <c r="AY3568">
        <v>1003.30477690697</v>
      </c>
      <c r="AZ3568">
        <v>328956.70635604899</v>
      </c>
      <c r="BA3568">
        <v>0.15865582111832299</v>
      </c>
      <c r="BB3568" s="2">
        <v>1.0077528424561301E-4</v>
      </c>
      <c r="BC3568">
        <v>4.7625885636110299</v>
      </c>
      <c r="BD3568">
        <v>4.7625885586894903</v>
      </c>
      <c r="BE3568">
        <v>4.7625901408658802</v>
      </c>
      <c r="BF3568">
        <v>24884.129008104799</v>
      </c>
      <c r="BG3568">
        <v>16.7999519299774</v>
      </c>
      <c r="BH3568">
        <v>0</v>
      </c>
      <c r="BI3568">
        <v>8839.8504132763501</v>
      </c>
      <c r="BJ3568">
        <v>1574712.0018295399</v>
      </c>
      <c r="BK3568">
        <v>0</v>
      </c>
      <c r="BL3568">
        <v>0</v>
      </c>
      <c r="BM3568">
        <v>0</v>
      </c>
      <c r="BN3568">
        <v>22.569590000000002</v>
      </c>
      <c r="BO3568" s="9" t="e">
        <f>_xlfn.XLOOKUP(A3568,Thermal!A:A,Thermal!B:B)</f>
        <v>#N/A</v>
      </c>
      <c r="BP3568" s="9" t="e">
        <f>_xlfn.XLOOKUP(A3568,Thermal!A:A,Thermal!C:C)</f>
        <v>#N/A</v>
      </c>
    </row>
    <row r="3569" spans="1:68" x14ac:dyDescent="0.3">
      <c r="A3569" t="s">
        <v>3672</v>
      </c>
      <c r="B3569" t="s">
        <v>315</v>
      </c>
      <c r="C3569" t="s">
        <v>316</v>
      </c>
      <c r="D3569" t="s">
        <v>317</v>
      </c>
      <c r="E3569" t="s">
        <v>167</v>
      </c>
      <c r="F3569" t="s">
        <v>167</v>
      </c>
      <c r="G3569">
        <v>87.099998474121094</v>
      </c>
      <c r="H3569">
        <v>0</v>
      </c>
      <c r="J3569" s="1">
        <v>6362</v>
      </c>
      <c r="K3569" s="1">
        <v>55153</v>
      </c>
      <c r="L3569">
        <v>98.312822648000093</v>
      </c>
      <c r="M3569">
        <v>17.0530464478156</v>
      </c>
      <c r="N3569">
        <v>0.69788621532796602</v>
      </c>
      <c r="O3569">
        <v>54.098130841121502</v>
      </c>
      <c r="P3569">
        <v>72.337748344370894</v>
      </c>
      <c r="Q3569">
        <v>460862.82057571399</v>
      </c>
      <c r="R3569">
        <v>0</v>
      </c>
      <c r="S3569">
        <v>0</v>
      </c>
      <c r="T3569">
        <v>0.57813089037976795</v>
      </c>
      <c r="U3569">
        <v>0</v>
      </c>
      <c r="V3569">
        <v>45.308725725614401</v>
      </c>
      <c r="W3569">
        <v>45.308725725614401</v>
      </c>
      <c r="X3569">
        <v>0</v>
      </c>
      <c r="Y3569">
        <v>0</v>
      </c>
      <c r="Z3569">
        <v>326</v>
      </c>
      <c r="AA3569">
        <v>8434</v>
      </c>
      <c r="AB3569">
        <v>0</v>
      </c>
      <c r="AC3569">
        <v>0</v>
      </c>
      <c r="AD3569">
        <v>0</v>
      </c>
      <c r="AE3569">
        <v>0</v>
      </c>
      <c r="AF3569">
        <v>106.10894919806201</v>
      </c>
      <c r="AG3569">
        <v>18.229178371404601</v>
      </c>
      <c r="AH3569">
        <v>1.18921844906463</v>
      </c>
      <c r="AI3569">
        <v>-76.365707397460895</v>
      </c>
      <c r="AJ3569">
        <v>1838.658203125</v>
      </c>
      <c r="AK3569">
        <v>106.25341973488401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20942.617822631699</v>
      </c>
      <c r="AW3569">
        <v>19869.731750610801</v>
      </c>
      <c r="AX3569">
        <v>26280.135288825299</v>
      </c>
      <c r="AY3569">
        <v>776.518840812147</v>
      </c>
      <c r="AZ3569">
        <v>41393.275964019798</v>
      </c>
      <c r="BA3569">
        <v>9.0549305149171797</v>
      </c>
      <c r="BB3569">
        <v>8.0428531073539702</v>
      </c>
      <c r="BC3569">
        <v>75.175880506149895</v>
      </c>
      <c r="BD3569" s="2">
        <v>3.1824214840017198E-2</v>
      </c>
      <c r="BE3569">
        <v>75.107511466741897</v>
      </c>
      <c r="BF3569">
        <v>329948.881536673</v>
      </c>
      <c r="BG3569">
        <v>254047.71339142701</v>
      </c>
      <c r="BH3569">
        <v>1667783.7946194001</v>
      </c>
      <c r="BI3569">
        <v>141.178957585635</v>
      </c>
      <c r="BJ3569">
        <v>2766994.5327135799</v>
      </c>
      <c r="BK3569">
        <v>0</v>
      </c>
      <c r="BL3569">
        <v>0</v>
      </c>
      <c r="BM3569">
        <v>0</v>
      </c>
      <c r="BN3569">
        <v>50.327640000000002</v>
      </c>
      <c r="BO3569" s="9" t="e">
        <f>_xlfn.XLOOKUP(A3569,Thermal!A:A,Thermal!B:B)</f>
        <v>#N/A</v>
      </c>
      <c r="BP3569" s="9" t="e">
        <f>_xlfn.XLOOKUP(A3569,Thermal!A:A,Thermal!C:C)</f>
        <v>#N/A</v>
      </c>
    </row>
    <row r="3570" spans="1:68" x14ac:dyDescent="0.3">
      <c r="A3570" t="s">
        <v>3673</v>
      </c>
      <c r="B3570" t="s">
        <v>549</v>
      </c>
      <c r="C3570" t="s">
        <v>177</v>
      </c>
      <c r="D3570" t="s">
        <v>178</v>
      </c>
      <c r="E3570" t="s">
        <v>167</v>
      </c>
      <c r="F3570" t="s">
        <v>167</v>
      </c>
      <c r="G3570">
        <v>8.7899999618530291</v>
      </c>
      <c r="H3570">
        <v>0</v>
      </c>
      <c r="J3570" s="1">
        <v>4597</v>
      </c>
      <c r="K3570" s="1">
        <v>55518</v>
      </c>
      <c r="L3570">
        <v>162.887470685496</v>
      </c>
      <c r="M3570">
        <v>44.761548859546302</v>
      </c>
      <c r="N3570">
        <v>7.9253485970713902</v>
      </c>
      <c r="O3570">
        <v>5.5283037383304103</v>
      </c>
      <c r="P3570">
        <v>2.8284105960548001</v>
      </c>
      <c r="Q3570">
        <v>30733.949986856402</v>
      </c>
      <c r="R3570">
        <v>0</v>
      </c>
      <c r="S3570">
        <v>0</v>
      </c>
      <c r="T3570">
        <v>0.26988013686851597</v>
      </c>
      <c r="U3570">
        <v>0</v>
      </c>
      <c r="V3570">
        <v>5.0061762462108401</v>
      </c>
      <c r="W3570">
        <v>5.0061762462108401</v>
      </c>
      <c r="X3570">
        <v>0</v>
      </c>
      <c r="Y3570">
        <v>0</v>
      </c>
      <c r="Z3570">
        <v>1023</v>
      </c>
      <c r="AA3570">
        <v>7737</v>
      </c>
      <c r="AB3570">
        <v>0</v>
      </c>
      <c r="AC3570">
        <v>0</v>
      </c>
      <c r="AD3570">
        <v>0</v>
      </c>
      <c r="AE3570">
        <v>37.6390627268702</v>
      </c>
      <c r="AF3570">
        <v>116.942128817585</v>
      </c>
      <c r="AG3570">
        <v>25.374425873873498</v>
      </c>
      <c r="AH3570">
        <v>4.8771505766884902</v>
      </c>
      <c r="AI3570">
        <v>-29.3192749023438</v>
      </c>
      <c r="AJ3570">
        <v>1959.63793945313</v>
      </c>
      <c r="AK3570">
        <v>133.17004950078001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25.7399455159903</v>
      </c>
      <c r="AW3570">
        <v>80.384501561522498</v>
      </c>
      <c r="AX3570">
        <v>110.83549502142699</v>
      </c>
      <c r="AY3570">
        <v>17.738176929997302</v>
      </c>
      <c r="AZ3570">
        <v>1918.7335161732001</v>
      </c>
      <c r="BA3570" s="2">
        <v>1.5242080034474701E-2</v>
      </c>
      <c r="BB3570" s="2">
        <v>1.07829128595911E-2</v>
      </c>
      <c r="BC3570">
        <v>14.188119167033999</v>
      </c>
      <c r="BD3570" s="2">
        <v>3.1824214840017198E-2</v>
      </c>
      <c r="BE3570">
        <v>14.156295678589499</v>
      </c>
      <c r="BF3570">
        <v>32.298729726768201</v>
      </c>
      <c r="BG3570">
        <v>244.80014148281799</v>
      </c>
      <c r="BH3570">
        <v>3501.9210852833999</v>
      </c>
      <c r="BI3570" s="2">
        <v>2.18119268020587E-2</v>
      </c>
      <c r="BJ3570">
        <v>77372.236434290404</v>
      </c>
      <c r="BK3570">
        <v>0</v>
      </c>
      <c r="BL3570">
        <v>0</v>
      </c>
      <c r="BM3570">
        <v>0</v>
      </c>
      <c r="BN3570">
        <v>5.0873270000000002</v>
      </c>
      <c r="BO3570" s="9" t="e">
        <f>_xlfn.XLOOKUP(A3570,Thermal!A:A,Thermal!B:B)</f>
        <v>#N/A</v>
      </c>
      <c r="BP3570" s="9" t="e">
        <f>_xlfn.XLOOKUP(A3570,Thermal!A:A,Thermal!C:C)</f>
        <v>#N/A</v>
      </c>
    </row>
    <row r="3571" spans="1:68" x14ac:dyDescent="0.3">
      <c r="A3571" t="s">
        <v>3674</v>
      </c>
      <c r="B3571" t="s">
        <v>142</v>
      </c>
      <c r="C3571" t="s">
        <v>73</v>
      </c>
      <c r="D3571" t="s">
        <v>143</v>
      </c>
      <c r="E3571" t="s">
        <v>75</v>
      </c>
      <c r="F3571" t="s">
        <v>133</v>
      </c>
      <c r="G3571">
        <v>80</v>
      </c>
      <c r="H3571">
        <v>0</v>
      </c>
      <c r="J3571" s="1">
        <v>42713</v>
      </c>
      <c r="K3571" s="1">
        <v>50017</v>
      </c>
      <c r="L3571">
        <v>54.883154231231401</v>
      </c>
      <c r="M3571">
        <v>4.37623658713159</v>
      </c>
      <c r="N3571">
        <v>-4.9168920125961302</v>
      </c>
      <c r="O3571">
        <v>80</v>
      </c>
      <c r="P3571">
        <v>80</v>
      </c>
      <c r="Q3571">
        <v>201758.54867187899</v>
      </c>
      <c r="R3571">
        <v>0</v>
      </c>
      <c r="S3571">
        <v>0</v>
      </c>
      <c r="T3571">
        <v>0.28789747241950803</v>
      </c>
      <c r="U3571">
        <v>0</v>
      </c>
      <c r="V3571">
        <v>11.0731460419087</v>
      </c>
      <c r="W3571">
        <v>11.0731460419087</v>
      </c>
      <c r="X3571">
        <v>8760</v>
      </c>
      <c r="Y3571">
        <v>0</v>
      </c>
      <c r="Z3571">
        <v>8760</v>
      </c>
      <c r="AA3571">
        <v>0</v>
      </c>
      <c r="AB3571">
        <v>0</v>
      </c>
      <c r="AC3571">
        <v>0</v>
      </c>
      <c r="AD3571">
        <v>0</v>
      </c>
      <c r="AE3571">
        <v>16775.7713855207</v>
      </c>
      <c r="AF3571">
        <v>106.372560749695</v>
      </c>
      <c r="AG3571">
        <v>24.5735751607894</v>
      </c>
      <c r="AH3571">
        <v>-4.8915667374565999</v>
      </c>
      <c r="AI3571">
        <v>-24.320262908935501</v>
      </c>
      <c r="AJ3571">
        <v>2299.54028320313</v>
      </c>
      <c r="AK3571">
        <v>146.64906774926001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76883.940061397894</v>
      </c>
      <c r="AX3571">
        <v>0</v>
      </c>
      <c r="AY3571">
        <v>0</v>
      </c>
      <c r="AZ3571">
        <v>16775.851419679799</v>
      </c>
      <c r="BA3571">
        <v>7.0070361244181303</v>
      </c>
      <c r="BB3571">
        <v>5.9427537067704002</v>
      </c>
      <c r="BC3571">
        <v>85.542713426335297</v>
      </c>
      <c r="BD3571" s="2">
        <v>3.1824214840017198E-2</v>
      </c>
      <c r="BE3571">
        <v>85.5024456605952</v>
      </c>
      <c r="BF3571">
        <v>0</v>
      </c>
      <c r="BG3571">
        <v>172224.14427188001</v>
      </c>
      <c r="BH3571">
        <v>0</v>
      </c>
      <c r="BI3571">
        <v>0</v>
      </c>
      <c r="BJ3571">
        <v>553703.74269330897</v>
      </c>
      <c r="BK3571">
        <v>0</v>
      </c>
      <c r="BL3571">
        <v>0</v>
      </c>
      <c r="BM3571">
        <v>0</v>
      </c>
      <c r="BN3571">
        <v>11.79907</v>
      </c>
      <c r="BO3571" s="9" t="e">
        <f>_xlfn.XLOOKUP(A3571,Thermal!A:A,Thermal!B:B)</f>
        <v>#N/A</v>
      </c>
      <c r="BP3571" s="9" t="e">
        <f>_xlfn.XLOOKUP(A3571,Thermal!A:A,Thermal!C:C)</f>
        <v>#N/A</v>
      </c>
    </row>
    <row r="3572" spans="1:68" x14ac:dyDescent="0.3">
      <c r="A3572" t="s">
        <v>3676</v>
      </c>
      <c r="B3572" t="s">
        <v>217</v>
      </c>
      <c r="C3572" t="s">
        <v>218</v>
      </c>
      <c r="D3572" t="s">
        <v>219</v>
      </c>
      <c r="E3572" t="s">
        <v>75</v>
      </c>
      <c r="F3572" t="s">
        <v>88</v>
      </c>
      <c r="G3572">
        <v>248</v>
      </c>
      <c r="H3572">
        <v>0</v>
      </c>
      <c r="J3572" s="1">
        <v>44896</v>
      </c>
      <c r="K3572" s="1">
        <v>54239</v>
      </c>
      <c r="L3572">
        <v>68.477175112253505</v>
      </c>
      <c r="M3572">
        <v>16.585730480186101</v>
      </c>
      <c r="N3572">
        <v>-0.208359536435446</v>
      </c>
      <c r="O3572">
        <v>248</v>
      </c>
      <c r="P3572">
        <v>248</v>
      </c>
      <c r="Q3572">
        <v>626125.40939444304</v>
      </c>
      <c r="R3572">
        <v>0</v>
      </c>
      <c r="S3572">
        <v>0</v>
      </c>
      <c r="T3572">
        <v>0.28820767482055298</v>
      </c>
      <c r="U3572">
        <v>0</v>
      </c>
      <c r="V3572">
        <v>42.8752999834213</v>
      </c>
      <c r="W3572">
        <v>42.8752999834213</v>
      </c>
      <c r="X3572">
        <v>8760</v>
      </c>
      <c r="Y3572">
        <v>0</v>
      </c>
      <c r="Z3572">
        <v>8760</v>
      </c>
      <c r="AA3572">
        <v>0</v>
      </c>
      <c r="AB3572">
        <v>0</v>
      </c>
      <c r="AC3572">
        <v>0</v>
      </c>
      <c r="AD3572">
        <v>0</v>
      </c>
      <c r="AE3572">
        <v>670.78239059448197</v>
      </c>
      <c r="AF3572">
        <v>138.767580830627</v>
      </c>
      <c r="AG3572">
        <v>48.928080336615601</v>
      </c>
      <c r="AH3572">
        <v>3.1489481242805901</v>
      </c>
      <c r="AI3572">
        <v>-24.768337249755898</v>
      </c>
      <c r="AJ3572">
        <v>2507.0048828125</v>
      </c>
      <c r="AK3572">
        <v>211.62485529592101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801.56541013717697</v>
      </c>
      <c r="AX3572">
        <v>0</v>
      </c>
      <c r="AY3572">
        <v>0</v>
      </c>
      <c r="AZ3572">
        <v>670.78223054669797</v>
      </c>
      <c r="BA3572">
        <v>0.42134576625728198</v>
      </c>
      <c r="BB3572">
        <v>5.5066374322562998E-2</v>
      </c>
      <c r="BC3572">
        <v>119.345394117699</v>
      </c>
      <c r="BD3572">
        <v>43.239627551675099</v>
      </c>
      <c r="BE3572">
        <v>76.105768045121707</v>
      </c>
      <c r="BF3572">
        <v>0</v>
      </c>
      <c r="BG3572">
        <v>6234.1686864481298</v>
      </c>
      <c r="BH3572">
        <v>0</v>
      </c>
      <c r="BI3572">
        <v>0</v>
      </c>
      <c r="BJ3572">
        <v>5473.4483716720397</v>
      </c>
      <c r="BK3572">
        <v>0</v>
      </c>
      <c r="BL3572">
        <v>0</v>
      </c>
      <c r="BM3572">
        <v>0</v>
      </c>
      <c r="BN3572">
        <v>42.887009999999997</v>
      </c>
      <c r="BO3572" s="9" t="e">
        <f>_xlfn.XLOOKUP(A3572,Thermal!A:A,Thermal!B:B)</f>
        <v>#N/A</v>
      </c>
      <c r="BP3572" s="9" t="e">
        <f>_xlfn.XLOOKUP(A3572,Thermal!A:A,Thermal!C:C)</f>
        <v>#N/A</v>
      </c>
    </row>
    <row r="3573" spans="1:68" x14ac:dyDescent="0.3">
      <c r="A3573" t="s">
        <v>3677</v>
      </c>
      <c r="B3573" t="s">
        <v>217</v>
      </c>
      <c r="C3573" t="s">
        <v>218</v>
      </c>
      <c r="D3573" t="s">
        <v>219</v>
      </c>
      <c r="E3573" t="s">
        <v>121</v>
      </c>
      <c r="F3573" t="s">
        <v>122</v>
      </c>
      <c r="G3573">
        <v>100</v>
      </c>
      <c r="H3573">
        <v>-100</v>
      </c>
      <c r="J3573" s="1">
        <v>44896</v>
      </c>
      <c r="K3573" s="1">
        <v>54239</v>
      </c>
      <c r="L3573">
        <v>188.79193218481299</v>
      </c>
      <c r="M3573">
        <v>80.929221607593803</v>
      </c>
      <c r="N3573">
        <v>5.7788823318028504</v>
      </c>
      <c r="O3573">
        <v>100</v>
      </c>
      <c r="P3573">
        <v>100</v>
      </c>
      <c r="Q3573">
        <v>102118.164684273</v>
      </c>
      <c r="R3573">
        <v>118727.248577662</v>
      </c>
      <c r="S3573">
        <v>11.7691146320581</v>
      </c>
      <c r="T3573">
        <v>0.116573247356343</v>
      </c>
      <c r="U3573">
        <v>0.33126811962032299</v>
      </c>
      <c r="V3573">
        <v>18.1556045695182</v>
      </c>
      <c r="W3573">
        <v>17.824336438829999</v>
      </c>
      <c r="X3573">
        <v>8760</v>
      </c>
      <c r="Y3573">
        <v>0</v>
      </c>
      <c r="Z3573">
        <v>8760</v>
      </c>
      <c r="AA3573">
        <v>0</v>
      </c>
      <c r="AB3573">
        <v>0</v>
      </c>
      <c r="AC3573" s="2">
        <v>-2.49136258400828E-2</v>
      </c>
      <c r="AD3573">
        <v>1.3255914227107799</v>
      </c>
      <c r="AE3573">
        <v>0</v>
      </c>
      <c r="AF3573">
        <v>139.29409813020899</v>
      </c>
      <c r="AG3573">
        <v>48.928080336615601</v>
      </c>
      <c r="AH3573">
        <v>3.6754654061538798</v>
      </c>
      <c r="AI3573">
        <v>-24.9904594421387</v>
      </c>
      <c r="AJ3573">
        <v>2517.23071289063</v>
      </c>
      <c r="AK3573">
        <v>211.967852134639</v>
      </c>
      <c r="AL3573">
        <v>1.34092036074829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247574.02105684599</v>
      </c>
      <c r="AW3573">
        <v>440175.57150617999</v>
      </c>
      <c r="AX3573">
        <v>219768.42185103899</v>
      </c>
      <c r="AY3573">
        <v>1948.5073976516701</v>
      </c>
      <c r="AZ3573">
        <v>517884.00335592002</v>
      </c>
      <c r="BA3573">
        <v>0.42134576625728198</v>
      </c>
      <c r="BB3573">
        <v>5.5066374322562998E-2</v>
      </c>
      <c r="BC3573">
        <v>119.345394117699</v>
      </c>
      <c r="BD3573">
        <v>43.239627551675099</v>
      </c>
      <c r="BE3573">
        <v>76.105768045121707</v>
      </c>
      <c r="BF3573">
        <v>123931.48440232599</v>
      </c>
      <c r="BG3573">
        <v>24271.336688765899</v>
      </c>
      <c r="BH3573">
        <v>27400763.951817799</v>
      </c>
      <c r="BI3573">
        <v>246997.74247736501</v>
      </c>
      <c r="BJ3573">
        <v>35881460.998771802</v>
      </c>
      <c r="BK3573">
        <v>0</v>
      </c>
      <c r="BL3573">
        <v>0</v>
      </c>
      <c r="BM3573">
        <v>0</v>
      </c>
      <c r="BN3573">
        <v>81.833029999999994</v>
      </c>
      <c r="BO3573" s="9" t="e">
        <f>_xlfn.XLOOKUP(A3573,Thermal!A:A,Thermal!B:B)</f>
        <v>#N/A</v>
      </c>
      <c r="BP3573" s="9" t="e">
        <f>_xlfn.XLOOKUP(A3573,Thermal!A:A,Thermal!C:C)</f>
        <v>#N/A</v>
      </c>
    </row>
    <row r="3574" spans="1:68" x14ac:dyDescent="0.3">
      <c r="A3574" t="s">
        <v>3678</v>
      </c>
      <c r="B3574" t="s">
        <v>176</v>
      </c>
      <c r="C3574" t="s">
        <v>177</v>
      </c>
      <c r="D3574" t="s">
        <v>178</v>
      </c>
      <c r="E3574" t="s">
        <v>75</v>
      </c>
      <c r="F3574" t="s">
        <v>133</v>
      </c>
      <c r="G3574">
        <v>10</v>
      </c>
      <c r="H3574">
        <v>0</v>
      </c>
      <c r="J3574" s="1">
        <v>42735</v>
      </c>
      <c r="K3574" s="1">
        <v>55153</v>
      </c>
      <c r="L3574">
        <v>88.1379940374174</v>
      </c>
      <c r="M3574">
        <v>29.555255606101898</v>
      </c>
      <c r="N3574">
        <v>3.8214198765126599</v>
      </c>
      <c r="O3574">
        <v>10</v>
      </c>
      <c r="P3574">
        <v>10</v>
      </c>
      <c r="Q3574">
        <v>22364.9900213648</v>
      </c>
      <c r="R3574">
        <v>0</v>
      </c>
      <c r="S3574">
        <v>0</v>
      </c>
      <c r="T3574">
        <v>0.25530810526380698</v>
      </c>
      <c r="U3574">
        <v>0</v>
      </c>
      <c r="V3574">
        <v>1.9712061820723401</v>
      </c>
      <c r="W3574">
        <v>1.9712061820723401</v>
      </c>
      <c r="X3574">
        <v>8760</v>
      </c>
      <c r="Y3574">
        <v>0</v>
      </c>
      <c r="Z3574">
        <v>8760</v>
      </c>
      <c r="AA3574">
        <v>0</v>
      </c>
      <c r="AB3574">
        <v>0</v>
      </c>
      <c r="AC3574">
        <v>0</v>
      </c>
      <c r="AD3574">
        <v>0</v>
      </c>
      <c r="AE3574">
        <v>18.210000038147001</v>
      </c>
      <c r="AF3574">
        <v>115.661053498678</v>
      </c>
      <c r="AG3574">
        <v>24.137501321188299</v>
      </c>
      <c r="AH3574">
        <v>4.83299984040986</v>
      </c>
      <c r="AI3574">
        <v>-30.661403656005898</v>
      </c>
      <c r="AJ3574">
        <v>1959.294921875</v>
      </c>
      <c r="AK3574">
        <v>125.763138025556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14845.2800769396</v>
      </c>
      <c r="AX3574">
        <v>0</v>
      </c>
      <c r="AY3574">
        <v>0</v>
      </c>
      <c r="AZ3574">
        <v>18.210010893875701</v>
      </c>
      <c r="BA3574" s="2">
        <v>1.5242080034474701E-2</v>
      </c>
      <c r="BB3574" s="2">
        <v>1.07829128595911E-2</v>
      </c>
      <c r="BC3574">
        <v>14.188119167033999</v>
      </c>
      <c r="BD3574" s="2">
        <v>3.1824214840017198E-2</v>
      </c>
      <c r="BE3574">
        <v>14.156295678589499</v>
      </c>
      <c r="BF3574">
        <v>0</v>
      </c>
      <c r="BG3574">
        <v>4.9867285459622499</v>
      </c>
      <c r="BH3574">
        <v>0</v>
      </c>
      <c r="BI3574">
        <v>0</v>
      </c>
      <c r="BJ3574" s="2">
        <v>5.63709927900417E-3</v>
      </c>
      <c r="BK3574">
        <v>0</v>
      </c>
      <c r="BL3574">
        <v>0</v>
      </c>
      <c r="BM3574">
        <v>0</v>
      </c>
      <c r="BN3574">
        <v>1.971211</v>
      </c>
      <c r="BO3574" s="9" t="e">
        <f>_xlfn.XLOOKUP(A3574,Thermal!A:A,Thermal!B:B)</f>
        <v>#N/A</v>
      </c>
      <c r="BP3574" s="9" t="e">
        <f>_xlfn.XLOOKUP(A3574,Thermal!A:A,Thermal!C:C)</f>
        <v>#N/A</v>
      </c>
    </row>
    <row r="3575" spans="1:68" x14ac:dyDescent="0.3">
      <c r="A3575" t="s">
        <v>3679</v>
      </c>
      <c r="B3575" t="s">
        <v>420</v>
      </c>
      <c r="C3575" t="s">
        <v>421</v>
      </c>
      <c r="D3575" t="s">
        <v>237</v>
      </c>
      <c r="E3575" t="s">
        <v>75</v>
      </c>
      <c r="F3575" t="s">
        <v>76</v>
      </c>
      <c r="G3575">
        <v>136.80000305175801</v>
      </c>
      <c r="H3575">
        <v>0</v>
      </c>
      <c r="J3575" s="1">
        <v>43922</v>
      </c>
      <c r="K3575" s="1">
        <v>55153</v>
      </c>
      <c r="L3575">
        <v>79.224091930030994</v>
      </c>
      <c r="M3575">
        <v>7.3673250246114597</v>
      </c>
      <c r="N3575">
        <v>2.9934822965393502</v>
      </c>
      <c r="O3575">
        <v>136.80000305175801</v>
      </c>
      <c r="P3575">
        <v>136.80000305175801</v>
      </c>
      <c r="Q3575">
        <v>110058.848250747</v>
      </c>
      <c r="R3575">
        <v>0</v>
      </c>
      <c r="S3575">
        <v>0</v>
      </c>
      <c r="T3575" s="2">
        <v>9.1840608056492898E-2</v>
      </c>
      <c r="U3575">
        <v>0</v>
      </c>
      <c r="V3575">
        <v>8.7193131496313807</v>
      </c>
      <c r="W3575">
        <v>8.7193131496313807</v>
      </c>
      <c r="X3575">
        <v>8760</v>
      </c>
      <c r="Y3575">
        <v>0</v>
      </c>
      <c r="Z3575">
        <v>8760</v>
      </c>
      <c r="AA3575">
        <v>0</v>
      </c>
      <c r="AB3575">
        <v>0</v>
      </c>
      <c r="AC3575">
        <v>0</v>
      </c>
      <c r="AD3575">
        <v>0</v>
      </c>
      <c r="AE3575">
        <v>244.22541660070399</v>
      </c>
      <c r="AF3575">
        <v>110.609345081942</v>
      </c>
      <c r="AG3575">
        <v>17.6019051715896</v>
      </c>
      <c r="AH3575">
        <v>6.3168875327147997</v>
      </c>
      <c r="AI3575">
        <v>-36.229446411132798</v>
      </c>
      <c r="AJ3575">
        <v>1725.60119628906</v>
      </c>
      <c r="AK3575">
        <v>98.285696829165005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20269.392459881001</v>
      </c>
      <c r="AX3575">
        <v>0</v>
      </c>
      <c r="AY3575">
        <v>0</v>
      </c>
      <c r="AZ3575">
        <v>242.72075347602399</v>
      </c>
      <c r="BA3575">
        <v>10.199922411297701</v>
      </c>
      <c r="BB3575">
        <v>8.7760624084148002</v>
      </c>
      <c r="BC3575">
        <v>20.377378360865698</v>
      </c>
      <c r="BD3575" s="2">
        <v>3.1824214840017198E-2</v>
      </c>
      <c r="BE3575">
        <v>42.911845743382401</v>
      </c>
      <c r="BF3575">
        <v>0</v>
      </c>
      <c r="BG3575">
        <v>130165.573504806</v>
      </c>
      <c r="BH3575">
        <v>0</v>
      </c>
      <c r="BI3575">
        <v>0</v>
      </c>
      <c r="BJ3575">
        <v>8408.0822623681906</v>
      </c>
      <c r="BK3575">
        <v>0</v>
      </c>
      <c r="BL3575">
        <v>0</v>
      </c>
      <c r="BM3575">
        <v>0</v>
      </c>
      <c r="BN3575">
        <v>8.8578869999999998</v>
      </c>
      <c r="BO3575" s="9" t="e">
        <f>_xlfn.XLOOKUP(A3575,Thermal!A:A,Thermal!B:B)</f>
        <v>#N/A</v>
      </c>
      <c r="BP3575" s="9" t="e">
        <f>_xlfn.XLOOKUP(A3575,Thermal!A:A,Thermal!C:C)</f>
        <v>#N/A</v>
      </c>
    </row>
    <row r="3576" spans="1:68" x14ac:dyDescent="0.3">
      <c r="A3576" t="s">
        <v>3680</v>
      </c>
      <c r="B3576" t="s">
        <v>1082</v>
      </c>
      <c r="C3576" t="s">
        <v>1083</v>
      </c>
      <c r="D3576" t="s">
        <v>317</v>
      </c>
      <c r="E3576" t="s">
        <v>167</v>
      </c>
      <c r="F3576" t="s">
        <v>167</v>
      </c>
      <c r="G3576">
        <v>7.5</v>
      </c>
      <c r="H3576">
        <v>0</v>
      </c>
      <c r="J3576" s="1">
        <v>38529</v>
      </c>
      <c r="K3576" s="1">
        <v>55153</v>
      </c>
      <c r="L3576">
        <v>101.865049512487</v>
      </c>
      <c r="M3576">
        <v>21.904194336932001</v>
      </c>
      <c r="N3576">
        <v>-7.3523156974977999</v>
      </c>
      <c r="O3576">
        <v>6.4252336448598104</v>
      </c>
      <c r="P3576">
        <v>5.4900662251655596</v>
      </c>
      <c r="Q3576">
        <v>50063.058814696997</v>
      </c>
      <c r="R3576">
        <v>0</v>
      </c>
      <c r="S3576">
        <v>0</v>
      </c>
      <c r="T3576">
        <v>0.81642300740183504</v>
      </c>
      <c r="U3576">
        <v>0</v>
      </c>
      <c r="V3576">
        <v>5.0996768770423699</v>
      </c>
      <c r="W3576">
        <v>5.0996768770423699</v>
      </c>
      <c r="X3576">
        <v>0</v>
      </c>
      <c r="Y3576">
        <v>0</v>
      </c>
      <c r="Z3576">
        <v>5969</v>
      </c>
      <c r="AA3576">
        <v>2791</v>
      </c>
      <c r="AB3576">
        <v>0</v>
      </c>
      <c r="AC3576">
        <v>0</v>
      </c>
      <c r="AD3576">
        <v>0</v>
      </c>
      <c r="AE3576">
        <v>0</v>
      </c>
      <c r="AF3576">
        <v>100.285089788749</v>
      </c>
      <c r="AG3576">
        <v>20.947137468556999</v>
      </c>
      <c r="AH3576">
        <v>-7.3525999866730398</v>
      </c>
      <c r="AI3576">
        <v>-98.038833618164105</v>
      </c>
      <c r="AJ3576">
        <v>1700.26733398438</v>
      </c>
      <c r="AK3576">
        <v>107.087925208972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990.01111573353398</v>
      </c>
      <c r="AW3576">
        <v>834.93746351700997</v>
      </c>
      <c r="AX3576">
        <v>776.39282820373796</v>
      </c>
      <c r="AY3576">
        <v>68.095095366239505</v>
      </c>
      <c r="AZ3576">
        <v>1632.27738187314</v>
      </c>
      <c r="BA3576">
        <v>19.063068661026399</v>
      </c>
      <c r="BB3576">
        <v>19.063067737280701</v>
      </c>
      <c r="BC3576">
        <v>88.690559541154897</v>
      </c>
      <c r="BD3576" s="2">
        <v>3.1824214840017198E-2</v>
      </c>
      <c r="BE3576">
        <v>88.647577902465599</v>
      </c>
      <c r="BF3576">
        <v>13215.3432520441</v>
      </c>
      <c r="BG3576">
        <v>11358.0704304834</v>
      </c>
      <c r="BH3576">
        <v>80822.433058904804</v>
      </c>
      <c r="BI3576">
        <v>9.0980901813816093</v>
      </c>
      <c r="BJ3576">
        <v>169531.57399156701</v>
      </c>
      <c r="BK3576">
        <v>0</v>
      </c>
      <c r="BL3576">
        <v>0</v>
      </c>
      <c r="BM3576">
        <v>0</v>
      </c>
      <c r="BN3576">
        <v>5.3746130000000001</v>
      </c>
      <c r="BO3576" s="9" t="e">
        <f>_xlfn.XLOOKUP(A3576,Thermal!A:A,Thermal!B:B)</f>
        <v>#N/A</v>
      </c>
      <c r="BP3576" s="9" t="e">
        <f>_xlfn.XLOOKUP(A3576,Thermal!A:A,Thermal!C:C)</f>
        <v>#N/A</v>
      </c>
    </row>
    <row r="3577" spans="1:68" x14ac:dyDescent="0.3">
      <c r="A3577" t="s">
        <v>3681</v>
      </c>
      <c r="B3577" t="s">
        <v>132</v>
      </c>
      <c r="C3577" t="s">
        <v>97</v>
      </c>
      <c r="D3577" t="s">
        <v>90</v>
      </c>
      <c r="E3577" t="s">
        <v>121</v>
      </c>
      <c r="F3577" t="s">
        <v>122</v>
      </c>
      <c r="G3577">
        <v>6</v>
      </c>
      <c r="H3577">
        <v>-6</v>
      </c>
      <c r="J3577" s="1">
        <v>44713</v>
      </c>
      <c r="K3577" s="1">
        <v>56614</v>
      </c>
      <c r="L3577">
        <v>97.369238255600607</v>
      </c>
      <c r="M3577">
        <v>4.3796183158419897</v>
      </c>
      <c r="N3577">
        <v>5.0465246590064501</v>
      </c>
      <c r="O3577">
        <v>6</v>
      </c>
      <c r="P3577">
        <v>6</v>
      </c>
      <c r="Q3577">
        <v>9247.1988820223305</v>
      </c>
      <c r="R3577">
        <v>10794.350936941801</v>
      </c>
      <c r="S3577">
        <v>0.843537480885864</v>
      </c>
      <c r="T3577">
        <v>0.17593605178551</v>
      </c>
      <c r="U3577" s="2">
        <v>3.0062324722362799E-2</v>
      </c>
      <c r="V3577">
        <v>0.26435637788691702</v>
      </c>
      <c r="W3577">
        <v>0.234294052402576</v>
      </c>
      <c r="X3577">
        <v>8760</v>
      </c>
      <c r="Y3577">
        <v>0</v>
      </c>
      <c r="Z3577">
        <v>8760</v>
      </c>
      <c r="AA3577">
        <v>0</v>
      </c>
      <c r="AB3577">
        <v>0</v>
      </c>
      <c r="AC3577" s="2">
        <v>-2.32072808237922E-3</v>
      </c>
      <c r="AD3577" s="2">
        <v>7.8050102420140696E-2</v>
      </c>
      <c r="AE3577">
        <v>0</v>
      </c>
      <c r="AF3577">
        <v>101.548274553661</v>
      </c>
      <c r="AG3577">
        <v>9.0647416332846404</v>
      </c>
      <c r="AH3577">
        <v>5.7929805610135796</v>
      </c>
      <c r="AI3577">
        <v>-27.22438621521</v>
      </c>
      <c r="AJ3577">
        <v>1893.30847167969</v>
      </c>
      <c r="AK3577">
        <v>69.878230722121998</v>
      </c>
      <c r="AL3577">
        <v>1.2499997039794899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1299.3603111133</v>
      </c>
      <c r="AW3577">
        <v>2057.6611448377398</v>
      </c>
      <c r="AX3577">
        <v>10196.1034286022</v>
      </c>
      <c r="AY3577">
        <v>55.792412042617798</v>
      </c>
      <c r="AZ3577">
        <v>1981.65677058697</v>
      </c>
      <c r="BA3577">
        <v>0.15865582111832299</v>
      </c>
      <c r="BB3577" s="2">
        <v>1.0077528424561301E-4</v>
      </c>
      <c r="BC3577">
        <v>4.7625885636110299</v>
      </c>
      <c r="BD3577">
        <v>4.7625885586894903</v>
      </c>
      <c r="BE3577">
        <v>4.7625901408658802</v>
      </c>
      <c r="BF3577">
        <v>0.21215296585251101</v>
      </c>
      <c r="BG3577">
        <v>0.31073682257920199</v>
      </c>
      <c r="BH3577">
        <v>86914.584828085994</v>
      </c>
      <c r="BI3577">
        <v>486.90195243503001</v>
      </c>
      <c r="BJ3577">
        <v>32385.816353016999</v>
      </c>
      <c r="BK3577">
        <v>0</v>
      </c>
      <c r="BL3577">
        <v>0</v>
      </c>
      <c r="BM3577">
        <v>0</v>
      </c>
      <c r="BN3577">
        <v>0.38414419999999999</v>
      </c>
      <c r="BO3577" s="9" t="e">
        <f>_xlfn.XLOOKUP(A3577,Thermal!A:A,Thermal!B:B)</f>
        <v>#N/A</v>
      </c>
      <c r="BP3577" s="9" t="e">
        <f>_xlfn.XLOOKUP(A3577,Thermal!A:A,Thermal!C:C)</f>
        <v>#N/A</v>
      </c>
    </row>
    <row r="3578" spans="1:68" x14ac:dyDescent="0.3">
      <c r="A3578" t="s">
        <v>3682</v>
      </c>
      <c r="B3578" t="s">
        <v>172</v>
      </c>
      <c r="C3578" t="s">
        <v>173</v>
      </c>
      <c r="D3578" t="s">
        <v>237</v>
      </c>
      <c r="E3578" t="s">
        <v>167</v>
      </c>
      <c r="F3578" t="s">
        <v>167</v>
      </c>
      <c r="G3578">
        <v>13.800000190734901</v>
      </c>
      <c r="H3578">
        <v>0</v>
      </c>
      <c r="J3578" s="1">
        <v>38961</v>
      </c>
      <c r="K3578" s="1">
        <v>55153</v>
      </c>
      <c r="L3578">
        <v>117.000822761327</v>
      </c>
      <c r="M3578">
        <v>14.3691838805854</v>
      </c>
      <c r="N3578">
        <v>6.9972000045324103</v>
      </c>
      <c r="O3578">
        <v>2.9117999076843302</v>
      </c>
      <c r="P3578">
        <v>2.9117999076843302</v>
      </c>
      <c r="Q3578">
        <v>10350.179610479599</v>
      </c>
      <c r="R3578">
        <v>0</v>
      </c>
      <c r="S3578">
        <v>0</v>
      </c>
      <c r="T3578">
        <v>0.40577216505504698</v>
      </c>
      <c r="U3578">
        <v>0</v>
      </c>
      <c r="V3578">
        <v>1.2109802929414499</v>
      </c>
      <c r="W3578">
        <v>1.2109802929414499</v>
      </c>
      <c r="X3578">
        <v>0</v>
      </c>
      <c r="Y3578">
        <v>0</v>
      </c>
      <c r="Z3578">
        <v>0</v>
      </c>
      <c r="AA3578">
        <v>8760</v>
      </c>
      <c r="AB3578">
        <v>0</v>
      </c>
      <c r="AC3578">
        <v>0</v>
      </c>
      <c r="AD3578">
        <v>0</v>
      </c>
      <c r="AE3578">
        <v>0</v>
      </c>
      <c r="AF3578">
        <v>113.256922042016</v>
      </c>
      <c r="AG3578">
        <v>18.1117486630747</v>
      </c>
      <c r="AH3578">
        <v>8.4546209720631804</v>
      </c>
      <c r="AI3578">
        <v>-35.651824951171903</v>
      </c>
      <c r="AJ3578">
        <v>1832.52563476563</v>
      </c>
      <c r="AK3578">
        <v>101.995113473874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5451.2255230806804</v>
      </c>
      <c r="AW3578">
        <v>4871.6852859295896</v>
      </c>
      <c r="AX3578">
        <v>4901.4685188778703</v>
      </c>
      <c r="AY3578">
        <v>2.9117999076843302</v>
      </c>
      <c r="AZ3578">
        <v>45189.438119292303</v>
      </c>
      <c r="BA3578">
        <v>27.017421290304899</v>
      </c>
      <c r="BB3578">
        <v>18.740914788891299</v>
      </c>
      <c r="BC3578">
        <v>65.697326823152807</v>
      </c>
      <c r="BD3578" s="2">
        <v>3.1824214840017198E-2</v>
      </c>
      <c r="BE3578">
        <v>65.292457263243904</v>
      </c>
      <c r="BF3578">
        <v>122945.329415912</v>
      </c>
      <c r="BG3578">
        <v>116316.07365836699</v>
      </c>
      <c r="BH3578">
        <v>307702.99720852397</v>
      </c>
      <c r="BI3578" s="2">
        <v>2.5047301314771201E-3</v>
      </c>
      <c r="BJ3578">
        <v>2959757.4776118798</v>
      </c>
      <c r="BK3578">
        <v>0</v>
      </c>
      <c r="BL3578">
        <v>0</v>
      </c>
      <c r="BM3578">
        <v>0</v>
      </c>
      <c r="BN3578">
        <v>4.7177020000000001</v>
      </c>
      <c r="BO3578" s="9" t="e">
        <f>_xlfn.XLOOKUP(A3578,Thermal!A:A,Thermal!B:B)</f>
        <v>#N/A</v>
      </c>
      <c r="BP3578" s="9" t="e">
        <f>_xlfn.XLOOKUP(A3578,Thermal!A:A,Thermal!C:C)</f>
        <v>#N/A</v>
      </c>
    </row>
    <row r="3579" spans="1:68" x14ac:dyDescent="0.3">
      <c r="A3579" t="s">
        <v>3683</v>
      </c>
      <c r="B3579" t="s">
        <v>96</v>
      </c>
      <c r="C3579" t="s">
        <v>97</v>
      </c>
      <c r="D3579" t="s">
        <v>90</v>
      </c>
      <c r="E3579" t="s">
        <v>75</v>
      </c>
      <c r="F3579" t="s">
        <v>76</v>
      </c>
      <c r="G3579">
        <v>45</v>
      </c>
      <c r="H3579">
        <v>0</v>
      </c>
      <c r="J3579" s="1">
        <v>39556</v>
      </c>
      <c r="K3579" s="1">
        <v>55153</v>
      </c>
      <c r="L3579">
        <v>65.867490545339393</v>
      </c>
      <c r="M3579">
        <v>-10.992373549155801</v>
      </c>
      <c r="N3579">
        <v>-6.9408713270547198</v>
      </c>
      <c r="O3579">
        <v>45</v>
      </c>
      <c r="P3579">
        <v>45</v>
      </c>
      <c r="Q3579">
        <v>119250.682615414</v>
      </c>
      <c r="R3579">
        <v>0</v>
      </c>
      <c r="S3579">
        <v>0</v>
      </c>
      <c r="T3579">
        <v>0.30251314717177002</v>
      </c>
      <c r="U3579">
        <v>0</v>
      </c>
      <c r="V3579">
        <v>7.85474385631254</v>
      </c>
      <c r="W3579">
        <v>7.85474385631254</v>
      </c>
      <c r="X3579">
        <v>8760</v>
      </c>
      <c r="Y3579">
        <v>0</v>
      </c>
      <c r="Z3579">
        <v>8760</v>
      </c>
      <c r="AA3579">
        <v>0</v>
      </c>
      <c r="AB3579">
        <v>0</v>
      </c>
      <c r="AC3579">
        <v>0</v>
      </c>
      <c r="AD3579">
        <v>0</v>
      </c>
      <c r="AE3579">
        <v>3553.5976409316099</v>
      </c>
      <c r="AF3579">
        <v>67.227723274240702</v>
      </c>
      <c r="AG3579">
        <v>-13.1776139601539</v>
      </c>
      <c r="AH3579">
        <v>-6.2852151115184798</v>
      </c>
      <c r="AI3579">
        <v>-26.2524929046631</v>
      </c>
      <c r="AJ3579">
        <v>1958.86462402344</v>
      </c>
      <c r="AK3579">
        <v>70.630830811998393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119250.682614937</v>
      </c>
      <c r="AX3579">
        <v>0</v>
      </c>
      <c r="AY3579">
        <v>0</v>
      </c>
      <c r="AZ3579">
        <v>3553.7323711291001</v>
      </c>
      <c r="BA3579">
        <v>0.15865582111832299</v>
      </c>
      <c r="BB3579" s="2">
        <v>1.0077528424561301E-4</v>
      </c>
      <c r="BC3579">
        <v>4.7625885636110299</v>
      </c>
      <c r="BD3579">
        <v>4.7625885586894903</v>
      </c>
      <c r="BE3579">
        <v>4.7625901408658802</v>
      </c>
      <c r="BF3579">
        <v>0</v>
      </c>
      <c r="BG3579">
        <v>10.0091467205781</v>
      </c>
      <c r="BH3579">
        <v>0</v>
      </c>
      <c r="BI3579">
        <v>0</v>
      </c>
      <c r="BJ3579">
        <v>0.42452183015602701</v>
      </c>
      <c r="BK3579">
        <v>0</v>
      </c>
      <c r="BL3579">
        <v>0</v>
      </c>
      <c r="BM3579">
        <v>0</v>
      </c>
      <c r="BN3579">
        <v>7.8547539999999998</v>
      </c>
      <c r="BO3579" s="9" t="e">
        <f>_xlfn.XLOOKUP(A3579,Thermal!A:A,Thermal!B:B)</f>
        <v>#N/A</v>
      </c>
      <c r="BP3579" s="9" t="e">
        <f>_xlfn.XLOOKUP(A3579,Thermal!A:A,Thermal!C:C)</f>
        <v>#N/A</v>
      </c>
    </row>
    <row r="3580" spans="1:68" x14ac:dyDescent="0.3">
      <c r="A3580" t="s">
        <v>3684</v>
      </c>
      <c r="B3580" t="s">
        <v>132</v>
      </c>
      <c r="C3580" t="s">
        <v>97</v>
      </c>
      <c r="D3580" t="s">
        <v>90</v>
      </c>
      <c r="E3580" t="s">
        <v>167</v>
      </c>
      <c r="F3580" t="s">
        <v>167</v>
      </c>
      <c r="G3580">
        <v>62</v>
      </c>
      <c r="H3580">
        <v>0</v>
      </c>
      <c r="J3580" s="1">
        <v>11324</v>
      </c>
      <c r="K3580" s="1">
        <v>55153</v>
      </c>
      <c r="L3580">
        <v>98.191336998074306</v>
      </c>
      <c r="M3580">
        <v>4.4852690261764803</v>
      </c>
      <c r="N3580">
        <v>4.9114526675173398</v>
      </c>
      <c r="O3580">
        <v>26.774210475747999</v>
      </c>
      <c r="P3580">
        <v>25.3815695025738</v>
      </c>
      <c r="Q3580">
        <v>158656.182947144</v>
      </c>
      <c r="R3580">
        <v>0</v>
      </c>
      <c r="S3580">
        <v>0</v>
      </c>
      <c r="T3580">
        <v>0.349371843289767</v>
      </c>
      <c r="U3580">
        <v>0</v>
      </c>
      <c r="V3580">
        <v>15.578663626095199</v>
      </c>
      <c r="W3580">
        <v>15.578663626095199</v>
      </c>
      <c r="X3580">
        <v>0</v>
      </c>
      <c r="Y3580">
        <v>0</v>
      </c>
      <c r="Z3580">
        <v>858</v>
      </c>
      <c r="AA3580">
        <v>7902</v>
      </c>
      <c r="AB3580">
        <v>0</v>
      </c>
      <c r="AC3580">
        <v>0</v>
      </c>
      <c r="AD3580">
        <v>0</v>
      </c>
      <c r="AE3580">
        <v>1173.41984724998</v>
      </c>
      <c r="AF3580">
        <v>96.747499103041505</v>
      </c>
      <c r="AG3580">
        <v>5.1916605571148304</v>
      </c>
      <c r="AH3580">
        <v>4.8652862442510401</v>
      </c>
      <c r="AI3580">
        <v>-26.470664978027301</v>
      </c>
      <c r="AJ3580">
        <v>1838.03295898438</v>
      </c>
      <c r="AK3580">
        <v>65.754513083178097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500.36771041154901</v>
      </c>
      <c r="AW3580">
        <v>49599.601099543303</v>
      </c>
      <c r="AX3580">
        <v>62.712313652038603</v>
      </c>
      <c r="AY3580">
        <v>1589.1390305749401</v>
      </c>
      <c r="AZ3580">
        <v>50724.847691972602</v>
      </c>
      <c r="BA3580">
        <v>0.15865582111832299</v>
      </c>
      <c r="BB3580" s="2">
        <v>1.0077528424561301E-4</v>
      </c>
      <c r="BC3580">
        <v>4.7625885636110299</v>
      </c>
      <c r="BD3580">
        <v>4.7625885586894903</v>
      </c>
      <c r="BE3580">
        <v>4.7625901408658802</v>
      </c>
      <c r="BF3580">
        <v>2898.7050069267102</v>
      </c>
      <c r="BG3580">
        <v>3.9799361600959999</v>
      </c>
      <c r="BH3580">
        <v>496.938653828111</v>
      </c>
      <c r="BI3580">
        <v>16087.2477685185</v>
      </c>
      <c r="BJ3580">
        <v>106746.673055347</v>
      </c>
      <c r="BK3580">
        <v>0</v>
      </c>
      <c r="BL3580">
        <v>0</v>
      </c>
      <c r="BM3580">
        <v>0</v>
      </c>
      <c r="BN3580">
        <v>15.7049</v>
      </c>
      <c r="BO3580" s="9" t="e">
        <f>_xlfn.XLOOKUP(A3580,Thermal!A:A,Thermal!B:B)</f>
        <v>#N/A</v>
      </c>
      <c r="BP3580" s="9" t="e">
        <f>_xlfn.XLOOKUP(A3580,Thermal!A:A,Thermal!C:C)</f>
        <v>#N/A</v>
      </c>
    </row>
    <row r="3581" spans="1:68" x14ac:dyDescent="0.3">
      <c r="A3581" t="s">
        <v>3685</v>
      </c>
      <c r="B3581" t="s">
        <v>148</v>
      </c>
      <c r="C3581" t="s">
        <v>149</v>
      </c>
      <c r="D3581" t="s">
        <v>150</v>
      </c>
      <c r="E3581" t="s">
        <v>75</v>
      </c>
      <c r="F3581" t="s">
        <v>133</v>
      </c>
      <c r="G3581">
        <v>23.600000381469702</v>
      </c>
      <c r="H3581">
        <v>0</v>
      </c>
      <c r="J3581" s="1">
        <v>45351</v>
      </c>
      <c r="K3581" s="1">
        <v>56614</v>
      </c>
      <c r="L3581">
        <v>69.114285163242798</v>
      </c>
      <c r="M3581">
        <v>12.163804121713101</v>
      </c>
      <c r="N3581">
        <v>1.7265330083169601</v>
      </c>
      <c r="O3581">
        <v>23.600000381469702</v>
      </c>
      <c r="P3581">
        <v>23.600000381469702</v>
      </c>
      <c r="Q3581">
        <v>52727.899652902001</v>
      </c>
      <c r="R3581">
        <v>0</v>
      </c>
      <c r="S3581">
        <v>0</v>
      </c>
      <c r="T3581">
        <v>0.25504942922545998</v>
      </c>
      <c r="U3581">
        <v>0</v>
      </c>
      <c r="V3581">
        <v>3.6442517794285698</v>
      </c>
      <c r="W3581">
        <v>3.6442517794285698</v>
      </c>
      <c r="X3581">
        <v>8760</v>
      </c>
      <c r="Y3581">
        <v>0</v>
      </c>
      <c r="Z3581">
        <v>8760</v>
      </c>
      <c r="AA3581">
        <v>0</v>
      </c>
      <c r="AB3581">
        <v>0</v>
      </c>
      <c r="AC3581">
        <v>0</v>
      </c>
      <c r="AD3581">
        <v>0</v>
      </c>
      <c r="AE3581">
        <v>23.269601583480799</v>
      </c>
      <c r="AF3581">
        <v>93.196490222043806</v>
      </c>
      <c r="AG3581">
        <v>9.5921095210763792</v>
      </c>
      <c r="AH3581">
        <v>-3.0861715873111799</v>
      </c>
      <c r="AI3581">
        <v>-25.415033340454102</v>
      </c>
      <c r="AJ3581">
        <v>760.22271728515602</v>
      </c>
      <c r="AK3581">
        <v>70.567646670306303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19.942035568878101</v>
      </c>
      <c r="BA3581">
        <v>1.86589867746269</v>
      </c>
      <c r="BB3581" s="2">
        <v>7.8725721145852696E-3</v>
      </c>
      <c r="BC3581">
        <v>35.085696216738398</v>
      </c>
      <c r="BD3581">
        <v>35.060037663933798</v>
      </c>
      <c r="BE3581">
        <v>35.060036701610898</v>
      </c>
      <c r="BF3581">
        <v>0</v>
      </c>
      <c r="BG3581">
        <v>0</v>
      </c>
      <c r="BH3581">
        <v>0</v>
      </c>
      <c r="BI3581">
        <v>0</v>
      </c>
      <c r="BJ3581">
        <v>336.98313712906901</v>
      </c>
      <c r="BK3581">
        <v>0</v>
      </c>
      <c r="BL3581">
        <v>0</v>
      </c>
      <c r="BM3581">
        <v>0</v>
      </c>
      <c r="BN3581">
        <v>3.6445889999999999</v>
      </c>
      <c r="BO3581" s="9" t="e">
        <f>_xlfn.XLOOKUP(A3581,Thermal!A:A,Thermal!B:B)</f>
        <v>#N/A</v>
      </c>
      <c r="BP3581" s="9" t="e">
        <f>_xlfn.XLOOKUP(A3581,Thermal!A:A,Thermal!C:C)</f>
        <v>#N/A</v>
      </c>
    </row>
    <row r="3582" spans="1:68" x14ac:dyDescent="0.3">
      <c r="A3582" t="s">
        <v>3686</v>
      </c>
      <c r="B3582" t="s">
        <v>473</v>
      </c>
      <c r="C3582" t="s">
        <v>474</v>
      </c>
      <c r="D3582" t="s">
        <v>174</v>
      </c>
      <c r="E3582" t="s">
        <v>167</v>
      </c>
      <c r="F3582" t="s">
        <v>167</v>
      </c>
      <c r="G3582">
        <v>1.20000004768372</v>
      </c>
      <c r="H3582">
        <v>0</v>
      </c>
      <c r="J3582" s="1">
        <v>43435</v>
      </c>
      <c r="K3582" s="1">
        <v>55518</v>
      </c>
      <c r="L3582">
        <v>101.520161530454</v>
      </c>
      <c r="M3582">
        <v>15.068505099437401</v>
      </c>
      <c r="N3582">
        <v>3.91119892456096</v>
      </c>
      <c r="O3582">
        <v>1.0032000541687001</v>
      </c>
      <c r="P3582">
        <v>1.0032000541687001</v>
      </c>
      <c r="Q3582">
        <v>4652.9417814724102</v>
      </c>
      <c r="R3582">
        <v>0</v>
      </c>
      <c r="S3582">
        <v>0</v>
      </c>
      <c r="T3582">
        <v>0.52946342590731599</v>
      </c>
      <c r="U3582">
        <v>0</v>
      </c>
      <c r="V3582">
        <v>0.472368400164146</v>
      </c>
      <c r="W3582">
        <v>0.472368400164146</v>
      </c>
      <c r="X3582">
        <v>0</v>
      </c>
      <c r="Y3582">
        <v>0</v>
      </c>
      <c r="Z3582">
        <v>0</v>
      </c>
      <c r="AA3582">
        <v>8760</v>
      </c>
      <c r="AB3582">
        <v>0</v>
      </c>
      <c r="AC3582">
        <v>0</v>
      </c>
      <c r="AD3582">
        <v>0</v>
      </c>
      <c r="AE3582">
        <v>54.204802483320201</v>
      </c>
      <c r="AF3582">
        <v>108.427842982169</v>
      </c>
      <c r="AG3582">
        <v>17.165481472760899</v>
      </c>
      <c r="AH3582">
        <v>4.5718091324962602</v>
      </c>
      <c r="AI3582">
        <v>-36.170318603515597</v>
      </c>
      <c r="AJ3582">
        <v>1773.57983398438</v>
      </c>
      <c r="AK3582">
        <v>97.0857081761323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158.44504649937201</v>
      </c>
      <c r="AW3582">
        <v>196.46160723269</v>
      </c>
      <c r="AX3582">
        <v>2729.3163191974199</v>
      </c>
      <c r="AY3582">
        <v>96.829102767631397</v>
      </c>
      <c r="AZ3582">
        <v>3404.6693597810799</v>
      </c>
      <c r="BA3582">
        <v>0.37688441694135</v>
      </c>
      <c r="BB3582">
        <v>0.20868888572966701</v>
      </c>
      <c r="BC3582">
        <v>12.025793510146899</v>
      </c>
      <c r="BD3582" s="2">
        <v>3.1824214840017198E-2</v>
      </c>
      <c r="BE3582">
        <v>12.3092606125656</v>
      </c>
      <c r="BF3582">
        <v>992.21803678121796</v>
      </c>
      <c r="BG3582">
        <v>1064.2955645411</v>
      </c>
      <c r="BH3582">
        <v>105781.601899974</v>
      </c>
      <c r="BI3582">
        <v>27.731302097926299</v>
      </c>
      <c r="BJ3582">
        <v>129598.354923971</v>
      </c>
      <c r="BK3582">
        <v>0</v>
      </c>
      <c r="BL3582">
        <v>0</v>
      </c>
      <c r="BM3582">
        <v>0</v>
      </c>
      <c r="BN3582">
        <v>0.70983260000000004</v>
      </c>
      <c r="BO3582" s="9" t="e">
        <f>_xlfn.XLOOKUP(A3582,Thermal!A:A,Thermal!B:B)</f>
        <v>#N/A</v>
      </c>
      <c r="BP3582" s="9" t="e">
        <f>_xlfn.XLOOKUP(A3582,Thermal!A:A,Thermal!C:C)</f>
        <v>#N/A</v>
      </c>
    </row>
    <row r="3583" spans="1:68" x14ac:dyDescent="0.3">
      <c r="A3583" t="s">
        <v>3687</v>
      </c>
      <c r="B3583" t="s">
        <v>217</v>
      </c>
      <c r="C3583" t="s">
        <v>218</v>
      </c>
      <c r="D3583" t="s">
        <v>219</v>
      </c>
      <c r="E3583" t="s">
        <v>75</v>
      </c>
      <c r="F3583" t="s">
        <v>88</v>
      </c>
      <c r="G3583">
        <v>50</v>
      </c>
      <c r="H3583">
        <v>0</v>
      </c>
      <c r="J3583" s="1">
        <v>44182</v>
      </c>
      <c r="K3583" s="1">
        <v>50759</v>
      </c>
      <c r="L3583">
        <v>75.688961061737899</v>
      </c>
      <c r="M3583">
        <v>22.039213671742299</v>
      </c>
      <c r="N3583">
        <v>0.178412700750818</v>
      </c>
      <c r="O3583">
        <v>50</v>
      </c>
      <c r="P3583">
        <v>50</v>
      </c>
      <c r="Q3583">
        <v>124166.241514865</v>
      </c>
      <c r="R3583">
        <v>0</v>
      </c>
      <c r="S3583">
        <v>0</v>
      </c>
      <c r="T3583">
        <v>0.28348456966799501</v>
      </c>
      <c r="U3583">
        <v>0</v>
      </c>
      <c r="V3583">
        <v>9.3980145364750598</v>
      </c>
      <c r="W3583">
        <v>9.3980145364750598</v>
      </c>
      <c r="X3583">
        <v>8760</v>
      </c>
      <c r="Y3583">
        <v>0</v>
      </c>
      <c r="Z3583">
        <v>8760</v>
      </c>
      <c r="AA3583">
        <v>0</v>
      </c>
      <c r="AB3583">
        <v>0</v>
      </c>
      <c r="AC3583">
        <v>0</v>
      </c>
      <c r="AD3583">
        <v>0</v>
      </c>
      <c r="AE3583">
        <v>68.458497047424302</v>
      </c>
      <c r="AF3583">
        <v>138.614195626819</v>
      </c>
      <c r="AG3583">
        <v>49.207377333705097</v>
      </c>
      <c r="AH3583">
        <v>2.7162658873134</v>
      </c>
      <c r="AI3583">
        <v>-24.9512042999268</v>
      </c>
      <c r="AJ3583">
        <v>2499.44946289063</v>
      </c>
      <c r="AK3583">
        <v>213.316522367636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50002.449698381097</v>
      </c>
      <c r="AX3583">
        <v>0</v>
      </c>
      <c r="AY3583">
        <v>0</v>
      </c>
      <c r="AZ3583">
        <v>68.458577245473904</v>
      </c>
      <c r="BA3583">
        <v>0.42134576625728198</v>
      </c>
      <c r="BB3583">
        <v>5.5066374322562998E-2</v>
      </c>
      <c r="BC3583">
        <v>119.345394117699</v>
      </c>
      <c r="BD3583">
        <v>43.239627551675099</v>
      </c>
      <c r="BE3583">
        <v>76.105768045121707</v>
      </c>
      <c r="BF3583">
        <v>0</v>
      </c>
      <c r="BG3583">
        <v>1599.16413448977</v>
      </c>
      <c r="BH3583">
        <v>0</v>
      </c>
      <c r="BI3583">
        <v>0</v>
      </c>
      <c r="BJ3583">
        <v>954.46932201352797</v>
      </c>
      <c r="BK3583">
        <v>0</v>
      </c>
      <c r="BL3583">
        <v>0</v>
      </c>
      <c r="BM3583">
        <v>0</v>
      </c>
      <c r="BN3583">
        <v>9.4005679999999998</v>
      </c>
      <c r="BO3583" s="9" t="e">
        <f>_xlfn.XLOOKUP(A3583,Thermal!A:A,Thermal!B:B)</f>
        <v>#N/A</v>
      </c>
      <c r="BP3583" s="9" t="e">
        <f>_xlfn.XLOOKUP(A3583,Thermal!A:A,Thermal!C:C)</f>
        <v>#N/A</v>
      </c>
    </row>
    <row r="3584" spans="1:68" x14ac:dyDescent="0.3">
      <c r="A3584" t="s">
        <v>3688</v>
      </c>
      <c r="B3584" t="s">
        <v>135</v>
      </c>
      <c r="C3584" t="s">
        <v>136</v>
      </c>
      <c r="D3584" t="s">
        <v>90</v>
      </c>
      <c r="E3584" t="s">
        <v>75</v>
      </c>
      <c r="F3584" t="s">
        <v>133</v>
      </c>
      <c r="G3584">
        <v>70</v>
      </c>
      <c r="H3584">
        <v>0</v>
      </c>
      <c r="J3584" s="1">
        <v>44182</v>
      </c>
      <c r="K3584" s="1">
        <v>55153</v>
      </c>
      <c r="L3584">
        <v>23.306558379940999</v>
      </c>
      <c r="M3584">
        <v>-21.456963707183899</v>
      </c>
      <c r="N3584">
        <v>-8.9831074126116697</v>
      </c>
      <c r="O3584">
        <v>70</v>
      </c>
      <c r="P3584">
        <v>70</v>
      </c>
      <c r="Q3584">
        <v>215206.59965503999</v>
      </c>
      <c r="R3584">
        <v>0</v>
      </c>
      <c r="S3584">
        <v>0</v>
      </c>
      <c r="T3584">
        <v>0.350956620441436</v>
      </c>
      <c r="U3584">
        <v>0</v>
      </c>
      <c r="V3584">
        <v>5.0157254264918603</v>
      </c>
      <c r="W3584">
        <v>5.0157254264918603</v>
      </c>
      <c r="X3584">
        <v>8760</v>
      </c>
      <c r="Y3584">
        <v>0</v>
      </c>
      <c r="Z3584">
        <v>8760</v>
      </c>
      <c r="AA3584">
        <v>0</v>
      </c>
      <c r="AB3584">
        <v>0</v>
      </c>
      <c r="AC3584">
        <v>0</v>
      </c>
      <c r="AD3584">
        <v>0</v>
      </c>
      <c r="AE3584">
        <v>827.60999298095703</v>
      </c>
      <c r="AF3584">
        <v>61.5457498924318</v>
      </c>
      <c r="AG3584">
        <v>-14.9663698726356</v>
      </c>
      <c r="AH3584">
        <v>-10.178432546895101</v>
      </c>
      <c r="AI3584">
        <v>-27.245681762695298</v>
      </c>
      <c r="AJ3584">
        <v>1907.16235351563</v>
      </c>
      <c r="AK3584">
        <v>68.419611548313497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 s="2">
        <v>-4.2782630771398502E-6</v>
      </c>
      <c r="BA3584">
        <v>0.30887037669054701</v>
      </c>
      <c r="BB3584" s="2">
        <v>4.9745338072486496E-3</v>
      </c>
      <c r="BC3584">
        <v>15.554943864483301</v>
      </c>
      <c r="BD3584">
        <v>5.16794962473507</v>
      </c>
      <c r="BE3584">
        <v>10.3853188234252</v>
      </c>
      <c r="BF3584">
        <v>0</v>
      </c>
      <c r="BG3584">
        <v>0</v>
      </c>
      <c r="BH3584">
        <v>0</v>
      </c>
      <c r="BI3584">
        <v>0</v>
      </c>
      <c r="BJ3584" s="2">
        <v>1.4835191013215499E-4</v>
      </c>
      <c r="BK3584">
        <v>0</v>
      </c>
      <c r="BL3584">
        <v>0</v>
      </c>
      <c r="BM3584">
        <v>0</v>
      </c>
      <c r="BN3584">
        <v>5.0157259999999999</v>
      </c>
      <c r="BO3584" s="9" t="e">
        <f>_xlfn.XLOOKUP(A3584,Thermal!A:A,Thermal!B:B)</f>
        <v>#N/A</v>
      </c>
      <c r="BP3584" s="9" t="e">
        <f>_xlfn.XLOOKUP(A3584,Thermal!A:A,Thermal!C:C)</f>
        <v>#N/A</v>
      </c>
    </row>
    <row r="3585" spans="1:68" x14ac:dyDescent="0.3">
      <c r="A3585" t="s">
        <v>3689</v>
      </c>
      <c r="B3585" t="s">
        <v>132</v>
      </c>
      <c r="C3585" t="s">
        <v>97</v>
      </c>
      <c r="D3585" t="s">
        <v>90</v>
      </c>
      <c r="E3585" t="s">
        <v>167</v>
      </c>
      <c r="F3585" t="s">
        <v>214</v>
      </c>
      <c r="G3585">
        <v>1.5</v>
      </c>
      <c r="H3585">
        <v>0</v>
      </c>
      <c r="J3585" s="1">
        <v>31413</v>
      </c>
      <c r="K3585" s="1">
        <v>55153</v>
      </c>
      <c r="L3585">
        <v>115.201247529463</v>
      </c>
      <c r="M3585">
        <v>3.22018974170066</v>
      </c>
      <c r="N3585">
        <v>1.28208864245003</v>
      </c>
      <c r="O3585">
        <v>0.29875700513475401</v>
      </c>
      <c r="P3585">
        <v>0.173556294081739</v>
      </c>
      <c r="Q3585">
        <v>1670.18492062204</v>
      </c>
      <c r="R3585">
        <v>0</v>
      </c>
      <c r="S3585">
        <v>0</v>
      </c>
      <c r="T3585">
        <v>0.181581321623034</v>
      </c>
      <c r="U3585">
        <v>0</v>
      </c>
      <c r="V3585">
        <v>0.19240798095344</v>
      </c>
      <c r="W3585">
        <v>0.19240798095344</v>
      </c>
      <c r="X3585">
        <v>0</v>
      </c>
      <c r="Y3585">
        <v>0</v>
      </c>
      <c r="Z3585">
        <v>2208</v>
      </c>
      <c r="AA3585">
        <v>6552</v>
      </c>
      <c r="AB3585">
        <v>0</v>
      </c>
      <c r="AC3585">
        <v>0</v>
      </c>
      <c r="AD3585">
        <v>0</v>
      </c>
      <c r="AE3585">
        <v>20.735078841447798</v>
      </c>
      <c r="AF3585">
        <v>98.023638515210294</v>
      </c>
      <c r="AG3585">
        <v>9.5460386141713407</v>
      </c>
      <c r="AH3585">
        <v>1.7870476067704699</v>
      </c>
      <c r="AI3585">
        <v>-25.312522888183601</v>
      </c>
      <c r="AJ3585">
        <v>1811.63940429688</v>
      </c>
      <c r="AK3585">
        <v>68.454104708735699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3.21858786419034</v>
      </c>
      <c r="AW3585">
        <v>261.79116762988298</v>
      </c>
      <c r="AX3585">
        <v>0.62022843561135199</v>
      </c>
      <c r="AY3585">
        <v>17.145442706940202</v>
      </c>
      <c r="AZ3585">
        <v>404.22677304994397</v>
      </c>
      <c r="BA3585">
        <v>0.15865582111832299</v>
      </c>
      <c r="BB3585" s="2">
        <v>1.0077528424561301E-4</v>
      </c>
      <c r="BC3585">
        <v>4.7625885636110299</v>
      </c>
      <c r="BD3585">
        <v>4.7625885586894903</v>
      </c>
      <c r="BE3585">
        <v>4.7625901408658802</v>
      </c>
      <c r="BF3585">
        <v>13.653782808932201</v>
      </c>
      <c r="BG3585" s="2">
        <v>3.0774098188203401E-2</v>
      </c>
      <c r="BH3585">
        <v>69.715234660487198</v>
      </c>
      <c r="BI3585">
        <v>418.12896570972401</v>
      </c>
      <c r="BJ3585">
        <v>1867.3279347502601</v>
      </c>
      <c r="BK3585">
        <v>0</v>
      </c>
      <c r="BL3585">
        <v>0</v>
      </c>
      <c r="BM3585">
        <v>0</v>
      </c>
      <c r="BN3585">
        <v>0.1947768</v>
      </c>
      <c r="BO3585" s="9" t="e">
        <f>_xlfn.XLOOKUP(A3585,Thermal!A:A,Thermal!B:B)</f>
        <v>#N/A</v>
      </c>
      <c r="BP3585" s="9" t="e">
        <f>_xlfn.XLOOKUP(A3585,Thermal!A:A,Thermal!C:C)</f>
        <v>#N/A</v>
      </c>
    </row>
    <row r="3586" spans="1:68" x14ac:dyDescent="0.3">
      <c r="A3586" t="s">
        <v>3690</v>
      </c>
      <c r="B3586" t="s">
        <v>172</v>
      </c>
      <c r="C3586" t="s">
        <v>173</v>
      </c>
      <c r="D3586" t="s">
        <v>237</v>
      </c>
      <c r="E3586" t="s">
        <v>167</v>
      </c>
      <c r="F3586" t="s">
        <v>167</v>
      </c>
      <c r="G3586">
        <v>14.199999809265099</v>
      </c>
      <c r="H3586">
        <v>0</v>
      </c>
      <c r="J3586" s="1">
        <v>18295</v>
      </c>
      <c r="K3586" s="1">
        <v>50770</v>
      </c>
      <c r="L3586">
        <v>97.869182304955004</v>
      </c>
      <c r="M3586">
        <v>13.869353103514699</v>
      </c>
      <c r="N3586">
        <v>2.5464802763501999</v>
      </c>
      <c r="O3586">
        <v>15</v>
      </c>
      <c r="P3586">
        <v>15</v>
      </c>
      <c r="Q3586">
        <v>65030.921971321099</v>
      </c>
      <c r="R3586">
        <v>0</v>
      </c>
      <c r="S3586">
        <v>0</v>
      </c>
      <c r="T3586">
        <v>0.494908081969758</v>
      </c>
      <c r="U3586">
        <v>0</v>
      </c>
      <c r="V3586">
        <v>6.3645241045380603</v>
      </c>
      <c r="W3586">
        <v>6.3645241045380603</v>
      </c>
      <c r="X3586">
        <v>0</v>
      </c>
      <c r="Y3586">
        <v>0</v>
      </c>
      <c r="Z3586">
        <v>0</v>
      </c>
      <c r="AA3586">
        <v>8760</v>
      </c>
      <c r="AB3586">
        <v>0</v>
      </c>
      <c r="AC3586">
        <v>0</v>
      </c>
      <c r="AD3586">
        <v>0</v>
      </c>
      <c r="AE3586">
        <v>0</v>
      </c>
      <c r="AF3586">
        <v>105.082860275548</v>
      </c>
      <c r="AG3586">
        <v>15.252655712281999</v>
      </c>
      <c r="AH3586">
        <v>3.1396522508333602</v>
      </c>
      <c r="AI3586">
        <v>-37.578987121582003</v>
      </c>
      <c r="AJ3586">
        <v>1793.7119140625</v>
      </c>
      <c r="AK3586">
        <v>91.3127173674728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6121.35976406187</v>
      </c>
      <c r="AW3586">
        <v>2345.04250338473</v>
      </c>
      <c r="AX3586">
        <v>537.53657579421997</v>
      </c>
      <c r="AY3586">
        <v>3.2599999904632599</v>
      </c>
      <c r="AZ3586">
        <v>28003.210849165898</v>
      </c>
      <c r="BA3586">
        <v>27.017421290304899</v>
      </c>
      <c r="BB3586">
        <v>18.740914788891299</v>
      </c>
      <c r="BC3586">
        <v>65.697326823152807</v>
      </c>
      <c r="BD3586" s="2">
        <v>3.1824214840017198E-2</v>
      </c>
      <c r="BE3586">
        <v>65.292457263243904</v>
      </c>
      <c r="BF3586">
        <v>195259.902798795</v>
      </c>
      <c r="BG3586">
        <v>64964.057807444398</v>
      </c>
      <c r="BH3586">
        <v>36482.860608870898</v>
      </c>
      <c r="BI3586" s="2">
        <v>2.80571891926229E-3</v>
      </c>
      <c r="BJ3586">
        <v>1837609.07521047</v>
      </c>
      <c r="BK3586">
        <v>0</v>
      </c>
      <c r="BL3586">
        <v>0</v>
      </c>
      <c r="BM3586">
        <v>0</v>
      </c>
      <c r="BN3586">
        <v>8.4988399999999995</v>
      </c>
      <c r="BO3586" s="9" t="e">
        <f>_xlfn.XLOOKUP(A3586,Thermal!A:A,Thermal!B:B)</f>
        <v>#N/A</v>
      </c>
      <c r="BP3586" s="9" t="e">
        <f>_xlfn.XLOOKUP(A3586,Thermal!A:A,Thermal!C:C)</f>
        <v>#N/A</v>
      </c>
    </row>
    <row r="3587" spans="1:68" x14ac:dyDescent="0.3">
      <c r="A3587" t="s">
        <v>3691</v>
      </c>
      <c r="B3587" t="s">
        <v>172</v>
      </c>
      <c r="C3587" t="s">
        <v>173</v>
      </c>
      <c r="D3587" t="s">
        <v>237</v>
      </c>
      <c r="E3587" t="s">
        <v>167</v>
      </c>
      <c r="F3587" t="s">
        <v>167</v>
      </c>
      <c r="G3587">
        <v>14.199999809265099</v>
      </c>
      <c r="H3587">
        <v>0</v>
      </c>
      <c r="J3587" s="1">
        <v>18233</v>
      </c>
      <c r="K3587" s="1">
        <v>50770</v>
      </c>
      <c r="L3587">
        <v>97.8679913050685</v>
      </c>
      <c r="M3587">
        <v>13.869353103514699</v>
      </c>
      <c r="N3587">
        <v>2.54528929107083</v>
      </c>
      <c r="O3587">
        <v>15</v>
      </c>
      <c r="P3587">
        <v>15</v>
      </c>
      <c r="Q3587">
        <v>65030.921971321099</v>
      </c>
      <c r="R3587">
        <v>0</v>
      </c>
      <c r="S3587">
        <v>0</v>
      </c>
      <c r="T3587">
        <v>0.494908081969758</v>
      </c>
      <c r="U3587">
        <v>0</v>
      </c>
      <c r="V3587">
        <v>6.3644466591106399</v>
      </c>
      <c r="W3587">
        <v>6.3644466591106399</v>
      </c>
      <c r="X3587">
        <v>0</v>
      </c>
      <c r="Y3587">
        <v>0</v>
      </c>
      <c r="Z3587">
        <v>0</v>
      </c>
      <c r="AA3587">
        <v>8760</v>
      </c>
      <c r="AB3587">
        <v>0</v>
      </c>
      <c r="AC3587">
        <v>0</v>
      </c>
      <c r="AD3587">
        <v>0</v>
      </c>
      <c r="AE3587">
        <v>0</v>
      </c>
      <c r="AF3587">
        <v>105.08165511410201</v>
      </c>
      <c r="AG3587">
        <v>15.252655712281999</v>
      </c>
      <c r="AH3587">
        <v>3.1384470996735199</v>
      </c>
      <c r="AI3587">
        <v>-37.578601837158203</v>
      </c>
      <c r="AJ3587">
        <v>1793.69104003906</v>
      </c>
      <c r="AK3587">
        <v>91.311983938130297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5924.6021458785999</v>
      </c>
      <c r="AW3587">
        <v>2536.5403815129198</v>
      </c>
      <c r="AX3587">
        <v>569.59731546044395</v>
      </c>
      <c r="AY3587">
        <v>3.2599999904632599</v>
      </c>
      <c r="AZ3587">
        <v>27971.1501095891</v>
      </c>
      <c r="BA3587">
        <v>27.017421290304899</v>
      </c>
      <c r="BB3587">
        <v>18.740914788891299</v>
      </c>
      <c r="BC3587">
        <v>65.697326823152807</v>
      </c>
      <c r="BD3587" s="2">
        <v>3.1824214840017198E-2</v>
      </c>
      <c r="BE3587">
        <v>65.292457263243904</v>
      </c>
      <c r="BF3587">
        <v>194997.44635431099</v>
      </c>
      <c r="BG3587">
        <v>65226.512800513403</v>
      </c>
      <c r="BH3587">
        <v>38422.9969410993</v>
      </c>
      <c r="BI3587" s="2">
        <v>2.80571891926229E-3</v>
      </c>
      <c r="BJ3587">
        <v>1835635.0604540999</v>
      </c>
      <c r="BK3587">
        <v>0</v>
      </c>
      <c r="BL3587">
        <v>0</v>
      </c>
      <c r="BM3587">
        <v>0</v>
      </c>
      <c r="BN3587">
        <v>8.4987290000000009</v>
      </c>
      <c r="BO3587" s="9" t="e">
        <f>_xlfn.XLOOKUP(A3587,Thermal!A:A,Thermal!B:B)</f>
        <v>#N/A</v>
      </c>
      <c r="BP3587" s="9" t="e">
        <f>_xlfn.XLOOKUP(A3587,Thermal!A:A,Thermal!C:C)</f>
        <v>#N/A</v>
      </c>
    </row>
    <row r="3588" spans="1:68" x14ac:dyDescent="0.3">
      <c r="A3588" t="s">
        <v>3692</v>
      </c>
      <c r="B3588" t="s">
        <v>172</v>
      </c>
      <c r="C3588" t="s">
        <v>173</v>
      </c>
      <c r="D3588" t="s">
        <v>237</v>
      </c>
      <c r="E3588" t="s">
        <v>167</v>
      </c>
      <c r="F3588" t="s">
        <v>167</v>
      </c>
      <c r="G3588">
        <v>14.199999809265099</v>
      </c>
      <c r="H3588">
        <v>0</v>
      </c>
      <c r="J3588" s="1">
        <v>44991</v>
      </c>
      <c r="K3588" s="1">
        <v>50770</v>
      </c>
      <c r="L3588">
        <v>97.862452663209496</v>
      </c>
      <c r="M3588">
        <v>13.869353103514699</v>
      </c>
      <c r="N3588">
        <v>2.5397506067331999</v>
      </c>
      <c r="O3588">
        <v>15</v>
      </c>
      <c r="P3588">
        <v>15</v>
      </c>
      <c r="Q3588">
        <v>65030.921971321099</v>
      </c>
      <c r="R3588">
        <v>0</v>
      </c>
      <c r="S3588">
        <v>0</v>
      </c>
      <c r="T3588">
        <v>0.494908081969758</v>
      </c>
      <c r="U3588">
        <v>0</v>
      </c>
      <c r="V3588">
        <v>6.3640864744014003</v>
      </c>
      <c r="W3588">
        <v>6.3640864744014003</v>
      </c>
      <c r="X3588">
        <v>0</v>
      </c>
      <c r="Y3588">
        <v>0</v>
      </c>
      <c r="Z3588">
        <v>0</v>
      </c>
      <c r="AA3588">
        <v>8760</v>
      </c>
      <c r="AB3588">
        <v>0</v>
      </c>
      <c r="AC3588">
        <v>0</v>
      </c>
      <c r="AD3588">
        <v>0</v>
      </c>
      <c r="AE3588">
        <v>0</v>
      </c>
      <c r="AF3588">
        <v>105.076050856517</v>
      </c>
      <c r="AG3588">
        <v>15.252655712281999</v>
      </c>
      <c r="AH3588">
        <v>3.1328427954121101</v>
      </c>
      <c r="AI3588">
        <v>-37.576812744140597</v>
      </c>
      <c r="AJ3588">
        <v>1793.59582519531</v>
      </c>
      <c r="AK3588">
        <v>91.3085828887248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5874.1442719926099</v>
      </c>
      <c r="AW3588">
        <v>2586.7344001902702</v>
      </c>
      <c r="AX3588">
        <v>668.29999804496799</v>
      </c>
      <c r="AY3588">
        <v>1.62999999523163</v>
      </c>
      <c r="AZ3588">
        <v>27874.077427148801</v>
      </c>
      <c r="BA3588">
        <v>27.017421290304899</v>
      </c>
      <c r="BB3588">
        <v>18.740914788891299</v>
      </c>
      <c r="BC3588">
        <v>65.697326823152807</v>
      </c>
      <c r="BD3588" s="2">
        <v>3.1824214840017198E-2</v>
      </c>
      <c r="BE3588">
        <v>65.292457263243904</v>
      </c>
      <c r="BF3588">
        <v>191640.23201332401</v>
      </c>
      <c r="BG3588">
        <v>68583.726993947203</v>
      </c>
      <c r="BH3588">
        <v>43410.789335375397</v>
      </c>
      <c r="BI3588" s="2">
        <v>1.40212592668831E-3</v>
      </c>
      <c r="BJ3588">
        <v>1830647.30549782</v>
      </c>
      <c r="BK3588">
        <v>0</v>
      </c>
      <c r="BL3588">
        <v>0</v>
      </c>
      <c r="BM3588">
        <v>0</v>
      </c>
      <c r="BN3588">
        <v>8.4983679999999993</v>
      </c>
      <c r="BO3588" s="9" t="e">
        <f>_xlfn.XLOOKUP(A3588,Thermal!A:A,Thermal!B:B)</f>
        <v>#N/A</v>
      </c>
      <c r="BP3588" s="9" t="e">
        <f>_xlfn.XLOOKUP(A3588,Thermal!A:A,Thermal!C:C)</f>
        <v>#N/A</v>
      </c>
    </row>
    <row r="3589" spans="1:68" x14ac:dyDescent="0.3">
      <c r="A3589" t="s">
        <v>3693</v>
      </c>
      <c r="B3589" t="s">
        <v>212</v>
      </c>
      <c r="C3589" t="s">
        <v>97</v>
      </c>
      <c r="D3589" t="s">
        <v>90</v>
      </c>
      <c r="E3589" t="s">
        <v>121</v>
      </c>
      <c r="F3589" t="s">
        <v>122</v>
      </c>
      <c r="G3589">
        <v>30</v>
      </c>
      <c r="H3589">
        <v>-30</v>
      </c>
      <c r="J3589" s="1">
        <v>44299</v>
      </c>
      <c r="K3589" s="1">
        <v>55153</v>
      </c>
      <c r="L3589">
        <v>49.744834527513397</v>
      </c>
      <c r="M3589">
        <v>-24.832851184644799</v>
      </c>
      <c r="N3589">
        <v>-6.0676010914902703</v>
      </c>
      <c r="O3589">
        <v>30</v>
      </c>
      <c r="P3589">
        <v>30</v>
      </c>
      <c r="Q3589">
        <v>41951.666193919998</v>
      </c>
      <c r="R3589">
        <v>48931.369977057002</v>
      </c>
      <c r="S3589">
        <v>1.47942464139698</v>
      </c>
      <c r="T3589">
        <v>0.15963343300517699</v>
      </c>
      <c r="U3589">
        <v>0.136324556906399</v>
      </c>
      <c r="V3589">
        <v>1.5621127653845299</v>
      </c>
      <c r="W3589">
        <v>1.4257882248197</v>
      </c>
      <c r="X3589">
        <v>8760</v>
      </c>
      <c r="Y3589">
        <v>0</v>
      </c>
      <c r="Z3589">
        <v>8760</v>
      </c>
      <c r="AA3589">
        <v>0</v>
      </c>
      <c r="AB3589">
        <v>0</v>
      </c>
      <c r="AC3589" s="2">
        <v>-1.0469555674705399E-2</v>
      </c>
      <c r="AD3589">
        <v>0.369788388200255</v>
      </c>
      <c r="AE3589">
        <v>0</v>
      </c>
      <c r="AF3589">
        <v>67.766587217080698</v>
      </c>
      <c r="AG3589">
        <v>-13.5122161670021</v>
      </c>
      <c r="AH3589">
        <v>-5.4117489234389602</v>
      </c>
      <c r="AI3589">
        <v>-26.201625823974599</v>
      </c>
      <c r="AJ3589">
        <v>1943.84741210938</v>
      </c>
      <c r="AK3589">
        <v>69.859287546821704</v>
      </c>
      <c r="AL3589">
        <v>1.0933378947143599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26125.966139316599</v>
      </c>
      <c r="AW3589">
        <v>151567.63505721101</v>
      </c>
      <c r="AX3589">
        <v>79428.268633365602</v>
      </c>
      <c r="AY3589">
        <v>7.1630282402038601</v>
      </c>
      <c r="AZ3589">
        <v>30085.798585653301</v>
      </c>
      <c r="BA3589">
        <v>0.15865582111832299</v>
      </c>
      <c r="BB3589" s="2">
        <v>1.0077528424561301E-4</v>
      </c>
      <c r="BC3589">
        <v>4.7625885636110299</v>
      </c>
      <c r="BD3589">
        <v>4.7625885586894903</v>
      </c>
      <c r="BE3589">
        <v>4.7625901408658802</v>
      </c>
      <c r="BF3589">
        <v>2.5940568599762601</v>
      </c>
      <c r="BG3589">
        <v>8.5026600307464797</v>
      </c>
      <c r="BH3589">
        <v>34.429463735804603</v>
      </c>
      <c r="BI3589" s="2">
        <v>1.67614861857146E-3</v>
      </c>
      <c r="BJ3589">
        <v>5.6435981442223397</v>
      </c>
      <c r="BK3589">
        <v>0</v>
      </c>
      <c r="BL3589">
        <v>0</v>
      </c>
      <c r="BM3589">
        <v>0</v>
      </c>
      <c r="BN3589">
        <v>1.5621640000000001</v>
      </c>
      <c r="BO3589" s="9" t="e">
        <f>_xlfn.XLOOKUP(A3589,Thermal!A:A,Thermal!B:B)</f>
        <v>#N/A</v>
      </c>
      <c r="BP3589" s="9" t="e">
        <f>_xlfn.XLOOKUP(A3589,Thermal!A:A,Thermal!C:C)</f>
        <v>#N/A</v>
      </c>
    </row>
    <row r="3590" spans="1:68" x14ac:dyDescent="0.3">
      <c r="A3590" t="s">
        <v>3694</v>
      </c>
      <c r="B3590" t="s">
        <v>132</v>
      </c>
      <c r="C3590" t="s">
        <v>97</v>
      </c>
      <c r="D3590" t="s">
        <v>90</v>
      </c>
      <c r="E3590" t="s">
        <v>75</v>
      </c>
      <c r="F3590" t="s">
        <v>133</v>
      </c>
      <c r="G3590">
        <v>562</v>
      </c>
      <c r="H3590">
        <v>0</v>
      </c>
      <c r="J3590" s="1">
        <v>41939</v>
      </c>
      <c r="K3590" s="1">
        <v>55153</v>
      </c>
      <c r="L3590">
        <v>36.053951041793098</v>
      </c>
      <c r="M3590">
        <v>-15.5706354456317</v>
      </c>
      <c r="N3590">
        <v>-6.2100254318715802</v>
      </c>
      <c r="O3590">
        <v>562</v>
      </c>
      <c r="P3590">
        <v>562</v>
      </c>
      <c r="Q3590">
        <v>1208512.8468909301</v>
      </c>
      <c r="R3590">
        <v>0</v>
      </c>
      <c r="S3590">
        <v>0</v>
      </c>
      <c r="T3590">
        <v>0.24547702410070901</v>
      </c>
      <c r="U3590">
        <v>0</v>
      </c>
      <c r="V3590">
        <v>43.571663377639801</v>
      </c>
      <c r="W3590">
        <v>43.571663377639801</v>
      </c>
      <c r="X3590">
        <v>8760</v>
      </c>
      <c r="Y3590">
        <v>0</v>
      </c>
      <c r="Z3590">
        <v>8760</v>
      </c>
      <c r="AA3590">
        <v>0</v>
      </c>
      <c r="AB3590">
        <v>0</v>
      </c>
      <c r="AC3590">
        <v>0</v>
      </c>
      <c r="AD3590">
        <v>0</v>
      </c>
      <c r="AE3590">
        <v>106494.657272339</v>
      </c>
      <c r="AF3590">
        <v>79.304575793730905</v>
      </c>
      <c r="AG3590">
        <v>-3.4261873921855699</v>
      </c>
      <c r="AH3590">
        <v>-3.9597877739053602</v>
      </c>
      <c r="AI3590">
        <v>-37.104259490966797</v>
      </c>
      <c r="AJ3590">
        <v>2011.4013671875</v>
      </c>
      <c r="AK3590">
        <v>77.806521193603103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433141.954133272</v>
      </c>
      <c r="AX3590">
        <v>0</v>
      </c>
      <c r="AY3590">
        <v>0</v>
      </c>
      <c r="AZ3590">
        <v>15240.017342269401</v>
      </c>
      <c r="BA3590">
        <v>0.15865582111832299</v>
      </c>
      <c r="BB3590" s="2">
        <v>1.0077528424561301E-4</v>
      </c>
      <c r="BC3590">
        <v>4.7625885636110299</v>
      </c>
      <c r="BD3590">
        <v>4.7625885586894903</v>
      </c>
      <c r="BE3590">
        <v>4.7625901408658802</v>
      </c>
      <c r="BF3590">
        <v>0</v>
      </c>
      <c r="BG3590">
        <v>97.237020667293095</v>
      </c>
      <c r="BH3590">
        <v>0</v>
      </c>
      <c r="BI3590">
        <v>0</v>
      </c>
      <c r="BJ3590">
        <v>4.2344064325493402</v>
      </c>
      <c r="BK3590">
        <v>0</v>
      </c>
      <c r="BL3590">
        <v>0</v>
      </c>
      <c r="BM3590">
        <v>0</v>
      </c>
      <c r="BN3590">
        <v>43.571770000000001</v>
      </c>
      <c r="BO3590" s="9" t="e">
        <f>_xlfn.XLOOKUP(A3590,Thermal!A:A,Thermal!B:B)</f>
        <v>#N/A</v>
      </c>
      <c r="BP3590" s="9" t="e">
        <f>_xlfn.XLOOKUP(A3590,Thermal!A:A,Thermal!C:C)</f>
        <v>#N/A</v>
      </c>
    </row>
    <row r="3591" spans="1:68" x14ac:dyDescent="0.3">
      <c r="A3591" t="s">
        <v>3697</v>
      </c>
      <c r="B3591" t="s">
        <v>232</v>
      </c>
      <c r="C3591" t="s">
        <v>233</v>
      </c>
      <c r="D3591" t="s">
        <v>219</v>
      </c>
      <c r="E3591" t="s">
        <v>75</v>
      </c>
      <c r="F3591" t="s">
        <v>88</v>
      </c>
      <c r="G3591">
        <v>2.2000000476837198</v>
      </c>
      <c r="H3591">
        <v>0</v>
      </c>
      <c r="J3591" s="1">
        <v>44896</v>
      </c>
      <c r="K3591" s="1">
        <v>55153</v>
      </c>
      <c r="L3591">
        <v>65.608145577854799</v>
      </c>
      <c r="M3591">
        <v>16.659722859646202</v>
      </c>
      <c r="N3591">
        <v>-2.6746866486277598</v>
      </c>
      <c r="O3591">
        <v>2.2000000476837198</v>
      </c>
      <c r="P3591">
        <v>2.2000000476837198</v>
      </c>
      <c r="Q3591">
        <v>5862.4061265431801</v>
      </c>
      <c r="R3591">
        <v>0</v>
      </c>
      <c r="S3591">
        <v>0</v>
      </c>
      <c r="T3591">
        <v>0.30419292233160899</v>
      </c>
      <c r="U3591">
        <v>0</v>
      </c>
      <c r="V3591">
        <v>0.384622251546968</v>
      </c>
      <c r="W3591">
        <v>0.384622251546968</v>
      </c>
      <c r="X3591">
        <v>8760</v>
      </c>
      <c r="Y3591">
        <v>0</v>
      </c>
      <c r="Z3591">
        <v>8760</v>
      </c>
      <c r="AA3591">
        <v>0</v>
      </c>
      <c r="AB3591">
        <v>0</v>
      </c>
      <c r="AC3591">
        <v>0</v>
      </c>
      <c r="AD3591">
        <v>0</v>
      </c>
      <c r="AE3591">
        <v>0.36080002784728998</v>
      </c>
      <c r="AF3591">
        <v>130.40850680897901</v>
      </c>
      <c r="AG3591">
        <v>45.616939412027598</v>
      </c>
      <c r="AH3591">
        <v>-1.8989848679393699</v>
      </c>
      <c r="AI3591">
        <v>-23.798782348632798</v>
      </c>
      <c r="AJ3591">
        <v>1915.43469238281</v>
      </c>
      <c r="AK3591">
        <v>190.56537683009901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401.16759675741201</v>
      </c>
      <c r="AX3591">
        <v>0</v>
      </c>
      <c r="AY3591">
        <v>0</v>
      </c>
      <c r="AZ3591">
        <v>0.36079980083741198</v>
      </c>
      <c r="BA3591" s="2">
        <v>7.53048244922878E-2</v>
      </c>
      <c r="BB3591" s="2">
        <v>3.2051426692105301E-4</v>
      </c>
      <c r="BC3591">
        <v>86.479318714514207</v>
      </c>
      <c r="BD3591">
        <v>43.239627551675099</v>
      </c>
      <c r="BE3591">
        <v>43.239691918622697</v>
      </c>
      <c r="BF3591">
        <v>0</v>
      </c>
      <c r="BG3591">
        <v>0.41051527841045798</v>
      </c>
      <c r="BH3591">
        <v>0</v>
      </c>
      <c r="BI3591">
        <v>0</v>
      </c>
      <c r="BJ3591">
        <v>86.071170411069502</v>
      </c>
      <c r="BK3591">
        <v>0</v>
      </c>
      <c r="BL3591">
        <v>0</v>
      </c>
      <c r="BM3591">
        <v>0</v>
      </c>
      <c r="BN3591">
        <v>0.38470870000000001</v>
      </c>
      <c r="BO3591" s="9" t="e">
        <f>_xlfn.XLOOKUP(A3591,Thermal!A:A,Thermal!B:B)</f>
        <v>#N/A</v>
      </c>
      <c r="BP3591" s="9" t="e">
        <f>_xlfn.XLOOKUP(A3591,Thermal!A:A,Thermal!C:C)</f>
        <v>#N/A</v>
      </c>
    </row>
    <row r="3592" spans="1:68" x14ac:dyDescent="0.3">
      <c r="A3592" t="s">
        <v>3698</v>
      </c>
      <c r="B3592" t="s">
        <v>232</v>
      </c>
      <c r="C3592" t="s">
        <v>233</v>
      </c>
      <c r="D3592" t="s">
        <v>219</v>
      </c>
      <c r="E3592" t="s">
        <v>167</v>
      </c>
      <c r="F3592" t="s">
        <v>167</v>
      </c>
      <c r="G3592">
        <v>11.5</v>
      </c>
      <c r="H3592">
        <v>0</v>
      </c>
      <c r="J3592" s="1">
        <v>34090</v>
      </c>
      <c r="K3592" s="1">
        <v>55153</v>
      </c>
      <c r="L3592">
        <v>149.460612127747</v>
      </c>
      <c r="M3592">
        <v>64.542655812086906</v>
      </c>
      <c r="N3592">
        <v>0.55365195646333099</v>
      </c>
      <c r="O3592">
        <v>3.5985420560943</v>
      </c>
      <c r="P3592" s="2">
        <v>1.00000004749745E-3</v>
      </c>
      <c r="Q3592">
        <v>11452.845575563601</v>
      </c>
      <c r="R3592">
        <v>0</v>
      </c>
      <c r="S3592">
        <v>0</v>
      </c>
      <c r="T3592">
        <v>0.130740246294896</v>
      </c>
      <c r="U3592">
        <v>0</v>
      </c>
      <c r="V3592">
        <v>1.71174985363187</v>
      </c>
      <c r="W3592">
        <v>1.71174985363187</v>
      </c>
      <c r="X3592">
        <v>0</v>
      </c>
      <c r="Y3592">
        <v>0</v>
      </c>
      <c r="Z3592">
        <v>38</v>
      </c>
      <c r="AA3592">
        <v>8722</v>
      </c>
      <c r="AB3592">
        <v>0</v>
      </c>
      <c r="AC3592">
        <v>0</v>
      </c>
      <c r="AD3592">
        <v>0</v>
      </c>
      <c r="AE3592">
        <v>0</v>
      </c>
      <c r="AF3592">
        <v>130.56713177318801</v>
      </c>
      <c r="AG3592">
        <v>45.792754778288199</v>
      </c>
      <c r="AH3592">
        <v>-1.9161753301584601</v>
      </c>
      <c r="AI3592">
        <v>-23.792873382568398</v>
      </c>
      <c r="AJ3592">
        <v>1909.96960449219</v>
      </c>
      <c r="AK3592">
        <v>190.94816599124999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114.392931319773</v>
      </c>
      <c r="AW3592">
        <v>242.34062552452099</v>
      </c>
      <c r="AX3592">
        <v>359.40171635610801</v>
      </c>
      <c r="AY3592">
        <v>712.80365748045699</v>
      </c>
      <c r="AZ3592">
        <v>4196.1690959095704</v>
      </c>
      <c r="BA3592" s="2">
        <v>7.53048244922878E-2</v>
      </c>
      <c r="BB3592" s="2">
        <v>3.2051426692105301E-4</v>
      </c>
      <c r="BC3592">
        <v>86.479318714514207</v>
      </c>
      <c r="BD3592">
        <v>43.239627551675099</v>
      </c>
      <c r="BE3592">
        <v>43.239691918622697</v>
      </c>
      <c r="BF3592">
        <v>7.3326661474911798</v>
      </c>
      <c r="BG3592">
        <v>0.16332185704322899</v>
      </c>
      <c r="BH3592">
        <v>12034.156906583299</v>
      </c>
      <c r="BI3592">
        <v>44119.474856121502</v>
      </c>
      <c r="BJ3592">
        <v>208432.42294821399</v>
      </c>
      <c r="BK3592">
        <v>0</v>
      </c>
      <c r="BL3592">
        <v>0</v>
      </c>
      <c r="BM3592">
        <v>0</v>
      </c>
      <c r="BN3592">
        <v>1.976343</v>
      </c>
      <c r="BO3592" s="9" t="e">
        <f>_xlfn.XLOOKUP(A3592,Thermal!A:A,Thermal!B:B)</f>
        <v>#N/A</v>
      </c>
      <c r="BP3592" s="9" t="e">
        <f>_xlfn.XLOOKUP(A3592,Thermal!A:A,Thermal!C:C)</f>
        <v>#N/A</v>
      </c>
    </row>
    <row r="3593" spans="1:68" x14ac:dyDescent="0.3">
      <c r="A3593" t="s">
        <v>3699</v>
      </c>
      <c r="B3593" t="s">
        <v>187</v>
      </c>
      <c r="C3593" t="s">
        <v>188</v>
      </c>
      <c r="D3593" t="s">
        <v>174</v>
      </c>
      <c r="E3593" t="s">
        <v>121</v>
      </c>
      <c r="F3593" t="s">
        <v>122</v>
      </c>
      <c r="G3593">
        <v>60</v>
      </c>
      <c r="H3593">
        <v>-60</v>
      </c>
      <c r="J3593" s="1">
        <v>46022</v>
      </c>
      <c r="K3593" s="1">
        <v>56614</v>
      </c>
      <c r="L3593">
        <v>117.584552845977</v>
      </c>
      <c r="M3593">
        <v>21.433945408909199</v>
      </c>
      <c r="N3593">
        <v>5.6142610764544703</v>
      </c>
      <c r="O3593">
        <v>60</v>
      </c>
      <c r="P3593">
        <v>60</v>
      </c>
      <c r="Q3593">
        <v>76517.992619005599</v>
      </c>
      <c r="R3593">
        <v>89174.1052373946</v>
      </c>
      <c r="S3593">
        <v>7.3520667487206497</v>
      </c>
      <c r="T3593">
        <v>0.14558217773755699</v>
      </c>
      <c r="U3593">
        <v>0.248538151452281</v>
      </c>
      <c r="V3593">
        <v>4.7786987755385502</v>
      </c>
      <c r="W3593">
        <v>4.5301606527838603</v>
      </c>
      <c r="X3593">
        <v>8760</v>
      </c>
      <c r="Y3593">
        <v>0</v>
      </c>
      <c r="Z3593">
        <v>8760</v>
      </c>
      <c r="AA3593">
        <v>0</v>
      </c>
      <c r="AB3593">
        <v>0</v>
      </c>
      <c r="AC3593" s="2">
        <v>-1.8984168927583402E-2</v>
      </c>
      <c r="AD3593">
        <v>0.847400356597795</v>
      </c>
      <c r="AE3593">
        <v>0</v>
      </c>
      <c r="AF3593">
        <v>109.129070248614</v>
      </c>
      <c r="AG3593">
        <v>17.886022337427601</v>
      </c>
      <c r="AH3593">
        <v>4.5524955440272201</v>
      </c>
      <c r="AI3593">
        <v>-35.832592010497997</v>
      </c>
      <c r="AJ3593">
        <v>1785.93884277344</v>
      </c>
      <c r="AK3593">
        <v>98.292698015552901</v>
      </c>
      <c r="AL3593">
        <v>1.2134500717163099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192608.96373861999</v>
      </c>
      <c r="AW3593">
        <v>148831.553668573</v>
      </c>
      <c r="AX3593">
        <v>26825.298775672902</v>
      </c>
      <c r="AY3593">
        <v>4655.1378777027103</v>
      </c>
      <c r="AZ3593">
        <v>231355.50145620099</v>
      </c>
      <c r="BA3593">
        <v>0.13517417391183001</v>
      </c>
      <c r="BB3593">
        <v>0.13517427286292399</v>
      </c>
      <c r="BC3593">
        <v>0.67194998060097699</v>
      </c>
      <c r="BD3593" s="2">
        <v>3.1824214840017198E-2</v>
      </c>
      <c r="BE3593">
        <v>0.68397062554270205</v>
      </c>
      <c r="BF3593">
        <v>41143.475827336799</v>
      </c>
      <c r="BG3593">
        <v>7662.9862118761102</v>
      </c>
      <c r="BH3593">
        <v>191339.655682632</v>
      </c>
      <c r="BI3593">
        <v>1.77068914781103</v>
      </c>
      <c r="BJ3593">
        <v>111460.34359424601</v>
      </c>
      <c r="BK3593">
        <v>0</v>
      </c>
      <c r="BL3593">
        <v>0</v>
      </c>
      <c r="BM3593">
        <v>0</v>
      </c>
      <c r="BN3593">
        <v>5.1303070000000002</v>
      </c>
      <c r="BO3593" s="9" t="e">
        <f>_xlfn.XLOOKUP(A3593,Thermal!A:A,Thermal!B:B)</f>
        <v>#N/A</v>
      </c>
      <c r="BP3593" s="9" t="e">
        <f>_xlfn.XLOOKUP(A3593,Thermal!A:A,Thermal!C:C)</f>
        <v>#N/A</v>
      </c>
    </row>
    <row r="3594" spans="1:68" x14ac:dyDescent="0.3">
      <c r="A3594" t="s">
        <v>3700</v>
      </c>
      <c r="B3594" t="s">
        <v>187</v>
      </c>
      <c r="C3594" t="s">
        <v>188</v>
      </c>
      <c r="D3594" t="s">
        <v>174</v>
      </c>
      <c r="E3594" t="s">
        <v>75</v>
      </c>
      <c r="F3594" t="s">
        <v>88</v>
      </c>
      <c r="G3594">
        <v>120</v>
      </c>
      <c r="H3594">
        <v>0</v>
      </c>
      <c r="J3594" s="1">
        <v>45992</v>
      </c>
      <c r="K3594" s="1">
        <v>55153</v>
      </c>
      <c r="L3594">
        <v>88.688923672217499</v>
      </c>
      <c r="M3594">
        <v>27.6851243243859</v>
      </c>
      <c r="N3594">
        <v>4.4331858342799704</v>
      </c>
      <c r="O3594">
        <v>120</v>
      </c>
      <c r="P3594">
        <v>120</v>
      </c>
      <c r="Q3594">
        <v>270318.42096400302</v>
      </c>
      <c r="R3594">
        <v>0</v>
      </c>
      <c r="S3594">
        <v>0</v>
      </c>
      <c r="T3594">
        <v>0.25715222694420198</v>
      </c>
      <c r="U3594">
        <v>0</v>
      </c>
      <c r="V3594">
        <v>23.9742506689851</v>
      </c>
      <c r="W3594">
        <v>23.9742506689851</v>
      </c>
      <c r="X3594">
        <v>8760</v>
      </c>
      <c r="Y3594">
        <v>0</v>
      </c>
      <c r="Z3594">
        <v>8760</v>
      </c>
      <c r="AA3594">
        <v>0</v>
      </c>
      <c r="AB3594">
        <v>0</v>
      </c>
      <c r="AC3594">
        <v>0</v>
      </c>
      <c r="AD3594">
        <v>0</v>
      </c>
      <c r="AE3594">
        <v>1762.86108016968</v>
      </c>
      <c r="AF3594">
        <v>109.129070248614</v>
      </c>
      <c r="AG3594">
        <v>17.886022337427601</v>
      </c>
      <c r="AH3594">
        <v>4.5524955440272201</v>
      </c>
      <c r="AI3594">
        <v>-35.832592010497997</v>
      </c>
      <c r="AJ3594">
        <v>1785.93884277344</v>
      </c>
      <c r="AK3594">
        <v>98.292698015552901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121.083129882813</v>
      </c>
      <c r="AX3594">
        <v>0</v>
      </c>
      <c r="AY3594">
        <v>0</v>
      </c>
      <c r="AZ3594">
        <v>0.61986213922500599</v>
      </c>
      <c r="BA3594">
        <v>0.13517417391183001</v>
      </c>
      <c r="BB3594">
        <v>0.13517427286292399</v>
      </c>
      <c r="BC3594">
        <v>0.67194998060097699</v>
      </c>
      <c r="BD3594" s="2">
        <v>3.1824214840017198E-2</v>
      </c>
      <c r="BE3594">
        <v>0.68397062554270205</v>
      </c>
      <c r="BF3594">
        <v>0</v>
      </c>
      <c r="BG3594">
        <v>0.12491794675588599</v>
      </c>
      <c r="BH3594">
        <v>0</v>
      </c>
      <c r="BI3594">
        <v>0</v>
      </c>
      <c r="BJ3594">
        <v>40.712302795716603</v>
      </c>
      <c r="BK3594">
        <v>0</v>
      </c>
      <c r="BL3594">
        <v>0</v>
      </c>
      <c r="BM3594">
        <v>0</v>
      </c>
      <c r="BN3594">
        <v>23.97429</v>
      </c>
      <c r="BO3594" s="9" t="e">
        <f>_xlfn.XLOOKUP(A3594,Thermal!A:A,Thermal!B:B)</f>
        <v>#N/A</v>
      </c>
      <c r="BP3594" s="9" t="e">
        <f>_xlfn.XLOOKUP(A3594,Thermal!A:A,Thermal!C:C)</f>
        <v>#N/A</v>
      </c>
    </row>
    <row r="3595" spans="1:68" x14ac:dyDescent="0.3">
      <c r="A3595" t="s">
        <v>3701</v>
      </c>
      <c r="B3595" t="s">
        <v>164</v>
      </c>
      <c r="C3595" t="s">
        <v>165</v>
      </c>
      <c r="D3595" t="s">
        <v>166</v>
      </c>
      <c r="E3595" t="s">
        <v>75</v>
      </c>
      <c r="F3595" t="s">
        <v>88</v>
      </c>
      <c r="G3595">
        <v>1</v>
      </c>
      <c r="H3595">
        <v>0</v>
      </c>
      <c r="J3595" s="1">
        <v>44377</v>
      </c>
      <c r="K3595" s="1">
        <v>55153</v>
      </c>
      <c r="L3595">
        <v>17.795214369448502</v>
      </c>
      <c r="M3595">
        <v>-33.632288280463897</v>
      </c>
      <c r="N3595">
        <v>-4.2758174430677496</v>
      </c>
      <c r="O3595">
        <v>1</v>
      </c>
      <c r="P3595">
        <v>1</v>
      </c>
      <c r="Q3595">
        <v>2498.77099790075</v>
      </c>
      <c r="R3595">
        <v>0</v>
      </c>
      <c r="S3595">
        <v>0</v>
      </c>
      <c r="T3595">
        <v>0.28524783077802501</v>
      </c>
      <c r="U3595">
        <v>0</v>
      </c>
      <c r="V3595" s="2">
        <v>4.44663185245045E-2</v>
      </c>
      <c r="W3595" s="2">
        <v>4.44663185245045E-2</v>
      </c>
      <c r="X3595">
        <v>8760</v>
      </c>
      <c r="Y3595">
        <v>0</v>
      </c>
      <c r="Z3595">
        <v>8760</v>
      </c>
      <c r="AA3595">
        <v>0</v>
      </c>
      <c r="AB3595">
        <v>0</v>
      </c>
      <c r="AC3595">
        <v>0</v>
      </c>
      <c r="AD3595">
        <v>0</v>
      </c>
      <c r="AE3595">
        <v>184.27800072729599</v>
      </c>
      <c r="AF3595">
        <v>51.482030893202399</v>
      </c>
      <c r="AG3595">
        <v>-31.087131668740199</v>
      </c>
      <c r="AH3595">
        <v>-4.1213897412290299</v>
      </c>
      <c r="AI3595">
        <v>-28.133853912353501</v>
      </c>
      <c r="AJ3595">
        <v>1928.326171875</v>
      </c>
      <c r="AK3595">
        <v>75.493718324532495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547.04329889675103</v>
      </c>
      <c r="AX3595">
        <v>0</v>
      </c>
      <c r="AY3595">
        <v>0</v>
      </c>
      <c r="AZ3595">
        <v>37.582000143826001</v>
      </c>
      <c r="BA3595">
        <v>0.89269231355136103</v>
      </c>
      <c r="BB3595" s="2">
        <v>2.9890726678125298E-3</v>
      </c>
      <c r="BC3595">
        <v>22.2939250891936</v>
      </c>
      <c r="BD3595">
        <v>5.16794962473507</v>
      </c>
      <c r="BE3595">
        <v>17.1082450557093</v>
      </c>
      <c r="BF3595">
        <v>0</v>
      </c>
      <c r="BG3595">
        <v>5.26262823043783</v>
      </c>
      <c r="BH3595">
        <v>0</v>
      </c>
      <c r="BI3595">
        <v>0</v>
      </c>
      <c r="BJ3595">
        <v>282.38839429157503</v>
      </c>
      <c r="BK3595">
        <v>0</v>
      </c>
      <c r="BL3595">
        <v>0</v>
      </c>
      <c r="BM3595">
        <v>0</v>
      </c>
      <c r="BN3595" s="2">
        <v>4.4753969999999997E-2</v>
      </c>
      <c r="BO3595" s="9" t="e">
        <f>_xlfn.XLOOKUP(A3595,Thermal!A:A,Thermal!B:B)</f>
        <v>#N/A</v>
      </c>
      <c r="BP3595" s="9" t="e">
        <f>_xlfn.XLOOKUP(A3595,Thermal!A:A,Thermal!C:C)</f>
        <v>#N/A</v>
      </c>
    </row>
    <row r="3596" spans="1:68" x14ac:dyDescent="0.3">
      <c r="A3596" t="s">
        <v>3702</v>
      </c>
      <c r="B3596" t="s">
        <v>217</v>
      </c>
      <c r="C3596" t="s">
        <v>218</v>
      </c>
      <c r="D3596" t="s">
        <v>219</v>
      </c>
      <c r="E3596" t="s">
        <v>75</v>
      </c>
      <c r="F3596" t="s">
        <v>76</v>
      </c>
      <c r="G3596">
        <v>199</v>
      </c>
      <c r="H3596">
        <v>0</v>
      </c>
      <c r="J3596" s="1">
        <v>46023</v>
      </c>
      <c r="K3596" s="1">
        <v>55518</v>
      </c>
      <c r="L3596">
        <v>78.327248636170197</v>
      </c>
      <c r="M3596">
        <v>-4.2424287451554799</v>
      </c>
      <c r="N3596">
        <v>0.170574887715332</v>
      </c>
      <c r="O3596">
        <v>199</v>
      </c>
      <c r="P3596">
        <v>199</v>
      </c>
      <c r="Q3596">
        <v>630495.927536726</v>
      </c>
      <c r="R3596">
        <v>0</v>
      </c>
      <c r="S3596">
        <v>0</v>
      </c>
      <c r="T3596">
        <v>0.36168050729467199</v>
      </c>
      <c r="U3596">
        <v>0</v>
      </c>
      <c r="V3596">
        <v>49.3850120423417</v>
      </c>
      <c r="W3596">
        <v>49.3850120423417</v>
      </c>
      <c r="X3596">
        <v>8760</v>
      </c>
      <c r="Y3596">
        <v>0</v>
      </c>
      <c r="Z3596">
        <v>8760</v>
      </c>
      <c r="AA3596">
        <v>0</v>
      </c>
      <c r="AB3596">
        <v>0</v>
      </c>
      <c r="AC3596">
        <v>0</v>
      </c>
      <c r="AD3596">
        <v>0</v>
      </c>
      <c r="AE3596">
        <v>25467.938180685</v>
      </c>
      <c r="AF3596">
        <v>130.25570801788001</v>
      </c>
      <c r="AG3596">
        <v>41.893343120512199</v>
      </c>
      <c r="AH3596">
        <v>1.67181260002271</v>
      </c>
      <c r="AI3596">
        <v>-26.458126068115199</v>
      </c>
      <c r="AJ3596">
        <v>2563.4482421875</v>
      </c>
      <c r="AK3596">
        <v>213.129612098336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261.01850378513302</v>
      </c>
      <c r="AX3596">
        <v>0</v>
      </c>
      <c r="AY3596">
        <v>0</v>
      </c>
      <c r="AZ3596">
        <v>20706.634111791798</v>
      </c>
      <c r="BA3596">
        <v>0.42134576625728198</v>
      </c>
      <c r="BB3596">
        <v>5.5066374322562998E-2</v>
      </c>
      <c r="BC3596">
        <v>119.345394117699</v>
      </c>
      <c r="BD3596">
        <v>43.239627551675099</v>
      </c>
      <c r="BE3596">
        <v>76.105768045121707</v>
      </c>
      <c r="BF3596">
        <v>0</v>
      </c>
      <c r="BG3596">
        <v>3416.77149830386</v>
      </c>
      <c r="BH3596">
        <v>0</v>
      </c>
      <c r="BI3596">
        <v>0</v>
      </c>
      <c r="BJ3596">
        <v>735390.22362118401</v>
      </c>
      <c r="BK3596">
        <v>0</v>
      </c>
      <c r="BL3596">
        <v>0</v>
      </c>
      <c r="BM3596">
        <v>0</v>
      </c>
      <c r="BN3596">
        <v>50.123820000000002</v>
      </c>
      <c r="BO3596" s="9" t="e">
        <f>_xlfn.XLOOKUP(A3596,Thermal!A:A,Thermal!B:B)</f>
        <v>#N/A</v>
      </c>
      <c r="BP3596" s="9" t="e">
        <f>_xlfn.XLOOKUP(A3596,Thermal!A:A,Thermal!C:C)</f>
        <v>#N/A</v>
      </c>
    </row>
    <row r="3597" spans="1:68" x14ac:dyDescent="0.3">
      <c r="A3597" t="s">
        <v>3711</v>
      </c>
      <c r="B3597" t="s">
        <v>396</v>
      </c>
      <c r="C3597" t="s">
        <v>397</v>
      </c>
      <c r="D3597" t="s">
        <v>90</v>
      </c>
      <c r="E3597" t="s">
        <v>75</v>
      </c>
      <c r="F3597" t="s">
        <v>633</v>
      </c>
      <c r="G3597">
        <v>100</v>
      </c>
      <c r="H3597">
        <v>-6.53999996185303</v>
      </c>
      <c r="J3597" s="1">
        <v>18659</v>
      </c>
      <c r="K3597" s="1">
        <v>54789</v>
      </c>
      <c r="L3597">
        <v>113.632646198128</v>
      </c>
      <c r="M3597">
        <v>14.3740868962213</v>
      </c>
      <c r="N3597">
        <v>3.0698748721457201</v>
      </c>
      <c r="O3597">
        <v>100</v>
      </c>
      <c r="P3597">
        <v>100</v>
      </c>
      <c r="Q3597">
        <v>0</v>
      </c>
      <c r="R3597">
        <v>526325.78044891404</v>
      </c>
      <c r="S3597">
        <v>59.807792155974099</v>
      </c>
      <c r="T3597">
        <v>0</v>
      </c>
      <c r="U3597">
        <v>0</v>
      </c>
      <c r="V3597">
        <v>-59.807792155840403</v>
      </c>
      <c r="W3597">
        <v>-59.807792155840403</v>
      </c>
      <c r="X3597">
        <v>8760</v>
      </c>
      <c r="Y3597">
        <v>0</v>
      </c>
      <c r="Z3597">
        <v>8760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105.92541896006701</v>
      </c>
      <c r="AG3597">
        <v>16.192646505950002</v>
      </c>
      <c r="AH3597">
        <v>3.0422188100362302</v>
      </c>
      <c r="AI3597">
        <v>-11.5064144134521</v>
      </c>
      <c r="AJ3597">
        <v>1946.70397949219</v>
      </c>
      <c r="AK3597">
        <v>68.943056039876794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0.35210357919160901</v>
      </c>
      <c r="BB3597" s="2">
        <v>5.07447770725429E-2</v>
      </c>
      <c r="BC3597">
        <v>0.86997694693909799</v>
      </c>
      <c r="BD3597" s="2">
        <v>3.1824214840017198E-2</v>
      </c>
      <c r="BE3597">
        <v>0.83815227283531801</v>
      </c>
      <c r="BF3597">
        <v>0</v>
      </c>
      <c r="BG3597">
        <v>0</v>
      </c>
      <c r="BH3597">
        <v>0</v>
      </c>
      <c r="BI3597">
        <v>0</v>
      </c>
      <c r="BJ3597">
        <v>0</v>
      </c>
      <c r="BK3597">
        <v>0</v>
      </c>
      <c r="BL3597">
        <v>0</v>
      </c>
      <c r="BM3597">
        <v>0</v>
      </c>
      <c r="BN3597">
        <v>-59.807789999999997</v>
      </c>
      <c r="BO3597" s="9" t="e">
        <f>_xlfn.XLOOKUP(A3597,Thermal!A:A,Thermal!B:B)</f>
        <v>#N/A</v>
      </c>
      <c r="BP3597" s="9" t="e">
        <f>_xlfn.XLOOKUP(A3597,Thermal!A:A,Thermal!C:C)</f>
        <v>#N/A</v>
      </c>
    </row>
    <row r="3598" spans="1:68" x14ac:dyDescent="0.3">
      <c r="A3598" t="s">
        <v>3712</v>
      </c>
      <c r="B3598" t="s">
        <v>132</v>
      </c>
      <c r="C3598" t="s">
        <v>97</v>
      </c>
      <c r="D3598" t="s">
        <v>90</v>
      </c>
      <c r="E3598" t="s">
        <v>75</v>
      </c>
      <c r="F3598" t="s">
        <v>133</v>
      </c>
      <c r="G3598">
        <v>202</v>
      </c>
      <c r="H3598">
        <v>0</v>
      </c>
      <c r="J3598" s="1">
        <v>43204</v>
      </c>
      <c r="K3598" s="1">
        <v>55153</v>
      </c>
      <c r="L3598">
        <v>45.372013619161898</v>
      </c>
      <c r="M3598">
        <v>-9.0712444048892404</v>
      </c>
      <c r="N3598">
        <v>-4.1307168893456296</v>
      </c>
      <c r="O3598">
        <v>202</v>
      </c>
      <c r="P3598">
        <v>202</v>
      </c>
      <c r="Q3598">
        <v>510879.67132136202</v>
      </c>
      <c r="R3598">
        <v>0</v>
      </c>
      <c r="S3598">
        <v>0</v>
      </c>
      <c r="T3598">
        <v>0.28871087714242999</v>
      </c>
      <c r="U3598">
        <v>0</v>
      </c>
      <c r="V3598">
        <v>23.179639894868</v>
      </c>
      <c r="W3598">
        <v>23.179639894868</v>
      </c>
      <c r="X3598">
        <v>8760</v>
      </c>
      <c r="Y3598">
        <v>0</v>
      </c>
      <c r="Z3598">
        <v>8760</v>
      </c>
      <c r="AA3598">
        <v>0</v>
      </c>
      <c r="AB3598">
        <v>0</v>
      </c>
      <c r="AC3598">
        <v>0</v>
      </c>
      <c r="AD3598">
        <v>0</v>
      </c>
      <c r="AE3598">
        <v>51156.241561889598</v>
      </c>
      <c r="AF3598">
        <v>88.4814557557293</v>
      </c>
      <c r="AG3598">
        <v>3.0800817009210402</v>
      </c>
      <c r="AH3598">
        <v>-1.2891782472367099</v>
      </c>
      <c r="AI3598">
        <v>-26.419750213623001</v>
      </c>
      <c r="AJ3598">
        <v>2052.8564453125</v>
      </c>
      <c r="AK3598">
        <v>81.044348897384495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186.64799499511699</v>
      </c>
      <c r="AX3598">
        <v>0</v>
      </c>
      <c r="AY3598">
        <v>0</v>
      </c>
      <c r="AZ3598">
        <v>173.11401368677599</v>
      </c>
      <c r="BA3598">
        <v>0.15865582111832299</v>
      </c>
      <c r="BB3598" s="2">
        <v>1.0077528424561301E-4</v>
      </c>
      <c r="BC3598">
        <v>4.7625885636110299</v>
      </c>
      <c r="BD3598">
        <v>4.7625885586894903</v>
      </c>
      <c r="BE3598">
        <v>4.7625901408658802</v>
      </c>
      <c r="BF3598">
        <v>0</v>
      </c>
      <c r="BG3598">
        <v>0.139538034796715</v>
      </c>
      <c r="BH3598">
        <v>0</v>
      </c>
      <c r="BI3598">
        <v>0</v>
      </c>
      <c r="BJ3598">
        <v>0.21595486697077701</v>
      </c>
      <c r="BK3598">
        <v>0</v>
      </c>
      <c r="BL3598">
        <v>0</v>
      </c>
      <c r="BM3598">
        <v>0</v>
      </c>
      <c r="BN3598">
        <v>23.179639999999999</v>
      </c>
      <c r="BO3598" s="9" t="e">
        <f>_xlfn.XLOOKUP(A3598,Thermal!A:A,Thermal!B:B)</f>
        <v>#N/A</v>
      </c>
      <c r="BP3598" s="9" t="e">
        <f>_xlfn.XLOOKUP(A3598,Thermal!A:A,Thermal!C:C)</f>
        <v>#N/A</v>
      </c>
    </row>
    <row r="3599" spans="1:68" x14ac:dyDescent="0.3">
      <c r="A3599" t="s">
        <v>3713</v>
      </c>
      <c r="B3599" t="s">
        <v>132</v>
      </c>
      <c r="C3599" t="s">
        <v>97</v>
      </c>
      <c r="D3599" t="s">
        <v>90</v>
      </c>
      <c r="E3599" t="s">
        <v>75</v>
      </c>
      <c r="F3599" t="s">
        <v>133</v>
      </c>
      <c r="G3599">
        <v>200</v>
      </c>
      <c r="H3599">
        <v>0</v>
      </c>
      <c r="J3599" s="1">
        <v>44512</v>
      </c>
      <c r="K3599" s="1">
        <v>55153</v>
      </c>
      <c r="L3599">
        <v>47.213780354994</v>
      </c>
      <c r="M3599">
        <v>-7.8891969685044003</v>
      </c>
      <c r="N3599">
        <v>-3.0039920516935701</v>
      </c>
      <c r="O3599">
        <v>200</v>
      </c>
      <c r="P3599">
        <v>200</v>
      </c>
      <c r="Q3599">
        <v>434487.11001212901</v>
      </c>
      <c r="R3599">
        <v>0</v>
      </c>
      <c r="S3599">
        <v>0</v>
      </c>
      <c r="T3599">
        <v>0.24799492580586799</v>
      </c>
      <c r="U3599">
        <v>0</v>
      </c>
      <c r="V3599">
        <v>20.5137794529054</v>
      </c>
      <c r="W3599">
        <v>20.5137794529054</v>
      </c>
      <c r="X3599">
        <v>8760</v>
      </c>
      <c r="Y3599">
        <v>0</v>
      </c>
      <c r="Z3599">
        <v>8760</v>
      </c>
      <c r="AA3599">
        <v>0</v>
      </c>
      <c r="AB3599">
        <v>0</v>
      </c>
      <c r="AC3599">
        <v>0</v>
      </c>
      <c r="AD3599">
        <v>0</v>
      </c>
      <c r="AE3599">
        <v>29764.889247894302</v>
      </c>
      <c r="AF3599">
        <v>89.101004997966598</v>
      </c>
      <c r="AG3599">
        <v>3.0151614277627798</v>
      </c>
      <c r="AH3599">
        <v>-0.60470874262067398</v>
      </c>
      <c r="AI3599">
        <v>-25.204708099365199</v>
      </c>
      <c r="AJ3599">
        <v>2053.58081054688</v>
      </c>
      <c r="AK3599">
        <v>80.884762139376207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94.800003051757798</v>
      </c>
      <c r="AX3599">
        <v>0</v>
      </c>
      <c r="AY3599">
        <v>0</v>
      </c>
      <c r="AZ3599">
        <v>80.000007729977398</v>
      </c>
      <c r="BA3599">
        <v>0.15865582111832299</v>
      </c>
      <c r="BB3599" s="2">
        <v>1.0077528424561301E-4</v>
      </c>
      <c r="BC3599">
        <v>4.7625885636110299</v>
      </c>
      <c r="BD3599">
        <v>4.7625885586894903</v>
      </c>
      <c r="BE3599">
        <v>4.7625901408658802</v>
      </c>
      <c r="BF3599">
        <v>0</v>
      </c>
      <c r="BG3599" s="2">
        <v>7.0872478187084198E-2</v>
      </c>
      <c r="BH3599">
        <v>0</v>
      </c>
      <c r="BI3599">
        <v>0</v>
      </c>
      <c r="BJ3599" s="2">
        <v>9.9802487417029601E-2</v>
      </c>
      <c r="BK3599">
        <v>0</v>
      </c>
      <c r="BL3599">
        <v>0</v>
      </c>
      <c r="BM3599">
        <v>0</v>
      </c>
      <c r="BN3599">
        <v>20.513780000000001</v>
      </c>
      <c r="BO3599" s="9" t="e">
        <f>_xlfn.XLOOKUP(A3599,Thermal!A:A,Thermal!B:B)</f>
        <v>#N/A</v>
      </c>
      <c r="BP3599" s="9" t="e">
        <f>_xlfn.XLOOKUP(A3599,Thermal!A:A,Thermal!C:C)</f>
        <v>#N/A</v>
      </c>
    </row>
    <row r="3600" spans="1:68" x14ac:dyDescent="0.3">
      <c r="A3600" t="s">
        <v>3715</v>
      </c>
      <c r="B3600" t="s">
        <v>148</v>
      </c>
      <c r="C3600" t="s">
        <v>149</v>
      </c>
      <c r="D3600" t="s">
        <v>150</v>
      </c>
      <c r="E3600" t="s">
        <v>75</v>
      </c>
      <c r="F3600" t="s">
        <v>88</v>
      </c>
      <c r="G3600">
        <v>465</v>
      </c>
      <c r="H3600">
        <v>0</v>
      </c>
      <c r="J3600" s="1">
        <v>44774</v>
      </c>
      <c r="K3600" s="1">
        <v>55153</v>
      </c>
      <c r="L3600">
        <v>65.577758340958894</v>
      </c>
      <c r="M3600">
        <v>13.052558603165901</v>
      </c>
      <c r="N3600">
        <v>-1.4333207998153099</v>
      </c>
      <c r="O3600">
        <v>465</v>
      </c>
      <c r="P3600">
        <v>465</v>
      </c>
      <c r="Q3600">
        <v>830637.18807738996</v>
      </c>
      <c r="R3600">
        <v>0</v>
      </c>
      <c r="S3600">
        <v>0</v>
      </c>
      <c r="T3600">
        <v>0.20391741249992301</v>
      </c>
      <c r="U3600">
        <v>0</v>
      </c>
      <c r="V3600">
        <v>54.471325496729897</v>
      </c>
      <c r="W3600">
        <v>54.471325496729897</v>
      </c>
      <c r="X3600">
        <v>8760</v>
      </c>
      <c r="Y3600">
        <v>0</v>
      </c>
      <c r="Z3600">
        <v>8760</v>
      </c>
      <c r="AA3600">
        <v>0</v>
      </c>
      <c r="AB3600">
        <v>0</v>
      </c>
      <c r="AC3600">
        <v>0</v>
      </c>
      <c r="AD3600">
        <v>0</v>
      </c>
      <c r="AE3600">
        <v>2306.61769104004</v>
      </c>
      <c r="AF3600">
        <v>90.643281717845099</v>
      </c>
      <c r="AG3600">
        <v>9.0142228314682793</v>
      </c>
      <c r="AH3600">
        <v>-5.0614908939565701</v>
      </c>
      <c r="AI3600">
        <v>-24.9999485015869</v>
      </c>
      <c r="AJ3600">
        <v>769.566162109375</v>
      </c>
      <c r="AK3600">
        <v>71.459077923343202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555656.87837398099</v>
      </c>
      <c r="AX3600">
        <v>0</v>
      </c>
      <c r="AY3600">
        <v>0</v>
      </c>
      <c r="AZ3600">
        <v>2306.61787506565</v>
      </c>
      <c r="BA3600">
        <v>1.86589867746269</v>
      </c>
      <c r="BB3600" s="2">
        <v>7.8725721145852696E-3</v>
      </c>
      <c r="BC3600">
        <v>35.085696216738398</v>
      </c>
      <c r="BD3600">
        <v>35.060037663933798</v>
      </c>
      <c r="BE3600">
        <v>35.060036701610898</v>
      </c>
      <c r="BF3600">
        <v>0</v>
      </c>
      <c r="BG3600">
        <v>475.34917915429099</v>
      </c>
      <c r="BH3600">
        <v>0</v>
      </c>
      <c r="BI3600">
        <v>0</v>
      </c>
      <c r="BJ3600">
        <v>64266.088896685098</v>
      </c>
      <c r="BK3600">
        <v>0</v>
      </c>
      <c r="BL3600">
        <v>0</v>
      </c>
      <c r="BM3600">
        <v>0</v>
      </c>
      <c r="BN3600">
        <v>54.536070000000002</v>
      </c>
      <c r="BO3600" s="9" t="e">
        <f>_xlfn.XLOOKUP(A3600,Thermal!A:A,Thermal!B:B)</f>
        <v>#N/A</v>
      </c>
      <c r="BP3600" s="9" t="e">
        <f>_xlfn.XLOOKUP(A3600,Thermal!A:A,Thermal!C:C)</f>
        <v>#N/A</v>
      </c>
    </row>
    <row r="3601" spans="1:68" x14ac:dyDescent="0.3">
      <c r="A3601" t="s">
        <v>3716</v>
      </c>
      <c r="B3601" t="s">
        <v>119</v>
      </c>
      <c r="C3601" t="s">
        <v>120</v>
      </c>
      <c r="D3601" t="s">
        <v>104</v>
      </c>
      <c r="E3601" t="s">
        <v>75</v>
      </c>
      <c r="F3601" t="s">
        <v>133</v>
      </c>
      <c r="G3601">
        <v>3</v>
      </c>
      <c r="H3601">
        <v>0</v>
      </c>
      <c r="J3601" s="1">
        <v>41355</v>
      </c>
      <c r="K3601" s="1">
        <v>55153</v>
      </c>
      <c r="L3601">
        <v>14.543971075903199</v>
      </c>
      <c r="M3601">
        <v>-32.594633341168603</v>
      </c>
      <c r="N3601">
        <v>-5.5528255597551599</v>
      </c>
      <c r="O3601">
        <v>3</v>
      </c>
      <c r="P3601">
        <v>3</v>
      </c>
      <c r="Q3601">
        <v>7793.3280087197199</v>
      </c>
      <c r="R3601">
        <v>0</v>
      </c>
      <c r="S3601">
        <v>0</v>
      </c>
      <c r="T3601">
        <v>0.29654977201001398</v>
      </c>
      <c r="U3601">
        <v>0</v>
      </c>
      <c r="V3601">
        <v>0.1133460730526</v>
      </c>
      <c r="W3601">
        <v>0.1133460730526</v>
      </c>
      <c r="X3601">
        <v>8760</v>
      </c>
      <c r="Y3601">
        <v>0</v>
      </c>
      <c r="Z3601">
        <v>8760</v>
      </c>
      <c r="AA3601">
        <v>0</v>
      </c>
      <c r="AB3601">
        <v>0</v>
      </c>
      <c r="AC3601">
        <v>0</v>
      </c>
      <c r="AD3601">
        <v>0</v>
      </c>
      <c r="AE3601">
        <v>15.2129998207092</v>
      </c>
      <c r="AF3601">
        <v>46.687512731000602</v>
      </c>
      <c r="AG3601">
        <v>-32.642652947990598</v>
      </c>
      <c r="AH3601">
        <v>-7.3603866568459804</v>
      </c>
      <c r="AI3601">
        <v>-25.2640781402588</v>
      </c>
      <c r="AJ3601">
        <v>1907.95642089844</v>
      </c>
      <c r="AK3601">
        <v>66.220183326531796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12.224999815225599</v>
      </c>
      <c r="AX3601">
        <v>0</v>
      </c>
      <c r="AY3601">
        <v>0</v>
      </c>
      <c r="AZ3601" s="2">
        <v>-8.6001818999648105E-7</v>
      </c>
      <c r="BA3601">
        <v>0.19614053432829301</v>
      </c>
      <c r="BB3601" s="2">
        <v>2.1973103242381499E-4</v>
      </c>
      <c r="BC3601">
        <v>4.63273391676847</v>
      </c>
      <c r="BD3601" s="2">
        <v>3.1824214840017198E-2</v>
      </c>
      <c r="BE3601">
        <v>4.6009113480850203</v>
      </c>
      <c r="BF3601">
        <v>0</v>
      </c>
      <c r="BG3601" s="2">
        <v>1.4557161106495201E-2</v>
      </c>
      <c r="BH3601">
        <v>0</v>
      </c>
      <c r="BI3601">
        <v>0</v>
      </c>
      <c r="BJ3601" s="2">
        <v>-1.6112670551951199E-6</v>
      </c>
      <c r="BK3601">
        <v>0</v>
      </c>
      <c r="BL3601">
        <v>0</v>
      </c>
      <c r="BM3601">
        <v>0</v>
      </c>
      <c r="BN3601">
        <v>0.11334610000000001</v>
      </c>
      <c r="BO3601" s="9" t="e">
        <f>_xlfn.XLOOKUP(A3601,Thermal!A:A,Thermal!B:B)</f>
        <v>#N/A</v>
      </c>
      <c r="BP3601" s="9" t="e">
        <f>_xlfn.XLOOKUP(A3601,Thermal!A:A,Thermal!C:C)</f>
        <v>#N/A</v>
      </c>
    </row>
    <row r="3602" spans="1:68" x14ac:dyDescent="0.3">
      <c r="A3602" t="s">
        <v>3717</v>
      </c>
      <c r="B3602" t="s">
        <v>456</v>
      </c>
      <c r="C3602" t="s">
        <v>120</v>
      </c>
      <c r="D3602" t="s">
        <v>104</v>
      </c>
      <c r="E3602" t="s">
        <v>121</v>
      </c>
      <c r="F3602" t="s">
        <v>122</v>
      </c>
      <c r="G3602">
        <v>220</v>
      </c>
      <c r="H3602">
        <v>-220</v>
      </c>
      <c r="J3602" s="1">
        <v>46507</v>
      </c>
      <c r="K3602" s="1">
        <v>55518</v>
      </c>
      <c r="L3602">
        <v>10.873364606332</v>
      </c>
      <c r="M3602">
        <v>-65.837988629300199</v>
      </c>
      <c r="N3602">
        <v>-6.1084904529011403</v>
      </c>
      <c r="O3602">
        <v>220</v>
      </c>
      <c r="P3602">
        <v>220</v>
      </c>
      <c r="Q3602">
        <v>346839.31336290698</v>
      </c>
      <c r="R3602">
        <v>404940.35739836103</v>
      </c>
      <c r="S3602">
        <v>-4.7210878831371996</v>
      </c>
      <c r="T3602">
        <v>0.179970586012208</v>
      </c>
      <c r="U3602">
        <v>1.1276695061442099</v>
      </c>
      <c r="V3602">
        <v>17.616550338762799</v>
      </c>
      <c r="W3602">
        <v>16.488880841814002</v>
      </c>
      <c r="X3602">
        <v>8760</v>
      </c>
      <c r="Y3602">
        <v>0</v>
      </c>
      <c r="Z3602">
        <v>8760</v>
      </c>
      <c r="AA3602">
        <v>0</v>
      </c>
      <c r="AB3602">
        <v>0</v>
      </c>
      <c r="AC3602">
        <v>-8.7151566053181001E-2</v>
      </c>
      <c r="AD3602">
        <v>3.1009753625359102</v>
      </c>
      <c r="AE3602">
        <v>0</v>
      </c>
      <c r="AF3602">
        <v>27.925467134296401</v>
      </c>
      <c r="AG3602">
        <v>-52.463039233642299</v>
      </c>
      <c r="AH3602">
        <v>-6.3020459729054004</v>
      </c>
      <c r="AI3602">
        <v>-40.297401428222699</v>
      </c>
      <c r="AJ3602">
        <v>1758.33532714844</v>
      </c>
      <c r="AK3602">
        <v>64.681340033768095</v>
      </c>
      <c r="AL3602">
        <v>0.73876029373169005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53690.3887336552</v>
      </c>
      <c r="AW3602">
        <v>68091.733744561701</v>
      </c>
      <c r="AX3602">
        <v>24982.619942009402</v>
      </c>
      <c r="AY3602">
        <v>69734.152141332597</v>
      </c>
      <c r="AZ3602">
        <v>180302.05123457301</v>
      </c>
      <c r="BA3602">
        <v>0.19614053432829301</v>
      </c>
      <c r="BB3602" s="2">
        <v>2.1973103242381499E-4</v>
      </c>
      <c r="BC3602">
        <v>4.63273391676847</v>
      </c>
      <c r="BD3602" s="2">
        <v>3.1824214840017198E-2</v>
      </c>
      <c r="BE3602">
        <v>4.6009113480850203</v>
      </c>
      <c r="BF3602">
        <v>11981.239750651601</v>
      </c>
      <c r="BG3602">
        <v>24.491815592395099</v>
      </c>
      <c r="BH3602">
        <v>28244.5259084959</v>
      </c>
      <c r="BI3602">
        <v>4405.4987682986903</v>
      </c>
      <c r="BJ3602">
        <v>338832.347170186</v>
      </c>
      <c r="BK3602">
        <v>0</v>
      </c>
      <c r="BL3602">
        <v>0</v>
      </c>
      <c r="BM3602">
        <v>0</v>
      </c>
      <c r="BN3602">
        <v>18.000039999999998</v>
      </c>
      <c r="BO3602" s="9" t="e">
        <f>_xlfn.XLOOKUP(A3602,Thermal!A:A,Thermal!B:B)</f>
        <v>#N/A</v>
      </c>
      <c r="BP3602" s="9" t="e">
        <f>_xlfn.XLOOKUP(A3602,Thermal!A:A,Thermal!C:C)</f>
        <v>#N/A</v>
      </c>
    </row>
    <row r="3603" spans="1:68" x14ac:dyDescent="0.3">
      <c r="A3603" t="s">
        <v>3721</v>
      </c>
      <c r="B3603" t="s">
        <v>396</v>
      </c>
      <c r="C3603" t="s">
        <v>397</v>
      </c>
      <c r="D3603" t="s">
        <v>90</v>
      </c>
      <c r="E3603" t="s">
        <v>167</v>
      </c>
      <c r="F3603" t="s">
        <v>167</v>
      </c>
      <c r="G3603">
        <v>140</v>
      </c>
      <c r="H3603">
        <v>0</v>
      </c>
      <c r="J3603" s="1">
        <v>23346</v>
      </c>
      <c r="K3603" s="1">
        <v>55153</v>
      </c>
      <c r="L3603">
        <v>102.183161025036</v>
      </c>
      <c r="M3603">
        <v>14.2486345465149</v>
      </c>
      <c r="N3603" s="2">
        <v>4.1369985888660699E-2</v>
      </c>
      <c r="O3603">
        <v>75.133832093711206</v>
      </c>
      <c r="P3603">
        <v>58.5558278418535</v>
      </c>
      <c r="Q3603">
        <v>271857.88242649997</v>
      </c>
      <c r="R3603">
        <v>0</v>
      </c>
      <c r="S3603">
        <v>0</v>
      </c>
      <c r="T3603">
        <v>0.25820787264155098</v>
      </c>
      <c r="U3603">
        <v>0</v>
      </c>
      <c r="V3603">
        <v>27.779298812936698</v>
      </c>
      <c r="W3603">
        <v>27.779298812936698</v>
      </c>
      <c r="X3603">
        <v>0</v>
      </c>
      <c r="Y3603">
        <v>0</v>
      </c>
      <c r="Z3603">
        <v>316</v>
      </c>
      <c r="AA3603">
        <v>8444</v>
      </c>
      <c r="AB3603">
        <v>0</v>
      </c>
      <c r="AC3603">
        <v>0</v>
      </c>
      <c r="AD3603">
        <v>0</v>
      </c>
      <c r="AE3603">
        <v>0</v>
      </c>
      <c r="AF3603">
        <v>106.93065699548799</v>
      </c>
      <c r="AG3603">
        <v>18.362351718823099</v>
      </c>
      <c r="AH3603">
        <v>1.8777529483257001</v>
      </c>
      <c r="AI3603">
        <v>-11.232171058654799</v>
      </c>
      <c r="AJ3603">
        <v>1780.02062988281</v>
      </c>
      <c r="AK3603">
        <v>66.798472423722004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6586.4741736054402</v>
      </c>
      <c r="AW3603">
        <v>26068.970309108499</v>
      </c>
      <c r="AX3603">
        <v>4099.07575833797</v>
      </c>
      <c r="AY3603">
        <v>53823.234791413</v>
      </c>
      <c r="AZ3603">
        <v>54976.373017087601</v>
      </c>
      <c r="BA3603">
        <v>0.35210357919160901</v>
      </c>
      <c r="BB3603" s="2">
        <v>5.07447770725429E-2</v>
      </c>
      <c r="BC3603">
        <v>0.86997694693909799</v>
      </c>
      <c r="BD3603" s="2">
        <v>3.1824214840017198E-2</v>
      </c>
      <c r="BE3603">
        <v>0.83815227283531801</v>
      </c>
      <c r="BF3603">
        <v>1581.88983149915</v>
      </c>
      <c r="BG3603">
        <v>4625.4129564755103</v>
      </c>
      <c r="BH3603">
        <v>10711.583259344199</v>
      </c>
      <c r="BI3603">
        <v>1464.30853248217</v>
      </c>
      <c r="BJ3603">
        <v>45921.059076647303</v>
      </c>
      <c r="BK3603">
        <v>0</v>
      </c>
      <c r="BL3603">
        <v>0</v>
      </c>
      <c r="BM3603">
        <v>0</v>
      </c>
      <c r="BN3603">
        <v>27.843599999999999</v>
      </c>
      <c r="BO3603" s="9" t="e">
        <f>_xlfn.XLOOKUP(A3603,Thermal!A:A,Thermal!B:B)</f>
        <v>#N/A</v>
      </c>
      <c r="BP3603" s="9" t="e">
        <f>_xlfn.XLOOKUP(A3603,Thermal!A:A,Thermal!C:C)</f>
        <v>#N/A</v>
      </c>
    </row>
    <row r="3604" spans="1:68" x14ac:dyDescent="0.3">
      <c r="A3604" t="s">
        <v>3722</v>
      </c>
      <c r="B3604" t="s">
        <v>456</v>
      </c>
      <c r="C3604" t="s">
        <v>120</v>
      </c>
      <c r="D3604" t="s">
        <v>104</v>
      </c>
      <c r="E3604" t="s">
        <v>75</v>
      </c>
      <c r="F3604" t="s">
        <v>133</v>
      </c>
      <c r="G3604">
        <v>200</v>
      </c>
      <c r="H3604">
        <v>0</v>
      </c>
      <c r="J3604" s="1">
        <v>47513</v>
      </c>
      <c r="K3604" s="1">
        <v>55518</v>
      </c>
      <c r="L3604">
        <v>-7.9075420566386798</v>
      </c>
      <c r="M3604">
        <v>-50.794586405319599</v>
      </c>
      <c r="N3604">
        <v>-10.0020214935096</v>
      </c>
      <c r="O3604">
        <v>200</v>
      </c>
      <c r="P3604">
        <v>200</v>
      </c>
      <c r="Q3604">
        <v>145672.11833094101</v>
      </c>
      <c r="R3604">
        <v>0</v>
      </c>
      <c r="S3604">
        <v>0</v>
      </c>
      <c r="T3604" s="2">
        <v>8.3146186261904897E-2</v>
      </c>
      <c r="U3604">
        <v>0</v>
      </c>
      <c r="V3604">
        <v>-1.15190846234807</v>
      </c>
      <c r="W3604">
        <v>-1.15190846234807</v>
      </c>
      <c r="X3604">
        <v>8760</v>
      </c>
      <c r="Y3604">
        <v>0</v>
      </c>
      <c r="Z3604">
        <v>8760</v>
      </c>
      <c r="AA3604">
        <v>0</v>
      </c>
      <c r="AB3604">
        <v>0</v>
      </c>
      <c r="AC3604">
        <v>0</v>
      </c>
      <c r="AD3604">
        <v>0</v>
      </c>
      <c r="AE3604">
        <v>251804.48219299299</v>
      </c>
      <c r="AF3604">
        <v>24.368203388047</v>
      </c>
      <c r="AG3604">
        <v>-52.602878937540702</v>
      </c>
      <c r="AH3604">
        <v>-9.7194699842344097</v>
      </c>
      <c r="AI3604">
        <v>-111.21237945556599</v>
      </c>
      <c r="AJ3604">
        <v>1759.06201171875</v>
      </c>
      <c r="AK3604">
        <v>67.912694688617194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 s="2">
        <v>7.4505805969238302E-7</v>
      </c>
      <c r="BA3604">
        <v>0.19614053432829301</v>
      </c>
      <c r="BB3604" s="2">
        <v>2.1973103242381499E-4</v>
      </c>
      <c r="BC3604">
        <v>4.63273391676847</v>
      </c>
      <c r="BD3604" s="2">
        <v>3.1824214840017198E-2</v>
      </c>
      <c r="BE3604">
        <v>4.6009113480850203</v>
      </c>
      <c r="BF3604">
        <v>0</v>
      </c>
      <c r="BG3604">
        <v>0</v>
      </c>
      <c r="BH3604">
        <v>0</v>
      </c>
      <c r="BI3604">
        <v>0</v>
      </c>
      <c r="BJ3604" s="2">
        <v>7.3797491282334704E-6</v>
      </c>
      <c r="BK3604">
        <v>0</v>
      </c>
      <c r="BL3604">
        <v>0</v>
      </c>
      <c r="BM3604">
        <v>0</v>
      </c>
      <c r="BN3604">
        <v>-1.1519090000000001</v>
      </c>
      <c r="BO3604" s="9" t="e">
        <f>_xlfn.XLOOKUP(A3604,Thermal!A:A,Thermal!B:B)</f>
        <v>#N/A</v>
      </c>
      <c r="BP3604" s="9" t="e">
        <f>_xlfn.XLOOKUP(A3604,Thermal!A:A,Thermal!C:C)</f>
        <v>#N/A</v>
      </c>
    </row>
    <row r="3605" spans="1:68" x14ac:dyDescent="0.3">
      <c r="A3605" t="s">
        <v>3723</v>
      </c>
      <c r="B3605" t="s">
        <v>96</v>
      </c>
      <c r="C3605" t="s">
        <v>97</v>
      </c>
      <c r="D3605" t="s">
        <v>90</v>
      </c>
      <c r="E3605" t="s">
        <v>75</v>
      </c>
      <c r="F3605" t="s">
        <v>133</v>
      </c>
      <c r="G3605">
        <v>2</v>
      </c>
      <c r="H3605">
        <v>0</v>
      </c>
      <c r="J3605" s="1">
        <v>45046</v>
      </c>
      <c r="K3605" s="1">
        <v>56614</v>
      </c>
      <c r="L3605">
        <v>26.830554327231599</v>
      </c>
      <c r="M3605">
        <v>-33.018096748961703</v>
      </c>
      <c r="N3605">
        <v>-9.9955167905743991</v>
      </c>
      <c r="O3605">
        <v>2</v>
      </c>
      <c r="P3605">
        <v>2</v>
      </c>
      <c r="Q3605">
        <v>2935.2926331327799</v>
      </c>
      <c r="R3605">
        <v>0</v>
      </c>
      <c r="S3605">
        <v>0</v>
      </c>
      <c r="T3605">
        <v>0.16753953384504799</v>
      </c>
      <c r="U3605">
        <v>0</v>
      </c>
      <c r="V3605" s="2">
        <v>7.8755741176577701E-2</v>
      </c>
      <c r="W3605" s="2">
        <v>7.8755741176577701E-2</v>
      </c>
      <c r="X3605">
        <v>8760</v>
      </c>
      <c r="Y3605">
        <v>0</v>
      </c>
      <c r="Z3605">
        <v>8760</v>
      </c>
      <c r="AA3605">
        <v>0</v>
      </c>
      <c r="AB3605">
        <v>0</v>
      </c>
      <c r="AC3605">
        <v>0</v>
      </c>
      <c r="AD3605">
        <v>0</v>
      </c>
      <c r="AE3605">
        <v>2900.5953657478099</v>
      </c>
      <c r="AF3605">
        <v>53.652254262869498</v>
      </c>
      <c r="AG3605">
        <v>-22.558932136757701</v>
      </c>
      <c r="AH3605">
        <v>-10.479365961004399</v>
      </c>
      <c r="AI3605">
        <v>-40.063880920410199</v>
      </c>
      <c r="AJ3605">
        <v>1817.27563476563</v>
      </c>
      <c r="AK3605">
        <v>74.025302923413307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74.228001043200507</v>
      </c>
      <c r="BA3605">
        <v>0.15865582111832299</v>
      </c>
      <c r="BB3605" s="2">
        <v>1.0077528424561301E-4</v>
      </c>
      <c r="BC3605">
        <v>4.7625885636110299</v>
      </c>
      <c r="BD3605">
        <v>4.7625885586894903</v>
      </c>
      <c r="BE3605">
        <v>4.7625901408658802</v>
      </c>
      <c r="BF3605">
        <v>0</v>
      </c>
      <c r="BG3605">
        <v>0</v>
      </c>
      <c r="BH3605">
        <v>0</v>
      </c>
      <c r="BI3605">
        <v>0</v>
      </c>
      <c r="BJ3605">
        <v>210.77036845657901</v>
      </c>
      <c r="BK3605">
        <v>0</v>
      </c>
      <c r="BL3605">
        <v>0</v>
      </c>
      <c r="BM3605">
        <v>0</v>
      </c>
      <c r="BN3605" s="2">
        <v>7.8966510000000004E-2</v>
      </c>
      <c r="BO3605" s="9" t="e">
        <f>_xlfn.XLOOKUP(A3605,Thermal!A:A,Thermal!B:B)</f>
        <v>#N/A</v>
      </c>
      <c r="BP3605" s="9" t="e">
        <f>_xlfn.XLOOKUP(A3605,Thermal!A:A,Thermal!C:C)</f>
        <v>#N/A</v>
      </c>
    </row>
    <row r="3606" spans="1:68" x14ac:dyDescent="0.3">
      <c r="A3606" t="s">
        <v>3724</v>
      </c>
      <c r="B3606" t="s">
        <v>96</v>
      </c>
      <c r="C3606" t="s">
        <v>97</v>
      </c>
      <c r="D3606" t="s">
        <v>90</v>
      </c>
      <c r="E3606" t="s">
        <v>75</v>
      </c>
      <c r="F3606" t="s">
        <v>133</v>
      </c>
      <c r="G3606">
        <v>14</v>
      </c>
      <c r="H3606">
        <v>0</v>
      </c>
      <c r="J3606" s="1">
        <v>42627</v>
      </c>
      <c r="K3606" s="1">
        <v>55153</v>
      </c>
      <c r="L3606">
        <v>40.399191577180403</v>
      </c>
      <c r="M3606">
        <v>-9.6463393393927195</v>
      </c>
      <c r="N3606">
        <v>-4.1556832795804501</v>
      </c>
      <c r="O3606">
        <v>14</v>
      </c>
      <c r="P3606">
        <v>14</v>
      </c>
      <c r="Q3606">
        <v>33045.670005913802</v>
      </c>
      <c r="R3606">
        <v>0</v>
      </c>
      <c r="S3606">
        <v>0</v>
      </c>
      <c r="T3606">
        <v>0.2694526256168</v>
      </c>
      <c r="U3606">
        <v>0</v>
      </c>
      <c r="V3606">
        <v>1.3350187638475</v>
      </c>
      <c r="W3606">
        <v>1.3350187638475</v>
      </c>
      <c r="X3606">
        <v>8760</v>
      </c>
      <c r="Y3606">
        <v>0</v>
      </c>
      <c r="Z3606">
        <v>8760</v>
      </c>
      <c r="AA3606">
        <v>0</v>
      </c>
      <c r="AB3606">
        <v>0</v>
      </c>
      <c r="AC3606">
        <v>0</v>
      </c>
      <c r="AD3606">
        <v>0</v>
      </c>
      <c r="AE3606">
        <v>269.94800186157198</v>
      </c>
      <c r="AF3606">
        <v>78.596814461041603</v>
      </c>
      <c r="AG3606">
        <v>-6.5547261359265798</v>
      </c>
      <c r="AH3606">
        <v>-1.5390117780378501</v>
      </c>
      <c r="AI3606">
        <v>-25.614973068237301</v>
      </c>
      <c r="AJ3606">
        <v>2059.98022460938</v>
      </c>
      <c r="AK3606">
        <v>74.826718312075698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21.7839996814728</v>
      </c>
      <c r="AX3606">
        <v>0</v>
      </c>
      <c r="AY3606">
        <v>0</v>
      </c>
      <c r="AZ3606" s="2">
        <v>8.3819031715393098E-7</v>
      </c>
      <c r="BA3606">
        <v>0.15865582111832299</v>
      </c>
      <c r="BB3606" s="2">
        <v>1.0077528424561301E-4</v>
      </c>
      <c r="BC3606">
        <v>4.7625885636110299</v>
      </c>
      <c r="BD3606">
        <v>4.7625885586894903</v>
      </c>
      <c r="BE3606">
        <v>4.7625901408658802</v>
      </c>
      <c r="BF3606">
        <v>0</v>
      </c>
      <c r="BG3606" s="2">
        <v>1.3791939942166201E-2</v>
      </c>
      <c r="BH3606">
        <v>0</v>
      </c>
      <c r="BI3606">
        <v>0</v>
      </c>
      <c r="BJ3606" s="2">
        <v>-2.5084656362830302E-6</v>
      </c>
      <c r="BK3606">
        <v>0</v>
      </c>
      <c r="BL3606">
        <v>0</v>
      </c>
      <c r="BM3606">
        <v>0</v>
      </c>
      <c r="BN3606">
        <v>1.335019</v>
      </c>
      <c r="BO3606" s="9" t="e">
        <f>_xlfn.XLOOKUP(A3606,Thermal!A:A,Thermal!B:B)</f>
        <v>#N/A</v>
      </c>
      <c r="BP3606" s="9" t="e">
        <f>_xlfn.XLOOKUP(A3606,Thermal!A:A,Thermal!C:C)</f>
        <v>#N/A</v>
      </c>
    </row>
    <row r="3607" spans="1:68" x14ac:dyDescent="0.3">
      <c r="A3607" t="s">
        <v>3725</v>
      </c>
      <c r="B3607" t="s">
        <v>96</v>
      </c>
      <c r="C3607" t="s">
        <v>97</v>
      </c>
      <c r="D3607" t="s">
        <v>90</v>
      </c>
      <c r="E3607" t="s">
        <v>121</v>
      </c>
      <c r="F3607" t="s">
        <v>122</v>
      </c>
      <c r="G3607">
        <v>70</v>
      </c>
      <c r="H3607">
        <v>-70</v>
      </c>
      <c r="J3607" s="1">
        <v>44713</v>
      </c>
      <c r="K3607" s="1">
        <v>55153</v>
      </c>
      <c r="L3607">
        <v>52.164266803145203</v>
      </c>
      <c r="M3607">
        <v>-17.039735917953699</v>
      </c>
      <c r="N3607">
        <v>-5.8614851281337597</v>
      </c>
      <c r="O3607">
        <v>70</v>
      </c>
      <c r="P3607">
        <v>70</v>
      </c>
      <c r="Q3607">
        <v>98480.533908218102</v>
      </c>
      <c r="R3607">
        <v>114871.212775618</v>
      </c>
      <c r="S3607">
        <v>3.9022173825117199</v>
      </c>
      <c r="T3607">
        <v>0.160601001154693</v>
      </c>
      <c r="U3607">
        <v>0.32002761947089398</v>
      </c>
      <c r="V3607">
        <v>3.3249031492297698</v>
      </c>
      <c r="W3607">
        <v>3.0048755214837799</v>
      </c>
      <c r="X3607">
        <v>8760</v>
      </c>
      <c r="Y3607">
        <v>0</v>
      </c>
      <c r="Z3607">
        <v>8760</v>
      </c>
      <c r="AA3607">
        <v>0</v>
      </c>
      <c r="AB3607">
        <v>0</v>
      </c>
      <c r="AC3607" s="2">
        <v>-2.4586018301099501E-2</v>
      </c>
      <c r="AD3607">
        <v>0.83445921341264195</v>
      </c>
      <c r="AE3607">
        <v>0</v>
      </c>
      <c r="AF3607">
        <v>71.391637545540803</v>
      </c>
      <c r="AG3607">
        <v>-10.4023111509137</v>
      </c>
      <c r="AH3607">
        <v>-4.8966036580781402</v>
      </c>
      <c r="AI3607">
        <v>-27.9064044952393</v>
      </c>
      <c r="AJ3607">
        <v>1954.015625</v>
      </c>
      <c r="AK3607">
        <v>72.711615441729606</v>
      </c>
      <c r="AL3607">
        <v>1.1437543320922801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37476.5694243908</v>
      </c>
      <c r="AW3607">
        <v>49179.8592891097</v>
      </c>
      <c r="AX3607">
        <v>68203.252789750695</v>
      </c>
      <c r="AY3607">
        <v>0</v>
      </c>
      <c r="AZ3607">
        <v>43494.646564245202</v>
      </c>
      <c r="BA3607">
        <v>0.15865582111832299</v>
      </c>
      <c r="BB3607" s="2">
        <v>1.0077528424561301E-4</v>
      </c>
      <c r="BC3607">
        <v>4.7625885636110299</v>
      </c>
      <c r="BD3607">
        <v>4.7625885586894903</v>
      </c>
      <c r="BE3607">
        <v>4.7625901408658802</v>
      </c>
      <c r="BF3607">
        <v>5.2883619844942604</v>
      </c>
      <c r="BG3607">
        <v>6.5757078844617398</v>
      </c>
      <c r="BH3607">
        <v>15085.5889090946</v>
      </c>
      <c r="BI3607">
        <v>0</v>
      </c>
      <c r="BJ3607">
        <v>487.52494410452198</v>
      </c>
      <c r="BK3607">
        <v>0</v>
      </c>
      <c r="BL3607">
        <v>0</v>
      </c>
      <c r="BM3607">
        <v>0</v>
      </c>
      <c r="BN3607">
        <v>3.3404880000000001</v>
      </c>
      <c r="BO3607" s="9" t="e">
        <f>_xlfn.XLOOKUP(A3607,Thermal!A:A,Thermal!B:B)</f>
        <v>#N/A</v>
      </c>
      <c r="BP3607" s="9" t="e">
        <f>_xlfn.XLOOKUP(A3607,Thermal!A:A,Thermal!C:C)</f>
        <v>#N/A</v>
      </c>
    </row>
    <row r="3608" spans="1:68" x14ac:dyDescent="0.3">
      <c r="A3608" t="s">
        <v>3726</v>
      </c>
      <c r="B3608" t="s">
        <v>96</v>
      </c>
      <c r="C3608" t="s">
        <v>97</v>
      </c>
      <c r="D3608" t="s">
        <v>90</v>
      </c>
      <c r="E3608" t="s">
        <v>75</v>
      </c>
      <c r="F3608" t="s">
        <v>133</v>
      </c>
      <c r="G3608">
        <v>29</v>
      </c>
      <c r="H3608">
        <v>0</v>
      </c>
      <c r="J3608" s="1">
        <v>44713</v>
      </c>
      <c r="K3608" s="1">
        <v>55153</v>
      </c>
      <c r="L3608">
        <v>33.335088443061203</v>
      </c>
      <c r="M3608">
        <v>-19.3280179708891</v>
      </c>
      <c r="N3608">
        <v>-4.93608778059839</v>
      </c>
      <c r="O3608">
        <v>29</v>
      </c>
      <c r="P3608">
        <v>29</v>
      </c>
      <c r="Q3608">
        <v>81869.030345983803</v>
      </c>
      <c r="R3608">
        <v>0</v>
      </c>
      <c r="S3608">
        <v>0</v>
      </c>
      <c r="T3608">
        <v>0.32226826620084098</v>
      </c>
      <c r="U3608">
        <v>0</v>
      </c>
      <c r="V3608">
        <v>2.7291117198667498</v>
      </c>
      <c r="W3608">
        <v>2.7291117198667498</v>
      </c>
      <c r="X3608">
        <v>8760</v>
      </c>
      <c r="Y3608">
        <v>0</v>
      </c>
      <c r="Z3608">
        <v>8760</v>
      </c>
      <c r="AA3608">
        <v>0</v>
      </c>
      <c r="AB3608">
        <v>0</v>
      </c>
      <c r="AC3608">
        <v>0</v>
      </c>
      <c r="AD3608">
        <v>0</v>
      </c>
      <c r="AE3608">
        <v>3859.6099948883102</v>
      </c>
      <c r="AF3608">
        <v>71.366982663388001</v>
      </c>
      <c r="AG3608">
        <v>-10.402311151362699</v>
      </c>
      <c r="AH3608">
        <v>-4.9212585356755101</v>
      </c>
      <c r="AI3608">
        <v>-27.9075736999512</v>
      </c>
      <c r="AJ3608">
        <v>1953.90649414063</v>
      </c>
      <c r="AK3608">
        <v>72.714105593926803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 s="2">
        <v>-3.63215804100037E-6</v>
      </c>
      <c r="BA3608">
        <v>0.15865582111832299</v>
      </c>
      <c r="BB3608" s="2">
        <v>1.0077528424561301E-4</v>
      </c>
      <c r="BC3608">
        <v>4.7625885636110299</v>
      </c>
      <c r="BD3608">
        <v>4.7625885586894903</v>
      </c>
      <c r="BE3608">
        <v>4.7625901408658802</v>
      </c>
      <c r="BF3608">
        <v>0</v>
      </c>
      <c r="BG3608">
        <v>0</v>
      </c>
      <c r="BH3608">
        <v>0</v>
      </c>
      <c r="BI3608">
        <v>0</v>
      </c>
      <c r="BJ3608" s="2">
        <v>1.9215185818155501E-5</v>
      </c>
      <c r="BK3608">
        <v>0</v>
      </c>
      <c r="BL3608">
        <v>0</v>
      </c>
      <c r="BM3608">
        <v>0</v>
      </c>
      <c r="BN3608">
        <v>2.7291120000000002</v>
      </c>
      <c r="BO3608" s="9" t="e">
        <f>_xlfn.XLOOKUP(A3608,Thermal!A:A,Thermal!B:B)</f>
        <v>#N/A</v>
      </c>
      <c r="BP3608" s="9" t="e">
        <f>_xlfn.XLOOKUP(A3608,Thermal!A:A,Thermal!C:C)</f>
        <v>#N/A</v>
      </c>
    </row>
    <row r="3609" spans="1:68" x14ac:dyDescent="0.3">
      <c r="A3609" t="s">
        <v>3727</v>
      </c>
      <c r="B3609" t="s">
        <v>96</v>
      </c>
      <c r="C3609" t="s">
        <v>97</v>
      </c>
      <c r="D3609" t="s">
        <v>90</v>
      </c>
      <c r="E3609" t="s">
        <v>121</v>
      </c>
      <c r="F3609" t="s">
        <v>122</v>
      </c>
      <c r="G3609">
        <v>29</v>
      </c>
      <c r="H3609">
        <v>-29</v>
      </c>
      <c r="J3609" s="1">
        <v>44713</v>
      </c>
      <c r="K3609" s="1">
        <v>55153</v>
      </c>
      <c r="L3609">
        <v>51.396914682333097</v>
      </c>
      <c r="M3609">
        <v>-17.759254164583702</v>
      </c>
      <c r="N3609">
        <v>-5.9380474551261901</v>
      </c>
      <c r="O3609">
        <v>29</v>
      </c>
      <c r="P3609">
        <v>29</v>
      </c>
      <c r="Q3609">
        <v>39717.733843028502</v>
      </c>
      <c r="R3609">
        <v>46317.332106828697</v>
      </c>
      <c r="S3609">
        <v>1.50503659954514</v>
      </c>
      <c r="T3609">
        <v>0.15634440971056601</v>
      </c>
      <c r="U3609">
        <v>0.129052599222898</v>
      </c>
      <c r="V3609">
        <v>1.4118642112980599</v>
      </c>
      <c r="W3609">
        <v>1.2828116052405301</v>
      </c>
      <c r="X3609">
        <v>8760</v>
      </c>
      <c r="Y3609">
        <v>0</v>
      </c>
      <c r="Z3609">
        <v>8760</v>
      </c>
      <c r="AA3609">
        <v>0</v>
      </c>
      <c r="AB3609">
        <v>0</v>
      </c>
      <c r="AC3609" s="2">
        <v>-9.8993973957002199E-3</v>
      </c>
      <c r="AD3609">
        <v>0.33782669238495799</v>
      </c>
      <c r="AE3609">
        <v>0</v>
      </c>
      <c r="AF3609">
        <v>71.366982663388001</v>
      </c>
      <c r="AG3609">
        <v>-10.402311151362699</v>
      </c>
      <c r="AH3609">
        <v>-4.9212585356755101</v>
      </c>
      <c r="AI3609">
        <v>-27.9075736999512</v>
      </c>
      <c r="AJ3609">
        <v>1953.90649414063</v>
      </c>
      <c r="AK3609">
        <v>72.714105593926803</v>
      </c>
      <c r="AL3609">
        <v>1.1434783057250999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20738.828070402102</v>
      </c>
      <c r="AW3609">
        <v>17885.896848917</v>
      </c>
      <c r="AX3609">
        <v>35996.107690811201</v>
      </c>
      <c r="AY3609">
        <v>0</v>
      </c>
      <c r="AZ3609">
        <v>8496.3916785716992</v>
      </c>
      <c r="BA3609">
        <v>0.15865582111832299</v>
      </c>
      <c r="BB3609" s="2">
        <v>1.0077528424561301E-4</v>
      </c>
      <c r="BC3609">
        <v>4.7625885636110299</v>
      </c>
      <c r="BD3609">
        <v>4.7625885586894903</v>
      </c>
      <c r="BE3609">
        <v>4.7625901408658802</v>
      </c>
      <c r="BF3609">
        <v>5.86048955188744</v>
      </c>
      <c r="BG3609">
        <v>2.4265098702308001</v>
      </c>
      <c r="BH3609">
        <v>6501.9627834836701</v>
      </c>
      <c r="BI3609">
        <v>0</v>
      </c>
      <c r="BJ3609">
        <v>5699.7403868611</v>
      </c>
      <c r="BK3609">
        <v>0</v>
      </c>
      <c r="BL3609">
        <v>0</v>
      </c>
      <c r="BM3609">
        <v>0</v>
      </c>
      <c r="BN3609">
        <v>1.4240740000000001</v>
      </c>
      <c r="BO3609" s="9" t="e">
        <f>_xlfn.XLOOKUP(A3609,Thermal!A:A,Thermal!B:B)</f>
        <v>#N/A</v>
      </c>
      <c r="BP3609" s="9" t="e">
        <f>_xlfn.XLOOKUP(A3609,Thermal!A:A,Thermal!C:C)</f>
        <v>#N/A</v>
      </c>
    </row>
    <row r="3610" spans="1:68" x14ac:dyDescent="0.3">
      <c r="A3610" t="s">
        <v>3728</v>
      </c>
      <c r="B3610" t="s">
        <v>217</v>
      </c>
      <c r="C3610" t="s">
        <v>218</v>
      </c>
      <c r="D3610" t="s">
        <v>219</v>
      </c>
      <c r="E3610" t="s">
        <v>75</v>
      </c>
      <c r="F3610" t="s">
        <v>88</v>
      </c>
      <c r="G3610">
        <v>2</v>
      </c>
      <c r="H3610">
        <v>0</v>
      </c>
      <c r="J3610" s="1">
        <v>43496</v>
      </c>
      <c r="K3610" s="1">
        <v>55153</v>
      </c>
      <c r="L3610">
        <v>70.537287846722904</v>
      </c>
      <c r="M3610">
        <v>17.436220117155301</v>
      </c>
      <c r="N3610">
        <v>0.79754019842694301</v>
      </c>
      <c r="O3610">
        <v>2</v>
      </c>
      <c r="P3610">
        <v>2</v>
      </c>
      <c r="Q3610">
        <v>5230.7159975897503</v>
      </c>
      <c r="R3610">
        <v>0</v>
      </c>
      <c r="S3610">
        <v>0</v>
      </c>
      <c r="T3610">
        <v>0.29855684916045599</v>
      </c>
      <c r="U3610">
        <v>0</v>
      </c>
      <c r="V3610">
        <v>0.368961205470972</v>
      </c>
      <c r="W3610">
        <v>0.368961205470972</v>
      </c>
      <c r="X3610">
        <v>8760</v>
      </c>
      <c r="Y3610">
        <v>0</v>
      </c>
      <c r="Z3610">
        <v>8760</v>
      </c>
      <c r="AA3610">
        <v>0</v>
      </c>
      <c r="AB3610">
        <v>0</v>
      </c>
      <c r="AC3610">
        <v>0</v>
      </c>
      <c r="AD3610">
        <v>0</v>
      </c>
      <c r="AE3610">
        <v>73.365999773144694</v>
      </c>
      <c r="AF3610">
        <v>138.70020684144001</v>
      </c>
      <c r="AG3610">
        <v>48.532387782873002</v>
      </c>
      <c r="AH3610">
        <v>3.4772668170727701</v>
      </c>
      <c r="AI3610">
        <v>-25.076919555664102</v>
      </c>
      <c r="AJ3610">
        <v>2512.9970703125</v>
      </c>
      <c r="AK3610">
        <v>210.71578441922799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19.879999877884998</v>
      </c>
      <c r="AX3610">
        <v>0</v>
      </c>
      <c r="AY3610">
        <v>0</v>
      </c>
      <c r="AZ3610">
        <v>69.511999778449507</v>
      </c>
      <c r="BA3610">
        <v>0.42134576625728198</v>
      </c>
      <c r="BB3610">
        <v>5.5066374322562998E-2</v>
      </c>
      <c r="BC3610">
        <v>119.345394117699</v>
      </c>
      <c r="BD3610">
        <v>43.239627551675099</v>
      </c>
      <c r="BE3610">
        <v>76.105768045121707</v>
      </c>
      <c r="BF3610">
        <v>0</v>
      </c>
      <c r="BG3610">
        <v>120.083951439272</v>
      </c>
      <c r="BH3610">
        <v>0</v>
      </c>
      <c r="BI3610">
        <v>0</v>
      </c>
      <c r="BJ3610">
        <v>1372.9486315250399</v>
      </c>
      <c r="BK3610">
        <v>0</v>
      </c>
      <c r="BL3610">
        <v>0</v>
      </c>
      <c r="BM3610">
        <v>0</v>
      </c>
      <c r="BN3610">
        <v>0.37045430000000001</v>
      </c>
      <c r="BO3610" s="9" t="e">
        <f>_xlfn.XLOOKUP(A3610,Thermal!A:A,Thermal!B:B)</f>
        <v>#N/A</v>
      </c>
      <c r="BP3610" s="9" t="e">
        <f>_xlfn.XLOOKUP(A3610,Thermal!A:A,Thermal!C:C)</f>
        <v>#N/A</v>
      </c>
    </row>
    <row r="3611" spans="1:68" x14ac:dyDescent="0.3">
      <c r="A3611" t="s">
        <v>3729</v>
      </c>
      <c r="B3611" t="s">
        <v>187</v>
      </c>
      <c r="C3611" t="s">
        <v>188</v>
      </c>
      <c r="D3611" t="s">
        <v>174</v>
      </c>
      <c r="E3611" t="s">
        <v>121</v>
      </c>
      <c r="F3611" t="s">
        <v>122</v>
      </c>
      <c r="G3611">
        <v>200</v>
      </c>
      <c r="H3611">
        <v>-200</v>
      </c>
      <c r="J3611" s="1">
        <v>45657</v>
      </c>
      <c r="K3611" s="1">
        <v>55518</v>
      </c>
      <c r="L3611">
        <v>117.847800410556</v>
      </c>
      <c r="M3611">
        <v>20.035916678822101</v>
      </c>
      <c r="N3611">
        <v>7.7055952521544002</v>
      </c>
      <c r="O3611">
        <v>200</v>
      </c>
      <c r="P3611">
        <v>200</v>
      </c>
      <c r="Q3611">
        <v>248772.08526694801</v>
      </c>
      <c r="R3611">
        <v>289849.50246918201</v>
      </c>
      <c r="S3611">
        <v>23.948611199376099</v>
      </c>
      <c r="T3611">
        <v>0.14199319935320001</v>
      </c>
      <c r="U3611">
        <v>0.80793238078594198</v>
      </c>
      <c r="V3611">
        <v>15.578148060203601</v>
      </c>
      <c r="W3611">
        <v>14.7702156859374</v>
      </c>
      <c r="X3611">
        <v>8760</v>
      </c>
      <c r="Y3611">
        <v>0</v>
      </c>
      <c r="Z3611">
        <v>8760</v>
      </c>
      <c r="AA3611">
        <v>0</v>
      </c>
      <c r="AB3611">
        <v>0</v>
      </c>
      <c r="AC3611" s="2">
        <v>-6.16161258033514E-2</v>
      </c>
      <c r="AD3611">
        <v>2.7719284069736001</v>
      </c>
      <c r="AE3611">
        <v>0</v>
      </c>
      <c r="AF3611">
        <v>110.784038327403</v>
      </c>
      <c r="AG3611">
        <v>17.413649893492099</v>
      </c>
      <c r="AH3611">
        <v>6.6798360166362301</v>
      </c>
      <c r="AI3611">
        <v>-36.678504943847699</v>
      </c>
      <c r="AJ3611">
        <v>1805.73107910156</v>
      </c>
      <c r="AK3611">
        <v>98.512945686418504</v>
      </c>
      <c r="AL3611">
        <v>1.2330874760742201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491834.21725884097</v>
      </c>
      <c r="AW3611">
        <v>522471.39130708599</v>
      </c>
      <c r="AX3611">
        <v>51846.324175849601</v>
      </c>
      <c r="AY3611">
        <v>20194.981035113298</v>
      </c>
      <c r="AZ3611">
        <v>798905.15596902405</v>
      </c>
      <c r="BA3611">
        <v>0.13517417391183001</v>
      </c>
      <c r="BB3611">
        <v>0.13517427286292399</v>
      </c>
      <c r="BC3611">
        <v>0.67194998060097699</v>
      </c>
      <c r="BD3611" s="2">
        <v>3.1824214840017198E-2</v>
      </c>
      <c r="BE3611">
        <v>0.68397062554270205</v>
      </c>
      <c r="BF3611">
        <v>45321.861763375899</v>
      </c>
      <c r="BG3611">
        <v>104029.68633427301</v>
      </c>
      <c r="BH3611">
        <v>420158.296259191</v>
      </c>
      <c r="BI3611">
        <v>7.6182661080092702</v>
      </c>
      <c r="BJ3611">
        <v>576763.19526458695</v>
      </c>
      <c r="BK3611">
        <v>0</v>
      </c>
      <c r="BL3611">
        <v>0</v>
      </c>
      <c r="BM3611">
        <v>0</v>
      </c>
      <c r="BN3611">
        <v>16.724430000000002</v>
      </c>
      <c r="BO3611" s="9" t="e">
        <f>_xlfn.XLOOKUP(A3611,Thermal!A:A,Thermal!B:B)</f>
        <v>#N/A</v>
      </c>
      <c r="BP3611" s="9" t="e">
        <f>_xlfn.XLOOKUP(A3611,Thermal!A:A,Thermal!C:C)</f>
        <v>#N/A</v>
      </c>
    </row>
    <row r="3612" spans="1:68" x14ac:dyDescent="0.3">
      <c r="A3612" t="s">
        <v>3732</v>
      </c>
      <c r="B3612" t="s">
        <v>456</v>
      </c>
      <c r="C3612" t="s">
        <v>120</v>
      </c>
      <c r="D3612" t="s">
        <v>104</v>
      </c>
      <c r="E3612" t="s">
        <v>75</v>
      </c>
      <c r="F3612" t="s">
        <v>133</v>
      </c>
      <c r="G3612">
        <v>100</v>
      </c>
      <c r="H3612">
        <v>0</v>
      </c>
      <c r="J3612" s="1">
        <v>45444</v>
      </c>
      <c r="K3612" s="1">
        <v>55518</v>
      </c>
      <c r="L3612">
        <v>-0.95061283634930605</v>
      </c>
      <c r="M3612">
        <v>-54.510970742258998</v>
      </c>
      <c r="N3612">
        <v>-2.3033763562920901</v>
      </c>
      <c r="O3612">
        <v>100</v>
      </c>
      <c r="P3612">
        <v>100</v>
      </c>
      <c r="Q3612">
        <v>95150.377087764398</v>
      </c>
      <c r="R3612">
        <v>0</v>
      </c>
      <c r="S3612">
        <v>0</v>
      </c>
      <c r="T3612">
        <v>0.108619151926548</v>
      </c>
      <c r="U3612">
        <v>0</v>
      </c>
      <c r="V3612" s="2">
        <v>-9.0451176093786903E-2</v>
      </c>
      <c r="W3612" s="2">
        <v>-9.0451176093786903E-2</v>
      </c>
      <c r="X3612">
        <v>8760</v>
      </c>
      <c r="Y3612">
        <v>0</v>
      </c>
      <c r="Z3612">
        <v>8760</v>
      </c>
      <c r="AA3612">
        <v>0</v>
      </c>
      <c r="AB3612">
        <v>0</v>
      </c>
      <c r="AC3612">
        <v>0</v>
      </c>
      <c r="AD3612">
        <v>0</v>
      </c>
      <c r="AE3612">
        <v>103587.92318683901</v>
      </c>
      <c r="AF3612">
        <v>29.444379190957399</v>
      </c>
      <c r="AG3612">
        <v>-53.266210359827397</v>
      </c>
      <c r="AH3612">
        <v>-3.9799627834467501</v>
      </c>
      <c r="AI3612">
        <v>-126.58876800537099</v>
      </c>
      <c r="AJ3612">
        <v>1760.68041992188</v>
      </c>
      <c r="AK3612">
        <v>68.474798870205404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 s="2">
        <v>3.7252902984619098E-7</v>
      </c>
      <c r="BA3612">
        <v>0.19614053432829301</v>
      </c>
      <c r="BB3612" s="2">
        <v>2.1973103242381499E-4</v>
      </c>
      <c r="BC3612">
        <v>4.63273391676847</v>
      </c>
      <c r="BD3612" s="2">
        <v>3.1824214840017198E-2</v>
      </c>
      <c r="BE3612">
        <v>4.6009113480850203</v>
      </c>
      <c r="BF3612">
        <v>0</v>
      </c>
      <c r="BG3612">
        <v>0</v>
      </c>
      <c r="BH3612">
        <v>0</v>
      </c>
      <c r="BI3612">
        <v>0</v>
      </c>
      <c r="BJ3612" s="2">
        <v>3.6898745641167399E-6</v>
      </c>
      <c r="BK3612">
        <v>0</v>
      </c>
      <c r="BL3612">
        <v>0</v>
      </c>
      <c r="BM3612">
        <v>0</v>
      </c>
      <c r="BN3612" s="2">
        <v>-9.0451169999999997E-2</v>
      </c>
      <c r="BO3612" s="9" t="e">
        <f>_xlfn.XLOOKUP(A3612,Thermal!A:A,Thermal!B:B)</f>
        <v>#N/A</v>
      </c>
      <c r="BP3612" s="9" t="e">
        <f>_xlfn.XLOOKUP(A3612,Thermal!A:A,Thermal!C:C)</f>
        <v>#N/A</v>
      </c>
    </row>
    <row r="3613" spans="1:68" x14ac:dyDescent="0.3">
      <c r="A3613" t="s">
        <v>3733</v>
      </c>
      <c r="B3613" t="s">
        <v>456</v>
      </c>
      <c r="C3613" t="s">
        <v>120</v>
      </c>
      <c r="D3613" t="s">
        <v>104</v>
      </c>
      <c r="E3613" t="s">
        <v>121</v>
      </c>
      <c r="F3613" t="s">
        <v>122</v>
      </c>
      <c r="G3613">
        <v>100</v>
      </c>
      <c r="H3613">
        <v>-100</v>
      </c>
      <c r="J3613" s="1">
        <v>45474</v>
      </c>
      <c r="K3613" s="1">
        <v>55518</v>
      </c>
      <c r="L3613">
        <v>14.7790191312045</v>
      </c>
      <c r="M3613">
        <v>-68.636372854481905</v>
      </c>
      <c r="N3613">
        <v>-3.6952563709564101</v>
      </c>
      <c r="O3613">
        <v>100</v>
      </c>
      <c r="P3613">
        <v>100</v>
      </c>
      <c r="Q3613">
        <v>166247.924647912</v>
      </c>
      <c r="R3613">
        <v>194174.02306457999</v>
      </c>
      <c r="S3613">
        <v>-2.5923271012983999</v>
      </c>
      <c r="T3613">
        <v>0.189780735899227</v>
      </c>
      <c r="U3613">
        <v>0.54063292103781502</v>
      </c>
      <c r="V3613">
        <v>10.511337196576299</v>
      </c>
      <c r="W3613">
        <v>9.9707042760296893</v>
      </c>
      <c r="X3613">
        <v>8760</v>
      </c>
      <c r="Y3613">
        <v>0</v>
      </c>
      <c r="Z3613">
        <v>8760</v>
      </c>
      <c r="AA3613">
        <v>0</v>
      </c>
      <c r="AB3613">
        <v>0</v>
      </c>
      <c r="AC3613" s="2">
        <v>-4.1889147625001198E-2</v>
      </c>
      <c r="AD3613">
        <v>1.2173297524571101</v>
      </c>
      <c r="AE3613">
        <v>0</v>
      </c>
      <c r="AF3613">
        <v>29.444379190957399</v>
      </c>
      <c r="AG3613">
        <v>-53.266210359827397</v>
      </c>
      <c r="AH3613">
        <v>-3.9799627834467501</v>
      </c>
      <c r="AI3613">
        <v>-126.58876800537099</v>
      </c>
      <c r="AJ3613">
        <v>1760.68041992188</v>
      </c>
      <c r="AK3613">
        <v>68.474798870205404</v>
      </c>
      <c r="AL3613">
        <v>0.75811168780517602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35795.994623273597</v>
      </c>
      <c r="AW3613">
        <v>31099.269266605399</v>
      </c>
      <c r="AX3613">
        <v>20232.268629692499</v>
      </c>
      <c r="AY3613">
        <v>28179.8754165471</v>
      </c>
      <c r="AZ3613">
        <v>63049.463405070797</v>
      </c>
      <c r="BA3613">
        <v>0.19614053432829301</v>
      </c>
      <c r="BB3613" s="2">
        <v>2.1973103242381499E-4</v>
      </c>
      <c r="BC3613">
        <v>4.63273391676847</v>
      </c>
      <c r="BD3613" s="2">
        <v>3.1824214840017198E-2</v>
      </c>
      <c r="BE3613">
        <v>4.6009113480850203</v>
      </c>
      <c r="BF3613">
        <v>25047.165956778401</v>
      </c>
      <c r="BG3613">
        <v>11.528431045793701</v>
      </c>
      <c r="BH3613">
        <v>48143.797080898898</v>
      </c>
      <c r="BI3613">
        <v>519.74688362531299</v>
      </c>
      <c r="BJ3613">
        <v>325081.74745495699</v>
      </c>
      <c r="BK3613">
        <v>0</v>
      </c>
      <c r="BL3613">
        <v>0</v>
      </c>
      <c r="BM3613">
        <v>0</v>
      </c>
      <c r="BN3613">
        <v>10.91014</v>
      </c>
      <c r="BO3613" s="9" t="e">
        <f>_xlfn.XLOOKUP(A3613,Thermal!A:A,Thermal!B:B)</f>
        <v>#N/A</v>
      </c>
      <c r="BP3613" s="9" t="e">
        <f>_xlfn.XLOOKUP(A3613,Thermal!A:A,Thermal!C:C)</f>
        <v>#N/A</v>
      </c>
    </row>
    <row r="3614" spans="1:68" x14ac:dyDescent="0.3">
      <c r="A3614" t="s">
        <v>3734</v>
      </c>
      <c r="B3614" t="s">
        <v>627</v>
      </c>
      <c r="C3614" t="s">
        <v>628</v>
      </c>
      <c r="D3614" t="s">
        <v>166</v>
      </c>
      <c r="E3614" t="s">
        <v>75</v>
      </c>
      <c r="F3614" t="s">
        <v>76</v>
      </c>
      <c r="G3614">
        <v>100</v>
      </c>
      <c r="H3614">
        <v>0</v>
      </c>
      <c r="J3614" s="1">
        <v>48214</v>
      </c>
      <c r="K3614" s="1">
        <v>55518</v>
      </c>
      <c r="L3614">
        <v>49.538736798066999</v>
      </c>
      <c r="M3614">
        <v>-29.340130475232598</v>
      </c>
      <c r="N3614">
        <v>-4.8380278058388804</v>
      </c>
      <c r="O3614">
        <v>100</v>
      </c>
      <c r="P3614">
        <v>100</v>
      </c>
      <c r="Q3614">
        <v>427370.50978076499</v>
      </c>
      <c r="R3614">
        <v>0</v>
      </c>
      <c r="S3614">
        <v>0</v>
      </c>
      <c r="T3614">
        <v>0.48786587874460802</v>
      </c>
      <c r="U3614">
        <v>0</v>
      </c>
      <c r="V3614">
        <v>21.171395657431798</v>
      </c>
      <c r="W3614">
        <v>21.171395657431798</v>
      </c>
      <c r="X3614">
        <v>8760</v>
      </c>
      <c r="Y3614">
        <v>0</v>
      </c>
      <c r="Z3614">
        <v>8760</v>
      </c>
      <c r="AA3614">
        <v>0</v>
      </c>
      <c r="AB3614">
        <v>0</v>
      </c>
      <c r="AC3614">
        <v>0</v>
      </c>
      <c r="AD3614">
        <v>0</v>
      </c>
      <c r="AE3614">
        <v>21152.889840669901</v>
      </c>
      <c r="AF3614">
        <v>52.869535438548198</v>
      </c>
      <c r="AG3614">
        <v>-30.0051946764336</v>
      </c>
      <c r="AH3614">
        <v>-3.8158222119871201</v>
      </c>
      <c r="AI3614">
        <v>-27.837659835815401</v>
      </c>
      <c r="AJ3614">
        <v>1971.73974609375</v>
      </c>
      <c r="AK3614">
        <v>72.946707634000703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50297.188789665699</v>
      </c>
      <c r="AX3614">
        <v>0</v>
      </c>
      <c r="AY3614">
        <v>0</v>
      </c>
      <c r="AZ3614">
        <v>16593.2791453768</v>
      </c>
      <c r="BA3614">
        <v>25.791217484817199</v>
      </c>
      <c r="BB3614">
        <v>14.2210391240822</v>
      </c>
      <c r="BC3614">
        <v>42.7558207727064</v>
      </c>
      <c r="BD3614">
        <v>5.16794962473507</v>
      </c>
      <c r="BE3614">
        <v>37.190527031329999</v>
      </c>
      <c r="BF3614">
        <v>0</v>
      </c>
      <c r="BG3614">
        <v>3291739.6979281199</v>
      </c>
      <c r="BH3614">
        <v>0</v>
      </c>
      <c r="BI3614">
        <v>0</v>
      </c>
      <c r="BJ3614">
        <v>804719.70899612503</v>
      </c>
      <c r="BK3614">
        <v>0</v>
      </c>
      <c r="BL3614">
        <v>0</v>
      </c>
      <c r="BM3614">
        <v>0</v>
      </c>
      <c r="BN3614">
        <v>25.267849999999999</v>
      </c>
      <c r="BO3614" s="9" t="e">
        <f>_xlfn.XLOOKUP(A3614,Thermal!A:A,Thermal!B:B)</f>
        <v>#N/A</v>
      </c>
      <c r="BP3614" s="9" t="e">
        <f>_xlfn.XLOOKUP(A3614,Thermal!A:A,Thermal!C:C)</f>
        <v>#N/A</v>
      </c>
    </row>
    <row r="3615" spans="1:68" x14ac:dyDescent="0.3">
      <c r="A3615" t="s">
        <v>3735</v>
      </c>
      <c r="B3615" t="s">
        <v>627</v>
      </c>
      <c r="C3615" t="s">
        <v>628</v>
      </c>
      <c r="D3615" t="s">
        <v>166</v>
      </c>
      <c r="E3615" t="s">
        <v>75</v>
      </c>
      <c r="F3615" t="s">
        <v>76</v>
      </c>
      <c r="G3615">
        <v>200</v>
      </c>
      <c r="H3615">
        <v>0</v>
      </c>
      <c r="J3615" s="1">
        <v>47849</v>
      </c>
      <c r="K3615" s="1">
        <v>55518</v>
      </c>
      <c r="L3615">
        <v>49.374751524529799</v>
      </c>
      <c r="M3615">
        <v>-29.295013706168699</v>
      </c>
      <c r="N3615">
        <v>-4.82148287964616</v>
      </c>
      <c r="O3615">
        <v>200</v>
      </c>
      <c r="P3615">
        <v>200</v>
      </c>
      <c r="Q3615">
        <v>860831.22971649503</v>
      </c>
      <c r="R3615">
        <v>0</v>
      </c>
      <c r="S3615">
        <v>0</v>
      </c>
      <c r="T3615">
        <v>0.491342026093609</v>
      </c>
      <c r="U3615">
        <v>0</v>
      </c>
      <c r="V3615">
        <v>42.503328528069297</v>
      </c>
      <c r="W3615">
        <v>42.503328528069297</v>
      </c>
      <c r="X3615">
        <v>8760</v>
      </c>
      <c r="Y3615">
        <v>0</v>
      </c>
      <c r="Z3615">
        <v>8760</v>
      </c>
      <c r="AA3615">
        <v>0</v>
      </c>
      <c r="AB3615">
        <v>0</v>
      </c>
      <c r="AC3615">
        <v>0</v>
      </c>
      <c r="AD3615">
        <v>0</v>
      </c>
      <c r="AE3615">
        <v>36215.569520130797</v>
      </c>
      <c r="AF3615">
        <v>52.869535438548198</v>
      </c>
      <c r="AG3615">
        <v>-30.0051946764336</v>
      </c>
      <c r="AH3615">
        <v>-3.8158222119871201</v>
      </c>
      <c r="AI3615">
        <v>-27.837659835815401</v>
      </c>
      <c r="AJ3615">
        <v>1971.73974609375</v>
      </c>
      <c r="AK3615">
        <v>72.946707634000703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62658.981025379202</v>
      </c>
      <c r="AX3615">
        <v>0</v>
      </c>
      <c r="AY3615">
        <v>0</v>
      </c>
      <c r="AZ3615">
        <v>23606.227180127102</v>
      </c>
      <c r="BA3615">
        <v>25.791217484817199</v>
      </c>
      <c r="BB3615">
        <v>14.2210391240822</v>
      </c>
      <c r="BC3615">
        <v>42.7558207727064</v>
      </c>
      <c r="BD3615">
        <v>5.16794962473507</v>
      </c>
      <c r="BE3615">
        <v>37.190527031329999</v>
      </c>
      <c r="BF3615">
        <v>0</v>
      </c>
      <c r="BG3615">
        <v>6646195.6116394103</v>
      </c>
      <c r="BH3615">
        <v>0</v>
      </c>
      <c r="BI3615">
        <v>0</v>
      </c>
      <c r="BJ3615">
        <v>1285959.8107276801</v>
      </c>
      <c r="BK3615">
        <v>0</v>
      </c>
      <c r="BL3615">
        <v>0</v>
      </c>
      <c r="BM3615">
        <v>0</v>
      </c>
      <c r="BN3615">
        <v>50.435490000000001</v>
      </c>
      <c r="BO3615" s="9" t="e">
        <f>_xlfn.XLOOKUP(A3615,Thermal!A:A,Thermal!B:B)</f>
        <v>#N/A</v>
      </c>
      <c r="BP3615" s="9" t="e">
        <f>_xlfn.XLOOKUP(A3615,Thermal!A:A,Thermal!C:C)</f>
        <v>#N/A</v>
      </c>
    </row>
    <row r="3616" spans="1:68" x14ac:dyDescent="0.3">
      <c r="A3616" t="s">
        <v>3736</v>
      </c>
      <c r="B3616" t="s">
        <v>78</v>
      </c>
      <c r="C3616" t="s">
        <v>79</v>
      </c>
      <c r="D3616" t="s">
        <v>80</v>
      </c>
      <c r="E3616" t="s">
        <v>75</v>
      </c>
      <c r="F3616" t="s">
        <v>88</v>
      </c>
      <c r="G3616">
        <v>0.99000000953674305</v>
      </c>
      <c r="H3616">
        <v>0</v>
      </c>
      <c r="J3616" s="1">
        <v>43979</v>
      </c>
      <c r="K3616" s="1">
        <v>55153</v>
      </c>
      <c r="L3616">
        <v>105.305844108066</v>
      </c>
      <c r="M3616">
        <v>48.538721835800402</v>
      </c>
      <c r="N3616">
        <v>1.7844803196689301</v>
      </c>
      <c r="O3616">
        <v>0.99000000953674305</v>
      </c>
      <c r="P3616">
        <v>0.99000000953674305</v>
      </c>
      <c r="Q3616">
        <v>1633.22544866917</v>
      </c>
      <c r="R3616">
        <v>0</v>
      </c>
      <c r="S3616">
        <v>0</v>
      </c>
      <c r="T3616">
        <v>0.18832450449101301</v>
      </c>
      <c r="U3616">
        <v>0</v>
      </c>
      <c r="V3616">
        <v>0.171989469572286</v>
      </c>
      <c r="W3616">
        <v>0.171989469572286</v>
      </c>
      <c r="X3616">
        <v>8760</v>
      </c>
      <c r="Y3616">
        <v>0</v>
      </c>
      <c r="Z3616">
        <v>8760</v>
      </c>
      <c r="AA3616">
        <v>0</v>
      </c>
      <c r="AB3616">
        <v>0</v>
      </c>
      <c r="AC3616">
        <v>0</v>
      </c>
      <c r="AD3616">
        <v>0</v>
      </c>
      <c r="AE3616">
        <v>25.676976501941699</v>
      </c>
      <c r="AF3616">
        <v>158.04493407862799</v>
      </c>
      <c r="AG3616">
        <v>70.112057945868301</v>
      </c>
      <c r="AH3616">
        <v>1.24232377691584</v>
      </c>
      <c r="AI3616">
        <v>-47.457023620605497</v>
      </c>
      <c r="AJ3616">
        <v>1283.48681640625</v>
      </c>
      <c r="AK3616">
        <v>144.509326594404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9.0495900809764898</v>
      </c>
      <c r="AX3616">
        <v>0</v>
      </c>
      <c r="AY3616">
        <v>0</v>
      </c>
      <c r="AZ3616" s="2">
        <v>-5.8207660913467399E-9</v>
      </c>
      <c r="BA3616" s="2">
        <v>1.38214696060892E-4</v>
      </c>
      <c r="BB3616" s="2">
        <v>1.3721469679026801E-4</v>
      </c>
      <c r="BC3616">
        <v>1.4044060349899999E-4</v>
      </c>
      <c r="BD3616" s="2">
        <v>1.3944165658055601E-4</v>
      </c>
      <c r="BE3616" s="2">
        <v>1.3842035504974001E-4</v>
      </c>
      <c r="BF3616">
        <v>0</v>
      </c>
      <c r="BG3616" s="2">
        <v>5.08405997061345E-3</v>
      </c>
      <c r="BH3616">
        <v>0</v>
      </c>
      <c r="BI3616">
        <v>0</v>
      </c>
      <c r="BJ3616" s="2">
        <v>-3.21073397903382E-12</v>
      </c>
      <c r="BK3616">
        <v>0</v>
      </c>
      <c r="BL3616">
        <v>0</v>
      </c>
      <c r="BM3616">
        <v>0</v>
      </c>
      <c r="BN3616">
        <v>0.17198949999999999</v>
      </c>
      <c r="BO3616" s="9" t="e">
        <f>_xlfn.XLOOKUP(A3616,Thermal!A:A,Thermal!B:B)</f>
        <v>#N/A</v>
      </c>
      <c r="BP3616" s="9" t="e">
        <f>_xlfn.XLOOKUP(A3616,Thermal!A:A,Thermal!C:C)</f>
        <v>#N/A</v>
      </c>
    </row>
    <row r="3617" spans="1:68" x14ac:dyDescent="0.3">
      <c r="A3617" t="s">
        <v>3737</v>
      </c>
      <c r="B3617" t="s">
        <v>549</v>
      </c>
      <c r="C3617" t="s">
        <v>177</v>
      </c>
      <c r="D3617" t="s">
        <v>178</v>
      </c>
      <c r="E3617" t="s">
        <v>75</v>
      </c>
      <c r="F3617" t="s">
        <v>76</v>
      </c>
      <c r="G3617">
        <v>46</v>
      </c>
      <c r="H3617">
        <v>0</v>
      </c>
      <c r="J3617" s="1">
        <v>40309</v>
      </c>
      <c r="K3617" s="1">
        <v>55153</v>
      </c>
      <c r="L3617">
        <v>83.664136906578094</v>
      </c>
      <c r="M3617">
        <v>14.6169510055992</v>
      </c>
      <c r="N3617" s="2">
        <v>-7.48611818465518E-2</v>
      </c>
      <c r="O3617">
        <v>46</v>
      </c>
      <c r="P3617">
        <v>46</v>
      </c>
      <c r="Q3617">
        <v>81016.580027148098</v>
      </c>
      <c r="R3617">
        <v>0</v>
      </c>
      <c r="S3617">
        <v>0</v>
      </c>
      <c r="T3617">
        <v>0.20105365303490899</v>
      </c>
      <c r="U3617">
        <v>0</v>
      </c>
      <c r="V3617">
        <v>6.7781830974120503</v>
      </c>
      <c r="W3617">
        <v>6.7781830974120503</v>
      </c>
      <c r="X3617">
        <v>8760</v>
      </c>
      <c r="Y3617">
        <v>0</v>
      </c>
      <c r="Z3617">
        <v>8760</v>
      </c>
      <c r="AA3617">
        <v>0</v>
      </c>
      <c r="AB3617">
        <v>0</v>
      </c>
      <c r="AC3617">
        <v>0</v>
      </c>
      <c r="AD3617">
        <v>0</v>
      </c>
      <c r="AE3617">
        <v>3.7259999513626099</v>
      </c>
      <c r="AF3617">
        <v>114.89830351294501</v>
      </c>
      <c r="AG3617">
        <v>25.233936359737498</v>
      </c>
      <c r="AH3617">
        <v>2.9738123474994498</v>
      </c>
      <c r="AI3617">
        <v>-29.349689483642599</v>
      </c>
      <c r="AJ3617">
        <v>1931.88684082031</v>
      </c>
      <c r="AK3617">
        <v>131.095711024259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81016.580027148098</v>
      </c>
      <c r="AX3617">
        <v>0</v>
      </c>
      <c r="AY3617">
        <v>0</v>
      </c>
      <c r="AZ3617">
        <v>3.7260001376271199</v>
      </c>
      <c r="BA3617" s="2">
        <v>1.5242080034474701E-2</v>
      </c>
      <c r="BB3617" s="2">
        <v>1.07829128595911E-2</v>
      </c>
      <c r="BC3617">
        <v>14.188119167033999</v>
      </c>
      <c r="BD3617" s="2">
        <v>3.1824214840017198E-2</v>
      </c>
      <c r="BE3617">
        <v>14.156295678589499</v>
      </c>
      <c r="BF3617">
        <v>0</v>
      </c>
      <c r="BG3617">
        <v>74.519002319127097</v>
      </c>
      <c r="BH3617">
        <v>0</v>
      </c>
      <c r="BI3617">
        <v>0</v>
      </c>
      <c r="BJ3617" s="2">
        <v>2.0695100490725699E-3</v>
      </c>
      <c r="BK3617">
        <v>0</v>
      </c>
      <c r="BL3617">
        <v>0</v>
      </c>
      <c r="BM3617">
        <v>0</v>
      </c>
      <c r="BN3617">
        <v>6.7782580000000001</v>
      </c>
      <c r="BO3617" s="9" t="e">
        <f>_xlfn.XLOOKUP(A3617,Thermal!A:A,Thermal!B:B)</f>
        <v>#N/A</v>
      </c>
      <c r="BP3617" s="9" t="e">
        <f>_xlfn.XLOOKUP(A3617,Thermal!A:A,Thermal!C:C)</f>
        <v>#N/A</v>
      </c>
    </row>
    <row r="3618" spans="1:68" x14ac:dyDescent="0.3">
      <c r="A3618" t="s">
        <v>3738</v>
      </c>
      <c r="B3618" t="s">
        <v>473</v>
      </c>
      <c r="C3618" t="s">
        <v>474</v>
      </c>
      <c r="D3618" t="s">
        <v>237</v>
      </c>
      <c r="E3618" t="s">
        <v>75</v>
      </c>
      <c r="F3618" t="s">
        <v>76</v>
      </c>
      <c r="G3618">
        <v>266.79998779296898</v>
      </c>
      <c r="H3618">
        <v>0</v>
      </c>
      <c r="J3618" s="1">
        <v>41989</v>
      </c>
      <c r="K3618" s="1">
        <v>55153</v>
      </c>
      <c r="L3618">
        <v>69.290146260291493</v>
      </c>
      <c r="M3618">
        <v>4.1703187283048804</v>
      </c>
      <c r="N3618">
        <v>-1.5899050443257701</v>
      </c>
      <c r="O3618">
        <v>266.79998779296898</v>
      </c>
      <c r="P3618">
        <v>266.79998779296898</v>
      </c>
      <c r="Q3618">
        <v>617531.39968115103</v>
      </c>
      <c r="R3618">
        <v>0</v>
      </c>
      <c r="S3618">
        <v>0</v>
      </c>
      <c r="T3618">
        <v>0.264222096115942</v>
      </c>
      <c r="U3618">
        <v>0</v>
      </c>
      <c r="V3618">
        <v>42.7888416946383</v>
      </c>
      <c r="W3618">
        <v>42.7888416946383</v>
      </c>
      <c r="X3618">
        <v>8760</v>
      </c>
      <c r="Y3618">
        <v>0</v>
      </c>
      <c r="Z3618">
        <v>8760</v>
      </c>
      <c r="AA3618">
        <v>0</v>
      </c>
      <c r="AB3618">
        <v>0</v>
      </c>
      <c r="AC3618">
        <v>0</v>
      </c>
      <c r="AD3618">
        <v>0</v>
      </c>
      <c r="AE3618">
        <v>2044.0703563690199</v>
      </c>
      <c r="AF3618">
        <v>108.271688594241</v>
      </c>
      <c r="AG3618">
        <v>18.542009744849601</v>
      </c>
      <c r="AH3618">
        <v>3.0391264856773899</v>
      </c>
      <c r="AI3618">
        <v>-34.752815246582003</v>
      </c>
      <c r="AJ3618">
        <v>1775.49755859375</v>
      </c>
      <c r="AK3618">
        <v>99.907713468386603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165909.08880869299</v>
      </c>
      <c r="AX3618">
        <v>0</v>
      </c>
      <c r="AY3618">
        <v>0</v>
      </c>
      <c r="AZ3618">
        <v>2044.0712403506</v>
      </c>
      <c r="BA3618">
        <v>0.37688441694135</v>
      </c>
      <c r="BB3618">
        <v>0.20868888572966701</v>
      </c>
      <c r="BC3618">
        <v>12.025793510146899</v>
      </c>
      <c r="BD3618" s="2">
        <v>3.1824214840017198E-2</v>
      </c>
      <c r="BE3618">
        <v>12.3092606125656</v>
      </c>
      <c r="BF3618">
        <v>0</v>
      </c>
      <c r="BG3618">
        <v>11974.8468356743</v>
      </c>
      <c r="BH3618">
        <v>0</v>
      </c>
      <c r="BI3618">
        <v>0</v>
      </c>
      <c r="BJ3618">
        <v>185916.04277916899</v>
      </c>
      <c r="BK3618">
        <v>0</v>
      </c>
      <c r="BL3618">
        <v>0</v>
      </c>
      <c r="BM3618">
        <v>0</v>
      </c>
      <c r="BN3618">
        <v>42.986730000000001</v>
      </c>
      <c r="BO3618" s="9" t="e">
        <f>_xlfn.XLOOKUP(A3618,Thermal!A:A,Thermal!B:B)</f>
        <v>#N/A</v>
      </c>
      <c r="BP3618" s="9" t="e">
        <f>_xlfn.XLOOKUP(A3618,Thermal!A:A,Thermal!C:C)</f>
        <v>#N/A</v>
      </c>
    </row>
    <row r="3619" spans="1:68" x14ac:dyDescent="0.3">
      <c r="A3619" t="s">
        <v>3740</v>
      </c>
      <c r="B3619" t="s">
        <v>96</v>
      </c>
      <c r="C3619" t="s">
        <v>97</v>
      </c>
      <c r="D3619" t="s">
        <v>90</v>
      </c>
      <c r="E3619" t="s">
        <v>75</v>
      </c>
      <c r="F3619" t="s">
        <v>133</v>
      </c>
      <c r="G3619">
        <v>55.830001831054702</v>
      </c>
      <c r="H3619">
        <v>0</v>
      </c>
      <c r="J3619" s="1">
        <v>44652</v>
      </c>
      <c r="K3619" s="1">
        <v>55153</v>
      </c>
      <c r="L3619">
        <v>36.636672954641803</v>
      </c>
      <c r="M3619">
        <v>-11.1890943434826</v>
      </c>
      <c r="N3619">
        <v>-5.8380961194131702</v>
      </c>
      <c r="O3619">
        <v>55.830001831054702</v>
      </c>
      <c r="P3619">
        <v>55.830001831054702</v>
      </c>
      <c r="Q3619">
        <v>146699.58300391599</v>
      </c>
      <c r="R3619">
        <v>0</v>
      </c>
      <c r="S3619">
        <v>0</v>
      </c>
      <c r="T3619">
        <v>0.29995570823756901</v>
      </c>
      <c r="U3619">
        <v>0</v>
      </c>
      <c r="V3619">
        <v>5.3745850454626103</v>
      </c>
      <c r="W3619">
        <v>5.3745850454626103</v>
      </c>
      <c r="X3619">
        <v>8760</v>
      </c>
      <c r="Y3619">
        <v>0</v>
      </c>
      <c r="Z3619">
        <v>8760</v>
      </c>
      <c r="AA3619">
        <v>0</v>
      </c>
      <c r="AB3619">
        <v>0</v>
      </c>
      <c r="AC3619">
        <v>0</v>
      </c>
      <c r="AD3619">
        <v>0</v>
      </c>
      <c r="AE3619">
        <v>140.356624603271</v>
      </c>
      <c r="AF3619">
        <v>77.168243902437695</v>
      </c>
      <c r="AG3619">
        <v>-6.5547261351917196</v>
      </c>
      <c r="AH3619">
        <v>-2.9675822634192199</v>
      </c>
      <c r="AI3619">
        <v>-25.476671218872099</v>
      </c>
      <c r="AJ3619">
        <v>2049.51147460938</v>
      </c>
      <c r="AK3619">
        <v>74.629638531093207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 s="2">
        <v>-1.4016404747963001E-5</v>
      </c>
      <c r="BA3619">
        <v>0.15865582111832299</v>
      </c>
      <c r="BB3619" s="2">
        <v>1.0077528424561301E-4</v>
      </c>
      <c r="BC3619">
        <v>4.7625885636110299</v>
      </c>
      <c r="BD3619">
        <v>4.7625885586894903</v>
      </c>
      <c r="BE3619">
        <v>4.7625901408658802</v>
      </c>
      <c r="BF3619">
        <v>0</v>
      </c>
      <c r="BG3619">
        <v>0</v>
      </c>
      <c r="BH3619">
        <v>0</v>
      </c>
      <c r="BI3619">
        <v>0</v>
      </c>
      <c r="BJ3619" s="2">
        <v>5.7702937081460799E-5</v>
      </c>
      <c r="BK3619">
        <v>0</v>
      </c>
      <c r="BL3619">
        <v>0</v>
      </c>
      <c r="BM3619">
        <v>0</v>
      </c>
      <c r="BN3619">
        <v>5.3745849999999997</v>
      </c>
      <c r="BO3619" s="9" t="e">
        <f>_xlfn.XLOOKUP(A3619,Thermal!A:A,Thermal!B:B)</f>
        <v>#N/A</v>
      </c>
      <c r="BP3619" s="9" t="e">
        <f>_xlfn.XLOOKUP(A3619,Thermal!A:A,Thermal!C:C)</f>
        <v>#N/A</v>
      </c>
    </row>
    <row r="3620" spans="1:68" x14ac:dyDescent="0.3">
      <c r="A3620" t="s">
        <v>3741</v>
      </c>
      <c r="B3620" t="s">
        <v>96</v>
      </c>
      <c r="C3620" t="s">
        <v>97</v>
      </c>
      <c r="D3620" t="s">
        <v>90</v>
      </c>
      <c r="E3620" t="s">
        <v>167</v>
      </c>
      <c r="F3620" t="s">
        <v>167</v>
      </c>
      <c r="G3620">
        <v>2.5</v>
      </c>
      <c r="H3620">
        <v>0</v>
      </c>
      <c r="J3620" s="1">
        <v>45139</v>
      </c>
      <c r="K3620" s="1">
        <v>55153</v>
      </c>
      <c r="L3620">
        <v>79.345828770440093</v>
      </c>
      <c r="M3620">
        <v>-6.5547261349708004</v>
      </c>
      <c r="N3620">
        <v>-0.78999738429686805</v>
      </c>
      <c r="O3620" s="2">
        <v>1.00000004749745E-3</v>
      </c>
      <c r="P3620" s="2">
        <v>1.00000004749745E-3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8760</v>
      </c>
      <c r="AB3620">
        <v>0</v>
      </c>
      <c r="AC3620">
        <v>0</v>
      </c>
      <c r="AD3620">
        <v>0</v>
      </c>
      <c r="AE3620">
        <v>0</v>
      </c>
      <c r="AF3620">
        <v>79.345828770440093</v>
      </c>
      <c r="AG3620">
        <v>-6.5547261349708004</v>
      </c>
      <c r="AH3620">
        <v>-0.78999738429686805</v>
      </c>
      <c r="AI3620">
        <v>-26.0113201141357</v>
      </c>
      <c r="AJ3620">
        <v>2062.59716796875</v>
      </c>
      <c r="AK3620">
        <v>74.962930977217994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 s="2">
        <v>1.39999996463303E-3</v>
      </c>
      <c r="AY3620">
        <v>0.29709999249462299</v>
      </c>
      <c r="AZ3620">
        <v>2.99900014244486</v>
      </c>
      <c r="BA3620">
        <v>0.15865582111832299</v>
      </c>
      <c r="BB3620" s="2">
        <v>1.0077528424561301E-4</v>
      </c>
      <c r="BC3620">
        <v>4.7625885636110299</v>
      </c>
      <c r="BD3620">
        <v>4.7625885586894903</v>
      </c>
      <c r="BE3620">
        <v>4.7625901408658802</v>
      </c>
      <c r="BF3620">
        <v>0</v>
      </c>
      <c r="BG3620">
        <v>0</v>
      </c>
      <c r="BH3620" s="2">
        <v>3.78433385393038E-2</v>
      </c>
      <c r="BI3620">
        <v>4.1661797055112197</v>
      </c>
      <c r="BJ3620">
        <v>42.040244466889803</v>
      </c>
      <c r="BK3620">
        <v>0</v>
      </c>
      <c r="BL3620">
        <v>0</v>
      </c>
      <c r="BM3620">
        <v>0</v>
      </c>
      <c r="BN3620" s="2">
        <v>4.6244269999999998E-5</v>
      </c>
      <c r="BO3620" s="9" t="e">
        <f>_xlfn.XLOOKUP(A3620,Thermal!A:A,Thermal!B:B)</f>
        <v>#N/A</v>
      </c>
      <c r="BP3620" s="9" t="e">
        <f>_xlfn.XLOOKUP(A3620,Thermal!A:A,Thermal!C:C)</f>
        <v>#N/A</v>
      </c>
    </row>
    <row r="3621" spans="1:68" x14ac:dyDescent="0.3">
      <c r="A3621" t="s">
        <v>3742</v>
      </c>
      <c r="B3621" t="s">
        <v>212</v>
      </c>
      <c r="C3621" t="s">
        <v>97</v>
      </c>
      <c r="D3621" t="s">
        <v>104</v>
      </c>
      <c r="E3621" t="s">
        <v>75</v>
      </c>
      <c r="F3621" t="s">
        <v>76</v>
      </c>
      <c r="G3621">
        <v>130.5</v>
      </c>
      <c r="H3621">
        <v>0</v>
      </c>
      <c r="J3621" s="1">
        <v>43105</v>
      </c>
      <c r="K3621" s="1">
        <v>55153</v>
      </c>
      <c r="L3621">
        <v>48.124814531884802</v>
      </c>
      <c r="M3621">
        <v>-14.985451140022001</v>
      </c>
      <c r="N3621">
        <v>-10.8428960531499</v>
      </c>
      <c r="O3621">
        <v>130.5</v>
      </c>
      <c r="P3621">
        <v>130.5</v>
      </c>
      <c r="Q3621">
        <v>317758.10395249701</v>
      </c>
      <c r="R3621">
        <v>0</v>
      </c>
      <c r="S3621">
        <v>0</v>
      </c>
      <c r="T3621">
        <v>0.27795981730980202</v>
      </c>
      <c r="U3621">
        <v>0</v>
      </c>
      <c r="V3621">
        <v>15.2920503024799</v>
      </c>
      <c r="W3621">
        <v>15.2920503024799</v>
      </c>
      <c r="X3621">
        <v>8760</v>
      </c>
      <c r="Y3621">
        <v>0</v>
      </c>
      <c r="Z3621">
        <v>8760</v>
      </c>
      <c r="AA3621">
        <v>0</v>
      </c>
      <c r="AB3621">
        <v>0</v>
      </c>
      <c r="AC3621">
        <v>0</v>
      </c>
      <c r="AD3621">
        <v>0</v>
      </c>
      <c r="AE3621">
        <v>223.41599273681601</v>
      </c>
      <c r="AF3621">
        <v>62.303758620976801</v>
      </c>
      <c r="AG3621">
        <v>-14.205033290367</v>
      </c>
      <c r="AH3621">
        <v>-10.181762988835001</v>
      </c>
      <c r="AI3621">
        <v>-25.329330444335898</v>
      </c>
      <c r="AJ3621">
        <v>1892.89282226563</v>
      </c>
      <c r="AK3621">
        <v>67.3626937095313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549.38867479562805</v>
      </c>
      <c r="AX3621">
        <v>0</v>
      </c>
      <c r="AY3621">
        <v>0</v>
      </c>
      <c r="AZ3621" s="2">
        <v>4.4144690036773702E-5</v>
      </c>
      <c r="BA3621">
        <v>0.15865582111832299</v>
      </c>
      <c r="BB3621" s="2">
        <v>1.0077528424561301E-4</v>
      </c>
      <c r="BC3621">
        <v>4.7625885636110299</v>
      </c>
      <c r="BD3621">
        <v>4.7625885586894903</v>
      </c>
      <c r="BE3621">
        <v>4.7625901408658802</v>
      </c>
      <c r="BF3621">
        <v>0</v>
      </c>
      <c r="BG3621">
        <v>0.31083042640239</v>
      </c>
      <c r="BH3621">
        <v>0</v>
      </c>
      <c r="BI3621">
        <v>0</v>
      </c>
      <c r="BJ3621" s="2">
        <v>1.0056757871008499E-3</v>
      </c>
      <c r="BK3621">
        <v>0</v>
      </c>
      <c r="BL3621">
        <v>0</v>
      </c>
      <c r="BM3621">
        <v>0</v>
      </c>
      <c r="BN3621">
        <v>15.29205</v>
      </c>
      <c r="BO3621" s="9" t="e">
        <f>_xlfn.XLOOKUP(A3621,Thermal!A:A,Thermal!B:B)</f>
        <v>#N/A</v>
      </c>
      <c r="BP3621" s="9" t="e">
        <f>_xlfn.XLOOKUP(A3621,Thermal!A:A,Thermal!C:C)</f>
        <v>#N/A</v>
      </c>
    </row>
    <row r="3622" spans="1:68" x14ac:dyDescent="0.3">
      <c r="A3622" t="s">
        <v>3743</v>
      </c>
      <c r="B3622" t="s">
        <v>132</v>
      </c>
      <c r="C3622" t="s">
        <v>97</v>
      </c>
      <c r="D3622" t="s">
        <v>90</v>
      </c>
      <c r="E3622" t="s">
        <v>167</v>
      </c>
      <c r="F3622" t="s">
        <v>214</v>
      </c>
      <c r="G3622">
        <v>8.6333332061767596</v>
      </c>
      <c r="H3622">
        <v>0.74000000953674305</v>
      </c>
      <c r="J3622" s="1">
        <v>21186</v>
      </c>
      <c r="K3622" s="1">
        <v>55153</v>
      </c>
      <c r="L3622">
        <v>88.396943903746404</v>
      </c>
      <c r="M3622">
        <v>4.2997636710426104</v>
      </c>
      <c r="N3622">
        <v>3.5124126789686301</v>
      </c>
      <c r="O3622">
        <v>6.3000001907348597</v>
      </c>
      <c r="P3622">
        <v>6.3000001907348597</v>
      </c>
      <c r="Q3622">
        <v>26404.902911245801</v>
      </c>
      <c r="R3622">
        <v>0</v>
      </c>
      <c r="S3622">
        <v>0</v>
      </c>
      <c r="T3622">
        <v>0.47845368760145401</v>
      </c>
      <c r="U3622">
        <v>0</v>
      </c>
      <c r="V3622">
        <v>2.3341136101492799</v>
      </c>
      <c r="W3622">
        <v>2.3341136101492799</v>
      </c>
      <c r="X3622">
        <v>0</v>
      </c>
      <c r="Y3622">
        <v>0</v>
      </c>
      <c r="Z3622">
        <v>0</v>
      </c>
      <c r="AA3622">
        <v>8760</v>
      </c>
      <c r="AB3622">
        <v>0</v>
      </c>
      <c r="AC3622">
        <v>0</v>
      </c>
      <c r="AD3622">
        <v>0</v>
      </c>
      <c r="AE3622">
        <v>224.406610608101</v>
      </c>
      <c r="AF3622">
        <v>97.449204147160998</v>
      </c>
      <c r="AG3622">
        <v>6.2400259687687303</v>
      </c>
      <c r="AH3622">
        <v>4.5186258366890399</v>
      </c>
      <c r="AI3622">
        <v>-26.528022766113299</v>
      </c>
      <c r="AJ3622">
        <v>1899.97229003906</v>
      </c>
      <c r="AK3622">
        <v>68.675119761347403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72.479080498218494</v>
      </c>
      <c r="AW3622">
        <v>15.563222650438499</v>
      </c>
      <c r="AX3622">
        <v>0</v>
      </c>
      <c r="AY3622">
        <v>702.94986927509296</v>
      </c>
      <c r="AZ3622">
        <v>9951.2276552245003</v>
      </c>
      <c r="BA3622">
        <v>0.15865582111832299</v>
      </c>
      <c r="BB3622" s="2">
        <v>1.0077528424561301E-4</v>
      </c>
      <c r="BC3622">
        <v>4.7625885636110299</v>
      </c>
      <c r="BD3622">
        <v>4.7625885586894903</v>
      </c>
      <c r="BE3622">
        <v>4.7625901408658802</v>
      </c>
      <c r="BF3622">
        <v>761.36727432141595</v>
      </c>
      <c r="BG3622" s="2">
        <v>6.4730796311778197E-3</v>
      </c>
      <c r="BH3622">
        <v>0</v>
      </c>
      <c r="BI3622">
        <v>17827.0863329608</v>
      </c>
      <c r="BJ3622">
        <v>98092.687614051305</v>
      </c>
      <c r="BK3622">
        <v>0</v>
      </c>
      <c r="BL3622">
        <v>0</v>
      </c>
      <c r="BM3622">
        <v>0</v>
      </c>
      <c r="BN3622">
        <v>2.4507949999999998</v>
      </c>
      <c r="BO3622" s="9" t="e">
        <f>_xlfn.XLOOKUP(A3622,Thermal!A:A,Thermal!B:B)</f>
        <v>#N/A</v>
      </c>
      <c r="BP3622" s="9" t="e">
        <f>_xlfn.XLOOKUP(A3622,Thermal!A:A,Thermal!C:C)</f>
        <v>#N/A</v>
      </c>
    </row>
    <row r="3623" spans="1:68" x14ac:dyDescent="0.3">
      <c r="A3623" t="s">
        <v>3744</v>
      </c>
      <c r="B3623" t="s">
        <v>132</v>
      </c>
      <c r="C3623" t="s">
        <v>97</v>
      </c>
      <c r="D3623" t="s">
        <v>90</v>
      </c>
      <c r="E3623" t="s">
        <v>167</v>
      </c>
      <c r="F3623" t="s">
        <v>214</v>
      </c>
      <c r="G3623">
        <v>17.2670001983643</v>
      </c>
      <c r="H3623">
        <v>0</v>
      </c>
      <c r="J3623" s="1">
        <v>21186</v>
      </c>
      <c r="K3623" s="1">
        <v>55153</v>
      </c>
      <c r="L3623">
        <v>88.951698906578002</v>
      </c>
      <c r="M3623">
        <v>4.2234445528227296</v>
      </c>
      <c r="N3623">
        <v>3.5520823137785902</v>
      </c>
      <c r="O3623">
        <v>18.345887763477901</v>
      </c>
      <c r="P3623">
        <v>8.5279469868994706</v>
      </c>
      <c r="Q3623">
        <v>106539.122140169</v>
      </c>
      <c r="R3623">
        <v>0</v>
      </c>
      <c r="S3623">
        <v>0</v>
      </c>
      <c r="T3623">
        <v>0.49844264075391098</v>
      </c>
      <c r="U3623">
        <v>0</v>
      </c>
      <c r="V3623">
        <v>9.4768368145334705</v>
      </c>
      <c r="W3623">
        <v>9.4768368145334705</v>
      </c>
      <c r="X3623">
        <v>0</v>
      </c>
      <c r="Y3623">
        <v>0</v>
      </c>
      <c r="Z3623">
        <v>0</v>
      </c>
      <c r="AA3623">
        <v>8760</v>
      </c>
      <c r="AB3623">
        <v>0</v>
      </c>
      <c r="AC3623">
        <v>0</v>
      </c>
      <c r="AD3623">
        <v>0</v>
      </c>
      <c r="AE3623">
        <v>797.42843508720398</v>
      </c>
      <c r="AF3623">
        <v>97.449204147160998</v>
      </c>
      <c r="AG3623">
        <v>6.2400259687687303</v>
      </c>
      <c r="AH3623">
        <v>4.5186258366890399</v>
      </c>
      <c r="AI3623">
        <v>-26.528022766113299</v>
      </c>
      <c r="AJ3623">
        <v>1899.97229003906</v>
      </c>
      <c r="AK3623">
        <v>68.675119761347403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136.74558702111199</v>
      </c>
      <c r="AW3623">
        <v>13.291477128863299</v>
      </c>
      <c r="AX3623">
        <v>5.3414516672492001</v>
      </c>
      <c r="AY3623">
        <v>322.31443584710399</v>
      </c>
      <c r="AZ3623">
        <v>4114.1475425586104</v>
      </c>
      <c r="BA3623">
        <v>0.15865582111832299</v>
      </c>
      <c r="BB3623" s="2">
        <v>1.0077528424561301E-4</v>
      </c>
      <c r="BC3623">
        <v>4.7625885636110299</v>
      </c>
      <c r="BD3623">
        <v>4.7625885586894903</v>
      </c>
      <c r="BE3623">
        <v>4.7625901408658802</v>
      </c>
      <c r="BF3623">
        <v>1767.7030343291599</v>
      </c>
      <c r="BG3623" s="2">
        <v>7.3584338242653801E-3</v>
      </c>
      <c r="BH3623">
        <v>27.582586213495201</v>
      </c>
      <c r="BI3623">
        <v>7983.3160928238904</v>
      </c>
      <c r="BJ3623">
        <v>41769.547161499097</v>
      </c>
      <c r="BK3623">
        <v>0</v>
      </c>
      <c r="BL3623">
        <v>0</v>
      </c>
      <c r="BM3623">
        <v>0</v>
      </c>
      <c r="BN3623">
        <v>9.5283850000000001</v>
      </c>
      <c r="BO3623" s="9" t="e">
        <f>_xlfn.XLOOKUP(A3623,Thermal!A:A,Thermal!B:B)</f>
        <v>#N/A</v>
      </c>
      <c r="BP3623" s="9" t="e">
        <f>_xlfn.XLOOKUP(A3623,Thermal!A:A,Thermal!C:C)</f>
        <v>#N/A</v>
      </c>
    </row>
    <row r="3624" spans="1:68" x14ac:dyDescent="0.3">
      <c r="A3624" t="s">
        <v>3745</v>
      </c>
      <c r="B3624" t="s">
        <v>172</v>
      </c>
      <c r="C3624" t="s">
        <v>173</v>
      </c>
      <c r="D3624" t="s">
        <v>174</v>
      </c>
      <c r="E3624" t="s">
        <v>75</v>
      </c>
      <c r="F3624" t="s">
        <v>88</v>
      </c>
      <c r="G3624">
        <v>9.8999996185302699</v>
      </c>
      <c r="H3624">
        <v>0</v>
      </c>
      <c r="J3624" s="1">
        <v>43097</v>
      </c>
      <c r="K3624" s="1">
        <v>50024</v>
      </c>
      <c r="L3624">
        <v>97.6619817455489</v>
      </c>
      <c r="M3624">
        <v>31.656525287874</v>
      </c>
      <c r="N3624">
        <v>6.3064291643952002</v>
      </c>
      <c r="O3624">
        <v>9.8999996185302699</v>
      </c>
      <c r="P3624">
        <v>9.8999996185302699</v>
      </c>
      <c r="Q3624">
        <v>19458.387446498498</v>
      </c>
      <c r="R3624">
        <v>0</v>
      </c>
      <c r="S3624">
        <v>0</v>
      </c>
      <c r="T3624">
        <v>0.22437143346767299</v>
      </c>
      <c r="U3624">
        <v>0</v>
      </c>
      <c r="V3624">
        <v>1.9003455459687699</v>
      </c>
      <c r="W3624">
        <v>1.9003455459687699</v>
      </c>
      <c r="X3624">
        <v>8760</v>
      </c>
      <c r="Y3624">
        <v>0</v>
      </c>
      <c r="Z3624">
        <v>8760</v>
      </c>
      <c r="AA3624">
        <v>0</v>
      </c>
      <c r="AB3624">
        <v>0</v>
      </c>
      <c r="AC3624">
        <v>0</v>
      </c>
      <c r="AD3624">
        <v>0</v>
      </c>
      <c r="AE3624">
        <v>1520.02857303619</v>
      </c>
      <c r="AF3624">
        <v>109.074216766286</v>
      </c>
      <c r="AG3624">
        <v>15.901567556210299</v>
      </c>
      <c r="AH3624">
        <v>6.4820968577272602</v>
      </c>
      <c r="AI3624">
        <v>-38.156063079833999</v>
      </c>
      <c r="AJ3624">
        <v>1839.40319824219</v>
      </c>
      <c r="AK3624">
        <v>94.512491825018301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7111.8568231752097</v>
      </c>
      <c r="AX3624">
        <v>0</v>
      </c>
      <c r="AY3624">
        <v>0</v>
      </c>
      <c r="AZ3624">
        <v>1520.0285959031</v>
      </c>
      <c r="BA3624">
        <v>27.017421290304899</v>
      </c>
      <c r="BB3624">
        <v>18.740914788891299</v>
      </c>
      <c r="BC3624">
        <v>65.697326823152807</v>
      </c>
      <c r="BD3624" s="2">
        <v>3.1824214840017198E-2</v>
      </c>
      <c r="BE3624">
        <v>65.292457263243904</v>
      </c>
      <c r="BF3624">
        <v>0</v>
      </c>
      <c r="BG3624">
        <v>223164.89463312199</v>
      </c>
      <c r="BH3624">
        <v>0</v>
      </c>
      <c r="BI3624">
        <v>0</v>
      </c>
      <c r="BJ3624">
        <v>78258.538257753695</v>
      </c>
      <c r="BK3624">
        <v>0</v>
      </c>
      <c r="BL3624">
        <v>0</v>
      </c>
      <c r="BM3624">
        <v>0</v>
      </c>
      <c r="BN3624">
        <v>2.2017690000000001</v>
      </c>
      <c r="BO3624" s="9" t="e">
        <f>_xlfn.XLOOKUP(A3624,Thermal!A:A,Thermal!B:B)</f>
        <v>#N/A</v>
      </c>
      <c r="BP3624" s="9" t="e">
        <f>_xlfn.XLOOKUP(A3624,Thermal!A:A,Thermal!C:C)</f>
        <v>#N/A</v>
      </c>
    </row>
    <row r="3625" spans="1:68" x14ac:dyDescent="0.3">
      <c r="A3625" t="s">
        <v>3746</v>
      </c>
      <c r="B3625" t="s">
        <v>187</v>
      </c>
      <c r="C3625" t="s">
        <v>188</v>
      </c>
      <c r="D3625" t="s">
        <v>237</v>
      </c>
      <c r="E3625" t="s">
        <v>75</v>
      </c>
      <c r="F3625" t="s">
        <v>76</v>
      </c>
      <c r="G3625">
        <v>136.30000305175801</v>
      </c>
      <c r="H3625">
        <v>0</v>
      </c>
      <c r="J3625" s="1">
        <v>39934</v>
      </c>
      <c r="K3625" s="1">
        <v>55153</v>
      </c>
      <c r="L3625">
        <v>99.057086819937396</v>
      </c>
      <c r="M3625">
        <v>19.924744991273201</v>
      </c>
      <c r="N3625">
        <v>-1.1615058334914301</v>
      </c>
      <c r="O3625">
        <v>136.30000305175801</v>
      </c>
      <c r="P3625">
        <v>136.30000305175801</v>
      </c>
      <c r="Q3625">
        <v>395007.442002878</v>
      </c>
      <c r="R3625">
        <v>0</v>
      </c>
      <c r="S3625">
        <v>0</v>
      </c>
      <c r="T3625">
        <v>0.33083032087284597</v>
      </c>
      <c r="U3625">
        <v>0</v>
      </c>
      <c r="V3625">
        <v>39.1282874392884</v>
      </c>
      <c r="W3625">
        <v>39.1282874392884</v>
      </c>
      <c r="X3625">
        <v>8760</v>
      </c>
      <c r="Y3625">
        <v>0</v>
      </c>
      <c r="Z3625">
        <v>8760</v>
      </c>
      <c r="AA3625">
        <v>0</v>
      </c>
      <c r="AB3625">
        <v>0</v>
      </c>
      <c r="AC3625">
        <v>0</v>
      </c>
      <c r="AD3625">
        <v>0</v>
      </c>
      <c r="AE3625">
        <v>37313.629028320298</v>
      </c>
      <c r="AF3625">
        <v>123.576527263841</v>
      </c>
      <c r="AG3625">
        <v>33.615649432017499</v>
      </c>
      <c r="AH3625">
        <v>3.2703256241712801</v>
      </c>
      <c r="AI3625">
        <v>-15.483528137206999</v>
      </c>
      <c r="AJ3625">
        <v>1793.45007324219</v>
      </c>
      <c r="AK3625">
        <v>96.568843520717706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221705.743089303</v>
      </c>
      <c r="AX3625">
        <v>0</v>
      </c>
      <c r="AY3625">
        <v>0</v>
      </c>
      <c r="AZ3625">
        <v>37313.677080076202</v>
      </c>
      <c r="BA3625">
        <v>0.13517417391183001</v>
      </c>
      <c r="BB3625">
        <v>0.13517427286292399</v>
      </c>
      <c r="BC3625">
        <v>0.67194998060097699</v>
      </c>
      <c r="BD3625" s="2">
        <v>3.1824214840017198E-2</v>
      </c>
      <c r="BE3625">
        <v>0.68397062554270205</v>
      </c>
      <c r="BF3625">
        <v>0</v>
      </c>
      <c r="BG3625">
        <v>9796.6568059270903</v>
      </c>
      <c r="BH3625">
        <v>0</v>
      </c>
      <c r="BI3625">
        <v>0</v>
      </c>
      <c r="BJ3625">
        <v>39870.238100653303</v>
      </c>
      <c r="BK3625">
        <v>0</v>
      </c>
      <c r="BL3625">
        <v>0</v>
      </c>
      <c r="BM3625">
        <v>0</v>
      </c>
      <c r="BN3625">
        <v>39.177959999999999</v>
      </c>
      <c r="BO3625" s="9" t="e">
        <f>_xlfn.XLOOKUP(A3625,Thermal!A:A,Thermal!B:B)</f>
        <v>#N/A</v>
      </c>
      <c r="BP3625" s="9" t="e">
        <f>_xlfn.XLOOKUP(A3625,Thermal!A:A,Thermal!C:C)</f>
        <v>#N/A</v>
      </c>
    </row>
    <row r="3626" spans="1:68" x14ac:dyDescent="0.3">
      <c r="A3626" t="s">
        <v>3747</v>
      </c>
      <c r="B3626" t="s">
        <v>242</v>
      </c>
      <c r="C3626" t="s">
        <v>243</v>
      </c>
      <c r="D3626" t="s">
        <v>90</v>
      </c>
      <c r="E3626" t="s">
        <v>167</v>
      </c>
      <c r="F3626" t="s">
        <v>167</v>
      </c>
      <c r="G3626">
        <v>3.2999999523162802</v>
      </c>
      <c r="H3626">
        <v>0</v>
      </c>
      <c r="J3626" s="1">
        <v>29403</v>
      </c>
      <c r="K3626" s="1">
        <v>55153</v>
      </c>
      <c r="L3626">
        <v>103.653090598383</v>
      </c>
      <c r="M3626">
        <v>7.3025153047311502</v>
      </c>
      <c r="N3626">
        <v>2.3441755781871199</v>
      </c>
      <c r="O3626">
        <v>2.0560794392525601</v>
      </c>
      <c r="P3626" s="2">
        <v>5.39536424303452E-2</v>
      </c>
      <c r="Q3626">
        <v>9191.4299645982701</v>
      </c>
      <c r="R3626">
        <v>0</v>
      </c>
      <c r="S3626">
        <v>0</v>
      </c>
      <c r="T3626">
        <v>0.349749998639594</v>
      </c>
      <c r="U3626">
        <v>0</v>
      </c>
      <c r="V3626">
        <v>0.95272071884141896</v>
      </c>
      <c r="W3626">
        <v>0.95272071884141896</v>
      </c>
      <c r="X3626">
        <v>0</v>
      </c>
      <c r="Y3626">
        <v>0</v>
      </c>
      <c r="Z3626">
        <v>1709</v>
      </c>
      <c r="AA3626">
        <v>7051</v>
      </c>
      <c r="AB3626">
        <v>0</v>
      </c>
      <c r="AC3626">
        <v>0</v>
      </c>
      <c r="AD3626">
        <v>0</v>
      </c>
      <c r="AE3626">
        <v>0</v>
      </c>
      <c r="AF3626">
        <v>105.204729157964</v>
      </c>
      <c r="AG3626">
        <v>15.0096069807972</v>
      </c>
      <c r="AH3626">
        <v>3.50456981340428</v>
      </c>
      <c r="AI3626">
        <v>-11.849127769470201</v>
      </c>
      <c r="AJ3626">
        <v>1896.09521484375</v>
      </c>
      <c r="AK3626">
        <v>66.179604268378597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1809.52712026052</v>
      </c>
      <c r="AW3626">
        <v>577.66713436320401</v>
      </c>
      <c r="AX3626">
        <v>1135.5028396135899</v>
      </c>
      <c r="AY3626">
        <v>16.562205387745099</v>
      </c>
      <c r="AZ3626">
        <v>412.056813062169</v>
      </c>
      <c r="BA3626">
        <v>68.991563600709796</v>
      </c>
      <c r="BB3626">
        <v>47.798254582190303</v>
      </c>
      <c r="BC3626">
        <v>72.654054049203495</v>
      </c>
      <c r="BD3626" s="2">
        <v>3.1824214840017198E-2</v>
      </c>
      <c r="BE3626">
        <v>64.513264085483598</v>
      </c>
      <c r="BF3626">
        <v>147419.48785168701</v>
      </c>
      <c r="BG3626">
        <v>126748.21224684401</v>
      </c>
      <c r="BH3626">
        <v>57298.092452910001</v>
      </c>
      <c r="BI3626">
        <v>0.37703270770805403</v>
      </c>
      <c r="BJ3626">
        <v>73510.144431448804</v>
      </c>
      <c r="BK3626">
        <v>0</v>
      </c>
      <c r="BL3626">
        <v>0</v>
      </c>
      <c r="BM3626">
        <v>0</v>
      </c>
      <c r="BN3626">
        <v>1.3576969999999999</v>
      </c>
      <c r="BO3626" s="9" t="e">
        <f>_xlfn.XLOOKUP(A3626,Thermal!A:A,Thermal!B:B)</f>
        <v>#N/A</v>
      </c>
      <c r="BP3626" s="9" t="e">
        <f>_xlfn.XLOOKUP(A3626,Thermal!A:A,Thermal!C:C)</f>
        <v>#N/A</v>
      </c>
    </row>
    <row r="3627" spans="1:68" x14ac:dyDescent="0.3">
      <c r="A3627" t="s">
        <v>3748</v>
      </c>
      <c r="B3627" t="s">
        <v>315</v>
      </c>
      <c r="C3627" t="s">
        <v>316</v>
      </c>
      <c r="D3627" t="s">
        <v>317</v>
      </c>
      <c r="E3627" t="s">
        <v>167</v>
      </c>
      <c r="F3627" t="s">
        <v>167</v>
      </c>
      <c r="G3627">
        <v>13</v>
      </c>
      <c r="H3627">
        <v>0</v>
      </c>
      <c r="J3627" s="1">
        <v>40802</v>
      </c>
      <c r="K3627" s="1">
        <v>55153</v>
      </c>
      <c r="L3627">
        <v>81.149298118791904</v>
      </c>
      <c r="M3627">
        <v>8.85868501877661</v>
      </c>
      <c r="N3627">
        <v>-26.069263182347498</v>
      </c>
      <c r="O3627">
        <v>7.1966074766519403</v>
      </c>
      <c r="P3627" s="2">
        <v>1.00000004749745E-3</v>
      </c>
      <c r="Q3627">
        <v>31749.321704909202</v>
      </c>
      <c r="R3627">
        <v>0</v>
      </c>
      <c r="S3627">
        <v>0</v>
      </c>
      <c r="T3627">
        <v>0.25888227091202198</v>
      </c>
      <c r="U3627">
        <v>0</v>
      </c>
      <c r="V3627">
        <v>2.5764354203062898</v>
      </c>
      <c r="W3627">
        <v>2.5764354203062898</v>
      </c>
      <c r="X3627">
        <v>0</v>
      </c>
      <c r="Y3627">
        <v>0</v>
      </c>
      <c r="Z3627">
        <v>625</v>
      </c>
      <c r="AA3627">
        <v>8135</v>
      </c>
      <c r="AB3627">
        <v>0</v>
      </c>
      <c r="AC3627">
        <v>0</v>
      </c>
      <c r="AD3627">
        <v>0</v>
      </c>
      <c r="AE3627">
        <v>0</v>
      </c>
      <c r="AF3627">
        <v>97.3550809114667</v>
      </c>
      <c r="AG3627">
        <v>20.9597113842065</v>
      </c>
      <c r="AH3627">
        <v>-10.2951805210287</v>
      </c>
      <c r="AI3627">
        <v>-160.77296447753901</v>
      </c>
      <c r="AJ3627">
        <v>1682.26220703125</v>
      </c>
      <c r="AK3627">
        <v>104.301996822875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1097.75067606568</v>
      </c>
      <c r="AW3627">
        <v>1857.4787306375799</v>
      </c>
      <c r="AX3627">
        <v>2004.4785214117701</v>
      </c>
      <c r="AY3627">
        <v>82.931228650617399</v>
      </c>
      <c r="AZ3627">
        <v>2597.3838235370299</v>
      </c>
      <c r="BA3627">
        <v>9.0549305149171797</v>
      </c>
      <c r="BB3627">
        <v>8.0428531073539702</v>
      </c>
      <c r="BC3627">
        <v>75.175880506149895</v>
      </c>
      <c r="BD3627" s="2">
        <v>3.1824214840017198E-2</v>
      </c>
      <c r="BE3627">
        <v>75.107511466741897</v>
      </c>
      <c r="BF3627">
        <v>49602.483404247898</v>
      </c>
      <c r="BG3627">
        <v>67636.519304798305</v>
      </c>
      <c r="BH3627">
        <v>149938.39280383301</v>
      </c>
      <c r="BI3627">
        <v>37.962454959342701</v>
      </c>
      <c r="BJ3627">
        <v>151081.04302570401</v>
      </c>
      <c r="BK3627">
        <v>0</v>
      </c>
      <c r="BL3627">
        <v>0</v>
      </c>
      <c r="BM3627">
        <v>0</v>
      </c>
      <c r="BN3627">
        <v>2.9947319999999999</v>
      </c>
      <c r="BO3627" s="9" t="e">
        <f>_xlfn.XLOOKUP(A3627,Thermal!A:A,Thermal!B:B)</f>
        <v>#N/A</v>
      </c>
      <c r="BP3627" s="9" t="e">
        <f>_xlfn.XLOOKUP(A3627,Thermal!A:A,Thermal!C:C)</f>
        <v>#N/A</v>
      </c>
    </row>
    <row r="3628" spans="1:68" x14ac:dyDescent="0.3">
      <c r="A3628" t="s">
        <v>3749</v>
      </c>
      <c r="B3628" t="s">
        <v>456</v>
      </c>
      <c r="C3628" t="s">
        <v>120</v>
      </c>
      <c r="D3628" t="s">
        <v>104</v>
      </c>
      <c r="E3628" t="s">
        <v>75</v>
      </c>
      <c r="F3628" t="s">
        <v>88</v>
      </c>
      <c r="G3628">
        <v>50</v>
      </c>
      <c r="H3628">
        <v>0</v>
      </c>
      <c r="J3628" s="1">
        <v>44169</v>
      </c>
      <c r="K3628" s="1">
        <v>51135</v>
      </c>
      <c r="L3628">
        <v>-11.776271000515299</v>
      </c>
      <c r="M3628">
        <v>-62.7139571933008</v>
      </c>
      <c r="N3628">
        <v>-4.3215038001823904</v>
      </c>
      <c r="O3628">
        <v>50</v>
      </c>
      <c r="P3628">
        <v>50</v>
      </c>
      <c r="Q3628">
        <v>75122.086113553494</v>
      </c>
      <c r="R3628">
        <v>0</v>
      </c>
      <c r="S3628">
        <v>0</v>
      </c>
      <c r="T3628">
        <v>0.17151161213100899</v>
      </c>
      <c r="U3628">
        <v>0</v>
      </c>
      <c r="V3628">
        <v>-0.88465812654867804</v>
      </c>
      <c r="W3628">
        <v>-0.88465812654867804</v>
      </c>
      <c r="X3628">
        <v>8760</v>
      </c>
      <c r="Y3628">
        <v>0</v>
      </c>
      <c r="Z3628">
        <v>8760</v>
      </c>
      <c r="AA3628">
        <v>0</v>
      </c>
      <c r="AB3628">
        <v>0</v>
      </c>
      <c r="AC3628">
        <v>0</v>
      </c>
      <c r="AD3628">
        <v>0</v>
      </c>
      <c r="AE3628">
        <v>18498.5140143633</v>
      </c>
      <c r="AF3628">
        <v>28.013093076671201</v>
      </c>
      <c r="AG3628">
        <v>-52.187205397917602</v>
      </c>
      <c r="AH3628">
        <v>-6.4902538742768696</v>
      </c>
      <c r="AI3628">
        <v>-32.819847106933601</v>
      </c>
      <c r="AJ3628">
        <v>1761.65344238281</v>
      </c>
      <c r="AK3628">
        <v>64.803275445430799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81.800001144409194</v>
      </c>
      <c r="AX3628">
        <v>0</v>
      </c>
      <c r="AY3628">
        <v>0</v>
      </c>
      <c r="AZ3628">
        <v>18.0500000519678</v>
      </c>
      <c r="BA3628">
        <v>0.19614053432829301</v>
      </c>
      <c r="BB3628" s="2">
        <v>2.1973103242381499E-4</v>
      </c>
      <c r="BC3628">
        <v>4.63273391676847</v>
      </c>
      <c r="BD3628" s="2">
        <v>3.1824214840017198E-2</v>
      </c>
      <c r="BE3628">
        <v>4.6009113480850203</v>
      </c>
      <c r="BF3628">
        <v>0</v>
      </c>
      <c r="BG3628">
        <v>0.10911306552588899</v>
      </c>
      <c r="BH3628">
        <v>0</v>
      </c>
      <c r="BI3628">
        <v>0</v>
      </c>
      <c r="BJ3628" s="2">
        <v>2.12418105031866E-2</v>
      </c>
      <c r="BK3628">
        <v>0</v>
      </c>
      <c r="BL3628">
        <v>0</v>
      </c>
      <c r="BM3628">
        <v>0</v>
      </c>
      <c r="BN3628">
        <v>-0.88465800000000006</v>
      </c>
      <c r="BO3628" s="9" t="e">
        <f>_xlfn.XLOOKUP(A3628,Thermal!A:A,Thermal!B:B)</f>
        <v>#N/A</v>
      </c>
      <c r="BP3628" s="9" t="e">
        <f>_xlfn.XLOOKUP(A3628,Thermal!A:A,Thermal!C:C)</f>
        <v>#N/A</v>
      </c>
    </row>
    <row r="3629" spans="1:68" x14ac:dyDescent="0.3">
      <c r="A3629" t="s">
        <v>3750</v>
      </c>
      <c r="B3629" t="s">
        <v>456</v>
      </c>
      <c r="C3629" t="s">
        <v>120</v>
      </c>
      <c r="D3629" t="s">
        <v>104</v>
      </c>
      <c r="E3629" t="s">
        <v>75</v>
      </c>
      <c r="F3629" t="s">
        <v>88</v>
      </c>
      <c r="G3629">
        <v>10</v>
      </c>
      <c r="H3629">
        <v>0</v>
      </c>
      <c r="J3629" s="1">
        <v>43483</v>
      </c>
      <c r="K3629" s="1">
        <v>51135</v>
      </c>
      <c r="L3629">
        <v>-9.7991701146192902</v>
      </c>
      <c r="M3629">
        <v>-63.075284021974198</v>
      </c>
      <c r="N3629">
        <v>-4.5387445932146502</v>
      </c>
      <c r="O3629">
        <v>10</v>
      </c>
      <c r="P3629">
        <v>10</v>
      </c>
      <c r="Q3629">
        <v>18786.030456322202</v>
      </c>
      <c r="R3629">
        <v>0</v>
      </c>
      <c r="S3629">
        <v>0</v>
      </c>
      <c r="T3629">
        <v>0.21445240246698399</v>
      </c>
      <c r="U3629">
        <v>0</v>
      </c>
      <c r="V3629">
        <v>-0.18408756836339499</v>
      </c>
      <c r="W3629">
        <v>-0.18408756836339499</v>
      </c>
      <c r="X3629">
        <v>8760</v>
      </c>
      <c r="Y3629">
        <v>0</v>
      </c>
      <c r="Z3629">
        <v>8760</v>
      </c>
      <c r="AA3629">
        <v>0</v>
      </c>
      <c r="AB3629">
        <v>0</v>
      </c>
      <c r="AC3629">
        <v>0</v>
      </c>
      <c r="AD3629">
        <v>0</v>
      </c>
      <c r="AE3629">
        <v>4347.1295563280601</v>
      </c>
      <c r="AF3629">
        <v>28.073541327398601</v>
      </c>
      <c r="AG3629">
        <v>-52.187205406857501</v>
      </c>
      <c r="AH3629">
        <v>-6.4298056285749299</v>
      </c>
      <c r="AI3629">
        <v>-32.819564819335902</v>
      </c>
      <c r="AJ3629">
        <v>1762.0595703125</v>
      </c>
      <c r="AK3629">
        <v>64.776867054319098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25.400000154972101</v>
      </c>
      <c r="AX3629">
        <v>0</v>
      </c>
      <c r="AY3629">
        <v>0</v>
      </c>
      <c r="AZ3629">
        <v>7.6900006863288599</v>
      </c>
      <c r="BA3629">
        <v>0.19614053432829301</v>
      </c>
      <c r="BB3629" s="2">
        <v>2.1973103242381499E-4</v>
      </c>
      <c r="BC3629">
        <v>4.63273391676847</v>
      </c>
      <c r="BD3629" s="2">
        <v>3.1824214840017198E-2</v>
      </c>
      <c r="BE3629">
        <v>4.6009113480850203</v>
      </c>
      <c r="BF3629">
        <v>0</v>
      </c>
      <c r="BG3629" s="2">
        <v>3.4322915598750101E-2</v>
      </c>
      <c r="BH3629">
        <v>0</v>
      </c>
      <c r="BI3629">
        <v>0</v>
      </c>
      <c r="BJ3629" s="2">
        <v>9.0489139999107605E-3</v>
      </c>
      <c r="BK3629">
        <v>0</v>
      </c>
      <c r="BL3629">
        <v>0</v>
      </c>
      <c r="BM3629">
        <v>0</v>
      </c>
      <c r="BN3629">
        <v>-0.18408749999999999</v>
      </c>
      <c r="BO3629" s="9" t="e">
        <f>_xlfn.XLOOKUP(A3629,Thermal!A:A,Thermal!B:B)</f>
        <v>#N/A</v>
      </c>
      <c r="BP3629" s="9" t="e">
        <f>_xlfn.XLOOKUP(A3629,Thermal!A:A,Thermal!C:C)</f>
        <v>#N/A</v>
      </c>
    </row>
    <row r="3630" spans="1:68" x14ac:dyDescent="0.3">
      <c r="A3630" t="s">
        <v>3751</v>
      </c>
      <c r="B3630" t="s">
        <v>172</v>
      </c>
      <c r="C3630" t="s">
        <v>173</v>
      </c>
      <c r="D3630" t="s">
        <v>174</v>
      </c>
      <c r="E3630" t="s">
        <v>75</v>
      </c>
      <c r="F3630" t="s">
        <v>88</v>
      </c>
      <c r="G3630">
        <v>1.6000000238418599</v>
      </c>
      <c r="H3630">
        <v>0</v>
      </c>
      <c r="J3630" s="1">
        <v>44957</v>
      </c>
      <c r="K3630" s="1">
        <v>53234</v>
      </c>
      <c r="L3630">
        <v>91.974279549182995</v>
      </c>
      <c r="M3630">
        <v>28.592051379642399</v>
      </c>
      <c r="N3630">
        <v>5.4869678372193196</v>
      </c>
      <c r="O3630">
        <v>1.6000000238418599</v>
      </c>
      <c r="P3630">
        <v>1.6000000238418599</v>
      </c>
      <c r="Q3630">
        <v>3719.7691504120598</v>
      </c>
      <c r="R3630">
        <v>0</v>
      </c>
      <c r="S3630">
        <v>0</v>
      </c>
      <c r="T3630">
        <v>0.26539448449755898</v>
      </c>
      <c r="U3630">
        <v>0</v>
      </c>
      <c r="V3630">
        <v>0.34212396276871998</v>
      </c>
      <c r="W3630">
        <v>0.34212396276871998</v>
      </c>
      <c r="X3630">
        <v>8760</v>
      </c>
      <c r="Y3630">
        <v>0</v>
      </c>
      <c r="Z3630">
        <v>8760</v>
      </c>
      <c r="AA3630">
        <v>0</v>
      </c>
      <c r="AB3630">
        <v>0</v>
      </c>
      <c r="AC3630">
        <v>0</v>
      </c>
      <c r="AD3630">
        <v>0</v>
      </c>
      <c r="AE3630">
        <v>149.15730553865399</v>
      </c>
      <c r="AF3630">
        <v>110.640066119902</v>
      </c>
      <c r="AG3630">
        <v>18.584050254278299</v>
      </c>
      <c r="AH3630">
        <v>5.36546347088919</v>
      </c>
      <c r="AI3630">
        <v>-34.912654876708999</v>
      </c>
      <c r="AJ3630">
        <v>1832.73559570313</v>
      </c>
      <c r="AK3630">
        <v>101.528998890971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1286.44975372055</v>
      </c>
      <c r="AX3630">
        <v>0</v>
      </c>
      <c r="AY3630">
        <v>0</v>
      </c>
      <c r="AZ3630">
        <v>149.15730486562799</v>
      </c>
      <c r="BA3630">
        <v>27.017421290304899</v>
      </c>
      <c r="BB3630">
        <v>18.740914788891299</v>
      </c>
      <c r="BC3630">
        <v>65.697326823152807</v>
      </c>
      <c r="BD3630" s="2">
        <v>3.1824214840017198E-2</v>
      </c>
      <c r="BE3630">
        <v>65.292457263243904</v>
      </c>
      <c r="BF3630">
        <v>0</v>
      </c>
      <c r="BG3630">
        <v>56421.238012832597</v>
      </c>
      <c r="BH3630">
        <v>0</v>
      </c>
      <c r="BI3630">
        <v>0</v>
      </c>
      <c r="BJ3630">
        <v>10332.9369087377</v>
      </c>
      <c r="BK3630">
        <v>0</v>
      </c>
      <c r="BL3630">
        <v>0</v>
      </c>
      <c r="BM3630">
        <v>0</v>
      </c>
      <c r="BN3630">
        <v>0.40887810000000002</v>
      </c>
      <c r="BO3630" s="9" t="e">
        <f>_xlfn.XLOOKUP(A3630,Thermal!A:A,Thermal!B:B)</f>
        <v>#N/A</v>
      </c>
      <c r="BP3630" s="9" t="e">
        <f>_xlfn.XLOOKUP(A3630,Thermal!A:A,Thermal!C:C)</f>
        <v>#N/A</v>
      </c>
    </row>
    <row r="3631" spans="1:68" x14ac:dyDescent="0.3">
      <c r="A3631" t="s">
        <v>3752</v>
      </c>
      <c r="B3631" t="s">
        <v>119</v>
      </c>
      <c r="C3631" t="s">
        <v>120</v>
      </c>
      <c r="D3631" t="s">
        <v>104</v>
      </c>
      <c r="E3631" t="s">
        <v>121</v>
      </c>
      <c r="F3631" t="s">
        <v>122</v>
      </c>
      <c r="G3631">
        <v>100</v>
      </c>
      <c r="H3631">
        <v>-100</v>
      </c>
      <c r="J3631" s="1">
        <v>46569</v>
      </c>
      <c r="K3631" s="1">
        <v>55518</v>
      </c>
      <c r="L3631">
        <v>33.858017305280001</v>
      </c>
      <c r="M3631">
        <v>-39.400498210183798</v>
      </c>
      <c r="N3631">
        <v>-7.7864964536974197</v>
      </c>
      <c r="O3631">
        <v>100</v>
      </c>
      <c r="P3631">
        <v>100</v>
      </c>
      <c r="Q3631">
        <v>145053.840795636</v>
      </c>
      <c r="R3631">
        <v>169239.806833982</v>
      </c>
      <c r="S3631">
        <v>2.1486602273173401</v>
      </c>
      <c r="T3631">
        <v>0.16558657625053699</v>
      </c>
      <c r="U3631">
        <v>0.47144047037577602</v>
      </c>
      <c r="V3631">
        <v>6.3440395910221197</v>
      </c>
      <c r="W3631">
        <v>5.8725991224504597</v>
      </c>
      <c r="X3631">
        <v>8760</v>
      </c>
      <c r="Y3631">
        <v>0</v>
      </c>
      <c r="Z3631">
        <v>8760</v>
      </c>
      <c r="AA3631">
        <v>0</v>
      </c>
      <c r="AB3631">
        <v>0</v>
      </c>
      <c r="AC3631" s="2">
        <v>-3.6278949057519397E-2</v>
      </c>
      <c r="AD3631">
        <v>1.3093318117342001</v>
      </c>
      <c r="AE3631">
        <v>0</v>
      </c>
      <c r="AF3631">
        <v>46.748556654550498</v>
      </c>
      <c r="AG3631">
        <v>-32.648023395449997</v>
      </c>
      <c r="AH3631">
        <v>-7.2939722732728498</v>
      </c>
      <c r="AI3631">
        <v>-25.225172042846701</v>
      </c>
      <c r="AJ3631">
        <v>1910.45422363281</v>
      </c>
      <c r="AK3631">
        <v>66.282990115532897</v>
      </c>
      <c r="AL3631">
        <v>0.81741390179443396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6248.8790855407697</v>
      </c>
      <c r="AW3631">
        <v>5507.6002173423803</v>
      </c>
      <c r="AX3631">
        <v>14773.6149848604</v>
      </c>
      <c r="AY3631">
        <v>17215.167669668801</v>
      </c>
      <c r="AZ3631">
        <v>18476.591689543999</v>
      </c>
      <c r="BA3631">
        <v>0.19614053432829301</v>
      </c>
      <c r="BB3631" s="2">
        <v>2.1973103242381499E-4</v>
      </c>
      <c r="BC3631">
        <v>4.63273391676847</v>
      </c>
      <c r="BD3631" s="2">
        <v>3.1824214840017198E-2</v>
      </c>
      <c r="BE3631">
        <v>4.6009113480850203</v>
      </c>
      <c r="BF3631">
        <v>41.720904740912403</v>
      </c>
      <c r="BG3631">
        <v>2.0666370995459098</v>
      </c>
      <c r="BH3631">
        <v>2189.7781796194399</v>
      </c>
      <c r="BI3631">
        <v>20.8165952651085</v>
      </c>
      <c r="BJ3631">
        <v>15549.740429794399</v>
      </c>
      <c r="BK3631">
        <v>0</v>
      </c>
      <c r="BL3631">
        <v>0</v>
      </c>
      <c r="BM3631">
        <v>0</v>
      </c>
      <c r="BN3631">
        <v>6.3618439999999996</v>
      </c>
      <c r="BO3631" s="9" t="e">
        <f>_xlfn.XLOOKUP(A3631,Thermal!A:A,Thermal!B:B)</f>
        <v>#N/A</v>
      </c>
      <c r="BP3631" s="9" t="e">
        <f>_xlfn.XLOOKUP(A3631,Thermal!A:A,Thermal!C:C)</f>
        <v>#N/A</v>
      </c>
    </row>
    <row r="3632" spans="1:68" x14ac:dyDescent="0.3">
      <c r="A3632" t="s">
        <v>3753</v>
      </c>
      <c r="B3632" t="s">
        <v>217</v>
      </c>
      <c r="C3632" t="s">
        <v>218</v>
      </c>
      <c r="D3632" t="s">
        <v>219</v>
      </c>
      <c r="E3632" t="s">
        <v>75</v>
      </c>
      <c r="F3632" t="s">
        <v>76</v>
      </c>
      <c r="G3632">
        <v>75</v>
      </c>
      <c r="H3632">
        <v>0</v>
      </c>
      <c r="J3632" s="1">
        <v>43097</v>
      </c>
      <c r="K3632" s="1">
        <v>52231</v>
      </c>
      <c r="L3632">
        <v>107.54264201673</v>
      </c>
      <c r="M3632">
        <v>31.513208480499699</v>
      </c>
      <c r="N3632">
        <v>-5.2322265092820599</v>
      </c>
      <c r="O3632">
        <v>75</v>
      </c>
      <c r="P3632">
        <v>75</v>
      </c>
      <c r="Q3632">
        <v>289459.27864460601</v>
      </c>
      <c r="R3632">
        <v>0</v>
      </c>
      <c r="S3632">
        <v>0</v>
      </c>
      <c r="T3632">
        <v>0.44057728865169798</v>
      </c>
      <c r="U3632">
        <v>0</v>
      </c>
      <c r="V3632">
        <v>31.1292166033342</v>
      </c>
      <c r="W3632">
        <v>31.1292166033342</v>
      </c>
      <c r="X3632">
        <v>8760</v>
      </c>
      <c r="Y3632">
        <v>0</v>
      </c>
      <c r="Z3632">
        <v>8760</v>
      </c>
      <c r="AA3632">
        <v>0</v>
      </c>
      <c r="AB3632">
        <v>0</v>
      </c>
      <c r="AC3632">
        <v>0</v>
      </c>
      <c r="AD3632">
        <v>0</v>
      </c>
      <c r="AE3632">
        <v>456.07164978981001</v>
      </c>
      <c r="AF3632">
        <v>134.35817631769501</v>
      </c>
      <c r="AG3632">
        <v>48.555168119919102</v>
      </c>
      <c r="AH3632">
        <v>-0.88754417192718904</v>
      </c>
      <c r="AI3632">
        <v>-24.962642669677699</v>
      </c>
      <c r="AJ3632">
        <v>2507.93603515625</v>
      </c>
      <c r="AK3632">
        <v>211.28150581356201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190545.58950662601</v>
      </c>
      <c r="AX3632">
        <v>0</v>
      </c>
      <c r="AY3632">
        <v>0</v>
      </c>
      <c r="AZ3632">
        <v>456.07205471768998</v>
      </c>
      <c r="BA3632">
        <v>0.42134576625728198</v>
      </c>
      <c r="BB3632">
        <v>5.5066374322562998E-2</v>
      </c>
      <c r="BC3632">
        <v>119.345394117699</v>
      </c>
      <c r="BD3632">
        <v>43.239627551675099</v>
      </c>
      <c r="BE3632">
        <v>76.105768045121707</v>
      </c>
      <c r="BF3632">
        <v>0</v>
      </c>
      <c r="BG3632">
        <v>5326.11454353729</v>
      </c>
      <c r="BH3632">
        <v>0</v>
      </c>
      <c r="BI3632">
        <v>0</v>
      </c>
      <c r="BJ3632">
        <v>14487.220178625899</v>
      </c>
      <c r="BK3632">
        <v>0</v>
      </c>
      <c r="BL3632">
        <v>0</v>
      </c>
      <c r="BM3632">
        <v>0</v>
      </c>
      <c r="BN3632">
        <v>31.14903</v>
      </c>
      <c r="BO3632" s="9" t="e">
        <f>_xlfn.XLOOKUP(A3632,Thermal!A:A,Thermal!B:B)</f>
        <v>#N/A</v>
      </c>
      <c r="BP3632" s="9" t="e">
        <f>_xlfn.XLOOKUP(A3632,Thermal!A:A,Thermal!C:C)</f>
        <v>#N/A</v>
      </c>
    </row>
    <row r="3633" spans="1:68" x14ac:dyDescent="0.3">
      <c r="A3633" t="s">
        <v>3754</v>
      </c>
      <c r="B3633" t="s">
        <v>420</v>
      </c>
      <c r="C3633" t="s">
        <v>421</v>
      </c>
      <c r="D3633" t="s">
        <v>237</v>
      </c>
      <c r="E3633" t="s">
        <v>167</v>
      </c>
      <c r="F3633" t="s">
        <v>167</v>
      </c>
      <c r="G3633">
        <v>24</v>
      </c>
      <c r="H3633">
        <v>0</v>
      </c>
      <c r="J3633" s="1">
        <v>32843</v>
      </c>
      <c r="K3633" s="1">
        <v>55153</v>
      </c>
      <c r="L3633">
        <v>117.417171539587</v>
      </c>
      <c r="M3633">
        <v>19.321267889795301</v>
      </c>
      <c r="N3633">
        <v>7.2081483955631001</v>
      </c>
      <c r="O3633">
        <v>19.523509345801301</v>
      </c>
      <c r="P3633">
        <v>20.198748344374302</v>
      </c>
      <c r="Q3633">
        <v>138968.583581226</v>
      </c>
      <c r="R3633">
        <v>0</v>
      </c>
      <c r="S3633">
        <v>0</v>
      </c>
      <c r="T3633">
        <v>0.52879978531467697</v>
      </c>
      <c r="U3633">
        <v>0</v>
      </c>
      <c r="V3633">
        <v>16.3172989732223</v>
      </c>
      <c r="W3633">
        <v>16.3172989732223</v>
      </c>
      <c r="X3633">
        <v>0</v>
      </c>
      <c r="Y3633">
        <v>0</v>
      </c>
      <c r="Z3633">
        <v>29</v>
      </c>
      <c r="AA3633">
        <v>8731</v>
      </c>
      <c r="AB3633">
        <v>0</v>
      </c>
      <c r="AC3633">
        <v>0</v>
      </c>
      <c r="AD3633">
        <v>0</v>
      </c>
      <c r="AE3633">
        <v>0</v>
      </c>
      <c r="AF3633">
        <v>111.47272311431</v>
      </c>
      <c r="AG3633">
        <v>17.881217761168099</v>
      </c>
      <c r="AH3633">
        <v>6.9009530217939199</v>
      </c>
      <c r="AI3633">
        <v>-35.381057739257798</v>
      </c>
      <c r="AJ3633">
        <v>1688.67321777344</v>
      </c>
      <c r="AK3633">
        <v>99.0672965189206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7086.3163596764198</v>
      </c>
      <c r="AW3633">
        <v>16037.297898268</v>
      </c>
      <c r="AX3633">
        <v>4558.9807897858</v>
      </c>
      <c r="AY3633">
        <v>2986.61775923101</v>
      </c>
      <c r="AZ3633">
        <v>14541.9169109295</v>
      </c>
      <c r="BA3633">
        <v>10.199922411297701</v>
      </c>
      <c r="BB3633">
        <v>8.7760624084148002</v>
      </c>
      <c r="BC3633">
        <v>20.377378360865698</v>
      </c>
      <c r="BD3633" s="2">
        <v>3.1824214840017198E-2</v>
      </c>
      <c r="BE3633">
        <v>42.911845743382401</v>
      </c>
      <c r="BF3633">
        <v>124296.909323588</v>
      </c>
      <c r="BG3633">
        <v>215171.80383593601</v>
      </c>
      <c r="BH3633">
        <v>163261.658458313</v>
      </c>
      <c r="BI3633">
        <v>1.0673580738636299</v>
      </c>
      <c r="BJ3633">
        <v>534816.50285978604</v>
      </c>
      <c r="BK3633">
        <v>0</v>
      </c>
      <c r="BL3633">
        <v>0</v>
      </c>
      <c r="BM3633">
        <v>0</v>
      </c>
      <c r="BN3633">
        <v>17.354849999999999</v>
      </c>
      <c r="BO3633" s="9" t="e">
        <f>_xlfn.XLOOKUP(A3633,Thermal!A:A,Thermal!B:B)</f>
        <v>#N/A</v>
      </c>
      <c r="BP3633" s="9" t="e">
        <f>_xlfn.XLOOKUP(A3633,Thermal!A:A,Thermal!C:C)</f>
        <v>#N/A</v>
      </c>
    </row>
    <row r="3634" spans="1:68" x14ac:dyDescent="0.3">
      <c r="A3634" t="s">
        <v>3755</v>
      </c>
      <c r="B3634" t="s">
        <v>549</v>
      </c>
      <c r="C3634" t="s">
        <v>177</v>
      </c>
      <c r="D3634" t="s">
        <v>178</v>
      </c>
      <c r="E3634" t="s">
        <v>167</v>
      </c>
      <c r="F3634" t="s">
        <v>167</v>
      </c>
      <c r="G3634">
        <v>52.7299995422363</v>
      </c>
      <c r="H3634">
        <v>0</v>
      </c>
      <c r="J3634" s="1">
        <v>12844</v>
      </c>
      <c r="K3634" s="1">
        <v>55153</v>
      </c>
      <c r="L3634">
        <v>98.367710939730102</v>
      </c>
      <c r="M3634">
        <v>19.6989944817281</v>
      </c>
      <c r="N3634">
        <v>2.7028812778764899</v>
      </c>
      <c r="O3634">
        <v>34.233710280376897</v>
      </c>
      <c r="P3634">
        <v>37.768211920529801</v>
      </c>
      <c r="Q3634">
        <v>261416.953873791</v>
      </c>
      <c r="R3634">
        <v>0</v>
      </c>
      <c r="S3634">
        <v>0</v>
      </c>
      <c r="T3634">
        <v>0.29546651507018301</v>
      </c>
      <c r="U3634">
        <v>0</v>
      </c>
      <c r="V3634">
        <v>25.714988456729699</v>
      </c>
      <c r="W3634">
        <v>25.714988456729699</v>
      </c>
      <c r="X3634">
        <v>0</v>
      </c>
      <c r="Y3634">
        <v>0</v>
      </c>
      <c r="Z3634">
        <v>273</v>
      </c>
      <c r="AA3634">
        <v>8487</v>
      </c>
      <c r="AB3634">
        <v>0</v>
      </c>
      <c r="AC3634">
        <v>0</v>
      </c>
      <c r="AD3634">
        <v>0</v>
      </c>
      <c r="AE3634">
        <v>1131.2351946830699</v>
      </c>
      <c r="AF3634">
        <v>116.550085327416</v>
      </c>
      <c r="AG3634">
        <v>25.5436688947241</v>
      </c>
      <c r="AH3634">
        <v>4.3158628308316196</v>
      </c>
      <c r="AI3634">
        <v>-28.776931762695298</v>
      </c>
      <c r="AJ3634">
        <v>1937.28649902344</v>
      </c>
      <c r="AK3634">
        <v>133.97004500252001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127.73768043518101</v>
      </c>
      <c r="AW3634">
        <v>256.359663046896</v>
      </c>
      <c r="AX3634">
        <v>661.64958426391195</v>
      </c>
      <c r="AY3634">
        <v>84.409218162298203</v>
      </c>
      <c r="AZ3634">
        <v>6315.7144245258496</v>
      </c>
      <c r="BA3634" s="2">
        <v>1.5242080034474701E-2</v>
      </c>
      <c r="BB3634" s="2">
        <v>1.07829128595911E-2</v>
      </c>
      <c r="BC3634">
        <v>14.188119167033999</v>
      </c>
      <c r="BD3634" s="2">
        <v>3.1824214840017198E-2</v>
      </c>
      <c r="BE3634">
        <v>14.156295678589499</v>
      </c>
      <c r="BF3634">
        <v>117.536431069093</v>
      </c>
      <c r="BG3634">
        <v>291.51794300358199</v>
      </c>
      <c r="BH3634">
        <v>27109.801654906001</v>
      </c>
      <c r="BI3634">
        <v>5.5471900671745997</v>
      </c>
      <c r="BJ3634">
        <v>313716.674435717</v>
      </c>
      <c r="BK3634">
        <v>0</v>
      </c>
      <c r="BL3634">
        <v>0</v>
      </c>
      <c r="BM3634">
        <v>0</v>
      </c>
      <c r="BN3634">
        <v>26.056229999999999</v>
      </c>
      <c r="BO3634" s="9" t="e">
        <f>_xlfn.XLOOKUP(A3634,Thermal!A:A,Thermal!B:B)</f>
        <v>#N/A</v>
      </c>
      <c r="BP3634" s="9" t="e">
        <f>_xlfn.XLOOKUP(A3634,Thermal!A:A,Thermal!C:C)</f>
        <v>#N/A</v>
      </c>
    </row>
    <row r="3635" spans="1:68" x14ac:dyDescent="0.3">
      <c r="A3635" t="s">
        <v>3756</v>
      </c>
      <c r="B3635" t="s">
        <v>187</v>
      </c>
      <c r="C3635" t="s">
        <v>188</v>
      </c>
      <c r="D3635" t="s">
        <v>237</v>
      </c>
      <c r="E3635" t="s">
        <v>167</v>
      </c>
      <c r="F3635" t="s">
        <v>167</v>
      </c>
      <c r="G3635">
        <v>2.2000000476837198</v>
      </c>
      <c r="H3635">
        <v>0</v>
      </c>
      <c r="J3635" s="1">
        <v>32149</v>
      </c>
      <c r="K3635" s="1">
        <v>55153</v>
      </c>
      <c r="L3635">
        <v>115.160615823123</v>
      </c>
      <c r="M3635">
        <v>15.692150094617601</v>
      </c>
      <c r="N3635">
        <v>3.8343213412489199</v>
      </c>
      <c r="O3635">
        <v>0.464199990034103</v>
      </c>
      <c r="P3635">
        <v>0.464199990034103</v>
      </c>
      <c r="Q3635">
        <v>1650.02865092503</v>
      </c>
      <c r="R3635">
        <v>0</v>
      </c>
      <c r="S3635">
        <v>0</v>
      </c>
      <c r="T3635">
        <v>0.405772165089759</v>
      </c>
      <c r="U3635">
        <v>0</v>
      </c>
      <c r="V3635">
        <v>0.190019061735829</v>
      </c>
      <c r="W3635">
        <v>0.190019061735829</v>
      </c>
      <c r="X3635">
        <v>0</v>
      </c>
      <c r="Y3635">
        <v>0</v>
      </c>
      <c r="Z3635">
        <v>0</v>
      </c>
      <c r="AA3635">
        <v>8760</v>
      </c>
      <c r="AB3635">
        <v>0</v>
      </c>
      <c r="AC3635">
        <v>0</v>
      </c>
      <c r="AD3635">
        <v>0</v>
      </c>
      <c r="AE3635">
        <v>0</v>
      </c>
      <c r="AF3635">
        <v>110.046904905134</v>
      </c>
      <c r="AG3635">
        <v>18.462002977821999</v>
      </c>
      <c r="AH3635">
        <v>4.8943495537773298</v>
      </c>
      <c r="AI3635">
        <v>-35.065383911132798</v>
      </c>
      <c r="AJ3635">
        <v>1818.04626464844</v>
      </c>
      <c r="AK3635">
        <v>101.12239886552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7.0004001632332802</v>
      </c>
      <c r="AW3635">
        <v>15.4000001549721</v>
      </c>
      <c r="AX3635">
        <v>70.049992114305496</v>
      </c>
      <c r="AY3635">
        <v>73.395991384983105</v>
      </c>
      <c r="AZ3635">
        <v>904.764017343521</v>
      </c>
      <c r="BA3635">
        <v>0.13517417391183001</v>
      </c>
      <c r="BB3635">
        <v>0.13517427286292399</v>
      </c>
      <c r="BC3635">
        <v>0.67194998060097699</v>
      </c>
      <c r="BD3635" s="2">
        <v>3.1824214840017198E-2</v>
      </c>
      <c r="BE3635">
        <v>0.68397062554270205</v>
      </c>
      <c r="BF3635" s="2">
        <v>4.9924933555303098E-3</v>
      </c>
      <c r="BG3635">
        <v>129.53702720712701</v>
      </c>
      <c r="BH3635">
        <v>1884.49936680205</v>
      </c>
      <c r="BI3635">
        <v>29.402899931839801</v>
      </c>
      <c r="BJ3635">
        <v>13394.9447670559</v>
      </c>
      <c r="BK3635">
        <v>0</v>
      </c>
      <c r="BL3635">
        <v>0</v>
      </c>
      <c r="BM3635">
        <v>0</v>
      </c>
      <c r="BN3635">
        <v>0.20545740000000001</v>
      </c>
      <c r="BO3635" s="9" t="e">
        <f>_xlfn.XLOOKUP(A3635,Thermal!A:A,Thermal!B:B)</f>
        <v>#N/A</v>
      </c>
      <c r="BP3635" s="9" t="e">
        <f>_xlfn.XLOOKUP(A3635,Thermal!A:A,Thermal!C:C)</f>
        <v>#N/A</v>
      </c>
    </row>
    <row r="3636" spans="1:68" x14ac:dyDescent="0.3">
      <c r="A3636" t="s">
        <v>3757</v>
      </c>
      <c r="B3636" t="s">
        <v>315</v>
      </c>
      <c r="C3636" t="s">
        <v>316</v>
      </c>
      <c r="D3636" t="s">
        <v>317</v>
      </c>
      <c r="E3636" t="s">
        <v>75</v>
      </c>
      <c r="F3636" t="s">
        <v>76</v>
      </c>
      <c r="G3636">
        <v>9.6899995803833008</v>
      </c>
      <c r="H3636">
        <v>0</v>
      </c>
      <c r="J3636" s="1">
        <v>41364</v>
      </c>
      <c r="K3636" s="1">
        <v>55153</v>
      </c>
      <c r="L3636">
        <v>76.003479896630694</v>
      </c>
      <c r="M3636">
        <v>7.3392609045118098</v>
      </c>
      <c r="N3636">
        <v>-4.4709639409720499</v>
      </c>
      <c r="O3636">
        <v>9.6899995803833008</v>
      </c>
      <c r="P3636">
        <v>9.6899995803833008</v>
      </c>
      <c r="Q3636">
        <v>20386.160151338201</v>
      </c>
      <c r="R3636">
        <v>0</v>
      </c>
      <c r="S3636">
        <v>0</v>
      </c>
      <c r="T3636">
        <v>0.24016381141767301</v>
      </c>
      <c r="U3636">
        <v>0</v>
      </c>
      <c r="V3636">
        <v>1.54941986040779</v>
      </c>
      <c r="W3636">
        <v>1.54941986040779</v>
      </c>
      <c r="X3636">
        <v>8760</v>
      </c>
      <c r="Y3636">
        <v>0</v>
      </c>
      <c r="Z3636">
        <v>8760</v>
      </c>
      <c r="AA3636">
        <v>0</v>
      </c>
      <c r="AB3636">
        <v>0</v>
      </c>
      <c r="AC3636">
        <v>0</v>
      </c>
      <c r="AD3636">
        <v>0</v>
      </c>
      <c r="AE3636">
        <v>83.2662175893784</v>
      </c>
      <c r="AF3636">
        <v>107.78941153372899</v>
      </c>
      <c r="AG3636">
        <v>22.806321594934701</v>
      </c>
      <c r="AH3636">
        <v>-1.7074624349505201</v>
      </c>
      <c r="AI3636">
        <v>-54.218441009521499</v>
      </c>
      <c r="AJ3636">
        <v>1606.66027832031</v>
      </c>
      <c r="AK3636">
        <v>111.557438923166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3764.5565777039201</v>
      </c>
      <c r="AX3636">
        <v>0</v>
      </c>
      <c r="AY3636">
        <v>0</v>
      </c>
      <c r="AZ3636">
        <v>69.496936438605204</v>
      </c>
      <c r="BA3636">
        <v>9.0549305149171797</v>
      </c>
      <c r="BB3636">
        <v>8.0428531073539702</v>
      </c>
      <c r="BC3636">
        <v>75.175880506149895</v>
      </c>
      <c r="BD3636" s="2">
        <v>3.1824214840017198E-2</v>
      </c>
      <c r="BE3636">
        <v>75.107511466741897</v>
      </c>
      <c r="BF3636">
        <v>0</v>
      </c>
      <c r="BG3636">
        <v>13471.165281841601</v>
      </c>
      <c r="BH3636">
        <v>0</v>
      </c>
      <c r="BI3636">
        <v>0</v>
      </c>
      <c r="BJ3636">
        <v>2969.4386621041199</v>
      </c>
      <c r="BK3636">
        <v>0</v>
      </c>
      <c r="BL3636">
        <v>0</v>
      </c>
      <c r="BM3636">
        <v>0</v>
      </c>
      <c r="BN3636">
        <v>1.5658609999999999</v>
      </c>
      <c r="BO3636" s="9" t="e">
        <f>_xlfn.XLOOKUP(A3636,Thermal!A:A,Thermal!B:B)</f>
        <v>#N/A</v>
      </c>
      <c r="BP3636" s="9" t="e">
        <f>_xlfn.XLOOKUP(A3636,Thermal!A:A,Thermal!C:C)</f>
        <v>#N/A</v>
      </c>
    </row>
    <row r="3637" spans="1:68" x14ac:dyDescent="0.3">
      <c r="A3637" t="s">
        <v>3759</v>
      </c>
      <c r="B3637" t="s">
        <v>72</v>
      </c>
      <c r="C3637" t="s">
        <v>73</v>
      </c>
      <c r="D3637" t="s">
        <v>74</v>
      </c>
      <c r="E3637" t="s">
        <v>75</v>
      </c>
      <c r="F3637" t="s">
        <v>76</v>
      </c>
      <c r="G3637">
        <v>280</v>
      </c>
      <c r="H3637">
        <v>0</v>
      </c>
      <c r="J3637" s="1">
        <v>45747</v>
      </c>
      <c r="K3637" s="1">
        <v>54877</v>
      </c>
      <c r="L3637">
        <v>78.439740479427201</v>
      </c>
      <c r="M3637">
        <v>7.6861051183230398</v>
      </c>
      <c r="N3637">
        <v>-7.9582798327697697</v>
      </c>
      <c r="O3637">
        <v>280</v>
      </c>
      <c r="P3637">
        <v>280</v>
      </c>
      <c r="Q3637">
        <v>958713.00043475605</v>
      </c>
      <c r="R3637">
        <v>0</v>
      </c>
      <c r="S3637">
        <v>0</v>
      </c>
      <c r="T3637">
        <v>0.39086472620448698</v>
      </c>
      <c r="U3637">
        <v>0</v>
      </c>
      <c r="V3637">
        <v>75.201199683000098</v>
      </c>
      <c r="W3637">
        <v>75.201199683000098</v>
      </c>
      <c r="X3637">
        <v>8760</v>
      </c>
      <c r="Y3637">
        <v>0</v>
      </c>
      <c r="Z3637">
        <v>8760</v>
      </c>
      <c r="AA3637">
        <v>0</v>
      </c>
      <c r="AB3637">
        <v>0</v>
      </c>
      <c r="AC3637">
        <v>0</v>
      </c>
      <c r="AD3637">
        <v>0</v>
      </c>
      <c r="AE3637">
        <v>55.719998151063898</v>
      </c>
      <c r="AF3637">
        <v>108.03169337105901</v>
      </c>
      <c r="AG3637">
        <v>26.5663482451588</v>
      </c>
      <c r="AH3637">
        <v>-5.2252072264942999</v>
      </c>
      <c r="AI3637">
        <v>-23.969032287597699</v>
      </c>
      <c r="AJ3637">
        <v>2103.32836914063</v>
      </c>
      <c r="AK3637">
        <v>143.302185257259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15762.2360011041</v>
      </c>
      <c r="AX3637">
        <v>0</v>
      </c>
      <c r="AY3637">
        <v>0</v>
      </c>
      <c r="AZ3637">
        <v>55.721411386504798</v>
      </c>
      <c r="BA3637">
        <v>7.0070361244181303</v>
      </c>
      <c r="BB3637">
        <v>5.9427537067704002</v>
      </c>
      <c r="BC3637">
        <v>85.542713426335297</v>
      </c>
      <c r="BD3637" s="2">
        <v>3.1824214840017198E-2</v>
      </c>
      <c r="BE3637">
        <v>85.5024456605952</v>
      </c>
      <c r="BF3637">
        <v>0</v>
      </c>
      <c r="BG3637">
        <v>726513.654399905</v>
      </c>
      <c r="BH3637">
        <v>0</v>
      </c>
      <c r="BI3637">
        <v>0</v>
      </c>
      <c r="BJ3637">
        <v>3184.9363885223001</v>
      </c>
      <c r="BK3637">
        <v>0</v>
      </c>
      <c r="BL3637">
        <v>0</v>
      </c>
      <c r="BM3637">
        <v>0</v>
      </c>
      <c r="BN3637">
        <v>75.930899999999994</v>
      </c>
      <c r="BO3637" s="9" t="e">
        <f>_xlfn.XLOOKUP(A3637,Thermal!A:A,Thermal!B:B)</f>
        <v>#N/A</v>
      </c>
      <c r="BP3637" s="9" t="e">
        <f>_xlfn.XLOOKUP(A3637,Thermal!A:A,Thermal!C:C)</f>
        <v>#N/A</v>
      </c>
    </row>
    <row r="3638" spans="1:68" x14ac:dyDescent="0.3">
      <c r="A3638" t="s">
        <v>3760</v>
      </c>
      <c r="B3638" t="s">
        <v>627</v>
      </c>
      <c r="C3638" t="s">
        <v>628</v>
      </c>
      <c r="D3638" t="s">
        <v>629</v>
      </c>
      <c r="E3638" t="s">
        <v>75</v>
      </c>
      <c r="F3638" t="s">
        <v>88</v>
      </c>
      <c r="G3638">
        <v>5</v>
      </c>
      <c r="H3638">
        <v>0</v>
      </c>
      <c r="J3638" s="1">
        <v>45413</v>
      </c>
      <c r="K3638" s="1">
        <v>52718</v>
      </c>
      <c r="L3638">
        <v>25.585827992723502</v>
      </c>
      <c r="M3638">
        <v>-28.128553182661499</v>
      </c>
      <c r="N3638">
        <v>-2.2036603177264298</v>
      </c>
      <c r="O3638">
        <v>5</v>
      </c>
      <c r="P3638">
        <v>5</v>
      </c>
      <c r="Q3638">
        <v>13509.330004306499</v>
      </c>
      <c r="R3638">
        <v>0</v>
      </c>
      <c r="S3638">
        <v>0</v>
      </c>
      <c r="T3638">
        <v>0.30843219187210202</v>
      </c>
      <c r="U3638">
        <v>0</v>
      </c>
      <c r="V3638">
        <v>0.34564760326896998</v>
      </c>
      <c r="W3638">
        <v>0.34564760326896998</v>
      </c>
      <c r="X3638">
        <v>8760</v>
      </c>
      <c r="Y3638">
        <v>0</v>
      </c>
      <c r="Z3638">
        <v>8760</v>
      </c>
      <c r="AA3638">
        <v>0</v>
      </c>
      <c r="AB3638">
        <v>0</v>
      </c>
      <c r="AC3638">
        <v>0</v>
      </c>
      <c r="AD3638">
        <v>0</v>
      </c>
      <c r="AE3638">
        <v>753.68000000715301</v>
      </c>
      <c r="AF3638">
        <v>54.2321508635127</v>
      </c>
      <c r="AG3638">
        <v>-30.0057967136526</v>
      </c>
      <c r="AH3638">
        <v>-2.45260475917188</v>
      </c>
      <c r="AI3638">
        <v>-28.044569015502901</v>
      </c>
      <c r="AJ3638">
        <v>2009.75720214844</v>
      </c>
      <c r="AK3638">
        <v>74.188095173121695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7219.2298647835896</v>
      </c>
      <c r="AX3638">
        <v>0</v>
      </c>
      <c r="AY3638">
        <v>0</v>
      </c>
      <c r="AZ3638">
        <v>595.60048151388798</v>
      </c>
      <c r="BA3638">
        <v>25.791217484817199</v>
      </c>
      <c r="BB3638">
        <v>14.2210391240822</v>
      </c>
      <c r="BC3638">
        <v>42.7558207727064</v>
      </c>
      <c r="BD3638">
        <v>5.16794962473507</v>
      </c>
      <c r="BE3638">
        <v>37.190527031329999</v>
      </c>
      <c r="BF3638">
        <v>0</v>
      </c>
      <c r="BG3638">
        <v>80589.318971351793</v>
      </c>
      <c r="BH3638">
        <v>0</v>
      </c>
      <c r="BI3638">
        <v>0</v>
      </c>
      <c r="BJ3638">
        <v>4203.7452818178199</v>
      </c>
      <c r="BK3638">
        <v>0</v>
      </c>
      <c r="BL3638">
        <v>0</v>
      </c>
      <c r="BM3638">
        <v>0</v>
      </c>
      <c r="BN3638">
        <v>0.43044070000000001</v>
      </c>
      <c r="BO3638" s="9" t="e">
        <f>_xlfn.XLOOKUP(A3638,Thermal!A:A,Thermal!B:B)</f>
        <v>#N/A</v>
      </c>
      <c r="BP3638" s="9" t="e">
        <f>_xlfn.XLOOKUP(A3638,Thermal!A:A,Thermal!C:C)</f>
        <v>#N/A</v>
      </c>
    </row>
    <row r="3639" spans="1:68" x14ac:dyDescent="0.3">
      <c r="A3639" t="s">
        <v>3761</v>
      </c>
      <c r="B3639" t="s">
        <v>627</v>
      </c>
      <c r="C3639" t="s">
        <v>628</v>
      </c>
      <c r="D3639" t="s">
        <v>629</v>
      </c>
      <c r="E3639" t="s">
        <v>75</v>
      </c>
      <c r="F3639" t="s">
        <v>88</v>
      </c>
      <c r="G3639">
        <v>50</v>
      </c>
      <c r="H3639">
        <v>0</v>
      </c>
      <c r="J3639" s="1">
        <v>45778</v>
      </c>
      <c r="K3639" s="1">
        <v>53083</v>
      </c>
      <c r="L3639">
        <v>25.579600204647502</v>
      </c>
      <c r="M3639">
        <v>-28.1132931522226</v>
      </c>
      <c r="N3639">
        <v>-2.20387438703106</v>
      </c>
      <c r="O3639">
        <v>50</v>
      </c>
      <c r="P3639">
        <v>50</v>
      </c>
      <c r="Q3639">
        <v>135103.67832164501</v>
      </c>
      <c r="R3639">
        <v>0</v>
      </c>
      <c r="S3639">
        <v>0</v>
      </c>
      <c r="T3639">
        <v>0.30845588657839301</v>
      </c>
      <c r="U3639">
        <v>0</v>
      </c>
      <c r="V3639">
        <v>3.4558982858050502</v>
      </c>
      <c r="W3639">
        <v>3.4558982858050502</v>
      </c>
      <c r="X3639">
        <v>8760</v>
      </c>
      <c r="Y3639">
        <v>0</v>
      </c>
      <c r="Z3639">
        <v>8760</v>
      </c>
      <c r="AA3639">
        <v>0</v>
      </c>
      <c r="AB3639">
        <v>0</v>
      </c>
      <c r="AC3639">
        <v>0</v>
      </c>
      <c r="AD3639">
        <v>0</v>
      </c>
      <c r="AE3639">
        <v>7526.4216690063504</v>
      </c>
      <c r="AF3639">
        <v>54.2321508635127</v>
      </c>
      <c r="AG3639">
        <v>-30.0057967136526</v>
      </c>
      <c r="AH3639">
        <v>-2.45260475917188</v>
      </c>
      <c r="AI3639">
        <v>-28.044569015502901</v>
      </c>
      <c r="AJ3639">
        <v>2009.75720214844</v>
      </c>
      <c r="AK3639">
        <v>74.188095173121695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49708.0844525844</v>
      </c>
      <c r="AX3639">
        <v>0</v>
      </c>
      <c r="AY3639">
        <v>0</v>
      </c>
      <c r="AZ3639">
        <v>5345.3384563699401</v>
      </c>
      <c r="BA3639">
        <v>25.791217484817199</v>
      </c>
      <c r="BB3639">
        <v>14.2210391240822</v>
      </c>
      <c r="BC3639">
        <v>42.7558207727064</v>
      </c>
      <c r="BD3639">
        <v>5.16794962473507</v>
      </c>
      <c r="BE3639">
        <v>37.190527031329999</v>
      </c>
      <c r="BF3639">
        <v>0</v>
      </c>
      <c r="BG3639">
        <v>805747.07475642301</v>
      </c>
      <c r="BH3639">
        <v>0</v>
      </c>
      <c r="BI3639">
        <v>0</v>
      </c>
      <c r="BJ3639">
        <v>42475.228971510398</v>
      </c>
      <c r="BK3639">
        <v>0</v>
      </c>
      <c r="BL3639">
        <v>0</v>
      </c>
      <c r="BM3639">
        <v>0</v>
      </c>
      <c r="BN3639">
        <v>4.3041210000000003</v>
      </c>
      <c r="BO3639" s="9" t="e">
        <f>_xlfn.XLOOKUP(A3639,Thermal!A:A,Thermal!B:B)</f>
        <v>#N/A</v>
      </c>
      <c r="BP3639" s="9" t="e">
        <f>_xlfn.XLOOKUP(A3639,Thermal!A:A,Thermal!C:C)</f>
        <v>#N/A</v>
      </c>
    </row>
    <row r="3640" spans="1:68" x14ac:dyDescent="0.3">
      <c r="A3640" t="s">
        <v>3762</v>
      </c>
      <c r="B3640" t="s">
        <v>627</v>
      </c>
      <c r="C3640" t="s">
        <v>628</v>
      </c>
      <c r="D3640" t="s">
        <v>629</v>
      </c>
      <c r="E3640" t="s">
        <v>75</v>
      </c>
      <c r="F3640" t="s">
        <v>88</v>
      </c>
      <c r="G3640">
        <v>10</v>
      </c>
      <c r="H3640">
        <v>0</v>
      </c>
      <c r="J3640" s="1">
        <v>45413</v>
      </c>
      <c r="K3640" s="1">
        <v>52718</v>
      </c>
      <c r="L3640">
        <v>25.634757902209799</v>
      </c>
      <c r="M3640">
        <v>-28.134436297126101</v>
      </c>
      <c r="N3640">
        <v>-2.2059758789277302</v>
      </c>
      <c r="O3640">
        <v>10</v>
      </c>
      <c r="P3640">
        <v>10</v>
      </c>
      <c r="Q3640">
        <v>26992.850641001001</v>
      </c>
      <c r="R3640">
        <v>0</v>
      </c>
      <c r="S3640">
        <v>0</v>
      </c>
      <c r="T3640">
        <v>0.308137564391471</v>
      </c>
      <c r="U3640">
        <v>0</v>
      </c>
      <c r="V3640">
        <v>0.69195540098355002</v>
      </c>
      <c r="W3640">
        <v>0.69195540098355002</v>
      </c>
      <c r="X3640">
        <v>8760</v>
      </c>
      <c r="Y3640">
        <v>0</v>
      </c>
      <c r="Z3640">
        <v>8760</v>
      </c>
      <c r="AA3640">
        <v>0</v>
      </c>
      <c r="AB3640">
        <v>0</v>
      </c>
      <c r="AC3640">
        <v>0</v>
      </c>
      <c r="AD3640">
        <v>0</v>
      </c>
      <c r="AE3640">
        <v>1533.1693675518</v>
      </c>
      <c r="AF3640">
        <v>54.2321508635127</v>
      </c>
      <c r="AG3640">
        <v>-30.0057967136526</v>
      </c>
      <c r="AH3640">
        <v>-2.45260475917188</v>
      </c>
      <c r="AI3640">
        <v>-28.044569015502901</v>
      </c>
      <c r="AJ3640">
        <v>2009.75720214844</v>
      </c>
      <c r="AK3640">
        <v>74.188095173121695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13927.139352005001</v>
      </c>
      <c r="AX3640">
        <v>0</v>
      </c>
      <c r="AY3640">
        <v>0</v>
      </c>
      <c r="AZ3640">
        <v>1211.0721577480399</v>
      </c>
      <c r="BA3640">
        <v>25.791217484817199</v>
      </c>
      <c r="BB3640">
        <v>14.2210391240822</v>
      </c>
      <c r="BC3640">
        <v>42.7558207727064</v>
      </c>
      <c r="BD3640">
        <v>5.16794962473507</v>
      </c>
      <c r="BE3640">
        <v>37.190527031329999</v>
      </c>
      <c r="BF3640">
        <v>0</v>
      </c>
      <c r="BG3640">
        <v>161178.04381149</v>
      </c>
      <c r="BH3640">
        <v>0</v>
      </c>
      <c r="BI3640">
        <v>0</v>
      </c>
      <c r="BJ3640">
        <v>8392.5603828462099</v>
      </c>
      <c r="BK3640">
        <v>0</v>
      </c>
      <c r="BL3640">
        <v>0</v>
      </c>
      <c r="BM3640">
        <v>0</v>
      </c>
      <c r="BN3640">
        <v>0.86152600000000001</v>
      </c>
      <c r="BO3640" s="9" t="e">
        <f>_xlfn.XLOOKUP(A3640,Thermal!A:A,Thermal!B:B)</f>
        <v>#N/A</v>
      </c>
      <c r="BP3640" s="9" t="e">
        <f>_xlfn.XLOOKUP(A3640,Thermal!A:A,Thermal!C:C)</f>
        <v>#N/A</v>
      </c>
    </row>
    <row r="3641" spans="1:68" x14ac:dyDescent="0.3">
      <c r="A3641" t="s">
        <v>3763</v>
      </c>
      <c r="B3641" t="s">
        <v>138</v>
      </c>
      <c r="C3641" t="s">
        <v>139</v>
      </c>
      <c r="D3641" t="s">
        <v>87</v>
      </c>
      <c r="E3641" t="s">
        <v>75</v>
      </c>
      <c r="F3641" t="s">
        <v>88</v>
      </c>
      <c r="G3641">
        <v>4.6999998092651403</v>
      </c>
      <c r="H3641">
        <v>0</v>
      </c>
      <c r="J3641" s="1">
        <v>40906</v>
      </c>
      <c r="K3641" s="1">
        <v>49126</v>
      </c>
      <c r="L3641">
        <v>1.5002192296136401</v>
      </c>
      <c r="M3641">
        <v>-22.7749553850091</v>
      </c>
      <c r="N3641">
        <v>-2.3955537003624099</v>
      </c>
      <c r="O3641">
        <v>4.6999998092651403</v>
      </c>
      <c r="P3641">
        <v>4.6999998092651403</v>
      </c>
      <c r="Q3641">
        <v>6475.3025379078499</v>
      </c>
      <c r="R3641">
        <v>0</v>
      </c>
      <c r="S3641">
        <v>0</v>
      </c>
      <c r="T3641">
        <v>0.15727442923663101</v>
      </c>
      <c r="U3641">
        <v>0</v>
      </c>
      <c r="V3641" s="2">
        <v>9.7143959240084503E-3</v>
      </c>
      <c r="W3641" s="2">
        <v>9.7143959240084503E-3</v>
      </c>
      <c r="X3641">
        <v>8760</v>
      </c>
      <c r="Y3641">
        <v>0</v>
      </c>
      <c r="Z3641">
        <v>8760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48.789296660081199</v>
      </c>
      <c r="AG3641">
        <v>-32.542573178784998</v>
      </c>
      <c r="AH3641">
        <v>-5.3586825577974002</v>
      </c>
      <c r="AI3641">
        <v>-24.7260837554932</v>
      </c>
      <c r="AJ3641">
        <v>1966.66967773438</v>
      </c>
      <c r="AK3641">
        <v>68.321128228349806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116.671302631497</v>
      </c>
      <c r="AX3641">
        <v>0</v>
      </c>
      <c r="AY3641">
        <v>0</v>
      </c>
      <c r="AZ3641" s="2">
        <v>1.1204974725842499E-6</v>
      </c>
      <c r="BA3641">
        <v>1.0826006868198501</v>
      </c>
      <c r="BB3641" s="2">
        <v>6.5843310353271595E-2</v>
      </c>
      <c r="BC3641">
        <v>12.0842558571936</v>
      </c>
      <c r="BD3641">
        <v>5.16794962473507</v>
      </c>
      <c r="BE3641">
        <v>6.9163064769688898</v>
      </c>
      <c r="BF3641">
        <v>0</v>
      </c>
      <c r="BG3641">
        <v>568.28640204435203</v>
      </c>
      <c r="BH3641">
        <v>0</v>
      </c>
      <c r="BI3641">
        <v>0</v>
      </c>
      <c r="BJ3641" s="2">
        <v>-8.0154578648017299E-8</v>
      </c>
      <c r="BK3641">
        <v>0</v>
      </c>
      <c r="BL3641">
        <v>0</v>
      </c>
      <c r="BM3641">
        <v>0</v>
      </c>
      <c r="BN3641" s="2">
        <v>1.0282680000000001E-2</v>
      </c>
      <c r="BO3641" s="9" t="e">
        <f>_xlfn.XLOOKUP(A3641,Thermal!A:A,Thermal!B:B)</f>
        <v>#N/A</v>
      </c>
      <c r="BP3641" s="9" t="e">
        <f>_xlfn.XLOOKUP(A3641,Thermal!A:A,Thermal!C:C)</f>
        <v>#N/A</v>
      </c>
    </row>
    <row r="3642" spans="1:68" x14ac:dyDescent="0.3">
      <c r="A3642" t="s">
        <v>3767</v>
      </c>
      <c r="B3642" t="s">
        <v>142</v>
      </c>
      <c r="C3642" t="s">
        <v>73</v>
      </c>
      <c r="D3642" t="s">
        <v>143</v>
      </c>
      <c r="E3642" t="s">
        <v>167</v>
      </c>
      <c r="F3642" t="s">
        <v>167</v>
      </c>
      <c r="G3642">
        <v>1.20000004768372</v>
      </c>
      <c r="H3642">
        <v>0</v>
      </c>
      <c r="J3642" s="1">
        <v>7275</v>
      </c>
      <c r="K3642" s="1">
        <v>55153</v>
      </c>
      <c r="L3642">
        <v>120.05723127234199</v>
      </c>
      <c r="M3642">
        <v>40.555165280049302</v>
      </c>
      <c r="N3642">
        <v>1.09268672870079</v>
      </c>
      <c r="O3642">
        <v>0.72720003128051802</v>
      </c>
      <c r="P3642">
        <v>0.72720003128051802</v>
      </c>
      <c r="Q3642">
        <v>2658.1165017215499</v>
      </c>
      <c r="R3642">
        <v>0</v>
      </c>
      <c r="S3642">
        <v>0</v>
      </c>
      <c r="T3642">
        <v>0.41726889950152402</v>
      </c>
      <c r="U3642">
        <v>0</v>
      </c>
      <c r="V3642">
        <v>0.31912723605662402</v>
      </c>
      <c r="W3642">
        <v>0.31912723605662402</v>
      </c>
      <c r="X3642">
        <v>0</v>
      </c>
      <c r="Y3642">
        <v>0</v>
      </c>
      <c r="Z3642">
        <v>3</v>
      </c>
      <c r="AA3642">
        <v>8757</v>
      </c>
      <c r="AB3642">
        <v>0</v>
      </c>
      <c r="AC3642">
        <v>0</v>
      </c>
      <c r="AD3642">
        <v>0</v>
      </c>
      <c r="AE3642">
        <v>0</v>
      </c>
      <c r="AF3642">
        <v>123.663537927325</v>
      </c>
      <c r="AG3642">
        <v>36.651424504158001</v>
      </c>
      <c r="AH3642">
        <v>0.32156104532865099</v>
      </c>
      <c r="AI3642">
        <v>-27.245319366455099</v>
      </c>
      <c r="AJ3642">
        <v>2347.70581054688</v>
      </c>
      <c r="AK3642">
        <v>167.48820257093399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237.76227915659501</v>
      </c>
      <c r="AW3642">
        <v>673.47590139776003</v>
      </c>
      <c r="AX3642">
        <v>891.34960220381595</v>
      </c>
      <c r="AY3642">
        <v>0</v>
      </c>
      <c r="AZ3642">
        <v>1059.73613008077</v>
      </c>
      <c r="BA3642">
        <v>7.0070361244181303</v>
      </c>
      <c r="BB3642">
        <v>5.9427537067704002</v>
      </c>
      <c r="BC3642">
        <v>85.542713426335297</v>
      </c>
      <c r="BD3642" s="2">
        <v>3.1824214840017198E-2</v>
      </c>
      <c r="BE3642">
        <v>85.5024456605952</v>
      </c>
      <c r="BF3642">
        <v>4174.2250956918097</v>
      </c>
      <c r="BG3642">
        <v>7924.7966358230697</v>
      </c>
      <c r="BH3642">
        <v>57168.383999760103</v>
      </c>
      <c r="BI3642">
        <v>0</v>
      </c>
      <c r="BJ3642">
        <v>116163.199938345</v>
      </c>
      <c r="BK3642">
        <v>0</v>
      </c>
      <c r="BL3642">
        <v>0</v>
      </c>
      <c r="BM3642">
        <v>0</v>
      </c>
      <c r="BN3642">
        <v>0.50455779999999995</v>
      </c>
      <c r="BO3642" s="9" t="e">
        <f>_xlfn.XLOOKUP(A3642,Thermal!A:A,Thermal!B:B)</f>
        <v>#N/A</v>
      </c>
      <c r="BP3642" s="9" t="e">
        <f>_xlfn.XLOOKUP(A3642,Thermal!A:A,Thermal!C:C)</f>
        <v>#N/A</v>
      </c>
    </row>
    <row r="3643" spans="1:68" x14ac:dyDescent="0.3">
      <c r="A3643" t="s">
        <v>3768</v>
      </c>
      <c r="B3643" t="s">
        <v>132</v>
      </c>
      <c r="C3643" t="s">
        <v>97</v>
      </c>
      <c r="D3643" t="s">
        <v>90</v>
      </c>
      <c r="E3643" t="s">
        <v>167</v>
      </c>
      <c r="F3643" t="s">
        <v>167</v>
      </c>
      <c r="G3643">
        <v>3.5</v>
      </c>
      <c r="H3643">
        <v>0</v>
      </c>
      <c r="J3643" s="1">
        <v>39265</v>
      </c>
      <c r="K3643" s="1">
        <v>55153</v>
      </c>
      <c r="L3643">
        <v>93.4489124520736</v>
      </c>
      <c r="M3643">
        <v>8.0804507841014299</v>
      </c>
      <c r="N3643">
        <v>-1.32209064000395</v>
      </c>
      <c r="O3643" s="2">
        <v>1.00000004749745E-3</v>
      </c>
      <c r="P3643" s="2">
        <v>1.00000004749745E-3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8760</v>
      </c>
      <c r="AB3643">
        <v>0</v>
      </c>
      <c r="AC3643">
        <v>0</v>
      </c>
      <c r="AD3643">
        <v>0</v>
      </c>
      <c r="AE3643">
        <v>0</v>
      </c>
      <c r="AF3643">
        <v>93.4489124520736</v>
      </c>
      <c r="AG3643">
        <v>8.0804507841014299</v>
      </c>
      <c r="AH3643">
        <v>-1.32209064000395</v>
      </c>
      <c r="AI3643">
        <v>-25.605810165405298</v>
      </c>
      <c r="AJ3643">
        <v>1798.61376953125</v>
      </c>
      <c r="AK3643">
        <v>65.234519260446405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 s="2">
        <v>1.20000005699694E-2</v>
      </c>
      <c r="AY3643">
        <v>0.35300001676659998</v>
      </c>
      <c r="AZ3643">
        <v>2.6950001280056299</v>
      </c>
      <c r="BA3643">
        <v>0.15865582111832299</v>
      </c>
      <c r="BB3643" s="2">
        <v>1.0077528424561301E-4</v>
      </c>
      <c r="BC3643">
        <v>4.7625885636110299</v>
      </c>
      <c r="BD3643">
        <v>4.7625885586894903</v>
      </c>
      <c r="BE3643">
        <v>4.7625901408658802</v>
      </c>
      <c r="BF3643">
        <v>0</v>
      </c>
      <c r="BG3643">
        <v>0</v>
      </c>
      <c r="BH3643">
        <v>0.31537558613445099</v>
      </c>
      <c r="BI3643">
        <v>4.9006836577048603</v>
      </c>
      <c r="BJ3643">
        <v>36.8242105574219</v>
      </c>
      <c r="BK3643">
        <v>0</v>
      </c>
      <c r="BL3643">
        <v>0</v>
      </c>
      <c r="BM3643">
        <v>0</v>
      </c>
      <c r="BN3643" s="2">
        <v>4.2040270000000003E-5</v>
      </c>
      <c r="BO3643" s="9" t="e">
        <f>_xlfn.XLOOKUP(A3643,Thermal!A:A,Thermal!B:B)</f>
        <v>#N/A</v>
      </c>
      <c r="BP3643" s="9" t="e">
        <f>_xlfn.XLOOKUP(A3643,Thermal!A:A,Thermal!C:C)</f>
        <v>#N/A</v>
      </c>
    </row>
    <row r="3644" spans="1:68" x14ac:dyDescent="0.3">
      <c r="A3644" t="s">
        <v>3769</v>
      </c>
      <c r="B3644" t="s">
        <v>132</v>
      </c>
      <c r="C3644" t="s">
        <v>97</v>
      </c>
      <c r="D3644" t="s">
        <v>90</v>
      </c>
      <c r="E3644" t="s">
        <v>121</v>
      </c>
      <c r="F3644" t="s">
        <v>122</v>
      </c>
      <c r="G3644">
        <v>10</v>
      </c>
      <c r="H3644">
        <v>-10</v>
      </c>
      <c r="J3644" s="1">
        <v>44713</v>
      </c>
      <c r="K3644" s="1">
        <v>55153</v>
      </c>
      <c r="L3644">
        <v>90.264451059300399</v>
      </c>
      <c r="M3644">
        <v>-0.53919324765689103</v>
      </c>
      <c r="N3644">
        <v>2.8166891453351002</v>
      </c>
      <c r="O3644">
        <v>10</v>
      </c>
      <c r="P3644">
        <v>10</v>
      </c>
      <c r="Q3644">
        <v>14315.9500336647</v>
      </c>
      <c r="R3644">
        <v>16701.117201626301</v>
      </c>
      <c r="S3644">
        <v>1.20034118538628</v>
      </c>
      <c r="T3644">
        <v>0.163424087140426</v>
      </c>
      <c r="U3644" s="2">
        <v>4.6525600775837901E-2</v>
      </c>
      <c r="V3644">
        <v>0.39905700900131502</v>
      </c>
      <c r="W3644">
        <v>0.35253140567779501</v>
      </c>
      <c r="X3644">
        <v>8760</v>
      </c>
      <c r="Y3644">
        <v>0</v>
      </c>
      <c r="Z3644">
        <v>8760</v>
      </c>
      <c r="AA3644">
        <v>0</v>
      </c>
      <c r="AB3644">
        <v>0</v>
      </c>
      <c r="AC3644" s="2">
        <v>-3.5777507519424E-3</v>
      </c>
      <c r="AD3644">
        <v>0.119163851656079</v>
      </c>
      <c r="AE3644">
        <v>0</v>
      </c>
      <c r="AF3644">
        <v>97.292084984254203</v>
      </c>
      <c r="AG3644">
        <v>6.4943097841427804</v>
      </c>
      <c r="AH3644">
        <v>4.1072228589126301</v>
      </c>
      <c r="AI3644">
        <v>-26.8621826171875</v>
      </c>
      <c r="AJ3644">
        <v>1891.78100585938</v>
      </c>
      <c r="AK3644">
        <v>68.938320559933402</v>
      </c>
      <c r="AL3644">
        <v>1.2376668854370101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5972.21770542594</v>
      </c>
      <c r="AW3644">
        <v>17717.661494711301</v>
      </c>
      <c r="AX3644">
        <v>31558.2973561287</v>
      </c>
      <c r="AY3644">
        <v>0</v>
      </c>
      <c r="AZ3644">
        <v>7957.8819214105597</v>
      </c>
      <c r="BA3644">
        <v>0.15865582111832299</v>
      </c>
      <c r="BB3644" s="2">
        <v>1.0077528424561301E-4</v>
      </c>
      <c r="BC3644">
        <v>4.7625885636110299</v>
      </c>
      <c r="BD3644">
        <v>4.7625885586894903</v>
      </c>
      <c r="BE3644">
        <v>4.7625901408658802</v>
      </c>
      <c r="BF3644">
        <v>0.676759177847016</v>
      </c>
      <c r="BG3644">
        <v>1.62896451860319</v>
      </c>
      <c r="BH3644">
        <v>118709.338656247</v>
      </c>
      <c r="BI3644">
        <v>0</v>
      </c>
      <c r="BJ3644">
        <v>44359.928925700602</v>
      </c>
      <c r="BK3644">
        <v>0</v>
      </c>
      <c r="BL3644">
        <v>0</v>
      </c>
      <c r="BM3644">
        <v>0</v>
      </c>
      <c r="BN3644">
        <v>0.56212850000000003</v>
      </c>
      <c r="BO3644" s="9" t="e">
        <f>_xlfn.XLOOKUP(A3644,Thermal!A:A,Thermal!B:B)</f>
        <v>#N/A</v>
      </c>
      <c r="BP3644" s="9" t="e">
        <f>_xlfn.XLOOKUP(A3644,Thermal!A:A,Thermal!C:C)</f>
        <v>#N/A</v>
      </c>
    </row>
    <row r="3645" spans="1:68" x14ac:dyDescent="0.3">
      <c r="A3645" t="s">
        <v>3770</v>
      </c>
      <c r="B3645" t="s">
        <v>396</v>
      </c>
      <c r="C3645" t="s">
        <v>397</v>
      </c>
      <c r="D3645" t="s">
        <v>90</v>
      </c>
      <c r="E3645" t="s">
        <v>167</v>
      </c>
      <c r="F3645" t="s">
        <v>167</v>
      </c>
      <c r="G3645">
        <v>46.700000762939503</v>
      </c>
      <c r="H3645">
        <v>0</v>
      </c>
      <c r="J3645" s="1">
        <v>23285</v>
      </c>
      <c r="K3645" s="1">
        <v>55518</v>
      </c>
      <c r="L3645">
        <v>108.786987970529</v>
      </c>
      <c r="M3645">
        <v>8.9006184131056401</v>
      </c>
      <c r="N3645">
        <v>3.4631129397911802</v>
      </c>
      <c r="O3645">
        <v>32.724467289727599</v>
      </c>
      <c r="P3645">
        <v>29.927238410600101</v>
      </c>
      <c r="Q3645">
        <v>88358.032789693403</v>
      </c>
      <c r="R3645">
        <v>0</v>
      </c>
      <c r="S3645">
        <v>0</v>
      </c>
      <c r="T3645">
        <v>0.219272465727303</v>
      </c>
      <c r="U3645">
        <v>0</v>
      </c>
      <c r="V3645">
        <v>9.6122051979034104</v>
      </c>
      <c r="W3645">
        <v>9.6122051979034104</v>
      </c>
      <c r="X3645">
        <v>0</v>
      </c>
      <c r="Y3645">
        <v>0</v>
      </c>
      <c r="Z3645">
        <v>55</v>
      </c>
      <c r="AA3645">
        <v>8705</v>
      </c>
      <c r="AB3645">
        <v>0</v>
      </c>
      <c r="AC3645">
        <v>0</v>
      </c>
      <c r="AD3645">
        <v>0</v>
      </c>
      <c r="AE3645">
        <v>0</v>
      </c>
      <c r="AF3645">
        <v>106.974009527547</v>
      </c>
      <c r="AG3645">
        <v>15.8321303743126</v>
      </c>
      <c r="AH3645">
        <v>4.4513267771141702</v>
      </c>
      <c r="AI3645">
        <v>-11.8198080062866</v>
      </c>
      <c r="AJ3645">
        <v>1871.314453125</v>
      </c>
      <c r="AK3645">
        <v>66.078494765703297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3350.5261480845502</v>
      </c>
      <c r="AW3645">
        <v>40066.022619616902</v>
      </c>
      <c r="AX3645">
        <v>3145.7203392332899</v>
      </c>
      <c r="AY3645">
        <v>14117.641690468099</v>
      </c>
      <c r="AZ3645">
        <v>55283.518432435703</v>
      </c>
      <c r="BA3645">
        <v>0.35210357919160901</v>
      </c>
      <c r="BB3645" s="2">
        <v>5.07447770725429E-2</v>
      </c>
      <c r="BC3645">
        <v>0.86997694693909799</v>
      </c>
      <c r="BD3645" s="2">
        <v>3.1824214840017198E-2</v>
      </c>
      <c r="BE3645">
        <v>0.83815227283531801</v>
      </c>
      <c r="BF3645">
        <v>34.168769402540597</v>
      </c>
      <c r="BG3645">
        <v>25.309202043989298</v>
      </c>
      <c r="BH3645">
        <v>2112.7821897417498</v>
      </c>
      <c r="BI3645">
        <v>301.296525052486</v>
      </c>
      <c r="BJ3645">
        <v>37722.679140647197</v>
      </c>
      <c r="BK3645">
        <v>0</v>
      </c>
      <c r="BL3645">
        <v>0</v>
      </c>
      <c r="BM3645">
        <v>0</v>
      </c>
      <c r="BN3645">
        <v>9.6524009999999993</v>
      </c>
      <c r="BO3645" s="9" t="e">
        <f>_xlfn.XLOOKUP(A3645,Thermal!A:A,Thermal!B:B)</f>
        <v>#N/A</v>
      </c>
      <c r="BP3645" s="9" t="e">
        <f>_xlfn.XLOOKUP(A3645,Thermal!A:A,Thermal!C:C)</f>
        <v>#N/A</v>
      </c>
    </row>
    <row r="3646" spans="1:68" x14ac:dyDescent="0.3">
      <c r="A3646" t="s">
        <v>3771</v>
      </c>
      <c r="B3646" t="s">
        <v>217</v>
      </c>
      <c r="C3646" t="s">
        <v>218</v>
      </c>
      <c r="D3646" t="s">
        <v>237</v>
      </c>
      <c r="E3646" t="s">
        <v>75</v>
      </c>
      <c r="F3646" t="s">
        <v>88</v>
      </c>
      <c r="G3646" s="2">
        <v>1.9999999552965199E-2</v>
      </c>
      <c r="H3646">
        <v>0</v>
      </c>
      <c r="J3646" s="1">
        <v>40087</v>
      </c>
      <c r="K3646" s="1">
        <v>55518</v>
      </c>
      <c r="L3646">
        <v>73.115685674234001</v>
      </c>
      <c r="M3646">
        <v>18.3251889000524</v>
      </c>
      <c r="N3646">
        <v>1.6318791680134299</v>
      </c>
      <c r="O3646" s="2">
        <v>1.9999999552965199E-2</v>
      </c>
      <c r="P3646" s="2">
        <v>1.9999999552965199E-2</v>
      </c>
      <c r="Q3646">
        <v>43.633218983537503</v>
      </c>
      <c r="R3646">
        <v>0</v>
      </c>
      <c r="S3646">
        <v>0</v>
      </c>
      <c r="T3646">
        <v>0.249048057704155</v>
      </c>
      <c r="U3646">
        <v>0</v>
      </c>
      <c r="V3646" s="2">
        <v>3.1909830952645299E-3</v>
      </c>
      <c r="W3646" s="2">
        <v>3.1909830952645299E-3</v>
      </c>
      <c r="X3646">
        <v>8760</v>
      </c>
      <c r="Y3646">
        <v>0</v>
      </c>
      <c r="Z3646">
        <v>8760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140.53515047586501</v>
      </c>
      <c r="AG3646">
        <v>49.308808688490103</v>
      </c>
      <c r="AH3646">
        <v>4.5357894612196699</v>
      </c>
      <c r="AI3646">
        <v>-25.845172882080099</v>
      </c>
      <c r="AJ3646">
        <v>2521.62133789063</v>
      </c>
      <c r="AK3646">
        <v>214.86896960553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 s="2">
        <v>2.01599993743002E-2</v>
      </c>
      <c r="AX3646">
        <v>0</v>
      </c>
      <c r="AY3646">
        <v>0</v>
      </c>
      <c r="AZ3646">
        <v>0.63301994740913903</v>
      </c>
      <c r="BA3646">
        <v>0.42134576625728198</v>
      </c>
      <c r="BB3646">
        <v>5.5066374322562998E-2</v>
      </c>
      <c r="BC3646">
        <v>119.345394117699</v>
      </c>
      <c r="BD3646">
        <v>43.239627551675099</v>
      </c>
      <c r="BE3646">
        <v>76.105768045121707</v>
      </c>
      <c r="BF3646">
        <v>0</v>
      </c>
      <c r="BG3646">
        <v>0.53186823357827995</v>
      </c>
      <c r="BH3646">
        <v>0</v>
      </c>
      <c r="BI3646">
        <v>0</v>
      </c>
      <c r="BJ3646">
        <v>5.3940116709421799</v>
      </c>
      <c r="BK3646">
        <v>0</v>
      </c>
      <c r="BL3646">
        <v>0</v>
      </c>
      <c r="BM3646">
        <v>0</v>
      </c>
      <c r="BN3646" s="2">
        <v>3.1969089999999999E-3</v>
      </c>
      <c r="BO3646" s="9" t="e">
        <f>_xlfn.XLOOKUP(A3646,Thermal!A:A,Thermal!B:B)</f>
        <v>#N/A</v>
      </c>
      <c r="BP3646" s="9" t="e">
        <f>_xlfn.XLOOKUP(A3646,Thermal!A:A,Thermal!C:C)</f>
        <v>#N/A</v>
      </c>
    </row>
    <row r="3647" spans="1:68" x14ac:dyDescent="0.3">
      <c r="A3647" t="s">
        <v>3774</v>
      </c>
      <c r="B3647" t="s">
        <v>420</v>
      </c>
      <c r="C3647" t="s">
        <v>421</v>
      </c>
      <c r="D3647" t="s">
        <v>237</v>
      </c>
      <c r="E3647" t="s">
        <v>167</v>
      </c>
      <c r="F3647" t="s">
        <v>167</v>
      </c>
      <c r="G3647">
        <v>119.389999389648</v>
      </c>
      <c r="H3647">
        <v>0</v>
      </c>
      <c r="J3647" s="1">
        <v>21520</v>
      </c>
      <c r="K3647" s="1">
        <v>55153</v>
      </c>
      <c r="L3647">
        <v>132.48959273162001</v>
      </c>
      <c r="M3647">
        <v>23.062448111324699</v>
      </c>
      <c r="N3647">
        <v>5.5262980181614303</v>
      </c>
      <c r="O3647">
        <v>88.986014018693098</v>
      </c>
      <c r="P3647">
        <v>96.834437086092706</v>
      </c>
      <c r="Q3647">
        <v>325167.82607170998</v>
      </c>
      <c r="R3647">
        <v>0</v>
      </c>
      <c r="S3647">
        <v>0</v>
      </c>
      <c r="T3647">
        <v>0.34370013748453199</v>
      </c>
      <c r="U3647">
        <v>0</v>
      </c>
      <c r="V3647">
        <v>43.081354000084403</v>
      </c>
      <c r="W3647">
        <v>43.081354000084403</v>
      </c>
      <c r="X3647">
        <v>0</v>
      </c>
      <c r="Y3647">
        <v>0</v>
      </c>
      <c r="Z3647">
        <v>434</v>
      </c>
      <c r="AA3647">
        <v>8326</v>
      </c>
      <c r="AB3647">
        <v>0</v>
      </c>
      <c r="AC3647">
        <v>0</v>
      </c>
      <c r="AD3647">
        <v>0</v>
      </c>
      <c r="AE3647">
        <v>0</v>
      </c>
      <c r="AF3647">
        <v>108.082444371504</v>
      </c>
      <c r="AG3647">
        <v>17.132153225715498</v>
      </c>
      <c r="AH3647">
        <v>4.2597389025562498</v>
      </c>
      <c r="AI3647">
        <v>-34.635555267333999</v>
      </c>
      <c r="AJ3647">
        <v>1397.04150390625</v>
      </c>
      <c r="AK3647">
        <v>92.444420721822993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30612.9633182297</v>
      </c>
      <c r="AW3647">
        <v>136172.378730364</v>
      </c>
      <c r="AX3647">
        <v>17023.301189775499</v>
      </c>
      <c r="AY3647">
        <v>16390.290248531601</v>
      </c>
      <c r="AZ3647">
        <v>166079.74619988099</v>
      </c>
      <c r="BA3647">
        <v>10.199922411297701</v>
      </c>
      <c r="BB3647">
        <v>8.7760624084148002</v>
      </c>
      <c r="BC3647">
        <v>20.377378360865698</v>
      </c>
      <c r="BD3647" s="2">
        <v>3.1824214840017198E-2</v>
      </c>
      <c r="BE3647">
        <v>42.911845743382401</v>
      </c>
      <c r="BF3647">
        <v>257156.519103267</v>
      </c>
      <c r="BG3647">
        <v>838032.85155894305</v>
      </c>
      <c r="BH3647">
        <v>593237.26681558497</v>
      </c>
      <c r="BI3647">
        <v>5.8145436867875899</v>
      </c>
      <c r="BJ3647">
        <v>7162337.0215632096</v>
      </c>
      <c r="BK3647">
        <v>0</v>
      </c>
      <c r="BL3647">
        <v>0</v>
      </c>
      <c r="BM3647">
        <v>0</v>
      </c>
      <c r="BN3647">
        <v>51.932130000000001</v>
      </c>
      <c r="BO3647" s="9" t="e">
        <f>_xlfn.XLOOKUP(A3647,Thermal!A:A,Thermal!B:B)</f>
        <v>#N/A</v>
      </c>
      <c r="BP3647" s="9" t="e">
        <f>_xlfn.XLOOKUP(A3647,Thermal!A:A,Thermal!C:C)</f>
        <v>#N/A</v>
      </c>
    </row>
    <row r="3648" spans="1:68" x14ac:dyDescent="0.3">
      <c r="A3648" t="s">
        <v>3775</v>
      </c>
      <c r="B3648" t="s">
        <v>386</v>
      </c>
      <c r="C3648" t="s">
        <v>387</v>
      </c>
      <c r="D3648" t="s">
        <v>237</v>
      </c>
      <c r="E3648" t="s">
        <v>167</v>
      </c>
      <c r="F3648" t="s">
        <v>167</v>
      </c>
      <c r="G3648">
        <v>10</v>
      </c>
      <c r="H3648">
        <v>1</v>
      </c>
      <c r="J3648" s="1">
        <v>8040</v>
      </c>
      <c r="K3648" s="1">
        <v>55153</v>
      </c>
      <c r="L3648">
        <v>101.634439271413</v>
      </c>
      <c r="M3648">
        <v>18.846356391649199</v>
      </c>
      <c r="N3648">
        <v>3.6444666927866902</v>
      </c>
      <c r="O3648">
        <v>8.5093785046744497</v>
      </c>
      <c r="P3648">
        <v>10.397350993377501</v>
      </c>
      <c r="Q3648">
        <v>61167.081687894701</v>
      </c>
      <c r="R3648">
        <v>0</v>
      </c>
      <c r="S3648">
        <v>0</v>
      </c>
      <c r="T3648">
        <v>0.38791908731295499</v>
      </c>
      <c r="U3648">
        <v>0</v>
      </c>
      <c r="V3648">
        <v>6.21668306124067</v>
      </c>
      <c r="W3648">
        <v>6.21668306124067</v>
      </c>
      <c r="X3648">
        <v>0</v>
      </c>
      <c r="Y3648">
        <v>0</v>
      </c>
      <c r="Z3648">
        <v>1034</v>
      </c>
      <c r="AA3648">
        <v>7726</v>
      </c>
      <c r="AB3648">
        <v>0</v>
      </c>
      <c r="AC3648">
        <v>0</v>
      </c>
      <c r="AD3648">
        <v>0</v>
      </c>
      <c r="AE3648">
        <v>0</v>
      </c>
      <c r="AF3648">
        <v>110.253846073357</v>
      </c>
      <c r="AG3648">
        <v>20.070584849852398</v>
      </c>
      <c r="AH3648">
        <v>3.4927089570329999</v>
      </c>
      <c r="AI3648">
        <v>-33.40673828125</v>
      </c>
      <c r="AJ3648">
        <v>1992.79650878906</v>
      </c>
      <c r="AK3648">
        <v>105.43320996835099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5143.4325370024899</v>
      </c>
      <c r="AW3648">
        <v>6300.5438611386298</v>
      </c>
      <c r="AX3648">
        <v>860.80958689929696</v>
      </c>
      <c r="AY3648">
        <v>4732.5713061486604</v>
      </c>
      <c r="AZ3648">
        <v>5345.95613272017</v>
      </c>
      <c r="BA3648" s="2">
        <v>1.1682850077027801E-3</v>
      </c>
      <c r="BB3648" s="2">
        <v>1.1676542356017601E-3</v>
      </c>
      <c r="BC3648">
        <v>1.4928803976332301</v>
      </c>
      <c r="BD3648" s="2">
        <v>3.1824214840017198E-2</v>
      </c>
      <c r="BE3648">
        <v>2.0045076593731901</v>
      </c>
      <c r="BF3648">
        <v>0.96552526950824802</v>
      </c>
      <c r="BG3648">
        <v>9.4832176299018993</v>
      </c>
      <c r="BH3648">
        <v>3570.1129538004802</v>
      </c>
      <c r="BI3648">
        <v>1.65173440091398</v>
      </c>
      <c r="BJ3648">
        <v>8349.0085715414607</v>
      </c>
      <c r="BK3648">
        <v>0</v>
      </c>
      <c r="BL3648">
        <v>0</v>
      </c>
      <c r="BM3648">
        <v>0</v>
      </c>
      <c r="BN3648">
        <v>6.2286140000000003</v>
      </c>
      <c r="BO3648" s="9" t="e">
        <f>_xlfn.XLOOKUP(A3648,Thermal!A:A,Thermal!B:B)</f>
        <v>#N/A</v>
      </c>
      <c r="BP3648" s="9" t="e">
        <f>_xlfn.XLOOKUP(A3648,Thermal!A:A,Thermal!C:C)</f>
        <v>#N/A</v>
      </c>
    </row>
    <row r="3649" spans="1:68" x14ac:dyDescent="0.3">
      <c r="A3649" t="s">
        <v>3776</v>
      </c>
      <c r="B3649" t="s">
        <v>182</v>
      </c>
      <c r="C3649" t="s">
        <v>183</v>
      </c>
      <c r="D3649" t="s">
        <v>90</v>
      </c>
      <c r="E3649" t="s">
        <v>167</v>
      </c>
      <c r="F3649" t="s">
        <v>167</v>
      </c>
      <c r="G3649">
        <v>37.5</v>
      </c>
      <c r="H3649">
        <v>0</v>
      </c>
      <c r="J3649" s="1">
        <v>19511</v>
      </c>
      <c r="K3649" s="1">
        <v>55153</v>
      </c>
      <c r="L3649">
        <v>91.667011492297803</v>
      </c>
      <c r="M3649">
        <v>-2.6784846783220102</v>
      </c>
      <c r="N3649">
        <v>-15.2129801340878</v>
      </c>
      <c r="O3649">
        <v>24.2369021290612</v>
      </c>
      <c r="P3649">
        <v>4.1125431909003796</v>
      </c>
      <c r="Q3649">
        <v>76104.034130024695</v>
      </c>
      <c r="R3649">
        <v>0</v>
      </c>
      <c r="S3649">
        <v>0</v>
      </c>
      <c r="T3649">
        <v>0.222818023979999</v>
      </c>
      <c r="U3649">
        <v>0</v>
      </c>
      <c r="V3649">
        <v>6.97622989244966</v>
      </c>
      <c r="W3649">
        <v>6.97622989244966</v>
      </c>
      <c r="X3649">
        <v>0</v>
      </c>
      <c r="Y3649">
        <v>0</v>
      </c>
      <c r="Z3649">
        <v>206</v>
      </c>
      <c r="AA3649">
        <v>8554</v>
      </c>
      <c r="AB3649">
        <v>0</v>
      </c>
      <c r="AC3649">
        <v>0</v>
      </c>
      <c r="AD3649">
        <v>0</v>
      </c>
      <c r="AE3649">
        <v>36.979969024658203</v>
      </c>
      <c r="AF3649">
        <v>82.344186300550703</v>
      </c>
      <c r="AG3649">
        <v>5.0845715086882404</v>
      </c>
      <c r="AH3649">
        <v>-9.4309375089244192</v>
      </c>
      <c r="AI3649">
        <v>-31.5605773925781</v>
      </c>
      <c r="AJ3649">
        <v>1947.89709472656</v>
      </c>
      <c r="AK3649">
        <v>65.9225002375792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1557.98287208751</v>
      </c>
      <c r="AW3649">
        <v>215.85185620188699</v>
      </c>
      <c r="AX3649">
        <v>1025.6238876928701</v>
      </c>
      <c r="AY3649">
        <v>3063.0648254085099</v>
      </c>
      <c r="AZ3649">
        <v>11538.0050400687</v>
      </c>
      <c r="BA3649">
        <v>0.51018113010031196</v>
      </c>
      <c r="BB3649" s="2">
        <v>2.0310216756485401E-4</v>
      </c>
      <c r="BC3649">
        <v>10.975790943057399</v>
      </c>
      <c r="BD3649">
        <v>5.16794962473507</v>
      </c>
      <c r="BE3649">
        <v>5.9579308528264496</v>
      </c>
      <c r="BF3649">
        <v>11273.301819268199</v>
      </c>
      <c r="BG3649">
        <v>4.5563110966886597</v>
      </c>
      <c r="BH3649">
        <v>22016.0719715778</v>
      </c>
      <c r="BI3649">
        <v>20853.810366788799</v>
      </c>
      <c r="BJ3649">
        <v>123725.958229365</v>
      </c>
      <c r="BK3649">
        <v>0</v>
      </c>
      <c r="BL3649">
        <v>0</v>
      </c>
      <c r="BM3649">
        <v>0</v>
      </c>
      <c r="BN3649">
        <v>7.1541040000000002</v>
      </c>
      <c r="BO3649" s="9" t="e">
        <f>_xlfn.XLOOKUP(A3649,Thermal!A:A,Thermal!B:B)</f>
        <v>#N/A</v>
      </c>
      <c r="BP3649" s="9" t="e">
        <f>_xlfn.XLOOKUP(A3649,Thermal!A:A,Thermal!C:C)</f>
        <v>#N/A</v>
      </c>
    </row>
    <row r="3650" spans="1:68" x14ac:dyDescent="0.3">
      <c r="A3650" t="s">
        <v>3777</v>
      </c>
      <c r="B3650" t="s">
        <v>549</v>
      </c>
      <c r="C3650" t="s">
        <v>177</v>
      </c>
      <c r="D3650" t="s">
        <v>178</v>
      </c>
      <c r="E3650" t="s">
        <v>167</v>
      </c>
      <c r="F3650" t="s">
        <v>167</v>
      </c>
      <c r="G3650">
        <v>8.2700004577636701</v>
      </c>
      <c r="H3650">
        <v>0</v>
      </c>
      <c r="J3650" s="1">
        <v>17685</v>
      </c>
      <c r="K3650" s="1">
        <v>55518</v>
      </c>
      <c r="L3650">
        <v>114.99016689969601</v>
      </c>
      <c r="M3650">
        <v>28.988644184555099</v>
      </c>
      <c r="N3650">
        <v>2.7923576367095699</v>
      </c>
      <c r="O3650">
        <v>6.6729439252358604</v>
      </c>
      <c r="P3650">
        <v>2.2258476821516</v>
      </c>
      <c r="Q3650">
        <v>36679.8933792526</v>
      </c>
      <c r="R3650">
        <v>0</v>
      </c>
      <c r="S3650">
        <v>0</v>
      </c>
      <c r="T3650">
        <v>0.59817177721223802</v>
      </c>
      <c r="U3650">
        <v>0</v>
      </c>
      <c r="V3650">
        <v>4.2178278710196198</v>
      </c>
      <c r="W3650">
        <v>4.2178278710196198</v>
      </c>
      <c r="X3650">
        <v>0</v>
      </c>
      <c r="Y3650">
        <v>0</v>
      </c>
      <c r="Z3650">
        <v>1103</v>
      </c>
      <c r="AA3650">
        <v>7657</v>
      </c>
      <c r="AB3650">
        <v>0</v>
      </c>
      <c r="AC3650">
        <v>0</v>
      </c>
      <c r="AD3650">
        <v>0</v>
      </c>
      <c r="AE3650">
        <v>50.855123043060303</v>
      </c>
      <c r="AF3650">
        <v>115.230654108747</v>
      </c>
      <c r="AG3650">
        <v>25.279992516138101</v>
      </c>
      <c r="AH3650">
        <v>3.26010919476006</v>
      </c>
      <c r="AI3650">
        <v>-29.0573635101318</v>
      </c>
      <c r="AJ3650">
        <v>1917.03955078125</v>
      </c>
      <c r="AK3650">
        <v>131.13617532129399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9.8927056640386599</v>
      </c>
      <c r="AW3650">
        <v>23.622876957058899</v>
      </c>
      <c r="AX3650">
        <v>109.963507759734</v>
      </c>
      <c r="AY3650">
        <v>37.746056236326702</v>
      </c>
      <c r="AZ3650">
        <v>1141.4569223785099</v>
      </c>
      <c r="BA3650" s="2">
        <v>1.5242080034474701E-2</v>
      </c>
      <c r="BB3650" s="2">
        <v>1.07829128595911E-2</v>
      </c>
      <c r="BC3650">
        <v>14.188119167033999</v>
      </c>
      <c r="BD3650" s="2">
        <v>3.1824214840017198E-2</v>
      </c>
      <c r="BE3650">
        <v>14.156295678589499</v>
      </c>
      <c r="BF3650">
        <v>17.625682072583</v>
      </c>
      <c r="BG3650">
        <v>0.71235505284494105</v>
      </c>
      <c r="BH3650">
        <v>2233.7425491241302</v>
      </c>
      <c r="BI3650" s="2">
        <v>2.77787724731943E-2</v>
      </c>
      <c r="BJ3650">
        <v>60590.1202953506</v>
      </c>
      <c r="BK3650">
        <v>0</v>
      </c>
      <c r="BL3650">
        <v>0</v>
      </c>
      <c r="BM3650">
        <v>0</v>
      </c>
      <c r="BN3650">
        <v>4.2806699999999998</v>
      </c>
      <c r="BO3650" s="9" t="e">
        <f>_xlfn.XLOOKUP(A3650,Thermal!A:A,Thermal!B:B)</f>
        <v>#N/A</v>
      </c>
      <c r="BP3650" s="9" t="e">
        <f>_xlfn.XLOOKUP(A3650,Thermal!A:A,Thermal!C:C)</f>
        <v>#N/A</v>
      </c>
    </row>
    <row r="3651" spans="1:68" x14ac:dyDescent="0.3">
      <c r="A3651" t="s">
        <v>3778</v>
      </c>
      <c r="B3651" t="s">
        <v>232</v>
      </c>
      <c r="C3651" t="s">
        <v>233</v>
      </c>
      <c r="D3651" t="s">
        <v>219</v>
      </c>
      <c r="E3651" t="s">
        <v>167</v>
      </c>
      <c r="F3651" t="s">
        <v>167</v>
      </c>
      <c r="G3651">
        <v>8.6400003433227504</v>
      </c>
      <c r="H3651">
        <v>0</v>
      </c>
      <c r="J3651" s="1">
        <v>22981</v>
      </c>
      <c r="K3651" s="1">
        <v>55153</v>
      </c>
      <c r="L3651">
        <v>212.878941546926</v>
      </c>
      <c r="M3651">
        <v>125.496361356253</v>
      </c>
      <c r="N3651">
        <v>4.3877902878583299</v>
      </c>
      <c r="O3651">
        <v>7.3645654205645199</v>
      </c>
      <c r="P3651">
        <v>7.8808211920542401</v>
      </c>
      <c r="Q3651">
        <v>12641.5037077078</v>
      </c>
      <c r="R3651">
        <v>0</v>
      </c>
      <c r="S3651">
        <v>0</v>
      </c>
      <c r="T3651">
        <v>0.160343781171327</v>
      </c>
      <c r="U3651">
        <v>0</v>
      </c>
      <c r="V3651">
        <v>2.6911127376485702</v>
      </c>
      <c r="W3651">
        <v>2.6911127376485702</v>
      </c>
      <c r="X3651">
        <v>0</v>
      </c>
      <c r="Y3651">
        <v>0</v>
      </c>
      <c r="Z3651">
        <v>14</v>
      </c>
      <c r="AA3651">
        <v>8746</v>
      </c>
      <c r="AB3651">
        <v>0</v>
      </c>
      <c r="AC3651">
        <v>0</v>
      </c>
      <c r="AD3651">
        <v>0</v>
      </c>
      <c r="AE3651">
        <v>0</v>
      </c>
      <c r="AF3651">
        <v>151.481196357957</v>
      </c>
      <c r="AG3651">
        <v>62.812595164266298</v>
      </c>
      <c r="AH3651">
        <v>1.9780488232451201</v>
      </c>
      <c r="AI3651">
        <v>-25.103469848632798</v>
      </c>
      <c r="AJ3651">
        <v>2677.32397460938</v>
      </c>
      <c r="AK3651">
        <v>231.363546093808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38.4844036921859</v>
      </c>
      <c r="AW3651">
        <v>98.998889043927207</v>
      </c>
      <c r="AX3651">
        <v>696.79267566156295</v>
      </c>
      <c r="AY3651">
        <v>1935.46587467834</v>
      </c>
      <c r="AZ3651">
        <v>11846.4843626324</v>
      </c>
      <c r="BA3651" s="2">
        <v>7.53048244922878E-2</v>
      </c>
      <c r="BB3651" s="2">
        <v>3.2051426692105301E-4</v>
      </c>
      <c r="BC3651">
        <v>86.479318714514207</v>
      </c>
      <c r="BD3651">
        <v>43.239627551675099</v>
      </c>
      <c r="BE3651">
        <v>43.239691918622697</v>
      </c>
      <c r="BF3651" s="2">
        <v>2.5841784550948401E-2</v>
      </c>
      <c r="BG3651" s="2">
        <v>6.2656851136125596E-2</v>
      </c>
      <c r="BH3651">
        <v>25672.820028584199</v>
      </c>
      <c r="BI3651">
        <v>121325.85935672899</v>
      </c>
      <c r="BJ3651">
        <v>510570.49545193702</v>
      </c>
      <c r="BK3651">
        <v>0</v>
      </c>
      <c r="BL3651">
        <v>0</v>
      </c>
      <c r="BM3651">
        <v>0</v>
      </c>
      <c r="BN3651">
        <v>3.3486820000000002</v>
      </c>
      <c r="BO3651" s="9" t="e">
        <f>_xlfn.XLOOKUP(A3651,Thermal!A:A,Thermal!B:B)</f>
        <v>#N/A</v>
      </c>
      <c r="BP3651" s="9" t="e">
        <f>_xlfn.XLOOKUP(A3651,Thermal!A:A,Thermal!C:C)</f>
        <v>#N/A</v>
      </c>
    </row>
    <row r="3652" spans="1:68" x14ac:dyDescent="0.3">
      <c r="A3652" t="s">
        <v>3779</v>
      </c>
      <c r="B3652" t="s">
        <v>327</v>
      </c>
      <c r="C3652" t="s">
        <v>73</v>
      </c>
      <c r="D3652" t="s">
        <v>178</v>
      </c>
      <c r="E3652" t="s">
        <v>167</v>
      </c>
      <c r="F3652" t="s">
        <v>167</v>
      </c>
      <c r="G3652">
        <v>8</v>
      </c>
      <c r="H3652">
        <v>0</v>
      </c>
      <c r="J3652" s="1">
        <v>30195</v>
      </c>
      <c r="K3652" s="1">
        <v>55153</v>
      </c>
      <c r="L3652">
        <v>122.448221176446</v>
      </c>
      <c r="M3652">
        <v>31.4777690681012</v>
      </c>
      <c r="N3652">
        <v>5.4219074453292304</v>
      </c>
      <c r="O3652">
        <v>6.3280000686645499</v>
      </c>
      <c r="P3652">
        <v>6.3280000686645499</v>
      </c>
      <c r="Q3652">
        <v>28231.528002422299</v>
      </c>
      <c r="R3652">
        <v>0</v>
      </c>
      <c r="S3652">
        <v>0</v>
      </c>
      <c r="T3652">
        <v>0.50928842196556401</v>
      </c>
      <c r="U3652">
        <v>0</v>
      </c>
      <c r="V3652">
        <v>3.4569014879038198</v>
      </c>
      <c r="W3652">
        <v>3.4569014879038198</v>
      </c>
      <c r="X3652">
        <v>0</v>
      </c>
      <c r="Y3652">
        <v>0</v>
      </c>
      <c r="Z3652">
        <v>1</v>
      </c>
      <c r="AA3652">
        <v>8759</v>
      </c>
      <c r="AB3652">
        <v>0</v>
      </c>
      <c r="AC3652">
        <v>0</v>
      </c>
      <c r="AD3652">
        <v>0</v>
      </c>
      <c r="AE3652">
        <v>0</v>
      </c>
      <c r="AF3652">
        <v>120.06409338012899</v>
      </c>
      <c r="AG3652">
        <v>27.645288729046701</v>
      </c>
      <c r="AH3652">
        <v>5.7282522682625698</v>
      </c>
      <c r="AI3652">
        <v>-128.66371154785199</v>
      </c>
      <c r="AJ3652">
        <v>2396.11962890625</v>
      </c>
      <c r="AK3652">
        <v>148.65990994915899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8794.4217330478095</v>
      </c>
      <c r="AW3652">
        <v>15798.215530682401</v>
      </c>
      <c r="AX3652">
        <v>7619.8446855638203</v>
      </c>
      <c r="AY3652">
        <v>0</v>
      </c>
      <c r="AZ3652">
        <v>19581.9083557995</v>
      </c>
      <c r="BA3652">
        <v>7.0070361244181303</v>
      </c>
      <c r="BB3652">
        <v>5.9427537067704002</v>
      </c>
      <c r="BC3652">
        <v>85.542713426335297</v>
      </c>
      <c r="BD3652" s="2">
        <v>3.1824214840017198E-2</v>
      </c>
      <c r="BE3652">
        <v>85.5024456605952</v>
      </c>
      <c r="BF3652">
        <v>48000.5739334225</v>
      </c>
      <c r="BG3652">
        <v>150395.059186481</v>
      </c>
      <c r="BH3652">
        <v>441610.28543288802</v>
      </c>
      <c r="BI3652">
        <v>0</v>
      </c>
      <c r="BJ3652">
        <v>1891206.05412792</v>
      </c>
      <c r="BK3652">
        <v>0</v>
      </c>
      <c r="BL3652">
        <v>0</v>
      </c>
      <c r="BM3652">
        <v>0</v>
      </c>
      <c r="BN3652">
        <v>5.9881130000000002</v>
      </c>
      <c r="BO3652" s="9" t="e">
        <f>_xlfn.XLOOKUP(A3652,Thermal!A:A,Thermal!B:B)</f>
        <v>#N/A</v>
      </c>
      <c r="BP3652" s="9" t="e">
        <f>_xlfn.XLOOKUP(A3652,Thermal!A:A,Thermal!C:C)</f>
        <v>#N/A</v>
      </c>
    </row>
    <row r="3653" spans="1:68" x14ac:dyDescent="0.3">
      <c r="A3653" t="s">
        <v>3780</v>
      </c>
      <c r="B3653" t="s">
        <v>549</v>
      </c>
      <c r="C3653" t="s">
        <v>177</v>
      </c>
      <c r="D3653" t="s">
        <v>178</v>
      </c>
      <c r="E3653" t="s">
        <v>167</v>
      </c>
      <c r="F3653" t="s">
        <v>167</v>
      </c>
      <c r="G3653">
        <v>18</v>
      </c>
      <c r="H3653">
        <v>0</v>
      </c>
      <c r="J3653" s="1">
        <v>13759</v>
      </c>
      <c r="K3653" s="1">
        <v>55153</v>
      </c>
      <c r="L3653">
        <v>113.18755020572</v>
      </c>
      <c r="M3653">
        <v>24.363457791544999</v>
      </c>
      <c r="N3653">
        <v>3.3574640806294398</v>
      </c>
      <c r="O3653">
        <v>15.9672897196262</v>
      </c>
      <c r="P3653">
        <v>17.205298013244999</v>
      </c>
      <c r="Q3653">
        <v>126362.380643129</v>
      </c>
      <c r="R3653">
        <v>0</v>
      </c>
      <c r="S3653">
        <v>0</v>
      </c>
      <c r="T3653">
        <v>0.75920680510916905</v>
      </c>
      <c r="U3653">
        <v>0</v>
      </c>
      <c r="V3653">
        <v>14.302649362321199</v>
      </c>
      <c r="W3653">
        <v>14.302649362321199</v>
      </c>
      <c r="X3653">
        <v>0</v>
      </c>
      <c r="Y3653">
        <v>0</v>
      </c>
      <c r="Z3653">
        <v>129</v>
      </c>
      <c r="AA3653">
        <v>8631</v>
      </c>
      <c r="AB3653">
        <v>0</v>
      </c>
      <c r="AC3653">
        <v>0</v>
      </c>
      <c r="AD3653">
        <v>0</v>
      </c>
      <c r="AE3653">
        <v>0</v>
      </c>
      <c r="AF3653">
        <v>115.612398257476</v>
      </c>
      <c r="AG3653">
        <v>25.303111985072899</v>
      </c>
      <c r="AH3653">
        <v>3.6187339081311301</v>
      </c>
      <c r="AI3653">
        <v>-29.049146652221701</v>
      </c>
      <c r="AJ3653">
        <v>1940.44860839844</v>
      </c>
      <c r="AK3653">
        <v>131.82040539157001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2051.06032237515</v>
      </c>
      <c r="AW3653">
        <v>6700.09286927432</v>
      </c>
      <c r="AX3653">
        <v>957.34648629277899</v>
      </c>
      <c r="AY3653">
        <v>2249.56097535044</v>
      </c>
      <c r="AZ3653">
        <v>12384.580447591799</v>
      </c>
      <c r="BA3653" s="2">
        <v>1.5242080034474701E-2</v>
      </c>
      <c r="BB3653" s="2">
        <v>1.07829128595911E-2</v>
      </c>
      <c r="BC3653">
        <v>14.188119167033999</v>
      </c>
      <c r="BD3653" s="2">
        <v>3.1824214840017198E-2</v>
      </c>
      <c r="BE3653">
        <v>14.156295678589499</v>
      </c>
      <c r="BF3653">
        <v>121.63927111809799</v>
      </c>
      <c r="BG3653">
        <v>131.30732125462899</v>
      </c>
      <c r="BH3653">
        <v>17827.261148656198</v>
      </c>
      <c r="BI3653">
        <v>0.89626912871297404</v>
      </c>
      <c r="BJ3653">
        <v>105372.471430524</v>
      </c>
      <c r="BK3653">
        <v>0</v>
      </c>
      <c r="BL3653">
        <v>0</v>
      </c>
      <c r="BM3653">
        <v>0</v>
      </c>
      <c r="BN3653">
        <v>14.4261</v>
      </c>
      <c r="BO3653" s="9" t="e">
        <f>_xlfn.XLOOKUP(A3653,Thermal!A:A,Thermal!B:B)</f>
        <v>#N/A</v>
      </c>
      <c r="BP3653" s="9" t="e">
        <f>_xlfn.XLOOKUP(A3653,Thermal!A:A,Thermal!C:C)</f>
        <v>#N/A</v>
      </c>
    </row>
    <row r="3654" spans="1:68" x14ac:dyDescent="0.3">
      <c r="A3654" t="s">
        <v>3781</v>
      </c>
      <c r="B3654" t="s">
        <v>549</v>
      </c>
      <c r="C3654" t="s">
        <v>177</v>
      </c>
      <c r="D3654" t="s">
        <v>178</v>
      </c>
      <c r="E3654" t="s">
        <v>167</v>
      </c>
      <c r="F3654" t="s">
        <v>167</v>
      </c>
      <c r="G3654">
        <v>16.5</v>
      </c>
      <c r="H3654">
        <v>0</v>
      </c>
      <c r="J3654" s="1">
        <v>17411</v>
      </c>
      <c r="K3654" s="1">
        <v>55153</v>
      </c>
      <c r="L3654">
        <v>119.733026487895</v>
      </c>
      <c r="M3654">
        <v>26.993103033292801</v>
      </c>
      <c r="N3654">
        <v>3.5719449075314098</v>
      </c>
      <c r="O3654">
        <v>15.116822429906501</v>
      </c>
      <c r="P3654">
        <v>15.754966887417201</v>
      </c>
      <c r="Q3654">
        <v>119111.851920605</v>
      </c>
      <c r="R3654">
        <v>0</v>
      </c>
      <c r="S3654">
        <v>0</v>
      </c>
      <c r="T3654">
        <v>0.755402409435878</v>
      </c>
      <c r="U3654">
        <v>0</v>
      </c>
      <c r="V3654">
        <v>14.261623596796699</v>
      </c>
      <c r="W3654">
        <v>14.261623596796699</v>
      </c>
      <c r="X3654">
        <v>0</v>
      </c>
      <c r="Y3654">
        <v>0</v>
      </c>
      <c r="Z3654">
        <v>649</v>
      </c>
      <c r="AA3654">
        <v>8111</v>
      </c>
      <c r="AB3654">
        <v>0</v>
      </c>
      <c r="AC3654">
        <v>0</v>
      </c>
      <c r="AD3654">
        <v>0</v>
      </c>
      <c r="AE3654">
        <v>0</v>
      </c>
      <c r="AF3654">
        <v>115.556122110825</v>
      </c>
      <c r="AG3654">
        <v>25.301936336146898</v>
      </c>
      <c r="AH3654">
        <v>3.5636334207405</v>
      </c>
      <c r="AI3654">
        <v>-29.0414428710938</v>
      </c>
      <c r="AJ3654">
        <v>1928.76281738281</v>
      </c>
      <c r="AK3654">
        <v>131.65232269317301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2520.2608534768201</v>
      </c>
      <c r="AW3654">
        <v>6957.9102939306804</v>
      </c>
      <c r="AX3654">
        <v>681.06541250002795</v>
      </c>
      <c r="AY3654">
        <v>1832.7758804293501</v>
      </c>
      <c r="AZ3654">
        <v>10664.040891587299</v>
      </c>
      <c r="BA3654" s="2">
        <v>1.5242080034474701E-2</v>
      </c>
      <c r="BB3654" s="2">
        <v>1.07829128595911E-2</v>
      </c>
      <c r="BC3654">
        <v>14.188119167033999</v>
      </c>
      <c r="BD3654" s="2">
        <v>3.1824214840017198E-2</v>
      </c>
      <c r="BE3654">
        <v>14.156295678589499</v>
      </c>
      <c r="BF3654">
        <v>64.088460495570601</v>
      </c>
      <c r="BG3654">
        <v>107.940825654853</v>
      </c>
      <c r="BH3654">
        <v>11473.1166034745</v>
      </c>
      <c r="BI3654">
        <v>0.63580177004482197</v>
      </c>
      <c r="BJ3654">
        <v>79934.704193376601</v>
      </c>
      <c r="BK3654">
        <v>0</v>
      </c>
      <c r="BL3654">
        <v>0</v>
      </c>
      <c r="BM3654">
        <v>0</v>
      </c>
      <c r="BN3654">
        <v>14.353199999999999</v>
      </c>
      <c r="BO3654" s="9" t="e">
        <f>_xlfn.XLOOKUP(A3654,Thermal!A:A,Thermal!B:B)</f>
        <v>#N/A</v>
      </c>
      <c r="BP3654" s="9" t="e">
        <f>_xlfn.XLOOKUP(A3654,Thermal!A:A,Thermal!C:C)</f>
        <v>#N/A</v>
      </c>
    </row>
    <row r="3655" spans="1:68" x14ac:dyDescent="0.3">
      <c r="A3655" t="s">
        <v>3782</v>
      </c>
      <c r="B3655" t="s">
        <v>386</v>
      </c>
      <c r="C3655" t="s">
        <v>387</v>
      </c>
      <c r="D3655" t="s">
        <v>237</v>
      </c>
      <c r="E3655" t="s">
        <v>167</v>
      </c>
      <c r="F3655" t="s">
        <v>167</v>
      </c>
      <c r="G3655">
        <v>17.600000381469702</v>
      </c>
      <c r="H3655">
        <v>0</v>
      </c>
      <c r="J3655" s="1">
        <v>13150</v>
      </c>
      <c r="K3655" s="1">
        <v>55153</v>
      </c>
      <c r="L3655">
        <v>90.463434731334502</v>
      </c>
      <c r="M3655">
        <v>14.986438703522801</v>
      </c>
      <c r="N3655">
        <v>1.8008863341638199</v>
      </c>
      <c r="O3655">
        <v>7.8551401869158903</v>
      </c>
      <c r="P3655">
        <v>12.761589403973501</v>
      </c>
      <c r="Q3655">
        <v>69491.294165194005</v>
      </c>
      <c r="R3655">
        <v>0</v>
      </c>
      <c r="S3655">
        <v>0</v>
      </c>
      <c r="T3655">
        <v>0.49579975859516401</v>
      </c>
      <c r="U3655">
        <v>0</v>
      </c>
      <c r="V3655">
        <v>6.2864221723878098</v>
      </c>
      <c r="W3655">
        <v>6.2864221723878098</v>
      </c>
      <c r="X3655">
        <v>0</v>
      </c>
      <c r="Y3655">
        <v>0</v>
      </c>
      <c r="Z3655">
        <v>265</v>
      </c>
      <c r="AA3655">
        <v>8495</v>
      </c>
      <c r="AB3655">
        <v>0</v>
      </c>
      <c r="AC3655">
        <v>0</v>
      </c>
      <c r="AD3655">
        <v>0</v>
      </c>
      <c r="AE3655">
        <v>0</v>
      </c>
      <c r="AF3655">
        <v>109.370951002314</v>
      </c>
      <c r="AG3655">
        <v>20.076826123185601</v>
      </c>
      <c r="AH3655">
        <v>2.6035732554530502</v>
      </c>
      <c r="AI3655">
        <v>-33.210006713867202</v>
      </c>
      <c r="AJ3655">
        <v>1970.51538085938</v>
      </c>
      <c r="AK3655">
        <v>104.76364868082401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784.06615680828702</v>
      </c>
      <c r="AW3655">
        <v>623.40510516054906</v>
      </c>
      <c r="AX3655">
        <v>1175.1862378455701</v>
      </c>
      <c r="AY3655">
        <v>6157.6789930155501</v>
      </c>
      <c r="AZ3655">
        <v>8633.0984550360608</v>
      </c>
      <c r="BA3655" s="2">
        <v>1.1682850077027801E-3</v>
      </c>
      <c r="BB3655" s="2">
        <v>1.1676542356017601E-3</v>
      </c>
      <c r="BC3655">
        <v>1.4928803976332301</v>
      </c>
      <c r="BD3655" s="2">
        <v>3.1824214840017198E-2</v>
      </c>
      <c r="BE3655">
        <v>2.0045076593731901</v>
      </c>
      <c r="BF3655">
        <v>0.18989790478138999</v>
      </c>
      <c r="BG3655">
        <v>15.419416198858199</v>
      </c>
      <c r="BH3655">
        <v>4183.1162705698298</v>
      </c>
      <c r="BI3655">
        <v>3.6208692198458001</v>
      </c>
      <c r="BJ3655">
        <v>7449.7221218601599</v>
      </c>
      <c r="BK3655">
        <v>0</v>
      </c>
      <c r="BL3655">
        <v>0</v>
      </c>
      <c r="BM3655">
        <v>0</v>
      </c>
      <c r="BN3655">
        <v>6.2980739999999997</v>
      </c>
      <c r="BO3655" s="9" t="e">
        <f>_xlfn.XLOOKUP(A3655,Thermal!A:A,Thermal!B:B)</f>
        <v>#N/A</v>
      </c>
      <c r="BP3655" s="9" t="e">
        <f>_xlfn.XLOOKUP(A3655,Thermal!A:A,Thermal!C:C)</f>
        <v>#N/A</v>
      </c>
    </row>
    <row r="3656" spans="1:68" x14ac:dyDescent="0.3">
      <c r="A3656" t="s">
        <v>3786</v>
      </c>
      <c r="B3656" t="s">
        <v>232</v>
      </c>
      <c r="C3656" t="s">
        <v>233</v>
      </c>
      <c r="D3656" t="s">
        <v>219</v>
      </c>
      <c r="E3656" t="s">
        <v>75</v>
      </c>
      <c r="F3656" t="s">
        <v>88</v>
      </c>
      <c r="G3656">
        <v>5.5</v>
      </c>
      <c r="H3656">
        <v>0</v>
      </c>
      <c r="J3656" s="1">
        <v>40725</v>
      </c>
      <c r="K3656" s="1">
        <v>55153</v>
      </c>
      <c r="L3656">
        <v>71.587000063704593</v>
      </c>
      <c r="M3656">
        <v>18.167890266815299</v>
      </c>
      <c r="N3656">
        <v>1.5131573877778399</v>
      </c>
      <c r="O3656">
        <v>5.5</v>
      </c>
      <c r="P3656">
        <v>5.5</v>
      </c>
      <c r="Q3656">
        <v>12228.122507426</v>
      </c>
      <c r="R3656">
        <v>0</v>
      </c>
      <c r="S3656">
        <v>0</v>
      </c>
      <c r="T3656">
        <v>0.25380079923561999</v>
      </c>
      <c r="U3656">
        <v>0</v>
      </c>
      <c r="V3656">
        <v>0.87537531391590895</v>
      </c>
      <c r="W3656">
        <v>0.87537531391590895</v>
      </c>
      <c r="X3656">
        <v>8760</v>
      </c>
      <c r="Y3656">
        <v>0</v>
      </c>
      <c r="Z3656">
        <v>8760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139.87074587699499</v>
      </c>
      <c r="AG3656">
        <v>48.388497025949199</v>
      </c>
      <c r="AH3656">
        <v>4.7916964699747799</v>
      </c>
      <c r="AI3656">
        <v>-23.7453937530518</v>
      </c>
      <c r="AJ3656">
        <v>2531.560546875</v>
      </c>
      <c r="AK3656">
        <v>212.547058909475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899.56858903169598</v>
      </c>
      <c r="AX3656">
        <v>0</v>
      </c>
      <c r="AY3656">
        <v>0</v>
      </c>
      <c r="AZ3656" s="2">
        <v>-5.6345015764236501E-6</v>
      </c>
      <c r="BA3656" s="2">
        <v>7.53048244922878E-2</v>
      </c>
      <c r="BB3656" s="2">
        <v>3.2051426692105301E-4</v>
      </c>
      <c r="BC3656">
        <v>86.479318714514207</v>
      </c>
      <c r="BD3656">
        <v>43.239627551675099</v>
      </c>
      <c r="BE3656">
        <v>43.239691918622697</v>
      </c>
      <c r="BF3656">
        <v>0</v>
      </c>
      <c r="BG3656">
        <v>0.91733128199120995</v>
      </c>
      <c r="BH3656">
        <v>0</v>
      </c>
      <c r="BI3656">
        <v>0</v>
      </c>
      <c r="BJ3656" s="2">
        <v>5.2643296819549602E-5</v>
      </c>
      <c r="BK3656">
        <v>0</v>
      </c>
      <c r="BL3656">
        <v>0</v>
      </c>
      <c r="BM3656">
        <v>0</v>
      </c>
      <c r="BN3656">
        <v>0.87537620000000005</v>
      </c>
      <c r="BO3656" s="9" t="e">
        <f>_xlfn.XLOOKUP(A3656,Thermal!A:A,Thermal!B:B)</f>
        <v>#N/A</v>
      </c>
      <c r="BP3656" s="9" t="e">
        <f>_xlfn.XLOOKUP(A3656,Thermal!A:A,Thermal!C:C)</f>
        <v>#N/A</v>
      </c>
    </row>
    <row r="3657" spans="1:68" x14ac:dyDescent="0.3">
      <c r="A3657" t="s">
        <v>3787</v>
      </c>
      <c r="B3657" t="s">
        <v>142</v>
      </c>
      <c r="C3657" t="s">
        <v>73</v>
      </c>
      <c r="D3657" t="s">
        <v>143</v>
      </c>
      <c r="E3657" t="s">
        <v>75</v>
      </c>
      <c r="F3657" t="s">
        <v>88</v>
      </c>
      <c r="G3657">
        <v>80</v>
      </c>
      <c r="H3657">
        <v>0</v>
      </c>
      <c r="J3657" s="1">
        <v>42354</v>
      </c>
      <c r="K3657" s="1">
        <v>50039</v>
      </c>
      <c r="L3657">
        <v>53.153936569412103</v>
      </c>
      <c r="M3657">
        <v>5.1220258249902804</v>
      </c>
      <c r="N3657">
        <v>-5.2304831627263599</v>
      </c>
      <c r="O3657">
        <v>80</v>
      </c>
      <c r="P3657">
        <v>80</v>
      </c>
      <c r="Q3657">
        <v>202077.70271495701</v>
      </c>
      <c r="R3657">
        <v>0</v>
      </c>
      <c r="S3657">
        <v>0</v>
      </c>
      <c r="T3657">
        <v>0.28835288629376299</v>
      </c>
      <c r="U3657">
        <v>0</v>
      </c>
      <c r="V3657">
        <v>10.7412258813624</v>
      </c>
      <c r="W3657">
        <v>10.7412258813624</v>
      </c>
      <c r="X3657">
        <v>8760</v>
      </c>
      <c r="Y3657">
        <v>0</v>
      </c>
      <c r="Z3657">
        <v>8760</v>
      </c>
      <c r="AA3657">
        <v>0</v>
      </c>
      <c r="AB3657">
        <v>0</v>
      </c>
      <c r="AC3657">
        <v>0</v>
      </c>
      <c r="AD3657">
        <v>0</v>
      </c>
      <c r="AE3657">
        <v>10262.777377173299</v>
      </c>
      <c r="AF3657">
        <v>106.76736992613</v>
      </c>
      <c r="AG3657">
        <v>24.698828915786201</v>
      </c>
      <c r="AH3657">
        <v>-4.6220113834600802</v>
      </c>
      <c r="AI3657">
        <v>-24.710054397583001</v>
      </c>
      <c r="AJ3657">
        <v>2281.19409179688</v>
      </c>
      <c r="AK3657">
        <v>146.187915559224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202077.70271927901</v>
      </c>
      <c r="AX3657">
        <v>0</v>
      </c>
      <c r="AY3657">
        <v>0</v>
      </c>
      <c r="AZ3657">
        <v>10262.7774653509</v>
      </c>
      <c r="BA3657">
        <v>7.0070361244181303</v>
      </c>
      <c r="BB3657">
        <v>5.9427537067704002</v>
      </c>
      <c r="BC3657">
        <v>85.542713426335297</v>
      </c>
      <c r="BD3657" s="2">
        <v>3.1824214840017198E-2</v>
      </c>
      <c r="BE3657">
        <v>85.5024456605952</v>
      </c>
      <c r="BF3657">
        <v>0</v>
      </c>
      <c r="BG3657">
        <v>147079.17942560001</v>
      </c>
      <c r="BH3657">
        <v>0</v>
      </c>
      <c r="BI3657">
        <v>0</v>
      </c>
      <c r="BJ3657">
        <v>442594.98668138299</v>
      </c>
      <c r="BK3657">
        <v>0</v>
      </c>
      <c r="BL3657">
        <v>0</v>
      </c>
      <c r="BM3657">
        <v>0</v>
      </c>
      <c r="BN3657">
        <v>11.3309</v>
      </c>
      <c r="BO3657" s="9" t="e">
        <f>_xlfn.XLOOKUP(A3657,Thermal!A:A,Thermal!B:B)</f>
        <v>#N/A</v>
      </c>
      <c r="BP3657" s="9" t="e">
        <f>_xlfn.XLOOKUP(A3657,Thermal!A:A,Thermal!C:C)</f>
        <v>#N/A</v>
      </c>
    </row>
    <row r="3658" spans="1:68" x14ac:dyDescent="0.3">
      <c r="A3658" t="s">
        <v>3791</v>
      </c>
      <c r="B3658" t="s">
        <v>187</v>
      </c>
      <c r="C3658" t="s">
        <v>188</v>
      </c>
      <c r="D3658" t="s">
        <v>174</v>
      </c>
      <c r="E3658" t="s">
        <v>75</v>
      </c>
      <c r="F3658" t="s">
        <v>76</v>
      </c>
      <c r="G3658">
        <v>130</v>
      </c>
      <c r="H3658">
        <v>0</v>
      </c>
      <c r="J3658" s="1">
        <v>48214</v>
      </c>
      <c r="K3658" s="1">
        <v>55518</v>
      </c>
      <c r="L3658">
        <v>89.951542068695801</v>
      </c>
      <c r="M3658">
        <v>11.321487176309301</v>
      </c>
      <c r="N3658">
        <v>6.8654034485733204</v>
      </c>
      <c r="O3658">
        <v>130</v>
      </c>
      <c r="P3658">
        <v>130</v>
      </c>
      <c r="Q3658">
        <v>96678.010259449497</v>
      </c>
      <c r="R3658">
        <v>0</v>
      </c>
      <c r="S3658">
        <v>0</v>
      </c>
      <c r="T3658" s="2">
        <v>8.4894634930948898E-2</v>
      </c>
      <c r="U3658">
        <v>0</v>
      </c>
      <c r="V3658">
        <v>8.6963370181533097</v>
      </c>
      <c r="W3658">
        <v>8.6963370181533097</v>
      </c>
      <c r="X3658">
        <v>8760</v>
      </c>
      <c r="Y3658">
        <v>0</v>
      </c>
      <c r="Z3658">
        <v>8760</v>
      </c>
      <c r="AA3658">
        <v>0</v>
      </c>
      <c r="AB3658">
        <v>0</v>
      </c>
      <c r="AC3658">
        <v>0</v>
      </c>
      <c r="AD3658">
        <v>0</v>
      </c>
      <c r="AE3658">
        <v>79.819998741149902</v>
      </c>
      <c r="AF3658">
        <v>111.75814104938701</v>
      </c>
      <c r="AG3658">
        <v>17.444533981571201</v>
      </c>
      <c r="AH3658">
        <v>7.6230546993845296</v>
      </c>
      <c r="AI3658">
        <v>-36.719818115234403</v>
      </c>
      <c r="AJ3658">
        <v>1769.28259277344</v>
      </c>
      <c r="AK3658">
        <v>98.597724625731601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172.89999985694899</v>
      </c>
      <c r="AX3658">
        <v>0</v>
      </c>
      <c r="AY3658">
        <v>0</v>
      </c>
      <c r="AZ3658">
        <v>56.159994982183001</v>
      </c>
      <c r="BA3658">
        <v>0.13517417391183001</v>
      </c>
      <c r="BB3658">
        <v>0.13517427286292399</v>
      </c>
      <c r="BC3658">
        <v>0.67194998060097699</v>
      </c>
      <c r="BD3658" s="2">
        <v>3.1824214840017198E-2</v>
      </c>
      <c r="BE3658">
        <v>0.68397062554270205</v>
      </c>
      <c r="BF3658">
        <v>0</v>
      </c>
      <c r="BG3658">
        <v>3880.0974731575102</v>
      </c>
      <c r="BH3658">
        <v>0</v>
      </c>
      <c r="BI3658">
        <v>0</v>
      </c>
      <c r="BJ3658">
        <v>1628.44923759279</v>
      </c>
      <c r="BK3658">
        <v>0</v>
      </c>
      <c r="BL3658">
        <v>0</v>
      </c>
      <c r="BM3658">
        <v>0</v>
      </c>
      <c r="BN3658">
        <v>8.7018450000000005</v>
      </c>
      <c r="BO3658" s="9" t="e">
        <f>_xlfn.XLOOKUP(A3658,Thermal!A:A,Thermal!B:B)</f>
        <v>#N/A</v>
      </c>
      <c r="BP3658" s="9" t="e">
        <f>_xlfn.XLOOKUP(A3658,Thermal!A:A,Thermal!C:C)</f>
        <v>#N/A</v>
      </c>
    </row>
    <row r="3659" spans="1:68" x14ac:dyDescent="0.3">
      <c r="A3659" t="s">
        <v>3792</v>
      </c>
      <c r="B3659" t="s">
        <v>132</v>
      </c>
      <c r="C3659" t="s">
        <v>97</v>
      </c>
      <c r="D3659" t="s">
        <v>90</v>
      </c>
      <c r="E3659" t="s">
        <v>75</v>
      </c>
      <c r="F3659" t="s">
        <v>133</v>
      </c>
      <c r="G3659">
        <v>2.5</v>
      </c>
      <c r="H3659">
        <v>0</v>
      </c>
      <c r="J3659" s="1">
        <v>41523</v>
      </c>
      <c r="K3659" s="1">
        <v>55153</v>
      </c>
      <c r="L3659">
        <v>63.293826390711999</v>
      </c>
      <c r="M3659">
        <v>7.6123163059243097</v>
      </c>
      <c r="N3659">
        <v>0.65435213732606701</v>
      </c>
      <c r="O3659">
        <v>2.5</v>
      </c>
      <c r="P3659">
        <v>2.5</v>
      </c>
      <c r="Q3659">
        <v>5478.3725012198602</v>
      </c>
      <c r="R3659">
        <v>0</v>
      </c>
      <c r="S3659">
        <v>0</v>
      </c>
      <c r="T3659">
        <v>0.25015399547806899</v>
      </c>
      <c r="U3659">
        <v>0</v>
      </c>
      <c r="V3659">
        <v>0.346747774336644</v>
      </c>
      <c r="W3659">
        <v>0.346747774336644</v>
      </c>
      <c r="X3659">
        <v>8760</v>
      </c>
      <c r="Y3659">
        <v>0</v>
      </c>
      <c r="Z3659">
        <v>8760</v>
      </c>
      <c r="AA3659">
        <v>0</v>
      </c>
      <c r="AB3659">
        <v>0</v>
      </c>
      <c r="AC3659">
        <v>0</v>
      </c>
      <c r="AD3659">
        <v>0</v>
      </c>
      <c r="AE3659">
        <v>54.574999868869803</v>
      </c>
      <c r="AF3659">
        <v>96.889376190784404</v>
      </c>
      <c r="AG3659">
        <v>7.7753573273610499</v>
      </c>
      <c r="AH3659">
        <v>2.4234665562030999</v>
      </c>
      <c r="AI3659">
        <v>-26.013383865356399</v>
      </c>
      <c r="AJ3659">
        <v>1757.47314453125</v>
      </c>
      <c r="AK3659">
        <v>64.711821840993295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0.92500001192092896</v>
      </c>
      <c r="AX3659">
        <v>0</v>
      </c>
      <c r="AY3659">
        <v>0</v>
      </c>
      <c r="AZ3659" s="2">
        <v>4.3655745685100602E-8</v>
      </c>
      <c r="BA3659">
        <v>0.15865582111832299</v>
      </c>
      <c r="BB3659" s="2">
        <v>1.0077528424561301E-4</v>
      </c>
      <c r="BC3659">
        <v>4.7625885636110299</v>
      </c>
      <c r="BD3659">
        <v>4.7625885586894903</v>
      </c>
      <c r="BE3659">
        <v>4.7625901408658802</v>
      </c>
      <c r="BF3659">
        <v>0</v>
      </c>
      <c r="BG3659" s="2">
        <v>6.9153000367805405E-4</v>
      </c>
      <c r="BH3659">
        <v>0</v>
      </c>
      <c r="BI3659">
        <v>0</v>
      </c>
      <c r="BJ3659" s="2">
        <v>-1.7200713270284601E-7</v>
      </c>
      <c r="BK3659">
        <v>0</v>
      </c>
      <c r="BL3659">
        <v>0</v>
      </c>
      <c r="BM3659">
        <v>0</v>
      </c>
      <c r="BN3659">
        <v>0.34674779999999999</v>
      </c>
      <c r="BO3659" s="9" t="e">
        <f>_xlfn.XLOOKUP(A3659,Thermal!A:A,Thermal!B:B)</f>
        <v>#N/A</v>
      </c>
      <c r="BP3659" s="9" t="e">
        <f>_xlfn.XLOOKUP(A3659,Thermal!A:A,Thermal!C:C)</f>
        <v>#N/A</v>
      </c>
    </row>
    <row r="3660" spans="1:68" x14ac:dyDescent="0.3">
      <c r="A3660" t="s">
        <v>3793</v>
      </c>
      <c r="B3660" t="s">
        <v>176</v>
      </c>
      <c r="C3660" t="s">
        <v>177</v>
      </c>
      <c r="D3660" t="s">
        <v>178</v>
      </c>
      <c r="E3660" t="s">
        <v>75</v>
      </c>
      <c r="F3660" t="s">
        <v>133</v>
      </c>
      <c r="G3660">
        <v>10</v>
      </c>
      <c r="H3660">
        <v>0</v>
      </c>
      <c r="J3660" s="1">
        <v>42735</v>
      </c>
      <c r="K3660" s="1">
        <v>55153</v>
      </c>
      <c r="L3660">
        <v>86.584545249268999</v>
      </c>
      <c r="M3660">
        <v>29.950258657770298</v>
      </c>
      <c r="N3660">
        <v>1.4422006092946</v>
      </c>
      <c r="O3660">
        <v>10</v>
      </c>
      <c r="P3660">
        <v>10</v>
      </c>
      <c r="Q3660">
        <v>22396.839997643601</v>
      </c>
      <c r="R3660">
        <v>0</v>
      </c>
      <c r="S3660">
        <v>0</v>
      </c>
      <c r="T3660">
        <v>0.25567168946789898</v>
      </c>
      <c r="U3660">
        <v>0</v>
      </c>
      <c r="V3660">
        <v>1.93922101235661</v>
      </c>
      <c r="W3660">
        <v>1.93922101235661</v>
      </c>
      <c r="X3660">
        <v>8760</v>
      </c>
      <c r="Y3660">
        <v>0</v>
      </c>
      <c r="Z3660">
        <v>8760</v>
      </c>
      <c r="AA3660">
        <v>0</v>
      </c>
      <c r="AB3660">
        <v>0</v>
      </c>
      <c r="AC3660">
        <v>0</v>
      </c>
      <c r="AD3660">
        <v>0</v>
      </c>
      <c r="AE3660">
        <v>18.160000801086401</v>
      </c>
      <c r="AF3660">
        <v>112.049206660441</v>
      </c>
      <c r="AG3660">
        <v>24.069991655447801</v>
      </c>
      <c r="AH3660">
        <v>1.2886626680516799</v>
      </c>
      <c r="AI3660">
        <v>-29.7882900238037</v>
      </c>
      <c r="AJ3660">
        <v>1880.49072265625</v>
      </c>
      <c r="AK3660">
        <v>122.47865766320101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14157.8874850506</v>
      </c>
      <c r="AX3660">
        <v>0</v>
      </c>
      <c r="AY3660">
        <v>0</v>
      </c>
      <c r="AZ3660">
        <v>18.159996464615698</v>
      </c>
      <c r="BA3660" s="2">
        <v>1.5242080034474701E-2</v>
      </c>
      <c r="BB3660" s="2">
        <v>1.07829128595911E-2</v>
      </c>
      <c r="BC3660">
        <v>14.188119167033999</v>
      </c>
      <c r="BD3660" s="2">
        <v>3.1824214840017198E-2</v>
      </c>
      <c r="BE3660">
        <v>14.156295678589499</v>
      </c>
      <c r="BF3660">
        <v>0</v>
      </c>
      <c r="BG3660">
        <v>4.8584128158497597</v>
      </c>
      <c r="BH3660">
        <v>0</v>
      </c>
      <c r="BI3660">
        <v>0</v>
      </c>
      <c r="BJ3660" s="2">
        <v>5.2166360648620499E-3</v>
      </c>
      <c r="BK3660">
        <v>0</v>
      </c>
      <c r="BL3660">
        <v>0</v>
      </c>
      <c r="BM3660">
        <v>0</v>
      </c>
      <c r="BN3660">
        <v>1.9392259999999999</v>
      </c>
      <c r="BO3660" s="9" t="e">
        <f>_xlfn.XLOOKUP(A3660,Thermal!A:A,Thermal!B:B)</f>
        <v>#N/A</v>
      </c>
      <c r="BP3660" s="9" t="e">
        <f>_xlfn.XLOOKUP(A3660,Thermal!A:A,Thermal!C:C)</f>
        <v>#N/A</v>
      </c>
    </row>
    <row r="3661" spans="1:68" x14ac:dyDescent="0.3">
      <c r="A3661" t="s">
        <v>3794</v>
      </c>
      <c r="B3661" t="s">
        <v>176</v>
      </c>
      <c r="C3661" t="s">
        <v>177</v>
      </c>
      <c r="D3661" t="s">
        <v>178</v>
      </c>
      <c r="E3661" t="s">
        <v>75</v>
      </c>
      <c r="F3661" t="s">
        <v>133</v>
      </c>
      <c r="G3661">
        <v>3</v>
      </c>
      <c r="H3661">
        <v>0</v>
      </c>
      <c r="J3661" s="1">
        <v>44013</v>
      </c>
      <c r="K3661" s="1">
        <v>55153</v>
      </c>
      <c r="L3661">
        <v>82.855579740939802</v>
      </c>
      <c r="M3661">
        <v>27.981343758665201</v>
      </c>
      <c r="N3661">
        <v>1.6352540642182201</v>
      </c>
      <c r="O3661">
        <v>3</v>
      </c>
      <c r="P3661">
        <v>3</v>
      </c>
      <c r="Q3661">
        <v>5662.4280005404698</v>
      </c>
      <c r="R3661">
        <v>0</v>
      </c>
      <c r="S3661">
        <v>0</v>
      </c>
      <c r="T3661">
        <v>0.21546529681602</v>
      </c>
      <c r="U3661">
        <v>0</v>
      </c>
      <c r="V3661">
        <v>0.46916453166524003</v>
      </c>
      <c r="W3661">
        <v>0.46916453166524003</v>
      </c>
      <c r="X3661">
        <v>8760</v>
      </c>
      <c r="Y3661">
        <v>0</v>
      </c>
      <c r="Z3661">
        <v>8760</v>
      </c>
      <c r="AA3661">
        <v>0</v>
      </c>
      <c r="AB3661">
        <v>0</v>
      </c>
      <c r="AC3661">
        <v>0</v>
      </c>
      <c r="AD3661">
        <v>0</v>
      </c>
      <c r="AE3661">
        <v>2.3700000047683698</v>
      </c>
      <c r="AF3661">
        <v>112.049206660441</v>
      </c>
      <c r="AG3661">
        <v>24.069991655447801</v>
      </c>
      <c r="AH3661">
        <v>1.2886626680516799</v>
      </c>
      <c r="AI3661">
        <v>-29.7882900238037</v>
      </c>
      <c r="AJ3661">
        <v>1880.49072265625</v>
      </c>
      <c r="AK3661">
        <v>122.47865766320101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1.37699997797608</v>
      </c>
      <c r="AX3661">
        <v>0</v>
      </c>
      <c r="AY3661">
        <v>0</v>
      </c>
      <c r="AZ3661" s="2">
        <v>5.5078999139368502E-7</v>
      </c>
      <c r="BA3661" s="2">
        <v>1.5242080034474701E-2</v>
      </c>
      <c r="BB3661" s="2">
        <v>1.07829128595911E-2</v>
      </c>
      <c r="BC3661">
        <v>14.188119167033999</v>
      </c>
      <c r="BD3661" s="2">
        <v>3.1824214840017198E-2</v>
      </c>
      <c r="BE3661">
        <v>14.156295678589499</v>
      </c>
      <c r="BF3661">
        <v>0</v>
      </c>
      <c r="BG3661">
        <v>0.26272201369283699</v>
      </c>
      <c r="BH3661">
        <v>0</v>
      </c>
      <c r="BI3661">
        <v>0</v>
      </c>
      <c r="BJ3661" s="2">
        <v>1.1644192814285301E-5</v>
      </c>
      <c r="BK3661">
        <v>0</v>
      </c>
      <c r="BL3661">
        <v>0</v>
      </c>
      <c r="BM3661">
        <v>0</v>
      </c>
      <c r="BN3661">
        <v>0.46916479999999999</v>
      </c>
      <c r="BO3661" s="9" t="e">
        <f>_xlfn.XLOOKUP(A3661,Thermal!A:A,Thermal!B:B)</f>
        <v>#N/A</v>
      </c>
      <c r="BP3661" s="9" t="e">
        <f>_xlfn.XLOOKUP(A3661,Thermal!A:A,Thermal!C:C)</f>
        <v>#N/A</v>
      </c>
    </row>
    <row r="3662" spans="1:68" x14ac:dyDescent="0.3">
      <c r="A3662" t="s">
        <v>3797</v>
      </c>
      <c r="B3662" t="s">
        <v>135</v>
      </c>
      <c r="C3662" t="s">
        <v>136</v>
      </c>
      <c r="D3662" t="s">
        <v>90</v>
      </c>
      <c r="E3662" t="s">
        <v>75</v>
      </c>
      <c r="F3662" t="s">
        <v>88</v>
      </c>
      <c r="G3662">
        <v>2</v>
      </c>
      <c r="H3662">
        <v>0</v>
      </c>
      <c r="J3662" s="1">
        <v>44151</v>
      </c>
      <c r="K3662" s="1">
        <v>55153</v>
      </c>
      <c r="L3662">
        <v>25.598032091040299</v>
      </c>
      <c r="M3662">
        <v>-21.6664929581267</v>
      </c>
      <c r="N3662">
        <v>-8.2610133939788195</v>
      </c>
      <c r="O3662">
        <v>2</v>
      </c>
      <c r="P3662">
        <v>2</v>
      </c>
      <c r="Q3662">
        <v>4223.0582141568902</v>
      </c>
      <c r="R3662">
        <v>0</v>
      </c>
      <c r="S3662">
        <v>0</v>
      </c>
      <c r="T3662">
        <v>0.24104213549747999</v>
      </c>
      <c r="U3662">
        <v>0</v>
      </c>
      <c r="V3662">
        <v>0.108102232537877</v>
      </c>
      <c r="W3662">
        <v>0.108102232537877</v>
      </c>
      <c r="X3662">
        <v>8760</v>
      </c>
      <c r="Y3662">
        <v>0</v>
      </c>
      <c r="Z3662">
        <v>8760</v>
      </c>
      <c r="AA3662">
        <v>0</v>
      </c>
      <c r="AB3662">
        <v>0</v>
      </c>
      <c r="AC3662">
        <v>0</v>
      </c>
      <c r="AD3662">
        <v>0</v>
      </c>
      <c r="AE3662">
        <v>334.57178355753399</v>
      </c>
      <c r="AF3662">
        <v>61.507156975200097</v>
      </c>
      <c r="AG3662">
        <v>-15.1131088829103</v>
      </c>
      <c r="AH3662">
        <v>-10.070286494865</v>
      </c>
      <c r="AI3662">
        <v>-26.6667671203613</v>
      </c>
      <c r="AJ3662">
        <v>1851.50207519531</v>
      </c>
      <c r="AK3662">
        <v>66.4238009788928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173.70057186950001</v>
      </c>
      <c r="AX3662">
        <v>0</v>
      </c>
      <c r="AY3662">
        <v>0</v>
      </c>
      <c r="AZ3662">
        <v>32.254000142216697</v>
      </c>
      <c r="BA3662">
        <v>0.30887037669054701</v>
      </c>
      <c r="BB3662" s="2">
        <v>4.9745338072486496E-3</v>
      </c>
      <c r="BC3662">
        <v>15.554943864483301</v>
      </c>
      <c r="BD3662">
        <v>5.16794962473507</v>
      </c>
      <c r="BE3662">
        <v>10.3853188234252</v>
      </c>
      <c r="BF3662">
        <v>0</v>
      </c>
      <c r="BG3662">
        <v>12.5528747655496</v>
      </c>
      <c r="BH3662">
        <v>0</v>
      </c>
      <c r="BI3662">
        <v>0</v>
      </c>
      <c r="BJ3662" s="2">
        <v>1.45272871450288E-2</v>
      </c>
      <c r="BK3662">
        <v>0</v>
      </c>
      <c r="BL3662">
        <v>0</v>
      </c>
      <c r="BM3662">
        <v>0</v>
      </c>
      <c r="BN3662">
        <v>0.1081148</v>
      </c>
      <c r="BO3662" s="9" t="e">
        <f>_xlfn.XLOOKUP(A3662,Thermal!A:A,Thermal!B:B)</f>
        <v>#N/A</v>
      </c>
      <c r="BP3662" s="9" t="e">
        <f>_xlfn.XLOOKUP(A3662,Thermal!A:A,Thermal!C:C)</f>
        <v>#N/A</v>
      </c>
    </row>
    <row r="3663" spans="1:68" x14ac:dyDescent="0.3">
      <c r="A3663" t="s">
        <v>3800</v>
      </c>
      <c r="B3663" t="s">
        <v>96</v>
      </c>
      <c r="C3663" t="s">
        <v>97</v>
      </c>
      <c r="D3663" t="s">
        <v>90</v>
      </c>
      <c r="E3663" t="s">
        <v>75</v>
      </c>
      <c r="F3663" t="s">
        <v>88</v>
      </c>
      <c r="G3663">
        <v>100</v>
      </c>
      <c r="H3663">
        <v>0</v>
      </c>
      <c r="J3663" s="1">
        <v>43778</v>
      </c>
      <c r="K3663" s="1">
        <v>55153</v>
      </c>
      <c r="L3663">
        <v>31.926533052449798</v>
      </c>
      <c r="M3663">
        <v>-19.134168512178501</v>
      </c>
      <c r="N3663">
        <v>-5.19325001973922</v>
      </c>
      <c r="O3663">
        <v>100</v>
      </c>
      <c r="P3663">
        <v>100</v>
      </c>
      <c r="Q3663">
        <v>268994.62002340698</v>
      </c>
      <c r="R3663">
        <v>0</v>
      </c>
      <c r="S3663">
        <v>0</v>
      </c>
      <c r="T3663">
        <v>0.30707148404463502</v>
      </c>
      <c r="U3663">
        <v>0</v>
      </c>
      <c r="V3663">
        <v>8.5880659703040099</v>
      </c>
      <c r="W3663">
        <v>8.5880659703040099</v>
      </c>
      <c r="X3663">
        <v>8760</v>
      </c>
      <c r="Y3663">
        <v>0</v>
      </c>
      <c r="Z3663">
        <v>8760</v>
      </c>
      <c r="AA3663">
        <v>0</v>
      </c>
      <c r="AB3663">
        <v>0</v>
      </c>
      <c r="AC3663">
        <v>0</v>
      </c>
      <c r="AD3663">
        <v>0</v>
      </c>
      <c r="AE3663">
        <v>8940.6799507141095</v>
      </c>
      <c r="AF3663">
        <v>71.1667012608644</v>
      </c>
      <c r="AG3663">
        <v>-10.4023111509137</v>
      </c>
      <c r="AH3663">
        <v>-5.12153992646458</v>
      </c>
      <c r="AI3663">
        <v>-27.910516738891602</v>
      </c>
      <c r="AJ3663">
        <v>1954.95471191406</v>
      </c>
      <c r="AK3663">
        <v>72.758154947692105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2160.5295362472498</v>
      </c>
      <c r="AX3663">
        <v>0</v>
      </c>
      <c r="AY3663">
        <v>0</v>
      </c>
      <c r="AZ3663">
        <v>58.200024046003797</v>
      </c>
      <c r="BA3663">
        <v>0.15865582111832299</v>
      </c>
      <c r="BB3663" s="2">
        <v>1.0077528424561301E-4</v>
      </c>
      <c r="BC3663">
        <v>4.7625885636110299</v>
      </c>
      <c r="BD3663">
        <v>4.7625885586894903</v>
      </c>
      <c r="BE3663">
        <v>4.7625901408658802</v>
      </c>
      <c r="BF3663">
        <v>0</v>
      </c>
      <c r="BG3663">
        <v>1.1533714877441501</v>
      </c>
      <c r="BH3663">
        <v>0</v>
      </c>
      <c r="BI3663">
        <v>0</v>
      </c>
      <c r="BJ3663">
        <v>3.2424341307234997E-2</v>
      </c>
      <c r="BK3663">
        <v>0</v>
      </c>
      <c r="BL3663">
        <v>0</v>
      </c>
      <c r="BM3663">
        <v>0</v>
      </c>
      <c r="BN3663">
        <v>8.5880670000000006</v>
      </c>
      <c r="BO3663" s="9" t="e">
        <f>_xlfn.XLOOKUP(A3663,Thermal!A:A,Thermal!B:B)</f>
        <v>#N/A</v>
      </c>
      <c r="BP3663" s="9" t="e">
        <f>_xlfn.XLOOKUP(A3663,Thermal!A:A,Thermal!C:C)</f>
        <v>#N/A</v>
      </c>
    </row>
    <row r="3664" spans="1:68" x14ac:dyDescent="0.3">
      <c r="A3664" t="s">
        <v>3801</v>
      </c>
      <c r="B3664" t="s">
        <v>96</v>
      </c>
      <c r="C3664" t="s">
        <v>97</v>
      </c>
      <c r="D3664" t="s">
        <v>90</v>
      </c>
      <c r="E3664" t="s">
        <v>121</v>
      </c>
      <c r="F3664" t="s">
        <v>122</v>
      </c>
      <c r="G3664">
        <v>10</v>
      </c>
      <c r="H3664">
        <v>-10</v>
      </c>
      <c r="J3664" s="1">
        <v>44231</v>
      </c>
      <c r="K3664" s="1">
        <v>55153</v>
      </c>
      <c r="L3664">
        <v>60.476723978764802</v>
      </c>
      <c r="M3664">
        <v>-18.2872323199215</v>
      </c>
      <c r="N3664">
        <v>-2.92575994018237</v>
      </c>
      <c r="O3664">
        <v>10</v>
      </c>
      <c r="P3664">
        <v>10</v>
      </c>
      <c r="Q3664">
        <v>13146.2684612945</v>
      </c>
      <c r="R3664">
        <v>15325.021263062999</v>
      </c>
      <c r="S3664">
        <v>0.65657554640420901</v>
      </c>
      <c r="T3664">
        <v>0.15007155777562101</v>
      </c>
      <c r="U3664" s="2">
        <v>4.2706934521555898E-2</v>
      </c>
      <c r="V3664">
        <v>0.40869979103696302</v>
      </c>
      <c r="W3664">
        <v>0.36599285605073001</v>
      </c>
      <c r="X3664">
        <v>8760</v>
      </c>
      <c r="Y3664">
        <v>0</v>
      </c>
      <c r="Z3664">
        <v>8760</v>
      </c>
      <c r="AA3664">
        <v>0</v>
      </c>
      <c r="AB3664">
        <v>0</v>
      </c>
      <c r="AC3664" s="2">
        <v>-3.26812920265272E-3</v>
      </c>
      <c r="AD3664">
        <v>0.118436303585224</v>
      </c>
      <c r="AE3664">
        <v>0</v>
      </c>
      <c r="AF3664">
        <v>79.656565172201397</v>
      </c>
      <c r="AG3664">
        <v>-5.4973551455588598</v>
      </c>
      <c r="AH3664">
        <v>-1.53663200843536</v>
      </c>
      <c r="AI3664">
        <v>-27.449834823608398</v>
      </c>
      <c r="AJ3664">
        <v>2043.50500488281</v>
      </c>
      <c r="AK3664">
        <v>73.154206679597905</v>
      </c>
      <c r="AL3664">
        <v>1.2001829349975599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7822.8577990531903</v>
      </c>
      <c r="AW3664">
        <v>27662.222108125701</v>
      </c>
      <c r="AX3664">
        <v>29257.210801042602</v>
      </c>
      <c r="AY3664">
        <v>18.5</v>
      </c>
      <c r="AZ3664">
        <v>6978.8195994570897</v>
      </c>
      <c r="BA3664">
        <v>0.15865582111832299</v>
      </c>
      <c r="BB3664" s="2">
        <v>1.0077528424561301E-4</v>
      </c>
      <c r="BC3664">
        <v>4.7625885636110299</v>
      </c>
      <c r="BD3664">
        <v>4.7625885586894903</v>
      </c>
      <c r="BE3664">
        <v>4.7625901408658802</v>
      </c>
      <c r="BF3664">
        <v>44.625072115632101</v>
      </c>
      <c r="BG3664">
        <v>2.1561171802604799</v>
      </c>
      <c r="BH3664">
        <v>1300.6037244297099</v>
      </c>
      <c r="BI3664" s="2">
        <v>3.53409990202636E-3</v>
      </c>
      <c r="BJ3664">
        <v>218.494906659522</v>
      </c>
      <c r="BK3664">
        <v>0</v>
      </c>
      <c r="BL3664">
        <v>0</v>
      </c>
      <c r="BM3664">
        <v>0</v>
      </c>
      <c r="BN3664">
        <v>0.41026570000000001</v>
      </c>
      <c r="BO3664" s="9" t="e">
        <f>_xlfn.XLOOKUP(A3664,Thermal!A:A,Thermal!B:B)</f>
        <v>#N/A</v>
      </c>
      <c r="BP3664" s="9" t="e">
        <f>_xlfn.XLOOKUP(A3664,Thermal!A:A,Thermal!C:C)</f>
        <v>#N/A</v>
      </c>
    </row>
    <row r="3665" spans="1:68" x14ac:dyDescent="0.3">
      <c r="A3665" t="s">
        <v>3804</v>
      </c>
      <c r="B3665" t="s">
        <v>212</v>
      </c>
      <c r="C3665" t="s">
        <v>97</v>
      </c>
      <c r="D3665" t="s">
        <v>90</v>
      </c>
      <c r="E3665" t="s">
        <v>75</v>
      </c>
      <c r="F3665" t="s">
        <v>88</v>
      </c>
      <c r="G3665">
        <v>2.5</v>
      </c>
      <c r="H3665">
        <v>0</v>
      </c>
      <c r="J3665" s="1">
        <v>41639</v>
      </c>
      <c r="K3665" s="1">
        <v>55153</v>
      </c>
      <c r="L3665">
        <v>27.5599411822839</v>
      </c>
      <c r="M3665">
        <v>-25.1356904197307</v>
      </c>
      <c r="N3665">
        <v>-3.47162585464114</v>
      </c>
      <c r="O3665">
        <v>2.5</v>
      </c>
      <c r="P3665">
        <v>2.5</v>
      </c>
      <c r="Q3665">
        <v>3771.4350057747201</v>
      </c>
      <c r="R3665">
        <v>0</v>
      </c>
      <c r="S3665">
        <v>0</v>
      </c>
      <c r="T3665">
        <v>0.17221164409143899</v>
      </c>
      <c r="U3665">
        <v>0</v>
      </c>
      <c r="V3665">
        <v>0.103940876229143</v>
      </c>
      <c r="W3665">
        <v>0.103940876229143</v>
      </c>
      <c r="X3665">
        <v>8760</v>
      </c>
      <c r="Y3665">
        <v>0</v>
      </c>
      <c r="Z3665">
        <v>8760</v>
      </c>
      <c r="AA3665">
        <v>0</v>
      </c>
      <c r="AB3665">
        <v>0</v>
      </c>
      <c r="AC3665">
        <v>0</v>
      </c>
      <c r="AD3665">
        <v>0</v>
      </c>
      <c r="AE3665">
        <v>192.394999355078</v>
      </c>
      <c r="AF3665">
        <v>68.306503723990502</v>
      </c>
      <c r="AG3665">
        <v>-13.3715720282781</v>
      </c>
      <c r="AH3665">
        <v>-5.0124765761527303</v>
      </c>
      <c r="AI3665">
        <v>-26.689083099365199</v>
      </c>
      <c r="AJ3665">
        <v>1956.21069335938</v>
      </c>
      <c r="AK3665">
        <v>70.359933245071005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26.274999931454701</v>
      </c>
      <c r="AX3665">
        <v>0</v>
      </c>
      <c r="AY3665">
        <v>0</v>
      </c>
      <c r="AZ3665" s="2">
        <v>-8.1199686974287001E-7</v>
      </c>
      <c r="BA3665">
        <v>0.15865582111832299</v>
      </c>
      <c r="BB3665" s="2">
        <v>1.0077528424561301E-4</v>
      </c>
      <c r="BC3665">
        <v>4.7625885636110299</v>
      </c>
      <c r="BD3665">
        <v>4.7625885586894903</v>
      </c>
      <c r="BE3665">
        <v>4.7625901408658802</v>
      </c>
      <c r="BF3665">
        <v>0</v>
      </c>
      <c r="BG3665" s="2">
        <v>1.51592580368742E-2</v>
      </c>
      <c r="BH3665">
        <v>0</v>
      </c>
      <c r="BI3665">
        <v>0</v>
      </c>
      <c r="BJ3665" s="2">
        <v>-8.2290539478303697E-6</v>
      </c>
      <c r="BK3665">
        <v>0</v>
      </c>
      <c r="BL3665">
        <v>0</v>
      </c>
      <c r="BM3665">
        <v>0</v>
      </c>
      <c r="BN3665">
        <v>0.1039409</v>
      </c>
      <c r="BO3665" s="9" t="e">
        <f>_xlfn.XLOOKUP(A3665,Thermal!A:A,Thermal!B:B)</f>
        <v>#N/A</v>
      </c>
      <c r="BP3665" s="9" t="e">
        <f>_xlfn.XLOOKUP(A3665,Thermal!A:A,Thermal!C:C)</f>
        <v>#N/A</v>
      </c>
    </row>
    <row r="3666" spans="1:68" x14ac:dyDescent="0.3">
      <c r="A3666" t="s">
        <v>3805</v>
      </c>
      <c r="B3666" t="s">
        <v>212</v>
      </c>
      <c r="C3666" t="s">
        <v>97</v>
      </c>
      <c r="D3666" t="s">
        <v>90</v>
      </c>
      <c r="E3666" t="s">
        <v>75</v>
      </c>
      <c r="F3666" t="s">
        <v>88</v>
      </c>
      <c r="G3666">
        <v>5</v>
      </c>
      <c r="H3666">
        <v>0</v>
      </c>
      <c r="J3666" s="1">
        <v>41639</v>
      </c>
      <c r="K3666" s="1">
        <v>55153</v>
      </c>
      <c r="L3666">
        <v>28.888939021508399</v>
      </c>
      <c r="M3666">
        <v>-25.297980030521199</v>
      </c>
      <c r="N3666">
        <v>-3.5672567213008</v>
      </c>
      <c r="O3666">
        <v>5</v>
      </c>
      <c r="P3666">
        <v>5</v>
      </c>
      <c r="Q3666">
        <v>7357.5500122718504</v>
      </c>
      <c r="R3666">
        <v>0</v>
      </c>
      <c r="S3666">
        <v>0</v>
      </c>
      <c r="T3666">
        <v>0.16798059388365</v>
      </c>
      <c r="U3666">
        <v>0</v>
      </c>
      <c r="V3666">
        <v>0.21255216438598601</v>
      </c>
      <c r="W3666">
        <v>0.21255216438598601</v>
      </c>
      <c r="X3666">
        <v>8760</v>
      </c>
      <c r="Y3666">
        <v>0</v>
      </c>
      <c r="Z3666">
        <v>8760</v>
      </c>
      <c r="AA3666">
        <v>0</v>
      </c>
      <c r="AB3666">
        <v>0</v>
      </c>
      <c r="AC3666">
        <v>0</v>
      </c>
      <c r="AD3666">
        <v>0</v>
      </c>
      <c r="AE3666">
        <v>569.60499820113205</v>
      </c>
      <c r="AF3666">
        <v>68.306503723990502</v>
      </c>
      <c r="AG3666">
        <v>-13.3715720282781</v>
      </c>
      <c r="AH3666">
        <v>-5.0124765761527303</v>
      </c>
      <c r="AI3666">
        <v>-26.689083099365199</v>
      </c>
      <c r="AJ3666">
        <v>1956.21069335938</v>
      </c>
      <c r="AK3666">
        <v>70.359933245071005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44.709999710321398</v>
      </c>
      <c r="AX3666">
        <v>0</v>
      </c>
      <c r="AY3666">
        <v>0</v>
      </c>
      <c r="AZ3666">
        <v>1.3699984040577</v>
      </c>
      <c r="BA3666">
        <v>0.15865582111832299</v>
      </c>
      <c r="BB3666" s="2">
        <v>1.0077528424561301E-4</v>
      </c>
      <c r="BC3666">
        <v>4.7625885636110299</v>
      </c>
      <c r="BD3666">
        <v>4.7625885586894903</v>
      </c>
      <c r="BE3666">
        <v>4.7625901408658802</v>
      </c>
      <c r="BF3666">
        <v>0</v>
      </c>
      <c r="BG3666" s="2">
        <v>2.5892836041748499E-2</v>
      </c>
      <c r="BH3666">
        <v>0</v>
      </c>
      <c r="BI3666">
        <v>0</v>
      </c>
      <c r="BJ3666" s="2">
        <v>1.0191350184505E-3</v>
      </c>
      <c r="BK3666">
        <v>0</v>
      </c>
      <c r="BL3666">
        <v>0</v>
      </c>
      <c r="BM3666">
        <v>0</v>
      </c>
      <c r="BN3666">
        <v>0.2125522</v>
      </c>
      <c r="BO3666" s="9" t="e">
        <f>_xlfn.XLOOKUP(A3666,Thermal!A:A,Thermal!B:B)</f>
        <v>#N/A</v>
      </c>
      <c r="BP3666" s="9" t="e">
        <f>_xlfn.XLOOKUP(A3666,Thermal!A:A,Thermal!C:C)</f>
        <v>#N/A</v>
      </c>
    </row>
    <row r="3667" spans="1:68" x14ac:dyDescent="0.3">
      <c r="A3667" t="s">
        <v>3806</v>
      </c>
      <c r="B3667" t="s">
        <v>212</v>
      </c>
      <c r="C3667" t="s">
        <v>97</v>
      </c>
      <c r="D3667" t="s">
        <v>90</v>
      </c>
      <c r="E3667" t="s">
        <v>121</v>
      </c>
      <c r="F3667" t="s">
        <v>122</v>
      </c>
      <c r="G3667">
        <v>139</v>
      </c>
      <c r="H3667">
        <v>-139</v>
      </c>
      <c r="J3667" s="1">
        <v>44529</v>
      </c>
      <c r="K3667" s="1">
        <v>55153</v>
      </c>
      <c r="L3667">
        <v>50.0388099509209</v>
      </c>
      <c r="M3667">
        <v>-23.898879120266301</v>
      </c>
      <c r="N3667">
        <v>-5.7244864897403902</v>
      </c>
      <c r="O3667">
        <v>139</v>
      </c>
      <c r="P3667">
        <v>139</v>
      </c>
      <c r="Q3667">
        <v>194814.84781611001</v>
      </c>
      <c r="R3667">
        <v>227231.577232301</v>
      </c>
      <c r="S3667">
        <v>6.95343554260874</v>
      </c>
      <c r="T3667">
        <v>0.159993797687288</v>
      </c>
      <c r="U3667">
        <v>0.63306963868433197</v>
      </c>
      <c r="V3667">
        <v>7.21183022844001</v>
      </c>
      <c r="W3667">
        <v>6.5787606121148698</v>
      </c>
      <c r="X3667">
        <v>8760</v>
      </c>
      <c r="Y3667">
        <v>0</v>
      </c>
      <c r="Z3667">
        <v>8760</v>
      </c>
      <c r="AA3667">
        <v>0</v>
      </c>
      <c r="AB3667">
        <v>0</v>
      </c>
      <c r="AC3667" s="2">
        <v>-4.86250941242874E-2</v>
      </c>
      <c r="AD3667">
        <v>1.7250324149526099</v>
      </c>
      <c r="AE3667">
        <v>0</v>
      </c>
      <c r="AF3667">
        <v>68.257586158719306</v>
      </c>
      <c r="AG3667">
        <v>-13.3715720282781</v>
      </c>
      <c r="AH3667">
        <v>-5.0613941613967102</v>
      </c>
      <c r="AI3667">
        <v>-27.064662933349599</v>
      </c>
      <c r="AJ3667">
        <v>1956.21069335938</v>
      </c>
      <c r="AK3667">
        <v>70.320615938216804</v>
      </c>
      <c r="AL3667">
        <v>1.09594482348633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70004.379966702705</v>
      </c>
      <c r="AW3667">
        <v>300181.753243007</v>
      </c>
      <c r="AX3667">
        <v>111415.580851793</v>
      </c>
      <c r="AY3667">
        <v>0</v>
      </c>
      <c r="AZ3667">
        <v>406760.587687105</v>
      </c>
      <c r="BA3667">
        <v>0.15865582111832299</v>
      </c>
      <c r="BB3667" s="2">
        <v>1.0077528424561301E-4</v>
      </c>
      <c r="BC3667">
        <v>4.7625885636110299</v>
      </c>
      <c r="BD3667">
        <v>4.7625885586894903</v>
      </c>
      <c r="BE3667">
        <v>4.7625901408658802</v>
      </c>
      <c r="BF3667">
        <v>7.66861542554933</v>
      </c>
      <c r="BG3667">
        <v>25.5509049927823</v>
      </c>
      <c r="BH3667">
        <v>1361.11533905497</v>
      </c>
      <c r="BI3667">
        <v>0</v>
      </c>
      <c r="BJ3667">
        <v>2367.78626207347</v>
      </c>
      <c r="BK3667">
        <v>0</v>
      </c>
      <c r="BL3667">
        <v>0</v>
      </c>
      <c r="BM3667">
        <v>0</v>
      </c>
      <c r="BN3667">
        <v>7.215592</v>
      </c>
      <c r="BO3667" s="9" t="e">
        <f>_xlfn.XLOOKUP(A3667,Thermal!A:A,Thermal!B:B)</f>
        <v>#N/A</v>
      </c>
      <c r="BP3667" s="9" t="e">
        <f>_xlfn.XLOOKUP(A3667,Thermal!A:A,Thermal!C:C)</f>
        <v>#N/A</v>
      </c>
    </row>
    <row r="3668" spans="1:68" x14ac:dyDescent="0.3">
      <c r="A3668" t="s">
        <v>3810</v>
      </c>
      <c r="B3668" t="s">
        <v>232</v>
      </c>
      <c r="C3668" t="s">
        <v>233</v>
      </c>
      <c r="D3668" t="s">
        <v>219</v>
      </c>
      <c r="E3668" t="s">
        <v>75</v>
      </c>
      <c r="F3668" t="s">
        <v>144</v>
      </c>
      <c r="G3668">
        <v>4</v>
      </c>
      <c r="H3668">
        <v>0</v>
      </c>
      <c r="J3668" s="1">
        <v>42033</v>
      </c>
      <c r="K3668" s="1">
        <v>55518</v>
      </c>
      <c r="L3668">
        <v>80.080055404875694</v>
      </c>
      <c r="M3668">
        <v>23.832124023192701</v>
      </c>
      <c r="N3668">
        <v>2.2169677668924299</v>
      </c>
      <c r="O3668">
        <v>4</v>
      </c>
      <c r="P3668">
        <v>4</v>
      </c>
      <c r="Q3668">
        <v>9054.4000004315694</v>
      </c>
      <c r="R3668">
        <v>0</v>
      </c>
      <c r="S3668">
        <v>0</v>
      </c>
      <c r="T3668">
        <v>0.25840182648895998</v>
      </c>
      <c r="U3668">
        <v>0</v>
      </c>
      <c r="V3668">
        <v>0.72507759817861805</v>
      </c>
      <c r="W3668">
        <v>0.72507759817861805</v>
      </c>
      <c r="X3668">
        <v>8760</v>
      </c>
      <c r="Y3668">
        <v>0</v>
      </c>
      <c r="Z3668">
        <v>8760</v>
      </c>
      <c r="AA3668">
        <v>0</v>
      </c>
      <c r="AB3668">
        <v>0</v>
      </c>
      <c r="AC3668">
        <v>0</v>
      </c>
      <c r="AD3668">
        <v>0</v>
      </c>
      <c r="AE3668">
        <v>126.34799998998599</v>
      </c>
      <c r="AF3668">
        <v>142.19372435384599</v>
      </c>
      <c r="AG3668">
        <v>50.5058650190146</v>
      </c>
      <c r="AH3668">
        <v>4.9973069406682802</v>
      </c>
      <c r="AI3668">
        <v>-24.561546325683601</v>
      </c>
      <c r="AJ3668">
        <v>2563.81323242188</v>
      </c>
      <c r="AK3668">
        <v>210.673465969083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3.2119998037815098</v>
      </c>
      <c r="AX3668">
        <v>0</v>
      </c>
      <c r="AY3668">
        <v>0</v>
      </c>
      <c r="AZ3668">
        <v>114.34799998998599</v>
      </c>
      <c r="BA3668" s="2">
        <v>7.53048244922878E-2</v>
      </c>
      <c r="BB3668" s="2">
        <v>3.2051426692105301E-4</v>
      </c>
      <c r="BC3668">
        <v>86.479318714514207</v>
      </c>
      <c r="BD3668">
        <v>43.239627551675099</v>
      </c>
      <c r="BE3668">
        <v>43.239691918622697</v>
      </c>
      <c r="BF3668">
        <v>0</v>
      </c>
      <c r="BG3668" s="2">
        <v>1.1738079192582501E-3</v>
      </c>
      <c r="BH3668">
        <v>0</v>
      </c>
      <c r="BI3668">
        <v>0</v>
      </c>
      <c r="BJ3668">
        <v>19.186055453268601</v>
      </c>
      <c r="BK3668">
        <v>0</v>
      </c>
      <c r="BL3668">
        <v>0</v>
      </c>
      <c r="BM3668">
        <v>0</v>
      </c>
      <c r="BN3668">
        <v>0.72509679999999999</v>
      </c>
      <c r="BO3668" s="9" t="e">
        <f>_xlfn.XLOOKUP(A3668,Thermal!A:A,Thermal!B:B)</f>
        <v>#N/A</v>
      </c>
      <c r="BP3668" s="9" t="e">
        <f>_xlfn.XLOOKUP(A3668,Thermal!A:A,Thermal!C:C)</f>
        <v>#N/A</v>
      </c>
    </row>
    <row r="3669" spans="1:68" x14ac:dyDescent="0.3">
      <c r="A3669" t="s">
        <v>3813</v>
      </c>
      <c r="B3669" t="s">
        <v>187</v>
      </c>
      <c r="C3669" t="s">
        <v>188</v>
      </c>
      <c r="D3669" t="s">
        <v>174</v>
      </c>
      <c r="E3669" t="s">
        <v>75</v>
      </c>
      <c r="F3669" t="s">
        <v>76</v>
      </c>
      <c r="G3669">
        <v>25.100000381469702</v>
      </c>
      <c r="H3669">
        <v>0</v>
      </c>
      <c r="J3669" s="1">
        <v>40118</v>
      </c>
      <c r="K3669" s="1">
        <v>55153</v>
      </c>
      <c r="L3669">
        <v>68.211849421419899</v>
      </c>
      <c r="M3669">
        <v>3.0842360468373</v>
      </c>
      <c r="N3669">
        <v>-6.7193541147927398</v>
      </c>
      <c r="O3669">
        <v>25.100000381469702</v>
      </c>
      <c r="P3669">
        <v>25.100000381469702</v>
      </c>
      <c r="Q3669">
        <v>67822.102433660999</v>
      </c>
      <c r="R3669">
        <v>0</v>
      </c>
      <c r="S3669">
        <v>0</v>
      </c>
      <c r="T3669">
        <v>0.30845613619764101</v>
      </c>
      <c r="U3669">
        <v>0</v>
      </c>
      <c r="V3669">
        <v>4.6262717158204198</v>
      </c>
      <c r="W3669">
        <v>4.6262717158204198</v>
      </c>
      <c r="X3669">
        <v>8760</v>
      </c>
      <c r="Y3669">
        <v>0</v>
      </c>
      <c r="Z3669">
        <v>8760</v>
      </c>
      <c r="AA3669">
        <v>0</v>
      </c>
      <c r="AB3669">
        <v>0</v>
      </c>
      <c r="AC3669">
        <v>0</v>
      </c>
      <c r="AD3669">
        <v>0</v>
      </c>
      <c r="AE3669">
        <v>765.10456454753898</v>
      </c>
      <c r="AF3669">
        <v>106.67399167807</v>
      </c>
      <c r="AG3669">
        <v>18.462002977821999</v>
      </c>
      <c r="AH3669">
        <v>1.5214363765030401</v>
      </c>
      <c r="AI3669">
        <v>-34.900161743164098</v>
      </c>
      <c r="AJ3669">
        <v>1806.77551269531</v>
      </c>
      <c r="AK3669">
        <v>101.538982511168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277.79726409353299</v>
      </c>
      <c r="AX3669">
        <v>0</v>
      </c>
      <c r="AY3669">
        <v>0</v>
      </c>
      <c r="AZ3669">
        <v>765.10449473373603</v>
      </c>
      <c r="BA3669">
        <v>0.13517417391183001</v>
      </c>
      <c r="BB3669">
        <v>0.13517427286292399</v>
      </c>
      <c r="BC3669">
        <v>0.67194998060097699</v>
      </c>
      <c r="BD3669" s="2">
        <v>3.1824214840017198E-2</v>
      </c>
      <c r="BE3669">
        <v>0.68397062554270205</v>
      </c>
      <c r="BF3669">
        <v>0</v>
      </c>
      <c r="BG3669" s="2">
        <v>9.9827844417632206E-2</v>
      </c>
      <c r="BH3669">
        <v>0</v>
      </c>
      <c r="BI3669">
        <v>0</v>
      </c>
      <c r="BJ3669">
        <v>0.28000645044276101</v>
      </c>
      <c r="BK3669">
        <v>0</v>
      </c>
      <c r="BL3669">
        <v>0</v>
      </c>
      <c r="BM3669">
        <v>0</v>
      </c>
      <c r="BN3669">
        <v>4.6262720000000002</v>
      </c>
      <c r="BO3669" s="9" t="e">
        <f>_xlfn.XLOOKUP(A3669,Thermal!A:A,Thermal!B:B)</f>
        <v>#N/A</v>
      </c>
      <c r="BP3669" s="9" t="e">
        <f>_xlfn.XLOOKUP(A3669,Thermal!A:A,Thermal!C:C)</f>
        <v>#N/A</v>
      </c>
    </row>
    <row r="3670" spans="1:68" x14ac:dyDescent="0.3">
      <c r="A3670" t="s">
        <v>3814</v>
      </c>
      <c r="B3670" t="s">
        <v>172</v>
      </c>
      <c r="C3670" t="s">
        <v>173</v>
      </c>
      <c r="D3670" t="s">
        <v>237</v>
      </c>
      <c r="E3670" t="s">
        <v>75</v>
      </c>
      <c r="F3670" t="s">
        <v>76</v>
      </c>
      <c r="G3670">
        <v>98.900001525878906</v>
      </c>
      <c r="H3670">
        <v>0</v>
      </c>
      <c r="J3670" s="1">
        <v>40118</v>
      </c>
      <c r="K3670" s="1">
        <v>55153</v>
      </c>
      <c r="L3670">
        <v>73.529659918964001</v>
      </c>
      <c r="M3670">
        <v>3.2937344331296501</v>
      </c>
      <c r="N3670">
        <v>-1.5969243595420399</v>
      </c>
      <c r="O3670">
        <v>98.900001525878906</v>
      </c>
      <c r="P3670">
        <v>98.900001525878906</v>
      </c>
      <c r="Q3670">
        <v>267760.42624293303</v>
      </c>
      <c r="R3670">
        <v>0</v>
      </c>
      <c r="S3670">
        <v>0</v>
      </c>
      <c r="T3670">
        <v>0.30906226725889002</v>
      </c>
      <c r="U3670">
        <v>0</v>
      </c>
      <c r="V3670">
        <v>19.688333818099</v>
      </c>
      <c r="W3670">
        <v>19.688333818099</v>
      </c>
      <c r="X3670">
        <v>8760</v>
      </c>
      <c r="Y3670">
        <v>0</v>
      </c>
      <c r="Z3670">
        <v>8760</v>
      </c>
      <c r="AA3670">
        <v>0</v>
      </c>
      <c r="AB3670">
        <v>0</v>
      </c>
      <c r="AC3670">
        <v>0</v>
      </c>
      <c r="AD3670">
        <v>0</v>
      </c>
      <c r="AE3670">
        <v>2489.5650610923799</v>
      </c>
      <c r="AF3670">
        <v>108.27474995025599</v>
      </c>
      <c r="AG3670">
        <v>18.083496477336901</v>
      </c>
      <c r="AH3670">
        <v>3.50070111906073</v>
      </c>
      <c r="AI3670">
        <v>-35.362789154052699</v>
      </c>
      <c r="AJ3670">
        <v>1794.39453125</v>
      </c>
      <c r="AK3670">
        <v>99.396397464154404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19433.862452279802</v>
      </c>
      <c r="AX3670">
        <v>0</v>
      </c>
      <c r="AY3670">
        <v>0</v>
      </c>
      <c r="AZ3670">
        <v>2335.9429615065501</v>
      </c>
      <c r="BA3670">
        <v>27.017421290304899</v>
      </c>
      <c r="BB3670">
        <v>18.740914788891299</v>
      </c>
      <c r="BC3670">
        <v>65.697326823152807</v>
      </c>
      <c r="BD3670" s="2">
        <v>3.1824214840017198E-2</v>
      </c>
      <c r="BE3670">
        <v>65.292457263243904</v>
      </c>
      <c r="BF3670">
        <v>0</v>
      </c>
      <c r="BG3670">
        <v>513007.97021645901</v>
      </c>
      <c r="BH3670">
        <v>0</v>
      </c>
      <c r="BI3670">
        <v>0</v>
      </c>
      <c r="BJ3670">
        <v>117429.898101317</v>
      </c>
      <c r="BK3670">
        <v>0</v>
      </c>
      <c r="BL3670">
        <v>0</v>
      </c>
      <c r="BM3670">
        <v>0</v>
      </c>
      <c r="BN3670">
        <v>20.318770000000001</v>
      </c>
      <c r="BO3670" s="9" t="e">
        <f>_xlfn.XLOOKUP(A3670,Thermal!A:A,Thermal!B:B)</f>
        <v>#N/A</v>
      </c>
      <c r="BP3670" s="9" t="e">
        <f>_xlfn.XLOOKUP(A3670,Thermal!A:A,Thermal!C:C)</f>
        <v>#N/A</v>
      </c>
    </row>
    <row r="3671" spans="1:68" x14ac:dyDescent="0.3">
      <c r="A3671" t="s">
        <v>3815</v>
      </c>
      <c r="B3671" t="s">
        <v>187</v>
      </c>
      <c r="C3671" t="s">
        <v>188</v>
      </c>
      <c r="D3671" t="s">
        <v>174</v>
      </c>
      <c r="E3671" t="s">
        <v>75</v>
      </c>
      <c r="F3671" t="s">
        <v>76</v>
      </c>
      <c r="G3671">
        <v>123.419998168945</v>
      </c>
      <c r="H3671">
        <v>0</v>
      </c>
      <c r="J3671" s="1">
        <v>37288</v>
      </c>
      <c r="K3671" s="1">
        <v>55153</v>
      </c>
      <c r="L3671">
        <v>72.7089751780791</v>
      </c>
      <c r="M3671">
        <v>3.24689168618238</v>
      </c>
      <c r="N3671">
        <v>-2.2623379579867802</v>
      </c>
      <c r="O3671">
        <v>123.419998168945</v>
      </c>
      <c r="P3671">
        <v>123.419998168945</v>
      </c>
      <c r="Q3671">
        <v>342147.38789910101</v>
      </c>
      <c r="R3671">
        <v>0</v>
      </c>
      <c r="S3671">
        <v>0</v>
      </c>
      <c r="T3671">
        <v>0.31646347085135201</v>
      </c>
      <c r="U3671">
        <v>0</v>
      </c>
      <c r="V3671">
        <v>24.877186647234101</v>
      </c>
      <c r="W3671">
        <v>24.877186647234101</v>
      </c>
      <c r="X3671">
        <v>8760</v>
      </c>
      <c r="Y3671">
        <v>0</v>
      </c>
      <c r="Z3671">
        <v>8760</v>
      </c>
      <c r="AA3671">
        <v>0</v>
      </c>
      <c r="AB3671">
        <v>0</v>
      </c>
      <c r="AC3671">
        <v>0</v>
      </c>
      <c r="AD3671">
        <v>0</v>
      </c>
      <c r="AE3671">
        <v>2.5918200090527499</v>
      </c>
      <c r="AF3671">
        <v>108.795010883781</v>
      </c>
      <c r="AG3671">
        <v>18.187599123303301</v>
      </c>
      <c r="AH3671">
        <v>3.9168593885168899</v>
      </c>
      <c r="AI3671">
        <v>-35.467334747314503</v>
      </c>
      <c r="AJ3671">
        <v>1814.4189453125</v>
      </c>
      <c r="AK3671">
        <v>100.660252113227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116733.012433264</v>
      </c>
      <c r="AX3671">
        <v>0</v>
      </c>
      <c r="AY3671">
        <v>0</v>
      </c>
      <c r="AZ3671">
        <v>2.5918797999620402</v>
      </c>
      <c r="BA3671">
        <v>0.13517417391183001</v>
      </c>
      <c r="BB3671">
        <v>0.13517427286292399</v>
      </c>
      <c r="BC3671">
        <v>0.67194998060097699</v>
      </c>
      <c r="BD3671" s="2">
        <v>3.1824214840017198E-2</v>
      </c>
      <c r="BE3671">
        <v>0.68397062554270205</v>
      </c>
      <c r="BF3671">
        <v>0</v>
      </c>
      <c r="BG3671">
        <v>597.48699342485997</v>
      </c>
      <c r="BH3671">
        <v>0</v>
      </c>
      <c r="BI3671">
        <v>0</v>
      </c>
      <c r="BJ3671" s="2">
        <v>1.36142398039741E-3</v>
      </c>
      <c r="BK3671">
        <v>0</v>
      </c>
      <c r="BL3671">
        <v>0</v>
      </c>
      <c r="BM3671">
        <v>0</v>
      </c>
      <c r="BN3671">
        <v>24.877780000000001</v>
      </c>
      <c r="BO3671" s="9" t="e">
        <f>_xlfn.XLOOKUP(A3671,Thermal!A:A,Thermal!B:B)</f>
        <v>#N/A</v>
      </c>
      <c r="BP3671" s="9" t="e">
        <f>_xlfn.XLOOKUP(A3671,Thermal!A:A,Thermal!C:C)</f>
        <v>#N/A</v>
      </c>
    </row>
    <row r="3672" spans="1:68" x14ac:dyDescent="0.3">
      <c r="A3672" t="s">
        <v>3816</v>
      </c>
      <c r="B3672" t="s">
        <v>187</v>
      </c>
      <c r="C3672" t="s">
        <v>188</v>
      </c>
      <c r="D3672" t="s">
        <v>174</v>
      </c>
      <c r="E3672" t="s">
        <v>75</v>
      </c>
      <c r="F3672" t="s">
        <v>76</v>
      </c>
      <c r="G3672">
        <v>176.89999389648401</v>
      </c>
      <c r="H3672">
        <v>0</v>
      </c>
      <c r="J3672" s="1">
        <v>37288</v>
      </c>
      <c r="K3672" s="1">
        <v>55153</v>
      </c>
      <c r="L3672">
        <v>68.911824634883601</v>
      </c>
      <c r="M3672">
        <v>2.5549602617673601</v>
      </c>
      <c r="N3672">
        <v>-2.7677773021052201</v>
      </c>
      <c r="O3672">
        <v>176.89999389648401</v>
      </c>
      <c r="P3672">
        <v>176.89999389648401</v>
      </c>
      <c r="Q3672">
        <v>394428.96461704402</v>
      </c>
      <c r="R3672">
        <v>0</v>
      </c>
      <c r="S3672">
        <v>0</v>
      </c>
      <c r="T3672">
        <v>0.25452876804325802</v>
      </c>
      <c r="U3672">
        <v>0</v>
      </c>
      <c r="V3672">
        <v>27.180820350833699</v>
      </c>
      <c r="W3672">
        <v>27.180820350833699</v>
      </c>
      <c r="X3672">
        <v>8760</v>
      </c>
      <c r="Y3672">
        <v>0</v>
      </c>
      <c r="Z3672">
        <v>8760</v>
      </c>
      <c r="AA3672">
        <v>0</v>
      </c>
      <c r="AB3672">
        <v>0</v>
      </c>
      <c r="AC3672">
        <v>0</v>
      </c>
      <c r="AD3672">
        <v>0</v>
      </c>
      <c r="AE3672">
        <v>2.4765999317169198</v>
      </c>
      <c r="AF3672">
        <v>108.109930788298</v>
      </c>
      <c r="AG3672">
        <v>18.083496477336901</v>
      </c>
      <c r="AH3672">
        <v>3.3358819862270201</v>
      </c>
      <c r="AI3672">
        <v>-35.355983734130902</v>
      </c>
      <c r="AJ3672">
        <v>1793.10583496094</v>
      </c>
      <c r="AK3672">
        <v>99.446289672712695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341856.54694965499</v>
      </c>
      <c r="AX3672">
        <v>0</v>
      </c>
      <c r="AY3672">
        <v>0</v>
      </c>
      <c r="AZ3672">
        <v>2.4751962423324598</v>
      </c>
      <c r="BA3672">
        <v>0.13517417391183001</v>
      </c>
      <c r="BB3672">
        <v>0.13517427286292399</v>
      </c>
      <c r="BC3672">
        <v>0.67194998060097699</v>
      </c>
      <c r="BD3672" s="2">
        <v>3.1824214840017198E-2</v>
      </c>
      <c r="BE3672">
        <v>0.68397062554270205</v>
      </c>
      <c r="BF3672">
        <v>0</v>
      </c>
      <c r="BG3672">
        <v>445.41475664696202</v>
      </c>
      <c r="BH3672">
        <v>0</v>
      </c>
      <c r="BI3672">
        <v>0</v>
      </c>
      <c r="BJ3672" s="2">
        <v>1.12385172876434E-3</v>
      </c>
      <c r="BK3672">
        <v>0</v>
      </c>
      <c r="BL3672">
        <v>0</v>
      </c>
      <c r="BM3672">
        <v>0</v>
      </c>
      <c r="BN3672">
        <v>27.181260000000002</v>
      </c>
      <c r="BO3672" s="9" t="e">
        <f>_xlfn.XLOOKUP(A3672,Thermal!A:A,Thermal!B:B)</f>
        <v>#N/A</v>
      </c>
      <c r="BP3672" s="9" t="e">
        <f>_xlfn.XLOOKUP(A3672,Thermal!A:A,Thermal!C:C)</f>
        <v>#N/A</v>
      </c>
    </row>
    <row r="3673" spans="1:68" x14ac:dyDescent="0.3">
      <c r="A3673" t="s">
        <v>3817</v>
      </c>
      <c r="B3673" t="s">
        <v>420</v>
      </c>
      <c r="C3673" t="s">
        <v>421</v>
      </c>
      <c r="D3673" t="s">
        <v>237</v>
      </c>
      <c r="E3673" t="s">
        <v>75</v>
      </c>
      <c r="F3673" t="s">
        <v>76</v>
      </c>
      <c r="G3673">
        <v>96</v>
      </c>
      <c r="H3673">
        <v>0</v>
      </c>
      <c r="J3673" s="1">
        <v>40452</v>
      </c>
      <c r="K3673" s="1">
        <v>55153</v>
      </c>
      <c r="L3673">
        <v>92.454777520958402</v>
      </c>
      <c r="M3673">
        <v>18.819167856599599</v>
      </c>
      <c r="N3673">
        <v>-1.0303846468236899</v>
      </c>
      <c r="O3673">
        <v>96</v>
      </c>
      <c r="P3673">
        <v>96</v>
      </c>
      <c r="Q3673">
        <v>275291.52060990001</v>
      </c>
      <c r="R3673">
        <v>0</v>
      </c>
      <c r="S3673">
        <v>0</v>
      </c>
      <c r="T3673">
        <v>0.32735388200339299</v>
      </c>
      <c r="U3673">
        <v>0</v>
      </c>
      <c r="V3673">
        <v>25.452017207756001</v>
      </c>
      <c r="W3673">
        <v>25.452017207756001</v>
      </c>
      <c r="X3673">
        <v>8760</v>
      </c>
      <c r="Y3673">
        <v>0</v>
      </c>
      <c r="Z3673">
        <v>8760</v>
      </c>
      <c r="AA3673">
        <v>0</v>
      </c>
      <c r="AB3673">
        <v>0</v>
      </c>
      <c r="AC3673">
        <v>0</v>
      </c>
      <c r="AD3673">
        <v>0</v>
      </c>
      <c r="AE3673">
        <v>784.32002258300804</v>
      </c>
      <c r="AF3673">
        <v>125.074701961843</v>
      </c>
      <c r="AG3673">
        <v>34.3369417244338</v>
      </c>
      <c r="AH3673">
        <v>4.0472077992087696</v>
      </c>
      <c r="AI3673">
        <v>-15.1182098388672</v>
      </c>
      <c r="AJ3673">
        <v>1782.25720214844</v>
      </c>
      <c r="AK3673">
        <v>98.629348791769104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160583.05441200701</v>
      </c>
      <c r="AX3673">
        <v>0</v>
      </c>
      <c r="AY3673">
        <v>0</v>
      </c>
      <c r="AZ3673">
        <v>784.32138513121799</v>
      </c>
      <c r="BA3673">
        <v>10.199922411297701</v>
      </c>
      <c r="BB3673">
        <v>8.7760624084148002</v>
      </c>
      <c r="BC3673">
        <v>20.377378360865698</v>
      </c>
      <c r="BD3673" s="2">
        <v>3.1824214840017198E-2</v>
      </c>
      <c r="BE3673">
        <v>42.911845743382401</v>
      </c>
      <c r="BF3673">
        <v>0</v>
      </c>
      <c r="BG3673">
        <v>337708.61557668302</v>
      </c>
      <c r="BH3673">
        <v>0</v>
      </c>
      <c r="BI3673">
        <v>0</v>
      </c>
      <c r="BJ3673">
        <v>2368.8212017669198</v>
      </c>
      <c r="BK3673">
        <v>0</v>
      </c>
      <c r="BL3673">
        <v>0</v>
      </c>
      <c r="BM3673">
        <v>0</v>
      </c>
      <c r="BN3673">
        <v>25.792100000000001</v>
      </c>
      <c r="BO3673" s="9" t="e">
        <f>_xlfn.XLOOKUP(A3673,Thermal!A:A,Thermal!B:B)</f>
        <v>#N/A</v>
      </c>
      <c r="BP3673" s="9" t="e">
        <f>_xlfn.XLOOKUP(A3673,Thermal!A:A,Thermal!C:C)</f>
        <v>#N/A</v>
      </c>
    </row>
    <row r="3674" spans="1:68" x14ac:dyDescent="0.3">
      <c r="A3674" t="s">
        <v>3818</v>
      </c>
      <c r="B3674" t="s">
        <v>196</v>
      </c>
      <c r="C3674" t="s">
        <v>97</v>
      </c>
      <c r="D3674" t="s">
        <v>90</v>
      </c>
      <c r="E3674" t="s">
        <v>75</v>
      </c>
      <c r="F3674" t="s">
        <v>76</v>
      </c>
      <c r="G3674">
        <v>78.199996948242202</v>
      </c>
      <c r="H3674">
        <v>0</v>
      </c>
      <c r="J3674" s="1">
        <v>32143</v>
      </c>
      <c r="K3674" s="1">
        <v>55153</v>
      </c>
      <c r="L3674">
        <v>94.316947288769896</v>
      </c>
      <c r="M3674">
        <v>2.4368467022350799</v>
      </c>
      <c r="N3674">
        <v>0.56619639896926999</v>
      </c>
      <c r="O3674">
        <v>78.199996948242202</v>
      </c>
      <c r="P3674">
        <v>78.199996948242202</v>
      </c>
      <c r="Q3674">
        <v>241116.86565992999</v>
      </c>
      <c r="R3674">
        <v>0</v>
      </c>
      <c r="S3674">
        <v>0</v>
      </c>
      <c r="T3674">
        <v>0.35197899524281001</v>
      </c>
      <c r="U3674">
        <v>0</v>
      </c>
      <c r="V3674">
        <v>22.741407596798101</v>
      </c>
      <c r="W3674">
        <v>22.741407596798101</v>
      </c>
      <c r="X3674">
        <v>8760</v>
      </c>
      <c r="Y3674">
        <v>0</v>
      </c>
      <c r="Z3674">
        <v>8760</v>
      </c>
      <c r="AA3674">
        <v>0</v>
      </c>
      <c r="AB3674">
        <v>0</v>
      </c>
      <c r="AC3674">
        <v>0</v>
      </c>
      <c r="AD3674">
        <v>0</v>
      </c>
      <c r="AE3674">
        <v>761.74617910385098</v>
      </c>
      <c r="AF3674">
        <v>95.571565128553402</v>
      </c>
      <c r="AG3674">
        <v>6.8695237621810996</v>
      </c>
      <c r="AH3674">
        <v>2.0114890309232898</v>
      </c>
      <c r="AI3674">
        <v>-25.810073852539102</v>
      </c>
      <c r="AJ3674">
        <v>1651.34790039063</v>
      </c>
      <c r="AK3674">
        <v>59.937743980430199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34.564399719238303</v>
      </c>
      <c r="AX3674">
        <v>0</v>
      </c>
      <c r="AY3674">
        <v>0</v>
      </c>
      <c r="AZ3674" s="2">
        <v>1.1276570148766E-4</v>
      </c>
      <c r="BA3674">
        <v>0.15865582111832299</v>
      </c>
      <c r="BB3674" s="2">
        <v>1.0077528424561301E-4</v>
      </c>
      <c r="BC3674">
        <v>4.7625885636110299</v>
      </c>
      <c r="BD3674">
        <v>4.7625885586894903</v>
      </c>
      <c r="BE3674">
        <v>4.7625901408658802</v>
      </c>
      <c r="BF3674">
        <v>0</v>
      </c>
      <c r="BG3674" s="2">
        <v>2.5840343907475499E-2</v>
      </c>
      <c r="BH3674">
        <v>0</v>
      </c>
      <c r="BI3674">
        <v>0</v>
      </c>
      <c r="BJ3674" s="2">
        <v>5.6242636729611896E-4</v>
      </c>
      <c r="BK3674">
        <v>0</v>
      </c>
      <c r="BL3674">
        <v>0</v>
      </c>
      <c r="BM3674">
        <v>0</v>
      </c>
      <c r="BN3674">
        <v>22.741409999999998</v>
      </c>
      <c r="BO3674" s="9" t="e">
        <f>_xlfn.XLOOKUP(A3674,Thermal!A:A,Thermal!B:B)</f>
        <v>#N/A</v>
      </c>
      <c r="BP3674" s="9" t="e">
        <f>_xlfn.XLOOKUP(A3674,Thermal!A:A,Thermal!C:C)</f>
        <v>#N/A</v>
      </c>
    </row>
    <row r="3675" spans="1:68" x14ac:dyDescent="0.3">
      <c r="A3675" t="s">
        <v>3819</v>
      </c>
      <c r="B3675" t="s">
        <v>148</v>
      </c>
      <c r="C3675" t="s">
        <v>149</v>
      </c>
      <c r="D3675" t="s">
        <v>150</v>
      </c>
      <c r="E3675" t="s">
        <v>75</v>
      </c>
      <c r="F3675" t="s">
        <v>133</v>
      </c>
      <c r="G3675">
        <v>60</v>
      </c>
      <c r="H3675">
        <v>0</v>
      </c>
      <c r="J3675" s="1">
        <v>45444</v>
      </c>
      <c r="K3675" s="1">
        <v>56614</v>
      </c>
      <c r="L3675">
        <v>73.027927189322895</v>
      </c>
      <c r="M3675">
        <v>14.148854006032201</v>
      </c>
      <c r="N3675">
        <v>3.6592783821695498</v>
      </c>
      <c r="O3675">
        <v>60</v>
      </c>
      <c r="P3675">
        <v>60</v>
      </c>
      <c r="Q3675">
        <v>134056.260384783</v>
      </c>
      <c r="R3675">
        <v>0</v>
      </c>
      <c r="S3675">
        <v>0</v>
      </c>
      <c r="T3675">
        <v>0.25505376785488598</v>
      </c>
      <c r="U3675">
        <v>0</v>
      </c>
      <c r="V3675">
        <v>9.7898515458936703</v>
      </c>
      <c r="W3675">
        <v>9.7898515458936703</v>
      </c>
      <c r="X3675">
        <v>8760</v>
      </c>
      <c r="Y3675">
        <v>0</v>
      </c>
      <c r="Z3675">
        <v>8760</v>
      </c>
      <c r="AA3675">
        <v>0</v>
      </c>
      <c r="AB3675">
        <v>0</v>
      </c>
      <c r="AC3675">
        <v>0</v>
      </c>
      <c r="AD3675">
        <v>0</v>
      </c>
      <c r="AE3675">
        <v>56.8800048828125</v>
      </c>
      <c r="AF3675">
        <v>96.731677258567501</v>
      </c>
      <c r="AG3675">
        <v>10.958834954999601</v>
      </c>
      <c r="AH3675">
        <v>-0.91771006949960099</v>
      </c>
      <c r="AI3675">
        <v>-25.011659622192401</v>
      </c>
      <c r="AJ3675">
        <v>766.55072021484398</v>
      </c>
      <c r="AK3675">
        <v>69.375238140590099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 s="2">
        <v>-7.7579170465469401E-5</v>
      </c>
      <c r="BA3675">
        <v>1.86589867746269</v>
      </c>
      <c r="BB3675" s="2">
        <v>7.8725721145852696E-3</v>
      </c>
      <c r="BC3675">
        <v>35.085696216738398</v>
      </c>
      <c r="BD3675">
        <v>35.060037663933798</v>
      </c>
      <c r="BE3675">
        <v>35.060036701610898</v>
      </c>
      <c r="BF3675">
        <v>0</v>
      </c>
      <c r="BG3675">
        <v>0</v>
      </c>
      <c r="BH3675">
        <v>0</v>
      </c>
      <c r="BI3675">
        <v>0</v>
      </c>
      <c r="BJ3675" s="2">
        <v>-2.8292468538730401E-3</v>
      </c>
      <c r="BK3675">
        <v>0</v>
      </c>
      <c r="BL3675">
        <v>0</v>
      </c>
      <c r="BM3675">
        <v>0</v>
      </c>
      <c r="BN3675">
        <v>9.7898510000000005</v>
      </c>
      <c r="BO3675" s="9" t="e">
        <f>_xlfn.XLOOKUP(A3675,Thermal!A:A,Thermal!B:B)</f>
        <v>#N/A</v>
      </c>
      <c r="BP3675" s="9" t="e">
        <f>_xlfn.XLOOKUP(A3675,Thermal!A:A,Thermal!C:C)</f>
        <v>#N/A</v>
      </c>
    </row>
    <row r="3676" spans="1:68" x14ac:dyDescent="0.3">
      <c r="A3676" t="s">
        <v>3820</v>
      </c>
      <c r="B3676" t="s">
        <v>148</v>
      </c>
      <c r="C3676" t="s">
        <v>149</v>
      </c>
      <c r="D3676" t="s">
        <v>150</v>
      </c>
      <c r="E3676" t="s">
        <v>75</v>
      </c>
      <c r="F3676" t="s">
        <v>88</v>
      </c>
      <c r="G3676">
        <v>22</v>
      </c>
      <c r="H3676">
        <v>0</v>
      </c>
      <c r="J3676" s="1">
        <v>43942</v>
      </c>
      <c r="K3676" s="1">
        <v>55153</v>
      </c>
      <c r="L3676">
        <v>69.528213263921501</v>
      </c>
      <c r="M3676">
        <v>14.6269476675742</v>
      </c>
      <c r="N3676">
        <v>1.0404933780974801</v>
      </c>
      <c r="O3676">
        <v>22</v>
      </c>
      <c r="P3676">
        <v>22</v>
      </c>
      <c r="Q3676">
        <v>39400.6139794849</v>
      </c>
      <c r="R3676">
        <v>0</v>
      </c>
      <c r="S3676">
        <v>0</v>
      </c>
      <c r="T3676">
        <v>0.20444486290618699</v>
      </c>
      <c r="U3676">
        <v>0</v>
      </c>
      <c r="V3676">
        <v>2.7394550016563199</v>
      </c>
      <c r="W3676">
        <v>2.7394550016563199</v>
      </c>
      <c r="X3676">
        <v>8760</v>
      </c>
      <c r="Y3676">
        <v>0</v>
      </c>
      <c r="Z3676">
        <v>8760</v>
      </c>
      <c r="AA3676">
        <v>0</v>
      </c>
      <c r="AB3676">
        <v>0</v>
      </c>
      <c r="AC3676">
        <v>0</v>
      </c>
      <c r="AD3676">
        <v>0</v>
      </c>
      <c r="AE3676">
        <v>8.4920005798339808</v>
      </c>
      <c r="AF3676">
        <v>93.0346226882628</v>
      </c>
      <c r="AG3676">
        <v>9.1854150308714999</v>
      </c>
      <c r="AH3676">
        <v>-2.8413446448086499</v>
      </c>
      <c r="AI3676">
        <v>-24.649581909179702</v>
      </c>
      <c r="AJ3676">
        <v>777.87158203125</v>
      </c>
      <c r="AK3676">
        <v>71.638591768842801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31597.954461252299</v>
      </c>
      <c r="AX3676">
        <v>0</v>
      </c>
      <c r="AY3676">
        <v>0</v>
      </c>
      <c r="AZ3676">
        <v>8.4919624188914895</v>
      </c>
      <c r="BA3676">
        <v>1.86589867746269</v>
      </c>
      <c r="BB3676" s="2">
        <v>7.8725721145852696E-3</v>
      </c>
      <c r="BC3676">
        <v>35.085696216738398</v>
      </c>
      <c r="BD3676">
        <v>35.060037663933798</v>
      </c>
      <c r="BE3676">
        <v>35.060036701610898</v>
      </c>
      <c r="BF3676">
        <v>0</v>
      </c>
      <c r="BG3676">
        <v>26.1238503971699</v>
      </c>
      <c r="BH3676">
        <v>0</v>
      </c>
      <c r="BI3676">
        <v>0</v>
      </c>
      <c r="BJ3676">
        <v>143.49973069583501</v>
      </c>
      <c r="BK3676">
        <v>0</v>
      </c>
      <c r="BL3676">
        <v>0</v>
      </c>
      <c r="BM3676">
        <v>0</v>
      </c>
      <c r="BN3676">
        <v>2.7396250000000002</v>
      </c>
      <c r="BO3676" s="9" t="e">
        <f>_xlfn.XLOOKUP(A3676,Thermal!A:A,Thermal!B:B)</f>
        <v>#N/A</v>
      </c>
      <c r="BP3676" s="9" t="e">
        <f>_xlfn.XLOOKUP(A3676,Thermal!A:A,Thermal!C:C)</f>
        <v>#N/A</v>
      </c>
    </row>
    <row r="3677" spans="1:68" x14ac:dyDescent="0.3">
      <c r="A3677" t="s">
        <v>3821</v>
      </c>
      <c r="B3677" t="s">
        <v>132</v>
      </c>
      <c r="C3677" t="s">
        <v>97</v>
      </c>
      <c r="D3677" t="s">
        <v>90</v>
      </c>
      <c r="E3677" t="s">
        <v>167</v>
      </c>
      <c r="F3677" t="s">
        <v>167</v>
      </c>
      <c r="G3677">
        <v>1.25</v>
      </c>
      <c r="H3677">
        <v>0</v>
      </c>
      <c r="J3677" s="1">
        <v>32959</v>
      </c>
      <c r="K3677" s="1">
        <v>56614</v>
      </c>
      <c r="L3677">
        <v>83.7335649730867</v>
      </c>
      <c r="M3677">
        <v>6.7304177339896896</v>
      </c>
      <c r="N3677" s="2">
        <v>4.5592971663702297E-2</v>
      </c>
      <c r="O3677">
        <v>46</v>
      </c>
      <c r="P3677">
        <v>46</v>
      </c>
      <c r="Q3677">
        <v>2245.8637505546199</v>
      </c>
      <c r="R3677">
        <v>0</v>
      </c>
      <c r="S3677">
        <v>0</v>
      </c>
      <c r="T3677" s="2">
        <v>5.5734160972529499E-3</v>
      </c>
      <c r="U3677">
        <v>0</v>
      </c>
      <c r="V3677">
        <v>0.18805503879633201</v>
      </c>
      <c r="W3677">
        <v>0.18805503879633201</v>
      </c>
      <c r="X3677">
        <v>0</v>
      </c>
      <c r="Y3677">
        <v>0</v>
      </c>
      <c r="Z3677">
        <v>0</v>
      </c>
      <c r="AA3677">
        <v>8760</v>
      </c>
      <c r="AB3677">
        <v>0</v>
      </c>
      <c r="AC3677">
        <v>0</v>
      </c>
      <c r="AD3677">
        <v>0</v>
      </c>
      <c r="AE3677">
        <v>0</v>
      </c>
      <c r="AF3677">
        <v>94.616465032055601</v>
      </c>
      <c r="AG3677">
        <v>8.0892799069996499</v>
      </c>
      <c r="AH3677">
        <v>-0.16336725018339801</v>
      </c>
      <c r="AI3677">
        <v>-25.540300369262699</v>
      </c>
      <c r="AJ3677">
        <v>1829.74780273438</v>
      </c>
      <c r="AK3677">
        <v>66.323419289988493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50.062500007450602</v>
      </c>
      <c r="AW3677">
        <v>2.7837499529123302</v>
      </c>
      <c r="AX3677">
        <v>3727.5</v>
      </c>
      <c r="AY3677">
        <v>3727.5</v>
      </c>
      <c r="AZ3677">
        <v>3728.6033742427799</v>
      </c>
      <c r="BA3677">
        <v>0.15865582111832299</v>
      </c>
      <c r="BB3677" s="2">
        <v>1.0077528424561301E-4</v>
      </c>
      <c r="BC3677">
        <v>4.7625885636110299</v>
      </c>
      <c r="BD3677">
        <v>4.7625885586894903</v>
      </c>
      <c r="BE3677">
        <v>4.7625901408658802</v>
      </c>
      <c r="BF3677">
        <v>599.50799636500597</v>
      </c>
      <c r="BG3677" s="2">
        <v>1.54614825441968E-3</v>
      </c>
      <c r="BH3677">
        <v>52550.290895464197</v>
      </c>
      <c r="BI3677">
        <v>52550.290841971197</v>
      </c>
      <c r="BJ3677">
        <v>52550.294392628399</v>
      </c>
      <c r="BK3677">
        <v>0</v>
      </c>
      <c r="BL3677">
        <v>0</v>
      </c>
      <c r="BM3677">
        <v>0</v>
      </c>
      <c r="BN3677">
        <v>0.34630539999999999</v>
      </c>
      <c r="BO3677" s="9" t="e">
        <f>_xlfn.XLOOKUP(A3677,Thermal!A:A,Thermal!B:B)</f>
        <v>#N/A</v>
      </c>
      <c r="BP3677" s="9" t="e">
        <f>_xlfn.XLOOKUP(A3677,Thermal!A:A,Thermal!C:C)</f>
        <v>#N/A</v>
      </c>
    </row>
    <row r="3678" spans="1:68" x14ac:dyDescent="0.3">
      <c r="A3678" t="s">
        <v>3822</v>
      </c>
      <c r="B3678" t="s">
        <v>132</v>
      </c>
      <c r="C3678" t="s">
        <v>97</v>
      </c>
      <c r="D3678" t="s">
        <v>90</v>
      </c>
      <c r="E3678" t="s">
        <v>75</v>
      </c>
      <c r="F3678" t="s">
        <v>133</v>
      </c>
      <c r="G3678">
        <v>20</v>
      </c>
      <c r="H3678">
        <v>0</v>
      </c>
      <c r="J3678" s="1">
        <v>42086</v>
      </c>
      <c r="K3678" s="1">
        <v>55153</v>
      </c>
      <c r="L3678">
        <v>46.644524320078098</v>
      </c>
      <c r="M3678">
        <v>-6.3521041933715603</v>
      </c>
      <c r="N3678">
        <v>-2.15474449477597</v>
      </c>
      <c r="O3678">
        <v>20</v>
      </c>
      <c r="P3678">
        <v>20</v>
      </c>
      <c r="Q3678">
        <v>47521.710553029603</v>
      </c>
      <c r="R3678">
        <v>0</v>
      </c>
      <c r="S3678">
        <v>0</v>
      </c>
      <c r="T3678">
        <v>0.27124264014131499</v>
      </c>
      <c r="U3678">
        <v>0</v>
      </c>
      <c r="V3678">
        <v>2.2166280845739399</v>
      </c>
      <c r="W3678">
        <v>2.2166280845739399</v>
      </c>
      <c r="X3678">
        <v>8760</v>
      </c>
      <c r="Y3678">
        <v>0</v>
      </c>
      <c r="Z3678">
        <v>8760</v>
      </c>
      <c r="AA3678">
        <v>0</v>
      </c>
      <c r="AB3678">
        <v>0</v>
      </c>
      <c r="AC3678">
        <v>0</v>
      </c>
      <c r="AD3678">
        <v>0</v>
      </c>
      <c r="AE3678">
        <v>401.76942157745401</v>
      </c>
      <c r="AF3678">
        <v>91.556743448553405</v>
      </c>
      <c r="AG3678">
        <v>4.1809923453737801</v>
      </c>
      <c r="AH3678">
        <v>0.68519885936119396</v>
      </c>
      <c r="AI3678">
        <v>-25.590496063232401</v>
      </c>
      <c r="AJ3678">
        <v>2047.49829101563</v>
      </c>
      <c r="AK3678">
        <v>80.037889106024096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580.92000651359604</v>
      </c>
      <c r="AX3678">
        <v>0</v>
      </c>
      <c r="AY3678">
        <v>0</v>
      </c>
      <c r="AZ3678" s="2">
        <v>3.4924596548080402E-6</v>
      </c>
      <c r="BA3678">
        <v>0.15865582111832299</v>
      </c>
      <c r="BB3678" s="2">
        <v>1.0077528424561301E-4</v>
      </c>
      <c r="BC3678">
        <v>4.7625885636110299</v>
      </c>
      <c r="BD3678">
        <v>4.7625885586894903</v>
      </c>
      <c r="BE3678">
        <v>4.7625901408658802</v>
      </c>
      <c r="BF3678">
        <v>0</v>
      </c>
      <c r="BG3678">
        <v>0.27686364098917698</v>
      </c>
      <c r="BH3678">
        <v>0</v>
      </c>
      <c r="BI3678">
        <v>0</v>
      </c>
      <c r="BJ3678" s="2">
        <v>6.25806582577135E-6</v>
      </c>
      <c r="BK3678">
        <v>0</v>
      </c>
      <c r="BL3678">
        <v>0</v>
      </c>
      <c r="BM3678">
        <v>0</v>
      </c>
      <c r="BN3678">
        <v>2.216628</v>
      </c>
      <c r="BO3678" s="9" t="e">
        <f>_xlfn.XLOOKUP(A3678,Thermal!A:A,Thermal!B:B)</f>
        <v>#N/A</v>
      </c>
      <c r="BP3678" s="9" t="e">
        <f>_xlfn.XLOOKUP(A3678,Thermal!A:A,Thermal!C:C)</f>
        <v>#N/A</v>
      </c>
    </row>
    <row r="3679" spans="1:68" x14ac:dyDescent="0.3">
      <c r="A3679" t="s">
        <v>3823</v>
      </c>
      <c r="B3679" t="s">
        <v>96</v>
      </c>
      <c r="C3679" t="s">
        <v>97</v>
      </c>
      <c r="D3679" t="s">
        <v>90</v>
      </c>
      <c r="E3679" t="s">
        <v>121</v>
      </c>
      <c r="F3679" t="s">
        <v>122</v>
      </c>
      <c r="G3679">
        <v>100</v>
      </c>
      <c r="H3679">
        <v>-100</v>
      </c>
      <c r="J3679" s="1">
        <v>44286</v>
      </c>
      <c r="K3679" s="1">
        <v>55153</v>
      </c>
      <c r="L3679">
        <v>60.511266333763601</v>
      </c>
      <c r="M3679">
        <v>-17.155008165540401</v>
      </c>
      <c r="N3679">
        <v>-3.5168205229210701</v>
      </c>
      <c r="O3679">
        <v>100</v>
      </c>
      <c r="P3679">
        <v>100</v>
      </c>
      <c r="Q3679">
        <v>134087.79116535201</v>
      </c>
      <c r="R3679">
        <v>156338.57257273799</v>
      </c>
      <c r="S3679">
        <v>6.7788240743809398</v>
      </c>
      <c r="T3679">
        <v>0.15306825475479299</v>
      </c>
      <c r="U3679">
        <v>0.43563954475086902</v>
      </c>
      <c r="V3679">
        <v>4.0164194536374396</v>
      </c>
      <c r="W3679">
        <v>3.5807799086693102</v>
      </c>
      <c r="X3679">
        <v>8760</v>
      </c>
      <c r="Y3679">
        <v>0</v>
      </c>
      <c r="Z3679">
        <v>8760</v>
      </c>
      <c r="AA3679">
        <v>0</v>
      </c>
      <c r="AB3679">
        <v>0</v>
      </c>
      <c r="AC3679" s="2">
        <v>-3.33761721110791E-2</v>
      </c>
      <c r="AD3679">
        <v>1.2179877171392399</v>
      </c>
      <c r="AE3679">
        <v>0</v>
      </c>
      <c r="AF3679">
        <v>78.966604023755096</v>
      </c>
      <c r="AG3679">
        <v>-5.4973551474231996</v>
      </c>
      <c r="AH3679">
        <v>-2.2265931278521398</v>
      </c>
      <c r="AI3679">
        <v>-26.185716629028299</v>
      </c>
      <c r="AJ3679">
        <v>2024.41638183594</v>
      </c>
      <c r="AK3679">
        <v>72.523095546943907</v>
      </c>
      <c r="AL3679">
        <v>1.1957555357666001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66784.747497141405</v>
      </c>
      <c r="AW3679">
        <v>258011.46395221399</v>
      </c>
      <c r="AX3679">
        <v>135278.755618453</v>
      </c>
      <c r="AY3679">
        <v>0</v>
      </c>
      <c r="AZ3679">
        <v>226511.358001232</v>
      </c>
      <c r="BA3679">
        <v>0.15865582111832299</v>
      </c>
      <c r="BB3679" s="2">
        <v>1.0077528424561301E-4</v>
      </c>
      <c r="BC3679">
        <v>4.7625885636110299</v>
      </c>
      <c r="BD3679">
        <v>4.7625885586894903</v>
      </c>
      <c r="BE3679">
        <v>4.7625901408658802</v>
      </c>
      <c r="BF3679">
        <v>7.1725378247901999</v>
      </c>
      <c r="BG3679">
        <v>20.695033147854701</v>
      </c>
      <c r="BH3679">
        <v>19896.672112524899</v>
      </c>
      <c r="BI3679">
        <v>0</v>
      </c>
      <c r="BJ3679">
        <v>4915.7548525285001</v>
      </c>
      <c r="BK3679">
        <v>0</v>
      </c>
      <c r="BL3679">
        <v>0</v>
      </c>
      <c r="BM3679">
        <v>0</v>
      </c>
      <c r="BN3679">
        <v>4.0412600000000003</v>
      </c>
      <c r="BO3679" s="9" t="e">
        <f>_xlfn.XLOOKUP(A3679,Thermal!A:A,Thermal!B:B)</f>
        <v>#N/A</v>
      </c>
      <c r="BP3679" s="9" t="e">
        <f>_xlfn.XLOOKUP(A3679,Thermal!A:A,Thermal!C:C)</f>
        <v>#N/A</v>
      </c>
    </row>
    <row r="3680" spans="1:68" x14ac:dyDescent="0.3">
      <c r="A3680" t="s">
        <v>3825</v>
      </c>
      <c r="B3680" t="s">
        <v>96</v>
      </c>
      <c r="C3680" t="s">
        <v>97</v>
      </c>
      <c r="D3680" t="s">
        <v>90</v>
      </c>
      <c r="E3680" t="s">
        <v>75</v>
      </c>
      <c r="F3680" t="s">
        <v>133</v>
      </c>
      <c r="G3680">
        <v>24.5</v>
      </c>
      <c r="H3680">
        <v>0</v>
      </c>
      <c r="J3680" s="1">
        <v>42991</v>
      </c>
      <c r="K3680" s="1">
        <v>55153</v>
      </c>
      <c r="L3680">
        <v>38.559580112470698</v>
      </c>
      <c r="M3680">
        <v>-20.356839058424701</v>
      </c>
      <c r="N3680">
        <v>-6.1700463083895301</v>
      </c>
      <c r="O3680">
        <v>24.5</v>
      </c>
      <c r="P3680">
        <v>24.5</v>
      </c>
      <c r="Q3680">
        <v>52207.435658082402</v>
      </c>
      <c r="R3680">
        <v>0</v>
      </c>
      <c r="S3680">
        <v>0</v>
      </c>
      <c r="T3680">
        <v>0.24325522159090099</v>
      </c>
      <c r="U3680">
        <v>0</v>
      </c>
      <c r="V3680">
        <v>2.01309711354333</v>
      </c>
      <c r="W3680">
        <v>2.01309711354333</v>
      </c>
      <c r="X3680">
        <v>8760</v>
      </c>
      <c r="Y3680">
        <v>0</v>
      </c>
      <c r="Z3680">
        <v>8760</v>
      </c>
      <c r="AA3680">
        <v>0</v>
      </c>
      <c r="AB3680">
        <v>0</v>
      </c>
      <c r="AC3680">
        <v>0</v>
      </c>
      <c r="AD3680">
        <v>0</v>
      </c>
      <c r="AE3680">
        <v>10708.0253515244</v>
      </c>
      <c r="AF3680">
        <v>67.782976818084705</v>
      </c>
      <c r="AG3680">
        <v>-13.8225879748911</v>
      </c>
      <c r="AH3680">
        <v>-5.0849875123826802</v>
      </c>
      <c r="AI3680">
        <v>-38.725131988525398</v>
      </c>
      <c r="AJ3680">
        <v>1966.01110839844</v>
      </c>
      <c r="AK3680">
        <v>72.754764637210698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77.856496554799406</v>
      </c>
      <c r="BA3680">
        <v>0.15865582111832299</v>
      </c>
      <c r="BB3680" s="2">
        <v>1.0077528424561301E-4</v>
      </c>
      <c r="BC3680">
        <v>4.7625885636110299</v>
      </c>
      <c r="BD3680">
        <v>4.7625885586894903</v>
      </c>
      <c r="BE3680">
        <v>4.7625901408658802</v>
      </c>
      <c r="BF3680">
        <v>0</v>
      </c>
      <c r="BG3680">
        <v>0</v>
      </c>
      <c r="BH3680">
        <v>0</v>
      </c>
      <c r="BI3680">
        <v>0</v>
      </c>
      <c r="BJ3680" s="2">
        <v>8.0607184595775094E-2</v>
      </c>
      <c r="BK3680">
        <v>0</v>
      </c>
      <c r="BL3680">
        <v>0</v>
      </c>
      <c r="BM3680">
        <v>0</v>
      </c>
      <c r="BN3680">
        <v>2.0130970000000001</v>
      </c>
      <c r="BO3680" s="9" t="e">
        <f>_xlfn.XLOOKUP(A3680,Thermal!A:A,Thermal!B:B)</f>
        <v>#N/A</v>
      </c>
      <c r="BP3680" s="9" t="e">
        <f>_xlfn.XLOOKUP(A3680,Thermal!A:A,Thermal!C:C)</f>
        <v>#N/A</v>
      </c>
    </row>
    <row r="3681" spans="1:68" x14ac:dyDescent="0.3">
      <c r="A3681" t="s">
        <v>3826</v>
      </c>
      <c r="B3681" t="s">
        <v>96</v>
      </c>
      <c r="C3681" t="s">
        <v>97</v>
      </c>
      <c r="D3681" t="s">
        <v>90</v>
      </c>
      <c r="E3681" t="s">
        <v>75</v>
      </c>
      <c r="F3681" t="s">
        <v>133</v>
      </c>
      <c r="G3681">
        <v>5</v>
      </c>
      <c r="H3681">
        <v>0</v>
      </c>
      <c r="J3681" s="1">
        <v>42167</v>
      </c>
      <c r="K3681" s="1">
        <v>56614</v>
      </c>
      <c r="L3681">
        <v>38.090514226247102</v>
      </c>
      <c r="M3681">
        <v>-15.893332096339099</v>
      </c>
      <c r="N3681">
        <v>-5.38714661304091</v>
      </c>
      <c r="O3681">
        <v>5</v>
      </c>
      <c r="P3681">
        <v>5</v>
      </c>
      <c r="Q3681">
        <v>8568.6850044606308</v>
      </c>
      <c r="R3681">
        <v>0</v>
      </c>
      <c r="S3681">
        <v>0</v>
      </c>
      <c r="T3681">
        <v>0.195632077722945</v>
      </c>
      <c r="U3681">
        <v>0</v>
      </c>
      <c r="V3681">
        <v>0.32638594803484799</v>
      </c>
      <c r="W3681">
        <v>0.32638594803484799</v>
      </c>
      <c r="X3681">
        <v>8760</v>
      </c>
      <c r="Y3681">
        <v>0</v>
      </c>
      <c r="Z3681">
        <v>8760</v>
      </c>
      <c r="AA3681">
        <v>0</v>
      </c>
      <c r="AB3681">
        <v>0</v>
      </c>
      <c r="AC3681">
        <v>0</v>
      </c>
      <c r="AD3681">
        <v>0</v>
      </c>
      <c r="AE3681">
        <v>1430.0099969059199</v>
      </c>
      <c r="AF3681">
        <v>66.989930740662203</v>
      </c>
      <c r="AG3681">
        <v>-13.8225879737446</v>
      </c>
      <c r="AH3681">
        <v>-5.8780336233885704</v>
      </c>
      <c r="AI3681">
        <v>-39.077976226806598</v>
      </c>
      <c r="AJ3681">
        <v>1961.24963378906</v>
      </c>
      <c r="AK3681">
        <v>72.726061752117303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21.425001887255299</v>
      </c>
      <c r="BA3681">
        <v>0.15865582111832299</v>
      </c>
      <c r="BB3681" s="2">
        <v>1.0077528424561301E-4</v>
      </c>
      <c r="BC3681">
        <v>4.7625885636110299</v>
      </c>
      <c r="BD3681">
        <v>4.7625885586894903</v>
      </c>
      <c r="BE3681">
        <v>4.7625901408658802</v>
      </c>
      <c r="BF3681">
        <v>0</v>
      </c>
      <c r="BG3681">
        <v>0</v>
      </c>
      <c r="BH3681">
        <v>0</v>
      </c>
      <c r="BI3681">
        <v>0</v>
      </c>
      <c r="BJ3681">
        <v>2.6142542292301001E-2</v>
      </c>
      <c r="BK3681">
        <v>0</v>
      </c>
      <c r="BL3681">
        <v>0</v>
      </c>
      <c r="BM3681">
        <v>0</v>
      </c>
      <c r="BN3681">
        <v>0.32638600000000001</v>
      </c>
      <c r="BO3681" s="9" t="e">
        <f>_xlfn.XLOOKUP(A3681,Thermal!A:A,Thermal!B:B)</f>
        <v>#N/A</v>
      </c>
      <c r="BP3681" s="9" t="e">
        <f>_xlfn.XLOOKUP(A3681,Thermal!A:A,Thermal!C:C)</f>
        <v>#N/A</v>
      </c>
    </row>
    <row r="3682" spans="1:68" x14ac:dyDescent="0.3">
      <c r="A3682" t="s">
        <v>3827</v>
      </c>
      <c r="B3682" t="s">
        <v>96</v>
      </c>
      <c r="C3682" t="s">
        <v>97</v>
      </c>
      <c r="D3682" t="s">
        <v>90</v>
      </c>
      <c r="E3682" t="s">
        <v>75</v>
      </c>
      <c r="F3682" t="s">
        <v>133</v>
      </c>
      <c r="G3682">
        <v>5</v>
      </c>
      <c r="H3682">
        <v>0</v>
      </c>
      <c r="J3682" s="1">
        <v>42167</v>
      </c>
      <c r="K3682" s="1">
        <v>56614</v>
      </c>
      <c r="L3682">
        <v>38.090514226247102</v>
      </c>
      <c r="M3682">
        <v>-15.893332096339099</v>
      </c>
      <c r="N3682">
        <v>-5.38714661304091</v>
      </c>
      <c r="O3682">
        <v>5</v>
      </c>
      <c r="P3682">
        <v>5</v>
      </c>
      <c r="Q3682">
        <v>8568.6850044606308</v>
      </c>
      <c r="R3682">
        <v>0</v>
      </c>
      <c r="S3682">
        <v>0</v>
      </c>
      <c r="T3682">
        <v>0.195632077722945</v>
      </c>
      <c r="U3682">
        <v>0</v>
      </c>
      <c r="V3682">
        <v>0.32638594803484799</v>
      </c>
      <c r="W3682">
        <v>0.32638594803484799</v>
      </c>
      <c r="X3682">
        <v>8760</v>
      </c>
      <c r="Y3682">
        <v>0</v>
      </c>
      <c r="Z3682">
        <v>8760</v>
      </c>
      <c r="AA3682">
        <v>0</v>
      </c>
      <c r="AB3682">
        <v>0</v>
      </c>
      <c r="AC3682">
        <v>0</v>
      </c>
      <c r="AD3682">
        <v>0</v>
      </c>
      <c r="AE3682">
        <v>1430.0099969059199</v>
      </c>
      <c r="AF3682">
        <v>66.989930740662203</v>
      </c>
      <c r="AG3682">
        <v>-13.8225879737446</v>
      </c>
      <c r="AH3682">
        <v>-5.8780336233885704</v>
      </c>
      <c r="AI3682">
        <v>-39.077976226806598</v>
      </c>
      <c r="AJ3682">
        <v>1961.24963378906</v>
      </c>
      <c r="AK3682">
        <v>72.726061752117303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21.425001887255299</v>
      </c>
      <c r="BA3682">
        <v>0.15865582111832299</v>
      </c>
      <c r="BB3682" s="2">
        <v>1.0077528424561301E-4</v>
      </c>
      <c r="BC3682">
        <v>4.7625885636110299</v>
      </c>
      <c r="BD3682">
        <v>4.7625885586894903</v>
      </c>
      <c r="BE3682">
        <v>4.7625901408658802</v>
      </c>
      <c r="BF3682">
        <v>0</v>
      </c>
      <c r="BG3682">
        <v>0</v>
      </c>
      <c r="BH3682">
        <v>0</v>
      </c>
      <c r="BI3682">
        <v>0</v>
      </c>
      <c r="BJ3682">
        <v>2.6142542292301001E-2</v>
      </c>
      <c r="BK3682">
        <v>0</v>
      </c>
      <c r="BL3682">
        <v>0</v>
      </c>
      <c r="BM3682">
        <v>0</v>
      </c>
      <c r="BN3682">
        <v>0.32638600000000001</v>
      </c>
      <c r="BO3682" s="9" t="e">
        <f>_xlfn.XLOOKUP(A3682,Thermal!A:A,Thermal!B:B)</f>
        <v>#N/A</v>
      </c>
      <c r="BP3682" s="9" t="e">
        <f>_xlfn.XLOOKUP(A3682,Thermal!A:A,Thermal!C:C)</f>
        <v>#N/A</v>
      </c>
    </row>
    <row r="3683" spans="1:68" x14ac:dyDescent="0.3">
      <c r="A3683" t="s">
        <v>3828</v>
      </c>
      <c r="B3683" t="s">
        <v>96</v>
      </c>
      <c r="C3683" t="s">
        <v>97</v>
      </c>
      <c r="D3683" t="s">
        <v>90</v>
      </c>
      <c r="E3683" t="s">
        <v>75</v>
      </c>
      <c r="F3683" t="s">
        <v>133</v>
      </c>
      <c r="G3683">
        <v>17.5</v>
      </c>
      <c r="H3683">
        <v>0</v>
      </c>
      <c r="J3683" s="1">
        <v>41596</v>
      </c>
      <c r="K3683" s="1">
        <v>55153</v>
      </c>
      <c r="L3683">
        <v>37.115011228629797</v>
      </c>
      <c r="M3683">
        <v>-19.284964969291501</v>
      </c>
      <c r="N3683">
        <v>-7.33626862881143</v>
      </c>
      <c r="O3683">
        <v>17.5</v>
      </c>
      <c r="P3683">
        <v>17.5</v>
      </c>
      <c r="Q3683">
        <v>33783.1795866471</v>
      </c>
      <c r="R3683">
        <v>0</v>
      </c>
      <c r="S3683">
        <v>0</v>
      </c>
      <c r="T3683">
        <v>0.220372991431355</v>
      </c>
      <c r="U3683">
        <v>0</v>
      </c>
      <c r="V3683">
        <v>1.2538633999962201</v>
      </c>
      <c r="W3683">
        <v>1.2538633999962201</v>
      </c>
      <c r="X3683">
        <v>8760</v>
      </c>
      <c r="Y3683">
        <v>0</v>
      </c>
      <c r="Z3683">
        <v>8760</v>
      </c>
      <c r="AA3683">
        <v>0</v>
      </c>
      <c r="AB3683">
        <v>0</v>
      </c>
      <c r="AC3683">
        <v>0</v>
      </c>
      <c r="AD3683">
        <v>0</v>
      </c>
      <c r="AE3683">
        <v>6763.1828756332397</v>
      </c>
      <c r="AF3683">
        <v>66.989930740662203</v>
      </c>
      <c r="AG3683">
        <v>-13.8225879737446</v>
      </c>
      <c r="AH3683">
        <v>-5.8780336233885704</v>
      </c>
      <c r="AI3683">
        <v>-39.077976226806598</v>
      </c>
      <c r="AJ3683">
        <v>1961.24963378906</v>
      </c>
      <c r="AK3683">
        <v>72.726061752117303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168.59500026702901</v>
      </c>
      <c r="AX3683">
        <v>0</v>
      </c>
      <c r="AY3683">
        <v>0</v>
      </c>
      <c r="AZ3683">
        <v>93.2225011127302</v>
      </c>
      <c r="BA3683">
        <v>0.15865582111832299</v>
      </c>
      <c r="BB3683" s="2">
        <v>1.0077528424561301E-4</v>
      </c>
      <c r="BC3683">
        <v>4.7625885636110299</v>
      </c>
      <c r="BD3683">
        <v>4.7625885586894903</v>
      </c>
      <c r="BE3683">
        <v>4.7625901408658802</v>
      </c>
      <c r="BF3683">
        <v>0</v>
      </c>
      <c r="BG3683" s="2">
        <v>8.6815817980095702E-2</v>
      </c>
      <c r="BH3683">
        <v>0</v>
      </c>
      <c r="BI3683">
        <v>0</v>
      </c>
      <c r="BJ3683" s="2">
        <v>8.1699061172144399E-2</v>
      </c>
      <c r="BK3683">
        <v>0</v>
      </c>
      <c r="BL3683">
        <v>0</v>
      </c>
      <c r="BM3683">
        <v>0</v>
      </c>
      <c r="BN3683">
        <v>1.2538640000000001</v>
      </c>
      <c r="BO3683" s="9" t="e">
        <f>_xlfn.XLOOKUP(A3683,Thermal!A:A,Thermal!B:B)</f>
        <v>#N/A</v>
      </c>
      <c r="BP3683" s="9" t="e">
        <f>_xlfn.XLOOKUP(A3683,Thermal!A:A,Thermal!C:C)</f>
        <v>#N/A</v>
      </c>
    </row>
    <row r="3684" spans="1:68" x14ac:dyDescent="0.3">
      <c r="A3684" t="s">
        <v>3829</v>
      </c>
      <c r="B3684" t="s">
        <v>96</v>
      </c>
      <c r="C3684" t="s">
        <v>97</v>
      </c>
      <c r="D3684" t="s">
        <v>90</v>
      </c>
      <c r="E3684" t="s">
        <v>75</v>
      </c>
      <c r="F3684" t="s">
        <v>133</v>
      </c>
      <c r="G3684">
        <v>200</v>
      </c>
      <c r="H3684">
        <v>0</v>
      </c>
      <c r="J3684" s="1">
        <v>45504</v>
      </c>
      <c r="K3684" s="1">
        <v>56614</v>
      </c>
      <c r="L3684">
        <v>26.742508374054299</v>
      </c>
      <c r="M3684">
        <v>-18.375824062317101</v>
      </c>
      <c r="N3684">
        <v>-6.2612558332742498</v>
      </c>
      <c r="O3684">
        <v>200</v>
      </c>
      <c r="P3684">
        <v>200</v>
      </c>
      <c r="Q3684">
        <v>453356.19969296502</v>
      </c>
      <c r="R3684">
        <v>0</v>
      </c>
      <c r="S3684">
        <v>0</v>
      </c>
      <c r="T3684">
        <v>0.258764954162503</v>
      </c>
      <c r="U3684">
        <v>0</v>
      </c>
      <c r="V3684">
        <v>12.1238822494369</v>
      </c>
      <c r="W3684">
        <v>12.1238822494369</v>
      </c>
      <c r="X3684">
        <v>8760</v>
      </c>
      <c r="Y3684">
        <v>0</v>
      </c>
      <c r="Z3684">
        <v>8760</v>
      </c>
      <c r="AA3684">
        <v>0</v>
      </c>
      <c r="AB3684">
        <v>0</v>
      </c>
      <c r="AC3684">
        <v>0</v>
      </c>
      <c r="AD3684">
        <v>0</v>
      </c>
      <c r="AE3684">
        <v>140.799999237061</v>
      </c>
      <c r="AF3684">
        <v>63.029267450895702</v>
      </c>
      <c r="AG3684">
        <v>-15.0610912409976</v>
      </c>
      <c r="AH3684">
        <v>-8.6001936311735694</v>
      </c>
      <c r="AI3684">
        <v>-25.136466979980501</v>
      </c>
      <c r="AJ3684">
        <v>1928.71069335938</v>
      </c>
      <c r="AK3684">
        <v>68.743484061724502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 s="2">
        <v>-4.84287738800049E-6</v>
      </c>
      <c r="BA3684">
        <v>0.15865582111832299</v>
      </c>
      <c r="BB3684" s="2">
        <v>1.0077528424561301E-4</v>
      </c>
      <c r="BC3684">
        <v>4.7625885636110299</v>
      </c>
      <c r="BD3684">
        <v>4.7625885586894903</v>
      </c>
      <c r="BE3684">
        <v>4.7625901408658802</v>
      </c>
      <c r="BF3684">
        <v>0</v>
      </c>
      <c r="BG3684">
        <v>0</v>
      </c>
      <c r="BH3684">
        <v>0</v>
      </c>
      <c r="BI3684">
        <v>0</v>
      </c>
      <c r="BJ3684" s="2">
        <v>6.53465589253166E-4</v>
      </c>
      <c r="BK3684">
        <v>0</v>
      </c>
      <c r="BL3684">
        <v>0</v>
      </c>
      <c r="BM3684">
        <v>0</v>
      </c>
      <c r="BN3684">
        <v>12.12388</v>
      </c>
      <c r="BO3684" s="9" t="e">
        <f>_xlfn.XLOOKUP(A3684,Thermal!A:A,Thermal!B:B)</f>
        <v>#N/A</v>
      </c>
      <c r="BP3684" s="9" t="e">
        <f>_xlfn.XLOOKUP(A3684,Thermal!A:A,Thermal!C:C)</f>
        <v>#N/A</v>
      </c>
    </row>
    <row r="3685" spans="1:68" x14ac:dyDescent="0.3">
      <c r="A3685" t="s">
        <v>3830</v>
      </c>
      <c r="B3685" t="s">
        <v>96</v>
      </c>
      <c r="C3685" t="s">
        <v>97</v>
      </c>
      <c r="D3685" t="s">
        <v>90</v>
      </c>
      <c r="E3685" t="s">
        <v>121</v>
      </c>
      <c r="F3685" t="s">
        <v>122</v>
      </c>
      <c r="G3685">
        <v>50</v>
      </c>
      <c r="H3685">
        <v>-50</v>
      </c>
      <c r="J3685" s="1">
        <v>45352</v>
      </c>
      <c r="K3685" s="1">
        <v>55518</v>
      </c>
      <c r="L3685">
        <v>45.453420816434502</v>
      </c>
      <c r="M3685">
        <v>-23.024934584065001</v>
      </c>
      <c r="N3685">
        <v>-8.9666156298172108</v>
      </c>
      <c r="O3685">
        <v>50</v>
      </c>
      <c r="P3685">
        <v>50</v>
      </c>
      <c r="Q3685">
        <v>71061.567504406004</v>
      </c>
      <c r="R3685">
        <v>82895.958866119399</v>
      </c>
      <c r="S3685">
        <v>2.2313687457564799</v>
      </c>
      <c r="T3685">
        <v>0.162241021699187</v>
      </c>
      <c r="U3685">
        <v>0.230936288942099</v>
      </c>
      <c r="V3685">
        <v>2.5351591454982301</v>
      </c>
      <c r="W3685">
        <v>2.3042228553709498</v>
      </c>
      <c r="X3685">
        <v>8760</v>
      </c>
      <c r="Y3685">
        <v>0</v>
      </c>
      <c r="Z3685">
        <v>8760</v>
      </c>
      <c r="AA3685">
        <v>0</v>
      </c>
      <c r="AB3685">
        <v>0</v>
      </c>
      <c r="AC3685" s="2">
        <v>-1.7751587042570099E-2</v>
      </c>
      <c r="AD3685">
        <v>0.60914576388311403</v>
      </c>
      <c r="AE3685">
        <v>0</v>
      </c>
      <c r="AF3685">
        <v>63.210051946449198</v>
      </c>
      <c r="AG3685">
        <v>-15.0610912409976</v>
      </c>
      <c r="AH3685">
        <v>-8.4194091373755899</v>
      </c>
      <c r="AI3685">
        <v>-25.181533813476602</v>
      </c>
      <c r="AJ3685">
        <v>1928.99719238281</v>
      </c>
      <c r="AK3685">
        <v>68.714883450343507</v>
      </c>
      <c r="AL3685">
        <v>1.0429727136840801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1104.1074180603</v>
      </c>
      <c r="AY3685">
        <v>0</v>
      </c>
      <c r="AZ3685">
        <v>801.52072429657005</v>
      </c>
      <c r="BA3685">
        <v>0.15865582111832299</v>
      </c>
      <c r="BB3685" s="2">
        <v>1.0077528424561301E-4</v>
      </c>
      <c r="BC3685">
        <v>4.7625885636110299</v>
      </c>
      <c r="BD3685">
        <v>4.7625885586894903</v>
      </c>
      <c r="BE3685">
        <v>4.7625901408658802</v>
      </c>
      <c r="BF3685">
        <v>0</v>
      </c>
      <c r="BG3685">
        <v>0</v>
      </c>
      <c r="BH3685">
        <v>17665.728243072699</v>
      </c>
      <c r="BI3685">
        <v>0</v>
      </c>
      <c r="BJ3685">
        <v>2026.3013362945101</v>
      </c>
      <c r="BK3685">
        <v>0</v>
      </c>
      <c r="BL3685">
        <v>0</v>
      </c>
      <c r="BM3685">
        <v>0</v>
      </c>
      <c r="BN3685">
        <v>2.5548510000000002</v>
      </c>
      <c r="BO3685" s="9" t="e">
        <f>_xlfn.XLOOKUP(A3685,Thermal!A:A,Thermal!B:B)</f>
        <v>#N/A</v>
      </c>
      <c r="BP3685" s="9" t="e">
        <f>_xlfn.XLOOKUP(A3685,Thermal!A:A,Thermal!C:C)</f>
        <v>#N/A</v>
      </c>
    </row>
    <row r="3686" spans="1:68" x14ac:dyDescent="0.3">
      <c r="A3686" t="s">
        <v>3831</v>
      </c>
      <c r="B3686" t="s">
        <v>217</v>
      </c>
      <c r="C3686" t="s">
        <v>218</v>
      </c>
      <c r="D3686" t="s">
        <v>219</v>
      </c>
      <c r="E3686" t="s">
        <v>75</v>
      </c>
      <c r="F3686" t="s">
        <v>88</v>
      </c>
      <c r="G3686">
        <v>12.829999923706101</v>
      </c>
      <c r="H3686">
        <v>0</v>
      </c>
      <c r="J3686" s="1">
        <v>42705</v>
      </c>
      <c r="K3686" s="1">
        <v>55153</v>
      </c>
      <c r="L3686">
        <v>77.958203347491903</v>
      </c>
      <c r="M3686">
        <v>23.048699614194501</v>
      </c>
      <c r="N3686">
        <v>1.2986308328413201</v>
      </c>
      <c r="O3686">
        <v>12.829999923706101</v>
      </c>
      <c r="P3686">
        <v>12.829999923706101</v>
      </c>
      <c r="Q3686">
        <v>29588.109416578001</v>
      </c>
      <c r="R3686">
        <v>0</v>
      </c>
      <c r="S3686">
        <v>0</v>
      </c>
      <c r="T3686">
        <v>0.26326095723369902</v>
      </c>
      <c r="U3686">
        <v>0</v>
      </c>
      <c r="V3686">
        <v>2.3066365870424099</v>
      </c>
      <c r="W3686">
        <v>2.3066365870424099</v>
      </c>
      <c r="X3686">
        <v>8760</v>
      </c>
      <c r="Y3686">
        <v>0</v>
      </c>
      <c r="Z3686">
        <v>8760</v>
      </c>
      <c r="AA3686">
        <v>0</v>
      </c>
      <c r="AB3686">
        <v>0</v>
      </c>
      <c r="AC3686">
        <v>0</v>
      </c>
      <c r="AD3686">
        <v>0</v>
      </c>
      <c r="AE3686">
        <v>153.63946688175201</v>
      </c>
      <c r="AF3686">
        <v>140.160559388005</v>
      </c>
      <c r="AG3686">
        <v>49.294362593641502</v>
      </c>
      <c r="AH3686">
        <v>4.1756444527936196</v>
      </c>
      <c r="AI3686">
        <v>-25.3253078460693</v>
      </c>
      <c r="AJ3686">
        <v>2521.77099609375</v>
      </c>
      <c r="AK3686">
        <v>214.15501443691701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5273.6376436539003</v>
      </c>
      <c r="AX3686">
        <v>0</v>
      </c>
      <c r="AY3686">
        <v>0</v>
      </c>
      <c r="AZ3686">
        <v>153.63946822134301</v>
      </c>
      <c r="BA3686">
        <v>0.42134576625728198</v>
      </c>
      <c r="BB3686">
        <v>5.5066374322562998E-2</v>
      </c>
      <c r="BC3686">
        <v>119.345394117699</v>
      </c>
      <c r="BD3686">
        <v>43.239627551675099</v>
      </c>
      <c r="BE3686">
        <v>76.105768045121707</v>
      </c>
      <c r="BF3686">
        <v>0</v>
      </c>
      <c r="BG3686">
        <v>195.34394245054901</v>
      </c>
      <c r="BH3686">
        <v>0</v>
      </c>
      <c r="BI3686">
        <v>0</v>
      </c>
      <c r="BJ3686">
        <v>690.85042829469603</v>
      </c>
      <c r="BK3686">
        <v>0</v>
      </c>
      <c r="BL3686">
        <v>0</v>
      </c>
      <c r="BM3686">
        <v>0</v>
      </c>
      <c r="BN3686">
        <v>2.3075230000000002</v>
      </c>
      <c r="BO3686" s="9" t="e">
        <f>_xlfn.XLOOKUP(A3686,Thermal!A:A,Thermal!B:B)</f>
        <v>#N/A</v>
      </c>
      <c r="BP3686" s="9" t="e">
        <f>_xlfn.XLOOKUP(A3686,Thermal!A:A,Thermal!C:C)</f>
        <v>#N/A</v>
      </c>
    </row>
    <row r="3687" spans="1:68" x14ac:dyDescent="0.3">
      <c r="A3687" t="s">
        <v>3832</v>
      </c>
      <c r="B3687" t="s">
        <v>135</v>
      </c>
      <c r="C3687" t="s">
        <v>136</v>
      </c>
      <c r="D3687" t="s">
        <v>90</v>
      </c>
      <c r="E3687" t="s">
        <v>121</v>
      </c>
      <c r="F3687" t="s">
        <v>122</v>
      </c>
      <c r="G3687">
        <v>150</v>
      </c>
      <c r="H3687">
        <v>-150</v>
      </c>
      <c r="J3687" s="1">
        <v>45291</v>
      </c>
      <c r="K3687" s="1">
        <v>56614</v>
      </c>
      <c r="L3687">
        <v>50.338162326604397</v>
      </c>
      <c r="M3687">
        <v>-16.896155416790101</v>
      </c>
      <c r="N3687">
        <v>-10.4126329858424</v>
      </c>
      <c r="O3687">
        <v>150</v>
      </c>
      <c r="P3687">
        <v>150</v>
      </c>
      <c r="Q3687">
        <v>202828.06287229099</v>
      </c>
      <c r="R3687">
        <v>236503.59333740501</v>
      </c>
      <c r="S3687">
        <v>8.4237911727229893</v>
      </c>
      <c r="T3687">
        <v>0.15435925637148901</v>
      </c>
      <c r="U3687">
        <v>0.65899748413895798</v>
      </c>
      <c r="V3687">
        <v>5.2675663409449598</v>
      </c>
      <c r="W3687">
        <v>4.6085688581611697</v>
      </c>
      <c r="X3687">
        <v>8760</v>
      </c>
      <c r="Y3687">
        <v>0</v>
      </c>
      <c r="Z3687">
        <v>8760</v>
      </c>
      <c r="AA3687">
        <v>0</v>
      </c>
      <c r="AB3687">
        <v>0</v>
      </c>
      <c r="AC3687" s="2">
        <v>-5.0513295697672302E-2</v>
      </c>
      <c r="AD3687">
        <v>2.0236429584787801</v>
      </c>
      <c r="AE3687">
        <v>0</v>
      </c>
      <c r="AF3687">
        <v>60.288558650976199</v>
      </c>
      <c r="AG3687">
        <v>-14.7848014762088</v>
      </c>
      <c r="AH3687">
        <v>-11.6171922244525</v>
      </c>
      <c r="AI3687">
        <v>-28.660026550293001</v>
      </c>
      <c r="AJ3687">
        <v>1825.275390625</v>
      </c>
      <c r="AK3687">
        <v>66.126458897426104</v>
      </c>
      <c r="AL3687">
        <v>0.99448944873046896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113845.657235192</v>
      </c>
      <c r="AW3687">
        <v>385187.29208422801</v>
      </c>
      <c r="AX3687">
        <v>102555.669715961</v>
      </c>
      <c r="AY3687">
        <v>133093.80899959101</v>
      </c>
      <c r="AZ3687">
        <v>442675.39147575601</v>
      </c>
      <c r="BA3687">
        <v>0.30887037669054701</v>
      </c>
      <c r="BB3687" s="2">
        <v>4.9745338072486496E-3</v>
      </c>
      <c r="BC3687">
        <v>15.554943864483301</v>
      </c>
      <c r="BD3687">
        <v>5.16794962473507</v>
      </c>
      <c r="BE3687">
        <v>10.3853188234252</v>
      </c>
      <c r="BF3687">
        <v>14732.355578345399</v>
      </c>
      <c r="BG3687">
        <v>1017.05319419127</v>
      </c>
      <c r="BH3687">
        <v>826006.38393670099</v>
      </c>
      <c r="BI3687">
        <v>2648282.2513757399</v>
      </c>
      <c r="BJ3687">
        <v>1617416.3261740601</v>
      </c>
      <c r="BK3687">
        <v>0</v>
      </c>
      <c r="BL3687">
        <v>0</v>
      </c>
      <c r="BM3687">
        <v>0</v>
      </c>
      <c r="BN3687">
        <v>10.375019999999999</v>
      </c>
      <c r="BO3687" s="9" t="e">
        <f>_xlfn.XLOOKUP(A3687,Thermal!A:A,Thermal!B:B)</f>
        <v>#N/A</v>
      </c>
      <c r="BP3687" s="9" t="e">
        <f>_xlfn.XLOOKUP(A3687,Thermal!A:A,Thermal!C:C)</f>
        <v>#N/A</v>
      </c>
    </row>
    <row r="3688" spans="1:68" x14ac:dyDescent="0.3">
      <c r="A3688" t="s">
        <v>3833</v>
      </c>
      <c r="B3688" t="s">
        <v>135</v>
      </c>
      <c r="C3688" t="s">
        <v>136</v>
      </c>
      <c r="D3688" t="s">
        <v>90</v>
      </c>
      <c r="E3688" t="s">
        <v>75</v>
      </c>
      <c r="F3688" t="s">
        <v>133</v>
      </c>
      <c r="G3688">
        <v>136.80000305175801</v>
      </c>
      <c r="H3688">
        <v>0</v>
      </c>
      <c r="J3688" s="1">
        <v>45516</v>
      </c>
      <c r="K3688" s="1">
        <v>56614</v>
      </c>
      <c r="L3688">
        <v>30.2837983214765</v>
      </c>
      <c r="M3688">
        <v>-22.318989022035101</v>
      </c>
      <c r="N3688">
        <v>-10.4030229545516</v>
      </c>
      <c r="O3688">
        <v>136.80000305175801</v>
      </c>
      <c r="P3688">
        <v>136.80000305175801</v>
      </c>
      <c r="Q3688">
        <v>215380.164847732</v>
      </c>
      <c r="R3688">
        <v>0</v>
      </c>
      <c r="S3688">
        <v>0</v>
      </c>
      <c r="T3688">
        <v>0.17972789664177799</v>
      </c>
      <c r="U3688">
        <v>0</v>
      </c>
      <c r="V3688">
        <v>6.5225297467927899</v>
      </c>
      <c r="W3688">
        <v>6.5225297467927899</v>
      </c>
      <c r="X3688">
        <v>8760</v>
      </c>
      <c r="Y3688">
        <v>0</v>
      </c>
      <c r="Z3688">
        <v>8760</v>
      </c>
      <c r="AA3688">
        <v>0</v>
      </c>
      <c r="AB3688">
        <v>0</v>
      </c>
      <c r="AC3688">
        <v>0</v>
      </c>
      <c r="AD3688">
        <v>0</v>
      </c>
      <c r="AE3688">
        <v>41248.569447040602</v>
      </c>
      <c r="AF3688">
        <v>60.0804688712157</v>
      </c>
      <c r="AG3688">
        <v>-14.7848014762088</v>
      </c>
      <c r="AH3688">
        <v>-11.825282010887999</v>
      </c>
      <c r="AI3688">
        <v>-28.661680221557599</v>
      </c>
      <c r="AJ3688">
        <v>1827.72790527344</v>
      </c>
      <c r="AK3688">
        <v>66.309955918736605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20.4994685649872</v>
      </c>
      <c r="AX3688">
        <v>0</v>
      </c>
      <c r="AY3688">
        <v>0</v>
      </c>
      <c r="AZ3688">
        <v>51.983977317810101</v>
      </c>
      <c r="BA3688">
        <v>0.30887037669054701</v>
      </c>
      <c r="BB3688" s="2">
        <v>4.9745338072486496E-3</v>
      </c>
      <c r="BC3688">
        <v>15.554943864483301</v>
      </c>
      <c r="BD3688">
        <v>5.16794962473507</v>
      </c>
      <c r="BE3688">
        <v>10.3853188234252</v>
      </c>
      <c r="BF3688">
        <v>0</v>
      </c>
      <c r="BG3688" s="2">
        <v>2.4017242714762702E-2</v>
      </c>
      <c r="BH3688">
        <v>0</v>
      </c>
      <c r="BI3688">
        <v>0</v>
      </c>
      <c r="BJ3688">
        <v>110.452315520334</v>
      </c>
      <c r="BK3688">
        <v>0</v>
      </c>
      <c r="BL3688">
        <v>0</v>
      </c>
      <c r="BM3688">
        <v>0</v>
      </c>
      <c r="BN3688">
        <v>6.52264</v>
      </c>
      <c r="BO3688" s="9" t="e">
        <f>_xlfn.XLOOKUP(A3688,Thermal!A:A,Thermal!B:B)</f>
        <v>#N/A</v>
      </c>
      <c r="BP3688" s="9" t="e">
        <f>_xlfn.XLOOKUP(A3688,Thermal!A:A,Thermal!C:C)</f>
        <v>#N/A</v>
      </c>
    </row>
    <row r="3689" spans="1:68" x14ac:dyDescent="0.3">
      <c r="A3689" t="s">
        <v>3834</v>
      </c>
      <c r="B3689" t="s">
        <v>217</v>
      </c>
      <c r="C3689" t="s">
        <v>218</v>
      </c>
      <c r="D3689" t="s">
        <v>219</v>
      </c>
      <c r="E3689" t="s">
        <v>75</v>
      </c>
      <c r="F3689" t="s">
        <v>88</v>
      </c>
      <c r="G3689">
        <v>4</v>
      </c>
      <c r="H3689">
        <v>0</v>
      </c>
      <c r="J3689" s="1">
        <v>43160</v>
      </c>
      <c r="K3689" s="1">
        <v>55153</v>
      </c>
      <c r="L3689">
        <v>74.030649257217604</v>
      </c>
      <c r="M3689">
        <v>19.9382089991269</v>
      </c>
      <c r="N3689">
        <v>0.85317897835619105</v>
      </c>
      <c r="O3689">
        <v>4</v>
      </c>
      <c r="P3689">
        <v>4</v>
      </c>
      <c r="Q3689">
        <v>10174.5599988759</v>
      </c>
      <c r="R3689">
        <v>0</v>
      </c>
      <c r="S3689">
        <v>0</v>
      </c>
      <c r="T3689">
        <v>0.290369862973333</v>
      </c>
      <c r="U3689">
        <v>0</v>
      </c>
      <c r="V3689">
        <v>0.75322998790512996</v>
      </c>
      <c r="W3689">
        <v>0.75322998790512996</v>
      </c>
      <c r="X3689">
        <v>8760</v>
      </c>
      <c r="Y3689">
        <v>0</v>
      </c>
      <c r="Z3689">
        <v>8760</v>
      </c>
      <c r="AA3689">
        <v>0</v>
      </c>
      <c r="AB3689">
        <v>0</v>
      </c>
      <c r="AC3689">
        <v>0</v>
      </c>
      <c r="AD3689">
        <v>0</v>
      </c>
      <c r="AE3689">
        <v>35.207999527454398</v>
      </c>
      <c r="AF3689">
        <v>138.32522263528099</v>
      </c>
      <c r="AG3689">
        <v>48.550110279051097</v>
      </c>
      <c r="AH3689">
        <v>3.0845599199864902</v>
      </c>
      <c r="AI3689">
        <v>-24.815050125122099</v>
      </c>
      <c r="AJ3689">
        <v>2524.2685546875</v>
      </c>
      <c r="AK3689">
        <v>212.60214995702199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18.8343392759562</v>
      </c>
      <c r="AX3689">
        <v>0</v>
      </c>
      <c r="AY3689">
        <v>0</v>
      </c>
      <c r="AZ3689">
        <v>35.207999527454398</v>
      </c>
      <c r="BA3689">
        <v>0.42134576625728198</v>
      </c>
      <c r="BB3689">
        <v>5.5066374322562998E-2</v>
      </c>
      <c r="BC3689">
        <v>119.345394117699</v>
      </c>
      <c r="BD3689">
        <v>43.239627551675099</v>
      </c>
      <c r="BE3689">
        <v>76.105768045121707</v>
      </c>
      <c r="BF3689">
        <v>0</v>
      </c>
      <c r="BG3689">
        <v>295.814497710686</v>
      </c>
      <c r="BH3689">
        <v>0</v>
      </c>
      <c r="BI3689">
        <v>0</v>
      </c>
      <c r="BJ3689">
        <v>864.66134643554699</v>
      </c>
      <c r="BK3689">
        <v>0</v>
      </c>
      <c r="BL3689">
        <v>0</v>
      </c>
      <c r="BM3689">
        <v>0</v>
      </c>
      <c r="BN3689">
        <v>0.75439049999999996</v>
      </c>
      <c r="BO3689" s="9" t="e">
        <f>_xlfn.XLOOKUP(A3689,Thermal!A:A,Thermal!B:B)</f>
        <v>#N/A</v>
      </c>
      <c r="BP3689" s="9" t="e">
        <f>_xlfn.XLOOKUP(A3689,Thermal!A:A,Thermal!C:C)</f>
        <v>#N/A</v>
      </c>
    </row>
    <row r="3690" spans="1:68" x14ac:dyDescent="0.3">
      <c r="A3690" t="s">
        <v>3835</v>
      </c>
      <c r="B3690" t="s">
        <v>96</v>
      </c>
      <c r="C3690" t="s">
        <v>97</v>
      </c>
      <c r="D3690" t="s">
        <v>90</v>
      </c>
      <c r="E3690" t="s">
        <v>75</v>
      </c>
      <c r="F3690" t="s">
        <v>133</v>
      </c>
      <c r="G3690">
        <v>1.5</v>
      </c>
      <c r="H3690">
        <v>0</v>
      </c>
      <c r="J3690" s="1">
        <v>45105</v>
      </c>
      <c r="K3690" s="1">
        <v>56614</v>
      </c>
      <c r="L3690">
        <v>34.3185349798704</v>
      </c>
      <c r="M3690">
        <v>-15.287436051471399</v>
      </c>
      <c r="N3690">
        <v>-4.6078062457612701</v>
      </c>
      <c r="O3690">
        <v>1.5</v>
      </c>
      <c r="P3690">
        <v>1.5</v>
      </c>
      <c r="Q3690">
        <v>4205.8200050264104</v>
      </c>
      <c r="R3690">
        <v>0</v>
      </c>
      <c r="S3690">
        <v>0</v>
      </c>
      <c r="T3690">
        <v>0.32007762592894501</v>
      </c>
      <c r="U3690">
        <v>0</v>
      </c>
      <c r="V3690">
        <v>0.14433795284111101</v>
      </c>
      <c r="W3690">
        <v>0.14433795284111101</v>
      </c>
      <c r="X3690">
        <v>8760</v>
      </c>
      <c r="Y3690">
        <v>0</v>
      </c>
      <c r="Z3690">
        <v>8760</v>
      </c>
      <c r="AA3690">
        <v>0</v>
      </c>
      <c r="AB3690">
        <v>0</v>
      </c>
      <c r="AC3690">
        <v>0</v>
      </c>
      <c r="AD3690">
        <v>0</v>
      </c>
      <c r="AE3690">
        <v>24.719999909400901</v>
      </c>
      <c r="AF3690">
        <v>73.262738642318496</v>
      </c>
      <c r="AG3690">
        <v>-8.7430058212412902</v>
      </c>
      <c r="AH3690">
        <v>-4.6848078829833897</v>
      </c>
      <c r="AI3690">
        <v>-25.20924949646</v>
      </c>
      <c r="AJ3690">
        <v>1965.85388183594</v>
      </c>
      <c r="AK3690">
        <v>71.987278833116406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 s="2">
        <v>-1.4551915228366899E-9</v>
      </c>
      <c r="BA3690">
        <v>0.15865582111832299</v>
      </c>
      <c r="BB3690" s="2">
        <v>1.0077528424561301E-4</v>
      </c>
      <c r="BC3690">
        <v>4.7625885636110299</v>
      </c>
      <c r="BD3690">
        <v>4.7625885586894903</v>
      </c>
      <c r="BE3690">
        <v>4.7625901408658802</v>
      </c>
      <c r="BF3690">
        <v>0</v>
      </c>
      <c r="BG3690">
        <v>0</v>
      </c>
      <c r="BH3690">
        <v>0</v>
      </c>
      <c r="BI3690">
        <v>0</v>
      </c>
      <c r="BJ3690" s="2">
        <v>1.1693864320342399E-6</v>
      </c>
      <c r="BK3690">
        <v>0</v>
      </c>
      <c r="BL3690">
        <v>0</v>
      </c>
      <c r="BM3690">
        <v>0</v>
      </c>
      <c r="BN3690">
        <v>0.14433799999999999</v>
      </c>
      <c r="BO3690" s="9" t="e">
        <f>_xlfn.XLOOKUP(A3690,Thermal!A:A,Thermal!B:B)</f>
        <v>#N/A</v>
      </c>
      <c r="BP3690" s="9" t="e">
        <f>_xlfn.XLOOKUP(A3690,Thermal!A:A,Thermal!C:C)</f>
        <v>#N/A</v>
      </c>
    </row>
    <row r="3691" spans="1:68" x14ac:dyDescent="0.3">
      <c r="A3691" t="s">
        <v>3836</v>
      </c>
      <c r="B3691" t="s">
        <v>217</v>
      </c>
      <c r="C3691" t="s">
        <v>218</v>
      </c>
      <c r="D3691" t="s">
        <v>219</v>
      </c>
      <c r="E3691" t="s">
        <v>167</v>
      </c>
      <c r="F3691" t="s">
        <v>167</v>
      </c>
      <c r="G3691">
        <v>4.8000001907348597</v>
      </c>
      <c r="H3691">
        <v>0</v>
      </c>
      <c r="J3691" s="1">
        <v>44870</v>
      </c>
      <c r="K3691" s="1">
        <v>55518</v>
      </c>
      <c r="L3691">
        <v>161.183849708157</v>
      </c>
      <c r="M3691">
        <v>70.446976976108999</v>
      </c>
      <c r="N3691">
        <v>2.5917287781686502</v>
      </c>
      <c r="O3691">
        <v>2.8271999359130899</v>
      </c>
      <c r="P3691">
        <v>2.8271999359130899</v>
      </c>
      <c r="Q3691">
        <v>13027.3269232661</v>
      </c>
      <c r="R3691">
        <v>0</v>
      </c>
      <c r="S3691">
        <v>0</v>
      </c>
      <c r="T3691">
        <v>0.52601082706526203</v>
      </c>
      <c r="U3691">
        <v>0</v>
      </c>
      <c r="V3691">
        <v>2.0997961342162901</v>
      </c>
      <c r="W3691">
        <v>2.0997961342162901</v>
      </c>
      <c r="X3691">
        <v>0</v>
      </c>
      <c r="Y3691">
        <v>0</v>
      </c>
      <c r="Z3691">
        <v>0</v>
      </c>
      <c r="AA3691">
        <v>8760</v>
      </c>
      <c r="AB3691">
        <v>0</v>
      </c>
      <c r="AC3691">
        <v>0</v>
      </c>
      <c r="AD3691">
        <v>0</v>
      </c>
      <c r="AE3691">
        <v>147.23360723257099</v>
      </c>
      <c r="AF3691">
        <v>153.52154830086599</v>
      </c>
      <c r="AG3691">
        <v>64.923767066927994</v>
      </c>
      <c r="AH3691">
        <v>1.90722879902121</v>
      </c>
      <c r="AI3691">
        <v>-26.6326084136963</v>
      </c>
      <c r="AJ3691">
        <v>2721.54638671875</v>
      </c>
      <c r="AK3691">
        <v>235.601290088919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2209.9496184289501</v>
      </c>
      <c r="AW3691">
        <v>2896.9066666066601</v>
      </c>
      <c r="AX3691">
        <v>15344.392277352499</v>
      </c>
      <c r="AY3691">
        <v>1092.9519433677201</v>
      </c>
      <c r="AZ3691">
        <v>41962.657508134798</v>
      </c>
      <c r="BA3691">
        <v>0.42134576625728198</v>
      </c>
      <c r="BB3691">
        <v>5.5066374322562998E-2</v>
      </c>
      <c r="BC3691">
        <v>119.345394117699</v>
      </c>
      <c r="BD3691">
        <v>43.239627551675099</v>
      </c>
      <c r="BE3691">
        <v>76.105768045121707</v>
      </c>
      <c r="BF3691">
        <v>4456.2228466033202</v>
      </c>
      <c r="BG3691">
        <v>691.64425335329702</v>
      </c>
      <c r="BH3691">
        <v>1584182.75451801</v>
      </c>
      <c r="BI3691">
        <v>188115.65575269601</v>
      </c>
      <c r="BJ3691">
        <v>3209442.90091547</v>
      </c>
      <c r="BK3691">
        <v>0</v>
      </c>
      <c r="BL3691">
        <v>0</v>
      </c>
      <c r="BM3691">
        <v>0</v>
      </c>
      <c r="BN3691">
        <v>7.0866850000000001</v>
      </c>
      <c r="BO3691" s="9" t="e">
        <f>_xlfn.XLOOKUP(A3691,Thermal!A:A,Thermal!B:B)</f>
        <v>#N/A</v>
      </c>
      <c r="BP3691" s="9" t="e">
        <f>_xlfn.XLOOKUP(A3691,Thermal!A:A,Thermal!C:C)</f>
        <v>#N/A</v>
      </c>
    </row>
    <row r="3692" spans="1:68" x14ac:dyDescent="0.3">
      <c r="A3692" t="s">
        <v>3837</v>
      </c>
      <c r="B3692" t="s">
        <v>132</v>
      </c>
      <c r="C3692" t="s">
        <v>97</v>
      </c>
      <c r="D3692" t="s">
        <v>90</v>
      </c>
      <c r="E3692" t="s">
        <v>75</v>
      </c>
      <c r="F3692" t="s">
        <v>133</v>
      </c>
      <c r="G3692">
        <v>1.5</v>
      </c>
      <c r="H3692">
        <v>0</v>
      </c>
      <c r="J3692" s="1">
        <v>41703</v>
      </c>
      <c r="K3692" s="1">
        <v>55153</v>
      </c>
      <c r="L3692">
        <v>45.633717792393199</v>
      </c>
      <c r="M3692">
        <v>-16.181175166342499</v>
      </c>
      <c r="N3692">
        <v>-4.2718926298289297</v>
      </c>
      <c r="O3692">
        <v>1.5</v>
      </c>
      <c r="P3692">
        <v>1.5</v>
      </c>
      <c r="Q3692">
        <v>3849.3513450650498</v>
      </c>
      <c r="R3692">
        <v>0</v>
      </c>
      <c r="S3692">
        <v>0</v>
      </c>
      <c r="T3692">
        <v>0.29294911299635501</v>
      </c>
      <c r="U3692">
        <v>0</v>
      </c>
      <c r="V3692">
        <v>0.17566062580570699</v>
      </c>
      <c r="W3692">
        <v>0.17566062580570699</v>
      </c>
      <c r="X3692">
        <v>8760</v>
      </c>
      <c r="Y3692">
        <v>0</v>
      </c>
      <c r="Z3692">
        <v>8760</v>
      </c>
      <c r="AA3692">
        <v>0</v>
      </c>
      <c r="AB3692">
        <v>0</v>
      </c>
      <c r="AC3692">
        <v>0</v>
      </c>
      <c r="AD3692">
        <v>0</v>
      </c>
      <c r="AE3692">
        <v>741.70916151255403</v>
      </c>
      <c r="AF3692">
        <v>82.068856288106502</v>
      </c>
      <c r="AG3692">
        <v>-3.6073187452728201</v>
      </c>
      <c r="AH3692">
        <v>-1.01437727562397</v>
      </c>
      <c r="AI3692">
        <v>-58.151824951171903</v>
      </c>
      <c r="AJ3692">
        <v>2069.77758789063</v>
      </c>
      <c r="AK3692">
        <v>81.365772671029603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1.4025000333786</v>
      </c>
      <c r="AX3692">
        <v>0</v>
      </c>
      <c r="AY3692">
        <v>0</v>
      </c>
      <c r="AZ3692">
        <v>11.8274994440144</v>
      </c>
      <c r="BA3692">
        <v>0.15865582111832299</v>
      </c>
      <c r="BB3692" s="2">
        <v>1.0077528424561301E-4</v>
      </c>
      <c r="BC3692">
        <v>4.7625885636110299</v>
      </c>
      <c r="BD3692">
        <v>4.7625885586894903</v>
      </c>
      <c r="BE3692">
        <v>4.7625901408658802</v>
      </c>
      <c r="BF3692">
        <v>0</v>
      </c>
      <c r="BG3692" s="2">
        <v>1.04850903153419E-3</v>
      </c>
      <c r="BH3692">
        <v>0</v>
      </c>
      <c r="BI3692">
        <v>0</v>
      </c>
      <c r="BJ3692">
        <v>1.43469552514055</v>
      </c>
      <c r="BK3692">
        <v>0</v>
      </c>
      <c r="BL3692">
        <v>0</v>
      </c>
      <c r="BM3692">
        <v>0</v>
      </c>
      <c r="BN3692">
        <v>0.17566209999999999</v>
      </c>
      <c r="BO3692" s="9" t="e">
        <f>_xlfn.XLOOKUP(A3692,Thermal!A:A,Thermal!B:B)</f>
        <v>#N/A</v>
      </c>
      <c r="BP3692" s="9" t="e">
        <f>_xlfn.XLOOKUP(A3692,Thermal!A:A,Thermal!C:C)</f>
        <v>#N/A</v>
      </c>
    </row>
    <row r="3693" spans="1:68" x14ac:dyDescent="0.3">
      <c r="A3693" t="s">
        <v>3838</v>
      </c>
      <c r="B3693" t="s">
        <v>132</v>
      </c>
      <c r="C3693" t="s">
        <v>97</v>
      </c>
      <c r="D3693" t="s">
        <v>90</v>
      </c>
      <c r="E3693" t="s">
        <v>167</v>
      </c>
      <c r="F3693" t="s">
        <v>167</v>
      </c>
      <c r="G3693">
        <v>1</v>
      </c>
      <c r="H3693">
        <v>0</v>
      </c>
      <c r="J3693" s="1">
        <v>41074</v>
      </c>
      <c r="K3693" s="1">
        <v>55153</v>
      </c>
      <c r="L3693">
        <v>95.079985960887996</v>
      </c>
      <c r="M3693">
        <v>7.8179031609207001</v>
      </c>
      <c r="N3693">
        <v>4.7173935641476197</v>
      </c>
      <c r="O3693">
        <v>0.51899999380111705</v>
      </c>
      <c r="P3693">
        <v>0.51899999380111705</v>
      </c>
      <c r="Q3693">
        <v>1684.3850003182899</v>
      </c>
      <c r="R3693">
        <v>0</v>
      </c>
      <c r="S3693">
        <v>0</v>
      </c>
      <c r="T3693">
        <v>0.37048438340018303</v>
      </c>
      <c r="U3693">
        <v>0</v>
      </c>
      <c r="V3693">
        <v>0.160152246600993</v>
      </c>
      <c r="W3693">
        <v>0.160152246600993</v>
      </c>
      <c r="X3693">
        <v>0</v>
      </c>
      <c r="Y3693">
        <v>0</v>
      </c>
      <c r="Z3693">
        <v>1</v>
      </c>
      <c r="AA3693">
        <v>8759</v>
      </c>
      <c r="AB3693">
        <v>0</v>
      </c>
      <c r="AC3693">
        <v>0</v>
      </c>
      <c r="AD3693">
        <v>0</v>
      </c>
      <c r="AE3693">
        <v>112.306000158191</v>
      </c>
      <c r="AF3693">
        <v>101.11111953508799</v>
      </c>
      <c r="AG3693">
        <v>8.9273638322540094</v>
      </c>
      <c r="AH3693">
        <v>5.4932033840661596</v>
      </c>
      <c r="AI3693">
        <v>-26.647426605224599</v>
      </c>
      <c r="AJ3693">
        <v>1902.70971679688</v>
      </c>
      <c r="AK3693">
        <v>70.352578973259796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38.641000218689399</v>
      </c>
      <c r="AW3693">
        <v>3.9640000090003</v>
      </c>
      <c r="AX3693">
        <v>8.9149996638297999</v>
      </c>
      <c r="AY3693">
        <v>213.07699304260299</v>
      </c>
      <c r="AZ3693">
        <v>775.61897299066197</v>
      </c>
      <c r="BA3693">
        <v>0.15865582111832299</v>
      </c>
      <c r="BB3693" s="2">
        <v>1.0077528424561301E-4</v>
      </c>
      <c r="BC3693">
        <v>4.7625885636110299</v>
      </c>
      <c r="BD3693">
        <v>4.7625885586894903</v>
      </c>
      <c r="BE3693">
        <v>4.7625901408658802</v>
      </c>
      <c r="BF3693">
        <v>459.66957634622702</v>
      </c>
      <c r="BG3693" s="2">
        <v>1.70419089408824E-3</v>
      </c>
      <c r="BH3693">
        <v>208.13817419370801</v>
      </c>
      <c r="BI3693">
        <v>3165.3195329159298</v>
      </c>
      <c r="BJ3693">
        <v>9472.3075498050603</v>
      </c>
      <c r="BK3693">
        <v>0</v>
      </c>
      <c r="BL3693">
        <v>0</v>
      </c>
      <c r="BM3693">
        <v>0</v>
      </c>
      <c r="BN3693">
        <v>0.17345769999999999</v>
      </c>
      <c r="BO3693" s="9" t="e">
        <f>_xlfn.XLOOKUP(A3693,Thermal!A:A,Thermal!B:B)</f>
        <v>#N/A</v>
      </c>
      <c r="BP3693" s="9" t="e">
        <f>_xlfn.XLOOKUP(A3693,Thermal!A:A,Thermal!C:C)</f>
        <v>#N/A</v>
      </c>
    </row>
    <row r="3694" spans="1:68" x14ac:dyDescent="0.3">
      <c r="A3694" t="s">
        <v>3839</v>
      </c>
      <c r="B3694" t="s">
        <v>212</v>
      </c>
      <c r="C3694" t="s">
        <v>97</v>
      </c>
      <c r="D3694" t="s">
        <v>90</v>
      </c>
      <c r="E3694" t="s">
        <v>121</v>
      </c>
      <c r="F3694" t="s">
        <v>122</v>
      </c>
      <c r="G3694">
        <v>40</v>
      </c>
      <c r="H3694">
        <v>-40</v>
      </c>
      <c r="J3694" s="1">
        <v>43277</v>
      </c>
      <c r="K3694" s="1">
        <v>55153</v>
      </c>
      <c r="L3694">
        <v>51.172859693375401</v>
      </c>
      <c r="M3694">
        <v>-24.865286494818999</v>
      </c>
      <c r="N3694">
        <v>-5.4634492916107504</v>
      </c>
      <c r="O3694">
        <v>40</v>
      </c>
      <c r="P3694">
        <v>40</v>
      </c>
      <c r="Q3694">
        <v>56576.000033140197</v>
      </c>
      <c r="R3694">
        <v>65995.292217016206</v>
      </c>
      <c r="S3694">
        <v>2.0896447665114999</v>
      </c>
      <c r="T3694">
        <v>0.16146118730872899</v>
      </c>
      <c r="U3694">
        <v>0.18385693806695899</v>
      </c>
      <c r="V3694">
        <v>2.0930344704377699</v>
      </c>
      <c r="W3694">
        <v>1.9091775337371799</v>
      </c>
      <c r="X3694">
        <v>8760</v>
      </c>
      <c r="Y3694">
        <v>0</v>
      </c>
      <c r="Z3694">
        <v>8760</v>
      </c>
      <c r="AA3694">
        <v>0</v>
      </c>
      <c r="AB3694">
        <v>0</v>
      </c>
      <c r="AC3694" s="2">
        <v>-1.41289382758141E-2</v>
      </c>
      <c r="AD3694">
        <v>0.49017914915418598</v>
      </c>
      <c r="AE3694">
        <v>0</v>
      </c>
      <c r="AF3694">
        <v>69.152459859742095</v>
      </c>
      <c r="AG3694">
        <v>-13.1546030358042</v>
      </c>
      <c r="AH3694">
        <v>-4.3834894552045398</v>
      </c>
      <c r="AI3694">
        <v>-26.241950988769499</v>
      </c>
      <c r="AJ3694">
        <v>1975.95959472656</v>
      </c>
      <c r="AK3694">
        <v>71.333863232438702</v>
      </c>
      <c r="AL3694">
        <v>1.11477338964844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26776.444191574101</v>
      </c>
      <c r="AW3694">
        <v>85462.537173272096</v>
      </c>
      <c r="AX3694">
        <v>98367.957067012801</v>
      </c>
      <c r="AY3694">
        <v>40</v>
      </c>
      <c r="AZ3694">
        <v>42566.087385654399</v>
      </c>
      <c r="BA3694">
        <v>0.15865582111832299</v>
      </c>
      <c r="BB3694" s="2">
        <v>1.0077528424561301E-4</v>
      </c>
      <c r="BC3694">
        <v>4.7625885636110299</v>
      </c>
      <c r="BD3694">
        <v>4.7625885586894903</v>
      </c>
      <c r="BE3694">
        <v>4.7625901408658802</v>
      </c>
      <c r="BF3694">
        <v>2.7594774678004601</v>
      </c>
      <c r="BG3694">
        <v>6.4760040506476404</v>
      </c>
      <c r="BH3694">
        <v>239.19462615495999</v>
      </c>
      <c r="BI3694" s="2">
        <v>2.7199999894946801E-3</v>
      </c>
      <c r="BJ3694">
        <v>4.9475925593287702</v>
      </c>
      <c r="BK3694">
        <v>0</v>
      </c>
      <c r="BL3694">
        <v>0</v>
      </c>
      <c r="BM3694">
        <v>0</v>
      </c>
      <c r="BN3694">
        <v>2.0932879999999998</v>
      </c>
      <c r="BO3694" s="9" t="e">
        <f>_xlfn.XLOOKUP(A3694,Thermal!A:A,Thermal!B:B)</f>
        <v>#N/A</v>
      </c>
      <c r="BP3694" s="9" t="e">
        <f>_xlfn.XLOOKUP(A3694,Thermal!A:A,Thermal!C:C)</f>
        <v>#N/A</v>
      </c>
    </row>
    <row r="3695" spans="1:68" x14ac:dyDescent="0.3">
      <c r="A3695" t="s">
        <v>3841</v>
      </c>
      <c r="B3695" t="s">
        <v>164</v>
      </c>
      <c r="C3695" t="s">
        <v>165</v>
      </c>
      <c r="D3695" t="s">
        <v>166</v>
      </c>
      <c r="E3695" t="s">
        <v>75</v>
      </c>
      <c r="F3695" t="s">
        <v>133</v>
      </c>
      <c r="G3695">
        <v>10</v>
      </c>
      <c r="H3695">
        <v>0</v>
      </c>
      <c r="J3695" s="1">
        <v>43529</v>
      </c>
      <c r="K3695" s="1">
        <v>54758</v>
      </c>
      <c r="L3695">
        <v>15.866445142428001</v>
      </c>
      <c r="M3695">
        <v>-32.912861275581001</v>
      </c>
      <c r="N3695">
        <v>-3.9638819164772601</v>
      </c>
      <c r="O3695">
        <v>10</v>
      </c>
      <c r="P3695">
        <v>10</v>
      </c>
      <c r="Q3695">
        <v>27767.569951895599</v>
      </c>
      <c r="R3695">
        <v>0</v>
      </c>
      <c r="S3695">
        <v>0</v>
      </c>
      <c r="T3695">
        <v>0.31698139214130899</v>
      </c>
      <c r="U3695">
        <v>0</v>
      </c>
      <c r="V3695">
        <v>0.44057277015660701</v>
      </c>
      <c r="W3695">
        <v>0.44057277015660701</v>
      </c>
      <c r="X3695">
        <v>8760</v>
      </c>
      <c r="Y3695">
        <v>0</v>
      </c>
      <c r="Z3695">
        <v>8760</v>
      </c>
      <c r="AA3695">
        <v>0</v>
      </c>
      <c r="AB3695">
        <v>0</v>
      </c>
      <c r="AC3695">
        <v>0</v>
      </c>
      <c r="AD3695">
        <v>0</v>
      </c>
      <c r="AE3695">
        <v>16.8499999046326</v>
      </c>
      <c r="AF3695">
        <v>48.9171894015372</v>
      </c>
      <c r="AG3695">
        <v>-34.042483837211101</v>
      </c>
      <c r="AH3695">
        <v>-3.7308791391659</v>
      </c>
      <c r="AI3695">
        <v>-25.308456420898398</v>
      </c>
      <c r="AJ3695">
        <v>1939.73596191406</v>
      </c>
      <c r="AK3695">
        <v>73.987007849638601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16033.896552627</v>
      </c>
      <c r="AX3695">
        <v>0</v>
      </c>
      <c r="AY3695">
        <v>0</v>
      </c>
      <c r="AZ3695" s="2">
        <v>3.9173755794763599E-6</v>
      </c>
      <c r="BA3695">
        <v>0.89269231355136103</v>
      </c>
      <c r="BB3695" s="2">
        <v>2.9890726678125298E-3</v>
      </c>
      <c r="BC3695">
        <v>22.2939250891936</v>
      </c>
      <c r="BD3695">
        <v>5.16794962473507</v>
      </c>
      <c r="BE3695">
        <v>17.1082450557093</v>
      </c>
      <c r="BF3695">
        <v>0</v>
      </c>
      <c r="BG3695">
        <v>73.672614597352506</v>
      </c>
      <c r="BH3695">
        <v>0</v>
      </c>
      <c r="BI3695">
        <v>0</v>
      </c>
      <c r="BJ3695" s="2">
        <v>-1.19009486712693E-4</v>
      </c>
      <c r="BK3695">
        <v>0</v>
      </c>
      <c r="BL3695">
        <v>0</v>
      </c>
      <c r="BM3695">
        <v>0</v>
      </c>
      <c r="BN3695">
        <v>0.44064639999999999</v>
      </c>
      <c r="BO3695" s="9" t="e">
        <f>_xlfn.XLOOKUP(A3695,Thermal!A:A,Thermal!B:B)</f>
        <v>#N/A</v>
      </c>
      <c r="BP3695" s="9" t="e">
        <f>_xlfn.XLOOKUP(A3695,Thermal!A:A,Thermal!C:C)</f>
        <v>#N/A</v>
      </c>
    </row>
    <row r="3696" spans="1:68" x14ac:dyDescent="0.3">
      <c r="A3696" t="s">
        <v>3842</v>
      </c>
      <c r="B3696" t="s">
        <v>72</v>
      </c>
      <c r="C3696" t="s">
        <v>73</v>
      </c>
      <c r="D3696" t="s">
        <v>74</v>
      </c>
      <c r="E3696" t="s">
        <v>167</v>
      </c>
      <c r="F3696" t="s">
        <v>167</v>
      </c>
      <c r="G3696">
        <v>0.80000001192092896</v>
      </c>
      <c r="H3696">
        <v>0</v>
      </c>
      <c r="J3696" s="1">
        <v>31503</v>
      </c>
      <c r="K3696" s="1">
        <v>51501</v>
      </c>
      <c r="L3696">
        <v>137.698002746068</v>
      </c>
      <c r="M3696">
        <v>42.720701499003098</v>
      </c>
      <c r="N3696">
        <v>1.7517284001214199</v>
      </c>
      <c r="O3696">
        <v>0.16879999637603799</v>
      </c>
      <c r="P3696">
        <v>0.16879999637603799</v>
      </c>
      <c r="Q3696">
        <v>651.370416432968</v>
      </c>
      <c r="R3696">
        <v>0</v>
      </c>
      <c r="S3696">
        <v>0</v>
      </c>
      <c r="T3696">
        <v>0.44050565770244698</v>
      </c>
      <c r="U3696">
        <v>0</v>
      </c>
      <c r="V3696" s="2">
        <v>8.9693455311450204E-2</v>
      </c>
      <c r="W3696" s="2">
        <v>8.9693455311450204E-2</v>
      </c>
      <c r="X3696">
        <v>0</v>
      </c>
      <c r="Y3696">
        <v>0</v>
      </c>
      <c r="Z3696">
        <v>0</v>
      </c>
      <c r="AA3696">
        <v>8760</v>
      </c>
      <c r="AB3696">
        <v>0</v>
      </c>
      <c r="AC3696">
        <v>0</v>
      </c>
      <c r="AD3696">
        <v>0</v>
      </c>
      <c r="AE3696">
        <v>0</v>
      </c>
      <c r="AF3696">
        <v>115.76890087392</v>
      </c>
      <c r="AG3696">
        <v>27.838347330149698</v>
      </c>
      <c r="AH3696">
        <v>1.24000123290151</v>
      </c>
      <c r="AI3696">
        <v>-26.1362705230713</v>
      </c>
      <c r="AJ3696">
        <v>2093.17846679688</v>
      </c>
      <c r="AK3696">
        <v>145.45056391169899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117.05893585120801</v>
      </c>
      <c r="AW3696">
        <v>264.90267321281101</v>
      </c>
      <c r="AX3696">
        <v>640.96462238599702</v>
      </c>
      <c r="AY3696">
        <v>0</v>
      </c>
      <c r="AZ3696">
        <v>78.742034463677598</v>
      </c>
      <c r="BA3696">
        <v>7.0070361244181303</v>
      </c>
      <c r="BB3696">
        <v>5.9427537067704002</v>
      </c>
      <c r="BC3696">
        <v>85.542713426335297</v>
      </c>
      <c r="BD3696" s="2">
        <v>3.1824214840017198E-2</v>
      </c>
      <c r="BE3696">
        <v>85.5024456605952</v>
      </c>
      <c r="BF3696">
        <v>1053.1074035747899</v>
      </c>
      <c r="BG3696">
        <v>2160.5925492945998</v>
      </c>
      <c r="BH3696">
        <v>38403.9704245678</v>
      </c>
      <c r="BI3696">
        <v>0</v>
      </c>
      <c r="BJ3696">
        <v>17405.755303718001</v>
      </c>
      <c r="BK3696">
        <v>0</v>
      </c>
      <c r="BL3696">
        <v>0</v>
      </c>
      <c r="BM3696">
        <v>0</v>
      </c>
      <c r="BN3696">
        <v>0.14871690000000001</v>
      </c>
      <c r="BO3696" s="9" t="e">
        <f>_xlfn.XLOOKUP(A3696,Thermal!A:A,Thermal!B:B)</f>
        <v>#N/A</v>
      </c>
      <c r="BP3696" s="9" t="e">
        <f>_xlfn.XLOOKUP(A3696,Thermal!A:A,Thermal!C:C)</f>
        <v>#N/A</v>
      </c>
    </row>
    <row r="3697" spans="1:68" x14ac:dyDescent="0.3">
      <c r="A3697" t="s">
        <v>3843</v>
      </c>
      <c r="B3697" t="s">
        <v>132</v>
      </c>
      <c r="C3697" t="s">
        <v>97</v>
      </c>
      <c r="D3697" t="s">
        <v>90</v>
      </c>
      <c r="E3697" t="s">
        <v>167</v>
      </c>
      <c r="F3697" t="s">
        <v>167</v>
      </c>
      <c r="G3697">
        <v>0.15000000596046401</v>
      </c>
      <c r="H3697">
        <v>0</v>
      </c>
      <c r="J3697" s="1">
        <v>39142</v>
      </c>
      <c r="K3697" s="1">
        <v>55518</v>
      </c>
      <c r="L3697">
        <v>83.955659587379401</v>
      </c>
      <c r="M3697">
        <v>8.6389771850162997</v>
      </c>
      <c r="N3697">
        <v>-5.1321857079651698</v>
      </c>
      <c r="O3697" s="2">
        <v>7.78499990701675E-2</v>
      </c>
      <c r="P3697" s="2">
        <v>7.78499990701675E-2</v>
      </c>
      <c r="Q3697">
        <v>258.766659997869</v>
      </c>
      <c r="R3697">
        <v>0</v>
      </c>
      <c r="S3697">
        <v>0</v>
      </c>
      <c r="T3697">
        <v>0.37944217557636301</v>
      </c>
      <c r="U3697">
        <v>0</v>
      </c>
      <c r="V3697" s="2">
        <v>2.1725816487031601E-2</v>
      </c>
      <c r="W3697" s="2">
        <v>2.1725816487031601E-2</v>
      </c>
      <c r="X3697">
        <v>0</v>
      </c>
      <c r="Y3697">
        <v>0</v>
      </c>
      <c r="Z3697">
        <v>0</v>
      </c>
      <c r="AA3697">
        <v>8760</v>
      </c>
      <c r="AB3697">
        <v>0</v>
      </c>
      <c r="AC3697">
        <v>0</v>
      </c>
      <c r="AD3697">
        <v>0</v>
      </c>
      <c r="AE3697">
        <v>10.7370004551485</v>
      </c>
      <c r="AF3697">
        <v>95.807663665356102</v>
      </c>
      <c r="AG3697">
        <v>9.5107797953176796</v>
      </c>
      <c r="AH3697">
        <v>-0.39366849287483202</v>
      </c>
      <c r="AI3697">
        <v>-42.2969970703125</v>
      </c>
      <c r="AJ3697">
        <v>1541.84790039063</v>
      </c>
      <c r="AK3697">
        <v>66.924664775864997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4.3431001650169501</v>
      </c>
      <c r="AW3697">
        <v>0</v>
      </c>
      <c r="AX3697">
        <v>59.7887992858887</v>
      </c>
      <c r="AY3697">
        <v>171.97064794600001</v>
      </c>
      <c r="AZ3697">
        <v>446.70001775026299</v>
      </c>
      <c r="BA3697">
        <v>0.15865582111832299</v>
      </c>
      <c r="BB3697" s="2">
        <v>1.0077528424561301E-4</v>
      </c>
      <c r="BC3697">
        <v>4.7625885636110299</v>
      </c>
      <c r="BD3697">
        <v>4.7625885586894903</v>
      </c>
      <c r="BE3697">
        <v>4.7625901408658802</v>
      </c>
      <c r="BF3697">
        <v>58.237609578472998</v>
      </c>
      <c r="BG3697">
        <v>0</v>
      </c>
      <c r="BH3697">
        <v>1015.75600925808</v>
      </c>
      <c r="BI3697">
        <v>2257.0758490945</v>
      </c>
      <c r="BJ3697">
        <v>6306.0350959715697</v>
      </c>
      <c r="BK3697">
        <v>0</v>
      </c>
      <c r="BL3697">
        <v>0</v>
      </c>
      <c r="BM3697">
        <v>0</v>
      </c>
      <c r="BN3697" s="2">
        <v>3.1362920000000002E-2</v>
      </c>
      <c r="BO3697" s="9" t="e">
        <f>_xlfn.XLOOKUP(A3697,Thermal!A:A,Thermal!B:B)</f>
        <v>#N/A</v>
      </c>
      <c r="BP3697" s="9" t="e">
        <f>_xlfn.XLOOKUP(A3697,Thermal!A:A,Thermal!C:C)</f>
        <v>#N/A</v>
      </c>
    </row>
    <row r="3698" spans="1:68" x14ac:dyDescent="0.3">
      <c r="A3698" t="s">
        <v>3844</v>
      </c>
      <c r="B3698" t="s">
        <v>132</v>
      </c>
      <c r="C3698" t="s">
        <v>97</v>
      </c>
      <c r="D3698" t="s">
        <v>90</v>
      </c>
      <c r="E3698" t="s">
        <v>167</v>
      </c>
      <c r="F3698" t="s">
        <v>214</v>
      </c>
      <c r="G3698">
        <v>9.1000003814697301</v>
      </c>
      <c r="H3698">
        <v>0</v>
      </c>
      <c r="J3698" s="1">
        <v>29221</v>
      </c>
      <c r="K3698" s="1">
        <v>55153</v>
      </c>
      <c r="L3698">
        <v>115.052350992539</v>
      </c>
      <c r="M3698">
        <v>9.5566350700698095</v>
      </c>
      <c r="N3698">
        <v>4.6376511578246404</v>
      </c>
      <c r="O3698" s="2">
        <v>4.7990652777158797E-2</v>
      </c>
      <c r="P3698">
        <v>0.12270860829843901</v>
      </c>
      <c r="Q3698">
        <v>516.80998492985998</v>
      </c>
      <c r="R3698">
        <v>0</v>
      </c>
      <c r="S3698">
        <v>0</v>
      </c>
      <c r="T3698" s="2">
        <v>8.5502280893076599E-2</v>
      </c>
      <c r="U3698">
        <v>0</v>
      </c>
      <c r="V3698" s="2">
        <v>5.9460448410987903E-2</v>
      </c>
      <c r="W3698" s="2">
        <v>5.9460448410987903E-2</v>
      </c>
      <c r="X3698">
        <v>0</v>
      </c>
      <c r="Y3698">
        <v>0</v>
      </c>
      <c r="Z3698">
        <v>504</v>
      </c>
      <c r="AA3698">
        <v>8256</v>
      </c>
      <c r="AB3698">
        <v>0</v>
      </c>
      <c r="AC3698">
        <v>0</v>
      </c>
      <c r="AD3698">
        <v>0</v>
      </c>
      <c r="AE3698">
        <v>0</v>
      </c>
      <c r="AF3698">
        <v>92.198410748316604</v>
      </c>
      <c r="AG3698">
        <v>9.54014872013353</v>
      </c>
      <c r="AH3698">
        <v>-4.0322902987537699</v>
      </c>
      <c r="AI3698">
        <v>-53.1117553710938</v>
      </c>
      <c r="AJ3698">
        <v>1568.74536132813</v>
      </c>
      <c r="AK3698">
        <v>65.7426346138474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0.593343965709209</v>
      </c>
      <c r="AW3698">
        <v>1.8790138438344</v>
      </c>
      <c r="AX3698">
        <v>0.25250000011874402</v>
      </c>
      <c r="AY3698">
        <v>6.6935989825287798</v>
      </c>
      <c r="AZ3698">
        <v>71.749322385585401</v>
      </c>
      <c r="BA3698">
        <v>0.15865582111832299</v>
      </c>
      <c r="BB3698" s="2">
        <v>1.0077528424561301E-4</v>
      </c>
      <c r="BC3698">
        <v>4.7625885636110299</v>
      </c>
      <c r="BD3698">
        <v>4.7625885586894903</v>
      </c>
      <c r="BE3698">
        <v>4.7625901408658802</v>
      </c>
      <c r="BF3698" s="2">
        <v>2.2887040904606701E-4</v>
      </c>
      <c r="BG3698" s="2">
        <v>5.9854674691450804E-4</v>
      </c>
      <c r="BH3698">
        <v>0.143006788393961</v>
      </c>
      <c r="BI3698">
        <v>32.3738379445332</v>
      </c>
      <c r="BJ3698">
        <v>202.17838122855801</v>
      </c>
      <c r="BK3698">
        <v>0</v>
      </c>
      <c r="BL3698">
        <v>0</v>
      </c>
      <c r="BM3698">
        <v>0</v>
      </c>
      <c r="BN3698" s="2">
        <v>5.9695140000000001E-2</v>
      </c>
      <c r="BO3698" s="9" t="e">
        <f>_xlfn.XLOOKUP(A3698,Thermal!A:A,Thermal!B:B)</f>
        <v>#N/A</v>
      </c>
      <c r="BP3698" s="9" t="e">
        <f>_xlfn.XLOOKUP(A3698,Thermal!A:A,Thermal!C:C)</f>
        <v>#N/A</v>
      </c>
    </row>
    <row r="3699" spans="1:68" x14ac:dyDescent="0.3">
      <c r="A3699" t="s">
        <v>3845</v>
      </c>
      <c r="B3699" t="s">
        <v>132</v>
      </c>
      <c r="C3699" t="s">
        <v>97</v>
      </c>
      <c r="D3699" t="s">
        <v>90</v>
      </c>
      <c r="E3699" t="s">
        <v>167</v>
      </c>
      <c r="F3699" t="s">
        <v>214</v>
      </c>
      <c r="G3699">
        <v>1</v>
      </c>
      <c r="H3699">
        <v>0</v>
      </c>
      <c r="J3699" s="1">
        <v>29587</v>
      </c>
      <c r="K3699" s="1">
        <v>55153</v>
      </c>
      <c r="L3699">
        <v>53.875332797366298</v>
      </c>
      <c r="M3699">
        <v>6.9622515240212</v>
      </c>
      <c r="N3699">
        <v>-24.399829829383101</v>
      </c>
      <c r="O3699">
        <v>61.2782709813496</v>
      </c>
      <c r="P3699">
        <v>7.1954834188491903</v>
      </c>
      <c r="Q3699">
        <v>316119.90303783899</v>
      </c>
      <c r="R3699">
        <v>0</v>
      </c>
      <c r="S3699">
        <v>0</v>
      </c>
      <c r="T3699">
        <v>0.21614006630909999</v>
      </c>
      <c r="U3699">
        <v>0</v>
      </c>
      <c r="V3699">
        <v>17.031065441836201</v>
      </c>
      <c r="W3699">
        <v>17.031065441836201</v>
      </c>
      <c r="X3699">
        <v>0</v>
      </c>
      <c r="Y3699">
        <v>0</v>
      </c>
      <c r="Z3699">
        <v>504</v>
      </c>
      <c r="AA3699">
        <v>8256</v>
      </c>
      <c r="AB3699">
        <v>0</v>
      </c>
      <c r="AC3699">
        <v>0</v>
      </c>
      <c r="AD3699">
        <v>0</v>
      </c>
      <c r="AE3699">
        <v>1157.2641277909299</v>
      </c>
      <c r="AF3699">
        <v>92.198410748316604</v>
      </c>
      <c r="AG3699">
        <v>9.54014872013353</v>
      </c>
      <c r="AH3699">
        <v>-4.0322902987537699</v>
      </c>
      <c r="AI3699">
        <v>-53.1117553710938</v>
      </c>
      <c r="AJ3699">
        <v>1568.74536132813</v>
      </c>
      <c r="AK3699">
        <v>65.7426346138474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12.841667272150501</v>
      </c>
      <c r="AW3699">
        <v>50.473335713148103</v>
      </c>
      <c r="AX3699">
        <v>1.11866671941243</v>
      </c>
      <c r="AY3699">
        <v>26.434167913103</v>
      </c>
      <c r="AZ3699">
        <v>476.92852248769498</v>
      </c>
      <c r="BA3699">
        <v>0.15865582111832299</v>
      </c>
      <c r="BB3699" s="2">
        <v>1.0077528424561301E-4</v>
      </c>
      <c r="BC3699">
        <v>4.7625885636110299</v>
      </c>
      <c r="BD3699">
        <v>4.7625885586894903</v>
      </c>
      <c r="BE3699">
        <v>4.7625901408658802</v>
      </c>
      <c r="BF3699">
        <v>142.46290295506299</v>
      </c>
      <c r="BG3699" s="2">
        <v>1.7025928933435401E-2</v>
      </c>
      <c r="BH3699">
        <v>42.237300740313103</v>
      </c>
      <c r="BI3699">
        <v>374.72470796656802</v>
      </c>
      <c r="BJ3699">
        <v>3631.2321332995898</v>
      </c>
      <c r="BK3699">
        <v>0</v>
      </c>
      <c r="BL3699">
        <v>0</v>
      </c>
      <c r="BM3699">
        <v>0</v>
      </c>
      <c r="BN3699">
        <v>17.035260000000001</v>
      </c>
      <c r="BO3699" s="9" t="e">
        <f>_xlfn.XLOOKUP(A3699,Thermal!A:A,Thermal!B:B)</f>
        <v>#N/A</v>
      </c>
      <c r="BP3699" s="9" t="e">
        <f>_xlfn.XLOOKUP(A3699,Thermal!A:A,Thermal!C:C)</f>
        <v>#N/A</v>
      </c>
    </row>
    <row r="3700" spans="1:68" x14ac:dyDescent="0.3">
      <c r="A3700" t="s">
        <v>3846</v>
      </c>
      <c r="B3700" t="s">
        <v>96</v>
      </c>
      <c r="C3700" t="s">
        <v>97</v>
      </c>
      <c r="D3700" t="s">
        <v>90</v>
      </c>
      <c r="E3700" t="s">
        <v>75</v>
      </c>
      <c r="F3700" t="s">
        <v>76</v>
      </c>
      <c r="G3700">
        <v>128.91000366210901</v>
      </c>
      <c r="H3700">
        <v>0</v>
      </c>
      <c r="J3700" s="1">
        <v>43921</v>
      </c>
      <c r="K3700" s="1">
        <v>55153</v>
      </c>
      <c r="L3700">
        <v>70.089832450836994</v>
      </c>
      <c r="M3700">
        <v>-13.6742217030914</v>
      </c>
      <c r="N3700">
        <v>-6.5822729453067401</v>
      </c>
      <c r="O3700">
        <v>128.91000366210901</v>
      </c>
      <c r="P3700">
        <v>128.91000366210901</v>
      </c>
      <c r="Q3700">
        <v>373840.27308639901</v>
      </c>
      <c r="R3700">
        <v>0</v>
      </c>
      <c r="S3700">
        <v>0</v>
      </c>
      <c r="T3700">
        <v>0.33105134627740601</v>
      </c>
      <c r="U3700">
        <v>0</v>
      </c>
      <c r="V3700">
        <v>26.202402755076601</v>
      </c>
      <c r="W3700">
        <v>26.202402755076601</v>
      </c>
      <c r="X3700">
        <v>8760</v>
      </c>
      <c r="Y3700">
        <v>0</v>
      </c>
      <c r="Z3700">
        <v>8760</v>
      </c>
      <c r="AA3700">
        <v>0</v>
      </c>
      <c r="AB3700">
        <v>0</v>
      </c>
      <c r="AC3700">
        <v>0</v>
      </c>
      <c r="AD3700">
        <v>0</v>
      </c>
      <c r="AE3700">
        <v>4419.8362919241199</v>
      </c>
      <c r="AF3700">
        <v>70.638323162205197</v>
      </c>
      <c r="AG3700">
        <v>-10.345077438985101</v>
      </c>
      <c r="AH3700">
        <v>-5.7071517967472101</v>
      </c>
      <c r="AI3700">
        <v>-25.302955627441399</v>
      </c>
      <c r="AJ3700">
        <v>1907.859375</v>
      </c>
      <c r="AK3700">
        <v>71.544747524322602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66.2597425580025</v>
      </c>
      <c r="AX3700">
        <v>0</v>
      </c>
      <c r="AY3700">
        <v>0</v>
      </c>
      <c r="AZ3700">
        <v>69.318184524774594</v>
      </c>
      <c r="BA3700">
        <v>0.15865582111832299</v>
      </c>
      <c r="BB3700" s="2">
        <v>1.0077528424561301E-4</v>
      </c>
      <c r="BC3700">
        <v>4.7625885636110299</v>
      </c>
      <c r="BD3700">
        <v>4.7625885586894903</v>
      </c>
      <c r="BE3700">
        <v>4.7625901408658802</v>
      </c>
      <c r="BF3700">
        <v>0</v>
      </c>
      <c r="BG3700" s="2">
        <v>3.7646903190761798E-2</v>
      </c>
      <c r="BH3700">
        <v>0</v>
      </c>
      <c r="BI3700">
        <v>0</v>
      </c>
      <c r="BJ3700" s="2">
        <v>4.0111541341393601E-2</v>
      </c>
      <c r="BK3700">
        <v>0</v>
      </c>
      <c r="BL3700">
        <v>0</v>
      </c>
      <c r="BM3700">
        <v>0</v>
      </c>
      <c r="BN3700">
        <v>26.202400000000001</v>
      </c>
      <c r="BO3700" s="9" t="e">
        <f>_xlfn.XLOOKUP(A3700,Thermal!A:A,Thermal!B:B)</f>
        <v>#N/A</v>
      </c>
      <c r="BP3700" s="9" t="e">
        <f>_xlfn.XLOOKUP(A3700,Thermal!A:A,Thermal!C:C)</f>
        <v>#N/A</v>
      </c>
    </row>
    <row r="3701" spans="1:68" x14ac:dyDescent="0.3">
      <c r="A3701" t="s">
        <v>3847</v>
      </c>
      <c r="B3701" t="s">
        <v>96</v>
      </c>
      <c r="C3701" t="s">
        <v>97</v>
      </c>
      <c r="D3701" t="s">
        <v>90</v>
      </c>
      <c r="E3701" t="s">
        <v>75</v>
      </c>
      <c r="F3701" t="s">
        <v>76</v>
      </c>
      <c r="G3701">
        <v>42.450000762939503</v>
      </c>
      <c r="H3701">
        <v>0</v>
      </c>
      <c r="J3701" s="1">
        <v>43463</v>
      </c>
      <c r="K3701" s="1">
        <v>55153</v>
      </c>
      <c r="L3701">
        <v>70.100079392472296</v>
      </c>
      <c r="M3701">
        <v>-14.198688493299301</v>
      </c>
      <c r="N3701">
        <v>-6.7111643066345499</v>
      </c>
      <c r="O3701">
        <v>42.450000762939503</v>
      </c>
      <c r="P3701">
        <v>42.450000762939503</v>
      </c>
      <c r="Q3701">
        <v>120268.304192998</v>
      </c>
      <c r="R3701">
        <v>0</v>
      </c>
      <c r="S3701">
        <v>0</v>
      </c>
      <c r="T3701">
        <v>0.32342186625988301</v>
      </c>
      <c r="U3701">
        <v>0</v>
      </c>
      <c r="V3701">
        <v>8.4308183405413502</v>
      </c>
      <c r="W3701">
        <v>8.4308183405413502</v>
      </c>
      <c r="X3701">
        <v>8760</v>
      </c>
      <c r="Y3701">
        <v>0</v>
      </c>
      <c r="Z3701">
        <v>8760</v>
      </c>
      <c r="AA3701">
        <v>0</v>
      </c>
      <c r="AB3701">
        <v>0</v>
      </c>
      <c r="AC3701">
        <v>0</v>
      </c>
      <c r="AD3701">
        <v>0</v>
      </c>
      <c r="AE3701">
        <v>1466.2427644729601</v>
      </c>
      <c r="AF3701">
        <v>70.614423024438395</v>
      </c>
      <c r="AG3701">
        <v>-10.345077438985101</v>
      </c>
      <c r="AH3701">
        <v>-5.7310518643388999</v>
      </c>
      <c r="AI3701">
        <v>-25.301813125610401</v>
      </c>
      <c r="AJ3701">
        <v>1906.23156738281</v>
      </c>
      <c r="AK3701">
        <v>71.506165070499605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215.67521381378199</v>
      </c>
      <c r="AX3701">
        <v>0</v>
      </c>
      <c r="AY3701">
        <v>0</v>
      </c>
      <c r="AZ3701" s="2">
        <v>1.8961727619171099E-4</v>
      </c>
      <c r="BA3701">
        <v>0.15865582111832299</v>
      </c>
      <c r="BB3701" s="2">
        <v>1.0077528424561301E-4</v>
      </c>
      <c r="BC3701">
        <v>4.7625885636110299</v>
      </c>
      <c r="BD3701">
        <v>4.7625885586894903</v>
      </c>
      <c r="BE3701">
        <v>4.7625901408658802</v>
      </c>
      <c r="BF3701">
        <v>0</v>
      </c>
      <c r="BG3701">
        <v>0.108710470827646</v>
      </c>
      <c r="BH3701">
        <v>0</v>
      </c>
      <c r="BI3701">
        <v>0</v>
      </c>
      <c r="BJ3701" s="2">
        <v>3.3212782870528802E-3</v>
      </c>
      <c r="BK3701">
        <v>0</v>
      </c>
      <c r="BL3701">
        <v>0</v>
      </c>
      <c r="BM3701">
        <v>0</v>
      </c>
      <c r="BN3701">
        <v>8.4308189999999996</v>
      </c>
      <c r="BO3701" s="9" t="e">
        <f>_xlfn.XLOOKUP(A3701,Thermal!A:A,Thermal!B:B)</f>
        <v>#N/A</v>
      </c>
      <c r="BP3701" s="9" t="e">
        <f>_xlfn.XLOOKUP(A3701,Thermal!A:A,Thermal!C:C)</f>
        <v>#N/A</v>
      </c>
    </row>
    <row r="3702" spans="1:68" x14ac:dyDescent="0.3">
      <c r="A3702" t="s">
        <v>3848</v>
      </c>
      <c r="B3702" t="s">
        <v>96</v>
      </c>
      <c r="C3702" t="s">
        <v>97</v>
      </c>
      <c r="D3702" t="s">
        <v>90</v>
      </c>
      <c r="E3702" t="s">
        <v>75</v>
      </c>
      <c r="F3702" t="s">
        <v>76</v>
      </c>
      <c r="G3702">
        <v>21.0100002288818</v>
      </c>
      <c r="H3702">
        <v>0</v>
      </c>
      <c r="J3702" s="1">
        <v>43463</v>
      </c>
      <c r="K3702" s="1">
        <v>55153</v>
      </c>
      <c r="L3702">
        <v>69.708998710179799</v>
      </c>
      <c r="M3702">
        <v>-13.585232955003899</v>
      </c>
      <c r="N3702">
        <v>-7.0099053216581702</v>
      </c>
      <c r="O3702">
        <v>21.0100002288818</v>
      </c>
      <c r="P3702">
        <v>21.0100002288818</v>
      </c>
      <c r="Q3702">
        <v>64253.147946223602</v>
      </c>
      <c r="R3702">
        <v>0</v>
      </c>
      <c r="S3702">
        <v>0</v>
      </c>
      <c r="T3702">
        <v>0.34911157355979699</v>
      </c>
      <c r="U3702">
        <v>0</v>
      </c>
      <c r="V3702">
        <v>4.4790232632399896</v>
      </c>
      <c r="W3702">
        <v>4.4790232632399896</v>
      </c>
      <c r="X3702">
        <v>8760</v>
      </c>
      <c r="Y3702">
        <v>0</v>
      </c>
      <c r="Z3702">
        <v>8760</v>
      </c>
      <c r="AA3702">
        <v>0</v>
      </c>
      <c r="AB3702">
        <v>0</v>
      </c>
      <c r="AC3702">
        <v>0</v>
      </c>
      <c r="AD3702">
        <v>0</v>
      </c>
      <c r="AE3702">
        <v>1213.44575166702</v>
      </c>
      <c r="AF3702">
        <v>70.399416753877603</v>
      </c>
      <c r="AG3702">
        <v>-10.345077438844299</v>
      </c>
      <c r="AH3702">
        <v>-5.9460581317322303</v>
      </c>
      <c r="AI3702">
        <v>-25.416831970214801</v>
      </c>
      <c r="AJ3702">
        <v>1897.57043457031</v>
      </c>
      <c r="AK3702">
        <v>71.294868524039998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79.438811212778106</v>
      </c>
      <c r="AX3702">
        <v>0</v>
      </c>
      <c r="AY3702">
        <v>0</v>
      </c>
      <c r="AZ3702">
        <v>39.561814114800697</v>
      </c>
      <c r="BA3702">
        <v>0.15865582111832299</v>
      </c>
      <c r="BB3702" s="2">
        <v>1.0077528424561301E-4</v>
      </c>
      <c r="BC3702">
        <v>4.7625885636110299</v>
      </c>
      <c r="BD3702">
        <v>4.7625885586894903</v>
      </c>
      <c r="BE3702">
        <v>4.7625901408658802</v>
      </c>
      <c r="BF3702">
        <v>0</v>
      </c>
      <c r="BG3702" s="2">
        <v>4.1334200446726803E-2</v>
      </c>
      <c r="BH3702">
        <v>0</v>
      </c>
      <c r="BI3702">
        <v>0</v>
      </c>
      <c r="BJ3702" s="2">
        <v>2.6203187119664101E-2</v>
      </c>
      <c r="BK3702">
        <v>0</v>
      </c>
      <c r="BL3702">
        <v>0</v>
      </c>
      <c r="BM3702">
        <v>0</v>
      </c>
      <c r="BN3702">
        <v>4.4790229999999998</v>
      </c>
      <c r="BO3702" s="9" t="e">
        <f>_xlfn.XLOOKUP(A3702,Thermal!A:A,Thermal!B:B)</f>
        <v>#N/A</v>
      </c>
      <c r="BP3702" s="9" t="e">
        <f>_xlfn.XLOOKUP(A3702,Thermal!A:A,Thermal!C:C)</f>
        <v>#N/A</v>
      </c>
    </row>
    <row r="3703" spans="1:68" x14ac:dyDescent="0.3">
      <c r="A3703" t="s">
        <v>3849</v>
      </c>
      <c r="B3703" t="s">
        <v>96</v>
      </c>
      <c r="C3703" t="s">
        <v>97</v>
      </c>
      <c r="D3703" t="s">
        <v>90</v>
      </c>
      <c r="E3703" t="s">
        <v>75</v>
      </c>
      <c r="F3703" t="s">
        <v>76</v>
      </c>
      <c r="G3703">
        <v>13.9799995422363</v>
      </c>
      <c r="H3703">
        <v>0</v>
      </c>
      <c r="J3703" s="1">
        <v>44312</v>
      </c>
      <c r="K3703" s="1">
        <v>55153</v>
      </c>
      <c r="L3703">
        <v>68.292882149584202</v>
      </c>
      <c r="M3703">
        <v>-13.4543934410255</v>
      </c>
      <c r="N3703">
        <v>-7.5952714283228602</v>
      </c>
      <c r="O3703">
        <v>13.9799995422363</v>
      </c>
      <c r="P3703">
        <v>13.9799995422363</v>
      </c>
      <c r="Q3703">
        <v>42958.329624917402</v>
      </c>
      <c r="R3703">
        <v>0</v>
      </c>
      <c r="S3703">
        <v>0</v>
      </c>
      <c r="T3703">
        <v>0.35078104917659603</v>
      </c>
      <c r="U3703">
        <v>0</v>
      </c>
      <c r="V3703">
        <v>2.9337487849455401</v>
      </c>
      <c r="W3703">
        <v>2.9337487849455401</v>
      </c>
      <c r="X3703">
        <v>8760</v>
      </c>
      <c r="Y3703">
        <v>0</v>
      </c>
      <c r="Z3703">
        <v>8760</v>
      </c>
      <c r="AA3703">
        <v>0</v>
      </c>
      <c r="AB3703">
        <v>0</v>
      </c>
      <c r="AC3703">
        <v>0</v>
      </c>
      <c r="AD3703">
        <v>0</v>
      </c>
      <c r="AE3703">
        <v>764.63607309758697</v>
      </c>
      <c r="AF3703">
        <v>70.049264957481199</v>
      </c>
      <c r="AG3703">
        <v>-10.345077438844299</v>
      </c>
      <c r="AH3703">
        <v>-6.2962099535379199</v>
      </c>
      <c r="AI3703">
        <v>-25.630426406860401</v>
      </c>
      <c r="AJ3703">
        <v>1880.43579101563</v>
      </c>
      <c r="AK3703">
        <v>70.932249518267099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 s="2">
        <v>-3.2852403819560998E-5</v>
      </c>
      <c r="BA3703">
        <v>0.15865582111832299</v>
      </c>
      <c r="BB3703" s="2">
        <v>1.0077528424561301E-4</v>
      </c>
      <c r="BC3703">
        <v>4.7625885636110299</v>
      </c>
      <c r="BD3703">
        <v>4.7625885586894903</v>
      </c>
      <c r="BE3703">
        <v>4.7625901408658802</v>
      </c>
      <c r="BF3703">
        <v>0</v>
      </c>
      <c r="BG3703">
        <v>0</v>
      </c>
      <c r="BH3703">
        <v>0</v>
      </c>
      <c r="BI3703">
        <v>0</v>
      </c>
      <c r="BJ3703" s="2">
        <v>-1.0263933153529801E-3</v>
      </c>
      <c r="BK3703">
        <v>0</v>
      </c>
      <c r="BL3703">
        <v>0</v>
      </c>
      <c r="BM3703">
        <v>0</v>
      </c>
      <c r="BN3703">
        <v>2.9337490000000002</v>
      </c>
      <c r="BO3703" s="9" t="e">
        <f>_xlfn.XLOOKUP(A3703,Thermal!A:A,Thermal!B:B)</f>
        <v>#N/A</v>
      </c>
      <c r="BP3703" s="9" t="e">
        <f>_xlfn.XLOOKUP(A3703,Thermal!A:A,Thermal!C:C)</f>
        <v>#N/A</v>
      </c>
    </row>
    <row r="3704" spans="1:68" x14ac:dyDescent="0.3">
      <c r="A3704" t="s">
        <v>3850</v>
      </c>
      <c r="B3704" t="s">
        <v>96</v>
      </c>
      <c r="C3704" t="s">
        <v>97</v>
      </c>
      <c r="D3704" t="s">
        <v>90</v>
      </c>
      <c r="E3704" t="s">
        <v>75</v>
      </c>
      <c r="F3704" t="s">
        <v>76</v>
      </c>
      <c r="G3704">
        <v>126.34999847412099</v>
      </c>
      <c r="H3704">
        <v>0</v>
      </c>
      <c r="J3704" s="1">
        <v>43453</v>
      </c>
      <c r="K3704" s="1">
        <v>55153</v>
      </c>
      <c r="L3704">
        <v>68.598399726954597</v>
      </c>
      <c r="M3704">
        <v>-13.562101349351201</v>
      </c>
      <c r="N3704">
        <v>-6.7385306353123102</v>
      </c>
      <c r="O3704">
        <v>126.34999847412099</v>
      </c>
      <c r="P3704">
        <v>126.34999847412099</v>
      </c>
      <c r="Q3704">
        <v>390456.79740287398</v>
      </c>
      <c r="R3704">
        <v>0</v>
      </c>
      <c r="S3704">
        <v>0</v>
      </c>
      <c r="T3704">
        <v>0.35277162093943698</v>
      </c>
      <c r="U3704">
        <v>0</v>
      </c>
      <c r="V3704">
        <v>26.784712129794201</v>
      </c>
      <c r="W3704">
        <v>26.784712129794201</v>
      </c>
      <c r="X3704">
        <v>8760</v>
      </c>
      <c r="Y3704">
        <v>0</v>
      </c>
      <c r="Z3704">
        <v>8760</v>
      </c>
      <c r="AA3704">
        <v>0</v>
      </c>
      <c r="AB3704">
        <v>0</v>
      </c>
      <c r="AC3704">
        <v>0</v>
      </c>
      <c r="AD3704">
        <v>0</v>
      </c>
      <c r="AE3704">
        <v>4708.8905528187797</v>
      </c>
      <c r="AF3704">
        <v>70.518799177227194</v>
      </c>
      <c r="AG3704">
        <v>-10.3334989489267</v>
      </c>
      <c r="AH3704">
        <v>-5.8382542979326804</v>
      </c>
      <c r="AI3704">
        <v>-25.3683471679688</v>
      </c>
      <c r="AJ3704">
        <v>1904.07348632813</v>
      </c>
      <c r="AK3704">
        <v>71.502860758222198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597.00375089049305</v>
      </c>
      <c r="AX3704">
        <v>0</v>
      </c>
      <c r="AY3704">
        <v>0</v>
      </c>
      <c r="AZ3704">
        <v>115.862941591069</v>
      </c>
      <c r="BA3704">
        <v>0.15865582111832299</v>
      </c>
      <c r="BB3704" s="2">
        <v>1.0077528424561301E-4</v>
      </c>
      <c r="BC3704">
        <v>4.7625885636110299</v>
      </c>
      <c r="BD3704">
        <v>4.7625885586894903</v>
      </c>
      <c r="BE3704">
        <v>4.7625901408658802</v>
      </c>
      <c r="BF3704">
        <v>0</v>
      </c>
      <c r="BG3704">
        <v>0.29759817974991198</v>
      </c>
      <c r="BH3704">
        <v>0</v>
      </c>
      <c r="BI3704">
        <v>0</v>
      </c>
      <c r="BJ3704" s="2">
        <v>6.3766476921541193E-2</v>
      </c>
      <c r="BK3704">
        <v>0</v>
      </c>
      <c r="BL3704">
        <v>0</v>
      </c>
      <c r="BM3704">
        <v>0</v>
      </c>
      <c r="BN3704">
        <v>26.78471</v>
      </c>
      <c r="BO3704" s="9" t="e">
        <f>_xlfn.XLOOKUP(A3704,Thermal!A:A,Thermal!B:B)</f>
        <v>#N/A</v>
      </c>
      <c r="BP3704" s="9" t="e">
        <f>_xlfn.XLOOKUP(A3704,Thermal!A:A,Thermal!C:C)</f>
        <v>#N/A</v>
      </c>
    </row>
    <row r="3705" spans="1:68" x14ac:dyDescent="0.3">
      <c r="A3705" t="s">
        <v>3853</v>
      </c>
      <c r="B3705" t="s">
        <v>148</v>
      </c>
      <c r="C3705" t="s">
        <v>149</v>
      </c>
      <c r="D3705" t="s">
        <v>150</v>
      </c>
      <c r="E3705" t="s">
        <v>75</v>
      </c>
      <c r="F3705" t="s">
        <v>133</v>
      </c>
      <c r="G3705">
        <v>15</v>
      </c>
      <c r="H3705">
        <v>0</v>
      </c>
      <c r="J3705" s="1">
        <v>45444</v>
      </c>
      <c r="K3705" s="1">
        <v>55518</v>
      </c>
      <c r="L3705">
        <v>72.175850515278299</v>
      </c>
      <c r="M3705">
        <v>14.3519260096833</v>
      </c>
      <c r="N3705">
        <v>2.62758981132112</v>
      </c>
      <c r="O3705">
        <v>15</v>
      </c>
      <c r="P3705">
        <v>15</v>
      </c>
      <c r="Q3705">
        <v>33528.285097416498</v>
      </c>
      <c r="R3705">
        <v>0</v>
      </c>
      <c r="S3705">
        <v>0</v>
      </c>
      <c r="T3705">
        <v>0.25516198704080201</v>
      </c>
      <c r="U3705">
        <v>0</v>
      </c>
      <c r="V3705">
        <v>2.41993321173618</v>
      </c>
      <c r="W3705">
        <v>2.41993321173618</v>
      </c>
      <c r="X3705">
        <v>8760</v>
      </c>
      <c r="Y3705">
        <v>0</v>
      </c>
      <c r="Z3705">
        <v>8760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95.953515344902598</v>
      </c>
      <c r="AG3705">
        <v>11.1072064247646</v>
      </c>
      <c r="AH3705">
        <v>-1.84424345528779</v>
      </c>
      <c r="AI3705">
        <v>-24.952806472778299</v>
      </c>
      <c r="AJ3705">
        <v>763.17657470703102</v>
      </c>
      <c r="AK3705">
        <v>68.809722556893604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 s="2">
        <v>-2.0326115190982802E-5</v>
      </c>
      <c r="BA3705">
        <v>1.86589867746269</v>
      </c>
      <c r="BB3705" s="2">
        <v>7.8725721145852696E-3</v>
      </c>
      <c r="BC3705">
        <v>35.085696216738398</v>
      </c>
      <c r="BD3705">
        <v>35.060037663933798</v>
      </c>
      <c r="BE3705">
        <v>35.060036701610898</v>
      </c>
      <c r="BF3705">
        <v>0</v>
      </c>
      <c r="BG3705">
        <v>0</v>
      </c>
      <c r="BH3705">
        <v>0</v>
      </c>
      <c r="BI3705">
        <v>0</v>
      </c>
      <c r="BJ3705" s="2">
        <v>-7.0731280410285503E-4</v>
      </c>
      <c r="BK3705">
        <v>0</v>
      </c>
      <c r="BL3705">
        <v>0</v>
      </c>
      <c r="BM3705">
        <v>0</v>
      </c>
      <c r="BN3705">
        <v>2.4199329999999999</v>
      </c>
      <c r="BO3705" s="9" t="e">
        <f>_xlfn.XLOOKUP(A3705,Thermal!A:A,Thermal!B:B)</f>
        <v>#N/A</v>
      </c>
      <c r="BP3705" s="9" t="e">
        <f>_xlfn.XLOOKUP(A3705,Thermal!A:A,Thermal!C:C)</f>
        <v>#N/A</v>
      </c>
    </row>
    <row r="3706" spans="1:68" x14ac:dyDescent="0.3">
      <c r="A3706" t="s">
        <v>3855</v>
      </c>
      <c r="B3706" t="s">
        <v>148</v>
      </c>
      <c r="C3706" t="s">
        <v>149</v>
      </c>
      <c r="D3706" t="s">
        <v>150</v>
      </c>
      <c r="E3706" t="s">
        <v>75</v>
      </c>
      <c r="F3706" t="s">
        <v>88</v>
      </c>
      <c r="G3706">
        <v>22</v>
      </c>
      <c r="H3706">
        <v>0</v>
      </c>
      <c r="J3706" s="1">
        <v>44620</v>
      </c>
      <c r="K3706" s="1">
        <v>55153</v>
      </c>
      <c r="L3706">
        <v>64.445654866114296</v>
      </c>
      <c r="M3706">
        <v>14.082135734819399</v>
      </c>
      <c r="N3706">
        <v>-3.6506252438388</v>
      </c>
      <c r="O3706">
        <v>22</v>
      </c>
      <c r="P3706">
        <v>22</v>
      </c>
      <c r="Q3706">
        <v>39188.690856601999</v>
      </c>
      <c r="R3706">
        <v>0</v>
      </c>
      <c r="S3706">
        <v>0</v>
      </c>
      <c r="T3706">
        <v>0.20334522030094801</v>
      </c>
      <c r="U3706">
        <v>0</v>
      </c>
      <c r="V3706">
        <v>2.5255415189241601</v>
      </c>
      <c r="W3706">
        <v>2.5255415189241601</v>
      </c>
      <c r="X3706">
        <v>8760</v>
      </c>
      <c r="Y3706">
        <v>0</v>
      </c>
      <c r="Z3706">
        <v>8760</v>
      </c>
      <c r="AA3706">
        <v>0</v>
      </c>
      <c r="AB3706">
        <v>0</v>
      </c>
      <c r="AC3706">
        <v>0</v>
      </c>
      <c r="AD3706">
        <v>0</v>
      </c>
      <c r="AE3706">
        <v>220.415123462677</v>
      </c>
      <c r="AF3706">
        <v>89.402203258481094</v>
      </c>
      <c r="AG3706">
        <v>8.7332947172070199</v>
      </c>
      <c r="AH3706">
        <v>-6.0216437891610397</v>
      </c>
      <c r="AI3706">
        <v>-25.876115798950199</v>
      </c>
      <c r="AJ3706">
        <v>773.63610839843795</v>
      </c>
      <c r="AK3706">
        <v>70.612905200495604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18548.6924355105</v>
      </c>
      <c r="AX3706">
        <v>0</v>
      </c>
      <c r="AY3706">
        <v>0</v>
      </c>
      <c r="AZ3706">
        <v>220.41508631501301</v>
      </c>
      <c r="BA3706">
        <v>1.86589867746269</v>
      </c>
      <c r="BB3706" s="2">
        <v>7.8725721145852696E-3</v>
      </c>
      <c r="BC3706">
        <v>35.085696216738398</v>
      </c>
      <c r="BD3706">
        <v>35.060037663933798</v>
      </c>
      <c r="BE3706">
        <v>35.060036701610898</v>
      </c>
      <c r="BF3706">
        <v>0</v>
      </c>
      <c r="BG3706">
        <v>16.642747704812798</v>
      </c>
      <c r="BH3706">
        <v>0</v>
      </c>
      <c r="BI3706">
        <v>0</v>
      </c>
      <c r="BJ3706">
        <v>9524.7328847022109</v>
      </c>
      <c r="BK3706">
        <v>0</v>
      </c>
      <c r="BL3706">
        <v>0</v>
      </c>
      <c r="BM3706">
        <v>0</v>
      </c>
      <c r="BN3706">
        <v>2.5350830000000002</v>
      </c>
      <c r="BO3706" s="9" t="e">
        <f>_xlfn.XLOOKUP(A3706,Thermal!A:A,Thermal!B:B)</f>
        <v>#N/A</v>
      </c>
      <c r="BP3706" s="9" t="e">
        <f>_xlfn.XLOOKUP(A3706,Thermal!A:A,Thermal!C:C)</f>
        <v>#N/A</v>
      </c>
    </row>
    <row r="3707" spans="1:68" x14ac:dyDescent="0.3">
      <c r="A3707" t="s">
        <v>3856</v>
      </c>
      <c r="B3707" t="s">
        <v>96</v>
      </c>
      <c r="C3707" t="s">
        <v>97</v>
      </c>
      <c r="D3707" t="s">
        <v>90</v>
      </c>
      <c r="E3707" t="s">
        <v>167</v>
      </c>
      <c r="F3707" t="s">
        <v>167</v>
      </c>
      <c r="G3707">
        <v>76</v>
      </c>
      <c r="H3707">
        <v>0</v>
      </c>
      <c r="J3707" s="1">
        <v>29952</v>
      </c>
      <c r="K3707" s="1">
        <v>55153</v>
      </c>
      <c r="L3707">
        <v>87.779278797431303</v>
      </c>
      <c r="M3707">
        <v>-3.9618790957246302</v>
      </c>
      <c r="N3707">
        <v>-2.6536504072687301</v>
      </c>
      <c r="O3707">
        <v>63.2876635756448</v>
      </c>
      <c r="P3707">
        <v>43.531966825399003</v>
      </c>
      <c r="Q3707">
        <v>223882.74631614701</v>
      </c>
      <c r="R3707">
        <v>0</v>
      </c>
      <c r="S3707">
        <v>0</v>
      </c>
      <c r="T3707">
        <v>0.339858938418997</v>
      </c>
      <c r="U3707">
        <v>0</v>
      </c>
      <c r="V3707">
        <v>19.6522668319022</v>
      </c>
      <c r="W3707">
        <v>19.6522668319022</v>
      </c>
      <c r="X3707">
        <v>0</v>
      </c>
      <c r="Y3707">
        <v>0</v>
      </c>
      <c r="Z3707">
        <v>299</v>
      </c>
      <c r="AA3707">
        <v>8461</v>
      </c>
      <c r="AB3707">
        <v>0</v>
      </c>
      <c r="AC3707">
        <v>0</v>
      </c>
      <c r="AD3707">
        <v>0</v>
      </c>
      <c r="AE3707">
        <v>6219.8279871642599</v>
      </c>
      <c r="AF3707">
        <v>78.235798310174602</v>
      </c>
      <c r="AG3707">
        <v>-5.2756625841670104</v>
      </c>
      <c r="AH3707">
        <v>-3.1790914828704602</v>
      </c>
      <c r="AI3707">
        <v>-25.710636138916001</v>
      </c>
      <c r="AJ3707">
        <v>1997.3583984375</v>
      </c>
      <c r="AK3707">
        <v>71.784236329007896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585.91320860385895</v>
      </c>
      <c r="AW3707">
        <v>29.2132215499878</v>
      </c>
      <c r="AX3707">
        <v>22.181832715869</v>
      </c>
      <c r="AY3707">
        <v>2193.9906635503298</v>
      </c>
      <c r="AZ3707">
        <v>32337.372963583799</v>
      </c>
      <c r="BA3707">
        <v>0.15865582111832299</v>
      </c>
      <c r="BB3707" s="2">
        <v>1.0077528424561301E-4</v>
      </c>
      <c r="BC3707">
        <v>4.7625885636110299</v>
      </c>
      <c r="BD3707">
        <v>4.7625885586894903</v>
      </c>
      <c r="BE3707">
        <v>4.7625901408658802</v>
      </c>
      <c r="BF3707">
        <v>8278.8739940892592</v>
      </c>
      <c r="BG3707" s="2">
        <v>1.68504132889211E-2</v>
      </c>
      <c r="BH3707">
        <v>95.0938423295229</v>
      </c>
      <c r="BI3707">
        <v>33956.840258159304</v>
      </c>
      <c r="BJ3707">
        <v>611843.07439787802</v>
      </c>
      <c r="BK3707">
        <v>0</v>
      </c>
      <c r="BL3707">
        <v>0</v>
      </c>
      <c r="BM3707">
        <v>0</v>
      </c>
      <c r="BN3707">
        <v>20.306439999999998</v>
      </c>
      <c r="BO3707" s="9" t="e">
        <f>_xlfn.XLOOKUP(A3707,Thermal!A:A,Thermal!B:B)</f>
        <v>#N/A</v>
      </c>
      <c r="BP3707" s="9" t="e">
        <f>_xlfn.XLOOKUP(A3707,Thermal!A:A,Thermal!C:C)</f>
        <v>#N/A</v>
      </c>
    </row>
    <row r="3708" spans="1:68" x14ac:dyDescent="0.3">
      <c r="A3708" t="s">
        <v>3857</v>
      </c>
      <c r="B3708" t="s">
        <v>132</v>
      </c>
      <c r="C3708" t="s">
        <v>97</v>
      </c>
      <c r="D3708" t="s">
        <v>90</v>
      </c>
      <c r="E3708" t="s">
        <v>75</v>
      </c>
      <c r="F3708" t="s">
        <v>665</v>
      </c>
      <c r="G3708">
        <v>374.42999267578102</v>
      </c>
      <c r="H3708">
        <v>-374.42999267578102</v>
      </c>
      <c r="J3708" s="1">
        <v>24473</v>
      </c>
      <c r="K3708" s="1">
        <v>55153</v>
      </c>
      <c r="L3708">
        <v>95.185625859703194</v>
      </c>
      <c r="M3708">
        <v>5.0404649297514599</v>
      </c>
      <c r="N3708">
        <v>1.55400742447684</v>
      </c>
      <c r="O3708">
        <v>374.42999267578102</v>
      </c>
      <c r="P3708">
        <v>374.42999267578102</v>
      </c>
      <c r="Q3708">
        <v>259703.56727328899</v>
      </c>
      <c r="R3708">
        <v>384353.05854895001</v>
      </c>
      <c r="S3708">
        <v>42.228541533286403</v>
      </c>
      <c r="T3708" s="2">
        <v>7.91777542513835E-2</v>
      </c>
      <c r="U3708">
        <v>0</v>
      </c>
      <c r="V3708">
        <v>-23.152149128324702</v>
      </c>
      <c r="W3708">
        <v>-23.152149128324702</v>
      </c>
      <c r="X3708">
        <v>8760</v>
      </c>
      <c r="Y3708">
        <v>0</v>
      </c>
      <c r="Z3708">
        <v>8760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91.802517888804701</v>
      </c>
      <c r="AG3708">
        <v>4.1215935548374096</v>
      </c>
      <c r="AH3708">
        <v>0.99037196611685996</v>
      </c>
      <c r="AI3708">
        <v>-25.347517013549801</v>
      </c>
      <c r="AJ3708">
        <v>1976.98803710938</v>
      </c>
      <c r="AK3708">
        <v>75.170275262442203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0.15865582111832299</v>
      </c>
      <c r="BB3708" s="2">
        <v>1.0077528424561301E-4</v>
      </c>
      <c r="BC3708">
        <v>4.7625885636110299</v>
      </c>
      <c r="BD3708">
        <v>4.7625885586894903</v>
      </c>
      <c r="BE3708">
        <v>4.7625901408658802</v>
      </c>
      <c r="BF3708">
        <v>0</v>
      </c>
      <c r="BG3708">
        <v>0</v>
      </c>
      <c r="BH3708">
        <v>0</v>
      </c>
      <c r="BI3708">
        <v>0</v>
      </c>
      <c r="BJ3708">
        <v>0</v>
      </c>
      <c r="BK3708">
        <v>0</v>
      </c>
      <c r="BL3708">
        <v>0</v>
      </c>
      <c r="BM3708">
        <v>0</v>
      </c>
      <c r="BN3708">
        <v>-23.152149999999999</v>
      </c>
      <c r="BO3708" s="9" t="e">
        <f>_xlfn.XLOOKUP(A3708,Thermal!A:A,Thermal!B:B)</f>
        <v>#N/A</v>
      </c>
      <c r="BP3708" s="9" t="e">
        <f>_xlfn.XLOOKUP(A3708,Thermal!A:A,Thermal!C:C)</f>
        <v>#N/A</v>
      </c>
    </row>
    <row r="3709" spans="1:68" x14ac:dyDescent="0.3">
      <c r="A3709" t="s">
        <v>3859</v>
      </c>
      <c r="B3709" t="s">
        <v>96</v>
      </c>
      <c r="C3709" t="s">
        <v>97</v>
      </c>
      <c r="D3709" t="s">
        <v>90</v>
      </c>
      <c r="E3709" t="s">
        <v>75</v>
      </c>
      <c r="F3709" t="s">
        <v>76</v>
      </c>
      <c r="G3709">
        <v>6</v>
      </c>
      <c r="H3709">
        <v>0</v>
      </c>
      <c r="J3709" s="1">
        <v>41267</v>
      </c>
      <c r="K3709" s="1">
        <v>55518</v>
      </c>
      <c r="L3709">
        <v>66.572999912859302</v>
      </c>
      <c r="M3709">
        <v>-10.696493477157601</v>
      </c>
      <c r="N3709">
        <v>-6.7841689323549303</v>
      </c>
      <c r="O3709">
        <v>6</v>
      </c>
      <c r="P3709">
        <v>6</v>
      </c>
      <c r="Q3709">
        <v>18506.7899849471</v>
      </c>
      <c r="R3709">
        <v>0</v>
      </c>
      <c r="S3709">
        <v>0</v>
      </c>
      <c r="T3709">
        <v>0.35210787641923402</v>
      </c>
      <c r="U3709">
        <v>0</v>
      </c>
      <c r="V3709">
        <v>1.2320531760045501</v>
      </c>
      <c r="W3709">
        <v>1.2320531760045501</v>
      </c>
      <c r="X3709">
        <v>8760</v>
      </c>
      <c r="Y3709">
        <v>0</v>
      </c>
      <c r="Z3709">
        <v>8760</v>
      </c>
      <c r="AA3709">
        <v>0</v>
      </c>
      <c r="AB3709">
        <v>0</v>
      </c>
      <c r="AC3709">
        <v>0</v>
      </c>
      <c r="AD3709">
        <v>0</v>
      </c>
      <c r="AE3709">
        <v>504.71400045603502</v>
      </c>
      <c r="AF3709">
        <v>67.248816801594202</v>
      </c>
      <c r="AG3709">
        <v>-13.1776139601539</v>
      </c>
      <c r="AH3709">
        <v>-6.2641216193091802</v>
      </c>
      <c r="AI3709">
        <v>-26.250373840331999</v>
      </c>
      <c r="AJ3709">
        <v>1958.41381835938</v>
      </c>
      <c r="AK3709">
        <v>70.6306240446591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 s="2">
        <v>-2.70229065790772E-5</v>
      </c>
      <c r="BA3709">
        <v>0.15865582111832299</v>
      </c>
      <c r="BB3709" s="2">
        <v>1.0077528424561301E-4</v>
      </c>
      <c r="BC3709">
        <v>4.7625885636110299</v>
      </c>
      <c r="BD3709">
        <v>4.7625885586894903</v>
      </c>
      <c r="BE3709">
        <v>4.7625901408658802</v>
      </c>
      <c r="BF3709">
        <v>0</v>
      </c>
      <c r="BG3709">
        <v>0</v>
      </c>
      <c r="BH3709">
        <v>0</v>
      </c>
      <c r="BI3709">
        <v>0</v>
      </c>
      <c r="BJ3709" s="2">
        <v>-3.8776119780519299E-4</v>
      </c>
      <c r="BK3709">
        <v>0</v>
      </c>
      <c r="BL3709">
        <v>0</v>
      </c>
      <c r="BM3709">
        <v>0</v>
      </c>
      <c r="BN3709">
        <v>1.2320530000000001</v>
      </c>
      <c r="BO3709" s="9" t="e">
        <f>_xlfn.XLOOKUP(A3709,Thermal!A:A,Thermal!B:B)</f>
        <v>#N/A</v>
      </c>
      <c r="BP3709" s="9" t="e">
        <f>_xlfn.XLOOKUP(A3709,Thermal!A:A,Thermal!C:C)</f>
        <v>#N/A</v>
      </c>
    </row>
    <row r="3710" spans="1:68" x14ac:dyDescent="0.3">
      <c r="A3710" t="s">
        <v>3860</v>
      </c>
      <c r="B3710" t="s">
        <v>172</v>
      </c>
      <c r="C3710" t="s">
        <v>173</v>
      </c>
      <c r="D3710" t="s">
        <v>174</v>
      </c>
      <c r="E3710" t="s">
        <v>167</v>
      </c>
      <c r="F3710" t="s">
        <v>167</v>
      </c>
      <c r="G3710">
        <v>1.1000000238418599</v>
      </c>
      <c r="H3710">
        <v>0</v>
      </c>
      <c r="J3710" s="1">
        <v>7672</v>
      </c>
      <c r="K3710" s="1">
        <v>57345</v>
      </c>
      <c r="L3710">
        <v>109.77074412526601</v>
      </c>
      <c r="M3710">
        <v>19.971625882296799</v>
      </c>
      <c r="N3710">
        <v>3.10864582193825</v>
      </c>
      <c r="O3710">
        <v>1.1190999746322601</v>
      </c>
      <c r="P3710">
        <v>1.1190999746322601</v>
      </c>
      <c r="Q3710">
        <v>9803.3157777786291</v>
      </c>
      <c r="R3710">
        <v>0</v>
      </c>
      <c r="S3710">
        <v>0</v>
      </c>
      <c r="T3710">
        <v>0.99999999989799404</v>
      </c>
      <c r="U3710">
        <v>0</v>
      </c>
      <c r="V3710">
        <v>1.07611825778884</v>
      </c>
      <c r="W3710">
        <v>1.07611825778884</v>
      </c>
      <c r="X3710">
        <v>0</v>
      </c>
      <c r="Y3710">
        <v>0</v>
      </c>
      <c r="Z3710">
        <v>8760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109.770845117896</v>
      </c>
      <c r="AG3710">
        <v>19.9716442575371</v>
      </c>
      <c r="AH3710">
        <v>3.1086485024552601</v>
      </c>
      <c r="AI3710">
        <v>-31.981609344482401</v>
      </c>
      <c r="AJ3710">
        <v>1815.48266601563</v>
      </c>
      <c r="AK3710">
        <v>105.757588179454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2569.9637053012798</v>
      </c>
      <c r="AW3710">
        <v>690.98928678967104</v>
      </c>
      <c r="AX3710">
        <v>0</v>
      </c>
      <c r="AY3710">
        <v>0</v>
      </c>
      <c r="AZ3710">
        <v>0</v>
      </c>
      <c r="BA3710">
        <v>27.017421290304899</v>
      </c>
      <c r="BB3710">
        <v>18.740914788891299</v>
      </c>
      <c r="BC3710">
        <v>65.697326823152807</v>
      </c>
      <c r="BD3710" s="2">
        <v>3.1824214840017198E-2</v>
      </c>
      <c r="BE3710">
        <v>65.292457263243904</v>
      </c>
      <c r="BF3710">
        <v>110863.852160211</v>
      </c>
      <c r="BG3710">
        <v>20813.597418262099</v>
      </c>
      <c r="BH3710">
        <v>0</v>
      </c>
      <c r="BI3710">
        <v>0</v>
      </c>
      <c r="BJ3710">
        <v>0</v>
      </c>
      <c r="BK3710">
        <v>0</v>
      </c>
      <c r="BL3710">
        <v>0</v>
      </c>
      <c r="BM3710">
        <v>0</v>
      </c>
      <c r="BN3710">
        <v>1.2077960000000001</v>
      </c>
      <c r="BO3710" s="9" t="e">
        <f>_xlfn.XLOOKUP(A3710,Thermal!A:A,Thermal!B:B)</f>
        <v>#N/A</v>
      </c>
      <c r="BP3710" s="9" t="e">
        <f>_xlfn.XLOOKUP(A3710,Thermal!A:A,Thermal!C:C)</f>
        <v>#N/A</v>
      </c>
    </row>
    <row r="3711" spans="1:68" x14ac:dyDescent="0.3">
      <c r="A3711" t="s">
        <v>3870</v>
      </c>
      <c r="B3711" t="s">
        <v>187</v>
      </c>
      <c r="C3711" t="s">
        <v>188</v>
      </c>
      <c r="D3711" t="s">
        <v>174</v>
      </c>
      <c r="E3711" t="s">
        <v>167</v>
      </c>
      <c r="F3711" t="s">
        <v>167</v>
      </c>
      <c r="G3711">
        <v>8</v>
      </c>
      <c r="H3711">
        <v>0</v>
      </c>
      <c r="J3711" s="1">
        <v>17868</v>
      </c>
      <c r="K3711" s="1">
        <v>55153</v>
      </c>
      <c r="L3711">
        <v>109.12380233464999</v>
      </c>
      <c r="M3711">
        <v>16.047683118899801</v>
      </c>
      <c r="N3711">
        <v>9.1870177721490105</v>
      </c>
      <c r="O3711">
        <v>8</v>
      </c>
      <c r="P3711">
        <v>8</v>
      </c>
      <c r="Q3711">
        <v>55531.443484550298</v>
      </c>
      <c r="R3711">
        <v>0</v>
      </c>
      <c r="S3711">
        <v>0</v>
      </c>
      <c r="T3711">
        <v>0.79240073464266503</v>
      </c>
      <c r="U3711">
        <v>0</v>
      </c>
      <c r="V3711">
        <v>6.0598033385004699</v>
      </c>
      <c r="W3711">
        <v>6.0598033385004699</v>
      </c>
      <c r="X3711">
        <v>0</v>
      </c>
      <c r="Y3711">
        <v>0</v>
      </c>
      <c r="Z3711">
        <v>5278</v>
      </c>
      <c r="AA3711">
        <v>3482</v>
      </c>
      <c r="AB3711">
        <v>0</v>
      </c>
      <c r="AC3711">
        <v>0</v>
      </c>
      <c r="AD3711">
        <v>0</v>
      </c>
      <c r="AE3711">
        <v>0</v>
      </c>
      <c r="AF3711">
        <v>112.445331537529</v>
      </c>
      <c r="AG3711">
        <v>16.338186685327901</v>
      </c>
      <c r="AH3711">
        <v>9.4165925101696093</v>
      </c>
      <c r="AI3711">
        <v>-38.1424560546875</v>
      </c>
      <c r="AJ3711">
        <v>1864.38439941406</v>
      </c>
      <c r="AK3711">
        <v>97.876619172842695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2347.3627839647202</v>
      </c>
      <c r="AW3711">
        <v>12395.7332888935</v>
      </c>
      <c r="AX3711">
        <v>337.734589487314</v>
      </c>
      <c r="AY3711">
        <v>24.074467301368699</v>
      </c>
      <c r="AZ3711">
        <v>5265.6592884957799</v>
      </c>
      <c r="BA3711">
        <v>0.13517417391183001</v>
      </c>
      <c r="BB3711">
        <v>0.13517427286292399</v>
      </c>
      <c r="BC3711">
        <v>0.67194998060097699</v>
      </c>
      <c r="BD3711" s="2">
        <v>3.1824214840017198E-2</v>
      </c>
      <c r="BE3711">
        <v>0.68397062554270205</v>
      </c>
      <c r="BF3711">
        <v>0.84685264828681295</v>
      </c>
      <c r="BG3711">
        <v>1085.2320131020999</v>
      </c>
      <c r="BH3711">
        <v>0.24212251605513299</v>
      </c>
      <c r="BI3711" s="2">
        <v>8.6144200831768103E-3</v>
      </c>
      <c r="BJ3711">
        <v>1.87744315051827</v>
      </c>
      <c r="BK3711">
        <v>0</v>
      </c>
      <c r="BL3711">
        <v>0</v>
      </c>
      <c r="BM3711">
        <v>0</v>
      </c>
      <c r="BN3711">
        <v>6.0608919999999999</v>
      </c>
      <c r="BO3711" s="9" t="e">
        <f>_xlfn.XLOOKUP(A3711,Thermal!A:A,Thermal!B:B)</f>
        <v>#N/A</v>
      </c>
      <c r="BP3711" s="9" t="e">
        <f>_xlfn.XLOOKUP(A3711,Thermal!A:A,Thermal!C:C)</f>
        <v>#N/A</v>
      </c>
    </row>
    <row r="3712" spans="1:68" x14ac:dyDescent="0.3">
      <c r="A3712" t="s">
        <v>3871</v>
      </c>
      <c r="B3712" t="s">
        <v>1142</v>
      </c>
      <c r="C3712" t="s">
        <v>1143</v>
      </c>
      <c r="D3712" t="s">
        <v>237</v>
      </c>
      <c r="E3712" t="s">
        <v>167</v>
      </c>
      <c r="F3712" t="s">
        <v>167</v>
      </c>
      <c r="G3712">
        <v>1222</v>
      </c>
      <c r="H3712">
        <v>0</v>
      </c>
      <c r="J3712" s="1">
        <v>41579</v>
      </c>
      <c r="K3712" s="1">
        <v>55153</v>
      </c>
      <c r="L3712">
        <v>99.693459074247798</v>
      </c>
      <c r="M3712">
        <v>14.566094376613</v>
      </c>
      <c r="N3712">
        <v>3.8240733940264402</v>
      </c>
      <c r="O3712">
        <v>1220</v>
      </c>
      <c r="P3712">
        <v>1220</v>
      </c>
      <c r="Q3712">
        <v>5424010.1860199003</v>
      </c>
      <c r="R3712">
        <v>0</v>
      </c>
      <c r="S3712">
        <v>0</v>
      </c>
      <c r="T3712">
        <v>0.50752397129457605</v>
      </c>
      <c r="U3712">
        <v>0</v>
      </c>
      <c r="V3712">
        <v>540.73833858596504</v>
      </c>
      <c r="W3712">
        <v>540.73833858596504</v>
      </c>
      <c r="X3712">
        <v>0</v>
      </c>
      <c r="Y3712">
        <v>0</v>
      </c>
      <c r="Z3712">
        <v>0</v>
      </c>
      <c r="AA3712">
        <v>8760</v>
      </c>
      <c r="AB3712">
        <v>0</v>
      </c>
      <c r="AC3712">
        <v>0</v>
      </c>
      <c r="AD3712">
        <v>0</v>
      </c>
      <c r="AE3712">
        <v>0</v>
      </c>
      <c r="AF3712">
        <v>109.560497654202</v>
      </c>
      <c r="AG3712">
        <v>18.073235246080198</v>
      </c>
      <c r="AH3712">
        <v>4.7967216815639899</v>
      </c>
      <c r="AI3712">
        <v>-34.992630004882798</v>
      </c>
      <c r="AJ3712">
        <v>1743.00561523438</v>
      </c>
      <c r="AK3712">
        <v>98.855503109871506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104581.397615276</v>
      </c>
      <c r="AW3712">
        <v>677339.51696725201</v>
      </c>
      <c r="AX3712">
        <v>605494.63104152703</v>
      </c>
      <c r="AY3712">
        <v>1216.29855823517</v>
      </c>
      <c r="AZ3712">
        <v>1499997.5812721299</v>
      </c>
      <c r="BA3712">
        <v>145.672676743751</v>
      </c>
      <c r="BB3712">
        <v>146.02570334312901</v>
      </c>
      <c r="BC3712">
        <v>0.29651484108002901</v>
      </c>
      <c r="BD3712" s="2">
        <v>3.1824214840017198E-2</v>
      </c>
      <c r="BE3712">
        <v>0.79169871811303905</v>
      </c>
      <c r="BF3712">
        <v>8342019.4469646905</v>
      </c>
      <c r="BG3712">
        <v>83717041.543777794</v>
      </c>
      <c r="BH3712">
        <v>22129.8593290922</v>
      </c>
      <c r="BI3712">
        <v>7953.4369695633704</v>
      </c>
      <c r="BJ3712">
        <v>1094931.2381766699</v>
      </c>
      <c r="BK3712">
        <v>0</v>
      </c>
      <c r="BL3712">
        <v>0</v>
      </c>
      <c r="BM3712">
        <v>0</v>
      </c>
      <c r="BN3712">
        <v>633.92240000000004</v>
      </c>
      <c r="BO3712" s="9" t="e">
        <f>_xlfn.XLOOKUP(A3712,Thermal!A:A,Thermal!B:B)</f>
        <v>#N/A</v>
      </c>
      <c r="BP3712" s="9" t="e">
        <f>_xlfn.XLOOKUP(A3712,Thermal!A:A,Thermal!C:C)</f>
        <v>#N/A</v>
      </c>
    </row>
    <row r="3713" spans="1:68" x14ac:dyDescent="0.3">
      <c r="A3713" t="s">
        <v>3872</v>
      </c>
      <c r="B3713" t="s">
        <v>132</v>
      </c>
      <c r="C3713" t="s">
        <v>97</v>
      </c>
      <c r="D3713" t="s">
        <v>90</v>
      </c>
      <c r="E3713" t="s">
        <v>167</v>
      </c>
      <c r="F3713" t="s">
        <v>167</v>
      </c>
      <c r="G3713">
        <v>3.75</v>
      </c>
      <c r="H3713">
        <v>0</v>
      </c>
      <c r="J3713" s="1">
        <v>32499</v>
      </c>
      <c r="K3713" s="1">
        <v>55153</v>
      </c>
      <c r="L3713">
        <v>95.235393452948102</v>
      </c>
      <c r="M3713">
        <v>13.543246448502799</v>
      </c>
      <c r="N3713">
        <v>-4.3072625316065203</v>
      </c>
      <c r="O3713">
        <v>6.0341121718639999E-2</v>
      </c>
      <c r="P3713">
        <v>1.1970860969941299</v>
      </c>
      <c r="Q3713">
        <v>3727.11923112569</v>
      </c>
      <c r="R3713">
        <v>0</v>
      </c>
      <c r="S3713">
        <v>0</v>
      </c>
      <c r="T3713">
        <v>0.23123381745598101</v>
      </c>
      <c r="U3713">
        <v>0</v>
      </c>
      <c r="V3713">
        <v>0.35495410015413498</v>
      </c>
      <c r="W3713">
        <v>0.35495410015413498</v>
      </c>
      <c r="X3713">
        <v>0</v>
      </c>
      <c r="Y3713">
        <v>0</v>
      </c>
      <c r="Z3713">
        <v>1561</v>
      </c>
      <c r="AA3713">
        <v>7199</v>
      </c>
      <c r="AB3713">
        <v>0</v>
      </c>
      <c r="AC3713">
        <v>0</v>
      </c>
      <c r="AD3713">
        <v>0</v>
      </c>
      <c r="AE3713">
        <v>15.650679454207401</v>
      </c>
      <c r="AF3713">
        <v>89.137727335423705</v>
      </c>
      <c r="AG3713">
        <v>8.0415947321209096</v>
      </c>
      <c r="AH3713">
        <v>-5.5944197096166999</v>
      </c>
      <c r="AI3713">
        <v>-25.853494644165</v>
      </c>
      <c r="AJ3713">
        <v>1668.73596191406</v>
      </c>
      <c r="AK3713">
        <v>61.028926523252601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4.5482283122837499</v>
      </c>
      <c r="AW3713">
        <v>0.85824716091155995</v>
      </c>
      <c r="AX3713">
        <v>2.3482875113841102</v>
      </c>
      <c r="AY3713">
        <v>43.285851973982098</v>
      </c>
      <c r="AZ3713">
        <v>258.70442167727703</v>
      </c>
      <c r="BA3713">
        <v>0.15865582111832299</v>
      </c>
      <c r="BB3713" s="2">
        <v>1.0077528424561301E-4</v>
      </c>
      <c r="BC3713">
        <v>4.7625885636110299</v>
      </c>
      <c r="BD3713">
        <v>4.7625885586894903</v>
      </c>
      <c r="BE3713">
        <v>4.7625901408658802</v>
      </c>
      <c r="BF3713">
        <v>65.212753470528696</v>
      </c>
      <c r="BG3713" s="2">
        <v>3.6690066917799402E-4</v>
      </c>
      <c r="BH3713">
        <v>53.4625362902243</v>
      </c>
      <c r="BI3713">
        <v>264.10738185896201</v>
      </c>
      <c r="BJ3713">
        <v>1008.99636105712</v>
      </c>
      <c r="BK3713">
        <v>0</v>
      </c>
      <c r="BL3713">
        <v>0</v>
      </c>
      <c r="BM3713">
        <v>0</v>
      </c>
      <c r="BN3713">
        <v>0.35634589999999999</v>
      </c>
      <c r="BO3713" s="9" t="e">
        <f>_xlfn.XLOOKUP(A3713,Thermal!A:A,Thermal!B:B)</f>
        <v>#N/A</v>
      </c>
      <c r="BP3713" s="9" t="e">
        <f>_xlfn.XLOOKUP(A3713,Thermal!A:A,Thermal!C:C)</f>
        <v>#N/A</v>
      </c>
    </row>
    <row r="3714" spans="1:68" x14ac:dyDescent="0.3">
      <c r="A3714" t="s">
        <v>3873</v>
      </c>
      <c r="B3714" t="s">
        <v>232</v>
      </c>
      <c r="C3714" t="s">
        <v>233</v>
      </c>
      <c r="D3714" t="s">
        <v>74</v>
      </c>
      <c r="E3714" t="s">
        <v>75</v>
      </c>
      <c r="F3714" t="s">
        <v>76</v>
      </c>
      <c r="G3714">
        <v>1.29999995231628</v>
      </c>
      <c r="H3714">
        <v>0</v>
      </c>
      <c r="J3714" s="1">
        <v>38353</v>
      </c>
      <c r="K3714" s="1">
        <v>55153</v>
      </c>
      <c r="L3714">
        <v>82.584257571725004</v>
      </c>
      <c r="M3714">
        <v>7.1957225674913596</v>
      </c>
      <c r="N3714">
        <v>-0.20826043506071201</v>
      </c>
      <c r="O3714">
        <v>1.29999995231628</v>
      </c>
      <c r="P3714">
        <v>1.29999995231628</v>
      </c>
      <c r="Q3714">
        <v>3970.75886513048</v>
      </c>
      <c r="R3714">
        <v>0</v>
      </c>
      <c r="S3714">
        <v>0</v>
      </c>
      <c r="T3714">
        <v>0.34867922466002599</v>
      </c>
      <c r="U3714">
        <v>0</v>
      </c>
      <c r="V3714">
        <v>0.32792304239582498</v>
      </c>
      <c r="W3714">
        <v>0.32792304239582498</v>
      </c>
      <c r="X3714">
        <v>8760</v>
      </c>
      <c r="Y3714">
        <v>0</v>
      </c>
      <c r="Z3714">
        <v>8760</v>
      </c>
      <c r="AA3714">
        <v>0</v>
      </c>
      <c r="AB3714">
        <v>0</v>
      </c>
      <c r="AC3714">
        <v>0</v>
      </c>
      <c r="AD3714">
        <v>0</v>
      </c>
      <c r="AE3714">
        <v>6.2737998813390696</v>
      </c>
      <c r="AF3714">
        <v>122.456140974215</v>
      </c>
      <c r="AG3714">
        <v>33.352030534193801</v>
      </c>
      <c r="AH3714">
        <v>2.4135580879693399</v>
      </c>
      <c r="AI3714">
        <v>-25.381776809692401</v>
      </c>
      <c r="AJ3714">
        <v>2425.1865234375</v>
      </c>
      <c r="AK3714">
        <v>165.637934300165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119.256795570254</v>
      </c>
      <c r="AX3714">
        <v>0</v>
      </c>
      <c r="AY3714">
        <v>0</v>
      </c>
      <c r="AZ3714">
        <v>0.23138990777078999</v>
      </c>
      <c r="BA3714" s="2">
        <v>7.53048244922878E-2</v>
      </c>
      <c r="BB3714" s="2">
        <v>3.2051426692105301E-4</v>
      </c>
      <c r="BC3714">
        <v>86.479318714514207</v>
      </c>
      <c r="BD3714">
        <v>43.239627551675099</v>
      </c>
      <c r="BE3714">
        <v>43.239691918622697</v>
      </c>
      <c r="BF3714">
        <v>0</v>
      </c>
      <c r="BG3714">
        <v>0.12841089786979901</v>
      </c>
      <c r="BH3714">
        <v>0</v>
      </c>
      <c r="BI3714">
        <v>0</v>
      </c>
      <c r="BJ3714">
        <v>48.306835472340502</v>
      </c>
      <c r="BK3714">
        <v>0</v>
      </c>
      <c r="BL3714">
        <v>0</v>
      </c>
      <c r="BM3714">
        <v>0</v>
      </c>
      <c r="BN3714">
        <v>0.32797150000000003</v>
      </c>
      <c r="BO3714" s="9" t="e">
        <f>_xlfn.XLOOKUP(A3714,Thermal!A:A,Thermal!B:B)</f>
        <v>#N/A</v>
      </c>
      <c r="BP3714" s="9" t="e">
        <f>_xlfn.XLOOKUP(A3714,Thermal!A:A,Thermal!C:C)</f>
        <v>#N/A</v>
      </c>
    </row>
    <row r="3715" spans="1:68" x14ac:dyDescent="0.3">
      <c r="A3715" t="s">
        <v>3875</v>
      </c>
      <c r="B3715" t="s">
        <v>132</v>
      </c>
      <c r="C3715" t="s">
        <v>97</v>
      </c>
      <c r="D3715" t="s">
        <v>90</v>
      </c>
      <c r="E3715" t="s">
        <v>167</v>
      </c>
      <c r="F3715" t="s">
        <v>167</v>
      </c>
      <c r="G3715">
        <v>0.980000019073486</v>
      </c>
      <c r="H3715">
        <v>0</v>
      </c>
      <c r="J3715" s="1">
        <v>30763</v>
      </c>
      <c r="K3715" s="1">
        <v>55153</v>
      </c>
      <c r="L3715">
        <v>93.108291985213995</v>
      </c>
      <c r="M3715">
        <v>9.5453024106667002</v>
      </c>
      <c r="N3715">
        <v>1.70193808325471</v>
      </c>
      <c r="O3715">
        <v>0.50862002372741699</v>
      </c>
      <c r="P3715">
        <v>0.50862002372741699</v>
      </c>
      <c r="Q3715">
        <v>1664.65840648115</v>
      </c>
      <c r="R3715">
        <v>0</v>
      </c>
      <c r="S3715">
        <v>0</v>
      </c>
      <c r="T3715">
        <v>0.373617808086815</v>
      </c>
      <c r="U3715">
        <v>0</v>
      </c>
      <c r="V3715">
        <v>0.154994433425059</v>
      </c>
      <c r="W3715">
        <v>0.154994433425059</v>
      </c>
      <c r="X3715">
        <v>0</v>
      </c>
      <c r="Y3715">
        <v>0</v>
      </c>
      <c r="Z3715">
        <v>1</v>
      </c>
      <c r="AA3715">
        <v>8759</v>
      </c>
      <c r="AB3715">
        <v>0</v>
      </c>
      <c r="AC3715">
        <v>0</v>
      </c>
      <c r="AD3715">
        <v>0</v>
      </c>
      <c r="AE3715">
        <v>96.098801761865602</v>
      </c>
      <c r="AF3715">
        <v>100.17035097460101</v>
      </c>
      <c r="AG3715">
        <v>10.560931262716201</v>
      </c>
      <c r="AH3715">
        <v>2.9188673436800898</v>
      </c>
      <c r="AI3715">
        <v>-25.2620029449463</v>
      </c>
      <c r="AJ3715">
        <v>1807.34094238281</v>
      </c>
      <c r="AK3715">
        <v>71.171187215883705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38.828580819070297</v>
      </c>
      <c r="AW3715">
        <v>2.7645800784230201</v>
      </c>
      <c r="AX3715">
        <v>8.5240406990051305</v>
      </c>
      <c r="AY3715">
        <v>209.41694572381701</v>
      </c>
      <c r="AZ3715">
        <v>746.91613975912298</v>
      </c>
      <c r="BA3715">
        <v>0.15865582111832299</v>
      </c>
      <c r="BB3715" s="2">
        <v>1.0077528424561301E-4</v>
      </c>
      <c r="BC3715">
        <v>4.7625885636110299</v>
      </c>
      <c r="BD3715">
        <v>4.7625885586894903</v>
      </c>
      <c r="BE3715">
        <v>4.7625901408658802</v>
      </c>
      <c r="BF3715">
        <v>466.25352402086003</v>
      </c>
      <c r="BG3715" s="2">
        <v>1.2769657114404299E-3</v>
      </c>
      <c r="BH3715">
        <v>87.376661143789505</v>
      </c>
      <c r="BI3715">
        <v>3516.9166073829001</v>
      </c>
      <c r="BJ3715">
        <v>8984.5533311938107</v>
      </c>
      <c r="BK3715">
        <v>0</v>
      </c>
      <c r="BL3715">
        <v>0</v>
      </c>
      <c r="BM3715">
        <v>0</v>
      </c>
      <c r="BN3715">
        <v>0.16804949999999999</v>
      </c>
      <c r="BO3715" s="9" t="e">
        <f>_xlfn.XLOOKUP(A3715,Thermal!A:A,Thermal!B:B)</f>
        <v>#N/A</v>
      </c>
      <c r="BP3715" s="9" t="e">
        <f>_xlfn.XLOOKUP(A3715,Thermal!A:A,Thermal!C:C)</f>
        <v>#N/A</v>
      </c>
    </row>
    <row r="3716" spans="1:68" x14ac:dyDescent="0.3">
      <c r="A3716" t="s">
        <v>3876</v>
      </c>
      <c r="B3716" t="s">
        <v>172</v>
      </c>
      <c r="C3716" t="s">
        <v>173</v>
      </c>
      <c r="D3716" t="s">
        <v>174</v>
      </c>
      <c r="E3716" t="s">
        <v>167</v>
      </c>
      <c r="F3716" t="s">
        <v>167</v>
      </c>
      <c r="G3716">
        <v>0.68000000715255704</v>
      </c>
      <c r="H3716">
        <v>0</v>
      </c>
      <c r="J3716" s="1">
        <v>41877</v>
      </c>
      <c r="K3716" s="1">
        <v>55153</v>
      </c>
      <c r="L3716">
        <v>116.346866553129</v>
      </c>
      <c r="M3716">
        <v>11.692811093025</v>
      </c>
      <c r="N3716">
        <v>9.0206951494704093</v>
      </c>
      <c r="O3716">
        <v>0.14348000288009599</v>
      </c>
      <c r="P3716">
        <v>0.14348000288009599</v>
      </c>
      <c r="Q3716">
        <v>510.00884622708003</v>
      </c>
      <c r="R3716">
        <v>0</v>
      </c>
      <c r="S3716">
        <v>0</v>
      </c>
      <c r="T3716">
        <v>0.40577214044104998</v>
      </c>
      <c r="U3716">
        <v>0</v>
      </c>
      <c r="V3716" s="2">
        <v>5.9338683606418398E-2</v>
      </c>
      <c r="W3716" s="2">
        <v>5.9338683606418398E-2</v>
      </c>
      <c r="X3716">
        <v>0</v>
      </c>
      <c r="Y3716">
        <v>0</v>
      </c>
      <c r="Z3716">
        <v>0</v>
      </c>
      <c r="AA3716">
        <v>8760</v>
      </c>
      <c r="AB3716">
        <v>0</v>
      </c>
      <c r="AC3716">
        <v>0</v>
      </c>
      <c r="AD3716">
        <v>0</v>
      </c>
      <c r="AE3716">
        <v>0</v>
      </c>
      <c r="AF3716">
        <v>112.342569749586</v>
      </c>
      <c r="AG3716">
        <v>15.901567556210299</v>
      </c>
      <c r="AH3716">
        <v>9.7504498164705193</v>
      </c>
      <c r="AI3716">
        <v>-38.869510650634801</v>
      </c>
      <c r="AJ3716">
        <v>1921.33203125</v>
      </c>
      <c r="AK3716">
        <v>97.324069752596898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185.673287269892</v>
      </c>
      <c r="AW3716">
        <v>157.23892275709699</v>
      </c>
      <c r="AX3716">
        <v>1255.7369852065999</v>
      </c>
      <c r="AY3716">
        <v>0.28696000576019298</v>
      </c>
      <c r="AZ3716">
        <v>5952.72006261349</v>
      </c>
      <c r="BA3716">
        <v>27.017421290304899</v>
      </c>
      <c r="BB3716">
        <v>18.740914788891299</v>
      </c>
      <c r="BC3716">
        <v>65.697326823152807</v>
      </c>
      <c r="BD3716" s="2">
        <v>3.1824214840017198E-2</v>
      </c>
      <c r="BE3716">
        <v>65.292457263243904</v>
      </c>
      <c r="BF3716">
        <v>6075.1610257444099</v>
      </c>
      <c r="BG3716">
        <v>5714.4749523536402</v>
      </c>
      <c r="BH3716">
        <v>82800.645564237202</v>
      </c>
      <c r="BI3716" s="2">
        <v>2.4697212211322001E-4</v>
      </c>
      <c r="BJ3716">
        <v>390050.648274192</v>
      </c>
      <c r="BK3716">
        <v>0</v>
      </c>
      <c r="BL3716">
        <v>0</v>
      </c>
      <c r="BM3716">
        <v>0</v>
      </c>
      <c r="BN3716">
        <v>0.54397960000000001</v>
      </c>
      <c r="BO3716" s="9" t="e">
        <f>_xlfn.XLOOKUP(A3716,Thermal!A:A,Thermal!B:B)</f>
        <v>#N/A</v>
      </c>
      <c r="BP3716" s="9" t="e">
        <f>_xlfn.XLOOKUP(A3716,Thermal!A:A,Thermal!C:C)</f>
        <v>#N/A</v>
      </c>
    </row>
    <row r="3717" spans="1:68" x14ac:dyDescent="0.3">
      <c r="A3717" t="s">
        <v>3878</v>
      </c>
      <c r="B3717" t="s">
        <v>182</v>
      </c>
      <c r="C3717" t="s">
        <v>183</v>
      </c>
      <c r="D3717" t="s">
        <v>90</v>
      </c>
      <c r="E3717" t="s">
        <v>75</v>
      </c>
      <c r="F3717" t="s">
        <v>144</v>
      </c>
      <c r="G3717">
        <v>1.5</v>
      </c>
      <c r="H3717">
        <v>0</v>
      </c>
      <c r="J3717" s="1">
        <v>41487</v>
      </c>
      <c r="K3717" s="1">
        <v>55518</v>
      </c>
      <c r="L3717">
        <v>60.344368914582603</v>
      </c>
      <c r="M3717">
        <v>10.8831294081794</v>
      </c>
      <c r="N3717">
        <v>-4.0923057704938604</v>
      </c>
      <c r="O3717">
        <v>1.5</v>
      </c>
      <c r="P3717">
        <v>1.5</v>
      </c>
      <c r="Q3717">
        <v>4531.0950012686699</v>
      </c>
      <c r="R3717">
        <v>0</v>
      </c>
      <c r="S3717">
        <v>0</v>
      </c>
      <c r="T3717">
        <v>0.34483219185112901</v>
      </c>
      <c r="U3717">
        <v>0</v>
      </c>
      <c r="V3717">
        <v>0.27342664694088498</v>
      </c>
      <c r="W3717">
        <v>0.27342664694088498</v>
      </c>
      <c r="X3717">
        <v>8760</v>
      </c>
      <c r="Y3717">
        <v>0</v>
      </c>
      <c r="Z3717">
        <v>8760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88.478467937007807</v>
      </c>
      <c r="AG3717">
        <v>6.48792392760536</v>
      </c>
      <c r="AH3717">
        <v>-4.7000083197058098</v>
      </c>
      <c r="AI3717">
        <v>-11.309786796569799</v>
      </c>
      <c r="AJ3717">
        <v>1961.28662109375</v>
      </c>
      <c r="AK3717">
        <v>68.225683162969901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 s="2">
        <v>2.7066562324762302E-7</v>
      </c>
      <c r="BA3717">
        <v>0.51018113010031196</v>
      </c>
      <c r="BB3717" s="2">
        <v>2.0310216756485401E-4</v>
      </c>
      <c r="BC3717">
        <v>10.975790943057399</v>
      </c>
      <c r="BD3717">
        <v>5.16794962473507</v>
      </c>
      <c r="BE3717">
        <v>5.9579308528264496</v>
      </c>
      <c r="BF3717">
        <v>0</v>
      </c>
      <c r="BG3717">
        <v>0</v>
      </c>
      <c r="BH3717">
        <v>0</v>
      </c>
      <c r="BI3717">
        <v>0</v>
      </c>
      <c r="BJ3717" s="2">
        <v>1.2271596971161199E-5</v>
      </c>
      <c r="BK3717">
        <v>0</v>
      </c>
      <c r="BL3717">
        <v>0</v>
      </c>
      <c r="BM3717">
        <v>0</v>
      </c>
      <c r="BN3717">
        <v>0.27342670000000002</v>
      </c>
      <c r="BO3717" s="9" t="e">
        <f>_xlfn.XLOOKUP(A3717,Thermal!A:A,Thermal!B:B)</f>
        <v>#N/A</v>
      </c>
      <c r="BP3717" s="9" t="e">
        <f>_xlfn.XLOOKUP(A3717,Thermal!A:A,Thermal!C:C)</f>
        <v>#N/A</v>
      </c>
    </row>
    <row r="3718" spans="1:68" x14ac:dyDescent="0.3">
      <c r="A3718" t="s">
        <v>3879</v>
      </c>
      <c r="B3718" t="s">
        <v>182</v>
      </c>
      <c r="C3718" t="s">
        <v>183</v>
      </c>
      <c r="D3718" t="s">
        <v>90</v>
      </c>
      <c r="E3718" t="s">
        <v>75</v>
      </c>
      <c r="F3718" t="s">
        <v>144</v>
      </c>
      <c r="G3718">
        <v>0.5</v>
      </c>
      <c r="H3718">
        <v>0</v>
      </c>
      <c r="J3718" s="1">
        <v>41609</v>
      </c>
      <c r="K3718" s="1">
        <v>55518</v>
      </c>
      <c r="L3718">
        <v>60.344113525599298</v>
      </c>
      <c r="M3718">
        <v>10.883089489431701</v>
      </c>
      <c r="N3718">
        <v>-4.0922879085333497</v>
      </c>
      <c r="O3718">
        <v>0.5</v>
      </c>
      <c r="P3718">
        <v>0.5</v>
      </c>
      <c r="Q3718">
        <v>1510.3649997109301</v>
      </c>
      <c r="R3718">
        <v>0</v>
      </c>
      <c r="S3718">
        <v>0</v>
      </c>
      <c r="T3718">
        <v>0.34483219163609602</v>
      </c>
      <c r="U3718">
        <v>0</v>
      </c>
      <c r="V3718" s="2">
        <v>9.1142215510111299E-2</v>
      </c>
      <c r="W3718" s="2">
        <v>9.1142215510111299E-2</v>
      </c>
      <c r="X3718">
        <v>8760</v>
      </c>
      <c r="Y3718">
        <v>0</v>
      </c>
      <c r="Z3718">
        <v>8760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88.478467937007807</v>
      </c>
      <c r="AG3718">
        <v>6.48792392760536</v>
      </c>
      <c r="AH3718">
        <v>-4.7000083197058098</v>
      </c>
      <c r="AI3718">
        <v>-11.309786796569799</v>
      </c>
      <c r="AJ3718">
        <v>1961.28662109375</v>
      </c>
      <c r="AK3718">
        <v>68.225683162969901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0.51018113010031196</v>
      </c>
      <c r="BB3718" s="2">
        <v>2.0310216756485401E-4</v>
      </c>
      <c r="BC3718">
        <v>10.975790943057399</v>
      </c>
      <c r="BD3718">
        <v>5.16794962473507</v>
      </c>
      <c r="BE3718">
        <v>5.9579308528264496</v>
      </c>
      <c r="BF3718">
        <v>0</v>
      </c>
      <c r="BG3718">
        <v>0</v>
      </c>
      <c r="BH3718">
        <v>0</v>
      </c>
      <c r="BI3718">
        <v>0</v>
      </c>
      <c r="BJ3718">
        <v>0</v>
      </c>
      <c r="BK3718">
        <v>0</v>
      </c>
      <c r="BL3718">
        <v>0</v>
      </c>
      <c r="BM3718">
        <v>0</v>
      </c>
      <c r="BN3718" s="2">
        <v>9.1142210000000001E-2</v>
      </c>
      <c r="BO3718" s="9" t="e">
        <f>_xlfn.XLOOKUP(A3718,Thermal!A:A,Thermal!B:B)</f>
        <v>#N/A</v>
      </c>
      <c r="BP3718" s="9" t="e">
        <f>_xlfn.XLOOKUP(A3718,Thermal!A:A,Thermal!C:C)</f>
        <v>#N/A</v>
      </c>
    </row>
    <row r="3719" spans="1:68" x14ac:dyDescent="0.3">
      <c r="A3719" t="s">
        <v>3880</v>
      </c>
      <c r="B3719" t="s">
        <v>142</v>
      </c>
      <c r="C3719" t="s">
        <v>73</v>
      </c>
      <c r="D3719" t="s">
        <v>143</v>
      </c>
      <c r="E3719" t="s">
        <v>167</v>
      </c>
      <c r="F3719" t="s">
        <v>167</v>
      </c>
      <c r="G3719">
        <v>3.9000000953674299</v>
      </c>
      <c r="H3719">
        <v>0</v>
      </c>
      <c r="J3719" s="1">
        <v>17901</v>
      </c>
      <c r="K3719" s="1">
        <v>55153</v>
      </c>
      <c r="L3719">
        <v>115.21105549560799</v>
      </c>
      <c r="M3719">
        <v>33.9776277484969</v>
      </c>
      <c r="N3719">
        <v>2.82384538882657</v>
      </c>
      <c r="O3719">
        <v>2.3633999824523899</v>
      </c>
      <c r="P3719">
        <v>2.3633999824523899</v>
      </c>
      <c r="Q3719">
        <v>8638.8784973789006</v>
      </c>
      <c r="R3719">
        <v>0</v>
      </c>
      <c r="S3719">
        <v>0</v>
      </c>
      <c r="T3719">
        <v>0.41726891415929801</v>
      </c>
      <c r="U3719">
        <v>0</v>
      </c>
      <c r="V3719">
        <v>0.99529536452105205</v>
      </c>
      <c r="W3719">
        <v>0.99529536452105205</v>
      </c>
      <c r="X3719">
        <v>0</v>
      </c>
      <c r="Y3719">
        <v>0</v>
      </c>
      <c r="Z3719">
        <v>0</v>
      </c>
      <c r="AA3719">
        <v>8760</v>
      </c>
      <c r="AB3719">
        <v>0</v>
      </c>
      <c r="AC3719">
        <v>0</v>
      </c>
      <c r="AD3719">
        <v>0</v>
      </c>
      <c r="AE3719">
        <v>0</v>
      </c>
      <c r="AF3719">
        <v>116.220534807221</v>
      </c>
      <c r="AG3719">
        <v>27.0041288293375</v>
      </c>
      <c r="AH3719">
        <v>2.52585374683186</v>
      </c>
      <c r="AI3719">
        <v>-25.9911193847656</v>
      </c>
      <c r="AJ3719">
        <v>2190.89526367188</v>
      </c>
      <c r="AK3719">
        <v>147.678944907952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3216.14754903317</v>
      </c>
      <c r="AW3719">
        <v>4832.6107100509098</v>
      </c>
      <c r="AX3719">
        <v>9881.9898930937106</v>
      </c>
      <c r="AY3719">
        <v>0</v>
      </c>
      <c r="AZ3719">
        <v>1917.8606890216499</v>
      </c>
      <c r="BA3719">
        <v>7.0070361244181303</v>
      </c>
      <c r="BB3719">
        <v>5.9427537067704002</v>
      </c>
      <c r="BC3719">
        <v>85.542713426335297</v>
      </c>
      <c r="BD3719" s="2">
        <v>3.1824214840017198E-2</v>
      </c>
      <c r="BE3719">
        <v>85.5024456605952</v>
      </c>
      <c r="BF3719">
        <v>32705.829372165699</v>
      </c>
      <c r="BG3719">
        <v>44749.437303060004</v>
      </c>
      <c r="BH3719">
        <v>636772.08069099602</v>
      </c>
      <c r="BI3719">
        <v>0</v>
      </c>
      <c r="BJ3719">
        <v>373088.42143177998</v>
      </c>
      <c r="BK3719">
        <v>0</v>
      </c>
      <c r="BL3719">
        <v>0</v>
      </c>
      <c r="BM3719">
        <v>0</v>
      </c>
      <c r="BN3719">
        <v>2.082611</v>
      </c>
      <c r="BO3719" s="9" t="e">
        <f>_xlfn.XLOOKUP(A3719,Thermal!A:A,Thermal!B:B)</f>
        <v>#N/A</v>
      </c>
      <c r="BP3719" s="9" t="e">
        <f>_xlfn.XLOOKUP(A3719,Thermal!A:A,Thermal!C:C)</f>
        <v>#N/A</v>
      </c>
    </row>
    <row r="3720" spans="1:68" x14ac:dyDescent="0.3">
      <c r="A3720" t="s">
        <v>3881</v>
      </c>
      <c r="B3720" t="s">
        <v>420</v>
      </c>
      <c r="C3720" t="s">
        <v>421</v>
      </c>
      <c r="D3720" t="s">
        <v>237</v>
      </c>
      <c r="E3720" t="s">
        <v>167</v>
      </c>
      <c r="F3720" t="s">
        <v>167</v>
      </c>
      <c r="G3720">
        <v>4.28999996185303</v>
      </c>
      <c r="H3720">
        <v>0</v>
      </c>
      <c r="J3720" s="1">
        <v>33025</v>
      </c>
      <c r="K3720" s="1">
        <v>55153</v>
      </c>
      <c r="L3720">
        <v>83.987047574372895</v>
      </c>
      <c r="M3720">
        <v>11.4235052953404</v>
      </c>
      <c r="N3720">
        <v>6.0552709030856997</v>
      </c>
      <c r="O3720">
        <v>1.8415794392740901</v>
      </c>
      <c r="P3720">
        <v>3.0264900662251701</v>
      </c>
      <c r="Q3720">
        <v>13741.1038906872</v>
      </c>
      <c r="R3720">
        <v>0</v>
      </c>
      <c r="S3720">
        <v>0</v>
      </c>
      <c r="T3720">
        <v>0.31372383311355001</v>
      </c>
      <c r="U3720">
        <v>0</v>
      </c>
      <c r="V3720">
        <v>1.1540754567086</v>
      </c>
      <c r="W3720">
        <v>1.1540754567086</v>
      </c>
      <c r="X3720">
        <v>0</v>
      </c>
      <c r="Y3720">
        <v>0</v>
      </c>
      <c r="Z3720">
        <v>405</v>
      </c>
      <c r="AA3720">
        <v>8355</v>
      </c>
      <c r="AB3720">
        <v>0</v>
      </c>
      <c r="AC3720">
        <v>0</v>
      </c>
      <c r="AD3720">
        <v>0</v>
      </c>
      <c r="AE3720">
        <v>0</v>
      </c>
      <c r="AF3720">
        <v>112.48319540195401</v>
      </c>
      <c r="AG3720">
        <v>17.892523559126602</v>
      </c>
      <c r="AH3720">
        <v>7.9001194823823999</v>
      </c>
      <c r="AI3720">
        <v>-35.531650543212898</v>
      </c>
      <c r="AJ3720">
        <v>1689.63696289063</v>
      </c>
      <c r="AK3720">
        <v>99.864886360358796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1128.1334177255601</v>
      </c>
      <c r="AW3720">
        <v>1788.16542269709</v>
      </c>
      <c r="AX3720">
        <v>983.846704096184</v>
      </c>
      <c r="AY3720">
        <v>17.342092335224201</v>
      </c>
      <c r="AZ3720">
        <v>3211.34517407464</v>
      </c>
      <c r="BA3720">
        <v>10.199922411297701</v>
      </c>
      <c r="BB3720">
        <v>8.7760624084148002</v>
      </c>
      <c r="BC3720">
        <v>20.377378360865698</v>
      </c>
      <c r="BD3720" s="2">
        <v>3.1824214840017198E-2</v>
      </c>
      <c r="BE3720">
        <v>42.911845743382401</v>
      </c>
      <c r="BF3720">
        <v>38085.6978675508</v>
      </c>
      <c r="BG3720">
        <v>28713.3685022395</v>
      </c>
      <c r="BH3720">
        <v>63896.825675630796</v>
      </c>
      <c r="BI3720" s="2">
        <v>1.1322467726131401E-2</v>
      </c>
      <c r="BJ3720">
        <v>219763.772988148</v>
      </c>
      <c r="BK3720">
        <v>0</v>
      </c>
      <c r="BL3720">
        <v>0</v>
      </c>
      <c r="BM3720">
        <v>0</v>
      </c>
      <c r="BN3720">
        <v>1.504535</v>
      </c>
      <c r="BO3720" s="9" t="e">
        <f>_xlfn.XLOOKUP(A3720,Thermal!A:A,Thermal!B:B)</f>
        <v>#N/A</v>
      </c>
      <c r="BP3720" s="9" t="e">
        <f>_xlfn.XLOOKUP(A3720,Thermal!A:A,Thermal!C:C)</f>
        <v>#N/A</v>
      </c>
    </row>
    <row r="3721" spans="1:68" x14ac:dyDescent="0.3">
      <c r="A3721" t="s">
        <v>3882</v>
      </c>
      <c r="B3721" t="s">
        <v>176</v>
      </c>
      <c r="C3721" t="s">
        <v>177</v>
      </c>
      <c r="D3721" t="s">
        <v>178</v>
      </c>
      <c r="E3721" t="s">
        <v>121</v>
      </c>
      <c r="F3721" t="s">
        <v>122</v>
      </c>
      <c r="G3721">
        <v>4</v>
      </c>
      <c r="H3721">
        <v>-4</v>
      </c>
      <c r="J3721" s="1">
        <v>45078</v>
      </c>
      <c r="K3721" s="1">
        <v>56614</v>
      </c>
      <c r="L3721">
        <v>117.034865665029</v>
      </c>
      <c r="M3721">
        <v>30.565432593890598</v>
      </c>
      <c r="N3721">
        <v>5.1179611794866204</v>
      </c>
      <c r="O3721">
        <v>4</v>
      </c>
      <c r="P3721">
        <v>4</v>
      </c>
      <c r="Q3721">
        <v>5231.4240358155203</v>
      </c>
      <c r="R3721">
        <v>6098.1457252222999</v>
      </c>
      <c r="S3721">
        <v>0.46289356145585903</v>
      </c>
      <c r="T3721">
        <v>0.149298631154858</v>
      </c>
      <c r="U3721" s="2">
        <v>1.69943547004014E-2</v>
      </c>
      <c r="V3721">
        <v>0.40016859381379499</v>
      </c>
      <c r="W3721">
        <v>0.38317423971374698</v>
      </c>
      <c r="X3721">
        <v>8760</v>
      </c>
      <c r="Y3721">
        <v>0</v>
      </c>
      <c r="Z3721">
        <v>8760</v>
      </c>
      <c r="AA3721">
        <v>0</v>
      </c>
      <c r="AB3721">
        <v>0</v>
      </c>
      <c r="AC3721" s="2">
        <v>-1.3000825341101701E-3</v>
      </c>
      <c r="AD3721" s="2">
        <v>5.9237321986369801E-2</v>
      </c>
      <c r="AE3721">
        <v>0</v>
      </c>
      <c r="AF3721">
        <v>115.46254514589199</v>
      </c>
      <c r="AG3721">
        <v>23.8916354310117</v>
      </c>
      <c r="AH3721">
        <v>4.8803574230512003</v>
      </c>
      <c r="AI3721">
        <v>-30.9701023101807</v>
      </c>
      <c r="AJ3721">
        <v>1912.89465332031</v>
      </c>
      <c r="AK3721">
        <v>123.865959185287</v>
      </c>
      <c r="AL3721">
        <v>1.22048703991699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14051.7378818877</v>
      </c>
      <c r="AW3721">
        <v>9986.1286405921001</v>
      </c>
      <c r="AX3721">
        <v>13945.598380871101</v>
      </c>
      <c r="AY3721">
        <v>2634.3431071043001</v>
      </c>
      <c r="AZ3721">
        <v>6984.5253176074502</v>
      </c>
      <c r="BA3721" s="2">
        <v>1.5242080034474701E-2</v>
      </c>
      <c r="BB3721" s="2">
        <v>1.07829128595911E-2</v>
      </c>
      <c r="BC3721">
        <v>14.188119167033999</v>
      </c>
      <c r="BD3721" s="2">
        <v>3.1824214840017198E-2</v>
      </c>
      <c r="BE3721">
        <v>14.156295678589499</v>
      </c>
      <c r="BF3721">
        <v>110.21188844973101</v>
      </c>
      <c r="BG3721">
        <v>55.673095609250602</v>
      </c>
      <c r="BH3721">
        <v>159940.83201327</v>
      </c>
      <c r="BI3721">
        <v>4.8596864046231003</v>
      </c>
      <c r="BJ3721">
        <v>156892.13168385299</v>
      </c>
      <c r="BK3721">
        <v>0</v>
      </c>
      <c r="BL3721">
        <v>0</v>
      </c>
      <c r="BM3721">
        <v>0</v>
      </c>
      <c r="BN3721">
        <v>0.71717229999999998</v>
      </c>
      <c r="BO3721" s="9" t="e">
        <f>_xlfn.XLOOKUP(A3721,Thermal!A:A,Thermal!B:B)</f>
        <v>#N/A</v>
      </c>
      <c r="BP3721" s="9" t="e">
        <f>_xlfn.XLOOKUP(A3721,Thermal!A:A,Thermal!C:C)</f>
        <v>#N/A</v>
      </c>
    </row>
    <row r="3722" spans="1:68" x14ac:dyDescent="0.3">
      <c r="A3722" t="s">
        <v>3886</v>
      </c>
      <c r="B3722" t="s">
        <v>1138</v>
      </c>
      <c r="C3722" t="s">
        <v>1139</v>
      </c>
      <c r="D3722" t="s">
        <v>237</v>
      </c>
      <c r="E3722" t="s">
        <v>167</v>
      </c>
      <c r="F3722" t="s">
        <v>167</v>
      </c>
      <c r="G3722">
        <v>843.59997558593795</v>
      </c>
      <c r="H3722">
        <v>50</v>
      </c>
      <c r="J3722" s="1">
        <v>24716</v>
      </c>
      <c r="K3722" s="1">
        <v>55153</v>
      </c>
      <c r="L3722">
        <v>100.14443369117799</v>
      </c>
      <c r="M3722">
        <v>14.284918715652299</v>
      </c>
      <c r="N3722">
        <v>2.78702593364866</v>
      </c>
      <c r="O3722">
        <v>840</v>
      </c>
      <c r="P3722">
        <v>840</v>
      </c>
      <c r="Q3722">
        <v>4503882.3428955097</v>
      </c>
      <c r="R3722">
        <v>0</v>
      </c>
      <c r="S3722">
        <v>0</v>
      </c>
      <c r="T3722">
        <v>0.61207359519663196</v>
      </c>
      <c r="U3722">
        <v>0</v>
      </c>
      <c r="V3722">
        <v>451.03874760528402</v>
      </c>
      <c r="W3722">
        <v>451.03874760528402</v>
      </c>
      <c r="X3722">
        <v>0</v>
      </c>
      <c r="Y3722">
        <v>0</v>
      </c>
      <c r="Z3722">
        <v>0</v>
      </c>
      <c r="AA3722">
        <v>8760</v>
      </c>
      <c r="AB3722">
        <v>0</v>
      </c>
      <c r="AC3722">
        <v>0</v>
      </c>
      <c r="AD3722">
        <v>0</v>
      </c>
      <c r="AE3722">
        <v>0</v>
      </c>
      <c r="AF3722">
        <v>108.702125401789</v>
      </c>
      <c r="AG3722">
        <v>18.1330316739365</v>
      </c>
      <c r="AH3722">
        <v>3.87855301191229</v>
      </c>
      <c r="AI3722">
        <v>-33.857231140136697</v>
      </c>
      <c r="AJ3722">
        <v>1681.86181640625</v>
      </c>
      <c r="AK3722">
        <v>98.266305124445694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168752.809424184</v>
      </c>
      <c r="AW3722">
        <v>542710.94091176195</v>
      </c>
      <c r="AX3722">
        <v>427926.792771846</v>
      </c>
      <c r="AY3722">
        <v>43546.750810504003</v>
      </c>
      <c r="AZ3722">
        <v>1035527.99489212</v>
      </c>
      <c r="BA3722">
        <v>178.69762860218299</v>
      </c>
      <c r="BB3722">
        <v>179.99734392914499</v>
      </c>
      <c r="BC3722">
        <v>104.48156094015199</v>
      </c>
      <c r="BD3722" s="2">
        <v>3.1824214840017198E-2</v>
      </c>
      <c r="BE3722">
        <v>106.398634557273</v>
      </c>
      <c r="BF3722">
        <v>35604020.699558102</v>
      </c>
      <c r="BG3722">
        <v>83721820.809343502</v>
      </c>
      <c r="BH3722">
        <v>43078157.054736599</v>
      </c>
      <c r="BI3722">
        <v>216.85063991331799</v>
      </c>
      <c r="BJ3722">
        <v>108079700.209362</v>
      </c>
      <c r="BK3722">
        <v>0</v>
      </c>
      <c r="BL3722">
        <v>0</v>
      </c>
      <c r="BM3722">
        <v>0</v>
      </c>
      <c r="BN3722">
        <v>721.52269999999999</v>
      </c>
      <c r="BO3722" s="9" t="e">
        <f>_xlfn.XLOOKUP(A3722,Thermal!A:A,Thermal!B:B)</f>
        <v>#N/A</v>
      </c>
      <c r="BP3722" s="9" t="e">
        <f>_xlfn.XLOOKUP(A3722,Thermal!A:A,Thermal!C:C)</f>
        <v>#N/A</v>
      </c>
    </row>
    <row r="3723" spans="1:68" x14ac:dyDescent="0.3">
      <c r="A3723" t="s">
        <v>3887</v>
      </c>
      <c r="B3723" t="s">
        <v>96</v>
      </c>
      <c r="C3723" t="s">
        <v>97</v>
      </c>
      <c r="D3723" t="s">
        <v>90</v>
      </c>
      <c r="E3723" t="s">
        <v>75</v>
      </c>
      <c r="F3723" t="s">
        <v>133</v>
      </c>
      <c r="G3723">
        <v>20</v>
      </c>
      <c r="H3723">
        <v>0</v>
      </c>
      <c r="J3723" s="1">
        <v>41956</v>
      </c>
      <c r="K3723" s="1">
        <v>55153</v>
      </c>
      <c r="L3723">
        <v>39.060878582712803</v>
      </c>
      <c r="M3723">
        <v>-13.551256217382599</v>
      </c>
      <c r="N3723">
        <v>-5.0205483683579004</v>
      </c>
      <c r="O3723">
        <v>20</v>
      </c>
      <c r="P3723">
        <v>20</v>
      </c>
      <c r="Q3723">
        <v>58412.360082797699</v>
      </c>
      <c r="R3723">
        <v>0</v>
      </c>
      <c r="S3723">
        <v>0</v>
      </c>
      <c r="T3723">
        <v>0.33340388174922497</v>
      </c>
      <c r="U3723">
        <v>0</v>
      </c>
      <c r="V3723">
        <v>2.2816384683263302</v>
      </c>
      <c r="W3723">
        <v>2.2816384683263302</v>
      </c>
      <c r="X3723">
        <v>8760</v>
      </c>
      <c r="Y3723">
        <v>0</v>
      </c>
      <c r="Z3723">
        <v>8760</v>
      </c>
      <c r="AA3723">
        <v>0</v>
      </c>
      <c r="AB3723">
        <v>0</v>
      </c>
      <c r="AC3723">
        <v>0</v>
      </c>
      <c r="AD3723">
        <v>0</v>
      </c>
      <c r="AE3723">
        <v>364.69999980926502</v>
      </c>
      <c r="AF3723">
        <v>73.266340416994296</v>
      </c>
      <c r="AG3723">
        <v>-8.7430058222534104</v>
      </c>
      <c r="AH3723">
        <v>-4.6812060374666302</v>
      </c>
      <c r="AI3723">
        <v>-25.212253570556602</v>
      </c>
      <c r="AJ3723">
        <v>1966.05554199219</v>
      </c>
      <c r="AK3723">
        <v>71.989846430002103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 s="2">
        <v>4.6915374696254696E-6</v>
      </c>
      <c r="BA3723">
        <v>0.15865582111832299</v>
      </c>
      <c r="BB3723" s="2">
        <v>1.0077528424561301E-4</v>
      </c>
      <c r="BC3723">
        <v>4.7625885636110299</v>
      </c>
      <c r="BD3723">
        <v>4.7625885586894903</v>
      </c>
      <c r="BE3723">
        <v>4.7625901408658802</v>
      </c>
      <c r="BF3723">
        <v>0</v>
      </c>
      <c r="BG3723">
        <v>0</v>
      </c>
      <c r="BH3723">
        <v>0</v>
      </c>
      <c r="BI3723">
        <v>0</v>
      </c>
      <c r="BJ3723" s="2">
        <v>-6.1800665980271699E-6</v>
      </c>
      <c r="BK3723">
        <v>0</v>
      </c>
      <c r="BL3723">
        <v>0</v>
      </c>
      <c r="BM3723">
        <v>0</v>
      </c>
      <c r="BN3723">
        <v>2.2816380000000001</v>
      </c>
      <c r="BO3723" s="9" t="e">
        <f>_xlfn.XLOOKUP(A3723,Thermal!A:A,Thermal!B:B)</f>
        <v>#N/A</v>
      </c>
      <c r="BP3723" s="9" t="e">
        <f>_xlfn.XLOOKUP(A3723,Thermal!A:A,Thermal!C:C)</f>
        <v>#N/A</v>
      </c>
    </row>
    <row r="3724" spans="1:68" x14ac:dyDescent="0.3">
      <c r="A3724" t="s">
        <v>3889</v>
      </c>
      <c r="B3724" t="s">
        <v>110</v>
      </c>
      <c r="C3724" t="s">
        <v>111</v>
      </c>
      <c r="D3724" t="s">
        <v>87</v>
      </c>
      <c r="E3724" t="s">
        <v>75</v>
      </c>
      <c r="F3724" t="s">
        <v>76</v>
      </c>
      <c r="G3724">
        <v>500</v>
      </c>
      <c r="H3724">
        <v>0</v>
      </c>
      <c r="J3724" s="1">
        <v>46174</v>
      </c>
      <c r="K3724" s="1">
        <v>55518</v>
      </c>
      <c r="L3724">
        <v>39.140276177132101</v>
      </c>
      <c r="M3724">
        <v>-30.837467342658901</v>
      </c>
      <c r="N3724">
        <v>-7.0048523316633204</v>
      </c>
      <c r="O3724">
        <v>500</v>
      </c>
      <c r="P3724">
        <v>500</v>
      </c>
      <c r="Q3724">
        <v>993361.24728995597</v>
      </c>
      <c r="R3724">
        <v>0</v>
      </c>
      <c r="S3724">
        <v>0</v>
      </c>
      <c r="T3724">
        <v>0.22679480531728999</v>
      </c>
      <c r="U3724">
        <v>0</v>
      </c>
      <c r="V3724">
        <v>38.880434008609498</v>
      </c>
      <c r="W3724">
        <v>38.880434008609498</v>
      </c>
      <c r="X3724">
        <v>8760</v>
      </c>
      <c r="Y3724">
        <v>0</v>
      </c>
      <c r="Z3724">
        <v>8760</v>
      </c>
      <c r="AA3724">
        <v>0</v>
      </c>
      <c r="AB3724">
        <v>0</v>
      </c>
      <c r="AC3724">
        <v>0</v>
      </c>
      <c r="AD3724">
        <v>0</v>
      </c>
      <c r="AE3724">
        <v>5859.7497572898901</v>
      </c>
      <c r="AF3724">
        <v>47.3571984252101</v>
      </c>
      <c r="AG3724">
        <v>-31.796848811514099</v>
      </c>
      <c r="AH3724">
        <v>-7.5365051097246099</v>
      </c>
      <c r="AI3724">
        <v>-26.522636413574201</v>
      </c>
      <c r="AJ3724">
        <v>1910.61169433594</v>
      </c>
      <c r="AK3724">
        <v>67.743251559391595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37.776124536991098</v>
      </c>
      <c r="AX3724">
        <v>0</v>
      </c>
      <c r="AY3724">
        <v>0</v>
      </c>
      <c r="AZ3724">
        <v>79.648889267817097</v>
      </c>
      <c r="BA3724">
        <v>0.94840798569316798</v>
      </c>
      <c r="BB3724" s="2">
        <v>1.64642590621361E-3</v>
      </c>
      <c r="BC3724">
        <v>11.996222378585299</v>
      </c>
      <c r="BD3724">
        <v>5.16794962473507</v>
      </c>
      <c r="BE3724">
        <v>6.8282741772739497</v>
      </c>
      <c r="BF3724">
        <v>0</v>
      </c>
      <c r="BG3724" s="2">
        <v>5.15263987472281E-2</v>
      </c>
      <c r="BH3724">
        <v>0</v>
      </c>
      <c r="BI3724">
        <v>0</v>
      </c>
      <c r="BJ3724">
        <v>446.891693915497</v>
      </c>
      <c r="BK3724">
        <v>0</v>
      </c>
      <c r="BL3724">
        <v>0</v>
      </c>
      <c r="BM3724">
        <v>0</v>
      </c>
      <c r="BN3724">
        <v>38.880879999999998</v>
      </c>
      <c r="BO3724" s="9" t="e">
        <f>_xlfn.XLOOKUP(A3724,Thermal!A:A,Thermal!B:B)</f>
        <v>#N/A</v>
      </c>
      <c r="BP3724" s="9" t="e">
        <f>_xlfn.XLOOKUP(A3724,Thermal!A:A,Thermal!C:C)</f>
        <v>#N/A</v>
      </c>
    </row>
    <row r="3725" spans="1:68" x14ac:dyDescent="0.3">
      <c r="A3725" t="s">
        <v>3890</v>
      </c>
      <c r="B3725" t="s">
        <v>132</v>
      </c>
      <c r="C3725" t="s">
        <v>97</v>
      </c>
      <c r="D3725" t="s">
        <v>90</v>
      </c>
      <c r="E3725" t="s">
        <v>75</v>
      </c>
      <c r="F3725" t="s">
        <v>133</v>
      </c>
      <c r="G3725">
        <v>10</v>
      </c>
      <c r="H3725">
        <v>0</v>
      </c>
      <c r="J3725" s="1">
        <v>41449</v>
      </c>
      <c r="K3725" s="1">
        <v>55153</v>
      </c>
      <c r="L3725">
        <v>36.324613787840597</v>
      </c>
      <c r="M3725">
        <v>-16.441098070811101</v>
      </c>
      <c r="N3725">
        <v>-3.3256987884872702</v>
      </c>
      <c r="O3725">
        <v>10</v>
      </c>
      <c r="P3725">
        <v>10</v>
      </c>
      <c r="Q3725">
        <v>21398.980013591201</v>
      </c>
      <c r="R3725">
        <v>0</v>
      </c>
      <c r="S3725">
        <v>0</v>
      </c>
      <c r="T3725">
        <v>0.24428059375966801</v>
      </c>
      <c r="U3725">
        <v>0</v>
      </c>
      <c r="V3725">
        <v>0.77731006097298905</v>
      </c>
      <c r="W3725">
        <v>0.77731006097298905</v>
      </c>
      <c r="X3725">
        <v>8760</v>
      </c>
      <c r="Y3725">
        <v>0</v>
      </c>
      <c r="Z3725">
        <v>8760</v>
      </c>
      <c r="AA3725">
        <v>0</v>
      </c>
      <c r="AB3725">
        <v>0</v>
      </c>
      <c r="AC3725">
        <v>0</v>
      </c>
      <c r="AD3725">
        <v>0</v>
      </c>
      <c r="AE3725">
        <v>1040.5899984836601</v>
      </c>
      <c r="AF3725">
        <v>84.8943500124807</v>
      </c>
      <c r="AG3725">
        <v>-0.60397324173463596</v>
      </c>
      <c r="AH3725">
        <v>-1.19222911211019</v>
      </c>
      <c r="AI3725">
        <v>-35.3414115905762</v>
      </c>
      <c r="AJ3725">
        <v>2061.755859375</v>
      </c>
      <c r="AK3725">
        <v>82.545849409009307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 s="2">
        <v>-8.73114913702011E-7</v>
      </c>
      <c r="BA3725">
        <v>0.15865582111832299</v>
      </c>
      <c r="BB3725" s="2">
        <v>1.0077528424561301E-4</v>
      </c>
      <c r="BC3725">
        <v>4.7625885636110299</v>
      </c>
      <c r="BD3725">
        <v>4.7625885586894903</v>
      </c>
      <c r="BE3725">
        <v>4.7625901408658802</v>
      </c>
      <c r="BF3725">
        <v>0</v>
      </c>
      <c r="BG3725">
        <v>0</v>
      </c>
      <c r="BH3725">
        <v>0</v>
      </c>
      <c r="BI3725">
        <v>0</v>
      </c>
      <c r="BJ3725" s="2">
        <v>-5.5203215400005304E-6</v>
      </c>
      <c r="BK3725">
        <v>0</v>
      </c>
      <c r="BL3725">
        <v>0</v>
      </c>
      <c r="BM3725">
        <v>0</v>
      </c>
      <c r="BN3725">
        <v>0.7773101</v>
      </c>
      <c r="BO3725" s="9" t="e">
        <f>_xlfn.XLOOKUP(A3725,Thermal!A:A,Thermal!B:B)</f>
        <v>#N/A</v>
      </c>
      <c r="BP3725" s="9" t="e">
        <f>_xlfn.XLOOKUP(A3725,Thermal!A:A,Thermal!C:C)</f>
        <v>#N/A</v>
      </c>
    </row>
    <row r="3726" spans="1:68" x14ac:dyDescent="0.3">
      <c r="A3726" t="s">
        <v>3891</v>
      </c>
      <c r="B3726" t="s">
        <v>187</v>
      </c>
      <c r="C3726" t="s">
        <v>188</v>
      </c>
      <c r="D3726" t="s">
        <v>174</v>
      </c>
      <c r="E3726" t="s">
        <v>75</v>
      </c>
      <c r="F3726" t="s">
        <v>133</v>
      </c>
      <c r="G3726">
        <v>10</v>
      </c>
      <c r="H3726">
        <v>0</v>
      </c>
      <c r="J3726" s="1">
        <v>43983</v>
      </c>
      <c r="K3726" s="1">
        <v>55153</v>
      </c>
      <c r="L3726">
        <v>90.960489746007298</v>
      </c>
      <c r="M3726">
        <v>27.7924595137486</v>
      </c>
      <c r="N3726">
        <v>6.01455602026041</v>
      </c>
      <c r="O3726">
        <v>10</v>
      </c>
      <c r="P3726">
        <v>10</v>
      </c>
      <c r="Q3726">
        <v>26345.900000650399</v>
      </c>
      <c r="R3726">
        <v>0</v>
      </c>
      <c r="S3726">
        <v>0</v>
      </c>
      <c r="T3726">
        <v>0.30075228310901497</v>
      </c>
      <c r="U3726">
        <v>0</v>
      </c>
      <c r="V3726">
        <v>2.3964368241373299</v>
      </c>
      <c r="W3726">
        <v>2.3964368241373299</v>
      </c>
      <c r="X3726">
        <v>8760</v>
      </c>
      <c r="Y3726">
        <v>0</v>
      </c>
      <c r="Z3726">
        <v>8760</v>
      </c>
      <c r="AA3726">
        <v>0</v>
      </c>
      <c r="AB3726">
        <v>0</v>
      </c>
      <c r="AC3726">
        <v>0</v>
      </c>
      <c r="AD3726">
        <v>0</v>
      </c>
      <c r="AE3726">
        <v>110.590000033379</v>
      </c>
      <c r="AF3726">
        <v>114.012803335877</v>
      </c>
      <c r="AG3726">
        <v>18.309566102919199</v>
      </c>
      <c r="AH3726">
        <v>9.0126848329306206</v>
      </c>
      <c r="AI3726">
        <v>-35.7861938476563</v>
      </c>
      <c r="AJ3726">
        <v>1972.66723632813</v>
      </c>
      <c r="AK3726">
        <v>104.634711338204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8.9899997711181605</v>
      </c>
      <c r="AX3726">
        <v>0</v>
      </c>
      <c r="AY3726">
        <v>0</v>
      </c>
      <c r="AZ3726">
        <v>0.58999817073345195</v>
      </c>
      <c r="BA3726">
        <v>0.13517417391183001</v>
      </c>
      <c r="BB3726">
        <v>0.13517427286292399</v>
      </c>
      <c r="BC3726">
        <v>0.67194998060097699</v>
      </c>
      <c r="BD3726" s="2">
        <v>3.1824214840017198E-2</v>
      </c>
      <c r="BE3726">
        <v>0.68397062554270205</v>
      </c>
      <c r="BF3726">
        <v>0</v>
      </c>
      <c r="BG3726" s="2">
        <v>9.4790561124682392E-3</v>
      </c>
      <c r="BH3726">
        <v>0</v>
      </c>
      <c r="BI3726">
        <v>0</v>
      </c>
      <c r="BJ3726">
        <v>22.5877742926548</v>
      </c>
      <c r="BK3726">
        <v>0</v>
      </c>
      <c r="BL3726">
        <v>0</v>
      </c>
      <c r="BM3726">
        <v>0</v>
      </c>
      <c r="BN3726">
        <v>2.3964590000000001</v>
      </c>
      <c r="BO3726" s="9" t="e">
        <f>_xlfn.XLOOKUP(A3726,Thermal!A:A,Thermal!B:B)</f>
        <v>#N/A</v>
      </c>
      <c r="BP3726" s="9" t="e">
        <f>_xlfn.XLOOKUP(A3726,Thermal!A:A,Thermal!C:C)</f>
        <v>#N/A</v>
      </c>
    </row>
    <row r="3727" spans="1:68" x14ac:dyDescent="0.3">
      <c r="A3727" t="s">
        <v>3892</v>
      </c>
      <c r="B3727" t="s">
        <v>198</v>
      </c>
      <c r="C3727" t="s">
        <v>199</v>
      </c>
      <c r="D3727" t="s">
        <v>87</v>
      </c>
      <c r="E3727" t="s">
        <v>75</v>
      </c>
      <c r="F3727" t="s">
        <v>144</v>
      </c>
      <c r="G3727">
        <v>100</v>
      </c>
      <c r="H3727">
        <v>0</v>
      </c>
      <c r="J3727" s="1">
        <v>44926</v>
      </c>
      <c r="K3727" s="1">
        <v>54056</v>
      </c>
      <c r="L3727">
        <v>13.2341197332194</v>
      </c>
      <c r="M3727">
        <v>-31.744736167152301</v>
      </c>
      <c r="N3727">
        <v>-7.9164403004875297</v>
      </c>
      <c r="O3727">
        <v>100</v>
      </c>
      <c r="P3727">
        <v>100</v>
      </c>
      <c r="Q3727">
        <v>276545.32736177702</v>
      </c>
      <c r="R3727">
        <v>0</v>
      </c>
      <c r="S3727">
        <v>0</v>
      </c>
      <c r="T3727">
        <v>0.31569101296970498</v>
      </c>
      <c r="U3727">
        <v>0</v>
      </c>
      <c r="V3727">
        <v>3.6598341036869302</v>
      </c>
      <c r="W3727">
        <v>3.6598341036869302</v>
      </c>
      <c r="X3727">
        <v>8760</v>
      </c>
      <c r="Y3727">
        <v>0</v>
      </c>
      <c r="Z3727">
        <v>8760</v>
      </c>
      <c r="AA3727">
        <v>0</v>
      </c>
      <c r="AB3727">
        <v>0</v>
      </c>
      <c r="AC3727">
        <v>0</v>
      </c>
      <c r="AD3727">
        <v>0</v>
      </c>
      <c r="AE3727">
        <v>3749.87254333496</v>
      </c>
      <c r="AF3727">
        <v>42.993394892655999</v>
      </c>
      <c r="AG3727">
        <v>-33.295640549085199</v>
      </c>
      <c r="AH3727">
        <v>-10.4015169630646</v>
      </c>
      <c r="AI3727">
        <v>-25.241857528686499</v>
      </c>
      <c r="AJ3727">
        <v>1888.82788085938</v>
      </c>
      <c r="AK3727">
        <v>65.342838718654207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3791.40357614309</v>
      </c>
      <c r="AX3727">
        <v>0</v>
      </c>
      <c r="AY3727">
        <v>0</v>
      </c>
      <c r="AZ3727">
        <v>89.372585561126499</v>
      </c>
      <c r="BA3727">
        <v>1.03520529530629</v>
      </c>
      <c r="BB3727">
        <v>0.115467115578056</v>
      </c>
      <c r="BC3727">
        <v>12.618564098632101</v>
      </c>
      <c r="BD3727">
        <v>5.16794962473507</v>
      </c>
      <c r="BE3727">
        <v>7.4506153487493298</v>
      </c>
      <c r="BF3727">
        <v>0</v>
      </c>
      <c r="BG3727">
        <v>22008.271664802902</v>
      </c>
      <c r="BH3727">
        <v>0</v>
      </c>
      <c r="BI3727">
        <v>0</v>
      </c>
      <c r="BJ3727">
        <v>2054.5202923064398</v>
      </c>
      <c r="BK3727">
        <v>0</v>
      </c>
      <c r="BL3727">
        <v>0</v>
      </c>
      <c r="BM3727">
        <v>0</v>
      </c>
      <c r="BN3727">
        <v>3.683897</v>
      </c>
      <c r="BO3727" s="9" t="e">
        <f>_xlfn.XLOOKUP(A3727,Thermal!A:A,Thermal!B:B)</f>
        <v>#N/A</v>
      </c>
      <c r="BP3727" s="9" t="e">
        <f>_xlfn.XLOOKUP(A3727,Thermal!A:A,Thermal!C:C)</f>
        <v>#N/A</v>
      </c>
    </row>
    <row r="3728" spans="1:68" x14ac:dyDescent="0.3">
      <c r="A3728" t="s">
        <v>3902</v>
      </c>
      <c r="B3728" t="s">
        <v>132</v>
      </c>
      <c r="C3728" t="s">
        <v>97</v>
      </c>
      <c r="D3728" t="s">
        <v>90</v>
      </c>
      <c r="E3728" t="s">
        <v>167</v>
      </c>
      <c r="F3728" t="s">
        <v>214</v>
      </c>
      <c r="G3728">
        <v>14</v>
      </c>
      <c r="H3728">
        <v>0</v>
      </c>
      <c r="J3728" s="1">
        <v>17533</v>
      </c>
      <c r="K3728" s="1">
        <v>55153</v>
      </c>
      <c r="L3728">
        <v>109.870023642964</v>
      </c>
      <c r="M3728">
        <v>4.0555844418705398</v>
      </c>
      <c r="N3728">
        <v>7.3383945370528298</v>
      </c>
      <c r="O3728">
        <v>12.934378532819499</v>
      </c>
      <c r="P3728">
        <v>13.0808608547741</v>
      </c>
      <c r="Q3728">
        <v>67385.320080697493</v>
      </c>
      <c r="R3728">
        <v>0</v>
      </c>
      <c r="S3728">
        <v>0</v>
      </c>
      <c r="T3728">
        <v>0.53493658385161502</v>
      </c>
      <c r="U3728">
        <v>0</v>
      </c>
      <c r="V3728">
        <v>7.4036276931099696</v>
      </c>
      <c r="W3728">
        <v>7.4036276931099696</v>
      </c>
      <c r="X3728">
        <v>0</v>
      </c>
      <c r="Y3728">
        <v>0</v>
      </c>
      <c r="Z3728">
        <v>630</v>
      </c>
      <c r="AA3728">
        <v>8130</v>
      </c>
      <c r="AB3728">
        <v>0</v>
      </c>
      <c r="AC3728">
        <v>0</v>
      </c>
      <c r="AD3728">
        <v>0</v>
      </c>
      <c r="AE3728">
        <v>1945.1916866302499</v>
      </c>
      <c r="AF3728">
        <v>98.386190329059701</v>
      </c>
      <c r="AG3728">
        <v>5.1916605571148304</v>
      </c>
      <c r="AH3728">
        <v>6.5039774230361802</v>
      </c>
      <c r="AI3728">
        <v>-26.9620056152344</v>
      </c>
      <c r="AJ3728">
        <v>1914.31201171875</v>
      </c>
      <c r="AK3728">
        <v>67.941665930705099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183.69283745810401</v>
      </c>
      <c r="AW3728">
        <v>846.75986414402701</v>
      </c>
      <c r="AX3728">
        <v>28.480587005615199</v>
      </c>
      <c r="AY3728">
        <v>677.20505685760895</v>
      </c>
      <c r="AZ3728">
        <v>7968.8024136022996</v>
      </c>
      <c r="BA3728">
        <v>0.15865582111832299</v>
      </c>
      <c r="BB3728" s="2">
        <v>1.0077528424561301E-4</v>
      </c>
      <c r="BC3728">
        <v>4.7625885636110299</v>
      </c>
      <c r="BD3728">
        <v>4.7625885586894903</v>
      </c>
      <c r="BE3728">
        <v>4.7625901408658802</v>
      </c>
      <c r="BF3728">
        <v>1606.8765287005499</v>
      </c>
      <c r="BG3728">
        <v>0.28314828813927301</v>
      </c>
      <c r="BH3728">
        <v>340.40622020850401</v>
      </c>
      <c r="BI3728">
        <v>8552.0665522606796</v>
      </c>
      <c r="BJ3728">
        <v>77644.818619425903</v>
      </c>
      <c r="BK3728">
        <v>0</v>
      </c>
      <c r="BL3728">
        <v>0</v>
      </c>
      <c r="BM3728">
        <v>0</v>
      </c>
      <c r="BN3728">
        <v>7.4917720000000001</v>
      </c>
      <c r="BO3728" s="9" t="e">
        <f>_xlfn.XLOOKUP(A3728,Thermal!A:A,Thermal!B:B)</f>
        <v>#N/A</v>
      </c>
      <c r="BP3728" s="9" t="e">
        <f>_xlfn.XLOOKUP(A3728,Thermal!A:A,Thermal!C:C)</f>
        <v>#N/A</v>
      </c>
    </row>
    <row r="3729" spans="1:68" x14ac:dyDescent="0.3">
      <c r="A3729" t="s">
        <v>3908</v>
      </c>
      <c r="B3729" t="s">
        <v>96</v>
      </c>
      <c r="C3729" t="s">
        <v>97</v>
      </c>
      <c r="D3729" t="s">
        <v>90</v>
      </c>
      <c r="E3729" t="s">
        <v>75</v>
      </c>
      <c r="F3729" t="s">
        <v>133</v>
      </c>
      <c r="G3729">
        <v>20</v>
      </c>
      <c r="H3729">
        <v>0</v>
      </c>
      <c r="J3729" s="1">
        <v>41950</v>
      </c>
      <c r="K3729" s="1">
        <v>55153</v>
      </c>
      <c r="L3729">
        <v>35.352073838313103</v>
      </c>
      <c r="M3729">
        <v>-13.705740624352799</v>
      </c>
      <c r="N3729">
        <v>-5.6666797840290801</v>
      </c>
      <c r="O3729">
        <v>20</v>
      </c>
      <c r="P3729">
        <v>20</v>
      </c>
      <c r="Q3729">
        <v>48684.500015079997</v>
      </c>
      <c r="R3729">
        <v>0</v>
      </c>
      <c r="S3729">
        <v>0</v>
      </c>
      <c r="T3729">
        <v>0.27787956629453298</v>
      </c>
      <c r="U3729">
        <v>0</v>
      </c>
      <c r="V3729">
        <v>1.72109839270067</v>
      </c>
      <c r="W3729">
        <v>1.72109839270067</v>
      </c>
      <c r="X3729">
        <v>8760</v>
      </c>
      <c r="Y3729">
        <v>0</v>
      </c>
      <c r="Z3729">
        <v>8760</v>
      </c>
      <c r="AA3729">
        <v>0</v>
      </c>
      <c r="AB3729">
        <v>0</v>
      </c>
      <c r="AC3729">
        <v>0</v>
      </c>
      <c r="AD3729">
        <v>0</v>
      </c>
      <c r="AE3729">
        <v>84.5200004577637</v>
      </c>
      <c r="AF3729">
        <v>72.634140557248898</v>
      </c>
      <c r="AG3729">
        <v>-8.7430058212412902</v>
      </c>
      <c r="AH3729">
        <v>-5.3134059392760102</v>
      </c>
      <c r="AI3729">
        <v>-25.1432495117188</v>
      </c>
      <c r="AJ3729">
        <v>1962.63330078125</v>
      </c>
      <c r="AK3729">
        <v>71.931936024631597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 s="2">
        <v>-3.4924596548080398E-8</v>
      </c>
      <c r="BA3729">
        <v>0.15865582111832299</v>
      </c>
      <c r="BB3729" s="2">
        <v>1.0077528424561301E-4</v>
      </c>
      <c r="BC3729">
        <v>4.7625885636110299</v>
      </c>
      <c r="BD3729">
        <v>4.7625885586894903</v>
      </c>
      <c r="BE3729">
        <v>4.7625901408658802</v>
      </c>
      <c r="BF3729">
        <v>0</v>
      </c>
      <c r="BG3729">
        <v>0</v>
      </c>
      <c r="BH3729">
        <v>0</v>
      </c>
      <c r="BI3729">
        <v>0</v>
      </c>
      <c r="BJ3729" s="2">
        <v>-7.5263005195180099E-6</v>
      </c>
      <c r="BK3729">
        <v>0</v>
      </c>
      <c r="BL3729">
        <v>0</v>
      </c>
      <c r="BM3729">
        <v>0</v>
      </c>
      <c r="BN3729">
        <v>1.721098</v>
      </c>
      <c r="BO3729" s="9" t="e">
        <f>_xlfn.XLOOKUP(A3729,Thermal!A:A,Thermal!B:B)</f>
        <v>#N/A</v>
      </c>
      <c r="BP3729" s="9" t="e">
        <f>_xlfn.XLOOKUP(A3729,Thermal!A:A,Thermal!C:C)</f>
        <v>#N/A</v>
      </c>
    </row>
    <row r="3730" spans="1:68" x14ac:dyDescent="0.3">
      <c r="A3730" t="s">
        <v>3909</v>
      </c>
      <c r="B3730" t="s">
        <v>96</v>
      </c>
      <c r="C3730" t="s">
        <v>97</v>
      </c>
      <c r="D3730" t="s">
        <v>90</v>
      </c>
      <c r="E3730" t="s">
        <v>75</v>
      </c>
      <c r="F3730" t="s">
        <v>88</v>
      </c>
      <c r="G3730">
        <v>20</v>
      </c>
      <c r="H3730">
        <v>0</v>
      </c>
      <c r="J3730" s="1">
        <v>42707</v>
      </c>
      <c r="K3730" s="1">
        <v>55153</v>
      </c>
      <c r="L3730">
        <v>31.6626097828828</v>
      </c>
      <c r="M3730">
        <v>-15.9681232019036</v>
      </c>
      <c r="N3730">
        <v>-6.7541255397253801</v>
      </c>
      <c r="O3730">
        <v>20</v>
      </c>
      <c r="P3730">
        <v>20</v>
      </c>
      <c r="Q3730">
        <v>58712.260089963696</v>
      </c>
      <c r="R3730">
        <v>0</v>
      </c>
      <c r="S3730">
        <v>0</v>
      </c>
      <c r="T3730">
        <v>0.33511563978098502</v>
      </c>
      <c r="U3730">
        <v>0</v>
      </c>
      <c r="V3730">
        <v>1.8589837337522499</v>
      </c>
      <c r="W3730">
        <v>1.8589837337522499</v>
      </c>
      <c r="X3730">
        <v>8760</v>
      </c>
      <c r="Y3730">
        <v>0</v>
      </c>
      <c r="Z3730">
        <v>8760</v>
      </c>
      <c r="AA3730">
        <v>0</v>
      </c>
      <c r="AB3730">
        <v>0</v>
      </c>
      <c r="AC3730">
        <v>0</v>
      </c>
      <c r="AD3730">
        <v>0</v>
      </c>
      <c r="AE3730">
        <v>37.880001068115199</v>
      </c>
      <c r="AF3730">
        <v>71.502081458036699</v>
      </c>
      <c r="AG3730">
        <v>-8.8657438029382494</v>
      </c>
      <c r="AH3730">
        <v>-6.3227271185409197</v>
      </c>
      <c r="AI3730">
        <v>-25.085880279541001</v>
      </c>
      <c r="AJ3730">
        <v>1955.71813964844</v>
      </c>
      <c r="AK3730">
        <v>71.863606802369304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 s="2">
        <v>1.1641532182693501E-6</v>
      </c>
      <c r="BA3730">
        <v>0.15865582111832299</v>
      </c>
      <c r="BB3730" s="2">
        <v>1.0077528424561301E-4</v>
      </c>
      <c r="BC3730">
        <v>4.7625885636110299</v>
      </c>
      <c r="BD3730">
        <v>4.7625885586894903</v>
      </c>
      <c r="BE3730">
        <v>4.7625901408658802</v>
      </c>
      <c r="BF3730">
        <v>0</v>
      </c>
      <c r="BG3730">
        <v>0</v>
      </c>
      <c r="BH3730">
        <v>0</v>
      </c>
      <c r="BI3730">
        <v>0</v>
      </c>
      <c r="BJ3730" s="2">
        <v>2.5361177686311601E-5</v>
      </c>
      <c r="BK3730">
        <v>0</v>
      </c>
      <c r="BL3730">
        <v>0</v>
      </c>
      <c r="BM3730">
        <v>0</v>
      </c>
      <c r="BN3730">
        <v>1.858984</v>
      </c>
      <c r="BO3730" s="9" t="e">
        <f>_xlfn.XLOOKUP(A3730,Thermal!A:A,Thermal!B:B)</f>
        <v>#N/A</v>
      </c>
      <c r="BP3730" s="9" t="e">
        <f>_xlfn.XLOOKUP(A3730,Thermal!A:A,Thermal!C:C)</f>
        <v>#N/A</v>
      </c>
    </row>
    <row r="3731" spans="1:68" x14ac:dyDescent="0.3">
      <c r="A3731" t="s">
        <v>3910</v>
      </c>
      <c r="B3731" t="s">
        <v>96</v>
      </c>
      <c r="C3731" t="s">
        <v>97</v>
      </c>
      <c r="D3731" t="s">
        <v>90</v>
      </c>
      <c r="E3731" t="s">
        <v>75</v>
      </c>
      <c r="F3731" t="s">
        <v>133</v>
      </c>
      <c r="G3731">
        <v>10</v>
      </c>
      <c r="H3731">
        <v>0</v>
      </c>
      <c r="J3731" s="1">
        <v>42705</v>
      </c>
      <c r="K3731" s="1">
        <v>55153</v>
      </c>
      <c r="L3731">
        <v>35.561061896480503</v>
      </c>
      <c r="M3731">
        <v>-13.7164067699232</v>
      </c>
      <c r="N3731">
        <v>-5.5701431100634</v>
      </c>
      <c r="O3731">
        <v>10</v>
      </c>
      <c r="P3731">
        <v>10</v>
      </c>
      <c r="Q3731">
        <v>25892.399974525899</v>
      </c>
      <c r="R3731">
        <v>0</v>
      </c>
      <c r="S3731">
        <v>0</v>
      </c>
      <c r="T3731">
        <v>0.29557534217157899</v>
      </c>
      <c r="U3731">
        <v>0</v>
      </c>
      <c r="V3731">
        <v>0.92076159553673897</v>
      </c>
      <c r="W3731">
        <v>0.92076159553673897</v>
      </c>
      <c r="X3731">
        <v>8760</v>
      </c>
      <c r="Y3731">
        <v>0</v>
      </c>
      <c r="Z3731">
        <v>8760</v>
      </c>
      <c r="AA3731">
        <v>0</v>
      </c>
      <c r="AB3731">
        <v>0</v>
      </c>
      <c r="AC3731">
        <v>0</v>
      </c>
      <c r="AD3731">
        <v>0</v>
      </c>
      <c r="AE3731">
        <v>40.449999332428</v>
      </c>
      <c r="AF3731">
        <v>72.712070070084195</v>
      </c>
      <c r="AG3731">
        <v>-8.7430058212412902</v>
      </c>
      <c r="AH3731">
        <v>-5.2354764306395802</v>
      </c>
      <c r="AI3731">
        <v>-25.151969909668001</v>
      </c>
      <c r="AJ3731">
        <v>1963.03198242188</v>
      </c>
      <c r="AK3731">
        <v>71.937859855133098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 s="2">
        <v>2.3457687348127399E-6</v>
      </c>
      <c r="BA3731">
        <v>0.15865582111832299</v>
      </c>
      <c r="BB3731" s="2">
        <v>1.0077528424561301E-4</v>
      </c>
      <c r="BC3731">
        <v>4.7625885636110299</v>
      </c>
      <c r="BD3731">
        <v>4.7625885586894903</v>
      </c>
      <c r="BE3731">
        <v>4.7625901408658802</v>
      </c>
      <c r="BF3731">
        <v>0</v>
      </c>
      <c r="BG3731">
        <v>0</v>
      </c>
      <c r="BH3731">
        <v>0</v>
      </c>
      <c r="BI3731">
        <v>0</v>
      </c>
      <c r="BJ3731" s="2">
        <v>1.7198064854208301E-6</v>
      </c>
      <c r="BK3731">
        <v>0</v>
      </c>
      <c r="BL3731">
        <v>0</v>
      </c>
      <c r="BM3731">
        <v>0</v>
      </c>
      <c r="BN3731">
        <v>0.92076159999999996</v>
      </c>
      <c r="BO3731" s="9" t="e">
        <f>_xlfn.XLOOKUP(A3731,Thermal!A:A,Thermal!B:B)</f>
        <v>#N/A</v>
      </c>
      <c r="BP3731" s="9" t="e">
        <f>_xlfn.XLOOKUP(A3731,Thermal!A:A,Thermal!C:C)</f>
        <v>#N/A</v>
      </c>
    </row>
    <row r="3732" spans="1:68" x14ac:dyDescent="0.3">
      <c r="A3732" t="s">
        <v>3912</v>
      </c>
      <c r="B3732" t="s">
        <v>148</v>
      </c>
      <c r="C3732" t="s">
        <v>149</v>
      </c>
      <c r="D3732" t="s">
        <v>150</v>
      </c>
      <c r="E3732" t="s">
        <v>75</v>
      </c>
      <c r="F3732" t="s">
        <v>88</v>
      </c>
      <c r="G3732">
        <v>19</v>
      </c>
      <c r="H3732">
        <v>0</v>
      </c>
      <c r="J3732" s="1">
        <v>44257</v>
      </c>
      <c r="K3732" s="1">
        <v>55153</v>
      </c>
      <c r="L3732">
        <v>67.920526241942596</v>
      </c>
      <c r="M3732">
        <v>14.431904326995801</v>
      </c>
      <c r="N3732">
        <v>-0.45062870577353598</v>
      </c>
      <c r="O3732">
        <v>19</v>
      </c>
      <c r="P3732">
        <v>19</v>
      </c>
      <c r="Q3732">
        <v>33916.881025142997</v>
      </c>
      <c r="R3732">
        <v>0</v>
      </c>
      <c r="S3732">
        <v>0</v>
      </c>
      <c r="T3732">
        <v>0.20377842480737299</v>
      </c>
      <c r="U3732">
        <v>0</v>
      </c>
      <c r="V3732">
        <v>2.30365310633533</v>
      </c>
      <c r="W3732">
        <v>2.30365310633533</v>
      </c>
      <c r="X3732">
        <v>8760</v>
      </c>
      <c r="Y3732">
        <v>0</v>
      </c>
      <c r="Z3732">
        <v>8760</v>
      </c>
      <c r="AA3732">
        <v>0</v>
      </c>
      <c r="AB3732">
        <v>0</v>
      </c>
      <c r="AC3732">
        <v>0</v>
      </c>
      <c r="AD3732">
        <v>0</v>
      </c>
      <c r="AE3732">
        <v>118.31299996376001</v>
      </c>
      <c r="AF3732">
        <v>91.241047780589696</v>
      </c>
      <c r="AG3732">
        <v>9.0175304917430203</v>
      </c>
      <c r="AH3732">
        <v>-4.4670350272682597</v>
      </c>
      <c r="AI3732">
        <v>-24.6590251922607</v>
      </c>
      <c r="AJ3732">
        <v>783.09124755859398</v>
      </c>
      <c r="AK3732">
        <v>72.6602713421576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18464.615122281</v>
      </c>
      <c r="AX3732">
        <v>0</v>
      </c>
      <c r="AY3732">
        <v>0</v>
      </c>
      <c r="AZ3732">
        <v>118.313036378473</v>
      </c>
      <c r="BA3732">
        <v>1.86589867746269</v>
      </c>
      <c r="BB3732" s="2">
        <v>7.8725721145852696E-3</v>
      </c>
      <c r="BC3732">
        <v>35.085696216738398</v>
      </c>
      <c r="BD3732">
        <v>35.060037663933798</v>
      </c>
      <c r="BE3732">
        <v>35.060036701610898</v>
      </c>
      <c r="BF3732">
        <v>0</v>
      </c>
      <c r="BG3732">
        <v>16.316395069568902</v>
      </c>
      <c r="BH3732">
        <v>0</v>
      </c>
      <c r="BI3732">
        <v>0</v>
      </c>
      <c r="BJ3732">
        <v>6029.9969480887703</v>
      </c>
      <c r="BK3732">
        <v>0</v>
      </c>
      <c r="BL3732">
        <v>0</v>
      </c>
      <c r="BM3732">
        <v>0</v>
      </c>
      <c r="BN3732">
        <v>2.3096999999999999</v>
      </c>
      <c r="BO3732" s="9" t="e">
        <f>_xlfn.XLOOKUP(A3732,Thermal!A:A,Thermal!B:B)</f>
        <v>#N/A</v>
      </c>
      <c r="BP3732" s="9" t="e">
        <f>_xlfn.XLOOKUP(A3732,Thermal!A:A,Thermal!C:C)</f>
        <v>#N/A</v>
      </c>
    </row>
    <row r="3733" spans="1:68" x14ac:dyDescent="0.3">
      <c r="A3733" t="s">
        <v>3913</v>
      </c>
      <c r="B3733" t="s">
        <v>132</v>
      </c>
      <c r="C3733" t="s">
        <v>97</v>
      </c>
      <c r="D3733" t="s">
        <v>90</v>
      </c>
      <c r="E3733" t="s">
        <v>75</v>
      </c>
      <c r="F3733" t="s">
        <v>133</v>
      </c>
      <c r="G3733">
        <v>19.879999160766602</v>
      </c>
      <c r="H3733">
        <v>0</v>
      </c>
      <c r="J3733" s="1">
        <v>44972</v>
      </c>
      <c r="K3733" s="1">
        <v>55153</v>
      </c>
      <c r="L3733">
        <v>36.173881123163099</v>
      </c>
      <c r="M3733">
        <v>-14.156231628895</v>
      </c>
      <c r="N3733">
        <v>-4.0553984574371196</v>
      </c>
      <c r="O3733">
        <v>19.879999160766602</v>
      </c>
      <c r="P3733">
        <v>19.879999160766602</v>
      </c>
      <c r="Q3733">
        <v>51249.488024015001</v>
      </c>
      <c r="R3733">
        <v>0</v>
      </c>
      <c r="S3733">
        <v>0</v>
      </c>
      <c r="T3733">
        <v>0.29428563496972598</v>
      </c>
      <c r="U3733">
        <v>0</v>
      </c>
      <c r="V3733">
        <v>1.8538933114215499</v>
      </c>
      <c r="W3733">
        <v>1.8538933114215499</v>
      </c>
      <c r="X3733">
        <v>8760</v>
      </c>
      <c r="Y3733">
        <v>0</v>
      </c>
      <c r="Z3733">
        <v>8760</v>
      </c>
      <c r="AA3733">
        <v>0</v>
      </c>
      <c r="AB3733">
        <v>0</v>
      </c>
      <c r="AC3733">
        <v>0</v>
      </c>
      <c r="AD3733">
        <v>0</v>
      </c>
      <c r="AE3733">
        <v>458.389789581299</v>
      </c>
      <c r="AF3733">
        <v>89.169611871393101</v>
      </c>
      <c r="AG3733">
        <v>2.8863926684153198</v>
      </c>
      <c r="AH3733">
        <v>-0.40733311266816702</v>
      </c>
      <c r="AI3733">
        <v>-26.295314788818398</v>
      </c>
      <c r="AJ3733">
        <v>2157.74096679688</v>
      </c>
      <c r="AK3733">
        <v>87.253278828849204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 s="2">
        <v>-2.4912878870964101E-6</v>
      </c>
      <c r="BA3733">
        <v>0.15865582111832299</v>
      </c>
      <c r="BB3733" s="2">
        <v>1.0077528424561301E-4</v>
      </c>
      <c r="BC3733">
        <v>4.7625885636110299</v>
      </c>
      <c r="BD3733">
        <v>4.7625885586894903</v>
      </c>
      <c r="BE3733">
        <v>4.7625901408658802</v>
      </c>
      <c r="BF3733">
        <v>0</v>
      </c>
      <c r="BG3733">
        <v>0</v>
      </c>
      <c r="BH3733">
        <v>0</v>
      </c>
      <c r="BI3733">
        <v>0</v>
      </c>
      <c r="BJ3733" s="2">
        <v>-2.0918852952935701E-5</v>
      </c>
      <c r="BK3733">
        <v>0</v>
      </c>
      <c r="BL3733">
        <v>0</v>
      </c>
      <c r="BM3733">
        <v>0</v>
      </c>
      <c r="BN3733">
        <v>1.853893</v>
      </c>
      <c r="BO3733" s="9" t="e">
        <f>_xlfn.XLOOKUP(A3733,Thermal!A:A,Thermal!B:B)</f>
        <v>#N/A</v>
      </c>
      <c r="BP3733" s="9" t="e">
        <f>_xlfn.XLOOKUP(A3733,Thermal!A:A,Thermal!C:C)</f>
        <v>#N/A</v>
      </c>
    </row>
    <row r="3734" spans="1:68" x14ac:dyDescent="0.3">
      <c r="A3734" t="s">
        <v>3914</v>
      </c>
      <c r="B3734" t="s">
        <v>132</v>
      </c>
      <c r="C3734" t="s">
        <v>97</v>
      </c>
      <c r="D3734" t="s">
        <v>90</v>
      </c>
      <c r="E3734" t="s">
        <v>121</v>
      </c>
      <c r="F3734" t="s">
        <v>122</v>
      </c>
      <c r="G3734">
        <v>225</v>
      </c>
      <c r="H3734">
        <v>-225</v>
      </c>
      <c r="J3734" s="1">
        <v>45169</v>
      </c>
      <c r="K3734" s="1">
        <v>56614</v>
      </c>
      <c r="L3734">
        <v>65.809546853337594</v>
      </c>
      <c r="M3734">
        <v>-7.6979297681216501</v>
      </c>
      <c r="N3734">
        <v>-2.5949879298314702</v>
      </c>
      <c r="O3734">
        <v>225</v>
      </c>
      <c r="P3734">
        <v>225</v>
      </c>
      <c r="Q3734">
        <v>321010.54686343699</v>
      </c>
      <c r="R3734">
        <v>374482.98601347202</v>
      </c>
      <c r="S3734">
        <v>14.4010448619168</v>
      </c>
      <c r="T3734">
        <v>0.16286684265006299</v>
      </c>
      <c r="U3734">
        <v>1.04324030091333</v>
      </c>
      <c r="V3734">
        <v>16.968025144821802</v>
      </c>
      <c r="W3734">
        <v>15.9247848279491</v>
      </c>
      <c r="X3734">
        <v>8760</v>
      </c>
      <c r="Y3734">
        <v>0</v>
      </c>
      <c r="Z3734">
        <v>8760</v>
      </c>
      <c r="AA3734">
        <v>0</v>
      </c>
      <c r="AB3734">
        <v>0</v>
      </c>
      <c r="AC3734" s="2">
        <v>-8.0208658725053103E-2</v>
      </c>
      <c r="AD3734">
        <v>2.7547264971635301</v>
      </c>
      <c r="AE3734">
        <v>0</v>
      </c>
      <c r="AF3734">
        <v>87.193988306373697</v>
      </c>
      <c r="AG3734">
        <v>0.67387497722799605</v>
      </c>
      <c r="AH3734">
        <v>-0.170438974041448</v>
      </c>
      <c r="AI3734">
        <v>-32.997241973877003</v>
      </c>
      <c r="AJ3734">
        <v>2142.08911132813</v>
      </c>
      <c r="AK3734">
        <v>86.552348640386597</v>
      </c>
      <c r="AL3734">
        <v>1.22812245483398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17972.6256084591</v>
      </c>
      <c r="AW3734">
        <v>33975.939851999297</v>
      </c>
      <c r="AX3734">
        <v>32615.190044045401</v>
      </c>
      <c r="AY3734">
        <v>0</v>
      </c>
      <c r="AZ3734">
        <v>170768.845306873</v>
      </c>
      <c r="BA3734">
        <v>0.15865582111832299</v>
      </c>
      <c r="BB3734" s="2">
        <v>1.0077528424561301E-4</v>
      </c>
      <c r="BC3734">
        <v>4.7625885636110299</v>
      </c>
      <c r="BD3734">
        <v>4.7625885586894903</v>
      </c>
      <c r="BE3734">
        <v>4.7625901408658802</v>
      </c>
      <c r="BF3734">
        <v>3.0996680536427399</v>
      </c>
      <c r="BG3734">
        <v>5.98977391642984</v>
      </c>
      <c r="BH3734">
        <v>10857.860239707299</v>
      </c>
      <c r="BI3734">
        <v>0</v>
      </c>
      <c r="BJ3734">
        <v>82800.492365890706</v>
      </c>
      <c r="BK3734">
        <v>0</v>
      </c>
      <c r="BL3734">
        <v>0</v>
      </c>
      <c r="BM3734">
        <v>0</v>
      </c>
      <c r="BN3734">
        <v>17.061689999999999</v>
      </c>
      <c r="BO3734" s="9" t="e">
        <f>_xlfn.XLOOKUP(A3734,Thermal!A:A,Thermal!B:B)</f>
        <v>#N/A</v>
      </c>
      <c r="BP3734" s="9" t="e">
        <f>_xlfn.XLOOKUP(A3734,Thermal!A:A,Thermal!C:C)</f>
        <v>#N/A</v>
      </c>
    </row>
    <row r="3735" spans="1:68" x14ac:dyDescent="0.3">
      <c r="A3735" t="s">
        <v>3915</v>
      </c>
      <c r="B3735" t="s">
        <v>132</v>
      </c>
      <c r="C3735" t="s">
        <v>97</v>
      </c>
      <c r="D3735" t="s">
        <v>90</v>
      </c>
      <c r="E3735" t="s">
        <v>75</v>
      </c>
      <c r="F3735" t="s">
        <v>133</v>
      </c>
      <c r="G3735">
        <v>250</v>
      </c>
      <c r="H3735">
        <v>0</v>
      </c>
      <c r="J3735" s="1">
        <v>45015</v>
      </c>
      <c r="K3735" s="1">
        <v>55153</v>
      </c>
      <c r="L3735">
        <v>32.644391647301603</v>
      </c>
      <c r="M3735">
        <v>-17.082542350767199</v>
      </c>
      <c r="N3735">
        <v>-6.4326557055349598</v>
      </c>
      <c r="O3735">
        <v>250</v>
      </c>
      <c r="P3735">
        <v>250</v>
      </c>
      <c r="Q3735">
        <v>638843.66063591803</v>
      </c>
      <c r="R3735">
        <v>0</v>
      </c>
      <c r="S3735">
        <v>0</v>
      </c>
      <c r="T3735">
        <v>0.29170943408019501</v>
      </c>
      <c r="U3735">
        <v>0</v>
      </c>
      <c r="V3735">
        <v>20.8546630507097</v>
      </c>
      <c r="W3735">
        <v>20.8546630507097</v>
      </c>
      <c r="X3735">
        <v>8760</v>
      </c>
      <c r="Y3735">
        <v>0</v>
      </c>
      <c r="Z3735">
        <v>8760</v>
      </c>
      <c r="AA3735">
        <v>0</v>
      </c>
      <c r="AB3735">
        <v>0</v>
      </c>
      <c r="AC3735">
        <v>0</v>
      </c>
      <c r="AD3735">
        <v>0</v>
      </c>
      <c r="AE3735">
        <v>31276.339492797899</v>
      </c>
      <c r="AF3735">
        <v>82.620163829617596</v>
      </c>
      <c r="AG3735">
        <v>-0.60397324173463596</v>
      </c>
      <c r="AH3735">
        <v>-3.4664152863786599</v>
      </c>
      <c r="AI3735">
        <v>-35.6115112304688</v>
      </c>
      <c r="AJ3735">
        <v>2045.57568359375</v>
      </c>
      <c r="AK3735">
        <v>82.2613580773601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1071.3276800429401</v>
      </c>
      <c r="BA3735">
        <v>0.15865582111832299</v>
      </c>
      <c r="BB3735" s="2">
        <v>1.0077528424561301E-4</v>
      </c>
      <c r="BC3735">
        <v>4.7625885636110299</v>
      </c>
      <c r="BD3735">
        <v>4.7625885586894903</v>
      </c>
      <c r="BE3735">
        <v>4.7625901408658802</v>
      </c>
      <c r="BF3735">
        <v>0</v>
      </c>
      <c r="BG3735">
        <v>0</v>
      </c>
      <c r="BH3735">
        <v>0</v>
      </c>
      <c r="BI3735">
        <v>0</v>
      </c>
      <c r="BJ3735">
        <v>1.1224056522243999</v>
      </c>
      <c r="BK3735">
        <v>0</v>
      </c>
      <c r="BL3735">
        <v>0</v>
      </c>
      <c r="BM3735">
        <v>0</v>
      </c>
      <c r="BN3735">
        <v>20.854659999999999</v>
      </c>
      <c r="BO3735" s="9" t="e">
        <f>_xlfn.XLOOKUP(A3735,Thermal!A:A,Thermal!B:B)</f>
        <v>#N/A</v>
      </c>
      <c r="BP3735" s="9" t="e">
        <f>_xlfn.XLOOKUP(A3735,Thermal!A:A,Thermal!C:C)</f>
        <v>#N/A</v>
      </c>
    </row>
    <row r="3736" spans="1:68" x14ac:dyDescent="0.3">
      <c r="A3736" t="s">
        <v>3916</v>
      </c>
      <c r="B3736" t="s">
        <v>132</v>
      </c>
      <c r="C3736" t="s">
        <v>97</v>
      </c>
      <c r="D3736" t="s">
        <v>90</v>
      </c>
      <c r="E3736" t="s">
        <v>75</v>
      </c>
      <c r="F3736" t="s">
        <v>133</v>
      </c>
      <c r="G3736">
        <v>18</v>
      </c>
      <c r="H3736">
        <v>0</v>
      </c>
      <c r="J3736" s="1">
        <v>41684</v>
      </c>
      <c r="K3736" s="1">
        <v>55153</v>
      </c>
      <c r="L3736">
        <v>44.620169881315803</v>
      </c>
      <c r="M3736">
        <v>-15.808717303246</v>
      </c>
      <c r="N3736">
        <v>-5.5521000303205197</v>
      </c>
      <c r="O3736">
        <v>18</v>
      </c>
      <c r="P3736">
        <v>18</v>
      </c>
      <c r="Q3736">
        <v>36784.108701787904</v>
      </c>
      <c r="R3736">
        <v>0</v>
      </c>
      <c r="S3736">
        <v>0</v>
      </c>
      <c r="T3736">
        <v>0.23328328704689599</v>
      </c>
      <c r="U3736">
        <v>0</v>
      </c>
      <c r="V3736">
        <v>1.6413136014480001</v>
      </c>
      <c r="W3736">
        <v>1.6413136014480001</v>
      </c>
      <c r="X3736">
        <v>8760</v>
      </c>
      <c r="Y3736">
        <v>0</v>
      </c>
      <c r="Z3736">
        <v>8760</v>
      </c>
      <c r="AA3736">
        <v>0</v>
      </c>
      <c r="AB3736">
        <v>0</v>
      </c>
      <c r="AC3736">
        <v>0</v>
      </c>
      <c r="AD3736">
        <v>0</v>
      </c>
      <c r="AE3736">
        <v>10655.737326622</v>
      </c>
      <c r="AF3736">
        <v>81.727774352490599</v>
      </c>
      <c r="AG3736">
        <v>-2.9387779254312898</v>
      </c>
      <c r="AH3736">
        <v>-2.02400004570277</v>
      </c>
      <c r="AI3736">
        <v>-70.639495849609403</v>
      </c>
      <c r="AJ3736">
        <v>2043.02746582031</v>
      </c>
      <c r="AK3736">
        <v>82.925520768427006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158.16600101866101</v>
      </c>
      <c r="BA3736">
        <v>0.15865582111832299</v>
      </c>
      <c r="BB3736" s="2">
        <v>1.0077528424561301E-4</v>
      </c>
      <c r="BC3736">
        <v>4.7625885636110299</v>
      </c>
      <c r="BD3736">
        <v>4.7625885586894903</v>
      </c>
      <c r="BE3736">
        <v>4.7625901408658802</v>
      </c>
      <c r="BF3736">
        <v>0</v>
      </c>
      <c r="BG3736">
        <v>0</v>
      </c>
      <c r="BH3736">
        <v>0</v>
      </c>
      <c r="BI3736">
        <v>0</v>
      </c>
      <c r="BJ3736">
        <v>11.377232455255299</v>
      </c>
      <c r="BK3736">
        <v>0</v>
      </c>
      <c r="BL3736">
        <v>0</v>
      </c>
      <c r="BM3736">
        <v>0</v>
      </c>
      <c r="BN3736">
        <v>1.6413249999999999</v>
      </c>
      <c r="BO3736" s="9" t="e">
        <f>_xlfn.XLOOKUP(A3736,Thermal!A:A,Thermal!B:B)</f>
        <v>#N/A</v>
      </c>
      <c r="BP3736" s="9" t="e">
        <f>_xlfn.XLOOKUP(A3736,Thermal!A:A,Thermal!C:C)</f>
        <v>#N/A</v>
      </c>
    </row>
    <row r="3737" spans="1:68" x14ac:dyDescent="0.3">
      <c r="A3737" t="s">
        <v>3919</v>
      </c>
      <c r="B3737" t="s">
        <v>132</v>
      </c>
      <c r="C3737" t="s">
        <v>97</v>
      </c>
      <c r="D3737" t="s">
        <v>90</v>
      </c>
      <c r="E3737" t="s">
        <v>75</v>
      </c>
      <c r="F3737" t="s">
        <v>133</v>
      </c>
      <c r="G3737">
        <v>15</v>
      </c>
      <c r="H3737">
        <v>0</v>
      </c>
      <c r="J3737" s="1">
        <v>40799</v>
      </c>
      <c r="K3737" s="1">
        <v>55518</v>
      </c>
      <c r="L3737">
        <v>54.430944950874597</v>
      </c>
      <c r="M3737">
        <v>-5.7613009502569099</v>
      </c>
      <c r="N3737">
        <v>-4.3192883392706101</v>
      </c>
      <c r="O3737">
        <v>15</v>
      </c>
      <c r="P3737">
        <v>15</v>
      </c>
      <c r="Q3737">
        <v>28362.583376593899</v>
      </c>
      <c r="R3737">
        <v>0</v>
      </c>
      <c r="S3737">
        <v>0</v>
      </c>
      <c r="T3737">
        <v>0.21584918855690999</v>
      </c>
      <c r="U3737">
        <v>0</v>
      </c>
      <c r="V3737">
        <v>1.54380270301935</v>
      </c>
      <c r="W3737">
        <v>1.54380270301935</v>
      </c>
      <c r="X3737">
        <v>8760</v>
      </c>
      <c r="Y3737">
        <v>0</v>
      </c>
      <c r="Z3737">
        <v>8760</v>
      </c>
      <c r="AA3737">
        <v>0</v>
      </c>
      <c r="AB3737">
        <v>0</v>
      </c>
      <c r="AC3737">
        <v>0</v>
      </c>
      <c r="AD3737">
        <v>0</v>
      </c>
      <c r="AE3737">
        <v>7142.7768836021396</v>
      </c>
      <c r="AF3737">
        <v>87.664859306027296</v>
      </c>
      <c r="AG3737">
        <v>1.3393757178052601</v>
      </c>
      <c r="AH3737">
        <v>-0.36506874682722001</v>
      </c>
      <c r="AI3737">
        <v>-40.6815795898438</v>
      </c>
      <c r="AJ3737">
        <v>2086.1533203125</v>
      </c>
      <c r="AK3737">
        <v>83.590612859667004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7.9199992613866899</v>
      </c>
      <c r="BA3737">
        <v>0.15865582111832299</v>
      </c>
      <c r="BB3737" s="2">
        <v>1.0077528424561301E-4</v>
      </c>
      <c r="BC3737">
        <v>4.7625885636110299</v>
      </c>
      <c r="BD3737">
        <v>4.7625885586894903</v>
      </c>
      <c r="BE3737">
        <v>4.7625901408658802</v>
      </c>
      <c r="BF3737">
        <v>0</v>
      </c>
      <c r="BG3737">
        <v>0</v>
      </c>
      <c r="BH3737">
        <v>0</v>
      </c>
      <c r="BI3737">
        <v>0</v>
      </c>
      <c r="BJ3737">
        <v>1.0951693676911E-2</v>
      </c>
      <c r="BK3737">
        <v>0</v>
      </c>
      <c r="BL3737">
        <v>0</v>
      </c>
      <c r="BM3737">
        <v>0</v>
      </c>
      <c r="BN3737">
        <v>1.543803</v>
      </c>
      <c r="BO3737" s="9" t="e">
        <f>_xlfn.XLOOKUP(A3737,Thermal!A:A,Thermal!B:B)</f>
        <v>#N/A</v>
      </c>
      <c r="BP3737" s="9" t="e">
        <f>_xlfn.XLOOKUP(A3737,Thermal!A:A,Thermal!C:C)</f>
        <v>#N/A</v>
      </c>
    </row>
    <row r="3738" spans="1:68" x14ac:dyDescent="0.3">
      <c r="A3738" t="s">
        <v>3920</v>
      </c>
      <c r="B3738" t="s">
        <v>110</v>
      </c>
      <c r="C3738" t="s">
        <v>111</v>
      </c>
      <c r="D3738" t="s">
        <v>87</v>
      </c>
      <c r="E3738" t="s">
        <v>121</v>
      </c>
      <c r="F3738" t="s">
        <v>122</v>
      </c>
      <c r="G3738">
        <v>200</v>
      </c>
      <c r="H3738">
        <v>-200</v>
      </c>
      <c r="J3738" s="1">
        <v>44926</v>
      </c>
      <c r="K3738" s="1">
        <v>55153</v>
      </c>
      <c r="L3738">
        <v>34.680392121950199</v>
      </c>
      <c r="M3738">
        <v>-38.198770493799302</v>
      </c>
      <c r="N3738">
        <v>-9.7961136804017599</v>
      </c>
      <c r="O3738">
        <v>200</v>
      </c>
      <c r="P3738">
        <v>200</v>
      </c>
      <c r="Q3738">
        <v>295380.184576392</v>
      </c>
      <c r="R3738">
        <v>344682.558522698</v>
      </c>
      <c r="S3738">
        <v>4.6388384054440497</v>
      </c>
      <c r="T3738">
        <v>0.168595995762685</v>
      </c>
      <c r="U3738">
        <v>0.96009411324313998</v>
      </c>
      <c r="V3738">
        <v>12.919950397232601</v>
      </c>
      <c r="W3738">
        <v>11.9598562860599</v>
      </c>
      <c r="X3738">
        <v>8760</v>
      </c>
      <c r="Y3738">
        <v>0</v>
      </c>
      <c r="Z3738">
        <v>8760</v>
      </c>
      <c r="AA3738">
        <v>0</v>
      </c>
      <c r="AB3738">
        <v>0</v>
      </c>
      <c r="AC3738">
        <v>-7.3953560919457997E-2</v>
      </c>
      <c r="AD3738">
        <v>2.4583563491119098</v>
      </c>
      <c r="AE3738">
        <v>0</v>
      </c>
      <c r="AF3738">
        <v>44.983467882856303</v>
      </c>
      <c r="AG3738">
        <v>-32.557628082484399</v>
      </c>
      <c r="AH3738">
        <v>-9.1494590606801403</v>
      </c>
      <c r="AI3738">
        <v>-25.191600799560501</v>
      </c>
      <c r="AJ3738">
        <v>1902.49951171875</v>
      </c>
      <c r="AK3738">
        <v>65.922536492654601</v>
      </c>
      <c r="AL3738">
        <v>0.79745652703857395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103607.29006543</v>
      </c>
      <c r="AW3738">
        <v>1079962.1794024101</v>
      </c>
      <c r="AX3738">
        <v>95001.415608655705</v>
      </c>
      <c r="AY3738">
        <v>93001.432561457201</v>
      </c>
      <c r="AZ3738">
        <v>555509.46096476901</v>
      </c>
      <c r="BA3738">
        <v>0.94840798569316798</v>
      </c>
      <c r="BB3738" s="2">
        <v>1.64642590621361E-3</v>
      </c>
      <c r="BC3738">
        <v>11.996222378585299</v>
      </c>
      <c r="BD3738">
        <v>5.16794962473507</v>
      </c>
      <c r="BE3738">
        <v>6.8282741772739497</v>
      </c>
      <c r="BF3738">
        <v>110370.197408323</v>
      </c>
      <c r="BG3738">
        <v>2370.9162538611699</v>
      </c>
      <c r="BH3738">
        <v>28682.737378906299</v>
      </c>
      <c r="BI3738">
        <v>21919.2915798758</v>
      </c>
      <c r="BJ3738">
        <v>122166.704711201</v>
      </c>
      <c r="BK3738">
        <v>0</v>
      </c>
      <c r="BL3738">
        <v>0</v>
      </c>
      <c r="BM3738">
        <v>0</v>
      </c>
      <c r="BN3738">
        <v>13.20546</v>
      </c>
      <c r="BO3738" s="9" t="e">
        <f>_xlfn.XLOOKUP(A3738,Thermal!A:A,Thermal!B:B)</f>
        <v>#N/A</v>
      </c>
      <c r="BP3738" s="9" t="e">
        <f>_xlfn.XLOOKUP(A3738,Thermal!A:A,Thermal!C:C)</f>
        <v>#N/A</v>
      </c>
    </row>
    <row r="3739" spans="1:68" x14ac:dyDescent="0.3">
      <c r="A3739" t="s">
        <v>3926</v>
      </c>
      <c r="B3739" t="s">
        <v>187</v>
      </c>
      <c r="C3739" t="s">
        <v>188</v>
      </c>
      <c r="D3739" t="s">
        <v>174</v>
      </c>
      <c r="E3739" t="s">
        <v>75</v>
      </c>
      <c r="F3739" t="s">
        <v>76</v>
      </c>
      <c r="G3739">
        <v>102.90000152587901</v>
      </c>
      <c r="H3739">
        <v>0</v>
      </c>
      <c r="J3739" s="1">
        <v>39904</v>
      </c>
      <c r="K3739" s="1">
        <v>55153</v>
      </c>
      <c r="L3739">
        <v>65.570038277266406</v>
      </c>
      <c r="M3739">
        <v>-3.4761384899319498</v>
      </c>
      <c r="N3739">
        <v>-2.4562327544692</v>
      </c>
      <c r="O3739">
        <v>102.90000152587901</v>
      </c>
      <c r="P3739">
        <v>102.90000152587901</v>
      </c>
      <c r="Q3739">
        <v>223734.093652159</v>
      </c>
      <c r="R3739">
        <v>0</v>
      </c>
      <c r="S3739">
        <v>0</v>
      </c>
      <c r="T3739">
        <v>0.24820623198278799</v>
      </c>
      <c r="U3739">
        <v>0</v>
      </c>
      <c r="V3739">
        <v>14.670253810685001</v>
      </c>
      <c r="W3739">
        <v>14.670253810685001</v>
      </c>
      <c r="X3739">
        <v>8760</v>
      </c>
      <c r="Y3739">
        <v>0</v>
      </c>
      <c r="Z3739">
        <v>8760</v>
      </c>
      <c r="AA3739">
        <v>0</v>
      </c>
      <c r="AB3739">
        <v>0</v>
      </c>
      <c r="AC3739">
        <v>0</v>
      </c>
      <c r="AD3739">
        <v>0</v>
      </c>
      <c r="AE3739">
        <v>685.66538906097401</v>
      </c>
      <c r="AF3739">
        <v>106.414958944265</v>
      </c>
      <c r="AG3739">
        <v>16.065226552776402</v>
      </c>
      <c r="AH3739">
        <v>3.6591800101260001</v>
      </c>
      <c r="AI3739">
        <v>-36.029407501220703</v>
      </c>
      <c r="AJ3739">
        <v>1774.73718261719</v>
      </c>
      <c r="AK3739">
        <v>99.148575761988894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223734.093652159</v>
      </c>
      <c r="AX3739">
        <v>0</v>
      </c>
      <c r="AY3739">
        <v>0</v>
      </c>
      <c r="AZ3739">
        <v>685.66573891416203</v>
      </c>
      <c r="BA3739">
        <v>0.13517417391183001</v>
      </c>
      <c r="BB3739">
        <v>0.13517427286292399</v>
      </c>
      <c r="BC3739">
        <v>0.67194998060097699</v>
      </c>
      <c r="BD3739" s="2">
        <v>3.1824214840017198E-2</v>
      </c>
      <c r="BE3739">
        <v>0.68397062554270205</v>
      </c>
      <c r="BF3739">
        <v>0</v>
      </c>
      <c r="BG3739">
        <v>155.48198662864499</v>
      </c>
      <c r="BH3739">
        <v>0</v>
      </c>
      <c r="BI3739">
        <v>0</v>
      </c>
      <c r="BJ3739">
        <v>26798.371218570199</v>
      </c>
      <c r="BK3739">
        <v>0</v>
      </c>
      <c r="BL3739">
        <v>0</v>
      </c>
      <c r="BM3739">
        <v>0</v>
      </c>
      <c r="BN3739">
        <v>14.69721</v>
      </c>
      <c r="BO3739" s="9" t="e">
        <f>_xlfn.XLOOKUP(A3739,Thermal!A:A,Thermal!B:B)</f>
        <v>#N/A</v>
      </c>
      <c r="BP3739" s="9" t="e">
        <f>_xlfn.XLOOKUP(A3739,Thermal!A:A,Thermal!C:C)</f>
        <v>#N/A</v>
      </c>
    </row>
    <row r="3740" spans="1:68" x14ac:dyDescent="0.3">
      <c r="A3740" t="s">
        <v>3927</v>
      </c>
      <c r="B3740" t="s">
        <v>148</v>
      </c>
      <c r="C3740" t="s">
        <v>149</v>
      </c>
      <c r="D3740" t="s">
        <v>150</v>
      </c>
      <c r="E3740" t="s">
        <v>75</v>
      </c>
      <c r="F3740" t="s">
        <v>133</v>
      </c>
      <c r="G3740">
        <v>50</v>
      </c>
      <c r="H3740">
        <v>0</v>
      </c>
      <c r="J3740" s="1">
        <v>45170</v>
      </c>
      <c r="K3740" s="1">
        <v>56614</v>
      </c>
      <c r="L3740">
        <v>72.149810909797495</v>
      </c>
      <c r="M3740">
        <v>14.297188138838701</v>
      </c>
      <c r="N3740">
        <v>2.6562766439287899</v>
      </c>
      <c r="O3740">
        <v>50</v>
      </c>
      <c r="P3740">
        <v>50</v>
      </c>
      <c r="Q3740">
        <v>111760.949998014</v>
      </c>
      <c r="R3740">
        <v>0</v>
      </c>
      <c r="S3740">
        <v>0</v>
      </c>
      <c r="T3740">
        <v>0.25516198629625197</v>
      </c>
      <c r="U3740">
        <v>0</v>
      </c>
      <c r="V3740">
        <v>8.0635321313474204</v>
      </c>
      <c r="W3740">
        <v>8.0635321313474204</v>
      </c>
      <c r="X3740">
        <v>8760</v>
      </c>
      <c r="Y3740">
        <v>0</v>
      </c>
      <c r="Z3740">
        <v>8760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96.867646801013294</v>
      </c>
      <c r="AG3740">
        <v>11.0648957754529</v>
      </c>
      <c r="AH3740">
        <v>-0.88780130507622801</v>
      </c>
      <c r="AI3740">
        <v>-24.958988189697301</v>
      </c>
      <c r="AJ3740">
        <v>772.32745361328102</v>
      </c>
      <c r="AK3740">
        <v>69.019424437470704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993.67412889003799</v>
      </c>
      <c r="AX3740">
        <v>0</v>
      </c>
      <c r="AY3740">
        <v>0</v>
      </c>
      <c r="AZ3740" s="2">
        <v>3.79513949155808E-6</v>
      </c>
      <c r="BA3740">
        <v>1.86589867746269</v>
      </c>
      <c r="BB3740" s="2">
        <v>7.8725721145852696E-3</v>
      </c>
      <c r="BC3740">
        <v>35.085696216738398</v>
      </c>
      <c r="BD3740">
        <v>35.060037663933798</v>
      </c>
      <c r="BE3740">
        <v>35.060036701610898</v>
      </c>
      <c r="BF3740">
        <v>0</v>
      </c>
      <c r="BG3740">
        <v>1.0999254246999</v>
      </c>
      <c r="BH3740">
        <v>0</v>
      </c>
      <c r="BI3740">
        <v>0</v>
      </c>
      <c r="BJ3740" s="2">
        <v>1.43963783759287E-3</v>
      </c>
      <c r="BK3740">
        <v>0</v>
      </c>
      <c r="BL3740">
        <v>0</v>
      </c>
      <c r="BM3740">
        <v>0</v>
      </c>
      <c r="BN3740">
        <v>8.0635329999999996</v>
      </c>
      <c r="BO3740" s="9" t="e">
        <f>_xlfn.XLOOKUP(A3740,Thermal!A:A,Thermal!B:B)</f>
        <v>#N/A</v>
      </c>
      <c r="BP3740" s="9" t="e">
        <f>_xlfn.XLOOKUP(A3740,Thermal!A:A,Thermal!C:C)</f>
        <v>#N/A</v>
      </c>
    </row>
    <row r="3741" spans="1:68" x14ac:dyDescent="0.3">
      <c r="A3741" t="s">
        <v>3928</v>
      </c>
      <c r="B3741" t="s">
        <v>148</v>
      </c>
      <c r="C3741" t="s">
        <v>149</v>
      </c>
      <c r="D3741" t="s">
        <v>150</v>
      </c>
      <c r="E3741" t="s">
        <v>75</v>
      </c>
      <c r="F3741" t="s">
        <v>76</v>
      </c>
      <c r="G3741">
        <v>120</v>
      </c>
      <c r="H3741">
        <v>0</v>
      </c>
      <c r="J3741" s="1">
        <v>44742</v>
      </c>
      <c r="K3741" s="1">
        <v>55153</v>
      </c>
      <c r="L3741">
        <v>68.7169410177533</v>
      </c>
      <c r="M3741">
        <v>-0.77694560080219299</v>
      </c>
      <c r="N3741">
        <v>-14.883593012779</v>
      </c>
      <c r="O3741">
        <v>120</v>
      </c>
      <c r="P3741">
        <v>120</v>
      </c>
      <c r="Q3741">
        <v>445475.80401054001</v>
      </c>
      <c r="R3741">
        <v>0</v>
      </c>
      <c r="S3741">
        <v>0</v>
      </c>
      <c r="T3741">
        <v>0.42377835236883199</v>
      </c>
      <c r="U3741">
        <v>0</v>
      </c>
      <c r="V3741">
        <v>30.611735171059198</v>
      </c>
      <c r="W3741">
        <v>30.611735171059198</v>
      </c>
      <c r="X3741">
        <v>8760</v>
      </c>
      <c r="Y3741">
        <v>0</v>
      </c>
      <c r="Z3741">
        <v>8760</v>
      </c>
      <c r="AA3741">
        <v>0</v>
      </c>
      <c r="AB3741">
        <v>0</v>
      </c>
      <c r="AC3741">
        <v>0</v>
      </c>
      <c r="AD3741">
        <v>0</v>
      </c>
      <c r="AE3741">
        <v>1491.19592285156</v>
      </c>
      <c r="AF3741">
        <v>86.339044396934796</v>
      </c>
      <c r="AG3741">
        <v>10.0290638028701</v>
      </c>
      <c r="AH3741">
        <v>-10.380571777313101</v>
      </c>
      <c r="AI3741">
        <v>-33.226768493652301</v>
      </c>
      <c r="AJ3741">
        <v>734.747802734375</v>
      </c>
      <c r="AK3741">
        <v>69.373999246552202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71684.530920803503</v>
      </c>
      <c r="AX3741">
        <v>0</v>
      </c>
      <c r="AY3741">
        <v>0</v>
      </c>
      <c r="AZ3741">
        <v>1491.19578487426</v>
      </c>
      <c r="BA3741">
        <v>1.86589867746269</v>
      </c>
      <c r="BB3741" s="2">
        <v>7.8725721145852696E-3</v>
      </c>
      <c r="BC3741">
        <v>35.085696216738398</v>
      </c>
      <c r="BD3741">
        <v>35.060037663933798</v>
      </c>
      <c r="BE3741">
        <v>35.060036701610898</v>
      </c>
      <c r="BF3741">
        <v>0</v>
      </c>
      <c r="BG3741">
        <v>64.057806253003903</v>
      </c>
      <c r="BH3741">
        <v>0</v>
      </c>
      <c r="BI3741">
        <v>0</v>
      </c>
      <c r="BJ3741">
        <v>75192.626979191002</v>
      </c>
      <c r="BK3741">
        <v>0</v>
      </c>
      <c r="BL3741">
        <v>0</v>
      </c>
      <c r="BM3741">
        <v>0</v>
      </c>
      <c r="BN3741">
        <v>30.686990000000002</v>
      </c>
      <c r="BO3741" s="9" t="e">
        <f>_xlfn.XLOOKUP(A3741,Thermal!A:A,Thermal!B:B)</f>
        <v>#N/A</v>
      </c>
      <c r="BP3741" s="9" t="e">
        <f>_xlfn.XLOOKUP(A3741,Thermal!A:A,Thermal!C:C)</f>
        <v>#N/A</v>
      </c>
    </row>
    <row r="3742" spans="1:68" x14ac:dyDescent="0.3">
      <c r="A3742" t="s">
        <v>3929</v>
      </c>
      <c r="B3742" t="s">
        <v>187</v>
      </c>
      <c r="C3742" t="s">
        <v>188</v>
      </c>
      <c r="D3742" t="s">
        <v>174</v>
      </c>
      <c r="E3742" t="s">
        <v>121</v>
      </c>
      <c r="F3742" t="s">
        <v>122</v>
      </c>
      <c r="G3742">
        <v>1.95000004768372</v>
      </c>
      <c r="H3742">
        <v>-30</v>
      </c>
      <c r="J3742" s="1">
        <v>44286</v>
      </c>
      <c r="K3742" s="1">
        <v>55153</v>
      </c>
      <c r="L3742">
        <v>111.943308392147</v>
      </c>
      <c r="M3742">
        <v>19.795863871692699</v>
      </c>
      <c r="N3742">
        <v>4.3048604652274003</v>
      </c>
      <c r="O3742">
        <v>1.95000004768372</v>
      </c>
      <c r="P3742">
        <v>1.95000004768372</v>
      </c>
      <c r="Q3742">
        <v>2797.0217896003101</v>
      </c>
      <c r="R3742">
        <v>3263.0842875018702</v>
      </c>
      <c r="S3742">
        <v>0.26185897893642501</v>
      </c>
      <c r="T3742">
        <v>0.16374088051987301</v>
      </c>
      <c r="U3742">
        <v>0</v>
      </c>
      <c r="V3742">
        <v>0.15467137835654601</v>
      </c>
      <c r="W3742">
        <v>0.15467137835654601</v>
      </c>
      <c r="X3742">
        <v>8760</v>
      </c>
      <c r="Y3742">
        <v>0</v>
      </c>
      <c r="Z3742">
        <v>8760</v>
      </c>
      <c r="AA3742">
        <v>0</v>
      </c>
      <c r="AB3742">
        <v>0</v>
      </c>
      <c r="AC3742">
        <v>0</v>
      </c>
      <c r="AD3742" s="2">
        <v>2.9399072061452401E-2</v>
      </c>
      <c r="AE3742">
        <v>0</v>
      </c>
      <c r="AF3742">
        <v>108.08882257851501</v>
      </c>
      <c r="AG3742">
        <v>17.7895759887186</v>
      </c>
      <c r="AH3742">
        <v>3.6086942388054299</v>
      </c>
      <c r="AI3742">
        <v>-35.728797912597699</v>
      </c>
      <c r="AJ3742">
        <v>1773.76184082031</v>
      </c>
      <c r="AK3742">
        <v>97.828763021415</v>
      </c>
      <c r="AL3742">
        <v>1.2051285630798301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56.195249766111402</v>
      </c>
      <c r="AW3742">
        <v>14.1317650079727</v>
      </c>
      <c r="AX3742">
        <v>188.76000910997399</v>
      </c>
      <c r="AY3742">
        <v>12.2850005626678</v>
      </c>
      <c r="AZ3742">
        <v>89.203788764774799</v>
      </c>
      <c r="BA3742">
        <v>0.13517417391183001</v>
      </c>
      <c r="BB3742">
        <v>0.13517427286292399</v>
      </c>
      <c r="BC3742">
        <v>0.67194998060097699</v>
      </c>
      <c r="BD3742" s="2">
        <v>3.1824214840017198E-2</v>
      </c>
      <c r="BE3742">
        <v>0.68397062554270205</v>
      </c>
      <c r="BF3742">
        <v>1017.0997165684699</v>
      </c>
      <c r="BG3742">
        <v>487.50802248594101</v>
      </c>
      <c r="BH3742">
        <v>6750.8119303289304</v>
      </c>
      <c r="BI3742" s="2">
        <v>7.0825464810033304E-3</v>
      </c>
      <c r="BJ3742">
        <v>2533.2455135207701</v>
      </c>
      <c r="BK3742">
        <v>0</v>
      </c>
      <c r="BL3742">
        <v>0</v>
      </c>
      <c r="BM3742">
        <v>0</v>
      </c>
      <c r="BN3742">
        <v>0.1654601</v>
      </c>
      <c r="BO3742" s="9" t="e">
        <f>_xlfn.XLOOKUP(A3742,Thermal!A:A,Thermal!B:B)</f>
        <v>#N/A</v>
      </c>
      <c r="BP3742" s="9" t="e">
        <f>_xlfn.XLOOKUP(A3742,Thermal!A:A,Thermal!C:C)</f>
        <v>#N/A</v>
      </c>
    </row>
    <row r="3743" spans="1:68" x14ac:dyDescent="0.3">
      <c r="A3743" t="s">
        <v>3930</v>
      </c>
      <c r="B3743" t="s">
        <v>187</v>
      </c>
      <c r="C3743" t="s">
        <v>188</v>
      </c>
      <c r="D3743" t="s">
        <v>174</v>
      </c>
      <c r="E3743" t="s">
        <v>75</v>
      </c>
      <c r="F3743" t="s">
        <v>76</v>
      </c>
      <c r="G3743">
        <v>100</v>
      </c>
      <c r="H3743">
        <v>0</v>
      </c>
      <c r="J3743" s="1">
        <v>44112</v>
      </c>
      <c r="K3743" s="1">
        <v>55153</v>
      </c>
      <c r="L3743">
        <v>74.235993149911806</v>
      </c>
      <c r="M3743">
        <v>3.3690864649154801</v>
      </c>
      <c r="N3743">
        <v>-2.6130169966473402</v>
      </c>
      <c r="O3743">
        <v>100</v>
      </c>
      <c r="P3743">
        <v>100</v>
      </c>
      <c r="Q3743">
        <v>293223.13795186603</v>
      </c>
      <c r="R3743">
        <v>0</v>
      </c>
      <c r="S3743">
        <v>0</v>
      </c>
      <c r="T3743">
        <v>0.334729609533711</v>
      </c>
      <c r="U3743">
        <v>0</v>
      </c>
      <c r="V3743">
        <v>21.7677116067931</v>
      </c>
      <c r="W3743">
        <v>21.7677116067931</v>
      </c>
      <c r="X3743">
        <v>8760</v>
      </c>
      <c r="Y3743">
        <v>0</v>
      </c>
      <c r="Z3743">
        <v>8760</v>
      </c>
      <c r="AA3743">
        <v>0</v>
      </c>
      <c r="AB3743">
        <v>0</v>
      </c>
      <c r="AC3743">
        <v>0</v>
      </c>
      <c r="AD3743">
        <v>0</v>
      </c>
      <c r="AE3743">
        <v>319.66162681579601</v>
      </c>
      <c r="AF3743">
        <v>106.937810751762</v>
      </c>
      <c r="AG3743">
        <v>17.789816008476301</v>
      </c>
      <c r="AH3743">
        <v>2.4574423549925499</v>
      </c>
      <c r="AI3743">
        <v>-35.733551025390597</v>
      </c>
      <c r="AJ3743">
        <v>1764.64013671875</v>
      </c>
      <c r="AK3743">
        <v>97.896524264198206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57.199999660253503</v>
      </c>
      <c r="AX3743">
        <v>0</v>
      </c>
      <c r="AY3743">
        <v>0</v>
      </c>
      <c r="AZ3743">
        <v>297.56165516376501</v>
      </c>
      <c r="BA3743">
        <v>0.13517417391183001</v>
      </c>
      <c r="BB3743">
        <v>0.13517427286292399</v>
      </c>
      <c r="BC3743">
        <v>0.67194998060097699</v>
      </c>
      <c r="BD3743" s="2">
        <v>3.1824214840017198E-2</v>
      </c>
      <c r="BE3743">
        <v>0.68397062554270205</v>
      </c>
      <c r="BF3743">
        <v>0</v>
      </c>
      <c r="BG3743">
        <v>2071.7770470823698</v>
      </c>
      <c r="BH3743">
        <v>0</v>
      </c>
      <c r="BI3743">
        <v>0</v>
      </c>
      <c r="BJ3743">
        <v>23782.050227703901</v>
      </c>
      <c r="BK3743">
        <v>0</v>
      </c>
      <c r="BL3743">
        <v>0</v>
      </c>
      <c r="BM3743">
        <v>0</v>
      </c>
      <c r="BN3743">
        <v>21.793569999999999</v>
      </c>
      <c r="BO3743" s="9" t="e">
        <f>_xlfn.XLOOKUP(A3743,Thermal!A:A,Thermal!B:B)</f>
        <v>#N/A</v>
      </c>
      <c r="BP3743" s="9" t="e">
        <f>_xlfn.XLOOKUP(A3743,Thermal!A:A,Thermal!C:C)</f>
        <v>#N/A</v>
      </c>
    </row>
    <row r="3744" spans="1:68" x14ac:dyDescent="0.3">
      <c r="A3744" t="s">
        <v>3931</v>
      </c>
      <c r="B3744" t="s">
        <v>187</v>
      </c>
      <c r="C3744" t="s">
        <v>188</v>
      </c>
      <c r="D3744" t="s">
        <v>174</v>
      </c>
      <c r="E3744" t="s">
        <v>75</v>
      </c>
      <c r="F3744" t="s">
        <v>133</v>
      </c>
      <c r="G3744">
        <v>50</v>
      </c>
      <c r="H3744">
        <v>0</v>
      </c>
      <c r="J3744" s="1">
        <v>44713</v>
      </c>
      <c r="K3744" s="1">
        <v>56614</v>
      </c>
      <c r="L3744">
        <v>92.439288702927897</v>
      </c>
      <c r="M3744">
        <v>31.830639418996999</v>
      </c>
      <c r="N3744">
        <v>4.8330428095886298</v>
      </c>
      <c r="O3744">
        <v>50</v>
      </c>
      <c r="P3744">
        <v>50</v>
      </c>
      <c r="Q3744">
        <v>109359.81689591</v>
      </c>
      <c r="R3744">
        <v>0</v>
      </c>
      <c r="S3744">
        <v>0</v>
      </c>
      <c r="T3744">
        <v>0.24967994725036499</v>
      </c>
      <c r="U3744">
        <v>0</v>
      </c>
      <c r="V3744">
        <v>10.1091445322818</v>
      </c>
      <c r="W3744">
        <v>10.1091445322818</v>
      </c>
      <c r="X3744">
        <v>8760</v>
      </c>
      <c r="Y3744">
        <v>0</v>
      </c>
      <c r="Z3744">
        <v>8760</v>
      </c>
      <c r="AA3744">
        <v>0</v>
      </c>
      <c r="AB3744">
        <v>0</v>
      </c>
      <c r="AC3744">
        <v>0</v>
      </c>
      <c r="AD3744">
        <v>0</v>
      </c>
      <c r="AE3744">
        <v>524.43303716182697</v>
      </c>
      <c r="AF3744">
        <v>108.08882257851501</v>
      </c>
      <c r="AG3744">
        <v>17.7895759887186</v>
      </c>
      <c r="AH3744">
        <v>3.6086942388054299</v>
      </c>
      <c r="AI3744">
        <v>-35.728797912597699</v>
      </c>
      <c r="AJ3744">
        <v>1773.76184082031</v>
      </c>
      <c r="AK3744">
        <v>97.828763021415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1.900001373142</v>
      </c>
      <c r="BA3744">
        <v>0.13517417391183001</v>
      </c>
      <c r="BB3744">
        <v>0.13517427286292399</v>
      </c>
      <c r="BC3744">
        <v>0.67194998060097699</v>
      </c>
      <c r="BD3744" s="2">
        <v>3.1824214840017198E-2</v>
      </c>
      <c r="BE3744">
        <v>0.68397062554270205</v>
      </c>
      <c r="BF3744">
        <v>0</v>
      </c>
      <c r="BG3744">
        <v>0</v>
      </c>
      <c r="BH3744">
        <v>0</v>
      </c>
      <c r="BI3744">
        <v>0</v>
      </c>
      <c r="BJ3744">
        <v>124.792867688436</v>
      </c>
      <c r="BK3744">
        <v>0</v>
      </c>
      <c r="BL3744">
        <v>0</v>
      </c>
      <c r="BM3744">
        <v>0</v>
      </c>
      <c r="BN3744">
        <v>10.10927</v>
      </c>
      <c r="BO3744" s="9" t="e">
        <f>_xlfn.XLOOKUP(A3744,Thermal!A:A,Thermal!B:B)</f>
        <v>#N/A</v>
      </c>
      <c r="BP3744" s="9" t="e">
        <f>_xlfn.XLOOKUP(A3744,Thermal!A:A,Thermal!C:C)</f>
        <v>#N/A</v>
      </c>
    </row>
    <row r="3745" spans="1:68" x14ac:dyDescent="0.3">
      <c r="A3745" t="s">
        <v>3934</v>
      </c>
      <c r="B3745" t="s">
        <v>132</v>
      </c>
      <c r="C3745" t="s">
        <v>97</v>
      </c>
      <c r="D3745" t="s">
        <v>90</v>
      </c>
      <c r="E3745" t="s">
        <v>75</v>
      </c>
      <c r="F3745" t="s">
        <v>633</v>
      </c>
      <c r="G3745">
        <v>115.5</v>
      </c>
      <c r="H3745">
        <v>-7.6900000572204599</v>
      </c>
      <c r="J3745" s="1">
        <v>29221</v>
      </c>
      <c r="K3745" s="1">
        <v>54789</v>
      </c>
      <c r="L3745">
        <v>82.049202437447605</v>
      </c>
      <c r="M3745">
        <v>0.37971782938943799</v>
      </c>
      <c r="N3745">
        <v>-2.7431361295160999</v>
      </c>
      <c r="O3745">
        <v>115.5</v>
      </c>
      <c r="P3745">
        <v>115.5</v>
      </c>
      <c r="Q3745">
        <v>0</v>
      </c>
      <c r="R3745">
        <v>320157.70899698097</v>
      </c>
      <c r="S3745">
        <v>26.268685408606299</v>
      </c>
      <c r="T3745">
        <v>0</v>
      </c>
      <c r="U3745">
        <v>0</v>
      </c>
      <c r="V3745">
        <v>-26.268685415506599</v>
      </c>
      <c r="W3745">
        <v>-26.268685415506599</v>
      </c>
      <c r="X3745">
        <v>8760</v>
      </c>
      <c r="Y3745">
        <v>0</v>
      </c>
      <c r="Z3745">
        <v>8760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79.581391978860495</v>
      </c>
      <c r="AG3745">
        <v>-3.3236121473418199</v>
      </c>
      <c r="AH3745">
        <v>-3.7855461994320501</v>
      </c>
      <c r="AI3745">
        <v>-25.072265625</v>
      </c>
      <c r="AJ3745">
        <v>2001.12963867188</v>
      </c>
      <c r="AK3745">
        <v>76.102738008349405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0.15865582111832299</v>
      </c>
      <c r="BB3745" s="2">
        <v>1.0077528424561301E-4</v>
      </c>
      <c r="BC3745">
        <v>4.7625885636110299</v>
      </c>
      <c r="BD3745">
        <v>4.7625885586894903</v>
      </c>
      <c r="BE3745">
        <v>4.7625901408658802</v>
      </c>
      <c r="BF3745">
        <v>0</v>
      </c>
      <c r="BG3745">
        <v>0</v>
      </c>
      <c r="BH3745">
        <v>0</v>
      </c>
      <c r="BI3745">
        <v>0</v>
      </c>
      <c r="BJ3745">
        <v>0</v>
      </c>
      <c r="BK3745">
        <v>0</v>
      </c>
      <c r="BL3745">
        <v>0</v>
      </c>
      <c r="BM3745">
        <v>0</v>
      </c>
      <c r="BN3745">
        <v>-26.268689999999999</v>
      </c>
      <c r="BO3745" s="9" t="e">
        <f>_xlfn.XLOOKUP(A3745,Thermal!A:A,Thermal!B:B)</f>
        <v>#N/A</v>
      </c>
      <c r="BP3745" s="9" t="e">
        <f>_xlfn.XLOOKUP(A3745,Thermal!A:A,Thermal!C:C)</f>
        <v>#N/A</v>
      </c>
    </row>
    <row r="3746" spans="1:68" x14ac:dyDescent="0.3">
      <c r="A3746" t="s">
        <v>3935</v>
      </c>
      <c r="B3746" t="s">
        <v>396</v>
      </c>
      <c r="C3746" t="s">
        <v>397</v>
      </c>
      <c r="D3746" t="s">
        <v>90</v>
      </c>
      <c r="E3746" t="s">
        <v>167</v>
      </c>
      <c r="F3746" t="s">
        <v>167</v>
      </c>
      <c r="G3746">
        <v>3.9200000762939502</v>
      </c>
      <c r="H3746">
        <v>0</v>
      </c>
      <c r="J3746" s="1">
        <v>31656</v>
      </c>
      <c r="K3746" s="1">
        <v>55518</v>
      </c>
      <c r="L3746">
        <v>100.18969674157</v>
      </c>
      <c r="M3746">
        <v>14.854591113604799</v>
      </c>
      <c r="N3746">
        <v>1.32611392090373</v>
      </c>
      <c r="O3746">
        <v>0.90552002191543601</v>
      </c>
      <c r="P3746">
        <v>0.90552002191543601</v>
      </c>
      <c r="Q3746">
        <v>2430.8430013898801</v>
      </c>
      <c r="R3746">
        <v>0</v>
      </c>
      <c r="S3746">
        <v>0</v>
      </c>
      <c r="T3746">
        <v>0.30644655729134002</v>
      </c>
      <c r="U3746">
        <v>0</v>
      </c>
      <c r="V3746">
        <v>0.24354640833605901</v>
      </c>
      <c r="W3746">
        <v>0.24354640833605901</v>
      </c>
      <c r="X3746">
        <v>0</v>
      </c>
      <c r="Y3746">
        <v>0</v>
      </c>
      <c r="Z3746">
        <v>0</v>
      </c>
      <c r="AA3746">
        <v>8760</v>
      </c>
      <c r="AB3746">
        <v>0</v>
      </c>
      <c r="AC3746">
        <v>0</v>
      </c>
      <c r="AD3746">
        <v>0</v>
      </c>
      <c r="AE3746">
        <v>0</v>
      </c>
      <c r="AF3746">
        <v>107.293073205643</v>
      </c>
      <c r="AG3746">
        <v>18.362045245064198</v>
      </c>
      <c r="AH3746">
        <v>2.2404755691315499</v>
      </c>
      <c r="AI3746">
        <v>-11.3430986404419</v>
      </c>
      <c r="AJ3746">
        <v>1790.31628417969</v>
      </c>
      <c r="AK3746">
        <v>67.098943853470104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170.481316512451</v>
      </c>
      <c r="AW3746">
        <v>434.80274123698501</v>
      </c>
      <c r="AX3746">
        <v>297.24720508186101</v>
      </c>
      <c r="AY3746">
        <v>1833.52753117681</v>
      </c>
      <c r="AZ3746">
        <v>3366.3399582505199</v>
      </c>
      <c r="BA3746">
        <v>0.35210357919160901</v>
      </c>
      <c r="BB3746" s="2">
        <v>5.07447770725429E-2</v>
      </c>
      <c r="BC3746">
        <v>0.86997694693909799</v>
      </c>
      <c r="BD3746" s="2">
        <v>3.1824214840017198E-2</v>
      </c>
      <c r="BE3746">
        <v>0.83815227283531801</v>
      </c>
      <c r="BF3746">
        <v>419.05003317256802</v>
      </c>
      <c r="BG3746">
        <v>83.393032032206506</v>
      </c>
      <c r="BH3746">
        <v>882.32703596487602</v>
      </c>
      <c r="BI3746">
        <v>73.780245453836002</v>
      </c>
      <c r="BJ3746">
        <v>7211.1477974101699</v>
      </c>
      <c r="BK3746">
        <v>0</v>
      </c>
      <c r="BL3746">
        <v>0</v>
      </c>
      <c r="BM3746">
        <v>0</v>
      </c>
      <c r="BN3746">
        <v>0.2522161</v>
      </c>
      <c r="BO3746" s="9" t="e">
        <f>_xlfn.XLOOKUP(A3746,Thermal!A:A,Thermal!B:B)</f>
        <v>#N/A</v>
      </c>
      <c r="BP3746" s="9" t="e">
        <f>_xlfn.XLOOKUP(A3746,Thermal!A:A,Thermal!C:C)</f>
        <v>#N/A</v>
      </c>
    </row>
    <row r="3747" spans="1:68" x14ac:dyDescent="0.3">
      <c r="A3747" t="s">
        <v>3936</v>
      </c>
      <c r="B3747" t="s">
        <v>85</v>
      </c>
      <c r="C3747" t="s">
        <v>86</v>
      </c>
      <c r="D3747" t="s">
        <v>87</v>
      </c>
      <c r="E3747" t="s">
        <v>75</v>
      </c>
      <c r="F3747" t="s">
        <v>76</v>
      </c>
      <c r="G3747">
        <v>50</v>
      </c>
      <c r="H3747">
        <v>0</v>
      </c>
      <c r="J3747" s="1">
        <v>44180</v>
      </c>
      <c r="K3747" s="1">
        <v>55153</v>
      </c>
      <c r="L3747">
        <v>45.929723363783403</v>
      </c>
      <c r="M3747">
        <v>-34.6357817068739</v>
      </c>
      <c r="N3747">
        <v>-10.224083038724499</v>
      </c>
      <c r="O3747">
        <v>50</v>
      </c>
      <c r="P3747">
        <v>50</v>
      </c>
      <c r="Q3747">
        <v>135778.63329728699</v>
      </c>
      <c r="R3747">
        <v>0</v>
      </c>
      <c r="S3747">
        <v>0</v>
      </c>
      <c r="T3747">
        <v>0.30999687967346301</v>
      </c>
      <c r="U3747">
        <v>0</v>
      </c>
      <c r="V3747">
        <v>6.2362754863252103</v>
      </c>
      <c r="W3747">
        <v>6.2362754863252103</v>
      </c>
      <c r="X3747">
        <v>8760</v>
      </c>
      <c r="Y3747">
        <v>0</v>
      </c>
      <c r="Z3747">
        <v>8760</v>
      </c>
      <c r="AA3747">
        <v>0</v>
      </c>
      <c r="AB3747">
        <v>0</v>
      </c>
      <c r="AC3747">
        <v>0</v>
      </c>
      <c r="AD3747">
        <v>0</v>
      </c>
      <c r="AE3747">
        <v>25081.3662489653</v>
      </c>
      <c r="AF3747">
        <v>40.327818805576399</v>
      </c>
      <c r="AG3747">
        <v>-36.836495960936801</v>
      </c>
      <c r="AH3747">
        <v>-9.5262362804999494</v>
      </c>
      <c r="AI3747">
        <v>-28.022758483886701</v>
      </c>
      <c r="AJ3747">
        <v>1870.58422851563</v>
      </c>
      <c r="AK3747">
        <v>64.901938755034905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1037.94982129149</v>
      </c>
      <c r="BA3747">
        <v>5.7982855946971403</v>
      </c>
      <c r="BB3747" s="2">
        <v>3.65276234792891E-3</v>
      </c>
      <c r="BC3747">
        <v>11.543951327219901</v>
      </c>
      <c r="BD3747">
        <v>5.16794962473507</v>
      </c>
      <c r="BE3747">
        <v>6.7594041711070103</v>
      </c>
      <c r="BF3747">
        <v>0</v>
      </c>
      <c r="BG3747">
        <v>0</v>
      </c>
      <c r="BH3747">
        <v>0</v>
      </c>
      <c r="BI3747">
        <v>0</v>
      </c>
      <c r="BJ3747">
        <v>1088.6812015836699</v>
      </c>
      <c r="BK3747">
        <v>0</v>
      </c>
      <c r="BL3747">
        <v>0</v>
      </c>
      <c r="BM3747">
        <v>0</v>
      </c>
      <c r="BN3747">
        <v>6.2373640000000004</v>
      </c>
      <c r="BO3747" s="9" t="e">
        <f>_xlfn.XLOOKUP(A3747,Thermal!A:A,Thermal!B:B)</f>
        <v>#N/A</v>
      </c>
      <c r="BP3747" s="9" t="e">
        <f>_xlfn.XLOOKUP(A3747,Thermal!A:A,Thermal!C:C)</f>
        <v>#N/A</v>
      </c>
    </row>
    <row r="3748" spans="1:68" x14ac:dyDescent="0.3">
      <c r="A3748" t="s">
        <v>3937</v>
      </c>
      <c r="B3748" t="s">
        <v>85</v>
      </c>
      <c r="C3748" t="s">
        <v>86</v>
      </c>
      <c r="D3748" t="s">
        <v>87</v>
      </c>
      <c r="E3748" t="s">
        <v>75</v>
      </c>
      <c r="F3748" t="s">
        <v>76</v>
      </c>
      <c r="G3748">
        <v>300</v>
      </c>
      <c r="H3748">
        <v>0</v>
      </c>
      <c r="J3748" s="1">
        <v>44180</v>
      </c>
      <c r="K3748" s="1">
        <v>55153</v>
      </c>
      <c r="L3748">
        <v>43.9043156154709</v>
      </c>
      <c r="M3748">
        <v>-35.105798590175802</v>
      </c>
      <c r="N3748">
        <v>-10.087640239031099</v>
      </c>
      <c r="O3748">
        <v>300</v>
      </c>
      <c r="P3748">
        <v>300</v>
      </c>
      <c r="Q3748">
        <v>843331.27139735199</v>
      </c>
      <c r="R3748">
        <v>0</v>
      </c>
      <c r="S3748">
        <v>0</v>
      </c>
      <c r="T3748">
        <v>0.32090231027284299</v>
      </c>
      <c r="U3748">
        <v>0</v>
      </c>
      <c r="V3748">
        <v>37.025882748669503</v>
      </c>
      <c r="W3748">
        <v>37.025882748669503</v>
      </c>
      <c r="X3748">
        <v>8760</v>
      </c>
      <c r="Y3748">
        <v>0</v>
      </c>
      <c r="Z3748">
        <v>8760</v>
      </c>
      <c r="AA3748">
        <v>0</v>
      </c>
      <c r="AB3748">
        <v>0</v>
      </c>
      <c r="AC3748">
        <v>0</v>
      </c>
      <c r="AD3748">
        <v>0</v>
      </c>
      <c r="AE3748">
        <v>121830.828880847</v>
      </c>
      <c r="AF3748">
        <v>40.327818805576399</v>
      </c>
      <c r="AG3748">
        <v>-36.836495960936801</v>
      </c>
      <c r="AH3748">
        <v>-9.5262362804999494</v>
      </c>
      <c r="AI3748">
        <v>-28.022758483886701</v>
      </c>
      <c r="AJ3748">
        <v>1870.58422851563</v>
      </c>
      <c r="AK3748">
        <v>64.901938755034905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5428.0003411620901</v>
      </c>
      <c r="BA3748">
        <v>5.7982855946971403</v>
      </c>
      <c r="BB3748" s="2">
        <v>3.65276234792891E-3</v>
      </c>
      <c r="BC3748">
        <v>11.543951327219901</v>
      </c>
      <c r="BD3748">
        <v>5.16794962473507</v>
      </c>
      <c r="BE3748">
        <v>6.7594041711070103</v>
      </c>
      <c r="BF3748">
        <v>0</v>
      </c>
      <c r="BG3748">
        <v>0</v>
      </c>
      <c r="BH3748">
        <v>0</v>
      </c>
      <c r="BI3748">
        <v>0</v>
      </c>
      <c r="BJ3748">
        <v>1164.41717969704</v>
      </c>
      <c r="BK3748">
        <v>0</v>
      </c>
      <c r="BL3748">
        <v>0</v>
      </c>
      <c r="BM3748">
        <v>0</v>
      </c>
      <c r="BN3748">
        <v>37.027050000000003</v>
      </c>
      <c r="BO3748" s="9" t="e">
        <f>_xlfn.XLOOKUP(A3748,Thermal!A:A,Thermal!B:B)</f>
        <v>#N/A</v>
      </c>
      <c r="BP3748" s="9" t="e">
        <f>_xlfn.XLOOKUP(A3748,Thermal!A:A,Thermal!C:C)</f>
        <v>#N/A</v>
      </c>
    </row>
    <row r="3749" spans="1:68" x14ac:dyDescent="0.3">
      <c r="A3749" t="s">
        <v>3938</v>
      </c>
      <c r="B3749" t="s">
        <v>132</v>
      </c>
      <c r="C3749" t="s">
        <v>97</v>
      </c>
      <c r="D3749" t="s">
        <v>90</v>
      </c>
      <c r="E3749" t="s">
        <v>75</v>
      </c>
      <c r="F3749" t="s">
        <v>133</v>
      </c>
      <c r="G3749">
        <v>20</v>
      </c>
      <c r="H3749">
        <v>0</v>
      </c>
      <c r="J3749" s="1">
        <v>41447</v>
      </c>
      <c r="K3749" s="1">
        <v>55153</v>
      </c>
      <c r="L3749">
        <v>30.647137972969599</v>
      </c>
      <c r="M3749">
        <v>-17.458003239323499</v>
      </c>
      <c r="N3749">
        <v>-5.54597767249484</v>
      </c>
      <c r="O3749">
        <v>20</v>
      </c>
      <c r="P3749">
        <v>20</v>
      </c>
      <c r="Q3749">
        <v>52746.1601088811</v>
      </c>
      <c r="R3749">
        <v>0</v>
      </c>
      <c r="S3749">
        <v>0</v>
      </c>
      <c r="T3749">
        <v>0.301062557697375</v>
      </c>
      <c r="U3749">
        <v>0</v>
      </c>
      <c r="V3749">
        <v>1.61651921895555</v>
      </c>
      <c r="W3749">
        <v>1.61651921895555</v>
      </c>
      <c r="X3749">
        <v>8760</v>
      </c>
      <c r="Y3749">
        <v>0</v>
      </c>
      <c r="Z3749">
        <v>8760</v>
      </c>
      <c r="AA3749">
        <v>0</v>
      </c>
      <c r="AB3749">
        <v>0</v>
      </c>
      <c r="AC3749">
        <v>0</v>
      </c>
      <c r="AD3749">
        <v>0</v>
      </c>
      <c r="AE3749">
        <v>54.7600002288818</v>
      </c>
      <c r="AF3749">
        <v>79.587415021376003</v>
      </c>
      <c r="AG3749">
        <v>-3.3659081704201599</v>
      </c>
      <c r="AH3749">
        <v>-3.73722913514505</v>
      </c>
      <c r="AI3749">
        <v>-25.3360404968262</v>
      </c>
      <c r="AJ3749">
        <v>2012.22131347656</v>
      </c>
      <c r="AK3749">
        <v>76.691131359245901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17715.1517189443</v>
      </c>
      <c r="AX3749">
        <v>0</v>
      </c>
      <c r="AY3749">
        <v>0</v>
      </c>
      <c r="AZ3749" s="2">
        <v>2.9499642550945299E-5</v>
      </c>
      <c r="BA3749">
        <v>0.15865582111832299</v>
      </c>
      <c r="BB3749" s="2">
        <v>1.0077528424561301E-4</v>
      </c>
      <c r="BC3749">
        <v>4.7625885636110299</v>
      </c>
      <c r="BD3749">
        <v>4.7625885586894903</v>
      </c>
      <c r="BE3749">
        <v>4.7625901408658802</v>
      </c>
      <c r="BF3749">
        <v>0</v>
      </c>
      <c r="BG3749">
        <v>4.5024013477523104</v>
      </c>
      <c r="BH3749">
        <v>0</v>
      </c>
      <c r="BI3749">
        <v>0</v>
      </c>
      <c r="BJ3749" s="2">
        <v>2.9769312502821999E-5</v>
      </c>
      <c r="BK3749">
        <v>0</v>
      </c>
      <c r="BL3749">
        <v>0</v>
      </c>
      <c r="BM3749">
        <v>0</v>
      </c>
      <c r="BN3749">
        <v>1.6165240000000001</v>
      </c>
      <c r="BO3749" s="9" t="e">
        <f>_xlfn.XLOOKUP(A3749,Thermal!A:A,Thermal!B:B)</f>
        <v>#N/A</v>
      </c>
      <c r="BP3749" s="9" t="e">
        <f>_xlfn.XLOOKUP(A3749,Thermal!A:A,Thermal!C:C)</f>
        <v>#N/A</v>
      </c>
    </row>
    <row r="3750" spans="1:68" x14ac:dyDescent="0.3">
      <c r="A3750" t="s">
        <v>3939</v>
      </c>
      <c r="B3750" t="s">
        <v>132</v>
      </c>
      <c r="C3750" t="s">
        <v>97</v>
      </c>
      <c r="D3750" t="s">
        <v>90</v>
      </c>
      <c r="E3750" t="s">
        <v>75</v>
      </c>
      <c r="F3750" t="s">
        <v>133</v>
      </c>
      <c r="G3750">
        <v>19.75</v>
      </c>
      <c r="H3750">
        <v>0</v>
      </c>
      <c r="J3750" s="1">
        <v>41913</v>
      </c>
      <c r="K3750" s="1">
        <v>55153</v>
      </c>
      <c r="L3750">
        <v>30.351036309427499</v>
      </c>
      <c r="M3750">
        <v>-17.2143252343431</v>
      </c>
      <c r="N3750">
        <v>-6.1417327461847702</v>
      </c>
      <c r="O3750">
        <v>19.75</v>
      </c>
      <c r="P3750">
        <v>19.75</v>
      </c>
      <c r="Q3750">
        <v>52258.421107877002</v>
      </c>
      <c r="R3750">
        <v>0</v>
      </c>
      <c r="S3750">
        <v>0</v>
      </c>
      <c r="T3750">
        <v>0.30205433852132801</v>
      </c>
      <c r="U3750">
        <v>0</v>
      </c>
      <c r="V3750">
        <v>1.58609760290445</v>
      </c>
      <c r="W3750">
        <v>1.58609760290445</v>
      </c>
      <c r="X3750">
        <v>8760</v>
      </c>
      <c r="Y3750">
        <v>0</v>
      </c>
      <c r="Z3750">
        <v>8760</v>
      </c>
      <c r="AA3750">
        <v>0</v>
      </c>
      <c r="AB3750">
        <v>0</v>
      </c>
      <c r="AC3750">
        <v>0</v>
      </c>
      <c r="AD3750">
        <v>0</v>
      </c>
      <c r="AE3750">
        <v>135.76150417327901</v>
      </c>
      <c r="AF3750">
        <v>79.108693555988907</v>
      </c>
      <c r="AG3750">
        <v>-3.3659081704201599</v>
      </c>
      <c r="AH3750">
        <v>-4.2159505980205596</v>
      </c>
      <c r="AI3750">
        <v>-25.4373779296875</v>
      </c>
      <c r="AJ3750">
        <v>2008.67846679688</v>
      </c>
      <c r="AK3750">
        <v>76.645392322413798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11183.9152060822</v>
      </c>
      <c r="AX3750">
        <v>0</v>
      </c>
      <c r="AY3750">
        <v>0</v>
      </c>
      <c r="AZ3750" s="2">
        <v>3.9394944906234701E-5</v>
      </c>
      <c r="BA3750">
        <v>0.15865582111832299</v>
      </c>
      <c r="BB3750" s="2">
        <v>1.0077528424561301E-4</v>
      </c>
      <c r="BC3750">
        <v>4.7625885636110299</v>
      </c>
      <c r="BD3750">
        <v>4.7625885586894903</v>
      </c>
      <c r="BE3750">
        <v>4.7625901408658802</v>
      </c>
      <c r="BF3750">
        <v>0</v>
      </c>
      <c r="BG3750">
        <v>3.3194294269578699</v>
      </c>
      <c r="BH3750">
        <v>0</v>
      </c>
      <c r="BI3750">
        <v>0</v>
      </c>
      <c r="BJ3750" s="2">
        <v>3.2595793481414101E-5</v>
      </c>
      <c r="BK3750">
        <v>0</v>
      </c>
      <c r="BL3750">
        <v>0</v>
      </c>
      <c r="BM3750">
        <v>0</v>
      </c>
      <c r="BN3750">
        <v>1.586101</v>
      </c>
      <c r="BO3750" s="9" t="e">
        <f>_xlfn.XLOOKUP(A3750,Thermal!A:A,Thermal!B:B)</f>
        <v>#N/A</v>
      </c>
      <c r="BP3750" s="9" t="e">
        <f>_xlfn.XLOOKUP(A3750,Thermal!A:A,Thermal!C:C)</f>
        <v>#N/A</v>
      </c>
    </row>
    <row r="3751" spans="1:68" x14ac:dyDescent="0.3">
      <c r="A3751" t="s">
        <v>3940</v>
      </c>
      <c r="B3751" t="s">
        <v>396</v>
      </c>
      <c r="C3751" t="s">
        <v>397</v>
      </c>
      <c r="D3751" t="s">
        <v>90</v>
      </c>
      <c r="E3751" t="s">
        <v>167</v>
      </c>
      <c r="F3751" t="s">
        <v>167</v>
      </c>
      <c r="G3751">
        <v>250.30000305175801</v>
      </c>
      <c r="H3751">
        <v>0</v>
      </c>
      <c r="J3751" s="1">
        <v>24990</v>
      </c>
      <c r="K3751" s="1">
        <v>55518</v>
      </c>
      <c r="L3751">
        <v>98.690152217325902</v>
      </c>
      <c r="M3751">
        <v>12.289195720670399</v>
      </c>
      <c r="N3751">
        <v>3.3926429260809798</v>
      </c>
      <c r="O3751">
        <v>192.22429906542101</v>
      </c>
      <c r="P3751">
        <v>136.377576158945</v>
      </c>
      <c r="Q3751">
        <v>389425.01630875497</v>
      </c>
      <c r="R3751">
        <v>0</v>
      </c>
      <c r="S3751">
        <v>0</v>
      </c>
      <c r="T3751">
        <v>0.192445500162368</v>
      </c>
      <c r="U3751">
        <v>0</v>
      </c>
      <c r="V3751">
        <v>38.432415175669597</v>
      </c>
      <c r="W3751">
        <v>38.432415175669597</v>
      </c>
      <c r="X3751">
        <v>0</v>
      </c>
      <c r="Y3751">
        <v>0</v>
      </c>
      <c r="Z3751">
        <v>99</v>
      </c>
      <c r="AA3751">
        <v>8661</v>
      </c>
      <c r="AB3751">
        <v>0</v>
      </c>
      <c r="AC3751">
        <v>0</v>
      </c>
      <c r="AD3751">
        <v>0</v>
      </c>
      <c r="AE3751">
        <v>0</v>
      </c>
      <c r="AF3751">
        <v>107.19764568275301</v>
      </c>
      <c r="AG3751">
        <v>15.823322540759399</v>
      </c>
      <c r="AH3751">
        <v>4.6837707761842804</v>
      </c>
      <c r="AI3751">
        <v>-11.9071865081787</v>
      </c>
      <c r="AJ3751">
        <v>1879.578125</v>
      </c>
      <c r="AK3751">
        <v>66.357977001977403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11469.465575993099</v>
      </c>
      <c r="AW3751">
        <v>180346.73284057199</v>
      </c>
      <c r="AX3751">
        <v>21854.0317252143</v>
      </c>
      <c r="AY3751">
        <v>64193.8893683364</v>
      </c>
      <c r="AZ3751">
        <v>365560.96135948697</v>
      </c>
      <c r="BA3751">
        <v>0.35210357919160901</v>
      </c>
      <c r="BB3751" s="2">
        <v>5.07447770725429E-2</v>
      </c>
      <c r="BC3751">
        <v>0.86997694693909799</v>
      </c>
      <c r="BD3751" s="2">
        <v>3.1824214840017198E-2</v>
      </c>
      <c r="BE3751">
        <v>0.83815227283531801</v>
      </c>
      <c r="BF3751">
        <v>21431.7796246</v>
      </c>
      <c r="BG3751">
        <v>20372.589188169801</v>
      </c>
      <c r="BH3751">
        <v>1946.72649155097</v>
      </c>
      <c r="BI3751">
        <v>3864.5047841628498</v>
      </c>
      <c r="BJ3751">
        <v>332134.24953925901</v>
      </c>
      <c r="BK3751">
        <v>0</v>
      </c>
      <c r="BL3751">
        <v>0</v>
      </c>
      <c r="BM3751">
        <v>0</v>
      </c>
      <c r="BN3751">
        <v>38.812159999999999</v>
      </c>
      <c r="BO3751" s="9" t="e">
        <f>_xlfn.XLOOKUP(A3751,Thermal!A:A,Thermal!B:B)</f>
        <v>#N/A</v>
      </c>
      <c r="BP3751" s="9" t="e">
        <f>_xlfn.XLOOKUP(A3751,Thermal!A:A,Thermal!C:C)</f>
        <v>#N/A</v>
      </c>
    </row>
    <row r="3752" spans="1:68" x14ac:dyDescent="0.3">
      <c r="A3752" t="s">
        <v>3941</v>
      </c>
      <c r="B3752" t="s">
        <v>212</v>
      </c>
      <c r="C3752" t="s">
        <v>97</v>
      </c>
      <c r="D3752" t="s">
        <v>87</v>
      </c>
      <c r="E3752" t="s">
        <v>75</v>
      </c>
      <c r="F3752" t="s">
        <v>133</v>
      </c>
      <c r="G3752">
        <v>175</v>
      </c>
      <c r="H3752">
        <v>0</v>
      </c>
      <c r="J3752" s="1">
        <v>45558</v>
      </c>
      <c r="K3752" s="1">
        <v>56614</v>
      </c>
      <c r="L3752">
        <v>22.9853462166251</v>
      </c>
      <c r="M3752">
        <v>-22.058590451739502</v>
      </c>
      <c r="N3752">
        <v>-7.6168056503904298</v>
      </c>
      <c r="O3752">
        <v>175</v>
      </c>
      <c r="P3752">
        <v>175</v>
      </c>
      <c r="Q3752">
        <v>328289.67481184</v>
      </c>
      <c r="R3752">
        <v>0</v>
      </c>
      <c r="S3752">
        <v>0</v>
      </c>
      <c r="T3752">
        <v>0.214148515858856</v>
      </c>
      <c r="U3752">
        <v>0</v>
      </c>
      <c r="V3752">
        <v>7.5458520757257403</v>
      </c>
      <c r="W3752">
        <v>7.5458520757257403</v>
      </c>
      <c r="X3752">
        <v>8760</v>
      </c>
      <c r="Y3752">
        <v>0</v>
      </c>
      <c r="Z3752">
        <v>8760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60.576454084073397</v>
      </c>
      <c r="AG3752">
        <v>-16.070578740196002</v>
      </c>
      <c r="AH3752">
        <v>-10.0435194833374</v>
      </c>
      <c r="AI3752">
        <v>-25.255516052246101</v>
      </c>
      <c r="AJ3752">
        <v>1886.44885253906</v>
      </c>
      <c r="AK3752">
        <v>66.210238905736404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 s="2">
        <v>1.9802246242761598E-5</v>
      </c>
      <c r="BA3752">
        <v>0.15865582111832299</v>
      </c>
      <c r="BB3752" s="2">
        <v>1.0077528424561301E-4</v>
      </c>
      <c r="BC3752">
        <v>4.7625885636110299</v>
      </c>
      <c r="BD3752">
        <v>4.7625885586894903</v>
      </c>
      <c r="BE3752">
        <v>4.7625901408658802</v>
      </c>
      <c r="BF3752">
        <v>0</v>
      </c>
      <c r="BG3752">
        <v>0</v>
      </c>
      <c r="BH3752">
        <v>0</v>
      </c>
      <c r="BI3752">
        <v>0</v>
      </c>
      <c r="BJ3752" s="2">
        <v>1.2315417976382901E-4</v>
      </c>
      <c r="BK3752">
        <v>0</v>
      </c>
      <c r="BL3752">
        <v>0</v>
      </c>
      <c r="BM3752">
        <v>0</v>
      </c>
      <c r="BN3752">
        <v>7.545852</v>
      </c>
      <c r="BO3752" s="9" t="e">
        <f>_xlfn.XLOOKUP(A3752,Thermal!A:A,Thermal!B:B)</f>
        <v>#N/A</v>
      </c>
      <c r="BP3752" s="9" t="e">
        <f>_xlfn.XLOOKUP(A3752,Thermal!A:A,Thermal!C:C)</f>
        <v>#N/A</v>
      </c>
    </row>
    <row r="3753" spans="1:68" x14ac:dyDescent="0.3">
      <c r="A3753" t="s">
        <v>3942</v>
      </c>
      <c r="B3753" t="s">
        <v>187</v>
      </c>
      <c r="C3753" t="s">
        <v>188</v>
      </c>
      <c r="D3753" t="s">
        <v>237</v>
      </c>
      <c r="E3753" t="s">
        <v>75</v>
      </c>
      <c r="F3753" t="s">
        <v>76</v>
      </c>
      <c r="G3753">
        <v>204.69000244140599</v>
      </c>
      <c r="H3753">
        <v>0</v>
      </c>
      <c r="J3753" s="1">
        <v>39417</v>
      </c>
      <c r="K3753" s="1">
        <v>55153</v>
      </c>
      <c r="L3753">
        <v>95.716455176576005</v>
      </c>
      <c r="M3753">
        <v>21.337737955914701</v>
      </c>
      <c r="N3753">
        <v>-1.2024140386486799</v>
      </c>
      <c r="O3753">
        <v>204.69000244140599</v>
      </c>
      <c r="P3753">
        <v>204.69000244140599</v>
      </c>
      <c r="Q3753">
        <v>640911.73137316096</v>
      </c>
      <c r="R3753">
        <v>0</v>
      </c>
      <c r="S3753">
        <v>0</v>
      </c>
      <c r="T3753">
        <v>0.35743533529622701</v>
      </c>
      <c r="U3753">
        <v>0</v>
      </c>
      <c r="V3753">
        <v>61.345799911557698</v>
      </c>
      <c r="W3753">
        <v>61.345799911557698</v>
      </c>
      <c r="X3753">
        <v>8760</v>
      </c>
      <c r="Y3753">
        <v>0</v>
      </c>
      <c r="Z3753">
        <v>8760</v>
      </c>
      <c r="AA3753">
        <v>0</v>
      </c>
      <c r="AB3753">
        <v>0</v>
      </c>
      <c r="AC3753">
        <v>0</v>
      </c>
      <c r="AD3753">
        <v>0</v>
      </c>
      <c r="AE3753">
        <v>285.638965606689</v>
      </c>
      <c r="AF3753">
        <v>125.303160951973</v>
      </c>
      <c r="AG3753">
        <v>35.443021562918901</v>
      </c>
      <c r="AH3753">
        <v>3.16958445873572</v>
      </c>
      <c r="AI3753">
        <v>-14.7499551773071</v>
      </c>
      <c r="AJ3753">
        <v>1808.15649414063</v>
      </c>
      <c r="AK3753">
        <v>96.933292200087294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640911.73137268401</v>
      </c>
      <c r="AX3753">
        <v>0</v>
      </c>
      <c r="AY3753">
        <v>0</v>
      </c>
      <c r="AZ3753">
        <v>285.63923540711397</v>
      </c>
      <c r="BA3753">
        <v>0.13517417391183001</v>
      </c>
      <c r="BB3753">
        <v>0.13517427286292399</v>
      </c>
      <c r="BC3753">
        <v>0.67194998060097699</v>
      </c>
      <c r="BD3753" s="2">
        <v>3.1824214840017198E-2</v>
      </c>
      <c r="BE3753">
        <v>0.68397062554270205</v>
      </c>
      <c r="BF3753">
        <v>0</v>
      </c>
      <c r="BG3753">
        <v>10388.944801555701</v>
      </c>
      <c r="BH3753">
        <v>0</v>
      </c>
      <c r="BI3753">
        <v>0</v>
      </c>
      <c r="BJ3753">
        <v>26202.671370333701</v>
      </c>
      <c r="BK3753">
        <v>0</v>
      </c>
      <c r="BL3753">
        <v>0</v>
      </c>
      <c r="BM3753">
        <v>0</v>
      </c>
      <c r="BN3753">
        <v>61.382390000000001</v>
      </c>
      <c r="BO3753" s="9" t="e">
        <f>_xlfn.XLOOKUP(A3753,Thermal!A:A,Thermal!B:B)</f>
        <v>#N/A</v>
      </c>
      <c r="BP3753" s="9" t="e">
        <f>_xlfn.XLOOKUP(A3753,Thermal!A:A,Thermal!C:C)</f>
        <v>#N/A</v>
      </c>
    </row>
    <row r="3754" spans="1:68" x14ac:dyDescent="0.3">
      <c r="A3754" t="s">
        <v>3946</v>
      </c>
      <c r="B3754" t="s">
        <v>96</v>
      </c>
      <c r="C3754" t="s">
        <v>97</v>
      </c>
      <c r="D3754" t="s">
        <v>90</v>
      </c>
      <c r="E3754" t="s">
        <v>75</v>
      </c>
      <c r="F3754" t="s">
        <v>76</v>
      </c>
      <c r="G3754">
        <v>61.5</v>
      </c>
      <c r="H3754">
        <v>0</v>
      </c>
      <c r="J3754" s="1">
        <v>37499</v>
      </c>
      <c r="K3754" s="1">
        <v>55153</v>
      </c>
      <c r="L3754">
        <v>65.577472047625506</v>
      </c>
      <c r="M3754">
        <v>-11.001007264295801</v>
      </c>
      <c r="N3754">
        <v>-7.1331464166117096</v>
      </c>
      <c r="O3754">
        <v>61.5</v>
      </c>
      <c r="P3754">
        <v>61.5</v>
      </c>
      <c r="Q3754">
        <v>163138.34408573399</v>
      </c>
      <c r="R3754">
        <v>0</v>
      </c>
      <c r="S3754">
        <v>0</v>
      </c>
      <c r="T3754">
        <v>0.30281461203072302</v>
      </c>
      <c r="U3754">
        <v>0</v>
      </c>
      <c r="V3754">
        <v>10.698200840210999</v>
      </c>
      <c r="W3754">
        <v>10.698200840210999</v>
      </c>
      <c r="X3754">
        <v>8760</v>
      </c>
      <c r="Y3754">
        <v>0</v>
      </c>
      <c r="Z3754">
        <v>8760</v>
      </c>
      <c r="AA3754">
        <v>0</v>
      </c>
      <c r="AB3754">
        <v>0</v>
      </c>
      <c r="AC3754">
        <v>0</v>
      </c>
      <c r="AD3754">
        <v>0</v>
      </c>
      <c r="AE3754">
        <v>4694.1720088124302</v>
      </c>
      <c r="AF3754">
        <v>67.138246632803003</v>
      </c>
      <c r="AG3754">
        <v>-13.1776139601539</v>
      </c>
      <c r="AH3754">
        <v>-6.3746917766864701</v>
      </c>
      <c r="AI3754">
        <v>-26.261054992675799</v>
      </c>
      <c r="AJ3754">
        <v>1958.86340332031</v>
      </c>
      <c r="AK3754">
        <v>70.606374771330906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163138.34408573399</v>
      </c>
      <c r="AX3754">
        <v>0</v>
      </c>
      <c r="AY3754">
        <v>0</v>
      </c>
      <c r="AZ3754">
        <v>4694.3566277474201</v>
      </c>
      <c r="BA3754">
        <v>0.15865582111832299</v>
      </c>
      <c r="BB3754" s="2">
        <v>1.0077528424561301E-4</v>
      </c>
      <c r="BC3754">
        <v>4.7625885636110299</v>
      </c>
      <c r="BD3754">
        <v>4.7625885586894903</v>
      </c>
      <c r="BE3754">
        <v>4.7625901408658802</v>
      </c>
      <c r="BF3754">
        <v>0</v>
      </c>
      <c r="BG3754">
        <v>13.6994280772885</v>
      </c>
      <c r="BH3754">
        <v>0</v>
      </c>
      <c r="BI3754">
        <v>0</v>
      </c>
      <c r="BJ3754">
        <v>0.55191928260760104</v>
      </c>
      <c r="BK3754">
        <v>0</v>
      </c>
      <c r="BL3754">
        <v>0</v>
      </c>
      <c r="BM3754">
        <v>0</v>
      </c>
      <c r="BN3754">
        <v>10.698219999999999</v>
      </c>
      <c r="BO3754" s="9" t="e">
        <f>_xlfn.XLOOKUP(A3754,Thermal!A:A,Thermal!B:B)</f>
        <v>#N/A</v>
      </c>
      <c r="BP3754" s="9" t="e">
        <f>_xlfn.XLOOKUP(A3754,Thermal!A:A,Thermal!C:C)</f>
        <v>#N/A</v>
      </c>
    </row>
    <row r="3755" spans="1:68" x14ac:dyDescent="0.3">
      <c r="A3755" t="s">
        <v>3947</v>
      </c>
      <c r="B3755" t="s">
        <v>96</v>
      </c>
      <c r="C3755" t="s">
        <v>97</v>
      </c>
      <c r="D3755" t="s">
        <v>90</v>
      </c>
      <c r="E3755" t="s">
        <v>167</v>
      </c>
      <c r="F3755" t="s">
        <v>167</v>
      </c>
      <c r="G3755">
        <v>1</v>
      </c>
      <c r="H3755">
        <v>0</v>
      </c>
      <c r="J3755" s="1">
        <v>42559</v>
      </c>
      <c r="K3755" s="1">
        <v>55153</v>
      </c>
      <c r="L3755">
        <v>86.276757067826907</v>
      </c>
      <c r="M3755">
        <v>-9.4556417665255097</v>
      </c>
      <c r="N3755">
        <v>-5.6246630510164204</v>
      </c>
      <c r="O3755">
        <v>0.71892523459402502</v>
      </c>
      <c r="P3755">
        <v>0.23255629142721701</v>
      </c>
      <c r="Q3755">
        <v>2673.3049414061202</v>
      </c>
      <c r="R3755">
        <v>0</v>
      </c>
      <c r="S3755">
        <v>0</v>
      </c>
      <c r="T3755">
        <v>0.30517179692933299</v>
      </c>
      <c r="U3755">
        <v>0</v>
      </c>
      <c r="V3755">
        <v>0.23064458068176499</v>
      </c>
      <c r="W3755">
        <v>0.23064458068176499</v>
      </c>
      <c r="X3755">
        <v>0</v>
      </c>
      <c r="Y3755">
        <v>0</v>
      </c>
      <c r="Z3755">
        <v>1253</v>
      </c>
      <c r="AA3755">
        <v>7507</v>
      </c>
      <c r="AB3755">
        <v>0</v>
      </c>
      <c r="AC3755">
        <v>0</v>
      </c>
      <c r="AD3755">
        <v>0</v>
      </c>
      <c r="AE3755">
        <v>206.84223572350999</v>
      </c>
      <c r="AF3755">
        <v>67.248816801594202</v>
      </c>
      <c r="AG3755">
        <v>-13.1776139601539</v>
      </c>
      <c r="AH3755">
        <v>-6.2641216193091802</v>
      </c>
      <c r="AI3755">
        <v>-26.250373840331999</v>
      </c>
      <c r="AJ3755">
        <v>1958.41381835938</v>
      </c>
      <c r="AK3755">
        <v>70.6306240446591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2.05921829957515</v>
      </c>
      <c r="AW3755">
        <v>0.30000000447034803</v>
      </c>
      <c r="AX3755">
        <v>2.6004697409443902</v>
      </c>
      <c r="AY3755">
        <v>79.249442523840102</v>
      </c>
      <c r="AZ3755">
        <v>91.415173943038099</v>
      </c>
      <c r="BA3755">
        <v>0.15865582111832299</v>
      </c>
      <c r="BB3755" s="2">
        <v>1.0077528424561301E-4</v>
      </c>
      <c r="BC3755">
        <v>4.7625885636110299</v>
      </c>
      <c r="BD3755">
        <v>4.7625885586894903</v>
      </c>
      <c r="BE3755">
        <v>4.7625901408658802</v>
      </c>
      <c r="BF3755">
        <v>21.9569792322254</v>
      </c>
      <c r="BG3755" s="2">
        <v>1.4790999921388001E-4</v>
      </c>
      <c r="BH3755">
        <v>96.3502511059352</v>
      </c>
      <c r="BI3755">
        <v>1768.5811592159801</v>
      </c>
      <c r="BJ3755">
        <v>1966.0834192591999</v>
      </c>
      <c r="BK3755">
        <v>0</v>
      </c>
      <c r="BL3755">
        <v>0</v>
      </c>
      <c r="BM3755">
        <v>0</v>
      </c>
      <c r="BN3755">
        <v>0.2344975</v>
      </c>
      <c r="BO3755" s="9" t="e">
        <f>_xlfn.XLOOKUP(A3755,Thermal!A:A,Thermal!B:B)</f>
        <v>#N/A</v>
      </c>
      <c r="BP3755" s="9" t="e">
        <f>_xlfn.XLOOKUP(A3755,Thermal!A:A,Thermal!C:C)</f>
        <v>#N/A</v>
      </c>
    </row>
    <row r="3756" spans="1:68" x14ac:dyDescent="0.3">
      <c r="A3756" t="s">
        <v>3948</v>
      </c>
      <c r="B3756" t="s">
        <v>148</v>
      </c>
      <c r="C3756" t="s">
        <v>149</v>
      </c>
      <c r="D3756" t="s">
        <v>150</v>
      </c>
      <c r="E3756" t="s">
        <v>75</v>
      </c>
      <c r="F3756" t="s">
        <v>76</v>
      </c>
      <c r="G3756">
        <v>202</v>
      </c>
      <c r="H3756">
        <v>0</v>
      </c>
      <c r="J3756" s="1">
        <v>43709</v>
      </c>
      <c r="K3756" s="1">
        <v>55153</v>
      </c>
      <c r="L3756">
        <v>63.041412324840202</v>
      </c>
      <c r="M3756">
        <v>-5.8355850018599096</v>
      </c>
      <c r="N3756">
        <v>-10.2119637135484</v>
      </c>
      <c r="O3756">
        <v>202</v>
      </c>
      <c r="P3756">
        <v>202</v>
      </c>
      <c r="Q3756">
        <v>692165.92467139696</v>
      </c>
      <c r="R3756">
        <v>0</v>
      </c>
      <c r="S3756">
        <v>0</v>
      </c>
      <c r="T3756">
        <v>0.39116027209130499</v>
      </c>
      <c r="U3756">
        <v>0</v>
      </c>
      <c r="V3756">
        <v>43.635118035512903</v>
      </c>
      <c r="W3756">
        <v>43.635118035512903</v>
      </c>
      <c r="X3756">
        <v>8760</v>
      </c>
      <c r="Y3756">
        <v>0</v>
      </c>
      <c r="Z3756">
        <v>8760</v>
      </c>
      <c r="AA3756">
        <v>0</v>
      </c>
      <c r="AB3756">
        <v>0</v>
      </c>
      <c r="AC3756">
        <v>0</v>
      </c>
      <c r="AD3756">
        <v>0</v>
      </c>
      <c r="AE3756">
        <v>983.13392639160202</v>
      </c>
      <c r="AF3756">
        <v>89.791953613200803</v>
      </c>
      <c r="AG3756">
        <v>9.6530655682948403</v>
      </c>
      <c r="AH3756">
        <v>-6.5516642782019696</v>
      </c>
      <c r="AI3756">
        <v>-35.487014770507798</v>
      </c>
      <c r="AJ3756">
        <v>759.43280029296898</v>
      </c>
      <c r="AK3756">
        <v>71.268426372233506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527791.96162922704</v>
      </c>
      <c r="AX3756">
        <v>0</v>
      </c>
      <c r="AY3756">
        <v>0</v>
      </c>
      <c r="AZ3756">
        <v>983.13320478797004</v>
      </c>
      <c r="BA3756">
        <v>1.86589867746269</v>
      </c>
      <c r="BB3756" s="2">
        <v>7.8725721145852696E-3</v>
      </c>
      <c r="BC3756">
        <v>35.085696216738398</v>
      </c>
      <c r="BD3756">
        <v>35.060037663933798</v>
      </c>
      <c r="BE3756">
        <v>35.060036701610898</v>
      </c>
      <c r="BF3756">
        <v>0</v>
      </c>
      <c r="BG3756">
        <v>329.30655087245401</v>
      </c>
      <c r="BH3756">
        <v>0</v>
      </c>
      <c r="BI3756">
        <v>0</v>
      </c>
      <c r="BJ3756">
        <v>37074.712615063101</v>
      </c>
      <c r="BK3756">
        <v>0</v>
      </c>
      <c r="BL3756">
        <v>0</v>
      </c>
      <c r="BM3756">
        <v>0</v>
      </c>
      <c r="BN3756">
        <v>43.672519999999999</v>
      </c>
      <c r="BO3756" s="9" t="e">
        <f>_xlfn.XLOOKUP(A3756,Thermal!A:A,Thermal!B:B)</f>
        <v>#N/A</v>
      </c>
      <c r="BP3756" s="9" t="e">
        <f>_xlfn.XLOOKUP(A3756,Thermal!A:A,Thermal!C:C)</f>
        <v>#N/A</v>
      </c>
    </row>
    <row r="3757" spans="1:68" x14ac:dyDescent="0.3">
      <c r="A3757" t="s">
        <v>3949</v>
      </c>
      <c r="B3757" t="s">
        <v>148</v>
      </c>
      <c r="C3757" t="s">
        <v>149</v>
      </c>
      <c r="D3757" t="s">
        <v>150</v>
      </c>
      <c r="E3757" t="s">
        <v>75</v>
      </c>
      <c r="F3757" t="s">
        <v>76</v>
      </c>
      <c r="G3757">
        <v>151</v>
      </c>
      <c r="H3757">
        <v>0</v>
      </c>
      <c r="J3757" s="1">
        <v>44454</v>
      </c>
      <c r="K3757" s="1">
        <v>55153</v>
      </c>
      <c r="L3757">
        <v>70.574056825746496</v>
      </c>
      <c r="M3757">
        <v>-2.7324833683338401</v>
      </c>
      <c r="N3757">
        <v>-10.2625629225343</v>
      </c>
      <c r="O3757">
        <v>151</v>
      </c>
      <c r="P3757">
        <v>151</v>
      </c>
      <c r="Q3757">
        <v>414555.99648646999</v>
      </c>
      <c r="R3757">
        <v>0</v>
      </c>
      <c r="S3757">
        <v>0</v>
      </c>
      <c r="T3757">
        <v>0.31340227742459498</v>
      </c>
      <c r="U3757">
        <v>0</v>
      </c>
      <c r="V3757">
        <v>29.256899106304999</v>
      </c>
      <c r="W3757">
        <v>29.256899106304999</v>
      </c>
      <c r="X3757">
        <v>8760</v>
      </c>
      <c r="Y3757">
        <v>0</v>
      </c>
      <c r="Z3757">
        <v>8760</v>
      </c>
      <c r="AA3757">
        <v>0</v>
      </c>
      <c r="AB3757">
        <v>0</v>
      </c>
      <c r="AC3757">
        <v>0</v>
      </c>
      <c r="AD3757">
        <v>0</v>
      </c>
      <c r="AE3757">
        <v>713.93486022949196</v>
      </c>
      <c r="AF3757">
        <v>89.916328278340004</v>
      </c>
      <c r="AG3757">
        <v>9.6530655682948403</v>
      </c>
      <c r="AH3757">
        <v>-6.42728962368603</v>
      </c>
      <c r="AI3757">
        <v>-24.773500442504901</v>
      </c>
      <c r="AJ3757">
        <v>758.08331298828102</v>
      </c>
      <c r="AK3757">
        <v>71.000084990348697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110372.64495742699</v>
      </c>
      <c r="AX3757">
        <v>0</v>
      </c>
      <c r="AY3757">
        <v>0</v>
      </c>
      <c r="AZ3757">
        <v>713.93230626359605</v>
      </c>
      <c r="BA3757">
        <v>1.86589867746269</v>
      </c>
      <c r="BB3757" s="2">
        <v>7.8725721145852696E-3</v>
      </c>
      <c r="BC3757">
        <v>35.085696216738398</v>
      </c>
      <c r="BD3757">
        <v>35.060037663933798</v>
      </c>
      <c r="BE3757">
        <v>35.060036701610898</v>
      </c>
      <c r="BF3757">
        <v>0</v>
      </c>
      <c r="BG3757">
        <v>94.966068342517204</v>
      </c>
      <c r="BH3757">
        <v>0</v>
      </c>
      <c r="BI3757">
        <v>0</v>
      </c>
      <c r="BJ3757">
        <v>30010.903894164701</v>
      </c>
      <c r="BK3757">
        <v>0</v>
      </c>
      <c r="BL3757">
        <v>0</v>
      </c>
      <c r="BM3757">
        <v>0</v>
      </c>
      <c r="BN3757">
        <v>29.286999999999999</v>
      </c>
      <c r="BO3757" s="9" t="e">
        <f>_xlfn.XLOOKUP(A3757,Thermal!A:A,Thermal!B:B)</f>
        <v>#N/A</v>
      </c>
      <c r="BP3757" s="9" t="e">
        <f>_xlfn.XLOOKUP(A3757,Thermal!A:A,Thermal!C:C)</f>
        <v>#N/A</v>
      </c>
    </row>
    <row r="3758" spans="1:68" x14ac:dyDescent="0.3">
      <c r="A3758" t="s">
        <v>3950</v>
      </c>
      <c r="B3758" t="s">
        <v>132</v>
      </c>
      <c r="C3758" t="s">
        <v>97</v>
      </c>
      <c r="D3758" t="s">
        <v>90</v>
      </c>
      <c r="E3758" t="s">
        <v>75</v>
      </c>
      <c r="F3758" t="s">
        <v>133</v>
      </c>
      <c r="G3758">
        <v>20</v>
      </c>
      <c r="H3758">
        <v>0</v>
      </c>
      <c r="J3758" s="1">
        <v>42840</v>
      </c>
      <c r="K3758" s="1">
        <v>55153</v>
      </c>
      <c r="L3758">
        <v>31.9552691126414</v>
      </c>
      <c r="M3758">
        <v>-18.639869798235001</v>
      </c>
      <c r="N3758">
        <v>-3.7542409054863599</v>
      </c>
      <c r="O3758">
        <v>20</v>
      </c>
      <c r="P3758">
        <v>20</v>
      </c>
      <c r="Q3758">
        <v>55788.402219096199</v>
      </c>
      <c r="R3758">
        <v>0</v>
      </c>
      <c r="S3758">
        <v>0</v>
      </c>
      <c r="T3758">
        <v>0.31842695330352599</v>
      </c>
      <c r="U3758">
        <v>0</v>
      </c>
      <c r="V3758">
        <v>1.78273380329324</v>
      </c>
      <c r="W3758">
        <v>1.78273380329324</v>
      </c>
      <c r="X3758">
        <v>8760</v>
      </c>
      <c r="Y3758">
        <v>0</v>
      </c>
      <c r="Z3758">
        <v>8760</v>
      </c>
      <c r="AA3758">
        <v>0</v>
      </c>
      <c r="AB3758">
        <v>0</v>
      </c>
      <c r="AC3758">
        <v>0</v>
      </c>
      <c r="AD3758">
        <v>0</v>
      </c>
      <c r="AE3758">
        <v>354.07777976989701</v>
      </c>
      <c r="AF3758">
        <v>85.896485604466804</v>
      </c>
      <c r="AG3758">
        <v>-0.49128647040114298</v>
      </c>
      <c r="AH3758">
        <v>-0.30278026440215</v>
      </c>
      <c r="AI3758">
        <v>-40.511856079101598</v>
      </c>
      <c r="AJ3758">
        <v>2075.44799804688</v>
      </c>
      <c r="AK3758">
        <v>83.274744634073897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20502.026406123299</v>
      </c>
      <c r="AX3758">
        <v>0</v>
      </c>
      <c r="AY3758">
        <v>0</v>
      </c>
      <c r="AZ3758">
        <v>18.3799962601624</v>
      </c>
      <c r="BA3758">
        <v>0.15865582111832299</v>
      </c>
      <c r="BB3758" s="2">
        <v>1.0077528424561301E-4</v>
      </c>
      <c r="BC3758">
        <v>4.7625885636110299</v>
      </c>
      <c r="BD3758">
        <v>4.7625885586894903</v>
      </c>
      <c r="BE3758">
        <v>4.7625901408658802</v>
      </c>
      <c r="BF3758">
        <v>0</v>
      </c>
      <c r="BG3758">
        <v>3.38434347748125</v>
      </c>
      <c r="BH3758">
        <v>0</v>
      </c>
      <c r="BI3758">
        <v>0</v>
      </c>
      <c r="BJ3758" s="2">
        <v>5.7129789727938703E-3</v>
      </c>
      <c r="BK3758">
        <v>0</v>
      </c>
      <c r="BL3758">
        <v>0</v>
      </c>
      <c r="BM3758">
        <v>0</v>
      </c>
      <c r="BN3758">
        <v>1.782737</v>
      </c>
      <c r="BO3758" s="9" t="e">
        <f>_xlfn.XLOOKUP(A3758,Thermal!A:A,Thermal!B:B)</f>
        <v>#N/A</v>
      </c>
      <c r="BP3758" s="9" t="e">
        <f>_xlfn.XLOOKUP(A3758,Thermal!A:A,Thermal!C:C)</f>
        <v>#N/A</v>
      </c>
    </row>
    <row r="3759" spans="1:68" x14ac:dyDescent="0.3">
      <c r="A3759" t="s">
        <v>3951</v>
      </c>
      <c r="B3759" t="s">
        <v>232</v>
      </c>
      <c r="C3759" t="s">
        <v>233</v>
      </c>
      <c r="D3759" t="s">
        <v>219</v>
      </c>
      <c r="E3759" t="s">
        <v>75</v>
      </c>
      <c r="F3759" t="s">
        <v>76</v>
      </c>
      <c r="G3759">
        <v>100</v>
      </c>
      <c r="H3759">
        <v>0</v>
      </c>
      <c r="J3759" s="1">
        <v>2027</v>
      </c>
      <c r="K3759" s="1">
        <v>56614</v>
      </c>
      <c r="L3759">
        <v>101.214385650911</v>
      </c>
      <c r="M3759">
        <v>27.411758931932798</v>
      </c>
      <c r="N3759">
        <v>1.02522742047203</v>
      </c>
      <c r="O3759">
        <v>100</v>
      </c>
      <c r="P3759">
        <v>100</v>
      </c>
      <c r="Q3759">
        <v>138776.899895832</v>
      </c>
      <c r="R3759">
        <v>0</v>
      </c>
      <c r="S3759">
        <v>0</v>
      </c>
      <c r="T3759">
        <v>0.15842111860236699</v>
      </c>
      <c r="U3759">
        <v>0</v>
      </c>
      <c r="V3759">
        <v>14.046219680382301</v>
      </c>
      <c r="W3759">
        <v>14.046219680382301</v>
      </c>
      <c r="X3759">
        <v>8760</v>
      </c>
      <c r="Y3759">
        <v>0</v>
      </c>
      <c r="Z3759">
        <v>8760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136.883277507689</v>
      </c>
      <c r="AG3759">
        <v>47.739914871942602</v>
      </c>
      <c r="AH3759">
        <v>2.4528103180812599</v>
      </c>
      <c r="AI3759">
        <v>-24.400253295898398</v>
      </c>
      <c r="AJ3759">
        <v>2499.63647460938</v>
      </c>
      <c r="AK3759">
        <v>213.382992086976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 s="2">
        <v>-8.6240470409393297E-5</v>
      </c>
      <c r="BA3759" s="2">
        <v>7.53048244922878E-2</v>
      </c>
      <c r="BB3759" s="2">
        <v>3.2051426692105301E-4</v>
      </c>
      <c r="BC3759">
        <v>86.479318714514207</v>
      </c>
      <c r="BD3759">
        <v>43.239627551675099</v>
      </c>
      <c r="BE3759">
        <v>43.239691918622697</v>
      </c>
      <c r="BF3759">
        <v>0</v>
      </c>
      <c r="BG3759">
        <v>0</v>
      </c>
      <c r="BH3759">
        <v>0</v>
      </c>
      <c r="BI3759">
        <v>0</v>
      </c>
      <c r="BJ3759" s="2">
        <v>-2.18585578061471E-3</v>
      </c>
      <c r="BK3759">
        <v>0</v>
      </c>
      <c r="BL3759">
        <v>0</v>
      </c>
      <c r="BM3759">
        <v>0</v>
      </c>
      <c r="BN3759">
        <v>14.04622</v>
      </c>
      <c r="BO3759" s="9" t="e">
        <f>_xlfn.XLOOKUP(A3759,Thermal!A:A,Thermal!B:B)</f>
        <v>#N/A</v>
      </c>
      <c r="BP3759" s="9" t="e">
        <f>_xlfn.XLOOKUP(A3759,Thermal!A:A,Thermal!C:C)</f>
        <v>#N/A</v>
      </c>
    </row>
    <row r="3760" spans="1:68" x14ac:dyDescent="0.3">
      <c r="A3760" t="s">
        <v>3952</v>
      </c>
      <c r="B3760" t="s">
        <v>232</v>
      </c>
      <c r="C3760" t="s">
        <v>233</v>
      </c>
      <c r="D3760" t="s">
        <v>219</v>
      </c>
      <c r="E3760" t="s">
        <v>75</v>
      </c>
      <c r="F3760" t="s">
        <v>76</v>
      </c>
      <c r="G3760">
        <v>100</v>
      </c>
      <c r="H3760">
        <v>0</v>
      </c>
      <c r="J3760" s="1">
        <v>2033</v>
      </c>
      <c r="K3760" s="1">
        <v>56614</v>
      </c>
      <c r="L3760">
        <v>102.108790212698</v>
      </c>
      <c r="M3760">
        <v>27.672779335588199</v>
      </c>
      <c r="N3760">
        <v>1.6586115202463501</v>
      </c>
      <c r="O3760">
        <v>100</v>
      </c>
      <c r="P3760">
        <v>100</v>
      </c>
      <c r="Q3760">
        <v>138776.899895832</v>
      </c>
      <c r="R3760">
        <v>0</v>
      </c>
      <c r="S3760">
        <v>0</v>
      </c>
      <c r="T3760">
        <v>0.15842111860236699</v>
      </c>
      <c r="U3760">
        <v>0</v>
      </c>
      <c r="V3760">
        <v>14.1703423902183</v>
      </c>
      <c r="W3760">
        <v>14.1703423902183</v>
      </c>
      <c r="X3760">
        <v>8760</v>
      </c>
      <c r="Y3760">
        <v>0</v>
      </c>
      <c r="Z3760">
        <v>8760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137.63937661710099</v>
      </c>
      <c r="AG3760">
        <v>48.1548258001962</v>
      </c>
      <c r="AH3760">
        <v>2.79399842861433</v>
      </c>
      <c r="AI3760">
        <v>-24.343584060668899</v>
      </c>
      <c r="AJ3760">
        <v>2487.20190429688</v>
      </c>
      <c r="AK3760">
        <v>213.29701213983401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 s="2">
        <v>-8.6240470409393297E-5</v>
      </c>
      <c r="BA3760" s="2">
        <v>7.53048244922878E-2</v>
      </c>
      <c r="BB3760" s="2">
        <v>3.2051426692105301E-4</v>
      </c>
      <c r="BC3760">
        <v>86.479318714514207</v>
      </c>
      <c r="BD3760">
        <v>43.239627551675099</v>
      </c>
      <c r="BE3760">
        <v>43.239691918622697</v>
      </c>
      <c r="BF3760">
        <v>0</v>
      </c>
      <c r="BG3760">
        <v>0</v>
      </c>
      <c r="BH3760">
        <v>0</v>
      </c>
      <c r="BI3760">
        <v>0</v>
      </c>
      <c r="BJ3760" s="2">
        <v>-2.18585578061471E-3</v>
      </c>
      <c r="BK3760">
        <v>0</v>
      </c>
      <c r="BL3760">
        <v>0</v>
      </c>
      <c r="BM3760">
        <v>0</v>
      </c>
      <c r="BN3760">
        <v>14.170339999999999</v>
      </c>
      <c r="BO3760" s="9" t="e">
        <f>_xlfn.XLOOKUP(A3760,Thermal!A:A,Thermal!B:B)</f>
        <v>#N/A</v>
      </c>
      <c r="BP3760" s="9" t="e">
        <f>_xlfn.XLOOKUP(A3760,Thermal!A:A,Thermal!C:C)</f>
        <v>#N/A</v>
      </c>
    </row>
    <row r="3761" spans="1:68" x14ac:dyDescent="0.3">
      <c r="A3761" t="s">
        <v>3953</v>
      </c>
      <c r="B3761" t="s">
        <v>232</v>
      </c>
      <c r="C3761" t="s">
        <v>233</v>
      </c>
      <c r="D3761" t="s">
        <v>166</v>
      </c>
      <c r="E3761" t="s">
        <v>75</v>
      </c>
      <c r="F3761" t="s">
        <v>76</v>
      </c>
      <c r="G3761">
        <v>200</v>
      </c>
      <c r="H3761">
        <v>0</v>
      </c>
      <c r="J3761" s="1">
        <v>2028</v>
      </c>
      <c r="K3761" s="1">
        <v>56614</v>
      </c>
      <c r="L3761">
        <v>100.765311215727</v>
      </c>
      <c r="M3761">
        <v>22.029509466004399</v>
      </c>
      <c r="N3761">
        <v>-2.0604973425919799</v>
      </c>
      <c r="O3761">
        <v>200</v>
      </c>
      <c r="P3761">
        <v>200</v>
      </c>
      <c r="Q3761">
        <v>898224.75667280005</v>
      </c>
      <c r="R3761">
        <v>0</v>
      </c>
      <c r="S3761">
        <v>0</v>
      </c>
      <c r="T3761">
        <v>0.51268536339742399</v>
      </c>
      <c r="U3761">
        <v>0</v>
      </c>
      <c r="V3761">
        <v>90.509898149508203</v>
      </c>
      <c r="W3761">
        <v>90.509898149508203</v>
      </c>
      <c r="X3761">
        <v>8760</v>
      </c>
      <c r="Y3761">
        <v>0</v>
      </c>
      <c r="Z3761">
        <v>8760</v>
      </c>
      <c r="AA3761">
        <v>0</v>
      </c>
      <c r="AB3761">
        <v>0</v>
      </c>
      <c r="AC3761">
        <v>0</v>
      </c>
      <c r="AD3761">
        <v>0</v>
      </c>
      <c r="AE3761">
        <v>973.64088439941395</v>
      </c>
      <c r="AF3761">
        <v>118.44847995406499</v>
      </c>
      <c r="AG3761">
        <v>32.767604792582503</v>
      </c>
      <c r="AH3761">
        <v>-1.00967721802187</v>
      </c>
      <c r="AI3761">
        <v>-25.9414978027344</v>
      </c>
      <c r="AJ3761">
        <v>2365.1572265625</v>
      </c>
      <c r="AK3761">
        <v>161.66264080638101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167.0409482494</v>
      </c>
      <c r="BA3761" s="2">
        <v>7.53048244922878E-2</v>
      </c>
      <c r="BB3761" s="2">
        <v>3.2051426692105301E-4</v>
      </c>
      <c r="BC3761">
        <v>86.479318714514207</v>
      </c>
      <c r="BD3761">
        <v>43.239627551675099</v>
      </c>
      <c r="BE3761">
        <v>43.239691918622697</v>
      </c>
      <c r="BF3761">
        <v>0</v>
      </c>
      <c r="BG3761">
        <v>0</v>
      </c>
      <c r="BH3761">
        <v>0</v>
      </c>
      <c r="BI3761">
        <v>0</v>
      </c>
      <c r="BJ3761">
        <v>28208.608428676998</v>
      </c>
      <c r="BK3761">
        <v>0</v>
      </c>
      <c r="BL3761">
        <v>0</v>
      </c>
      <c r="BM3761">
        <v>0</v>
      </c>
      <c r="BN3761">
        <v>90.538110000000003</v>
      </c>
      <c r="BO3761" s="9" t="e">
        <f>_xlfn.XLOOKUP(A3761,Thermal!A:A,Thermal!B:B)</f>
        <v>#N/A</v>
      </c>
      <c r="BP3761" s="9" t="e">
        <f>_xlfn.XLOOKUP(A3761,Thermal!A:A,Thermal!C:C)</f>
        <v>#N/A</v>
      </c>
    </row>
    <row r="3762" spans="1:68" x14ac:dyDescent="0.3">
      <c r="A3762" t="s">
        <v>3954</v>
      </c>
      <c r="B3762" t="s">
        <v>420</v>
      </c>
      <c r="C3762" t="s">
        <v>421</v>
      </c>
      <c r="D3762" t="s">
        <v>237</v>
      </c>
      <c r="E3762" t="s">
        <v>75</v>
      </c>
      <c r="F3762" t="s">
        <v>76</v>
      </c>
      <c r="G3762">
        <v>44</v>
      </c>
      <c r="H3762">
        <v>0</v>
      </c>
      <c r="J3762" s="1">
        <v>40118</v>
      </c>
      <c r="K3762" s="1">
        <v>55153</v>
      </c>
      <c r="L3762">
        <v>75.564498460822193</v>
      </c>
      <c r="M3762">
        <v>2.2020163287294299</v>
      </c>
      <c r="N3762">
        <v>-1.1737895572774399</v>
      </c>
      <c r="O3762">
        <v>44</v>
      </c>
      <c r="P3762">
        <v>44</v>
      </c>
      <c r="Q3762">
        <v>125227.498860411</v>
      </c>
      <c r="R3762">
        <v>0</v>
      </c>
      <c r="S3762">
        <v>0</v>
      </c>
      <c r="T3762">
        <v>0.32489492232276501</v>
      </c>
      <c r="U3762">
        <v>0</v>
      </c>
      <c r="V3762">
        <v>9.4627539131515306</v>
      </c>
      <c r="W3762">
        <v>9.4627539131515306</v>
      </c>
      <c r="X3762">
        <v>8760</v>
      </c>
      <c r="Y3762">
        <v>0</v>
      </c>
      <c r="Z3762">
        <v>8760</v>
      </c>
      <c r="AA3762">
        <v>0</v>
      </c>
      <c r="AB3762">
        <v>0</v>
      </c>
      <c r="AC3762">
        <v>0</v>
      </c>
      <c r="AD3762">
        <v>0</v>
      </c>
      <c r="AE3762">
        <v>904.65554060041904</v>
      </c>
      <c r="AF3762">
        <v>108.63953867364501</v>
      </c>
      <c r="AG3762">
        <v>18.074001295386001</v>
      </c>
      <c r="AH3762">
        <v>3.8749850192656998</v>
      </c>
      <c r="AI3762">
        <v>-34.866527557372997</v>
      </c>
      <c r="AJ3762">
        <v>1740.86657714844</v>
      </c>
      <c r="AK3762">
        <v>98.899678761226497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125227.498861246</v>
      </c>
      <c r="AX3762">
        <v>0</v>
      </c>
      <c r="AY3762">
        <v>0</v>
      </c>
      <c r="AZ3762">
        <v>904.74815543927298</v>
      </c>
      <c r="BA3762">
        <v>10.199922411297701</v>
      </c>
      <c r="BB3762">
        <v>8.7760624084148002</v>
      </c>
      <c r="BC3762">
        <v>20.377378360865698</v>
      </c>
      <c r="BD3762" s="2">
        <v>3.1824214840017198E-2</v>
      </c>
      <c r="BE3762">
        <v>42.911845743382401</v>
      </c>
      <c r="BF3762">
        <v>0</v>
      </c>
      <c r="BG3762">
        <v>461615.11677644303</v>
      </c>
      <c r="BH3762">
        <v>0</v>
      </c>
      <c r="BI3762">
        <v>0</v>
      </c>
      <c r="BJ3762">
        <v>79926.472608616794</v>
      </c>
      <c r="BK3762">
        <v>0</v>
      </c>
      <c r="BL3762">
        <v>0</v>
      </c>
      <c r="BM3762">
        <v>0</v>
      </c>
      <c r="BN3762">
        <v>10.004300000000001</v>
      </c>
      <c r="BO3762" s="9" t="e">
        <f>_xlfn.XLOOKUP(A3762,Thermal!A:A,Thermal!B:B)</f>
        <v>#N/A</v>
      </c>
      <c r="BP3762" s="9" t="e">
        <f>_xlfn.XLOOKUP(A3762,Thermal!A:A,Thermal!C:C)</f>
        <v>#N/A</v>
      </c>
    </row>
    <row r="3763" spans="1:68" x14ac:dyDescent="0.3">
      <c r="A3763" t="s">
        <v>3955</v>
      </c>
      <c r="B3763" t="s">
        <v>420</v>
      </c>
      <c r="C3763" t="s">
        <v>421</v>
      </c>
      <c r="D3763" t="s">
        <v>237</v>
      </c>
      <c r="E3763" t="s">
        <v>75</v>
      </c>
      <c r="F3763" t="s">
        <v>76</v>
      </c>
      <c r="G3763">
        <v>228</v>
      </c>
      <c r="H3763">
        <v>0</v>
      </c>
      <c r="J3763" s="1">
        <v>38961</v>
      </c>
      <c r="K3763" s="1">
        <v>55153</v>
      </c>
      <c r="L3763">
        <v>75.717083579221296</v>
      </c>
      <c r="M3763">
        <v>2.37229765791768</v>
      </c>
      <c r="N3763">
        <v>-1.3517600763925901</v>
      </c>
      <c r="O3763">
        <v>228</v>
      </c>
      <c r="P3763">
        <v>228</v>
      </c>
      <c r="Q3763">
        <v>643076.56245023001</v>
      </c>
      <c r="R3763">
        <v>0</v>
      </c>
      <c r="S3763">
        <v>0</v>
      </c>
      <c r="T3763">
        <v>0.321976168814542</v>
      </c>
      <c r="U3763">
        <v>0</v>
      </c>
      <c r="V3763">
        <v>48.6918825813447</v>
      </c>
      <c r="W3763">
        <v>48.6918825813447</v>
      </c>
      <c r="X3763">
        <v>8760</v>
      </c>
      <c r="Y3763">
        <v>0</v>
      </c>
      <c r="Z3763">
        <v>8760</v>
      </c>
      <c r="AA3763">
        <v>0</v>
      </c>
      <c r="AB3763">
        <v>0</v>
      </c>
      <c r="AC3763">
        <v>0</v>
      </c>
      <c r="AD3763">
        <v>0</v>
      </c>
      <c r="AE3763">
        <v>10517.814421027901</v>
      </c>
      <c r="AF3763">
        <v>108.524558608706</v>
      </c>
      <c r="AG3763">
        <v>18.0742393975423</v>
      </c>
      <c r="AH3763">
        <v>3.7597668129008701</v>
      </c>
      <c r="AI3763">
        <v>-34.848594665527301</v>
      </c>
      <c r="AJ3763">
        <v>1740.41979980469</v>
      </c>
      <c r="AK3763">
        <v>98.897226541869301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441693.38778100902</v>
      </c>
      <c r="AX3763">
        <v>0</v>
      </c>
      <c r="AY3763">
        <v>0</v>
      </c>
      <c r="AZ3763">
        <v>10517.813955187799</v>
      </c>
      <c r="BA3763">
        <v>10.199922411297701</v>
      </c>
      <c r="BB3763">
        <v>8.7760624084148002</v>
      </c>
      <c r="BC3763">
        <v>20.377378360865698</v>
      </c>
      <c r="BD3763" s="2">
        <v>3.1824214840017198E-2</v>
      </c>
      <c r="BE3763">
        <v>42.911845743382401</v>
      </c>
      <c r="BF3763">
        <v>0</v>
      </c>
      <c r="BG3763">
        <v>2165199.5345513299</v>
      </c>
      <c r="BH3763">
        <v>0</v>
      </c>
      <c r="BI3763">
        <v>0</v>
      </c>
      <c r="BJ3763">
        <v>981678.43031190499</v>
      </c>
      <c r="BK3763">
        <v>0</v>
      </c>
      <c r="BL3763">
        <v>0</v>
      </c>
      <c r="BM3763">
        <v>0</v>
      </c>
      <c r="BN3763">
        <v>51.838760000000001</v>
      </c>
      <c r="BO3763" s="9" t="e">
        <f>_xlfn.XLOOKUP(A3763,Thermal!A:A,Thermal!B:B)</f>
        <v>#N/A</v>
      </c>
      <c r="BP3763" s="9" t="e">
        <f>_xlfn.XLOOKUP(A3763,Thermal!A:A,Thermal!C:C)</f>
        <v>#N/A</v>
      </c>
    </row>
    <row r="3764" spans="1:68" x14ac:dyDescent="0.3">
      <c r="A3764" t="s">
        <v>3956</v>
      </c>
      <c r="B3764" t="s">
        <v>148</v>
      </c>
      <c r="C3764" t="s">
        <v>149</v>
      </c>
      <c r="D3764" t="s">
        <v>150</v>
      </c>
      <c r="E3764" t="s">
        <v>75</v>
      </c>
      <c r="F3764" t="s">
        <v>76</v>
      </c>
      <c r="G3764">
        <v>192</v>
      </c>
      <c r="H3764">
        <v>0</v>
      </c>
      <c r="J3764" s="1">
        <v>45107</v>
      </c>
      <c r="K3764" s="1">
        <v>56614</v>
      </c>
      <c r="L3764">
        <v>25.298864171306299</v>
      </c>
      <c r="M3764">
        <v>-43.592674141132903</v>
      </c>
      <c r="N3764">
        <v>-8.5093361662768796</v>
      </c>
      <c r="O3764">
        <v>192</v>
      </c>
      <c r="P3764">
        <v>192</v>
      </c>
      <c r="Q3764">
        <v>380072.56432983303</v>
      </c>
      <c r="R3764">
        <v>0</v>
      </c>
      <c r="S3764">
        <v>0</v>
      </c>
      <c r="T3764">
        <v>0.22597541163052201</v>
      </c>
      <c r="U3764">
        <v>0</v>
      </c>
      <c r="V3764">
        <v>9.6154045094693892</v>
      </c>
      <c r="W3764">
        <v>9.6154045094693892</v>
      </c>
      <c r="X3764">
        <v>8760</v>
      </c>
      <c r="Y3764">
        <v>0</v>
      </c>
      <c r="Z3764">
        <v>8760</v>
      </c>
      <c r="AA3764">
        <v>0</v>
      </c>
      <c r="AB3764">
        <v>0</v>
      </c>
      <c r="AC3764">
        <v>0</v>
      </c>
      <c r="AD3764">
        <v>0</v>
      </c>
      <c r="AE3764">
        <v>68833.579025268598</v>
      </c>
      <c r="AF3764">
        <v>79.756664022953004</v>
      </c>
      <c r="AG3764">
        <v>-1.5252399058391699</v>
      </c>
      <c r="AH3764">
        <v>-5.4086484870102298</v>
      </c>
      <c r="AI3764">
        <v>-25.000007629394499</v>
      </c>
      <c r="AJ3764">
        <v>761.754150390625</v>
      </c>
      <c r="AK3764">
        <v>80.867245481986004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55.104000508785198</v>
      </c>
      <c r="AX3764">
        <v>0</v>
      </c>
      <c r="AY3764">
        <v>0</v>
      </c>
      <c r="AZ3764">
        <v>39718.021036913597</v>
      </c>
      <c r="BA3764">
        <v>1.86589867746269</v>
      </c>
      <c r="BB3764" s="2">
        <v>7.8725721145852696E-3</v>
      </c>
      <c r="BC3764">
        <v>35.085696216738398</v>
      </c>
      <c r="BD3764">
        <v>35.060037663933798</v>
      </c>
      <c r="BE3764">
        <v>35.060036701610898</v>
      </c>
      <c r="BF3764">
        <v>0</v>
      </c>
      <c r="BG3764" s="2">
        <v>6.5239890594966696E-2</v>
      </c>
      <c r="BH3764">
        <v>0</v>
      </c>
      <c r="BI3764">
        <v>0</v>
      </c>
      <c r="BJ3764">
        <v>986474.20118376997</v>
      </c>
      <c r="BK3764">
        <v>0</v>
      </c>
      <c r="BL3764">
        <v>0</v>
      </c>
      <c r="BM3764">
        <v>0</v>
      </c>
      <c r="BN3764">
        <v>10.60188</v>
      </c>
      <c r="BO3764" s="9" t="e">
        <f>_xlfn.XLOOKUP(A3764,Thermal!A:A,Thermal!B:B)</f>
        <v>#N/A</v>
      </c>
      <c r="BP3764" s="9" t="e">
        <f>_xlfn.XLOOKUP(A3764,Thermal!A:A,Thermal!C:C)</f>
        <v>#N/A</v>
      </c>
    </row>
    <row r="3765" spans="1:68" x14ac:dyDescent="0.3">
      <c r="A3765" t="s">
        <v>3957</v>
      </c>
      <c r="B3765" t="s">
        <v>96</v>
      </c>
      <c r="C3765" t="s">
        <v>97</v>
      </c>
      <c r="D3765" t="s">
        <v>90</v>
      </c>
      <c r="E3765" t="s">
        <v>121</v>
      </c>
      <c r="F3765" t="s">
        <v>122</v>
      </c>
      <c r="G3765">
        <v>3</v>
      </c>
      <c r="H3765">
        <v>-3</v>
      </c>
      <c r="J3765" s="1">
        <v>44482</v>
      </c>
      <c r="K3765" s="1">
        <v>55153</v>
      </c>
      <c r="L3765">
        <v>47.705439814303602</v>
      </c>
      <c r="M3765">
        <v>-21.437827645262701</v>
      </c>
      <c r="N3765">
        <v>-6.6350363616841204</v>
      </c>
      <c r="O3765">
        <v>3</v>
      </c>
      <c r="P3765">
        <v>3</v>
      </c>
      <c r="Q3765">
        <v>4077.9002022743198</v>
      </c>
      <c r="R3765">
        <v>4755.1763476282404</v>
      </c>
      <c r="S3765">
        <v>0.136132572277298</v>
      </c>
      <c r="T3765">
        <v>0.15517124056769999</v>
      </c>
      <c r="U3765" s="2">
        <v>1.3249614824354701E-2</v>
      </c>
      <c r="V3765">
        <v>0.149121093950386</v>
      </c>
      <c r="W3765">
        <v>0.13587147931323501</v>
      </c>
      <c r="X3765">
        <v>8760</v>
      </c>
      <c r="Y3765">
        <v>0</v>
      </c>
      <c r="Z3765">
        <v>8760</v>
      </c>
      <c r="AA3765">
        <v>0</v>
      </c>
      <c r="AB3765">
        <v>0</v>
      </c>
      <c r="AC3765" s="2">
        <v>-1.01591421803087E-3</v>
      </c>
      <c r="AD3765" s="2">
        <v>3.59105646053553E-2</v>
      </c>
      <c r="AE3765">
        <v>0</v>
      </c>
      <c r="AF3765">
        <v>67.285438542996204</v>
      </c>
      <c r="AG3765">
        <v>-13.1776139601539</v>
      </c>
      <c r="AH3765">
        <v>-6.22749981397879</v>
      </c>
      <c r="AI3765">
        <v>-26.239896774291999</v>
      </c>
      <c r="AJ3765">
        <v>1958.16088867188</v>
      </c>
      <c r="AK3765">
        <v>70.623653566541904</v>
      </c>
      <c r="AL3765">
        <v>1.09749114532471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3040.0617687553199</v>
      </c>
      <c r="AW3765">
        <v>8004.0586524456703</v>
      </c>
      <c r="AX3765">
        <v>8943.4792934060097</v>
      </c>
      <c r="AY3765">
        <v>64.349998831749005</v>
      </c>
      <c r="AZ3765">
        <v>1840.66270160675</v>
      </c>
      <c r="BA3765">
        <v>0.15865582111832299</v>
      </c>
      <c r="BB3765" s="2">
        <v>1.0077528424561301E-4</v>
      </c>
      <c r="BC3765">
        <v>4.7625885636110299</v>
      </c>
      <c r="BD3765">
        <v>4.7625885586894903</v>
      </c>
      <c r="BE3765">
        <v>4.7625901408658802</v>
      </c>
      <c r="BF3765">
        <v>0.315036254836362</v>
      </c>
      <c r="BG3765">
        <v>0.57784211279067699</v>
      </c>
      <c r="BH3765">
        <v>126.109311771791</v>
      </c>
      <c r="BI3765" s="2">
        <v>9.69479986815713E-3</v>
      </c>
      <c r="BJ3765">
        <v>19.4544017171396</v>
      </c>
      <c r="BK3765">
        <v>0</v>
      </c>
      <c r="BL3765">
        <v>0</v>
      </c>
      <c r="BM3765">
        <v>0</v>
      </c>
      <c r="BN3765">
        <v>0.1492676</v>
      </c>
      <c r="BO3765" s="9" t="e">
        <f>_xlfn.XLOOKUP(A3765,Thermal!A:A,Thermal!B:B)</f>
        <v>#N/A</v>
      </c>
      <c r="BP3765" s="9" t="e">
        <f>_xlfn.XLOOKUP(A3765,Thermal!A:A,Thermal!C:C)</f>
        <v>#N/A</v>
      </c>
    </row>
    <row r="3766" spans="1:68" x14ac:dyDescent="0.3">
      <c r="A3766" t="s">
        <v>3958</v>
      </c>
      <c r="B3766" t="s">
        <v>132</v>
      </c>
      <c r="C3766" t="s">
        <v>97</v>
      </c>
      <c r="D3766" t="s">
        <v>90</v>
      </c>
      <c r="E3766" t="s">
        <v>75</v>
      </c>
      <c r="F3766" t="s">
        <v>133</v>
      </c>
      <c r="G3766">
        <v>15</v>
      </c>
      <c r="H3766">
        <v>0</v>
      </c>
      <c r="J3766" s="1">
        <v>42746</v>
      </c>
      <c r="K3766" s="1">
        <v>55153</v>
      </c>
      <c r="L3766">
        <v>31.473164594507701</v>
      </c>
      <c r="M3766">
        <v>-17.259371660515299</v>
      </c>
      <c r="N3766">
        <v>-5.5502363339421104</v>
      </c>
      <c r="O3766">
        <v>15</v>
      </c>
      <c r="P3766">
        <v>15</v>
      </c>
      <c r="Q3766">
        <v>42663.645656168497</v>
      </c>
      <c r="R3766">
        <v>0</v>
      </c>
      <c r="S3766">
        <v>0</v>
      </c>
      <c r="T3766">
        <v>0.324685278963803</v>
      </c>
      <c r="U3766">
        <v>0</v>
      </c>
      <c r="V3766">
        <v>1.34276031336103</v>
      </c>
      <c r="W3766">
        <v>1.34276031336103</v>
      </c>
      <c r="X3766">
        <v>8760</v>
      </c>
      <c r="Y3766">
        <v>0</v>
      </c>
      <c r="Z3766">
        <v>8760</v>
      </c>
      <c r="AA3766">
        <v>0</v>
      </c>
      <c r="AB3766">
        <v>0</v>
      </c>
      <c r="AC3766">
        <v>0</v>
      </c>
      <c r="AD3766">
        <v>0</v>
      </c>
      <c r="AE3766">
        <v>43.770001411438002</v>
      </c>
      <c r="AF3766">
        <v>79.440357875692499</v>
      </c>
      <c r="AG3766">
        <v>-3.3659081704201599</v>
      </c>
      <c r="AH3766">
        <v>-3.88428627251397</v>
      </c>
      <c r="AI3766">
        <v>-25.158483505248999</v>
      </c>
      <c r="AJ3766">
        <v>2005.81005859375</v>
      </c>
      <c r="AK3766">
        <v>76.417350818755395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733.47182583808899</v>
      </c>
      <c r="AX3766">
        <v>0</v>
      </c>
      <c r="AY3766">
        <v>0</v>
      </c>
      <c r="AZ3766" s="2">
        <v>-7.1013346314430205E-7</v>
      </c>
      <c r="BA3766">
        <v>0.15865582111832299</v>
      </c>
      <c r="BB3766" s="2">
        <v>1.0077528424561301E-4</v>
      </c>
      <c r="BC3766">
        <v>4.7625885636110299</v>
      </c>
      <c r="BD3766">
        <v>4.7625885586894903</v>
      </c>
      <c r="BE3766">
        <v>4.7625901408658802</v>
      </c>
      <c r="BF3766">
        <v>0</v>
      </c>
      <c r="BG3766">
        <v>0.34928283561021101</v>
      </c>
      <c r="BH3766">
        <v>0</v>
      </c>
      <c r="BI3766">
        <v>0</v>
      </c>
      <c r="BJ3766" s="2">
        <v>-1.3848745330570999E-5</v>
      </c>
      <c r="BK3766">
        <v>0</v>
      </c>
      <c r="BL3766">
        <v>0</v>
      </c>
      <c r="BM3766">
        <v>0</v>
      </c>
      <c r="BN3766">
        <v>1.3427610000000001</v>
      </c>
      <c r="BO3766" s="9" t="e">
        <f>_xlfn.XLOOKUP(A3766,Thermal!A:A,Thermal!B:B)</f>
        <v>#N/A</v>
      </c>
      <c r="BP3766" s="9" t="e">
        <f>_xlfn.XLOOKUP(A3766,Thermal!A:A,Thermal!C:C)</f>
        <v>#N/A</v>
      </c>
    </row>
    <row r="3767" spans="1:68" x14ac:dyDescent="0.3">
      <c r="A3767" t="s">
        <v>3959</v>
      </c>
      <c r="B3767" t="s">
        <v>132</v>
      </c>
      <c r="C3767" t="s">
        <v>97</v>
      </c>
      <c r="D3767" t="s">
        <v>90</v>
      </c>
      <c r="E3767" t="s">
        <v>75</v>
      </c>
      <c r="F3767" t="s">
        <v>133</v>
      </c>
      <c r="G3767">
        <v>20</v>
      </c>
      <c r="H3767">
        <v>0</v>
      </c>
      <c r="J3767" s="1">
        <v>42054</v>
      </c>
      <c r="K3767" s="1">
        <v>55153</v>
      </c>
      <c r="L3767">
        <v>30.7709859118122</v>
      </c>
      <c r="M3767">
        <v>-17.3285761777815</v>
      </c>
      <c r="N3767">
        <v>-5.8321043837978497</v>
      </c>
      <c r="O3767">
        <v>20</v>
      </c>
      <c r="P3767">
        <v>20</v>
      </c>
      <c r="Q3767">
        <v>54607.099977916099</v>
      </c>
      <c r="R3767">
        <v>0</v>
      </c>
      <c r="S3767">
        <v>0</v>
      </c>
      <c r="T3767">
        <v>0.311684360602765</v>
      </c>
      <c r="U3767">
        <v>0</v>
      </c>
      <c r="V3767">
        <v>1.680314672433</v>
      </c>
      <c r="W3767">
        <v>1.680314672433</v>
      </c>
      <c r="X3767">
        <v>8760</v>
      </c>
      <c r="Y3767">
        <v>0</v>
      </c>
      <c r="Z3767">
        <v>8760</v>
      </c>
      <c r="AA3767">
        <v>0</v>
      </c>
      <c r="AB3767">
        <v>0</v>
      </c>
      <c r="AC3767">
        <v>0</v>
      </c>
      <c r="AD3767">
        <v>0</v>
      </c>
      <c r="AE3767">
        <v>56.220001220703097</v>
      </c>
      <c r="AF3767">
        <v>79.200700960958798</v>
      </c>
      <c r="AG3767">
        <v>-3.3659081704201599</v>
      </c>
      <c r="AH3767">
        <v>-4.1239432590300398</v>
      </c>
      <c r="AI3767">
        <v>-25.268772125244102</v>
      </c>
      <c r="AJ3767">
        <v>2004.02331542969</v>
      </c>
      <c r="AK3767">
        <v>76.391207981109204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957.67832303047203</v>
      </c>
      <c r="AX3767">
        <v>0</v>
      </c>
      <c r="AY3767">
        <v>0</v>
      </c>
      <c r="AZ3767" s="2">
        <v>6.35627657175064E-6</v>
      </c>
      <c r="BA3767">
        <v>0.15865582111832299</v>
      </c>
      <c r="BB3767" s="2">
        <v>1.0077528424561301E-4</v>
      </c>
      <c r="BC3767">
        <v>4.7625885636110299</v>
      </c>
      <c r="BD3767">
        <v>4.7625885586894903</v>
      </c>
      <c r="BE3767">
        <v>4.7625901408658802</v>
      </c>
      <c r="BF3767">
        <v>0</v>
      </c>
      <c r="BG3767">
        <v>0.45348681730683899</v>
      </c>
      <c r="BH3767">
        <v>0</v>
      </c>
      <c r="BI3767">
        <v>0</v>
      </c>
      <c r="BJ3767" s="2">
        <v>6.1706462707693297E-6</v>
      </c>
      <c r="BK3767">
        <v>0</v>
      </c>
      <c r="BL3767">
        <v>0</v>
      </c>
      <c r="BM3767">
        <v>0</v>
      </c>
      <c r="BN3767">
        <v>1.680315</v>
      </c>
      <c r="BO3767" s="9" t="e">
        <f>_xlfn.XLOOKUP(A3767,Thermal!A:A,Thermal!B:B)</f>
        <v>#N/A</v>
      </c>
      <c r="BP3767" s="9" t="e">
        <f>_xlfn.XLOOKUP(A3767,Thermal!A:A,Thermal!C:C)</f>
        <v>#N/A</v>
      </c>
    </row>
    <row r="3768" spans="1:68" x14ac:dyDescent="0.3">
      <c r="A3768" t="s">
        <v>3960</v>
      </c>
      <c r="B3768" t="s">
        <v>232</v>
      </c>
      <c r="C3768" t="s">
        <v>233</v>
      </c>
      <c r="D3768" t="s">
        <v>219</v>
      </c>
      <c r="E3768" t="s">
        <v>167</v>
      </c>
      <c r="F3768" t="s">
        <v>167</v>
      </c>
      <c r="G3768">
        <v>3.5</v>
      </c>
      <c r="H3768">
        <v>0</v>
      </c>
      <c r="J3768" s="1">
        <v>41153</v>
      </c>
      <c r="K3768" s="1">
        <v>55153</v>
      </c>
      <c r="L3768">
        <v>215.34513279307299</v>
      </c>
      <c r="M3768">
        <v>100.00567008681401</v>
      </c>
      <c r="N3768">
        <v>5.9567882281511002</v>
      </c>
      <c r="O3768">
        <v>1.2107570093684299</v>
      </c>
      <c r="P3768" s="2">
        <v>4.7311258323441303E-2</v>
      </c>
      <c r="Q3768">
        <v>4201.2054336845204</v>
      </c>
      <c r="R3768">
        <v>0</v>
      </c>
      <c r="S3768">
        <v>0</v>
      </c>
      <c r="T3768">
        <v>0.119897415341456</v>
      </c>
      <c r="U3768">
        <v>0</v>
      </c>
      <c r="V3768">
        <v>0.90470973638042096</v>
      </c>
      <c r="W3768">
        <v>0.90470973638042096</v>
      </c>
      <c r="X3768">
        <v>0</v>
      </c>
      <c r="Y3768">
        <v>0</v>
      </c>
      <c r="Z3768">
        <v>770</v>
      </c>
      <c r="AA3768">
        <v>7990</v>
      </c>
      <c r="AB3768">
        <v>0</v>
      </c>
      <c r="AC3768">
        <v>0</v>
      </c>
      <c r="AD3768">
        <v>0</v>
      </c>
      <c r="AE3768">
        <v>0</v>
      </c>
      <c r="AF3768">
        <v>141.31595283083701</v>
      </c>
      <c r="AG3768">
        <v>50.643179213382098</v>
      </c>
      <c r="AH3768">
        <v>3.9822212357837801</v>
      </c>
      <c r="AI3768">
        <v>-24.510667800903299</v>
      </c>
      <c r="AJ3768">
        <v>2549.244140625</v>
      </c>
      <c r="AK3768">
        <v>208.696122175011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51.568989278864997</v>
      </c>
      <c r="AW3768">
        <v>81.810959421098204</v>
      </c>
      <c r="AX3768">
        <v>56.4426203657058</v>
      </c>
      <c r="AY3768">
        <v>132.64231478230801</v>
      </c>
      <c r="AZ3768">
        <v>865.36222412763198</v>
      </c>
      <c r="BA3768" s="2">
        <v>7.53048244922878E-2</v>
      </c>
      <c r="BB3768" s="2">
        <v>3.2051426692105301E-4</v>
      </c>
      <c r="BC3768">
        <v>86.479318714514207</v>
      </c>
      <c r="BD3768">
        <v>43.239627551675099</v>
      </c>
      <c r="BE3768">
        <v>43.239691918622697</v>
      </c>
      <c r="BF3768" s="2">
        <v>2.1912557711061698E-2</v>
      </c>
      <c r="BG3768" s="2">
        <v>3.75895766828762E-2</v>
      </c>
      <c r="BH3768">
        <v>2745.9310706684701</v>
      </c>
      <c r="BI3768">
        <v>10109.204942554101</v>
      </c>
      <c r="BJ3768">
        <v>48308.475756441498</v>
      </c>
      <c r="BK3768">
        <v>0</v>
      </c>
      <c r="BL3768">
        <v>0</v>
      </c>
      <c r="BM3768">
        <v>0</v>
      </c>
      <c r="BN3768">
        <v>0.96587339999999999</v>
      </c>
      <c r="BO3768" s="9" t="e">
        <f>_xlfn.XLOOKUP(A3768,Thermal!A:A,Thermal!B:B)</f>
        <v>#N/A</v>
      </c>
      <c r="BP3768" s="9" t="e">
        <f>_xlfn.XLOOKUP(A3768,Thermal!A:A,Thermal!C:C)</f>
        <v>#N/A</v>
      </c>
    </row>
    <row r="3769" spans="1:68" x14ac:dyDescent="0.3">
      <c r="A3769" t="s">
        <v>3962</v>
      </c>
      <c r="B3769" t="s">
        <v>187</v>
      </c>
      <c r="C3769" t="s">
        <v>188</v>
      </c>
      <c r="D3769" t="s">
        <v>174</v>
      </c>
      <c r="E3769" t="s">
        <v>75</v>
      </c>
      <c r="F3769" t="s">
        <v>76</v>
      </c>
      <c r="G3769">
        <v>72</v>
      </c>
      <c r="H3769">
        <v>0</v>
      </c>
      <c r="J3769" s="1">
        <v>39845</v>
      </c>
      <c r="K3769" s="1">
        <v>55153</v>
      </c>
      <c r="L3769">
        <v>86.419363510992397</v>
      </c>
      <c r="M3769">
        <v>17.119082202412201</v>
      </c>
      <c r="N3769">
        <v>-1.66530198081416</v>
      </c>
      <c r="O3769">
        <v>72</v>
      </c>
      <c r="P3769">
        <v>72</v>
      </c>
      <c r="Q3769">
        <v>156773.23176026301</v>
      </c>
      <c r="R3769">
        <v>0</v>
      </c>
      <c r="S3769">
        <v>0</v>
      </c>
      <c r="T3769">
        <v>0.24856232838662901</v>
      </c>
      <c r="U3769">
        <v>0</v>
      </c>
      <c r="V3769">
        <v>13.5482437894648</v>
      </c>
      <c r="W3769">
        <v>13.5482437894648</v>
      </c>
      <c r="X3769">
        <v>8760</v>
      </c>
      <c r="Y3769">
        <v>0</v>
      </c>
      <c r="Z3769">
        <v>8760</v>
      </c>
      <c r="AA3769">
        <v>0</v>
      </c>
      <c r="AB3769">
        <v>0</v>
      </c>
      <c r="AC3769">
        <v>0</v>
      </c>
      <c r="AD3769">
        <v>0</v>
      </c>
      <c r="AE3769">
        <v>255.16801071167001</v>
      </c>
      <c r="AF3769">
        <v>124.829723060015</v>
      </c>
      <c r="AG3769">
        <v>34.148962773738099</v>
      </c>
      <c r="AH3769">
        <v>3.9902078985613501</v>
      </c>
      <c r="AI3769">
        <v>-15.6153211593628</v>
      </c>
      <c r="AJ3769">
        <v>1822.77770996094</v>
      </c>
      <c r="AK3769">
        <v>98.446493517964697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26910.4103986919</v>
      </c>
      <c r="AX3769">
        <v>0</v>
      </c>
      <c r="AY3769">
        <v>0</v>
      </c>
      <c r="AZ3769">
        <v>255.16766027826799</v>
      </c>
      <c r="BA3769">
        <v>0.13517417391183001</v>
      </c>
      <c r="BB3769">
        <v>0.13517427286292399</v>
      </c>
      <c r="BC3769">
        <v>0.67194998060097699</v>
      </c>
      <c r="BD3769" s="2">
        <v>3.1824214840017198E-2</v>
      </c>
      <c r="BE3769">
        <v>0.68397062554270205</v>
      </c>
      <c r="BF3769">
        <v>0</v>
      </c>
      <c r="BG3769">
        <v>9.4823977986834507</v>
      </c>
      <c r="BH3769">
        <v>0</v>
      </c>
      <c r="BI3769">
        <v>0</v>
      </c>
      <c r="BJ3769" s="2">
        <v>9.0327799667421299E-2</v>
      </c>
      <c r="BK3769">
        <v>0</v>
      </c>
      <c r="BL3769">
        <v>0</v>
      </c>
      <c r="BM3769">
        <v>0</v>
      </c>
      <c r="BN3769">
        <v>13.548249999999999</v>
      </c>
      <c r="BO3769" s="9" t="e">
        <f>_xlfn.XLOOKUP(A3769,Thermal!A:A,Thermal!B:B)</f>
        <v>#N/A</v>
      </c>
      <c r="BP3769" s="9" t="e">
        <f>_xlfn.XLOOKUP(A3769,Thermal!A:A,Thermal!C:C)</f>
        <v>#N/A</v>
      </c>
    </row>
    <row r="3770" spans="1:68" x14ac:dyDescent="0.3">
      <c r="A3770" t="s">
        <v>3963</v>
      </c>
      <c r="B3770" t="s">
        <v>96</v>
      </c>
      <c r="C3770" t="s">
        <v>97</v>
      </c>
      <c r="D3770" t="s">
        <v>90</v>
      </c>
      <c r="E3770" t="s">
        <v>75</v>
      </c>
      <c r="F3770" t="s">
        <v>133</v>
      </c>
      <c r="G3770">
        <v>100</v>
      </c>
      <c r="H3770">
        <v>0</v>
      </c>
      <c r="J3770" s="1">
        <v>43494</v>
      </c>
      <c r="K3770" s="1">
        <v>55153</v>
      </c>
      <c r="L3770">
        <v>31.140325522256202</v>
      </c>
      <c r="M3770">
        <v>-19.090697908417798</v>
      </c>
      <c r="N3770">
        <v>-5.3864071454636697</v>
      </c>
      <c r="O3770">
        <v>100</v>
      </c>
      <c r="P3770">
        <v>100</v>
      </c>
      <c r="Q3770">
        <v>259424.59070655701</v>
      </c>
      <c r="R3770">
        <v>0</v>
      </c>
      <c r="S3770">
        <v>0</v>
      </c>
      <c r="T3770">
        <v>0.29614679304367703</v>
      </c>
      <c r="U3770">
        <v>0</v>
      </c>
      <c r="V3770">
        <v>8.0785665520442702</v>
      </c>
      <c r="W3770">
        <v>8.0785665520442702</v>
      </c>
      <c r="X3770">
        <v>8760</v>
      </c>
      <c r="Y3770">
        <v>0</v>
      </c>
      <c r="Z3770">
        <v>8760</v>
      </c>
      <c r="AA3770">
        <v>0</v>
      </c>
      <c r="AB3770">
        <v>0</v>
      </c>
      <c r="AC3770">
        <v>0</v>
      </c>
      <c r="AD3770">
        <v>0</v>
      </c>
      <c r="AE3770">
        <v>6609.4099044799796</v>
      </c>
      <c r="AF3770">
        <v>71.044579335413403</v>
      </c>
      <c r="AG3770">
        <v>-10.4023111509137</v>
      </c>
      <c r="AH3770">
        <v>-5.2436618165148898</v>
      </c>
      <c r="AI3770">
        <v>-27.913791656494102</v>
      </c>
      <c r="AJ3770">
        <v>1956.00866699219</v>
      </c>
      <c r="AK3770">
        <v>72.798075822283295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429.60000419616699</v>
      </c>
      <c r="AX3770">
        <v>0</v>
      </c>
      <c r="AY3770">
        <v>0</v>
      </c>
      <c r="AZ3770">
        <v>65.200017150491504</v>
      </c>
      <c r="BA3770">
        <v>0.15865582111832299</v>
      </c>
      <c r="BB3770" s="2">
        <v>1.0077528424561301E-4</v>
      </c>
      <c r="BC3770">
        <v>4.7625885636110299</v>
      </c>
      <c r="BD3770">
        <v>4.7625885586894903</v>
      </c>
      <c r="BE3770">
        <v>4.7625901408658802</v>
      </c>
      <c r="BF3770">
        <v>0</v>
      </c>
      <c r="BG3770">
        <v>0.24423497170209901</v>
      </c>
      <c r="BH3770">
        <v>0</v>
      </c>
      <c r="BI3770">
        <v>0</v>
      </c>
      <c r="BJ3770" s="2">
        <v>3.6370177141877798E-2</v>
      </c>
      <c r="BK3770">
        <v>0</v>
      </c>
      <c r="BL3770">
        <v>0</v>
      </c>
      <c r="BM3770">
        <v>0</v>
      </c>
      <c r="BN3770">
        <v>8.0785669999999996</v>
      </c>
      <c r="BO3770" s="9" t="e">
        <f>_xlfn.XLOOKUP(A3770,Thermal!A:A,Thermal!B:B)</f>
        <v>#N/A</v>
      </c>
      <c r="BP3770" s="9" t="e">
        <f>_xlfn.XLOOKUP(A3770,Thermal!A:A,Thermal!C:C)</f>
        <v>#N/A</v>
      </c>
    </row>
    <row r="3771" spans="1:68" x14ac:dyDescent="0.3">
      <c r="A3771" t="s">
        <v>3964</v>
      </c>
      <c r="B3771" t="s">
        <v>96</v>
      </c>
      <c r="C3771" t="s">
        <v>97</v>
      </c>
      <c r="D3771" t="s">
        <v>90</v>
      </c>
      <c r="E3771" t="s">
        <v>75</v>
      </c>
      <c r="F3771" t="s">
        <v>133</v>
      </c>
      <c r="G3771">
        <v>102</v>
      </c>
      <c r="H3771">
        <v>0</v>
      </c>
      <c r="J3771" s="1">
        <v>45046</v>
      </c>
      <c r="K3771" s="1">
        <v>56614</v>
      </c>
      <c r="L3771">
        <v>35.922238867661697</v>
      </c>
      <c r="M3771">
        <v>-13.1439790136423</v>
      </c>
      <c r="N3771">
        <v>-4.0331954734088198</v>
      </c>
      <c r="O3771">
        <v>102</v>
      </c>
      <c r="P3771">
        <v>102</v>
      </c>
      <c r="Q3771">
        <v>223893.549066365</v>
      </c>
      <c r="R3771">
        <v>0</v>
      </c>
      <c r="S3771">
        <v>0</v>
      </c>
      <c r="T3771">
        <v>0.25057474826093901</v>
      </c>
      <c r="U3771">
        <v>0</v>
      </c>
      <c r="V3771">
        <v>8.0427579059636596</v>
      </c>
      <c r="W3771">
        <v>8.0427579059636596</v>
      </c>
      <c r="X3771">
        <v>8760</v>
      </c>
      <c r="Y3771">
        <v>0</v>
      </c>
      <c r="Z3771">
        <v>8760</v>
      </c>
      <c r="AA3771">
        <v>0</v>
      </c>
      <c r="AB3771">
        <v>0</v>
      </c>
      <c r="AC3771">
        <v>0</v>
      </c>
      <c r="AD3771">
        <v>0</v>
      </c>
      <c r="AE3771">
        <v>7389.9208803176898</v>
      </c>
      <c r="AF3771">
        <v>71.350429924323194</v>
      </c>
      <c r="AG3771">
        <v>-10.402311151362699</v>
      </c>
      <c r="AH3771">
        <v>-4.9378112817677202</v>
      </c>
      <c r="AI3771">
        <v>-27.914497375488299</v>
      </c>
      <c r="AJ3771">
        <v>1959.333984375</v>
      </c>
      <c r="AK3771">
        <v>72.875541430970998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 s="2">
        <v>-5.3644180297851603E-5</v>
      </c>
      <c r="BA3771">
        <v>0.15865582111832299</v>
      </c>
      <c r="BB3771" s="2">
        <v>1.0077528424561301E-4</v>
      </c>
      <c r="BC3771">
        <v>4.7625885636110299</v>
      </c>
      <c r="BD3771">
        <v>4.7625885586894903</v>
      </c>
      <c r="BE3771">
        <v>4.7625901408658802</v>
      </c>
      <c r="BF3771">
        <v>0</v>
      </c>
      <c r="BG3771">
        <v>0</v>
      </c>
      <c r="BH3771">
        <v>0</v>
      </c>
      <c r="BI3771">
        <v>0</v>
      </c>
      <c r="BJ3771" s="2">
        <v>-5.2037493458967398E-4</v>
      </c>
      <c r="BK3771">
        <v>0</v>
      </c>
      <c r="BL3771">
        <v>0</v>
      </c>
      <c r="BM3771">
        <v>0</v>
      </c>
      <c r="BN3771">
        <v>8.0427579999999992</v>
      </c>
      <c r="BO3771" s="9" t="e">
        <f>_xlfn.XLOOKUP(A3771,Thermal!A:A,Thermal!B:B)</f>
        <v>#N/A</v>
      </c>
      <c r="BP3771" s="9" t="e">
        <f>_xlfn.XLOOKUP(A3771,Thermal!A:A,Thermal!C:C)</f>
        <v>#N/A</v>
      </c>
    </row>
    <row r="3772" spans="1:68" x14ac:dyDescent="0.3">
      <c r="A3772" t="s">
        <v>3965</v>
      </c>
      <c r="B3772" t="s">
        <v>96</v>
      </c>
      <c r="C3772" t="s">
        <v>97</v>
      </c>
      <c r="D3772" t="s">
        <v>90</v>
      </c>
      <c r="E3772" t="s">
        <v>75</v>
      </c>
      <c r="F3772" t="s">
        <v>133</v>
      </c>
      <c r="G3772">
        <v>72</v>
      </c>
      <c r="H3772">
        <v>0</v>
      </c>
      <c r="J3772" s="1">
        <v>44993</v>
      </c>
      <c r="K3772" s="1">
        <v>55518</v>
      </c>
      <c r="L3772">
        <v>40.511040907797401</v>
      </c>
      <c r="M3772">
        <v>-10.7663114461317</v>
      </c>
      <c r="N3772">
        <v>-3.74857147919717</v>
      </c>
      <c r="O3772">
        <v>72</v>
      </c>
      <c r="P3772">
        <v>72</v>
      </c>
      <c r="Q3772">
        <v>201937.93672254699</v>
      </c>
      <c r="R3772">
        <v>0</v>
      </c>
      <c r="S3772">
        <v>0</v>
      </c>
      <c r="T3772">
        <v>0.32017049835462102</v>
      </c>
      <c r="U3772">
        <v>0</v>
      </c>
      <c r="V3772">
        <v>8.1807164419644494</v>
      </c>
      <c r="W3772">
        <v>8.1807164419644494</v>
      </c>
      <c r="X3772">
        <v>8760</v>
      </c>
      <c r="Y3772">
        <v>0</v>
      </c>
      <c r="Z3772">
        <v>8760</v>
      </c>
      <c r="AA3772">
        <v>0</v>
      </c>
      <c r="AB3772">
        <v>0</v>
      </c>
      <c r="AC3772">
        <v>0</v>
      </c>
      <c r="AD3772">
        <v>0</v>
      </c>
      <c r="AE3772">
        <v>1957.0632972717301</v>
      </c>
      <c r="AF3772">
        <v>77.501245167793201</v>
      </c>
      <c r="AG3772">
        <v>-6.5547261349708004</v>
      </c>
      <c r="AH3772">
        <v>-2.63458106497986</v>
      </c>
      <c r="AI3772">
        <v>-25.625383377075199</v>
      </c>
      <c r="AJ3772">
        <v>2017.65893554688</v>
      </c>
      <c r="AK3772">
        <v>73.023128786154004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 s="2">
        <v>-1.0128132998943299E-6</v>
      </c>
      <c r="BA3772">
        <v>0.15865582111832299</v>
      </c>
      <c r="BB3772" s="2">
        <v>1.0077528424561301E-4</v>
      </c>
      <c r="BC3772">
        <v>4.7625885636110299</v>
      </c>
      <c r="BD3772">
        <v>4.7625885586894903</v>
      </c>
      <c r="BE3772">
        <v>4.7625901408658802</v>
      </c>
      <c r="BF3772">
        <v>0</v>
      </c>
      <c r="BG3772">
        <v>0</v>
      </c>
      <c r="BH3772">
        <v>0</v>
      </c>
      <c r="BI3772">
        <v>0</v>
      </c>
      <c r="BJ3772" s="2">
        <v>-3.6581599844431898E-5</v>
      </c>
      <c r="BK3772">
        <v>0</v>
      </c>
      <c r="BL3772">
        <v>0</v>
      </c>
      <c r="BM3772">
        <v>0</v>
      </c>
      <c r="BN3772">
        <v>8.1807169999999996</v>
      </c>
      <c r="BO3772" s="9" t="e">
        <f>_xlfn.XLOOKUP(A3772,Thermal!A:A,Thermal!B:B)</f>
        <v>#N/A</v>
      </c>
      <c r="BP3772" s="9" t="e">
        <f>_xlfn.XLOOKUP(A3772,Thermal!A:A,Thermal!C:C)</f>
        <v>#N/A</v>
      </c>
    </row>
    <row r="3773" spans="1:68" x14ac:dyDescent="0.3">
      <c r="A3773" t="s">
        <v>3966</v>
      </c>
      <c r="B3773" t="s">
        <v>138</v>
      </c>
      <c r="C3773" t="s">
        <v>139</v>
      </c>
      <c r="D3773" t="s">
        <v>87</v>
      </c>
      <c r="E3773" t="s">
        <v>121</v>
      </c>
      <c r="F3773" t="s">
        <v>122</v>
      </c>
      <c r="G3773">
        <v>100</v>
      </c>
      <c r="H3773">
        <v>-100</v>
      </c>
      <c r="J3773" s="1">
        <v>46143</v>
      </c>
      <c r="K3773" s="1">
        <v>56614</v>
      </c>
      <c r="L3773">
        <v>40.921623050195798</v>
      </c>
      <c r="M3773">
        <v>-37.245102826006203</v>
      </c>
      <c r="N3773">
        <v>-5.2904940825948996</v>
      </c>
      <c r="O3773">
        <v>100</v>
      </c>
      <c r="P3773">
        <v>100</v>
      </c>
      <c r="Q3773">
        <v>142698.730761588</v>
      </c>
      <c r="R3773">
        <v>166469.089493454</v>
      </c>
      <c r="S3773">
        <v>2.6866234024770201</v>
      </c>
      <c r="T3773">
        <v>0.16289809447651199</v>
      </c>
      <c r="U3773">
        <v>0.46375172973176798</v>
      </c>
      <c r="V3773">
        <v>7.2784025341916996</v>
      </c>
      <c r="W3773">
        <v>6.8146508050347201</v>
      </c>
      <c r="X3773">
        <v>8760</v>
      </c>
      <c r="Y3773">
        <v>0</v>
      </c>
      <c r="Z3773">
        <v>8760</v>
      </c>
      <c r="AA3773">
        <v>0</v>
      </c>
      <c r="AB3773">
        <v>0</v>
      </c>
      <c r="AC3773" s="2">
        <v>-3.5655538097798797E-2</v>
      </c>
      <c r="AD3773">
        <v>1.27943240145808</v>
      </c>
      <c r="AE3773">
        <v>0</v>
      </c>
      <c r="AF3773">
        <v>48.742963674217101</v>
      </c>
      <c r="AG3773">
        <v>-32.472444607691301</v>
      </c>
      <c r="AH3773">
        <v>-5.4751440051965998</v>
      </c>
      <c r="AI3773">
        <v>-24.756841659545898</v>
      </c>
      <c r="AJ3773">
        <v>1969.02673339844</v>
      </c>
      <c r="AK3773">
        <v>68.316704066877605</v>
      </c>
      <c r="AL3773">
        <v>0.83010233102416997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38765.791284501604</v>
      </c>
      <c r="AW3773">
        <v>535423.62636634696</v>
      </c>
      <c r="AX3773">
        <v>28333.7958280444</v>
      </c>
      <c r="AY3773">
        <v>8352.5343551635706</v>
      </c>
      <c r="AZ3773">
        <v>339098.28496053797</v>
      </c>
      <c r="BA3773">
        <v>1.0826006868198501</v>
      </c>
      <c r="BB3773" s="2">
        <v>6.5843310353271595E-2</v>
      </c>
      <c r="BC3773">
        <v>12.0842558571936</v>
      </c>
      <c r="BD3773">
        <v>5.16794962473507</v>
      </c>
      <c r="BE3773">
        <v>6.9163064769688898</v>
      </c>
      <c r="BF3773">
        <v>30512.186652594399</v>
      </c>
      <c r="BG3773">
        <v>3828.4410224138101</v>
      </c>
      <c r="BH3773">
        <v>32632.652922086701</v>
      </c>
      <c r="BI3773">
        <v>5468.0370179691399</v>
      </c>
      <c r="BJ3773">
        <v>128258.099766609</v>
      </c>
      <c r="BK3773">
        <v>0</v>
      </c>
      <c r="BL3773">
        <v>0</v>
      </c>
      <c r="BM3773">
        <v>0</v>
      </c>
      <c r="BN3773">
        <v>7.4791020000000001</v>
      </c>
      <c r="BO3773" s="9" t="e">
        <f>_xlfn.XLOOKUP(A3773,Thermal!A:A,Thermal!B:B)</f>
        <v>#N/A</v>
      </c>
      <c r="BP3773" s="9" t="e">
        <f>_xlfn.XLOOKUP(A3773,Thermal!A:A,Thermal!C:C)</f>
        <v>#N/A</v>
      </c>
    </row>
    <row r="3774" spans="1:68" x14ac:dyDescent="0.3">
      <c r="A3774" t="s">
        <v>3967</v>
      </c>
      <c r="B3774" t="s">
        <v>138</v>
      </c>
      <c r="C3774" t="s">
        <v>139</v>
      </c>
      <c r="D3774" t="s">
        <v>87</v>
      </c>
      <c r="E3774" t="s">
        <v>121</v>
      </c>
      <c r="F3774" t="s">
        <v>122</v>
      </c>
      <c r="G3774">
        <v>100</v>
      </c>
      <c r="H3774">
        <v>-100</v>
      </c>
      <c r="J3774" s="1">
        <v>46113</v>
      </c>
      <c r="K3774" s="1">
        <v>55518</v>
      </c>
      <c r="L3774">
        <v>42.953465635835897</v>
      </c>
      <c r="M3774">
        <v>-35.575475791019798</v>
      </c>
      <c r="N3774">
        <v>-5.4135633674596502</v>
      </c>
      <c r="O3774">
        <v>100</v>
      </c>
      <c r="P3774">
        <v>100</v>
      </c>
      <c r="Q3774">
        <v>146084.64756461201</v>
      </c>
      <c r="R3774">
        <v>170452.520552759</v>
      </c>
      <c r="S3774">
        <v>3.63618424034832</v>
      </c>
      <c r="T3774">
        <v>0.16676329630644501</v>
      </c>
      <c r="U3774">
        <v>0.47480575184752</v>
      </c>
      <c r="V3774">
        <v>6.3240002666988602</v>
      </c>
      <c r="W3774">
        <v>5.8491945114578501</v>
      </c>
      <c r="X3774">
        <v>8760</v>
      </c>
      <c r="Y3774">
        <v>0</v>
      </c>
      <c r="Z3774">
        <v>8760</v>
      </c>
      <c r="AA3774">
        <v>0</v>
      </c>
      <c r="AB3774">
        <v>0</v>
      </c>
      <c r="AC3774" s="2">
        <v>-3.6551809482219699E-2</v>
      </c>
      <c r="AD3774">
        <v>1.3071314520238599</v>
      </c>
      <c r="AE3774">
        <v>0</v>
      </c>
      <c r="AF3774">
        <v>48.388405887488297</v>
      </c>
      <c r="AG3774">
        <v>-32.560063919034903</v>
      </c>
      <c r="AH3774">
        <v>-5.7420824954501004</v>
      </c>
      <c r="AI3774">
        <v>-24.751153945922901</v>
      </c>
      <c r="AJ3774">
        <v>1959.46557617188</v>
      </c>
      <c r="AK3774">
        <v>67.952186975598593</v>
      </c>
      <c r="AL3774">
        <v>0.82623704187011704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145551.80118599499</v>
      </c>
      <c r="AW3774">
        <v>210919.727254659</v>
      </c>
      <c r="AX3774">
        <v>63859.727248310999</v>
      </c>
      <c r="AY3774">
        <v>13284.383461833</v>
      </c>
      <c r="AZ3774">
        <v>297849.14563363802</v>
      </c>
      <c r="BA3774">
        <v>1.0826006868198501</v>
      </c>
      <c r="BB3774" s="2">
        <v>6.5843310353271595E-2</v>
      </c>
      <c r="BC3774">
        <v>12.0842558571936</v>
      </c>
      <c r="BD3774">
        <v>5.16794962473507</v>
      </c>
      <c r="BE3774">
        <v>6.9163064769688898</v>
      </c>
      <c r="BF3774">
        <v>35885.870653111997</v>
      </c>
      <c r="BG3774">
        <v>5360.4454613810904</v>
      </c>
      <c r="BH3774">
        <v>411982.96098997601</v>
      </c>
      <c r="BI3774">
        <v>59716.072533070903</v>
      </c>
      <c r="BJ3774">
        <v>736843.65817986103</v>
      </c>
      <c r="BK3774">
        <v>0</v>
      </c>
      <c r="BL3774">
        <v>0</v>
      </c>
      <c r="BM3774">
        <v>0</v>
      </c>
      <c r="BN3774">
        <v>7.5737889999999997</v>
      </c>
      <c r="BO3774" s="9" t="e">
        <f>_xlfn.XLOOKUP(A3774,Thermal!A:A,Thermal!B:B)</f>
        <v>#N/A</v>
      </c>
      <c r="BP3774" s="9" t="e">
        <f>_xlfn.XLOOKUP(A3774,Thermal!A:A,Thermal!C:C)</f>
        <v>#N/A</v>
      </c>
    </row>
    <row r="3775" spans="1:68" x14ac:dyDescent="0.3">
      <c r="A3775" t="s">
        <v>3968</v>
      </c>
      <c r="B3775" t="s">
        <v>138</v>
      </c>
      <c r="C3775" t="s">
        <v>139</v>
      </c>
      <c r="D3775" t="s">
        <v>87</v>
      </c>
      <c r="E3775" t="s">
        <v>75</v>
      </c>
      <c r="F3775" t="s">
        <v>88</v>
      </c>
      <c r="G3775">
        <v>100</v>
      </c>
      <c r="H3775">
        <v>0</v>
      </c>
      <c r="J3775" s="1">
        <v>44316</v>
      </c>
      <c r="K3775" s="1">
        <v>51621</v>
      </c>
      <c r="L3775">
        <v>17.254388996447201</v>
      </c>
      <c r="M3775">
        <v>-29.867628312913698</v>
      </c>
      <c r="N3775">
        <v>-4.6920057644564999</v>
      </c>
      <c r="O3775">
        <v>100</v>
      </c>
      <c r="P3775">
        <v>100</v>
      </c>
      <c r="Q3775">
        <v>277535.59987836302</v>
      </c>
      <c r="R3775">
        <v>0</v>
      </c>
      <c r="S3775">
        <v>0</v>
      </c>
      <c r="T3775">
        <v>0.31682146104799802</v>
      </c>
      <c r="U3775">
        <v>0</v>
      </c>
      <c r="V3775">
        <v>4.7887073689748201</v>
      </c>
      <c r="W3775">
        <v>4.7887073689748201</v>
      </c>
      <c r="X3775">
        <v>8760</v>
      </c>
      <c r="Y3775">
        <v>0</v>
      </c>
      <c r="Z3775">
        <v>8760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48.293507896502703</v>
      </c>
      <c r="AG3775">
        <v>-32.472444607691301</v>
      </c>
      <c r="AH3775">
        <v>-5.9245998402863602</v>
      </c>
      <c r="AI3775">
        <v>-24.728794097900401</v>
      </c>
      <c r="AJ3775">
        <v>1966.21008300781</v>
      </c>
      <c r="AK3775">
        <v>68.173432855414703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209063.757440694</v>
      </c>
      <c r="AX3775">
        <v>0</v>
      </c>
      <c r="AY3775">
        <v>0</v>
      </c>
      <c r="AZ3775" s="2">
        <v>-1.65309756994247E-5</v>
      </c>
      <c r="BA3775">
        <v>1.0826006868198501</v>
      </c>
      <c r="BB3775" s="2">
        <v>6.5843310353271595E-2</v>
      </c>
      <c r="BC3775">
        <v>12.0842558571936</v>
      </c>
      <c r="BD3775">
        <v>5.16794962473507</v>
      </c>
      <c r="BE3775">
        <v>6.9163064769688898</v>
      </c>
      <c r="BF3775">
        <v>0</v>
      </c>
      <c r="BG3775">
        <v>19338.928078812402</v>
      </c>
      <c r="BH3775">
        <v>0</v>
      </c>
      <c r="BI3775">
        <v>0</v>
      </c>
      <c r="BJ3775" s="2">
        <v>2.3349074882400599E-4</v>
      </c>
      <c r="BK3775">
        <v>0</v>
      </c>
      <c r="BL3775">
        <v>0</v>
      </c>
      <c r="BM3775">
        <v>0</v>
      </c>
      <c r="BN3775">
        <v>4.808046</v>
      </c>
      <c r="BO3775" s="9" t="e">
        <f>_xlfn.XLOOKUP(A3775,Thermal!A:A,Thermal!B:B)</f>
        <v>#N/A</v>
      </c>
      <c r="BP3775" s="9" t="e">
        <f>_xlfn.XLOOKUP(A3775,Thermal!A:A,Thermal!C:C)</f>
        <v>#N/A</v>
      </c>
    </row>
    <row r="3776" spans="1:68" x14ac:dyDescent="0.3">
      <c r="A3776" t="s">
        <v>3969</v>
      </c>
      <c r="B3776" t="s">
        <v>138</v>
      </c>
      <c r="C3776" t="s">
        <v>139</v>
      </c>
      <c r="D3776" t="s">
        <v>87</v>
      </c>
      <c r="E3776" t="s">
        <v>121</v>
      </c>
      <c r="F3776" t="s">
        <v>122</v>
      </c>
      <c r="G3776">
        <v>30</v>
      </c>
      <c r="H3776">
        <v>-30</v>
      </c>
      <c r="J3776" s="1">
        <v>44316</v>
      </c>
      <c r="K3776" s="1">
        <v>51621</v>
      </c>
      <c r="L3776">
        <v>41.303378179198297</v>
      </c>
      <c r="M3776">
        <v>-36.3994890486534</v>
      </c>
      <c r="N3776">
        <v>-5.2785544892991796</v>
      </c>
      <c r="O3776">
        <v>30</v>
      </c>
      <c r="P3776">
        <v>30</v>
      </c>
      <c r="Q3776">
        <v>40885.426901280902</v>
      </c>
      <c r="R3776">
        <v>47676.970764219797</v>
      </c>
      <c r="S3776">
        <v>0.82034213335503503</v>
      </c>
      <c r="T3776">
        <v>0.155576205864252</v>
      </c>
      <c r="U3776">
        <v>0.132843598968405</v>
      </c>
      <c r="V3776">
        <v>2.01724227672279</v>
      </c>
      <c r="W3776">
        <v>1.8843986859930599</v>
      </c>
      <c r="X3776">
        <v>8760</v>
      </c>
      <c r="Y3776">
        <v>0</v>
      </c>
      <c r="Z3776">
        <v>8760</v>
      </c>
      <c r="AA3776">
        <v>0</v>
      </c>
      <c r="AB3776">
        <v>0</v>
      </c>
      <c r="AC3776" s="2">
        <v>-1.01873157944083E-2</v>
      </c>
      <c r="AD3776">
        <v>0.37055258174365402</v>
      </c>
      <c r="AE3776">
        <v>0</v>
      </c>
      <c r="AF3776">
        <v>48.600354364183403</v>
      </c>
      <c r="AG3776">
        <v>-32.472444607691301</v>
      </c>
      <c r="AH3776">
        <v>-5.6177534310806703</v>
      </c>
      <c r="AI3776">
        <v>-24.7689304351807</v>
      </c>
      <c r="AJ3776">
        <v>1968.31921386719</v>
      </c>
      <c r="AK3776">
        <v>68.2632710135792</v>
      </c>
      <c r="AL3776">
        <v>0.82802157064819304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35441.936332173602</v>
      </c>
      <c r="AW3776">
        <v>148429.49865121799</v>
      </c>
      <c r="AX3776">
        <v>18864.7685476691</v>
      </c>
      <c r="AY3776">
        <v>2542.1958992183199</v>
      </c>
      <c r="AZ3776">
        <v>96801.396198086397</v>
      </c>
      <c r="BA3776">
        <v>1.0826006868198501</v>
      </c>
      <c r="BB3776" s="2">
        <v>6.5843310353271595E-2</v>
      </c>
      <c r="BC3776">
        <v>12.0842558571936</v>
      </c>
      <c r="BD3776">
        <v>5.16794962473507</v>
      </c>
      <c r="BE3776">
        <v>6.9163064769688898</v>
      </c>
      <c r="BF3776">
        <v>103221.14631563499</v>
      </c>
      <c r="BG3776">
        <v>3249.6693898852</v>
      </c>
      <c r="BH3776">
        <v>66082.600776859093</v>
      </c>
      <c r="BI3776">
        <v>587.97395991535905</v>
      </c>
      <c r="BJ3776">
        <v>51574.230752519798</v>
      </c>
      <c r="BK3776">
        <v>0</v>
      </c>
      <c r="BL3776">
        <v>0</v>
      </c>
      <c r="BM3776">
        <v>0</v>
      </c>
      <c r="BN3776">
        <v>2.2419579999999999</v>
      </c>
      <c r="BO3776" s="9" t="e">
        <f>_xlfn.XLOOKUP(A3776,Thermal!A:A,Thermal!B:B)</f>
        <v>#N/A</v>
      </c>
      <c r="BP3776" s="9" t="e">
        <f>_xlfn.XLOOKUP(A3776,Thermal!A:A,Thermal!C:C)</f>
        <v>#N/A</v>
      </c>
    </row>
    <row r="3777" spans="1:68" x14ac:dyDescent="0.3">
      <c r="A3777" t="s">
        <v>3970</v>
      </c>
      <c r="B3777" t="s">
        <v>549</v>
      </c>
      <c r="C3777" t="s">
        <v>177</v>
      </c>
      <c r="D3777" t="s">
        <v>178</v>
      </c>
      <c r="E3777" t="s">
        <v>167</v>
      </c>
      <c r="F3777" t="s">
        <v>167</v>
      </c>
      <c r="G3777">
        <v>8.3999996185302699</v>
      </c>
      <c r="H3777">
        <v>0</v>
      </c>
      <c r="J3777" s="1">
        <v>34107</v>
      </c>
      <c r="K3777" s="1">
        <v>55153</v>
      </c>
      <c r="L3777">
        <v>136.15216523909299</v>
      </c>
      <c r="M3777">
        <v>40.133869661847001</v>
      </c>
      <c r="N3777">
        <v>4.20723423471388</v>
      </c>
      <c r="O3777">
        <v>6.0607523364488198</v>
      </c>
      <c r="P3777">
        <v>1.30523178810778</v>
      </c>
      <c r="Q3777">
        <v>26003.058468622101</v>
      </c>
      <c r="R3777">
        <v>0</v>
      </c>
      <c r="S3777">
        <v>0</v>
      </c>
      <c r="T3777">
        <v>0.371048208736459</v>
      </c>
      <c r="U3777">
        <v>0</v>
      </c>
      <c r="V3777">
        <v>3.540373787944</v>
      </c>
      <c r="W3777">
        <v>3.540373787944</v>
      </c>
      <c r="X3777">
        <v>0</v>
      </c>
      <c r="Y3777">
        <v>0</v>
      </c>
      <c r="Z3777">
        <v>424</v>
      </c>
      <c r="AA3777">
        <v>8336</v>
      </c>
      <c r="AB3777">
        <v>0</v>
      </c>
      <c r="AC3777">
        <v>0</v>
      </c>
      <c r="AD3777">
        <v>0</v>
      </c>
      <c r="AE3777">
        <v>0</v>
      </c>
      <c r="AF3777">
        <v>116.254238552385</v>
      </c>
      <c r="AG3777">
        <v>25.618895560618601</v>
      </c>
      <c r="AH3777">
        <v>3.9447906844741598</v>
      </c>
      <c r="AI3777">
        <v>-28.649021148681602</v>
      </c>
      <c r="AJ3777">
        <v>1920.08361816406</v>
      </c>
      <c r="AK3777">
        <v>134.00473383857599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135.85012353304799</v>
      </c>
      <c r="AW3777">
        <v>299.96503423107799</v>
      </c>
      <c r="AX3777">
        <v>307.64529307524202</v>
      </c>
      <c r="AY3777">
        <v>1201.2953449437</v>
      </c>
      <c r="AZ3777">
        <v>5729.5296253533497</v>
      </c>
      <c r="BA3777" s="2">
        <v>1.5242080034474701E-2</v>
      </c>
      <c r="BB3777" s="2">
        <v>1.07829128595911E-2</v>
      </c>
      <c r="BC3777">
        <v>14.188119167033999</v>
      </c>
      <c r="BD3777" s="2">
        <v>3.1824214840017198E-2</v>
      </c>
      <c r="BE3777">
        <v>14.156295678589499</v>
      </c>
      <c r="BF3777">
        <v>5.8898055824470203</v>
      </c>
      <c r="BG3777">
        <v>8.4976338241356792</v>
      </c>
      <c r="BH3777">
        <v>5283.9990759952298</v>
      </c>
      <c r="BI3777">
        <v>5.1954643931700302</v>
      </c>
      <c r="BJ3777">
        <v>76105.408111939003</v>
      </c>
      <c r="BK3777">
        <v>0</v>
      </c>
      <c r="BL3777">
        <v>0</v>
      </c>
      <c r="BM3777">
        <v>0</v>
      </c>
      <c r="BN3777">
        <v>3.6217830000000002</v>
      </c>
      <c r="BO3777" s="9" t="e">
        <f>_xlfn.XLOOKUP(A3777,Thermal!A:A,Thermal!B:B)</f>
        <v>#N/A</v>
      </c>
      <c r="BP3777" s="9" t="e">
        <f>_xlfn.XLOOKUP(A3777,Thermal!A:A,Thermal!C:C)</f>
        <v>#N/A</v>
      </c>
    </row>
    <row r="3778" spans="1:68" x14ac:dyDescent="0.3">
      <c r="A3778" t="s">
        <v>3971</v>
      </c>
      <c r="B3778" t="s">
        <v>96</v>
      </c>
      <c r="C3778" t="s">
        <v>97</v>
      </c>
      <c r="D3778" t="s">
        <v>90</v>
      </c>
      <c r="E3778" t="s">
        <v>75</v>
      </c>
      <c r="F3778" t="s">
        <v>76</v>
      </c>
      <c r="G3778">
        <v>9</v>
      </c>
      <c r="H3778">
        <v>0</v>
      </c>
      <c r="J3778" s="1">
        <v>40992</v>
      </c>
      <c r="K3778" s="1">
        <v>55518</v>
      </c>
      <c r="L3778">
        <v>64.634224635970099</v>
      </c>
      <c r="M3778">
        <v>-15.5987458927401</v>
      </c>
      <c r="N3778">
        <v>-5.60641567379629</v>
      </c>
      <c r="O3778">
        <v>9</v>
      </c>
      <c r="P3778">
        <v>9</v>
      </c>
      <c r="Q3778">
        <v>24090.237027294901</v>
      </c>
      <c r="R3778">
        <v>0</v>
      </c>
      <c r="S3778">
        <v>0</v>
      </c>
      <c r="T3778">
        <v>0.30555856198616699</v>
      </c>
      <c r="U3778">
        <v>0</v>
      </c>
      <c r="V3778">
        <v>1.5570544242883</v>
      </c>
      <c r="W3778">
        <v>1.5570544242883</v>
      </c>
      <c r="X3778">
        <v>8760</v>
      </c>
      <c r="Y3778">
        <v>0</v>
      </c>
      <c r="Z3778">
        <v>8760</v>
      </c>
      <c r="AA3778">
        <v>0</v>
      </c>
      <c r="AB3778">
        <v>0</v>
      </c>
      <c r="AC3778">
        <v>0</v>
      </c>
      <c r="AD3778">
        <v>0</v>
      </c>
      <c r="AE3778">
        <v>500.12099826335901</v>
      </c>
      <c r="AF3778">
        <v>71.151524102722703</v>
      </c>
      <c r="AG3778">
        <v>-10.345433161001999</v>
      </c>
      <c r="AH3778">
        <v>-5.1935950558801096</v>
      </c>
      <c r="AI3778">
        <v>-25.219926834106399</v>
      </c>
      <c r="AJ3778">
        <v>1944.84814453125</v>
      </c>
      <c r="AK3778">
        <v>72.3617533045323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 s="2">
        <v>-6.6065695136785499E-6</v>
      </c>
      <c r="BA3778">
        <v>0.15865582111832299</v>
      </c>
      <c r="BB3778" s="2">
        <v>1.0077528424561301E-4</v>
      </c>
      <c r="BC3778">
        <v>4.7625885636110299</v>
      </c>
      <c r="BD3778">
        <v>4.7625885586894903</v>
      </c>
      <c r="BE3778">
        <v>4.7625901408658802</v>
      </c>
      <c r="BF3778">
        <v>0</v>
      </c>
      <c r="BG3778">
        <v>0</v>
      </c>
      <c r="BH3778">
        <v>0</v>
      </c>
      <c r="BI3778">
        <v>0</v>
      </c>
      <c r="BJ3778" s="2">
        <v>-9.4419296810632799E-5</v>
      </c>
      <c r="BK3778">
        <v>0</v>
      </c>
      <c r="BL3778">
        <v>0</v>
      </c>
      <c r="BM3778">
        <v>0</v>
      </c>
      <c r="BN3778">
        <v>1.5570539999999999</v>
      </c>
      <c r="BO3778" s="9" t="e">
        <f>_xlfn.XLOOKUP(A3778,Thermal!A:A,Thermal!B:B)</f>
        <v>#N/A</v>
      </c>
      <c r="BP3778" s="9" t="e">
        <f>_xlfn.XLOOKUP(A3778,Thermal!A:A,Thermal!C:C)</f>
        <v>#N/A</v>
      </c>
    </row>
    <row r="3779" spans="1:68" x14ac:dyDescent="0.3">
      <c r="A3779" t="s">
        <v>3972</v>
      </c>
      <c r="B3779" t="s">
        <v>96</v>
      </c>
      <c r="C3779" t="s">
        <v>97</v>
      </c>
      <c r="D3779" t="s">
        <v>90</v>
      </c>
      <c r="E3779" t="s">
        <v>75</v>
      </c>
      <c r="F3779" t="s">
        <v>76</v>
      </c>
      <c r="G3779">
        <v>19.950000762939499</v>
      </c>
      <c r="H3779">
        <v>0</v>
      </c>
      <c r="J3779" s="1">
        <v>41411</v>
      </c>
      <c r="K3779" s="1">
        <v>55153</v>
      </c>
      <c r="L3779">
        <v>65.546309518222998</v>
      </c>
      <c r="M3779">
        <v>-15.486865773220799</v>
      </c>
      <c r="N3779">
        <v>-5.5072803004905104</v>
      </c>
      <c r="O3779">
        <v>19.950000762939499</v>
      </c>
      <c r="P3779">
        <v>19.950000762939499</v>
      </c>
      <c r="Q3779">
        <v>52946.983302146196</v>
      </c>
      <c r="R3779">
        <v>0</v>
      </c>
      <c r="S3779">
        <v>0</v>
      </c>
      <c r="T3779">
        <v>0.302966212775169</v>
      </c>
      <c r="U3779">
        <v>0</v>
      </c>
      <c r="V3779">
        <v>3.4704799901055599</v>
      </c>
      <c r="W3779">
        <v>3.4704799901055599</v>
      </c>
      <c r="X3779">
        <v>8760</v>
      </c>
      <c r="Y3779">
        <v>0</v>
      </c>
      <c r="Z3779">
        <v>8760</v>
      </c>
      <c r="AA3779">
        <v>0</v>
      </c>
      <c r="AB3779">
        <v>0</v>
      </c>
      <c r="AC3779">
        <v>0</v>
      </c>
      <c r="AD3779">
        <v>0</v>
      </c>
      <c r="AE3779">
        <v>1561.5065251439801</v>
      </c>
      <c r="AF3779">
        <v>71.338296759216604</v>
      </c>
      <c r="AG3779">
        <v>-10.345077438844299</v>
      </c>
      <c r="AH3779">
        <v>-5.0071781701729901</v>
      </c>
      <c r="AI3779">
        <v>-25.185710906982401</v>
      </c>
      <c r="AJ3779">
        <v>1945.22937011719</v>
      </c>
      <c r="AK3779">
        <v>72.418946481301305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 s="2">
        <v>-4.4284388422965997E-5</v>
      </c>
      <c r="BA3779">
        <v>0.15865582111832299</v>
      </c>
      <c r="BB3779" s="2">
        <v>1.0077528424561301E-4</v>
      </c>
      <c r="BC3779">
        <v>4.7625885636110299</v>
      </c>
      <c r="BD3779">
        <v>4.7625885586894903</v>
      </c>
      <c r="BE3779">
        <v>4.7625901408658802</v>
      </c>
      <c r="BF3779">
        <v>0</v>
      </c>
      <c r="BG3779">
        <v>0</v>
      </c>
      <c r="BH3779">
        <v>0</v>
      </c>
      <c r="BI3779">
        <v>0</v>
      </c>
      <c r="BJ3779" s="2">
        <v>9.2695557204928295E-5</v>
      </c>
      <c r="BK3779">
        <v>0</v>
      </c>
      <c r="BL3779">
        <v>0</v>
      </c>
      <c r="BM3779">
        <v>0</v>
      </c>
      <c r="BN3779">
        <v>3.4704799999999998</v>
      </c>
      <c r="BO3779" s="9" t="e">
        <f>_xlfn.XLOOKUP(A3779,Thermal!A:A,Thermal!B:B)</f>
        <v>#N/A</v>
      </c>
      <c r="BP3779" s="9" t="e">
        <f>_xlfn.XLOOKUP(A3779,Thermal!A:A,Thermal!C:C)</f>
        <v>#N/A</v>
      </c>
    </row>
    <row r="3780" spans="1:68" x14ac:dyDescent="0.3">
      <c r="A3780" t="s">
        <v>3973</v>
      </c>
      <c r="B3780" t="s">
        <v>96</v>
      </c>
      <c r="C3780" t="s">
        <v>97</v>
      </c>
      <c r="D3780" t="s">
        <v>90</v>
      </c>
      <c r="E3780" t="s">
        <v>75</v>
      </c>
      <c r="F3780" t="s">
        <v>76</v>
      </c>
      <c r="G3780">
        <v>19.850000381469702</v>
      </c>
      <c r="H3780">
        <v>0</v>
      </c>
      <c r="J3780" s="1">
        <v>42535</v>
      </c>
      <c r="K3780" s="1">
        <v>55153</v>
      </c>
      <c r="L3780">
        <v>64.424647350766193</v>
      </c>
      <c r="M3780">
        <v>-12.9305548102559</v>
      </c>
      <c r="N3780">
        <v>-8.7872128345014406</v>
      </c>
      <c r="O3780">
        <v>19.850000381469702</v>
      </c>
      <c r="P3780">
        <v>19.850000381469702</v>
      </c>
      <c r="Q3780">
        <v>61179.031842492499</v>
      </c>
      <c r="R3780">
        <v>0</v>
      </c>
      <c r="S3780">
        <v>0</v>
      </c>
      <c r="T3780">
        <v>0.35183413654017798</v>
      </c>
      <c r="U3780">
        <v>0</v>
      </c>
      <c r="V3780">
        <v>3.9414381754437202</v>
      </c>
      <c r="W3780">
        <v>3.9414381754437202</v>
      </c>
      <c r="X3780">
        <v>8760</v>
      </c>
      <c r="Y3780">
        <v>0</v>
      </c>
      <c r="Z3780">
        <v>8760</v>
      </c>
      <c r="AA3780">
        <v>0</v>
      </c>
      <c r="AB3780">
        <v>0</v>
      </c>
      <c r="AC3780">
        <v>0</v>
      </c>
      <c r="AD3780">
        <v>0</v>
      </c>
      <c r="AE3780">
        <v>61.713653206825299</v>
      </c>
      <c r="AF3780">
        <v>70.1592799497096</v>
      </c>
      <c r="AG3780">
        <v>-9.5411453768902899</v>
      </c>
      <c r="AH3780">
        <v>-6.9901270400211502</v>
      </c>
      <c r="AI3780">
        <v>-25.346738815307599</v>
      </c>
      <c r="AJ3780">
        <v>1841.81457519531</v>
      </c>
      <c r="AK3780">
        <v>69.322711132425297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214.55152489244901</v>
      </c>
      <c r="AX3780">
        <v>0</v>
      </c>
      <c r="AY3780">
        <v>0</v>
      </c>
      <c r="AZ3780" s="2">
        <v>4.7823414206504801E-5</v>
      </c>
      <c r="BA3780">
        <v>0.15865582111832299</v>
      </c>
      <c r="BB3780" s="2">
        <v>1.0077528424561301E-4</v>
      </c>
      <c r="BC3780">
        <v>4.7625885636110299</v>
      </c>
      <c r="BD3780">
        <v>4.7625885586894903</v>
      </c>
      <c r="BE3780">
        <v>4.7625901408658802</v>
      </c>
      <c r="BF3780">
        <v>0</v>
      </c>
      <c r="BG3780">
        <v>0.10321688361364099</v>
      </c>
      <c r="BH3780">
        <v>0</v>
      </c>
      <c r="BI3780">
        <v>0</v>
      </c>
      <c r="BJ3780" s="2">
        <v>1.1682904233254399E-4</v>
      </c>
      <c r="BK3780">
        <v>0</v>
      </c>
      <c r="BL3780">
        <v>0</v>
      </c>
      <c r="BM3780">
        <v>0</v>
      </c>
      <c r="BN3780">
        <v>3.9414380000000002</v>
      </c>
      <c r="BO3780" s="9" t="e">
        <f>_xlfn.XLOOKUP(A3780,Thermal!A:A,Thermal!B:B)</f>
        <v>#N/A</v>
      </c>
      <c r="BP3780" s="9" t="e">
        <f>_xlfn.XLOOKUP(A3780,Thermal!A:A,Thermal!C:C)</f>
        <v>#N/A</v>
      </c>
    </row>
    <row r="3781" spans="1:68" x14ac:dyDescent="0.3">
      <c r="A3781" t="s">
        <v>3974</v>
      </c>
      <c r="B3781" t="s">
        <v>96</v>
      </c>
      <c r="C3781" t="s">
        <v>97</v>
      </c>
      <c r="D3781" t="s">
        <v>90</v>
      </c>
      <c r="E3781" t="s">
        <v>75</v>
      </c>
      <c r="F3781" t="s">
        <v>76</v>
      </c>
      <c r="G3781">
        <v>23.659999847412099</v>
      </c>
      <c r="H3781">
        <v>0</v>
      </c>
      <c r="J3781" s="1">
        <v>42535</v>
      </c>
      <c r="K3781" s="1">
        <v>55153</v>
      </c>
      <c r="L3781">
        <v>64.164180714679304</v>
      </c>
      <c r="M3781">
        <v>-12.9242689648844</v>
      </c>
      <c r="N3781">
        <v>-9.0772053066474196</v>
      </c>
      <c r="O3781">
        <v>23.659999847412099</v>
      </c>
      <c r="P3781">
        <v>23.659999847412099</v>
      </c>
      <c r="Q3781">
        <v>72899.440461218401</v>
      </c>
      <c r="R3781">
        <v>0</v>
      </c>
      <c r="S3781">
        <v>0</v>
      </c>
      <c r="T3781">
        <v>0.35172671122392701</v>
      </c>
      <c r="U3781">
        <v>0</v>
      </c>
      <c r="V3781">
        <v>4.6775334942692899</v>
      </c>
      <c r="W3781">
        <v>4.6775334942692899</v>
      </c>
      <c r="X3781">
        <v>8760</v>
      </c>
      <c r="Y3781">
        <v>0</v>
      </c>
      <c r="Z3781">
        <v>8760</v>
      </c>
      <c r="AA3781">
        <v>0</v>
      </c>
      <c r="AB3781">
        <v>0</v>
      </c>
      <c r="AC3781">
        <v>0</v>
      </c>
      <c r="AD3781">
        <v>0</v>
      </c>
      <c r="AE3781">
        <v>95.822996705770507</v>
      </c>
      <c r="AF3781">
        <v>69.995446107653905</v>
      </c>
      <c r="AG3781">
        <v>-9.5411453768902899</v>
      </c>
      <c r="AH3781">
        <v>-7.15396084163035</v>
      </c>
      <c r="AI3781">
        <v>-25.374103546142599</v>
      </c>
      <c r="AJ3781">
        <v>1834.00598144531</v>
      </c>
      <c r="AK3781">
        <v>69.156128099954898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258.67478118836902</v>
      </c>
      <c r="AX3781">
        <v>0</v>
      </c>
      <c r="AY3781">
        <v>0</v>
      </c>
      <c r="AZ3781" s="2">
        <v>-1.06039806269109E-5</v>
      </c>
      <c r="BA3781">
        <v>0.15865582111832299</v>
      </c>
      <c r="BB3781" s="2">
        <v>1.0077528424561301E-4</v>
      </c>
      <c r="BC3781">
        <v>4.7625885636110299</v>
      </c>
      <c r="BD3781">
        <v>4.7625885586894903</v>
      </c>
      <c r="BE3781">
        <v>4.7625901408658802</v>
      </c>
      <c r="BF3781">
        <v>0</v>
      </c>
      <c r="BG3781">
        <v>0.12427789521098</v>
      </c>
      <c r="BH3781">
        <v>0</v>
      </c>
      <c r="BI3781">
        <v>0</v>
      </c>
      <c r="BJ3781" s="2">
        <v>1.34419749450492E-3</v>
      </c>
      <c r="BK3781">
        <v>0</v>
      </c>
      <c r="BL3781">
        <v>0</v>
      </c>
      <c r="BM3781">
        <v>0</v>
      </c>
      <c r="BN3781">
        <v>4.6775339999999996</v>
      </c>
      <c r="BO3781" s="9" t="e">
        <f>_xlfn.XLOOKUP(A3781,Thermal!A:A,Thermal!B:B)</f>
        <v>#N/A</v>
      </c>
      <c r="BP3781" s="9" t="e">
        <f>_xlfn.XLOOKUP(A3781,Thermal!A:A,Thermal!C:C)</f>
        <v>#N/A</v>
      </c>
    </row>
    <row r="3782" spans="1:68" x14ac:dyDescent="0.3">
      <c r="A3782" t="s">
        <v>3975</v>
      </c>
      <c r="B3782" t="s">
        <v>78</v>
      </c>
      <c r="C3782" t="s">
        <v>79</v>
      </c>
      <c r="D3782" t="s">
        <v>80</v>
      </c>
      <c r="E3782" t="s">
        <v>75</v>
      </c>
      <c r="F3782" t="s">
        <v>76</v>
      </c>
      <c r="G3782">
        <v>145.83329772949199</v>
      </c>
      <c r="H3782">
        <v>0</v>
      </c>
      <c r="J3782" s="1">
        <v>47058</v>
      </c>
      <c r="K3782" s="1">
        <v>55518</v>
      </c>
      <c r="L3782">
        <v>30.545594452173599</v>
      </c>
      <c r="M3782">
        <v>-36.945017098925</v>
      </c>
      <c r="N3782">
        <v>-7.4484473526856103</v>
      </c>
      <c r="O3782">
        <v>145.83329772949199</v>
      </c>
      <c r="P3782">
        <v>145.83329772949199</v>
      </c>
      <c r="Q3782">
        <v>156288.06200241999</v>
      </c>
      <c r="R3782">
        <v>0</v>
      </c>
      <c r="S3782">
        <v>0</v>
      </c>
      <c r="T3782">
        <v>0.122339021650546</v>
      </c>
      <c r="U3782">
        <v>0</v>
      </c>
      <c r="V3782">
        <v>4.7739121748473003</v>
      </c>
      <c r="W3782">
        <v>4.7739121748473003</v>
      </c>
      <c r="X3782">
        <v>8760</v>
      </c>
      <c r="Y3782">
        <v>0</v>
      </c>
      <c r="Z3782">
        <v>8760</v>
      </c>
      <c r="AA3782">
        <v>0</v>
      </c>
      <c r="AB3782">
        <v>0</v>
      </c>
      <c r="AC3782">
        <v>0</v>
      </c>
      <c r="AD3782">
        <v>0</v>
      </c>
      <c r="AE3782">
        <v>46094.7975468636</v>
      </c>
      <c r="AF3782">
        <v>77.585345416263905</v>
      </c>
      <c r="AG3782">
        <v>-6.4135163766904002</v>
      </c>
      <c r="AH3782">
        <v>-2.69169052763145</v>
      </c>
      <c r="AI3782">
        <v>-79.033706665039105</v>
      </c>
      <c r="AJ3782">
        <v>1050.19763183594</v>
      </c>
      <c r="AK3782">
        <v>90.845399691484502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 s="2">
        <v>1.38214696060892E-4</v>
      </c>
      <c r="BB3782" s="2">
        <v>1.3721469679026801E-4</v>
      </c>
      <c r="BC3782">
        <v>1.4044060349899999E-4</v>
      </c>
      <c r="BD3782" s="2">
        <v>1.3944165658055601E-4</v>
      </c>
      <c r="BE3782" s="2">
        <v>1.3842035504974001E-4</v>
      </c>
      <c r="BF3782">
        <v>0</v>
      </c>
      <c r="BG3782">
        <v>0</v>
      </c>
      <c r="BH3782">
        <v>0</v>
      </c>
      <c r="BI3782">
        <v>0</v>
      </c>
      <c r="BJ3782">
        <v>0</v>
      </c>
      <c r="BK3782">
        <v>0</v>
      </c>
      <c r="BL3782">
        <v>0</v>
      </c>
      <c r="BM3782">
        <v>0</v>
      </c>
      <c r="BN3782">
        <v>4.7739120000000002</v>
      </c>
      <c r="BO3782" s="9" t="e">
        <f>_xlfn.XLOOKUP(A3782,Thermal!A:A,Thermal!B:B)</f>
        <v>#N/A</v>
      </c>
      <c r="BP3782" s="9" t="e">
        <f>_xlfn.XLOOKUP(A3782,Thermal!A:A,Thermal!C:C)</f>
        <v>#N/A</v>
      </c>
    </row>
    <row r="3783" spans="1:68" x14ac:dyDescent="0.3">
      <c r="A3783" t="s">
        <v>3976</v>
      </c>
      <c r="B3783" t="s">
        <v>78</v>
      </c>
      <c r="C3783" t="s">
        <v>79</v>
      </c>
      <c r="D3783" t="s">
        <v>80</v>
      </c>
      <c r="E3783" t="s">
        <v>75</v>
      </c>
      <c r="F3783" t="s">
        <v>76</v>
      </c>
      <c r="G3783">
        <v>137.5</v>
      </c>
      <c r="H3783">
        <v>0</v>
      </c>
      <c r="J3783" s="1">
        <v>47058</v>
      </c>
      <c r="K3783" s="1">
        <v>55518</v>
      </c>
      <c r="L3783">
        <v>21.399602008137201</v>
      </c>
      <c r="M3783">
        <v>-46.319819794952402</v>
      </c>
      <c r="N3783">
        <v>-7.5029299191189196</v>
      </c>
      <c r="O3783">
        <v>137.5</v>
      </c>
      <c r="P3783">
        <v>137.5</v>
      </c>
      <c r="Q3783">
        <v>179345.22206596701</v>
      </c>
      <c r="R3783">
        <v>0</v>
      </c>
      <c r="S3783">
        <v>0</v>
      </c>
      <c r="T3783">
        <v>0.148895991752443</v>
      </c>
      <c r="U3783">
        <v>0</v>
      </c>
      <c r="V3783">
        <v>3.83791675330867</v>
      </c>
      <c r="W3783">
        <v>3.83791675330867</v>
      </c>
      <c r="X3783">
        <v>8760</v>
      </c>
      <c r="Y3783">
        <v>0</v>
      </c>
      <c r="Z3783">
        <v>8760</v>
      </c>
      <c r="AA3783">
        <v>0</v>
      </c>
      <c r="AB3783">
        <v>0</v>
      </c>
      <c r="AC3783">
        <v>0</v>
      </c>
      <c r="AD3783">
        <v>0</v>
      </c>
      <c r="AE3783">
        <v>11473.005941391</v>
      </c>
      <c r="AF3783">
        <v>77.941059901123495</v>
      </c>
      <c r="AG3783">
        <v>-6.4135160446462596</v>
      </c>
      <c r="AH3783">
        <v>-2.33597643733057</v>
      </c>
      <c r="AI3783">
        <v>-79.073844909667997</v>
      </c>
      <c r="AJ3783">
        <v>1050.02062988281</v>
      </c>
      <c r="AK3783">
        <v>90.730492713701295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 s="2">
        <v>1.38214696060892E-4</v>
      </c>
      <c r="BB3783" s="2">
        <v>1.3721469679026801E-4</v>
      </c>
      <c r="BC3783">
        <v>1.4044060349899999E-4</v>
      </c>
      <c r="BD3783" s="2">
        <v>1.3944165658055601E-4</v>
      </c>
      <c r="BE3783" s="2">
        <v>1.3842035504974001E-4</v>
      </c>
      <c r="BF3783">
        <v>0</v>
      </c>
      <c r="BG3783">
        <v>0</v>
      </c>
      <c r="BH3783">
        <v>0</v>
      </c>
      <c r="BI3783">
        <v>0</v>
      </c>
      <c r="BJ3783">
        <v>0</v>
      </c>
      <c r="BK3783">
        <v>0</v>
      </c>
      <c r="BL3783">
        <v>0</v>
      </c>
      <c r="BM3783">
        <v>0</v>
      </c>
      <c r="BN3783">
        <v>3.837917</v>
      </c>
      <c r="BO3783" s="9" t="e">
        <f>_xlfn.XLOOKUP(A3783,Thermal!A:A,Thermal!B:B)</f>
        <v>#N/A</v>
      </c>
      <c r="BP3783" s="9" t="e">
        <f>_xlfn.XLOOKUP(A3783,Thermal!A:A,Thermal!C:C)</f>
        <v>#N/A</v>
      </c>
    </row>
    <row r="3784" spans="1:68" x14ac:dyDescent="0.3">
      <c r="A3784" t="s">
        <v>3977</v>
      </c>
      <c r="B3784" t="s">
        <v>78</v>
      </c>
      <c r="C3784" t="s">
        <v>79</v>
      </c>
      <c r="D3784" t="s">
        <v>80</v>
      </c>
      <c r="E3784" t="s">
        <v>75</v>
      </c>
      <c r="F3784" t="s">
        <v>76</v>
      </c>
      <c r="G3784">
        <v>87.5</v>
      </c>
      <c r="H3784">
        <v>0</v>
      </c>
      <c r="J3784" s="1">
        <v>47058</v>
      </c>
      <c r="K3784" s="1">
        <v>55518</v>
      </c>
      <c r="L3784">
        <v>25.272650871857</v>
      </c>
      <c r="M3784">
        <v>-42.278790691580902</v>
      </c>
      <c r="N3784">
        <v>-7.7969144998997999</v>
      </c>
      <c r="O3784">
        <v>87.5</v>
      </c>
      <c r="P3784">
        <v>87.5</v>
      </c>
      <c r="Q3784">
        <v>103918.55951809901</v>
      </c>
      <c r="R3784">
        <v>0</v>
      </c>
      <c r="S3784">
        <v>0</v>
      </c>
      <c r="T3784">
        <v>0.13557542011476001</v>
      </c>
      <c r="U3784">
        <v>0</v>
      </c>
      <c r="V3784">
        <v>2.6262978620222901</v>
      </c>
      <c r="W3784">
        <v>2.6262978620222901</v>
      </c>
      <c r="X3784">
        <v>8760</v>
      </c>
      <c r="Y3784">
        <v>0</v>
      </c>
      <c r="Z3784">
        <v>8760</v>
      </c>
      <c r="AA3784">
        <v>0</v>
      </c>
      <c r="AB3784">
        <v>0</v>
      </c>
      <c r="AC3784">
        <v>0</v>
      </c>
      <c r="AD3784">
        <v>0</v>
      </c>
      <c r="AE3784">
        <v>17511.2279310226</v>
      </c>
      <c r="AF3784">
        <v>77.666592148779003</v>
      </c>
      <c r="AG3784">
        <v>-6.4135163766904002</v>
      </c>
      <c r="AH3784">
        <v>-2.61044381909235</v>
      </c>
      <c r="AI3784">
        <v>-79.044181823730497</v>
      </c>
      <c r="AJ3784">
        <v>1050.224609375</v>
      </c>
      <c r="AK3784">
        <v>90.835275014512803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 s="2">
        <v>1.38214696060892E-4</v>
      </c>
      <c r="BB3784" s="2">
        <v>1.3721469679026801E-4</v>
      </c>
      <c r="BC3784">
        <v>1.4044060349899999E-4</v>
      </c>
      <c r="BD3784" s="2">
        <v>1.3944165658055601E-4</v>
      </c>
      <c r="BE3784" s="2">
        <v>1.3842035504974001E-4</v>
      </c>
      <c r="BF3784">
        <v>0</v>
      </c>
      <c r="BG3784">
        <v>0</v>
      </c>
      <c r="BH3784">
        <v>0</v>
      </c>
      <c r="BI3784">
        <v>0</v>
      </c>
      <c r="BJ3784">
        <v>0</v>
      </c>
      <c r="BK3784">
        <v>0</v>
      </c>
      <c r="BL3784">
        <v>0</v>
      </c>
      <c r="BM3784">
        <v>0</v>
      </c>
      <c r="BN3784">
        <v>2.6262979999999998</v>
      </c>
      <c r="BO3784" s="9" t="e">
        <f>_xlfn.XLOOKUP(A3784,Thermal!A:A,Thermal!B:B)</f>
        <v>#N/A</v>
      </c>
      <c r="BP3784" s="9" t="e">
        <f>_xlfn.XLOOKUP(A3784,Thermal!A:A,Thermal!C:C)</f>
        <v>#N/A</v>
      </c>
    </row>
    <row r="3785" spans="1:68" x14ac:dyDescent="0.3">
      <c r="A3785" t="s">
        <v>3978</v>
      </c>
      <c r="B3785" t="s">
        <v>78</v>
      </c>
      <c r="C3785" t="s">
        <v>79</v>
      </c>
      <c r="D3785" t="s">
        <v>80</v>
      </c>
      <c r="E3785" t="s">
        <v>75</v>
      </c>
      <c r="F3785" t="s">
        <v>76</v>
      </c>
      <c r="G3785">
        <v>158.33329772949199</v>
      </c>
      <c r="H3785">
        <v>0</v>
      </c>
      <c r="J3785" s="1">
        <v>47058</v>
      </c>
      <c r="K3785" s="1">
        <v>55518</v>
      </c>
      <c r="L3785">
        <v>35.1737934860422</v>
      </c>
      <c r="M3785">
        <v>-32.635932770929699</v>
      </c>
      <c r="N3785">
        <v>-7.2128918800044302</v>
      </c>
      <c r="O3785">
        <v>158.33329772949199</v>
      </c>
      <c r="P3785">
        <v>158.33329772949199</v>
      </c>
      <c r="Q3785">
        <v>156633.11810880899</v>
      </c>
      <c r="R3785">
        <v>0</v>
      </c>
      <c r="S3785">
        <v>0</v>
      </c>
      <c r="T3785">
        <v>0.112929454455821</v>
      </c>
      <c r="U3785">
        <v>0</v>
      </c>
      <c r="V3785">
        <v>5.5093814008784996</v>
      </c>
      <c r="W3785">
        <v>5.5093814008784996</v>
      </c>
      <c r="X3785">
        <v>8760</v>
      </c>
      <c r="Y3785">
        <v>0</v>
      </c>
      <c r="Z3785">
        <v>8760</v>
      </c>
      <c r="AA3785">
        <v>0</v>
      </c>
      <c r="AB3785">
        <v>0</v>
      </c>
      <c r="AC3785">
        <v>0</v>
      </c>
      <c r="AD3785">
        <v>0</v>
      </c>
      <c r="AE3785">
        <v>63096.9239439964</v>
      </c>
      <c r="AF3785">
        <v>77.585345416263905</v>
      </c>
      <c r="AG3785">
        <v>-6.4135163766904002</v>
      </c>
      <c r="AH3785">
        <v>-2.69169052763145</v>
      </c>
      <c r="AI3785">
        <v>-79.033706665039105</v>
      </c>
      <c r="AJ3785">
        <v>1050.19763183594</v>
      </c>
      <c r="AK3785">
        <v>90.845399691484502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 s="2">
        <v>1.38214696060892E-4</v>
      </c>
      <c r="BB3785" s="2">
        <v>1.3721469679026801E-4</v>
      </c>
      <c r="BC3785">
        <v>1.4044060349899999E-4</v>
      </c>
      <c r="BD3785" s="2">
        <v>1.3944165658055601E-4</v>
      </c>
      <c r="BE3785" s="2">
        <v>1.3842035504974001E-4</v>
      </c>
      <c r="BF3785">
        <v>0</v>
      </c>
      <c r="BG3785">
        <v>0</v>
      </c>
      <c r="BH3785">
        <v>0</v>
      </c>
      <c r="BI3785">
        <v>0</v>
      </c>
      <c r="BJ3785">
        <v>0</v>
      </c>
      <c r="BK3785">
        <v>0</v>
      </c>
      <c r="BL3785">
        <v>0</v>
      </c>
      <c r="BM3785">
        <v>0</v>
      </c>
      <c r="BN3785">
        <v>5.5093810000000003</v>
      </c>
      <c r="BO3785" s="9" t="e">
        <f>_xlfn.XLOOKUP(A3785,Thermal!A:A,Thermal!B:B)</f>
        <v>#N/A</v>
      </c>
      <c r="BP3785" s="9" t="e">
        <f>_xlfn.XLOOKUP(A3785,Thermal!A:A,Thermal!C:C)</f>
        <v>#N/A</v>
      </c>
    </row>
    <row r="3786" spans="1:68" x14ac:dyDescent="0.3">
      <c r="A3786" t="s">
        <v>3979</v>
      </c>
      <c r="B3786" t="s">
        <v>78</v>
      </c>
      <c r="C3786" t="s">
        <v>79</v>
      </c>
      <c r="D3786" t="s">
        <v>80</v>
      </c>
      <c r="E3786" t="s">
        <v>75</v>
      </c>
      <c r="F3786" t="s">
        <v>76</v>
      </c>
      <c r="G3786">
        <v>150</v>
      </c>
      <c r="H3786">
        <v>0</v>
      </c>
      <c r="J3786" s="1">
        <v>47058</v>
      </c>
      <c r="K3786" s="1">
        <v>55518</v>
      </c>
      <c r="L3786">
        <v>21.502927107263901</v>
      </c>
      <c r="M3786">
        <v>-47.216460425290897</v>
      </c>
      <c r="N3786">
        <v>-6.2465461323865403</v>
      </c>
      <c r="O3786">
        <v>150</v>
      </c>
      <c r="P3786">
        <v>150</v>
      </c>
      <c r="Q3786">
        <v>201406.13312090901</v>
      </c>
      <c r="R3786">
        <v>0</v>
      </c>
      <c r="S3786">
        <v>0</v>
      </c>
      <c r="T3786">
        <v>0.15327711805232599</v>
      </c>
      <c r="U3786">
        <v>0</v>
      </c>
      <c r="V3786">
        <v>4.3308217898660004</v>
      </c>
      <c r="W3786">
        <v>4.3308217898660004</v>
      </c>
      <c r="X3786">
        <v>8760</v>
      </c>
      <c r="Y3786">
        <v>0</v>
      </c>
      <c r="Z3786">
        <v>8760</v>
      </c>
      <c r="AA3786">
        <v>0</v>
      </c>
      <c r="AB3786">
        <v>0</v>
      </c>
      <c r="AC3786">
        <v>0</v>
      </c>
      <c r="AD3786">
        <v>0</v>
      </c>
      <c r="AE3786">
        <v>6759.2171218395197</v>
      </c>
      <c r="AF3786">
        <v>78.558622143954196</v>
      </c>
      <c r="AG3786">
        <v>-6.4123800478864998</v>
      </c>
      <c r="AH3786">
        <v>-1.7195501587558599</v>
      </c>
      <c r="AI3786">
        <v>-79.14013671875</v>
      </c>
      <c r="AJ3786">
        <v>1049.81213378906</v>
      </c>
      <c r="AK3786">
        <v>90.523104534752605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 s="2">
        <v>1.38214696060892E-4</v>
      </c>
      <c r="BB3786" s="2">
        <v>1.3721469679026801E-4</v>
      </c>
      <c r="BC3786">
        <v>1.4044060349899999E-4</v>
      </c>
      <c r="BD3786" s="2">
        <v>1.3944165658055601E-4</v>
      </c>
      <c r="BE3786" s="2">
        <v>1.3842035504974001E-4</v>
      </c>
      <c r="BF3786">
        <v>0</v>
      </c>
      <c r="BG3786">
        <v>0</v>
      </c>
      <c r="BH3786">
        <v>0</v>
      </c>
      <c r="BI3786">
        <v>0</v>
      </c>
      <c r="BJ3786">
        <v>0</v>
      </c>
      <c r="BK3786">
        <v>0</v>
      </c>
      <c r="BL3786">
        <v>0</v>
      </c>
      <c r="BM3786">
        <v>0</v>
      </c>
      <c r="BN3786">
        <v>4.3308220000000004</v>
      </c>
      <c r="BO3786" s="9" t="e">
        <f>_xlfn.XLOOKUP(A3786,Thermal!A:A,Thermal!B:B)</f>
        <v>#N/A</v>
      </c>
      <c r="BP3786" s="9" t="e">
        <f>_xlfn.XLOOKUP(A3786,Thermal!A:A,Thermal!C:C)</f>
        <v>#N/A</v>
      </c>
    </row>
    <row r="3787" spans="1:68" x14ac:dyDescent="0.3">
      <c r="A3787" t="s">
        <v>3980</v>
      </c>
      <c r="B3787" t="s">
        <v>78</v>
      </c>
      <c r="C3787" t="s">
        <v>79</v>
      </c>
      <c r="D3787" t="s">
        <v>80</v>
      </c>
      <c r="E3787" t="s">
        <v>75</v>
      </c>
      <c r="F3787" t="s">
        <v>76</v>
      </c>
      <c r="G3787">
        <v>29</v>
      </c>
      <c r="H3787">
        <v>0</v>
      </c>
      <c r="J3787" s="1">
        <v>45597</v>
      </c>
      <c r="K3787" s="1">
        <v>55518</v>
      </c>
      <c r="L3787">
        <v>80.481016449096202</v>
      </c>
      <c r="M3787">
        <v>4.9644978155349904</v>
      </c>
      <c r="N3787">
        <v>0.77235331706545896</v>
      </c>
      <c r="O3787">
        <v>29</v>
      </c>
      <c r="P3787">
        <v>29</v>
      </c>
      <c r="Q3787">
        <v>34430.511106889702</v>
      </c>
      <c r="R3787">
        <v>0</v>
      </c>
      <c r="S3787">
        <v>0</v>
      </c>
      <c r="T3787">
        <v>0.135531849735294</v>
      </c>
      <c r="U3787">
        <v>0</v>
      </c>
      <c r="V3787">
        <v>2.7710033129834701</v>
      </c>
      <c r="W3787">
        <v>2.7710033129834701</v>
      </c>
      <c r="X3787">
        <v>8760</v>
      </c>
      <c r="Y3787">
        <v>0</v>
      </c>
      <c r="Z3787">
        <v>8760</v>
      </c>
      <c r="AA3787">
        <v>0</v>
      </c>
      <c r="AB3787">
        <v>0</v>
      </c>
      <c r="AC3787">
        <v>0</v>
      </c>
      <c r="AD3787">
        <v>0</v>
      </c>
      <c r="AE3787">
        <v>8.6999998092651403</v>
      </c>
      <c r="AF3787">
        <v>103.739299699829</v>
      </c>
      <c r="AG3787">
        <v>14.8580818804909</v>
      </c>
      <c r="AH3787">
        <v>2.1906655052375901</v>
      </c>
      <c r="AI3787">
        <v>-29.363481521606399</v>
      </c>
      <c r="AJ3787">
        <v>1051.85607910156</v>
      </c>
      <c r="AK3787">
        <v>83.841711196271206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 s="2">
        <v>1.38214696060892E-4</v>
      </c>
      <c r="BB3787" s="2">
        <v>1.3721469679026801E-4</v>
      </c>
      <c r="BC3787">
        <v>1.4044060349899999E-4</v>
      </c>
      <c r="BD3787" s="2">
        <v>1.3944165658055601E-4</v>
      </c>
      <c r="BE3787" s="2">
        <v>1.3842035504974001E-4</v>
      </c>
      <c r="BF3787">
        <v>0</v>
      </c>
      <c r="BG3787">
        <v>0</v>
      </c>
      <c r="BH3787">
        <v>0</v>
      </c>
      <c r="BI3787">
        <v>0</v>
      </c>
      <c r="BJ3787">
        <v>0</v>
      </c>
      <c r="BK3787">
        <v>0</v>
      </c>
      <c r="BL3787">
        <v>0</v>
      </c>
      <c r="BM3787">
        <v>0</v>
      </c>
      <c r="BN3787">
        <v>2.7710029999999999</v>
      </c>
      <c r="BO3787" s="9" t="e">
        <f>_xlfn.XLOOKUP(A3787,Thermal!A:A,Thermal!B:B)</f>
        <v>#N/A</v>
      </c>
      <c r="BP3787" s="9" t="e">
        <f>_xlfn.XLOOKUP(A3787,Thermal!A:A,Thermal!C:C)</f>
        <v>#N/A</v>
      </c>
    </row>
    <row r="3788" spans="1:68" x14ac:dyDescent="0.3">
      <c r="A3788" t="s">
        <v>3981</v>
      </c>
      <c r="B3788" t="s">
        <v>132</v>
      </c>
      <c r="C3788" t="s">
        <v>97</v>
      </c>
      <c r="D3788" t="s">
        <v>90</v>
      </c>
      <c r="E3788" t="s">
        <v>75</v>
      </c>
      <c r="F3788" t="s">
        <v>633</v>
      </c>
      <c r="G3788">
        <v>253.5</v>
      </c>
      <c r="H3788">
        <v>-16.920000076293899</v>
      </c>
      <c r="J3788" s="1">
        <v>29221</v>
      </c>
      <c r="K3788" s="1">
        <v>54789</v>
      </c>
      <c r="L3788">
        <v>82.292690932734402</v>
      </c>
      <c r="M3788">
        <v>0.60307458984315099</v>
      </c>
      <c r="N3788">
        <v>-2.6965892088111998</v>
      </c>
      <c r="O3788">
        <v>253.5</v>
      </c>
      <c r="P3788">
        <v>253.5</v>
      </c>
      <c r="Q3788">
        <v>0</v>
      </c>
      <c r="R3788">
        <v>705856.46000785602</v>
      </c>
      <c r="S3788">
        <v>58.086828239875103</v>
      </c>
      <c r="T3788">
        <v>0</v>
      </c>
      <c r="U3788">
        <v>0</v>
      </c>
      <c r="V3788">
        <v>-58.086828217773203</v>
      </c>
      <c r="W3788">
        <v>-58.086828217773203</v>
      </c>
      <c r="X3788">
        <v>8760</v>
      </c>
      <c r="Y3788">
        <v>0</v>
      </c>
      <c r="Z3788">
        <v>8760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79.600904988944905</v>
      </c>
      <c r="AG3788">
        <v>-3.30443443703953</v>
      </c>
      <c r="AH3788">
        <v>-3.7852109459032102</v>
      </c>
      <c r="AI3788">
        <v>-25.069595336914102</v>
      </c>
      <c r="AJ3788">
        <v>2003.35791015625</v>
      </c>
      <c r="AK3788">
        <v>76.228431822751901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0.15865582111832299</v>
      </c>
      <c r="BB3788" s="2">
        <v>1.0077528424561301E-4</v>
      </c>
      <c r="BC3788">
        <v>4.7625885636110299</v>
      </c>
      <c r="BD3788">
        <v>4.7625885586894903</v>
      </c>
      <c r="BE3788">
        <v>4.7625901408658802</v>
      </c>
      <c r="BF3788">
        <v>0</v>
      </c>
      <c r="BG3788">
        <v>0</v>
      </c>
      <c r="BH3788">
        <v>0</v>
      </c>
      <c r="BI3788">
        <v>0</v>
      </c>
      <c r="BJ3788">
        <v>0</v>
      </c>
      <c r="BK3788">
        <v>0</v>
      </c>
      <c r="BL3788">
        <v>0</v>
      </c>
      <c r="BM3788">
        <v>0</v>
      </c>
      <c r="BN3788">
        <v>-58.086829999999999</v>
      </c>
      <c r="BO3788" s="9" t="e">
        <f>_xlfn.XLOOKUP(A3788,Thermal!A:A,Thermal!B:B)</f>
        <v>#N/A</v>
      </c>
      <c r="BP3788" s="9" t="e">
        <f>_xlfn.XLOOKUP(A3788,Thermal!A:A,Thermal!C:C)</f>
        <v>#N/A</v>
      </c>
    </row>
    <row r="3789" spans="1:68" x14ac:dyDescent="0.3">
      <c r="A3789" t="s">
        <v>3982</v>
      </c>
      <c r="B3789" t="s">
        <v>96</v>
      </c>
      <c r="C3789" t="s">
        <v>97</v>
      </c>
      <c r="D3789" t="s">
        <v>90</v>
      </c>
      <c r="E3789" t="s">
        <v>75</v>
      </c>
      <c r="F3789" t="s">
        <v>88</v>
      </c>
      <c r="G3789">
        <v>20</v>
      </c>
      <c r="H3789">
        <v>0</v>
      </c>
      <c r="J3789" s="1">
        <v>43817</v>
      </c>
      <c r="K3789" s="1">
        <v>55153</v>
      </c>
      <c r="L3789">
        <v>33.7876464721205</v>
      </c>
      <c r="M3789">
        <v>-16.6742214482686</v>
      </c>
      <c r="N3789">
        <v>-5.5677708740939504</v>
      </c>
      <c r="O3789">
        <v>20</v>
      </c>
      <c r="P3789">
        <v>20</v>
      </c>
      <c r="Q3789">
        <v>50348.980026049503</v>
      </c>
      <c r="R3789">
        <v>0</v>
      </c>
      <c r="S3789">
        <v>0</v>
      </c>
      <c r="T3789">
        <v>0.28738002297809501</v>
      </c>
      <c r="U3789">
        <v>0</v>
      </c>
      <c r="V3789">
        <v>1.70117387436973</v>
      </c>
      <c r="W3789">
        <v>1.70117387436973</v>
      </c>
      <c r="X3789">
        <v>8760</v>
      </c>
      <c r="Y3789">
        <v>0</v>
      </c>
      <c r="Z3789">
        <v>8760</v>
      </c>
      <c r="AA3789">
        <v>0</v>
      </c>
      <c r="AB3789">
        <v>0</v>
      </c>
      <c r="AC3789">
        <v>0</v>
      </c>
      <c r="AD3789">
        <v>0</v>
      </c>
      <c r="AE3789">
        <v>1074.6600074768101</v>
      </c>
      <c r="AF3789">
        <v>70.946546533054402</v>
      </c>
      <c r="AG3789">
        <v>-10.345077438985101</v>
      </c>
      <c r="AH3789">
        <v>-5.3989283722929997</v>
      </c>
      <c r="AI3789">
        <v>-25.277114868164102</v>
      </c>
      <c r="AJ3789">
        <v>1949.0537109375</v>
      </c>
      <c r="AK3789">
        <v>72.5098362098135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59.900001287460299</v>
      </c>
      <c r="AX3789">
        <v>0</v>
      </c>
      <c r="AY3789">
        <v>0</v>
      </c>
      <c r="AZ3789" s="2">
        <v>2.7474015951156599E-6</v>
      </c>
      <c r="BA3789">
        <v>0.15865582111832299</v>
      </c>
      <c r="BB3789" s="2">
        <v>1.0077528424561301E-4</v>
      </c>
      <c r="BC3789">
        <v>4.7625885636110299</v>
      </c>
      <c r="BD3789">
        <v>4.7625885586894903</v>
      </c>
      <c r="BE3789">
        <v>4.7625901408658802</v>
      </c>
      <c r="BF3789">
        <v>0</v>
      </c>
      <c r="BG3789" s="2">
        <v>3.4019819577224601E-2</v>
      </c>
      <c r="BH3789">
        <v>0</v>
      </c>
      <c r="BI3789">
        <v>0</v>
      </c>
      <c r="BJ3789" s="2">
        <v>-2.3272081410940001E-5</v>
      </c>
      <c r="BK3789">
        <v>0</v>
      </c>
      <c r="BL3789">
        <v>0</v>
      </c>
      <c r="BM3789">
        <v>0</v>
      </c>
      <c r="BN3789">
        <v>1.701174</v>
      </c>
      <c r="BO3789" s="9" t="e">
        <f>_xlfn.XLOOKUP(A3789,Thermal!A:A,Thermal!B:B)</f>
        <v>#N/A</v>
      </c>
      <c r="BP3789" s="9" t="e">
        <f>_xlfn.XLOOKUP(A3789,Thermal!A:A,Thermal!C:C)</f>
        <v>#N/A</v>
      </c>
    </row>
    <row r="3790" spans="1:68" x14ac:dyDescent="0.3">
      <c r="A3790" t="s">
        <v>3983</v>
      </c>
      <c r="B3790" t="s">
        <v>148</v>
      </c>
      <c r="C3790" t="s">
        <v>149</v>
      </c>
      <c r="D3790" t="s">
        <v>150</v>
      </c>
      <c r="E3790" t="s">
        <v>75</v>
      </c>
      <c r="F3790" t="s">
        <v>76</v>
      </c>
      <c r="G3790">
        <v>207</v>
      </c>
      <c r="H3790">
        <v>0</v>
      </c>
      <c r="J3790" s="1">
        <v>44357</v>
      </c>
      <c r="K3790" s="1">
        <v>55153</v>
      </c>
      <c r="L3790">
        <v>60.113210321870298</v>
      </c>
      <c r="M3790">
        <v>-11.019574718364501</v>
      </c>
      <c r="N3790">
        <v>-8.8330960507200693</v>
      </c>
      <c r="O3790">
        <v>207</v>
      </c>
      <c r="P3790">
        <v>207</v>
      </c>
      <c r="Q3790">
        <v>702314.01050078904</v>
      </c>
      <c r="R3790">
        <v>0</v>
      </c>
      <c r="S3790">
        <v>0</v>
      </c>
      <c r="T3790">
        <v>0.38730836835219501</v>
      </c>
      <c r="U3790">
        <v>0</v>
      </c>
      <c r="V3790">
        <v>42.218350405227199</v>
      </c>
      <c r="W3790">
        <v>42.218350405227199</v>
      </c>
      <c r="X3790">
        <v>8760</v>
      </c>
      <c r="Y3790">
        <v>0</v>
      </c>
      <c r="Z3790">
        <v>8760</v>
      </c>
      <c r="AA3790">
        <v>0</v>
      </c>
      <c r="AB3790">
        <v>0</v>
      </c>
      <c r="AC3790">
        <v>0</v>
      </c>
      <c r="AD3790">
        <v>0</v>
      </c>
      <c r="AE3790">
        <v>7992.2091369628897</v>
      </c>
      <c r="AF3790">
        <v>88.225761130454302</v>
      </c>
      <c r="AG3790">
        <v>7.0460897519533301</v>
      </c>
      <c r="AH3790">
        <v>-5.5108809856753096</v>
      </c>
      <c r="AI3790">
        <v>-46.250686645507798</v>
      </c>
      <c r="AJ3790">
        <v>779.65301513671898</v>
      </c>
      <c r="AK3790">
        <v>73.420595687894505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360642.60773432301</v>
      </c>
      <c r="AX3790">
        <v>0</v>
      </c>
      <c r="AY3790">
        <v>0</v>
      </c>
      <c r="AZ3790">
        <v>7992.2086266968399</v>
      </c>
      <c r="BA3790">
        <v>1.86589867746269</v>
      </c>
      <c r="BB3790" s="2">
        <v>7.8725721145852696E-3</v>
      </c>
      <c r="BC3790">
        <v>35.085696216738398</v>
      </c>
      <c r="BD3790">
        <v>35.060037663933798</v>
      </c>
      <c r="BE3790">
        <v>35.060036701610898</v>
      </c>
      <c r="BF3790">
        <v>0</v>
      </c>
      <c r="BG3790">
        <v>245.322251691156</v>
      </c>
      <c r="BH3790">
        <v>0</v>
      </c>
      <c r="BI3790">
        <v>0</v>
      </c>
      <c r="BJ3790">
        <v>17864.990949189199</v>
      </c>
      <c r="BK3790">
        <v>0</v>
      </c>
      <c r="BL3790">
        <v>0</v>
      </c>
      <c r="BM3790">
        <v>0</v>
      </c>
      <c r="BN3790">
        <v>42.236460000000001</v>
      </c>
      <c r="BO3790" s="9" t="e">
        <f>_xlfn.XLOOKUP(A3790,Thermal!A:A,Thermal!B:B)</f>
        <v>#N/A</v>
      </c>
      <c r="BP3790" s="9" t="e">
        <f>_xlfn.XLOOKUP(A3790,Thermal!A:A,Thermal!C:C)</f>
        <v>#N/A</v>
      </c>
    </row>
    <row r="3791" spans="1:68" x14ac:dyDescent="0.3">
      <c r="A3791" t="s">
        <v>3984</v>
      </c>
      <c r="B3791" t="s">
        <v>96</v>
      </c>
      <c r="C3791" t="s">
        <v>97</v>
      </c>
      <c r="D3791" t="s">
        <v>90</v>
      </c>
      <c r="E3791" t="s">
        <v>75</v>
      </c>
      <c r="F3791" t="s">
        <v>76</v>
      </c>
      <c r="G3791">
        <v>120</v>
      </c>
      <c r="H3791">
        <v>0</v>
      </c>
      <c r="J3791" s="1">
        <v>40936</v>
      </c>
      <c r="K3791" s="1">
        <v>55153</v>
      </c>
      <c r="L3791">
        <v>66.3127336688664</v>
      </c>
      <c r="M3791">
        <v>-12.5116438888813</v>
      </c>
      <c r="N3791">
        <v>-7.9975529905792504</v>
      </c>
      <c r="O3791">
        <v>120</v>
      </c>
      <c r="P3791">
        <v>120</v>
      </c>
      <c r="Q3791">
        <v>357003.59758654202</v>
      </c>
      <c r="R3791">
        <v>0</v>
      </c>
      <c r="S3791">
        <v>0</v>
      </c>
      <c r="T3791">
        <v>0.339615294507423</v>
      </c>
      <c r="U3791">
        <v>0</v>
      </c>
      <c r="V3791">
        <v>23.6738850815617</v>
      </c>
      <c r="W3791">
        <v>23.6738850815617</v>
      </c>
      <c r="X3791">
        <v>8760</v>
      </c>
      <c r="Y3791">
        <v>0</v>
      </c>
      <c r="Z3791">
        <v>8760</v>
      </c>
      <c r="AA3791">
        <v>0</v>
      </c>
      <c r="AB3791">
        <v>0</v>
      </c>
      <c r="AC3791">
        <v>0</v>
      </c>
      <c r="AD3791">
        <v>0</v>
      </c>
      <c r="AE3791">
        <v>254.03999209404</v>
      </c>
      <c r="AF3791">
        <v>70.666939985738495</v>
      </c>
      <c r="AG3791">
        <v>-9.5051512062920391</v>
      </c>
      <c r="AH3791">
        <v>-6.5184611183678403</v>
      </c>
      <c r="AI3791">
        <v>-25.215648651123001</v>
      </c>
      <c r="AJ3791">
        <v>1864.94396972656</v>
      </c>
      <c r="AK3791">
        <v>69.932346408325301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1202.0387250184999</v>
      </c>
      <c r="AX3791">
        <v>0</v>
      </c>
      <c r="AY3791">
        <v>0</v>
      </c>
      <c r="AZ3791" s="2">
        <v>-1.2693926692008999E-4</v>
      </c>
      <c r="BA3791">
        <v>0.15865582111832299</v>
      </c>
      <c r="BB3791" s="2">
        <v>1.0077528424561301E-4</v>
      </c>
      <c r="BC3791">
        <v>4.7625885636110299</v>
      </c>
      <c r="BD3791">
        <v>4.7625885586894903</v>
      </c>
      <c r="BE3791">
        <v>4.7625901408658802</v>
      </c>
      <c r="BF3791">
        <v>0</v>
      </c>
      <c r="BG3791">
        <v>0.55774517722602501</v>
      </c>
      <c r="BH3791">
        <v>0</v>
      </c>
      <c r="BI3791">
        <v>0</v>
      </c>
      <c r="BJ3791" s="2">
        <v>-5.6343799637383098E-3</v>
      </c>
      <c r="BK3791">
        <v>0</v>
      </c>
      <c r="BL3791">
        <v>0</v>
      </c>
      <c r="BM3791">
        <v>0</v>
      </c>
      <c r="BN3791">
        <v>23.67389</v>
      </c>
      <c r="BO3791" s="9" t="e">
        <f>_xlfn.XLOOKUP(A3791,Thermal!A:A,Thermal!B:B)</f>
        <v>#N/A</v>
      </c>
      <c r="BP3791" s="9" t="e">
        <f>_xlfn.XLOOKUP(A3791,Thermal!A:A,Thermal!C:C)</f>
        <v>#N/A</v>
      </c>
    </row>
    <row r="3792" spans="1:68" x14ac:dyDescent="0.3">
      <c r="A3792" t="s">
        <v>3985</v>
      </c>
      <c r="B3792" t="s">
        <v>96</v>
      </c>
      <c r="C3792" t="s">
        <v>97</v>
      </c>
      <c r="D3792" t="s">
        <v>90</v>
      </c>
      <c r="E3792" t="s">
        <v>75</v>
      </c>
      <c r="F3792" t="s">
        <v>76</v>
      </c>
      <c r="G3792">
        <v>3.3499999046325701</v>
      </c>
      <c r="H3792">
        <v>0</v>
      </c>
      <c r="J3792" s="1">
        <v>30713</v>
      </c>
      <c r="K3792" s="1">
        <v>55153</v>
      </c>
      <c r="L3792">
        <v>69.442242142854894</v>
      </c>
      <c r="M3792">
        <v>-13.0133436676828</v>
      </c>
      <c r="N3792">
        <v>-5.83668149419948</v>
      </c>
      <c r="O3792">
        <v>3.3499999046325701</v>
      </c>
      <c r="P3792">
        <v>3.3499999046325701</v>
      </c>
      <c r="Q3792">
        <v>9917.7986744008995</v>
      </c>
      <c r="R3792">
        <v>0</v>
      </c>
      <c r="S3792">
        <v>0</v>
      </c>
      <c r="T3792">
        <v>0.33796084496700601</v>
      </c>
      <c r="U3792">
        <v>0</v>
      </c>
      <c r="V3792">
        <v>0.68871483272638701</v>
      </c>
      <c r="W3792">
        <v>0.68871483272638701</v>
      </c>
      <c r="X3792">
        <v>8760</v>
      </c>
      <c r="Y3792">
        <v>0</v>
      </c>
      <c r="Z3792">
        <v>8760</v>
      </c>
      <c r="AA3792">
        <v>0</v>
      </c>
      <c r="AB3792">
        <v>0</v>
      </c>
      <c r="AC3792">
        <v>0</v>
      </c>
      <c r="AD3792">
        <v>0</v>
      </c>
      <c r="AE3792">
        <v>218.22569464147099</v>
      </c>
      <c r="AF3792">
        <v>70.998309704914405</v>
      </c>
      <c r="AG3792">
        <v>-10.345077438844299</v>
      </c>
      <c r="AH3792">
        <v>-5.3471652134206504</v>
      </c>
      <c r="AI3792">
        <v>-25.163061141967798</v>
      </c>
      <c r="AJ3792">
        <v>1935.20776367188</v>
      </c>
      <c r="AK3792">
        <v>72.142934387306397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 s="2">
        <v>-1.1226802598685001E-5</v>
      </c>
      <c r="BA3792">
        <v>0.15865582111832299</v>
      </c>
      <c r="BB3792" s="2">
        <v>1.0077528424561301E-4</v>
      </c>
      <c r="BC3792">
        <v>4.7625885636110299</v>
      </c>
      <c r="BD3792">
        <v>4.7625885586894903</v>
      </c>
      <c r="BE3792">
        <v>4.7625901408658802</v>
      </c>
      <c r="BF3792">
        <v>0</v>
      </c>
      <c r="BG3792">
        <v>0</v>
      </c>
      <c r="BH3792">
        <v>0</v>
      </c>
      <c r="BI3792">
        <v>0</v>
      </c>
      <c r="BJ3792" s="2">
        <v>-5.5074372003085896E-6</v>
      </c>
      <c r="BK3792">
        <v>0</v>
      </c>
      <c r="BL3792">
        <v>0</v>
      </c>
      <c r="BM3792">
        <v>0</v>
      </c>
      <c r="BN3792">
        <v>0.68871490000000002</v>
      </c>
      <c r="BO3792" s="9" t="e">
        <f>_xlfn.XLOOKUP(A3792,Thermal!A:A,Thermal!B:B)</f>
        <v>#N/A</v>
      </c>
      <c r="BP3792" s="9" t="e">
        <f>_xlfn.XLOOKUP(A3792,Thermal!A:A,Thermal!C:C)</f>
        <v>#N/A</v>
      </c>
    </row>
    <row r="3793" spans="1:68" x14ac:dyDescent="0.3">
      <c r="A3793" t="s">
        <v>3986</v>
      </c>
      <c r="B3793" t="s">
        <v>96</v>
      </c>
      <c r="C3793" t="s">
        <v>97</v>
      </c>
      <c r="D3793" t="s">
        <v>90</v>
      </c>
      <c r="E3793" t="s">
        <v>75</v>
      </c>
      <c r="F3793" t="s">
        <v>76</v>
      </c>
      <c r="G3793">
        <v>4.0700001716613796</v>
      </c>
      <c r="H3793">
        <v>0</v>
      </c>
      <c r="J3793" s="1">
        <v>41973</v>
      </c>
      <c r="K3793" s="1">
        <v>55153</v>
      </c>
      <c r="L3793">
        <v>69.442253874569502</v>
      </c>
      <c r="M3793">
        <v>-13.0133454436059</v>
      </c>
      <c r="N3793">
        <v>-5.8366824029216797</v>
      </c>
      <c r="O3793">
        <v>4.0700001716613796</v>
      </c>
      <c r="P3793">
        <v>4.0700001716613796</v>
      </c>
      <c r="Q3793">
        <v>12049.3861030806</v>
      </c>
      <c r="R3793">
        <v>0</v>
      </c>
      <c r="S3793">
        <v>0</v>
      </c>
      <c r="T3793">
        <v>0.33796084487599298</v>
      </c>
      <c r="U3793">
        <v>0</v>
      </c>
      <c r="V3793">
        <v>0.83673718431826105</v>
      </c>
      <c r="W3793">
        <v>0.83673718431826105</v>
      </c>
      <c r="X3793">
        <v>8760</v>
      </c>
      <c r="Y3793">
        <v>0</v>
      </c>
      <c r="Z3793">
        <v>8760</v>
      </c>
      <c r="AA3793">
        <v>0</v>
      </c>
      <c r="AB3793">
        <v>0</v>
      </c>
      <c r="AC3793">
        <v>0</v>
      </c>
      <c r="AD3793">
        <v>0</v>
      </c>
      <c r="AE3793">
        <v>265.23377150297199</v>
      </c>
      <c r="AF3793">
        <v>70.998309704914405</v>
      </c>
      <c r="AG3793">
        <v>-10.345077438844299</v>
      </c>
      <c r="AH3793">
        <v>-5.3471652134206504</v>
      </c>
      <c r="AI3793">
        <v>-25.163061141967798</v>
      </c>
      <c r="AJ3793">
        <v>1935.20776367188</v>
      </c>
      <c r="AK3793">
        <v>72.142934387306397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 s="2">
        <v>-4.8865331336855897E-6</v>
      </c>
      <c r="BA3793">
        <v>0.15865582111832299</v>
      </c>
      <c r="BB3793" s="2">
        <v>1.0077528424561301E-4</v>
      </c>
      <c r="BC3793">
        <v>4.7625885636110299</v>
      </c>
      <c r="BD3793">
        <v>4.7625885586894903</v>
      </c>
      <c r="BE3793">
        <v>4.7625901408658802</v>
      </c>
      <c r="BF3793">
        <v>0</v>
      </c>
      <c r="BG3793">
        <v>0</v>
      </c>
      <c r="BH3793">
        <v>0</v>
      </c>
      <c r="BI3793">
        <v>0</v>
      </c>
      <c r="BJ3793" s="2">
        <v>-1.11801210917805E-4</v>
      </c>
      <c r="BK3793">
        <v>0</v>
      </c>
      <c r="BL3793">
        <v>0</v>
      </c>
      <c r="BM3793">
        <v>0</v>
      </c>
      <c r="BN3793">
        <v>0.83673719999999996</v>
      </c>
      <c r="BO3793" s="9" t="e">
        <f>_xlfn.XLOOKUP(A3793,Thermal!A:A,Thermal!B:B)</f>
        <v>#N/A</v>
      </c>
      <c r="BP3793" s="9" t="e">
        <f>_xlfn.XLOOKUP(A3793,Thermal!A:A,Thermal!C:C)</f>
        <v>#N/A</v>
      </c>
    </row>
    <row r="3794" spans="1:68" x14ac:dyDescent="0.3">
      <c r="A3794" t="s">
        <v>3987</v>
      </c>
      <c r="B3794" t="s">
        <v>96</v>
      </c>
      <c r="C3794" t="s">
        <v>97</v>
      </c>
      <c r="D3794" t="s">
        <v>90</v>
      </c>
      <c r="E3794" t="s">
        <v>75</v>
      </c>
      <c r="F3794" t="s">
        <v>76</v>
      </c>
      <c r="G3794">
        <v>3.8599998950958301</v>
      </c>
      <c r="H3794">
        <v>0</v>
      </c>
      <c r="J3794" s="1">
        <v>41973</v>
      </c>
      <c r="K3794" s="1">
        <v>55153</v>
      </c>
      <c r="L3794">
        <v>69.442250837663906</v>
      </c>
      <c r="M3794">
        <v>-13.0133449979998</v>
      </c>
      <c r="N3794">
        <v>-5.8366821709605903</v>
      </c>
      <c r="O3794">
        <v>3.8599998950958301</v>
      </c>
      <c r="P3794">
        <v>3.8599998950958301</v>
      </c>
      <c r="Q3794">
        <v>11427.672419378499</v>
      </c>
      <c r="R3794">
        <v>0</v>
      </c>
      <c r="S3794">
        <v>0</v>
      </c>
      <c r="T3794">
        <v>0.33796084207576998</v>
      </c>
      <c r="U3794">
        <v>0</v>
      </c>
      <c r="V3794">
        <v>0.79356395102932098</v>
      </c>
      <c r="W3794">
        <v>0.79356395102932098</v>
      </c>
      <c r="X3794">
        <v>8760</v>
      </c>
      <c r="Y3794">
        <v>0</v>
      </c>
      <c r="Z3794">
        <v>8760</v>
      </c>
      <c r="AA3794">
        <v>0</v>
      </c>
      <c r="AB3794">
        <v>0</v>
      </c>
      <c r="AC3794">
        <v>0</v>
      </c>
      <c r="AD3794">
        <v>0</v>
      </c>
      <c r="AE3794">
        <v>251.54847110062801</v>
      </c>
      <c r="AF3794">
        <v>70.998309704914405</v>
      </c>
      <c r="AG3794">
        <v>-10.345077438844299</v>
      </c>
      <c r="AH3794">
        <v>-5.3471652134206504</v>
      </c>
      <c r="AI3794">
        <v>-25.163061141967798</v>
      </c>
      <c r="AJ3794">
        <v>1935.20776367188</v>
      </c>
      <c r="AK3794">
        <v>72.142934387306397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 s="2">
        <v>8.3295162767171894E-6</v>
      </c>
      <c r="BA3794">
        <v>0.15865582111832299</v>
      </c>
      <c r="BB3794" s="2">
        <v>1.0077528424561301E-4</v>
      </c>
      <c r="BC3794">
        <v>4.7625885636110299</v>
      </c>
      <c r="BD3794">
        <v>4.7625885586894903</v>
      </c>
      <c r="BE3794">
        <v>4.7625901408658802</v>
      </c>
      <c r="BF3794">
        <v>0</v>
      </c>
      <c r="BG3794">
        <v>0</v>
      </c>
      <c r="BH3794">
        <v>0</v>
      </c>
      <c r="BI3794">
        <v>0</v>
      </c>
      <c r="BJ3794" s="2">
        <v>2.03613901601544E-4</v>
      </c>
      <c r="BK3794">
        <v>0</v>
      </c>
      <c r="BL3794">
        <v>0</v>
      </c>
      <c r="BM3794">
        <v>0</v>
      </c>
      <c r="BN3794">
        <v>0.79356400000000005</v>
      </c>
      <c r="BO3794" s="9" t="e">
        <f>_xlfn.XLOOKUP(A3794,Thermal!A:A,Thermal!B:B)</f>
        <v>#N/A</v>
      </c>
      <c r="BP3794" s="9" t="e">
        <f>_xlfn.XLOOKUP(A3794,Thermal!A:A,Thermal!C:C)</f>
        <v>#N/A</v>
      </c>
    </row>
    <row r="3795" spans="1:68" x14ac:dyDescent="0.3">
      <c r="A3795" t="s">
        <v>3988</v>
      </c>
      <c r="B3795" t="s">
        <v>96</v>
      </c>
      <c r="C3795" t="s">
        <v>97</v>
      </c>
      <c r="D3795" t="s">
        <v>90</v>
      </c>
      <c r="E3795" t="s">
        <v>75</v>
      </c>
      <c r="F3795" t="s">
        <v>76</v>
      </c>
      <c r="G3795">
        <v>6.7699999809265101</v>
      </c>
      <c r="H3795">
        <v>0</v>
      </c>
      <c r="J3795" s="1">
        <v>42349</v>
      </c>
      <c r="K3795" s="1">
        <v>55153</v>
      </c>
      <c r="L3795">
        <v>67.940239921587306</v>
      </c>
      <c r="M3795">
        <v>-13.6173834594242</v>
      </c>
      <c r="N3795">
        <v>-5.8906391442857204</v>
      </c>
      <c r="O3795">
        <v>6.7699999809265101</v>
      </c>
      <c r="P3795">
        <v>6.7699999809265101</v>
      </c>
      <c r="Q3795">
        <v>19570.038961780301</v>
      </c>
      <c r="R3795">
        <v>0</v>
      </c>
      <c r="S3795">
        <v>0</v>
      </c>
      <c r="T3795">
        <v>0.329988584754558</v>
      </c>
      <c r="U3795">
        <v>0</v>
      </c>
      <c r="V3795">
        <v>1.32959378795686</v>
      </c>
      <c r="W3795">
        <v>1.32959378795686</v>
      </c>
      <c r="X3795">
        <v>8760</v>
      </c>
      <c r="Y3795">
        <v>0</v>
      </c>
      <c r="Z3795">
        <v>8760</v>
      </c>
      <c r="AA3795">
        <v>0</v>
      </c>
      <c r="AB3795">
        <v>0</v>
      </c>
      <c r="AC3795">
        <v>0</v>
      </c>
      <c r="AD3795">
        <v>0</v>
      </c>
      <c r="AE3795">
        <v>453.67123748362098</v>
      </c>
      <c r="AF3795">
        <v>70.998309704914405</v>
      </c>
      <c r="AG3795">
        <v>-10.345077438844299</v>
      </c>
      <c r="AH3795">
        <v>-5.3471652134206504</v>
      </c>
      <c r="AI3795">
        <v>-25.163061141967798</v>
      </c>
      <c r="AJ3795">
        <v>1935.20776367188</v>
      </c>
      <c r="AK3795">
        <v>72.142934387306397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 s="2">
        <v>2.10086000151932E-5</v>
      </c>
      <c r="BA3795">
        <v>0.15865582111832299</v>
      </c>
      <c r="BB3795" s="2">
        <v>1.0077528424561301E-4</v>
      </c>
      <c r="BC3795">
        <v>4.7625885636110299</v>
      </c>
      <c r="BD3795">
        <v>4.7625885586894903</v>
      </c>
      <c r="BE3795">
        <v>4.7625901408658802</v>
      </c>
      <c r="BF3795">
        <v>0</v>
      </c>
      <c r="BG3795">
        <v>0</v>
      </c>
      <c r="BH3795">
        <v>0</v>
      </c>
      <c r="BI3795">
        <v>0</v>
      </c>
      <c r="BJ3795" s="2">
        <v>3.4598339480193502E-4</v>
      </c>
      <c r="BK3795">
        <v>0</v>
      </c>
      <c r="BL3795">
        <v>0</v>
      </c>
      <c r="BM3795">
        <v>0</v>
      </c>
      <c r="BN3795">
        <v>1.3295939999999999</v>
      </c>
      <c r="BO3795" s="9" t="e">
        <f>_xlfn.XLOOKUP(A3795,Thermal!A:A,Thermal!B:B)</f>
        <v>#N/A</v>
      </c>
      <c r="BP3795" s="9" t="e">
        <f>_xlfn.XLOOKUP(A3795,Thermal!A:A,Thermal!C:C)</f>
        <v>#N/A</v>
      </c>
    </row>
    <row r="3796" spans="1:68" x14ac:dyDescent="0.3">
      <c r="A3796" t="s">
        <v>3989</v>
      </c>
      <c r="B3796" t="s">
        <v>96</v>
      </c>
      <c r="C3796" t="s">
        <v>97</v>
      </c>
      <c r="D3796" t="s">
        <v>90</v>
      </c>
      <c r="E3796" t="s">
        <v>75</v>
      </c>
      <c r="F3796" t="s">
        <v>76</v>
      </c>
      <c r="G3796">
        <v>6.3099999427795401</v>
      </c>
      <c r="H3796">
        <v>0</v>
      </c>
      <c r="J3796" s="1">
        <v>42437</v>
      </c>
      <c r="K3796" s="1">
        <v>55153</v>
      </c>
      <c r="L3796">
        <v>69.500613744904598</v>
      </c>
      <c r="M3796">
        <v>-8.0245661859645203</v>
      </c>
      <c r="N3796">
        <v>-5.5555846512188998</v>
      </c>
      <c r="O3796">
        <v>6.3099999427795401</v>
      </c>
      <c r="P3796">
        <v>6.3099999427795401</v>
      </c>
      <c r="Q3796">
        <v>16868.156898282501</v>
      </c>
      <c r="R3796">
        <v>0</v>
      </c>
      <c r="S3796">
        <v>0</v>
      </c>
      <c r="T3796">
        <v>0.30516461243191301</v>
      </c>
      <c r="U3796">
        <v>0</v>
      </c>
      <c r="V3796">
        <v>1.1723479334318301</v>
      </c>
      <c r="W3796">
        <v>1.1723479334318301</v>
      </c>
      <c r="X3796">
        <v>8760</v>
      </c>
      <c r="Y3796">
        <v>0</v>
      </c>
      <c r="Z3796">
        <v>8760</v>
      </c>
      <c r="AA3796">
        <v>0</v>
      </c>
      <c r="AB3796">
        <v>0</v>
      </c>
      <c r="AC3796">
        <v>0</v>
      </c>
      <c r="AD3796">
        <v>0</v>
      </c>
      <c r="AE3796">
        <v>351.51116715371597</v>
      </c>
      <c r="AF3796">
        <v>70.998309704914405</v>
      </c>
      <c r="AG3796">
        <v>-10.345077438844299</v>
      </c>
      <c r="AH3796">
        <v>-5.3471652134206504</v>
      </c>
      <c r="AI3796">
        <v>-25.163061141967798</v>
      </c>
      <c r="AJ3796">
        <v>1935.20776367188</v>
      </c>
      <c r="AK3796">
        <v>72.142934387306397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 s="2">
        <v>1.1152587831020399E-5</v>
      </c>
      <c r="BA3796">
        <v>0.15865582111832299</v>
      </c>
      <c r="BB3796" s="2">
        <v>1.0077528424561301E-4</v>
      </c>
      <c r="BC3796">
        <v>4.7625885636110299</v>
      </c>
      <c r="BD3796">
        <v>4.7625885586894903</v>
      </c>
      <c r="BE3796">
        <v>4.7625901408658802</v>
      </c>
      <c r="BF3796">
        <v>0</v>
      </c>
      <c r="BG3796">
        <v>0</v>
      </c>
      <c r="BH3796">
        <v>0</v>
      </c>
      <c r="BI3796">
        <v>0</v>
      </c>
      <c r="BJ3796" s="2">
        <v>-1.72922857576712E-4</v>
      </c>
      <c r="BK3796">
        <v>0</v>
      </c>
      <c r="BL3796">
        <v>0</v>
      </c>
      <c r="BM3796">
        <v>0</v>
      </c>
      <c r="BN3796">
        <v>1.1723479999999999</v>
      </c>
      <c r="BO3796" s="9" t="e">
        <f>_xlfn.XLOOKUP(A3796,Thermal!A:A,Thermal!B:B)</f>
        <v>#N/A</v>
      </c>
      <c r="BP3796" s="9" t="e">
        <f>_xlfn.XLOOKUP(A3796,Thermal!A:A,Thermal!C:C)</f>
        <v>#N/A</v>
      </c>
    </row>
    <row r="3797" spans="1:68" x14ac:dyDescent="0.3">
      <c r="A3797" t="s">
        <v>3990</v>
      </c>
      <c r="B3797" t="s">
        <v>96</v>
      </c>
      <c r="C3797" t="s">
        <v>97</v>
      </c>
      <c r="D3797" t="s">
        <v>90</v>
      </c>
      <c r="E3797" t="s">
        <v>75</v>
      </c>
      <c r="F3797" t="s">
        <v>76</v>
      </c>
      <c r="G3797">
        <v>9.8000001907348597</v>
      </c>
      <c r="H3797">
        <v>0</v>
      </c>
      <c r="J3797" s="1">
        <v>42348</v>
      </c>
      <c r="K3797" s="1">
        <v>55518</v>
      </c>
      <c r="L3797">
        <v>65.437335522395898</v>
      </c>
      <c r="M3797">
        <v>-10.6397570494522</v>
      </c>
      <c r="N3797">
        <v>-7.9859230944530202</v>
      </c>
      <c r="O3797">
        <v>9.8000001907348597</v>
      </c>
      <c r="P3797">
        <v>9.8000001907348597</v>
      </c>
      <c r="Q3797">
        <v>30206.158357711502</v>
      </c>
      <c r="R3797">
        <v>0</v>
      </c>
      <c r="S3797">
        <v>0</v>
      </c>
      <c r="T3797">
        <v>0.35185627818312598</v>
      </c>
      <c r="U3797">
        <v>0</v>
      </c>
      <c r="V3797">
        <v>1.9766111590950799</v>
      </c>
      <c r="W3797">
        <v>1.9766111590950799</v>
      </c>
      <c r="X3797">
        <v>8760</v>
      </c>
      <c r="Y3797">
        <v>0</v>
      </c>
      <c r="Z3797">
        <v>8760</v>
      </c>
      <c r="AA3797">
        <v>0</v>
      </c>
      <c r="AB3797">
        <v>0</v>
      </c>
      <c r="AC3797">
        <v>0</v>
      </c>
      <c r="AD3797">
        <v>0</v>
      </c>
      <c r="AE3797">
        <v>846.20061690360296</v>
      </c>
      <c r="AF3797">
        <v>66.663064618443101</v>
      </c>
      <c r="AG3797">
        <v>-13.1776139601539</v>
      </c>
      <c r="AH3797">
        <v>-6.8498737919003698</v>
      </c>
      <c r="AI3797">
        <v>-26.305601119995099</v>
      </c>
      <c r="AJ3797">
        <v>1958.7861328125</v>
      </c>
      <c r="AK3797">
        <v>70.480935134530696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 s="2">
        <v>-5.0454400479793501E-5</v>
      </c>
      <c r="BA3797">
        <v>0.15865582111832299</v>
      </c>
      <c r="BB3797" s="2">
        <v>1.0077528424561301E-4</v>
      </c>
      <c r="BC3797">
        <v>4.7625885636110299</v>
      </c>
      <c r="BD3797">
        <v>4.7625885586894903</v>
      </c>
      <c r="BE3797">
        <v>4.7625901408658802</v>
      </c>
      <c r="BF3797">
        <v>0</v>
      </c>
      <c r="BG3797">
        <v>0</v>
      </c>
      <c r="BH3797">
        <v>0</v>
      </c>
      <c r="BI3797">
        <v>0</v>
      </c>
      <c r="BJ3797" s="2">
        <v>3.12485114760201E-4</v>
      </c>
      <c r="BK3797">
        <v>0</v>
      </c>
      <c r="BL3797">
        <v>0</v>
      </c>
      <c r="BM3797">
        <v>0</v>
      </c>
      <c r="BN3797">
        <v>1.9766109999999999</v>
      </c>
      <c r="BO3797" s="9" t="e">
        <f>_xlfn.XLOOKUP(A3797,Thermal!A:A,Thermal!B:B)</f>
        <v>#N/A</v>
      </c>
      <c r="BP3797" s="9" t="e">
        <f>_xlfn.XLOOKUP(A3797,Thermal!A:A,Thermal!C:C)</f>
        <v>#N/A</v>
      </c>
    </row>
    <row r="3798" spans="1:68" x14ac:dyDescent="0.3">
      <c r="A3798" t="s">
        <v>3991</v>
      </c>
      <c r="B3798" t="s">
        <v>187</v>
      </c>
      <c r="C3798" t="s">
        <v>188</v>
      </c>
      <c r="D3798" t="s">
        <v>237</v>
      </c>
      <c r="E3798" t="s">
        <v>75</v>
      </c>
      <c r="F3798" t="s">
        <v>76</v>
      </c>
      <c r="G3798">
        <v>262</v>
      </c>
      <c r="H3798">
        <v>0</v>
      </c>
      <c r="J3798" s="1">
        <v>40179</v>
      </c>
      <c r="K3798" s="1">
        <v>55153</v>
      </c>
      <c r="L3798">
        <v>75.065196331449499</v>
      </c>
      <c r="M3798">
        <v>-0.22394483910270699</v>
      </c>
      <c r="N3798">
        <v>-1.5297254096249899</v>
      </c>
      <c r="O3798">
        <v>262</v>
      </c>
      <c r="P3798">
        <v>262</v>
      </c>
      <c r="Q3798">
        <v>752396.06303548801</v>
      </c>
      <c r="R3798">
        <v>0</v>
      </c>
      <c r="S3798">
        <v>0</v>
      </c>
      <c r="T3798">
        <v>0.32782428066295499</v>
      </c>
      <c r="U3798">
        <v>0</v>
      </c>
      <c r="V3798">
        <v>56.478758982486497</v>
      </c>
      <c r="W3798">
        <v>56.478758982486497</v>
      </c>
      <c r="X3798">
        <v>8760</v>
      </c>
      <c r="Y3798">
        <v>0</v>
      </c>
      <c r="Z3798">
        <v>8760</v>
      </c>
      <c r="AA3798">
        <v>0</v>
      </c>
      <c r="AB3798">
        <v>0</v>
      </c>
      <c r="AC3798">
        <v>0</v>
      </c>
      <c r="AD3798">
        <v>0</v>
      </c>
      <c r="AE3798">
        <v>1193.7505187988299</v>
      </c>
      <c r="AF3798">
        <v>116.438332893911</v>
      </c>
      <c r="AG3798">
        <v>26.5582484260031</v>
      </c>
      <c r="AH3798">
        <v>3.1895321207067302</v>
      </c>
      <c r="AI3798">
        <v>-16.864631652831999</v>
      </c>
      <c r="AJ3798">
        <v>1792.03564453125</v>
      </c>
      <c r="AK3798">
        <v>100.38766079057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34709.319427132599</v>
      </c>
      <c r="AX3798">
        <v>0</v>
      </c>
      <c r="AY3798">
        <v>0</v>
      </c>
      <c r="AZ3798">
        <v>280.881742693484</v>
      </c>
      <c r="BA3798">
        <v>0.13517417391183001</v>
      </c>
      <c r="BB3798">
        <v>0.13517427286292399</v>
      </c>
      <c r="BC3798">
        <v>0.67194998060097699</v>
      </c>
      <c r="BD3798" s="2">
        <v>3.1824214840017198E-2</v>
      </c>
      <c r="BE3798">
        <v>0.68397062554270205</v>
      </c>
      <c r="BF3798">
        <v>0</v>
      </c>
      <c r="BG3798">
        <v>12.3342391843107</v>
      </c>
      <c r="BH3798">
        <v>0</v>
      </c>
      <c r="BI3798">
        <v>0</v>
      </c>
      <c r="BJ3798">
        <v>0.100569129701888</v>
      </c>
      <c r="BK3798">
        <v>0</v>
      </c>
      <c r="BL3798">
        <v>0</v>
      </c>
      <c r="BM3798">
        <v>0</v>
      </c>
      <c r="BN3798">
        <v>56.478769999999997</v>
      </c>
      <c r="BO3798" s="9" t="e">
        <f>_xlfn.XLOOKUP(A3798,Thermal!A:A,Thermal!B:B)</f>
        <v>#N/A</v>
      </c>
      <c r="BP3798" s="9" t="e">
        <f>_xlfn.XLOOKUP(A3798,Thermal!A:A,Thermal!C:C)</f>
        <v>#N/A</v>
      </c>
    </row>
    <row r="3799" spans="1:68" x14ac:dyDescent="0.3">
      <c r="A3799" t="s">
        <v>3992</v>
      </c>
      <c r="B3799" t="s">
        <v>420</v>
      </c>
      <c r="C3799" t="s">
        <v>421</v>
      </c>
      <c r="D3799" t="s">
        <v>237</v>
      </c>
      <c r="E3799" t="s">
        <v>75</v>
      </c>
      <c r="F3799" t="s">
        <v>76</v>
      </c>
      <c r="G3799">
        <v>59.779998779296903</v>
      </c>
      <c r="H3799">
        <v>0</v>
      </c>
      <c r="J3799" s="1">
        <v>40179</v>
      </c>
      <c r="K3799" s="1">
        <v>55153</v>
      </c>
      <c r="L3799">
        <v>53.894997515608303</v>
      </c>
      <c r="M3799">
        <v>-20.9584208111599</v>
      </c>
      <c r="N3799">
        <v>-1.7994203704274601</v>
      </c>
      <c r="O3799">
        <v>59.779998779296903</v>
      </c>
      <c r="P3799">
        <v>59.779998779296903</v>
      </c>
      <c r="Q3799">
        <v>161591.62096560001</v>
      </c>
      <c r="R3799">
        <v>0</v>
      </c>
      <c r="S3799">
        <v>0</v>
      </c>
      <c r="T3799">
        <v>0.30857364420107403</v>
      </c>
      <c r="U3799">
        <v>0</v>
      </c>
      <c r="V3799">
        <v>8.7089805980115909</v>
      </c>
      <c r="W3799">
        <v>8.7089805980115909</v>
      </c>
      <c r="X3799">
        <v>8760</v>
      </c>
      <c r="Y3799">
        <v>0</v>
      </c>
      <c r="Z3799">
        <v>8760</v>
      </c>
      <c r="AA3799">
        <v>0</v>
      </c>
      <c r="AB3799">
        <v>0</v>
      </c>
      <c r="AC3799">
        <v>0</v>
      </c>
      <c r="AD3799">
        <v>0</v>
      </c>
      <c r="AE3799">
        <v>10352.901100158701</v>
      </c>
      <c r="AF3799">
        <v>107.44489818920501</v>
      </c>
      <c r="AG3799">
        <v>17.840333460167901</v>
      </c>
      <c r="AH3799">
        <v>2.9140123791137702</v>
      </c>
      <c r="AI3799">
        <v>-35.7623901367188</v>
      </c>
      <c r="AJ3799">
        <v>1787.08081054688</v>
      </c>
      <c r="AK3799">
        <v>108.690404840846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25986.777752399401</v>
      </c>
      <c r="AX3799">
        <v>0</v>
      </c>
      <c r="AY3799">
        <v>0</v>
      </c>
      <c r="AZ3799">
        <v>8582.4273956473899</v>
      </c>
      <c r="BA3799">
        <v>10.199922411297701</v>
      </c>
      <c r="BB3799">
        <v>8.7760624084148002</v>
      </c>
      <c r="BC3799">
        <v>20.377378360865698</v>
      </c>
      <c r="BD3799" s="2">
        <v>3.1824214840017198E-2</v>
      </c>
      <c r="BE3799">
        <v>42.911845743382401</v>
      </c>
      <c r="BF3799">
        <v>0</v>
      </c>
      <c r="BG3799">
        <v>139266.40768130001</v>
      </c>
      <c r="BH3799">
        <v>0</v>
      </c>
      <c r="BI3799">
        <v>0</v>
      </c>
      <c r="BJ3799">
        <v>180334.28894213401</v>
      </c>
      <c r="BK3799">
        <v>0</v>
      </c>
      <c r="BL3799">
        <v>0</v>
      </c>
      <c r="BM3799">
        <v>0</v>
      </c>
      <c r="BN3799">
        <v>9.0285820000000001</v>
      </c>
      <c r="BO3799" s="9" t="e">
        <f>_xlfn.XLOOKUP(A3799,Thermal!A:A,Thermal!B:B)</f>
        <v>#N/A</v>
      </c>
      <c r="BP3799" s="9" t="e">
        <f>_xlfn.XLOOKUP(A3799,Thermal!A:A,Thermal!C:C)</f>
        <v>#N/A</v>
      </c>
    </row>
    <row r="3800" spans="1:68" x14ac:dyDescent="0.3">
      <c r="A3800" t="s">
        <v>3993</v>
      </c>
      <c r="B3800" t="s">
        <v>148</v>
      </c>
      <c r="C3800" t="s">
        <v>149</v>
      </c>
      <c r="D3800" t="s">
        <v>150</v>
      </c>
      <c r="E3800" t="s">
        <v>75</v>
      </c>
      <c r="F3800" t="s">
        <v>76</v>
      </c>
      <c r="G3800">
        <v>90</v>
      </c>
      <c r="H3800">
        <v>0</v>
      </c>
      <c r="J3800" s="1">
        <v>45566</v>
      </c>
      <c r="K3800" s="1">
        <v>56614</v>
      </c>
      <c r="L3800">
        <v>58.985081913721103</v>
      </c>
      <c r="M3800">
        <v>-10.226128520206901</v>
      </c>
      <c r="N3800">
        <v>-7.5720428940350999</v>
      </c>
      <c r="O3800">
        <v>90</v>
      </c>
      <c r="P3800">
        <v>90</v>
      </c>
      <c r="Q3800">
        <v>210424.77230769399</v>
      </c>
      <c r="R3800">
        <v>0</v>
      </c>
      <c r="S3800">
        <v>0</v>
      </c>
      <c r="T3800">
        <v>0.26690103032398199</v>
      </c>
      <c r="U3800">
        <v>0</v>
      </c>
      <c r="V3800">
        <v>12.411922994838999</v>
      </c>
      <c r="W3800">
        <v>12.411922994838999</v>
      </c>
      <c r="X3800">
        <v>8760</v>
      </c>
      <c r="Y3800">
        <v>0</v>
      </c>
      <c r="Z3800">
        <v>8760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92.611704864473495</v>
      </c>
      <c r="AG3800">
        <v>9.6139219108511398</v>
      </c>
      <c r="AH3800">
        <v>-3.6927693726567701</v>
      </c>
      <c r="AI3800">
        <v>-24.762845993041999</v>
      </c>
      <c r="AJ3800">
        <v>767.27972412109398</v>
      </c>
      <c r="AK3800">
        <v>71.9317043923689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21.7799987792969</v>
      </c>
      <c r="AX3800">
        <v>0</v>
      </c>
      <c r="AY3800">
        <v>0</v>
      </c>
      <c r="AZ3800" s="2">
        <v>5.7741999626159702E-5</v>
      </c>
      <c r="BA3800">
        <v>1.86589867746269</v>
      </c>
      <c r="BB3800" s="2">
        <v>7.8725721145852696E-3</v>
      </c>
      <c r="BC3800">
        <v>35.085696216738398</v>
      </c>
      <c r="BD3800">
        <v>35.060037663933798</v>
      </c>
      <c r="BE3800">
        <v>35.060036701610898</v>
      </c>
      <c r="BF3800">
        <v>0</v>
      </c>
      <c r="BG3800" s="2">
        <v>2.5815831497311599E-2</v>
      </c>
      <c r="BH3800">
        <v>0</v>
      </c>
      <c r="BI3800">
        <v>0</v>
      </c>
      <c r="BJ3800" s="2">
        <v>-8.0214702151693005E-5</v>
      </c>
      <c r="BK3800">
        <v>0</v>
      </c>
      <c r="BL3800">
        <v>0</v>
      </c>
      <c r="BM3800">
        <v>0</v>
      </c>
      <c r="BN3800">
        <v>12.41192</v>
      </c>
      <c r="BO3800" s="9" t="e">
        <f>_xlfn.XLOOKUP(A3800,Thermal!A:A,Thermal!B:B)</f>
        <v>#N/A</v>
      </c>
      <c r="BP3800" s="9" t="e">
        <f>_xlfn.XLOOKUP(A3800,Thermal!A:A,Thermal!C:C)</f>
        <v>#N/A</v>
      </c>
    </row>
    <row r="3801" spans="1:68" x14ac:dyDescent="0.3">
      <c r="A3801" t="s">
        <v>3994</v>
      </c>
      <c r="B3801" t="s">
        <v>148</v>
      </c>
      <c r="C3801" t="s">
        <v>149</v>
      </c>
      <c r="D3801" t="s">
        <v>150</v>
      </c>
      <c r="E3801" t="s">
        <v>75</v>
      </c>
      <c r="F3801" t="s">
        <v>76</v>
      </c>
      <c r="G3801">
        <v>38</v>
      </c>
      <c r="H3801">
        <v>0</v>
      </c>
      <c r="J3801" s="1">
        <v>45138</v>
      </c>
      <c r="K3801" s="1">
        <v>56614</v>
      </c>
      <c r="L3801">
        <v>75.305608276949897</v>
      </c>
      <c r="M3801">
        <v>-6.8262128906966701</v>
      </c>
      <c r="N3801">
        <v>4.1344878965924101</v>
      </c>
      <c r="O3801">
        <v>38</v>
      </c>
      <c r="P3801">
        <v>38</v>
      </c>
      <c r="Q3801">
        <v>87651.3178282976</v>
      </c>
      <c r="R3801">
        <v>0</v>
      </c>
      <c r="S3801">
        <v>0</v>
      </c>
      <c r="T3801">
        <v>0.26331205788282402</v>
      </c>
      <c r="U3801">
        <v>0</v>
      </c>
      <c r="V3801">
        <v>6.6006364826844601</v>
      </c>
      <c r="W3801">
        <v>6.6006364826844601</v>
      </c>
      <c r="X3801">
        <v>8760</v>
      </c>
      <c r="Y3801">
        <v>0</v>
      </c>
      <c r="Z3801">
        <v>8760</v>
      </c>
      <c r="AA3801">
        <v>0</v>
      </c>
      <c r="AB3801">
        <v>0</v>
      </c>
      <c r="AC3801">
        <v>0</v>
      </c>
      <c r="AD3801">
        <v>0</v>
      </c>
      <c r="AE3801">
        <v>1194.6961345672601</v>
      </c>
      <c r="AF3801">
        <v>99.921880320630095</v>
      </c>
      <c r="AG3801">
        <v>10.8627861784268</v>
      </c>
      <c r="AH3801">
        <v>2.3685418122459199</v>
      </c>
      <c r="AI3801">
        <v>-26.511106491088899</v>
      </c>
      <c r="AJ3801">
        <v>770.55676269531295</v>
      </c>
      <c r="AK3801">
        <v>69.577385049085194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9.3860000967979396</v>
      </c>
      <c r="AX3801">
        <v>0</v>
      </c>
      <c r="AY3801">
        <v>0</v>
      </c>
      <c r="AZ3801">
        <v>1009.77647318877</v>
      </c>
      <c r="BA3801">
        <v>1.86589867746269</v>
      </c>
      <c r="BB3801" s="2">
        <v>7.8725721145852696E-3</v>
      </c>
      <c r="BC3801">
        <v>35.085696216738398</v>
      </c>
      <c r="BD3801">
        <v>35.060037663933798</v>
      </c>
      <c r="BE3801">
        <v>35.060036701610898</v>
      </c>
      <c r="BF3801">
        <v>0</v>
      </c>
      <c r="BG3801" s="2">
        <v>1.11240857368102E-2</v>
      </c>
      <c r="BH3801">
        <v>0</v>
      </c>
      <c r="BI3801">
        <v>0</v>
      </c>
      <c r="BJ3801">
        <v>22579.771738500302</v>
      </c>
      <c r="BK3801">
        <v>0</v>
      </c>
      <c r="BL3801">
        <v>0</v>
      </c>
      <c r="BM3801">
        <v>0</v>
      </c>
      <c r="BN3801">
        <v>6.6232160000000002</v>
      </c>
      <c r="BO3801" s="9" t="e">
        <f>_xlfn.XLOOKUP(A3801,Thermal!A:A,Thermal!B:B)</f>
        <v>#N/A</v>
      </c>
      <c r="BP3801" s="9" t="e">
        <f>_xlfn.XLOOKUP(A3801,Thermal!A:A,Thermal!C:C)</f>
        <v>#N/A</v>
      </c>
    </row>
    <row r="3802" spans="1:68" x14ac:dyDescent="0.3">
      <c r="A3802" t="s">
        <v>3995</v>
      </c>
      <c r="B3802" t="s">
        <v>96</v>
      </c>
      <c r="C3802" t="s">
        <v>97</v>
      </c>
      <c r="D3802" t="s">
        <v>90</v>
      </c>
      <c r="E3802" t="s">
        <v>75</v>
      </c>
      <c r="F3802" t="s">
        <v>76</v>
      </c>
      <c r="G3802">
        <v>1.3200000524520901</v>
      </c>
      <c r="H3802">
        <v>0</v>
      </c>
      <c r="J3802" s="1">
        <v>37985</v>
      </c>
      <c r="K3802" s="1">
        <v>55153</v>
      </c>
      <c r="L3802">
        <v>65.897348411368796</v>
      </c>
      <c r="M3802">
        <v>-11.010481655933299</v>
      </c>
      <c r="N3802">
        <v>-6.8068925830642497</v>
      </c>
      <c r="O3802">
        <v>1.3200000524520901</v>
      </c>
      <c r="P3802">
        <v>1.3200000524520901</v>
      </c>
      <c r="Q3802">
        <v>3501.7529043765999</v>
      </c>
      <c r="R3802">
        <v>0</v>
      </c>
      <c r="S3802">
        <v>0</v>
      </c>
      <c r="T3802">
        <v>0.30283595933016899</v>
      </c>
      <c r="U3802">
        <v>0</v>
      </c>
      <c r="V3802">
        <v>0.230756880617251</v>
      </c>
      <c r="W3802">
        <v>0.230756880617251</v>
      </c>
      <c r="X3802">
        <v>8760</v>
      </c>
      <c r="Y3802">
        <v>0</v>
      </c>
      <c r="Z3802">
        <v>8760</v>
      </c>
      <c r="AA3802">
        <v>0</v>
      </c>
      <c r="AB3802">
        <v>0</v>
      </c>
      <c r="AC3802">
        <v>0</v>
      </c>
      <c r="AD3802">
        <v>0</v>
      </c>
      <c r="AE3802">
        <v>99.462004266679301</v>
      </c>
      <c r="AF3802">
        <v>67.275154374494306</v>
      </c>
      <c r="AG3802">
        <v>-13.1776139601539</v>
      </c>
      <c r="AH3802">
        <v>-6.2377840410019001</v>
      </c>
      <c r="AI3802">
        <v>-26.247930526733398</v>
      </c>
      <c r="AJ3802">
        <v>1958.03857421875</v>
      </c>
      <c r="AK3802">
        <v>70.633253914920402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3501.7529043765999</v>
      </c>
      <c r="AX3802">
        <v>0</v>
      </c>
      <c r="AY3802">
        <v>0</v>
      </c>
      <c r="AZ3802">
        <v>100.510081810702</v>
      </c>
      <c r="BA3802">
        <v>0.15865582111832299</v>
      </c>
      <c r="BB3802" s="2">
        <v>1.0077528424561301E-4</v>
      </c>
      <c r="BC3802">
        <v>4.7625885636110299</v>
      </c>
      <c r="BD3802">
        <v>4.7625885586894903</v>
      </c>
      <c r="BE3802">
        <v>4.7625901408658802</v>
      </c>
      <c r="BF3802">
        <v>0</v>
      </c>
      <c r="BG3802">
        <v>0.29422180819801003</v>
      </c>
      <c r="BH3802">
        <v>0</v>
      </c>
      <c r="BI3802">
        <v>0</v>
      </c>
      <c r="BJ3802" s="2">
        <v>1.22164500555627E-2</v>
      </c>
      <c r="BK3802">
        <v>0</v>
      </c>
      <c r="BL3802">
        <v>0</v>
      </c>
      <c r="BM3802">
        <v>0</v>
      </c>
      <c r="BN3802">
        <v>0.2307572</v>
      </c>
      <c r="BO3802" s="9" t="e">
        <f>_xlfn.XLOOKUP(A3802,Thermal!A:A,Thermal!B:B)</f>
        <v>#N/A</v>
      </c>
      <c r="BP3802" s="9" t="e">
        <f>_xlfn.XLOOKUP(A3802,Thermal!A:A,Thermal!C:C)</f>
        <v>#N/A</v>
      </c>
    </row>
    <row r="3803" spans="1:68" x14ac:dyDescent="0.3">
      <c r="A3803" t="s">
        <v>3996</v>
      </c>
      <c r="B3803" t="s">
        <v>96</v>
      </c>
      <c r="C3803" t="s">
        <v>97</v>
      </c>
      <c r="D3803" t="s">
        <v>90</v>
      </c>
      <c r="E3803" t="s">
        <v>75</v>
      </c>
      <c r="F3803" t="s">
        <v>76</v>
      </c>
      <c r="G3803">
        <v>5.9299998283386204</v>
      </c>
      <c r="H3803">
        <v>0</v>
      </c>
      <c r="J3803" s="1">
        <v>43137</v>
      </c>
      <c r="K3803" s="1">
        <v>55153</v>
      </c>
      <c r="L3803">
        <v>65.839831530088304</v>
      </c>
      <c r="M3803">
        <v>-10.994281200335401</v>
      </c>
      <c r="N3803">
        <v>-6.9386457271002504</v>
      </c>
      <c r="O3803">
        <v>5.9299998283386204</v>
      </c>
      <c r="P3803">
        <v>5.9299998283386204</v>
      </c>
      <c r="Q3803">
        <v>15719.368198345401</v>
      </c>
      <c r="R3803">
        <v>0</v>
      </c>
      <c r="S3803">
        <v>0</v>
      </c>
      <c r="T3803">
        <v>0.30260513935577199</v>
      </c>
      <c r="U3803">
        <v>0</v>
      </c>
      <c r="V3803">
        <v>1.0349612020579499</v>
      </c>
      <c r="W3803">
        <v>1.0349612020579499</v>
      </c>
      <c r="X3803">
        <v>8760</v>
      </c>
      <c r="Y3803">
        <v>0</v>
      </c>
      <c r="Z3803">
        <v>8760</v>
      </c>
      <c r="AA3803">
        <v>0</v>
      </c>
      <c r="AB3803">
        <v>0</v>
      </c>
      <c r="AC3803">
        <v>0</v>
      </c>
      <c r="AD3803">
        <v>0</v>
      </c>
      <c r="AE3803">
        <v>463.020325638354</v>
      </c>
      <c r="AF3803">
        <v>67.227723274240702</v>
      </c>
      <c r="AG3803">
        <v>-13.1776139601539</v>
      </c>
      <c r="AH3803">
        <v>-6.2852151115184798</v>
      </c>
      <c r="AI3803">
        <v>-26.2524929046631</v>
      </c>
      <c r="AJ3803">
        <v>1958.86462402344</v>
      </c>
      <c r="AK3803">
        <v>70.630830811998393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 s="2">
        <v>-1.5672412700951099E-6</v>
      </c>
      <c r="BA3803">
        <v>0.15865582111832299</v>
      </c>
      <c r="BB3803" s="2">
        <v>1.0077528424561301E-4</v>
      </c>
      <c r="BC3803">
        <v>4.7625885636110299</v>
      </c>
      <c r="BD3803">
        <v>4.7625885586894903</v>
      </c>
      <c r="BE3803">
        <v>4.7625901408658802</v>
      </c>
      <c r="BF3803">
        <v>0</v>
      </c>
      <c r="BG3803">
        <v>0</v>
      </c>
      <c r="BH3803">
        <v>0</v>
      </c>
      <c r="BI3803">
        <v>0</v>
      </c>
      <c r="BJ3803" s="2">
        <v>-3.8377777343249E-4</v>
      </c>
      <c r="BK3803">
        <v>0</v>
      </c>
      <c r="BL3803">
        <v>0</v>
      </c>
      <c r="BM3803">
        <v>0</v>
      </c>
      <c r="BN3803">
        <v>1.034961</v>
      </c>
      <c r="BO3803" s="9" t="e">
        <f>_xlfn.XLOOKUP(A3803,Thermal!A:A,Thermal!B:B)</f>
        <v>#N/A</v>
      </c>
      <c r="BP3803" s="9" t="e">
        <f>_xlfn.XLOOKUP(A3803,Thermal!A:A,Thermal!C:C)</f>
        <v>#N/A</v>
      </c>
    </row>
    <row r="3804" spans="1:68" x14ac:dyDescent="0.3">
      <c r="A3804" t="s">
        <v>3997</v>
      </c>
      <c r="B3804" t="s">
        <v>132</v>
      </c>
      <c r="C3804" t="s">
        <v>97</v>
      </c>
      <c r="D3804" t="s">
        <v>90</v>
      </c>
      <c r="E3804" t="s">
        <v>75</v>
      </c>
      <c r="F3804" t="s">
        <v>133</v>
      </c>
      <c r="G3804">
        <v>1.5</v>
      </c>
      <c r="H3804">
        <v>0</v>
      </c>
      <c r="J3804" s="1">
        <v>43596</v>
      </c>
      <c r="K3804" s="1">
        <v>55153</v>
      </c>
      <c r="L3804">
        <v>41.796009902688198</v>
      </c>
      <c r="M3804">
        <v>-12.3123170516328</v>
      </c>
      <c r="N3804">
        <v>-2.1538576285164299</v>
      </c>
      <c r="O3804">
        <v>1.5</v>
      </c>
      <c r="P3804">
        <v>1.5</v>
      </c>
      <c r="Q3804">
        <v>3721.3785057002701</v>
      </c>
      <c r="R3804">
        <v>0</v>
      </c>
      <c r="S3804">
        <v>0</v>
      </c>
      <c r="T3804">
        <v>0.28320993191910598</v>
      </c>
      <c r="U3804">
        <v>0</v>
      </c>
      <c r="V3804">
        <v>0.155539255172361</v>
      </c>
      <c r="W3804">
        <v>0.155539255172361</v>
      </c>
      <c r="X3804">
        <v>8760</v>
      </c>
      <c r="Y3804">
        <v>0</v>
      </c>
      <c r="Z3804">
        <v>8760</v>
      </c>
      <c r="AA3804">
        <v>0</v>
      </c>
      <c r="AB3804">
        <v>0</v>
      </c>
      <c r="AC3804">
        <v>0</v>
      </c>
      <c r="AD3804">
        <v>0</v>
      </c>
      <c r="AE3804">
        <v>150.33450126647901</v>
      </c>
      <c r="AF3804">
        <v>90.778637957000498</v>
      </c>
      <c r="AG3804">
        <v>3.2277081495039601</v>
      </c>
      <c r="AH3804">
        <v>0.86037744027224194</v>
      </c>
      <c r="AI3804">
        <v>-25.553859710693398</v>
      </c>
      <c r="AJ3804">
        <v>2120.44213867188</v>
      </c>
      <c r="AK3804">
        <v>83.905480443800698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1.2929999828338601</v>
      </c>
      <c r="AX3804">
        <v>0</v>
      </c>
      <c r="AY3804">
        <v>0</v>
      </c>
      <c r="AZ3804" s="2">
        <v>4.8494257498532502E-7</v>
      </c>
      <c r="BA3804">
        <v>0.15865582111832299</v>
      </c>
      <c r="BB3804" s="2">
        <v>1.0077528424561301E-4</v>
      </c>
      <c r="BC3804">
        <v>4.7625885636110299</v>
      </c>
      <c r="BD3804">
        <v>4.7625885586894903</v>
      </c>
      <c r="BE3804">
        <v>4.7625901408658802</v>
      </c>
      <c r="BF3804">
        <v>0</v>
      </c>
      <c r="BG3804" s="2">
        <v>9.6664676675573002E-4</v>
      </c>
      <c r="BH3804">
        <v>0</v>
      </c>
      <c r="BI3804">
        <v>0</v>
      </c>
      <c r="BJ3804" s="2">
        <v>-1.67393306059439E-6</v>
      </c>
      <c r="BK3804">
        <v>0</v>
      </c>
      <c r="BL3804">
        <v>0</v>
      </c>
      <c r="BM3804">
        <v>0</v>
      </c>
      <c r="BN3804">
        <v>0.15553929999999999</v>
      </c>
      <c r="BO3804" s="9" t="e">
        <f>_xlfn.XLOOKUP(A3804,Thermal!A:A,Thermal!B:B)</f>
        <v>#N/A</v>
      </c>
      <c r="BP3804" s="9" t="e">
        <f>_xlfn.XLOOKUP(A3804,Thermal!A:A,Thermal!C:C)</f>
        <v>#N/A</v>
      </c>
    </row>
    <row r="3805" spans="1:68" x14ac:dyDescent="0.3">
      <c r="A3805" t="s">
        <v>3998</v>
      </c>
      <c r="B3805" t="s">
        <v>148</v>
      </c>
      <c r="C3805" t="s">
        <v>149</v>
      </c>
      <c r="D3805" t="s">
        <v>150</v>
      </c>
      <c r="E3805" t="s">
        <v>75</v>
      </c>
      <c r="F3805" t="s">
        <v>76</v>
      </c>
      <c r="G3805">
        <v>16</v>
      </c>
      <c r="H3805">
        <v>0.75</v>
      </c>
      <c r="J3805" s="1">
        <v>40756</v>
      </c>
      <c r="K3805" s="1">
        <v>55153</v>
      </c>
      <c r="L3805">
        <v>60.942799557063097</v>
      </c>
      <c r="M3805">
        <v>-5.9692084374552001</v>
      </c>
      <c r="N3805">
        <v>-15.7434213796012</v>
      </c>
      <c r="O3805">
        <v>16</v>
      </c>
      <c r="P3805">
        <v>16</v>
      </c>
      <c r="Q3805">
        <v>49411.648195086003</v>
      </c>
      <c r="R3805">
        <v>0</v>
      </c>
      <c r="S3805">
        <v>0</v>
      </c>
      <c r="T3805">
        <v>0.35253744431174</v>
      </c>
      <c r="U3805">
        <v>0</v>
      </c>
      <c r="V3805">
        <v>3.0112847612334002</v>
      </c>
      <c r="W3805">
        <v>3.0112847612334002</v>
      </c>
      <c r="X3805">
        <v>8760</v>
      </c>
      <c r="Y3805">
        <v>0</v>
      </c>
      <c r="Z3805">
        <v>8760</v>
      </c>
      <c r="AA3805">
        <v>0</v>
      </c>
      <c r="AB3805">
        <v>0</v>
      </c>
      <c r="AC3805">
        <v>0</v>
      </c>
      <c r="AD3805">
        <v>0</v>
      </c>
      <c r="AE3805">
        <v>278.07985305786099</v>
      </c>
      <c r="AF3805">
        <v>86.025154114303007</v>
      </c>
      <c r="AG3805">
        <v>10.042732292298201</v>
      </c>
      <c r="AH3805">
        <v>-10.7081305935549</v>
      </c>
      <c r="AI3805">
        <v>-40.931121826171903</v>
      </c>
      <c r="AJ3805">
        <v>729.65930175781295</v>
      </c>
      <c r="AK3805">
        <v>69.687490111948804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49411.648195086003</v>
      </c>
      <c r="AX3805">
        <v>0</v>
      </c>
      <c r="AY3805">
        <v>0</v>
      </c>
      <c r="AZ3805">
        <v>278.07985305786099</v>
      </c>
      <c r="BA3805">
        <v>1.86589867746269</v>
      </c>
      <c r="BB3805" s="2">
        <v>7.8725721145852696E-3</v>
      </c>
      <c r="BC3805">
        <v>35.085696216738398</v>
      </c>
      <c r="BD3805">
        <v>35.060037663933798</v>
      </c>
      <c r="BE3805">
        <v>35.060036701610898</v>
      </c>
      <c r="BF3805">
        <v>0</v>
      </c>
      <c r="BG3805">
        <v>61.734802055264502</v>
      </c>
      <c r="BH3805">
        <v>0</v>
      </c>
      <c r="BI3805">
        <v>0</v>
      </c>
      <c r="BJ3805">
        <v>14544.615565964999</v>
      </c>
      <c r="BK3805">
        <v>0</v>
      </c>
      <c r="BL3805">
        <v>0</v>
      </c>
      <c r="BM3805">
        <v>0</v>
      </c>
      <c r="BN3805">
        <v>3.0258910000000001</v>
      </c>
      <c r="BO3805" s="9" t="e">
        <f>_xlfn.XLOOKUP(A3805,Thermal!A:A,Thermal!B:B)</f>
        <v>#N/A</v>
      </c>
      <c r="BP3805" s="9" t="e">
        <f>_xlfn.XLOOKUP(A3805,Thermal!A:A,Thermal!C:C)</f>
        <v>#N/A</v>
      </c>
    </row>
    <row r="3806" spans="1:68" x14ac:dyDescent="0.3">
      <c r="A3806" t="s">
        <v>3999</v>
      </c>
      <c r="B3806" t="s">
        <v>148</v>
      </c>
      <c r="C3806" t="s">
        <v>149</v>
      </c>
      <c r="D3806" t="s">
        <v>150</v>
      </c>
      <c r="E3806" t="s">
        <v>75</v>
      </c>
      <c r="F3806" t="s">
        <v>76</v>
      </c>
      <c r="G3806">
        <v>14.3999996185303</v>
      </c>
      <c r="H3806">
        <v>0.67500001192092896</v>
      </c>
      <c r="J3806" s="1">
        <v>40756</v>
      </c>
      <c r="K3806" s="1">
        <v>55153</v>
      </c>
      <c r="L3806">
        <v>61.818183454549199</v>
      </c>
      <c r="M3806">
        <v>-5.9653830278526296</v>
      </c>
      <c r="N3806">
        <v>-14.8496640926995</v>
      </c>
      <c r="O3806">
        <v>14.3999996185303</v>
      </c>
      <c r="P3806">
        <v>14.3999996185303</v>
      </c>
      <c r="Q3806">
        <v>44506.698178297796</v>
      </c>
      <c r="R3806">
        <v>0</v>
      </c>
      <c r="S3806">
        <v>0</v>
      </c>
      <c r="T3806">
        <v>0.35282454462336599</v>
      </c>
      <c r="U3806">
        <v>0</v>
      </c>
      <c r="V3806">
        <v>2.7513238294096301</v>
      </c>
      <c r="W3806">
        <v>2.7513238294096301</v>
      </c>
      <c r="X3806">
        <v>8760</v>
      </c>
      <c r="Y3806">
        <v>0</v>
      </c>
      <c r="Z3806">
        <v>8760</v>
      </c>
      <c r="AA3806">
        <v>0</v>
      </c>
      <c r="AB3806">
        <v>0</v>
      </c>
      <c r="AC3806">
        <v>0</v>
      </c>
      <c r="AD3806">
        <v>0</v>
      </c>
      <c r="AE3806">
        <v>214.055995941162</v>
      </c>
      <c r="AF3806">
        <v>86.588453061518607</v>
      </c>
      <c r="AG3806">
        <v>10.042732292298201</v>
      </c>
      <c r="AH3806">
        <v>-10.144831601048899</v>
      </c>
      <c r="AI3806">
        <v>-36.521865844726598</v>
      </c>
      <c r="AJ3806">
        <v>732.55041503906295</v>
      </c>
      <c r="AK3806">
        <v>69.636351365293706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44506.698178297796</v>
      </c>
      <c r="AX3806">
        <v>0</v>
      </c>
      <c r="AY3806">
        <v>0</v>
      </c>
      <c r="AZ3806">
        <v>214.055939409882</v>
      </c>
      <c r="BA3806">
        <v>1.86589867746269</v>
      </c>
      <c r="BB3806" s="2">
        <v>7.8725721145852696E-3</v>
      </c>
      <c r="BC3806">
        <v>35.085696216738398</v>
      </c>
      <c r="BD3806">
        <v>35.060037663933798</v>
      </c>
      <c r="BE3806">
        <v>35.060036701610898</v>
      </c>
      <c r="BF3806">
        <v>0</v>
      </c>
      <c r="BG3806">
        <v>55.580375690072302</v>
      </c>
      <c r="BH3806">
        <v>0</v>
      </c>
      <c r="BI3806">
        <v>0</v>
      </c>
      <c r="BJ3806">
        <v>10615.5441409578</v>
      </c>
      <c r="BK3806">
        <v>0</v>
      </c>
      <c r="BL3806">
        <v>0</v>
      </c>
      <c r="BM3806">
        <v>0</v>
      </c>
      <c r="BN3806">
        <v>2.7619950000000002</v>
      </c>
      <c r="BO3806" s="9" t="e">
        <f>_xlfn.XLOOKUP(A3806,Thermal!A:A,Thermal!B:B)</f>
        <v>#N/A</v>
      </c>
      <c r="BP3806" s="9" t="e">
        <f>_xlfn.XLOOKUP(A3806,Thermal!A:A,Thermal!C:C)</f>
        <v>#N/A</v>
      </c>
    </row>
    <row r="3807" spans="1:68" x14ac:dyDescent="0.3">
      <c r="A3807" t="s">
        <v>4000</v>
      </c>
      <c r="B3807" t="s">
        <v>148</v>
      </c>
      <c r="C3807" t="s">
        <v>149</v>
      </c>
      <c r="D3807" t="s">
        <v>150</v>
      </c>
      <c r="E3807" t="s">
        <v>75</v>
      </c>
      <c r="F3807" t="s">
        <v>76</v>
      </c>
      <c r="G3807">
        <v>12.800000190734901</v>
      </c>
      <c r="H3807">
        <v>0.60000002384185802</v>
      </c>
      <c r="J3807" s="1">
        <v>40756</v>
      </c>
      <c r="K3807" s="1">
        <v>55153</v>
      </c>
      <c r="L3807">
        <v>61.572062219109398</v>
      </c>
      <c r="M3807">
        <v>-5.97590478823032</v>
      </c>
      <c r="N3807">
        <v>-15.080823375185799</v>
      </c>
      <c r="O3807">
        <v>12.800000190734901</v>
      </c>
      <c r="P3807">
        <v>12.800000190734901</v>
      </c>
      <c r="Q3807">
        <v>39568.569502179504</v>
      </c>
      <c r="R3807">
        <v>0</v>
      </c>
      <c r="S3807">
        <v>0</v>
      </c>
      <c r="T3807">
        <v>0.35288749386601898</v>
      </c>
      <c r="U3807">
        <v>0</v>
      </c>
      <c r="V3807">
        <v>2.4363190144647402</v>
      </c>
      <c r="W3807">
        <v>2.4363190144647402</v>
      </c>
      <c r="X3807">
        <v>8760</v>
      </c>
      <c r="Y3807">
        <v>0</v>
      </c>
      <c r="Z3807">
        <v>8760</v>
      </c>
      <c r="AA3807">
        <v>0</v>
      </c>
      <c r="AB3807">
        <v>0</v>
      </c>
      <c r="AC3807">
        <v>0</v>
      </c>
      <c r="AD3807">
        <v>0</v>
      </c>
      <c r="AE3807">
        <v>183.21353650093101</v>
      </c>
      <c r="AF3807">
        <v>86.444481681567197</v>
      </c>
      <c r="AG3807">
        <v>10.042732292298201</v>
      </c>
      <c r="AH3807">
        <v>-10.2888029959331</v>
      </c>
      <c r="AI3807">
        <v>-37.666984558105497</v>
      </c>
      <c r="AJ3807">
        <v>731.83001708984398</v>
      </c>
      <c r="AK3807">
        <v>69.648266194464199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39568.5695024179</v>
      </c>
      <c r="AX3807">
        <v>0</v>
      </c>
      <c r="AY3807">
        <v>0</v>
      </c>
      <c r="AZ3807">
        <v>183.21360566909399</v>
      </c>
      <c r="BA3807">
        <v>1.86589867746269</v>
      </c>
      <c r="BB3807" s="2">
        <v>7.8725721145852696E-3</v>
      </c>
      <c r="BC3807">
        <v>35.085696216738398</v>
      </c>
      <c r="BD3807">
        <v>35.060037663933798</v>
      </c>
      <c r="BE3807">
        <v>35.060036701610898</v>
      </c>
      <c r="BF3807">
        <v>0</v>
      </c>
      <c r="BG3807">
        <v>49.407465166542799</v>
      </c>
      <c r="BH3807">
        <v>0</v>
      </c>
      <c r="BI3807">
        <v>0</v>
      </c>
      <c r="BJ3807">
        <v>9523.2342040315998</v>
      </c>
      <c r="BK3807">
        <v>0</v>
      </c>
      <c r="BL3807">
        <v>0</v>
      </c>
      <c r="BM3807">
        <v>0</v>
      </c>
      <c r="BN3807">
        <v>2.4458920000000002</v>
      </c>
      <c r="BO3807" s="9" t="e">
        <f>_xlfn.XLOOKUP(A3807,Thermal!A:A,Thermal!B:B)</f>
        <v>#N/A</v>
      </c>
      <c r="BP3807" s="9" t="e">
        <f>_xlfn.XLOOKUP(A3807,Thermal!A:A,Thermal!C:C)</f>
        <v>#N/A</v>
      </c>
    </row>
    <row r="3808" spans="1:68" x14ac:dyDescent="0.3">
      <c r="A3808" t="s">
        <v>4001</v>
      </c>
      <c r="B3808" t="s">
        <v>148</v>
      </c>
      <c r="C3808" t="s">
        <v>149</v>
      </c>
      <c r="D3808" t="s">
        <v>150</v>
      </c>
      <c r="E3808" t="s">
        <v>75</v>
      </c>
      <c r="F3808" t="s">
        <v>76</v>
      </c>
      <c r="G3808">
        <v>16</v>
      </c>
      <c r="H3808">
        <v>0.75</v>
      </c>
      <c r="J3808" s="1">
        <v>40756</v>
      </c>
      <c r="K3808" s="1">
        <v>55153</v>
      </c>
      <c r="L3808">
        <v>61.969733496849003</v>
      </c>
      <c r="M3808">
        <v>-5.9613013200524296</v>
      </c>
      <c r="N3808">
        <v>-14.6668053398156</v>
      </c>
      <c r="O3808">
        <v>16</v>
      </c>
      <c r="P3808">
        <v>16</v>
      </c>
      <c r="Q3808">
        <v>49484.505581675097</v>
      </c>
      <c r="R3808">
        <v>0</v>
      </c>
      <c r="S3808">
        <v>0</v>
      </c>
      <c r="T3808">
        <v>0.35305726014071098</v>
      </c>
      <c r="U3808">
        <v>0</v>
      </c>
      <c r="V3808">
        <v>3.0665422203552701</v>
      </c>
      <c r="W3808">
        <v>3.0665422203552701</v>
      </c>
      <c r="X3808">
        <v>8760</v>
      </c>
      <c r="Y3808">
        <v>0</v>
      </c>
      <c r="Z3808">
        <v>8760</v>
      </c>
      <c r="AA3808">
        <v>0</v>
      </c>
      <c r="AB3808">
        <v>0</v>
      </c>
      <c r="AC3808">
        <v>0</v>
      </c>
      <c r="AD3808">
        <v>0</v>
      </c>
      <c r="AE3808">
        <v>205.22246646881101</v>
      </c>
      <c r="AF3808">
        <v>86.700538683291896</v>
      </c>
      <c r="AG3808">
        <v>10.042732292298201</v>
      </c>
      <c r="AH3808">
        <v>-10.032745972729399</v>
      </c>
      <c r="AI3808">
        <v>-35.643013000488303</v>
      </c>
      <c r="AJ3808">
        <v>733.10748291015602</v>
      </c>
      <c r="AK3808">
        <v>69.6260416231748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49484.505581675097</v>
      </c>
      <c r="AX3808">
        <v>0</v>
      </c>
      <c r="AY3808">
        <v>0</v>
      </c>
      <c r="AZ3808">
        <v>205.22246599197399</v>
      </c>
      <c r="BA3808">
        <v>1.86589867746269</v>
      </c>
      <c r="BB3808" s="2">
        <v>7.8725721145852696E-3</v>
      </c>
      <c r="BC3808">
        <v>35.085696216738398</v>
      </c>
      <c r="BD3808">
        <v>35.060037663933798</v>
      </c>
      <c r="BE3808">
        <v>35.060036701610898</v>
      </c>
      <c r="BF3808">
        <v>0</v>
      </c>
      <c r="BG3808">
        <v>61.7742741793381</v>
      </c>
      <c r="BH3808">
        <v>0</v>
      </c>
      <c r="BI3808">
        <v>0</v>
      </c>
      <c r="BJ3808">
        <v>10268.3076054547</v>
      </c>
      <c r="BK3808">
        <v>0</v>
      </c>
      <c r="BL3808">
        <v>0</v>
      </c>
      <c r="BM3808">
        <v>0</v>
      </c>
      <c r="BN3808">
        <v>3.0768719999999998</v>
      </c>
      <c r="BO3808" s="9" t="e">
        <f>_xlfn.XLOOKUP(A3808,Thermal!A:A,Thermal!B:B)</f>
        <v>#N/A</v>
      </c>
      <c r="BP3808" s="9" t="e">
        <f>_xlfn.XLOOKUP(A3808,Thermal!A:A,Thermal!C:C)</f>
        <v>#N/A</v>
      </c>
    </row>
    <row r="3809" spans="1:68" x14ac:dyDescent="0.3">
      <c r="A3809" t="s">
        <v>4002</v>
      </c>
      <c r="B3809" t="s">
        <v>148</v>
      </c>
      <c r="C3809" t="s">
        <v>149</v>
      </c>
      <c r="D3809" t="s">
        <v>150</v>
      </c>
      <c r="E3809" t="s">
        <v>75</v>
      </c>
      <c r="F3809" t="s">
        <v>76</v>
      </c>
      <c r="G3809">
        <v>14.3999996185303</v>
      </c>
      <c r="H3809">
        <v>0.67500001192092896</v>
      </c>
      <c r="J3809" s="1">
        <v>40756</v>
      </c>
      <c r="K3809" s="1">
        <v>55153</v>
      </c>
      <c r="L3809">
        <v>61.519509455974799</v>
      </c>
      <c r="M3809">
        <v>-5.9720461360026702</v>
      </c>
      <c r="N3809">
        <v>-15.1532866837578</v>
      </c>
      <c r="O3809">
        <v>14.3999996185303</v>
      </c>
      <c r="P3809">
        <v>14.3999996185303</v>
      </c>
      <c r="Q3809">
        <v>44497.741378790699</v>
      </c>
      <c r="R3809">
        <v>0</v>
      </c>
      <c r="S3809">
        <v>0</v>
      </c>
      <c r="T3809">
        <v>0.35275354005918302</v>
      </c>
      <c r="U3809">
        <v>0</v>
      </c>
      <c r="V3809">
        <v>2.73747981391733</v>
      </c>
      <c r="W3809">
        <v>2.73747981391733</v>
      </c>
      <c r="X3809">
        <v>8760</v>
      </c>
      <c r="Y3809">
        <v>0</v>
      </c>
      <c r="Z3809">
        <v>8760</v>
      </c>
      <c r="AA3809">
        <v>0</v>
      </c>
      <c r="AB3809">
        <v>0</v>
      </c>
      <c r="AC3809">
        <v>0</v>
      </c>
      <c r="AD3809">
        <v>0</v>
      </c>
      <c r="AE3809">
        <v>223.012795448303</v>
      </c>
      <c r="AF3809">
        <v>86.401309394600901</v>
      </c>
      <c r="AG3809">
        <v>10.042732292298201</v>
      </c>
      <c r="AH3809">
        <v>-10.3319752304304</v>
      </c>
      <c r="AI3809">
        <v>-37.986015319824197</v>
      </c>
      <c r="AJ3809">
        <v>731.633544921875</v>
      </c>
      <c r="AK3809">
        <v>69.652878079237098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44497.741378790699</v>
      </c>
      <c r="AX3809">
        <v>0</v>
      </c>
      <c r="AY3809">
        <v>0</v>
      </c>
      <c r="AZ3809">
        <v>223.012738917023</v>
      </c>
      <c r="BA3809">
        <v>1.86589867746269</v>
      </c>
      <c r="BB3809" s="2">
        <v>7.8725721145852696E-3</v>
      </c>
      <c r="BC3809">
        <v>35.085696216738398</v>
      </c>
      <c r="BD3809">
        <v>35.060037663933798</v>
      </c>
      <c r="BE3809">
        <v>35.060036701610898</v>
      </c>
      <c r="BF3809">
        <v>0</v>
      </c>
      <c r="BG3809">
        <v>55.573805877532301</v>
      </c>
      <c r="BH3809">
        <v>0</v>
      </c>
      <c r="BI3809">
        <v>0</v>
      </c>
      <c r="BJ3809">
        <v>11336.7666751375</v>
      </c>
      <c r="BK3809">
        <v>0</v>
      </c>
      <c r="BL3809">
        <v>0</v>
      </c>
      <c r="BM3809">
        <v>0</v>
      </c>
      <c r="BN3809">
        <v>2.748872</v>
      </c>
      <c r="BO3809" s="9" t="e">
        <f>_xlfn.XLOOKUP(A3809,Thermal!A:A,Thermal!B:B)</f>
        <v>#N/A</v>
      </c>
      <c r="BP3809" s="9" t="e">
        <f>_xlfn.XLOOKUP(A3809,Thermal!A:A,Thermal!C:C)</f>
        <v>#N/A</v>
      </c>
    </row>
    <row r="3810" spans="1:68" x14ac:dyDescent="0.3">
      <c r="A3810" t="s">
        <v>4003</v>
      </c>
      <c r="B3810" t="s">
        <v>148</v>
      </c>
      <c r="C3810" t="s">
        <v>149</v>
      </c>
      <c r="D3810" t="s">
        <v>150</v>
      </c>
      <c r="E3810" t="s">
        <v>75</v>
      </c>
      <c r="F3810" t="s">
        <v>76</v>
      </c>
      <c r="G3810">
        <v>14.3999996185303</v>
      </c>
      <c r="H3810">
        <v>0.67500001192092896</v>
      </c>
      <c r="J3810" s="1">
        <v>40756</v>
      </c>
      <c r="K3810" s="1">
        <v>55153</v>
      </c>
      <c r="L3810">
        <v>61.595958905569802</v>
      </c>
      <c r="M3810">
        <v>-5.9784914451577098</v>
      </c>
      <c r="N3810">
        <v>-15.0588478263209</v>
      </c>
      <c r="O3810">
        <v>14.3999996185303</v>
      </c>
      <c r="P3810">
        <v>14.3999996185303</v>
      </c>
      <c r="Q3810">
        <v>44511.162178046099</v>
      </c>
      <c r="R3810">
        <v>0</v>
      </c>
      <c r="S3810">
        <v>0</v>
      </c>
      <c r="T3810">
        <v>0.35285993275016098</v>
      </c>
      <c r="U3810">
        <v>0</v>
      </c>
      <c r="V3810">
        <v>2.7417083093072501</v>
      </c>
      <c r="W3810">
        <v>2.7417083093072501</v>
      </c>
      <c r="X3810">
        <v>8760</v>
      </c>
      <c r="Y3810">
        <v>0</v>
      </c>
      <c r="Z3810">
        <v>8760</v>
      </c>
      <c r="AA3810">
        <v>0</v>
      </c>
      <c r="AB3810">
        <v>0</v>
      </c>
      <c r="AC3810">
        <v>0</v>
      </c>
      <c r="AD3810">
        <v>0</v>
      </c>
      <c r="AE3810">
        <v>209.59199619293199</v>
      </c>
      <c r="AF3810">
        <v>86.459828778888806</v>
      </c>
      <c r="AG3810">
        <v>10.042732292298201</v>
      </c>
      <c r="AH3810">
        <v>-10.273455847047799</v>
      </c>
      <c r="AI3810">
        <v>-37.528366088867202</v>
      </c>
      <c r="AJ3810">
        <v>731.92144775390602</v>
      </c>
      <c r="AK3810">
        <v>69.647006474928105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44511.162178046099</v>
      </c>
      <c r="AX3810">
        <v>0</v>
      </c>
      <c r="AY3810">
        <v>0</v>
      </c>
      <c r="AZ3810">
        <v>209.59193966165199</v>
      </c>
      <c r="BA3810">
        <v>1.86589867746269</v>
      </c>
      <c r="BB3810" s="2">
        <v>7.8725721145852696E-3</v>
      </c>
      <c r="BC3810">
        <v>35.085696216738398</v>
      </c>
      <c r="BD3810">
        <v>35.060037663933798</v>
      </c>
      <c r="BE3810">
        <v>35.060036701610898</v>
      </c>
      <c r="BF3810">
        <v>0</v>
      </c>
      <c r="BG3810">
        <v>55.580845086428802</v>
      </c>
      <c r="BH3810">
        <v>0</v>
      </c>
      <c r="BI3810">
        <v>0</v>
      </c>
      <c r="BJ3810">
        <v>10993.593243740999</v>
      </c>
      <c r="BK3810">
        <v>0</v>
      </c>
      <c r="BL3810">
        <v>0</v>
      </c>
      <c r="BM3810">
        <v>0</v>
      </c>
      <c r="BN3810">
        <v>2.752758</v>
      </c>
      <c r="BO3810" s="9" t="e">
        <f>_xlfn.XLOOKUP(A3810,Thermal!A:A,Thermal!B:B)</f>
        <v>#N/A</v>
      </c>
      <c r="BP3810" s="9" t="e">
        <f>_xlfn.XLOOKUP(A3810,Thermal!A:A,Thermal!C:C)</f>
        <v>#N/A</v>
      </c>
    </row>
    <row r="3811" spans="1:68" x14ac:dyDescent="0.3">
      <c r="A3811" t="s">
        <v>4004</v>
      </c>
      <c r="B3811" t="s">
        <v>132</v>
      </c>
      <c r="C3811" t="s">
        <v>97</v>
      </c>
      <c r="D3811" t="s">
        <v>90</v>
      </c>
      <c r="E3811" t="s">
        <v>167</v>
      </c>
      <c r="F3811" t="s">
        <v>214</v>
      </c>
      <c r="G3811">
        <v>17.700000762939499</v>
      </c>
      <c r="H3811">
        <v>0</v>
      </c>
      <c r="J3811" s="1">
        <v>6331</v>
      </c>
      <c r="K3811" s="1">
        <v>55153</v>
      </c>
      <c r="L3811">
        <v>100.14601507592999</v>
      </c>
      <c r="M3811">
        <v>7.2989056883510601</v>
      </c>
      <c r="N3811">
        <v>5.70006876750604</v>
      </c>
      <c r="O3811">
        <v>10.546775716534301</v>
      </c>
      <c r="P3811">
        <v>7.5205828266832002</v>
      </c>
      <c r="Q3811">
        <v>65838.420417159796</v>
      </c>
      <c r="R3811">
        <v>0</v>
      </c>
      <c r="S3811">
        <v>0</v>
      </c>
      <c r="T3811">
        <v>0.54620648927361204</v>
      </c>
      <c r="U3811">
        <v>0</v>
      </c>
      <c r="V3811">
        <v>6.5934563387845699</v>
      </c>
      <c r="W3811">
        <v>6.5934563387845699</v>
      </c>
      <c r="X3811">
        <v>0</v>
      </c>
      <c r="Y3811">
        <v>0</v>
      </c>
      <c r="Z3811">
        <v>0</v>
      </c>
      <c r="AA3811">
        <v>8760</v>
      </c>
      <c r="AB3811">
        <v>0</v>
      </c>
      <c r="AC3811">
        <v>0</v>
      </c>
      <c r="AD3811">
        <v>0</v>
      </c>
      <c r="AE3811">
        <v>547.65481209754898</v>
      </c>
      <c r="AF3811">
        <v>102.37378655347401</v>
      </c>
      <c r="AG3811">
        <v>9.79379624463275</v>
      </c>
      <c r="AH3811">
        <v>5.8894379887607604</v>
      </c>
      <c r="AI3811">
        <v>-33.921077728271499</v>
      </c>
      <c r="AJ3811">
        <v>1966.1376953125</v>
      </c>
      <c r="AK3811">
        <v>72.023270038324895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145.35820645093901</v>
      </c>
      <c r="AW3811">
        <v>3024.8332660794299</v>
      </c>
      <c r="AX3811">
        <v>9.2099088579416293</v>
      </c>
      <c r="AY3811">
        <v>387.74567609996302</v>
      </c>
      <c r="AZ3811">
        <v>10579.6907112685</v>
      </c>
      <c r="BA3811">
        <v>0.15865582111832299</v>
      </c>
      <c r="BB3811" s="2">
        <v>1.0077528424561301E-4</v>
      </c>
      <c r="BC3811">
        <v>4.7625885636110299</v>
      </c>
      <c r="BD3811">
        <v>4.7625885586894903</v>
      </c>
      <c r="BE3811">
        <v>4.7625901408658802</v>
      </c>
      <c r="BF3811">
        <v>1298.44470181067</v>
      </c>
      <c r="BG3811">
        <v>0.47405501343498802</v>
      </c>
      <c r="BH3811">
        <v>123.60934590373</v>
      </c>
      <c r="BI3811">
        <v>4106.6221737593096</v>
      </c>
      <c r="BJ3811">
        <v>25300.1643245495</v>
      </c>
      <c r="BK3811">
        <v>0</v>
      </c>
      <c r="BL3811">
        <v>0</v>
      </c>
      <c r="BM3811">
        <v>0</v>
      </c>
      <c r="BN3811">
        <v>6.6242859999999997</v>
      </c>
      <c r="BO3811" s="9" t="e">
        <f>_xlfn.XLOOKUP(A3811,Thermal!A:A,Thermal!B:B)</f>
        <v>#N/A</v>
      </c>
      <c r="BP3811" s="9" t="e">
        <f>_xlfn.XLOOKUP(A3811,Thermal!A:A,Thermal!C:C)</f>
        <v>#N/A</v>
      </c>
    </row>
    <row r="3812" spans="1:68" x14ac:dyDescent="0.3">
      <c r="A3812" t="s">
        <v>4005</v>
      </c>
      <c r="B3812" t="s">
        <v>212</v>
      </c>
      <c r="C3812" t="s">
        <v>97</v>
      </c>
      <c r="D3812" t="s">
        <v>90</v>
      </c>
      <c r="E3812" t="s">
        <v>75</v>
      </c>
      <c r="F3812" t="s">
        <v>133</v>
      </c>
      <c r="G3812">
        <v>100</v>
      </c>
      <c r="H3812">
        <v>0</v>
      </c>
      <c r="J3812" s="1">
        <v>43410</v>
      </c>
      <c r="K3812" s="1">
        <v>55153</v>
      </c>
      <c r="L3812">
        <v>24.702882906103401</v>
      </c>
      <c r="M3812">
        <v>-20.5840357124561</v>
      </c>
      <c r="N3812">
        <v>-7.7730277454051002</v>
      </c>
      <c r="O3812">
        <v>100</v>
      </c>
      <c r="P3812">
        <v>100</v>
      </c>
      <c r="Q3812">
        <v>284112.744329229</v>
      </c>
      <c r="R3812">
        <v>0</v>
      </c>
      <c r="S3812">
        <v>0</v>
      </c>
      <c r="T3812">
        <v>0.324329616813818</v>
      </c>
      <c r="U3812">
        <v>0</v>
      </c>
      <c r="V3812">
        <v>7.0184041161909096</v>
      </c>
      <c r="W3812">
        <v>7.0184041161909096</v>
      </c>
      <c r="X3812">
        <v>8760</v>
      </c>
      <c r="Y3812">
        <v>0</v>
      </c>
      <c r="Z3812">
        <v>8760</v>
      </c>
      <c r="AA3812">
        <v>0</v>
      </c>
      <c r="AB3812">
        <v>0</v>
      </c>
      <c r="AC3812">
        <v>0</v>
      </c>
      <c r="AD3812">
        <v>0</v>
      </c>
      <c r="AE3812">
        <v>312.15525436401401</v>
      </c>
      <c r="AF3812">
        <v>62.352893960528199</v>
      </c>
      <c r="AG3812">
        <v>-14.3800191879723</v>
      </c>
      <c r="AH3812">
        <v>-9.95763920965965</v>
      </c>
      <c r="AI3812">
        <v>-25.200115203857401</v>
      </c>
      <c r="AJ3812">
        <v>1880.64733886719</v>
      </c>
      <c r="AK3812">
        <v>66.959146120722707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869.56871414184604</v>
      </c>
      <c r="AX3812">
        <v>0</v>
      </c>
      <c r="AY3812">
        <v>0</v>
      </c>
      <c r="AZ3812" s="2">
        <v>-1.02445483207703E-6</v>
      </c>
      <c r="BA3812">
        <v>0.15865582111832299</v>
      </c>
      <c r="BB3812" s="2">
        <v>1.0077528424561301E-4</v>
      </c>
      <c r="BC3812">
        <v>4.7625885636110299</v>
      </c>
      <c r="BD3812">
        <v>4.7625885586894903</v>
      </c>
      <c r="BE3812">
        <v>4.7625901408658802</v>
      </c>
      <c r="BF3812">
        <v>0</v>
      </c>
      <c r="BG3812">
        <v>0.49145198892802</v>
      </c>
      <c r="BH3812">
        <v>0</v>
      </c>
      <c r="BI3812">
        <v>0</v>
      </c>
      <c r="BJ3812" s="2">
        <v>2.91455491266066E-4</v>
      </c>
      <c r="BK3812">
        <v>0</v>
      </c>
      <c r="BL3812">
        <v>0</v>
      </c>
      <c r="BM3812">
        <v>0</v>
      </c>
      <c r="BN3812">
        <v>7.0184040000000003</v>
      </c>
      <c r="BO3812" s="9" t="e">
        <f>_xlfn.XLOOKUP(A3812,Thermal!A:A,Thermal!B:B)</f>
        <v>#N/A</v>
      </c>
      <c r="BP3812" s="9" t="e">
        <f>_xlfn.XLOOKUP(A3812,Thermal!A:A,Thermal!C:C)</f>
        <v>#N/A</v>
      </c>
    </row>
    <row r="3813" spans="1:68" x14ac:dyDescent="0.3">
      <c r="A3813" t="s">
        <v>4006</v>
      </c>
      <c r="B3813" t="s">
        <v>232</v>
      </c>
      <c r="C3813" t="s">
        <v>233</v>
      </c>
      <c r="D3813" t="s">
        <v>74</v>
      </c>
      <c r="E3813" t="s">
        <v>75</v>
      </c>
      <c r="F3813" t="s">
        <v>76</v>
      </c>
      <c r="G3813">
        <v>100</v>
      </c>
      <c r="H3813">
        <v>0</v>
      </c>
      <c r="J3813" s="1">
        <v>47484</v>
      </c>
      <c r="K3813" s="1">
        <v>55518</v>
      </c>
      <c r="L3813">
        <v>135.111488994799</v>
      </c>
      <c r="M3813">
        <v>38.273724502816698</v>
      </c>
      <c r="N3813">
        <v>-1.1754604151207699</v>
      </c>
      <c r="O3813">
        <v>100</v>
      </c>
      <c r="P3813">
        <v>100</v>
      </c>
      <c r="Q3813">
        <v>262335.20079823601</v>
      </c>
      <c r="R3813">
        <v>0</v>
      </c>
      <c r="S3813">
        <v>0</v>
      </c>
      <c r="T3813">
        <v>0.29946940730358002</v>
      </c>
      <c r="U3813">
        <v>0</v>
      </c>
      <c r="V3813">
        <v>35.444500740391398</v>
      </c>
      <c r="W3813">
        <v>35.444500740391398</v>
      </c>
      <c r="X3813">
        <v>8760</v>
      </c>
      <c r="Y3813">
        <v>0</v>
      </c>
      <c r="Z3813">
        <v>8760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118.44847995406499</v>
      </c>
      <c r="AG3813">
        <v>32.767604792582503</v>
      </c>
      <c r="AH3813">
        <v>-1.00967721802187</v>
      </c>
      <c r="AI3813">
        <v>-25.9414978027344</v>
      </c>
      <c r="AJ3813">
        <v>2365.1572265625</v>
      </c>
      <c r="AK3813">
        <v>161.66264080638101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 s="2">
        <v>-1.7359852790832501E-4</v>
      </c>
      <c r="BA3813" s="2">
        <v>7.53048244922878E-2</v>
      </c>
      <c r="BB3813" s="2">
        <v>3.2051426692105301E-4</v>
      </c>
      <c r="BC3813">
        <v>86.479318714514207</v>
      </c>
      <c r="BD3813">
        <v>43.239627551675099</v>
      </c>
      <c r="BE3813">
        <v>43.239691918622697</v>
      </c>
      <c r="BF3813">
        <v>0</v>
      </c>
      <c r="BG3813">
        <v>0</v>
      </c>
      <c r="BH3813">
        <v>0</v>
      </c>
      <c r="BI3813">
        <v>0</v>
      </c>
      <c r="BJ3813" s="2">
        <v>-2.2252657856196099E-2</v>
      </c>
      <c r="BK3813">
        <v>0</v>
      </c>
      <c r="BL3813">
        <v>0</v>
      </c>
      <c r="BM3813">
        <v>0</v>
      </c>
      <c r="BN3813">
        <v>35.444499999999998</v>
      </c>
      <c r="BO3813" s="9" t="e">
        <f>_xlfn.XLOOKUP(A3813,Thermal!A:A,Thermal!B:B)</f>
        <v>#N/A</v>
      </c>
      <c r="BP3813" s="9" t="e">
        <f>_xlfn.XLOOKUP(A3813,Thermal!A:A,Thermal!C:C)</f>
        <v>#N/A</v>
      </c>
    </row>
    <row r="3814" spans="1:68" x14ac:dyDescent="0.3">
      <c r="A3814" t="s">
        <v>4013</v>
      </c>
      <c r="B3814" t="s">
        <v>132</v>
      </c>
      <c r="C3814" t="s">
        <v>97</v>
      </c>
      <c r="D3814" t="s">
        <v>90</v>
      </c>
      <c r="E3814" t="s">
        <v>167</v>
      </c>
      <c r="F3814" t="s">
        <v>167</v>
      </c>
      <c r="G3814">
        <v>60</v>
      </c>
      <c r="H3814">
        <v>0</v>
      </c>
      <c r="J3814" s="1">
        <v>44548</v>
      </c>
      <c r="K3814" s="1">
        <v>55153</v>
      </c>
      <c r="L3814">
        <v>120.396646419379</v>
      </c>
      <c r="M3814">
        <v>6.19785283719132</v>
      </c>
      <c r="N3814">
        <v>0.92171009971228601</v>
      </c>
      <c r="O3814">
        <v>52.446934530956497</v>
      </c>
      <c r="P3814">
        <v>36.890324701387797</v>
      </c>
      <c r="Q3814">
        <v>130848.750731722</v>
      </c>
      <c r="R3814">
        <v>0</v>
      </c>
      <c r="S3814">
        <v>0</v>
      </c>
      <c r="T3814">
        <v>0.24775371992842099</v>
      </c>
      <c r="U3814">
        <v>0</v>
      </c>
      <c r="V3814">
        <v>15.753751784049101</v>
      </c>
      <c r="W3814">
        <v>15.753751784049101</v>
      </c>
      <c r="X3814">
        <v>0</v>
      </c>
      <c r="Y3814">
        <v>0</v>
      </c>
      <c r="Z3814">
        <v>45</v>
      </c>
      <c r="AA3814">
        <v>8715</v>
      </c>
      <c r="AB3814">
        <v>0</v>
      </c>
      <c r="AC3814">
        <v>0</v>
      </c>
      <c r="AD3814">
        <v>0</v>
      </c>
      <c r="AE3814">
        <v>1895.6184484325299</v>
      </c>
      <c r="AF3814">
        <v>98.490473367215102</v>
      </c>
      <c r="AG3814">
        <v>9.2750838994862903</v>
      </c>
      <c r="AH3814">
        <v>2.52483712120087</v>
      </c>
      <c r="AI3814">
        <v>-26.111574172973601</v>
      </c>
      <c r="AJ3814">
        <v>1848.59802246094</v>
      </c>
      <c r="AK3814">
        <v>67.605563580727704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333.78654913604299</v>
      </c>
      <c r="AW3814">
        <v>50083.8025020063</v>
      </c>
      <c r="AX3814">
        <v>26.668666030978802</v>
      </c>
      <c r="AY3814">
        <v>1229.2430240766801</v>
      </c>
      <c r="AZ3814">
        <v>90819.263183289397</v>
      </c>
      <c r="BA3814">
        <v>0.15865582111832299</v>
      </c>
      <c r="BB3814" s="2">
        <v>1.0077528424561301E-4</v>
      </c>
      <c r="BC3814">
        <v>4.7625885636110299</v>
      </c>
      <c r="BD3814">
        <v>4.7625885586894903</v>
      </c>
      <c r="BE3814">
        <v>4.7625901408658802</v>
      </c>
      <c r="BF3814">
        <v>3681.6790552297898</v>
      </c>
      <c r="BG3814">
        <v>3.7949946849919298</v>
      </c>
      <c r="BH3814">
        <v>352.54012222596998</v>
      </c>
      <c r="BI3814">
        <v>16319.717717954099</v>
      </c>
      <c r="BJ3814">
        <v>429724.12214292999</v>
      </c>
      <c r="BK3814">
        <v>0</v>
      </c>
      <c r="BL3814">
        <v>0</v>
      </c>
      <c r="BM3814">
        <v>0</v>
      </c>
      <c r="BN3814">
        <v>16.20383</v>
      </c>
      <c r="BO3814" s="9" t="e">
        <f>_xlfn.XLOOKUP(A3814,Thermal!A:A,Thermal!B:B)</f>
        <v>#N/A</v>
      </c>
      <c r="BP3814" s="9" t="e">
        <f>_xlfn.XLOOKUP(A3814,Thermal!A:A,Thermal!C:C)</f>
        <v>#N/A</v>
      </c>
    </row>
    <row r="3815" spans="1:68" x14ac:dyDescent="0.3">
      <c r="A3815" t="s">
        <v>4014</v>
      </c>
      <c r="B3815" t="s">
        <v>172</v>
      </c>
      <c r="C3815" t="s">
        <v>173</v>
      </c>
      <c r="D3815" t="s">
        <v>174</v>
      </c>
      <c r="E3815" t="s">
        <v>75</v>
      </c>
      <c r="F3815" t="s">
        <v>88</v>
      </c>
      <c r="G3815">
        <v>8</v>
      </c>
      <c r="H3815">
        <v>0</v>
      </c>
      <c r="J3815" s="1">
        <v>43097</v>
      </c>
      <c r="K3815" s="1">
        <v>50373</v>
      </c>
      <c r="L3815">
        <v>100.431393244885</v>
      </c>
      <c r="M3815">
        <v>31.6317351217035</v>
      </c>
      <c r="N3815">
        <v>5.4770647206854397</v>
      </c>
      <c r="O3815">
        <v>8</v>
      </c>
      <c r="P3815">
        <v>8</v>
      </c>
      <c r="Q3815">
        <v>17996.579784858</v>
      </c>
      <c r="R3815">
        <v>0</v>
      </c>
      <c r="S3815">
        <v>0</v>
      </c>
      <c r="T3815">
        <v>0.25680051062501802</v>
      </c>
      <c r="U3815">
        <v>0</v>
      </c>
      <c r="V3815">
        <v>1.8074224445778699</v>
      </c>
      <c r="W3815">
        <v>1.8074224445778699</v>
      </c>
      <c r="X3815">
        <v>8760</v>
      </c>
      <c r="Y3815">
        <v>0</v>
      </c>
      <c r="Z3815">
        <v>8760</v>
      </c>
      <c r="AA3815">
        <v>0</v>
      </c>
      <c r="AB3815">
        <v>0</v>
      </c>
      <c r="AC3815">
        <v>0</v>
      </c>
      <c r="AD3815">
        <v>0</v>
      </c>
      <c r="AE3815">
        <v>1899.66822327673</v>
      </c>
      <c r="AF3815">
        <v>106.492602153774</v>
      </c>
      <c r="AG3815">
        <v>13.286239604870801</v>
      </c>
      <c r="AH3815">
        <v>6.5158103208678302</v>
      </c>
      <c r="AI3815">
        <v>-40.638465881347699</v>
      </c>
      <c r="AJ3815">
        <v>1880.17858886719</v>
      </c>
      <c r="AK3815">
        <v>88.298176626435506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7338.9793181475297</v>
      </c>
      <c r="AX3815">
        <v>0</v>
      </c>
      <c r="AY3815">
        <v>0</v>
      </c>
      <c r="AZ3815">
        <v>1899.66822327673</v>
      </c>
      <c r="BA3815">
        <v>27.017421290304899</v>
      </c>
      <c r="BB3815">
        <v>18.740914788891299</v>
      </c>
      <c r="BC3815">
        <v>65.697326823152807</v>
      </c>
      <c r="BD3815" s="2">
        <v>3.1824214840017198E-2</v>
      </c>
      <c r="BE3815">
        <v>65.292457263243904</v>
      </c>
      <c r="BF3815">
        <v>0</v>
      </c>
      <c r="BG3815">
        <v>204418.99174196401</v>
      </c>
      <c r="BH3815">
        <v>0</v>
      </c>
      <c r="BI3815">
        <v>0</v>
      </c>
      <c r="BJ3815">
        <v>121015.038133496</v>
      </c>
      <c r="BK3815">
        <v>0</v>
      </c>
      <c r="BL3815">
        <v>0</v>
      </c>
      <c r="BM3815">
        <v>0</v>
      </c>
      <c r="BN3815">
        <v>2.1328559999999999</v>
      </c>
      <c r="BO3815" s="9" t="e">
        <f>_xlfn.XLOOKUP(A3815,Thermal!A:A,Thermal!B:B)</f>
        <v>#N/A</v>
      </c>
      <c r="BP3815" s="9" t="e">
        <f>_xlfn.XLOOKUP(A3815,Thermal!A:A,Thermal!C:C)</f>
        <v>#N/A</v>
      </c>
    </row>
    <row r="3816" spans="1:68" x14ac:dyDescent="0.3">
      <c r="A3816" t="s">
        <v>4015</v>
      </c>
      <c r="B3816" t="s">
        <v>132</v>
      </c>
      <c r="C3816" t="s">
        <v>97</v>
      </c>
      <c r="D3816" t="s">
        <v>90</v>
      </c>
      <c r="E3816" t="s">
        <v>75</v>
      </c>
      <c r="F3816" t="s">
        <v>133</v>
      </c>
      <c r="G3816">
        <v>14.9899997711182</v>
      </c>
      <c r="H3816">
        <v>0</v>
      </c>
      <c r="J3816" s="1">
        <v>42361</v>
      </c>
      <c r="K3816" s="1">
        <v>55153</v>
      </c>
      <c r="L3816">
        <v>33.863573837071698</v>
      </c>
      <c r="M3816">
        <v>-15.144942232301799</v>
      </c>
      <c r="N3816">
        <v>-5.5248224649717796</v>
      </c>
      <c r="O3816">
        <v>14.9899997711182</v>
      </c>
      <c r="P3816">
        <v>14.9899997711182</v>
      </c>
      <c r="Q3816">
        <v>34897.693941003599</v>
      </c>
      <c r="R3816">
        <v>0</v>
      </c>
      <c r="S3816">
        <v>0</v>
      </c>
      <c r="T3816">
        <v>0.26576084569004699</v>
      </c>
      <c r="U3816">
        <v>0</v>
      </c>
      <c r="V3816">
        <v>1.18176099806547</v>
      </c>
      <c r="W3816">
        <v>1.18176099806547</v>
      </c>
      <c r="X3816">
        <v>8760</v>
      </c>
      <c r="Y3816">
        <v>0</v>
      </c>
      <c r="Z3816">
        <v>8760</v>
      </c>
      <c r="AA3816">
        <v>0</v>
      </c>
      <c r="AB3816">
        <v>0</v>
      </c>
      <c r="AC3816">
        <v>0</v>
      </c>
      <c r="AD3816">
        <v>0</v>
      </c>
      <c r="AE3816">
        <v>9.0839395523071307</v>
      </c>
      <c r="AF3816">
        <v>79.339696167388993</v>
      </c>
      <c r="AG3816">
        <v>-3.36265341318542</v>
      </c>
      <c r="AH3816">
        <v>-3.9882027867791199</v>
      </c>
      <c r="AI3816">
        <v>-25.058515548706101</v>
      </c>
      <c r="AJ3816">
        <v>1998.24499511719</v>
      </c>
      <c r="AK3816">
        <v>76.135039482423693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13.3410999774933</v>
      </c>
      <c r="AX3816">
        <v>0</v>
      </c>
      <c r="AY3816">
        <v>0</v>
      </c>
      <c r="AZ3816" s="2">
        <v>-5.1921233534812902E-6</v>
      </c>
      <c r="BA3816">
        <v>0.15865582111832299</v>
      </c>
      <c r="BB3816" s="2">
        <v>1.0077528424561301E-4</v>
      </c>
      <c r="BC3816">
        <v>4.7625885636110299</v>
      </c>
      <c r="BD3816">
        <v>4.7625885586894903</v>
      </c>
      <c r="BE3816">
        <v>4.7625901408658802</v>
      </c>
      <c r="BF3816">
        <v>0</v>
      </c>
      <c r="BG3816" s="2">
        <v>8.8547681225463696E-3</v>
      </c>
      <c r="BH3816">
        <v>0</v>
      </c>
      <c r="BI3816">
        <v>0</v>
      </c>
      <c r="BJ3816" s="2">
        <v>-4.21813923911869E-5</v>
      </c>
      <c r="BK3816">
        <v>0</v>
      </c>
      <c r="BL3816">
        <v>0</v>
      </c>
      <c r="BM3816">
        <v>0</v>
      </c>
      <c r="BN3816">
        <v>1.1817610000000001</v>
      </c>
      <c r="BO3816" s="9" t="e">
        <f>_xlfn.XLOOKUP(A3816,Thermal!A:A,Thermal!B:B)</f>
        <v>#N/A</v>
      </c>
      <c r="BP3816" s="9" t="e">
        <f>_xlfn.XLOOKUP(A3816,Thermal!A:A,Thermal!C:C)</f>
        <v>#N/A</v>
      </c>
    </row>
    <row r="3817" spans="1:68" x14ac:dyDescent="0.3">
      <c r="A3817" t="s">
        <v>4016</v>
      </c>
      <c r="B3817" t="s">
        <v>187</v>
      </c>
      <c r="C3817" t="s">
        <v>188</v>
      </c>
      <c r="D3817" t="s">
        <v>237</v>
      </c>
      <c r="E3817" t="s">
        <v>167</v>
      </c>
      <c r="F3817" t="s">
        <v>167</v>
      </c>
      <c r="G3817">
        <v>0.63999998569488503</v>
      </c>
      <c r="H3817">
        <v>0</v>
      </c>
      <c r="J3817" s="1">
        <v>30225</v>
      </c>
      <c r="K3817" s="1">
        <v>55153</v>
      </c>
      <c r="L3817">
        <v>97.568292283749699</v>
      </c>
      <c r="M3817">
        <v>13.8301225211885</v>
      </c>
      <c r="N3817">
        <v>5.6934711768981199</v>
      </c>
      <c r="O3817">
        <v>0.51263999938964799</v>
      </c>
      <c r="P3817">
        <v>0.51263999938964799</v>
      </c>
      <c r="Q3817">
        <v>2640.6072988286601</v>
      </c>
      <c r="R3817">
        <v>0</v>
      </c>
      <c r="S3817">
        <v>0</v>
      </c>
      <c r="T3817">
        <v>0.58801340054574902</v>
      </c>
      <c r="U3817">
        <v>0</v>
      </c>
      <c r="V3817">
        <v>0.25764055244946998</v>
      </c>
      <c r="W3817">
        <v>0.25764055244946998</v>
      </c>
      <c r="X3817">
        <v>0</v>
      </c>
      <c r="Y3817">
        <v>0</v>
      </c>
      <c r="Z3817">
        <v>1</v>
      </c>
      <c r="AA3817">
        <v>8759</v>
      </c>
      <c r="AB3817">
        <v>0</v>
      </c>
      <c r="AC3817">
        <v>0</v>
      </c>
      <c r="AD3817">
        <v>0</v>
      </c>
      <c r="AE3817">
        <v>0</v>
      </c>
      <c r="AF3817">
        <v>110.546382218861</v>
      </c>
      <c r="AG3817">
        <v>17.266922596605699</v>
      </c>
      <c r="AH3817">
        <v>6.5889072697549098</v>
      </c>
      <c r="AI3817">
        <v>-35.177986145019503</v>
      </c>
      <c r="AJ3817">
        <v>1578.40014648438</v>
      </c>
      <c r="AK3817">
        <v>96.293143648962499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1.6368332803249399</v>
      </c>
      <c r="AW3817">
        <v>14.7755262851715</v>
      </c>
      <c r="AX3817">
        <v>4.5407400913536504</v>
      </c>
      <c r="AY3817">
        <v>8.4046336654573697</v>
      </c>
      <c r="AZ3817">
        <v>24.378313813358499</v>
      </c>
      <c r="BA3817">
        <v>0.13517417391183001</v>
      </c>
      <c r="BB3817">
        <v>0.13517427286292399</v>
      </c>
      <c r="BC3817">
        <v>0.67194998060097699</v>
      </c>
      <c r="BD3817" s="2">
        <v>3.1824214840017198E-2</v>
      </c>
      <c r="BE3817">
        <v>0.68397062554270205</v>
      </c>
      <c r="BF3817" s="2">
        <v>1.1723498246283301E-3</v>
      </c>
      <c r="BG3817">
        <v>163.21566408944599</v>
      </c>
      <c r="BH3817">
        <v>33.2594239109253</v>
      </c>
      <c r="BI3817" s="2">
        <v>1.6353900214198799E-2</v>
      </c>
      <c r="BJ3817">
        <v>558.85701024871901</v>
      </c>
      <c r="BK3817">
        <v>0</v>
      </c>
      <c r="BL3817">
        <v>0</v>
      </c>
      <c r="BM3817">
        <v>0</v>
      </c>
      <c r="BN3817">
        <v>0.25839590000000001</v>
      </c>
      <c r="BO3817" s="9" t="e">
        <f>_xlfn.XLOOKUP(A3817,Thermal!A:A,Thermal!B:B)</f>
        <v>#N/A</v>
      </c>
      <c r="BP3817" s="9" t="e">
        <f>_xlfn.XLOOKUP(A3817,Thermal!A:A,Thermal!C:C)</f>
        <v>#N/A</v>
      </c>
    </row>
    <row r="3818" spans="1:68" x14ac:dyDescent="0.3">
      <c r="A3818" t="s">
        <v>4017</v>
      </c>
      <c r="B3818" t="s">
        <v>132</v>
      </c>
      <c r="C3818" t="s">
        <v>97</v>
      </c>
      <c r="D3818" t="s">
        <v>90</v>
      </c>
      <c r="E3818" t="s">
        <v>167</v>
      </c>
      <c r="F3818" t="s">
        <v>167</v>
      </c>
      <c r="G3818">
        <v>3</v>
      </c>
      <c r="H3818">
        <v>0</v>
      </c>
      <c r="J3818" s="1">
        <v>41365</v>
      </c>
      <c r="K3818" s="1">
        <v>55153</v>
      </c>
      <c r="L3818">
        <v>99.9912733418833</v>
      </c>
      <c r="M3818">
        <v>-4.45089511376041</v>
      </c>
      <c r="N3818">
        <v>5.0542600221720999</v>
      </c>
      <c r="O3818">
        <v>0.687359813105197</v>
      </c>
      <c r="P3818" s="2">
        <v>1.00000004749745E-3</v>
      </c>
      <c r="Q3818">
        <v>2136.6224989597699</v>
      </c>
      <c r="R3818">
        <v>0</v>
      </c>
      <c r="S3818">
        <v>0</v>
      </c>
      <c r="T3818">
        <v>0.121953338974761</v>
      </c>
      <c r="U3818">
        <v>0</v>
      </c>
      <c r="V3818">
        <v>0.21364393271444601</v>
      </c>
      <c r="W3818">
        <v>0.21364393271444601</v>
      </c>
      <c r="X3818">
        <v>0</v>
      </c>
      <c r="Y3818">
        <v>0</v>
      </c>
      <c r="Z3818">
        <v>441</v>
      </c>
      <c r="AA3818">
        <v>8319</v>
      </c>
      <c r="AB3818">
        <v>0</v>
      </c>
      <c r="AC3818">
        <v>0</v>
      </c>
      <c r="AD3818">
        <v>0</v>
      </c>
      <c r="AE3818">
        <v>130.08717456459999</v>
      </c>
      <c r="AF3818">
        <v>97.088986972428302</v>
      </c>
      <c r="AG3818">
        <v>5.1916605576608603</v>
      </c>
      <c r="AH3818">
        <v>5.2067740659595101</v>
      </c>
      <c r="AI3818">
        <v>-26.472715377807599</v>
      </c>
      <c r="AJ3818">
        <v>1846.6826171875</v>
      </c>
      <c r="AK3818">
        <v>66.068844936632004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34.565521657466903</v>
      </c>
      <c r="AW3818">
        <v>4.05784952640533</v>
      </c>
      <c r="AX3818">
        <v>0.28639361867681101</v>
      </c>
      <c r="AY3818">
        <v>61.338873788132297</v>
      </c>
      <c r="AZ3818">
        <v>290.13496722141298</v>
      </c>
      <c r="BA3818">
        <v>0.15865582111832299</v>
      </c>
      <c r="BB3818" s="2">
        <v>1.0077528424561301E-4</v>
      </c>
      <c r="BC3818">
        <v>4.7625885636110299</v>
      </c>
      <c r="BD3818">
        <v>4.7625885586894903</v>
      </c>
      <c r="BE3818">
        <v>4.7625901408658802</v>
      </c>
      <c r="BF3818">
        <v>330.60396449971802</v>
      </c>
      <c r="BG3818" s="2">
        <v>1.7493212944828E-3</v>
      </c>
      <c r="BH3818">
        <v>62.592619908774999</v>
      </c>
      <c r="BI3818">
        <v>2624.8872066836898</v>
      </c>
      <c r="BJ3818">
        <v>8757.3035626524797</v>
      </c>
      <c r="BK3818">
        <v>0</v>
      </c>
      <c r="BL3818">
        <v>0</v>
      </c>
      <c r="BM3818">
        <v>0</v>
      </c>
      <c r="BN3818">
        <v>0.22541929999999999</v>
      </c>
      <c r="BO3818" s="9" t="e">
        <f>_xlfn.XLOOKUP(A3818,Thermal!A:A,Thermal!B:B)</f>
        <v>#N/A</v>
      </c>
      <c r="BP3818" s="9" t="e">
        <f>_xlfn.XLOOKUP(A3818,Thermal!A:A,Thermal!C:C)</f>
        <v>#N/A</v>
      </c>
    </row>
    <row r="3819" spans="1:68" x14ac:dyDescent="0.3">
      <c r="A3819" t="s">
        <v>4018</v>
      </c>
      <c r="B3819" t="s">
        <v>132</v>
      </c>
      <c r="C3819" t="s">
        <v>97</v>
      </c>
      <c r="D3819" t="s">
        <v>90</v>
      </c>
      <c r="E3819" t="s">
        <v>75</v>
      </c>
      <c r="F3819" t="s">
        <v>88</v>
      </c>
      <c r="G3819">
        <v>200</v>
      </c>
      <c r="H3819">
        <v>0</v>
      </c>
      <c r="J3819" s="1">
        <v>43830</v>
      </c>
      <c r="K3819" s="1">
        <v>55153</v>
      </c>
      <c r="L3819">
        <v>44.734010285673001</v>
      </c>
      <c r="M3819">
        <v>-7.40717631682912</v>
      </c>
      <c r="N3819">
        <v>-2.5752953746660898</v>
      </c>
      <c r="O3819">
        <v>200</v>
      </c>
      <c r="P3819">
        <v>200</v>
      </c>
      <c r="Q3819">
        <v>514877.46921250201</v>
      </c>
      <c r="R3819">
        <v>0</v>
      </c>
      <c r="S3819">
        <v>0</v>
      </c>
      <c r="T3819">
        <v>0.29387983402523299</v>
      </c>
      <c r="U3819">
        <v>0</v>
      </c>
      <c r="V3819">
        <v>23.032534504129</v>
      </c>
      <c r="W3819">
        <v>23.032534504129</v>
      </c>
      <c r="X3819">
        <v>8760</v>
      </c>
      <c r="Y3819">
        <v>0</v>
      </c>
      <c r="Z3819">
        <v>8760</v>
      </c>
      <c r="AA3819">
        <v>0</v>
      </c>
      <c r="AB3819">
        <v>0</v>
      </c>
      <c r="AC3819">
        <v>0</v>
      </c>
      <c r="AD3819">
        <v>0</v>
      </c>
      <c r="AE3819">
        <v>127.730964660645</v>
      </c>
      <c r="AF3819">
        <v>90.613770246805203</v>
      </c>
      <c r="AG3819">
        <v>3.8590115299469199</v>
      </c>
      <c r="AH3819" s="2">
        <v>6.4206365770007906E-2</v>
      </c>
      <c r="AI3819">
        <v>-25.109403610229499</v>
      </c>
      <c r="AJ3819">
        <v>1976.40856933594</v>
      </c>
      <c r="AK3819">
        <v>75.4473589119971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170.79998779296901</v>
      </c>
      <c r="AX3819">
        <v>0</v>
      </c>
      <c r="AY3819">
        <v>0</v>
      </c>
      <c r="AZ3819" s="2">
        <v>4.61004674434662E-5</v>
      </c>
      <c r="BA3819">
        <v>0.15865582111832299</v>
      </c>
      <c r="BB3819" s="2">
        <v>1.0077528424561301E-4</v>
      </c>
      <c r="BC3819">
        <v>4.7625885636110299</v>
      </c>
      <c r="BD3819">
        <v>4.7625885586894903</v>
      </c>
      <c r="BE3819">
        <v>4.7625901408658802</v>
      </c>
      <c r="BF3819">
        <v>0</v>
      </c>
      <c r="BG3819">
        <v>0.12769006192684201</v>
      </c>
      <c r="BH3819">
        <v>0</v>
      </c>
      <c r="BI3819">
        <v>0</v>
      </c>
      <c r="BJ3819" s="2">
        <v>-1.04763726106682E-4</v>
      </c>
      <c r="BK3819">
        <v>0</v>
      </c>
      <c r="BL3819">
        <v>0</v>
      </c>
      <c r="BM3819">
        <v>0</v>
      </c>
      <c r="BN3819">
        <v>23.032540000000001</v>
      </c>
      <c r="BO3819" s="9" t="e">
        <f>_xlfn.XLOOKUP(A3819,Thermal!A:A,Thermal!B:B)</f>
        <v>#N/A</v>
      </c>
      <c r="BP3819" s="9" t="e">
        <f>_xlfn.XLOOKUP(A3819,Thermal!A:A,Thermal!C:C)</f>
        <v>#N/A</v>
      </c>
    </row>
    <row r="3820" spans="1:68" x14ac:dyDescent="0.3">
      <c r="A3820" t="s">
        <v>4021</v>
      </c>
      <c r="B3820" t="s">
        <v>187</v>
      </c>
      <c r="C3820" t="s">
        <v>188</v>
      </c>
      <c r="D3820" t="s">
        <v>174</v>
      </c>
      <c r="E3820" t="s">
        <v>75</v>
      </c>
      <c r="F3820" t="s">
        <v>88</v>
      </c>
      <c r="G3820">
        <v>10</v>
      </c>
      <c r="H3820">
        <v>0</v>
      </c>
      <c r="J3820" s="1">
        <v>43313</v>
      </c>
      <c r="K3820" s="1">
        <v>55153</v>
      </c>
      <c r="L3820">
        <v>72.078050458718195</v>
      </c>
      <c r="M3820">
        <v>16.850791977220901</v>
      </c>
      <c r="N3820">
        <v>1.6068479407918499</v>
      </c>
      <c r="O3820">
        <v>10</v>
      </c>
      <c r="P3820">
        <v>10</v>
      </c>
      <c r="Q3820">
        <v>22169.991219033502</v>
      </c>
      <c r="R3820">
        <v>0</v>
      </c>
      <c r="S3820">
        <v>0</v>
      </c>
      <c r="T3820">
        <v>0.25308209153858902</v>
      </c>
      <c r="U3820">
        <v>0</v>
      </c>
      <c r="V3820">
        <v>1.5979704710004701</v>
      </c>
      <c r="W3820">
        <v>1.5979704710004701</v>
      </c>
      <c r="X3820">
        <v>8760</v>
      </c>
      <c r="Y3820">
        <v>0</v>
      </c>
      <c r="Z3820">
        <v>8760</v>
      </c>
      <c r="AA3820">
        <v>0</v>
      </c>
      <c r="AB3820">
        <v>0</v>
      </c>
      <c r="AC3820">
        <v>0</v>
      </c>
      <c r="AD3820">
        <v>0</v>
      </c>
      <c r="AE3820">
        <v>421.37879383564001</v>
      </c>
      <c r="AF3820">
        <v>96.8223404537151</v>
      </c>
      <c r="AG3820">
        <v>8.2039618909187606</v>
      </c>
      <c r="AH3820">
        <v>1.9278263145277701</v>
      </c>
      <c r="AI3820">
        <v>-39.115303039550803</v>
      </c>
      <c r="AJ3820">
        <v>1737.67529296875</v>
      </c>
      <c r="AK3820">
        <v>101.50248984939699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7.0799999237060502</v>
      </c>
      <c r="AX3820">
        <v>0</v>
      </c>
      <c r="AY3820">
        <v>0</v>
      </c>
      <c r="AZ3820">
        <v>90.712799573084297</v>
      </c>
      <c r="BA3820">
        <v>0.13517417391183001</v>
      </c>
      <c r="BB3820">
        <v>0.13517427286292399</v>
      </c>
      <c r="BC3820">
        <v>0.67194998060097699</v>
      </c>
      <c r="BD3820" s="2">
        <v>3.1824214840017198E-2</v>
      </c>
      <c r="BE3820">
        <v>0.68397062554270205</v>
      </c>
      <c r="BF3820">
        <v>0</v>
      </c>
      <c r="BG3820" s="2">
        <v>7.4651520699262602E-3</v>
      </c>
      <c r="BH3820">
        <v>0</v>
      </c>
      <c r="BI3820">
        <v>0</v>
      </c>
      <c r="BJ3820">
        <v>4934.9831456171296</v>
      </c>
      <c r="BK3820">
        <v>0</v>
      </c>
      <c r="BL3820">
        <v>0</v>
      </c>
      <c r="BM3820">
        <v>0</v>
      </c>
      <c r="BN3820">
        <v>1.6029059999999999</v>
      </c>
      <c r="BO3820" s="9" t="e">
        <f>_xlfn.XLOOKUP(A3820,Thermal!A:A,Thermal!B:B)</f>
        <v>#N/A</v>
      </c>
      <c r="BP3820" s="9" t="e">
        <f>_xlfn.XLOOKUP(A3820,Thermal!A:A,Thermal!C:C)</f>
        <v>#N/A</v>
      </c>
    </row>
    <row r="3821" spans="1:68" x14ac:dyDescent="0.3">
      <c r="A3821" t="s">
        <v>4026</v>
      </c>
      <c r="B3821" t="s">
        <v>235</v>
      </c>
      <c r="C3821" t="s">
        <v>236</v>
      </c>
      <c r="D3821" t="s">
        <v>237</v>
      </c>
      <c r="E3821" t="s">
        <v>167</v>
      </c>
      <c r="F3821" t="s">
        <v>167</v>
      </c>
      <c r="G3821">
        <v>12.800000190734901</v>
      </c>
      <c r="H3821">
        <v>0</v>
      </c>
      <c r="J3821" s="1">
        <v>34335</v>
      </c>
      <c r="K3821" s="1">
        <v>55153</v>
      </c>
      <c r="L3821">
        <v>114.36361332749</v>
      </c>
      <c r="M3821">
        <v>15.911096405921599</v>
      </c>
      <c r="N3821">
        <v>7.7884824273286997</v>
      </c>
      <c r="O3821">
        <v>1.78560280376473</v>
      </c>
      <c r="P3821">
        <v>8.4039735099337705</v>
      </c>
      <c r="Q3821">
        <v>26098.982761630799</v>
      </c>
      <c r="R3821">
        <v>0</v>
      </c>
      <c r="S3821">
        <v>0</v>
      </c>
      <c r="T3821">
        <v>0.21280970940490901</v>
      </c>
      <c r="U3821">
        <v>0</v>
      </c>
      <c r="V3821">
        <v>2.9847747463474801</v>
      </c>
      <c r="W3821">
        <v>2.9847747463474801</v>
      </c>
      <c r="X3821">
        <v>0</v>
      </c>
      <c r="Y3821">
        <v>0</v>
      </c>
      <c r="Z3821">
        <v>439</v>
      </c>
      <c r="AA3821">
        <v>8321</v>
      </c>
      <c r="AB3821">
        <v>0</v>
      </c>
      <c r="AC3821">
        <v>0</v>
      </c>
      <c r="AD3821">
        <v>0</v>
      </c>
      <c r="AE3821">
        <v>0</v>
      </c>
      <c r="AF3821">
        <v>110.41569387445401</v>
      </c>
      <c r="AG3821">
        <v>17.599663464771002</v>
      </c>
      <c r="AH3821">
        <v>6.1254779826737096</v>
      </c>
      <c r="AI3821">
        <v>-36.253780364990199</v>
      </c>
      <c r="AJ3821">
        <v>1706.72900390625</v>
      </c>
      <c r="AK3821">
        <v>97.531659896648407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136.54280673526199</v>
      </c>
      <c r="AW3821">
        <v>795.177701595239</v>
      </c>
      <c r="AX3821">
        <v>19.208991907828</v>
      </c>
      <c r="AY3821">
        <v>0</v>
      </c>
      <c r="AZ3821">
        <v>294.37894551473403</v>
      </c>
      <c r="BA3821">
        <v>51.675133520521499</v>
      </c>
      <c r="BB3821">
        <v>51.675132724101601</v>
      </c>
      <c r="BC3821">
        <v>5.6420695038661597</v>
      </c>
      <c r="BD3821">
        <v>0</v>
      </c>
      <c r="BE3821">
        <v>5.6420675407907002</v>
      </c>
      <c r="BF3821">
        <v>24411.598545983899</v>
      </c>
      <c r="BG3821">
        <v>184853.15579652999</v>
      </c>
      <c r="BH3821">
        <v>3115.6475786934402</v>
      </c>
      <c r="BI3821">
        <v>0</v>
      </c>
      <c r="BJ3821">
        <v>68038.380426590593</v>
      </c>
      <c r="BK3821">
        <v>0</v>
      </c>
      <c r="BL3821">
        <v>0</v>
      </c>
      <c r="BM3821">
        <v>0</v>
      </c>
      <c r="BN3821">
        <v>3.265193</v>
      </c>
      <c r="BO3821" s="9" t="e">
        <f>_xlfn.XLOOKUP(A3821,Thermal!A:A,Thermal!B:B)</f>
        <v>#N/A</v>
      </c>
      <c r="BP3821" s="9" t="e">
        <f>_xlfn.XLOOKUP(A3821,Thermal!A:A,Thermal!C:C)</f>
        <v>#N/A</v>
      </c>
    </row>
    <row r="3822" spans="1:68" x14ac:dyDescent="0.3">
      <c r="A3822" t="s">
        <v>4029</v>
      </c>
      <c r="B3822" t="s">
        <v>187</v>
      </c>
      <c r="C3822" t="s">
        <v>188</v>
      </c>
      <c r="D3822" t="s">
        <v>237</v>
      </c>
      <c r="E3822" t="s">
        <v>167</v>
      </c>
      <c r="F3822" t="s">
        <v>167</v>
      </c>
      <c r="G3822">
        <v>4.0999999046325701</v>
      </c>
      <c r="H3822">
        <v>0</v>
      </c>
      <c r="J3822" s="1">
        <v>15554</v>
      </c>
      <c r="K3822" s="1">
        <v>55153</v>
      </c>
      <c r="L3822">
        <v>115.351395826138</v>
      </c>
      <c r="M3822">
        <v>14.378859349964801</v>
      </c>
      <c r="N3822">
        <v>5.3382303842188898</v>
      </c>
      <c r="O3822">
        <v>0.86509996652603105</v>
      </c>
      <c r="P3822">
        <v>0.86509996652603105</v>
      </c>
      <c r="Q3822">
        <v>3075.0532315177802</v>
      </c>
      <c r="R3822">
        <v>0</v>
      </c>
      <c r="S3822">
        <v>0</v>
      </c>
      <c r="T3822">
        <v>0.40577215056529697</v>
      </c>
      <c r="U3822">
        <v>0</v>
      </c>
      <c r="V3822">
        <v>0.35471243431569499</v>
      </c>
      <c r="W3822">
        <v>0.35471243431569499</v>
      </c>
      <c r="X3822">
        <v>0</v>
      </c>
      <c r="Y3822">
        <v>0</v>
      </c>
      <c r="Z3822">
        <v>2</v>
      </c>
      <c r="AA3822">
        <v>8758</v>
      </c>
      <c r="AB3822">
        <v>0</v>
      </c>
      <c r="AC3822">
        <v>0</v>
      </c>
      <c r="AD3822">
        <v>0</v>
      </c>
      <c r="AE3822">
        <v>0</v>
      </c>
      <c r="AF3822">
        <v>111.58699602029699</v>
      </c>
      <c r="AG3822">
        <v>18.117440290766599</v>
      </c>
      <c r="AH3822">
        <v>6.7790034516775703</v>
      </c>
      <c r="AI3822">
        <v>-35.294139862060497</v>
      </c>
      <c r="AJ3822">
        <v>1792.61340332031</v>
      </c>
      <c r="AK3822">
        <v>100.658646782189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7.7711002081632596</v>
      </c>
      <c r="AW3822">
        <v>35.065699875354802</v>
      </c>
      <c r="AX3822">
        <v>8.2422024011611903</v>
      </c>
      <c r="AY3822">
        <v>13.1827050037682</v>
      </c>
      <c r="AZ3822">
        <v>104.286413677037</v>
      </c>
      <c r="BA3822">
        <v>0.13517417391183001</v>
      </c>
      <c r="BB3822">
        <v>0.13517427286292399</v>
      </c>
      <c r="BC3822">
        <v>0.67194998060097699</v>
      </c>
      <c r="BD3822" s="2">
        <v>3.1824214840017198E-2</v>
      </c>
      <c r="BE3822">
        <v>0.68397062554270205</v>
      </c>
      <c r="BF3822">
        <v>10.5381543941257</v>
      </c>
      <c r="BG3822">
        <v>230.88157920429501</v>
      </c>
      <c r="BH3822">
        <v>67.809701764333994</v>
      </c>
      <c r="BI3822" s="2">
        <v>9.10687340183358E-3</v>
      </c>
      <c r="BJ3822">
        <v>872.40987647781003</v>
      </c>
      <c r="BK3822">
        <v>0</v>
      </c>
      <c r="BL3822">
        <v>0</v>
      </c>
      <c r="BM3822">
        <v>0</v>
      </c>
      <c r="BN3822">
        <v>0.35589409999999999</v>
      </c>
      <c r="BO3822" s="9" t="e">
        <f>_xlfn.XLOOKUP(A3822,Thermal!A:A,Thermal!B:B)</f>
        <v>#N/A</v>
      </c>
      <c r="BP3822" s="9" t="e">
        <f>_xlfn.XLOOKUP(A3822,Thermal!A:A,Thermal!C:C)</f>
        <v>#N/A</v>
      </c>
    </row>
    <row r="3823" spans="1:68" x14ac:dyDescent="0.3">
      <c r="A3823" t="s">
        <v>4030</v>
      </c>
      <c r="B3823" t="s">
        <v>172</v>
      </c>
      <c r="C3823" t="s">
        <v>173</v>
      </c>
      <c r="D3823" t="s">
        <v>237</v>
      </c>
      <c r="E3823" t="s">
        <v>167</v>
      </c>
      <c r="F3823" t="s">
        <v>167</v>
      </c>
      <c r="G3823">
        <v>134</v>
      </c>
      <c r="H3823">
        <v>0</v>
      </c>
      <c r="J3823" s="1">
        <v>19603</v>
      </c>
      <c r="K3823" s="1">
        <v>58075</v>
      </c>
      <c r="L3823">
        <v>115.64648742610299</v>
      </c>
      <c r="M3823">
        <v>13.6194930853444</v>
      </c>
      <c r="N3823">
        <v>6.3925056177102597</v>
      </c>
      <c r="O3823">
        <v>81.800003051757798</v>
      </c>
      <c r="P3823">
        <v>81.800003051757798</v>
      </c>
      <c r="Q3823">
        <v>100501.74288892699</v>
      </c>
      <c r="R3823">
        <v>0</v>
      </c>
      <c r="S3823">
        <v>0</v>
      </c>
      <c r="T3823">
        <v>0.14025429427397401</v>
      </c>
      <c r="U3823">
        <v>0</v>
      </c>
      <c r="V3823">
        <v>11.6226742957151</v>
      </c>
      <c r="W3823">
        <v>11.6226742957151</v>
      </c>
      <c r="X3823">
        <v>0</v>
      </c>
      <c r="Y3823">
        <v>0</v>
      </c>
      <c r="Z3823">
        <v>0</v>
      </c>
      <c r="AA3823">
        <v>8760</v>
      </c>
      <c r="AB3823">
        <v>0</v>
      </c>
      <c r="AC3823">
        <v>0</v>
      </c>
      <c r="AD3823">
        <v>0</v>
      </c>
      <c r="AE3823">
        <v>0</v>
      </c>
      <c r="AF3823">
        <v>112.52159596005001</v>
      </c>
      <c r="AG3823">
        <v>17.501716488827999</v>
      </c>
      <c r="AH3823">
        <v>8.32932713024565</v>
      </c>
      <c r="AI3823">
        <v>-36.7251167297363</v>
      </c>
      <c r="AJ3823">
        <v>1784.93896484375</v>
      </c>
      <c r="AK3823">
        <v>99.240943431009498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29729.911078967201</v>
      </c>
      <c r="AW3823">
        <v>70771.831757310807</v>
      </c>
      <c r="AX3823">
        <v>70153.647863835096</v>
      </c>
      <c r="AY3823">
        <v>29.7799987792969</v>
      </c>
      <c r="AZ3823">
        <v>190689.361481667</v>
      </c>
      <c r="BA3823">
        <v>27.017421290304899</v>
      </c>
      <c r="BB3823">
        <v>18.740914788891299</v>
      </c>
      <c r="BC3823">
        <v>65.697326823152807</v>
      </c>
      <c r="BD3823" s="2">
        <v>3.1824214840017198E-2</v>
      </c>
      <c r="BE3823">
        <v>65.292457263243904</v>
      </c>
      <c r="BF3823">
        <v>631587.367481692</v>
      </c>
      <c r="BG3823">
        <v>1439459.7450590599</v>
      </c>
      <c r="BH3823">
        <v>4521558.2463599099</v>
      </c>
      <c r="BI3823" s="2">
        <v>2.56301546469331E-2</v>
      </c>
      <c r="BJ3823">
        <v>12609986.659934301</v>
      </c>
      <c r="BK3823">
        <v>0</v>
      </c>
      <c r="BL3823">
        <v>0</v>
      </c>
      <c r="BM3823">
        <v>0</v>
      </c>
      <c r="BN3823">
        <v>30.82527</v>
      </c>
      <c r="BO3823" s="9" t="e">
        <f>_xlfn.XLOOKUP(A3823,Thermal!A:A,Thermal!B:B)</f>
        <v>#N/A</v>
      </c>
      <c r="BP3823" s="9" t="e">
        <f>_xlfn.XLOOKUP(A3823,Thermal!A:A,Thermal!C:C)</f>
        <v>#N/A</v>
      </c>
    </row>
    <row r="3824" spans="1:68" x14ac:dyDescent="0.3">
      <c r="A3824" t="s">
        <v>4031</v>
      </c>
      <c r="B3824" t="s">
        <v>96</v>
      </c>
      <c r="C3824" t="s">
        <v>97</v>
      </c>
      <c r="D3824" t="s">
        <v>104</v>
      </c>
      <c r="E3824" t="s">
        <v>121</v>
      </c>
      <c r="F3824" t="s">
        <v>122</v>
      </c>
      <c r="G3824">
        <v>150</v>
      </c>
      <c r="H3824">
        <v>-65</v>
      </c>
      <c r="J3824" s="1">
        <v>45017</v>
      </c>
      <c r="K3824" s="1">
        <v>56614</v>
      </c>
      <c r="L3824">
        <v>-18.5232625887277</v>
      </c>
      <c r="M3824">
        <v>-93.852126755696105</v>
      </c>
      <c r="N3824">
        <v>-10.1076090536297</v>
      </c>
      <c r="O3824">
        <v>150</v>
      </c>
      <c r="P3824">
        <v>150</v>
      </c>
      <c r="Q3824">
        <v>239446.89526516199</v>
      </c>
      <c r="R3824">
        <v>283819.86946479999</v>
      </c>
      <c r="S3824">
        <v>-7.6710345739924897</v>
      </c>
      <c r="T3824">
        <v>0.182227469760259</v>
      </c>
      <c r="U3824">
        <v>0.78490014823910004</v>
      </c>
      <c r="V3824">
        <v>5.6494612786838099</v>
      </c>
      <c r="W3824">
        <v>4.86456112953186</v>
      </c>
      <c r="X3824">
        <v>8760</v>
      </c>
      <c r="Y3824">
        <v>0</v>
      </c>
      <c r="Z3824">
        <v>8760</v>
      </c>
      <c r="AA3824">
        <v>0</v>
      </c>
      <c r="AB3824">
        <v>0</v>
      </c>
      <c r="AC3824" s="2">
        <v>-6.6559461299457695E-2</v>
      </c>
      <c r="AD3824">
        <v>3.1156880766067498</v>
      </c>
      <c r="AE3824">
        <v>0</v>
      </c>
      <c r="AF3824">
        <v>-13.531857567167901</v>
      </c>
      <c r="AG3824">
        <v>-89.836218253036606</v>
      </c>
      <c r="AH3824">
        <v>-10.3861916576775</v>
      </c>
      <c r="AI3824">
        <v>-102.18936920166</v>
      </c>
      <c r="AJ3824">
        <v>1657.1474609375</v>
      </c>
      <c r="AK3824">
        <v>56.749111453381602</v>
      </c>
      <c r="AL3824">
        <v>0.38537815730667102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46974.857946932301</v>
      </c>
      <c r="AW3824">
        <v>68386.786098301396</v>
      </c>
      <c r="AX3824">
        <v>301916.22320643102</v>
      </c>
      <c r="AY3824">
        <v>750</v>
      </c>
      <c r="AZ3824">
        <v>213624.18438732601</v>
      </c>
      <c r="BA3824">
        <v>0.15865582111832299</v>
      </c>
      <c r="BB3824" s="2">
        <v>1.0077528424561301E-4</v>
      </c>
      <c r="BC3824">
        <v>4.7625885636110299</v>
      </c>
      <c r="BD3824">
        <v>4.7625885586894903</v>
      </c>
      <c r="BE3824">
        <v>4.7625901408658802</v>
      </c>
      <c r="BF3824">
        <v>32620.059512372602</v>
      </c>
      <c r="BG3824">
        <v>11.355938892458701</v>
      </c>
      <c r="BH3824">
        <v>2580696.84300503</v>
      </c>
      <c r="BI3824">
        <v>4352.8654853999597</v>
      </c>
      <c r="BJ3824">
        <v>549485.16874030896</v>
      </c>
      <c r="BK3824">
        <v>0</v>
      </c>
      <c r="BL3824">
        <v>0</v>
      </c>
      <c r="BM3824">
        <v>0</v>
      </c>
      <c r="BN3824">
        <v>8.8166279999999997</v>
      </c>
      <c r="BO3824" s="9" t="e">
        <f>_xlfn.XLOOKUP(A3824,Thermal!A:A,Thermal!B:B)</f>
        <v>#N/A</v>
      </c>
      <c r="BP3824" s="9" t="e">
        <f>_xlfn.XLOOKUP(A3824,Thermal!A:A,Thermal!C:C)</f>
        <v>#N/A</v>
      </c>
    </row>
    <row r="3825" spans="1:68" x14ac:dyDescent="0.3">
      <c r="A3825" t="s">
        <v>4032</v>
      </c>
      <c r="B3825" t="s">
        <v>96</v>
      </c>
      <c r="C3825" t="s">
        <v>97</v>
      </c>
      <c r="D3825" t="s">
        <v>104</v>
      </c>
      <c r="E3825" t="s">
        <v>75</v>
      </c>
      <c r="F3825" t="s">
        <v>133</v>
      </c>
      <c r="G3825">
        <v>250</v>
      </c>
      <c r="H3825">
        <v>0</v>
      </c>
      <c r="J3825" s="1">
        <v>45017</v>
      </c>
      <c r="K3825" s="1">
        <v>56614</v>
      </c>
      <c r="L3825">
        <v>-16.832923027847301</v>
      </c>
      <c r="M3825">
        <v>-90.811607207776603</v>
      </c>
      <c r="N3825">
        <v>-11.1485040283657</v>
      </c>
      <c r="O3825">
        <v>250</v>
      </c>
      <c r="P3825">
        <v>250</v>
      </c>
      <c r="Q3825">
        <v>285820.10770153999</v>
      </c>
      <c r="R3825">
        <v>0</v>
      </c>
      <c r="S3825">
        <v>0</v>
      </c>
      <c r="T3825">
        <v>0.13051146470384001</v>
      </c>
      <c r="U3825">
        <v>0</v>
      </c>
      <c r="V3825">
        <v>-4.8111880139749301</v>
      </c>
      <c r="W3825">
        <v>-4.8111880139749301</v>
      </c>
      <c r="X3825">
        <v>8760</v>
      </c>
      <c r="Y3825">
        <v>0</v>
      </c>
      <c r="Z3825">
        <v>8760</v>
      </c>
      <c r="AA3825">
        <v>0</v>
      </c>
      <c r="AB3825">
        <v>0</v>
      </c>
      <c r="AC3825">
        <v>0</v>
      </c>
      <c r="AD3825">
        <v>0</v>
      </c>
      <c r="AE3825">
        <v>421744.642968297</v>
      </c>
      <c r="AF3825">
        <v>-13.5636785538104</v>
      </c>
      <c r="AG3825">
        <v>-89.836218253036606</v>
      </c>
      <c r="AH3825">
        <v>-10.418012632652299</v>
      </c>
      <c r="AI3825">
        <v>-102.18936920166</v>
      </c>
      <c r="AJ3825">
        <v>1665.93078613281</v>
      </c>
      <c r="AK3825">
        <v>56.900363661305498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16605.018920890099</v>
      </c>
      <c r="BA3825">
        <v>0.15865582111832299</v>
      </c>
      <c r="BB3825" s="2">
        <v>1.0077528424561301E-4</v>
      </c>
      <c r="BC3825">
        <v>4.7625885636110299</v>
      </c>
      <c r="BD3825">
        <v>4.7625885586894903</v>
      </c>
      <c r="BE3825">
        <v>4.7625901408658802</v>
      </c>
      <c r="BF3825">
        <v>0</v>
      </c>
      <c r="BG3825">
        <v>0</v>
      </c>
      <c r="BH3825">
        <v>0</v>
      </c>
      <c r="BI3825">
        <v>0</v>
      </c>
      <c r="BJ3825">
        <v>81730.173685610906</v>
      </c>
      <c r="BK3825">
        <v>0</v>
      </c>
      <c r="BL3825">
        <v>0</v>
      </c>
      <c r="BM3825">
        <v>0</v>
      </c>
      <c r="BN3825">
        <v>-4.7294580000000002</v>
      </c>
      <c r="BO3825" s="9" t="e">
        <f>_xlfn.XLOOKUP(A3825,Thermal!A:A,Thermal!B:B)</f>
        <v>#N/A</v>
      </c>
      <c r="BP3825" s="9" t="e">
        <f>_xlfn.XLOOKUP(A3825,Thermal!A:A,Thermal!C:C)</f>
        <v>#N/A</v>
      </c>
    </row>
    <row r="3826" spans="1:68" x14ac:dyDescent="0.3">
      <c r="A3826" t="s">
        <v>4044</v>
      </c>
      <c r="B3826" t="s">
        <v>232</v>
      </c>
      <c r="C3826" t="s">
        <v>233</v>
      </c>
      <c r="D3826" t="s">
        <v>317</v>
      </c>
      <c r="E3826" t="s">
        <v>167</v>
      </c>
      <c r="F3826" t="s">
        <v>167</v>
      </c>
      <c r="G3826">
        <v>250</v>
      </c>
      <c r="H3826">
        <v>0</v>
      </c>
      <c r="J3826" s="1">
        <v>24412</v>
      </c>
      <c r="K3826" s="1">
        <v>55153</v>
      </c>
      <c r="L3826">
        <v>112.350600094908</v>
      </c>
      <c r="M3826">
        <v>27.247098936049699</v>
      </c>
      <c r="N3826">
        <v>-0.95763709326809299</v>
      </c>
      <c r="O3826">
        <v>171.644859813084</v>
      </c>
      <c r="P3826">
        <v>167.52980132450301</v>
      </c>
      <c r="Q3826">
        <v>1061395.56100991</v>
      </c>
      <c r="R3826">
        <v>0</v>
      </c>
      <c r="S3826">
        <v>0</v>
      </c>
      <c r="T3826">
        <v>0.50275467563302201</v>
      </c>
      <c r="U3826">
        <v>0</v>
      </c>
      <c r="V3826">
        <v>119.248429239605</v>
      </c>
      <c r="W3826">
        <v>119.248429239605</v>
      </c>
      <c r="X3826">
        <v>0</v>
      </c>
      <c r="Y3826">
        <v>0</v>
      </c>
      <c r="Z3826">
        <v>262</v>
      </c>
      <c r="AA3826">
        <v>8498</v>
      </c>
      <c r="AB3826">
        <v>0</v>
      </c>
      <c r="AC3826">
        <v>0</v>
      </c>
      <c r="AD3826">
        <v>0</v>
      </c>
      <c r="AE3826">
        <v>0</v>
      </c>
      <c r="AF3826">
        <v>109.970949875876</v>
      </c>
      <c r="AG3826">
        <v>24.0574799571299</v>
      </c>
      <c r="AH3826">
        <v>-0.77708238751673897</v>
      </c>
      <c r="AI3826">
        <v>-252.468994140625</v>
      </c>
      <c r="AJ3826">
        <v>1798.96142578125</v>
      </c>
      <c r="AK3826">
        <v>130.98022663376301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11375.950296208301</v>
      </c>
      <c r="AW3826">
        <v>33244.103599064103</v>
      </c>
      <c r="AX3826">
        <v>511.38673055172001</v>
      </c>
      <c r="AY3826">
        <v>13201.761428237</v>
      </c>
      <c r="AZ3826">
        <v>309399.08601993299</v>
      </c>
      <c r="BA3826" s="2">
        <v>7.53048244922878E-2</v>
      </c>
      <c r="BB3826" s="2">
        <v>3.2051426692105301E-4</v>
      </c>
      <c r="BC3826">
        <v>86.479318714514207</v>
      </c>
      <c r="BD3826">
        <v>43.239627551675099</v>
      </c>
      <c r="BE3826">
        <v>43.239691918622697</v>
      </c>
      <c r="BF3826">
        <v>8398.6099369366293</v>
      </c>
      <c r="BG3826">
        <v>14.7920771675272</v>
      </c>
      <c r="BH3826">
        <v>5950.3607740337002</v>
      </c>
      <c r="BI3826">
        <v>379957.771108129</v>
      </c>
      <c r="BJ3826">
        <v>9612188.8425350301</v>
      </c>
      <c r="BK3826">
        <v>0</v>
      </c>
      <c r="BL3826">
        <v>0</v>
      </c>
      <c r="BM3826">
        <v>0</v>
      </c>
      <c r="BN3826">
        <v>129.25489999999999</v>
      </c>
      <c r="BO3826" s="9" t="e">
        <f>_xlfn.XLOOKUP(A3826,Thermal!A:A,Thermal!B:B)</f>
        <v>#N/A</v>
      </c>
      <c r="BP3826" s="9" t="e">
        <f>_xlfn.XLOOKUP(A3826,Thermal!A:A,Thermal!C:C)</f>
        <v>#N/A</v>
      </c>
    </row>
    <row r="3827" spans="1:68" x14ac:dyDescent="0.3">
      <c r="A3827" t="s">
        <v>4045</v>
      </c>
      <c r="B3827" t="s">
        <v>187</v>
      </c>
      <c r="C3827" t="s">
        <v>188</v>
      </c>
      <c r="D3827" t="s">
        <v>237</v>
      </c>
      <c r="E3827" t="s">
        <v>167</v>
      </c>
      <c r="F3827" t="s">
        <v>167</v>
      </c>
      <c r="G3827">
        <v>12</v>
      </c>
      <c r="H3827">
        <v>0</v>
      </c>
      <c r="J3827" s="1">
        <v>10928</v>
      </c>
      <c r="K3827" s="1">
        <v>55153</v>
      </c>
      <c r="L3827">
        <v>95.095228531018194</v>
      </c>
      <c r="M3827">
        <v>12.137465097889701</v>
      </c>
      <c r="N3827">
        <v>7.0093644604076903</v>
      </c>
      <c r="O3827">
        <v>10.8599996566772</v>
      </c>
      <c r="P3827">
        <v>10.8599996566772</v>
      </c>
      <c r="Q3827">
        <v>43211.363885134502</v>
      </c>
      <c r="R3827">
        <v>0</v>
      </c>
      <c r="S3827">
        <v>0</v>
      </c>
      <c r="T3827">
        <v>0.45421770279631302</v>
      </c>
      <c r="U3827">
        <v>0</v>
      </c>
      <c r="V3827">
        <v>4.1091955361876504</v>
      </c>
      <c r="W3827">
        <v>4.1091955361876504</v>
      </c>
      <c r="X3827">
        <v>0</v>
      </c>
      <c r="Y3827">
        <v>0</v>
      </c>
      <c r="Z3827">
        <v>1</v>
      </c>
      <c r="AA3827">
        <v>8759</v>
      </c>
      <c r="AB3827">
        <v>0</v>
      </c>
      <c r="AC3827">
        <v>0</v>
      </c>
      <c r="AD3827">
        <v>0</v>
      </c>
      <c r="AE3827">
        <v>0</v>
      </c>
      <c r="AF3827">
        <v>112.762218108276</v>
      </c>
      <c r="AG3827">
        <v>17.575956256626299</v>
      </c>
      <c r="AH3827">
        <v>8.4957094694566706</v>
      </c>
      <c r="AI3827">
        <v>-36.468025207519503</v>
      </c>
      <c r="AJ3827">
        <v>1764.99206542969</v>
      </c>
      <c r="AK3827">
        <v>99.658884677065203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28.7253339290619</v>
      </c>
      <c r="AW3827">
        <v>139.78178231418099</v>
      </c>
      <c r="AX3827">
        <v>99.666849017143306</v>
      </c>
      <c r="AY3827">
        <v>186.66667222976699</v>
      </c>
      <c r="AZ3827">
        <v>753.51570475101505</v>
      </c>
      <c r="BA3827">
        <v>0.13517417391183001</v>
      </c>
      <c r="BB3827">
        <v>0.13517427286292399</v>
      </c>
      <c r="BC3827">
        <v>0.67194998060097699</v>
      </c>
      <c r="BD3827" s="2">
        <v>3.1824214840017198E-2</v>
      </c>
      <c r="BE3827">
        <v>0.68397062554270205</v>
      </c>
      <c r="BF3827" s="2">
        <v>2.19500696985051E-2</v>
      </c>
      <c r="BG3827">
        <v>1415.4821888961701</v>
      </c>
      <c r="BH3827">
        <v>562.66328856482903</v>
      </c>
      <c r="BI3827">
        <v>3.88243744481588</v>
      </c>
      <c r="BJ3827">
        <v>13056.276104004701</v>
      </c>
      <c r="BK3827">
        <v>0</v>
      </c>
      <c r="BL3827">
        <v>0</v>
      </c>
      <c r="BM3827">
        <v>0</v>
      </c>
      <c r="BN3827">
        <v>4.1242340000000004</v>
      </c>
      <c r="BO3827" s="9" t="e">
        <f>_xlfn.XLOOKUP(A3827,Thermal!A:A,Thermal!B:B)</f>
        <v>#N/A</v>
      </c>
      <c r="BP3827" s="9" t="e">
        <f>_xlfn.XLOOKUP(A3827,Thermal!A:A,Thermal!C:C)</f>
        <v>#N/A</v>
      </c>
    </row>
    <row r="3828" spans="1:68" x14ac:dyDescent="0.3">
      <c r="A3828" t="s">
        <v>4046</v>
      </c>
      <c r="B3828" t="s">
        <v>96</v>
      </c>
      <c r="C3828" t="s">
        <v>97</v>
      </c>
      <c r="D3828" t="s">
        <v>90</v>
      </c>
      <c r="E3828" t="s">
        <v>167</v>
      </c>
      <c r="F3828" t="s">
        <v>167</v>
      </c>
      <c r="G3828">
        <v>5.0999999046325701</v>
      </c>
      <c r="H3828">
        <v>0</v>
      </c>
      <c r="J3828" s="1">
        <v>29587</v>
      </c>
      <c r="K3828" s="1">
        <v>56614</v>
      </c>
      <c r="L3828">
        <v>83.031694832845304</v>
      </c>
      <c r="M3828">
        <v>-12.3292822359398</v>
      </c>
      <c r="N3828">
        <v>-4.8940478907690004</v>
      </c>
      <c r="O3828">
        <v>2.8226635514129699</v>
      </c>
      <c r="P3828">
        <v>2.3976754967041498</v>
      </c>
      <c r="Q3828">
        <v>19324.056240874299</v>
      </c>
      <c r="R3828">
        <v>0</v>
      </c>
      <c r="S3828">
        <v>0</v>
      </c>
      <c r="T3828">
        <v>0.551485623296885</v>
      </c>
      <c r="U3828">
        <v>0</v>
      </c>
      <c r="V3828">
        <v>1.60450974059027</v>
      </c>
      <c r="W3828">
        <v>1.60450974059027</v>
      </c>
      <c r="X3828">
        <v>0</v>
      </c>
      <c r="Y3828">
        <v>0</v>
      </c>
      <c r="Z3828">
        <v>3455</v>
      </c>
      <c r="AA3828">
        <v>5305</v>
      </c>
      <c r="AB3828">
        <v>0</v>
      </c>
      <c r="AC3828">
        <v>0</v>
      </c>
      <c r="AD3828">
        <v>0</v>
      </c>
      <c r="AE3828">
        <v>0</v>
      </c>
      <c r="AF3828">
        <v>69.968172700888999</v>
      </c>
      <c r="AG3828">
        <v>-12.0793395889308</v>
      </c>
      <c r="AH3828">
        <v>-4.6430400118466801</v>
      </c>
      <c r="AI3828">
        <v>-28.249567031860401</v>
      </c>
      <c r="AJ3828">
        <v>1975.08911132813</v>
      </c>
      <c r="AK3828">
        <v>71.773586101298903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62.320025146007502</v>
      </c>
      <c r="AW3828">
        <v>5.9598181247711199</v>
      </c>
      <c r="AX3828">
        <v>4.9072209874866504</v>
      </c>
      <c r="AY3828">
        <v>101.45969680394001</v>
      </c>
      <c r="AZ3828">
        <v>1095.8645854650499</v>
      </c>
      <c r="BA3828">
        <v>0.15865582111832299</v>
      </c>
      <c r="BB3828" s="2">
        <v>1.0077528424561301E-4</v>
      </c>
      <c r="BC3828">
        <v>4.7625885636110299</v>
      </c>
      <c r="BD3828">
        <v>4.7625885586894903</v>
      </c>
      <c r="BE3828">
        <v>4.7625901408658802</v>
      </c>
      <c r="BF3828">
        <v>645.43961420410801</v>
      </c>
      <c r="BG3828" s="2">
        <v>3.2586578745394902E-3</v>
      </c>
      <c r="BH3828">
        <v>74.039098538458305</v>
      </c>
      <c r="BI3828">
        <v>1564.6906743069401</v>
      </c>
      <c r="BJ3828">
        <v>5888.2523805697901</v>
      </c>
      <c r="BK3828">
        <v>0</v>
      </c>
      <c r="BL3828">
        <v>0</v>
      </c>
      <c r="BM3828">
        <v>0</v>
      </c>
      <c r="BN3828">
        <v>1.6126819999999999</v>
      </c>
      <c r="BO3828" s="9" t="e">
        <f>_xlfn.XLOOKUP(A3828,Thermal!A:A,Thermal!B:B)</f>
        <v>#N/A</v>
      </c>
      <c r="BP3828" s="9" t="e">
        <f>_xlfn.XLOOKUP(A3828,Thermal!A:A,Thermal!C:C)</f>
        <v>#N/A</v>
      </c>
    </row>
    <row r="3829" spans="1:68" x14ac:dyDescent="0.3">
      <c r="A3829" t="s">
        <v>4047</v>
      </c>
      <c r="B3829" t="s">
        <v>96</v>
      </c>
      <c r="C3829" t="s">
        <v>97</v>
      </c>
      <c r="D3829" t="s">
        <v>90</v>
      </c>
      <c r="E3829" t="s">
        <v>121</v>
      </c>
      <c r="F3829" t="s">
        <v>122</v>
      </c>
      <c r="G3829">
        <v>3</v>
      </c>
      <c r="H3829">
        <v>-3</v>
      </c>
      <c r="J3829" s="1">
        <v>44788</v>
      </c>
      <c r="K3829" s="1">
        <v>55153</v>
      </c>
      <c r="L3829">
        <v>51.045521424524502</v>
      </c>
      <c r="M3829">
        <v>-23.3632239067258</v>
      </c>
      <c r="N3829">
        <v>-4.9213728124516498</v>
      </c>
      <c r="O3829">
        <v>3</v>
      </c>
      <c r="P3829">
        <v>3</v>
      </c>
      <c r="Q3829">
        <v>3899.5501677990001</v>
      </c>
      <c r="R3829">
        <v>4545.3528220653498</v>
      </c>
      <c r="S3829">
        <v>0.143577973241173</v>
      </c>
      <c r="T3829">
        <v>0.14838470957574601</v>
      </c>
      <c r="U3829" s="2">
        <v>1.2667354484498501E-2</v>
      </c>
      <c r="V3829">
        <v>0.143919014409298</v>
      </c>
      <c r="W3829">
        <v>0.131251660051101</v>
      </c>
      <c r="X3829">
        <v>8760</v>
      </c>
      <c r="Y3829">
        <v>0</v>
      </c>
      <c r="Z3829">
        <v>8760</v>
      </c>
      <c r="AA3829">
        <v>0</v>
      </c>
      <c r="AB3829">
        <v>0</v>
      </c>
      <c r="AC3829" s="2">
        <v>-9.6870398139953598E-4</v>
      </c>
      <c r="AD3829" s="2">
        <v>3.4824002910256398E-2</v>
      </c>
      <c r="AE3829">
        <v>0</v>
      </c>
      <c r="AF3829">
        <v>72.728219787719496</v>
      </c>
      <c r="AG3829">
        <v>-10.1564476016031</v>
      </c>
      <c r="AH3829">
        <v>-3.8058849923403399</v>
      </c>
      <c r="AI3829">
        <v>-25.473403930664102</v>
      </c>
      <c r="AJ3829">
        <v>1987.18908691406</v>
      </c>
      <c r="AK3829">
        <v>72.310912539864901</v>
      </c>
      <c r="AL3829">
        <v>1.1628671389160199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3061.1100889322902</v>
      </c>
      <c r="AW3829">
        <v>14776.367237493399</v>
      </c>
      <c r="AX3829">
        <v>8151.3004698753402</v>
      </c>
      <c r="AY3829">
        <v>36</v>
      </c>
      <c r="AZ3829">
        <v>2053.6605958938599</v>
      </c>
      <c r="BA3829">
        <v>0.15865582111832299</v>
      </c>
      <c r="BB3829" s="2">
        <v>1.0077528424561301E-4</v>
      </c>
      <c r="BC3829">
        <v>4.7625885636110299</v>
      </c>
      <c r="BD3829">
        <v>4.7625885586894903</v>
      </c>
      <c r="BE3829">
        <v>4.7625901408658802</v>
      </c>
      <c r="BF3829">
        <v>0.27491722740660202</v>
      </c>
      <c r="BG3829">
        <v>0.84607454944489302</v>
      </c>
      <c r="BH3829">
        <v>103.88348380834</v>
      </c>
      <c r="BI3829" s="2">
        <v>3.3270000712946101E-3</v>
      </c>
      <c r="BJ3829">
        <v>4.3299730116666302</v>
      </c>
      <c r="BK3829">
        <v>0</v>
      </c>
      <c r="BL3829">
        <v>0</v>
      </c>
      <c r="BM3829">
        <v>0</v>
      </c>
      <c r="BN3829">
        <v>0.1440284</v>
      </c>
      <c r="BO3829" s="9" t="e">
        <f>_xlfn.XLOOKUP(A3829,Thermal!A:A,Thermal!B:B)</f>
        <v>#N/A</v>
      </c>
      <c r="BP3829" s="9" t="e">
        <f>_xlfn.XLOOKUP(A3829,Thermal!A:A,Thermal!C:C)</f>
        <v>#N/A</v>
      </c>
    </row>
    <row r="3830" spans="1:68" x14ac:dyDescent="0.3">
      <c r="A3830" t="s">
        <v>4048</v>
      </c>
      <c r="B3830" t="s">
        <v>187</v>
      </c>
      <c r="C3830" t="s">
        <v>188</v>
      </c>
      <c r="D3830" t="s">
        <v>237</v>
      </c>
      <c r="E3830" t="s">
        <v>167</v>
      </c>
      <c r="F3830" t="s">
        <v>167</v>
      </c>
      <c r="G3830">
        <v>7.5</v>
      </c>
      <c r="H3830">
        <v>0</v>
      </c>
      <c r="J3830" s="1">
        <v>40513</v>
      </c>
      <c r="K3830" s="1">
        <v>55153</v>
      </c>
      <c r="L3830">
        <v>97.712364747980402</v>
      </c>
      <c r="M3830">
        <v>14.028083719354701</v>
      </c>
      <c r="N3830">
        <v>5.6393106373745301</v>
      </c>
      <c r="O3830">
        <v>6.0075001716613796</v>
      </c>
      <c r="P3830">
        <v>6.0075001716613796</v>
      </c>
      <c r="Q3830">
        <v>30944.617497682601</v>
      </c>
      <c r="R3830">
        <v>0</v>
      </c>
      <c r="S3830">
        <v>0</v>
      </c>
      <c r="T3830">
        <v>0.58801339674089403</v>
      </c>
      <c r="U3830">
        <v>0</v>
      </c>
      <c r="V3830">
        <v>3.0236727618913402</v>
      </c>
      <c r="W3830">
        <v>3.0236727618913402</v>
      </c>
      <c r="X3830">
        <v>0</v>
      </c>
      <c r="Y3830">
        <v>0</v>
      </c>
      <c r="Z3830">
        <v>0</v>
      </c>
      <c r="AA3830">
        <v>8760</v>
      </c>
      <c r="AB3830">
        <v>0</v>
      </c>
      <c r="AC3830">
        <v>0</v>
      </c>
      <c r="AD3830">
        <v>0</v>
      </c>
      <c r="AE3830">
        <v>0</v>
      </c>
      <c r="AF3830">
        <v>110.72498827655301</v>
      </c>
      <c r="AG3830">
        <v>17.490283640035798</v>
      </c>
      <c r="AH3830">
        <v>6.5441523413676697</v>
      </c>
      <c r="AI3830">
        <v>-35.204319000244098</v>
      </c>
      <c r="AJ3830">
        <v>1580.7939453125</v>
      </c>
      <c r="AK3830">
        <v>96.783917870223803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46.186041563749299</v>
      </c>
      <c r="AW3830">
        <v>182.31183159351301</v>
      </c>
      <c r="AX3830">
        <v>106.014212608337</v>
      </c>
      <c r="AY3830">
        <v>121.5989382267</v>
      </c>
      <c r="AZ3830">
        <v>2286.1263933181799</v>
      </c>
      <c r="BA3830">
        <v>0.13517417391183001</v>
      </c>
      <c r="BB3830">
        <v>0.13517427286292399</v>
      </c>
      <c r="BC3830">
        <v>0.67194998060097699</v>
      </c>
      <c r="BD3830" s="2">
        <v>3.1824214840017198E-2</v>
      </c>
      <c r="BE3830">
        <v>0.68397062554270205</v>
      </c>
      <c r="BF3830" s="2">
        <v>3.5978170810267301E-2</v>
      </c>
      <c r="BG3830">
        <v>1949.1917146030501</v>
      </c>
      <c r="BH3830">
        <v>153.004759455216</v>
      </c>
      <c r="BI3830" s="2">
        <v>8.5419825511053205E-2</v>
      </c>
      <c r="BJ3830">
        <v>37487.118837909598</v>
      </c>
      <c r="BK3830">
        <v>0</v>
      </c>
      <c r="BL3830">
        <v>0</v>
      </c>
      <c r="BM3830">
        <v>0</v>
      </c>
      <c r="BN3830">
        <v>3.0632619999999999</v>
      </c>
      <c r="BO3830" s="9" t="e">
        <f>_xlfn.XLOOKUP(A3830,Thermal!A:A,Thermal!B:B)</f>
        <v>#N/A</v>
      </c>
      <c r="BP3830" s="9" t="e">
        <f>_xlfn.XLOOKUP(A3830,Thermal!A:A,Thermal!C:C)</f>
        <v>#N/A</v>
      </c>
    </row>
    <row r="3831" spans="1:68" x14ac:dyDescent="0.3">
      <c r="A3831" t="s">
        <v>4049</v>
      </c>
      <c r="B3831" t="s">
        <v>148</v>
      </c>
      <c r="C3831" t="s">
        <v>149</v>
      </c>
      <c r="D3831" t="s">
        <v>150</v>
      </c>
      <c r="E3831" t="s">
        <v>75</v>
      </c>
      <c r="F3831" t="s">
        <v>133</v>
      </c>
      <c r="G3831">
        <v>6</v>
      </c>
      <c r="H3831">
        <v>0</v>
      </c>
      <c r="J3831" s="1">
        <v>45017</v>
      </c>
      <c r="K3831" s="1">
        <v>56614</v>
      </c>
      <c r="L3831">
        <v>69.15395969651</v>
      </c>
      <c r="M3831">
        <v>12.947766853431199</v>
      </c>
      <c r="N3831">
        <v>1.0098823449379699</v>
      </c>
      <c r="O3831">
        <v>6</v>
      </c>
      <c r="P3831">
        <v>6</v>
      </c>
      <c r="Q3831">
        <v>13411.314012499501</v>
      </c>
      <c r="R3831">
        <v>0</v>
      </c>
      <c r="S3831">
        <v>0</v>
      </c>
      <c r="T3831">
        <v>0.25516198653432998</v>
      </c>
      <c r="U3831">
        <v>0</v>
      </c>
      <c r="V3831">
        <v>0.92744615443289302</v>
      </c>
      <c r="W3831">
        <v>0.92744615443289302</v>
      </c>
      <c r="X3831">
        <v>8760</v>
      </c>
      <c r="Y3831">
        <v>0</v>
      </c>
      <c r="Z3831">
        <v>8760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93.265442156369105</v>
      </c>
      <c r="AG3831">
        <v>10.141819938041399</v>
      </c>
      <c r="AH3831">
        <v>-3.5669301880411002</v>
      </c>
      <c r="AI3831">
        <v>-24.877382278442401</v>
      </c>
      <c r="AJ3831">
        <v>773.849853515625</v>
      </c>
      <c r="AK3831">
        <v>70.8537929381353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549.09217763692095</v>
      </c>
      <c r="AX3831">
        <v>0</v>
      </c>
      <c r="AY3831">
        <v>0</v>
      </c>
      <c r="AZ3831" s="2">
        <v>1.05035724118352E-5</v>
      </c>
      <c r="BA3831">
        <v>1.86589867746269</v>
      </c>
      <c r="BB3831" s="2">
        <v>7.8725721145852696E-3</v>
      </c>
      <c r="BC3831">
        <v>35.085696216738398</v>
      </c>
      <c r="BD3831">
        <v>35.060037663933798</v>
      </c>
      <c r="BE3831">
        <v>35.060036701610898</v>
      </c>
      <c r="BF3831">
        <v>0</v>
      </c>
      <c r="BG3831">
        <v>0.60286163748242005</v>
      </c>
      <c r="BH3831">
        <v>0</v>
      </c>
      <c r="BI3831">
        <v>0</v>
      </c>
      <c r="BJ3831" s="2">
        <v>9.8765627160697297E-5</v>
      </c>
      <c r="BK3831">
        <v>0</v>
      </c>
      <c r="BL3831">
        <v>0</v>
      </c>
      <c r="BM3831">
        <v>0</v>
      </c>
      <c r="BN3831">
        <v>0.92744680000000002</v>
      </c>
      <c r="BO3831" s="9" t="e">
        <f>_xlfn.XLOOKUP(A3831,Thermal!A:A,Thermal!B:B)</f>
        <v>#N/A</v>
      </c>
      <c r="BP3831" s="9" t="e">
        <f>_xlfn.XLOOKUP(A3831,Thermal!A:A,Thermal!C:C)</f>
        <v>#N/A</v>
      </c>
    </row>
    <row r="3832" spans="1:68" x14ac:dyDescent="0.3">
      <c r="A3832" t="s">
        <v>4060</v>
      </c>
      <c r="B3832" t="s">
        <v>110</v>
      </c>
      <c r="C3832" t="s">
        <v>111</v>
      </c>
      <c r="D3832" t="s">
        <v>87</v>
      </c>
      <c r="E3832" t="s">
        <v>121</v>
      </c>
      <c r="F3832" t="s">
        <v>122</v>
      </c>
      <c r="G3832">
        <v>67</v>
      </c>
      <c r="H3832">
        <v>-67</v>
      </c>
      <c r="J3832" s="1">
        <v>45505</v>
      </c>
      <c r="K3832" s="1">
        <v>55518</v>
      </c>
      <c r="L3832">
        <v>40.347691385587197</v>
      </c>
      <c r="M3832">
        <v>-31.270909960632199</v>
      </c>
      <c r="N3832">
        <v>-8.8694576962401008</v>
      </c>
      <c r="O3832">
        <v>67</v>
      </c>
      <c r="P3832">
        <v>67</v>
      </c>
      <c r="Q3832">
        <v>104019.453470482</v>
      </c>
      <c r="R3832">
        <v>121429.941786733</v>
      </c>
      <c r="S3832">
        <v>3.3269640482154399</v>
      </c>
      <c r="T3832">
        <v>0.17722935573894999</v>
      </c>
      <c r="U3832">
        <v>0.33817409247518698</v>
      </c>
      <c r="V3832">
        <v>2.4424348923054899</v>
      </c>
      <c r="W3832">
        <v>2.1042608039730899</v>
      </c>
      <c r="X3832">
        <v>8760</v>
      </c>
      <c r="Y3832">
        <v>0</v>
      </c>
      <c r="Z3832">
        <v>8760</v>
      </c>
      <c r="AA3832">
        <v>0</v>
      </c>
      <c r="AB3832">
        <v>0</v>
      </c>
      <c r="AC3832" s="2">
        <v>-2.6115732474376499E-2</v>
      </c>
      <c r="AD3832">
        <v>0.99300130662459096</v>
      </c>
      <c r="AE3832">
        <v>0</v>
      </c>
      <c r="AF3832">
        <v>46.217631170418599</v>
      </c>
      <c r="AG3832">
        <v>-31.2694450808353</v>
      </c>
      <c r="AH3832">
        <v>-9.2034760734020598</v>
      </c>
      <c r="AI3832">
        <v>-28.595718383789102</v>
      </c>
      <c r="AJ3832">
        <v>1881.32360839844</v>
      </c>
      <c r="AK3832">
        <v>63.653569533036702</v>
      </c>
      <c r="AL3832">
        <v>0.78506661318969695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35091.342987246797</v>
      </c>
      <c r="AW3832">
        <v>12326.8060089052</v>
      </c>
      <c r="AX3832">
        <v>45250.933733820901</v>
      </c>
      <c r="AY3832">
        <v>17288.081669027899</v>
      </c>
      <c r="AZ3832">
        <v>85315.724821135402</v>
      </c>
      <c r="BA3832">
        <v>0.94840798569316798</v>
      </c>
      <c r="BB3832" s="2">
        <v>1.64642590621361E-3</v>
      </c>
      <c r="BC3832">
        <v>11.996222378585299</v>
      </c>
      <c r="BD3832">
        <v>5.16794962473507</v>
      </c>
      <c r="BE3832">
        <v>6.8282741772739497</v>
      </c>
      <c r="BF3832">
        <v>160255.736111226</v>
      </c>
      <c r="BG3832">
        <v>4.21448376781336</v>
      </c>
      <c r="BH3832">
        <v>889895.80750436196</v>
      </c>
      <c r="BI3832">
        <v>109076.969544668</v>
      </c>
      <c r="BJ3832">
        <v>1054687.03946345</v>
      </c>
      <c r="BK3832">
        <v>0</v>
      </c>
      <c r="BL3832">
        <v>0</v>
      </c>
      <c r="BM3832">
        <v>0</v>
      </c>
      <c r="BN3832">
        <v>4.6563540000000003</v>
      </c>
      <c r="BO3832" s="9" t="e">
        <f>_xlfn.XLOOKUP(A3832,Thermal!A:A,Thermal!B:B)</f>
        <v>#N/A</v>
      </c>
      <c r="BP3832" s="9" t="e">
        <f>_xlfn.XLOOKUP(A3832,Thermal!A:A,Thermal!C:C)</f>
        <v>#N/A</v>
      </c>
    </row>
    <row r="3833" spans="1:68" x14ac:dyDescent="0.3">
      <c r="A3833" t="s">
        <v>4062</v>
      </c>
      <c r="B3833" t="s">
        <v>110</v>
      </c>
      <c r="C3833" t="s">
        <v>111</v>
      </c>
      <c r="D3833" t="s">
        <v>87</v>
      </c>
      <c r="E3833" t="s">
        <v>75</v>
      </c>
      <c r="F3833" t="s">
        <v>144</v>
      </c>
      <c r="G3833">
        <v>70</v>
      </c>
      <c r="H3833">
        <v>0</v>
      </c>
      <c r="J3833" s="1">
        <v>45505</v>
      </c>
      <c r="K3833" s="1">
        <v>55518</v>
      </c>
      <c r="L3833">
        <v>18.688081361333499</v>
      </c>
      <c r="M3833">
        <v>-30.777635501386701</v>
      </c>
      <c r="N3833">
        <v>-7.2402303414666296</v>
      </c>
      <c r="O3833">
        <v>70</v>
      </c>
      <c r="P3833">
        <v>70</v>
      </c>
      <c r="Q3833">
        <v>212210.529791109</v>
      </c>
      <c r="R3833">
        <v>0</v>
      </c>
      <c r="S3833">
        <v>0</v>
      </c>
      <c r="T3833">
        <v>0.34607066175923501</v>
      </c>
      <c r="U3833">
        <v>0</v>
      </c>
      <c r="V3833">
        <v>3.9658078227222</v>
      </c>
      <c r="W3833">
        <v>3.9658078227222</v>
      </c>
      <c r="X3833">
        <v>8760</v>
      </c>
      <c r="Y3833">
        <v>0</v>
      </c>
      <c r="Z3833">
        <v>8760</v>
      </c>
      <c r="AA3833">
        <v>0</v>
      </c>
      <c r="AB3833">
        <v>0</v>
      </c>
      <c r="AC3833">
        <v>0</v>
      </c>
      <c r="AD3833">
        <v>0</v>
      </c>
      <c r="AE3833">
        <v>9875.2500019073505</v>
      </c>
      <c r="AF3833">
        <v>46.217631170418599</v>
      </c>
      <c r="AG3833">
        <v>-31.2694450808353</v>
      </c>
      <c r="AH3833">
        <v>-9.2034760734020598</v>
      </c>
      <c r="AI3833">
        <v>-28.595718383789102</v>
      </c>
      <c r="AJ3833">
        <v>1881.32360839844</v>
      </c>
      <c r="AK3833">
        <v>63.653569533036702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107.86999797820999</v>
      </c>
      <c r="AX3833">
        <v>0</v>
      </c>
      <c r="AY3833">
        <v>0</v>
      </c>
      <c r="AZ3833">
        <v>639.43954431125906</v>
      </c>
      <c r="BA3833">
        <v>0.94840798569316798</v>
      </c>
      <c r="BB3833" s="2">
        <v>1.64642590621361E-3</v>
      </c>
      <c r="BC3833">
        <v>11.996222378585299</v>
      </c>
      <c r="BD3833">
        <v>5.16794962473507</v>
      </c>
      <c r="BE3833">
        <v>6.8282741772739497</v>
      </c>
      <c r="BF3833">
        <v>0</v>
      </c>
      <c r="BG3833">
        <v>242.430756134912</v>
      </c>
      <c r="BH3833">
        <v>0</v>
      </c>
      <c r="BI3833">
        <v>0</v>
      </c>
      <c r="BJ3833">
        <v>2754.7540800002898</v>
      </c>
      <c r="BK3833">
        <v>0</v>
      </c>
      <c r="BL3833">
        <v>0</v>
      </c>
      <c r="BM3833">
        <v>0</v>
      </c>
      <c r="BN3833">
        <v>3.9688050000000001</v>
      </c>
      <c r="BO3833" s="9" t="e">
        <f>_xlfn.XLOOKUP(A3833,Thermal!A:A,Thermal!B:B)</f>
        <v>#N/A</v>
      </c>
      <c r="BP3833" s="9" t="e">
        <f>_xlfn.XLOOKUP(A3833,Thermal!A:A,Thermal!C:C)</f>
        <v>#N/A</v>
      </c>
    </row>
    <row r="3834" spans="1:68" x14ac:dyDescent="0.3">
      <c r="A3834" t="s">
        <v>4063</v>
      </c>
      <c r="B3834" t="s">
        <v>96</v>
      </c>
      <c r="C3834" t="s">
        <v>97</v>
      </c>
      <c r="D3834" t="s">
        <v>90</v>
      </c>
      <c r="E3834" t="s">
        <v>75</v>
      </c>
      <c r="F3834" t="s">
        <v>76</v>
      </c>
      <c r="G3834">
        <v>3.5</v>
      </c>
      <c r="H3834">
        <v>0</v>
      </c>
      <c r="J3834" s="1">
        <v>41677</v>
      </c>
      <c r="K3834" s="1">
        <v>55153</v>
      </c>
      <c r="L3834">
        <v>83.564670761236897</v>
      </c>
      <c r="M3834">
        <v>-10.696379123038399</v>
      </c>
      <c r="N3834">
        <v>-5.2254471929507602</v>
      </c>
      <c r="O3834">
        <v>3.5</v>
      </c>
      <c r="P3834">
        <v>3.5</v>
      </c>
      <c r="Q3834">
        <v>9050.9440425336397</v>
      </c>
      <c r="R3834">
        <v>0</v>
      </c>
      <c r="S3834">
        <v>0</v>
      </c>
      <c r="T3834">
        <v>0.29520365434567603</v>
      </c>
      <c r="U3834">
        <v>0</v>
      </c>
      <c r="V3834">
        <v>0.75633989901793697</v>
      </c>
      <c r="W3834">
        <v>0.75633989901793697</v>
      </c>
      <c r="X3834">
        <v>8760</v>
      </c>
      <c r="Y3834">
        <v>0</v>
      </c>
      <c r="Z3834">
        <v>8760</v>
      </c>
      <c r="AA3834">
        <v>0</v>
      </c>
      <c r="AB3834">
        <v>0</v>
      </c>
      <c r="AC3834">
        <v>0</v>
      </c>
      <c r="AD3834">
        <v>0</v>
      </c>
      <c r="AE3834">
        <v>130.40650046616801</v>
      </c>
      <c r="AF3834">
        <v>71.121703910370499</v>
      </c>
      <c r="AG3834">
        <v>-10.345077438844299</v>
      </c>
      <c r="AH3834">
        <v>-5.2237709835179498</v>
      </c>
      <c r="AI3834">
        <v>-25.180274963378899</v>
      </c>
      <c r="AJ3834">
        <v>1933.22375488281</v>
      </c>
      <c r="AK3834">
        <v>72.126114501684796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 s="2">
        <v>-3.6176061257720002E-6</v>
      </c>
      <c r="BA3834">
        <v>0.15865582111832299</v>
      </c>
      <c r="BB3834" s="2">
        <v>1.0077528424561301E-4</v>
      </c>
      <c r="BC3834">
        <v>4.7625885636110299</v>
      </c>
      <c r="BD3834">
        <v>4.7625885586894903</v>
      </c>
      <c r="BE3834">
        <v>4.7625901408658802</v>
      </c>
      <c r="BF3834">
        <v>0</v>
      </c>
      <c r="BG3834">
        <v>0</v>
      </c>
      <c r="BH3834">
        <v>0</v>
      </c>
      <c r="BI3834">
        <v>0</v>
      </c>
      <c r="BJ3834" s="2">
        <v>1.24027188621093E-5</v>
      </c>
      <c r="BK3834">
        <v>0</v>
      </c>
      <c r="BL3834">
        <v>0</v>
      </c>
      <c r="BM3834">
        <v>0</v>
      </c>
      <c r="BN3834">
        <v>0.75633989999999995</v>
      </c>
      <c r="BO3834" s="9" t="e">
        <f>_xlfn.XLOOKUP(A3834,Thermal!A:A,Thermal!B:B)</f>
        <v>#N/A</v>
      </c>
      <c r="BP3834" s="9" t="e">
        <f>_xlfn.XLOOKUP(A3834,Thermal!A:A,Thermal!C:C)</f>
        <v>#N/A</v>
      </c>
    </row>
    <row r="3835" spans="1:68" x14ac:dyDescent="0.3">
      <c r="A3835" t="s">
        <v>4065</v>
      </c>
      <c r="B3835" t="s">
        <v>78</v>
      </c>
      <c r="C3835" t="s">
        <v>79</v>
      </c>
      <c r="D3835" t="s">
        <v>80</v>
      </c>
      <c r="E3835" t="s">
        <v>75</v>
      </c>
      <c r="F3835" t="s">
        <v>76</v>
      </c>
      <c r="G3835">
        <v>15</v>
      </c>
      <c r="H3835">
        <v>0</v>
      </c>
      <c r="J3835" s="1">
        <v>44267</v>
      </c>
      <c r="K3835" s="1">
        <v>55153</v>
      </c>
      <c r="L3835">
        <v>45.871778977622697</v>
      </c>
      <c r="M3835">
        <v>-24.238300068731501</v>
      </c>
      <c r="N3835">
        <v>-6.6486612084603403</v>
      </c>
      <c r="O3835">
        <v>15</v>
      </c>
      <c r="P3835">
        <v>15</v>
      </c>
      <c r="Q3835">
        <v>20101.300925821099</v>
      </c>
      <c r="R3835">
        <v>0</v>
      </c>
      <c r="S3835">
        <v>0</v>
      </c>
      <c r="T3835">
        <v>0.15297793702943799</v>
      </c>
      <c r="U3835">
        <v>0</v>
      </c>
      <c r="V3835">
        <v>0.92208303018187998</v>
      </c>
      <c r="W3835">
        <v>0.92208303018187998</v>
      </c>
      <c r="X3835">
        <v>8760</v>
      </c>
      <c r="Y3835">
        <v>0</v>
      </c>
      <c r="Z3835">
        <v>8760</v>
      </c>
      <c r="AA3835">
        <v>0</v>
      </c>
      <c r="AB3835">
        <v>0</v>
      </c>
      <c r="AC3835">
        <v>0</v>
      </c>
      <c r="AD3835">
        <v>0</v>
      </c>
      <c r="AE3835">
        <v>472.98405541479599</v>
      </c>
      <c r="AF3835">
        <v>83.397125449498702</v>
      </c>
      <c r="AG3835">
        <v>-1.32510151971774</v>
      </c>
      <c r="AH3835">
        <v>-1.9683254210574599</v>
      </c>
      <c r="AI3835">
        <v>-79.122856140136705</v>
      </c>
      <c r="AJ3835">
        <v>1049.81066894531</v>
      </c>
      <c r="AK3835">
        <v>87.277777692164094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47.699999287724502</v>
      </c>
      <c r="AX3835">
        <v>0</v>
      </c>
      <c r="AY3835">
        <v>0</v>
      </c>
      <c r="AZ3835">
        <v>6.3449998074211198</v>
      </c>
      <c r="BA3835" s="2">
        <v>1.38214696060892E-4</v>
      </c>
      <c r="BB3835" s="2">
        <v>1.3721469679026801E-4</v>
      </c>
      <c r="BC3835">
        <v>1.4044060349899999E-4</v>
      </c>
      <c r="BD3835" s="2">
        <v>1.3944165658055601E-4</v>
      </c>
      <c r="BE3835" s="2">
        <v>1.3842035504974001E-4</v>
      </c>
      <c r="BF3835">
        <v>0</v>
      </c>
      <c r="BG3835" s="2">
        <v>2.67978610281716E-2</v>
      </c>
      <c r="BH3835">
        <v>0</v>
      </c>
      <c r="BI3835">
        <v>0</v>
      </c>
      <c r="BJ3835" s="2">
        <v>3.54558589612367E-3</v>
      </c>
      <c r="BK3835">
        <v>0</v>
      </c>
      <c r="BL3835">
        <v>0</v>
      </c>
      <c r="BM3835">
        <v>0</v>
      </c>
      <c r="BN3835">
        <v>0.92208310000000004</v>
      </c>
      <c r="BO3835" s="9" t="e">
        <f>_xlfn.XLOOKUP(A3835,Thermal!A:A,Thermal!B:B)</f>
        <v>#N/A</v>
      </c>
      <c r="BP3835" s="9" t="e">
        <f>_xlfn.XLOOKUP(A3835,Thermal!A:A,Thermal!C:C)</f>
        <v>#N/A</v>
      </c>
    </row>
    <row r="3839" spans="1:68" x14ac:dyDescent="0.3">
      <c r="J3839" s="1"/>
      <c r="K3839" s="1"/>
      <c r="BD3839" s="2"/>
    </row>
    <row r="3840" spans="1:68" x14ac:dyDescent="0.3">
      <c r="J3840" s="1"/>
      <c r="K3840" s="1"/>
      <c r="U3840" s="2"/>
      <c r="AC3840" s="2"/>
      <c r="AD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M3840" s="2"/>
    </row>
    <row r="3841" spans="10:62" x14ac:dyDescent="0.3">
      <c r="J3841" s="1"/>
      <c r="K3841" s="1"/>
      <c r="BB3841" s="2"/>
    </row>
    <row r="3842" spans="10:62" x14ac:dyDescent="0.3">
      <c r="J3842" s="1"/>
      <c r="K3842" s="1"/>
      <c r="BB3842" s="2"/>
    </row>
    <row r="3843" spans="10:62" x14ac:dyDescent="0.3">
      <c r="J3843" s="1"/>
      <c r="K3843" s="1"/>
      <c r="AZ3843" s="2"/>
      <c r="BB3843" s="2"/>
      <c r="BJ3843" s="2"/>
    </row>
    <row r="3844" spans="10:62" x14ac:dyDescent="0.3">
      <c r="J3844" s="1"/>
      <c r="K3844" s="1"/>
      <c r="BB3844" s="2"/>
    </row>
    <row r="3845" spans="10:62" x14ac:dyDescent="0.3">
      <c r="J3845" s="1"/>
      <c r="K3845" s="1"/>
      <c r="AZ3845" s="2"/>
      <c r="BB3845" s="2"/>
      <c r="BJ3845" s="2"/>
    </row>
    <row r="3846" spans="10:62" x14ac:dyDescent="0.3">
      <c r="J3846" s="1"/>
      <c r="K3846" s="1"/>
      <c r="AZ3846" s="2"/>
      <c r="BB3846" s="2"/>
      <c r="BJ3846" s="2"/>
    </row>
    <row r="3847" spans="10:62" x14ac:dyDescent="0.3">
      <c r="J3847" s="1"/>
      <c r="K3847" s="1"/>
      <c r="AZ3847" s="2"/>
      <c r="BB3847" s="2"/>
      <c r="BJ3847" s="2"/>
    </row>
    <row r="3848" spans="10:62" x14ac:dyDescent="0.3">
      <c r="J3848" s="1"/>
      <c r="K3848" s="1"/>
      <c r="BB3848" s="2"/>
    </row>
    <row r="3849" spans="10:62" x14ac:dyDescent="0.3">
      <c r="J3849" s="1"/>
      <c r="K3849" s="1"/>
      <c r="AZ3849" s="2"/>
      <c r="BB3849" s="2"/>
      <c r="BJ3849" s="2"/>
    </row>
    <row r="3850" spans="10:62" x14ac:dyDescent="0.3">
      <c r="J3850" s="1"/>
      <c r="K3850" s="1"/>
      <c r="BB3850" s="2"/>
    </row>
    <row r="3851" spans="10:62" x14ac:dyDescent="0.3">
      <c r="J3851" s="1"/>
      <c r="K3851" s="1"/>
      <c r="AZ3851" s="2"/>
      <c r="BB3851" s="2"/>
      <c r="BJ3851" s="2"/>
    </row>
    <row r="3852" spans="10:62" x14ac:dyDescent="0.3">
      <c r="J3852" s="1"/>
      <c r="K3852" s="1"/>
      <c r="AZ3852" s="2"/>
      <c r="BB3852" s="2"/>
      <c r="BJ3852" s="2"/>
    </row>
    <row r="3853" spans="10:62" x14ac:dyDescent="0.3">
      <c r="J3853" s="1"/>
      <c r="K3853" s="1"/>
      <c r="BB3853" s="2"/>
      <c r="BG3853" s="2"/>
    </row>
    <row r="3854" spans="10:62" x14ac:dyDescent="0.3">
      <c r="J3854" s="1"/>
      <c r="K3854" s="1"/>
      <c r="AZ3854" s="2"/>
      <c r="BB3854" s="2"/>
      <c r="BJ3854" s="2"/>
    </row>
    <row r="3855" spans="10:62" x14ac:dyDescent="0.3">
      <c r="J3855" s="1"/>
      <c r="K3855" s="1"/>
      <c r="BB3855" s="2"/>
      <c r="BG3855" s="2"/>
    </row>
    <row r="3856" spans="10:62" x14ac:dyDescent="0.3">
      <c r="J3856" s="1"/>
      <c r="K3856" s="1"/>
      <c r="AZ3856" s="2"/>
      <c r="BB3856" s="2"/>
      <c r="BJ3856" s="2"/>
    </row>
    <row r="3857" spans="10:62" x14ac:dyDescent="0.3">
      <c r="J3857" s="1"/>
      <c r="K3857" s="1"/>
      <c r="AZ3857" s="2"/>
      <c r="BB3857" s="2"/>
      <c r="BJ3857" s="2"/>
    </row>
    <row r="3858" spans="10:62" x14ac:dyDescent="0.3">
      <c r="J3858" s="1"/>
      <c r="K3858" s="1"/>
      <c r="BB3858" s="2"/>
    </row>
    <row r="3859" spans="10:62" x14ac:dyDescent="0.3">
      <c r="J3859" s="1"/>
      <c r="K3859" s="1"/>
      <c r="BB3859" s="2"/>
    </row>
    <row r="3860" spans="10:62" x14ac:dyDescent="0.3">
      <c r="J3860" s="1"/>
      <c r="K3860" s="1"/>
      <c r="BB3860" s="2"/>
    </row>
    <row r="3861" spans="10:62" x14ac:dyDescent="0.3">
      <c r="J3861" s="1"/>
      <c r="K3861" s="1"/>
    </row>
    <row r="3862" spans="10:62" x14ac:dyDescent="0.3">
      <c r="J3862" s="1"/>
      <c r="K3862" s="1"/>
      <c r="BB3862" s="2"/>
    </row>
    <row r="3863" spans="10:62" x14ac:dyDescent="0.3">
      <c r="J3863" s="1"/>
      <c r="K3863" s="1"/>
      <c r="BB3863" s="2"/>
      <c r="BD3863" s="2"/>
    </row>
    <row r="3864" spans="10:62" x14ac:dyDescent="0.3">
      <c r="J3864" s="1"/>
      <c r="K3864" s="1"/>
      <c r="AZ3864" s="2"/>
      <c r="BB3864" s="2"/>
      <c r="BJ3864" s="2"/>
    </row>
    <row r="3865" spans="10:62" x14ac:dyDescent="0.3">
      <c r="J3865" s="1"/>
      <c r="K3865" s="1"/>
      <c r="BB3865" s="2"/>
      <c r="BJ3865" s="2"/>
    </row>
    <row r="3866" spans="10:62" x14ac:dyDescent="0.3">
      <c r="J3866" s="1"/>
      <c r="K3866" s="1"/>
      <c r="BB3866" s="2"/>
    </row>
    <row r="3867" spans="10:62" x14ac:dyDescent="0.3">
      <c r="J3867" s="1"/>
      <c r="K3867" s="1"/>
      <c r="AZ3867" s="2"/>
      <c r="BB3867" s="2"/>
      <c r="BJ3867" s="2"/>
    </row>
    <row r="3868" spans="10:62" x14ac:dyDescent="0.3">
      <c r="J3868" s="1"/>
      <c r="K3868" s="1"/>
      <c r="AZ3868" s="2"/>
      <c r="BB3868" s="2"/>
      <c r="BJ3868" s="2"/>
    </row>
    <row r="3869" spans="10:62" x14ac:dyDescent="0.3">
      <c r="J3869" s="1"/>
      <c r="K3869" s="1"/>
      <c r="AZ3869" s="2"/>
      <c r="BB3869" s="2"/>
      <c r="BJ3869" s="2"/>
    </row>
    <row r="3870" spans="10:62" x14ac:dyDescent="0.3">
      <c r="J3870" s="1"/>
      <c r="K3870" s="1"/>
      <c r="AZ3870" s="2"/>
      <c r="BB3870" s="2"/>
      <c r="BJ3870" s="2"/>
    </row>
    <row r="3871" spans="10:62" x14ac:dyDescent="0.3">
      <c r="J3871" s="1"/>
      <c r="K3871" s="1"/>
      <c r="AZ3871" s="2"/>
      <c r="BB3871" s="2"/>
      <c r="BJ3871" s="2"/>
    </row>
    <row r="3872" spans="10:62" x14ac:dyDescent="0.3">
      <c r="J3872" s="1"/>
      <c r="K3872" s="1"/>
      <c r="AZ3872" s="2"/>
      <c r="BB3872" s="2"/>
      <c r="BG3872" s="2"/>
      <c r="BJ3872" s="2"/>
    </row>
    <row r="3873" spans="10:66" x14ac:dyDescent="0.3">
      <c r="J3873" s="1"/>
      <c r="K3873" s="1"/>
      <c r="BB3873" s="2"/>
    </row>
    <row r="3874" spans="10:66" x14ac:dyDescent="0.3">
      <c r="J3874" s="1"/>
      <c r="K3874" s="1"/>
      <c r="AZ3874" s="2"/>
      <c r="BB3874" s="2"/>
      <c r="BJ3874" s="2"/>
    </row>
    <row r="3875" spans="10:66" x14ac:dyDescent="0.3">
      <c r="J3875" s="1"/>
      <c r="K3875" s="1"/>
      <c r="AC3875" s="2"/>
      <c r="BB3875" s="2"/>
    </row>
    <row r="3876" spans="10:66" x14ac:dyDescent="0.3">
      <c r="J3876" s="1"/>
      <c r="K3876" s="1"/>
      <c r="V3876" s="2"/>
      <c r="W3876" s="2"/>
      <c r="BD3876" s="2"/>
      <c r="BN3876" s="2"/>
    </row>
    <row r="3877" spans="10:66" x14ac:dyDescent="0.3">
      <c r="J3877" s="1"/>
      <c r="K3877" s="1"/>
      <c r="AD3877" s="2"/>
      <c r="BB3877" s="2"/>
      <c r="BM3877" s="2"/>
    </row>
    <row r="3878" spans="10:66" x14ac:dyDescent="0.3">
      <c r="J3878" s="1"/>
      <c r="K3878" s="1"/>
      <c r="BB3878" s="2"/>
      <c r="BM3878" s="2"/>
    </row>
    <row r="3879" spans="10:66" x14ac:dyDescent="0.3">
      <c r="J3879" s="1"/>
      <c r="K3879" s="1"/>
      <c r="AP3879" s="2"/>
      <c r="BB3879" s="2"/>
      <c r="BM3879" s="2"/>
    </row>
    <row r="3880" spans="10:66" x14ac:dyDescent="0.3">
      <c r="J3880" s="1"/>
      <c r="K3880" s="1"/>
      <c r="AP3880" s="2"/>
      <c r="BB3880" s="2"/>
      <c r="BM3880" s="2"/>
    </row>
    <row r="3881" spans="10:66" x14ac:dyDescent="0.3">
      <c r="J3881" s="1"/>
      <c r="K3881" s="1"/>
      <c r="AP3881" s="2"/>
      <c r="BB3881" s="2"/>
    </row>
    <row r="3882" spans="10:66" x14ac:dyDescent="0.3">
      <c r="J3882" s="1"/>
      <c r="K3882" s="1"/>
      <c r="AP3882" s="2"/>
      <c r="BB3882" s="2"/>
      <c r="BM3882" s="2"/>
    </row>
    <row r="3883" spans="10:66" x14ac:dyDescent="0.3">
      <c r="J3883" s="1"/>
      <c r="K3883" s="1"/>
      <c r="AP3883" s="2"/>
      <c r="BB3883" s="2"/>
      <c r="BM3883" s="2"/>
    </row>
    <row r="3884" spans="10:66" x14ac:dyDescent="0.3">
      <c r="J3884" s="1"/>
      <c r="K3884" s="1"/>
      <c r="AP3884" s="2"/>
      <c r="BB3884" s="2"/>
      <c r="BM3884" s="2"/>
    </row>
    <row r="3885" spans="10:66" x14ac:dyDescent="0.3">
      <c r="J3885" s="1"/>
      <c r="K3885" s="1"/>
      <c r="AP3885" s="2"/>
      <c r="BB3885" s="2"/>
      <c r="BM3885" s="2"/>
    </row>
    <row r="3886" spans="10:66" x14ac:dyDescent="0.3">
      <c r="J3886" s="1"/>
      <c r="K3886" s="1"/>
      <c r="W3886" s="2"/>
      <c r="AC3886" s="2"/>
      <c r="AL3886" s="2"/>
      <c r="BB3886" s="2"/>
    </row>
    <row r="3887" spans="10:66" x14ac:dyDescent="0.3">
      <c r="J3887" s="1"/>
      <c r="K3887" s="1"/>
      <c r="BB3887" s="2"/>
    </row>
    <row r="3888" spans="10:66" x14ac:dyDescent="0.3">
      <c r="J3888" s="1"/>
      <c r="K3888" s="1"/>
      <c r="BB3888" s="2"/>
      <c r="BD3888" s="2"/>
    </row>
    <row r="3889" spans="10:66" x14ac:dyDescent="0.3">
      <c r="J3889" s="1"/>
      <c r="K3889" s="1"/>
      <c r="S3889" s="2"/>
      <c r="U3889" s="2"/>
      <c r="V3889" s="2"/>
      <c r="AC3889" s="2"/>
      <c r="AD3889" s="2"/>
      <c r="BB3889" s="2"/>
      <c r="BI3889" s="2"/>
      <c r="BN3889" s="2"/>
    </row>
    <row r="3890" spans="10:66" x14ac:dyDescent="0.3">
      <c r="J3890" s="1"/>
      <c r="K3890" s="1"/>
      <c r="BB3890" s="2"/>
      <c r="BJ3890" s="2"/>
    </row>
    <row r="3891" spans="10:66" x14ac:dyDescent="0.3">
      <c r="J3891" s="1"/>
      <c r="K3891" s="1"/>
      <c r="BD3891" s="2"/>
    </row>
    <row r="3892" spans="10:66" x14ac:dyDescent="0.3">
      <c r="J3892" s="1"/>
      <c r="K3892" s="1"/>
      <c r="AC3892" s="2"/>
      <c r="BA3892" s="2"/>
      <c r="BB3892" s="2"/>
      <c r="BD3892" s="2"/>
    </row>
    <row r="3893" spans="10:66" x14ac:dyDescent="0.3">
      <c r="J3893" s="1"/>
      <c r="K3893" s="1"/>
      <c r="BB3893" s="2"/>
    </row>
    <row r="3894" spans="10:66" x14ac:dyDescent="0.3">
      <c r="J3894" s="1"/>
      <c r="K3894" s="1"/>
      <c r="BB3894" s="2"/>
    </row>
    <row r="3895" spans="10:66" x14ac:dyDescent="0.3">
      <c r="J3895" s="1"/>
      <c r="K3895" s="1"/>
      <c r="AZ3895" s="2"/>
      <c r="BB3895" s="2"/>
      <c r="BG3895" s="2"/>
      <c r="BJ3895" s="2"/>
    </row>
    <row r="3896" spans="10:66" x14ac:dyDescent="0.3">
      <c r="J3896" s="1"/>
      <c r="K3896" s="1"/>
      <c r="BB3896" s="2"/>
      <c r="BG3896" s="2"/>
      <c r="BJ3896" s="2"/>
    </row>
    <row r="3897" spans="10:66" x14ac:dyDescent="0.3">
      <c r="J3897" s="1"/>
      <c r="K3897" s="1"/>
      <c r="AZ3897" s="2"/>
      <c r="BB3897" s="2"/>
      <c r="BG3897" s="2"/>
      <c r="BJ3897" s="2"/>
    </row>
    <row r="3898" spans="10:66" x14ac:dyDescent="0.3">
      <c r="J3898" s="1"/>
      <c r="K3898" s="1"/>
      <c r="BA3898" s="2"/>
      <c r="BB3898" s="2"/>
      <c r="BD3898" s="2"/>
      <c r="BG3898" s="2"/>
    </row>
    <row r="3899" spans="10:66" x14ac:dyDescent="0.3">
      <c r="J3899" s="1"/>
      <c r="K3899" s="1"/>
      <c r="AC3899" s="2"/>
      <c r="BB3899" s="2"/>
    </row>
    <row r="3900" spans="10:66" x14ac:dyDescent="0.3">
      <c r="J3900" s="1"/>
      <c r="K3900" s="1"/>
      <c r="BB3900" s="2"/>
    </row>
    <row r="3901" spans="10:66" x14ac:dyDescent="0.3">
      <c r="J3901" s="1"/>
      <c r="K3901" s="1"/>
      <c r="BB3901" s="2"/>
    </row>
    <row r="3902" spans="10:66" x14ac:dyDescent="0.3">
      <c r="J3902" s="1"/>
      <c r="K3902" s="1"/>
      <c r="T3902" s="2"/>
      <c r="W3902" s="2"/>
      <c r="AC3902" s="2"/>
      <c r="AL3902" s="2"/>
      <c r="AP3902" s="2"/>
      <c r="BB3902" s="2"/>
    </row>
    <row r="3903" spans="10:66" x14ac:dyDescent="0.3">
      <c r="J3903" s="1"/>
      <c r="K3903" s="1"/>
      <c r="AC3903" s="2"/>
    </row>
    <row r="3904" spans="10:66" x14ac:dyDescent="0.3">
      <c r="J3904" s="1"/>
      <c r="K3904" s="1"/>
      <c r="AC3904" s="2"/>
    </row>
    <row r="3905" spans="10:65" x14ac:dyDescent="0.3">
      <c r="J3905" s="1"/>
      <c r="K3905" s="1"/>
      <c r="AC3905" s="2"/>
    </row>
    <row r="3906" spans="10:65" x14ac:dyDescent="0.3">
      <c r="J3906" s="1"/>
      <c r="K3906" s="1"/>
      <c r="AC3906" s="2"/>
    </row>
    <row r="3907" spans="10:65" x14ac:dyDescent="0.3">
      <c r="J3907" s="1"/>
      <c r="K3907" s="1"/>
      <c r="AC3907" s="2"/>
    </row>
    <row r="3908" spans="10:65" x14ac:dyDescent="0.3">
      <c r="J3908" s="1"/>
      <c r="K3908" s="1"/>
      <c r="AC3908" s="2"/>
    </row>
    <row r="3909" spans="10:65" x14ac:dyDescent="0.3">
      <c r="J3909" s="1"/>
      <c r="K3909" s="1"/>
      <c r="T3909" s="2"/>
      <c r="AC3909" s="2"/>
      <c r="AP3909" s="2"/>
    </row>
    <row r="3910" spans="10:65" x14ac:dyDescent="0.3">
      <c r="J3910" s="1"/>
      <c r="K3910" s="1"/>
      <c r="T3910" s="2"/>
      <c r="AC3910" s="2"/>
      <c r="AP3910" s="2"/>
    </row>
    <row r="3911" spans="10:65" x14ac:dyDescent="0.3">
      <c r="J3911" s="1"/>
      <c r="K3911" s="1"/>
      <c r="U3911" s="2"/>
      <c r="AC3911" s="2"/>
    </row>
    <row r="3912" spans="10:65" x14ac:dyDescent="0.3">
      <c r="J3912" s="1"/>
      <c r="K3912" s="1"/>
      <c r="AC3912" s="2"/>
      <c r="BB3912" s="2"/>
    </row>
    <row r="3913" spans="10:65" x14ac:dyDescent="0.3">
      <c r="J3913" s="1"/>
      <c r="K3913" s="1"/>
      <c r="AZ3913" s="2"/>
      <c r="BB3913" s="2"/>
      <c r="BJ3913" s="2"/>
    </row>
    <row r="3914" spans="10:65" x14ac:dyDescent="0.3">
      <c r="J3914" s="1"/>
      <c r="K3914" s="1"/>
      <c r="BB3914" s="2"/>
      <c r="BG3914" s="2"/>
    </row>
    <row r="3915" spans="10:65" x14ac:dyDescent="0.3">
      <c r="J3915" s="1"/>
      <c r="K3915" s="1"/>
      <c r="T3915" s="2"/>
      <c r="AC3915" s="2"/>
      <c r="AL3915" s="2"/>
      <c r="AP3915" s="2"/>
      <c r="BB3915" s="2"/>
    </row>
    <row r="3916" spans="10:65" x14ac:dyDescent="0.3">
      <c r="J3916" s="1"/>
      <c r="K3916" s="1"/>
      <c r="T3916" s="2"/>
      <c r="AL3916" s="2"/>
      <c r="BB3916" s="2"/>
      <c r="BF3916" s="2"/>
      <c r="BM3916" s="2"/>
    </row>
    <row r="3917" spans="10:65" x14ac:dyDescent="0.3">
      <c r="J3917" s="1"/>
      <c r="K3917" s="1"/>
      <c r="BD3917" s="2"/>
    </row>
    <row r="3918" spans="10:65" x14ac:dyDescent="0.3">
      <c r="J3918" s="1"/>
      <c r="K3918" s="1"/>
      <c r="AZ3918" s="2"/>
      <c r="BB3918" s="2"/>
      <c r="BJ3918" s="2"/>
    </row>
    <row r="3919" spans="10:65" x14ac:dyDescent="0.3">
      <c r="J3919" s="1"/>
      <c r="K3919" s="1"/>
      <c r="T3919" s="2"/>
      <c r="AC3919" s="2"/>
      <c r="AL3919" s="2"/>
      <c r="AP3919" s="2"/>
      <c r="BB3919" s="2"/>
      <c r="BG3919" s="2"/>
    </row>
    <row r="3920" spans="10:65" x14ac:dyDescent="0.3">
      <c r="J3920" s="1"/>
      <c r="K3920" s="1"/>
      <c r="T3920" s="2"/>
      <c r="AC3920" s="2"/>
      <c r="AL3920" s="2"/>
      <c r="AP3920" s="2"/>
      <c r="BB3920" s="2"/>
      <c r="BG3920" s="2"/>
    </row>
    <row r="3921" spans="10:66" x14ac:dyDescent="0.3">
      <c r="J3921" s="1"/>
      <c r="K3921" s="1"/>
      <c r="AC3921" s="2"/>
      <c r="BB3921" s="2"/>
    </row>
    <row r="3922" spans="10:66" x14ac:dyDescent="0.3">
      <c r="J3922" s="1"/>
      <c r="K3922" s="1"/>
      <c r="BB3922" s="2"/>
    </row>
    <row r="3923" spans="10:66" x14ac:dyDescent="0.3">
      <c r="J3923" s="1"/>
      <c r="K3923" s="1"/>
      <c r="BB3923" s="2"/>
    </row>
    <row r="3924" spans="10:66" x14ac:dyDescent="0.3">
      <c r="J3924" s="1"/>
      <c r="K3924" s="1"/>
      <c r="BB3924" s="2"/>
    </row>
    <row r="3925" spans="10:66" x14ac:dyDescent="0.3">
      <c r="J3925" s="1"/>
      <c r="K3925" s="1"/>
      <c r="BA3925" s="2"/>
      <c r="BB3925" s="2"/>
      <c r="BD3925" s="2"/>
    </row>
    <row r="3926" spans="10:66" x14ac:dyDescent="0.3">
      <c r="J3926" s="1"/>
      <c r="K3926" s="1"/>
      <c r="V3926" s="2"/>
      <c r="W3926" s="2"/>
      <c r="BB3926" s="2"/>
      <c r="BN3926" s="2"/>
    </row>
    <row r="3927" spans="10:66" x14ac:dyDescent="0.3">
      <c r="J3927" s="1"/>
      <c r="K3927" s="1"/>
      <c r="AH3927" s="2"/>
      <c r="BA3927" s="2"/>
      <c r="BB3927" s="2"/>
    </row>
    <row r="3928" spans="10:66" x14ac:dyDescent="0.3">
      <c r="J3928" s="1"/>
      <c r="K3928" s="1"/>
    </row>
    <row r="3929" spans="10:66" x14ac:dyDescent="0.3">
      <c r="J3929" s="1"/>
      <c r="K3929" s="1"/>
      <c r="BB3929" s="2"/>
      <c r="BF3929" s="2"/>
      <c r="BG3929" s="2"/>
    </row>
    <row r="3930" spans="10:66" x14ac:dyDescent="0.3">
      <c r="J3930" s="1"/>
      <c r="K3930" s="1"/>
      <c r="BA3930" s="2"/>
      <c r="BB3930" s="2"/>
      <c r="BD3930" s="2"/>
      <c r="BG3930" s="2"/>
    </row>
    <row r="3931" spans="10:66" x14ac:dyDescent="0.3">
      <c r="J3931" s="1"/>
      <c r="K3931" s="1"/>
      <c r="BB3931" s="2"/>
    </row>
    <row r="3932" spans="10:66" x14ac:dyDescent="0.3">
      <c r="J3932" s="1"/>
      <c r="K3932" s="1"/>
      <c r="AC3932" s="2"/>
      <c r="BD3932" s="2"/>
    </row>
    <row r="3933" spans="10:66" x14ac:dyDescent="0.3">
      <c r="J3933" s="1"/>
      <c r="K3933" s="1"/>
      <c r="AC3933" s="2"/>
      <c r="BD3933" s="2"/>
    </row>
    <row r="3934" spans="10:66" x14ac:dyDescent="0.3">
      <c r="J3934" s="1"/>
      <c r="K3934" s="1"/>
      <c r="BD3934" s="2"/>
    </row>
    <row r="3935" spans="10:66" x14ac:dyDescent="0.3">
      <c r="J3935" s="1"/>
      <c r="K3935" s="1"/>
      <c r="AC3935" s="2"/>
      <c r="BD3935" s="2"/>
    </row>
    <row r="3936" spans="10:66" x14ac:dyDescent="0.3">
      <c r="J3936" s="1"/>
      <c r="K3936" s="1"/>
      <c r="BB3936" s="2"/>
      <c r="BJ3936" s="2"/>
    </row>
    <row r="3937" spans="10:66" x14ac:dyDescent="0.3">
      <c r="J3937" s="1"/>
      <c r="K3937" s="1"/>
      <c r="AZ3937" s="2"/>
      <c r="BB3937" s="2"/>
      <c r="BJ3937" s="2"/>
    </row>
    <row r="3938" spans="10:66" x14ac:dyDescent="0.3">
      <c r="J3938" s="1"/>
      <c r="K3938" s="1"/>
      <c r="BB3938" s="2"/>
    </row>
    <row r="3939" spans="10:66" x14ac:dyDescent="0.3">
      <c r="J3939" s="1"/>
      <c r="K3939" s="1"/>
      <c r="BB3939" s="2"/>
    </row>
    <row r="3940" spans="10:66" x14ac:dyDescent="0.3">
      <c r="J3940" s="1"/>
      <c r="K3940" s="1"/>
      <c r="V3940" s="2"/>
      <c r="W3940" s="2"/>
      <c r="BB3940" s="2"/>
      <c r="BG3940" s="2"/>
      <c r="BN3940" s="2"/>
    </row>
    <row r="3941" spans="10:66" x14ac:dyDescent="0.3">
      <c r="J3941" s="1"/>
      <c r="K3941" s="1"/>
      <c r="BB3941" s="2"/>
    </row>
    <row r="3942" spans="10:66" x14ac:dyDescent="0.3">
      <c r="J3942" s="1"/>
      <c r="K3942" s="1"/>
      <c r="BB3942" s="2"/>
    </row>
    <row r="3943" spans="10:66" x14ac:dyDescent="0.3">
      <c r="J3943" s="1"/>
      <c r="K3943" s="1"/>
      <c r="BB3943" s="2"/>
      <c r="BJ3943" s="2"/>
    </row>
    <row r="3944" spans="10:66" x14ac:dyDescent="0.3">
      <c r="J3944" s="1"/>
      <c r="K3944" s="1"/>
      <c r="BB3944" s="2"/>
    </row>
    <row r="3945" spans="10:66" x14ac:dyDescent="0.3">
      <c r="J3945" s="1"/>
      <c r="K3945" s="1"/>
      <c r="BB3945" s="2"/>
    </row>
    <row r="3946" spans="10:66" x14ac:dyDescent="0.3">
      <c r="J3946" s="1"/>
      <c r="K3946" s="1"/>
      <c r="BB3946" s="2"/>
    </row>
    <row r="3947" spans="10:66" x14ac:dyDescent="0.3">
      <c r="J3947" s="1"/>
      <c r="K3947" s="1"/>
      <c r="BB3947" s="2"/>
    </row>
    <row r="3948" spans="10:66" x14ac:dyDescent="0.3">
      <c r="J3948" s="1"/>
      <c r="K3948" s="1"/>
      <c r="BB3948" s="2"/>
    </row>
    <row r="3949" spans="10:66" x14ac:dyDescent="0.3">
      <c r="J3949" s="1"/>
      <c r="K3949" s="1"/>
      <c r="BB3949" s="2"/>
    </row>
    <row r="3950" spans="10:66" x14ac:dyDescent="0.3">
      <c r="J3950" s="1"/>
      <c r="K3950" s="1"/>
      <c r="AC3950" s="2"/>
      <c r="BB3950" s="2"/>
      <c r="BF3950" s="2"/>
      <c r="BG3950" s="2"/>
    </row>
    <row r="3951" spans="10:66" x14ac:dyDescent="0.3">
      <c r="J3951" s="1"/>
      <c r="K3951" s="1"/>
      <c r="AC3951" s="2"/>
      <c r="AP3951" s="2"/>
      <c r="BB3951" s="2"/>
      <c r="BF3951" s="2"/>
      <c r="BG3951" s="2"/>
    </row>
    <row r="3952" spans="10:66" x14ac:dyDescent="0.3">
      <c r="J3952" s="1"/>
      <c r="K3952" s="1"/>
      <c r="AY3952" s="2"/>
      <c r="BB3952" s="2"/>
      <c r="BI3952" s="2"/>
      <c r="BM3952" s="2"/>
    </row>
    <row r="3953" spans="10:65" x14ac:dyDescent="0.3">
      <c r="J3953" s="1"/>
      <c r="K3953" s="1"/>
      <c r="AZ3953" s="2"/>
      <c r="BB3953" s="2"/>
      <c r="BJ3953" s="2"/>
    </row>
    <row r="3954" spans="10:65" x14ac:dyDescent="0.3">
      <c r="J3954" s="1"/>
      <c r="K3954" s="1"/>
      <c r="BB3954" s="2"/>
      <c r="BJ3954" s="2"/>
    </row>
    <row r="3955" spans="10:65" x14ac:dyDescent="0.3">
      <c r="J3955" s="1"/>
      <c r="K3955" s="1"/>
      <c r="AC3955" s="2"/>
      <c r="AL3955" s="2"/>
      <c r="BA3955" s="2"/>
      <c r="BB3955" s="2"/>
      <c r="BD3955" s="2"/>
    </row>
    <row r="3956" spans="10:65" x14ac:dyDescent="0.3">
      <c r="J3956" s="1"/>
      <c r="K3956" s="1"/>
      <c r="AC3956" s="2"/>
      <c r="BA3956" s="2"/>
      <c r="BB3956" s="2"/>
      <c r="BD3956" s="2"/>
    </row>
    <row r="3957" spans="10:65" x14ac:dyDescent="0.3">
      <c r="J3957" s="1"/>
      <c r="K3957" s="1"/>
      <c r="U3957" s="2"/>
      <c r="AC3957" s="2"/>
      <c r="AD3957" s="2"/>
      <c r="BB3957" s="2"/>
      <c r="BI3957" s="2"/>
    </row>
    <row r="3958" spans="10:65" x14ac:dyDescent="0.3">
      <c r="J3958" s="1"/>
      <c r="K3958" s="1"/>
      <c r="BB3958" s="2"/>
    </row>
    <row r="3959" spans="10:65" x14ac:dyDescent="0.3">
      <c r="J3959" s="1"/>
      <c r="K3959" s="1"/>
      <c r="AC3959" s="2"/>
      <c r="AY3959" s="2"/>
      <c r="BB3959" s="2"/>
      <c r="BI3959" s="2"/>
      <c r="BM3959" s="2"/>
    </row>
    <row r="3960" spans="10:65" x14ac:dyDescent="0.3">
      <c r="J3960" s="1"/>
      <c r="K3960" s="1"/>
      <c r="BA3960" s="2"/>
      <c r="BB3960" s="2"/>
      <c r="BD3960" s="2"/>
    </row>
    <row r="3961" spans="10:65" x14ac:dyDescent="0.3">
      <c r="J3961" s="1"/>
      <c r="K3961" s="1"/>
      <c r="AZ3961" s="2"/>
      <c r="BA3961" s="2"/>
      <c r="BB3961" s="2"/>
      <c r="BD3961" s="2"/>
      <c r="BJ3961" s="2"/>
    </row>
    <row r="3962" spans="10:65" x14ac:dyDescent="0.3">
      <c r="J3962" s="1"/>
      <c r="K3962" s="1"/>
      <c r="AZ3962" s="2"/>
      <c r="BB3962" s="2"/>
      <c r="BG3962" s="2"/>
      <c r="BJ3962" s="2"/>
    </row>
    <row r="3963" spans="10:65" x14ac:dyDescent="0.3">
      <c r="J3963" s="1"/>
      <c r="K3963" s="1"/>
      <c r="BA3963" s="2"/>
      <c r="BB3963" s="2"/>
      <c r="BG3963" s="2"/>
    </row>
    <row r="3964" spans="10:65" x14ac:dyDescent="0.3">
      <c r="J3964" s="1"/>
      <c r="K3964" s="1"/>
      <c r="AP3964" s="2"/>
      <c r="BB3964" s="2"/>
      <c r="BM3964" s="2"/>
    </row>
    <row r="3965" spans="10:65" x14ac:dyDescent="0.3">
      <c r="J3965" s="1"/>
      <c r="K3965" s="1"/>
      <c r="AP3965" s="2"/>
      <c r="BB3965" s="2"/>
      <c r="BM3965" s="2"/>
    </row>
    <row r="3966" spans="10:65" x14ac:dyDescent="0.3">
      <c r="J3966" s="1"/>
      <c r="K3966" s="1"/>
      <c r="BA3966" s="2"/>
      <c r="BB3966" s="2"/>
      <c r="BD3966" s="2"/>
    </row>
    <row r="3967" spans="10:65" x14ac:dyDescent="0.3">
      <c r="J3967" s="1"/>
      <c r="K3967" s="1"/>
      <c r="BA3967" s="2"/>
      <c r="BB3967" s="2"/>
      <c r="BD3967" s="2"/>
    </row>
    <row r="3968" spans="10:65" x14ac:dyDescent="0.3">
      <c r="J3968" s="1"/>
      <c r="K3968" s="1"/>
      <c r="BB3968" s="2"/>
    </row>
    <row r="3969" spans="10:65" x14ac:dyDescent="0.3">
      <c r="J3969" s="1"/>
      <c r="K3969" s="1"/>
      <c r="BB3969" s="2"/>
      <c r="BG3969" s="2"/>
    </row>
    <row r="3970" spans="10:65" x14ac:dyDescent="0.3">
      <c r="J3970" s="1"/>
      <c r="K3970" s="1"/>
      <c r="S3970" s="2"/>
      <c r="U3970" s="2"/>
      <c r="AC3970" s="2"/>
      <c r="AD3970" s="2"/>
      <c r="BB3970" s="2"/>
    </row>
    <row r="3971" spans="10:65" x14ac:dyDescent="0.3">
      <c r="J3971" s="1"/>
      <c r="K3971" s="1"/>
      <c r="AC3971" s="2"/>
      <c r="AL3971" s="2"/>
      <c r="AP3971" s="2"/>
      <c r="BA3971" s="2"/>
      <c r="BB3971" s="2"/>
      <c r="BM3971" s="2"/>
    </row>
    <row r="3972" spans="10:65" x14ac:dyDescent="0.3">
      <c r="J3972" s="1"/>
      <c r="K3972" s="1"/>
      <c r="AZ3972" s="2"/>
      <c r="BB3972" s="2"/>
      <c r="BJ3972" s="2"/>
    </row>
    <row r="3973" spans="10:65" x14ac:dyDescent="0.3">
      <c r="J3973" s="1"/>
      <c r="K3973" s="1"/>
      <c r="BD3973" s="2"/>
    </row>
    <row r="3974" spans="10:65" x14ac:dyDescent="0.3">
      <c r="J3974" s="1"/>
      <c r="K3974" s="1"/>
      <c r="AZ3974" s="2"/>
      <c r="BB3974" s="2"/>
      <c r="BJ3974" s="2"/>
    </row>
    <row r="3975" spans="10:65" x14ac:dyDescent="0.3">
      <c r="J3975" s="1"/>
      <c r="K3975" s="1"/>
      <c r="AZ3975" s="2"/>
      <c r="BB3975" s="2"/>
      <c r="BJ3975" s="2"/>
    </row>
    <row r="3976" spans="10:65" x14ac:dyDescent="0.3">
      <c r="J3976" s="1"/>
      <c r="K3976" s="1"/>
      <c r="AZ3976" s="2"/>
      <c r="BB3976" s="2"/>
      <c r="BJ3976" s="2"/>
    </row>
    <row r="3977" spans="10:65" x14ac:dyDescent="0.3">
      <c r="J3977" s="1"/>
      <c r="K3977" s="1"/>
      <c r="BB3977" s="2"/>
      <c r="BI3977" s="2"/>
    </row>
    <row r="3978" spans="10:65" x14ac:dyDescent="0.3">
      <c r="J3978" s="1"/>
      <c r="K3978" s="1"/>
      <c r="BB3978" s="2"/>
    </row>
    <row r="3979" spans="10:65" x14ac:dyDescent="0.3">
      <c r="J3979" s="1"/>
      <c r="K3979" s="1"/>
      <c r="AZ3979" s="2"/>
      <c r="BB3979" s="2"/>
      <c r="BJ3979" s="2"/>
    </row>
    <row r="3980" spans="10:65" x14ac:dyDescent="0.3">
      <c r="J3980" s="1"/>
      <c r="K3980" s="1"/>
      <c r="BB3980" s="2"/>
    </row>
    <row r="3981" spans="10:65" x14ac:dyDescent="0.3">
      <c r="J3981" s="1"/>
      <c r="K3981" s="1"/>
      <c r="AZ3981" s="2"/>
      <c r="BB3981" s="2"/>
      <c r="BJ3981" s="2"/>
    </row>
    <row r="3982" spans="10:65" x14ac:dyDescent="0.3">
      <c r="J3982" s="1"/>
      <c r="K3982" s="1"/>
      <c r="AZ3982" s="2"/>
      <c r="BB3982" s="2"/>
      <c r="BJ3982" s="2"/>
    </row>
    <row r="3983" spans="10:65" x14ac:dyDescent="0.3">
      <c r="J3983" s="1"/>
      <c r="K3983" s="1"/>
      <c r="AZ3983" s="2"/>
      <c r="BB3983" s="2"/>
      <c r="BJ3983" s="2"/>
    </row>
    <row r="3984" spans="10:65" x14ac:dyDescent="0.3">
      <c r="J3984" s="1"/>
      <c r="K3984" s="1"/>
      <c r="AZ3984" s="2"/>
      <c r="BB3984" s="2"/>
      <c r="BJ3984" s="2"/>
    </row>
    <row r="3985" spans="10:65" x14ac:dyDescent="0.3">
      <c r="J3985" s="1"/>
      <c r="K3985" s="1"/>
      <c r="BD3985" s="2"/>
    </row>
    <row r="3986" spans="10:65" x14ac:dyDescent="0.3">
      <c r="J3986" s="1"/>
      <c r="K3986" s="1"/>
      <c r="AZ3986" s="2"/>
      <c r="BB3986" s="2"/>
      <c r="BG3986" s="2"/>
      <c r="BJ3986" s="2"/>
    </row>
    <row r="3987" spans="10:65" x14ac:dyDescent="0.3">
      <c r="J3987" s="1"/>
      <c r="K3987" s="1"/>
      <c r="BB3987" s="2"/>
    </row>
    <row r="3988" spans="10:65" x14ac:dyDescent="0.3">
      <c r="J3988" s="1"/>
      <c r="K3988" s="1"/>
      <c r="BB3988" s="2"/>
    </row>
    <row r="3989" spans="10:65" x14ac:dyDescent="0.3">
      <c r="J3989" s="1"/>
      <c r="K3989" s="1"/>
      <c r="AC3989" s="2"/>
      <c r="AP3989" s="2"/>
      <c r="BB3989" s="2"/>
    </row>
    <row r="3990" spans="10:65" x14ac:dyDescent="0.3">
      <c r="J3990" s="1"/>
      <c r="K3990" s="1"/>
      <c r="AC3990" s="2"/>
      <c r="BB3990" s="2"/>
    </row>
    <row r="3991" spans="10:65" x14ac:dyDescent="0.3">
      <c r="J3991" s="1"/>
      <c r="K3991" s="1"/>
      <c r="AC3991" s="2"/>
      <c r="BB3991" s="2"/>
    </row>
    <row r="3992" spans="10:65" x14ac:dyDescent="0.3">
      <c r="J3992" s="1"/>
      <c r="K3992" s="1"/>
      <c r="BB3992" s="2"/>
    </row>
    <row r="3993" spans="10:65" x14ac:dyDescent="0.3">
      <c r="J3993" s="1"/>
      <c r="K3993" s="1"/>
      <c r="BB3993" s="2"/>
    </row>
    <row r="3994" spans="10:65" x14ac:dyDescent="0.3">
      <c r="J3994" s="1"/>
      <c r="K3994" s="1"/>
      <c r="BB3994" s="2"/>
    </row>
    <row r="3995" spans="10:65" x14ac:dyDescent="0.3">
      <c r="J3995" s="1"/>
      <c r="K3995" s="1"/>
      <c r="BB3995" s="2"/>
    </row>
    <row r="3996" spans="10:65" x14ac:dyDescent="0.3">
      <c r="J3996" s="1"/>
      <c r="K3996" s="1"/>
      <c r="BD3996" s="2"/>
    </row>
    <row r="3997" spans="10:65" x14ac:dyDescent="0.3">
      <c r="J3997" s="1"/>
      <c r="K3997" s="1"/>
      <c r="N3997" s="2"/>
      <c r="BB3997" s="2"/>
      <c r="BM3997" s="2"/>
    </row>
    <row r="3998" spans="10:65" x14ac:dyDescent="0.3">
      <c r="J3998" s="1"/>
      <c r="K3998" s="1"/>
      <c r="BB3998" s="2"/>
      <c r="BM3998" s="2"/>
    </row>
    <row r="3999" spans="10:65" x14ac:dyDescent="0.3">
      <c r="J3999" s="1"/>
      <c r="K3999" s="1"/>
      <c r="BB3999" s="2"/>
      <c r="BM3999" s="2"/>
    </row>
    <row r="4000" spans="10:65" x14ac:dyDescent="0.3">
      <c r="J4000" s="1"/>
      <c r="K4000" s="1"/>
      <c r="BB4000" s="2"/>
      <c r="BM4000" s="2"/>
    </row>
    <row r="4001" spans="10:62" x14ac:dyDescent="0.3">
      <c r="J4001" s="1"/>
      <c r="K4001" s="1"/>
      <c r="BD4001" s="2"/>
    </row>
    <row r="4002" spans="10:62" x14ac:dyDescent="0.3">
      <c r="J4002" s="1"/>
      <c r="K4002" s="1"/>
      <c r="BB4002" s="2"/>
    </row>
    <row r="4003" spans="10:62" x14ac:dyDescent="0.3">
      <c r="J4003" s="1"/>
      <c r="K4003" s="1"/>
      <c r="BB4003" s="2"/>
    </row>
    <row r="4004" spans="10:62" x14ac:dyDescent="0.3">
      <c r="J4004" s="1"/>
      <c r="K4004" s="1"/>
      <c r="BD4004" s="2"/>
    </row>
    <row r="4005" spans="10:62" x14ac:dyDescent="0.3">
      <c r="J4005" s="1"/>
      <c r="K4005" s="1"/>
      <c r="BB4005" s="2"/>
    </row>
    <row r="4006" spans="10:62" x14ac:dyDescent="0.3">
      <c r="J4006" s="1"/>
      <c r="K4006" s="1"/>
      <c r="BB4006" s="2"/>
    </row>
    <row r="4007" spans="10:62" x14ac:dyDescent="0.3">
      <c r="J4007" s="1"/>
      <c r="K4007" s="1"/>
      <c r="AC4007" s="2"/>
      <c r="BB4007" s="2"/>
    </row>
    <row r="4008" spans="10:62" x14ac:dyDescent="0.3">
      <c r="J4008" s="1"/>
      <c r="K4008" s="1"/>
      <c r="BB4008" s="2"/>
    </row>
    <row r="4009" spans="10:62" x14ac:dyDescent="0.3">
      <c r="J4009" s="1"/>
      <c r="K4009" s="1"/>
      <c r="AZ4009" s="2"/>
      <c r="BB4009" s="2"/>
      <c r="BJ4009" s="2"/>
    </row>
    <row r="4010" spans="10:62" x14ac:dyDescent="0.3">
      <c r="J4010" s="1"/>
      <c r="K4010" s="1"/>
      <c r="BB4010" s="2"/>
    </row>
    <row r="4011" spans="10:62" x14ac:dyDescent="0.3">
      <c r="J4011" s="1"/>
      <c r="K4011" s="1"/>
      <c r="BB4011" s="2"/>
    </row>
    <row r="4012" spans="10:62" x14ac:dyDescent="0.3">
      <c r="J4012" s="1"/>
      <c r="K4012" s="1"/>
      <c r="BB4012" s="2"/>
    </row>
    <row r="4013" spans="10:62" x14ac:dyDescent="0.3">
      <c r="J4013" s="1"/>
      <c r="K4013" s="1"/>
      <c r="AZ4013" s="2"/>
      <c r="BB4013" s="2"/>
      <c r="BJ4013" s="2"/>
    </row>
    <row r="4014" spans="10:62" x14ac:dyDescent="0.3">
      <c r="J4014" s="1"/>
      <c r="K4014" s="1"/>
      <c r="BB4014" s="2"/>
    </row>
    <row r="4015" spans="10:62" x14ac:dyDescent="0.3">
      <c r="J4015" s="1"/>
      <c r="K4015" s="1"/>
    </row>
    <row r="4016" spans="10:62" x14ac:dyDescent="0.3">
      <c r="J4016" s="1"/>
      <c r="K4016" s="1"/>
      <c r="AZ4016" s="2"/>
      <c r="BB4016" s="2"/>
      <c r="BJ4016" s="2"/>
    </row>
    <row r="4017" spans="7:66" x14ac:dyDescent="0.3">
      <c r="J4017" s="1"/>
      <c r="K4017" s="1"/>
      <c r="AZ4017" s="2"/>
      <c r="BB4017" s="2"/>
      <c r="BJ4017" s="2"/>
    </row>
    <row r="4018" spans="7:66" x14ac:dyDescent="0.3">
      <c r="J4018" s="1"/>
      <c r="K4018" s="1"/>
      <c r="AZ4018" s="2"/>
      <c r="BB4018" s="2"/>
      <c r="BJ4018" s="2"/>
    </row>
    <row r="4019" spans="7:66" x14ac:dyDescent="0.3">
      <c r="J4019" s="1"/>
      <c r="K4019" s="1"/>
      <c r="AC4019" s="2"/>
      <c r="BB4019" s="2"/>
    </row>
    <row r="4020" spans="7:66" x14ac:dyDescent="0.3">
      <c r="J4020" s="1"/>
      <c r="K4020" s="1"/>
      <c r="BB4020" s="2"/>
    </row>
    <row r="4021" spans="7:66" x14ac:dyDescent="0.3">
      <c r="J4021" s="1"/>
      <c r="K4021" s="1"/>
      <c r="AZ4021" s="2"/>
      <c r="BB4021" s="2"/>
      <c r="BJ4021" s="2"/>
    </row>
    <row r="4022" spans="7:66" x14ac:dyDescent="0.3">
      <c r="J4022" s="1"/>
      <c r="K4022" s="1"/>
    </row>
    <row r="4023" spans="7:66" x14ac:dyDescent="0.3">
      <c r="J4023" s="1"/>
      <c r="K4023" s="1"/>
    </row>
    <row r="4024" spans="7:66" x14ac:dyDescent="0.3">
      <c r="J4024" s="1"/>
      <c r="K4024" s="1"/>
    </row>
    <row r="4025" spans="7:66" x14ac:dyDescent="0.3">
      <c r="G4025" s="2"/>
      <c r="J4025" s="1"/>
      <c r="K4025" s="1"/>
      <c r="O4025" s="2"/>
      <c r="P4025" s="2"/>
      <c r="V4025" s="2"/>
      <c r="W4025" s="2"/>
      <c r="AZ4025" s="2"/>
      <c r="BA4025" s="2"/>
      <c r="BB4025" s="2"/>
      <c r="BJ4025" s="2"/>
      <c r="BN4025" s="2"/>
    </row>
    <row r="4026" spans="7:66" x14ac:dyDescent="0.3">
      <c r="J4026" s="1"/>
      <c r="K4026" s="1"/>
      <c r="AZ4026" s="2"/>
      <c r="BA4026" s="2"/>
      <c r="BB4026" s="2"/>
      <c r="BC4026" s="2"/>
      <c r="BD4026" s="2"/>
      <c r="BE4026" s="2"/>
      <c r="BG4026" s="2"/>
      <c r="BH4026" s="2"/>
      <c r="BI4026" s="2"/>
      <c r="BJ4026" s="2"/>
      <c r="BM4026" s="2"/>
    </row>
    <row r="4027" spans="7:66" x14ac:dyDescent="0.3">
      <c r="J4027" s="1"/>
      <c r="K4027" s="1"/>
      <c r="V4027" s="2"/>
      <c r="W4027" s="2"/>
      <c r="BB4027" s="2"/>
      <c r="BN4027" s="2"/>
    </row>
    <row r="4028" spans="7:66" x14ac:dyDescent="0.3">
      <c r="J4028" s="1"/>
      <c r="K4028" s="1"/>
      <c r="V4028" s="2"/>
      <c r="W4028" s="2"/>
      <c r="BB4028" s="2"/>
    </row>
    <row r="4029" spans="7:66" x14ac:dyDescent="0.3">
      <c r="J4029" s="1"/>
      <c r="K4029" s="1"/>
      <c r="V4029" s="2"/>
      <c r="W4029" s="2"/>
      <c r="BB4029" s="2"/>
      <c r="BN4029" s="2"/>
    </row>
    <row r="4030" spans="7:66" x14ac:dyDescent="0.3">
      <c r="J4030" s="1"/>
      <c r="K4030" s="1"/>
      <c r="AZ4030" s="2"/>
      <c r="BB4030" s="2"/>
      <c r="BJ4030" s="2"/>
    </row>
    <row r="4031" spans="7:66" x14ac:dyDescent="0.3">
      <c r="J4031" s="1"/>
      <c r="K4031" s="1"/>
      <c r="AZ4031" s="2"/>
      <c r="BB4031" s="2"/>
      <c r="BJ4031" s="2"/>
    </row>
    <row r="4032" spans="7:66" x14ac:dyDescent="0.3">
      <c r="J4032" s="1"/>
      <c r="K4032" s="1"/>
      <c r="AZ4032" s="2"/>
      <c r="BB4032" s="2"/>
      <c r="BJ4032" s="2"/>
    </row>
    <row r="4033" spans="10:65" x14ac:dyDescent="0.3">
      <c r="J4033" s="1"/>
      <c r="K4033" s="1"/>
      <c r="AZ4033" s="2"/>
      <c r="BB4033" s="2"/>
      <c r="BJ4033" s="2"/>
    </row>
    <row r="4034" spans="10:65" x14ac:dyDescent="0.3">
      <c r="J4034" s="1"/>
      <c r="K4034" s="1"/>
      <c r="AZ4034" s="2"/>
      <c r="BB4034" s="2"/>
      <c r="BJ4034" s="2"/>
    </row>
    <row r="4035" spans="10:65" x14ac:dyDescent="0.3">
      <c r="J4035" s="1"/>
      <c r="K4035" s="1"/>
      <c r="V4035" s="2"/>
      <c r="W4035" s="2"/>
      <c r="BB4035" s="2"/>
    </row>
    <row r="4036" spans="10:65" x14ac:dyDescent="0.3">
      <c r="J4036" s="1"/>
      <c r="K4036" s="1"/>
      <c r="AC4036" s="2"/>
      <c r="BB4036" s="2"/>
      <c r="BD4036" s="2"/>
    </row>
    <row r="4037" spans="10:65" x14ac:dyDescent="0.3">
      <c r="J4037" s="1"/>
      <c r="K4037" s="1"/>
      <c r="AZ4037" s="2"/>
      <c r="BB4037" s="2"/>
      <c r="BD4037" s="2"/>
      <c r="BJ4037" s="2"/>
    </row>
    <row r="4038" spans="10:65" x14ac:dyDescent="0.3">
      <c r="J4038" s="1"/>
      <c r="K4038" s="1"/>
      <c r="BA4038" s="2"/>
      <c r="BB4038" s="2"/>
      <c r="BC4038" s="2"/>
      <c r="BD4038" s="2"/>
      <c r="BE4038" s="2"/>
    </row>
    <row r="4039" spans="10:65" x14ac:dyDescent="0.3">
      <c r="J4039" s="1"/>
      <c r="K4039" s="1"/>
      <c r="BA4039" s="2"/>
      <c r="BB4039" s="2"/>
      <c r="BD4039" s="2"/>
      <c r="BF4039" s="2"/>
      <c r="BG4039" s="2"/>
    </row>
    <row r="4040" spans="10:65" x14ac:dyDescent="0.3">
      <c r="J4040" s="1"/>
      <c r="K4040" s="1"/>
      <c r="BB4040" s="2"/>
    </row>
    <row r="4041" spans="10:65" x14ac:dyDescent="0.3">
      <c r="J4041" s="1"/>
      <c r="K4041" s="1"/>
      <c r="BB4041" s="2"/>
    </row>
    <row r="4042" spans="10:65" x14ac:dyDescent="0.3">
      <c r="J4042" s="1"/>
      <c r="K4042" s="1"/>
      <c r="AC4042" s="2"/>
      <c r="AP4042" s="2"/>
      <c r="BA4042" s="2"/>
      <c r="BB4042" s="2"/>
      <c r="BF4042" s="2"/>
      <c r="BG4042" s="2"/>
      <c r="BM4042" s="2"/>
    </row>
    <row r="4043" spans="10:65" x14ac:dyDescent="0.3">
      <c r="J4043" s="1"/>
      <c r="K4043" s="1"/>
      <c r="AC4043" s="2"/>
      <c r="AP4043" s="2"/>
      <c r="AV4043" s="2"/>
      <c r="BA4043" s="2"/>
      <c r="BB4043" s="2"/>
      <c r="BF4043" s="2"/>
      <c r="BG4043" s="2"/>
    </row>
    <row r="4044" spans="10:65" x14ac:dyDescent="0.3">
      <c r="J4044" s="1"/>
      <c r="K4044" s="1"/>
      <c r="BB4044" s="2"/>
      <c r="BG4044" s="2"/>
      <c r="BJ4044" s="2"/>
    </row>
    <row r="4045" spans="10:65" x14ac:dyDescent="0.3">
      <c r="J4045" s="1"/>
      <c r="K4045" s="1"/>
      <c r="BB4045" s="2"/>
    </row>
    <row r="4046" spans="10:65" x14ac:dyDescent="0.3">
      <c r="J4046" s="1"/>
      <c r="K4046" s="1"/>
      <c r="BB4046" s="2"/>
    </row>
    <row r="4047" spans="10:65" x14ac:dyDescent="0.3">
      <c r="J4047" s="1"/>
      <c r="K4047" s="1"/>
      <c r="BB4047" s="2"/>
    </row>
    <row r="4048" spans="10:65" x14ac:dyDescent="0.3">
      <c r="J4048" s="1"/>
      <c r="K4048" s="1"/>
      <c r="BB4048" s="2"/>
    </row>
    <row r="4049" spans="10:62" x14ac:dyDescent="0.3">
      <c r="J4049" s="1"/>
      <c r="K4049" s="1"/>
      <c r="AC4049" s="2"/>
      <c r="AP4049" s="2"/>
      <c r="BB4049" s="2"/>
    </row>
    <row r="4050" spans="10:62" x14ac:dyDescent="0.3">
      <c r="J4050" s="1"/>
      <c r="K4050" s="1"/>
      <c r="AZ4050" s="2"/>
      <c r="BB4050" s="2"/>
      <c r="BJ4050" s="2"/>
    </row>
    <row r="4051" spans="10:62" x14ac:dyDescent="0.3">
      <c r="J4051" s="1"/>
      <c r="K4051" s="1"/>
      <c r="AZ4051" s="2"/>
      <c r="BB4051" s="2"/>
      <c r="BJ4051" s="2"/>
    </row>
    <row r="4052" spans="10:62" x14ac:dyDescent="0.3">
      <c r="J4052" s="1"/>
      <c r="K4052" s="1"/>
      <c r="BB4052" s="2"/>
    </row>
    <row r="4053" spans="10:62" x14ac:dyDescent="0.3">
      <c r="J4053" s="1"/>
      <c r="K4053" s="1"/>
      <c r="BB4053" s="2"/>
    </row>
    <row r="4054" spans="10:62" x14ac:dyDescent="0.3">
      <c r="J4054" s="1"/>
      <c r="K4054" s="1"/>
      <c r="BB4054" s="2"/>
    </row>
    <row r="4055" spans="10:62" x14ac:dyDescent="0.3">
      <c r="J4055" s="1"/>
      <c r="K4055" s="1"/>
      <c r="BB4055" s="2"/>
    </row>
    <row r="4056" spans="10:62" x14ac:dyDescent="0.3">
      <c r="J4056" s="1"/>
      <c r="K4056" s="1"/>
      <c r="BB4056" s="2"/>
      <c r="BJ4056" s="2"/>
    </row>
    <row r="4057" spans="10:62" x14ac:dyDescent="0.3">
      <c r="J4057" s="1"/>
      <c r="K4057" s="1"/>
      <c r="AZ4057" s="2"/>
      <c r="BB4057" s="2"/>
      <c r="BJ4057" s="2"/>
    </row>
    <row r="4058" spans="10:62" x14ac:dyDescent="0.3">
      <c r="J4058" s="1"/>
      <c r="K4058" s="1"/>
      <c r="BB4058" s="2"/>
    </row>
    <row r="4059" spans="10:62" x14ac:dyDescent="0.3">
      <c r="J4059" s="1"/>
      <c r="K4059" s="1"/>
      <c r="AX4059" s="2"/>
      <c r="BA4059" s="2"/>
      <c r="BB4059" s="2"/>
      <c r="BD4059" s="2"/>
      <c r="BH4059" s="2"/>
    </row>
    <row r="4060" spans="10:62" x14ac:dyDescent="0.3">
      <c r="J4060" s="1"/>
      <c r="K4060" s="1"/>
      <c r="AZ4060" s="2"/>
      <c r="BB4060" s="2"/>
      <c r="BJ4060" s="2"/>
    </row>
    <row r="4061" spans="10:62" x14ac:dyDescent="0.3">
      <c r="J4061" s="1"/>
      <c r="K4061" s="1"/>
      <c r="BB4061" s="2"/>
    </row>
    <row r="4062" spans="10:62" x14ac:dyDescent="0.3">
      <c r="J4062" s="1"/>
      <c r="K4062" s="1"/>
      <c r="BB4062" s="2"/>
    </row>
    <row r="4063" spans="10:62" x14ac:dyDescent="0.3">
      <c r="J4063" s="1"/>
      <c r="K4063" s="1"/>
      <c r="BB4063" s="2"/>
    </row>
    <row r="4064" spans="10:62" x14ac:dyDescent="0.3">
      <c r="J4064" s="1"/>
      <c r="K4064" s="1"/>
      <c r="AZ4064" s="2"/>
      <c r="BB4064" s="2"/>
      <c r="BJ4064" s="2"/>
    </row>
    <row r="4065" spans="10:66" x14ac:dyDescent="0.3">
      <c r="J4065" s="1"/>
      <c r="K4065" s="1"/>
      <c r="AZ4065" s="2"/>
      <c r="BB4065" s="2"/>
      <c r="BJ4065" s="2"/>
    </row>
    <row r="4066" spans="10:66" x14ac:dyDescent="0.3">
      <c r="J4066" s="1"/>
      <c r="K4066" s="1"/>
      <c r="AZ4066" s="2"/>
      <c r="BA4066" s="2"/>
      <c r="BB4066" s="2"/>
      <c r="BJ4066" s="2"/>
    </row>
    <row r="4067" spans="10:66" x14ac:dyDescent="0.3">
      <c r="J4067" s="1"/>
      <c r="K4067" s="1"/>
      <c r="AZ4067" s="2"/>
      <c r="BB4067" s="2"/>
      <c r="BD4067" s="2"/>
      <c r="BJ4067" s="2"/>
    </row>
    <row r="4068" spans="10:66" x14ac:dyDescent="0.3">
      <c r="J4068" s="1"/>
      <c r="K4068" s="1"/>
      <c r="AZ4068" s="2"/>
      <c r="BB4068" s="2"/>
      <c r="BJ4068" s="2"/>
    </row>
    <row r="4069" spans="10:66" x14ac:dyDescent="0.3">
      <c r="J4069" s="1"/>
      <c r="K4069" s="1"/>
      <c r="BN4069" s="2"/>
    </row>
    <row r="4070" spans="10:66" x14ac:dyDescent="0.3">
      <c r="J4070" s="1"/>
      <c r="K4070" s="1"/>
      <c r="AZ4070" s="2"/>
      <c r="BB4070" s="2"/>
      <c r="BJ4070" s="2"/>
    </row>
    <row r="4071" spans="10:66" x14ac:dyDescent="0.3">
      <c r="J4071" s="1"/>
      <c r="K4071" s="1"/>
      <c r="BB4071" s="2"/>
    </row>
    <row r="4072" spans="10:66" x14ac:dyDescent="0.3">
      <c r="J4072" s="1"/>
      <c r="K4072" s="1"/>
      <c r="AZ4072" s="2"/>
      <c r="BB4072" s="2"/>
      <c r="BJ4072" s="2"/>
    </row>
    <row r="4073" spans="10:66" x14ac:dyDescent="0.3">
      <c r="J4073" s="1"/>
      <c r="K4073" s="1"/>
      <c r="AC4073" s="2"/>
      <c r="BB4073" s="2"/>
      <c r="BF4073" s="2"/>
      <c r="BG4073" s="2"/>
    </row>
    <row r="4074" spans="10:66" x14ac:dyDescent="0.3">
      <c r="J4074" s="1"/>
      <c r="K4074" s="1"/>
      <c r="AZ4074" s="2"/>
      <c r="BB4074" s="2"/>
      <c r="BJ4074" s="2"/>
    </row>
    <row r="4075" spans="10:66" x14ac:dyDescent="0.3">
      <c r="J4075" s="1"/>
      <c r="K4075" s="1"/>
      <c r="BB4075" s="2"/>
    </row>
    <row r="4076" spans="10:66" x14ac:dyDescent="0.3">
      <c r="J4076" s="1"/>
      <c r="K4076" s="1"/>
      <c r="V4076" s="2"/>
      <c r="W4076" s="2"/>
      <c r="BB4076" s="2"/>
      <c r="BG4076" s="2"/>
      <c r="BN4076" s="2"/>
    </row>
    <row r="4077" spans="10:66" x14ac:dyDescent="0.3">
      <c r="J4077" s="1"/>
      <c r="K4077" s="1"/>
    </row>
    <row r="4078" spans="10:66" x14ac:dyDescent="0.3">
      <c r="J4078" s="1"/>
      <c r="K4078" s="1"/>
      <c r="AC4078" s="2"/>
    </row>
    <row r="4079" spans="10:66" x14ac:dyDescent="0.3">
      <c r="J4079" s="1"/>
      <c r="K4079" s="1"/>
      <c r="AC4079" s="2"/>
    </row>
    <row r="4080" spans="10:66" x14ac:dyDescent="0.3">
      <c r="J4080" s="1"/>
      <c r="K4080" s="1"/>
      <c r="AC4080" s="2"/>
    </row>
    <row r="4081" spans="10:66" x14ac:dyDescent="0.3">
      <c r="J4081" s="1"/>
      <c r="K4081" s="1"/>
      <c r="AZ4081" s="2"/>
      <c r="BB4081" s="2"/>
      <c r="BJ4081" s="2"/>
    </row>
    <row r="4082" spans="10:66" x14ac:dyDescent="0.3">
      <c r="J4082" s="1"/>
      <c r="K4082" s="1"/>
      <c r="AZ4082" s="2"/>
      <c r="BB4082" s="2"/>
      <c r="BJ4082" s="2"/>
    </row>
    <row r="4083" spans="10:66" x14ac:dyDescent="0.3">
      <c r="J4083" s="1"/>
      <c r="K4083" s="1"/>
      <c r="AZ4083" s="2"/>
      <c r="BB4083" s="2"/>
      <c r="BJ4083" s="2"/>
    </row>
    <row r="4084" spans="10:66" x14ac:dyDescent="0.3">
      <c r="J4084" s="1"/>
      <c r="K4084" s="1"/>
      <c r="AZ4084" s="2"/>
      <c r="BB4084" s="2"/>
      <c r="BJ4084" s="2"/>
    </row>
    <row r="4085" spans="10:66" x14ac:dyDescent="0.3">
      <c r="J4085" s="1"/>
      <c r="K4085" s="1"/>
      <c r="BD4085" s="2"/>
    </row>
    <row r="4086" spans="10:66" x14ac:dyDescent="0.3">
      <c r="J4086" s="1"/>
      <c r="K4086" s="1"/>
      <c r="BA4086" s="2"/>
      <c r="BB4086" s="2"/>
      <c r="BD4086" s="2"/>
    </row>
    <row r="4087" spans="10:66" x14ac:dyDescent="0.3">
      <c r="J4087" s="1"/>
      <c r="K4087" s="1"/>
      <c r="BB4087" s="2"/>
      <c r="BG4087" s="2"/>
    </row>
    <row r="4088" spans="10:66" x14ac:dyDescent="0.3">
      <c r="J4088" s="1"/>
      <c r="K4088" s="1"/>
      <c r="V4088" s="2"/>
      <c r="W4088" s="2"/>
      <c r="AZ4088" s="2"/>
      <c r="BB4088" s="2"/>
      <c r="BG4088" s="2"/>
      <c r="BJ4088" s="2"/>
      <c r="BN4088" s="2"/>
    </row>
    <row r="4089" spans="10:66" x14ac:dyDescent="0.3">
      <c r="J4089" s="1"/>
      <c r="K4089" s="1"/>
      <c r="V4089" s="2"/>
      <c r="W4089" s="2"/>
      <c r="BB4089" s="2"/>
      <c r="BG4089" s="2"/>
      <c r="BN4089" s="2"/>
    </row>
    <row r="4090" spans="10:66" x14ac:dyDescent="0.3">
      <c r="J4090" s="1"/>
      <c r="K4090" s="1"/>
      <c r="AZ4090" s="2"/>
      <c r="BB4090" s="2"/>
      <c r="BJ4090" s="2"/>
    </row>
    <row r="4091" spans="10:66" x14ac:dyDescent="0.3">
      <c r="J4091" s="1"/>
      <c r="K4091" s="1"/>
      <c r="BB4091" s="2"/>
    </row>
    <row r="4092" spans="10:66" x14ac:dyDescent="0.3">
      <c r="J4092" s="1"/>
      <c r="K4092" s="1"/>
      <c r="BB4092" s="2"/>
      <c r="BH4092" s="2"/>
    </row>
    <row r="4093" spans="10:66" x14ac:dyDescent="0.3">
      <c r="J4093" s="1"/>
      <c r="K4093" s="1"/>
      <c r="AC4093" s="2"/>
      <c r="BB4093" s="2"/>
    </row>
    <row r="4094" spans="10:66" x14ac:dyDescent="0.3">
      <c r="J4094" s="1"/>
      <c r="K4094" s="1"/>
      <c r="BB4094" s="2"/>
    </row>
    <row r="4095" spans="10:66" x14ac:dyDescent="0.3">
      <c r="J4095" s="1"/>
      <c r="K4095" s="1"/>
      <c r="BB4095" s="2"/>
    </row>
    <row r="4096" spans="10:66" x14ac:dyDescent="0.3">
      <c r="J4096" s="1"/>
      <c r="K4096" s="1"/>
      <c r="T4096" s="2"/>
      <c r="W4096" s="2"/>
      <c r="AC4096" s="2"/>
      <c r="AY4096" s="2"/>
      <c r="BA4096" s="2"/>
      <c r="BB4096" s="2"/>
      <c r="BD4096" s="2"/>
      <c r="BI4096" s="2"/>
    </row>
    <row r="4097" spans="10:65" x14ac:dyDescent="0.3">
      <c r="J4097" s="1"/>
      <c r="K4097" s="1"/>
      <c r="T4097" s="2"/>
      <c r="AL4097" s="2"/>
      <c r="AP4097" s="2"/>
      <c r="BA4097" s="2"/>
      <c r="BB4097" s="2"/>
      <c r="BD4097" s="2"/>
      <c r="BF4097" s="2"/>
      <c r="BH4097" s="2"/>
      <c r="BI4097" s="2"/>
      <c r="BJ4097" s="2"/>
    </row>
    <row r="4098" spans="10:65" x14ac:dyDescent="0.3">
      <c r="J4098" s="1"/>
      <c r="K4098" s="1"/>
      <c r="AC4098" s="2"/>
      <c r="BA4098" s="2"/>
      <c r="BB4098" s="2"/>
      <c r="BD4098" s="2"/>
      <c r="BM4098" s="2"/>
    </row>
    <row r="4099" spans="10:65" x14ac:dyDescent="0.3">
      <c r="J4099" s="1"/>
      <c r="K4099" s="1"/>
      <c r="AC4099" s="2"/>
      <c r="AP4099" s="2"/>
      <c r="BB4099" s="2"/>
    </row>
    <row r="4100" spans="10:65" x14ac:dyDescent="0.3">
      <c r="J4100" s="1"/>
      <c r="K4100" s="1"/>
      <c r="AC4100" s="2"/>
      <c r="AP4100" s="2"/>
      <c r="AV4100" s="2"/>
      <c r="BA4100" s="2"/>
      <c r="BB4100" s="2"/>
      <c r="BF4100" s="2"/>
      <c r="BG4100" s="2"/>
      <c r="BM4100" s="2"/>
    </row>
    <row r="4101" spans="10:65" x14ac:dyDescent="0.3">
      <c r="J4101" s="1"/>
      <c r="K4101" s="1"/>
      <c r="AC4101" s="2"/>
      <c r="AP4101" s="2"/>
      <c r="AV4101" s="2"/>
      <c r="BA4101" s="2"/>
      <c r="BB4101" s="2"/>
      <c r="BF4101" s="2"/>
      <c r="BG4101" s="2"/>
    </row>
    <row r="4102" spans="10:65" x14ac:dyDescent="0.3">
      <c r="J4102" s="1"/>
      <c r="K4102" s="1"/>
      <c r="AC4102" s="2"/>
      <c r="AP4102" s="2"/>
      <c r="AV4102" s="2"/>
      <c r="BA4102" s="2"/>
      <c r="BB4102" s="2"/>
      <c r="BF4102" s="2"/>
      <c r="BG4102" s="2"/>
      <c r="BM4102" s="2"/>
    </row>
    <row r="4103" spans="10:65" x14ac:dyDescent="0.3">
      <c r="J4103" s="1"/>
      <c r="K4103" s="1"/>
      <c r="BA4103" s="2"/>
      <c r="BB4103" s="2"/>
      <c r="BD4103" s="2"/>
      <c r="BI4103" s="2"/>
    </row>
    <row r="4104" spans="10:65" x14ac:dyDescent="0.3">
      <c r="J4104" s="1"/>
      <c r="K4104" s="1"/>
      <c r="AZ4104" s="2"/>
      <c r="BB4104" s="2"/>
      <c r="BJ4104" s="2"/>
    </row>
    <row r="4105" spans="10:65" x14ac:dyDescent="0.3">
      <c r="J4105" s="1"/>
      <c r="K4105" s="1"/>
      <c r="AC4105" s="2"/>
      <c r="BB4105" s="2"/>
      <c r="BF4105" s="2"/>
      <c r="BG4105" s="2"/>
    </row>
    <row r="4106" spans="10:65" x14ac:dyDescent="0.3">
      <c r="J4106" s="1"/>
      <c r="K4106" s="1"/>
      <c r="AC4106" s="2"/>
      <c r="AP4106" s="2"/>
      <c r="BB4106" s="2"/>
    </row>
    <row r="4107" spans="10:65" x14ac:dyDescent="0.3">
      <c r="J4107" s="1"/>
      <c r="K4107" s="1"/>
      <c r="BB4107" s="2"/>
    </row>
    <row r="4108" spans="10:65" x14ac:dyDescent="0.3">
      <c r="J4108" s="1"/>
      <c r="K4108" s="1"/>
      <c r="AP4108" s="2"/>
      <c r="BD4108" s="2"/>
      <c r="BM4108" s="2"/>
    </row>
    <row r="4109" spans="10:65" x14ac:dyDescent="0.3">
      <c r="J4109" s="1"/>
      <c r="K4109" s="1"/>
      <c r="AP4109" s="2"/>
      <c r="BD4109" s="2"/>
      <c r="BM4109" s="2"/>
    </row>
    <row r="4110" spans="10:65" x14ac:dyDescent="0.3">
      <c r="J4110" s="1"/>
      <c r="K4110" s="1"/>
      <c r="AP4110" s="2"/>
      <c r="BD4110" s="2"/>
      <c r="BM4110" s="2"/>
    </row>
    <row r="4111" spans="10:65" x14ac:dyDescent="0.3">
      <c r="J4111" s="1"/>
      <c r="K4111" s="1"/>
      <c r="BD4111" s="2"/>
      <c r="BM4111" s="2"/>
    </row>
    <row r="4112" spans="10:65" x14ac:dyDescent="0.3">
      <c r="J4112" s="1"/>
      <c r="K4112" s="1"/>
      <c r="BD4112" s="2"/>
    </row>
    <row r="4113" spans="10:66" x14ac:dyDescent="0.3">
      <c r="J4113" s="1"/>
      <c r="K4113" s="1"/>
      <c r="BB4113" s="2"/>
    </row>
    <row r="4114" spans="10:66" x14ac:dyDescent="0.3">
      <c r="J4114" s="1"/>
      <c r="K4114" s="1"/>
      <c r="BB4114" s="2"/>
    </row>
    <row r="4115" spans="10:66" x14ac:dyDescent="0.3">
      <c r="J4115" s="1"/>
      <c r="K4115" s="1"/>
      <c r="BA4115" s="2"/>
      <c r="BB4115" s="2"/>
      <c r="BD4115" s="2"/>
    </row>
    <row r="4116" spans="10:66" x14ac:dyDescent="0.3">
      <c r="J4116" s="1"/>
      <c r="K4116" s="1"/>
      <c r="BB4116" s="2"/>
      <c r="BD4116" s="2"/>
    </row>
    <row r="4117" spans="10:66" x14ac:dyDescent="0.3">
      <c r="J4117" s="1"/>
      <c r="K4117" s="1"/>
      <c r="U4117" s="2"/>
      <c r="AC4117" s="2"/>
      <c r="BB4117" s="2"/>
      <c r="BD4117" s="2"/>
    </row>
    <row r="4118" spans="10:66" x14ac:dyDescent="0.3">
      <c r="J4118" s="1"/>
      <c r="K4118" s="1"/>
      <c r="T4118" s="2"/>
      <c r="W4118" s="2"/>
      <c r="AC4118" s="2"/>
      <c r="AL4118" s="2"/>
      <c r="AP4118" s="2"/>
      <c r="BB4118" s="2"/>
    </row>
    <row r="4119" spans="10:66" x14ac:dyDescent="0.3">
      <c r="J4119" s="1"/>
      <c r="K4119" s="1"/>
      <c r="BB4119" s="2"/>
    </row>
    <row r="4120" spans="10:66" x14ac:dyDescent="0.3">
      <c r="J4120" s="1"/>
      <c r="K4120" s="1"/>
      <c r="AC4120" s="2"/>
      <c r="AY4120" s="2"/>
      <c r="BB4120" s="2"/>
      <c r="BF4120" s="2"/>
      <c r="BI4120" s="2"/>
      <c r="BM4120" s="2"/>
    </row>
    <row r="4121" spans="10:66" x14ac:dyDescent="0.3">
      <c r="J4121" s="1"/>
      <c r="K4121" s="1"/>
      <c r="BA4121" s="2"/>
      <c r="BB4121" s="2"/>
      <c r="BC4121" s="2"/>
      <c r="BD4121" s="2"/>
      <c r="BE4121" s="2"/>
      <c r="BF4121" s="2"/>
    </row>
    <row r="4122" spans="10:66" x14ac:dyDescent="0.3">
      <c r="J4122" s="1"/>
      <c r="K4122" s="1"/>
      <c r="BA4122" s="2"/>
      <c r="BB4122" s="2"/>
      <c r="BC4122" s="2"/>
      <c r="BD4122" s="2"/>
      <c r="BE4122" s="2"/>
    </row>
    <row r="4123" spans="10:66" x14ac:dyDescent="0.3">
      <c r="J4123" s="1"/>
      <c r="K4123" s="1"/>
      <c r="U4123" s="2"/>
      <c r="AC4123" s="2"/>
      <c r="BB4123" s="2"/>
    </row>
    <row r="4124" spans="10:66" x14ac:dyDescent="0.3">
      <c r="J4124" s="1"/>
      <c r="K4124" s="1"/>
      <c r="AZ4124" s="2"/>
      <c r="BB4124" s="2"/>
      <c r="BJ4124" s="2"/>
    </row>
    <row r="4125" spans="10:66" x14ac:dyDescent="0.3">
      <c r="J4125" s="1"/>
      <c r="K4125" s="1"/>
      <c r="U4125" s="2"/>
      <c r="AC4125" s="2"/>
      <c r="AD4125" s="2"/>
      <c r="BB4125" s="2"/>
    </row>
    <row r="4126" spans="10:66" x14ac:dyDescent="0.3">
      <c r="J4126" s="1"/>
      <c r="K4126" s="1"/>
      <c r="O4126" s="2"/>
      <c r="P4126" s="2"/>
      <c r="AY4126" s="2"/>
      <c r="BB4126" s="2"/>
      <c r="BN4126" s="2"/>
    </row>
    <row r="4127" spans="10:66" x14ac:dyDescent="0.3">
      <c r="J4127" s="1"/>
      <c r="K4127" s="1"/>
      <c r="BD4127" s="2"/>
    </row>
    <row r="4128" spans="10:66" x14ac:dyDescent="0.3">
      <c r="J4128" s="1"/>
      <c r="K4128" s="1"/>
      <c r="AZ4128" s="2"/>
      <c r="BB4128" s="2"/>
      <c r="BJ4128" s="2"/>
    </row>
    <row r="4129" spans="10:65" x14ac:dyDescent="0.3">
      <c r="J4129" s="1"/>
      <c r="K4129" s="1"/>
      <c r="AV4129" s="2"/>
      <c r="BB4129" s="2"/>
      <c r="BF4129" s="2"/>
      <c r="BG4129" s="2"/>
    </row>
    <row r="4130" spans="10:65" x14ac:dyDescent="0.3">
      <c r="J4130" s="1"/>
      <c r="K4130" s="1"/>
      <c r="BB4130" s="2"/>
    </row>
    <row r="4131" spans="10:65" x14ac:dyDescent="0.3">
      <c r="J4131" s="1"/>
      <c r="K4131" s="1"/>
      <c r="T4131" s="2"/>
      <c r="BA4131" s="2"/>
      <c r="BB4131" s="2"/>
      <c r="BC4131" s="2"/>
      <c r="BD4131" s="2"/>
      <c r="BE4131" s="2"/>
    </row>
    <row r="4132" spans="10:65" x14ac:dyDescent="0.3">
      <c r="J4132" s="1"/>
      <c r="K4132" s="1"/>
      <c r="BD4132" s="2"/>
      <c r="BI4132" s="2"/>
    </row>
    <row r="4133" spans="10:65" x14ac:dyDescent="0.3">
      <c r="J4133" s="1"/>
      <c r="K4133" s="1"/>
      <c r="BD4133" s="2"/>
      <c r="BG4133" s="2"/>
    </row>
    <row r="4134" spans="10:65" x14ac:dyDescent="0.3">
      <c r="J4134" s="1"/>
      <c r="K4134" s="1"/>
      <c r="BD4134" s="2"/>
      <c r="BI4134" s="2"/>
    </row>
    <row r="4135" spans="10:65" x14ac:dyDescent="0.3">
      <c r="J4135" s="1"/>
      <c r="K4135" s="1"/>
      <c r="BD4135" s="2"/>
      <c r="BG4135" s="2"/>
    </row>
    <row r="4136" spans="10:65" x14ac:dyDescent="0.3">
      <c r="J4136" s="1"/>
      <c r="K4136" s="1"/>
      <c r="BD4136" s="2"/>
    </row>
    <row r="4137" spans="10:65" x14ac:dyDescent="0.3">
      <c r="J4137" s="1"/>
      <c r="K4137" s="1"/>
      <c r="BB4137" s="2"/>
    </row>
    <row r="4138" spans="10:65" x14ac:dyDescent="0.3">
      <c r="J4138" s="1"/>
      <c r="K4138" s="1"/>
      <c r="BB4138" s="2"/>
    </row>
    <row r="4139" spans="10:65" x14ac:dyDescent="0.3">
      <c r="J4139" s="1"/>
      <c r="K4139" s="1"/>
      <c r="AZ4139" s="2"/>
      <c r="BB4139" s="2"/>
      <c r="BJ4139" s="2"/>
    </row>
    <row r="4140" spans="10:65" x14ac:dyDescent="0.3">
      <c r="J4140" s="1"/>
      <c r="K4140" s="1"/>
      <c r="W4140" s="2"/>
      <c r="AC4140" s="2"/>
      <c r="AP4140" s="2"/>
      <c r="BB4140" s="2"/>
      <c r="BM4140" s="2"/>
    </row>
    <row r="4141" spans="10:65" x14ac:dyDescent="0.3">
      <c r="J4141" s="1"/>
      <c r="K4141" s="1"/>
      <c r="AC4141" s="2"/>
      <c r="AL4141" s="2"/>
      <c r="AP4141" s="2"/>
      <c r="BB4141" s="2"/>
    </row>
    <row r="4142" spans="10:65" x14ac:dyDescent="0.3">
      <c r="J4142" s="1"/>
      <c r="K4142" s="1"/>
      <c r="T4142" s="2"/>
      <c r="W4142" s="2"/>
      <c r="AL4142" s="2"/>
      <c r="AP4142" s="2"/>
      <c r="BA4142" s="2"/>
      <c r="BB4142" s="2"/>
      <c r="BM4142" s="2"/>
    </row>
    <row r="4143" spans="10:65" x14ac:dyDescent="0.3">
      <c r="J4143" s="1"/>
      <c r="K4143" s="1"/>
      <c r="AC4143" s="2"/>
      <c r="BA4143" s="2"/>
      <c r="BB4143" s="2"/>
      <c r="BF4143" s="2"/>
    </row>
    <row r="4144" spans="10:65" x14ac:dyDescent="0.3">
      <c r="J4144" s="1"/>
      <c r="K4144" s="1"/>
      <c r="AC4144" s="2"/>
      <c r="BA4144" s="2"/>
      <c r="BB4144" s="2"/>
      <c r="BF4144" s="2"/>
    </row>
    <row r="4145" spans="10:65" x14ac:dyDescent="0.3">
      <c r="J4145" s="1"/>
      <c r="K4145" s="1"/>
      <c r="AC4145" s="2"/>
      <c r="BA4145" s="2"/>
      <c r="BB4145" s="2"/>
      <c r="BF4145" s="2"/>
    </row>
    <row r="4146" spans="10:65" x14ac:dyDescent="0.3">
      <c r="J4146" s="1"/>
      <c r="K4146" s="1"/>
      <c r="AC4146" s="2"/>
      <c r="BA4146" s="2"/>
      <c r="BB4146" s="2"/>
      <c r="BF4146" s="2"/>
    </row>
    <row r="4147" spans="10:65" x14ac:dyDescent="0.3">
      <c r="J4147" s="1"/>
      <c r="K4147" s="1"/>
      <c r="BD4147" s="2"/>
      <c r="BI4147" s="2"/>
    </row>
    <row r="4148" spans="10:65" x14ac:dyDescent="0.3">
      <c r="J4148" s="1"/>
      <c r="K4148" s="1"/>
      <c r="BA4148" s="2"/>
      <c r="BB4148" s="2"/>
      <c r="BD4148" s="2"/>
      <c r="BJ4148" s="2"/>
    </row>
    <row r="4149" spans="10:65" x14ac:dyDescent="0.3">
      <c r="J4149" s="1"/>
      <c r="K4149" s="1"/>
      <c r="BA4149" s="2"/>
      <c r="BB4149" s="2"/>
      <c r="BD4149" s="2"/>
    </row>
    <row r="4150" spans="10:65" x14ac:dyDescent="0.3">
      <c r="J4150" s="1"/>
      <c r="K4150" s="1"/>
      <c r="AC4150" s="2"/>
      <c r="AD4150" s="2"/>
      <c r="AY4150" s="2"/>
      <c r="BB4150" s="2"/>
      <c r="BD4150" s="2"/>
      <c r="BG4150" s="2"/>
      <c r="BI4150" s="2"/>
    </row>
    <row r="4151" spans="10:65" x14ac:dyDescent="0.3">
      <c r="J4151" s="1"/>
      <c r="K4151" s="1"/>
      <c r="T4151" s="2"/>
      <c r="W4151" s="2"/>
      <c r="AC4151" s="2"/>
      <c r="AL4151" s="2"/>
      <c r="AP4151" s="2"/>
      <c r="BB4151" s="2"/>
      <c r="BM4151" s="2"/>
    </row>
    <row r="4152" spans="10:65" x14ac:dyDescent="0.3">
      <c r="J4152" s="1"/>
      <c r="K4152" s="1"/>
      <c r="T4152" s="2"/>
      <c r="AC4152" s="2"/>
      <c r="AP4152" s="2"/>
      <c r="BB4152" s="2"/>
    </row>
    <row r="4153" spans="10:65" x14ac:dyDescent="0.3">
      <c r="J4153" s="1"/>
      <c r="K4153" s="1"/>
      <c r="BB4153" s="2"/>
      <c r="BG4153" s="2"/>
    </row>
    <row r="4154" spans="10:65" x14ac:dyDescent="0.3">
      <c r="J4154" s="1"/>
      <c r="K4154" s="1"/>
      <c r="BD4154" s="2"/>
    </row>
    <row r="4155" spans="10:65" x14ac:dyDescent="0.3">
      <c r="J4155" s="1"/>
      <c r="K4155" s="1"/>
      <c r="AZ4155" s="2"/>
      <c r="BA4155" s="2"/>
      <c r="BB4155" s="2"/>
      <c r="BJ4155" s="2"/>
    </row>
    <row r="4156" spans="10:65" x14ac:dyDescent="0.3">
      <c r="J4156" s="1"/>
      <c r="K4156" s="1"/>
      <c r="AZ4156" s="2"/>
      <c r="BA4156" s="2"/>
      <c r="BB4156" s="2"/>
      <c r="BJ4156" s="2"/>
    </row>
    <row r="4157" spans="10:65" x14ac:dyDescent="0.3">
      <c r="J4157" s="1"/>
      <c r="K4157" s="1"/>
      <c r="AC4157" s="2"/>
      <c r="BA4157" s="2"/>
      <c r="BB4157" s="2"/>
    </row>
    <row r="4158" spans="10:65" x14ac:dyDescent="0.3">
      <c r="J4158" s="1"/>
      <c r="K4158" s="1"/>
      <c r="AC4158" s="2"/>
      <c r="BA4158" s="2"/>
      <c r="BB4158" s="2"/>
    </row>
    <row r="4159" spans="10:65" x14ac:dyDescent="0.3">
      <c r="J4159" s="1"/>
      <c r="K4159" s="1"/>
      <c r="AX4159" s="2"/>
      <c r="BB4159" s="2"/>
      <c r="BG4159" s="2"/>
    </row>
    <row r="4160" spans="10:65" x14ac:dyDescent="0.3">
      <c r="J4160" s="1"/>
      <c r="K4160" s="1"/>
      <c r="BA4160" s="2"/>
      <c r="BB4160" s="2"/>
      <c r="BD4160" s="2"/>
    </row>
    <row r="4161" spans="10:62" x14ac:dyDescent="0.3">
      <c r="J4161" s="1"/>
      <c r="K4161" s="1"/>
      <c r="BA4161" s="2"/>
      <c r="BB4161" s="2"/>
      <c r="BD4161" s="2"/>
      <c r="BF4161" s="2"/>
      <c r="BG4161" s="2"/>
    </row>
    <row r="4162" spans="10:62" x14ac:dyDescent="0.3">
      <c r="J4162" s="1"/>
      <c r="K4162" s="1"/>
      <c r="AZ4162" s="2"/>
      <c r="BA4162" s="2"/>
      <c r="BB4162" s="2"/>
      <c r="BD4162" s="2"/>
      <c r="BJ4162" s="2"/>
    </row>
    <row r="4163" spans="10:62" x14ac:dyDescent="0.3">
      <c r="J4163" s="1"/>
      <c r="K4163" s="1"/>
      <c r="AZ4163" s="2"/>
      <c r="BA4163" s="2"/>
      <c r="BB4163" s="2"/>
      <c r="BD4163" s="2"/>
      <c r="BJ4163" s="2"/>
    </row>
    <row r="4164" spans="10:62" x14ac:dyDescent="0.3">
      <c r="J4164" s="1"/>
      <c r="K4164" s="1"/>
      <c r="BB4164" s="2"/>
    </row>
    <row r="4165" spans="10:62" x14ac:dyDescent="0.3">
      <c r="J4165" s="1"/>
      <c r="K4165" s="1"/>
      <c r="AZ4165" s="2"/>
      <c r="BB4165" s="2"/>
      <c r="BJ4165" s="2"/>
    </row>
    <row r="4166" spans="10:62" x14ac:dyDescent="0.3">
      <c r="J4166" s="1"/>
      <c r="K4166" s="1"/>
      <c r="AZ4166" s="2"/>
      <c r="BB4166" s="2"/>
      <c r="BJ4166" s="2"/>
    </row>
    <row r="4167" spans="10:62" x14ac:dyDescent="0.3">
      <c r="J4167" s="1"/>
      <c r="K4167" s="1"/>
      <c r="AZ4167" s="2"/>
      <c r="BB4167" s="2"/>
      <c r="BJ4167" s="2"/>
    </row>
    <row r="4168" spans="10:62" x14ac:dyDescent="0.3">
      <c r="J4168" s="1"/>
      <c r="K4168" s="1"/>
      <c r="AZ4168" s="2"/>
      <c r="BB4168" s="2"/>
      <c r="BJ4168" s="2"/>
    </row>
    <row r="4169" spans="10:62" x14ac:dyDescent="0.3">
      <c r="J4169" s="1"/>
      <c r="K4169" s="1"/>
      <c r="AZ4169" s="2"/>
      <c r="BB4169" s="2"/>
      <c r="BJ4169" s="2"/>
    </row>
    <row r="4170" spans="10:62" x14ac:dyDescent="0.3">
      <c r="J4170" s="1"/>
      <c r="K4170" s="1"/>
      <c r="AZ4170" s="2"/>
      <c r="BB4170" s="2"/>
      <c r="BJ4170" s="2"/>
    </row>
    <row r="4171" spans="10:62" x14ac:dyDescent="0.3">
      <c r="J4171" s="1"/>
      <c r="K4171" s="1"/>
      <c r="AZ4171" s="2"/>
      <c r="BB4171" s="2"/>
      <c r="BJ4171" s="2"/>
    </row>
    <row r="4172" spans="10:62" x14ac:dyDescent="0.3">
      <c r="J4172" s="1"/>
      <c r="K4172" s="1"/>
      <c r="AZ4172" s="2"/>
      <c r="BB4172" s="2"/>
      <c r="BJ4172" s="2"/>
    </row>
    <row r="4173" spans="10:62" x14ac:dyDescent="0.3">
      <c r="J4173" s="1"/>
      <c r="K4173" s="1"/>
      <c r="AZ4173" s="2"/>
      <c r="BB4173" s="2"/>
      <c r="BJ4173" s="2"/>
    </row>
    <row r="4174" spans="10:62" x14ac:dyDescent="0.3">
      <c r="J4174" s="1"/>
      <c r="K4174" s="1"/>
      <c r="P4174" s="2"/>
      <c r="BA4174" s="2"/>
      <c r="BB4174" s="2"/>
      <c r="BF4174" s="2"/>
    </row>
    <row r="4175" spans="10:62" x14ac:dyDescent="0.3">
      <c r="J4175" s="1"/>
      <c r="K4175" s="1"/>
      <c r="BD4175" s="2"/>
    </row>
    <row r="4176" spans="10:62" x14ac:dyDescent="0.3">
      <c r="J4176" s="1"/>
      <c r="K4176" s="1"/>
      <c r="BB4176" s="2"/>
    </row>
    <row r="4177" spans="10:61" x14ac:dyDescent="0.3">
      <c r="J4177" s="1"/>
      <c r="K4177" s="1"/>
      <c r="BB4177" s="2"/>
    </row>
    <row r="4178" spans="10:61" x14ac:dyDescent="0.3">
      <c r="J4178" s="1"/>
      <c r="K4178" s="1"/>
      <c r="BB4178" s="2"/>
    </row>
    <row r="4179" spans="10:61" x14ac:dyDescent="0.3">
      <c r="J4179" s="1"/>
      <c r="K4179" s="1"/>
      <c r="BD4179" s="2"/>
    </row>
    <row r="4180" spans="10:61" x14ac:dyDescent="0.3">
      <c r="J4180" s="1"/>
      <c r="K4180" s="1"/>
      <c r="BD4180" s="2"/>
    </row>
    <row r="4181" spans="10:61" x14ac:dyDescent="0.3">
      <c r="J4181" s="1"/>
      <c r="K4181" s="1"/>
      <c r="BD4181" s="2"/>
    </row>
    <row r="4182" spans="10:61" x14ac:dyDescent="0.3">
      <c r="J4182" s="1"/>
      <c r="K4182" s="1"/>
      <c r="BB4182" s="2"/>
      <c r="BG4182" s="2"/>
    </row>
    <row r="4183" spans="10:61" x14ac:dyDescent="0.3">
      <c r="J4183" s="1"/>
      <c r="K4183" s="1"/>
      <c r="BB4183" s="2"/>
      <c r="BG4183" s="2"/>
    </row>
    <row r="4184" spans="10:61" x14ac:dyDescent="0.3">
      <c r="J4184" s="1"/>
      <c r="K4184" s="1"/>
      <c r="N4184" s="2"/>
      <c r="BB4184" s="2"/>
    </row>
    <row r="4185" spans="10:61" x14ac:dyDescent="0.3">
      <c r="J4185" s="1"/>
      <c r="K4185" s="1"/>
      <c r="BA4185" s="2"/>
      <c r="BB4185" s="2"/>
      <c r="BD4185" s="2"/>
    </row>
    <row r="4186" spans="10:61" x14ac:dyDescent="0.3">
      <c r="J4186" s="1"/>
      <c r="K4186" s="1"/>
      <c r="BA4186" s="2"/>
      <c r="BB4186" s="2"/>
      <c r="BD4186" s="2"/>
      <c r="BI4186" s="2"/>
    </row>
    <row r="4187" spans="10:61" x14ac:dyDescent="0.3">
      <c r="J4187" s="1"/>
      <c r="K4187" s="1"/>
      <c r="BD4187" s="2"/>
      <c r="BI4187" s="2"/>
    </row>
    <row r="4188" spans="10:61" x14ac:dyDescent="0.3">
      <c r="J4188" s="1"/>
      <c r="K4188" s="1"/>
      <c r="AC4188" s="2"/>
      <c r="BB4188" s="2"/>
      <c r="BI4188" s="2"/>
    </row>
    <row r="4189" spans="10:61" x14ac:dyDescent="0.3">
      <c r="J4189" s="1"/>
      <c r="K4189" s="1"/>
      <c r="BD4189" s="2"/>
    </row>
    <row r="4190" spans="10:61" x14ac:dyDescent="0.3">
      <c r="J4190" s="1"/>
      <c r="K4190" s="1"/>
      <c r="BD4190" s="2"/>
    </row>
    <row r="4191" spans="10:61" x14ac:dyDescent="0.3">
      <c r="J4191" s="1"/>
      <c r="K4191" s="1"/>
      <c r="BB4191" s="2"/>
    </row>
    <row r="4192" spans="10:61" x14ac:dyDescent="0.3">
      <c r="J4192" s="1"/>
      <c r="K4192" s="1"/>
      <c r="AC4192" s="2"/>
      <c r="BA4192" s="2"/>
      <c r="BB4192" s="2"/>
      <c r="BD4192" s="2"/>
    </row>
    <row r="4193" spans="10:66" x14ac:dyDescent="0.3">
      <c r="J4193" s="1"/>
      <c r="K4193" s="1"/>
      <c r="AZ4193" s="2"/>
      <c r="BA4193" s="2"/>
      <c r="BB4193" s="2"/>
      <c r="BD4193" s="2"/>
      <c r="BJ4193" s="2"/>
    </row>
    <row r="4194" spans="10:66" x14ac:dyDescent="0.3">
      <c r="J4194" s="1"/>
      <c r="K4194" s="1"/>
      <c r="AC4194" s="2"/>
      <c r="BB4194" s="2"/>
    </row>
    <row r="4195" spans="10:66" x14ac:dyDescent="0.3">
      <c r="J4195" s="1"/>
      <c r="K4195" s="1"/>
      <c r="AC4195" s="2"/>
      <c r="BB4195" s="2"/>
    </row>
    <row r="4196" spans="10:66" x14ac:dyDescent="0.3">
      <c r="J4196" s="1"/>
      <c r="K4196" s="1"/>
      <c r="BA4196" s="2"/>
      <c r="BB4196" s="2"/>
      <c r="BD4196" s="2"/>
    </row>
    <row r="4197" spans="10:66" x14ac:dyDescent="0.3">
      <c r="J4197" s="1"/>
      <c r="K4197" s="1"/>
      <c r="AC4197" s="2"/>
      <c r="AP4197" s="2"/>
      <c r="BB4197" s="2"/>
    </row>
    <row r="4198" spans="10:66" x14ac:dyDescent="0.3">
      <c r="J4198" s="1"/>
      <c r="K4198" s="1"/>
      <c r="AC4198" s="2"/>
      <c r="AL4198" s="2"/>
      <c r="BB4198" s="2"/>
      <c r="BM4198" s="2"/>
    </row>
    <row r="4199" spans="10:66" x14ac:dyDescent="0.3">
      <c r="J4199" s="1"/>
      <c r="K4199" s="1"/>
      <c r="AZ4199" s="2"/>
      <c r="BB4199" s="2"/>
      <c r="BJ4199" s="2"/>
    </row>
    <row r="4200" spans="10:66" x14ac:dyDescent="0.3">
      <c r="J4200" s="1"/>
      <c r="K4200" s="1"/>
      <c r="AZ4200" s="2"/>
      <c r="BB4200" s="2"/>
      <c r="BJ4200" s="2"/>
    </row>
    <row r="4201" spans="10:66" x14ac:dyDescent="0.3">
      <c r="J4201" s="1"/>
      <c r="K4201" s="1"/>
      <c r="BB4201" s="2"/>
      <c r="BJ4201" s="2"/>
    </row>
    <row r="4202" spans="10:66" x14ac:dyDescent="0.3">
      <c r="J4202" s="1"/>
      <c r="K4202" s="1"/>
      <c r="BA4202" s="2"/>
      <c r="BB4202" s="2"/>
      <c r="BD4202" s="2"/>
    </row>
    <row r="4203" spans="10:66" x14ac:dyDescent="0.3">
      <c r="J4203" s="1"/>
      <c r="K4203" s="1"/>
      <c r="AD4203" s="2"/>
      <c r="BB4203" s="2"/>
    </row>
    <row r="4204" spans="10:66" x14ac:dyDescent="0.3">
      <c r="J4204" s="1"/>
      <c r="K4204" s="1"/>
      <c r="BA4204" s="2"/>
      <c r="BB4204" s="2"/>
      <c r="BD4204" s="2"/>
    </row>
    <row r="4205" spans="10:66" x14ac:dyDescent="0.3">
      <c r="J4205" s="1"/>
      <c r="K4205" s="1"/>
      <c r="BB4205" s="2"/>
      <c r="BJ4205" s="2"/>
    </row>
    <row r="4206" spans="10:66" x14ac:dyDescent="0.3">
      <c r="J4206" s="1"/>
      <c r="K4206" s="1"/>
      <c r="BA4206" s="2"/>
      <c r="BB4206" s="2"/>
    </row>
    <row r="4207" spans="10:66" x14ac:dyDescent="0.3">
      <c r="J4207" s="1"/>
      <c r="K4207" s="1"/>
      <c r="AD4207" s="2"/>
      <c r="AL4207" s="2"/>
      <c r="AP4207" s="2"/>
      <c r="BD4207" s="2"/>
    </row>
    <row r="4208" spans="10:66" x14ac:dyDescent="0.3">
      <c r="J4208" s="1"/>
      <c r="K4208" s="1"/>
      <c r="V4208" s="2"/>
      <c r="W4208" s="2"/>
      <c r="BB4208" s="2"/>
      <c r="BN4208" s="2"/>
    </row>
    <row r="4209" spans="7:66" x14ac:dyDescent="0.3">
      <c r="J4209" s="1"/>
      <c r="K4209" s="1"/>
      <c r="BB4209" s="2"/>
    </row>
    <row r="4210" spans="7:66" x14ac:dyDescent="0.3">
      <c r="J4210" s="1"/>
      <c r="K4210" s="1"/>
      <c r="BB4210" s="2"/>
    </row>
    <row r="4211" spans="7:66" x14ac:dyDescent="0.3">
      <c r="J4211" s="1"/>
      <c r="K4211" s="1"/>
      <c r="BB4211" s="2"/>
    </row>
    <row r="4212" spans="7:66" x14ac:dyDescent="0.3">
      <c r="G4212" s="2"/>
      <c r="H4212" s="2"/>
      <c r="J4212" s="1"/>
      <c r="K4212" s="1"/>
      <c r="O4212" s="2"/>
      <c r="P4212" s="2"/>
      <c r="S4212" s="2"/>
      <c r="U4212" s="2"/>
      <c r="V4212" s="2"/>
      <c r="W4212" s="2"/>
      <c r="AC4212" s="2"/>
      <c r="AD4212" s="2"/>
      <c r="BA4212" s="2"/>
      <c r="BB4212" s="2"/>
      <c r="BG4212" s="2"/>
      <c r="BN4212" s="2"/>
    </row>
    <row r="4213" spans="7:66" x14ac:dyDescent="0.3">
      <c r="J4213" s="1"/>
      <c r="K4213" s="1"/>
      <c r="V4213" s="2"/>
      <c r="W4213" s="2"/>
      <c r="BB4213" s="2"/>
      <c r="BJ4213" s="2"/>
      <c r="BN4213" s="2"/>
    </row>
    <row r="4214" spans="7:66" x14ac:dyDescent="0.3">
      <c r="J4214" s="1"/>
      <c r="K4214" s="1"/>
      <c r="BA4214" s="2"/>
      <c r="BB4214" s="2"/>
      <c r="BF4214" s="2"/>
      <c r="BG4214" s="2"/>
    </row>
    <row r="4215" spans="7:66" x14ac:dyDescent="0.3">
      <c r="J4215" s="1"/>
      <c r="K4215" s="1"/>
      <c r="AC4215" s="2"/>
      <c r="AP4215" s="2"/>
      <c r="BA4215" s="2"/>
      <c r="BB4215" s="2"/>
    </row>
    <row r="4216" spans="7:66" x14ac:dyDescent="0.3">
      <c r="J4216" s="1"/>
      <c r="K4216" s="1"/>
      <c r="AD4216" s="2"/>
      <c r="BD4216" s="2"/>
    </row>
    <row r="4217" spans="7:66" x14ac:dyDescent="0.3">
      <c r="J4217" s="1"/>
      <c r="K4217" s="1"/>
      <c r="AD4217" s="2"/>
      <c r="BD4217" s="2"/>
    </row>
    <row r="4218" spans="7:66" x14ac:dyDescent="0.3">
      <c r="J4218" s="1"/>
      <c r="K4218" s="1"/>
      <c r="BD4218" s="2"/>
    </row>
    <row r="4219" spans="7:66" x14ac:dyDescent="0.3">
      <c r="J4219" s="1"/>
      <c r="K4219" s="1"/>
      <c r="AZ4219" s="2"/>
      <c r="BB4219" s="2"/>
      <c r="BJ4219" s="2"/>
    </row>
    <row r="4220" spans="7:66" x14ac:dyDescent="0.3">
      <c r="J4220" s="1"/>
      <c r="K4220" s="1"/>
      <c r="BB4220" s="2"/>
    </row>
    <row r="4221" spans="7:66" x14ac:dyDescent="0.3">
      <c r="J4221" s="1"/>
      <c r="K4221" s="1"/>
      <c r="BB4221" s="2"/>
    </row>
    <row r="4222" spans="7:66" x14ac:dyDescent="0.3">
      <c r="J4222" s="1"/>
      <c r="K4222" s="1"/>
      <c r="AZ4222" s="2"/>
      <c r="BB4222" s="2"/>
      <c r="BJ4222" s="2"/>
    </row>
    <row r="4223" spans="7:66" x14ac:dyDescent="0.3">
      <c r="J4223" s="1"/>
      <c r="K4223" s="1"/>
      <c r="AZ4223" s="2"/>
      <c r="BB4223" s="2"/>
      <c r="BJ4223" s="2"/>
    </row>
    <row r="4224" spans="7:66" x14ac:dyDescent="0.3">
      <c r="J4224" s="1"/>
      <c r="K4224" s="1"/>
      <c r="AC4224" s="2"/>
      <c r="BB4224" s="2"/>
    </row>
    <row r="4225" spans="10:65" x14ac:dyDescent="0.3">
      <c r="J4225" s="1"/>
      <c r="K4225" s="1"/>
      <c r="AZ4225" s="2"/>
      <c r="BB4225" s="2"/>
      <c r="BJ4225" s="2"/>
    </row>
    <row r="4226" spans="10:65" x14ac:dyDescent="0.3">
      <c r="J4226" s="1"/>
      <c r="K4226" s="1"/>
      <c r="P4226" s="2"/>
      <c r="BA4226" s="2"/>
      <c r="BB4226" s="2"/>
      <c r="BD4226" s="2"/>
      <c r="BG4226" s="2"/>
      <c r="BI4226" s="2"/>
    </row>
    <row r="4227" spans="10:65" x14ac:dyDescent="0.3">
      <c r="J4227" s="1"/>
      <c r="K4227" s="1"/>
      <c r="BD4227" s="2"/>
    </row>
    <row r="4228" spans="10:65" x14ac:dyDescent="0.3">
      <c r="J4228" s="1"/>
      <c r="K4228" s="1"/>
      <c r="AH4228" s="2"/>
      <c r="BD4228" s="2"/>
    </row>
    <row r="4229" spans="10:65" x14ac:dyDescent="0.3">
      <c r="J4229" s="1"/>
      <c r="K4229" s="1"/>
      <c r="BA4229" s="2"/>
      <c r="BB4229" s="2"/>
      <c r="BD4229" s="2"/>
    </row>
    <row r="4230" spans="10:65" x14ac:dyDescent="0.3">
      <c r="J4230" s="1"/>
      <c r="K4230" s="1"/>
      <c r="AC4230" s="2"/>
      <c r="BB4230" s="2"/>
      <c r="BM4230" s="2"/>
    </row>
    <row r="4231" spans="10:65" x14ac:dyDescent="0.3">
      <c r="J4231" s="1"/>
      <c r="K4231" s="1"/>
      <c r="AZ4231" s="2"/>
      <c r="BJ4231" s="2"/>
    </row>
    <row r="4232" spans="10:65" x14ac:dyDescent="0.3">
      <c r="J4232" s="1"/>
      <c r="K4232" s="1"/>
      <c r="AZ4232" s="2"/>
      <c r="BB4232" s="2"/>
      <c r="BG4232" s="2"/>
      <c r="BJ4232" s="2"/>
    </row>
    <row r="4233" spans="10:65" x14ac:dyDescent="0.3">
      <c r="J4233" s="1"/>
      <c r="K4233" s="1"/>
      <c r="BB4233" s="2"/>
    </row>
    <row r="4234" spans="10:65" x14ac:dyDescent="0.3">
      <c r="J4234" s="1"/>
      <c r="K4234" s="1"/>
      <c r="BD4234" s="2"/>
    </row>
    <row r="4235" spans="10:65" x14ac:dyDescent="0.3">
      <c r="J4235" s="1"/>
      <c r="K4235" s="1"/>
      <c r="AC4235" s="2"/>
      <c r="BB4235" s="2"/>
    </row>
    <row r="4236" spans="10:65" x14ac:dyDescent="0.3">
      <c r="J4236" s="1"/>
      <c r="K4236" s="1"/>
      <c r="AD4236" s="2"/>
      <c r="AY4236" s="2"/>
      <c r="BB4236" s="2"/>
      <c r="BI4236" s="2"/>
      <c r="BJ4236" s="2"/>
      <c r="BM4236" s="2"/>
    </row>
    <row r="4237" spans="10:65" x14ac:dyDescent="0.3">
      <c r="J4237" s="1"/>
      <c r="K4237" s="1"/>
      <c r="BD4237" s="2"/>
    </row>
    <row r="4238" spans="10:65" x14ac:dyDescent="0.3">
      <c r="J4238" s="1"/>
      <c r="K4238" s="1"/>
      <c r="BA4238" s="2"/>
      <c r="BB4238" s="2"/>
      <c r="BD4238" s="2"/>
      <c r="BF4238" s="2"/>
    </row>
    <row r="4239" spans="10:65" x14ac:dyDescent="0.3">
      <c r="J4239" s="1"/>
      <c r="K4239" s="1"/>
      <c r="BB4239" s="2"/>
      <c r="BD4239" s="2"/>
    </row>
    <row r="4240" spans="10:65" x14ac:dyDescent="0.3">
      <c r="J4240" s="1"/>
      <c r="K4240" s="1"/>
      <c r="BB4240" s="2"/>
      <c r="BD4240" s="2"/>
    </row>
    <row r="4241" spans="10:66" x14ac:dyDescent="0.3">
      <c r="J4241" s="1"/>
      <c r="K4241" s="1"/>
      <c r="U4241" s="2"/>
      <c r="AC4241" s="2"/>
      <c r="BB4241" s="2"/>
      <c r="BI4241" s="2"/>
    </row>
    <row r="4242" spans="10:66" x14ac:dyDescent="0.3">
      <c r="J4242" s="1"/>
      <c r="K4242" s="1"/>
      <c r="BA4242" s="2"/>
      <c r="BB4242" s="2"/>
      <c r="BD4242" s="2"/>
    </row>
    <row r="4243" spans="10:66" x14ac:dyDescent="0.3">
      <c r="J4243" s="1"/>
      <c r="K4243" s="1"/>
      <c r="BB4243" s="2"/>
    </row>
    <row r="4244" spans="10:66" x14ac:dyDescent="0.3">
      <c r="J4244" s="1"/>
      <c r="K4244" s="1"/>
      <c r="BB4244" s="2"/>
      <c r="BF4244" s="2"/>
    </row>
    <row r="4245" spans="10:66" x14ac:dyDescent="0.3">
      <c r="J4245" s="1"/>
      <c r="K4245" s="1"/>
      <c r="N4245" s="2"/>
      <c r="BA4245" s="2"/>
      <c r="BB4245" s="2"/>
      <c r="BD4245" s="2"/>
      <c r="BG4245" s="2"/>
    </row>
    <row r="4246" spans="10:66" x14ac:dyDescent="0.3">
      <c r="J4246" s="1"/>
      <c r="K4246" s="1"/>
      <c r="BA4246" s="2"/>
      <c r="BB4246" s="2"/>
    </row>
    <row r="4247" spans="10:66" x14ac:dyDescent="0.3">
      <c r="J4247" s="1"/>
      <c r="K4247" s="1"/>
      <c r="S4247" s="2"/>
      <c r="U4247" s="2"/>
      <c r="V4247" s="2"/>
      <c r="W4247" s="2"/>
      <c r="AC4247" s="2"/>
      <c r="AD4247" s="2"/>
      <c r="BA4247" s="2"/>
      <c r="BB4247" s="2"/>
      <c r="BD4247" s="2"/>
      <c r="BI4247" s="2"/>
      <c r="BN4247" s="2"/>
    </row>
    <row r="4248" spans="10:66" x14ac:dyDescent="0.3">
      <c r="J4248" s="1"/>
      <c r="K4248" s="1"/>
      <c r="BB4248" s="2"/>
    </row>
    <row r="4249" spans="10:66" x14ac:dyDescent="0.3">
      <c r="J4249" s="1"/>
      <c r="K4249" s="1"/>
      <c r="BB4249" s="2"/>
    </row>
    <row r="4250" spans="10:66" x14ac:dyDescent="0.3">
      <c r="J4250" s="1"/>
      <c r="K4250" s="1"/>
      <c r="V4250" s="2"/>
      <c r="W4250" s="2"/>
      <c r="BB4250" s="2"/>
      <c r="BN4250" s="2"/>
    </row>
    <row r="4251" spans="10:66" x14ac:dyDescent="0.3">
      <c r="J4251" s="1"/>
      <c r="K4251" s="1"/>
      <c r="AC4251" s="2"/>
      <c r="AP4251" s="2"/>
      <c r="AV4251" s="2"/>
      <c r="BD4251" s="2"/>
      <c r="BF4251" s="2"/>
      <c r="BM4251" s="2"/>
    </row>
    <row r="4252" spans="10:66" x14ac:dyDescent="0.3">
      <c r="J4252" s="1"/>
      <c r="K4252" s="1"/>
      <c r="BB4252" s="2"/>
    </row>
    <row r="4253" spans="10:66" x14ac:dyDescent="0.3">
      <c r="J4253" s="1"/>
      <c r="K4253" s="1"/>
      <c r="BB4253" s="2"/>
    </row>
    <row r="4254" spans="10:66" x14ac:dyDescent="0.3">
      <c r="J4254" s="1"/>
      <c r="K4254" s="1"/>
      <c r="BB4254" s="2"/>
    </row>
    <row r="4255" spans="10:66" x14ac:dyDescent="0.3">
      <c r="J4255" s="1"/>
      <c r="K4255" s="1"/>
      <c r="BD4255" s="2"/>
    </row>
    <row r="4256" spans="10:66" x14ac:dyDescent="0.3">
      <c r="J4256" s="1"/>
      <c r="K4256" s="1"/>
      <c r="AZ4256" s="2"/>
      <c r="BB4256" s="2"/>
      <c r="BJ4256" s="2"/>
    </row>
    <row r="4257" spans="10:62" x14ac:dyDescent="0.3">
      <c r="J4257" s="1"/>
      <c r="K4257" s="1"/>
      <c r="AZ4257" s="2"/>
      <c r="BB4257" s="2"/>
      <c r="BJ4257" s="2"/>
    </row>
    <row r="4258" spans="10:62" x14ac:dyDescent="0.3">
      <c r="J4258" s="1"/>
      <c r="K4258" s="1"/>
      <c r="AZ4258" s="2"/>
      <c r="BB4258" s="2"/>
      <c r="BJ4258" s="2"/>
    </row>
    <row r="4259" spans="10:62" x14ac:dyDescent="0.3">
      <c r="J4259" s="1"/>
      <c r="K4259" s="1"/>
      <c r="AZ4259" s="2"/>
      <c r="BB4259" s="2"/>
      <c r="BJ4259" s="2"/>
    </row>
    <row r="4260" spans="10:62" x14ac:dyDescent="0.3">
      <c r="J4260" s="1"/>
      <c r="K4260" s="1"/>
      <c r="AZ4260" s="2"/>
      <c r="BB4260" s="2"/>
      <c r="BJ4260" s="2"/>
    </row>
    <row r="4261" spans="10:62" x14ac:dyDescent="0.3">
      <c r="J4261" s="1"/>
      <c r="K4261" s="1"/>
      <c r="BB4261" s="2"/>
    </row>
    <row r="4262" spans="10:62" x14ac:dyDescent="0.3">
      <c r="J4262" s="1"/>
      <c r="K4262" s="1"/>
      <c r="BB4262" s="2"/>
    </row>
    <row r="4263" spans="10:62" x14ac:dyDescent="0.3">
      <c r="J4263" s="1"/>
      <c r="K4263" s="1"/>
      <c r="BB4263" s="2"/>
    </row>
    <row r="4264" spans="10:62" x14ac:dyDescent="0.3">
      <c r="J4264" s="1"/>
      <c r="K4264" s="1"/>
      <c r="BA4264" s="2"/>
      <c r="BB4264" s="2"/>
      <c r="BD4264" s="2"/>
    </row>
    <row r="4265" spans="10:62" x14ac:dyDescent="0.3">
      <c r="J4265" s="1"/>
      <c r="K4265" s="1"/>
      <c r="AZ4265" s="2"/>
      <c r="BA4265" s="2"/>
      <c r="BB4265" s="2"/>
      <c r="BD4265" s="2"/>
      <c r="BJ4265" s="2"/>
    </row>
    <row r="4266" spans="10:62" x14ac:dyDescent="0.3">
      <c r="J4266" s="1"/>
      <c r="K4266" s="1"/>
      <c r="AC4266" s="2"/>
      <c r="BB4266" s="2"/>
    </row>
    <row r="4267" spans="10:62" x14ac:dyDescent="0.3">
      <c r="J4267" s="1"/>
      <c r="K4267" s="1"/>
      <c r="AY4267" s="2"/>
      <c r="BB4267" s="2"/>
      <c r="BI4267" s="2"/>
    </row>
    <row r="4268" spans="10:62" x14ac:dyDescent="0.3">
      <c r="J4268" s="1"/>
      <c r="K4268" s="1"/>
      <c r="BB4268" s="2"/>
    </row>
    <row r="4269" spans="10:62" x14ac:dyDescent="0.3">
      <c r="J4269" s="1"/>
      <c r="K4269" s="1"/>
      <c r="BB4269" s="2"/>
    </row>
    <row r="4270" spans="10:62" x14ac:dyDescent="0.3">
      <c r="J4270" s="1"/>
      <c r="K4270" s="1"/>
      <c r="BD4270" s="2"/>
    </row>
    <row r="4271" spans="10:62" x14ac:dyDescent="0.3">
      <c r="J4271" s="1"/>
      <c r="K4271" s="1"/>
      <c r="BD4271" s="2"/>
    </row>
    <row r="4272" spans="10:62" x14ac:dyDescent="0.3">
      <c r="J4272" s="1"/>
      <c r="K4272" s="1"/>
      <c r="BD4272" s="2"/>
    </row>
    <row r="4273" spans="10:62" x14ac:dyDescent="0.3">
      <c r="J4273" s="1"/>
      <c r="K4273" s="1"/>
      <c r="BB4273" s="2"/>
    </row>
    <row r="4274" spans="10:62" x14ac:dyDescent="0.3">
      <c r="J4274" s="1"/>
      <c r="K4274" s="1"/>
      <c r="BB4274" s="2"/>
      <c r="BJ4274" s="2"/>
    </row>
    <row r="4275" spans="10:62" x14ac:dyDescent="0.3">
      <c r="J4275" s="1"/>
      <c r="K4275" s="1"/>
      <c r="BB4275" s="2"/>
      <c r="BJ4275" s="2"/>
    </row>
    <row r="4276" spans="10:62" x14ac:dyDescent="0.3">
      <c r="J4276" s="1"/>
      <c r="K4276" s="1"/>
      <c r="T4276" s="2"/>
      <c r="U4276" s="2"/>
      <c r="AC4276" s="2"/>
    </row>
    <row r="4277" spans="10:62" x14ac:dyDescent="0.3">
      <c r="J4277" s="1"/>
      <c r="K4277" s="1"/>
    </row>
    <row r="4278" spans="10:62" x14ac:dyDescent="0.3">
      <c r="J4278" s="1"/>
      <c r="K4278" s="1"/>
      <c r="AZ4278" s="2"/>
      <c r="BB4278" s="2"/>
      <c r="BJ4278" s="2"/>
    </row>
    <row r="4279" spans="10:62" x14ac:dyDescent="0.3">
      <c r="J4279" s="1"/>
      <c r="K4279" s="1"/>
      <c r="BB4279" s="2"/>
    </row>
    <row r="4280" spans="10:62" x14ac:dyDescent="0.3">
      <c r="J4280" s="1"/>
      <c r="K4280" s="1"/>
      <c r="M4280" s="2"/>
      <c r="BB4280" s="2"/>
    </row>
    <row r="4281" spans="10:62" x14ac:dyDescent="0.3">
      <c r="J4281" s="1"/>
      <c r="K4281" s="1"/>
      <c r="BB4281" s="2"/>
    </row>
    <row r="4282" spans="10:62" x14ac:dyDescent="0.3">
      <c r="J4282" s="1"/>
      <c r="K4282" s="1"/>
      <c r="M4282" s="2"/>
      <c r="BB4282" s="2"/>
    </row>
    <row r="4283" spans="10:62" x14ac:dyDescent="0.3">
      <c r="J4283" s="1"/>
      <c r="K4283" s="1"/>
      <c r="BB4283" s="2"/>
    </row>
    <row r="4284" spans="10:62" x14ac:dyDescent="0.3">
      <c r="J4284" s="1"/>
      <c r="K4284" s="1"/>
      <c r="BA4284" s="2"/>
      <c r="BB4284" s="2"/>
    </row>
    <row r="4285" spans="10:62" x14ac:dyDescent="0.3">
      <c r="J4285" s="1"/>
      <c r="K4285" s="1"/>
      <c r="AZ4285" s="2"/>
      <c r="BB4285" s="2"/>
      <c r="BJ4285" s="2"/>
    </row>
    <row r="4286" spans="10:62" x14ac:dyDescent="0.3">
      <c r="J4286" s="1"/>
      <c r="K4286" s="1"/>
      <c r="BB4286" s="2"/>
    </row>
    <row r="4287" spans="10:62" x14ac:dyDescent="0.3">
      <c r="J4287" s="1"/>
      <c r="K4287" s="1"/>
      <c r="BB4287" s="2"/>
    </row>
    <row r="4288" spans="10:62" x14ac:dyDescent="0.3">
      <c r="J4288" s="1"/>
      <c r="K4288" s="1"/>
      <c r="AC4288" s="2"/>
      <c r="AP4288" s="2"/>
      <c r="BB4288" s="2"/>
    </row>
    <row r="4289" spans="10:66" x14ac:dyDescent="0.3">
      <c r="J4289" s="1"/>
      <c r="K4289" s="1"/>
      <c r="BB4289" s="2"/>
    </row>
    <row r="4290" spans="10:66" x14ac:dyDescent="0.3">
      <c r="J4290" s="1"/>
      <c r="K4290" s="1"/>
      <c r="N4290" s="2"/>
      <c r="AC4290" s="2"/>
      <c r="BB4290" s="2"/>
      <c r="BF4290" s="2"/>
      <c r="BG4290" s="2"/>
    </row>
    <row r="4291" spans="10:66" x14ac:dyDescent="0.3">
      <c r="J4291" s="1"/>
      <c r="K4291" s="1"/>
      <c r="BA4291" s="2"/>
      <c r="BB4291" s="2"/>
      <c r="BD4291" s="2"/>
      <c r="BJ4291" s="2"/>
    </row>
    <row r="4292" spans="10:66" x14ac:dyDescent="0.3">
      <c r="J4292" s="1"/>
      <c r="K4292" s="1"/>
      <c r="AC4292" s="2"/>
      <c r="BA4292" s="2"/>
      <c r="BB4292" s="2"/>
      <c r="BG4292" s="2"/>
    </row>
    <row r="4293" spans="10:66" x14ac:dyDescent="0.3">
      <c r="J4293" s="1"/>
      <c r="K4293" s="1"/>
      <c r="AC4293" s="2"/>
      <c r="BA4293" s="2"/>
      <c r="BB4293" s="2"/>
      <c r="BF4293" s="2"/>
      <c r="BG4293" s="2"/>
    </row>
    <row r="4294" spans="10:66" x14ac:dyDescent="0.3">
      <c r="J4294" s="1"/>
      <c r="K4294" s="1"/>
      <c r="BB4294" s="2"/>
      <c r="BM4294" s="2"/>
    </row>
    <row r="4295" spans="10:66" x14ac:dyDescent="0.3">
      <c r="J4295" s="1"/>
      <c r="K4295" s="1"/>
      <c r="BB4295" s="2"/>
      <c r="BG4295" s="2"/>
      <c r="BN4295" s="2"/>
    </row>
    <row r="4296" spans="10:66" x14ac:dyDescent="0.3">
      <c r="J4296" s="1"/>
      <c r="K4296" s="1"/>
      <c r="BB4296" s="2"/>
      <c r="BM4296" s="2"/>
    </row>
    <row r="4297" spans="10:66" x14ac:dyDescent="0.3">
      <c r="J4297" s="1"/>
      <c r="K4297" s="1"/>
      <c r="T4297" s="2"/>
      <c r="BA4297" s="2"/>
      <c r="BB4297" s="2"/>
      <c r="BD4297" s="2"/>
      <c r="BF4297" s="2"/>
      <c r="BG4297" s="2"/>
    </row>
    <row r="4298" spans="10:66" x14ac:dyDescent="0.3">
      <c r="J4298" s="1"/>
      <c r="K4298" s="1"/>
      <c r="BB4298" s="2"/>
    </row>
    <row r="4299" spans="10:66" x14ac:dyDescent="0.3">
      <c r="J4299" s="1"/>
      <c r="K4299" s="1"/>
      <c r="N4299" s="2"/>
      <c r="BB4299" s="2"/>
    </row>
    <row r="4300" spans="10:66" x14ac:dyDescent="0.3">
      <c r="J4300" s="1"/>
      <c r="K4300" s="1"/>
      <c r="BB4300" s="2"/>
    </row>
    <row r="4301" spans="10:66" x14ac:dyDescent="0.3">
      <c r="J4301" s="1"/>
      <c r="K4301" s="1"/>
      <c r="AZ4301" s="2"/>
      <c r="BB4301" s="2"/>
      <c r="BJ4301" s="2"/>
    </row>
    <row r="4302" spans="10:66" x14ac:dyDescent="0.3">
      <c r="J4302" s="1"/>
      <c r="K4302" s="1"/>
      <c r="AZ4302" s="2"/>
      <c r="BB4302" s="2"/>
      <c r="BJ4302" s="2"/>
    </row>
    <row r="4303" spans="10:66" x14ac:dyDescent="0.3">
      <c r="J4303" s="1"/>
      <c r="K4303" s="1"/>
      <c r="BA4303" s="2"/>
      <c r="BB4303" s="2"/>
      <c r="BD4303" s="2"/>
    </row>
    <row r="4304" spans="10:66" x14ac:dyDescent="0.3">
      <c r="J4304" s="1"/>
      <c r="K4304" s="1"/>
      <c r="AZ4304" s="2"/>
      <c r="BB4304" s="2"/>
      <c r="BJ4304" s="2"/>
    </row>
    <row r="4305" spans="10:66" x14ac:dyDescent="0.3">
      <c r="J4305" s="1"/>
      <c r="K4305" s="1"/>
      <c r="BB4305" s="2"/>
      <c r="BD4305" s="2"/>
    </row>
    <row r="4306" spans="10:66" x14ac:dyDescent="0.3">
      <c r="J4306" s="1"/>
      <c r="K4306" s="1"/>
      <c r="BB4306" s="2"/>
      <c r="BD4306" s="2"/>
    </row>
    <row r="4307" spans="10:66" x14ac:dyDescent="0.3">
      <c r="J4307" s="1"/>
      <c r="K4307" s="1"/>
      <c r="BB4307" s="2"/>
      <c r="BD4307" s="2"/>
    </row>
    <row r="4308" spans="10:66" x14ac:dyDescent="0.3">
      <c r="J4308" s="1"/>
      <c r="K4308" s="1"/>
      <c r="BB4308" s="2"/>
      <c r="BD4308" s="2"/>
      <c r="BF4308" s="2"/>
    </row>
    <row r="4309" spans="10:66" x14ac:dyDescent="0.3">
      <c r="J4309" s="1"/>
      <c r="K4309" s="1"/>
      <c r="BB4309" s="2"/>
    </row>
    <row r="4310" spans="10:66" x14ac:dyDescent="0.3">
      <c r="J4310" s="1"/>
      <c r="K4310" s="1"/>
      <c r="T4310" s="2"/>
      <c r="BB4310" s="2"/>
    </row>
    <row r="4311" spans="10:66" x14ac:dyDescent="0.3">
      <c r="J4311" s="1"/>
      <c r="K4311" s="1"/>
      <c r="BB4311" s="2"/>
    </row>
    <row r="4312" spans="10:66" x14ac:dyDescent="0.3">
      <c r="J4312" s="1"/>
      <c r="K4312" s="1"/>
      <c r="BA4312" s="2"/>
      <c r="BB4312" s="2"/>
      <c r="BD4312" s="2"/>
    </row>
    <row r="4313" spans="10:66" x14ac:dyDescent="0.3">
      <c r="J4313" s="1"/>
      <c r="K4313" s="1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M4313" s="2"/>
    </row>
    <row r="4314" spans="10:66" x14ac:dyDescent="0.3">
      <c r="J4314" s="1"/>
      <c r="K4314" s="1"/>
      <c r="U4314" s="2"/>
      <c r="AC4314" s="2"/>
      <c r="AD4314" s="2"/>
      <c r="BB4314" s="2"/>
      <c r="BI4314" s="2"/>
    </row>
    <row r="4315" spans="10:66" x14ac:dyDescent="0.3">
      <c r="J4315" s="1"/>
      <c r="K4315" s="1"/>
      <c r="N4315" s="2"/>
      <c r="V4315" s="2"/>
      <c r="W4315" s="2"/>
      <c r="AC4315" s="2"/>
      <c r="AD4315" s="2"/>
      <c r="AL4315" s="2"/>
      <c r="AP4315" s="2"/>
      <c r="BB4315" s="2"/>
      <c r="BM4315" s="2"/>
      <c r="BN4315" s="2"/>
    </row>
    <row r="4316" spans="10:66" x14ac:dyDescent="0.3">
      <c r="J4316" s="1"/>
      <c r="K4316" s="1"/>
      <c r="V4316" s="2"/>
      <c r="W4316" s="2"/>
      <c r="AZ4316" s="2"/>
      <c r="BB4316" s="2"/>
      <c r="BJ4316" s="2"/>
      <c r="BN4316" s="2"/>
    </row>
    <row r="4317" spans="10:66" x14ac:dyDescent="0.3">
      <c r="J4317" s="1"/>
      <c r="K4317" s="1"/>
      <c r="BB4317" s="2"/>
    </row>
    <row r="4318" spans="10:66" x14ac:dyDescent="0.3">
      <c r="J4318" s="1"/>
      <c r="K4318" s="1"/>
      <c r="AC4318" s="2"/>
      <c r="BB4318" s="2"/>
      <c r="BI4318" s="2"/>
    </row>
    <row r="4319" spans="10:66" x14ac:dyDescent="0.3">
      <c r="J4319" s="1"/>
      <c r="K4319" s="1"/>
      <c r="BB4319" s="2"/>
    </row>
    <row r="4320" spans="10:66" x14ac:dyDescent="0.3">
      <c r="J4320" s="1"/>
      <c r="K4320" s="1"/>
      <c r="AZ4320" s="2"/>
      <c r="BB4320" s="2"/>
      <c r="BJ4320" s="2"/>
    </row>
    <row r="4321" spans="10:65" x14ac:dyDescent="0.3">
      <c r="J4321" s="1"/>
      <c r="K4321" s="1"/>
      <c r="AZ4321" s="2"/>
      <c r="BB4321" s="2"/>
      <c r="BJ4321" s="2"/>
    </row>
    <row r="4322" spans="10:65" x14ac:dyDescent="0.3">
      <c r="J4322" s="1"/>
      <c r="K4322" s="1"/>
      <c r="BA4322" s="2"/>
      <c r="BB4322" s="2"/>
      <c r="BD4322" s="2"/>
      <c r="BF4322" s="2"/>
      <c r="BI4322" s="2"/>
    </row>
    <row r="4323" spans="10:65" x14ac:dyDescent="0.3">
      <c r="J4323" s="1"/>
      <c r="K4323" s="1"/>
      <c r="AD4323" s="2"/>
      <c r="AY4323" s="2"/>
      <c r="BB4323" s="2"/>
      <c r="BI4323" s="2"/>
      <c r="BM4323" s="2"/>
    </row>
    <row r="4324" spans="10:65" x14ac:dyDescent="0.3">
      <c r="J4324" s="1"/>
      <c r="K4324" s="1"/>
      <c r="BD4324" s="2"/>
    </row>
    <row r="4325" spans="10:65" x14ac:dyDescent="0.3">
      <c r="J4325" s="1"/>
      <c r="K4325" s="1"/>
      <c r="T4325" s="2"/>
      <c r="AC4325" s="2"/>
      <c r="AP4325" s="2"/>
      <c r="BB4325" s="2"/>
      <c r="BG4325" s="2"/>
    </row>
    <row r="4326" spans="10:65" x14ac:dyDescent="0.3">
      <c r="J4326" s="1"/>
      <c r="K4326" s="1"/>
      <c r="T4326" s="2"/>
      <c r="AC4326" s="2"/>
      <c r="AP4326" s="2"/>
      <c r="BB4326" s="2"/>
    </row>
    <row r="4327" spans="10:65" x14ac:dyDescent="0.3">
      <c r="J4327" s="1"/>
      <c r="K4327" s="1"/>
      <c r="T4327" s="2"/>
      <c r="AC4327" s="2"/>
      <c r="AP4327" s="2"/>
      <c r="BB4327" s="2"/>
      <c r="BG4327" s="2"/>
    </row>
    <row r="4328" spans="10:65" x14ac:dyDescent="0.3">
      <c r="J4328" s="1"/>
      <c r="K4328" s="1"/>
      <c r="AC4328" s="2"/>
      <c r="AP4328" s="2"/>
      <c r="AV4328" s="2"/>
      <c r="BB4328" s="2"/>
      <c r="BF4328" s="2"/>
      <c r="BG4328" s="2"/>
    </row>
    <row r="4329" spans="10:65" x14ac:dyDescent="0.3">
      <c r="J4329" s="1"/>
      <c r="K4329" s="1"/>
      <c r="BB4329" s="2"/>
    </row>
    <row r="4330" spans="10:65" x14ac:dyDescent="0.3">
      <c r="J4330" s="1"/>
      <c r="K4330" s="1"/>
      <c r="BB4330" s="2"/>
    </row>
    <row r="4331" spans="10:65" x14ac:dyDescent="0.3">
      <c r="J4331" s="1"/>
      <c r="K4331" s="1"/>
      <c r="BB4331" s="2"/>
      <c r="BG4331" s="2"/>
    </row>
    <row r="4332" spans="10:65" x14ac:dyDescent="0.3">
      <c r="J4332" s="1"/>
      <c r="K4332" s="1"/>
      <c r="BB4332" s="2"/>
      <c r="BJ4332" s="2"/>
    </row>
    <row r="4333" spans="10:65" x14ac:dyDescent="0.3">
      <c r="J4333" s="1"/>
      <c r="K4333" s="1"/>
      <c r="AZ4333" s="2"/>
      <c r="BB4333" s="2"/>
      <c r="BJ4333" s="2"/>
    </row>
    <row r="4334" spans="10:65" x14ac:dyDescent="0.3">
      <c r="J4334" s="1"/>
      <c r="K4334" s="1"/>
      <c r="AZ4334" s="2"/>
      <c r="BB4334" s="2"/>
      <c r="BJ4334" s="2"/>
    </row>
    <row r="4335" spans="10:65" x14ac:dyDescent="0.3">
      <c r="J4335" s="1"/>
      <c r="K4335" s="1"/>
      <c r="BB4335" s="2"/>
      <c r="BD4335" s="2"/>
    </row>
    <row r="4336" spans="10:65" x14ac:dyDescent="0.3">
      <c r="J4336" s="1"/>
      <c r="K4336" s="1"/>
      <c r="BB4336" s="2"/>
    </row>
    <row r="4337" spans="10:66" x14ac:dyDescent="0.3">
      <c r="J4337" s="1"/>
      <c r="K4337" s="1"/>
      <c r="AZ4337" s="2"/>
      <c r="BB4337" s="2"/>
      <c r="BJ4337" s="2"/>
    </row>
    <row r="4338" spans="10:66" x14ac:dyDescent="0.3">
      <c r="J4338" s="1"/>
      <c r="K4338" s="1"/>
      <c r="BB4338" s="2"/>
      <c r="BG4338" s="2"/>
      <c r="BN4338" s="2"/>
    </row>
    <row r="4339" spans="10:66" x14ac:dyDescent="0.3">
      <c r="J4339" s="1"/>
      <c r="K4339" s="1"/>
      <c r="BB4339" s="2"/>
      <c r="BJ4339" s="2"/>
    </row>
    <row r="4340" spans="10:66" x14ac:dyDescent="0.3">
      <c r="J4340" s="1"/>
      <c r="K4340" s="1"/>
      <c r="BB4340" s="2"/>
      <c r="BJ4340" s="2"/>
    </row>
    <row r="4341" spans="10:66" x14ac:dyDescent="0.3">
      <c r="J4341" s="1"/>
      <c r="K4341" s="1"/>
      <c r="BD4341" s="2"/>
    </row>
    <row r="4342" spans="10:66" x14ac:dyDescent="0.3">
      <c r="J4342" s="1"/>
      <c r="K4342" s="1"/>
      <c r="BD4342" s="2"/>
    </row>
    <row r="4343" spans="10:66" x14ac:dyDescent="0.3">
      <c r="J4343" s="1"/>
      <c r="K4343" s="1"/>
      <c r="BD4343" s="2"/>
    </row>
    <row r="4344" spans="10:66" x14ac:dyDescent="0.3">
      <c r="J4344" s="1"/>
      <c r="K4344" s="1"/>
      <c r="T4344" s="2"/>
      <c r="AC4344" s="2"/>
      <c r="AP4344" s="2"/>
      <c r="BB4344" s="2"/>
      <c r="BG4344" s="2"/>
    </row>
    <row r="4345" spans="10:66" x14ac:dyDescent="0.3">
      <c r="J4345" s="1"/>
      <c r="K4345" s="1"/>
      <c r="T4345" s="2"/>
      <c r="AC4345" s="2"/>
      <c r="AP4345" s="2"/>
      <c r="AV4345" s="2"/>
      <c r="BB4345" s="2"/>
      <c r="BF4345" s="2"/>
      <c r="BG4345" s="2"/>
    </row>
    <row r="4346" spans="10:66" x14ac:dyDescent="0.3">
      <c r="J4346" s="1"/>
      <c r="K4346" s="1"/>
      <c r="AC4346" s="2"/>
      <c r="AP4346" s="2"/>
      <c r="AV4346" s="2"/>
      <c r="BB4346" s="2"/>
      <c r="BF4346" s="2"/>
    </row>
    <row r="4347" spans="10:66" x14ac:dyDescent="0.3">
      <c r="J4347" s="1"/>
      <c r="K4347" s="1"/>
      <c r="T4347" s="2"/>
      <c r="AC4347" s="2"/>
      <c r="AL4347" s="2"/>
      <c r="AP4347" s="2"/>
      <c r="BB4347" s="2"/>
      <c r="BG4347" s="2"/>
    </row>
    <row r="4348" spans="10:66" x14ac:dyDescent="0.3">
      <c r="J4348" s="1"/>
      <c r="K4348" s="1"/>
      <c r="AZ4348" s="2"/>
      <c r="BA4348" s="2"/>
      <c r="BB4348" s="2"/>
      <c r="BC4348" s="2"/>
      <c r="BD4348" s="2"/>
      <c r="BE4348" s="2"/>
      <c r="BJ4348" s="2"/>
    </row>
    <row r="4349" spans="10:66" x14ac:dyDescent="0.3">
      <c r="J4349" s="1"/>
      <c r="K4349" s="1"/>
      <c r="AZ4349" s="2"/>
      <c r="BA4349" s="2"/>
      <c r="BB4349" s="2"/>
      <c r="BC4349" s="2"/>
      <c r="BD4349" s="2"/>
      <c r="BE4349" s="2"/>
      <c r="BJ4349" s="2"/>
    </row>
    <row r="4350" spans="10:66" x14ac:dyDescent="0.3">
      <c r="J4350" s="1"/>
      <c r="K4350" s="1"/>
      <c r="BA4350" s="2"/>
      <c r="BB4350" s="2"/>
      <c r="BC4350" s="2"/>
      <c r="BD4350" s="2"/>
      <c r="BE4350" s="2"/>
      <c r="BJ4350" s="2"/>
    </row>
    <row r="4351" spans="10:66" x14ac:dyDescent="0.3">
      <c r="J4351" s="1"/>
      <c r="K4351" s="1"/>
      <c r="AZ4351" s="2"/>
      <c r="BA4351" s="2"/>
      <c r="BB4351" s="2"/>
      <c r="BC4351" s="2"/>
      <c r="BD4351" s="2"/>
      <c r="BE4351" s="2"/>
      <c r="BJ4351" s="2"/>
    </row>
    <row r="4352" spans="10:66" x14ac:dyDescent="0.3">
      <c r="J4352" s="1"/>
      <c r="K4352" s="1"/>
      <c r="AL4352" s="2"/>
      <c r="BD4352" s="2"/>
    </row>
    <row r="4353" spans="10:65" x14ac:dyDescent="0.3">
      <c r="J4353" s="1"/>
      <c r="K4353" s="1"/>
      <c r="AX4353" s="2"/>
      <c r="AY4353" s="2"/>
      <c r="AZ4353" s="2"/>
      <c r="BA4353" s="2"/>
      <c r="BB4353" s="2"/>
      <c r="BC4353" s="2"/>
      <c r="BD4353" s="2"/>
      <c r="BE4353" s="2"/>
      <c r="BG4353" s="2"/>
      <c r="BH4353" s="2"/>
      <c r="BI4353" s="2"/>
      <c r="BJ4353" s="2"/>
      <c r="BM4353" s="2"/>
    </row>
    <row r="4354" spans="10:65" x14ac:dyDescent="0.3">
      <c r="J4354" s="1"/>
      <c r="K4354" s="1"/>
      <c r="AX4354" s="2"/>
      <c r="AY4354" s="2"/>
      <c r="AZ4354" s="2"/>
      <c r="BA4354" s="2"/>
      <c r="BB4354" s="2"/>
      <c r="BC4354" s="2"/>
      <c r="BD4354" s="2"/>
      <c r="BE4354" s="2"/>
      <c r="BG4354" s="2"/>
      <c r="BH4354" s="2"/>
      <c r="BI4354" s="2"/>
      <c r="BJ4354" s="2"/>
      <c r="BM4354" s="2"/>
    </row>
    <row r="4355" spans="10:65" x14ac:dyDescent="0.3">
      <c r="J4355" s="1"/>
      <c r="K4355" s="1"/>
      <c r="AX4355" s="2"/>
      <c r="BB4355" s="2"/>
    </row>
    <row r="4356" spans="10:65" x14ac:dyDescent="0.3">
      <c r="J4356" s="1"/>
      <c r="K4356" s="1"/>
      <c r="AH4356" s="2"/>
      <c r="BB4356" s="2"/>
    </row>
    <row r="4357" spans="10:65" x14ac:dyDescent="0.3">
      <c r="J4357" s="1"/>
      <c r="K4357" s="1"/>
      <c r="AC4357" s="2"/>
      <c r="BB4357" s="2"/>
    </row>
    <row r="4358" spans="10:65" x14ac:dyDescent="0.3">
      <c r="J4358" s="1"/>
      <c r="K4358" s="1"/>
      <c r="AC4358" s="2"/>
      <c r="BB4358" s="2"/>
    </row>
    <row r="4359" spans="10:65" x14ac:dyDescent="0.3">
      <c r="J4359" s="1"/>
      <c r="K4359" s="1"/>
      <c r="AC4359" s="2"/>
      <c r="BB4359" s="2"/>
    </row>
    <row r="4360" spans="10:65" x14ac:dyDescent="0.3">
      <c r="J4360" s="1"/>
      <c r="K4360" s="1"/>
      <c r="BB4360" s="2"/>
    </row>
    <row r="4361" spans="10:65" x14ac:dyDescent="0.3">
      <c r="J4361" s="1"/>
      <c r="K4361" s="1"/>
      <c r="AC4361" s="2"/>
      <c r="BB4361" s="2"/>
    </row>
    <row r="4362" spans="10:65" x14ac:dyDescent="0.3">
      <c r="J4362" s="1"/>
      <c r="K4362" s="1"/>
      <c r="BA4362" s="2"/>
      <c r="BB4362" s="2"/>
      <c r="BD4362" s="2"/>
    </row>
    <row r="4363" spans="10:65" x14ac:dyDescent="0.3">
      <c r="J4363" s="1"/>
      <c r="K4363" s="1"/>
      <c r="BA4363" s="2"/>
      <c r="BB4363" s="2"/>
      <c r="BD4363" s="2"/>
    </row>
    <row r="4364" spans="10:65" x14ac:dyDescent="0.3">
      <c r="J4364" s="1"/>
      <c r="K4364" s="1"/>
      <c r="BA4364" s="2"/>
      <c r="BB4364" s="2"/>
      <c r="BD4364" s="2"/>
    </row>
    <row r="4365" spans="10:65" x14ac:dyDescent="0.3">
      <c r="J4365" s="1"/>
      <c r="K4365" s="1"/>
      <c r="T4365" s="2"/>
      <c r="AC4365" s="2"/>
    </row>
    <row r="4366" spans="10:65" x14ac:dyDescent="0.3">
      <c r="J4366" s="1"/>
      <c r="K4366" s="1"/>
    </row>
    <row r="4367" spans="10:65" x14ac:dyDescent="0.3">
      <c r="J4367" s="1"/>
      <c r="K4367" s="1"/>
      <c r="BA4367" s="2"/>
      <c r="BB4367" s="2"/>
      <c r="BJ4367" s="2"/>
    </row>
    <row r="4368" spans="10:65" x14ac:dyDescent="0.3">
      <c r="J4368" s="1"/>
      <c r="K4368" s="1"/>
      <c r="U4368" s="2"/>
      <c r="AC4368" s="2"/>
      <c r="AD4368" s="2"/>
      <c r="BB4368" s="2"/>
      <c r="BI4368" s="2"/>
    </row>
    <row r="4369" spans="10:66" x14ac:dyDescent="0.3">
      <c r="J4369" s="1"/>
      <c r="K4369" s="1"/>
    </row>
    <row r="4370" spans="10:66" x14ac:dyDescent="0.3">
      <c r="J4370" s="1"/>
      <c r="K4370" s="1"/>
      <c r="N4370" s="2"/>
      <c r="AC4370" s="2"/>
      <c r="BB4370" s="2"/>
      <c r="BF4370" s="2"/>
    </row>
    <row r="4371" spans="10:66" x14ac:dyDescent="0.3">
      <c r="J4371" s="1"/>
      <c r="K4371" s="1"/>
      <c r="BB4371" s="2"/>
      <c r="BD4371" s="2"/>
    </row>
    <row r="4372" spans="10:66" x14ac:dyDescent="0.3">
      <c r="J4372" s="1"/>
      <c r="K4372" s="1"/>
      <c r="AC4372" s="2"/>
      <c r="AP4372" s="2"/>
      <c r="AV4372" s="2"/>
      <c r="BB4372" s="2"/>
      <c r="BD4372" s="2"/>
      <c r="BF4372" s="2"/>
      <c r="BH4372" s="2"/>
    </row>
    <row r="4373" spans="10:66" x14ac:dyDescent="0.3">
      <c r="J4373" s="1"/>
      <c r="K4373" s="1"/>
      <c r="BB4373" s="2"/>
    </row>
    <row r="4374" spans="10:66" x14ac:dyDescent="0.3">
      <c r="J4374" s="1"/>
      <c r="K4374" s="1"/>
      <c r="O4374" s="2"/>
      <c r="P4374" s="2"/>
      <c r="AX4374" s="2"/>
      <c r="BA4374" s="2"/>
      <c r="BB4374" s="2"/>
      <c r="BN4374" s="2"/>
    </row>
    <row r="4375" spans="10:66" x14ac:dyDescent="0.3">
      <c r="J4375" s="1"/>
      <c r="K4375" s="1"/>
      <c r="BD4375" s="2"/>
    </row>
    <row r="4376" spans="10:66" x14ac:dyDescent="0.3">
      <c r="J4376" s="1"/>
      <c r="K4376" s="1"/>
      <c r="AD4376" s="2"/>
      <c r="BB4376" s="2"/>
    </row>
    <row r="4377" spans="10:66" x14ac:dyDescent="0.3">
      <c r="J4377" s="1"/>
      <c r="K4377" s="1"/>
      <c r="BA4377" s="2"/>
      <c r="BB4377" s="2"/>
    </row>
    <row r="4378" spans="10:66" x14ac:dyDescent="0.3">
      <c r="J4378" s="1"/>
      <c r="K4378" s="1"/>
      <c r="BB4378" s="2"/>
    </row>
    <row r="4379" spans="10:66" x14ac:dyDescent="0.3">
      <c r="J4379" s="1"/>
      <c r="K4379" s="1"/>
      <c r="BB4379" s="2"/>
    </row>
    <row r="4380" spans="10:66" x14ac:dyDescent="0.3">
      <c r="J4380" s="1"/>
      <c r="K4380" s="1"/>
      <c r="U4380" s="2"/>
      <c r="AC4380" s="2"/>
      <c r="BB4380" s="2"/>
      <c r="BI4380" s="2"/>
    </row>
    <row r="4381" spans="10:66" x14ac:dyDescent="0.3">
      <c r="J4381" s="1"/>
      <c r="K4381" s="1"/>
      <c r="BA4381" s="2"/>
      <c r="BB4381" s="2"/>
      <c r="BD4381" s="2"/>
      <c r="BI4381" s="2"/>
    </row>
    <row r="4382" spans="10:66" x14ac:dyDescent="0.3">
      <c r="J4382" s="1"/>
      <c r="K4382" s="1"/>
      <c r="BB4382" s="2"/>
      <c r="BG4382" s="2"/>
      <c r="BJ4382" s="2"/>
    </row>
    <row r="4383" spans="10:66" x14ac:dyDescent="0.3">
      <c r="J4383" s="1"/>
      <c r="K4383" s="1"/>
      <c r="BD4383" s="2"/>
    </row>
    <row r="4384" spans="10:66" x14ac:dyDescent="0.3">
      <c r="J4384" s="1"/>
      <c r="K4384" s="1"/>
      <c r="BB4384" s="2"/>
    </row>
    <row r="4385" spans="10:66" x14ac:dyDescent="0.3">
      <c r="J4385" s="1"/>
      <c r="K4385" s="1"/>
      <c r="BB4385" s="2"/>
    </row>
    <row r="4386" spans="10:66" x14ac:dyDescent="0.3">
      <c r="J4386" s="1"/>
      <c r="K4386" s="1"/>
      <c r="T4386" s="2"/>
      <c r="BB4386" s="2"/>
    </row>
    <row r="4387" spans="10:66" x14ac:dyDescent="0.3">
      <c r="J4387" s="1"/>
      <c r="K4387" s="1"/>
      <c r="BB4387" s="2"/>
    </row>
    <row r="4388" spans="10:66" x14ac:dyDescent="0.3">
      <c r="J4388" s="1"/>
      <c r="K4388" s="1"/>
      <c r="BB4388" s="2"/>
    </row>
    <row r="4389" spans="10:66" x14ac:dyDescent="0.3">
      <c r="J4389" s="1"/>
      <c r="K4389" s="1"/>
      <c r="BB4389" s="2"/>
    </row>
    <row r="4390" spans="10:66" x14ac:dyDescent="0.3">
      <c r="J4390" s="1"/>
      <c r="K4390" s="1"/>
      <c r="BB4390" s="2"/>
    </row>
    <row r="4391" spans="10:66" x14ac:dyDescent="0.3">
      <c r="J4391" s="1"/>
      <c r="K4391" s="1"/>
      <c r="BB4391" s="2"/>
    </row>
    <row r="4392" spans="10:66" x14ac:dyDescent="0.3">
      <c r="J4392" s="1"/>
      <c r="K4392" s="1"/>
      <c r="BD4392" s="2"/>
    </row>
    <row r="4393" spans="10:66" x14ac:dyDescent="0.3">
      <c r="J4393" s="1"/>
      <c r="K4393" s="1"/>
      <c r="BD4393" s="2"/>
    </row>
    <row r="4394" spans="10:66" x14ac:dyDescent="0.3">
      <c r="J4394" s="1"/>
      <c r="K4394" s="1"/>
      <c r="V4394" s="2"/>
      <c r="W4394" s="2"/>
      <c r="AZ4394" s="2"/>
      <c r="BB4394" s="2"/>
      <c r="BG4394" s="2"/>
      <c r="BJ4394" s="2"/>
      <c r="BN4394" s="2"/>
    </row>
    <row r="4395" spans="10:66" x14ac:dyDescent="0.3">
      <c r="J4395" s="1"/>
      <c r="K4395" s="1"/>
      <c r="T4395" s="2"/>
      <c r="U4395" s="2"/>
      <c r="V4395" s="2"/>
      <c r="W4395" s="2"/>
      <c r="AC4395" s="2"/>
      <c r="AD4395" s="2"/>
      <c r="AL4395" s="2"/>
      <c r="AP4395" s="2"/>
      <c r="AQ4395" s="2"/>
      <c r="AZ4395" s="2"/>
      <c r="BB4395" s="2"/>
      <c r="BJ4395" s="2"/>
      <c r="BM4395" s="2"/>
      <c r="BN4395" s="2"/>
    </row>
    <row r="4396" spans="10:66" x14ac:dyDescent="0.3">
      <c r="J4396" s="1"/>
      <c r="K4396" s="1"/>
      <c r="AZ4396" s="2"/>
      <c r="BB4396" s="2"/>
      <c r="BJ4396" s="2"/>
    </row>
    <row r="4397" spans="10:66" x14ac:dyDescent="0.3">
      <c r="J4397" s="1"/>
      <c r="K4397" s="1"/>
      <c r="AZ4397" s="2"/>
      <c r="BB4397" s="2"/>
      <c r="BJ4397" s="2"/>
    </row>
    <row r="4398" spans="10:66" x14ac:dyDescent="0.3">
      <c r="J4398" s="1"/>
      <c r="K4398" s="1"/>
      <c r="BB4398" s="2"/>
    </row>
    <row r="4399" spans="10:66" x14ac:dyDescent="0.3">
      <c r="J4399" s="1"/>
      <c r="K4399" s="1"/>
      <c r="AC4399" s="2"/>
    </row>
    <row r="4400" spans="10:66" x14ac:dyDescent="0.3">
      <c r="J4400" s="1"/>
      <c r="K4400" s="1"/>
      <c r="BF4400" s="2"/>
    </row>
    <row r="4401" spans="10:65" x14ac:dyDescent="0.3">
      <c r="J4401" s="1"/>
      <c r="K4401" s="1"/>
      <c r="BF4401" s="2"/>
      <c r="BG4401" s="2"/>
    </row>
    <row r="4402" spans="10:65" x14ac:dyDescent="0.3">
      <c r="J4402" s="1"/>
      <c r="K4402" s="1"/>
      <c r="BB4402" s="2"/>
    </row>
    <row r="4403" spans="10:65" x14ac:dyDescent="0.3">
      <c r="J4403" s="1"/>
      <c r="K4403" s="1"/>
      <c r="AD4403" s="2"/>
      <c r="AY4403" s="2"/>
      <c r="BB4403" s="2"/>
      <c r="BG4403" s="2"/>
      <c r="BI4403" s="2"/>
      <c r="BM4403" s="2"/>
    </row>
    <row r="4404" spans="10:65" x14ac:dyDescent="0.3">
      <c r="J4404" s="1"/>
      <c r="K4404" s="1"/>
      <c r="BB4404" s="2"/>
    </row>
    <row r="4405" spans="10:65" x14ac:dyDescent="0.3">
      <c r="J4405" s="1"/>
      <c r="K4405" s="1"/>
      <c r="BD4405" s="2"/>
    </row>
    <row r="4406" spans="10:65" x14ac:dyDescent="0.3">
      <c r="J4406" s="1"/>
      <c r="K4406" s="1"/>
      <c r="BD4406" s="2"/>
    </row>
    <row r="4407" spans="10:65" x14ac:dyDescent="0.3">
      <c r="J4407" s="1"/>
      <c r="K4407" s="1"/>
      <c r="AX4407" s="2"/>
      <c r="BB4407" s="2"/>
      <c r="BG4407" s="2"/>
    </row>
    <row r="4408" spans="10:65" x14ac:dyDescent="0.3">
      <c r="J4408" s="1"/>
      <c r="K4408" s="1"/>
      <c r="BD4408" s="2"/>
    </row>
    <row r="4409" spans="10:65" x14ac:dyDescent="0.3">
      <c r="J4409" s="1"/>
      <c r="K4409" s="1"/>
      <c r="BD4409" s="2"/>
    </row>
    <row r="4410" spans="10:65" x14ac:dyDescent="0.3">
      <c r="J4410" s="1"/>
      <c r="K4410" s="1"/>
      <c r="BD4410" s="2"/>
    </row>
    <row r="4411" spans="10:65" x14ac:dyDescent="0.3">
      <c r="J4411" s="1"/>
      <c r="K4411" s="1"/>
      <c r="BD4411" s="2"/>
    </row>
    <row r="4412" spans="10:65" x14ac:dyDescent="0.3">
      <c r="J4412" s="1"/>
      <c r="K4412" s="1"/>
      <c r="U4412" s="2"/>
      <c r="AD4412" s="2"/>
      <c r="AX4412" s="2"/>
      <c r="AY4412" s="2"/>
      <c r="AZ4412" s="2"/>
      <c r="BA4412" s="2"/>
      <c r="BB4412" s="2"/>
      <c r="BC4412" s="2"/>
      <c r="BD4412" s="2"/>
      <c r="BE4412" s="2"/>
      <c r="BG4412" s="2"/>
      <c r="BH4412" s="2"/>
      <c r="BI4412" s="2"/>
      <c r="BJ4412" s="2"/>
      <c r="BM4412" s="2"/>
    </row>
    <row r="4413" spans="10:65" x14ac:dyDescent="0.3">
      <c r="J4413" s="1"/>
      <c r="K4413" s="1"/>
      <c r="U4413" s="2"/>
      <c r="AD4413" s="2"/>
      <c r="AX4413" s="2"/>
      <c r="AY4413" s="2"/>
      <c r="AZ4413" s="2"/>
      <c r="BA4413" s="2"/>
      <c r="BB4413" s="2"/>
      <c r="BC4413" s="2"/>
      <c r="BD4413" s="2"/>
      <c r="BE4413" s="2"/>
      <c r="BG4413" s="2"/>
      <c r="BH4413" s="2"/>
      <c r="BI4413" s="2"/>
      <c r="BJ4413" s="2"/>
      <c r="BM4413" s="2"/>
    </row>
    <row r="4414" spans="10:65" x14ac:dyDescent="0.3">
      <c r="J4414" s="1"/>
      <c r="K4414" s="1"/>
      <c r="T4414" s="2"/>
      <c r="AC4414" s="2"/>
      <c r="AL4414" s="2"/>
      <c r="AP4414" s="2"/>
      <c r="BB4414" s="2"/>
    </row>
    <row r="4415" spans="10:65" x14ac:dyDescent="0.3">
      <c r="J4415" s="1"/>
      <c r="K4415" s="1"/>
      <c r="AZ4415" s="2"/>
      <c r="BB4415" s="2"/>
      <c r="BJ4415" s="2"/>
    </row>
    <row r="4416" spans="10:65" x14ac:dyDescent="0.3">
      <c r="J4416" s="1"/>
      <c r="K4416" s="1"/>
      <c r="AZ4416" s="2"/>
      <c r="BB4416" s="2"/>
      <c r="BJ4416" s="2"/>
    </row>
    <row r="4417" spans="10:62" x14ac:dyDescent="0.3">
      <c r="J4417" s="1"/>
      <c r="K4417" s="1"/>
      <c r="AZ4417" s="2"/>
      <c r="BB4417" s="2"/>
      <c r="BG4417" s="2"/>
      <c r="BJ4417" s="2"/>
    </row>
    <row r="4418" spans="10:62" x14ac:dyDescent="0.3">
      <c r="J4418" s="1"/>
      <c r="K4418" s="1"/>
      <c r="AZ4418" s="2"/>
      <c r="BB4418" s="2"/>
      <c r="BJ4418" s="2"/>
    </row>
    <row r="4419" spans="10:62" x14ac:dyDescent="0.3">
      <c r="J4419" s="1"/>
      <c r="K4419" s="1"/>
      <c r="AZ4419" s="2"/>
      <c r="BB4419" s="2"/>
      <c r="BJ4419" s="2"/>
    </row>
    <row r="4420" spans="10:62" x14ac:dyDescent="0.3">
      <c r="J4420" s="1"/>
      <c r="K4420" s="1"/>
    </row>
    <row r="4421" spans="10:62" x14ac:dyDescent="0.3">
      <c r="J4421" s="1"/>
      <c r="K4421" s="1"/>
      <c r="BB4421" s="2"/>
    </row>
    <row r="4422" spans="10:62" x14ac:dyDescent="0.3">
      <c r="J4422" s="1"/>
      <c r="K4422" s="1"/>
      <c r="BB4422" s="2"/>
      <c r="BG4422" s="2"/>
    </row>
    <row r="4423" spans="10:62" x14ac:dyDescent="0.3">
      <c r="J4423" s="1"/>
      <c r="K4423" s="1"/>
      <c r="BB4423" s="2"/>
      <c r="BG4423" s="2"/>
      <c r="BJ4423" s="2"/>
    </row>
    <row r="4424" spans="10:62" x14ac:dyDescent="0.3">
      <c r="J4424" s="1"/>
      <c r="K4424" s="1"/>
      <c r="AD4424" s="2"/>
      <c r="BB4424" s="2"/>
    </row>
    <row r="4425" spans="10:62" x14ac:dyDescent="0.3">
      <c r="J4425" s="1"/>
      <c r="K4425" s="1"/>
      <c r="AD4425" s="2"/>
      <c r="BB4425" s="2"/>
    </row>
    <row r="4426" spans="10:62" x14ac:dyDescent="0.3">
      <c r="J4426" s="1"/>
      <c r="K4426" s="1"/>
      <c r="N4426" s="2"/>
      <c r="AZ4426" s="2"/>
      <c r="BB4426" s="2"/>
      <c r="BJ4426" s="2"/>
    </row>
    <row r="4427" spans="10:62" x14ac:dyDescent="0.3">
      <c r="J4427" s="1"/>
      <c r="K4427" s="1"/>
      <c r="AZ4427" s="2"/>
      <c r="BB4427" s="2"/>
      <c r="BJ4427" s="2"/>
    </row>
    <row r="4428" spans="10:62" x14ac:dyDescent="0.3">
      <c r="J4428" s="1"/>
      <c r="K4428" s="1"/>
      <c r="BB4428" s="2"/>
    </row>
    <row r="4429" spans="10:62" x14ac:dyDescent="0.3">
      <c r="J4429" s="1"/>
      <c r="K4429" s="1"/>
      <c r="AD4429" s="2"/>
    </row>
    <row r="4430" spans="10:62" x14ac:dyDescent="0.3">
      <c r="J4430" s="1"/>
      <c r="K4430" s="1"/>
      <c r="AD4430" s="2"/>
    </row>
    <row r="4431" spans="10:62" x14ac:dyDescent="0.3">
      <c r="J4431" s="1"/>
      <c r="K4431" s="1"/>
      <c r="AD4431" s="2"/>
    </row>
    <row r="4432" spans="10:62" x14ac:dyDescent="0.3">
      <c r="J4432" s="1"/>
      <c r="K4432" s="1"/>
      <c r="AD4432" s="2"/>
    </row>
    <row r="4433" spans="10:66" x14ac:dyDescent="0.3">
      <c r="J4433" s="1"/>
      <c r="K4433" s="1"/>
      <c r="AD4433" s="2"/>
    </row>
    <row r="4434" spans="10:66" x14ac:dyDescent="0.3">
      <c r="J4434" s="1"/>
      <c r="K4434" s="1"/>
      <c r="AD4434" s="2"/>
    </row>
    <row r="4435" spans="10:66" x14ac:dyDescent="0.3">
      <c r="J4435" s="1"/>
      <c r="K4435" s="1"/>
      <c r="AD4435" s="2"/>
    </row>
    <row r="4436" spans="10:66" x14ac:dyDescent="0.3">
      <c r="J4436" s="1"/>
      <c r="K4436" s="1"/>
      <c r="AD4436" s="2"/>
    </row>
    <row r="4437" spans="10:66" x14ac:dyDescent="0.3">
      <c r="J4437" s="1"/>
      <c r="K4437" s="1"/>
      <c r="AD4437" s="2"/>
    </row>
    <row r="4438" spans="10:66" x14ac:dyDescent="0.3">
      <c r="J4438" s="1"/>
      <c r="K4438" s="1"/>
    </row>
    <row r="4439" spans="10:66" x14ac:dyDescent="0.3">
      <c r="J4439" s="1"/>
      <c r="K4439" s="1"/>
    </row>
    <row r="4440" spans="10:66" x14ac:dyDescent="0.3">
      <c r="J4440" s="1"/>
      <c r="K4440" s="1"/>
      <c r="AZ4440" s="2"/>
      <c r="BJ4440" s="2"/>
    </row>
    <row r="4441" spans="10:66" x14ac:dyDescent="0.3">
      <c r="J4441" s="1"/>
      <c r="K4441" s="1"/>
      <c r="AZ4441" s="2"/>
      <c r="BJ4441" s="2"/>
    </row>
    <row r="4442" spans="10:66" x14ac:dyDescent="0.3">
      <c r="J4442" s="1"/>
      <c r="K4442" s="1"/>
    </row>
    <row r="4443" spans="10:66" x14ac:dyDescent="0.3">
      <c r="J4443" s="1"/>
      <c r="K4443" s="1"/>
      <c r="AZ4443" s="2"/>
      <c r="BJ4443" s="2"/>
    </row>
    <row r="4444" spans="10:66" x14ac:dyDescent="0.3">
      <c r="J4444" s="1"/>
      <c r="K4444" s="1"/>
      <c r="BB4444" s="2"/>
    </row>
    <row r="4445" spans="10:66" x14ac:dyDescent="0.3">
      <c r="J4445" s="1"/>
      <c r="K4445" s="1"/>
      <c r="AC4445" s="2"/>
      <c r="AV4445" s="2"/>
      <c r="BB4445" s="2"/>
      <c r="BF4445" s="2"/>
      <c r="BG4445" s="2"/>
    </row>
    <row r="4446" spans="10:66" x14ac:dyDescent="0.3">
      <c r="J4446" s="1"/>
      <c r="K4446" s="1"/>
      <c r="V4446" s="2"/>
      <c r="W4446" s="2"/>
      <c r="BB4446" s="2"/>
      <c r="BJ4446" s="2"/>
      <c r="BN4446" s="2"/>
    </row>
    <row r="4447" spans="10:66" x14ac:dyDescent="0.3">
      <c r="J4447" s="1"/>
      <c r="K4447" s="1"/>
      <c r="BA4447" s="2"/>
      <c r="BB4447" s="2"/>
      <c r="BD4447" s="2"/>
      <c r="BF4447" s="2"/>
      <c r="BG4447" s="2"/>
    </row>
    <row r="4448" spans="10:66" x14ac:dyDescent="0.3">
      <c r="J4448" s="1"/>
      <c r="K4448" s="1"/>
      <c r="BA4448" s="2"/>
      <c r="BB4448" s="2"/>
      <c r="BD4448" s="2"/>
      <c r="BF4448" s="2"/>
      <c r="BG4448" s="2"/>
    </row>
    <row r="4449" spans="10:65" x14ac:dyDescent="0.3">
      <c r="J4449" s="1"/>
      <c r="K4449" s="1"/>
      <c r="AH4449" s="2"/>
      <c r="BB4449" s="2"/>
    </row>
    <row r="4450" spans="10:65" x14ac:dyDescent="0.3">
      <c r="J4450" s="1"/>
      <c r="K4450" s="1"/>
      <c r="AC4450" s="2"/>
      <c r="BB4450" s="2"/>
    </row>
    <row r="4451" spans="10:65" x14ac:dyDescent="0.3">
      <c r="J4451" s="1"/>
      <c r="K4451" s="1"/>
      <c r="BA4451" s="2"/>
      <c r="BB4451" s="2"/>
      <c r="BD4451" s="2"/>
    </row>
    <row r="4452" spans="10:65" x14ac:dyDescent="0.3">
      <c r="J4452" s="1"/>
      <c r="K4452" s="1"/>
      <c r="BA4452" s="2"/>
      <c r="BB4452" s="2"/>
      <c r="BD4452" s="2"/>
      <c r="BI4452" s="2"/>
    </row>
    <row r="4453" spans="10:65" x14ac:dyDescent="0.3">
      <c r="J4453" s="1"/>
      <c r="K4453" s="1"/>
      <c r="BD4453" s="2"/>
    </row>
    <row r="4454" spans="10:65" x14ac:dyDescent="0.3">
      <c r="J4454" s="1"/>
      <c r="K4454" s="1"/>
      <c r="BB4454" s="2"/>
    </row>
    <row r="4455" spans="10:65" x14ac:dyDescent="0.3">
      <c r="J4455" s="1"/>
      <c r="K4455" s="1"/>
      <c r="BB4455" s="2"/>
    </row>
    <row r="4456" spans="10:65" x14ac:dyDescent="0.3">
      <c r="J4456" s="1"/>
      <c r="K4456" s="1"/>
      <c r="BB4456" s="2"/>
    </row>
    <row r="4457" spans="10:65" x14ac:dyDescent="0.3">
      <c r="J4457" s="1"/>
      <c r="K4457" s="1"/>
      <c r="AZ4457" s="2"/>
      <c r="BB4457" s="2"/>
      <c r="BJ4457" s="2"/>
    </row>
    <row r="4458" spans="10:65" x14ac:dyDescent="0.3">
      <c r="J4458" s="1"/>
      <c r="K4458" s="1"/>
      <c r="AC4458" s="2"/>
      <c r="AZ4458" s="2"/>
      <c r="BA4458" s="2"/>
      <c r="BB4458" s="2"/>
      <c r="BC4458" s="2"/>
      <c r="BD4458" s="2"/>
      <c r="BE4458" s="2"/>
      <c r="BF4458" s="2"/>
      <c r="BH4458" s="2"/>
      <c r="BJ4458" s="2"/>
      <c r="BM4458" s="2"/>
    </row>
    <row r="4459" spans="10:65" x14ac:dyDescent="0.3">
      <c r="J4459" s="1"/>
      <c r="K4459" s="1"/>
      <c r="AC4459" s="2"/>
      <c r="BA4459" s="2"/>
      <c r="BB4459" s="2"/>
      <c r="BC4459" s="2"/>
      <c r="BD4459" s="2"/>
      <c r="BE4459" s="2"/>
    </row>
    <row r="4460" spans="10:65" x14ac:dyDescent="0.3">
      <c r="J4460" s="1"/>
      <c r="K4460" s="1"/>
      <c r="BB4460" s="2"/>
    </row>
    <row r="4461" spans="10:65" x14ac:dyDescent="0.3">
      <c r="J4461" s="1"/>
      <c r="K4461" s="1"/>
      <c r="AZ4461" s="2"/>
      <c r="BB4461" s="2"/>
      <c r="BJ4461" s="2"/>
    </row>
    <row r="4462" spans="10:65" x14ac:dyDescent="0.3">
      <c r="J4462" s="1"/>
      <c r="K4462" s="1"/>
      <c r="T4462" s="2"/>
      <c r="AC4462" s="2"/>
      <c r="AL4462" s="2"/>
      <c r="AP4462" s="2"/>
      <c r="BB4462" s="2"/>
      <c r="BG4462" s="2"/>
    </row>
    <row r="4463" spans="10:65" x14ac:dyDescent="0.3">
      <c r="J4463" s="1"/>
      <c r="K4463" s="1"/>
      <c r="BB4463" s="2"/>
      <c r="BG4463" s="2"/>
    </row>
    <row r="4464" spans="10:65" x14ac:dyDescent="0.3">
      <c r="J4464" s="1"/>
      <c r="K4464" s="1"/>
      <c r="AC4464" s="2"/>
      <c r="AL4464" s="2"/>
      <c r="AP4464" s="2"/>
      <c r="BB4464" s="2"/>
    </row>
    <row r="4465" spans="10:65" x14ac:dyDescent="0.3">
      <c r="J4465" s="1"/>
      <c r="K4465" s="1"/>
      <c r="AC4465" s="2"/>
      <c r="BB4465" s="2"/>
      <c r="BG4465" s="2"/>
    </row>
    <row r="4466" spans="10:65" x14ac:dyDescent="0.3">
      <c r="J4466" s="1"/>
      <c r="K4466" s="1"/>
      <c r="AC4466" s="2"/>
      <c r="BB4466" s="2"/>
    </row>
    <row r="4467" spans="10:65" x14ac:dyDescent="0.3">
      <c r="J4467" s="1"/>
      <c r="K4467" s="1"/>
      <c r="AC4467" s="2"/>
      <c r="BB4467" s="2"/>
    </row>
    <row r="4468" spans="10:65" x14ac:dyDescent="0.3">
      <c r="J4468" s="1"/>
      <c r="K4468" s="1"/>
      <c r="BA4468" s="2"/>
      <c r="BB4468" s="2"/>
    </row>
    <row r="4469" spans="10:65" x14ac:dyDescent="0.3">
      <c r="J4469" s="1"/>
      <c r="K4469" s="1"/>
      <c r="AC4469" s="2"/>
      <c r="BA4469" s="2"/>
      <c r="BB4469" s="2"/>
      <c r="BF4469" s="2"/>
      <c r="BG4469" s="2"/>
    </row>
    <row r="4470" spans="10:65" x14ac:dyDescent="0.3">
      <c r="J4470" s="1"/>
      <c r="K4470" s="1"/>
      <c r="BB4470" s="2"/>
    </row>
    <row r="4471" spans="10:65" x14ac:dyDescent="0.3">
      <c r="J4471" s="1"/>
      <c r="K4471" s="1"/>
      <c r="BA4471" s="2"/>
      <c r="BB4471" s="2"/>
      <c r="BD4471" s="2"/>
    </row>
    <row r="4472" spans="10:65" x14ac:dyDescent="0.3">
      <c r="J4472" s="1"/>
      <c r="K4472" s="1"/>
      <c r="BB4472" s="2"/>
    </row>
    <row r="4473" spans="10:65" x14ac:dyDescent="0.3">
      <c r="J4473" s="1"/>
      <c r="K4473" s="1"/>
      <c r="BD4473" s="2"/>
    </row>
    <row r="4474" spans="10:65" x14ac:dyDescent="0.3">
      <c r="J4474" s="1"/>
      <c r="K4474" s="1"/>
      <c r="BB4474" s="2"/>
    </row>
    <row r="4475" spans="10:65" x14ac:dyDescent="0.3">
      <c r="J4475" s="1"/>
      <c r="K4475" s="1"/>
      <c r="T4475" s="2"/>
      <c r="W4475" s="2"/>
      <c r="AC4475" s="2"/>
      <c r="AD4475" s="2"/>
      <c r="AL4475" s="2"/>
      <c r="AP4475" s="2"/>
      <c r="BB4475" s="2"/>
      <c r="BM4475" s="2"/>
    </row>
    <row r="4476" spans="10:65" x14ac:dyDescent="0.3">
      <c r="J4476" s="1"/>
      <c r="K4476" s="1"/>
      <c r="U4476" s="2"/>
      <c r="AC4476" s="2"/>
      <c r="BB4476" s="2"/>
    </row>
    <row r="4477" spans="10:65" x14ac:dyDescent="0.3">
      <c r="J4477" s="1"/>
      <c r="K4477" s="1"/>
      <c r="AZ4477" s="2"/>
      <c r="BB4477" s="2"/>
      <c r="BJ4477" s="2"/>
    </row>
    <row r="4478" spans="10:65" x14ac:dyDescent="0.3">
      <c r="J4478" s="1"/>
      <c r="K4478" s="1"/>
      <c r="AC4478" s="2"/>
      <c r="BB4478" s="2"/>
      <c r="BF4478" s="2"/>
      <c r="BM4478" s="2"/>
    </row>
    <row r="4479" spans="10:65" x14ac:dyDescent="0.3">
      <c r="J4479" s="1"/>
      <c r="K4479" s="1"/>
      <c r="AC4479" s="2"/>
      <c r="BB4479" s="2"/>
    </row>
    <row r="4480" spans="10:65" x14ac:dyDescent="0.3">
      <c r="J4480" s="1"/>
      <c r="K4480" s="1"/>
      <c r="BD4480" s="2"/>
    </row>
    <row r="4481" spans="10:66" x14ac:dyDescent="0.3">
      <c r="J4481" s="1"/>
      <c r="K4481" s="1"/>
      <c r="BD4481" s="2"/>
    </row>
    <row r="4482" spans="10:66" x14ac:dyDescent="0.3">
      <c r="J4482" s="1"/>
      <c r="K4482" s="1"/>
      <c r="BB4482" s="2"/>
      <c r="BF4482" s="2"/>
      <c r="BH4482" s="2"/>
    </row>
    <row r="4483" spans="10:66" x14ac:dyDescent="0.3">
      <c r="J4483" s="1"/>
      <c r="K4483" s="1"/>
      <c r="AC4483" s="2"/>
      <c r="AY4483" s="2"/>
      <c r="BB4483" s="2"/>
      <c r="BI4483" s="2"/>
      <c r="BM4483" s="2"/>
    </row>
    <row r="4484" spans="10:66" x14ac:dyDescent="0.3">
      <c r="J4484" s="1"/>
      <c r="K4484" s="1"/>
      <c r="U4484" s="2"/>
      <c r="AC4484" s="2"/>
      <c r="BB4484" s="2"/>
      <c r="BD4484" s="2"/>
    </row>
    <row r="4485" spans="10:66" x14ac:dyDescent="0.3">
      <c r="J4485" s="1"/>
      <c r="K4485" s="1"/>
      <c r="T4485" s="2"/>
      <c r="AC4485" s="2"/>
      <c r="AP4485" s="2"/>
      <c r="BB4485" s="2"/>
      <c r="BG4485" s="2"/>
    </row>
    <row r="4486" spans="10:66" x14ac:dyDescent="0.3">
      <c r="J4486" s="1"/>
      <c r="K4486" s="1"/>
      <c r="BB4486" s="2"/>
      <c r="BJ4486" s="2"/>
    </row>
    <row r="4487" spans="10:66" x14ac:dyDescent="0.3">
      <c r="J4487" s="1"/>
      <c r="K4487" s="1"/>
      <c r="AZ4487" s="2"/>
      <c r="BB4487" s="2"/>
      <c r="BG4487" s="2"/>
      <c r="BJ4487" s="2"/>
    </row>
    <row r="4488" spans="10:66" x14ac:dyDescent="0.3">
      <c r="J4488" s="1"/>
      <c r="K4488" s="1"/>
      <c r="BB4488" s="2"/>
    </row>
    <row r="4489" spans="10:66" x14ac:dyDescent="0.3">
      <c r="J4489" s="1"/>
      <c r="K4489" s="1"/>
      <c r="T4489" s="2"/>
      <c r="U4489" s="2"/>
      <c r="V4489" s="2"/>
      <c r="W4489" s="2"/>
      <c r="AL4489" s="2"/>
      <c r="AP4489" s="2"/>
      <c r="AQ4489" s="2"/>
      <c r="BM4489" s="2"/>
      <c r="BN4489" s="2"/>
    </row>
    <row r="4490" spans="10:66" x14ac:dyDescent="0.3">
      <c r="J4490" s="1"/>
      <c r="K4490" s="1"/>
      <c r="V4490" s="2"/>
      <c r="W4490" s="2"/>
      <c r="BB4490" s="2"/>
      <c r="BG4490" s="2"/>
      <c r="BN4490" s="2"/>
    </row>
    <row r="4491" spans="10:66" x14ac:dyDescent="0.3">
      <c r="J4491" s="1"/>
      <c r="K4491" s="1"/>
      <c r="BB4491" s="2"/>
      <c r="BG4491" s="2"/>
    </row>
    <row r="4492" spans="10:66" x14ac:dyDescent="0.3">
      <c r="J4492" s="1"/>
      <c r="K4492" s="1"/>
      <c r="BB4492" s="2"/>
      <c r="BG4492" s="2"/>
    </row>
    <row r="4493" spans="10:66" x14ac:dyDescent="0.3">
      <c r="J4493" s="1"/>
      <c r="K4493" s="1"/>
      <c r="BB4493" s="2"/>
      <c r="BJ4493" s="2"/>
    </row>
    <row r="4494" spans="10:66" x14ac:dyDescent="0.3">
      <c r="J4494" s="1"/>
      <c r="K4494" s="1"/>
      <c r="AZ4494" s="2"/>
      <c r="BB4494" s="2"/>
      <c r="BG4494" s="2"/>
      <c r="BJ4494" s="2"/>
    </row>
    <row r="4495" spans="10:66" x14ac:dyDescent="0.3">
      <c r="J4495" s="1"/>
      <c r="K4495" s="1"/>
      <c r="AZ4495" s="2"/>
      <c r="BB4495" s="2"/>
      <c r="BJ4495" s="2"/>
    </row>
    <row r="4496" spans="10:66" x14ac:dyDescent="0.3">
      <c r="J4496" s="1"/>
      <c r="K4496" s="1"/>
      <c r="AZ4496" s="2"/>
      <c r="BB4496" s="2"/>
      <c r="BJ4496" s="2"/>
    </row>
    <row r="4497" spans="10:66" x14ac:dyDescent="0.3">
      <c r="J4497" s="1"/>
      <c r="K4497" s="1"/>
      <c r="S4497" s="2"/>
      <c r="U4497" s="2"/>
      <c r="V4497" s="2"/>
      <c r="W4497" s="2"/>
      <c r="AC4497" s="2"/>
      <c r="AD4497" s="2"/>
      <c r="BB4497" s="2"/>
      <c r="BF4497" s="2"/>
      <c r="BG4497" s="2"/>
      <c r="BI4497" s="2"/>
      <c r="BJ4497" s="2"/>
      <c r="BN4497" s="2"/>
    </row>
    <row r="4498" spans="10:66" x14ac:dyDescent="0.3">
      <c r="J4498" s="1"/>
      <c r="K4498" s="1"/>
      <c r="BB4498" s="2"/>
    </row>
    <row r="4499" spans="10:66" x14ac:dyDescent="0.3">
      <c r="J4499" s="1"/>
      <c r="K4499" s="1"/>
      <c r="AZ4499" s="2"/>
      <c r="BB4499" s="2"/>
      <c r="BG4499" s="2"/>
      <c r="BJ4499" s="2"/>
    </row>
    <row r="4500" spans="10:66" x14ac:dyDescent="0.3">
      <c r="J4500" s="1"/>
      <c r="K4500" s="1"/>
      <c r="BD4500" s="2"/>
    </row>
    <row r="4501" spans="10:66" x14ac:dyDescent="0.3">
      <c r="J4501" s="1"/>
      <c r="K4501" s="1"/>
      <c r="AC4501" s="2"/>
      <c r="AL4501" s="2"/>
      <c r="AP4501" s="2"/>
      <c r="BB4501" s="2"/>
      <c r="BD4501" s="2"/>
    </row>
    <row r="4502" spans="10:66" x14ac:dyDescent="0.3">
      <c r="J4502" s="1"/>
      <c r="K4502" s="1"/>
      <c r="AC4502" s="2"/>
      <c r="AP4502" s="2"/>
      <c r="BB4502" s="2"/>
      <c r="BD4502" s="2"/>
    </row>
    <row r="4503" spans="10:66" x14ac:dyDescent="0.3">
      <c r="J4503" s="1"/>
      <c r="K4503" s="1"/>
      <c r="BA4503" s="2"/>
      <c r="BB4503" s="2"/>
      <c r="BD4503" s="2"/>
    </row>
    <row r="4504" spans="10:66" x14ac:dyDescent="0.3">
      <c r="J4504" s="1"/>
      <c r="K4504" s="1"/>
      <c r="U4504" s="2"/>
      <c r="AC4504" s="2"/>
      <c r="BB4504" s="2"/>
      <c r="BG4504" s="2"/>
      <c r="BI4504" s="2"/>
    </row>
    <row r="4505" spans="10:66" x14ac:dyDescent="0.3">
      <c r="J4505" s="1"/>
      <c r="K4505" s="1"/>
      <c r="BB4505" s="2"/>
    </row>
    <row r="4506" spans="10:66" x14ac:dyDescent="0.3">
      <c r="J4506" s="1"/>
      <c r="K4506" s="1"/>
      <c r="BB4506" s="2"/>
    </row>
    <row r="4507" spans="10:66" x14ac:dyDescent="0.3">
      <c r="J4507" s="1"/>
      <c r="K4507" s="1"/>
      <c r="T4507" s="2"/>
      <c r="W4507" s="2"/>
      <c r="AC4507" s="2"/>
      <c r="AL4507" s="2"/>
      <c r="AP4507" s="2"/>
      <c r="AY4507" s="2"/>
      <c r="BB4507" s="2"/>
      <c r="BD4507" s="2"/>
      <c r="BI4507" s="2"/>
    </row>
    <row r="4508" spans="10:66" x14ac:dyDescent="0.3">
      <c r="J4508" s="1"/>
      <c r="K4508" s="1"/>
      <c r="AC4508" s="2"/>
      <c r="AW4508" s="2"/>
      <c r="BB4508" s="2"/>
      <c r="BD4508" s="2"/>
      <c r="BF4508" s="2"/>
      <c r="BG4508" s="2"/>
    </row>
    <row r="4509" spans="10:66" x14ac:dyDescent="0.3">
      <c r="J4509" s="1"/>
      <c r="K4509" s="1"/>
      <c r="AC4509" s="2"/>
      <c r="AW4509" s="2"/>
      <c r="BB4509" s="2"/>
      <c r="BD4509" s="2"/>
      <c r="BF4509" s="2"/>
      <c r="BG4509" s="2"/>
    </row>
    <row r="4510" spans="10:66" x14ac:dyDescent="0.3">
      <c r="J4510" s="1"/>
      <c r="K4510" s="1"/>
      <c r="AC4510" s="2"/>
      <c r="BB4510" s="2"/>
      <c r="BD4510" s="2"/>
      <c r="BF4510" s="2"/>
      <c r="BG4510" s="2"/>
    </row>
    <row r="4511" spans="10:66" x14ac:dyDescent="0.3">
      <c r="J4511" s="1"/>
      <c r="K4511" s="1"/>
      <c r="AC4511" s="2"/>
      <c r="BB4511" s="2"/>
      <c r="BD4511" s="2"/>
      <c r="BF4511" s="2"/>
      <c r="BG4511" s="2"/>
    </row>
    <row r="4512" spans="10:66" x14ac:dyDescent="0.3">
      <c r="J4512" s="1"/>
      <c r="K4512" s="1"/>
      <c r="AC4512" s="2"/>
      <c r="BB4512" s="2"/>
      <c r="BD4512" s="2"/>
      <c r="BF4512" s="2"/>
      <c r="BG4512" s="2"/>
    </row>
    <row r="4513" spans="10:66" x14ac:dyDescent="0.3">
      <c r="J4513" s="1"/>
      <c r="K4513" s="1"/>
      <c r="AC4513" s="2"/>
      <c r="BB4513" s="2"/>
      <c r="BD4513" s="2"/>
      <c r="BF4513" s="2"/>
      <c r="BG4513" s="2"/>
    </row>
    <row r="4514" spans="10:66" x14ac:dyDescent="0.3">
      <c r="J4514" s="1"/>
      <c r="K4514" s="1"/>
      <c r="AC4514" s="2"/>
      <c r="BB4514" s="2"/>
      <c r="BD4514" s="2"/>
      <c r="BF4514" s="2"/>
      <c r="BG4514" s="2"/>
    </row>
    <row r="4515" spans="10:66" x14ac:dyDescent="0.3">
      <c r="J4515" s="1"/>
      <c r="K4515" s="1"/>
      <c r="AC4515" s="2"/>
      <c r="BB4515" s="2"/>
      <c r="BD4515" s="2"/>
      <c r="BG4515" s="2"/>
      <c r="BH4515" s="2"/>
    </row>
    <row r="4516" spans="10:66" x14ac:dyDescent="0.3">
      <c r="J4516" s="1"/>
      <c r="K4516" s="1"/>
      <c r="AC4516" s="2"/>
      <c r="BB4516" s="2"/>
      <c r="BD4516" s="2"/>
      <c r="BF4516" s="2"/>
      <c r="BG4516" s="2"/>
    </row>
    <row r="4517" spans="10:66" x14ac:dyDescent="0.3">
      <c r="J4517" s="1"/>
      <c r="K4517" s="1"/>
      <c r="AC4517" s="2"/>
      <c r="AW4517" s="2"/>
      <c r="BB4517" s="2"/>
      <c r="BD4517" s="2"/>
      <c r="BF4517" s="2"/>
      <c r="BG4517" s="2"/>
    </row>
    <row r="4518" spans="10:66" x14ac:dyDescent="0.3">
      <c r="J4518" s="1"/>
      <c r="K4518" s="1"/>
      <c r="AC4518" s="2"/>
      <c r="BB4518" s="2"/>
      <c r="BD4518" s="2"/>
    </row>
    <row r="4519" spans="10:66" x14ac:dyDescent="0.3">
      <c r="J4519" s="1"/>
      <c r="K4519" s="1"/>
      <c r="AC4519" s="2"/>
      <c r="BB4519" s="2"/>
      <c r="BD4519" s="2"/>
    </row>
    <row r="4520" spans="10:66" x14ac:dyDescent="0.3">
      <c r="J4520" s="1"/>
      <c r="K4520" s="1"/>
      <c r="BB4520" s="2"/>
      <c r="BD4520" s="2"/>
      <c r="BH4520" s="2"/>
    </row>
    <row r="4521" spans="10:66" x14ac:dyDescent="0.3">
      <c r="J4521" s="1"/>
      <c r="K4521" s="1"/>
      <c r="BB4521" s="2"/>
      <c r="BD4521" s="2"/>
    </row>
    <row r="4522" spans="10:66" x14ac:dyDescent="0.3">
      <c r="J4522" s="1"/>
      <c r="K4522" s="1"/>
      <c r="BB4522" s="2"/>
      <c r="BD4522" s="2"/>
    </row>
    <row r="4523" spans="10:66" x14ac:dyDescent="0.3">
      <c r="J4523" s="1"/>
      <c r="K4523" s="1"/>
      <c r="BB4523" s="2"/>
      <c r="BD4523" s="2"/>
      <c r="BH4523" s="2"/>
      <c r="BI4523" s="2"/>
    </row>
    <row r="4524" spans="10:66" x14ac:dyDescent="0.3">
      <c r="J4524" s="1"/>
      <c r="K4524" s="1"/>
      <c r="V4524" s="2"/>
      <c r="W4524" s="2"/>
      <c r="BA4524" s="2"/>
      <c r="BB4524" s="2"/>
      <c r="BD4524" s="2"/>
      <c r="BN4524" s="2"/>
    </row>
    <row r="4525" spans="10:66" x14ac:dyDescent="0.3">
      <c r="J4525" s="1"/>
      <c r="K4525" s="1"/>
      <c r="BB4525" s="2"/>
      <c r="BG4525" s="2"/>
    </row>
    <row r="4526" spans="10:66" x14ac:dyDescent="0.3">
      <c r="J4526" s="1"/>
      <c r="K4526" s="1"/>
      <c r="BA4526" s="2"/>
      <c r="BB4526" s="2"/>
      <c r="BD4526" s="2"/>
    </row>
    <row r="4527" spans="10:66" x14ac:dyDescent="0.3">
      <c r="J4527" s="1"/>
      <c r="K4527" s="1"/>
      <c r="BA4527" s="2"/>
      <c r="BB4527" s="2"/>
    </row>
    <row r="4528" spans="10:66" x14ac:dyDescent="0.3">
      <c r="J4528" s="1"/>
      <c r="K4528" s="1"/>
      <c r="BD4528" s="2"/>
      <c r="BI4528" s="2"/>
    </row>
    <row r="4529" spans="10:66" x14ac:dyDescent="0.3">
      <c r="J4529" s="1"/>
      <c r="K4529" s="1"/>
      <c r="BD4529" s="2"/>
      <c r="BI4529" s="2"/>
    </row>
    <row r="4530" spans="10:66" x14ac:dyDescent="0.3">
      <c r="J4530" s="1"/>
      <c r="K4530" s="1"/>
      <c r="BD4530" s="2"/>
    </row>
    <row r="4531" spans="10:66" x14ac:dyDescent="0.3">
      <c r="J4531" s="1"/>
      <c r="K4531" s="1"/>
      <c r="BD4531" s="2"/>
    </row>
    <row r="4532" spans="10:66" x14ac:dyDescent="0.3">
      <c r="J4532" s="1"/>
      <c r="K4532" s="1"/>
      <c r="BA4532" s="2"/>
      <c r="BB4532" s="2"/>
      <c r="BD4532" s="2"/>
    </row>
    <row r="4533" spans="10:66" x14ac:dyDescent="0.3">
      <c r="J4533" s="1"/>
      <c r="K4533" s="1"/>
      <c r="BA4533" s="2"/>
      <c r="BB4533" s="2"/>
      <c r="BD4533" s="2"/>
      <c r="BM4533" s="2"/>
    </row>
    <row r="4534" spans="10:66" x14ac:dyDescent="0.3">
      <c r="J4534" s="1"/>
      <c r="K4534" s="1"/>
      <c r="BD4534" s="2"/>
    </row>
    <row r="4535" spans="10:66" x14ac:dyDescent="0.3">
      <c r="J4535" s="1"/>
      <c r="K4535" s="1"/>
      <c r="BD4535" s="2"/>
    </row>
    <row r="4536" spans="10:66" x14ac:dyDescent="0.3">
      <c r="J4536" s="1"/>
      <c r="K4536" s="1"/>
      <c r="BB4536" s="2"/>
    </row>
    <row r="4537" spans="10:66" x14ac:dyDescent="0.3">
      <c r="J4537" s="1"/>
      <c r="K4537" s="1"/>
      <c r="V4537" s="2"/>
      <c r="W4537" s="2"/>
      <c r="BB4537" s="2"/>
      <c r="BN4537" s="2"/>
    </row>
    <row r="4538" spans="10:66" x14ac:dyDescent="0.3">
      <c r="J4538" s="1"/>
      <c r="K4538" s="1"/>
      <c r="BD4538" s="2"/>
    </row>
    <row r="4539" spans="10:66" x14ac:dyDescent="0.3">
      <c r="J4539" s="1"/>
      <c r="K4539" s="1"/>
      <c r="AC4539" s="2"/>
      <c r="AL4539" s="2"/>
      <c r="AY4539" s="2"/>
      <c r="BB4539" s="2"/>
      <c r="BI4539" s="2"/>
      <c r="BM4539" s="2"/>
    </row>
    <row r="4540" spans="10:66" x14ac:dyDescent="0.3">
      <c r="J4540" s="1"/>
      <c r="K4540" s="1"/>
      <c r="AC4540" s="2"/>
      <c r="BB4540" s="2"/>
    </row>
    <row r="4541" spans="10:66" x14ac:dyDescent="0.3">
      <c r="J4541" s="1"/>
      <c r="K4541" s="1"/>
      <c r="BB4541" s="2"/>
    </row>
    <row r="4542" spans="10:66" x14ac:dyDescent="0.3">
      <c r="J4542" s="1"/>
      <c r="K4542" s="1"/>
      <c r="BB4542" s="2"/>
    </row>
    <row r="4543" spans="10:66" x14ac:dyDescent="0.3">
      <c r="J4543" s="1"/>
      <c r="K4543" s="1"/>
      <c r="AZ4543" s="2"/>
      <c r="BB4543" s="2"/>
      <c r="BJ4543" s="2"/>
    </row>
    <row r="4544" spans="10:66" x14ac:dyDescent="0.3">
      <c r="J4544" s="1"/>
      <c r="K4544" s="1"/>
      <c r="BB4544" s="2"/>
      <c r="BJ4544" s="2"/>
    </row>
    <row r="4545" spans="10:66" x14ac:dyDescent="0.3">
      <c r="J4545" s="1"/>
      <c r="K4545" s="1"/>
      <c r="BB4545" s="2"/>
      <c r="BJ4545" s="2"/>
    </row>
    <row r="4546" spans="10:66" x14ac:dyDescent="0.3">
      <c r="J4546" s="1"/>
      <c r="K4546" s="1"/>
      <c r="AC4546" s="2"/>
      <c r="BB4546" s="2"/>
    </row>
    <row r="4547" spans="10:66" x14ac:dyDescent="0.3">
      <c r="J4547" s="1"/>
      <c r="K4547" s="1"/>
      <c r="AZ4547" s="2"/>
      <c r="BB4547" s="2"/>
      <c r="BJ4547" s="2"/>
    </row>
    <row r="4548" spans="10:66" x14ac:dyDescent="0.3">
      <c r="J4548" s="1"/>
      <c r="K4548" s="1"/>
      <c r="AC4548" s="2"/>
      <c r="AP4548" s="2"/>
      <c r="BB4548" s="2"/>
    </row>
    <row r="4549" spans="10:66" x14ac:dyDescent="0.3">
      <c r="J4549" s="1"/>
      <c r="K4549" s="1"/>
      <c r="BB4549" s="2"/>
    </row>
    <row r="4550" spans="10:66" x14ac:dyDescent="0.3">
      <c r="J4550" s="1"/>
      <c r="K4550" s="1"/>
      <c r="BB4550" s="2"/>
    </row>
    <row r="4551" spans="10:66" x14ac:dyDescent="0.3">
      <c r="J4551" s="1"/>
      <c r="K4551" s="1"/>
      <c r="T4551" s="2"/>
      <c r="U4551" s="2"/>
      <c r="V4551" s="2"/>
      <c r="W4551" s="2"/>
      <c r="AC4551" s="2"/>
      <c r="AD4551" s="2"/>
      <c r="AL4551" s="2"/>
      <c r="AP4551" s="2"/>
      <c r="AQ4551" s="2"/>
      <c r="BB4551" s="2"/>
      <c r="BM4551" s="2"/>
      <c r="BN4551" s="2"/>
    </row>
    <row r="4552" spans="10:66" x14ac:dyDescent="0.3">
      <c r="J4552" s="1"/>
      <c r="K4552" s="1"/>
      <c r="AZ4552" s="2"/>
      <c r="BB4552" s="2"/>
      <c r="BJ4552" s="2"/>
    </row>
    <row r="4553" spans="10:66" x14ac:dyDescent="0.3">
      <c r="J4553" s="1"/>
      <c r="K4553" s="1"/>
      <c r="T4553" s="2"/>
      <c r="U4553" s="2"/>
      <c r="V4553" s="2"/>
      <c r="W4553" s="2"/>
      <c r="AC4553" s="2"/>
      <c r="AD4553" s="2"/>
      <c r="AL4553" s="2"/>
      <c r="AP4553" s="2"/>
      <c r="BB4553" s="2"/>
      <c r="BM4553" s="2"/>
      <c r="BN4553" s="2"/>
    </row>
    <row r="4554" spans="10:66" x14ac:dyDescent="0.3">
      <c r="J4554" s="1"/>
      <c r="K4554" s="1"/>
      <c r="AZ4554" s="2"/>
      <c r="BB4554" s="2"/>
      <c r="BJ4554" s="2"/>
    </row>
    <row r="4555" spans="10:66" x14ac:dyDescent="0.3">
      <c r="J4555" s="1"/>
      <c r="K4555" s="1"/>
      <c r="T4555" s="2"/>
      <c r="U4555" s="2"/>
      <c r="V4555" s="2"/>
      <c r="W4555" s="2"/>
      <c r="AC4555" s="2"/>
      <c r="AL4555" s="2"/>
      <c r="AP4555" s="2"/>
      <c r="AQ4555" s="2"/>
      <c r="BB4555" s="2"/>
      <c r="BM4555" s="2"/>
      <c r="BN4555" s="2"/>
    </row>
    <row r="4556" spans="10:66" x14ac:dyDescent="0.3">
      <c r="J4556" s="1"/>
      <c r="K4556" s="1"/>
      <c r="T4556" s="2"/>
      <c r="U4556" s="2"/>
      <c r="V4556" s="2"/>
      <c r="AC4556" s="2"/>
      <c r="AD4556" s="2"/>
      <c r="AL4556" s="2"/>
      <c r="AP4556" s="2"/>
      <c r="AQ4556" s="2"/>
      <c r="BB4556" s="2"/>
      <c r="BM4556" s="2"/>
      <c r="BN4556" s="2"/>
    </row>
    <row r="4557" spans="10:66" x14ac:dyDescent="0.3">
      <c r="J4557" s="1"/>
      <c r="K4557" s="1"/>
      <c r="O4557" s="2"/>
      <c r="P4557" s="2"/>
      <c r="V4557" s="2"/>
      <c r="W4557" s="2"/>
      <c r="BB4557" s="2"/>
      <c r="BN4557" s="2"/>
    </row>
    <row r="4558" spans="10:66" x14ac:dyDescent="0.3">
      <c r="J4558" s="1"/>
      <c r="K4558" s="1"/>
      <c r="AC4558" s="2"/>
      <c r="AL4558" s="2"/>
      <c r="AP4558" s="2"/>
      <c r="BB4558" s="2"/>
    </row>
    <row r="4559" spans="10:66" x14ac:dyDescent="0.3">
      <c r="J4559" s="1"/>
      <c r="K4559" s="1"/>
      <c r="BB4559" s="2"/>
      <c r="BJ4559" s="2"/>
    </row>
    <row r="4560" spans="10:66" x14ac:dyDescent="0.3">
      <c r="J4560" s="1"/>
      <c r="K4560" s="1"/>
      <c r="BD4560" s="2"/>
    </row>
    <row r="4561" spans="10:65" x14ac:dyDescent="0.3">
      <c r="J4561" s="1"/>
      <c r="K4561" s="1"/>
      <c r="U4561" s="2"/>
      <c r="AC4561" s="2"/>
      <c r="BA4561" s="2"/>
      <c r="BB4561" s="2"/>
      <c r="BD4561" s="2"/>
    </row>
    <row r="4562" spans="10:65" x14ac:dyDescent="0.3">
      <c r="J4562" s="1"/>
      <c r="K4562" s="1"/>
      <c r="AY4562" s="2"/>
      <c r="BA4562" s="2"/>
      <c r="BB4562" s="2"/>
      <c r="BD4562" s="2"/>
      <c r="BG4562" s="2"/>
      <c r="BI4562" s="2"/>
      <c r="BM4562" s="2"/>
    </row>
    <row r="4563" spans="10:65" x14ac:dyDescent="0.3">
      <c r="J4563" s="1"/>
      <c r="K4563" s="1"/>
      <c r="AC4563" s="2"/>
      <c r="BB4563" s="2"/>
      <c r="BF4563" s="2"/>
      <c r="BG4563" s="2"/>
    </row>
    <row r="4564" spans="10:65" x14ac:dyDescent="0.3">
      <c r="J4564" s="1"/>
      <c r="K4564" s="1"/>
      <c r="BB4564" s="2"/>
    </row>
    <row r="4565" spans="10:65" x14ac:dyDescent="0.3">
      <c r="J4565" s="1"/>
      <c r="K4565" s="1"/>
      <c r="AZ4565" s="2"/>
      <c r="BB4565" s="2"/>
      <c r="BJ4565" s="2"/>
    </row>
    <row r="4566" spans="10:65" x14ac:dyDescent="0.3">
      <c r="J4566" s="1"/>
      <c r="K4566" s="1"/>
      <c r="BB4566" s="2"/>
      <c r="BG4566" s="2"/>
      <c r="BJ4566" s="2"/>
    </row>
    <row r="4567" spans="10:65" x14ac:dyDescent="0.3">
      <c r="J4567" s="1"/>
      <c r="K4567" s="1"/>
      <c r="BB4567" s="2"/>
    </row>
    <row r="4568" spans="10:65" x14ac:dyDescent="0.3">
      <c r="J4568" s="1"/>
      <c r="K4568" s="1"/>
      <c r="BB4568" s="2"/>
    </row>
    <row r="4569" spans="10:65" x14ac:dyDescent="0.3">
      <c r="J4569" s="1"/>
      <c r="K4569" s="1"/>
      <c r="BB4569" s="2"/>
      <c r="BJ4569" s="2"/>
    </row>
    <row r="4570" spans="10:65" x14ac:dyDescent="0.3">
      <c r="J4570" s="1"/>
      <c r="K4570" s="1"/>
      <c r="BB4570" s="2"/>
    </row>
    <row r="4571" spans="10:65" x14ac:dyDescent="0.3">
      <c r="J4571" s="1"/>
      <c r="K4571" s="1"/>
      <c r="AC4571" s="2"/>
      <c r="BB4571" s="2"/>
      <c r="BF4571" s="2"/>
      <c r="BM4571" s="2"/>
    </row>
    <row r="4572" spans="10:65" x14ac:dyDescent="0.3">
      <c r="J4572" s="1"/>
      <c r="K4572" s="1"/>
      <c r="BB4572" s="2"/>
    </row>
    <row r="4573" spans="10:65" x14ac:dyDescent="0.3">
      <c r="J4573" s="1"/>
      <c r="K4573" s="1"/>
      <c r="BB4573" s="2"/>
    </row>
    <row r="4574" spans="10:65" x14ac:dyDescent="0.3">
      <c r="J4574" s="1"/>
      <c r="K4574" s="1"/>
      <c r="BD4574" s="2"/>
    </row>
    <row r="4575" spans="10:65" x14ac:dyDescent="0.3">
      <c r="J4575" s="1"/>
      <c r="K4575" s="1"/>
      <c r="BD4575" s="2"/>
      <c r="BM4575" s="2"/>
    </row>
    <row r="4576" spans="10:65" x14ac:dyDescent="0.3">
      <c r="J4576" s="1"/>
      <c r="K4576" s="1"/>
      <c r="AY4576" s="2"/>
      <c r="BA4576" s="2"/>
      <c r="BB4576" s="2"/>
      <c r="BD4576" s="2"/>
      <c r="BH4576" s="2"/>
      <c r="BI4576" s="2"/>
    </row>
    <row r="4577" spans="7:66" x14ac:dyDescent="0.3">
      <c r="J4577" s="1"/>
      <c r="K4577" s="1"/>
      <c r="AY4577" s="2"/>
      <c r="BA4577" s="2"/>
      <c r="BB4577" s="2"/>
      <c r="BD4577" s="2"/>
      <c r="BF4577" s="2"/>
      <c r="BH4577" s="2"/>
      <c r="BI4577" s="2"/>
      <c r="BJ4577" s="2"/>
      <c r="BM4577" s="2"/>
    </row>
    <row r="4578" spans="7:66" x14ac:dyDescent="0.3">
      <c r="J4578" s="1"/>
      <c r="K4578" s="1"/>
      <c r="AZ4578" s="2"/>
      <c r="BD4578" s="2"/>
      <c r="BJ4578" s="2"/>
    </row>
    <row r="4579" spans="7:66" x14ac:dyDescent="0.3">
      <c r="J4579" s="1"/>
      <c r="K4579" s="1"/>
      <c r="BA4579" s="2"/>
      <c r="BB4579" s="2"/>
      <c r="BD4579" s="2"/>
      <c r="BG4579" s="2"/>
    </row>
    <row r="4580" spans="7:66" x14ac:dyDescent="0.3">
      <c r="J4580" s="1"/>
      <c r="K4580" s="1"/>
      <c r="BB4580" s="2"/>
      <c r="BJ4580" s="2"/>
    </row>
    <row r="4581" spans="7:66" x14ac:dyDescent="0.3">
      <c r="J4581" s="1"/>
      <c r="K4581" s="1"/>
      <c r="BB4581" s="2"/>
      <c r="BJ4581" s="2"/>
    </row>
    <row r="4582" spans="7:66" x14ac:dyDescent="0.3">
      <c r="J4582" s="1"/>
      <c r="K4582" s="1"/>
      <c r="V4582" s="2"/>
      <c r="W4582" s="2"/>
      <c r="BB4582" s="2"/>
      <c r="BN4582" s="2"/>
    </row>
    <row r="4583" spans="7:66" x14ac:dyDescent="0.3">
      <c r="J4583" s="1"/>
      <c r="K4583" s="1"/>
      <c r="BB4583" s="2"/>
    </row>
    <row r="4584" spans="7:66" x14ac:dyDescent="0.3">
      <c r="J4584" s="1"/>
      <c r="K4584" s="1"/>
      <c r="N4584" s="2"/>
      <c r="BB4584" s="2"/>
    </row>
    <row r="4585" spans="7:66" x14ac:dyDescent="0.3">
      <c r="J4585" s="1"/>
      <c r="K4585" s="1"/>
      <c r="N4585" s="2"/>
      <c r="BB4585" s="2"/>
    </row>
    <row r="4586" spans="7:66" x14ac:dyDescent="0.3">
      <c r="J4586" s="1"/>
      <c r="K4586" s="1"/>
      <c r="BD4586" s="2"/>
    </row>
    <row r="4587" spans="7:66" x14ac:dyDescent="0.3">
      <c r="J4587" s="1"/>
      <c r="K4587" s="1"/>
      <c r="BA4587" s="2"/>
      <c r="BB4587" s="2"/>
      <c r="BD4587" s="2"/>
    </row>
    <row r="4588" spans="7:66" x14ac:dyDescent="0.3">
      <c r="J4588" s="1"/>
      <c r="K4588" s="1"/>
      <c r="BB4588" s="2"/>
      <c r="BJ4588" s="2"/>
    </row>
    <row r="4589" spans="7:66" x14ac:dyDescent="0.3">
      <c r="G4589" s="2"/>
      <c r="J4589" s="1"/>
      <c r="K4589" s="1"/>
      <c r="O4589" s="2"/>
      <c r="P4589" s="2"/>
      <c r="V4589" s="2"/>
      <c r="W4589" s="2"/>
      <c r="AZ4589" s="2"/>
      <c r="BA4589" s="2"/>
      <c r="BB4589" s="2"/>
      <c r="BN4589" s="2"/>
    </row>
    <row r="4590" spans="7:66" x14ac:dyDescent="0.3">
      <c r="G4590" s="2"/>
      <c r="J4590" s="1"/>
      <c r="K4590" s="1"/>
      <c r="O4590" s="2"/>
      <c r="P4590" s="2"/>
      <c r="V4590" s="2"/>
      <c r="W4590" s="2"/>
      <c r="AZ4590" s="2"/>
      <c r="BA4590" s="2"/>
      <c r="BB4590" s="2"/>
      <c r="BN4590" s="2"/>
    </row>
    <row r="4591" spans="7:66" x14ac:dyDescent="0.3">
      <c r="J4591" s="1"/>
      <c r="K4591" s="1"/>
      <c r="AZ4591" s="2"/>
      <c r="BA4591" s="2"/>
      <c r="BB4591" s="2"/>
      <c r="BJ4591" s="2"/>
    </row>
    <row r="4592" spans="7:66" x14ac:dyDescent="0.3">
      <c r="J4592" s="1"/>
      <c r="K4592" s="1"/>
      <c r="BB4592" s="2"/>
      <c r="BJ4592" s="2"/>
    </row>
    <row r="4593" spans="10:65" x14ac:dyDescent="0.3">
      <c r="J4593" s="1"/>
      <c r="K4593" s="1"/>
      <c r="BA4593" s="2"/>
      <c r="BB4593" s="2"/>
      <c r="BD4593" s="2"/>
      <c r="BJ4593" s="2"/>
    </row>
    <row r="4594" spans="10:65" x14ac:dyDescent="0.3">
      <c r="J4594" s="1"/>
      <c r="K4594" s="1"/>
      <c r="BA4594" s="2"/>
      <c r="BB4594" s="2"/>
      <c r="BD4594" s="2"/>
      <c r="BG4594" s="2"/>
      <c r="BJ4594" s="2"/>
    </row>
    <row r="4595" spans="10:65" x14ac:dyDescent="0.3">
      <c r="J4595" s="1"/>
      <c r="K4595" s="1"/>
      <c r="AY4595" s="2"/>
      <c r="AZ4595" s="2"/>
      <c r="BA4595" s="2"/>
      <c r="BB4595" s="2"/>
      <c r="BC4595" s="2"/>
      <c r="BD4595" s="2"/>
      <c r="BE4595" s="2"/>
      <c r="BG4595" s="2"/>
      <c r="BH4595" s="2"/>
      <c r="BI4595" s="2"/>
      <c r="BJ4595" s="2"/>
    </row>
    <row r="4596" spans="10:65" x14ac:dyDescent="0.3">
      <c r="J4596" s="1"/>
      <c r="K4596" s="1"/>
      <c r="BB4596" s="2"/>
    </row>
    <row r="4597" spans="10:65" x14ac:dyDescent="0.3">
      <c r="J4597" s="1"/>
      <c r="K4597" s="1"/>
      <c r="BB4597" s="2"/>
    </row>
    <row r="4598" spans="10:65" x14ac:dyDescent="0.3">
      <c r="J4598" s="1"/>
      <c r="K4598" s="1"/>
      <c r="AC4598" s="2"/>
      <c r="BD4598" s="2"/>
    </row>
    <row r="4599" spans="10:65" x14ac:dyDescent="0.3">
      <c r="J4599" s="1"/>
      <c r="K4599" s="1"/>
      <c r="BB4599" s="2"/>
    </row>
    <row r="4600" spans="10:65" x14ac:dyDescent="0.3">
      <c r="J4600" s="1"/>
      <c r="K4600" s="1"/>
      <c r="U4600" s="2"/>
      <c r="AC4600" s="2"/>
      <c r="AD4600" s="2"/>
      <c r="AL4600" s="2"/>
      <c r="BB4600" s="2"/>
      <c r="BM4600" s="2"/>
    </row>
    <row r="4601" spans="10:65" x14ac:dyDescent="0.3">
      <c r="J4601" s="1"/>
      <c r="K4601" s="1"/>
    </row>
    <row r="4602" spans="10:65" x14ac:dyDescent="0.3">
      <c r="J4602" s="1"/>
      <c r="K4602" s="1"/>
      <c r="AC4602" s="2"/>
    </row>
    <row r="4603" spans="10:65" x14ac:dyDescent="0.3">
      <c r="J4603" s="1"/>
      <c r="K4603" s="1"/>
      <c r="AC4603" s="2"/>
    </row>
    <row r="4604" spans="10:65" x14ac:dyDescent="0.3">
      <c r="J4604" s="1"/>
      <c r="K4604" s="1"/>
      <c r="AC4604" s="2"/>
    </row>
    <row r="4605" spans="10:65" x14ac:dyDescent="0.3">
      <c r="J4605" s="1"/>
      <c r="K4605" s="1"/>
      <c r="AC4605" s="2"/>
    </row>
    <row r="4606" spans="10:65" x14ac:dyDescent="0.3">
      <c r="J4606" s="1"/>
      <c r="K4606" s="1"/>
      <c r="AC4606" s="2"/>
    </row>
    <row r="4607" spans="10:65" x14ac:dyDescent="0.3">
      <c r="J4607" s="1"/>
      <c r="K4607" s="1"/>
      <c r="AC4607" s="2"/>
    </row>
    <row r="4608" spans="10:65" x14ac:dyDescent="0.3">
      <c r="J4608" s="1"/>
      <c r="K4608" s="1"/>
      <c r="AC4608" s="2"/>
    </row>
    <row r="4609" spans="10:62" x14ac:dyDescent="0.3">
      <c r="J4609" s="1"/>
      <c r="K4609" s="1"/>
      <c r="AC4609" s="2"/>
    </row>
    <row r="4610" spans="10:62" x14ac:dyDescent="0.3">
      <c r="J4610" s="1"/>
      <c r="K4610" s="1"/>
      <c r="AC4610" s="2"/>
    </row>
    <row r="4611" spans="10:62" x14ac:dyDescent="0.3">
      <c r="J4611" s="1"/>
      <c r="K4611" s="1"/>
      <c r="AC4611" s="2"/>
    </row>
    <row r="4612" spans="10:62" x14ac:dyDescent="0.3">
      <c r="J4612" s="1"/>
      <c r="K4612" s="1"/>
      <c r="AC4612" s="2"/>
    </row>
    <row r="4613" spans="10:62" x14ac:dyDescent="0.3">
      <c r="J4613" s="1"/>
      <c r="K4613" s="1"/>
      <c r="T4613" s="2"/>
      <c r="AC4613" s="2"/>
    </row>
    <row r="4614" spans="10:62" x14ac:dyDescent="0.3">
      <c r="J4614" s="1"/>
      <c r="K4614" s="1"/>
    </row>
    <row r="4615" spans="10:62" x14ac:dyDescent="0.3">
      <c r="J4615" s="1"/>
      <c r="K4615" s="1"/>
      <c r="S4615" s="2"/>
      <c r="U4615" s="2"/>
      <c r="AC4615" s="2"/>
      <c r="AD4615" s="2"/>
    </row>
    <row r="4616" spans="10:62" x14ac:dyDescent="0.3">
      <c r="J4616" s="1"/>
      <c r="K4616" s="1"/>
      <c r="AZ4616" s="2"/>
      <c r="BB4616" s="2"/>
      <c r="BG4616" s="2"/>
      <c r="BJ4616" s="2"/>
    </row>
    <row r="4617" spans="10:62" x14ac:dyDescent="0.3">
      <c r="J4617" s="1"/>
      <c r="K4617" s="1"/>
      <c r="BB4617" s="2"/>
    </row>
    <row r="4618" spans="10:62" x14ac:dyDescent="0.3">
      <c r="J4618" s="1"/>
      <c r="K4618" s="1"/>
      <c r="AZ4618" s="2"/>
      <c r="BB4618" s="2"/>
      <c r="BG4618" s="2"/>
      <c r="BJ4618" s="2"/>
    </row>
    <row r="4619" spans="10:62" x14ac:dyDescent="0.3">
      <c r="J4619" s="1"/>
      <c r="K4619" s="1"/>
      <c r="AZ4619" s="2"/>
      <c r="BB4619" s="2"/>
      <c r="BJ4619" s="2"/>
    </row>
    <row r="4620" spans="10:62" x14ac:dyDescent="0.3">
      <c r="J4620" s="1"/>
      <c r="K4620" s="1"/>
      <c r="AZ4620" s="2"/>
      <c r="BB4620" s="2"/>
      <c r="BD4620" s="2"/>
      <c r="BJ4620" s="2"/>
    </row>
    <row r="4621" spans="10:62" x14ac:dyDescent="0.3">
      <c r="J4621" s="1"/>
      <c r="K4621" s="1"/>
      <c r="BB4621" s="2"/>
      <c r="BD4621" s="2"/>
    </row>
    <row r="4622" spans="10:62" x14ac:dyDescent="0.3">
      <c r="J4622" s="1"/>
      <c r="K4622" s="1"/>
      <c r="AZ4622" s="2"/>
      <c r="BB4622" s="2"/>
      <c r="BG4622" s="2"/>
      <c r="BJ4622" s="2"/>
    </row>
    <row r="4623" spans="10:62" x14ac:dyDescent="0.3">
      <c r="J4623" s="1"/>
      <c r="K4623" s="1"/>
      <c r="AZ4623" s="2"/>
      <c r="BB4623" s="2"/>
      <c r="BJ4623" s="2"/>
    </row>
    <row r="4624" spans="10:62" x14ac:dyDescent="0.3">
      <c r="J4624" s="1"/>
      <c r="K4624" s="1"/>
      <c r="BB4624" s="2"/>
      <c r="BJ4624" s="2"/>
    </row>
    <row r="4625" spans="10:65" x14ac:dyDescent="0.3">
      <c r="J4625" s="1"/>
      <c r="K4625" s="1"/>
      <c r="AZ4625" s="2"/>
      <c r="BB4625" s="2"/>
      <c r="BG4625" s="2"/>
      <c r="BJ4625" s="2"/>
    </row>
    <row r="4626" spans="10:65" x14ac:dyDescent="0.3">
      <c r="J4626" s="1"/>
      <c r="K4626" s="1"/>
      <c r="BB4626" s="2"/>
    </row>
    <row r="4627" spans="10:65" x14ac:dyDescent="0.3">
      <c r="J4627" s="1"/>
      <c r="K4627" s="1"/>
      <c r="AZ4627" s="2"/>
      <c r="BB4627" s="2"/>
      <c r="BG4627" s="2"/>
      <c r="BJ4627" s="2"/>
    </row>
    <row r="4628" spans="10:65" x14ac:dyDescent="0.3">
      <c r="J4628" s="1"/>
      <c r="K4628" s="1"/>
      <c r="BA4628" s="2"/>
      <c r="BB4628" s="2"/>
    </row>
    <row r="4629" spans="10:65" x14ac:dyDescent="0.3">
      <c r="J4629" s="1"/>
      <c r="K4629" s="1"/>
      <c r="BA4629" s="2"/>
      <c r="BB4629" s="2"/>
      <c r="BD4629" s="2"/>
      <c r="BF4629" s="2"/>
      <c r="BH4629" s="2"/>
      <c r="BI4629" s="2"/>
      <c r="BM4629" s="2"/>
    </row>
    <row r="4630" spans="10:65" x14ac:dyDescent="0.3">
      <c r="J4630" s="1"/>
      <c r="K4630" s="1"/>
      <c r="AC4630" s="2"/>
      <c r="BB4630" s="2"/>
    </row>
    <row r="4631" spans="10:65" x14ac:dyDescent="0.3">
      <c r="J4631" s="1"/>
      <c r="K4631" s="1"/>
      <c r="AD4631" s="2"/>
      <c r="BB4631" s="2"/>
      <c r="BM4631" s="2"/>
    </row>
    <row r="4632" spans="10:65" x14ac:dyDescent="0.3">
      <c r="J4632" s="1"/>
      <c r="K4632" s="1"/>
      <c r="AD4632" s="2"/>
      <c r="BB4632" s="2"/>
      <c r="BM4632" s="2"/>
    </row>
    <row r="4633" spans="10:65" x14ac:dyDescent="0.3">
      <c r="J4633" s="1"/>
      <c r="K4633" s="1"/>
      <c r="AD4633" s="2"/>
      <c r="BB4633" s="2"/>
      <c r="BM4633" s="2"/>
    </row>
    <row r="4634" spans="10:65" x14ac:dyDescent="0.3">
      <c r="J4634" s="1"/>
      <c r="K4634" s="1"/>
      <c r="AD4634" s="2"/>
      <c r="BB4634" s="2"/>
      <c r="BM4634" s="2"/>
    </row>
    <row r="4635" spans="10:65" x14ac:dyDescent="0.3">
      <c r="J4635" s="1"/>
      <c r="K4635" s="1"/>
      <c r="AD4635" s="2"/>
      <c r="BB4635" s="2"/>
      <c r="BF4635" s="2"/>
      <c r="BM4635" s="2"/>
    </row>
    <row r="4636" spans="10:65" x14ac:dyDescent="0.3">
      <c r="J4636" s="1"/>
      <c r="K4636" s="1"/>
      <c r="AD4636" s="2"/>
      <c r="BB4636" s="2"/>
      <c r="BF4636" s="2"/>
      <c r="BM4636" s="2"/>
    </row>
    <row r="4637" spans="10:65" x14ac:dyDescent="0.3">
      <c r="J4637" s="1"/>
      <c r="K4637" s="1"/>
      <c r="BB4637" s="2"/>
      <c r="BD4637" s="2"/>
    </row>
    <row r="4638" spans="10:65" x14ac:dyDescent="0.3">
      <c r="J4638" s="1"/>
      <c r="K4638" s="1"/>
      <c r="BB4638" s="2"/>
      <c r="BD4638" s="2"/>
    </row>
    <row r="4639" spans="10:65" x14ac:dyDescent="0.3">
      <c r="J4639" s="1"/>
      <c r="K4639" s="1"/>
      <c r="U4639" s="2"/>
      <c r="AC4639" s="2"/>
      <c r="BB4639" s="2"/>
    </row>
    <row r="4640" spans="10:65" x14ac:dyDescent="0.3">
      <c r="J4640" s="1"/>
      <c r="K4640" s="1"/>
      <c r="AZ4640" s="2"/>
      <c r="BB4640" s="2"/>
      <c r="BJ4640" s="2"/>
    </row>
    <row r="4641" spans="10:66" x14ac:dyDescent="0.3">
      <c r="J4641" s="1"/>
      <c r="K4641" s="1"/>
      <c r="P4641" s="2"/>
      <c r="V4641" s="2"/>
      <c r="W4641" s="2"/>
      <c r="AW4641" s="2"/>
      <c r="BB4641" s="2"/>
      <c r="BG4641" s="2"/>
      <c r="BN4641" s="2"/>
    </row>
    <row r="4642" spans="10:66" x14ac:dyDescent="0.3">
      <c r="J4642" s="1"/>
      <c r="K4642" s="1"/>
      <c r="BA4642" s="2"/>
      <c r="BB4642" s="2"/>
      <c r="BD4642" s="2"/>
    </row>
    <row r="4643" spans="10:66" x14ac:dyDescent="0.3">
      <c r="J4643" s="1"/>
      <c r="K4643" s="1"/>
      <c r="BA4643" s="2"/>
      <c r="BB4643" s="2"/>
      <c r="BD4643" s="2"/>
    </row>
    <row r="4644" spans="10:66" x14ac:dyDescent="0.3">
      <c r="J4644" s="1"/>
      <c r="K4644" s="1"/>
      <c r="BA4644" s="2"/>
      <c r="BB4644" s="2"/>
      <c r="BD4644" s="2"/>
    </row>
    <row r="4645" spans="10:66" x14ac:dyDescent="0.3">
      <c r="J4645" s="1"/>
      <c r="K4645" s="1"/>
      <c r="BA4645" s="2"/>
      <c r="BB4645" s="2"/>
      <c r="BD4645" s="2"/>
    </row>
    <row r="4646" spans="10:66" x14ac:dyDescent="0.3">
      <c r="J4646" s="1"/>
      <c r="K4646" s="1"/>
      <c r="U4646" s="2"/>
      <c r="AC4646" s="2"/>
      <c r="AD4646" s="2"/>
      <c r="AY4646" s="2"/>
      <c r="BD4646" s="2"/>
      <c r="BI4646" s="2"/>
      <c r="BM4646" s="2"/>
    </row>
    <row r="4647" spans="10:66" x14ac:dyDescent="0.3">
      <c r="J4647" s="1"/>
      <c r="K4647" s="1"/>
      <c r="U4647" s="2"/>
      <c r="AD4647" s="2"/>
      <c r="AY4647" s="2"/>
      <c r="BB4647" s="2"/>
      <c r="BI4647" s="2"/>
    </row>
    <row r="4648" spans="10:66" x14ac:dyDescent="0.3">
      <c r="J4648" s="1"/>
      <c r="K4648" s="1"/>
      <c r="BD4648" s="2"/>
    </row>
    <row r="4649" spans="10:66" x14ac:dyDescent="0.3">
      <c r="J4649" s="1"/>
      <c r="K4649" s="1"/>
      <c r="BD4649" s="2"/>
    </row>
    <row r="4650" spans="10:66" x14ac:dyDescent="0.3">
      <c r="J4650" s="1"/>
      <c r="K4650" s="1"/>
      <c r="BB4650" s="2"/>
      <c r="BG4650" s="2"/>
    </row>
    <row r="4651" spans="10:66" x14ac:dyDescent="0.3">
      <c r="J4651" s="1"/>
      <c r="K4651" s="1"/>
      <c r="AX4651" s="2"/>
      <c r="AY4651" s="2"/>
      <c r="BB4651" s="2"/>
      <c r="BG4651" s="2"/>
    </row>
    <row r="4652" spans="10:66" x14ac:dyDescent="0.3">
      <c r="J4652" s="1"/>
      <c r="K4652" s="1"/>
      <c r="BB4652" s="2"/>
    </row>
    <row r="4653" spans="10:66" x14ac:dyDescent="0.3">
      <c r="J4653" s="1"/>
      <c r="K4653" s="1"/>
      <c r="BA4653" s="2"/>
      <c r="BB4653" s="2"/>
      <c r="BD4653" s="2"/>
    </row>
    <row r="4654" spans="10:66" x14ac:dyDescent="0.3">
      <c r="J4654" s="1"/>
      <c r="K4654" s="1"/>
      <c r="BA4654" s="2"/>
      <c r="BB4654" s="2"/>
      <c r="BD4654" s="2"/>
    </row>
    <row r="4655" spans="10:66" x14ac:dyDescent="0.3">
      <c r="J4655" s="1"/>
      <c r="K4655" s="1"/>
      <c r="BA4655" s="2"/>
      <c r="BB4655" s="2"/>
    </row>
    <row r="4656" spans="10:66" x14ac:dyDescent="0.3">
      <c r="J4656" s="1"/>
      <c r="K4656" s="1"/>
      <c r="BD4656" s="2"/>
    </row>
    <row r="4657" spans="10:66" x14ac:dyDescent="0.3">
      <c r="J4657" s="1"/>
      <c r="K4657" s="1"/>
      <c r="BA4657" s="2"/>
      <c r="BB4657" s="2"/>
      <c r="BD4657" s="2"/>
    </row>
    <row r="4658" spans="10:66" x14ac:dyDescent="0.3">
      <c r="J4658" s="1"/>
      <c r="K4658" s="1"/>
      <c r="BB4658" s="2"/>
    </row>
    <row r="4659" spans="10:66" x14ac:dyDescent="0.3">
      <c r="J4659" s="1"/>
      <c r="K4659" s="1"/>
      <c r="BB4659" s="2"/>
    </row>
    <row r="4660" spans="10:66" x14ac:dyDescent="0.3">
      <c r="J4660" s="1"/>
      <c r="K4660" s="1"/>
      <c r="V4660" s="2"/>
      <c r="W4660" s="2"/>
      <c r="BB4660" s="2"/>
      <c r="BN4660" s="2"/>
    </row>
    <row r="4661" spans="10:66" x14ac:dyDescent="0.3">
      <c r="J4661" s="1"/>
      <c r="K4661" s="1"/>
      <c r="BB4661" s="2"/>
      <c r="BF4661" s="2"/>
    </row>
    <row r="4662" spans="10:66" x14ac:dyDescent="0.3">
      <c r="J4662" s="1"/>
      <c r="K4662" s="1"/>
      <c r="AZ4662" s="2"/>
      <c r="BB4662" s="2"/>
      <c r="BD4662" s="2"/>
      <c r="BJ4662" s="2"/>
    </row>
    <row r="4663" spans="10:66" x14ac:dyDescent="0.3">
      <c r="J4663" s="1"/>
      <c r="K4663" s="1"/>
      <c r="AZ4663" s="2"/>
      <c r="BB4663" s="2"/>
      <c r="BD4663" s="2"/>
      <c r="BJ4663" s="2"/>
    </row>
    <row r="4664" spans="10:66" x14ac:dyDescent="0.3">
      <c r="J4664" s="1"/>
      <c r="K4664" s="1"/>
      <c r="AD4664" s="2"/>
      <c r="AX4664" s="2"/>
      <c r="AY4664" s="2"/>
      <c r="BB4664" s="2"/>
      <c r="BD4664" s="2"/>
      <c r="BG4664" s="2"/>
      <c r="BH4664" s="2"/>
      <c r="BI4664" s="2"/>
    </row>
    <row r="4665" spans="10:66" x14ac:dyDescent="0.3">
      <c r="J4665" s="1"/>
      <c r="K4665" s="1"/>
      <c r="AZ4665" s="2"/>
      <c r="BB4665" s="2"/>
      <c r="BJ4665" s="2"/>
    </row>
    <row r="4666" spans="10:66" x14ac:dyDescent="0.3">
      <c r="J4666" s="1"/>
      <c r="K4666" s="1"/>
      <c r="AZ4666" s="2"/>
      <c r="BB4666" s="2"/>
      <c r="BJ4666" s="2"/>
    </row>
    <row r="4667" spans="10:66" x14ac:dyDescent="0.3">
      <c r="J4667" s="1"/>
      <c r="K4667" s="1"/>
      <c r="BB4667" s="2"/>
    </row>
    <row r="4668" spans="10:66" x14ac:dyDescent="0.3">
      <c r="J4668" s="1"/>
      <c r="K4668" s="1"/>
      <c r="BB4668" s="2"/>
    </row>
    <row r="4669" spans="10:66" x14ac:dyDescent="0.3">
      <c r="J4669" s="1"/>
      <c r="K4669" s="1"/>
      <c r="BB4669" s="2"/>
    </row>
    <row r="4670" spans="10:66" x14ac:dyDescent="0.3">
      <c r="J4670" s="1"/>
      <c r="K4670" s="1"/>
      <c r="BB4670" s="2"/>
    </row>
    <row r="4671" spans="10:66" x14ac:dyDescent="0.3">
      <c r="J4671" s="1"/>
      <c r="K4671" s="1"/>
      <c r="BA4671" s="2"/>
      <c r="BB4671" s="2"/>
      <c r="BC4671" s="2"/>
      <c r="BD4671" s="2"/>
      <c r="BE4671" s="2"/>
      <c r="BM4671" s="2"/>
    </row>
    <row r="4672" spans="10:66" x14ac:dyDescent="0.3">
      <c r="J4672" s="1"/>
      <c r="K4672" s="1"/>
      <c r="BB4672" s="2"/>
    </row>
    <row r="4673" spans="10:65" x14ac:dyDescent="0.3">
      <c r="J4673" s="1"/>
      <c r="K4673" s="1"/>
      <c r="AC4673" s="2"/>
      <c r="BB4673" s="2"/>
    </row>
    <row r="4674" spans="10:65" x14ac:dyDescent="0.3">
      <c r="J4674" s="1"/>
      <c r="K4674" s="1"/>
      <c r="AC4674" s="2"/>
      <c r="BB4674" s="2"/>
    </row>
    <row r="4675" spans="10:65" x14ac:dyDescent="0.3">
      <c r="J4675" s="1"/>
      <c r="K4675" s="1"/>
      <c r="BA4675" s="2"/>
      <c r="BB4675" s="2"/>
      <c r="BJ4675" s="2"/>
    </row>
    <row r="4676" spans="10:65" x14ac:dyDescent="0.3">
      <c r="J4676" s="1"/>
      <c r="K4676" s="1"/>
      <c r="U4676" s="2"/>
      <c r="AC4676" s="2"/>
      <c r="AD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M4676" s="2"/>
    </row>
    <row r="4677" spans="10:65" x14ac:dyDescent="0.3">
      <c r="J4677" s="1"/>
      <c r="K4677" s="1"/>
      <c r="BA4677" s="2"/>
      <c r="BB4677" s="2"/>
    </row>
    <row r="4678" spans="10:65" x14ac:dyDescent="0.3">
      <c r="J4678" s="1"/>
      <c r="K4678" s="1"/>
      <c r="AZ4678" s="2"/>
      <c r="BB4678" s="2"/>
      <c r="BJ4678" s="2"/>
    </row>
    <row r="4679" spans="10:65" x14ac:dyDescent="0.3">
      <c r="J4679" s="1"/>
      <c r="K4679" s="1"/>
      <c r="V4679" s="2"/>
      <c r="W4679" s="2"/>
      <c r="BB4679" s="2"/>
    </row>
    <row r="4680" spans="10:65" x14ac:dyDescent="0.3">
      <c r="J4680" s="1"/>
      <c r="K4680" s="1"/>
      <c r="BD4680" s="2"/>
    </row>
    <row r="4681" spans="10:65" x14ac:dyDescent="0.3">
      <c r="J4681" s="1"/>
      <c r="K4681" s="1"/>
      <c r="BD4681" s="2"/>
    </row>
    <row r="4682" spans="10:65" x14ac:dyDescent="0.3">
      <c r="J4682" s="1"/>
      <c r="K4682" s="1"/>
    </row>
    <row r="4683" spans="10:65" x14ac:dyDescent="0.3">
      <c r="J4683" s="1"/>
      <c r="K4683" s="1"/>
    </row>
    <row r="4684" spans="10:65" x14ac:dyDescent="0.3">
      <c r="J4684" s="1"/>
      <c r="K4684" s="1"/>
      <c r="BD4684" s="2"/>
    </row>
    <row r="4685" spans="10:65" x14ac:dyDescent="0.3">
      <c r="J4685" s="1"/>
      <c r="K4685" s="1"/>
      <c r="BD4685" s="2"/>
    </row>
    <row r="4686" spans="10:65" x14ac:dyDescent="0.3">
      <c r="J4686" s="1"/>
      <c r="K4686" s="1"/>
      <c r="AZ4686" s="2"/>
      <c r="BB4686" s="2"/>
      <c r="BJ4686" s="2"/>
    </row>
    <row r="4687" spans="10:65" x14ac:dyDescent="0.3">
      <c r="J4687" s="1"/>
      <c r="K4687" s="1"/>
      <c r="T4687" s="2"/>
      <c r="AC4687" s="2"/>
      <c r="AP4687" s="2"/>
      <c r="BB4687" s="2"/>
    </row>
    <row r="4688" spans="10:65" x14ac:dyDescent="0.3">
      <c r="J4688" s="1"/>
      <c r="K4688" s="1"/>
      <c r="BB4688" s="2"/>
    </row>
    <row r="4689" spans="10:65" x14ac:dyDescent="0.3">
      <c r="J4689" s="1"/>
      <c r="K4689" s="1"/>
      <c r="AZ4689" s="2"/>
      <c r="BB4689" s="2"/>
      <c r="BJ4689" s="2"/>
    </row>
    <row r="4690" spans="10:65" x14ac:dyDescent="0.3">
      <c r="J4690" s="1"/>
      <c r="K4690" s="1"/>
      <c r="BB4690" s="2"/>
    </row>
    <row r="4691" spans="10:65" x14ac:dyDescent="0.3">
      <c r="J4691" s="1"/>
      <c r="K4691" s="1"/>
      <c r="T4691" s="2"/>
      <c r="BB4691" s="2"/>
    </row>
    <row r="4692" spans="10:65" x14ac:dyDescent="0.3">
      <c r="J4692" s="1"/>
      <c r="K4692" s="1"/>
      <c r="AC4692" s="2"/>
      <c r="BB4692" s="2"/>
      <c r="BM4692" s="2"/>
    </row>
    <row r="4693" spans="10:65" x14ac:dyDescent="0.3">
      <c r="J4693" s="1"/>
      <c r="K4693" s="1"/>
      <c r="AC4693" s="2"/>
      <c r="BB4693" s="2"/>
      <c r="BM4693" s="2"/>
    </row>
    <row r="4694" spans="10:65" x14ac:dyDescent="0.3">
      <c r="J4694" s="1"/>
      <c r="K4694" s="1"/>
      <c r="AD4694" s="2"/>
      <c r="BB4694" s="2"/>
      <c r="BM4694" s="2"/>
    </row>
    <row r="4695" spans="10:65" x14ac:dyDescent="0.3">
      <c r="J4695" s="1"/>
      <c r="K4695" s="1"/>
      <c r="M4695" s="2"/>
      <c r="BB4695" s="2"/>
    </row>
    <row r="4696" spans="10:65" x14ac:dyDescent="0.3">
      <c r="J4696" s="1"/>
      <c r="K4696" s="1"/>
      <c r="BA4696" s="2"/>
      <c r="BB4696" s="2"/>
      <c r="BD4696" s="2"/>
    </row>
    <row r="4697" spans="10:65" x14ac:dyDescent="0.3">
      <c r="J4697" s="1"/>
      <c r="K4697" s="1"/>
      <c r="AC4697" s="2"/>
      <c r="BA4697" s="2"/>
      <c r="BB4697" s="2"/>
      <c r="BD4697" s="2"/>
    </row>
    <row r="4698" spans="10:65" x14ac:dyDescent="0.3">
      <c r="J4698" s="1"/>
      <c r="K4698" s="1"/>
      <c r="AC4698" s="2"/>
      <c r="BA4698" s="2"/>
      <c r="BB4698" s="2"/>
      <c r="BD4698" s="2"/>
    </row>
    <row r="4699" spans="10:65" x14ac:dyDescent="0.3">
      <c r="J4699" s="1"/>
      <c r="K4699" s="1"/>
      <c r="BB4699" s="2"/>
      <c r="BJ4699" s="2"/>
    </row>
    <row r="4700" spans="10:65" x14ac:dyDescent="0.3">
      <c r="J4700" s="1"/>
      <c r="K4700" s="1"/>
      <c r="BB4700" s="2"/>
      <c r="BJ4700" s="2"/>
    </row>
    <row r="4701" spans="10:65" x14ac:dyDescent="0.3">
      <c r="J4701" s="1"/>
      <c r="K4701" s="1"/>
      <c r="BB4701" s="2"/>
      <c r="BJ4701" s="2"/>
    </row>
    <row r="4702" spans="10:65" x14ac:dyDescent="0.3">
      <c r="J4702" s="1"/>
      <c r="K4702" s="1"/>
      <c r="AC4702" s="2"/>
      <c r="BD4702" s="2"/>
      <c r="BM4702" s="2"/>
    </row>
    <row r="4703" spans="10:65" x14ac:dyDescent="0.3">
      <c r="J4703" s="1"/>
      <c r="K4703" s="1"/>
      <c r="AC4703" s="2"/>
      <c r="BD4703" s="2"/>
      <c r="BM4703" s="2"/>
    </row>
    <row r="4704" spans="10:65" x14ac:dyDescent="0.3">
      <c r="J4704" s="1"/>
      <c r="K4704" s="1"/>
      <c r="AC4704" s="2"/>
      <c r="BD4704" s="2"/>
      <c r="BM4704" s="2"/>
    </row>
    <row r="4705" spans="10:66" x14ac:dyDescent="0.3">
      <c r="J4705" s="1"/>
      <c r="K4705" s="1"/>
      <c r="BB4705" s="2"/>
    </row>
    <row r="4706" spans="10:66" x14ac:dyDescent="0.3">
      <c r="J4706" s="1"/>
      <c r="K4706" s="1"/>
      <c r="BD4706" s="2"/>
    </row>
    <row r="4707" spans="10:66" x14ac:dyDescent="0.3">
      <c r="J4707" s="1"/>
      <c r="K4707" s="1"/>
      <c r="T4707" s="2"/>
      <c r="BB4707" s="2"/>
    </row>
    <row r="4708" spans="10:66" x14ac:dyDescent="0.3">
      <c r="J4708" s="1"/>
      <c r="K4708" s="1"/>
      <c r="T4708" s="2"/>
      <c r="BB4708" s="2"/>
    </row>
    <row r="4709" spans="10:66" x14ac:dyDescent="0.3">
      <c r="J4709" s="1"/>
      <c r="K4709" s="1"/>
      <c r="N4709" s="2"/>
      <c r="T4709" s="2"/>
      <c r="BA4709" s="2"/>
      <c r="BB4709" s="2"/>
    </row>
    <row r="4710" spans="10:66" x14ac:dyDescent="0.3">
      <c r="J4710" s="1"/>
      <c r="K4710" s="1"/>
      <c r="T4710" s="2"/>
      <c r="BA4710" s="2"/>
      <c r="BB4710" s="2"/>
    </row>
    <row r="4711" spans="10:66" x14ac:dyDescent="0.3">
      <c r="J4711" s="1"/>
      <c r="K4711" s="1"/>
      <c r="BA4711" s="2"/>
      <c r="BB4711" s="2"/>
    </row>
    <row r="4712" spans="10:66" x14ac:dyDescent="0.3">
      <c r="J4712" s="1"/>
      <c r="K4712" s="1"/>
      <c r="T4712" s="2"/>
    </row>
    <row r="4713" spans="10:66" x14ac:dyDescent="0.3">
      <c r="J4713" s="1"/>
      <c r="K4713" s="1"/>
      <c r="BD4713" s="2"/>
    </row>
    <row r="4714" spans="10:66" x14ac:dyDescent="0.3">
      <c r="J4714" s="1"/>
      <c r="K4714" s="1"/>
      <c r="BB4714" s="2"/>
    </row>
    <row r="4715" spans="10:66" x14ac:dyDescent="0.3">
      <c r="J4715" s="1"/>
      <c r="K4715" s="1"/>
      <c r="V4715" s="2"/>
      <c r="W4715" s="2"/>
      <c r="BB4715" s="2"/>
      <c r="BG4715" s="2"/>
      <c r="BN4715" s="2"/>
    </row>
    <row r="4716" spans="10:66" x14ac:dyDescent="0.3">
      <c r="J4716" s="1"/>
      <c r="K4716" s="1"/>
      <c r="V4716" s="2"/>
      <c r="W4716" s="2"/>
      <c r="BA4716" s="2"/>
      <c r="BB4716" s="2"/>
      <c r="BD4716" s="2"/>
      <c r="BG4716" s="2"/>
      <c r="BN4716" s="2"/>
    </row>
    <row r="4717" spans="10:66" x14ac:dyDescent="0.3">
      <c r="J4717" s="1"/>
      <c r="K4717" s="1"/>
      <c r="V4717" s="2"/>
      <c r="W4717" s="2"/>
      <c r="BB4717" s="2"/>
      <c r="BJ4717" s="2"/>
      <c r="BN4717" s="2"/>
    </row>
    <row r="4718" spans="10:66" x14ac:dyDescent="0.3">
      <c r="J4718" s="1"/>
      <c r="K4718" s="1"/>
      <c r="BB4718" s="2"/>
    </row>
    <row r="4719" spans="10:66" x14ac:dyDescent="0.3">
      <c r="J4719" s="1"/>
      <c r="K4719" s="1"/>
      <c r="BD4719" s="2"/>
    </row>
    <row r="4720" spans="10:66" x14ac:dyDescent="0.3">
      <c r="J4720" s="1"/>
      <c r="K4720" s="1"/>
      <c r="V4720" s="2"/>
      <c r="W4720" s="2"/>
      <c r="BB4720" s="2"/>
      <c r="BG4720" s="2"/>
      <c r="BN4720" s="2"/>
    </row>
    <row r="4721" spans="10:66" x14ac:dyDescent="0.3">
      <c r="J4721" s="1"/>
      <c r="K4721" s="1"/>
      <c r="AZ4721" s="2"/>
      <c r="BB4721" s="2"/>
      <c r="BJ4721" s="2"/>
    </row>
    <row r="4722" spans="10:66" x14ac:dyDescent="0.3">
      <c r="J4722" s="1"/>
      <c r="K4722" s="1"/>
      <c r="BB4722" s="2"/>
    </row>
    <row r="4723" spans="10:66" x14ac:dyDescent="0.3">
      <c r="J4723" s="1"/>
      <c r="K4723" s="1"/>
      <c r="BB4723" s="2"/>
      <c r="BH4723" s="2"/>
    </row>
    <row r="4724" spans="10:66" x14ac:dyDescent="0.3">
      <c r="J4724" s="1"/>
      <c r="K4724" s="1"/>
      <c r="BB4724" s="2"/>
    </row>
    <row r="4725" spans="10:66" x14ac:dyDescent="0.3">
      <c r="J4725" s="1"/>
      <c r="K4725" s="1"/>
      <c r="BB4725" s="2"/>
    </row>
    <row r="4726" spans="10:66" x14ac:dyDescent="0.3">
      <c r="J4726" s="1"/>
      <c r="K4726" s="1"/>
      <c r="BB4726" s="2"/>
    </row>
    <row r="4727" spans="10:66" x14ac:dyDescent="0.3">
      <c r="J4727" s="1"/>
      <c r="K4727" s="1"/>
      <c r="U4727" s="2"/>
      <c r="AC4727" s="2"/>
      <c r="BB4727" s="2"/>
    </row>
    <row r="4728" spans="10:66" x14ac:dyDescent="0.3">
      <c r="J4728" s="1"/>
      <c r="K4728" s="1"/>
      <c r="AC4728" s="2"/>
      <c r="BB4728" s="2"/>
    </row>
    <row r="4729" spans="10:66" x14ac:dyDescent="0.3">
      <c r="J4729" s="1"/>
      <c r="K4729" s="1"/>
      <c r="V4729" s="2"/>
      <c r="W4729" s="2"/>
      <c r="BA4729" s="2"/>
      <c r="BB4729" s="2"/>
      <c r="BD4729" s="2"/>
      <c r="BF4729" s="2"/>
      <c r="BG4729" s="2"/>
      <c r="BI4729" s="2"/>
      <c r="BN4729" s="2"/>
    </row>
    <row r="4730" spans="10:66" x14ac:dyDescent="0.3">
      <c r="J4730" s="1"/>
      <c r="K4730" s="1"/>
      <c r="T4730" s="2"/>
      <c r="BD4730" s="2"/>
    </row>
    <row r="4731" spans="10:66" x14ac:dyDescent="0.3">
      <c r="J4731" s="1"/>
      <c r="K4731" s="1"/>
      <c r="T4731" s="2"/>
      <c r="AC4731" s="2"/>
      <c r="AP4731" s="2"/>
    </row>
    <row r="4732" spans="10:66" x14ac:dyDescent="0.3">
      <c r="J4732" s="1"/>
      <c r="K4732" s="1"/>
      <c r="AC4732" s="2"/>
      <c r="AP4732" s="2"/>
    </row>
    <row r="4733" spans="10:66" x14ac:dyDescent="0.3">
      <c r="J4733" s="1"/>
      <c r="K4733" s="1"/>
    </row>
    <row r="4734" spans="10:66" x14ac:dyDescent="0.3">
      <c r="J4734" s="1"/>
      <c r="K4734" s="1"/>
    </row>
    <row r="4735" spans="10:66" x14ac:dyDescent="0.3">
      <c r="J4735" s="1"/>
      <c r="K4735" s="1"/>
      <c r="AZ4735" s="2"/>
      <c r="BB4735" s="2"/>
      <c r="BG4735" s="2"/>
      <c r="BJ4735" s="2"/>
    </row>
    <row r="4736" spans="10:66" x14ac:dyDescent="0.3">
      <c r="J4736" s="1"/>
      <c r="K4736" s="1"/>
      <c r="AZ4736" s="2"/>
      <c r="BB4736" s="2"/>
      <c r="BG4736" s="2"/>
      <c r="BJ4736" s="2"/>
    </row>
    <row r="4737" spans="10:66" x14ac:dyDescent="0.3">
      <c r="J4737" s="1"/>
      <c r="K4737" s="1"/>
      <c r="AZ4737" s="2"/>
      <c r="BB4737" s="2"/>
      <c r="BJ4737" s="2"/>
    </row>
    <row r="4738" spans="10:66" x14ac:dyDescent="0.3">
      <c r="J4738" s="1"/>
      <c r="K4738" s="1"/>
      <c r="BB4738" s="2"/>
      <c r="BI4738" s="2"/>
    </row>
    <row r="4739" spans="10:66" x14ac:dyDescent="0.3">
      <c r="J4739" s="1"/>
      <c r="K4739" s="1"/>
      <c r="V4739" s="2"/>
      <c r="W4739" s="2"/>
      <c r="AZ4739" s="2"/>
      <c r="BB4739" s="2"/>
      <c r="BJ4739" s="2"/>
      <c r="BN4739" s="2"/>
    </row>
    <row r="4740" spans="10:66" x14ac:dyDescent="0.3">
      <c r="J4740" s="1"/>
      <c r="K4740" s="1"/>
      <c r="AD4740" s="2"/>
      <c r="BB4740" s="2"/>
      <c r="BD4740" s="2"/>
      <c r="BH4740" s="2"/>
      <c r="BI4740" s="2"/>
      <c r="BM4740" s="2"/>
    </row>
    <row r="4741" spans="10:66" x14ac:dyDescent="0.3">
      <c r="J4741" s="1"/>
      <c r="K4741" s="1"/>
      <c r="AC4741" s="2"/>
      <c r="AD4741" s="2"/>
      <c r="AX4741" s="2"/>
      <c r="AY4741" s="2"/>
      <c r="BB4741" s="2"/>
      <c r="BD4741" s="2"/>
      <c r="BH4741" s="2"/>
      <c r="BI4741" s="2"/>
    </row>
    <row r="4742" spans="10:66" x14ac:dyDescent="0.3">
      <c r="J4742" s="1"/>
      <c r="K4742" s="1"/>
      <c r="BB4742" s="2"/>
    </row>
    <row r="4743" spans="10:66" x14ac:dyDescent="0.3">
      <c r="J4743" s="1"/>
      <c r="K4743" s="1"/>
      <c r="AC4743" s="2"/>
      <c r="BB4743" s="2"/>
      <c r="BF4743" s="2"/>
      <c r="BG4743" s="2"/>
    </row>
    <row r="4744" spans="10:66" x14ac:dyDescent="0.3">
      <c r="J4744" s="1"/>
      <c r="K4744" s="1"/>
      <c r="U4744" s="2"/>
      <c r="AC4744" s="2"/>
      <c r="BB4744" s="2"/>
    </row>
    <row r="4745" spans="10:66" x14ac:dyDescent="0.3">
      <c r="J4745" s="1"/>
      <c r="K4745" s="1"/>
      <c r="BB4745" s="2"/>
    </row>
    <row r="4746" spans="10:66" x14ac:dyDescent="0.3">
      <c r="J4746" s="1"/>
      <c r="K4746" s="1"/>
      <c r="BB4746" s="2"/>
    </row>
    <row r="4747" spans="10:66" x14ac:dyDescent="0.3">
      <c r="J4747" s="1"/>
      <c r="K4747" s="1"/>
      <c r="BB4747" s="2"/>
    </row>
    <row r="4748" spans="10:66" x14ac:dyDescent="0.3">
      <c r="J4748" s="1"/>
      <c r="K4748" s="1"/>
      <c r="BB4748" s="2"/>
    </row>
    <row r="4749" spans="10:66" x14ac:dyDescent="0.3">
      <c r="J4749" s="1"/>
      <c r="K4749" s="1"/>
      <c r="BB4749" s="2"/>
    </row>
    <row r="4750" spans="10:66" x14ac:dyDescent="0.3">
      <c r="J4750" s="1"/>
      <c r="K4750" s="1"/>
      <c r="BB4750" s="2"/>
    </row>
    <row r="4751" spans="10:66" x14ac:dyDescent="0.3">
      <c r="J4751" s="1"/>
      <c r="K4751" s="1"/>
      <c r="BB4751" s="2"/>
    </row>
    <row r="4752" spans="10:66" x14ac:dyDescent="0.3">
      <c r="J4752" s="1"/>
      <c r="K4752" s="1"/>
      <c r="S4752" s="2"/>
      <c r="V4752" s="2"/>
      <c r="W4752" s="2"/>
      <c r="AD4752" s="2"/>
      <c r="BB4752" s="2"/>
      <c r="BN4752" s="2"/>
    </row>
    <row r="4753" spans="10:66" x14ac:dyDescent="0.3">
      <c r="J4753" s="1"/>
      <c r="K4753" s="1"/>
      <c r="BA4753" s="2"/>
      <c r="BB4753" s="2"/>
      <c r="BD4753" s="2"/>
    </row>
    <row r="4754" spans="10:66" x14ac:dyDescent="0.3">
      <c r="J4754" s="1"/>
      <c r="K4754" s="1"/>
      <c r="BB4754" s="2"/>
    </row>
    <row r="4755" spans="10:66" x14ac:dyDescent="0.3">
      <c r="J4755" s="1"/>
      <c r="K4755" s="1"/>
      <c r="BA4755" s="2"/>
      <c r="BB4755" s="2"/>
      <c r="BD4755" s="2"/>
    </row>
    <row r="4756" spans="10:66" x14ac:dyDescent="0.3">
      <c r="J4756" s="1"/>
      <c r="K4756" s="1"/>
      <c r="BB4756" s="2"/>
    </row>
    <row r="4757" spans="10:66" x14ac:dyDescent="0.3">
      <c r="J4757" s="1"/>
      <c r="K4757" s="1"/>
      <c r="BA4757" s="2"/>
      <c r="BB4757" s="2"/>
      <c r="BD4757" s="2"/>
    </row>
    <row r="4758" spans="10:66" x14ac:dyDescent="0.3">
      <c r="J4758" s="1"/>
      <c r="K4758" s="1"/>
      <c r="BB4758" s="2"/>
    </row>
    <row r="4759" spans="10:66" x14ac:dyDescent="0.3">
      <c r="J4759" s="1"/>
      <c r="K4759" s="1"/>
      <c r="BB4759" s="2"/>
      <c r="BD4759" s="2"/>
    </row>
    <row r="4760" spans="10:66" x14ac:dyDescent="0.3">
      <c r="J4760" s="1"/>
      <c r="K4760" s="1"/>
      <c r="BA4760" s="2"/>
      <c r="BB4760" s="2"/>
      <c r="BD4760" s="2"/>
    </row>
    <row r="4761" spans="10:66" x14ac:dyDescent="0.3">
      <c r="J4761" s="1"/>
      <c r="K4761" s="1"/>
      <c r="V4761" s="2"/>
      <c r="W4761" s="2"/>
      <c r="BD4761" s="2"/>
    </row>
    <row r="4762" spans="10:66" x14ac:dyDescent="0.3">
      <c r="J4762" s="1"/>
      <c r="K4762" s="1"/>
      <c r="BB4762" s="2"/>
    </row>
    <row r="4763" spans="10:66" x14ac:dyDescent="0.3">
      <c r="J4763" s="1"/>
      <c r="K4763" s="1"/>
      <c r="BB4763" s="2"/>
    </row>
    <row r="4764" spans="10:66" x14ac:dyDescent="0.3">
      <c r="J4764" s="1"/>
      <c r="K4764" s="1"/>
      <c r="BB4764" s="2"/>
    </row>
    <row r="4765" spans="10:66" x14ac:dyDescent="0.3">
      <c r="J4765" s="1"/>
      <c r="K4765" s="1"/>
      <c r="BB4765" s="2"/>
    </row>
    <row r="4766" spans="10:66" x14ac:dyDescent="0.3">
      <c r="J4766" s="1"/>
      <c r="K4766" s="1"/>
      <c r="V4766" s="2"/>
      <c r="W4766" s="2"/>
      <c r="BD4766" s="2"/>
      <c r="BN4766" s="2"/>
    </row>
    <row r="4767" spans="10:66" x14ac:dyDescent="0.3">
      <c r="J4767" s="1"/>
      <c r="K4767" s="1"/>
    </row>
    <row r="4768" spans="10:66" x14ac:dyDescent="0.3">
      <c r="J4768" s="1"/>
      <c r="K4768" s="1"/>
      <c r="BD4768" s="2"/>
    </row>
    <row r="4769" spans="10:56" x14ac:dyDescent="0.3">
      <c r="J4769" s="1"/>
      <c r="K4769" s="1"/>
      <c r="BB4769" s="2"/>
    </row>
    <row r="4770" spans="10:56" x14ac:dyDescent="0.3">
      <c r="J4770" s="1"/>
      <c r="K4770" s="1"/>
      <c r="BA4770" s="2"/>
      <c r="BB4770" s="2"/>
      <c r="BD4770" s="2"/>
    </row>
    <row r="4771" spans="10:56" x14ac:dyDescent="0.3">
      <c r="J4771" s="1"/>
      <c r="K4771" s="1"/>
      <c r="BA4771" s="2"/>
      <c r="BB4771" s="2"/>
      <c r="BD4771" s="2"/>
    </row>
    <row r="4772" spans="10:56" x14ac:dyDescent="0.3">
      <c r="J4772" s="1"/>
      <c r="K4772" s="1"/>
      <c r="BA4772" s="2"/>
      <c r="BB4772" s="2"/>
      <c r="BD4772" s="2"/>
    </row>
    <row r="4773" spans="10:56" x14ac:dyDescent="0.3">
      <c r="J4773" s="1"/>
      <c r="K4773" s="1"/>
      <c r="BB4773" s="2"/>
    </row>
    <row r="4774" spans="10:56" x14ac:dyDescent="0.3">
      <c r="J4774" s="1"/>
      <c r="K4774" s="1"/>
      <c r="BB4774" s="2"/>
      <c r="BD4774" s="2"/>
    </row>
    <row r="4775" spans="10:56" x14ac:dyDescent="0.3">
      <c r="J4775" s="1"/>
      <c r="K4775" s="1"/>
      <c r="BD4775" s="2"/>
    </row>
    <row r="4776" spans="10:56" x14ac:dyDescent="0.3">
      <c r="J4776" s="1"/>
      <c r="K4776" s="1"/>
      <c r="BD4776" s="2"/>
    </row>
    <row r="4777" spans="10:56" x14ac:dyDescent="0.3">
      <c r="J4777" s="1"/>
      <c r="K4777" s="1"/>
      <c r="BD4777" s="2"/>
    </row>
    <row r="4778" spans="10:56" x14ac:dyDescent="0.3">
      <c r="J4778" s="1"/>
      <c r="K4778" s="1"/>
      <c r="BD4778" s="2"/>
    </row>
    <row r="4779" spans="10:56" x14ac:dyDescent="0.3">
      <c r="J4779" s="1"/>
      <c r="K4779" s="1"/>
      <c r="BD4779" s="2"/>
    </row>
    <row r="4780" spans="10:56" x14ac:dyDescent="0.3">
      <c r="J4780" s="1"/>
      <c r="K4780" s="1"/>
      <c r="BD4780" s="2"/>
    </row>
    <row r="4781" spans="10:56" x14ac:dyDescent="0.3">
      <c r="J4781" s="1"/>
      <c r="K4781" s="1"/>
      <c r="BB4781" s="2"/>
    </row>
    <row r="4782" spans="10:56" x14ac:dyDescent="0.3">
      <c r="J4782" s="1"/>
      <c r="K4782" s="1"/>
      <c r="BB4782" s="2"/>
    </row>
    <row r="4783" spans="10:56" x14ac:dyDescent="0.3">
      <c r="J4783" s="1"/>
      <c r="K4783" s="1"/>
      <c r="BD4783" s="2"/>
    </row>
    <row r="4784" spans="10:56" x14ac:dyDescent="0.3">
      <c r="J4784" s="1"/>
      <c r="K4784" s="1"/>
      <c r="BA4784" s="2"/>
      <c r="BB4784" s="2"/>
      <c r="BD4784" s="2"/>
    </row>
    <row r="4785" spans="10:66" x14ac:dyDescent="0.3">
      <c r="J4785" s="1"/>
      <c r="K4785" s="1"/>
      <c r="BB4785" s="2"/>
      <c r="BD4785" s="2"/>
    </row>
    <row r="4786" spans="10:66" x14ac:dyDescent="0.3">
      <c r="J4786" s="1"/>
      <c r="K4786" s="1"/>
    </row>
    <row r="4787" spans="10:66" x14ac:dyDescent="0.3">
      <c r="J4787" s="1"/>
      <c r="K4787" s="1"/>
      <c r="BB4787" s="2"/>
    </row>
    <row r="4788" spans="10:66" x14ac:dyDescent="0.3">
      <c r="J4788" s="1"/>
      <c r="K4788" s="1"/>
      <c r="BD4788" s="2"/>
    </row>
    <row r="4789" spans="10:66" x14ac:dyDescent="0.3">
      <c r="J4789" s="1"/>
      <c r="K4789" s="1"/>
    </row>
    <row r="4790" spans="10:66" x14ac:dyDescent="0.3">
      <c r="J4790" s="1"/>
      <c r="K4790" s="1"/>
      <c r="BB4790" s="2"/>
    </row>
    <row r="4791" spans="10:66" x14ac:dyDescent="0.3">
      <c r="J4791" s="1"/>
      <c r="K4791" s="1"/>
      <c r="BA4791" s="2"/>
      <c r="BB4791" s="2"/>
    </row>
    <row r="4792" spans="10:66" x14ac:dyDescent="0.3">
      <c r="J4792" s="1"/>
      <c r="K4792" s="1"/>
      <c r="BB4792" s="2"/>
    </row>
    <row r="4793" spans="10:66" x14ac:dyDescent="0.3">
      <c r="J4793" s="1"/>
      <c r="K4793" s="1"/>
      <c r="BD4793" s="2"/>
    </row>
    <row r="4794" spans="10:66" x14ac:dyDescent="0.3">
      <c r="J4794" s="1"/>
      <c r="K4794" s="1"/>
      <c r="BA4794" s="2"/>
      <c r="BB4794" s="2"/>
      <c r="BD4794" s="2"/>
    </row>
    <row r="4795" spans="10:66" x14ac:dyDescent="0.3">
      <c r="J4795" s="1"/>
      <c r="K4795" s="1"/>
      <c r="AZ4795" s="2"/>
      <c r="BB4795" s="2"/>
      <c r="BJ4795" s="2"/>
    </row>
    <row r="4796" spans="10:66" x14ac:dyDescent="0.3">
      <c r="J4796" s="1"/>
      <c r="K4796" s="1"/>
      <c r="BB4796" s="2"/>
    </row>
    <row r="4797" spans="10:66" x14ac:dyDescent="0.3">
      <c r="J4797" s="1"/>
      <c r="K4797" s="1"/>
      <c r="V4797" s="2"/>
      <c r="W4797" s="2"/>
      <c r="AZ4797" s="2"/>
      <c r="BB4797" s="2"/>
      <c r="BJ4797" s="2"/>
      <c r="BN4797" s="2"/>
    </row>
    <row r="4798" spans="10:66" x14ac:dyDescent="0.3">
      <c r="J4798" s="1"/>
      <c r="K4798" s="1"/>
      <c r="BB4798" s="2"/>
    </row>
    <row r="4799" spans="10:66" x14ac:dyDescent="0.3">
      <c r="J4799" s="1"/>
      <c r="K4799" s="1"/>
      <c r="BB4799" s="2"/>
    </row>
    <row r="4800" spans="10:66" x14ac:dyDescent="0.3">
      <c r="J4800" s="1"/>
      <c r="K4800" s="1"/>
      <c r="BB4800" s="2"/>
    </row>
    <row r="4801" spans="10:66" x14ac:dyDescent="0.3">
      <c r="J4801" s="1"/>
      <c r="K4801" s="1"/>
      <c r="V4801" s="2"/>
      <c r="W4801" s="2"/>
      <c r="BB4801" s="2"/>
      <c r="BG4801" s="2"/>
      <c r="BN4801" s="2"/>
    </row>
    <row r="4802" spans="10:66" x14ac:dyDescent="0.3">
      <c r="J4802" s="1"/>
      <c r="K4802" s="1"/>
      <c r="BB4802" s="2"/>
    </row>
    <row r="4803" spans="10:66" x14ac:dyDescent="0.3">
      <c r="J4803" s="1"/>
      <c r="K4803" s="1"/>
      <c r="U4803" s="2"/>
      <c r="AC4803" s="2"/>
      <c r="BB4803" s="2"/>
    </row>
    <row r="4804" spans="10:66" x14ac:dyDescent="0.3">
      <c r="J4804" s="1"/>
      <c r="K4804" s="1"/>
      <c r="V4804" s="2"/>
      <c r="W4804" s="2"/>
      <c r="BB4804" s="2"/>
      <c r="BN4804" s="2"/>
    </row>
    <row r="4805" spans="10:66" x14ac:dyDescent="0.3">
      <c r="J4805" s="1"/>
      <c r="K4805" s="1"/>
      <c r="AD4805" s="2"/>
      <c r="BB4805" s="2"/>
      <c r="BD4805" s="2"/>
      <c r="BI4805" s="2"/>
    </row>
    <row r="4806" spans="10:66" x14ac:dyDescent="0.3">
      <c r="J4806" s="1"/>
      <c r="K4806" s="1"/>
      <c r="BB4806" s="2"/>
      <c r="BD4806" s="2"/>
    </row>
    <row r="4807" spans="10:66" x14ac:dyDescent="0.3">
      <c r="J4807" s="1"/>
      <c r="K4807" s="1"/>
      <c r="BB4807" s="2"/>
      <c r="BD4807" s="2"/>
    </row>
    <row r="4808" spans="10:66" x14ac:dyDescent="0.3">
      <c r="J4808" s="1"/>
      <c r="K4808" s="1"/>
      <c r="AC4808" s="2"/>
      <c r="BB4808" s="2"/>
      <c r="BD4808" s="2"/>
    </row>
    <row r="4809" spans="10:66" x14ac:dyDescent="0.3">
      <c r="J4809" s="1"/>
      <c r="K4809" s="1"/>
      <c r="T4809" s="2"/>
      <c r="AH4809" s="2"/>
      <c r="BA4809" s="2"/>
      <c r="BB4809" s="2"/>
      <c r="BC4809" s="2"/>
      <c r="BD4809" s="2"/>
      <c r="BE4809" s="2"/>
    </row>
    <row r="4810" spans="10:66" x14ac:dyDescent="0.3">
      <c r="J4810" s="1"/>
      <c r="K4810" s="1"/>
      <c r="T4810" s="2"/>
      <c r="AH4810" s="2"/>
      <c r="BA4810" s="2"/>
      <c r="BB4810" s="2"/>
      <c r="BC4810" s="2"/>
      <c r="BD4810" s="2"/>
      <c r="BE4810" s="2"/>
      <c r="BJ4810" s="2"/>
    </row>
    <row r="4811" spans="10:66" x14ac:dyDescent="0.3">
      <c r="J4811" s="1"/>
      <c r="K4811" s="1"/>
      <c r="T4811" s="2"/>
      <c r="AH4811" s="2"/>
      <c r="BA4811" s="2"/>
      <c r="BB4811" s="2"/>
      <c r="BC4811" s="2"/>
      <c r="BD4811" s="2"/>
      <c r="BE4811" s="2"/>
      <c r="BJ4811" s="2"/>
    </row>
    <row r="4812" spans="10:66" x14ac:dyDescent="0.3">
      <c r="J4812" s="1"/>
      <c r="K4812" s="1"/>
      <c r="T4812" s="2"/>
      <c r="AH4812" s="2"/>
      <c r="BA4812" s="2"/>
      <c r="BB4812" s="2"/>
      <c r="BC4812" s="2"/>
      <c r="BD4812" s="2"/>
      <c r="BE4812" s="2"/>
      <c r="BJ4812" s="2"/>
    </row>
    <row r="4813" spans="10:66" x14ac:dyDescent="0.3">
      <c r="J4813" s="1"/>
      <c r="K4813" s="1"/>
      <c r="T4813" s="2"/>
      <c r="AH4813" s="2"/>
      <c r="BA4813" s="2"/>
      <c r="BB4813" s="2"/>
      <c r="BC4813" s="2"/>
      <c r="BD4813" s="2"/>
      <c r="BE4813" s="2"/>
      <c r="BJ4813" s="2"/>
    </row>
    <row r="4814" spans="10:66" x14ac:dyDescent="0.3">
      <c r="J4814" s="1"/>
      <c r="K4814" s="1"/>
      <c r="T4814" s="2"/>
      <c r="AH4814" s="2"/>
      <c r="BA4814" s="2"/>
      <c r="BB4814" s="2"/>
      <c r="BC4814" s="2"/>
      <c r="BD4814" s="2"/>
      <c r="BE4814" s="2"/>
      <c r="BJ4814" s="2"/>
    </row>
    <row r="4815" spans="10:66" x14ac:dyDescent="0.3">
      <c r="J4815" s="1"/>
      <c r="K4815" s="1"/>
      <c r="AZ4815" s="2"/>
      <c r="BA4815" s="2"/>
      <c r="BB4815" s="2"/>
      <c r="BJ4815" s="2"/>
    </row>
    <row r="4816" spans="10:66" x14ac:dyDescent="0.3">
      <c r="J4816" s="1"/>
      <c r="K4816" s="1"/>
      <c r="BD4816" s="2"/>
    </row>
    <row r="4817" spans="10:66" x14ac:dyDescent="0.3">
      <c r="J4817" s="1"/>
      <c r="K4817" s="1"/>
      <c r="BB4817" s="2"/>
    </row>
    <row r="4818" spans="10:66" x14ac:dyDescent="0.3">
      <c r="J4818" s="1"/>
      <c r="K4818" s="1"/>
      <c r="BB4818" s="2"/>
    </row>
    <row r="4819" spans="10:66" x14ac:dyDescent="0.3">
      <c r="J4819" s="1"/>
      <c r="K4819" s="1"/>
      <c r="BB4819" s="2"/>
    </row>
    <row r="4820" spans="10:66" x14ac:dyDescent="0.3">
      <c r="J4820" s="1"/>
      <c r="K4820" s="1"/>
      <c r="BB4820" s="2"/>
    </row>
    <row r="4821" spans="10:66" x14ac:dyDescent="0.3">
      <c r="J4821" s="1"/>
      <c r="K4821" s="1"/>
      <c r="T4821" s="2"/>
      <c r="AC4821" s="2"/>
      <c r="AP4821" s="2"/>
      <c r="BB4821" s="2"/>
      <c r="BG4821" s="2"/>
    </row>
    <row r="4822" spans="10:66" x14ac:dyDescent="0.3">
      <c r="J4822" s="1"/>
      <c r="K4822" s="1"/>
      <c r="T4822" s="2"/>
      <c r="AC4822" s="2"/>
      <c r="AL4822" s="2"/>
      <c r="AP4822" s="2"/>
      <c r="BB4822" s="2"/>
    </row>
    <row r="4823" spans="10:66" x14ac:dyDescent="0.3">
      <c r="J4823" s="1"/>
      <c r="K4823" s="1"/>
      <c r="BB4823" s="2"/>
    </row>
    <row r="4824" spans="10:66" x14ac:dyDescent="0.3">
      <c r="J4824" s="1"/>
      <c r="K4824" s="1"/>
      <c r="BB4824" s="2"/>
    </row>
    <row r="4825" spans="10:66" x14ac:dyDescent="0.3">
      <c r="J4825" s="1"/>
      <c r="K4825" s="1"/>
      <c r="T4825" s="2"/>
      <c r="V4825" s="2"/>
      <c r="W4825" s="2"/>
      <c r="BA4825" s="2"/>
      <c r="BB4825" s="2"/>
      <c r="BD4825" s="2"/>
      <c r="BN4825" s="2"/>
    </row>
    <row r="4826" spans="10:66" x14ac:dyDescent="0.3">
      <c r="J4826" s="1"/>
      <c r="K4826" s="1"/>
      <c r="BB4826" s="2"/>
    </row>
    <row r="4827" spans="10:66" x14ac:dyDescent="0.3">
      <c r="J4827" s="1"/>
      <c r="K4827" s="1"/>
      <c r="T4827" s="2"/>
      <c r="BB4827" s="2"/>
    </row>
    <row r="4828" spans="10:66" x14ac:dyDescent="0.3">
      <c r="J4828" s="1"/>
      <c r="K4828" s="1"/>
      <c r="BA4828" s="2"/>
      <c r="BB4828" s="2"/>
      <c r="BC4828" s="2"/>
      <c r="BD4828" s="2"/>
      <c r="BE4828" s="2"/>
    </row>
    <row r="4829" spans="10:66" x14ac:dyDescent="0.3">
      <c r="J4829" s="1"/>
      <c r="K4829" s="1"/>
      <c r="BA4829" s="2"/>
      <c r="BB4829" s="2"/>
      <c r="BD4829" s="2"/>
    </row>
    <row r="4830" spans="10:66" x14ac:dyDescent="0.3">
      <c r="J4830" s="1"/>
      <c r="K4830" s="1"/>
    </row>
    <row r="4831" spans="10:66" x14ac:dyDescent="0.3">
      <c r="J4831" s="1"/>
      <c r="K4831" s="1"/>
      <c r="BD4831" s="2"/>
    </row>
    <row r="4832" spans="10:66" x14ac:dyDescent="0.3">
      <c r="J4832" s="1"/>
      <c r="K4832" s="1"/>
      <c r="T4832" s="2"/>
      <c r="BB4832" s="2"/>
    </row>
    <row r="4833" spans="10:66" x14ac:dyDescent="0.3">
      <c r="J4833" s="1"/>
      <c r="K4833" s="1"/>
      <c r="T4833" s="2"/>
      <c r="BB4833" s="2"/>
      <c r="BD4833" s="2"/>
    </row>
    <row r="4834" spans="10:66" x14ac:dyDescent="0.3">
      <c r="J4834" s="1"/>
      <c r="K4834" s="1"/>
      <c r="T4834" s="2"/>
      <c r="BB4834" s="2"/>
    </row>
    <row r="4835" spans="10:66" x14ac:dyDescent="0.3">
      <c r="J4835" s="1"/>
      <c r="K4835" s="1"/>
      <c r="T4835" s="2"/>
      <c r="BB4835" s="2"/>
      <c r="BN4835" s="2"/>
    </row>
    <row r="4836" spans="10:66" x14ac:dyDescent="0.3">
      <c r="J4836" s="1"/>
      <c r="K4836" s="1"/>
      <c r="BD4836" s="2"/>
    </row>
    <row r="4837" spans="10:66" x14ac:dyDescent="0.3">
      <c r="J4837" s="1"/>
      <c r="K4837" s="1"/>
    </row>
    <row r="4838" spans="10:66" x14ac:dyDescent="0.3">
      <c r="J4838" s="1"/>
      <c r="K4838" s="1"/>
      <c r="BD4838" s="2"/>
    </row>
    <row r="4839" spans="10:66" x14ac:dyDescent="0.3">
      <c r="J4839" s="1"/>
      <c r="K4839" s="1"/>
      <c r="BB4839" s="2"/>
    </row>
    <row r="4840" spans="10:66" x14ac:dyDescent="0.3">
      <c r="J4840" s="1"/>
      <c r="K4840" s="1"/>
      <c r="T4840" s="2"/>
      <c r="BA4840" s="2"/>
      <c r="BB4840" s="2"/>
      <c r="BD4840" s="2"/>
      <c r="BN4840" s="2"/>
    </row>
    <row r="4841" spans="10:66" x14ac:dyDescent="0.3">
      <c r="J4841" s="1"/>
      <c r="K4841" s="1"/>
      <c r="T4841" s="2"/>
      <c r="BA4841" s="2"/>
      <c r="BB4841" s="2"/>
      <c r="BD4841" s="2"/>
    </row>
    <row r="4842" spans="10:66" x14ac:dyDescent="0.3">
      <c r="J4842" s="1"/>
      <c r="K4842" s="1"/>
      <c r="T4842" s="2"/>
      <c r="V4842" s="2"/>
      <c r="W4842" s="2"/>
      <c r="BA4842" s="2"/>
      <c r="BB4842" s="2"/>
      <c r="BD4842" s="2"/>
      <c r="BN4842" s="2"/>
    </row>
    <row r="4843" spans="10:66" x14ac:dyDescent="0.3">
      <c r="J4843" s="1"/>
      <c r="K4843" s="1"/>
      <c r="T4843" s="2"/>
      <c r="BB4843" s="2"/>
      <c r="BD4843" s="2"/>
    </row>
    <row r="4844" spans="10:66" x14ac:dyDescent="0.3">
      <c r="J4844" s="1"/>
      <c r="K4844" s="1"/>
      <c r="T4844" s="2"/>
      <c r="BB4844" s="2"/>
      <c r="BD4844" s="2"/>
    </row>
    <row r="4845" spans="10:66" x14ac:dyDescent="0.3">
      <c r="J4845" s="1"/>
      <c r="K4845" s="1"/>
      <c r="BD4845" s="2"/>
    </row>
    <row r="4846" spans="10:66" x14ac:dyDescent="0.3">
      <c r="J4846" s="1"/>
      <c r="K4846" s="1"/>
      <c r="T4846" s="2"/>
      <c r="BB4846" s="2"/>
    </row>
    <row r="4847" spans="10:66" x14ac:dyDescent="0.3">
      <c r="J4847" s="1"/>
      <c r="K4847" s="1"/>
      <c r="T4847" s="2"/>
      <c r="BD4847" s="2"/>
    </row>
    <row r="4848" spans="10:66" x14ac:dyDescent="0.3">
      <c r="J4848" s="1"/>
      <c r="K4848" s="1"/>
      <c r="T4848" s="2"/>
      <c r="BD4848" s="2"/>
    </row>
    <row r="4849" spans="10:66" x14ac:dyDescent="0.3">
      <c r="J4849" s="1"/>
      <c r="K4849" s="1"/>
      <c r="BD4849" s="2"/>
    </row>
    <row r="4850" spans="10:66" x14ac:dyDescent="0.3">
      <c r="J4850" s="1"/>
      <c r="K4850" s="1"/>
      <c r="BD4850" s="2"/>
    </row>
    <row r="4851" spans="10:66" x14ac:dyDescent="0.3">
      <c r="J4851" s="1"/>
      <c r="K4851" s="1"/>
      <c r="T4851" s="2"/>
      <c r="BD4851" s="2"/>
    </row>
    <row r="4852" spans="10:66" x14ac:dyDescent="0.3">
      <c r="J4852" s="1"/>
      <c r="K4852" s="1"/>
      <c r="T4852" s="2"/>
      <c r="BB4852" s="2"/>
    </row>
    <row r="4853" spans="10:66" x14ac:dyDescent="0.3">
      <c r="J4853" s="1"/>
      <c r="K4853" s="1"/>
      <c r="BD4853" s="2"/>
    </row>
    <row r="4854" spans="10:66" x14ac:dyDescent="0.3">
      <c r="J4854" s="1"/>
      <c r="K4854" s="1"/>
      <c r="T4854" s="2"/>
      <c r="BA4854" s="2"/>
      <c r="BB4854" s="2"/>
      <c r="BD4854" s="2"/>
    </row>
    <row r="4855" spans="10:66" x14ac:dyDescent="0.3">
      <c r="J4855" s="1"/>
      <c r="K4855" s="1"/>
      <c r="BB4855" s="2"/>
      <c r="BD4855" s="2"/>
    </row>
    <row r="4856" spans="10:66" x14ac:dyDescent="0.3">
      <c r="J4856" s="1"/>
      <c r="K4856" s="1"/>
    </row>
    <row r="4857" spans="10:66" x14ac:dyDescent="0.3">
      <c r="J4857" s="1"/>
      <c r="K4857" s="1"/>
      <c r="T4857" s="2"/>
      <c r="BB4857" s="2"/>
    </row>
    <row r="4858" spans="10:66" x14ac:dyDescent="0.3">
      <c r="J4858" s="1"/>
      <c r="K4858" s="1"/>
      <c r="BD4858" s="2"/>
    </row>
    <row r="4859" spans="10:66" x14ac:dyDescent="0.3">
      <c r="J4859" s="1"/>
      <c r="K4859" s="1"/>
    </row>
    <row r="4860" spans="10:66" x14ac:dyDescent="0.3">
      <c r="J4860" s="1"/>
      <c r="K4860" s="1"/>
      <c r="BB4860" s="2"/>
    </row>
    <row r="4861" spans="10:66" x14ac:dyDescent="0.3">
      <c r="J4861" s="1"/>
      <c r="K4861" s="1"/>
      <c r="T4861" s="2"/>
      <c r="BB4861" s="2"/>
    </row>
    <row r="4862" spans="10:66" x14ac:dyDescent="0.3">
      <c r="J4862" s="1"/>
      <c r="K4862" s="1"/>
      <c r="BB4862" s="2"/>
    </row>
    <row r="4863" spans="10:66" x14ac:dyDescent="0.3">
      <c r="J4863" s="1"/>
      <c r="K4863" s="1"/>
      <c r="BD4863" s="2"/>
    </row>
    <row r="4864" spans="10:66" x14ac:dyDescent="0.3">
      <c r="J4864" s="1"/>
      <c r="K4864" s="1"/>
      <c r="S4864" s="2"/>
      <c r="V4864" s="2"/>
      <c r="W4864" s="2"/>
      <c r="AD4864" s="2"/>
      <c r="BB4864" s="2"/>
      <c r="BN4864" s="2"/>
    </row>
    <row r="4865" spans="10:66" x14ac:dyDescent="0.3">
      <c r="J4865" s="1"/>
      <c r="K4865" s="1"/>
      <c r="BB4865" s="2"/>
    </row>
    <row r="4866" spans="10:66" x14ac:dyDescent="0.3">
      <c r="J4866" s="1"/>
      <c r="K4866" s="1"/>
      <c r="BB4866" s="2"/>
      <c r="BJ4866" s="2"/>
    </row>
    <row r="4867" spans="10:66" x14ac:dyDescent="0.3">
      <c r="J4867" s="1"/>
      <c r="K4867" s="1"/>
      <c r="BB4867" s="2"/>
      <c r="BJ4867" s="2"/>
    </row>
    <row r="4868" spans="10:66" x14ac:dyDescent="0.3">
      <c r="J4868" s="1"/>
      <c r="K4868" s="1"/>
      <c r="BB4868" s="2"/>
      <c r="BJ4868" s="2"/>
    </row>
    <row r="4869" spans="10:66" x14ac:dyDescent="0.3">
      <c r="J4869" s="1"/>
      <c r="K4869" s="1"/>
      <c r="AZ4869" s="2"/>
      <c r="BB4869" s="2"/>
      <c r="BJ4869" s="2"/>
    </row>
    <row r="4870" spans="10:66" x14ac:dyDescent="0.3">
      <c r="J4870" s="1"/>
      <c r="K4870" s="1"/>
      <c r="V4870" s="2"/>
      <c r="W4870" s="2"/>
      <c r="BB4870" s="2"/>
      <c r="BF4870" s="2"/>
      <c r="BN4870" s="2"/>
    </row>
    <row r="4871" spans="10:66" x14ac:dyDescent="0.3">
      <c r="J4871" s="1"/>
      <c r="K4871" s="1"/>
      <c r="BB4871" s="2"/>
    </row>
    <row r="4872" spans="10:66" x14ac:dyDescent="0.3">
      <c r="J4872" s="1"/>
      <c r="K4872" s="1"/>
      <c r="BB4872" s="2"/>
    </row>
    <row r="4873" spans="10:66" x14ac:dyDescent="0.3">
      <c r="J4873" s="1"/>
      <c r="K4873" s="1"/>
      <c r="BB4873" s="2"/>
    </row>
    <row r="4874" spans="10:66" x14ac:dyDescent="0.3">
      <c r="J4874" s="1"/>
      <c r="K4874" s="1"/>
      <c r="BB4874" s="2"/>
      <c r="BG4874" s="2"/>
    </row>
    <row r="4875" spans="10:66" x14ac:dyDescent="0.3">
      <c r="J4875" s="1"/>
      <c r="K4875" s="1"/>
      <c r="BB4875" s="2"/>
    </row>
    <row r="4876" spans="10:66" x14ac:dyDescent="0.3">
      <c r="J4876" s="1"/>
      <c r="K4876" s="1"/>
      <c r="BB4876" s="2"/>
    </row>
    <row r="4877" spans="10:66" x14ac:dyDescent="0.3">
      <c r="J4877" s="1"/>
      <c r="K4877" s="1"/>
      <c r="BB4877" s="2"/>
    </row>
    <row r="4878" spans="10:66" x14ac:dyDescent="0.3">
      <c r="J4878" s="1"/>
      <c r="K4878" s="1"/>
      <c r="BD4878" s="2"/>
    </row>
    <row r="4879" spans="10:66" x14ac:dyDescent="0.3">
      <c r="J4879" s="1"/>
      <c r="K4879" s="1"/>
      <c r="BB4879" s="2"/>
      <c r="BJ4879" s="2"/>
    </row>
    <row r="4880" spans="10:66" x14ac:dyDescent="0.3">
      <c r="J4880" s="1"/>
      <c r="K4880" s="1"/>
      <c r="BA4880" s="2"/>
      <c r="BB4880" s="2"/>
    </row>
    <row r="4881" spans="10:65" x14ac:dyDescent="0.3">
      <c r="J4881" s="1"/>
      <c r="K4881" s="1"/>
      <c r="AZ4881" s="2"/>
      <c r="BB4881" s="2"/>
      <c r="BD4881" s="2"/>
      <c r="BG4881" s="2"/>
      <c r="BJ4881" s="2"/>
    </row>
    <row r="4882" spans="10:65" x14ac:dyDescent="0.3">
      <c r="J4882" s="1"/>
      <c r="K4882" s="1"/>
      <c r="BB4882" s="2"/>
      <c r="BD4882" s="2"/>
    </row>
    <row r="4883" spans="10:65" x14ac:dyDescent="0.3">
      <c r="J4883" s="1"/>
      <c r="K4883" s="1"/>
      <c r="AZ4883" s="2"/>
      <c r="BB4883" s="2"/>
      <c r="BD4883" s="2"/>
      <c r="BJ4883" s="2"/>
    </row>
    <row r="4884" spans="10:65" x14ac:dyDescent="0.3">
      <c r="J4884" s="1"/>
      <c r="K4884" s="1"/>
      <c r="BB4884" s="2"/>
    </row>
    <row r="4885" spans="10:65" x14ac:dyDescent="0.3">
      <c r="J4885" s="1"/>
      <c r="K4885" s="1"/>
      <c r="BB4885" s="2"/>
    </row>
    <row r="4886" spans="10:65" x14ac:dyDescent="0.3">
      <c r="J4886" s="1"/>
      <c r="K4886" s="1"/>
      <c r="BB4886" s="2"/>
    </row>
    <row r="4887" spans="10:65" x14ac:dyDescent="0.3">
      <c r="J4887" s="1"/>
      <c r="K4887" s="1"/>
      <c r="W4887" s="2"/>
      <c r="AC4887" s="2"/>
      <c r="AL4887" s="2"/>
      <c r="AP4887" s="2"/>
      <c r="BB4887" s="2"/>
      <c r="BF4887" s="2"/>
      <c r="BG4887" s="2"/>
      <c r="BM4887" s="2"/>
    </row>
    <row r="4888" spans="10:65" x14ac:dyDescent="0.3">
      <c r="J4888" s="1"/>
      <c r="K4888" s="1"/>
      <c r="W4888" s="2"/>
      <c r="AC4888" s="2"/>
      <c r="AL4888" s="2"/>
      <c r="AP4888" s="2"/>
      <c r="BB4888" s="2"/>
      <c r="BF4888" s="2"/>
      <c r="BG4888" s="2"/>
      <c r="BM4888" s="2"/>
    </row>
    <row r="4889" spans="10:65" x14ac:dyDescent="0.3">
      <c r="J4889" s="1"/>
      <c r="K4889" s="1"/>
      <c r="AZ4889" s="2"/>
      <c r="BB4889" s="2"/>
      <c r="BJ4889" s="2"/>
    </row>
    <row r="4890" spans="10:65" x14ac:dyDescent="0.3">
      <c r="J4890" s="1"/>
      <c r="K4890" s="1"/>
      <c r="AZ4890" s="2"/>
      <c r="BB4890" s="2"/>
      <c r="BJ4890" s="2"/>
    </row>
    <row r="4891" spans="10:65" x14ac:dyDescent="0.3">
      <c r="J4891" s="1"/>
      <c r="K4891" s="1"/>
      <c r="AZ4891" s="2"/>
      <c r="BB4891" s="2"/>
      <c r="BJ4891" s="2"/>
    </row>
    <row r="4892" spans="10:65" x14ac:dyDescent="0.3">
      <c r="J4892" s="1"/>
      <c r="K4892" s="1"/>
      <c r="AZ4892" s="2"/>
      <c r="BB4892" s="2"/>
      <c r="BJ4892" s="2"/>
    </row>
    <row r="4893" spans="10:65" x14ac:dyDescent="0.3">
      <c r="J4893" s="1"/>
      <c r="K4893" s="1"/>
      <c r="BB4893" s="2"/>
    </row>
    <row r="4894" spans="10:65" x14ac:dyDescent="0.3">
      <c r="J4894" s="1"/>
      <c r="K4894" s="1"/>
      <c r="BD4894" s="2"/>
    </row>
    <row r="4895" spans="10:65" x14ac:dyDescent="0.3">
      <c r="J4895" s="1"/>
      <c r="K4895" s="1"/>
      <c r="BB4895" s="2"/>
    </row>
    <row r="4896" spans="10:65" x14ac:dyDescent="0.3">
      <c r="J4896" s="1"/>
      <c r="K4896" s="1"/>
      <c r="BB4896" s="2"/>
    </row>
    <row r="4897" spans="7:66" x14ac:dyDescent="0.3">
      <c r="J4897" s="1"/>
      <c r="K4897" s="1"/>
      <c r="V4897" s="2"/>
      <c r="W4897" s="2"/>
      <c r="AZ4897" s="2"/>
      <c r="BA4897" s="2"/>
      <c r="BB4897" s="2"/>
      <c r="BJ4897" s="2"/>
      <c r="BN4897" s="2"/>
    </row>
    <row r="4898" spans="7:66" x14ac:dyDescent="0.3">
      <c r="G4898" s="2"/>
      <c r="J4898" s="1"/>
      <c r="K4898" s="1"/>
      <c r="O4898" s="2"/>
      <c r="P4898" s="2"/>
      <c r="V4898" s="2"/>
      <c r="W4898" s="2"/>
      <c r="AZ4898" s="2"/>
      <c r="BA4898" s="2"/>
      <c r="BB4898" s="2"/>
      <c r="BJ4898" s="2"/>
      <c r="BN4898" s="2"/>
    </row>
    <row r="4899" spans="7:66" x14ac:dyDescent="0.3">
      <c r="J4899" s="1"/>
      <c r="K4899" s="1"/>
      <c r="BB4899" s="2"/>
    </row>
    <row r="4900" spans="7:66" x14ac:dyDescent="0.3">
      <c r="J4900" s="1"/>
      <c r="K4900" s="1"/>
      <c r="BB4900" s="2"/>
    </row>
    <row r="4901" spans="7:66" x14ac:dyDescent="0.3">
      <c r="J4901" s="1"/>
      <c r="K4901" s="1"/>
      <c r="BA4901" s="2"/>
      <c r="BB4901" s="2"/>
      <c r="BD4901" s="2"/>
    </row>
    <row r="4902" spans="7:66" x14ac:dyDescent="0.3">
      <c r="J4902" s="1"/>
      <c r="K4902" s="1"/>
      <c r="V4902" s="2"/>
      <c r="W4902" s="2"/>
      <c r="BB4902" s="2"/>
      <c r="BG4902" s="2"/>
      <c r="BN4902" s="2"/>
    </row>
    <row r="4903" spans="7:66" x14ac:dyDescent="0.3">
      <c r="J4903" s="1"/>
      <c r="K4903" s="1"/>
      <c r="V4903" s="2"/>
      <c r="W4903" s="2"/>
      <c r="BB4903" s="2"/>
      <c r="BG4903" s="2"/>
      <c r="BJ4903" s="2"/>
      <c r="BN4903" s="2"/>
    </row>
    <row r="4904" spans="7:66" x14ac:dyDescent="0.3">
      <c r="J4904" s="1"/>
      <c r="K4904" s="1"/>
      <c r="AH4904" s="2"/>
      <c r="AZ4904" s="2"/>
      <c r="BB4904" s="2"/>
      <c r="BG4904" s="2"/>
      <c r="BJ4904" s="2"/>
    </row>
    <row r="4905" spans="7:66" x14ac:dyDescent="0.3">
      <c r="J4905" s="1"/>
      <c r="K4905" s="1"/>
      <c r="BD4905" s="2"/>
    </row>
    <row r="4906" spans="7:66" x14ac:dyDescent="0.3">
      <c r="J4906" s="1"/>
      <c r="K4906" s="1"/>
      <c r="BD4906" s="2"/>
    </row>
    <row r="4907" spans="7:66" x14ac:dyDescent="0.3">
      <c r="J4907" s="1"/>
      <c r="K4907" s="1"/>
      <c r="BD4907" s="2"/>
    </row>
    <row r="4908" spans="7:66" x14ac:dyDescent="0.3">
      <c r="J4908" s="1"/>
      <c r="K4908" s="1"/>
      <c r="AZ4908" s="2"/>
      <c r="BB4908" s="2"/>
      <c r="BG4908" s="2"/>
      <c r="BJ4908" s="2"/>
    </row>
    <row r="4909" spans="7:66" x14ac:dyDescent="0.3">
      <c r="J4909" s="1"/>
      <c r="K4909" s="1"/>
      <c r="AZ4909" s="2"/>
      <c r="BB4909" s="2"/>
      <c r="BJ4909" s="2"/>
    </row>
    <row r="4910" spans="7:66" x14ac:dyDescent="0.3">
      <c r="J4910" s="1"/>
      <c r="K4910" s="1"/>
      <c r="BD4910" s="2"/>
      <c r="BI4910" s="2"/>
    </row>
    <row r="4911" spans="7:66" x14ac:dyDescent="0.3">
      <c r="J4911" s="1"/>
      <c r="K4911" s="1"/>
      <c r="BB4911" s="2"/>
      <c r="BD4911" s="2"/>
    </row>
    <row r="4912" spans="7:66" x14ac:dyDescent="0.3">
      <c r="J4912" s="1"/>
      <c r="K4912" s="1"/>
      <c r="BB4912" s="2"/>
    </row>
    <row r="4913" spans="10:66" x14ac:dyDescent="0.3">
      <c r="J4913" s="1"/>
      <c r="K4913" s="1"/>
      <c r="BB4913" s="2"/>
    </row>
    <row r="4914" spans="10:66" x14ac:dyDescent="0.3">
      <c r="J4914" s="1"/>
      <c r="K4914" s="1"/>
      <c r="AZ4914" s="2"/>
      <c r="BB4914" s="2"/>
      <c r="BJ4914" s="2"/>
    </row>
    <row r="4915" spans="10:66" x14ac:dyDescent="0.3">
      <c r="J4915" s="1"/>
      <c r="K4915" s="1"/>
      <c r="BB4915" s="2"/>
    </row>
    <row r="4916" spans="10:66" x14ac:dyDescent="0.3">
      <c r="J4916" s="1"/>
      <c r="K4916" s="1"/>
    </row>
    <row r="4917" spans="10:66" x14ac:dyDescent="0.3">
      <c r="J4917" s="1"/>
      <c r="K4917" s="1"/>
      <c r="V4917" s="2"/>
      <c r="W4917" s="2"/>
      <c r="BB4917" s="2"/>
      <c r="BG4917" s="2"/>
      <c r="BN4917" s="2"/>
    </row>
    <row r="4918" spans="10:66" x14ac:dyDescent="0.3">
      <c r="J4918" s="1"/>
      <c r="K4918" s="1"/>
      <c r="BB4918" s="2"/>
    </row>
    <row r="4919" spans="10:66" x14ac:dyDescent="0.3">
      <c r="J4919" s="1"/>
      <c r="K4919" s="1"/>
      <c r="U4919" s="2"/>
      <c r="AC4919" s="2"/>
      <c r="AD4919" s="2"/>
      <c r="BB4919" s="2"/>
      <c r="BI4919" s="2"/>
    </row>
    <row r="4920" spans="10:66" x14ac:dyDescent="0.3">
      <c r="J4920" s="1"/>
      <c r="K4920" s="1"/>
      <c r="BB4920" s="2"/>
      <c r="BG4920" s="2"/>
      <c r="BJ4920" s="2"/>
    </row>
    <row r="4921" spans="10:66" x14ac:dyDescent="0.3">
      <c r="J4921" s="1"/>
      <c r="K4921" s="1"/>
      <c r="BB4921" s="2"/>
    </row>
    <row r="4922" spans="10:66" x14ac:dyDescent="0.3">
      <c r="J4922" s="1"/>
      <c r="K4922" s="1"/>
      <c r="BA4922" s="2"/>
      <c r="BB4922" s="2"/>
      <c r="BD4922" s="2"/>
      <c r="BF4922" s="2"/>
    </row>
    <row r="4923" spans="10:66" x14ac:dyDescent="0.3">
      <c r="J4923" s="1"/>
      <c r="K4923" s="1"/>
      <c r="BB4923" s="2"/>
    </row>
    <row r="4924" spans="10:66" x14ac:dyDescent="0.3">
      <c r="J4924" s="1"/>
      <c r="K4924" s="1"/>
      <c r="AZ4924" s="2"/>
      <c r="BB4924" s="2"/>
      <c r="BJ4924" s="2"/>
    </row>
    <row r="4925" spans="10:66" x14ac:dyDescent="0.3">
      <c r="J4925" s="1"/>
      <c r="K4925" s="1"/>
      <c r="AZ4925" s="2"/>
      <c r="BB4925" s="2"/>
      <c r="BJ4925" s="2"/>
    </row>
    <row r="4926" spans="10:66" x14ac:dyDescent="0.3">
      <c r="J4926" s="1"/>
      <c r="K4926" s="1"/>
      <c r="BB4926" s="2"/>
    </row>
    <row r="4927" spans="10:66" x14ac:dyDescent="0.3">
      <c r="J4927" s="1"/>
      <c r="K4927" s="1"/>
      <c r="U4927" s="2"/>
      <c r="W4927" s="2"/>
      <c r="AC4927" s="2"/>
      <c r="BB4927" s="2"/>
    </row>
    <row r="4928" spans="10:66" x14ac:dyDescent="0.3">
      <c r="J4928" s="1"/>
      <c r="K4928" s="1"/>
      <c r="AZ4928" s="2"/>
      <c r="BB4928" s="2"/>
      <c r="BJ4928" s="2"/>
    </row>
    <row r="4929" spans="10:62" x14ac:dyDescent="0.3">
      <c r="J4929" s="1"/>
      <c r="K4929" s="1"/>
      <c r="BB4929" s="2"/>
    </row>
    <row r="4930" spans="10:62" x14ac:dyDescent="0.3">
      <c r="J4930" s="1"/>
      <c r="K4930" s="1"/>
      <c r="N4930" s="2"/>
      <c r="AC4930" s="2"/>
      <c r="AH4930" s="2"/>
      <c r="AP4930" s="2"/>
      <c r="BB4930" s="2"/>
    </row>
    <row r="4931" spans="10:62" x14ac:dyDescent="0.3">
      <c r="J4931" s="1"/>
      <c r="K4931" s="1"/>
      <c r="BB4931" s="2"/>
    </row>
    <row r="4932" spans="10:62" x14ac:dyDescent="0.3">
      <c r="J4932" s="1"/>
      <c r="K4932" s="1"/>
      <c r="AX4932" s="2"/>
      <c r="BB4932" s="2"/>
      <c r="BH4932" s="2"/>
    </row>
    <row r="4933" spans="10:62" x14ac:dyDescent="0.3">
      <c r="J4933" s="1"/>
      <c r="K4933" s="1"/>
      <c r="AZ4933" s="2"/>
      <c r="BB4933" s="2"/>
      <c r="BJ4933" s="2"/>
    </row>
    <row r="4934" spans="10:62" x14ac:dyDescent="0.3">
      <c r="J4934" s="1"/>
      <c r="K4934" s="1"/>
    </row>
    <row r="4935" spans="10:62" x14ac:dyDescent="0.3">
      <c r="J4935" s="1"/>
      <c r="K4935" s="1"/>
    </row>
    <row r="4936" spans="10:62" x14ac:dyDescent="0.3">
      <c r="J4936" s="1"/>
      <c r="K4936" s="1"/>
      <c r="BD4936" s="2"/>
    </row>
    <row r="4937" spans="10:62" x14ac:dyDescent="0.3">
      <c r="J4937" s="1"/>
      <c r="K4937" s="1"/>
      <c r="BB4937" s="2"/>
    </row>
    <row r="4938" spans="10:62" x14ac:dyDescent="0.3">
      <c r="J4938" s="1"/>
      <c r="K4938" s="1"/>
      <c r="AC4938" s="2"/>
      <c r="AV4938" s="2"/>
      <c r="BB4938" s="2"/>
      <c r="BF4938" s="2"/>
    </row>
    <row r="4939" spans="10:62" x14ac:dyDescent="0.3">
      <c r="J4939" s="1"/>
      <c r="K4939" s="1"/>
      <c r="BB4939" s="2"/>
    </row>
    <row r="4940" spans="10:62" x14ac:dyDescent="0.3">
      <c r="J4940" s="1"/>
      <c r="K4940" s="1"/>
      <c r="U4940" s="2"/>
      <c r="AC4940" s="2"/>
      <c r="BB4940" s="2"/>
    </row>
    <row r="4941" spans="10:62" x14ac:dyDescent="0.3">
      <c r="J4941" s="1"/>
      <c r="K4941" s="1"/>
      <c r="AP4941" s="2"/>
      <c r="BB4941" s="2"/>
    </row>
    <row r="4942" spans="10:62" x14ac:dyDescent="0.3">
      <c r="J4942" s="1"/>
      <c r="K4942" s="1"/>
      <c r="T4942" s="2"/>
      <c r="AP4942" s="2"/>
      <c r="BB4942" s="2"/>
    </row>
    <row r="4943" spans="10:62" x14ac:dyDescent="0.3">
      <c r="J4943" s="1"/>
      <c r="K4943" s="1"/>
      <c r="T4943" s="2"/>
      <c r="AC4943" s="2"/>
      <c r="AP4943" s="2"/>
      <c r="BB4943" s="2"/>
    </row>
    <row r="4944" spans="10:62" x14ac:dyDescent="0.3">
      <c r="J4944" s="1"/>
      <c r="K4944" s="1"/>
    </row>
    <row r="4945" spans="10:66" x14ac:dyDescent="0.3">
      <c r="J4945" s="1"/>
      <c r="K4945" s="1"/>
      <c r="BB4945" s="2"/>
    </row>
    <row r="4946" spans="10:66" x14ac:dyDescent="0.3">
      <c r="J4946" s="1"/>
      <c r="K4946" s="1"/>
      <c r="AC4946" s="2"/>
      <c r="AY4946" s="2"/>
      <c r="BB4946" s="2"/>
      <c r="BI4946" s="2"/>
      <c r="BM4946" s="2"/>
    </row>
    <row r="4947" spans="10:66" x14ac:dyDescent="0.3">
      <c r="J4947" s="1"/>
      <c r="K4947" s="1"/>
      <c r="S4947" s="2"/>
      <c r="U4947" s="2"/>
      <c r="AC4947" s="2"/>
      <c r="AD4947" s="2"/>
      <c r="BB4947" s="2"/>
    </row>
    <row r="4948" spans="10:66" x14ac:dyDescent="0.3">
      <c r="J4948" s="1"/>
      <c r="K4948" s="1"/>
      <c r="V4948" s="2"/>
      <c r="W4948" s="2"/>
      <c r="BB4948" s="2"/>
      <c r="BN4948" s="2"/>
    </row>
    <row r="4949" spans="10:66" x14ac:dyDescent="0.3">
      <c r="J4949" s="1"/>
      <c r="K4949" s="1"/>
      <c r="AY4949" s="2"/>
      <c r="BB4949" s="2"/>
      <c r="BI4949" s="2"/>
    </row>
    <row r="4950" spans="10:66" x14ac:dyDescent="0.3">
      <c r="J4950" s="1"/>
      <c r="K4950" s="1"/>
      <c r="AC4950" s="2"/>
      <c r="BB4950" s="2"/>
    </row>
    <row r="4951" spans="10:66" x14ac:dyDescent="0.3">
      <c r="J4951" s="1"/>
      <c r="K4951" s="1"/>
      <c r="BB4951" s="2"/>
    </row>
    <row r="4952" spans="10:66" x14ac:dyDescent="0.3">
      <c r="J4952" s="1"/>
      <c r="K4952" s="1"/>
      <c r="BB4952" s="2"/>
    </row>
    <row r="4953" spans="10:66" x14ac:dyDescent="0.3">
      <c r="J4953" s="1"/>
      <c r="K4953" s="1"/>
      <c r="AZ4953" s="2"/>
      <c r="BB4953" s="2"/>
      <c r="BJ4953" s="2"/>
    </row>
    <row r="4954" spans="10:66" x14ac:dyDescent="0.3">
      <c r="J4954" s="1"/>
      <c r="K4954" s="1"/>
      <c r="V4954" s="2"/>
      <c r="W4954" s="2"/>
      <c r="AD4954" s="2"/>
      <c r="BB4954" s="2"/>
      <c r="BN4954" s="2"/>
    </row>
    <row r="4955" spans="10:66" x14ac:dyDescent="0.3">
      <c r="J4955" s="1"/>
      <c r="K4955" s="1"/>
      <c r="BD4955" s="2"/>
    </row>
    <row r="4956" spans="10:66" x14ac:dyDescent="0.3">
      <c r="J4956" s="1"/>
      <c r="K4956" s="1"/>
      <c r="BB4956" s="2"/>
      <c r="BH4956" s="2"/>
    </row>
    <row r="4957" spans="10:66" x14ac:dyDescent="0.3">
      <c r="J4957" s="1"/>
      <c r="K4957" s="1"/>
      <c r="BD4957" s="2"/>
    </row>
    <row r="4958" spans="10:66" x14ac:dyDescent="0.3">
      <c r="J4958" s="1"/>
      <c r="K4958" s="1"/>
      <c r="BD4958" s="2"/>
    </row>
    <row r="4959" spans="10:66" x14ac:dyDescent="0.3">
      <c r="J4959" s="1"/>
      <c r="K4959" s="1"/>
      <c r="BD4959" s="2"/>
    </row>
    <row r="4960" spans="10:66" x14ac:dyDescent="0.3">
      <c r="J4960" s="1"/>
      <c r="K4960" s="1"/>
      <c r="BB4960" s="2"/>
    </row>
    <row r="4961" spans="10:65" x14ac:dyDescent="0.3">
      <c r="J4961" s="1"/>
      <c r="K4961" s="1"/>
      <c r="AZ4961" s="2"/>
      <c r="BJ4961" s="2"/>
    </row>
    <row r="4962" spans="10:65" x14ac:dyDescent="0.3">
      <c r="J4962" s="1"/>
      <c r="K4962" s="1"/>
    </row>
    <row r="4963" spans="10:65" x14ac:dyDescent="0.3">
      <c r="J4963" s="1"/>
      <c r="K4963" s="1"/>
      <c r="BB4963" s="2"/>
    </row>
    <row r="4964" spans="10:65" x14ac:dyDescent="0.3">
      <c r="J4964" s="1"/>
      <c r="K4964" s="1"/>
      <c r="BB4964" s="2"/>
    </row>
    <row r="4965" spans="10:65" x14ac:dyDescent="0.3">
      <c r="J4965" s="1"/>
      <c r="K4965" s="1"/>
      <c r="AC4965" s="2"/>
      <c r="BB4965" s="2"/>
    </row>
    <row r="4966" spans="10:65" x14ac:dyDescent="0.3">
      <c r="J4966" s="1"/>
      <c r="K4966" s="1"/>
      <c r="BA4966" s="2"/>
      <c r="BB4966" s="2"/>
      <c r="BD4966" s="2"/>
    </row>
    <row r="4967" spans="10:65" x14ac:dyDescent="0.3">
      <c r="J4967" s="1"/>
      <c r="K4967" s="1"/>
      <c r="U4967" s="2"/>
      <c r="AC4967" s="2"/>
      <c r="BB4967" s="2"/>
      <c r="BG4967" s="2"/>
    </row>
    <row r="4968" spans="10:65" x14ac:dyDescent="0.3">
      <c r="J4968" s="1"/>
      <c r="K4968" s="1"/>
      <c r="AC4968" s="2"/>
      <c r="BB4968" s="2"/>
      <c r="BM4968" s="2"/>
    </row>
    <row r="4969" spans="10:65" x14ac:dyDescent="0.3">
      <c r="J4969" s="1"/>
      <c r="K4969" s="1"/>
      <c r="T4969" s="2"/>
      <c r="AC4969" s="2"/>
      <c r="AP4969" s="2"/>
      <c r="BB4969" s="2"/>
      <c r="BF4969" s="2"/>
      <c r="BG4969" s="2"/>
    </row>
    <row r="4970" spans="10:65" x14ac:dyDescent="0.3">
      <c r="J4970" s="1"/>
      <c r="K4970" s="1"/>
      <c r="U4970" s="2"/>
      <c r="AC4970" s="2"/>
      <c r="BA4970" s="2"/>
      <c r="BB4970" s="2"/>
      <c r="BD4970" s="2"/>
    </row>
    <row r="4971" spans="10:65" x14ac:dyDescent="0.3">
      <c r="J4971" s="1"/>
      <c r="K4971" s="1"/>
      <c r="AY4971" s="2"/>
      <c r="BB4971" s="2"/>
      <c r="BI4971" s="2"/>
    </row>
    <row r="4972" spans="10:65" x14ac:dyDescent="0.3">
      <c r="J4972" s="1"/>
      <c r="K4972" s="1"/>
      <c r="T4972" s="2"/>
      <c r="AC4972" s="2"/>
      <c r="AP4972" s="2"/>
      <c r="BB4972" s="2"/>
      <c r="BI4972" s="2"/>
    </row>
    <row r="4973" spans="10:65" x14ac:dyDescent="0.3">
      <c r="J4973" s="1"/>
      <c r="K4973" s="1"/>
      <c r="BB4973" s="2"/>
    </row>
    <row r="4974" spans="10:65" x14ac:dyDescent="0.3">
      <c r="J4974" s="1"/>
      <c r="K4974" s="1"/>
      <c r="BB4974" s="2"/>
    </row>
    <row r="4975" spans="10:65" x14ac:dyDescent="0.3">
      <c r="J4975" s="1"/>
      <c r="K4975" s="1"/>
      <c r="AC4975" s="2"/>
      <c r="BB4975" s="2"/>
    </row>
    <row r="4976" spans="10:65" x14ac:dyDescent="0.3">
      <c r="J4976" s="1"/>
      <c r="K4976" s="1"/>
      <c r="AC4976" s="2"/>
      <c r="BB4976" s="2"/>
    </row>
    <row r="4977" spans="8:66" x14ac:dyDescent="0.3">
      <c r="J4977" s="1"/>
      <c r="K4977" s="1"/>
      <c r="BB4977" s="2"/>
    </row>
    <row r="4978" spans="8:66" x14ac:dyDescent="0.3">
      <c r="J4978" s="1"/>
      <c r="K4978" s="1"/>
      <c r="BB4978" s="2"/>
    </row>
    <row r="4979" spans="8:66" x14ac:dyDescent="0.3">
      <c r="J4979" s="1"/>
      <c r="K4979" s="1"/>
      <c r="BD4979" s="2"/>
    </row>
    <row r="4980" spans="8:66" x14ac:dyDescent="0.3">
      <c r="J4980" s="1"/>
      <c r="K4980" s="1"/>
      <c r="AC4980" s="2"/>
      <c r="AD4980" s="2"/>
      <c r="BD4980" s="2"/>
    </row>
    <row r="4981" spans="8:66" x14ac:dyDescent="0.3">
      <c r="J4981" s="1"/>
      <c r="K4981" s="1"/>
      <c r="AZ4981" s="2"/>
      <c r="BB4981" s="2"/>
      <c r="BJ4981" s="2"/>
    </row>
    <row r="4982" spans="8:66" x14ac:dyDescent="0.3">
      <c r="J4982" s="1"/>
      <c r="K4982" s="1"/>
      <c r="AZ4982" s="2"/>
      <c r="BB4982" s="2"/>
      <c r="BG4982" s="2"/>
      <c r="BJ4982" s="2"/>
    </row>
    <row r="4983" spans="8:66" x14ac:dyDescent="0.3">
      <c r="J4983" s="1"/>
      <c r="K4983" s="1"/>
      <c r="U4983" s="2"/>
      <c r="AC4983" s="2"/>
      <c r="AD4983" s="2"/>
      <c r="BB4983" s="2"/>
    </row>
    <row r="4984" spans="8:66" x14ac:dyDescent="0.3">
      <c r="J4984" s="1"/>
      <c r="K4984" s="1"/>
      <c r="U4984" s="2"/>
      <c r="V4984" s="2"/>
      <c r="W4984" s="2"/>
      <c r="AC4984" s="2"/>
      <c r="AD4984" s="2"/>
      <c r="BB4984" s="2"/>
    </row>
    <row r="4985" spans="8:66" x14ac:dyDescent="0.3">
      <c r="J4985" s="1"/>
      <c r="K4985" s="1"/>
      <c r="U4985" s="2"/>
      <c r="AC4985" s="2"/>
      <c r="AD4985" s="2"/>
      <c r="BB4985" s="2"/>
      <c r="BI4985" s="2"/>
    </row>
    <row r="4986" spans="8:66" x14ac:dyDescent="0.3">
      <c r="J4986" s="1"/>
      <c r="K4986" s="1"/>
      <c r="U4986" s="2"/>
      <c r="V4986" s="2"/>
      <c r="W4986" s="2"/>
      <c r="AC4986" s="2"/>
      <c r="AD4986" s="2"/>
      <c r="BB4986" s="2"/>
      <c r="BF4986" s="2"/>
      <c r="BG4986" s="2"/>
      <c r="BI4986" s="2"/>
      <c r="BJ4986" s="2"/>
      <c r="BN4986" s="2"/>
    </row>
    <row r="4987" spans="8:66" x14ac:dyDescent="0.3">
      <c r="J4987" s="1"/>
      <c r="K4987" s="1"/>
      <c r="U4987" s="2"/>
      <c r="AC4987" s="2"/>
      <c r="BB4987" s="2"/>
    </row>
    <row r="4988" spans="8:66" x14ac:dyDescent="0.3">
      <c r="J4988" s="1"/>
      <c r="K4988" s="1"/>
      <c r="AZ4988" s="2"/>
      <c r="BB4988" s="2"/>
      <c r="BJ4988" s="2"/>
    </row>
    <row r="4989" spans="8:66" x14ac:dyDescent="0.3">
      <c r="J4989" s="1"/>
      <c r="K4989" s="1"/>
      <c r="AC4989" s="2"/>
      <c r="BB4989" s="2"/>
    </row>
    <row r="4990" spans="8:66" x14ac:dyDescent="0.3">
      <c r="J4990" s="1"/>
      <c r="K4990" s="1"/>
      <c r="AC4990" s="2"/>
      <c r="AP4990" s="2"/>
      <c r="BB4990" s="2"/>
    </row>
    <row r="4991" spans="8:66" x14ac:dyDescent="0.3">
      <c r="H4991" s="2"/>
      <c r="J4991" s="1"/>
      <c r="K4991" s="1"/>
      <c r="BB4991" s="2"/>
    </row>
    <row r="4992" spans="8:66" x14ac:dyDescent="0.3">
      <c r="H4992" s="2"/>
      <c r="J4992" s="1"/>
      <c r="K4992" s="1"/>
      <c r="BB4992" s="2"/>
    </row>
    <row r="4993" spans="10:66" x14ac:dyDescent="0.3">
      <c r="J4993" s="1"/>
      <c r="K4993" s="1"/>
      <c r="BB4993" s="2"/>
    </row>
    <row r="4994" spans="10:66" x14ac:dyDescent="0.3">
      <c r="J4994" s="1"/>
      <c r="K4994" s="1"/>
      <c r="BD4994" s="2"/>
    </row>
    <row r="4995" spans="10:66" x14ac:dyDescent="0.3">
      <c r="J4995" s="1"/>
      <c r="K4995" s="1"/>
      <c r="T4995" s="2"/>
      <c r="U4995" s="2"/>
      <c r="AC4995" s="2"/>
      <c r="BB4995" s="2"/>
    </row>
    <row r="4996" spans="10:66" x14ac:dyDescent="0.3">
      <c r="J4996" s="1"/>
      <c r="K4996" s="1"/>
      <c r="T4996" s="2"/>
      <c r="U4996" s="2"/>
      <c r="AC4996" s="2"/>
      <c r="BB4996" s="2"/>
    </row>
    <row r="4997" spans="10:66" x14ac:dyDescent="0.3">
      <c r="J4997" s="1"/>
      <c r="K4997" s="1"/>
      <c r="T4997" s="2"/>
      <c r="U4997" s="2"/>
      <c r="AC4997" s="2"/>
      <c r="BB4997" s="2"/>
    </row>
    <row r="4998" spans="10:66" x14ac:dyDescent="0.3">
      <c r="J4998" s="1"/>
      <c r="K4998" s="1"/>
      <c r="T4998" s="2"/>
      <c r="U4998" s="2"/>
      <c r="AC4998" s="2"/>
      <c r="BB4998" s="2"/>
    </row>
    <row r="4999" spans="10:66" x14ac:dyDescent="0.3">
      <c r="J4999" s="1"/>
      <c r="K4999" s="1"/>
      <c r="T4999" s="2"/>
      <c r="U4999" s="2"/>
      <c r="AC4999" s="2"/>
      <c r="BB4999" s="2"/>
    </row>
    <row r="5000" spans="10:66" x14ac:dyDescent="0.3">
      <c r="J5000" s="1"/>
      <c r="K5000" s="1"/>
      <c r="T5000" s="2"/>
      <c r="U5000" s="2"/>
      <c r="AC5000" s="2"/>
      <c r="BB5000" s="2"/>
    </row>
    <row r="5001" spans="10:66" x14ac:dyDescent="0.3">
      <c r="J5001" s="1"/>
      <c r="K5001" s="1"/>
      <c r="T5001" s="2"/>
      <c r="U5001" s="2"/>
      <c r="AC5001" s="2"/>
      <c r="BB5001" s="2"/>
    </row>
    <row r="5002" spans="10:66" x14ac:dyDescent="0.3">
      <c r="J5002" s="1"/>
      <c r="K5002" s="1"/>
      <c r="T5002" s="2"/>
      <c r="U5002" s="2"/>
      <c r="AC5002" s="2"/>
      <c r="BB5002" s="2"/>
    </row>
    <row r="5003" spans="10:66" x14ac:dyDescent="0.3">
      <c r="J5003" s="1"/>
      <c r="K5003" s="1"/>
      <c r="AC5003" s="2"/>
      <c r="AV5003" s="2"/>
      <c r="BB5003" s="2"/>
      <c r="BF5003" s="2"/>
      <c r="BM5003" s="2"/>
    </row>
    <row r="5004" spans="10:66" x14ac:dyDescent="0.3">
      <c r="J5004" s="1"/>
      <c r="K5004" s="1"/>
      <c r="BB5004" s="2"/>
    </row>
    <row r="5005" spans="10:66" x14ac:dyDescent="0.3">
      <c r="J5005" s="1"/>
      <c r="K5005" s="1"/>
      <c r="BD5005" s="2"/>
    </row>
    <row r="5006" spans="10:66" x14ac:dyDescent="0.3">
      <c r="J5006" s="1"/>
      <c r="K5006" s="1"/>
      <c r="BD5006" s="2"/>
    </row>
    <row r="5007" spans="10:66" x14ac:dyDescent="0.3">
      <c r="J5007" s="1"/>
      <c r="K5007" s="1"/>
      <c r="BB5007" s="2"/>
    </row>
    <row r="5008" spans="10:66" x14ac:dyDescent="0.3">
      <c r="J5008" s="1"/>
      <c r="K5008" s="1"/>
      <c r="V5008" s="2"/>
      <c r="W5008" s="2"/>
      <c r="BB5008" s="2"/>
      <c r="BN5008" s="2"/>
    </row>
    <row r="5009" spans="10:66" x14ac:dyDescent="0.3">
      <c r="J5009" s="1"/>
      <c r="K5009" s="1"/>
      <c r="BA5009" s="2"/>
      <c r="BB5009" s="2"/>
    </row>
    <row r="5010" spans="10:66" x14ac:dyDescent="0.3">
      <c r="J5010" s="1"/>
      <c r="K5010" s="1"/>
      <c r="AC5010" s="2"/>
      <c r="BB5010" s="2"/>
    </row>
    <row r="5011" spans="10:66" x14ac:dyDescent="0.3">
      <c r="J5011" s="1"/>
      <c r="K5011" s="1"/>
      <c r="BB5011" s="2"/>
      <c r="BG5011" s="2"/>
    </row>
    <row r="5012" spans="10:66" x14ac:dyDescent="0.3">
      <c r="J5012" s="1"/>
      <c r="K5012" s="1"/>
      <c r="AC5012" s="2"/>
      <c r="AL5012" s="2"/>
      <c r="AP5012" s="2"/>
      <c r="BB5012" s="2"/>
    </row>
    <row r="5013" spans="10:66" x14ac:dyDescent="0.3">
      <c r="J5013" s="1"/>
      <c r="K5013" s="1"/>
      <c r="BD5013" s="2"/>
      <c r="BM5013" s="2"/>
    </row>
    <row r="5014" spans="10:66" x14ac:dyDescent="0.3">
      <c r="J5014" s="1"/>
      <c r="K5014" s="1"/>
      <c r="BB5014" s="2"/>
    </row>
    <row r="5015" spans="10:66" x14ac:dyDescent="0.3">
      <c r="J5015" s="1"/>
      <c r="K5015" s="1"/>
      <c r="BB5015" s="2"/>
    </row>
    <row r="5016" spans="10:66" x14ac:dyDescent="0.3">
      <c r="J5016" s="1"/>
      <c r="K5016" s="1"/>
      <c r="AZ5016" s="2"/>
      <c r="BB5016" s="2"/>
      <c r="BJ5016" s="2"/>
    </row>
    <row r="5017" spans="10:66" x14ac:dyDescent="0.3">
      <c r="J5017" s="1"/>
      <c r="K5017" s="1"/>
      <c r="BB5017" s="2"/>
    </row>
    <row r="5018" spans="10:66" x14ac:dyDescent="0.3">
      <c r="J5018" s="1"/>
      <c r="K5018" s="1"/>
      <c r="BB5018" s="2"/>
      <c r="BJ5018" s="2"/>
    </row>
    <row r="5019" spans="10:66" x14ac:dyDescent="0.3">
      <c r="J5019" s="1"/>
      <c r="K5019" s="1"/>
      <c r="BB5019" s="2"/>
      <c r="BJ5019" s="2"/>
    </row>
    <row r="5020" spans="10:66" x14ac:dyDescent="0.3">
      <c r="J5020" s="1"/>
      <c r="K5020" s="1"/>
      <c r="AC5020" s="2"/>
      <c r="BB5020" s="2"/>
    </row>
    <row r="5021" spans="10:66" x14ac:dyDescent="0.3">
      <c r="J5021" s="1"/>
      <c r="K5021" s="1"/>
      <c r="V5021" s="2"/>
      <c r="W5021" s="2"/>
      <c r="BB5021" s="2"/>
      <c r="BG5021" s="2"/>
      <c r="BN5021" s="2"/>
    </row>
    <row r="5022" spans="10:66" x14ac:dyDescent="0.3">
      <c r="J5022" s="1"/>
      <c r="K5022" s="1"/>
      <c r="BD5022" s="2"/>
    </row>
    <row r="5023" spans="10:66" x14ac:dyDescent="0.3">
      <c r="J5023" s="1"/>
      <c r="K5023" s="1"/>
      <c r="AY5023" s="2"/>
      <c r="BB5023" s="2"/>
      <c r="BI5023" s="2"/>
      <c r="BM5023" s="2"/>
    </row>
    <row r="5024" spans="10:66" x14ac:dyDescent="0.3">
      <c r="J5024" s="1"/>
      <c r="K5024" s="1"/>
      <c r="AZ5024" s="2"/>
      <c r="BB5024" s="2"/>
      <c r="BG5024" s="2"/>
      <c r="BJ5024" s="2"/>
    </row>
    <row r="5025" spans="10:66" x14ac:dyDescent="0.3">
      <c r="J5025" s="1"/>
      <c r="K5025" s="1"/>
      <c r="AZ5025" s="2"/>
      <c r="BB5025" s="2"/>
      <c r="BG5025" s="2"/>
      <c r="BJ5025" s="2"/>
    </row>
    <row r="5026" spans="10:66" x14ac:dyDescent="0.3">
      <c r="J5026" s="1"/>
      <c r="K5026" s="1"/>
      <c r="BA5026" s="2"/>
      <c r="BB5026" s="2"/>
    </row>
    <row r="5027" spans="10:66" x14ac:dyDescent="0.3">
      <c r="J5027" s="1"/>
      <c r="K5027" s="1"/>
      <c r="AC5027" s="2"/>
      <c r="BB5027" s="2"/>
    </row>
    <row r="5028" spans="10:66" x14ac:dyDescent="0.3">
      <c r="J5028" s="1"/>
      <c r="K5028" s="1"/>
      <c r="BA5028" s="2"/>
      <c r="BB5028" s="2"/>
      <c r="BD5028" s="2"/>
      <c r="BI5028" s="2"/>
    </row>
    <row r="5029" spans="10:66" x14ac:dyDescent="0.3">
      <c r="J5029" s="1"/>
      <c r="K5029" s="1"/>
      <c r="BD5029" s="2"/>
    </row>
    <row r="5030" spans="10:66" x14ac:dyDescent="0.3">
      <c r="J5030" s="1"/>
      <c r="K5030" s="1"/>
      <c r="BD5030" s="2"/>
    </row>
    <row r="5031" spans="10:66" x14ac:dyDescent="0.3">
      <c r="J5031" s="1"/>
      <c r="K5031" s="1"/>
      <c r="P5031" s="2"/>
      <c r="BA5031" s="2"/>
      <c r="BB5031" s="2"/>
      <c r="BD5031" s="2"/>
      <c r="BI5031" s="2"/>
    </row>
    <row r="5032" spans="10:66" x14ac:dyDescent="0.3">
      <c r="J5032" s="1"/>
      <c r="K5032" s="1"/>
      <c r="AX5032" s="2"/>
      <c r="AY5032" s="2"/>
      <c r="BA5032" s="2"/>
      <c r="BB5032" s="2"/>
      <c r="BD5032" s="2"/>
      <c r="BH5032" s="2"/>
      <c r="BI5032" s="2"/>
      <c r="BM5032" s="2"/>
    </row>
    <row r="5033" spans="10:66" x14ac:dyDescent="0.3">
      <c r="J5033" s="1"/>
      <c r="K5033" s="1"/>
      <c r="T5033" s="2"/>
      <c r="BD5033" s="2"/>
    </row>
    <row r="5034" spans="10:66" x14ac:dyDescent="0.3">
      <c r="J5034" s="1"/>
      <c r="K5034" s="1"/>
      <c r="AC5034" s="2"/>
      <c r="AV5034" s="2"/>
      <c r="BB5034" s="2"/>
      <c r="BF5034" s="2"/>
    </row>
    <row r="5035" spans="10:66" x14ac:dyDescent="0.3">
      <c r="J5035" s="1"/>
      <c r="K5035" s="1"/>
      <c r="T5035" s="2"/>
      <c r="U5035" s="2"/>
      <c r="V5035" s="2"/>
      <c r="AC5035" s="2"/>
      <c r="AD5035" s="2"/>
      <c r="AL5035" s="2"/>
      <c r="AP5035" s="2"/>
      <c r="BB5035" s="2"/>
      <c r="BG5035" s="2"/>
      <c r="BM5035" s="2"/>
      <c r="BN5035" s="2"/>
    </row>
    <row r="5036" spans="10:66" x14ac:dyDescent="0.3">
      <c r="J5036" s="1"/>
      <c r="K5036" s="1"/>
      <c r="BD5036" s="2"/>
    </row>
    <row r="5037" spans="10:66" x14ac:dyDescent="0.3">
      <c r="J5037" s="1"/>
      <c r="K5037" s="1"/>
      <c r="BB5037" s="2"/>
      <c r="BF5037" s="2"/>
      <c r="BG5037" s="2"/>
      <c r="BH5037" s="2"/>
      <c r="BM5037" s="2"/>
    </row>
    <row r="5038" spans="10:66" x14ac:dyDescent="0.3">
      <c r="J5038" s="1"/>
      <c r="K5038" s="1"/>
      <c r="AZ5038" s="2"/>
      <c r="BB5038" s="2"/>
      <c r="BJ5038" s="2"/>
    </row>
    <row r="5039" spans="10:66" x14ac:dyDescent="0.3">
      <c r="J5039" s="1"/>
      <c r="K5039" s="1"/>
      <c r="AY5039" s="2"/>
      <c r="BA5039" s="2"/>
      <c r="BB5039" s="2"/>
      <c r="BD5039" s="2"/>
      <c r="BG5039" s="2"/>
      <c r="BI5039" s="2"/>
      <c r="BM5039" s="2"/>
    </row>
    <row r="5040" spans="10:66" x14ac:dyDescent="0.3">
      <c r="J5040" s="1"/>
      <c r="K5040" s="1"/>
      <c r="BB5040" s="2"/>
    </row>
    <row r="5041" spans="10:66" x14ac:dyDescent="0.3">
      <c r="J5041" s="1"/>
      <c r="K5041" s="1"/>
      <c r="BB5041" s="2"/>
    </row>
    <row r="5042" spans="10:66" x14ac:dyDescent="0.3">
      <c r="J5042" s="1"/>
      <c r="K5042" s="1"/>
      <c r="BB5042" s="2"/>
    </row>
    <row r="5043" spans="10:66" x14ac:dyDescent="0.3">
      <c r="J5043" s="1"/>
      <c r="K5043" s="1"/>
      <c r="BD5043" s="2"/>
      <c r="BI5043" s="2"/>
    </row>
    <row r="5044" spans="10:66" x14ac:dyDescent="0.3">
      <c r="J5044" s="1"/>
      <c r="K5044" s="1"/>
      <c r="BB5044" s="2"/>
      <c r="BD5044" s="2"/>
    </row>
    <row r="5045" spans="10:66" x14ac:dyDescent="0.3">
      <c r="J5045" s="1"/>
      <c r="K5045" s="1"/>
      <c r="AC5045" s="2"/>
      <c r="BB5045" s="2"/>
      <c r="BD5045" s="2"/>
    </row>
    <row r="5046" spans="10:66" x14ac:dyDescent="0.3">
      <c r="J5046" s="1"/>
      <c r="K5046" s="1"/>
      <c r="V5046" s="2"/>
      <c r="W5046" s="2"/>
      <c r="BB5046" s="2"/>
      <c r="BG5046" s="2"/>
      <c r="BN5046" s="2"/>
    </row>
    <row r="5047" spans="10:66" x14ac:dyDescent="0.3">
      <c r="J5047" s="1"/>
      <c r="K5047" s="1"/>
      <c r="BB5047" s="2"/>
      <c r="BG5047" s="2"/>
    </row>
    <row r="5048" spans="10:66" x14ac:dyDescent="0.3">
      <c r="J5048" s="1"/>
      <c r="K5048" s="1"/>
      <c r="BB5048" s="2"/>
      <c r="BJ5048" s="2"/>
    </row>
    <row r="5049" spans="10:66" x14ac:dyDescent="0.3">
      <c r="J5049" s="1"/>
      <c r="K5049" s="1"/>
      <c r="N5049" s="2"/>
      <c r="AH5049" s="2"/>
      <c r="BA5049" s="2"/>
      <c r="BB5049" s="2"/>
    </row>
    <row r="5050" spans="10:66" x14ac:dyDescent="0.3">
      <c r="J5050" s="1"/>
      <c r="K5050" s="1"/>
      <c r="AL5050" s="2"/>
      <c r="AY5050" s="2"/>
      <c r="BA5050" s="2"/>
      <c r="BB5050" s="2"/>
      <c r="BD5050" s="2"/>
      <c r="BG5050" s="2"/>
      <c r="BI5050" s="2"/>
      <c r="BM5050" s="2"/>
    </row>
    <row r="5051" spans="10:66" x14ac:dyDescent="0.3">
      <c r="J5051" s="1"/>
      <c r="K5051" s="1"/>
      <c r="BA5051" s="2"/>
      <c r="BB5051" s="2"/>
    </row>
    <row r="5052" spans="10:66" x14ac:dyDescent="0.3">
      <c r="J5052" s="1"/>
      <c r="K5052" s="1"/>
      <c r="U5052" s="2"/>
      <c r="AC5052" s="2"/>
      <c r="BA5052" s="2"/>
      <c r="BB5052" s="2"/>
      <c r="BG5052" s="2"/>
    </row>
    <row r="5053" spans="10:66" x14ac:dyDescent="0.3">
      <c r="J5053" s="1"/>
      <c r="K5053" s="1"/>
      <c r="AV5053" s="2"/>
      <c r="AW5053" s="2"/>
      <c r="BB5053" s="2"/>
      <c r="BF5053" s="2"/>
      <c r="BG5053" s="2"/>
    </row>
    <row r="5054" spans="10:66" x14ac:dyDescent="0.3">
      <c r="J5054" s="1"/>
      <c r="K5054" s="1"/>
      <c r="BB5054" s="2"/>
      <c r="BD5054" s="2"/>
    </row>
    <row r="5055" spans="10:66" x14ac:dyDescent="0.3">
      <c r="J5055" s="1"/>
      <c r="K5055" s="1"/>
      <c r="AW5055" s="2"/>
      <c r="BB5055" s="2"/>
      <c r="BG5055" s="2"/>
    </row>
    <row r="5056" spans="10:66" x14ac:dyDescent="0.3">
      <c r="J5056" s="1"/>
      <c r="K5056" s="1"/>
      <c r="BA5056" s="2"/>
      <c r="BB5056" s="2"/>
    </row>
    <row r="5057" spans="8:65" x14ac:dyDescent="0.3">
      <c r="J5057" s="1"/>
      <c r="K5057" s="1"/>
      <c r="BD5057" s="2"/>
    </row>
    <row r="5058" spans="8:65" x14ac:dyDescent="0.3">
      <c r="J5058" s="1"/>
      <c r="K5058" s="1"/>
      <c r="BB5058" s="2"/>
      <c r="BG5058" s="2"/>
    </row>
    <row r="5059" spans="8:65" x14ac:dyDescent="0.3">
      <c r="J5059" s="1"/>
      <c r="K5059" s="1"/>
      <c r="AC5059" s="2"/>
      <c r="BB5059" s="2"/>
    </row>
    <row r="5060" spans="8:65" x14ac:dyDescent="0.3">
      <c r="J5060" s="1"/>
      <c r="K5060" s="1"/>
      <c r="BB5060" s="2"/>
    </row>
    <row r="5061" spans="8:65" x14ac:dyDescent="0.3">
      <c r="J5061" s="1"/>
      <c r="K5061" s="1"/>
      <c r="BB5061" s="2"/>
    </row>
    <row r="5062" spans="8:65" x14ac:dyDescent="0.3">
      <c r="H5062" s="2"/>
      <c r="J5062" s="1"/>
      <c r="K5062" s="1"/>
      <c r="AC5062" s="2"/>
      <c r="AL5062" s="2"/>
      <c r="AY5062" s="2"/>
      <c r="BA5062" s="2"/>
      <c r="BB5062" s="2"/>
      <c r="BD5062" s="2"/>
      <c r="BG5062" s="2"/>
      <c r="BH5062" s="2"/>
      <c r="BI5062" s="2"/>
      <c r="BM5062" s="2"/>
    </row>
    <row r="5063" spans="8:65" x14ac:dyDescent="0.3">
      <c r="J5063" s="1"/>
      <c r="K5063" s="1"/>
      <c r="BB5063" s="2"/>
    </row>
    <row r="5064" spans="8:65" x14ac:dyDescent="0.3">
      <c r="J5064" s="1"/>
      <c r="K5064" s="1"/>
      <c r="AZ5064" s="2"/>
      <c r="BB5064" s="2"/>
      <c r="BD5064" s="2"/>
      <c r="BG5064" s="2"/>
      <c r="BJ5064" s="2"/>
    </row>
    <row r="5065" spans="8:65" x14ac:dyDescent="0.3">
      <c r="J5065" s="1"/>
      <c r="K5065" s="1"/>
      <c r="AZ5065" s="2"/>
      <c r="BA5065" s="2"/>
      <c r="BB5065" s="2"/>
      <c r="BJ5065" s="2"/>
    </row>
    <row r="5066" spans="8:65" x14ac:dyDescent="0.3">
      <c r="J5066" s="1"/>
      <c r="K5066" s="1"/>
      <c r="AC5066" s="2"/>
      <c r="BB5066" s="2"/>
    </row>
    <row r="5067" spans="8:65" x14ac:dyDescent="0.3">
      <c r="J5067" s="1"/>
      <c r="K5067" s="1"/>
      <c r="BD5067" s="2"/>
    </row>
    <row r="5068" spans="8:65" x14ac:dyDescent="0.3">
      <c r="J5068" s="1"/>
      <c r="K5068" s="1"/>
      <c r="BD5068" s="2"/>
    </row>
    <row r="5069" spans="8:65" x14ac:dyDescent="0.3">
      <c r="J5069" s="1"/>
      <c r="K5069" s="1"/>
      <c r="BD5069" s="2"/>
    </row>
    <row r="5070" spans="8:65" x14ac:dyDescent="0.3">
      <c r="J5070" s="1"/>
      <c r="K5070" s="1"/>
      <c r="BA5070" s="2"/>
      <c r="BB5070" s="2"/>
      <c r="BD5070" s="2"/>
    </row>
    <row r="5071" spans="8:65" x14ac:dyDescent="0.3">
      <c r="J5071" s="1"/>
      <c r="K5071" s="1"/>
      <c r="BA5071" s="2"/>
      <c r="BB5071" s="2"/>
      <c r="BD5071" s="2"/>
      <c r="BG5071" s="2"/>
    </row>
    <row r="5072" spans="8:65" x14ac:dyDescent="0.3">
      <c r="J5072" s="1"/>
      <c r="K5072" s="1"/>
      <c r="BA5072" s="2"/>
      <c r="BB5072" s="2"/>
      <c r="BC5072" s="2"/>
      <c r="BD5072" s="2"/>
      <c r="BE5072" s="2"/>
      <c r="BF5072" s="2"/>
      <c r="BG5072" s="2"/>
      <c r="BH5072" s="2"/>
      <c r="BI5072" s="2"/>
    </row>
    <row r="5073" spans="10:62" x14ac:dyDescent="0.3">
      <c r="J5073" s="1"/>
      <c r="K5073" s="1"/>
      <c r="BB5073" s="2"/>
      <c r="BI5073" s="2"/>
    </row>
    <row r="5074" spans="10:62" x14ac:dyDescent="0.3">
      <c r="J5074" s="1"/>
      <c r="K5074" s="1"/>
      <c r="BB5074" s="2"/>
    </row>
    <row r="5075" spans="10:62" x14ac:dyDescent="0.3">
      <c r="J5075" s="1"/>
      <c r="K5075" s="1"/>
      <c r="BB5075" s="2"/>
    </row>
    <row r="5076" spans="10:62" x14ac:dyDescent="0.3">
      <c r="J5076" s="1"/>
      <c r="K5076" s="1"/>
      <c r="BB5076" s="2"/>
      <c r="BI5076" s="2"/>
    </row>
    <row r="5077" spans="10:62" x14ac:dyDescent="0.3">
      <c r="J5077" s="1"/>
      <c r="K5077" s="1"/>
      <c r="BB5077" s="2"/>
    </row>
    <row r="5078" spans="10:62" x14ac:dyDescent="0.3">
      <c r="J5078" s="1"/>
      <c r="K5078" s="1"/>
      <c r="BB5078" s="2"/>
    </row>
    <row r="5079" spans="10:62" x14ac:dyDescent="0.3">
      <c r="J5079" s="1"/>
      <c r="K5079" s="1"/>
      <c r="BB5079" s="2"/>
    </row>
    <row r="5080" spans="10:62" x14ac:dyDescent="0.3">
      <c r="J5080" s="1"/>
      <c r="K5080" s="1"/>
      <c r="BB5080" s="2"/>
    </row>
    <row r="5081" spans="10:62" x14ac:dyDescent="0.3">
      <c r="J5081" s="1"/>
      <c r="K5081" s="1"/>
      <c r="BB5081" s="2"/>
    </row>
    <row r="5082" spans="10:62" x14ac:dyDescent="0.3">
      <c r="J5082" s="1"/>
      <c r="K5082" s="1"/>
      <c r="AC5082" s="2"/>
      <c r="AP5082" s="2"/>
      <c r="BB5082" s="2"/>
    </row>
    <row r="5083" spans="10:62" x14ac:dyDescent="0.3">
      <c r="J5083" s="1"/>
      <c r="K5083" s="1"/>
      <c r="BB5083" s="2"/>
    </row>
    <row r="5084" spans="10:62" x14ac:dyDescent="0.3">
      <c r="J5084" s="1"/>
      <c r="K5084" s="1"/>
      <c r="BB5084" s="2"/>
    </row>
    <row r="5085" spans="10:62" x14ac:dyDescent="0.3">
      <c r="J5085" s="1"/>
      <c r="K5085" s="1"/>
      <c r="AZ5085" s="2"/>
      <c r="BB5085" s="2"/>
      <c r="BJ5085" s="2"/>
    </row>
    <row r="5086" spans="10:62" x14ac:dyDescent="0.3">
      <c r="J5086" s="1"/>
      <c r="K5086" s="1"/>
      <c r="BB5086" s="2"/>
    </row>
    <row r="5087" spans="10:62" x14ac:dyDescent="0.3">
      <c r="J5087" s="1"/>
      <c r="K5087" s="1"/>
      <c r="AZ5087" s="2"/>
      <c r="BB5087" s="2"/>
      <c r="BJ5087" s="2"/>
    </row>
    <row r="5088" spans="10:62" x14ac:dyDescent="0.3">
      <c r="J5088" s="1"/>
      <c r="K5088" s="1"/>
      <c r="AZ5088" s="2"/>
      <c r="BB5088" s="2"/>
      <c r="BJ5088" s="2"/>
    </row>
    <row r="5089" spans="10:66" x14ac:dyDescent="0.3">
      <c r="J5089" s="1"/>
      <c r="K5089" s="1"/>
      <c r="BA5089" s="2"/>
      <c r="BB5089" s="2"/>
      <c r="BD5089" s="2"/>
      <c r="BJ5089" s="2"/>
    </row>
    <row r="5090" spans="10:66" x14ac:dyDescent="0.3">
      <c r="J5090" s="1"/>
      <c r="K5090" s="1"/>
      <c r="BA5090" s="2"/>
      <c r="BB5090" s="2"/>
      <c r="BD5090" s="2"/>
    </row>
    <row r="5091" spans="10:66" x14ac:dyDescent="0.3">
      <c r="J5091" s="1"/>
      <c r="K5091" s="1"/>
      <c r="BB5091" s="2"/>
    </row>
    <row r="5092" spans="10:66" x14ac:dyDescent="0.3">
      <c r="J5092" s="1"/>
      <c r="K5092" s="1"/>
      <c r="BB5092" s="2"/>
    </row>
    <row r="5093" spans="10:66" x14ac:dyDescent="0.3">
      <c r="J5093" s="1"/>
      <c r="K5093" s="1"/>
      <c r="AC5093" s="2"/>
      <c r="BB5093" s="2"/>
    </row>
    <row r="5094" spans="10:66" x14ac:dyDescent="0.3">
      <c r="J5094" s="1"/>
      <c r="K5094" s="1"/>
      <c r="BB5094" s="2"/>
    </row>
    <row r="5095" spans="10:66" x14ac:dyDescent="0.3">
      <c r="J5095" s="1"/>
      <c r="K5095" s="1"/>
      <c r="BB5095" s="2"/>
      <c r="BJ5095" s="2"/>
    </row>
    <row r="5096" spans="10:66" x14ac:dyDescent="0.3">
      <c r="J5096" s="1"/>
      <c r="K5096" s="1"/>
      <c r="AH5096" s="2"/>
      <c r="BB5096" s="2"/>
      <c r="BD5096" s="2"/>
      <c r="BH5096" s="2"/>
      <c r="BN5096" s="2"/>
    </row>
    <row r="5097" spans="10:66" x14ac:dyDescent="0.3">
      <c r="J5097" s="1"/>
      <c r="K5097" s="1"/>
      <c r="AC5097" s="2"/>
      <c r="BB5097" s="2"/>
      <c r="BI5097" s="2"/>
    </row>
    <row r="5098" spans="10:66" x14ac:dyDescent="0.3">
      <c r="J5098" s="1"/>
      <c r="K5098" s="1"/>
      <c r="AC5098" s="2"/>
      <c r="BB5098" s="2"/>
    </row>
    <row r="5099" spans="10:66" x14ac:dyDescent="0.3">
      <c r="J5099" s="1"/>
      <c r="K5099" s="1"/>
      <c r="AX5099" s="2"/>
      <c r="BB5099" s="2"/>
      <c r="BG5099" s="2"/>
    </row>
    <row r="5100" spans="10:66" x14ac:dyDescent="0.3">
      <c r="J5100" s="1"/>
      <c r="K5100" s="1"/>
      <c r="AC5100" s="2"/>
      <c r="BA5100" s="2"/>
      <c r="BB5100" s="2"/>
      <c r="BD5100" s="2"/>
    </row>
    <row r="5101" spans="10:66" x14ac:dyDescent="0.3">
      <c r="J5101" s="1"/>
      <c r="K5101" s="1"/>
      <c r="AZ5101" s="2"/>
      <c r="BA5101" s="2"/>
      <c r="BB5101" s="2"/>
      <c r="BD5101" s="2"/>
      <c r="BJ5101" s="2"/>
    </row>
    <row r="5102" spans="10:66" x14ac:dyDescent="0.3">
      <c r="J5102" s="1"/>
      <c r="K5102" s="1"/>
      <c r="AC5102" s="2"/>
      <c r="AY5102" s="2"/>
      <c r="AZ5102" s="2"/>
      <c r="BA5102" s="2"/>
      <c r="BB5102" s="2"/>
      <c r="BC5102" s="2"/>
      <c r="BD5102" s="2"/>
      <c r="BE5102" s="2"/>
      <c r="BF5102" s="2"/>
      <c r="BH5102" s="2"/>
      <c r="BI5102" s="2"/>
      <c r="BJ5102" s="2"/>
      <c r="BM5102" s="2"/>
    </row>
    <row r="5103" spans="10:66" x14ac:dyDescent="0.3">
      <c r="J5103" s="1"/>
      <c r="K5103" s="1"/>
      <c r="AY5103" s="2"/>
      <c r="AZ5103" s="2"/>
      <c r="BA5103" s="2"/>
      <c r="BB5103" s="2"/>
      <c r="BC5103" s="2"/>
      <c r="BD5103" s="2"/>
      <c r="BE5103" s="2"/>
      <c r="BF5103" s="2"/>
      <c r="BH5103" s="2"/>
      <c r="BI5103" s="2"/>
      <c r="BJ5103" s="2"/>
      <c r="BM5103" s="2"/>
    </row>
    <row r="5104" spans="10:66" x14ac:dyDescent="0.3">
      <c r="J5104" s="1"/>
      <c r="K5104" s="1"/>
      <c r="V5104" s="2"/>
      <c r="W5104" s="2"/>
      <c r="BD5104" s="2"/>
    </row>
    <row r="5105" spans="10:62" x14ac:dyDescent="0.3">
      <c r="J5105" s="1"/>
      <c r="K5105" s="1"/>
      <c r="AC5105" s="2"/>
      <c r="BD5105" s="2"/>
    </row>
    <row r="5106" spans="10:62" x14ac:dyDescent="0.3">
      <c r="J5106" s="1"/>
      <c r="K5106" s="1"/>
      <c r="AC5106" s="2"/>
      <c r="BD5106" s="2"/>
    </row>
    <row r="5107" spans="10:62" x14ac:dyDescent="0.3">
      <c r="J5107" s="1"/>
      <c r="K5107" s="1"/>
      <c r="BA5107" s="2"/>
      <c r="BB5107" s="2"/>
      <c r="BD5107" s="2"/>
    </row>
    <row r="5108" spans="10:62" x14ac:dyDescent="0.3">
      <c r="J5108" s="1"/>
      <c r="K5108" s="1"/>
      <c r="BD5108" s="2"/>
    </row>
    <row r="5109" spans="10:62" x14ac:dyDescent="0.3">
      <c r="J5109" s="1"/>
      <c r="K5109" s="1"/>
      <c r="BD5109" s="2"/>
    </row>
    <row r="5110" spans="10:62" x14ac:dyDescent="0.3">
      <c r="J5110" s="1"/>
      <c r="K5110" s="1"/>
      <c r="BD5110" s="2"/>
    </row>
    <row r="5111" spans="10:62" x14ac:dyDescent="0.3">
      <c r="J5111" s="1"/>
      <c r="K5111" s="1"/>
      <c r="AC5111" s="2"/>
      <c r="BD5111" s="2"/>
    </row>
    <row r="5112" spans="10:62" x14ac:dyDescent="0.3">
      <c r="J5112" s="1"/>
      <c r="K5112" s="1"/>
      <c r="BB5112" s="2"/>
    </row>
    <row r="5113" spans="10:62" x14ac:dyDescent="0.3">
      <c r="J5113" s="1"/>
      <c r="K5113" s="1"/>
      <c r="BA5113" s="2"/>
      <c r="BB5113" s="2"/>
    </row>
    <row r="5114" spans="10:62" x14ac:dyDescent="0.3">
      <c r="J5114" s="1"/>
      <c r="K5114" s="1"/>
      <c r="AZ5114" s="2"/>
      <c r="BB5114" s="2"/>
      <c r="BJ5114" s="2"/>
    </row>
    <row r="5115" spans="10:62" x14ac:dyDescent="0.3">
      <c r="J5115" s="1"/>
      <c r="K5115" s="1"/>
      <c r="BB5115" s="2"/>
    </row>
    <row r="5116" spans="10:62" x14ac:dyDescent="0.3">
      <c r="J5116" s="1"/>
      <c r="K5116" s="1"/>
      <c r="AZ5116" s="2"/>
      <c r="BB5116" s="2"/>
      <c r="BJ5116" s="2"/>
    </row>
    <row r="5117" spans="10:62" x14ac:dyDescent="0.3">
      <c r="J5117" s="1"/>
      <c r="K5117" s="1"/>
      <c r="AZ5117" s="2"/>
      <c r="BB5117" s="2"/>
      <c r="BJ5117" s="2"/>
    </row>
    <row r="5118" spans="10:62" x14ac:dyDescent="0.3">
      <c r="J5118" s="1"/>
      <c r="K5118" s="1"/>
      <c r="AZ5118" s="2"/>
      <c r="BB5118" s="2"/>
      <c r="BJ5118" s="2"/>
    </row>
    <row r="5119" spans="10:62" x14ac:dyDescent="0.3">
      <c r="J5119" s="1"/>
      <c r="K5119" s="1"/>
      <c r="AC5119" s="2"/>
      <c r="BB5119" s="2"/>
    </row>
    <row r="5120" spans="10:62" x14ac:dyDescent="0.3">
      <c r="J5120" s="1"/>
      <c r="K5120" s="1"/>
      <c r="AV5120" s="2"/>
      <c r="BB5120" s="2"/>
      <c r="BF5120" s="2"/>
      <c r="BG5120" s="2"/>
    </row>
    <row r="5121" spans="10:65" x14ac:dyDescent="0.3">
      <c r="J5121" s="1"/>
      <c r="K5121" s="1"/>
      <c r="BB5121" s="2"/>
    </row>
    <row r="5122" spans="10:65" x14ac:dyDescent="0.3">
      <c r="J5122" s="1"/>
      <c r="K5122" s="1"/>
      <c r="BB5122" s="2"/>
    </row>
    <row r="5123" spans="10:65" x14ac:dyDescent="0.3">
      <c r="J5123" s="1"/>
      <c r="K5123" s="1"/>
      <c r="BB5123" s="2"/>
      <c r="BJ5123" s="2"/>
    </row>
    <row r="5124" spans="10:65" x14ac:dyDescent="0.3">
      <c r="J5124" s="1"/>
      <c r="K5124" s="1"/>
      <c r="BA5124" s="2"/>
      <c r="BB5124" s="2"/>
      <c r="BF5124" s="2"/>
    </row>
    <row r="5125" spans="10:65" x14ac:dyDescent="0.3">
      <c r="J5125" s="1"/>
      <c r="K5125" s="1"/>
      <c r="BA5125" s="2"/>
      <c r="BB5125" s="2"/>
      <c r="BF5125" s="2"/>
      <c r="BG5125" s="2"/>
    </row>
    <row r="5126" spans="10:65" x14ac:dyDescent="0.3">
      <c r="J5126" s="1"/>
      <c r="K5126" s="1"/>
      <c r="AZ5126" s="2"/>
      <c r="BB5126" s="2"/>
      <c r="BJ5126" s="2"/>
    </row>
    <row r="5127" spans="10:65" x14ac:dyDescent="0.3">
      <c r="J5127" s="1"/>
      <c r="K5127" s="1"/>
      <c r="AZ5127" s="2"/>
      <c r="BB5127" s="2"/>
      <c r="BJ5127" s="2"/>
    </row>
    <row r="5128" spans="10:65" x14ac:dyDescent="0.3">
      <c r="J5128" s="1"/>
      <c r="K5128" s="1"/>
    </row>
    <row r="5129" spans="10:65" x14ac:dyDescent="0.3">
      <c r="J5129" s="1"/>
      <c r="K5129" s="1"/>
      <c r="AD5129" s="2"/>
      <c r="AY5129" s="2"/>
      <c r="BB5129" s="2"/>
      <c r="BI5129" s="2"/>
    </row>
    <row r="5130" spans="10:65" x14ac:dyDescent="0.3">
      <c r="J5130" s="1"/>
      <c r="K5130" s="1"/>
      <c r="AY5130" s="2"/>
      <c r="BB5130" s="2"/>
      <c r="BI5130" s="2"/>
      <c r="BJ5130" s="2"/>
      <c r="BM5130" s="2"/>
    </row>
    <row r="5131" spans="10:65" x14ac:dyDescent="0.3">
      <c r="J5131" s="1"/>
      <c r="K5131" s="1"/>
      <c r="AZ5131" s="2"/>
      <c r="BD5131" s="2"/>
      <c r="BJ5131" s="2"/>
    </row>
    <row r="5132" spans="10:65" x14ac:dyDescent="0.3">
      <c r="J5132" s="1"/>
      <c r="K5132" s="1"/>
      <c r="V5132" s="2"/>
      <c r="W5132" s="2"/>
      <c r="BD5132" s="2"/>
    </row>
    <row r="5133" spans="10:65" x14ac:dyDescent="0.3">
      <c r="J5133" s="1"/>
      <c r="K5133" s="1"/>
      <c r="BB5133" s="2"/>
      <c r="BJ5133" s="2"/>
    </row>
    <row r="5134" spans="10:65" x14ac:dyDescent="0.3">
      <c r="J5134" s="1"/>
      <c r="K5134" s="1"/>
      <c r="AZ5134" s="2"/>
      <c r="BB5134" s="2"/>
      <c r="BJ5134" s="2"/>
    </row>
    <row r="5135" spans="10:65" x14ac:dyDescent="0.3">
      <c r="J5135" s="1"/>
      <c r="K5135" s="1"/>
      <c r="AC5135" s="2"/>
      <c r="BB5135" s="2"/>
    </row>
    <row r="5136" spans="10:65" x14ac:dyDescent="0.3">
      <c r="J5136" s="1"/>
      <c r="K5136" s="1"/>
      <c r="BB5136" s="2"/>
    </row>
    <row r="5137" spans="10:62" x14ac:dyDescent="0.3">
      <c r="J5137" s="1"/>
      <c r="K5137" s="1"/>
      <c r="BD5137" s="2"/>
    </row>
    <row r="5138" spans="10:62" x14ac:dyDescent="0.3">
      <c r="J5138" s="1"/>
      <c r="K5138" s="1"/>
      <c r="BB5138" s="2"/>
    </row>
    <row r="5139" spans="10:62" x14ac:dyDescent="0.3">
      <c r="J5139" s="1"/>
      <c r="K5139" s="1"/>
      <c r="BB5139" s="2"/>
      <c r="BJ5139" s="2"/>
    </row>
    <row r="5140" spans="10:62" x14ac:dyDescent="0.3">
      <c r="J5140" s="1"/>
      <c r="K5140" s="1"/>
      <c r="BB5140" s="2"/>
      <c r="BJ5140" s="2"/>
    </row>
    <row r="5141" spans="10:62" x14ac:dyDescent="0.3">
      <c r="J5141" s="1"/>
      <c r="K5141" s="1"/>
      <c r="BB5141" s="2"/>
      <c r="BJ5141" s="2"/>
    </row>
    <row r="5142" spans="10:62" x14ac:dyDescent="0.3">
      <c r="J5142" s="1"/>
      <c r="K5142" s="1"/>
      <c r="BB5142" s="2"/>
    </row>
    <row r="5143" spans="10:62" x14ac:dyDescent="0.3">
      <c r="J5143" s="1"/>
      <c r="K5143" s="1"/>
      <c r="AZ5143" s="2"/>
      <c r="BB5143" s="2"/>
      <c r="BJ5143" s="2"/>
    </row>
    <row r="5144" spans="10:62" x14ac:dyDescent="0.3">
      <c r="J5144" s="1"/>
      <c r="K5144" s="1"/>
      <c r="AZ5144" s="2"/>
      <c r="BB5144" s="2"/>
      <c r="BJ5144" s="2"/>
    </row>
    <row r="5145" spans="10:62" x14ac:dyDescent="0.3">
      <c r="J5145" s="1"/>
      <c r="K5145" s="1"/>
      <c r="BB5145" s="2"/>
    </row>
    <row r="5146" spans="10:62" x14ac:dyDescent="0.3">
      <c r="J5146" s="1"/>
      <c r="K5146" s="1"/>
      <c r="BB5146" s="2"/>
    </row>
    <row r="5147" spans="10:62" x14ac:dyDescent="0.3">
      <c r="J5147" s="1"/>
      <c r="K5147" s="1"/>
      <c r="BB5147" s="2"/>
    </row>
    <row r="5148" spans="10:62" x14ac:dyDescent="0.3">
      <c r="J5148" s="1"/>
      <c r="K5148" s="1"/>
    </row>
    <row r="5149" spans="10:62" x14ac:dyDescent="0.3">
      <c r="J5149" s="1"/>
      <c r="K5149" s="1"/>
    </row>
    <row r="5150" spans="10:62" x14ac:dyDescent="0.3">
      <c r="J5150" s="1"/>
      <c r="K5150" s="1"/>
      <c r="BD5150" s="2"/>
    </row>
    <row r="5151" spans="10:62" x14ac:dyDescent="0.3">
      <c r="J5151" s="1"/>
      <c r="K5151" s="1"/>
      <c r="AZ5151" s="2"/>
      <c r="BB5151" s="2"/>
      <c r="BD5151" s="2"/>
      <c r="BJ5151" s="2"/>
    </row>
    <row r="5152" spans="10:62" x14ac:dyDescent="0.3">
      <c r="J5152" s="1"/>
      <c r="K5152" s="1"/>
      <c r="BB5152" s="2"/>
      <c r="BD5152" s="2"/>
    </row>
    <row r="5153" spans="10:65" x14ac:dyDescent="0.3">
      <c r="J5153" s="1"/>
      <c r="K5153" s="1"/>
      <c r="BB5153" s="2"/>
    </row>
    <row r="5154" spans="10:65" x14ac:dyDescent="0.3">
      <c r="J5154" s="1"/>
      <c r="K5154" s="1"/>
      <c r="AC5154" s="2"/>
      <c r="BB5154" s="2"/>
    </row>
    <row r="5155" spans="10:65" x14ac:dyDescent="0.3">
      <c r="J5155" s="1"/>
      <c r="K5155" s="1"/>
      <c r="T5155" s="2"/>
      <c r="W5155" s="2"/>
      <c r="AC5155" s="2"/>
      <c r="AL5155" s="2"/>
      <c r="AP5155" s="2"/>
      <c r="BB5155" s="2"/>
    </row>
    <row r="5156" spans="10:65" x14ac:dyDescent="0.3">
      <c r="J5156" s="1"/>
      <c r="K5156" s="1"/>
      <c r="T5156" s="2"/>
      <c r="V5156" s="2"/>
      <c r="W5156" s="2"/>
      <c r="AC5156" s="2"/>
      <c r="AD5156" s="2"/>
      <c r="AL5156" s="2"/>
      <c r="AP5156" s="2"/>
      <c r="BB5156" s="2"/>
    </row>
    <row r="5157" spans="10:65" x14ac:dyDescent="0.3">
      <c r="J5157" s="1"/>
      <c r="K5157" s="1"/>
      <c r="BB5157" s="2"/>
    </row>
    <row r="5158" spans="10:65" x14ac:dyDescent="0.3">
      <c r="J5158" s="1"/>
      <c r="K5158" s="1"/>
      <c r="BB5158" s="2"/>
    </row>
    <row r="5159" spans="10:65" x14ac:dyDescent="0.3">
      <c r="J5159" s="1"/>
      <c r="K5159" s="1"/>
      <c r="BB5159" s="2"/>
    </row>
    <row r="5160" spans="10:65" x14ac:dyDescent="0.3">
      <c r="J5160" s="1"/>
      <c r="K5160" s="1"/>
      <c r="AD5160" s="2"/>
      <c r="BB5160" s="2"/>
    </row>
    <row r="5161" spans="10:65" x14ac:dyDescent="0.3">
      <c r="J5161" s="1"/>
      <c r="K5161" s="1"/>
      <c r="AD5161" s="2"/>
      <c r="BB5161" s="2"/>
      <c r="BM5161" s="2"/>
    </row>
    <row r="5162" spans="10:65" x14ac:dyDescent="0.3">
      <c r="J5162" s="1"/>
      <c r="K5162" s="1"/>
      <c r="AC5162" s="2"/>
      <c r="BA5162" s="2"/>
      <c r="BB5162" s="2"/>
      <c r="BF5162" s="2"/>
      <c r="BM5162" s="2"/>
    </row>
    <row r="5163" spans="10:65" x14ac:dyDescent="0.3">
      <c r="J5163" s="1"/>
      <c r="K5163" s="1"/>
      <c r="AC5163" s="2"/>
      <c r="BA5163" s="2"/>
      <c r="BB5163" s="2"/>
      <c r="BF5163" s="2"/>
      <c r="BG5163" s="2"/>
      <c r="BM5163" s="2"/>
    </row>
    <row r="5164" spans="10:65" x14ac:dyDescent="0.3">
      <c r="J5164" s="1"/>
      <c r="K5164" s="1"/>
      <c r="AC5164" s="2"/>
      <c r="AV5164" s="2"/>
      <c r="BA5164" s="2"/>
      <c r="BB5164" s="2"/>
      <c r="BF5164" s="2"/>
    </row>
    <row r="5165" spans="10:65" x14ac:dyDescent="0.3">
      <c r="J5165" s="1"/>
      <c r="K5165" s="1"/>
      <c r="AZ5165" s="2"/>
      <c r="BB5165" s="2"/>
      <c r="BJ5165" s="2"/>
    </row>
    <row r="5166" spans="10:65" x14ac:dyDescent="0.3">
      <c r="J5166" s="1"/>
      <c r="K5166" s="1"/>
      <c r="AX5166" s="2"/>
      <c r="AY5166" s="2"/>
      <c r="BA5166" s="2"/>
      <c r="BB5166" s="2"/>
      <c r="BD5166" s="2"/>
      <c r="BH5166" s="2"/>
      <c r="BI5166" s="2"/>
      <c r="BM5166" s="2"/>
    </row>
    <row r="5167" spans="10:65" x14ac:dyDescent="0.3">
      <c r="J5167" s="1"/>
      <c r="K5167" s="1"/>
      <c r="AD5167" s="2"/>
      <c r="AX5167" s="2"/>
      <c r="AY5167" s="2"/>
      <c r="BA5167" s="2"/>
      <c r="BB5167" s="2"/>
      <c r="BD5167" s="2"/>
      <c r="BH5167" s="2"/>
      <c r="BI5167" s="2"/>
      <c r="BM5167" s="2"/>
    </row>
    <row r="5168" spans="10:65" x14ac:dyDescent="0.3">
      <c r="J5168" s="1"/>
      <c r="K5168" s="1"/>
      <c r="AC5168" s="2"/>
      <c r="AP5168" s="2"/>
      <c r="AX5168" s="2"/>
      <c r="AY5168" s="2"/>
      <c r="BA5168" s="2"/>
      <c r="BB5168" s="2"/>
      <c r="BD5168" s="2"/>
      <c r="BH5168" s="2"/>
      <c r="BI5168" s="2"/>
    </row>
    <row r="5169" spans="10:66" x14ac:dyDescent="0.3">
      <c r="J5169" s="1"/>
      <c r="K5169" s="1"/>
      <c r="V5169" s="2"/>
      <c r="AC5169" s="2"/>
      <c r="AD5169" s="2"/>
      <c r="AY5169" s="2"/>
      <c r="BB5169" s="2"/>
      <c r="BD5169" s="2"/>
      <c r="BH5169" s="2"/>
      <c r="BI5169" s="2"/>
      <c r="BN5169" s="2"/>
    </row>
    <row r="5170" spans="10:66" x14ac:dyDescent="0.3">
      <c r="J5170" s="1"/>
      <c r="K5170" s="1"/>
      <c r="AD5170" s="2"/>
      <c r="AX5170" s="2"/>
      <c r="AY5170" s="2"/>
      <c r="BB5170" s="2"/>
      <c r="BD5170" s="2"/>
      <c r="BH5170" s="2"/>
      <c r="BI5170" s="2"/>
    </row>
    <row r="5171" spans="10:66" x14ac:dyDescent="0.3">
      <c r="J5171" s="1"/>
      <c r="K5171" s="1"/>
      <c r="BB5171" s="2"/>
    </row>
    <row r="5172" spans="10:66" x14ac:dyDescent="0.3">
      <c r="J5172" s="1"/>
      <c r="K5172" s="1"/>
      <c r="AD5172" s="2"/>
      <c r="AY5172" s="2"/>
      <c r="BB5172" s="2"/>
      <c r="BI5172" s="2"/>
    </row>
    <row r="5173" spans="10:66" x14ac:dyDescent="0.3">
      <c r="J5173" s="1"/>
      <c r="K5173" s="1"/>
      <c r="AD5173" s="2"/>
      <c r="AY5173" s="2"/>
      <c r="BB5173" s="2"/>
      <c r="BI5173" s="2"/>
      <c r="BM5173" s="2"/>
    </row>
    <row r="5174" spans="10:66" x14ac:dyDescent="0.3">
      <c r="J5174" s="1"/>
      <c r="K5174" s="1"/>
      <c r="AD5174" s="2"/>
      <c r="AY5174" s="2"/>
      <c r="BB5174" s="2"/>
      <c r="BI5174" s="2"/>
    </row>
    <row r="5175" spans="10:66" x14ac:dyDescent="0.3">
      <c r="J5175" s="1"/>
      <c r="K5175" s="1"/>
      <c r="AD5175" s="2"/>
      <c r="BB5175" s="2"/>
      <c r="BM5175" s="2"/>
    </row>
    <row r="5176" spans="10:66" x14ac:dyDescent="0.3">
      <c r="J5176" s="1"/>
      <c r="K5176" s="1"/>
      <c r="AD5176" s="2"/>
      <c r="AY5176" s="2"/>
      <c r="BB5176" s="2"/>
      <c r="BI5176" s="2"/>
    </row>
    <row r="5177" spans="10:66" x14ac:dyDescent="0.3">
      <c r="J5177" s="1"/>
      <c r="K5177" s="1"/>
      <c r="AD5177" s="2"/>
      <c r="BB5177" s="2"/>
    </row>
    <row r="5178" spans="10:66" x14ac:dyDescent="0.3">
      <c r="J5178" s="1"/>
      <c r="K5178" s="1"/>
      <c r="AD5178" s="2"/>
      <c r="AY5178" s="2"/>
      <c r="BB5178" s="2"/>
      <c r="BI5178" s="2"/>
      <c r="BM5178" s="2"/>
    </row>
    <row r="5179" spans="10:66" x14ac:dyDescent="0.3">
      <c r="J5179" s="1"/>
      <c r="K5179" s="1"/>
      <c r="AD5179" s="2"/>
      <c r="AY5179" s="2"/>
      <c r="BB5179" s="2"/>
      <c r="BI5179" s="2"/>
      <c r="BM5179" s="2"/>
    </row>
    <row r="5180" spans="10:66" x14ac:dyDescent="0.3">
      <c r="J5180" s="1"/>
      <c r="K5180" s="1"/>
      <c r="AD5180" s="2"/>
      <c r="AY5180" s="2"/>
      <c r="BB5180" s="2"/>
      <c r="BI5180" s="2"/>
      <c r="BM5180" s="2"/>
    </row>
    <row r="5181" spans="10:66" x14ac:dyDescent="0.3">
      <c r="J5181" s="1"/>
      <c r="K5181" s="1"/>
      <c r="AD5181" s="2"/>
      <c r="AY5181" s="2"/>
      <c r="BB5181" s="2"/>
      <c r="BI5181" s="2"/>
    </row>
    <row r="5182" spans="10:66" x14ac:dyDescent="0.3">
      <c r="J5182" s="1"/>
      <c r="K5182" s="1"/>
      <c r="AD5182" s="2"/>
      <c r="AY5182" s="2"/>
      <c r="BB5182" s="2"/>
      <c r="BI5182" s="2"/>
      <c r="BM5182" s="2"/>
    </row>
    <row r="5183" spans="10:66" x14ac:dyDescent="0.3">
      <c r="J5183" s="1"/>
      <c r="K5183" s="1"/>
      <c r="AD5183" s="2"/>
      <c r="AY5183" s="2"/>
      <c r="BB5183" s="2"/>
      <c r="BI5183" s="2"/>
    </row>
    <row r="5184" spans="10:66" x14ac:dyDescent="0.3">
      <c r="J5184" s="1"/>
      <c r="K5184" s="1"/>
      <c r="AD5184" s="2"/>
      <c r="AY5184" s="2"/>
      <c r="BB5184" s="2"/>
      <c r="BI5184" s="2"/>
      <c r="BM5184" s="2"/>
    </row>
    <row r="5185" spans="10:65" x14ac:dyDescent="0.3">
      <c r="J5185" s="1"/>
      <c r="K5185" s="1"/>
      <c r="AD5185" s="2"/>
      <c r="AY5185" s="2"/>
      <c r="BB5185" s="2"/>
      <c r="BI5185" s="2"/>
      <c r="BM5185" s="2"/>
    </row>
    <row r="5186" spans="10:65" x14ac:dyDescent="0.3">
      <c r="J5186" s="1"/>
      <c r="K5186" s="1"/>
      <c r="BA5186" s="2"/>
      <c r="BB5186" s="2"/>
    </row>
    <row r="5187" spans="10:65" x14ac:dyDescent="0.3">
      <c r="J5187" s="1"/>
      <c r="K5187" s="1"/>
      <c r="BB5187" s="2"/>
    </row>
    <row r="5188" spans="10:65" x14ac:dyDescent="0.3">
      <c r="J5188" s="1"/>
      <c r="K5188" s="1"/>
      <c r="BB5188" s="2"/>
    </row>
    <row r="5189" spans="10:65" x14ac:dyDescent="0.3">
      <c r="J5189" s="1"/>
      <c r="K5189" s="1"/>
      <c r="AZ5189" s="2"/>
      <c r="BB5189" s="2"/>
      <c r="BJ5189" s="2"/>
    </row>
    <row r="5190" spans="10:65" x14ac:dyDescent="0.3">
      <c r="J5190" s="1"/>
      <c r="K5190" s="1"/>
      <c r="BB5190" s="2"/>
    </row>
    <row r="5191" spans="10:65" x14ac:dyDescent="0.3">
      <c r="J5191" s="1"/>
      <c r="K5191" s="1"/>
      <c r="AZ5191" s="2"/>
      <c r="BB5191" s="2"/>
      <c r="BJ5191" s="2"/>
    </row>
    <row r="5192" spans="10:65" x14ac:dyDescent="0.3">
      <c r="J5192" s="1"/>
      <c r="K5192" s="1"/>
      <c r="AC5192" s="2"/>
      <c r="AP5192" s="2"/>
      <c r="BB5192" s="2"/>
    </row>
    <row r="5193" spans="10:65" x14ac:dyDescent="0.3">
      <c r="J5193" s="1"/>
      <c r="K5193" s="1"/>
      <c r="T5193" s="2"/>
      <c r="AC5193" s="2"/>
      <c r="AP5193" s="2"/>
      <c r="BB5193" s="2"/>
    </row>
    <row r="5194" spans="10:65" x14ac:dyDescent="0.3">
      <c r="J5194" s="1"/>
      <c r="K5194" s="1"/>
      <c r="AZ5194" s="2"/>
      <c r="BB5194" s="2"/>
      <c r="BJ5194" s="2"/>
    </row>
    <row r="5195" spans="10:65" x14ac:dyDescent="0.3">
      <c r="J5195" s="1"/>
      <c r="K5195" s="1"/>
      <c r="BB5195" s="2"/>
      <c r="BJ5195" s="2"/>
    </row>
    <row r="5196" spans="10:65" x14ac:dyDescent="0.3">
      <c r="J5196" s="1"/>
      <c r="K5196" s="1"/>
      <c r="BB5196" s="2"/>
    </row>
    <row r="5197" spans="10:65" x14ac:dyDescent="0.3">
      <c r="J5197" s="1"/>
      <c r="K5197" s="1"/>
      <c r="U5197" s="2"/>
      <c r="AC5197" s="2"/>
      <c r="BB5197" s="2"/>
    </row>
    <row r="5198" spans="10:65" x14ac:dyDescent="0.3">
      <c r="J5198" s="1"/>
      <c r="K5198" s="1"/>
      <c r="BB5198" s="2"/>
    </row>
    <row r="5199" spans="10:65" x14ac:dyDescent="0.3">
      <c r="J5199" s="1"/>
      <c r="K5199" s="1"/>
      <c r="U5199" s="2"/>
      <c r="BB5199" s="2"/>
    </row>
    <row r="5200" spans="10:65" x14ac:dyDescent="0.3">
      <c r="J5200" s="1"/>
      <c r="K5200" s="1"/>
    </row>
    <row r="5201" spans="10:62" x14ac:dyDescent="0.3">
      <c r="J5201" s="1"/>
      <c r="K5201" s="1"/>
    </row>
    <row r="5202" spans="10:62" x14ac:dyDescent="0.3">
      <c r="J5202" s="1"/>
      <c r="K5202" s="1"/>
    </row>
    <row r="5203" spans="10:62" x14ac:dyDescent="0.3">
      <c r="J5203" s="1"/>
      <c r="K5203" s="1"/>
    </row>
    <row r="5204" spans="10:62" x14ac:dyDescent="0.3">
      <c r="J5204" s="1"/>
      <c r="K5204" s="1"/>
    </row>
    <row r="5205" spans="10:62" x14ac:dyDescent="0.3">
      <c r="J5205" s="1"/>
      <c r="K5205" s="1"/>
    </row>
    <row r="5206" spans="10:62" x14ac:dyDescent="0.3">
      <c r="J5206" s="1"/>
      <c r="K5206" s="1"/>
    </row>
    <row r="5207" spans="10:62" x14ac:dyDescent="0.3">
      <c r="J5207" s="1"/>
      <c r="K5207" s="1"/>
      <c r="BF5207" s="2"/>
      <c r="BG5207" s="2"/>
    </row>
    <row r="5208" spans="10:62" x14ac:dyDescent="0.3">
      <c r="J5208" s="1"/>
      <c r="K5208" s="1"/>
      <c r="BB5208" s="2"/>
    </row>
    <row r="5209" spans="10:62" x14ac:dyDescent="0.3">
      <c r="J5209" s="1"/>
      <c r="K5209" s="1"/>
      <c r="AC5209" s="2"/>
      <c r="BB5209" s="2"/>
      <c r="BF5209" s="2"/>
      <c r="BG5209" s="2"/>
    </row>
    <row r="5210" spans="10:62" x14ac:dyDescent="0.3">
      <c r="J5210" s="1"/>
      <c r="K5210" s="1"/>
      <c r="AC5210" s="2"/>
      <c r="BB5210" s="2"/>
      <c r="BF5210" s="2"/>
      <c r="BG5210" s="2"/>
    </row>
    <row r="5211" spans="10:62" x14ac:dyDescent="0.3">
      <c r="J5211" s="1"/>
      <c r="K5211" s="1"/>
      <c r="BB5211" s="2"/>
      <c r="BG5211" s="2"/>
    </row>
    <row r="5212" spans="10:62" x14ac:dyDescent="0.3">
      <c r="J5212" s="1"/>
      <c r="K5212" s="1"/>
      <c r="BB5212" s="2"/>
      <c r="BF5212" s="2"/>
    </row>
    <row r="5213" spans="10:62" x14ac:dyDescent="0.3">
      <c r="J5213" s="1"/>
      <c r="K5213" s="1"/>
      <c r="BD5213" s="2"/>
    </row>
    <row r="5214" spans="10:62" x14ac:dyDescent="0.3">
      <c r="J5214" s="1"/>
      <c r="K5214" s="1"/>
      <c r="BD5214" s="2"/>
    </row>
    <row r="5215" spans="10:62" x14ac:dyDescent="0.3">
      <c r="J5215" s="1"/>
      <c r="K5215" s="1"/>
      <c r="AZ5215" s="2"/>
      <c r="BB5215" s="2"/>
      <c r="BG5215" s="2"/>
      <c r="BJ5215" s="2"/>
    </row>
    <row r="5216" spans="10:62" x14ac:dyDescent="0.3">
      <c r="J5216" s="1"/>
      <c r="K5216" s="1"/>
      <c r="AC5216" s="2"/>
      <c r="AP5216" s="2"/>
      <c r="BB5216" s="2"/>
      <c r="BF5216" s="2"/>
      <c r="BG5216" s="2"/>
    </row>
    <row r="5217" spans="10:62" x14ac:dyDescent="0.3">
      <c r="J5217" s="1"/>
      <c r="K5217" s="1"/>
      <c r="AC5217" s="2"/>
      <c r="BB5217" s="2"/>
      <c r="BF5217" s="2"/>
      <c r="BG5217" s="2"/>
    </row>
    <row r="5218" spans="10:62" x14ac:dyDescent="0.3">
      <c r="J5218" s="1"/>
      <c r="K5218" s="1"/>
      <c r="BB5218" s="2"/>
    </row>
    <row r="5219" spans="10:62" x14ac:dyDescent="0.3">
      <c r="J5219" s="1"/>
      <c r="K5219" s="1"/>
      <c r="BB5219" s="2"/>
      <c r="BJ5219" s="2"/>
    </row>
    <row r="5220" spans="10:62" x14ac:dyDescent="0.3">
      <c r="J5220" s="1"/>
      <c r="K5220" s="1"/>
      <c r="BB5220" s="2"/>
    </row>
    <row r="5221" spans="10:62" x14ac:dyDescent="0.3">
      <c r="J5221" s="1"/>
      <c r="K5221" s="1"/>
      <c r="P5221" s="2"/>
      <c r="BA5221" s="2"/>
      <c r="BB5221" s="2"/>
    </row>
    <row r="5222" spans="10:62" x14ac:dyDescent="0.3">
      <c r="J5222" s="1"/>
      <c r="K5222" s="1"/>
      <c r="BD5222" s="2"/>
    </row>
    <row r="5223" spans="10:62" x14ac:dyDescent="0.3">
      <c r="J5223" s="1"/>
      <c r="K5223" s="1"/>
      <c r="AP5223" s="2"/>
      <c r="BB5223" s="2"/>
    </row>
    <row r="5224" spans="10:62" x14ac:dyDescent="0.3">
      <c r="J5224" s="1"/>
      <c r="K5224" s="1"/>
      <c r="U5224" s="2"/>
      <c r="AC5224" s="2"/>
      <c r="AD5224" s="2"/>
      <c r="AX5224" s="2"/>
      <c r="AY5224" s="2"/>
      <c r="AZ5224" s="2"/>
      <c r="BB5224" s="2"/>
      <c r="BH5224" s="2"/>
      <c r="BI5224" s="2"/>
      <c r="BJ5224" s="2"/>
    </row>
    <row r="5225" spans="10:62" x14ac:dyDescent="0.3">
      <c r="J5225" s="1"/>
      <c r="K5225" s="1"/>
      <c r="BB5225" s="2"/>
      <c r="BF5225" s="2"/>
    </row>
    <row r="5226" spans="10:62" x14ac:dyDescent="0.3">
      <c r="J5226" s="1"/>
      <c r="K5226" s="1"/>
      <c r="BB5226" s="2"/>
    </row>
    <row r="5227" spans="10:62" x14ac:dyDescent="0.3">
      <c r="J5227" s="1"/>
      <c r="K5227" s="1"/>
      <c r="BB5227" s="2"/>
    </row>
    <row r="5228" spans="10:62" x14ac:dyDescent="0.3">
      <c r="J5228" s="1"/>
      <c r="K5228" s="1"/>
      <c r="AZ5228" s="2"/>
      <c r="BB5228" s="2"/>
      <c r="BJ5228" s="2"/>
    </row>
    <row r="5229" spans="10:62" x14ac:dyDescent="0.3">
      <c r="J5229" s="1"/>
      <c r="K5229" s="1"/>
      <c r="N5229" s="2"/>
      <c r="AZ5229" s="2"/>
      <c r="BB5229" s="2"/>
      <c r="BG5229" s="2"/>
      <c r="BJ5229" s="2"/>
    </row>
    <row r="5230" spans="10:62" x14ac:dyDescent="0.3">
      <c r="J5230" s="1"/>
      <c r="K5230" s="1"/>
      <c r="BA5230" s="2"/>
      <c r="BB5230" s="2"/>
      <c r="BD5230" s="2"/>
    </row>
    <row r="5231" spans="10:62" x14ac:dyDescent="0.3">
      <c r="J5231" s="1"/>
      <c r="K5231" s="1"/>
      <c r="BB5231" s="2"/>
      <c r="BG5231" s="2"/>
      <c r="BJ5231" s="2"/>
    </row>
    <row r="5232" spans="10:62" x14ac:dyDescent="0.3">
      <c r="J5232" s="1"/>
      <c r="K5232" s="1"/>
      <c r="AZ5232" s="2"/>
      <c r="BA5232" s="2"/>
      <c r="BB5232" s="2"/>
      <c r="BD5232" s="2"/>
      <c r="BG5232" s="2"/>
      <c r="BJ5232" s="2"/>
    </row>
    <row r="5233" spans="8:65" x14ac:dyDescent="0.3">
      <c r="J5233" s="1"/>
      <c r="K5233" s="1"/>
      <c r="BB5233" s="2"/>
    </row>
    <row r="5234" spans="8:65" x14ac:dyDescent="0.3">
      <c r="J5234" s="1"/>
      <c r="K5234" s="1"/>
      <c r="BD5234" s="2"/>
    </row>
    <row r="5235" spans="8:65" x14ac:dyDescent="0.3">
      <c r="J5235" s="1"/>
      <c r="K5235" s="1"/>
      <c r="AC5235" s="2"/>
      <c r="BB5235" s="2"/>
      <c r="BI5235" s="2"/>
    </row>
    <row r="5236" spans="8:65" x14ac:dyDescent="0.3">
      <c r="H5236" s="2"/>
      <c r="J5236" s="1"/>
      <c r="K5236" s="1"/>
      <c r="AC5236" s="2"/>
      <c r="AL5236" s="2"/>
      <c r="BB5236" s="2"/>
      <c r="BM5236" s="2"/>
    </row>
    <row r="5237" spans="8:65" x14ac:dyDescent="0.3">
      <c r="J5237" s="1"/>
      <c r="K5237" s="1"/>
      <c r="BD5237" s="2"/>
    </row>
    <row r="5238" spans="8:65" x14ac:dyDescent="0.3">
      <c r="J5238" s="1"/>
      <c r="K5238" s="1"/>
      <c r="U5238" s="2"/>
      <c r="AC5238" s="2"/>
      <c r="AD5238" s="2"/>
      <c r="AX5238" s="2"/>
      <c r="AY5238" s="2"/>
      <c r="BB5238" s="2"/>
      <c r="BD5238" s="2"/>
      <c r="BG5238" s="2"/>
      <c r="BH5238" s="2"/>
      <c r="BI5238" s="2"/>
      <c r="BM5238" s="2"/>
    </row>
    <row r="5239" spans="8:65" x14ac:dyDescent="0.3">
      <c r="J5239" s="1"/>
      <c r="K5239" s="1"/>
      <c r="AC5239" s="2"/>
      <c r="BB5239" s="2"/>
      <c r="BF5239" s="2"/>
    </row>
    <row r="5240" spans="8:65" x14ac:dyDescent="0.3">
      <c r="J5240" s="1"/>
      <c r="K5240" s="1"/>
      <c r="AZ5240" s="2"/>
      <c r="BB5240" s="2"/>
      <c r="BJ5240" s="2"/>
    </row>
    <row r="5241" spans="8:65" x14ac:dyDescent="0.3">
      <c r="J5241" s="1"/>
      <c r="K5241" s="1"/>
      <c r="T5241" s="2"/>
      <c r="AC5241" s="2"/>
      <c r="AP5241" s="2"/>
    </row>
    <row r="5242" spans="8:65" x14ac:dyDescent="0.3">
      <c r="J5242" s="1"/>
      <c r="K5242" s="1"/>
      <c r="T5242" s="2"/>
      <c r="AC5242" s="2"/>
      <c r="AP5242" s="2"/>
    </row>
    <row r="5243" spans="8:65" x14ac:dyDescent="0.3">
      <c r="J5243" s="1"/>
      <c r="K5243" s="1"/>
      <c r="T5243" s="2"/>
      <c r="AC5243" s="2"/>
      <c r="AP5243" s="2"/>
    </row>
    <row r="5244" spans="8:65" x14ac:dyDescent="0.3">
      <c r="J5244" s="1"/>
      <c r="K5244" s="1"/>
      <c r="T5244" s="2"/>
      <c r="AC5244" s="2"/>
    </row>
    <row r="5245" spans="8:65" x14ac:dyDescent="0.3">
      <c r="J5245" s="1"/>
      <c r="K5245" s="1"/>
      <c r="T5245" s="2"/>
      <c r="AC5245" s="2"/>
      <c r="AP5245" s="2"/>
    </row>
    <row r="5246" spans="8:65" x14ac:dyDescent="0.3">
      <c r="J5246" s="1"/>
      <c r="K5246" s="1"/>
      <c r="BD5246" s="2"/>
    </row>
    <row r="5247" spans="8:65" x14ac:dyDescent="0.3">
      <c r="J5247" s="1"/>
      <c r="K5247" s="1"/>
      <c r="BA5247" s="2"/>
      <c r="BB5247" s="2"/>
      <c r="BC5247" s="2"/>
      <c r="BD5247" s="2"/>
      <c r="BE5247" s="2"/>
    </row>
    <row r="5248" spans="8:65" x14ac:dyDescent="0.3">
      <c r="J5248" s="1"/>
      <c r="K5248" s="1"/>
      <c r="BA5248" s="2"/>
      <c r="BB5248" s="2"/>
      <c r="BD5248" s="2"/>
    </row>
    <row r="5249" spans="10:65" x14ac:dyDescent="0.3">
      <c r="J5249" s="1"/>
      <c r="K5249" s="1"/>
      <c r="T5249" s="2"/>
      <c r="AC5249" s="2"/>
      <c r="AL5249" s="2"/>
      <c r="AP5249" s="2"/>
    </row>
    <row r="5250" spans="10:65" x14ac:dyDescent="0.3">
      <c r="J5250" s="1"/>
      <c r="K5250" s="1"/>
      <c r="T5250" s="2"/>
      <c r="AC5250" s="2"/>
      <c r="AL5250" s="2"/>
      <c r="AP5250" s="2"/>
    </row>
    <row r="5251" spans="10:65" x14ac:dyDescent="0.3">
      <c r="J5251" s="1"/>
      <c r="K5251" s="1"/>
      <c r="T5251" s="2"/>
      <c r="AC5251" s="2"/>
      <c r="AL5251" s="2"/>
      <c r="AP5251" s="2"/>
    </row>
    <row r="5252" spans="10:65" x14ac:dyDescent="0.3">
      <c r="J5252" s="1"/>
      <c r="K5252" s="1"/>
      <c r="BD5252" s="2"/>
    </row>
    <row r="5253" spans="10:65" x14ac:dyDescent="0.3">
      <c r="J5253" s="1"/>
      <c r="K5253" s="1"/>
      <c r="BD5253" s="2"/>
    </row>
    <row r="5254" spans="10:65" x14ac:dyDescent="0.3">
      <c r="J5254" s="1"/>
      <c r="K5254" s="1"/>
      <c r="BB5254" s="2"/>
    </row>
    <row r="5255" spans="10:65" x14ac:dyDescent="0.3">
      <c r="J5255" s="1"/>
      <c r="K5255" s="1"/>
      <c r="BA5255" s="2"/>
      <c r="BB5255" s="2"/>
      <c r="BG5255" s="2"/>
    </row>
    <row r="5256" spans="10:65" x14ac:dyDescent="0.3">
      <c r="J5256" s="1"/>
      <c r="K5256" s="1"/>
      <c r="BA5256" s="2"/>
      <c r="BB5256" s="2"/>
      <c r="BD5256" s="2"/>
    </row>
    <row r="5257" spans="10:65" x14ac:dyDescent="0.3">
      <c r="J5257" s="1"/>
      <c r="K5257" s="1"/>
      <c r="T5257" s="2"/>
      <c r="BA5257" s="2"/>
      <c r="BB5257" s="2"/>
      <c r="BD5257" s="2"/>
    </row>
    <row r="5258" spans="10:65" x14ac:dyDescent="0.3">
      <c r="J5258" s="1"/>
      <c r="K5258" s="1"/>
      <c r="BA5258" s="2"/>
      <c r="BB5258" s="2"/>
      <c r="BD5258" s="2"/>
    </row>
    <row r="5259" spans="10:65" x14ac:dyDescent="0.3">
      <c r="J5259" s="1"/>
      <c r="K5259" s="1"/>
      <c r="BB5259" s="2"/>
      <c r="BM5259" s="2"/>
    </row>
    <row r="5260" spans="10:65" x14ac:dyDescent="0.3">
      <c r="J5260" s="1"/>
      <c r="K5260" s="1"/>
      <c r="BD5260" s="2"/>
    </row>
    <row r="5261" spans="10:65" x14ac:dyDescent="0.3">
      <c r="J5261" s="1"/>
      <c r="K5261" s="1"/>
      <c r="BD5261" s="2"/>
    </row>
    <row r="5262" spans="10:65" x14ac:dyDescent="0.3">
      <c r="J5262" s="1"/>
      <c r="K5262" s="1"/>
      <c r="BD5262" s="2"/>
    </row>
    <row r="5263" spans="10:65" x14ac:dyDescent="0.3">
      <c r="J5263" s="1"/>
      <c r="K5263" s="1"/>
      <c r="BD5263" s="2"/>
    </row>
    <row r="5264" spans="10:65" x14ac:dyDescent="0.3">
      <c r="J5264" s="1"/>
      <c r="K5264" s="1"/>
      <c r="AL5264" s="2"/>
      <c r="AP5264" s="2"/>
      <c r="BD5264" s="2"/>
      <c r="BM5264" s="2"/>
    </row>
    <row r="5265" spans="10:66" x14ac:dyDescent="0.3">
      <c r="J5265" s="1"/>
      <c r="K5265" s="1"/>
      <c r="BB5265" s="2"/>
      <c r="BJ5265" s="2"/>
    </row>
    <row r="5266" spans="10:66" x14ac:dyDescent="0.3">
      <c r="J5266" s="1"/>
      <c r="K5266" s="1"/>
      <c r="AC5266" s="2"/>
      <c r="AP5266" s="2"/>
      <c r="AV5266" s="2"/>
      <c r="BB5266" s="2"/>
      <c r="BF5266" s="2"/>
    </row>
    <row r="5267" spans="10:66" x14ac:dyDescent="0.3">
      <c r="J5267" s="1"/>
      <c r="K5267" s="1"/>
      <c r="BD5267" s="2"/>
    </row>
    <row r="5268" spans="10:66" x14ac:dyDescent="0.3">
      <c r="J5268" s="1"/>
      <c r="K5268" s="1"/>
      <c r="V5268" s="2"/>
      <c r="W5268" s="2"/>
      <c r="BB5268" s="2"/>
      <c r="BG5268" s="2"/>
      <c r="BN5268" s="2"/>
    </row>
    <row r="5269" spans="10:66" x14ac:dyDescent="0.3">
      <c r="J5269" s="1"/>
      <c r="K5269" s="1"/>
      <c r="BB5269" s="2"/>
    </row>
    <row r="5270" spans="10:66" x14ac:dyDescent="0.3">
      <c r="J5270" s="1"/>
      <c r="K5270" s="1"/>
      <c r="BB5270" s="2"/>
    </row>
    <row r="5271" spans="10:66" x14ac:dyDescent="0.3">
      <c r="J5271" s="1"/>
      <c r="K5271" s="1"/>
      <c r="BB5271" s="2"/>
    </row>
    <row r="5272" spans="10:66" x14ac:dyDescent="0.3">
      <c r="J5272" s="1"/>
      <c r="K5272" s="1"/>
      <c r="BA5272" s="2"/>
      <c r="BB5272" s="2"/>
      <c r="BD5272" s="2"/>
      <c r="BG5272" s="2"/>
    </row>
    <row r="5273" spans="10:66" x14ac:dyDescent="0.3">
      <c r="J5273" s="1"/>
      <c r="K5273" s="1"/>
      <c r="AX5273" s="2"/>
      <c r="AY5273" s="2"/>
      <c r="BA5273" s="2"/>
      <c r="BB5273" s="2"/>
      <c r="BD5273" s="2"/>
      <c r="BH5273" s="2"/>
      <c r="BI5273" s="2"/>
    </row>
    <row r="5274" spans="10:66" x14ac:dyDescent="0.3">
      <c r="J5274" s="1"/>
      <c r="K5274" s="1"/>
      <c r="BA5274" s="2"/>
      <c r="BB5274" s="2"/>
      <c r="BD5274" s="2"/>
      <c r="BF5274" s="2"/>
    </row>
    <row r="5275" spans="10:66" x14ac:dyDescent="0.3">
      <c r="J5275" s="1"/>
      <c r="K5275" s="1"/>
      <c r="BA5275" s="2"/>
      <c r="BB5275" s="2"/>
      <c r="BD5275" s="2"/>
    </row>
    <row r="5276" spans="10:66" x14ac:dyDescent="0.3">
      <c r="J5276" s="1"/>
      <c r="K5276" s="1"/>
      <c r="BA5276" s="2"/>
      <c r="BB5276" s="2"/>
    </row>
    <row r="5277" spans="10:66" x14ac:dyDescent="0.3">
      <c r="J5277" s="1"/>
      <c r="K5277" s="1"/>
      <c r="BD5277" s="2"/>
    </row>
    <row r="5278" spans="10:66" x14ac:dyDescent="0.3">
      <c r="J5278" s="1"/>
      <c r="K5278" s="1"/>
      <c r="AC5278" s="2"/>
      <c r="AL5278" s="2"/>
      <c r="BA5278" s="2"/>
      <c r="BB5278" s="2"/>
      <c r="BC5278" s="2"/>
      <c r="BD5278" s="2"/>
      <c r="BE5278" s="2"/>
      <c r="BM5278" s="2"/>
    </row>
    <row r="5279" spans="10:66" x14ac:dyDescent="0.3">
      <c r="J5279" s="1"/>
      <c r="K5279" s="1"/>
      <c r="AD5279" s="2"/>
      <c r="AY5279" s="2"/>
      <c r="BB5279" s="2"/>
      <c r="BI5279" s="2"/>
    </row>
    <row r="5280" spans="10:66" x14ac:dyDescent="0.3">
      <c r="J5280" s="1"/>
      <c r="K5280" s="1"/>
      <c r="AD5280" s="2"/>
      <c r="BB5280" s="2"/>
      <c r="BM5280" s="2"/>
    </row>
    <row r="5281" spans="10:62" x14ac:dyDescent="0.3">
      <c r="J5281" s="1"/>
      <c r="K5281" s="1"/>
      <c r="AD5281" s="2"/>
      <c r="AY5281" s="2"/>
      <c r="BB5281" s="2"/>
      <c r="BI5281" s="2"/>
    </row>
    <row r="5282" spans="10:62" x14ac:dyDescent="0.3">
      <c r="J5282" s="1"/>
      <c r="K5282" s="1"/>
      <c r="AD5282" s="2"/>
      <c r="BB5282" s="2"/>
      <c r="BI5282" s="2"/>
    </row>
    <row r="5283" spans="10:62" x14ac:dyDescent="0.3">
      <c r="J5283" s="1"/>
      <c r="K5283" s="1"/>
      <c r="AZ5283" s="2"/>
      <c r="BB5283" s="2"/>
      <c r="BJ5283" s="2"/>
    </row>
    <row r="5284" spans="10:62" x14ac:dyDescent="0.3">
      <c r="J5284" s="1"/>
      <c r="K5284" s="1"/>
      <c r="AZ5284" s="2"/>
      <c r="BB5284" s="2"/>
      <c r="BJ5284" s="2"/>
    </row>
    <row r="5285" spans="10:62" x14ac:dyDescent="0.3">
      <c r="J5285" s="1"/>
      <c r="K5285" s="1"/>
      <c r="AZ5285" s="2"/>
      <c r="BB5285" s="2"/>
      <c r="BJ5285" s="2"/>
    </row>
    <row r="5286" spans="10:62" x14ac:dyDescent="0.3">
      <c r="J5286" s="1"/>
      <c r="K5286" s="1"/>
      <c r="BB5286" s="2"/>
    </row>
    <row r="5287" spans="10:62" x14ac:dyDescent="0.3">
      <c r="J5287" s="1"/>
      <c r="K5287" s="1"/>
      <c r="AZ5287" s="2"/>
      <c r="BB5287" s="2"/>
      <c r="BJ5287" s="2"/>
    </row>
    <row r="5288" spans="10:62" x14ac:dyDescent="0.3">
      <c r="J5288" s="1"/>
      <c r="K5288" s="1"/>
      <c r="AZ5288" s="2"/>
      <c r="BB5288" s="2"/>
      <c r="BJ5288" s="2"/>
    </row>
    <row r="5289" spans="10:62" x14ac:dyDescent="0.3">
      <c r="J5289" s="1"/>
      <c r="K5289" s="1"/>
      <c r="BB5289" s="2"/>
    </row>
    <row r="5290" spans="10:62" x14ac:dyDescent="0.3">
      <c r="J5290" s="1"/>
      <c r="K5290" s="1"/>
      <c r="BB5290" s="2"/>
    </row>
    <row r="5291" spans="10:62" x14ac:dyDescent="0.3">
      <c r="J5291" s="1"/>
      <c r="K5291" s="1"/>
      <c r="BB5291" s="2"/>
    </row>
    <row r="5292" spans="10:62" x14ac:dyDescent="0.3">
      <c r="J5292" s="1"/>
      <c r="K5292" s="1"/>
      <c r="BB5292" s="2"/>
    </row>
    <row r="5293" spans="10:62" x14ac:dyDescent="0.3">
      <c r="J5293" s="1"/>
      <c r="K5293" s="1"/>
      <c r="BB5293" s="2"/>
    </row>
    <row r="5294" spans="10:62" x14ac:dyDescent="0.3">
      <c r="J5294" s="1"/>
      <c r="K5294" s="1"/>
      <c r="BB5294" s="2"/>
    </row>
    <row r="5295" spans="10:62" x14ac:dyDescent="0.3">
      <c r="J5295" s="1"/>
      <c r="K5295" s="1"/>
      <c r="BB5295" s="2"/>
    </row>
    <row r="5296" spans="10:62" x14ac:dyDescent="0.3">
      <c r="J5296" s="1"/>
      <c r="K5296" s="1"/>
      <c r="AZ5296" s="2"/>
      <c r="BB5296" s="2"/>
      <c r="BJ5296" s="2"/>
    </row>
    <row r="5297" spans="10:62" x14ac:dyDescent="0.3">
      <c r="J5297" s="1"/>
      <c r="K5297" s="1"/>
      <c r="BB5297" s="2"/>
      <c r="BJ5297" s="2"/>
    </row>
    <row r="5298" spans="10:62" x14ac:dyDescent="0.3">
      <c r="J5298" s="1"/>
      <c r="K5298" s="1"/>
      <c r="BB5298" s="2"/>
    </row>
    <row r="5299" spans="10:62" x14ac:dyDescent="0.3">
      <c r="J5299" s="1"/>
      <c r="K5299" s="1"/>
      <c r="AZ5299" s="2"/>
      <c r="BB5299" s="2"/>
      <c r="BJ5299" s="2"/>
    </row>
    <row r="5300" spans="10:62" x14ac:dyDescent="0.3">
      <c r="J5300" s="1"/>
      <c r="K5300" s="1"/>
      <c r="AZ5300" s="2"/>
      <c r="BB5300" s="2"/>
      <c r="BJ5300" s="2"/>
    </row>
    <row r="5301" spans="10:62" x14ac:dyDescent="0.3">
      <c r="J5301" s="1"/>
      <c r="K5301" s="1"/>
      <c r="AZ5301" s="2"/>
      <c r="BB5301" s="2"/>
      <c r="BJ5301" s="2"/>
    </row>
    <row r="5302" spans="10:62" x14ac:dyDescent="0.3">
      <c r="J5302" s="1"/>
      <c r="K5302" s="1"/>
      <c r="AZ5302" s="2"/>
      <c r="BB5302" s="2"/>
      <c r="BJ5302" s="2"/>
    </row>
    <row r="5303" spans="10:62" x14ac:dyDescent="0.3">
      <c r="J5303" s="1"/>
      <c r="K5303" s="1"/>
      <c r="BB5303" s="2"/>
    </row>
    <row r="5304" spans="10:62" x14ac:dyDescent="0.3">
      <c r="J5304" s="1"/>
      <c r="K5304" s="1"/>
      <c r="BD5304" s="2"/>
    </row>
    <row r="5305" spans="10:62" x14ac:dyDescent="0.3">
      <c r="J5305" s="1"/>
      <c r="K5305" s="1"/>
      <c r="BA5305" s="2"/>
      <c r="BB5305" s="2"/>
    </row>
    <row r="5306" spans="10:62" x14ac:dyDescent="0.3">
      <c r="J5306" s="1"/>
      <c r="K5306" s="1"/>
      <c r="BA5306" s="2"/>
      <c r="BB5306" s="2"/>
      <c r="BD5306" s="2"/>
    </row>
    <row r="5307" spans="10:62" x14ac:dyDescent="0.3">
      <c r="J5307" s="1"/>
      <c r="K5307" s="1"/>
      <c r="BD5307" s="2"/>
    </row>
    <row r="5308" spans="10:62" x14ac:dyDescent="0.3">
      <c r="J5308" s="1"/>
      <c r="K5308" s="1"/>
      <c r="BD5308" s="2"/>
    </row>
    <row r="5309" spans="10:62" x14ac:dyDescent="0.3">
      <c r="J5309" s="1"/>
      <c r="K5309" s="1"/>
      <c r="BD5309" s="2"/>
      <c r="BI5309" s="2"/>
    </row>
    <row r="5310" spans="10:62" x14ac:dyDescent="0.3">
      <c r="J5310" s="1"/>
      <c r="K5310" s="1"/>
      <c r="BD5310" s="2"/>
    </row>
    <row r="5311" spans="10:62" x14ac:dyDescent="0.3">
      <c r="J5311" s="1"/>
      <c r="K5311" s="1"/>
      <c r="T5311" s="2"/>
      <c r="W5311" s="2"/>
      <c r="AC5311" s="2"/>
      <c r="AL5311" s="2"/>
      <c r="AP5311" s="2"/>
      <c r="BB5311" s="2"/>
    </row>
    <row r="5312" spans="10:62" x14ac:dyDescent="0.3">
      <c r="J5312" s="1"/>
      <c r="K5312" s="1"/>
      <c r="AC5312" s="2"/>
      <c r="BB5312" s="2"/>
      <c r="BF5312" s="2"/>
    </row>
    <row r="5313" spans="10:66" x14ac:dyDescent="0.3">
      <c r="J5313" s="1"/>
      <c r="K5313" s="1"/>
      <c r="BD5313" s="2"/>
    </row>
    <row r="5314" spans="10:66" x14ac:dyDescent="0.3">
      <c r="J5314" s="1"/>
      <c r="K5314" s="1"/>
      <c r="BB5314" s="2"/>
      <c r="BJ5314" s="2"/>
    </row>
    <row r="5315" spans="10:66" x14ac:dyDescent="0.3">
      <c r="J5315" s="1"/>
      <c r="K5315" s="1"/>
      <c r="BB5315" s="2"/>
    </row>
    <row r="5316" spans="10:66" x14ac:dyDescent="0.3">
      <c r="J5316" s="1"/>
      <c r="K5316" s="1"/>
      <c r="BB5316" s="2"/>
      <c r="BF5316" s="2"/>
    </row>
    <row r="5317" spans="10:66" x14ac:dyDescent="0.3">
      <c r="J5317" s="1"/>
      <c r="K5317" s="1"/>
      <c r="N5317" s="2"/>
      <c r="BB5317" s="2"/>
    </row>
    <row r="5318" spans="10:66" x14ac:dyDescent="0.3">
      <c r="J5318" s="1"/>
      <c r="K5318" s="1"/>
      <c r="BB5318" s="2"/>
    </row>
    <row r="5319" spans="10:66" x14ac:dyDescent="0.3">
      <c r="J5319" s="1"/>
      <c r="K5319" s="1"/>
      <c r="BA5319" s="2"/>
      <c r="BB5319" s="2"/>
      <c r="BD5319" s="2"/>
      <c r="BJ5319" s="2"/>
    </row>
    <row r="5320" spans="10:66" x14ac:dyDescent="0.3">
      <c r="J5320" s="1"/>
      <c r="K5320" s="1"/>
      <c r="P5320" s="2"/>
      <c r="BA5320" s="2"/>
      <c r="BB5320" s="2"/>
    </row>
    <row r="5321" spans="10:66" x14ac:dyDescent="0.3">
      <c r="J5321" s="1"/>
      <c r="K5321" s="1"/>
      <c r="BB5321" s="2"/>
      <c r="BJ5321" s="2"/>
    </row>
    <row r="5322" spans="10:66" x14ac:dyDescent="0.3">
      <c r="J5322" s="1"/>
      <c r="K5322" s="1"/>
      <c r="BB5322" s="2"/>
    </row>
    <row r="5323" spans="10:66" x14ac:dyDescent="0.3">
      <c r="J5323" s="1"/>
      <c r="K5323" s="1"/>
      <c r="AC5323" s="2"/>
      <c r="AV5323" s="2"/>
      <c r="BB5323" s="2"/>
      <c r="BF5323" s="2"/>
    </row>
    <row r="5324" spans="10:66" x14ac:dyDescent="0.3">
      <c r="J5324" s="1"/>
      <c r="K5324" s="1"/>
      <c r="T5324" s="2"/>
      <c r="W5324" s="2"/>
      <c r="AC5324" s="2"/>
      <c r="AL5324" s="2"/>
      <c r="AP5324" s="2"/>
      <c r="BB5324" s="2"/>
      <c r="BM5324" s="2"/>
    </row>
    <row r="5325" spans="10:66" x14ac:dyDescent="0.3">
      <c r="J5325" s="1"/>
      <c r="K5325" s="1"/>
      <c r="BA5325" s="2"/>
      <c r="BB5325" s="2"/>
      <c r="BD5325" s="2"/>
      <c r="BF5325" s="2"/>
    </row>
    <row r="5326" spans="10:66" x14ac:dyDescent="0.3">
      <c r="J5326" s="1"/>
      <c r="K5326" s="1"/>
      <c r="AH5326" s="2"/>
      <c r="BB5326" s="2"/>
    </row>
    <row r="5327" spans="10:66" x14ac:dyDescent="0.3">
      <c r="J5327" s="1"/>
      <c r="K5327" s="1"/>
      <c r="T5327" s="2"/>
      <c r="V5327" s="2"/>
      <c r="W5327" s="2"/>
      <c r="BB5327" s="2"/>
      <c r="BG5327" s="2"/>
      <c r="BN5327" s="2"/>
    </row>
    <row r="5328" spans="10:66" x14ac:dyDescent="0.3">
      <c r="J5328" s="1"/>
      <c r="K5328" s="1"/>
      <c r="BB5328" s="2"/>
    </row>
    <row r="5329" spans="10:65" x14ac:dyDescent="0.3">
      <c r="J5329" s="1"/>
      <c r="K5329" s="1"/>
      <c r="BB5329" s="2"/>
    </row>
    <row r="5330" spans="10:65" x14ac:dyDescent="0.3">
      <c r="J5330" s="1"/>
      <c r="K5330" s="1"/>
      <c r="BB5330" s="2"/>
    </row>
    <row r="5331" spans="10:65" x14ac:dyDescent="0.3">
      <c r="J5331" s="1"/>
      <c r="K5331" s="1"/>
      <c r="AC5331" s="2"/>
      <c r="AX5331" s="2"/>
      <c r="AY5331" s="2"/>
      <c r="BA5331" s="2"/>
      <c r="BB5331" s="2"/>
      <c r="BD5331" s="2"/>
      <c r="BG5331" s="2"/>
      <c r="BH5331" s="2"/>
      <c r="BI5331" s="2"/>
      <c r="BM5331" s="2"/>
    </row>
    <row r="5332" spans="10:65" x14ac:dyDescent="0.3">
      <c r="J5332" s="1"/>
      <c r="K5332" s="1"/>
      <c r="BD5332" s="2"/>
    </row>
    <row r="5333" spans="10:65" x14ac:dyDescent="0.3">
      <c r="J5333" s="1"/>
      <c r="K5333" s="1"/>
      <c r="AZ5333" s="2"/>
      <c r="BB5333" s="2"/>
      <c r="BJ5333" s="2"/>
    </row>
    <row r="5334" spans="10:65" x14ac:dyDescent="0.3">
      <c r="J5334" s="1"/>
      <c r="K5334" s="1"/>
      <c r="N5334" s="2"/>
      <c r="AC5334" s="2"/>
      <c r="BB5334" s="2"/>
      <c r="BF5334" s="2"/>
      <c r="BH5334" s="2"/>
    </row>
    <row r="5335" spans="10:65" x14ac:dyDescent="0.3">
      <c r="J5335" s="1"/>
      <c r="K5335" s="1"/>
      <c r="BB5335" s="2"/>
    </row>
    <row r="5336" spans="10:65" x14ac:dyDescent="0.3">
      <c r="J5336" s="1"/>
      <c r="K5336" s="1"/>
      <c r="BA5336" s="2"/>
      <c r="BB5336" s="2"/>
    </row>
    <row r="5337" spans="10:65" x14ac:dyDescent="0.3">
      <c r="J5337" s="1"/>
      <c r="K5337" s="1"/>
      <c r="BA5337" s="2"/>
      <c r="BB5337" s="2"/>
      <c r="BD5337" s="2"/>
    </row>
    <row r="5338" spans="10:65" x14ac:dyDescent="0.3">
      <c r="J5338" s="1"/>
      <c r="K5338" s="1"/>
      <c r="BB5338" s="2"/>
    </row>
    <row r="5339" spans="10:65" x14ac:dyDescent="0.3">
      <c r="J5339" s="1"/>
      <c r="K5339" s="1"/>
      <c r="AC5339" s="2"/>
      <c r="BB5339" s="2"/>
    </row>
    <row r="5340" spans="10:65" x14ac:dyDescent="0.3">
      <c r="J5340" s="1"/>
      <c r="K5340" s="1"/>
      <c r="AC5340" s="2"/>
      <c r="BB5340" s="2"/>
      <c r="BF5340" s="2"/>
    </row>
    <row r="5341" spans="10:65" x14ac:dyDescent="0.3">
      <c r="J5341" s="1"/>
      <c r="K5341" s="1"/>
      <c r="AC5341" s="2"/>
      <c r="BB5341" s="2"/>
    </row>
    <row r="5342" spans="10:65" x14ac:dyDescent="0.3">
      <c r="J5342" s="1"/>
      <c r="K5342" s="1"/>
      <c r="AC5342" s="2"/>
      <c r="BB5342" s="2"/>
      <c r="BF5342" s="2"/>
      <c r="BG5342" s="2"/>
    </row>
    <row r="5343" spans="10:65" x14ac:dyDescent="0.3">
      <c r="J5343" s="1"/>
      <c r="K5343" s="1"/>
      <c r="AC5343" s="2"/>
      <c r="BB5343" s="2"/>
      <c r="BF5343" s="2"/>
    </row>
    <row r="5344" spans="10:65" x14ac:dyDescent="0.3">
      <c r="J5344" s="1"/>
      <c r="K5344" s="1"/>
      <c r="AX5344" s="2"/>
      <c r="BB5344" s="2"/>
      <c r="BH5344" s="2"/>
    </row>
    <row r="5345" spans="10:65" x14ac:dyDescent="0.3">
      <c r="J5345" s="1"/>
      <c r="K5345" s="1"/>
      <c r="T5345" s="2"/>
      <c r="AC5345" s="2"/>
      <c r="AL5345" s="2"/>
      <c r="AP5345" s="2"/>
      <c r="BB5345" s="2"/>
    </row>
    <row r="5346" spans="10:65" x14ac:dyDescent="0.3">
      <c r="J5346" s="1"/>
      <c r="K5346" s="1"/>
      <c r="U5346" s="2"/>
      <c r="AC5346" s="2"/>
      <c r="AD5346" s="2"/>
      <c r="BA5346" s="2"/>
      <c r="BB5346" s="2"/>
      <c r="BD5346" s="2"/>
      <c r="BI5346" s="2"/>
    </row>
    <row r="5347" spans="10:65" x14ac:dyDescent="0.3">
      <c r="J5347" s="1"/>
      <c r="K5347" s="1"/>
      <c r="AX5347" s="2"/>
      <c r="AZ5347" s="2"/>
      <c r="BA5347" s="2"/>
      <c r="BB5347" s="2"/>
      <c r="BC5347" s="2"/>
      <c r="BD5347" s="2"/>
      <c r="BE5347" s="2"/>
      <c r="BF5347" s="2"/>
      <c r="BH5347" s="2"/>
      <c r="BI5347" s="2"/>
      <c r="BJ5347" s="2"/>
      <c r="BM5347" s="2"/>
    </row>
    <row r="5348" spans="10:65" x14ac:dyDescent="0.3">
      <c r="J5348" s="1"/>
      <c r="K5348" s="1"/>
      <c r="BB5348" s="2"/>
    </row>
    <row r="5349" spans="10:65" x14ac:dyDescent="0.3">
      <c r="J5349" s="1"/>
      <c r="K5349" s="1"/>
      <c r="BB5349" s="2"/>
    </row>
    <row r="5350" spans="10:65" x14ac:dyDescent="0.3">
      <c r="J5350" s="1"/>
      <c r="K5350" s="1"/>
    </row>
    <row r="5351" spans="10:65" x14ac:dyDescent="0.3">
      <c r="J5351" s="1"/>
      <c r="K5351" s="1"/>
    </row>
    <row r="5352" spans="10:65" x14ac:dyDescent="0.3">
      <c r="J5352" s="1"/>
      <c r="K5352" s="1"/>
    </row>
    <row r="5353" spans="10:65" x14ac:dyDescent="0.3">
      <c r="J5353" s="1"/>
      <c r="K5353" s="1"/>
      <c r="BD5353" s="2"/>
    </row>
    <row r="5354" spans="10:65" x14ac:dyDescent="0.3">
      <c r="J5354" s="1"/>
      <c r="K5354" s="1"/>
      <c r="AZ5354" s="2"/>
      <c r="BB5354" s="2"/>
      <c r="BJ5354" s="2"/>
    </row>
    <row r="5355" spans="10:65" x14ac:dyDescent="0.3">
      <c r="J5355" s="1"/>
      <c r="K5355" s="1"/>
      <c r="AC5355" s="2"/>
      <c r="BB5355" s="2"/>
      <c r="BD5355" s="2"/>
    </row>
    <row r="5356" spans="10:65" x14ac:dyDescent="0.3">
      <c r="J5356" s="1"/>
      <c r="K5356" s="1"/>
      <c r="AC5356" s="2"/>
      <c r="BB5356" s="2"/>
      <c r="BD5356" s="2"/>
      <c r="BF5356" s="2"/>
    </row>
    <row r="5357" spans="10:65" x14ac:dyDescent="0.3">
      <c r="J5357" s="1"/>
      <c r="K5357" s="1"/>
      <c r="BB5357" s="2"/>
      <c r="BD5357" s="2"/>
    </row>
    <row r="5358" spans="10:65" x14ac:dyDescent="0.3">
      <c r="J5358" s="1"/>
      <c r="K5358" s="1"/>
      <c r="BB5358" s="2"/>
      <c r="BD5358" s="2"/>
      <c r="BH5358" s="2"/>
      <c r="BI5358" s="2"/>
    </row>
    <row r="5359" spans="10:65" x14ac:dyDescent="0.3">
      <c r="J5359" s="1"/>
      <c r="K5359" s="1"/>
      <c r="AZ5359" s="2"/>
      <c r="BB5359" s="2"/>
      <c r="BD5359" s="2"/>
      <c r="BJ5359" s="2"/>
    </row>
    <row r="5360" spans="10:65" x14ac:dyDescent="0.3">
      <c r="J5360" s="1"/>
      <c r="K5360" s="1"/>
      <c r="AC5360" s="2"/>
      <c r="AP5360" s="2"/>
      <c r="BA5360" s="2"/>
      <c r="BB5360" s="2"/>
      <c r="BF5360" s="2"/>
      <c r="BG5360" s="2"/>
    </row>
    <row r="5361" spans="10:65" x14ac:dyDescent="0.3">
      <c r="J5361" s="1"/>
      <c r="K5361" s="1"/>
      <c r="AC5361" s="2"/>
      <c r="AP5361" s="2"/>
      <c r="BA5361" s="2"/>
      <c r="BB5361" s="2"/>
      <c r="BM5361" s="2"/>
    </row>
    <row r="5362" spans="10:65" x14ac:dyDescent="0.3">
      <c r="J5362" s="1"/>
      <c r="K5362" s="1"/>
      <c r="AC5362" s="2"/>
      <c r="AP5362" s="2"/>
      <c r="AV5362" s="2"/>
      <c r="BA5362" s="2"/>
      <c r="BB5362" s="2"/>
      <c r="BF5362" s="2"/>
      <c r="BG5362" s="2"/>
    </row>
    <row r="5363" spans="10:65" x14ac:dyDescent="0.3">
      <c r="J5363" s="1"/>
      <c r="K5363" s="1"/>
      <c r="BA5363" s="2"/>
      <c r="BB5363" s="2"/>
      <c r="BD5363" s="2"/>
    </row>
    <row r="5364" spans="10:65" x14ac:dyDescent="0.3">
      <c r="J5364" s="1"/>
      <c r="K5364" s="1"/>
      <c r="BB5364" s="2"/>
    </row>
    <row r="5365" spans="10:65" x14ac:dyDescent="0.3">
      <c r="J5365" s="1"/>
      <c r="K5365" s="1"/>
      <c r="N5365" s="2"/>
      <c r="BB5365" s="2"/>
    </row>
    <row r="5366" spans="10:65" x14ac:dyDescent="0.3">
      <c r="J5366" s="1"/>
      <c r="K5366" s="1"/>
    </row>
    <row r="5367" spans="10:65" x14ac:dyDescent="0.3">
      <c r="J5367" s="1"/>
      <c r="K5367" s="1"/>
      <c r="BB5367" s="2"/>
    </row>
    <row r="5368" spans="10:65" x14ac:dyDescent="0.3">
      <c r="J5368" s="1"/>
      <c r="K5368" s="1"/>
      <c r="BB5368" s="2"/>
    </row>
    <row r="5369" spans="10:65" x14ac:dyDescent="0.3">
      <c r="J5369" s="1"/>
      <c r="K5369" s="1"/>
      <c r="BD5369" s="2"/>
    </row>
    <row r="5370" spans="10:65" x14ac:dyDescent="0.3">
      <c r="J5370" s="1"/>
      <c r="K5370" s="1"/>
      <c r="BB5370" s="2"/>
      <c r="BF5370" s="2"/>
    </row>
    <row r="5371" spans="10:65" x14ac:dyDescent="0.3">
      <c r="J5371" s="1"/>
      <c r="K5371" s="1"/>
      <c r="BA5371" s="2"/>
      <c r="BB5371" s="2"/>
      <c r="BD5371" s="2"/>
    </row>
    <row r="5372" spans="10:65" x14ac:dyDescent="0.3">
      <c r="J5372" s="1"/>
      <c r="K5372" s="1"/>
      <c r="AC5372" s="2"/>
      <c r="BB5372" s="2"/>
      <c r="BD5372" s="2"/>
    </row>
    <row r="5373" spans="10:65" x14ac:dyDescent="0.3">
      <c r="J5373" s="1"/>
      <c r="K5373" s="1"/>
      <c r="T5373" s="2"/>
      <c r="AC5373" s="2"/>
      <c r="BB5373" s="2"/>
    </row>
    <row r="5374" spans="10:65" x14ac:dyDescent="0.3">
      <c r="J5374" s="1"/>
      <c r="K5374" s="1"/>
      <c r="AX5374" s="2"/>
      <c r="AY5374" s="2"/>
      <c r="BB5374" s="2"/>
      <c r="BH5374" s="2"/>
      <c r="BI5374" s="2"/>
    </row>
    <row r="5375" spans="10:65" x14ac:dyDescent="0.3">
      <c r="J5375" s="1"/>
      <c r="K5375" s="1"/>
      <c r="BB5375" s="2"/>
      <c r="BG5375" s="2"/>
    </row>
    <row r="5376" spans="10:65" x14ac:dyDescent="0.3">
      <c r="J5376" s="1"/>
      <c r="K5376" s="1"/>
      <c r="BB5376" s="2"/>
      <c r="BG5376" s="2"/>
    </row>
    <row r="5377" spans="10:62" x14ac:dyDescent="0.3">
      <c r="J5377" s="1"/>
      <c r="K5377" s="1"/>
      <c r="BB5377" s="2"/>
      <c r="BG5377" s="2"/>
    </row>
    <row r="5378" spans="10:62" x14ac:dyDescent="0.3">
      <c r="J5378" s="1"/>
      <c r="K5378" s="1"/>
      <c r="AC5378" s="2"/>
      <c r="BB5378" s="2"/>
      <c r="BG5378" s="2"/>
    </row>
    <row r="5379" spans="10:62" x14ac:dyDescent="0.3">
      <c r="J5379" s="1"/>
      <c r="K5379" s="1"/>
      <c r="AC5379" s="2"/>
      <c r="AV5379" s="2"/>
      <c r="BB5379" s="2"/>
      <c r="BF5379" s="2"/>
      <c r="BG5379" s="2"/>
    </row>
    <row r="5380" spans="10:62" x14ac:dyDescent="0.3">
      <c r="J5380" s="1"/>
      <c r="K5380" s="1"/>
      <c r="AC5380" s="2"/>
      <c r="BB5380" s="2"/>
      <c r="BF5380" s="2"/>
      <c r="BG5380" s="2"/>
    </row>
    <row r="5381" spans="10:62" x14ac:dyDescent="0.3">
      <c r="J5381" s="1"/>
      <c r="K5381" s="1"/>
      <c r="AC5381" s="2"/>
      <c r="BB5381" s="2"/>
      <c r="BG5381" s="2"/>
    </row>
    <row r="5382" spans="10:62" x14ac:dyDescent="0.3">
      <c r="J5382" s="1"/>
      <c r="K5382" s="1"/>
      <c r="AC5382" s="2"/>
      <c r="BB5382" s="2"/>
      <c r="BG5382" s="2"/>
    </row>
    <row r="5383" spans="10:62" x14ac:dyDescent="0.3">
      <c r="J5383" s="1"/>
      <c r="K5383" s="1"/>
      <c r="BB5383" s="2"/>
    </row>
    <row r="5384" spans="10:62" x14ac:dyDescent="0.3">
      <c r="J5384" s="1"/>
      <c r="K5384" s="1"/>
      <c r="BB5384" s="2"/>
    </row>
    <row r="5385" spans="10:62" x14ac:dyDescent="0.3">
      <c r="J5385" s="1"/>
      <c r="K5385" s="1"/>
      <c r="AZ5385" s="2"/>
      <c r="BB5385" s="2"/>
      <c r="BG5385" s="2"/>
      <c r="BJ5385" s="2"/>
    </row>
    <row r="5386" spans="10:62" x14ac:dyDescent="0.3">
      <c r="J5386" s="1"/>
      <c r="K5386" s="1"/>
      <c r="AZ5386" s="2"/>
      <c r="BB5386" s="2"/>
      <c r="BJ5386" s="2"/>
    </row>
    <row r="5387" spans="10:62" x14ac:dyDescent="0.3">
      <c r="J5387" s="1"/>
      <c r="K5387" s="1"/>
      <c r="BA5387" s="2"/>
      <c r="BB5387" s="2"/>
      <c r="BD5387" s="2"/>
    </row>
    <row r="5388" spans="10:62" x14ac:dyDescent="0.3">
      <c r="J5388" s="1"/>
      <c r="K5388" s="1"/>
      <c r="BA5388" s="2"/>
      <c r="BB5388" s="2"/>
      <c r="BD5388" s="2"/>
    </row>
    <row r="5389" spans="10:62" x14ac:dyDescent="0.3">
      <c r="J5389" s="1"/>
      <c r="K5389" s="1"/>
      <c r="BA5389" s="2"/>
      <c r="BB5389" s="2"/>
      <c r="BD5389" s="2"/>
    </row>
    <row r="5390" spans="10:62" x14ac:dyDescent="0.3">
      <c r="J5390" s="1"/>
      <c r="K5390" s="1"/>
      <c r="BB5390" s="2"/>
    </row>
    <row r="5391" spans="10:62" x14ac:dyDescent="0.3">
      <c r="J5391" s="1"/>
      <c r="K5391" s="1"/>
      <c r="BA5391" s="2"/>
      <c r="BB5391" s="2"/>
    </row>
    <row r="5392" spans="10:62" x14ac:dyDescent="0.3">
      <c r="J5392" s="1"/>
      <c r="K5392" s="1"/>
      <c r="BB5392" s="2"/>
      <c r="BF5392" s="2"/>
    </row>
    <row r="5393" spans="10:65" x14ac:dyDescent="0.3">
      <c r="J5393" s="1"/>
      <c r="K5393" s="1"/>
      <c r="AD5393" s="2"/>
      <c r="BB5393" s="2"/>
      <c r="BG5393" s="2"/>
      <c r="BI5393" s="2"/>
      <c r="BM5393" s="2"/>
    </row>
    <row r="5394" spans="10:65" x14ac:dyDescent="0.3">
      <c r="J5394" s="1"/>
      <c r="K5394" s="1"/>
      <c r="AD5394" s="2"/>
      <c r="BB5394" s="2"/>
      <c r="BM5394" s="2"/>
    </row>
    <row r="5395" spans="10:65" x14ac:dyDescent="0.3">
      <c r="J5395" s="1"/>
      <c r="K5395" s="1"/>
      <c r="AD5395" s="2"/>
      <c r="BB5395" s="2"/>
      <c r="BM5395" s="2"/>
    </row>
    <row r="5396" spans="10:65" x14ac:dyDescent="0.3">
      <c r="J5396" s="1"/>
      <c r="K5396" s="1"/>
      <c r="BB5396" s="2"/>
    </row>
    <row r="5397" spans="10:65" x14ac:dyDescent="0.3">
      <c r="J5397" s="1"/>
      <c r="K5397" s="1"/>
      <c r="U5397" s="2"/>
      <c r="AC5397" s="2"/>
      <c r="AD5397" s="2"/>
      <c r="BB5397" s="2"/>
    </row>
    <row r="5398" spans="10:65" x14ac:dyDescent="0.3">
      <c r="J5398" s="1"/>
      <c r="K5398" s="1"/>
    </row>
    <row r="5399" spans="10:65" x14ac:dyDescent="0.3">
      <c r="J5399" s="1"/>
      <c r="K5399" s="1"/>
    </row>
    <row r="5400" spans="10:65" x14ac:dyDescent="0.3">
      <c r="J5400" s="1"/>
      <c r="K5400" s="1"/>
      <c r="BA5400" s="2"/>
      <c r="BB5400" s="2"/>
      <c r="BD5400" s="2"/>
      <c r="BF5400" s="2"/>
      <c r="BG5400" s="2"/>
      <c r="BI5400" s="2"/>
    </row>
    <row r="5401" spans="10:65" x14ac:dyDescent="0.3">
      <c r="J5401" s="1"/>
      <c r="K5401" s="1"/>
      <c r="BA5401" s="2"/>
      <c r="BB5401" s="2"/>
      <c r="BD5401" s="2"/>
    </row>
    <row r="5402" spans="10:65" x14ac:dyDescent="0.3">
      <c r="J5402" s="1"/>
      <c r="K5402" s="1"/>
      <c r="BB5402" s="2"/>
    </row>
    <row r="5403" spans="10:65" x14ac:dyDescent="0.3">
      <c r="J5403" s="1"/>
      <c r="K5403" s="1"/>
      <c r="BB5403" s="2"/>
    </row>
    <row r="5404" spans="10:65" x14ac:dyDescent="0.3">
      <c r="J5404" s="1"/>
      <c r="K5404" s="1"/>
      <c r="T5404" s="2"/>
      <c r="BB5404" s="2"/>
    </row>
    <row r="5405" spans="10:65" x14ac:dyDescent="0.3">
      <c r="J5405" s="1"/>
      <c r="K5405" s="1"/>
      <c r="BA5405" s="2"/>
      <c r="BB5405" s="2"/>
      <c r="BD5405" s="2"/>
    </row>
    <row r="5406" spans="10:65" x14ac:dyDescent="0.3">
      <c r="J5406" s="1"/>
      <c r="K5406" s="1"/>
      <c r="U5406" s="2"/>
      <c r="AC5406" s="2"/>
      <c r="BB5406" s="2"/>
      <c r="BG5406" s="2"/>
    </row>
    <row r="5407" spans="10:65" x14ac:dyDescent="0.3">
      <c r="J5407" s="1"/>
      <c r="K5407" s="1"/>
      <c r="AZ5407" s="2"/>
      <c r="BB5407" s="2"/>
      <c r="BJ5407" s="2"/>
    </row>
    <row r="5408" spans="10:65" x14ac:dyDescent="0.3">
      <c r="J5408" s="1"/>
      <c r="K5408" s="1"/>
      <c r="BD5408" s="2"/>
    </row>
    <row r="5409" spans="10:66" x14ac:dyDescent="0.3">
      <c r="J5409" s="1"/>
      <c r="K5409" s="1"/>
      <c r="BD5409" s="2"/>
    </row>
    <row r="5410" spans="10:66" x14ac:dyDescent="0.3">
      <c r="J5410" s="1"/>
      <c r="K5410" s="1"/>
      <c r="BA5410" s="2"/>
      <c r="BB5410" s="2"/>
      <c r="BD5410" s="2"/>
    </row>
    <row r="5411" spans="10:66" x14ac:dyDescent="0.3">
      <c r="J5411" s="1"/>
      <c r="K5411" s="1"/>
      <c r="BA5411" s="2"/>
      <c r="BB5411" s="2"/>
      <c r="BD5411" s="2"/>
    </row>
    <row r="5412" spans="10:66" x14ac:dyDescent="0.3">
      <c r="J5412" s="1"/>
      <c r="K5412" s="1"/>
      <c r="AC5412" s="2"/>
      <c r="AY5412" s="2"/>
      <c r="BA5412" s="2"/>
      <c r="BB5412" s="2"/>
      <c r="BD5412" s="2"/>
      <c r="BI5412" s="2"/>
      <c r="BM5412" s="2"/>
    </row>
    <row r="5413" spans="10:66" x14ac:dyDescent="0.3">
      <c r="J5413" s="1"/>
      <c r="K5413" s="1"/>
      <c r="AC5413" s="2"/>
      <c r="AY5413" s="2"/>
      <c r="BA5413" s="2"/>
      <c r="BB5413" s="2"/>
      <c r="BD5413" s="2"/>
      <c r="BI5413" s="2"/>
      <c r="BM5413" s="2"/>
    </row>
    <row r="5414" spans="10:66" x14ac:dyDescent="0.3">
      <c r="J5414" s="1"/>
      <c r="K5414" s="1"/>
      <c r="BB5414" s="2"/>
      <c r="BD5414" s="2"/>
    </row>
    <row r="5415" spans="10:66" x14ac:dyDescent="0.3">
      <c r="J5415" s="1"/>
      <c r="K5415" s="1"/>
      <c r="BB5415" s="2"/>
      <c r="BD5415" s="2"/>
    </row>
    <row r="5416" spans="10:66" x14ac:dyDescent="0.3">
      <c r="J5416" s="1"/>
      <c r="K5416" s="1"/>
      <c r="AC5416" s="2"/>
      <c r="BB5416" s="2"/>
      <c r="BI5416" s="2"/>
    </row>
    <row r="5417" spans="10:66" x14ac:dyDescent="0.3">
      <c r="J5417" s="1"/>
      <c r="K5417" s="1"/>
      <c r="BB5417" s="2"/>
    </row>
    <row r="5418" spans="10:66" x14ac:dyDescent="0.3">
      <c r="J5418" s="1"/>
      <c r="K5418" s="1"/>
      <c r="BB5418" s="2"/>
    </row>
    <row r="5419" spans="10:66" x14ac:dyDescent="0.3">
      <c r="J5419" s="1"/>
      <c r="K5419" s="1"/>
      <c r="BB5419" s="2"/>
      <c r="BI5419" s="2"/>
    </row>
    <row r="5420" spans="10:66" x14ac:dyDescent="0.3">
      <c r="J5420" s="1"/>
      <c r="K5420" s="1"/>
      <c r="BB5420" s="2"/>
    </row>
    <row r="5421" spans="10:66" x14ac:dyDescent="0.3">
      <c r="J5421" s="1"/>
      <c r="K5421" s="1"/>
      <c r="V5421" s="2"/>
      <c r="W5421" s="2"/>
      <c r="BB5421" s="2"/>
      <c r="BG5421" s="2"/>
      <c r="BN5421" s="2"/>
    </row>
    <row r="5422" spans="10:66" x14ac:dyDescent="0.3">
      <c r="J5422" s="1"/>
      <c r="K5422" s="1"/>
      <c r="BB5422" s="2"/>
    </row>
    <row r="5423" spans="10:66" x14ac:dyDescent="0.3">
      <c r="J5423" s="1"/>
      <c r="K5423" s="1"/>
      <c r="BA5423" s="2"/>
      <c r="BB5423" s="2"/>
      <c r="BD5423" s="2"/>
      <c r="BJ5423" s="2"/>
    </row>
    <row r="5424" spans="10:66" x14ac:dyDescent="0.3">
      <c r="J5424" s="1"/>
      <c r="K5424" s="1"/>
      <c r="AC5424" s="2"/>
      <c r="BB5424" s="2"/>
    </row>
    <row r="5425" spans="10:65" x14ac:dyDescent="0.3">
      <c r="J5425" s="1"/>
      <c r="K5425" s="1"/>
      <c r="AC5425" s="2"/>
      <c r="AP5425" s="2"/>
      <c r="BB5425" s="2"/>
    </row>
    <row r="5426" spans="10:65" x14ac:dyDescent="0.3">
      <c r="J5426" s="1"/>
      <c r="K5426" s="1"/>
      <c r="AP5426" s="2"/>
      <c r="BB5426" s="2"/>
    </row>
    <row r="5427" spans="10:65" x14ac:dyDescent="0.3">
      <c r="J5427" s="1"/>
      <c r="K5427" s="1"/>
      <c r="T5427" s="2"/>
      <c r="AC5427" s="2"/>
      <c r="AL5427" s="2"/>
      <c r="AP5427" s="2"/>
      <c r="BB5427" s="2"/>
      <c r="BG5427" s="2"/>
    </row>
    <row r="5428" spans="10:65" x14ac:dyDescent="0.3">
      <c r="J5428" s="1"/>
      <c r="K5428" s="1"/>
      <c r="BA5428" s="2"/>
      <c r="BB5428" s="2"/>
      <c r="BD5428" s="2"/>
    </row>
    <row r="5429" spans="10:65" x14ac:dyDescent="0.3">
      <c r="J5429" s="1"/>
      <c r="K5429" s="1"/>
      <c r="AZ5429" s="2"/>
      <c r="BB5429" s="2"/>
      <c r="BJ5429" s="2"/>
    </row>
    <row r="5430" spans="10:65" x14ac:dyDescent="0.3">
      <c r="J5430" s="1"/>
      <c r="K5430" s="1"/>
      <c r="BD5430" s="2"/>
    </row>
    <row r="5431" spans="10:65" x14ac:dyDescent="0.3">
      <c r="J5431" s="1"/>
      <c r="K5431" s="1"/>
      <c r="T5431" s="2"/>
      <c r="AC5431" s="2"/>
      <c r="AL5431" s="2"/>
      <c r="AP5431" s="2"/>
      <c r="BB5431" s="2"/>
    </row>
    <row r="5432" spans="10:65" x14ac:dyDescent="0.3">
      <c r="J5432" s="1"/>
      <c r="K5432" s="1"/>
      <c r="BB5432" s="2"/>
    </row>
    <row r="5433" spans="10:65" x14ac:dyDescent="0.3">
      <c r="J5433" s="1"/>
      <c r="K5433" s="1"/>
      <c r="BA5433" s="2"/>
      <c r="BB5433" s="2"/>
      <c r="BD5433" s="2"/>
    </row>
    <row r="5434" spans="10:65" x14ac:dyDescent="0.3">
      <c r="J5434" s="1"/>
      <c r="K5434" s="1"/>
      <c r="AZ5434" s="2"/>
      <c r="BB5434" s="2"/>
      <c r="BJ5434" s="2"/>
    </row>
    <row r="5435" spans="10:65" x14ac:dyDescent="0.3">
      <c r="J5435" s="1"/>
      <c r="K5435" s="1"/>
    </row>
    <row r="5436" spans="10:65" x14ac:dyDescent="0.3">
      <c r="J5436" s="1"/>
      <c r="K5436" s="1"/>
      <c r="T5436" s="2"/>
      <c r="AC5436" s="2"/>
      <c r="AL5436" s="2"/>
      <c r="AP5436" s="2"/>
      <c r="BB5436" s="2"/>
      <c r="BM5436" s="2"/>
    </row>
    <row r="5437" spans="10:65" x14ac:dyDescent="0.3">
      <c r="J5437" s="1"/>
      <c r="K5437" s="1"/>
      <c r="BD5437" s="2"/>
    </row>
    <row r="5438" spans="10:65" x14ac:dyDescent="0.3">
      <c r="J5438" s="1"/>
      <c r="K5438" s="1"/>
      <c r="M5438" s="2"/>
      <c r="BB5438" s="2"/>
      <c r="BG5438" s="2"/>
    </row>
    <row r="5439" spans="10:65" x14ac:dyDescent="0.3">
      <c r="J5439" s="1"/>
      <c r="K5439" s="1"/>
      <c r="BB5439" s="2"/>
    </row>
    <row r="5440" spans="10:65" x14ac:dyDescent="0.3">
      <c r="J5440" s="1"/>
      <c r="K5440" s="1"/>
    </row>
    <row r="5441" spans="10:65" x14ac:dyDescent="0.3">
      <c r="J5441" s="1"/>
      <c r="K5441" s="1"/>
    </row>
    <row r="5442" spans="10:65" x14ac:dyDescent="0.3">
      <c r="J5442" s="1"/>
      <c r="K5442" s="1"/>
      <c r="BA5442" s="2"/>
      <c r="BB5442" s="2"/>
      <c r="BD5442" s="2"/>
    </row>
    <row r="5443" spans="10:65" x14ac:dyDescent="0.3">
      <c r="J5443" s="1"/>
      <c r="K5443" s="1"/>
      <c r="AZ5443" s="2"/>
      <c r="BB5443" s="2"/>
      <c r="BJ5443" s="2"/>
    </row>
    <row r="5444" spans="10:65" x14ac:dyDescent="0.3">
      <c r="J5444" s="1"/>
      <c r="K5444" s="1"/>
      <c r="S5444" s="2"/>
      <c r="U5444" s="2"/>
      <c r="AC5444" s="2"/>
      <c r="AD5444" s="2"/>
      <c r="BA5444" s="2"/>
      <c r="BB5444" s="2"/>
      <c r="BD5444" s="2"/>
      <c r="BI5444" s="2"/>
    </row>
    <row r="5445" spans="10:65" x14ac:dyDescent="0.3">
      <c r="J5445" s="1"/>
      <c r="K5445" s="1"/>
      <c r="BA5445" s="2"/>
      <c r="BB5445" s="2"/>
      <c r="BD5445" s="2"/>
      <c r="BG5445" s="2"/>
    </row>
    <row r="5446" spans="10:65" x14ac:dyDescent="0.3">
      <c r="J5446" s="1"/>
      <c r="K5446" s="1"/>
      <c r="BD5446" s="2"/>
    </row>
    <row r="5447" spans="10:65" x14ac:dyDescent="0.3">
      <c r="J5447" s="1"/>
      <c r="K5447" s="1"/>
      <c r="BD5447" s="2"/>
    </row>
    <row r="5448" spans="10:65" x14ac:dyDescent="0.3">
      <c r="J5448" s="1"/>
      <c r="K5448" s="1"/>
      <c r="BD5448" s="2"/>
    </row>
    <row r="5449" spans="10:65" x14ac:dyDescent="0.3">
      <c r="J5449" s="1"/>
      <c r="K5449" s="1"/>
    </row>
    <row r="5450" spans="10:65" x14ac:dyDescent="0.3">
      <c r="J5450" s="1"/>
      <c r="K5450" s="1"/>
    </row>
    <row r="5451" spans="10:65" x14ac:dyDescent="0.3">
      <c r="J5451" s="1"/>
      <c r="K5451" s="1"/>
      <c r="BD5451" s="2"/>
    </row>
    <row r="5452" spans="10:65" x14ac:dyDescent="0.3">
      <c r="J5452" s="1"/>
      <c r="K5452" s="1"/>
      <c r="BA5452" s="2"/>
      <c r="BB5452" s="2"/>
      <c r="BD5452" s="2"/>
    </row>
    <row r="5453" spans="10:65" x14ac:dyDescent="0.3">
      <c r="J5453" s="1"/>
      <c r="K5453" s="1"/>
      <c r="AZ5453" s="2"/>
      <c r="BA5453" s="2"/>
      <c r="BB5453" s="2"/>
      <c r="BD5453" s="2"/>
      <c r="BJ5453" s="2"/>
    </row>
    <row r="5454" spans="10:65" x14ac:dyDescent="0.3">
      <c r="J5454" s="1"/>
      <c r="K5454" s="1"/>
      <c r="BD5454" s="2"/>
    </row>
    <row r="5455" spans="10:65" x14ac:dyDescent="0.3">
      <c r="J5455" s="1"/>
      <c r="K5455" s="1"/>
      <c r="AL5455" s="2"/>
      <c r="AP5455" s="2"/>
      <c r="BA5455" s="2"/>
      <c r="BB5455" s="2"/>
      <c r="BC5455" s="2"/>
      <c r="BD5455" s="2"/>
      <c r="BE5455" s="2"/>
      <c r="BM5455" s="2"/>
    </row>
    <row r="5456" spans="10:65" x14ac:dyDescent="0.3">
      <c r="J5456" s="1"/>
      <c r="K5456" s="1"/>
      <c r="AL5456" s="2"/>
      <c r="AP5456" s="2"/>
      <c r="BA5456" s="2"/>
      <c r="BB5456" s="2"/>
      <c r="BC5456" s="2"/>
      <c r="BD5456" s="2"/>
      <c r="BE5456" s="2"/>
      <c r="BM5456" s="2"/>
    </row>
    <row r="5457" spans="10:65" x14ac:dyDescent="0.3">
      <c r="J5457" s="1"/>
      <c r="K5457" s="1"/>
      <c r="T5457" s="2"/>
      <c r="AL5457" s="2"/>
      <c r="AP5457" s="2"/>
      <c r="BB5457" s="2"/>
    </row>
    <row r="5458" spans="10:65" x14ac:dyDescent="0.3">
      <c r="J5458" s="1"/>
      <c r="K5458" s="1"/>
      <c r="AX5458" s="2"/>
      <c r="AY5458" s="2"/>
      <c r="BA5458" s="2"/>
      <c r="BB5458" s="2"/>
      <c r="BC5458" s="2"/>
      <c r="BD5458" s="2"/>
      <c r="BE5458" s="2"/>
      <c r="BF5458" s="2"/>
      <c r="BH5458" s="2"/>
      <c r="BI5458" s="2"/>
      <c r="BJ5458" s="2"/>
    </row>
    <row r="5459" spans="10:65" x14ac:dyDescent="0.3">
      <c r="J5459" s="1"/>
      <c r="K5459" s="1"/>
      <c r="AY5459" s="2"/>
      <c r="AZ5459" s="2"/>
      <c r="BA5459" s="2"/>
      <c r="BB5459" s="2"/>
      <c r="BC5459" s="2"/>
      <c r="BD5459" s="2"/>
      <c r="BE5459" s="2"/>
      <c r="BF5459" s="2"/>
      <c r="BG5459" s="2"/>
      <c r="BH5459" s="2"/>
      <c r="BI5459" s="2"/>
      <c r="BJ5459" s="2"/>
      <c r="BM5459" s="2"/>
    </row>
    <row r="5460" spans="10:65" x14ac:dyDescent="0.3">
      <c r="J5460" s="1"/>
      <c r="K5460" s="1"/>
      <c r="BB5460" s="2"/>
    </row>
    <row r="5461" spans="10:65" x14ac:dyDescent="0.3">
      <c r="J5461" s="1"/>
      <c r="K5461" s="1"/>
      <c r="BB5461" s="2"/>
    </row>
    <row r="5462" spans="10:65" x14ac:dyDescent="0.3">
      <c r="J5462" s="1"/>
      <c r="K5462" s="1"/>
      <c r="AZ5462" s="2"/>
      <c r="BB5462" s="2"/>
      <c r="BJ5462" s="2"/>
    </row>
    <row r="5463" spans="10:65" x14ac:dyDescent="0.3">
      <c r="J5463" s="1"/>
      <c r="K5463" s="1"/>
      <c r="AD5463" s="2"/>
      <c r="BB5463" s="2"/>
      <c r="BD5463" s="2"/>
      <c r="BH5463" s="2"/>
      <c r="BI5463" s="2"/>
    </row>
    <row r="5464" spans="10:65" x14ac:dyDescent="0.3">
      <c r="J5464" s="1"/>
      <c r="K5464" s="1"/>
      <c r="AC5464" s="2"/>
      <c r="AY5464" s="2"/>
      <c r="BB5464" s="2"/>
      <c r="BI5464" s="2"/>
      <c r="BM5464" s="2"/>
    </row>
    <row r="5465" spans="10:65" x14ac:dyDescent="0.3">
      <c r="J5465" s="1"/>
      <c r="K5465" s="1"/>
      <c r="AC5465" s="2"/>
      <c r="AY5465" s="2"/>
      <c r="BB5465" s="2"/>
      <c r="BI5465" s="2"/>
      <c r="BM5465" s="2"/>
    </row>
    <row r="5466" spans="10:65" x14ac:dyDescent="0.3">
      <c r="J5466" s="1"/>
      <c r="K5466" s="1"/>
      <c r="AC5466" s="2"/>
      <c r="AY5466" s="2"/>
      <c r="BB5466" s="2"/>
      <c r="BI5466" s="2"/>
      <c r="BM5466" s="2"/>
    </row>
    <row r="5467" spans="10:65" x14ac:dyDescent="0.3">
      <c r="J5467" s="1"/>
      <c r="K5467" s="1"/>
      <c r="T5467" s="2"/>
      <c r="AZ5467" s="2"/>
      <c r="BB5467" s="2"/>
      <c r="BJ5467" s="2"/>
    </row>
    <row r="5468" spans="10:65" x14ac:dyDescent="0.3">
      <c r="J5468" s="1"/>
      <c r="K5468" s="1"/>
      <c r="T5468" s="2"/>
      <c r="AZ5468" s="2"/>
      <c r="BB5468" s="2"/>
      <c r="BJ5468" s="2"/>
    </row>
    <row r="5469" spans="10:65" x14ac:dyDescent="0.3">
      <c r="J5469" s="1"/>
      <c r="K5469" s="1"/>
      <c r="AP5469" s="2"/>
      <c r="BB5469" s="2"/>
      <c r="BF5469" s="2"/>
    </row>
    <row r="5470" spans="10:65" x14ac:dyDescent="0.3">
      <c r="J5470" s="1"/>
      <c r="K5470" s="1"/>
      <c r="AP5470" s="2"/>
      <c r="AV5470" s="2"/>
      <c r="BB5470" s="2"/>
      <c r="BF5470" s="2"/>
    </row>
    <row r="5471" spans="10:65" x14ac:dyDescent="0.3">
      <c r="J5471" s="1"/>
      <c r="K5471" s="1"/>
      <c r="AP5471" s="2"/>
      <c r="BB5471" s="2"/>
      <c r="BF5471" s="2"/>
    </row>
    <row r="5472" spans="10:65" x14ac:dyDescent="0.3">
      <c r="J5472" s="1"/>
      <c r="K5472" s="1"/>
      <c r="AP5472" s="2"/>
      <c r="AV5472" s="2"/>
      <c r="BB5472" s="2"/>
      <c r="BF5472" s="2"/>
    </row>
    <row r="5473" spans="10:66" x14ac:dyDescent="0.3">
      <c r="J5473" s="1"/>
      <c r="K5473" s="1"/>
      <c r="AP5473" s="2"/>
      <c r="BB5473" s="2"/>
      <c r="BF5473" s="2"/>
    </row>
    <row r="5474" spans="10:66" x14ac:dyDescent="0.3">
      <c r="J5474" s="1"/>
      <c r="K5474" s="1"/>
      <c r="AP5474" s="2"/>
      <c r="BB5474" s="2"/>
      <c r="BF5474" s="2"/>
    </row>
    <row r="5475" spans="10:66" x14ac:dyDescent="0.3">
      <c r="J5475" s="1"/>
      <c r="K5475" s="1"/>
      <c r="AP5475" s="2"/>
      <c r="BB5475" s="2"/>
      <c r="BF5475" s="2"/>
    </row>
    <row r="5476" spans="10:66" x14ac:dyDescent="0.3">
      <c r="J5476" s="1"/>
      <c r="K5476" s="1"/>
      <c r="N5476" s="2"/>
      <c r="AP5476" s="2"/>
      <c r="BB5476" s="2"/>
      <c r="BF5476" s="2"/>
    </row>
    <row r="5477" spans="10:66" x14ac:dyDescent="0.3">
      <c r="J5477" s="1"/>
      <c r="K5477" s="1"/>
      <c r="AP5477" s="2"/>
      <c r="BB5477" s="2"/>
      <c r="BF5477" s="2"/>
    </row>
    <row r="5478" spans="10:66" x14ac:dyDescent="0.3">
      <c r="J5478" s="1"/>
      <c r="K5478" s="1"/>
      <c r="AP5478" s="2"/>
      <c r="AV5478" s="2"/>
      <c r="BB5478" s="2"/>
      <c r="BF5478" s="2"/>
    </row>
    <row r="5479" spans="10:66" x14ac:dyDescent="0.3">
      <c r="J5479" s="1"/>
      <c r="K5479" s="1"/>
      <c r="BB5479" s="2"/>
    </row>
    <row r="5480" spans="10:66" x14ac:dyDescent="0.3">
      <c r="J5480" s="1"/>
      <c r="K5480" s="1"/>
      <c r="AC5480" s="2"/>
      <c r="BB5480" s="2"/>
      <c r="BI5480" s="2"/>
    </row>
    <row r="5481" spans="10:66" x14ac:dyDescent="0.3">
      <c r="J5481" s="1"/>
      <c r="K5481" s="1"/>
      <c r="V5481" s="2"/>
      <c r="W5481" s="2"/>
      <c r="BB5481" s="2"/>
      <c r="BD5481" s="2"/>
      <c r="BG5481" s="2"/>
      <c r="BN5481" s="2"/>
    </row>
    <row r="5482" spans="10:66" x14ac:dyDescent="0.3">
      <c r="J5482" s="1"/>
      <c r="K5482" s="1"/>
      <c r="BA5482" s="2"/>
      <c r="BB5482" s="2"/>
      <c r="BD5482" s="2"/>
    </row>
    <row r="5483" spans="10:66" x14ac:dyDescent="0.3">
      <c r="J5483" s="1"/>
      <c r="K5483" s="1"/>
      <c r="BD5483" s="2"/>
    </row>
    <row r="5484" spans="10:66" x14ac:dyDescent="0.3">
      <c r="J5484" s="1"/>
      <c r="K5484" s="1"/>
      <c r="BD5484" s="2"/>
    </row>
    <row r="5485" spans="10:66" x14ac:dyDescent="0.3">
      <c r="J5485" s="1"/>
      <c r="K5485" s="1"/>
      <c r="BD5485" s="2"/>
    </row>
    <row r="5486" spans="10:66" x14ac:dyDescent="0.3">
      <c r="J5486" s="1"/>
      <c r="K5486" s="1"/>
      <c r="BB5486" s="2"/>
    </row>
    <row r="5487" spans="10:66" x14ac:dyDescent="0.3">
      <c r="J5487" s="1"/>
      <c r="K5487" s="1"/>
      <c r="BD5487" s="2"/>
    </row>
    <row r="5488" spans="10:66" x14ac:dyDescent="0.3">
      <c r="J5488" s="1"/>
      <c r="K5488" s="1"/>
      <c r="BD5488" s="2"/>
    </row>
    <row r="5489" spans="10:62" x14ac:dyDescent="0.3">
      <c r="J5489" s="1"/>
      <c r="K5489" s="1"/>
      <c r="BD5489" s="2"/>
    </row>
    <row r="5490" spans="10:62" x14ac:dyDescent="0.3">
      <c r="J5490" s="1"/>
      <c r="K5490" s="1"/>
      <c r="BB5490" s="2"/>
      <c r="BH5490" s="2"/>
    </row>
    <row r="5491" spans="10:62" x14ac:dyDescent="0.3">
      <c r="J5491" s="1"/>
      <c r="K5491" s="1"/>
      <c r="AY5491" s="2"/>
      <c r="BB5491" s="2"/>
      <c r="BI5491" s="2"/>
    </row>
    <row r="5492" spans="10:62" x14ac:dyDescent="0.3">
      <c r="J5492" s="1"/>
      <c r="K5492" s="1"/>
      <c r="BB5492" s="2"/>
    </row>
    <row r="5493" spans="10:62" x14ac:dyDescent="0.3">
      <c r="J5493" s="1"/>
      <c r="K5493" s="1"/>
      <c r="AC5493" s="2"/>
      <c r="BB5493" s="2"/>
    </row>
    <row r="5494" spans="10:62" x14ac:dyDescent="0.3">
      <c r="J5494" s="1"/>
      <c r="K5494" s="1"/>
      <c r="U5494" s="2"/>
      <c r="AC5494" s="2"/>
      <c r="BB5494" s="2"/>
    </row>
    <row r="5495" spans="10:62" x14ac:dyDescent="0.3">
      <c r="J5495" s="1"/>
      <c r="K5495" s="1"/>
      <c r="U5495" s="2"/>
      <c r="AC5495" s="2"/>
      <c r="BB5495" s="2"/>
    </row>
    <row r="5496" spans="10:62" x14ac:dyDescent="0.3">
      <c r="J5496" s="1"/>
      <c r="K5496" s="1"/>
      <c r="BB5496" s="2"/>
    </row>
    <row r="5497" spans="10:62" x14ac:dyDescent="0.3">
      <c r="J5497" s="1"/>
      <c r="K5497" s="1"/>
      <c r="BB5497" s="2"/>
    </row>
    <row r="5498" spans="10:62" x14ac:dyDescent="0.3">
      <c r="J5498" s="1"/>
      <c r="K5498" s="1"/>
      <c r="BB5498" s="2"/>
    </row>
    <row r="5499" spans="10:62" x14ac:dyDescent="0.3">
      <c r="J5499" s="1"/>
      <c r="K5499" s="1"/>
      <c r="BA5499" s="2"/>
      <c r="BB5499" s="2"/>
      <c r="BD5499" s="2"/>
      <c r="BJ5499" s="2"/>
    </row>
    <row r="5500" spans="10:62" x14ac:dyDescent="0.3">
      <c r="J5500" s="1"/>
      <c r="K5500" s="1"/>
      <c r="BB5500" s="2"/>
    </row>
    <row r="5501" spans="10:62" x14ac:dyDescent="0.3">
      <c r="J5501" s="1"/>
      <c r="K5501" s="1"/>
      <c r="BA5501" s="2"/>
      <c r="BB5501" s="2"/>
      <c r="BD5501" s="2"/>
    </row>
    <row r="5502" spans="10:62" x14ac:dyDescent="0.3">
      <c r="J5502" s="1"/>
      <c r="K5502" s="1"/>
      <c r="BA5502" s="2"/>
      <c r="BB5502" s="2"/>
      <c r="BD5502" s="2"/>
    </row>
    <row r="5503" spans="10:62" x14ac:dyDescent="0.3">
      <c r="J5503" s="1"/>
      <c r="K5503" s="1"/>
      <c r="BB5503" s="2"/>
      <c r="BJ5503" s="2"/>
    </row>
    <row r="5504" spans="10:62" x14ac:dyDescent="0.3">
      <c r="J5504" s="1"/>
      <c r="K5504" s="1"/>
      <c r="BB5504" s="2"/>
      <c r="BJ5504" s="2"/>
    </row>
    <row r="5505" spans="10:66" x14ac:dyDescent="0.3">
      <c r="J5505" s="1"/>
      <c r="K5505" s="1"/>
      <c r="AZ5505" s="2"/>
      <c r="BB5505" s="2"/>
      <c r="BJ5505" s="2"/>
    </row>
    <row r="5506" spans="10:66" x14ac:dyDescent="0.3">
      <c r="J5506" s="1"/>
      <c r="K5506" s="1"/>
      <c r="P5506" s="2"/>
      <c r="V5506" s="2"/>
      <c r="W5506" s="2"/>
      <c r="BB5506" s="2"/>
      <c r="BN5506" s="2"/>
    </row>
    <row r="5507" spans="10:66" x14ac:dyDescent="0.3">
      <c r="J5507" s="1"/>
      <c r="K5507" s="1"/>
      <c r="AC5507" s="2"/>
      <c r="BB5507" s="2"/>
    </row>
    <row r="5508" spans="10:66" x14ac:dyDescent="0.3">
      <c r="J5508" s="1"/>
      <c r="K5508" s="1"/>
      <c r="AC5508" s="2"/>
      <c r="BB5508" s="2"/>
    </row>
    <row r="5509" spans="10:66" x14ac:dyDescent="0.3">
      <c r="J5509" s="1"/>
      <c r="K5509" s="1"/>
      <c r="AC5509" s="2"/>
      <c r="BB5509" s="2"/>
    </row>
    <row r="5510" spans="10:66" x14ac:dyDescent="0.3">
      <c r="J5510" s="1"/>
      <c r="K5510" s="1"/>
      <c r="V5510" s="2"/>
      <c r="W5510" s="2"/>
      <c r="AZ5510" s="2"/>
      <c r="BB5510" s="2"/>
      <c r="BG5510" s="2"/>
      <c r="BJ5510" s="2"/>
      <c r="BN5510" s="2"/>
    </row>
    <row r="5511" spans="10:66" x14ac:dyDescent="0.3">
      <c r="J5511" s="1"/>
      <c r="K5511" s="1"/>
      <c r="BB5511" s="2"/>
      <c r="BJ5511" s="2"/>
    </row>
    <row r="5512" spans="10:66" x14ac:dyDescent="0.3">
      <c r="J5512" s="1"/>
      <c r="K5512" s="1"/>
      <c r="M5512" s="2"/>
      <c r="AC5512" s="2"/>
      <c r="BB5512" s="2"/>
      <c r="BM5512" s="2"/>
    </row>
    <row r="5513" spans="10:66" x14ac:dyDescent="0.3">
      <c r="J5513" s="1"/>
      <c r="K5513" s="1"/>
      <c r="AC5513" s="2"/>
      <c r="AL5513" s="2"/>
      <c r="AY5513" s="2"/>
      <c r="BB5513" s="2"/>
      <c r="BI5513" s="2"/>
      <c r="BM5513" s="2"/>
    </row>
    <row r="5514" spans="10:66" x14ac:dyDescent="0.3">
      <c r="J5514" s="1"/>
      <c r="K5514" s="1"/>
      <c r="AC5514" s="2"/>
      <c r="AL5514" s="2"/>
      <c r="AY5514" s="2"/>
      <c r="BB5514" s="2"/>
      <c r="BI5514" s="2"/>
      <c r="BM5514" s="2"/>
    </row>
    <row r="5515" spans="10:66" x14ac:dyDescent="0.3">
      <c r="J5515" s="1"/>
      <c r="K5515" s="1"/>
      <c r="AC5515" s="2"/>
      <c r="AY5515" s="2"/>
      <c r="BB5515" s="2"/>
      <c r="BI5515" s="2"/>
      <c r="BM5515" s="2"/>
    </row>
    <row r="5516" spans="10:66" x14ac:dyDescent="0.3">
      <c r="J5516" s="1"/>
      <c r="K5516" s="1"/>
      <c r="U5516" s="2"/>
      <c r="V5516" s="2"/>
      <c r="W5516" s="2"/>
      <c r="AC5516" s="2"/>
      <c r="AD5516" s="2"/>
      <c r="AL5516" s="2"/>
      <c r="BM5516" s="2"/>
    </row>
    <row r="5517" spans="10:66" x14ac:dyDescent="0.3">
      <c r="J5517" s="1"/>
      <c r="K5517" s="1"/>
      <c r="AY5517" s="2"/>
      <c r="BB5517" s="2"/>
      <c r="BI5517" s="2"/>
      <c r="BM5517" s="2"/>
    </row>
    <row r="5518" spans="10:66" x14ac:dyDescent="0.3">
      <c r="J5518" s="1"/>
      <c r="K5518" s="1"/>
      <c r="AC5518" s="2"/>
      <c r="BB5518" s="2"/>
      <c r="BM5518" s="2"/>
    </row>
    <row r="5519" spans="10:66" x14ac:dyDescent="0.3">
      <c r="J5519" s="1"/>
      <c r="K5519" s="1"/>
      <c r="AC5519" s="2"/>
      <c r="BB5519" s="2"/>
    </row>
    <row r="5520" spans="10:66" x14ac:dyDescent="0.3">
      <c r="J5520" s="1"/>
      <c r="K5520" s="1"/>
      <c r="AC5520" s="2"/>
      <c r="AY5520" s="2"/>
      <c r="BB5520" s="2"/>
      <c r="BF5520" s="2"/>
      <c r="BI5520" s="2"/>
      <c r="BM5520" s="2"/>
    </row>
    <row r="5521" spans="10:65" x14ac:dyDescent="0.3">
      <c r="J5521" s="1"/>
      <c r="K5521" s="1"/>
      <c r="W5521" s="2"/>
      <c r="AC5521" s="2"/>
      <c r="AL5521" s="2"/>
      <c r="BB5521" s="2"/>
      <c r="BM5521" s="2"/>
    </row>
    <row r="5522" spans="10:65" x14ac:dyDescent="0.3">
      <c r="J5522" s="1"/>
      <c r="K5522" s="1"/>
      <c r="AC5522" s="2"/>
      <c r="AY5522" s="2"/>
      <c r="BB5522" s="2"/>
      <c r="BI5522" s="2"/>
      <c r="BM5522" s="2"/>
    </row>
    <row r="5523" spans="10:65" x14ac:dyDescent="0.3">
      <c r="J5523" s="1"/>
      <c r="K5523" s="1"/>
      <c r="AC5523" s="2"/>
      <c r="AY5523" s="2"/>
      <c r="BB5523" s="2"/>
      <c r="BI5523" s="2"/>
      <c r="BM5523" s="2"/>
    </row>
    <row r="5524" spans="10:65" x14ac:dyDescent="0.3">
      <c r="J5524" s="1"/>
      <c r="K5524" s="1"/>
      <c r="AC5524" s="2"/>
      <c r="BB5524" s="2"/>
      <c r="BM5524" s="2"/>
    </row>
    <row r="5525" spans="10:65" x14ac:dyDescent="0.3">
      <c r="J5525" s="1"/>
      <c r="K5525" s="1"/>
      <c r="AC5525" s="2"/>
      <c r="BB5525" s="2"/>
      <c r="BM5525" s="2"/>
    </row>
    <row r="5526" spans="10:65" x14ac:dyDescent="0.3">
      <c r="J5526" s="1"/>
      <c r="K5526" s="1"/>
      <c r="AC5526" s="2"/>
      <c r="AY5526" s="2"/>
      <c r="BB5526" s="2"/>
      <c r="BI5526" s="2"/>
      <c r="BM5526" s="2"/>
    </row>
    <row r="5527" spans="10:65" x14ac:dyDescent="0.3">
      <c r="J5527" s="1"/>
      <c r="K5527" s="1"/>
      <c r="AC5527" s="2"/>
      <c r="AY5527" s="2"/>
      <c r="BB5527" s="2"/>
      <c r="BI5527" s="2"/>
      <c r="BM5527" s="2"/>
    </row>
    <row r="5528" spans="10:65" x14ac:dyDescent="0.3">
      <c r="J5528" s="1"/>
      <c r="K5528" s="1"/>
      <c r="AC5528" s="2"/>
      <c r="AY5528" s="2"/>
      <c r="BB5528" s="2"/>
      <c r="BI5528" s="2"/>
      <c r="BM5528" s="2"/>
    </row>
    <row r="5529" spans="10:65" x14ac:dyDescent="0.3">
      <c r="J5529" s="1"/>
      <c r="K5529" s="1"/>
      <c r="AC5529" s="2"/>
      <c r="AL5529" s="2"/>
      <c r="AY5529" s="2"/>
      <c r="BB5529" s="2"/>
      <c r="BI5529" s="2"/>
      <c r="BM5529" s="2"/>
    </row>
    <row r="5530" spans="10:65" x14ac:dyDescent="0.3">
      <c r="J5530" s="1"/>
      <c r="K5530" s="1"/>
      <c r="AC5530" s="2"/>
      <c r="AY5530" s="2"/>
      <c r="BB5530" s="2"/>
      <c r="BI5530" s="2"/>
      <c r="BM5530" s="2"/>
    </row>
    <row r="5531" spans="10:65" x14ac:dyDescent="0.3">
      <c r="J5531" s="1"/>
      <c r="K5531" s="1"/>
      <c r="W5531" s="2"/>
      <c r="AC5531" s="2"/>
      <c r="AL5531" s="2"/>
      <c r="BB5531" s="2"/>
      <c r="BM5531" s="2"/>
    </row>
    <row r="5532" spans="10:65" x14ac:dyDescent="0.3">
      <c r="J5532" s="1"/>
      <c r="K5532" s="1"/>
      <c r="AC5532" s="2"/>
      <c r="AY5532" s="2"/>
      <c r="BB5532" s="2"/>
      <c r="BI5532" s="2"/>
      <c r="BJ5532" s="2"/>
      <c r="BM5532" s="2"/>
    </row>
    <row r="5533" spans="10:65" x14ac:dyDescent="0.3">
      <c r="J5533" s="1"/>
      <c r="K5533" s="1"/>
      <c r="AC5533" s="2"/>
      <c r="BB5533" s="2"/>
      <c r="BM5533" s="2"/>
    </row>
    <row r="5534" spans="10:65" x14ac:dyDescent="0.3">
      <c r="J5534" s="1"/>
      <c r="K5534" s="1"/>
      <c r="AC5534" s="2"/>
      <c r="AY5534" s="2"/>
      <c r="BB5534" s="2"/>
      <c r="BI5534" s="2"/>
      <c r="BM5534" s="2"/>
    </row>
    <row r="5535" spans="10:65" x14ac:dyDescent="0.3">
      <c r="J5535" s="1"/>
      <c r="K5535" s="1"/>
      <c r="AC5535" s="2"/>
      <c r="AY5535" s="2"/>
      <c r="BB5535" s="2"/>
      <c r="BI5535" s="2"/>
      <c r="BM5535" s="2"/>
    </row>
    <row r="5536" spans="10:65" x14ac:dyDescent="0.3">
      <c r="J5536" s="1"/>
      <c r="K5536" s="1"/>
      <c r="AC5536" s="2"/>
      <c r="BB5536" s="2"/>
      <c r="BM5536" s="2"/>
    </row>
    <row r="5537" spans="10:65" x14ac:dyDescent="0.3">
      <c r="J5537" s="1"/>
      <c r="K5537" s="1"/>
      <c r="AC5537" s="2"/>
      <c r="AL5537" s="2"/>
      <c r="AY5537" s="2"/>
      <c r="BB5537" s="2"/>
      <c r="BI5537" s="2"/>
      <c r="BM5537" s="2"/>
    </row>
    <row r="5538" spans="10:65" x14ac:dyDescent="0.3">
      <c r="J5538" s="1"/>
      <c r="K5538" s="1"/>
      <c r="AY5538" s="2"/>
      <c r="BB5538" s="2"/>
      <c r="BI5538" s="2"/>
      <c r="BM5538" s="2"/>
    </row>
    <row r="5539" spans="10:65" x14ac:dyDescent="0.3">
      <c r="J5539" s="1"/>
      <c r="K5539" s="1"/>
      <c r="AC5539" s="2"/>
      <c r="AL5539" s="2"/>
      <c r="AY5539" s="2"/>
      <c r="BB5539" s="2"/>
      <c r="BI5539" s="2"/>
      <c r="BM5539" s="2"/>
    </row>
    <row r="5540" spans="10:65" x14ac:dyDescent="0.3">
      <c r="J5540" s="1"/>
      <c r="K5540" s="1"/>
      <c r="AC5540" s="2"/>
      <c r="AL5540" s="2"/>
      <c r="AY5540" s="2"/>
      <c r="BB5540" s="2"/>
      <c r="BI5540" s="2"/>
      <c r="BM5540" s="2"/>
    </row>
    <row r="5541" spans="10:65" x14ac:dyDescent="0.3">
      <c r="J5541" s="1"/>
      <c r="K5541" s="1"/>
      <c r="BB5541" s="2"/>
      <c r="BM5541" s="2"/>
    </row>
    <row r="5542" spans="10:65" x14ac:dyDescent="0.3">
      <c r="J5542" s="1"/>
      <c r="K5542" s="1"/>
      <c r="AC5542" s="2"/>
      <c r="AY5542" s="2"/>
      <c r="BB5542" s="2"/>
      <c r="BI5542" s="2"/>
      <c r="BM5542" s="2"/>
    </row>
    <row r="5543" spans="10:65" x14ac:dyDescent="0.3">
      <c r="J5543" s="1"/>
      <c r="K5543" s="1"/>
      <c r="AC5543" s="2"/>
      <c r="AY5543" s="2"/>
      <c r="BB5543" s="2"/>
      <c r="BI5543" s="2"/>
      <c r="BM5543" s="2"/>
    </row>
    <row r="5544" spans="10:65" x14ac:dyDescent="0.3">
      <c r="J5544" s="1"/>
      <c r="K5544" s="1"/>
      <c r="AY5544" s="2"/>
      <c r="BB5544" s="2"/>
      <c r="BI5544" s="2"/>
      <c r="BM5544" s="2"/>
    </row>
    <row r="5545" spans="10:65" x14ac:dyDescent="0.3">
      <c r="J5545" s="1"/>
      <c r="K5545" s="1"/>
      <c r="AC5545" s="2"/>
      <c r="AY5545" s="2"/>
      <c r="BB5545" s="2"/>
      <c r="BI5545" s="2"/>
      <c r="BM5545" s="2"/>
    </row>
    <row r="5546" spans="10:65" x14ac:dyDescent="0.3">
      <c r="J5546" s="1"/>
      <c r="K5546" s="1"/>
      <c r="AC5546" s="2"/>
      <c r="BB5546" s="2"/>
      <c r="BM5546" s="2"/>
    </row>
    <row r="5547" spans="10:65" x14ac:dyDescent="0.3">
      <c r="J5547" s="1"/>
      <c r="K5547" s="1"/>
      <c r="AC5547" s="2"/>
      <c r="BB5547" s="2"/>
      <c r="BM5547" s="2"/>
    </row>
    <row r="5548" spans="10:65" x14ac:dyDescent="0.3">
      <c r="J5548" s="1"/>
      <c r="K5548" s="1"/>
      <c r="AC5548" s="2"/>
      <c r="AY5548" s="2"/>
      <c r="BB5548" s="2"/>
      <c r="BI5548" s="2"/>
      <c r="BM5548" s="2"/>
    </row>
    <row r="5549" spans="10:65" x14ac:dyDescent="0.3">
      <c r="J5549" s="1"/>
      <c r="K5549" s="1"/>
      <c r="AC5549" s="2"/>
      <c r="AY5549" s="2"/>
      <c r="BB5549" s="2"/>
      <c r="BI5549" s="2"/>
      <c r="BM5549" s="2"/>
    </row>
    <row r="5550" spans="10:65" x14ac:dyDescent="0.3">
      <c r="J5550" s="1"/>
      <c r="K5550" s="1"/>
      <c r="AC5550" s="2"/>
      <c r="AL5550" s="2"/>
      <c r="AY5550" s="2"/>
      <c r="BB5550" s="2"/>
      <c r="BI5550" s="2"/>
      <c r="BM5550" s="2"/>
    </row>
    <row r="5551" spans="10:65" x14ac:dyDescent="0.3">
      <c r="J5551" s="1"/>
      <c r="K5551" s="1"/>
      <c r="W5551" s="2"/>
      <c r="AC5551" s="2"/>
      <c r="BB5551" s="2"/>
      <c r="BM5551" s="2"/>
    </row>
    <row r="5552" spans="10:65" x14ac:dyDescent="0.3">
      <c r="J5552" s="1"/>
      <c r="K5552" s="1"/>
      <c r="AC5552" s="2"/>
      <c r="AL5552" s="2"/>
      <c r="BB5552" s="2"/>
      <c r="BM5552" s="2"/>
    </row>
    <row r="5553" spans="10:66" x14ac:dyDescent="0.3">
      <c r="J5553" s="1"/>
      <c r="K5553" s="1"/>
      <c r="AD5553" s="2"/>
      <c r="AX5553" s="2"/>
      <c r="AY5553" s="2"/>
      <c r="BA5553" s="2"/>
      <c r="BB5553" s="2"/>
      <c r="BD5553" s="2"/>
      <c r="BH5553" s="2"/>
      <c r="BI5553" s="2"/>
    </row>
    <row r="5554" spans="10:66" x14ac:dyDescent="0.3">
      <c r="J5554" s="1"/>
      <c r="K5554" s="1"/>
      <c r="BA5554" s="2"/>
      <c r="BB5554" s="2"/>
      <c r="BC5554" s="2"/>
      <c r="BD5554" s="2"/>
      <c r="BE5554" s="2"/>
      <c r="BF5554" s="2"/>
      <c r="BH5554" s="2"/>
      <c r="BI5554" s="2"/>
      <c r="BJ5554" s="2"/>
    </row>
    <row r="5555" spans="10:66" x14ac:dyDescent="0.3">
      <c r="J5555" s="1"/>
      <c r="K5555" s="1"/>
      <c r="AZ5555" s="2"/>
      <c r="BB5555" s="2"/>
      <c r="BG5555" s="2"/>
      <c r="BJ5555" s="2"/>
    </row>
    <row r="5556" spans="10:66" x14ac:dyDescent="0.3">
      <c r="J5556" s="1"/>
      <c r="K5556" s="1"/>
      <c r="AZ5556" s="2"/>
      <c r="BB5556" s="2"/>
      <c r="BJ5556" s="2"/>
    </row>
    <row r="5557" spans="10:66" x14ac:dyDescent="0.3">
      <c r="J5557" s="1"/>
      <c r="K5557" s="1"/>
      <c r="AZ5557" s="2"/>
      <c r="BA5557" s="2"/>
      <c r="BB5557" s="2"/>
      <c r="BD5557" s="2"/>
      <c r="BJ5557" s="2"/>
    </row>
    <row r="5558" spans="10:66" x14ac:dyDescent="0.3">
      <c r="J5558" s="1"/>
      <c r="K5558" s="1"/>
      <c r="AZ5558" s="2"/>
      <c r="BA5558" s="2"/>
      <c r="BB5558" s="2"/>
      <c r="BD5558" s="2"/>
      <c r="BJ5558" s="2"/>
    </row>
    <row r="5559" spans="10:66" x14ac:dyDescent="0.3">
      <c r="J5559" s="1"/>
      <c r="K5559" s="1"/>
      <c r="AZ5559" s="2"/>
      <c r="BA5559" s="2"/>
      <c r="BB5559" s="2"/>
      <c r="BD5559" s="2"/>
      <c r="BJ5559" s="2"/>
    </row>
    <row r="5560" spans="10:66" x14ac:dyDescent="0.3">
      <c r="J5560" s="1"/>
      <c r="K5560" s="1"/>
      <c r="BA5560" s="2"/>
      <c r="BB5560" s="2"/>
      <c r="BD5560" s="2"/>
      <c r="BI5560" s="2"/>
    </row>
    <row r="5561" spans="10:66" x14ac:dyDescent="0.3">
      <c r="J5561" s="1"/>
      <c r="K5561" s="1"/>
      <c r="BA5561" s="2"/>
      <c r="BB5561" s="2"/>
      <c r="BD5561" s="2"/>
      <c r="BI5561" s="2"/>
    </row>
    <row r="5562" spans="10:66" x14ac:dyDescent="0.3">
      <c r="J5562" s="1"/>
      <c r="K5562" s="1"/>
      <c r="BB5562" s="2"/>
    </row>
    <row r="5563" spans="10:66" x14ac:dyDescent="0.3">
      <c r="J5563" s="1"/>
      <c r="K5563" s="1"/>
      <c r="BB5563" s="2"/>
    </row>
    <row r="5564" spans="10:66" x14ac:dyDescent="0.3">
      <c r="J5564" s="1"/>
      <c r="K5564" s="1"/>
      <c r="BA5564" s="2"/>
      <c r="BB5564" s="2"/>
      <c r="BD5564" s="2"/>
      <c r="BI5564" s="2"/>
    </row>
    <row r="5565" spans="10:66" x14ac:dyDescent="0.3">
      <c r="J5565" s="1"/>
      <c r="K5565" s="1"/>
      <c r="AZ5565" s="2"/>
      <c r="BA5565" s="2"/>
      <c r="BB5565" s="2"/>
      <c r="BD5565" s="2"/>
      <c r="BJ5565" s="2"/>
    </row>
    <row r="5566" spans="10:66" x14ac:dyDescent="0.3">
      <c r="J5566" s="1"/>
      <c r="K5566" s="1"/>
      <c r="V5566" s="2"/>
      <c r="W5566" s="2"/>
      <c r="AZ5566" s="2"/>
      <c r="BA5566" s="2"/>
      <c r="BB5566" s="2"/>
      <c r="BJ5566" s="2"/>
      <c r="BN5566" s="2"/>
    </row>
    <row r="5567" spans="10:66" x14ac:dyDescent="0.3">
      <c r="J5567" s="1"/>
      <c r="K5567" s="1"/>
      <c r="U5567" s="2"/>
      <c r="AC5567" s="2"/>
      <c r="BB5567" s="2"/>
    </row>
    <row r="5568" spans="10:66" x14ac:dyDescent="0.3">
      <c r="J5568" s="1"/>
      <c r="K5568" s="1"/>
      <c r="V5568" s="2"/>
      <c r="W5568" s="2"/>
      <c r="AZ5568" s="2"/>
      <c r="BB5568" s="2"/>
      <c r="BJ5568" s="2"/>
      <c r="BN5568" s="2"/>
    </row>
    <row r="5569" spans="10:66" x14ac:dyDescent="0.3">
      <c r="J5569" s="1"/>
      <c r="K5569" s="1"/>
      <c r="BD5569" s="2"/>
    </row>
    <row r="5570" spans="10:66" x14ac:dyDescent="0.3">
      <c r="J5570" s="1"/>
      <c r="K5570" s="1"/>
      <c r="BB5570" s="2"/>
    </row>
    <row r="5571" spans="10:66" x14ac:dyDescent="0.3">
      <c r="J5571" s="1"/>
      <c r="K5571" s="1"/>
      <c r="BB5571" s="2"/>
    </row>
    <row r="5572" spans="10:66" x14ac:dyDescent="0.3">
      <c r="J5572" s="1"/>
      <c r="K5572" s="1"/>
      <c r="V5572" s="2"/>
      <c r="W5572" s="2"/>
      <c r="AW5572" s="2"/>
      <c r="BB5572" s="2"/>
      <c r="BG5572" s="2"/>
      <c r="BH5572" s="2"/>
      <c r="BN5572" s="2"/>
    </row>
    <row r="5573" spans="10:66" x14ac:dyDescent="0.3">
      <c r="J5573" s="1"/>
      <c r="K5573" s="1"/>
      <c r="BD5573" s="2"/>
    </row>
    <row r="5574" spans="10:66" x14ac:dyDescent="0.3">
      <c r="J5574" s="1"/>
      <c r="K5574" s="1"/>
      <c r="AZ5574" s="2"/>
      <c r="BB5574" s="2"/>
      <c r="BJ5574" s="2"/>
    </row>
    <row r="5575" spans="10:66" x14ac:dyDescent="0.3">
      <c r="J5575" s="1"/>
      <c r="K5575" s="1"/>
      <c r="BB5575" s="2"/>
    </row>
    <row r="5576" spans="10:66" x14ac:dyDescent="0.3">
      <c r="J5576" s="1"/>
      <c r="K5576" s="1"/>
      <c r="BB5576" s="2"/>
    </row>
    <row r="5577" spans="10:66" x14ac:dyDescent="0.3">
      <c r="J5577" s="1"/>
      <c r="K5577" s="1"/>
      <c r="BB5577" s="2"/>
    </row>
    <row r="5578" spans="10:66" x14ac:dyDescent="0.3">
      <c r="J5578" s="1"/>
      <c r="K5578" s="1"/>
      <c r="AD5578" s="2"/>
      <c r="BB5578" s="2"/>
      <c r="BM5578" s="2"/>
    </row>
    <row r="5579" spans="10:66" x14ac:dyDescent="0.3">
      <c r="J5579" s="1"/>
      <c r="K5579" s="1"/>
      <c r="AC5579" s="2"/>
      <c r="AD5579" s="2"/>
      <c r="BB5579" s="2"/>
      <c r="BM5579" s="2"/>
    </row>
    <row r="5580" spans="10:66" x14ac:dyDescent="0.3">
      <c r="J5580" s="1"/>
      <c r="K5580" s="1"/>
      <c r="AD5580" s="2"/>
      <c r="BB5580" s="2"/>
      <c r="BM5580" s="2"/>
    </row>
    <row r="5581" spans="10:66" x14ac:dyDescent="0.3">
      <c r="J5581" s="1"/>
      <c r="K5581" s="1"/>
      <c r="AZ5581" s="2"/>
      <c r="BA5581" s="2"/>
      <c r="BB5581" s="2"/>
      <c r="BD5581" s="2"/>
      <c r="BJ5581" s="2"/>
    </row>
    <row r="5582" spans="10:66" x14ac:dyDescent="0.3">
      <c r="J5582" s="1"/>
      <c r="K5582" s="1"/>
      <c r="AZ5582" s="2"/>
      <c r="BB5582" s="2"/>
      <c r="BJ5582" s="2"/>
    </row>
    <row r="5583" spans="10:66" x14ac:dyDescent="0.3">
      <c r="J5583" s="1"/>
      <c r="K5583" s="1"/>
      <c r="BB5583" s="2"/>
    </row>
    <row r="5584" spans="10:66" x14ac:dyDescent="0.3">
      <c r="J5584" s="1"/>
      <c r="K5584" s="1"/>
      <c r="AZ5584" s="2"/>
      <c r="BB5584" s="2"/>
      <c r="BJ5584" s="2"/>
    </row>
    <row r="5585" spans="10:66" x14ac:dyDescent="0.3">
      <c r="J5585" s="1"/>
      <c r="K5585" s="1"/>
      <c r="BB5585" s="2"/>
      <c r="BD5585" s="2"/>
    </row>
    <row r="5586" spans="10:66" x14ac:dyDescent="0.3">
      <c r="J5586" s="1"/>
      <c r="K5586" s="1"/>
      <c r="AC5586" s="2"/>
      <c r="AL5586" s="2"/>
      <c r="AY5586" s="2"/>
      <c r="BA5586" s="2"/>
      <c r="BB5586" s="2"/>
      <c r="BD5586" s="2"/>
      <c r="BG5586" s="2"/>
      <c r="BH5586" s="2"/>
      <c r="BI5586" s="2"/>
      <c r="BM5586" s="2"/>
    </row>
    <row r="5587" spans="10:66" x14ac:dyDescent="0.3">
      <c r="J5587" s="1"/>
      <c r="K5587" s="1"/>
      <c r="BB5587" s="2"/>
    </row>
    <row r="5588" spans="10:66" x14ac:dyDescent="0.3">
      <c r="J5588" s="1"/>
      <c r="K5588" s="1"/>
      <c r="BB5588" s="2"/>
    </row>
    <row r="5589" spans="10:66" x14ac:dyDescent="0.3">
      <c r="J5589" s="1"/>
      <c r="K5589" s="1"/>
      <c r="BB5589" s="2"/>
    </row>
    <row r="5590" spans="10:66" x14ac:dyDescent="0.3">
      <c r="J5590" s="1"/>
      <c r="K5590" s="1"/>
      <c r="AZ5590" s="2"/>
      <c r="BB5590" s="2"/>
      <c r="BJ5590" s="2"/>
    </row>
    <row r="5591" spans="10:66" x14ac:dyDescent="0.3">
      <c r="J5591" s="1"/>
      <c r="K5591" s="1"/>
      <c r="BB5591" s="2"/>
    </row>
    <row r="5592" spans="10:66" x14ac:dyDescent="0.3">
      <c r="J5592" s="1"/>
      <c r="K5592" s="1"/>
      <c r="BB5592" s="2"/>
    </row>
    <row r="5593" spans="10:66" x14ac:dyDescent="0.3">
      <c r="J5593" s="1"/>
      <c r="K5593" s="1"/>
      <c r="V5593" s="2"/>
      <c r="W5593" s="2"/>
      <c r="BB5593" s="2"/>
      <c r="BN5593" s="2"/>
    </row>
    <row r="5594" spans="10:66" x14ac:dyDescent="0.3">
      <c r="J5594" s="1"/>
      <c r="K5594" s="1"/>
      <c r="U5594" s="2"/>
      <c r="AC5594" s="2"/>
      <c r="BB5594" s="2"/>
    </row>
    <row r="5595" spans="10:66" x14ac:dyDescent="0.3">
      <c r="J5595" s="1"/>
      <c r="K5595" s="1"/>
      <c r="BD5595" s="2"/>
    </row>
    <row r="5596" spans="10:66" x14ac:dyDescent="0.3">
      <c r="J5596" s="1"/>
      <c r="K5596" s="1"/>
      <c r="BD5596" s="2"/>
    </row>
    <row r="5597" spans="10:66" x14ac:dyDescent="0.3">
      <c r="J5597" s="1"/>
      <c r="K5597" s="1"/>
      <c r="BD5597" s="2"/>
    </row>
    <row r="5598" spans="10:66" x14ac:dyDescent="0.3">
      <c r="J5598" s="1"/>
      <c r="K5598" s="1"/>
      <c r="BD5598" s="2"/>
    </row>
    <row r="5599" spans="10:66" x14ac:dyDescent="0.3">
      <c r="J5599" s="1"/>
      <c r="K5599" s="1"/>
      <c r="BA5599" s="2"/>
      <c r="BB5599" s="2"/>
      <c r="BD5599" s="2"/>
      <c r="BI5599" s="2"/>
    </row>
    <row r="5600" spans="10:66" x14ac:dyDescent="0.3">
      <c r="J5600" s="1"/>
      <c r="K5600" s="1"/>
      <c r="BB5600" s="2"/>
      <c r="BM5600" s="2"/>
    </row>
    <row r="5601" spans="10:62" x14ac:dyDescent="0.3">
      <c r="J5601" s="1"/>
      <c r="K5601" s="1"/>
      <c r="BB5601" s="2"/>
    </row>
    <row r="5602" spans="10:62" x14ac:dyDescent="0.3">
      <c r="J5602" s="1"/>
      <c r="K5602" s="1"/>
      <c r="BB5602" s="2"/>
      <c r="BJ5602" s="2"/>
    </row>
    <row r="5603" spans="10:62" x14ac:dyDescent="0.3">
      <c r="J5603" s="1"/>
      <c r="K5603" s="1"/>
      <c r="AC5603" s="2"/>
      <c r="BB5603" s="2"/>
    </row>
    <row r="5604" spans="10:62" x14ac:dyDescent="0.3">
      <c r="J5604" s="1"/>
      <c r="K5604" s="1"/>
      <c r="BA5604" s="2"/>
      <c r="BB5604" s="2"/>
      <c r="BD5604" s="2"/>
    </row>
    <row r="5605" spans="10:62" x14ac:dyDescent="0.3">
      <c r="J5605" s="1"/>
      <c r="K5605" s="1"/>
      <c r="BA5605" s="2"/>
      <c r="BB5605" s="2"/>
      <c r="BD5605" s="2"/>
      <c r="BF5605" s="2"/>
    </row>
    <row r="5606" spans="10:62" x14ac:dyDescent="0.3">
      <c r="J5606" s="1"/>
      <c r="K5606" s="1"/>
      <c r="AD5606" s="2"/>
      <c r="BB5606" s="2"/>
      <c r="BI5606" s="2"/>
    </row>
    <row r="5607" spans="10:62" x14ac:dyDescent="0.3">
      <c r="J5607" s="1"/>
      <c r="K5607" s="1"/>
      <c r="BB5607" s="2"/>
      <c r="BD5607" s="2"/>
    </row>
    <row r="5608" spans="10:62" x14ac:dyDescent="0.3">
      <c r="J5608" s="1"/>
      <c r="K5608" s="1"/>
      <c r="N5608" s="2"/>
      <c r="AZ5608" s="2"/>
      <c r="BB5608" s="2"/>
      <c r="BJ5608" s="2"/>
    </row>
    <row r="5609" spans="10:62" x14ac:dyDescent="0.3">
      <c r="J5609" s="1"/>
      <c r="K5609" s="1"/>
      <c r="BB5609" s="2"/>
      <c r="BD5609" s="2"/>
    </row>
    <row r="5610" spans="10:62" x14ac:dyDescent="0.3">
      <c r="J5610" s="1"/>
      <c r="K5610" s="1"/>
      <c r="AH5610" s="2"/>
      <c r="BD5610" s="2"/>
    </row>
    <row r="5611" spans="10:62" x14ac:dyDescent="0.3">
      <c r="J5611" s="1"/>
      <c r="K5611" s="1"/>
      <c r="AC5611" s="2"/>
      <c r="AP5611" s="2"/>
      <c r="AV5611" s="2"/>
      <c r="BB5611" s="2"/>
      <c r="BF5611" s="2"/>
      <c r="BG5611" s="2"/>
    </row>
    <row r="5612" spans="10:62" x14ac:dyDescent="0.3">
      <c r="J5612" s="1"/>
      <c r="K5612" s="1"/>
      <c r="BB5612" s="2"/>
    </row>
    <row r="5613" spans="10:62" x14ac:dyDescent="0.3">
      <c r="J5613" s="1"/>
      <c r="K5613" s="1"/>
      <c r="BA5613" s="2"/>
      <c r="BB5613" s="2"/>
      <c r="BD5613" s="2"/>
    </row>
    <row r="5614" spans="10:62" x14ac:dyDescent="0.3">
      <c r="J5614" s="1"/>
      <c r="K5614" s="1"/>
      <c r="BB5614" s="2"/>
    </row>
    <row r="5615" spans="10:62" x14ac:dyDescent="0.3">
      <c r="J5615" s="1"/>
      <c r="K5615" s="1"/>
      <c r="AZ5615" s="2"/>
      <c r="BB5615" s="2"/>
      <c r="BJ5615" s="2"/>
    </row>
    <row r="5616" spans="10:62" x14ac:dyDescent="0.3">
      <c r="J5616" s="1"/>
      <c r="K5616" s="1"/>
      <c r="BB5616" s="2"/>
    </row>
    <row r="5617" spans="10:65" x14ac:dyDescent="0.3">
      <c r="J5617" s="1"/>
      <c r="K5617" s="1"/>
      <c r="BA5617" s="2"/>
      <c r="BB5617" s="2"/>
      <c r="BC5617" s="2"/>
      <c r="BD5617" s="2"/>
      <c r="BE5617" s="2"/>
      <c r="BM5617" s="2"/>
    </row>
    <row r="5618" spans="10:65" x14ac:dyDescent="0.3">
      <c r="J5618" s="1"/>
      <c r="K5618" s="1"/>
      <c r="AC5618" s="2"/>
      <c r="BA5618" s="2"/>
      <c r="BB5618" s="2"/>
      <c r="BC5618" s="2"/>
      <c r="BD5618" s="2"/>
      <c r="BE5618" s="2"/>
      <c r="BM5618" s="2"/>
    </row>
    <row r="5619" spans="10:65" x14ac:dyDescent="0.3">
      <c r="J5619" s="1"/>
      <c r="K5619" s="1"/>
      <c r="AY5619" s="2"/>
      <c r="AZ5619" s="2"/>
      <c r="BA5619" s="2"/>
      <c r="BB5619" s="2"/>
      <c r="BC5619" s="2"/>
      <c r="BD5619" s="2"/>
      <c r="BE5619" s="2"/>
      <c r="BG5619" s="2"/>
      <c r="BI5619" s="2"/>
      <c r="BJ5619" s="2"/>
      <c r="BM5619" s="2"/>
    </row>
    <row r="5620" spans="10:65" x14ac:dyDescent="0.3">
      <c r="J5620" s="1"/>
      <c r="K5620" s="1"/>
      <c r="AZ5620" s="2"/>
      <c r="BB5620" s="2"/>
      <c r="BJ5620" s="2"/>
    </row>
    <row r="5621" spans="10:65" x14ac:dyDescent="0.3">
      <c r="J5621" s="1"/>
      <c r="K5621" s="1"/>
      <c r="AZ5621" s="2"/>
      <c r="BB5621" s="2"/>
      <c r="BG5621" s="2"/>
      <c r="BJ5621" s="2"/>
    </row>
    <row r="5622" spans="10:65" x14ac:dyDescent="0.3">
      <c r="J5622" s="1"/>
      <c r="K5622" s="1"/>
      <c r="V5622" s="2"/>
      <c r="W5622" s="2"/>
      <c r="BB5622" s="2"/>
      <c r="BG5622" s="2"/>
    </row>
    <row r="5623" spans="10:65" x14ac:dyDescent="0.3">
      <c r="J5623" s="1"/>
      <c r="K5623" s="1"/>
      <c r="BB5623" s="2"/>
      <c r="BG5623" s="2"/>
    </row>
    <row r="5624" spans="10:65" x14ac:dyDescent="0.3">
      <c r="J5624" s="1"/>
      <c r="K5624" s="1"/>
      <c r="P5624" s="2"/>
      <c r="BB5624" s="2"/>
      <c r="BG5624" s="2"/>
    </row>
    <row r="5625" spans="10:65" x14ac:dyDescent="0.3">
      <c r="J5625" s="1"/>
      <c r="K5625" s="1"/>
      <c r="BB5625" s="2"/>
      <c r="BJ5625" s="2"/>
    </row>
    <row r="5626" spans="10:65" x14ac:dyDescent="0.3">
      <c r="J5626" s="1"/>
      <c r="K5626" s="1"/>
      <c r="BB5626" s="2"/>
      <c r="BJ5626" s="2"/>
    </row>
    <row r="5627" spans="10:65" x14ac:dyDescent="0.3">
      <c r="J5627" s="1"/>
      <c r="K5627" s="1"/>
      <c r="U5627" s="2"/>
      <c r="AC5627" s="2"/>
      <c r="BB5627" s="2"/>
    </row>
    <row r="5628" spans="10:65" x14ac:dyDescent="0.3">
      <c r="J5628" s="1"/>
      <c r="K5628" s="1"/>
      <c r="AC5628" s="2"/>
      <c r="BB5628" s="2"/>
    </row>
    <row r="5629" spans="10:65" x14ac:dyDescent="0.3">
      <c r="J5629" s="1"/>
      <c r="K5629" s="1"/>
      <c r="BB5629" s="2"/>
      <c r="BF5629" s="2"/>
    </row>
    <row r="5630" spans="10:65" x14ac:dyDescent="0.3">
      <c r="J5630" s="1"/>
      <c r="K5630" s="1"/>
      <c r="T5630" s="2"/>
      <c r="AC5630" s="2"/>
      <c r="AL5630" s="2"/>
      <c r="AP5630" s="2"/>
      <c r="BB5630" s="2"/>
    </row>
    <row r="5631" spans="10:65" x14ac:dyDescent="0.3">
      <c r="J5631" s="1"/>
      <c r="K5631" s="1"/>
      <c r="AY5631" s="2"/>
      <c r="BB5631" s="2"/>
      <c r="BG5631" s="2"/>
      <c r="BI5631" s="2"/>
      <c r="BJ5631" s="2"/>
      <c r="BM5631" s="2"/>
    </row>
    <row r="5632" spans="10:65" x14ac:dyDescent="0.3">
      <c r="J5632" s="1"/>
      <c r="K5632" s="1"/>
      <c r="BB5632" s="2"/>
      <c r="BF5632" s="2"/>
      <c r="BG5632" s="2"/>
    </row>
    <row r="5633" spans="10:66" x14ac:dyDescent="0.3">
      <c r="J5633" s="1"/>
      <c r="K5633" s="1"/>
      <c r="BA5633" s="2"/>
      <c r="BB5633" s="2"/>
      <c r="BC5633" s="2"/>
      <c r="BD5633" s="2"/>
      <c r="BE5633" s="2"/>
    </row>
    <row r="5634" spans="10:66" x14ac:dyDescent="0.3">
      <c r="J5634" s="1"/>
      <c r="K5634" s="1"/>
      <c r="BB5634" s="2"/>
    </row>
    <row r="5635" spans="10:66" x14ac:dyDescent="0.3">
      <c r="J5635" s="1"/>
      <c r="K5635" s="1"/>
      <c r="BB5635" s="2"/>
    </row>
    <row r="5636" spans="10:66" x14ac:dyDescent="0.3">
      <c r="J5636" s="1"/>
      <c r="K5636" s="1"/>
      <c r="O5636" s="2"/>
      <c r="P5636" s="2"/>
      <c r="AY5636" s="2"/>
      <c r="BB5636" s="2"/>
      <c r="BN5636" s="2"/>
    </row>
    <row r="5637" spans="10:66" x14ac:dyDescent="0.3">
      <c r="J5637" s="1"/>
      <c r="K5637" s="1"/>
      <c r="T5637" s="2"/>
      <c r="AC5637" s="2"/>
      <c r="AL5637" s="2"/>
      <c r="AP5637" s="2"/>
      <c r="BB5637" s="2"/>
      <c r="BG5637" s="2"/>
    </row>
    <row r="5638" spans="10:66" x14ac:dyDescent="0.3">
      <c r="J5638" s="1"/>
      <c r="K5638" s="1"/>
      <c r="BB5638" s="2"/>
      <c r="BG5638" s="2"/>
    </row>
    <row r="5639" spans="10:66" x14ac:dyDescent="0.3">
      <c r="J5639" s="1"/>
      <c r="K5639" s="1"/>
      <c r="T5639" s="2"/>
      <c r="AC5639" s="2"/>
      <c r="AL5639" s="2"/>
      <c r="AP5639" s="2"/>
      <c r="BB5639" s="2"/>
    </row>
    <row r="5640" spans="10:66" x14ac:dyDescent="0.3">
      <c r="J5640" s="1"/>
      <c r="K5640" s="1"/>
      <c r="AZ5640" s="2"/>
      <c r="BB5640" s="2"/>
      <c r="BJ5640" s="2"/>
    </row>
    <row r="5641" spans="10:66" x14ac:dyDescent="0.3">
      <c r="J5641" s="1"/>
      <c r="K5641" s="1"/>
      <c r="BB5641" s="2"/>
    </row>
    <row r="5642" spans="10:66" x14ac:dyDescent="0.3">
      <c r="J5642" s="1"/>
      <c r="K5642" s="1"/>
      <c r="BB5642" s="2"/>
    </row>
    <row r="5643" spans="10:66" x14ac:dyDescent="0.3">
      <c r="J5643" s="1"/>
      <c r="K5643" s="1"/>
      <c r="BD5643" s="2"/>
    </row>
    <row r="5644" spans="10:66" x14ac:dyDescent="0.3">
      <c r="J5644" s="1"/>
      <c r="K5644" s="1"/>
      <c r="BD5644" s="2"/>
    </row>
    <row r="5645" spans="10:66" x14ac:dyDescent="0.3">
      <c r="J5645" s="1"/>
      <c r="K5645" s="1"/>
      <c r="BD5645" s="2"/>
    </row>
    <row r="5646" spans="10:66" x14ac:dyDescent="0.3">
      <c r="J5646" s="1"/>
      <c r="K5646" s="1"/>
      <c r="BB5646" s="2"/>
      <c r="BD5646" s="2"/>
    </row>
    <row r="5647" spans="10:66" x14ac:dyDescent="0.3">
      <c r="J5647" s="1"/>
      <c r="K5647" s="1"/>
      <c r="BA5647" s="2"/>
      <c r="BB5647" s="2"/>
      <c r="BD5647" s="2"/>
    </row>
    <row r="5648" spans="10:66" x14ac:dyDescent="0.3">
      <c r="J5648" s="1"/>
      <c r="K5648" s="1"/>
      <c r="AC5648" s="2"/>
      <c r="AP5648" s="2"/>
      <c r="BA5648" s="2"/>
      <c r="BB5648" s="2"/>
      <c r="BD5648" s="2"/>
      <c r="BF5648" s="2"/>
    </row>
    <row r="5649" spans="10:65" x14ac:dyDescent="0.3">
      <c r="J5649" s="1"/>
      <c r="K5649" s="1"/>
      <c r="BB5649" s="2"/>
    </row>
    <row r="5650" spans="10:65" x14ac:dyDescent="0.3">
      <c r="J5650" s="1"/>
      <c r="K5650" s="1"/>
      <c r="BB5650" s="2"/>
    </row>
    <row r="5651" spans="10:65" x14ac:dyDescent="0.3">
      <c r="J5651" s="1"/>
      <c r="K5651" s="1"/>
      <c r="BB5651" s="2"/>
    </row>
    <row r="5652" spans="10:65" x14ac:dyDescent="0.3">
      <c r="J5652" s="1"/>
      <c r="K5652" s="1"/>
      <c r="BB5652" s="2"/>
    </row>
    <row r="5653" spans="10:65" x14ac:dyDescent="0.3">
      <c r="J5653" s="1"/>
      <c r="K5653" s="1"/>
      <c r="BB5653" s="2"/>
    </row>
    <row r="5654" spans="10:65" x14ac:dyDescent="0.3">
      <c r="J5654" s="1"/>
      <c r="K5654" s="1"/>
      <c r="AC5654" s="2"/>
      <c r="AX5654" s="2"/>
      <c r="AY5654" s="2"/>
      <c r="BB5654" s="2"/>
      <c r="BD5654" s="2"/>
      <c r="BH5654" s="2"/>
      <c r="BI5654" s="2"/>
      <c r="BM5654" s="2"/>
    </row>
    <row r="5655" spans="10:65" x14ac:dyDescent="0.3">
      <c r="J5655" s="1"/>
      <c r="K5655" s="1"/>
      <c r="AC5655" s="2"/>
      <c r="AX5655" s="2"/>
      <c r="AY5655" s="2"/>
      <c r="BB5655" s="2"/>
      <c r="BD5655" s="2"/>
      <c r="BH5655" s="2"/>
      <c r="BI5655" s="2"/>
    </row>
    <row r="5656" spans="10:65" x14ac:dyDescent="0.3">
      <c r="J5656" s="1"/>
      <c r="K5656" s="1"/>
      <c r="BB5656" s="2"/>
    </row>
    <row r="5657" spans="10:65" x14ac:dyDescent="0.3">
      <c r="J5657" s="1"/>
      <c r="K5657" s="1"/>
      <c r="AC5657" s="2"/>
      <c r="AD5657" s="2"/>
      <c r="AL5657" s="2"/>
      <c r="AP5657" s="2"/>
      <c r="BA5657" s="2"/>
      <c r="BB5657" s="2"/>
      <c r="BM5657" s="2"/>
    </row>
    <row r="5658" spans="10:65" x14ac:dyDescent="0.3">
      <c r="J5658" s="1"/>
      <c r="K5658" s="1"/>
      <c r="AC5658" s="2"/>
      <c r="AD5658" s="2"/>
      <c r="AL5658" s="2"/>
      <c r="AP5658" s="2"/>
      <c r="BA5658" s="2"/>
      <c r="BB5658" s="2"/>
    </row>
    <row r="5659" spans="10:65" x14ac:dyDescent="0.3">
      <c r="J5659" s="1"/>
      <c r="K5659" s="1"/>
      <c r="AC5659" s="2"/>
      <c r="AD5659" s="2"/>
      <c r="AL5659" s="2"/>
      <c r="AP5659" s="2"/>
      <c r="BA5659" s="2"/>
      <c r="BB5659" s="2"/>
      <c r="BM5659" s="2"/>
    </row>
    <row r="5660" spans="10:65" x14ac:dyDescent="0.3">
      <c r="J5660" s="1"/>
      <c r="K5660" s="1"/>
      <c r="AC5660" s="2"/>
      <c r="AD5660" s="2"/>
      <c r="AL5660" s="2"/>
      <c r="AP5660" s="2"/>
      <c r="BA5660" s="2"/>
      <c r="BB5660" s="2"/>
      <c r="BM5660" s="2"/>
    </row>
    <row r="5661" spans="10:65" x14ac:dyDescent="0.3">
      <c r="J5661" s="1"/>
      <c r="K5661" s="1"/>
      <c r="AC5661" s="2"/>
      <c r="AP5661" s="2"/>
      <c r="BA5661" s="2"/>
      <c r="BB5661" s="2"/>
    </row>
    <row r="5662" spans="10:65" x14ac:dyDescent="0.3">
      <c r="J5662" s="1"/>
      <c r="K5662" s="1"/>
      <c r="BA5662" s="2"/>
      <c r="BB5662" s="2"/>
    </row>
    <row r="5663" spans="10:65" x14ac:dyDescent="0.3">
      <c r="J5663" s="1"/>
      <c r="K5663" s="1"/>
      <c r="T5663" s="2"/>
      <c r="AC5663" s="2"/>
      <c r="BB5663" s="2"/>
    </row>
    <row r="5664" spans="10:65" x14ac:dyDescent="0.3">
      <c r="J5664" s="1"/>
      <c r="K5664" s="1"/>
      <c r="AC5664" s="2"/>
      <c r="BB5664" s="2"/>
      <c r="BF5664" s="2"/>
    </row>
    <row r="5665" spans="10:66" x14ac:dyDescent="0.3">
      <c r="J5665" s="1"/>
      <c r="K5665" s="1"/>
      <c r="BB5665" s="2"/>
      <c r="BG5665" s="2"/>
      <c r="BJ5665" s="2"/>
    </row>
    <row r="5666" spans="10:66" x14ac:dyDescent="0.3">
      <c r="J5666" s="1"/>
      <c r="K5666" s="1"/>
      <c r="AZ5666" s="2"/>
      <c r="BB5666" s="2"/>
      <c r="BG5666" s="2"/>
      <c r="BJ5666" s="2"/>
    </row>
    <row r="5667" spans="10:66" x14ac:dyDescent="0.3">
      <c r="J5667" s="1"/>
      <c r="K5667" s="1"/>
      <c r="T5667" s="2"/>
      <c r="V5667" s="2"/>
      <c r="W5667" s="2"/>
      <c r="AL5667" s="2"/>
      <c r="AP5667" s="2"/>
      <c r="BB5667" s="2"/>
      <c r="BD5667" s="2"/>
      <c r="BG5667" s="2"/>
      <c r="BM5667" s="2"/>
      <c r="BN5667" s="2"/>
    </row>
    <row r="5668" spans="10:66" x14ac:dyDescent="0.3">
      <c r="J5668" s="1"/>
      <c r="K5668" s="1"/>
      <c r="BA5668" s="2"/>
      <c r="BB5668" s="2"/>
      <c r="BD5668" s="2"/>
    </row>
    <row r="5669" spans="10:66" x14ac:dyDescent="0.3">
      <c r="J5669" s="1"/>
      <c r="K5669" s="1"/>
      <c r="BB5669" s="2"/>
    </row>
    <row r="5670" spans="10:66" x14ac:dyDescent="0.3">
      <c r="J5670" s="1"/>
      <c r="K5670" s="1"/>
      <c r="AC5670" s="2"/>
      <c r="AP5670" s="2"/>
      <c r="BB5670" s="2"/>
    </row>
    <row r="5671" spans="10:66" x14ac:dyDescent="0.3">
      <c r="J5671" s="1"/>
      <c r="K5671" s="1"/>
      <c r="V5671" s="2"/>
      <c r="W5671" s="2"/>
      <c r="AZ5671" s="2"/>
      <c r="BB5671" s="2"/>
      <c r="BJ5671" s="2"/>
      <c r="BN5671" s="2"/>
    </row>
    <row r="5672" spans="10:66" x14ac:dyDescent="0.3">
      <c r="J5672" s="1"/>
      <c r="K5672" s="1"/>
      <c r="V5672" s="2"/>
      <c r="W5672" s="2"/>
      <c r="AZ5672" s="2"/>
      <c r="BB5672" s="2"/>
      <c r="BJ5672" s="2"/>
      <c r="BN5672" s="2"/>
    </row>
    <row r="5673" spans="10:66" x14ac:dyDescent="0.3">
      <c r="J5673" s="1"/>
      <c r="K5673" s="1"/>
      <c r="BB5673" s="2"/>
    </row>
    <row r="5674" spans="10:66" x14ac:dyDescent="0.3">
      <c r="J5674" s="1"/>
      <c r="K5674" s="1"/>
      <c r="BB5674" s="2"/>
    </row>
    <row r="5675" spans="10:66" x14ac:dyDescent="0.3">
      <c r="J5675" s="1"/>
      <c r="K5675" s="1"/>
      <c r="BA5675" s="2"/>
      <c r="BB5675" s="2"/>
      <c r="BD5675" s="2"/>
    </row>
    <row r="5676" spans="10:66" x14ac:dyDescent="0.3">
      <c r="J5676" s="1"/>
      <c r="K5676" s="1"/>
      <c r="BD5676" s="2"/>
    </row>
    <row r="5677" spans="10:66" x14ac:dyDescent="0.3">
      <c r="J5677" s="1"/>
      <c r="K5677" s="1"/>
      <c r="BD5677" s="2"/>
      <c r="BI5677" s="2"/>
    </row>
    <row r="5678" spans="10:66" x14ac:dyDescent="0.3">
      <c r="J5678" s="1"/>
      <c r="K5678" s="1"/>
      <c r="BD5678" s="2"/>
    </row>
    <row r="5679" spans="10:66" x14ac:dyDescent="0.3">
      <c r="J5679" s="1"/>
      <c r="K5679" s="1"/>
      <c r="AC5679" s="2"/>
      <c r="BD5679" s="2"/>
    </row>
    <row r="5680" spans="10:66" x14ac:dyDescent="0.3">
      <c r="J5680" s="1"/>
      <c r="K5680" s="1"/>
      <c r="AC5680" s="2"/>
      <c r="BD5680" s="2"/>
    </row>
    <row r="5681" spans="10:66" x14ac:dyDescent="0.3">
      <c r="J5681" s="1"/>
      <c r="K5681" s="1"/>
      <c r="BA5681" s="2"/>
      <c r="BB5681" s="2"/>
      <c r="BD5681" s="2"/>
    </row>
    <row r="5682" spans="10:66" x14ac:dyDescent="0.3">
      <c r="J5682" s="1"/>
      <c r="K5682" s="1"/>
      <c r="BA5682" s="2"/>
      <c r="BB5682" s="2"/>
      <c r="BD5682" s="2"/>
    </row>
    <row r="5683" spans="10:66" x14ac:dyDescent="0.3">
      <c r="J5683" s="1"/>
      <c r="K5683" s="1"/>
      <c r="BA5683" s="2"/>
      <c r="BB5683" s="2"/>
      <c r="BD5683" s="2"/>
    </row>
    <row r="5684" spans="10:66" x14ac:dyDescent="0.3">
      <c r="J5684" s="1"/>
      <c r="K5684" s="1"/>
      <c r="BB5684" s="2"/>
    </row>
    <row r="5685" spans="10:66" x14ac:dyDescent="0.3">
      <c r="J5685" s="1"/>
      <c r="K5685" s="1"/>
      <c r="BD5685" s="2"/>
    </row>
    <row r="5686" spans="10:66" x14ac:dyDescent="0.3">
      <c r="J5686" s="1"/>
      <c r="K5686" s="1"/>
      <c r="V5686" s="2"/>
      <c r="W5686" s="2"/>
      <c r="BB5686" s="2"/>
      <c r="BJ5686" s="2"/>
      <c r="BN5686" s="2"/>
    </row>
    <row r="5687" spans="10:66" x14ac:dyDescent="0.3">
      <c r="J5687" s="1"/>
      <c r="K5687" s="1"/>
      <c r="V5687" s="2"/>
      <c r="W5687" s="2"/>
      <c r="BB5687" s="2"/>
      <c r="BJ5687" s="2"/>
      <c r="BN5687" s="2"/>
    </row>
    <row r="5688" spans="10:66" x14ac:dyDescent="0.3">
      <c r="J5688" s="1"/>
      <c r="K5688" s="1"/>
      <c r="V5688" s="2"/>
      <c r="W5688" s="2"/>
      <c r="AZ5688" s="2"/>
      <c r="BB5688" s="2"/>
      <c r="BJ5688" s="2"/>
      <c r="BN5688" s="2"/>
    </row>
    <row r="5689" spans="10:66" x14ac:dyDescent="0.3">
      <c r="J5689" s="1"/>
      <c r="K5689" s="1"/>
      <c r="BA5689" s="2"/>
      <c r="BB5689" s="2"/>
    </row>
    <row r="5690" spans="10:66" x14ac:dyDescent="0.3">
      <c r="J5690" s="1"/>
      <c r="K5690" s="1"/>
      <c r="BB5690" s="2"/>
    </row>
    <row r="5691" spans="10:66" x14ac:dyDescent="0.3">
      <c r="J5691" s="1"/>
      <c r="K5691" s="1"/>
      <c r="BB5691" s="2"/>
      <c r="BJ5691" s="2"/>
    </row>
    <row r="5692" spans="10:66" x14ac:dyDescent="0.3">
      <c r="J5692" s="1"/>
      <c r="K5692" s="1"/>
      <c r="AC5692" s="2"/>
      <c r="BA5692" s="2"/>
      <c r="BB5692" s="2"/>
      <c r="BD5692" s="2"/>
    </row>
    <row r="5693" spans="10:66" x14ac:dyDescent="0.3">
      <c r="J5693" s="1"/>
      <c r="K5693" s="1"/>
    </row>
    <row r="5694" spans="10:66" x14ac:dyDescent="0.3">
      <c r="J5694" s="1"/>
      <c r="K5694" s="1"/>
      <c r="AC5694" s="2"/>
    </row>
    <row r="5695" spans="10:66" x14ac:dyDescent="0.3">
      <c r="J5695" s="1"/>
      <c r="K5695" s="1"/>
    </row>
    <row r="5696" spans="10:66" x14ac:dyDescent="0.3">
      <c r="J5696" s="1"/>
      <c r="K5696" s="1"/>
      <c r="AC5696" s="2"/>
    </row>
    <row r="5697" spans="10:62" x14ac:dyDescent="0.3">
      <c r="J5697" s="1"/>
      <c r="K5697" s="1"/>
      <c r="T5697" s="2"/>
      <c r="AC5697" s="2"/>
      <c r="AL5697" s="2"/>
      <c r="AP5697" s="2"/>
      <c r="BB5697" s="2"/>
    </row>
    <row r="5698" spans="10:62" x14ac:dyDescent="0.3">
      <c r="J5698" s="1"/>
      <c r="K5698" s="1"/>
      <c r="BD5698" s="2"/>
    </row>
    <row r="5699" spans="10:62" x14ac:dyDescent="0.3">
      <c r="J5699" s="1"/>
      <c r="K5699" s="1"/>
      <c r="BB5699" s="2"/>
    </row>
    <row r="5700" spans="10:62" x14ac:dyDescent="0.3">
      <c r="J5700" s="1"/>
      <c r="K5700" s="1"/>
      <c r="BB5700" s="2"/>
    </row>
    <row r="5701" spans="10:62" x14ac:dyDescent="0.3">
      <c r="J5701" s="1"/>
      <c r="K5701" s="1"/>
      <c r="BB5701" s="2"/>
      <c r="BF5701" s="2"/>
    </row>
    <row r="5702" spans="10:62" x14ac:dyDescent="0.3">
      <c r="J5702" s="1"/>
      <c r="K5702" s="1"/>
      <c r="W5702" s="2"/>
      <c r="BB5702" s="2"/>
      <c r="BF5702" s="2"/>
    </row>
    <row r="5703" spans="10:62" x14ac:dyDescent="0.3">
      <c r="J5703" s="1"/>
      <c r="K5703" s="1"/>
      <c r="BB5703" s="2"/>
      <c r="BF5703" s="2"/>
    </row>
    <row r="5704" spans="10:62" x14ac:dyDescent="0.3">
      <c r="J5704" s="1"/>
      <c r="K5704" s="1"/>
      <c r="AY5704" s="2"/>
      <c r="BB5704" s="2"/>
      <c r="BF5704" s="2"/>
      <c r="BI5704" s="2"/>
    </row>
    <row r="5705" spans="10:62" x14ac:dyDescent="0.3">
      <c r="J5705" s="1"/>
      <c r="K5705" s="1"/>
      <c r="AZ5705" s="2"/>
      <c r="BB5705" s="2"/>
      <c r="BG5705" s="2"/>
      <c r="BJ5705" s="2"/>
    </row>
    <row r="5706" spans="10:62" x14ac:dyDescent="0.3">
      <c r="J5706" s="1"/>
      <c r="K5706" s="1"/>
      <c r="BB5706" s="2"/>
      <c r="BF5706" s="2"/>
    </row>
    <row r="5707" spans="10:62" x14ac:dyDescent="0.3">
      <c r="J5707" s="1"/>
      <c r="K5707" s="1"/>
    </row>
    <row r="5708" spans="10:62" x14ac:dyDescent="0.3">
      <c r="J5708" s="1"/>
      <c r="K5708" s="1"/>
      <c r="U5708" s="2"/>
      <c r="AC5708" s="2"/>
      <c r="AD5708" s="2"/>
      <c r="BB5708" s="2"/>
      <c r="BI5708" s="2"/>
    </row>
    <row r="5709" spans="10:62" x14ac:dyDescent="0.3">
      <c r="J5709" s="1"/>
      <c r="K5709" s="1"/>
      <c r="BA5709" s="2"/>
      <c r="BB5709" s="2"/>
      <c r="BD5709" s="2"/>
      <c r="BF5709" s="2"/>
      <c r="BI5709" s="2"/>
    </row>
    <row r="5710" spans="10:62" x14ac:dyDescent="0.3">
      <c r="J5710" s="1"/>
      <c r="K5710" s="1"/>
      <c r="AC5710" s="2"/>
      <c r="BB5710" s="2"/>
    </row>
    <row r="5711" spans="10:62" x14ac:dyDescent="0.3">
      <c r="J5711" s="1"/>
      <c r="K5711" s="1"/>
      <c r="AZ5711" s="2"/>
      <c r="BB5711" s="2"/>
      <c r="BG5711" s="2"/>
      <c r="BJ5711" s="2"/>
    </row>
    <row r="5712" spans="10:62" x14ac:dyDescent="0.3">
      <c r="J5712" s="1"/>
      <c r="K5712" s="1"/>
      <c r="BB5712" s="2"/>
      <c r="BI5712" s="2"/>
    </row>
    <row r="5713" spans="10:62" x14ac:dyDescent="0.3">
      <c r="J5713" s="1"/>
      <c r="K5713" s="1"/>
      <c r="BB5713" s="2"/>
      <c r="BG5713" s="2"/>
    </row>
    <row r="5714" spans="10:62" x14ac:dyDescent="0.3">
      <c r="J5714" s="1"/>
      <c r="K5714" s="1"/>
      <c r="BD5714" s="2"/>
    </row>
    <row r="5715" spans="10:62" x14ac:dyDescent="0.3">
      <c r="J5715" s="1"/>
      <c r="K5715" s="1"/>
      <c r="BD5715" s="2"/>
    </row>
    <row r="5716" spans="10:62" x14ac:dyDescent="0.3">
      <c r="J5716" s="1"/>
      <c r="K5716" s="1"/>
      <c r="BD5716" s="2"/>
    </row>
    <row r="5717" spans="10:62" x14ac:dyDescent="0.3">
      <c r="J5717" s="1"/>
      <c r="K5717" s="1"/>
      <c r="BD5717" s="2"/>
    </row>
    <row r="5718" spans="10:62" x14ac:dyDescent="0.3">
      <c r="J5718" s="1"/>
      <c r="K5718" s="1"/>
      <c r="AH5718" s="2"/>
      <c r="BD5718" s="2"/>
    </row>
    <row r="5719" spans="10:62" x14ac:dyDescent="0.3">
      <c r="J5719" s="1"/>
      <c r="K5719" s="1"/>
      <c r="BB5719" s="2"/>
    </row>
    <row r="5720" spans="10:62" x14ac:dyDescent="0.3">
      <c r="J5720" s="1"/>
      <c r="K5720" s="1"/>
      <c r="AC5720" s="2"/>
      <c r="BB5720" s="2"/>
      <c r="BF5720" s="2"/>
    </row>
    <row r="5721" spans="10:62" x14ac:dyDescent="0.3">
      <c r="J5721" s="1"/>
      <c r="K5721" s="1"/>
      <c r="AZ5721" s="2"/>
      <c r="BB5721" s="2"/>
      <c r="BJ5721" s="2"/>
    </row>
    <row r="5722" spans="10:62" x14ac:dyDescent="0.3">
      <c r="J5722" s="1"/>
      <c r="K5722" s="1"/>
      <c r="AZ5722" s="2"/>
      <c r="BB5722" s="2"/>
      <c r="BJ5722" s="2"/>
    </row>
    <row r="5723" spans="10:62" x14ac:dyDescent="0.3">
      <c r="J5723" s="1"/>
      <c r="K5723" s="1"/>
      <c r="AZ5723" s="2"/>
      <c r="BB5723" s="2"/>
      <c r="BJ5723" s="2"/>
    </row>
    <row r="5724" spans="10:62" x14ac:dyDescent="0.3">
      <c r="J5724" s="1"/>
      <c r="K5724" s="1"/>
      <c r="AZ5724" s="2"/>
      <c r="BB5724" s="2"/>
      <c r="BJ5724" s="2"/>
    </row>
    <row r="5725" spans="10:62" x14ac:dyDescent="0.3">
      <c r="J5725" s="1"/>
      <c r="K5725" s="1"/>
      <c r="AZ5725" s="2"/>
      <c r="BB5725" s="2"/>
      <c r="BJ5725" s="2"/>
    </row>
    <row r="5726" spans="10:62" x14ac:dyDescent="0.3">
      <c r="J5726" s="1"/>
      <c r="K5726" s="1"/>
      <c r="AZ5726" s="2"/>
      <c r="BB5726" s="2"/>
      <c r="BJ5726" s="2"/>
    </row>
    <row r="5727" spans="10:62" x14ac:dyDescent="0.3">
      <c r="J5727" s="1"/>
      <c r="K5727" s="1"/>
      <c r="AC5727" s="2"/>
      <c r="BA5727" s="2"/>
      <c r="BB5727" s="2"/>
    </row>
    <row r="5728" spans="10:62" x14ac:dyDescent="0.3">
      <c r="J5728" s="1"/>
      <c r="K5728" s="1"/>
      <c r="BA5728" s="2"/>
      <c r="BB5728" s="2"/>
      <c r="BD5728" s="2"/>
    </row>
    <row r="5729" spans="10:65" x14ac:dyDescent="0.3">
      <c r="J5729" s="1"/>
      <c r="K5729" s="1"/>
      <c r="AX5729" s="2"/>
      <c r="BA5729" s="2"/>
      <c r="BB5729" s="2"/>
      <c r="BH5729" s="2"/>
    </row>
    <row r="5730" spans="10:65" x14ac:dyDescent="0.3">
      <c r="J5730" s="1"/>
      <c r="K5730" s="1"/>
      <c r="BA5730" s="2"/>
      <c r="BB5730" s="2"/>
    </row>
    <row r="5731" spans="10:65" x14ac:dyDescent="0.3">
      <c r="J5731" s="1"/>
      <c r="K5731" s="1"/>
      <c r="AC5731" s="2"/>
      <c r="AV5731" s="2"/>
      <c r="BB5731" s="2"/>
      <c r="BF5731" s="2"/>
      <c r="BG5731" s="2"/>
    </row>
    <row r="5732" spans="10:65" x14ac:dyDescent="0.3">
      <c r="J5732" s="1"/>
      <c r="K5732" s="1"/>
      <c r="AC5732" s="2"/>
      <c r="AP5732" s="2"/>
      <c r="BB5732" s="2"/>
    </row>
    <row r="5733" spans="10:65" x14ac:dyDescent="0.3">
      <c r="J5733" s="1"/>
      <c r="K5733" s="1"/>
    </row>
    <row r="5734" spans="10:65" x14ac:dyDescent="0.3">
      <c r="J5734" s="1"/>
      <c r="K5734" s="1"/>
    </row>
    <row r="5735" spans="10:65" x14ac:dyDescent="0.3">
      <c r="J5735" s="1"/>
      <c r="K5735" s="1"/>
    </row>
    <row r="5736" spans="10:65" x14ac:dyDescent="0.3">
      <c r="J5736" s="1"/>
      <c r="K5736" s="1"/>
      <c r="BB5736" s="2"/>
    </row>
    <row r="5737" spans="10:65" x14ac:dyDescent="0.3">
      <c r="J5737" s="1"/>
      <c r="K5737" s="1"/>
      <c r="AC5737" s="2"/>
      <c r="AL5737" s="2"/>
      <c r="AP5737" s="2"/>
      <c r="BB5737" s="2"/>
      <c r="BM5737" s="2"/>
    </row>
    <row r="5738" spans="10:65" x14ac:dyDescent="0.3">
      <c r="J5738" s="1"/>
      <c r="K5738" s="1"/>
    </row>
    <row r="5739" spans="10:65" x14ac:dyDescent="0.3">
      <c r="J5739" s="1"/>
      <c r="K5739" s="1"/>
      <c r="AX5739" s="2"/>
      <c r="AY5739" s="2"/>
      <c r="BB5739" s="2"/>
      <c r="BD5739" s="2"/>
      <c r="BH5739" s="2"/>
      <c r="BI5739" s="2"/>
    </row>
    <row r="5740" spans="10:65" x14ac:dyDescent="0.3">
      <c r="J5740" s="1"/>
      <c r="K5740" s="1"/>
      <c r="BB5740" s="2"/>
      <c r="BD5740" s="2"/>
    </row>
    <row r="5741" spans="10:65" x14ac:dyDescent="0.3">
      <c r="J5741" s="1"/>
      <c r="K5741" s="1"/>
      <c r="AX5741" s="2"/>
      <c r="BB5741" s="2"/>
      <c r="BD5741" s="2"/>
      <c r="BH5741" s="2"/>
      <c r="BI5741" s="2"/>
    </row>
    <row r="5742" spans="10:65" x14ac:dyDescent="0.3">
      <c r="J5742" s="1"/>
      <c r="K5742" s="1"/>
      <c r="BB5742" s="2"/>
      <c r="BD5742" s="2"/>
    </row>
    <row r="5743" spans="10:65" x14ac:dyDescent="0.3">
      <c r="J5743" s="1"/>
      <c r="K5743" s="1"/>
      <c r="BB5743" s="2"/>
    </row>
    <row r="5744" spans="10:65" x14ac:dyDescent="0.3">
      <c r="J5744" s="1"/>
      <c r="K5744" s="1"/>
      <c r="BD5744" s="2"/>
    </row>
    <row r="5745" spans="10:62" x14ac:dyDescent="0.3">
      <c r="J5745" s="1"/>
      <c r="K5745" s="1"/>
      <c r="AZ5745" s="2"/>
      <c r="BB5745" s="2"/>
      <c r="BD5745" s="2"/>
      <c r="BG5745" s="2"/>
      <c r="BJ5745" s="2"/>
    </row>
    <row r="5746" spans="10:62" x14ac:dyDescent="0.3">
      <c r="J5746" s="1"/>
      <c r="K5746" s="1"/>
      <c r="BB5746" s="2"/>
    </row>
    <row r="5747" spans="10:62" x14ac:dyDescent="0.3">
      <c r="J5747" s="1"/>
      <c r="K5747" s="1"/>
      <c r="BA5747" s="2"/>
      <c r="BB5747" s="2"/>
      <c r="BD5747" s="2"/>
      <c r="BF5747" s="2"/>
    </row>
    <row r="5748" spans="10:62" x14ac:dyDescent="0.3">
      <c r="J5748" s="1"/>
      <c r="K5748" s="1"/>
      <c r="BD5748" s="2"/>
    </row>
    <row r="5749" spans="10:62" x14ac:dyDescent="0.3">
      <c r="J5749" s="1"/>
      <c r="K5749" s="1"/>
      <c r="BA5749" s="2"/>
      <c r="BB5749" s="2"/>
      <c r="BD5749" s="2"/>
    </row>
    <row r="5750" spans="10:62" x14ac:dyDescent="0.3">
      <c r="J5750" s="1"/>
      <c r="K5750" s="1"/>
      <c r="BA5750" s="2"/>
      <c r="BB5750" s="2"/>
      <c r="BD5750" s="2"/>
    </row>
    <row r="5751" spans="10:62" x14ac:dyDescent="0.3">
      <c r="J5751" s="1"/>
      <c r="K5751" s="1"/>
      <c r="AC5751" s="2"/>
      <c r="BB5751" s="2"/>
    </row>
    <row r="5752" spans="10:62" x14ac:dyDescent="0.3">
      <c r="J5752" s="1"/>
      <c r="K5752" s="1"/>
      <c r="BD5752" s="2"/>
      <c r="BI5752" s="2"/>
    </row>
    <row r="5753" spans="10:62" x14ac:dyDescent="0.3">
      <c r="J5753" s="1"/>
      <c r="K5753" s="1"/>
      <c r="BD5753" s="2"/>
      <c r="BI5753" s="2"/>
    </row>
    <row r="5754" spans="10:62" x14ac:dyDescent="0.3">
      <c r="J5754" s="1"/>
      <c r="K5754" s="1"/>
      <c r="AZ5754" s="2"/>
      <c r="BB5754" s="2"/>
      <c r="BJ5754" s="2"/>
    </row>
    <row r="5755" spans="10:62" x14ac:dyDescent="0.3">
      <c r="J5755" s="1"/>
      <c r="K5755" s="1"/>
      <c r="AC5755" s="2"/>
      <c r="AP5755" s="2"/>
      <c r="BB5755" s="2"/>
    </row>
    <row r="5756" spans="10:62" x14ac:dyDescent="0.3">
      <c r="J5756" s="1"/>
      <c r="K5756" s="1"/>
      <c r="W5756" s="2"/>
      <c r="AC5756" s="2"/>
      <c r="AL5756" s="2"/>
      <c r="AP5756" s="2"/>
      <c r="BB5756" s="2"/>
    </row>
    <row r="5757" spans="10:62" x14ac:dyDescent="0.3">
      <c r="J5757" s="1"/>
      <c r="K5757" s="1"/>
      <c r="AC5757" s="2"/>
      <c r="AP5757" s="2"/>
      <c r="BB5757" s="2"/>
      <c r="BF5757" s="2"/>
      <c r="BG5757" s="2"/>
    </row>
    <row r="5758" spans="10:62" x14ac:dyDescent="0.3">
      <c r="J5758" s="1"/>
      <c r="K5758" s="1"/>
      <c r="N5758" s="2"/>
      <c r="BA5758" s="2"/>
      <c r="BB5758" s="2"/>
      <c r="BD5758" s="2"/>
    </row>
    <row r="5759" spans="10:62" x14ac:dyDescent="0.3">
      <c r="J5759" s="1"/>
      <c r="K5759" s="1"/>
      <c r="AZ5759" s="2"/>
      <c r="BB5759" s="2"/>
      <c r="BD5759" s="2"/>
      <c r="BJ5759" s="2"/>
    </row>
    <row r="5760" spans="10:62" x14ac:dyDescent="0.3">
      <c r="J5760" s="1"/>
      <c r="K5760" s="1"/>
      <c r="BB5760" s="2"/>
    </row>
    <row r="5761" spans="10:61" x14ac:dyDescent="0.3">
      <c r="J5761" s="1"/>
      <c r="K5761" s="1"/>
      <c r="U5761" s="2"/>
      <c r="AC5761" s="2"/>
      <c r="BB5761" s="2"/>
      <c r="BG5761" s="2"/>
      <c r="BI5761" s="2"/>
    </row>
    <row r="5762" spans="10:61" x14ac:dyDescent="0.3">
      <c r="J5762" s="1"/>
      <c r="K5762" s="1"/>
      <c r="BB5762" s="2"/>
    </row>
    <row r="5763" spans="10:61" x14ac:dyDescent="0.3">
      <c r="J5763" s="1"/>
      <c r="K5763" s="1"/>
      <c r="AC5763" s="2"/>
      <c r="BB5763" s="2"/>
    </row>
    <row r="5764" spans="10:61" x14ac:dyDescent="0.3">
      <c r="J5764" s="1"/>
      <c r="K5764" s="1"/>
      <c r="U5764" s="2"/>
      <c r="AC5764" s="2"/>
      <c r="BB5764" s="2"/>
      <c r="BG5764" s="2"/>
      <c r="BI5764" s="2"/>
    </row>
    <row r="5765" spans="10:61" x14ac:dyDescent="0.3">
      <c r="J5765" s="1"/>
      <c r="K5765" s="1"/>
      <c r="BB5765" s="2"/>
      <c r="BI5765" s="2"/>
    </row>
    <row r="5766" spans="10:61" x14ac:dyDescent="0.3">
      <c r="J5766" s="1"/>
      <c r="K5766" s="1"/>
      <c r="BB5766" s="2"/>
    </row>
    <row r="5767" spans="10:61" x14ac:dyDescent="0.3">
      <c r="J5767" s="1"/>
      <c r="K5767" s="1"/>
      <c r="T5767" s="2"/>
      <c r="BB5767" s="2"/>
    </row>
    <row r="5768" spans="10:61" x14ac:dyDescent="0.3">
      <c r="J5768" s="1"/>
      <c r="K5768" s="1"/>
      <c r="AC5768" s="2"/>
      <c r="BB5768" s="2"/>
    </row>
    <row r="5769" spans="10:61" x14ac:dyDescent="0.3">
      <c r="J5769" s="1"/>
      <c r="K5769" s="1"/>
      <c r="AC5769" s="2"/>
      <c r="BB5769" s="2"/>
      <c r="BF5769" s="2"/>
    </row>
    <row r="5770" spans="10:61" x14ac:dyDescent="0.3">
      <c r="J5770" s="1"/>
      <c r="K5770" s="1"/>
      <c r="BB5770" s="2"/>
    </row>
    <row r="5771" spans="10:61" x14ac:dyDescent="0.3">
      <c r="J5771" s="1"/>
      <c r="K5771" s="1"/>
      <c r="BB5771" s="2"/>
    </row>
    <row r="5772" spans="10:61" x14ac:dyDescent="0.3">
      <c r="J5772" s="1"/>
      <c r="K5772" s="1"/>
      <c r="BB5772" s="2"/>
    </row>
    <row r="5773" spans="10:61" x14ac:dyDescent="0.3">
      <c r="J5773" s="1"/>
      <c r="K5773" s="1"/>
      <c r="AC5773" s="2"/>
      <c r="BB5773" s="2"/>
    </row>
    <row r="5774" spans="10:61" x14ac:dyDescent="0.3">
      <c r="J5774" s="1"/>
      <c r="K5774" s="1"/>
      <c r="AC5774" s="2"/>
      <c r="BB5774" s="2"/>
    </row>
    <row r="5775" spans="10:61" x14ac:dyDescent="0.3">
      <c r="J5775" s="1"/>
      <c r="K5775" s="1"/>
      <c r="AC5775" s="2"/>
      <c r="BB5775" s="2"/>
      <c r="BF5775" s="2"/>
      <c r="BG5775" s="2"/>
    </row>
    <row r="5776" spans="10:61" x14ac:dyDescent="0.3">
      <c r="J5776" s="1"/>
      <c r="K5776" s="1"/>
      <c r="AC5776" s="2"/>
      <c r="BB5776" s="2"/>
    </row>
    <row r="5777" spans="10:66" x14ac:dyDescent="0.3">
      <c r="J5777" s="1"/>
      <c r="K5777" s="1"/>
      <c r="BB5777" s="2"/>
    </row>
    <row r="5778" spans="10:66" x14ac:dyDescent="0.3">
      <c r="J5778" s="1"/>
      <c r="K5778" s="1"/>
      <c r="AC5778" s="2"/>
      <c r="BB5778" s="2"/>
    </row>
    <row r="5779" spans="10:66" x14ac:dyDescent="0.3">
      <c r="J5779" s="1"/>
      <c r="K5779" s="1"/>
      <c r="AC5779" s="2"/>
      <c r="BB5779" s="2"/>
      <c r="BI5779" s="2"/>
    </row>
    <row r="5780" spans="10:66" x14ac:dyDescent="0.3">
      <c r="J5780" s="1"/>
      <c r="K5780" s="1"/>
      <c r="AC5780" s="2"/>
      <c r="BB5780" s="2"/>
      <c r="BG5780" s="2"/>
    </row>
    <row r="5781" spans="10:66" x14ac:dyDescent="0.3">
      <c r="J5781" s="1"/>
      <c r="K5781" s="1"/>
      <c r="BB5781" s="2"/>
    </row>
    <row r="5782" spans="10:66" x14ac:dyDescent="0.3">
      <c r="J5782" s="1"/>
      <c r="K5782" s="1"/>
      <c r="AC5782" s="2"/>
      <c r="BB5782" s="2"/>
    </row>
    <row r="5783" spans="10:66" x14ac:dyDescent="0.3">
      <c r="J5783" s="1"/>
      <c r="K5783" s="1"/>
      <c r="T5783" s="2"/>
      <c r="U5783" s="2"/>
      <c r="AC5783" s="2"/>
      <c r="BB5783" s="2"/>
      <c r="BG5783" s="2"/>
    </row>
    <row r="5784" spans="10:66" x14ac:dyDescent="0.3">
      <c r="J5784" s="1"/>
      <c r="K5784" s="1"/>
      <c r="U5784" s="2"/>
      <c r="AC5784" s="2"/>
    </row>
    <row r="5785" spans="10:66" x14ac:dyDescent="0.3">
      <c r="J5785" s="1"/>
      <c r="K5785" s="1"/>
      <c r="AC5785" s="2"/>
      <c r="BB5785" s="2"/>
      <c r="BF5785" s="2"/>
    </row>
    <row r="5786" spans="10:66" x14ac:dyDescent="0.3">
      <c r="J5786" s="1"/>
      <c r="K5786" s="1"/>
      <c r="AC5786" s="2"/>
      <c r="AD5786" s="2"/>
      <c r="BB5786" s="2"/>
      <c r="BI5786" s="2"/>
    </row>
    <row r="5787" spans="10:66" x14ac:dyDescent="0.3">
      <c r="J5787" s="1"/>
      <c r="K5787" s="1"/>
      <c r="BB5787" s="2"/>
    </row>
    <row r="5788" spans="10:66" x14ac:dyDescent="0.3">
      <c r="J5788" s="1"/>
      <c r="K5788" s="1"/>
      <c r="S5788" s="2"/>
      <c r="U5788" s="2"/>
      <c r="V5788" s="2"/>
      <c r="W5788" s="2"/>
      <c r="AC5788" s="2"/>
      <c r="AD5788" s="2"/>
      <c r="BB5788" s="2"/>
      <c r="BG5788" s="2"/>
      <c r="BN5788" s="2"/>
    </row>
    <row r="5789" spans="10:66" x14ac:dyDescent="0.3">
      <c r="J5789" s="1"/>
      <c r="K5789" s="1"/>
      <c r="BB5789" s="2"/>
    </row>
    <row r="5790" spans="10:66" x14ac:dyDescent="0.3">
      <c r="J5790" s="1"/>
      <c r="K5790" s="1"/>
      <c r="T5790" s="2"/>
      <c r="U5790" s="2"/>
      <c r="AC5790" s="2"/>
      <c r="BB5790" s="2"/>
    </row>
    <row r="5791" spans="10:66" x14ac:dyDescent="0.3">
      <c r="J5791" s="1"/>
      <c r="K5791" s="1"/>
      <c r="AC5791" s="2"/>
      <c r="BB5791" s="2"/>
      <c r="BF5791" s="2"/>
      <c r="BG5791" s="2"/>
    </row>
    <row r="5792" spans="10:66" x14ac:dyDescent="0.3">
      <c r="J5792" s="1"/>
      <c r="K5792" s="1"/>
      <c r="U5792" s="2"/>
      <c r="AC5792" s="2"/>
      <c r="BB5792" s="2"/>
    </row>
    <row r="5793" spans="10:61" x14ac:dyDescent="0.3">
      <c r="J5793" s="1"/>
      <c r="K5793" s="1"/>
      <c r="BB5793" s="2"/>
    </row>
    <row r="5794" spans="10:61" x14ac:dyDescent="0.3">
      <c r="J5794" s="1"/>
      <c r="K5794" s="1"/>
      <c r="BB5794" s="2"/>
    </row>
    <row r="5795" spans="10:61" x14ac:dyDescent="0.3">
      <c r="J5795" s="1"/>
      <c r="K5795" s="1"/>
      <c r="AC5795" s="2"/>
      <c r="BB5795" s="2"/>
      <c r="BI5795" s="2"/>
    </row>
    <row r="5796" spans="10:61" x14ac:dyDescent="0.3">
      <c r="J5796" s="1"/>
      <c r="K5796" s="1"/>
      <c r="M5796" s="2"/>
      <c r="AC5796" s="2"/>
      <c r="BB5796" s="2"/>
      <c r="BG5796" s="2"/>
    </row>
    <row r="5797" spans="10:61" x14ac:dyDescent="0.3">
      <c r="J5797" s="1"/>
      <c r="K5797" s="1"/>
      <c r="AY5797" s="2"/>
      <c r="BB5797" s="2"/>
      <c r="BF5797" s="2"/>
      <c r="BG5797" s="2"/>
      <c r="BI5797" s="2"/>
    </row>
    <row r="5798" spans="10:61" x14ac:dyDescent="0.3">
      <c r="J5798" s="1"/>
      <c r="K5798" s="1"/>
      <c r="AC5798" s="2"/>
      <c r="BB5798" s="2"/>
    </row>
    <row r="5799" spans="10:61" x14ac:dyDescent="0.3">
      <c r="J5799" s="1"/>
      <c r="K5799" s="1"/>
      <c r="AC5799" s="2"/>
      <c r="BB5799" s="2"/>
    </row>
    <row r="5800" spans="10:61" x14ac:dyDescent="0.3">
      <c r="J5800" s="1"/>
      <c r="K5800" s="1"/>
      <c r="M5800" s="2"/>
      <c r="U5800" s="2"/>
      <c r="AC5800" s="2"/>
      <c r="AD5800" s="2"/>
      <c r="BB5800" s="2"/>
      <c r="BF5800" s="2"/>
      <c r="BG5800" s="2"/>
    </row>
    <row r="5801" spans="10:61" x14ac:dyDescent="0.3">
      <c r="J5801" s="1"/>
      <c r="K5801" s="1"/>
      <c r="AC5801" s="2"/>
      <c r="BB5801" s="2"/>
      <c r="BI5801" s="2"/>
    </row>
    <row r="5802" spans="10:61" x14ac:dyDescent="0.3">
      <c r="J5802" s="1"/>
      <c r="K5802" s="1"/>
      <c r="AC5802" s="2"/>
      <c r="BB5802" s="2"/>
      <c r="BG5802" s="2"/>
    </row>
    <row r="5803" spans="10:61" x14ac:dyDescent="0.3">
      <c r="J5803" s="1"/>
      <c r="K5803" s="1"/>
      <c r="AC5803" s="2"/>
      <c r="BB5803" s="2"/>
    </row>
    <row r="5804" spans="10:61" x14ac:dyDescent="0.3">
      <c r="J5804" s="1"/>
      <c r="K5804" s="1"/>
      <c r="AC5804" s="2"/>
      <c r="BB5804" s="2"/>
      <c r="BF5804" s="2"/>
      <c r="BG5804" s="2"/>
    </row>
    <row r="5805" spans="10:61" x14ac:dyDescent="0.3">
      <c r="J5805" s="1"/>
      <c r="K5805" s="1"/>
      <c r="BB5805" s="2"/>
    </row>
    <row r="5806" spans="10:61" x14ac:dyDescent="0.3">
      <c r="J5806" s="1"/>
      <c r="K5806" s="1"/>
      <c r="U5806" s="2"/>
      <c r="AC5806" s="2"/>
      <c r="BB5806" s="2"/>
      <c r="BG5806" s="2"/>
    </row>
    <row r="5807" spans="10:61" x14ac:dyDescent="0.3">
      <c r="J5807" s="1"/>
      <c r="K5807" s="1"/>
      <c r="BB5807" s="2"/>
    </row>
    <row r="5808" spans="10:61" x14ac:dyDescent="0.3">
      <c r="J5808" s="1"/>
      <c r="K5808" s="1"/>
      <c r="AC5808" s="2"/>
      <c r="BB5808" s="2"/>
      <c r="BF5808" s="2"/>
      <c r="BG5808" s="2"/>
    </row>
    <row r="5809" spans="10:59" x14ac:dyDescent="0.3">
      <c r="J5809" s="1"/>
      <c r="K5809" s="1"/>
      <c r="U5809" s="2"/>
      <c r="AC5809" s="2"/>
      <c r="AD5809" s="2"/>
      <c r="BB5809" s="2"/>
      <c r="BF5809" s="2"/>
      <c r="BG5809" s="2"/>
    </row>
    <row r="5810" spans="10:59" x14ac:dyDescent="0.3">
      <c r="J5810" s="1"/>
      <c r="K5810" s="1"/>
      <c r="BB5810" s="2"/>
    </row>
    <row r="5811" spans="10:59" x14ac:dyDescent="0.3">
      <c r="J5811" s="1"/>
      <c r="K5811" s="1"/>
      <c r="BB5811" s="2"/>
    </row>
    <row r="5812" spans="10:59" x14ac:dyDescent="0.3">
      <c r="J5812" s="1"/>
      <c r="K5812" s="1"/>
      <c r="AC5812" s="2"/>
      <c r="AW5812" s="2"/>
      <c r="BB5812" s="2"/>
      <c r="BG5812" s="2"/>
    </row>
    <row r="5813" spans="10:59" x14ac:dyDescent="0.3">
      <c r="J5813" s="1"/>
      <c r="K5813" s="1"/>
      <c r="U5813" s="2"/>
      <c r="AC5813" s="2"/>
      <c r="BB5813" s="2"/>
      <c r="BG5813" s="2"/>
    </row>
    <row r="5814" spans="10:59" x14ac:dyDescent="0.3">
      <c r="J5814" s="1"/>
      <c r="K5814" s="1"/>
      <c r="U5814" s="2"/>
      <c r="AC5814" s="2"/>
      <c r="BB5814" s="2"/>
      <c r="BG5814" s="2"/>
    </row>
    <row r="5815" spans="10:59" x14ac:dyDescent="0.3">
      <c r="J5815" s="1"/>
      <c r="K5815" s="1"/>
      <c r="BB5815" s="2"/>
    </row>
    <row r="5816" spans="10:59" x14ac:dyDescent="0.3">
      <c r="J5816" s="1"/>
      <c r="K5816" s="1"/>
      <c r="AC5816" s="2"/>
      <c r="BB5816" s="2"/>
    </row>
    <row r="5817" spans="10:59" x14ac:dyDescent="0.3">
      <c r="J5817" s="1"/>
      <c r="K5817" s="1"/>
      <c r="BB5817" s="2"/>
    </row>
    <row r="5818" spans="10:59" x14ac:dyDescent="0.3">
      <c r="J5818" s="1"/>
      <c r="K5818" s="1"/>
      <c r="M5818" s="2"/>
      <c r="U5818" s="2"/>
      <c r="AC5818" s="2"/>
      <c r="AD5818" s="2"/>
      <c r="BB5818" s="2"/>
      <c r="BF5818" s="2"/>
      <c r="BG5818" s="2"/>
    </row>
    <row r="5819" spans="10:59" x14ac:dyDescent="0.3">
      <c r="J5819" s="1"/>
      <c r="K5819" s="1"/>
      <c r="BB5819" s="2"/>
    </row>
    <row r="5820" spans="10:59" x14ac:dyDescent="0.3">
      <c r="J5820" s="1"/>
      <c r="K5820" s="1"/>
      <c r="BB5820" s="2"/>
    </row>
    <row r="5821" spans="10:59" x14ac:dyDescent="0.3">
      <c r="J5821" s="1"/>
      <c r="K5821" s="1"/>
      <c r="AC5821" s="2"/>
      <c r="BB5821" s="2"/>
    </row>
    <row r="5822" spans="10:59" x14ac:dyDescent="0.3">
      <c r="J5822" s="1"/>
      <c r="K5822" s="1"/>
      <c r="AC5822" s="2"/>
      <c r="BB5822" s="2"/>
    </row>
    <row r="5823" spans="10:59" x14ac:dyDescent="0.3">
      <c r="J5823" s="1"/>
      <c r="K5823" s="1"/>
      <c r="U5823" s="2"/>
      <c r="AC5823" s="2"/>
      <c r="BB5823" s="2"/>
      <c r="BF5823" s="2"/>
      <c r="BG5823" s="2"/>
    </row>
    <row r="5824" spans="10:59" x14ac:dyDescent="0.3">
      <c r="J5824" s="1"/>
      <c r="K5824" s="1"/>
      <c r="U5824" s="2"/>
      <c r="AC5824" s="2"/>
      <c r="BB5824" s="2"/>
      <c r="BF5824" s="2"/>
      <c r="BG5824" s="2"/>
    </row>
    <row r="5825" spans="10:59" x14ac:dyDescent="0.3">
      <c r="J5825" s="1"/>
      <c r="K5825" s="1"/>
      <c r="BB5825" s="2"/>
      <c r="BF5825" s="2"/>
    </row>
    <row r="5826" spans="10:59" x14ac:dyDescent="0.3">
      <c r="J5826" s="1"/>
      <c r="K5826" s="1"/>
      <c r="BB5826" s="2"/>
    </row>
    <row r="5827" spans="10:59" x14ac:dyDescent="0.3">
      <c r="J5827" s="1"/>
      <c r="K5827" s="1"/>
      <c r="AC5827" s="2"/>
      <c r="AV5827" s="2"/>
      <c r="BB5827" s="2"/>
      <c r="BF5827" s="2"/>
      <c r="BG5827" s="2"/>
    </row>
    <row r="5828" spans="10:59" x14ac:dyDescent="0.3">
      <c r="J5828" s="1"/>
      <c r="K5828" s="1"/>
      <c r="BB5828" s="2"/>
    </row>
    <row r="5829" spans="10:59" x14ac:dyDescent="0.3">
      <c r="J5829" s="1"/>
      <c r="K5829" s="1"/>
      <c r="T5829" s="2"/>
      <c r="BB5829" s="2"/>
    </row>
    <row r="5830" spans="10:59" x14ac:dyDescent="0.3">
      <c r="J5830" s="1"/>
      <c r="K5830" s="1"/>
      <c r="BB5830" s="2"/>
      <c r="BG5830" s="2"/>
    </row>
    <row r="5831" spans="10:59" x14ac:dyDescent="0.3">
      <c r="J5831" s="1"/>
      <c r="K5831" s="1"/>
      <c r="BB5831" s="2"/>
    </row>
    <row r="5832" spans="10:59" x14ac:dyDescent="0.3">
      <c r="J5832" s="1"/>
      <c r="K5832" s="1"/>
      <c r="BB5832" s="2"/>
    </row>
    <row r="5833" spans="10:59" x14ac:dyDescent="0.3">
      <c r="J5833" s="1"/>
      <c r="K5833" s="1"/>
      <c r="BB5833" s="2"/>
    </row>
    <row r="5834" spans="10:59" x14ac:dyDescent="0.3">
      <c r="J5834" s="1"/>
      <c r="K5834" s="1"/>
      <c r="AC5834" s="2"/>
      <c r="BB5834" s="2"/>
      <c r="BG5834" s="2"/>
    </row>
    <row r="5835" spans="10:59" x14ac:dyDescent="0.3">
      <c r="J5835" s="1"/>
      <c r="K5835" s="1"/>
      <c r="BB5835" s="2"/>
    </row>
    <row r="5836" spans="10:59" x14ac:dyDescent="0.3">
      <c r="J5836" s="1"/>
      <c r="K5836" s="1"/>
      <c r="BB5836" s="2"/>
    </row>
    <row r="5837" spans="10:59" x14ac:dyDescent="0.3">
      <c r="J5837" s="1"/>
      <c r="K5837" s="1"/>
      <c r="U5837" s="2"/>
      <c r="AC5837" s="2"/>
      <c r="BB5837" s="2"/>
      <c r="BG5837" s="2"/>
    </row>
    <row r="5838" spans="10:59" x14ac:dyDescent="0.3">
      <c r="J5838" s="1"/>
      <c r="K5838" s="1"/>
      <c r="AC5838" s="2"/>
      <c r="BB5838" s="2"/>
      <c r="BG5838" s="2"/>
    </row>
    <row r="5839" spans="10:59" x14ac:dyDescent="0.3">
      <c r="J5839" s="1"/>
      <c r="K5839" s="1"/>
      <c r="AC5839" s="2"/>
      <c r="BB5839" s="2"/>
    </row>
    <row r="5840" spans="10:59" x14ac:dyDescent="0.3">
      <c r="J5840" s="1"/>
      <c r="K5840" s="1"/>
      <c r="AC5840" s="2"/>
      <c r="BB5840" s="2"/>
    </row>
    <row r="5841" spans="10:66" x14ac:dyDescent="0.3">
      <c r="J5841" s="1"/>
      <c r="K5841" s="1"/>
      <c r="BB5841" s="2"/>
      <c r="BF5841" s="2"/>
      <c r="BG5841" s="2"/>
    </row>
    <row r="5842" spans="10:66" x14ac:dyDescent="0.3">
      <c r="J5842" s="1"/>
      <c r="K5842" s="1"/>
      <c r="U5842" s="2"/>
      <c r="AC5842" s="2"/>
      <c r="BB5842" s="2"/>
    </row>
    <row r="5843" spans="10:66" x14ac:dyDescent="0.3">
      <c r="J5843" s="1"/>
      <c r="K5843" s="1"/>
      <c r="AC5843" s="2"/>
      <c r="BB5843" s="2"/>
      <c r="BG5843" s="2"/>
    </row>
    <row r="5844" spans="10:66" x14ac:dyDescent="0.3">
      <c r="J5844" s="1"/>
      <c r="K5844" s="1"/>
      <c r="BB5844" s="2"/>
    </row>
    <row r="5845" spans="10:66" x14ac:dyDescent="0.3">
      <c r="J5845" s="1"/>
      <c r="K5845" s="1"/>
      <c r="AC5845" s="2"/>
      <c r="BB5845" s="2"/>
      <c r="BG5845" s="2"/>
    </row>
    <row r="5846" spans="10:66" x14ac:dyDescent="0.3">
      <c r="J5846" s="1"/>
      <c r="K5846" s="1"/>
      <c r="T5846" s="2"/>
      <c r="BB5846" s="2"/>
    </row>
    <row r="5847" spans="10:66" x14ac:dyDescent="0.3">
      <c r="J5847" s="1"/>
      <c r="K5847" s="1"/>
      <c r="AC5847" s="2"/>
      <c r="BB5847" s="2"/>
      <c r="BF5847" s="2"/>
      <c r="BG5847" s="2"/>
      <c r="BJ5847" s="2"/>
    </row>
    <row r="5848" spans="10:66" x14ac:dyDescent="0.3">
      <c r="J5848" s="1"/>
      <c r="K5848" s="1"/>
      <c r="BB5848" s="2"/>
    </row>
    <row r="5849" spans="10:66" x14ac:dyDescent="0.3">
      <c r="J5849" s="1"/>
      <c r="K5849" s="1"/>
      <c r="AC5849" s="2"/>
      <c r="BB5849" s="2"/>
    </row>
    <row r="5850" spans="10:66" x14ac:dyDescent="0.3">
      <c r="J5850" s="1"/>
      <c r="K5850" s="1"/>
      <c r="AC5850" s="2"/>
      <c r="BB5850" s="2"/>
      <c r="BG5850" s="2"/>
    </row>
    <row r="5851" spans="10:66" x14ac:dyDescent="0.3">
      <c r="J5851" s="1"/>
      <c r="K5851" s="1"/>
      <c r="U5851" s="2"/>
      <c r="AC5851" s="2"/>
      <c r="AD5851" s="2"/>
      <c r="BB5851" s="2"/>
      <c r="BG5851" s="2"/>
    </row>
    <row r="5852" spans="10:66" x14ac:dyDescent="0.3">
      <c r="J5852" s="1"/>
      <c r="K5852" s="1"/>
      <c r="AC5852" s="2"/>
      <c r="BB5852" s="2"/>
    </row>
    <row r="5853" spans="10:66" x14ac:dyDescent="0.3">
      <c r="J5853" s="1"/>
      <c r="K5853" s="1"/>
      <c r="U5853" s="2"/>
      <c r="V5853" s="2"/>
      <c r="W5853" s="2"/>
      <c r="AC5853" s="2"/>
      <c r="AD5853" s="2"/>
      <c r="BB5853" s="2"/>
      <c r="BJ5853" s="2"/>
      <c r="BN5853" s="2"/>
    </row>
    <row r="5854" spans="10:66" x14ac:dyDescent="0.3">
      <c r="J5854" s="1"/>
      <c r="K5854" s="1"/>
      <c r="AC5854" s="2"/>
      <c r="BB5854" s="2"/>
      <c r="BG5854" s="2"/>
    </row>
    <row r="5855" spans="10:66" x14ac:dyDescent="0.3">
      <c r="J5855" s="1"/>
      <c r="K5855" s="1"/>
      <c r="AC5855" s="2"/>
      <c r="BB5855" s="2"/>
    </row>
    <row r="5856" spans="10:66" x14ac:dyDescent="0.3">
      <c r="J5856" s="1"/>
      <c r="K5856" s="1"/>
      <c r="AC5856" s="2"/>
      <c r="BB5856" s="2"/>
    </row>
    <row r="5857" spans="10:65" x14ac:dyDescent="0.3">
      <c r="J5857" s="1"/>
      <c r="K5857" s="1"/>
      <c r="BB5857" s="2"/>
      <c r="BG5857" s="2"/>
    </row>
    <row r="5858" spans="10:65" x14ac:dyDescent="0.3">
      <c r="J5858" s="1"/>
      <c r="K5858" s="1"/>
      <c r="U5858" s="2"/>
      <c r="AC5858" s="2"/>
      <c r="BB5858" s="2"/>
      <c r="BG5858" s="2"/>
      <c r="BJ5858" s="2"/>
    </row>
    <row r="5859" spans="10:65" x14ac:dyDescent="0.3">
      <c r="J5859" s="1"/>
      <c r="K5859" s="1"/>
      <c r="AC5859" s="2"/>
      <c r="BB5859" s="2"/>
      <c r="BG5859" s="2"/>
      <c r="BJ5859" s="2"/>
    </row>
    <row r="5860" spans="10:65" x14ac:dyDescent="0.3">
      <c r="J5860" s="1"/>
      <c r="K5860" s="1"/>
      <c r="T5860" s="2"/>
      <c r="BB5860" s="2"/>
      <c r="BF5860" s="2"/>
    </row>
    <row r="5861" spans="10:65" x14ac:dyDescent="0.3">
      <c r="J5861" s="1"/>
      <c r="K5861" s="1"/>
      <c r="U5861" s="2"/>
      <c r="AC5861" s="2"/>
      <c r="BB5861" s="2"/>
      <c r="BF5861" s="2"/>
      <c r="BG5861" s="2"/>
      <c r="BJ5861" s="2"/>
    </row>
    <row r="5862" spans="10:65" x14ac:dyDescent="0.3">
      <c r="J5862" s="1"/>
      <c r="K5862" s="1"/>
      <c r="AC5862" s="2"/>
      <c r="BB5862" s="2"/>
    </row>
    <row r="5863" spans="10:65" x14ac:dyDescent="0.3">
      <c r="J5863" s="1"/>
      <c r="K5863" s="1"/>
      <c r="U5863" s="2"/>
      <c r="AC5863" s="2"/>
      <c r="BB5863" s="2"/>
      <c r="BF5863" s="2"/>
      <c r="BG5863" s="2"/>
    </row>
    <row r="5864" spans="10:65" x14ac:dyDescent="0.3">
      <c r="J5864" s="1"/>
      <c r="K5864" s="1"/>
      <c r="BA5864" s="2"/>
      <c r="BB5864" s="2"/>
      <c r="BD5864" s="2"/>
      <c r="BJ5864" s="2"/>
    </row>
    <row r="5865" spans="10:65" x14ac:dyDescent="0.3">
      <c r="J5865" s="1"/>
      <c r="K5865" s="1"/>
      <c r="BA5865" s="2"/>
      <c r="BB5865" s="2"/>
      <c r="BF5865" s="2"/>
    </row>
    <row r="5866" spans="10:65" x14ac:dyDescent="0.3">
      <c r="J5866" s="1"/>
      <c r="K5866" s="1"/>
      <c r="BA5866" s="2"/>
      <c r="BB5866" s="2"/>
      <c r="BF5866" s="2"/>
    </row>
    <row r="5867" spans="10:65" x14ac:dyDescent="0.3">
      <c r="J5867" s="1"/>
      <c r="K5867" s="1"/>
      <c r="AZ5867" s="2"/>
      <c r="BB5867" s="2"/>
      <c r="BJ5867" s="2"/>
    </row>
    <row r="5868" spans="10:65" x14ac:dyDescent="0.3">
      <c r="J5868" s="1"/>
      <c r="K5868" s="1"/>
      <c r="BB5868" s="2"/>
    </row>
    <row r="5869" spans="10:65" x14ac:dyDescent="0.3">
      <c r="J5869" s="1"/>
      <c r="K5869" s="1"/>
      <c r="BB5869" s="2"/>
    </row>
    <row r="5870" spans="10:65" x14ac:dyDescent="0.3">
      <c r="J5870" s="1"/>
      <c r="K5870" s="1"/>
      <c r="AY5870" s="2"/>
      <c r="BB5870" s="2"/>
      <c r="BI5870" s="2"/>
      <c r="BM5870" s="2"/>
    </row>
    <row r="5871" spans="10:65" x14ac:dyDescent="0.3">
      <c r="J5871" s="1"/>
      <c r="K5871" s="1"/>
      <c r="AZ5871" s="2"/>
      <c r="BA5871" s="2"/>
      <c r="BB5871" s="2"/>
      <c r="BD5871" s="2"/>
      <c r="BG5871" s="2"/>
      <c r="BJ5871" s="2"/>
    </row>
    <row r="5872" spans="10:65" x14ac:dyDescent="0.3">
      <c r="J5872" s="1"/>
      <c r="K5872" s="1"/>
      <c r="AZ5872" s="2"/>
      <c r="BA5872" s="2"/>
      <c r="BB5872" s="2"/>
      <c r="BD5872" s="2"/>
      <c r="BJ5872" s="2"/>
    </row>
    <row r="5873" spans="10:62" x14ac:dyDescent="0.3">
      <c r="J5873" s="1"/>
      <c r="K5873" s="1"/>
      <c r="BB5873" s="2"/>
    </row>
    <row r="5874" spans="10:62" x14ac:dyDescent="0.3">
      <c r="J5874" s="1"/>
      <c r="K5874" s="1"/>
      <c r="BD5874" s="2"/>
    </row>
    <row r="5875" spans="10:62" x14ac:dyDescent="0.3">
      <c r="J5875" s="1"/>
      <c r="K5875" s="1"/>
      <c r="BB5875" s="2"/>
      <c r="BG5875" s="2"/>
    </row>
    <row r="5876" spans="10:62" x14ac:dyDescent="0.3">
      <c r="J5876" s="1"/>
      <c r="K5876" s="1"/>
      <c r="BB5876" s="2"/>
    </row>
    <row r="5877" spans="10:62" x14ac:dyDescent="0.3">
      <c r="J5877" s="1"/>
      <c r="K5877" s="1"/>
      <c r="BB5877" s="2"/>
      <c r="BG5877" s="2"/>
    </row>
    <row r="5878" spans="10:62" x14ac:dyDescent="0.3">
      <c r="J5878" s="1"/>
      <c r="K5878" s="1"/>
      <c r="BB5878" s="2"/>
      <c r="BG5878" s="2"/>
    </row>
    <row r="5879" spans="10:62" x14ac:dyDescent="0.3">
      <c r="J5879" s="1"/>
      <c r="K5879" s="1"/>
      <c r="BA5879" s="2"/>
      <c r="BB5879" s="2"/>
      <c r="BD5879" s="2"/>
    </row>
    <row r="5880" spans="10:62" x14ac:dyDescent="0.3">
      <c r="J5880" s="1"/>
      <c r="K5880" s="1"/>
      <c r="BA5880" s="2"/>
      <c r="BB5880" s="2"/>
      <c r="BD5880" s="2"/>
    </row>
    <row r="5881" spans="10:62" x14ac:dyDescent="0.3">
      <c r="J5881" s="1"/>
      <c r="K5881" s="1"/>
      <c r="AZ5881" s="2"/>
      <c r="BB5881" s="2"/>
      <c r="BJ5881" s="2"/>
    </row>
    <row r="5882" spans="10:62" x14ac:dyDescent="0.3">
      <c r="J5882" s="1"/>
      <c r="K5882" s="1"/>
      <c r="BB5882" s="2"/>
    </row>
    <row r="5883" spans="10:62" x14ac:dyDescent="0.3">
      <c r="J5883" s="1"/>
      <c r="K5883" s="1"/>
      <c r="BB5883" s="2"/>
    </row>
    <row r="5884" spans="10:62" x14ac:dyDescent="0.3">
      <c r="J5884" s="1"/>
      <c r="K5884" s="1"/>
      <c r="T5884" s="2"/>
      <c r="AC5884" s="2"/>
      <c r="AP5884" s="2"/>
      <c r="BB5884" s="2"/>
    </row>
    <row r="5885" spans="10:62" x14ac:dyDescent="0.3">
      <c r="J5885" s="1"/>
      <c r="K5885" s="1"/>
      <c r="AC5885" s="2"/>
      <c r="BB5885" s="2"/>
    </row>
    <row r="5886" spans="10:62" x14ac:dyDescent="0.3">
      <c r="J5886" s="1"/>
      <c r="K5886" s="1"/>
      <c r="AY5886" s="2"/>
      <c r="BB5886" s="2"/>
      <c r="BF5886" s="2"/>
      <c r="BI5886" s="2"/>
    </row>
    <row r="5887" spans="10:62" x14ac:dyDescent="0.3">
      <c r="J5887" s="1"/>
      <c r="K5887" s="1"/>
      <c r="AC5887" s="2"/>
      <c r="AD5887" s="2"/>
      <c r="BB5887" s="2"/>
      <c r="BD5887" s="2"/>
    </row>
    <row r="5888" spans="10:62" x14ac:dyDescent="0.3">
      <c r="J5888" s="1"/>
      <c r="K5888" s="1"/>
      <c r="AD5888" s="2"/>
      <c r="BB5888" s="2"/>
      <c r="BD5888" s="2"/>
    </row>
    <row r="5889" spans="10:65" x14ac:dyDescent="0.3">
      <c r="J5889" s="1"/>
      <c r="K5889" s="1"/>
      <c r="AZ5889" s="2"/>
      <c r="BB5889" s="2"/>
      <c r="BG5889" s="2"/>
      <c r="BJ5889" s="2"/>
    </row>
    <row r="5890" spans="10:65" x14ac:dyDescent="0.3">
      <c r="J5890" s="1"/>
      <c r="K5890" s="1"/>
      <c r="AZ5890" s="2"/>
      <c r="BB5890" s="2"/>
      <c r="BJ5890" s="2"/>
    </row>
    <row r="5891" spans="10:65" x14ac:dyDescent="0.3">
      <c r="J5891" s="1"/>
      <c r="K5891" s="1"/>
      <c r="T5891" s="2"/>
      <c r="AC5891" s="2"/>
      <c r="BB5891" s="2"/>
      <c r="BG5891" s="2"/>
    </row>
    <row r="5892" spans="10:65" x14ac:dyDescent="0.3">
      <c r="J5892" s="1"/>
      <c r="K5892" s="1"/>
      <c r="T5892" s="2"/>
      <c r="AC5892" s="2"/>
      <c r="AP5892" s="2"/>
      <c r="BB5892" s="2"/>
      <c r="BG5892" s="2"/>
    </row>
    <row r="5893" spans="10:65" x14ac:dyDescent="0.3">
      <c r="J5893" s="1"/>
      <c r="K5893" s="1"/>
      <c r="T5893" s="2"/>
      <c r="AC5893" s="2"/>
      <c r="BB5893" s="2"/>
      <c r="BG5893" s="2"/>
    </row>
    <row r="5894" spans="10:65" x14ac:dyDescent="0.3">
      <c r="J5894" s="1"/>
      <c r="K5894" s="1"/>
      <c r="T5894" s="2"/>
      <c r="AC5894" s="2"/>
      <c r="AP5894" s="2"/>
      <c r="BB5894" s="2"/>
      <c r="BG5894" s="2"/>
    </row>
    <row r="5895" spans="10:65" x14ac:dyDescent="0.3">
      <c r="J5895" s="1"/>
      <c r="K5895" s="1"/>
      <c r="U5895" s="2"/>
      <c r="AC5895" s="2"/>
      <c r="AD5895" s="2"/>
      <c r="BB5895" s="2"/>
      <c r="BG5895" s="2"/>
    </row>
    <row r="5896" spans="10:65" x14ac:dyDescent="0.3">
      <c r="J5896" s="1"/>
      <c r="K5896" s="1"/>
      <c r="BB5896" s="2"/>
    </row>
    <row r="5897" spans="10:65" x14ac:dyDescent="0.3">
      <c r="J5897" s="1"/>
      <c r="K5897" s="1"/>
      <c r="BA5897" s="2"/>
      <c r="BB5897" s="2"/>
      <c r="BD5897" s="2"/>
    </row>
    <row r="5898" spans="10:65" x14ac:dyDescent="0.3">
      <c r="J5898" s="1"/>
      <c r="K5898" s="1"/>
      <c r="BA5898" s="2"/>
      <c r="BB5898" s="2"/>
      <c r="BD5898" s="2"/>
    </row>
    <row r="5899" spans="10:65" x14ac:dyDescent="0.3">
      <c r="J5899" s="1"/>
      <c r="K5899" s="1"/>
      <c r="BA5899" s="2"/>
      <c r="BB5899" s="2"/>
      <c r="BD5899" s="2"/>
      <c r="BG5899" s="2"/>
    </row>
    <row r="5900" spans="10:65" x14ac:dyDescent="0.3">
      <c r="J5900" s="1"/>
      <c r="K5900" s="1"/>
      <c r="BA5900" s="2"/>
      <c r="BB5900" s="2"/>
      <c r="BD5900" s="2"/>
      <c r="BG5900" s="2"/>
    </row>
    <row r="5901" spans="10:65" x14ac:dyDescent="0.3">
      <c r="J5901" s="1"/>
      <c r="K5901" s="1"/>
      <c r="BB5901" s="2"/>
      <c r="BG5901" s="2"/>
    </row>
    <row r="5902" spans="10:65" x14ac:dyDescent="0.3">
      <c r="J5902" s="1"/>
      <c r="K5902" s="1"/>
      <c r="BB5902" s="2"/>
    </row>
    <row r="5903" spans="10:65" x14ac:dyDescent="0.3">
      <c r="J5903" s="1"/>
      <c r="K5903" s="1"/>
      <c r="U5903" s="2"/>
      <c r="AC5903" s="2"/>
      <c r="AD5903" s="2"/>
      <c r="AY5903" s="2"/>
      <c r="BA5903" s="2"/>
      <c r="BB5903" s="2"/>
      <c r="BD5903" s="2"/>
      <c r="BH5903" s="2"/>
      <c r="BI5903" s="2"/>
      <c r="BM5903" s="2"/>
    </row>
    <row r="5904" spans="10:65" x14ac:dyDescent="0.3">
      <c r="J5904" s="1"/>
      <c r="K5904" s="1"/>
      <c r="U5904" s="2"/>
      <c r="AD5904" s="2"/>
      <c r="AX5904" s="2"/>
      <c r="AY5904" s="2"/>
      <c r="BA5904" s="2"/>
      <c r="BB5904" s="2"/>
      <c r="BD5904" s="2"/>
      <c r="BH5904" s="2"/>
      <c r="BI5904" s="2"/>
      <c r="BM5904" s="2"/>
    </row>
    <row r="5905" spans="10:65" x14ac:dyDescent="0.3">
      <c r="J5905" s="1"/>
      <c r="K5905" s="1"/>
      <c r="AD5905" s="2"/>
      <c r="BA5905" s="2"/>
      <c r="BB5905" s="2"/>
      <c r="BD5905" s="2"/>
      <c r="BM5905" s="2"/>
    </row>
    <row r="5906" spans="10:65" x14ac:dyDescent="0.3">
      <c r="J5906" s="1"/>
      <c r="K5906" s="1"/>
      <c r="BA5906" s="2"/>
      <c r="BB5906" s="2"/>
      <c r="BD5906" s="2"/>
    </row>
    <row r="5907" spans="10:65" x14ac:dyDescent="0.3">
      <c r="J5907" s="1"/>
      <c r="K5907" s="1"/>
      <c r="BB5907" s="2"/>
      <c r="BD5907" s="2"/>
    </row>
    <row r="5908" spans="10:65" x14ac:dyDescent="0.3">
      <c r="J5908" s="1"/>
      <c r="K5908" s="1"/>
      <c r="AC5908" s="2"/>
      <c r="BB5908" s="2"/>
    </row>
    <row r="5909" spans="10:65" x14ac:dyDescent="0.3">
      <c r="J5909" s="1"/>
      <c r="K5909" s="1"/>
      <c r="AC5909" s="2"/>
      <c r="BB5909" s="2"/>
    </row>
    <row r="5910" spans="10:65" x14ac:dyDescent="0.3">
      <c r="J5910" s="1"/>
      <c r="K5910" s="1"/>
      <c r="AC5910" s="2"/>
      <c r="BB5910" s="2"/>
    </row>
    <row r="5911" spans="10:65" x14ac:dyDescent="0.3">
      <c r="J5911" s="1"/>
      <c r="K5911" s="1"/>
      <c r="BB5911" s="2"/>
    </row>
    <row r="5912" spans="10:65" x14ac:dyDescent="0.3">
      <c r="J5912" s="1"/>
      <c r="K5912" s="1"/>
      <c r="BB5912" s="2"/>
    </row>
    <row r="5913" spans="10:65" x14ac:dyDescent="0.3">
      <c r="J5913" s="1"/>
      <c r="K5913" s="1"/>
      <c r="BB5913" s="2"/>
    </row>
    <row r="5914" spans="10:65" x14ac:dyDescent="0.3">
      <c r="J5914" s="1"/>
      <c r="K5914" s="1"/>
      <c r="BB5914" s="2"/>
    </row>
    <row r="5915" spans="10:65" x14ac:dyDescent="0.3">
      <c r="J5915" s="1"/>
      <c r="K5915" s="1"/>
      <c r="BB5915" s="2"/>
    </row>
    <row r="5916" spans="10:65" x14ac:dyDescent="0.3">
      <c r="J5916" s="1"/>
      <c r="K5916" s="1"/>
      <c r="BB5916" s="2"/>
      <c r="BJ5916" s="2"/>
    </row>
    <row r="5917" spans="10:65" x14ac:dyDescent="0.3">
      <c r="J5917" s="1"/>
      <c r="K5917" s="1"/>
      <c r="M5917" s="2"/>
      <c r="BB5917" s="2"/>
    </row>
    <row r="5918" spans="10:65" x14ac:dyDescent="0.3">
      <c r="J5918" s="1"/>
      <c r="K5918" s="1"/>
      <c r="M5918" s="2"/>
      <c r="BB5918" s="2"/>
    </row>
    <row r="5919" spans="10:65" x14ac:dyDescent="0.3">
      <c r="J5919" s="1"/>
      <c r="K5919" s="1"/>
      <c r="BB5919" s="2"/>
      <c r="BG5919" s="2"/>
    </row>
    <row r="5920" spans="10:65" x14ac:dyDescent="0.3">
      <c r="J5920" s="1"/>
      <c r="K5920" s="1"/>
      <c r="BA5920" s="2"/>
      <c r="BB5920" s="2"/>
      <c r="BD5920" s="2"/>
    </row>
    <row r="5921" spans="10:65" x14ac:dyDescent="0.3">
      <c r="J5921" s="1"/>
      <c r="K5921" s="1"/>
      <c r="BB5921" s="2"/>
      <c r="BJ5921" s="2"/>
    </row>
    <row r="5922" spans="10:65" x14ac:dyDescent="0.3">
      <c r="J5922" s="1"/>
      <c r="K5922" s="1"/>
      <c r="AY5922" s="2"/>
      <c r="BB5922" s="2"/>
      <c r="BI5922" s="2"/>
      <c r="BM5922" s="2"/>
    </row>
    <row r="5923" spans="10:65" x14ac:dyDescent="0.3">
      <c r="J5923" s="1"/>
      <c r="K5923" s="1"/>
      <c r="BB5923" s="2"/>
      <c r="BD5923" s="2"/>
    </row>
    <row r="5924" spans="10:65" x14ac:dyDescent="0.3">
      <c r="J5924" s="1"/>
      <c r="K5924" s="1"/>
      <c r="AZ5924" s="2"/>
      <c r="BB5924" s="2"/>
      <c r="BD5924" s="2"/>
      <c r="BJ5924" s="2"/>
    </row>
    <row r="5925" spans="10:65" x14ac:dyDescent="0.3">
      <c r="J5925" s="1"/>
      <c r="K5925" s="1"/>
      <c r="AZ5925" s="2"/>
      <c r="BB5925" s="2"/>
      <c r="BD5925" s="2"/>
      <c r="BJ5925" s="2"/>
    </row>
    <row r="5926" spans="10:65" x14ac:dyDescent="0.3">
      <c r="J5926" s="1"/>
      <c r="K5926" s="1"/>
      <c r="BB5926" s="2"/>
      <c r="BD5926" s="2"/>
    </row>
    <row r="5927" spans="10:65" x14ac:dyDescent="0.3">
      <c r="J5927" s="1"/>
      <c r="K5927" s="1"/>
      <c r="BA5927" s="2"/>
      <c r="BB5927" s="2"/>
      <c r="BD5927" s="2"/>
      <c r="BI5927" s="2"/>
    </row>
    <row r="5928" spans="10:65" x14ac:dyDescent="0.3">
      <c r="J5928" s="1"/>
      <c r="K5928" s="1"/>
      <c r="BD5928" s="2"/>
    </row>
    <row r="5929" spans="10:65" x14ac:dyDescent="0.3">
      <c r="J5929" s="1"/>
      <c r="K5929" s="1"/>
      <c r="BD5929" s="2"/>
    </row>
    <row r="5930" spans="10:65" x14ac:dyDescent="0.3">
      <c r="J5930" s="1"/>
      <c r="K5930" s="1"/>
      <c r="BA5930" s="2"/>
      <c r="BB5930" s="2"/>
      <c r="BD5930" s="2"/>
    </row>
    <row r="5931" spans="10:65" x14ac:dyDescent="0.3">
      <c r="J5931" s="1"/>
      <c r="K5931" s="1"/>
      <c r="BD5931" s="2"/>
    </row>
    <row r="5932" spans="10:65" x14ac:dyDescent="0.3">
      <c r="J5932" s="1"/>
      <c r="K5932" s="1"/>
      <c r="BA5932" s="2"/>
      <c r="BB5932" s="2"/>
      <c r="BD5932" s="2"/>
    </row>
    <row r="5933" spans="10:65" x14ac:dyDescent="0.3">
      <c r="J5933" s="1"/>
      <c r="K5933" s="1"/>
      <c r="BA5933" s="2"/>
      <c r="BB5933" s="2"/>
      <c r="BG5933" s="2"/>
    </row>
    <row r="5934" spans="10:65" x14ac:dyDescent="0.3">
      <c r="J5934" s="1"/>
      <c r="K5934" s="1"/>
      <c r="BA5934" s="2"/>
      <c r="BB5934" s="2"/>
      <c r="BD5934" s="2"/>
    </row>
    <row r="5935" spans="10:65" x14ac:dyDescent="0.3">
      <c r="J5935" s="1"/>
      <c r="K5935" s="1"/>
      <c r="BA5935" s="2"/>
      <c r="BB5935" s="2"/>
      <c r="BD5935" s="2"/>
    </row>
    <row r="5936" spans="10:65" x14ac:dyDescent="0.3">
      <c r="J5936" s="1"/>
      <c r="K5936" s="1"/>
      <c r="BA5936" s="2"/>
      <c r="BB5936" s="2"/>
      <c r="BD5936" s="2"/>
    </row>
    <row r="5937" spans="10:66" x14ac:dyDescent="0.3">
      <c r="J5937" s="1"/>
      <c r="K5937" s="1"/>
      <c r="BD5937" s="2"/>
    </row>
    <row r="5938" spans="10:66" x14ac:dyDescent="0.3">
      <c r="J5938" s="1"/>
      <c r="K5938" s="1"/>
      <c r="AC5938" s="2"/>
      <c r="AH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</row>
    <row r="5939" spans="10:66" x14ac:dyDescent="0.3">
      <c r="J5939" s="1"/>
      <c r="K5939" s="1"/>
      <c r="BA5939" s="2"/>
      <c r="BB5939" s="2"/>
      <c r="BD5939" s="2"/>
    </row>
    <row r="5940" spans="10:66" x14ac:dyDescent="0.3">
      <c r="J5940" s="1"/>
      <c r="K5940" s="1"/>
      <c r="AZ5940" s="2"/>
      <c r="BB5940" s="2"/>
      <c r="BJ5940" s="2"/>
    </row>
    <row r="5941" spans="10:66" x14ac:dyDescent="0.3">
      <c r="J5941" s="1"/>
      <c r="K5941" s="1"/>
      <c r="BB5941" s="2"/>
    </row>
    <row r="5942" spans="10:66" x14ac:dyDescent="0.3">
      <c r="J5942" s="1"/>
      <c r="K5942" s="1"/>
      <c r="BB5942" s="2"/>
    </row>
    <row r="5943" spans="10:66" x14ac:dyDescent="0.3">
      <c r="J5943" s="1"/>
      <c r="K5943" s="1"/>
      <c r="BA5943" s="2"/>
      <c r="BB5943" s="2"/>
      <c r="BD5943" s="2"/>
    </row>
    <row r="5944" spans="10:66" x14ac:dyDescent="0.3">
      <c r="J5944" s="1"/>
      <c r="K5944" s="1"/>
      <c r="BB5944" s="2"/>
      <c r="BG5944" s="2"/>
      <c r="BN5944" s="2"/>
    </row>
    <row r="5945" spans="10:66" x14ac:dyDescent="0.3">
      <c r="J5945" s="1"/>
      <c r="K5945" s="1"/>
    </row>
    <row r="5946" spans="10:66" x14ac:dyDescent="0.3">
      <c r="J5946" s="1"/>
      <c r="K5946" s="1"/>
      <c r="BB5946" s="2"/>
    </row>
    <row r="5947" spans="10:66" x14ac:dyDescent="0.3">
      <c r="J5947" s="1"/>
      <c r="K5947" s="1"/>
      <c r="AZ5947" s="2"/>
      <c r="BB5947" s="2"/>
      <c r="BG5947" s="2"/>
      <c r="BJ5947" s="2"/>
    </row>
    <row r="5948" spans="10:66" x14ac:dyDescent="0.3">
      <c r="J5948" s="1"/>
      <c r="K5948" s="1"/>
      <c r="BB5948" s="2"/>
      <c r="BG5948" s="2"/>
    </row>
    <row r="5949" spans="10:66" x14ac:dyDescent="0.3">
      <c r="J5949" s="1"/>
      <c r="K5949" s="1"/>
      <c r="AC5949" s="2"/>
      <c r="AY5949" s="2"/>
      <c r="BB5949" s="2"/>
      <c r="BF5949" s="2"/>
      <c r="BI5949" s="2"/>
      <c r="BM5949" s="2"/>
    </row>
    <row r="5950" spans="10:66" x14ac:dyDescent="0.3">
      <c r="J5950" s="1"/>
      <c r="K5950" s="1"/>
      <c r="BB5950" s="2"/>
      <c r="BG5950" s="2"/>
    </row>
    <row r="5951" spans="10:66" x14ac:dyDescent="0.3">
      <c r="J5951" s="1"/>
      <c r="K5951" s="1"/>
      <c r="BD5951" s="2"/>
      <c r="BI5951" s="2"/>
    </row>
    <row r="5952" spans="10:66" x14ac:dyDescent="0.3">
      <c r="J5952" s="1"/>
      <c r="K5952" s="1"/>
      <c r="O5952" s="2"/>
      <c r="P5952" s="2"/>
      <c r="BA5952" s="2"/>
      <c r="BB5952" s="2"/>
      <c r="BD5952" s="2"/>
      <c r="BI5952" s="2"/>
      <c r="BN5952" s="2"/>
    </row>
    <row r="5953" spans="10:65" x14ac:dyDescent="0.3">
      <c r="J5953" s="1"/>
      <c r="K5953" s="1"/>
      <c r="BB5953" s="2"/>
    </row>
    <row r="5954" spans="10:65" x14ac:dyDescent="0.3">
      <c r="J5954" s="1"/>
      <c r="K5954" s="1"/>
      <c r="BD5954" s="2"/>
    </row>
    <row r="5955" spans="10:65" x14ac:dyDescent="0.3">
      <c r="J5955" s="1"/>
      <c r="K5955" s="1"/>
      <c r="BB5955" s="2"/>
    </row>
    <row r="5956" spans="10:65" x14ac:dyDescent="0.3">
      <c r="J5956" s="1"/>
      <c r="K5956" s="1"/>
      <c r="AC5956" s="2"/>
      <c r="AV5956" s="2"/>
      <c r="BB5956" s="2"/>
      <c r="BF5956" s="2"/>
    </row>
    <row r="5957" spans="10:65" x14ac:dyDescent="0.3">
      <c r="J5957" s="1"/>
      <c r="K5957" s="1"/>
      <c r="BB5957" s="2"/>
      <c r="BH5957" s="2"/>
    </row>
    <row r="5958" spans="10:65" x14ac:dyDescent="0.3">
      <c r="J5958" s="1"/>
      <c r="K5958" s="1"/>
      <c r="BB5958" s="2"/>
    </row>
    <row r="5959" spans="10:65" x14ac:dyDescent="0.3">
      <c r="J5959" s="1"/>
      <c r="K5959" s="1"/>
      <c r="U5959" s="2"/>
      <c r="AC5959" s="2"/>
      <c r="AD5959" s="2"/>
      <c r="BB5959" s="2"/>
      <c r="BM5959" s="2"/>
    </row>
    <row r="5960" spans="10:65" x14ac:dyDescent="0.3">
      <c r="J5960" s="1"/>
      <c r="K5960" s="1"/>
      <c r="AD5960" s="2"/>
      <c r="BB5960" s="2"/>
    </row>
    <row r="5961" spans="10:65" x14ac:dyDescent="0.3">
      <c r="J5961" s="1"/>
      <c r="K5961" s="1"/>
      <c r="BB5961" s="2"/>
      <c r="BI5961" s="2"/>
    </row>
    <row r="5962" spans="10:65" x14ac:dyDescent="0.3">
      <c r="J5962" s="1"/>
      <c r="K5962" s="1"/>
      <c r="BB5962" s="2"/>
    </row>
    <row r="5963" spans="10:65" x14ac:dyDescent="0.3">
      <c r="J5963" s="1"/>
      <c r="K5963" s="1"/>
      <c r="BA5963" s="2"/>
      <c r="BB5963" s="2"/>
      <c r="BG5963" s="2"/>
    </row>
    <row r="5964" spans="10:65" x14ac:dyDescent="0.3">
      <c r="J5964" s="1"/>
      <c r="K5964" s="1"/>
      <c r="BB5964" s="2"/>
    </row>
    <row r="5965" spans="10:65" x14ac:dyDescent="0.3">
      <c r="J5965" s="1"/>
      <c r="K5965" s="1"/>
      <c r="AZ5965" s="2"/>
      <c r="BB5965" s="2"/>
      <c r="BJ5965" s="2"/>
    </row>
    <row r="5966" spans="10:65" x14ac:dyDescent="0.3">
      <c r="J5966" s="1"/>
      <c r="K5966" s="1"/>
      <c r="BB5966" s="2"/>
      <c r="BJ5966" s="2"/>
    </row>
    <row r="5967" spans="10:65" x14ac:dyDescent="0.3">
      <c r="J5967" s="1"/>
      <c r="K5967" s="1"/>
      <c r="BD5967" s="2"/>
    </row>
    <row r="5968" spans="10:65" x14ac:dyDescent="0.3">
      <c r="J5968" s="1"/>
      <c r="K5968" s="1"/>
      <c r="BD5968" s="2"/>
    </row>
    <row r="5969" spans="10:66" x14ac:dyDescent="0.3">
      <c r="J5969" s="1"/>
      <c r="K5969" s="1"/>
      <c r="BD5969" s="2"/>
    </row>
    <row r="5970" spans="10:66" x14ac:dyDescent="0.3">
      <c r="J5970" s="1"/>
      <c r="K5970" s="1"/>
      <c r="AZ5970" s="2"/>
      <c r="BB5970" s="2"/>
      <c r="BG5970" s="2"/>
      <c r="BJ5970" s="2"/>
    </row>
    <row r="5971" spans="10:66" x14ac:dyDescent="0.3">
      <c r="J5971" s="1"/>
      <c r="K5971" s="1"/>
      <c r="AC5971" s="2"/>
      <c r="BB5971" s="2"/>
      <c r="BM5971" s="2"/>
    </row>
    <row r="5972" spans="10:66" x14ac:dyDescent="0.3">
      <c r="J5972" s="1"/>
      <c r="K5972" s="1"/>
      <c r="BB5972" s="2"/>
      <c r="BF5972" s="2"/>
      <c r="BH5972" s="2"/>
    </row>
    <row r="5973" spans="10:66" x14ac:dyDescent="0.3">
      <c r="J5973" s="1"/>
      <c r="K5973" s="1"/>
      <c r="AC5973" s="2"/>
      <c r="BB5973" s="2"/>
      <c r="BF5973" s="2"/>
    </row>
    <row r="5974" spans="10:66" x14ac:dyDescent="0.3">
      <c r="J5974" s="1"/>
      <c r="K5974" s="1"/>
      <c r="AC5974" s="2"/>
      <c r="BB5974" s="2"/>
      <c r="BF5974" s="2"/>
      <c r="BG5974" s="2"/>
    </row>
    <row r="5975" spans="10:66" x14ac:dyDescent="0.3">
      <c r="J5975" s="1"/>
      <c r="K5975" s="1"/>
      <c r="AC5975" s="2"/>
      <c r="BB5975" s="2"/>
      <c r="BF5975" s="2"/>
    </row>
    <row r="5976" spans="10:66" x14ac:dyDescent="0.3">
      <c r="J5976" s="1"/>
      <c r="K5976" s="1"/>
      <c r="T5976" s="2"/>
      <c r="AC5976" s="2"/>
      <c r="BB5976" s="2"/>
    </row>
    <row r="5977" spans="10:66" x14ac:dyDescent="0.3">
      <c r="J5977" s="1"/>
      <c r="K5977" s="1"/>
      <c r="T5977" s="2"/>
      <c r="AC5977" s="2"/>
      <c r="BB5977" s="2"/>
    </row>
    <row r="5978" spans="10:66" x14ac:dyDescent="0.3">
      <c r="J5978" s="1"/>
      <c r="K5978" s="1"/>
      <c r="T5978" s="2"/>
      <c r="AC5978" s="2"/>
      <c r="AY5978" s="2"/>
      <c r="BB5978" s="2"/>
      <c r="BG5978" s="2"/>
      <c r="BI5978" s="2"/>
    </row>
    <row r="5979" spans="10:66" x14ac:dyDescent="0.3">
      <c r="J5979" s="1"/>
      <c r="K5979" s="1"/>
      <c r="T5979" s="2"/>
      <c r="AC5979" s="2"/>
      <c r="BB5979" s="2"/>
    </row>
    <row r="5980" spans="10:66" x14ac:dyDescent="0.3">
      <c r="J5980" s="1"/>
      <c r="K5980" s="1"/>
      <c r="BA5980" s="2"/>
      <c r="BB5980" s="2"/>
    </row>
    <row r="5981" spans="10:66" x14ac:dyDescent="0.3">
      <c r="J5981" s="1"/>
      <c r="K5981" s="1"/>
      <c r="AZ5981" s="2"/>
      <c r="BB5981" s="2"/>
      <c r="BD5981" s="2"/>
      <c r="BJ5981" s="2"/>
    </row>
    <row r="5982" spans="10:66" x14ac:dyDescent="0.3">
      <c r="J5982" s="1"/>
      <c r="K5982" s="1"/>
      <c r="AZ5982" s="2"/>
      <c r="BB5982" s="2"/>
      <c r="BD5982" s="2"/>
      <c r="BJ5982" s="2"/>
    </row>
    <row r="5983" spans="10:66" x14ac:dyDescent="0.3">
      <c r="J5983" s="1"/>
      <c r="K5983" s="1"/>
      <c r="V5983" s="2"/>
      <c r="W5983" s="2"/>
      <c r="BB5983" s="2"/>
      <c r="BJ5983" s="2"/>
      <c r="BN5983" s="2"/>
    </row>
    <row r="5984" spans="10:66" x14ac:dyDescent="0.3">
      <c r="J5984" s="1"/>
      <c r="K5984" s="1"/>
      <c r="BB5984" s="2"/>
      <c r="BG5984" s="2"/>
    </row>
    <row r="5985" spans="10:62" x14ac:dyDescent="0.3">
      <c r="J5985" s="1"/>
      <c r="K5985" s="1"/>
      <c r="AC5985" s="2"/>
      <c r="BB5985" s="2"/>
    </row>
    <row r="5986" spans="10:62" x14ac:dyDescent="0.3">
      <c r="J5986" s="1"/>
      <c r="K5986" s="1"/>
      <c r="BB5986" s="2"/>
    </row>
    <row r="5987" spans="10:62" x14ac:dyDescent="0.3">
      <c r="J5987" s="1"/>
      <c r="K5987" s="1"/>
    </row>
    <row r="5988" spans="10:62" x14ac:dyDescent="0.3">
      <c r="J5988" s="1"/>
      <c r="K5988" s="1"/>
      <c r="BB5988" s="2"/>
      <c r="BG5988" s="2"/>
    </row>
    <row r="5989" spans="10:62" x14ac:dyDescent="0.3">
      <c r="J5989" s="1"/>
      <c r="K5989" s="1"/>
      <c r="BB5989" s="2"/>
    </row>
    <row r="5990" spans="10:62" x14ac:dyDescent="0.3">
      <c r="J5990" s="1"/>
      <c r="K5990" s="1"/>
      <c r="BB5990" s="2"/>
    </row>
    <row r="5991" spans="10:62" x14ac:dyDescent="0.3">
      <c r="J5991" s="1"/>
      <c r="K5991" s="1"/>
      <c r="BB5991" s="2"/>
    </row>
    <row r="5992" spans="10:62" x14ac:dyDescent="0.3">
      <c r="J5992" s="1"/>
      <c r="K5992" s="1"/>
      <c r="BB5992" s="2"/>
    </row>
    <row r="5993" spans="10:62" x14ac:dyDescent="0.3">
      <c r="J5993" s="1"/>
      <c r="K5993" s="1"/>
      <c r="BB5993" s="2"/>
      <c r="BD5993" s="2"/>
      <c r="BG5993" s="2"/>
    </row>
    <row r="5994" spans="10:62" x14ac:dyDescent="0.3">
      <c r="J5994" s="1"/>
      <c r="K5994" s="1"/>
      <c r="AC5994" s="2"/>
      <c r="BB5994" s="2"/>
      <c r="BD5994" s="2"/>
      <c r="BG5994" s="2"/>
    </row>
    <row r="5995" spans="10:62" x14ac:dyDescent="0.3">
      <c r="J5995" s="1"/>
      <c r="K5995" s="1"/>
      <c r="AC5995" s="2"/>
      <c r="BB5995" s="2"/>
      <c r="BD5995" s="2"/>
    </row>
    <row r="5996" spans="10:62" x14ac:dyDescent="0.3">
      <c r="J5996" s="1"/>
      <c r="K5996" s="1"/>
      <c r="AZ5996" s="2"/>
      <c r="BB5996" s="2"/>
      <c r="BJ5996" s="2"/>
    </row>
    <row r="5997" spans="10:62" x14ac:dyDescent="0.3">
      <c r="J5997" s="1"/>
      <c r="K5997" s="1"/>
      <c r="BD5997" s="2"/>
    </row>
    <row r="5998" spans="10:62" x14ac:dyDescent="0.3">
      <c r="J5998" s="1"/>
      <c r="K5998" s="1"/>
      <c r="AC5998" s="2"/>
      <c r="BB5998" s="2"/>
      <c r="BI5998" s="2"/>
    </row>
    <row r="5999" spans="10:62" x14ac:dyDescent="0.3">
      <c r="J5999" s="1"/>
      <c r="K5999" s="1"/>
      <c r="BB5999" s="2"/>
    </row>
    <row r="6000" spans="10:62" x14ac:dyDescent="0.3">
      <c r="J6000" s="1"/>
      <c r="K6000" s="1"/>
      <c r="BB6000" s="2"/>
    </row>
    <row r="6001" spans="10:66" x14ac:dyDescent="0.3">
      <c r="J6001" s="1"/>
      <c r="K6001" s="1"/>
      <c r="AD6001" s="2"/>
      <c r="AX6001" s="2"/>
      <c r="AY6001" s="2"/>
      <c r="BB6001" s="2"/>
      <c r="BD6001" s="2"/>
      <c r="BG6001" s="2"/>
      <c r="BH6001" s="2"/>
      <c r="BI6001" s="2"/>
    </row>
    <row r="6002" spans="10:66" x14ac:dyDescent="0.3">
      <c r="J6002" s="1"/>
      <c r="K6002" s="1"/>
      <c r="AC6002" s="2"/>
      <c r="BB6002" s="2"/>
      <c r="BF6002" s="2"/>
      <c r="BG6002" s="2"/>
    </row>
    <row r="6003" spans="10:66" x14ac:dyDescent="0.3">
      <c r="J6003" s="1"/>
      <c r="K6003" s="1"/>
      <c r="AC6003" s="2"/>
      <c r="AL6003" s="2"/>
      <c r="AP6003" s="2"/>
      <c r="AV6003" s="2"/>
      <c r="BB6003" s="2"/>
      <c r="BF6003" s="2"/>
      <c r="BG6003" s="2"/>
    </row>
    <row r="6004" spans="10:66" x14ac:dyDescent="0.3">
      <c r="J6004" s="1"/>
      <c r="K6004" s="1"/>
      <c r="AC6004" s="2"/>
      <c r="AP6004" s="2"/>
      <c r="BB6004" s="2"/>
    </row>
    <row r="6005" spans="10:66" x14ac:dyDescent="0.3">
      <c r="J6005" s="1"/>
      <c r="K6005" s="1"/>
      <c r="AC6005" s="2"/>
      <c r="AP6005" s="2"/>
      <c r="BA6005" s="2"/>
      <c r="BB6005" s="2"/>
      <c r="BC6005" s="2"/>
      <c r="BD6005" s="2"/>
      <c r="BE6005" s="2"/>
    </row>
    <row r="6006" spans="10:66" x14ac:dyDescent="0.3">
      <c r="J6006" s="1"/>
      <c r="K6006" s="1"/>
      <c r="AC6006" s="2"/>
      <c r="AP6006" s="2"/>
      <c r="BA6006" s="2"/>
      <c r="BB6006" s="2"/>
      <c r="BC6006" s="2"/>
      <c r="BD6006" s="2"/>
      <c r="BE6006" s="2"/>
    </row>
    <row r="6007" spans="10:66" x14ac:dyDescent="0.3">
      <c r="J6007" s="1"/>
      <c r="K6007" s="1"/>
      <c r="AP6007" s="2"/>
      <c r="BA6007" s="2"/>
      <c r="BB6007" s="2"/>
      <c r="BC6007" s="2"/>
      <c r="BD6007" s="2"/>
      <c r="BE6007" s="2"/>
    </row>
    <row r="6008" spans="10:66" x14ac:dyDescent="0.3">
      <c r="J6008" s="1"/>
      <c r="K6008" s="1"/>
      <c r="BA6008" s="2"/>
      <c r="BB6008" s="2"/>
      <c r="BD6008" s="2"/>
    </row>
    <row r="6009" spans="10:66" x14ac:dyDescent="0.3">
      <c r="J6009" s="1"/>
      <c r="K6009" s="1"/>
      <c r="BA6009" s="2"/>
      <c r="BB6009" s="2"/>
      <c r="BD6009" s="2"/>
      <c r="BH6009" s="2"/>
      <c r="BI6009" s="2"/>
    </row>
    <row r="6010" spans="10:66" x14ac:dyDescent="0.3">
      <c r="J6010" s="1"/>
      <c r="K6010" s="1"/>
      <c r="O6010" s="2"/>
      <c r="V6010" s="2"/>
      <c r="W6010" s="2"/>
      <c r="BA6010" s="2"/>
      <c r="BB6010" s="2"/>
      <c r="BF6010" s="2"/>
      <c r="BG6010" s="2"/>
      <c r="BN6010" s="2"/>
    </row>
    <row r="6011" spans="10:66" x14ac:dyDescent="0.3">
      <c r="J6011" s="1"/>
      <c r="K6011" s="1"/>
      <c r="BB6011" s="2"/>
    </row>
    <row r="6012" spans="10:66" x14ac:dyDescent="0.3">
      <c r="J6012" s="1"/>
      <c r="K6012" s="1"/>
      <c r="BB6012" s="2"/>
      <c r="BJ6012" s="2"/>
    </row>
    <row r="6013" spans="10:66" x14ac:dyDescent="0.3">
      <c r="J6013" s="1"/>
      <c r="K6013" s="1"/>
      <c r="BD6013" s="2"/>
    </row>
    <row r="6014" spans="10:66" x14ac:dyDescent="0.3">
      <c r="J6014" s="1"/>
      <c r="K6014" s="1"/>
      <c r="AC6014" s="2"/>
      <c r="BB6014" s="2"/>
    </row>
    <row r="6015" spans="10:66" x14ac:dyDescent="0.3">
      <c r="J6015" s="1"/>
      <c r="K6015" s="1"/>
      <c r="AC6015" s="2"/>
      <c r="BB6015" s="2"/>
    </row>
    <row r="6016" spans="10:66" x14ac:dyDescent="0.3">
      <c r="J6016" s="1"/>
      <c r="K6016" s="1"/>
      <c r="AC6016" s="2"/>
      <c r="BB6016" s="2"/>
    </row>
    <row r="6017" spans="10:66" x14ac:dyDescent="0.3">
      <c r="J6017" s="1"/>
      <c r="K6017" s="1"/>
      <c r="BB6017" s="2"/>
    </row>
    <row r="6018" spans="10:66" x14ac:dyDescent="0.3">
      <c r="J6018" s="1"/>
      <c r="K6018" s="1"/>
      <c r="BB6018" s="2"/>
    </row>
    <row r="6019" spans="10:66" x14ac:dyDescent="0.3">
      <c r="J6019" s="1"/>
      <c r="K6019" s="1"/>
      <c r="AC6019" s="2"/>
      <c r="BB6019" s="2"/>
    </row>
    <row r="6020" spans="10:66" x14ac:dyDescent="0.3">
      <c r="J6020" s="1"/>
      <c r="K6020" s="1"/>
      <c r="AC6020" s="2"/>
      <c r="BB6020" s="2"/>
    </row>
    <row r="6021" spans="10:66" x14ac:dyDescent="0.3">
      <c r="J6021" s="1"/>
      <c r="K6021" s="1"/>
      <c r="AC6021" s="2"/>
      <c r="AL6021" s="2"/>
      <c r="AP6021" s="2"/>
      <c r="BB6021" s="2"/>
      <c r="BF6021" s="2"/>
      <c r="BM6021" s="2"/>
    </row>
    <row r="6022" spans="10:66" x14ac:dyDescent="0.3">
      <c r="J6022" s="1"/>
      <c r="K6022" s="1"/>
      <c r="V6022" s="2"/>
      <c r="W6022" s="2"/>
      <c r="AW6022" s="2"/>
      <c r="BB6022" s="2"/>
      <c r="BN6022" s="2"/>
    </row>
    <row r="6023" spans="10:66" x14ac:dyDescent="0.3">
      <c r="J6023" s="1"/>
      <c r="K6023" s="1"/>
      <c r="R6023" s="2"/>
      <c r="S6023" s="2"/>
      <c r="BA6023" s="2"/>
      <c r="BB6023" s="2"/>
      <c r="BC6023" s="2"/>
      <c r="BD6023" s="2"/>
      <c r="BE6023" s="2"/>
    </row>
    <row r="6024" spans="10:66" x14ac:dyDescent="0.3">
      <c r="J6024" s="1"/>
      <c r="K6024" s="1"/>
      <c r="U6024" s="2"/>
      <c r="AC6024" s="2"/>
      <c r="AD6024" s="2"/>
      <c r="BA6024" s="2"/>
      <c r="BB6024" s="2"/>
      <c r="BD6024" s="2"/>
      <c r="BF6024" s="2"/>
      <c r="BG6024" s="2"/>
    </row>
    <row r="6025" spans="10:66" x14ac:dyDescent="0.3">
      <c r="J6025" s="1"/>
      <c r="K6025" s="1"/>
      <c r="U6025" s="2"/>
      <c r="AC6025" s="2"/>
      <c r="BB6025" s="2"/>
      <c r="BG6025" s="2"/>
    </row>
    <row r="6026" spans="10:66" x14ac:dyDescent="0.3">
      <c r="J6026" s="1"/>
      <c r="K6026" s="1"/>
      <c r="U6026" s="2"/>
      <c r="AC6026" s="2"/>
      <c r="BB6026" s="2"/>
      <c r="BG6026" s="2"/>
    </row>
    <row r="6027" spans="10:66" x14ac:dyDescent="0.3">
      <c r="J6027" s="1"/>
      <c r="K6027" s="1"/>
      <c r="AZ6027" s="2"/>
      <c r="BB6027" s="2"/>
      <c r="BG6027" s="2"/>
      <c r="BJ6027" s="2"/>
    </row>
    <row r="6028" spans="10:66" x14ac:dyDescent="0.3">
      <c r="J6028" s="1"/>
      <c r="K6028" s="1"/>
      <c r="V6028" s="2"/>
      <c r="W6028" s="2"/>
      <c r="BB6028" s="2"/>
      <c r="BG6028" s="2"/>
    </row>
    <row r="6029" spans="10:66" x14ac:dyDescent="0.3">
      <c r="J6029" s="1"/>
      <c r="K6029" s="1"/>
      <c r="AZ6029" s="2"/>
      <c r="BB6029" s="2"/>
      <c r="BJ6029" s="2"/>
    </row>
    <row r="6030" spans="10:66" x14ac:dyDescent="0.3">
      <c r="J6030" s="1"/>
      <c r="K6030" s="1"/>
      <c r="AX6030" s="2"/>
      <c r="BA6030" s="2"/>
      <c r="BB6030" s="2"/>
      <c r="BC6030" s="2"/>
      <c r="BD6030" s="2"/>
      <c r="BE6030" s="2"/>
      <c r="BH6030" s="2"/>
      <c r="BI6030" s="2"/>
      <c r="BJ6030" s="2"/>
    </row>
    <row r="6031" spans="10:66" x14ac:dyDescent="0.3">
      <c r="J6031" s="1"/>
      <c r="K6031" s="1"/>
      <c r="BD6031" s="2"/>
    </row>
    <row r="6032" spans="10:66" x14ac:dyDescent="0.3">
      <c r="J6032" s="1"/>
      <c r="K6032" s="1"/>
      <c r="V6032" s="2"/>
      <c r="W6032" s="2"/>
      <c r="AY6032" s="2"/>
      <c r="BD6032" s="2"/>
      <c r="BI6032" s="2"/>
    </row>
    <row r="6033" spans="10:66" x14ac:dyDescent="0.3">
      <c r="J6033" s="1"/>
      <c r="K6033" s="1"/>
      <c r="BB6033" s="2"/>
      <c r="BG6033" s="2"/>
      <c r="BJ6033" s="2"/>
    </row>
    <row r="6034" spans="10:66" x14ac:dyDescent="0.3">
      <c r="J6034" s="1"/>
      <c r="K6034" s="1"/>
      <c r="AC6034" s="2"/>
      <c r="BB6034" s="2"/>
    </row>
    <row r="6035" spans="10:66" x14ac:dyDescent="0.3">
      <c r="J6035" s="1"/>
      <c r="K6035" s="1"/>
    </row>
    <row r="6036" spans="10:66" x14ac:dyDescent="0.3">
      <c r="J6036" s="1"/>
      <c r="K6036" s="1"/>
    </row>
    <row r="6037" spans="10:66" x14ac:dyDescent="0.3">
      <c r="J6037" s="1"/>
      <c r="K6037" s="1"/>
    </row>
    <row r="6038" spans="10:66" x14ac:dyDescent="0.3">
      <c r="J6038" s="1"/>
      <c r="K6038" s="1"/>
    </row>
    <row r="6039" spans="10:66" x14ac:dyDescent="0.3">
      <c r="J6039" s="1"/>
      <c r="K6039" s="1"/>
    </row>
    <row r="6040" spans="10:66" x14ac:dyDescent="0.3">
      <c r="J6040" s="1"/>
      <c r="K6040" s="1"/>
    </row>
    <row r="6041" spans="10:66" x14ac:dyDescent="0.3">
      <c r="J6041" s="1"/>
      <c r="K6041" s="1"/>
    </row>
    <row r="6042" spans="10:66" x14ac:dyDescent="0.3">
      <c r="J6042" s="1"/>
      <c r="K6042" s="1"/>
    </row>
    <row r="6043" spans="10:66" x14ac:dyDescent="0.3">
      <c r="J6043" s="1"/>
      <c r="K6043" s="1"/>
      <c r="BB6043" s="2"/>
    </row>
    <row r="6044" spans="10:66" x14ac:dyDescent="0.3">
      <c r="J6044" s="1"/>
      <c r="K6044" s="1"/>
      <c r="W6044" s="2"/>
      <c r="BB6044" s="2"/>
    </row>
    <row r="6045" spans="10:66" x14ac:dyDescent="0.3">
      <c r="J6045" s="1"/>
      <c r="K6045" s="1"/>
      <c r="BB6045" s="2"/>
    </row>
    <row r="6046" spans="10:66" x14ac:dyDescent="0.3">
      <c r="J6046" s="1"/>
      <c r="K6046" s="1"/>
      <c r="U6046" s="2"/>
      <c r="AC6046" s="2"/>
      <c r="AD6046" s="2"/>
      <c r="AL6046" s="2"/>
      <c r="AX6046" s="2"/>
      <c r="AY6046" s="2"/>
      <c r="BA6046" s="2"/>
      <c r="BB6046" s="2"/>
      <c r="BD6046" s="2"/>
      <c r="BG6046" s="2"/>
      <c r="BH6046" s="2"/>
      <c r="BI6046" s="2"/>
      <c r="BM6046" s="2"/>
    </row>
    <row r="6047" spans="10:66" x14ac:dyDescent="0.3">
      <c r="J6047" s="1"/>
      <c r="K6047" s="1"/>
      <c r="T6047" s="2"/>
      <c r="V6047" s="2"/>
      <c r="W6047" s="2"/>
      <c r="AL6047" s="2"/>
      <c r="AP6047" s="2"/>
      <c r="AQ6047" s="2"/>
      <c r="BM6047" s="2"/>
      <c r="BN6047" s="2"/>
    </row>
    <row r="6048" spans="10:66" x14ac:dyDescent="0.3">
      <c r="J6048" s="1"/>
      <c r="K6048" s="1"/>
      <c r="T6048" s="2"/>
      <c r="U6048" s="2"/>
      <c r="V6048" s="2"/>
      <c r="W6048" s="2"/>
      <c r="AD6048" s="2"/>
      <c r="AL6048" s="2"/>
      <c r="AP6048" s="2"/>
      <c r="AQ6048" s="2"/>
      <c r="BM6048" s="2"/>
      <c r="BN6048" s="2"/>
    </row>
    <row r="6049" spans="10:66" x14ac:dyDescent="0.3">
      <c r="J6049" s="1"/>
      <c r="K6049" s="1"/>
      <c r="T6049" s="2"/>
      <c r="U6049" s="2"/>
      <c r="V6049" s="2"/>
      <c r="W6049" s="2"/>
      <c r="AD6049" s="2"/>
      <c r="AL6049" s="2"/>
      <c r="AP6049" s="2"/>
      <c r="AQ6049" s="2"/>
      <c r="BM6049" s="2"/>
      <c r="BN6049" s="2"/>
    </row>
    <row r="6050" spans="10:66" x14ac:dyDescent="0.3">
      <c r="J6050" s="1"/>
      <c r="K6050" s="1"/>
      <c r="BA6050" s="2"/>
      <c r="BB6050" s="2"/>
      <c r="BD6050" s="2"/>
      <c r="BF6050" s="2"/>
      <c r="BI6050" s="2"/>
      <c r="BJ6050" s="2"/>
    </row>
    <row r="6051" spans="10:66" x14ac:dyDescent="0.3">
      <c r="J6051" s="1"/>
      <c r="K6051" s="1"/>
      <c r="BA6051" s="2"/>
      <c r="BB6051" s="2"/>
      <c r="BD6051" s="2"/>
      <c r="BI6051" s="2"/>
      <c r="BJ6051" s="2"/>
    </row>
    <row r="6052" spans="10:66" x14ac:dyDescent="0.3">
      <c r="J6052" s="1"/>
      <c r="K6052" s="1"/>
      <c r="AH6052" s="2"/>
      <c r="BA6052" s="2"/>
      <c r="BB6052" s="2"/>
      <c r="BC6052" s="2"/>
      <c r="BD6052" s="2"/>
      <c r="BE6052" s="2"/>
    </row>
    <row r="6053" spans="10:66" x14ac:dyDescent="0.3">
      <c r="J6053" s="1"/>
      <c r="K6053" s="1"/>
      <c r="BB6053" s="2"/>
    </row>
    <row r="6054" spans="10:66" x14ac:dyDescent="0.3">
      <c r="J6054" s="1"/>
      <c r="K6054" s="1"/>
      <c r="BB6054" s="2"/>
    </row>
    <row r="6055" spans="10:66" x14ac:dyDescent="0.3">
      <c r="J6055" s="1"/>
      <c r="K6055" s="1"/>
      <c r="BB6055" s="2"/>
    </row>
    <row r="6056" spans="10:66" x14ac:dyDescent="0.3">
      <c r="J6056" s="1"/>
      <c r="K6056" s="1"/>
      <c r="BB6056" s="2"/>
      <c r="BG6056" s="2"/>
    </row>
    <row r="6057" spans="10:66" x14ac:dyDescent="0.3">
      <c r="J6057" s="1"/>
      <c r="K6057" s="1"/>
      <c r="BA6057" s="2"/>
      <c r="BB6057" s="2"/>
      <c r="BD6057" s="2"/>
      <c r="BF6057" s="2"/>
      <c r="BG6057" s="2"/>
      <c r="BI6057" s="2"/>
    </row>
    <row r="6058" spans="10:66" x14ac:dyDescent="0.3">
      <c r="J6058" s="1"/>
      <c r="K6058" s="1"/>
      <c r="BB6058" s="2"/>
    </row>
    <row r="6059" spans="10:66" x14ac:dyDescent="0.3">
      <c r="J6059" s="1"/>
      <c r="K6059" s="1"/>
      <c r="BB6059" s="2"/>
      <c r="BG6059" s="2"/>
    </row>
    <row r="6060" spans="10:66" x14ac:dyDescent="0.3">
      <c r="J6060" s="1"/>
      <c r="K6060" s="1"/>
      <c r="T6060" s="2"/>
      <c r="AC6060" s="2"/>
      <c r="AP6060" s="2"/>
      <c r="BB6060" s="2"/>
    </row>
    <row r="6061" spans="10:66" x14ac:dyDescent="0.3">
      <c r="J6061" s="1"/>
      <c r="K6061" s="1"/>
      <c r="BB6061" s="2"/>
      <c r="BG6061" s="2"/>
      <c r="BJ6061" s="2"/>
    </row>
    <row r="6062" spans="10:66" x14ac:dyDescent="0.3">
      <c r="J6062" s="1"/>
      <c r="K6062" s="1"/>
      <c r="BB6062" s="2"/>
      <c r="BJ6062" s="2"/>
    </row>
    <row r="6063" spans="10:66" x14ac:dyDescent="0.3">
      <c r="J6063" s="1"/>
      <c r="K6063" s="1"/>
      <c r="T6063" s="2"/>
      <c r="AC6063" s="2"/>
      <c r="BB6063" s="2"/>
      <c r="BG6063" s="2"/>
    </row>
    <row r="6064" spans="10:66" x14ac:dyDescent="0.3">
      <c r="J6064" s="1"/>
      <c r="K6064" s="1"/>
      <c r="T6064" s="2"/>
      <c r="AC6064" s="2"/>
      <c r="AP6064" s="2"/>
      <c r="BB6064" s="2"/>
      <c r="BG6064" s="2"/>
    </row>
    <row r="6065" spans="10:66" x14ac:dyDescent="0.3">
      <c r="J6065" s="1"/>
      <c r="K6065" s="1"/>
      <c r="T6065" s="2"/>
      <c r="AC6065" s="2"/>
      <c r="AP6065" s="2"/>
      <c r="BB6065" s="2"/>
      <c r="BG6065" s="2"/>
    </row>
    <row r="6066" spans="10:66" x14ac:dyDescent="0.3">
      <c r="J6066" s="1"/>
      <c r="K6066" s="1"/>
      <c r="S6066" s="2"/>
      <c r="U6066" s="2"/>
      <c r="V6066" s="2"/>
      <c r="W6066" s="2"/>
      <c r="AC6066" s="2"/>
      <c r="AD6066" s="2"/>
      <c r="BB6066" s="2"/>
      <c r="BF6066" s="2"/>
      <c r="BJ6066" s="2"/>
      <c r="BN6066" s="2"/>
    </row>
    <row r="6067" spans="10:66" x14ac:dyDescent="0.3">
      <c r="J6067" s="1"/>
      <c r="K6067" s="1"/>
      <c r="AC6067" s="2"/>
      <c r="BA6067" s="2"/>
      <c r="BB6067" s="2"/>
    </row>
    <row r="6068" spans="10:66" x14ac:dyDescent="0.3">
      <c r="J6068" s="1"/>
      <c r="K6068" s="1"/>
      <c r="AC6068" s="2"/>
      <c r="BA6068" s="2"/>
      <c r="BB6068" s="2"/>
    </row>
    <row r="6069" spans="10:66" x14ac:dyDescent="0.3">
      <c r="J6069" s="1"/>
      <c r="K6069" s="1"/>
      <c r="T6069" s="2"/>
    </row>
    <row r="6070" spans="10:66" x14ac:dyDescent="0.3">
      <c r="J6070" s="1"/>
      <c r="K6070" s="1"/>
    </row>
    <row r="6071" spans="10:66" x14ac:dyDescent="0.3">
      <c r="J6071" s="1"/>
      <c r="K6071" s="1"/>
      <c r="BD6071" s="2"/>
    </row>
    <row r="6072" spans="10:66" x14ac:dyDescent="0.3">
      <c r="J6072" s="1"/>
      <c r="K6072" s="1"/>
      <c r="BD6072" s="2"/>
    </row>
    <row r="6073" spans="10:66" x14ac:dyDescent="0.3">
      <c r="J6073" s="1"/>
      <c r="K6073" s="1"/>
      <c r="AZ6073" s="2"/>
      <c r="BB6073" s="2"/>
      <c r="BJ6073" s="2"/>
    </row>
    <row r="6074" spans="10:66" x14ac:dyDescent="0.3">
      <c r="J6074" s="1"/>
      <c r="K6074" s="1"/>
      <c r="BA6074" s="2"/>
      <c r="BB6074" s="2"/>
      <c r="BD6074" s="2"/>
      <c r="BF6074" s="2"/>
      <c r="BG6074" s="2"/>
      <c r="BI6074" s="2"/>
    </row>
    <row r="6075" spans="10:66" x14ac:dyDescent="0.3">
      <c r="J6075" s="1"/>
      <c r="K6075" s="1"/>
      <c r="BA6075" s="2"/>
      <c r="BB6075" s="2"/>
      <c r="BD6075" s="2"/>
      <c r="BF6075" s="2"/>
      <c r="BG6075" s="2"/>
    </row>
    <row r="6076" spans="10:66" x14ac:dyDescent="0.3">
      <c r="J6076" s="1"/>
      <c r="K6076" s="1"/>
      <c r="BB6076" s="2"/>
      <c r="BG6076" s="2"/>
    </row>
    <row r="6077" spans="10:66" x14ac:dyDescent="0.3">
      <c r="J6077" s="1"/>
      <c r="K6077" s="1"/>
      <c r="AC6077" s="2"/>
      <c r="BD6077" s="2"/>
    </row>
    <row r="6078" spans="10:66" x14ac:dyDescent="0.3">
      <c r="J6078" s="1"/>
      <c r="K6078" s="1"/>
      <c r="AC6078" s="2"/>
      <c r="BD6078" s="2"/>
    </row>
    <row r="6079" spans="10:66" x14ac:dyDescent="0.3">
      <c r="J6079" s="1"/>
      <c r="K6079" s="1"/>
      <c r="BD6079" s="2"/>
    </row>
    <row r="6080" spans="10:66" x14ac:dyDescent="0.3">
      <c r="J6080" s="1"/>
      <c r="K6080" s="1"/>
      <c r="U6080" s="2"/>
      <c r="V6080" s="2"/>
      <c r="W6080" s="2"/>
      <c r="AC6080" s="2"/>
      <c r="AD6080" s="2"/>
      <c r="BB6080" s="2"/>
      <c r="BI6080" s="2"/>
      <c r="BN6080" s="2"/>
    </row>
    <row r="6081" spans="10:65" x14ac:dyDescent="0.3">
      <c r="J6081" s="1"/>
      <c r="K6081" s="1"/>
      <c r="BB6081" s="2"/>
      <c r="BJ6081" s="2"/>
    </row>
    <row r="6082" spans="10:65" x14ac:dyDescent="0.3">
      <c r="J6082" s="1"/>
      <c r="K6082" s="1"/>
      <c r="AZ6082" s="2"/>
      <c r="BA6082" s="2"/>
      <c r="BB6082" s="2"/>
      <c r="BD6082" s="2"/>
      <c r="BJ6082" s="2"/>
    </row>
    <row r="6083" spans="10:65" x14ac:dyDescent="0.3">
      <c r="J6083" s="1"/>
      <c r="K6083" s="1"/>
      <c r="BA6083" s="2"/>
      <c r="BB6083" s="2"/>
      <c r="BD6083" s="2"/>
    </row>
    <row r="6084" spans="10:65" x14ac:dyDescent="0.3">
      <c r="J6084" s="1"/>
      <c r="K6084" s="1"/>
      <c r="BA6084" s="2"/>
      <c r="BB6084" s="2"/>
      <c r="BD6084" s="2"/>
      <c r="BI6084" s="2"/>
    </row>
    <row r="6085" spans="10:65" x14ac:dyDescent="0.3">
      <c r="J6085" s="1"/>
      <c r="K6085" s="1"/>
      <c r="BA6085" s="2"/>
      <c r="BB6085" s="2"/>
      <c r="BD6085" s="2"/>
      <c r="BI6085" s="2"/>
    </row>
    <row r="6086" spans="10:65" x14ac:dyDescent="0.3">
      <c r="J6086" s="1"/>
      <c r="K6086" s="1"/>
      <c r="BA6086" s="2"/>
      <c r="BB6086" s="2"/>
      <c r="BD6086" s="2"/>
      <c r="BI6086" s="2"/>
    </row>
    <row r="6087" spans="10:65" x14ac:dyDescent="0.3">
      <c r="J6087" s="1"/>
      <c r="K6087" s="1"/>
      <c r="BA6087" s="2"/>
      <c r="BB6087" s="2"/>
      <c r="BD6087" s="2"/>
      <c r="BI6087" s="2"/>
    </row>
    <row r="6088" spans="10:65" x14ac:dyDescent="0.3">
      <c r="J6088" s="1"/>
      <c r="K6088" s="1"/>
      <c r="BD6088" s="2"/>
    </row>
    <row r="6089" spans="10:65" x14ac:dyDescent="0.3">
      <c r="J6089" s="1"/>
      <c r="K6089" s="1"/>
      <c r="BA6089" s="2"/>
      <c r="BB6089" s="2"/>
      <c r="BD6089" s="2"/>
    </row>
    <row r="6090" spans="10:65" x14ac:dyDescent="0.3">
      <c r="J6090" s="1"/>
      <c r="K6090" s="1"/>
      <c r="U6090" s="2"/>
      <c r="AC6090" s="2"/>
      <c r="BB6090" s="2"/>
      <c r="BI6090" s="2"/>
    </row>
    <row r="6091" spans="10:65" x14ac:dyDescent="0.3">
      <c r="J6091" s="1"/>
      <c r="K6091" s="1"/>
      <c r="BB6091" s="2"/>
      <c r="BG6091" s="2"/>
    </row>
    <row r="6092" spans="10:65" x14ac:dyDescent="0.3">
      <c r="J6092" s="1"/>
      <c r="K6092" s="1"/>
      <c r="AC6092" s="2"/>
      <c r="BB6092" s="2"/>
      <c r="BF6092" s="2"/>
      <c r="BG6092" s="2"/>
    </row>
    <row r="6093" spans="10:65" x14ac:dyDescent="0.3">
      <c r="J6093" s="1"/>
      <c r="K6093" s="1"/>
      <c r="T6093" s="2"/>
      <c r="AC6093" s="2"/>
      <c r="AP6093" s="2"/>
      <c r="BB6093" s="2"/>
    </row>
    <row r="6094" spans="10:65" x14ac:dyDescent="0.3">
      <c r="J6094" s="1"/>
      <c r="K6094" s="1"/>
      <c r="AC6094" s="2"/>
      <c r="BB6094" s="2"/>
      <c r="BF6094" s="2"/>
      <c r="BM6094" s="2"/>
    </row>
    <row r="6095" spans="10:65" x14ac:dyDescent="0.3">
      <c r="J6095" s="1"/>
      <c r="K6095" s="1"/>
      <c r="BD6095" s="2"/>
    </row>
    <row r="6096" spans="10:65" x14ac:dyDescent="0.3">
      <c r="J6096" s="1"/>
      <c r="K6096" s="1"/>
      <c r="BD6096" s="2"/>
    </row>
    <row r="6097" spans="10:65" x14ac:dyDescent="0.3">
      <c r="J6097" s="1"/>
      <c r="K6097" s="1"/>
      <c r="AC6097" s="2"/>
      <c r="BB6097" s="2"/>
      <c r="BM6097" s="2"/>
    </row>
    <row r="6098" spans="10:65" x14ac:dyDescent="0.3">
      <c r="J6098" s="1"/>
      <c r="K6098" s="1"/>
      <c r="AC6098" s="2"/>
      <c r="AP6098" s="2"/>
      <c r="BB6098" s="2"/>
    </row>
    <row r="6099" spans="10:65" x14ac:dyDescent="0.3">
      <c r="J6099" s="1"/>
      <c r="K6099" s="1"/>
      <c r="AC6099" s="2"/>
      <c r="AL6099" s="2"/>
      <c r="BB6099" s="2"/>
      <c r="BF6099" s="2"/>
      <c r="BM6099" s="2"/>
    </row>
    <row r="6100" spans="10:65" x14ac:dyDescent="0.3">
      <c r="J6100" s="1"/>
      <c r="K6100" s="1"/>
      <c r="BB6100" s="2"/>
    </row>
    <row r="6101" spans="10:65" x14ac:dyDescent="0.3">
      <c r="J6101" s="1"/>
      <c r="K6101" s="1"/>
      <c r="AZ6101" s="2"/>
      <c r="BB6101" s="2"/>
      <c r="BG6101" s="2"/>
      <c r="BJ6101" s="2"/>
    </row>
    <row r="6102" spans="10:65" x14ac:dyDescent="0.3">
      <c r="J6102" s="1"/>
      <c r="K6102" s="1"/>
      <c r="AZ6102" s="2"/>
      <c r="BB6102" s="2"/>
      <c r="BJ6102" s="2"/>
    </row>
    <row r="6103" spans="10:65" x14ac:dyDescent="0.3">
      <c r="J6103" s="1"/>
      <c r="K6103" s="1"/>
      <c r="AZ6103" s="2"/>
      <c r="BB6103" s="2"/>
      <c r="BJ6103" s="2"/>
    </row>
    <row r="6104" spans="10:65" x14ac:dyDescent="0.3">
      <c r="J6104" s="1"/>
      <c r="K6104" s="1"/>
      <c r="BB6104" s="2"/>
    </row>
    <row r="6105" spans="10:65" x14ac:dyDescent="0.3">
      <c r="J6105" s="1"/>
      <c r="K6105" s="1"/>
      <c r="AZ6105" s="2"/>
      <c r="BB6105" s="2"/>
      <c r="BJ6105" s="2"/>
    </row>
    <row r="6106" spans="10:65" x14ac:dyDescent="0.3">
      <c r="J6106" s="1"/>
      <c r="K6106" s="1"/>
      <c r="BB6106" s="2"/>
    </row>
    <row r="6107" spans="10:65" x14ac:dyDescent="0.3">
      <c r="J6107" s="1"/>
      <c r="K6107" s="1"/>
      <c r="BB6107" s="2"/>
      <c r="BJ6107" s="2"/>
    </row>
    <row r="6108" spans="10:65" x14ac:dyDescent="0.3">
      <c r="J6108" s="1"/>
      <c r="K6108" s="1"/>
      <c r="BA6108" s="2"/>
      <c r="BB6108" s="2"/>
      <c r="BD6108" s="2"/>
    </row>
    <row r="6109" spans="10:65" x14ac:dyDescent="0.3">
      <c r="J6109" s="1"/>
      <c r="K6109" s="1"/>
      <c r="BA6109" s="2"/>
      <c r="BB6109" s="2"/>
      <c r="BD6109" s="2"/>
    </row>
    <row r="6110" spans="10:65" x14ac:dyDescent="0.3">
      <c r="J6110" s="1"/>
      <c r="K6110" s="1"/>
      <c r="BA6110" s="2"/>
      <c r="BB6110" s="2"/>
      <c r="BD6110" s="2"/>
    </row>
    <row r="6111" spans="10:65" x14ac:dyDescent="0.3">
      <c r="J6111" s="1"/>
      <c r="K6111" s="1"/>
    </row>
    <row r="6112" spans="10:65" x14ac:dyDescent="0.3">
      <c r="J6112" s="1"/>
      <c r="K6112" s="1"/>
    </row>
    <row r="6113" spans="10:66" x14ac:dyDescent="0.3">
      <c r="J6113" s="1"/>
      <c r="K6113" s="1"/>
    </row>
    <row r="6114" spans="10:66" x14ac:dyDescent="0.3">
      <c r="J6114" s="1"/>
      <c r="K6114" s="1"/>
    </row>
    <row r="6115" spans="10:66" x14ac:dyDescent="0.3">
      <c r="J6115" s="1"/>
      <c r="K6115" s="1"/>
      <c r="BA6115" s="2"/>
      <c r="BB6115" s="2"/>
    </row>
    <row r="6116" spans="10:66" x14ac:dyDescent="0.3">
      <c r="J6116" s="1"/>
      <c r="K6116" s="1"/>
      <c r="BB6116" s="2"/>
      <c r="BG6116" s="2"/>
    </row>
    <row r="6117" spans="10:66" x14ac:dyDescent="0.3">
      <c r="J6117" s="1"/>
      <c r="K6117" s="1"/>
      <c r="BB6117" s="2"/>
    </row>
    <row r="6118" spans="10:66" x14ac:dyDescent="0.3">
      <c r="J6118" s="1"/>
      <c r="K6118" s="1"/>
      <c r="BB6118" s="2"/>
    </row>
    <row r="6119" spans="10:66" x14ac:dyDescent="0.3">
      <c r="J6119" s="1"/>
      <c r="K6119" s="1"/>
      <c r="V6119" s="2"/>
      <c r="AC6119" s="2"/>
      <c r="AL6119" s="2"/>
      <c r="AP6119" s="2"/>
      <c r="BB6119" s="2"/>
      <c r="BN6119" s="2"/>
    </row>
    <row r="6120" spans="10:66" x14ac:dyDescent="0.3">
      <c r="J6120" s="1"/>
      <c r="K6120" s="1"/>
      <c r="BA6120" s="2"/>
      <c r="BB6120" s="2"/>
      <c r="BC6120" s="2"/>
      <c r="BD6120" s="2"/>
      <c r="BE6120" s="2"/>
      <c r="BJ6120" s="2"/>
    </row>
    <row r="6121" spans="10:66" x14ac:dyDescent="0.3">
      <c r="J6121" s="1"/>
      <c r="K6121" s="1"/>
      <c r="BA6121" s="2"/>
      <c r="BB6121" s="2"/>
      <c r="BD6121" s="2"/>
      <c r="BF6121" s="2"/>
      <c r="BG6121" s="2"/>
      <c r="BI6121" s="2"/>
    </row>
    <row r="6122" spans="10:66" x14ac:dyDescent="0.3">
      <c r="J6122" s="1"/>
      <c r="K6122" s="1"/>
      <c r="BB6122" s="2"/>
      <c r="BJ6122" s="2"/>
    </row>
    <row r="6123" spans="10:66" x14ac:dyDescent="0.3">
      <c r="J6123" s="1"/>
      <c r="K6123" s="1"/>
      <c r="AZ6123" s="2"/>
      <c r="BB6123" s="2"/>
      <c r="BJ6123" s="2"/>
    </row>
    <row r="6124" spans="10:66" x14ac:dyDescent="0.3">
      <c r="J6124" s="1"/>
      <c r="K6124" s="1"/>
      <c r="AZ6124" s="2"/>
      <c r="BA6124" s="2"/>
      <c r="BB6124" s="2"/>
      <c r="BD6124" s="2"/>
      <c r="BJ6124" s="2"/>
    </row>
    <row r="6125" spans="10:66" x14ac:dyDescent="0.3">
      <c r="J6125" s="1"/>
      <c r="K6125" s="1"/>
    </row>
    <row r="6126" spans="10:66" x14ac:dyDescent="0.3">
      <c r="J6126" s="1"/>
      <c r="K6126" s="1"/>
    </row>
    <row r="6127" spans="10:66" x14ac:dyDescent="0.3">
      <c r="J6127" s="1"/>
      <c r="K6127" s="1"/>
      <c r="BD6127" s="2"/>
    </row>
    <row r="6128" spans="10:66" x14ac:dyDescent="0.3">
      <c r="J6128" s="1"/>
      <c r="K6128" s="1"/>
      <c r="AZ6128" s="2"/>
      <c r="BB6128" s="2"/>
      <c r="BJ6128" s="2"/>
    </row>
    <row r="6129" spans="10:62" x14ac:dyDescent="0.3">
      <c r="J6129" s="1"/>
      <c r="K6129" s="1"/>
      <c r="AZ6129" s="2"/>
      <c r="BB6129" s="2"/>
      <c r="BJ6129" s="2"/>
    </row>
    <row r="6130" spans="10:62" x14ac:dyDescent="0.3">
      <c r="J6130" s="1"/>
      <c r="K6130" s="1"/>
      <c r="T6130" s="2"/>
      <c r="AZ6130" s="2"/>
      <c r="BB6130" s="2"/>
      <c r="BJ6130" s="2"/>
    </row>
    <row r="6131" spans="10:62" x14ac:dyDescent="0.3">
      <c r="J6131" s="1"/>
      <c r="K6131" s="1"/>
      <c r="BA6131" s="2"/>
      <c r="BB6131" s="2"/>
    </row>
    <row r="6132" spans="10:62" x14ac:dyDescent="0.3">
      <c r="J6132" s="1"/>
      <c r="K6132" s="1"/>
      <c r="BB6132" s="2"/>
    </row>
    <row r="6133" spans="10:62" x14ac:dyDescent="0.3">
      <c r="J6133" s="1"/>
      <c r="K6133" s="1"/>
      <c r="AH6133" s="2"/>
      <c r="AX6133" s="2"/>
      <c r="BB6133" s="2"/>
      <c r="BF6133" s="2"/>
      <c r="BH6133" s="2"/>
    </row>
    <row r="6134" spans="10:62" x14ac:dyDescent="0.3">
      <c r="J6134" s="1"/>
      <c r="K6134" s="1"/>
      <c r="AH6134" s="2"/>
      <c r="BB6134" s="2"/>
    </row>
    <row r="6135" spans="10:62" x14ac:dyDescent="0.3">
      <c r="J6135" s="1"/>
      <c r="K6135" s="1"/>
      <c r="AX6135" s="2"/>
      <c r="BB6135" s="2"/>
      <c r="BH6135" s="2"/>
    </row>
    <row r="6136" spans="10:62" x14ac:dyDescent="0.3">
      <c r="J6136" s="1"/>
      <c r="K6136" s="1"/>
      <c r="BB6136" s="2"/>
    </row>
    <row r="6137" spans="10:62" x14ac:dyDescent="0.3">
      <c r="J6137" s="1"/>
      <c r="K6137" s="1"/>
    </row>
    <row r="6138" spans="10:62" x14ac:dyDescent="0.3">
      <c r="J6138" s="1"/>
      <c r="K6138" s="1"/>
      <c r="BA6138" s="2"/>
      <c r="BB6138" s="2"/>
    </row>
    <row r="6139" spans="10:62" x14ac:dyDescent="0.3">
      <c r="J6139" s="1"/>
      <c r="K6139" s="1"/>
      <c r="BA6139" s="2"/>
      <c r="BB6139" s="2"/>
    </row>
    <row r="6140" spans="10:62" x14ac:dyDescent="0.3">
      <c r="J6140" s="1"/>
      <c r="K6140" s="1"/>
      <c r="AZ6140" s="2"/>
      <c r="BB6140" s="2"/>
      <c r="BJ6140" s="2"/>
    </row>
    <row r="6141" spans="10:62" x14ac:dyDescent="0.3">
      <c r="J6141" s="1"/>
      <c r="K6141" s="1"/>
      <c r="BB6141" s="2"/>
    </row>
    <row r="6142" spans="10:62" x14ac:dyDescent="0.3">
      <c r="J6142" s="1"/>
      <c r="K6142" s="1"/>
      <c r="AZ6142" s="2"/>
      <c r="BB6142" s="2"/>
      <c r="BJ6142" s="2"/>
    </row>
    <row r="6143" spans="10:62" x14ac:dyDescent="0.3">
      <c r="J6143" s="1"/>
      <c r="K6143" s="1"/>
      <c r="AZ6143" s="2"/>
      <c r="BB6143" s="2"/>
      <c r="BJ6143" s="2"/>
    </row>
    <row r="6144" spans="10:62" x14ac:dyDescent="0.3">
      <c r="J6144" s="1"/>
      <c r="K6144" s="1"/>
      <c r="AZ6144" s="2"/>
      <c r="BB6144" s="2"/>
      <c r="BJ6144" s="2"/>
    </row>
    <row r="6145" spans="10:65" x14ac:dyDescent="0.3">
      <c r="J6145" s="1"/>
      <c r="K6145" s="1"/>
      <c r="AZ6145" s="2"/>
      <c r="BB6145" s="2"/>
      <c r="BD6145" s="2"/>
      <c r="BJ6145" s="2"/>
    </row>
    <row r="6146" spans="10:65" x14ac:dyDescent="0.3">
      <c r="J6146" s="1"/>
      <c r="K6146" s="1"/>
      <c r="BA6146" s="2"/>
      <c r="BB6146" s="2"/>
      <c r="BD6146" s="2"/>
      <c r="BG6146" s="2"/>
    </row>
    <row r="6147" spans="10:65" x14ac:dyDescent="0.3">
      <c r="J6147" s="1"/>
      <c r="K6147" s="1"/>
      <c r="BA6147" s="2"/>
      <c r="BB6147" s="2"/>
      <c r="BD6147" s="2"/>
      <c r="BI6147" s="2"/>
    </row>
    <row r="6148" spans="10:65" x14ac:dyDescent="0.3">
      <c r="J6148" s="1"/>
      <c r="K6148" s="1"/>
      <c r="BA6148" s="2"/>
      <c r="BB6148" s="2"/>
      <c r="BD6148" s="2"/>
      <c r="BJ6148" s="2"/>
    </row>
    <row r="6149" spans="10:65" x14ac:dyDescent="0.3">
      <c r="J6149" s="1"/>
      <c r="K6149" s="1"/>
      <c r="BD6149" s="2"/>
    </row>
    <row r="6150" spans="10:65" x14ac:dyDescent="0.3">
      <c r="J6150" s="1"/>
      <c r="K6150" s="1"/>
      <c r="BB6150" s="2"/>
    </row>
    <row r="6151" spans="10:65" x14ac:dyDescent="0.3">
      <c r="J6151" s="1"/>
      <c r="K6151" s="1"/>
      <c r="BB6151" s="2"/>
    </row>
    <row r="6152" spans="10:65" x14ac:dyDescent="0.3">
      <c r="J6152" s="1"/>
      <c r="K6152" s="1"/>
      <c r="AY6152" s="2"/>
      <c r="BB6152" s="2"/>
      <c r="BI6152" s="2"/>
      <c r="BM6152" s="2"/>
    </row>
    <row r="6153" spans="10:65" x14ac:dyDescent="0.3">
      <c r="J6153" s="1"/>
      <c r="K6153" s="1"/>
      <c r="BD6153" s="2"/>
    </row>
    <row r="6154" spans="10:65" x14ac:dyDescent="0.3">
      <c r="J6154" s="1"/>
      <c r="K6154" s="1"/>
      <c r="AC6154" s="2"/>
      <c r="AP6154" s="2"/>
      <c r="BB6154" s="2"/>
      <c r="BF6154" s="2"/>
    </row>
    <row r="6155" spans="10:65" x14ac:dyDescent="0.3">
      <c r="J6155" s="1"/>
      <c r="K6155" s="1"/>
      <c r="BA6155" s="2"/>
      <c r="BB6155" s="2"/>
      <c r="BD6155" s="2"/>
      <c r="BJ6155" s="2"/>
    </row>
    <row r="6156" spans="10:65" x14ac:dyDescent="0.3">
      <c r="J6156" s="1"/>
      <c r="K6156" s="1"/>
      <c r="BB6156" s="2"/>
      <c r="BG6156" s="2"/>
    </row>
    <row r="6157" spans="10:65" x14ac:dyDescent="0.3">
      <c r="J6157" s="1"/>
      <c r="K6157" s="1"/>
      <c r="AC6157" s="2"/>
      <c r="AP6157" s="2"/>
      <c r="BD6157" s="2"/>
      <c r="BM6157" s="2"/>
    </row>
    <row r="6158" spans="10:65" x14ac:dyDescent="0.3">
      <c r="J6158" s="1"/>
      <c r="K6158" s="1"/>
      <c r="AC6158" s="2"/>
      <c r="AP6158" s="2"/>
      <c r="BD6158" s="2"/>
      <c r="BM6158" s="2"/>
    </row>
    <row r="6159" spans="10:65" x14ac:dyDescent="0.3">
      <c r="J6159" s="1"/>
      <c r="K6159" s="1"/>
      <c r="AC6159" s="2"/>
      <c r="AP6159" s="2"/>
      <c r="BD6159" s="2"/>
      <c r="BM6159" s="2"/>
    </row>
    <row r="6160" spans="10:65" x14ac:dyDescent="0.3">
      <c r="J6160" s="1"/>
      <c r="K6160" s="1"/>
      <c r="BB6160" s="2"/>
    </row>
    <row r="6161" spans="10:66" x14ac:dyDescent="0.3">
      <c r="J6161" s="1"/>
      <c r="K6161" s="1"/>
      <c r="BD6161" s="2"/>
    </row>
    <row r="6162" spans="10:66" x14ac:dyDescent="0.3">
      <c r="J6162" s="1"/>
      <c r="K6162" s="1"/>
      <c r="BD6162" s="2"/>
    </row>
    <row r="6163" spans="10:66" x14ac:dyDescent="0.3">
      <c r="J6163" s="1"/>
      <c r="K6163" s="1"/>
      <c r="BB6163" s="2"/>
      <c r="BG6163" s="2"/>
      <c r="BJ6163" s="2"/>
    </row>
    <row r="6164" spans="10:66" x14ac:dyDescent="0.3">
      <c r="J6164" s="1"/>
      <c r="K6164" s="1"/>
      <c r="AC6164" s="2"/>
      <c r="AY6164" s="2"/>
      <c r="BB6164" s="2"/>
      <c r="BI6164" s="2"/>
    </row>
    <row r="6165" spans="10:66" x14ac:dyDescent="0.3">
      <c r="J6165" s="1"/>
      <c r="K6165" s="1"/>
      <c r="AZ6165" s="2"/>
      <c r="BB6165" s="2"/>
      <c r="BG6165" s="2"/>
      <c r="BJ6165" s="2"/>
    </row>
    <row r="6166" spans="10:66" x14ac:dyDescent="0.3">
      <c r="J6166" s="1"/>
      <c r="K6166" s="1"/>
      <c r="BB6166" s="2"/>
      <c r="BG6166" s="2"/>
      <c r="BJ6166" s="2"/>
    </row>
    <row r="6167" spans="10:66" x14ac:dyDescent="0.3">
      <c r="J6167" s="1"/>
      <c r="K6167" s="1"/>
      <c r="BB6167" s="2"/>
      <c r="BG6167" s="2"/>
      <c r="BJ6167" s="2"/>
    </row>
    <row r="6168" spans="10:66" x14ac:dyDescent="0.3">
      <c r="J6168" s="1"/>
      <c r="K6168" s="1"/>
      <c r="BB6168" s="2"/>
    </row>
    <row r="6169" spans="10:66" x14ac:dyDescent="0.3">
      <c r="J6169" s="1"/>
      <c r="K6169" s="1"/>
      <c r="AX6169" s="2"/>
      <c r="BB6169" s="2"/>
      <c r="BF6169" s="2"/>
      <c r="BH6169" s="2"/>
    </row>
    <row r="6170" spans="10:66" x14ac:dyDescent="0.3">
      <c r="J6170" s="1"/>
      <c r="K6170" s="1"/>
      <c r="O6170" s="2"/>
      <c r="P6170" s="2"/>
      <c r="AX6170" s="2"/>
      <c r="AY6170" s="2"/>
      <c r="BB6170" s="2"/>
      <c r="BH6170" s="2"/>
      <c r="BN6170" s="2"/>
    </row>
    <row r="6171" spans="10:66" x14ac:dyDescent="0.3">
      <c r="J6171" s="1"/>
      <c r="K6171" s="1"/>
      <c r="BB6171" s="2"/>
      <c r="BF6171" s="2"/>
    </row>
    <row r="6172" spans="10:66" x14ac:dyDescent="0.3">
      <c r="J6172" s="1"/>
      <c r="K6172" s="1"/>
      <c r="AX6172" s="2"/>
      <c r="BB6172" s="2"/>
      <c r="BG6172" s="2"/>
      <c r="BH6172" s="2"/>
    </row>
    <row r="6173" spans="10:66" x14ac:dyDescent="0.3">
      <c r="J6173" s="1"/>
      <c r="K6173" s="1"/>
      <c r="BB6173" s="2"/>
      <c r="BG6173" s="2"/>
    </row>
    <row r="6174" spans="10:66" x14ac:dyDescent="0.3">
      <c r="J6174" s="1"/>
      <c r="K6174" s="1"/>
      <c r="BB6174" s="2"/>
      <c r="BG6174" s="2"/>
    </row>
    <row r="6175" spans="10:66" x14ac:dyDescent="0.3">
      <c r="J6175" s="1"/>
      <c r="K6175" s="1"/>
      <c r="BB6175" s="2"/>
      <c r="BG6175" s="2"/>
    </row>
    <row r="6176" spans="10:66" x14ac:dyDescent="0.3">
      <c r="J6176" s="1"/>
      <c r="K6176" s="1"/>
      <c r="BB6176" s="2"/>
      <c r="BG6176" s="2"/>
    </row>
    <row r="6177" spans="10:65" x14ac:dyDescent="0.3">
      <c r="J6177" s="1"/>
      <c r="K6177" s="1"/>
      <c r="BD6177" s="2"/>
      <c r="BI6177" s="2"/>
    </row>
    <row r="6178" spans="10:65" x14ac:dyDescent="0.3">
      <c r="J6178" s="1"/>
      <c r="K6178" s="1"/>
      <c r="AX6178" s="2"/>
      <c r="BB6178" s="2"/>
      <c r="BG6178" s="2"/>
    </row>
    <row r="6179" spans="10:65" x14ac:dyDescent="0.3">
      <c r="J6179" s="1"/>
      <c r="K6179" s="1"/>
      <c r="BB6179" s="2"/>
    </row>
    <row r="6180" spans="10:65" x14ac:dyDescent="0.3">
      <c r="J6180" s="1"/>
      <c r="K6180" s="1"/>
      <c r="BB6180" s="2"/>
    </row>
    <row r="6181" spans="10:65" x14ac:dyDescent="0.3">
      <c r="J6181" s="1"/>
      <c r="K6181" s="1"/>
      <c r="T6181" s="2"/>
      <c r="AC6181" s="2"/>
      <c r="BD6181" s="2"/>
      <c r="BM6181" s="2"/>
    </row>
    <row r="6182" spans="10:65" x14ac:dyDescent="0.3">
      <c r="J6182" s="1"/>
      <c r="K6182" s="1"/>
      <c r="BD6182" s="2"/>
      <c r="BM6182" s="2"/>
    </row>
    <row r="6183" spans="10:65" x14ac:dyDescent="0.3">
      <c r="J6183" s="1"/>
      <c r="K6183" s="1"/>
      <c r="BA6183" s="2"/>
      <c r="BB6183" s="2"/>
    </row>
    <row r="6184" spans="10:65" x14ac:dyDescent="0.3">
      <c r="J6184" s="1"/>
      <c r="K6184" s="1"/>
      <c r="AZ6184" s="2"/>
      <c r="BB6184" s="2"/>
      <c r="BD6184" s="2"/>
      <c r="BJ6184" s="2"/>
    </row>
    <row r="6185" spans="10:65" x14ac:dyDescent="0.3">
      <c r="J6185" s="1"/>
      <c r="K6185" s="1"/>
      <c r="AD6185" s="2"/>
      <c r="AY6185" s="2"/>
      <c r="BB6185" s="2"/>
      <c r="BI6185" s="2"/>
      <c r="BJ6185" s="2"/>
      <c r="BM6185" s="2"/>
    </row>
    <row r="6186" spans="10:65" x14ac:dyDescent="0.3">
      <c r="J6186" s="1"/>
      <c r="K6186" s="1"/>
      <c r="AD6186" s="2"/>
      <c r="AY6186" s="2"/>
      <c r="BB6186" s="2"/>
      <c r="BI6186" s="2"/>
      <c r="BJ6186" s="2"/>
      <c r="BM6186" s="2"/>
    </row>
    <row r="6187" spans="10:65" x14ac:dyDescent="0.3">
      <c r="J6187" s="1"/>
      <c r="K6187" s="1"/>
      <c r="AD6187" s="2"/>
      <c r="BB6187" s="2"/>
      <c r="BM6187" s="2"/>
    </row>
    <row r="6188" spans="10:65" x14ac:dyDescent="0.3">
      <c r="J6188" s="1"/>
      <c r="K6188" s="1"/>
      <c r="AD6188" s="2"/>
      <c r="BB6188" s="2"/>
      <c r="BM6188" s="2"/>
    </row>
    <row r="6189" spans="10:65" x14ac:dyDescent="0.3">
      <c r="J6189" s="1"/>
      <c r="K6189" s="1"/>
      <c r="AD6189" s="2"/>
      <c r="BA6189" s="2"/>
      <c r="BB6189" s="2"/>
      <c r="BD6189" s="2"/>
      <c r="BM6189" s="2"/>
    </row>
    <row r="6190" spans="10:65" x14ac:dyDescent="0.3">
      <c r="J6190" s="1"/>
      <c r="K6190" s="1"/>
      <c r="AD6190" s="2"/>
      <c r="AX6190" s="2"/>
      <c r="BA6190" s="2"/>
      <c r="BB6190" s="2"/>
      <c r="BD6190" s="2"/>
      <c r="BH6190" s="2"/>
      <c r="BI6190" s="2"/>
      <c r="BM6190" s="2"/>
    </row>
    <row r="6191" spans="10:65" x14ac:dyDescent="0.3">
      <c r="J6191" s="1"/>
      <c r="K6191" s="1"/>
      <c r="AC6191" s="2"/>
      <c r="AD6191" s="2"/>
      <c r="BA6191" s="2"/>
      <c r="BB6191" s="2"/>
      <c r="BD6191" s="2"/>
      <c r="BM6191" s="2"/>
    </row>
    <row r="6192" spans="10:65" x14ac:dyDescent="0.3">
      <c r="J6192" s="1"/>
      <c r="K6192" s="1"/>
      <c r="AC6192" s="2"/>
      <c r="BB6192" s="2"/>
      <c r="BF6192" s="2"/>
      <c r="BM6192" s="2"/>
    </row>
    <row r="6193" spans="10:66" x14ac:dyDescent="0.3">
      <c r="J6193" s="1"/>
      <c r="K6193" s="1"/>
      <c r="BD6193" s="2"/>
    </row>
    <row r="6194" spans="10:66" x14ac:dyDescent="0.3">
      <c r="J6194" s="1"/>
      <c r="K6194" s="1"/>
      <c r="AZ6194" s="2"/>
      <c r="BB6194" s="2"/>
      <c r="BG6194" s="2"/>
      <c r="BJ6194" s="2"/>
    </row>
    <row r="6195" spans="10:66" x14ac:dyDescent="0.3">
      <c r="J6195" s="1"/>
      <c r="K6195" s="1"/>
      <c r="BA6195" s="2"/>
      <c r="BB6195" s="2"/>
    </row>
    <row r="6196" spans="10:66" x14ac:dyDescent="0.3">
      <c r="J6196" s="1"/>
      <c r="K6196" s="1"/>
      <c r="AC6196" s="2"/>
      <c r="BA6196" s="2"/>
      <c r="BB6196" s="2"/>
      <c r="BF6196" s="2"/>
      <c r="BG6196" s="2"/>
    </row>
    <row r="6197" spans="10:66" x14ac:dyDescent="0.3">
      <c r="J6197" s="1"/>
      <c r="K6197" s="1"/>
      <c r="AC6197" s="2"/>
      <c r="BA6197" s="2"/>
      <c r="BB6197" s="2"/>
    </row>
    <row r="6198" spans="10:66" x14ac:dyDescent="0.3">
      <c r="J6198" s="1"/>
      <c r="K6198" s="1"/>
      <c r="T6198" s="2"/>
      <c r="AC6198" s="2"/>
      <c r="BB6198" s="2"/>
    </row>
    <row r="6199" spans="10:66" x14ac:dyDescent="0.3">
      <c r="J6199" s="1"/>
      <c r="K6199" s="1"/>
      <c r="N6199" s="2"/>
      <c r="BB6199" s="2"/>
    </row>
    <row r="6200" spans="10:66" x14ac:dyDescent="0.3">
      <c r="J6200" s="1"/>
      <c r="K6200" s="1"/>
      <c r="AX6200" s="2"/>
      <c r="BB6200" s="2"/>
      <c r="BD6200" s="2"/>
      <c r="BG6200" s="2"/>
      <c r="BH6200" s="2"/>
    </row>
    <row r="6201" spans="10:66" x14ac:dyDescent="0.3">
      <c r="J6201" s="1"/>
      <c r="K6201" s="1"/>
      <c r="BB6201" s="2"/>
      <c r="BD6201" s="2"/>
      <c r="BG6201" s="2"/>
      <c r="BH6201" s="2"/>
      <c r="BI6201" s="2"/>
    </row>
    <row r="6202" spans="10:66" x14ac:dyDescent="0.3">
      <c r="J6202" s="1"/>
      <c r="K6202" s="1"/>
      <c r="BB6202" s="2"/>
      <c r="BD6202" s="2"/>
    </row>
    <row r="6203" spans="10:66" x14ac:dyDescent="0.3">
      <c r="J6203" s="1"/>
      <c r="K6203" s="1"/>
      <c r="BB6203" s="2"/>
    </row>
    <row r="6204" spans="10:66" x14ac:dyDescent="0.3">
      <c r="J6204" s="1"/>
      <c r="K6204" s="1"/>
      <c r="BB6204" s="2"/>
    </row>
    <row r="6205" spans="10:66" x14ac:dyDescent="0.3">
      <c r="J6205" s="1"/>
      <c r="K6205" s="1"/>
      <c r="AD6205" s="2"/>
      <c r="AX6205" s="2"/>
      <c r="AY6205" s="2"/>
      <c r="BB6205" s="2"/>
      <c r="BD6205" s="2"/>
      <c r="BH6205" s="2"/>
      <c r="BI6205" s="2"/>
    </row>
    <row r="6206" spans="10:66" x14ac:dyDescent="0.3">
      <c r="J6206" s="1"/>
      <c r="K6206" s="1"/>
      <c r="AC6206" s="2"/>
      <c r="BB6206" s="2"/>
    </row>
    <row r="6207" spans="10:66" x14ac:dyDescent="0.3">
      <c r="J6207" s="1"/>
      <c r="K6207" s="1"/>
      <c r="V6207" s="2"/>
      <c r="W6207" s="2"/>
      <c r="AW6207" s="2"/>
      <c r="AZ6207" s="2"/>
      <c r="BB6207" s="2"/>
      <c r="BG6207" s="2"/>
      <c r="BJ6207" s="2"/>
      <c r="BN6207" s="2"/>
    </row>
    <row r="6208" spans="10:66" x14ac:dyDescent="0.3">
      <c r="J6208" s="1"/>
      <c r="K6208" s="1"/>
      <c r="BB6208" s="2"/>
    </row>
    <row r="6209" spans="10:66" x14ac:dyDescent="0.3">
      <c r="J6209" s="1"/>
      <c r="K6209" s="1"/>
      <c r="P6209" s="2"/>
      <c r="V6209" s="2"/>
      <c r="W6209" s="2"/>
      <c r="BA6209" s="2"/>
      <c r="BB6209" s="2"/>
      <c r="BD6209" s="2"/>
      <c r="BN6209" s="2"/>
    </row>
    <row r="6210" spans="10:66" x14ac:dyDescent="0.3">
      <c r="J6210" s="1"/>
      <c r="K6210" s="1"/>
    </row>
    <row r="6211" spans="10:66" x14ac:dyDescent="0.3">
      <c r="J6211" s="1"/>
      <c r="K6211" s="1"/>
    </row>
    <row r="6212" spans="10:66" x14ac:dyDescent="0.3">
      <c r="J6212" s="1"/>
      <c r="K6212" s="1"/>
    </row>
    <row r="6213" spans="10:66" x14ac:dyDescent="0.3">
      <c r="J6213" s="1"/>
      <c r="K6213" s="1"/>
      <c r="BB6213" s="2"/>
      <c r="BJ6213" s="2"/>
    </row>
    <row r="6214" spans="10:66" x14ac:dyDescent="0.3">
      <c r="J6214" s="1"/>
      <c r="K6214" s="1"/>
    </row>
    <row r="6215" spans="10:66" x14ac:dyDescent="0.3">
      <c r="J6215" s="1"/>
      <c r="K6215" s="1"/>
    </row>
    <row r="6216" spans="10:66" x14ac:dyDescent="0.3">
      <c r="J6216" s="1"/>
      <c r="K6216" s="1"/>
    </row>
    <row r="6217" spans="10:66" x14ac:dyDescent="0.3">
      <c r="J6217" s="1"/>
      <c r="K6217" s="1"/>
      <c r="AC6217" s="2"/>
    </row>
    <row r="6218" spans="10:66" x14ac:dyDescent="0.3">
      <c r="J6218" s="1"/>
      <c r="K6218" s="1"/>
      <c r="T6218" s="2"/>
      <c r="AC6218" s="2"/>
      <c r="AL6218" s="2"/>
      <c r="AP6218" s="2"/>
      <c r="BB6218" s="2"/>
    </row>
    <row r="6219" spans="10:66" x14ac:dyDescent="0.3">
      <c r="J6219" s="1"/>
      <c r="K6219" s="1"/>
      <c r="V6219" s="2"/>
      <c r="W6219" s="2"/>
      <c r="AZ6219" s="2"/>
      <c r="BB6219" s="2"/>
      <c r="BJ6219" s="2"/>
      <c r="BN6219" s="2"/>
    </row>
    <row r="6220" spans="10:66" x14ac:dyDescent="0.3">
      <c r="J6220" s="1"/>
      <c r="K6220" s="1"/>
      <c r="AZ6220" s="2"/>
      <c r="BB6220" s="2"/>
      <c r="BG6220" s="2"/>
      <c r="BJ6220" s="2"/>
    </row>
    <row r="6221" spans="10:66" x14ac:dyDescent="0.3">
      <c r="J6221" s="1"/>
      <c r="K6221" s="1"/>
      <c r="BB6221" s="2"/>
      <c r="BH6221" s="2"/>
    </row>
    <row r="6222" spans="10:66" x14ac:dyDescent="0.3">
      <c r="J6222" s="1"/>
      <c r="K6222" s="1"/>
      <c r="AC6222" s="2"/>
      <c r="AP6222" s="2"/>
      <c r="BB6222" s="2"/>
      <c r="BF6222" s="2"/>
      <c r="BG6222" s="2"/>
    </row>
    <row r="6223" spans="10:66" x14ac:dyDescent="0.3">
      <c r="J6223" s="1"/>
      <c r="K6223" s="1"/>
      <c r="AC6223" s="2"/>
      <c r="BB6223" s="2"/>
      <c r="BG6223" s="2"/>
    </row>
    <row r="6224" spans="10:66" x14ac:dyDescent="0.3">
      <c r="J6224" s="1"/>
      <c r="K6224" s="1"/>
      <c r="BB6224" s="2"/>
      <c r="BD6224" s="2"/>
    </row>
    <row r="6225" spans="10:65" x14ac:dyDescent="0.3">
      <c r="J6225" s="1"/>
      <c r="K6225" s="1"/>
      <c r="BA6225" s="2"/>
      <c r="BB6225" s="2"/>
      <c r="BD6225" s="2"/>
    </row>
    <row r="6226" spans="10:65" x14ac:dyDescent="0.3">
      <c r="J6226" s="1"/>
      <c r="K6226" s="1"/>
      <c r="BA6226" s="2"/>
      <c r="BB6226" s="2"/>
      <c r="BD6226" s="2"/>
    </row>
    <row r="6227" spans="10:65" x14ac:dyDescent="0.3">
      <c r="J6227" s="1"/>
      <c r="K6227" s="1"/>
      <c r="AC6227" s="2"/>
      <c r="AX6227" s="2"/>
      <c r="AY6227" s="2"/>
      <c r="BA6227" s="2"/>
      <c r="BB6227" s="2"/>
      <c r="BD6227" s="2"/>
      <c r="BH6227" s="2"/>
      <c r="BI6227" s="2"/>
      <c r="BM6227" s="2"/>
    </row>
    <row r="6228" spans="10:65" x14ac:dyDescent="0.3">
      <c r="J6228" s="1"/>
      <c r="K6228" s="1"/>
      <c r="AZ6228" s="2"/>
      <c r="BA6228" s="2"/>
      <c r="BB6228" s="2"/>
      <c r="BJ6228" s="2"/>
    </row>
    <row r="6229" spans="10:65" x14ac:dyDescent="0.3">
      <c r="J6229" s="1"/>
      <c r="K6229" s="1"/>
    </row>
    <row r="6230" spans="10:65" x14ac:dyDescent="0.3">
      <c r="J6230" s="1"/>
      <c r="K6230" s="1"/>
    </row>
    <row r="6231" spans="10:65" x14ac:dyDescent="0.3">
      <c r="J6231" s="1"/>
      <c r="K6231" s="1"/>
      <c r="AD6231" s="2"/>
      <c r="BB6231" s="2"/>
      <c r="BG6231" s="2"/>
      <c r="BI6231" s="2"/>
      <c r="BM6231" s="2"/>
    </row>
    <row r="6232" spans="10:65" x14ac:dyDescent="0.3">
      <c r="J6232" s="1"/>
      <c r="K6232" s="1"/>
      <c r="AD6232" s="2"/>
      <c r="AW6232" s="2"/>
      <c r="AY6232" s="2"/>
      <c r="BB6232" s="2"/>
      <c r="BG6232" s="2"/>
      <c r="BI6232" s="2"/>
    </row>
    <row r="6233" spans="10:65" x14ac:dyDescent="0.3">
      <c r="J6233" s="1"/>
      <c r="K6233" s="1"/>
      <c r="AD6233" s="2"/>
      <c r="BB6233" s="2"/>
      <c r="BG6233" s="2"/>
      <c r="BI6233" s="2"/>
      <c r="BM6233" s="2"/>
    </row>
    <row r="6234" spans="10:65" x14ac:dyDescent="0.3">
      <c r="J6234" s="1"/>
      <c r="K6234" s="1"/>
      <c r="AD6234" s="2"/>
      <c r="AY6234" s="2"/>
      <c r="BB6234" s="2"/>
      <c r="BG6234" s="2"/>
      <c r="BI6234" s="2"/>
      <c r="BM6234" s="2"/>
    </row>
    <row r="6235" spans="10:65" x14ac:dyDescent="0.3">
      <c r="J6235" s="1"/>
      <c r="K6235" s="1"/>
      <c r="AC6235" s="2"/>
      <c r="BB6235" s="2"/>
    </row>
    <row r="6236" spans="10:65" x14ac:dyDescent="0.3">
      <c r="J6236" s="1"/>
      <c r="K6236" s="1"/>
      <c r="BD6236" s="2"/>
    </row>
    <row r="6237" spans="10:65" x14ac:dyDescent="0.3">
      <c r="J6237" s="1"/>
      <c r="K6237" s="1"/>
      <c r="AC6237" s="2"/>
      <c r="AY6237" s="2"/>
      <c r="BB6237" s="2"/>
      <c r="BI6237" s="2"/>
      <c r="BM6237" s="2"/>
    </row>
    <row r="6238" spans="10:65" x14ac:dyDescent="0.3">
      <c r="J6238" s="1"/>
      <c r="K6238" s="1"/>
      <c r="AZ6238" s="2"/>
      <c r="BA6238" s="2"/>
      <c r="BB6238" s="2"/>
      <c r="BD6238" s="2"/>
      <c r="BJ6238" s="2"/>
    </row>
    <row r="6239" spans="10:65" x14ac:dyDescent="0.3">
      <c r="J6239" s="1"/>
      <c r="K6239" s="1"/>
      <c r="AZ6239" s="2"/>
      <c r="BB6239" s="2"/>
      <c r="BG6239" s="2"/>
      <c r="BJ6239" s="2"/>
    </row>
    <row r="6240" spans="10:65" x14ac:dyDescent="0.3">
      <c r="J6240" s="1"/>
      <c r="K6240" s="1"/>
      <c r="AC6240" s="2"/>
      <c r="AP6240" s="2"/>
      <c r="BB6240" s="2"/>
    </row>
    <row r="6241" spans="10:66" x14ac:dyDescent="0.3">
      <c r="J6241" s="1"/>
      <c r="K6241" s="1"/>
      <c r="T6241" s="2"/>
      <c r="V6241" s="2"/>
      <c r="W6241" s="2"/>
      <c r="AC6241" s="2"/>
      <c r="AD6241" s="2"/>
      <c r="AL6241" s="2"/>
      <c r="AP6241" s="2"/>
      <c r="BB6241" s="2"/>
      <c r="BM6241" s="2"/>
      <c r="BN6241" s="2"/>
    </row>
    <row r="6242" spans="10:66" x14ac:dyDescent="0.3">
      <c r="J6242" s="1"/>
      <c r="K6242" s="1"/>
      <c r="AZ6242" s="2"/>
      <c r="BB6242" s="2"/>
      <c r="BD6242" s="2"/>
      <c r="BJ6242" s="2"/>
    </row>
    <row r="6243" spans="10:66" x14ac:dyDescent="0.3">
      <c r="J6243" s="1"/>
      <c r="K6243" s="1"/>
      <c r="AZ6243" s="2"/>
      <c r="BB6243" s="2"/>
      <c r="BJ6243" s="2"/>
    </row>
    <row r="6244" spans="10:66" x14ac:dyDescent="0.3">
      <c r="J6244" s="1"/>
      <c r="K6244" s="1"/>
      <c r="BB6244" s="2"/>
    </row>
    <row r="6245" spans="10:66" x14ac:dyDescent="0.3">
      <c r="J6245" s="1"/>
      <c r="K6245" s="1"/>
      <c r="BA6245" s="2"/>
      <c r="BB6245" s="2"/>
      <c r="BD6245" s="2"/>
    </row>
    <row r="6246" spans="10:66" x14ac:dyDescent="0.3">
      <c r="J6246" s="1"/>
      <c r="K6246" s="1"/>
      <c r="BB6246" s="2"/>
    </row>
    <row r="6247" spans="10:66" x14ac:dyDescent="0.3">
      <c r="J6247" s="1"/>
      <c r="K6247" s="1"/>
      <c r="BB6247" s="2"/>
    </row>
    <row r="6248" spans="10:66" x14ac:dyDescent="0.3">
      <c r="J6248" s="1"/>
      <c r="K6248" s="1"/>
      <c r="BB6248" s="2"/>
    </row>
    <row r="6249" spans="10:66" x14ac:dyDescent="0.3">
      <c r="J6249" s="1"/>
      <c r="K6249" s="1"/>
      <c r="AD6249" s="2"/>
      <c r="AX6249" s="2"/>
      <c r="AY6249" s="2"/>
      <c r="BB6249" s="2"/>
      <c r="BD6249" s="2"/>
      <c r="BH6249" s="2"/>
      <c r="BI6249" s="2"/>
    </row>
    <row r="6250" spans="10:66" x14ac:dyDescent="0.3">
      <c r="J6250" s="1"/>
      <c r="K6250" s="1"/>
      <c r="AD6250" s="2"/>
      <c r="AX6250" s="2"/>
      <c r="AY6250" s="2"/>
      <c r="BB6250" s="2"/>
      <c r="BD6250" s="2"/>
      <c r="BH6250" s="2"/>
      <c r="BI6250" s="2"/>
    </row>
    <row r="6251" spans="10:66" x14ac:dyDescent="0.3">
      <c r="J6251" s="1"/>
      <c r="K6251" s="1"/>
      <c r="T6251" s="2"/>
      <c r="AC6251" s="2"/>
      <c r="AP6251" s="2"/>
      <c r="BB6251" s="2"/>
      <c r="BD6251" s="2"/>
    </row>
    <row r="6252" spans="10:66" x14ac:dyDescent="0.3">
      <c r="J6252" s="1"/>
      <c r="K6252" s="1"/>
      <c r="T6252" s="2"/>
      <c r="AC6252" s="2"/>
      <c r="AP6252" s="2"/>
      <c r="BB6252" s="2"/>
      <c r="BD6252" s="2"/>
    </row>
    <row r="6253" spans="10:66" x14ac:dyDescent="0.3">
      <c r="J6253" s="1"/>
      <c r="K6253" s="1"/>
      <c r="BA6253" s="2"/>
      <c r="BB6253" s="2"/>
      <c r="BD6253" s="2"/>
    </row>
    <row r="6254" spans="10:66" x14ac:dyDescent="0.3">
      <c r="J6254" s="1"/>
      <c r="K6254" s="1"/>
      <c r="AZ6254" s="2"/>
      <c r="BB6254" s="2"/>
      <c r="BG6254" s="2"/>
      <c r="BJ6254" s="2"/>
    </row>
    <row r="6255" spans="10:66" x14ac:dyDescent="0.3">
      <c r="J6255" s="1"/>
      <c r="K6255" s="1"/>
      <c r="BB6255" s="2"/>
    </row>
    <row r="6256" spans="10:66" x14ac:dyDescent="0.3">
      <c r="J6256" s="1"/>
      <c r="K6256" s="1"/>
      <c r="AZ6256" s="2"/>
      <c r="BB6256" s="2"/>
      <c r="BJ6256" s="2"/>
    </row>
    <row r="6257" spans="10:65" x14ac:dyDescent="0.3">
      <c r="J6257" s="1"/>
      <c r="K6257" s="1"/>
      <c r="AC6257" s="2"/>
      <c r="BB6257" s="2"/>
      <c r="BF6257" s="2"/>
      <c r="BG6257" s="2"/>
    </row>
    <row r="6258" spans="10:65" x14ac:dyDescent="0.3">
      <c r="J6258" s="1"/>
      <c r="K6258" s="1"/>
      <c r="BB6258" s="2"/>
    </row>
    <row r="6259" spans="10:65" x14ac:dyDescent="0.3">
      <c r="J6259" s="1"/>
      <c r="K6259" s="1"/>
      <c r="AD6259" s="2"/>
      <c r="AY6259" s="2"/>
      <c r="BB6259" s="2"/>
      <c r="BI6259" s="2"/>
      <c r="BJ6259" s="2"/>
      <c r="BM6259" s="2"/>
    </row>
    <row r="6260" spans="10:65" x14ac:dyDescent="0.3">
      <c r="J6260" s="1"/>
      <c r="K6260" s="1"/>
      <c r="AZ6260" s="2"/>
      <c r="BB6260" s="2"/>
      <c r="BJ6260" s="2"/>
    </row>
    <row r="6261" spans="10:65" x14ac:dyDescent="0.3">
      <c r="J6261" s="1"/>
      <c r="K6261" s="1"/>
      <c r="AZ6261" s="2"/>
      <c r="BB6261" s="2"/>
      <c r="BJ6261" s="2"/>
    </row>
    <row r="6262" spans="10:65" x14ac:dyDescent="0.3">
      <c r="J6262" s="1"/>
      <c r="K6262" s="1"/>
      <c r="AZ6262" s="2"/>
      <c r="BB6262" s="2"/>
      <c r="BJ6262" s="2"/>
    </row>
    <row r="6263" spans="10:65" x14ac:dyDescent="0.3">
      <c r="J6263" s="1"/>
      <c r="K6263" s="1"/>
      <c r="AZ6263" s="2"/>
      <c r="BB6263" s="2"/>
      <c r="BJ6263" s="2"/>
    </row>
    <row r="6264" spans="10:65" x14ac:dyDescent="0.3">
      <c r="J6264" s="1"/>
      <c r="K6264" s="1"/>
      <c r="AZ6264" s="2"/>
      <c r="BB6264" s="2"/>
      <c r="BJ6264" s="2"/>
    </row>
    <row r="6265" spans="10:65" x14ac:dyDescent="0.3">
      <c r="J6265" s="1"/>
      <c r="K6265" s="1"/>
      <c r="AZ6265" s="2"/>
      <c r="BB6265" s="2"/>
      <c r="BJ6265" s="2"/>
    </row>
    <row r="6266" spans="10:65" x14ac:dyDescent="0.3">
      <c r="J6266" s="1"/>
      <c r="K6266" s="1"/>
      <c r="AZ6266" s="2"/>
      <c r="BB6266" s="2"/>
      <c r="BJ6266" s="2"/>
    </row>
    <row r="6267" spans="10:65" x14ac:dyDescent="0.3">
      <c r="J6267" s="1"/>
      <c r="K6267" s="1"/>
      <c r="AZ6267" s="2"/>
      <c r="BB6267" s="2"/>
      <c r="BJ6267" s="2"/>
    </row>
    <row r="6268" spans="10:65" x14ac:dyDescent="0.3">
      <c r="J6268" s="1"/>
      <c r="K6268" s="1"/>
      <c r="N6268" s="2"/>
      <c r="AZ6268" s="2"/>
      <c r="BB6268" s="2"/>
      <c r="BJ6268" s="2"/>
    </row>
    <row r="6269" spans="10:65" x14ac:dyDescent="0.3">
      <c r="J6269" s="1"/>
      <c r="K6269" s="1"/>
      <c r="AZ6269" s="2"/>
      <c r="BB6269" s="2"/>
      <c r="BJ6269" s="2"/>
    </row>
    <row r="6270" spans="10:65" x14ac:dyDescent="0.3">
      <c r="J6270" s="1"/>
      <c r="K6270" s="1"/>
      <c r="AZ6270" s="2"/>
      <c r="BB6270" s="2"/>
      <c r="BJ6270" s="2"/>
    </row>
    <row r="6271" spans="10:65" x14ac:dyDescent="0.3">
      <c r="J6271" s="1"/>
      <c r="K6271" s="1"/>
      <c r="AZ6271" s="2"/>
      <c r="BB6271" s="2"/>
      <c r="BJ6271" s="2"/>
    </row>
    <row r="6272" spans="10:65" x14ac:dyDescent="0.3">
      <c r="J6272" s="1"/>
      <c r="K6272" s="1"/>
      <c r="AZ6272" s="2"/>
      <c r="BB6272" s="2"/>
      <c r="BJ6272" s="2"/>
    </row>
    <row r="6273" spans="10:65" x14ac:dyDescent="0.3">
      <c r="J6273" s="1"/>
      <c r="K6273" s="1"/>
      <c r="AZ6273" s="2"/>
      <c r="BB6273" s="2"/>
      <c r="BJ6273" s="2"/>
    </row>
    <row r="6274" spans="10:65" x14ac:dyDescent="0.3">
      <c r="J6274" s="1"/>
      <c r="K6274" s="1"/>
      <c r="AZ6274" s="2"/>
      <c r="BB6274" s="2"/>
      <c r="BJ6274" s="2"/>
    </row>
    <row r="6275" spans="10:65" x14ac:dyDescent="0.3">
      <c r="J6275" s="1"/>
      <c r="K6275" s="1"/>
      <c r="AD6275" s="2"/>
      <c r="AY6275" s="2"/>
      <c r="BB6275" s="2"/>
      <c r="BD6275" s="2"/>
      <c r="BI6275" s="2"/>
    </row>
    <row r="6276" spans="10:65" x14ac:dyDescent="0.3">
      <c r="J6276" s="1"/>
      <c r="K6276" s="1"/>
      <c r="AD6276" s="2"/>
      <c r="AX6276" s="2"/>
      <c r="AY6276" s="2"/>
      <c r="BB6276" s="2"/>
      <c r="BD6276" s="2"/>
      <c r="BH6276" s="2"/>
      <c r="BI6276" s="2"/>
    </row>
    <row r="6277" spans="10:65" x14ac:dyDescent="0.3">
      <c r="J6277" s="1"/>
      <c r="K6277" s="1"/>
      <c r="T6277" s="2"/>
      <c r="AC6277" s="2"/>
      <c r="BB6277" s="2"/>
    </row>
    <row r="6278" spans="10:65" x14ac:dyDescent="0.3">
      <c r="J6278" s="1"/>
      <c r="K6278" s="1"/>
      <c r="AZ6278" s="2"/>
      <c r="BB6278" s="2"/>
      <c r="BD6278" s="2"/>
      <c r="BJ6278" s="2"/>
    </row>
    <row r="6279" spans="10:65" x14ac:dyDescent="0.3">
      <c r="J6279" s="1"/>
      <c r="K6279" s="1"/>
      <c r="BA6279" s="2"/>
      <c r="BB6279" s="2"/>
      <c r="BD6279" s="2"/>
    </row>
    <row r="6280" spans="10:65" x14ac:dyDescent="0.3">
      <c r="J6280" s="1"/>
      <c r="K6280" s="1"/>
      <c r="W6280" s="2"/>
      <c r="AC6280" s="2"/>
      <c r="AL6280" s="2"/>
      <c r="AP6280" s="2"/>
      <c r="BB6280" s="2"/>
      <c r="BF6280" s="2"/>
      <c r="BM6280" s="2"/>
    </row>
    <row r="6281" spans="10:65" x14ac:dyDescent="0.3">
      <c r="J6281" s="1"/>
      <c r="K6281" s="1"/>
      <c r="W6281" s="2"/>
      <c r="AC6281" s="2"/>
      <c r="AL6281" s="2"/>
      <c r="AP6281" s="2"/>
      <c r="BB6281" s="2"/>
      <c r="BF6281" s="2"/>
      <c r="BM6281" s="2"/>
    </row>
    <row r="6282" spans="10:65" x14ac:dyDescent="0.3">
      <c r="J6282" s="1"/>
      <c r="K6282" s="1"/>
      <c r="W6282" s="2"/>
      <c r="AC6282" s="2"/>
      <c r="AL6282" s="2"/>
      <c r="AP6282" s="2"/>
      <c r="BB6282" s="2"/>
      <c r="BF6282" s="2"/>
      <c r="BM6282" s="2"/>
    </row>
    <row r="6283" spans="10:65" x14ac:dyDescent="0.3">
      <c r="J6283" s="1"/>
      <c r="K6283" s="1"/>
      <c r="AC6283" s="2"/>
      <c r="AL6283" s="2"/>
      <c r="AP6283" s="2"/>
      <c r="BB6283" s="2"/>
      <c r="BF6283" s="2"/>
      <c r="BM6283" s="2"/>
    </row>
    <row r="6284" spans="10:65" x14ac:dyDescent="0.3">
      <c r="J6284" s="1"/>
      <c r="K6284" s="1"/>
      <c r="AC6284" s="2"/>
      <c r="AP6284" s="2"/>
      <c r="BB6284" s="2"/>
    </row>
    <row r="6285" spans="10:65" x14ac:dyDescent="0.3">
      <c r="J6285" s="1"/>
      <c r="K6285" s="1"/>
      <c r="AC6285" s="2"/>
      <c r="BB6285" s="2"/>
    </row>
    <row r="6286" spans="10:65" x14ac:dyDescent="0.3">
      <c r="J6286" s="1"/>
      <c r="K6286" s="1"/>
      <c r="BB6286" s="2"/>
      <c r="BJ6286" s="2"/>
    </row>
    <row r="6287" spans="10:65" x14ac:dyDescent="0.3">
      <c r="J6287" s="1"/>
      <c r="K6287" s="1"/>
      <c r="U6287" s="2"/>
      <c r="AC6287" s="2"/>
      <c r="AD6287" s="2"/>
      <c r="AX6287" s="2"/>
      <c r="AY6287" s="2"/>
      <c r="BB6287" s="2"/>
      <c r="BH6287" s="2"/>
      <c r="BI6287" s="2"/>
    </row>
    <row r="6288" spans="10:65" x14ac:dyDescent="0.3">
      <c r="J6288" s="1"/>
      <c r="K6288" s="1"/>
      <c r="BA6288" s="2"/>
      <c r="BB6288" s="2"/>
      <c r="BC6288" s="2"/>
      <c r="BD6288" s="2"/>
      <c r="BE6288" s="2"/>
      <c r="BF6288" s="2"/>
      <c r="BG6288" s="2"/>
      <c r="BH6288" s="2"/>
      <c r="BI6288" s="2"/>
      <c r="BJ6288" s="2"/>
    </row>
    <row r="6289" spans="10:65" x14ac:dyDescent="0.3">
      <c r="J6289" s="1"/>
      <c r="K6289" s="1"/>
      <c r="BB6289" s="2"/>
    </row>
    <row r="6290" spans="10:65" x14ac:dyDescent="0.3">
      <c r="J6290" s="1"/>
      <c r="K6290" s="1"/>
      <c r="AZ6290" s="2"/>
      <c r="BA6290" s="2"/>
      <c r="BB6290" s="2"/>
      <c r="BC6290" s="2"/>
      <c r="BD6290" s="2"/>
      <c r="BE6290" s="2"/>
      <c r="BH6290" s="2"/>
      <c r="BJ6290" s="2"/>
    </row>
    <row r="6291" spans="10:65" x14ac:dyDescent="0.3">
      <c r="J6291" s="1"/>
      <c r="K6291" s="1"/>
      <c r="AP6291" s="2"/>
      <c r="BD6291" s="2"/>
      <c r="BM6291" s="2"/>
    </row>
    <row r="6292" spans="10:65" x14ac:dyDescent="0.3">
      <c r="J6292" s="1"/>
      <c r="K6292" s="1"/>
      <c r="BD6292" s="2"/>
    </row>
    <row r="6293" spans="10:65" x14ac:dyDescent="0.3">
      <c r="J6293" s="1"/>
      <c r="K6293" s="1"/>
      <c r="T6293" s="2"/>
      <c r="AC6293" s="2"/>
      <c r="AL6293" s="2"/>
      <c r="AP6293" s="2"/>
      <c r="BA6293" s="2"/>
      <c r="BB6293" s="2"/>
      <c r="BM6293" s="2"/>
    </row>
    <row r="6294" spans="10:65" x14ac:dyDescent="0.3">
      <c r="J6294" s="1"/>
      <c r="K6294" s="1"/>
      <c r="BB6294" s="2"/>
      <c r="BJ6294" s="2"/>
    </row>
    <row r="6295" spans="10:65" x14ac:dyDescent="0.3">
      <c r="J6295" s="1"/>
      <c r="K6295" s="1"/>
      <c r="AH6295" s="2"/>
      <c r="BB6295" s="2"/>
      <c r="BG6295" s="2"/>
    </row>
    <row r="6296" spans="10:65" x14ac:dyDescent="0.3">
      <c r="J6296" s="1"/>
      <c r="K6296" s="1"/>
      <c r="BD6296" s="2"/>
    </row>
    <row r="6297" spans="10:65" x14ac:dyDescent="0.3">
      <c r="J6297" s="1"/>
      <c r="K6297" s="1"/>
      <c r="T6297" s="2"/>
      <c r="AC6297" s="2"/>
      <c r="AP6297" s="2"/>
      <c r="BB6297" s="2"/>
    </row>
    <row r="6298" spans="10:65" x14ac:dyDescent="0.3">
      <c r="J6298" s="1"/>
      <c r="K6298" s="1"/>
      <c r="AZ6298" s="2"/>
      <c r="BB6298" s="2"/>
      <c r="BG6298" s="2"/>
      <c r="BJ6298" s="2"/>
    </row>
    <row r="6299" spans="10:65" x14ac:dyDescent="0.3">
      <c r="J6299" s="1"/>
      <c r="K6299" s="1"/>
      <c r="AZ6299" s="2"/>
      <c r="BB6299" s="2"/>
      <c r="BJ6299" s="2"/>
    </row>
    <row r="6300" spans="10:65" x14ac:dyDescent="0.3">
      <c r="J6300" s="1"/>
      <c r="K6300" s="1"/>
      <c r="AZ6300" s="2"/>
      <c r="BB6300" s="2"/>
      <c r="BG6300" s="2"/>
      <c r="BJ6300" s="2"/>
    </row>
    <row r="6301" spans="10:65" x14ac:dyDescent="0.3">
      <c r="J6301" s="1"/>
      <c r="K6301" s="1"/>
      <c r="BB6301" s="2"/>
    </row>
    <row r="6302" spans="10:65" x14ac:dyDescent="0.3">
      <c r="J6302" s="1"/>
      <c r="K6302" s="1"/>
      <c r="AZ6302" s="2"/>
      <c r="BB6302" s="2"/>
      <c r="BJ6302" s="2"/>
    </row>
    <row r="6303" spans="10:65" x14ac:dyDescent="0.3">
      <c r="J6303" s="1"/>
      <c r="K6303" s="1"/>
      <c r="BB6303" s="2"/>
      <c r="BI6303" s="2"/>
    </row>
    <row r="6304" spans="10:65" x14ac:dyDescent="0.3">
      <c r="J6304" s="1"/>
      <c r="K6304" s="1"/>
      <c r="AZ6304" s="2"/>
      <c r="BB6304" s="2"/>
      <c r="BJ6304" s="2"/>
    </row>
    <row r="6305" spans="10:66" x14ac:dyDescent="0.3">
      <c r="J6305" s="1"/>
      <c r="K6305" s="1"/>
      <c r="BD6305" s="2"/>
    </row>
    <row r="6306" spans="10:66" x14ac:dyDescent="0.3">
      <c r="J6306" s="1"/>
      <c r="K6306" s="1"/>
      <c r="AC6306" s="2"/>
      <c r="BB6306" s="2"/>
    </row>
    <row r="6307" spans="10:66" x14ac:dyDescent="0.3">
      <c r="J6307" s="1"/>
      <c r="K6307" s="1"/>
      <c r="AC6307" s="2"/>
      <c r="BB6307" s="2"/>
    </row>
    <row r="6308" spans="10:66" x14ac:dyDescent="0.3">
      <c r="J6308" s="1"/>
      <c r="K6308" s="1"/>
      <c r="BB6308" s="2"/>
    </row>
    <row r="6309" spans="10:66" x14ac:dyDescent="0.3">
      <c r="J6309" s="1"/>
      <c r="K6309" s="1"/>
      <c r="BB6309" s="2"/>
    </row>
    <row r="6310" spans="10:66" x14ac:dyDescent="0.3">
      <c r="J6310" s="1"/>
      <c r="K6310" s="1"/>
      <c r="BB6310" s="2"/>
    </row>
    <row r="6311" spans="10:66" x14ac:dyDescent="0.3">
      <c r="J6311" s="1"/>
      <c r="K6311" s="1"/>
      <c r="BB6311" s="2"/>
    </row>
    <row r="6312" spans="10:66" x14ac:dyDescent="0.3">
      <c r="J6312" s="1"/>
      <c r="K6312" s="1"/>
      <c r="BB6312" s="2"/>
    </row>
    <row r="6313" spans="10:66" x14ac:dyDescent="0.3">
      <c r="J6313" s="1"/>
      <c r="K6313" s="1"/>
      <c r="AZ6313" s="2"/>
      <c r="BB6313" s="2"/>
      <c r="BJ6313" s="2"/>
    </row>
    <row r="6314" spans="10:66" x14ac:dyDescent="0.3">
      <c r="J6314" s="1"/>
      <c r="K6314" s="1"/>
      <c r="BB6314" s="2"/>
      <c r="BJ6314" s="2"/>
    </row>
    <row r="6315" spans="10:66" x14ac:dyDescent="0.3">
      <c r="J6315" s="1"/>
      <c r="K6315" s="1"/>
      <c r="BB6315" s="2"/>
      <c r="BJ6315" s="2"/>
    </row>
    <row r="6316" spans="10:66" x14ac:dyDescent="0.3">
      <c r="J6316" s="1"/>
      <c r="K6316" s="1"/>
      <c r="BD6316" s="2"/>
    </row>
    <row r="6317" spans="10:66" x14ac:dyDescent="0.3">
      <c r="J6317" s="1"/>
      <c r="K6317" s="1"/>
      <c r="BB6317" s="2"/>
    </row>
    <row r="6318" spans="10:66" x14ac:dyDescent="0.3">
      <c r="J6318" s="1"/>
      <c r="K6318" s="1"/>
      <c r="BB6318" s="2"/>
    </row>
    <row r="6319" spans="10:66" x14ac:dyDescent="0.3">
      <c r="J6319" s="1"/>
      <c r="K6319" s="1"/>
      <c r="BB6319" s="2"/>
    </row>
    <row r="6320" spans="10:66" x14ac:dyDescent="0.3">
      <c r="J6320" s="1"/>
      <c r="K6320" s="1"/>
      <c r="V6320" s="2"/>
      <c r="W6320" s="2"/>
      <c r="BB6320" s="2"/>
      <c r="BG6320" s="2"/>
      <c r="BN6320" s="2"/>
    </row>
    <row r="6321" spans="10:65" x14ac:dyDescent="0.3">
      <c r="J6321" s="1"/>
      <c r="K6321" s="1"/>
      <c r="T6321" s="2"/>
      <c r="AC6321" s="2"/>
      <c r="AL6321" s="2"/>
      <c r="AP6321" s="2"/>
      <c r="BB6321" s="2"/>
    </row>
    <row r="6322" spans="10:65" x14ac:dyDescent="0.3">
      <c r="J6322" s="1"/>
      <c r="K6322" s="1"/>
      <c r="T6322" s="2"/>
      <c r="AC6322" s="2"/>
      <c r="AL6322" s="2"/>
      <c r="AP6322" s="2"/>
      <c r="BB6322" s="2"/>
    </row>
    <row r="6323" spans="10:65" x14ac:dyDescent="0.3">
      <c r="J6323" s="1"/>
      <c r="K6323" s="1"/>
      <c r="W6323" s="2"/>
      <c r="AC6323" s="2"/>
      <c r="AD6323" s="2"/>
      <c r="AL6323" s="2"/>
      <c r="AP6323" s="2"/>
      <c r="BB6323" s="2"/>
      <c r="BM6323" s="2"/>
    </row>
    <row r="6324" spans="10:65" x14ac:dyDescent="0.3">
      <c r="J6324" s="1"/>
      <c r="K6324" s="1"/>
      <c r="BB6324" s="2"/>
      <c r="BG6324" s="2"/>
    </row>
    <row r="6325" spans="10:65" x14ac:dyDescent="0.3">
      <c r="J6325" s="1"/>
      <c r="K6325" s="1"/>
      <c r="AZ6325" s="2"/>
      <c r="BA6325" s="2"/>
      <c r="BB6325" s="2"/>
      <c r="BC6325" s="2"/>
      <c r="BD6325" s="2"/>
      <c r="BE6325" s="2"/>
      <c r="BG6325" s="2"/>
      <c r="BJ6325" s="2"/>
    </row>
    <row r="6326" spans="10:65" x14ac:dyDescent="0.3">
      <c r="J6326" s="1"/>
      <c r="K6326" s="1"/>
    </row>
    <row r="6327" spans="10:65" x14ac:dyDescent="0.3">
      <c r="J6327" s="1"/>
      <c r="K6327" s="1"/>
      <c r="BB6327" s="2"/>
    </row>
    <row r="6328" spans="10:65" x14ac:dyDescent="0.3">
      <c r="J6328" s="1"/>
      <c r="K6328" s="1"/>
      <c r="N6328" s="2"/>
      <c r="BB6328" s="2"/>
    </row>
    <row r="6329" spans="10:65" x14ac:dyDescent="0.3">
      <c r="J6329" s="1"/>
      <c r="K6329" s="1"/>
      <c r="AZ6329" s="2"/>
      <c r="BA6329" s="2"/>
      <c r="BB6329" s="2"/>
      <c r="BD6329" s="2"/>
      <c r="BJ6329" s="2"/>
    </row>
    <row r="6330" spans="10:65" x14ac:dyDescent="0.3">
      <c r="J6330" s="1"/>
      <c r="K6330" s="1"/>
      <c r="BB6330" s="2"/>
      <c r="BG6330" s="2"/>
    </row>
    <row r="6331" spans="10:65" x14ac:dyDescent="0.3">
      <c r="J6331" s="1"/>
      <c r="K6331" s="1"/>
      <c r="BA6331" s="2"/>
      <c r="BB6331" s="2"/>
      <c r="BD6331" s="2"/>
      <c r="BJ6331" s="2"/>
    </row>
    <row r="6332" spans="10:65" x14ac:dyDescent="0.3">
      <c r="J6332" s="1"/>
      <c r="K6332" s="1"/>
      <c r="BD6332" s="2"/>
    </row>
    <row r="6333" spans="10:65" x14ac:dyDescent="0.3">
      <c r="J6333" s="1"/>
      <c r="K6333" s="1"/>
      <c r="BD6333" s="2"/>
    </row>
    <row r="6334" spans="10:65" x14ac:dyDescent="0.3">
      <c r="J6334" s="1"/>
      <c r="K6334" s="1"/>
      <c r="BD6334" s="2"/>
    </row>
    <row r="6335" spans="10:65" x14ac:dyDescent="0.3">
      <c r="J6335" s="1"/>
      <c r="K6335" s="1"/>
      <c r="BD6335" s="2"/>
    </row>
    <row r="6336" spans="10:65" x14ac:dyDescent="0.3">
      <c r="J6336" s="1"/>
      <c r="K6336" s="1"/>
      <c r="BD6336" s="2"/>
    </row>
    <row r="6337" spans="10:66" x14ac:dyDescent="0.3">
      <c r="J6337" s="1"/>
      <c r="K6337" s="1"/>
      <c r="T6337" s="2"/>
      <c r="AC6337" s="2"/>
      <c r="AP6337" s="2"/>
      <c r="BB6337" s="2"/>
    </row>
    <row r="6338" spans="10:66" x14ac:dyDescent="0.3">
      <c r="J6338" s="1"/>
      <c r="K6338" s="1"/>
      <c r="AC6338" s="2"/>
      <c r="AP6338" s="2"/>
      <c r="AV6338" s="2"/>
      <c r="BB6338" s="2"/>
      <c r="BF6338" s="2"/>
    </row>
    <row r="6339" spans="10:66" x14ac:dyDescent="0.3">
      <c r="J6339" s="1"/>
      <c r="K6339" s="1"/>
      <c r="BA6339" s="2"/>
      <c r="BB6339" s="2"/>
      <c r="BD6339" s="2"/>
    </row>
    <row r="6340" spans="10:66" x14ac:dyDescent="0.3">
      <c r="J6340" s="1"/>
      <c r="K6340" s="1"/>
      <c r="AZ6340" s="2"/>
      <c r="BA6340" s="2"/>
      <c r="BB6340" s="2"/>
      <c r="BD6340" s="2"/>
      <c r="BJ6340" s="2"/>
    </row>
    <row r="6341" spans="10:66" x14ac:dyDescent="0.3">
      <c r="J6341" s="1"/>
      <c r="K6341" s="1"/>
      <c r="BD6341" s="2"/>
    </row>
    <row r="6342" spans="10:66" x14ac:dyDescent="0.3">
      <c r="J6342" s="1"/>
      <c r="K6342" s="1"/>
      <c r="AC6342" s="2"/>
      <c r="BA6342" s="2"/>
      <c r="BB6342" s="2"/>
      <c r="BD6342" s="2"/>
    </row>
    <row r="6343" spans="10:66" x14ac:dyDescent="0.3">
      <c r="J6343" s="1"/>
      <c r="K6343" s="1"/>
      <c r="BA6343" s="2"/>
      <c r="BB6343" s="2"/>
      <c r="BD6343" s="2"/>
    </row>
    <row r="6344" spans="10:66" x14ac:dyDescent="0.3">
      <c r="J6344" s="1"/>
      <c r="K6344" s="1"/>
      <c r="AZ6344" s="2"/>
      <c r="BB6344" s="2"/>
      <c r="BJ6344" s="2"/>
    </row>
    <row r="6345" spans="10:66" x14ac:dyDescent="0.3">
      <c r="J6345" s="1"/>
      <c r="K6345" s="1"/>
      <c r="BB6345" s="2"/>
    </row>
    <row r="6346" spans="10:66" x14ac:dyDescent="0.3">
      <c r="J6346" s="1"/>
      <c r="K6346" s="1"/>
      <c r="AD6346" s="2"/>
      <c r="AX6346" s="2"/>
      <c r="BB6346" s="2"/>
      <c r="BD6346" s="2"/>
      <c r="BG6346" s="2"/>
      <c r="BH6346" s="2"/>
      <c r="BI6346" s="2"/>
    </row>
    <row r="6347" spans="10:66" x14ac:dyDescent="0.3">
      <c r="J6347" s="1"/>
      <c r="K6347" s="1"/>
      <c r="AD6347" s="2"/>
      <c r="BB6347" s="2"/>
      <c r="BD6347" s="2"/>
      <c r="BG6347" s="2"/>
      <c r="BH6347" s="2"/>
      <c r="BI6347" s="2"/>
    </row>
    <row r="6348" spans="10:66" x14ac:dyDescent="0.3">
      <c r="J6348" s="1"/>
      <c r="K6348" s="1"/>
      <c r="AD6348" s="2"/>
      <c r="AX6348" s="2"/>
      <c r="BB6348" s="2"/>
      <c r="BD6348" s="2"/>
      <c r="BG6348" s="2"/>
      <c r="BH6348" s="2"/>
    </row>
    <row r="6349" spans="10:66" x14ac:dyDescent="0.3">
      <c r="J6349" s="1"/>
      <c r="K6349" s="1"/>
      <c r="AD6349" s="2"/>
      <c r="BB6349" s="2"/>
      <c r="BD6349" s="2"/>
      <c r="BH6349" s="2"/>
      <c r="BN6349" s="2"/>
    </row>
    <row r="6350" spans="10:66" x14ac:dyDescent="0.3">
      <c r="J6350" s="1"/>
      <c r="K6350" s="1"/>
      <c r="V6350" s="2"/>
      <c r="AD6350" s="2"/>
      <c r="BB6350" s="2"/>
      <c r="BD6350" s="2"/>
      <c r="BH6350" s="2"/>
      <c r="BI6350" s="2"/>
      <c r="BN6350" s="2"/>
    </row>
    <row r="6351" spans="10:66" x14ac:dyDescent="0.3">
      <c r="J6351" s="1"/>
      <c r="K6351" s="1"/>
      <c r="AD6351" s="2"/>
      <c r="BB6351" s="2"/>
      <c r="BD6351" s="2"/>
      <c r="BH6351" s="2"/>
      <c r="BI6351" s="2"/>
      <c r="BM6351" s="2"/>
    </row>
    <row r="6352" spans="10:66" x14ac:dyDescent="0.3">
      <c r="J6352" s="1"/>
      <c r="K6352" s="1"/>
      <c r="AD6352" s="2"/>
      <c r="BB6352" s="2"/>
      <c r="BD6352" s="2"/>
      <c r="BG6352" s="2"/>
      <c r="BH6352" s="2"/>
      <c r="BI6352" s="2"/>
      <c r="BM6352" s="2"/>
    </row>
    <row r="6353" spans="10:65" x14ac:dyDescent="0.3">
      <c r="J6353" s="1"/>
      <c r="K6353" s="1"/>
      <c r="AD6353" s="2"/>
      <c r="BB6353" s="2"/>
      <c r="BD6353" s="2"/>
      <c r="BG6353" s="2"/>
      <c r="BH6353" s="2"/>
      <c r="BI6353" s="2"/>
      <c r="BM6353" s="2"/>
    </row>
    <row r="6354" spans="10:65" x14ac:dyDescent="0.3">
      <c r="J6354" s="1"/>
      <c r="K6354" s="1"/>
      <c r="AD6354" s="2"/>
      <c r="BB6354" s="2"/>
      <c r="BD6354" s="2"/>
      <c r="BG6354" s="2"/>
      <c r="BH6354" s="2"/>
    </row>
    <row r="6355" spans="10:65" x14ac:dyDescent="0.3">
      <c r="J6355" s="1"/>
      <c r="K6355" s="1"/>
      <c r="AD6355" s="2"/>
      <c r="AY6355" s="2"/>
      <c r="BB6355" s="2"/>
      <c r="BD6355" s="2"/>
      <c r="BH6355" s="2"/>
      <c r="BI6355" s="2"/>
    </row>
    <row r="6356" spans="10:65" x14ac:dyDescent="0.3">
      <c r="J6356" s="1"/>
      <c r="K6356" s="1"/>
      <c r="U6356" s="2"/>
      <c r="AC6356" s="2"/>
      <c r="AD6356" s="2"/>
      <c r="AZ6356" s="2"/>
      <c r="BA6356" s="2"/>
      <c r="BB6356" s="2"/>
      <c r="BG6356" s="2"/>
      <c r="BJ6356" s="2"/>
      <c r="BM6356" s="2"/>
    </row>
    <row r="6357" spans="10:65" x14ac:dyDescent="0.3">
      <c r="J6357" s="1"/>
      <c r="K6357" s="1"/>
      <c r="W6357" s="2"/>
      <c r="AD6357" s="2"/>
      <c r="AY6357" s="2"/>
      <c r="BB6357" s="2"/>
      <c r="BD6357" s="2"/>
      <c r="BH6357" s="2"/>
      <c r="BI6357" s="2"/>
    </row>
    <row r="6358" spans="10:65" x14ac:dyDescent="0.3">
      <c r="J6358" s="1"/>
      <c r="K6358" s="1"/>
      <c r="AD6358" s="2"/>
      <c r="AX6358" s="2"/>
      <c r="BB6358" s="2"/>
      <c r="BD6358" s="2"/>
      <c r="BG6358" s="2"/>
      <c r="BH6358" s="2"/>
    </row>
    <row r="6359" spans="10:65" x14ac:dyDescent="0.3">
      <c r="J6359" s="1"/>
      <c r="K6359" s="1"/>
      <c r="AD6359" s="2"/>
      <c r="BB6359" s="2"/>
      <c r="BG6359" s="2"/>
      <c r="BI6359" s="2"/>
    </row>
    <row r="6360" spans="10:65" x14ac:dyDescent="0.3">
      <c r="J6360" s="1"/>
      <c r="K6360" s="1"/>
      <c r="AH6360" s="2"/>
      <c r="BB6360" s="2"/>
    </row>
    <row r="6361" spans="10:65" x14ac:dyDescent="0.3">
      <c r="J6361" s="1"/>
      <c r="K6361" s="1"/>
      <c r="W6361" s="2"/>
      <c r="AP6361" s="2"/>
      <c r="BB6361" s="2"/>
      <c r="BF6361" s="2"/>
      <c r="BG6361" s="2"/>
    </row>
    <row r="6362" spans="10:65" x14ac:dyDescent="0.3">
      <c r="J6362" s="1"/>
      <c r="K6362" s="1"/>
      <c r="U6362" s="2"/>
      <c r="AC6362" s="2"/>
      <c r="BB6362" s="2"/>
    </row>
    <row r="6363" spans="10:65" x14ac:dyDescent="0.3">
      <c r="J6363" s="1"/>
      <c r="K6363" s="1"/>
      <c r="BB6363" s="2"/>
    </row>
    <row r="6364" spans="10:65" x14ac:dyDescent="0.3">
      <c r="J6364" s="1"/>
      <c r="K6364" s="1"/>
      <c r="BB6364" s="2"/>
    </row>
    <row r="6365" spans="10:65" x14ac:dyDescent="0.3">
      <c r="J6365" s="1"/>
      <c r="K6365" s="1"/>
      <c r="T6365" s="2"/>
      <c r="BB6365" s="2"/>
    </row>
    <row r="6366" spans="10:65" x14ac:dyDescent="0.3">
      <c r="J6366" s="1"/>
      <c r="K6366" s="1"/>
      <c r="T6366" s="2"/>
      <c r="BB6366" s="2"/>
    </row>
    <row r="6367" spans="10:65" x14ac:dyDescent="0.3">
      <c r="J6367" s="1"/>
      <c r="K6367" s="1"/>
      <c r="BB6367" s="2"/>
    </row>
    <row r="6368" spans="10:65" x14ac:dyDescent="0.3">
      <c r="J6368" s="1"/>
      <c r="K6368" s="1"/>
      <c r="BA6368" s="2"/>
      <c r="BB6368" s="2"/>
      <c r="BG6368" s="2"/>
    </row>
    <row r="6369" spans="10:65" x14ac:dyDescent="0.3">
      <c r="J6369" s="1"/>
      <c r="K6369" s="1"/>
      <c r="BA6369" s="2"/>
      <c r="BB6369" s="2"/>
      <c r="BD6369" s="2"/>
      <c r="BJ6369" s="2"/>
    </row>
    <row r="6370" spans="10:65" x14ac:dyDescent="0.3">
      <c r="J6370" s="1"/>
      <c r="K6370" s="1"/>
      <c r="AC6370" s="2"/>
      <c r="AL6370" s="2"/>
      <c r="AY6370" s="2"/>
      <c r="BB6370" s="2"/>
      <c r="BI6370" s="2"/>
      <c r="BJ6370" s="2"/>
      <c r="BM6370" s="2"/>
    </row>
    <row r="6371" spans="10:65" x14ac:dyDescent="0.3">
      <c r="J6371" s="1"/>
      <c r="K6371" s="1"/>
      <c r="AC6371" s="2"/>
      <c r="AY6371" s="2"/>
      <c r="BB6371" s="2"/>
      <c r="BG6371" s="2"/>
      <c r="BI6371" s="2"/>
      <c r="BJ6371" s="2"/>
      <c r="BM6371" s="2"/>
    </row>
    <row r="6372" spans="10:65" x14ac:dyDescent="0.3">
      <c r="J6372" s="1"/>
      <c r="K6372" s="1"/>
      <c r="AC6372" s="2"/>
      <c r="AL6372" s="2"/>
      <c r="AY6372" s="2"/>
      <c r="BB6372" s="2"/>
      <c r="BG6372" s="2"/>
      <c r="BI6372" s="2"/>
      <c r="BJ6372" s="2"/>
      <c r="BM6372" s="2"/>
    </row>
    <row r="6373" spans="10:65" x14ac:dyDescent="0.3">
      <c r="J6373" s="1"/>
      <c r="K6373" s="1"/>
      <c r="AC6373" s="2"/>
      <c r="AL6373" s="2"/>
      <c r="AY6373" s="2"/>
      <c r="BB6373" s="2"/>
      <c r="BG6373" s="2"/>
      <c r="BI6373" s="2"/>
      <c r="BJ6373" s="2"/>
      <c r="BM6373" s="2"/>
    </row>
    <row r="6374" spans="10:65" x14ac:dyDescent="0.3">
      <c r="J6374" s="1"/>
      <c r="K6374" s="1"/>
      <c r="AC6374" s="2"/>
      <c r="AL6374" s="2"/>
      <c r="AY6374" s="2"/>
      <c r="BB6374" s="2"/>
      <c r="BI6374" s="2"/>
      <c r="BM6374" s="2"/>
    </row>
    <row r="6375" spans="10:65" x14ac:dyDescent="0.3">
      <c r="J6375" s="1"/>
      <c r="K6375" s="1"/>
      <c r="AC6375" s="2"/>
      <c r="AL6375" s="2"/>
      <c r="AY6375" s="2"/>
      <c r="BB6375" s="2"/>
      <c r="BI6375" s="2"/>
      <c r="BJ6375" s="2"/>
      <c r="BM6375" s="2"/>
    </row>
    <row r="6376" spans="10:65" x14ac:dyDescent="0.3">
      <c r="J6376" s="1"/>
      <c r="K6376" s="1"/>
      <c r="AC6376" s="2"/>
      <c r="AL6376" s="2"/>
      <c r="AY6376" s="2"/>
      <c r="BB6376" s="2"/>
      <c r="BI6376" s="2"/>
      <c r="BJ6376" s="2"/>
      <c r="BM6376" s="2"/>
    </row>
    <row r="6377" spans="10:65" x14ac:dyDescent="0.3">
      <c r="J6377" s="1"/>
      <c r="K6377" s="1"/>
      <c r="BA6377" s="2"/>
      <c r="BB6377" s="2"/>
      <c r="BD6377" s="2"/>
    </row>
    <row r="6378" spans="10:65" x14ac:dyDescent="0.3">
      <c r="J6378" s="1"/>
      <c r="K6378" s="1"/>
      <c r="BB6378" s="2"/>
      <c r="BG6378" s="2"/>
    </row>
    <row r="6379" spans="10:65" x14ac:dyDescent="0.3">
      <c r="J6379" s="1"/>
      <c r="K6379" s="1"/>
      <c r="AZ6379" s="2"/>
      <c r="BA6379" s="2"/>
      <c r="BB6379" s="2"/>
      <c r="BJ6379" s="2"/>
    </row>
    <row r="6380" spans="10:65" x14ac:dyDescent="0.3">
      <c r="J6380" s="1"/>
      <c r="K6380" s="1"/>
      <c r="BB6380" s="2"/>
    </row>
    <row r="6381" spans="10:65" x14ac:dyDescent="0.3">
      <c r="J6381" s="1"/>
      <c r="K6381" s="1"/>
      <c r="AY6381" s="2"/>
      <c r="BB6381" s="2"/>
      <c r="BI6381" s="2"/>
      <c r="BM6381" s="2"/>
    </row>
    <row r="6382" spans="10:65" x14ac:dyDescent="0.3">
      <c r="J6382" s="1"/>
      <c r="K6382" s="1"/>
      <c r="BB6382" s="2"/>
    </row>
    <row r="6383" spans="10:65" x14ac:dyDescent="0.3">
      <c r="J6383" s="1"/>
      <c r="K6383" s="1"/>
      <c r="BA6383" s="2"/>
      <c r="BB6383" s="2"/>
      <c r="BD6383" s="2"/>
    </row>
    <row r="6384" spans="10:65" x14ac:dyDescent="0.3">
      <c r="J6384" s="1"/>
      <c r="K6384" s="1"/>
      <c r="BB6384" s="2"/>
      <c r="BG6384" s="2"/>
    </row>
    <row r="6385" spans="10:65" x14ac:dyDescent="0.3">
      <c r="J6385" s="1"/>
      <c r="K6385" s="1"/>
      <c r="BD6385" s="2"/>
    </row>
    <row r="6386" spans="10:65" x14ac:dyDescent="0.3">
      <c r="J6386" s="1"/>
      <c r="K6386" s="1"/>
      <c r="BB6386" s="2"/>
    </row>
    <row r="6387" spans="10:65" x14ac:dyDescent="0.3">
      <c r="J6387" s="1"/>
      <c r="K6387" s="1"/>
      <c r="BB6387" s="2"/>
    </row>
    <row r="6388" spans="10:65" x14ac:dyDescent="0.3">
      <c r="J6388" s="1"/>
      <c r="K6388" s="1"/>
      <c r="AZ6388" s="2"/>
      <c r="BB6388" s="2"/>
      <c r="BJ6388" s="2"/>
    </row>
    <row r="6389" spans="10:65" x14ac:dyDescent="0.3">
      <c r="J6389" s="1"/>
      <c r="K6389" s="1"/>
      <c r="U6389" s="2"/>
      <c r="AC6389" s="2"/>
      <c r="BB6389" s="2"/>
    </row>
    <row r="6390" spans="10:65" x14ac:dyDescent="0.3">
      <c r="J6390" s="1"/>
      <c r="K6390" s="1"/>
      <c r="U6390" s="2"/>
      <c r="AC6390" s="2"/>
      <c r="AD6390" s="2"/>
      <c r="AL6390" s="2"/>
      <c r="AX6390" s="2"/>
      <c r="AY6390" s="2"/>
      <c r="BA6390" s="2"/>
      <c r="BB6390" s="2"/>
      <c r="BD6390" s="2"/>
      <c r="BG6390" s="2"/>
      <c r="BH6390" s="2"/>
      <c r="BI6390" s="2"/>
      <c r="BM6390" s="2"/>
    </row>
    <row r="6391" spans="10:65" x14ac:dyDescent="0.3">
      <c r="J6391" s="1"/>
      <c r="K6391" s="1"/>
      <c r="U6391" s="2"/>
      <c r="AC6391" s="2"/>
      <c r="BB6391" s="2"/>
      <c r="BI6391" s="2"/>
    </row>
    <row r="6392" spans="10:65" x14ac:dyDescent="0.3">
      <c r="J6392" s="1"/>
      <c r="K6392" s="1"/>
      <c r="BD6392" s="2"/>
    </row>
    <row r="6393" spans="10:65" x14ac:dyDescent="0.3">
      <c r="J6393" s="1"/>
      <c r="K6393" s="1"/>
      <c r="BD6393" s="2"/>
    </row>
    <row r="6394" spans="10:65" x14ac:dyDescent="0.3">
      <c r="J6394" s="1"/>
      <c r="K6394" s="1"/>
      <c r="BD6394" s="2"/>
    </row>
    <row r="6395" spans="10:65" x14ac:dyDescent="0.3">
      <c r="J6395" s="1"/>
      <c r="K6395" s="1"/>
      <c r="BD6395" s="2"/>
    </row>
    <row r="6396" spans="10:65" x14ac:dyDescent="0.3">
      <c r="J6396" s="1"/>
      <c r="K6396" s="1"/>
      <c r="BB6396" s="2"/>
    </row>
    <row r="6397" spans="10:65" x14ac:dyDescent="0.3">
      <c r="J6397" s="1"/>
      <c r="K6397" s="1"/>
      <c r="BA6397" s="2"/>
      <c r="BB6397" s="2"/>
    </row>
    <row r="6398" spans="10:65" x14ac:dyDescent="0.3">
      <c r="J6398" s="1"/>
      <c r="K6398" s="1"/>
    </row>
    <row r="6399" spans="10:65" x14ac:dyDescent="0.3">
      <c r="J6399" s="1"/>
      <c r="K6399" s="1"/>
    </row>
    <row r="6400" spans="10:65" x14ac:dyDescent="0.3">
      <c r="J6400" s="1"/>
      <c r="K6400" s="1"/>
    </row>
    <row r="6401" spans="10:62" x14ac:dyDescent="0.3">
      <c r="J6401" s="1"/>
      <c r="K6401" s="1"/>
      <c r="U6401" s="2"/>
      <c r="AC6401" s="2"/>
      <c r="BB6401" s="2"/>
    </row>
    <row r="6402" spans="10:62" x14ac:dyDescent="0.3">
      <c r="J6402" s="1"/>
      <c r="K6402" s="1"/>
      <c r="AZ6402" s="2"/>
      <c r="BB6402" s="2"/>
      <c r="BJ6402" s="2"/>
    </row>
    <row r="6403" spans="10:62" x14ac:dyDescent="0.3">
      <c r="J6403" s="1"/>
      <c r="K6403" s="1"/>
      <c r="BB6403" s="2"/>
    </row>
    <row r="6404" spans="10:62" x14ac:dyDescent="0.3">
      <c r="J6404" s="1"/>
      <c r="K6404" s="1"/>
      <c r="BB6404" s="2"/>
    </row>
    <row r="6405" spans="10:62" x14ac:dyDescent="0.3">
      <c r="J6405" s="1"/>
      <c r="K6405" s="1"/>
      <c r="BA6405" s="2"/>
      <c r="BB6405" s="2"/>
      <c r="BD6405" s="2"/>
      <c r="BJ6405" s="2"/>
    </row>
    <row r="6406" spans="10:62" x14ac:dyDescent="0.3">
      <c r="J6406" s="1"/>
      <c r="K6406" s="1"/>
      <c r="BA6406" s="2"/>
      <c r="BB6406" s="2"/>
    </row>
    <row r="6407" spans="10:62" x14ac:dyDescent="0.3">
      <c r="J6407" s="1"/>
      <c r="K6407" s="1"/>
      <c r="AC6407" s="2"/>
      <c r="AV6407" s="2"/>
      <c r="BB6407" s="2"/>
      <c r="BF6407" s="2"/>
    </row>
    <row r="6408" spans="10:62" x14ac:dyDescent="0.3">
      <c r="J6408" s="1"/>
      <c r="K6408" s="1"/>
      <c r="AC6408" s="2"/>
      <c r="BB6408" s="2"/>
      <c r="BF6408" s="2"/>
    </row>
    <row r="6409" spans="10:62" x14ac:dyDescent="0.3">
      <c r="J6409" s="1"/>
      <c r="K6409" s="1"/>
      <c r="BB6409" s="2"/>
      <c r="BG6409" s="2"/>
    </row>
    <row r="6410" spans="10:62" x14ac:dyDescent="0.3">
      <c r="J6410" s="1"/>
      <c r="K6410" s="1"/>
      <c r="AC6410" s="2"/>
      <c r="AV6410" s="2"/>
      <c r="BB6410" s="2"/>
      <c r="BF6410" s="2"/>
    </row>
    <row r="6411" spans="10:62" x14ac:dyDescent="0.3">
      <c r="J6411" s="1"/>
      <c r="K6411" s="1"/>
      <c r="AC6411" s="2"/>
      <c r="AV6411" s="2"/>
      <c r="BB6411" s="2"/>
      <c r="BF6411" s="2"/>
    </row>
    <row r="6412" spans="10:62" x14ac:dyDescent="0.3">
      <c r="J6412" s="1"/>
      <c r="K6412" s="1"/>
      <c r="AC6412" s="2"/>
      <c r="AV6412" s="2"/>
      <c r="BB6412" s="2"/>
      <c r="BF6412" s="2"/>
    </row>
    <row r="6413" spans="10:62" x14ac:dyDescent="0.3">
      <c r="J6413" s="1"/>
      <c r="K6413" s="1"/>
      <c r="BB6413" s="2"/>
    </row>
    <row r="6414" spans="10:62" x14ac:dyDescent="0.3">
      <c r="J6414" s="1"/>
      <c r="K6414" s="1"/>
      <c r="U6414" s="2"/>
      <c r="AC6414" s="2"/>
      <c r="BB6414" s="2"/>
      <c r="BG6414" s="2"/>
    </row>
    <row r="6415" spans="10:62" x14ac:dyDescent="0.3">
      <c r="J6415" s="1"/>
      <c r="K6415" s="1"/>
      <c r="BB6415" s="2"/>
    </row>
    <row r="6416" spans="10:62" x14ac:dyDescent="0.3">
      <c r="J6416" s="1"/>
      <c r="K6416" s="1"/>
      <c r="BB6416" s="2"/>
    </row>
    <row r="6417" spans="10:66" x14ac:dyDescent="0.3">
      <c r="J6417" s="1"/>
      <c r="K6417" s="1"/>
      <c r="P6417" s="2"/>
      <c r="BB6417" s="2"/>
    </row>
    <row r="6418" spans="10:66" x14ac:dyDescent="0.3">
      <c r="J6418" s="1"/>
      <c r="K6418" s="1"/>
      <c r="T6418" s="2"/>
      <c r="U6418" s="2"/>
      <c r="W6418" s="2"/>
      <c r="AC6418" s="2"/>
      <c r="AD6418" s="2"/>
      <c r="AL6418" s="2"/>
      <c r="AP6418" s="2"/>
      <c r="BB6418" s="2"/>
      <c r="BM6418" s="2"/>
    </row>
    <row r="6419" spans="10:66" x14ac:dyDescent="0.3">
      <c r="J6419" s="1"/>
      <c r="K6419" s="1"/>
      <c r="T6419" s="2"/>
      <c r="U6419" s="2"/>
      <c r="AC6419" s="2"/>
      <c r="BD6419" s="2"/>
    </row>
    <row r="6420" spans="10:66" x14ac:dyDescent="0.3">
      <c r="J6420" s="1"/>
      <c r="K6420" s="1"/>
      <c r="BD6420" s="2"/>
    </row>
    <row r="6421" spans="10:66" x14ac:dyDescent="0.3">
      <c r="J6421" s="1"/>
      <c r="K6421" s="1"/>
    </row>
    <row r="6422" spans="10:66" x14ac:dyDescent="0.3">
      <c r="J6422" s="1"/>
      <c r="K6422" s="1"/>
      <c r="BB6422" s="2"/>
    </row>
    <row r="6423" spans="10:66" x14ac:dyDescent="0.3">
      <c r="J6423" s="1"/>
      <c r="K6423" s="1"/>
      <c r="BB6423" s="2"/>
    </row>
    <row r="6424" spans="10:66" x14ac:dyDescent="0.3">
      <c r="J6424" s="1"/>
      <c r="K6424" s="1"/>
      <c r="AZ6424" s="2"/>
      <c r="BB6424" s="2"/>
      <c r="BJ6424" s="2"/>
    </row>
    <row r="6425" spans="10:66" x14ac:dyDescent="0.3">
      <c r="J6425" s="1"/>
      <c r="K6425" s="1"/>
      <c r="BB6425" s="2"/>
      <c r="BF6425" s="2"/>
    </row>
    <row r="6426" spans="10:66" x14ac:dyDescent="0.3">
      <c r="J6426" s="1"/>
      <c r="K6426" s="1"/>
      <c r="BA6426" s="2"/>
      <c r="BB6426" s="2"/>
      <c r="BD6426" s="2"/>
      <c r="BJ6426" s="2"/>
    </row>
    <row r="6427" spans="10:66" x14ac:dyDescent="0.3">
      <c r="J6427" s="1"/>
      <c r="K6427" s="1"/>
      <c r="AD6427" s="2"/>
      <c r="BB6427" s="2"/>
      <c r="BD6427" s="2"/>
      <c r="BG6427" s="2"/>
      <c r="BH6427" s="2"/>
      <c r="BI6427" s="2"/>
    </row>
    <row r="6428" spans="10:66" x14ac:dyDescent="0.3">
      <c r="J6428" s="1"/>
      <c r="K6428" s="1"/>
      <c r="AD6428" s="2"/>
      <c r="BB6428" s="2"/>
      <c r="BD6428" s="2"/>
      <c r="BG6428" s="2"/>
      <c r="BH6428" s="2"/>
      <c r="BI6428" s="2"/>
    </row>
    <row r="6429" spans="10:66" x14ac:dyDescent="0.3">
      <c r="J6429" s="1"/>
      <c r="K6429" s="1"/>
      <c r="V6429" s="2"/>
      <c r="W6429" s="2"/>
      <c r="BB6429" s="2"/>
      <c r="BD6429" s="2"/>
      <c r="BG6429" s="2"/>
      <c r="BN6429" s="2"/>
    </row>
    <row r="6430" spans="10:66" x14ac:dyDescent="0.3">
      <c r="J6430" s="1"/>
      <c r="K6430" s="1"/>
      <c r="V6430" s="2"/>
      <c r="W6430" s="2"/>
      <c r="BD6430" s="2"/>
    </row>
    <row r="6431" spans="10:66" x14ac:dyDescent="0.3">
      <c r="J6431" s="1"/>
      <c r="K6431" s="1"/>
      <c r="BD6431" s="2"/>
    </row>
    <row r="6432" spans="10:66" x14ac:dyDescent="0.3">
      <c r="J6432" s="1"/>
      <c r="K6432" s="1"/>
      <c r="BD6432" s="2"/>
    </row>
    <row r="6433" spans="10:66" x14ac:dyDescent="0.3">
      <c r="J6433" s="1"/>
      <c r="K6433" s="1"/>
      <c r="BD6433" s="2"/>
    </row>
    <row r="6434" spans="10:66" x14ac:dyDescent="0.3">
      <c r="J6434" s="1"/>
      <c r="K6434" s="1"/>
      <c r="BD6434" s="2"/>
    </row>
    <row r="6435" spans="10:66" x14ac:dyDescent="0.3">
      <c r="J6435" s="1"/>
      <c r="K6435" s="1"/>
      <c r="BB6435" s="2"/>
    </row>
    <row r="6436" spans="10:66" x14ac:dyDescent="0.3">
      <c r="J6436" s="1"/>
      <c r="K6436" s="1"/>
      <c r="T6436" s="2"/>
      <c r="AC6436" s="2"/>
      <c r="AL6436" s="2"/>
      <c r="AP6436" s="2"/>
      <c r="BF6436" s="2"/>
    </row>
    <row r="6437" spans="10:66" x14ac:dyDescent="0.3">
      <c r="J6437" s="1"/>
      <c r="K6437" s="1"/>
      <c r="T6437" s="2"/>
      <c r="AC6437" s="2"/>
      <c r="AL6437" s="2"/>
      <c r="AP6437" s="2"/>
      <c r="BF6437" s="2"/>
      <c r="BG6437" s="2"/>
    </row>
    <row r="6438" spans="10:66" x14ac:dyDescent="0.3">
      <c r="J6438" s="1"/>
      <c r="K6438" s="1"/>
    </row>
    <row r="6439" spans="10:66" x14ac:dyDescent="0.3">
      <c r="J6439" s="1"/>
      <c r="K6439" s="1"/>
    </row>
    <row r="6440" spans="10:66" x14ac:dyDescent="0.3">
      <c r="J6440" s="1"/>
      <c r="K6440" s="1"/>
      <c r="AC6440" s="2"/>
    </row>
    <row r="6441" spans="10:66" x14ac:dyDescent="0.3">
      <c r="J6441" s="1"/>
      <c r="K6441" s="1"/>
      <c r="T6441" s="2"/>
      <c r="AC6441" s="2"/>
      <c r="AP6441" s="2"/>
      <c r="AV6441" s="2"/>
      <c r="BF6441" s="2"/>
      <c r="BG6441" s="2"/>
    </row>
    <row r="6442" spans="10:66" x14ac:dyDescent="0.3">
      <c r="J6442" s="1"/>
      <c r="K6442" s="1"/>
      <c r="T6442" s="2"/>
      <c r="AC6442" s="2"/>
      <c r="AP6442" s="2"/>
      <c r="AV6442" s="2"/>
      <c r="BF6442" s="2"/>
      <c r="BG6442" s="2"/>
    </row>
    <row r="6443" spans="10:66" x14ac:dyDescent="0.3">
      <c r="J6443" s="1"/>
      <c r="K6443" s="1"/>
    </row>
    <row r="6444" spans="10:66" x14ac:dyDescent="0.3">
      <c r="J6444" s="1"/>
      <c r="K6444" s="1"/>
      <c r="BA6444" s="2"/>
      <c r="BB6444" s="2"/>
      <c r="BC6444" s="2"/>
      <c r="BD6444" s="2"/>
      <c r="BE6444" s="2"/>
    </row>
    <row r="6445" spans="10:66" x14ac:dyDescent="0.3">
      <c r="J6445" s="1"/>
      <c r="K6445" s="1"/>
      <c r="BB6445" s="2"/>
    </row>
    <row r="6446" spans="10:66" x14ac:dyDescent="0.3">
      <c r="J6446" s="1"/>
      <c r="K6446" s="1"/>
      <c r="BB6446" s="2"/>
      <c r="BJ6446" s="2"/>
    </row>
    <row r="6447" spans="10:66" x14ac:dyDescent="0.3">
      <c r="J6447" s="1"/>
      <c r="K6447" s="1"/>
      <c r="BB6447" s="2"/>
    </row>
    <row r="6448" spans="10:66" x14ac:dyDescent="0.3">
      <c r="J6448" s="1"/>
      <c r="K6448" s="1"/>
      <c r="L6448" s="2"/>
      <c r="V6448" s="2"/>
      <c r="AD6448" s="2"/>
      <c r="BB6448" s="2"/>
      <c r="BD6448" s="2"/>
      <c r="BN6448" s="2"/>
    </row>
    <row r="6449" spans="10:62" x14ac:dyDescent="0.3">
      <c r="J6449" s="1"/>
      <c r="K6449" s="1"/>
      <c r="AZ6449" s="2"/>
      <c r="BA6449" s="2"/>
      <c r="BB6449" s="2"/>
      <c r="BD6449" s="2"/>
      <c r="BJ6449" s="2"/>
    </row>
    <row r="6450" spans="10:62" x14ac:dyDescent="0.3">
      <c r="J6450" s="1"/>
      <c r="K6450" s="1"/>
      <c r="BD6450" s="2"/>
      <c r="BH6450" s="2"/>
    </row>
    <row r="6451" spans="10:62" x14ac:dyDescent="0.3">
      <c r="J6451" s="1"/>
      <c r="K6451" s="1"/>
      <c r="BD6451" s="2"/>
    </row>
    <row r="6452" spans="10:62" x14ac:dyDescent="0.3">
      <c r="J6452" s="1"/>
      <c r="K6452" s="1"/>
      <c r="BD6452" s="2"/>
      <c r="BI6452" s="2"/>
    </row>
    <row r="6453" spans="10:62" x14ac:dyDescent="0.3">
      <c r="J6453" s="1"/>
      <c r="K6453" s="1"/>
      <c r="BB6453" s="2"/>
    </row>
    <row r="6454" spans="10:62" x14ac:dyDescent="0.3">
      <c r="J6454" s="1"/>
      <c r="K6454" s="1"/>
      <c r="BB6454" s="2"/>
    </row>
    <row r="6455" spans="10:62" x14ac:dyDescent="0.3">
      <c r="J6455" s="1"/>
      <c r="K6455" s="1"/>
      <c r="BA6455" s="2"/>
      <c r="BB6455" s="2"/>
      <c r="BC6455" s="2"/>
      <c r="BD6455" s="2"/>
      <c r="BE6455" s="2"/>
    </row>
    <row r="6456" spans="10:62" x14ac:dyDescent="0.3">
      <c r="J6456" s="1"/>
      <c r="K6456" s="1"/>
      <c r="BB6456" s="2"/>
      <c r="BI6456" s="2"/>
    </row>
    <row r="6457" spans="10:62" x14ac:dyDescent="0.3">
      <c r="J6457" s="1"/>
      <c r="K6457" s="1"/>
      <c r="BB6457" s="2"/>
    </row>
    <row r="6458" spans="10:62" x14ac:dyDescent="0.3">
      <c r="J6458" s="1"/>
      <c r="K6458" s="1"/>
      <c r="BB6458" s="2"/>
    </row>
    <row r="6459" spans="10:62" x14ac:dyDescent="0.3">
      <c r="J6459" s="1"/>
      <c r="K6459" s="1"/>
      <c r="AZ6459" s="2"/>
      <c r="BB6459" s="2"/>
      <c r="BD6459" s="2"/>
      <c r="BJ6459" s="2"/>
    </row>
    <row r="6460" spans="10:62" x14ac:dyDescent="0.3">
      <c r="J6460" s="1"/>
      <c r="K6460" s="1"/>
      <c r="AC6460" s="2"/>
      <c r="BB6460" s="2"/>
      <c r="BF6460" s="2"/>
    </row>
    <row r="6461" spans="10:62" x14ac:dyDescent="0.3">
      <c r="J6461" s="1"/>
      <c r="K6461" s="1"/>
      <c r="AC6461" s="2"/>
      <c r="BB6461" s="2"/>
      <c r="BF6461" s="2"/>
      <c r="BG6461" s="2"/>
    </row>
    <row r="6462" spans="10:62" x14ac:dyDescent="0.3">
      <c r="J6462" s="1"/>
      <c r="K6462" s="1"/>
      <c r="AZ6462" s="2"/>
      <c r="BB6462" s="2"/>
      <c r="BJ6462" s="2"/>
    </row>
    <row r="6463" spans="10:62" x14ac:dyDescent="0.3">
      <c r="J6463" s="1"/>
      <c r="K6463" s="1"/>
      <c r="BB6463" s="2"/>
      <c r="BG6463" s="2"/>
    </row>
    <row r="6464" spans="10:62" x14ac:dyDescent="0.3">
      <c r="J6464" s="1"/>
      <c r="K6464" s="1"/>
      <c r="BD6464" s="2"/>
    </row>
    <row r="6465" spans="10:66" x14ac:dyDescent="0.3">
      <c r="J6465" s="1"/>
      <c r="K6465" s="1"/>
      <c r="V6465" s="2"/>
      <c r="W6465" s="2"/>
      <c r="AZ6465" s="2"/>
      <c r="BB6465" s="2"/>
      <c r="BJ6465" s="2"/>
    </row>
    <row r="6466" spans="10:66" x14ac:dyDescent="0.3">
      <c r="J6466" s="1"/>
      <c r="K6466" s="1"/>
      <c r="S6466" s="2"/>
      <c r="U6466" s="2"/>
      <c r="V6466" s="2"/>
      <c r="W6466" s="2"/>
      <c r="AC6466" s="2"/>
      <c r="AD6466" s="2"/>
      <c r="BB6466" s="2"/>
    </row>
    <row r="6467" spans="10:66" x14ac:dyDescent="0.3">
      <c r="J6467" s="1"/>
      <c r="K6467" s="1"/>
      <c r="V6467" s="2"/>
      <c r="W6467" s="2"/>
      <c r="BB6467" s="2"/>
      <c r="BN6467" s="2"/>
    </row>
    <row r="6468" spans="10:66" x14ac:dyDescent="0.3">
      <c r="J6468" s="1"/>
      <c r="K6468" s="1"/>
      <c r="BA6468" s="2"/>
      <c r="BB6468" s="2"/>
    </row>
    <row r="6469" spans="10:66" x14ac:dyDescent="0.3">
      <c r="J6469" s="1"/>
      <c r="K6469" s="1"/>
      <c r="AZ6469" s="2"/>
      <c r="BA6469" s="2"/>
      <c r="BB6469" s="2"/>
      <c r="BD6469" s="2"/>
      <c r="BJ6469" s="2"/>
    </row>
    <row r="6470" spans="10:66" x14ac:dyDescent="0.3">
      <c r="J6470" s="1"/>
      <c r="K6470" s="1"/>
      <c r="BB6470" s="2"/>
    </row>
    <row r="6471" spans="10:66" x14ac:dyDescent="0.3">
      <c r="J6471" s="1"/>
      <c r="K6471" s="1"/>
      <c r="BD6471" s="2"/>
    </row>
    <row r="6472" spans="10:66" x14ac:dyDescent="0.3">
      <c r="J6472" s="1"/>
      <c r="K6472" s="1"/>
      <c r="BD6472" s="2"/>
    </row>
    <row r="6473" spans="10:66" x14ac:dyDescent="0.3">
      <c r="J6473" s="1"/>
      <c r="K6473" s="1"/>
    </row>
    <row r="6474" spans="10:66" x14ac:dyDescent="0.3">
      <c r="J6474" s="1"/>
      <c r="K6474" s="1"/>
      <c r="U6474" s="2"/>
      <c r="AC6474" s="2"/>
    </row>
    <row r="6475" spans="10:66" x14ac:dyDescent="0.3">
      <c r="J6475" s="1"/>
      <c r="K6475" s="1"/>
      <c r="P6475" s="2"/>
      <c r="BB6475" s="2"/>
    </row>
    <row r="6476" spans="10:66" x14ac:dyDescent="0.3">
      <c r="J6476" s="1"/>
      <c r="K6476" s="1"/>
      <c r="BD6476" s="2"/>
    </row>
    <row r="6477" spans="10:66" x14ac:dyDescent="0.3">
      <c r="J6477" s="1"/>
      <c r="K6477" s="1"/>
      <c r="AZ6477" s="2"/>
      <c r="BB6477" s="2"/>
      <c r="BD6477" s="2"/>
      <c r="BJ6477" s="2"/>
    </row>
    <row r="6478" spans="10:66" x14ac:dyDescent="0.3">
      <c r="J6478" s="1"/>
      <c r="K6478" s="1"/>
      <c r="AZ6478" s="2"/>
      <c r="BB6478" s="2"/>
      <c r="BJ6478" s="2"/>
    </row>
    <row r="6479" spans="10:66" x14ac:dyDescent="0.3">
      <c r="J6479" s="1"/>
      <c r="K6479" s="1"/>
      <c r="BB6479" s="2"/>
      <c r="BJ6479" s="2"/>
    </row>
    <row r="6480" spans="10:66" x14ac:dyDescent="0.3">
      <c r="J6480" s="1"/>
      <c r="K6480" s="1"/>
      <c r="BB6480" s="2"/>
      <c r="BJ6480" s="2"/>
    </row>
    <row r="6481" spans="10:60" x14ac:dyDescent="0.3">
      <c r="J6481" s="1"/>
      <c r="K6481" s="1"/>
      <c r="AC6481" s="2"/>
      <c r="BB6481" s="2"/>
    </row>
    <row r="6482" spans="10:60" x14ac:dyDescent="0.3">
      <c r="J6482" s="1"/>
      <c r="K6482" s="1"/>
      <c r="AC6482" s="2"/>
      <c r="BB6482" s="2"/>
      <c r="BH6482" s="2"/>
    </row>
    <row r="6483" spans="10:60" x14ac:dyDescent="0.3">
      <c r="J6483" s="1"/>
      <c r="K6483" s="1"/>
      <c r="AC6483" s="2"/>
      <c r="BB6483" s="2"/>
    </row>
    <row r="6484" spans="10:60" x14ac:dyDescent="0.3">
      <c r="J6484" s="1"/>
      <c r="K6484" s="1"/>
      <c r="BB6484" s="2"/>
    </row>
    <row r="6485" spans="10:60" x14ac:dyDescent="0.3">
      <c r="J6485" s="1"/>
      <c r="K6485" s="1"/>
      <c r="BD6485" s="2"/>
    </row>
    <row r="6486" spans="10:60" x14ac:dyDescent="0.3">
      <c r="J6486" s="1"/>
      <c r="K6486" s="1"/>
      <c r="BB6486" s="2"/>
    </row>
    <row r="6487" spans="10:60" x14ac:dyDescent="0.3">
      <c r="J6487" s="1"/>
      <c r="K6487" s="1"/>
      <c r="BB6487" s="2"/>
    </row>
    <row r="6488" spans="10:60" x14ac:dyDescent="0.3">
      <c r="J6488" s="1"/>
      <c r="K6488" s="1"/>
      <c r="BB6488" s="2"/>
    </row>
    <row r="6489" spans="10:60" x14ac:dyDescent="0.3">
      <c r="J6489" s="1"/>
      <c r="K6489" s="1"/>
      <c r="BB6489" s="2"/>
    </row>
    <row r="6490" spans="10:60" x14ac:dyDescent="0.3">
      <c r="J6490" s="1"/>
      <c r="K6490" s="1"/>
      <c r="BB6490" s="2"/>
    </row>
    <row r="6491" spans="10:60" x14ac:dyDescent="0.3">
      <c r="J6491" s="1"/>
      <c r="K6491" s="1"/>
      <c r="BB6491" s="2"/>
    </row>
    <row r="6492" spans="10:60" x14ac:dyDescent="0.3">
      <c r="J6492" s="1"/>
      <c r="K6492" s="1"/>
      <c r="BB6492" s="2"/>
    </row>
    <row r="6493" spans="10:60" x14ac:dyDescent="0.3">
      <c r="J6493" s="1"/>
      <c r="K6493" s="1"/>
    </row>
    <row r="6494" spans="10:60" x14ac:dyDescent="0.3">
      <c r="J6494" s="1"/>
      <c r="K6494" s="1"/>
      <c r="V6494" s="2"/>
      <c r="W6494" s="2"/>
      <c r="BD6494" s="2"/>
    </row>
    <row r="6495" spans="10:60" x14ac:dyDescent="0.3">
      <c r="J6495" s="1"/>
      <c r="K6495" s="1"/>
      <c r="BB6495" s="2"/>
    </row>
    <row r="6496" spans="10:60" x14ac:dyDescent="0.3">
      <c r="J6496" s="1"/>
      <c r="K6496" s="1"/>
      <c r="BA6496" s="2"/>
      <c r="BB6496" s="2"/>
    </row>
    <row r="6497" spans="10:65" x14ac:dyDescent="0.3">
      <c r="J6497" s="1"/>
      <c r="K6497" s="1"/>
      <c r="BB6497" s="2"/>
    </row>
    <row r="6498" spans="10:65" x14ac:dyDescent="0.3">
      <c r="J6498" s="1"/>
      <c r="K6498" s="1"/>
      <c r="AZ6498" s="2"/>
      <c r="BA6498" s="2"/>
      <c r="BB6498" s="2"/>
      <c r="BD6498" s="2"/>
      <c r="BJ6498" s="2"/>
    </row>
    <row r="6499" spans="10:65" x14ac:dyDescent="0.3">
      <c r="J6499" s="1"/>
      <c r="K6499" s="1"/>
      <c r="AZ6499" s="2"/>
      <c r="BA6499" s="2"/>
      <c r="BB6499" s="2"/>
      <c r="BD6499" s="2"/>
      <c r="BJ6499" s="2"/>
    </row>
    <row r="6500" spans="10:65" x14ac:dyDescent="0.3">
      <c r="J6500" s="1"/>
      <c r="K6500" s="1"/>
      <c r="BD6500" s="2"/>
    </row>
    <row r="6501" spans="10:65" x14ac:dyDescent="0.3">
      <c r="J6501" s="1"/>
      <c r="K6501" s="1"/>
      <c r="AC6501" s="2"/>
      <c r="BA6501" s="2"/>
      <c r="BB6501" s="2"/>
      <c r="BD6501" s="2"/>
      <c r="BM6501" s="2"/>
    </row>
    <row r="6502" spans="10:65" x14ac:dyDescent="0.3">
      <c r="J6502" s="1"/>
      <c r="K6502" s="1"/>
      <c r="BB6502" s="2"/>
    </row>
    <row r="6503" spans="10:65" x14ac:dyDescent="0.3">
      <c r="J6503" s="1"/>
      <c r="K6503" s="1"/>
      <c r="BB6503" s="2"/>
    </row>
    <row r="6504" spans="10:65" x14ac:dyDescent="0.3">
      <c r="J6504" s="1"/>
      <c r="K6504" s="1"/>
      <c r="BB6504" s="2"/>
    </row>
    <row r="6505" spans="10:65" x14ac:dyDescent="0.3">
      <c r="J6505" s="1"/>
      <c r="K6505" s="1"/>
      <c r="BB6505" s="2"/>
    </row>
    <row r="6506" spans="10:65" x14ac:dyDescent="0.3">
      <c r="J6506" s="1"/>
      <c r="K6506" s="1"/>
      <c r="BA6506" s="2"/>
      <c r="BB6506" s="2"/>
    </row>
    <row r="6507" spans="10:65" x14ac:dyDescent="0.3">
      <c r="J6507" s="1"/>
      <c r="K6507" s="1"/>
      <c r="U6507" s="2"/>
      <c r="AC6507" s="2"/>
      <c r="BB6507" s="2"/>
      <c r="BI6507" s="2"/>
    </row>
    <row r="6508" spans="10:65" x14ac:dyDescent="0.3">
      <c r="J6508" s="1"/>
      <c r="K6508" s="1"/>
      <c r="U6508" s="2"/>
      <c r="AC6508" s="2"/>
      <c r="BB6508" s="2"/>
      <c r="BI6508" s="2"/>
    </row>
    <row r="6509" spans="10:65" x14ac:dyDescent="0.3">
      <c r="J6509" s="1"/>
      <c r="K6509" s="1"/>
      <c r="AX6509" s="2"/>
      <c r="BB6509" s="2"/>
      <c r="BG6509" s="2"/>
    </row>
    <row r="6510" spans="10:65" x14ac:dyDescent="0.3">
      <c r="J6510" s="1"/>
      <c r="K6510" s="1"/>
      <c r="AC6510" s="2"/>
      <c r="BB6510" s="2"/>
    </row>
    <row r="6511" spans="10:65" x14ac:dyDescent="0.3">
      <c r="J6511" s="1"/>
      <c r="K6511" s="1"/>
      <c r="U6511" s="2"/>
      <c r="AC6511" s="2"/>
      <c r="AD6511" s="2"/>
      <c r="AX6511" s="2"/>
      <c r="AY6511" s="2"/>
      <c r="BA6511" s="2"/>
      <c r="BB6511" s="2"/>
      <c r="BD6511" s="2"/>
      <c r="BH6511" s="2"/>
      <c r="BI6511" s="2"/>
      <c r="BM6511" s="2"/>
    </row>
    <row r="6512" spans="10:65" x14ac:dyDescent="0.3">
      <c r="J6512" s="1"/>
      <c r="K6512" s="1"/>
      <c r="BD6512" s="2"/>
    </row>
    <row r="6513" spans="10:62" x14ac:dyDescent="0.3">
      <c r="J6513" s="1"/>
      <c r="K6513" s="1"/>
      <c r="BD6513" s="2"/>
      <c r="BF6513" s="2"/>
      <c r="BG6513" s="2"/>
    </row>
    <row r="6514" spans="10:62" x14ac:dyDescent="0.3">
      <c r="J6514" s="1"/>
      <c r="K6514" s="1"/>
      <c r="BD6514" s="2"/>
      <c r="BG6514" s="2"/>
    </row>
    <row r="6515" spans="10:62" x14ac:dyDescent="0.3">
      <c r="J6515" s="1"/>
      <c r="K6515" s="1"/>
      <c r="BD6515" s="2"/>
      <c r="BG6515" s="2"/>
    </row>
    <row r="6516" spans="10:62" x14ac:dyDescent="0.3">
      <c r="J6516" s="1"/>
      <c r="K6516" s="1"/>
      <c r="BD6516" s="2"/>
    </row>
    <row r="6517" spans="10:62" x14ac:dyDescent="0.3">
      <c r="J6517" s="1"/>
      <c r="K6517" s="1"/>
      <c r="BD6517" s="2"/>
    </row>
    <row r="6518" spans="10:62" x14ac:dyDescent="0.3">
      <c r="J6518" s="1"/>
      <c r="K6518" s="1"/>
      <c r="BD6518" s="2"/>
    </row>
    <row r="6519" spans="10:62" x14ac:dyDescent="0.3">
      <c r="J6519" s="1"/>
      <c r="K6519" s="1"/>
      <c r="BD6519" s="2"/>
    </row>
    <row r="6520" spans="10:62" x14ac:dyDescent="0.3">
      <c r="J6520" s="1"/>
      <c r="K6520" s="1"/>
      <c r="BD6520" s="2"/>
      <c r="BF6520" s="2"/>
    </row>
    <row r="6521" spans="10:62" x14ac:dyDescent="0.3">
      <c r="J6521" s="1"/>
      <c r="K6521" s="1"/>
      <c r="BD6521" s="2"/>
    </row>
    <row r="6522" spans="10:62" x14ac:dyDescent="0.3">
      <c r="J6522" s="1"/>
      <c r="K6522" s="1"/>
      <c r="BD6522" s="2"/>
      <c r="BF6522" s="2"/>
      <c r="BG6522" s="2"/>
    </row>
    <row r="6523" spans="10:62" x14ac:dyDescent="0.3">
      <c r="J6523" s="1"/>
      <c r="K6523" s="1"/>
      <c r="BD6523" s="2"/>
      <c r="BF6523" s="2"/>
      <c r="BG6523" s="2"/>
    </row>
    <row r="6524" spans="10:62" x14ac:dyDescent="0.3">
      <c r="J6524" s="1"/>
      <c r="K6524" s="1"/>
      <c r="AZ6524" s="2"/>
      <c r="BB6524" s="2"/>
      <c r="BJ6524" s="2"/>
    </row>
    <row r="6525" spans="10:62" x14ac:dyDescent="0.3">
      <c r="J6525" s="1"/>
      <c r="K6525" s="1"/>
      <c r="AZ6525" s="2"/>
      <c r="BB6525" s="2"/>
      <c r="BJ6525" s="2"/>
    </row>
    <row r="6526" spans="10:62" x14ac:dyDescent="0.3">
      <c r="J6526" s="1"/>
      <c r="K6526" s="1"/>
      <c r="AZ6526" s="2"/>
      <c r="BB6526" s="2"/>
      <c r="BJ6526" s="2"/>
    </row>
    <row r="6527" spans="10:62" x14ac:dyDescent="0.3">
      <c r="J6527" s="1"/>
      <c r="K6527" s="1"/>
      <c r="BD6527" s="2"/>
      <c r="BH6527" s="2"/>
    </row>
    <row r="6528" spans="10:62" x14ac:dyDescent="0.3">
      <c r="J6528" s="1"/>
      <c r="K6528" s="1"/>
      <c r="BD6528" s="2"/>
    </row>
    <row r="6529" spans="10:66" x14ac:dyDescent="0.3">
      <c r="J6529" s="1"/>
      <c r="K6529" s="1"/>
      <c r="BD6529" s="2"/>
    </row>
    <row r="6530" spans="10:66" x14ac:dyDescent="0.3">
      <c r="J6530" s="1"/>
      <c r="K6530" s="1"/>
      <c r="BA6530" s="2"/>
      <c r="BB6530" s="2"/>
      <c r="BD6530" s="2"/>
    </row>
    <row r="6531" spans="10:66" x14ac:dyDescent="0.3">
      <c r="J6531" s="1"/>
      <c r="K6531" s="1"/>
      <c r="AC6531" s="2"/>
      <c r="AY6531" s="2"/>
      <c r="BB6531" s="2"/>
      <c r="BI6531" s="2"/>
      <c r="BJ6531" s="2"/>
      <c r="BM6531" s="2"/>
    </row>
    <row r="6532" spans="10:66" x14ac:dyDescent="0.3">
      <c r="J6532" s="1"/>
      <c r="K6532" s="1"/>
      <c r="O6532" s="2"/>
      <c r="P6532" s="2"/>
      <c r="V6532" s="2"/>
      <c r="W6532" s="2"/>
      <c r="BB6532" s="2"/>
      <c r="BD6532" s="2"/>
      <c r="BN6532" s="2"/>
    </row>
    <row r="6533" spans="10:66" x14ac:dyDescent="0.3">
      <c r="J6533" s="1"/>
      <c r="K6533" s="1"/>
      <c r="AC6533" s="2"/>
      <c r="AP6533" s="2"/>
      <c r="BB6533" s="2"/>
    </row>
    <row r="6534" spans="10:66" x14ac:dyDescent="0.3">
      <c r="J6534" s="1"/>
      <c r="K6534" s="1"/>
      <c r="T6534" s="2"/>
      <c r="U6534" s="2"/>
      <c r="V6534" s="2"/>
      <c r="W6534" s="2"/>
      <c r="AC6534" s="2"/>
      <c r="AD6534" s="2"/>
      <c r="AL6534" s="2"/>
      <c r="AP6534" s="2"/>
      <c r="BB6534" s="2"/>
      <c r="BM6534" s="2"/>
      <c r="BN6534" s="2"/>
    </row>
    <row r="6535" spans="10:66" x14ac:dyDescent="0.3">
      <c r="J6535" s="1"/>
      <c r="K6535" s="1"/>
      <c r="V6535" s="2"/>
      <c r="W6535" s="2"/>
      <c r="BB6535" s="2"/>
      <c r="BN6535" s="2"/>
    </row>
    <row r="6536" spans="10:66" x14ac:dyDescent="0.3">
      <c r="J6536" s="1"/>
      <c r="K6536" s="1"/>
      <c r="BB6536" s="2"/>
    </row>
    <row r="6537" spans="10:66" x14ac:dyDescent="0.3">
      <c r="J6537" s="1"/>
      <c r="K6537" s="1"/>
      <c r="BD6537" s="2"/>
    </row>
    <row r="6538" spans="10:66" x14ac:dyDescent="0.3">
      <c r="J6538" s="1"/>
      <c r="K6538" s="1"/>
      <c r="AC6538" s="2"/>
      <c r="BB6538" s="2"/>
    </row>
    <row r="6539" spans="10:66" x14ac:dyDescent="0.3">
      <c r="J6539" s="1"/>
      <c r="K6539" s="1"/>
      <c r="BA6539" s="2"/>
      <c r="BB6539" s="2"/>
      <c r="BC6539" s="2"/>
      <c r="BD6539" s="2"/>
      <c r="BE6539" s="2"/>
      <c r="BF6539" s="2"/>
      <c r="BH6539" s="2"/>
      <c r="BI6539" s="2"/>
      <c r="BJ6539" s="2"/>
    </row>
    <row r="6540" spans="10:66" x14ac:dyDescent="0.3">
      <c r="J6540" s="1"/>
      <c r="K6540" s="1"/>
      <c r="BD6540" s="2"/>
    </row>
    <row r="6541" spans="10:66" x14ac:dyDescent="0.3">
      <c r="J6541" s="1"/>
      <c r="K6541" s="1"/>
      <c r="T6541" s="2"/>
      <c r="AC6541" s="2"/>
      <c r="AL6541" s="2"/>
      <c r="AP6541" s="2"/>
      <c r="BB6541" s="2"/>
    </row>
    <row r="6542" spans="10:66" x14ac:dyDescent="0.3">
      <c r="J6542" s="1"/>
      <c r="K6542" s="1"/>
      <c r="AC6542" s="2"/>
      <c r="AP6542" s="2"/>
      <c r="BB6542" s="2"/>
    </row>
    <row r="6543" spans="10:66" x14ac:dyDescent="0.3">
      <c r="J6543" s="1"/>
      <c r="K6543" s="1"/>
      <c r="BD6543" s="2"/>
    </row>
    <row r="6544" spans="10:66" x14ac:dyDescent="0.3">
      <c r="J6544" s="1"/>
      <c r="K6544" s="1"/>
      <c r="BD6544" s="2"/>
      <c r="BI6544" s="2"/>
    </row>
    <row r="6545" spans="10:66" x14ac:dyDescent="0.3">
      <c r="J6545" s="1"/>
      <c r="K6545" s="1"/>
      <c r="BD6545" s="2"/>
      <c r="BI6545" s="2"/>
    </row>
    <row r="6546" spans="10:66" x14ac:dyDescent="0.3">
      <c r="J6546" s="1"/>
      <c r="K6546" s="1"/>
      <c r="S6546" s="2"/>
      <c r="U6546" s="2"/>
      <c r="V6546" s="2"/>
      <c r="AC6546" s="2"/>
      <c r="AD6546" s="2"/>
      <c r="BB6546" s="2"/>
      <c r="BN6546" s="2"/>
    </row>
    <row r="6547" spans="10:66" x14ac:dyDescent="0.3">
      <c r="J6547" s="1"/>
      <c r="K6547" s="1"/>
      <c r="V6547" s="2"/>
      <c r="W6547" s="2"/>
      <c r="BB6547" s="2"/>
      <c r="BN6547" s="2"/>
    </row>
    <row r="6548" spans="10:66" x14ac:dyDescent="0.3">
      <c r="J6548" s="1"/>
      <c r="K6548" s="1"/>
      <c r="AC6548" s="2"/>
      <c r="BB6548" s="2"/>
      <c r="BI6548" s="2"/>
    </row>
    <row r="6549" spans="10:66" x14ac:dyDescent="0.3">
      <c r="J6549" s="1"/>
      <c r="K6549" s="1"/>
      <c r="AZ6549" s="2"/>
      <c r="BB6549" s="2"/>
      <c r="BJ6549" s="2"/>
    </row>
    <row r="6550" spans="10:66" x14ac:dyDescent="0.3">
      <c r="J6550" s="1"/>
      <c r="K6550" s="1"/>
      <c r="BD6550" s="2"/>
    </row>
    <row r="6551" spans="10:66" x14ac:dyDescent="0.3">
      <c r="J6551" s="1"/>
      <c r="K6551" s="1"/>
      <c r="BB6551" s="2"/>
    </row>
    <row r="6552" spans="10:66" x14ac:dyDescent="0.3">
      <c r="J6552" s="1"/>
      <c r="K6552" s="1"/>
      <c r="BB6552" s="2"/>
    </row>
    <row r="6553" spans="10:66" x14ac:dyDescent="0.3">
      <c r="J6553" s="1"/>
      <c r="K6553" s="1"/>
      <c r="AZ6553" s="2"/>
      <c r="BA6553" s="2"/>
      <c r="BB6553" s="2"/>
      <c r="BJ6553" s="2"/>
    </row>
    <row r="6554" spans="10:66" x14ac:dyDescent="0.3">
      <c r="J6554" s="1"/>
      <c r="K6554" s="1"/>
      <c r="AZ6554" s="2"/>
      <c r="BA6554" s="2"/>
      <c r="BB6554" s="2"/>
      <c r="BJ6554" s="2"/>
    </row>
    <row r="6555" spans="10:66" x14ac:dyDescent="0.3">
      <c r="J6555" s="1"/>
      <c r="K6555" s="1"/>
    </row>
    <row r="6556" spans="10:66" x14ac:dyDescent="0.3">
      <c r="J6556" s="1"/>
      <c r="K6556" s="1"/>
      <c r="T6556" s="2"/>
      <c r="AL6556" s="2"/>
      <c r="BB6556" s="2"/>
      <c r="BM6556" s="2"/>
    </row>
    <row r="6557" spans="10:66" x14ac:dyDescent="0.3">
      <c r="J6557" s="1"/>
      <c r="K6557" s="1"/>
      <c r="BB6557" s="2"/>
    </row>
    <row r="6558" spans="10:66" x14ac:dyDescent="0.3">
      <c r="J6558" s="1"/>
      <c r="K6558" s="1"/>
      <c r="BB6558" s="2"/>
    </row>
    <row r="6559" spans="10:66" x14ac:dyDescent="0.3">
      <c r="J6559" s="1"/>
      <c r="K6559" s="1"/>
      <c r="BB6559" s="2"/>
      <c r="BM6559" s="2"/>
    </row>
    <row r="6560" spans="10:66" x14ac:dyDescent="0.3">
      <c r="J6560" s="1"/>
      <c r="K6560" s="1"/>
      <c r="BB6560" s="2"/>
    </row>
    <row r="6561" spans="10:66" x14ac:dyDescent="0.3">
      <c r="J6561" s="1"/>
      <c r="K6561" s="1"/>
      <c r="BB6561" s="2"/>
      <c r="BI6561" s="2"/>
    </row>
    <row r="6562" spans="10:66" x14ac:dyDescent="0.3">
      <c r="J6562" s="1"/>
      <c r="K6562" s="1"/>
      <c r="BB6562" s="2"/>
    </row>
    <row r="6563" spans="10:66" x14ac:dyDescent="0.3">
      <c r="J6563" s="1"/>
      <c r="K6563" s="1"/>
      <c r="T6563" s="2"/>
      <c r="AL6563" s="2"/>
      <c r="AP6563" s="2"/>
      <c r="AV6563" s="2"/>
      <c r="BA6563" s="2"/>
      <c r="BB6563" s="2"/>
      <c r="BD6563" s="2"/>
      <c r="BF6563" s="2"/>
      <c r="BG6563" s="2"/>
      <c r="BI6563" s="2"/>
      <c r="BJ6563" s="2"/>
    </row>
    <row r="6564" spans="10:66" x14ac:dyDescent="0.3">
      <c r="J6564" s="1"/>
      <c r="K6564" s="1"/>
      <c r="BB6564" s="2"/>
    </row>
    <row r="6565" spans="10:66" x14ac:dyDescent="0.3">
      <c r="J6565" s="1"/>
      <c r="K6565" s="1"/>
      <c r="BB6565" s="2"/>
      <c r="BJ6565" s="2"/>
    </row>
    <row r="6566" spans="10:66" x14ac:dyDescent="0.3">
      <c r="J6566" s="1"/>
      <c r="K6566" s="1"/>
      <c r="AZ6566" s="2"/>
      <c r="BB6566" s="2"/>
      <c r="BG6566" s="2"/>
      <c r="BJ6566" s="2"/>
    </row>
    <row r="6567" spans="10:66" x14ac:dyDescent="0.3">
      <c r="J6567" s="1"/>
      <c r="K6567" s="1"/>
      <c r="AZ6567" s="2"/>
      <c r="BB6567" s="2"/>
      <c r="BJ6567" s="2"/>
    </row>
    <row r="6568" spans="10:66" x14ac:dyDescent="0.3">
      <c r="J6568" s="1"/>
      <c r="K6568" s="1"/>
      <c r="BB6568" s="2"/>
    </row>
    <row r="6569" spans="10:66" x14ac:dyDescent="0.3">
      <c r="J6569" s="1"/>
      <c r="K6569" s="1"/>
      <c r="AZ6569" s="2"/>
      <c r="BA6569" s="2"/>
      <c r="BB6569" s="2"/>
      <c r="BJ6569" s="2"/>
    </row>
    <row r="6570" spans="10:66" x14ac:dyDescent="0.3">
      <c r="J6570" s="1"/>
      <c r="K6570" s="1"/>
      <c r="AZ6570" s="2"/>
      <c r="BA6570" s="2"/>
      <c r="BB6570" s="2"/>
      <c r="BJ6570" s="2"/>
    </row>
    <row r="6571" spans="10:66" x14ac:dyDescent="0.3">
      <c r="J6571" s="1"/>
      <c r="K6571" s="1"/>
      <c r="V6571" s="2"/>
      <c r="W6571" s="2"/>
      <c r="BA6571" s="2"/>
      <c r="BB6571" s="2"/>
      <c r="BN6571" s="2"/>
    </row>
    <row r="6572" spans="10:66" x14ac:dyDescent="0.3">
      <c r="J6572" s="1"/>
      <c r="K6572" s="1"/>
      <c r="AC6572" s="2"/>
      <c r="BB6572" s="2"/>
    </row>
    <row r="6573" spans="10:66" x14ac:dyDescent="0.3">
      <c r="J6573" s="1"/>
      <c r="K6573" s="1"/>
      <c r="BB6573" s="2"/>
    </row>
    <row r="6574" spans="10:66" x14ac:dyDescent="0.3">
      <c r="J6574" s="1"/>
      <c r="K6574" s="1"/>
      <c r="AC6574" s="2"/>
      <c r="BB6574" s="2"/>
    </row>
    <row r="6575" spans="10:66" x14ac:dyDescent="0.3">
      <c r="J6575" s="1"/>
      <c r="K6575" s="1"/>
      <c r="AC6575" s="2"/>
      <c r="BB6575" s="2"/>
    </row>
    <row r="6576" spans="10:66" x14ac:dyDescent="0.3">
      <c r="J6576" s="1"/>
      <c r="K6576" s="1"/>
      <c r="BA6576" s="2"/>
      <c r="BB6576" s="2"/>
      <c r="BC6576" s="2"/>
      <c r="BD6576" s="2"/>
      <c r="BE6576" s="2"/>
    </row>
    <row r="6577" spans="10:66" x14ac:dyDescent="0.3">
      <c r="J6577" s="1"/>
      <c r="K6577" s="1"/>
      <c r="U6577" s="2"/>
      <c r="AC6577" s="2"/>
      <c r="AD6577" s="2"/>
      <c r="AL6577" s="2"/>
      <c r="AP6577" s="2"/>
      <c r="AY6577" s="2"/>
      <c r="BA6577" s="2"/>
      <c r="BB6577" s="2"/>
      <c r="BD6577" s="2"/>
      <c r="BG6577" s="2"/>
      <c r="BH6577" s="2"/>
      <c r="BI6577" s="2"/>
      <c r="BM6577" s="2"/>
    </row>
    <row r="6578" spans="10:66" x14ac:dyDescent="0.3">
      <c r="J6578" s="1"/>
      <c r="K6578" s="1"/>
      <c r="BA6578" s="2"/>
      <c r="BB6578" s="2"/>
      <c r="BC6578" s="2"/>
      <c r="BD6578" s="2"/>
      <c r="BE6578" s="2"/>
    </row>
    <row r="6579" spans="10:66" x14ac:dyDescent="0.3">
      <c r="J6579" s="1"/>
      <c r="K6579" s="1"/>
      <c r="BA6579" s="2"/>
      <c r="BB6579" s="2"/>
      <c r="BC6579" s="2"/>
      <c r="BD6579" s="2"/>
      <c r="BE6579" s="2"/>
    </row>
    <row r="6580" spans="10:66" x14ac:dyDescent="0.3">
      <c r="J6580" s="1"/>
      <c r="K6580" s="1"/>
      <c r="T6580" s="2"/>
      <c r="BA6580" s="2"/>
      <c r="BB6580" s="2"/>
      <c r="BC6580" s="2"/>
      <c r="BD6580" s="2"/>
      <c r="BE6580" s="2"/>
    </row>
    <row r="6581" spans="10:66" x14ac:dyDescent="0.3">
      <c r="J6581" s="1"/>
      <c r="K6581" s="1"/>
      <c r="T6581" s="2"/>
      <c r="BA6581" s="2"/>
      <c r="BB6581" s="2"/>
      <c r="BC6581" s="2"/>
      <c r="BD6581" s="2"/>
      <c r="BE6581" s="2"/>
    </row>
    <row r="6582" spans="10:66" x14ac:dyDescent="0.3">
      <c r="J6582" s="1"/>
      <c r="K6582" s="1"/>
      <c r="BB6582" s="2"/>
      <c r="BI6582" s="2"/>
    </row>
    <row r="6583" spans="10:66" x14ac:dyDescent="0.3">
      <c r="J6583" s="1"/>
      <c r="K6583" s="1"/>
      <c r="AZ6583" s="2"/>
      <c r="BB6583" s="2"/>
      <c r="BJ6583" s="2"/>
    </row>
    <row r="6584" spans="10:66" x14ac:dyDescent="0.3">
      <c r="J6584" s="1"/>
      <c r="K6584" s="1"/>
      <c r="BD6584" s="2"/>
    </row>
    <row r="6585" spans="10:66" x14ac:dyDescent="0.3">
      <c r="J6585" s="1"/>
      <c r="K6585" s="1"/>
      <c r="N6585" s="2"/>
      <c r="BB6585" s="2"/>
    </row>
    <row r="6586" spans="10:66" x14ac:dyDescent="0.3">
      <c r="J6586" s="1"/>
      <c r="K6586" s="1"/>
      <c r="BD6586" s="2"/>
    </row>
    <row r="6587" spans="10:66" x14ac:dyDescent="0.3">
      <c r="J6587" s="1"/>
      <c r="K6587" s="1"/>
      <c r="BB6587" s="2"/>
      <c r="BG6587" s="2"/>
    </row>
    <row r="6588" spans="10:66" x14ac:dyDescent="0.3">
      <c r="J6588" s="1"/>
      <c r="K6588" s="1"/>
      <c r="BB6588" s="2"/>
      <c r="BJ6588" s="2"/>
    </row>
    <row r="6589" spans="10:66" x14ac:dyDescent="0.3">
      <c r="J6589" s="1"/>
      <c r="K6589" s="1"/>
      <c r="AZ6589" s="2"/>
      <c r="BB6589" s="2"/>
      <c r="BJ6589" s="2"/>
    </row>
    <row r="6590" spans="10:66" x14ac:dyDescent="0.3">
      <c r="J6590" s="1"/>
      <c r="K6590" s="1"/>
      <c r="AZ6590" s="2"/>
      <c r="BB6590" s="2"/>
      <c r="BJ6590" s="2"/>
    </row>
    <row r="6591" spans="10:66" x14ac:dyDescent="0.3">
      <c r="J6591" s="1"/>
      <c r="K6591" s="1"/>
      <c r="AC6591" s="2"/>
      <c r="BB6591" s="2"/>
      <c r="BF6591" s="2"/>
      <c r="BG6591" s="2"/>
    </row>
    <row r="6592" spans="10:66" x14ac:dyDescent="0.3">
      <c r="J6592" s="1"/>
      <c r="K6592" s="1"/>
      <c r="V6592" s="2"/>
      <c r="W6592" s="2"/>
      <c r="AZ6592" s="2"/>
      <c r="BB6592" s="2"/>
      <c r="BJ6592" s="2"/>
      <c r="BN6592" s="2"/>
    </row>
    <row r="6593" spans="10:66" x14ac:dyDescent="0.3">
      <c r="J6593" s="1"/>
      <c r="K6593" s="1"/>
      <c r="AD6593" s="2"/>
      <c r="BB6593" s="2"/>
    </row>
    <row r="6594" spans="10:66" x14ac:dyDescent="0.3">
      <c r="J6594" s="1"/>
      <c r="K6594" s="1"/>
      <c r="BA6594" s="2"/>
      <c r="BB6594" s="2"/>
      <c r="BD6594" s="2"/>
    </row>
    <row r="6595" spans="10:66" x14ac:dyDescent="0.3">
      <c r="J6595" s="1"/>
      <c r="K6595" s="1"/>
      <c r="BA6595" s="2"/>
      <c r="BB6595" s="2"/>
      <c r="BD6595" s="2"/>
      <c r="BJ6595" s="2"/>
    </row>
    <row r="6596" spans="10:66" x14ac:dyDescent="0.3">
      <c r="J6596" s="1"/>
      <c r="K6596" s="1"/>
      <c r="BB6596" s="2"/>
    </row>
    <row r="6597" spans="10:66" x14ac:dyDescent="0.3">
      <c r="J6597" s="1"/>
      <c r="K6597" s="1"/>
      <c r="BD6597" s="2"/>
    </row>
    <row r="6598" spans="10:66" x14ac:dyDescent="0.3">
      <c r="J6598" s="1"/>
      <c r="K6598" s="1"/>
      <c r="T6598" s="2"/>
      <c r="W6598" s="2"/>
      <c r="AC6598" s="2"/>
      <c r="AL6598" s="2"/>
      <c r="AP6598" s="2"/>
      <c r="BB6598" s="2"/>
      <c r="BM6598" s="2"/>
    </row>
    <row r="6599" spans="10:66" x14ac:dyDescent="0.3">
      <c r="J6599" s="1"/>
      <c r="K6599" s="1"/>
      <c r="BB6599" s="2"/>
    </row>
    <row r="6600" spans="10:66" x14ac:dyDescent="0.3">
      <c r="J6600" s="1"/>
      <c r="K6600" s="1"/>
      <c r="AH6600" s="2"/>
      <c r="BB6600" s="2"/>
    </row>
    <row r="6601" spans="10:66" x14ac:dyDescent="0.3">
      <c r="J6601" s="1"/>
      <c r="K6601" s="1"/>
      <c r="AC6601" s="2"/>
      <c r="AH6601" s="2"/>
      <c r="BB6601" s="2"/>
      <c r="BG6601" s="2"/>
    </row>
    <row r="6602" spans="10:66" x14ac:dyDescent="0.3">
      <c r="J6602" s="1"/>
      <c r="K6602" s="1"/>
      <c r="AD6602" s="2"/>
      <c r="AY6602" s="2"/>
      <c r="BB6602" s="2"/>
      <c r="BI6602" s="2"/>
    </row>
    <row r="6603" spans="10:66" x14ac:dyDescent="0.3">
      <c r="J6603" s="1"/>
      <c r="K6603" s="1"/>
      <c r="BB6603" s="2"/>
    </row>
    <row r="6604" spans="10:66" x14ac:dyDescent="0.3">
      <c r="J6604" s="1"/>
      <c r="K6604" s="1"/>
      <c r="V6604" s="2"/>
      <c r="W6604" s="2"/>
      <c r="BB6604" s="2"/>
      <c r="BN6604" s="2"/>
    </row>
    <row r="6605" spans="10:66" x14ac:dyDescent="0.3">
      <c r="J6605" s="1"/>
      <c r="K6605" s="1"/>
      <c r="BB6605" s="2"/>
      <c r="BG6605" s="2"/>
      <c r="BJ6605" s="2"/>
    </row>
    <row r="6606" spans="10:66" x14ac:dyDescent="0.3">
      <c r="J6606" s="1"/>
      <c r="K6606" s="1"/>
      <c r="AX6606" s="2"/>
      <c r="BB6606" s="2"/>
      <c r="BF6606" s="2"/>
      <c r="BG6606" s="2"/>
    </row>
    <row r="6607" spans="10:66" x14ac:dyDescent="0.3">
      <c r="J6607" s="1"/>
      <c r="K6607" s="1"/>
      <c r="AZ6607" s="2"/>
      <c r="BB6607" s="2"/>
      <c r="BD6607" s="2"/>
      <c r="BJ6607" s="2"/>
    </row>
    <row r="6608" spans="10:66" x14ac:dyDescent="0.3">
      <c r="J6608" s="1"/>
      <c r="K6608" s="1"/>
    </row>
    <row r="6609" spans="10:62" x14ac:dyDescent="0.3">
      <c r="J6609" s="1"/>
      <c r="K6609" s="1"/>
      <c r="AZ6609" s="2"/>
      <c r="BB6609" s="2"/>
      <c r="BJ6609" s="2"/>
    </row>
    <row r="6610" spans="10:62" x14ac:dyDescent="0.3">
      <c r="J6610" s="1"/>
      <c r="K6610" s="1"/>
      <c r="BA6610" s="2"/>
      <c r="BB6610" s="2"/>
      <c r="BD6610" s="2"/>
    </row>
    <row r="6611" spans="10:62" x14ac:dyDescent="0.3">
      <c r="J6611" s="1"/>
      <c r="K6611" s="1"/>
      <c r="BA6611" s="2"/>
      <c r="BB6611" s="2"/>
      <c r="BD6611" s="2"/>
    </row>
    <row r="6612" spans="10:62" x14ac:dyDescent="0.3">
      <c r="J6612" s="1"/>
      <c r="K6612" s="1"/>
      <c r="BA6612" s="2"/>
      <c r="BB6612" s="2"/>
      <c r="BD6612" s="2"/>
      <c r="BF6612" s="2"/>
    </row>
    <row r="6613" spans="10:62" x14ac:dyDescent="0.3">
      <c r="J6613" s="1"/>
      <c r="K6613" s="1"/>
      <c r="BB6613" s="2"/>
    </row>
    <row r="6614" spans="10:62" x14ac:dyDescent="0.3">
      <c r="J6614" s="1"/>
      <c r="K6614" s="1"/>
      <c r="BA6614" s="2"/>
      <c r="BB6614" s="2"/>
      <c r="BD6614" s="2"/>
    </row>
    <row r="6615" spans="10:62" x14ac:dyDescent="0.3">
      <c r="J6615" s="1"/>
      <c r="K6615" s="1"/>
      <c r="BB6615" s="2"/>
    </row>
    <row r="6616" spans="10:62" x14ac:dyDescent="0.3">
      <c r="J6616" s="1"/>
      <c r="K6616" s="1"/>
      <c r="AZ6616" s="2"/>
      <c r="BA6616" s="2"/>
      <c r="BB6616" s="2"/>
      <c r="BD6616" s="2"/>
      <c r="BG6616" s="2"/>
      <c r="BJ6616" s="2"/>
    </row>
    <row r="6617" spans="10:62" x14ac:dyDescent="0.3">
      <c r="J6617" s="1"/>
      <c r="K6617" s="1"/>
      <c r="BB6617" s="2"/>
    </row>
    <row r="6618" spans="10:62" x14ac:dyDescent="0.3">
      <c r="J6618" s="1"/>
      <c r="K6618" s="1"/>
      <c r="S6618" s="2"/>
      <c r="T6618" s="2"/>
      <c r="U6618" s="2"/>
      <c r="AC6618" s="2"/>
      <c r="AD6618" s="2"/>
      <c r="BB6618" s="2"/>
    </row>
    <row r="6619" spans="10:62" x14ac:dyDescent="0.3">
      <c r="J6619" s="1"/>
      <c r="K6619" s="1"/>
      <c r="N6619" s="2"/>
      <c r="BB6619" s="2"/>
    </row>
    <row r="6620" spans="10:62" x14ac:dyDescent="0.3">
      <c r="J6620" s="1"/>
      <c r="K6620" s="1"/>
      <c r="AC6620" s="2"/>
      <c r="BB6620" s="2"/>
    </row>
    <row r="6621" spans="10:62" x14ac:dyDescent="0.3">
      <c r="J6621" s="1"/>
      <c r="K6621" s="1"/>
      <c r="AC6621" s="2"/>
      <c r="BB6621" s="2"/>
    </row>
    <row r="6622" spans="10:62" x14ac:dyDescent="0.3">
      <c r="J6622" s="1"/>
      <c r="K6622" s="1"/>
      <c r="AC6622" s="2"/>
      <c r="BB6622" s="2"/>
      <c r="BI6622" s="2"/>
    </row>
    <row r="6623" spans="10:62" x14ac:dyDescent="0.3">
      <c r="J6623" s="1"/>
      <c r="K6623" s="1"/>
      <c r="AC6623" s="2"/>
      <c r="BB6623" s="2"/>
      <c r="BI6623" s="2"/>
    </row>
    <row r="6624" spans="10:62" x14ac:dyDescent="0.3">
      <c r="J6624" s="1"/>
      <c r="K6624" s="1"/>
      <c r="AY6624" s="2"/>
      <c r="BB6624" s="2"/>
      <c r="BI6624" s="2"/>
    </row>
    <row r="6625" spans="10:62" x14ac:dyDescent="0.3">
      <c r="J6625" s="1"/>
      <c r="K6625" s="1"/>
      <c r="AC6625" s="2"/>
      <c r="BA6625" s="2"/>
      <c r="BB6625" s="2"/>
      <c r="BG6625" s="2"/>
    </row>
    <row r="6626" spans="10:62" x14ac:dyDescent="0.3">
      <c r="J6626" s="1"/>
      <c r="K6626" s="1"/>
      <c r="AC6626" s="2"/>
      <c r="BA6626" s="2"/>
      <c r="BB6626" s="2"/>
      <c r="BF6626" s="2"/>
      <c r="BG6626" s="2"/>
    </row>
    <row r="6627" spans="10:62" x14ac:dyDescent="0.3">
      <c r="J6627" s="1"/>
      <c r="K6627" s="1"/>
      <c r="BB6627" s="2"/>
    </row>
    <row r="6628" spans="10:62" x14ac:dyDescent="0.3">
      <c r="J6628" s="1"/>
      <c r="K6628" s="1"/>
      <c r="AZ6628" s="2"/>
      <c r="BB6628" s="2"/>
      <c r="BJ6628" s="2"/>
    </row>
    <row r="6629" spans="10:62" x14ac:dyDescent="0.3">
      <c r="J6629" s="1"/>
      <c r="K6629" s="1"/>
      <c r="AZ6629" s="2"/>
      <c r="BB6629" s="2"/>
      <c r="BJ6629" s="2"/>
    </row>
    <row r="6630" spans="10:62" x14ac:dyDescent="0.3">
      <c r="J6630" s="1"/>
      <c r="K6630" s="1"/>
      <c r="AZ6630" s="2"/>
      <c r="BB6630" s="2"/>
      <c r="BJ6630" s="2"/>
    </row>
    <row r="6631" spans="10:62" x14ac:dyDescent="0.3">
      <c r="J6631" s="1"/>
      <c r="K6631" s="1"/>
      <c r="BB6631" s="2"/>
      <c r="BJ6631" s="2"/>
    </row>
    <row r="6632" spans="10:62" x14ac:dyDescent="0.3">
      <c r="J6632" s="1"/>
      <c r="K6632" s="1"/>
      <c r="AZ6632" s="2"/>
      <c r="BB6632" s="2"/>
      <c r="BG6632" s="2"/>
      <c r="BJ6632" s="2"/>
    </row>
    <row r="6633" spans="10:62" x14ac:dyDescent="0.3">
      <c r="J6633" s="1"/>
      <c r="K6633" s="1"/>
      <c r="BB6633" s="2"/>
    </row>
    <row r="6634" spans="10:62" x14ac:dyDescent="0.3">
      <c r="J6634" s="1"/>
      <c r="K6634" s="1"/>
      <c r="BB6634" s="2"/>
      <c r="BF6634" s="2"/>
    </row>
    <row r="6635" spans="10:62" x14ac:dyDescent="0.3">
      <c r="J6635" s="1"/>
      <c r="K6635" s="1"/>
      <c r="BB6635" s="2"/>
    </row>
    <row r="6636" spans="10:62" x14ac:dyDescent="0.3">
      <c r="J6636" s="1"/>
      <c r="K6636" s="1"/>
    </row>
    <row r="6637" spans="10:62" x14ac:dyDescent="0.3">
      <c r="J6637" s="1"/>
      <c r="K6637" s="1"/>
      <c r="W6637" s="2"/>
    </row>
    <row r="6638" spans="10:62" x14ac:dyDescent="0.3">
      <c r="J6638" s="1"/>
      <c r="K6638" s="1"/>
    </row>
    <row r="6639" spans="10:62" x14ac:dyDescent="0.3">
      <c r="J6639" s="1"/>
      <c r="K6639" s="1"/>
      <c r="W6639" s="2"/>
    </row>
    <row r="6640" spans="10:62" x14ac:dyDescent="0.3">
      <c r="J6640" s="1"/>
      <c r="K6640" s="1"/>
      <c r="AZ6640" s="2"/>
      <c r="BB6640" s="2"/>
      <c r="BJ6640" s="2"/>
    </row>
    <row r="6641" spans="10:62" x14ac:dyDescent="0.3">
      <c r="J6641" s="1"/>
      <c r="K6641" s="1"/>
      <c r="AZ6641" s="2"/>
      <c r="BB6641" s="2"/>
      <c r="BJ6641" s="2"/>
    </row>
    <row r="6642" spans="10:62" x14ac:dyDescent="0.3">
      <c r="J6642" s="1"/>
      <c r="K6642" s="1"/>
      <c r="BB6642" s="2"/>
      <c r="BJ6642" s="2"/>
    </row>
    <row r="6643" spans="10:62" x14ac:dyDescent="0.3">
      <c r="J6643" s="1"/>
      <c r="K6643" s="1"/>
      <c r="BB6643" s="2"/>
    </row>
    <row r="6644" spans="10:62" x14ac:dyDescent="0.3">
      <c r="J6644" s="1"/>
      <c r="K6644" s="1"/>
      <c r="BD6644" s="2"/>
    </row>
    <row r="6645" spans="10:62" x14ac:dyDescent="0.3">
      <c r="J6645" s="1"/>
      <c r="K6645" s="1"/>
      <c r="AC6645" s="2"/>
      <c r="BB6645" s="2"/>
    </row>
    <row r="6646" spans="10:62" x14ac:dyDescent="0.3">
      <c r="J6646" s="1"/>
      <c r="K6646" s="1"/>
      <c r="BB6646" s="2"/>
    </row>
    <row r="6647" spans="10:62" x14ac:dyDescent="0.3">
      <c r="J6647" s="1"/>
      <c r="K6647" s="1"/>
      <c r="AZ6647" s="2"/>
      <c r="BB6647" s="2"/>
      <c r="BG6647" s="2"/>
      <c r="BJ6647" s="2"/>
    </row>
    <row r="6648" spans="10:62" x14ac:dyDescent="0.3">
      <c r="J6648" s="1"/>
      <c r="K6648" s="1"/>
      <c r="T6648" s="2"/>
      <c r="AC6648" s="2"/>
      <c r="AP6648" s="2"/>
      <c r="BB6648" s="2"/>
      <c r="BD6648" s="2"/>
    </row>
    <row r="6649" spans="10:62" x14ac:dyDescent="0.3">
      <c r="J6649" s="1"/>
      <c r="K6649" s="1"/>
      <c r="N6649" s="2"/>
      <c r="T6649" s="2"/>
      <c r="AC6649" s="2"/>
      <c r="AP6649" s="2"/>
      <c r="BB6649" s="2"/>
      <c r="BD6649" s="2"/>
    </row>
    <row r="6650" spans="10:62" x14ac:dyDescent="0.3">
      <c r="J6650" s="1"/>
      <c r="K6650" s="1"/>
      <c r="N6650" s="2"/>
      <c r="T6650" s="2"/>
      <c r="AC6650" s="2"/>
      <c r="AP6650" s="2"/>
      <c r="BB6650" s="2"/>
      <c r="BD6650" s="2"/>
    </row>
    <row r="6651" spans="10:62" x14ac:dyDescent="0.3">
      <c r="J6651" s="1"/>
      <c r="K6651" s="1"/>
      <c r="AX6651" s="2"/>
      <c r="BB6651" s="2"/>
      <c r="BD6651" s="2"/>
      <c r="BF6651" s="2"/>
      <c r="BH6651" s="2"/>
    </row>
    <row r="6652" spans="10:62" x14ac:dyDescent="0.3">
      <c r="J6652" s="1"/>
      <c r="K6652" s="1"/>
      <c r="AX6652" s="2"/>
      <c r="BB6652" s="2"/>
      <c r="BD6652" s="2"/>
      <c r="BF6652" s="2"/>
      <c r="BH6652" s="2"/>
    </row>
    <row r="6653" spans="10:62" x14ac:dyDescent="0.3">
      <c r="J6653" s="1"/>
      <c r="K6653" s="1"/>
      <c r="AC6653" s="2"/>
      <c r="BB6653" s="2"/>
      <c r="BF6653" s="2"/>
    </row>
    <row r="6654" spans="10:62" x14ac:dyDescent="0.3">
      <c r="J6654" s="1"/>
      <c r="K6654" s="1"/>
      <c r="AC6654" s="2"/>
      <c r="BB6654" s="2"/>
    </row>
    <row r="6655" spans="10:62" x14ac:dyDescent="0.3">
      <c r="J6655" s="1"/>
      <c r="K6655" s="1"/>
      <c r="U6655" s="2"/>
      <c r="AC6655" s="2"/>
      <c r="AD6655" s="2"/>
      <c r="BB6655" s="2"/>
    </row>
    <row r="6656" spans="10:62" x14ac:dyDescent="0.3">
      <c r="J6656" s="1"/>
      <c r="K6656" s="1"/>
      <c r="AZ6656" s="2"/>
      <c r="BB6656" s="2"/>
      <c r="BG6656" s="2"/>
      <c r="BJ6656" s="2"/>
    </row>
    <row r="6657" spans="10:62" x14ac:dyDescent="0.3">
      <c r="J6657" s="1"/>
      <c r="K6657" s="1"/>
      <c r="AZ6657" s="2"/>
      <c r="BB6657" s="2"/>
      <c r="BJ6657" s="2"/>
    </row>
    <row r="6658" spans="10:62" x14ac:dyDescent="0.3">
      <c r="J6658" s="1"/>
      <c r="K6658" s="1"/>
      <c r="BB6658" s="2"/>
      <c r="BD6658" s="2"/>
    </row>
    <row r="6659" spans="10:62" x14ac:dyDescent="0.3">
      <c r="J6659" s="1"/>
      <c r="K6659" s="1"/>
      <c r="BB6659" s="2"/>
      <c r="BD6659" s="2"/>
    </row>
    <row r="6660" spans="10:62" x14ac:dyDescent="0.3">
      <c r="J6660" s="1"/>
      <c r="K6660" s="1"/>
      <c r="BB6660" s="2"/>
      <c r="BG6660" s="2"/>
      <c r="BJ6660" s="2"/>
    </row>
    <row r="6661" spans="10:62" x14ac:dyDescent="0.3">
      <c r="J6661" s="1"/>
      <c r="K6661" s="1"/>
      <c r="BB6661" s="2"/>
      <c r="BG6661" s="2"/>
      <c r="BJ6661" s="2"/>
    </row>
    <row r="6662" spans="10:62" x14ac:dyDescent="0.3">
      <c r="J6662" s="1"/>
      <c r="K6662" s="1"/>
      <c r="AC6662" s="2"/>
      <c r="BB6662" s="2"/>
      <c r="BI6662" s="2"/>
    </row>
    <row r="6663" spans="10:62" x14ac:dyDescent="0.3">
      <c r="J6663" s="1"/>
      <c r="K6663" s="1"/>
      <c r="BB6663" s="2"/>
    </row>
    <row r="6664" spans="10:62" x14ac:dyDescent="0.3">
      <c r="J6664" s="1"/>
      <c r="K6664" s="1"/>
      <c r="BB6664" s="2"/>
    </row>
    <row r="6665" spans="10:62" x14ac:dyDescent="0.3">
      <c r="J6665" s="1"/>
      <c r="K6665" s="1"/>
      <c r="BB6665" s="2"/>
    </row>
    <row r="6666" spans="10:62" x14ac:dyDescent="0.3">
      <c r="J6666" s="1"/>
      <c r="K6666" s="1"/>
      <c r="AZ6666" s="2"/>
      <c r="BB6666" s="2"/>
      <c r="BD6666" s="2"/>
      <c r="BJ6666" s="2"/>
    </row>
    <row r="6667" spans="10:62" x14ac:dyDescent="0.3">
      <c r="J6667" s="1"/>
      <c r="K6667" s="1"/>
      <c r="BA6667" s="2"/>
      <c r="BB6667" s="2"/>
      <c r="BC6667" s="2"/>
      <c r="BD6667" s="2"/>
      <c r="BE6667" s="2"/>
    </row>
    <row r="6668" spans="10:62" x14ac:dyDescent="0.3">
      <c r="J6668" s="1"/>
      <c r="K6668" s="1"/>
      <c r="BB6668" s="2"/>
    </row>
    <row r="6669" spans="10:62" x14ac:dyDescent="0.3">
      <c r="J6669" s="1"/>
      <c r="K6669" s="1"/>
      <c r="AZ6669" s="2"/>
      <c r="BB6669" s="2"/>
      <c r="BJ6669" s="2"/>
    </row>
    <row r="6670" spans="10:62" x14ac:dyDescent="0.3">
      <c r="J6670" s="1"/>
      <c r="K6670" s="1"/>
      <c r="AC6670" s="2"/>
      <c r="AP6670" s="2"/>
      <c r="BB6670" s="2"/>
    </row>
    <row r="6671" spans="10:62" x14ac:dyDescent="0.3">
      <c r="J6671" s="1"/>
      <c r="K6671" s="1"/>
      <c r="AD6671" s="2"/>
      <c r="BB6671" s="2"/>
      <c r="BD6671" s="2"/>
      <c r="BG6671" s="2"/>
      <c r="BH6671" s="2"/>
      <c r="BI6671" s="2"/>
    </row>
    <row r="6672" spans="10:62" x14ac:dyDescent="0.3">
      <c r="J6672" s="1"/>
      <c r="K6672" s="1"/>
      <c r="AZ6672" s="2"/>
      <c r="BB6672" s="2"/>
      <c r="BJ6672" s="2"/>
    </row>
    <row r="6673" spans="10:66" x14ac:dyDescent="0.3">
      <c r="J6673" s="1"/>
      <c r="K6673" s="1"/>
      <c r="BA6673" s="2"/>
      <c r="BB6673" s="2"/>
    </row>
    <row r="6674" spans="10:66" x14ac:dyDescent="0.3">
      <c r="J6674" s="1"/>
      <c r="K6674" s="1"/>
      <c r="AZ6674" s="2"/>
      <c r="BA6674" s="2"/>
      <c r="BB6674" s="2"/>
      <c r="BD6674" s="2"/>
      <c r="BG6674" s="2"/>
      <c r="BJ6674" s="2"/>
    </row>
    <row r="6675" spans="10:66" x14ac:dyDescent="0.3">
      <c r="J6675" s="1"/>
      <c r="K6675" s="1"/>
      <c r="AC6675" s="2"/>
      <c r="AP6675" s="2"/>
      <c r="BB6675" s="2"/>
    </row>
    <row r="6676" spans="10:66" x14ac:dyDescent="0.3">
      <c r="J6676" s="1"/>
      <c r="K6676" s="1"/>
      <c r="AC6676" s="2"/>
      <c r="BB6676" s="2"/>
    </row>
    <row r="6677" spans="10:66" x14ac:dyDescent="0.3">
      <c r="J6677" s="1"/>
      <c r="K6677" s="1"/>
      <c r="BD6677" s="2"/>
    </row>
    <row r="6678" spans="10:66" x14ac:dyDescent="0.3">
      <c r="J6678" s="1"/>
      <c r="K6678" s="1"/>
      <c r="V6678" s="2"/>
      <c r="W6678" s="2"/>
      <c r="BB6678" s="2"/>
      <c r="BN6678" s="2"/>
    </row>
    <row r="6679" spans="10:66" x14ac:dyDescent="0.3">
      <c r="J6679" s="1"/>
      <c r="K6679" s="1"/>
      <c r="BB6679" s="2"/>
    </row>
    <row r="6680" spans="10:66" x14ac:dyDescent="0.3">
      <c r="J6680" s="1"/>
      <c r="K6680" s="1"/>
      <c r="AY6680" s="2"/>
      <c r="BB6680" s="2"/>
      <c r="BF6680" s="2"/>
      <c r="BI6680" s="2"/>
      <c r="BM6680" s="2"/>
    </row>
    <row r="6681" spans="10:66" x14ac:dyDescent="0.3">
      <c r="J6681" s="1"/>
      <c r="K6681" s="1"/>
      <c r="AY6681" s="2"/>
      <c r="BB6681" s="2"/>
      <c r="BI6681" s="2"/>
      <c r="BM6681" s="2"/>
    </row>
    <row r="6682" spans="10:66" x14ac:dyDescent="0.3">
      <c r="J6682" s="1"/>
      <c r="K6682" s="1"/>
      <c r="AZ6682" s="2"/>
      <c r="BB6682" s="2"/>
      <c r="BJ6682" s="2"/>
    </row>
    <row r="6683" spans="10:66" x14ac:dyDescent="0.3">
      <c r="J6683" s="1"/>
      <c r="K6683" s="1"/>
      <c r="AZ6683" s="2"/>
      <c r="BB6683" s="2"/>
      <c r="BJ6683" s="2"/>
    </row>
    <row r="6684" spans="10:66" x14ac:dyDescent="0.3">
      <c r="J6684" s="1"/>
      <c r="K6684" s="1"/>
      <c r="AZ6684" s="2"/>
      <c r="BB6684" s="2"/>
      <c r="BJ6684" s="2"/>
    </row>
    <row r="6685" spans="10:66" x14ac:dyDescent="0.3">
      <c r="J6685" s="1"/>
      <c r="K6685" s="1"/>
      <c r="AZ6685" s="2"/>
      <c r="BB6685" s="2"/>
      <c r="BJ6685" s="2"/>
    </row>
    <row r="6686" spans="10:66" x14ac:dyDescent="0.3">
      <c r="J6686" s="1"/>
      <c r="K6686" s="1"/>
      <c r="AZ6686" s="2"/>
      <c r="BB6686" s="2"/>
      <c r="BJ6686" s="2"/>
    </row>
    <row r="6687" spans="10:66" x14ac:dyDescent="0.3">
      <c r="J6687" s="1"/>
      <c r="K6687" s="1"/>
    </row>
    <row r="6688" spans="10:66" x14ac:dyDescent="0.3">
      <c r="J6688" s="1"/>
      <c r="K6688" s="1"/>
      <c r="BB6688" s="2"/>
    </row>
    <row r="6689" spans="10:65" x14ac:dyDescent="0.3">
      <c r="J6689" s="1"/>
      <c r="K6689" s="1"/>
      <c r="P6689" s="2"/>
      <c r="BB6689" s="2"/>
      <c r="BG6689" s="2"/>
    </row>
    <row r="6690" spans="10:65" x14ac:dyDescent="0.3">
      <c r="J6690" s="1"/>
      <c r="K6690" s="1"/>
      <c r="AC6690" s="2"/>
      <c r="BB6690" s="2"/>
      <c r="BD6690" s="2"/>
      <c r="BF6690" s="2"/>
    </row>
    <row r="6691" spans="10:65" x14ac:dyDescent="0.3">
      <c r="J6691" s="1"/>
      <c r="K6691" s="1"/>
      <c r="AC6691" s="2"/>
      <c r="BB6691" s="2"/>
      <c r="BD6691" s="2"/>
      <c r="BF6691" s="2"/>
    </row>
    <row r="6692" spans="10:65" x14ac:dyDescent="0.3">
      <c r="J6692" s="1"/>
      <c r="K6692" s="1"/>
      <c r="AZ6692" s="2"/>
      <c r="BB6692" s="2"/>
      <c r="BJ6692" s="2"/>
    </row>
    <row r="6693" spans="10:65" x14ac:dyDescent="0.3">
      <c r="J6693" s="1"/>
      <c r="K6693" s="1"/>
      <c r="AZ6693" s="2"/>
      <c r="BB6693" s="2"/>
      <c r="BJ6693" s="2"/>
    </row>
    <row r="6694" spans="10:65" x14ac:dyDescent="0.3">
      <c r="J6694" s="1"/>
      <c r="K6694" s="1"/>
      <c r="AZ6694" s="2"/>
      <c r="BB6694" s="2"/>
      <c r="BJ6694" s="2"/>
    </row>
    <row r="6695" spans="10:65" x14ac:dyDescent="0.3">
      <c r="J6695" s="1"/>
      <c r="K6695" s="1"/>
      <c r="AX6695" s="2"/>
      <c r="AY6695" s="2"/>
      <c r="BA6695" s="2"/>
      <c r="BB6695" s="2"/>
      <c r="BD6695" s="2"/>
      <c r="BG6695" s="2"/>
      <c r="BH6695" s="2"/>
      <c r="BI6695" s="2"/>
      <c r="BM6695" s="2"/>
    </row>
    <row r="6696" spans="10:65" x14ac:dyDescent="0.3">
      <c r="J6696" s="1"/>
      <c r="K6696" s="1"/>
      <c r="BD6696" s="2"/>
    </row>
    <row r="6697" spans="10:65" x14ac:dyDescent="0.3">
      <c r="J6697" s="1"/>
      <c r="K6697" s="1"/>
      <c r="BA6697" s="2"/>
      <c r="BB6697" s="2"/>
      <c r="BD6697" s="2"/>
    </row>
    <row r="6698" spans="10:65" x14ac:dyDescent="0.3">
      <c r="J6698" s="1"/>
      <c r="K6698" s="1"/>
      <c r="T6698" s="2"/>
      <c r="AC6698" s="2"/>
      <c r="AP6698" s="2"/>
      <c r="BB6698" s="2"/>
      <c r="BG6698" s="2"/>
    </row>
    <row r="6699" spans="10:65" x14ac:dyDescent="0.3">
      <c r="J6699" s="1"/>
      <c r="K6699" s="1"/>
      <c r="T6699" s="2"/>
      <c r="AC6699" s="2"/>
      <c r="AP6699" s="2"/>
      <c r="BB6699" s="2"/>
      <c r="BG6699" s="2"/>
    </row>
    <row r="6700" spans="10:65" x14ac:dyDescent="0.3">
      <c r="J6700" s="1"/>
      <c r="K6700" s="1"/>
      <c r="AC6700" s="2"/>
      <c r="AP6700" s="2"/>
      <c r="BB6700" s="2"/>
      <c r="BF6700" s="2"/>
      <c r="BG6700" s="2"/>
    </row>
    <row r="6701" spans="10:65" x14ac:dyDescent="0.3">
      <c r="J6701" s="1"/>
      <c r="K6701" s="1"/>
      <c r="T6701" s="2"/>
      <c r="AC6701" s="2"/>
      <c r="AP6701" s="2"/>
      <c r="BB6701" s="2"/>
      <c r="BG6701" s="2"/>
    </row>
    <row r="6702" spans="10:65" x14ac:dyDescent="0.3">
      <c r="J6702" s="1"/>
      <c r="K6702" s="1"/>
      <c r="AZ6702" s="2"/>
      <c r="BB6702" s="2"/>
      <c r="BJ6702" s="2"/>
    </row>
    <row r="6703" spans="10:65" x14ac:dyDescent="0.3">
      <c r="J6703" s="1"/>
      <c r="K6703" s="1"/>
      <c r="AZ6703" s="2"/>
      <c r="BB6703" s="2"/>
      <c r="BJ6703" s="2"/>
    </row>
    <row r="6704" spans="10:65" x14ac:dyDescent="0.3">
      <c r="J6704" s="1"/>
      <c r="K6704" s="1"/>
      <c r="AZ6704" s="2"/>
      <c r="BB6704" s="2"/>
      <c r="BJ6704" s="2"/>
    </row>
    <row r="6705" spans="7:66" x14ac:dyDescent="0.3">
      <c r="J6705" s="1"/>
      <c r="K6705" s="1"/>
      <c r="AZ6705" s="2"/>
      <c r="BB6705" s="2"/>
      <c r="BJ6705" s="2"/>
    </row>
    <row r="6706" spans="7:66" x14ac:dyDescent="0.3">
      <c r="J6706" s="1"/>
      <c r="K6706" s="1"/>
      <c r="AZ6706" s="2"/>
      <c r="BB6706" s="2"/>
      <c r="BJ6706" s="2"/>
    </row>
    <row r="6707" spans="7:66" x14ac:dyDescent="0.3">
      <c r="J6707" s="1"/>
      <c r="K6707" s="1"/>
      <c r="AZ6707" s="2"/>
      <c r="BB6707" s="2"/>
      <c r="BJ6707" s="2"/>
    </row>
    <row r="6708" spans="7:66" x14ac:dyDescent="0.3">
      <c r="J6708" s="1"/>
      <c r="K6708" s="1"/>
      <c r="AC6708" s="2"/>
      <c r="BB6708" s="2"/>
      <c r="BF6708" s="2"/>
      <c r="BH6708" s="2"/>
    </row>
    <row r="6709" spans="7:66" x14ac:dyDescent="0.3">
      <c r="J6709" s="1"/>
      <c r="K6709" s="1"/>
      <c r="BB6709" s="2"/>
    </row>
    <row r="6710" spans="7:66" x14ac:dyDescent="0.3">
      <c r="J6710" s="1"/>
      <c r="K6710" s="1"/>
      <c r="BB6710" s="2"/>
    </row>
    <row r="6711" spans="7:66" x14ac:dyDescent="0.3">
      <c r="J6711" s="1"/>
      <c r="K6711" s="1"/>
      <c r="AC6711" s="2"/>
      <c r="BB6711" s="2"/>
    </row>
    <row r="6712" spans="7:66" x14ac:dyDescent="0.3">
      <c r="J6712" s="1"/>
      <c r="K6712" s="1"/>
      <c r="V6712" s="2"/>
      <c r="W6712" s="2"/>
      <c r="BB6712" s="2"/>
      <c r="BG6712" s="2"/>
    </row>
    <row r="6713" spans="7:66" x14ac:dyDescent="0.3">
      <c r="G6713" s="2"/>
      <c r="J6713" s="1"/>
      <c r="K6713" s="1"/>
      <c r="BB6713" s="2"/>
    </row>
    <row r="6714" spans="7:66" x14ac:dyDescent="0.3">
      <c r="J6714" s="1"/>
      <c r="K6714" s="1"/>
      <c r="BB6714" s="2"/>
      <c r="BD6714" s="2"/>
    </row>
    <row r="6715" spans="7:66" x14ac:dyDescent="0.3">
      <c r="J6715" s="1"/>
      <c r="K6715" s="1"/>
      <c r="V6715" s="2"/>
      <c r="W6715" s="2"/>
      <c r="BB6715" s="2"/>
      <c r="BN6715" s="2"/>
    </row>
    <row r="6716" spans="7:66" x14ac:dyDescent="0.3">
      <c r="J6716" s="1"/>
      <c r="K6716" s="1"/>
      <c r="BA6716" s="2"/>
      <c r="BB6716" s="2"/>
      <c r="BD6716" s="2"/>
      <c r="BI6716" s="2"/>
    </row>
    <row r="6717" spans="7:66" x14ac:dyDescent="0.3">
      <c r="J6717" s="1"/>
      <c r="K6717" s="1"/>
      <c r="BB6717" s="2"/>
      <c r="BG6717" s="2"/>
    </row>
    <row r="6718" spans="7:66" x14ac:dyDescent="0.3">
      <c r="J6718" s="1"/>
      <c r="K6718" s="1"/>
      <c r="N6718" s="2"/>
      <c r="BB6718" s="2"/>
    </row>
    <row r="6719" spans="7:66" x14ac:dyDescent="0.3">
      <c r="J6719" s="1"/>
      <c r="K6719" s="1"/>
      <c r="BD6719" s="2"/>
    </row>
    <row r="6720" spans="7:66" x14ac:dyDescent="0.3">
      <c r="J6720" s="1"/>
      <c r="K6720" s="1"/>
      <c r="BD6720" s="2"/>
    </row>
    <row r="6721" spans="10:66" x14ac:dyDescent="0.3">
      <c r="J6721" s="1"/>
      <c r="K6721" s="1"/>
      <c r="R6721" s="2"/>
      <c r="S6721" s="2"/>
      <c r="T6721" s="2"/>
      <c r="V6721" s="2"/>
      <c r="W6721" s="2"/>
      <c r="BB6721" s="2"/>
      <c r="BD6721" s="2"/>
      <c r="BN6721" s="2"/>
    </row>
    <row r="6722" spans="10:66" x14ac:dyDescent="0.3">
      <c r="J6722" s="1"/>
      <c r="K6722" s="1"/>
      <c r="BA6722" s="2"/>
      <c r="BB6722" s="2"/>
      <c r="BD6722" s="2"/>
      <c r="BG6722" s="2"/>
    </row>
    <row r="6723" spans="10:66" x14ac:dyDescent="0.3">
      <c r="J6723" s="1"/>
      <c r="K6723" s="1"/>
      <c r="BD6723" s="2"/>
    </row>
    <row r="6724" spans="10:66" x14ac:dyDescent="0.3">
      <c r="J6724" s="1"/>
      <c r="K6724" s="1"/>
      <c r="BD6724" s="2"/>
    </row>
    <row r="6725" spans="10:66" x14ac:dyDescent="0.3">
      <c r="J6725" s="1"/>
      <c r="K6725" s="1"/>
      <c r="BD6725" s="2"/>
    </row>
    <row r="6726" spans="10:66" x14ac:dyDescent="0.3">
      <c r="J6726" s="1"/>
      <c r="K6726" s="1"/>
      <c r="N6726" s="2"/>
      <c r="AZ6726" s="2"/>
      <c r="BA6726" s="2"/>
      <c r="BB6726" s="2"/>
      <c r="BD6726" s="2"/>
      <c r="BJ6726" s="2"/>
    </row>
    <row r="6727" spans="10:66" x14ac:dyDescent="0.3">
      <c r="J6727" s="1"/>
      <c r="K6727" s="1"/>
      <c r="BB6727" s="2"/>
    </row>
    <row r="6728" spans="10:66" x14ac:dyDescent="0.3">
      <c r="J6728" s="1"/>
      <c r="K6728" s="1"/>
      <c r="BB6728" s="2"/>
    </row>
    <row r="6729" spans="10:66" x14ac:dyDescent="0.3">
      <c r="J6729" s="1"/>
      <c r="K6729" s="1"/>
      <c r="BA6729" s="2"/>
      <c r="BB6729" s="2"/>
      <c r="BD6729" s="2"/>
      <c r="BF6729" s="2"/>
      <c r="BG6729" s="2"/>
    </row>
    <row r="6730" spans="10:66" x14ac:dyDescent="0.3">
      <c r="J6730" s="1"/>
      <c r="K6730" s="1"/>
      <c r="BA6730" s="2"/>
      <c r="BB6730" s="2"/>
    </row>
    <row r="6731" spans="10:66" x14ac:dyDescent="0.3">
      <c r="J6731" s="1"/>
      <c r="K6731" s="1"/>
      <c r="T6731" s="2"/>
      <c r="AL6731" s="2"/>
      <c r="AP6731" s="2"/>
      <c r="BB6731" s="2"/>
      <c r="BF6731" s="2"/>
      <c r="BM6731" s="2"/>
    </row>
    <row r="6732" spans="10:66" x14ac:dyDescent="0.3">
      <c r="J6732" s="1"/>
      <c r="K6732" s="1"/>
      <c r="BB6732" s="2"/>
    </row>
    <row r="6733" spans="10:66" x14ac:dyDescent="0.3">
      <c r="J6733" s="1"/>
      <c r="K6733" s="1"/>
      <c r="BB6733" s="2"/>
    </row>
    <row r="6734" spans="10:66" x14ac:dyDescent="0.3">
      <c r="J6734" s="1"/>
      <c r="K6734" s="1"/>
      <c r="BD6734" s="2"/>
    </row>
    <row r="6735" spans="10:66" x14ac:dyDescent="0.3">
      <c r="J6735" s="1"/>
      <c r="K6735" s="1"/>
      <c r="BD6735" s="2"/>
    </row>
    <row r="6736" spans="10:66" x14ac:dyDescent="0.3">
      <c r="J6736" s="1"/>
      <c r="K6736" s="1"/>
      <c r="BD6736" s="2"/>
    </row>
    <row r="6737" spans="10:62" x14ac:dyDescent="0.3">
      <c r="J6737" s="1"/>
      <c r="K6737" s="1"/>
      <c r="BB6737" s="2"/>
      <c r="BG6737" s="2"/>
    </row>
    <row r="6738" spans="10:62" x14ac:dyDescent="0.3">
      <c r="J6738" s="1"/>
      <c r="K6738" s="1"/>
    </row>
    <row r="6739" spans="10:62" x14ac:dyDescent="0.3">
      <c r="J6739" s="1"/>
      <c r="K6739" s="1"/>
      <c r="AZ6739" s="2"/>
      <c r="BB6739" s="2"/>
      <c r="BG6739" s="2"/>
      <c r="BJ6739" s="2"/>
    </row>
    <row r="6740" spans="10:62" x14ac:dyDescent="0.3">
      <c r="J6740" s="1"/>
      <c r="K6740" s="1"/>
      <c r="AZ6740" s="2"/>
      <c r="BB6740" s="2"/>
      <c r="BG6740" s="2"/>
      <c r="BJ6740" s="2"/>
    </row>
    <row r="6741" spans="10:62" x14ac:dyDescent="0.3">
      <c r="J6741" s="1"/>
      <c r="K6741" s="1"/>
      <c r="AP6741" s="2"/>
      <c r="BB6741" s="2"/>
      <c r="BD6741" s="2"/>
      <c r="BF6741" s="2"/>
      <c r="BG6741" s="2"/>
    </row>
    <row r="6742" spans="10:62" x14ac:dyDescent="0.3">
      <c r="J6742" s="1"/>
      <c r="K6742" s="1"/>
      <c r="AC6742" s="2"/>
      <c r="AP6742" s="2"/>
      <c r="BB6742" s="2"/>
      <c r="BD6742" s="2"/>
      <c r="BF6742" s="2"/>
      <c r="BG6742" s="2"/>
    </row>
    <row r="6743" spans="10:62" x14ac:dyDescent="0.3">
      <c r="J6743" s="1"/>
      <c r="K6743" s="1"/>
      <c r="BB6743" s="2"/>
      <c r="BD6743" s="2"/>
    </row>
    <row r="6744" spans="10:62" x14ac:dyDescent="0.3">
      <c r="J6744" s="1"/>
      <c r="K6744" s="1"/>
      <c r="AC6744" s="2"/>
      <c r="BB6744" s="2"/>
      <c r="BD6744" s="2"/>
    </row>
    <row r="6745" spans="10:62" x14ac:dyDescent="0.3">
      <c r="J6745" s="1"/>
      <c r="K6745" s="1"/>
      <c r="AC6745" s="2"/>
      <c r="BB6745" s="2"/>
      <c r="BD6745" s="2"/>
    </row>
    <row r="6746" spans="10:62" x14ac:dyDescent="0.3">
      <c r="J6746" s="1"/>
      <c r="K6746" s="1"/>
      <c r="BA6746" s="2"/>
      <c r="BB6746" s="2"/>
      <c r="BD6746" s="2"/>
    </row>
    <row r="6747" spans="10:62" x14ac:dyDescent="0.3">
      <c r="J6747" s="1"/>
      <c r="K6747" s="1"/>
      <c r="BD6747" s="2"/>
    </row>
    <row r="6748" spans="10:62" x14ac:dyDescent="0.3">
      <c r="J6748" s="1"/>
      <c r="K6748" s="1"/>
      <c r="BA6748" s="2"/>
      <c r="BB6748" s="2"/>
    </row>
    <row r="6749" spans="10:62" x14ac:dyDescent="0.3">
      <c r="J6749" s="1"/>
      <c r="K6749" s="1"/>
      <c r="BB6749" s="2"/>
    </row>
    <row r="6750" spans="10:62" x14ac:dyDescent="0.3">
      <c r="J6750" s="1"/>
      <c r="K6750" s="1"/>
      <c r="BB6750" s="2"/>
    </row>
    <row r="6751" spans="10:62" x14ac:dyDescent="0.3">
      <c r="J6751" s="1"/>
      <c r="K6751" s="1"/>
      <c r="BA6751" s="2"/>
      <c r="BB6751" s="2"/>
      <c r="BD6751" s="2"/>
    </row>
    <row r="6752" spans="10:62" x14ac:dyDescent="0.3">
      <c r="J6752" s="1"/>
      <c r="K6752" s="1"/>
      <c r="T6752" s="2"/>
      <c r="BB6752" s="2"/>
    </row>
    <row r="6753" spans="10:62" x14ac:dyDescent="0.3">
      <c r="J6753" s="1"/>
      <c r="K6753" s="1"/>
    </row>
    <row r="6754" spans="10:62" x14ac:dyDescent="0.3">
      <c r="J6754" s="1"/>
      <c r="K6754" s="1"/>
      <c r="AC6754" s="2"/>
      <c r="BA6754" s="2"/>
      <c r="BB6754" s="2"/>
      <c r="BD6754" s="2"/>
      <c r="BI6754" s="2"/>
    </row>
    <row r="6755" spans="10:62" x14ac:dyDescent="0.3">
      <c r="J6755" s="1"/>
      <c r="K6755" s="1"/>
      <c r="AC6755" s="2"/>
      <c r="AY6755" s="2"/>
      <c r="AZ6755" s="2"/>
      <c r="BA6755" s="2"/>
      <c r="BB6755" s="2"/>
      <c r="BC6755" s="2"/>
      <c r="BD6755" s="2"/>
      <c r="BE6755" s="2"/>
      <c r="BH6755" s="2"/>
      <c r="BI6755" s="2"/>
      <c r="BJ6755" s="2"/>
    </row>
    <row r="6756" spans="10:62" x14ac:dyDescent="0.3">
      <c r="J6756" s="1"/>
      <c r="K6756" s="1"/>
      <c r="AC6756" s="2"/>
      <c r="AZ6756" s="2"/>
      <c r="BA6756" s="2"/>
      <c r="BB6756" s="2"/>
      <c r="BC6756" s="2"/>
      <c r="BD6756" s="2"/>
      <c r="BE6756" s="2"/>
      <c r="BH6756" s="2"/>
      <c r="BI6756" s="2"/>
      <c r="BJ6756" s="2"/>
    </row>
    <row r="6757" spans="10:62" x14ac:dyDescent="0.3">
      <c r="J6757" s="1"/>
      <c r="K6757" s="1"/>
      <c r="V6757" s="2"/>
      <c r="W6757" s="2"/>
      <c r="BB6757" s="2"/>
      <c r="BG6757" s="2"/>
    </row>
    <row r="6758" spans="10:62" x14ac:dyDescent="0.3">
      <c r="J6758" s="1"/>
      <c r="K6758" s="1"/>
      <c r="BB6758" s="2"/>
    </row>
    <row r="6759" spans="10:62" x14ac:dyDescent="0.3">
      <c r="J6759" s="1"/>
      <c r="K6759" s="1"/>
      <c r="AZ6759" s="2"/>
      <c r="BB6759" s="2"/>
      <c r="BJ6759" s="2"/>
    </row>
    <row r="6760" spans="10:62" x14ac:dyDescent="0.3">
      <c r="J6760" s="1"/>
      <c r="K6760" s="1"/>
      <c r="BB6760" s="2"/>
    </row>
    <row r="6761" spans="10:62" x14ac:dyDescent="0.3">
      <c r="J6761" s="1"/>
      <c r="K6761" s="1"/>
      <c r="BB6761" s="2"/>
    </row>
    <row r="6762" spans="10:62" x14ac:dyDescent="0.3">
      <c r="J6762" s="1"/>
      <c r="K6762" s="1"/>
      <c r="P6762" s="2"/>
      <c r="BA6762" s="2"/>
      <c r="BB6762" s="2"/>
      <c r="BD6762" s="2"/>
      <c r="BI6762" s="2"/>
    </row>
    <row r="6763" spans="10:62" x14ac:dyDescent="0.3">
      <c r="J6763" s="1"/>
      <c r="K6763" s="1"/>
      <c r="AZ6763" s="2"/>
      <c r="BB6763" s="2"/>
      <c r="BJ6763" s="2"/>
    </row>
    <row r="6764" spans="10:62" x14ac:dyDescent="0.3">
      <c r="J6764" s="1"/>
      <c r="K6764" s="1"/>
      <c r="AZ6764" s="2"/>
      <c r="BB6764" s="2"/>
      <c r="BJ6764" s="2"/>
    </row>
    <row r="6765" spans="10:62" x14ac:dyDescent="0.3">
      <c r="J6765" s="1"/>
      <c r="K6765" s="1"/>
      <c r="V6765" s="2"/>
      <c r="W6765" s="2"/>
      <c r="BB6765" s="2"/>
    </row>
    <row r="6766" spans="10:62" x14ac:dyDescent="0.3">
      <c r="J6766" s="1"/>
      <c r="K6766" s="1"/>
      <c r="BA6766" s="2"/>
      <c r="BB6766" s="2"/>
      <c r="BG6766" s="2"/>
    </row>
    <row r="6767" spans="10:62" x14ac:dyDescent="0.3">
      <c r="J6767" s="1"/>
      <c r="K6767" s="1"/>
      <c r="BB6767" s="2"/>
      <c r="BD6767" s="2"/>
      <c r="BJ6767" s="2"/>
    </row>
    <row r="6768" spans="10:62" x14ac:dyDescent="0.3">
      <c r="J6768" s="1"/>
      <c r="K6768" s="1"/>
      <c r="BD6768" s="2"/>
    </row>
    <row r="6769" spans="10:62" x14ac:dyDescent="0.3">
      <c r="J6769" s="1"/>
      <c r="K6769" s="1"/>
      <c r="AC6769" s="2"/>
      <c r="BB6769" s="2"/>
      <c r="BD6769" s="2"/>
    </row>
    <row r="6770" spans="10:62" x14ac:dyDescent="0.3">
      <c r="J6770" s="1"/>
      <c r="K6770" s="1"/>
      <c r="N6770" s="2"/>
      <c r="AZ6770" s="2"/>
      <c r="BB6770" s="2"/>
      <c r="BD6770" s="2"/>
      <c r="BJ6770" s="2"/>
    </row>
    <row r="6771" spans="10:62" x14ac:dyDescent="0.3">
      <c r="J6771" s="1"/>
      <c r="K6771" s="1"/>
      <c r="AC6771" s="2"/>
      <c r="AP6771" s="2"/>
      <c r="BB6771" s="2"/>
    </row>
    <row r="6772" spans="10:62" x14ac:dyDescent="0.3">
      <c r="J6772" s="1"/>
      <c r="K6772" s="1"/>
      <c r="BB6772" s="2"/>
    </row>
    <row r="6773" spans="10:62" x14ac:dyDescent="0.3">
      <c r="J6773" s="1"/>
      <c r="K6773" s="1"/>
      <c r="BB6773" s="2"/>
    </row>
    <row r="6774" spans="10:62" x14ac:dyDescent="0.3">
      <c r="J6774" s="1"/>
      <c r="K6774" s="1"/>
      <c r="BB6774" s="2"/>
      <c r="BD6774" s="2"/>
    </row>
    <row r="6775" spans="10:62" x14ac:dyDescent="0.3">
      <c r="J6775" s="1"/>
      <c r="K6775" s="1"/>
      <c r="BB6775" s="2"/>
      <c r="BD6775" s="2"/>
    </row>
    <row r="6776" spans="10:62" x14ac:dyDescent="0.3">
      <c r="J6776" s="1"/>
      <c r="K6776" s="1"/>
      <c r="BD6776" s="2"/>
    </row>
    <row r="6777" spans="10:62" x14ac:dyDescent="0.3">
      <c r="J6777" s="1"/>
      <c r="K6777" s="1"/>
      <c r="BD6777" s="2"/>
    </row>
    <row r="6778" spans="10:62" x14ac:dyDescent="0.3">
      <c r="J6778" s="1"/>
      <c r="K6778" s="1"/>
      <c r="BD6778" s="2"/>
    </row>
    <row r="6779" spans="10:62" x14ac:dyDescent="0.3">
      <c r="J6779" s="1"/>
      <c r="K6779" s="1"/>
      <c r="AC6779" s="2"/>
      <c r="BB6779" s="2"/>
    </row>
    <row r="6780" spans="10:62" x14ac:dyDescent="0.3">
      <c r="J6780" s="1"/>
      <c r="K6780" s="1"/>
      <c r="AC6780" s="2"/>
      <c r="BB6780" s="2"/>
    </row>
    <row r="6781" spans="10:62" x14ac:dyDescent="0.3">
      <c r="J6781" s="1"/>
      <c r="K6781" s="1"/>
      <c r="AC6781" s="2"/>
      <c r="BB6781" s="2"/>
      <c r="BG6781" s="2"/>
    </row>
    <row r="6782" spans="10:62" x14ac:dyDescent="0.3">
      <c r="J6782" s="1"/>
      <c r="K6782" s="1"/>
      <c r="AC6782" s="2"/>
      <c r="BB6782" s="2"/>
    </row>
    <row r="6783" spans="10:62" x14ac:dyDescent="0.3">
      <c r="J6783" s="1"/>
      <c r="K6783" s="1"/>
      <c r="AC6783" s="2"/>
    </row>
    <row r="6784" spans="10:62" x14ac:dyDescent="0.3">
      <c r="J6784" s="1"/>
      <c r="K6784" s="1"/>
      <c r="AC6784" s="2"/>
    </row>
    <row r="6785" spans="10:66" x14ac:dyDescent="0.3">
      <c r="J6785" s="1"/>
      <c r="K6785" s="1"/>
      <c r="U6785" s="2"/>
      <c r="AC6785" s="2"/>
      <c r="AD6785" s="2"/>
      <c r="BD6785" s="2"/>
    </row>
    <row r="6786" spans="10:66" x14ac:dyDescent="0.3">
      <c r="J6786" s="1"/>
      <c r="K6786" s="1"/>
      <c r="AC6786" s="2"/>
      <c r="BB6786" s="2"/>
      <c r="BF6786" s="2"/>
      <c r="BG6786" s="2"/>
    </row>
    <row r="6787" spans="10:66" x14ac:dyDescent="0.3">
      <c r="J6787" s="1"/>
      <c r="K6787" s="1"/>
      <c r="AL6787" s="2"/>
      <c r="AP6787" s="2"/>
      <c r="BD6787" s="2"/>
      <c r="BM6787" s="2"/>
    </row>
    <row r="6788" spans="10:66" x14ac:dyDescent="0.3">
      <c r="J6788" s="1"/>
      <c r="K6788" s="1"/>
      <c r="BA6788" s="2"/>
      <c r="BB6788" s="2"/>
      <c r="BD6788" s="2"/>
      <c r="BJ6788" s="2"/>
    </row>
    <row r="6789" spans="10:66" x14ac:dyDescent="0.3">
      <c r="J6789" s="1"/>
      <c r="K6789" s="1"/>
      <c r="BD6789" s="2"/>
    </row>
    <row r="6790" spans="10:66" x14ac:dyDescent="0.3">
      <c r="J6790" s="1"/>
      <c r="K6790" s="1"/>
      <c r="BB6790" s="2"/>
    </row>
    <row r="6791" spans="10:66" x14ac:dyDescent="0.3">
      <c r="J6791" s="1"/>
      <c r="K6791" s="1"/>
      <c r="AC6791" s="2"/>
      <c r="AD6791" s="2"/>
      <c r="BB6791" s="2"/>
      <c r="BM6791" s="2"/>
    </row>
    <row r="6792" spans="10:66" x14ac:dyDescent="0.3">
      <c r="J6792" s="1"/>
      <c r="K6792" s="1"/>
      <c r="AD6792" s="2"/>
      <c r="BB6792" s="2"/>
      <c r="BM6792" s="2"/>
    </row>
    <row r="6793" spans="10:66" x14ac:dyDescent="0.3">
      <c r="J6793" s="1"/>
      <c r="K6793" s="1"/>
      <c r="U6793" s="2"/>
      <c r="AC6793" s="2"/>
      <c r="AD6793" s="2"/>
      <c r="AL6793" s="2"/>
      <c r="BB6793" s="2"/>
    </row>
    <row r="6794" spans="10:66" x14ac:dyDescent="0.3">
      <c r="J6794" s="1"/>
      <c r="K6794" s="1"/>
      <c r="U6794" s="2"/>
      <c r="AD6794" s="2"/>
      <c r="AL6794" s="2"/>
      <c r="BB6794" s="2"/>
      <c r="BM6794" s="2"/>
    </row>
    <row r="6795" spans="10:66" x14ac:dyDescent="0.3">
      <c r="J6795" s="1"/>
      <c r="K6795" s="1"/>
      <c r="AD6795" s="2"/>
      <c r="BB6795" s="2"/>
    </row>
    <row r="6796" spans="10:66" x14ac:dyDescent="0.3">
      <c r="J6796" s="1"/>
      <c r="K6796" s="1"/>
      <c r="AD6796" s="2"/>
      <c r="AY6796" s="2"/>
      <c r="BB6796" s="2"/>
      <c r="BG6796" s="2"/>
      <c r="BI6796" s="2"/>
    </row>
    <row r="6797" spans="10:66" x14ac:dyDescent="0.3">
      <c r="J6797" s="1"/>
      <c r="K6797" s="1"/>
      <c r="AD6797" s="2"/>
      <c r="BB6797" s="2"/>
    </row>
    <row r="6798" spans="10:66" x14ac:dyDescent="0.3">
      <c r="J6798" s="1"/>
      <c r="K6798" s="1"/>
      <c r="BB6798" s="2"/>
      <c r="BJ6798" s="2"/>
    </row>
    <row r="6799" spans="10:66" x14ac:dyDescent="0.3">
      <c r="J6799" s="1"/>
      <c r="K6799" s="1"/>
      <c r="BB6799" s="2"/>
      <c r="BG6799" s="2"/>
    </row>
    <row r="6800" spans="10:66" x14ac:dyDescent="0.3">
      <c r="J6800" s="1"/>
      <c r="K6800" s="1"/>
      <c r="V6800" s="2"/>
      <c r="W6800" s="2"/>
      <c r="BB6800" s="2"/>
      <c r="BG6800" s="2"/>
      <c r="BN6800" s="2"/>
    </row>
    <row r="6801" spans="10:66" x14ac:dyDescent="0.3">
      <c r="J6801" s="1"/>
      <c r="K6801" s="1"/>
      <c r="AD6801" s="2"/>
      <c r="BB6801" s="2"/>
      <c r="BD6801" s="2"/>
      <c r="BG6801" s="2"/>
    </row>
    <row r="6802" spans="10:66" x14ac:dyDescent="0.3">
      <c r="J6802" s="1"/>
      <c r="K6802" s="1"/>
      <c r="BB6802" s="2"/>
    </row>
    <row r="6803" spans="10:66" x14ac:dyDescent="0.3">
      <c r="J6803" s="1"/>
      <c r="K6803" s="1"/>
      <c r="BB6803" s="2"/>
    </row>
    <row r="6804" spans="10:66" x14ac:dyDescent="0.3">
      <c r="J6804" s="1"/>
      <c r="K6804" s="1"/>
      <c r="BB6804" s="2"/>
    </row>
    <row r="6805" spans="10:66" x14ac:dyDescent="0.3">
      <c r="J6805" s="1"/>
      <c r="K6805" s="1"/>
      <c r="AZ6805" s="2"/>
      <c r="BB6805" s="2"/>
      <c r="BJ6805" s="2"/>
    </row>
    <row r="6806" spans="10:66" x14ac:dyDescent="0.3">
      <c r="J6806" s="1"/>
      <c r="K6806" s="1"/>
      <c r="BB6806" s="2"/>
    </row>
    <row r="6807" spans="10:66" x14ac:dyDescent="0.3">
      <c r="J6807" s="1"/>
      <c r="K6807" s="1"/>
      <c r="BB6807" s="2"/>
    </row>
    <row r="6808" spans="10:66" x14ac:dyDescent="0.3">
      <c r="J6808" s="1"/>
      <c r="K6808" s="1"/>
      <c r="AC6808" s="2"/>
      <c r="BB6808" s="2"/>
      <c r="BI6808" s="2"/>
    </row>
    <row r="6809" spans="10:66" x14ac:dyDescent="0.3">
      <c r="J6809" s="1"/>
      <c r="K6809" s="1"/>
      <c r="O6809" s="2"/>
      <c r="V6809" s="2"/>
      <c r="W6809" s="2"/>
      <c r="BB6809" s="2"/>
      <c r="BG6809" s="2"/>
      <c r="BN6809" s="2"/>
    </row>
    <row r="6810" spans="10:66" x14ac:dyDescent="0.3">
      <c r="J6810" s="1"/>
      <c r="K6810" s="1"/>
      <c r="BB6810" s="2"/>
    </row>
    <row r="6811" spans="10:66" x14ac:dyDescent="0.3">
      <c r="J6811" s="1"/>
      <c r="K6811" s="1"/>
      <c r="AC6811" s="2"/>
      <c r="BB6811" s="2"/>
    </row>
    <row r="6812" spans="10:66" x14ac:dyDescent="0.3">
      <c r="J6812" s="1"/>
      <c r="K6812" s="1"/>
      <c r="T6812" s="2"/>
      <c r="U6812" s="2"/>
      <c r="V6812" s="2"/>
      <c r="W6812" s="2"/>
      <c r="AC6812" s="2"/>
      <c r="AD6812" s="2"/>
      <c r="AL6812" s="2"/>
      <c r="AP6812" s="2"/>
      <c r="AQ6812" s="2"/>
      <c r="BB6812" s="2"/>
      <c r="BM6812" s="2"/>
      <c r="BN6812" s="2"/>
    </row>
    <row r="6813" spans="10:66" x14ac:dyDescent="0.3">
      <c r="J6813" s="1"/>
      <c r="K6813" s="1"/>
      <c r="AC6813" s="2"/>
      <c r="AL6813" s="2"/>
      <c r="BB6813" s="2"/>
      <c r="BF6813" s="2"/>
      <c r="BG6813" s="2"/>
      <c r="BI6813" s="2"/>
      <c r="BM6813" s="2"/>
    </row>
    <row r="6814" spans="10:66" x14ac:dyDescent="0.3">
      <c r="J6814" s="1"/>
      <c r="K6814" s="1"/>
      <c r="BB6814" s="2"/>
    </row>
    <row r="6815" spans="10:66" x14ac:dyDescent="0.3">
      <c r="J6815" s="1"/>
      <c r="K6815" s="1"/>
      <c r="BB6815" s="2"/>
    </row>
    <row r="6816" spans="10:66" x14ac:dyDescent="0.3">
      <c r="J6816" s="1"/>
      <c r="K6816" s="1"/>
      <c r="BA6816" s="2"/>
      <c r="BB6816" s="2"/>
    </row>
    <row r="6817" spans="10:62" x14ac:dyDescent="0.3">
      <c r="J6817" s="1"/>
      <c r="K6817" s="1"/>
      <c r="BB6817" s="2"/>
    </row>
    <row r="6818" spans="10:62" x14ac:dyDescent="0.3">
      <c r="J6818" s="1"/>
      <c r="K6818" s="1"/>
      <c r="AZ6818" s="2"/>
      <c r="BB6818" s="2"/>
      <c r="BJ6818" s="2"/>
    </row>
    <row r="6819" spans="10:62" x14ac:dyDescent="0.3">
      <c r="J6819" s="1"/>
      <c r="K6819" s="1"/>
      <c r="AZ6819" s="2"/>
      <c r="BB6819" s="2"/>
      <c r="BJ6819" s="2"/>
    </row>
    <row r="6820" spans="10:62" x14ac:dyDescent="0.3">
      <c r="J6820" s="1"/>
      <c r="K6820" s="1"/>
      <c r="W6820" s="2"/>
      <c r="BB6820" s="2"/>
    </row>
    <row r="6821" spans="10:62" x14ac:dyDescent="0.3">
      <c r="J6821" s="1"/>
      <c r="K6821" s="1"/>
      <c r="AZ6821" s="2"/>
      <c r="BB6821" s="2"/>
      <c r="BJ6821" s="2"/>
    </row>
    <row r="6822" spans="10:62" x14ac:dyDescent="0.3">
      <c r="J6822" s="1"/>
      <c r="K6822" s="1"/>
      <c r="BB6822" s="2"/>
    </row>
    <row r="6823" spans="10:62" x14ac:dyDescent="0.3">
      <c r="J6823" s="1"/>
      <c r="K6823" s="1"/>
      <c r="AZ6823" s="2"/>
      <c r="BB6823" s="2"/>
      <c r="BG6823" s="2"/>
      <c r="BJ6823" s="2"/>
    </row>
    <row r="6824" spans="10:62" x14ac:dyDescent="0.3">
      <c r="J6824" s="1"/>
      <c r="K6824" s="1"/>
      <c r="BB6824" s="2"/>
    </row>
    <row r="6825" spans="10:62" x14ac:dyDescent="0.3">
      <c r="J6825" s="1"/>
      <c r="K6825" s="1"/>
      <c r="BB6825" s="2"/>
    </row>
    <row r="6826" spans="10:62" x14ac:dyDescent="0.3">
      <c r="J6826" s="1"/>
      <c r="K6826" s="1"/>
      <c r="AZ6826" s="2"/>
      <c r="BB6826" s="2"/>
      <c r="BJ6826" s="2"/>
    </row>
    <row r="6827" spans="10:62" x14ac:dyDescent="0.3">
      <c r="J6827" s="1"/>
      <c r="K6827" s="1"/>
      <c r="AZ6827" s="2"/>
      <c r="BB6827" s="2"/>
      <c r="BJ6827" s="2"/>
    </row>
    <row r="6828" spans="10:62" x14ac:dyDescent="0.3">
      <c r="J6828" s="1"/>
      <c r="K6828" s="1"/>
      <c r="AZ6828" s="2"/>
      <c r="BJ6828" s="2"/>
    </row>
    <row r="6829" spans="10:62" x14ac:dyDescent="0.3">
      <c r="J6829" s="1"/>
      <c r="K6829" s="1"/>
      <c r="BB6829" s="2"/>
      <c r="BG6829" s="2"/>
    </row>
    <row r="6830" spans="10:62" x14ac:dyDescent="0.3">
      <c r="J6830" s="1"/>
      <c r="K6830" s="1"/>
      <c r="AC6830" s="2"/>
      <c r="BB6830" s="2"/>
    </row>
    <row r="6831" spans="10:62" x14ac:dyDescent="0.3">
      <c r="J6831" s="1"/>
      <c r="K6831" s="1"/>
      <c r="BB6831" s="2"/>
    </row>
    <row r="6832" spans="10:62" x14ac:dyDescent="0.3">
      <c r="J6832" s="1"/>
      <c r="K6832" s="1"/>
      <c r="AL6832" s="2"/>
      <c r="AP6832" s="2"/>
      <c r="BB6832" s="2"/>
    </row>
    <row r="6833" spans="10:66" x14ac:dyDescent="0.3">
      <c r="J6833" s="1"/>
      <c r="K6833" s="1"/>
      <c r="AC6833" s="2"/>
      <c r="AL6833" s="2"/>
      <c r="BB6833" s="2"/>
      <c r="BM6833" s="2"/>
    </row>
    <row r="6834" spans="10:66" x14ac:dyDescent="0.3">
      <c r="J6834" s="1"/>
      <c r="K6834" s="1"/>
      <c r="BB6834" s="2"/>
      <c r="BJ6834" s="2"/>
    </row>
    <row r="6835" spans="10:66" x14ac:dyDescent="0.3">
      <c r="J6835" s="1"/>
      <c r="K6835" s="1"/>
      <c r="BB6835" s="2"/>
    </row>
    <row r="6836" spans="10:66" x14ac:dyDescent="0.3">
      <c r="J6836" s="1"/>
      <c r="K6836" s="1"/>
      <c r="U6836" s="2"/>
      <c r="AC6836" s="2"/>
      <c r="BB6836" s="2"/>
    </row>
    <row r="6837" spans="10:66" x14ac:dyDescent="0.3">
      <c r="J6837" s="1"/>
      <c r="K6837" s="1"/>
    </row>
    <row r="6838" spans="10:66" x14ac:dyDescent="0.3">
      <c r="J6838" s="1"/>
      <c r="K6838" s="1"/>
    </row>
    <row r="6839" spans="10:66" x14ac:dyDescent="0.3">
      <c r="J6839" s="1"/>
      <c r="K6839" s="1"/>
    </row>
    <row r="6840" spans="10:66" x14ac:dyDescent="0.3">
      <c r="J6840" s="1"/>
      <c r="K6840" s="1"/>
    </row>
    <row r="6841" spans="10:66" x14ac:dyDescent="0.3">
      <c r="J6841" s="1"/>
      <c r="K6841" s="1"/>
    </row>
    <row r="6842" spans="10:66" x14ac:dyDescent="0.3">
      <c r="J6842" s="1"/>
      <c r="K6842" s="1"/>
    </row>
    <row r="6843" spans="10:66" x14ac:dyDescent="0.3">
      <c r="J6843" s="1"/>
      <c r="K6843" s="1"/>
    </row>
    <row r="6844" spans="10:66" x14ac:dyDescent="0.3">
      <c r="J6844" s="1"/>
      <c r="K6844" s="1"/>
      <c r="BB6844" s="2"/>
      <c r="BJ6844" s="2"/>
    </row>
    <row r="6845" spans="10:66" x14ac:dyDescent="0.3">
      <c r="J6845" s="1"/>
      <c r="K6845" s="1"/>
      <c r="U6845" s="2"/>
      <c r="AC6845" s="2"/>
      <c r="AD6845" s="2"/>
      <c r="AX6845" s="2"/>
      <c r="AY6845" s="2"/>
      <c r="AZ6845" s="2"/>
      <c r="BA6845" s="2"/>
      <c r="BB6845" s="2"/>
      <c r="BC6845" s="2"/>
      <c r="BD6845" s="2"/>
      <c r="BE6845" s="2"/>
      <c r="BF6845" s="2"/>
      <c r="BG6845" s="2"/>
      <c r="BH6845" s="2"/>
      <c r="BI6845" s="2"/>
      <c r="BJ6845" s="2"/>
      <c r="BM6845" s="2"/>
    </row>
    <row r="6846" spans="10:66" x14ac:dyDescent="0.3">
      <c r="J6846" s="1"/>
      <c r="K6846" s="1"/>
      <c r="V6846" s="2"/>
      <c r="W6846" s="2"/>
      <c r="BB6846" s="2"/>
      <c r="BG6846" s="2"/>
      <c r="BN6846" s="2"/>
    </row>
    <row r="6847" spans="10:66" x14ac:dyDescent="0.3">
      <c r="J6847" s="1"/>
      <c r="K6847" s="1"/>
      <c r="AZ6847" s="2"/>
      <c r="BA6847" s="2"/>
      <c r="BB6847" s="2"/>
      <c r="BD6847" s="2"/>
      <c r="BJ6847" s="2"/>
    </row>
    <row r="6848" spans="10:66" x14ac:dyDescent="0.3">
      <c r="J6848" s="1"/>
      <c r="K6848" s="1"/>
      <c r="AC6848" s="2"/>
      <c r="BB6848" s="2"/>
      <c r="BD6848" s="2"/>
    </row>
    <row r="6849" spans="10:65" x14ac:dyDescent="0.3">
      <c r="J6849" s="1"/>
      <c r="K6849" s="1"/>
      <c r="AY6849" s="2"/>
      <c r="BB6849" s="2"/>
      <c r="BD6849" s="2"/>
      <c r="BF6849" s="2"/>
      <c r="BI6849" s="2"/>
    </row>
    <row r="6850" spans="10:65" x14ac:dyDescent="0.3">
      <c r="J6850" s="1"/>
      <c r="K6850" s="1"/>
      <c r="AZ6850" s="2"/>
      <c r="BB6850" s="2"/>
      <c r="BJ6850" s="2"/>
    </row>
    <row r="6851" spans="10:65" x14ac:dyDescent="0.3">
      <c r="J6851" s="1"/>
      <c r="K6851" s="1"/>
      <c r="AZ6851" s="2"/>
      <c r="BB6851" s="2"/>
      <c r="BJ6851" s="2"/>
    </row>
    <row r="6852" spans="10:65" x14ac:dyDescent="0.3">
      <c r="J6852" s="1"/>
      <c r="K6852" s="1"/>
      <c r="BB6852" s="2"/>
      <c r="BI6852" s="2"/>
    </row>
    <row r="6853" spans="10:65" x14ac:dyDescent="0.3">
      <c r="J6853" s="1"/>
      <c r="K6853" s="1"/>
      <c r="AZ6853" s="2"/>
      <c r="BB6853" s="2"/>
      <c r="BJ6853" s="2"/>
    </row>
    <row r="6854" spans="10:65" x14ac:dyDescent="0.3">
      <c r="J6854" s="1"/>
      <c r="K6854" s="1"/>
      <c r="BB6854" s="2"/>
      <c r="BH6854" s="2"/>
    </row>
    <row r="6855" spans="10:65" x14ac:dyDescent="0.3">
      <c r="J6855" s="1"/>
      <c r="K6855" s="1"/>
      <c r="BB6855" s="2"/>
      <c r="BH6855" s="2"/>
      <c r="BI6855" s="2"/>
    </row>
    <row r="6856" spans="10:65" x14ac:dyDescent="0.3">
      <c r="J6856" s="1"/>
      <c r="K6856" s="1"/>
      <c r="AC6856" s="2"/>
      <c r="BB6856" s="2"/>
      <c r="BG6856" s="2"/>
    </row>
    <row r="6857" spans="10:65" x14ac:dyDescent="0.3">
      <c r="J6857" s="1"/>
      <c r="K6857" s="1"/>
      <c r="BB6857" s="2"/>
      <c r="BG6857" s="2"/>
    </row>
    <row r="6858" spans="10:65" x14ac:dyDescent="0.3">
      <c r="J6858" s="1"/>
      <c r="K6858" s="1"/>
      <c r="BB6858" s="2"/>
    </row>
    <row r="6859" spans="10:65" x14ac:dyDescent="0.3">
      <c r="J6859" s="1"/>
      <c r="K6859" s="1"/>
      <c r="BB6859" s="2"/>
    </row>
    <row r="6860" spans="10:65" x14ac:dyDescent="0.3">
      <c r="J6860" s="1"/>
      <c r="K6860" s="1"/>
      <c r="AC6860" s="2"/>
      <c r="BD6860" s="2"/>
    </row>
    <row r="6861" spans="10:65" x14ac:dyDescent="0.3">
      <c r="J6861" s="1"/>
      <c r="K6861" s="1"/>
      <c r="AD6861" s="2"/>
      <c r="BB6861" s="2"/>
      <c r="BM6861" s="2"/>
    </row>
    <row r="6862" spans="10:65" x14ac:dyDescent="0.3">
      <c r="J6862" s="1"/>
      <c r="K6862" s="1"/>
      <c r="AD6862" s="2"/>
      <c r="BB6862" s="2"/>
      <c r="BM6862" s="2"/>
    </row>
    <row r="6863" spans="10:65" x14ac:dyDescent="0.3">
      <c r="J6863" s="1"/>
      <c r="K6863" s="1"/>
      <c r="AD6863" s="2"/>
      <c r="BB6863" s="2"/>
      <c r="BM6863" s="2"/>
    </row>
    <row r="6864" spans="10:65" x14ac:dyDescent="0.3">
      <c r="J6864" s="1"/>
      <c r="K6864" s="1"/>
      <c r="AC6864" s="2"/>
      <c r="AD6864" s="2"/>
      <c r="BB6864" s="2"/>
      <c r="BM6864" s="2"/>
    </row>
    <row r="6865" spans="10:65" x14ac:dyDescent="0.3">
      <c r="J6865" s="1"/>
      <c r="K6865" s="1"/>
      <c r="AY6865" s="2"/>
      <c r="BA6865" s="2"/>
      <c r="BB6865" s="2"/>
      <c r="BC6865" s="2"/>
      <c r="BD6865" s="2"/>
      <c r="BE6865" s="2"/>
      <c r="BG6865" s="2"/>
      <c r="BH6865" s="2"/>
      <c r="BI6865" s="2"/>
      <c r="BJ6865" s="2"/>
    </row>
    <row r="6866" spans="10:65" x14ac:dyDescent="0.3">
      <c r="J6866" s="1"/>
      <c r="K6866" s="1"/>
      <c r="BA6866" s="2"/>
      <c r="BB6866" s="2"/>
    </row>
    <row r="6867" spans="10:65" x14ac:dyDescent="0.3">
      <c r="J6867" s="1"/>
      <c r="K6867" s="1"/>
      <c r="AX6867" s="2"/>
      <c r="AY6867" s="2"/>
      <c r="BA6867" s="2"/>
      <c r="BB6867" s="2"/>
      <c r="BD6867" s="2"/>
      <c r="BG6867" s="2"/>
      <c r="BH6867" s="2"/>
      <c r="BI6867" s="2"/>
      <c r="BM6867" s="2"/>
    </row>
    <row r="6868" spans="10:65" x14ac:dyDescent="0.3">
      <c r="J6868" s="1"/>
      <c r="K6868" s="1"/>
      <c r="BB6868" s="2"/>
    </row>
    <row r="6869" spans="10:65" x14ac:dyDescent="0.3">
      <c r="J6869" s="1"/>
      <c r="K6869" s="1"/>
      <c r="BB6869" s="2"/>
    </row>
    <row r="6870" spans="10:65" x14ac:dyDescent="0.3">
      <c r="J6870" s="1"/>
      <c r="K6870" s="1"/>
      <c r="AC6870" s="2"/>
      <c r="BB6870" s="2"/>
    </row>
    <row r="6871" spans="10:65" x14ac:dyDescent="0.3">
      <c r="J6871" s="1"/>
      <c r="K6871" s="1"/>
      <c r="AC6871" s="2"/>
      <c r="BB6871" s="2"/>
    </row>
    <row r="6872" spans="10:65" x14ac:dyDescent="0.3">
      <c r="J6872" s="1"/>
      <c r="K6872" s="1"/>
      <c r="AC6872" s="2"/>
      <c r="BB6872" s="2"/>
    </row>
    <row r="6873" spans="10:65" x14ac:dyDescent="0.3">
      <c r="J6873" s="1"/>
      <c r="K6873" s="1"/>
      <c r="AC6873" s="2"/>
      <c r="BB6873" s="2"/>
    </row>
    <row r="6874" spans="10:65" x14ac:dyDescent="0.3">
      <c r="J6874" s="1"/>
      <c r="K6874" s="1"/>
      <c r="AC6874" s="2"/>
      <c r="BB6874" s="2"/>
      <c r="BI6874" s="2"/>
    </row>
    <row r="6875" spans="10:65" x14ac:dyDescent="0.3">
      <c r="J6875" s="1"/>
      <c r="K6875" s="1"/>
      <c r="AC6875" s="2"/>
      <c r="BB6875" s="2"/>
    </row>
    <row r="6876" spans="10:65" x14ac:dyDescent="0.3">
      <c r="J6876" s="1"/>
      <c r="K6876" s="1"/>
      <c r="AC6876" s="2"/>
      <c r="BB6876" s="2"/>
    </row>
    <row r="6877" spans="10:65" x14ac:dyDescent="0.3">
      <c r="J6877" s="1"/>
      <c r="K6877" s="1"/>
      <c r="BB6877" s="2"/>
    </row>
    <row r="6878" spans="10:65" x14ac:dyDescent="0.3">
      <c r="J6878" s="1"/>
      <c r="K6878" s="1"/>
      <c r="AZ6878" s="2"/>
      <c r="BB6878" s="2"/>
      <c r="BJ6878" s="2"/>
    </row>
    <row r="6879" spans="10:65" x14ac:dyDescent="0.3">
      <c r="J6879" s="1"/>
      <c r="K6879" s="1"/>
      <c r="U6879" s="2"/>
      <c r="AC6879" s="2"/>
      <c r="AD6879" s="2"/>
      <c r="BB6879" s="2"/>
      <c r="BF6879" s="2"/>
      <c r="BG6879" s="2"/>
      <c r="BI6879" s="2"/>
    </row>
    <row r="6880" spans="10:65" x14ac:dyDescent="0.3">
      <c r="J6880" s="1"/>
      <c r="K6880" s="1"/>
      <c r="AZ6880" s="2"/>
      <c r="BB6880" s="2"/>
      <c r="BJ6880" s="2"/>
    </row>
    <row r="6881" spans="10:62" x14ac:dyDescent="0.3">
      <c r="J6881" s="1"/>
      <c r="K6881" s="1"/>
      <c r="AZ6881" s="2"/>
      <c r="BB6881" s="2"/>
      <c r="BJ6881" s="2"/>
    </row>
    <row r="6882" spans="10:62" x14ac:dyDescent="0.3">
      <c r="J6882" s="1"/>
      <c r="K6882" s="1"/>
      <c r="AZ6882" s="2"/>
      <c r="BB6882" s="2"/>
      <c r="BJ6882" s="2"/>
    </row>
    <row r="6883" spans="10:62" x14ac:dyDescent="0.3">
      <c r="J6883" s="1"/>
      <c r="K6883" s="1"/>
      <c r="AZ6883" s="2"/>
      <c r="BB6883" s="2"/>
      <c r="BJ6883" s="2"/>
    </row>
    <row r="6884" spans="10:62" x14ac:dyDescent="0.3">
      <c r="J6884" s="1"/>
      <c r="K6884" s="1"/>
      <c r="AC6884" s="2"/>
      <c r="BB6884" s="2"/>
    </row>
    <row r="6885" spans="10:62" x14ac:dyDescent="0.3">
      <c r="J6885" s="1"/>
      <c r="K6885" s="1"/>
      <c r="AZ6885" s="2"/>
      <c r="BB6885" s="2"/>
      <c r="BJ6885" s="2"/>
    </row>
    <row r="6886" spans="10:62" x14ac:dyDescent="0.3">
      <c r="J6886" s="1"/>
      <c r="K6886" s="1"/>
      <c r="BD6886" s="2"/>
    </row>
    <row r="6887" spans="10:62" x14ac:dyDescent="0.3">
      <c r="J6887" s="1"/>
      <c r="K6887" s="1"/>
      <c r="AZ6887" s="2"/>
      <c r="BB6887" s="2"/>
      <c r="BJ6887" s="2"/>
    </row>
    <row r="6888" spans="10:62" x14ac:dyDescent="0.3">
      <c r="J6888" s="1"/>
      <c r="K6888" s="1"/>
      <c r="BB6888" s="2"/>
    </row>
    <row r="6889" spans="10:62" x14ac:dyDescent="0.3">
      <c r="J6889" s="1"/>
      <c r="K6889" s="1"/>
      <c r="BB6889" s="2"/>
      <c r="BJ6889" s="2"/>
    </row>
    <row r="6890" spans="10:62" x14ac:dyDescent="0.3">
      <c r="J6890" s="1"/>
      <c r="K6890" s="1"/>
      <c r="BB6890" s="2"/>
      <c r="BJ6890" s="2"/>
    </row>
    <row r="6891" spans="10:62" x14ac:dyDescent="0.3">
      <c r="J6891" s="1"/>
      <c r="K6891" s="1"/>
      <c r="BB6891" s="2"/>
    </row>
    <row r="6892" spans="10:62" x14ac:dyDescent="0.3">
      <c r="J6892" s="1"/>
      <c r="K6892" s="1"/>
      <c r="AZ6892" s="2"/>
      <c r="BB6892" s="2"/>
      <c r="BG6892" s="2"/>
      <c r="BJ6892" s="2"/>
    </row>
    <row r="6893" spans="10:62" x14ac:dyDescent="0.3">
      <c r="J6893" s="1"/>
      <c r="K6893" s="1"/>
      <c r="BB6893" s="2"/>
    </row>
    <row r="6894" spans="10:62" x14ac:dyDescent="0.3">
      <c r="J6894" s="1"/>
      <c r="K6894" s="1"/>
      <c r="BB6894" s="2"/>
      <c r="BD6894" s="2"/>
    </row>
    <row r="6895" spans="10:62" x14ac:dyDescent="0.3">
      <c r="J6895" s="1"/>
      <c r="K6895" s="1"/>
      <c r="BA6895" s="2"/>
      <c r="BB6895" s="2"/>
      <c r="BG6895" s="2"/>
    </row>
    <row r="6896" spans="10:62" x14ac:dyDescent="0.3">
      <c r="J6896" s="1"/>
      <c r="K6896" s="1"/>
      <c r="T6896" s="2"/>
      <c r="AC6896" s="2"/>
      <c r="BB6896" s="2"/>
    </row>
    <row r="6897" spans="10:65" x14ac:dyDescent="0.3">
      <c r="J6897" s="1"/>
      <c r="K6897" s="1"/>
      <c r="BB6897" s="2"/>
    </row>
    <row r="6898" spans="10:65" x14ac:dyDescent="0.3">
      <c r="J6898" s="1"/>
      <c r="K6898" s="1"/>
      <c r="BB6898" s="2"/>
    </row>
    <row r="6899" spans="10:65" x14ac:dyDescent="0.3">
      <c r="J6899" s="1"/>
      <c r="K6899" s="1"/>
      <c r="BB6899" s="2"/>
    </row>
    <row r="6900" spans="10:65" x14ac:dyDescent="0.3">
      <c r="J6900" s="1"/>
      <c r="K6900" s="1"/>
      <c r="BB6900" s="2"/>
    </row>
    <row r="6901" spans="10:65" x14ac:dyDescent="0.3">
      <c r="J6901" s="1"/>
      <c r="K6901" s="1"/>
      <c r="AZ6901" s="2"/>
      <c r="BB6901" s="2"/>
      <c r="BJ6901" s="2"/>
    </row>
    <row r="6902" spans="10:65" x14ac:dyDescent="0.3">
      <c r="J6902" s="1"/>
      <c r="K6902" s="1"/>
      <c r="BB6902" s="2"/>
      <c r="BJ6902" s="2"/>
    </row>
    <row r="6903" spans="10:65" x14ac:dyDescent="0.3">
      <c r="J6903" s="1"/>
      <c r="K6903" s="1"/>
      <c r="BB6903" s="2"/>
      <c r="BJ6903" s="2"/>
    </row>
    <row r="6904" spans="10:65" x14ac:dyDescent="0.3">
      <c r="J6904" s="1"/>
      <c r="K6904" s="1"/>
      <c r="BB6904" s="2"/>
      <c r="BJ6904" s="2"/>
    </row>
    <row r="6905" spans="10:65" x14ac:dyDescent="0.3">
      <c r="J6905" s="1"/>
      <c r="K6905" s="1"/>
      <c r="AZ6905" s="2"/>
      <c r="BA6905" s="2"/>
      <c r="BB6905" s="2"/>
      <c r="BC6905" s="2"/>
      <c r="BD6905" s="2"/>
      <c r="BE6905" s="2"/>
      <c r="BG6905" s="2"/>
      <c r="BJ6905" s="2"/>
    </row>
    <row r="6906" spans="10:65" x14ac:dyDescent="0.3">
      <c r="J6906" s="1"/>
      <c r="K6906" s="1"/>
      <c r="BA6906" s="2"/>
      <c r="BB6906" s="2"/>
      <c r="BG6906" s="2"/>
    </row>
    <row r="6907" spans="10:65" x14ac:dyDescent="0.3">
      <c r="J6907" s="1"/>
      <c r="K6907" s="1"/>
      <c r="BA6907" s="2"/>
      <c r="BB6907" s="2"/>
      <c r="BD6907" s="2"/>
      <c r="BI6907" s="2"/>
    </row>
    <row r="6908" spans="10:65" x14ac:dyDescent="0.3">
      <c r="J6908" s="1"/>
      <c r="K6908" s="1"/>
    </row>
    <row r="6909" spans="10:65" x14ac:dyDescent="0.3">
      <c r="J6909" s="1"/>
      <c r="K6909" s="1"/>
      <c r="BD6909" s="2"/>
      <c r="BI6909" s="2"/>
      <c r="BM6909" s="2"/>
    </row>
    <row r="6910" spans="10:65" x14ac:dyDescent="0.3">
      <c r="J6910" s="1"/>
      <c r="K6910" s="1"/>
      <c r="BA6910" s="2"/>
      <c r="BB6910" s="2"/>
      <c r="BD6910" s="2"/>
      <c r="BI6910" s="2"/>
      <c r="BM6910" s="2"/>
    </row>
    <row r="6911" spans="10:65" x14ac:dyDescent="0.3">
      <c r="J6911" s="1"/>
      <c r="K6911" s="1"/>
      <c r="AC6911" s="2"/>
      <c r="BB6911" s="2"/>
      <c r="BM6911" s="2"/>
    </row>
    <row r="6912" spans="10:65" x14ac:dyDescent="0.3">
      <c r="J6912" s="1"/>
      <c r="K6912" s="1"/>
      <c r="AZ6912" s="2"/>
      <c r="BB6912" s="2"/>
      <c r="BD6912" s="2"/>
      <c r="BJ6912" s="2"/>
    </row>
    <row r="6913" spans="10:66" x14ac:dyDescent="0.3">
      <c r="J6913" s="1"/>
      <c r="K6913" s="1"/>
      <c r="AZ6913" s="2"/>
      <c r="BB6913" s="2"/>
      <c r="BD6913" s="2"/>
      <c r="BJ6913" s="2"/>
    </row>
    <row r="6914" spans="10:66" x14ac:dyDescent="0.3">
      <c r="J6914" s="1"/>
      <c r="K6914" s="1"/>
      <c r="AZ6914" s="2"/>
      <c r="BB6914" s="2"/>
      <c r="BD6914" s="2"/>
      <c r="BJ6914" s="2"/>
    </row>
    <row r="6915" spans="10:66" x14ac:dyDescent="0.3">
      <c r="J6915" s="1"/>
      <c r="K6915" s="1"/>
      <c r="BB6915" s="2"/>
      <c r="BD6915" s="2"/>
    </row>
    <row r="6916" spans="10:66" x14ac:dyDescent="0.3">
      <c r="J6916" s="1"/>
      <c r="K6916" s="1"/>
      <c r="AZ6916" s="2"/>
      <c r="BB6916" s="2"/>
      <c r="BJ6916" s="2"/>
    </row>
    <row r="6917" spans="10:66" x14ac:dyDescent="0.3">
      <c r="J6917" s="1"/>
      <c r="K6917" s="1"/>
      <c r="BD6917" s="2"/>
    </row>
    <row r="6918" spans="10:66" x14ac:dyDescent="0.3">
      <c r="J6918" s="1"/>
      <c r="K6918" s="1"/>
      <c r="AZ6918" s="2"/>
      <c r="BB6918" s="2"/>
      <c r="BJ6918" s="2"/>
    </row>
    <row r="6919" spans="10:66" x14ac:dyDescent="0.3">
      <c r="J6919" s="1"/>
      <c r="K6919" s="1"/>
      <c r="AZ6919" s="2"/>
      <c r="BB6919" s="2"/>
      <c r="BJ6919" s="2"/>
    </row>
    <row r="6920" spans="10:66" x14ac:dyDescent="0.3">
      <c r="J6920" s="1"/>
      <c r="K6920" s="1"/>
      <c r="BA6920" s="2"/>
      <c r="BB6920" s="2"/>
    </row>
    <row r="6921" spans="10:66" x14ac:dyDescent="0.3">
      <c r="J6921" s="1"/>
      <c r="K6921" s="1"/>
      <c r="V6921" s="2"/>
      <c r="W6921" s="2"/>
      <c r="BB6921" s="2"/>
      <c r="BG6921" s="2"/>
      <c r="BN6921" s="2"/>
    </row>
    <row r="6922" spans="10:66" x14ac:dyDescent="0.3">
      <c r="J6922" s="1"/>
      <c r="K6922" s="1"/>
      <c r="BB6922" s="2"/>
      <c r="BD6922" s="2"/>
    </row>
    <row r="6923" spans="10:66" x14ac:dyDescent="0.3">
      <c r="J6923" s="1"/>
      <c r="K6923" s="1"/>
      <c r="BB6923" s="2"/>
      <c r="BD6923" s="2"/>
    </row>
    <row r="6924" spans="10:66" x14ac:dyDescent="0.3">
      <c r="J6924" s="1"/>
      <c r="K6924" s="1"/>
      <c r="BB6924" s="2"/>
    </row>
    <row r="6925" spans="10:66" x14ac:dyDescent="0.3">
      <c r="J6925" s="1"/>
      <c r="K6925" s="1"/>
      <c r="BB6925" s="2"/>
    </row>
    <row r="6926" spans="10:66" x14ac:dyDescent="0.3">
      <c r="J6926" s="1"/>
      <c r="K6926" s="1"/>
      <c r="T6926" s="2"/>
      <c r="AC6926" s="2"/>
      <c r="BB6926" s="2"/>
      <c r="BD6926" s="2"/>
    </row>
    <row r="6927" spans="10:66" x14ac:dyDescent="0.3">
      <c r="J6927" s="1"/>
      <c r="K6927" s="1"/>
      <c r="T6927" s="2"/>
      <c r="AC6927" s="2"/>
      <c r="BB6927" s="2"/>
      <c r="BD6927" s="2"/>
    </row>
    <row r="6928" spans="10:66" x14ac:dyDescent="0.3">
      <c r="J6928" s="1"/>
      <c r="K6928" s="1"/>
      <c r="BB6928" s="2"/>
      <c r="BD6928" s="2"/>
    </row>
    <row r="6929" spans="10:65" x14ac:dyDescent="0.3">
      <c r="J6929" s="1"/>
      <c r="K6929" s="1"/>
      <c r="BB6929" s="2"/>
      <c r="BD6929" s="2"/>
    </row>
    <row r="6930" spans="10:65" x14ac:dyDescent="0.3">
      <c r="J6930" s="1"/>
      <c r="K6930" s="1"/>
      <c r="T6930" s="2"/>
      <c r="AC6930" s="2"/>
      <c r="BB6930" s="2"/>
      <c r="BD6930" s="2"/>
    </row>
    <row r="6931" spans="10:65" x14ac:dyDescent="0.3">
      <c r="J6931" s="1"/>
      <c r="K6931" s="1"/>
      <c r="T6931" s="2"/>
      <c r="AC6931" s="2"/>
      <c r="BB6931" s="2"/>
      <c r="BD6931" s="2"/>
    </row>
    <row r="6932" spans="10:65" x14ac:dyDescent="0.3">
      <c r="J6932" s="1"/>
      <c r="K6932" s="1"/>
      <c r="U6932" s="2"/>
      <c r="AC6932" s="2"/>
      <c r="BB6932" s="2"/>
      <c r="BI6932" s="2"/>
    </row>
    <row r="6933" spans="10:65" x14ac:dyDescent="0.3">
      <c r="J6933" s="1"/>
      <c r="K6933" s="1"/>
      <c r="AZ6933" s="2"/>
      <c r="BA6933" s="2"/>
      <c r="BB6933" s="2"/>
      <c r="BD6933" s="2"/>
      <c r="BJ6933" s="2"/>
    </row>
    <row r="6934" spans="10:65" x14ac:dyDescent="0.3">
      <c r="J6934" s="1"/>
      <c r="K6934" s="1"/>
      <c r="U6934" s="2"/>
      <c r="AC6934" s="2"/>
      <c r="AD6934" s="2"/>
      <c r="BA6934" s="2"/>
      <c r="BB6934" s="2"/>
      <c r="BD6934" s="2"/>
      <c r="BI6934" s="2"/>
      <c r="BM6934" s="2"/>
    </row>
    <row r="6935" spans="10:65" x14ac:dyDescent="0.3">
      <c r="J6935" s="1"/>
      <c r="K6935" s="1"/>
      <c r="AC6935" s="2"/>
      <c r="BA6935" s="2"/>
      <c r="BB6935" s="2"/>
      <c r="BD6935" s="2"/>
      <c r="BI6935" s="2"/>
      <c r="BM6935" s="2"/>
    </row>
    <row r="6936" spans="10:65" x14ac:dyDescent="0.3">
      <c r="J6936" s="1"/>
      <c r="K6936" s="1"/>
      <c r="BA6936" s="2"/>
      <c r="BB6936" s="2"/>
      <c r="BC6936" s="2"/>
      <c r="BD6936" s="2"/>
      <c r="BE6936" s="2"/>
    </row>
    <row r="6937" spans="10:65" x14ac:dyDescent="0.3">
      <c r="J6937" s="1"/>
      <c r="K6937" s="1"/>
      <c r="AZ6937" s="2"/>
      <c r="BB6937" s="2"/>
      <c r="BG6937" s="2"/>
      <c r="BJ6937" s="2"/>
    </row>
    <row r="6938" spans="10:65" x14ac:dyDescent="0.3">
      <c r="J6938" s="1"/>
      <c r="K6938" s="1"/>
      <c r="BA6938" s="2"/>
      <c r="BB6938" s="2"/>
      <c r="BC6938" s="2"/>
      <c r="BD6938" s="2"/>
      <c r="BE6938" s="2"/>
      <c r="BG6938" s="2"/>
      <c r="BH6938" s="2"/>
      <c r="BI6938" s="2"/>
      <c r="BJ6938" s="2"/>
      <c r="BM6938" s="2"/>
    </row>
    <row r="6939" spans="10:65" x14ac:dyDescent="0.3">
      <c r="J6939" s="1"/>
      <c r="K6939" s="1"/>
      <c r="BA6939" s="2"/>
      <c r="BB6939" s="2"/>
      <c r="BC6939" s="2"/>
      <c r="BD6939" s="2"/>
      <c r="BE6939" s="2"/>
    </row>
    <row r="6940" spans="10:65" x14ac:dyDescent="0.3">
      <c r="J6940" s="1"/>
      <c r="K6940" s="1"/>
      <c r="AZ6940" s="2"/>
      <c r="BB6940" s="2"/>
      <c r="BJ6940" s="2"/>
    </row>
    <row r="6941" spans="10:65" x14ac:dyDescent="0.3">
      <c r="J6941" s="1"/>
      <c r="K6941" s="1"/>
      <c r="AC6941" s="2"/>
      <c r="BB6941" s="2"/>
    </row>
    <row r="6942" spans="10:65" x14ac:dyDescent="0.3">
      <c r="J6942" s="1"/>
      <c r="K6942" s="1"/>
      <c r="AZ6942" s="2"/>
      <c r="BB6942" s="2"/>
      <c r="BJ6942" s="2"/>
    </row>
    <row r="6943" spans="10:65" x14ac:dyDescent="0.3">
      <c r="J6943" s="1"/>
      <c r="K6943" s="1"/>
      <c r="AZ6943" s="2"/>
      <c r="BB6943" s="2"/>
      <c r="BJ6943" s="2"/>
    </row>
    <row r="6944" spans="10:65" x14ac:dyDescent="0.3">
      <c r="J6944" s="1"/>
      <c r="K6944" s="1"/>
      <c r="BB6944" s="2"/>
      <c r="BD6944" s="2"/>
    </row>
    <row r="6945" spans="10:66" x14ac:dyDescent="0.3">
      <c r="J6945" s="1"/>
      <c r="K6945" s="1"/>
      <c r="BA6945" s="2"/>
      <c r="BB6945" s="2"/>
      <c r="BG6945" s="2"/>
    </row>
    <row r="6946" spans="10:66" x14ac:dyDescent="0.3">
      <c r="J6946" s="1"/>
      <c r="K6946" s="1"/>
      <c r="BA6946" s="2"/>
      <c r="BB6946" s="2"/>
      <c r="BG6946" s="2"/>
    </row>
    <row r="6947" spans="10:66" x14ac:dyDescent="0.3">
      <c r="J6947" s="1"/>
      <c r="K6947" s="1"/>
      <c r="BD6947" s="2"/>
    </row>
    <row r="6948" spans="10:66" x14ac:dyDescent="0.3">
      <c r="J6948" s="1"/>
      <c r="K6948" s="1"/>
      <c r="V6948" s="2"/>
      <c r="W6948" s="2"/>
      <c r="AD6948" s="2"/>
      <c r="BB6948" s="2"/>
      <c r="BN6948" s="2"/>
    </row>
    <row r="6949" spans="10:66" x14ac:dyDescent="0.3">
      <c r="J6949" s="1"/>
      <c r="K6949" s="1"/>
      <c r="BB6949" s="2"/>
      <c r="BJ6949" s="2"/>
    </row>
    <row r="6950" spans="10:66" x14ac:dyDescent="0.3">
      <c r="J6950" s="1"/>
      <c r="K6950" s="1"/>
      <c r="AC6950" s="2"/>
      <c r="BB6950" s="2"/>
      <c r="BM6950" s="2"/>
    </row>
    <row r="6951" spans="10:66" x14ac:dyDescent="0.3">
      <c r="J6951" s="1"/>
      <c r="K6951" s="1"/>
      <c r="BD6951" s="2"/>
      <c r="BI6951" s="2"/>
    </row>
    <row r="6952" spans="10:66" x14ac:dyDescent="0.3">
      <c r="J6952" s="1"/>
      <c r="K6952" s="1"/>
      <c r="BB6952" s="2"/>
      <c r="BD6952" s="2"/>
    </row>
    <row r="6953" spans="10:66" x14ac:dyDescent="0.3">
      <c r="J6953" s="1"/>
      <c r="K6953" s="1"/>
      <c r="BB6953" s="2"/>
      <c r="BG6953" s="2"/>
    </row>
    <row r="6954" spans="10:66" x14ac:dyDescent="0.3">
      <c r="J6954" s="1"/>
      <c r="K6954" s="1"/>
      <c r="V6954" s="2"/>
      <c r="W6954" s="2"/>
      <c r="BB6954" s="2"/>
      <c r="BN6954" s="2"/>
    </row>
    <row r="6955" spans="10:66" x14ac:dyDescent="0.3">
      <c r="J6955" s="1"/>
      <c r="K6955" s="1"/>
      <c r="V6955" s="2"/>
      <c r="W6955" s="2"/>
      <c r="BB6955" s="2"/>
      <c r="BG6955" s="2"/>
      <c r="BN6955" s="2"/>
    </row>
    <row r="6956" spans="10:66" x14ac:dyDescent="0.3">
      <c r="J6956" s="1"/>
      <c r="K6956" s="1"/>
      <c r="BB6956" s="2"/>
      <c r="BG6956" s="2"/>
    </row>
    <row r="6957" spans="10:66" x14ac:dyDescent="0.3">
      <c r="J6957" s="1"/>
      <c r="K6957" s="1"/>
      <c r="BB6957" s="2"/>
      <c r="BG6957" s="2"/>
      <c r="BH6957" s="2"/>
    </row>
    <row r="6958" spans="10:66" x14ac:dyDescent="0.3">
      <c r="J6958" s="1"/>
      <c r="K6958" s="1"/>
      <c r="V6958" s="2"/>
      <c r="W6958" s="2"/>
      <c r="BB6958" s="2"/>
      <c r="BG6958" s="2"/>
      <c r="BN6958" s="2"/>
    </row>
    <row r="6959" spans="10:66" x14ac:dyDescent="0.3">
      <c r="J6959" s="1"/>
      <c r="K6959" s="1"/>
      <c r="BB6959" s="2"/>
      <c r="BG6959" s="2"/>
    </row>
    <row r="6960" spans="10:66" x14ac:dyDescent="0.3">
      <c r="J6960" s="1"/>
      <c r="K6960" s="1"/>
      <c r="BB6960" s="2"/>
      <c r="BG6960" s="2"/>
    </row>
    <row r="6961" spans="10:62" x14ac:dyDescent="0.3">
      <c r="J6961" s="1"/>
      <c r="K6961" s="1"/>
      <c r="V6961" s="2"/>
      <c r="W6961" s="2"/>
      <c r="BB6961" s="2"/>
      <c r="BG6961" s="2"/>
    </row>
    <row r="6962" spans="10:62" x14ac:dyDescent="0.3">
      <c r="J6962" s="1"/>
      <c r="K6962" s="1"/>
      <c r="BA6962" s="2"/>
      <c r="BB6962" s="2"/>
      <c r="BD6962" s="2"/>
      <c r="BF6962" s="2"/>
      <c r="BG6962" s="2"/>
    </row>
    <row r="6963" spans="10:62" x14ac:dyDescent="0.3">
      <c r="J6963" s="1"/>
      <c r="K6963" s="1"/>
      <c r="BA6963" s="2"/>
      <c r="BB6963" s="2"/>
      <c r="BD6963" s="2"/>
      <c r="BF6963" s="2"/>
    </row>
    <row r="6964" spans="10:62" x14ac:dyDescent="0.3">
      <c r="J6964" s="1"/>
      <c r="K6964" s="1"/>
      <c r="BA6964" s="2"/>
      <c r="BB6964" s="2"/>
      <c r="BD6964" s="2"/>
      <c r="BF6964" s="2"/>
      <c r="BG6964" s="2"/>
    </row>
    <row r="6965" spans="10:62" x14ac:dyDescent="0.3">
      <c r="J6965" s="1"/>
      <c r="K6965" s="1"/>
      <c r="BD6965" s="2"/>
      <c r="BI6965" s="2"/>
    </row>
    <row r="6966" spans="10:62" x14ac:dyDescent="0.3">
      <c r="J6966" s="1"/>
      <c r="K6966" s="1"/>
      <c r="BD6966" s="2"/>
      <c r="BI6966" s="2"/>
    </row>
    <row r="6967" spans="10:62" x14ac:dyDescent="0.3">
      <c r="J6967" s="1"/>
      <c r="K6967" s="1"/>
      <c r="AC6967" s="2"/>
      <c r="BB6967" s="2"/>
    </row>
    <row r="6968" spans="10:62" x14ac:dyDescent="0.3">
      <c r="J6968" s="1"/>
      <c r="K6968" s="1"/>
      <c r="W6968" s="2"/>
      <c r="AC6968" s="2"/>
      <c r="AD6968" s="2"/>
      <c r="AX6968" s="2"/>
      <c r="AY6968" s="2"/>
      <c r="BB6968" s="2"/>
      <c r="BD6968" s="2"/>
      <c r="BH6968" s="2"/>
      <c r="BI6968" s="2"/>
    </row>
    <row r="6969" spans="10:62" x14ac:dyDescent="0.3">
      <c r="J6969" s="1"/>
      <c r="K6969" s="1"/>
      <c r="W6969" s="2"/>
      <c r="AD6969" s="2"/>
      <c r="BB6969" s="2"/>
      <c r="BD6969" s="2"/>
      <c r="BG6969" s="2"/>
      <c r="BH6969" s="2"/>
      <c r="BI6969" s="2"/>
    </row>
    <row r="6970" spans="10:62" x14ac:dyDescent="0.3">
      <c r="J6970" s="1"/>
      <c r="K6970" s="1"/>
      <c r="BD6970" s="2"/>
      <c r="BI6970" s="2"/>
    </row>
    <row r="6971" spans="10:62" x14ac:dyDescent="0.3">
      <c r="J6971" s="1"/>
      <c r="K6971" s="1"/>
      <c r="BB6971" s="2"/>
    </row>
    <row r="6972" spans="10:62" x14ac:dyDescent="0.3">
      <c r="J6972" s="1"/>
      <c r="K6972" s="1"/>
      <c r="BB6972" s="2"/>
    </row>
    <row r="6973" spans="10:62" x14ac:dyDescent="0.3">
      <c r="J6973" s="1"/>
      <c r="K6973" s="1"/>
      <c r="AZ6973" s="2"/>
      <c r="BB6973" s="2"/>
      <c r="BJ6973" s="2"/>
    </row>
    <row r="6974" spans="10:62" x14ac:dyDescent="0.3">
      <c r="J6974" s="1"/>
      <c r="K6974" s="1"/>
      <c r="BB6974" s="2"/>
    </row>
    <row r="6975" spans="10:62" x14ac:dyDescent="0.3">
      <c r="J6975" s="1"/>
      <c r="K6975" s="1"/>
      <c r="BB6975" s="2"/>
    </row>
    <row r="6976" spans="10:62" x14ac:dyDescent="0.3">
      <c r="J6976" s="1"/>
      <c r="K6976" s="1"/>
      <c r="AZ6976" s="2"/>
      <c r="BB6976" s="2"/>
      <c r="BG6976" s="2"/>
      <c r="BJ6976" s="2"/>
    </row>
    <row r="6977" spans="10:66" x14ac:dyDescent="0.3">
      <c r="J6977" s="1"/>
      <c r="K6977" s="1"/>
      <c r="AZ6977" s="2"/>
      <c r="BB6977" s="2"/>
      <c r="BJ6977" s="2"/>
    </row>
    <row r="6978" spans="10:66" x14ac:dyDescent="0.3">
      <c r="J6978" s="1"/>
      <c r="K6978" s="1"/>
      <c r="AZ6978" s="2"/>
      <c r="BB6978" s="2"/>
      <c r="BJ6978" s="2"/>
    </row>
    <row r="6979" spans="10:66" x14ac:dyDescent="0.3">
      <c r="J6979" s="1"/>
      <c r="K6979" s="1"/>
      <c r="AZ6979" s="2"/>
      <c r="BB6979" s="2"/>
      <c r="BJ6979" s="2"/>
    </row>
    <row r="6980" spans="10:66" x14ac:dyDescent="0.3">
      <c r="J6980" s="1"/>
      <c r="K6980" s="1"/>
      <c r="AZ6980" s="2"/>
      <c r="BB6980" s="2"/>
      <c r="BJ6980" s="2"/>
    </row>
    <row r="6981" spans="10:66" x14ac:dyDescent="0.3">
      <c r="J6981" s="1"/>
      <c r="K6981" s="1"/>
      <c r="AZ6981" s="2"/>
      <c r="BB6981" s="2"/>
      <c r="BJ6981" s="2"/>
    </row>
    <row r="6982" spans="10:66" x14ac:dyDescent="0.3">
      <c r="J6982" s="1"/>
      <c r="K6982" s="1"/>
      <c r="AZ6982" s="2"/>
      <c r="BB6982" s="2"/>
      <c r="BJ6982" s="2"/>
    </row>
    <row r="6983" spans="10:66" x14ac:dyDescent="0.3">
      <c r="J6983" s="1"/>
      <c r="K6983" s="1"/>
      <c r="AZ6983" s="2"/>
      <c r="BB6983" s="2"/>
      <c r="BJ6983" s="2"/>
    </row>
    <row r="6984" spans="10:66" x14ac:dyDescent="0.3">
      <c r="J6984" s="1"/>
      <c r="K6984" s="1"/>
      <c r="AZ6984" s="2"/>
      <c r="BB6984" s="2"/>
      <c r="BJ6984" s="2"/>
    </row>
    <row r="6985" spans="10:66" x14ac:dyDescent="0.3">
      <c r="J6985" s="1"/>
      <c r="K6985" s="1"/>
      <c r="BB6985" s="2"/>
    </row>
    <row r="6986" spans="10:66" x14ac:dyDescent="0.3">
      <c r="J6986" s="1"/>
      <c r="K6986" s="1"/>
      <c r="BB6986" s="2"/>
    </row>
    <row r="6987" spans="10:66" x14ac:dyDescent="0.3">
      <c r="J6987" s="1"/>
      <c r="K6987" s="1"/>
      <c r="V6987" s="2"/>
      <c r="W6987" s="2"/>
      <c r="BB6987" s="2"/>
    </row>
    <row r="6988" spans="10:66" x14ac:dyDescent="0.3">
      <c r="J6988" s="1"/>
      <c r="K6988" s="1"/>
      <c r="V6988" s="2"/>
      <c r="W6988" s="2"/>
      <c r="BB6988" s="2"/>
      <c r="BN6988" s="2"/>
    </row>
    <row r="6989" spans="10:66" x14ac:dyDescent="0.3">
      <c r="J6989" s="1"/>
      <c r="K6989" s="1"/>
      <c r="N6989" s="2"/>
      <c r="BB6989" s="2"/>
    </row>
    <row r="6990" spans="10:66" x14ac:dyDescent="0.3">
      <c r="J6990" s="1"/>
      <c r="K6990" s="1"/>
      <c r="V6990" s="2"/>
      <c r="W6990" s="2"/>
      <c r="BB6990" s="2"/>
      <c r="BN6990" s="2"/>
    </row>
    <row r="6991" spans="10:66" x14ac:dyDescent="0.3">
      <c r="J6991" s="1"/>
      <c r="K6991" s="1"/>
      <c r="BB6991" s="2"/>
    </row>
    <row r="6992" spans="10:66" x14ac:dyDescent="0.3">
      <c r="J6992" s="1"/>
      <c r="K6992" s="1"/>
      <c r="BB6992" s="2"/>
    </row>
    <row r="6993" spans="10:66" x14ac:dyDescent="0.3">
      <c r="J6993" s="1"/>
      <c r="K6993" s="1"/>
      <c r="AZ6993" s="2"/>
      <c r="BB6993" s="2"/>
      <c r="BJ6993" s="2"/>
    </row>
    <row r="6994" spans="10:66" x14ac:dyDescent="0.3">
      <c r="J6994" s="1"/>
      <c r="K6994" s="1"/>
      <c r="V6994" s="2"/>
      <c r="W6994" s="2"/>
      <c r="BB6994" s="2"/>
      <c r="BG6994" s="2"/>
      <c r="BN6994" s="2"/>
    </row>
    <row r="6995" spans="10:66" x14ac:dyDescent="0.3">
      <c r="J6995" s="1"/>
      <c r="K6995" s="1"/>
      <c r="BB6995" s="2"/>
    </row>
    <row r="6996" spans="10:66" x14ac:dyDescent="0.3">
      <c r="J6996" s="1"/>
      <c r="K6996" s="1"/>
      <c r="V6996" s="2"/>
      <c r="W6996" s="2"/>
      <c r="BB6996" s="2"/>
      <c r="BG6996" s="2"/>
      <c r="BN6996" s="2"/>
    </row>
    <row r="6997" spans="10:66" x14ac:dyDescent="0.3">
      <c r="J6997" s="1"/>
      <c r="K6997" s="1"/>
      <c r="V6997" s="2"/>
      <c r="W6997" s="2"/>
      <c r="BB6997" s="2"/>
      <c r="BG6997" s="2"/>
      <c r="BN6997" s="2"/>
    </row>
    <row r="6998" spans="10:66" x14ac:dyDescent="0.3">
      <c r="J6998" s="1"/>
      <c r="K6998" s="1"/>
      <c r="V6998" s="2"/>
      <c r="W6998" s="2"/>
      <c r="BB6998" s="2"/>
      <c r="BG6998" s="2"/>
      <c r="BN6998" s="2"/>
    </row>
    <row r="6999" spans="10:66" x14ac:dyDescent="0.3">
      <c r="J6999" s="1"/>
      <c r="K6999" s="1"/>
      <c r="BB6999" s="2"/>
    </row>
    <row r="7000" spans="10:66" x14ac:dyDescent="0.3">
      <c r="J7000" s="1"/>
      <c r="K7000" s="1"/>
      <c r="BB7000" s="2"/>
    </row>
    <row r="7001" spans="10:66" x14ac:dyDescent="0.3">
      <c r="J7001" s="1"/>
      <c r="K7001" s="1"/>
      <c r="BB7001" s="2"/>
    </row>
    <row r="7002" spans="10:66" x14ac:dyDescent="0.3">
      <c r="J7002" s="1"/>
      <c r="K7002" s="1"/>
      <c r="AZ7002" s="2"/>
      <c r="BB7002" s="2"/>
      <c r="BJ7002" s="2"/>
    </row>
    <row r="7003" spans="10:66" x14ac:dyDescent="0.3">
      <c r="J7003" s="1"/>
      <c r="K7003" s="1"/>
      <c r="AZ7003" s="2"/>
      <c r="BB7003" s="2"/>
      <c r="BG7003" s="2"/>
      <c r="BJ7003" s="2"/>
    </row>
    <row r="7004" spans="10:66" x14ac:dyDescent="0.3">
      <c r="J7004" s="1"/>
      <c r="K7004" s="1"/>
      <c r="BB7004" s="2"/>
    </row>
    <row r="7005" spans="10:66" x14ac:dyDescent="0.3">
      <c r="J7005" s="1"/>
      <c r="K7005" s="1"/>
      <c r="BB7005" s="2"/>
    </row>
    <row r="7006" spans="10:66" x14ac:dyDescent="0.3">
      <c r="J7006" s="1"/>
      <c r="K7006" s="1"/>
      <c r="BB7006" s="2"/>
    </row>
    <row r="7007" spans="10:66" x14ac:dyDescent="0.3">
      <c r="J7007" s="1"/>
      <c r="K7007" s="1"/>
      <c r="BB7007" s="2"/>
    </row>
    <row r="7008" spans="10:66" x14ac:dyDescent="0.3">
      <c r="J7008" s="1"/>
      <c r="K7008" s="1"/>
      <c r="BB7008" s="2"/>
    </row>
    <row r="7009" spans="10:66" x14ac:dyDescent="0.3">
      <c r="J7009" s="1"/>
      <c r="K7009" s="1"/>
      <c r="AZ7009" s="2"/>
      <c r="BB7009" s="2"/>
      <c r="BJ7009" s="2"/>
    </row>
    <row r="7010" spans="10:66" x14ac:dyDescent="0.3">
      <c r="J7010" s="1"/>
      <c r="K7010" s="1"/>
      <c r="AC7010" s="2"/>
      <c r="AY7010" s="2"/>
      <c r="BB7010" s="2"/>
      <c r="BG7010" s="2"/>
      <c r="BI7010" s="2"/>
      <c r="BM7010" s="2"/>
    </row>
    <row r="7011" spans="10:66" x14ac:dyDescent="0.3">
      <c r="J7011" s="1"/>
      <c r="K7011" s="1"/>
      <c r="AD7011" s="2"/>
      <c r="AY7011" s="2"/>
      <c r="BB7011" s="2"/>
      <c r="BI7011" s="2"/>
      <c r="BJ7011" s="2"/>
      <c r="BM7011" s="2"/>
    </row>
    <row r="7012" spans="10:66" x14ac:dyDescent="0.3">
      <c r="J7012" s="1"/>
      <c r="K7012" s="1"/>
      <c r="AZ7012" s="2"/>
      <c r="BB7012" s="2"/>
      <c r="BG7012" s="2"/>
      <c r="BJ7012" s="2"/>
    </row>
    <row r="7013" spans="10:66" x14ac:dyDescent="0.3">
      <c r="J7013" s="1"/>
      <c r="K7013" s="1"/>
      <c r="AC7013" s="2"/>
      <c r="BB7013" s="2"/>
    </row>
    <row r="7014" spans="10:66" x14ac:dyDescent="0.3">
      <c r="J7014" s="1"/>
      <c r="K7014" s="1"/>
      <c r="AZ7014" s="2"/>
      <c r="BA7014" s="2"/>
      <c r="BB7014" s="2"/>
      <c r="BG7014" s="2"/>
      <c r="BJ7014" s="2"/>
    </row>
    <row r="7015" spans="10:66" x14ac:dyDescent="0.3">
      <c r="J7015" s="1"/>
      <c r="K7015" s="1"/>
      <c r="O7015" s="2"/>
      <c r="P7015" s="2"/>
      <c r="BI7015" s="2"/>
      <c r="BN7015" s="2"/>
    </row>
    <row r="7016" spans="10:66" x14ac:dyDescent="0.3">
      <c r="J7016" s="1"/>
      <c r="K7016" s="1"/>
      <c r="AC7016" s="2"/>
      <c r="BB7016" s="2"/>
    </row>
    <row r="7017" spans="10:66" x14ac:dyDescent="0.3">
      <c r="J7017" s="1"/>
      <c r="K7017" s="1"/>
      <c r="BA7017" s="2"/>
      <c r="BB7017" s="2"/>
      <c r="BD7017" s="2"/>
    </row>
    <row r="7018" spans="10:66" x14ac:dyDescent="0.3">
      <c r="J7018" s="1"/>
      <c r="K7018" s="1"/>
      <c r="AZ7018" s="2"/>
      <c r="BA7018" s="2"/>
      <c r="BB7018" s="2"/>
      <c r="BD7018" s="2"/>
      <c r="BJ7018" s="2"/>
    </row>
    <row r="7019" spans="10:66" x14ac:dyDescent="0.3">
      <c r="J7019" s="1"/>
      <c r="K7019" s="1"/>
      <c r="BB7019" s="2"/>
      <c r="BG7019" s="2"/>
    </row>
    <row r="7020" spans="10:66" x14ac:dyDescent="0.3">
      <c r="J7020" s="1"/>
      <c r="K7020" s="1"/>
      <c r="AZ7020" s="2"/>
      <c r="BB7020" s="2"/>
      <c r="BJ7020" s="2"/>
    </row>
    <row r="7021" spans="10:66" x14ac:dyDescent="0.3">
      <c r="J7021" s="1"/>
      <c r="K7021" s="1"/>
      <c r="BD7021" s="2"/>
    </row>
    <row r="7022" spans="10:66" x14ac:dyDescent="0.3">
      <c r="J7022" s="1"/>
      <c r="K7022" s="1"/>
      <c r="AC7022" s="2"/>
      <c r="BA7022" s="2"/>
      <c r="BB7022" s="2"/>
    </row>
    <row r="7023" spans="10:66" x14ac:dyDescent="0.3">
      <c r="J7023" s="1"/>
      <c r="K7023" s="1"/>
      <c r="BB7023" s="2"/>
    </row>
    <row r="7024" spans="10:66" x14ac:dyDescent="0.3">
      <c r="J7024" s="1"/>
      <c r="K7024" s="1"/>
      <c r="BB7024" s="2"/>
    </row>
    <row r="7025" spans="10:66" x14ac:dyDescent="0.3">
      <c r="J7025" s="1"/>
      <c r="K7025" s="1"/>
      <c r="BB7025" s="2"/>
    </row>
    <row r="7026" spans="10:66" x14ac:dyDescent="0.3">
      <c r="J7026" s="1"/>
      <c r="K7026" s="1"/>
      <c r="AD7026" s="2"/>
      <c r="AY7026" s="2"/>
      <c r="BB7026" s="2"/>
      <c r="BI7026" s="2"/>
      <c r="BM7026" s="2"/>
    </row>
    <row r="7027" spans="10:66" x14ac:dyDescent="0.3">
      <c r="J7027" s="1"/>
      <c r="K7027" s="1"/>
      <c r="BB7027" s="2"/>
      <c r="BD7027" s="2"/>
    </row>
    <row r="7028" spans="10:66" x14ac:dyDescent="0.3">
      <c r="J7028" s="1"/>
      <c r="K7028" s="1"/>
      <c r="AZ7028" s="2"/>
      <c r="BB7028" s="2"/>
      <c r="BD7028" s="2"/>
      <c r="BJ7028" s="2"/>
    </row>
    <row r="7029" spans="10:66" x14ac:dyDescent="0.3">
      <c r="J7029" s="1"/>
      <c r="K7029" s="1"/>
      <c r="AZ7029" s="2"/>
      <c r="BB7029" s="2"/>
      <c r="BD7029" s="2"/>
      <c r="BJ7029" s="2"/>
    </row>
    <row r="7030" spans="10:66" x14ac:dyDescent="0.3">
      <c r="J7030" s="1"/>
      <c r="K7030" s="1"/>
      <c r="T7030" s="2"/>
      <c r="AC7030" s="2"/>
      <c r="BB7030" s="2"/>
    </row>
    <row r="7031" spans="10:66" x14ac:dyDescent="0.3">
      <c r="J7031" s="1"/>
      <c r="K7031" s="1"/>
      <c r="BB7031" s="2"/>
    </row>
    <row r="7032" spans="10:66" x14ac:dyDescent="0.3">
      <c r="J7032" s="1"/>
      <c r="K7032" s="1"/>
      <c r="AZ7032" s="2"/>
      <c r="BB7032" s="2"/>
      <c r="BJ7032" s="2"/>
    </row>
    <row r="7033" spans="10:66" x14ac:dyDescent="0.3">
      <c r="J7033" s="1"/>
      <c r="K7033" s="1"/>
      <c r="AZ7033" s="2"/>
      <c r="BB7033" s="2"/>
      <c r="BJ7033" s="2"/>
    </row>
    <row r="7034" spans="10:66" x14ac:dyDescent="0.3">
      <c r="J7034" s="1"/>
      <c r="K7034" s="1"/>
      <c r="AZ7034" s="2"/>
      <c r="BB7034" s="2"/>
      <c r="BJ7034" s="2"/>
    </row>
    <row r="7035" spans="10:66" x14ac:dyDescent="0.3">
      <c r="J7035" s="1"/>
      <c r="K7035" s="1"/>
      <c r="T7035" s="2"/>
      <c r="V7035" s="2"/>
      <c r="W7035" s="2"/>
      <c r="BB7035" s="2"/>
      <c r="BN7035" s="2"/>
    </row>
    <row r="7036" spans="10:66" x14ac:dyDescent="0.3">
      <c r="J7036" s="1"/>
      <c r="K7036" s="1"/>
      <c r="V7036" s="2"/>
      <c r="W7036" s="2"/>
      <c r="BB7036" s="2"/>
    </row>
    <row r="7037" spans="10:66" x14ac:dyDescent="0.3">
      <c r="J7037" s="1"/>
      <c r="K7037" s="1"/>
      <c r="T7037" s="2"/>
      <c r="V7037" s="2"/>
      <c r="W7037" s="2"/>
      <c r="BB7037" s="2"/>
    </row>
    <row r="7038" spans="10:66" x14ac:dyDescent="0.3">
      <c r="J7038" s="1"/>
      <c r="K7038" s="1"/>
      <c r="AZ7038" s="2"/>
      <c r="BB7038" s="2"/>
      <c r="BJ7038" s="2"/>
    </row>
    <row r="7039" spans="10:66" x14ac:dyDescent="0.3">
      <c r="J7039" s="1"/>
      <c r="K7039" s="1"/>
      <c r="AZ7039" s="2"/>
      <c r="BB7039" s="2"/>
      <c r="BJ7039" s="2"/>
    </row>
    <row r="7040" spans="10:66" x14ac:dyDescent="0.3">
      <c r="J7040" s="1"/>
      <c r="K7040" s="1"/>
      <c r="BB7040" s="2"/>
    </row>
    <row r="7041" spans="10:62" x14ac:dyDescent="0.3">
      <c r="J7041" s="1"/>
      <c r="K7041" s="1"/>
      <c r="BB7041" s="2"/>
    </row>
    <row r="7042" spans="10:62" x14ac:dyDescent="0.3">
      <c r="J7042" s="1"/>
      <c r="K7042" s="1"/>
      <c r="BB7042" s="2"/>
    </row>
    <row r="7043" spans="10:62" x14ac:dyDescent="0.3">
      <c r="J7043" s="1"/>
      <c r="K7043" s="1"/>
      <c r="AZ7043" s="2"/>
      <c r="BB7043" s="2"/>
      <c r="BJ7043" s="2"/>
    </row>
    <row r="7044" spans="10:62" x14ac:dyDescent="0.3">
      <c r="J7044" s="1"/>
      <c r="K7044" s="1"/>
      <c r="AZ7044" s="2"/>
      <c r="BB7044" s="2"/>
      <c r="BJ7044" s="2"/>
    </row>
    <row r="7045" spans="10:62" x14ac:dyDescent="0.3">
      <c r="J7045" s="1"/>
      <c r="K7045" s="1"/>
      <c r="AZ7045" s="2"/>
      <c r="BB7045" s="2"/>
      <c r="BJ7045" s="2"/>
    </row>
    <row r="7046" spans="10:62" x14ac:dyDescent="0.3">
      <c r="J7046" s="1"/>
      <c r="K7046" s="1"/>
      <c r="AZ7046" s="2"/>
      <c r="BB7046" s="2"/>
      <c r="BJ7046" s="2"/>
    </row>
    <row r="7047" spans="10:62" x14ac:dyDescent="0.3">
      <c r="J7047" s="1"/>
      <c r="K7047" s="1"/>
      <c r="AZ7047" s="2"/>
      <c r="BB7047" s="2"/>
      <c r="BJ7047" s="2"/>
    </row>
    <row r="7048" spans="10:62" x14ac:dyDescent="0.3">
      <c r="J7048" s="1"/>
      <c r="K7048" s="1"/>
      <c r="AZ7048" s="2"/>
      <c r="BB7048" s="2"/>
      <c r="BJ7048" s="2"/>
    </row>
    <row r="7049" spans="10:62" x14ac:dyDescent="0.3">
      <c r="J7049" s="1"/>
      <c r="K7049" s="1"/>
      <c r="BB7049" s="2"/>
      <c r="BJ7049" s="2"/>
    </row>
    <row r="7050" spans="10:62" x14ac:dyDescent="0.3">
      <c r="J7050" s="1"/>
      <c r="K7050" s="1"/>
      <c r="AZ7050" s="2"/>
      <c r="BB7050" s="2"/>
      <c r="BJ7050" s="2"/>
    </row>
    <row r="7051" spans="10:62" x14ac:dyDescent="0.3">
      <c r="J7051" s="1"/>
      <c r="K7051" s="1"/>
      <c r="AZ7051" s="2"/>
      <c r="BB7051" s="2"/>
      <c r="BJ7051" s="2"/>
    </row>
    <row r="7052" spans="10:62" x14ac:dyDescent="0.3">
      <c r="J7052" s="1"/>
      <c r="K7052" s="1"/>
      <c r="AZ7052" s="2"/>
      <c r="BB7052" s="2"/>
      <c r="BJ7052" s="2"/>
    </row>
    <row r="7053" spans="10:62" x14ac:dyDescent="0.3">
      <c r="J7053" s="1"/>
      <c r="K7053" s="1"/>
      <c r="AZ7053" s="2"/>
      <c r="BB7053" s="2"/>
      <c r="BJ7053" s="2"/>
    </row>
    <row r="7054" spans="10:62" x14ac:dyDescent="0.3">
      <c r="J7054" s="1"/>
      <c r="K7054" s="1"/>
      <c r="AZ7054" s="2"/>
      <c r="BB7054" s="2"/>
      <c r="BJ7054" s="2"/>
    </row>
    <row r="7055" spans="10:62" x14ac:dyDescent="0.3">
      <c r="J7055" s="1"/>
      <c r="K7055" s="1"/>
      <c r="AZ7055" s="2"/>
      <c r="BB7055" s="2"/>
      <c r="BJ7055" s="2"/>
    </row>
    <row r="7056" spans="10:62" x14ac:dyDescent="0.3">
      <c r="J7056" s="1"/>
      <c r="K7056" s="1"/>
      <c r="AZ7056" s="2"/>
      <c r="BB7056" s="2"/>
      <c r="BJ7056" s="2"/>
    </row>
    <row r="7057" spans="10:62" x14ac:dyDescent="0.3">
      <c r="J7057" s="1"/>
      <c r="K7057" s="1"/>
      <c r="AZ7057" s="2"/>
      <c r="BB7057" s="2"/>
      <c r="BJ7057" s="2"/>
    </row>
    <row r="7058" spans="10:62" x14ac:dyDescent="0.3">
      <c r="J7058" s="1"/>
      <c r="K7058" s="1"/>
      <c r="AZ7058" s="2"/>
      <c r="BB7058" s="2"/>
      <c r="BJ7058" s="2"/>
    </row>
    <row r="7059" spans="10:62" x14ac:dyDescent="0.3">
      <c r="J7059" s="1"/>
      <c r="K7059" s="1"/>
      <c r="AZ7059" s="2"/>
      <c r="BB7059" s="2"/>
      <c r="BJ7059" s="2"/>
    </row>
    <row r="7060" spans="10:62" x14ac:dyDescent="0.3">
      <c r="J7060" s="1"/>
      <c r="K7060" s="1"/>
      <c r="AZ7060" s="2"/>
      <c r="BB7060" s="2"/>
      <c r="BJ7060" s="2"/>
    </row>
    <row r="7061" spans="10:62" x14ac:dyDescent="0.3">
      <c r="J7061" s="1"/>
      <c r="K7061" s="1"/>
      <c r="AZ7061" s="2"/>
      <c r="BB7061" s="2"/>
      <c r="BJ7061" s="2"/>
    </row>
    <row r="7062" spans="10:62" x14ac:dyDescent="0.3">
      <c r="J7062" s="1"/>
      <c r="K7062" s="1"/>
      <c r="AZ7062" s="2"/>
      <c r="BB7062" s="2"/>
      <c r="BJ7062" s="2"/>
    </row>
    <row r="7063" spans="10:62" x14ac:dyDescent="0.3">
      <c r="J7063" s="1"/>
      <c r="K7063" s="1"/>
      <c r="AZ7063" s="2"/>
      <c r="BB7063" s="2"/>
      <c r="BJ7063" s="2"/>
    </row>
    <row r="7064" spans="10:62" x14ac:dyDescent="0.3">
      <c r="J7064" s="1"/>
      <c r="K7064" s="1"/>
      <c r="AZ7064" s="2"/>
      <c r="BB7064" s="2"/>
      <c r="BJ7064" s="2"/>
    </row>
    <row r="7065" spans="10:62" x14ac:dyDescent="0.3">
      <c r="J7065" s="1"/>
      <c r="K7065" s="1"/>
      <c r="AZ7065" s="2"/>
      <c r="BB7065" s="2"/>
      <c r="BJ7065" s="2"/>
    </row>
    <row r="7066" spans="10:62" x14ac:dyDescent="0.3">
      <c r="J7066" s="1"/>
      <c r="K7066" s="1"/>
      <c r="AZ7066" s="2"/>
      <c r="BB7066" s="2"/>
      <c r="BJ7066" s="2"/>
    </row>
    <row r="7067" spans="10:62" x14ac:dyDescent="0.3">
      <c r="J7067" s="1"/>
      <c r="K7067" s="1"/>
      <c r="AZ7067" s="2"/>
      <c r="BB7067" s="2"/>
      <c r="BJ7067" s="2"/>
    </row>
    <row r="7068" spans="10:62" x14ac:dyDescent="0.3">
      <c r="J7068" s="1"/>
      <c r="K7068" s="1"/>
      <c r="AZ7068" s="2"/>
      <c r="BB7068" s="2"/>
      <c r="BJ7068" s="2"/>
    </row>
    <row r="7069" spans="10:62" x14ac:dyDescent="0.3">
      <c r="J7069" s="1"/>
      <c r="K7069" s="1"/>
      <c r="AZ7069" s="2"/>
      <c r="BB7069" s="2"/>
      <c r="BJ7069" s="2"/>
    </row>
    <row r="7070" spans="10:62" x14ac:dyDescent="0.3">
      <c r="J7070" s="1"/>
      <c r="K7070" s="1"/>
      <c r="AZ7070" s="2"/>
      <c r="BB7070" s="2"/>
      <c r="BJ7070" s="2"/>
    </row>
    <row r="7071" spans="10:62" x14ac:dyDescent="0.3">
      <c r="J7071" s="1"/>
      <c r="K7071" s="1"/>
      <c r="BB7071" s="2"/>
      <c r="BD7071" s="2"/>
      <c r="BI7071" s="2"/>
    </row>
    <row r="7072" spans="10:62" x14ac:dyDescent="0.3">
      <c r="J7072" s="1"/>
      <c r="K7072" s="1"/>
      <c r="AC7072" s="2"/>
      <c r="BA7072" s="2"/>
      <c r="BB7072" s="2"/>
    </row>
    <row r="7073" spans="10:66" x14ac:dyDescent="0.3">
      <c r="J7073" s="1"/>
      <c r="K7073" s="1"/>
      <c r="AC7073" s="2"/>
      <c r="BA7073" s="2"/>
      <c r="BB7073" s="2"/>
    </row>
    <row r="7074" spans="10:66" x14ac:dyDescent="0.3">
      <c r="J7074" s="1"/>
      <c r="K7074" s="1"/>
      <c r="AC7074" s="2"/>
      <c r="BA7074" s="2"/>
      <c r="BB7074" s="2"/>
    </row>
    <row r="7075" spans="10:66" x14ac:dyDescent="0.3">
      <c r="J7075" s="1"/>
      <c r="K7075" s="1"/>
      <c r="AC7075" s="2"/>
      <c r="BA7075" s="2"/>
      <c r="BB7075" s="2"/>
    </row>
    <row r="7076" spans="10:66" x14ac:dyDescent="0.3">
      <c r="J7076" s="1"/>
      <c r="K7076" s="1"/>
      <c r="AC7076" s="2"/>
      <c r="BA7076" s="2"/>
      <c r="BB7076" s="2"/>
    </row>
    <row r="7077" spans="10:66" x14ac:dyDescent="0.3">
      <c r="J7077" s="1"/>
      <c r="K7077" s="1"/>
      <c r="AC7077" s="2"/>
      <c r="BA7077" s="2"/>
      <c r="BB7077" s="2"/>
    </row>
    <row r="7078" spans="10:66" x14ac:dyDescent="0.3">
      <c r="J7078" s="1"/>
      <c r="K7078" s="1"/>
      <c r="BB7078" s="2"/>
    </row>
    <row r="7079" spans="10:66" x14ac:dyDescent="0.3">
      <c r="J7079" s="1"/>
      <c r="K7079" s="1"/>
      <c r="BB7079" s="2"/>
    </row>
    <row r="7080" spans="10:66" x14ac:dyDescent="0.3">
      <c r="J7080" s="1"/>
      <c r="K7080" s="1"/>
      <c r="O7080" s="2"/>
      <c r="V7080" s="2"/>
      <c r="W7080" s="2"/>
      <c r="AX7080" s="2"/>
      <c r="BB7080" s="2"/>
      <c r="BH7080" s="2"/>
      <c r="BN7080" s="2"/>
    </row>
    <row r="7081" spans="10:66" x14ac:dyDescent="0.3">
      <c r="J7081" s="1"/>
      <c r="K7081" s="1"/>
      <c r="BB7081" s="2"/>
    </row>
    <row r="7082" spans="10:66" x14ac:dyDescent="0.3">
      <c r="J7082" s="1"/>
      <c r="K7082" s="1"/>
      <c r="BB7082" s="2"/>
      <c r="BD7082" s="2"/>
    </row>
    <row r="7083" spans="10:66" x14ac:dyDescent="0.3">
      <c r="J7083" s="1"/>
      <c r="K7083" s="1"/>
      <c r="AY7083" s="2"/>
      <c r="BB7083" s="2"/>
      <c r="BI7083" s="2"/>
      <c r="BM7083" s="2"/>
    </row>
    <row r="7084" spans="10:66" x14ac:dyDescent="0.3">
      <c r="J7084" s="1"/>
      <c r="K7084" s="1"/>
      <c r="BB7084" s="2"/>
      <c r="BG7084" s="2"/>
    </row>
    <row r="7085" spans="10:66" x14ac:dyDescent="0.3">
      <c r="J7085" s="1"/>
      <c r="K7085" s="1"/>
      <c r="BD7085" s="2"/>
    </row>
    <row r="7086" spans="10:66" x14ac:dyDescent="0.3">
      <c r="J7086" s="1"/>
      <c r="K7086" s="1"/>
      <c r="P7086" s="2"/>
      <c r="BA7086" s="2"/>
      <c r="BB7086" s="2"/>
    </row>
    <row r="7087" spans="10:66" x14ac:dyDescent="0.3">
      <c r="J7087" s="1"/>
      <c r="K7087" s="1"/>
      <c r="BD7087" s="2"/>
      <c r="BI7087" s="2"/>
    </row>
    <row r="7088" spans="10:66" x14ac:dyDescent="0.3">
      <c r="J7088" s="1"/>
      <c r="K7088" s="1"/>
      <c r="V7088" s="2"/>
      <c r="W7088" s="2"/>
      <c r="AY7088" s="2"/>
      <c r="BD7088" s="2"/>
      <c r="BI7088" s="2"/>
    </row>
    <row r="7089" spans="10:66" x14ac:dyDescent="0.3">
      <c r="J7089" s="1"/>
      <c r="K7089" s="1"/>
      <c r="BB7089" s="2"/>
    </row>
    <row r="7090" spans="10:66" x14ac:dyDescent="0.3">
      <c r="J7090" s="1"/>
      <c r="K7090" s="1"/>
      <c r="BB7090" s="2"/>
    </row>
    <row r="7091" spans="10:66" x14ac:dyDescent="0.3">
      <c r="J7091" s="1"/>
      <c r="K7091" s="1"/>
      <c r="BB7091" s="2"/>
      <c r="BD7091" s="2"/>
    </row>
    <row r="7092" spans="10:66" x14ac:dyDescent="0.3">
      <c r="J7092" s="1"/>
      <c r="K7092" s="1"/>
      <c r="BB7092" s="2"/>
    </row>
    <row r="7093" spans="10:66" x14ac:dyDescent="0.3">
      <c r="J7093" s="1"/>
      <c r="K7093" s="1"/>
      <c r="AZ7093" s="2"/>
      <c r="BB7093" s="2"/>
      <c r="BJ7093" s="2"/>
    </row>
    <row r="7094" spans="10:66" x14ac:dyDescent="0.3">
      <c r="J7094" s="1"/>
      <c r="K7094" s="1"/>
      <c r="AZ7094" s="2"/>
      <c r="BB7094" s="2"/>
      <c r="BJ7094" s="2"/>
    </row>
    <row r="7095" spans="10:66" x14ac:dyDescent="0.3">
      <c r="J7095" s="1"/>
      <c r="K7095" s="1"/>
      <c r="AZ7095" s="2"/>
      <c r="BB7095" s="2"/>
      <c r="BJ7095" s="2"/>
    </row>
    <row r="7096" spans="10:66" x14ac:dyDescent="0.3">
      <c r="J7096" s="1"/>
      <c r="K7096" s="1"/>
      <c r="V7096" s="2"/>
      <c r="W7096" s="2"/>
      <c r="BB7096" s="2"/>
      <c r="BN7096" s="2"/>
    </row>
    <row r="7097" spans="10:66" x14ac:dyDescent="0.3">
      <c r="J7097" s="1"/>
      <c r="K7097" s="1"/>
      <c r="BB7097" s="2"/>
      <c r="BI7097" s="2"/>
    </row>
    <row r="7098" spans="10:66" x14ac:dyDescent="0.3">
      <c r="J7098" s="1"/>
      <c r="K7098" s="1"/>
      <c r="BB7098" s="2"/>
    </row>
    <row r="7099" spans="10:66" x14ac:dyDescent="0.3">
      <c r="J7099" s="1"/>
      <c r="K7099" s="1"/>
      <c r="AZ7099" s="2"/>
      <c r="BB7099" s="2"/>
      <c r="BJ7099" s="2"/>
    </row>
    <row r="7100" spans="10:66" x14ac:dyDescent="0.3">
      <c r="J7100" s="1"/>
      <c r="K7100" s="1"/>
      <c r="AZ7100" s="2"/>
      <c r="BB7100" s="2"/>
      <c r="BJ7100" s="2"/>
    </row>
    <row r="7101" spans="10:66" x14ac:dyDescent="0.3">
      <c r="J7101" s="1"/>
      <c r="K7101" s="1"/>
      <c r="AC7101" s="2"/>
      <c r="AL7101" s="2"/>
      <c r="AP7101" s="2"/>
      <c r="BB7101" s="2"/>
      <c r="BM7101" s="2"/>
    </row>
    <row r="7102" spans="10:66" x14ac:dyDescent="0.3">
      <c r="J7102" s="1"/>
      <c r="K7102" s="1"/>
      <c r="BB7102" s="2"/>
    </row>
    <row r="7103" spans="10:66" x14ac:dyDescent="0.3">
      <c r="J7103" s="1"/>
      <c r="K7103" s="1"/>
      <c r="AC7103" s="2"/>
      <c r="AL7103" s="2"/>
      <c r="AP7103" s="2"/>
      <c r="BB7103" s="2"/>
      <c r="BG7103" s="2"/>
    </row>
    <row r="7104" spans="10:66" x14ac:dyDescent="0.3">
      <c r="J7104" s="1"/>
      <c r="K7104" s="1"/>
      <c r="V7104" s="2"/>
      <c r="W7104" s="2"/>
      <c r="BB7104" s="2"/>
      <c r="BG7104" s="2"/>
      <c r="BN7104" s="2"/>
    </row>
    <row r="7105" spans="10:62" x14ac:dyDescent="0.3">
      <c r="J7105" s="1"/>
      <c r="K7105" s="1"/>
      <c r="AZ7105" s="2"/>
      <c r="BB7105" s="2"/>
      <c r="BJ7105" s="2"/>
    </row>
    <row r="7106" spans="10:62" x14ac:dyDescent="0.3">
      <c r="J7106" s="1"/>
      <c r="K7106" s="1"/>
      <c r="AC7106" s="2"/>
      <c r="AP7106" s="2"/>
      <c r="BB7106" s="2"/>
      <c r="BF7106" s="2"/>
      <c r="BG7106" s="2"/>
    </row>
    <row r="7107" spans="10:62" x14ac:dyDescent="0.3">
      <c r="J7107" s="1"/>
      <c r="K7107" s="1"/>
      <c r="BB7107" s="2"/>
      <c r="BJ7107" s="2"/>
    </row>
    <row r="7108" spans="10:62" x14ac:dyDescent="0.3">
      <c r="J7108" s="1"/>
      <c r="K7108" s="1"/>
      <c r="AZ7108" s="2"/>
      <c r="BB7108" s="2"/>
      <c r="BJ7108" s="2"/>
    </row>
    <row r="7109" spans="10:62" x14ac:dyDescent="0.3">
      <c r="J7109" s="1"/>
      <c r="K7109" s="1"/>
      <c r="AC7109" s="2"/>
      <c r="BB7109" s="2"/>
    </row>
    <row r="7110" spans="10:62" x14ac:dyDescent="0.3">
      <c r="J7110" s="1"/>
      <c r="K7110" s="1"/>
      <c r="AC7110" s="2"/>
      <c r="BA7110" s="2"/>
      <c r="BB7110" s="2"/>
    </row>
    <row r="7111" spans="10:62" x14ac:dyDescent="0.3">
      <c r="J7111" s="1"/>
      <c r="K7111" s="1"/>
      <c r="BB7111" s="2"/>
    </row>
    <row r="7112" spans="10:62" x14ac:dyDescent="0.3">
      <c r="J7112" s="1"/>
      <c r="K7112" s="1"/>
      <c r="AC7112" s="2"/>
      <c r="AP7112" s="2"/>
      <c r="BB7112" s="2"/>
    </row>
    <row r="7113" spans="10:62" x14ac:dyDescent="0.3">
      <c r="J7113" s="1"/>
      <c r="K7113" s="1"/>
      <c r="AC7113" s="2"/>
      <c r="AP7113" s="2"/>
      <c r="BB7113" s="2"/>
    </row>
    <row r="7114" spans="10:62" x14ac:dyDescent="0.3">
      <c r="J7114" s="1"/>
      <c r="K7114" s="1"/>
      <c r="AC7114" s="2"/>
      <c r="BB7114" s="2"/>
      <c r="BI7114" s="2"/>
    </row>
    <row r="7115" spans="10:62" x14ac:dyDescent="0.3">
      <c r="J7115" s="1"/>
      <c r="K7115" s="1"/>
      <c r="AD7115" s="2"/>
      <c r="AX7115" s="2"/>
      <c r="AY7115" s="2"/>
      <c r="BB7115" s="2"/>
      <c r="BD7115" s="2"/>
      <c r="BG7115" s="2"/>
      <c r="BH7115" s="2"/>
      <c r="BI7115" s="2"/>
    </row>
    <row r="7116" spans="10:62" x14ac:dyDescent="0.3">
      <c r="J7116" s="1"/>
      <c r="K7116" s="1"/>
      <c r="BA7116" s="2"/>
      <c r="BB7116" s="2"/>
      <c r="BD7116" s="2"/>
    </row>
    <row r="7117" spans="10:62" x14ac:dyDescent="0.3">
      <c r="J7117" s="1"/>
      <c r="K7117" s="1"/>
      <c r="BA7117" s="2"/>
      <c r="BB7117" s="2"/>
      <c r="BD7117" s="2"/>
    </row>
    <row r="7118" spans="10:62" x14ac:dyDescent="0.3">
      <c r="J7118" s="1"/>
      <c r="K7118" s="1"/>
      <c r="T7118" s="2"/>
      <c r="AC7118" s="2"/>
      <c r="AP7118" s="2"/>
      <c r="BB7118" s="2"/>
    </row>
    <row r="7119" spans="10:62" x14ac:dyDescent="0.3">
      <c r="J7119" s="1"/>
      <c r="K7119" s="1"/>
      <c r="BB7119" s="2"/>
    </row>
    <row r="7120" spans="10:62" x14ac:dyDescent="0.3">
      <c r="J7120" s="1"/>
      <c r="K7120" s="1"/>
      <c r="T7120" s="2"/>
      <c r="AC7120" s="2"/>
      <c r="BB7120" s="2"/>
    </row>
    <row r="7121" spans="10:66" x14ac:dyDescent="0.3">
      <c r="J7121" s="1"/>
      <c r="K7121" s="1"/>
      <c r="BB7121" s="2"/>
      <c r="BD7121" s="2"/>
      <c r="BN7121" s="2"/>
    </row>
    <row r="7122" spans="10:66" x14ac:dyDescent="0.3">
      <c r="J7122" s="1"/>
      <c r="K7122" s="1"/>
      <c r="BD7122" s="2"/>
    </row>
    <row r="7123" spans="10:66" x14ac:dyDescent="0.3">
      <c r="J7123" s="1"/>
      <c r="K7123" s="1"/>
      <c r="P7123" s="2"/>
      <c r="BI7123" s="2"/>
    </row>
    <row r="7124" spans="10:66" x14ac:dyDescent="0.3">
      <c r="J7124" s="1"/>
      <c r="K7124" s="1"/>
      <c r="BD7124" s="2"/>
    </row>
    <row r="7125" spans="10:66" x14ac:dyDescent="0.3">
      <c r="J7125" s="1"/>
      <c r="K7125" s="1"/>
      <c r="BB7125" s="2"/>
    </row>
    <row r="7126" spans="10:66" x14ac:dyDescent="0.3">
      <c r="J7126" s="1"/>
      <c r="K7126" s="1"/>
      <c r="W7126" s="2"/>
      <c r="AC7126" s="2"/>
      <c r="AD7126" s="2"/>
      <c r="AL7126" s="2"/>
      <c r="AP7126" s="2"/>
      <c r="BB7126" s="2"/>
      <c r="BM7126" s="2"/>
    </row>
    <row r="7127" spans="10:66" x14ac:dyDescent="0.3">
      <c r="J7127" s="1"/>
      <c r="K7127" s="1"/>
      <c r="AY7127" s="2"/>
      <c r="BB7127" s="2"/>
      <c r="BI7127" s="2"/>
    </row>
    <row r="7128" spans="10:66" x14ac:dyDescent="0.3">
      <c r="J7128" s="1"/>
      <c r="K7128" s="1"/>
      <c r="AC7128" s="2"/>
      <c r="AX7128" s="2"/>
      <c r="AY7128" s="2"/>
      <c r="BA7128" s="2"/>
      <c r="BB7128" s="2"/>
      <c r="BD7128" s="2"/>
      <c r="BG7128" s="2"/>
      <c r="BH7128" s="2"/>
      <c r="BI7128" s="2"/>
    </row>
    <row r="7129" spans="10:66" x14ac:dyDescent="0.3">
      <c r="J7129" s="1"/>
      <c r="K7129" s="1"/>
      <c r="BD7129" s="2"/>
    </row>
    <row r="7130" spans="10:66" x14ac:dyDescent="0.3">
      <c r="J7130" s="1"/>
      <c r="K7130" s="1"/>
      <c r="AZ7130" s="2"/>
      <c r="BB7130" s="2"/>
      <c r="BG7130" s="2"/>
      <c r="BJ7130" s="2"/>
    </row>
    <row r="7131" spans="10:66" x14ac:dyDescent="0.3">
      <c r="J7131" s="1"/>
      <c r="K7131" s="1"/>
      <c r="V7131" s="2"/>
      <c r="W7131" s="2"/>
      <c r="BB7131" s="2"/>
      <c r="BN7131" s="2"/>
    </row>
    <row r="7132" spans="10:66" x14ac:dyDescent="0.3">
      <c r="J7132" s="1"/>
      <c r="K7132" s="1"/>
      <c r="BB7132" s="2"/>
    </row>
    <row r="7133" spans="10:66" x14ac:dyDescent="0.3">
      <c r="J7133" s="1"/>
      <c r="K7133" s="1"/>
      <c r="BB7133" s="2"/>
    </row>
    <row r="7134" spans="10:66" x14ac:dyDescent="0.3">
      <c r="J7134" s="1"/>
      <c r="K7134" s="1"/>
      <c r="BB7134" s="2"/>
    </row>
    <row r="7135" spans="10:66" x14ac:dyDescent="0.3">
      <c r="J7135" s="1"/>
      <c r="K7135" s="1"/>
      <c r="BB7135" s="2"/>
    </row>
    <row r="7136" spans="10:66" x14ac:dyDescent="0.3">
      <c r="J7136" s="1"/>
      <c r="K7136" s="1"/>
      <c r="BD7136" s="2"/>
    </row>
    <row r="7137" spans="7:66" x14ac:dyDescent="0.3">
      <c r="J7137" s="1"/>
      <c r="K7137" s="1"/>
      <c r="AZ7137" s="2"/>
      <c r="BB7137" s="2"/>
      <c r="BJ7137" s="2"/>
    </row>
    <row r="7138" spans="7:66" x14ac:dyDescent="0.3">
      <c r="J7138" s="1"/>
      <c r="K7138" s="1"/>
      <c r="P7138" s="2"/>
      <c r="V7138" s="2"/>
      <c r="W7138" s="2"/>
      <c r="BB7138" s="2"/>
      <c r="BG7138" s="2"/>
      <c r="BN7138" s="2"/>
    </row>
    <row r="7139" spans="7:66" x14ac:dyDescent="0.3">
      <c r="J7139" s="1"/>
      <c r="K7139" s="1"/>
      <c r="AH7139" s="2"/>
      <c r="BB7139" s="2"/>
    </row>
    <row r="7140" spans="7:66" x14ac:dyDescent="0.3">
      <c r="J7140" s="1"/>
      <c r="K7140" s="1"/>
      <c r="BA7140" s="2"/>
      <c r="BB7140" s="2"/>
      <c r="BC7140" s="2"/>
      <c r="BD7140" s="2"/>
      <c r="BE7140" s="2"/>
      <c r="BG7140" s="2"/>
      <c r="BJ7140" s="2"/>
    </row>
    <row r="7141" spans="7:66" x14ac:dyDescent="0.3">
      <c r="J7141" s="1"/>
      <c r="K7141" s="1"/>
      <c r="BD7141" s="2"/>
    </row>
    <row r="7142" spans="7:66" x14ac:dyDescent="0.3">
      <c r="J7142" s="1"/>
      <c r="K7142" s="1"/>
      <c r="BD7142" s="2"/>
    </row>
    <row r="7143" spans="7:66" x14ac:dyDescent="0.3">
      <c r="J7143" s="1"/>
      <c r="K7143" s="1"/>
      <c r="AZ7143" s="2"/>
      <c r="BB7143" s="2"/>
      <c r="BJ7143" s="2"/>
    </row>
    <row r="7144" spans="7:66" x14ac:dyDescent="0.3">
      <c r="J7144" s="1"/>
      <c r="K7144" s="1"/>
      <c r="AZ7144" s="2"/>
      <c r="BB7144" s="2"/>
      <c r="BJ7144" s="2"/>
    </row>
    <row r="7145" spans="7:66" x14ac:dyDescent="0.3">
      <c r="J7145" s="1"/>
      <c r="K7145" s="1"/>
      <c r="S7145" s="2"/>
      <c r="U7145" s="2"/>
      <c r="AC7145" s="2"/>
      <c r="AD7145" s="2"/>
      <c r="BB7145" s="2"/>
    </row>
    <row r="7146" spans="7:66" x14ac:dyDescent="0.3">
      <c r="J7146" s="1"/>
      <c r="K7146" s="1"/>
      <c r="BB7146" s="2"/>
    </row>
    <row r="7147" spans="7:66" x14ac:dyDescent="0.3">
      <c r="J7147" s="1"/>
      <c r="K7147" s="1"/>
      <c r="BB7147" s="2"/>
    </row>
    <row r="7148" spans="7:66" x14ac:dyDescent="0.3">
      <c r="J7148" s="1"/>
      <c r="K7148" s="1"/>
      <c r="BB7148" s="2"/>
    </row>
    <row r="7149" spans="7:66" x14ac:dyDescent="0.3">
      <c r="J7149" s="1"/>
      <c r="K7149" s="1"/>
      <c r="BB7149" s="2"/>
    </row>
    <row r="7150" spans="7:66" x14ac:dyDescent="0.3">
      <c r="J7150" s="1"/>
      <c r="K7150" s="1"/>
      <c r="BB7150" s="2"/>
    </row>
    <row r="7151" spans="7:66" x14ac:dyDescent="0.3">
      <c r="J7151" s="1"/>
      <c r="K7151" s="1"/>
      <c r="AZ7151" s="2"/>
      <c r="BB7151" s="2"/>
      <c r="BG7151" s="2"/>
      <c r="BJ7151" s="2"/>
    </row>
    <row r="7152" spans="7:66" x14ac:dyDescent="0.3">
      <c r="G7152" s="2"/>
      <c r="J7152" s="1"/>
      <c r="K7152" s="1"/>
      <c r="O7152" s="2"/>
      <c r="P7152" s="2"/>
      <c r="V7152" s="2"/>
      <c r="W7152" s="2"/>
      <c r="AZ7152" s="2"/>
      <c r="BA7152" s="2"/>
      <c r="BB7152" s="2"/>
      <c r="BJ7152" s="2"/>
      <c r="BN7152" s="2"/>
    </row>
    <row r="7153" spans="10:56" x14ac:dyDescent="0.3">
      <c r="J7153" s="1"/>
      <c r="K7153" s="1"/>
      <c r="BB7153" s="2"/>
    </row>
    <row r="7154" spans="10:56" x14ac:dyDescent="0.3">
      <c r="J7154" s="1"/>
      <c r="K7154" s="1"/>
      <c r="BD7154" s="2"/>
    </row>
    <row r="7155" spans="10:56" x14ac:dyDescent="0.3">
      <c r="J7155" s="1"/>
      <c r="K7155" s="1"/>
      <c r="AC7155" s="2"/>
      <c r="BB7155" s="2"/>
    </row>
    <row r="7156" spans="10:56" x14ac:dyDescent="0.3">
      <c r="J7156" s="1"/>
      <c r="K7156" s="1"/>
      <c r="BB7156" s="2"/>
    </row>
    <row r="7157" spans="10:56" x14ac:dyDescent="0.3">
      <c r="J7157" s="1"/>
      <c r="K7157" s="1"/>
      <c r="BB7157" s="2"/>
    </row>
    <row r="7158" spans="10:56" x14ac:dyDescent="0.3">
      <c r="J7158" s="1"/>
      <c r="K7158" s="1"/>
      <c r="BB7158" s="2"/>
    </row>
    <row r="7159" spans="10:56" x14ac:dyDescent="0.3">
      <c r="J7159" s="1"/>
      <c r="K7159" s="1"/>
    </row>
    <row r="7160" spans="10:56" x14ac:dyDescent="0.3">
      <c r="J7160" s="1"/>
      <c r="K7160" s="1"/>
    </row>
    <row r="7161" spans="10:56" x14ac:dyDescent="0.3">
      <c r="J7161" s="1"/>
      <c r="K7161" s="1"/>
      <c r="BB7161" s="2"/>
    </row>
    <row r="7162" spans="10:56" x14ac:dyDescent="0.3">
      <c r="J7162" s="1"/>
      <c r="K7162" s="1"/>
      <c r="BB7162" s="2"/>
    </row>
    <row r="7163" spans="10:56" x14ac:dyDescent="0.3">
      <c r="J7163" s="1"/>
      <c r="K7163" s="1"/>
      <c r="BB7163" s="2"/>
    </row>
    <row r="7164" spans="10:56" x14ac:dyDescent="0.3">
      <c r="J7164" s="1"/>
      <c r="K7164" s="1"/>
      <c r="BB7164" s="2"/>
    </row>
    <row r="7165" spans="10:56" x14ac:dyDescent="0.3">
      <c r="J7165" s="1"/>
      <c r="K7165" s="1"/>
      <c r="AC7165" s="2"/>
      <c r="BB7165" s="2"/>
    </row>
    <row r="7166" spans="10:56" x14ac:dyDescent="0.3">
      <c r="J7166" s="1"/>
      <c r="K7166" s="1"/>
      <c r="AC7166" s="2"/>
      <c r="BB7166" s="2"/>
    </row>
    <row r="7167" spans="10:56" x14ac:dyDescent="0.3">
      <c r="J7167" s="1"/>
      <c r="K7167" s="1"/>
      <c r="BB7167" s="2"/>
    </row>
    <row r="7168" spans="10:56" x14ac:dyDescent="0.3">
      <c r="J7168" s="1"/>
      <c r="K7168" s="1"/>
      <c r="AC7168" s="2"/>
      <c r="BB7168" s="2"/>
    </row>
    <row r="7169" spans="10:54" x14ac:dyDescent="0.3">
      <c r="J7169" s="1"/>
      <c r="K7169" s="1"/>
      <c r="AC7169" s="2"/>
      <c r="BB7169" s="2"/>
    </row>
    <row r="7170" spans="10:54" x14ac:dyDescent="0.3">
      <c r="J7170" s="1"/>
      <c r="K7170" s="1"/>
      <c r="AC7170" s="2"/>
      <c r="BB7170" s="2"/>
    </row>
    <row r="7171" spans="10:54" x14ac:dyDescent="0.3">
      <c r="J7171" s="1"/>
      <c r="K7171" s="1"/>
      <c r="AC7171" s="2"/>
      <c r="BB7171" s="2"/>
    </row>
    <row r="7172" spans="10:54" x14ac:dyDescent="0.3">
      <c r="J7172" s="1"/>
      <c r="K7172" s="1"/>
      <c r="AC7172" s="2"/>
      <c r="BB7172" s="2"/>
    </row>
    <row r="7173" spans="10:54" x14ac:dyDescent="0.3">
      <c r="J7173" s="1"/>
      <c r="K7173" s="1"/>
      <c r="AC7173" s="2"/>
      <c r="BB7173" s="2"/>
    </row>
    <row r="7174" spans="10:54" x14ac:dyDescent="0.3">
      <c r="J7174" s="1"/>
      <c r="K7174" s="1"/>
      <c r="AC7174" s="2"/>
      <c r="BB7174" s="2"/>
    </row>
    <row r="7175" spans="10:54" x14ac:dyDescent="0.3">
      <c r="J7175" s="1"/>
      <c r="K7175" s="1"/>
      <c r="AC7175" s="2"/>
      <c r="BB7175" s="2"/>
    </row>
    <row r="7176" spans="10:54" x14ac:dyDescent="0.3">
      <c r="J7176" s="1"/>
      <c r="K7176" s="1"/>
      <c r="BB7176" s="2"/>
    </row>
    <row r="7177" spans="10:54" x14ac:dyDescent="0.3">
      <c r="J7177" s="1"/>
      <c r="K7177" s="1"/>
      <c r="BB7177" s="2"/>
    </row>
    <row r="7178" spans="10:54" x14ac:dyDescent="0.3">
      <c r="J7178" s="1"/>
      <c r="K7178" s="1"/>
      <c r="BB7178" s="2"/>
    </row>
    <row r="7179" spans="10:54" x14ac:dyDescent="0.3">
      <c r="J7179" s="1"/>
      <c r="K7179" s="1"/>
      <c r="BB7179" s="2"/>
    </row>
    <row r="7180" spans="10:54" x14ac:dyDescent="0.3">
      <c r="J7180" s="1"/>
      <c r="K7180" s="1"/>
      <c r="BB7180" s="2"/>
    </row>
    <row r="7181" spans="10:54" x14ac:dyDescent="0.3">
      <c r="J7181" s="1"/>
      <c r="K7181" s="1"/>
      <c r="BB7181" s="2"/>
    </row>
    <row r="7182" spans="10:54" x14ac:dyDescent="0.3">
      <c r="J7182" s="1"/>
      <c r="K7182" s="1"/>
      <c r="BB7182" s="2"/>
    </row>
    <row r="7183" spans="10:54" x14ac:dyDescent="0.3">
      <c r="J7183" s="1"/>
      <c r="K7183" s="1"/>
      <c r="BB7183" s="2"/>
    </row>
    <row r="7184" spans="10:54" x14ac:dyDescent="0.3">
      <c r="J7184" s="1"/>
      <c r="K7184" s="1"/>
      <c r="BB7184" s="2"/>
    </row>
    <row r="7185" spans="10:66" x14ac:dyDescent="0.3">
      <c r="J7185" s="1"/>
      <c r="K7185" s="1"/>
      <c r="BB7185" s="2"/>
    </row>
    <row r="7186" spans="10:66" x14ac:dyDescent="0.3">
      <c r="J7186" s="1"/>
      <c r="K7186" s="1"/>
      <c r="BB7186" s="2"/>
    </row>
    <row r="7187" spans="10:66" x14ac:dyDescent="0.3">
      <c r="J7187" s="1"/>
      <c r="K7187" s="1"/>
      <c r="V7187" s="2"/>
      <c r="W7187" s="2"/>
      <c r="BB7187" s="2"/>
      <c r="BJ7187" s="2"/>
      <c r="BN7187" s="2"/>
    </row>
    <row r="7188" spans="10:66" x14ac:dyDescent="0.3">
      <c r="J7188" s="1"/>
      <c r="K7188" s="1"/>
      <c r="AZ7188" s="2"/>
      <c r="BA7188" s="2"/>
      <c r="BB7188" s="2"/>
      <c r="BC7188" s="2"/>
      <c r="BD7188" s="2"/>
      <c r="BE7188" s="2"/>
      <c r="BG7188" s="2"/>
      <c r="BJ7188" s="2"/>
    </row>
    <row r="7189" spans="10:66" x14ac:dyDescent="0.3">
      <c r="J7189" s="1"/>
      <c r="K7189" s="1"/>
      <c r="BD7189" s="2"/>
    </row>
    <row r="7190" spans="10:66" x14ac:dyDescent="0.3">
      <c r="J7190" s="1"/>
      <c r="K7190" s="1"/>
      <c r="BB7190" s="2"/>
      <c r="BJ7190" s="2"/>
    </row>
    <row r="7191" spans="10:66" x14ac:dyDescent="0.3">
      <c r="J7191" s="1"/>
      <c r="K7191" s="1"/>
      <c r="BB7191" s="2"/>
      <c r="BJ7191" s="2"/>
    </row>
    <row r="7192" spans="10:66" x14ac:dyDescent="0.3">
      <c r="J7192" s="1"/>
      <c r="K7192" s="1"/>
      <c r="BB7192" s="2"/>
    </row>
    <row r="7193" spans="10:66" x14ac:dyDescent="0.3">
      <c r="J7193" s="1"/>
      <c r="K7193" s="1"/>
      <c r="BB7193" s="2"/>
    </row>
    <row r="7194" spans="10:66" x14ac:dyDescent="0.3">
      <c r="J7194" s="1"/>
      <c r="K7194" s="1"/>
      <c r="W7194" s="2"/>
      <c r="AC7194" s="2"/>
      <c r="AL7194" s="2"/>
      <c r="AP7194" s="2"/>
      <c r="BB7194" s="2"/>
      <c r="BM7194" s="2"/>
    </row>
    <row r="7195" spans="10:66" x14ac:dyDescent="0.3">
      <c r="J7195" s="1"/>
      <c r="K7195" s="1"/>
      <c r="AZ7195" s="2"/>
      <c r="BB7195" s="2"/>
      <c r="BG7195" s="2"/>
      <c r="BJ7195" s="2"/>
    </row>
    <row r="7196" spans="10:66" x14ac:dyDescent="0.3">
      <c r="J7196" s="1"/>
      <c r="K7196" s="1"/>
      <c r="BD7196" s="2"/>
    </row>
    <row r="7197" spans="10:66" x14ac:dyDescent="0.3">
      <c r="J7197" s="1"/>
      <c r="K7197" s="1"/>
      <c r="T7197" s="2"/>
      <c r="V7197" s="2"/>
      <c r="W7197" s="2"/>
      <c r="BB7197" s="2"/>
      <c r="BG7197" s="2"/>
      <c r="BN7197" s="2"/>
    </row>
    <row r="7198" spans="10:66" x14ac:dyDescent="0.3">
      <c r="J7198" s="1"/>
      <c r="K7198" s="1"/>
    </row>
    <row r="7199" spans="10:66" x14ac:dyDescent="0.3">
      <c r="J7199" s="1"/>
      <c r="K7199" s="1"/>
      <c r="AZ7199" s="2"/>
      <c r="BA7199" s="2"/>
      <c r="BB7199" s="2"/>
      <c r="BD7199" s="2"/>
      <c r="BG7199" s="2"/>
      <c r="BJ7199" s="2"/>
    </row>
    <row r="7200" spans="10:66" x14ac:dyDescent="0.3">
      <c r="J7200" s="1"/>
      <c r="K7200" s="1"/>
      <c r="BB7200" s="2"/>
    </row>
    <row r="7201" spans="10:65" x14ac:dyDescent="0.3">
      <c r="J7201" s="1"/>
      <c r="K7201" s="1"/>
      <c r="BB7201" s="2"/>
    </row>
    <row r="7202" spans="10:65" x14ac:dyDescent="0.3">
      <c r="J7202" s="1"/>
      <c r="K7202" s="1"/>
      <c r="BB7202" s="2"/>
    </row>
    <row r="7203" spans="10:65" x14ac:dyDescent="0.3">
      <c r="J7203" s="1"/>
      <c r="K7203" s="1"/>
      <c r="BB7203" s="2"/>
    </row>
    <row r="7204" spans="10:65" x14ac:dyDescent="0.3">
      <c r="J7204" s="1"/>
      <c r="K7204" s="1"/>
    </row>
    <row r="7205" spans="10:65" x14ac:dyDescent="0.3">
      <c r="J7205" s="1"/>
      <c r="K7205" s="1"/>
      <c r="AX7205" s="2"/>
      <c r="BB7205" s="2"/>
      <c r="BD7205" s="2"/>
      <c r="BH7205" s="2"/>
      <c r="BI7205" s="2"/>
    </row>
    <row r="7206" spans="10:65" x14ac:dyDescent="0.3">
      <c r="J7206" s="1"/>
      <c r="K7206" s="1"/>
      <c r="AX7206" s="2"/>
      <c r="BB7206" s="2"/>
      <c r="BD7206" s="2"/>
      <c r="BH7206" s="2"/>
    </row>
    <row r="7207" spans="10:65" x14ac:dyDescent="0.3">
      <c r="J7207" s="1"/>
      <c r="K7207" s="1"/>
      <c r="BA7207" s="2"/>
      <c r="BB7207" s="2"/>
      <c r="BD7207" s="2"/>
    </row>
    <row r="7208" spans="10:65" x14ac:dyDescent="0.3">
      <c r="J7208" s="1"/>
      <c r="K7208" s="1"/>
      <c r="AD7208" s="2"/>
      <c r="AY7208" s="2"/>
      <c r="BB7208" s="2"/>
      <c r="BI7208" s="2"/>
    </row>
    <row r="7209" spans="10:65" x14ac:dyDescent="0.3">
      <c r="J7209" s="1"/>
      <c r="K7209" s="1"/>
      <c r="BD7209" s="2"/>
    </row>
    <row r="7210" spans="10:65" x14ac:dyDescent="0.3">
      <c r="J7210" s="1"/>
      <c r="K7210" s="1"/>
      <c r="BD7210" s="2"/>
    </row>
    <row r="7211" spans="10:65" x14ac:dyDescent="0.3">
      <c r="J7211" s="1"/>
      <c r="K7211" s="1"/>
      <c r="BD7211" s="2"/>
    </row>
    <row r="7212" spans="10:65" x14ac:dyDescent="0.3">
      <c r="J7212" s="1"/>
      <c r="K7212" s="1"/>
      <c r="BD7212" s="2"/>
      <c r="BI7212" s="2"/>
    </row>
    <row r="7213" spans="10:65" x14ac:dyDescent="0.3">
      <c r="J7213" s="1"/>
      <c r="K7213" s="1"/>
      <c r="BA7213" s="2"/>
      <c r="BB7213" s="2"/>
      <c r="BD7213" s="2"/>
    </row>
    <row r="7214" spans="10:65" x14ac:dyDescent="0.3">
      <c r="J7214" s="1"/>
      <c r="K7214" s="1"/>
      <c r="AZ7214" s="2"/>
      <c r="BB7214" s="2"/>
      <c r="BD7214" s="2"/>
      <c r="BG7214" s="2"/>
      <c r="BJ7214" s="2"/>
    </row>
    <row r="7215" spans="10:65" x14ac:dyDescent="0.3">
      <c r="J7215" s="1"/>
      <c r="K7215" s="1"/>
      <c r="AL7215" s="2"/>
      <c r="BB7215" s="2"/>
      <c r="BF7215" s="2"/>
      <c r="BM7215" s="2"/>
    </row>
    <row r="7216" spans="10:65" x14ac:dyDescent="0.3">
      <c r="J7216" s="1"/>
      <c r="K7216" s="1"/>
      <c r="AL7216" s="2"/>
      <c r="BB7216" s="2"/>
      <c r="BF7216" s="2"/>
      <c r="BM7216" s="2"/>
    </row>
    <row r="7217" spans="10:65" x14ac:dyDescent="0.3">
      <c r="J7217" s="1"/>
      <c r="K7217" s="1"/>
      <c r="AZ7217" s="2"/>
      <c r="BB7217" s="2"/>
      <c r="BJ7217" s="2"/>
    </row>
    <row r="7218" spans="10:65" x14ac:dyDescent="0.3">
      <c r="J7218" s="1"/>
      <c r="K7218" s="1"/>
      <c r="BA7218" s="2"/>
      <c r="BB7218" s="2"/>
      <c r="BG7218" s="2"/>
    </row>
    <row r="7219" spans="10:65" x14ac:dyDescent="0.3">
      <c r="J7219" s="1"/>
      <c r="K7219" s="1"/>
      <c r="AC7219" s="2"/>
      <c r="BB7219" s="2"/>
    </row>
    <row r="7220" spans="10:65" x14ac:dyDescent="0.3">
      <c r="J7220" s="1"/>
      <c r="K7220" s="1"/>
      <c r="BB7220" s="2"/>
    </row>
    <row r="7221" spans="10:65" x14ac:dyDescent="0.3">
      <c r="J7221" s="1"/>
      <c r="K7221" s="1"/>
      <c r="AC7221" s="2"/>
      <c r="AL7221" s="2"/>
      <c r="BB7221" s="2"/>
      <c r="BM7221" s="2"/>
    </row>
    <row r="7222" spans="10:65" x14ac:dyDescent="0.3">
      <c r="J7222" s="1"/>
      <c r="K7222" s="1"/>
      <c r="AC7222" s="2"/>
      <c r="BA7222" s="2"/>
      <c r="BB7222" s="2"/>
      <c r="BD7222" s="2"/>
      <c r="BM7222" s="2"/>
    </row>
    <row r="7223" spans="10:65" x14ac:dyDescent="0.3">
      <c r="J7223" s="1"/>
      <c r="K7223" s="1"/>
      <c r="BB7223" s="2"/>
    </row>
    <row r="7224" spans="10:65" x14ac:dyDescent="0.3">
      <c r="J7224" s="1"/>
      <c r="K7224" s="1"/>
      <c r="U7224" s="2"/>
      <c r="AC7224" s="2"/>
      <c r="BB7224" s="2"/>
    </row>
    <row r="7225" spans="10:65" x14ac:dyDescent="0.3">
      <c r="J7225" s="1"/>
      <c r="K7225" s="1"/>
      <c r="BB7225" s="2"/>
    </row>
    <row r="7226" spans="10:65" x14ac:dyDescent="0.3">
      <c r="J7226" s="1"/>
      <c r="K7226" s="1"/>
      <c r="AC7226" s="2"/>
      <c r="AV7226" s="2"/>
      <c r="BD7226" s="2"/>
      <c r="BF7226" s="2"/>
    </row>
    <row r="7227" spans="10:65" x14ac:dyDescent="0.3">
      <c r="J7227" s="1"/>
      <c r="K7227" s="1"/>
      <c r="AC7227" s="2"/>
      <c r="BD7227" s="2"/>
      <c r="BF7227" s="2"/>
    </row>
    <row r="7228" spans="10:65" x14ac:dyDescent="0.3">
      <c r="J7228" s="1"/>
      <c r="K7228" s="1"/>
      <c r="BA7228" s="2"/>
      <c r="BB7228" s="2"/>
    </row>
    <row r="7229" spans="10:65" x14ac:dyDescent="0.3">
      <c r="J7229" s="1"/>
      <c r="K7229" s="1"/>
      <c r="BB7229" s="2"/>
    </row>
    <row r="7230" spans="10:65" x14ac:dyDescent="0.3">
      <c r="J7230" s="1"/>
      <c r="K7230" s="1"/>
      <c r="BD7230" s="2"/>
    </row>
    <row r="7231" spans="10:65" x14ac:dyDescent="0.3">
      <c r="J7231" s="1"/>
      <c r="K7231" s="1"/>
      <c r="BD7231" s="2"/>
    </row>
    <row r="7232" spans="10:65" x14ac:dyDescent="0.3">
      <c r="J7232" s="1"/>
      <c r="K7232" s="1"/>
      <c r="BD7232" s="2"/>
    </row>
    <row r="7233" spans="10:66" x14ac:dyDescent="0.3">
      <c r="J7233" s="1"/>
      <c r="K7233" s="1"/>
      <c r="BD7233" s="2"/>
    </row>
    <row r="7234" spans="10:66" x14ac:dyDescent="0.3">
      <c r="J7234" s="1"/>
      <c r="K7234" s="1"/>
      <c r="T7234" s="2"/>
      <c r="U7234" s="2"/>
      <c r="V7234" s="2"/>
      <c r="W7234" s="2"/>
      <c r="AC7234" s="2"/>
      <c r="AD7234" s="2"/>
      <c r="AL7234" s="2"/>
      <c r="AP7234" s="2"/>
      <c r="AQ7234" s="2"/>
      <c r="BB7234" s="2"/>
      <c r="BM7234" s="2"/>
      <c r="BN7234" s="2"/>
    </row>
    <row r="7235" spans="10:66" x14ac:dyDescent="0.3">
      <c r="J7235" s="1"/>
      <c r="K7235" s="1"/>
      <c r="BB7235" s="2"/>
      <c r="BD7235" s="2"/>
    </row>
    <row r="7236" spans="10:66" x14ac:dyDescent="0.3">
      <c r="J7236" s="1"/>
      <c r="K7236" s="1"/>
      <c r="BB7236" s="2"/>
      <c r="BD7236" s="2"/>
    </row>
    <row r="7237" spans="10:66" x14ac:dyDescent="0.3">
      <c r="J7237" s="1"/>
      <c r="K7237" s="1"/>
      <c r="BB7237" s="2"/>
      <c r="BD7237" s="2"/>
    </row>
    <row r="7238" spans="10:66" x14ac:dyDescent="0.3">
      <c r="J7238" s="1"/>
      <c r="K7238" s="1"/>
      <c r="BB7238" s="2"/>
      <c r="BD7238" s="2"/>
    </row>
    <row r="7239" spans="10:66" x14ac:dyDescent="0.3">
      <c r="J7239" s="1"/>
      <c r="K7239" s="1"/>
      <c r="BB7239" s="2"/>
      <c r="BD7239" s="2"/>
    </row>
    <row r="7240" spans="10:66" x14ac:dyDescent="0.3">
      <c r="J7240" s="1"/>
      <c r="K7240" s="1"/>
      <c r="BB7240" s="2"/>
    </row>
    <row r="7241" spans="10:66" x14ac:dyDescent="0.3">
      <c r="J7241" s="1"/>
      <c r="K7241" s="1"/>
      <c r="AZ7241" s="2"/>
      <c r="BB7241" s="2"/>
      <c r="BJ7241" s="2"/>
    </row>
    <row r="7242" spans="10:66" x14ac:dyDescent="0.3">
      <c r="J7242" s="1"/>
      <c r="K7242" s="1"/>
      <c r="AZ7242" s="2"/>
      <c r="BB7242" s="2"/>
      <c r="BJ7242" s="2"/>
    </row>
    <row r="7243" spans="10:66" x14ac:dyDescent="0.3">
      <c r="J7243" s="1"/>
      <c r="K7243" s="1"/>
      <c r="AZ7243" s="2"/>
      <c r="BB7243" s="2"/>
      <c r="BJ7243" s="2"/>
    </row>
    <row r="7244" spans="10:66" x14ac:dyDescent="0.3">
      <c r="J7244" s="1"/>
      <c r="K7244" s="1"/>
      <c r="AZ7244" s="2"/>
      <c r="BB7244" s="2"/>
      <c r="BJ7244" s="2"/>
    </row>
    <row r="7245" spans="10:66" x14ac:dyDescent="0.3">
      <c r="J7245" s="1"/>
      <c r="K7245" s="1"/>
      <c r="AZ7245" s="2"/>
      <c r="BB7245" s="2"/>
      <c r="BJ7245" s="2"/>
    </row>
    <row r="7246" spans="10:66" x14ac:dyDescent="0.3">
      <c r="J7246" s="1"/>
      <c r="K7246" s="1"/>
      <c r="AZ7246" s="2"/>
      <c r="BB7246" s="2"/>
      <c r="BJ7246" s="2"/>
    </row>
    <row r="7247" spans="10:66" x14ac:dyDescent="0.3">
      <c r="J7247" s="1"/>
      <c r="K7247" s="1"/>
      <c r="AZ7247" s="2"/>
      <c r="BB7247" s="2"/>
      <c r="BJ7247" s="2"/>
    </row>
    <row r="7248" spans="10:66" x14ac:dyDescent="0.3">
      <c r="J7248" s="1"/>
      <c r="K7248" s="1"/>
      <c r="AZ7248" s="2"/>
      <c r="BB7248" s="2"/>
      <c r="BJ7248" s="2"/>
    </row>
    <row r="7249" spans="10:66" x14ac:dyDescent="0.3">
      <c r="J7249" s="1"/>
      <c r="K7249" s="1"/>
      <c r="AZ7249" s="2"/>
      <c r="BB7249" s="2"/>
      <c r="BJ7249" s="2"/>
    </row>
    <row r="7250" spans="10:66" x14ac:dyDescent="0.3">
      <c r="J7250" s="1"/>
      <c r="K7250" s="1"/>
      <c r="AZ7250" s="2"/>
      <c r="BB7250" s="2"/>
      <c r="BJ7250" s="2"/>
    </row>
    <row r="7251" spans="10:66" x14ac:dyDescent="0.3">
      <c r="J7251" s="1"/>
      <c r="K7251" s="1"/>
      <c r="AZ7251" s="2"/>
      <c r="BB7251" s="2"/>
      <c r="BJ7251" s="2"/>
    </row>
    <row r="7252" spans="10:66" x14ac:dyDescent="0.3">
      <c r="J7252" s="1"/>
      <c r="K7252" s="1"/>
      <c r="AZ7252" s="2"/>
      <c r="BB7252" s="2"/>
      <c r="BJ7252" s="2"/>
    </row>
    <row r="7253" spans="10:66" x14ac:dyDescent="0.3">
      <c r="J7253" s="1"/>
      <c r="K7253" s="1"/>
      <c r="AZ7253" s="2"/>
      <c r="BB7253" s="2"/>
      <c r="BJ7253" s="2"/>
    </row>
    <row r="7254" spans="10:66" x14ac:dyDescent="0.3">
      <c r="J7254" s="1"/>
      <c r="K7254" s="1"/>
      <c r="AZ7254" s="2"/>
      <c r="BB7254" s="2"/>
      <c r="BJ7254" s="2"/>
    </row>
    <row r="7255" spans="10:66" x14ac:dyDescent="0.3">
      <c r="J7255" s="1"/>
      <c r="K7255" s="1"/>
      <c r="AZ7255" s="2"/>
      <c r="BB7255" s="2"/>
      <c r="BJ7255" s="2"/>
    </row>
    <row r="7256" spans="10:66" x14ac:dyDescent="0.3">
      <c r="J7256" s="1"/>
      <c r="K7256" s="1"/>
      <c r="AZ7256" s="2"/>
      <c r="BB7256" s="2"/>
      <c r="BJ7256" s="2"/>
    </row>
    <row r="7257" spans="10:66" x14ac:dyDescent="0.3">
      <c r="J7257" s="1"/>
      <c r="K7257" s="1"/>
      <c r="AZ7257" s="2"/>
      <c r="BB7257" s="2"/>
      <c r="BJ7257" s="2"/>
    </row>
    <row r="7258" spans="10:66" x14ac:dyDescent="0.3">
      <c r="J7258" s="1"/>
      <c r="K7258" s="1"/>
      <c r="V7258" s="2"/>
      <c r="W7258" s="2"/>
      <c r="BA7258" s="2"/>
      <c r="BB7258" s="2"/>
      <c r="BN7258" s="2"/>
    </row>
    <row r="7259" spans="10:66" x14ac:dyDescent="0.3">
      <c r="J7259" s="1"/>
      <c r="K7259" s="1"/>
      <c r="V7259" s="2"/>
      <c r="W7259" s="2"/>
      <c r="BB7259" s="2"/>
      <c r="BJ7259" s="2"/>
      <c r="BN7259" s="2"/>
    </row>
    <row r="7260" spans="10:66" x14ac:dyDescent="0.3">
      <c r="J7260" s="1"/>
      <c r="K7260" s="1"/>
      <c r="V7260" s="2"/>
      <c r="W7260" s="2"/>
      <c r="AZ7260" s="2"/>
      <c r="BB7260" s="2"/>
      <c r="BJ7260" s="2"/>
      <c r="BN7260" s="2"/>
    </row>
    <row r="7261" spans="10:66" x14ac:dyDescent="0.3">
      <c r="J7261" s="1"/>
      <c r="K7261" s="1"/>
      <c r="AZ7261" s="2"/>
      <c r="BB7261" s="2"/>
      <c r="BJ7261" s="2"/>
    </row>
    <row r="7262" spans="10:66" x14ac:dyDescent="0.3">
      <c r="J7262" s="1"/>
      <c r="K7262" s="1"/>
      <c r="BB7262" s="2"/>
      <c r="BJ7262" s="2"/>
    </row>
    <row r="7263" spans="10:66" x14ac:dyDescent="0.3">
      <c r="J7263" s="1"/>
      <c r="K7263" s="1"/>
      <c r="BB7263" s="2"/>
    </row>
    <row r="7264" spans="10:66" x14ac:dyDescent="0.3">
      <c r="J7264" s="1"/>
      <c r="K7264" s="1"/>
      <c r="AZ7264" s="2"/>
      <c r="BB7264" s="2"/>
      <c r="BJ7264" s="2"/>
    </row>
    <row r="7265" spans="10:66" x14ac:dyDescent="0.3">
      <c r="J7265" s="1"/>
      <c r="K7265" s="1"/>
      <c r="BA7265" s="2"/>
      <c r="BB7265" s="2"/>
    </row>
    <row r="7266" spans="10:66" x14ac:dyDescent="0.3">
      <c r="J7266" s="1"/>
      <c r="K7266" s="1"/>
      <c r="BB7266" s="2"/>
    </row>
    <row r="7267" spans="10:66" x14ac:dyDescent="0.3">
      <c r="J7267" s="1"/>
      <c r="K7267" s="1"/>
      <c r="AC7267" s="2"/>
      <c r="BB7267" s="2"/>
    </row>
    <row r="7268" spans="10:66" x14ac:dyDescent="0.3">
      <c r="J7268" s="1"/>
      <c r="K7268" s="1"/>
      <c r="T7268" s="2"/>
      <c r="U7268" s="2"/>
      <c r="V7268" s="2"/>
      <c r="W7268" s="2"/>
      <c r="AC7268" s="2"/>
      <c r="AD7268" s="2"/>
      <c r="AL7268" s="2"/>
      <c r="AP7268" s="2"/>
      <c r="BB7268" s="2"/>
      <c r="BN7268" s="2"/>
    </row>
    <row r="7269" spans="10:66" x14ac:dyDescent="0.3">
      <c r="J7269" s="1"/>
      <c r="K7269" s="1"/>
      <c r="T7269" s="2"/>
      <c r="AC7269" s="2"/>
      <c r="AL7269" s="2"/>
      <c r="AP7269" s="2"/>
      <c r="BB7269" s="2"/>
    </row>
    <row r="7270" spans="10:66" x14ac:dyDescent="0.3">
      <c r="J7270" s="1"/>
      <c r="K7270" s="1"/>
    </row>
    <row r="7271" spans="10:66" x14ac:dyDescent="0.3">
      <c r="J7271" s="1"/>
      <c r="K7271" s="1"/>
      <c r="BA7271" s="2"/>
      <c r="BB7271" s="2"/>
      <c r="BD7271" s="2"/>
    </row>
    <row r="7272" spans="10:66" x14ac:dyDescent="0.3">
      <c r="J7272" s="1"/>
      <c r="K7272" s="1"/>
      <c r="BA7272" s="2"/>
      <c r="BB7272" s="2"/>
      <c r="BD7272" s="2"/>
      <c r="BF7272" s="2"/>
      <c r="BG7272" s="2"/>
    </row>
    <row r="7273" spans="10:66" x14ac:dyDescent="0.3">
      <c r="J7273" s="1"/>
      <c r="K7273" s="1"/>
      <c r="BB7273" s="2"/>
    </row>
    <row r="7274" spans="10:66" x14ac:dyDescent="0.3">
      <c r="J7274" s="1"/>
      <c r="K7274" s="1"/>
      <c r="AD7274" s="2"/>
      <c r="BD7274" s="2"/>
    </row>
    <row r="7275" spans="10:66" x14ac:dyDescent="0.3">
      <c r="J7275" s="1"/>
      <c r="K7275" s="1"/>
      <c r="BD7275" s="2"/>
    </row>
    <row r="7276" spans="10:66" x14ac:dyDescent="0.3">
      <c r="J7276" s="1"/>
      <c r="K7276" s="1"/>
      <c r="BA7276" s="2"/>
      <c r="BB7276" s="2"/>
      <c r="BD7276" s="2"/>
      <c r="BI7276" s="2"/>
    </row>
    <row r="7277" spans="10:66" x14ac:dyDescent="0.3">
      <c r="J7277" s="1"/>
      <c r="K7277" s="1"/>
      <c r="BD7277" s="2"/>
    </row>
    <row r="7278" spans="10:66" x14ac:dyDescent="0.3">
      <c r="J7278" s="1"/>
      <c r="K7278" s="1"/>
      <c r="AC7278" s="2"/>
      <c r="BB7278" s="2"/>
    </row>
    <row r="7279" spans="10:66" x14ac:dyDescent="0.3">
      <c r="J7279" s="1"/>
      <c r="K7279" s="1"/>
      <c r="BB7279" s="2"/>
    </row>
    <row r="7280" spans="10:66" x14ac:dyDescent="0.3">
      <c r="J7280" s="1"/>
      <c r="K7280" s="1"/>
      <c r="T7280" s="2"/>
      <c r="AC7280" s="2"/>
      <c r="BB7280" s="2"/>
    </row>
    <row r="7281" spans="10:66" x14ac:dyDescent="0.3">
      <c r="J7281" s="1"/>
      <c r="K7281" s="1"/>
      <c r="BA7281" s="2"/>
      <c r="BB7281" s="2"/>
      <c r="BD7281" s="2"/>
      <c r="BJ7281" s="2"/>
    </row>
    <row r="7282" spans="10:66" x14ac:dyDescent="0.3">
      <c r="J7282" s="1"/>
      <c r="K7282" s="1"/>
      <c r="T7282" s="2"/>
      <c r="BD7282" s="2"/>
    </row>
    <row r="7283" spans="10:66" x14ac:dyDescent="0.3">
      <c r="J7283" s="1"/>
      <c r="K7283" s="1"/>
      <c r="BD7283" s="2"/>
      <c r="BI7283" s="2"/>
    </row>
    <row r="7284" spans="10:66" x14ac:dyDescent="0.3">
      <c r="J7284" s="1"/>
      <c r="K7284" s="1"/>
      <c r="U7284" s="2"/>
      <c r="AC7284" s="2"/>
      <c r="BB7284" s="2"/>
    </row>
    <row r="7285" spans="10:66" x14ac:dyDescent="0.3">
      <c r="J7285" s="1"/>
      <c r="K7285" s="1"/>
      <c r="BD7285" s="2"/>
    </row>
    <row r="7286" spans="10:66" x14ac:dyDescent="0.3">
      <c r="J7286" s="1"/>
      <c r="K7286" s="1"/>
      <c r="BB7286" s="2"/>
    </row>
    <row r="7287" spans="10:66" x14ac:dyDescent="0.3">
      <c r="J7287" s="1"/>
      <c r="K7287" s="1"/>
      <c r="BB7287" s="2"/>
    </row>
    <row r="7288" spans="10:66" x14ac:dyDescent="0.3">
      <c r="J7288" s="1"/>
      <c r="K7288" s="1"/>
      <c r="BB7288" s="2"/>
    </row>
    <row r="7289" spans="10:66" x14ac:dyDescent="0.3">
      <c r="J7289" s="1"/>
      <c r="K7289" s="1"/>
      <c r="BD7289" s="2"/>
    </row>
    <row r="7290" spans="10:66" x14ac:dyDescent="0.3">
      <c r="J7290" s="1"/>
      <c r="K7290" s="1"/>
      <c r="BB7290" s="2"/>
    </row>
    <row r="7291" spans="10:66" x14ac:dyDescent="0.3">
      <c r="J7291" s="1"/>
      <c r="K7291" s="1"/>
      <c r="AZ7291" s="2"/>
      <c r="BB7291" s="2"/>
      <c r="BJ7291" s="2"/>
    </row>
    <row r="7292" spans="10:66" x14ac:dyDescent="0.3">
      <c r="J7292" s="1"/>
      <c r="K7292" s="1"/>
      <c r="V7292" s="2"/>
      <c r="W7292" s="2"/>
      <c r="BB7292" s="2"/>
      <c r="BG7292" s="2"/>
      <c r="BN7292" s="2"/>
    </row>
    <row r="7293" spans="10:66" x14ac:dyDescent="0.3">
      <c r="J7293" s="1"/>
      <c r="K7293" s="1"/>
      <c r="BD7293" s="2"/>
      <c r="BI7293" s="2"/>
    </row>
    <row r="7294" spans="10:66" x14ac:dyDescent="0.3">
      <c r="J7294" s="1"/>
      <c r="K7294" s="1"/>
      <c r="BD7294" s="2"/>
      <c r="BI7294" s="2"/>
    </row>
    <row r="7295" spans="10:66" x14ac:dyDescent="0.3">
      <c r="J7295" s="1"/>
      <c r="K7295" s="1"/>
      <c r="BD7295" s="2"/>
    </row>
    <row r="7296" spans="10:66" x14ac:dyDescent="0.3">
      <c r="J7296" s="1"/>
      <c r="K7296" s="1"/>
      <c r="AC7296" s="2"/>
      <c r="BB7296" s="2"/>
      <c r="BI7296" s="2"/>
    </row>
    <row r="7297" spans="10:66" x14ac:dyDescent="0.3">
      <c r="J7297" s="1"/>
      <c r="K7297" s="1"/>
      <c r="BB7297" s="2"/>
    </row>
    <row r="7298" spans="10:66" x14ac:dyDescent="0.3">
      <c r="J7298" s="1"/>
      <c r="K7298" s="1"/>
      <c r="BB7298" s="2"/>
      <c r="BH7298" s="2"/>
    </row>
    <row r="7299" spans="10:66" x14ac:dyDescent="0.3">
      <c r="J7299" s="1"/>
      <c r="K7299" s="1"/>
      <c r="AC7299" s="2"/>
      <c r="BB7299" s="2"/>
      <c r="BF7299" s="2"/>
      <c r="BG7299" s="2"/>
    </row>
    <row r="7300" spans="10:66" x14ac:dyDescent="0.3">
      <c r="J7300" s="1"/>
      <c r="K7300" s="1"/>
      <c r="BA7300" s="2"/>
      <c r="BB7300" s="2"/>
    </row>
    <row r="7301" spans="10:66" x14ac:dyDescent="0.3">
      <c r="J7301" s="1"/>
      <c r="K7301" s="1"/>
      <c r="P7301" s="2"/>
      <c r="BA7301" s="2"/>
      <c r="BB7301" s="2"/>
    </row>
    <row r="7302" spans="10:66" x14ac:dyDescent="0.3">
      <c r="J7302" s="1"/>
      <c r="K7302" s="1"/>
      <c r="BA7302" s="2"/>
      <c r="BB7302" s="2"/>
      <c r="BD7302" s="2"/>
    </row>
    <row r="7303" spans="10:66" x14ac:dyDescent="0.3">
      <c r="J7303" s="1"/>
      <c r="K7303" s="1"/>
      <c r="BA7303" s="2"/>
      <c r="BB7303" s="2"/>
      <c r="BD7303" s="2"/>
    </row>
    <row r="7304" spans="10:66" x14ac:dyDescent="0.3">
      <c r="J7304" s="1"/>
      <c r="K7304" s="1"/>
      <c r="BB7304" s="2"/>
      <c r="BN7304" s="2"/>
    </row>
    <row r="7305" spans="10:66" x14ac:dyDescent="0.3">
      <c r="J7305" s="1"/>
      <c r="K7305" s="1"/>
      <c r="BB7305" s="2"/>
    </row>
    <row r="7306" spans="10:66" x14ac:dyDescent="0.3">
      <c r="J7306" s="1"/>
      <c r="K7306" s="1"/>
      <c r="T7306" s="2"/>
      <c r="AC7306" s="2"/>
      <c r="AY7306" s="2"/>
      <c r="BB7306" s="2"/>
      <c r="BD7306" s="2"/>
      <c r="BI7306" s="2"/>
    </row>
    <row r="7307" spans="10:66" x14ac:dyDescent="0.3">
      <c r="J7307" s="1"/>
      <c r="K7307" s="1"/>
      <c r="BB7307" s="2"/>
    </row>
    <row r="7308" spans="10:66" x14ac:dyDescent="0.3">
      <c r="J7308" s="1"/>
      <c r="K7308" s="1"/>
      <c r="BB7308" s="2"/>
    </row>
    <row r="7309" spans="10:66" x14ac:dyDescent="0.3">
      <c r="J7309" s="1"/>
      <c r="K7309" s="1"/>
      <c r="AC7309" s="2"/>
      <c r="BB7309" s="2"/>
      <c r="BD7309" s="2"/>
      <c r="BF7309" s="2"/>
      <c r="BG7309" s="2"/>
    </row>
    <row r="7310" spans="10:66" x14ac:dyDescent="0.3">
      <c r="J7310" s="1"/>
      <c r="K7310" s="1"/>
      <c r="AC7310" s="2"/>
      <c r="BB7310" s="2"/>
      <c r="BD7310" s="2"/>
      <c r="BF7310" s="2"/>
      <c r="BG7310" s="2"/>
    </row>
    <row r="7311" spans="10:66" x14ac:dyDescent="0.3">
      <c r="J7311" s="1"/>
      <c r="K7311" s="1"/>
      <c r="BB7311" s="2"/>
      <c r="BD7311" s="2"/>
      <c r="BF7311" s="2"/>
    </row>
    <row r="7312" spans="10:66" x14ac:dyDescent="0.3">
      <c r="J7312" s="1"/>
      <c r="K7312" s="1"/>
      <c r="BB7312" s="2"/>
      <c r="BD7312" s="2"/>
    </row>
    <row r="7313" spans="10:66" x14ac:dyDescent="0.3">
      <c r="J7313" s="1"/>
      <c r="K7313" s="1"/>
      <c r="BB7313" s="2"/>
      <c r="BD7313" s="2"/>
    </row>
    <row r="7314" spans="10:66" x14ac:dyDescent="0.3">
      <c r="J7314" s="1"/>
      <c r="K7314" s="1"/>
      <c r="BB7314" s="2"/>
      <c r="BD7314" s="2"/>
    </row>
    <row r="7315" spans="10:66" x14ac:dyDescent="0.3">
      <c r="J7315" s="1"/>
      <c r="K7315" s="1"/>
      <c r="BB7315" s="2"/>
    </row>
    <row r="7316" spans="10:66" x14ac:dyDescent="0.3">
      <c r="J7316" s="1"/>
      <c r="K7316" s="1"/>
      <c r="BB7316" s="2"/>
      <c r="BG7316" s="2"/>
      <c r="BJ7316" s="2"/>
    </row>
    <row r="7317" spans="10:66" x14ac:dyDescent="0.3">
      <c r="J7317" s="1"/>
      <c r="K7317" s="1"/>
      <c r="BD7317" s="2"/>
    </row>
    <row r="7318" spans="10:66" x14ac:dyDescent="0.3">
      <c r="J7318" s="1"/>
      <c r="K7318" s="1"/>
      <c r="BB7318" s="2"/>
    </row>
    <row r="7319" spans="10:66" x14ac:dyDescent="0.3">
      <c r="J7319" s="1"/>
      <c r="K7319" s="1"/>
      <c r="V7319" s="2"/>
      <c r="W7319" s="2"/>
      <c r="AZ7319" s="2"/>
      <c r="BB7319" s="2"/>
      <c r="BD7319" s="2"/>
      <c r="BJ7319" s="2"/>
      <c r="BN7319" s="2"/>
    </row>
    <row r="7320" spans="10:66" x14ac:dyDescent="0.3">
      <c r="J7320" s="1"/>
      <c r="K7320" s="1"/>
      <c r="BB7320" s="2"/>
      <c r="BD7320" s="2"/>
    </row>
    <row r="7321" spans="10:66" x14ac:dyDescent="0.3">
      <c r="J7321" s="1"/>
      <c r="K7321" s="1"/>
      <c r="T7321" s="2"/>
      <c r="BB7321" s="2"/>
      <c r="BM7321" s="2"/>
    </row>
    <row r="7322" spans="10:66" x14ac:dyDescent="0.3">
      <c r="J7322" s="1"/>
      <c r="K7322" s="1"/>
      <c r="T7322" s="2"/>
      <c r="AC7322" s="2"/>
      <c r="AL7322" s="2"/>
      <c r="BB7322" s="2"/>
      <c r="BM7322" s="2"/>
    </row>
    <row r="7323" spans="10:66" x14ac:dyDescent="0.3">
      <c r="J7323" s="1"/>
      <c r="K7323" s="1"/>
      <c r="T7323" s="2"/>
      <c r="AC7323" s="2"/>
      <c r="AP7323" s="2"/>
      <c r="BB7323" s="2"/>
      <c r="BM7323" s="2"/>
    </row>
    <row r="7324" spans="10:66" x14ac:dyDescent="0.3">
      <c r="J7324" s="1"/>
      <c r="K7324" s="1"/>
      <c r="N7324" s="2"/>
      <c r="BB7324" s="2"/>
      <c r="BD7324" s="2"/>
    </row>
    <row r="7325" spans="10:66" x14ac:dyDescent="0.3">
      <c r="J7325" s="1"/>
      <c r="K7325" s="1"/>
      <c r="AZ7325" s="2"/>
      <c r="BB7325" s="2"/>
      <c r="BD7325" s="2"/>
      <c r="BJ7325" s="2"/>
    </row>
    <row r="7326" spans="10:66" x14ac:dyDescent="0.3">
      <c r="J7326" s="1"/>
      <c r="K7326" s="1"/>
      <c r="V7326" s="2"/>
      <c r="W7326" s="2"/>
      <c r="BB7326" s="2"/>
      <c r="BN7326" s="2"/>
    </row>
    <row r="7327" spans="10:66" x14ac:dyDescent="0.3">
      <c r="J7327" s="1"/>
      <c r="K7327" s="1"/>
      <c r="AZ7327" s="2"/>
      <c r="BB7327" s="2"/>
      <c r="BG7327" s="2"/>
      <c r="BJ7327" s="2"/>
    </row>
    <row r="7328" spans="10:66" x14ac:dyDescent="0.3">
      <c r="J7328" s="1"/>
      <c r="K7328" s="1"/>
      <c r="AC7328" s="2"/>
      <c r="BB7328" s="2"/>
    </row>
    <row r="7329" spans="10:66" x14ac:dyDescent="0.3">
      <c r="J7329" s="1"/>
      <c r="K7329" s="1"/>
      <c r="AZ7329" s="2"/>
      <c r="BB7329" s="2"/>
      <c r="BJ7329" s="2"/>
    </row>
    <row r="7330" spans="10:66" x14ac:dyDescent="0.3">
      <c r="J7330" s="1"/>
      <c r="K7330" s="1"/>
      <c r="U7330" s="2"/>
      <c r="AC7330" s="2"/>
      <c r="BB7330" s="2"/>
    </row>
    <row r="7331" spans="10:66" x14ac:dyDescent="0.3">
      <c r="J7331" s="1"/>
      <c r="K7331" s="1"/>
      <c r="BB7331" s="2"/>
    </row>
    <row r="7332" spans="10:66" x14ac:dyDescent="0.3">
      <c r="J7332" s="1"/>
      <c r="K7332" s="1"/>
      <c r="AC7332" s="2"/>
      <c r="BA7332" s="2"/>
      <c r="BB7332" s="2"/>
      <c r="BD7332" s="2"/>
    </row>
    <row r="7333" spans="10:66" x14ac:dyDescent="0.3">
      <c r="J7333" s="1"/>
      <c r="K7333" s="1"/>
      <c r="AY7333" s="2"/>
      <c r="BB7333" s="2"/>
      <c r="BD7333" s="2"/>
      <c r="BF7333" s="2"/>
      <c r="BH7333" s="2"/>
      <c r="BI7333" s="2"/>
    </row>
    <row r="7334" spans="10:66" x14ac:dyDescent="0.3">
      <c r="J7334" s="1"/>
      <c r="K7334" s="1"/>
      <c r="V7334" s="2"/>
      <c r="W7334" s="2"/>
      <c r="AZ7334" s="2"/>
      <c r="BB7334" s="2"/>
      <c r="BD7334" s="2"/>
      <c r="BJ7334" s="2"/>
      <c r="BN7334" s="2"/>
    </row>
    <row r="7335" spans="10:66" x14ac:dyDescent="0.3">
      <c r="J7335" s="1"/>
      <c r="K7335" s="1"/>
      <c r="AC7335" s="2"/>
      <c r="BB7335" s="2"/>
      <c r="BD7335" s="2"/>
    </row>
    <row r="7336" spans="10:66" x14ac:dyDescent="0.3">
      <c r="J7336" s="1"/>
      <c r="K7336" s="1"/>
    </row>
    <row r="7337" spans="10:66" x14ac:dyDescent="0.3">
      <c r="J7337" s="1"/>
      <c r="K7337" s="1"/>
    </row>
    <row r="7338" spans="10:66" x14ac:dyDescent="0.3">
      <c r="J7338" s="1"/>
      <c r="K7338" s="1"/>
      <c r="AZ7338" s="2"/>
      <c r="BA7338" s="2"/>
      <c r="BB7338" s="2"/>
      <c r="BC7338" s="2"/>
      <c r="BD7338" s="2"/>
      <c r="BE7338" s="2"/>
      <c r="BG7338" s="2"/>
      <c r="BJ7338" s="2"/>
    </row>
    <row r="7339" spans="10:66" x14ac:dyDescent="0.3">
      <c r="J7339" s="1"/>
      <c r="K7339" s="1"/>
      <c r="BA7339" s="2"/>
      <c r="BB7339" s="2"/>
      <c r="BD7339" s="2"/>
      <c r="BJ7339" s="2"/>
    </row>
    <row r="7340" spans="10:66" x14ac:dyDescent="0.3">
      <c r="J7340" s="1"/>
      <c r="K7340" s="1"/>
      <c r="BD7340" s="2"/>
    </row>
    <row r="7341" spans="10:66" x14ac:dyDescent="0.3">
      <c r="J7341" s="1"/>
      <c r="K7341" s="1"/>
      <c r="AC7341" s="2"/>
      <c r="AX7341" s="2"/>
      <c r="AY7341" s="2"/>
      <c r="BB7341" s="2"/>
      <c r="BI7341" s="2"/>
      <c r="BM7341" s="2"/>
    </row>
    <row r="7342" spans="10:66" x14ac:dyDescent="0.3">
      <c r="J7342" s="1"/>
      <c r="K7342" s="1"/>
      <c r="AZ7342" s="2"/>
      <c r="BB7342" s="2"/>
      <c r="BJ7342" s="2"/>
    </row>
    <row r="7343" spans="10:66" x14ac:dyDescent="0.3">
      <c r="J7343" s="1"/>
      <c r="K7343" s="1"/>
      <c r="O7343" s="2"/>
      <c r="P7343" s="2"/>
      <c r="AX7343" s="2"/>
      <c r="AY7343" s="2"/>
      <c r="BB7343" s="2"/>
      <c r="BH7343" s="2"/>
      <c r="BN7343" s="2"/>
    </row>
    <row r="7344" spans="10:66" x14ac:dyDescent="0.3">
      <c r="J7344" s="1"/>
      <c r="K7344" s="1"/>
      <c r="AZ7344" s="2"/>
      <c r="BB7344" s="2"/>
      <c r="BJ7344" s="2"/>
    </row>
    <row r="7345" spans="10:65" x14ac:dyDescent="0.3">
      <c r="J7345" s="1"/>
      <c r="K7345" s="1"/>
      <c r="BB7345" s="2"/>
      <c r="BG7345" s="2"/>
    </row>
    <row r="7346" spans="10:65" x14ac:dyDescent="0.3">
      <c r="J7346" s="1"/>
      <c r="K7346" s="1"/>
      <c r="BB7346" s="2"/>
      <c r="BG7346" s="2"/>
    </row>
    <row r="7347" spans="10:65" x14ac:dyDescent="0.3">
      <c r="J7347" s="1"/>
      <c r="K7347" s="1"/>
      <c r="BD7347" s="2"/>
    </row>
    <row r="7348" spans="10:65" x14ac:dyDescent="0.3">
      <c r="J7348" s="1"/>
      <c r="K7348" s="1"/>
      <c r="BA7348" s="2"/>
      <c r="BB7348" s="2"/>
      <c r="BD7348" s="2"/>
    </row>
    <row r="7349" spans="10:65" x14ac:dyDescent="0.3">
      <c r="J7349" s="1"/>
      <c r="K7349" s="1"/>
      <c r="P7349" s="2"/>
      <c r="BD7349" s="2"/>
    </row>
    <row r="7350" spans="10:65" x14ac:dyDescent="0.3">
      <c r="J7350" s="1"/>
      <c r="K7350" s="1"/>
      <c r="P7350" s="2"/>
      <c r="BD7350" s="2"/>
    </row>
    <row r="7351" spans="10:65" x14ac:dyDescent="0.3">
      <c r="J7351" s="1"/>
      <c r="K7351" s="1"/>
      <c r="BB7351" s="2"/>
      <c r="BD7351" s="2"/>
      <c r="BJ7351" s="2"/>
    </row>
    <row r="7352" spans="10:65" x14ac:dyDescent="0.3">
      <c r="J7352" s="1"/>
      <c r="K7352" s="1"/>
      <c r="BB7352" s="2"/>
      <c r="BD7352" s="2"/>
      <c r="BG7352" s="2"/>
      <c r="BJ7352" s="2"/>
    </row>
    <row r="7353" spans="10:65" x14ac:dyDescent="0.3">
      <c r="J7353" s="1"/>
      <c r="K7353" s="1"/>
      <c r="BD7353" s="2"/>
    </row>
    <row r="7354" spans="10:65" x14ac:dyDescent="0.3">
      <c r="J7354" s="1"/>
      <c r="K7354" s="1"/>
      <c r="AC7354" s="2"/>
      <c r="BB7354" s="2"/>
      <c r="BD7354" s="2"/>
    </row>
    <row r="7355" spans="10:65" x14ac:dyDescent="0.3">
      <c r="J7355" s="1"/>
      <c r="K7355" s="1"/>
      <c r="BB7355" s="2"/>
    </row>
    <row r="7356" spans="10:65" x14ac:dyDescent="0.3">
      <c r="J7356" s="1"/>
      <c r="K7356" s="1"/>
      <c r="BD7356" s="2"/>
    </row>
    <row r="7357" spans="10:65" x14ac:dyDescent="0.3">
      <c r="J7357" s="1"/>
      <c r="K7357" s="1"/>
      <c r="BA7357" s="2"/>
      <c r="BB7357" s="2"/>
      <c r="BD7357" s="2"/>
    </row>
    <row r="7358" spans="10:65" x14ac:dyDescent="0.3">
      <c r="J7358" s="1"/>
      <c r="K7358" s="1"/>
      <c r="BA7358" s="2"/>
      <c r="BB7358" s="2"/>
      <c r="BD7358" s="2"/>
      <c r="BF7358" s="2"/>
      <c r="BG7358" s="2"/>
    </row>
    <row r="7359" spans="10:65" x14ac:dyDescent="0.3">
      <c r="J7359" s="1"/>
      <c r="K7359" s="1"/>
      <c r="BD7359" s="2"/>
    </row>
    <row r="7360" spans="10:65" x14ac:dyDescent="0.3">
      <c r="J7360" s="1"/>
      <c r="K7360" s="1"/>
      <c r="AC7360" s="2"/>
      <c r="AL7360" s="2"/>
      <c r="BB7360" s="2"/>
      <c r="BF7360" s="2"/>
      <c r="BM7360" s="2"/>
    </row>
    <row r="7361" spans="7:66" x14ac:dyDescent="0.3">
      <c r="J7361" s="1"/>
      <c r="K7361" s="1"/>
      <c r="BD7361" s="2"/>
    </row>
    <row r="7362" spans="7:66" x14ac:dyDescent="0.3">
      <c r="J7362" s="1"/>
      <c r="K7362" s="1"/>
    </row>
    <row r="7363" spans="7:66" x14ac:dyDescent="0.3">
      <c r="J7363" s="1"/>
      <c r="K7363" s="1"/>
    </row>
    <row r="7364" spans="7:66" x14ac:dyDescent="0.3">
      <c r="J7364" s="1"/>
      <c r="K7364" s="1"/>
    </row>
    <row r="7365" spans="7:66" x14ac:dyDescent="0.3">
      <c r="J7365" s="1"/>
      <c r="K7365" s="1"/>
      <c r="V7365" s="2"/>
      <c r="W7365" s="2"/>
      <c r="AZ7365" s="2"/>
      <c r="BB7365" s="2"/>
      <c r="BJ7365" s="2"/>
      <c r="BN7365" s="2"/>
    </row>
    <row r="7366" spans="7:66" x14ac:dyDescent="0.3">
      <c r="J7366" s="1"/>
      <c r="K7366" s="1"/>
      <c r="AC7366" s="2"/>
      <c r="AP7366" s="2"/>
      <c r="BB7366" s="2"/>
      <c r="BD7366" s="2"/>
    </row>
    <row r="7367" spans="7:66" x14ac:dyDescent="0.3">
      <c r="J7367" s="1"/>
      <c r="K7367" s="1"/>
      <c r="AP7367" s="2"/>
      <c r="BB7367" s="2"/>
    </row>
    <row r="7368" spans="7:66" x14ac:dyDescent="0.3">
      <c r="J7368" s="1"/>
      <c r="K7368" s="1"/>
      <c r="AP7368" s="2"/>
      <c r="BB7368" s="2"/>
    </row>
    <row r="7369" spans="7:66" x14ac:dyDescent="0.3">
      <c r="J7369" s="1"/>
      <c r="K7369" s="1"/>
      <c r="BD7369" s="2"/>
    </row>
    <row r="7370" spans="7:66" x14ac:dyDescent="0.3">
      <c r="J7370" s="1"/>
      <c r="K7370" s="1"/>
      <c r="O7370" s="2"/>
      <c r="P7370" s="2"/>
      <c r="AY7370" s="2"/>
      <c r="BB7370" s="2"/>
      <c r="BN7370" s="2"/>
    </row>
    <row r="7371" spans="7:66" x14ac:dyDescent="0.3">
      <c r="J7371" s="1"/>
      <c r="K7371" s="1"/>
      <c r="U7371" s="2"/>
      <c r="AC7371" s="2"/>
      <c r="BB7371" s="2"/>
    </row>
    <row r="7372" spans="7:66" x14ac:dyDescent="0.3">
      <c r="J7372" s="1"/>
      <c r="K7372" s="1"/>
      <c r="BB7372" s="2"/>
      <c r="BD7372" s="2"/>
    </row>
    <row r="7373" spans="7:66" x14ac:dyDescent="0.3">
      <c r="G7373" s="2"/>
      <c r="J7373" s="1"/>
      <c r="K7373" s="1"/>
      <c r="O7373" s="2"/>
      <c r="P7373" s="2"/>
      <c r="V7373" s="2"/>
      <c r="W7373" s="2"/>
      <c r="AW7373" s="2"/>
      <c r="BB7373" s="2"/>
      <c r="BG7373" s="2"/>
      <c r="BN7373" s="2"/>
    </row>
    <row r="7374" spans="7:66" x14ac:dyDescent="0.3">
      <c r="J7374" s="1"/>
      <c r="K7374" s="1"/>
      <c r="AC7374" s="2"/>
      <c r="AP7374" s="2"/>
      <c r="AV7374" s="2"/>
      <c r="AX7374" s="2"/>
      <c r="AY7374" s="2"/>
      <c r="BA7374" s="2"/>
      <c r="BB7374" s="2"/>
      <c r="BD7374" s="2"/>
      <c r="BF7374" s="2"/>
      <c r="BG7374" s="2"/>
      <c r="BH7374" s="2"/>
      <c r="BI7374" s="2"/>
    </row>
    <row r="7375" spans="7:66" x14ac:dyDescent="0.3">
      <c r="J7375" s="1"/>
      <c r="K7375" s="1"/>
      <c r="W7375" s="2"/>
      <c r="AC7375" s="2"/>
      <c r="AL7375" s="2"/>
      <c r="AP7375" s="2"/>
      <c r="AX7375" s="2"/>
      <c r="BA7375" s="2"/>
      <c r="BB7375" s="2"/>
      <c r="BD7375" s="2"/>
      <c r="BH7375" s="2"/>
    </row>
    <row r="7376" spans="7:66" x14ac:dyDescent="0.3">
      <c r="J7376" s="1"/>
      <c r="K7376" s="1"/>
      <c r="BD7376" s="2"/>
    </row>
    <row r="7377" spans="10:65" x14ac:dyDescent="0.3">
      <c r="J7377" s="1"/>
      <c r="K7377" s="1"/>
      <c r="BA7377" s="2"/>
      <c r="BB7377" s="2"/>
      <c r="BD7377" s="2"/>
    </row>
    <row r="7378" spans="10:65" x14ac:dyDescent="0.3">
      <c r="J7378" s="1"/>
      <c r="K7378" s="1"/>
      <c r="BB7378" s="2"/>
    </row>
    <row r="7379" spans="10:65" x14ac:dyDescent="0.3">
      <c r="J7379" s="1"/>
      <c r="K7379" s="1"/>
      <c r="BA7379" s="2"/>
      <c r="BB7379" s="2"/>
      <c r="BD7379" s="2"/>
      <c r="BG7379" s="2"/>
      <c r="BI7379" s="2"/>
    </row>
    <row r="7380" spans="10:65" x14ac:dyDescent="0.3">
      <c r="J7380" s="1"/>
      <c r="K7380" s="1"/>
      <c r="BA7380" s="2"/>
      <c r="BB7380" s="2"/>
      <c r="BF7380" s="2"/>
      <c r="BG7380" s="2"/>
    </row>
    <row r="7381" spans="10:65" x14ac:dyDescent="0.3">
      <c r="J7381" s="1"/>
      <c r="K7381" s="1"/>
      <c r="BD7381" s="2"/>
    </row>
    <row r="7382" spans="10:65" x14ac:dyDescent="0.3">
      <c r="J7382" s="1"/>
      <c r="K7382" s="1"/>
      <c r="BA7382" s="2"/>
      <c r="BB7382" s="2"/>
      <c r="BD7382" s="2"/>
    </row>
    <row r="7383" spans="10:65" x14ac:dyDescent="0.3">
      <c r="J7383" s="1"/>
      <c r="K7383" s="1"/>
      <c r="BA7383" s="2"/>
      <c r="BB7383" s="2"/>
      <c r="BD7383" s="2"/>
    </row>
    <row r="7384" spans="10:65" x14ac:dyDescent="0.3">
      <c r="J7384" s="1"/>
      <c r="K7384" s="1"/>
      <c r="BA7384" s="2"/>
      <c r="BB7384" s="2"/>
      <c r="BD7384" s="2"/>
    </row>
    <row r="7385" spans="10:65" x14ac:dyDescent="0.3">
      <c r="J7385" s="1"/>
      <c r="K7385" s="1"/>
      <c r="AC7385" s="2"/>
      <c r="BD7385" s="2"/>
      <c r="BM7385" s="2"/>
    </row>
    <row r="7386" spans="10:65" x14ac:dyDescent="0.3">
      <c r="J7386" s="1"/>
      <c r="K7386" s="1"/>
      <c r="AC7386" s="2"/>
      <c r="BD7386" s="2"/>
      <c r="BG7386" s="2"/>
      <c r="BM7386" s="2"/>
    </row>
    <row r="7387" spans="10:65" x14ac:dyDescent="0.3">
      <c r="J7387" s="1"/>
      <c r="K7387" s="1"/>
      <c r="AC7387" s="2"/>
      <c r="BD7387" s="2"/>
      <c r="BG7387" s="2"/>
      <c r="BM7387" s="2"/>
    </row>
    <row r="7388" spans="10:65" x14ac:dyDescent="0.3">
      <c r="J7388" s="1"/>
      <c r="K7388" s="1"/>
      <c r="AZ7388" s="2"/>
      <c r="BA7388" s="2"/>
      <c r="BB7388" s="2"/>
      <c r="BJ7388" s="2"/>
    </row>
    <row r="7389" spans="10:65" x14ac:dyDescent="0.3">
      <c r="J7389" s="1"/>
      <c r="K7389" s="1"/>
      <c r="BD7389" s="2"/>
    </row>
    <row r="7390" spans="10:65" x14ac:dyDescent="0.3">
      <c r="J7390" s="1"/>
      <c r="K7390" s="1"/>
      <c r="AC7390" s="2"/>
      <c r="AP7390" s="2"/>
      <c r="AV7390" s="2"/>
      <c r="BD7390" s="2"/>
      <c r="BF7390" s="2"/>
      <c r="BG7390" s="2"/>
      <c r="BM7390" s="2"/>
    </row>
    <row r="7391" spans="10:65" x14ac:dyDescent="0.3">
      <c r="J7391" s="1"/>
      <c r="K7391" s="1"/>
      <c r="AD7391" s="2"/>
      <c r="BD7391" s="2"/>
    </row>
    <row r="7392" spans="10:65" x14ac:dyDescent="0.3">
      <c r="J7392" s="1"/>
      <c r="K7392" s="1"/>
      <c r="AD7392" s="2"/>
      <c r="BD7392" s="2"/>
    </row>
    <row r="7393" spans="10:66" x14ac:dyDescent="0.3">
      <c r="J7393" s="1"/>
      <c r="K7393" s="1"/>
      <c r="T7393" s="2"/>
      <c r="BA7393" s="2"/>
      <c r="BB7393" s="2"/>
      <c r="BD7393" s="2"/>
      <c r="BG7393" s="2"/>
    </row>
    <row r="7394" spans="10:66" x14ac:dyDescent="0.3">
      <c r="J7394" s="1"/>
      <c r="K7394" s="1"/>
      <c r="AZ7394" s="2"/>
      <c r="BB7394" s="2"/>
      <c r="BG7394" s="2"/>
      <c r="BJ7394" s="2"/>
    </row>
    <row r="7395" spans="10:66" x14ac:dyDescent="0.3">
      <c r="J7395" s="1"/>
      <c r="K7395" s="1"/>
      <c r="BA7395" s="2"/>
      <c r="BB7395" s="2"/>
      <c r="BD7395" s="2"/>
      <c r="BJ7395" s="2"/>
    </row>
    <row r="7396" spans="10:66" x14ac:dyDescent="0.3">
      <c r="J7396" s="1"/>
      <c r="K7396" s="1"/>
      <c r="AZ7396" s="2"/>
      <c r="BA7396" s="2"/>
      <c r="BB7396" s="2"/>
      <c r="BD7396" s="2"/>
      <c r="BJ7396" s="2"/>
    </row>
    <row r="7397" spans="10:66" x14ac:dyDescent="0.3">
      <c r="J7397" s="1"/>
      <c r="K7397" s="1"/>
      <c r="AC7397" s="2"/>
      <c r="BB7397" s="2"/>
    </row>
    <row r="7398" spans="10:66" x14ac:dyDescent="0.3">
      <c r="J7398" s="1"/>
      <c r="K7398" s="1"/>
      <c r="AC7398" s="2"/>
      <c r="BB7398" s="2"/>
    </row>
    <row r="7399" spans="10:66" x14ac:dyDescent="0.3">
      <c r="J7399" s="1"/>
      <c r="K7399" s="1"/>
      <c r="V7399" s="2"/>
      <c r="W7399" s="2"/>
      <c r="BB7399" s="2"/>
      <c r="BJ7399" s="2"/>
      <c r="BN7399" s="2"/>
    </row>
    <row r="7400" spans="10:66" x14ac:dyDescent="0.3">
      <c r="J7400" s="1"/>
      <c r="K7400" s="1"/>
      <c r="AC7400" s="2"/>
      <c r="BB7400" s="2"/>
    </row>
    <row r="7401" spans="10:66" x14ac:dyDescent="0.3">
      <c r="J7401" s="1"/>
      <c r="K7401" s="1"/>
      <c r="AC7401" s="2"/>
      <c r="BB7401" s="2"/>
    </row>
    <row r="7402" spans="10:66" x14ac:dyDescent="0.3">
      <c r="J7402" s="1"/>
      <c r="K7402" s="1"/>
      <c r="BB7402" s="2"/>
      <c r="BJ7402" s="2"/>
    </row>
    <row r="7403" spans="10:66" x14ac:dyDescent="0.3">
      <c r="J7403" s="1"/>
      <c r="K7403" s="1"/>
      <c r="U7403" s="2"/>
      <c r="AC7403" s="2"/>
      <c r="BB7403" s="2"/>
      <c r="BI7403" s="2"/>
    </row>
    <row r="7404" spans="10:66" x14ac:dyDescent="0.3">
      <c r="J7404" s="1"/>
      <c r="K7404" s="1"/>
      <c r="AC7404" s="2"/>
      <c r="AP7404" s="2"/>
      <c r="BB7404" s="2"/>
    </row>
    <row r="7405" spans="10:66" x14ac:dyDescent="0.3">
      <c r="J7405" s="1"/>
      <c r="K7405" s="1"/>
      <c r="AC7405" s="2"/>
      <c r="AP7405" s="2"/>
      <c r="BB7405" s="2"/>
    </row>
    <row r="7406" spans="10:66" x14ac:dyDescent="0.3">
      <c r="J7406" s="1"/>
      <c r="K7406" s="1"/>
      <c r="V7406" s="2"/>
      <c r="W7406" s="2"/>
      <c r="AZ7406" s="2"/>
      <c r="BB7406" s="2"/>
      <c r="BG7406" s="2"/>
      <c r="BJ7406" s="2"/>
    </row>
    <row r="7407" spans="10:66" x14ac:dyDescent="0.3">
      <c r="J7407" s="1"/>
      <c r="K7407" s="1"/>
      <c r="BB7407" s="2"/>
      <c r="BG7407" s="2"/>
      <c r="BJ7407" s="2"/>
    </row>
    <row r="7408" spans="10:66" x14ac:dyDescent="0.3">
      <c r="J7408" s="1"/>
      <c r="K7408" s="1"/>
      <c r="AC7408" s="2"/>
      <c r="BB7408" s="2"/>
    </row>
    <row r="7409" spans="10:65" x14ac:dyDescent="0.3">
      <c r="J7409" s="1"/>
      <c r="K7409" s="1"/>
      <c r="AC7409" s="2"/>
      <c r="BB7409" s="2"/>
      <c r="BF7409" s="2"/>
    </row>
    <row r="7410" spans="10:65" x14ac:dyDescent="0.3">
      <c r="J7410" s="1"/>
      <c r="K7410" s="1"/>
      <c r="AC7410" s="2"/>
      <c r="BB7410" s="2"/>
    </row>
    <row r="7411" spans="10:65" x14ac:dyDescent="0.3">
      <c r="J7411" s="1"/>
      <c r="K7411" s="1"/>
      <c r="AC7411" s="2"/>
      <c r="BB7411" s="2"/>
    </row>
    <row r="7412" spans="10:65" x14ac:dyDescent="0.3">
      <c r="J7412" s="1"/>
      <c r="K7412" s="1"/>
      <c r="BA7412" s="2"/>
      <c r="BB7412" s="2"/>
      <c r="BG7412" s="2"/>
    </row>
    <row r="7413" spans="10:65" x14ac:dyDescent="0.3">
      <c r="J7413" s="1"/>
      <c r="K7413" s="1"/>
      <c r="AC7413" s="2"/>
      <c r="BB7413" s="2"/>
      <c r="BM7413" s="2"/>
    </row>
    <row r="7414" spans="10:65" x14ac:dyDescent="0.3">
      <c r="J7414" s="1"/>
      <c r="K7414" s="1"/>
      <c r="AC7414" s="2"/>
      <c r="BB7414" s="2"/>
      <c r="BM7414" s="2"/>
    </row>
    <row r="7415" spans="10:65" x14ac:dyDescent="0.3">
      <c r="J7415" s="1"/>
      <c r="K7415" s="1"/>
      <c r="BA7415" s="2"/>
      <c r="BB7415" s="2"/>
      <c r="BD7415" s="2"/>
      <c r="BG7415" s="2"/>
    </row>
    <row r="7416" spans="10:65" x14ac:dyDescent="0.3">
      <c r="J7416" s="1"/>
      <c r="K7416" s="1"/>
      <c r="BD7416" s="2"/>
    </row>
    <row r="7417" spans="10:65" x14ac:dyDescent="0.3">
      <c r="J7417" s="1"/>
      <c r="K7417" s="1"/>
      <c r="BA7417" s="2"/>
      <c r="BB7417" s="2"/>
      <c r="BD7417" s="2"/>
      <c r="BJ7417" s="2"/>
    </row>
    <row r="7418" spans="10:65" x14ac:dyDescent="0.3">
      <c r="J7418" s="1"/>
      <c r="K7418" s="1"/>
      <c r="BA7418" s="2"/>
      <c r="BB7418" s="2"/>
      <c r="BD7418" s="2"/>
      <c r="BJ7418" s="2"/>
    </row>
    <row r="7419" spans="10:65" x14ac:dyDescent="0.3">
      <c r="J7419" s="1"/>
      <c r="K7419" s="1"/>
      <c r="BD7419" s="2"/>
    </row>
    <row r="7420" spans="10:65" x14ac:dyDescent="0.3">
      <c r="J7420" s="1"/>
      <c r="K7420" s="1"/>
      <c r="AZ7420" s="2"/>
      <c r="BB7420" s="2"/>
      <c r="BG7420" s="2"/>
      <c r="BJ7420" s="2"/>
    </row>
    <row r="7421" spans="10:65" x14ac:dyDescent="0.3">
      <c r="J7421" s="1"/>
      <c r="K7421" s="1"/>
      <c r="AZ7421" s="2"/>
      <c r="BB7421" s="2"/>
      <c r="BJ7421" s="2"/>
    </row>
    <row r="7422" spans="10:65" x14ac:dyDescent="0.3">
      <c r="J7422" s="1"/>
      <c r="K7422" s="1"/>
      <c r="BB7422" s="2"/>
    </row>
    <row r="7423" spans="10:65" x14ac:dyDescent="0.3">
      <c r="J7423" s="1"/>
      <c r="K7423" s="1"/>
      <c r="T7423" s="2"/>
      <c r="V7423" s="2"/>
      <c r="W7423" s="2"/>
      <c r="BB7423" s="2"/>
      <c r="BG7423" s="2"/>
    </row>
    <row r="7424" spans="10:65" x14ac:dyDescent="0.3">
      <c r="J7424" s="1"/>
      <c r="K7424" s="1"/>
      <c r="AZ7424" s="2"/>
      <c r="BB7424" s="2"/>
      <c r="BJ7424" s="2"/>
    </row>
    <row r="7425" spans="10:66" x14ac:dyDescent="0.3">
      <c r="J7425" s="1"/>
      <c r="K7425" s="1"/>
      <c r="AC7425" s="2"/>
      <c r="BB7425" s="2"/>
    </row>
    <row r="7426" spans="10:66" x14ac:dyDescent="0.3">
      <c r="J7426" s="1"/>
      <c r="K7426" s="1"/>
      <c r="AC7426" s="2"/>
      <c r="AD7426" s="2"/>
      <c r="BD7426" s="2"/>
    </row>
    <row r="7427" spans="10:66" x14ac:dyDescent="0.3">
      <c r="J7427" s="1"/>
      <c r="K7427" s="1"/>
      <c r="BB7427" s="2"/>
      <c r="BJ7427" s="2"/>
    </row>
    <row r="7428" spans="10:66" x14ac:dyDescent="0.3">
      <c r="J7428" s="1"/>
      <c r="K7428" s="1"/>
      <c r="BB7428" s="2"/>
      <c r="BJ7428" s="2"/>
    </row>
    <row r="7429" spans="10:66" x14ac:dyDescent="0.3">
      <c r="J7429" s="1"/>
      <c r="K7429" s="1"/>
      <c r="BB7429" s="2"/>
      <c r="BJ7429" s="2"/>
    </row>
    <row r="7430" spans="10:66" x14ac:dyDescent="0.3">
      <c r="J7430" s="1"/>
      <c r="K7430" s="1"/>
      <c r="BB7430" s="2"/>
      <c r="BG7430" s="2"/>
      <c r="BJ7430" s="2"/>
    </row>
    <row r="7431" spans="10:66" x14ac:dyDescent="0.3">
      <c r="J7431" s="1"/>
      <c r="K7431" s="1"/>
      <c r="AZ7431" s="2"/>
      <c r="BB7431" s="2"/>
      <c r="BJ7431" s="2"/>
    </row>
    <row r="7432" spans="10:66" x14ac:dyDescent="0.3">
      <c r="J7432" s="1"/>
      <c r="K7432" s="1"/>
      <c r="AC7432" s="2"/>
      <c r="BB7432" s="2"/>
    </row>
    <row r="7433" spans="10:66" x14ac:dyDescent="0.3">
      <c r="J7433" s="1"/>
      <c r="K7433" s="1"/>
      <c r="BB7433" s="2"/>
    </row>
    <row r="7434" spans="10:66" x14ac:dyDescent="0.3">
      <c r="J7434" s="1"/>
      <c r="K7434" s="1"/>
      <c r="BB7434" s="2"/>
    </row>
    <row r="7435" spans="10:66" x14ac:dyDescent="0.3">
      <c r="J7435" s="1"/>
      <c r="K7435" s="1"/>
      <c r="BB7435" s="2"/>
      <c r="BG7435" s="2"/>
    </row>
    <row r="7436" spans="10:66" x14ac:dyDescent="0.3">
      <c r="J7436" s="1"/>
      <c r="K7436" s="1"/>
      <c r="BB7436" s="2"/>
    </row>
    <row r="7437" spans="10:66" x14ac:dyDescent="0.3">
      <c r="J7437" s="1"/>
      <c r="K7437" s="1"/>
      <c r="AZ7437" s="2"/>
      <c r="BB7437" s="2"/>
      <c r="BJ7437" s="2"/>
    </row>
    <row r="7438" spans="10:66" x14ac:dyDescent="0.3">
      <c r="J7438" s="1"/>
      <c r="K7438" s="1"/>
      <c r="BB7438" s="2"/>
    </row>
    <row r="7439" spans="10:66" x14ac:dyDescent="0.3">
      <c r="J7439" s="1"/>
      <c r="K7439" s="1"/>
      <c r="BB7439" s="2"/>
      <c r="BG7439" s="2"/>
    </row>
    <row r="7440" spans="10:66" x14ac:dyDescent="0.3">
      <c r="J7440" s="1"/>
      <c r="K7440" s="1"/>
      <c r="V7440" s="2"/>
      <c r="W7440" s="2"/>
      <c r="BB7440" s="2"/>
      <c r="BG7440" s="2"/>
      <c r="BN7440" s="2"/>
    </row>
    <row r="7441" spans="10:66" x14ac:dyDescent="0.3">
      <c r="J7441" s="1"/>
      <c r="K7441" s="1"/>
      <c r="BB7441" s="2"/>
      <c r="BI7441" s="2"/>
    </row>
    <row r="7442" spans="10:66" x14ac:dyDescent="0.3">
      <c r="J7442" s="1"/>
      <c r="K7442" s="1"/>
      <c r="T7442" s="2"/>
      <c r="U7442" s="2"/>
      <c r="W7442" s="2"/>
      <c r="AC7442" s="2"/>
      <c r="AD7442" s="2"/>
      <c r="AL7442" s="2"/>
      <c r="AP7442" s="2"/>
      <c r="BB7442" s="2"/>
      <c r="BN7442" s="2"/>
    </row>
    <row r="7443" spans="10:66" x14ac:dyDescent="0.3">
      <c r="J7443" s="1"/>
      <c r="K7443" s="1"/>
      <c r="AZ7443" s="2"/>
      <c r="BB7443" s="2"/>
      <c r="BJ7443" s="2"/>
    </row>
    <row r="7444" spans="10:66" x14ac:dyDescent="0.3">
      <c r="J7444" s="1"/>
      <c r="K7444" s="1"/>
      <c r="V7444" s="2"/>
      <c r="W7444" s="2"/>
      <c r="BD7444" s="2"/>
      <c r="BN7444" s="2"/>
    </row>
    <row r="7445" spans="10:66" x14ac:dyDescent="0.3">
      <c r="J7445" s="1"/>
      <c r="K7445" s="1"/>
      <c r="O7445" s="2"/>
      <c r="P7445" s="2"/>
      <c r="V7445" s="2"/>
      <c r="W7445" s="2"/>
      <c r="BB7445" s="2"/>
      <c r="BN7445" s="2"/>
    </row>
    <row r="7446" spans="10:66" x14ac:dyDescent="0.3">
      <c r="J7446" s="1"/>
      <c r="K7446" s="1"/>
      <c r="O7446" s="2"/>
      <c r="V7446" s="2"/>
      <c r="W7446" s="2"/>
      <c r="BB7446" s="2"/>
      <c r="BF7446" s="2"/>
      <c r="BG7446" s="2"/>
      <c r="BN7446" s="2"/>
    </row>
    <row r="7447" spans="10:66" x14ac:dyDescent="0.3">
      <c r="J7447" s="1"/>
      <c r="K7447" s="1"/>
      <c r="BB7447" s="2"/>
      <c r="BG7447" s="2"/>
    </row>
    <row r="7448" spans="10:66" x14ac:dyDescent="0.3">
      <c r="J7448" s="1"/>
      <c r="K7448" s="1"/>
      <c r="BB7448" s="2"/>
      <c r="BG7448" s="2"/>
      <c r="BJ7448" s="2"/>
    </row>
    <row r="7449" spans="10:66" x14ac:dyDescent="0.3">
      <c r="J7449" s="1"/>
      <c r="K7449" s="1"/>
      <c r="AZ7449" s="2"/>
      <c r="BB7449" s="2"/>
      <c r="BG7449" s="2"/>
      <c r="BJ7449" s="2"/>
    </row>
    <row r="7450" spans="10:66" x14ac:dyDescent="0.3">
      <c r="J7450" s="1"/>
      <c r="K7450" s="1"/>
      <c r="BB7450" s="2"/>
      <c r="BG7450" s="2"/>
      <c r="BJ7450" s="2"/>
    </row>
    <row r="7451" spans="10:66" x14ac:dyDescent="0.3">
      <c r="J7451" s="1"/>
      <c r="K7451" s="1"/>
      <c r="AZ7451" s="2"/>
      <c r="BB7451" s="2"/>
      <c r="BJ7451" s="2"/>
    </row>
    <row r="7452" spans="10:66" x14ac:dyDescent="0.3">
      <c r="J7452" s="1"/>
      <c r="K7452" s="1"/>
      <c r="BB7452" s="2"/>
      <c r="BJ7452" s="2"/>
    </row>
    <row r="7453" spans="10:66" x14ac:dyDescent="0.3">
      <c r="J7453" s="1"/>
      <c r="K7453" s="1"/>
      <c r="AD7453" s="2"/>
      <c r="BB7453" s="2"/>
      <c r="BM7453" s="2"/>
    </row>
    <row r="7454" spans="10:66" x14ac:dyDescent="0.3">
      <c r="J7454" s="1"/>
      <c r="K7454" s="1"/>
      <c r="AD7454" s="2"/>
      <c r="BB7454" s="2"/>
    </row>
    <row r="7455" spans="10:66" x14ac:dyDescent="0.3">
      <c r="J7455" s="1"/>
      <c r="K7455" s="1"/>
      <c r="AZ7455" s="2"/>
      <c r="BB7455" s="2"/>
      <c r="BJ7455" s="2"/>
    </row>
    <row r="7456" spans="10:66" x14ac:dyDescent="0.3">
      <c r="J7456" s="1"/>
      <c r="K7456" s="1"/>
      <c r="AD7456" s="2"/>
      <c r="BB7456" s="2"/>
      <c r="BD7456" s="2"/>
      <c r="BG7456" s="2"/>
      <c r="BH7456" s="2"/>
      <c r="BI7456" s="2"/>
    </row>
    <row r="7457" spans="10:65" x14ac:dyDescent="0.3">
      <c r="J7457" s="1"/>
      <c r="K7457" s="1"/>
      <c r="BB7457" s="2"/>
    </row>
    <row r="7458" spans="10:65" x14ac:dyDescent="0.3">
      <c r="J7458" s="1"/>
      <c r="K7458" s="1"/>
      <c r="BB7458" s="2"/>
      <c r="BG7458" s="2"/>
    </row>
    <row r="7459" spans="10:65" x14ac:dyDescent="0.3">
      <c r="J7459" s="1"/>
      <c r="K7459" s="1"/>
      <c r="N7459" s="2"/>
      <c r="T7459" s="2"/>
      <c r="BB7459" s="2"/>
    </row>
    <row r="7460" spans="10:65" x14ac:dyDescent="0.3">
      <c r="J7460" s="1"/>
      <c r="K7460" s="1"/>
      <c r="BB7460" s="2"/>
      <c r="BM7460" s="2"/>
    </row>
    <row r="7461" spans="10:65" x14ac:dyDescent="0.3">
      <c r="J7461" s="1"/>
      <c r="K7461" s="1"/>
      <c r="AZ7461" s="2"/>
      <c r="BB7461" s="2"/>
      <c r="BJ7461" s="2"/>
    </row>
    <row r="7462" spans="10:65" x14ac:dyDescent="0.3">
      <c r="J7462" s="1"/>
      <c r="K7462" s="1"/>
      <c r="BD7462" s="2"/>
    </row>
    <row r="7463" spans="10:65" x14ac:dyDescent="0.3">
      <c r="J7463" s="1"/>
      <c r="K7463" s="1"/>
      <c r="T7463" s="2"/>
      <c r="AC7463" s="2"/>
      <c r="AP7463" s="2"/>
      <c r="BD7463" s="2"/>
      <c r="BF7463" s="2"/>
      <c r="BG7463" s="2"/>
    </row>
    <row r="7464" spans="10:65" x14ac:dyDescent="0.3">
      <c r="J7464" s="1"/>
      <c r="K7464" s="1"/>
      <c r="T7464" s="2"/>
      <c r="AC7464" s="2"/>
      <c r="AP7464" s="2"/>
      <c r="BD7464" s="2"/>
    </row>
    <row r="7465" spans="10:65" x14ac:dyDescent="0.3">
      <c r="J7465" s="1"/>
      <c r="K7465" s="1"/>
      <c r="AC7465" s="2"/>
      <c r="BB7465" s="2"/>
      <c r="BF7465" s="2"/>
    </row>
    <row r="7466" spans="10:65" x14ac:dyDescent="0.3">
      <c r="J7466" s="1"/>
      <c r="K7466" s="1"/>
      <c r="AC7466" s="2"/>
      <c r="BB7466" s="2"/>
      <c r="BG7466" s="2"/>
    </row>
    <row r="7467" spans="10:65" x14ac:dyDescent="0.3">
      <c r="J7467" s="1"/>
      <c r="K7467" s="1"/>
      <c r="BB7467" s="2"/>
      <c r="BF7467" s="2"/>
    </row>
    <row r="7468" spans="10:65" x14ac:dyDescent="0.3">
      <c r="J7468" s="1"/>
      <c r="K7468" s="1"/>
      <c r="AC7468" s="2"/>
      <c r="BB7468" s="2"/>
      <c r="BG7468" s="2"/>
    </row>
    <row r="7469" spans="10:65" x14ac:dyDescent="0.3">
      <c r="J7469" s="1"/>
      <c r="K7469" s="1"/>
      <c r="AC7469" s="2"/>
      <c r="BB7469" s="2"/>
      <c r="BF7469" s="2"/>
    </row>
    <row r="7470" spans="10:65" x14ac:dyDescent="0.3">
      <c r="J7470" s="1"/>
      <c r="K7470" s="1"/>
      <c r="BD7470" s="2"/>
    </row>
    <row r="7471" spans="10:65" x14ac:dyDescent="0.3">
      <c r="J7471" s="1"/>
      <c r="K7471" s="1"/>
      <c r="BD7471" s="2"/>
    </row>
    <row r="7472" spans="10:65" x14ac:dyDescent="0.3">
      <c r="J7472" s="1"/>
      <c r="K7472" s="1"/>
      <c r="BA7472" s="2"/>
      <c r="BB7472" s="2"/>
      <c r="BD7472" s="2"/>
      <c r="BH7472" s="2"/>
      <c r="BI7472" s="2"/>
    </row>
    <row r="7473" spans="10:66" x14ac:dyDescent="0.3">
      <c r="J7473" s="1"/>
      <c r="K7473" s="1"/>
      <c r="BD7473" s="2"/>
    </row>
    <row r="7474" spans="10:66" x14ac:dyDescent="0.3">
      <c r="J7474" s="1"/>
      <c r="K7474" s="1"/>
      <c r="O7474" s="2"/>
      <c r="BB7474" s="2"/>
      <c r="BG7474" s="2"/>
    </row>
    <row r="7475" spans="10:66" x14ac:dyDescent="0.3">
      <c r="J7475" s="1"/>
      <c r="K7475" s="1"/>
      <c r="BA7475" s="2"/>
      <c r="BB7475" s="2"/>
    </row>
    <row r="7476" spans="10:66" x14ac:dyDescent="0.3">
      <c r="J7476" s="1"/>
      <c r="K7476" s="1"/>
      <c r="W7476" s="2"/>
      <c r="AY7476" s="2"/>
      <c r="BB7476" s="2"/>
      <c r="BI7476" s="2"/>
    </row>
    <row r="7477" spans="10:66" x14ac:dyDescent="0.3">
      <c r="J7477" s="1"/>
      <c r="K7477" s="1"/>
      <c r="V7477" s="2"/>
      <c r="W7477" s="2"/>
      <c r="BB7477" s="2"/>
      <c r="BG7477" s="2"/>
      <c r="BN7477" s="2"/>
    </row>
    <row r="7478" spans="10:66" x14ac:dyDescent="0.3">
      <c r="J7478" s="1"/>
      <c r="K7478" s="1"/>
      <c r="V7478" s="2"/>
      <c r="W7478" s="2"/>
      <c r="BD7478" s="2"/>
      <c r="BI7478" s="2"/>
    </row>
    <row r="7479" spans="10:66" x14ac:dyDescent="0.3">
      <c r="J7479" s="1"/>
      <c r="K7479" s="1"/>
      <c r="BB7479" s="2"/>
    </row>
    <row r="7480" spans="10:66" x14ac:dyDescent="0.3">
      <c r="J7480" s="1"/>
      <c r="K7480" s="1"/>
      <c r="AZ7480" s="2"/>
      <c r="BB7480" s="2"/>
      <c r="BJ7480" s="2"/>
    </row>
    <row r="7481" spans="10:66" x14ac:dyDescent="0.3">
      <c r="J7481" s="1"/>
      <c r="K7481" s="1"/>
      <c r="V7481" s="2"/>
      <c r="W7481" s="2"/>
      <c r="BB7481" s="2"/>
      <c r="BN7481" s="2"/>
    </row>
    <row r="7482" spans="10:66" x14ac:dyDescent="0.3">
      <c r="J7482" s="1"/>
      <c r="K7482" s="1"/>
      <c r="BD7482" s="2"/>
    </row>
    <row r="7483" spans="10:66" x14ac:dyDescent="0.3">
      <c r="J7483" s="1"/>
      <c r="K7483" s="1"/>
      <c r="BD7483" s="2"/>
      <c r="BI7483" s="2"/>
    </row>
    <row r="7484" spans="10:66" x14ac:dyDescent="0.3">
      <c r="J7484" s="1"/>
      <c r="K7484" s="1"/>
      <c r="U7484" s="2"/>
      <c r="AC7484" s="2"/>
      <c r="AD7484" s="2"/>
      <c r="BA7484" s="2"/>
      <c r="BB7484" s="2"/>
      <c r="BD7484" s="2"/>
    </row>
    <row r="7485" spans="10:66" x14ac:dyDescent="0.3">
      <c r="J7485" s="1"/>
      <c r="K7485" s="1"/>
      <c r="AC7485" s="2"/>
      <c r="BB7485" s="2"/>
      <c r="BM7485" s="2"/>
    </row>
    <row r="7486" spans="10:66" x14ac:dyDescent="0.3">
      <c r="J7486" s="1"/>
      <c r="K7486" s="1"/>
      <c r="AC7486" s="2"/>
      <c r="BB7486" s="2"/>
      <c r="BM7486" s="2"/>
    </row>
    <row r="7487" spans="10:66" x14ac:dyDescent="0.3">
      <c r="J7487" s="1"/>
      <c r="K7487" s="1"/>
      <c r="AC7487" s="2"/>
      <c r="AL7487" s="2"/>
      <c r="AP7487" s="2"/>
      <c r="BB7487" s="2"/>
    </row>
    <row r="7488" spans="10:66" x14ac:dyDescent="0.3">
      <c r="J7488" s="1"/>
      <c r="K7488" s="1"/>
      <c r="BD7488" s="2"/>
    </row>
    <row r="7489" spans="10:62" x14ac:dyDescent="0.3">
      <c r="J7489" s="1"/>
      <c r="K7489" s="1"/>
      <c r="AZ7489" s="2"/>
      <c r="BB7489" s="2"/>
      <c r="BJ7489" s="2"/>
    </row>
    <row r="7490" spans="10:62" x14ac:dyDescent="0.3">
      <c r="J7490" s="1"/>
      <c r="K7490" s="1"/>
      <c r="AC7490" s="2"/>
      <c r="BB7490" s="2"/>
      <c r="BG7490" s="2"/>
    </row>
    <row r="7491" spans="10:62" x14ac:dyDescent="0.3">
      <c r="J7491" s="1"/>
      <c r="K7491" s="1"/>
      <c r="BB7491" s="2"/>
      <c r="BG7491" s="2"/>
    </row>
    <row r="7492" spans="10:62" x14ac:dyDescent="0.3">
      <c r="J7492" s="1"/>
      <c r="K7492" s="1"/>
      <c r="AZ7492" s="2"/>
      <c r="BB7492" s="2"/>
      <c r="BJ7492" s="2"/>
    </row>
    <row r="7493" spans="10:62" x14ac:dyDescent="0.3">
      <c r="J7493" s="1"/>
      <c r="K7493" s="1"/>
      <c r="BA7493" s="2"/>
      <c r="BB7493" s="2"/>
      <c r="BD7493" s="2"/>
      <c r="BG7493" s="2"/>
    </row>
    <row r="7494" spans="10:62" x14ac:dyDescent="0.3">
      <c r="J7494" s="1"/>
      <c r="K7494" s="1"/>
    </row>
    <row r="7495" spans="10:62" x14ac:dyDescent="0.3">
      <c r="J7495" s="1"/>
      <c r="K7495" s="1"/>
      <c r="AC7495" s="2"/>
      <c r="AP7495" s="2"/>
      <c r="BB7495" s="2"/>
    </row>
    <row r="7496" spans="10:62" x14ac:dyDescent="0.3">
      <c r="J7496" s="1"/>
      <c r="K7496" s="1"/>
      <c r="BB7496" s="2"/>
    </row>
    <row r="7497" spans="10:62" x14ac:dyDescent="0.3">
      <c r="J7497" s="1"/>
      <c r="K7497" s="1"/>
      <c r="AC7497" s="2"/>
      <c r="BB7497" s="2"/>
    </row>
    <row r="7498" spans="10:62" x14ac:dyDescent="0.3">
      <c r="J7498" s="1"/>
      <c r="K7498" s="1"/>
      <c r="BB7498" s="2"/>
    </row>
    <row r="7499" spans="10:62" x14ac:dyDescent="0.3">
      <c r="J7499" s="1"/>
      <c r="K7499" s="1"/>
      <c r="AC7499" s="2"/>
      <c r="BB7499" s="2"/>
    </row>
    <row r="7500" spans="10:62" x14ac:dyDescent="0.3">
      <c r="J7500" s="1"/>
      <c r="K7500" s="1"/>
      <c r="BB7500" s="2"/>
    </row>
    <row r="7501" spans="10:62" x14ac:dyDescent="0.3">
      <c r="J7501" s="1"/>
      <c r="K7501" s="1"/>
      <c r="BB7501" s="2"/>
      <c r="BI7501" s="2"/>
    </row>
    <row r="7502" spans="10:62" x14ac:dyDescent="0.3">
      <c r="J7502" s="1"/>
      <c r="K7502" s="1"/>
      <c r="AY7502" s="2"/>
      <c r="BB7502" s="2"/>
      <c r="BI7502" s="2"/>
    </row>
    <row r="7503" spans="10:62" x14ac:dyDescent="0.3">
      <c r="J7503" s="1"/>
      <c r="K7503" s="1"/>
      <c r="AY7503" s="2"/>
      <c r="BB7503" s="2"/>
      <c r="BI7503" s="2"/>
    </row>
    <row r="7504" spans="10:62" x14ac:dyDescent="0.3">
      <c r="J7504" s="1"/>
      <c r="K7504" s="1"/>
      <c r="BB7504" s="2"/>
    </row>
    <row r="7505" spans="10:65" x14ac:dyDescent="0.3">
      <c r="J7505" s="1"/>
      <c r="K7505" s="1"/>
      <c r="AC7505" s="2"/>
      <c r="BD7505" s="2"/>
      <c r="BM7505" s="2"/>
    </row>
    <row r="7506" spans="10:65" x14ac:dyDescent="0.3">
      <c r="J7506" s="1"/>
      <c r="K7506" s="1"/>
      <c r="AC7506" s="2"/>
      <c r="BD7506" s="2"/>
      <c r="BM7506" s="2"/>
    </row>
    <row r="7507" spans="10:65" x14ac:dyDescent="0.3">
      <c r="J7507" s="1"/>
      <c r="K7507" s="1"/>
      <c r="AC7507" s="2"/>
      <c r="BD7507" s="2"/>
      <c r="BM7507" s="2"/>
    </row>
    <row r="7508" spans="10:65" x14ac:dyDescent="0.3">
      <c r="J7508" s="1"/>
      <c r="K7508" s="1"/>
      <c r="AC7508" s="2"/>
      <c r="BD7508" s="2"/>
      <c r="BM7508" s="2"/>
    </row>
    <row r="7509" spans="10:65" x14ac:dyDescent="0.3">
      <c r="J7509" s="1"/>
      <c r="K7509" s="1"/>
      <c r="AC7509" s="2"/>
      <c r="BD7509" s="2"/>
      <c r="BM7509" s="2"/>
    </row>
    <row r="7510" spans="10:65" x14ac:dyDescent="0.3">
      <c r="J7510" s="1"/>
      <c r="K7510" s="1"/>
      <c r="AZ7510" s="2"/>
      <c r="BB7510" s="2"/>
      <c r="BJ7510" s="2"/>
    </row>
    <row r="7511" spans="10:65" x14ac:dyDescent="0.3">
      <c r="J7511" s="1"/>
      <c r="K7511" s="1"/>
      <c r="AZ7511" s="2"/>
      <c r="BB7511" s="2"/>
      <c r="BJ7511" s="2"/>
    </row>
    <row r="7512" spans="10:65" x14ac:dyDescent="0.3">
      <c r="J7512" s="1"/>
      <c r="K7512" s="1"/>
      <c r="AZ7512" s="2"/>
      <c r="BB7512" s="2"/>
      <c r="BJ7512" s="2"/>
    </row>
    <row r="7513" spans="10:65" x14ac:dyDescent="0.3">
      <c r="J7513" s="1"/>
      <c r="K7513" s="1"/>
      <c r="T7513" s="2"/>
      <c r="AC7513" s="2"/>
      <c r="AL7513" s="2"/>
      <c r="AP7513" s="2"/>
      <c r="BB7513" s="2"/>
    </row>
    <row r="7514" spans="10:65" x14ac:dyDescent="0.3">
      <c r="J7514" s="1"/>
      <c r="K7514" s="1"/>
      <c r="BB7514" s="2"/>
    </row>
    <row r="7515" spans="10:65" x14ac:dyDescent="0.3">
      <c r="J7515" s="1"/>
      <c r="K7515" s="1"/>
      <c r="AZ7515" s="2"/>
      <c r="BB7515" s="2"/>
      <c r="BJ7515" s="2"/>
    </row>
    <row r="7516" spans="10:65" x14ac:dyDescent="0.3">
      <c r="J7516" s="1"/>
      <c r="K7516" s="1"/>
      <c r="BB7516" s="2"/>
    </row>
    <row r="7517" spans="10:65" x14ac:dyDescent="0.3">
      <c r="J7517" s="1"/>
      <c r="K7517" s="1"/>
      <c r="BB7517" s="2"/>
    </row>
    <row r="7518" spans="10:65" x14ac:dyDescent="0.3">
      <c r="J7518" s="1"/>
      <c r="K7518" s="1"/>
      <c r="BB7518" s="2"/>
    </row>
    <row r="7519" spans="10:65" x14ac:dyDescent="0.3">
      <c r="J7519" s="1"/>
      <c r="K7519" s="1"/>
      <c r="AC7519" s="2"/>
      <c r="BB7519" s="2"/>
      <c r="BM7519" s="2"/>
    </row>
    <row r="7520" spans="10:65" x14ac:dyDescent="0.3">
      <c r="J7520" s="1"/>
      <c r="K7520" s="1"/>
      <c r="AC7520" s="2"/>
      <c r="AY7520" s="2"/>
      <c r="BA7520" s="2"/>
      <c r="BB7520" s="2"/>
      <c r="BD7520" s="2"/>
      <c r="BI7520" s="2"/>
      <c r="BM7520" s="2"/>
    </row>
    <row r="7521" spans="10:65" x14ac:dyDescent="0.3">
      <c r="J7521" s="1"/>
      <c r="K7521" s="1"/>
      <c r="BB7521" s="2"/>
      <c r="BJ7521" s="2"/>
    </row>
    <row r="7522" spans="10:65" x14ac:dyDescent="0.3">
      <c r="J7522" s="1"/>
      <c r="K7522" s="1"/>
      <c r="AC7522" s="2"/>
      <c r="BB7522" s="2"/>
    </row>
    <row r="7523" spans="10:65" x14ac:dyDescent="0.3">
      <c r="J7523" s="1"/>
      <c r="K7523" s="1"/>
      <c r="U7523" s="2"/>
      <c r="AC7523" s="2"/>
      <c r="AD7523" s="2"/>
      <c r="AX7523" s="2"/>
      <c r="AY7523" s="2"/>
      <c r="BA7523" s="2"/>
      <c r="BB7523" s="2"/>
      <c r="BD7523" s="2"/>
      <c r="BG7523" s="2"/>
      <c r="BH7523" s="2"/>
      <c r="BI7523" s="2"/>
      <c r="BM7523" s="2"/>
    </row>
    <row r="7524" spans="10:65" x14ac:dyDescent="0.3">
      <c r="J7524" s="1"/>
      <c r="K7524" s="1"/>
      <c r="U7524" s="2"/>
      <c r="AD7524" s="2"/>
      <c r="AX7524" s="2"/>
      <c r="AY7524" s="2"/>
      <c r="BA7524" s="2"/>
      <c r="BB7524" s="2"/>
      <c r="BD7524" s="2"/>
      <c r="BF7524" s="2"/>
      <c r="BG7524" s="2"/>
      <c r="BH7524" s="2"/>
      <c r="BI7524" s="2"/>
      <c r="BM7524" s="2"/>
    </row>
    <row r="7525" spans="10:65" x14ac:dyDescent="0.3">
      <c r="J7525" s="1"/>
      <c r="K7525" s="1"/>
      <c r="AD7525" s="2"/>
      <c r="AX7525" s="2"/>
      <c r="AY7525" s="2"/>
      <c r="BA7525" s="2"/>
      <c r="BB7525" s="2"/>
      <c r="BD7525" s="2"/>
      <c r="BG7525" s="2"/>
      <c r="BH7525" s="2"/>
      <c r="BI7525" s="2"/>
      <c r="BM7525" s="2"/>
    </row>
    <row r="7526" spans="10:65" x14ac:dyDescent="0.3">
      <c r="J7526" s="1"/>
      <c r="K7526" s="1"/>
      <c r="U7526" s="2"/>
      <c r="AD7526" s="2"/>
      <c r="AX7526" s="2"/>
      <c r="AY7526" s="2"/>
      <c r="BA7526" s="2"/>
      <c r="BB7526" s="2"/>
      <c r="BD7526" s="2"/>
      <c r="BF7526" s="2"/>
      <c r="BH7526" s="2"/>
      <c r="BI7526" s="2"/>
      <c r="BM7526" s="2"/>
    </row>
    <row r="7527" spans="10:65" x14ac:dyDescent="0.3">
      <c r="J7527" s="1"/>
      <c r="K7527" s="1"/>
      <c r="AC7527" s="2"/>
      <c r="BB7527" s="2"/>
      <c r="BM7527" s="2"/>
    </row>
    <row r="7528" spans="10:65" x14ac:dyDescent="0.3">
      <c r="J7528" s="1"/>
      <c r="K7528" s="1"/>
      <c r="BA7528" s="2"/>
      <c r="BB7528" s="2"/>
      <c r="BD7528" s="2"/>
    </row>
    <row r="7529" spans="10:65" x14ac:dyDescent="0.3">
      <c r="J7529" s="1"/>
      <c r="K7529" s="1"/>
      <c r="AZ7529" s="2"/>
      <c r="BB7529" s="2"/>
      <c r="BJ7529" s="2"/>
    </row>
    <row r="7530" spans="10:65" x14ac:dyDescent="0.3">
      <c r="J7530" s="1"/>
      <c r="K7530" s="1"/>
      <c r="BB7530" s="2"/>
    </row>
    <row r="7531" spans="10:65" x14ac:dyDescent="0.3">
      <c r="J7531" s="1"/>
      <c r="K7531" s="1"/>
      <c r="BA7531" s="2"/>
      <c r="BB7531" s="2"/>
      <c r="BD7531" s="2"/>
      <c r="BF7531" s="2"/>
      <c r="BG7531" s="2"/>
      <c r="BI7531" s="2"/>
    </row>
    <row r="7532" spans="10:65" x14ac:dyDescent="0.3">
      <c r="J7532" s="1"/>
      <c r="K7532" s="1"/>
      <c r="BA7532" s="2"/>
      <c r="BB7532" s="2"/>
      <c r="BD7532" s="2"/>
      <c r="BG7532" s="2"/>
    </row>
    <row r="7533" spans="10:65" x14ac:dyDescent="0.3">
      <c r="J7533" s="1"/>
      <c r="K7533" s="1"/>
      <c r="BA7533" s="2"/>
      <c r="BB7533" s="2"/>
      <c r="BD7533" s="2"/>
    </row>
    <row r="7534" spans="10:65" x14ac:dyDescent="0.3">
      <c r="J7534" s="1"/>
      <c r="K7534" s="1"/>
      <c r="BB7534" s="2"/>
      <c r="BM7534" s="2"/>
    </row>
    <row r="7535" spans="10:65" x14ac:dyDescent="0.3">
      <c r="J7535" s="1"/>
      <c r="K7535" s="1"/>
      <c r="AD7535" s="2"/>
      <c r="BA7535" s="2"/>
      <c r="BB7535" s="2"/>
      <c r="BD7535" s="2"/>
      <c r="BH7535" s="2"/>
      <c r="BM7535" s="2"/>
    </row>
    <row r="7536" spans="10:65" x14ac:dyDescent="0.3">
      <c r="J7536" s="1"/>
      <c r="K7536" s="1"/>
      <c r="BB7536" s="2"/>
    </row>
    <row r="7537" spans="10:66" x14ac:dyDescent="0.3">
      <c r="J7537" s="1"/>
      <c r="K7537" s="1"/>
      <c r="BB7537" s="2"/>
      <c r="BD7537" s="2"/>
    </row>
    <row r="7538" spans="10:66" x14ac:dyDescent="0.3">
      <c r="J7538" s="1"/>
      <c r="K7538" s="1"/>
      <c r="BB7538" s="2"/>
    </row>
    <row r="7539" spans="10:66" x14ac:dyDescent="0.3">
      <c r="J7539" s="1"/>
      <c r="K7539" s="1"/>
      <c r="BB7539" s="2"/>
    </row>
    <row r="7540" spans="10:66" x14ac:dyDescent="0.3">
      <c r="J7540" s="1"/>
      <c r="K7540" s="1"/>
      <c r="AZ7540" s="2"/>
      <c r="BB7540" s="2"/>
      <c r="BJ7540" s="2"/>
    </row>
    <row r="7541" spans="10:66" x14ac:dyDescent="0.3">
      <c r="J7541" s="1"/>
      <c r="K7541" s="1"/>
      <c r="AZ7541" s="2"/>
      <c r="BB7541" s="2"/>
      <c r="BJ7541" s="2"/>
    </row>
    <row r="7542" spans="10:66" x14ac:dyDescent="0.3">
      <c r="J7542" s="1"/>
      <c r="K7542" s="1"/>
      <c r="BB7542" s="2"/>
      <c r="BD7542" s="2"/>
    </row>
    <row r="7543" spans="10:66" x14ac:dyDescent="0.3">
      <c r="J7543" s="1"/>
      <c r="K7543" s="1"/>
      <c r="AZ7543" s="2"/>
      <c r="BB7543" s="2"/>
      <c r="BJ7543" s="2"/>
    </row>
    <row r="7544" spans="10:66" x14ac:dyDescent="0.3">
      <c r="J7544" s="1"/>
      <c r="K7544" s="1"/>
      <c r="N7544" s="2"/>
      <c r="BA7544" s="2"/>
      <c r="BB7544" s="2"/>
      <c r="BD7544" s="2"/>
    </row>
    <row r="7545" spans="10:66" x14ac:dyDescent="0.3">
      <c r="J7545" s="1"/>
      <c r="K7545" s="1"/>
      <c r="AC7545" s="2"/>
      <c r="BB7545" s="2"/>
      <c r="BM7545" s="2"/>
    </row>
    <row r="7546" spans="10:66" x14ac:dyDescent="0.3">
      <c r="J7546" s="1"/>
      <c r="K7546" s="1"/>
      <c r="AC7546" s="2"/>
      <c r="BD7546" s="2"/>
    </row>
    <row r="7547" spans="10:66" x14ac:dyDescent="0.3">
      <c r="J7547" s="1"/>
      <c r="K7547" s="1"/>
      <c r="AC7547" s="2"/>
      <c r="BD7547" s="2"/>
    </row>
    <row r="7548" spans="10:66" x14ac:dyDescent="0.3">
      <c r="J7548" s="1"/>
      <c r="K7548" s="1"/>
      <c r="BB7548" s="2"/>
    </row>
    <row r="7549" spans="10:66" x14ac:dyDescent="0.3">
      <c r="J7549" s="1"/>
      <c r="K7549" s="1"/>
      <c r="BB7549" s="2"/>
      <c r="BG7549" s="2"/>
      <c r="BN7549" s="2"/>
    </row>
    <row r="7550" spans="10:66" x14ac:dyDescent="0.3">
      <c r="J7550" s="1"/>
      <c r="K7550" s="1"/>
      <c r="BB7550" s="2"/>
    </row>
    <row r="7551" spans="10:66" x14ac:dyDescent="0.3">
      <c r="J7551" s="1"/>
      <c r="K7551" s="1"/>
      <c r="BB7551" s="2"/>
    </row>
    <row r="7552" spans="10:66" x14ac:dyDescent="0.3">
      <c r="J7552" s="1"/>
      <c r="K7552" s="1"/>
      <c r="AZ7552" s="2"/>
      <c r="BB7552" s="2"/>
      <c r="BJ7552" s="2"/>
    </row>
    <row r="7553" spans="10:66" x14ac:dyDescent="0.3">
      <c r="J7553" s="1"/>
      <c r="K7553" s="1"/>
      <c r="AZ7553" s="2"/>
      <c r="BA7553" s="2"/>
      <c r="BB7553" s="2"/>
      <c r="BJ7553" s="2"/>
    </row>
    <row r="7554" spans="10:66" x14ac:dyDescent="0.3">
      <c r="J7554" s="1"/>
      <c r="K7554" s="1"/>
      <c r="AZ7554" s="2"/>
      <c r="BA7554" s="2"/>
      <c r="BB7554" s="2"/>
      <c r="BJ7554" s="2"/>
    </row>
    <row r="7555" spans="10:66" x14ac:dyDescent="0.3">
      <c r="J7555" s="1"/>
      <c r="K7555" s="1"/>
      <c r="BA7555" s="2"/>
      <c r="BB7555" s="2"/>
    </row>
    <row r="7556" spans="10:66" x14ac:dyDescent="0.3">
      <c r="J7556" s="1"/>
      <c r="K7556" s="1"/>
      <c r="BD7556" s="2"/>
    </row>
    <row r="7557" spans="10:66" x14ac:dyDescent="0.3">
      <c r="J7557" s="1"/>
      <c r="K7557" s="1"/>
      <c r="N7557" s="2"/>
      <c r="BD7557" s="2"/>
    </row>
    <row r="7558" spans="10:66" x14ac:dyDescent="0.3">
      <c r="J7558" s="1"/>
      <c r="K7558" s="1"/>
      <c r="BB7558" s="2"/>
    </row>
    <row r="7559" spans="10:66" x14ac:dyDescent="0.3">
      <c r="J7559" s="1"/>
      <c r="K7559" s="1"/>
      <c r="U7559" s="2"/>
      <c r="V7559" s="2"/>
      <c r="W7559" s="2"/>
      <c r="AC7559" s="2"/>
      <c r="AD7559" s="2"/>
      <c r="BB7559" s="2"/>
      <c r="BI7559" s="2"/>
      <c r="BN7559" s="2"/>
    </row>
    <row r="7560" spans="10:66" x14ac:dyDescent="0.3">
      <c r="J7560" s="1"/>
      <c r="K7560" s="1"/>
      <c r="AZ7560" s="2"/>
      <c r="BB7560" s="2"/>
      <c r="BJ7560" s="2"/>
    </row>
    <row r="7561" spans="10:66" x14ac:dyDescent="0.3">
      <c r="J7561" s="1"/>
      <c r="K7561" s="1"/>
      <c r="AZ7561" s="2"/>
      <c r="BB7561" s="2"/>
      <c r="BJ7561" s="2"/>
    </row>
    <row r="7562" spans="10:66" x14ac:dyDescent="0.3">
      <c r="J7562" s="1"/>
      <c r="K7562" s="1"/>
      <c r="BA7562" s="2"/>
      <c r="BB7562" s="2"/>
      <c r="BF7562" s="2"/>
      <c r="BG7562" s="2"/>
    </row>
    <row r="7563" spans="10:66" x14ac:dyDescent="0.3">
      <c r="J7563" s="1"/>
      <c r="K7563" s="1"/>
      <c r="AC7563" s="2"/>
      <c r="AP7563" s="2"/>
      <c r="BA7563" s="2"/>
      <c r="BB7563" s="2"/>
      <c r="BM7563" s="2"/>
    </row>
    <row r="7564" spans="10:66" x14ac:dyDescent="0.3">
      <c r="J7564" s="1"/>
      <c r="K7564" s="1"/>
      <c r="AZ7564" s="2"/>
      <c r="BA7564" s="2"/>
      <c r="BB7564" s="2"/>
      <c r="BD7564" s="2"/>
      <c r="BJ7564" s="2"/>
    </row>
    <row r="7565" spans="10:66" x14ac:dyDescent="0.3">
      <c r="J7565" s="1"/>
      <c r="K7565" s="1"/>
      <c r="BB7565" s="2"/>
      <c r="BJ7565" s="2"/>
    </row>
    <row r="7566" spans="10:66" x14ac:dyDescent="0.3">
      <c r="J7566" s="1"/>
      <c r="K7566" s="1"/>
      <c r="AZ7566" s="2"/>
      <c r="BB7566" s="2"/>
      <c r="BJ7566" s="2"/>
    </row>
    <row r="7567" spans="10:66" x14ac:dyDescent="0.3">
      <c r="J7567" s="1"/>
      <c r="K7567" s="1"/>
      <c r="AZ7567" s="2"/>
      <c r="BB7567" s="2"/>
      <c r="BJ7567" s="2"/>
    </row>
    <row r="7568" spans="10:66" x14ac:dyDescent="0.3">
      <c r="J7568" s="1"/>
      <c r="K7568" s="1"/>
      <c r="AC7568" s="2"/>
      <c r="BB7568" s="2"/>
    </row>
    <row r="7569" spans="10:62" x14ac:dyDescent="0.3">
      <c r="J7569" s="1"/>
      <c r="K7569" s="1"/>
      <c r="AC7569" s="2"/>
      <c r="BB7569" s="2"/>
    </row>
    <row r="7570" spans="10:62" x14ac:dyDescent="0.3">
      <c r="J7570" s="1"/>
      <c r="K7570" s="1"/>
      <c r="AZ7570" s="2"/>
      <c r="BB7570" s="2"/>
      <c r="BJ7570" s="2"/>
    </row>
    <row r="7571" spans="10:62" x14ac:dyDescent="0.3">
      <c r="J7571" s="1"/>
      <c r="K7571" s="1"/>
      <c r="AC7571" s="2"/>
      <c r="BB7571" s="2"/>
    </row>
    <row r="7572" spans="10:62" x14ac:dyDescent="0.3">
      <c r="J7572" s="1"/>
      <c r="K7572" s="1"/>
      <c r="BA7572" s="2"/>
      <c r="BB7572" s="2"/>
      <c r="BD7572" s="2"/>
    </row>
    <row r="7573" spans="10:62" x14ac:dyDescent="0.3">
      <c r="J7573" s="1"/>
      <c r="K7573" s="1"/>
      <c r="AZ7573" s="2"/>
      <c r="BB7573" s="2"/>
      <c r="BJ7573" s="2"/>
    </row>
    <row r="7574" spans="10:62" x14ac:dyDescent="0.3">
      <c r="J7574" s="1"/>
      <c r="K7574" s="1"/>
      <c r="AZ7574" s="2"/>
      <c r="BB7574" s="2"/>
      <c r="BJ7574" s="2"/>
    </row>
    <row r="7575" spans="10:62" x14ac:dyDescent="0.3">
      <c r="J7575" s="1"/>
      <c r="K7575" s="1"/>
      <c r="AZ7575" s="2"/>
      <c r="BB7575" s="2"/>
      <c r="BJ7575" s="2"/>
    </row>
    <row r="7576" spans="10:62" x14ac:dyDescent="0.3">
      <c r="J7576" s="1"/>
      <c r="K7576" s="1"/>
      <c r="AZ7576" s="2"/>
      <c r="BB7576" s="2"/>
      <c r="BJ7576" s="2"/>
    </row>
    <row r="7577" spans="10:62" x14ac:dyDescent="0.3">
      <c r="J7577" s="1"/>
      <c r="K7577" s="1"/>
      <c r="BA7577" s="2"/>
      <c r="BB7577" s="2"/>
      <c r="BC7577" s="2"/>
      <c r="BD7577" s="2"/>
      <c r="BE7577" s="2"/>
    </row>
    <row r="7578" spans="10:62" x14ac:dyDescent="0.3">
      <c r="J7578" s="1"/>
      <c r="K7578" s="1"/>
      <c r="BA7578" s="2"/>
      <c r="BB7578" s="2"/>
      <c r="BC7578" s="2"/>
      <c r="BD7578" s="2"/>
      <c r="BE7578" s="2"/>
    </row>
    <row r="7579" spans="10:62" x14ac:dyDescent="0.3">
      <c r="J7579" s="1"/>
      <c r="K7579" s="1"/>
      <c r="BA7579" s="2"/>
      <c r="BB7579" s="2"/>
      <c r="BC7579" s="2"/>
      <c r="BD7579" s="2"/>
      <c r="BE7579" s="2"/>
    </row>
    <row r="7580" spans="10:62" x14ac:dyDescent="0.3">
      <c r="J7580" s="1"/>
      <c r="K7580" s="1"/>
      <c r="BA7580" s="2"/>
      <c r="BB7580" s="2"/>
      <c r="BC7580" s="2"/>
      <c r="BD7580" s="2"/>
      <c r="BE7580" s="2"/>
    </row>
    <row r="7581" spans="10:62" x14ac:dyDescent="0.3">
      <c r="J7581" s="1"/>
      <c r="K7581" s="1"/>
      <c r="BA7581" s="2"/>
      <c r="BB7581" s="2"/>
      <c r="BC7581" s="2"/>
      <c r="BD7581" s="2"/>
      <c r="BE7581" s="2"/>
    </row>
    <row r="7582" spans="10:62" x14ac:dyDescent="0.3">
      <c r="J7582" s="1"/>
      <c r="K7582" s="1"/>
      <c r="BA7582" s="2"/>
      <c r="BB7582" s="2"/>
      <c r="BC7582" s="2"/>
      <c r="BD7582" s="2"/>
      <c r="BE7582" s="2"/>
    </row>
    <row r="7583" spans="10:62" x14ac:dyDescent="0.3">
      <c r="J7583" s="1"/>
      <c r="K7583" s="1"/>
      <c r="BB7583" s="2"/>
    </row>
    <row r="7584" spans="10:62" x14ac:dyDescent="0.3">
      <c r="J7584" s="1"/>
      <c r="K7584" s="1"/>
      <c r="AZ7584" s="2"/>
      <c r="BB7584" s="2"/>
      <c r="BG7584" s="2"/>
      <c r="BJ7584" s="2"/>
    </row>
    <row r="7585" spans="10:62" x14ac:dyDescent="0.3">
      <c r="J7585" s="1"/>
      <c r="K7585" s="1"/>
      <c r="BB7585" s="2"/>
    </row>
    <row r="7586" spans="10:62" x14ac:dyDescent="0.3">
      <c r="J7586" s="1"/>
      <c r="K7586" s="1"/>
      <c r="AZ7586" s="2"/>
      <c r="BB7586" s="2"/>
      <c r="BJ7586" s="2"/>
    </row>
    <row r="7587" spans="10:62" x14ac:dyDescent="0.3">
      <c r="J7587" s="1"/>
      <c r="K7587" s="1"/>
      <c r="AZ7587" s="2"/>
      <c r="BB7587" s="2"/>
      <c r="BJ7587" s="2"/>
    </row>
    <row r="7588" spans="10:62" x14ac:dyDescent="0.3">
      <c r="J7588" s="1"/>
      <c r="K7588" s="1"/>
      <c r="AZ7588" s="2"/>
      <c r="BB7588" s="2"/>
      <c r="BJ7588" s="2"/>
    </row>
    <row r="7589" spans="10:62" x14ac:dyDescent="0.3">
      <c r="J7589" s="1"/>
      <c r="K7589" s="1"/>
      <c r="AZ7589" s="2"/>
      <c r="BB7589" s="2"/>
      <c r="BJ7589" s="2"/>
    </row>
    <row r="7590" spans="10:62" x14ac:dyDescent="0.3">
      <c r="J7590" s="1"/>
      <c r="K7590" s="1"/>
      <c r="AZ7590" s="2"/>
      <c r="BB7590" s="2"/>
      <c r="BJ7590" s="2"/>
    </row>
    <row r="7591" spans="10:62" x14ac:dyDescent="0.3">
      <c r="J7591" s="1"/>
      <c r="K7591" s="1"/>
      <c r="AZ7591" s="2"/>
      <c r="BB7591" s="2"/>
      <c r="BJ7591" s="2"/>
    </row>
    <row r="7592" spans="10:62" x14ac:dyDescent="0.3">
      <c r="J7592" s="1"/>
      <c r="K7592" s="1"/>
      <c r="AZ7592" s="2"/>
      <c r="BB7592" s="2"/>
      <c r="BJ7592" s="2"/>
    </row>
    <row r="7593" spans="10:62" x14ac:dyDescent="0.3">
      <c r="J7593" s="1"/>
      <c r="K7593" s="1"/>
      <c r="BA7593" s="2"/>
      <c r="BB7593" s="2"/>
      <c r="BD7593" s="2"/>
      <c r="BJ7593" s="2"/>
    </row>
    <row r="7594" spans="10:62" x14ac:dyDescent="0.3">
      <c r="J7594" s="1"/>
      <c r="K7594" s="1"/>
      <c r="BD7594" s="2"/>
    </row>
    <row r="7595" spans="10:62" x14ac:dyDescent="0.3">
      <c r="J7595" s="1"/>
      <c r="K7595" s="1"/>
      <c r="AZ7595" s="2"/>
      <c r="BB7595" s="2"/>
      <c r="BJ7595" s="2"/>
    </row>
    <row r="7596" spans="10:62" x14ac:dyDescent="0.3">
      <c r="J7596" s="1"/>
      <c r="K7596" s="1"/>
      <c r="BB7596" s="2"/>
    </row>
    <row r="7597" spans="10:62" x14ac:dyDescent="0.3">
      <c r="J7597" s="1"/>
      <c r="K7597" s="1"/>
      <c r="BB7597" s="2"/>
      <c r="BJ7597" s="2"/>
    </row>
    <row r="7598" spans="10:62" x14ac:dyDescent="0.3">
      <c r="J7598" s="1"/>
      <c r="K7598" s="1"/>
      <c r="AZ7598" s="2"/>
      <c r="BB7598" s="2"/>
      <c r="BJ7598" s="2"/>
    </row>
    <row r="7599" spans="10:62" x14ac:dyDescent="0.3">
      <c r="J7599" s="1"/>
      <c r="K7599" s="1"/>
      <c r="AZ7599" s="2"/>
      <c r="BB7599" s="2"/>
      <c r="BG7599" s="2"/>
      <c r="BJ7599" s="2"/>
    </row>
    <row r="7600" spans="10:62" x14ac:dyDescent="0.3">
      <c r="J7600" s="1"/>
      <c r="K7600" s="1"/>
      <c r="BB7600" s="2"/>
    </row>
    <row r="7601" spans="10:62" x14ac:dyDescent="0.3">
      <c r="J7601" s="1"/>
      <c r="K7601" s="1"/>
      <c r="BB7601" s="2"/>
    </row>
    <row r="7602" spans="10:62" x14ac:dyDescent="0.3">
      <c r="J7602" s="1"/>
      <c r="K7602" s="1"/>
      <c r="BB7602" s="2"/>
    </row>
    <row r="7603" spans="10:62" x14ac:dyDescent="0.3">
      <c r="J7603" s="1"/>
      <c r="K7603" s="1"/>
      <c r="BB7603" s="2"/>
    </row>
    <row r="7604" spans="10:62" x14ac:dyDescent="0.3">
      <c r="J7604" s="1"/>
      <c r="K7604" s="1"/>
      <c r="BB7604" s="2"/>
    </row>
    <row r="7605" spans="10:62" x14ac:dyDescent="0.3">
      <c r="J7605" s="1"/>
      <c r="K7605" s="1"/>
      <c r="BB7605" s="2"/>
    </row>
    <row r="7606" spans="10:62" x14ac:dyDescent="0.3">
      <c r="J7606" s="1"/>
      <c r="K7606" s="1"/>
      <c r="BB7606" s="2"/>
    </row>
    <row r="7607" spans="10:62" x14ac:dyDescent="0.3">
      <c r="J7607" s="1"/>
      <c r="K7607" s="1"/>
      <c r="AZ7607" s="2"/>
      <c r="BB7607" s="2"/>
      <c r="BJ7607" s="2"/>
    </row>
    <row r="7608" spans="10:62" x14ac:dyDescent="0.3">
      <c r="J7608" s="1"/>
      <c r="K7608" s="1"/>
      <c r="AZ7608" s="2"/>
      <c r="BA7608" s="2"/>
      <c r="BB7608" s="2"/>
      <c r="BJ7608" s="2"/>
    </row>
    <row r="7609" spans="10:62" x14ac:dyDescent="0.3">
      <c r="J7609" s="1"/>
      <c r="K7609" s="1"/>
      <c r="AC7609" s="2"/>
      <c r="BB7609" s="2"/>
      <c r="BF7609" s="2"/>
    </row>
    <row r="7610" spans="10:62" x14ac:dyDescent="0.3">
      <c r="J7610" s="1"/>
      <c r="K7610" s="1"/>
      <c r="AP7610" s="2"/>
      <c r="BB7610" s="2"/>
      <c r="BD7610" s="2"/>
      <c r="BF7610" s="2"/>
      <c r="BG7610" s="2"/>
    </row>
    <row r="7611" spans="10:62" x14ac:dyDescent="0.3">
      <c r="J7611" s="1"/>
      <c r="K7611" s="1"/>
      <c r="AP7611" s="2"/>
      <c r="BB7611" s="2"/>
      <c r="BD7611" s="2"/>
    </row>
    <row r="7612" spans="10:62" x14ac:dyDescent="0.3">
      <c r="J7612" s="1"/>
      <c r="K7612" s="1"/>
      <c r="BB7612" s="2"/>
    </row>
    <row r="7613" spans="10:62" x14ac:dyDescent="0.3">
      <c r="J7613" s="1"/>
      <c r="K7613" s="1"/>
      <c r="BB7613" s="2"/>
      <c r="BD7613" s="2"/>
      <c r="BF7613" s="2"/>
    </row>
    <row r="7614" spans="10:62" x14ac:dyDescent="0.3">
      <c r="J7614" s="1"/>
      <c r="K7614" s="1"/>
      <c r="AC7614" s="2"/>
      <c r="BB7614" s="2"/>
      <c r="BD7614" s="2"/>
    </row>
    <row r="7615" spans="10:62" x14ac:dyDescent="0.3">
      <c r="J7615" s="1"/>
      <c r="K7615" s="1"/>
      <c r="BB7615" s="2"/>
    </row>
    <row r="7616" spans="10:62" x14ac:dyDescent="0.3">
      <c r="J7616" s="1"/>
      <c r="K7616" s="1"/>
      <c r="BD7616" s="2"/>
    </row>
    <row r="7617" spans="10:66" x14ac:dyDescent="0.3">
      <c r="J7617" s="1"/>
      <c r="K7617" s="1"/>
      <c r="AZ7617" s="2"/>
      <c r="BB7617" s="2"/>
      <c r="BG7617" s="2"/>
      <c r="BJ7617" s="2"/>
    </row>
    <row r="7618" spans="10:66" x14ac:dyDescent="0.3">
      <c r="J7618" s="1"/>
      <c r="K7618" s="1"/>
      <c r="BA7618" s="2"/>
      <c r="BB7618" s="2"/>
      <c r="BD7618" s="2"/>
      <c r="BF7618" s="2"/>
      <c r="BG7618" s="2"/>
      <c r="BI7618" s="2"/>
    </row>
    <row r="7619" spans="10:66" x14ac:dyDescent="0.3">
      <c r="J7619" s="1"/>
      <c r="K7619" s="1"/>
      <c r="P7619" s="2"/>
      <c r="BB7619" s="2"/>
      <c r="BG7619" s="2"/>
      <c r="BN7619" s="2"/>
    </row>
    <row r="7620" spans="10:66" x14ac:dyDescent="0.3">
      <c r="J7620" s="1"/>
      <c r="K7620" s="1"/>
      <c r="AZ7620" s="2"/>
      <c r="BB7620" s="2"/>
      <c r="BJ7620" s="2"/>
    </row>
    <row r="7621" spans="10:66" x14ac:dyDescent="0.3">
      <c r="J7621" s="1"/>
      <c r="K7621" s="1"/>
      <c r="W7621" s="2"/>
      <c r="AC7621" s="2"/>
      <c r="AL7621" s="2"/>
      <c r="AP7621" s="2"/>
      <c r="BA7621" s="2"/>
      <c r="BB7621" s="2"/>
      <c r="BD7621" s="2"/>
      <c r="BM7621" s="2"/>
    </row>
    <row r="7622" spans="10:66" x14ac:dyDescent="0.3">
      <c r="J7622" s="1"/>
      <c r="K7622" s="1"/>
      <c r="AL7622" s="2"/>
      <c r="AP7622" s="2"/>
      <c r="BA7622" s="2"/>
      <c r="BB7622" s="2"/>
      <c r="BD7622" s="2"/>
    </row>
    <row r="7623" spans="10:66" x14ac:dyDescent="0.3">
      <c r="J7623" s="1"/>
      <c r="K7623" s="1"/>
      <c r="BA7623" s="2"/>
      <c r="BB7623" s="2"/>
      <c r="BD7623" s="2"/>
      <c r="BG7623" s="2"/>
    </row>
    <row r="7624" spans="10:66" x14ac:dyDescent="0.3">
      <c r="J7624" s="1"/>
      <c r="K7624" s="1"/>
      <c r="BA7624" s="2"/>
      <c r="BB7624" s="2"/>
    </row>
    <row r="7625" spans="10:66" x14ac:dyDescent="0.3">
      <c r="J7625" s="1"/>
      <c r="K7625" s="1"/>
      <c r="BA7625" s="2"/>
      <c r="BB7625" s="2"/>
      <c r="BH7625" s="2"/>
    </row>
    <row r="7626" spans="10:66" x14ac:dyDescent="0.3">
      <c r="J7626" s="1"/>
      <c r="K7626" s="1"/>
      <c r="BA7626" s="2"/>
      <c r="BB7626" s="2"/>
    </row>
    <row r="7627" spans="10:66" x14ac:dyDescent="0.3">
      <c r="J7627" s="1"/>
      <c r="K7627" s="1"/>
    </row>
    <row r="7628" spans="10:66" x14ac:dyDescent="0.3">
      <c r="J7628" s="1"/>
      <c r="K7628" s="1"/>
      <c r="BD7628" s="2"/>
      <c r="BM7628" s="2"/>
    </row>
    <row r="7629" spans="10:66" x14ac:dyDescent="0.3">
      <c r="J7629" s="1"/>
      <c r="K7629" s="1"/>
      <c r="BA7629" s="2"/>
      <c r="BB7629" s="2"/>
      <c r="BD7629" s="2"/>
      <c r="BF7629" s="2"/>
      <c r="BI7629" s="2"/>
    </row>
    <row r="7630" spans="10:66" x14ac:dyDescent="0.3">
      <c r="J7630" s="1"/>
      <c r="K7630" s="1"/>
      <c r="BD7630" s="2"/>
      <c r="BI7630" s="2"/>
    </row>
    <row r="7631" spans="10:66" x14ac:dyDescent="0.3">
      <c r="J7631" s="1"/>
      <c r="K7631" s="1"/>
      <c r="T7631" s="2"/>
      <c r="BB7631" s="2"/>
    </row>
    <row r="7632" spans="10:66" x14ac:dyDescent="0.3">
      <c r="J7632" s="1"/>
      <c r="K7632" s="1"/>
      <c r="BB7632" s="2"/>
    </row>
    <row r="7633" spans="10:65" x14ac:dyDescent="0.3">
      <c r="J7633" s="1"/>
      <c r="K7633" s="1"/>
      <c r="AC7633" s="2"/>
      <c r="AP7633" s="2"/>
      <c r="BD7633" s="2"/>
      <c r="BM7633" s="2"/>
    </row>
    <row r="7634" spans="10:65" x14ac:dyDescent="0.3">
      <c r="J7634" s="1"/>
      <c r="K7634" s="1"/>
      <c r="AP7634" s="2"/>
      <c r="BD7634" s="2"/>
      <c r="BM7634" s="2"/>
    </row>
    <row r="7635" spans="10:65" x14ac:dyDescent="0.3">
      <c r="J7635" s="1"/>
      <c r="K7635" s="1"/>
      <c r="AC7635" s="2"/>
      <c r="AP7635" s="2"/>
      <c r="BD7635" s="2"/>
      <c r="BM7635" s="2"/>
    </row>
    <row r="7636" spans="10:65" x14ac:dyDescent="0.3">
      <c r="J7636" s="1"/>
      <c r="K7636" s="1"/>
      <c r="AC7636" s="2"/>
      <c r="AP7636" s="2"/>
      <c r="BD7636" s="2"/>
      <c r="BM7636" s="2"/>
    </row>
    <row r="7637" spans="10:65" x14ac:dyDescent="0.3">
      <c r="J7637" s="1"/>
      <c r="K7637" s="1"/>
      <c r="BD7637" s="2"/>
      <c r="BM7637" s="2"/>
    </row>
    <row r="7638" spans="10:65" x14ac:dyDescent="0.3">
      <c r="J7638" s="1"/>
      <c r="K7638" s="1"/>
      <c r="AC7638" s="2"/>
      <c r="AP7638" s="2"/>
      <c r="BD7638" s="2"/>
      <c r="BM7638" s="2"/>
    </row>
    <row r="7639" spans="10:65" x14ac:dyDescent="0.3">
      <c r="J7639" s="1"/>
      <c r="K7639" s="1"/>
      <c r="AC7639" s="2"/>
      <c r="BD7639" s="2"/>
    </row>
    <row r="7640" spans="10:65" x14ac:dyDescent="0.3">
      <c r="J7640" s="1"/>
      <c r="K7640" s="1"/>
      <c r="AC7640" s="2"/>
      <c r="AP7640" s="2"/>
      <c r="BD7640" s="2"/>
    </row>
    <row r="7641" spans="10:65" x14ac:dyDescent="0.3">
      <c r="J7641" s="1"/>
      <c r="K7641" s="1"/>
      <c r="AC7641" s="2"/>
      <c r="AP7641" s="2"/>
      <c r="BD7641" s="2"/>
      <c r="BM7641" s="2"/>
    </row>
    <row r="7642" spans="10:65" x14ac:dyDescent="0.3">
      <c r="J7642" s="1"/>
      <c r="K7642" s="1"/>
      <c r="BD7642" s="2"/>
    </row>
    <row r="7643" spans="10:65" x14ac:dyDescent="0.3">
      <c r="J7643" s="1"/>
      <c r="K7643" s="1"/>
      <c r="BA7643" s="2"/>
      <c r="BB7643" s="2"/>
    </row>
    <row r="7644" spans="10:65" x14ac:dyDescent="0.3">
      <c r="J7644" s="1"/>
      <c r="K7644" s="1"/>
      <c r="BA7644" s="2"/>
      <c r="BB7644" s="2"/>
      <c r="BD7644" s="2"/>
      <c r="BF7644" s="2"/>
      <c r="BG7644" s="2"/>
    </row>
    <row r="7645" spans="10:65" x14ac:dyDescent="0.3">
      <c r="J7645" s="1"/>
      <c r="K7645" s="1"/>
      <c r="BB7645" s="2"/>
      <c r="BG7645" s="2"/>
    </row>
    <row r="7646" spans="10:65" x14ac:dyDescent="0.3">
      <c r="J7646" s="1"/>
      <c r="K7646" s="1"/>
      <c r="U7646" s="2"/>
      <c r="W7646" s="2"/>
      <c r="AC7646" s="2"/>
      <c r="AD7646" s="2"/>
      <c r="BB7646" s="2"/>
      <c r="BI7646" s="2"/>
    </row>
    <row r="7647" spans="10:65" x14ac:dyDescent="0.3">
      <c r="J7647" s="1"/>
      <c r="K7647" s="1"/>
      <c r="BA7647" s="2"/>
      <c r="BB7647" s="2"/>
      <c r="BD7647" s="2"/>
      <c r="BF7647" s="2"/>
      <c r="BG7647" s="2"/>
      <c r="BI7647" s="2"/>
    </row>
    <row r="7648" spans="10:65" x14ac:dyDescent="0.3">
      <c r="J7648" s="1"/>
      <c r="K7648" s="1"/>
      <c r="AZ7648" s="2"/>
      <c r="BB7648" s="2"/>
      <c r="BJ7648" s="2"/>
    </row>
    <row r="7649" spans="10:66" x14ac:dyDescent="0.3">
      <c r="J7649" s="1"/>
      <c r="K7649" s="1"/>
      <c r="AC7649" s="2"/>
      <c r="BB7649" s="2"/>
      <c r="BF7649" s="2"/>
    </row>
    <row r="7650" spans="10:66" x14ac:dyDescent="0.3">
      <c r="J7650" s="1"/>
      <c r="K7650" s="1"/>
      <c r="AC7650" s="2"/>
      <c r="BB7650" s="2"/>
      <c r="BF7650" s="2"/>
    </row>
    <row r="7651" spans="10:66" x14ac:dyDescent="0.3">
      <c r="J7651" s="1"/>
      <c r="K7651" s="1"/>
      <c r="AC7651" s="2"/>
      <c r="BB7651" s="2"/>
      <c r="BF7651" s="2"/>
      <c r="BG7651" s="2"/>
    </row>
    <row r="7652" spans="10:66" x14ac:dyDescent="0.3">
      <c r="J7652" s="1"/>
      <c r="K7652" s="1"/>
      <c r="AC7652" s="2"/>
      <c r="AP7652" s="2"/>
      <c r="BB7652" s="2"/>
      <c r="BF7652" s="2"/>
      <c r="BG7652" s="2"/>
    </row>
    <row r="7653" spans="10:66" x14ac:dyDescent="0.3">
      <c r="J7653" s="1"/>
      <c r="K7653" s="1"/>
      <c r="AC7653" s="2"/>
      <c r="BB7653" s="2"/>
    </row>
    <row r="7654" spans="10:66" x14ac:dyDescent="0.3">
      <c r="J7654" s="1"/>
      <c r="K7654" s="1"/>
      <c r="T7654" s="2"/>
      <c r="V7654" s="2"/>
      <c r="W7654" s="2"/>
      <c r="AC7654" s="2"/>
      <c r="AL7654" s="2"/>
      <c r="BB7654" s="2"/>
      <c r="BM7654" s="2"/>
      <c r="BN7654" s="2"/>
    </row>
    <row r="7655" spans="10:66" x14ac:dyDescent="0.3">
      <c r="J7655" s="1"/>
      <c r="K7655" s="1"/>
      <c r="AC7655" s="2"/>
      <c r="BB7655" s="2"/>
    </row>
    <row r="7656" spans="10:66" x14ac:dyDescent="0.3">
      <c r="J7656" s="1"/>
      <c r="K7656" s="1"/>
      <c r="BB7656" s="2"/>
    </row>
    <row r="7657" spans="10:66" x14ac:dyDescent="0.3">
      <c r="J7657" s="1"/>
      <c r="K7657" s="1"/>
      <c r="BB7657" s="2"/>
    </row>
    <row r="7658" spans="10:66" x14ac:dyDescent="0.3">
      <c r="J7658" s="1"/>
      <c r="K7658" s="1"/>
      <c r="T7658" s="2"/>
      <c r="AC7658" s="2"/>
      <c r="AL7658" s="2"/>
      <c r="AP7658" s="2"/>
      <c r="BB7658" s="2"/>
    </row>
    <row r="7659" spans="10:66" x14ac:dyDescent="0.3">
      <c r="J7659" s="1"/>
      <c r="K7659" s="1"/>
      <c r="AC7659" s="2"/>
      <c r="BB7659" s="2"/>
    </row>
    <row r="7660" spans="10:66" x14ac:dyDescent="0.3">
      <c r="J7660" s="1"/>
      <c r="K7660" s="1"/>
      <c r="BB7660" s="2"/>
    </row>
    <row r="7661" spans="10:66" x14ac:dyDescent="0.3">
      <c r="J7661" s="1"/>
      <c r="K7661" s="1"/>
      <c r="BB7661" s="2"/>
    </row>
    <row r="7662" spans="10:66" x14ac:dyDescent="0.3">
      <c r="J7662" s="1"/>
      <c r="K7662" s="1"/>
      <c r="AZ7662" s="2"/>
      <c r="BB7662" s="2"/>
      <c r="BJ7662" s="2"/>
    </row>
    <row r="7663" spans="10:66" x14ac:dyDescent="0.3">
      <c r="J7663" s="1"/>
      <c r="K7663" s="1"/>
      <c r="U7663" s="2"/>
      <c r="AD7663" s="2"/>
      <c r="AY7663" s="2"/>
      <c r="BB7663" s="2"/>
      <c r="BI7663" s="2"/>
      <c r="BJ7663" s="2"/>
      <c r="BM7663" s="2"/>
    </row>
    <row r="7664" spans="10:66" x14ac:dyDescent="0.3">
      <c r="J7664" s="1"/>
      <c r="K7664" s="1"/>
      <c r="AH7664" s="2"/>
      <c r="BA7664" s="2"/>
      <c r="BB7664" s="2"/>
      <c r="BC7664" s="2"/>
      <c r="BD7664" s="2"/>
      <c r="BE7664" s="2"/>
      <c r="BG7664" s="2"/>
      <c r="BJ7664" s="2"/>
    </row>
    <row r="7668" spans="10:66" x14ac:dyDescent="0.3">
      <c r="J7668" s="1"/>
      <c r="K7668" s="1"/>
      <c r="BD7668" s="2"/>
    </row>
    <row r="7669" spans="10:66" x14ac:dyDescent="0.3">
      <c r="J7669" s="1"/>
      <c r="K7669" s="1"/>
      <c r="U7669" s="2"/>
      <c r="AC7669" s="2"/>
      <c r="AD7669" s="2"/>
      <c r="AX7669" s="2"/>
      <c r="BA7669" s="2"/>
      <c r="BB7669" s="2"/>
      <c r="BC7669" s="2"/>
      <c r="BD7669" s="2"/>
      <c r="BE7669" s="2"/>
      <c r="BF7669" s="2"/>
      <c r="BH7669" s="2"/>
      <c r="BM7669" s="2"/>
    </row>
    <row r="7670" spans="10:66" x14ac:dyDescent="0.3">
      <c r="J7670" s="1"/>
      <c r="K7670" s="1"/>
      <c r="AZ7670" s="2"/>
      <c r="BB7670" s="2"/>
      <c r="BJ7670" s="2"/>
    </row>
    <row r="7671" spans="10:66" x14ac:dyDescent="0.3">
      <c r="J7671" s="1"/>
      <c r="K7671" s="1"/>
      <c r="AZ7671" s="2"/>
      <c r="BB7671" s="2"/>
      <c r="BJ7671" s="2"/>
    </row>
    <row r="7672" spans="10:66" x14ac:dyDescent="0.3">
      <c r="J7672" s="1"/>
      <c r="K7672" s="1"/>
      <c r="AZ7672" s="2"/>
      <c r="BB7672" s="2"/>
      <c r="BJ7672" s="2"/>
    </row>
    <row r="7673" spans="10:66" x14ac:dyDescent="0.3">
      <c r="J7673" s="1"/>
      <c r="K7673" s="1"/>
      <c r="AZ7673" s="2"/>
      <c r="BB7673" s="2"/>
      <c r="BJ7673" s="2"/>
      <c r="BN7673" s="2"/>
    </row>
    <row r="7674" spans="10:66" x14ac:dyDescent="0.3">
      <c r="J7674" s="1"/>
      <c r="K7674" s="1"/>
      <c r="AZ7674" s="2"/>
      <c r="BB7674" s="2"/>
      <c r="BJ7674" s="2"/>
    </row>
    <row r="7675" spans="10:66" x14ac:dyDescent="0.3">
      <c r="J7675" s="1"/>
      <c r="K7675" s="1"/>
      <c r="AZ7675" s="2"/>
      <c r="BB7675" s="2"/>
      <c r="BJ7675" s="2"/>
    </row>
    <row r="7676" spans="10:66" x14ac:dyDescent="0.3">
      <c r="J7676" s="1"/>
      <c r="K7676" s="1"/>
      <c r="AZ7676" s="2"/>
      <c r="BA7676" s="2"/>
      <c r="BB7676" s="2"/>
      <c r="BJ7676" s="2"/>
    </row>
    <row r="7677" spans="10:66" x14ac:dyDescent="0.3">
      <c r="J7677" s="1"/>
      <c r="K7677" s="1"/>
      <c r="AZ7677" s="2"/>
      <c r="BB7677" s="2"/>
      <c r="BJ7677" s="2"/>
    </row>
    <row r="7678" spans="10:66" x14ac:dyDescent="0.3">
      <c r="J7678" s="1"/>
      <c r="K7678" s="1"/>
      <c r="AZ7678" s="2"/>
      <c r="BB7678" s="2"/>
      <c r="BJ7678" s="2"/>
    </row>
    <row r="7679" spans="10:66" x14ac:dyDescent="0.3">
      <c r="J7679" s="1"/>
      <c r="K7679" s="1"/>
      <c r="AZ7679" s="2"/>
      <c r="BB7679" s="2"/>
      <c r="BJ7679" s="2"/>
    </row>
    <row r="7680" spans="10:66" x14ac:dyDescent="0.3">
      <c r="J7680" s="1"/>
      <c r="K7680" s="1"/>
      <c r="AZ7680" s="2"/>
      <c r="BB7680" s="2"/>
      <c r="BJ7680" s="2"/>
    </row>
    <row r="7681" spans="10:62" x14ac:dyDescent="0.3">
      <c r="J7681" s="1"/>
      <c r="K7681" s="1"/>
      <c r="AZ7681" s="2"/>
      <c r="BB7681" s="2"/>
      <c r="BJ7681" s="2"/>
    </row>
    <row r="7682" spans="10:62" x14ac:dyDescent="0.3">
      <c r="J7682" s="1"/>
      <c r="K7682" s="1"/>
      <c r="AZ7682" s="2"/>
      <c r="BB7682" s="2"/>
      <c r="BJ7682" s="2"/>
    </row>
    <row r="7683" spans="10:62" x14ac:dyDescent="0.3">
      <c r="J7683" s="1"/>
      <c r="K7683" s="1"/>
      <c r="AZ7683" s="2"/>
      <c r="BB7683" s="2"/>
      <c r="BJ7683" s="2"/>
    </row>
    <row r="7684" spans="10:62" x14ac:dyDescent="0.3">
      <c r="J7684" s="1"/>
      <c r="K7684" s="1"/>
      <c r="BB7684" s="2"/>
    </row>
    <row r="7685" spans="10:62" x14ac:dyDescent="0.3">
      <c r="J7685" s="1"/>
      <c r="K7685" s="1"/>
      <c r="AZ7685" s="2"/>
      <c r="BB7685" s="2"/>
      <c r="BJ7685" s="2"/>
    </row>
    <row r="7686" spans="10:62" x14ac:dyDescent="0.3">
      <c r="J7686" s="1"/>
      <c r="K7686" s="1"/>
      <c r="AZ7686" s="2"/>
      <c r="BB7686" s="2"/>
      <c r="BJ7686" s="2"/>
    </row>
    <row r="7687" spans="10:62" x14ac:dyDescent="0.3">
      <c r="J7687" s="1"/>
      <c r="K7687" s="1"/>
      <c r="AZ7687" s="2"/>
      <c r="BB7687" s="2"/>
      <c r="BG7687" s="2"/>
      <c r="BJ7687" s="2"/>
    </row>
    <row r="7688" spans="10:62" x14ac:dyDescent="0.3">
      <c r="J7688" s="1"/>
      <c r="K7688" s="1"/>
      <c r="T7688" s="2"/>
      <c r="AZ7688" s="2"/>
      <c r="BB7688" s="2"/>
      <c r="BJ7688" s="2"/>
    </row>
    <row r="7689" spans="10:62" x14ac:dyDescent="0.3">
      <c r="J7689" s="1"/>
      <c r="K7689" s="1"/>
      <c r="AZ7689" s="2"/>
      <c r="BB7689" s="2"/>
      <c r="BJ7689" s="2"/>
    </row>
    <row r="7690" spans="10:62" x14ac:dyDescent="0.3">
      <c r="J7690" s="1"/>
      <c r="K7690" s="1"/>
      <c r="T7690" s="2"/>
    </row>
    <row r="7691" spans="10:62" x14ac:dyDescent="0.3">
      <c r="J7691" s="1"/>
      <c r="K7691" s="1"/>
      <c r="AZ7691" s="2"/>
      <c r="BB7691" s="2"/>
      <c r="BJ7691" s="2"/>
    </row>
    <row r="7692" spans="10:62" x14ac:dyDescent="0.3">
      <c r="J7692" s="1"/>
      <c r="K7692" s="1"/>
      <c r="BA7692" s="2"/>
      <c r="BB7692" s="2"/>
      <c r="BD7692" s="2"/>
    </row>
    <row r="7693" spans="10:62" x14ac:dyDescent="0.3">
      <c r="J7693" s="1"/>
      <c r="K7693" s="1"/>
      <c r="AZ7693" s="2"/>
      <c r="BB7693" s="2"/>
      <c r="BJ7693" s="2"/>
    </row>
    <row r="7694" spans="10:62" x14ac:dyDescent="0.3">
      <c r="J7694" s="1"/>
      <c r="K7694" s="1"/>
      <c r="AZ7694" s="2"/>
      <c r="BB7694" s="2"/>
      <c r="BJ7694" s="2"/>
    </row>
    <row r="7695" spans="10:62" x14ac:dyDescent="0.3">
      <c r="J7695" s="1"/>
      <c r="K7695" s="1"/>
      <c r="BB7695" s="2"/>
    </row>
    <row r="7696" spans="10:62" x14ac:dyDescent="0.3">
      <c r="J7696" s="1"/>
      <c r="K7696" s="1"/>
      <c r="AZ7696" s="2"/>
      <c r="BB7696" s="2"/>
      <c r="BJ7696" s="2"/>
    </row>
    <row r="7697" spans="10:66" x14ac:dyDescent="0.3">
      <c r="J7697" s="1"/>
      <c r="K7697" s="1"/>
      <c r="AZ7697" s="2"/>
      <c r="BB7697" s="2"/>
      <c r="BJ7697" s="2"/>
    </row>
    <row r="7698" spans="10:66" x14ac:dyDescent="0.3">
      <c r="J7698" s="1"/>
      <c r="K7698" s="1"/>
      <c r="T7698" s="2"/>
      <c r="AZ7698" s="2"/>
      <c r="BB7698" s="2"/>
      <c r="BJ7698" s="2"/>
    </row>
    <row r="7699" spans="10:66" x14ac:dyDescent="0.3">
      <c r="J7699" s="1"/>
      <c r="K7699" s="1"/>
      <c r="T7699" s="2"/>
      <c r="AZ7699" s="2"/>
      <c r="BB7699" s="2"/>
      <c r="BJ7699" s="2"/>
    </row>
    <row r="7700" spans="10:66" x14ac:dyDescent="0.3">
      <c r="J7700" s="1"/>
      <c r="K7700" s="1"/>
      <c r="T7700" s="2"/>
      <c r="AZ7700" s="2"/>
      <c r="BB7700" s="2"/>
      <c r="BJ7700" s="2"/>
    </row>
    <row r="7701" spans="10:66" x14ac:dyDescent="0.3">
      <c r="J7701" s="1"/>
      <c r="K7701" s="1"/>
      <c r="T7701" s="2"/>
      <c r="V7701" s="2"/>
      <c r="W7701" s="2"/>
      <c r="AZ7701" s="2"/>
      <c r="BA7701" s="2"/>
      <c r="BB7701" s="2"/>
      <c r="BJ7701" s="2"/>
      <c r="BN7701" s="2"/>
    </row>
    <row r="7702" spans="10:66" x14ac:dyDescent="0.3">
      <c r="J7702" s="1"/>
      <c r="K7702" s="1"/>
      <c r="BB7702" s="2"/>
      <c r="BJ7702" s="2"/>
    </row>
    <row r="7703" spans="10:66" x14ac:dyDescent="0.3">
      <c r="J7703" s="1"/>
      <c r="K7703" s="1"/>
      <c r="AZ7703" s="2"/>
      <c r="BB7703" s="2"/>
      <c r="BJ7703" s="2"/>
    </row>
    <row r="7704" spans="10:66" x14ac:dyDescent="0.3">
      <c r="J7704" s="1"/>
      <c r="K7704" s="1"/>
      <c r="AC7704" s="2"/>
      <c r="BB7704" s="2"/>
    </row>
    <row r="7705" spans="10:66" x14ac:dyDescent="0.3">
      <c r="J7705" s="1"/>
      <c r="K7705" s="1"/>
      <c r="T7705" s="2"/>
      <c r="V7705" s="2"/>
      <c r="W7705" s="2"/>
      <c r="BD7705" s="2"/>
      <c r="BN7705" s="2"/>
    </row>
    <row r="7706" spans="10:66" x14ac:dyDescent="0.3">
      <c r="J7706" s="1"/>
      <c r="K7706" s="1"/>
      <c r="AD7706" s="2"/>
      <c r="BB7706" s="2"/>
    </row>
    <row r="7707" spans="10:66" x14ac:dyDescent="0.3">
      <c r="J7707" s="1"/>
      <c r="K7707" s="1"/>
      <c r="BB7707" s="2"/>
    </row>
    <row r="7708" spans="10:66" x14ac:dyDescent="0.3">
      <c r="J7708" s="1"/>
      <c r="K7708" s="1"/>
      <c r="W7708" s="2"/>
      <c r="AP7708" s="2"/>
      <c r="BB7708" s="2"/>
    </row>
    <row r="7709" spans="10:66" x14ac:dyDescent="0.3">
      <c r="J7709" s="1"/>
      <c r="K7709" s="1"/>
      <c r="AP7709" s="2"/>
      <c r="BB7709" s="2"/>
    </row>
    <row r="7710" spans="10:66" x14ac:dyDescent="0.3">
      <c r="J7710" s="1"/>
      <c r="K7710" s="1"/>
      <c r="AP7710" s="2"/>
      <c r="BB7710" s="2"/>
    </row>
    <row r="7711" spans="10:66" x14ac:dyDescent="0.3">
      <c r="J7711" s="1"/>
      <c r="K7711" s="1"/>
      <c r="W7711" s="2"/>
      <c r="AP7711" s="2"/>
      <c r="BB7711" s="2"/>
    </row>
    <row r="7712" spans="10:66" x14ac:dyDescent="0.3">
      <c r="J7712" s="1"/>
      <c r="K7712" s="1"/>
      <c r="W7712" s="2"/>
      <c r="BB7712" s="2"/>
    </row>
    <row r="7713" spans="10:66" x14ac:dyDescent="0.3">
      <c r="J7713" s="1"/>
      <c r="K7713" s="1"/>
      <c r="W7713" s="2"/>
      <c r="AP7713" s="2"/>
      <c r="BB7713" s="2"/>
    </row>
    <row r="7714" spans="10:66" x14ac:dyDescent="0.3">
      <c r="J7714" s="1"/>
      <c r="K7714" s="1"/>
      <c r="W7714" s="2"/>
      <c r="AP7714" s="2"/>
      <c r="BB7714" s="2"/>
    </row>
    <row r="7715" spans="10:66" x14ac:dyDescent="0.3">
      <c r="J7715" s="1"/>
      <c r="K7715" s="1"/>
      <c r="AC7715" s="2"/>
      <c r="AL7715" s="2"/>
      <c r="BA7715" s="2"/>
      <c r="BB7715" s="2"/>
      <c r="BF7715" s="2"/>
      <c r="BH7715" s="2"/>
      <c r="BM7715" s="2"/>
    </row>
    <row r="7716" spans="10:66" x14ac:dyDescent="0.3">
      <c r="J7716" s="1"/>
      <c r="K7716" s="1"/>
      <c r="BB7716" s="2"/>
    </row>
    <row r="7717" spans="10:66" x14ac:dyDescent="0.3">
      <c r="J7717" s="1"/>
      <c r="K7717" s="1"/>
      <c r="BA7717" s="2"/>
      <c r="BB7717" s="2"/>
      <c r="BD7717" s="2"/>
      <c r="BJ7717" s="2"/>
    </row>
    <row r="7718" spans="10:66" x14ac:dyDescent="0.3">
      <c r="J7718" s="1"/>
      <c r="K7718" s="1"/>
      <c r="U7718" s="2"/>
      <c r="V7718" s="2"/>
      <c r="W7718" s="2"/>
      <c r="AC7718" s="2"/>
      <c r="AD7718" s="2"/>
      <c r="BA7718" s="2"/>
      <c r="BB7718" s="2"/>
      <c r="BF7718" s="2"/>
      <c r="BI7718" s="2"/>
      <c r="BN7718" s="2"/>
    </row>
    <row r="7719" spans="10:66" x14ac:dyDescent="0.3">
      <c r="J7719" s="1"/>
      <c r="K7719" s="1"/>
      <c r="BA7719" s="2"/>
      <c r="BB7719" s="2"/>
      <c r="BJ7719" s="2"/>
    </row>
    <row r="7720" spans="10:66" x14ac:dyDescent="0.3">
      <c r="J7720" s="1"/>
      <c r="K7720" s="1"/>
      <c r="T7720" s="2"/>
      <c r="BD7720" s="2"/>
    </row>
    <row r="7721" spans="10:66" x14ac:dyDescent="0.3">
      <c r="J7721" s="1"/>
      <c r="K7721" s="1"/>
      <c r="W7721" s="2"/>
      <c r="AC7721" s="2"/>
      <c r="BA7721" s="2"/>
      <c r="BB7721" s="2"/>
      <c r="BD7721" s="2"/>
    </row>
    <row r="7722" spans="10:66" x14ac:dyDescent="0.3">
      <c r="J7722" s="1"/>
      <c r="K7722" s="1"/>
      <c r="T7722" s="2"/>
      <c r="BA7722" s="2"/>
      <c r="BB7722" s="2"/>
      <c r="BJ7722" s="2"/>
    </row>
    <row r="7723" spans="10:66" x14ac:dyDescent="0.3">
      <c r="J7723" s="1"/>
      <c r="K7723" s="1"/>
      <c r="T7723" s="2"/>
      <c r="V7723" s="2"/>
      <c r="W7723" s="2"/>
      <c r="BA7723" s="2"/>
      <c r="BB7723" s="2"/>
      <c r="BJ7723" s="2"/>
      <c r="BN7723" s="2"/>
    </row>
    <row r="7724" spans="10:66" x14ac:dyDescent="0.3">
      <c r="J7724" s="1"/>
      <c r="K7724" s="1"/>
      <c r="T7724" s="2"/>
      <c r="AZ7724" s="2"/>
      <c r="BA7724" s="2"/>
      <c r="BB7724" s="2"/>
      <c r="BG7724" s="2"/>
      <c r="BJ7724" s="2"/>
    </row>
    <row r="7725" spans="10:66" x14ac:dyDescent="0.3">
      <c r="J7725" s="1"/>
      <c r="K7725" s="1"/>
      <c r="T7725" s="2"/>
      <c r="AZ7725" s="2"/>
      <c r="BA7725" s="2"/>
      <c r="BB7725" s="2"/>
      <c r="BJ7725" s="2"/>
    </row>
    <row r="7726" spans="10:66" x14ac:dyDescent="0.3">
      <c r="J7726" s="1"/>
      <c r="K7726" s="1"/>
      <c r="AZ7726" s="2"/>
      <c r="BA7726" s="2"/>
      <c r="BB7726" s="2"/>
      <c r="BJ7726" s="2"/>
    </row>
    <row r="7727" spans="10:66" x14ac:dyDescent="0.3">
      <c r="J7727" s="1"/>
      <c r="K7727" s="1"/>
      <c r="AZ7727" s="2"/>
      <c r="BD7727" s="2"/>
      <c r="BJ7727" s="2"/>
    </row>
    <row r="7728" spans="10:66" x14ac:dyDescent="0.3">
      <c r="J7728" s="1"/>
      <c r="K7728" s="1"/>
      <c r="AC7728" s="2"/>
      <c r="AP7728" s="2"/>
      <c r="BA7728" s="2"/>
      <c r="BB7728" s="2"/>
    </row>
    <row r="7729" spans="10:62" x14ac:dyDescent="0.3">
      <c r="J7729" s="1"/>
      <c r="K7729" s="1"/>
      <c r="BB7729" s="2"/>
    </row>
    <row r="7730" spans="10:62" x14ac:dyDescent="0.3">
      <c r="J7730" s="1"/>
      <c r="K7730" s="1"/>
      <c r="BB7730" s="2"/>
    </row>
    <row r="7731" spans="10:62" x14ac:dyDescent="0.3">
      <c r="J7731" s="1"/>
      <c r="K7731" s="1"/>
      <c r="AC7731" s="2"/>
      <c r="AP7731" s="2"/>
      <c r="BA7731" s="2"/>
      <c r="BB7731" s="2"/>
    </row>
    <row r="7732" spans="10:62" x14ac:dyDescent="0.3">
      <c r="J7732" s="1"/>
      <c r="K7732" s="1"/>
      <c r="AC7732" s="2"/>
      <c r="BB7732" s="2"/>
    </row>
    <row r="7733" spans="10:62" x14ac:dyDescent="0.3">
      <c r="J7733" s="1"/>
      <c r="K7733" s="1"/>
      <c r="AC7733" s="2"/>
      <c r="BB7733" s="2"/>
    </row>
    <row r="7734" spans="10:62" x14ac:dyDescent="0.3">
      <c r="J7734" s="1"/>
      <c r="K7734" s="1"/>
      <c r="AC7734" s="2"/>
      <c r="BB7734" s="2"/>
      <c r="BF7734" s="2"/>
    </row>
    <row r="7735" spans="10:62" x14ac:dyDescent="0.3">
      <c r="J7735" s="1"/>
      <c r="K7735" s="1"/>
      <c r="AC7735" s="2"/>
      <c r="BB7735" s="2"/>
      <c r="BF7735" s="2"/>
    </row>
    <row r="7736" spans="10:62" x14ac:dyDescent="0.3">
      <c r="J7736" s="1"/>
      <c r="K7736" s="1"/>
      <c r="AC7736" s="2"/>
      <c r="BB7736" s="2"/>
      <c r="BF7736" s="2"/>
    </row>
    <row r="7737" spans="10:62" x14ac:dyDescent="0.3">
      <c r="J7737" s="1"/>
      <c r="K7737" s="1"/>
      <c r="AC7737" s="2"/>
      <c r="BB7737" s="2"/>
    </row>
    <row r="7738" spans="10:62" x14ac:dyDescent="0.3">
      <c r="J7738" s="1"/>
      <c r="K7738" s="1"/>
      <c r="BB7738" s="2"/>
    </row>
    <row r="7739" spans="10:62" x14ac:dyDescent="0.3">
      <c r="J7739" s="1"/>
      <c r="K7739" s="1"/>
      <c r="AC7739" s="2"/>
      <c r="AP7739" s="2"/>
      <c r="BB7739" s="2"/>
    </row>
    <row r="7740" spans="10:62" x14ac:dyDescent="0.3">
      <c r="J7740" s="1"/>
      <c r="K7740" s="1"/>
      <c r="U7740" s="2"/>
      <c r="AC7740" s="2"/>
      <c r="AD7740" s="2"/>
      <c r="BB7740" s="2"/>
    </row>
    <row r="7741" spans="10:62" x14ac:dyDescent="0.3">
      <c r="J7741" s="1"/>
      <c r="K7741" s="1"/>
      <c r="M7741" s="2"/>
      <c r="AC7741" s="2"/>
      <c r="BA7741" s="2"/>
      <c r="BB7741" s="2"/>
    </row>
    <row r="7742" spans="10:62" x14ac:dyDescent="0.3">
      <c r="J7742" s="1"/>
      <c r="K7742" s="1"/>
      <c r="T7742" s="2"/>
      <c r="AZ7742" s="2"/>
      <c r="BA7742" s="2"/>
      <c r="BB7742" s="2"/>
      <c r="BJ7742" s="2"/>
    </row>
    <row r="7743" spans="10:62" x14ac:dyDescent="0.3">
      <c r="J7743" s="1"/>
      <c r="K7743" s="1"/>
      <c r="BA7743" s="2"/>
      <c r="BB7743" s="2"/>
    </row>
    <row r="7744" spans="10:62" x14ac:dyDescent="0.3">
      <c r="J7744" s="1"/>
      <c r="K7744" s="1"/>
      <c r="T7744" s="2"/>
      <c r="AC7744" s="2"/>
      <c r="AL7744" s="2"/>
      <c r="AP7744" s="2"/>
      <c r="BB7744" s="2"/>
    </row>
    <row r="7745" spans="10:66" x14ac:dyDescent="0.3">
      <c r="J7745" s="1"/>
      <c r="K7745" s="1"/>
      <c r="T7745" s="2"/>
      <c r="BA7745" s="2"/>
      <c r="BB7745" s="2"/>
      <c r="BF7745" s="2"/>
      <c r="BM7745" s="2"/>
    </row>
    <row r="7746" spans="10:66" x14ac:dyDescent="0.3">
      <c r="J7746" s="1"/>
      <c r="K7746" s="1"/>
      <c r="T7746" s="2"/>
      <c r="BD7746" s="2"/>
    </row>
    <row r="7747" spans="10:66" x14ac:dyDescent="0.3">
      <c r="J7747" s="1"/>
      <c r="K7747" s="1"/>
      <c r="V7747" s="2"/>
      <c r="W7747" s="2"/>
      <c r="AZ7747" s="2"/>
      <c r="BB7747" s="2"/>
      <c r="BJ7747" s="2"/>
      <c r="BN7747" s="2"/>
    </row>
    <row r="7748" spans="10:66" x14ac:dyDescent="0.3">
      <c r="J7748" s="1"/>
      <c r="K7748" s="1"/>
      <c r="T7748" s="2"/>
      <c r="AC7748" s="2"/>
      <c r="AL7748" s="2"/>
      <c r="AP7748" s="2"/>
      <c r="BA7748" s="2"/>
      <c r="BB7748" s="2"/>
      <c r="BG7748" s="2"/>
    </row>
    <row r="7749" spans="10:66" x14ac:dyDescent="0.3">
      <c r="J7749" s="1"/>
      <c r="K7749" s="1"/>
      <c r="T7749" s="2"/>
      <c r="W7749" s="2"/>
      <c r="AC7749" s="2"/>
      <c r="AP7749" s="2"/>
      <c r="BA7749" s="2"/>
      <c r="BB7749" s="2"/>
      <c r="BG7749" s="2"/>
    </row>
    <row r="7750" spans="10:66" x14ac:dyDescent="0.3">
      <c r="J7750" s="1"/>
      <c r="K7750" s="1"/>
      <c r="U7750" s="2"/>
      <c r="AC7750" s="2"/>
      <c r="AY7750" s="2"/>
      <c r="BA7750" s="2"/>
      <c r="BB7750" s="2"/>
      <c r="BI7750" s="2"/>
    </row>
    <row r="7751" spans="10:66" x14ac:dyDescent="0.3">
      <c r="J7751" s="1"/>
      <c r="K7751" s="1"/>
      <c r="BA7751" s="2"/>
      <c r="BB7751" s="2"/>
      <c r="BG7751" s="2"/>
    </row>
    <row r="7752" spans="10:66" x14ac:dyDescent="0.3">
      <c r="J7752" s="1"/>
      <c r="K7752" s="1"/>
      <c r="T7752" s="2"/>
      <c r="BA7752" s="2"/>
      <c r="BB7752" s="2"/>
      <c r="BJ7752" s="2"/>
    </row>
    <row r="7753" spans="10:66" x14ac:dyDescent="0.3">
      <c r="J7753" s="1"/>
      <c r="K7753" s="1"/>
      <c r="T7753" s="2"/>
      <c r="V7753" s="2"/>
      <c r="W7753" s="2"/>
      <c r="AZ7753" s="2"/>
      <c r="BB7753" s="2"/>
      <c r="BJ7753" s="2"/>
      <c r="BN7753" s="2"/>
    </row>
    <row r="7754" spans="10:66" x14ac:dyDescent="0.3">
      <c r="J7754" s="1"/>
      <c r="K7754" s="1"/>
      <c r="BD7754" s="2"/>
    </row>
    <row r="7755" spans="10:66" x14ac:dyDescent="0.3">
      <c r="J7755" s="1"/>
      <c r="K7755" s="1"/>
      <c r="T7755" s="2"/>
      <c r="V7755" s="2"/>
      <c r="W7755" s="2"/>
      <c r="BB7755" s="2"/>
      <c r="BJ7755" s="2"/>
      <c r="BN7755" s="2"/>
    </row>
    <row r="7756" spans="10:66" x14ac:dyDescent="0.3">
      <c r="J7756" s="1"/>
      <c r="K7756" s="1"/>
      <c r="BA7756" s="2"/>
      <c r="BB7756" s="2"/>
    </row>
    <row r="7757" spans="10:66" x14ac:dyDescent="0.3">
      <c r="J7757" s="1"/>
      <c r="K7757" s="1"/>
    </row>
    <row r="7758" spans="10:66" x14ac:dyDescent="0.3">
      <c r="J7758" s="1"/>
      <c r="K7758" s="1"/>
      <c r="BA7758" s="2"/>
      <c r="BB7758" s="2"/>
      <c r="BG7758" s="2"/>
    </row>
    <row r="7759" spans="10:66" x14ac:dyDescent="0.3">
      <c r="J7759" s="1"/>
      <c r="K7759" s="1"/>
      <c r="BD7759" s="2"/>
    </row>
    <row r="7760" spans="10:66" x14ac:dyDescent="0.3">
      <c r="J7760" s="1"/>
      <c r="K7760" s="1"/>
      <c r="V7760" s="2"/>
      <c r="W7760" s="2"/>
      <c r="BB7760" s="2"/>
      <c r="BN7760" s="2"/>
    </row>
    <row r="7761" spans="10:66" x14ac:dyDescent="0.3">
      <c r="J7761" s="1"/>
      <c r="K7761" s="1"/>
      <c r="AC7761" s="2"/>
      <c r="BD7761" s="2"/>
    </row>
    <row r="7762" spans="10:66" x14ac:dyDescent="0.3">
      <c r="J7762" s="1"/>
      <c r="K7762" s="1"/>
      <c r="AC7762" s="2"/>
      <c r="BD7762" s="2"/>
    </row>
    <row r="7763" spans="10:66" x14ac:dyDescent="0.3">
      <c r="J7763" s="1"/>
      <c r="K7763" s="1"/>
      <c r="AC7763" s="2"/>
      <c r="BD7763" s="2"/>
    </row>
    <row r="7764" spans="10:66" x14ac:dyDescent="0.3">
      <c r="J7764" s="1"/>
      <c r="K7764" s="1"/>
      <c r="W7764" s="2"/>
      <c r="AC7764" s="2"/>
      <c r="BD7764" s="2"/>
    </row>
    <row r="7765" spans="10:66" x14ac:dyDescent="0.3">
      <c r="J7765" s="1"/>
      <c r="K7765" s="1"/>
      <c r="BA7765" s="2"/>
      <c r="BB7765" s="2"/>
      <c r="BJ7765" s="2"/>
    </row>
    <row r="7766" spans="10:66" x14ac:dyDescent="0.3">
      <c r="J7766" s="1"/>
      <c r="K7766" s="1"/>
      <c r="AZ7766" s="2"/>
      <c r="BA7766" s="2"/>
      <c r="BB7766" s="2"/>
      <c r="BJ7766" s="2"/>
    </row>
    <row r="7767" spans="10:66" x14ac:dyDescent="0.3">
      <c r="J7767" s="1"/>
      <c r="K7767" s="1"/>
      <c r="AZ7767" s="2"/>
      <c r="BA7767" s="2"/>
      <c r="BB7767" s="2"/>
      <c r="BJ7767" s="2"/>
    </row>
    <row r="7768" spans="10:66" x14ac:dyDescent="0.3">
      <c r="J7768" s="1"/>
      <c r="K7768" s="1"/>
      <c r="T7768" s="2"/>
      <c r="BB7768" s="2"/>
    </row>
    <row r="7769" spans="10:66" x14ac:dyDescent="0.3">
      <c r="J7769" s="1"/>
      <c r="K7769" s="1"/>
      <c r="BA7769" s="2"/>
      <c r="BB7769" s="2"/>
      <c r="BG7769" s="2"/>
      <c r="BN7769" s="2"/>
    </row>
    <row r="7770" spans="10:66" x14ac:dyDescent="0.3">
      <c r="J7770" s="1"/>
      <c r="K7770" s="1"/>
      <c r="BA7770" s="2"/>
      <c r="BB7770" s="2"/>
      <c r="BJ7770" s="2"/>
    </row>
    <row r="7771" spans="10:66" x14ac:dyDescent="0.3">
      <c r="J7771" s="1"/>
      <c r="K7771" s="1"/>
      <c r="AZ7771" s="2"/>
      <c r="BA7771" s="2"/>
      <c r="BB7771" s="2"/>
      <c r="BJ7771" s="2"/>
    </row>
    <row r="7772" spans="10:66" x14ac:dyDescent="0.3">
      <c r="J7772" s="1"/>
      <c r="K7772" s="1"/>
      <c r="AZ7772" s="2"/>
      <c r="BA7772" s="2"/>
      <c r="BB7772" s="2"/>
      <c r="BJ7772" s="2"/>
    </row>
    <row r="7773" spans="10:66" x14ac:dyDescent="0.3">
      <c r="J7773" s="1"/>
      <c r="K7773" s="1"/>
      <c r="BA7773" s="2"/>
      <c r="BB7773" s="2"/>
      <c r="BJ7773" s="2"/>
    </row>
    <row r="7774" spans="10:66" x14ac:dyDescent="0.3">
      <c r="J7774" s="1"/>
      <c r="K7774" s="1"/>
      <c r="BA7774" s="2"/>
      <c r="BB7774" s="2"/>
    </row>
    <row r="7775" spans="10:66" x14ac:dyDescent="0.3">
      <c r="J7775" s="1"/>
      <c r="K7775" s="1"/>
      <c r="BA7775" s="2"/>
      <c r="BB7775" s="2"/>
      <c r="BJ7775" s="2"/>
    </row>
    <row r="7776" spans="10:66" x14ac:dyDescent="0.3">
      <c r="J7776" s="1"/>
      <c r="K7776" s="1"/>
      <c r="BA7776" s="2"/>
      <c r="BB7776" s="2"/>
    </row>
    <row r="7777" spans="10:66" x14ac:dyDescent="0.3">
      <c r="J7777" s="1"/>
      <c r="K7777" s="1"/>
      <c r="BA7777" s="2"/>
      <c r="BB7777" s="2"/>
    </row>
    <row r="7778" spans="10:66" x14ac:dyDescent="0.3">
      <c r="J7778" s="1"/>
      <c r="K7778" s="1"/>
      <c r="BB7778" s="2"/>
    </row>
    <row r="7779" spans="10:66" x14ac:dyDescent="0.3">
      <c r="J7779" s="1"/>
      <c r="K7779" s="1"/>
      <c r="AC7779" s="2"/>
      <c r="AP7779" s="2"/>
      <c r="BB7779" s="2"/>
      <c r="BF7779" s="2"/>
      <c r="BG7779" s="2"/>
    </row>
    <row r="7780" spans="10:66" x14ac:dyDescent="0.3">
      <c r="J7780" s="1"/>
      <c r="K7780" s="1"/>
      <c r="AC7780" s="2"/>
      <c r="AP7780" s="2"/>
      <c r="BB7780" s="2"/>
      <c r="BF7780" s="2"/>
      <c r="BG7780" s="2"/>
    </row>
    <row r="7781" spans="10:66" x14ac:dyDescent="0.3">
      <c r="J7781" s="1"/>
      <c r="K7781" s="1"/>
      <c r="AC7781" s="2"/>
      <c r="AX7781" s="2"/>
      <c r="AY7781" s="2"/>
      <c r="BA7781" s="2"/>
      <c r="BB7781" s="2"/>
      <c r="BH7781" s="2"/>
      <c r="BI7781" s="2"/>
    </row>
    <row r="7782" spans="10:66" x14ac:dyDescent="0.3">
      <c r="J7782" s="1"/>
      <c r="K7782" s="1"/>
      <c r="AZ7782" s="2"/>
      <c r="BA7782" s="2"/>
      <c r="BB7782" s="2"/>
      <c r="BJ7782" s="2"/>
    </row>
    <row r="7783" spans="10:66" x14ac:dyDescent="0.3">
      <c r="J7783" s="1"/>
      <c r="K7783" s="1"/>
      <c r="AZ7783" s="2"/>
      <c r="BA7783" s="2"/>
      <c r="BB7783" s="2"/>
      <c r="BG7783" s="2"/>
      <c r="BJ7783" s="2"/>
    </row>
    <row r="7784" spans="10:66" x14ac:dyDescent="0.3">
      <c r="J7784" s="1"/>
      <c r="K7784" s="1"/>
      <c r="W7784" s="2"/>
      <c r="AC7784" s="2"/>
      <c r="AL7784" s="2"/>
      <c r="AP7784" s="2"/>
      <c r="BA7784" s="2"/>
      <c r="BB7784" s="2"/>
      <c r="BD7784" s="2"/>
      <c r="BG7784" s="2"/>
      <c r="BI7784" s="2"/>
    </row>
    <row r="7785" spans="10:66" x14ac:dyDescent="0.3">
      <c r="J7785" s="1"/>
      <c r="K7785" s="1"/>
      <c r="AC7785" s="2"/>
      <c r="AP7785" s="2"/>
      <c r="AV7785" s="2"/>
      <c r="BA7785" s="2"/>
      <c r="BB7785" s="2"/>
      <c r="BD7785" s="2"/>
      <c r="BF7785" s="2"/>
      <c r="BI7785" s="2"/>
    </row>
    <row r="7786" spans="10:66" x14ac:dyDescent="0.3">
      <c r="J7786" s="1"/>
      <c r="K7786" s="1"/>
      <c r="U7786" s="2"/>
      <c r="V7786" s="2"/>
      <c r="W7786" s="2"/>
      <c r="AC7786" s="2"/>
      <c r="AD7786" s="2"/>
      <c r="BB7786" s="2"/>
    </row>
    <row r="7787" spans="10:66" x14ac:dyDescent="0.3">
      <c r="J7787" s="1"/>
      <c r="K7787" s="1"/>
      <c r="V7787" s="2"/>
      <c r="W7787" s="2"/>
      <c r="BB7787" s="2"/>
      <c r="BN7787" s="2"/>
    </row>
    <row r="7788" spans="10:66" x14ac:dyDescent="0.3">
      <c r="J7788" s="1"/>
      <c r="K7788" s="1"/>
      <c r="AX7788" s="2"/>
      <c r="BA7788" s="2"/>
      <c r="BB7788" s="2"/>
      <c r="BH7788" s="2"/>
      <c r="BM7788" s="2"/>
    </row>
    <row r="7789" spans="10:66" x14ac:dyDescent="0.3">
      <c r="J7789" s="1"/>
      <c r="K7789" s="1"/>
      <c r="BA7789" s="2"/>
      <c r="BB7789" s="2"/>
      <c r="BD7789" s="2"/>
    </row>
    <row r="7790" spans="10:66" x14ac:dyDescent="0.3">
      <c r="J7790" s="1"/>
      <c r="K7790" s="1"/>
      <c r="T7790" s="2"/>
      <c r="AZ7790" s="2"/>
      <c r="BA7790" s="2"/>
      <c r="BB7790" s="2"/>
      <c r="BD7790" s="2"/>
      <c r="BJ7790" s="2"/>
    </row>
    <row r="7791" spans="10:66" x14ac:dyDescent="0.3">
      <c r="J7791" s="1"/>
      <c r="K7791" s="1"/>
      <c r="AZ7791" s="2"/>
      <c r="BA7791" s="2"/>
      <c r="BB7791" s="2"/>
      <c r="BJ7791" s="2"/>
    </row>
    <row r="7792" spans="10:66" x14ac:dyDescent="0.3">
      <c r="J7792" s="1"/>
      <c r="K7792" s="1"/>
      <c r="V7792" s="2"/>
      <c r="W7792" s="2"/>
      <c r="BA7792" s="2"/>
      <c r="BB7792" s="2"/>
      <c r="BF7792" s="2"/>
      <c r="BG7792" s="2"/>
    </row>
    <row r="7793" spans="10:66" x14ac:dyDescent="0.3">
      <c r="J7793" s="1"/>
      <c r="K7793" s="1"/>
      <c r="AP7793" s="2"/>
      <c r="BB7793" s="2"/>
    </row>
    <row r="7794" spans="10:66" x14ac:dyDescent="0.3">
      <c r="J7794" s="1"/>
      <c r="K7794" s="1"/>
      <c r="AP7794" s="2"/>
      <c r="BB7794" s="2"/>
    </row>
    <row r="7795" spans="10:66" x14ac:dyDescent="0.3">
      <c r="J7795" s="1"/>
      <c r="K7795" s="1"/>
      <c r="BA7795" s="2"/>
      <c r="BB7795" s="2"/>
      <c r="BD7795" s="2"/>
    </row>
    <row r="7796" spans="10:66" x14ac:dyDescent="0.3">
      <c r="J7796" s="1"/>
      <c r="K7796" s="1"/>
      <c r="BA7796" s="2"/>
      <c r="BB7796" s="2"/>
      <c r="BD7796" s="2"/>
    </row>
    <row r="7797" spans="10:66" x14ac:dyDescent="0.3">
      <c r="J7797" s="1"/>
      <c r="K7797" s="1"/>
      <c r="V7797" s="2"/>
      <c r="W7797" s="2"/>
      <c r="BB7797" s="2"/>
      <c r="BN7797" s="2"/>
    </row>
    <row r="7798" spans="10:66" x14ac:dyDescent="0.3">
      <c r="J7798" s="1"/>
      <c r="K7798" s="1"/>
      <c r="BA7798" s="2"/>
      <c r="BB7798" s="2"/>
      <c r="BG7798" s="2"/>
    </row>
    <row r="7799" spans="10:66" x14ac:dyDescent="0.3">
      <c r="J7799" s="1"/>
      <c r="K7799" s="1"/>
      <c r="U7799" s="2"/>
      <c r="W7799" s="2"/>
      <c r="AC7799" s="2"/>
      <c r="AD7799" s="2"/>
      <c r="BB7799" s="2"/>
    </row>
    <row r="7800" spans="10:66" x14ac:dyDescent="0.3">
      <c r="J7800" s="1"/>
      <c r="K7800" s="1"/>
      <c r="W7800" s="2"/>
      <c r="AC7800" s="2"/>
      <c r="AP7800" s="2"/>
      <c r="BA7800" s="2"/>
      <c r="BB7800" s="2"/>
      <c r="BF7800" s="2"/>
      <c r="BG7800" s="2"/>
    </row>
    <row r="7801" spans="10:66" x14ac:dyDescent="0.3">
      <c r="J7801" s="1"/>
      <c r="K7801" s="1"/>
      <c r="AZ7801" s="2"/>
      <c r="BA7801" s="2"/>
      <c r="BB7801" s="2"/>
      <c r="BJ7801" s="2"/>
    </row>
    <row r="7802" spans="10:66" x14ac:dyDescent="0.3">
      <c r="J7802" s="1"/>
      <c r="K7802" s="1"/>
      <c r="T7802" s="2"/>
      <c r="V7802" s="2"/>
      <c r="W7802" s="2"/>
      <c r="BD7802" s="2"/>
    </row>
    <row r="7803" spans="10:66" x14ac:dyDescent="0.3">
      <c r="J7803" s="1"/>
      <c r="K7803" s="1"/>
      <c r="AZ7803" s="2"/>
      <c r="BA7803" s="2"/>
      <c r="BB7803" s="2"/>
      <c r="BJ7803" s="2"/>
    </row>
    <row r="7804" spans="10:66" x14ac:dyDescent="0.3">
      <c r="J7804" s="1"/>
      <c r="K7804" s="1"/>
      <c r="AZ7804" s="2"/>
      <c r="BA7804" s="2"/>
      <c r="BB7804" s="2"/>
      <c r="BJ7804" s="2"/>
    </row>
    <row r="7805" spans="10:66" x14ac:dyDescent="0.3">
      <c r="J7805" s="1"/>
      <c r="K7805" s="1"/>
      <c r="T7805" s="2"/>
      <c r="AZ7805" s="2"/>
      <c r="BA7805" s="2"/>
      <c r="BB7805" s="2"/>
      <c r="BJ7805" s="2"/>
    </row>
    <row r="7806" spans="10:66" x14ac:dyDescent="0.3">
      <c r="J7806" s="1"/>
      <c r="K7806" s="1"/>
      <c r="AC7806" s="2"/>
      <c r="BA7806" s="2"/>
      <c r="BB7806" s="2"/>
    </row>
    <row r="7807" spans="10:66" x14ac:dyDescent="0.3">
      <c r="J7807" s="1"/>
      <c r="K7807" s="1"/>
      <c r="AC7807" s="2"/>
      <c r="BA7807" s="2"/>
      <c r="BB7807" s="2"/>
    </row>
    <row r="7808" spans="10:66" x14ac:dyDescent="0.3">
      <c r="J7808" s="1"/>
      <c r="K7808" s="1"/>
      <c r="AZ7808" s="2"/>
      <c r="BA7808" s="2"/>
      <c r="BB7808" s="2"/>
      <c r="BJ7808" s="2"/>
    </row>
    <row r="7809" spans="10:66" x14ac:dyDescent="0.3">
      <c r="J7809" s="1"/>
      <c r="K7809" s="1"/>
      <c r="AZ7809" s="2"/>
      <c r="BA7809" s="2"/>
      <c r="BB7809" s="2"/>
      <c r="BJ7809" s="2"/>
    </row>
    <row r="7810" spans="10:66" x14ac:dyDescent="0.3">
      <c r="J7810" s="1"/>
      <c r="K7810" s="1"/>
      <c r="AZ7810" s="2"/>
      <c r="BA7810" s="2"/>
      <c r="BB7810" s="2"/>
      <c r="BJ7810" s="2"/>
    </row>
    <row r="7811" spans="10:66" x14ac:dyDescent="0.3">
      <c r="J7811" s="1"/>
      <c r="K7811" s="1"/>
      <c r="AZ7811" s="2"/>
      <c r="BA7811" s="2"/>
      <c r="BB7811" s="2"/>
      <c r="BJ7811" s="2"/>
    </row>
    <row r="7812" spans="10:66" x14ac:dyDescent="0.3">
      <c r="J7812" s="1"/>
      <c r="K7812" s="1"/>
      <c r="V7812" s="2"/>
      <c r="W7812" s="2"/>
      <c r="AZ7812" s="2"/>
      <c r="BA7812" s="2"/>
      <c r="BB7812" s="2"/>
      <c r="BJ7812" s="2"/>
      <c r="BN7812" s="2"/>
    </row>
    <row r="7813" spans="10:66" x14ac:dyDescent="0.3">
      <c r="J7813" s="1"/>
      <c r="K7813" s="1"/>
      <c r="V7813" s="2"/>
      <c r="W7813" s="2"/>
      <c r="AZ7813" s="2"/>
      <c r="BA7813" s="2"/>
      <c r="BB7813" s="2"/>
      <c r="BJ7813" s="2"/>
      <c r="BN7813" s="2"/>
    </row>
    <row r="7814" spans="10:66" x14ac:dyDescent="0.3">
      <c r="J7814" s="1"/>
      <c r="K7814" s="1"/>
      <c r="BD7814" s="2"/>
    </row>
    <row r="7815" spans="10:66" x14ac:dyDescent="0.3">
      <c r="J7815" s="1"/>
      <c r="K7815" s="1"/>
      <c r="BA7815" s="2"/>
      <c r="BB7815" s="2"/>
      <c r="BJ7815" s="2"/>
    </row>
    <row r="7816" spans="10:66" x14ac:dyDescent="0.3">
      <c r="J7816" s="1"/>
      <c r="K7816" s="1"/>
      <c r="BB7816" s="2"/>
    </row>
    <row r="7817" spans="10:66" x14ac:dyDescent="0.3">
      <c r="J7817" s="1"/>
      <c r="K7817" s="1"/>
      <c r="AZ7817" s="2"/>
      <c r="BB7817" s="2"/>
      <c r="BJ7817" s="2"/>
    </row>
    <row r="7818" spans="10:66" x14ac:dyDescent="0.3">
      <c r="J7818" s="1"/>
      <c r="K7818" s="1"/>
      <c r="AC7818" s="2"/>
      <c r="BB7818" s="2"/>
    </row>
    <row r="7819" spans="10:66" x14ac:dyDescent="0.3">
      <c r="J7819" s="1"/>
      <c r="K7819" s="1"/>
      <c r="AC7819" s="2"/>
      <c r="BB7819" s="2"/>
    </row>
    <row r="7820" spans="10:66" x14ac:dyDescent="0.3">
      <c r="J7820" s="1"/>
      <c r="K7820" s="1"/>
      <c r="AC7820" s="2"/>
      <c r="BB7820" s="2"/>
    </row>
    <row r="7821" spans="10:66" x14ac:dyDescent="0.3">
      <c r="J7821" s="1"/>
      <c r="K7821" s="1"/>
      <c r="BB7821" s="2"/>
    </row>
    <row r="7822" spans="10:66" x14ac:dyDescent="0.3">
      <c r="J7822" s="1"/>
      <c r="K7822" s="1"/>
      <c r="BB7822" s="2"/>
    </row>
    <row r="7823" spans="10:66" x14ac:dyDescent="0.3">
      <c r="J7823" s="1"/>
      <c r="K7823" s="1"/>
      <c r="BA7823" s="2"/>
      <c r="BB7823" s="2"/>
    </row>
    <row r="7824" spans="10:66" x14ac:dyDescent="0.3">
      <c r="J7824" s="1"/>
      <c r="K7824" s="1"/>
      <c r="BA7824" s="2"/>
      <c r="BB7824" s="2"/>
    </row>
    <row r="7825" spans="10:65" x14ac:dyDescent="0.3">
      <c r="J7825" s="1"/>
      <c r="K7825" s="1"/>
      <c r="T7825" s="2"/>
      <c r="BD7825" s="2"/>
    </row>
    <row r="7826" spans="10:65" x14ac:dyDescent="0.3">
      <c r="J7826" s="1"/>
      <c r="K7826" s="1"/>
      <c r="BB7826" s="2"/>
      <c r="BH7826" s="2"/>
      <c r="BM7826" s="2"/>
    </row>
    <row r="7827" spans="10:65" x14ac:dyDescent="0.3">
      <c r="J7827" s="1"/>
      <c r="K7827" s="1"/>
      <c r="BB7827" s="2"/>
      <c r="BM7827" s="2"/>
    </row>
    <row r="7828" spans="10:65" x14ac:dyDescent="0.3">
      <c r="J7828" s="1"/>
      <c r="K7828" s="1"/>
      <c r="AC7828" s="2"/>
      <c r="BB7828" s="2"/>
      <c r="BM7828" s="2"/>
    </row>
    <row r="7829" spans="10:65" x14ac:dyDescent="0.3">
      <c r="J7829" s="1"/>
      <c r="K7829" s="1"/>
      <c r="BB7829" s="2"/>
      <c r="BM7829" s="2"/>
    </row>
    <row r="7830" spans="10:65" x14ac:dyDescent="0.3">
      <c r="J7830" s="1"/>
      <c r="K7830" s="1"/>
      <c r="BD7830" s="2"/>
    </row>
    <row r="7831" spans="10:65" x14ac:dyDescent="0.3">
      <c r="J7831" s="1"/>
      <c r="K7831" s="1"/>
      <c r="BA7831" s="2"/>
      <c r="BB7831" s="2"/>
    </row>
    <row r="7832" spans="10:65" x14ac:dyDescent="0.3">
      <c r="J7832" s="1"/>
      <c r="K7832" s="1"/>
      <c r="BB7832" s="2"/>
    </row>
    <row r="7833" spans="10:65" x14ac:dyDescent="0.3">
      <c r="J7833" s="1"/>
      <c r="K7833" s="1"/>
      <c r="BD7833" s="2"/>
    </row>
    <row r="7834" spans="10:65" x14ac:dyDescent="0.3">
      <c r="J7834" s="1"/>
      <c r="K7834" s="1"/>
      <c r="BB7834" s="2"/>
    </row>
    <row r="7835" spans="10:65" x14ac:dyDescent="0.3">
      <c r="J7835" s="1"/>
      <c r="K7835" s="1"/>
      <c r="BB7835" s="2"/>
    </row>
    <row r="7836" spans="10:65" x14ac:dyDescent="0.3">
      <c r="J7836" s="1"/>
      <c r="K7836" s="1"/>
      <c r="AC7836" s="2"/>
      <c r="BA7836" s="2"/>
      <c r="BB7836" s="2"/>
    </row>
    <row r="7837" spans="10:65" x14ac:dyDescent="0.3">
      <c r="J7837" s="1"/>
      <c r="K7837" s="1"/>
      <c r="AC7837" s="2"/>
      <c r="BA7837" s="2"/>
      <c r="BB7837" s="2"/>
    </row>
    <row r="7838" spans="10:65" x14ac:dyDescent="0.3">
      <c r="J7838" s="1"/>
      <c r="K7838" s="1"/>
      <c r="AZ7838" s="2"/>
      <c r="BA7838" s="2"/>
      <c r="BB7838" s="2"/>
      <c r="BJ7838" s="2"/>
    </row>
    <row r="7839" spans="10:65" x14ac:dyDescent="0.3">
      <c r="J7839" s="1"/>
      <c r="K7839" s="1"/>
      <c r="BB7839" s="2"/>
    </row>
    <row r="7840" spans="10:65" x14ac:dyDescent="0.3">
      <c r="J7840" s="1"/>
      <c r="K7840" s="1"/>
      <c r="BB7840" s="2"/>
    </row>
    <row r="7841" spans="7:66" x14ac:dyDescent="0.3">
      <c r="J7841" s="1"/>
      <c r="K7841" s="1"/>
      <c r="AZ7841" s="2"/>
      <c r="BB7841" s="2"/>
      <c r="BJ7841" s="2"/>
    </row>
    <row r="7842" spans="7:66" x14ac:dyDescent="0.3">
      <c r="J7842" s="1"/>
      <c r="K7842" s="1"/>
      <c r="AZ7842" s="2"/>
      <c r="BB7842" s="2"/>
      <c r="BJ7842" s="2"/>
    </row>
    <row r="7843" spans="7:66" x14ac:dyDescent="0.3">
      <c r="J7843" s="1"/>
      <c r="K7843" s="1"/>
      <c r="AZ7843" s="2"/>
      <c r="BB7843" s="2"/>
      <c r="BJ7843" s="2"/>
    </row>
    <row r="7844" spans="7:66" x14ac:dyDescent="0.3">
      <c r="J7844" s="1"/>
      <c r="K7844" s="1"/>
    </row>
    <row r="7845" spans="7:66" x14ac:dyDescent="0.3">
      <c r="J7845" s="1"/>
      <c r="K7845" s="1"/>
      <c r="AZ7845" s="2"/>
      <c r="BA7845" s="2"/>
      <c r="BB7845" s="2"/>
      <c r="BJ7845" s="2"/>
    </row>
    <row r="7846" spans="7:66" x14ac:dyDescent="0.3">
      <c r="J7846" s="1"/>
      <c r="K7846" s="1"/>
      <c r="AZ7846" s="2"/>
      <c r="BA7846" s="2"/>
      <c r="BB7846" s="2"/>
      <c r="BJ7846" s="2"/>
    </row>
    <row r="7847" spans="7:66" x14ac:dyDescent="0.3">
      <c r="J7847" s="1"/>
      <c r="K7847" s="1"/>
      <c r="AZ7847" s="2"/>
      <c r="BA7847" s="2"/>
      <c r="BB7847" s="2"/>
      <c r="BJ7847" s="2"/>
    </row>
    <row r="7848" spans="7:66" x14ac:dyDescent="0.3">
      <c r="J7848" s="1"/>
      <c r="K7848" s="1"/>
      <c r="U7848" s="2"/>
      <c r="AC7848" s="2"/>
      <c r="AD7848" s="2"/>
      <c r="BA7848" s="2"/>
      <c r="BB7848" s="2"/>
    </row>
    <row r="7849" spans="7:66" x14ac:dyDescent="0.3">
      <c r="J7849" s="1"/>
      <c r="K7849" s="1"/>
      <c r="BA7849" s="2"/>
      <c r="BB7849" s="2"/>
    </row>
    <row r="7850" spans="7:66" x14ac:dyDescent="0.3">
      <c r="J7850" s="1"/>
      <c r="K7850" s="1"/>
      <c r="AZ7850" s="2"/>
      <c r="BA7850" s="2"/>
      <c r="BB7850" s="2"/>
      <c r="BJ7850" s="2"/>
    </row>
    <row r="7851" spans="7:66" x14ac:dyDescent="0.3">
      <c r="J7851" s="1"/>
      <c r="K7851" s="1"/>
    </row>
    <row r="7852" spans="7:66" x14ac:dyDescent="0.3">
      <c r="J7852" s="1"/>
      <c r="K7852" s="1"/>
    </row>
    <row r="7853" spans="7:66" x14ac:dyDescent="0.3">
      <c r="J7853" s="1"/>
      <c r="K7853" s="1"/>
      <c r="T7853" s="2"/>
      <c r="BB7853" s="2"/>
    </row>
    <row r="7854" spans="7:66" x14ac:dyDescent="0.3">
      <c r="G7854" s="2"/>
      <c r="J7854" s="1"/>
      <c r="K7854" s="1"/>
      <c r="O7854" s="2"/>
      <c r="P7854" s="2"/>
      <c r="V7854" s="2"/>
      <c r="W7854" s="2"/>
      <c r="AZ7854" s="2"/>
      <c r="BA7854" s="2"/>
      <c r="BB7854" s="2"/>
      <c r="BJ7854" s="2"/>
      <c r="BN7854" s="2"/>
    </row>
    <row r="7855" spans="7:66" x14ac:dyDescent="0.3">
      <c r="J7855" s="1"/>
      <c r="K7855" s="1"/>
      <c r="AX7855" s="2"/>
      <c r="BA7855" s="2"/>
      <c r="BB7855" s="2"/>
      <c r="BC7855" s="2"/>
      <c r="BD7855" s="2"/>
      <c r="BE7855" s="2"/>
      <c r="BF7855" s="2"/>
      <c r="BH7855" s="2"/>
      <c r="BM7855" s="2"/>
    </row>
    <row r="7856" spans="7:66" x14ac:dyDescent="0.3">
      <c r="J7856" s="1"/>
      <c r="K7856" s="1"/>
      <c r="V7856" s="2"/>
      <c r="W7856" s="2"/>
      <c r="BA7856" s="2"/>
      <c r="BB7856" s="2"/>
      <c r="BN7856" s="2"/>
    </row>
    <row r="7857" spans="10:66" x14ac:dyDescent="0.3">
      <c r="J7857" s="1"/>
      <c r="K7857" s="1"/>
      <c r="BA7857" s="2"/>
      <c r="BB7857" s="2"/>
      <c r="BN7857" s="2"/>
    </row>
    <row r="7858" spans="10:66" x14ac:dyDescent="0.3">
      <c r="J7858" s="1"/>
      <c r="K7858" s="1"/>
      <c r="V7858" s="2"/>
      <c r="W7858" s="2"/>
      <c r="BA7858" s="2"/>
      <c r="BB7858" s="2"/>
      <c r="BN7858" s="2"/>
    </row>
    <row r="7859" spans="10:66" x14ac:dyDescent="0.3">
      <c r="J7859" s="1"/>
      <c r="K7859" s="1"/>
      <c r="V7859" s="2"/>
      <c r="W7859" s="2"/>
      <c r="AZ7859" s="2"/>
      <c r="BA7859" s="2"/>
      <c r="BB7859" s="2"/>
      <c r="BJ7859" s="2"/>
      <c r="BN7859" s="2"/>
    </row>
    <row r="7860" spans="10:66" x14ac:dyDescent="0.3">
      <c r="J7860" s="1"/>
      <c r="K7860" s="1"/>
      <c r="V7860" s="2"/>
      <c r="W7860" s="2"/>
      <c r="AZ7860" s="2"/>
      <c r="BA7860" s="2"/>
      <c r="BB7860" s="2"/>
      <c r="BJ7860" s="2"/>
      <c r="BN7860" s="2"/>
    </row>
    <row r="7861" spans="10:66" x14ac:dyDescent="0.3">
      <c r="J7861" s="1"/>
      <c r="K7861" s="1"/>
      <c r="V7861" s="2"/>
      <c r="W7861" s="2"/>
      <c r="AZ7861" s="2"/>
      <c r="BA7861" s="2"/>
      <c r="BB7861" s="2"/>
      <c r="BJ7861" s="2"/>
      <c r="BN7861" s="2"/>
    </row>
    <row r="7862" spans="10:66" x14ac:dyDescent="0.3">
      <c r="J7862" s="1"/>
      <c r="K7862" s="1"/>
      <c r="V7862" s="2"/>
      <c r="W7862" s="2"/>
      <c r="AZ7862" s="2"/>
      <c r="BA7862" s="2"/>
      <c r="BB7862" s="2"/>
      <c r="BJ7862" s="2"/>
      <c r="BN7862" s="2"/>
    </row>
    <row r="7863" spans="10:66" x14ac:dyDescent="0.3">
      <c r="J7863" s="1"/>
      <c r="K7863" s="1"/>
      <c r="V7863" s="2"/>
      <c r="W7863" s="2"/>
      <c r="AZ7863" s="2"/>
      <c r="BA7863" s="2"/>
      <c r="BB7863" s="2"/>
      <c r="BJ7863" s="2"/>
      <c r="BN7863" s="2"/>
    </row>
    <row r="7864" spans="10:66" x14ac:dyDescent="0.3">
      <c r="J7864" s="1"/>
      <c r="K7864" s="1"/>
      <c r="BA7864" s="2"/>
      <c r="BB7864" s="2"/>
      <c r="BN7864" s="2"/>
    </row>
    <row r="7865" spans="10:66" x14ac:dyDescent="0.3">
      <c r="J7865" s="1"/>
      <c r="K7865" s="1"/>
      <c r="AC7865" s="2"/>
      <c r="BA7865" s="2"/>
      <c r="BB7865" s="2"/>
      <c r="BD7865" s="2"/>
    </row>
    <row r="7866" spans="10:66" x14ac:dyDescent="0.3">
      <c r="J7866" s="1"/>
      <c r="K7866" s="1"/>
      <c r="AZ7866" s="2"/>
      <c r="BA7866" s="2"/>
      <c r="BB7866" s="2"/>
      <c r="BD7866" s="2"/>
      <c r="BJ7866" s="2"/>
    </row>
    <row r="7867" spans="10:66" x14ac:dyDescent="0.3">
      <c r="J7867" s="1"/>
      <c r="K7867" s="1"/>
      <c r="BA7867" s="2"/>
      <c r="BB7867" s="2"/>
      <c r="BC7867" s="2"/>
      <c r="BD7867" s="2"/>
      <c r="BE7867" s="2"/>
      <c r="BF7867" s="2"/>
      <c r="BG7867" s="2"/>
    </row>
    <row r="7868" spans="10:66" x14ac:dyDescent="0.3">
      <c r="J7868" s="1"/>
      <c r="K7868" s="1"/>
      <c r="BA7868" s="2"/>
      <c r="BB7868" s="2"/>
      <c r="BD7868" s="2"/>
      <c r="BF7868" s="2"/>
      <c r="BG7868" s="2"/>
    </row>
    <row r="7869" spans="10:66" x14ac:dyDescent="0.3">
      <c r="J7869" s="1"/>
      <c r="K7869" s="1"/>
      <c r="AC7869" s="2"/>
      <c r="BB7869" s="2"/>
    </row>
    <row r="7870" spans="10:66" x14ac:dyDescent="0.3">
      <c r="J7870" s="1"/>
      <c r="K7870" s="1"/>
      <c r="T7870" s="2"/>
      <c r="BB7870" s="2"/>
    </row>
    <row r="7871" spans="10:66" x14ac:dyDescent="0.3">
      <c r="J7871" s="1"/>
      <c r="K7871" s="1"/>
      <c r="AC7871" s="2"/>
      <c r="AP7871" s="2"/>
      <c r="BA7871" s="2"/>
      <c r="BB7871" s="2"/>
    </row>
    <row r="7872" spans="10:66" x14ac:dyDescent="0.3">
      <c r="J7872" s="1"/>
      <c r="K7872" s="1"/>
      <c r="AC7872" s="2"/>
      <c r="AP7872" s="2"/>
      <c r="BA7872" s="2"/>
      <c r="BB7872" s="2"/>
    </row>
    <row r="7873" spans="10:62" x14ac:dyDescent="0.3">
      <c r="J7873" s="1"/>
      <c r="K7873" s="1"/>
      <c r="T7873" s="2"/>
      <c r="AZ7873" s="2"/>
      <c r="BA7873" s="2"/>
      <c r="BB7873" s="2"/>
      <c r="BJ7873" s="2"/>
    </row>
    <row r="7874" spans="10:62" x14ac:dyDescent="0.3">
      <c r="J7874" s="1"/>
      <c r="K7874" s="1"/>
      <c r="BA7874" s="2"/>
      <c r="BB7874" s="2"/>
      <c r="BJ7874" s="2"/>
    </row>
    <row r="7875" spans="10:62" x14ac:dyDescent="0.3">
      <c r="J7875" s="1"/>
      <c r="K7875" s="1"/>
      <c r="BA7875" s="2"/>
      <c r="BB7875" s="2"/>
      <c r="BJ7875" s="2"/>
    </row>
    <row r="7876" spans="10:62" x14ac:dyDescent="0.3">
      <c r="J7876" s="1"/>
      <c r="K7876" s="1"/>
      <c r="T7876" s="2"/>
      <c r="AZ7876" s="2"/>
      <c r="BB7876" s="2"/>
      <c r="BJ7876" s="2"/>
    </row>
    <row r="7877" spans="10:62" x14ac:dyDescent="0.3">
      <c r="J7877" s="1"/>
      <c r="K7877" s="1"/>
      <c r="T7877" s="2"/>
      <c r="AZ7877" s="2"/>
      <c r="BB7877" s="2"/>
      <c r="BJ7877" s="2"/>
    </row>
    <row r="7878" spans="10:62" x14ac:dyDescent="0.3">
      <c r="J7878" s="1"/>
      <c r="K7878" s="1"/>
      <c r="AC7878" s="2"/>
      <c r="BB7878" s="2"/>
    </row>
    <row r="7879" spans="10:62" x14ac:dyDescent="0.3">
      <c r="J7879" s="1"/>
      <c r="K7879" s="1"/>
      <c r="AZ7879" s="2"/>
      <c r="BA7879" s="2"/>
      <c r="BB7879" s="2"/>
      <c r="BJ7879" s="2"/>
    </row>
    <row r="7880" spans="10:62" x14ac:dyDescent="0.3">
      <c r="J7880" s="1"/>
      <c r="K7880" s="1"/>
      <c r="AZ7880" s="2"/>
      <c r="BA7880" s="2"/>
      <c r="BB7880" s="2"/>
      <c r="BJ7880" s="2"/>
    </row>
    <row r="7881" spans="10:62" x14ac:dyDescent="0.3">
      <c r="J7881" s="1"/>
      <c r="K7881" s="1"/>
      <c r="BB7881" s="2"/>
    </row>
    <row r="7882" spans="10:62" x14ac:dyDescent="0.3">
      <c r="J7882" s="1"/>
      <c r="K7882" s="1"/>
      <c r="BB7882" s="2"/>
    </row>
    <row r="7883" spans="10:62" x14ac:dyDescent="0.3">
      <c r="J7883" s="1"/>
      <c r="K7883" s="1"/>
      <c r="AZ7883" s="2"/>
      <c r="BB7883" s="2"/>
      <c r="BJ7883" s="2"/>
    </row>
    <row r="7884" spans="10:62" x14ac:dyDescent="0.3">
      <c r="J7884" s="1"/>
      <c r="K7884" s="1"/>
      <c r="AC7884" s="2"/>
      <c r="BB7884" s="2"/>
    </row>
    <row r="7885" spans="10:62" x14ac:dyDescent="0.3">
      <c r="J7885" s="1"/>
      <c r="K7885" s="1"/>
      <c r="AZ7885" s="2"/>
      <c r="BA7885" s="2"/>
      <c r="BB7885" s="2"/>
      <c r="BJ7885" s="2"/>
    </row>
    <row r="7886" spans="10:62" x14ac:dyDescent="0.3">
      <c r="J7886" s="1"/>
      <c r="K7886" s="1"/>
      <c r="AZ7886" s="2"/>
      <c r="BA7886" s="2"/>
      <c r="BB7886" s="2"/>
      <c r="BJ7886" s="2"/>
    </row>
    <row r="7887" spans="10:62" x14ac:dyDescent="0.3">
      <c r="J7887" s="1"/>
      <c r="K7887" s="1"/>
      <c r="T7887" s="2"/>
      <c r="BA7887" s="2"/>
      <c r="BB7887" s="2"/>
      <c r="BJ7887" s="2"/>
    </row>
    <row r="7888" spans="10:62" x14ac:dyDescent="0.3">
      <c r="J7888" s="1"/>
      <c r="K7888" s="1"/>
      <c r="BA7888" s="2"/>
      <c r="BB7888" s="2"/>
      <c r="BD7888" s="2"/>
      <c r="BH7888" s="2"/>
      <c r="BI7888" s="2"/>
    </row>
    <row r="7889" spans="10:66" x14ac:dyDescent="0.3">
      <c r="J7889" s="1"/>
      <c r="K7889" s="1"/>
      <c r="T7889" s="2"/>
      <c r="AZ7889" s="2"/>
      <c r="BB7889" s="2"/>
      <c r="BJ7889" s="2"/>
    </row>
    <row r="7890" spans="10:66" x14ac:dyDescent="0.3">
      <c r="J7890" s="1"/>
      <c r="K7890" s="1"/>
      <c r="BB7890" s="2"/>
    </row>
    <row r="7891" spans="10:66" x14ac:dyDescent="0.3">
      <c r="J7891" s="1"/>
      <c r="K7891" s="1"/>
      <c r="T7891" s="2"/>
      <c r="V7891" s="2"/>
      <c r="W7891" s="2"/>
      <c r="BA7891" s="2"/>
      <c r="BB7891" s="2"/>
      <c r="BJ7891" s="2"/>
      <c r="BN7891" s="2"/>
    </row>
    <row r="7892" spans="10:66" x14ac:dyDescent="0.3">
      <c r="J7892" s="1"/>
      <c r="K7892" s="1"/>
      <c r="T7892" s="2"/>
      <c r="BA7892" s="2"/>
      <c r="BB7892" s="2"/>
      <c r="BG7892" s="2"/>
      <c r="BJ7892" s="2"/>
    </row>
    <row r="7893" spans="10:66" x14ac:dyDescent="0.3">
      <c r="J7893" s="1"/>
      <c r="K7893" s="1"/>
      <c r="V7893" s="2"/>
      <c r="W7893" s="2"/>
      <c r="AZ7893" s="2"/>
      <c r="BA7893" s="2"/>
      <c r="BB7893" s="2"/>
      <c r="BJ7893" s="2"/>
      <c r="BN7893" s="2"/>
    </row>
    <row r="7894" spans="10:66" x14ac:dyDescent="0.3">
      <c r="J7894" s="1"/>
      <c r="K7894" s="1"/>
      <c r="V7894" s="2"/>
      <c r="W7894" s="2"/>
      <c r="AZ7894" s="2"/>
      <c r="BA7894" s="2"/>
      <c r="BB7894" s="2"/>
      <c r="BJ7894" s="2"/>
      <c r="BN7894" s="2"/>
    </row>
    <row r="7895" spans="10:66" x14ac:dyDescent="0.3">
      <c r="J7895" s="1"/>
      <c r="K7895" s="1"/>
      <c r="AH7895" s="2"/>
      <c r="AZ7895" s="2"/>
      <c r="BA7895" s="2"/>
      <c r="BB7895" s="2"/>
      <c r="BJ7895" s="2"/>
    </row>
    <row r="7896" spans="10:66" x14ac:dyDescent="0.3">
      <c r="J7896" s="1"/>
      <c r="K7896" s="1"/>
      <c r="BA7896" s="2"/>
      <c r="BB7896" s="2"/>
      <c r="BD7896" s="2"/>
    </row>
    <row r="7897" spans="10:66" x14ac:dyDescent="0.3">
      <c r="J7897" s="1"/>
      <c r="K7897" s="1"/>
      <c r="T7897" s="2"/>
      <c r="AZ7897" s="2"/>
      <c r="BA7897" s="2"/>
      <c r="BB7897" s="2"/>
      <c r="BJ7897" s="2"/>
    </row>
    <row r="7898" spans="10:66" x14ac:dyDescent="0.3">
      <c r="J7898" s="1"/>
      <c r="K7898" s="1"/>
      <c r="BB7898" s="2"/>
      <c r="BN7898" s="2"/>
    </row>
    <row r="7899" spans="10:66" x14ac:dyDescent="0.3">
      <c r="J7899" s="1"/>
      <c r="K7899" s="1"/>
      <c r="AZ7899" s="2"/>
      <c r="BB7899" s="2"/>
      <c r="BJ7899" s="2"/>
    </row>
    <row r="7900" spans="10:66" x14ac:dyDescent="0.3">
      <c r="J7900" s="1"/>
      <c r="K7900" s="1"/>
      <c r="T7900" s="2"/>
      <c r="AZ7900" s="2"/>
      <c r="BB7900" s="2"/>
      <c r="BJ7900" s="2"/>
    </row>
    <row r="7901" spans="10:66" x14ac:dyDescent="0.3">
      <c r="J7901" s="1"/>
      <c r="K7901" s="1"/>
      <c r="AZ7901" s="2"/>
      <c r="BB7901" s="2"/>
      <c r="BJ7901" s="2"/>
      <c r="BN7901" s="2"/>
    </row>
    <row r="7902" spans="10:66" x14ac:dyDescent="0.3">
      <c r="J7902" s="1"/>
      <c r="K7902" s="1"/>
      <c r="AC7902" s="2"/>
      <c r="BA7902" s="2"/>
      <c r="BB7902" s="2"/>
      <c r="BG7902" s="2"/>
    </row>
    <row r="7903" spans="10:66" x14ac:dyDescent="0.3">
      <c r="J7903" s="1"/>
      <c r="K7903" s="1"/>
      <c r="T7903" s="2"/>
      <c r="V7903" s="2"/>
      <c r="W7903" s="2"/>
      <c r="AZ7903" s="2"/>
      <c r="BB7903" s="2"/>
      <c r="BG7903" s="2"/>
      <c r="BJ7903" s="2"/>
    </row>
    <row r="7904" spans="10:66" x14ac:dyDescent="0.3">
      <c r="J7904" s="1"/>
      <c r="K7904" s="1"/>
      <c r="AZ7904" s="2"/>
      <c r="BB7904" s="2"/>
      <c r="BJ7904" s="2"/>
    </row>
    <row r="7905" spans="10:66" x14ac:dyDescent="0.3">
      <c r="J7905" s="1"/>
      <c r="K7905" s="1"/>
      <c r="V7905" s="2"/>
      <c r="W7905" s="2"/>
      <c r="BA7905" s="2"/>
      <c r="BB7905" s="2"/>
      <c r="BG7905" s="2"/>
      <c r="BN7905" s="2"/>
    </row>
    <row r="7906" spans="10:66" x14ac:dyDescent="0.3">
      <c r="J7906" s="1"/>
      <c r="K7906" s="1"/>
    </row>
    <row r="7907" spans="10:66" x14ac:dyDescent="0.3">
      <c r="J7907" s="1"/>
      <c r="K7907" s="1"/>
      <c r="AC7907" s="2"/>
    </row>
    <row r="7908" spans="10:66" x14ac:dyDescent="0.3">
      <c r="J7908" s="1"/>
      <c r="K7908" s="1"/>
      <c r="AC7908" s="2"/>
    </row>
    <row r="7909" spans="10:66" x14ac:dyDescent="0.3">
      <c r="J7909" s="1"/>
      <c r="K7909" s="1"/>
      <c r="AC7909" s="2"/>
    </row>
    <row r="7910" spans="10:66" x14ac:dyDescent="0.3">
      <c r="J7910" s="1"/>
      <c r="K7910" s="1"/>
      <c r="AZ7910" s="2"/>
      <c r="BA7910" s="2"/>
      <c r="BB7910" s="2"/>
      <c r="BJ7910" s="2"/>
    </row>
    <row r="7911" spans="10:66" x14ac:dyDescent="0.3">
      <c r="J7911" s="1"/>
      <c r="K7911" s="1"/>
      <c r="AZ7911" s="2"/>
      <c r="BA7911" s="2"/>
      <c r="BB7911" s="2"/>
      <c r="BJ7911" s="2"/>
    </row>
    <row r="7912" spans="10:66" x14ac:dyDescent="0.3">
      <c r="J7912" s="1"/>
      <c r="K7912" s="1"/>
      <c r="AZ7912" s="2"/>
      <c r="BA7912" s="2"/>
      <c r="BB7912" s="2"/>
      <c r="BJ7912" s="2"/>
    </row>
    <row r="7913" spans="10:66" x14ac:dyDescent="0.3">
      <c r="J7913" s="1"/>
      <c r="K7913" s="1"/>
      <c r="AZ7913" s="2"/>
      <c r="BA7913" s="2"/>
      <c r="BB7913" s="2"/>
      <c r="BJ7913" s="2"/>
    </row>
    <row r="7914" spans="10:66" x14ac:dyDescent="0.3">
      <c r="J7914" s="1"/>
      <c r="K7914" s="1"/>
      <c r="T7914" s="2"/>
      <c r="BD7914" s="2"/>
    </row>
    <row r="7915" spans="10:66" x14ac:dyDescent="0.3">
      <c r="J7915" s="1"/>
      <c r="K7915" s="1"/>
      <c r="T7915" s="2"/>
      <c r="BA7915" s="2"/>
      <c r="BB7915" s="2"/>
      <c r="BD7915" s="2"/>
    </row>
    <row r="7916" spans="10:66" x14ac:dyDescent="0.3">
      <c r="J7916" s="1"/>
      <c r="K7916" s="1"/>
      <c r="BA7916" s="2"/>
      <c r="BB7916" s="2"/>
      <c r="BG7916" s="2"/>
    </row>
    <row r="7917" spans="10:66" x14ac:dyDescent="0.3">
      <c r="J7917" s="1"/>
      <c r="K7917" s="1"/>
      <c r="V7917" s="2"/>
      <c r="W7917" s="2"/>
      <c r="AZ7917" s="2"/>
      <c r="BA7917" s="2"/>
      <c r="BB7917" s="2"/>
      <c r="BJ7917" s="2"/>
      <c r="BN7917" s="2"/>
    </row>
    <row r="7918" spans="10:66" x14ac:dyDescent="0.3">
      <c r="J7918" s="1"/>
      <c r="K7918" s="1"/>
      <c r="V7918" s="2"/>
      <c r="W7918" s="2"/>
      <c r="BA7918" s="2"/>
      <c r="BB7918" s="2"/>
      <c r="BN7918" s="2"/>
    </row>
    <row r="7919" spans="10:66" x14ac:dyDescent="0.3">
      <c r="J7919" s="1"/>
      <c r="K7919" s="1"/>
      <c r="AZ7919" s="2"/>
      <c r="BA7919" s="2"/>
      <c r="BB7919" s="2"/>
      <c r="BJ7919" s="2"/>
    </row>
    <row r="7920" spans="10:66" x14ac:dyDescent="0.3">
      <c r="J7920" s="1"/>
      <c r="K7920" s="1"/>
      <c r="BA7920" s="2"/>
      <c r="BB7920" s="2"/>
    </row>
    <row r="7921" spans="10:62" x14ac:dyDescent="0.3">
      <c r="J7921" s="1"/>
      <c r="K7921" s="1"/>
      <c r="BA7921" s="2"/>
      <c r="BB7921" s="2"/>
      <c r="BH7921" s="2"/>
    </row>
    <row r="7922" spans="10:62" x14ac:dyDescent="0.3">
      <c r="J7922" s="1"/>
      <c r="K7922" s="1"/>
      <c r="AC7922" s="2"/>
      <c r="BA7922" s="2"/>
      <c r="BB7922" s="2"/>
    </row>
    <row r="7923" spans="10:62" x14ac:dyDescent="0.3">
      <c r="J7923" s="1"/>
      <c r="K7923" s="1"/>
      <c r="T7923" s="2"/>
      <c r="BA7923" s="2"/>
      <c r="BB7923" s="2"/>
    </row>
    <row r="7924" spans="10:62" x14ac:dyDescent="0.3">
      <c r="J7924" s="1"/>
      <c r="K7924" s="1"/>
      <c r="BB7924" s="2"/>
    </row>
    <row r="7925" spans="10:62" x14ac:dyDescent="0.3">
      <c r="J7925" s="1"/>
      <c r="K7925" s="1"/>
      <c r="AC7925" s="2"/>
      <c r="AL7925" s="2"/>
      <c r="AP7925" s="2"/>
      <c r="BD7925" s="2"/>
    </row>
    <row r="7926" spans="10:62" x14ac:dyDescent="0.3">
      <c r="J7926" s="1"/>
      <c r="K7926" s="1"/>
      <c r="T7926" s="2"/>
      <c r="AL7926" s="2"/>
      <c r="AP7926" s="2"/>
      <c r="BD7926" s="2"/>
      <c r="BF7926" s="2"/>
      <c r="BI7926" s="2"/>
    </row>
    <row r="7927" spans="10:62" x14ac:dyDescent="0.3">
      <c r="J7927" s="1"/>
      <c r="K7927" s="1"/>
      <c r="AC7927" s="2"/>
      <c r="AY7927" s="2"/>
      <c r="BA7927" s="2"/>
      <c r="BB7927" s="2"/>
      <c r="BD7927" s="2"/>
      <c r="BI7927" s="2"/>
    </row>
    <row r="7928" spans="10:62" x14ac:dyDescent="0.3">
      <c r="J7928" s="1"/>
      <c r="K7928" s="1"/>
      <c r="AC7928" s="2"/>
      <c r="AG7928" s="2"/>
      <c r="BB7928" s="2"/>
    </row>
    <row r="7929" spans="10:62" x14ac:dyDescent="0.3">
      <c r="J7929" s="1"/>
      <c r="K7929" s="1"/>
      <c r="AC7929" s="2"/>
      <c r="AP7929" s="2"/>
      <c r="BA7929" s="2"/>
      <c r="BB7929" s="2"/>
    </row>
    <row r="7930" spans="10:62" x14ac:dyDescent="0.3">
      <c r="J7930" s="1"/>
      <c r="K7930" s="1"/>
      <c r="AC7930" s="2"/>
      <c r="BA7930" s="2"/>
      <c r="BB7930" s="2"/>
    </row>
    <row r="7931" spans="10:62" x14ac:dyDescent="0.3">
      <c r="J7931" s="1"/>
      <c r="K7931" s="1"/>
      <c r="AC7931" s="2"/>
      <c r="AP7931" s="2"/>
      <c r="BA7931" s="2"/>
      <c r="BB7931" s="2"/>
    </row>
    <row r="7932" spans="10:62" x14ac:dyDescent="0.3">
      <c r="J7932" s="1"/>
      <c r="K7932" s="1"/>
      <c r="BA7932" s="2"/>
      <c r="BB7932" s="2"/>
      <c r="BD7932" s="2"/>
      <c r="BF7932" s="2"/>
      <c r="BI7932" s="2"/>
    </row>
    <row r="7933" spans="10:62" x14ac:dyDescent="0.3">
      <c r="J7933" s="1"/>
      <c r="K7933" s="1"/>
      <c r="T7933" s="2"/>
      <c r="AZ7933" s="2"/>
      <c r="BB7933" s="2"/>
      <c r="BJ7933" s="2"/>
    </row>
    <row r="7934" spans="10:62" x14ac:dyDescent="0.3">
      <c r="J7934" s="1"/>
      <c r="K7934" s="1"/>
      <c r="W7934" s="2"/>
      <c r="AC7934" s="2"/>
      <c r="AG7934" s="2"/>
      <c r="BA7934" s="2"/>
      <c r="BB7934" s="2"/>
      <c r="BG7934" s="2"/>
    </row>
    <row r="7935" spans="10:62" x14ac:dyDescent="0.3">
      <c r="J7935" s="1"/>
      <c r="K7935" s="1"/>
      <c r="AC7935" s="2"/>
      <c r="AP7935" s="2"/>
      <c r="BB7935" s="2"/>
    </row>
    <row r="7936" spans="10:62" x14ac:dyDescent="0.3">
      <c r="J7936" s="1"/>
      <c r="K7936" s="1"/>
      <c r="AC7936" s="2"/>
      <c r="BB7936" s="2"/>
    </row>
    <row r="7937" spans="10:66" x14ac:dyDescent="0.3">
      <c r="J7937" s="1"/>
      <c r="K7937" s="1"/>
      <c r="BD7937" s="2"/>
      <c r="BM7937" s="2"/>
    </row>
    <row r="7938" spans="10:66" x14ac:dyDescent="0.3">
      <c r="J7938" s="1"/>
      <c r="K7938" s="1"/>
      <c r="AP7938" s="2"/>
      <c r="BD7938" s="2"/>
      <c r="BM7938" s="2"/>
    </row>
    <row r="7939" spans="10:66" x14ac:dyDescent="0.3">
      <c r="J7939" s="1"/>
      <c r="K7939" s="1"/>
      <c r="BD7939" s="2"/>
      <c r="BM7939" s="2"/>
    </row>
    <row r="7940" spans="10:66" x14ac:dyDescent="0.3">
      <c r="J7940" s="1"/>
      <c r="K7940" s="1"/>
      <c r="BD7940" s="2"/>
      <c r="BM7940" s="2"/>
    </row>
    <row r="7941" spans="10:66" x14ac:dyDescent="0.3">
      <c r="J7941" s="1"/>
      <c r="K7941" s="1"/>
      <c r="BD7941" s="2"/>
      <c r="BM7941" s="2"/>
    </row>
    <row r="7942" spans="10:66" x14ac:dyDescent="0.3">
      <c r="J7942" s="1"/>
      <c r="K7942" s="1"/>
      <c r="T7942" s="2"/>
      <c r="BB7942" s="2"/>
    </row>
    <row r="7943" spans="10:66" x14ac:dyDescent="0.3">
      <c r="J7943" s="1"/>
      <c r="K7943" s="1"/>
      <c r="AC7943" s="2"/>
      <c r="BA7943" s="2"/>
      <c r="BB7943" s="2"/>
    </row>
    <row r="7944" spans="10:66" x14ac:dyDescent="0.3">
      <c r="J7944" s="1"/>
      <c r="K7944" s="1"/>
      <c r="T7944" s="2"/>
      <c r="AC7944" s="2"/>
      <c r="BA7944" s="2"/>
      <c r="BB7944" s="2"/>
      <c r="BD7944" s="2"/>
    </row>
    <row r="7945" spans="10:66" x14ac:dyDescent="0.3">
      <c r="J7945" s="1"/>
      <c r="K7945" s="1"/>
      <c r="V7945" s="2"/>
      <c r="W7945" s="2"/>
      <c r="BA7945" s="2"/>
      <c r="BB7945" s="2"/>
      <c r="BD7945" s="2"/>
      <c r="BN7945" s="2"/>
    </row>
    <row r="7946" spans="10:66" x14ac:dyDescent="0.3">
      <c r="J7946" s="1"/>
      <c r="K7946" s="1"/>
      <c r="U7946" s="2"/>
      <c r="AC7946" s="2"/>
      <c r="AD7946" s="2"/>
      <c r="BA7946" s="2"/>
      <c r="BB7946" s="2"/>
      <c r="BD7946" s="2"/>
    </row>
    <row r="7947" spans="10:66" x14ac:dyDescent="0.3">
      <c r="J7947" s="1"/>
      <c r="K7947" s="1"/>
      <c r="T7947" s="2"/>
      <c r="AC7947" s="2"/>
      <c r="AL7947" s="2"/>
      <c r="AP7947" s="2"/>
      <c r="BB7947" s="2"/>
      <c r="BM7947" s="2"/>
    </row>
    <row r="7948" spans="10:66" x14ac:dyDescent="0.3">
      <c r="J7948" s="1"/>
      <c r="K7948" s="1"/>
      <c r="BB7948" s="2"/>
    </row>
    <row r="7949" spans="10:66" x14ac:dyDescent="0.3">
      <c r="J7949" s="1"/>
      <c r="K7949" s="1"/>
      <c r="AC7949" s="2"/>
      <c r="AX7949" s="2"/>
      <c r="AY7949" s="2"/>
      <c r="BA7949" s="2"/>
      <c r="BB7949" s="2"/>
      <c r="BH7949" s="2"/>
      <c r="BI7949" s="2"/>
      <c r="BM7949" s="2"/>
    </row>
    <row r="7950" spans="10:66" x14ac:dyDescent="0.3">
      <c r="J7950" s="1"/>
      <c r="K7950" s="1"/>
      <c r="BA7950" s="2"/>
      <c r="BB7950" s="2"/>
      <c r="BC7950" s="2"/>
      <c r="BD7950" s="2"/>
      <c r="BE7950" s="2"/>
      <c r="BF7950" s="2"/>
    </row>
    <row r="7951" spans="10:66" x14ac:dyDescent="0.3">
      <c r="J7951" s="1"/>
      <c r="K7951" s="1"/>
      <c r="BA7951" s="2"/>
      <c r="BB7951" s="2"/>
      <c r="BC7951" s="2"/>
      <c r="BD7951" s="2"/>
      <c r="BE7951" s="2"/>
    </row>
    <row r="7952" spans="10:66" x14ac:dyDescent="0.3">
      <c r="J7952" s="1"/>
      <c r="K7952" s="1"/>
      <c r="U7952" s="2"/>
      <c r="AC7952" s="2"/>
      <c r="AD7952" s="2"/>
      <c r="BA7952" s="2"/>
      <c r="BB7952" s="2"/>
    </row>
    <row r="7953" spans="10:66" x14ac:dyDescent="0.3">
      <c r="J7953" s="1"/>
      <c r="K7953" s="1"/>
      <c r="AZ7953" s="2"/>
      <c r="BA7953" s="2"/>
      <c r="BB7953" s="2"/>
      <c r="BJ7953" s="2"/>
    </row>
    <row r="7954" spans="10:66" x14ac:dyDescent="0.3">
      <c r="J7954" s="1"/>
      <c r="K7954" s="1"/>
      <c r="T7954" s="2"/>
      <c r="U7954" s="2"/>
      <c r="AC7954" s="2"/>
      <c r="BA7954" s="2"/>
      <c r="BB7954" s="2"/>
      <c r="BG7954" s="2"/>
    </row>
    <row r="7955" spans="10:66" x14ac:dyDescent="0.3">
      <c r="J7955" s="1"/>
      <c r="K7955" s="1"/>
      <c r="O7955" s="2"/>
      <c r="P7955" s="2"/>
      <c r="AX7955" s="2"/>
      <c r="BA7955" s="2"/>
      <c r="BB7955" s="2"/>
      <c r="BN7955" s="2"/>
    </row>
    <row r="7956" spans="10:66" x14ac:dyDescent="0.3">
      <c r="J7956" s="1"/>
      <c r="K7956" s="1"/>
      <c r="BD7956" s="2"/>
    </row>
    <row r="7957" spans="10:66" x14ac:dyDescent="0.3">
      <c r="J7957" s="1"/>
      <c r="K7957" s="1"/>
      <c r="T7957" s="2"/>
      <c r="V7957" s="2"/>
      <c r="W7957" s="2"/>
      <c r="AZ7957" s="2"/>
      <c r="BA7957" s="2"/>
      <c r="BB7957" s="2"/>
      <c r="BJ7957" s="2"/>
      <c r="BN7957" s="2"/>
    </row>
    <row r="7958" spans="10:66" x14ac:dyDescent="0.3">
      <c r="J7958" s="1"/>
      <c r="K7958" s="1"/>
      <c r="AC7958" s="2"/>
      <c r="BA7958" s="2"/>
      <c r="BB7958" s="2"/>
    </row>
    <row r="7959" spans="10:66" x14ac:dyDescent="0.3">
      <c r="J7959" s="1"/>
      <c r="K7959" s="1"/>
      <c r="BA7959" s="2"/>
      <c r="BB7959" s="2"/>
    </row>
    <row r="7960" spans="10:66" x14ac:dyDescent="0.3">
      <c r="J7960" s="1"/>
      <c r="K7960" s="1"/>
      <c r="BA7960" s="2"/>
      <c r="BB7960" s="2"/>
      <c r="BC7960" s="2"/>
      <c r="BD7960" s="2"/>
      <c r="BE7960" s="2"/>
      <c r="BJ7960" s="2"/>
    </row>
    <row r="7961" spans="10:66" x14ac:dyDescent="0.3">
      <c r="J7961" s="1"/>
      <c r="K7961" s="1"/>
      <c r="AC7961" s="2"/>
      <c r="AP7961" s="2"/>
      <c r="BB7961" s="2"/>
      <c r="BD7961" s="2"/>
    </row>
    <row r="7962" spans="10:66" x14ac:dyDescent="0.3">
      <c r="J7962" s="1"/>
      <c r="K7962" s="1"/>
      <c r="BB7962" s="2"/>
      <c r="BD7962" s="2"/>
    </row>
    <row r="7963" spans="10:66" x14ac:dyDescent="0.3">
      <c r="J7963" s="1"/>
      <c r="K7963" s="1"/>
      <c r="BB7963" s="2"/>
      <c r="BD7963" s="2"/>
    </row>
    <row r="7964" spans="10:66" x14ac:dyDescent="0.3">
      <c r="J7964" s="1"/>
      <c r="K7964" s="1"/>
      <c r="BB7964" s="2"/>
      <c r="BD7964" s="2"/>
    </row>
    <row r="7965" spans="10:66" x14ac:dyDescent="0.3">
      <c r="J7965" s="1"/>
      <c r="K7965" s="1"/>
      <c r="BD7965" s="2"/>
    </row>
    <row r="7966" spans="10:66" x14ac:dyDescent="0.3">
      <c r="J7966" s="1"/>
      <c r="K7966" s="1"/>
      <c r="BA7966" s="2"/>
      <c r="BB7966" s="2"/>
    </row>
    <row r="7967" spans="10:66" x14ac:dyDescent="0.3">
      <c r="J7967" s="1"/>
      <c r="K7967" s="1"/>
      <c r="BA7967" s="2"/>
      <c r="BB7967" s="2"/>
    </row>
    <row r="7968" spans="10:66" x14ac:dyDescent="0.3">
      <c r="J7968" s="1"/>
      <c r="K7968" s="1"/>
      <c r="AZ7968" s="2"/>
      <c r="BA7968" s="2"/>
      <c r="BB7968" s="2"/>
      <c r="BJ7968" s="2"/>
    </row>
    <row r="7969" spans="10:66" x14ac:dyDescent="0.3">
      <c r="J7969" s="1"/>
      <c r="K7969" s="1"/>
      <c r="W7969" s="2"/>
      <c r="AC7969" s="2"/>
      <c r="AL7969" s="2"/>
      <c r="AP7969" s="2"/>
      <c r="BB7969" s="2"/>
      <c r="BM7969" s="2"/>
    </row>
    <row r="7970" spans="10:66" x14ac:dyDescent="0.3">
      <c r="J7970" s="1"/>
      <c r="K7970" s="1"/>
      <c r="W7970" s="2"/>
      <c r="AC7970" s="2"/>
      <c r="AL7970" s="2"/>
      <c r="AP7970" s="2"/>
      <c r="BB7970" s="2"/>
      <c r="BM7970" s="2"/>
    </row>
    <row r="7971" spans="10:66" x14ac:dyDescent="0.3">
      <c r="J7971" s="1"/>
      <c r="K7971" s="1"/>
      <c r="T7971" s="2"/>
      <c r="W7971" s="2"/>
      <c r="AL7971" s="2"/>
      <c r="AP7971" s="2"/>
      <c r="BA7971" s="2"/>
      <c r="BB7971" s="2"/>
      <c r="BM7971" s="2"/>
    </row>
    <row r="7972" spans="10:66" x14ac:dyDescent="0.3">
      <c r="J7972" s="1"/>
      <c r="K7972" s="1"/>
      <c r="AC7972" s="2"/>
      <c r="BA7972" s="2"/>
      <c r="BB7972" s="2"/>
      <c r="BF7972" s="2"/>
      <c r="BG7972" s="2"/>
    </row>
    <row r="7973" spans="10:66" x14ac:dyDescent="0.3">
      <c r="J7973" s="1"/>
      <c r="K7973" s="1"/>
      <c r="AC7973" s="2"/>
      <c r="BA7973" s="2"/>
      <c r="BB7973" s="2"/>
      <c r="BF7973" s="2"/>
      <c r="BG7973" s="2"/>
    </row>
    <row r="7974" spans="10:66" x14ac:dyDescent="0.3">
      <c r="J7974" s="1"/>
      <c r="K7974" s="1"/>
      <c r="AC7974" s="2"/>
      <c r="BA7974" s="2"/>
      <c r="BB7974" s="2"/>
      <c r="BG7974" s="2"/>
    </row>
    <row r="7975" spans="10:66" x14ac:dyDescent="0.3">
      <c r="J7975" s="1"/>
      <c r="K7975" s="1"/>
      <c r="AC7975" s="2"/>
      <c r="BA7975" s="2"/>
      <c r="BB7975" s="2"/>
      <c r="BF7975" s="2"/>
      <c r="BG7975" s="2"/>
    </row>
    <row r="7976" spans="10:66" x14ac:dyDescent="0.3">
      <c r="J7976" s="1"/>
      <c r="K7976" s="1"/>
      <c r="V7976" s="2"/>
      <c r="W7976" s="2"/>
      <c r="BD7976" s="2"/>
      <c r="BI7976" s="2"/>
    </row>
    <row r="7977" spans="10:66" x14ac:dyDescent="0.3">
      <c r="J7977" s="1"/>
      <c r="K7977" s="1"/>
      <c r="AZ7977" s="2"/>
      <c r="BA7977" s="2"/>
      <c r="BB7977" s="2"/>
      <c r="BD7977" s="2"/>
      <c r="BJ7977" s="2"/>
    </row>
    <row r="7978" spans="10:66" x14ac:dyDescent="0.3">
      <c r="J7978" s="1"/>
      <c r="K7978" s="1"/>
      <c r="BA7978" s="2"/>
      <c r="BB7978" s="2"/>
      <c r="BD7978" s="2"/>
    </row>
    <row r="7979" spans="10:66" x14ac:dyDescent="0.3">
      <c r="J7979" s="1"/>
      <c r="K7979" s="1"/>
      <c r="AC7979" s="2"/>
      <c r="AD7979" s="2"/>
      <c r="AY7979" s="2"/>
      <c r="BA7979" s="2"/>
      <c r="BB7979" s="2"/>
      <c r="BD7979" s="2"/>
      <c r="BI7979" s="2"/>
      <c r="BM7979" s="2"/>
    </row>
    <row r="7980" spans="10:66" x14ac:dyDescent="0.3">
      <c r="J7980" s="1"/>
      <c r="K7980" s="1"/>
      <c r="T7980" s="2"/>
      <c r="AC7980" s="2"/>
      <c r="AP7980" s="2"/>
      <c r="BA7980" s="2"/>
      <c r="BB7980" s="2"/>
    </row>
    <row r="7981" spans="10:66" x14ac:dyDescent="0.3">
      <c r="J7981" s="1"/>
      <c r="K7981" s="1"/>
      <c r="W7981" s="2"/>
      <c r="AC7981" s="2"/>
      <c r="BA7981" s="2"/>
      <c r="BB7981" s="2"/>
    </row>
    <row r="7982" spans="10:66" x14ac:dyDescent="0.3">
      <c r="J7982" s="1"/>
      <c r="K7982" s="1"/>
      <c r="BA7982" s="2"/>
      <c r="BB7982" s="2"/>
      <c r="BG7982" s="2"/>
    </row>
    <row r="7983" spans="10:66" x14ac:dyDescent="0.3">
      <c r="J7983" s="1"/>
      <c r="K7983" s="1"/>
      <c r="T7983" s="2"/>
      <c r="V7983" s="2"/>
      <c r="W7983" s="2"/>
      <c r="BD7983" s="2"/>
      <c r="BN7983" s="2"/>
    </row>
    <row r="7984" spans="10:66" x14ac:dyDescent="0.3">
      <c r="J7984" s="1"/>
      <c r="K7984" s="1"/>
      <c r="AZ7984" s="2"/>
      <c r="BA7984" s="2"/>
      <c r="BB7984" s="2"/>
      <c r="BJ7984" s="2"/>
    </row>
    <row r="7985" spans="10:66" x14ac:dyDescent="0.3">
      <c r="J7985" s="1"/>
      <c r="K7985" s="1"/>
      <c r="AZ7985" s="2"/>
      <c r="BA7985" s="2"/>
      <c r="BB7985" s="2"/>
      <c r="BJ7985" s="2"/>
    </row>
    <row r="7986" spans="10:66" x14ac:dyDescent="0.3">
      <c r="J7986" s="1"/>
      <c r="K7986" s="1"/>
      <c r="U7986" s="2"/>
      <c r="AC7986" s="2"/>
      <c r="BA7986" s="2"/>
      <c r="BB7986" s="2"/>
      <c r="BF7986" s="2"/>
      <c r="BG7986" s="2"/>
    </row>
    <row r="7987" spans="10:66" x14ac:dyDescent="0.3">
      <c r="J7987" s="1"/>
      <c r="K7987" s="1"/>
      <c r="AC7987" s="2"/>
      <c r="BA7987" s="2"/>
      <c r="BB7987" s="2"/>
    </row>
    <row r="7988" spans="10:66" x14ac:dyDescent="0.3">
      <c r="J7988" s="1"/>
      <c r="K7988" s="1"/>
      <c r="AX7988" s="2"/>
      <c r="BA7988" s="2"/>
      <c r="BB7988" s="2"/>
      <c r="BG7988" s="2"/>
    </row>
    <row r="7989" spans="10:66" x14ac:dyDescent="0.3">
      <c r="J7989" s="1"/>
      <c r="K7989" s="1"/>
      <c r="BD7989" s="2"/>
    </row>
    <row r="7990" spans="10:66" x14ac:dyDescent="0.3">
      <c r="J7990" s="1"/>
      <c r="K7990" s="1"/>
      <c r="AH7990" s="2"/>
      <c r="BD7990" s="2"/>
      <c r="BF7990" s="2"/>
      <c r="BI7990" s="2"/>
    </row>
    <row r="7991" spans="10:66" x14ac:dyDescent="0.3">
      <c r="J7991" s="1"/>
      <c r="K7991" s="1"/>
      <c r="AZ7991" s="2"/>
      <c r="BD7991" s="2"/>
      <c r="BJ7991" s="2"/>
    </row>
    <row r="7992" spans="10:66" x14ac:dyDescent="0.3">
      <c r="J7992" s="1"/>
      <c r="K7992" s="1"/>
      <c r="AZ7992" s="2"/>
      <c r="BD7992" s="2"/>
      <c r="BG7992" s="2"/>
      <c r="BJ7992" s="2"/>
    </row>
    <row r="7993" spans="10:66" x14ac:dyDescent="0.3">
      <c r="J7993" s="1"/>
      <c r="K7993" s="1"/>
      <c r="BA7993" s="2"/>
      <c r="BB7993" s="2"/>
      <c r="BG7993" s="2"/>
    </row>
    <row r="7994" spans="10:66" x14ac:dyDescent="0.3">
      <c r="J7994" s="1"/>
      <c r="K7994" s="1"/>
      <c r="T7994" s="2"/>
      <c r="AZ7994" s="2"/>
      <c r="BB7994" s="2"/>
      <c r="BJ7994" s="2"/>
    </row>
    <row r="7995" spans="10:66" x14ac:dyDescent="0.3">
      <c r="J7995" s="1"/>
      <c r="K7995" s="1"/>
      <c r="AZ7995" s="2"/>
      <c r="BA7995" s="2"/>
      <c r="BB7995" s="2"/>
      <c r="BJ7995" s="2"/>
    </row>
    <row r="7996" spans="10:66" x14ac:dyDescent="0.3">
      <c r="J7996" s="1"/>
      <c r="K7996" s="1"/>
      <c r="V7996" s="2"/>
      <c r="W7996" s="2"/>
      <c r="AZ7996" s="2"/>
      <c r="BA7996" s="2"/>
      <c r="BB7996" s="2"/>
      <c r="BJ7996" s="2"/>
      <c r="BN7996" s="2"/>
    </row>
    <row r="7997" spans="10:66" x14ac:dyDescent="0.3">
      <c r="J7997" s="1"/>
      <c r="K7997" s="1"/>
      <c r="AZ7997" s="2"/>
      <c r="BA7997" s="2"/>
      <c r="BB7997" s="2"/>
      <c r="BJ7997" s="2"/>
    </row>
    <row r="7998" spans="10:66" x14ac:dyDescent="0.3">
      <c r="J7998" s="1"/>
      <c r="K7998" s="1"/>
      <c r="AZ7998" s="2"/>
      <c r="BA7998" s="2"/>
      <c r="BB7998" s="2"/>
      <c r="BJ7998" s="2"/>
    </row>
    <row r="7999" spans="10:66" x14ac:dyDescent="0.3">
      <c r="J7999" s="1"/>
      <c r="K7999" s="1"/>
      <c r="AZ7999" s="2"/>
      <c r="BA7999" s="2"/>
      <c r="BB7999" s="2"/>
      <c r="BJ7999" s="2"/>
    </row>
    <row r="8000" spans="10:66" x14ac:dyDescent="0.3">
      <c r="J8000" s="1"/>
      <c r="K8000" s="1"/>
      <c r="AZ8000" s="2"/>
      <c r="BA8000" s="2"/>
      <c r="BB8000" s="2"/>
      <c r="BJ8000" s="2"/>
    </row>
    <row r="8001" spans="10:62" x14ac:dyDescent="0.3">
      <c r="J8001" s="1"/>
      <c r="K8001" s="1"/>
      <c r="AZ8001" s="2"/>
      <c r="BA8001" s="2"/>
      <c r="BB8001" s="2"/>
      <c r="BJ8001" s="2"/>
    </row>
    <row r="8002" spans="10:62" x14ac:dyDescent="0.3">
      <c r="J8002" s="1"/>
      <c r="K8002" s="1"/>
      <c r="AZ8002" s="2"/>
      <c r="BA8002" s="2"/>
      <c r="BB8002" s="2"/>
      <c r="BJ8002" s="2"/>
    </row>
    <row r="8003" spans="10:62" x14ac:dyDescent="0.3">
      <c r="J8003" s="1"/>
      <c r="K8003" s="1"/>
      <c r="P8003" s="2"/>
      <c r="V8003" s="2"/>
      <c r="W8003" s="2"/>
      <c r="BA8003" s="2"/>
      <c r="BB8003" s="2"/>
      <c r="BF8003" s="2"/>
    </row>
    <row r="8004" spans="10:62" x14ac:dyDescent="0.3">
      <c r="J8004" s="1"/>
      <c r="K8004" s="1"/>
      <c r="BD8004" s="2"/>
    </row>
    <row r="8005" spans="10:62" x14ac:dyDescent="0.3">
      <c r="J8005" s="1"/>
      <c r="K8005" s="1"/>
      <c r="BA8005" s="2"/>
      <c r="BB8005" s="2"/>
    </row>
    <row r="8006" spans="10:62" x14ac:dyDescent="0.3">
      <c r="J8006" s="1"/>
      <c r="K8006" s="1"/>
      <c r="BA8006" s="2"/>
      <c r="BB8006" s="2"/>
    </row>
    <row r="8007" spans="10:62" x14ac:dyDescent="0.3">
      <c r="J8007" s="1"/>
      <c r="K8007" s="1"/>
      <c r="BB8007" s="2"/>
    </row>
    <row r="8008" spans="10:62" x14ac:dyDescent="0.3">
      <c r="J8008" s="1"/>
      <c r="K8008" s="1"/>
      <c r="BB8008" s="2"/>
      <c r="BD8008" s="2"/>
      <c r="BJ8008" s="2"/>
    </row>
    <row r="8009" spans="10:62" x14ac:dyDescent="0.3">
      <c r="J8009" s="1"/>
      <c r="K8009" s="1"/>
      <c r="BB8009" s="2"/>
      <c r="BD8009" s="2"/>
    </row>
    <row r="8010" spans="10:62" x14ac:dyDescent="0.3">
      <c r="J8010" s="1"/>
      <c r="K8010" s="1"/>
      <c r="BB8010" s="2"/>
      <c r="BD8010" s="2"/>
    </row>
    <row r="8011" spans="10:62" x14ac:dyDescent="0.3">
      <c r="J8011" s="1"/>
      <c r="K8011" s="1"/>
      <c r="BA8011" s="2"/>
      <c r="BB8011" s="2"/>
      <c r="BG8011" s="2"/>
    </row>
    <row r="8012" spans="10:62" x14ac:dyDescent="0.3">
      <c r="J8012" s="1"/>
      <c r="K8012" s="1"/>
      <c r="BA8012" s="2"/>
      <c r="BB8012" s="2"/>
      <c r="BG8012" s="2"/>
    </row>
    <row r="8013" spans="10:62" x14ac:dyDescent="0.3">
      <c r="J8013" s="1"/>
      <c r="K8013" s="1"/>
      <c r="BA8013" s="2"/>
      <c r="BB8013" s="2"/>
      <c r="BG8013" s="2"/>
    </row>
    <row r="8014" spans="10:62" x14ac:dyDescent="0.3">
      <c r="J8014" s="1"/>
      <c r="K8014" s="1"/>
      <c r="BA8014" s="2"/>
      <c r="BB8014" s="2"/>
      <c r="BD8014" s="2"/>
      <c r="BF8014" s="2"/>
      <c r="BI8014" s="2"/>
    </row>
    <row r="8015" spans="10:62" x14ac:dyDescent="0.3">
      <c r="J8015" s="1"/>
      <c r="K8015" s="1"/>
      <c r="BA8015" s="2"/>
      <c r="BB8015" s="2"/>
      <c r="BD8015" s="2"/>
      <c r="BF8015" s="2"/>
    </row>
    <row r="8016" spans="10:62" x14ac:dyDescent="0.3">
      <c r="J8016" s="1"/>
      <c r="K8016" s="1"/>
      <c r="BD8016" s="2"/>
    </row>
    <row r="8017" spans="10:65" x14ac:dyDescent="0.3">
      <c r="J8017" s="1"/>
      <c r="K8017" s="1"/>
      <c r="T8017" s="2"/>
      <c r="AC8017" s="2"/>
      <c r="BA8017" s="2"/>
      <c r="BB8017" s="2"/>
    </row>
    <row r="8018" spans="10:65" x14ac:dyDescent="0.3">
      <c r="J8018" s="1"/>
      <c r="K8018" s="1"/>
      <c r="BD8018" s="2"/>
    </row>
    <row r="8019" spans="10:65" x14ac:dyDescent="0.3">
      <c r="J8019" s="1"/>
      <c r="K8019" s="1"/>
      <c r="T8019" s="2"/>
      <c r="V8019" s="2"/>
      <c r="W8019" s="2"/>
      <c r="BD8019" s="2"/>
    </row>
    <row r="8020" spans="10:65" x14ac:dyDescent="0.3">
      <c r="J8020" s="1"/>
      <c r="K8020" s="1"/>
      <c r="T8020" s="2"/>
      <c r="AZ8020" s="2"/>
      <c r="BA8020" s="2"/>
      <c r="BB8020" s="2"/>
      <c r="BJ8020" s="2"/>
    </row>
    <row r="8021" spans="10:65" x14ac:dyDescent="0.3">
      <c r="J8021" s="1"/>
      <c r="K8021" s="1"/>
      <c r="U8021" s="2"/>
      <c r="AC8021" s="2"/>
      <c r="BA8021" s="2"/>
      <c r="BB8021" s="2"/>
      <c r="BD8021" s="2"/>
    </row>
    <row r="8022" spans="10:65" x14ac:dyDescent="0.3">
      <c r="J8022" s="1"/>
      <c r="K8022" s="1"/>
      <c r="T8022" s="2"/>
      <c r="AZ8022" s="2"/>
      <c r="BA8022" s="2"/>
      <c r="BB8022" s="2"/>
      <c r="BD8022" s="2"/>
      <c r="BJ8022" s="2"/>
    </row>
    <row r="8023" spans="10:65" x14ac:dyDescent="0.3">
      <c r="J8023" s="1"/>
      <c r="K8023" s="1"/>
      <c r="AC8023" s="2"/>
      <c r="BB8023" s="2"/>
      <c r="BF8023" s="2"/>
    </row>
    <row r="8024" spans="10:65" x14ac:dyDescent="0.3">
      <c r="J8024" s="1"/>
      <c r="K8024" s="1"/>
      <c r="AC8024" s="2"/>
      <c r="BB8024" s="2"/>
      <c r="BG8024" s="2"/>
    </row>
    <row r="8025" spans="10:65" x14ac:dyDescent="0.3">
      <c r="J8025" s="1"/>
      <c r="K8025" s="1"/>
      <c r="AZ8025" s="2"/>
      <c r="BD8025" s="2"/>
      <c r="BJ8025" s="2"/>
    </row>
    <row r="8026" spans="10:65" x14ac:dyDescent="0.3">
      <c r="J8026" s="1"/>
      <c r="K8026" s="1"/>
      <c r="W8026" s="2"/>
      <c r="AC8026" s="2"/>
      <c r="AL8026" s="2"/>
      <c r="BB8026" s="2"/>
    </row>
    <row r="8027" spans="10:65" x14ac:dyDescent="0.3">
      <c r="J8027" s="1"/>
      <c r="K8027" s="1"/>
      <c r="U8027" s="2"/>
      <c r="AC8027" s="2"/>
      <c r="AD8027" s="2"/>
      <c r="AL8027" s="2"/>
      <c r="AP8027" s="2"/>
      <c r="AX8027" s="2"/>
      <c r="BA8027" s="2"/>
      <c r="BB8027" s="2"/>
      <c r="BF8027" s="2"/>
      <c r="BH8027" s="2"/>
      <c r="BM8027" s="2"/>
    </row>
    <row r="8028" spans="10:65" x14ac:dyDescent="0.3">
      <c r="J8028" s="1"/>
      <c r="K8028" s="1"/>
      <c r="AZ8028" s="2"/>
      <c r="BB8028" s="2"/>
      <c r="BJ8028" s="2"/>
    </row>
    <row r="8029" spans="10:65" x14ac:dyDescent="0.3">
      <c r="J8029" s="1"/>
      <c r="K8029" s="1"/>
      <c r="AZ8029" s="2"/>
      <c r="BB8029" s="2"/>
      <c r="BJ8029" s="2"/>
    </row>
    <row r="8030" spans="10:65" x14ac:dyDescent="0.3">
      <c r="J8030" s="1"/>
      <c r="K8030" s="1"/>
      <c r="BA8030" s="2"/>
      <c r="BB8030" s="2"/>
      <c r="BJ8030" s="2"/>
    </row>
    <row r="8031" spans="10:65" x14ac:dyDescent="0.3">
      <c r="J8031" s="1"/>
      <c r="K8031" s="1"/>
      <c r="BA8031" s="2"/>
      <c r="BB8031" s="2"/>
      <c r="BD8031" s="2"/>
    </row>
    <row r="8032" spans="10:65" x14ac:dyDescent="0.3">
      <c r="J8032" s="1"/>
      <c r="K8032" s="1"/>
      <c r="AD8032" s="2"/>
      <c r="BA8032" s="2"/>
      <c r="BB8032" s="2"/>
    </row>
    <row r="8033" spans="7:66" x14ac:dyDescent="0.3">
      <c r="J8033" s="1"/>
      <c r="K8033" s="1"/>
      <c r="T8033" s="2"/>
      <c r="AZ8033" s="2"/>
      <c r="BD8033" s="2"/>
      <c r="BJ8033" s="2"/>
    </row>
    <row r="8034" spans="7:66" x14ac:dyDescent="0.3">
      <c r="J8034" s="1"/>
      <c r="K8034" s="1"/>
      <c r="AZ8034" s="2"/>
      <c r="BA8034" s="2"/>
      <c r="BB8034" s="2"/>
      <c r="BJ8034" s="2"/>
    </row>
    <row r="8035" spans="7:66" x14ac:dyDescent="0.3">
      <c r="J8035" s="1"/>
      <c r="K8035" s="1"/>
      <c r="BA8035" s="2"/>
      <c r="BB8035" s="2"/>
    </row>
    <row r="8036" spans="7:66" x14ac:dyDescent="0.3">
      <c r="J8036" s="1"/>
      <c r="K8036" s="1"/>
      <c r="U8036" s="2"/>
      <c r="AD8036" s="2"/>
      <c r="AL8036" s="2"/>
      <c r="AP8036" s="2"/>
      <c r="BD8036" s="2"/>
    </row>
    <row r="8037" spans="7:66" x14ac:dyDescent="0.3">
      <c r="J8037" s="1"/>
      <c r="K8037" s="1"/>
      <c r="T8037" s="2"/>
      <c r="V8037" s="2"/>
      <c r="W8037" s="2"/>
      <c r="BB8037" s="2"/>
      <c r="BG8037" s="2"/>
      <c r="BN8037" s="2"/>
    </row>
    <row r="8038" spans="7:66" x14ac:dyDescent="0.3">
      <c r="J8038" s="1"/>
      <c r="K8038" s="1"/>
      <c r="BA8038" s="2"/>
      <c r="BB8038" s="2"/>
    </row>
    <row r="8039" spans="7:66" x14ac:dyDescent="0.3">
      <c r="J8039" s="1"/>
      <c r="K8039" s="1"/>
      <c r="BA8039" s="2"/>
      <c r="BB8039" s="2"/>
    </row>
    <row r="8040" spans="7:66" x14ac:dyDescent="0.3">
      <c r="J8040" s="1"/>
      <c r="K8040" s="1"/>
      <c r="BB8040" s="2"/>
      <c r="BJ8040" s="2"/>
    </row>
    <row r="8041" spans="7:66" x14ac:dyDescent="0.3">
      <c r="G8041" s="2"/>
      <c r="H8041" s="2"/>
      <c r="J8041" s="1"/>
      <c r="K8041" s="1"/>
      <c r="O8041" s="2"/>
      <c r="P8041" s="2"/>
      <c r="S8041" s="2"/>
      <c r="U8041" s="2"/>
      <c r="V8041" s="2"/>
      <c r="W8041" s="2"/>
      <c r="AC8041" s="2"/>
      <c r="AD8041" s="2"/>
      <c r="AW8041" s="2"/>
      <c r="BA8041" s="2"/>
      <c r="BB8041" s="2"/>
      <c r="BG8041" s="2"/>
      <c r="BN8041" s="2"/>
    </row>
    <row r="8042" spans="7:66" x14ac:dyDescent="0.3">
      <c r="J8042" s="1"/>
      <c r="K8042" s="1"/>
      <c r="V8042" s="2"/>
      <c r="W8042" s="2"/>
      <c r="AZ8042" s="2"/>
      <c r="BB8042" s="2"/>
      <c r="BJ8042" s="2"/>
      <c r="BN8042" s="2"/>
    </row>
    <row r="8043" spans="7:66" x14ac:dyDescent="0.3">
      <c r="J8043" s="1"/>
      <c r="K8043" s="1"/>
      <c r="BA8043" s="2"/>
      <c r="BB8043" s="2"/>
      <c r="BF8043" s="2"/>
      <c r="BM8043" s="2"/>
    </row>
    <row r="8044" spans="7:66" x14ac:dyDescent="0.3">
      <c r="J8044" s="1"/>
      <c r="K8044" s="1"/>
      <c r="AC8044" s="2"/>
      <c r="BA8044" s="2"/>
      <c r="BB8044" s="2"/>
      <c r="BM8044" s="2"/>
    </row>
    <row r="8045" spans="7:66" x14ac:dyDescent="0.3">
      <c r="J8045" s="1"/>
      <c r="K8045" s="1"/>
      <c r="AD8045" s="2"/>
      <c r="BD8045" s="2"/>
    </row>
    <row r="8046" spans="7:66" x14ac:dyDescent="0.3">
      <c r="J8046" s="1"/>
      <c r="K8046" s="1"/>
      <c r="AD8046" s="2"/>
      <c r="BD8046" s="2"/>
    </row>
    <row r="8047" spans="7:66" x14ac:dyDescent="0.3">
      <c r="J8047" s="1"/>
      <c r="K8047" s="1"/>
      <c r="BD8047" s="2"/>
    </row>
    <row r="8048" spans="7:66" x14ac:dyDescent="0.3">
      <c r="J8048" s="1"/>
      <c r="K8048" s="1"/>
      <c r="AZ8048" s="2"/>
      <c r="BA8048" s="2"/>
      <c r="BB8048" s="2"/>
      <c r="BJ8048" s="2"/>
    </row>
    <row r="8049" spans="10:65" x14ac:dyDescent="0.3">
      <c r="J8049" s="1"/>
      <c r="K8049" s="1"/>
      <c r="BA8049" s="2"/>
      <c r="BB8049" s="2"/>
    </row>
    <row r="8050" spans="10:65" x14ac:dyDescent="0.3">
      <c r="J8050" s="1"/>
      <c r="K8050" s="1"/>
      <c r="AX8050" s="2"/>
      <c r="BA8050" s="2"/>
      <c r="BB8050" s="2"/>
      <c r="BH8050" s="2"/>
      <c r="BI8050" s="2"/>
      <c r="BM8050" s="2"/>
    </row>
    <row r="8051" spans="10:65" x14ac:dyDescent="0.3">
      <c r="J8051" s="1"/>
      <c r="K8051" s="1"/>
      <c r="AZ8051" s="2"/>
      <c r="BA8051" s="2"/>
      <c r="BB8051" s="2"/>
      <c r="BJ8051" s="2"/>
    </row>
    <row r="8052" spans="10:65" x14ac:dyDescent="0.3">
      <c r="J8052" s="1"/>
      <c r="K8052" s="1"/>
      <c r="AZ8052" s="2"/>
      <c r="BA8052" s="2"/>
      <c r="BB8052" s="2"/>
      <c r="BJ8052" s="2"/>
    </row>
    <row r="8053" spans="10:65" x14ac:dyDescent="0.3">
      <c r="J8053" s="1"/>
      <c r="K8053" s="1"/>
      <c r="AC8053" s="2"/>
      <c r="BA8053" s="2"/>
      <c r="BB8053" s="2"/>
    </row>
    <row r="8054" spans="10:65" x14ac:dyDescent="0.3">
      <c r="J8054" s="1"/>
      <c r="K8054" s="1"/>
      <c r="T8054" s="2"/>
      <c r="BA8054" s="2"/>
      <c r="BB8054" s="2"/>
      <c r="BJ8054" s="2"/>
    </row>
    <row r="8055" spans="10:65" x14ac:dyDescent="0.3">
      <c r="J8055" s="1"/>
      <c r="K8055" s="1"/>
      <c r="P8055" s="2"/>
      <c r="BA8055" s="2"/>
      <c r="BB8055" s="2"/>
      <c r="BD8055" s="2"/>
      <c r="BF8055" s="2"/>
      <c r="BG8055" s="2"/>
    </row>
    <row r="8056" spans="10:65" x14ac:dyDescent="0.3">
      <c r="J8056" s="1"/>
      <c r="K8056" s="1"/>
      <c r="BD8056" s="2"/>
    </row>
    <row r="8057" spans="10:65" x14ac:dyDescent="0.3">
      <c r="J8057" s="1"/>
      <c r="K8057" s="1"/>
      <c r="BD8057" s="2"/>
    </row>
    <row r="8058" spans="10:65" x14ac:dyDescent="0.3">
      <c r="J8058" s="1"/>
      <c r="K8058" s="1"/>
      <c r="BD8058" s="2"/>
    </row>
    <row r="8059" spans="10:65" x14ac:dyDescent="0.3">
      <c r="J8059" s="1"/>
      <c r="K8059" s="1"/>
      <c r="AC8059" s="2"/>
      <c r="AZ8059" s="2"/>
      <c r="BB8059" s="2"/>
      <c r="BH8059" s="2"/>
      <c r="BI8059" s="2"/>
      <c r="BJ8059" s="2"/>
      <c r="BM8059" s="2"/>
    </row>
    <row r="8060" spans="10:65" x14ac:dyDescent="0.3">
      <c r="J8060" s="1"/>
      <c r="K8060" s="1"/>
      <c r="AZ8060" s="2"/>
      <c r="BB8060" s="2"/>
      <c r="BJ8060" s="2"/>
    </row>
    <row r="8061" spans="10:65" x14ac:dyDescent="0.3">
      <c r="J8061" s="1"/>
      <c r="K8061" s="1"/>
      <c r="AZ8061" s="2"/>
      <c r="BA8061" s="2"/>
      <c r="BB8061" s="2"/>
      <c r="BG8061" s="2"/>
      <c r="BJ8061" s="2"/>
    </row>
    <row r="8062" spans="10:65" x14ac:dyDescent="0.3">
      <c r="J8062" s="1"/>
      <c r="K8062" s="1"/>
      <c r="AZ8062" s="2"/>
      <c r="BB8062" s="2"/>
      <c r="BJ8062" s="2"/>
    </row>
    <row r="8063" spans="10:65" x14ac:dyDescent="0.3">
      <c r="J8063" s="1"/>
      <c r="K8063" s="1"/>
      <c r="AZ8063" s="2"/>
      <c r="BD8063" s="2"/>
      <c r="BJ8063" s="2"/>
    </row>
    <row r="8064" spans="10:65" x14ac:dyDescent="0.3">
      <c r="J8064" s="1"/>
      <c r="K8064" s="1"/>
      <c r="AC8064" s="2"/>
      <c r="BA8064" s="2"/>
      <c r="BB8064" s="2"/>
      <c r="BG8064" s="2"/>
    </row>
    <row r="8065" spans="10:66" x14ac:dyDescent="0.3">
      <c r="J8065" s="1"/>
      <c r="K8065" s="1"/>
      <c r="U8065" s="2"/>
      <c r="AC8065" s="2"/>
      <c r="AD8065" s="2"/>
      <c r="AX8065" s="2"/>
      <c r="AY8065" s="2"/>
      <c r="AZ8065" s="2"/>
      <c r="BA8065" s="2"/>
      <c r="BB8065" s="2"/>
      <c r="BH8065" s="2"/>
      <c r="BI8065" s="2"/>
      <c r="BJ8065" s="2"/>
    </row>
    <row r="8066" spans="10:66" x14ac:dyDescent="0.3">
      <c r="J8066" s="1"/>
      <c r="K8066" s="1"/>
      <c r="BD8066" s="2"/>
    </row>
    <row r="8067" spans="10:66" x14ac:dyDescent="0.3">
      <c r="J8067" s="1"/>
      <c r="K8067" s="1"/>
      <c r="BA8067" s="2"/>
      <c r="BB8067" s="2"/>
      <c r="BD8067" s="2"/>
      <c r="BF8067" s="2"/>
    </row>
    <row r="8068" spans="10:66" x14ac:dyDescent="0.3">
      <c r="J8068" s="1"/>
      <c r="K8068" s="1"/>
      <c r="AZ8068" s="2"/>
      <c r="BA8068" s="2"/>
      <c r="BB8068" s="2"/>
      <c r="BD8068" s="2"/>
      <c r="BJ8068" s="2"/>
    </row>
    <row r="8069" spans="10:66" x14ac:dyDescent="0.3">
      <c r="J8069" s="1"/>
      <c r="K8069" s="1"/>
      <c r="BA8069" s="2"/>
      <c r="BB8069" s="2"/>
      <c r="BD8069" s="2"/>
    </row>
    <row r="8070" spans="10:66" x14ac:dyDescent="0.3">
      <c r="J8070" s="1"/>
      <c r="K8070" s="1"/>
      <c r="S8070" s="2"/>
      <c r="U8070" s="2"/>
      <c r="AC8070" s="2"/>
      <c r="AD8070" s="2"/>
      <c r="BA8070" s="2"/>
      <c r="BB8070" s="2"/>
      <c r="BF8070" s="2"/>
      <c r="BG8070" s="2"/>
      <c r="BJ8070" s="2"/>
    </row>
    <row r="8071" spans="10:66" x14ac:dyDescent="0.3">
      <c r="J8071" s="1"/>
      <c r="K8071" s="1"/>
      <c r="BA8071" s="2"/>
      <c r="BB8071" s="2"/>
      <c r="BD8071" s="2"/>
    </row>
    <row r="8072" spans="10:66" x14ac:dyDescent="0.3">
      <c r="J8072" s="1"/>
      <c r="K8072" s="1"/>
      <c r="BB8072" s="2"/>
    </row>
    <row r="8073" spans="10:66" x14ac:dyDescent="0.3">
      <c r="J8073" s="1"/>
      <c r="K8073" s="1"/>
      <c r="AX8073" s="2"/>
      <c r="AY8073" s="2"/>
      <c r="BA8073" s="2"/>
      <c r="BB8073" s="2"/>
      <c r="BH8073" s="2"/>
      <c r="BI8073" s="2"/>
      <c r="BM8073" s="2"/>
    </row>
    <row r="8074" spans="10:66" x14ac:dyDescent="0.3">
      <c r="J8074" s="1"/>
      <c r="K8074" s="1"/>
      <c r="BA8074" s="2"/>
      <c r="BB8074" s="2"/>
      <c r="BD8074" s="2"/>
    </row>
    <row r="8075" spans="10:66" x14ac:dyDescent="0.3">
      <c r="J8075" s="1"/>
      <c r="K8075" s="1"/>
      <c r="BA8075" s="2"/>
      <c r="BB8075" s="2"/>
    </row>
    <row r="8076" spans="10:66" x14ac:dyDescent="0.3">
      <c r="J8076" s="1"/>
      <c r="K8076" s="1"/>
      <c r="S8076" s="2"/>
      <c r="T8076" s="2"/>
      <c r="U8076" s="2"/>
      <c r="V8076" s="2"/>
      <c r="W8076" s="2"/>
      <c r="AC8076" s="2"/>
      <c r="AD8076" s="2"/>
      <c r="BD8076" s="2"/>
      <c r="BI8076" s="2"/>
      <c r="BN8076" s="2"/>
    </row>
    <row r="8077" spans="10:66" x14ac:dyDescent="0.3">
      <c r="J8077" s="1"/>
      <c r="K8077" s="1"/>
      <c r="BB8077" s="2"/>
    </row>
    <row r="8078" spans="10:66" x14ac:dyDescent="0.3">
      <c r="J8078" s="1"/>
      <c r="K8078" s="1"/>
      <c r="M8078" s="2"/>
      <c r="AC8078" s="2"/>
      <c r="BA8078" s="2"/>
      <c r="BB8078" s="2"/>
      <c r="BF8078" s="2"/>
      <c r="BG8078" s="2"/>
    </row>
    <row r="8079" spans="10:66" x14ac:dyDescent="0.3">
      <c r="J8079" s="1"/>
      <c r="K8079" s="1"/>
      <c r="V8079" s="2"/>
      <c r="W8079" s="2"/>
      <c r="BB8079" s="2"/>
      <c r="BN8079" s="2"/>
    </row>
    <row r="8080" spans="10:66" x14ac:dyDescent="0.3">
      <c r="J8080" s="1"/>
      <c r="K8080" s="1"/>
      <c r="AC8080" s="2"/>
      <c r="AL8080" s="2"/>
      <c r="AP8080" s="2"/>
      <c r="BD8080" s="2"/>
      <c r="BG8080" s="2"/>
    </row>
    <row r="8081" spans="10:62" x14ac:dyDescent="0.3">
      <c r="J8081" s="1"/>
      <c r="K8081" s="1"/>
      <c r="BB8081" s="2"/>
    </row>
    <row r="8082" spans="10:62" x14ac:dyDescent="0.3">
      <c r="J8082" s="1"/>
      <c r="K8082" s="1"/>
      <c r="BB8082" s="2"/>
    </row>
    <row r="8083" spans="10:62" x14ac:dyDescent="0.3">
      <c r="J8083" s="1"/>
      <c r="K8083" s="1"/>
      <c r="BB8083" s="2"/>
    </row>
    <row r="8084" spans="10:62" x14ac:dyDescent="0.3">
      <c r="J8084" s="1"/>
      <c r="K8084" s="1"/>
      <c r="BD8084" s="2"/>
    </row>
    <row r="8085" spans="10:62" x14ac:dyDescent="0.3">
      <c r="J8085" s="1"/>
      <c r="K8085" s="1"/>
      <c r="AZ8085" s="2"/>
      <c r="BA8085" s="2"/>
      <c r="BB8085" s="2"/>
    </row>
    <row r="8086" spans="10:62" x14ac:dyDescent="0.3">
      <c r="J8086" s="1"/>
      <c r="K8086" s="1"/>
      <c r="AZ8086" s="2"/>
      <c r="BA8086" s="2"/>
      <c r="BB8086" s="2"/>
      <c r="BJ8086" s="2"/>
    </row>
    <row r="8087" spans="10:62" x14ac:dyDescent="0.3">
      <c r="J8087" s="1"/>
      <c r="K8087" s="1"/>
      <c r="AZ8087" s="2"/>
      <c r="BA8087" s="2"/>
      <c r="BB8087" s="2"/>
      <c r="BJ8087" s="2"/>
    </row>
    <row r="8088" spans="10:62" x14ac:dyDescent="0.3">
      <c r="J8088" s="1"/>
      <c r="K8088" s="1"/>
      <c r="AZ8088" s="2"/>
      <c r="BA8088" s="2"/>
      <c r="BB8088" s="2"/>
      <c r="BJ8088" s="2"/>
    </row>
    <row r="8089" spans="10:62" x14ac:dyDescent="0.3">
      <c r="J8089" s="1"/>
      <c r="K8089" s="1"/>
      <c r="T8089" s="2"/>
      <c r="AZ8089" s="2"/>
      <c r="BB8089" s="2"/>
      <c r="BJ8089" s="2"/>
    </row>
    <row r="8090" spans="10:62" x14ac:dyDescent="0.3">
      <c r="J8090" s="1"/>
      <c r="K8090" s="1"/>
      <c r="T8090" s="2"/>
      <c r="AG8090" s="2"/>
      <c r="BB8090" s="2"/>
    </row>
    <row r="8091" spans="10:62" x14ac:dyDescent="0.3">
      <c r="J8091" s="1"/>
      <c r="K8091" s="1"/>
      <c r="T8091" s="2"/>
      <c r="AG8091" s="2"/>
      <c r="AZ8091" s="2"/>
      <c r="BB8091" s="2"/>
      <c r="BJ8091" s="2"/>
    </row>
    <row r="8092" spans="10:62" x14ac:dyDescent="0.3">
      <c r="J8092" s="1"/>
      <c r="K8092" s="1"/>
      <c r="T8092" s="2"/>
      <c r="AG8092" s="2"/>
      <c r="BB8092" s="2"/>
    </row>
    <row r="8093" spans="10:62" x14ac:dyDescent="0.3">
      <c r="J8093" s="1"/>
      <c r="K8093" s="1"/>
      <c r="BA8093" s="2"/>
      <c r="BB8093" s="2"/>
      <c r="BD8093" s="2"/>
    </row>
    <row r="8094" spans="10:62" x14ac:dyDescent="0.3">
      <c r="J8094" s="1"/>
      <c r="K8094" s="1"/>
      <c r="AZ8094" s="2"/>
      <c r="BA8094" s="2"/>
      <c r="BB8094" s="2"/>
      <c r="BD8094" s="2"/>
      <c r="BJ8094" s="2"/>
    </row>
    <row r="8095" spans="10:62" x14ac:dyDescent="0.3">
      <c r="J8095" s="1"/>
      <c r="K8095" s="1"/>
      <c r="U8095" s="2"/>
      <c r="AC8095" s="2"/>
      <c r="AD8095" s="2"/>
      <c r="BA8095" s="2"/>
      <c r="BB8095" s="2"/>
    </row>
    <row r="8096" spans="10:62" x14ac:dyDescent="0.3">
      <c r="J8096" s="1"/>
      <c r="K8096" s="1"/>
      <c r="AC8096" s="2"/>
      <c r="BA8096" s="2"/>
      <c r="BB8096" s="2"/>
    </row>
    <row r="8097" spans="10:66" x14ac:dyDescent="0.3">
      <c r="J8097" s="1"/>
      <c r="K8097" s="1"/>
      <c r="AC8097" s="2"/>
      <c r="BA8097" s="2"/>
      <c r="BB8097" s="2"/>
    </row>
    <row r="8098" spans="10:66" x14ac:dyDescent="0.3">
      <c r="J8098" s="1"/>
      <c r="K8098" s="1"/>
      <c r="AC8098" s="2"/>
      <c r="BA8098" s="2"/>
      <c r="BB8098" s="2"/>
    </row>
    <row r="8099" spans="10:66" x14ac:dyDescent="0.3">
      <c r="J8099" s="1"/>
      <c r="K8099" s="1"/>
      <c r="T8099" s="2"/>
      <c r="V8099" s="2"/>
      <c r="W8099" s="2"/>
      <c r="BD8099" s="2"/>
      <c r="BN8099" s="2"/>
    </row>
    <row r="8100" spans="10:66" x14ac:dyDescent="0.3">
      <c r="J8100" s="1"/>
      <c r="K8100" s="1"/>
      <c r="T8100" s="2"/>
      <c r="V8100" s="2"/>
      <c r="W8100" s="2"/>
      <c r="BD8100" s="2"/>
    </row>
    <row r="8101" spans="10:66" x14ac:dyDescent="0.3">
      <c r="J8101" s="1"/>
      <c r="K8101" s="1"/>
      <c r="T8101" s="2"/>
      <c r="V8101" s="2"/>
      <c r="W8101" s="2"/>
      <c r="BD8101" s="2"/>
      <c r="BN8101" s="2"/>
    </row>
    <row r="8102" spans="10:66" x14ac:dyDescent="0.3">
      <c r="J8102" s="1"/>
      <c r="K8102" s="1"/>
      <c r="BA8102" s="2"/>
      <c r="BB8102" s="2"/>
    </row>
    <row r="8103" spans="10:66" x14ac:dyDescent="0.3">
      <c r="J8103" s="1"/>
      <c r="K8103" s="1"/>
      <c r="AZ8103" s="2"/>
      <c r="BA8103" s="2"/>
      <c r="BB8103" s="2"/>
      <c r="BG8103" s="2"/>
      <c r="BJ8103" s="2"/>
    </row>
    <row r="8104" spans="10:66" x14ac:dyDescent="0.3">
      <c r="J8104" s="1"/>
      <c r="K8104" s="1"/>
      <c r="BA8104" s="2"/>
      <c r="BB8104" s="2"/>
    </row>
    <row r="8105" spans="10:66" x14ac:dyDescent="0.3">
      <c r="J8105" s="1"/>
      <c r="K8105" s="1"/>
      <c r="T8105" s="2"/>
      <c r="U8105" s="2"/>
      <c r="AC8105" s="2"/>
    </row>
    <row r="8106" spans="10:66" x14ac:dyDescent="0.3">
      <c r="J8106" s="1"/>
      <c r="K8106" s="1"/>
    </row>
    <row r="8107" spans="10:66" x14ac:dyDescent="0.3">
      <c r="J8107" s="1"/>
      <c r="K8107" s="1"/>
      <c r="R8107" s="2"/>
      <c r="S8107" s="2"/>
      <c r="BA8107" s="2"/>
      <c r="BB8107" s="2"/>
    </row>
    <row r="8108" spans="10:66" x14ac:dyDescent="0.3">
      <c r="J8108" s="1"/>
      <c r="K8108" s="1"/>
      <c r="BA8108" s="2"/>
      <c r="BB8108" s="2"/>
    </row>
    <row r="8109" spans="10:66" x14ac:dyDescent="0.3">
      <c r="J8109" s="1"/>
      <c r="K8109" s="1"/>
      <c r="BB8109" s="2"/>
      <c r="BJ8109" s="2"/>
    </row>
    <row r="8110" spans="10:66" x14ac:dyDescent="0.3">
      <c r="J8110" s="1"/>
      <c r="K8110" s="1"/>
      <c r="BB8110" s="2"/>
    </row>
    <row r="8111" spans="10:66" x14ac:dyDescent="0.3">
      <c r="J8111" s="1"/>
      <c r="K8111" s="1"/>
      <c r="BB8111" s="2"/>
      <c r="BJ8111" s="2"/>
    </row>
    <row r="8112" spans="10:66" x14ac:dyDescent="0.3">
      <c r="J8112" s="1"/>
      <c r="K8112" s="1"/>
      <c r="AZ8112" s="2"/>
      <c r="BB8112" s="2"/>
      <c r="BJ8112" s="2"/>
    </row>
    <row r="8113" spans="10:65" x14ac:dyDescent="0.3">
      <c r="J8113" s="1"/>
      <c r="K8113" s="1"/>
      <c r="BA8113" s="2"/>
      <c r="BB8113" s="2"/>
      <c r="BG8113" s="2"/>
    </row>
    <row r="8114" spans="10:65" x14ac:dyDescent="0.3">
      <c r="J8114" s="1"/>
      <c r="K8114" s="1"/>
      <c r="AZ8114" s="2"/>
      <c r="BB8114" s="2"/>
      <c r="BJ8114" s="2"/>
    </row>
    <row r="8115" spans="10:65" x14ac:dyDescent="0.3">
      <c r="J8115" s="1"/>
      <c r="K8115" s="1"/>
      <c r="AZ8115" s="2"/>
      <c r="BB8115" s="2"/>
      <c r="BJ8115" s="2"/>
    </row>
    <row r="8116" spans="10:65" x14ac:dyDescent="0.3">
      <c r="J8116" s="1"/>
      <c r="K8116" s="1"/>
      <c r="BB8116" s="2"/>
    </row>
    <row r="8117" spans="10:65" x14ac:dyDescent="0.3">
      <c r="J8117" s="1"/>
      <c r="K8117" s="1"/>
      <c r="AC8117" s="2"/>
      <c r="AL8117" s="2"/>
      <c r="AP8117" s="2"/>
      <c r="BA8117" s="2"/>
      <c r="BB8117" s="2"/>
    </row>
    <row r="8118" spans="10:65" x14ac:dyDescent="0.3">
      <c r="J8118" s="1"/>
      <c r="K8118" s="1"/>
      <c r="T8118" s="2"/>
      <c r="AG8118" s="2"/>
      <c r="BB8118" s="2"/>
    </row>
    <row r="8119" spans="10:65" x14ac:dyDescent="0.3">
      <c r="J8119" s="1"/>
      <c r="K8119" s="1"/>
      <c r="AC8119" s="2"/>
      <c r="AP8119" s="2"/>
      <c r="BB8119" s="2"/>
    </row>
    <row r="8120" spans="10:65" x14ac:dyDescent="0.3">
      <c r="J8120" s="1"/>
      <c r="K8120" s="1"/>
      <c r="AZ8120" s="2"/>
      <c r="BA8120" s="2"/>
      <c r="BB8120" s="2"/>
      <c r="BD8120" s="2"/>
      <c r="BJ8120" s="2"/>
    </row>
    <row r="8121" spans="10:65" x14ac:dyDescent="0.3">
      <c r="J8121" s="1"/>
      <c r="K8121" s="1"/>
      <c r="T8121" s="2"/>
      <c r="AC8121" s="2"/>
      <c r="BA8121" s="2"/>
      <c r="BB8121" s="2"/>
      <c r="BG8121" s="2"/>
    </row>
    <row r="8122" spans="10:65" x14ac:dyDescent="0.3">
      <c r="J8122" s="1"/>
      <c r="K8122" s="1"/>
      <c r="T8122" s="2"/>
      <c r="AC8122" s="2"/>
      <c r="BA8122" s="2"/>
      <c r="BB8122" s="2"/>
      <c r="BG8122" s="2"/>
    </row>
    <row r="8123" spans="10:65" x14ac:dyDescent="0.3">
      <c r="J8123" s="1"/>
      <c r="K8123" s="1"/>
      <c r="AX8123" s="2"/>
      <c r="BA8123" s="2"/>
      <c r="BB8123" s="2"/>
      <c r="BH8123" s="2"/>
      <c r="BI8123" s="2"/>
      <c r="BM8123" s="2"/>
    </row>
    <row r="8124" spans="10:65" x14ac:dyDescent="0.3">
      <c r="J8124" s="1"/>
      <c r="K8124" s="1"/>
      <c r="BA8124" s="2"/>
      <c r="BB8124" s="2"/>
    </row>
    <row r="8125" spans="10:65" x14ac:dyDescent="0.3">
      <c r="J8125" s="1"/>
      <c r="K8125" s="1"/>
      <c r="AX8125" s="2"/>
      <c r="BA8125" s="2"/>
      <c r="BB8125" s="2"/>
      <c r="BH8125" s="2"/>
      <c r="BM8125" s="2"/>
    </row>
    <row r="8126" spans="10:65" x14ac:dyDescent="0.3">
      <c r="J8126" s="1"/>
      <c r="K8126" s="1"/>
      <c r="T8126" s="2"/>
      <c r="BD8126" s="2"/>
    </row>
    <row r="8127" spans="10:65" x14ac:dyDescent="0.3">
      <c r="J8127" s="1"/>
      <c r="K8127" s="1"/>
      <c r="AZ8127" s="2"/>
      <c r="BA8127" s="2"/>
      <c r="BB8127" s="2"/>
      <c r="BJ8127" s="2"/>
    </row>
    <row r="8128" spans="10:65" x14ac:dyDescent="0.3">
      <c r="J8128" s="1"/>
      <c r="K8128" s="1"/>
      <c r="AZ8128" s="2"/>
      <c r="BA8128" s="2"/>
      <c r="BB8128" s="2"/>
      <c r="BJ8128" s="2"/>
    </row>
    <row r="8129" spans="10:66" x14ac:dyDescent="0.3">
      <c r="J8129" s="1"/>
      <c r="K8129" s="1"/>
      <c r="BA8129" s="2"/>
      <c r="BB8129" s="2"/>
      <c r="BF8129" s="2"/>
    </row>
    <row r="8130" spans="10:66" x14ac:dyDescent="0.3">
      <c r="J8130" s="1"/>
      <c r="K8130" s="1"/>
      <c r="AZ8130" s="2"/>
      <c r="BB8130" s="2"/>
      <c r="BJ8130" s="2"/>
    </row>
    <row r="8131" spans="10:66" x14ac:dyDescent="0.3">
      <c r="J8131" s="1"/>
      <c r="K8131" s="1"/>
      <c r="AZ8131" s="2"/>
      <c r="BB8131" s="2"/>
      <c r="BJ8131" s="2"/>
    </row>
    <row r="8132" spans="10:66" x14ac:dyDescent="0.3">
      <c r="J8132" s="1"/>
      <c r="K8132" s="1"/>
      <c r="BA8132" s="2"/>
      <c r="BB8132" s="2"/>
      <c r="BD8132" s="2"/>
      <c r="BF8132" s="2"/>
    </row>
    <row r="8133" spans="10:66" x14ac:dyDescent="0.3">
      <c r="J8133" s="1"/>
      <c r="K8133" s="1"/>
      <c r="AZ8133" s="2"/>
      <c r="BA8133" s="2"/>
      <c r="BB8133" s="2"/>
      <c r="BJ8133" s="2"/>
    </row>
    <row r="8134" spans="10:66" x14ac:dyDescent="0.3">
      <c r="J8134" s="1"/>
      <c r="K8134" s="1"/>
      <c r="BA8134" s="2"/>
      <c r="BB8134" s="2"/>
      <c r="BD8134" s="2"/>
    </row>
    <row r="8135" spans="10:66" x14ac:dyDescent="0.3">
      <c r="J8135" s="1"/>
      <c r="K8135" s="1"/>
      <c r="BA8135" s="2"/>
      <c r="BB8135" s="2"/>
      <c r="BD8135" s="2"/>
      <c r="BF8135" s="2"/>
    </row>
    <row r="8136" spans="10:66" x14ac:dyDescent="0.3">
      <c r="J8136" s="1"/>
      <c r="K8136" s="1"/>
      <c r="BA8136" s="2"/>
      <c r="BB8136" s="2"/>
      <c r="BD8136" s="2"/>
    </row>
    <row r="8137" spans="10:66" x14ac:dyDescent="0.3">
      <c r="J8137" s="1"/>
      <c r="K8137" s="1"/>
      <c r="BA8137" s="2"/>
      <c r="BB8137" s="2"/>
      <c r="BD8137" s="2"/>
    </row>
    <row r="8138" spans="10:66" x14ac:dyDescent="0.3">
      <c r="J8138" s="1"/>
      <c r="K8138" s="1"/>
      <c r="BA8138" s="2"/>
      <c r="BB8138" s="2"/>
      <c r="BJ8138" s="2"/>
    </row>
    <row r="8139" spans="10:66" x14ac:dyDescent="0.3">
      <c r="J8139" s="1"/>
      <c r="K8139" s="1"/>
      <c r="BA8139" s="2"/>
      <c r="BB8139" s="2"/>
    </row>
    <row r="8140" spans="10:66" x14ac:dyDescent="0.3">
      <c r="J8140" s="1"/>
      <c r="K8140" s="1"/>
      <c r="BA8140" s="2"/>
      <c r="BB8140" s="2"/>
    </row>
    <row r="8141" spans="10:66" x14ac:dyDescent="0.3">
      <c r="J8141" s="1"/>
      <c r="K8141" s="1"/>
      <c r="BA8141" s="2"/>
      <c r="BB8141" s="2"/>
      <c r="BD8141" s="2"/>
      <c r="BF8141" s="2"/>
      <c r="BG8141" s="2"/>
    </row>
    <row r="8142" spans="10:66" x14ac:dyDescent="0.3">
      <c r="J8142" s="1"/>
      <c r="K8142" s="1"/>
      <c r="AX8142" s="2"/>
      <c r="BA8142" s="2"/>
      <c r="BB8142" s="2"/>
      <c r="BC8142" s="2"/>
      <c r="BD8142" s="2"/>
      <c r="BE8142" s="2"/>
      <c r="BF8142" s="2"/>
      <c r="BG8142" s="2"/>
      <c r="BH8142" s="2"/>
      <c r="BM8142" s="2"/>
    </row>
    <row r="8143" spans="10:66" x14ac:dyDescent="0.3">
      <c r="J8143" s="1"/>
      <c r="K8143" s="1"/>
      <c r="S8143" s="2"/>
      <c r="T8143" s="2"/>
      <c r="U8143" s="2"/>
      <c r="V8143" s="2"/>
      <c r="W8143" s="2"/>
      <c r="AC8143" s="2"/>
      <c r="AD8143" s="2"/>
      <c r="BA8143" s="2"/>
      <c r="BB8143" s="2"/>
      <c r="BF8143" s="2"/>
      <c r="BI8143" s="2"/>
      <c r="BN8143" s="2"/>
    </row>
    <row r="8144" spans="10:66" x14ac:dyDescent="0.3">
      <c r="J8144" s="1"/>
      <c r="K8144" s="1"/>
      <c r="T8144" s="2"/>
      <c r="W8144" s="2"/>
      <c r="AC8144" s="2"/>
      <c r="AL8144" s="2"/>
      <c r="AP8144" s="2"/>
      <c r="BA8144" s="2"/>
      <c r="BB8144" s="2"/>
      <c r="BM8144" s="2"/>
    </row>
    <row r="8145" spans="10:66" x14ac:dyDescent="0.3">
      <c r="J8145" s="1"/>
      <c r="K8145" s="1"/>
      <c r="AZ8145" s="2"/>
      <c r="BA8145" s="2"/>
      <c r="BB8145" s="2"/>
      <c r="BJ8145" s="2"/>
      <c r="BN8145" s="2"/>
    </row>
    <row r="8146" spans="10:66" x14ac:dyDescent="0.3">
      <c r="J8146" s="1"/>
      <c r="K8146" s="1"/>
      <c r="T8146" s="2"/>
      <c r="BA8146" s="2"/>
      <c r="BB8146" s="2"/>
      <c r="BG8146" s="2"/>
    </row>
    <row r="8147" spans="10:66" x14ac:dyDescent="0.3">
      <c r="J8147" s="1"/>
      <c r="K8147" s="1"/>
      <c r="AC8147" s="2"/>
      <c r="BA8147" s="2"/>
      <c r="BB8147" s="2"/>
    </row>
    <row r="8148" spans="10:66" x14ac:dyDescent="0.3">
      <c r="J8148" s="1"/>
      <c r="K8148" s="1"/>
      <c r="T8148" s="2"/>
      <c r="BA8148" s="2"/>
      <c r="BB8148" s="2"/>
      <c r="BG8148" s="2"/>
    </row>
    <row r="8149" spans="10:66" x14ac:dyDescent="0.3">
      <c r="J8149" s="1"/>
      <c r="K8149" s="1"/>
      <c r="T8149" s="2"/>
      <c r="BA8149" s="2"/>
      <c r="BB8149" s="2"/>
      <c r="BJ8149" s="2"/>
    </row>
    <row r="8150" spans="10:66" x14ac:dyDescent="0.3">
      <c r="J8150" s="1"/>
      <c r="K8150" s="1"/>
      <c r="T8150" s="2"/>
      <c r="AZ8150" s="2"/>
      <c r="BB8150" s="2"/>
      <c r="BG8150" s="2"/>
      <c r="BJ8150" s="2"/>
    </row>
    <row r="8151" spans="10:66" x14ac:dyDescent="0.3">
      <c r="J8151" s="1"/>
      <c r="K8151" s="1"/>
      <c r="BA8151" s="2"/>
      <c r="BB8151" s="2"/>
      <c r="BD8151" s="2"/>
      <c r="BI8151" s="2"/>
      <c r="BN8151" s="2"/>
    </row>
    <row r="8152" spans="10:66" x14ac:dyDescent="0.3">
      <c r="J8152" s="1"/>
      <c r="K8152" s="1"/>
      <c r="AD8152" s="2"/>
      <c r="AX8152" s="2"/>
      <c r="AY8152" s="2"/>
      <c r="BA8152" s="2"/>
      <c r="BB8152" s="2"/>
      <c r="BH8152" s="2"/>
      <c r="BI8152" s="2"/>
    </row>
    <row r="8153" spans="10:66" x14ac:dyDescent="0.3">
      <c r="J8153" s="1"/>
      <c r="K8153" s="1"/>
      <c r="BD8153" s="2"/>
      <c r="BI8153" s="2"/>
    </row>
    <row r="8154" spans="10:66" x14ac:dyDescent="0.3">
      <c r="J8154" s="1"/>
      <c r="K8154" s="1"/>
      <c r="AC8154" s="2"/>
      <c r="BA8154" s="2"/>
      <c r="BB8154" s="2"/>
      <c r="BG8154" s="2"/>
    </row>
    <row r="8155" spans="10:66" x14ac:dyDescent="0.3">
      <c r="J8155" s="1"/>
      <c r="K8155" s="1"/>
      <c r="AC8155" s="2"/>
      <c r="AP8155" s="2"/>
      <c r="AV8155" s="2"/>
      <c r="BA8155" s="2"/>
      <c r="BB8155" s="2"/>
      <c r="BF8155" s="2"/>
    </row>
    <row r="8156" spans="10:66" x14ac:dyDescent="0.3">
      <c r="J8156" s="1"/>
      <c r="K8156" s="1"/>
      <c r="AC8156" s="2"/>
      <c r="AP8156" s="2"/>
      <c r="BA8156" s="2"/>
      <c r="BB8156" s="2"/>
      <c r="BG8156" s="2"/>
    </row>
    <row r="8157" spans="10:66" x14ac:dyDescent="0.3">
      <c r="J8157" s="1"/>
      <c r="K8157" s="1"/>
      <c r="BA8157" s="2"/>
      <c r="BB8157" s="2"/>
      <c r="BG8157" s="2"/>
    </row>
    <row r="8158" spans="10:66" x14ac:dyDescent="0.3">
      <c r="J8158" s="1"/>
      <c r="K8158" s="1"/>
      <c r="BB8158" s="2"/>
    </row>
    <row r="8159" spans="10:66" x14ac:dyDescent="0.3">
      <c r="J8159" s="1"/>
      <c r="K8159" s="1"/>
      <c r="T8159" s="2"/>
      <c r="V8159" s="2"/>
      <c r="W8159" s="2"/>
      <c r="BA8159" s="2"/>
      <c r="BB8159" s="2"/>
      <c r="BJ8159" s="2"/>
    </row>
    <row r="8160" spans="10:66" x14ac:dyDescent="0.3">
      <c r="J8160" s="1"/>
      <c r="K8160" s="1"/>
      <c r="BA8160" s="2"/>
      <c r="BB8160" s="2"/>
      <c r="BG8160" s="2"/>
    </row>
    <row r="8161" spans="10:62" x14ac:dyDescent="0.3">
      <c r="J8161" s="1"/>
      <c r="K8161" s="1"/>
      <c r="AZ8161" s="2"/>
      <c r="BA8161" s="2"/>
      <c r="BB8161" s="2"/>
      <c r="BJ8161" s="2"/>
    </row>
    <row r="8162" spans="10:62" x14ac:dyDescent="0.3">
      <c r="J8162" s="1"/>
      <c r="K8162" s="1"/>
      <c r="AZ8162" s="2"/>
      <c r="BA8162" s="2"/>
      <c r="BB8162" s="2"/>
      <c r="BJ8162" s="2"/>
    </row>
    <row r="8163" spans="10:62" x14ac:dyDescent="0.3">
      <c r="J8163" s="1"/>
      <c r="K8163" s="1"/>
      <c r="AZ8163" s="2"/>
      <c r="BA8163" s="2"/>
      <c r="BB8163" s="2"/>
      <c r="BJ8163" s="2"/>
    </row>
    <row r="8164" spans="10:62" x14ac:dyDescent="0.3">
      <c r="J8164" s="1"/>
      <c r="K8164" s="1"/>
      <c r="BA8164" s="2"/>
      <c r="BB8164" s="2"/>
      <c r="BD8164" s="2"/>
    </row>
    <row r="8165" spans="10:62" x14ac:dyDescent="0.3">
      <c r="J8165" s="1"/>
      <c r="K8165" s="1"/>
      <c r="BA8165" s="2"/>
      <c r="BB8165" s="2"/>
    </row>
    <row r="8166" spans="10:62" x14ac:dyDescent="0.3">
      <c r="J8166" s="1"/>
      <c r="K8166" s="1"/>
      <c r="AZ8166" s="2"/>
      <c r="BA8166" s="2"/>
      <c r="BB8166" s="2"/>
      <c r="BJ8166" s="2"/>
    </row>
    <row r="8167" spans="10:62" x14ac:dyDescent="0.3">
      <c r="J8167" s="1"/>
      <c r="K8167" s="1"/>
      <c r="V8167" s="2"/>
      <c r="W8167" s="2"/>
      <c r="BA8167" s="2"/>
      <c r="BB8167" s="2"/>
      <c r="BG8167" s="2"/>
    </row>
    <row r="8168" spans="10:62" x14ac:dyDescent="0.3">
      <c r="J8168" s="1"/>
      <c r="K8168" s="1"/>
      <c r="BA8168" s="2"/>
      <c r="BB8168" s="2"/>
      <c r="BG8168" s="2"/>
      <c r="BJ8168" s="2"/>
    </row>
    <row r="8169" spans="10:62" x14ac:dyDescent="0.3">
      <c r="J8169" s="1"/>
      <c r="K8169" s="1"/>
      <c r="T8169" s="2"/>
      <c r="BA8169" s="2"/>
      <c r="BB8169" s="2"/>
      <c r="BG8169" s="2"/>
      <c r="BJ8169" s="2"/>
    </row>
    <row r="8170" spans="10:62" x14ac:dyDescent="0.3">
      <c r="J8170" s="1"/>
      <c r="K8170" s="1"/>
      <c r="BD8170" s="2"/>
    </row>
    <row r="8171" spans="10:62" x14ac:dyDescent="0.3">
      <c r="J8171" s="1"/>
      <c r="K8171" s="1"/>
      <c r="BD8171" s="2"/>
    </row>
    <row r="8172" spans="10:62" x14ac:dyDescent="0.3">
      <c r="J8172" s="1"/>
      <c r="K8172" s="1"/>
      <c r="BD8172" s="2"/>
    </row>
    <row r="8173" spans="10:62" x14ac:dyDescent="0.3">
      <c r="J8173" s="1"/>
      <c r="K8173" s="1"/>
      <c r="AC8173" s="2"/>
      <c r="AG8173" s="2"/>
      <c r="BA8173" s="2"/>
      <c r="BB8173" s="2"/>
      <c r="BG8173" s="2"/>
    </row>
    <row r="8174" spans="10:62" x14ac:dyDescent="0.3">
      <c r="J8174" s="1"/>
      <c r="K8174" s="1"/>
      <c r="AC8174" s="2"/>
      <c r="BA8174" s="2"/>
      <c r="BB8174" s="2"/>
      <c r="BG8174" s="2"/>
    </row>
    <row r="8175" spans="10:62" x14ac:dyDescent="0.3">
      <c r="J8175" s="1"/>
      <c r="K8175" s="1"/>
      <c r="AC8175" s="2"/>
      <c r="AG8175" s="2"/>
      <c r="BA8175" s="2"/>
      <c r="BB8175" s="2"/>
      <c r="BG8175" s="2"/>
    </row>
    <row r="8176" spans="10:62" x14ac:dyDescent="0.3">
      <c r="J8176" s="1"/>
      <c r="K8176" s="1"/>
      <c r="AC8176" s="2"/>
      <c r="AG8176" s="2"/>
      <c r="AP8176" s="2"/>
      <c r="BA8176" s="2"/>
      <c r="BB8176" s="2"/>
      <c r="BG8176" s="2"/>
    </row>
    <row r="8177" spans="10:65" x14ac:dyDescent="0.3">
      <c r="J8177" s="1"/>
      <c r="K8177" s="1"/>
      <c r="BA8177" s="2"/>
      <c r="BB8177" s="2"/>
      <c r="BC8177" s="2"/>
      <c r="BD8177" s="2"/>
      <c r="BE8177" s="2"/>
      <c r="BJ8177" s="2"/>
    </row>
    <row r="8178" spans="10:65" x14ac:dyDescent="0.3">
      <c r="J8178" s="1"/>
      <c r="K8178" s="1"/>
      <c r="AZ8178" s="2"/>
      <c r="BA8178" s="2"/>
      <c r="BB8178" s="2"/>
      <c r="BC8178" s="2"/>
      <c r="BD8178" s="2"/>
      <c r="BE8178" s="2"/>
      <c r="BJ8178" s="2"/>
    </row>
    <row r="8179" spans="10:65" x14ac:dyDescent="0.3">
      <c r="J8179" s="1"/>
      <c r="K8179" s="1"/>
      <c r="BA8179" s="2"/>
      <c r="BB8179" s="2"/>
      <c r="BC8179" s="2"/>
      <c r="BD8179" s="2"/>
      <c r="BE8179" s="2"/>
      <c r="BJ8179" s="2"/>
    </row>
    <row r="8180" spans="10:65" x14ac:dyDescent="0.3">
      <c r="J8180" s="1"/>
      <c r="K8180" s="1"/>
      <c r="BA8180" s="2"/>
      <c r="BB8180" s="2"/>
      <c r="BC8180" s="2"/>
      <c r="BD8180" s="2"/>
      <c r="BE8180" s="2"/>
      <c r="BJ8180" s="2"/>
    </row>
    <row r="8181" spans="10:65" x14ac:dyDescent="0.3">
      <c r="J8181" s="1"/>
      <c r="K8181" s="1"/>
      <c r="AL8181" s="2"/>
      <c r="BD8181" s="2"/>
    </row>
    <row r="8182" spans="10:65" x14ac:dyDescent="0.3">
      <c r="J8182" s="1"/>
      <c r="K8182" s="1"/>
      <c r="AX8182" s="2"/>
      <c r="BA8182" s="2"/>
      <c r="BB8182" s="2"/>
      <c r="BC8182" s="2"/>
      <c r="BD8182" s="2"/>
      <c r="BE8182" s="2"/>
      <c r="BF8182" s="2"/>
      <c r="BG8182" s="2"/>
      <c r="BH8182" s="2"/>
      <c r="BM8182" s="2"/>
    </row>
    <row r="8183" spans="10:65" x14ac:dyDescent="0.3">
      <c r="J8183" s="1"/>
      <c r="K8183" s="1"/>
      <c r="AC8183" s="2"/>
      <c r="AX8183" s="2"/>
      <c r="BA8183" s="2"/>
      <c r="BB8183" s="2"/>
      <c r="BC8183" s="2"/>
      <c r="BD8183" s="2"/>
      <c r="BE8183" s="2"/>
      <c r="BF8183" s="2"/>
      <c r="BH8183" s="2"/>
      <c r="BM8183" s="2"/>
    </row>
    <row r="8184" spans="10:65" x14ac:dyDescent="0.3">
      <c r="J8184" s="1"/>
      <c r="K8184" s="1"/>
      <c r="BA8184" s="2"/>
      <c r="BB8184" s="2"/>
      <c r="BF8184" s="2"/>
    </row>
    <row r="8185" spans="10:65" x14ac:dyDescent="0.3">
      <c r="J8185" s="1"/>
      <c r="K8185" s="1"/>
      <c r="BA8185" s="2"/>
      <c r="BB8185" s="2"/>
    </row>
    <row r="8186" spans="10:65" x14ac:dyDescent="0.3">
      <c r="J8186" s="1"/>
      <c r="K8186" s="1"/>
      <c r="AC8186" s="2"/>
      <c r="BA8186" s="2"/>
      <c r="BB8186" s="2"/>
    </row>
    <row r="8187" spans="10:65" x14ac:dyDescent="0.3">
      <c r="J8187" s="1"/>
      <c r="K8187" s="1"/>
      <c r="W8187" s="2"/>
      <c r="AC8187" s="2"/>
      <c r="BA8187" s="2"/>
      <c r="BB8187" s="2"/>
    </row>
    <row r="8188" spans="10:65" x14ac:dyDescent="0.3">
      <c r="J8188" s="1"/>
      <c r="K8188" s="1"/>
      <c r="AC8188" s="2"/>
      <c r="BA8188" s="2"/>
      <c r="BB8188" s="2"/>
    </row>
    <row r="8189" spans="10:65" x14ac:dyDescent="0.3">
      <c r="J8189" s="1"/>
      <c r="K8189" s="1"/>
      <c r="W8189" s="2"/>
      <c r="AC8189" s="2"/>
      <c r="BA8189" s="2"/>
      <c r="BB8189" s="2"/>
    </row>
    <row r="8190" spans="10:65" x14ac:dyDescent="0.3">
      <c r="J8190" s="1"/>
      <c r="K8190" s="1"/>
      <c r="W8190" s="2"/>
      <c r="AC8190" s="2"/>
      <c r="BA8190" s="2"/>
      <c r="BB8190" s="2"/>
    </row>
    <row r="8191" spans="10:65" x14ac:dyDescent="0.3">
      <c r="J8191" s="1"/>
      <c r="K8191" s="1"/>
      <c r="BD8191" s="2"/>
    </row>
    <row r="8192" spans="10:65" x14ac:dyDescent="0.3">
      <c r="J8192" s="1"/>
      <c r="K8192" s="1"/>
      <c r="BD8192" s="2"/>
    </row>
    <row r="8193" spans="10:66" x14ac:dyDescent="0.3">
      <c r="J8193" s="1"/>
      <c r="K8193" s="1"/>
      <c r="BD8193" s="2"/>
      <c r="BF8193" s="2"/>
    </row>
    <row r="8194" spans="10:66" x14ac:dyDescent="0.3">
      <c r="J8194" s="1"/>
      <c r="K8194" s="1"/>
      <c r="U8194" s="2"/>
      <c r="AC8194" s="2"/>
    </row>
    <row r="8195" spans="10:66" x14ac:dyDescent="0.3">
      <c r="J8195" s="1"/>
      <c r="K8195" s="1"/>
    </row>
    <row r="8196" spans="10:66" x14ac:dyDescent="0.3">
      <c r="J8196" s="1"/>
      <c r="K8196" s="1"/>
      <c r="AZ8196" s="2"/>
      <c r="BA8196" s="2"/>
      <c r="BB8196" s="2"/>
      <c r="BJ8196" s="2"/>
    </row>
    <row r="8197" spans="10:66" x14ac:dyDescent="0.3">
      <c r="J8197" s="1"/>
      <c r="K8197" s="1"/>
      <c r="S8197" s="2"/>
      <c r="U8197" s="2"/>
      <c r="AC8197" s="2"/>
      <c r="AD8197" s="2"/>
      <c r="BA8197" s="2"/>
      <c r="BB8197" s="2"/>
      <c r="BF8197" s="2"/>
      <c r="BG8197" s="2"/>
      <c r="BJ8197" s="2"/>
    </row>
    <row r="8198" spans="10:66" x14ac:dyDescent="0.3">
      <c r="J8198" s="1"/>
      <c r="K8198" s="1"/>
      <c r="V8198" s="2"/>
      <c r="W8198" s="2"/>
      <c r="BN8198" s="2"/>
    </row>
    <row r="8199" spans="10:66" x14ac:dyDescent="0.3">
      <c r="J8199" s="1"/>
      <c r="K8199" s="1"/>
      <c r="BB8199" s="2"/>
      <c r="BF8199" s="2"/>
    </row>
    <row r="8200" spans="10:66" x14ac:dyDescent="0.3">
      <c r="J8200" s="1"/>
      <c r="K8200" s="1"/>
      <c r="BA8200" s="2"/>
      <c r="BB8200" s="2"/>
      <c r="BD8200" s="2"/>
    </row>
    <row r="8201" spans="10:66" x14ac:dyDescent="0.3">
      <c r="J8201" s="1"/>
      <c r="K8201" s="1"/>
      <c r="AC8201" s="2"/>
      <c r="BA8201" s="2"/>
      <c r="BB8201" s="2"/>
      <c r="BD8201" s="2"/>
      <c r="BF8201" s="2"/>
      <c r="BJ8201" s="2"/>
    </row>
    <row r="8202" spans="10:66" x14ac:dyDescent="0.3">
      <c r="J8202" s="1"/>
      <c r="K8202" s="1"/>
      <c r="W8202" s="2"/>
      <c r="BB8202" s="2"/>
    </row>
    <row r="8203" spans="10:66" x14ac:dyDescent="0.3">
      <c r="J8203" s="1"/>
      <c r="K8203" s="1"/>
      <c r="O8203" s="2"/>
      <c r="P8203" s="2"/>
      <c r="AX8203" s="2"/>
      <c r="BA8203" s="2"/>
      <c r="BB8203" s="2"/>
      <c r="BN8203" s="2"/>
    </row>
    <row r="8204" spans="10:66" x14ac:dyDescent="0.3">
      <c r="J8204" s="1"/>
      <c r="K8204" s="1"/>
      <c r="BB8204" s="2"/>
      <c r="BD8204" s="2"/>
    </row>
    <row r="8205" spans="10:66" x14ac:dyDescent="0.3">
      <c r="J8205" s="1"/>
      <c r="K8205" s="1"/>
      <c r="AD8205" s="2"/>
      <c r="AX8205" s="2"/>
      <c r="BA8205" s="2"/>
      <c r="BB8205" s="2"/>
      <c r="BH8205" s="2"/>
    </row>
    <row r="8206" spans="10:66" x14ac:dyDescent="0.3">
      <c r="J8206" s="1"/>
      <c r="K8206" s="1"/>
      <c r="BA8206" s="2"/>
      <c r="BB8206" s="2"/>
    </row>
    <row r="8207" spans="10:66" x14ac:dyDescent="0.3">
      <c r="J8207" s="1"/>
      <c r="K8207" s="1"/>
      <c r="BB8207" s="2"/>
    </row>
    <row r="8208" spans="10:66" x14ac:dyDescent="0.3">
      <c r="J8208" s="1"/>
      <c r="K8208" s="1"/>
      <c r="BB8208" s="2"/>
    </row>
    <row r="8209" spans="10:66" x14ac:dyDescent="0.3">
      <c r="J8209" s="1"/>
      <c r="K8209" s="1"/>
      <c r="T8209" s="2"/>
      <c r="U8209" s="2"/>
      <c r="AC8209" s="2"/>
      <c r="AD8209" s="2"/>
      <c r="BA8209" s="2"/>
      <c r="BB8209" s="2"/>
    </row>
    <row r="8210" spans="10:66" x14ac:dyDescent="0.3">
      <c r="J8210" s="1"/>
      <c r="K8210" s="1"/>
      <c r="BA8210" s="2"/>
      <c r="BB8210" s="2"/>
      <c r="BD8210" s="2"/>
    </row>
    <row r="8211" spans="10:66" x14ac:dyDescent="0.3">
      <c r="J8211" s="1"/>
      <c r="K8211" s="1"/>
      <c r="AZ8211" s="2"/>
      <c r="BA8211" s="2"/>
      <c r="BB8211" s="2"/>
      <c r="BG8211" s="2"/>
      <c r="BJ8211" s="2"/>
    </row>
    <row r="8212" spans="10:66" x14ac:dyDescent="0.3">
      <c r="J8212" s="1"/>
      <c r="K8212" s="1"/>
      <c r="BD8212" s="2"/>
    </row>
    <row r="8213" spans="10:66" x14ac:dyDescent="0.3">
      <c r="J8213" s="1"/>
      <c r="K8213" s="1"/>
      <c r="BA8213" s="2"/>
      <c r="BB8213" s="2"/>
    </row>
    <row r="8214" spans="10:66" x14ac:dyDescent="0.3">
      <c r="J8214" s="1"/>
      <c r="K8214" s="1"/>
      <c r="T8214" s="2"/>
      <c r="BA8214" s="2"/>
      <c r="BB8214" s="2"/>
    </row>
    <row r="8215" spans="10:66" x14ac:dyDescent="0.3">
      <c r="J8215" s="1"/>
      <c r="K8215" s="1"/>
      <c r="T8215" s="2"/>
      <c r="BA8215" s="2"/>
      <c r="BB8215" s="2"/>
    </row>
    <row r="8216" spans="10:66" x14ac:dyDescent="0.3">
      <c r="J8216" s="1"/>
      <c r="K8216" s="1"/>
      <c r="BA8216" s="2"/>
      <c r="BB8216" s="2"/>
    </row>
    <row r="8217" spans="10:66" x14ac:dyDescent="0.3">
      <c r="J8217" s="1"/>
      <c r="K8217" s="1"/>
      <c r="BB8217" s="2"/>
    </row>
    <row r="8218" spans="10:66" x14ac:dyDescent="0.3">
      <c r="J8218" s="1"/>
      <c r="K8218" s="1"/>
      <c r="BB8218" s="2"/>
    </row>
    <row r="8219" spans="10:66" x14ac:dyDescent="0.3">
      <c r="J8219" s="1"/>
      <c r="K8219" s="1"/>
      <c r="BB8219" s="2"/>
    </row>
    <row r="8220" spans="10:66" x14ac:dyDescent="0.3">
      <c r="J8220" s="1"/>
      <c r="K8220" s="1"/>
      <c r="BB8220" s="2"/>
    </row>
    <row r="8221" spans="10:66" x14ac:dyDescent="0.3">
      <c r="J8221" s="1"/>
      <c r="K8221" s="1"/>
      <c r="BD8221" s="2"/>
    </row>
    <row r="8222" spans="10:66" x14ac:dyDescent="0.3">
      <c r="J8222" s="1"/>
      <c r="K8222" s="1"/>
      <c r="BD8222" s="2"/>
    </row>
    <row r="8223" spans="10:66" x14ac:dyDescent="0.3">
      <c r="J8223" s="1"/>
      <c r="K8223" s="1"/>
      <c r="T8223" s="2"/>
      <c r="V8223" s="2"/>
      <c r="W8223" s="2"/>
      <c r="AZ8223" s="2"/>
      <c r="BA8223" s="2"/>
      <c r="BB8223" s="2"/>
      <c r="BJ8223" s="2"/>
      <c r="BN8223" s="2"/>
    </row>
    <row r="8224" spans="10:66" x14ac:dyDescent="0.3">
      <c r="J8224" s="1"/>
      <c r="K8224" s="1"/>
      <c r="T8224" s="2"/>
      <c r="U8224" s="2"/>
      <c r="V8224" s="2"/>
      <c r="W8224" s="2"/>
      <c r="AC8224" s="2"/>
      <c r="AD8224" s="2"/>
      <c r="AL8224" s="2"/>
      <c r="AP8224" s="2"/>
      <c r="AQ8224" s="2"/>
      <c r="BA8224" s="2"/>
      <c r="BB8224" s="2"/>
      <c r="BM8224" s="2"/>
      <c r="BN8224" s="2"/>
    </row>
    <row r="8225" spans="10:66" x14ac:dyDescent="0.3">
      <c r="J8225" s="1"/>
      <c r="K8225" s="1"/>
      <c r="AZ8225" s="2"/>
      <c r="BA8225" s="2"/>
      <c r="BB8225" s="2"/>
      <c r="BJ8225" s="2"/>
    </row>
    <row r="8226" spans="10:66" x14ac:dyDescent="0.3">
      <c r="J8226" s="1"/>
      <c r="K8226" s="1"/>
      <c r="AZ8226" s="2"/>
      <c r="BA8226" s="2"/>
      <c r="BB8226" s="2"/>
      <c r="BJ8226" s="2"/>
    </row>
    <row r="8227" spans="10:66" x14ac:dyDescent="0.3">
      <c r="J8227" s="1"/>
      <c r="K8227" s="1"/>
      <c r="BB8227" s="2"/>
      <c r="BF8227" s="2"/>
    </row>
    <row r="8228" spans="10:66" x14ac:dyDescent="0.3">
      <c r="J8228" s="1"/>
      <c r="K8228" s="1"/>
      <c r="AC8228" s="2"/>
    </row>
    <row r="8229" spans="10:66" x14ac:dyDescent="0.3">
      <c r="J8229" s="1"/>
      <c r="K8229" s="1"/>
      <c r="BF8229" s="2"/>
    </row>
    <row r="8230" spans="10:66" x14ac:dyDescent="0.3">
      <c r="J8230" s="1"/>
      <c r="K8230" s="1"/>
      <c r="BG8230" s="2"/>
    </row>
    <row r="8231" spans="10:66" x14ac:dyDescent="0.3">
      <c r="J8231" s="1"/>
      <c r="K8231" s="1"/>
      <c r="BA8231" s="2"/>
      <c r="BB8231" s="2"/>
    </row>
    <row r="8232" spans="10:66" x14ac:dyDescent="0.3">
      <c r="J8232" s="1"/>
      <c r="K8232" s="1"/>
      <c r="AC8232" s="2"/>
      <c r="AD8232" s="2"/>
      <c r="AY8232" s="2"/>
      <c r="BB8232" s="2"/>
      <c r="BG8232" s="2"/>
      <c r="BI8232" s="2"/>
    </row>
    <row r="8233" spans="10:66" x14ac:dyDescent="0.3">
      <c r="J8233" s="1"/>
      <c r="K8233" s="1"/>
      <c r="BA8233" s="2"/>
      <c r="BB8233" s="2"/>
    </row>
    <row r="8234" spans="10:66" x14ac:dyDescent="0.3">
      <c r="J8234" s="1"/>
      <c r="K8234" s="1"/>
      <c r="N8234" s="2"/>
      <c r="BD8234" s="2"/>
    </row>
    <row r="8235" spans="10:66" x14ac:dyDescent="0.3">
      <c r="J8235" s="1"/>
      <c r="K8235" s="1"/>
      <c r="BD8235" s="2"/>
    </row>
    <row r="8236" spans="10:66" x14ac:dyDescent="0.3">
      <c r="J8236" s="1"/>
      <c r="K8236" s="1"/>
      <c r="BA8236" s="2"/>
      <c r="BB8236" s="2"/>
    </row>
    <row r="8237" spans="10:66" x14ac:dyDescent="0.3">
      <c r="J8237" s="1"/>
      <c r="K8237" s="1"/>
      <c r="BD8237" s="2"/>
    </row>
    <row r="8238" spans="10:66" x14ac:dyDescent="0.3">
      <c r="J8238" s="1"/>
      <c r="K8238" s="1"/>
      <c r="BD8238" s="2"/>
    </row>
    <row r="8239" spans="10:66" x14ac:dyDescent="0.3">
      <c r="J8239" s="1"/>
      <c r="K8239" s="1"/>
      <c r="BD8239" s="2"/>
    </row>
    <row r="8240" spans="10:66" x14ac:dyDescent="0.3">
      <c r="J8240" s="1"/>
      <c r="K8240" s="1"/>
      <c r="T8240" s="2"/>
      <c r="BD8240" s="2"/>
      <c r="BN8240" s="2"/>
    </row>
    <row r="8241" spans="10:66" x14ac:dyDescent="0.3">
      <c r="J8241" s="1"/>
      <c r="K8241" s="1"/>
      <c r="U8241" s="2"/>
      <c r="AD8241" s="2"/>
      <c r="AX8241" s="2"/>
      <c r="BA8241" s="2"/>
      <c r="BB8241" s="2"/>
      <c r="BC8241" s="2"/>
      <c r="BD8241" s="2"/>
      <c r="BE8241" s="2"/>
      <c r="BF8241" s="2"/>
      <c r="BG8241" s="2"/>
      <c r="BH8241" s="2"/>
      <c r="BM8241" s="2"/>
    </row>
    <row r="8242" spans="10:66" x14ac:dyDescent="0.3">
      <c r="J8242" s="1"/>
      <c r="K8242" s="1"/>
      <c r="U8242" s="2"/>
      <c r="AC8242" s="2"/>
      <c r="AD8242" s="2"/>
      <c r="AX8242" s="2"/>
      <c r="BA8242" s="2"/>
      <c r="BB8242" s="2"/>
      <c r="BC8242" s="2"/>
      <c r="BD8242" s="2"/>
      <c r="BE8242" s="2"/>
      <c r="BF8242" s="2"/>
      <c r="BG8242" s="2"/>
      <c r="BH8242" s="2"/>
    </row>
    <row r="8243" spans="10:66" x14ac:dyDescent="0.3">
      <c r="J8243" s="1"/>
      <c r="K8243" s="1"/>
      <c r="AC8243" s="2"/>
      <c r="AP8243" s="2"/>
      <c r="BA8243" s="2"/>
      <c r="BB8243" s="2"/>
    </row>
    <row r="8244" spans="10:66" x14ac:dyDescent="0.3">
      <c r="J8244" s="1"/>
      <c r="K8244" s="1"/>
      <c r="AZ8244" s="2"/>
      <c r="BA8244" s="2"/>
      <c r="BB8244" s="2"/>
      <c r="BJ8244" s="2"/>
    </row>
    <row r="8245" spans="10:66" x14ac:dyDescent="0.3">
      <c r="J8245" s="1"/>
      <c r="K8245" s="1"/>
      <c r="AZ8245" s="2"/>
      <c r="BA8245" s="2"/>
      <c r="BB8245" s="2"/>
      <c r="BJ8245" s="2"/>
    </row>
    <row r="8246" spans="10:66" x14ac:dyDescent="0.3">
      <c r="J8246" s="1"/>
      <c r="K8246" s="1"/>
      <c r="AZ8246" s="2"/>
      <c r="BA8246" s="2"/>
      <c r="BB8246" s="2"/>
      <c r="BJ8246" s="2"/>
    </row>
    <row r="8247" spans="10:66" x14ac:dyDescent="0.3">
      <c r="J8247" s="1"/>
      <c r="K8247" s="1"/>
      <c r="T8247" s="2"/>
      <c r="AZ8247" s="2"/>
      <c r="BA8247" s="2"/>
      <c r="BB8247" s="2"/>
      <c r="BJ8247" s="2"/>
      <c r="BN8247" s="2"/>
    </row>
    <row r="8248" spans="10:66" x14ac:dyDescent="0.3">
      <c r="J8248" s="1"/>
      <c r="K8248" s="1"/>
      <c r="AZ8248" s="2"/>
      <c r="BA8248" s="2"/>
      <c r="BB8248" s="2"/>
      <c r="BJ8248" s="2"/>
    </row>
    <row r="8249" spans="10:66" x14ac:dyDescent="0.3">
      <c r="J8249" s="1"/>
      <c r="K8249" s="1"/>
      <c r="AZ8249" s="2"/>
      <c r="BB8249" s="2"/>
      <c r="BJ8249" s="2"/>
    </row>
    <row r="8250" spans="10:66" x14ac:dyDescent="0.3">
      <c r="J8250" s="1"/>
      <c r="K8250" s="1"/>
      <c r="BA8250" s="2"/>
      <c r="BB8250" s="2"/>
      <c r="BG8250" s="2"/>
    </row>
    <row r="8251" spans="10:66" x14ac:dyDescent="0.3">
      <c r="J8251" s="1"/>
      <c r="K8251" s="1"/>
      <c r="BA8251" s="2"/>
      <c r="BB8251" s="2"/>
      <c r="BG8251" s="2"/>
      <c r="BH8251" s="2"/>
    </row>
    <row r="8252" spans="10:66" x14ac:dyDescent="0.3">
      <c r="J8252" s="1"/>
      <c r="K8252" s="1"/>
      <c r="AZ8252" s="2"/>
      <c r="BA8252" s="2"/>
      <c r="BB8252" s="2"/>
      <c r="BJ8252" s="2"/>
    </row>
    <row r="8253" spans="10:66" x14ac:dyDescent="0.3">
      <c r="J8253" s="1"/>
      <c r="K8253" s="1"/>
      <c r="AD8253" s="2"/>
      <c r="BA8253" s="2"/>
      <c r="BB8253" s="2"/>
    </row>
    <row r="8254" spans="10:66" x14ac:dyDescent="0.3">
      <c r="J8254" s="1"/>
      <c r="K8254" s="1"/>
      <c r="AD8254" s="2"/>
      <c r="BA8254" s="2"/>
      <c r="BB8254" s="2"/>
    </row>
    <row r="8255" spans="10:66" x14ac:dyDescent="0.3">
      <c r="J8255" s="1"/>
      <c r="K8255" s="1"/>
      <c r="AZ8255" s="2"/>
      <c r="BA8255" s="2"/>
      <c r="BB8255" s="2"/>
      <c r="BJ8255" s="2"/>
    </row>
    <row r="8256" spans="10:66" x14ac:dyDescent="0.3">
      <c r="J8256" s="1"/>
      <c r="K8256" s="1"/>
      <c r="AZ8256" s="2"/>
      <c r="BA8256" s="2"/>
      <c r="BB8256" s="2"/>
      <c r="BJ8256" s="2"/>
    </row>
    <row r="8257" spans="10:65" x14ac:dyDescent="0.3">
      <c r="J8257" s="1"/>
      <c r="K8257" s="1"/>
      <c r="BA8257" s="2"/>
      <c r="BB8257" s="2"/>
    </row>
    <row r="8258" spans="10:65" x14ac:dyDescent="0.3">
      <c r="J8258" s="1"/>
      <c r="K8258" s="1"/>
      <c r="AD8258" s="2"/>
      <c r="BM8258" s="2"/>
    </row>
    <row r="8259" spans="10:65" x14ac:dyDescent="0.3">
      <c r="J8259" s="1"/>
      <c r="K8259" s="1"/>
      <c r="AD8259" s="2"/>
      <c r="BH8259" s="2"/>
      <c r="BM8259" s="2"/>
    </row>
    <row r="8260" spans="10:65" x14ac:dyDescent="0.3">
      <c r="J8260" s="1"/>
      <c r="K8260" s="1"/>
      <c r="AD8260" s="2"/>
      <c r="BM8260" s="2"/>
    </row>
    <row r="8261" spans="10:65" x14ac:dyDescent="0.3">
      <c r="J8261" s="1"/>
      <c r="K8261" s="1"/>
      <c r="AD8261" s="2"/>
      <c r="BM8261" s="2"/>
    </row>
    <row r="8262" spans="10:65" x14ac:dyDescent="0.3">
      <c r="J8262" s="1"/>
      <c r="K8262" s="1"/>
      <c r="AD8262" s="2"/>
      <c r="BM8262" s="2"/>
    </row>
    <row r="8263" spans="10:65" x14ac:dyDescent="0.3">
      <c r="J8263" s="1"/>
      <c r="K8263" s="1"/>
      <c r="AD8263" s="2"/>
      <c r="BM8263" s="2"/>
    </row>
    <row r="8264" spans="10:65" x14ac:dyDescent="0.3">
      <c r="J8264" s="1"/>
      <c r="K8264" s="1"/>
      <c r="AD8264" s="2"/>
      <c r="BM8264" s="2"/>
    </row>
    <row r="8265" spans="10:65" x14ac:dyDescent="0.3">
      <c r="J8265" s="1"/>
      <c r="K8265" s="1"/>
      <c r="AD8265" s="2"/>
    </row>
    <row r="8266" spans="10:65" x14ac:dyDescent="0.3">
      <c r="J8266" s="1"/>
      <c r="K8266" s="1"/>
      <c r="AD8266" s="2"/>
      <c r="BM8266" s="2"/>
    </row>
    <row r="8267" spans="10:65" x14ac:dyDescent="0.3">
      <c r="J8267" s="1"/>
      <c r="K8267" s="1"/>
      <c r="AZ8267" s="2"/>
      <c r="BJ8267" s="2"/>
    </row>
    <row r="8268" spans="10:65" x14ac:dyDescent="0.3">
      <c r="J8268" s="1"/>
      <c r="K8268" s="1"/>
      <c r="AZ8268" s="2"/>
      <c r="BJ8268" s="2"/>
    </row>
    <row r="8269" spans="10:65" x14ac:dyDescent="0.3">
      <c r="J8269" s="1"/>
      <c r="K8269" s="1"/>
      <c r="AZ8269" s="2"/>
      <c r="BJ8269" s="2"/>
    </row>
    <row r="8270" spans="10:65" x14ac:dyDescent="0.3">
      <c r="J8270" s="1"/>
      <c r="K8270" s="1"/>
      <c r="AZ8270" s="2"/>
      <c r="BJ8270" s="2"/>
    </row>
    <row r="8271" spans="10:65" x14ac:dyDescent="0.3">
      <c r="J8271" s="1"/>
      <c r="K8271" s="1"/>
      <c r="AZ8271" s="2"/>
      <c r="BJ8271" s="2"/>
    </row>
    <row r="8272" spans="10:65" x14ac:dyDescent="0.3">
      <c r="J8272" s="1"/>
      <c r="K8272" s="1"/>
      <c r="AZ8272" s="2"/>
      <c r="BJ8272" s="2"/>
    </row>
    <row r="8273" spans="10:66" x14ac:dyDescent="0.3">
      <c r="J8273" s="1"/>
      <c r="K8273" s="1"/>
      <c r="BA8273" s="2"/>
      <c r="BB8273" s="2"/>
    </row>
    <row r="8274" spans="10:66" x14ac:dyDescent="0.3">
      <c r="J8274" s="1"/>
      <c r="K8274" s="1"/>
      <c r="AC8274" s="2"/>
      <c r="AV8274" s="2"/>
      <c r="BA8274" s="2"/>
      <c r="BB8274" s="2"/>
      <c r="BF8274" s="2"/>
      <c r="BG8274" s="2"/>
    </row>
    <row r="8275" spans="10:66" x14ac:dyDescent="0.3">
      <c r="J8275" s="1"/>
      <c r="K8275" s="1"/>
      <c r="T8275" s="2"/>
      <c r="V8275" s="2"/>
      <c r="W8275" s="2"/>
      <c r="AG8275" s="2"/>
      <c r="AZ8275" s="2"/>
      <c r="BA8275" s="2"/>
      <c r="BB8275" s="2"/>
      <c r="BJ8275" s="2"/>
      <c r="BN8275" s="2"/>
    </row>
    <row r="8276" spans="10:66" x14ac:dyDescent="0.3">
      <c r="J8276" s="1"/>
      <c r="K8276" s="1"/>
      <c r="BD8276" s="2"/>
      <c r="BF8276" s="2"/>
      <c r="BG8276" s="2"/>
    </row>
    <row r="8277" spans="10:66" x14ac:dyDescent="0.3">
      <c r="J8277" s="1"/>
      <c r="K8277" s="1"/>
      <c r="BD8277" s="2"/>
      <c r="BF8277" s="2"/>
    </row>
    <row r="8278" spans="10:66" x14ac:dyDescent="0.3">
      <c r="J8278" s="1"/>
      <c r="K8278" s="1"/>
      <c r="T8278" s="2"/>
      <c r="AG8278" s="2"/>
      <c r="AZ8278" s="2"/>
      <c r="BB8278" s="2"/>
      <c r="BJ8278" s="2"/>
    </row>
    <row r="8279" spans="10:66" x14ac:dyDescent="0.3">
      <c r="J8279" s="1"/>
      <c r="K8279" s="1"/>
      <c r="AC8279" s="2"/>
      <c r="BA8279" s="2"/>
      <c r="BB8279" s="2"/>
    </row>
    <row r="8280" spans="10:66" x14ac:dyDescent="0.3">
      <c r="J8280" s="1"/>
      <c r="K8280" s="1"/>
      <c r="BD8280" s="2"/>
    </row>
    <row r="8281" spans="10:66" x14ac:dyDescent="0.3">
      <c r="J8281" s="1"/>
      <c r="K8281" s="1"/>
      <c r="BD8281" s="2"/>
      <c r="BI8281" s="2"/>
    </row>
    <row r="8282" spans="10:66" x14ac:dyDescent="0.3">
      <c r="J8282" s="1"/>
      <c r="K8282" s="1"/>
      <c r="BD8282" s="2"/>
    </row>
    <row r="8283" spans="10:66" x14ac:dyDescent="0.3">
      <c r="J8283" s="1"/>
      <c r="K8283" s="1"/>
      <c r="BA8283" s="2"/>
      <c r="BB8283" s="2"/>
    </row>
    <row r="8284" spans="10:66" x14ac:dyDescent="0.3">
      <c r="J8284" s="1"/>
      <c r="K8284" s="1"/>
      <c r="BA8284" s="2"/>
      <c r="BB8284" s="2"/>
    </row>
    <row r="8285" spans="10:66" x14ac:dyDescent="0.3">
      <c r="J8285" s="1"/>
      <c r="K8285" s="1"/>
      <c r="AC8285" s="2"/>
      <c r="BA8285" s="2"/>
      <c r="BB8285" s="2"/>
    </row>
    <row r="8286" spans="10:66" x14ac:dyDescent="0.3">
      <c r="J8286" s="1"/>
      <c r="K8286" s="1"/>
      <c r="AZ8286" s="2"/>
      <c r="BA8286" s="2"/>
      <c r="BB8286" s="2"/>
      <c r="BJ8286" s="2"/>
    </row>
    <row r="8287" spans="10:66" x14ac:dyDescent="0.3">
      <c r="J8287" s="1"/>
      <c r="K8287" s="1"/>
      <c r="AC8287" s="2"/>
      <c r="BA8287" s="2"/>
      <c r="BB8287" s="2"/>
      <c r="BC8287" s="2"/>
      <c r="BD8287" s="2"/>
      <c r="BE8287" s="2"/>
      <c r="BG8287" s="2"/>
      <c r="BH8287" s="2"/>
      <c r="BM8287" s="2"/>
    </row>
    <row r="8288" spans="10:66" x14ac:dyDescent="0.3">
      <c r="J8288" s="1"/>
      <c r="K8288" s="1"/>
      <c r="AC8288" s="2"/>
      <c r="BA8288" s="2"/>
      <c r="BB8288" s="2"/>
      <c r="BC8288" s="2"/>
      <c r="BD8288" s="2"/>
      <c r="BE8288" s="2"/>
      <c r="BM8288" s="2"/>
    </row>
    <row r="8289" spans="10:65" x14ac:dyDescent="0.3">
      <c r="J8289" s="1"/>
      <c r="K8289" s="1"/>
      <c r="AC8289" s="2"/>
      <c r="BA8289" s="2"/>
      <c r="BB8289" s="2"/>
    </row>
    <row r="8290" spans="10:65" x14ac:dyDescent="0.3">
      <c r="J8290" s="1"/>
      <c r="K8290" s="1"/>
      <c r="T8290" s="2"/>
      <c r="AZ8290" s="2"/>
      <c r="BA8290" s="2"/>
      <c r="BB8290" s="2"/>
      <c r="BJ8290" s="2"/>
    </row>
    <row r="8291" spans="10:65" x14ac:dyDescent="0.3">
      <c r="J8291" s="1"/>
      <c r="K8291" s="1"/>
      <c r="T8291" s="2"/>
      <c r="AC8291" s="2"/>
      <c r="AL8291" s="2"/>
      <c r="AP8291" s="2"/>
      <c r="AY8291" s="2"/>
      <c r="BA8291" s="2"/>
      <c r="BB8291" s="2"/>
      <c r="BG8291" s="2"/>
      <c r="BI8291" s="2"/>
    </row>
    <row r="8292" spans="10:65" x14ac:dyDescent="0.3">
      <c r="J8292" s="1"/>
      <c r="K8292" s="1"/>
      <c r="AC8292" s="2"/>
      <c r="BA8292" s="2"/>
      <c r="BB8292" s="2"/>
      <c r="BG8292" s="2"/>
    </row>
    <row r="8293" spans="10:65" x14ac:dyDescent="0.3">
      <c r="J8293" s="1"/>
      <c r="K8293" s="1"/>
      <c r="T8293" s="2"/>
      <c r="AC8293" s="2"/>
      <c r="AL8293" s="2"/>
      <c r="AP8293" s="2"/>
      <c r="BA8293" s="2"/>
      <c r="BB8293" s="2"/>
    </row>
    <row r="8294" spans="10:65" x14ac:dyDescent="0.3">
      <c r="J8294" s="1"/>
      <c r="K8294" s="1"/>
      <c r="AC8294" s="2"/>
      <c r="BA8294" s="2"/>
      <c r="BB8294" s="2"/>
      <c r="BG8294" s="2"/>
      <c r="BH8294" s="2"/>
    </row>
    <row r="8295" spans="10:65" x14ac:dyDescent="0.3">
      <c r="J8295" s="1"/>
      <c r="K8295" s="1"/>
      <c r="AC8295" s="2"/>
      <c r="AP8295" s="2"/>
      <c r="BA8295" s="2"/>
      <c r="BB8295" s="2"/>
    </row>
    <row r="8296" spans="10:65" x14ac:dyDescent="0.3">
      <c r="J8296" s="1"/>
      <c r="K8296" s="1"/>
      <c r="AC8296" s="2"/>
      <c r="BA8296" s="2"/>
      <c r="BB8296" s="2"/>
    </row>
    <row r="8297" spans="10:65" x14ac:dyDescent="0.3">
      <c r="J8297" s="1"/>
      <c r="K8297" s="1"/>
      <c r="N8297" s="2"/>
      <c r="BA8297" s="2"/>
      <c r="BB8297" s="2"/>
      <c r="BF8297" s="2"/>
      <c r="BM8297" s="2"/>
    </row>
    <row r="8298" spans="10:65" x14ac:dyDescent="0.3">
      <c r="J8298" s="1"/>
      <c r="K8298" s="1"/>
      <c r="AC8298" s="2"/>
      <c r="BA8298" s="2"/>
      <c r="BB8298" s="2"/>
      <c r="BF8298" s="2"/>
      <c r="BG8298" s="2"/>
    </row>
    <row r="8299" spans="10:65" x14ac:dyDescent="0.3">
      <c r="J8299" s="1"/>
      <c r="K8299" s="1"/>
      <c r="N8299" s="2"/>
      <c r="BA8299" s="2"/>
      <c r="BB8299" s="2"/>
    </row>
    <row r="8300" spans="10:65" x14ac:dyDescent="0.3">
      <c r="J8300" s="1"/>
      <c r="K8300" s="1"/>
      <c r="BD8300" s="2"/>
    </row>
    <row r="8301" spans="10:65" x14ac:dyDescent="0.3">
      <c r="J8301" s="1"/>
      <c r="K8301" s="1"/>
      <c r="BA8301" s="2"/>
      <c r="BB8301" s="2"/>
    </row>
    <row r="8302" spans="10:65" x14ac:dyDescent="0.3">
      <c r="J8302" s="1"/>
      <c r="K8302" s="1"/>
      <c r="T8302" s="2"/>
      <c r="BD8302" s="2"/>
    </row>
    <row r="8303" spans="10:65" x14ac:dyDescent="0.3">
      <c r="J8303" s="1"/>
      <c r="K8303" s="1"/>
      <c r="BB8303" s="2"/>
    </row>
    <row r="8304" spans="10:65" x14ac:dyDescent="0.3">
      <c r="J8304" s="1"/>
      <c r="K8304" s="1"/>
      <c r="T8304" s="2"/>
      <c r="AC8304" s="2"/>
      <c r="AL8304" s="2"/>
      <c r="AP8304" s="2"/>
      <c r="BA8304" s="2"/>
      <c r="BB8304" s="2"/>
    </row>
    <row r="8305" spans="10:66" x14ac:dyDescent="0.3">
      <c r="J8305" s="1"/>
      <c r="K8305" s="1"/>
      <c r="S8305" s="2"/>
      <c r="U8305" s="2"/>
      <c r="AC8305" s="2"/>
      <c r="BB8305" s="2"/>
    </row>
    <row r="8306" spans="10:66" x14ac:dyDescent="0.3">
      <c r="J8306" s="1"/>
      <c r="K8306" s="1"/>
      <c r="AZ8306" s="2"/>
      <c r="BB8306" s="2"/>
      <c r="BJ8306" s="2"/>
    </row>
    <row r="8307" spans="10:66" x14ac:dyDescent="0.3">
      <c r="J8307" s="1"/>
      <c r="K8307" s="1"/>
      <c r="AC8307" s="2"/>
      <c r="AX8307" s="2"/>
      <c r="AY8307" s="2"/>
      <c r="BA8307" s="2"/>
      <c r="BB8307" s="2"/>
      <c r="BF8307" s="2"/>
      <c r="BH8307" s="2"/>
      <c r="BI8307" s="2"/>
      <c r="BM8307" s="2"/>
    </row>
    <row r="8308" spans="10:66" x14ac:dyDescent="0.3">
      <c r="J8308" s="1"/>
      <c r="K8308" s="1"/>
      <c r="U8308" s="2"/>
      <c r="AC8308" s="2"/>
      <c r="BA8308" s="2"/>
      <c r="BB8308" s="2"/>
      <c r="BF8308" s="2"/>
    </row>
    <row r="8309" spans="10:66" x14ac:dyDescent="0.3">
      <c r="J8309" s="1"/>
      <c r="K8309" s="1"/>
      <c r="BD8309" s="2"/>
    </row>
    <row r="8310" spans="10:66" x14ac:dyDescent="0.3">
      <c r="J8310" s="1"/>
      <c r="K8310" s="1"/>
      <c r="BD8310" s="2"/>
    </row>
    <row r="8311" spans="10:66" x14ac:dyDescent="0.3">
      <c r="J8311" s="1"/>
      <c r="K8311" s="1"/>
      <c r="BA8311" s="2"/>
      <c r="BB8311" s="2"/>
    </row>
    <row r="8312" spans="10:66" x14ac:dyDescent="0.3">
      <c r="J8312" s="1"/>
      <c r="K8312" s="1"/>
      <c r="AC8312" s="2"/>
      <c r="AX8312" s="2"/>
      <c r="BA8312" s="2"/>
      <c r="BB8312" s="2"/>
      <c r="BF8312" s="2"/>
      <c r="BH8312" s="2"/>
      <c r="BI8312" s="2"/>
      <c r="BM8312" s="2"/>
    </row>
    <row r="8313" spans="10:66" x14ac:dyDescent="0.3">
      <c r="J8313" s="1"/>
      <c r="K8313" s="1"/>
      <c r="S8313" s="2"/>
      <c r="U8313" s="2"/>
      <c r="AC8313" s="2"/>
      <c r="AD8313" s="2"/>
      <c r="BA8313" s="2"/>
      <c r="BB8313" s="2"/>
      <c r="BD8313" s="2"/>
    </row>
    <row r="8314" spans="10:66" x14ac:dyDescent="0.3">
      <c r="J8314" s="1"/>
      <c r="K8314" s="1"/>
      <c r="AC8314" s="2"/>
      <c r="AP8314" s="2"/>
      <c r="AV8314" s="2"/>
      <c r="BA8314" s="2"/>
      <c r="BB8314" s="2"/>
      <c r="BF8314" s="2"/>
      <c r="BG8314" s="2"/>
    </row>
    <row r="8315" spans="10:66" x14ac:dyDescent="0.3">
      <c r="J8315" s="1"/>
      <c r="K8315" s="1"/>
      <c r="V8315" s="2"/>
      <c r="W8315" s="2"/>
      <c r="AZ8315" s="2"/>
      <c r="BB8315" s="2"/>
      <c r="BJ8315" s="2"/>
    </row>
    <row r="8316" spans="10:66" x14ac:dyDescent="0.3">
      <c r="J8316" s="1"/>
      <c r="K8316" s="1"/>
      <c r="AZ8316" s="2"/>
      <c r="BA8316" s="2"/>
      <c r="BB8316" s="2"/>
      <c r="BJ8316" s="2"/>
    </row>
    <row r="8317" spans="10:66" x14ac:dyDescent="0.3">
      <c r="J8317" s="1"/>
      <c r="K8317" s="1"/>
      <c r="T8317" s="2"/>
      <c r="BB8317" s="2"/>
    </row>
    <row r="8318" spans="10:66" x14ac:dyDescent="0.3">
      <c r="J8318" s="1"/>
      <c r="K8318" s="1"/>
      <c r="T8318" s="2"/>
      <c r="U8318" s="2"/>
      <c r="V8318" s="2"/>
      <c r="AD8318" s="2"/>
      <c r="AL8318" s="2"/>
      <c r="AP8318" s="2"/>
      <c r="BF8318" s="2"/>
      <c r="BG8318" s="2"/>
      <c r="BM8318" s="2"/>
      <c r="BN8318" s="2"/>
    </row>
    <row r="8319" spans="10:66" x14ac:dyDescent="0.3">
      <c r="J8319" s="1"/>
      <c r="K8319" s="1"/>
      <c r="V8319" s="2"/>
      <c r="W8319" s="2"/>
      <c r="BA8319" s="2"/>
      <c r="BB8319" s="2"/>
      <c r="BG8319" s="2"/>
      <c r="BN8319" s="2"/>
    </row>
    <row r="8320" spans="10:66" x14ac:dyDescent="0.3">
      <c r="J8320" s="1"/>
      <c r="K8320" s="1"/>
      <c r="BA8320" s="2"/>
      <c r="BB8320" s="2"/>
      <c r="BG8320" s="2"/>
    </row>
    <row r="8321" spans="10:66" x14ac:dyDescent="0.3">
      <c r="J8321" s="1"/>
      <c r="K8321" s="1"/>
      <c r="BA8321" s="2"/>
      <c r="BB8321" s="2"/>
      <c r="BG8321" s="2"/>
    </row>
    <row r="8322" spans="10:66" x14ac:dyDescent="0.3">
      <c r="J8322" s="1"/>
      <c r="K8322" s="1"/>
      <c r="T8322" s="2"/>
      <c r="V8322" s="2"/>
      <c r="W8322" s="2"/>
      <c r="AZ8322" s="2"/>
      <c r="BA8322" s="2"/>
      <c r="BB8322" s="2"/>
      <c r="BJ8322" s="2"/>
      <c r="BN8322" s="2"/>
    </row>
    <row r="8323" spans="10:66" x14ac:dyDescent="0.3">
      <c r="J8323" s="1"/>
      <c r="K8323" s="1"/>
      <c r="T8323" s="2"/>
      <c r="V8323" s="2"/>
      <c r="W8323" s="2"/>
      <c r="AZ8323" s="2"/>
      <c r="BA8323" s="2"/>
      <c r="BB8323" s="2"/>
      <c r="BG8323" s="2"/>
      <c r="BJ8323" s="2"/>
      <c r="BN8323" s="2"/>
    </row>
    <row r="8324" spans="10:66" x14ac:dyDescent="0.3">
      <c r="J8324" s="1"/>
      <c r="K8324" s="1"/>
      <c r="V8324" s="2"/>
      <c r="W8324" s="2"/>
      <c r="AZ8324" s="2"/>
      <c r="BA8324" s="2"/>
      <c r="BB8324" s="2"/>
      <c r="BJ8324" s="2"/>
      <c r="BN8324" s="2"/>
    </row>
    <row r="8325" spans="10:66" x14ac:dyDescent="0.3">
      <c r="J8325" s="1"/>
      <c r="K8325" s="1"/>
      <c r="AZ8325" s="2"/>
      <c r="BA8325" s="2"/>
      <c r="BB8325" s="2"/>
      <c r="BJ8325" s="2"/>
    </row>
    <row r="8326" spans="10:66" x14ac:dyDescent="0.3">
      <c r="J8326" s="1"/>
      <c r="K8326" s="1"/>
      <c r="S8326" s="2"/>
      <c r="U8326" s="2"/>
      <c r="W8326" s="2"/>
      <c r="AC8326" s="2"/>
      <c r="AD8326" s="2"/>
      <c r="BA8326" s="2"/>
      <c r="BB8326" s="2"/>
      <c r="BF8326" s="2"/>
      <c r="BG8326" s="2"/>
      <c r="BJ8326" s="2"/>
      <c r="BN8326" s="2"/>
    </row>
    <row r="8327" spans="10:66" x14ac:dyDescent="0.3">
      <c r="J8327" s="1"/>
      <c r="K8327" s="1"/>
      <c r="BB8327" s="2"/>
      <c r="BJ8327" s="2"/>
    </row>
    <row r="8328" spans="10:66" x14ac:dyDescent="0.3">
      <c r="J8328" s="1"/>
      <c r="K8328" s="1"/>
      <c r="T8328" s="2"/>
      <c r="V8328" s="2"/>
      <c r="W8328" s="2"/>
      <c r="AZ8328" s="2"/>
      <c r="BA8328" s="2"/>
      <c r="BB8328" s="2"/>
      <c r="BJ8328" s="2"/>
      <c r="BN8328" s="2"/>
    </row>
    <row r="8329" spans="10:66" x14ac:dyDescent="0.3">
      <c r="J8329" s="1"/>
      <c r="K8329" s="1"/>
      <c r="BD8329" s="2"/>
    </row>
    <row r="8330" spans="10:66" x14ac:dyDescent="0.3">
      <c r="J8330" s="1"/>
      <c r="K8330" s="1"/>
      <c r="W8330" s="2"/>
      <c r="AC8330" s="2"/>
      <c r="AL8330" s="2"/>
      <c r="AP8330" s="2"/>
      <c r="BA8330" s="2"/>
      <c r="BB8330" s="2"/>
      <c r="BD8330" s="2"/>
    </row>
    <row r="8331" spans="10:66" x14ac:dyDescent="0.3">
      <c r="J8331" s="1"/>
      <c r="K8331" s="1"/>
      <c r="W8331" s="2"/>
      <c r="AC8331" s="2"/>
      <c r="AL8331" s="2"/>
      <c r="AP8331" s="2"/>
      <c r="BA8331" s="2"/>
      <c r="BB8331" s="2"/>
      <c r="BD8331" s="2"/>
    </row>
    <row r="8332" spans="10:66" x14ac:dyDescent="0.3">
      <c r="J8332" s="1"/>
      <c r="K8332" s="1"/>
      <c r="BA8332" s="2"/>
      <c r="BB8332" s="2"/>
      <c r="BD8332" s="2"/>
    </row>
    <row r="8333" spans="10:66" x14ac:dyDescent="0.3">
      <c r="J8333" s="1"/>
      <c r="K8333" s="1"/>
      <c r="S8333" s="2"/>
      <c r="U8333" s="2"/>
      <c r="AC8333" s="2"/>
      <c r="AD8333" s="2"/>
      <c r="BA8333" s="2"/>
      <c r="BB8333" s="2"/>
      <c r="BF8333" s="2"/>
      <c r="BG8333" s="2"/>
      <c r="BJ8333" s="2"/>
    </row>
    <row r="8334" spans="10:66" x14ac:dyDescent="0.3">
      <c r="J8334" s="1"/>
      <c r="K8334" s="1"/>
      <c r="T8334" s="2"/>
      <c r="BB8334" s="2"/>
    </row>
    <row r="8335" spans="10:66" x14ac:dyDescent="0.3">
      <c r="J8335" s="1"/>
      <c r="K8335" s="1"/>
      <c r="BB8335" s="2"/>
    </row>
    <row r="8336" spans="10:66" x14ac:dyDescent="0.3">
      <c r="J8336" s="1"/>
      <c r="K8336" s="1"/>
      <c r="T8336" s="2"/>
      <c r="AC8336" s="2"/>
      <c r="AL8336" s="2"/>
      <c r="AP8336" s="2"/>
      <c r="BA8336" s="2"/>
      <c r="BB8336" s="2"/>
      <c r="BD8336" s="2"/>
    </row>
    <row r="8337" spans="10:60" x14ac:dyDescent="0.3">
      <c r="J8337" s="1"/>
      <c r="K8337" s="1"/>
      <c r="AC8337" s="2"/>
      <c r="BA8337" s="2"/>
      <c r="BB8337" s="2"/>
      <c r="BD8337" s="2"/>
      <c r="BF8337" s="2"/>
    </row>
    <row r="8338" spans="10:60" x14ac:dyDescent="0.3">
      <c r="J8338" s="1"/>
      <c r="K8338" s="1"/>
      <c r="AC8338" s="2"/>
      <c r="BA8338" s="2"/>
      <c r="BB8338" s="2"/>
      <c r="BD8338" s="2"/>
      <c r="BF8338" s="2"/>
    </row>
    <row r="8339" spans="10:60" x14ac:dyDescent="0.3">
      <c r="J8339" s="1"/>
      <c r="K8339" s="1"/>
      <c r="AC8339" s="2"/>
      <c r="BA8339" s="2"/>
      <c r="BB8339" s="2"/>
      <c r="BD8339" s="2"/>
      <c r="BF8339" s="2"/>
    </row>
    <row r="8340" spans="10:60" x14ac:dyDescent="0.3">
      <c r="J8340" s="1"/>
      <c r="K8340" s="1"/>
      <c r="AC8340" s="2"/>
      <c r="BA8340" s="2"/>
      <c r="BB8340" s="2"/>
      <c r="BD8340" s="2"/>
      <c r="BF8340" s="2"/>
    </row>
    <row r="8341" spans="10:60" x14ac:dyDescent="0.3">
      <c r="J8341" s="1"/>
      <c r="K8341" s="1"/>
      <c r="AC8341" s="2"/>
      <c r="BA8341" s="2"/>
      <c r="BB8341" s="2"/>
      <c r="BD8341" s="2"/>
      <c r="BF8341" s="2"/>
    </row>
    <row r="8342" spans="10:60" x14ac:dyDescent="0.3">
      <c r="J8342" s="1"/>
      <c r="K8342" s="1"/>
      <c r="AC8342" s="2"/>
      <c r="BA8342" s="2"/>
      <c r="BB8342" s="2"/>
      <c r="BD8342" s="2"/>
      <c r="BF8342" s="2"/>
    </row>
    <row r="8343" spans="10:60" x14ac:dyDescent="0.3">
      <c r="J8343" s="1"/>
      <c r="K8343" s="1"/>
      <c r="AC8343" s="2"/>
      <c r="BA8343" s="2"/>
      <c r="BB8343" s="2"/>
      <c r="BD8343" s="2"/>
      <c r="BF8343" s="2"/>
    </row>
    <row r="8344" spans="10:60" x14ac:dyDescent="0.3">
      <c r="J8344" s="1"/>
      <c r="K8344" s="1"/>
      <c r="AC8344" s="2"/>
      <c r="BA8344" s="2"/>
      <c r="BB8344" s="2"/>
      <c r="BD8344" s="2"/>
      <c r="BF8344" s="2"/>
    </row>
    <row r="8345" spans="10:60" x14ac:dyDescent="0.3">
      <c r="J8345" s="1"/>
      <c r="K8345" s="1"/>
      <c r="AC8345" s="2"/>
      <c r="BA8345" s="2"/>
      <c r="BB8345" s="2"/>
      <c r="BD8345" s="2"/>
      <c r="BF8345" s="2"/>
    </row>
    <row r="8346" spans="10:60" x14ac:dyDescent="0.3">
      <c r="J8346" s="1"/>
      <c r="K8346" s="1"/>
      <c r="AC8346" s="2"/>
      <c r="BA8346" s="2"/>
      <c r="BB8346" s="2"/>
      <c r="BD8346" s="2"/>
      <c r="BF8346" s="2"/>
    </row>
    <row r="8347" spans="10:60" x14ac:dyDescent="0.3">
      <c r="J8347" s="1"/>
      <c r="K8347" s="1"/>
      <c r="BA8347" s="2"/>
      <c r="BB8347" s="2"/>
      <c r="BD8347" s="2"/>
    </row>
    <row r="8348" spans="10:60" x14ac:dyDescent="0.3">
      <c r="J8348" s="1"/>
      <c r="K8348" s="1"/>
      <c r="AC8348" s="2"/>
      <c r="BA8348" s="2"/>
      <c r="BB8348" s="2"/>
      <c r="BD8348" s="2"/>
    </row>
    <row r="8349" spans="10:60" x14ac:dyDescent="0.3">
      <c r="J8349" s="1"/>
      <c r="K8349" s="1"/>
      <c r="BA8349" s="2"/>
      <c r="BB8349" s="2"/>
      <c r="BD8349" s="2"/>
      <c r="BH8349" s="2"/>
    </row>
    <row r="8350" spans="10:60" x14ac:dyDescent="0.3">
      <c r="J8350" s="1"/>
      <c r="K8350" s="1"/>
      <c r="BA8350" s="2"/>
      <c r="BB8350" s="2"/>
      <c r="BD8350" s="2"/>
    </row>
    <row r="8351" spans="10:60" x14ac:dyDescent="0.3">
      <c r="J8351" s="1"/>
      <c r="K8351" s="1"/>
      <c r="BA8351" s="2"/>
      <c r="BB8351" s="2"/>
      <c r="BD8351" s="2"/>
    </row>
    <row r="8352" spans="10:60" x14ac:dyDescent="0.3">
      <c r="J8352" s="1"/>
      <c r="K8352" s="1"/>
      <c r="BA8352" s="2"/>
      <c r="BB8352" s="2"/>
      <c r="BD8352" s="2"/>
      <c r="BH8352" s="2"/>
    </row>
    <row r="8353" spans="10:66" x14ac:dyDescent="0.3">
      <c r="J8353" s="1"/>
      <c r="K8353" s="1"/>
      <c r="T8353" s="2"/>
      <c r="V8353" s="2"/>
      <c r="W8353" s="2"/>
      <c r="BD8353" s="2"/>
      <c r="BG8353" s="2"/>
      <c r="BJ8353" s="2"/>
      <c r="BN8353" s="2"/>
    </row>
    <row r="8354" spans="10:66" x14ac:dyDescent="0.3">
      <c r="J8354" s="1"/>
      <c r="K8354" s="1"/>
      <c r="BA8354" s="2"/>
      <c r="BB8354" s="2"/>
      <c r="BG8354" s="2"/>
    </row>
    <row r="8355" spans="10:66" x14ac:dyDescent="0.3">
      <c r="J8355" s="1"/>
      <c r="K8355" s="1"/>
      <c r="BA8355" s="2"/>
      <c r="BB8355" s="2"/>
      <c r="BD8355" s="2"/>
    </row>
    <row r="8356" spans="10:66" x14ac:dyDescent="0.3">
      <c r="J8356" s="1"/>
      <c r="K8356" s="1"/>
      <c r="BA8356" s="2"/>
      <c r="BB8356" s="2"/>
      <c r="BG8356" s="2"/>
      <c r="BJ8356" s="2"/>
    </row>
    <row r="8357" spans="10:66" x14ac:dyDescent="0.3">
      <c r="J8357" s="1"/>
      <c r="K8357" s="1"/>
      <c r="BD8357" s="2"/>
      <c r="BI8357" s="2"/>
    </row>
    <row r="8358" spans="10:66" x14ac:dyDescent="0.3">
      <c r="J8358" s="1"/>
      <c r="K8358" s="1"/>
      <c r="BD8358" s="2"/>
    </row>
    <row r="8359" spans="10:66" x14ac:dyDescent="0.3">
      <c r="J8359" s="1"/>
      <c r="K8359" s="1"/>
      <c r="BD8359" s="2"/>
    </row>
    <row r="8360" spans="10:66" x14ac:dyDescent="0.3">
      <c r="J8360" s="1"/>
      <c r="K8360" s="1"/>
      <c r="BD8360" s="2"/>
    </row>
    <row r="8361" spans="10:66" x14ac:dyDescent="0.3">
      <c r="J8361" s="1"/>
      <c r="K8361" s="1"/>
      <c r="BA8361" s="2"/>
      <c r="BB8361" s="2"/>
      <c r="BD8361" s="2"/>
      <c r="BM8361" s="2"/>
    </row>
    <row r="8362" spans="10:66" x14ac:dyDescent="0.3">
      <c r="J8362" s="1"/>
      <c r="K8362" s="1"/>
      <c r="BA8362" s="2"/>
      <c r="BB8362" s="2"/>
      <c r="BD8362" s="2"/>
      <c r="BH8362" s="2"/>
      <c r="BM8362" s="2"/>
    </row>
    <row r="8363" spans="10:66" x14ac:dyDescent="0.3">
      <c r="J8363" s="1"/>
      <c r="K8363" s="1"/>
      <c r="BD8363" s="2"/>
    </row>
    <row r="8364" spans="10:66" x14ac:dyDescent="0.3">
      <c r="J8364" s="1"/>
      <c r="K8364" s="1"/>
      <c r="BD8364" s="2"/>
    </row>
    <row r="8365" spans="10:66" x14ac:dyDescent="0.3">
      <c r="J8365" s="1"/>
      <c r="K8365" s="1"/>
      <c r="BB8365" s="2"/>
    </row>
    <row r="8366" spans="10:66" x14ac:dyDescent="0.3">
      <c r="J8366" s="1"/>
      <c r="K8366" s="1"/>
      <c r="V8366" s="2"/>
      <c r="W8366" s="2"/>
      <c r="BA8366" s="2"/>
      <c r="BB8366" s="2"/>
      <c r="BG8366" s="2"/>
      <c r="BN8366" s="2"/>
    </row>
    <row r="8367" spans="10:66" x14ac:dyDescent="0.3">
      <c r="J8367" s="1"/>
      <c r="K8367" s="1"/>
      <c r="BD8367" s="2"/>
    </row>
    <row r="8368" spans="10:66" x14ac:dyDescent="0.3">
      <c r="J8368" s="1"/>
      <c r="K8368" s="1"/>
      <c r="AC8368" s="2"/>
      <c r="AL8368" s="2"/>
      <c r="AX8368" s="2"/>
      <c r="AY8368" s="2"/>
      <c r="BA8368" s="2"/>
      <c r="BB8368" s="2"/>
      <c r="BH8368" s="2"/>
      <c r="BI8368" s="2"/>
      <c r="BM8368" s="2"/>
    </row>
    <row r="8369" spans="10:66" x14ac:dyDescent="0.3">
      <c r="J8369" s="1"/>
      <c r="K8369" s="1"/>
      <c r="AC8369" s="2"/>
      <c r="BB8369" s="2"/>
    </row>
    <row r="8370" spans="10:66" x14ac:dyDescent="0.3">
      <c r="J8370" s="1"/>
      <c r="K8370" s="1"/>
      <c r="BB8370" s="2"/>
    </row>
    <row r="8371" spans="10:66" x14ac:dyDescent="0.3">
      <c r="J8371" s="1"/>
      <c r="K8371" s="1"/>
      <c r="BB8371" s="2"/>
    </row>
    <row r="8372" spans="10:66" x14ac:dyDescent="0.3">
      <c r="J8372" s="1"/>
      <c r="K8372" s="1"/>
      <c r="T8372" s="2"/>
      <c r="AZ8372" s="2"/>
      <c r="BA8372" s="2"/>
      <c r="BB8372" s="2"/>
      <c r="BJ8372" s="2"/>
      <c r="BN8372" s="2"/>
    </row>
    <row r="8373" spans="10:66" x14ac:dyDescent="0.3">
      <c r="J8373" s="1"/>
      <c r="K8373" s="1"/>
      <c r="T8373" s="2"/>
      <c r="AZ8373" s="2"/>
      <c r="BB8373" s="2"/>
      <c r="BJ8373" s="2"/>
    </row>
    <row r="8374" spans="10:66" x14ac:dyDescent="0.3">
      <c r="J8374" s="1"/>
      <c r="K8374" s="1"/>
      <c r="T8374" s="2"/>
      <c r="AZ8374" s="2"/>
      <c r="BB8374" s="2"/>
      <c r="BJ8374" s="2"/>
    </row>
    <row r="8375" spans="10:66" x14ac:dyDescent="0.3">
      <c r="J8375" s="1"/>
      <c r="K8375" s="1"/>
      <c r="AC8375" s="2"/>
      <c r="AG8375" s="2"/>
      <c r="AP8375" s="2"/>
      <c r="BB8375" s="2"/>
    </row>
    <row r="8376" spans="10:66" x14ac:dyDescent="0.3">
      <c r="J8376" s="1"/>
      <c r="K8376" s="1"/>
      <c r="T8376" s="2"/>
      <c r="AZ8376" s="2"/>
      <c r="BA8376" s="2"/>
      <c r="BB8376" s="2"/>
      <c r="BJ8376" s="2"/>
    </row>
    <row r="8377" spans="10:66" x14ac:dyDescent="0.3">
      <c r="J8377" s="1"/>
      <c r="K8377" s="1"/>
      <c r="AC8377" s="2"/>
      <c r="AP8377" s="2"/>
      <c r="BB8377" s="2"/>
    </row>
    <row r="8378" spans="10:66" x14ac:dyDescent="0.3">
      <c r="J8378" s="1"/>
      <c r="K8378" s="1"/>
      <c r="BB8378" s="2"/>
    </row>
    <row r="8379" spans="10:66" x14ac:dyDescent="0.3">
      <c r="J8379" s="1"/>
      <c r="K8379" s="1"/>
      <c r="BB8379" s="2"/>
    </row>
    <row r="8380" spans="10:66" x14ac:dyDescent="0.3">
      <c r="J8380" s="1"/>
      <c r="K8380" s="1"/>
      <c r="T8380" s="2"/>
      <c r="AC8380" s="2"/>
      <c r="AL8380" s="2"/>
      <c r="AP8380" s="2"/>
      <c r="BB8380" s="2"/>
    </row>
    <row r="8381" spans="10:66" x14ac:dyDescent="0.3">
      <c r="J8381" s="1"/>
      <c r="K8381" s="1"/>
      <c r="AZ8381" s="2"/>
      <c r="BA8381" s="2"/>
      <c r="BB8381" s="2"/>
      <c r="BJ8381" s="2"/>
    </row>
    <row r="8382" spans="10:66" x14ac:dyDescent="0.3">
      <c r="J8382" s="1"/>
      <c r="K8382" s="1"/>
      <c r="T8382" s="2"/>
      <c r="AC8382" s="2"/>
      <c r="AL8382" s="2"/>
      <c r="AP8382" s="2"/>
      <c r="BB8382" s="2"/>
    </row>
    <row r="8383" spans="10:66" x14ac:dyDescent="0.3">
      <c r="J8383" s="1"/>
      <c r="K8383" s="1"/>
      <c r="AZ8383" s="2"/>
      <c r="BA8383" s="2"/>
      <c r="BB8383" s="2"/>
      <c r="BJ8383" s="2"/>
    </row>
    <row r="8384" spans="10:66" x14ac:dyDescent="0.3">
      <c r="J8384" s="1"/>
      <c r="K8384" s="1"/>
      <c r="T8384" s="2"/>
      <c r="AC8384" s="2"/>
      <c r="AL8384" s="2"/>
      <c r="AP8384" s="2"/>
      <c r="BB8384" s="2"/>
    </row>
    <row r="8385" spans="10:66" x14ac:dyDescent="0.3">
      <c r="J8385" s="1"/>
      <c r="K8385" s="1"/>
      <c r="T8385" s="2"/>
      <c r="AC8385" s="2"/>
      <c r="AL8385" s="2"/>
      <c r="BB8385" s="2"/>
    </row>
    <row r="8386" spans="10:66" x14ac:dyDescent="0.3">
      <c r="J8386" s="1"/>
      <c r="K8386" s="1"/>
      <c r="O8386" s="2"/>
      <c r="P8386" s="2"/>
      <c r="V8386" s="2"/>
      <c r="W8386" s="2"/>
      <c r="BB8386" s="2"/>
      <c r="BG8386" s="2"/>
      <c r="BN8386" s="2"/>
    </row>
    <row r="8387" spans="10:66" x14ac:dyDescent="0.3">
      <c r="J8387" s="1"/>
      <c r="K8387" s="1"/>
      <c r="W8387" s="2"/>
      <c r="AC8387" s="2"/>
      <c r="AL8387" s="2"/>
      <c r="AP8387" s="2"/>
      <c r="BB8387" s="2"/>
      <c r="BM8387" s="2"/>
    </row>
    <row r="8388" spans="10:66" x14ac:dyDescent="0.3">
      <c r="J8388" s="1"/>
      <c r="K8388" s="1"/>
      <c r="T8388" s="2"/>
      <c r="AZ8388" s="2"/>
      <c r="BB8388" s="2"/>
      <c r="BJ8388" s="2"/>
    </row>
    <row r="8389" spans="10:66" x14ac:dyDescent="0.3">
      <c r="J8389" s="1"/>
      <c r="K8389" s="1"/>
      <c r="BD8389" s="2"/>
    </row>
    <row r="8390" spans="10:66" x14ac:dyDescent="0.3">
      <c r="J8390" s="1"/>
      <c r="K8390" s="1"/>
      <c r="T8390" s="2"/>
      <c r="U8390" s="2"/>
      <c r="AC8390" s="2"/>
      <c r="AD8390" s="2"/>
      <c r="BD8390" s="2"/>
      <c r="BI8390" s="2"/>
    </row>
    <row r="8391" spans="10:66" x14ac:dyDescent="0.3">
      <c r="J8391" s="1"/>
      <c r="K8391" s="1"/>
      <c r="AY8391" s="2"/>
      <c r="BD8391" s="2"/>
      <c r="BG8391" s="2"/>
      <c r="BH8391" s="2"/>
      <c r="BI8391" s="2"/>
      <c r="BM8391" s="2"/>
    </row>
    <row r="8392" spans="10:66" x14ac:dyDescent="0.3">
      <c r="J8392" s="1"/>
      <c r="K8392" s="1"/>
      <c r="BB8392" s="2"/>
      <c r="BF8392" s="2"/>
    </row>
    <row r="8393" spans="10:66" x14ac:dyDescent="0.3">
      <c r="J8393" s="1"/>
      <c r="K8393" s="1"/>
      <c r="BB8393" s="2"/>
    </row>
    <row r="8394" spans="10:66" x14ac:dyDescent="0.3">
      <c r="J8394" s="1"/>
      <c r="K8394" s="1"/>
      <c r="T8394" s="2"/>
      <c r="AZ8394" s="2"/>
      <c r="BB8394" s="2"/>
      <c r="BJ8394" s="2"/>
    </row>
    <row r="8395" spans="10:66" x14ac:dyDescent="0.3">
      <c r="J8395" s="1"/>
      <c r="K8395" s="1"/>
      <c r="V8395" s="2"/>
      <c r="W8395" s="2"/>
      <c r="BA8395" s="2"/>
      <c r="BB8395" s="2"/>
      <c r="BG8395" s="2"/>
      <c r="BJ8395" s="2"/>
      <c r="BN8395" s="2"/>
    </row>
    <row r="8396" spans="10:66" x14ac:dyDescent="0.3">
      <c r="J8396" s="1"/>
      <c r="K8396" s="1"/>
      <c r="BA8396" s="2"/>
      <c r="BB8396" s="2"/>
      <c r="BG8396" s="2"/>
    </row>
    <row r="8397" spans="10:66" x14ac:dyDescent="0.3">
      <c r="J8397" s="1"/>
      <c r="K8397" s="1"/>
      <c r="BA8397" s="2"/>
      <c r="BB8397" s="2"/>
      <c r="BH8397" s="2"/>
    </row>
    <row r="8398" spans="10:66" x14ac:dyDescent="0.3">
      <c r="J8398" s="1"/>
      <c r="K8398" s="1"/>
      <c r="AZ8398" s="2"/>
      <c r="BB8398" s="2"/>
      <c r="BG8398" s="2"/>
      <c r="BJ8398" s="2"/>
    </row>
    <row r="8399" spans="10:66" x14ac:dyDescent="0.3">
      <c r="J8399" s="1"/>
      <c r="K8399" s="1"/>
      <c r="BA8399" s="2"/>
      <c r="BB8399" s="2"/>
      <c r="BG8399" s="2"/>
    </row>
    <row r="8400" spans="10:66" x14ac:dyDescent="0.3">
      <c r="J8400" s="1"/>
      <c r="K8400" s="1"/>
      <c r="AC8400" s="2"/>
      <c r="AL8400" s="2"/>
      <c r="BA8400" s="2"/>
      <c r="BB8400" s="2"/>
      <c r="BG8400" s="2"/>
      <c r="BM8400" s="2"/>
    </row>
    <row r="8401" spans="10:66" x14ac:dyDescent="0.3">
      <c r="J8401" s="1"/>
      <c r="K8401" s="1"/>
      <c r="BB8401" s="2"/>
      <c r="BF8401" s="2"/>
      <c r="BG8401" s="2"/>
    </row>
    <row r="8402" spans="10:66" x14ac:dyDescent="0.3">
      <c r="J8402" s="1"/>
      <c r="K8402" s="1"/>
      <c r="AZ8402" s="2"/>
      <c r="BA8402" s="2"/>
      <c r="BB8402" s="2"/>
      <c r="BJ8402" s="2"/>
    </row>
    <row r="8403" spans="10:66" x14ac:dyDescent="0.3">
      <c r="J8403" s="1"/>
      <c r="K8403" s="1"/>
      <c r="BD8403" s="2"/>
    </row>
    <row r="8404" spans="10:66" x14ac:dyDescent="0.3">
      <c r="J8404" s="1"/>
      <c r="K8404" s="1"/>
      <c r="BD8404" s="2"/>
      <c r="BM8404" s="2"/>
    </row>
    <row r="8405" spans="10:66" x14ac:dyDescent="0.3">
      <c r="J8405" s="1"/>
      <c r="K8405" s="1"/>
      <c r="AX8405" s="2"/>
      <c r="BD8405" s="2"/>
      <c r="BH8405" s="2"/>
      <c r="BI8405" s="2"/>
    </row>
    <row r="8406" spans="10:66" x14ac:dyDescent="0.3">
      <c r="J8406" s="1"/>
      <c r="K8406" s="1"/>
      <c r="AX8406" s="2"/>
      <c r="BD8406" s="2"/>
      <c r="BH8406" s="2"/>
      <c r="BJ8406" s="2"/>
      <c r="BM8406" s="2"/>
    </row>
    <row r="8407" spans="10:66" x14ac:dyDescent="0.3">
      <c r="J8407" s="1"/>
      <c r="K8407" s="1"/>
      <c r="BD8407" s="2"/>
    </row>
    <row r="8408" spans="10:66" x14ac:dyDescent="0.3">
      <c r="J8408" s="1"/>
      <c r="K8408" s="1"/>
      <c r="T8408" s="2"/>
      <c r="BD8408" s="2"/>
    </row>
    <row r="8409" spans="10:66" x14ac:dyDescent="0.3">
      <c r="J8409" s="1"/>
      <c r="K8409" s="1"/>
      <c r="N8409" s="2"/>
      <c r="AZ8409" s="2"/>
      <c r="BA8409" s="2"/>
      <c r="BB8409" s="2"/>
      <c r="BJ8409" s="2"/>
    </row>
    <row r="8410" spans="10:66" x14ac:dyDescent="0.3">
      <c r="J8410" s="1"/>
      <c r="K8410" s="1"/>
      <c r="BA8410" s="2"/>
      <c r="BB8410" s="2"/>
      <c r="BJ8410" s="2"/>
    </row>
    <row r="8411" spans="10:66" x14ac:dyDescent="0.3">
      <c r="J8411" s="1"/>
      <c r="K8411" s="1"/>
      <c r="V8411" s="2"/>
      <c r="W8411" s="2"/>
      <c r="BB8411" s="2"/>
      <c r="BN8411" s="2"/>
    </row>
    <row r="8412" spans="10:66" x14ac:dyDescent="0.3">
      <c r="J8412" s="1"/>
      <c r="K8412" s="1"/>
      <c r="BA8412" s="2"/>
      <c r="BB8412" s="2"/>
      <c r="BH8412" s="2"/>
    </row>
    <row r="8413" spans="10:66" x14ac:dyDescent="0.3">
      <c r="J8413" s="1"/>
      <c r="K8413" s="1"/>
      <c r="BA8413" s="2"/>
      <c r="BB8413" s="2"/>
      <c r="BH8413" s="2"/>
    </row>
    <row r="8414" spans="10:66" x14ac:dyDescent="0.3">
      <c r="J8414" s="1"/>
      <c r="K8414" s="1"/>
      <c r="AZ8414" s="2"/>
      <c r="BA8414" s="2"/>
      <c r="BB8414" s="2"/>
      <c r="BJ8414" s="2"/>
    </row>
    <row r="8415" spans="10:66" x14ac:dyDescent="0.3">
      <c r="J8415" s="1"/>
      <c r="K8415" s="1"/>
      <c r="BD8415" s="2"/>
    </row>
    <row r="8416" spans="10:66" x14ac:dyDescent="0.3">
      <c r="J8416" s="1"/>
      <c r="K8416" s="1"/>
      <c r="BD8416" s="2"/>
    </row>
    <row r="8417" spans="7:66" x14ac:dyDescent="0.3">
      <c r="J8417" s="1"/>
      <c r="K8417" s="1"/>
      <c r="AZ8417" s="2"/>
      <c r="BB8417" s="2"/>
      <c r="BG8417" s="2"/>
      <c r="BJ8417" s="2"/>
    </row>
    <row r="8418" spans="7:66" x14ac:dyDescent="0.3">
      <c r="G8418" s="2"/>
      <c r="J8418" s="1"/>
      <c r="K8418" s="1"/>
      <c r="O8418" s="2"/>
      <c r="P8418" s="2"/>
      <c r="V8418" s="2"/>
      <c r="W8418" s="2"/>
      <c r="AZ8418" s="2"/>
      <c r="BA8418" s="2"/>
      <c r="BB8418" s="2"/>
      <c r="BJ8418" s="2"/>
      <c r="BN8418" s="2"/>
    </row>
    <row r="8419" spans="7:66" x14ac:dyDescent="0.3">
      <c r="G8419" s="2"/>
      <c r="J8419" s="1"/>
      <c r="K8419" s="1"/>
      <c r="O8419" s="2"/>
      <c r="P8419" s="2"/>
      <c r="V8419" s="2"/>
      <c r="W8419" s="2"/>
      <c r="AZ8419" s="2"/>
      <c r="BA8419" s="2"/>
      <c r="BB8419" s="2"/>
      <c r="BJ8419" s="2"/>
      <c r="BN8419" s="2"/>
    </row>
    <row r="8420" spans="7:66" x14ac:dyDescent="0.3">
      <c r="J8420" s="1"/>
      <c r="K8420" s="1"/>
      <c r="V8420" s="2"/>
      <c r="W8420" s="2"/>
      <c r="AZ8420" s="2"/>
      <c r="BA8420" s="2"/>
      <c r="BB8420" s="2"/>
      <c r="BJ8420" s="2"/>
    </row>
    <row r="8421" spans="7:66" x14ac:dyDescent="0.3">
      <c r="J8421" s="1"/>
      <c r="K8421" s="1"/>
      <c r="V8421" s="2"/>
      <c r="W8421" s="2"/>
      <c r="BB8421" s="2"/>
      <c r="BJ8421" s="2"/>
      <c r="BN8421" s="2"/>
    </row>
    <row r="8422" spans="7:66" x14ac:dyDescent="0.3">
      <c r="J8422" s="1"/>
      <c r="K8422" s="1"/>
      <c r="BD8422" s="2"/>
      <c r="BJ8422" s="2"/>
    </row>
    <row r="8423" spans="7:66" x14ac:dyDescent="0.3">
      <c r="J8423" s="1"/>
      <c r="K8423" s="1"/>
      <c r="BD8423" s="2"/>
      <c r="BJ8423" s="2"/>
    </row>
    <row r="8424" spans="7:66" x14ac:dyDescent="0.3">
      <c r="J8424" s="1"/>
      <c r="K8424" s="1"/>
      <c r="AX8424" s="2"/>
      <c r="BA8424" s="2"/>
      <c r="BB8424" s="2"/>
      <c r="BC8424" s="2"/>
      <c r="BD8424" s="2"/>
      <c r="BE8424" s="2"/>
      <c r="BF8424" s="2"/>
      <c r="BG8424" s="2"/>
      <c r="BH8424" s="2"/>
    </row>
    <row r="8425" spans="7:66" x14ac:dyDescent="0.3">
      <c r="J8425" s="1"/>
      <c r="K8425" s="1"/>
      <c r="T8425" s="2"/>
      <c r="BB8425" s="2"/>
    </row>
    <row r="8426" spans="7:66" x14ac:dyDescent="0.3">
      <c r="J8426" s="1"/>
      <c r="K8426" s="1"/>
      <c r="BB8426" s="2"/>
    </row>
    <row r="8427" spans="7:66" x14ac:dyDescent="0.3">
      <c r="J8427" s="1"/>
      <c r="K8427" s="1"/>
      <c r="T8427" s="2"/>
      <c r="AC8427" s="2"/>
      <c r="BB8427" s="2"/>
      <c r="BD8427" s="2"/>
    </row>
    <row r="8428" spans="7:66" x14ac:dyDescent="0.3">
      <c r="J8428" s="1"/>
      <c r="K8428" s="1"/>
      <c r="BA8428" s="2"/>
      <c r="BB8428" s="2"/>
    </row>
    <row r="8429" spans="7:66" x14ac:dyDescent="0.3">
      <c r="J8429" s="1"/>
      <c r="K8429" s="1"/>
      <c r="AC8429" s="2"/>
      <c r="AD8429" s="2"/>
      <c r="AL8429" s="2"/>
      <c r="AP8429" s="2"/>
      <c r="BA8429" s="2"/>
      <c r="BB8429" s="2"/>
      <c r="BI8429" s="2"/>
    </row>
    <row r="8430" spans="7:66" x14ac:dyDescent="0.3">
      <c r="J8430" s="1"/>
      <c r="K8430" s="1"/>
      <c r="AC8430" s="2"/>
      <c r="BB8430" s="2"/>
    </row>
    <row r="8431" spans="7:66" x14ac:dyDescent="0.3">
      <c r="J8431" s="1"/>
      <c r="K8431" s="1"/>
      <c r="AC8431" s="2"/>
      <c r="BB8431" s="2"/>
    </row>
    <row r="8432" spans="7:66" x14ac:dyDescent="0.3">
      <c r="J8432" s="1"/>
      <c r="K8432" s="1"/>
      <c r="AC8432" s="2"/>
      <c r="BB8432" s="2"/>
    </row>
    <row r="8433" spans="10:66" x14ac:dyDescent="0.3">
      <c r="J8433" s="1"/>
      <c r="K8433" s="1"/>
      <c r="AC8433" s="2"/>
      <c r="BB8433" s="2"/>
    </row>
    <row r="8434" spans="10:66" x14ac:dyDescent="0.3">
      <c r="J8434" s="1"/>
      <c r="K8434" s="1"/>
      <c r="AC8434" s="2"/>
      <c r="BB8434" s="2"/>
    </row>
    <row r="8435" spans="10:66" x14ac:dyDescent="0.3">
      <c r="J8435" s="1"/>
      <c r="K8435" s="1"/>
      <c r="AC8435" s="2"/>
      <c r="BB8435" s="2"/>
    </row>
    <row r="8436" spans="10:66" x14ac:dyDescent="0.3">
      <c r="J8436" s="1"/>
      <c r="K8436" s="1"/>
      <c r="AC8436" s="2"/>
      <c r="BB8436" s="2"/>
    </row>
    <row r="8437" spans="10:66" x14ac:dyDescent="0.3">
      <c r="J8437" s="1"/>
      <c r="K8437" s="1"/>
      <c r="AC8437" s="2"/>
      <c r="BB8437" s="2"/>
    </row>
    <row r="8438" spans="10:66" x14ac:dyDescent="0.3">
      <c r="J8438" s="1"/>
      <c r="K8438" s="1"/>
      <c r="AC8438" s="2"/>
      <c r="BB8438" s="2"/>
    </row>
    <row r="8439" spans="10:66" x14ac:dyDescent="0.3">
      <c r="J8439" s="1"/>
      <c r="K8439" s="1"/>
      <c r="AC8439" s="2"/>
      <c r="BB8439" s="2"/>
    </row>
    <row r="8440" spans="10:66" x14ac:dyDescent="0.3">
      <c r="J8440" s="1"/>
      <c r="K8440" s="1"/>
      <c r="AC8440" s="2"/>
      <c r="BB8440" s="2"/>
    </row>
    <row r="8441" spans="10:66" x14ac:dyDescent="0.3">
      <c r="J8441" s="1"/>
      <c r="K8441" s="1"/>
      <c r="AC8441" s="2"/>
      <c r="BB8441" s="2"/>
    </row>
    <row r="8442" spans="10:66" x14ac:dyDescent="0.3">
      <c r="J8442" s="1"/>
      <c r="K8442" s="1"/>
      <c r="AC8442" s="2"/>
      <c r="BB8442" s="2"/>
    </row>
    <row r="8443" spans="10:66" x14ac:dyDescent="0.3">
      <c r="J8443" s="1"/>
      <c r="K8443" s="1"/>
      <c r="AZ8443" s="2"/>
      <c r="BB8443" s="2"/>
      <c r="BJ8443" s="2"/>
    </row>
    <row r="8444" spans="10:66" x14ac:dyDescent="0.3">
      <c r="J8444" s="1"/>
      <c r="K8444" s="1"/>
      <c r="S8444" s="2"/>
      <c r="T8444" s="2"/>
      <c r="U8444" s="2"/>
      <c r="V8444" s="2"/>
      <c r="W8444" s="2"/>
      <c r="AC8444" s="2"/>
      <c r="AD8444" s="2"/>
      <c r="BB8444" s="2"/>
      <c r="BN8444" s="2"/>
    </row>
    <row r="8445" spans="10:66" x14ac:dyDescent="0.3">
      <c r="J8445" s="1"/>
      <c r="K8445" s="1"/>
      <c r="T8445" s="2"/>
      <c r="V8445" s="2"/>
      <c r="W8445" s="2"/>
      <c r="AZ8445" s="2"/>
      <c r="BA8445" s="2"/>
      <c r="BB8445" s="2"/>
      <c r="BG8445" s="2"/>
      <c r="BJ8445" s="2"/>
      <c r="BN8445" s="2"/>
    </row>
    <row r="8446" spans="10:66" x14ac:dyDescent="0.3">
      <c r="J8446" s="1"/>
      <c r="K8446" s="1"/>
      <c r="AZ8446" s="2"/>
      <c r="BA8446" s="2"/>
      <c r="BB8446" s="2"/>
      <c r="BJ8446" s="2"/>
    </row>
    <row r="8447" spans="10:66" x14ac:dyDescent="0.3">
      <c r="J8447" s="1"/>
      <c r="K8447" s="1"/>
      <c r="T8447" s="2"/>
      <c r="AZ8447" s="2"/>
      <c r="BA8447" s="2"/>
      <c r="BB8447" s="2"/>
      <c r="BG8447" s="2"/>
      <c r="BJ8447" s="2"/>
    </row>
    <row r="8448" spans="10:66" x14ac:dyDescent="0.3">
      <c r="J8448" s="1"/>
      <c r="K8448" s="1"/>
      <c r="T8448" s="2"/>
      <c r="AZ8448" s="2"/>
      <c r="BA8448" s="2"/>
      <c r="BB8448" s="2"/>
      <c r="BG8448" s="2"/>
      <c r="BJ8448" s="2"/>
    </row>
    <row r="8449" spans="10:65" x14ac:dyDescent="0.3">
      <c r="J8449" s="1"/>
      <c r="K8449" s="1"/>
      <c r="AZ8449" s="2"/>
      <c r="BA8449" s="2"/>
      <c r="BB8449" s="2"/>
      <c r="BD8449" s="2"/>
      <c r="BJ8449" s="2"/>
    </row>
    <row r="8450" spans="10:65" x14ac:dyDescent="0.3">
      <c r="J8450" s="1"/>
      <c r="K8450" s="1"/>
      <c r="AZ8450" s="2"/>
      <c r="BA8450" s="2"/>
      <c r="BB8450" s="2"/>
      <c r="BD8450" s="2"/>
      <c r="BJ8450" s="2"/>
    </row>
    <row r="8451" spans="10:65" x14ac:dyDescent="0.3">
      <c r="J8451" s="1"/>
      <c r="K8451" s="1"/>
      <c r="AZ8451" s="2"/>
      <c r="BA8451" s="2"/>
      <c r="BB8451" s="2"/>
      <c r="BJ8451" s="2"/>
    </row>
    <row r="8452" spans="10:65" x14ac:dyDescent="0.3">
      <c r="J8452" s="1"/>
      <c r="K8452" s="1"/>
      <c r="AZ8452" s="2"/>
      <c r="BA8452" s="2"/>
      <c r="BB8452" s="2"/>
      <c r="BG8452" s="2"/>
      <c r="BJ8452" s="2"/>
    </row>
    <row r="8453" spans="10:65" x14ac:dyDescent="0.3">
      <c r="J8453" s="1"/>
      <c r="K8453" s="1"/>
      <c r="AZ8453" s="2"/>
      <c r="BA8453" s="2"/>
      <c r="BB8453" s="2"/>
      <c r="BJ8453" s="2"/>
    </row>
    <row r="8454" spans="10:65" x14ac:dyDescent="0.3">
      <c r="J8454" s="1"/>
      <c r="K8454" s="1"/>
      <c r="AZ8454" s="2"/>
      <c r="BA8454" s="2"/>
      <c r="BB8454" s="2"/>
      <c r="BJ8454" s="2"/>
    </row>
    <row r="8455" spans="10:65" x14ac:dyDescent="0.3">
      <c r="J8455" s="1"/>
      <c r="K8455" s="1"/>
      <c r="BA8455" s="2"/>
      <c r="BB8455" s="2"/>
      <c r="BJ8455" s="2"/>
    </row>
    <row r="8456" spans="10:65" x14ac:dyDescent="0.3">
      <c r="J8456" s="1"/>
      <c r="K8456" s="1"/>
      <c r="AZ8456" s="2"/>
      <c r="BA8456" s="2"/>
      <c r="BB8456" s="2"/>
      <c r="BG8456" s="2"/>
      <c r="BJ8456" s="2"/>
    </row>
    <row r="8457" spans="10:65" x14ac:dyDescent="0.3">
      <c r="J8457" s="1"/>
      <c r="K8457" s="1"/>
      <c r="AZ8457" s="2"/>
      <c r="BA8457" s="2"/>
      <c r="BB8457" s="2"/>
      <c r="BJ8457" s="2"/>
    </row>
    <row r="8458" spans="10:65" x14ac:dyDescent="0.3">
      <c r="J8458" s="1"/>
      <c r="K8458" s="1"/>
      <c r="AC8458" s="2"/>
      <c r="BD8458" s="2"/>
      <c r="BH8458" s="2"/>
      <c r="BI8458" s="2"/>
      <c r="BM8458" s="2"/>
    </row>
    <row r="8459" spans="10:65" x14ac:dyDescent="0.3">
      <c r="J8459" s="1"/>
      <c r="K8459" s="1"/>
      <c r="U8459" s="2"/>
      <c r="BA8459" s="2"/>
      <c r="BB8459" s="2"/>
    </row>
    <row r="8460" spans="10:65" x14ac:dyDescent="0.3">
      <c r="J8460" s="1"/>
      <c r="K8460" s="1"/>
      <c r="AD8460" s="2"/>
      <c r="AX8460" s="2"/>
      <c r="BA8460" s="2"/>
      <c r="BB8460" s="2"/>
      <c r="BH8460" s="2"/>
    </row>
    <row r="8461" spans="10:65" x14ac:dyDescent="0.3">
      <c r="J8461" s="1"/>
      <c r="K8461" s="1"/>
      <c r="AD8461" s="2"/>
      <c r="AV8461" s="2"/>
      <c r="AX8461" s="2"/>
      <c r="BA8461" s="2"/>
      <c r="BB8461" s="2"/>
      <c r="BF8461" s="2"/>
      <c r="BH8461" s="2"/>
      <c r="BI8461" s="2"/>
    </row>
    <row r="8462" spans="10:65" x14ac:dyDescent="0.3">
      <c r="J8462" s="1"/>
      <c r="K8462" s="1"/>
      <c r="AD8462" s="2"/>
      <c r="AX8462" s="2"/>
      <c r="BA8462" s="2"/>
      <c r="BB8462" s="2"/>
      <c r="BH8462" s="2"/>
      <c r="BI8462" s="2"/>
    </row>
    <row r="8463" spans="10:65" x14ac:dyDescent="0.3">
      <c r="J8463" s="1"/>
      <c r="K8463" s="1"/>
      <c r="AD8463" s="2"/>
      <c r="AX8463" s="2"/>
      <c r="AY8463" s="2"/>
      <c r="BA8463" s="2"/>
      <c r="BB8463" s="2"/>
      <c r="BH8463" s="2"/>
      <c r="BI8463" s="2"/>
    </row>
    <row r="8464" spans="10:65" x14ac:dyDescent="0.3">
      <c r="J8464" s="1"/>
      <c r="K8464" s="1"/>
      <c r="AD8464" s="2"/>
      <c r="AX8464" s="2"/>
      <c r="BA8464" s="2"/>
      <c r="BB8464" s="2"/>
      <c r="BF8464" s="2"/>
      <c r="BH8464" s="2"/>
      <c r="BI8464" s="2"/>
    </row>
    <row r="8465" spans="10:66" x14ac:dyDescent="0.3">
      <c r="J8465" s="1"/>
      <c r="K8465" s="1"/>
      <c r="AD8465" s="2"/>
      <c r="AX8465" s="2"/>
      <c r="BA8465" s="2"/>
      <c r="BB8465" s="2"/>
      <c r="BF8465" s="2"/>
      <c r="BH8465" s="2"/>
      <c r="BI8465" s="2"/>
    </row>
    <row r="8466" spans="10:66" x14ac:dyDescent="0.3">
      <c r="J8466" s="1"/>
      <c r="K8466" s="1"/>
      <c r="AX8466" s="2"/>
      <c r="BA8466" s="2"/>
      <c r="BB8466" s="2"/>
      <c r="BD8466" s="2"/>
      <c r="BH8466" s="2"/>
    </row>
    <row r="8467" spans="10:66" x14ac:dyDescent="0.3">
      <c r="J8467" s="1"/>
      <c r="K8467" s="1"/>
      <c r="BA8467" s="2"/>
      <c r="BB8467" s="2"/>
      <c r="BD8467" s="2"/>
      <c r="BH8467" s="2"/>
    </row>
    <row r="8468" spans="10:66" x14ac:dyDescent="0.3">
      <c r="J8468" s="1"/>
      <c r="K8468" s="1"/>
      <c r="S8468" s="2"/>
      <c r="AC8468" s="2"/>
      <c r="AD8468" s="2"/>
      <c r="BB8468" s="2"/>
    </row>
    <row r="8469" spans="10:66" x14ac:dyDescent="0.3">
      <c r="J8469" s="1"/>
      <c r="K8469" s="1"/>
      <c r="V8469" s="2"/>
      <c r="W8469" s="2"/>
      <c r="AZ8469" s="2"/>
      <c r="BB8469" s="2"/>
      <c r="BJ8469" s="2"/>
      <c r="BN8469" s="2"/>
    </row>
    <row r="8470" spans="10:66" x14ac:dyDescent="0.3">
      <c r="J8470" s="1"/>
      <c r="K8470" s="1"/>
      <c r="O8470" s="2"/>
      <c r="P8470" s="2"/>
      <c r="V8470" s="2"/>
      <c r="W8470" s="2"/>
      <c r="BA8470" s="2"/>
      <c r="BB8470" s="2"/>
      <c r="BN8470" s="2"/>
    </row>
    <row r="8471" spans="10:66" x14ac:dyDescent="0.3">
      <c r="J8471" s="1"/>
      <c r="K8471" s="1"/>
      <c r="BD8471" s="2"/>
    </row>
    <row r="8472" spans="10:66" x14ac:dyDescent="0.3">
      <c r="J8472" s="1"/>
      <c r="K8472" s="1"/>
      <c r="V8472" s="2"/>
      <c r="W8472" s="2"/>
      <c r="BD8472" s="2"/>
      <c r="BN8472" s="2"/>
    </row>
    <row r="8473" spans="10:66" x14ac:dyDescent="0.3">
      <c r="J8473" s="1"/>
      <c r="K8473" s="1"/>
      <c r="V8473" s="2"/>
      <c r="W8473" s="2"/>
      <c r="BD8473" s="2"/>
    </row>
    <row r="8474" spans="10:66" x14ac:dyDescent="0.3">
      <c r="J8474" s="1"/>
      <c r="K8474" s="1"/>
      <c r="S8474" s="2"/>
      <c r="V8474" s="2"/>
      <c r="W8474" s="2"/>
      <c r="BD8474" s="2"/>
      <c r="BN8474" s="2"/>
    </row>
    <row r="8475" spans="10:66" x14ac:dyDescent="0.3">
      <c r="J8475" s="1"/>
      <c r="K8475" s="1"/>
      <c r="U8475" s="2"/>
      <c r="AC8475" s="2"/>
      <c r="AD8475" s="2"/>
      <c r="AY8475" s="2"/>
      <c r="BB8475" s="2"/>
      <c r="BD8475" s="2"/>
      <c r="BI8475" s="2"/>
      <c r="BM8475" s="2"/>
    </row>
    <row r="8476" spans="10:66" x14ac:dyDescent="0.3">
      <c r="J8476" s="1"/>
      <c r="K8476" s="1"/>
      <c r="U8476" s="2"/>
      <c r="AD8476" s="2"/>
      <c r="AX8476" s="2"/>
      <c r="AY8476" s="2"/>
      <c r="BA8476" s="2"/>
      <c r="BB8476" s="2"/>
      <c r="BH8476" s="2"/>
      <c r="BI8476" s="2"/>
      <c r="BJ8476" s="2"/>
    </row>
    <row r="8477" spans="10:66" x14ac:dyDescent="0.3">
      <c r="J8477" s="1"/>
      <c r="K8477" s="1"/>
      <c r="T8477" s="2"/>
      <c r="BD8477" s="2"/>
    </row>
    <row r="8478" spans="10:66" x14ac:dyDescent="0.3">
      <c r="J8478" s="1"/>
      <c r="K8478" s="1"/>
      <c r="T8478" s="2"/>
      <c r="BD8478" s="2"/>
    </row>
    <row r="8479" spans="10:66" x14ac:dyDescent="0.3">
      <c r="J8479" s="1"/>
      <c r="K8479" s="1"/>
      <c r="BA8479" s="2"/>
      <c r="BB8479" s="2"/>
      <c r="BG8479" s="2"/>
    </row>
    <row r="8480" spans="10:66" x14ac:dyDescent="0.3">
      <c r="J8480" s="1"/>
      <c r="K8480" s="1"/>
      <c r="AX8480" s="2"/>
      <c r="BA8480" s="2"/>
      <c r="BB8480" s="2"/>
      <c r="BG8480" s="2"/>
    </row>
    <row r="8481" spans="10:66" x14ac:dyDescent="0.3">
      <c r="J8481" s="1"/>
      <c r="K8481" s="1"/>
      <c r="BB8481" s="2"/>
    </row>
    <row r="8482" spans="10:66" x14ac:dyDescent="0.3">
      <c r="J8482" s="1"/>
      <c r="K8482" s="1"/>
      <c r="BD8482" s="2"/>
    </row>
    <row r="8483" spans="10:66" x14ac:dyDescent="0.3">
      <c r="J8483" s="1"/>
      <c r="K8483" s="1"/>
      <c r="BD8483" s="2"/>
    </row>
    <row r="8484" spans="10:66" x14ac:dyDescent="0.3">
      <c r="J8484" s="1"/>
      <c r="K8484" s="1"/>
      <c r="T8484" s="2"/>
      <c r="AZ8484" s="2"/>
      <c r="BA8484" s="2"/>
      <c r="BB8484" s="2"/>
      <c r="BJ8484" s="2"/>
    </row>
    <row r="8485" spans="10:66" x14ac:dyDescent="0.3">
      <c r="J8485" s="1"/>
      <c r="K8485" s="1"/>
      <c r="BB8485" s="2"/>
      <c r="BD8485" s="2"/>
      <c r="BI8485" s="2"/>
    </row>
    <row r="8486" spans="10:66" x14ac:dyDescent="0.3">
      <c r="J8486" s="1"/>
      <c r="K8486" s="1"/>
      <c r="BA8486" s="2"/>
      <c r="BB8486" s="2"/>
      <c r="BD8486" s="2"/>
    </row>
    <row r="8487" spans="10:66" x14ac:dyDescent="0.3">
      <c r="J8487" s="1"/>
      <c r="K8487" s="1"/>
      <c r="BB8487" s="2"/>
    </row>
    <row r="8488" spans="10:66" x14ac:dyDescent="0.3">
      <c r="J8488" s="1"/>
      <c r="K8488" s="1"/>
      <c r="M8488" s="2"/>
      <c r="BB8488" s="2"/>
    </row>
    <row r="8489" spans="10:66" x14ac:dyDescent="0.3">
      <c r="J8489" s="1"/>
      <c r="K8489" s="1"/>
      <c r="BA8489" s="2"/>
      <c r="BB8489" s="2"/>
      <c r="BG8489" s="2"/>
      <c r="BN8489" s="2"/>
    </row>
    <row r="8490" spans="10:66" x14ac:dyDescent="0.3">
      <c r="J8490" s="1"/>
      <c r="K8490" s="1"/>
      <c r="AC8490" s="2"/>
      <c r="BA8490" s="2"/>
      <c r="BB8490" s="2"/>
    </row>
    <row r="8491" spans="10:66" x14ac:dyDescent="0.3">
      <c r="J8491" s="1"/>
      <c r="K8491" s="1"/>
      <c r="T8491" s="2"/>
      <c r="AZ8491" s="2"/>
      <c r="BA8491" s="2"/>
      <c r="BB8491" s="2"/>
      <c r="BD8491" s="2"/>
      <c r="BJ8491" s="2"/>
    </row>
    <row r="8492" spans="10:66" x14ac:dyDescent="0.3">
      <c r="J8492" s="1"/>
      <c r="K8492" s="1"/>
      <c r="T8492" s="2"/>
      <c r="AZ8492" s="2"/>
      <c r="BA8492" s="2"/>
      <c r="BB8492" s="2"/>
      <c r="BD8492" s="2"/>
      <c r="BJ8492" s="2"/>
    </row>
    <row r="8493" spans="10:66" x14ac:dyDescent="0.3">
      <c r="J8493" s="1"/>
      <c r="K8493" s="1"/>
      <c r="AD8493" s="2"/>
      <c r="AX8493" s="2"/>
      <c r="AY8493" s="2"/>
      <c r="BA8493" s="2"/>
      <c r="BB8493" s="2"/>
      <c r="BD8493" s="2"/>
      <c r="BH8493" s="2"/>
      <c r="BI8493" s="2"/>
    </row>
    <row r="8494" spans="10:66" x14ac:dyDescent="0.3">
      <c r="J8494" s="1"/>
      <c r="K8494" s="1"/>
      <c r="V8494" s="2"/>
      <c r="W8494" s="2"/>
      <c r="AZ8494" s="2"/>
      <c r="BA8494" s="2"/>
      <c r="BB8494" s="2"/>
      <c r="BJ8494" s="2"/>
      <c r="BN8494" s="2"/>
    </row>
    <row r="8495" spans="10:66" x14ac:dyDescent="0.3">
      <c r="J8495" s="1"/>
      <c r="K8495" s="1"/>
      <c r="AZ8495" s="2"/>
      <c r="BA8495" s="2"/>
      <c r="BB8495" s="2"/>
      <c r="BJ8495" s="2"/>
    </row>
    <row r="8496" spans="10:66" x14ac:dyDescent="0.3">
      <c r="J8496" s="1"/>
      <c r="K8496" s="1"/>
      <c r="T8496" s="2"/>
      <c r="BA8496" s="2"/>
      <c r="BB8496" s="2"/>
    </row>
    <row r="8497" spans="10:66" x14ac:dyDescent="0.3">
      <c r="J8497" s="1"/>
      <c r="K8497" s="1"/>
      <c r="BA8497" s="2"/>
      <c r="BB8497" s="2"/>
    </row>
    <row r="8498" spans="10:66" x14ac:dyDescent="0.3">
      <c r="J8498" s="1"/>
      <c r="K8498" s="1"/>
      <c r="BA8498" s="2"/>
      <c r="BB8498" s="2"/>
    </row>
    <row r="8499" spans="10:66" x14ac:dyDescent="0.3">
      <c r="J8499" s="1"/>
      <c r="K8499" s="1"/>
      <c r="AX8499" s="2"/>
      <c r="BA8499" s="2"/>
      <c r="BB8499" s="2"/>
      <c r="BF8499" s="2"/>
      <c r="BH8499" s="2"/>
    </row>
    <row r="8500" spans="10:66" x14ac:dyDescent="0.3">
      <c r="J8500" s="1"/>
      <c r="K8500" s="1"/>
      <c r="AD8500" s="2"/>
      <c r="BA8500" s="2"/>
      <c r="BB8500" s="2"/>
      <c r="BC8500" s="2"/>
      <c r="BD8500" s="2"/>
      <c r="BE8500" s="2"/>
      <c r="BM8500" s="2"/>
    </row>
    <row r="8501" spans="10:66" x14ac:dyDescent="0.3">
      <c r="J8501" s="1"/>
      <c r="K8501" s="1"/>
      <c r="AC8501" s="2"/>
      <c r="BB8501" s="2"/>
    </row>
    <row r="8502" spans="10:66" x14ac:dyDescent="0.3">
      <c r="J8502" s="1"/>
      <c r="K8502" s="1"/>
      <c r="BB8502" s="2"/>
    </row>
    <row r="8503" spans="10:66" x14ac:dyDescent="0.3">
      <c r="J8503" s="1"/>
      <c r="K8503" s="1"/>
      <c r="AC8503" s="2"/>
      <c r="BB8503" s="2"/>
    </row>
    <row r="8504" spans="10:66" x14ac:dyDescent="0.3">
      <c r="J8504" s="1"/>
      <c r="K8504" s="1"/>
      <c r="AZ8504" s="2"/>
      <c r="BA8504" s="2"/>
      <c r="BB8504" s="2"/>
      <c r="BJ8504" s="2"/>
    </row>
    <row r="8505" spans="10:66" x14ac:dyDescent="0.3">
      <c r="J8505" s="1"/>
      <c r="K8505" s="1"/>
      <c r="AC8505" s="2"/>
      <c r="AD8505" s="2"/>
      <c r="AX8505" s="2"/>
      <c r="BA8505" s="2"/>
      <c r="BB8505" s="2"/>
      <c r="BC8505" s="2"/>
      <c r="BD8505" s="2"/>
      <c r="BE8505" s="2"/>
      <c r="BF8505" s="2"/>
      <c r="BG8505" s="2"/>
      <c r="BH8505" s="2"/>
    </row>
    <row r="8506" spans="10:66" x14ac:dyDescent="0.3">
      <c r="J8506" s="1"/>
      <c r="K8506" s="1"/>
      <c r="BA8506" s="2"/>
      <c r="BB8506" s="2"/>
      <c r="BG8506" s="2"/>
    </row>
    <row r="8507" spans="10:66" x14ac:dyDescent="0.3">
      <c r="J8507" s="1"/>
      <c r="K8507" s="1"/>
      <c r="AZ8507" s="2"/>
      <c r="BA8507" s="2"/>
      <c r="BB8507" s="2"/>
      <c r="BJ8507" s="2"/>
    </row>
    <row r="8508" spans="10:66" x14ac:dyDescent="0.3">
      <c r="J8508" s="1"/>
      <c r="K8508" s="1"/>
      <c r="BB8508" s="2"/>
      <c r="BJ8508" s="2"/>
      <c r="BN8508" s="2"/>
    </row>
    <row r="8509" spans="10:66" x14ac:dyDescent="0.3">
      <c r="J8509" s="1"/>
      <c r="K8509" s="1"/>
      <c r="BD8509" s="2"/>
      <c r="BM8509" s="2"/>
    </row>
    <row r="8510" spans="10:66" x14ac:dyDescent="0.3">
      <c r="J8510" s="1"/>
      <c r="K8510" s="1"/>
      <c r="BD8510" s="2"/>
    </row>
    <row r="8511" spans="10:66" x14ac:dyDescent="0.3">
      <c r="J8511" s="1"/>
      <c r="K8511" s="1"/>
    </row>
    <row r="8512" spans="10:66" x14ac:dyDescent="0.3">
      <c r="J8512" s="1"/>
      <c r="K8512" s="1"/>
    </row>
    <row r="8513" spans="10:66" x14ac:dyDescent="0.3">
      <c r="J8513" s="1"/>
      <c r="K8513" s="1"/>
      <c r="BD8513" s="2"/>
    </row>
    <row r="8514" spans="10:66" x14ac:dyDescent="0.3">
      <c r="J8514" s="1"/>
      <c r="K8514" s="1"/>
      <c r="BD8514" s="2"/>
    </row>
    <row r="8515" spans="10:66" x14ac:dyDescent="0.3">
      <c r="J8515" s="1"/>
      <c r="K8515" s="1"/>
      <c r="AZ8515" s="2"/>
      <c r="BA8515" s="2"/>
      <c r="BB8515" s="2"/>
      <c r="BJ8515" s="2"/>
    </row>
    <row r="8516" spans="10:66" x14ac:dyDescent="0.3">
      <c r="J8516" s="1"/>
      <c r="K8516" s="1"/>
      <c r="T8516" s="2"/>
      <c r="AC8516" s="2"/>
      <c r="AP8516" s="2"/>
      <c r="BA8516" s="2"/>
      <c r="BB8516" s="2"/>
    </row>
    <row r="8517" spans="10:66" x14ac:dyDescent="0.3">
      <c r="J8517" s="1"/>
      <c r="K8517" s="1"/>
      <c r="AG8517" s="2"/>
      <c r="BB8517" s="2"/>
    </row>
    <row r="8518" spans="10:66" x14ac:dyDescent="0.3">
      <c r="J8518" s="1"/>
      <c r="K8518" s="1"/>
      <c r="AG8518" s="2"/>
      <c r="AZ8518" s="2"/>
      <c r="BB8518" s="2"/>
      <c r="BJ8518" s="2"/>
    </row>
    <row r="8519" spans="10:66" x14ac:dyDescent="0.3">
      <c r="J8519" s="1"/>
      <c r="K8519" s="1"/>
      <c r="T8519" s="2"/>
      <c r="BA8519" s="2"/>
      <c r="BB8519" s="2"/>
    </row>
    <row r="8520" spans="10:66" x14ac:dyDescent="0.3">
      <c r="J8520" s="1"/>
      <c r="K8520" s="1"/>
      <c r="BA8520" s="2"/>
      <c r="BB8520" s="2"/>
    </row>
    <row r="8521" spans="10:66" x14ac:dyDescent="0.3">
      <c r="J8521" s="1"/>
      <c r="K8521" s="1"/>
      <c r="N8521" s="2"/>
      <c r="AC8521" s="2"/>
      <c r="BB8521" s="2"/>
      <c r="BI8521" s="2"/>
      <c r="BM8521" s="2"/>
    </row>
    <row r="8522" spans="10:66" x14ac:dyDescent="0.3">
      <c r="J8522" s="1"/>
      <c r="K8522" s="1"/>
      <c r="AC8522" s="2"/>
      <c r="BB8522" s="2"/>
      <c r="BM8522" s="2"/>
    </row>
    <row r="8523" spans="10:66" x14ac:dyDescent="0.3">
      <c r="J8523" s="1"/>
      <c r="K8523" s="1"/>
      <c r="AD8523" s="2"/>
      <c r="BB8523" s="2"/>
      <c r="BM8523" s="2"/>
    </row>
    <row r="8524" spans="10:66" x14ac:dyDescent="0.3">
      <c r="J8524" s="1"/>
      <c r="K8524" s="1"/>
      <c r="T8524" s="2"/>
      <c r="AC8524" s="2"/>
      <c r="BA8524" s="2"/>
      <c r="BB8524" s="2"/>
    </row>
    <row r="8525" spans="10:66" x14ac:dyDescent="0.3">
      <c r="J8525" s="1"/>
      <c r="K8525" s="1"/>
      <c r="BA8525" s="2"/>
      <c r="BB8525" s="2"/>
      <c r="BD8525" s="2"/>
    </row>
    <row r="8526" spans="10:66" x14ac:dyDescent="0.3">
      <c r="J8526" s="1"/>
      <c r="K8526" s="1"/>
      <c r="AC8526" s="2"/>
      <c r="BA8526" s="2"/>
      <c r="BB8526" s="2"/>
      <c r="BD8526" s="2"/>
    </row>
    <row r="8527" spans="10:66" x14ac:dyDescent="0.3">
      <c r="J8527" s="1"/>
      <c r="K8527" s="1"/>
      <c r="AC8527" s="2"/>
      <c r="BA8527" s="2"/>
      <c r="BB8527" s="2"/>
      <c r="BD8527" s="2"/>
      <c r="BF8527" s="2"/>
    </row>
    <row r="8528" spans="10:66" x14ac:dyDescent="0.3">
      <c r="J8528" s="1"/>
      <c r="K8528" s="1"/>
      <c r="V8528" s="2"/>
      <c r="W8528" s="2"/>
      <c r="AZ8528" s="2"/>
      <c r="BB8528" s="2"/>
      <c r="BJ8528" s="2"/>
      <c r="BN8528" s="2"/>
    </row>
    <row r="8529" spans="10:66" x14ac:dyDescent="0.3">
      <c r="J8529" s="1"/>
      <c r="K8529" s="1"/>
      <c r="V8529" s="2"/>
      <c r="W8529" s="2"/>
      <c r="AZ8529" s="2"/>
      <c r="BB8529" s="2"/>
      <c r="BJ8529" s="2"/>
    </row>
    <row r="8530" spans="10:66" x14ac:dyDescent="0.3">
      <c r="J8530" s="1"/>
      <c r="K8530" s="1"/>
      <c r="V8530" s="2"/>
      <c r="W8530" s="2"/>
      <c r="AZ8530" s="2"/>
      <c r="BB8530" s="2"/>
      <c r="BJ8530" s="2"/>
    </row>
    <row r="8531" spans="10:66" x14ac:dyDescent="0.3">
      <c r="J8531" s="1"/>
      <c r="K8531" s="1"/>
      <c r="AC8531" s="2"/>
      <c r="BD8531" s="2"/>
      <c r="BM8531" s="2"/>
    </row>
    <row r="8532" spans="10:66" x14ac:dyDescent="0.3">
      <c r="J8532" s="1"/>
      <c r="K8532" s="1"/>
      <c r="AC8532" s="2"/>
      <c r="BD8532" s="2"/>
      <c r="BM8532" s="2"/>
    </row>
    <row r="8533" spans="10:66" x14ac:dyDescent="0.3">
      <c r="J8533" s="1"/>
      <c r="K8533" s="1"/>
      <c r="AC8533" s="2"/>
      <c r="BD8533" s="2"/>
      <c r="BM8533" s="2"/>
    </row>
    <row r="8534" spans="10:66" x14ac:dyDescent="0.3">
      <c r="J8534" s="1"/>
      <c r="K8534" s="1"/>
      <c r="BB8534" s="2"/>
    </row>
    <row r="8535" spans="10:66" x14ac:dyDescent="0.3">
      <c r="J8535" s="1"/>
      <c r="K8535" s="1"/>
      <c r="BD8535" s="2"/>
    </row>
    <row r="8536" spans="10:66" x14ac:dyDescent="0.3">
      <c r="J8536" s="1"/>
      <c r="K8536" s="1"/>
      <c r="T8536" s="2"/>
      <c r="BB8536" s="2"/>
    </row>
    <row r="8537" spans="10:66" x14ac:dyDescent="0.3">
      <c r="J8537" s="1"/>
      <c r="K8537" s="1"/>
      <c r="T8537" s="2"/>
      <c r="BA8537" s="2"/>
      <c r="BB8537" s="2"/>
    </row>
    <row r="8538" spans="10:66" x14ac:dyDescent="0.3">
      <c r="J8538" s="1"/>
      <c r="K8538" s="1"/>
      <c r="T8538" s="2"/>
      <c r="BA8538" s="2"/>
      <c r="BB8538" s="2"/>
    </row>
    <row r="8539" spans="10:66" x14ac:dyDescent="0.3">
      <c r="J8539" s="1"/>
      <c r="K8539" s="1"/>
      <c r="T8539" s="2"/>
      <c r="BA8539" s="2"/>
      <c r="BB8539" s="2"/>
    </row>
    <row r="8540" spans="10:66" x14ac:dyDescent="0.3">
      <c r="J8540" s="1"/>
      <c r="K8540" s="1"/>
      <c r="BA8540" s="2"/>
      <c r="BB8540" s="2"/>
    </row>
    <row r="8541" spans="10:66" x14ac:dyDescent="0.3">
      <c r="J8541" s="1"/>
      <c r="K8541" s="1"/>
      <c r="T8541" s="2"/>
    </row>
    <row r="8542" spans="10:66" x14ac:dyDescent="0.3">
      <c r="J8542" s="1"/>
      <c r="K8542" s="1"/>
      <c r="BD8542" s="2"/>
    </row>
    <row r="8543" spans="10:66" x14ac:dyDescent="0.3">
      <c r="J8543" s="1"/>
      <c r="K8543" s="1"/>
      <c r="BA8543" s="2"/>
      <c r="BB8543" s="2"/>
    </row>
    <row r="8544" spans="10:66" x14ac:dyDescent="0.3">
      <c r="J8544" s="1"/>
      <c r="K8544" s="1"/>
      <c r="V8544" s="2"/>
      <c r="W8544" s="2"/>
      <c r="BA8544" s="2"/>
      <c r="BB8544" s="2"/>
      <c r="BG8544" s="2"/>
      <c r="BN8544" s="2"/>
    </row>
    <row r="8545" spans="10:66" x14ac:dyDescent="0.3">
      <c r="J8545" s="1"/>
      <c r="K8545" s="1"/>
      <c r="T8545" s="2"/>
      <c r="V8545" s="2"/>
      <c r="W8545" s="2"/>
      <c r="AZ8545" s="2"/>
      <c r="BD8545" s="2"/>
      <c r="BJ8545" s="2"/>
      <c r="BN8545" s="2"/>
    </row>
    <row r="8546" spans="10:66" x14ac:dyDescent="0.3">
      <c r="J8546" s="1"/>
      <c r="K8546" s="1"/>
      <c r="T8546" s="2"/>
      <c r="V8546" s="2"/>
      <c r="W8546" s="2"/>
      <c r="AG8546" s="2"/>
      <c r="BA8546" s="2"/>
      <c r="BB8546" s="2"/>
      <c r="BN8546" s="2"/>
    </row>
    <row r="8547" spans="10:66" x14ac:dyDescent="0.3">
      <c r="J8547" s="1"/>
      <c r="K8547" s="1"/>
      <c r="BA8547" s="2"/>
      <c r="BB8547" s="2"/>
      <c r="BG8547" s="2"/>
    </row>
    <row r="8548" spans="10:66" x14ac:dyDescent="0.3">
      <c r="J8548" s="1"/>
      <c r="K8548" s="1"/>
      <c r="BD8548" s="2"/>
    </row>
    <row r="8549" spans="10:66" x14ac:dyDescent="0.3">
      <c r="J8549" s="1"/>
      <c r="K8549" s="1"/>
      <c r="V8549" s="2"/>
      <c r="W8549" s="2"/>
      <c r="BA8549" s="2"/>
      <c r="BB8549" s="2"/>
    </row>
    <row r="8550" spans="10:66" x14ac:dyDescent="0.3">
      <c r="J8550" s="1"/>
      <c r="K8550" s="1"/>
      <c r="BA8550" s="2"/>
      <c r="BB8550" s="2"/>
      <c r="BJ8550" s="2"/>
    </row>
    <row r="8551" spans="10:66" x14ac:dyDescent="0.3">
      <c r="J8551" s="1"/>
      <c r="K8551" s="1"/>
      <c r="BA8551" s="2"/>
      <c r="BB8551" s="2"/>
    </row>
    <row r="8552" spans="10:66" x14ac:dyDescent="0.3">
      <c r="J8552" s="1"/>
      <c r="K8552" s="1"/>
      <c r="BA8552" s="2"/>
      <c r="BB8552" s="2"/>
    </row>
    <row r="8553" spans="10:66" x14ac:dyDescent="0.3">
      <c r="J8553" s="1"/>
      <c r="K8553" s="1"/>
      <c r="BA8553" s="2"/>
      <c r="BB8553" s="2"/>
    </row>
    <row r="8554" spans="10:66" x14ac:dyDescent="0.3">
      <c r="J8554" s="1"/>
      <c r="K8554" s="1"/>
      <c r="BA8554" s="2"/>
      <c r="BB8554" s="2"/>
    </row>
    <row r="8555" spans="10:66" x14ac:dyDescent="0.3">
      <c r="J8555" s="1"/>
      <c r="K8555" s="1"/>
      <c r="V8555" s="2"/>
      <c r="W8555" s="2"/>
      <c r="BB8555" s="2"/>
      <c r="BN8555" s="2"/>
    </row>
    <row r="8556" spans="10:66" x14ac:dyDescent="0.3">
      <c r="J8556" s="1"/>
      <c r="K8556" s="1"/>
      <c r="S8556" s="2"/>
      <c r="T8556" s="2"/>
      <c r="U8556" s="2"/>
      <c r="AC8556" s="2"/>
      <c r="AD8556" s="2"/>
      <c r="BB8556" s="2"/>
    </row>
    <row r="8557" spans="10:66" x14ac:dyDescent="0.3">
      <c r="J8557" s="1"/>
      <c r="K8557" s="1"/>
      <c r="BB8557" s="2"/>
    </row>
    <row r="8558" spans="10:66" x14ac:dyDescent="0.3">
      <c r="J8558" s="1"/>
      <c r="K8558" s="1"/>
      <c r="V8558" s="2"/>
      <c r="W8558" s="2"/>
      <c r="BD8558" s="2"/>
      <c r="BF8558" s="2"/>
      <c r="BI8558" s="2"/>
      <c r="BN8558" s="2"/>
    </row>
    <row r="8559" spans="10:66" x14ac:dyDescent="0.3">
      <c r="J8559" s="1"/>
      <c r="K8559" s="1"/>
      <c r="T8559" s="2"/>
      <c r="BD8559" s="2"/>
    </row>
    <row r="8560" spans="10:66" x14ac:dyDescent="0.3">
      <c r="J8560" s="1"/>
      <c r="K8560" s="1"/>
      <c r="AC8560" s="2"/>
      <c r="AP8560" s="2"/>
      <c r="BB8560" s="2"/>
    </row>
    <row r="8561" spans="10:66" x14ac:dyDescent="0.3">
      <c r="J8561" s="1"/>
      <c r="K8561" s="1"/>
      <c r="AC8561" s="2"/>
      <c r="AP8561" s="2"/>
      <c r="BB8561" s="2"/>
    </row>
    <row r="8562" spans="10:66" x14ac:dyDescent="0.3">
      <c r="J8562" s="1"/>
      <c r="K8562" s="1"/>
      <c r="BB8562" s="2"/>
    </row>
    <row r="8563" spans="10:66" x14ac:dyDescent="0.3">
      <c r="J8563" s="1"/>
      <c r="K8563" s="1"/>
      <c r="BB8563" s="2"/>
    </row>
    <row r="8564" spans="10:66" x14ac:dyDescent="0.3">
      <c r="J8564" s="1"/>
      <c r="K8564" s="1"/>
      <c r="AZ8564" s="2"/>
      <c r="BA8564" s="2"/>
      <c r="BB8564" s="2"/>
      <c r="BG8564" s="2"/>
      <c r="BJ8564" s="2"/>
      <c r="BN8564" s="2"/>
    </row>
    <row r="8565" spans="10:66" x14ac:dyDescent="0.3">
      <c r="J8565" s="1"/>
      <c r="K8565" s="1"/>
      <c r="AZ8565" s="2"/>
      <c r="BA8565" s="2"/>
      <c r="BB8565" s="2"/>
      <c r="BG8565" s="2"/>
      <c r="BJ8565" s="2"/>
    </row>
    <row r="8566" spans="10:66" x14ac:dyDescent="0.3">
      <c r="J8566" s="1"/>
      <c r="K8566" s="1"/>
      <c r="AZ8566" s="2"/>
      <c r="BA8566" s="2"/>
      <c r="BB8566" s="2"/>
      <c r="BJ8566" s="2"/>
    </row>
    <row r="8567" spans="10:66" x14ac:dyDescent="0.3">
      <c r="J8567" s="1"/>
      <c r="K8567" s="1"/>
      <c r="U8567" s="2"/>
      <c r="AC8567" s="2"/>
      <c r="AD8567" s="2"/>
      <c r="BA8567" s="2"/>
      <c r="BB8567" s="2"/>
    </row>
    <row r="8568" spans="10:66" x14ac:dyDescent="0.3">
      <c r="J8568" s="1"/>
      <c r="K8568" s="1"/>
      <c r="V8568" s="2"/>
      <c r="W8568" s="2"/>
      <c r="AZ8568" s="2"/>
      <c r="BA8568" s="2"/>
      <c r="BB8568" s="2"/>
      <c r="BJ8568" s="2"/>
      <c r="BN8568" s="2"/>
    </row>
    <row r="8569" spans="10:66" x14ac:dyDescent="0.3">
      <c r="J8569" s="1"/>
      <c r="K8569" s="1"/>
      <c r="U8569" s="2"/>
      <c r="AD8569" s="2"/>
      <c r="AL8569" s="2"/>
      <c r="AY8569" s="2"/>
      <c r="BA8569" s="2"/>
      <c r="BB8569" s="2"/>
      <c r="BD8569" s="2"/>
      <c r="BF8569" s="2"/>
      <c r="BH8569" s="2"/>
      <c r="BI8569" s="2"/>
      <c r="BM8569" s="2"/>
    </row>
    <row r="8570" spans="10:66" x14ac:dyDescent="0.3">
      <c r="J8570" s="1"/>
      <c r="K8570" s="1"/>
      <c r="U8570" s="2"/>
      <c r="AD8570" s="2"/>
      <c r="AL8570" s="2"/>
      <c r="AX8570" s="2"/>
      <c r="AY8570" s="2"/>
      <c r="BA8570" s="2"/>
      <c r="BB8570" s="2"/>
      <c r="BD8570" s="2"/>
      <c r="BH8570" s="2"/>
      <c r="BI8570" s="2"/>
      <c r="BM8570" s="2"/>
    </row>
    <row r="8571" spans="10:66" x14ac:dyDescent="0.3">
      <c r="J8571" s="1"/>
      <c r="K8571" s="1"/>
      <c r="BA8571" s="2"/>
      <c r="BB8571" s="2"/>
    </row>
    <row r="8572" spans="10:66" x14ac:dyDescent="0.3">
      <c r="J8572" s="1"/>
      <c r="K8572" s="1"/>
      <c r="U8572" s="2"/>
      <c r="AC8572" s="2"/>
      <c r="BA8572" s="2"/>
      <c r="BB8572" s="2"/>
    </row>
    <row r="8573" spans="10:66" x14ac:dyDescent="0.3">
      <c r="J8573" s="1"/>
      <c r="K8573" s="1"/>
      <c r="S8573" s="2"/>
      <c r="U8573" s="2"/>
      <c r="AC8573" s="2"/>
      <c r="AD8573" s="2"/>
      <c r="BB8573" s="2"/>
    </row>
    <row r="8574" spans="10:66" x14ac:dyDescent="0.3">
      <c r="J8574" s="1"/>
      <c r="K8574" s="1"/>
      <c r="V8574" s="2"/>
      <c r="W8574" s="2"/>
      <c r="AZ8574" s="2"/>
      <c r="BB8574" s="2"/>
      <c r="BJ8574" s="2"/>
      <c r="BN8574" s="2"/>
    </row>
    <row r="8575" spans="10:66" x14ac:dyDescent="0.3">
      <c r="J8575" s="1"/>
      <c r="K8575" s="1"/>
      <c r="BA8575" s="2"/>
      <c r="BB8575" s="2"/>
    </row>
    <row r="8576" spans="10:66" x14ac:dyDescent="0.3">
      <c r="J8576" s="1"/>
      <c r="K8576" s="1"/>
      <c r="AX8576" s="2"/>
      <c r="BA8576" s="2"/>
      <c r="BB8576" s="2"/>
      <c r="BH8576" s="2"/>
    </row>
    <row r="8577" spans="10:66" x14ac:dyDescent="0.3">
      <c r="J8577" s="1"/>
      <c r="K8577" s="1"/>
      <c r="T8577" s="2"/>
      <c r="AZ8577" s="2"/>
      <c r="BA8577" s="2"/>
      <c r="BB8577" s="2"/>
      <c r="BG8577" s="2"/>
      <c r="BJ8577" s="2"/>
    </row>
    <row r="8578" spans="10:66" x14ac:dyDescent="0.3">
      <c r="J8578" s="1"/>
      <c r="K8578" s="1"/>
      <c r="T8578" s="2"/>
      <c r="AZ8578" s="2"/>
      <c r="BA8578" s="2"/>
      <c r="BB8578" s="2"/>
      <c r="BG8578" s="2"/>
      <c r="BJ8578" s="2"/>
    </row>
    <row r="8579" spans="10:66" x14ac:dyDescent="0.3">
      <c r="J8579" s="1"/>
      <c r="K8579" s="1"/>
      <c r="T8579" s="2"/>
      <c r="AZ8579" s="2"/>
      <c r="BA8579" s="2"/>
      <c r="BB8579" s="2"/>
      <c r="BJ8579" s="2"/>
    </row>
    <row r="8580" spans="10:66" x14ac:dyDescent="0.3">
      <c r="J8580" s="1"/>
      <c r="K8580" s="1"/>
      <c r="BA8580" s="2"/>
      <c r="BB8580" s="2"/>
    </row>
    <row r="8581" spans="10:66" x14ac:dyDescent="0.3">
      <c r="J8581" s="1"/>
      <c r="K8581" s="1"/>
      <c r="V8581" s="2"/>
      <c r="W8581" s="2"/>
      <c r="AD8581" s="2"/>
      <c r="BA8581" s="2"/>
      <c r="BB8581" s="2"/>
      <c r="BN8581" s="2"/>
    </row>
    <row r="8582" spans="10:66" x14ac:dyDescent="0.3">
      <c r="J8582" s="1"/>
      <c r="K8582" s="1"/>
      <c r="BD8582" s="2"/>
    </row>
    <row r="8583" spans="10:66" x14ac:dyDescent="0.3">
      <c r="J8583" s="1"/>
      <c r="K8583" s="1"/>
      <c r="BA8583" s="2"/>
      <c r="BB8583" s="2"/>
      <c r="BH8583" s="2"/>
    </row>
    <row r="8584" spans="10:66" x14ac:dyDescent="0.3">
      <c r="J8584" s="1"/>
      <c r="K8584" s="1"/>
      <c r="BD8584" s="2"/>
    </row>
    <row r="8585" spans="10:66" x14ac:dyDescent="0.3">
      <c r="J8585" s="1"/>
      <c r="K8585" s="1"/>
      <c r="T8585" s="2"/>
      <c r="BB8585" s="2"/>
    </row>
    <row r="8586" spans="10:66" x14ac:dyDescent="0.3">
      <c r="J8586" s="1"/>
      <c r="K8586" s="1"/>
      <c r="BA8586" s="2"/>
      <c r="BB8586" s="2"/>
      <c r="BD8586" s="2"/>
    </row>
    <row r="8587" spans="10:66" x14ac:dyDescent="0.3">
      <c r="J8587" s="1"/>
      <c r="K8587" s="1"/>
      <c r="T8587" s="2"/>
      <c r="BB8587" s="2"/>
    </row>
    <row r="8588" spans="10:66" x14ac:dyDescent="0.3">
      <c r="J8588" s="1"/>
      <c r="K8588" s="1"/>
      <c r="T8588" s="2"/>
      <c r="BA8588" s="2"/>
      <c r="BB8588" s="2"/>
      <c r="BD8588" s="2"/>
    </row>
    <row r="8589" spans="10:66" x14ac:dyDescent="0.3">
      <c r="J8589" s="1"/>
      <c r="K8589" s="1"/>
      <c r="T8589" s="2"/>
      <c r="BD8589" s="2"/>
    </row>
    <row r="8590" spans="10:66" x14ac:dyDescent="0.3">
      <c r="J8590" s="1"/>
      <c r="K8590" s="1"/>
      <c r="V8590" s="2"/>
      <c r="W8590" s="2"/>
      <c r="BD8590" s="2"/>
      <c r="BN8590" s="2"/>
    </row>
    <row r="8591" spans="10:66" x14ac:dyDescent="0.3">
      <c r="J8591" s="1"/>
      <c r="K8591" s="1"/>
      <c r="T8591" s="2"/>
      <c r="BA8591" s="2"/>
      <c r="BB8591" s="2"/>
    </row>
    <row r="8592" spans="10:66" x14ac:dyDescent="0.3">
      <c r="J8592" s="1"/>
      <c r="K8592" s="1"/>
      <c r="T8592" s="2"/>
      <c r="BA8592" s="2"/>
      <c r="BB8592" s="2"/>
    </row>
    <row r="8593" spans="10:66" x14ac:dyDescent="0.3">
      <c r="J8593" s="1"/>
      <c r="K8593" s="1"/>
      <c r="T8593" s="2"/>
      <c r="BA8593" s="2"/>
      <c r="BB8593" s="2"/>
    </row>
    <row r="8594" spans="10:66" x14ac:dyDescent="0.3">
      <c r="J8594" s="1"/>
      <c r="K8594" s="1"/>
      <c r="T8594" s="2"/>
      <c r="BA8594" s="2"/>
      <c r="BB8594" s="2"/>
    </row>
    <row r="8595" spans="10:66" x14ac:dyDescent="0.3">
      <c r="J8595" s="1"/>
      <c r="K8595" s="1"/>
      <c r="T8595" s="2"/>
      <c r="V8595" s="2"/>
      <c r="W8595" s="2"/>
      <c r="BD8595" s="2"/>
      <c r="BN8595" s="2"/>
    </row>
    <row r="8596" spans="10:66" x14ac:dyDescent="0.3">
      <c r="J8596" s="1"/>
      <c r="K8596" s="1"/>
      <c r="T8596" s="2"/>
    </row>
    <row r="8597" spans="10:66" x14ac:dyDescent="0.3">
      <c r="J8597" s="1"/>
      <c r="K8597" s="1"/>
      <c r="T8597" s="2"/>
      <c r="BC8597" s="2"/>
      <c r="BD8597" s="2"/>
      <c r="BN8597" s="2"/>
    </row>
    <row r="8598" spans="10:66" x14ac:dyDescent="0.3">
      <c r="J8598" s="1"/>
      <c r="K8598" s="1"/>
      <c r="T8598" s="2"/>
      <c r="BB8598" s="2"/>
    </row>
    <row r="8599" spans="10:66" x14ac:dyDescent="0.3">
      <c r="J8599" s="1"/>
      <c r="K8599" s="1"/>
      <c r="T8599" s="2"/>
      <c r="BA8599" s="2"/>
      <c r="BB8599" s="2"/>
      <c r="BD8599" s="2"/>
    </row>
    <row r="8600" spans="10:66" x14ac:dyDescent="0.3">
      <c r="J8600" s="1"/>
      <c r="K8600" s="1"/>
      <c r="T8600" s="2"/>
      <c r="BA8600" s="2"/>
      <c r="BB8600" s="2"/>
      <c r="BD8600" s="2"/>
    </row>
    <row r="8601" spans="10:66" x14ac:dyDescent="0.3">
      <c r="J8601" s="1"/>
      <c r="K8601" s="1"/>
      <c r="T8601" s="2"/>
      <c r="BA8601" s="2"/>
      <c r="BB8601" s="2"/>
      <c r="BD8601" s="2"/>
    </row>
    <row r="8602" spans="10:66" x14ac:dyDescent="0.3">
      <c r="J8602" s="1"/>
      <c r="K8602" s="1"/>
      <c r="T8602" s="2"/>
      <c r="BA8602" s="2"/>
      <c r="BB8602" s="2"/>
    </row>
    <row r="8603" spans="10:66" x14ac:dyDescent="0.3">
      <c r="J8603" s="1"/>
      <c r="K8603" s="1"/>
      <c r="T8603" s="2"/>
      <c r="BA8603" s="2"/>
      <c r="BB8603" s="2"/>
      <c r="BD8603" s="2"/>
    </row>
    <row r="8604" spans="10:66" x14ac:dyDescent="0.3">
      <c r="J8604" s="1"/>
      <c r="K8604" s="1"/>
      <c r="T8604" s="2"/>
      <c r="BD8604" s="2"/>
    </row>
    <row r="8605" spans="10:66" x14ac:dyDescent="0.3">
      <c r="J8605" s="1"/>
      <c r="K8605" s="1"/>
      <c r="T8605" s="2"/>
      <c r="BD8605" s="2"/>
    </row>
    <row r="8606" spans="10:66" x14ac:dyDescent="0.3">
      <c r="J8606" s="1"/>
      <c r="K8606" s="1"/>
      <c r="T8606" s="2"/>
      <c r="BD8606" s="2"/>
    </row>
    <row r="8607" spans="10:66" x14ac:dyDescent="0.3">
      <c r="J8607" s="1"/>
      <c r="K8607" s="1"/>
      <c r="T8607" s="2"/>
      <c r="BD8607" s="2"/>
    </row>
    <row r="8608" spans="10:66" x14ac:dyDescent="0.3">
      <c r="J8608" s="1"/>
      <c r="K8608" s="1"/>
      <c r="T8608" s="2"/>
      <c r="BD8608" s="2"/>
    </row>
    <row r="8609" spans="10:66" x14ac:dyDescent="0.3">
      <c r="J8609" s="1"/>
      <c r="K8609" s="1"/>
      <c r="BB8609" s="2"/>
      <c r="BD8609" s="2"/>
    </row>
    <row r="8610" spans="10:66" x14ac:dyDescent="0.3">
      <c r="J8610" s="1"/>
      <c r="K8610" s="1"/>
      <c r="T8610" s="2"/>
      <c r="BB8610" s="2"/>
    </row>
    <row r="8611" spans="10:66" x14ac:dyDescent="0.3">
      <c r="J8611" s="1"/>
      <c r="K8611" s="1"/>
      <c r="T8611" s="2"/>
      <c r="BA8611" s="2"/>
      <c r="BB8611" s="2"/>
    </row>
    <row r="8612" spans="10:66" x14ac:dyDescent="0.3">
      <c r="J8612" s="1"/>
      <c r="K8612" s="1"/>
      <c r="T8612" s="2"/>
      <c r="BD8612" s="2"/>
    </row>
    <row r="8613" spans="10:66" x14ac:dyDescent="0.3">
      <c r="J8613" s="1"/>
      <c r="K8613" s="1"/>
      <c r="T8613" s="2"/>
      <c r="BA8613" s="2"/>
      <c r="BB8613" s="2"/>
      <c r="BD8613" s="2"/>
    </row>
    <row r="8614" spans="10:66" x14ac:dyDescent="0.3">
      <c r="J8614" s="1"/>
      <c r="K8614" s="1"/>
      <c r="T8614" s="2"/>
      <c r="BA8614" s="2"/>
      <c r="BB8614" s="2"/>
      <c r="BD8614" s="2"/>
    </row>
    <row r="8615" spans="10:66" x14ac:dyDescent="0.3">
      <c r="J8615" s="1"/>
      <c r="K8615" s="1"/>
      <c r="T8615" s="2"/>
      <c r="BB8615" s="2"/>
    </row>
    <row r="8616" spans="10:66" x14ac:dyDescent="0.3">
      <c r="J8616" s="1"/>
      <c r="K8616" s="1"/>
      <c r="T8616" s="2"/>
      <c r="BB8616" s="2"/>
    </row>
    <row r="8617" spans="10:66" x14ac:dyDescent="0.3">
      <c r="J8617" s="1"/>
      <c r="K8617" s="1"/>
      <c r="T8617" s="2"/>
      <c r="BD8617" s="2"/>
    </row>
    <row r="8618" spans="10:66" x14ac:dyDescent="0.3">
      <c r="J8618" s="1"/>
      <c r="K8618" s="1"/>
      <c r="T8618" s="2"/>
    </row>
    <row r="8619" spans="10:66" x14ac:dyDescent="0.3">
      <c r="J8619" s="1"/>
      <c r="K8619" s="1"/>
      <c r="T8619" s="2"/>
      <c r="BA8619" s="2"/>
      <c r="BB8619" s="2"/>
    </row>
    <row r="8620" spans="10:66" x14ac:dyDescent="0.3">
      <c r="J8620" s="1"/>
      <c r="K8620" s="1"/>
      <c r="T8620" s="2"/>
      <c r="BA8620" s="2"/>
      <c r="BB8620" s="2"/>
    </row>
    <row r="8621" spans="10:66" x14ac:dyDescent="0.3">
      <c r="J8621" s="1"/>
      <c r="K8621" s="1"/>
      <c r="T8621" s="2"/>
      <c r="BB8621" s="2"/>
    </row>
    <row r="8622" spans="10:66" x14ac:dyDescent="0.3">
      <c r="J8622" s="1"/>
      <c r="K8622" s="1"/>
      <c r="T8622" s="2"/>
      <c r="V8622" s="2"/>
      <c r="W8622" s="2"/>
      <c r="BD8622" s="2"/>
      <c r="BN8622" s="2"/>
    </row>
    <row r="8623" spans="10:66" x14ac:dyDescent="0.3">
      <c r="J8623" s="1"/>
      <c r="K8623" s="1"/>
      <c r="BA8623" s="2"/>
      <c r="BB8623" s="2"/>
      <c r="BD8623" s="2"/>
    </row>
    <row r="8624" spans="10:66" x14ac:dyDescent="0.3">
      <c r="J8624" s="1"/>
      <c r="K8624" s="1"/>
      <c r="AZ8624" s="2"/>
      <c r="BA8624" s="2"/>
      <c r="BB8624" s="2"/>
      <c r="BJ8624" s="2"/>
    </row>
    <row r="8625" spans="10:66" x14ac:dyDescent="0.3">
      <c r="J8625" s="1"/>
      <c r="K8625" s="1"/>
      <c r="AD8625" s="2"/>
      <c r="BA8625" s="2"/>
      <c r="BB8625" s="2"/>
    </row>
    <row r="8626" spans="10:66" x14ac:dyDescent="0.3">
      <c r="J8626" s="1"/>
      <c r="K8626" s="1"/>
      <c r="V8626" s="2"/>
      <c r="W8626" s="2"/>
      <c r="BA8626" s="2"/>
      <c r="BB8626" s="2"/>
      <c r="BJ8626" s="2"/>
      <c r="BN8626" s="2"/>
    </row>
    <row r="8627" spans="10:66" x14ac:dyDescent="0.3">
      <c r="J8627" s="1"/>
      <c r="K8627" s="1"/>
      <c r="BB8627" s="2"/>
    </row>
    <row r="8628" spans="10:66" x14ac:dyDescent="0.3">
      <c r="J8628" s="1"/>
      <c r="K8628" s="1"/>
      <c r="BB8628" s="2"/>
    </row>
    <row r="8629" spans="10:66" x14ac:dyDescent="0.3">
      <c r="J8629" s="1"/>
      <c r="K8629" s="1"/>
      <c r="BB8629" s="2"/>
    </row>
    <row r="8630" spans="10:66" x14ac:dyDescent="0.3">
      <c r="J8630" s="1"/>
      <c r="K8630" s="1"/>
      <c r="V8630" s="2"/>
      <c r="W8630" s="2"/>
      <c r="BA8630" s="2"/>
      <c r="BB8630" s="2"/>
      <c r="BG8630" s="2"/>
      <c r="BN8630" s="2"/>
    </row>
    <row r="8631" spans="10:66" x14ac:dyDescent="0.3">
      <c r="J8631" s="1"/>
      <c r="K8631" s="1"/>
      <c r="AX8631" s="2"/>
      <c r="BA8631" s="2"/>
      <c r="BB8631" s="2"/>
    </row>
    <row r="8632" spans="10:66" x14ac:dyDescent="0.3">
      <c r="J8632" s="1"/>
      <c r="K8632" s="1"/>
      <c r="U8632" s="2"/>
      <c r="AC8632" s="2"/>
      <c r="AD8632" s="2"/>
      <c r="BB8632" s="2"/>
    </row>
    <row r="8633" spans="10:66" x14ac:dyDescent="0.3">
      <c r="J8633" s="1"/>
      <c r="K8633" s="1"/>
      <c r="V8633" s="2"/>
      <c r="W8633" s="2"/>
      <c r="BA8633" s="2"/>
      <c r="BB8633" s="2"/>
      <c r="BG8633" s="2"/>
      <c r="BN8633" s="2"/>
    </row>
    <row r="8634" spans="10:66" x14ac:dyDescent="0.3">
      <c r="J8634" s="1"/>
      <c r="K8634" s="1"/>
      <c r="AD8634" s="2"/>
      <c r="AX8634" s="2"/>
      <c r="BA8634" s="2"/>
      <c r="BB8634" s="2"/>
      <c r="BD8634" s="2"/>
      <c r="BF8634" s="2"/>
      <c r="BH8634" s="2"/>
      <c r="BI8634" s="2"/>
      <c r="BM8634" s="2"/>
    </row>
    <row r="8635" spans="10:66" x14ac:dyDescent="0.3">
      <c r="J8635" s="1"/>
      <c r="K8635" s="1"/>
      <c r="T8635" s="2"/>
      <c r="BA8635" s="2"/>
      <c r="BB8635" s="2"/>
      <c r="BD8635" s="2"/>
      <c r="BJ8635" s="2"/>
    </row>
    <row r="8636" spans="10:66" x14ac:dyDescent="0.3">
      <c r="J8636" s="1"/>
      <c r="K8636" s="1"/>
      <c r="T8636" s="2"/>
      <c r="BA8636" s="2"/>
      <c r="BB8636" s="2"/>
      <c r="BD8636" s="2"/>
      <c r="BJ8636" s="2"/>
    </row>
    <row r="8637" spans="10:66" x14ac:dyDescent="0.3">
      <c r="J8637" s="1"/>
      <c r="K8637" s="1"/>
      <c r="S8637" s="2"/>
      <c r="AC8637" s="2"/>
      <c r="BA8637" s="2"/>
      <c r="BB8637" s="2"/>
      <c r="BD8637" s="2"/>
    </row>
    <row r="8638" spans="10:66" x14ac:dyDescent="0.3">
      <c r="J8638" s="1"/>
      <c r="K8638" s="1"/>
      <c r="T8638" s="2"/>
      <c r="BA8638" s="2"/>
      <c r="BB8638" s="2"/>
      <c r="BC8638" s="2"/>
      <c r="BD8638" s="2"/>
      <c r="BE8638" s="2"/>
      <c r="BG8638" s="2"/>
      <c r="BJ8638" s="2"/>
    </row>
    <row r="8639" spans="10:66" x14ac:dyDescent="0.3">
      <c r="J8639" s="1"/>
      <c r="K8639" s="1"/>
      <c r="T8639" s="2"/>
      <c r="BA8639" s="2"/>
      <c r="BB8639" s="2"/>
      <c r="BC8639" s="2"/>
      <c r="BD8639" s="2"/>
      <c r="BE8639" s="2"/>
      <c r="BG8639" s="2"/>
      <c r="BJ8639" s="2"/>
    </row>
    <row r="8640" spans="10:66" x14ac:dyDescent="0.3">
      <c r="J8640" s="1"/>
      <c r="K8640" s="1"/>
      <c r="T8640" s="2"/>
      <c r="BA8640" s="2"/>
      <c r="BB8640" s="2"/>
      <c r="BC8640" s="2"/>
      <c r="BD8640" s="2"/>
      <c r="BE8640" s="2"/>
      <c r="BG8640" s="2"/>
      <c r="BJ8640" s="2"/>
    </row>
    <row r="8641" spans="10:66" x14ac:dyDescent="0.3">
      <c r="J8641" s="1"/>
      <c r="K8641" s="1"/>
      <c r="T8641" s="2"/>
      <c r="BA8641" s="2"/>
      <c r="BB8641" s="2"/>
      <c r="BC8641" s="2"/>
      <c r="BD8641" s="2"/>
      <c r="BE8641" s="2"/>
      <c r="BG8641" s="2"/>
      <c r="BJ8641" s="2"/>
    </row>
    <row r="8642" spans="10:66" x14ac:dyDescent="0.3">
      <c r="J8642" s="1"/>
      <c r="K8642" s="1"/>
      <c r="T8642" s="2"/>
      <c r="BA8642" s="2"/>
      <c r="BB8642" s="2"/>
      <c r="BC8642" s="2"/>
      <c r="BD8642" s="2"/>
      <c r="BE8642" s="2"/>
      <c r="BG8642" s="2"/>
      <c r="BJ8642" s="2"/>
    </row>
    <row r="8643" spans="10:66" x14ac:dyDescent="0.3">
      <c r="J8643" s="1"/>
      <c r="K8643" s="1"/>
      <c r="T8643" s="2"/>
      <c r="BA8643" s="2"/>
      <c r="BB8643" s="2"/>
      <c r="BC8643" s="2"/>
      <c r="BD8643" s="2"/>
      <c r="BE8643" s="2"/>
      <c r="BG8643" s="2"/>
      <c r="BJ8643" s="2"/>
    </row>
    <row r="8644" spans="10:66" x14ac:dyDescent="0.3">
      <c r="J8644" s="1"/>
      <c r="K8644" s="1"/>
      <c r="AZ8644" s="2"/>
      <c r="BA8644" s="2"/>
      <c r="BB8644" s="2"/>
      <c r="BJ8644" s="2"/>
    </row>
    <row r="8645" spans="10:66" x14ac:dyDescent="0.3">
      <c r="J8645" s="1"/>
      <c r="K8645" s="1"/>
      <c r="BD8645" s="2"/>
    </row>
    <row r="8646" spans="10:66" x14ac:dyDescent="0.3">
      <c r="J8646" s="1"/>
      <c r="K8646" s="1"/>
      <c r="BA8646" s="2"/>
      <c r="BB8646" s="2"/>
    </row>
    <row r="8647" spans="10:66" x14ac:dyDescent="0.3">
      <c r="J8647" s="1"/>
      <c r="K8647" s="1"/>
      <c r="BA8647" s="2"/>
      <c r="BB8647" s="2"/>
    </row>
    <row r="8648" spans="10:66" x14ac:dyDescent="0.3">
      <c r="J8648" s="1"/>
      <c r="K8648" s="1"/>
      <c r="BA8648" s="2"/>
      <c r="BB8648" s="2"/>
    </row>
    <row r="8649" spans="10:66" x14ac:dyDescent="0.3">
      <c r="J8649" s="1"/>
      <c r="K8649" s="1"/>
      <c r="BA8649" s="2"/>
      <c r="BB8649" s="2"/>
    </row>
    <row r="8650" spans="10:66" x14ac:dyDescent="0.3">
      <c r="J8650" s="1"/>
      <c r="K8650" s="1"/>
      <c r="AC8650" s="2"/>
      <c r="AP8650" s="2"/>
      <c r="BA8650" s="2"/>
      <c r="BB8650" s="2"/>
      <c r="BG8650" s="2"/>
    </row>
    <row r="8651" spans="10:66" x14ac:dyDescent="0.3">
      <c r="J8651" s="1"/>
      <c r="K8651" s="1"/>
      <c r="T8651" s="2"/>
      <c r="AC8651" s="2"/>
      <c r="AL8651" s="2"/>
      <c r="AP8651" s="2"/>
      <c r="BB8651" s="2"/>
    </row>
    <row r="8652" spans="10:66" x14ac:dyDescent="0.3">
      <c r="J8652" s="1"/>
      <c r="K8652" s="1"/>
      <c r="BB8652" s="2"/>
      <c r="BF8652" s="2"/>
    </row>
    <row r="8653" spans="10:66" x14ac:dyDescent="0.3">
      <c r="J8653" s="1"/>
      <c r="K8653" s="1"/>
      <c r="BB8653" s="2"/>
    </row>
    <row r="8654" spans="10:66" x14ac:dyDescent="0.3">
      <c r="J8654" s="1"/>
      <c r="K8654" s="1"/>
      <c r="T8654" s="2"/>
      <c r="V8654" s="2"/>
      <c r="W8654" s="2"/>
      <c r="BA8654" s="2"/>
      <c r="BB8654" s="2"/>
      <c r="BD8654" s="2"/>
      <c r="BN8654" s="2"/>
    </row>
    <row r="8655" spans="10:66" x14ac:dyDescent="0.3">
      <c r="J8655" s="1"/>
      <c r="K8655" s="1"/>
      <c r="BB8655" s="2"/>
    </row>
    <row r="8656" spans="10:66" x14ac:dyDescent="0.3">
      <c r="J8656" s="1"/>
      <c r="K8656" s="1"/>
      <c r="T8656" s="2"/>
      <c r="BA8656" s="2"/>
      <c r="BB8656" s="2"/>
    </row>
    <row r="8657" spans="10:66" x14ac:dyDescent="0.3">
      <c r="J8657" s="1"/>
      <c r="K8657" s="1"/>
      <c r="BA8657" s="2"/>
      <c r="BB8657" s="2"/>
      <c r="BC8657" s="2"/>
      <c r="BD8657" s="2"/>
      <c r="BE8657" s="2"/>
    </row>
    <row r="8658" spans="10:66" x14ac:dyDescent="0.3">
      <c r="J8658" s="1"/>
      <c r="K8658" s="1"/>
      <c r="BD8658" s="2"/>
    </row>
    <row r="8659" spans="10:66" x14ac:dyDescent="0.3">
      <c r="J8659" s="1"/>
      <c r="K8659" s="1"/>
    </row>
    <row r="8660" spans="10:66" x14ac:dyDescent="0.3">
      <c r="J8660" s="1"/>
      <c r="K8660" s="1"/>
      <c r="BD8660" s="2"/>
    </row>
    <row r="8661" spans="10:66" x14ac:dyDescent="0.3">
      <c r="J8661" s="1"/>
      <c r="K8661" s="1"/>
      <c r="T8661" s="2"/>
      <c r="BA8661" s="2"/>
      <c r="BB8661" s="2"/>
    </row>
    <row r="8662" spans="10:66" x14ac:dyDescent="0.3">
      <c r="J8662" s="1"/>
      <c r="K8662" s="1"/>
      <c r="T8662" s="2"/>
      <c r="BA8662" s="2"/>
      <c r="BB8662" s="2"/>
      <c r="BD8662" s="2"/>
    </row>
    <row r="8663" spans="10:66" x14ac:dyDescent="0.3">
      <c r="J8663" s="1"/>
      <c r="K8663" s="1"/>
      <c r="T8663" s="2"/>
      <c r="BA8663" s="2"/>
      <c r="BB8663" s="2"/>
    </row>
    <row r="8664" spans="10:66" x14ac:dyDescent="0.3">
      <c r="J8664" s="1"/>
      <c r="K8664" s="1"/>
      <c r="T8664" s="2"/>
      <c r="V8664" s="2"/>
      <c r="W8664" s="2"/>
      <c r="BA8664" s="2"/>
      <c r="BB8664" s="2"/>
      <c r="BN8664" s="2"/>
    </row>
    <row r="8665" spans="10:66" x14ac:dyDescent="0.3">
      <c r="J8665" s="1"/>
      <c r="K8665" s="1"/>
      <c r="BD8665" s="2"/>
    </row>
    <row r="8666" spans="10:66" x14ac:dyDescent="0.3">
      <c r="J8666" s="1"/>
      <c r="K8666" s="1"/>
    </row>
    <row r="8667" spans="10:66" x14ac:dyDescent="0.3">
      <c r="J8667" s="1"/>
      <c r="K8667" s="1"/>
      <c r="BC8667" s="2"/>
      <c r="BD8667" s="2"/>
    </row>
    <row r="8668" spans="10:66" x14ac:dyDescent="0.3">
      <c r="J8668" s="1"/>
      <c r="K8668" s="1"/>
      <c r="BB8668" s="2"/>
    </row>
    <row r="8669" spans="10:66" x14ac:dyDescent="0.3">
      <c r="J8669" s="1"/>
      <c r="K8669" s="1"/>
      <c r="T8669" s="2"/>
      <c r="BA8669" s="2"/>
      <c r="BB8669" s="2"/>
      <c r="BD8669" s="2"/>
    </row>
    <row r="8670" spans="10:66" x14ac:dyDescent="0.3">
      <c r="J8670" s="1"/>
      <c r="K8670" s="1"/>
      <c r="BA8670" s="2"/>
      <c r="BB8670" s="2"/>
      <c r="BD8670" s="2"/>
    </row>
    <row r="8671" spans="10:66" x14ac:dyDescent="0.3">
      <c r="J8671" s="1"/>
      <c r="K8671" s="1"/>
      <c r="T8671" s="2"/>
      <c r="V8671" s="2"/>
      <c r="W8671" s="2"/>
      <c r="BA8671" s="2"/>
      <c r="BB8671" s="2"/>
      <c r="BD8671" s="2"/>
      <c r="BN8671" s="2"/>
    </row>
    <row r="8672" spans="10:66" x14ac:dyDescent="0.3">
      <c r="J8672" s="1"/>
      <c r="K8672" s="1"/>
      <c r="T8672" s="2"/>
      <c r="BA8672" s="2"/>
      <c r="BB8672" s="2"/>
      <c r="BD8672" s="2"/>
    </row>
    <row r="8673" spans="10:66" x14ac:dyDescent="0.3">
      <c r="J8673" s="1"/>
      <c r="K8673" s="1"/>
      <c r="T8673" s="2"/>
      <c r="V8673" s="2"/>
      <c r="W8673" s="2"/>
      <c r="BA8673" s="2"/>
      <c r="BB8673" s="2"/>
      <c r="BD8673" s="2"/>
      <c r="BN8673" s="2"/>
    </row>
    <row r="8674" spans="10:66" x14ac:dyDescent="0.3">
      <c r="J8674" s="1"/>
      <c r="K8674" s="1"/>
      <c r="BD8674" s="2"/>
    </row>
    <row r="8675" spans="10:66" x14ac:dyDescent="0.3">
      <c r="J8675" s="1"/>
      <c r="K8675" s="1"/>
      <c r="T8675" s="2"/>
      <c r="BA8675" s="2"/>
      <c r="BB8675" s="2"/>
    </row>
    <row r="8676" spans="10:66" x14ac:dyDescent="0.3">
      <c r="J8676" s="1"/>
      <c r="K8676" s="1"/>
      <c r="T8676" s="2"/>
      <c r="BD8676" s="2"/>
    </row>
    <row r="8677" spans="10:66" x14ac:dyDescent="0.3">
      <c r="J8677" s="1"/>
      <c r="K8677" s="1"/>
      <c r="T8677" s="2"/>
      <c r="BD8677" s="2"/>
    </row>
    <row r="8678" spans="10:66" x14ac:dyDescent="0.3">
      <c r="J8678" s="1"/>
      <c r="K8678" s="1"/>
      <c r="BD8678" s="2"/>
    </row>
    <row r="8679" spans="10:66" x14ac:dyDescent="0.3">
      <c r="J8679" s="1"/>
      <c r="K8679" s="1"/>
      <c r="BB8679" s="2"/>
      <c r="BD8679" s="2"/>
    </row>
    <row r="8680" spans="10:66" x14ac:dyDescent="0.3">
      <c r="J8680" s="1"/>
      <c r="K8680" s="1"/>
      <c r="T8680" s="2"/>
      <c r="V8680" s="2"/>
      <c r="W8680" s="2"/>
      <c r="BD8680" s="2"/>
      <c r="BN8680" s="2"/>
    </row>
    <row r="8681" spans="10:66" x14ac:dyDescent="0.3">
      <c r="J8681" s="1"/>
      <c r="K8681" s="1"/>
      <c r="T8681" s="2"/>
      <c r="BA8681" s="2"/>
      <c r="BB8681" s="2"/>
    </row>
    <row r="8682" spans="10:66" x14ac:dyDescent="0.3">
      <c r="J8682" s="1"/>
      <c r="K8682" s="1"/>
      <c r="BD8682" s="2"/>
    </row>
    <row r="8683" spans="10:66" x14ac:dyDescent="0.3">
      <c r="J8683" s="1"/>
      <c r="K8683" s="1"/>
      <c r="T8683" s="2"/>
      <c r="BA8683" s="2"/>
      <c r="BB8683" s="2"/>
      <c r="BD8683" s="2"/>
    </row>
    <row r="8684" spans="10:66" x14ac:dyDescent="0.3">
      <c r="J8684" s="1"/>
      <c r="K8684" s="1"/>
      <c r="T8684" s="2"/>
      <c r="BA8684" s="2"/>
      <c r="BB8684" s="2"/>
      <c r="BD8684" s="2"/>
    </row>
    <row r="8685" spans="10:66" x14ac:dyDescent="0.3">
      <c r="J8685" s="1"/>
      <c r="K8685" s="1"/>
      <c r="BB8685" s="2"/>
    </row>
    <row r="8686" spans="10:66" x14ac:dyDescent="0.3">
      <c r="J8686" s="1"/>
      <c r="K8686" s="1"/>
      <c r="T8686" s="2"/>
      <c r="BB8686" s="2"/>
      <c r="BN8686" s="2"/>
    </row>
    <row r="8687" spans="10:66" x14ac:dyDescent="0.3">
      <c r="J8687" s="1"/>
      <c r="K8687" s="1"/>
      <c r="BD8687" s="2"/>
    </row>
    <row r="8688" spans="10:66" x14ac:dyDescent="0.3">
      <c r="J8688" s="1"/>
      <c r="K8688" s="1"/>
    </row>
    <row r="8689" spans="10:66" x14ac:dyDescent="0.3">
      <c r="J8689" s="1"/>
      <c r="K8689" s="1"/>
      <c r="BA8689" s="2"/>
      <c r="BB8689" s="2"/>
    </row>
    <row r="8690" spans="10:66" x14ac:dyDescent="0.3">
      <c r="J8690" s="1"/>
      <c r="K8690" s="1"/>
      <c r="T8690" s="2"/>
      <c r="BB8690" s="2"/>
    </row>
    <row r="8691" spans="10:66" x14ac:dyDescent="0.3">
      <c r="J8691" s="1"/>
      <c r="K8691" s="1"/>
      <c r="BB8691" s="2"/>
    </row>
    <row r="8692" spans="10:66" x14ac:dyDescent="0.3">
      <c r="J8692" s="1"/>
      <c r="K8692" s="1"/>
      <c r="BD8692" s="2"/>
    </row>
    <row r="8693" spans="10:66" x14ac:dyDescent="0.3">
      <c r="J8693" s="1"/>
      <c r="K8693" s="1"/>
      <c r="S8693" s="2"/>
      <c r="V8693" s="2"/>
      <c r="W8693" s="2"/>
      <c r="AD8693" s="2"/>
      <c r="BA8693" s="2"/>
      <c r="BB8693" s="2"/>
      <c r="BN8693" s="2"/>
    </row>
    <row r="8694" spans="10:66" x14ac:dyDescent="0.3">
      <c r="J8694" s="1"/>
      <c r="K8694" s="1"/>
      <c r="BA8694" s="2"/>
      <c r="BB8694" s="2"/>
    </row>
    <row r="8695" spans="10:66" x14ac:dyDescent="0.3">
      <c r="J8695" s="1"/>
      <c r="K8695" s="1"/>
      <c r="AZ8695" s="2"/>
      <c r="BA8695" s="2"/>
      <c r="BB8695" s="2"/>
      <c r="BJ8695" s="2"/>
    </row>
    <row r="8696" spans="10:66" x14ac:dyDescent="0.3">
      <c r="J8696" s="1"/>
      <c r="K8696" s="1"/>
      <c r="AZ8696" s="2"/>
      <c r="BA8696" s="2"/>
      <c r="BB8696" s="2"/>
      <c r="BJ8696" s="2"/>
    </row>
    <row r="8697" spans="10:66" x14ac:dyDescent="0.3">
      <c r="J8697" s="1"/>
      <c r="K8697" s="1"/>
      <c r="AZ8697" s="2"/>
      <c r="BA8697" s="2"/>
      <c r="BB8697" s="2"/>
      <c r="BJ8697" s="2"/>
    </row>
    <row r="8698" spans="10:66" x14ac:dyDescent="0.3">
      <c r="J8698" s="1"/>
      <c r="K8698" s="1"/>
      <c r="AZ8698" s="2"/>
      <c r="BA8698" s="2"/>
      <c r="BB8698" s="2"/>
      <c r="BJ8698" s="2"/>
    </row>
    <row r="8699" spans="10:66" x14ac:dyDescent="0.3">
      <c r="J8699" s="1"/>
      <c r="K8699" s="1"/>
      <c r="O8699" s="2"/>
      <c r="V8699" s="2"/>
      <c r="W8699" s="2"/>
      <c r="BB8699" s="2"/>
      <c r="BG8699" s="2"/>
      <c r="BN8699" s="2"/>
    </row>
    <row r="8700" spans="10:66" x14ac:dyDescent="0.3">
      <c r="J8700" s="1"/>
      <c r="K8700" s="1"/>
      <c r="BB8700" s="2"/>
      <c r="BG8700" s="2"/>
    </row>
    <row r="8701" spans="10:66" x14ac:dyDescent="0.3">
      <c r="J8701" s="1"/>
      <c r="K8701" s="1"/>
      <c r="BB8701" s="2"/>
      <c r="BG8701" s="2"/>
    </row>
    <row r="8702" spans="10:66" x14ac:dyDescent="0.3">
      <c r="J8702" s="1"/>
      <c r="K8702" s="1"/>
      <c r="BB8702" s="2"/>
      <c r="BG8702" s="2"/>
    </row>
    <row r="8703" spans="10:66" x14ac:dyDescent="0.3">
      <c r="J8703" s="1"/>
      <c r="K8703" s="1"/>
      <c r="BB8703" s="2"/>
      <c r="BF8703" s="2"/>
      <c r="BG8703" s="2"/>
    </row>
    <row r="8704" spans="10:66" x14ac:dyDescent="0.3">
      <c r="J8704" s="1"/>
      <c r="K8704" s="1"/>
      <c r="BB8704" s="2"/>
      <c r="BG8704" s="2"/>
    </row>
    <row r="8705" spans="10:66" x14ac:dyDescent="0.3">
      <c r="J8705" s="1"/>
      <c r="K8705" s="1"/>
      <c r="BA8705" s="2"/>
      <c r="BB8705" s="2"/>
    </row>
    <row r="8706" spans="10:66" x14ac:dyDescent="0.3">
      <c r="J8706" s="1"/>
      <c r="K8706" s="1"/>
      <c r="BA8706" s="2"/>
      <c r="BB8706" s="2"/>
    </row>
    <row r="8707" spans="10:66" x14ac:dyDescent="0.3">
      <c r="J8707" s="1"/>
      <c r="K8707" s="1"/>
      <c r="BD8707" s="2"/>
    </row>
    <row r="8708" spans="10:66" x14ac:dyDescent="0.3">
      <c r="J8708" s="1"/>
      <c r="K8708" s="1"/>
      <c r="T8708" s="2"/>
      <c r="V8708" s="2"/>
      <c r="W8708" s="2"/>
      <c r="BA8708" s="2"/>
      <c r="BB8708" s="2"/>
      <c r="BJ8708" s="2"/>
      <c r="BN8708" s="2"/>
    </row>
    <row r="8709" spans="10:66" x14ac:dyDescent="0.3">
      <c r="J8709" s="1"/>
      <c r="K8709" s="1"/>
      <c r="BA8709" s="2"/>
      <c r="BB8709" s="2"/>
    </row>
    <row r="8710" spans="10:66" x14ac:dyDescent="0.3">
      <c r="J8710" s="1"/>
      <c r="K8710" s="1"/>
      <c r="AZ8710" s="2"/>
      <c r="BA8710" s="2"/>
      <c r="BB8710" s="2"/>
      <c r="BD8710" s="2"/>
      <c r="BJ8710" s="2"/>
    </row>
    <row r="8711" spans="10:66" x14ac:dyDescent="0.3">
      <c r="J8711" s="1"/>
      <c r="K8711" s="1"/>
      <c r="AC8711" s="2"/>
      <c r="BA8711" s="2"/>
      <c r="BB8711" s="2"/>
      <c r="BD8711" s="2"/>
    </row>
    <row r="8712" spans="10:66" x14ac:dyDescent="0.3">
      <c r="J8712" s="1"/>
      <c r="K8712" s="1"/>
      <c r="AZ8712" s="2"/>
      <c r="BA8712" s="2"/>
      <c r="BB8712" s="2"/>
      <c r="BD8712" s="2"/>
      <c r="BJ8712" s="2"/>
    </row>
    <row r="8713" spans="10:66" x14ac:dyDescent="0.3">
      <c r="J8713" s="1"/>
      <c r="K8713" s="1"/>
      <c r="BB8713" s="2"/>
    </row>
    <row r="8714" spans="10:66" x14ac:dyDescent="0.3">
      <c r="J8714" s="1"/>
      <c r="K8714" s="1"/>
      <c r="BB8714" s="2"/>
    </row>
    <row r="8715" spans="10:66" x14ac:dyDescent="0.3">
      <c r="J8715" s="1"/>
      <c r="K8715" s="1"/>
      <c r="BB8715" s="2"/>
    </row>
    <row r="8716" spans="10:66" x14ac:dyDescent="0.3">
      <c r="J8716" s="1"/>
      <c r="K8716" s="1"/>
      <c r="W8716" s="2"/>
      <c r="AC8716" s="2"/>
      <c r="AL8716" s="2"/>
      <c r="AP8716" s="2"/>
      <c r="AV8716" s="2"/>
      <c r="BB8716" s="2"/>
      <c r="BF8716" s="2"/>
      <c r="BG8716" s="2"/>
      <c r="BM8716" s="2"/>
    </row>
    <row r="8717" spans="10:66" x14ac:dyDescent="0.3">
      <c r="J8717" s="1"/>
      <c r="K8717" s="1"/>
      <c r="W8717" s="2"/>
      <c r="AC8717" s="2"/>
      <c r="AL8717" s="2"/>
      <c r="AP8717" s="2"/>
      <c r="AV8717" s="2"/>
      <c r="BB8717" s="2"/>
      <c r="BF8717" s="2"/>
      <c r="BG8717" s="2"/>
      <c r="BM8717" s="2"/>
    </row>
    <row r="8718" spans="10:66" x14ac:dyDescent="0.3">
      <c r="J8718" s="1"/>
      <c r="K8718" s="1"/>
      <c r="AZ8718" s="2"/>
      <c r="BA8718" s="2"/>
      <c r="BB8718" s="2"/>
      <c r="BJ8718" s="2"/>
    </row>
    <row r="8719" spans="10:66" x14ac:dyDescent="0.3">
      <c r="J8719" s="1"/>
      <c r="K8719" s="1"/>
      <c r="AZ8719" s="2"/>
      <c r="BA8719" s="2"/>
      <c r="BB8719" s="2"/>
      <c r="BG8719" s="2"/>
      <c r="BJ8719" s="2"/>
    </row>
    <row r="8720" spans="10:66" x14ac:dyDescent="0.3">
      <c r="J8720" s="1"/>
      <c r="K8720" s="1"/>
      <c r="AZ8720" s="2"/>
      <c r="BA8720" s="2"/>
      <c r="BB8720" s="2"/>
      <c r="BG8720" s="2"/>
      <c r="BJ8720" s="2"/>
    </row>
    <row r="8721" spans="7:66" x14ac:dyDescent="0.3">
      <c r="J8721" s="1"/>
      <c r="K8721" s="1"/>
      <c r="AZ8721" s="2"/>
      <c r="BA8721" s="2"/>
      <c r="BB8721" s="2"/>
      <c r="BJ8721" s="2"/>
    </row>
    <row r="8722" spans="7:66" x14ac:dyDescent="0.3">
      <c r="J8722" s="1"/>
      <c r="K8722" s="1"/>
      <c r="AG8722" s="2"/>
      <c r="BA8722" s="2"/>
      <c r="BB8722" s="2"/>
      <c r="BN8722" s="2"/>
    </row>
    <row r="8723" spans="7:66" x14ac:dyDescent="0.3">
      <c r="J8723" s="1"/>
      <c r="K8723" s="1"/>
      <c r="BD8723" s="2"/>
    </row>
    <row r="8724" spans="7:66" x14ac:dyDescent="0.3">
      <c r="J8724" s="1"/>
      <c r="K8724" s="1"/>
      <c r="T8724" s="2"/>
      <c r="BB8724" s="2"/>
    </row>
    <row r="8725" spans="7:66" x14ac:dyDescent="0.3">
      <c r="J8725" s="1"/>
      <c r="K8725" s="1"/>
      <c r="BB8725" s="2"/>
    </row>
    <row r="8726" spans="7:66" x14ac:dyDescent="0.3">
      <c r="J8726" s="1"/>
      <c r="K8726" s="1"/>
      <c r="V8726" s="2"/>
      <c r="W8726" s="2"/>
      <c r="AZ8726" s="2"/>
      <c r="BA8726" s="2"/>
      <c r="BB8726" s="2"/>
      <c r="BJ8726" s="2"/>
      <c r="BN8726" s="2"/>
    </row>
    <row r="8727" spans="7:66" x14ac:dyDescent="0.3">
      <c r="G8727" s="2"/>
      <c r="J8727" s="1"/>
      <c r="K8727" s="1"/>
      <c r="O8727" s="2"/>
      <c r="P8727" s="2"/>
      <c r="V8727" s="2"/>
      <c r="W8727" s="2"/>
      <c r="AZ8727" s="2"/>
      <c r="BA8727" s="2"/>
      <c r="BB8727" s="2"/>
      <c r="BJ8727" s="2"/>
      <c r="BN8727" s="2"/>
    </row>
    <row r="8728" spans="7:66" x14ac:dyDescent="0.3">
      <c r="J8728" s="1"/>
      <c r="K8728" s="1"/>
      <c r="BA8728" s="2"/>
      <c r="BB8728" s="2"/>
    </row>
    <row r="8729" spans="7:66" x14ac:dyDescent="0.3">
      <c r="J8729" s="1"/>
      <c r="K8729" s="1"/>
      <c r="BA8729" s="2"/>
      <c r="BB8729" s="2"/>
    </row>
    <row r="8730" spans="7:66" x14ac:dyDescent="0.3">
      <c r="J8730" s="1"/>
      <c r="K8730" s="1"/>
      <c r="BD8730" s="2"/>
    </row>
    <row r="8731" spans="7:66" x14ac:dyDescent="0.3">
      <c r="J8731" s="1"/>
      <c r="K8731" s="1"/>
      <c r="T8731" s="2"/>
      <c r="V8731" s="2"/>
      <c r="W8731" s="2"/>
      <c r="BA8731" s="2"/>
      <c r="BB8731" s="2"/>
      <c r="BG8731" s="2"/>
      <c r="BJ8731" s="2"/>
      <c r="BN8731" s="2"/>
    </row>
    <row r="8732" spans="7:66" x14ac:dyDescent="0.3">
      <c r="J8732" s="1"/>
      <c r="K8732" s="1"/>
      <c r="T8732" s="2"/>
      <c r="V8732" s="2"/>
      <c r="W8732" s="2"/>
      <c r="AZ8732" s="2"/>
      <c r="BA8732" s="2"/>
      <c r="BB8732" s="2"/>
      <c r="BG8732" s="2"/>
      <c r="BJ8732" s="2"/>
      <c r="BN8732" s="2"/>
    </row>
    <row r="8733" spans="7:66" x14ac:dyDescent="0.3">
      <c r="J8733" s="1"/>
      <c r="K8733" s="1"/>
      <c r="N8733" s="2"/>
      <c r="AZ8733" s="2"/>
      <c r="BA8733" s="2"/>
      <c r="BB8733" s="2"/>
      <c r="BJ8733" s="2"/>
    </row>
    <row r="8734" spans="7:66" x14ac:dyDescent="0.3">
      <c r="J8734" s="1"/>
      <c r="K8734" s="1"/>
      <c r="BD8734" s="2"/>
    </row>
    <row r="8735" spans="7:66" x14ac:dyDescent="0.3">
      <c r="J8735" s="1"/>
      <c r="K8735" s="1"/>
      <c r="T8735" s="2"/>
      <c r="BD8735" s="2"/>
    </row>
    <row r="8736" spans="7:66" x14ac:dyDescent="0.3">
      <c r="J8736" s="1"/>
      <c r="K8736" s="1"/>
      <c r="BD8736" s="2"/>
    </row>
    <row r="8737" spans="10:66" x14ac:dyDescent="0.3">
      <c r="J8737" s="1"/>
      <c r="K8737" s="1"/>
      <c r="V8737" s="2"/>
      <c r="W8737" s="2"/>
      <c r="AZ8737" s="2"/>
      <c r="BA8737" s="2"/>
      <c r="BB8737" s="2"/>
      <c r="BJ8737" s="2"/>
      <c r="BN8737" s="2"/>
    </row>
    <row r="8738" spans="10:66" x14ac:dyDescent="0.3">
      <c r="J8738" s="1"/>
      <c r="K8738" s="1"/>
      <c r="AZ8738" s="2"/>
      <c r="BA8738" s="2"/>
      <c r="BB8738" s="2"/>
      <c r="BJ8738" s="2"/>
      <c r="BN8738" s="2"/>
    </row>
    <row r="8739" spans="10:66" x14ac:dyDescent="0.3">
      <c r="J8739" s="1"/>
      <c r="K8739" s="1"/>
      <c r="BD8739" s="2"/>
      <c r="BI8739" s="2"/>
    </row>
    <row r="8740" spans="10:66" x14ac:dyDescent="0.3">
      <c r="J8740" s="1"/>
      <c r="K8740" s="1"/>
      <c r="BA8740" s="2"/>
      <c r="BB8740" s="2"/>
      <c r="BD8740" s="2"/>
    </row>
    <row r="8741" spans="10:66" x14ac:dyDescent="0.3">
      <c r="J8741" s="1"/>
      <c r="K8741" s="1"/>
      <c r="BA8741" s="2"/>
      <c r="BB8741" s="2"/>
    </row>
    <row r="8742" spans="10:66" x14ac:dyDescent="0.3">
      <c r="J8742" s="1"/>
      <c r="K8742" s="1"/>
      <c r="BA8742" s="2"/>
      <c r="BB8742" s="2"/>
    </row>
    <row r="8743" spans="10:66" x14ac:dyDescent="0.3">
      <c r="J8743" s="1"/>
      <c r="K8743" s="1"/>
      <c r="V8743" s="2"/>
      <c r="W8743" s="2"/>
      <c r="AZ8743" s="2"/>
      <c r="BA8743" s="2"/>
      <c r="BB8743" s="2"/>
      <c r="BJ8743" s="2"/>
      <c r="BN8743" s="2"/>
    </row>
    <row r="8744" spans="10:66" x14ac:dyDescent="0.3">
      <c r="J8744" s="1"/>
      <c r="K8744" s="1"/>
      <c r="BB8744" s="2"/>
      <c r="BG8744" s="2"/>
    </row>
    <row r="8745" spans="10:66" x14ac:dyDescent="0.3">
      <c r="J8745" s="1"/>
      <c r="K8745" s="1"/>
      <c r="AZ8745" s="2"/>
      <c r="BB8745" s="2"/>
      <c r="BJ8745" s="2"/>
    </row>
    <row r="8746" spans="10:66" x14ac:dyDescent="0.3">
      <c r="J8746" s="1"/>
      <c r="K8746" s="1"/>
      <c r="V8746" s="2"/>
      <c r="W8746" s="2"/>
      <c r="BA8746" s="2"/>
      <c r="BB8746" s="2"/>
      <c r="BG8746" s="2"/>
    </row>
    <row r="8747" spans="10:66" x14ac:dyDescent="0.3">
      <c r="J8747" s="1"/>
      <c r="K8747" s="1"/>
      <c r="T8747" s="2"/>
      <c r="BB8747" s="2"/>
    </row>
    <row r="8748" spans="10:66" x14ac:dyDescent="0.3">
      <c r="J8748" s="1"/>
      <c r="K8748" s="1"/>
      <c r="S8748" s="2"/>
      <c r="U8748" s="2"/>
      <c r="AC8748" s="2"/>
      <c r="AD8748" s="2"/>
      <c r="BA8748" s="2"/>
      <c r="BB8748" s="2"/>
      <c r="BJ8748" s="2"/>
    </row>
    <row r="8749" spans="10:66" x14ac:dyDescent="0.3">
      <c r="J8749" s="1"/>
      <c r="K8749" s="1"/>
      <c r="AZ8749" s="2"/>
      <c r="BA8749" s="2"/>
      <c r="BB8749" s="2"/>
      <c r="BG8749" s="2"/>
      <c r="BJ8749" s="2"/>
    </row>
    <row r="8750" spans="10:66" x14ac:dyDescent="0.3">
      <c r="J8750" s="1"/>
      <c r="K8750" s="1"/>
      <c r="BA8750" s="2"/>
      <c r="BB8750" s="2"/>
    </row>
    <row r="8751" spans="10:66" x14ac:dyDescent="0.3">
      <c r="J8751" s="1"/>
      <c r="K8751" s="1"/>
      <c r="BD8751" s="2"/>
      <c r="BF8751" s="2"/>
      <c r="BI8751" s="2"/>
    </row>
    <row r="8752" spans="10:66" x14ac:dyDescent="0.3">
      <c r="J8752" s="1"/>
      <c r="K8752" s="1"/>
      <c r="BA8752" s="2"/>
      <c r="BB8752" s="2"/>
    </row>
    <row r="8753" spans="10:62" x14ac:dyDescent="0.3">
      <c r="J8753" s="1"/>
      <c r="K8753" s="1"/>
      <c r="AZ8753" s="2"/>
      <c r="BA8753" s="2"/>
      <c r="BB8753" s="2"/>
      <c r="BJ8753" s="2"/>
    </row>
    <row r="8754" spans="10:62" x14ac:dyDescent="0.3">
      <c r="J8754" s="1"/>
      <c r="K8754" s="1"/>
      <c r="AZ8754" s="2"/>
      <c r="BA8754" s="2"/>
      <c r="BB8754" s="2"/>
      <c r="BJ8754" s="2"/>
    </row>
    <row r="8755" spans="10:62" x14ac:dyDescent="0.3">
      <c r="J8755" s="1"/>
      <c r="K8755" s="1"/>
      <c r="BA8755" s="2"/>
      <c r="BB8755" s="2"/>
    </row>
    <row r="8756" spans="10:62" x14ac:dyDescent="0.3">
      <c r="J8756" s="1"/>
      <c r="K8756" s="1"/>
      <c r="U8756" s="2"/>
      <c r="AC8756" s="2"/>
      <c r="AD8756" s="2"/>
      <c r="BA8756" s="2"/>
      <c r="BB8756" s="2"/>
    </row>
    <row r="8757" spans="10:62" x14ac:dyDescent="0.3">
      <c r="J8757" s="1"/>
      <c r="K8757" s="1"/>
      <c r="AZ8757" s="2"/>
      <c r="BA8757" s="2"/>
      <c r="BB8757" s="2"/>
      <c r="BJ8757" s="2"/>
    </row>
    <row r="8758" spans="10:62" x14ac:dyDescent="0.3">
      <c r="J8758" s="1"/>
      <c r="K8758" s="1"/>
      <c r="BA8758" s="2"/>
      <c r="BB8758" s="2"/>
    </row>
    <row r="8759" spans="10:62" x14ac:dyDescent="0.3">
      <c r="J8759" s="1"/>
      <c r="K8759" s="1"/>
      <c r="AC8759" s="2"/>
      <c r="AL8759" s="2"/>
      <c r="AP8759" s="2"/>
      <c r="BB8759" s="2"/>
    </row>
    <row r="8760" spans="10:62" x14ac:dyDescent="0.3">
      <c r="J8760" s="1"/>
      <c r="K8760" s="1"/>
      <c r="AC8760" s="2"/>
      <c r="BB8760" s="2"/>
    </row>
    <row r="8761" spans="10:62" x14ac:dyDescent="0.3">
      <c r="J8761" s="1"/>
      <c r="K8761" s="1"/>
      <c r="AX8761" s="2"/>
      <c r="BA8761" s="2"/>
      <c r="BB8761" s="2"/>
      <c r="BH8761" s="2"/>
    </row>
    <row r="8762" spans="10:62" x14ac:dyDescent="0.3">
      <c r="J8762" s="1"/>
      <c r="K8762" s="1"/>
      <c r="AZ8762" s="2"/>
      <c r="BA8762" s="2"/>
      <c r="BB8762" s="2"/>
      <c r="BG8762" s="2"/>
      <c r="BJ8762" s="2"/>
    </row>
    <row r="8763" spans="10:62" x14ac:dyDescent="0.3">
      <c r="J8763" s="1"/>
      <c r="K8763" s="1"/>
    </row>
    <row r="8764" spans="10:62" x14ac:dyDescent="0.3">
      <c r="J8764" s="1"/>
      <c r="K8764" s="1"/>
    </row>
    <row r="8765" spans="10:62" x14ac:dyDescent="0.3">
      <c r="J8765" s="1"/>
      <c r="K8765" s="1"/>
      <c r="BD8765" s="2"/>
    </row>
    <row r="8766" spans="10:62" x14ac:dyDescent="0.3">
      <c r="J8766" s="1"/>
      <c r="K8766" s="1"/>
      <c r="BB8766" s="2"/>
    </row>
    <row r="8767" spans="10:62" x14ac:dyDescent="0.3">
      <c r="J8767" s="1"/>
      <c r="K8767" s="1"/>
      <c r="AC8767" s="2"/>
      <c r="BA8767" s="2"/>
      <c r="BB8767" s="2"/>
    </row>
    <row r="8768" spans="10:62" x14ac:dyDescent="0.3">
      <c r="J8768" s="1"/>
      <c r="K8768" s="1"/>
      <c r="T8768" s="2"/>
      <c r="W8768" s="2"/>
      <c r="AC8768" s="2"/>
      <c r="AL8768" s="2"/>
      <c r="BB8768" s="2"/>
    </row>
    <row r="8769" spans="10:66" x14ac:dyDescent="0.3">
      <c r="J8769" s="1"/>
      <c r="K8769" s="1"/>
      <c r="U8769" s="2"/>
      <c r="AC8769" s="2"/>
      <c r="BB8769" s="2"/>
    </row>
    <row r="8770" spans="10:66" x14ac:dyDescent="0.3">
      <c r="J8770" s="1"/>
      <c r="K8770" s="1"/>
      <c r="T8770" s="2"/>
      <c r="AC8770" s="2"/>
      <c r="AP8770" s="2"/>
      <c r="BB8770" s="2"/>
    </row>
    <row r="8771" spans="10:66" x14ac:dyDescent="0.3">
      <c r="J8771" s="1"/>
      <c r="K8771" s="1"/>
      <c r="BB8771" s="2"/>
    </row>
    <row r="8772" spans="10:66" x14ac:dyDescent="0.3">
      <c r="J8772" s="1"/>
      <c r="K8772" s="1"/>
      <c r="BB8772" s="2"/>
    </row>
    <row r="8773" spans="10:66" x14ac:dyDescent="0.3">
      <c r="J8773" s="1"/>
      <c r="K8773" s="1"/>
      <c r="V8773" s="2"/>
      <c r="W8773" s="2"/>
    </row>
    <row r="8774" spans="10:66" x14ac:dyDescent="0.3">
      <c r="J8774" s="1"/>
      <c r="K8774" s="1"/>
      <c r="BA8774" s="2"/>
      <c r="BB8774" s="2"/>
    </row>
    <row r="8775" spans="10:66" x14ac:dyDescent="0.3">
      <c r="J8775" s="1"/>
      <c r="K8775" s="1"/>
      <c r="AC8775" s="2"/>
      <c r="AX8775" s="2"/>
      <c r="AY8775" s="2"/>
      <c r="BA8775" s="2"/>
      <c r="BB8775" s="2"/>
      <c r="BF8775" s="2"/>
      <c r="BH8775" s="2"/>
      <c r="BI8775" s="2"/>
      <c r="BM8775" s="2"/>
    </row>
    <row r="8776" spans="10:66" x14ac:dyDescent="0.3">
      <c r="J8776" s="1"/>
      <c r="K8776" s="1"/>
      <c r="U8776" s="2"/>
      <c r="V8776" s="2"/>
      <c r="W8776" s="2"/>
      <c r="AC8776" s="2"/>
      <c r="AD8776" s="2"/>
      <c r="BB8776" s="2"/>
    </row>
    <row r="8777" spans="10:66" x14ac:dyDescent="0.3">
      <c r="J8777" s="1"/>
      <c r="K8777" s="1"/>
      <c r="V8777" s="2"/>
      <c r="W8777" s="2"/>
      <c r="BB8777" s="2"/>
      <c r="BG8777" s="2"/>
      <c r="BN8777" s="2"/>
    </row>
    <row r="8778" spans="10:66" x14ac:dyDescent="0.3">
      <c r="J8778" s="1"/>
      <c r="K8778" s="1"/>
      <c r="AX8778" s="2"/>
      <c r="AY8778" s="2"/>
      <c r="BA8778" s="2"/>
      <c r="BB8778" s="2"/>
      <c r="BH8778" s="2"/>
      <c r="BI8778" s="2"/>
    </row>
    <row r="8779" spans="10:66" x14ac:dyDescent="0.3">
      <c r="J8779" s="1"/>
      <c r="K8779" s="1"/>
      <c r="T8779" s="2"/>
      <c r="U8779" s="2"/>
      <c r="AC8779" s="2"/>
      <c r="AD8779" s="2"/>
      <c r="BB8779" s="2"/>
    </row>
    <row r="8780" spans="10:66" x14ac:dyDescent="0.3">
      <c r="J8780" s="1"/>
      <c r="K8780" s="1"/>
      <c r="BB8780" s="2"/>
    </row>
    <row r="8781" spans="10:66" x14ac:dyDescent="0.3">
      <c r="J8781" s="1"/>
      <c r="K8781" s="1"/>
      <c r="AC8781" s="2"/>
      <c r="BA8781" s="2"/>
      <c r="BB8781" s="2"/>
    </row>
    <row r="8782" spans="10:66" x14ac:dyDescent="0.3">
      <c r="J8782" s="1"/>
      <c r="K8782" s="1"/>
      <c r="AZ8782" s="2"/>
      <c r="BA8782" s="2"/>
      <c r="BB8782" s="2"/>
      <c r="BJ8782" s="2"/>
    </row>
    <row r="8783" spans="10:66" x14ac:dyDescent="0.3">
      <c r="J8783" s="1"/>
      <c r="K8783" s="1"/>
      <c r="S8783" s="2"/>
      <c r="V8783" s="2"/>
      <c r="W8783" s="2"/>
      <c r="AD8783" s="2"/>
      <c r="BA8783" s="2"/>
      <c r="BB8783" s="2"/>
      <c r="BN8783" s="2"/>
    </row>
    <row r="8784" spans="10:66" x14ac:dyDescent="0.3">
      <c r="J8784" s="1"/>
      <c r="K8784" s="1"/>
      <c r="T8784" s="2"/>
      <c r="BD8784" s="2"/>
    </row>
    <row r="8785" spans="10:66" x14ac:dyDescent="0.3">
      <c r="J8785" s="1"/>
      <c r="K8785" s="1"/>
      <c r="BA8785" s="2"/>
      <c r="BB8785" s="2"/>
    </row>
    <row r="8786" spans="10:66" x14ac:dyDescent="0.3">
      <c r="J8786" s="1"/>
      <c r="K8786" s="1"/>
      <c r="BD8786" s="2"/>
    </row>
    <row r="8787" spans="10:66" x14ac:dyDescent="0.3">
      <c r="J8787" s="1"/>
      <c r="K8787" s="1"/>
      <c r="T8787" s="2"/>
      <c r="BD8787" s="2"/>
    </row>
    <row r="8788" spans="10:66" x14ac:dyDescent="0.3">
      <c r="J8788" s="1"/>
      <c r="K8788" s="1"/>
      <c r="T8788" s="2"/>
      <c r="BD8788" s="2"/>
    </row>
    <row r="8789" spans="10:66" x14ac:dyDescent="0.3">
      <c r="J8789" s="1"/>
      <c r="K8789" s="1"/>
      <c r="BB8789" s="2"/>
    </row>
    <row r="8790" spans="10:66" x14ac:dyDescent="0.3">
      <c r="J8790" s="1"/>
      <c r="K8790" s="1"/>
      <c r="AZ8790" s="2"/>
      <c r="BB8790" s="2"/>
      <c r="BJ8790" s="2"/>
    </row>
    <row r="8791" spans="10:66" x14ac:dyDescent="0.3">
      <c r="J8791" s="1"/>
      <c r="K8791" s="1"/>
      <c r="AC8791" s="2"/>
      <c r="BB8791" s="2"/>
    </row>
    <row r="8792" spans="10:66" x14ac:dyDescent="0.3">
      <c r="J8792" s="1"/>
      <c r="K8792" s="1"/>
      <c r="BA8792" s="2"/>
      <c r="BB8792" s="2"/>
    </row>
    <row r="8793" spans="10:66" x14ac:dyDescent="0.3">
      <c r="J8793" s="1"/>
      <c r="K8793" s="1"/>
      <c r="BA8793" s="2"/>
      <c r="BB8793" s="2"/>
    </row>
    <row r="8794" spans="10:66" x14ac:dyDescent="0.3">
      <c r="J8794" s="1"/>
      <c r="K8794" s="1"/>
      <c r="T8794" s="2"/>
      <c r="AC8794" s="2"/>
      <c r="BA8794" s="2"/>
      <c r="BB8794" s="2"/>
    </row>
    <row r="8795" spans="10:66" x14ac:dyDescent="0.3">
      <c r="J8795" s="1"/>
      <c r="K8795" s="1"/>
      <c r="BA8795" s="2"/>
      <c r="BB8795" s="2"/>
      <c r="BD8795" s="2"/>
    </row>
    <row r="8796" spans="10:66" x14ac:dyDescent="0.3">
      <c r="J8796" s="1"/>
      <c r="K8796" s="1"/>
      <c r="S8796" s="2"/>
      <c r="U8796" s="2"/>
      <c r="AC8796" s="2"/>
      <c r="AD8796" s="2"/>
      <c r="BA8796" s="2"/>
      <c r="BB8796" s="2"/>
      <c r="BF8796" s="2"/>
      <c r="BG8796" s="2"/>
      <c r="BJ8796" s="2"/>
    </row>
    <row r="8797" spans="10:66" x14ac:dyDescent="0.3">
      <c r="J8797" s="1"/>
      <c r="K8797" s="1"/>
      <c r="AC8797" s="2"/>
      <c r="BA8797" s="2"/>
      <c r="BB8797" s="2"/>
      <c r="BF8797" s="2"/>
      <c r="BI8797" s="2"/>
      <c r="BM8797" s="2"/>
    </row>
    <row r="8798" spans="10:66" x14ac:dyDescent="0.3">
      <c r="J8798" s="1"/>
      <c r="K8798" s="1"/>
      <c r="AC8798" s="2"/>
      <c r="AP8798" s="2"/>
      <c r="BA8798" s="2"/>
      <c r="BB8798" s="2"/>
      <c r="BG8798" s="2"/>
    </row>
    <row r="8799" spans="10:66" x14ac:dyDescent="0.3">
      <c r="J8799" s="1"/>
      <c r="K8799" s="1"/>
      <c r="T8799" s="2"/>
      <c r="U8799" s="2"/>
      <c r="V8799" s="2"/>
      <c r="W8799" s="2"/>
      <c r="AC8799" s="2"/>
      <c r="AD8799" s="2"/>
      <c r="BA8799" s="2"/>
      <c r="BB8799" s="2"/>
      <c r="BD8799" s="2"/>
      <c r="BF8799" s="2"/>
      <c r="BN8799" s="2"/>
    </row>
    <row r="8800" spans="10:66" x14ac:dyDescent="0.3">
      <c r="J8800" s="1"/>
      <c r="K8800" s="1"/>
      <c r="AX8800" s="2"/>
      <c r="AY8800" s="2"/>
      <c r="BA8800" s="2"/>
      <c r="BB8800" s="2"/>
      <c r="BH8800" s="2"/>
      <c r="BI8800" s="2"/>
    </row>
    <row r="8801" spans="10:66" x14ac:dyDescent="0.3">
      <c r="J8801" s="1"/>
      <c r="K8801" s="1"/>
      <c r="BA8801" s="2"/>
      <c r="BB8801" s="2"/>
    </row>
    <row r="8802" spans="10:66" x14ac:dyDescent="0.3">
      <c r="J8802" s="1"/>
      <c r="K8802" s="1"/>
      <c r="T8802" s="2"/>
      <c r="BB8802" s="2"/>
    </row>
    <row r="8803" spans="10:66" x14ac:dyDescent="0.3">
      <c r="J8803" s="1"/>
      <c r="K8803" s="1"/>
      <c r="T8803" s="2"/>
      <c r="AZ8803" s="2"/>
      <c r="BB8803" s="2"/>
      <c r="BJ8803" s="2"/>
    </row>
    <row r="8804" spans="10:66" x14ac:dyDescent="0.3">
      <c r="J8804" s="1"/>
      <c r="K8804" s="1"/>
      <c r="AC8804" s="2"/>
      <c r="BB8804" s="2"/>
    </row>
    <row r="8805" spans="10:66" x14ac:dyDescent="0.3">
      <c r="J8805" s="1"/>
      <c r="K8805" s="1"/>
      <c r="AC8805" s="2"/>
      <c r="BA8805" s="2"/>
      <c r="BB8805" s="2"/>
    </row>
    <row r="8806" spans="10:66" x14ac:dyDescent="0.3">
      <c r="J8806" s="1"/>
      <c r="K8806" s="1"/>
      <c r="AZ8806" s="2"/>
      <c r="BB8806" s="2"/>
      <c r="BJ8806" s="2"/>
    </row>
    <row r="8807" spans="10:66" x14ac:dyDescent="0.3">
      <c r="J8807" s="1"/>
      <c r="K8807" s="1"/>
      <c r="BB8807" s="2"/>
      <c r="BJ8807" s="2"/>
    </row>
    <row r="8808" spans="10:66" x14ac:dyDescent="0.3">
      <c r="J8808" s="1"/>
      <c r="K8808" s="1"/>
      <c r="BD8808" s="2"/>
    </row>
    <row r="8809" spans="10:66" x14ac:dyDescent="0.3">
      <c r="J8809" s="1"/>
      <c r="K8809" s="1"/>
      <c r="AC8809" s="2"/>
      <c r="AD8809" s="2"/>
      <c r="BD8809" s="2"/>
    </row>
    <row r="8810" spans="10:66" x14ac:dyDescent="0.3">
      <c r="J8810" s="1"/>
      <c r="K8810" s="1"/>
      <c r="AZ8810" s="2"/>
      <c r="BA8810" s="2"/>
      <c r="BB8810" s="2"/>
      <c r="BJ8810" s="2"/>
    </row>
    <row r="8811" spans="10:66" x14ac:dyDescent="0.3">
      <c r="J8811" s="1"/>
      <c r="K8811" s="1"/>
      <c r="AZ8811" s="2"/>
      <c r="BA8811" s="2"/>
      <c r="BB8811" s="2"/>
      <c r="BJ8811" s="2"/>
    </row>
    <row r="8812" spans="10:66" x14ac:dyDescent="0.3">
      <c r="J8812" s="1"/>
      <c r="K8812" s="1"/>
      <c r="S8812" s="2"/>
      <c r="U8812" s="2"/>
      <c r="AC8812" s="2"/>
      <c r="AD8812" s="2"/>
      <c r="BA8812" s="2"/>
      <c r="BB8812" s="2"/>
      <c r="BF8812" s="2"/>
      <c r="BG8812" s="2"/>
      <c r="BJ8812" s="2"/>
    </row>
    <row r="8813" spans="10:66" x14ac:dyDescent="0.3">
      <c r="J8813" s="1"/>
      <c r="K8813" s="1"/>
      <c r="U8813" s="2"/>
      <c r="V8813" s="2"/>
      <c r="W8813" s="2"/>
      <c r="AC8813" s="2"/>
      <c r="AD8813" s="2"/>
      <c r="BA8813" s="2"/>
      <c r="BB8813" s="2"/>
      <c r="BF8813" s="2"/>
      <c r="BG8813" s="2"/>
      <c r="BN8813" s="2"/>
    </row>
    <row r="8814" spans="10:66" x14ac:dyDescent="0.3">
      <c r="J8814" s="1"/>
      <c r="K8814" s="1"/>
      <c r="S8814" s="2"/>
      <c r="U8814" s="2"/>
      <c r="AC8814" s="2"/>
      <c r="AD8814" s="2"/>
      <c r="BA8814" s="2"/>
      <c r="BB8814" s="2"/>
      <c r="BF8814" s="2"/>
      <c r="BG8814" s="2"/>
      <c r="BJ8814" s="2"/>
    </row>
    <row r="8815" spans="10:66" x14ac:dyDescent="0.3">
      <c r="J8815" s="1"/>
      <c r="K8815" s="1"/>
      <c r="U8815" s="2"/>
      <c r="V8815" s="2"/>
      <c r="W8815" s="2"/>
      <c r="AC8815" s="2"/>
      <c r="AD8815" s="2"/>
      <c r="BA8815" s="2"/>
      <c r="BB8815" s="2"/>
      <c r="BF8815" s="2"/>
      <c r="BG8815" s="2"/>
      <c r="BI8815" s="2"/>
      <c r="BJ8815" s="2"/>
      <c r="BN8815" s="2"/>
    </row>
    <row r="8816" spans="10:66" x14ac:dyDescent="0.3">
      <c r="J8816" s="1"/>
      <c r="K8816" s="1"/>
      <c r="U8816" s="2"/>
      <c r="AC8816" s="2"/>
      <c r="AD8816" s="2"/>
      <c r="BA8816" s="2"/>
      <c r="BB8816" s="2"/>
      <c r="BF8816" s="2"/>
      <c r="BG8816" s="2"/>
      <c r="BI8816" s="2"/>
      <c r="BJ8816" s="2"/>
    </row>
    <row r="8817" spans="8:65" x14ac:dyDescent="0.3">
      <c r="J8817" s="1"/>
      <c r="K8817" s="1"/>
      <c r="AZ8817" s="2"/>
      <c r="BB8817" s="2"/>
      <c r="BJ8817" s="2"/>
    </row>
    <row r="8818" spans="8:65" x14ac:dyDescent="0.3">
      <c r="J8818" s="1"/>
      <c r="K8818" s="1"/>
      <c r="AP8818" s="2"/>
      <c r="BB8818" s="2"/>
    </row>
    <row r="8819" spans="8:65" x14ac:dyDescent="0.3">
      <c r="J8819" s="1"/>
      <c r="K8819" s="1"/>
      <c r="AC8819" s="2"/>
      <c r="AL8819" s="2"/>
      <c r="BB8819" s="2"/>
    </row>
    <row r="8820" spans="8:65" x14ac:dyDescent="0.3">
      <c r="H8820" s="2"/>
      <c r="J8820" s="1"/>
      <c r="K8820" s="1"/>
      <c r="BB8820" s="2"/>
    </row>
    <row r="8821" spans="8:65" x14ac:dyDescent="0.3">
      <c r="H8821" s="2"/>
      <c r="J8821" s="1"/>
      <c r="K8821" s="1"/>
      <c r="BB8821" s="2"/>
    </row>
    <row r="8822" spans="8:65" x14ac:dyDescent="0.3">
      <c r="J8822" s="1"/>
      <c r="K8822" s="1"/>
      <c r="T8822" s="2"/>
      <c r="BB8822" s="2"/>
    </row>
    <row r="8823" spans="8:65" x14ac:dyDescent="0.3">
      <c r="J8823" s="1"/>
      <c r="K8823" s="1"/>
      <c r="T8823" s="2"/>
      <c r="BD8823" s="2"/>
    </row>
    <row r="8824" spans="8:65" x14ac:dyDescent="0.3">
      <c r="J8824" s="1"/>
      <c r="K8824" s="1"/>
      <c r="U8824" s="2"/>
      <c r="V8824" s="2"/>
      <c r="W8824" s="2"/>
      <c r="AC8824" s="2"/>
      <c r="AD8824" s="2"/>
      <c r="BB8824" s="2"/>
    </row>
    <row r="8825" spans="8:65" x14ac:dyDescent="0.3">
      <c r="J8825" s="1"/>
      <c r="K8825" s="1"/>
      <c r="U8825" s="2"/>
      <c r="V8825" s="2"/>
      <c r="W8825" s="2"/>
      <c r="AC8825" s="2"/>
      <c r="BB8825" s="2"/>
    </row>
    <row r="8826" spans="8:65" x14ac:dyDescent="0.3">
      <c r="J8826" s="1"/>
      <c r="K8826" s="1"/>
      <c r="U8826" s="2"/>
      <c r="V8826" s="2"/>
      <c r="W8826" s="2"/>
      <c r="AC8826" s="2"/>
      <c r="AD8826" s="2"/>
      <c r="BB8826" s="2"/>
    </row>
    <row r="8827" spans="8:65" x14ac:dyDescent="0.3">
      <c r="J8827" s="1"/>
      <c r="K8827" s="1"/>
      <c r="U8827" s="2"/>
      <c r="AC8827" s="2"/>
      <c r="AD8827" s="2"/>
      <c r="BB8827" s="2"/>
    </row>
    <row r="8828" spans="8:65" x14ac:dyDescent="0.3">
      <c r="J8828" s="1"/>
      <c r="K8828" s="1"/>
      <c r="U8828" s="2"/>
      <c r="AC8828" s="2"/>
      <c r="AD8828" s="2"/>
      <c r="BB8828" s="2"/>
    </row>
    <row r="8829" spans="8:65" x14ac:dyDescent="0.3">
      <c r="J8829" s="1"/>
      <c r="K8829" s="1"/>
      <c r="U8829" s="2"/>
      <c r="AC8829" s="2"/>
      <c r="AD8829" s="2"/>
      <c r="BB8829" s="2"/>
    </row>
    <row r="8830" spans="8:65" x14ac:dyDescent="0.3">
      <c r="J8830" s="1"/>
      <c r="K8830" s="1"/>
      <c r="U8830" s="2"/>
      <c r="V8830" s="2"/>
      <c r="AC8830" s="2"/>
      <c r="BB8830" s="2"/>
    </row>
    <row r="8831" spans="8:65" x14ac:dyDescent="0.3">
      <c r="J8831" s="1"/>
      <c r="K8831" s="1"/>
      <c r="V8831" s="2"/>
      <c r="W8831" s="2"/>
      <c r="AC8831" s="2"/>
      <c r="AD8831" s="2"/>
      <c r="BB8831" s="2"/>
    </row>
    <row r="8832" spans="8:65" x14ac:dyDescent="0.3">
      <c r="J8832" s="1"/>
      <c r="K8832" s="1"/>
      <c r="AC8832" s="2"/>
      <c r="AL8832" s="2"/>
      <c r="BA8832" s="2"/>
      <c r="BB8832" s="2"/>
      <c r="BM8832" s="2"/>
    </row>
    <row r="8833" spans="10:66" x14ac:dyDescent="0.3">
      <c r="J8833" s="1"/>
      <c r="K8833" s="1"/>
      <c r="BB8833" s="2"/>
    </row>
    <row r="8834" spans="10:66" x14ac:dyDescent="0.3">
      <c r="J8834" s="1"/>
      <c r="K8834" s="1"/>
      <c r="BD8834" s="2"/>
    </row>
    <row r="8835" spans="10:66" x14ac:dyDescent="0.3">
      <c r="J8835" s="1"/>
      <c r="K8835" s="1"/>
      <c r="BD8835" s="2"/>
    </row>
    <row r="8836" spans="10:66" x14ac:dyDescent="0.3">
      <c r="J8836" s="1"/>
      <c r="K8836" s="1"/>
      <c r="AZ8836" s="2"/>
      <c r="BA8836" s="2"/>
      <c r="BB8836" s="2"/>
      <c r="BJ8836" s="2"/>
    </row>
    <row r="8837" spans="10:66" x14ac:dyDescent="0.3">
      <c r="J8837" s="1"/>
      <c r="K8837" s="1"/>
      <c r="BB8837" s="2"/>
      <c r="BJ8837" s="2"/>
      <c r="BN8837" s="2"/>
    </row>
    <row r="8838" spans="10:66" x14ac:dyDescent="0.3">
      <c r="J8838" s="1"/>
      <c r="K8838" s="1"/>
      <c r="BA8838" s="2"/>
      <c r="BB8838" s="2"/>
    </row>
    <row r="8839" spans="10:66" x14ac:dyDescent="0.3">
      <c r="J8839" s="1"/>
      <c r="K8839" s="1"/>
      <c r="U8839" s="2"/>
      <c r="AC8839" s="2"/>
      <c r="BB8839" s="2"/>
    </row>
    <row r="8840" spans="10:66" x14ac:dyDescent="0.3">
      <c r="J8840" s="1"/>
      <c r="K8840" s="1"/>
      <c r="BA8840" s="2"/>
      <c r="BB8840" s="2"/>
      <c r="BF8840" s="2"/>
      <c r="BG8840" s="2"/>
    </row>
    <row r="8841" spans="10:66" x14ac:dyDescent="0.3">
      <c r="J8841" s="1"/>
      <c r="K8841" s="1"/>
      <c r="AC8841" s="2"/>
      <c r="AP8841" s="2"/>
      <c r="BA8841" s="2"/>
      <c r="BB8841" s="2"/>
    </row>
    <row r="8842" spans="10:66" x14ac:dyDescent="0.3">
      <c r="J8842" s="1"/>
      <c r="K8842" s="1"/>
      <c r="BD8842" s="2"/>
      <c r="BM8842" s="2"/>
    </row>
    <row r="8843" spans="10:66" x14ac:dyDescent="0.3">
      <c r="J8843" s="1"/>
      <c r="K8843" s="1"/>
      <c r="BA8843" s="2"/>
      <c r="BB8843" s="2"/>
      <c r="BJ8843" s="2"/>
    </row>
    <row r="8844" spans="10:66" x14ac:dyDescent="0.3">
      <c r="J8844" s="1"/>
      <c r="K8844" s="1"/>
      <c r="BA8844" s="2"/>
      <c r="BB8844" s="2"/>
    </row>
    <row r="8845" spans="10:66" x14ac:dyDescent="0.3">
      <c r="J8845" s="1"/>
      <c r="K8845" s="1"/>
      <c r="V8845" s="2"/>
      <c r="W8845" s="2"/>
      <c r="AZ8845" s="2"/>
      <c r="BA8845" s="2"/>
      <c r="BB8845" s="2"/>
      <c r="BJ8845" s="2"/>
      <c r="BN8845" s="2"/>
    </row>
    <row r="8846" spans="10:66" x14ac:dyDescent="0.3">
      <c r="J8846" s="1"/>
      <c r="K8846" s="1"/>
      <c r="BA8846" s="2"/>
      <c r="BB8846" s="2"/>
    </row>
    <row r="8847" spans="10:66" x14ac:dyDescent="0.3">
      <c r="J8847" s="1"/>
      <c r="K8847" s="1"/>
      <c r="T8847" s="2"/>
      <c r="V8847" s="2"/>
      <c r="W8847" s="2"/>
      <c r="BA8847" s="2"/>
      <c r="BB8847" s="2"/>
      <c r="BN8847" s="2"/>
    </row>
    <row r="8848" spans="10:66" x14ac:dyDescent="0.3">
      <c r="J8848" s="1"/>
      <c r="K8848" s="1"/>
      <c r="T8848" s="2"/>
      <c r="V8848" s="2"/>
      <c r="W8848" s="2"/>
      <c r="BA8848" s="2"/>
      <c r="BB8848" s="2"/>
      <c r="BN8848" s="2"/>
    </row>
    <row r="8849" spans="10:66" x14ac:dyDescent="0.3">
      <c r="J8849" s="1"/>
      <c r="K8849" s="1"/>
      <c r="AC8849" s="2"/>
      <c r="BA8849" s="2"/>
      <c r="BB8849" s="2"/>
    </row>
    <row r="8850" spans="10:66" x14ac:dyDescent="0.3">
      <c r="J8850" s="1"/>
      <c r="K8850" s="1"/>
      <c r="V8850" s="2"/>
      <c r="W8850" s="2"/>
      <c r="BA8850" s="2"/>
      <c r="BB8850" s="2"/>
      <c r="BG8850" s="2"/>
    </row>
    <row r="8851" spans="10:66" x14ac:dyDescent="0.3">
      <c r="J8851" s="1"/>
      <c r="K8851" s="1"/>
      <c r="BD8851" s="2"/>
    </row>
    <row r="8852" spans="10:66" x14ac:dyDescent="0.3">
      <c r="J8852" s="1"/>
      <c r="K8852" s="1"/>
      <c r="AX8852" s="2"/>
      <c r="AY8852" s="2"/>
      <c r="BA8852" s="2"/>
      <c r="BB8852" s="2"/>
      <c r="BH8852" s="2"/>
      <c r="BI8852" s="2"/>
      <c r="BM8852" s="2"/>
    </row>
    <row r="8853" spans="10:66" x14ac:dyDescent="0.3">
      <c r="J8853" s="1"/>
      <c r="K8853" s="1"/>
      <c r="AZ8853" s="2"/>
      <c r="BA8853" s="2"/>
      <c r="BB8853" s="2"/>
      <c r="BJ8853" s="2"/>
      <c r="BN8853" s="2"/>
    </row>
    <row r="8854" spans="10:66" x14ac:dyDescent="0.3">
      <c r="J8854" s="1"/>
      <c r="K8854" s="1"/>
      <c r="V8854" s="2"/>
      <c r="W8854" s="2"/>
      <c r="AZ8854" s="2"/>
      <c r="BA8854" s="2"/>
      <c r="BB8854" s="2"/>
      <c r="BJ8854" s="2"/>
      <c r="BN8854" s="2"/>
    </row>
    <row r="8855" spans="10:66" x14ac:dyDescent="0.3">
      <c r="J8855" s="1"/>
      <c r="K8855" s="1"/>
      <c r="T8855" s="2"/>
      <c r="BA8855" s="2"/>
      <c r="BB8855" s="2"/>
    </row>
    <row r="8856" spans="10:66" x14ac:dyDescent="0.3">
      <c r="J8856" s="1"/>
      <c r="K8856" s="1"/>
      <c r="U8856" s="2"/>
      <c r="AC8856" s="2"/>
      <c r="BA8856" s="2"/>
      <c r="BB8856" s="2"/>
    </row>
    <row r="8857" spans="10:66" x14ac:dyDescent="0.3">
      <c r="J8857" s="1"/>
      <c r="K8857" s="1"/>
      <c r="BD8857" s="2"/>
      <c r="BI8857" s="2"/>
    </row>
    <row r="8858" spans="10:66" x14ac:dyDescent="0.3">
      <c r="J8858" s="1"/>
      <c r="K8858" s="1"/>
      <c r="BB8858" s="2"/>
      <c r="BD8858" s="2"/>
    </row>
    <row r="8859" spans="10:66" x14ac:dyDescent="0.3">
      <c r="J8859" s="1"/>
      <c r="K8859" s="1"/>
      <c r="BD8859" s="2"/>
    </row>
    <row r="8860" spans="10:66" x14ac:dyDescent="0.3">
      <c r="J8860" s="1"/>
      <c r="K8860" s="1"/>
      <c r="P8860" s="2"/>
      <c r="BA8860" s="2"/>
      <c r="BB8860" s="2"/>
      <c r="BD8860" s="2"/>
      <c r="BF8860" s="2"/>
      <c r="BG8860" s="2"/>
      <c r="BI8860" s="2"/>
    </row>
    <row r="8861" spans="10:66" x14ac:dyDescent="0.3">
      <c r="J8861" s="1"/>
      <c r="K8861" s="1"/>
      <c r="AL8861" s="2"/>
      <c r="AX8861" s="2"/>
      <c r="AY8861" s="2"/>
      <c r="BD8861" s="2"/>
      <c r="BF8861" s="2"/>
      <c r="BH8861" s="2"/>
      <c r="BI8861" s="2"/>
      <c r="BM8861" s="2"/>
    </row>
    <row r="8862" spans="10:66" x14ac:dyDescent="0.3">
      <c r="J8862" s="1"/>
      <c r="K8862" s="1"/>
      <c r="BD8862" s="2"/>
    </row>
    <row r="8863" spans="10:66" x14ac:dyDescent="0.3">
      <c r="J8863" s="1"/>
      <c r="K8863" s="1"/>
      <c r="AV8863" s="2"/>
      <c r="BA8863" s="2"/>
      <c r="BB8863" s="2"/>
      <c r="BF8863" s="2"/>
      <c r="BG8863" s="2"/>
    </row>
    <row r="8864" spans="10:66" x14ac:dyDescent="0.3">
      <c r="J8864" s="1"/>
      <c r="K8864" s="1"/>
      <c r="T8864" s="2"/>
      <c r="W8864" s="2"/>
      <c r="AC8864" s="2"/>
      <c r="AL8864" s="2"/>
      <c r="AP8864" s="2"/>
      <c r="BA8864" s="2"/>
      <c r="BB8864" s="2"/>
      <c r="BM8864" s="2"/>
    </row>
    <row r="8865" spans="10:66" x14ac:dyDescent="0.3">
      <c r="J8865" s="1"/>
      <c r="K8865" s="1"/>
      <c r="BD8865" s="2"/>
    </row>
    <row r="8866" spans="10:66" x14ac:dyDescent="0.3">
      <c r="J8866" s="1"/>
      <c r="K8866" s="1"/>
      <c r="AY8866" s="2"/>
      <c r="BA8866" s="2"/>
      <c r="BB8866" s="2"/>
      <c r="BF8866" s="2"/>
      <c r="BG8866" s="2"/>
      <c r="BI8866" s="2"/>
    </row>
    <row r="8867" spans="10:66" x14ac:dyDescent="0.3">
      <c r="J8867" s="1"/>
      <c r="K8867" s="1"/>
      <c r="AZ8867" s="2"/>
      <c r="BA8867" s="2"/>
      <c r="BB8867" s="2"/>
      <c r="BJ8867" s="2"/>
    </row>
    <row r="8868" spans="10:66" x14ac:dyDescent="0.3">
      <c r="J8868" s="1"/>
      <c r="K8868" s="1"/>
      <c r="BD8868" s="2"/>
      <c r="BF8868" s="2"/>
      <c r="BM8868" s="2"/>
    </row>
    <row r="8869" spans="10:66" x14ac:dyDescent="0.3">
      <c r="J8869" s="1"/>
      <c r="K8869" s="1"/>
      <c r="BB8869" s="2"/>
    </row>
    <row r="8870" spans="10:66" x14ac:dyDescent="0.3">
      <c r="J8870" s="1"/>
      <c r="K8870" s="1"/>
      <c r="BB8870" s="2"/>
    </row>
    <row r="8871" spans="10:66" x14ac:dyDescent="0.3">
      <c r="J8871" s="1"/>
      <c r="K8871" s="1"/>
      <c r="AC8871" s="2"/>
      <c r="BB8871" s="2"/>
    </row>
    <row r="8872" spans="10:66" x14ac:dyDescent="0.3">
      <c r="J8872" s="1"/>
      <c r="K8872" s="1"/>
      <c r="BD8872" s="2"/>
      <c r="BI8872" s="2"/>
    </row>
    <row r="8873" spans="10:66" x14ac:dyDescent="0.3">
      <c r="J8873" s="1"/>
      <c r="K8873" s="1"/>
      <c r="T8873" s="2"/>
      <c r="V8873" s="2"/>
      <c r="W8873" s="2"/>
      <c r="BA8873" s="2"/>
      <c r="BB8873" s="2"/>
      <c r="BD8873" s="2"/>
      <c r="BN8873" s="2"/>
    </row>
    <row r="8874" spans="10:66" x14ac:dyDescent="0.3">
      <c r="J8874" s="1"/>
      <c r="K8874" s="1"/>
      <c r="U8874" s="2"/>
      <c r="AC8874" s="2"/>
      <c r="BA8874" s="2"/>
      <c r="BB8874" s="2"/>
      <c r="BD8874" s="2"/>
    </row>
    <row r="8875" spans="10:66" x14ac:dyDescent="0.3">
      <c r="J8875" s="1"/>
      <c r="K8875" s="1"/>
      <c r="V8875" s="2"/>
      <c r="W8875" s="2"/>
      <c r="BA8875" s="2"/>
      <c r="BB8875" s="2"/>
      <c r="BN8875" s="2"/>
    </row>
    <row r="8876" spans="10:66" x14ac:dyDescent="0.3">
      <c r="J8876" s="1"/>
      <c r="K8876" s="1"/>
      <c r="BA8876" s="2"/>
      <c r="BB8876" s="2"/>
      <c r="BG8876" s="2"/>
    </row>
    <row r="8877" spans="10:66" x14ac:dyDescent="0.3">
      <c r="J8877" s="1"/>
      <c r="K8877" s="1"/>
      <c r="T8877" s="2"/>
      <c r="BA8877" s="2"/>
      <c r="BB8877" s="2"/>
      <c r="BG8877" s="2"/>
      <c r="BJ8877" s="2"/>
    </row>
    <row r="8878" spans="10:66" x14ac:dyDescent="0.3">
      <c r="J8878" s="1"/>
      <c r="K8878" s="1"/>
      <c r="BA8878" s="2"/>
      <c r="BB8878" s="2"/>
    </row>
    <row r="8879" spans="10:66" x14ac:dyDescent="0.3">
      <c r="J8879" s="1"/>
      <c r="K8879" s="1"/>
      <c r="N8879" s="2"/>
      <c r="AH8879" s="2"/>
      <c r="BD8879" s="2"/>
      <c r="BF8879" s="2"/>
      <c r="BM8879" s="2"/>
    </row>
    <row r="8880" spans="10:66" x14ac:dyDescent="0.3">
      <c r="J8880" s="1"/>
      <c r="K8880" s="1"/>
      <c r="BA8880" s="2"/>
      <c r="BB8880" s="2"/>
    </row>
    <row r="8881" spans="8:66" x14ac:dyDescent="0.3">
      <c r="J8881" s="1"/>
      <c r="K8881" s="1"/>
      <c r="U8881" s="2"/>
      <c r="W8881" s="2"/>
      <c r="AC8881" s="2"/>
      <c r="AD8881" s="2"/>
      <c r="BA8881" s="2"/>
      <c r="BB8881" s="2"/>
      <c r="BF8881" s="2"/>
    </row>
    <row r="8882" spans="8:66" x14ac:dyDescent="0.3">
      <c r="J8882" s="1"/>
      <c r="K8882" s="1"/>
      <c r="AW8882" s="2"/>
      <c r="BA8882" s="2"/>
      <c r="BB8882" s="2"/>
      <c r="BG8882" s="2"/>
    </row>
    <row r="8883" spans="8:66" x14ac:dyDescent="0.3">
      <c r="J8883" s="1"/>
      <c r="K8883" s="1"/>
      <c r="BA8883" s="2"/>
      <c r="BB8883" s="2"/>
      <c r="BD8883" s="2"/>
    </row>
    <row r="8884" spans="8:66" x14ac:dyDescent="0.3">
      <c r="J8884" s="1"/>
      <c r="K8884" s="1"/>
      <c r="BA8884" s="2"/>
      <c r="BB8884" s="2"/>
    </row>
    <row r="8885" spans="8:66" x14ac:dyDescent="0.3">
      <c r="J8885" s="1"/>
      <c r="K8885" s="1"/>
      <c r="BA8885" s="2"/>
      <c r="BB8885" s="2"/>
    </row>
    <row r="8886" spans="8:66" x14ac:dyDescent="0.3">
      <c r="J8886" s="1"/>
      <c r="K8886" s="1"/>
      <c r="BD8886" s="2"/>
    </row>
    <row r="8887" spans="8:66" x14ac:dyDescent="0.3">
      <c r="J8887" s="1"/>
      <c r="K8887" s="1"/>
      <c r="BA8887" s="2"/>
      <c r="BB8887" s="2"/>
      <c r="BG8887" s="2"/>
    </row>
    <row r="8888" spans="8:66" x14ac:dyDescent="0.3">
      <c r="J8888" s="1"/>
      <c r="K8888" s="1"/>
      <c r="U8888" s="2"/>
      <c r="V8888" s="2"/>
      <c r="W8888" s="2"/>
      <c r="AC8888" s="2"/>
      <c r="BB8888" s="2"/>
    </row>
    <row r="8889" spans="8:66" x14ac:dyDescent="0.3">
      <c r="J8889" s="1"/>
      <c r="K8889" s="1"/>
      <c r="BB8889" s="2"/>
    </row>
    <row r="8890" spans="8:66" x14ac:dyDescent="0.3">
      <c r="J8890" s="1"/>
      <c r="K8890" s="1"/>
      <c r="BA8890" s="2"/>
      <c r="BB8890" s="2"/>
    </row>
    <row r="8891" spans="8:66" x14ac:dyDescent="0.3">
      <c r="H8891" s="2"/>
      <c r="J8891" s="1"/>
      <c r="K8891" s="1"/>
      <c r="AC8891" s="2"/>
      <c r="AL8891" s="2"/>
      <c r="BD8891" s="2"/>
      <c r="BM8891" s="2"/>
    </row>
    <row r="8892" spans="8:66" x14ac:dyDescent="0.3">
      <c r="J8892" s="1"/>
      <c r="K8892" s="1"/>
      <c r="BA8892" s="2"/>
      <c r="BB8892" s="2"/>
      <c r="BG8892" s="2"/>
    </row>
    <row r="8893" spans="8:66" x14ac:dyDescent="0.3">
      <c r="J8893" s="1"/>
      <c r="K8893" s="1"/>
      <c r="V8893" s="2"/>
      <c r="W8893" s="2"/>
      <c r="AZ8893" s="2"/>
      <c r="BA8893" s="2"/>
      <c r="BB8893" s="2"/>
      <c r="BD8893" s="2"/>
      <c r="BJ8893" s="2"/>
      <c r="BN8893" s="2"/>
    </row>
    <row r="8894" spans="8:66" x14ac:dyDescent="0.3">
      <c r="J8894" s="1"/>
      <c r="K8894" s="1"/>
      <c r="AZ8894" s="2"/>
      <c r="BA8894" s="2"/>
      <c r="BB8894" s="2"/>
      <c r="BJ8894" s="2"/>
    </row>
    <row r="8895" spans="8:66" x14ac:dyDescent="0.3">
      <c r="J8895" s="1"/>
      <c r="K8895" s="1"/>
      <c r="AC8895" s="2"/>
      <c r="BB8895" s="2"/>
    </row>
    <row r="8896" spans="8:66" x14ac:dyDescent="0.3">
      <c r="J8896" s="1"/>
      <c r="K8896" s="1"/>
      <c r="BD8896" s="2"/>
    </row>
    <row r="8897" spans="10:62" x14ac:dyDescent="0.3">
      <c r="J8897" s="1"/>
      <c r="K8897" s="1"/>
      <c r="BD8897" s="2"/>
    </row>
    <row r="8898" spans="10:62" x14ac:dyDescent="0.3">
      <c r="J8898" s="1"/>
      <c r="K8898" s="1"/>
      <c r="BD8898" s="2"/>
    </row>
    <row r="8899" spans="10:62" x14ac:dyDescent="0.3">
      <c r="J8899" s="1"/>
      <c r="K8899" s="1"/>
      <c r="T8899" s="2"/>
      <c r="BD8899" s="2"/>
    </row>
    <row r="8900" spans="10:62" x14ac:dyDescent="0.3">
      <c r="J8900" s="1"/>
      <c r="K8900" s="1"/>
      <c r="BD8900" s="2"/>
    </row>
    <row r="8901" spans="10:62" x14ac:dyDescent="0.3">
      <c r="J8901" s="1"/>
      <c r="K8901" s="1"/>
      <c r="AX8901" s="2"/>
      <c r="BA8901" s="2"/>
      <c r="BB8901" s="2"/>
      <c r="BC8901" s="2"/>
      <c r="BD8901" s="2"/>
      <c r="BE8901" s="2"/>
      <c r="BG8901" s="2"/>
      <c r="BH8901" s="2"/>
    </row>
    <row r="8902" spans="10:62" x14ac:dyDescent="0.3">
      <c r="J8902" s="1"/>
      <c r="K8902" s="1"/>
      <c r="BA8902" s="2"/>
      <c r="BB8902" s="2"/>
    </row>
    <row r="8903" spans="10:62" x14ac:dyDescent="0.3">
      <c r="J8903" s="1"/>
      <c r="K8903" s="1"/>
      <c r="BA8903" s="2"/>
      <c r="BB8903" s="2"/>
    </row>
    <row r="8904" spans="10:62" x14ac:dyDescent="0.3">
      <c r="J8904" s="1"/>
      <c r="K8904" s="1"/>
      <c r="BA8904" s="2"/>
      <c r="BB8904" s="2"/>
    </row>
    <row r="8905" spans="10:62" x14ac:dyDescent="0.3">
      <c r="J8905" s="1"/>
      <c r="K8905" s="1"/>
      <c r="BA8905" s="2"/>
      <c r="BB8905" s="2"/>
    </row>
    <row r="8906" spans="10:62" x14ac:dyDescent="0.3">
      <c r="J8906" s="1"/>
      <c r="K8906" s="1"/>
      <c r="BA8906" s="2"/>
      <c r="BB8906" s="2"/>
    </row>
    <row r="8907" spans="10:62" x14ac:dyDescent="0.3">
      <c r="J8907" s="1"/>
      <c r="K8907" s="1"/>
      <c r="T8907" s="2"/>
      <c r="BB8907" s="2"/>
    </row>
    <row r="8908" spans="10:62" x14ac:dyDescent="0.3">
      <c r="J8908" s="1"/>
      <c r="K8908" s="1"/>
      <c r="T8908" s="2"/>
      <c r="AZ8908" s="2"/>
      <c r="BB8908" s="2"/>
      <c r="BJ8908" s="2"/>
    </row>
    <row r="8909" spans="10:62" x14ac:dyDescent="0.3">
      <c r="J8909" s="1"/>
      <c r="K8909" s="1"/>
      <c r="T8909" s="2"/>
      <c r="AZ8909" s="2"/>
      <c r="BB8909" s="2"/>
      <c r="BJ8909" s="2"/>
    </row>
    <row r="8910" spans="10:62" x14ac:dyDescent="0.3">
      <c r="J8910" s="1"/>
      <c r="K8910" s="1"/>
      <c r="T8910" s="2"/>
      <c r="AZ8910" s="2"/>
      <c r="BB8910" s="2"/>
      <c r="BJ8910" s="2"/>
    </row>
    <row r="8911" spans="10:62" x14ac:dyDescent="0.3">
      <c r="J8911" s="1"/>
      <c r="K8911" s="1"/>
      <c r="AC8911" s="2"/>
      <c r="AL8911" s="2"/>
      <c r="AP8911" s="2"/>
      <c r="BB8911" s="2"/>
    </row>
    <row r="8912" spans="10:62" x14ac:dyDescent="0.3">
      <c r="J8912" s="1"/>
      <c r="K8912" s="1"/>
      <c r="AC8912" s="2"/>
      <c r="BB8912" s="2"/>
    </row>
    <row r="8913" spans="10:66" x14ac:dyDescent="0.3">
      <c r="J8913" s="1"/>
      <c r="K8913" s="1"/>
      <c r="AZ8913" s="2"/>
      <c r="BB8913" s="2"/>
      <c r="BJ8913" s="2"/>
    </row>
    <row r="8914" spans="10:66" x14ac:dyDescent="0.3">
      <c r="J8914" s="1"/>
      <c r="K8914" s="1"/>
      <c r="T8914" s="2"/>
      <c r="AZ8914" s="2"/>
      <c r="BB8914" s="2"/>
      <c r="BJ8914" s="2"/>
    </row>
    <row r="8915" spans="10:66" x14ac:dyDescent="0.3">
      <c r="J8915" s="1"/>
      <c r="K8915" s="1"/>
      <c r="BB8915" s="2"/>
    </row>
    <row r="8916" spans="10:66" x14ac:dyDescent="0.3">
      <c r="J8916" s="1"/>
      <c r="K8916" s="1"/>
      <c r="AZ8916" s="2"/>
      <c r="BB8916" s="2"/>
      <c r="BJ8916" s="2"/>
    </row>
    <row r="8917" spans="10:66" x14ac:dyDescent="0.3">
      <c r="J8917" s="1"/>
      <c r="K8917" s="1"/>
      <c r="AZ8917" s="2"/>
      <c r="BB8917" s="2"/>
      <c r="BJ8917" s="2"/>
    </row>
    <row r="8918" spans="10:66" x14ac:dyDescent="0.3">
      <c r="J8918" s="1"/>
      <c r="K8918" s="1"/>
      <c r="AZ8918" s="2"/>
      <c r="BA8918" s="2"/>
      <c r="BB8918" s="2"/>
      <c r="BD8918" s="2"/>
      <c r="BJ8918" s="2"/>
    </row>
    <row r="8919" spans="10:66" x14ac:dyDescent="0.3">
      <c r="J8919" s="1"/>
      <c r="K8919" s="1"/>
      <c r="BD8919" s="2"/>
    </row>
    <row r="8920" spans="10:66" x14ac:dyDescent="0.3">
      <c r="J8920" s="1"/>
      <c r="K8920" s="1"/>
      <c r="BA8920" s="2"/>
      <c r="BB8920" s="2"/>
    </row>
    <row r="8921" spans="10:66" x14ac:dyDescent="0.3">
      <c r="J8921" s="1"/>
      <c r="K8921" s="1"/>
      <c r="AC8921" s="2"/>
      <c r="BA8921" s="2"/>
      <c r="BB8921" s="2"/>
    </row>
    <row r="8922" spans="10:66" x14ac:dyDescent="0.3">
      <c r="J8922" s="1"/>
      <c r="K8922" s="1"/>
      <c r="AC8922" s="2"/>
      <c r="BA8922" s="2"/>
      <c r="BB8922" s="2"/>
    </row>
    <row r="8923" spans="10:66" x14ac:dyDescent="0.3">
      <c r="J8923" s="1"/>
      <c r="K8923" s="1"/>
      <c r="BA8923" s="2"/>
      <c r="BB8923" s="2"/>
    </row>
    <row r="8924" spans="10:66" x14ac:dyDescent="0.3">
      <c r="J8924" s="1"/>
      <c r="K8924" s="1"/>
      <c r="AZ8924" s="2"/>
      <c r="BA8924" s="2"/>
      <c r="BB8924" s="2"/>
      <c r="BJ8924" s="2"/>
    </row>
    <row r="8925" spans="10:66" x14ac:dyDescent="0.3">
      <c r="J8925" s="1"/>
      <c r="K8925" s="1"/>
      <c r="V8925" s="2"/>
      <c r="W8925" s="2"/>
      <c r="BA8925" s="2"/>
      <c r="BB8925" s="2"/>
      <c r="BD8925" s="2"/>
      <c r="BG8925" s="2"/>
      <c r="BN8925" s="2"/>
    </row>
    <row r="8926" spans="10:66" x14ac:dyDescent="0.3">
      <c r="J8926" s="1"/>
      <c r="K8926" s="1"/>
      <c r="AC8926" s="2"/>
      <c r="BA8926" s="2"/>
      <c r="BB8926" s="2"/>
    </row>
    <row r="8927" spans="10:66" x14ac:dyDescent="0.3">
      <c r="J8927" s="1"/>
      <c r="K8927" s="1"/>
      <c r="AC8927" s="2"/>
      <c r="BA8927" s="2"/>
      <c r="BB8927" s="2"/>
    </row>
    <row r="8928" spans="10:66" x14ac:dyDescent="0.3">
      <c r="J8928" s="1"/>
      <c r="K8928" s="1"/>
      <c r="BA8928" s="2"/>
      <c r="BB8928" s="2"/>
    </row>
    <row r="8929" spans="10:66" x14ac:dyDescent="0.3">
      <c r="J8929" s="1"/>
      <c r="K8929" s="1"/>
      <c r="U8929" s="2"/>
      <c r="AC8929" s="2"/>
      <c r="BA8929" s="2"/>
      <c r="BB8929" s="2"/>
      <c r="BD8929" s="2"/>
    </row>
    <row r="8930" spans="10:66" x14ac:dyDescent="0.3">
      <c r="J8930" s="1"/>
      <c r="K8930" s="1"/>
      <c r="T8930" s="2"/>
      <c r="AZ8930" s="2"/>
      <c r="BA8930" s="2"/>
      <c r="BB8930" s="2"/>
      <c r="BD8930" s="2"/>
      <c r="BJ8930" s="2"/>
    </row>
    <row r="8931" spans="10:66" x14ac:dyDescent="0.3">
      <c r="J8931" s="1"/>
      <c r="K8931" s="1"/>
      <c r="AC8931" s="2"/>
      <c r="AH8931" s="2"/>
      <c r="BA8931" s="2"/>
      <c r="BB8931" s="2"/>
      <c r="BC8931" s="2"/>
      <c r="BD8931" s="2"/>
      <c r="BE8931" s="2"/>
      <c r="BH8931" s="2"/>
      <c r="BM8931" s="2"/>
    </row>
    <row r="8932" spans="10:66" x14ac:dyDescent="0.3">
      <c r="J8932" s="1"/>
      <c r="K8932" s="1"/>
      <c r="AC8932" s="2"/>
      <c r="AH8932" s="2"/>
      <c r="BA8932" s="2"/>
      <c r="BB8932" s="2"/>
      <c r="BC8932" s="2"/>
      <c r="BD8932" s="2"/>
      <c r="BE8932" s="2"/>
      <c r="BG8932" s="2"/>
      <c r="BH8932" s="2"/>
      <c r="BM8932" s="2"/>
    </row>
    <row r="8933" spans="10:66" x14ac:dyDescent="0.3">
      <c r="J8933" s="1"/>
      <c r="K8933" s="1"/>
      <c r="T8933" s="2"/>
      <c r="V8933" s="2"/>
      <c r="W8933" s="2"/>
      <c r="BD8933" s="2"/>
      <c r="BN8933" s="2"/>
    </row>
    <row r="8934" spans="10:66" x14ac:dyDescent="0.3">
      <c r="J8934" s="1"/>
      <c r="K8934" s="1"/>
      <c r="BD8934" s="2"/>
    </row>
    <row r="8935" spans="10:66" x14ac:dyDescent="0.3">
      <c r="J8935" s="1"/>
      <c r="K8935" s="1"/>
      <c r="AC8935" s="2"/>
      <c r="BD8935" s="2"/>
    </row>
    <row r="8936" spans="10:66" x14ac:dyDescent="0.3">
      <c r="J8936" s="1"/>
      <c r="K8936" s="1"/>
      <c r="BD8936" s="2"/>
    </row>
    <row r="8937" spans="10:66" x14ac:dyDescent="0.3">
      <c r="J8937" s="1"/>
      <c r="K8937" s="1"/>
      <c r="AC8937" s="2"/>
      <c r="BD8937" s="2"/>
    </row>
    <row r="8938" spans="10:66" x14ac:dyDescent="0.3">
      <c r="J8938" s="1"/>
      <c r="K8938" s="1"/>
      <c r="BD8938" s="2"/>
    </row>
    <row r="8939" spans="10:66" x14ac:dyDescent="0.3">
      <c r="J8939" s="1"/>
      <c r="K8939" s="1"/>
      <c r="AC8939" s="2"/>
      <c r="BD8939" s="2"/>
    </row>
    <row r="8940" spans="10:66" x14ac:dyDescent="0.3">
      <c r="J8940" s="1"/>
      <c r="K8940" s="1"/>
      <c r="BD8940" s="2"/>
    </row>
    <row r="8941" spans="10:66" x14ac:dyDescent="0.3">
      <c r="J8941" s="1"/>
      <c r="K8941" s="1"/>
      <c r="V8941" s="2"/>
      <c r="W8941" s="2"/>
      <c r="BA8941" s="2"/>
      <c r="BB8941" s="2"/>
      <c r="BN8941" s="2"/>
    </row>
    <row r="8942" spans="10:66" x14ac:dyDescent="0.3">
      <c r="J8942" s="1"/>
      <c r="K8942" s="1"/>
      <c r="BA8942" s="2"/>
      <c r="BB8942" s="2"/>
    </row>
    <row r="8943" spans="10:66" x14ac:dyDescent="0.3">
      <c r="J8943" s="1"/>
      <c r="K8943" s="1"/>
      <c r="T8943" s="2"/>
      <c r="AZ8943" s="2"/>
      <c r="BB8943" s="2"/>
      <c r="BJ8943" s="2"/>
    </row>
    <row r="8944" spans="10:66" x14ac:dyDescent="0.3">
      <c r="J8944" s="1"/>
      <c r="K8944" s="1"/>
      <c r="BA8944" s="2"/>
      <c r="BB8944" s="2"/>
    </row>
    <row r="8945" spans="10:66" x14ac:dyDescent="0.3">
      <c r="J8945" s="1"/>
      <c r="K8945" s="1"/>
      <c r="T8945" s="2"/>
      <c r="AZ8945" s="2"/>
      <c r="BA8945" s="2"/>
      <c r="BB8945" s="2"/>
      <c r="BJ8945" s="2"/>
    </row>
    <row r="8946" spans="10:66" x14ac:dyDescent="0.3">
      <c r="J8946" s="1"/>
      <c r="K8946" s="1"/>
      <c r="T8946" s="2"/>
      <c r="V8946" s="2"/>
      <c r="W8946" s="2"/>
      <c r="AZ8946" s="2"/>
      <c r="BA8946" s="2"/>
      <c r="BB8946" s="2"/>
      <c r="BJ8946" s="2"/>
      <c r="BN8946" s="2"/>
    </row>
    <row r="8947" spans="10:66" x14ac:dyDescent="0.3">
      <c r="J8947" s="1"/>
      <c r="K8947" s="1"/>
      <c r="T8947" s="2"/>
      <c r="V8947" s="2"/>
      <c r="W8947" s="2"/>
      <c r="AZ8947" s="2"/>
      <c r="BA8947" s="2"/>
      <c r="BB8947" s="2"/>
      <c r="BJ8947" s="2"/>
      <c r="BN8947" s="2"/>
    </row>
    <row r="8948" spans="10:66" x14ac:dyDescent="0.3">
      <c r="J8948" s="1"/>
      <c r="K8948" s="1"/>
      <c r="AC8948" s="2"/>
      <c r="BA8948" s="2"/>
      <c r="BB8948" s="2"/>
    </row>
    <row r="8949" spans="10:66" x14ac:dyDescent="0.3">
      <c r="J8949" s="1"/>
      <c r="K8949" s="1"/>
      <c r="BA8949" s="2"/>
      <c r="BB8949" s="2"/>
    </row>
    <row r="8950" spans="10:66" x14ac:dyDescent="0.3">
      <c r="J8950" s="1"/>
      <c r="K8950" s="1"/>
      <c r="BA8950" s="2"/>
      <c r="BB8950" s="2"/>
      <c r="BJ8950" s="2"/>
    </row>
    <row r="8951" spans="10:66" x14ac:dyDescent="0.3">
      <c r="J8951" s="1"/>
      <c r="K8951" s="1"/>
      <c r="BA8951" s="2"/>
      <c r="BB8951" s="2"/>
      <c r="BG8951" s="2"/>
    </row>
    <row r="8952" spans="10:66" x14ac:dyDescent="0.3">
      <c r="J8952" s="1"/>
      <c r="K8952" s="1"/>
      <c r="AZ8952" s="2"/>
      <c r="BA8952" s="2"/>
      <c r="BB8952" s="2"/>
      <c r="BJ8952" s="2"/>
    </row>
    <row r="8953" spans="10:66" x14ac:dyDescent="0.3">
      <c r="J8953" s="1"/>
      <c r="K8953" s="1"/>
      <c r="BA8953" s="2"/>
      <c r="BB8953" s="2"/>
      <c r="BG8953" s="2"/>
      <c r="BM8953" s="2"/>
    </row>
    <row r="8954" spans="10:66" x14ac:dyDescent="0.3">
      <c r="J8954" s="1"/>
      <c r="K8954" s="1"/>
      <c r="BA8954" s="2"/>
      <c r="BB8954" s="2"/>
    </row>
    <row r="8955" spans="10:66" x14ac:dyDescent="0.3">
      <c r="J8955" s="1"/>
      <c r="K8955" s="1"/>
      <c r="AZ8955" s="2"/>
      <c r="BA8955" s="2"/>
      <c r="BB8955" s="2"/>
      <c r="BJ8955" s="2"/>
    </row>
    <row r="8956" spans="10:66" x14ac:dyDescent="0.3">
      <c r="J8956" s="1"/>
      <c r="K8956" s="1"/>
      <c r="T8956" s="2"/>
      <c r="AZ8956" s="2"/>
      <c r="BB8956" s="2"/>
      <c r="BJ8956" s="2"/>
    </row>
    <row r="8957" spans="10:66" x14ac:dyDescent="0.3">
      <c r="J8957" s="1"/>
      <c r="K8957" s="1"/>
      <c r="AZ8957" s="2"/>
      <c r="BJ8957" s="2"/>
    </row>
    <row r="8958" spans="10:66" x14ac:dyDescent="0.3">
      <c r="J8958" s="1"/>
      <c r="K8958" s="1"/>
      <c r="AD8958" s="2"/>
      <c r="AY8958" s="2"/>
      <c r="BA8958" s="2"/>
      <c r="BB8958" s="2"/>
      <c r="BI8958" s="2"/>
    </row>
    <row r="8959" spans="10:66" x14ac:dyDescent="0.3">
      <c r="J8959" s="1"/>
      <c r="K8959" s="1"/>
      <c r="AL8959" s="2"/>
      <c r="AX8959" s="2"/>
      <c r="AY8959" s="2"/>
      <c r="BA8959" s="2"/>
      <c r="BB8959" s="2"/>
      <c r="BH8959" s="2"/>
      <c r="BI8959" s="2"/>
    </row>
    <row r="8960" spans="10:66" x14ac:dyDescent="0.3">
      <c r="J8960" s="1"/>
      <c r="K8960" s="1"/>
      <c r="AZ8960" s="2"/>
      <c r="BD8960" s="2"/>
      <c r="BJ8960" s="2"/>
    </row>
    <row r="8961" spans="10:66" x14ac:dyDescent="0.3">
      <c r="J8961" s="1"/>
      <c r="K8961" s="1"/>
      <c r="V8961" s="2"/>
      <c r="W8961" s="2"/>
      <c r="BD8961" s="2"/>
      <c r="BN8961" s="2"/>
    </row>
    <row r="8962" spans="10:66" x14ac:dyDescent="0.3">
      <c r="J8962" s="1"/>
      <c r="K8962" s="1"/>
      <c r="AZ8962" s="2"/>
      <c r="BB8962" s="2"/>
      <c r="BJ8962" s="2"/>
    </row>
    <row r="8963" spans="10:66" x14ac:dyDescent="0.3">
      <c r="J8963" s="1"/>
      <c r="K8963" s="1"/>
      <c r="AZ8963" s="2"/>
      <c r="BA8963" s="2"/>
      <c r="BB8963" s="2"/>
      <c r="BJ8963" s="2"/>
    </row>
    <row r="8964" spans="10:66" x14ac:dyDescent="0.3">
      <c r="J8964" s="1"/>
      <c r="K8964" s="1"/>
      <c r="BA8964" s="2"/>
      <c r="BB8964" s="2"/>
    </row>
    <row r="8965" spans="10:66" x14ac:dyDescent="0.3">
      <c r="J8965" s="1"/>
      <c r="K8965" s="1"/>
      <c r="AZ8965" s="2"/>
      <c r="BA8965" s="2"/>
      <c r="BB8965" s="2"/>
      <c r="BJ8965" s="2"/>
    </row>
    <row r="8966" spans="10:66" x14ac:dyDescent="0.3">
      <c r="J8966" s="1"/>
      <c r="K8966" s="1"/>
      <c r="BD8966" s="2"/>
    </row>
    <row r="8967" spans="10:66" x14ac:dyDescent="0.3">
      <c r="J8967" s="1"/>
      <c r="K8967" s="1"/>
      <c r="V8967" s="2"/>
      <c r="W8967" s="2"/>
      <c r="BA8967" s="2"/>
      <c r="BB8967" s="2"/>
      <c r="BN8967" s="2"/>
    </row>
    <row r="8968" spans="10:66" x14ac:dyDescent="0.3">
      <c r="J8968" s="1"/>
      <c r="K8968" s="1"/>
      <c r="BA8968" s="2"/>
      <c r="BB8968" s="2"/>
      <c r="BJ8968" s="2"/>
    </row>
    <row r="8969" spans="10:66" x14ac:dyDescent="0.3">
      <c r="J8969" s="1"/>
      <c r="K8969" s="1"/>
      <c r="AZ8969" s="2"/>
      <c r="BA8969" s="2"/>
      <c r="BB8969" s="2"/>
      <c r="BJ8969" s="2"/>
    </row>
    <row r="8970" spans="10:66" x14ac:dyDescent="0.3">
      <c r="J8970" s="1"/>
      <c r="K8970" s="1"/>
      <c r="AZ8970" s="2"/>
      <c r="BA8970" s="2"/>
      <c r="BB8970" s="2"/>
      <c r="BG8970" s="2"/>
      <c r="BJ8970" s="2"/>
    </row>
    <row r="8971" spans="10:66" x14ac:dyDescent="0.3">
      <c r="J8971" s="1"/>
      <c r="K8971" s="1"/>
      <c r="BA8971" s="2"/>
      <c r="BB8971" s="2"/>
    </row>
    <row r="8972" spans="10:66" x14ac:dyDescent="0.3">
      <c r="J8972" s="1"/>
      <c r="K8972" s="1"/>
      <c r="AZ8972" s="2"/>
      <c r="BA8972" s="2"/>
      <c r="BB8972" s="2"/>
      <c r="BJ8972" s="2"/>
    </row>
    <row r="8973" spans="10:66" x14ac:dyDescent="0.3">
      <c r="J8973" s="1"/>
      <c r="K8973" s="1"/>
      <c r="AZ8973" s="2"/>
      <c r="BA8973" s="2"/>
      <c r="BB8973" s="2"/>
      <c r="BJ8973" s="2"/>
    </row>
    <row r="8974" spans="10:66" x14ac:dyDescent="0.3">
      <c r="J8974" s="1"/>
      <c r="K8974" s="1"/>
      <c r="BA8974" s="2"/>
      <c r="BB8974" s="2"/>
    </row>
    <row r="8975" spans="10:66" x14ac:dyDescent="0.3">
      <c r="J8975" s="1"/>
      <c r="K8975" s="1"/>
      <c r="BA8975" s="2"/>
      <c r="BB8975" s="2"/>
    </row>
    <row r="8976" spans="10:66" x14ac:dyDescent="0.3">
      <c r="J8976" s="1"/>
      <c r="K8976" s="1"/>
      <c r="BA8976" s="2"/>
      <c r="BB8976" s="2"/>
    </row>
    <row r="8977" spans="10:65" x14ac:dyDescent="0.3">
      <c r="J8977" s="1"/>
      <c r="K8977" s="1"/>
    </row>
    <row r="8978" spans="10:65" x14ac:dyDescent="0.3">
      <c r="J8978" s="1"/>
      <c r="K8978" s="1"/>
    </row>
    <row r="8979" spans="10:65" x14ac:dyDescent="0.3">
      <c r="J8979" s="1"/>
      <c r="K8979" s="1"/>
      <c r="BD8979" s="2"/>
    </row>
    <row r="8980" spans="10:65" x14ac:dyDescent="0.3">
      <c r="J8980" s="1"/>
      <c r="K8980" s="1"/>
      <c r="AZ8980" s="2"/>
      <c r="BA8980" s="2"/>
      <c r="BB8980" s="2"/>
      <c r="BD8980" s="2"/>
      <c r="BJ8980" s="2"/>
    </row>
    <row r="8981" spans="10:65" x14ac:dyDescent="0.3">
      <c r="J8981" s="1"/>
      <c r="K8981" s="1"/>
      <c r="AC8981" s="2"/>
      <c r="BA8981" s="2"/>
      <c r="BB8981" s="2"/>
      <c r="BD8981" s="2"/>
    </row>
    <row r="8982" spans="10:65" x14ac:dyDescent="0.3">
      <c r="J8982" s="1"/>
      <c r="K8982" s="1"/>
      <c r="BA8982" s="2"/>
      <c r="BB8982" s="2"/>
    </row>
    <row r="8983" spans="10:65" x14ac:dyDescent="0.3">
      <c r="J8983" s="1"/>
      <c r="K8983" s="1"/>
      <c r="BB8983" s="2"/>
    </row>
    <row r="8984" spans="10:65" x14ac:dyDescent="0.3">
      <c r="J8984" s="1"/>
      <c r="K8984" s="1"/>
      <c r="T8984" s="2"/>
      <c r="U8984" s="2"/>
      <c r="V8984" s="2"/>
      <c r="W8984" s="2"/>
      <c r="AC8984" s="2"/>
      <c r="AD8984" s="2"/>
      <c r="AL8984" s="2"/>
      <c r="AP8984" s="2"/>
      <c r="BB8984" s="2"/>
    </row>
    <row r="8985" spans="10:65" x14ac:dyDescent="0.3">
      <c r="J8985" s="1"/>
      <c r="K8985" s="1"/>
      <c r="T8985" s="2"/>
      <c r="U8985" s="2"/>
      <c r="AC8985" s="2"/>
      <c r="AL8985" s="2"/>
      <c r="AP8985" s="2"/>
      <c r="BB8985" s="2"/>
    </row>
    <row r="8986" spans="10:65" x14ac:dyDescent="0.3">
      <c r="J8986" s="1"/>
      <c r="K8986" s="1"/>
      <c r="BB8986" s="2"/>
    </row>
    <row r="8987" spans="10:65" x14ac:dyDescent="0.3">
      <c r="J8987" s="1"/>
      <c r="K8987" s="1"/>
      <c r="AC8987" s="2"/>
      <c r="BA8987" s="2"/>
      <c r="BB8987" s="2"/>
    </row>
    <row r="8988" spans="10:65" x14ac:dyDescent="0.3">
      <c r="J8988" s="1"/>
      <c r="K8988" s="1"/>
      <c r="AZ8988" s="2"/>
      <c r="BA8988" s="2"/>
      <c r="BB8988" s="2"/>
      <c r="BJ8988" s="2"/>
    </row>
    <row r="8989" spans="10:65" x14ac:dyDescent="0.3">
      <c r="J8989" s="1"/>
      <c r="K8989" s="1"/>
      <c r="AC8989" s="2"/>
      <c r="AD8989" s="2"/>
      <c r="BB8989" s="2"/>
      <c r="BG8989" s="2"/>
      <c r="BH8989" s="2"/>
      <c r="BI8989" s="2"/>
    </row>
    <row r="8990" spans="10:65" x14ac:dyDescent="0.3">
      <c r="J8990" s="1"/>
      <c r="K8990" s="1"/>
      <c r="AD8990" s="2"/>
      <c r="BB8990" s="2"/>
      <c r="BG8990" s="2"/>
      <c r="BH8990" s="2"/>
    </row>
    <row r="8991" spans="10:65" x14ac:dyDescent="0.3">
      <c r="J8991" s="1"/>
      <c r="K8991" s="1"/>
      <c r="AC8991" s="2"/>
      <c r="BA8991" s="2"/>
      <c r="BB8991" s="2"/>
      <c r="BF8991" s="2"/>
      <c r="BG8991" s="2"/>
      <c r="BM8991" s="2"/>
    </row>
    <row r="8992" spans="10:65" x14ac:dyDescent="0.3">
      <c r="J8992" s="1"/>
      <c r="K8992" s="1"/>
      <c r="AC8992" s="2"/>
      <c r="BA8992" s="2"/>
      <c r="BB8992" s="2"/>
      <c r="BM8992" s="2"/>
    </row>
    <row r="8993" spans="10:66" x14ac:dyDescent="0.3">
      <c r="J8993" s="1"/>
      <c r="K8993" s="1"/>
      <c r="AC8993" s="2"/>
      <c r="AV8993" s="2"/>
      <c r="BA8993" s="2"/>
      <c r="BB8993" s="2"/>
      <c r="BF8993" s="2"/>
      <c r="BG8993" s="2"/>
      <c r="BM8993" s="2"/>
    </row>
    <row r="8994" spans="10:66" x14ac:dyDescent="0.3">
      <c r="J8994" s="1"/>
      <c r="K8994" s="1"/>
      <c r="T8994" s="2"/>
      <c r="AZ8994" s="2"/>
      <c r="BB8994" s="2"/>
      <c r="BJ8994" s="2"/>
    </row>
    <row r="8995" spans="10:66" x14ac:dyDescent="0.3">
      <c r="J8995" s="1"/>
      <c r="K8995" s="1"/>
      <c r="AX8995" s="2"/>
      <c r="BD8995" s="2"/>
      <c r="BH8995" s="2"/>
      <c r="BM8995" s="2"/>
    </row>
    <row r="8996" spans="10:66" x14ac:dyDescent="0.3">
      <c r="J8996" s="1"/>
      <c r="K8996" s="1"/>
      <c r="U8996" s="2"/>
      <c r="AD8996" s="2"/>
      <c r="AX8996" s="2"/>
      <c r="AY8996" s="2"/>
      <c r="BD8996" s="2"/>
      <c r="BH8996" s="2"/>
      <c r="BI8996" s="2"/>
      <c r="BM8996" s="2"/>
    </row>
    <row r="8997" spans="10:66" x14ac:dyDescent="0.3">
      <c r="J8997" s="1"/>
      <c r="K8997" s="1"/>
      <c r="AC8997" s="2"/>
      <c r="AP8997" s="2"/>
      <c r="BD8997" s="2"/>
    </row>
    <row r="8998" spans="10:66" x14ac:dyDescent="0.3">
      <c r="J8998" s="1"/>
      <c r="K8998" s="1"/>
      <c r="AC8998" s="2"/>
      <c r="AD8998" s="2"/>
      <c r="AY8998" s="2"/>
      <c r="BA8998" s="2"/>
      <c r="BB8998" s="2"/>
      <c r="BD8998" s="2"/>
      <c r="BI8998" s="2"/>
      <c r="BM8998" s="2"/>
    </row>
    <row r="8999" spans="10:66" x14ac:dyDescent="0.3">
      <c r="J8999" s="1"/>
      <c r="K8999" s="1"/>
      <c r="AD8999" s="2"/>
      <c r="AY8999" s="2"/>
      <c r="BA8999" s="2"/>
      <c r="BB8999" s="2"/>
      <c r="BD8999" s="2"/>
      <c r="BF8999" s="2"/>
      <c r="BI8999" s="2"/>
      <c r="BM8999" s="2"/>
    </row>
    <row r="9000" spans="10:66" x14ac:dyDescent="0.3">
      <c r="J9000" s="1"/>
      <c r="K9000" s="1"/>
      <c r="V9000" s="2"/>
      <c r="W9000" s="2"/>
      <c r="BA9000" s="2"/>
      <c r="BB9000" s="2"/>
      <c r="BN9000" s="2"/>
    </row>
    <row r="9001" spans="10:66" x14ac:dyDescent="0.3">
      <c r="J9001" s="1"/>
      <c r="K9001" s="1"/>
      <c r="AD9001" s="2"/>
      <c r="AX9001" s="2"/>
      <c r="AY9001" s="2"/>
      <c r="BA9001" s="2"/>
      <c r="BB9001" s="2"/>
      <c r="BH9001" s="2"/>
      <c r="BI9001" s="2"/>
      <c r="BJ9001" s="2"/>
    </row>
    <row r="9002" spans="10:66" x14ac:dyDescent="0.3">
      <c r="J9002" s="1"/>
      <c r="K9002" s="1"/>
      <c r="AD9002" s="2"/>
      <c r="AX9002" s="2"/>
      <c r="AY9002" s="2"/>
      <c r="BA9002" s="2"/>
      <c r="BB9002" s="2"/>
      <c r="BH9002" s="2"/>
      <c r="BI9002" s="2"/>
      <c r="BJ9002" s="2"/>
    </row>
    <row r="9003" spans="10:66" x14ac:dyDescent="0.3">
      <c r="J9003" s="1"/>
      <c r="K9003" s="1"/>
      <c r="AD9003" s="2"/>
      <c r="AX9003" s="2"/>
      <c r="AY9003" s="2"/>
      <c r="BA9003" s="2"/>
      <c r="BB9003" s="2"/>
      <c r="BH9003" s="2"/>
      <c r="BI9003" s="2"/>
      <c r="BJ9003" s="2"/>
    </row>
    <row r="9004" spans="10:66" x14ac:dyDescent="0.3">
      <c r="J9004" s="1"/>
      <c r="K9004" s="1"/>
      <c r="AD9004" s="2"/>
      <c r="AX9004" s="2"/>
      <c r="BA9004" s="2"/>
      <c r="BB9004" s="2"/>
      <c r="BH9004" s="2"/>
      <c r="BM9004" s="2"/>
    </row>
    <row r="9005" spans="10:66" x14ac:dyDescent="0.3">
      <c r="J9005" s="1"/>
      <c r="K9005" s="1"/>
      <c r="AD9005" s="2"/>
      <c r="AX9005" s="2"/>
      <c r="AY9005" s="2"/>
      <c r="BA9005" s="2"/>
      <c r="BB9005" s="2"/>
      <c r="BH9005" s="2"/>
      <c r="BI9005" s="2"/>
      <c r="BJ9005" s="2"/>
    </row>
    <row r="9006" spans="10:66" x14ac:dyDescent="0.3">
      <c r="J9006" s="1"/>
      <c r="K9006" s="1"/>
      <c r="AD9006" s="2"/>
      <c r="AX9006" s="2"/>
      <c r="BA9006" s="2"/>
      <c r="BB9006" s="2"/>
      <c r="BH9006" s="2"/>
      <c r="BM9006" s="2"/>
    </row>
    <row r="9007" spans="10:66" x14ac:dyDescent="0.3">
      <c r="J9007" s="1"/>
      <c r="K9007" s="1"/>
      <c r="AD9007" s="2"/>
      <c r="AX9007" s="2"/>
      <c r="AY9007" s="2"/>
      <c r="BA9007" s="2"/>
      <c r="BB9007" s="2"/>
      <c r="BH9007" s="2"/>
      <c r="BI9007" s="2"/>
      <c r="BJ9007" s="2"/>
    </row>
    <row r="9008" spans="10:66" x14ac:dyDescent="0.3">
      <c r="J9008" s="1"/>
      <c r="K9008" s="1"/>
      <c r="AD9008" s="2"/>
      <c r="AX9008" s="2"/>
      <c r="AY9008" s="2"/>
      <c r="BA9008" s="2"/>
      <c r="BB9008" s="2"/>
      <c r="BH9008" s="2"/>
      <c r="BI9008" s="2"/>
    </row>
    <row r="9009" spans="10:62" x14ac:dyDescent="0.3">
      <c r="J9009" s="1"/>
      <c r="K9009" s="1"/>
      <c r="AD9009" s="2"/>
      <c r="AX9009" s="2"/>
      <c r="AY9009" s="2"/>
      <c r="BA9009" s="2"/>
      <c r="BB9009" s="2"/>
      <c r="BH9009" s="2"/>
      <c r="BI9009" s="2"/>
    </row>
    <row r="9010" spans="10:62" x14ac:dyDescent="0.3">
      <c r="J9010" s="1"/>
      <c r="K9010" s="1"/>
      <c r="AD9010" s="2"/>
      <c r="AX9010" s="2"/>
      <c r="AY9010" s="2"/>
      <c r="BA9010" s="2"/>
      <c r="BB9010" s="2"/>
      <c r="BH9010" s="2"/>
      <c r="BI9010" s="2"/>
      <c r="BJ9010" s="2"/>
    </row>
    <row r="9011" spans="10:62" x14ac:dyDescent="0.3">
      <c r="J9011" s="1"/>
      <c r="K9011" s="1"/>
      <c r="AD9011" s="2"/>
      <c r="AX9011" s="2"/>
      <c r="AY9011" s="2"/>
      <c r="BA9011" s="2"/>
      <c r="BB9011" s="2"/>
      <c r="BH9011" s="2"/>
      <c r="BI9011" s="2"/>
      <c r="BJ9011" s="2"/>
    </row>
    <row r="9012" spans="10:62" x14ac:dyDescent="0.3">
      <c r="J9012" s="1"/>
      <c r="K9012" s="1"/>
      <c r="AD9012" s="2"/>
      <c r="AX9012" s="2"/>
      <c r="AY9012" s="2"/>
      <c r="BA9012" s="2"/>
      <c r="BB9012" s="2"/>
      <c r="BH9012" s="2"/>
      <c r="BI9012" s="2"/>
      <c r="BJ9012" s="2"/>
    </row>
    <row r="9013" spans="10:62" x14ac:dyDescent="0.3">
      <c r="J9013" s="1"/>
      <c r="K9013" s="1"/>
      <c r="AD9013" s="2"/>
      <c r="AX9013" s="2"/>
      <c r="AY9013" s="2"/>
      <c r="BA9013" s="2"/>
      <c r="BB9013" s="2"/>
      <c r="BH9013" s="2"/>
      <c r="BI9013" s="2"/>
    </row>
    <row r="9014" spans="10:62" x14ac:dyDescent="0.3">
      <c r="J9014" s="1"/>
      <c r="K9014" s="1"/>
      <c r="AD9014" s="2"/>
      <c r="AX9014" s="2"/>
      <c r="AY9014" s="2"/>
      <c r="BA9014" s="2"/>
      <c r="BB9014" s="2"/>
      <c r="BH9014" s="2"/>
      <c r="BI9014" s="2"/>
      <c r="BJ9014" s="2"/>
    </row>
    <row r="9015" spans="10:62" x14ac:dyDescent="0.3">
      <c r="J9015" s="1"/>
      <c r="K9015" s="1"/>
      <c r="BA9015" s="2"/>
      <c r="BB9015" s="2"/>
    </row>
    <row r="9016" spans="10:62" x14ac:dyDescent="0.3">
      <c r="J9016" s="1"/>
      <c r="K9016" s="1"/>
      <c r="BB9016" s="2"/>
    </row>
    <row r="9017" spans="10:62" x14ac:dyDescent="0.3">
      <c r="J9017" s="1"/>
      <c r="K9017" s="1"/>
      <c r="BB9017" s="2"/>
    </row>
    <row r="9018" spans="10:62" x14ac:dyDescent="0.3">
      <c r="J9018" s="1"/>
      <c r="K9018" s="1"/>
      <c r="AZ9018" s="2"/>
      <c r="BB9018" s="2"/>
      <c r="BJ9018" s="2"/>
    </row>
    <row r="9019" spans="10:62" x14ac:dyDescent="0.3">
      <c r="J9019" s="1"/>
      <c r="K9019" s="1"/>
      <c r="BB9019" s="2"/>
    </row>
    <row r="9020" spans="10:62" x14ac:dyDescent="0.3">
      <c r="J9020" s="1"/>
      <c r="K9020" s="1"/>
      <c r="AZ9020" s="2"/>
      <c r="BB9020" s="2"/>
      <c r="BJ9020" s="2"/>
    </row>
    <row r="9021" spans="10:62" x14ac:dyDescent="0.3">
      <c r="J9021" s="1"/>
      <c r="K9021" s="1"/>
      <c r="AC9021" s="2"/>
      <c r="AP9021" s="2"/>
      <c r="BA9021" s="2"/>
      <c r="BB9021" s="2"/>
      <c r="BH9021" s="2"/>
    </row>
    <row r="9022" spans="10:62" x14ac:dyDescent="0.3">
      <c r="J9022" s="1"/>
      <c r="K9022" s="1"/>
      <c r="AC9022" s="2"/>
      <c r="AP9022" s="2"/>
      <c r="BA9022" s="2"/>
      <c r="BB9022" s="2"/>
    </row>
    <row r="9023" spans="10:62" x14ac:dyDescent="0.3">
      <c r="J9023" s="1"/>
      <c r="K9023" s="1"/>
      <c r="AZ9023" s="2"/>
      <c r="BA9023" s="2"/>
      <c r="BB9023" s="2"/>
      <c r="BG9023" s="2"/>
      <c r="BJ9023" s="2"/>
    </row>
    <row r="9024" spans="10:62" x14ac:dyDescent="0.3">
      <c r="J9024" s="1"/>
      <c r="K9024" s="1"/>
      <c r="BA9024" s="2"/>
      <c r="BB9024" s="2"/>
      <c r="BJ9024" s="2"/>
    </row>
    <row r="9025" spans="10:66" x14ac:dyDescent="0.3">
      <c r="J9025" s="1"/>
      <c r="K9025" s="1"/>
      <c r="V9025" s="2"/>
      <c r="W9025" s="2"/>
      <c r="AZ9025" s="2"/>
      <c r="BB9025" s="2"/>
      <c r="BJ9025" s="2"/>
      <c r="BN9025" s="2"/>
    </row>
    <row r="9026" spans="10:66" x14ac:dyDescent="0.3">
      <c r="J9026" s="1"/>
      <c r="K9026" s="1"/>
      <c r="U9026" s="2"/>
      <c r="AC9026" s="2"/>
      <c r="AD9026" s="2"/>
      <c r="BB9026" s="2"/>
    </row>
    <row r="9027" spans="10:66" x14ac:dyDescent="0.3">
      <c r="J9027" s="1"/>
      <c r="K9027" s="1"/>
      <c r="V9027" s="2"/>
      <c r="W9027" s="2"/>
      <c r="AZ9027" s="2"/>
      <c r="BB9027" s="2"/>
      <c r="BJ9027" s="2"/>
      <c r="BN9027" s="2"/>
    </row>
    <row r="9028" spans="10:66" x14ac:dyDescent="0.3">
      <c r="J9028" s="1"/>
      <c r="K9028" s="1"/>
      <c r="U9028" s="2"/>
      <c r="AC9028" s="2"/>
      <c r="AD9028" s="2"/>
      <c r="BB9028" s="2"/>
    </row>
    <row r="9029" spans="10:66" x14ac:dyDescent="0.3">
      <c r="J9029" s="1"/>
      <c r="K9029" s="1"/>
      <c r="BB9029" s="2"/>
    </row>
    <row r="9030" spans="10:66" x14ac:dyDescent="0.3">
      <c r="J9030" s="1"/>
      <c r="K9030" s="1"/>
      <c r="BB9030" s="2"/>
    </row>
    <row r="9031" spans="10:66" x14ac:dyDescent="0.3">
      <c r="J9031" s="1"/>
      <c r="K9031" s="1"/>
      <c r="BB9031" s="2"/>
    </row>
    <row r="9032" spans="10:66" x14ac:dyDescent="0.3">
      <c r="J9032" s="1"/>
      <c r="K9032" s="1"/>
      <c r="BB9032" s="2"/>
    </row>
    <row r="9033" spans="10:66" x14ac:dyDescent="0.3">
      <c r="J9033" s="1"/>
      <c r="K9033" s="1"/>
      <c r="BB9033" s="2"/>
    </row>
    <row r="9034" spans="10:66" x14ac:dyDescent="0.3">
      <c r="J9034" s="1"/>
      <c r="K9034" s="1"/>
      <c r="BB9034" s="2"/>
    </row>
    <row r="9035" spans="10:66" x14ac:dyDescent="0.3">
      <c r="J9035" s="1"/>
      <c r="K9035" s="1"/>
      <c r="BB9035" s="2"/>
    </row>
    <row r="9036" spans="10:66" x14ac:dyDescent="0.3">
      <c r="J9036" s="1"/>
      <c r="K9036" s="1"/>
      <c r="BB9036" s="2"/>
    </row>
    <row r="9037" spans="10:66" x14ac:dyDescent="0.3">
      <c r="J9037" s="1"/>
      <c r="K9037" s="1"/>
      <c r="AZ9037" s="2"/>
      <c r="BB9037" s="2"/>
      <c r="BJ9037" s="2"/>
      <c r="BN9037" s="2"/>
    </row>
    <row r="9038" spans="10:66" x14ac:dyDescent="0.3">
      <c r="J9038" s="1"/>
      <c r="K9038" s="1"/>
      <c r="AV9038" s="2"/>
      <c r="BA9038" s="2"/>
      <c r="BB9038" s="2"/>
      <c r="BF9038" s="2"/>
      <c r="BG9038" s="2"/>
    </row>
    <row r="9039" spans="10:66" x14ac:dyDescent="0.3">
      <c r="J9039" s="1"/>
      <c r="K9039" s="1"/>
      <c r="W9039" s="2"/>
      <c r="AC9039" s="2"/>
      <c r="AV9039" s="2"/>
      <c r="BA9039" s="2"/>
      <c r="BB9039" s="2"/>
      <c r="BF9039" s="2"/>
      <c r="BG9039" s="2"/>
    </row>
    <row r="9040" spans="10:66" x14ac:dyDescent="0.3">
      <c r="J9040" s="1"/>
      <c r="K9040" s="1"/>
      <c r="BA9040" s="2"/>
      <c r="BB9040" s="2"/>
      <c r="BG9040" s="2"/>
    </row>
    <row r="9041" spans="10:62" x14ac:dyDescent="0.3">
      <c r="J9041" s="1"/>
      <c r="K9041" s="1"/>
      <c r="W9041" s="2"/>
      <c r="AC9041" s="2"/>
      <c r="AV9041" s="2"/>
      <c r="AX9041" s="2"/>
      <c r="BA9041" s="2"/>
      <c r="BB9041" s="2"/>
      <c r="BF9041" s="2"/>
      <c r="BG9041" s="2"/>
      <c r="BH9041" s="2"/>
    </row>
    <row r="9042" spans="10:62" x14ac:dyDescent="0.3">
      <c r="J9042" s="1"/>
      <c r="K9042" s="1"/>
      <c r="BD9042" s="2"/>
    </row>
    <row r="9043" spans="10:62" x14ac:dyDescent="0.3">
      <c r="J9043" s="1"/>
      <c r="K9043" s="1"/>
      <c r="BD9043" s="2"/>
    </row>
    <row r="9044" spans="10:62" x14ac:dyDescent="0.3">
      <c r="J9044" s="1"/>
      <c r="K9044" s="1"/>
      <c r="T9044" s="2"/>
      <c r="AZ9044" s="2"/>
      <c r="BB9044" s="2"/>
      <c r="BJ9044" s="2"/>
    </row>
    <row r="9045" spans="10:62" x14ac:dyDescent="0.3">
      <c r="J9045" s="1"/>
      <c r="K9045" s="1"/>
      <c r="AC9045" s="2"/>
      <c r="BA9045" s="2"/>
      <c r="BB9045" s="2"/>
    </row>
    <row r="9046" spans="10:62" x14ac:dyDescent="0.3">
      <c r="J9046" s="1"/>
      <c r="K9046" s="1"/>
      <c r="W9046" s="2"/>
      <c r="AC9046" s="2"/>
      <c r="BA9046" s="2"/>
      <c r="BB9046" s="2"/>
    </row>
    <row r="9047" spans="10:62" x14ac:dyDescent="0.3">
      <c r="J9047" s="1"/>
      <c r="K9047" s="1"/>
      <c r="BB9047" s="2"/>
    </row>
    <row r="9048" spans="10:62" x14ac:dyDescent="0.3">
      <c r="J9048" s="1"/>
      <c r="K9048" s="1"/>
      <c r="AZ9048" s="2"/>
      <c r="BB9048" s="2"/>
      <c r="BJ9048" s="2"/>
    </row>
    <row r="9049" spans="10:62" x14ac:dyDescent="0.3">
      <c r="J9049" s="1"/>
      <c r="K9049" s="1"/>
      <c r="BA9049" s="2"/>
      <c r="BB9049" s="2"/>
    </row>
    <row r="9050" spans="10:62" x14ac:dyDescent="0.3">
      <c r="J9050" s="1"/>
      <c r="K9050" s="1"/>
      <c r="P9050" s="2"/>
      <c r="BA9050" s="2"/>
      <c r="BB9050" s="2"/>
      <c r="BF9050" s="2"/>
    </row>
    <row r="9051" spans="10:62" x14ac:dyDescent="0.3">
      <c r="J9051" s="1"/>
      <c r="K9051" s="1"/>
      <c r="BD9051" s="2"/>
    </row>
    <row r="9052" spans="10:62" x14ac:dyDescent="0.3">
      <c r="J9052" s="1"/>
      <c r="K9052" s="1"/>
      <c r="AC9052" s="2"/>
      <c r="AP9052" s="2"/>
      <c r="BA9052" s="2"/>
      <c r="BB9052" s="2"/>
    </row>
    <row r="9053" spans="10:62" x14ac:dyDescent="0.3">
      <c r="J9053" s="1"/>
      <c r="K9053" s="1"/>
      <c r="U9053" s="2"/>
      <c r="AC9053" s="2"/>
      <c r="AD9053" s="2"/>
      <c r="AX9053" s="2"/>
      <c r="AY9053" s="2"/>
      <c r="AZ9053" s="2"/>
      <c r="BB9053" s="2"/>
      <c r="BH9053" s="2"/>
      <c r="BI9053" s="2"/>
      <c r="BJ9053" s="2"/>
    </row>
    <row r="9054" spans="10:62" x14ac:dyDescent="0.3">
      <c r="J9054" s="1"/>
      <c r="K9054" s="1"/>
      <c r="BA9054" s="2"/>
      <c r="BB9054" s="2"/>
      <c r="BF9054" s="2"/>
      <c r="BG9054" s="2"/>
    </row>
    <row r="9055" spans="10:62" x14ac:dyDescent="0.3">
      <c r="J9055" s="1"/>
      <c r="K9055" s="1"/>
      <c r="AZ9055" s="2"/>
      <c r="BA9055" s="2"/>
      <c r="BB9055" s="2"/>
      <c r="BJ9055" s="2"/>
    </row>
    <row r="9056" spans="10:62" x14ac:dyDescent="0.3">
      <c r="J9056" s="1"/>
      <c r="K9056" s="1"/>
      <c r="AZ9056" s="2"/>
      <c r="BA9056" s="2"/>
      <c r="BB9056" s="2"/>
      <c r="BG9056" s="2"/>
      <c r="BJ9056" s="2"/>
    </row>
    <row r="9057" spans="8:65" x14ac:dyDescent="0.3">
      <c r="J9057" s="1"/>
      <c r="K9057" s="1"/>
      <c r="AZ9057" s="2"/>
      <c r="BA9057" s="2"/>
      <c r="BB9057" s="2"/>
      <c r="BJ9057" s="2"/>
    </row>
    <row r="9058" spans="8:65" x14ac:dyDescent="0.3">
      <c r="J9058" s="1"/>
      <c r="K9058" s="1"/>
      <c r="AZ9058" s="2"/>
      <c r="BA9058" s="2"/>
      <c r="BB9058" s="2"/>
      <c r="BJ9058" s="2"/>
    </row>
    <row r="9059" spans="8:65" x14ac:dyDescent="0.3">
      <c r="J9059" s="1"/>
      <c r="K9059" s="1"/>
      <c r="BD9059" s="2"/>
    </row>
    <row r="9060" spans="8:65" x14ac:dyDescent="0.3">
      <c r="J9060" s="1"/>
      <c r="K9060" s="1"/>
      <c r="T9060" s="2"/>
      <c r="AZ9060" s="2"/>
      <c r="BA9060" s="2"/>
      <c r="BB9060" s="2"/>
      <c r="BG9060" s="2"/>
      <c r="BJ9060" s="2"/>
    </row>
    <row r="9061" spans="8:65" x14ac:dyDescent="0.3">
      <c r="J9061" s="1"/>
      <c r="K9061" s="1"/>
      <c r="AZ9061" s="2"/>
      <c r="BA9061" s="2"/>
      <c r="BB9061" s="2"/>
      <c r="BD9061" s="2"/>
      <c r="BJ9061" s="2"/>
    </row>
    <row r="9062" spans="8:65" x14ac:dyDescent="0.3">
      <c r="J9062" s="1"/>
      <c r="K9062" s="1"/>
      <c r="BA9062" s="2"/>
      <c r="BB9062" s="2"/>
    </row>
    <row r="9063" spans="8:65" x14ac:dyDescent="0.3">
      <c r="J9063" s="1"/>
      <c r="K9063" s="1"/>
      <c r="BD9063" s="2"/>
    </row>
    <row r="9064" spans="8:65" x14ac:dyDescent="0.3">
      <c r="J9064" s="1"/>
      <c r="K9064" s="1"/>
      <c r="AC9064" s="2"/>
      <c r="BA9064" s="2"/>
      <c r="BB9064" s="2"/>
    </row>
    <row r="9065" spans="8:65" x14ac:dyDescent="0.3">
      <c r="H9065" s="2"/>
      <c r="J9065" s="1"/>
      <c r="K9065" s="1"/>
      <c r="U9065" s="2"/>
      <c r="AC9065" s="2"/>
      <c r="AD9065" s="2"/>
      <c r="AL9065" s="2"/>
      <c r="AX9065" s="2"/>
      <c r="BA9065" s="2"/>
      <c r="BB9065" s="2"/>
      <c r="BH9065" s="2"/>
    </row>
    <row r="9066" spans="8:65" x14ac:dyDescent="0.3">
      <c r="J9066" s="1"/>
      <c r="K9066" s="1"/>
      <c r="BD9066" s="2"/>
    </row>
    <row r="9067" spans="8:65" x14ac:dyDescent="0.3">
      <c r="J9067" s="1"/>
      <c r="K9067" s="1"/>
      <c r="AC9067" s="2"/>
      <c r="AD9067" s="2"/>
      <c r="AX9067" s="2"/>
      <c r="AY9067" s="2"/>
      <c r="BA9067" s="2"/>
      <c r="BB9067" s="2"/>
      <c r="BD9067" s="2"/>
      <c r="BH9067" s="2"/>
      <c r="BI9067" s="2"/>
      <c r="BM9067" s="2"/>
    </row>
    <row r="9068" spans="8:65" x14ac:dyDescent="0.3">
      <c r="J9068" s="1"/>
      <c r="K9068" s="1"/>
      <c r="BA9068" s="2"/>
      <c r="BB9068" s="2"/>
      <c r="BG9068" s="2"/>
    </row>
    <row r="9069" spans="8:65" x14ac:dyDescent="0.3">
      <c r="J9069" s="1"/>
      <c r="K9069" s="1"/>
      <c r="AZ9069" s="2"/>
      <c r="BA9069" s="2"/>
      <c r="BB9069" s="2"/>
      <c r="BJ9069" s="2"/>
    </row>
    <row r="9070" spans="8:65" x14ac:dyDescent="0.3">
      <c r="J9070" s="1"/>
      <c r="K9070" s="1"/>
      <c r="T9070" s="2"/>
      <c r="AC9070" s="2"/>
      <c r="AP9070" s="2"/>
    </row>
    <row r="9071" spans="8:65" x14ac:dyDescent="0.3">
      <c r="J9071" s="1"/>
      <c r="K9071" s="1"/>
      <c r="T9071" s="2"/>
      <c r="AC9071" s="2"/>
      <c r="AP9071" s="2"/>
    </row>
    <row r="9072" spans="8:65" x14ac:dyDescent="0.3">
      <c r="J9072" s="1"/>
      <c r="K9072" s="1"/>
      <c r="T9072" s="2"/>
      <c r="AC9072" s="2"/>
      <c r="AP9072" s="2"/>
    </row>
    <row r="9073" spans="10:65" x14ac:dyDescent="0.3">
      <c r="J9073" s="1"/>
      <c r="K9073" s="1"/>
      <c r="T9073" s="2"/>
      <c r="AC9073" s="2"/>
      <c r="AP9073" s="2"/>
    </row>
    <row r="9074" spans="10:65" x14ac:dyDescent="0.3">
      <c r="J9074" s="1"/>
      <c r="K9074" s="1"/>
      <c r="T9074" s="2"/>
      <c r="AC9074" s="2"/>
      <c r="AP9074" s="2"/>
    </row>
    <row r="9075" spans="10:65" x14ac:dyDescent="0.3">
      <c r="J9075" s="1"/>
      <c r="K9075" s="1"/>
      <c r="BD9075" s="2"/>
    </row>
    <row r="9076" spans="10:65" x14ac:dyDescent="0.3">
      <c r="J9076" s="1"/>
      <c r="K9076" s="1"/>
      <c r="BA9076" s="2"/>
      <c r="BB9076" s="2"/>
      <c r="BC9076" s="2"/>
      <c r="BD9076" s="2"/>
      <c r="BE9076" s="2"/>
    </row>
    <row r="9077" spans="10:65" x14ac:dyDescent="0.3">
      <c r="J9077" s="1"/>
      <c r="K9077" s="1"/>
      <c r="BA9077" s="2"/>
      <c r="BB9077" s="2"/>
      <c r="BD9077" s="2"/>
    </row>
    <row r="9078" spans="10:65" x14ac:dyDescent="0.3">
      <c r="J9078" s="1"/>
      <c r="K9078" s="1"/>
      <c r="AC9078" s="2"/>
      <c r="AL9078" s="2"/>
      <c r="AP9078" s="2"/>
    </row>
    <row r="9079" spans="10:65" x14ac:dyDescent="0.3">
      <c r="J9079" s="1"/>
      <c r="K9079" s="1"/>
      <c r="T9079" s="2"/>
      <c r="AC9079" s="2"/>
      <c r="AL9079" s="2"/>
      <c r="AP9079" s="2"/>
    </row>
    <row r="9080" spans="10:65" x14ac:dyDescent="0.3">
      <c r="J9080" s="1"/>
      <c r="K9080" s="1"/>
      <c r="T9080" s="2"/>
      <c r="AC9080" s="2"/>
      <c r="AL9080" s="2"/>
      <c r="AP9080" s="2"/>
    </row>
    <row r="9081" spans="10:65" x14ac:dyDescent="0.3">
      <c r="J9081" s="1"/>
      <c r="K9081" s="1"/>
      <c r="BD9081" s="2"/>
    </row>
    <row r="9082" spans="10:65" x14ac:dyDescent="0.3">
      <c r="J9082" s="1"/>
      <c r="K9082" s="1"/>
      <c r="BD9082" s="2"/>
    </row>
    <row r="9083" spans="10:65" x14ac:dyDescent="0.3">
      <c r="J9083" s="1"/>
      <c r="K9083" s="1"/>
      <c r="BB9083" s="2"/>
    </row>
    <row r="9084" spans="10:65" x14ac:dyDescent="0.3">
      <c r="J9084" s="1"/>
      <c r="K9084" s="1"/>
      <c r="BA9084" s="2"/>
      <c r="BB9084" s="2"/>
      <c r="BG9084" s="2"/>
    </row>
    <row r="9085" spans="10:65" x14ac:dyDescent="0.3">
      <c r="J9085" s="1"/>
      <c r="K9085" s="1"/>
      <c r="BD9085" s="2"/>
    </row>
    <row r="9086" spans="10:65" x14ac:dyDescent="0.3">
      <c r="J9086" s="1"/>
      <c r="K9086" s="1"/>
      <c r="T9086" s="2"/>
      <c r="BD9086" s="2"/>
    </row>
    <row r="9087" spans="10:65" x14ac:dyDescent="0.3">
      <c r="J9087" s="1"/>
      <c r="K9087" s="1"/>
      <c r="T9087" s="2"/>
      <c r="AZ9087" s="2"/>
      <c r="BA9087" s="2"/>
      <c r="BB9087" s="2"/>
      <c r="BD9087" s="2"/>
      <c r="BJ9087" s="2"/>
    </row>
    <row r="9088" spans="10:65" x14ac:dyDescent="0.3">
      <c r="J9088" s="1"/>
      <c r="K9088" s="1"/>
      <c r="BB9088" s="2"/>
      <c r="BM9088" s="2"/>
    </row>
    <row r="9089" spans="10:66" x14ac:dyDescent="0.3">
      <c r="J9089" s="1"/>
      <c r="K9089" s="1"/>
      <c r="BD9089" s="2"/>
    </row>
    <row r="9090" spans="10:66" x14ac:dyDescent="0.3">
      <c r="J9090" s="1"/>
      <c r="K9090" s="1"/>
      <c r="BD9090" s="2"/>
    </row>
    <row r="9091" spans="10:66" x14ac:dyDescent="0.3">
      <c r="J9091" s="1"/>
      <c r="K9091" s="1"/>
      <c r="M9091" s="2"/>
      <c r="BD9091" s="2"/>
    </row>
    <row r="9092" spans="10:66" x14ac:dyDescent="0.3">
      <c r="J9092" s="1"/>
      <c r="K9092" s="1"/>
      <c r="T9092" s="2"/>
      <c r="V9092" s="2"/>
      <c r="W9092" s="2"/>
      <c r="BD9092" s="2"/>
      <c r="BN9092" s="2"/>
    </row>
    <row r="9093" spans="10:66" x14ac:dyDescent="0.3">
      <c r="J9093" s="1"/>
      <c r="K9093" s="1"/>
      <c r="AL9093" s="2"/>
      <c r="AP9093" s="2"/>
      <c r="BD9093" s="2"/>
    </row>
    <row r="9094" spans="10:66" x14ac:dyDescent="0.3">
      <c r="J9094" s="1"/>
      <c r="K9094" s="1"/>
      <c r="V9094" s="2"/>
      <c r="W9094" s="2"/>
      <c r="AZ9094" s="2"/>
      <c r="BB9094" s="2"/>
      <c r="BJ9094" s="2"/>
      <c r="BN9094" s="2"/>
    </row>
    <row r="9095" spans="10:66" x14ac:dyDescent="0.3">
      <c r="J9095" s="1"/>
      <c r="K9095" s="1"/>
      <c r="AC9095" s="2"/>
      <c r="AV9095" s="2"/>
      <c r="BA9095" s="2"/>
      <c r="BB9095" s="2"/>
      <c r="BF9095" s="2"/>
      <c r="BH9095" s="2"/>
    </row>
    <row r="9096" spans="10:66" x14ac:dyDescent="0.3">
      <c r="J9096" s="1"/>
      <c r="K9096" s="1"/>
      <c r="BD9096" s="2"/>
    </row>
    <row r="9097" spans="10:66" x14ac:dyDescent="0.3">
      <c r="J9097" s="1"/>
      <c r="K9097" s="1"/>
      <c r="V9097" s="2"/>
      <c r="W9097" s="2"/>
      <c r="BA9097" s="2"/>
      <c r="BB9097" s="2"/>
      <c r="BG9097" s="2"/>
      <c r="BN9097" s="2"/>
    </row>
    <row r="9098" spans="10:66" x14ac:dyDescent="0.3">
      <c r="J9098" s="1"/>
      <c r="K9098" s="1"/>
      <c r="V9098" s="2"/>
      <c r="W9098" s="2"/>
      <c r="BA9098" s="2"/>
      <c r="BB9098" s="2"/>
      <c r="BN9098" s="2"/>
    </row>
    <row r="9099" spans="10:66" x14ac:dyDescent="0.3">
      <c r="J9099" s="1"/>
      <c r="K9099" s="1"/>
      <c r="V9099" s="2"/>
      <c r="W9099" s="2"/>
      <c r="BA9099" s="2"/>
      <c r="BB9099" s="2"/>
      <c r="BN9099" s="2"/>
    </row>
    <row r="9100" spans="10:66" x14ac:dyDescent="0.3">
      <c r="J9100" s="1"/>
      <c r="K9100" s="1"/>
      <c r="BB9100" s="2"/>
    </row>
    <row r="9101" spans="10:66" x14ac:dyDescent="0.3">
      <c r="J9101" s="1"/>
      <c r="K9101" s="1"/>
      <c r="AZ9101" s="2"/>
      <c r="BD9101" s="2"/>
      <c r="BJ9101" s="2"/>
    </row>
    <row r="9102" spans="10:66" x14ac:dyDescent="0.3">
      <c r="J9102" s="1"/>
      <c r="K9102" s="1"/>
      <c r="AZ9102" s="2"/>
      <c r="BD9102" s="2"/>
      <c r="BJ9102" s="2"/>
    </row>
    <row r="9103" spans="10:66" x14ac:dyDescent="0.3">
      <c r="J9103" s="1"/>
      <c r="K9103" s="1"/>
      <c r="BD9103" s="2"/>
    </row>
    <row r="9104" spans="10:66" x14ac:dyDescent="0.3">
      <c r="J9104" s="1"/>
      <c r="K9104" s="1"/>
      <c r="BD9104" s="2"/>
      <c r="BF9104" s="2"/>
    </row>
    <row r="9105" spans="10:66" x14ac:dyDescent="0.3">
      <c r="J9105" s="1"/>
      <c r="K9105" s="1"/>
      <c r="BA9105" s="2"/>
      <c r="BB9105" s="2"/>
    </row>
    <row r="9106" spans="10:66" x14ac:dyDescent="0.3">
      <c r="J9106" s="1"/>
      <c r="K9106" s="1"/>
      <c r="T9106" s="2"/>
      <c r="BD9106" s="2"/>
      <c r="BN9106" s="2"/>
    </row>
    <row r="9107" spans="10:66" x14ac:dyDescent="0.3">
      <c r="J9107" s="1"/>
      <c r="K9107" s="1"/>
      <c r="AC9107" s="2"/>
      <c r="AD9107" s="2"/>
      <c r="AL9107" s="2"/>
      <c r="BA9107" s="2"/>
      <c r="BB9107" s="2"/>
      <c r="BC9107" s="2"/>
      <c r="BD9107" s="2"/>
      <c r="BE9107" s="2"/>
      <c r="BM9107" s="2"/>
    </row>
    <row r="9108" spans="10:66" x14ac:dyDescent="0.3">
      <c r="J9108" s="1"/>
      <c r="K9108" s="1"/>
      <c r="AD9108" s="2"/>
      <c r="AX9108" s="2"/>
      <c r="BA9108" s="2"/>
      <c r="BB9108" s="2"/>
      <c r="BH9108" s="2"/>
      <c r="BI9108" s="2"/>
    </row>
    <row r="9109" spans="10:66" x14ac:dyDescent="0.3">
      <c r="J9109" s="1"/>
      <c r="K9109" s="1"/>
      <c r="AD9109" s="2"/>
      <c r="AX9109" s="2"/>
      <c r="AY9109" s="2"/>
      <c r="BA9109" s="2"/>
      <c r="BB9109" s="2"/>
      <c r="BH9109" s="2"/>
      <c r="BI9109" s="2"/>
      <c r="BJ9109" s="2"/>
    </row>
    <row r="9110" spans="10:66" x14ac:dyDescent="0.3">
      <c r="J9110" s="1"/>
      <c r="K9110" s="1"/>
      <c r="AD9110" s="2"/>
      <c r="AY9110" s="2"/>
      <c r="BA9110" s="2"/>
      <c r="BB9110" s="2"/>
      <c r="BI9110" s="2"/>
    </row>
    <row r="9111" spans="10:66" x14ac:dyDescent="0.3">
      <c r="J9111" s="1"/>
      <c r="K9111" s="1"/>
      <c r="AD9111" s="2"/>
      <c r="AX9111" s="2"/>
      <c r="BA9111" s="2"/>
      <c r="BB9111" s="2"/>
      <c r="BH9111" s="2"/>
    </row>
    <row r="9112" spans="10:66" x14ac:dyDescent="0.3">
      <c r="J9112" s="1"/>
      <c r="K9112" s="1"/>
      <c r="AZ9112" s="2"/>
      <c r="BA9112" s="2"/>
      <c r="BB9112" s="2"/>
      <c r="BJ9112" s="2"/>
    </row>
    <row r="9113" spans="10:66" x14ac:dyDescent="0.3">
      <c r="J9113" s="1"/>
      <c r="K9113" s="1"/>
      <c r="AZ9113" s="2"/>
      <c r="BA9113" s="2"/>
      <c r="BB9113" s="2"/>
      <c r="BJ9113" s="2"/>
    </row>
    <row r="9114" spans="10:66" x14ac:dyDescent="0.3">
      <c r="J9114" s="1"/>
      <c r="K9114" s="1"/>
      <c r="AZ9114" s="2"/>
      <c r="BA9114" s="2"/>
      <c r="BB9114" s="2"/>
      <c r="BJ9114" s="2"/>
    </row>
    <row r="9115" spans="10:66" x14ac:dyDescent="0.3">
      <c r="J9115" s="1"/>
      <c r="K9115" s="1"/>
      <c r="BA9115" s="2"/>
      <c r="BB9115" s="2"/>
    </row>
    <row r="9116" spans="10:66" x14ac:dyDescent="0.3">
      <c r="J9116" s="1"/>
      <c r="K9116" s="1"/>
      <c r="AZ9116" s="2"/>
      <c r="BA9116" s="2"/>
      <c r="BB9116" s="2"/>
      <c r="BJ9116" s="2"/>
    </row>
    <row r="9117" spans="10:66" x14ac:dyDescent="0.3">
      <c r="J9117" s="1"/>
      <c r="K9117" s="1"/>
      <c r="AZ9117" s="2"/>
      <c r="BA9117" s="2"/>
      <c r="BB9117" s="2"/>
      <c r="BJ9117" s="2"/>
    </row>
    <row r="9118" spans="10:66" x14ac:dyDescent="0.3">
      <c r="J9118" s="1"/>
      <c r="K9118" s="1"/>
      <c r="BA9118" s="2"/>
      <c r="BB9118" s="2"/>
    </row>
    <row r="9119" spans="10:66" x14ac:dyDescent="0.3">
      <c r="J9119" s="1"/>
      <c r="K9119" s="1"/>
      <c r="AZ9119" s="2"/>
      <c r="BA9119" s="2"/>
      <c r="BB9119" s="2"/>
      <c r="BJ9119" s="2"/>
    </row>
    <row r="9120" spans="10:66" x14ac:dyDescent="0.3">
      <c r="J9120" s="1"/>
      <c r="K9120" s="1"/>
      <c r="AZ9120" s="2"/>
      <c r="BA9120" s="2"/>
      <c r="BB9120" s="2"/>
      <c r="BJ9120" s="2"/>
    </row>
    <row r="9121" spans="10:66" x14ac:dyDescent="0.3">
      <c r="J9121" s="1"/>
      <c r="K9121" s="1"/>
      <c r="AZ9121" s="2"/>
      <c r="BA9121" s="2"/>
      <c r="BB9121" s="2"/>
      <c r="BJ9121" s="2"/>
    </row>
    <row r="9122" spans="10:66" x14ac:dyDescent="0.3">
      <c r="J9122" s="1"/>
      <c r="K9122" s="1"/>
      <c r="AZ9122" s="2"/>
      <c r="BA9122" s="2"/>
      <c r="BB9122" s="2"/>
      <c r="BJ9122" s="2"/>
    </row>
    <row r="9123" spans="10:66" x14ac:dyDescent="0.3">
      <c r="J9123" s="1"/>
      <c r="K9123" s="1"/>
      <c r="AZ9123" s="2"/>
      <c r="BA9123" s="2"/>
      <c r="BB9123" s="2"/>
      <c r="BJ9123" s="2"/>
    </row>
    <row r="9124" spans="10:66" x14ac:dyDescent="0.3">
      <c r="J9124" s="1"/>
      <c r="K9124" s="1"/>
      <c r="AZ9124" s="2"/>
      <c r="BA9124" s="2"/>
      <c r="BB9124" s="2"/>
      <c r="BJ9124" s="2"/>
    </row>
    <row r="9125" spans="10:66" x14ac:dyDescent="0.3">
      <c r="J9125" s="1"/>
      <c r="K9125" s="1"/>
      <c r="AZ9125" s="2"/>
      <c r="BA9125" s="2"/>
      <c r="BB9125" s="2"/>
      <c r="BJ9125" s="2"/>
    </row>
    <row r="9126" spans="10:66" x14ac:dyDescent="0.3">
      <c r="J9126" s="1"/>
      <c r="K9126" s="1"/>
      <c r="AZ9126" s="2"/>
      <c r="BA9126" s="2"/>
      <c r="BB9126" s="2"/>
      <c r="BJ9126" s="2"/>
    </row>
    <row r="9127" spans="10:66" x14ac:dyDescent="0.3">
      <c r="J9127" s="1"/>
      <c r="K9127" s="1"/>
      <c r="AZ9127" s="2"/>
      <c r="BA9127" s="2"/>
      <c r="BB9127" s="2"/>
      <c r="BJ9127" s="2"/>
    </row>
    <row r="9128" spans="10:66" x14ac:dyDescent="0.3">
      <c r="J9128" s="1"/>
      <c r="K9128" s="1"/>
      <c r="AZ9128" s="2"/>
      <c r="BA9128" s="2"/>
      <c r="BB9128" s="2"/>
      <c r="BJ9128" s="2"/>
    </row>
    <row r="9129" spans="10:66" x14ac:dyDescent="0.3">
      <c r="J9129" s="1"/>
      <c r="K9129" s="1"/>
      <c r="V9129" s="2"/>
      <c r="W9129" s="2"/>
      <c r="AZ9129" s="2"/>
      <c r="BA9129" s="2"/>
      <c r="BB9129" s="2"/>
      <c r="BJ9129" s="2"/>
      <c r="BN9129" s="2"/>
    </row>
    <row r="9130" spans="10:66" x14ac:dyDescent="0.3">
      <c r="J9130" s="1"/>
      <c r="K9130" s="1"/>
      <c r="V9130" s="2"/>
      <c r="W9130" s="2"/>
      <c r="AZ9130" s="2"/>
      <c r="BA9130" s="2"/>
      <c r="BB9130" s="2"/>
      <c r="BJ9130" s="2"/>
      <c r="BN9130" s="2"/>
    </row>
    <row r="9131" spans="10:66" x14ac:dyDescent="0.3">
      <c r="J9131" s="1"/>
      <c r="K9131" s="1"/>
      <c r="V9131" s="2"/>
      <c r="W9131" s="2"/>
      <c r="AZ9131" s="2"/>
      <c r="BA9131" s="2"/>
      <c r="BB9131" s="2"/>
      <c r="BJ9131" s="2"/>
      <c r="BN9131" s="2"/>
    </row>
    <row r="9132" spans="10:66" x14ac:dyDescent="0.3">
      <c r="J9132" s="1"/>
      <c r="K9132" s="1"/>
      <c r="AZ9132" s="2"/>
      <c r="BA9132" s="2"/>
      <c r="BB9132" s="2"/>
      <c r="BJ9132" s="2"/>
    </row>
    <row r="9133" spans="10:66" x14ac:dyDescent="0.3">
      <c r="J9133" s="1"/>
      <c r="K9133" s="1"/>
      <c r="T9133" s="2"/>
      <c r="V9133" s="2"/>
      <c r="W9133" s="2"/>
      <c r="BD9133" s="2"/>
      <c r="BN9133" s="2"/>
    </row>
    <row r="9134" spans="10:66" x14ac:dyDescent="0.3">
      <c r="J9134" s="1"/>
      <c r="K9134" s="1"/>
      <c r="BA9134" s="2"/>
      <c r="BB9134" s="2"/>
      <c r="BG9134" s="2"/>
    </row>
    <row r="9135" spans="10:66" x14ac:dyDescent="0.3">
      <c r="J9135" s="1"/>
      <c r="K9135" s="1"/>
      <c r="BD9135" s="2"/>
      <c r="BF9135" s="2"/>
    </row>
    <row r="9136" spans="10:66" x14ac:dyDescent="0.3">
      <c r="J9136" s="1"/>
      <c r="K9136" s="1"/>
      <c r="T9136" s="2"/>
      <c r="BD9136" s="2"/>
    </row>
    <row r="9137" spans="10:66" x14ac:dyDescent="0.3">
      <c r="J9137" s="1"/>
      <c r="K9137" s="1"/>
      <c r="V9137" s="2"/>
      <c r="W9137" s="2"/>
      <c r="BD9137" s="2"/>
    </row>
    <row r="9138" spans="10:66" x14ac:dyDescent="0.3">
      <c r="J9138" s="1"/>
      <c r="K9138" s="1"/>
      <c r="BD9138" s="2"/>
      <c r="BI9138" s="2"/>
    </row>
    <row r="9139" spans="10:66" x14ac:dyDescent="0.3">
      <c r="J9139" s="1"/>
      <c r="K9139" s="1"/>
      <c r="BD9139" s="2"/>
    </row>
    <row r="9140" spans="10:66" x14ac:dyDescent="0.3">
      <c r="J9140" s="1"/>
      <c r="K9140" s="1"/>
      <c r="T9140" s="2"/>
      <c r="AC9140" s="2"/>
      <c r="AP9140" s="2"/>
      <c r="BA9140" s="2"/>
      <c r="BB9140" s="2"/>
    </row>
    <row r="9141" spans="10:66" x14ac:dyDescent="0.3">
      <c r="J9141" s="1"/>
      <c r="K9141" s="1"/>
      <c r="W9141" s="2"/>
      <c r="AC9141" s="2"/>
      <c r="AV9141" s="2"/>
      <c r="BA9141" s="2"/>
      <c r="BB9141" s="2"/>
      <c r="BF9141" s="2"/>
      <c r="BG9141" s="2"/>
    </row>
    <row r="9142" spans="10:66" x14ac:dyDescent="0.3">
      <c r="J9142" s="1"/>
      <c r="K9142" s="1"/>
      <c r="T9142" s="2"/>
      <c r="BD9142" s="2"/>
      <c r="BN9142" s="2"/>
    </row>
    <row r="9143" spans="10:66" x14ac:dyDescent="0.3">
      <c r="J9143" s="1"/>
      <c r="K9143" s="1"/>
      <c r="T9143" s="2"/>
      <c r="V9143" s="2"/>
      <c r="W9143" s="2"/>
      <c r="AZ9143" s="2"/>
      <c r="BA9143" s="2"/>
      <c r="BB9143" s="2"/>
      <c r="BG9143" s="2"/>
      <c r="BJ9143" s="2"/>
      <c r="BN9143" s="2"/>
    </row>
    <row r="9144" spans="10:66" x14ac:dyDescent="0.3">
      <c r="J9144" s="1"/>
      <c r="K9144" s="1"/>
      <c r="BB9144" s="2"/>
    </row>
    <row r="9145" spans="10:66" x14ac:dyDescent="0.3">
      <c r="J9145" s="1"/>
      <c r="K9145" s="1"/>
      <c r="BB9145" s="2"/>
      <c r="BF9145" s="2"/>
    </row>
    <row r="9146" spans="10:66" x14ac:dyDescent="0.3">
      <c r="J9146" s="1"/>
      <c r="K9146" s="1"/>
      <c r="BA9146" s="2"/>
      <c r="BB9146" s="2"/>
      <c r="BG9146" s="2"/>
    </row>
    <row r="9147" spans="10:66" x14ac:dyDescent="0.3">
      <c r="J9147" s="1"/>
      <c r="K9147" s="1"/>
      <c r="AZ9147" s="2"/>
      <c r="BB9147" s="2"/>
      <c r="BJ9147" s="2"/>
    </row>
    <row r="9148" spans="10:66" x14ac:dyDescent="0.3">
      <c r="J9148" s="1"/>
      <c r="K9148" s="1"/>
      <c r="T9148" s="2"/>
      <c r="AZ9148" s="2"/>
      <c r="BA9148" s="2"/>
      <c r="BB9148" s="2"/>
      <c r="BD9148" s="2"/>
      <c r="BJ9148" s="2"/>
    </row>
    <row r="9149" spans="10:66" x14ac:dyDescent="0.3">
      <c r="J9149" s="1"/>
      <c r="K9149" s="1"/>
      <c r="P9149" s="2"/>
      <c r="BA9149" s="2"/>
      <c r="BB9149" s="2"/>
      <c r="BF9149" s="2"/>
      <c r="BG9149" s="2"/>
    </row>
    <row r="9150" spans="10:66" x14ac:dyDescent="0.3">
      <c r="J9150" s="1"/>
      <c r="K9150" s="1"/>
      <c r="T9150" s="2"/>
      <c r="AZ9150" s="2"/>
      <c r="BA9150" s="2"/>
      <c r="BB9150" s="2"/>
      <c r="BG9150" s="2"/>
      <c r="BJ9150" s="2"/>
    </row>
    <row r="9151" spans="10:66" x14ac:dyDescent="0.3">
      <c r="J9151" s="1"/>
      <c r="K9151" s="1"/>
      <c r="AC9151" s="2"/>
      <c r="BA9151" s="2"/>
      <c r="BB9151" s="2"/>
    </row>
    <row r="9152" spans="10:66" x14ac:dyDescent="0.3">
      <c r="J9152" s="1"/>
      <c r="K9152" s="1"/>
      <c r="AC9152" s="2"/>
      <c r="BA9152" s="2"/>
      <c r="BB9152" s="2"/>
      <c r="BG9152" s="2"/>
    </row>
    <row r="9153" spans="10:66" x14ac:dyDescent="0.3">
      <c r="J9153" s="1"/>
      <c r="K9153" s="1"/>
      <c r="AC9153" s="2"/>
      <c r="AL9153" s="2"/>
      <c r="AP9153" s="2"/>
      <c r="BA9153" s="2"/>
      <c r="BB9153" s="2"/>
      <c r="BM9153" s="2"/>
    </row>
    <row r="9154" spans="10:66" x14ac:dyDescent="0.3">
      <c r="J9154" s="1"/>
      <c r="K9154" s="1"/>
      <c r="BD9154" s="2"/>
    </row>
    <row r="9155" spans="10:66" x14ac:dyDescent="0.3">
      <c r="J9155" s="1"/>
      <c r="K9155" s="1"/>
      <c r="BA9155" s="2"/>
      <c r="BB9155" s="2"/>
    </row>
    <row r="9156" spans="10:66" x14ac:dyDescent="0.3">
      <c r="J9156" s="1"/>
      <c r="K9156" s="1"/>
      <c r="T9156" s="2"/>
      <c r="V9156" s="2"/>
      <c r="W9156" s="2"/>
      <c r="BA9156" s="2"/>
      <c r="BB9156" s="2"/>
      <c r="BG9156" s="2"/>
      <c r="BN9156" s="2"/>
    </row>
    <row r="9157" spans="10:66" x14ac:dyDescent="0.3">
      <c r="J9157" s="1"/>
      <c r="K9157" s="1"/>
      <c r="BB9157" s="2"/>
    </row>
    <row r="9158" spans="10:66" x14ac:dyDescent="0.3">
      <c r="J9158" s="1"/>
      <c r="K9158" s="1"/>
      <c r="BB9158" s="2"/>
    </row>
    <row r="9159" spans="10:66" x14ac:dyDescent="0.3">
      <c r="J9159" s="1"/>
      <c r="K9159" s="1"/>
      <c r="BA9159" s="2"/>
      <c r="BB9159" s="2"/>
      <c r="BG9159" s="2"/>
    </row>
    <row r="9160" spans="10:66" x14ac:dyDescent="0.3">
      <c r="J9160" s="1"/>
      <c r="K9160" s="1"/>
      <c r="AC9160" s="2"/>
      <c r="BD9160" s="2"/>
      <c r="BM9160" s="2"/>
    </row>
    <row r="9161" spans="10:66" x14ac:dyDescent="0.3">
      <c r="J9161" s="1"/>
      <c r="K9161" s="1"/>
      <c r="BD9161" s="2"/>
      <c r="BI9161" s="2"/>
    </row>
    <row r="9162" spans="10:66" x14ac:dyDescent="0.3">
      <c r="J9162" s="1"/>
      <c r="K9162" s="1"/>
      <c r="AZ9162" s="2"/>
      <c r="BB9162" s="2"/>
      <c r="BJ9162" s="2"/>
    </row>
    <row r="9163" spans="10:66" x14ac:dyDescent="0.3">
      <c r="J9163" s="1"/>
      <c r="K9163" s="1"/>
      <c r="AC9163" s="2"/>
      <c r="BA9163" s="2"/>
      <c r="BB9163" s="2"/>
      <c r="BG9163" s="2"/>
    </row>
    <row r="9164" spans="10:66" x14ac:dyDescent="0.3">
      <c r="J9164" s="1"/>
      <c r="K9164" s="1"/>
      <c r="V9164" s="2"/>
      <c r="W9164" s="2"/>
      <c r="AZ9164" s="2"/>
      <c r="BA9164" s="2"/>
      <c r="BB9164" s="2"/>
      <c r="BJ9164" s="2"/>
    </row>
    <row r="9165" spans="10:66" x14ac:dyDescent="0.3">
      <c r="J9165" s="1"/>
      <c r="K9165" s="1"/>
      <c r="AZ9165" s="2"/>
      <c r="BA9165" s="2"/>
      <c r="BB9165" s="2"/>
      <c r="BJ9165" s="2"/>
    </row>
    <row r="9166" spans="10:66" x14ac:dyDescent="0.3">
      <c r="J9166" s="1"/>
      <c r="K9166" s="1"/>
      <c r="T9166" s="2"/>
      <c r="V9166" s="2"/>
      <c r="W9166" s="2"/>
      <c r="AC9166" s="2"/>
      <c r="BA9166" s="2"/>
      <c r="BB9166" s="2"/>
      <c r="BD9166" s="2"/>
      <c r="BG9166" s="2"/>
    </row>
    <row r="9167" spans="10:66" x14ac:dyDescent="0.3">
      <c r="J9167" s="1"/>
      <c r="K9167" s="1"/>
      <c r="BA9167" s="2"/>
      <c r="BB9167" s="2"/>
    </row>
    <row r="9168" spans="10:66" x14ac:dyDescent="0.3">
      <c r="J9168" s="1"/>
      <c r="K9168" s="1"/>
      <c r="AC9168" s="2"/>
      <c r="BA9168" s="2"/>
      <c r="BB9168" s="2"/>
      <c r="BF9168" s="2"/>
    </row>
    <row r="9169" spans="10:66" x14ac:dyDescent="0.3">
      <c r="J9169" s="1"/>
      <c r="K9169" s="1"/>
      <c r="BA9169" s="2"/>
      <c r="BB9169" s="2"/>
      <c r="BF9169" s="2"/>
    </row>
    <row r="9170" spans="10:66" x14ac:dyDescent="0.3">
      <c r="J9170" s="1"/>
      <c r="K9170" s="1"/>
      <c r="W9170" s="2"/>
      <c r="AC9170" s="2"/>
      <c r="BA9170" s="2"/>
      <c r="BB9170" s="2"/>
      <c r="BF9170" s="2"/>
    </row>
    <row r="9171" spans="10:66" x14ac:dyDescent="0.3">
      <c r="J9171" s="1"/>
      <c r="K9171" s="1"/>
      <c r="AC9171" s="2"/>
      <c r="BA9171" s="2"/>
      <c r="BB9171" s="2"/>
      <c r="BF9171" s="2"/>
    </row>
    <row r="9172" spans="10:66" x14ac:dyDescent="0.3">
      <c r="J9172" s="1"/>
      <c r="K9172" s="1"/>
      <c r="W9172" s="2"/>
      <c r="AC9172" s="2"/>
      <c r="BA9172" s="2"/>
      <c r="BB9172" s="2"/>
    </row>
    <row r="9173" spans="10:66" x14ac:dyDescent="0.3">
      <c r="J9173" s="1"/>
      <c r="K9173" s="1"/>
      <c r="BA9173" s="2"/>
      <c r="BB9173" s="2"/>
    </row>
    <row r="9174" spans="10:66" x14ac:dyDescent="0.3">
      <c r="J9174" s="1"/>
      <c r="K9174" s="1"/>
      <c r="AC9174" s="2"/>
      <c r="BA9174" s="2"/>
      <c r="BB9174" s="2"/>
    </row>
    <row r="9175" spans="10:66" x14ac:dyDescent="0.3">
      <c r="J9175" s="1"/>
      <c r="K9175" s="1"/>
      <c r="T9175" s="2"/>
      <c r="U9175" s="2"/>
      <c r="V9175" s="2"/>
      <c r="W9175" s="2"/>
      <c r="AC9175" s="2"/>
      <c r="AD9175" s="2"/>
      <c r="BD9175" s="2"/>
      <c r="BI9175" s="2"/>
      <c r="BN9175" s="2"/>
    </row>
    <row r="9176" spans="10:66" x14ac:dyDescent="0.3">
      <c r="J9176" s="1"/>
      <c r="K9176" s="1"/>
      <c r="AX9176" s="2"/>
      <c r="BA9176" s="2"/>
      <c r="BB9176" s="2"/>
      <c r="BC9176" s="2"/>
      <c r="BD9176" s="2"/>
      <c r="BE9176" s="2"/>
      <c r="BG9176" s="2"/>
      <c r="BH9176" s="2"/>
      <c r="BM9176" s="2"/>
    </row>
    <row r="9177" spans="10:66" x14ac:dyDescent="0.3">
      <c r="J9177" s="1"/>
      <c r="K9177" s="1"/>
      <c r="AC9177" s="2"/>
      <c r="BB9177" s="2"/>
    </row>
    <row r="9178" spans="10:66" x14ac:dyDescent="0.3">
      <c r="J9178" s="1"/>
      <c r="K9178" s="1"/>
      <c r="T9178" s="2"/>
      <c r="AZ9178" s="2"/>
      <c r="BB9178" s="2"/>
      <c r="BJ9178" s="2"/>
    </row>
    <row r="9179" spans="10:66" x14ac:dyDescent="0.3">
      <c r="J9179" s="1"/>
      <c r="K9179" s="1"/>
    </row>
    <row r="9180" spans="10:66" x14ac:dyDescent="0.3">
      <c r="J9180" s="1"/>
      <c r="K9180" s="1"/>
      <c r="AX9180" s="2"/>
    </row>
    <row r="9181" spans="10:66" x14ac:dyDescent="0.3">
      <c r="J9181" s="1"/>
      <c r="K9181" s="1"/>
      <c r="AX9181" s="2"/>
    </row>
    <row r="9182" spans="10:66" x14ac:dyDescent="0.3">
      <c r="J9182" s="1"/>
      <c r="K9182" s="1"/>
      <c r="V9182" s="2"/>
      <c r="W9182" s="2"/>
      <c r="BB9182" s="2"/>
      <c r="BD9182" s="2"/>
    </row>
    <row r="9183" spans="10:66" x14ac:dyDescent="0.3">
      <c r="J9183" s="1"/>
      <c r="K9183" s="1"/>
      <c r="T9183" s="2"/>
      <c r="V9183" s="2"/>
      <c r="W9183" s="2"/>
      <c r="AZ9183" s="2"/>
      <c r="BA9183" s="2"/>
      <c r="BB9183" s="2"/>
      <c r="BJ9183" s="2"/>
      <c r="BN9183" s="2"/>
    </row>
    <row r="9184" spans="10:66" x14ac:dyDescent="0.3">
      <c r="J9184" s="1"/>
      <c r="K9184" s="1"/>
      <c r="AC9184" s="2"/>
      <c r="BA9184" s="2"/>
      <c r="BB9184" s="2"/>
      <c r="BD9184" s="2"/>
    </row>
    <row r="9185" spans="10:66" x14ac:dyDescent="0.3">
      <c r="J9185" s="1"/>
      <c r="K9185" s="1"/>
      <c r="AC9185" s="2"/>
      <c r="BA9185" s="2"/>
      <c r="BB9185" s="2"/>
      <c r="BD9185" s="2"/>
      <c r="BF9185" s="2"/>
    </row>
    <row r="9186" spans="10:66" x14ac:dyDescent="0.3">
      <c r="J9186" s="1"/>
      <c r="K9186" s="1"/>
      <c r="BA9186" s="2"/>
      <c r="BB9186" s="2"/>
      <c r="BD9186" s="2"/>
      <c r="BG9186" s="2"/>
    </row>
    <row r="9187" spans="10:66" x14ac:dyDescent="0.3">
      <c r="J9187" s="1"/>
      <c r="K9187" s="1"/>
      <c r="BA9187" s="2"/>
      <c r="BB9187" s="2"/>
      <c r="BD9187" s="2"/>
    </row>
    <row r="9188" spans="10:66" x14ac:dyDescent="0.3">
      <c r="J9188" s="1"/>
      <c r="K9188" s="1"/>
      <c r="AZ9188" s="2"/>
      <c r="BA9188" s="2"/>
      <c r="BB9188" s="2"/>
      <c r="BD9188" s="2"/>
      <c r="BJ9188" s="2"/>
    </row>
    <row r="9189" spans="10:66" x14ac:dyDescent="0.3">
      <c r="J9189" s="1"/>
      <c r="K9189" s="1"/>
      <c r="AC9189" s="2"/>
      <c r="AP9189" s="2"/>
      <c r="BA9189" s="2"/>
      <c r="BB9189" s="2"/>
    </row>
    <row r="9190" spans="10:66" x14ac:dyDescent="0.3">
      <c r="J9190" s="1"/>
      <c r="K9190" s="1"/>
      <c r="AC9190" s="2"/>
      <c r="BA9190" s="2"/>
      <c r="BB9190" s="2"/>
    </row>
    <row r="9191" spans="10:66" x14ac:dyDescent="0.3">
      <c r="J9191" s="1"/>
      <c r="K9191" s="1"/>
      <c r="AC9191" s="2"/>
      <c r="BA9191" s="2"/>
      <c r="BB9191" s="2"/>
    </row>
    <row r="9192" spans="10:66" x14ac:dyDescent="0.3">
      <c r="J9192" s="1"/>
      <c r="K9192" s="1"/>
      <c r="BD9192" s="2"/>
    </row>
    <row r="9193" spans="10:66" x14ac:dyDescent="0.3">
      <c r="J9193" s="1"/>
      <c r="K9193" s="1"/>
      <c r="N9193" s="2"/>
      <c r="BA9193" s="2"/>
      <c r="BB9193" s="2"/>
      <c r="BG9193" s="2"/>
    </row>
    <row r="9194" spans="10:66" x14ac:dyDescent="0.3">
      <c r="J9194" s="1"/>
      <c r="K9194" s="1"/>
      <c r="N9194" s="2"/>
      <c r="BA9194" s="2"/>
      <c r="BB9194" s="2"/>
    </row>
    <row r="9195" spans="10:66" x14ac:dyDescent="0.3">
      <c r="J9195" s="1"/>
      <c r="K9195" s="1"/>
      <c r="T9195" s="2"/>
      <c r="V9195" s="2"/>
      <c r="W9195" s="2"/>
      <c r="BN9195" s="2"/>
    </row>
    <row r="9196" spans="10:66" x14ac:dyDescent="0.3">
      <c r="J9196" s="1"/>
      <c r="K9196" s="1"/>
      <c r="BA9196" s="2"/>
      <c r="BB9196" s="2"/>
    </row>
    <row r="9197" spans="10:66" x14ac:dyDescent="0.3">
      <c r="J9197" s="1"/>
      <c r="K9197" s="1"/>
      <c r="BA9197" s="2"/>
      <c r="BB9197" s="2"/>
    </row>
    <row r="9198" spans="10:66" x14ac:dyDescent="0.3">
      <c r="J9198" s="1"/>
      <c r="K9198" s="1"/>
      <c r="BD9198" s="2"/>
    </row>
    <row r="9199" spans="10:66" x14ac:dyDescent="0.3">
      <c r="J9199" s="1"/>
      <c r="K9199" s="1"/>
      <c r="BA9199" s="2"/>
      <c r="BB9199" s="2"/>
      <c r="BI9199" s="2"/>
    </row>
    <row r="9200" spans="10:66" x14ac:dyDescent="0.3">
      <c r="J9200" s="1"/>
      <c r="K9200" s="1"/>
      <c r="BD9200" s="2"/>
    </row>
    <row r="9201" spans="10:66" x14ac:dyDescent="0.3">
      <c r="J9201" s="1"/>
      <c r="K9201" s="1"/>
      <c r="AC9201" s="2"/>
      <c r="BA9201" s="2"/>
      <c r="BB9201" s="2"/>
      <c r="BD9201" s="2"/>
    </row>
    <row r="9202" spans="10:66" x14ac:dyDescent="0.3">
      <c r="J9202" s="1"/>
      <c r="K9202" s="1"/>
      <c r="AC9202" s="2"/>
      <c r="BA9202" s="2"/>
      <c r="BB9202" s="2"/>
    </row>
    <row r="9203" spans="10:66" x14ac:dyDescent="0.3">
      <c r="J9203" s="1"/>
      <c r="K9203" s="1"/>
      <c r="AX9203" s="2"/>
      <c r="BA9203" s="2"/>
      <c r="BB9203" s="2"/>
      <c r="BH9203" s="2"/>
    </row>
    <row r="9204" spans="10:66" x14ac:dyDescent="0.3">
      <c r="J9204" s="1"/>
      <c r="K9204" s="1"/>
      <c r="BA9204" s="2"/>
      <c r="BB9204" s="2"/>
    </row>
    <row r="9205" spans="10:66" x14ac:dyDescent="0.3">
      <c r="J9205" s="1"/>
      <c r="K9205" s="1"/>
      <c r="BA9205" s="2"/>
      <c r="BB9205" s="2"/>
    </row>
    <row r="9206" spans="10:66" x14ac:dyDescent="0.3">
      <c r="J9206" s="1"/>
      <c r="K9206" s="1"/>
      <c r="AC9206" s="2"/>
      <c r="BA9206" s="2"/>
      <c r="BB9206" s="2"/>
    </row>
    <row r="9207" spans="10:66" x14ac:dyDescent="0.3">
      <c r="J9207" s="1"/>
      <c r="K9207" s="1"/>
      <c r="AC9207" s="2"/>
      <c r="BA9207" s="2"/>
      <c r="BB9207" s="2"/>
    </row>
    <row r="9208" spans="10:66" x14ac:dyDescent="0.3">
      <c r="J9208" s="1"/>
      <c r="K9208" s="1"/>
      <c r="AC9208" s="2"/>
      <c r="BA9208" s="2"/>
      <c r="BB9208" s="2"/>
    </row>
    <row r="9209" spans="10:66" x14ac:dyDescent="0.3">
      <c r="J9209" s="1"/>
      <c r="K9209" s="1"/>
      <c r="AC9209" s="2"/>
      <c r="BA9209" s="2"/>
      <c r="BB9209" s="2"/>
    </row>
    <row r="9210" spans="10:66" x14ac:dyDescent="0.3">
      <c r="J9210" s="1"/>
      <c r="K9210" s="1"/>
      <c r="AC9210" s="2"/>
      <c r="BA9210" s="2"/>
      <c r="BB9210" s="2"/>
    </row>
    <row r="9211" spans="10:66" x14ac:dyDescent="0.3">
      <c r="J9211" s="1"/>
      <c r="K9211" s="1"/>
      <c r="AC9211" s="2"/>
      <c r="BA9211" s="2"/>
      <c r="BB9211" s="2"/>
    </row>
    <row r="9212" spans="10:66" x14ac:dyDescent="0.3">
      <c r="J9212" s="1"/>
      <c r="K9212" s="1"/>
      <c r="BA9212" s="2"/>
      <c r="BB9212" s="2"/>
      <c r="BG9212" s="2"/>
    </row>
    <row r="9213" spans="10:66" x14ac:dyDescent="0.3">
      <c r="J9213" s="1"/>
      <c r="K9213" s="1"/>
      <c r="T9213" s="2"/>
      <c r="AZ9213" s="2"/>
      <c r="BB9213" s="2"/>
      <c r="BJ9213" s="2"/>
    </row>
    <row r="9214" spans="10:66" x14ac:dyDescent="0.3">
      <c r="J9214" s="1"/>
      <c r="K9214" s="1"/>
      <c r="T9214" s="2"/>
      <c r="AZ9214" s="2"/>
      <c r="BA9214" s="2"/>
      <c r="BB9214" s="2"/>
      <c r="BJ9214" s="2"/>
    </row>
    <row r="9215" spans="10:66" x14ac:dyDescent="0.3">
      <c r="J9215" s="1"/>
      <c r="K9215" s="1"/>
      <c r="V9215" s="2"/>
      <c r="W9215" s="2"/>
      <c r="AZ9215" s="2"/>
      <c r="BA9215" s="2"/>
      <c r="BB9215" s="2"/>
      <c r="BJ9215" s="2"/>
      <c r="BN9215" s="2"/>
    </row>
    <row r="9216" spans="10:66" x14ac:dyDescent="0.3">
      <c r="J9216" s="1"/>
      <c r="K9216" s="1"/>
      <c r="BA9216" s="2"/>
      <c r="BB9216" s="2"/>
      <c r="BD9216" s="2"/>
    </row>
    <row r="9217" spans="10:66" x14ac:dyDescent="0.3">
      <c r="J9217" s="1"/>
      <c r="K9217" s="1"/>
      <c r="BA9217" s="2"/>
      <c r="BB9217" s="2"/>
      <c r="BD9217" s="2"/>
      <c r="BF9217" s="2"/>
    </row>
    <row r="9218" spans="10:66" x14ac:dyDescent="0.3">
      <c r="J9218" s="1"/>
      <c r="K9218" s="1"/>
      <c r="BA9218" s="2"/>
      <c r="BB9218" s="2"/>
      <c r="BD9218" s="2"/>
    </row>
    <row r="9219" spans="10:66" x14ac:dyDescent="0.3">
      <c r="J9219" s="1"/>
      <c r="K9219" s="1"/>
      <c r="BB9219" s="2"/>
    </row>
    <row r="9220" spans="10:66" x14ac:dyDescent="0.3">
      <c r="J9220" s="1"/>
      <c r="K9220" s="1"/>
      <c r="BA9220" s="2"/>
      <c r="BB9220" s="2"/>
    </row>
    <row r="9221" spans="10:66" x14ac:dyDescent="0.3">
      <c r="J9221" s="1"/>
      <c r="K9221" s="1"/>
      <c r="AC9221" s="2"/>
      <c r="BB9221" s="2"/>
    </row>
    <row r="9222" spans="10:66" x14ac:dyDescent="0.3">
      <c r="J9222" s="1"/>
      <c r="K9222" s="1"/>
      <c r="AD9222" s="2"/>
      <c r="AW9222" s="2"/>
      <c r="AX9222" s="2"/>
      <c r="AY9222" s="2"/>
      <c r="BB9222" s="2"/>
      <c r="BG9222" s="2"/>
      <c r="BH9222" s="2"/>
      <c r="BI9222" s="2"/>
      <c r="BJ9222" s="2"/>
    </row>
    <row r="9223" spans="10:66" x14ac:dyDescent="0.3">
      <c r="J9223" s="1"/>
      <c r="K9223" s="1"/>
      <c r="AC9223" s="2"/>
      <c r="AD9223" s="2"/>
      <c r="BB9223" s="2"/>
      <c r="BG9223" s="2"/>
    </row>
    <row r="9224" spans="10:66" x14ac:dyDescent="0.3">
      <c r="J9224" s="1"/>
      <c r="K9224" s="1"/>
      <c r="AC9224" s="2"/>
      <c r="AD9224" s="2"/>
      <c r="AX9224" s="2"/>
      <c r="AY9224" s="2"/>
      <c r="BB9224" s="2"/>
      <c r="BG9224" s="2"/>
      <c r="BH9224" s="2"/>
      <c r="BI9224" s="2"/>
    </row>
    <row r="9225" spans="10:66" x14ac:dyDescent="0.3">
      <c r="J9225" s="1"/>
      <c r="K9225" s="1"/>
      <c r="T9225" s="2"/>
      <c r="V9225" s="2"/>
      <c r="W9225" s="2"/>
      <c r="BB9225" s="2"/>
      <c r="BN9225" s="2"/>
    </row>
    <row r="9226" spans="10:66" x14ac:dyDescent="0.3">
      <c r="J9226" s="1"/>
      <c r="K9226" s="1"/>
      <c r="S9226" s="2"/>
      <c r="U9226" s="2"/>
      <c r="AC9226" s="2"/>
      <c r="AD9226" s="2"/>
      <c r="BA9226" s="2"/>
      <c r="BB9226" s="2"/>
      <c r="BF9226" s="2"/>
      <c r="BG9226" s="2"/>
      <c r="BJ9226" s="2"/>
    </row>
    <row r="9227" spans="10:66" x14ac:dyDescent="0.3">
      <c r="J9227" s="1"/>
      <c r="K9227" s="1"/>
    </row>
    <row r="9228" spans="10:66" x14ac:dyDescent="0.3">
      <c r="J9228" s="1"/>
      <c r="K9228" s="1"/>
      <c r="T9228" s="2"/>
    </row>
    <row r="9229" spans="10:66" x14ac:dyDescent="0.3">
      <c r="J9229" s="1"/>
      <c r="K9229" s="1"/>
      <c r="V9229" s="2"/>
      <c r="W9229" s="2"/>
      <c r="BD9229" s="2"/>
      <c r="BI9229" s="2"/>
      <c r="BN9229" s="2"/>
    </row>
    <row r="9230" spans="10:66" x14ac:dyDescent="0.3">
      <c r="J9230" s="1"/>
      <c r="K9230" s="1"/>
      <c r="BA9230" s="2"/>
      <c r="BB9230" s="2"/>
      <c r="BD9230" s="2"/>
    </row>
    <row r="9231" spans="10:66" x14ac:dyDescent="0.3">
      <c r="J9231" s="1"/>
      <c r="K9231" s="1"/>
      <c r="BA9231" s="2"/>
      <c r="BB9231" s="2"/>
    </row>
    <row r="9232" spans="10:66" x14ac:dyDescent="0.3">
      <c r="J9232" s="1"/>
      <c r="K9232" s="1"/>
      <c r="BA9232" s="2"/>
      <c r="BB9232" s="2"/>
    </row>
    <row r="9233" spans="10:65" x14ac:dyDescent="0.3">
      <c r="J9233" s="1"/>
      <c r="K9233" s="1"/>
      <c r="T9233" s="2"/>
      <c r="BA9233" s="2"/>
      <c r="BB9233" s="2"/>
    </row>
    <row r="9234" spans="10:65" x14ac:dyDescent="0.3">
      <c r="J9234" s="1"/>
      <c r="K9234" s="1"/>
      <c r="AC9234" s="2"/>
      <c r="BA9234" s="2"/>
      <c r="BB9234" s="2"/>
      <c r="BD9234" s="2"/>
    </row>
    <row r="9235" spans="10:65" x14ac:dyDescent="0.3">
      <c r="J9235" s="1"/>
      <c r="K9235" s="1"/>
      <c r="U9235" s="2"/>
      <c r="AC9235" s="2"/>
      <c r="AD9235" s="2"/>
      <c r="BA9235" s="2"/>
      <c r="BB9235" s="2"/>
      <c r="BF9235" s="2"/>
      <c r="BG9235" s="2"/>
    </row>
    <row r="9236" spans="10:65" x14ac:dyDescent="0.3">
      <c r="J9236" s="1"/>
      <c r="K9236" s="1"/>
      <c r="T9236" s="2"/>
      <c r="AZ9236" s="2"/>
      <c r="BA9236" s="2"/>
      <c r="BB9236" s="2"/>
      <c r="BJ9236" s="2"/>
    </row>
    <row r="9237" spans="10:65" x14ac:dyDescent="0.3">
      <c r="J9237" s="1"/>
      <c r="K9237" s="1"/>
      <c r="BD9237" s="2"/>
    </row>
    <row r="9238" spans="10:65" x14ac:dyDescent="0.3">
      <c r="J9238" s="1"/>
      <c r="K9238" s="1"/>
      <c r="BD9238" s="2"/>
    </row>
    <row r="9239" spans="10:65" x14ac:dyDescent="0.3">
      <c r="J9239" s="1"/>
      <c r="K9239" s="1"/>
      <c r="BD9239" s="2"/>
    </row>
    <row r="9240" spans="10:65" x14ac:dyDescent="0.3">
      <c r="J9240" s="1"/>
      <c r="K9240" s="1"/>
      <c r="BD9240" s="2"/>
    </row>
    <row r="9241" spans="10:65" x14ac:dyDescent="0.3">
      <c r="J9241" s="1"/>
      <c r="K9241" s="1"/>
      <c r="AC9241" s="2"/>
      <c r="AL9241" s="2"/>
      <c r="AV9241" s="2"/>
      <c r="AY9241" s="2"/>
      <c r="BA9241" s="2"/>
      <c r="BB9241" s="2"/>
      <c r="BD9241" s="2"/>
      <c r="BF9241" s="2"/>
      <c r="BI9241" s="2"/>
      <c r="BM9241" s="2"/>
    </row>
    <row r="9242" spans="10:65" x14ac:dyDescent="0.3">
      <c r="J9242" s="1"/>
      <c r="K9242" s="1"/>
      <c r="AC9242" s="2"/>
      <c r="AL9242" s="2"/>
      <c r="AV9242" s="2"/>
      <c r="AY9242" s="2"/>
      <c r="BA9242" s="2"/>
      <c r="BB9242" s="2"/>
      <c r="BD9242" s="2"/>
      <c r="BF9242" s="2"/>
      <c r="BI9242" s="2"/>
      <c r="BM9242" s="2"/>
    </row>
    <row r="9243" spans="10:65" x14ac:dyDescent="0.3">
      <c r="J9243" s="1"/>
      <c r="K9243" s="1"/>
      <c r="BA9243" s="2"/>
      <c r="BB9243" s="2"/>
      <c r="BD9243" s="2"/>
      <c r="BG9243" s="2"/>
    </row>
    <row r="9244" spans="10:65" x14ac:dyDescent="0.3">
      <c r="J9244" s="1"/>
      <c r="K9244" s="1"/>
      <c r="BA9244" s="2"/>
      <c r="BB9244" s="2"/>
      <c r="BD9244" s="2"/>
      <c r="BG9244" s="2"/>
      <c r="BH9244" s="2"/>
    </row>
    <row r="9245" spans="10:65" x14ac:dyDescent="0.3">
      <c r="J9245" s="1"/>
      <c r="K9245" s="1"/>
      <c r="U9245" s="2"/>
      <c r="AC9245" s="2"/>
      <c r="AD9245" s="2"/>
      <c r="BA9245" s="2"/>
      <c r="BB9245" s="2"/>
    </row>
    <row r="9246" spans="10:65" x14ac:dyDescent="0.3">
      <c r="J9246" s="1"/>
      <c r="K9246" s="1"/>
      <c r="T9246" s="2"/>
      <c r="BA9246" s="2"/>
      <c r="BB9246" s="2"/>
    </row>
    <row r="9247" spans="10:65" x14ac:dyDescent="0.3">
      <c r="J9247" s="1"/>
      <c r="K9247" s="1"/>
      <c r="BA9247" s="2"/>
      <c r="BB9247" s="2"/>
    </row>
    <row r="9248" spans="10:65" x14ac:dyDescent="0.3">
      <c r="J9248" s="1"/>
      <c r="K9248" s="1"/>
      <c r="BA9248" s="2"/>
      <c r="BB9248" s="2"/>
    </row>
    <row r="9249" spans="10:66" x14ac:dyDescent="0.3">
      <c r="J9249" s="1"/>
      <c r="K9249" s="1"/>
      <c r="BA9249" s="2"/>
      <c r="BB9249" s="2"/>
    </row>
    <row r="9250" spans="10:66" x14ac:dyDescent="0.3">
      <c r="J9250" s="1"/>
      <c r="K9250" s="1"/>
      <c r="BA9250" s="2"/>
      <c r="BB9250" s="2"/>
      <c r="BG9250" s="2"/>
      <c r="BN9250" s="2"/>
    </row>
    <row r="9251" spans="10:66" x14ac:dyDescent="0.3">
      <c r="J9251" s="1"/>
      <c r="K9251" s="1"/>
      <c r="BB9251" s="2"/>
    </row>
    <row r="9252" spans="10:66" x14ac:dyDescent="0.3">
      <c r="J9252" s="1"/>
      <c r="K9252" s="1"/>
      <c r="AZ9252" s="2"/>
      <c r="BA9252" s="2"/>
      <c r="BB9252" s="2"/>
      <c r="BD9252" s="2"/>
      <c r="BJ9252" s="2"/>
    </row>
    <row r="9253" spans="10:66" x14ac:dyDescent="0.3">
      <c r="J9253" s="1"/>
      <c r="K9253" s="1"/>
      <c r="AC9253" s="2"/>
      <c r="AL9253" s="2"/>
      <c r="BB9253" s="2"/>
    </row>
    <row r="9254" spans="10:66" x14ac:dyDescent="0.3">
      <c r="J9254" s="1"/>
      <c r="K9254" s="1"/>
      <c r="AC9254" s="2"/>
      <c r="AP9254" s="2"/>
      <c r="BB9254" s="2"/>
    </row>
    <row r="9255" spans="10:66" x14ac:dyDescent="0.3">
      <c r="J9255" s="1"/>
      <c r="K9255" s="1"/>
      <c r="AP9255" s="2"/>
      <c r="BA9255" s="2"/>
      <c r="BB9255" s="2"/>
    </row>
    <row r="9256" spans="10:66" x14ac:dyDescent="0.3">
      <c r="J9256" s="1"/>
      <c r="K9256" s="1"/>
      <c r="AC9256" s="2"/>
      <c r="AP9256" s="2"/>
      <c r="BA9256" s="2"/>
      <c r="BB9256" s="2"/>
      <c r="BG9256" s="2"/>
    </row>
    <row r="9257" spans="10:66" x14ac:dyDescent="0.3">
      <c r="J9257" s="1"/>
      <c r="K9257" s="1"/>
      <c r="T9257" s="2"/>
      <c r="AZ9257" s="2"/>
      <c r="BD9257" s="2"/>
      <c r="BJ9257" s="2"/>
    </row>
    <row r="9258" spans="10:66" x14ac:dyDescent="0.3">
      <c r="J9258" s="1"/>
      <c r="K9258" s="1"/>
      <c r="AZ9258" s="2"/>
      <c r="BA9258" s="2"/>
      <c r="BB9258" s="2"/>
      <c r="BJ9258" s="2"/>
    </row>
    <row r="9259" spans="10:66" x14ac:dyDescent="0.3">
      <c r="J9259" s="1"/>
      <c r="K9259" s="1"/>
      <c r="BD9259" s="2"/>
    </row>
    <row r="9260" spans="10:66" x14ac:dyDescent="0.3">
      <c r="J9260" s="1"/>
      <c r="K9260" s="1"/>
      <c r="AC9260" s="2"/>
      <c r="AP9260" s="2"/>
      <c r="BA9260" s="2"/>
      <c r="BB9260" s="2"/>
    </row>
    <row r="9261" spans="10:66" x14ac:dyDescent="0.3">
      <c r="J9261" s="1"/>
      <c r="K9261" s="1"/>
      <c r="BB9261" s="2"/>
      <c r="BG9261" s="2"/>
    </row>
    <row r="9262" spans="10:66" x14ac:dyDescent="0.3">
      <c r="J9262" s="1"/>
      <c r="K9262" s="1"/>
      <c r="BD9262" s="2"/>
    </row>
    <row r="9263" spans="10:66" x14ac:dyDescent="0.3">
      <c r="J9263" s="1"/>
      <c r="K9263" s="1"/>
      <c r="AZ9263" s="2"/>
      <c r="BA9263" s="2"/>
      <c r="BB9263" s="2"/>
      <c r="BJ9263" s="2"/>
      <c r="BN9263" s="2"/>
    </row>
    <row r="9264" spans="10:66" x14ac:dyDescent="0.3">
      <c r="J9264" s="1"/>
      <c r="K9264" s="1"/>
      <c r="V9264" s="2"/>
      <c r="W9264" s="2"/>
      <c r="BN9264" s="2"/>
    </row>
    <row r="9265" spans="10:66" x14ac:dyDescent="0.3">
      <c r="J9265" s="1"/>
      <c r="K9265" s="1"/>
      <c r="T9265" s="2"/>
      <c r="AC9265" s="2"/>
      <c r="AL9265" s="2"/>
      <c r="AP9265" s="2"/>
      <c r="BA9265" s="2"/>
      <c r="BB9265" s="2"/>
      <c r="BM9265" s="2"/>
    </row>
    <row r="9266" spans="10:66" x14ac:dyDescent="0.3">
      <c r="J9266" s="1"/>
      <c r="K9266" s="1"/>
      <c r="BD9266" s="2"/>
    </row>
    <row r="9267" spans="10:66" x14ac:dyDescent="0.3">
      <c r="J9267" s="1"/>
      <c r="K9267" s="1"/>
      <c r="AX9267" s="2"/>
      <c r="BA9267" s="2"/>
      <c r="BB9267" s="2"/>
      <c r="BG9267" s="2"/>
      <c r="BH9267" s="2"/>
    </row>
    <row r="9268" spans="10:66" x14ac:dyDescent="0.3">
      <c r="J9268" s="1"/>
      <c r="K9268" s="1"/>
      <c r="BA9268" s="2"/>
      <c r="BB9268" s="2"/>
    </row>
    <row r="9269" spans="10:66" x14ac:dyDescent="0.3">
      <c r="J9269" s="1"/>
      <c r="K9269" s="1"/>
    </row>
    <row r="9270" spans="10:66" x14ac:dyDescent="0.3">
      <c r="J9270" s="1"/>
      <c r="K9270" s="1"/>
    </row>
    <row r="9271" spans="10:66" x14ac:dyDescent="0.3">
      <c r="J9271" s="1"/>
      <c r="K9271" s="1"/>
      <c r="BD9271" s="2"/>
    </row>
    <row r="9272" spans="10:66" x14ac:dyDescent="0.3">
      <c r="J9272" s="1"/>
      <c r="K9272" s="1"/>
      <c r="V9272" s="2"/>
      <c r="W9272" s="2"/>
      <c r="AZ9272" s="2"/>
      <c r="BA9272" s="2"/>
      <c r="BB9272" s="2"/>
      <c r="BJ9272" s="2"/>
      <c r="BN9272" s="2"/>
    </row>
    <row r="9273" spans="10:66" x14ac:dyDescent="0.3">
      <c r="J9273" s="1"/>
      <c r="K9273" s="1"/>
      <c r="S9273" s="2"/>
      <c r="T9273" s="2"/>
      <c r="U9273" s="2"/>
      <c r="V9273" s="2"/>
      <c r="W9273" s="2"/>
      <c r="AC9273" s="2"/>
      <c r="AD9273" s="2"/>
      <c r="BD9273" s="2"/>
      <c r="BI9273" s="2"/>
      <c r="BN9273" s="2"/>
    </row>
    <row r="9274" spans="10:66" x14ac:dyDescent="0.3">
      <c r="J9274" s="1"/>
      <c r="K9274" s="1"/>
      <c r="T9274" s="2"/>
      <c r="V9274" s="2"/>
      <c r="W9274" s="2"/>
      <c r="BD9274" s="2"/>
      <c r="BN9274" s="2"/>
    </row>
    <row r="9275" spans="10:66" x14ac:dyDescent="0.3">
      <c r="J9275" s="1"/>
      <c r="K9275" s="1"/>
      <c r="BD9275" s="2"/>
    </row>
    <row r="9276" spans="10:66" x14ac:dyDescent="0.3">
      <c r="J9276" s="1"/>
      <c r="K9276" s="1"/>
      <c r="BD9276" s="2"/>
    </row>
    <row r="9277" spans="10:66" x14ac:dyDescent="0.3">
      <c r="J9277" s="1"/>
      <c r="K9277" s="1"/>
      <c r="M9277" s="2"/>
      <c r="BD9277" s="2"/>
    </row>
    <row r="9278" spans="10:66" x14ac:dyDescent="0.3">
      <c r="J9278" s="1"/>
      <c r="K9278" s="1"/>
      <c r="BB9278" s="2"/>
    </row>
    <row r="9279" spans="10:66" x14ac:dyDescent="0.3">
      <c r="J9279" s="1"/>
      <c r="K9279" s="1"/>
      <c r="BB9279" s="2"/>
    </row>
    <row r="9280" spans="10:66" x14ac:dyDescent="0.3">
      <c r="J9280" s="1"/>
      <c r="K9280" s="1"/>
      <c r="BD9280" s="2"/>
    </row>
    <row r="9281" spans="10:65" x14ac:dyDescent="0.3">
      <c r="J9281" s="1"/>
      <c r="K9281" s="1"/>
      <c r="BA9281" s="2"/>
      <c r="BB9281" s="2"/>
      <c r="BD9281" s="2"/>
    </row>
    <row r="9282" spans="10:65" x14ac:dyDescent="0.3">
      <c r="J9282" s="1"/>
      <c r="K9282" s="1"/>
      <c r="AZ9282" s="2"/>
      <c r="BD9282" s="2"/>
      <c r="BJ9282" s="2"/>
    </row>
    <row r="9283" spans="10:65" x14ac:dyDescent="0.3">
      <c r="J9283" s="1"/>
      <c r="K9283" s="1"/>
      <c r="T9283" s="2"/>
      <c r="BD9283" s="2"/>
    </row>
    <row r="9284" spans="10:65" x14ac:dyDescent="0.3">
      <c r="J9284" s="1"/>
      <c r="K9284" s="1"/>
      <c r="AL9284" s="2"/>
      <c r="AP9284" s="2"/>
      <c r="BA9284" s="2"/>
      <c r="BB9284" s="2"/>
      <c r="BC9284" s="2"/>
      <c r="BD9284" s="2"/>
      <c r="BE9284" s="2"/>
      <c r="BM9284" s="2"/>
    </row>
    <row r="9285" spans="10:65" x14ac:dyDescent="0.3">
      <c r="J9285" s="1"/>
      <c r="K9285" s="1"/>
      <c r="AL9285" s="2"/>
      <c r="AP9285" s="2"/>
      <c r="BA9285" s="2"/>
      <c r="BB9285" s="2"/>
      <c r="BC9285" s="2"/>
      <c r="BD9285" s="2"/>
      <c r="BE9285" s="2"/>
      <c r="BM9285" s="2"/>
    </row>
    <row r="9286" spans="10:65" x14ac:dyDescent="0.3">
      <c r="J9286" s="1"/>
      <c r="K9286" s="1"/>
      <c r="AP9286" s="2"/>
      <c r="BA9286" s="2"/>
      <c r="BB9286" s="2"/>
    </row>
    <row r="9287" spans="10:65" x14ac:dyDescent="0.3">
      <c r="J9287" s="1"/>
      <c r="K9287" s="1"/>
      <c r="AX9287" s="2"/>
      <c r="BA9287" s="2"/>
      <c r="BB9287" s="2"/>
      <c r="BC9287" s="2"/>
      <c r="BD9287" s="2"/>
      <c r="BE9287" s="2"/>
      <c r="BF9287" s="2"/>
      <c r="BH9287" s="2"/>
      <c r="BM9287" s="2"/>
    </row>
    <row r="9288" spans="10:65" x14ac:dyDescent="0.3">
      <c r="J9288" s="1"/>
      <c r="K9288" s="1"/>
      <c r="AX9288" s="2"/>
      <c r="BA9288" s="2"/>
      <c r="BB9288" s="2"/>
      <c r="BC9288" s="2"/>
      <c r="BD9288" s="2"/>
      <c r="BE9288" s="2"/>
      <c r="BF9288" s="2"/>
      <c r="BG9288" s="2"/>
      <c r="BH9288" s="2"/>
      <c r="BM9288" s="2"/>
    </row>
    <row r="9289" spans="10:65" x14ac:dyDescent="0.3">
      <c r="J9289" s="1"/>
      <c r="K9289" s="1"/>
      <c r="BB9289" s="2"/>
    </row>
    <row r="9290" spans="10:65" x14ac:dyDescent="0.3">
      <c r="J9290" s="1"/>
      <c r="K9290" s="1"/>
      <c r="BA9290" s="2"/>
      <c r="BB9290" s="2"/>
    </row>
    <row r="9291" spans="10:65" x14ac:dyDescent="0.3">
      <c r="J9291" s="1"/>
      <c r="K9291" s="1"/>
      <c r="T9291" s="2"/>
      <c r="AZ9291" s="2"/>
      <c r="BB9291" s="2"/>
      <c r="BJ9291" s="2"/>
    </row>
    <row r="9292" spans="10:65" x14ac:dyDescent="0.3">
      <c r="J9292" s="1"/>
      <c r="K9292" s="1"/>
      <c r="AD9292" s="2"/>
      <c r="AX9292" s="2"/>
      <c r="AY9292" s="2"/>
      <c r="BA9292" s="2"/>
      <c r="BB9292" s="2"/>
      <c r="BD9292" s="2"/>
      <c r="BH9292" s="2"/>
      <c r="BI9292" s="2"/>
      <c r="BM9292" s="2"/>
    </row>
    <row r="9293" spans="10:65" x14ac:dyDescent="0.3">
      <c r="J9293" s="1"/>
      <c r="K9293" s="1"/>
      <c r="AC9293" s="2"/>
      <c r="AX9293" s="2"/>
      <c r="AY9293" s="2"/>
      <c r="BA9293" s="2"/>
      <c r="BB9293" s="2"/>
      <c r="BH9293" s="2"/>
      <c r="BI9293" s="2"/>
      <c r="BM9293" s="2"/>
    </row>
    <row r="9294" spans="10:65" x14ac:dyDescent="0.3">
      <c r="J9294" s="1"/>
      <c r="K9294" s="1"/>
      <c r="AC9294" s="2"/>
      <c r="AX9294" s="2"/>
      <c r="AY9294" s="2"/>
      <c r="BA9294" s="2"/>
      <c r="BB9294" s="2"/>
      <c r="BH9294" s="2"/>
      <c r="BI9294" s="2"/>
      <c r="BM9294" s="2"/>
    </row>
    <row r="9295" spans="10:65" x14ac:dyDescent="0.3">
      <c r="J9295" s="1"/>
      <c r="K9295" s="1"/>
      <c r="AC9295" s="2"/>
      <c r="AX9295" s="2"/>
      <c r="AY9295" s="2"/>
      <c r="BA9295" s="2"/>
      <c r="BB9295" s="2"/>
      <c r="BH9295" s="2"/>
      <c r="BI9295" s="2"/>
      <c r="BM9295" s="2"/>
    </row>
    <row r="9296" spans="10:65" x14ac:dyDescent="0.3">
      <c r="J9296" s="1"/>
      <c r="K9296" s="1"/>
      <c r="T9296" s="2"/>
      <c r="AZ9296" s="2"/>
      <c r="BA9296" s="2"/>
      <c r="BB9296" s="2"/>
      <c r="BJ9296" s="2"/>
    </row>
    <row r="9297" spans="10:66" x14ac:dyDescent="0.3">
      <c r="J9297" s="1"/>
      <c r="K9297" s="1"/>
      <c r="T9297" s="2"/>
      <c r="AZ9297" s="2"/>
      <c r="BA9297" s="2"/>
      <c r="BB9297" s="2"/>
      <c r="BJ9297" s="2"/>
    </row>
    <row r="9298" spans="10:66" x14ac:dyDescent="0.3">
      <c r="J9298" s="1"/>
      <c r="K9298" s="1"/>
      <c r="W9298" s="2"/>
      <c r="AP9298" s="2"/>
      <c r="AV9298" s="2"/>
      <c r="BA9298" s="2"/>
      <c r="BB9298" s="2"/>
      <c r="BF9298" s="2"/>
    </row>
    <row r="9299" spans="10:66" x14ac:dyDescent="0.3">
      <c r="J9299" s="1"/>
      <c r="K9299" s="1"/>
      <c r="W9299" s="2"/>
      <c r="AP9299" s="2"/>
      <c r="AV9299" s="2"/>
      <c r="BA9299" s="2"/>
      <c r="BB9299" s="2"/>
      <c r="BF9299" s="2"/>
    </row>
    <row r="9300" spans="10:66" x14ac:dyDescent="0.3">
      <c r="J9300" s="1"/>
      <c r="K9300" s="1"/>
      <c r="W9300" s="2"/>
      <c r="AP9300" s="2"/>
      <c r="AV9300" s="2"/>
      <c r="BA9300" s="2"/>
      <c r="BB9300" s="2"/>
      <c r="BF9300" s="2"/>
    </row>
    <row r="9301" spans="10:66" x14ac:dyDescent="0.3">
      <c r="J9301" s="1"/>
      <c r="K9301" s="1"/>
      <c r="AP9301" s="2"/>
      <c r="AV9301" s="2"/>
      <c r="BA9301" s="2"/>
      <c r="BB9301" s="2"/>
      <c r="BF9301" s="2"/>
    </row>
    <row r="9302" spans="10:66" x14ac:dyDescent="0.3">
      <c r="J9302" s="1"/>
      <c r="K9302" s="1"/>
      <c r="W9302" s="2"/>
      <c r="AP9302" s="2"/>
      <c r="AV9302" s="2"/>
      <c r="BA9302" s="2"/>
      <c r="BB9302" s="2"/>
      <c r="BF9302" s="2"/>
    </row>
    <row r="9303" spans="10:66" x14ac:dyDescent="0.3">
      <c r="J9303" s="1"/>
      <c r="K9303" s="1"/>
      <c r="W9303" s="2"/>
      <c r="AP9303" s="2"/>
      <c r="AV9303" s="2"/>
      <c r="BA9303" s="2"/>
      <c r="BB9303" s="2"/>
      <c r="BF9303" s="2"/>
    </row>
    <row r="9304" spans="10:66" x14ac:dyDescent="0.3">
      <c r="J9304" s="1"/>
      <c r="K9304" s="1"/>
      <c r="W9304" s="2"/>
      <c r="AP9304" s="2"/>
      <c r="BA9304" s="2"/>
      <c r="BB9304" s="2"/>
      <c r="BF9304" s="2"/>
    </row>
    <row r="9305" spans="10:66" x14ac:dyDescent="0.3">
      <c r="J9305" s="1"/>
      <c r="K9305" s="1"/>
      <c r="W9305" s="2"/>
      <c r="AP9305" s="2"/>
      <c r="AV9305" s="2"/>
      <c r="BA9305" s="2"/>
      <c r="BB9305" s="2"/>
      <c r="BF9305" s="2"/>
    </row>
    <row r="9306" spans="10:66" x14ac:dyDescent="0.3">
      <c r="J9306" s="1"/>
      <c r="K9306" s="1"/>
      <c r="W9306" s="2"/>
      <c r="AP9306" s="2"/>
      <c r="AV9306" s="2"/>
      <c r="BA9306" s="2"/>
      <c r="BB9306" s="2"/>
      <c r="BF9306" s="2"/>
    </row>
    <row r="9307" spans="10:66" x14ac:dyDescent="0.3">
      <c r="J9307" s="1"/>
      <c r="K9307" s="1"/>
      <c r="W9307" s="2"/>
      <c r="AP9307" s="2"/>
      <c r="AV9307" s="2"/>
      <c r="BA9307" s="2"/>
      <c r="BB9307" s="2"/>
      <c r="BF9307" s="2"/>
    </row>
    <row r="9308" spans="10:66" x14ac:dyDescent="0.3">
      <c r="J9308" s="1"/>
      <c r="K9308" s="1"/>
      <c r="BA9308" s="2"/>
      <c r="BB9308" s="2"/>
    </row>
    <row r="9309" spans="10:66" x14ac:dyDescent="0.3">
      <c r="J9309" s="1"/>
      <c r="K9309" s="1"/>
      <c r="T9309" s="2"/>
      <c r="U9309" s="2"/>
      <c r="V9309" s="2"/>
      <c r="AC9309" s="2"/>
      <c r="BA9309" s="2"/>
      <c r="BB9309" s="2"/>
      <c r="BN9309" s="2"/>
    </row>
    <row r="9310" spans="10:66" x14ac:dyDescent="0.3">
      <c r="J9310" s="1"/>
      <c r="K9310" s="1"/>
      <c r="V9310" s="2"/>
      <c r="W9310" s="2"/>
      <c r="BA9310" s="2"/>
      <c r="BB9310" s="2"/>
      <c r="BD9310" s="2"/>
      <c r="BG9310" s="2"/>
      <c r="BN9310" s="2"/>
    </row>
    <row r="9311" spans="10:66" x14ac:dyDescent="0.3">
      <c r="J9311" s="1"/>
      <c r="K9311" s="1"/>
      <c r="BD9311" s="2"/>
    </row>
    <row r="9312" spans="10:66" x14ac:dyDescent="0.3">
      <c r="J9312" s="1"/>
      <c r="K9312" s="1"/>
      <c r="BD9312" s="2"/>
    </row>
    <row r="9313" spans="10:66" x14ac:dyDescent="0.3">
      <c r="J9313" s="1"/>
      <c r="K9313" s="1"/>
      <c r="BD9313" s="2"/>
    </row>
    <row r="9314" spans="10:66" x14ac:dyDescent="0.3">
      <c r="J9314" s="1"/>
      <c r="K9314" s="1"/>
      <c r="BD9314" s="2"/>
    </row>
    <row r="9315" spans="10:66" x14ac:dyDescent="0.3">
      <c r="J9315" s="1"/>
      <c r="K9315" s="1"/>
      <c r="AZ9315" s="2"/>
      <c r="BA9315" s="2"/>
      <c r="BB9315" s="2"/>
      <c r="BJ9315" s="2"/>
    </row>
    <row r="9316" spans="10:66" x14ac:dyDescent="0.3">
      <c r="J9316" s="1"/>
      <c r="K9316" s="1"/>
      <c r="BD9316" s="2"/>
    </row>
    <row r="9317" spans="10:66" x14ac:dyDescent="0.3">
      <c r="J9317" s="1"/>
      <c r="K9317" s="1"/>
      <c r="BD9317" s="2"/>
    </row>
    <row r="9318" spans="10:66" x14ac:dyDescent="0.3">
      <c r="J9318" s="1"/>
      <c r="K9318" s="1"/>
      <c r="BD9318" s="2"/>
    </row>
    <row r="9319" spans="10:66" x14ac:dyDescent="0.3">
      <c r="J9319" s="1"/>
      <c r="K9319" s="1"/>
      <c r="BA9319" s="2"/>
      <c r="BB9319" s="2"/>
      <c r="BH9319" s="2"/>
    </row>
    <row r="9320" spans="10:66" x14ac:dyDescent="0.3">
      <c r="J9320" s="1"/>
      <c r="K9320" s="1"/>
      <c r="AX9320" s="2"/>
      <c r="BA9320" s="2"/>
      <c r="BB9320" s="2"/>
      <c r="BH9320" s="2"/>
      <c r="BI9320" s="2"/>
    </row>
    <row r="9321" spans="10:66" x14ac:dyDescent="0.3">
      <c r="J9321" s="1"/>
      <c r="K9321" s="1"/>
      <c r="T9321" s="2"/>
      <c r="BA9321" s="2"/>
      <c r="BB9321" s="2"/>
      <c r="BJ9321" s="2"/>
    </row>
    <row r="9322" spans="10:66" x14ac:dyDescent="0.3">
      <c r="J9322" s="1"/>
      <c r="K9322" s="1"/>
      <c r="AC9322" s="2"/>
      <c r="BB9322" s="2"/>
    </row>
    <row r="9323" spans="10:66" x14ac:dyDescent="0.3">
      <c r="J9323" s="1"/>
      <c r="K9323" s="1"/>
      <c r="AC9323" s="2"/>
      <c r="AD9323" s="2"/>
      <c r="BB9323" s="2"/>
    </row>
    <row r="9324" spans="10:66" x14ac:dyDescent="0.3">
      <c r="J9324" s="1"/>
      <c r="K9324" s="1"/>
      <c r="U9324" s="2"/>
      <c r="AD9324" s="2"/>
      <c r="BB9324" s="2"/>
    </row>
    <row r="9325" spans="10:66" x14ac:dyDescent="0.3">
      <c r="J9325" s="1"/>
      <c r="K9325" s="1"/>
      <c r="V9325" s="2"/>
      <c r="W9325" s="2"/>
      <c r="BB9325" s="2"/>
    </row>
    <row r="9326" spans="10:66" x14ac:dyDescent="0.3">
      <c r="J9326" s="1"/>
      <c r="K9326" s="1"/>
      <c r="V9326" s="2"/>
      <c r="W9326" s="2"/>
      <c r="BB9326" s="2"/>
      <c r="BN9326" s="2"/>
    </row>
    <row r="9327" spans="10:66" x14ac:dyDescent="0.3">
      <c r="J9327" s="1"/>
      <c r="K9327" s="1"/>
      <c r="V9327" s="2"/>
      <c r="W9327" s="2"/>
      <c r="AZ9327" s="2"/>
      <c r="BB9327" s="2"/>
      <c r="BJ9327" s="2"/>
      <c r="BN9327" s="2"/>
    </row>
    <row r="9328" spans="10:66" x14ac:dyDescent="0.3">
      <c r="J9328" s="1"/>
      <c r="K9328" s="1"/>
      <c r="T9328" s="2"/>
      <c r="AZ9328" s="2"/>
      <c r="BA9328" s="2"/>
      <c r="BB9328" s="2"/>
      <c r="BD9328" s="2"/>
      <c r="BJ9328" s="2"/>
    </row>
    <row r="9329" spans="10:66" x14ac:dyDescent="0.3">
      <c r="J9329" s="1"/>
      <c r="K9329" s="1"/>
      <c r="BA9329" s="2"/>
      <c r="BB9329" s="2"/>
      <c r="BG9329" s="2"/>
    </row>
    <row r="9330" spans="10:66" x14ac:dyDescent="0.3">
      <c r="J9330" s="1"/>
      <c r="K9330" s="1"/>
      <c r="BD9330" s="2"/>
    </row>
    <row r="9331" spans="10:66" x14ac:dyDescent="0.3">
      <c r="J9331" s="1"/>
      <c r="K9331" s="1"/>
      <c r="AZ9331" s="2"/>
      <c r="BA9331" s="2"/>
      <c r="BB9331" s="2"/>
      <c r="BD9331" s="2"/>
      <c r="BJ9331" s="2"/>
    </row>
    <row r="9332" spans="10:66" x14ac:dyDescent="0.3">
      <c r="J9332" s="1"/>
      <c r="K9332" s="1"/>
      <c r="T9332" s="2"/>
      <c r="BB9332" s="2"/>
      <c r="BJ9332" s="2"/>
    </row>
    <row r="9333" spans="10:66" x14ac:dyDescent="0.3">
      <c r="J9333" s="1"/>
      <c r="K9333" s="1"/>
      <c r="T9333" s="2"/>
      <c r="BB9333" s="2"/>
      <c r="BJ9333" s="2"/>
    </row>
    <row r="9334" spans="10:66" x14ac:dyDescent="0.3">
      <c r="J9334" s="1"/>
      <c r="K9334" s="1"/>
      <c r="AZ9334" s="2"/>
      <c r="BA9334" s="2"/>
      <c r="BB9334" s="2"/>
      <c r="BJ9334" s="2"/>
    </row>
    <row r="9335" spans="10:66" x14ac:dyDescent="0.3">
      <c r="J9335" s="1"/>
      <c r="K9335" s="1"/>
      <c r="P9335" s="2"/>
      <c r="BA9335" s="2"/>
      <c r="BB9335" s="2"/>
      <c r="BG9335" s="2"/>
    </row>
    <row r="9336" spans="10:66" x14ac:dyDescent="0.3">
      <c r="J9336" s="1"/>
      <c r="K9336" s="1"/>
      <c r="BA9336" s="2"/>
      <c r="BB9336" s="2"/>
    </row>
    <row r="9337" spans="10:66" x14ac:dyDescent="0.3">
      <c r="J9337" s="1"/>
      <c r="K9337" s="1"/>
      <c r="W9337" s="2"/>
      <c r="AC9337" s="2"/>
      <c r="BA9337" s="2"/>
      <c r="BB9337" s="2"/>
    </row>
    <row r="9338" spans="10:66" x14ac:dyDescent="0.3">
      <c r="J9338" s="1"/>
      <c r="K9338" s="1"/>
      <c r="AC9338" s="2"/>
      <c r="BA9338" s="2"/>
      <c r="BB9338" s="2"/>
    </row>
    <row r="9339" spans="10:66" x14ac:dyDescent="0.3">
      <c r="J9339" s="1"/>
      <c r="K9339" s="1"/>
      <c r="T9339" s="2"/>
      <c r="V9339" s="2"/>
      <c r="W9339" s="2"/>
      <c r="AZ9339" s="2"/>
      <c r="BA9339" s="2"/>
      <c r="BB9339" s="2"/>
      <c r="BJ9339" s="2"/>
      <c r="BN9339" s="2"/>
    </row>
    <row r="9340" spans="10:66" x14ac:dyDescent="0.3">
      <c r="J9340" s="1"/>
      <c r="K9340" s="1"/>
      <c r="AZ9340" s="2"/>
      <c r="BB9340" s="2"/>
      <c r="BJ9340" s="2"/>
    </row>
    <row r="9341" spans="10:66" x14ac:dyDescent="0.3">
      <c r="J9341" s="1"/>
      <c r="K9341" s="1"/>
      <c r="AC9341" s="2"/>
      <c r="AX9341" s="2"/>
      <c r="AY9341" s="2"/>
      <c r="BA9341" s="2"/>
      <c r="BB9341" s="2"/>
      <c r="BH9341" s="2"/>
      <c r="BI9341" s="2"/>
      <c r="BM9341" s="2"/>
    </row>
    <row r="9342" spans="10:66" x14ac:dyDescent="0.3">
      <c r="J9342" s="1"/>
      <c r="K9342" s="1"/>
      <c r="AC9342" s="2"/>
      <c r="AL9342" s="2"/>
      <c r="AX9342" s="2"/>
      <c r="BA9342" s="2"/>
      <c r="BB9342" s="2"/>
      <c r="BH9342" s="2"/>
      <c r="BM9342" s="2"/>
    </row>
    <row r="9343" spans="10:66" x14ac:dyDescent="0.3">
      <c r="J9343" s="1"/>
      <c r="K9343" s="1"/>
      <c r="AC9343" s="2"/>
      <c r="AX9343" s="2"/>
      <c r="AY9343" s="2"/>
      <c r="BA9343" s="2"/>
      <c r="BB9343" s="2"/>
      <c r="BH9343" s="2"/>
      <c r="BI9343" s="2"/>
      <c r="BM9343" s="2"/>
    </row>
    <row r="9344" spans="10:66" x14ac:dyDescent="0.3">
      <c r="J9344" s="1"/>
      <c r="K9344" s="1"/>
      <c r="AX9344" s="2"/>
      <c r="AY9344" s="2"/>
      <c r="BA9344" s="2"/>
      <c r="BB9344" s="2"/>
      <c r="BH9344" s="2"/>
      <c r="BI9344" s="2"/>
      <c r="BM9344" s="2"/>
    </row>
    <row r="9345" spans="10:65" x14ac:dyDescent="0.3">
      <c r="J9345" s="1"/>
      <c r="K9345" s="1"/>
      <c r="U9345" s="2"/>
      <c r="V9345" s="2"/>
      <c r="W9345" s="2"/>
      <c r="AC9345" s="2"/>
      <c r="AD9345" s="2"/>
      <c r="AL9345" s="2"/>
      <c r="AP9345" s="2"/>
      <c r="AV9345" s="2"/>
      <c r="BF9345" s="2"/>
      <c r="BM9345" s="2"/>
    </row>
    <row r="9346" spans="10:65" x14ac:dyDescent="0.3">
      <c r="J9346" s="1"/>
      <c r="K9346" s="1"/>
      <c r="AC9346" s="2"/>
      <c r="AX9346" s="2"/>
      <c r="BA9346" s="2"/>
      <c r="BB9346" s="2"/>
      <c r="BH9346" s="2"/>
      <c r="BM9346" s="2"/>
    </row>
    <row r="9347" spans="10:65" x14ac:dyDescent="0.3">
      <c r="J9347" s="1"/>
      <c r="K9347" s="1"/>
      <c r="AC9347" s="2"/>
      <c r="AX9347" s="2"/>
      <c r="BA9347" s="2"/>
      <c r="BB9347" s="2"/>
      <c r="BH9347" s="2"/>
      <c r="BM9347" s="2"/>
    </row>
    <row r="9348" spans="10:65" x14ac:dyDescent="0.3">
      <c r="J9348" s="1"/>
      <c r="K9348" s="1"/>
      <c r="W9348" s="2"/>
      <c r="AC9348" s="2"/>
      <c r="BA9348" s="2"/>
      <c r="BB9348" s="2"/>
      <c r="BM9348" s="2"/>
    </row>
    <row r="9349" spans="10:65" x14ac:dyDescent="0.3">
      <c r="J9349" s="1"/>
      <c r="K9349" s="1"/>
      <c r="AC9349" s="2"/>
      <c r="AX9349" s="2"/>
      <c r="AY9349" s="2"/>
      <c r="BA9349" s="2"/>
      <c r="BB9349" s="2"/>
      <c r="BH9349" s="2"/>
      <c r="BI9349" s="2"/>
      <c r="BM9349" s="2"/>
    </row>
    <row r="9350" spans="10:65" x14ac:dyDescent="0.3">
      <c r="J9350" s="1"/>
      <c r="K9350" s="1"/>
      <c r="AC9350" s="2"/>
      <c r="AL9350" s="2"/>
      <c r="AX9350" s="2"/>
      <c r="BA9350" s="2"/>
      <c r="BB9350" s="2"/>
      <c r="BH9350" s="2"/>
      <c r="BM9350" s="2"/>
    </row>
    <row r="9351" spans="10:65" x14ac:dyDescent="0.3">
      <c r="J9351" s="1"/>
      <c r="K9351" s="1"/>
      <c r="AC9351" s="2"/>
      <c r="AX9351" s="2"/>
      <c r="AY9351" s="2"/>
      <c r="BA9351" s="2"/>
      <c r="BB9351" s="2"/>
      <c r="BH9351" s="2"/>
      <c r="BI9351" s="2"/>
      <c r="BM9351" s="2"/>
    </row>
    <row r="9352" spans="10:65" x14ac:dyDescent="0.3">
      <c r="J9352" s="1"/>
      <c r="K9352" s="1"/>
      <c r="AC9352" s="2"/>
      <c r="AL9352" s="2"/>
      <c r="AX9352" s="2"/>
      <c r="AY9352" s="2"/>
      <c r="BA9352" s="2"/>
      <c r="BB9352" s="2"/>
      <c r="BH9352" s="2"/>
      <c r="BI9352" s="2"/>
      <c r="BM9352" s="2"/>
    </row>
    <row r="9353" spans="10:65" x14ac:dyDescent="0.3">
      <c r="J9353" s="1"/>
      <c r="K9353" s="1"/>
      <c r="AC9353" s="2"/>
      <c r="AX9353" s="2"/>
      <c r="BA9353" s="2"/>
      <c r="BB9353" s="2"/>
      <c r="BH9353" s="2"/>
      <c r="BM9353" s="2"/>
    </row>
    <row r="9354" spans="10:65" x14ac:dyDescent="0.3">
      <c r="J9354" s="1"/>
      <c r="K9354" s="1"/>
      <c r="AC9354" s="2"/>
      <c r="AX9354" s="2"/>
      <c r="BA9354" s="2"/>
      <c r="BB9354" s="2"/>
      <c r="BH9354" s="2"/>
      <c r="BM9354" s="2"/>
    </row>
    <row r="9355" spans="10:65" x14ac:dyDescent="0.3">
      <c r="J9355" s="1"/>
      <c r="K9355" s="1"/>
      <c r="AC9355" s="2"/>
      <c r="AL9355" s="2"/>
      <c r="AX9355" s="2"/>
      <c r="AY9355" s="2"/>
      <c r="BA9355" s="2"/>
      <c r="BB9355" s="2"/>
      <c r="BH9355" s="2"/>
      <c r="BI9355" s="2"/>
      <c r="BM9355" s="2"/>
    </row>
    <row r="9356" spans="10:65" x14ac:dyDescent="0.3">
      <c r="J9356" s="1"/>
      <c r="K9356" s="1"/>
      <c r="AC9356" s="2"/>
      <c r="AX9356" s="2"/>
      <c r="AY9356" s="2"/>
      <c r="BA9356" s="2"/>
      <c r="BB9356" s="2"/>
      <c r="BH9356" s="2"/>
      <c r="BI9356" s="2"/>
      <c r="BM9356" s="2"/>
    </row>
    <row r="9357" spans="10:65" x14ac:dyDescent="0.3">
      <c r="J9357" s="1"/>
      <c r="K9357" s="1"/>
      <c r="AC9357" s="2"/>
      <c r="AL9357" s="2"/>
      <c r="AY9357" s="2"/>
      <c r="BA9357" s="2"/>
      <c r="BB9357" s="2"/>
      <c r="BI9357" s="2"/>
      <c r="BM9357" s="2"/>
    </row>
    <row r="9358" spans="10:65" x14ac:dyDescent="0.3">
      <c r="J9358" s="1"/>
      <c r="K9358" s="1"/>
      <c r="AC9358" s="2"/>
      <c r="AL9358" s="2"/>
      <c r="AX9358" s="2"/>
      <c r="AY9358" s="2"/>
      <c r="BA9358" s="2"/>
      <c r="BB9358" s="2"/>
      <c r="BH9358" s="2"/>
      <c r="BI9358" s="2"/>
      <c r="BM9358" s="2"/>
    </row>
    <row r="9359" spans="10:65" x14ac:dyDescent="0.3">
      <c r="J9359" s="1"/>
      <c r="K9359" s="1"/>
      <c r="AC9359" s="2"/>
      <c r="AX9359" s="2"/>
      <c r="AY9359" s="2"/>
      <c r="BA9359" s="2"/>
      <c r="BB9359" s="2"/>
      <c r="BH9359" s="2"/>
      <c r="BI9359" s="2"/>
      <c r="BM9359" s="2"/>
    </row>
    <row r="9360" spans="10:65" x14ac:dyDescent="0.3">
      <c r="J9360" s="1"/>
      <c r="K9360" s="1"/>
      <c r="AC9360" s="2"/>
      <c r="AL9360" s="2"/>
      <c r="BA9360" s="2"/>
      <c r="BB9360" s="2"/>
      <c r="BM9360" s="2"/>
    </row>
    <row r="9361" spans="10:65" x14ac:dyDescent="0.3">
      <c r="J9361" s="1"/>
      <c r="K9361" s="1"/>
      <c r="AC9361" s="2"/>
      <c r="AX9361" s="2"/>
      <c r="AY9361" s="2"/>
      <c r="BA9361" s="2"/>
      <c r="BB9361" s="2"/>
      <c r="BH9361" s="2"/>
      <c r="BI9361" s="2"/>
      <c r="BM9361" s="2"/>
    </row>
    <row r="9362" spans="10:65" x14ac:dyDescent="0.3">
      <c r="J9362" s="1"/>
      <c r="K9362" s="1"/>
      <c r="AC9362" s="2"/>
      <c r="BA9362" s="2"/>
      <c r="BB9362" s="2"/>
      <c r="BM9362" s="2"/>
    </row>
    <row r="9363" spans="10:65" x14ac:dyDescent="0.3">
      <c r="J9363" s="1"/>
      <c r="K9363" s="1"/>
      <c r="AC9363" s="2"/>
      <c r="BA9363" s="2"/>
      <c r="BB9363" s="2"/>
      <c r="BM9363" s="2"/>
    </row>
    <row r="9364" spans="10:65" x14ac:dyDescent="0.3">
      <c r="J9364" s="1"/>
      <c r="K9364" s="1"/>
      <c r="AC9364" s="2"/>
      <c r="AY9364" s="2"/>
      <c r="BA9364" s="2"/>
      <c r="BB9364" s="2"/>
      <c r="BI9364" s="2"/>
      <c r="BM9364" s="2"/>
    </row>
    <row r="9365" spans="10:65" x14ac:dyDescent="0.3">
      <c r="J9365" s="1"/>
      <c r="K9365" s="1"/>
      <c r="AC9365" s="2"/>
      <c r="AX9365" s="2"/>
      <c r="AY9365" s="2"/>
      <c r="BA9365" s="2"/>
      <c r="BB9365" s="2"/>
      <c r="BH9365" s="2"/>
      <c r="BI9365" s="2"/>
      <c r="BM9365" s="2"/>
    </row>
    <row r="9366" spans="10:65" x14ac:dyDescent="0.3">
      <c r="J9366" s="1"/>
      <c r="K9366" s="1"/>
      <c r="AC9366" s="2"/>
      <c r="AX9366" s="2"/>
      <c r="AY9366" s="2"/>
      <c r="BA9366" s="2"/>
      <c r="BB9366" s="2"/>
      <c r="BH9366" s="2"/>
      <c r="BI9366" s="2"/>
      <c r="BM9366" s="2"/>
    </row>
    <row r="9367" spans="10:65" x14ac:dyDescent="0.3">
      <c r="J9367" s="1"/>
      <c r="K9367" s="1"/>
      <c r="AC9367" s="2"/>
      <c r="AX9367" s="2"/>
      <c r="AY9367" s="2"/>
      <c r="BA9367" s="2"/>
      <c r="BB9367" s="2"/>
      <c r="BH9367" s="2"/>
      <c r="BI9367" s="2"/>
      <c r="BM9367" s="2"/>
    </row>
    <row r="9368" spans="10:65" x14ac:dyDescent="0.3">
      <c r="J9368" s="1"/>
      <c r="K9368" s="1"/>
      <c r="AC9368" s="2"/>
      <c r="AL9368" s="2"/>
      <c r="AX9368" s="2"/>
      <c r="AY9368" s="2"/>
      <c r="BA9368" s="2"/>
      <c r="BB9368" s="2"/>
      <c r="BH9368" s="2"/>
      <c r="BI9368" s="2"/>
      <c r="BM9368" s="2"/>
    </row>
    <row r="9369" spans="10:65" x14ac:dyDescent="0.3">
      <c r="J9369" s="1"/>
      <c r="K9369" s="1"/>
      <c r="AC9369" s="2"/>
      <c r="AL9369" s="2"/>
      <c r="AY9369" s="2"/>
      <c r="BA9369" s="2"/>
      <c r="BB9369" s="2"/>
      <c r="BI9369" s="2"/>
      <c r="BM9369" s="2"/>
    </row>
    <row r="9370" spans="10:65" x14ac:dyDescent="0.3">
      <c r="J9370" s="1"/>
      <c r="K9370" s="1"/>
      <c r="AC9370" s="2"/>
      <c r="AX9370" s="2"/>
      <c r="AY9370" s="2"/>
      <c r="BA9370" s="2"/>
      <c r="BB9370" s="2"/>
      <c r="BH9370" s="2"/>
      <c r="BI9370" s="2"/>
      <c r="BM9370" s="2"/>
    </row>
    <row r="9371" spans="10:65" x14ac:dyDescent="0.3">
      <c r="J9371" s="1"/>
      <c r="K9371" s="1"/>
      <c r="AC9371" s="2"/>
      <c r="AL9371" s="2"/>
      <c r="AX9371" s="2"/>
      <c r="AY9371" s="2"/>
      <c r="BA9371" s="2"/>
      <c r="BB9371" s="2"/>
      <c r="BH9371" s="2"/>
      <c r="BI9371" s="2"/>
      <c r="BM9371" s="2"/>
    </row>
    <row r="9372" spans="10:65" x14ac:dyDescent="0.3">
      <c r="J9372" s="1"/>
      <c r="K9372" s="1"/>
      <c r="AC9372" s="2"/>
      <c r="AL9372" s="2"/>
      <c r="AX9372" s="2"/>
      <c r="BA9372" s="2"/>
      <c r="BB9372" s="2"/>
      <c r="BH9372" s="2"/>
      <c r="BM9372" s="2"/>
    </row>
    <row r="9373" spans="10:65" x14ac:dyDescent="0.3">
      <c r="J9373" s="1"/>
      <c r="K9373" s="1"/>
      <c r="AC9373" s="2"/>
      <c r="AX9373" s="2"/>
      <c r="AY9373" s="2"/>
      <c r="BA9373" s="2"/>
      <c r="BB9373" s="2"/>
      <c r="BH9373" s="2"/>
      <c r="BI9373" s="2"/>
      <c r="BM9373" s="2"/>
    </row>
    <row r="9374" spans="10:65" x14ac:dyDescent="0.3">
      <c r="J9374" s="1"/>
      <c r="K9374" s="1"/>
      <c r="AC9374" s="2"/>
      <c r="AL9374" s="2"/>
      <c r="BA9374" s="2"/>
      <c r="BB9374" s="2"/>
      <c r="BM9374" s="2"/>
    </row>
    <row r="9375" spans="10:65" x14ac:dyDescent="0.3">
      <c r="J9375" s="1"/>
      <c r="K9375" s="1"/>
      <c r="AC9375" s="2"/>
      <c r="AX9375" s="2"/>
      <c r="AY9375" s="2"/>
      <c r="BA9375" s="2"/>
      <c r="BB9375" s="2"/>
      <c r="BH9375" s="2"/>
      <c r="BI9375" s="2"/>
      <c r="BM9375" s="2"/>
    </row>
    <row r="9376" spans="10:65" x14ac:dyDescent="0.3">
      <c r="J9376" s="1"/>
      <c r="K9376" s="1"/>
      <c r="AC9376" s="2"/>
      <c r="AX9376" s="2"/>
      <c r="AY9376" s="2"/>
      <c r="BA9376" s="2"/>
      <c r="BB9376" s="2"/>
      <c r="BH9376" s="2"/>
      <c r="BI9376" s="2"/>
      <c r="BM9376" s="2"/>
    </row>
    <row r="9377" spans="10:65" x14ac:dyDescent="0.3">
      <c r="J9377" s="1"/>
      <c r="K9377" s="1"/>
      <c r="AC9377" s="2"/>
      <c r="AX9377" s="2"/>
      <c r="AY9377" s="2"/>
      <c r="BA9377" s="2"/>
      <c r="BB9377" s="2"/>
      <c r="BH9377" s="2"/>
      <c r="BI9377" s="2"/>
      <c r="BM9377" s="2"/>
    </row>
    <row r="9378" spans="10:65" x14ac:dyDescent="0.3">
      <c r="J9378" s="1"/>
      <c r="K9378" s="1"/>
      <c r="AC9378" s="2"/>
      <c r="AX9378" s="2"/>
      <c r="AY9378" s="2"/>
      <c r="BA9378" s="2"/>
      <c r="BB9378" s="2"/>
      <c r="BH9378" s="2"/>
      <c r="BI9378" s="2"/>
      <c r="BM9378" s="2"/>
    </row>
    <row r="9379" spans="10:65" x14ac:dyDescent="0.3">
      <c r="J9379" s="1"/>
      <c r="K9379" s="1"/>
      <c r="AC9379" s="2"/>
      <c r="AL9379" s="2"/>
      <c r="AY9379" s="2"/>
      <c r="BA9379" s="2"/>
      <c r="BB9379" s="2"/>
      <c r="BI9379" s="2"/>
      <c r="BM9379" s="2"/>
    </row>
    <row r="9380" spans="10:65" x14ac:dyDescent="0.3">
      <c r="J9380" s="1"/>
      <c r="K9380" s="1"/>
      <c r="AC9380" s="2"/>
      <c r="AL9380" s="2"/>
      <c r="BA9380" s="2"/>
      <c r="BB9380" s="2"/>
    </row>
    <row r="9381" spans="10:65" x14ac:dyDescent="0.3">
      <c r="J9381" s="1"/>
      <c r="K9381" s="1"/>
      <c r="AC9381" s="2"/>
      <c r="AL9381" s="2"/>
      <c r="AX9381" s="2"/>
      <c r="BA9381" s="2"/>
      <c r="BB9381" s="2"/>
      <c r="BH9381" s="2"/>
      <c r="BM9381" s="2"/>
    </row>
    <row r="9382" spans="10:65" x14ac:dyDescent="0.3">
      <c r="J9382" s="1"/>
      <c r="K9382" s="1"/>
      <c r="AC9382" s="2"/>
      <c r="AD9382" s="2"/>
      <c r="AX9382" s="2"/>
      <c r="AY9382" s="2"/>
      <c r="BD9382" s="2"/>
      <c r="BH9382" s="2"/>
      <c r="BI9382" s="2"/>
      <c r="BM9382" s="2"/>
    </row>
    <row r="9383" spans="10:65" x14ac:dyDescent="0.3">
      <c r="J9383" s="1"/>
      <c r="K9383" s="1"/>
      <c r="AC9383" s="2"/>
      <c r="BA9383" s="2"/>
      <c r="BB9383" s="2"/>
      <c r="BC9383" s="2"/>
      <c r="BD9383" s="2"/>
      <c r="BE9383" s="2"/>
      <c r="BM9383" s="2"/>
    </row>
    <row r="9384" spans="10:65" x14ac:dyDescent="0.3">
      <c r="J9384" s="1"/>
      <c r="K9384" s="1"/>
      <c r="AZ9384" s="2"/>
      <c r="BA9384" s="2"/>
      <c r="BB9384" s="2"/>
      <c r="BJ9384" s="2"/>
    </row>
    <row r="9385" spans="10:65" x14ac:dyDescent="0.3">
      <c r="J9385" s="1"/>
      <c r="K9385" s="1"/>
      <c r="AZ9385" s="2"/>
      <c r="BA9385" s="2"/>
      <c r="BB9385" s="2"/>
      <c r="BJ9385" s="2"/>
    </row>
    <row r="9386" spans="10:65" x14ac:dyDescent="0.3">
      <c r="J9386" s="1"/>
      <c r="K9386" s="1"/>
      <c r="AZ9386" s="2"/>
      <c r="BA9386" s="2"/>
      <c r="BB9386" s="2"/>
      <c r="BD9386" s="2"/>
      <c r="BJ9386" s="2"/>
    </row>
    <row r="9387" spans="10:65" x14ac:dyDescent="0.3">
      <c r="J9387" s="1"/>
      <c r="K9387" s="1"/>
      <c r="AZ9387" s="2"/>
      <c r="BA9387" s="2"/>
      <c r="BB9387" s="2"/>
      <c r="BD9387" s="2"/>
      <c r="BJ9387" s="2"/>
    </row>
    <row r="9388" spans="10:65" x14ac:dyDescent="0.3">
      <c r="J9388" s="1"/>
      <c r="K9388" s="1"/>
      <c r="AZ9388" s="2"/>
      <c r="BA9388" s="2"/>
      <c r="BB9388" s="2"/>
      <c r="BD9388" s="2"/>
      <c r="BJ9388" s="2"/>
    </row>
    <row r="9389" spans="10:65" x14ac:dyDescent="0.3">
      <c r="J9389" s="1"/>
      <c r="K9389" s="1"/>
      <c r="BA9389" s="2"/>
      <c r="BB9389" s="2"/>
      <c r="BD9389" s="2"/>
    </row>
    <row r="9390" spans="10:65" x14ac:dyDescent="0.3">
      <c r="J9390" s="1"/>
      <c r="K9390" s="1"/>
      <c r="BA9390" s="2"/>
      <c r="BB9390" s="2"/>
      <c r="BD9390" s="2"/>
      <c r="BI9390" s="2"/>
    </row>
    <row r="9391" spans="10:65" x14ac:dyDescent="0.3">
      <c r="J9391" s="1"/>
      <c r="K9391" s="1"/>
      <c r="BA9391" s="2"/>
      <c r="BB9391" s="2"/>
    </row>
    <row r="9392" spans="10:65" x14ac:dyDescent="0.3">
      <c r="J9392" s="1"/>
      <c r="K9392" s="1"/>
      <c r="BA9392" s="2"/>
      <c r="BB9392" s="2"/>
    </row>
    <row r="9393" spans="10:66" x14ac:dyDescent="0.3">
      <c r="J9393" s="1"/>
      <c r="K9393" s="1"/>
      <c r="BA9393" s="2"/>
      <c r="BB9393" s="2"/>
      <c r="BD9393" s="2"/>
    </row>
    <row r="9394" spans="10:66" x14ac:dyDescent="0.3">
      <c r="J9394" s="1"/>
      <c r="K9394" s="1"/>
      <c r="AZ9394" s="2"/>
      <c r="BA9394" s="2"/>
      <c r="BB9394" s="2"/>
      <c r="BD9394" s="2"/>
      <c r="BJ9394" s="2"/>
    </row>
    <row r="9395" spans="10:66" x14ac:dyDescent="0.3">
      <c r="J9395" s="1"/>
      <c r="K9395" s="1"/>
      <c r="V9395" s="2"/>
      <c r="W9395" s="2"/>
      <c r="AZ9395" s="2"/>
      <c r="BA9395" s="2"/>
      <c r="BB9395" s="2"/>
      <c r="BJ9395" s="2"/>
      <c r="BN9395" s="2"/>
    </row>
    <row r="9396" spans="10:66" x14ac:dyDescent="0.3">
      <c r="J9396" s="1"/>
      <c r="K9396" s="1"/>
      <c r="W9396" s="2"/>
      <c r="AC9396" s="2"/>
      <c r="AD9396" s="2"/>
      <c r="BB9396" s="2"/>
    </row>
    <row r="9397" spans="10:66" x14ac:dyDescent="0.3">
      <c r="J9397" s="1"/>
      <c r="K9397" s="1"/>
      <c r="V9397" s="2"/>
      <c r="W9397" s="2"/>
      <c r="AZ9397" s="2"/>
      <c r="BB9397" s="2"/>
      <c r="BJ9397" s="2"/>
      <c r="BN9397" s="2"/>
    </row>
    <row r="9398" spans="10:66" x14ac:dyDescent="0.3">
      <c r="J9398" s="1"/>
      <c r="K9398" s="1"/>
      <c r="BD9398" s="2"/>
    </row>
    <row r="9399" spans="10:66" x14ac:dyDescent="0.3">
      <c r="J9399" s="1"/>
      <c r="K9399" s="1"/>
      <c r="BA9399" s="2"/>
      <c r="BB9399" s="2"/>
    </row>
    <row r="9400" spans="10:66" x14ac:dyDescent="0.3">
      <c r="J9400" s="1"/>
      <c r="K9400" s="1"/>
      <c r="BB9400" s="2"/>
    </row>
    <row r="9401" spans="10:66" x14ac:dyDescent="0.3">
      <c r="J9401" s="1"/>
      <c r="K9401" s="1"/>
      <c r="V9401" s="2"/>
      <c r="W9401" s="2"/>
      <c r="BA9401" s="2"/>
      <c r="BB9401" s="2"/>
      <c r="BN9401" s="2"/>
    </row>
    <row r="9402" spans="10:66" x14ac:dyDescent="0.3">
      <c r="J9402" s="1"/>
      <c r="K9402" s="1"/>
      <c r="BD9402" s="2"/>
    </row>
    <row r="9403" spans="10:66" x14ac:dyDescent="0.3">
      <c r="J9403" s="1"/>
      <c r="K9403" s="1"/>
      <c r="V9403" s="2"/>
      <c r="W9403" s="2"/>
      <c r="AZ9403" s="2"/>
      <c r="BA9403" s="2"/>
      <c r="BB9403" s="2"/>
      <c r="BJ9403" s="2"/>
      <c r="BN9403" s="2"/>
    </row>
    <row r="9404" spans="10:66" x14ac:dyDescent="0.3">
      <c r="J9404" s="1"/>
      <c r="K9404" s="1"/>
      <c r="BA9404" s="2"/>
      <c r="BB9404" s="2"/>
    </row>
    <row r="9405" spans="10:66" x14ac:dyDescent="0.3">
      <c r="J9405" s="1"/>
      <c r="K9405" s="1"/>
      <c r="BA9405" s="2"/>
      <c r="BB9405" s="2"/>
    </row>
    <row r="9406" spans="10:66" x14ac:dyDescent="0.3">
      <c r="J9406" s="1"/>
      <c r="K9406" s="1"/>
      <c r="BA9406" s="2"/>
      <c r="BB9406" s="2"/>
      <c r="BJ9406" s="2"/>
    </row>
    <row r="9407" spans="10:66" x14ac:dyDescent="0.3">
      <c r="J9407" s="1"/>
      <c r="K9407" s="1"/>
      <c r="AD9407" s="2"/>
      <c r="BB9407" s="2"/>
    </row>
    <row r="9408" spans="10:66" x14ac:dyDescent="0.3">
      <c r="J9408" s="1"/>
      <c r="K9408" s="1"/>
      <c r="U9408" s="2"/>
      <c r="AC9408" s="2"/>
      <c r="AD9408" s="2"/>
      <c r="BB9408" s="2"/>
    </row>
    <row r="9409" spans="10:66" x14ac:dyDescent="0.3">
      <c r="J9409" s="1"/>
      <c r="K9409" s="1"/>
      <c r="AD9409" s="2"/>
      <c r="BB9409" s="2"/>
    </row>
    <row r="9410" spans="10:66" x14ac:dyDescent="0.3">
      <c r="J9410" s="1"/>
      <c r="K9410" s="1"/>
      <c r="T9410" s="2"/>
      <c r="AZ9410" s="2"/>
      <c r="BA9410" s="2"/>
      <c r="BB9410" s="2"/>
      <c r="BD9410" s="2"/>
      <c r="BJ9410" s="2"/>
    </row>
    <row r="9411" spans="10:66" x14ac:dyDescent="0.3">
      <c r="J9411" s="1"/>
      <c r="K9411" s="1"/>
      <c r="AZ9411" s="2"/>
      <c r="BA9411" s="2"/>
      <c r="BB9411" s="2"/>
      <c r="BJ9411" s="2"/>
    </row>
    <row r="9412" spans="10:66" x14ac:dyDescent="0.3">
      <c r="J9412" s="1"/>
      <c r="K9412" s="1"/>
      <c r="BA9412" s="2"/>
      <c r="BB9412" s="2"/>
    </row>
    <row r="9413" spans="10:66" x14ac:dyDescent="0.3">
      <c r="J9413" s="1"/>
      <c r="K9413" s="1"/>
      <c r="AZ9413" s="2"/>
      <c r="BA9413" s="2"/>
      <c r="BB9413" s="2"/>
      <c r="BJ9413" s="2"/>
    </row>
    <row r="9414" spans="10:66" x14ac:dyDescent="0.3">
      <c r="J9414" s="1"/>
      <c r="K9414" s="1"/>
      <c r="BA9414" s="2"/>
      <c r="BB9414" s="2"/>
      <c r="BD9414" s="2"/>
    </row>
    <row r="9415" spans="10:66" x14ac:dyDescent="0.3">
      <c r="J9415" s="1"/>
      <c r="K9415" s="1"/>
      <c r="AL9415" s="2"/>
      <c r="BD9415" s="2"/>
      <c r="BM9415" s="2"/>
    </row>
    <row r="9416" spans="10:66" x14ac:dyDescent="0.3">
      <c r="J9416" s="1"/>
      <c r="K9416" s="1"/>
      <c r="AZ9416" s="2"/>
      <c r="BB9416" s="2"/>
      <c r="BJ9416" s="2"/>
    </row>
    <row r="9417" spans="10:66" x14ac:dyDescent="0.3">
      <c r="J9417" s="1"/>
      <c r="K9417" s="1"/>
      <c r="T9417" s="2"/>
      <c r="BB9417" s="2"/>
      <c r="BJ9417" s="2"/>
    </row>
    <row r="9418" spans="10:66" x14ac:dyDescent="0.3">
      <c r="J9418" s="1"/>
      <c r="K9418" s="1"/>
      <c r="AZ9418" s="2"/>
      <c r="BB9418" s="2"/>
      <c r="BJ9418" s="2"/>
    </row>
    <row r="9419" spans="10:66" x14ac:dyDescent="0.3">
      <c r="J9419" s="1"/>
      <c r="K9419" s="1"/>
      <c r="AZ9419" s="2"/>
      <c r="BB9419" s="2"/>
      <c r="BJ9419" s="2"/>
    </row>
    <row r="9420" spans="10:66" x14ac:dyDescent="0.3">
      <c r="J9420" s="1"/>
      <c r="K9420" s="1"/>
      <c r="BB9420" s="2"/>
    </row>
    <row r="9421" spans="10:66" x14ac:dyDescent="0.3">
      <c r="J9421" s="1"/>
      <c r="K9421" s="1"/>
      <c r="BB9421" s="2"/>
    </row>
    <row r="9422" spans="10:66" x14ac:dyDescent="0.3">
      <c r="J9422" s="1"/>
      <c r="K9422" s="1"/>
      <c r="BB9422" s="2"/>
      <c r="BN9422" s="2"/>
    </row>
    <row r="9423" spans="10:66" x14ac:dyDescent="0.3">
      <c r="J9423" s="1"/>
      <c r="K9423" s="1"/>
      <c r="U9423" s="2"/>
      <c r="AC9423" s="2"/>
      <c r="BB9423" s="2"/>
    </row>
    <row r="9424" spans="10:66" x14ac:dyDescent="0.3">
      <c r="J9424" s="1"/>
      <c r="K9424" s="1"/>
      <c r="BD9424" s="2"/>
    </row>
    <row r="9425" spans="10:66" x14ac:dyDescent="0.3">
      <c r="J9425" s="1"/>
      <c r="K9425" s="1"/>
      <c r="BD9425" s="2"/>
    </row>
    <row r="9426" spans="10:66" x14ac:dyDescent="0.3">
      <c r="J9426" s="1"/>
      <c r="K9426" s="1"/>
      <c r="BD9426" s="2"/>
    </row>
    <row r="9427" spans="10:66" x14ac:dyDescent="0.3">
      <c r="J9427" s="1"/>
      <c r="K9427" s="1"/>
      <c r="BD9427" s="2"/>
    </row>
    <row r="9428" spans="10:66" x14ac:dyDescent="0.3">
      <c r="J9428" s="1"/>
      <c r="K9428" s="1"/>
      <c r="BA9428" s="2"/>
      <c r="BB9428" s="2"/>
      <c r="BD9428" s="2"/>
      <c r="BI9428" s="2"/>
    </row>
    <row r="9429" spans="10:66" x14ac:dyDescent="0.3">
      <c r="J9429" s="1"/>
      <c r="K9429" s="1"/>
      <c r="BA9429" s="2"/>
      <c r="BB9429" s="2"/>
      <c r="BM9429" s="2"/>
    </row>
    <row r="9430" spans="10:66" x14ac:dyDescent="0.3">
      <c r="J9430" s="1"/>
      <c r="K9430" s="1"/>
      <c r="T9430" s="2"/>
      <c r="BB9430" s="2"/>
    </row>
    <row r="9431" spans="10:66" x14ac:dyDescent="0.3">
      <c r="J9431" s="1"/>
      <c r="K9431" s="1"/>
      <c r="T9431" s="2"/>
      <c r="AZ9431" s="2"/>
      <c r="BB9431" s="2"/>
      <c r="BJ9431" s="2"/>
    </row>
    <row r="9432" spans="10:66" x14ac:dyDescent="0.3">
      <c r="J9432" s="1"/>
      <c r="K9432" s="1"/>
      <c r="U9432" s="2"/>
      <c r="AC9432" s="2"/>
      <c r="BA9432" s="2"/>
      <c r="BB9432" s="2"/>
    </row>
    <row r="9433" spans="10:66" x14ac:dyDescent="0.3">
      <c r="J9433" s="1"/>
      <c r="K9433" s="1"/>
      <c r="BD9433" s="2"/>
    </row>
    <row r="9434" spans="10:66" x14ac:dyDescent="0.3">
      <c r="J9434" s="1"/>
      <c r="K9434" s="1"/>
      <c r="BA9434" s="2"/>
      <c r="BB9434" s="2"/>
      <c r="BD9434" s="2"/>
    </row>
    <row r="9435" spans="10:66" x14ac:dyDescent="0.3">
      <c r="J9435" s="1"/>
      <c r="K9435" s="1"/>
      <c r="AD9435" s="2"/>
      <c r="BB9435" s="2"/>
      <c r="BH9435" s="2"/>
    </row>
    <row r="9436" spans="10:66" x14ac:dyDescent="0.3">
      <c r="J9436" s="1"/>
      <c r="K9436" s="1"/>
      <c r="BA9436" s="2"/>
      <c r="BB9436" s="2"/>
      <c r="BD9436" s="2"/>
    </row>
    <row r="9437" spans="10:66" x14ac:dyDescent="0.3">
      <c r="J9437" s="1"/>
      <c r="K9437" s="1"/>
      <c r="V9437" s="2"/>
      <c r="W9437" s="2"/>
      <c r="AZ9437" s="2"/>
      <c r="BA9437" s="2"/>
      <c r="BB9437" s="2"/>
      <c r="BJ9437" s="2"/>
      <c r="BN9437" s="2"/>
    </row>
    <row r="9438" spans="10:66" x14ac:dyDescent="0.3">
      <c r="J9438" s="1"/>
      <c r="K9438" s="1"/>
      <c r="BA9438" s="2"/>
      <c r="BB9438" s="2"/>
      <c r="BD9438" s="2"/>
    </row>
    <row r="9439" spans="10:66" x14ac:dyDescent="0.3">
      <c r="J9439" s="1"/>
      <c r="K9439" s="1"/>
      <c r="M9439" s="2"/>
      <c r="BD9439" s="2"/>
    </row>
    <row r="9440" spans="10:66" x14ac:dyDescent="0.3">
      <c r="J9440" s="1"/>
      <c r="K9440" s="1"/>
      <c r="AC9440" s="2"/>
      <c r="AP9440" s="2"/>
      <c r="AV9440" s="2"/>
      <c r="BB9440" s="2"/>
      <c r="BF9440" s="2"/>
      <c r="BG9440" s="2"/>
    </row>
    <row r="9441" spans="10:66" x14ac:dyDescent="0.3">
      <c r="J9441" s="1"/>
      <c r="K9441" s="1"/>
      <c r="BA9441" s="2"/>
      <c r="BB9441" s="2"/>
    </row>
    <row r="9442" spans="10:66" x14ac:dyDescent="0.3">
      <c r="J9442" s="1"/>
      <c r="K9442" s="1"/>
      <c r="BD9442" s="2"/>
    </row>
    <row r="9443" spans="10:66" x14ac:dyDescent="0.3">
      <c r="J9443" s="1"/>
      <c r="K9443" s="1"/>
      <c r="T9443" s="2"/>
      <c r="BB9443" s="2"/>
    </row>
    <row r="9444" spans="10:66" x14ac:dyDescent="0.3">
      <c r="J9444" s="1"/>
      <c r="K9444" s="1"/>
      <c r="T9444" s="2"/>
      <c r="V9444" s="2"/>
      <c r="W9444" s="2"/>
      <c r="AG9444" s="2"/>
      <c r="AZ9444" s="2"/>
      <c r="BA9444" s="2"/>
      <c r="BB9444" s="2"/>
      <c r="BJ9444" s="2"/>
      <c r="BN9444" s="2"/>
    </row>
    <row r="9445" spans="10:66" x14ac:dyDescent="0.3">
      <c r="J9445" s="1"/>
      <c r="K9445" s="1"/>
      <c r="AZ9445" s="2"/>
      <c r="BA9445" s="2"/>
      <c r="BB9445" s="2"/>
      <c r="BJ9445" s="2"/>
    </row>
    <row r="9446" spans="10:66" x14ac:dyDescent="0.3">
      <c r="J9446" s="1"/>
      <c r="K9446" s="1"/>
      <c r="AH9446" s="2"/>
      <c r="BA9446" s="2"/>
      <c r="BB9446" s="2"/>
      <c r="BC9446" s="2"/>
      <c r="BD9446" s="2"/>
      <c r="BE9446" s="2"/>
      <c r="BM9446" s="2"/>
    </row>
    <row r="9447" spans="10:66" x14ac:dyDescent="0.3">
      <c r="J9447" s="1"/>
      <c r="K9447" s="1"/>
      <c r="AC9447" s="2"/>
      <c r="BA9447" s="2"/>
      <c r="BB9447" s="2"/>
      <c r="BC9447" s="2"/>
      <c r="BD9447" s="2"/>
      <c r="BE9447" s="2"/>
      <c r="BM9447" s="2"/>
    </row>
    <row r="9448" spans="10:66" x14ac:dyDescent="0.3">
      <c r="J9448" s="1"/>
      <c r="K9448" s="1"/>
      <c r="AH9448" s="2"/>
      <c r="AX9448" s="2"/>
      <c r="BA9448" s="2"/>
      <c r="BB9448" s="2"/>
      <c r="BC9448" s="2"/>
      <c r="BD9448" s="2"/>
      <c r="BE9448" s="2"/>
      <c r="BF9448" s="2"/>
      <c r="BG9448" s="2"/>
      <c r="BH9448" s="2"/>
      <c r="BM9448" s="2"/>
    </row>
    <row r="9449" spans="10:66" x14ac:dyDescent="0.3">
      <c r="J9449" s="1"/>
      <c r="K9449" s="1"/>
      <c r="AZ9449" s="2"/>
      <c r="BA9449" s="2"/>
      <c r="BB9449" s="2"/>
      <c r="BG9449" s="2"/>
      <c r="BJ9449" s="2"/>
    </row>
    <row r="9450" spans="10:66" x14ac:dyDescent="0.3">
      <c r="J9450" s="1"/>
      <c r="K9450" s="1"/>
      <c r="AZ9450" s="2"/>
      <c r="BA9450" s="2"/>
      <c r="BB9450" s="2"/>
      <c r="BJ9450" s="2"/>
    </row>
    <row r="9451" spans="10:66" x14ac:dyDescent="0.3">
      <c r="J9451" s="1"/>
      <c r="K9451" s="1"/>
      <c r="BA9451" s="2"/>
      <c r="BB9451" s="2"/>
      <c r="BG9451" s="2"/>
    </row>
    <row r="9452" spans="10:66" x14ac:dyDescent="0.3">
      <c r="J9452" s="1"/>
      <c r="K9452" s="1"/>
      <c r="BA9452" s="2"/>
      <c r="BB9452" s="2"/>
      <c r="BG9452" s="2"/>
    </row>
    <row r="9453" spans="10:66" x14ac:dyDescent="0.3">
      <c r="J9453" s="1"/>
      <c r="K9453" s="1"/>
      <c r="P9453" s="2"/>
      <c r="AX9453" s="2"/>
      <c r="BA9453" s="2"/>
      <c r="BB9453" s="2"/>
      <c r="BH9453" s="2"/>
    </row>
    <row r="9454" spans="10:66" x14ac:dyDescent="0.3">
      <c r="J9454" s="1"/>
      <c r="K9454" s="1"/>
      <c r="T9454" s="2"/>
      <c r="AZ9454" s="2"/>
      <c r="BB9454" s="2"/>
      <c r="BJ9454" s="2"/>
    </row>
    <row r="9455" spans="10:66" x14ac:dyDescent="0.3">
      <c r="J9455" s="1"/>
      <c r="K9455" s="1"/>
      <c r="T9455" s="2"/>
      <c r="AZ9455" s="2"/>
      <c r="BB9455" s="2"/>
      <c r="BJ9455" s="2"/>
    </row>
    <row r="9456" spans="10:66" x14ac:dyDescent="0.3">
      <c r="J9456" s="1"/>
      <c r="K9456" s="1"/>
      <c r="U9456" s="2"/>
      <c r="AC9456" s="2"/>
      <c r="AD9456" s="2"/>
      <c r="BA9456" s="2"/>
      <c r="BB9456" s="2"/>
    </row>
    <row r="9457" spans="10:66" x14ac:dyDescent="0.3">
      <c r="J9457" s="1"/>
      <c r="K9457" s="1"/>
      <c r="AC9457" s="2"/>
      <c r="BB9457" s="2"/>
    </row>
    <row r="9458" spans="10:66" x14ac:dyDescent="0.3">
      <c r="J9458" s="1"/>
      <c r="K9458" s="1"/>
      <c r="BB9458" s="2"/>
    </row>
    <row r="9459" spans="10:66" x14ac:dyDescent="0.3">
      <c r="J9459" s="1"/>
      <c r="K9459" s="1"/>
      <c r="AC9459" s="2"/>
      <c r="AP9459" s="2"/>
      <c r="BA9459" s="2"/>
      <c r="BB9459" s="2"/>
    </row>
    <row r="9460" spans="10:66" x14ac:dyDescent="0.3">
      <c r="J9460" s="1"/>
      <c r="K9460" s="1"/>
      <c r="AC9460" s="2"/>
      <c r="AX9460" s="2"/>
      <c r="AY9460" s="2"/>
      <c r="BA9460" s="2"/>
      <c r="BB9460" s="2"/>
      <c r="BG9460" s="2"/>
      <c r="BH9460" s="2"/>
      <c r="BI9460" s="2"/>
    </row>
    <row r="9461" spans="10:66" x14ac:dyDescent="0.3">
      <c r="J9461" s="1"/>
      <c r="K9461" s="1"/>
      <c r="BA9461" s="2"/>
      <c r="BB9461" s="2"/>
    </row>
    <row r="9462" spans="10:66" x14ac:dyDescent="0.3">
      <c r="J9462" s="1"/>
      <c r="K9462" s="1"/>
      <c r="BA9462" s="2"/>
      <c r="BB9462" s="2"/>
      <c r="BC9462" s="2"/>
      <c r="BD9462" s="2"/>
      <c r="BE9462" s="2"/>
    </row>
    <row r="9463" spans="10:66" x14ac:dyDescent="0.3">
      <c r="J9463" s="1"/>
      <c r="K9463" s="1"/>
      <c r="BA9463" s="2"/>
      <c r="BB9463" s="2"/>
      <c r="BJ9463" s="2"/>
    </row>
    <row r="9464" spans="10:66" x14ac:dyDescent="0.3">
      <c r="J9464" s="1"/>
      <c r="K9464" s="1"/>
      <c r="BA9464" s="2"/>
      <c r="BB9464" s="2"/>
      <c r="BH9464" s="2"/>
    </row>
    <row r="9465" spans="10:66" x14ac:dyDescent="0.3">
      <c r="J9465" s="1"/>
      <c r="K9465" s="1"/>
      <c r="O9465" s="2"/>
      <c r="P9465" s="2"/>
      <c r="AX9465" s="2"/>
      <c r="BA9465" s="2"/>
      <c r="BB9465" s="2"/>
      <c r="BN9465" s="2"/>
    </row>
    <row r="9466" spans="10:66" x14ac:dyDescent="0.3">
      <c r="J9466" s="1"/>
      <c r="K9466" s="1"/>
      <c r="W9466" s="2"/>
      <c r="AC9466" s="2"/>
      <c r="AP9466" s="2"/>
      <c r="BA9466" s="2"/>
      <c r="BB9466" s="2"/>
      <c r="BG9466" s="2"/>
    </row>
    <row r="9467" spans="10:66" x14ac:dyDescent="0.3">
      <c r="J9467" s="1"/>
      <c r="K9467" s="1"/>
      <c r="BA9467" s="2"/>
      <c r="BB9467" s="2"/>
      <c r="BG9467" s="2"/>
    </row>
    <row r="9468" spans="10:66" x14ac:dyDescent="0.3">
      <c r="J9468" s="1"/>
      <c r="K9468" s="1"/>
      <c r="AC9468" s="2"/>
      <c r="AP9468" s="2"/>
      <c r="BA9468" s="2"/>
      <c r="BB9468" s="2"/>
    </row>
    <row r="9469" spans="10:66" x14ac:dyDescent="0.3">
      <c r="J9469" s="1"/>
      <c r="K9469" s="1"/>
      <c r="M9469" s="2"/>
      <c r="AZ9469" s="2"/>
      <c r="BA9469" s="2"/>
      <c r="BB9469" s="2"/>
      <c r="BJ9469" s="2"/>
    </row>
    <row r="9470" spans="10:66" x14ac:dyDescent="0.3">
      <c r="J9470" s="1"/>
      <c r="K9470" s="1"/>
      <c r="AZ9470" s="2"/>
      <c r="BA9470" s="2"/>
      <c r="BB9470" s="2"/>
      <c r="BJ9470" s="2"/>
    </row>
    <row r="9471" spans="10:66" x14ac:dyDescent="0.3">
      <c r="J9471" s="1"/>
      <c r="K9471" s="1"/>
      <c r="AX9471" s="2"/>
      <c r="BA9471" s="2"/>
      <c r="BB9471" s="2"/>
      <c r="BH9471" s="2"/>
    </row>
    <row r="9472" spans="10:66" x14ac:dyDescent="0.3">
      <c r="J9472" s="1"/>
      <c r="K9472" s="1"/>
      <c r="BD9472" s="2"/>
    </row>
    <row r="9473" spans="10:66" x14ac:dyDescent="0.3">
      <c r="J9473" s="1"/>
      <c r="K9473" s="1"/>
      <c r="BD9473" s="2"/>
    </row>
    <row r="9474" spans="10:66" x14ac:dyDescent="0.3">
      <c r="J9474" s="1"/>
      <c r="K9474" s="1"/>
      <c r="BD9474" s="2"/>
    </row>
    <row r="9475" spans="10:66" x14ac:dyDescent="0.3">
      <c r="J9475" s="1"/>
      <c r="K9475" s="1"/>
      <c r="BA9475" s="2"/>
      <c r="BB9475" s="2"/>
      <c r="BD9475" s="2"/>
    </row>
    <row r="9476" spans="10:66" x14ac:dyDescent="0.3">
      <c r="J9476" s="1"/>
      <c r="K9476" s="1"/>
      <c r="BA9476" s="2"/>
      <c r="BB9476" s="2"/>
      <c r="BD9476" s="2"/>
    </row>
    <row r="9477" spans="10:66" x14ac:dyDescent="0.3">
      <c r="J9477" s="1"/>
      <c r="K9477" s="1"/>
      <c r="AC9477" s="2"/>
      <c r="AP9477" s="2"/>
      <c r="BA9477" s="2"/>
      <c r="BB9477" s="2"/>
      <c r="BD9477" s="2"/>
      <c r="BF9477" s="2"/>
    </row>
    <row r="9478" spans="10:66" x14ac:dyDescent="0.3">
      <c r="J9478" s="1"/>
      <c r="K9478" s="1"/>
      <c r="T9478" s="2"/>
      <c r="V9478" s="2"/>
      <c r="W9478" s="2"/>
      <c r="BA9478" s="2"/>
      <c r="BB9478" s="2"/>
      <c r="BN9478" s="2"/>
    </row>
    <row r="9479" spans="10:66" x14ac:dyDescent="0.3">
      <c r="J9479" s="1"/>
      <c r="K9479" s="1"/>
      <c r="BB9479" s="2"/>
    </row>
    <row r="9480" spans="10:66" x14ac:dyDescent="0.3">
      <c r="J9480" s="1"/>
      <c r="K9480" s="1"/>
      <c r="BB9480" s="2"/>
    </row>
    <row r="9481" spans="10:66" x14ac:dyDescent="0.3">
      <c r="J9481" s="1"/>
      <c r="K9481" s="1"/>
      <c r="BB9481" s="2"/>
    </row>
    <row r="9482" spans="10:66" x14ac:dyDescent="0.3">
      <c r="J9482" s="1"/>
      <c r="K9482" s="1"/>
      <c r="BB9482" s="2"/>
    </row>
    <row r="9483" spans="10:66" x14ac:dyDescent="0.3">
      <c r="J9483" s="1"/>
      <c r="K9483" s="1"/>
      <c r="AC9483" s="2"/>
      <c r="AY9483" s="2"/>
      <c r="BA9483" s="2"/>
      <c r="BB9483" s="2"/>
      <c r="BD9483" s="2"/>
      <c r="BI9483" s="2"/>
    </row>
    <row r="9484" spans="10:66" x14ac:dyDescent="0.3">
      <c r="J9484" s="1"/>
      <c r="K9484" s="1"/>
      <c r="AC9484" s="2"/>
      <c r="AX9484" s="2"/>
      <c r="AY9484" s="2"/>
      <c r="BA9484" s="2"/>
      <c r="BB9484" s="2"/>
      <c r="BD9484" s="2"/>
      <c r="BH9484" s="2"/>
      <c r="BI9484" s="2"/>
    </row>
    <row r="9485" spans="10:66" x14ac:dyDescent="0.3">
      <c r="J9485" s="1"/>
      <c r="K9485" s="1"/>
      <c r="T9485" s="2"/>
      <c r="BB9485" s="2"/>
    </row>
    <row r="9486" spans="10:66" x14ac:dyDescent="0.3">
      <c r="J9486" s="1"/>
      <c r="K9486" s="1"/>
      <c r="AC9486" s="2"/>
      <c r="AD9486" s="2"/>
      <c r="AL9486" s="2"/>
      <c r="AP9486" s="2"/>
      <c r="BA9486" s="2"/>
      <c r="BB9486" s="2"/>
      <c r="BM9486" s="2"/>
    </row>
    <row r="9487" spans="10:66" x14ac:dyDescent="0.3">
      <c r="J9487" s="1"/>
      <c r="K9487" s="1"/>
      <c r="AC9487" s="2"/>
      <c r="AD9487" s="2"/>
      <c r="AP9487" s="2"/>
      <c r="BA9487" s="2"/>
      <c r="BB9487" s="2"/>
      <c r="BM9487" s="2"/>
    </row>
    <row r="9488" spans="10:66" x14ac:dyDescent="0.3">
      <c r="J9488" s="1"/>
      <c r="K9488" s="1"/>
      <c r="AC9488" s="2"/>
      <c r="AD9488" s="2"/>
      <c r="AL9488" s="2"/>
      <c r="AP9488" s="2"/>
      <c r="BA9488" s="2"/>
      <c r="BB9488" s="2"/>
      <c r="BM9488" s="2"/>
    </row>
    <row r="9489" spans="10:66" x14ac:dyDescent="0.3">
      <c r="J9489" s="1"/>
      <c r="K9489" s="1"/>
      <c r="AC9489" s="2"/>
      <c r="AD9489" s="2"/>
      <c r="AL9489" s="2"/>
      <c r="AP9489" s="2"/>
      <c r="BA9489" s="2"/>
      <c r="BB9489" s="2"/>
      <c r="BM9489" s="2"/>
    </row>
    <row r="9490" spans="10:66" x14ac:dyDescent="0.3">
      <c r="J9490" s="1"/>
      <c r="K9490" s="1"/>
      <c r="AC9490" s="2"/>
      <c r="AP9490" s="2"/>
      <c r="BA9490" s="2"/>
      <c r="BB9490" s="2"/>
    </row>
    <row r="9491" spans="10:66" x14ac:dyDescent="0.3">
      <c r="J9491" s="1"/>
      <c r="K9491" s="1"/>
      <c r="AZ9491" s="2"/>
      <c r="BA9491" s="2"/>
      <c r="BB9491" s="2"/>
      <c r="BJ9491" s="2"/>
    </row>
    <row r="9492" spans="10:66" x14ac:dyDescent="0.3">
      <c r="J9492" s="1"/>
      <c r="K9492" s="1"/>
      <c r="AC9492" s="2"/>
      <c r="BA9492" s="2"/>
      <c r="BB9492" s="2"/>
    </row>
    <row r="9493" spans="10:66" x14ac:dyDescent="0.3">
      <c r="J9493" s="1"/>
      <c r="K9493" s="1"/>
      <c r="AC9493" s="2"/>
      <c r="AV9493" s="2"/>
      <c r="BA9493" s="2"/>
      <c r="BB9493" s="2"/>
      <c r="BF9493" s="2"/>
    </row>
    <row r="9494" spans="10:66" x14ac:dyDescent="0.3">
      <c r="J9494" s="1"/>
      <c r="K9494" s="1"/>
      <c r="BA9494" s="2"/>
      <c r="BB9494" s="2"/>
      <c r="BG9494" s="2"/>
      <c r="BJ9494" s="2"/>
    </row>
    <row r="9495" spans="10:66" x14ac:dyDescent="0.3">
      <c r="J9495" s="1"/>
      <c r="K9495" s="1"/>
      <c r="AZ9495" s="2"/>
      <c r="BA9495" s="2"/>
      <c r="BB9495" s="2"/>
      <c r="BG9495" s="2"/>
      <c r="BJ9495" s="2"/>
    </row>
    <row r="9496" spans="10:66" x14ac:dyDescent="0.3">
      <c r="J9496" s="1"/>
      <c r="K9496" s="1"/>
      <c r="T9496" s="2"/>
      <c r="W9496" s="2"/>
      <c r="AL9496" s="2"/>
      <c r="AP9496" s="2"/>
      <c r="BA9496" s="2"/>
      <c r="BB9496" s="2"/>
      <c r="BD9496" s="2"/>
      <c r="BM9496" s="2"/>
    </row>
    <row r="9497" spans="10:66" x14ac:dyDescent="0.3">
      <c r="J9497" s="1"/>
      <c r="K9497" s="1"/>
      <c r="T9497" s="2"/>
      <c r="V9497" s="2"/>
      <c r="W9497" s="2"/>
      <c r="BD9497" s="2"/>
      <c r="BG9497" s="2"/>
      <c r="BN9497" s="2"/>
    </row>
    <row r="9498" spans="10:66" x14ac:dyDescent="0.3">
      <c r="J9498" s="1"/>
      <c r="K9498" s="1"/>
      <c r="BA9498" s="2"/>
      <c r="BB9498" s="2"/>
    </row>
    <row r="9499" spans="10:66" x14ac:dyDescent="0.3">
      <c r="J9499" s="1"/>
      <c r="K9499" s="1"/>
      <c r="AC9499" s="2"/>
      <c r="BA9499" s="2"/>
      <c r="BB9499" s="2"/>
    </row>
    <row r="9500" spans="10:66" x14ac:dyDescent="0.3">
      <c r="J9500" s="1"/>
      <c r="K9500" s="1"/>
      <c r="T9500" s="2"/>
      <c r="V9500" s="2"/>
      <c r="W9500" s="2"/>
      <c r="AZ9500" s="2"/>
      <c r="BA9500" s="2"/>
      <c r="BB9500" s="2"/>
      <c r="BJ9500" s="2"/>
      <c r="BN9500" s="2"/>
    </row>
    <row r="9501" spans="10:66" x14ac:dyDescent="0.3">
      <c r="J9501" s="1"/>
      <c r="K9501" s="1"/>
      <c r="T9501" s="2"/>
      <c r="V9501" s="2"/>
      <c r="W9501" s="2"/>
      <c r="AZ9501" s="2"/>
      <c r="BA9501" s="2"/>
      <c r="BB9501" s="2"/>
      <c r="BJ9501" s="2"/>
      <c r="BN9501" s="2"/>
    </row>
    <row r="9502" spans="10:66" x14ac:dyDescent="0.3">
      <c r="J9502" s="1"/>
      <c r="K9502" s="1"/>
      <c r="T9502" s="2"/>
      <c r="BB9502" s="2"/>
    </row>
    <row r="9503" spans="10:66" x14ac:dyDescent="0.3">
      <c r="J9503" s="1"/>
      <c r="K9503" s="1"/>
      <c r="T9503" s="2"/>
      <c r="BB9503" s="2"/>
    </row>
    <row r="9504" spans="10:66" x14ac:dyDescent="0.3">
      <c r="J9504" s="1"/>
      <c r="K9504" s="1"/>
      <c r="AZ9504" s="2"/>
      <c r="BD9504" s="2"/>
      <c r="BJ9504" s="2"/>
    </row>
    <row r="9505" spans="10:66" x14ac:dyDescent="0.3">
      <c r="J9505" s="1"/>
      <c r="K9505" s="1"/>
      <c r="BD9505" s="2"/>
    </row>
    <row r="9506" spans="10:66" x14ac:dyDescent="0.3">
      <c r="J9506" s="1"/>
      <c r="K9506" s="1"/>
      <c r="BD9506" s="2"/>
    </row>
    <row r="9507" spans="10:66" x14ac:dyDescent="0.3">
      <c r="J9507" s="1"/>
      <c r="K9507" s="1"/>
      <c r="T9507" s="2"/>
      <c r="V9507" s="2"/>
      <c r="W9507" s="2"/>
      <c r="BD9507" s="2"/>
    </row>
    <row r="9508" spans="10:66" x14ac:dyDescent="0.3">
      <c r="J9508" s="1"/>
      <c r="K9508" s="1"/>
      <c r="AC9508" s="2"/>
      <c r="BD9508" s="2"/>
    </row>
    <row r="9509" spans="10:66" x14ac:dyDescent="0.3">
      <c r="J9509" s="1"/>
      <c r="K9509" s="1"/>
      <c r="AC9509" s="2"/>
      <c r="BD9509" s="2"/>
    </row>
    <row r="9510" spans="10:66" x14ac:dyDescent="0.3">
      <c r="J9510" s="1"/>
      <c r="K9510" s="1"/>
      <c r="BD9510" s="2"/>
    </row>
    <row r="9511" spans="10:66" x14ac:dyDescent="0.3">
      <c r="J9511" s="1"/>
      <c r="K9511" s="1"/>
      <c r="BD9511" s="2"/>
    </row>
    <row r="9512" spans="10:66" x14ac:dyDescent="0.3">
      <c r="J9512" s="1"/>
      <c r="K9512" s="1"/>
      <c r="BD9512" s="2"/>
    </row>
    <row r="9513" spans="10:66" x14ac:dyDescent="0.3">
      <c r="J9513" s="1"/>
      <c r="K9513" s="1"/>
      <c r="N9513" s="2"/>
      <c r="T9513" s="2"/>
      <c r="AZ9513" s="2"/>
      <c r="BB9513" s="2"/>
      <c r="BJ9513" s="2"/>
    </row>
    <row r="9514" spans="10:66" x14ac:dyDescent="0.3">
      <c r="J9514" s="1"/>
      <c r="K9514" s="1"/>
      <c r="BD9514" s="2"/>
    </row>
    <row r="9515" spans="10:66" x14ac:dyDescent="0.3">
      <c r="J9515" s="1"/>
      <c r="K9515" s="1"/>
      <c r="T9515" s="2"/>
      <c r="V9515" s="2"/>
      <c r="W9515" s="2"/>
      <c r="BA9515" s="2"/>
      <c r="BB9515" s="2"/>
      <c r="BJ9515" s="2"/>
      <c r="BN9515" s="2"/>
    </row>
    <row r="9516" spans="10:66" x14ac:dyDescent="0.3">
      <c r="J9516" s="1"/>
      <c r="K9516" s="1"/>
      <c r="T9516" s="2"/>
      <c r="V9516" s="2"/>
      <c r="W9516" s="2"/>
      <c r="BA9516" s="2"/>
      <c r="BB9516" s="2"/>
      <c r="BJ9516" s="2"/>
      <c r="BN9516" s="2"/>
    </row>
    <row r="9517" spans="10:66" x14ac:dyDescent="0.3">
      <c r="J9517" s="1"/>
      <c r="K9517" s="1"/>
      <c r="T9517" s="2"/>
      <c r="V9517" s="2"/>
      <c r="W9517" s="2"/>
      <c r="AG9517" s="2"/>
      <c r="AZ9517" s="2"/>
      <c r="BA9517" s="2"/>
      <c r="BB9517" s="2"/>
      <c r="BJ9517" s="2"/>
      <c r="BN9517" s="2"/>
    </row>
    <row r="9518" spans="10:66" x14ac:dyDescent="0.3">
      <c r="J9518" s="1"/>
      <c r="K9518" s="1"/>
      <c r="BA9518" s="2"/>
      <c r="BB9518" s="2"/>
    </row>
    <row r="9519" spans="10:66" x14ac:dyDescent="0.3">
      <c r="J9519" s="1"/>
      <c r="K9519" s="1"/>
      <c r="T9519" s="2"/>
      <c r="BA9519" s="2"/>
      <c r="BB9519" s="2"/>
    </row>
    <row r="9520" spans="10:66" x14ac:dyDescent="0.3">
      <c r="J9520" s="1"/>
      <c r="K9520" s="1"/>
      <c r="BA9520" s="2"/>
      <c r="BB9520" s="2"/>
      <c r="BJ9520" s="2"/>
    </row>
    <row r="9521" spans="10:65" x14ac:dyDescent="0.3">
      <c r="J9521" s="1"/>
      <c r="K9521" s="1"/>
      <c r="AC9521" s="2"/>
      <c r="BA9521" s="2"/>
      <c r="BB9521" s="2"/>
      <c r="BD9521" s="2"/>
      <c r="BG9521" s="2"/>
    </row>
    <row r="9522" spans="10:65" x14ac:dyDescent="0.3">
      <c r="J9522" s="1"/>
      <c r="K9522" s="1"/>
      <c r="BB9522" s="2"/>
    </row>
    <row r="9523" spans="10:65" x14ac:dyDescent="0.3">
      <c r="J9523" s="1"/>
      <c r="K9523" s="1"/>
      <c r="BB9523" s="2"/>
    </row>
    <row r="9524" spans="10:65" x14ac:dyDescent="0.3">
      <c r="J9524" s="1"/>
      <c r="K9524" s="1"/>
      <c r="AC9524" s="2"/>
      <c r="BB9524" s="2"/>
      <c r="BF9524" s="2"/>
    </row>
    <row r="9525" spans="10:65" x14ac:dyDescent="0.3">
      <c r="J9525" s="1"/>
      <c r="K9525" s="1"/>
      <c r="AC9525" s="2"/>
      <c r="BB9525" s="2"/>
      <c r="BF9525" s="2"/>
      <c r="BG9525" s="2"/>
    </row>
    <row r="9526" spans="10:65" x14ac:dyDescent="0.3">
      <c r="J9526" s="1"/>
      <c r="K9526" s="1"/>
      <c r="T9526" s="2"/>
      <c r="AC9526" s="2"/>
      <c r="AP9526" s="2"/>
      <c r="BA9526" s="2"/>
      <c r="BB9526" s="2"/>
    </row>
    <row r="9527" spans="10:65" x14ac:dyDescent="0.3">
      <c r="J9527" s="1"/>
      <c r="K9527" s="1"/>
      <c r="BD9527" s="2"/>
    </row>
    <row r="9528" spans="10:65" x14ac:dyDescent="0.3">
      <c r="J9528" s="1"/>
      <c r="K9528" s="1"/>
      <c r="BB9528" s="2"/>
    </row>
    <row r="9529" spans="10:65" x14ac:dyDescent="0.3">
      <c r="J9529" s="1"/>
      <c r="K9529" s="1"/>
      <c r="AC9529" s="2"/>
      <c r="BB9529" s="2"/>
    </row>
    <row r="9530" spans="10:65" x14ac:dyDescent="0.3">
      <c r="J9530" s="1"/>
      <c r="K9530" s="1"/>
      <c r="BA9530" s="2"/>
      <c r="BB9530" s="2"/>
    </row>
    <row r="9531" spans="10:65" x14ac:dyDescent="0.3">
      <c r="J9531" s="1"/>
      <c r="K9531" s="1"/>
      <c r="AX9531" s="2"/>
      <c r="BA9531" s="2"/>
      <c r="BB9531" s="2"/>
      <c r="BH9531" s="2"/>
      <c r="BI9531" s="2"/>
    </row>
    <row r="9532" spans="10:65" x14ac:dyDescent="0.3">
      <c r="J9532" s="1"/>
      <c r="K9532" s="1"/>
      <c r="AX9532" s="2"/>
      <c r="BA9532" s="2"/>
      <c r="BB9532" s="2"/>
      <c r="BH9532" s="2"/>
    </row>
    <row r="9533" spans="10:65" x14ac:dyDescent="0.3">
      <c r="J9533" s="1"/>
      <c r="K9533" s="1"/>
      <c r="AV9533" s="2"/>
      <c r="AX9533" s="2"/>
      <c r="BA9533" s="2"/>
      <c r="BB9533" s="2"/>
      <c r="BF9533" s="2"/>
      <c r="BH9533" s="2"/>
    </row>
    <row r="9534" spans="10:65" x14ac:dyDescent="0.3">
      <c r="J9534" s="1"/>
      <c r="K9534" s="1"/>
      <c r="AZ9534" s="2"/>
      <c r="BA9534" s="2"/>
      <c r="BB9534" s="2"/>
      <c r="BJ9534" s="2"/>
    </row>
    <row r="9535" spans="10:65" x14ac:dyDescent="0.3">
      <c r="J9535" s="1"/>
      <c r="K9535" s="1"/>
      <c r="BA9535" s="2"/>
      <c r="BB9535" s="2"/>
      <c r="BM9535" s="2"/>
    </row>
    <row r="9536" spans="10:65" x14ac:dyDescent="0.3">
      <c r="J9536" s="1"/>
      <c r="K9536" s="1"/>
    </row>
    <row r="9537" spans="10:66" x14ac:dyDescent="0.3">
      <c r="J9537" s="1"/>
      <c r="K9537" s="1"/>
      <c r="S9537" s="2"/>
      <c r="U9537" s="2"/>
      <c r="AC9537" s="2"/>
      <c r="AD9537" s="2"/>
      <c r="BA9537" s="2"/>
      <c r="BB9537" s="2"/>
      <c r="BF9537" s="2"/>
      <c r="BG9537" s="2"/>
    </row>
    <row r="9538" spans="10:66" x14ac:dyDescent="0.3">
      <c r="J9538" s="1"/>
      <c r="K9538" s="1"/>
      <c r="BD9538" s="2"/>
      <c r="BF9538" s="2"/>
      <c r="BI9538" s="2"/>
    </row>
    <row r="9539" spans="10:66" x14ac:dyDescent="0.3">
      <c r="J9539" s="1"/>
      <c r="K9539" s="1"/>
      <c r="AC9539" s="2"/>
      <c r="BA9539" s="2"/>
      <c r="BB9539" s="2"/>
    </row>
    <row r="9540" spans="10:66" x14ac:dyDescent="0.3">
      <c r="J9540" s="1"/>
      <c r="K9540" s="1"/>
      <c r="AZ9540" s="2"/>
      <c r="BA9540" s="2"/>
      <c r="BB9540" s="2"/>
      <c r="BJ9540" s="2"/>
    </row>
    <row r="9541" spans="10:66" x14ac:dyDescent="0.3">
      <c r="J9541" s="1"/>
      <c r="K9541" s="1"/>
      <c r="AD9541" s="2"/>
      <c r="BA9541" s="2"/>
      <c r="BB9541" s="2"/>
    </row>
    <row r="9542" spans="10:66" x14ac:dyDescent="0.3">
      <c r="J9542" s="1"/>
      <c r="K9542" s="1"/>
      <c r="AG9542" s="2"/>
      <c r="BA9542" s="2"/>
      <c r="BB9542" s="2"/>
    </row>
    <row r="9543" spans="10:66" x14ac:dyDescent="0.3">
      <c r="J9543" s="1"/>
      <c r="K9543" s="1"/>
      <c r="BD9543" s="2"/>
    </row>
    <row r="9544" spans="10:66" x14ac:dyDescent="0.3">
      <c r="J9544" s="1"/>
      <c r="K9544" s="1"/>
      <c r="BD9544" s="2"/>
    </row>
    <row r="9545" spans="10:66" x14ac:dyDescent="0.3">
      <c r="J9545" s="1"/>
      <c r="K9545" s="1"/>
      <c r="BD9545" s="2"/>
    </row>
    <row r="9546" spans="10:66" x14ac:dyDescent="0.3">
      <c r="J9546" s="1"/>
      <c r="K9546" s="1"/>
      <c r="BD9546" s="2"/>
    </row>
    <row r="9547" spans="10:66" x14ac:dyDescent="0.3">
      <c r="J9547" s="1"/>
      <c r="K9547" s="1"/>
      <c r="T9547" s="2"/>
      <c r="BD9547" s="2"/>
    </row>
    <row r="9548" spans="10:66" x14ac:dyDescent="0.3">
      <c r="J9548" s="1"/>
      <c r="K9548" s="1"/>
      <c r="AH9548" s="2"/>
      <c r="BA9548" s="2"/>
      <c r="BB9548" s="2"/>
    </row>
    <row r="9549" spans="10:66" x14ac:dyDescent="0.3">
      <c r="J9549" s="1"/>
      <c r="K9549" s="1"/>
      <c r="AC9549" s="2"/>
      <c r="AV9549" s="2"/>
      <c r="BA9549" s="2"/>
      <c r="BB9549" s="2"/>
      <c r="BF9549" s="2"/>
      <c r="BG9549" s="2"/>
    </row>
    <row r="9550" spans="10:66" x14ac:dyDescent="0.3">
      <c r="J9550" s="1"/>
      <c r="K9550" s="1"/>
      <c r="AZ9550" s="2"/>
      <c r="BA9550" s="2"/>
      <c r="BB9550" s="2"/>
      <c r="BJ9550" s="2"/>
    </row>
    <row r="9551" spans="10:66" x14ac:dyDescent="0.3">
      <c r="J9551" s="1"/>
      <c r="K9551" s="1"/>
      <c r="T9551" s="2"/>
      <c r="V9551" s="2"/>
      <c r="W9551" s="2"/>
      <c r="AZ9551" s="2"/>
      <c r="BA9551" s="2"/>
      <c r="BB9551" s="2"/>
      <c r="BJ9551" s="2"/>
    </row>
    <row r="9552" spans="10:66" x14ac:dyDescent="0.3">
      <c r="J9552" s="1"/>
      <c r="K9552" s="1"/>
      <c r="T9552" s="2"/>
      <c r="V9552" s="2"/>
      <c r="W9552" s="2"/>
      <c r="AZ9552" s="2"/>
      <c r="BA9552" s="2"/>
      <c r="BB9552" s="2"/>
      <c r="BJ9552" s="2"/>
      <c r="BN9552" s="2"/>
    </row>
    <row r="9553" spans="10:66" x14ac:dyDescent="0.3">
      <c r="J9553" s="1"/>
      <c r="K9553" s="1"/>
      <c r="V9553" s="2"/>
      <c r="W9553" s="2"/>
      <c r="AZ9553" s="2"/>
      <c r="BA9553" s="2"/>
      <c r="BB9553" s="2"/>
      <c r="BJ9553" s="2"/>
      <c r="BN9553" s="2"/>
    </row>
    <row r="9554" spans="10:66" x14ac:dyDescent="0.3">
      <c r="J9554" s="1"/>
      <c r="K9554" s="1"/>
      <c r="V9554" s="2"/>
      <c r="W9554" s="2"/>
      <c r="AZ9554" s="2"/>
      <c r="BA9554" s="2"/>
      <c r="BB9554" s="2"/>
      <c r="BJ9554" s="2"/>
      <c r="BN9554" s="2"/>
    </row>
    <row r="9555" spans="10:66" x14ac:dyDescent="0.3">
      <c r="J9555" s="1"/>
      <c r="K9555" s="1"/>
      <c r="AZ9555" s="2"/>
      <c r="BB9555" s="2"/>
      <c r="BJ9555" s="2"/>
    </row>
    <row r="9556" spans="10:66" x14ac:dyDescent="0.3">
      <c r="J9556" s="1"/>
      <c r="K9556" s="1"/>
      <c r="AC9556" s="2"/>
      <c r="BA9556" s="2"/>
      <c r="BB9556" s="2"/>
    </row>
    <row r="9557" spans="10:66" x14ac:dyDescent="0.3">
      <c r="J9557" s="1"/>
      <c r="K9557" s="1"/>
      <c r="BA9557" s="2"/>
      <c r="BB9557" s="2"/>
      <c r="BD9557" s="2"/>
      <c r="BF9557" s="2"/>
    </row>
    <row r="9558" spans="10:66" x14ac:dyDescent="0.3">
      <c r="J9558" s="1"/>
      <c r="K9558" s="1"/>
      <c r="BA9558" s="2"/>
      <c r="BB9558" s="2"/>
      <c r="BH9558" s="2"/>
    </row>
    <row r="9559" spans="10:66" x14ac:dyDescent="0.3">
      <c r="J9559" s="1"/>
      <c r="K9559" s="1"/>
      <c r="AX9559" s="2"/>
      <c r="BA9559" s="2"/>
      <c r="BB9559" s="2"/>
      <c r="BH9559" s="2"/>
    </row>
    <row r="9560" spans="10:66" x14ac:dyDescent="0.3">
      <c r="J9560" s="1"/>
      <c r="K9560" s="1"/>
      <c r="AC9560" s="2"/>
      <c r="AV9560" s="2"/>
      <c r="BA9560" s="2"/>
      <c r="BB9560" s="2"/>
      <c r="BF9560" s="2"/>
      <c r="BG9560" s="2"/>
    </row>
    <row r="9561" spans="10:66" x14ac:dyDescent="0.3">
      <c r="J9561" s="1"/>
      <c r="K9561" s="1"/>
      <c r="W9561" s="2"/>
      <c r="AC9561" s="2"/>
      <c r="BA9561" s="2"/>
      <c r="BB9561" s="2"/>
      <c r="BG9561" s="2"/>
    </row>
    <row r="9562" spans="10:66" x14ac:dyDescent="0.3">
      <c r="J9562" s="1"/>
      <c r="K9562" s="1"/>
    </row>
    <row r="9563" spans="10:66" x14ac:dyDescent="0.3">
      <c r="J9563" s="1"/>
      <c r="K9563" s="1"/>
    </row>
    <row r="9564" spans="10:66" x14ac:dyDescent="0.3">
      <c r="J9564" s="1"/>
      <c r="K9564" s="1"/>
    </row>
    <row r="9565" spans="10:66" x14ac:dyDescent="0.3">
      <c r="J9565" s="1"/>
      <c r="K9565" s="1"/>
      <c r="AX9565" s="2"/>
      <c r="BA9565" s="2"/>
      <c r="BB9565" s="2"/>
      <c r="BH9565" s="2"/>
    </row>
    <row r="9566" spans="10:66" x14ac:dyDescent="0.3">
      <c r="J9566" s="1"/>
      <c r="K9566" s="1"/>
      <c r="AC9566" s="2"/>
      <c r="AL9566" s="2"/>
      <c r="AP9566" s="2"/>
      <c r="BA9566" s="2"/>
      <c r="BB9566" s="2"/>
      <c r="BM9566" s="2"/>
    </row>
    <row r="9567" spans="10:66" x14ac:dyDescent="0.3">
      <c r="J9567" s="1"/>
      <c r="K9567" s="1"/>
    </row>
    <row r="9568" spans="10:66" x14ac:dyDescent="0.3">
      <c r="J9568" s="1"/>
      <c r="K9568" s="1"/>
      <c r="AX9568" s="2"/>
      <c r="AY9568" s="2"/>
      <c r="BA9568" s="2"/>
      <c r="BB9568" s="2"/>
      <c r="BD9568" s="2"/>
      <c r="BH9568" s="2"/>
      <c r="BI9568" s="2"/>
      <c r="BJ9568" s="2"/>
      <c r="BM9568" s="2"/>
    </row>
    <row r="9569" spans="10:66" x14ac:dyDescent="0.3">
      <c r="J9569" s="1"/>
      <c r="K9569" s="1"/>
      <c r="BA9569" s="2"/>
      <c r="BB9569" s="2"/>
      <c r="BD9569" s="2"/>
      <c r="BG9569" s="2"/>
      <c r="BM9569" s="2"/>
    </row>
    <row r="9570" spans="10:66" x14ac:dyDescent="0.3">
      <c r="J9570" s="1"/>
      <c r="K9570" s="1"/>
      <c r="AX9570" s="2"/>
      <c r="AY9570" s="2"/>
      <c r="BA9570" s="2"/>
      <c r="BB9570" s="2"/>
      <c r="BD9570" s="2"/>
      <c r="BG9570" s="2"/>
      <c r="BH9570" s="2"/>
      <c r="BI9570" s="2"/>
      <c r="BJ9570" s="2"/>
      <c r="BM9570" s="2"/>
    </row>
    <row r="9571" spans="10:66" x14ac:dyDescent="0.3">
      <c r="J9571" s="1"/>
      <c r="K9571" s="1"/>
      <c r="BA9571" s="2"/>
      <c r="BB9571" s="2"/>
      <c r="BD9571" s="2"/>
      <c r="BG9571" s="2"/>
    </row>
    <row r="9572" spans="10:66" x14ac:dyDescent="0.3">
      <c r="J9572" s="1"/>
      <c r="K9572" s="1"/>
      <c r="V9572" s="2"/>
      <c r="W9572" s="2"/>
      <c r="BB9572" s="2"/>
      <c r="BN9572" s="2"/>
    </row>
    <row r="9573" spans="10:66" x14ac:dyDescent="0.3">
      <c r="J9573" s="1"/>
      <c r="K9573" s="1"/>
      <c r="BD9573" s="2"/>
    </row>
    <row r="9574" spans="10:66" x14ac:dyDescent="0.3">
      <c r="J9574" s="1"/>
      <c r="K9574" s="1"/>
      <c r="AZ9574" s="2"/>
      <c r="BA9574" s="2"/>
      <c r="BB9574" s="2"/>
      <c r="BD9574" s="2"/>
      <c r="BJ9574" s="2"/>
    </row>
    <row r="9575" spans="10:66" x14ac:dyDescent="0.3">
      <c r="J9575" s="1"/>
      <c r="K9575" s="1"/>
      <c r="BA9575" s="2"/>
      <c r="BB9575" s="2"/>
    </row>
    <row r="9576" spans="10:66" x14ac:dyDescent="0.3">
      <c r="J9576" s="1"/>
      <c r="K9576" s="1"/>
      <c r="BD9576" s="2"/>
      <c r="BF9576" s="2"/>
    </row>
    <row r="9577" spans="10:66" x14ac:dyDescent="0.3">
      <c r="J9577" s="1"/>
      <c r="K9577" s="1"/>
      <c r="BD9577" s="2"/>
    </row>
    <row r="9578" spans="10:66" x14ac:dyDescent="0.3">
      <c r="J9578" s="1"/>
      <c r="K9578" s="1"/>
      <c r="BD9578" s="2"/>
    </row>
    <row r="9579" spans="10:66" x14ac:dyDescent="0.3">
      <c r="J9579" s="1"/>
      <c r="K9579" s="1"/>
      <c r="BD9579" s="2"/>
    </row>
    <row r="9580" spans="10:66" x14ac:dyDescent="0.3">
      <c r="J9580" s="1"/>
      <c r="K9580" s="1"/>
      <c r="AC9580" s="2"/>
      <c r="BA9580" s="2"/>
      <c r="BB9580" s="2"/>
    </row>
    <row r="9581" spans="10:66" x14ac:dyDescent="0.3">
      <c r="J9581" s="1"/>
      <c r="K9581" s="1"/>
      <c r="BD9581" s="2"/>
    </row>
    <row r="9582" spans="10:66" x14ac:dyDescent="0.3">
      <c r="J9582" s="1"/>
      <c r="K9582" s="1"/>
      <c r="BD9582" s="2"/>
    </row>
    <row r="9583" spans="10:66" x14ac:dyDescent="0.3">
      <c r="J9583" s="1"/>
      <c r="K9583" s="1"/>
      <c r="V9583" s="2"/>
      <c r="W9583" s="2"/>
      <c r="AZ9583" s="2"/>
      <c r="BA9583" s="2"/>
      <c r="BB9583" s="2"/>
      <c r="BJ9583" s="2"/>
    </row>
    <row r="9584" spans="10:66" x14ac:dyDescent="0.3">
      <c r="J9584" s="1"/>
      <c r="K9584" s="1"/>
      <c r="AC9584" s="2"/>
      <c r="AL9584" s="2"/>
      <c r="AP9584" s="2"/>
      <c r="BB9584" s="2"/>
    </row>
    <row r="9585" spans="10:65" x14ac:dyDescent="0.3">
      <c r="J9585" s="1"/>
      <c r="K9585" s="1"/>
      <c r="W9585" s="2"/>
      <c r="AC9585" s="2"/>
      <c r="AL9585" s="2"/>
      <c r="AP9585" s="2"/>
      <c r="AV9585" s="2"/>
      <c r="BB9585" s="2"/>
      <c r="BF9585" s="2"/>
      <c r="BG9585" s="2"/>
      <c r="BM9585" s="2"/>
    </row>
    <row r="9586" spans="10:65" x14ac:dyDescent="0.3">
      <c r="J9586" s="1"/>
      <c r="K9586" s="1"/>
      <c r="AC9586" s="2"/>
      <c r="AL9586" s="2"/>
      <c r="AP9586" s="2"/>
      <c r="BB9586" s="2"/>
      <c r="BF9586" s="2"/>
      <c r="BG9586" s="2"/>
    </row>
    <row r="9587" spans="10:65" x14ac:dyDescent="0.3">
      <c r="J9587" s="1"/>
      <c r="K9587" s="1"/>
      <c r="BD9587" s="2"/>
    </row>
    <row r="9588" spans="10:65" x14ac:dyDescent="0.3">
      <c r="J9588" s="1"/>
      <c r="K9588" s="1"/>
      <c r="T9588" s="2"/>
      <c r="AZ9588" s="2"/>
      <c r="BA9588" s="2"/>
      <c r="BB9588" s="2"/>
      <c r="BD9588" s="2"/>
      <c r="BJ9588" s="2"/>
    </row>
    <row r="9589" spans="10:65" x14ac:dyDescent="0.3">
      <c r="J9589" s="1"/>
      <c r="K9589" s="1"/>
      <c r="AC9589" s="2"/>
      <c r="BA9589" s="2"/>
      <c r="BB9589" s="2"/>
      <c r="BF9589" s="2"/>
    </row>
    <row r="9590" spans="10:65" x14ac:dyDescent="0.3">
      <c r="J9590" s="1"/>
      <c r="K9590" s="1"/>
      <c r="U9590" s="2"/>
      <c r="AC9590" s="2"/>
      <c r="AD9590" s="2"/>
      <c r="BA9590" s="2"/>
      <c r="BB9590" s="2"/>
      <c r="BG9590" s="2"/>
    </row>
    <row r="9591" spans="10:65" x14ac:dyDescent="0.3">
      <c r="J9591" s="1"/>
      <c r="K9591" s="1"/>
      <c r="BA9591" s="2"/>
      <c r="BB9591" s="2"/>
    </row>
    <row r="9592" spans="10:65" x14ac:dyDescent="0.3">
      <c r="J9592" s="1"/>
      <c r="K9592" s="1"/>
      <c r="U9592" s="2"/>
      <c r="AC9592" s="2"/>
      <c r="AD9592" s="2"/>
      <c r="BA9592" s="2"/>
      <c r="BB9592" s="2"/>
      <c r="BF9592" s="2"/>
      <c r="BG9592" s="2"/>
    </row>
    <row r="9593" spans="10:65" x14ac:dyDescent="0.3">
      <c r="J9593" s="1"/>
      <c r="K9593" s="1"/>
      <c r="S9593" s="2"/>
      <c r="U9593" s="2"/>
      <c r="AC9593" s="2"/>
      <c r="AD9593" s="2"/>
      <c r="AG9593" s="2"/>
      <c r="BA9593" s="2"/>
      <c r="BB9593" s="2"/>
      <c r="BF9593" s="2"/>
      <c r="BG9593" s="2"/>
      <c r="BJ9593" s="2"/>
    </row>
    <row r="9594" spans="10:65" x14ac:dyDescent="0.3">
      <c r="J9594" s="1"/>
      <c r="K9594" s="1"/>
      <c r="BA9594" s="2"/>
      <c r="BB9594" s="2"/>
    </row>
    <row r="9595" spans="10:65" x14ac:dyDescent="0.3">
      <c r="J9595" s="1"/>
      <c r="K9595" s="1"/>
      <c r="AC9595" s="2"/>
      <c r="BA9595" s="2"/>
      <c r="BB9595" s="2"/>
    </row>
    <row r="9596" spans="10:65" x14ac:dyDescent="0.3">
      <c r="J9596" s="1"/>
      <c r="K9596" s="1"/>
      <c r="BA9596" s="2"/>
      <c r="BB9596" s="2"/>
    </row>
    <row r="9597" spans="10:65" x14ac:dyDescent="0.3">
      <c r="J9597" s="1"/>
      <c r="K9597" s="1"/>
      <c r="T9597" s="2"/>
      <c r="AC9597" s="2"/>
      <c r="BA9597" s="2"/>
      <c r="BB9597" s="2"/>
      <c r="BF9597" s="2"/>
      <c r="BG9597" s="2"/>
    </row>
    <row r="9598" spans="10:65" x14ac:dyDescent="0.3">
      <c r="J9598" s="1"/>
      <c r="K9598" s="1"/>
      <c r="T9598" s="2"/>
      <c r="U9598" s="2"/>
      <c r="AC9598" s="2"/>
      <c r="BA9598" s="2"/>
      <c r="BB9598" s="2"/>
      <c r="BF9598" s="2"/>
      <c r="BG9598" s="2"/>
    </row>
    <row r="9599" spans="10:65" x14ac:dyDescent="0.3">
      <c r="J9599" s="1"/>
      <c r="K9599" s="1"/>
      <c r="BB9599" s="2"/>
    </row>
    <row r="9600" spans="10:65" x14ac:dyDescent="0.3">
      <c r="J9600" s="1"/>
      <c r="K9600" s="1"/>
      <c r="AC9600" s="2"/>
      <c r="BA9600" s="2"/>
      <c r="BB9600" s="2"/>
      <c r="BF9600" s="2"/>
    </row>
    <row r="9601" spans="10:66" x14ac:dyDescent="0.3">
      <c r="J9601" s="1"/>
      <c r="K9601" s="1"/>
      <c r="BA9601" s="2"/>
      <c r="BB9601" s="2"/>
    </row>
    <row r="9602" spans="10:66" x14ac:dyDescent="0.3">
      <c r="J9602" s="1"/>
      <c r="K9602" s="1"/>
      <c r="T9602" s="2"/>
      <c r="AC9602" s="2"/>
      <c r="BA9602" s="2"/>
      <c r="BB9602" s="2"/>
      <c r="BF9602" s="2"/>
      <c r="BG9602" s="2"/>
    </row>
    <row r="9603" spans="10:66" x14ac:dyDescent="0.3">
      <c r="J9603" s="1"/>
      <c r="K9603" s="1"/>
      <c r="BA9603" s="2"/>
      <c r="BB9603" s="2"/>
      <c r="BG9603" s="2"/>
    </row>
    <row r="9604" spans="10:66" x14ac:dyDescent="0.3">
      <c r="J9604" s="1"/>
      <c r="K9604" s="1"/>
      <c r="U9604" s="2"/>
      <c r="AC9604" s="2"/>
      <c r="AD9604" s="2"/>
      <c r="BA9604" s="2"/>
      <c r="BB9604" s="2"/>
      <c r="BF9604" s="2"/>
    </row>
    <row r="9605" spans="10:66" x14ac:dyDescent="0.3">
      <c r="J9605" s="1"/>
      <c r="K9605" s="1"/>
      <c r="U9605" s="2"/>
      <c r="AC9605" s="2"/>
      <c r="BA9605" s="2"/>
      <c r="BB9605" s="2"/>
      <c r="BF9605" s="2"/>
      <c r="BG9605" s="2"/>
    </row>
    <row r="9606" spans="10:66" x14ac:dyDescent="0.3">
      <c r="J9606" s="1"/>
      <c r="K9606" s="1"/>
      <c r="BA9606" s="2"/>
      <c r="BB9606" s="2"/>
      <c r="BI9606" s="2"/>
    </row>
    <row r="9607" spans="10:66" x14ac:dyDescent="0.3">
      <c r="J9607" s="1"/>
      <c r="K9607" s="1"/>
      <c r="AC9607" s="2"/>
      <c r="BA9607" s="2"/>
      <c r="BB9607" s="2"/>
      <c r="BF9607" s="2"/>
      <c r="BG9607" s="2"/>
    </row>
    <row r="9608" spans="10:66" x14ac:dyDescent="0.3">
      <c r="J9608" s="1"/>
      <c r="K9608" s="1"/>
      <c r="T9608" s="2"/>
      <c r="W9608" s="2"/>
      <c r="AC9608" s="2"/>
      <c r="BA9608" s="2"/>
      <c r="BB9608" s="2"/>
      <c r="BF9608" s="2"/>
      <c r="BG9608" s="2"/>
    </row>
    <row r="9609" spans="10:66" x14ac:dyDescent="0.3">
      <c r="J9609" s="1"/>
      <c r="K9609" s="1"/>
      <c r="T9609" s="2"/>
      <c r="U9609" s="2"/>
      <c r="AC9609" s="2"/>
      <c r="AD9609" s="2"/>
      <c r="BA9609" s="2"/>
      <c r="BB9609" s="2"/>
      <c r="BF9609" s="2"/>
      <c r="BN9609" s="2"/>
    </row>
    <row r="9610" spans="10:66" x14ac:dyDescent="0.3">
      <c r="J9610" s="1"/>
      <c r="K9610" s="1"/>
      <c r="BA9610" s="2"/>
      <c r="BB9610" s="2"/>
    </row>
    <row r="9611" spans="10:66" x14ac:dyDescent="0.3">
      <c r="J9611" s="1"/>
      <c r="K9611" s="1"/>
      <c r="T9611" s="2"/>
      <c r="U9611" s="2"/>
      <c r="AC9611" s="2"/>
      <c r="BA9611" s="2"/>
      <c r="BB9611" s="2"/>
      <c r="BF9611" s="2"/>
      <c r="BG9611" s="2"/>
    </row>
    <row r="9612" spans="10:66" x14ac:dyDescent="0.3">
      <c r="J9612" s="1"/>
      <c r="K9612" s="1"/>
      <c r="U9612" s="2"/>
      <c r="AC9612" s="2"/>
      <c r="BA9612" s="2"/>
      <c r="BB9612" s="2"/>
    </row>
    <row r="9613" spans="10:66" x14ac:dyDescent="0.3">
      <c r="J9613" s="1"/>
      <c r="K9613" s="1"/>
      <c r="S9613" s="2"/>
      <c r="T9613" s="2"/>
      <c r="U9613" s="2"/>
      <c r="AC9613" s="2"/>
      <c r="AD9613" s="2"/>
    </row>
    <row r="9614" spans="10:66" x14ac:dyDescent="0.3">
      <c r="J9614" s="1"/>
      <c r="K9614" s="1"/>
      <c r="T9614" s="2"/>
      <c r="AC9614" s="2"/>
      <c r="BA9614" s="2"/>
      <c r="BB9614" s="2"/>
      <c r="BF9614" s="2"/>
      <c r="BG9614" s="2"/>
    </row>
    <row r="9615" spans="10:66" x14ac:dyDescent="0.3">
      <c r="J9615" s="1"/>
      <c r="K9615" s="1"/>
      <c r="T9615" s="2"/>
      <c r="U9615" s="2"/>
      <c r="V9615" s="2"/>
      <c r="W9615" s="2"/>
      <c r="AC9615" s="2"/>
      <c r="AD9615" s="2"/>
      <c r="BA9615" s="2"/>
      <c r="BB9615" s="2"/>
      <c r="BG9615" s="2"/>
      <c r="BN9615" s="2"/>
    </row>
    <row r="9616" spans="10:66" x14ac:dyDescent="0.3">
      <c r="J9616" s="1"/>
      <c r="K9616" s="1"/>
      <c r="BA9616" s="2"/>
      <c r="BB9616" s="2"/>
      <c r="BF9616" s="2"/>
    </row>
    <row r="9617" spans="10:66" x14ac:dyDescent="0.3">
      <c r="J9617" s="1"/>
      <c r="K9617" s="1"/>
      <c r="N9617" s="2"/>
      <c r="S9617" s="2"/>
      <c r="T9617" s="2"/>
      <c r="U9617" s="2"/>
      <c r="V9617" s="2"/>
      <c r="W9617" s="2"/>
      <c r="AC9617" s="2"/>
      <c r="AD9617" s="2"/>
      <c r="BA9617" s="2"/>
      <c r="BB9617" s="2"/>
      <c r="BF9617" s="2"/>
      <c r="BG9617" s="2"/>
      <c r="BN9617" s="2"/>
    </row>
    <row r="9618" spans="10:66" x14ac:dyDescent="0.3">
      <c r="J9618" s="1"/>
      <c r="K9618" s="1"/>
      <c r="AC9618" s="2"/>
      <c r="BA9618" s="2"/>
      <c r="BB9618" s="2"/>
      <c r="BF9618" s="2"/>
      <c r="BG9618" s="2"/>
    </row>
    <row r="9619" spans="10:66" x14ac:dyDescent="0.3">
      <c r="J9619" s="1"/>
      <c r="K9619" s="1"/>
      <c r="U9619" s="2"/>
      <c r="AC9619" s="2"/>
      <c r="AL9619" s="2"/>
      <c r="BA9619" s="2"/>
      <c r="BB9619" s="2"/>
      <c r="BG9619" s="2"/>
    </row>
    <row r="9620" spans="10:66" x14ac:dyDescent="0.3">
      <c r="J9620" s="1"/>
      <c r="K9620" s="1"/>
      <c r="T9620" s="2"/>
      <c r="U9620" s="2"/>
      <c r="AC9620" s="2"/>
      <c r="AD9620" s="2"/>
      <c r="BA9620" s="2"/>
      <c r="BB9620" s="2"/>
      <c r="BF9620" s="2"/>
      <c r="BG9620" s="2"/>
    </row>
    <row r="9621" spans="10:66" x14ac:dyDescent="0.3">
      <c r="J9621" s="1"/>
      <c r="K9621" s="1"/>
      <c r="T9621" s="2"/>
      <c r="U9621" s="2"/>
      <c r="AC9621" s="2"/>
      <c r="AD9621" s="2"/>
      <c r="BA9621" s="2"/>
      <c r="BB9621" s="2"/>
      <c r="BF9621" s="2"/>
      <c r="BG9621" s="2"/>
    </row>
    <row r="9622" spans="10:66" x14ac:dyDescent="0.3">
      <c r="J9622" s="1"/>
      <c r="K9622" s="1"/>
      <c r="BA9622" s="2"/>
      <c r="BB9622" s="2"/>
    </row>
    <row r="9623" spans="10:66" x14ac:dyDescent="0.3">
      <c r="J9623" s="1"/>
      <c r="K9623" s="1"/>
      <c r="T9623" s="2"/>
      <c r="BA9623" s="2"/>
      <c r="BB9623" s="2"/>
    </row>
    <row r="9624" spans="10:66" x14ac:dyDescent="0.3">
      <c r="J9624" s="1"/>
      <c r="K9624" s="1"/>
      <c r="U9624" s="2"/>
      <c r="AC9624" s="2"/>
      <c r="BA9624" s="2"/>
      <c r="BB9624" s="2"/>
      <c r="BG9624" s="2"/>
    </row>
    <row r="9625" spans="10:66" x14ac:dyDescent="0.3">
      <c r="J9625" s="1"/>
      <c r="K9625" s="1"/>
      <c r="M9625" s="2"/>
      <c r="T9625" s="2"/>
      <c r="U9625" s="2"/>
      <c r="AC9625" s="2"/>
      <c r="AD9625" s="2"/>
      <c r="BA9625" s="2"/>
      <c r="BB9625" s="2"/>
      <c r="BF9625" s="2"/>
      <c r="BN9625" s="2"/>
    </row>
    <row r="9626" spans="10:66" x14ac:dyDescent="0.3">
      <c r="J9626" s="1"/>
      <c r="K9626" s="1"/>
      <c r="T9626" s="2"/>
      <c r="BA9626" s="2"/>
      <c r="BB9626" s="2"/>
    </row>
    <row r="9627" spans="10:66" x14ac:dyDescent="0.3">
      <c r="J9627" s="1"/>
      <c r="K9627" s="1"/>
      <c r="T9627" s="2"/>
      <c r="AC9627" s="2"/>
      <c r="BA9627" s="2"/>
      <c r="BB9627" s="2"/>
      <c r="BG9627" s="2"/>
    </row>
    <row r="9628" spans="10:66" x14ac:dyDescent="0.3">
      <c r="J9628" s="1"/>
      <c r="K9628" s="1"/>
      <c r="T9628" s="2"/>
      <c r="AC9628" s="2"/>
      <c r="BA9628" s="2"/>
      <c r="BB9628" s="2"/>
      <c r="BG9628" s="2"/>
      <c r="BN9628" s="2"/>
    </row>
    <row r="9629" spans="10:66" x14ac:dyDescent="0.3">
      <c r="J9629" s="1"/>
      <c r="K9629" s="1"/>
      <c r="U9629" s="2"/>
      <c r="AC9629" s="2"/>
      <c r="AD9629" s="2"/>
      <c r="BA9629" s="2"/>
      <c r="BB9629" s="2"/>
      <c r="BF9629" s="2"/>
      <c r="BG9629" s="2"/>
      <c r="BN9629" s="2"/>
    </row>
    <row r="9630" spans="10:66" x14ac:dyDescent="0.3">
      <c r="J9630" s="1"/>
      <c r="K9630" s="1"/>
      <c r="T9630" s="2"/>
      <c r="AC9630" s="2"/>
      <c r="BA9630" s="2"/>
      <c r="BB9630" s="2"/>
    </row>
    <row r="9631" spans="10:66" x14ac:dyDescent="0.3">
      <c r="J9631" s="1"/>
      <c r="K9631" s="1"/>
      <c r="T9631" s="2"/>
      <c r="V9631" s="2"/>
      <c r="AC9631" s="2"/>
      <c r="BA9631" s="2"/>
      <c r="BB9631" s="2"/>
      <c r="BF9631" s="2"/>
    </row>
    <row r="9632" spans="10:66" x14ac:dyDescent="0.3">
      <c r="J9632" s="1"/>
      <c r="K9632" s="1"/>
      <c r="T9632" s="2"/>
      <c r="V9632" s="2"/>
      <c r="W9632" s="2"/>
      <c r="AC9632" s="2"/>
      <c r="BA9632" s="2"/>
      <c r="BB9632" s="2"/>
      <c r="BF9632" s="2"/>
    </row>
    <row r="9633" spans="10:66" x14ac:dyDescent="0.3">
      <c r="J9633" s="1"/>
      <c r="K9633" s="1"/>
      <c r="U9633" s="2"/>
      <c r="AC9633" s="2"/>
      <c r="BA9633" s="2"/>
      <c r="BB9633" s="2"/>
      <c r="BF9633" s="2"/>
    </row>
    <row r="9634" spans="10:66" x14ac:dyDescent="0.3">
      <c r="J9634" s="1"/>
      <c r="K9634" s="1"/>
      <c r="BA9634" s="2"/>
      <c r="BB9634" s="2"/>
      <c r="BF9634" s="2"/>
      <c r="BG9634" s="2"/>
    </row>
    <row r="9635" spans="10:66" x14ac:dyDescent="0.3">
      <c r="J9635" s="1"/>
      <c r="K9635" s="1"/>
      <c r="S9635" s="2"/>
      <c r="U9635" s="2"/>
      <c r="AC9635" s="2"/>
      <c r="AD9635" s="2"/>
      <c r="BA9635" s="2"/>
      <c r="BB9635" s="2"/>
      <c r="BI9635" s="2"/>
      <c r="BJ9635" s="2"/>
    </row>
    <row r="9636" spans="10:66" x14ac:dyDescent="0.3">
      <c r="J9636" s="1"/>
      <c r="K9636" s="1"/>
      <c r="AC9636" s="2"/>
      <c r="AG9636" s="2"/>
      <c r="BA9636" s="2"/>
      <c r="BB9636" s="2"/>
    </row>
    <row r="9637" spans="10:66" x14ac:dyDescent="0.3">
      <c r="J9637" s="1"/>
      <c r="K9637" s="1"/>
      <c r="U9637" s="2"/>
      <c r="AC9637" s="2"/>
      <c r="BA9637" s="2"/>
      <c r="BB9637" s="2"/>
      <c r="BF9637" s="2"/>
      <c r="BG9637" s="2"/>
    </row>
    <row r="9638" spans="10:66" x14ac:dyDescent="0.3">
      <c r="J9638" s="1"/>
      <c r="K9638" s="1"/>
      <c r="S9638" s="2"/>
      <c r="U9638" s="2"/>
      <c r="AC9638" s="2"/>
      <c r="AD9638" s="2"/>
      <c r="BA9638" s="2"/>
      <c r="BB9638" s="2"/>
      <c r="BF9638" s="2"/>
      <c r="BJ9638" s="2"/>
    </row>
    <row r="9639" spans="10:66" x14ac:dyDescent="0.3">
      <c r="J9639" s="1"/>
      <c r="K9639" s="1"/>
      <c r="BA9639" s="2"/>
      <c r="BB9639" s="2"/>
    </row>
    <row r="9640" spans="10:66" x14ac:dyDescent="0.3">
      <c r="J9640" s="1"/>
      <c r="K9640" s="1"/>
      <c r="T9640" s="2"/>
      <c r="AC9640" s="2"/>
      <c r="BA9640" s="2"/>
      <c r="BB9640" s="2"/>
    </row>
    <row r="9641" spans="10:66" x14ac:dyDescent="0.3">
      <c r="J9641" s="1"/>
      <c r="K9641" s="1"/>
      <c r="T9641" s="2"/>
      <c r="U9641" s="2"/>
      <c r="AC9641" s="2"/>
      <c r="BA9641" s="2"/>
      <c r="BB9641" s="2"/>
      <c r="BG9641" s="2"/>
    </row>
    <row r="9642" spans="10:66" x14ac:dyDescent="0.3">
      <c r="J9642" s="1"/>
      <c r="K9642" s="1"/>
      <c r="U9642" s="2"/>
      <c r="AD9642" s="2"/>
      <c r="BA9642" s="2"/>
      <c r="BB9642" s="2"/>
      <c r="BF9642" s="2"/>
    </row>
    <row r="9643" spans="10:66" x14ac:dyDescent="0.3">
      <c r="J9643" s="1"/>
      <c r="K9643" s="1"/>
      <c r="T9643" s="2"/>
      <c r="U9643" s="2"/>
      <c r="V9643" s="2"/>
      <c r="W9643" s="2"/>
      <c r="AC9643" s="2"/>
      <c r="AD9643" s="2"/>
      <c r="BA9643" s="2"/>
      <c r="BB9643" s="2"/>
      <c r="BF9643" s="2"/>
      <c r="BG9643" s="2"/>
      <c r="BN9643" s="2"/>
    </row>
    <row r="9644" spans="10:66" x14ac:dyDescent="0.3">
      <c r="J9644" s="1"/>
      <c r="K9644" s="1"/>
      <c r="AC9644" s="2"/>
      <c r="BA9644" s="2"/>
      <c r="BB9644" s="2"/>
      <c r="BF9644" s="2"/>
      <c r="BG9644" s="2"/>
    </row>
    <row r="9645" spans="10:66" x14ac:dyDescent="0.3">
      <c r="J9645" s="1"/>
      <c r="K9645" s="1"/>
      <c r="U9645" s="2"/>
      <c r="AC9645" s="2"/>
      <c r="BA9645" s="2"/>
      <c r="BB9645" s="2"/>
      <c r="BF9645" s="2"/>
    </row>
    <row r="9646" spans="10:66" x14ac:dyDescent="0.3">
      <c r="J9646" s="1"/>
      <c r="K9646" s="1"/>
      <c r="BA9646" s="2"/>
      <c r="BB9646" s="2"/>
    </row>
    <row r="9647" spans="10:66" x14ac:dyDescent="0.3">
      <c r="J9647" s="1"/>
      <c r="K9647" s="1"/>
      <c r="T9647" s="2"/>
      <c r="U9647" s="2"/>
      <c r="V9647" s="2"/>
      <c r="W9647" s="2"/>
      <c r="AC9647" s="2"/>
      <c r="AD9647" s="2"/>
      <c r="BA9647" s="2"/>
      <c r="BB9647" s="2"/>
      <c r="BG9647" s="2"/>
      <c r="BN9647" s="2"/>
    </row>
    <row r="9648" spans="10:66" x14ac:dyDescent="0.3">
      <c r="J9648" s="1"/>
      <c r="K9648" s="1"/>
      <c r="BA9648" s="2"/>
      <c r="BB9648" s="2"/>
      <c r="BF9648" s="2"/>
    </row>
    <row r="9649" spans="10:66" x14ac:dyDescent="0.3">
      <c r="J9649" s="1"/>
      <c r="K9649" s="1"/>
      <c r="BA9649" s="2"/>
      <c r="BB9649" s="2"/>
    </row>
    <row r="9650" spans="10:66" x14ac:dyDescent="0.3">
      <c r="J9650" s="1"/>
      <c r="K9650" s="1"/>
      <c r="T9650" s="2"/>
      <c r="U9650" s="2"/>
      <c r="AC9650" s="2"/>
      <c r="BA9650" s="2"/>
      <c r="BB9650" s="2"/>
      <c r="BN9650" s="2"/>
    </row>
    <row r="9651" spans="10:66" x14ac:dyDescent="0.3">
      <c r="J9651" s="1"/>
      <c r="K9651" s="1"/>
      <c r="AC9651" s="2"/>
      <c r="BA9651" s="2"/>
      <c r="BB9651" s="2"/>
      <c r="BF9651" s="2"/>
      <c r="BG9651" s="2"/>
    </row>
    <row r="9652" spans="10:66" x14ac:dyDescent="0.3">
      <c r="J9652" s="1"/>
      <c r="K9652" s="1"/>
      <c r="U9652" s="2"/>
      <c r="AC9652" s="2"/>
      <c r="BA9652" s="2"/>
      <c r="BB9652" s="2"/>
      <c r="BF9652" s="2"/>
      <c r="BH9652" s="2"/>
      <c r="BJ9652" s="2"/>
    </row>
    <row r="9653" spans="10:66" x14ac:dyDescent="0.3">
      <c r="J9653" s="1"/>
      <c r="K9653" s="1"/>
      <c r="T9653" s="2"/>
      <c r="U9653" s="2"/>
      <c r="AC9653" s="2"/>
      <c r="AD9653" s="2"/>
      <c r="BA9653" s="2"/>
      <c r="BB9653" s="2"/>
      <c r="BF9653" s="2"/>
      <c r="BG9653" s="2"/>
    </row>
    <row r="9654" spans="10:66" x14ac:dyDescent="0.3">
      <c r="J9654" s="1"/>
      <c r="K9654" s="1"/>
      <c r="U9654" s="2"/>
      <c r="AC9654" s="2"/>
      <c r="BA9654" s="2"/>
      <c r="BB9654" s="2"/>
      <c r="BF9654" s="2"/>
    </row>
    <row r="9655" spans="10:66" x14ac:dyDescent="0.3">
      <c r="J9655" s="1"/>
      <c r="K9655" s="1"/>
      <c r="BA9655" s="2"/>
      <c r="BB9655" s="2"/>
    </row>
    <row r="9656" spans="10:66" x14ac:dyDescent="0.3">
      <c r="J9656" s="1"/>
      <c r="K9656" s="1"/>
      <c r="U9656" s="2"/>
      <c r="AC9656" s="2"/>
      <c r="BA9656" s="2"/>
      <c r="BB9656" s="2"/>
    </row>
    <row r="9657" spans="10:66" x14ac:dyDescent="0.3">
      <c r="J9657" s="1"/>
      <c r="K9657" s="1"/>
      <c r="BA9657" s="2"/>
      <c r="BB9657" s="2"/>
    </row>
    <row r="9658" spans="10:66" x14ac:dyDescent="0.3">
      <c r="J9658" s="1"/>
      <c r="K9658" s="1"/>
      <c r="BA9658" s="2"/>
      <c r="BB9658" s="2"/>
    </row>
    <row r="9659" spans="10:66" x14ac:dyDescent="0.3">
      <c r="J9659" s="1"/>
      <c r="K9659" s="1"/>
      <c r="BA9659" s="2"/>
      <c r="BB9659" s="2"/>
      <c r="BF9659" s="2"/>
    </row>
    <row r="9660" spans="10:66" x14ac:dyDescent="0.3">
      <c r="J9660" s="1"/>
      <c r="K9660" s="1"/>
      <c r="BA9660" s="2"/>
      <c r="BB9660" s="2"/>
    </row>
    <row r="9661" spans="10:66" x14ac:dyDescent="0.3">
      <c r="J9661" s="1"/>
      <c r="K9661" s="1"/>
      <c r="BA9661" s="2"/>
      <c r="BB9661" s="2"/>
    </row>
    <row r="9662" spans="10:66" x14ac:dyDescent="0.3">
      <c r="J9662" s="1"/>
      <c r="K9662" s="1"/>
      <c r="AC9662" s="2"/>
      <c r="BA9662" s="2"/>
      <c r="BB9662" s="2"/>
      <c r="BF9662" s="2"/>
      <c r="BG9662" s="2"/>
    </row>
    <row r="9663" spans="10:66" x14ac:dyDescent="0.3">
      <c r="J9663" s="1"/>
      <c r="K9663" s="1"/>
      <c r="T9663" s="2"/>
      <c r="AC9663" s="2"/>
      <c r="BA9663" s="2"/>
      <c r="BB9663" s="2"/>
      <c r="BG9663" s="2"/>
    </row>
    <row r="9664" spans="10:66" x14ac:dyDescent="0.3">
      <c r="J9664" s="1"/>
      <c r="K9664" s="1"/>
      <c r="BA9664" s="2"/>
      <c r="BB9664" s="2"/>
    </row>
    <row r="9665" spans="10:66" x14ac:dyDescent="0.3">
      <c r="J9665" s="1"/>
      <c r="K9665" s="1"/>
      <c r="BA9665" s="2"/>
      <c r="BB9665" s="2"/>
      <c r="BG9665" s="2"/>
    </row>
    <row r="9666" spans="10:66" x14ac:dyDescent="0.3">
      <c r="J9666" s="1"/>
      <c r="K9666" s="1"/>
      <c r="U9666" s="2"/>
      <c r="AC9666" s="2"/>
      <c r="AD9666" s="2"/>
      <c r="BA9666" s="2"/>
      <c r="BB9666" s="2"/>
    </row>
    <row r="9667" spans="10:66" x14ac:dyDescent="0.3">
      <c r="J9667" s="1"/>
      <c r="K9667" s="1"/>
      <c r="T9667" s="2"/>
      <c r="U9667" s="2"/>
      <c r="AC9667" s="2"/>
      <c r="AD9667" s="2"/>
      <c r="BA9667" s="2"/>
      <c r="BB9667" s="2"/>
      <c r="BF9667" s="2"/>
      <c r="BG9667" s="2"/>
    </row>
    <row r="9668" spans="10:66" x14ac:dyDescent="0.3">
      <c r="J9668" s="1"/>
      <c r="K9668" s="1"/>
      <c r="AC9668" s="2"/>
      <c r="BB9668" s="2"/>
    </row>
    <row r="9669" spans="10:66" x14ac:dyDescent="0.3">
      <c r="J9669" s="1"/>
      <c r="K9669" s="1"/>
      <c r="T9669" s="2"/>
      <c r="U9669" s="2"/>
      <c r="AC9669" s="2"/>
      <c r="BA9669" s="2"/>
      <c r="BB9669" s="2"/>
      <c r="BF9669" s="2"/>
      <c r="BG9669" s="2"/>
    </row>
    <row r="9670" spans="10:66" x14ac:dyDescent="0.3">
      <c r="J9670" s="1"/>
      <c r="K9670" s="1"/>
      <c r="AC9670" s="2"/>
      <c r="BA9670" s="2"/>
      <c r="BB9670" s="2"/>
      <c r="BF9670" s="2"/>
    </row>
    <row r="9671" spans="10:66" x14ac:dyDescent="0.3">
      <c r="J9671" s="1"/>
      <c r="K9671" s="1"/>
      <c r="T9671" s="2"/>
      <c r="U9671" s="2"/>
      <c r="AC9671" s="2"/>
      <c r="AD9671" s="2"/>
      <c r="BA9671" s="2"/>
      <c r="BB9671" s="2"/>
      <c r="BJ9671" s="2"/>
    </row>
    <row r="9672" spans="10:66" x14ac:dyDescent="0.3">
      <c r="J9672" s="1"/>
      <c r="K9672" s="1"/>
      <c r="T9672" s="2"/>
      <c r="U9672" s="2"/>
      <c r="W9672" s="2"/>
      <c r="AC9672" s="2"/>
      <c r="AD9672" s="2"/>
      <c r="BA9672" s="2"/>
      <c r="BB9672" s="2"/>
      <c r="BF9672" s="2"/>
      <c r="BG9672" s="2"/>
    </row>
    <row r="9673" spans="10:66" x14ac:dyDescent="0.3">
      <c r="J9673" s="1"/>
      <c r="K9673" s="1"/>
      <c r="AD9673" s="2"/>
      <c r="BA9673" s="2"/>
      <c r="BB9673" s="2"/>
      <c r="BJ9673" s="2"/>
    </row>
    <row r="9674" spans="10:66" x14ac:dyDescent="0.3">
      <c r="J9674" s="1"/>
      <c r="K9674" s="1"/>
      <c r="T9674" s="2"/>
      <c r="U9674" s="2"/>
      <c r="AC9674" s="2"/>
      <c r="BA9674" s="2"/>
      <c r="BB9674" s="2"/>
      <c r="BG9674" s="2"/>
    </row>
    <row r="9675" spans="10:66" x14ac:dyDescent="0.3">
      <c r="J9675" s="1"/>
      <c r="K9675" s="1"/>
      <c r="U9675" s="2"/>
      <c r="AC9675" s="2"/>
      <c r="AL9675" s="2"/>
      <c r="BA9675" s="2"/>
      <c r="BB9675" s="2"/>
    </row>
    <row r="9676" spans="10:66" x14ac:dyDescent="0.3">
      <c r="J9676" s="1"/>
      <c r="K9676" s="1"/>
      <c r="T9676" s="2"/>
      <c r="U9676" s="2"/>
      <c r="AC9676" s="2"/>
      <c r="AD9676" s="2"/>
      <c r="BA9676" s="2"/>
      <c r="BB9676" s="2"/>
      <c r="BH9676" s="2"/>
    </row>
    <row r="9677" spans="10:66" x14ac:dyDescent="0.3">
      <c r="J9677" s="1"/>
      <c r="K9677" s="1"/>
      <c r="AC9677" s="2"/>
      <c r="BA9677" s="2"/>
      <c r="BB9677" s="2"/>
      <c r="BF9677" s="2"/>
    </row>
    <row r="9678" spans="10:66" x14ac:dyDescent="0.3">
      <c r="J9678" s="1"/>
      <c r="K9678" s="1"/>
      <c r="T9678" s="2"/>
      <c r="U9678" s="2"/>
      <c r="AC9678" s="2"/>
      <c r="AD9678" s="2"/>
      <c r="BA9678" s="2"/>
      <c r="BB9678" s="2"/>
    </row>
    <row r="9679" spans="10:66" x14ac:dyDescent="0.3">
      <c r="J9679" s="1"/>
      <c r="K9679" s="1"/>
      <c r="T9679" s="2"/>
      <c r="U9679" s="2"/>
      <c r="AC9679" s="2"/>
      <c r="BA9679" s="2"/>
      <c r="BB9679" s="2"/>
      <c r="BF9679" s="2"/>
      <c r="BG9679" s="2"/>
    </row>
    <row r="9680" spans="10:66" x14ac:dyDescent="0.3">
      <c r="J9680" s="1"/>
      <c r="K9680" s="1"/>
      <c r="T9680" s="2"/>
      <c r="U9680" s="2"/>
      <c r="V9680" s="2"/>
      <c r="W9680" s="2"/>
      <c r="AC9680" s="2"/>
      <c r="AD9680" s="2"/>
      <c r="BA9680" s="2"/>
      <c r="BB9680" s="2"/>
      <c r="BG9680" s="2"/>
      <c r="BN9680" s="2"/>
    </row>
    <row r="9681" spans="10:66" x14ac:dyDescent="0.3">
      <c r="J9681" s="1"/>
      <c r="K9681" s="1"/>
      <c r="T9681" s="2"/>
      <c r="U9681" s="2"/>
      <c r="V9681" s="2"/>
      <c r="W9681" s="2"/>
      <c r="AC9681" s="2"/>
      <c r="BA9681" s="2"/>
      <c r="BB9681" s="2"/>
      <c r="BG9681" s="2"/>
    </row>
    <row r="9682" spans="10:66" x14ac:dyDescent="0.3">
      <c r="J9682" s="1"/>
      <c r="K9682" s="1"/>
      <c r="S9682" s="2"/>
      <c r="T9682" s="2"/>
      <c r="U9682" s="2"/>
      <c r="V9682" s="2"/>
      <c r="W9682" s="2"/>
      <c r="AC9682" s="2"/>
      <c r="BA9682" s="2"/>
      <c r="BB9682" s="2"/>
      <c r="BH9682" s="2"/>
      <c r="BJ9682" s="2"/>
      <c r="BN9682" s="2"/>
    </row>
    <row r="9683" spans="10:66" x14ac:dyDescent="0.3">
      <c r="J9683" s="1"/>
      <c r="K9683" s="1"/>
      <c r="T9683" s="2"/>
      <c r="U9683" s="2"/>
      <c r="AC9683" s="2"/>
      <c r="BA9683" s="2"/>
      <c r="BB9683" s="2"/>
      <c r="BG9683" s="2"/>
    </row>
    <row r="9684" spans="10:66" x14ac:dyDescent="0.3">
      <c r="J9684" s="1"/>
      <c r="K9684" s="1"/>
      <c r="AC9684" s="2"/>
      <c r="BA9684" s="2"/>
      <c r="BB9684" s="2"/>
    </row>
    <row r="9685" spans="10:66" x14ac:dyDescent="0.3">
      <c r="J9685" s="1"/>
      <c r="K9685" s="1"/>
      <c r="U9685" s="2"/>
      <c r="AC9685" s="2"/>
      <c r="AG9685" s="2"/>
      <c r="BA9685" s="2"/>
      <c r="BB9685" s="2"/>
      <c r="BF9685" s="2"/>
    </row>
    <row r="9686" spans="10:66" x14ac:dyDescent="0.3">
      <c r="J9686" s="1"/>
      <c r="K9686" s="1"/>
      <c r="N9686" s="2"/>
      <c r="U9686" s="2"/>
      <c r="AC9686" s="2"/>
      <c r="BA9686" s="2"/>
      <c r="BB9686" s="2"/>
      <c r="BF9686" s="2"/>
    </row>
    <row r="9687" spans="10:66" x14ac:dyDescent="0.3">
      <c r="J9687" s="1"/>
      <c r="K9687" s="1"/>
      <c r="S9687" s="2"/>
      <c r="U9687" s="2"/>
      <c r="AC9687" s="2"/>
      <c r="AD9687" s="2"/>
      <c r="BA9687" s="2"/>
      <c r="BB9687" s="2"/>
      <c r="BF9687" s="2"/>
      <c r="BG9687" s="2"/>
      <c r="BH9687" s="2"/>
      <c r="BJ9687" s="2"/>
    </row>
    <row r="9688" spans="10:66" x14ac:dyDescent="0.3">
      <c r="J9688" s="1"/>
      <c r="K9688" s="1"/>
      <c r="T9688" s="2"/>
      <c r="U9688" s="2"/>
      <c r="AC9688" s="2"/>
      <c r="BA9688" s="2"/>
      <c r="BB9688" s="2"/>
    </row>
    <row r="9689" spans="10:66" x14ac:dyDescent="0.3">
      <c r="J9689" s="1"/>
      <c r="K9689" s="1"/>
      <c r="BA9689" s="2"/>
      <c r="BB9689" s="2"/>
    </row>
    <row r="9690" spans="10:66" x14ac:dyDescent="0.3">
      <c r="J9690" s="1"/>
      <c r="K9690" s="1"/>
      <c r="U9690" s="2"/>
      <c r="AC9690" s="2"/>
      <c r="AD9690" s="2"/>
      <c r="BA9690" s="2"/>
      <c r="BB9690" s="2"/>
    </row>
    <row r="9691" spans="10:66" x14ac:dyDescent="0.3">
      <c r="J9691" s="1"/>
      <c r="K9691" s="1"/>
      <c r="AC9691" s="2"/>
      <c r="BA9691" s="2"/>
      <c r="BB9691" s="2"/>
      <c r="BF9691" s="2"/>
    </row>
    <row r="9692" spans="10:66" x14ac:dyDescent="0.3">
      <c r="J9692" s="1"/>
      <c r="K9692" s="1"/>
      <c r="U9692" s="2"/>
      <c r="AC9692" s="2"/>
      <c r="AD9692" s="2"/>
      <c r="BA9692" s="2"/>
      <c r="BB9692" s="2"/>
      <c r="BJ9692" s="2"/>
    </row>
    <row r="9693" spans="10:66" x14ac:dyDescent="0.3">
      <c r="J9693" s="1"/>
      <c r="K9693" s="1"/>
      <c r="AZ9693" s="2"/>
      <c r="BA9693" s="2"/>
      <c r="BB9693" s="2"/>
      <c r="BD9693" s="2"/>
      <c r="BJ9693" s="2"/>
    </row>
    <row r="9694" spans="10:66" x14ac:dyDescent="0.3">
      <c r="J9694" s="1"/>
      <c r="K9694" s="1"/>
      <c r="AC9694" s="2"/>
      <c r="BA9694" s="2"/>
      <c r="BB9694" s="2"/>
      <c r="BF9694" s="2"/>
      <c r="BG9694" s="2"/>
    </row>
    <row r="9695" spans="10:66" x14ac:dyDescent="0.3">
      <c r="J9695" s="1"/>
      <c r="K9695" s="1"/>
      <c r="AC9695" s="2"/>
      <c r="BA9695" s="2"/>
      <c r="BB9695" s="2"/>
      <c r="BF9695" s="2"/>
      <c r="BG9695" s="2"/>
    </row>
    <row r="9696" spans="10:66" x14ac:dyDescent="0.3">
      <c r="J9696" s="1"/>
      <c r="K9696" s="1"/>
      <c r="AZ9696" s="2"/>
      <c r="BA9696" s="2"/>
      <c r="BB9696" s="2"/>
      <c r="BJ9696" s="2"/>
    </row>
    <row r="9697" spans="10:66" x14ac:dyDescent="0.3">
      <c r="J9697" s="1"/>
      <c r="K9697" s="1"/>
      <c r="AZ9697" s="2"/>
      <c r="BA9697" s="2"/>
      <c r="BB9697" s="2"/>
      <c r="BJ9697" s="2"/>
    </row>
    <row r="9698" spans="10:66" x14ac:dyDescent="0.3">
      <c r="J9698" s="1"/>
      <c r="K9698" s="1"/>
      <c r="AZ9698" s="2"/>
      <c r="BA9698" s="2"/>
      <c r="BB9698" s="2"/>
      <c r="BJ9698" s="2"/>
    </row>
    <row r="9699" spans="10:66" x14ac:dyDescent="0.3">
      <c r="J9699" s="1"/>
      <c r="K9699" s="1"/>
      <c r="AC9699" s="2"/>
      <c r="AX9699" s="2"/>
      <c r="AY9699" s="2"/>
      <c r="BA9699" s="2"/>
      <c r="BB9699" s="2"/>
      <c r="BH9699" s="2"/>
      <c r="BI9699" s="2"/>
      <c r="BM9699" s="2"/>
    </row>
    <row r="9700" spans="10:66" x14ac:dyDescent="0.3">
      <c r="J9700" s="1"/>
      <c r="K9700" s="1"/>
      <c r="T9700" s="2"/>
      <c r="AZ9700" s="2"/>
      <c r="BA9700" s="2"/>
      <c r="BB9700" s="2"/>
      <c r="BD9700" s="2"/>
      <c r="BJ9700" s="2"/>
    </row>
    <row r="9701" spans="10:66" x14ac:dyDescent="0.3">
      <c r="J9701" s="1"/>
      <c r="K9701" s="1"/>
      <c r="BD9701" s="2"/>
      <c r="BJ9701" s="2"/>
    </row>
    <row r="9702" spans="10:66" x14ac:dyDescent="0.3">
      <c r="J9702" s="1"/>
      <c r="K9702" s="1"/>
      <c r="V9702" s="2"/>
      <c r="W9702" s="2"/>
      <c r="BA9702" s="2"/>
      <c r="BB9702" s="2"/>
      <c r="BN9702" s="2"/>
    </row>
    <row r="9703" spans="10:66" x14ac:dyDescent="0.3">
      <c r="J9703" s="1"/>
      <c r="K9703" s="1"/>
      <c r="V9703" s="2"/>
      <c r="W9703" s="2"/>
      <c r="BD9703" s="2"/>
      <c r="BN9703" s="2"/>
    </row>
    <row r="9704" spans="10:66" x14ac:dyDescent="0.3">
      <c r="J9704" s="1"/>
      <c r="K9704" s="1"/>
      <c r="T9704" s="2"/>
      <c r="AZ9704" s="2"/>
      <c r="BA9704" s="2"/>
      <c r="BB9704" s="2"/>
      <c r="BJ9704" s="2"/>
    </row>
    <row r="9705" spans="10:66" x14ac:dyDescent="0.3">
      <c r="J9705" s="1"/>
      <c r="K9705" s="1"/>
      <c r="T9705" s="2"/>
      <c r="AZ9705" s="2"/>
      <c r="BA9705" s="2"/>
      <c r="BB9705" s="2"/>
      <c r="BJ9705" s="2"/>
    </row>
    <row r="9706" spans="10:66" x14ac:dyDescent="0.3">
      <c r="J9706" s="1"/>
      <c r="K9706" s="1"/>
      <c r="T9706" s="2"/>
      <c r="AZ9706" s="2"/>
      <c r="BA9706" s="2"/>
      <c r="BB9706" s="2"/>
      <c r="BJ9706" s="2"/>
    </row>
    <row r="9707" spans="10:66" x14ac:dyDescent="0.3">
      <c r="J9707" s="1"/>
      <c r="K9707" s="1"/>
      <c r="T9707" s="2"/>
      <c r="AZ9707" s="2"/>
      <c r="BA9707" s="2"/>
      <c r="BB9707" s="2"/>
      <c r="BJ9707" s="2"/>
    </row>
    <row r="9708" spans="10:66" x14ac:dyDescent="0.3">
      <c r="J9708" s="1"/>
      <c r="K9708" s="1"/>
      <c r="BA9708" s="2"/>
      <c r="BB9708" s="2"/>
      <c r="BD9708" s="2"/>
    </row>
    <row r="9709" spans="10:66" x14ac:dyDescent="0.3">
      <c r="J9709" s="1"/>
      <c r="K9709" s="1"/>
      <c r="BD9709" s="2"/>
    </row>
    <row r="9710" spans="10:66" x14ac:dyDescent="0.3">
      <c r="J9710" s="1"/>
      <c r="K9710" s="1"/>
      <c r="V9710" s="2"/>
      <c r="W9710" s="2"/>
      <c r="AZ9710" s="2"/>
      <c r="BA9710" s="2"/>
      <c r="BB9710" s="2"/>
      <c r="BJ9710" s="2"/>
      <c r="BN9710" s="2"/>
    </row>
    <row r="9711" spans="10:66" x14ac:dyDescent="0.3">
      <c r="J9711" s="1"/>
      <c r="K9711" s="1"/>
      <c r="AC9711" s="2"/>
      <c r="AV9711" s="2"/>
      <c r="BA9711" s="2"/>
      <c r="BB9711" s="2"/>
      <c r="BF9711" s="2"/>
      <c r="BG9711" s="2"/>
    </row>
    <row r="9712" spans="10:66" x14ac:dyDescent="0.3">
      <c r="J9712" s="1"/>
      <c r="K9712" s="1"/>
      <c r="T9712" s="2"/>
      <c r="BA9712" s="2"/>
      <c r="BB9712" s="2"/>
      <c r="BJ9712" s="2"/>
    </row>
    <row r="9713" spans="10:66" x14ac:dyDescent="0.3">
      <c r="J9713" s="1"/>
      <c r="K9713" s="1"/>
      <c r="T9713" s="2"/>
      <c r="AC9713" s="2"/>
      <c r="AP9713" s="2"/>
      <c r="BA9713" s="2"/>
      <c r="BB9713" s="2"/>
    </row>
    <row r="9714" spans="10:66" x14ac:dyDescent="0.3">
      <c r="J9714" s="1"/>
      <c r="K9714" s="1"/>
      <c r="W9714" s="2"/>
      <c r="AC9714" s="2"/>
      <c r="BA9714" s="2"/>
      <c r="BB9714" s="2"/>
    </row>
    <row r="9715" spans="10:66" x14ac:dyDescent="0.3">
      <c r="J9715" s="1"/>
      <c r="K9715" s="1"/>
      <c r="AX9715" s="2"/>
      <c r="BA9715" s="2"/>
      <c r="BB9715" s="2"/>
      <c r="BG9715" s="2"/>
      <c r="BH9715" s="2"/>
    </row>
    <row r="9716" spans="10:66" x14ac:dyDescent="0.3">
      <c r="J9716" s="1"/>
      <c r="K9716" s="1"/>
      <c r="AC9716" s="2"/>
      <c r="AD9716" s="2"/>
      <c r="AY9716" s="2"/>
      <c r="BA9716" s="2"/>
      <c r="BB9716" s="2"/>
      <c r="BD9716" s="2"/>
      <c r="BI9716" s="2"/>
      <c r="BM9716" s="2"/>
    </row>
    <row r="9717" spans="10:66" x14ac:dyDescent="0.3">
      <c r="J9717" s="1"/>
      <c r="K9717" s="1"/>
      <c r="AD9717" s="2"/>
      <c r="AY9717" s="2"/>
      <c r="BA9717" s="2"/>
      <c r="BB9717" s="2"/>
      <c r="BD9717" s="2"/>
      <c r="BI9717" s="2"/>
    </row>
    <row r="9718" spans="10:66" x14ac:dyDescent="0.3">
      <c r="J9718" s="1"/>
      <c r="K9718" s="1"/>
      <c r="T9718" s="2"/>
      <c r="AZ9718" s="2"/>
      <c r="BA9718" s="2"/>
      <c r="BB9718" s="2"/>
      <c r="BJ9718" s="2"/>
    </row>
    <row r="9719" spans="10:66" x14ac:dyDescent="0.3">
      <c r="J9719" s="1"/>
      <c r="K9719" s="1"/>
      <c r="T9719" s="2"/>
      <c r="AZ9719" s="2"/>
      <c r="BA9719" s="2"/>
      <c r="BB9719" s="2"/>
      <c r="BJ9719" s="2"/>
    </row>
    <row r="9720" spans="10:66" x14ac:dyDescent="0.3">
      <c r="J9720" s="1"/>
      <c r="K9720" s="1"/>
      <c r="T9720" s="2"/>
      <c r="AC9720" s="2"/>
      <c r="AP9720" s="2"/>
      <c r="BA9720" s="2"/>
      <c r="BB9720" s="2"/>
      <c r="BG9720" s="2"/>
    </row>
    <row r="9721" spans="10:66" x14ac:dyDescent="0.3">
      <c r="J9721" s="1"/>
      <c r="K9721" s="1"/>
      <c r="AC9721" s="2"/>
      <c r="AP9721" s="2"/>
      <c r="BA9721" s="2"/>
      <c r="BB9721" s="2"/>
      <c r="BG9721" s="2"/>
    </row>
    <row r="9722" spans="10:66" x14ac:dyDescent="0.3">
      <c r="J9722" s="1"/>
      <c r="K9722" s="1"/>
      <c r="T9722" s="2"/>
      <c r="W9722" s="2"/>
      <c r="AC9722" s="2"/>
      <c r="BA9722" s="2"/>
      <c r="BB9722" s="2"/>
      <c r="BG9722" s="2"/>
    </row>
    <row r="9723" spans="10:66" x14ac:dyDescent="0.3">
      <c r="J9723" s="1"/>
      <c r="K9723" s="1"/>
      <c r="AC9723" s="2"/>
      <c r="AP9723" s="2"/>
      <c r="BA9723" s="2"/>
      <c r="BB9723" s="2"/>
      <c r="BG9723" s="2"/>
    </row>
    <row r="9724" spans="10:66" x14ac:dyDescent="0.3">
      <c r="J9724" s="1"/>
      <c r="K9724" s="1"/>
      <c r="U9724" s="2"/>
      <c r="V9724" s="2"/>
      <c r="W9724" s="2"/>
      <c r="AC9724" s="2"/>
      <c r="AD9724" s="2"/>
      <c r="BA9724" s="2"/>
      <c r="BB9724" s="2"/>
      <c r="BG9724" s="2"/>
      <c r="BN9724" s="2"/>
    </row>
    <row r="9725" spans="10:66" x14ac:dyDescent="0.3">
      <c r="J9725" s="1"/>
      <c r="K9725" s="1"/>
      <c r="BA9725" s="2"/>
      <c r="BB9725" s="2"/>
      <c r="BG9725" s="2"/>
    </row>
    <row r="9726" spans="10:66" x14ac:dyDescent="0.3">
      <c r="J9726" s="1"/>
      <c r="K9726" s="1"/>
      <c r="AH9726" s="2"/>
      <c r="BA9726" s="2"/>
      <c r="BB9726" s="2"/>
      <c r="BD9726" s="2"/>
    </row>
    <row r="9727" spans="10:66" x14ac:dyDescent="0.3">
      <c r="J9727" s="1"/>
      <c r="K9727" s="1"/>
      <c r="AH9727" s="2"/>
      <c r="BA9727" s="2"/>
      <c r="BB9727" s="2"/>
      <c r="BD9727" s="2"/>
    </row>
    <row r="9728" spans="10:66" x14ac:dyDescent="0.3">
      <c r="J9728" s="1"/>
      <c r="K9728" s="1"/>
      <c r="AH9728" s="2"/>
      <c r="BA9728" s="2"/>
      <c r="BB9728" s="2"/>
      <c r="BD9728" s="2"/>
    </row>
    <row r="9729" spans="10:65" x14ac:dyDescent="0.3">
      <c r="J9729" s="1"/>
      <c r="K9729" s="1"/>
      <c r="BA9729" s="2"/>
      <c r="BB9729" s="2"/>
      <c r="BD9729" s="2"/>
    </row>
    <row r="9730" spans="10:65" x14ac:dyDescent="0.3">
      <c r="J9730" s="1"/>
      <c r="K9730" s="1"/>
      <c r="T9730" s="2"/>
      <c r="BA9730" s="2"/>
      <c r="BB9730" s="2"/>
      <c r="BG9730" s="2"/>
      <c r="BJ9730" s="2"/>
    </row>
    <row r="9731" spans="10:65" x14ac:dyDescent="0.3">
      <c r="J9731" s="1"/>
      <c r="K9731" s="1"/>
      <c r="BA9731" s="2"/>
      <c r="BB9731" s="2"/>
    </row>
    <row r="9732" spans="10:65" x14ac:dyDescent="0.3">
      <c r="J9732" s="1"/>
      <c r="K9732" s="1"/>
      <c r="U9732" s="2"/>
      <c r="AC9732" s="2"/>
      <c r="AD9732" s="2"/>
      <c r="AX9732" s="2"/>
      <c r="AY9732" s="2"/>
      <c r="BD9732" s="2"/>
      <c r="BH9732" s="2"/>
      <c r="BI9732" s="2"/>
      <c r="BM9732" s="2"/>
    </row>
    <row r="9733" spans="10:65" x14ac:dyDescent="0.3">
      <c r="J9733" s="1"/>
      <c r="K9733" s="1"/>
      <c r="U9733" s="2"/>
      <c r="AD9733" s="2"/>
      <c r="AX9733" s="2"/>
      <c r="AY9733" s="2"/>
      <c r="BD9733" s="2"/>
      <c r="BH9733" s="2"/>
      <c r="BI9733" s="2"/>
      <c r="BM9733" s="2"/>
    </row>
    <row r="9734" spans="10:65" x14ac:dyDescent="0.3">
      <c r="J9734" s="1"/>
      <c r="K9734" s="1"/>
      <c r="U9734" s="2"/>
      <c r="AD9734" s="2"/>
      <c r="BD9734" s="2"/>
    </row>
    <row r="9735" spans="10:65" x14ac:dyDescent="0.3">
      <c r="J9735" s="1"/>
      <c r="K9735" s="1"/>
      <c r="BD9735" s="2"/>
    </row>
    <row r="9736" spans="10:65" x14ac:dyDescent="0.3">
      <c r="J9736" s="1"/>
      <c r="K9736" s="1"/>
      <c r="BA9736" s="2"/>
      <c r="BB9736" s="2"/>
      <c r="BD9736" s="2"/>
    </row>
    <row r="9737" spans="10:65" x14ac:dyDescent="0.3">
      <c r="J9737" s="1"/>
      <c r="K9737" s="1"/>
      <c r="AC9737" s="2"/>
      <c r="BB9737" s="2"/>
    </row>
    <row r="9738" spans="10:65" x14ac:dyDescent="0.3">
      <c r="J9738" s="1"/>
      <c r="K9738" s="1"/>
      <c r="AC9738" s="2"/>
      <c r="BB9738" s="2"/>
    </row>
    <row r="9739" spans="10:65" x14ac:dyDescent="0.3">
      <c r="J9739" s="1"/>
      <c r="K9739" s="1"/>
      <c r="AC9739" s="2"/>
      <c r="BB9739" s="2"/>
    </row>
    <row r="9740" spans="10:65" x14ac:dyDescent="0.3">
      <c r="J9740" s="1"/>
      <c r="K9740" s="1"/>
      <c r="BB9740" s="2"/>
    </row>
    <row r="9741" spans="10:65" x14ac:dyDescent="0.3">
      <c r="J9741" s="1"/>
      <c r="K9741" s="1"/>
      <c r="AX9741" s="2"/>
      <c r="BA9741" s="2"/>
      <c r="BB9741" s="2"/>
      <c r="BH9741" s="2"/>
    </row>
    <row r="9742" spans="10:65" x14ac:dyDescent="0.3">
      <c r="J9742" s="1"/>
      <c r="K9742" s="1"/>
      <c r="BA9742" s="2"/>
      <c r="BB9742" s="2"/>
    </row>
    <row r="9743" spans="10:65" x14ac:dyDescent="0.3">
      <c r="J9743" s="1"/>
      <c r="K9743" s="1"/>
      <c r="BA9743" s="2"/>
      <c r="BB9743" s="2"/>
    </row>
    <row r="9744" spans="10:65" x14ac:dyDescent="0.3">
      <c r="J9744" s="1"/>
      <c r="K9744" s="1"/>
      <c r="BA9744" s="2"/>
      <c r="BB9744" s="2"/>
    </row>
    <row r="9745" spans="10:66" x14ac:dyDescent="0.3">
      <c r="J9745" s="1"/>
      <c r="K9745" s="1"/>
      <c r="T9745" s="2"/>
      <c r="V9745" s="2"/>
      <c r="W9745" s="2"/>
      <c r="AZ9745" s="2"/>
      <c r="BB9745" s="2"/>
      <c r="BJ9745" s="2"/>
      <c r="BN9745" s="2"/>
    </row>
    <row r="9746" spans="10:66" x14ac:dyDescent="0.3">
      <c r="J9746" s="1"/>
      <c r="K9746" s="1"/>
      <c r="BA9746" s="2"/>
      <c r="BB9746" s="2"/>
    </row>
    <row r="9747" spans="10:66" x14ac:dyDescent="0.3">
      <c r="J9747" s="1"/>
      <c r="K9747" s="1"/>
      <c r="BA9747" s="2"/>
      <c r="BB9747" s="2"/>
    </row>
    <row r="9748" spans="10:66" x14ac:dyDescent="0.3">
      <c r="J9748" s="1"/>
      <c r="K9748" s="1"/>
      <c r="BA9748" s="2"/>
      <c r="BB9748" s="2"/>
      <c r="BG9748" s="2"/>
    </row>
    <row r="9749" spans="10:66" x14ac:dyDescent="0.3">
      <c r="J9749" s="1"/>
      <c r="K9749" s="1"/>
      <c r="BD9749" s="2"/>
    </row>
    <row r="9750" spans="10:66" x14ac:dyDescent="0.3">
      <c r="J9750" s="1"/>
      <c r="K9750" s="1"/>
      <c r="AZ9750" s="2"/>
      <c r="BA9750" s="2"/>
      <c r="BB9750" s="2"/>
      <c r="BG9750" s="2"/>
      <c r="BJ9750" s="2"/>
    </row>
    <row r="9751" spans="10:66" x14ac:dyDescent="0.3">
      <c r="J9751" s="1"/>
      <c r="K9751" s="1"/>
      <c r="AX9751" s="2"/>
      <c r="AY9751" s="2"/>
      <c r="BA9751" s="2"/>
      <c r="BB9751" s="2"/>
      <c r="BH9751" s="2"/>
      <c r="BI9751" s="2"/>
      <c r="BM9751" s="2"/>
    </row>
    <row r="9752" spans="10:66" x14ac:dyDescent="0.3">
      <c r="J9752" s="1"/>
      <c r="K9752" s="1"/>
      <c r="T9752" s="2"/>
      <c r="BA9752" s="2"/>
      <c r="BB9752" s="2"/>
      <c r="BD9752" s="2"/>
    </row>
    <row r="9753" spans="10:66" x14ac:dyDescent="0.3">
      <c r="J9753" s="1"/>
      <c r="K9753" s="1"/>
      <c r="T9753" s="2"/>
      <c r="V9753" s="2"/>
      <c r="W9753" s="2"/>
      <c r="AZ9753" s="2"/>
      <c r="BA9753" s="2"/>
      <c r="BB9753" s="2"/>
      <c r="BD9753" s="2"/>
      <c r="BJ9753" s="2"/>
      <c r="BN9753" s="2"/>
    </row>
    <row r="9754" spans="10:66" x14ac:dyDescent="0.3">
      <c r="J9754" s="1"/>
      <c r="K9754" s="1"/>
      <c r="T9754" s="2"/>
      <c r="AZ9754" s="2"/>
      <c r="BA9754" s="2"/>
      <c r="BB9754" s="2"/>
      <c r="BD9754" s="2"/>
      <c r="BJ9754" s="2"/>
    </row>
    <row r="9755" spans="10:66" x14ac:dyDescent="0.3">
      <c r="J9755" s="1"/>
      <c r="K9755" s="1"/>
      <c r="U9755" s="2"/>
      <c r="AC9755" s="2"/>
      <c r="BA9755" s="2"/>
      <c r="BB9755" s="2"/>
      <c r="BD9755" s="2"/>
    </row>
    <row r="9756" spans="10:66" x14ac:dyDescent="0.3">
      <c r="J9756" s="1"/>
      <c r="K9756" s="1"/>
      <c r="BA9756" s="2"/>
      <c r="BB9756" s="2"/>
      <c r="BD9756" s="2"/>
      <c r="BI9756" s="2"/>
    </row>
    <row r="9757" spans="10:66" x14ac:dyDescent="0.3">
      <c r="J9757" s="1"/>
      <c r="K9757" s="1"/>
      <c r="BD9757" s="2"/>
    </row>
    <row r="9758" spans="10:66" x14ac:dyDescent="0.3">
      <c r="J9758" s="1"/>
      <c r="K9758" s="1"/>
      <c r="BD9758" s="2"/>
    </row>
    <row r="9759" spans="10:66" x14ac:dyDescent="0.3">
      <c r="J9759" s="1"/>
      <c r="K9759" s="1"/>
      <c r="BD9759" s="2"/>
    </row>
    <row r="9760" spans="10:66" x14ac:dyDescent="0.3">
      <c r="J9760" s="1"/>
      <c r="K9760" s="1"/>
      <c r="BD9760" s="2"/>
    </row>
    <row r="9761" spans="10:66" x14ac:dyDescent="0.3">
      <c r="J9761" s="1"/>
      <c r="K9761" s="1"/>
      <c r="BA9761" s="2"/>
      <c r="BB9761" s="2"/>
      <c r="BD9761" s="2"/>
    </row>
    <row r="9762" spans="10:66" x14ac:dyDescent="0.3">
      <c r="J9762" s="1"/>
      <c r="K9762" s="1"/>
      <c r="BA9762" s="2"/>
      <c r="BB9762" s="2"/>
      <c r="BF9762" s="2"/>
      <c r="BG9762" s="2"/>
    </row>
    <row r="9763" spans="10:66" x14ac:dyDescent="0.3">
      <c r="J9763" s="1"/>
      <c r="K9763" s="1"/>
      <c r="BD9763" s="2"/>
    </row>
    <row r="9764" spans="10:66" x14ac:dyDescent="0.3">
      <c r="J9764" s="1"/>
      <c r="K9764" s="1"/>
      <c r="BA9764" s="2"/>
      <c r="BB9764" s="2"/>
      <c r="BD9764" s="2"/>
    </row>
    <row r="9765" spans="10:66" x14ac:dyDescent="0.3">
      <c r="J9765" s="1"/>
      <c r="K9765" s="1"/>
      <c r="AZ9765" s="2"/>
      <c r="BD9765" s="2"/>
      <c r="BJ9765" s="2"/>
    </row>
    <row r="9766" spans="10:66" x14ac:dyDescent="0.3">
      <c r="J9766" s="1"/>
      <c r="K9766" s="1"/>
      <c r="BD9766" s="2"/>
    </row>
    <row r="9767" spans="10:66" x14ac:dyDescent="0.3">
      <c r="J9767" s="1"/>
      <c r="K9767" s="1"/>
      <c r="AC9767" s="2"/>
      <c r="BA9767" s="2"/>
      <c r="BB9767" s="2"/>
      <c r="BC9767" s="2"/>
      <c r="BD9767" s="2"/>
      <c r="BE9767" s="2"/>
      <c r="BF9767" s="2"/>
      <c r="BG9767" s="2"/>
      <c r="BH9767" s="2"/>
    </row>
    <row r="9768" spans="10:66" x14ac:dyDescent="0.3">
      <c r="J9768" s="1"/>
      <c r="K9768" s="1"/>
      <c r="BA9768" s="2"/>
      <c r="BB9768" s="2"/>
      <c r="BD9768" s="2"/>
    </row>
    <row r="9769" spans="10:66" x14ac:dyDescent="0.3">
      <c r="J9769" s="1"/>
      <c r="K9769" s="1"/>
      <c r="AZ9769" s="2"/>
      <c r="BB9769" s="2"/>
      <c r="BJ9769" s="2"/>
      <c r="BN9769" s="2"/>
    </row>
    <row r="9770" spans="10:66" x14ac:dyDescent="0.3">
      <c r="J9770" s="1"/>
      <c r="K9770" s="1"/>
      <c r="BB9770" s="2"/>
    </row>
    <row r="9771" spans="10:66" x14ac:dyDescent="0.3">
      <c r="J9771" s="1"/>
      <c r="K9771" s="1"/>
      <c r="BB9771" s="2"/>
    </row>
    <row r="9772" spans="10:66" x14ac:dyDescent="0.3">
      <c r="J9772" s="1"/>
      <c r="K9772" s="1"/>
      <c r="T9772" s="2"/>
      <c r="BD9772" s="2"/>
    </row>
    <row r="9773" spans="10:66" x14ac:dyDescent="0.3">
      <c r="J9773" s="1"/>
      <c r="K9773" s="1"/>
      <c r="BA9773" s="2"/>
      <c r="BB9773" s="2"/>
      <c r="BG9773" s="2"/>
    </row>
    <row r="9774" spans="10:66" x14ac:dyDescent="0.3">
      <c r="J9774" s="1"/>
      <c r="K9774" s="1"/>
      <c r="T9774" s="2"/>
    </row>
    <row r="9775" spans="10:66" x14ac:dyDescent="0.3">
      <c r="J9775" s="1"/>
      <c r="K9775" s="1"/>
      <c r="BB9775" s="2"/>
    </row>
    <row r="9776" spans="10:66" x14ac:dyDescent="0.3">
      <c r="J9776" s="1"/>
      <c r="K9776" s="1"/>
      <c r="V9776" s="2"/>
      <c r="W9776" s="2"/>
      <c r="AZ9776" s="2"/>
      <c r="BA9776" s="2"/>
      <c r="BB9776" s="2"/>
      <c r="BJ9776" s="2"/>
      <c r="BN9776" s="2"/>
    </row>
    <row r="9777" spans="10:66" x14ac:dyDescent="0.3">
      <c r="J9777" s="1"/>
      <c r="K9777" s="1"/>
      <c r="BA9777" s="2"/>
      <c r="BB9777" s="2"/>
    </row>
    <row r="9778" spans="10:66" x14ac:dyDescent="0.3">
      <c r="J9778" s="1"/>
      <c r="K9778" s="1"/>
      <c r="AC9778" s="2"/>
      <c r="AX9778" s="2"/>
      <c r="AY9778" s="2"/>
      <c r="BA9778" s="2"/>
      <c r="BB9778" s="2"/>
      <c r="BH9778" s="2"/>
      <c r="BI9778" s="2"/>
    </row>
    <row r="9779" spans="10:66" x14ac:dyDescent="0.3">
      <c r="J9779" s="1"/>
      <c r="K9779" s="1"/>
      <c r="BA9779" s="2"/>
      <c r="BB9779" s="2"/>
      <c r="BG9779" s="2"/>
    </row>
    <row r="9780" spans="10:66" x14ac:dyDescent="0.3">
      <c r="J9780" s="1"/>
      <c r="K9780" s="1"/>
      <c r="BD9780" s="2"/>
    </row>
    <row r="9781" spans="10:66" x14ac:dyDescent="0.3">
      <c r="J9781" s="1"/>
      <c r="K9781" s="1"/>
      <c r="O9781" s="2"/>
      <c r="P9781" s="2"/>
      <c r="BA9781" s="2"/>
      <c r="BB9781" s="2"/>
      <c r="BD9781" s="2"/>
      <c r="BI9781" s="2"/>
      <c r="BN9781" s="2"/>
    </row>
    <row r="9782" spans="10:66" x14ac:dyDescent="0.3">
      <c r="J9782" s="1"/>
      <c r="K9782" s="1"/>
      <c r="BA9782" s="2"/>
      <c r="BB9782" s="2"/>
      <c r="BF9782" s="2"/>
    </row>
    <row r="9783" spans="10:66" x14ac:dyDescent="0.3">
      <c r="J9783" s="1"/>
      <c r="K9783" s="1"/>
      <c r="T9783" s="2"/>
      <c r="V9783" s="2"/>
      <c r="W9783" s="2"/>
      <c r="BD9783" s="2"/>
    </row>
    <row r="9784" spans="10:66" x14ac:dyDescent="0.3">
      <c r="J9784" s="1"/>
      <c r="K9784" s="1"/>
      <c r="N9784" s="2"/>
      <c r="BA9784" s="2"/>
      <c r="BB9784" s="2"/>
      <c r="BG9784" s="2"/>
    </row>
    <row r="9785" spans="10:66" x14ac:dyDescent="0.3">
      <c r="J9785" s="1"/>
      <c r="K9785" s="1"/>
      <c r="AC9785" s="2"/>
      <c r="AV9785" s="2"/>
      <c r="BA9785" s="2"/>
      <c r="BB9785" s="2"/>
      <c r="BF9785" s="2"/>
      <c r="BG9785" s="2"/>
    </row>
    <row r="9786" spans="10:66" x14ac:dyDescent="0.3">
      <c r="J9786" s="1"/>
      <c r="K9786" s="1"/>
      <c r="BA9786" s="2"/>
      <c r="BB9786" s="2"/>
    </row>
    <row r="9787" spans="10:66" x14ac:dyDescent="0.3">
      <c r="J9787" s="1"/>
      <c r="K9787" s="1"/>
      <c r="BA9787" s="2"/>
      <c r="BB9787" s="2"/>
    </row>
    <row r="9788" spans="10:66" x14ac:dyDescent="0.3">
      <c r="J9788" s="1"/>
      <c r="K9788" s="1"/>
      <c r="U9788" s="2"/>
      <c r="AC9788" s="2"/>
      <c r="AD9788" s="2"/>
      <c r="AL9788" s="2"/>
      <c r="BA9788" s="2"/>
      <c r="BB9788" s="2"/>
      <c r="BI9788" s="2"/>
    </row>
    <row r="9789" spans="10:66" x14ac:dyDescent="0.3">
      <c r="J9789" s="1"/>
      <c r="K9789" s="1"/>
      <c r="AC9789" s="2"/>
      <c r="AD9789" s="2"/>
      <c r="AX9789" s="2"/>
      <c r="BA9789" s="2"/>
      <c r="BB9789" s="2"/>
      <c r="BH9789" s="2"/>
    </row>
    <row r="9790" spans="10:66" x14ac:dyDescent="0.3">
      <c r="J9790" s="1"/>
      <c r="K9790" s="1"/>
      <c r="BA9790" s="2"/>
      <c r="BB9790" s="2"/>
    </row>
    <row r="9791" spans="10:66" x14ac:dyDescent="0.3">
      <c r="J9791" s="1"/>
      <c r="K9791" s="1"/>
      <c r="AH9791" s="2"/>
      <c r="BA9791" s="2"/>
      <c r="BB9791" s="2"/>
    </row>
    <row r="9792" spans="10:66" x14ac:dyDescent="0.3">
      <c r="J9792" s="1"/>
      <c r="K9792" s="1"/>
      <c r="BA9792" s="2"/>
      <c r="BB9792" s="2"/>
      <c r="BF9792" s="2"/>
      <c r="BG9792" s="2"/>
    </row>
    <row r="9793" spans="10:66" x14ac:dyDescent="0.3">
      <c r="J9793" s="1"/>
      <c r="K9793" s="1"/>
      <c r="T9793" s="2"/>
      <c r="V9793" s="2"/>
      <c r="W9793" s="2"/>
      <c r="BA9793" s="2"/>
      <c r="BB9793" s="2"/>
      <c r="BN9793" s="2"/>
    </row>
    <row r="9794" spans="10:66" x14ac:dyDescent="0.3">
      <c r="J9794" s="1"/>
      <c r="K9794" s="1"/>
      <c r="AZ9794" s="2"/>
      <c r="BA9794" s="2"/>
      <c r="BB9794" s="2"/>
      <c r="BJ9794" s="2"/>
    </row>
    <row r="9795" spans="10:66" x14ac:dyDescent="0.3">
      <c r="J9795" s="1"/>
      <c r="K9795" s="1"/>
      <c r="T9795" s="2"/>
      <c r="V9795" s="2"/>
      <c r="W9795" s="2"/>
      <c r="BB9795" s="2"/>
    </row>
    <row r="9796" spans="10:66" x14ac:dyDescent="0.3">
      <c r="J9796" s="1"/>
      <c r="K9796" s="1"/>
      <c r="BD9796" s="2"/>
    </row>
    <row r="9797" spans="10:66" x14ac:dyDescent="0.3">
      <c r="J9797" s="1"/>
      <c r="K9797" s="1"/>
      <c r="BD9797" s="2"/>
    </row>
    <row r="9798" spans="10:66" x14ac:dyDescent="0.3">
      <c r="J9798" s="1"/>
      <c r="K9798" s="1"/>
      <c r="BD9798" s="2"/>
    </row>
    <row r="9799" spans="10:66" x14ac:dyDescent="0.3">
      <c r="J9799" s="1"/>
      <c r="K9799" s="1"/>
      <c r="AZ9799" s="2"/>
      <c r="BA9799" s="2"/>
      <c r="BB9799" s="2"/>
      <c r="BJ9799" s="2"/>
    </row>
    <row r="9800" spans="10:66" x14ac:dyDescent="0.3">
      <c r="J9800" s="1"/>
      <c r="K9800" s="1"/>
      <c r="AC9800" s="2"/>
      <c r="AX9800" s="2"/>
      <c r="BA9800" s="2"/>
      <c r="BB9800" s="2"/>
      <c r="BH9800" s="2"/>
      <c r="BM9800" s="2"/>
    </row>
    <row r="9801" spans="10:66" x14ac:dyDescent="0.3">
      <c r="J9801" s="1"/>
      <c r="K9801" s="1"/>
      <c r="AC9801" s="2"/>
      <c r="BA9801" s="2"/>
      <c r="BB9801" s="2"/>
      <c r="BG9801" s="2"/>
    </row>
    <row r="9802" spans="10:66" x14ac:dyDescent="0.3">
      <c r="J9802" s="1"/>
      <c r="K9802" s="1"/>
      <c r="AC9802" s="2"/>
      <c r="BA9802" s="2"/>
      <c r="BB9802" s="2"/>
      <c r="BG9802" s="2"/>
    </row>
    <row r="9803" spans="10:66" x14ac:dyDescent="0.3">
      <c r="J9803" s="1"/>
      <c r="K9803" s="1"/>
      <c r="AC9803" s="2"/>
      <c r="BA9803" s="2"/>
      <c r="BB9803" s="2"/>
      <c r="BG9803" s="2"/>
    </row>
    <row r="9804" spans="10:66" x14ac:dyDescent="0.3">
      <c r="J9804" s="1"/>
      <c r="K9804" s="1"/>
      <c r="AC9804" s="2"/>
      <c r="BA9804" s="2"/>
      <c r="BB9804" s="2"/>
      <c r="BG9804" s="2"/>
    </row>
    <row r="9805" spans="10:66" x14ac:dyDescent="0.3">
      <c r="J9805" s="1"/>
      <c r="K9805" s="1"/>
      <c r="BA9805" s="2"/>
      <c r="BB9805" s="2"/>
      <c r="BG9805" s="2"/>
      <c r="BH9805" s="2"/>
    </row>
    <row r="9806" spans="10:66" x14ac:dyDescent="0.3">
      <c r="J9806" s="1"/>
      <c r="K9806" s="1"/>
      <c r="BA9806" s="2"/>
      <c r="BB9806" s="2"/>
    </row>
    <row r="9807" spans="10:66" x14ac:dyDescent="0.3">
      <c r="J9807" s="1"/>
      <c r="K9807" s="1"/>
      <c r="AC9807" s="2"/>
      <c r="BA9807" s="2"/>
      <c r="BB9807" s="2"/>
      <c r="BG9807" s="2"/>
    </row>
    <row r="9808" spans="10:66" x14ac:dyDescent="0.3">
      <c r="J9808" s="1"/>
      <c r="K9808" s="1"/>
      <c r="AC9808" s="2"/>
      <c r="BA9808" s="2"/>
      <c r="BB9808" s="2"/>
    </row>
    <row r="9809" spans="10:66" x14ac:dyDescent="0.3">
      <c r="J9809" s="1"/>
      <c r="K9809" s="1"/>
      <c r="BA9809" s="2"/>
      <c r="BB9809" s="2"/>
      <c r="BG9809" s="2"/>
    </row>
    <row r="9810" spans="10:66" x14ac:dyDescent="0.3">
      <c r="J9810" s="1"/>
      <c r="K9810" s="1"/>
      <c r="T9810" s="2"/>
      <c r="BA9810" s="2"/>
      <c r="BB9810" s="2"/>
      <c r="BD9810" s="2"/>
    </row>
    <row r="9811" spans="10:66" x14ac:dyDescent="0.3">
      <c r="J9811" s="1"/>
      <c r="K9811" s="1"/>
      <c r="T9811" s="2"/>
      <c r="BA9811" s="2"/>
      <c r="BB9811" s="2"/>
      <c r="BD9811" s="2"/>
    </row>
    <row r="9812" spans="10:66" x14ac:dyDescent="0.3">
      <c r="J9812" s="1"/>
      <c r="K9812" s="1"/>
      <c r="T9812" s="2"/>
      <c r="V9812" s="2"/>
      <c r="W9812" s="2"/>
      <c r="AG9812" s="2"/>
      <c r="BA9812" s="2"/>
      <c r="BB9812" s="2"/>
      <c r="BJ9812" s="2"/>
      <c r="BN9812" s="2"/>
    </row>
    <row r="9813" spans="10:66" x14ac:dyDescent="0.3">
      <c r="J9813" s="1"/>
      <c r="K9813" s="1"/>
      <c r="BA9813" s="2"/>
      <c r="BB9813" s="2"/>
      <c r="BG9813" s="2"/>
    </row>
    <row r="9814" spans="10:66" x14ac:dyDescent="0.3">
      <c r="J9814" s="1"/>
      <c r="K9814" s="1"/>
      <c r="U9814" s="2"/>
      <c r="AC9814" s="2"/>
      <c r="BA9814" s="2"/>
      <c r="BB9814" s="2"/>
    </row>
    <row r="9815" spans="10:66" x14ac:dyDescent="0.3">
      <c r="J9815" s="1"/>
      <c r="K9815" s="1"/>
      <c r="AZ9815" s="2"/>
      <c r="BA9815" s="2"/>
      <c r="BB9815" s="2"/>
      <c r="BJ9815" s="2"/>
    </row>
    <row r="9816" spans="10:66" x14ac:dyDescent="0.3">
      <c r="J9816" s="1"/>
      <c r="K9816" s="1"/>
    </row>
    <row r="9817" spans="10:66" x14ac:dyDescent="0.3">
      <c r="J9817" s="1"/>
      <c r="K9817" s="1"/>
      <c r="AX9817" s="2"/>
      <c r="BA9817" s="2"/>
      <c r="BB9817" s="2"/>
    </row>
    <row r="9818" spans="10:66" x14ac:dyDescent="0.3">
      <c r="J9818" s="1"/>
      <c r="K9818" s="1"/>
      <c r="AZ9818" s="2"/>
      <c r="BB9818" s="2"/>
      <c r="BJ9818" s="2"/>
    </row>
    <row r="9819" spans="10:66" x14ac:dyDescent="0.3">
      <c r="J9819" s="1"/>
      <c r="K9819" s="1"/>
      <c r="BB9819" s="2"/>
    </row>
    <row r="9820" spans="10:66" x14ac:dyDescent="0.3">
      <c r="J9820" s="1"/>
      <c r="K9820" s="1"/>
      <c r="AZ9820" s="2"/>
      <c r="BB9820" s="2"/>
      <c r="BJ9820" s="2"/>
    </row>
    <row r="9821" spans="10:66" x14ac:dyDescent="0.3">
      <c r="J9821" s="1"/>
      <c r="K9821" s="1"/>
      <c r="BB9821" s="2"/>
    </row>
    <row r="9822" spans="10:66" x14ac:dyDescent="0.3">
      <c r="J9822" s="1"/>
      <c r="K9822" s="1"/>
      <c r="W9822" s="2"/>
      <c r="AC9822" s="2"/>
      <c r="BA9822" s="2"/>
      <c r="BB9822" s="2"/>
      <c r="BD9822" s="2"/>
    </row>
    <row r="9823" spans="10:66" x14ac:dyDescent="0.3">
      <c r="J9823" s="1"/>
      <c r="K9823" s="1"/>
      <c r="AC9823" s="2"/>
      <c r="BA9823" s="2"/>
      <c r="BB9823" s="2"/>
      <c r="BD9823" s="2"/>
      <c r="BF9823" s="2"/>
      <c r="BH9823" s="2"/>
    </row>
    <row r="9824" spans="10:66" x14ac:dyDescent="0.3">
      <c r="J9824" s="1"/>
      <c r="K9824" s="1"/>
      <c r="BA9824" s="2"/>
      <c r="BB9824" s="2"/>
      <c r="BD9824" s="2"/>
      <c r="BF9824" s="2"/>
      <c r="BG9824" s="2"/>
      <c r="BH9824" s="2"/>
    </row>
    <row r="9825" spans="10:66" x14ac:dyDescent="0.3">
      <c r="J9825" s="1"/>
      <c r="K9825" s="1"/>
      <c r="AZ9825" s="2"/>
      <c r="BA9825" s="2"/>
      <c r="BB9825" s="2"/>
      <c r="BJ9825" s="2"/>
    </row>
    <row r="9826" spans="10:66" x14ac:dyDescent="0.3">
      <c r="J9826" s="1"/>
      <c r="K9826" s="1"/>
      <c r="BD9826" s="2"/>
    </row>
    <row r="9827" spans="10:66" x14ac:dyDescent="0.3">
      <c r="J9827" s="1"/>
      <c r="K9827" s="1"/>
      <c r="AC9827" s="2"/>
      <c r="BB9827" s="2"/>
    </row>
    <row r="9828" spans="10:66" x14ac:dyDescent="0.3">
      <c r="J9828" s="1"/>
      <c r="K9828" s="1"/>
      <c r="BB9828" s="2"/>
    </row>
    <row r="9829" spans="10:66" x14ac:dyDescent="0.3">
      <c r="J9829" s="1"/>
      <c r="K9829" s="1"/>
      <c r="T9829" s="2"/>
      <c r="V9829" s="2"/>
      <c r="W9829" s="2"/>
      <c r="AZ9829" s="2"/>
      <c r="BB9829" s="2"/>
      <c r="BJ9829" s="2"/>
      <c r="BN9829" s="2"/>
    </row>
    <row r="9830" spans="10:66" x14ac:dyDescent="0.3">
      <c r="J9830" s="1"/>
      <c r="K9830" s="1"/>
      <c r="AD9830" s="2"/>
      <c r="BA9830" s="2"/>
      <c r="BB9830" s="2"/>
      <c r="BD9830" s="2"/>
      <c r="BH9830" s="2"/>
      <c r="BI9830" s="2"/>
    </row>
    <row r="9831" spans="10:66" x14ac:dyDescent="0.3">
      <c r="J9831" s="1"/>
      <c r="K9831" s="1"/>
      <c r="AC9831" s="2"/>
      <c r="AV9831" s="2"/>
      <c r="BA9831" s="2"/>
      <c r="BB9831" s="2"/>
      <c r="BF9831" s="2"/>
      <c r="BG9831" s="2"/>
    </row>
    <row r="9832" spans="10:66" x14ac:dyDescent="0.3">
      <c r="J9832" s="1"/>
      <c r="K9832" s="1"/>
      <c r="AC9832" s="2"/>
      <c r="AL9832" s="2"/>
      <c r="BA9832" s="2"/>
      <c r="BB9832" s="2"/>
      <c r="BG9832" s="2"/>
    </row>
    <row r="9833" spans="10:66" x14ac:dyDescent="0.3">
      <c r="J9833" s="1"/>
      <c r="K9833" s="1"/>
      <c r="AC9833" s="2"/>
      <c r="BA9833" s="2"/>
      <c r="BB9833" s="2"/>
      <c r="BG9833" s="2"/>
    </row>
    <row r="9834" spans="10:66" x14ac:dyDescent="0.3">
      <c r="J9834" s="1"/>
      <c r="K9834" s="1"/>
      <c r="AC9834" s="2"/>
      <c r="AL9834" s="2"/>
      <c r="AP9834" s="2"/>
      <c r="BA9834" s="2"/>
      <c r="BB9834" s="2"/>
      <c r="BC9834" s="2"/>
      <c r="BD9834" s="2"/>
      <c r="BE9834" s="2"/>
    </row>
    <row r="9835" spans="10:66" x14ac:dyDescent="0.3">
      <c r="J9835" s="1"/>
      <c r="K9835" s="1"/>
      <c r="AC9835" s="2"/>
      <c r="AL9835" s="2"/>
      <c r="AP9835" s="2"/>
      <c r="BA9835" s="2"/>
      <c r="BB9835" s="2"/>
      <c r="BC9835" s="2"/>
      <c r="BD9835" s="2"/>
      <c r="BE9835" s="2"/>
    </row>
    <row r="9836" spans="10:66" x14ac:dyDescent="0.3">
      <c r="J9836" s="1"/>
      <c r="K9836" s="1"/>
      <c r="AC9836" s="2"/>
      <c r="AL9836" s="2"/>
      <c r="AP9836" s="2"/>
      <c r="BA9836" s="2"/>
      <c r="BB9836" s="2"/>
      <c r="BC9836" s="2"/>
      <c r="BD9836" s="2"/>
      <c r="BE9836" s="2"/>
    </row>
    <row r="9837" spans="10:66" x14ac:dyDescent="0.3">
      <c r="J9837" s="1"/>
      <c r="K9837" s="1"/>
      <c r="BD9837" s="2"/>
    </row>
    <row r="9838" spans="10:66" x14ac:dyDescent="0.3">
      <c r="J9838" s="1"/>
      <c r="K9838" s="1"/>
      <c r="BD9838" s="2"/>
      <c r="BI9838" s="2"/>
    </row>
    <row r="9839" spans="10:66" x14ac:dyDescent="0.3">
      <c r="J9839" s="1"/>
      <c r="K9839" s="1"/>
      <c r="O9839" s="2"/>
      <c r="V9839" s="2"/>
      <c r="W9839" s="2"/>
      <c r="BA9839" s="2"/>
      <c r="BB9839" s="2"/>
      <c r="BF9839" s="2"/>
      <c r="BG9839" s="2"/>
      <c r="BN9839" s="2"/>
    </row>
    <row r="9840" spans="10:66" x14ac:dyDescent="0.3">
      <c r="J9840" s="1"/>
      <c r="K9840" s="1"/>
      <c r="T9840" s="2"/>
      <c r="AZ9840" s="2"/>
      <c r="BA9840" s="2"/>
      <c r="BB9840" s="2"/>
      <c r="BJ9840" s="2"/>
    </row>
    <row r="9841" spans="10:66" x14ac:dyDescent="0.3">
      <c r="J9841" s="1"/>
      <c r="K9841" s="1"/>
      <c r="V9841" s="2"/>
      <c r="W9841" s="2"/>
      <c r="AZ9841" s="2"/>
      <c r="BB9841" s="2"/>
      <c r="BJ9841" s="2"/>
      <c r="BN9841" s="2"/>
    </row>
    <row r="9842" spans="10:66" x14ac:dyDescent="0.3">
      <c r="J9842" s="1"/>
      <c r="K9842" s="1"/>
      <c r="BD9842" s="2"/>
      <c r="BG9842" s="2"/>
    </row>
    <row r="9843" spans="10:66" x14ac:dyDescent="0.3">
      <c r="J9843" s="1"/>
      <c r="K9843" s="1"/>
      <c r="AC9843" s="2"/>
      <c r="BB9843" s="2"/>
    </row>
    <row r="9844" spans="10:66" x14ac:dyDescent="0.3">
      <c r="J9844" s="1"/>
      <c r="K9844" s="1"/>
      <c r="AC9844" s="2"/>
      <c r="BB9844" s="2"/>
    </row>
    <row r="9845" spans="10:66" x14ac:dyDescent="0.3">
      <c r="J9845" s="1"/>
      <c r="K9845" s="1"/>
      <c r="AC9845" s="2"/>
      <c r="BB9845" s="2"/>
    </row>
    <row r="9846" spans="10:66" x14ac:dyDescent="0.3">
      <c r="J9846" s="1"/>
      <c r="K9846" s="1"/>
      <c r="AC9846" s="2"/>
      <c r="BB9846" s="2"/>
    </row>
    <row r="9847" spans="10:66" x14ac:dyDescent="0.3">
      <c r="J9847" s="1"/>
      <c r="K9847" s="1"/>
      <c r="AC9847" s="2"/>
      <c r="BB9847" s="2"/>
    </row>
    <row r="9848" spans="10:66" x14ac:dyDescent="0.3">
      <c r="J9848" s="1"/>
      <c r="K9848" s="1"/>
      <c r="AC9848" s="2"/>
      <c r="AG9848" s="2"/>
      <c r="BB9848" s="2"/>
    </row>
    <row r="9849" spans="10:66" x14ac:dyDescent="0.3">
      <c r="J9849" s="1"/>
      <c r="K9849" s="1"/>
      <c r="AC9849" s="2"/>
      <c r="AG9849" s="2"/>
      <c r="BB9849" s="2"/>
    </row>
    <row r="9850" spans="10:66" x14ac:dyDescent="0.3">
      <c r="J9850" s="1"/>
      <c r="K9850" s="1"/>
      <c r="T9850" s="2"/>
      <c r="W9850" s="2"/>
      <c r="AC9850" s="2"/>
      <c r="AD9850" s="2"/>
      <c r="AL9850" s="2"/>
      <c r="AP9850" s="2"/>
      <c r="BB9850" s="2"/>
      <c r="BF9850" s="2"/>
      <c r="BM9850" s="2"/>
    </row>
    <row r="9851" spans="10:66" x14ac:dyDescent="0.3">
      <c r="J9851" s="1"/>
      <c r="K9851" s="1"/>
      <c r="T9851" s="2"/>
      <c r="V9851" s="2"/>
      <c r="W9851" s="2"/>
      <c r="AW9851" s="2"/>
      <c r="AZ9851" s="2"/>
      <c r="BA9851" s="2"/>
      <c r="BB9851" s="2"/>
      <c r="BJ9851" s="2"/>
      <c r="BN9851" s="2"/>
    </row>
    <row r="9852" spans="10:66" x14ac:dyDescent="0.3">
      <c r="J9852" s="1"/>
      <c r="K9852" s="1"/>
      <c r="BA9852" s="2"/>
      <c r="BB9852" s="2"/>
      <c r="BC9852" s="2"/>
      <c r="BD9852" s="2"/>
      <c r="BE9852" s="2"/>
    </row>
    <row r="9853" spans="10:66" x14ac:dyDescent="0.3">
      <c r="J9853" s="1"/>
      <c r="K9853" s="1"/>
      <c r="U9853" s="2"/>
      <c r="V9853" s="2"/>
      <c r="W9853" s="2"/>
      <c r="AC9853" s="2"/>
      <c r="AD9853" s="2"/>
      <c r="BA9853" s="2"/>
      <c r="BB9853" s="2"/>
      <c r="BD9853" s="2"/>
      <c r="BF9853" s="2"/>
      <c r="BN9853" s="2"/>
    </row>
    <row r="9854" spans="10:66" x14ac:dyDescent="0.3">
      <c r="J9854" s="1"/>
      <c r="K9854" s="1"/>
      <c r="S9854" s="2"/>
      <c r="U9854" s="2"/>
      <c r="AC9854" s="2"/>
      <c r="BA9854" s="2"/>
      <c r="BB9854" s="2"/>
      <c r="BF9854" s="2"/>
      <c r="BG9854" s="2"/>
      <c r="BJ9854" s="2"/>
    </row>
    <row r="9855" spans="10:66" x14ac:dyDescent="0.3">
      <c r="J9855" s="1"/>
      <c r="K9855" s="1"/>
      <c r="S9855" s="2"/>
      <c r="U9855" s="2"/>
      <c r="AC9855" s="2"/>
      <c r="AD9855" s="2"/>
      <c r="BA9855" s="2"/>
      <c r="BB9855" s="2"/>
      <c r="BF9855" s="2"/>
      <c r="BG9855" s="2"/>
      <c r="BJ9855" s="2"/>
    </row>
    <row r="9856" spans="10:66" x14ac:dyDescent="0.3">
      <c r="J9856" s="1"/>
      <c r="K9856" s="1"/>
      <c r="V9856" s="2"/>
      <c r="W9856" s="2"/>
      <c r="AZ9856" s="2"/>
      <c r="BA9856" s="2"/>
      <c r="BB9856" s="2"/>
      <c r="BJ9856" s="2"/>
      <c r="BN9856" s="2"/>
    </row>
    <row r="9857" spans="10:66" x14ac:dyDescent="0.3">
      <c r="J9857" s="1"/>
      <c r="K9857" s="1"/>
      <c r="V9857" s="2"/>
      <c r="W9857" s="2"/>
      <c r="BA9857" s="2"/>
      <c r="BB9857" s="2"/>
      <c r="BG9857" s="2"/>
      <c r="BN9857" s="2"/>
    </row>
    <row r="9858" spans="10:66" x14ac:dyDescent="0.3">
      <c r="J9858" s="1"/>
      <c r="K9858" s="1"/>
      <c r="V9858" s="2"/>
      <c r="W9858" s="2"/>
      <c r="AZ9858" s="2"/>
      <c r="BA9858" s="2"/>
      <c r="BB9858" s="2"/>
      <c r="BJ9858" s="2"/>
      <c r="BN9858" s="2"/>
    </row>
    <row r="9859" spans="10:66" x14ac:dyDescent="0.3">
      <c r="J9859" s="1"/>
      <c r="K9859" s="1"/>
      <c r="AX9859" s="2"/>
      <c r="BA9859" s="2"/>
      <c r="BB9859" s="2"/>
      <c r="BC9859" s="2"/>
      <c r="BD9859" s="2"/>
      <c r="BE9859" s="2"/>
      <c r="BG9859" s="2"/>
      <c r="BH9859" s="2"/>
      <c r="BM9859" s="2"/>
    </row>
    <row r="9860" spans="10:66" x14ac:dyDescent="0.3">
      <c r="J9860" s="1"/>
      <c r="K9860" s="1"/>
      <c r="BD9860" s="2"/>
    </row>
    <row r="9861" spans="10:66" x14ac:dyDescent="0.3">
      <c r="J9861" s="1"/>
      <c r="K9861" s="1"/>
      <c r="V9861" s="2"/>
      <c r="W9861" s="2"/>
      <c r="AY9861" s="2"/>
      <c r="BD9861" s="2"/>
      <c r="BI9861" s="2"/>
      <c r="BN9861" s="2"/>
    </row>
    <row r="9862" spans="10:66" x14ac:dyDescent="0.3">
      <c r="J9862" s="1"/>
      <c r="K9862" s="1"/>
      <c r="V9862" s="2"/>
      <c r="W9862" s="2"/>
      <c r="BA9862" s="2"/>
      <c r="BB9862" s="2"/>
      <c r="BG9862" s="2"/>
      <c r="BJ9862" s="2"/>
      <c r="BN9862" s="2"/>
    </row>
    <row r="9863" spans="10:66" x14ac:dyDescent="0.3">
      <c r="J9863" s="1"/>
      <c r="K9863" s="1"/>
      <c r="U9863" s="2"/>
      <c r="AC9863" s="2"/>
      <c r="BB9863" s="2"/>
    </row>
    <row r="9864" spans="10:66" x14ac:dyDescent="0.3">
      <c r="J9864" s="1"/>
      <c r="K9864" s="1"/>
      <c r="BB9864" s="2"/>
      <c r="BJ9864" s="2"/>
    </row>
    <row r="9865" spans="10:66" x14ac:dyDescent="0.3">
      <c r="J9865" s="1"/>
      <c r="K9865" s="1"/>
    </row>
    <row r="9866" spans="10:66" x14ac:dyDescent="0.3">
      <c r="J9866" s="1"/>
      <c r="K9866" s="1"/>
    </row>
    <row r="9867" spans="10:66" x14ac:dyDescent="0.3">
      <c r="J9867" s="1"/>
      <c r="K9867" s="1"/>
    </row>
    <row r="9868" spans="10:66" x14ac:dyDescent="0.3">
      <c r="J9868" s="1"/>
      <c r="K9868" s="1"/>
    </row>
    <row r="9869" spans="10:66" x14ac:dyDescent="0.3">
      <c r="J9869" s="1"/>
      <c r="K9869" s="1"/>
      <c r="T9869" s="2"/>
      <c r="BB9869" s="2"/>
    </row>
    <row r="9870" spans="10:66" x14ac:dyDescent="0.3">
      <c r="J9870" s="1"/>
      <c r="K9870" s="1"/>
      <c r="T9870" s="2"/>
      <c r="BB9870" s="2"/>
      <c r="BG9870" s="2"/>
    </row>
    <row r="9871" spans="10:66" x14ac:dyDescent="0.3">
      <c r="J9871" s="1"/>
      <c r="K9871" s="1"/>
      <c r="T9871" s="2"/>
      <c r="BB9871" s="2"/>
      <c r="BG9871" s="2"/>
    </row>
    <row r="9872" spans="10:66" x14ac:dyDescent="0.3">
      <c r="J9872" s="1"/>
      <c r="K9872" s="1"/>
      <c r="BA9872" s="2"/>
      <c r="BB9872" s="2"/>
    </row>
    <row r="9873" spans="10:66" x14ac:dyDescent="0.3">
      <c r="J9873" s="1"/>
      <c r="K9873" s="1"/>
      <c r="BA9873" s="2"/>
      <c r="BB9873" s="2"/>
    </row>
    <row r="9874" spans="10:66" x14ac:dyDescent="0.3">
      <c r="J9874" s="1"/>
      <c r="K9874" s="1"/>
      <c r="T9874" s="2"/>
      <c r="BB9874" s="2"/>
      <c r="BJ9874" s="2"/>
    </row>
    <row r="9875" spans="10:66" x14ac:dyDescent="0.3">
      <c r="J9875" s="1"/>
      <c r="K9875" s="1"/>
      <c r="U9875" s="2"/>
      <c r="AC9875" s="2"/>
      <c r="AD9875" s="2"/>
      <c r="AL9875" s="2"/>
      <c r="AX9875" s="2"/>
      <c r="AY9875" s="2"/>
      <c r="BD9875" s="2"/>
      <c r="BH9875" s="2"/>
      <c r="BI9875" s="2"/>
    </row>
    <row r="9876" spans="10:66" x14ac:dyDescent="0.3">
      <c r="J9876" s="1"/>
      <c r="K9876" s="1"/>
      <c r="T9876" s="2"/>
      <c r="U9876" s="2"/>
      <c r="V9876" s="2"/>
      <c r="AD9876" s="2"/>
      <c r="AL9876" s="2"/>
      <c r="AP9876" s="2"/>
      <c r="BG9876" s="2"/>
      <c r="BM9876" s="2"/>
      <c r="BN9876" s="2"/>
    </row>
    <row r="9877" spans="10:66" x14ac:dyDescent="0.3">
      <c r="J9877" s="1"/>
      <c r="K9877" s="1"/>
      <c r="T9877" s="2"/>
      <c r="U9877" s="2"/>
      <c r="V9877" s="2"/>
      <c r="W9877" s="2"/>
      <c r="AL9877" s="2"/>
      <c r="AP9877" s="2"/>
      <c r="BF9877" s="2"/>
      <c r="BM9877" s="2"/>
      <c r="BN9877" s="2"/>
    </row>
    <row r="9878" spans="10:66" x14ac:dyDescent="0.3">
      <c r="J9878" s="1"/>
      <c r="K9878" s="1"/>
      <c r="T9878" s="2"/>
      <c r="U9878" s="2"/>
      <c r="V9878" s="2"/>
      <c r="W9878" s="2"/>
      <c r="AD9878" s="2"/>
      <c r="AL9878" s="2"/>
      <c r="AP9878" s="2"/>
      <c r="AQ9878" s="2"/>
      <c r="BG9878" s="2"/>
      <c r="BM9878" s="2"/>
      <c r="BN9878" s="2"/>
    </row>
    <row r="9879" spans="10:66" x14ac:dyDescent="0.3">
      <c r="J9879" s="1"/>
      <c r="K9879" s="1"/>
      <c r="BA9879" s="2"/>
      <c r="BB9879" s="2"/>
      <c r="BD9879" s="2"/>
      <c r="BF9879" s="2"/>
      <c r="BG9879" s="2"/>
      <c r="BI9879" s="2"/>
      <c r="BJ9879" s="2"/>
    </row>
    <row r="9880" spans="10:66" x14ac:dyDescent="0.3">
      <c r="J9880" s="1"/>
      <c r="K9880" s="1"/>
      <c r="V9880" s="2"/>
      <c r="W9880" s="2"/>
      <c r="BA9880" s="2"/>
      <c r="BB9880" s="2"/>
      <c r="BD9880" s="2"/>
      <c r="BF9880" s="2"/>
      <c r="BG9880" s="2"/>
      <c r="BI9880" s="2"/>
      <c r="BJ9880" s="2"/>
      <c r="BN9880" s="2"/>
    </row>
    <row r="9881" spans="10:66" x14ac:dyDescent="0.3">
      <c r="J9881" s="1"/>
      <c r="K9881" s="1"/>
      <c r="BA9881" s="2"/>
      <c r="BB9881" s="2"/>
      <c r="BC9881" s="2"/>
      <c r="BD9881" s="2"/>
      <c r="BE9881" s="2"/>
    </row>
    <row r="9882" spans="10:66" x14ac:dyDescent="0.3">
      <c r="J9882" s="1"/>
      <c r="K9882" s="1"/>
      <c r="T9882" s="2"/>
      <c r="BB9882" s="2"/>
    </row>
    <row r="9883" spans="10:66" x14ac:dyDescent="0.3">
      <c r="J9883" s="1"/>
      <c r="K9883" s="1"/>
      <c r="T9883" s="2"/>
      <c r="BB9883" s="2"/>
    </row>
    <row r="9884" spans="10:66" x14ac:dyDescent="0.3">
      <c r="J9884" s="1"/>
      <c r="K9884" s="1"/>
      <c r="T9884" s="2"/>
      <c r="BB9884" s="2"/>
    </row>
    <row r="9885" spans="10:66" x14ac:dyDescent="0.3">
      <c r="J9885" s="1"/>
      <c r="K9885" s="1"/>
      <c r="BA9885" s="2"/>
      <c r="BB9885" s="2"/>
      <c r="BG9885" s="2"/>
    </row>
    <row r="9886" spans="10:66" x14ac:dyDescent="0.3">
      <c r="J9886" s="1"/>
      <c r="K9886" s="1"/>
      <c r="BD9886" s="2"/>
      <c r="BF9886" s="2"/>
      <c r="BI9886" s="2"/>
    </row>
    <row r="9887" spans="10:66" x14ac:dyDescent="0.3">
      <c r="J9887" s="1"/>
      <c r="K9887" s="1"/>
      <c r="BA9887" s="2"/>
      <c r="BB9887" s="2"/>
    </row>
    <row r="9888" spans="10:66" x14ac:dyDescent="0.3">
      <c r="J9888" s="1"/>
      <c r="K9888" s="1"/>
      <c r="BA9888" s="2"/>
      <c r="BB9888" s="2"/>
      <c r="BG9888" s="2"/>
    </row>
    <row r="9889" spans="10:66" x14ac:dyDescent="0.3">
      <c r="J9889" s="1"/>
      <c r="K9889" s="1"/>
      <c r="AC9889" s="2"/>
      <c r="BA9889" s="2"/>
      <c r="BB9889" s="2"/>
    </row>
    <row r="9890" spans="10:66" x14ac:dyDescent="0.3">
      <c r="J9890" s="1"/>
      <c r="K9890" s="1"/>
      <c r="T9890" s="2"/>
      <c r="AZ9890" s="2"/>
      <c r="BB9890" s="2"/>
      <c r="BG9890" s="2"/>
      <c r="BJ9890" s="2"/>
    </row>
    <row r="9891" spans="10:66" x14ac:dyDescent="0.3">
      <c r="J9891" s="1"/>
      <c r="K9891" s="1"/>
      <c r="AZ9891" s="2"/>
      <c r="BB9891" s="2"/>
      <c r="BG9891" s="2"/>
      <c r="BJ9891" s="2"/>
    </row>
    <row r="9892" spans="10:66" x14ac:dyDescent="0.3">
      <c r="J9892" s="1"/>
      <c r="K9892" s="1"/>
      <c r="AC9892" s="2"/>
      <c r="BA9892" s="2"/>
      <c r="BB9892" s="2"/>
      <c r="BG9892" s="2"/>
    </row>
    <row r="9893" spans="10:66" x14ac:dyDescent="0.3">
      <c r="J9893" s="1"/>
      <c r="K9893" s="1"/>
      <c r="BA9893" s="2"/>
      <c r="BB9893" s="2"/>
      <c r="BG9893" s="2"/>
    </row>
    <row r="9894" spans="10:66" x14ac:dyDescent="0.3">
      <c r="J9894" s="1"/>
      <c r="K9894" s="1"/>
      <c r="AC9894" s="2"/>
      <c r="BA9894" s="2"/>
      <c r="BB9894" s="2"/>
      <c r="BG9894" s="2"/>
    </row>
    <row r="9895" spans="10:66" x14ac:dyDescent="0.3">
      <c r="J9895" s="1"/>
      <c r="K9895" s="1"/>
      <c r="S9895" s="2"/>
      <c r="U9895" s="2"/>
      <c r="V9895" s="2"/>
      <c r="W9895" s="2"/>
      <c r="AC9895" s="2"/>
      <c r="AD9895" s="2"/>
      <c r="BA9895" s="2"/>
      <c r="BB9895" s="2"/>
      <c r="BG9895" s="2"/>
      <c r="BJ9895" s="2"/>
      <c r="BN9895" s="2"/>
    </row>
    <row r="9896" spans="10:66" x14ac:dyDescent="0.3">
      <c r="J9896" s="1"/>
      <c r="K9896" s="1"/>
      <c r="AC9896" s="2"/>
      <c r="BA9896" s="2"/>
      <c r="BB9896" s="2"/>
    </row>
    <row r="9897" spans="10:66" x14ac:dyDescent="0.3">
      <c r="J9897" s="1"/>
      <c r="K9897" s="1"/>
      <c r="AC9897" s="2"/>
      <c r="BA9897" s="2"/>
      <c r="BB9897" s="2"/>
    </row>
    <row r="9898" spans="10:66" x14ac:dyDescent="0.3">
      <c r="J9898" s="1"/>
      <c r="K9898" s="1"/>
      <c r="U9898" s="2"/>
      <c r="AC9898" s="2"/>
    </row>
    <row r="9899" spans="10:66" x14ac:dyDescent="0.3">
      <c r="J9899" s="1"/>
      <c r="K9899" s="1"/>
      <c r="T9899" s="2"/>
    </row>
    <row r="9900" spans="10:66" x14ac:dyDescent="0.3">
      <c r="J9900" s="1"/>
      <c r="K9900" s="1"/>
      <c r="T9900" s="2"/>
      <c r="V9900" s="2"/>
      <c r="W9900" s="2"/>
      <c r="BD9900" s="2"/>
      <c r="BN9900" s="2"/>
    </row>
    <row r="9901" spans="10:66" x14ac:dyDescent="0.3">
      <c r="J9901" s="1"/>
      <c r="K9901" s="1"/>
      <c r="BD9901" s="2"/>
    </row>
    <row r="9902" spans="10:66" x14ac:dyDescent="0.3">
      <c r="J9902" s="1"/>
      <c r="K9902" s="1"/>
      <c r="AZ9902" s="2"/>
      <c r="BA9902" s="2"/>
      <c r="BB9902" s="2"/>
      <c r="BJ9902" s="2"/>
    </row>
    <row r="9903" spans="10:66" x14ac:dyDescent="0.3">
      <c r="J9903" s="1"/>
      <c r="K9903" s="1"/>
      <c r="V9903" s="2"/>
      <c r="W9903" s="2"/>
      <c r="BD9903" s="2"/>
      <c r="BF9903" s="2"/>
      <c r="BI9903" s="2"/>
      <c r="BN9903" s="2"/>
    </row>
    <row r="9904" spans="10:66" x14ac:dyDescent="0.3">
      <c r="J9904" s="1"/>
      <c r="K9904" s="1"/>
      <c r="V9904" s="2"/>
      <c r="W9904" s="2"/>
      <c r="BD9904" s="2"/>
      <c r="BF9904" s="2"/>
      <c r="BI9904" s="2"/>
      <c r="BN9904" s="2"/>
    </row>
    <row r="9905" spans="10:66" x14ac:dyDescent="0.3">
      <c r="J9905" s="1"/>
      <c r="K9905" s="1"/>
      <c r="BA9905" s="2"/>
      <c r="BB9905" s="2"/>
      <c r="BG9905" s="2"/>
    </row>
    <row r="9906" spans="10:66" x14ac:dyDescent="0.3">
      <c r="J9906" s="1"/>
      <c r="K9906" s="1"/>
      <c r="BD9906" s="2"/>
      <c r="BM9906" s="2"/>
    </row>
    <row r="9907" spans="10:66" x14ac:dyDescent="0.3">
      <c r="J9907" s="1"/>
      <c r="K9907" s="1"/>
      <c r="AC9907" s="2"/>
      <c r="BD9907" s="2"/>
    </row>
    <row r="9908" spans="10:66" x14ac:dyDescent="0.3">
      <c r="J9908" s="1"/>
      <c r="K9908" s="1"/>
      <c r="T9908" s="2"/>
      <c r="BD9908" s="2"/>
    </row>
    <row r="9909" spans="10:66" x14ac:dyDescent="0.3">
      <c r="J9909" s="1"/>
      <c r="K9909" s="1"/>
      <c r="T9909" s="2"/>
      <c r="U9909" s="2"/>
      <c r="V9909" s="2"/>
      <c r="W9909" s="2"/>
      <c r="AC9909" s="2"/>
      <c r="AD9909" s="2"/>
      <c r="BA9909" s="2"/>
      <c r="BB9909" s="2"/>
      <c r="BF9909" s="2"/>
      <c r="BH9909" s="2"/>
      <c r="BI9909" s="2"/>
      <c r="BJ9909" s="2"/>
      <c r="BN9909" s="2"/>
    </row>
    <row r="9910" spans="10:66" x14ac:dyDescent="0.3">
      <c r="J9910" s="1"/>
      <c r="K9910" s="1"/>
      <c r="T9910" s="2"/>
      <c r="V9910" s="2"/>
      <c r="W9910" s="2"/>
      <c r="AG9910" s="2"/>
      <c r="AZ9910" s="2"/>
      <c r="BA9910" s="2"/>
      <c r="BB9910" s="2"/>
      <c r="BJ9910" s="2"/>
    </row>
    <row r="9911" spans="10:66" x14ac:dyDescent="0.3">
      <c r="J9911" s="1"/>
      <c r="K9911" s="1"/>
      <c r="AZ9911" s="2"/>
      <c r="BA9911" s="2"/>
      <c r="BB9911" s="2"/>
      <c r="BD9911" s="2"/>
      <c r="BJ9911" s="2"/>
    </row>
    <row r="9912" spans="10:66" x14ac:dyDescent="0.3">
      <c r="J9912" s="1"/>
      <c r="K9912" s="1"/>
      <c r="BA9912" s="2"/>
      <c r="BB9912" s="2"/>
      <c r="BD9912" s="2"/>
    </row>
    <row r="9913" spans="10:66" x14ac:dyDescent="0.3">
      <c r="J9913" s="1"/>
      <c r="K9913" s="1"/>
      <c r="BA9913" s="2"/>
      <c r="BB9913" s="2"/>
      <c r="BD9913" s="2"/>
      <c r="BF9913" s="2"/>
      <c r="BI9913" s="2"/>
    </row>
    <row r="9914" spans="10:66" x14ac:dyDescent="0.3">
      <c r="J9914" s="1"/>
      <c r="K9914" s="1"/>
      <c r="BA9914" s="2"/>
      <c r="BB9914" s="2"/>
      <c r="BD9914" s="2"/>
      <c r="BF9914" s="2"/>
      <c r="BI9914" s="2"/>
    </row>
    <row r="9915" spans="10:66" x14ac:dyDescent="0.3">
      <c r="J9915" s="1"/>
      <c r="K9915" s="1"/>
      <c r="BA9915" s="2"/>
      <c r="BB9915" s="2"/>
      <c r="BD9915" s="2"/>
      <c r="BF9915" s="2"/>
    </row>
    <row r="9916" spans="10:66" x14ac:dyDescent="0.3">
      <c r="J9916" s="1"/>
      <c r="K9916" s="1"/>
      <c r="BA9916" s="2"/>
      <c r="BB9916" s="2"/>
      <c r="BD9916" s="2"/>
      <c r="BF9916" s="2"/>
    </row>
    <row r="9917" spans="10:66" x14ac:dyDescent="0.3">
      <c r="J9917" s="1"/>
      <c r="K9917" s="1"/>
      <c r="BD9917" s="2"/>
    </row>
    <row r="9918" spans="10:66" x14ac:dyDescent="0.3">
      <c r="J9918" s="1"/>
      <c r="K9918" s="1"/>
      <c r="BD9918" s="2"/>
    </row>
    <row r="9919" spans="10:66" x14ac:dyDescent="0.3">
      <c r="J9919" s="1"/>
      <c r="K9919" s="1"/>
      <c r="U9919" s="2"/>
      <c r="AC9919" s="2"/>
      <c r="BA9919" s="2"/>
      <c r="BB9919" s="2"/>
    </row>
    <row r="9920" spans="10:66" x14ac:dyDescent="0.3">
      <c r="J9920" s="1"/>
      <c r="K9920" s="1"/>
      <c r="AC9920" s="2"/>
      <c r="AG9920" s="2"/>
      <c r="AV9920" s="2"/>
      <c r="BA9920" s="2"/>
      <c r="BB9920" s="2"/>
      <c r="BF9920" s="2"/>
      <c r="BG9920" s="2"/>
    </row>
    <row r="9921" spans="10:65" x14ac:dyDescent="0.3">
      <c r="J9921" s="1"/>
      <c r="K9921" s="1"/>
      <c r="AC9921" s="2"/>
      <c r="BA9921" s="2"/>
      <c r="BB9921" s="2"/>
      <c r="BG9921" s="2"/>
    </row>
    <row r="9922" spans="10:65" x14ac:dyDescent="0.3">
      <c r="J9922" s="1"/>
      <c r="K9922" s="1"/>
      <c r="AC9922" s="2"/>
      <c r="AP9922" s="2"/>
      <c r="BA9922" s="2"/>
      <c r="BB9922" s="2"/>
    </row>
    <row r="9923" spans="10:65" x14ac:dyDescent="0.3">
      <c r="J9923" s="1"/>
      <c r="K9923" s="1"/>
      <c r="AC9923" s="2"/>
      <c r="AX9923" s="2"/>
      <c r="BA9923" s="2"/>
      <c r="BB9923" s="2"/>
      <c r="BF9923" s="2"/>
      <c r="BH9923" s="2"/>
      <c r="BM9923" s="2"/>
    </row>
    <row r="9924" spans="10:65" x14ac:dyDescent="0.3">
      <c r="J9924" s="1"/>
      <c r="K9924" s="1"/>
      <c r="BD9924" s="2"/>
    </row>
    <row r="9925" spans="10:65" x14ac:dyDescent="0.3">
      <c r="J9925" s="1"/>
      <c r="K9925" s="1"/>
      <c r="BD9925" s="2"/>
    </row>
    <row r="9926" spans="10:65" x14ac:dyDescent="0.3">
      <c r="J9926" s="1"/>
      <c r="K9926" s="1"/>
      <c r="AC9926" s="2"/>
      <c r="AY9926" s="2"/>
      <c r="BA9926" s="2"/>
      <c r="BB9926" s="2"/>
      <c r="BF9926" s="2"/>
      <c r="BI9926" s="2"/>
    </row>
    <row r="9927" spans="10:65" x14ac:dyDescent="0.3">
      <c r="J9927" s="1"/>
      <c r="K9927" s="1"/>
      <c r="W9927" s="2"/>
      <c r="AC9927" s="2"/>
      <c r="AP9927" s="2"/>
      <c r="BA9927" s="2"/>
      <c r="BB9927" s="2"/>
    </row>
    <row r="9928" spans="10:65" x14ac:dyDescent="0.3">
      <c r="J9928" s="1"/>
      <c r="K9928" s="1"/>
      <c r="AC9928" s="2"/>
      <c r="AG9928" s="2"/>
      <c r="AX9928" s="2"/>
      <c r="BA9928" s="2"/>
      <c r="BB9928" s="2"/>
      <c r="BF9928" s="2"/>
      <c r="BH9928" s="2"/>
    </row>
    <row r="9929" spans="10:65" x14ac:dyDescent="0.3">
      <c r="J9929" s="1"/>
      <c r="K9929" s="1"/>
      <c r="BA9929" s="2"/>
      <c r="BB9929" s="2"/>
    </row>
    <row r="9930" spans="10:65" x14ac:dyDescent="0.3">
      <c r="J9930" s="1"/>
      <c r="K9930" s="1"/>
      <c r="AZ9930" s="2"/>
      <c r="BA9930" s="2"/>
      <c r="BB9930" s="2"/>
      <c r="BG9930" s="2"/>
      <c r="BJ9930" s="2"/>
    </row>
    <row r="9931" spans="10:65" x14ac:dyDescent="0.3">
      <c r="J9931" s="1"/>
      <c r="K9931" s="1"/>
      <c r="AZ9931" s="2"/>
      <c r="BA9931" s="2"/>
      <c r="BB9931" s="2"/>
      <c r="BJ9931" s="2"/>
    </row>
    <row r="9932" spans="10:65" x14ac:dyDescent="0.3">
      <c r="J9932" s="1"/>
      <c r="K9932" s="1"/>
      <c r="AZ9932" s="2"/>
      <c r="BA9932" s="2"/>
      <c r="BB9932" s="2"/>
      <c r="BJ9932" s="2"/>
    </row>
    <row r="9933" spans="10:65" x14ac:dyDescent="0.3">
      <c r="J9933" s="1"/>
      <c r="K9933" s="1"/>
      <c r="BA9933" s="2"/>
      <c r="BB9933" s="2"/>
      <c r="BG9933" s="2"/>
    </row>
    <row r="9934" spans="10:65" x14ac:dyDescent="0.3">
      <c r="J9934" s="1"/>
      <c r="K9934" s="1"/>
      <c r="AZ9934" s="2"/>
      <c r="BA9934" s="2"/>
      <c r="BB9934" s="2"/>
      <c r="BJ9934" s="2"/>
    </row>
    <row r="9935" spans="10:65" x14ac:dyDescent="0.3">
      <c r="J9935" s="1"/>
      <c r="K9935" s="1"/>
      <c r="T9935" s="2"/>
      <c r="BA9935" s="2"/>
      <c r="BB9935" s="2"/>
    </row>
    <row r="9936" spans="10:65" x14ac:dyDescent="0.3">
      <c r="J9936" s="1"/>
      <c r="K9936" s="1"/>
      <c r="T9936" s="2"/>
      <c r="AZ9936" s="2"/>
      <c r="BB9936" s="2"/>
      <c r="BJ9936" s="2"/>
    </row>
    <row r="9937" spans="10:66" x14ac:dyDescent="0.3">
      <c r="J9937" s="1"/>
      <c r="K9937" s="1"/>
      <c r="BA9937" s="2"/>
      <c r="BB9937" s="2"/>
      <c r="BD9937" s="2"/>
    </row>
    <row r="9938" spans="10:66" x14ac:dyDescent="0.3">
      <c r="J9938" s="1"/>
      <c r="K9938" s="1"/>
      <c r="T9938" s="2"/>
      <c r="BD9938" s="2"/>
      <c r="BJ9938" s="2"/>
    </row>
    <row r="9939" spans="10:66" x14ac:dyDescent="0.3">
      <c r="J9939" s="1"/>
      <c r="K9939" s="1"/>
      <c r="BD9939" s="2"/>
    </row>
    <row r="9940" spans="10:66" x14ac:dyDescent="0.3">
      <c r="J9940" s="1"/>
      <c r="K9940" s="1"/>
    </row>
    <row r="9941" spans="10:66" x14ac:dyDescent="0.3">
      <c r="J9941" s="1"/>
      <c r="K9941" s="1"/>
    </row>
    <row r="9942" spans="10:66" x14ac:dyDescent="0.3">
      <c r="J9942" s="1"/>
      <c r="K9942" s="1"/>
    </row>
    <row r="9943" spans="10:66" x14ac:dyDescent="0.3">
      <c r="J9943" s="1"/>
      <c r="K9943" s="1"/>
      <c r="AC9943" s="2"/>
    </row>
    <row r="9944" spans="10:66" x14ac:dyDescent="0.3">
      <c r="J9944" s="1"/>
      <c r="K9944" s="1"/>
      <c r="AZ9944" s="2"/>
      <c r="BA9944" s="2"/>
      <c r="BB9944" s="2"/>
      <c r="BJ9944" s="2"/>
    </row>
    <row r="9945" spans="10:66" x14ac:dyDescent="0.3">
      <c r="J9945" s="1"/>
      <c r="K9945" s="1"/>
      <c r="BA9945" s="2"/>
      <c r="BB9945" s="2"/>
    </row>
    <row r="9946" spans="10:66" x14ac:dyDescent="0.3">
      <c r="J9946" s="1"/>
      <c r="K9946" s="1"/>
      <c r="BA9946" s="2"/>
      <c r="BB9946" s="2"/>
    </row>
    <row r="9947" spans="10:66" x14ac:dyDescent="0.3">
      <c r="J9947" s="1"/>
      <c r="K9947" s="1"/>
      <c r="T9947" s="2"/>
      <c r="BB9947" s="2"/>
    </row>
    <row r="9948" spans="10:66" x14ac:dyDescent="0.3">
      <c r="J9948" s="1"/>
      <c r="K9948" s="1"/>
      <c r="V9948" s="2"/>
      <c r="W9948" s="2"/>
      <c r="AC9948" s="2"/>
      <c r="AL9948" s="2"/>
      <c r="AP9948" s="2"/>
      <c r="BA9948" s="2"/>
      <c r="BB9948" s="2"/>
      <c r="BM9948" s="2"/>
    </row>
    <row r="9949" spans="10:66" x14ac:dyDescent="0.3">
      <c r="J9949" s="1"/>
      <c r="K9949" s="1"/>
      <c r="AZ9949" s="2"/>
      <c r="BA9949" s="2"/>
      <c r="BB9949" s="2"/>
      <c r="BC9949" s="2"/>
      <c r="BD9949" s="2"/>
      <c r="BE9949" s="2"/>
      <c r="BG9949" s="2"/>
      <c r="BJ9949" s="2"/>
    </row>
    <row r="9950" spans="10:66" x14ac:dyDescent="0.3">
      <c r="J9950" s="1"/>
      <c r="K9950" s="1"/>
      <c r="BA9950" s="2"/>
      <c r="BB9950" s="2"/>
      <c r="BD9950" s="2"/>
      <c r="BF9950" s="2"/>
      <c r="BG9950" s="2"/>
      <c r="BI9950" s="2"/>
    </row>
    <row r="9951" spans="10:66" x14ac:dyDescent="0.3">
      <c r="J9951" s="1"/>
      <c r="K9951" s="1"/>
      <c r="T9951" s="2"/>
      <c r="BA9951" s="2"/>
      <c r="BB9951" s="2"/>
      <c r="BG9951" s="2"/>
      <c r="BJ9951" s="2"/>
    </row>
    <row r="9952" spans="10:66" x14ac:dyDescent="0.3">
      <c r="J9952" s="1"/>
      <c r="K9952" s="1"/>
      <c r="V9952" s="2"/>
      <c r="W9952" s="2"/>
      <c r="AZ9952" s="2"/>
      <c r="BA9952" s="2"/>
      <c r="BB9952" s="2"/>
      <c r="BJ9952" s="2"/>
      <c r="BN9952" s="2"/>
    </row>
    <row r="9953" spans="10:66" x14ac:dyDescent="0.3">
      <c r="J9953" s="1"/>
      <c r="K9953" s="1"/>
      <c r="T9953" s="2"/>
      <c r="V9953" s="2"/>
      <c r="W9953" s="2"/>
      <c r="BA9953" s="2"/>
      <c r="BB9953" s="2"/>
      <c r="BD9953" s="2"/>
      <c r="BJ9953" s="2"/>
      <c r="BN9953" s="2"/>
    </row>
    <row r="9954" spans="10:66" x14ac:dyDescent="0.3">
      <c r="J9954" s="1"/>
      <c r="K9954" s="1"/>
      <c r="BB9954" s="2"/>
    </row>
    <row r="9955" spans="10:66" x14ac:dyDescent="0.3">
      <c r="J9955" s="1"/>
      <c r="K9955" s="1"/>
      <c r="T9955" s="2"/>
      <c r="BB9955" s="2"/>
    </row>
    <row r="9956" spans="10:66" x14ac:dyDescent="0.3">
      <c r="J9956" s="1"/>
      <c r="K9956" s="1"/>
      <c r="BD9956" s="2"/>
    </row>
    <row r="9957" spans="10:66" x14ac:dyDescent="0.3">
      <c r="J9957" s="1"/>
      <c r="K9957" s="1"/>
      <c r="T9957" s="2"/>
      <c r="AZ9957" s="2"/>
      <c r="BA9957" s="2"/>
      <c r="BB9957" s="2"/>
      <c r="BJ9957" s="2"/>
    </row>
    <row r="9958" spans="10:66" x14ac:dyDescent="0.3">
      <c r="J9958" s="1"/>
      <c r="K9958" s="1"/>
      <c r="T9958" s="2"/>
      <c r="AZ9958" s="2"/>
      <c r="BA9958" s="2"/>
      <c r="BB9958" s="2"/>
      <c r="BJ9958" s="2"/>
    </row>
    <row r="9959" spans="10:66" x14ac:dyDescent="0.3">
      <c r="J9959" s="1"/>
      <c r="K9959" s="1"/>
      <c r="T9959" s="2"/>
      <c r="AZ9959" s="2"/>
      <c r="BA9959" s="2"/>
      <c r="BB9959" s="2"/>
      <c r="BJ9959" s="2"/>
    </row>
    <row r="9960" spans="10:66" x14ac:dyDescent="0.3">
      <c r="J9960" s="1"/>
      <c r="K9960" s="1"/>
      <c r="BA9960" s="2"/>
      <c r="BB9960" s="2"/>
    </row>
    <row r="9961" spans="10:66" x14ac:dyDescent="0.3">
      <c r="J9961" s="1"/>
      <c r="K9961" s="1"/>
      <c r="M9961" s="2"/>
      <c r="BA9961" s="2"/>
      <c r="BB9961" s="2"/>
      <c r="BJ9961" s="2"/>
    </row>
    <row r="9962" spans="10:66" x14ac:dyDescent="0.3">
      <c r="J9962" s="1"/>
      <c r="K9962" s="1"/>
      <c r="AX9962" s="2"/>
      <c r="BA9962" s="2"/>
      <c r="BB9962" s="2"/>
      <c r="BH9962" s="2"/>
    </row>
    <row r="9963" spans="10:66" x14ac:dyDescent="0.3">
      <c r="J9963" s="1"/>
      <c r="K9963" s="1"/>
      <c r="BA9963" s="2"/>
      <c r="BB9963" s="2"/>
    </row>
    <row r="9964" spans="10:66" x14ac:dyDescent="0.3">
      <c r="J9964" s="1"/>
      <c r="K9964" s="1"/>
      <c r="BA9964" s="2"/>
      <c r="BB9964" s="2"/>
      <c r="BH9964" s="2"/>
    </row>
    <row r="9965" spans="10:66" x14ac:dyDescent="0.3">
      <c r="J9965" s="1"/>
      <c r="K9965" s="1"/>
      <c r="AX9965" s="2"/>
      <c r="BA9965" s="2"/>
      <c r="BB9965" s="2"/>
      <c r="BH9965" s="2"/>
    </row>
    <row r="9966" spans="10:66" x14ac:dyDescent="0.3">
      <c r="J9966" s="1"/>
      <c r="K9966" s="1"/>
    </row>
    <row r="9967" spans="10:66" x14ac:dyDescent="0.3">
      <c r="J9967" s="1"/>
      <c r="K9967" s="1"/>
      <c r="BA9967" s="2"/>
      <c r="BB9967" s="2"/>
    </row>
    <row r="9968" spans="10:66" x14ac:dyDescent="0.3">
      <c r="J9968" s="1"/>
      <c r="K9968" s="1"/>
      <c r="BA9968" s="2"/>
      <c r="BB9968" s="2"/>
    </row>
    <row r="9969" spans="10:66" x14ac:dyDescent="0.3">
      <c r="J9969" s="1"/>
      <c r="K9969" s="1"/>
      <c r="AZ9969" s="2"/>
      <c r="BA9969" s="2"/>
      <c r="BB9969" s="2"/>
      <c r="BJ9969" s="2"/>
    </row>
    <row r="9970" spans="10:66" x14ac:dyDescent="0.3">
      <c r="J9970" s="1"/>
      <c r="K9970" s="1"/>
      <c r="AZ9970" s="2"/>
      <c r="BA9970" s="2"/>
      <c r="BB9970" s="2"/>
      <c r="BJ9970" s="2"/>
    </row>
    <row r="9971" spans="10:66" x14ac:dyDescent="0.3">
      <c r="J9971" s="1"/>
      <c r="K9971" s="1"/>
      <c r="AZ9971" s="2"/>
      <c r="BA9971" s="2"/>
      <c r="BB9971" s="2"/>
      <c r="BJ9971" s="2"/>
    </row>
    <row r="9972" spans="10:66" x14ac:dyDescent="0.3">
      <c r="J9972" s="1"/>
      <c r="K9972" s="1"/>
      <c r="AZ9972" s="2"/>
      <c r="BA9972" s="2"/>
      <c r="BB9972" s="2"/>
      <c r="BJ9972" s="2"/>
    </row>
    <row r="9973" spans="10:66" x14ac:dyDescent="0.3">
      <c r="J9973" s="1"/>
      <c r="K9973" s="1"/>
      <c r="AZ9973" s="2"/>
      <c r="BA9973" s="2"/>
      <c r="BB9973" s="2"/>
      <c r="BJ9973" s="2"/>
    </row>
    <row r="9974" spans="10:66" x14ac:dyDescent="0.3">
      <c r="J9974" s="1"/>
      <c r="K9974" s="1"/>
      <c r="AZ9974" s="2"/>
      <c r="BA9974" s="2"/>
      <c r="BB9974" s="2"/>
      <c r="BD9974" s="2"/>
      <c r="BJ9974" s="2"/>
    </row>
    <row r="9975" spans="10:66" x14ac:dyDescent="0.3">
      <c r="J9975" s="1"/>
      <c r="K9975" s="1"/>
      <c r="T9975" s="2"/>
      <c r="V9975" s="2"/>
      <c r="W9975" s="2"/>
      <c r="BD9975" s="2"/>
      <c r="BN9975" s="2"/>
    </row>
    <row r="9976" spans="10:66" x14ac:dyDescent="0.3">
      <c r="J9976" s="1"/>
      <c r="K9976" s="1"/>
      <c r="N9976" s="2"/>
      <c r="BD9976" s="2"/>
      <c r="BI9976" s="2"/>
    </row>
    <row r="9977" spans="10:66" x14ac:dyDescent="0.3">
      <c r="J9977" s="1"/>
      <c r="K9977" s="1"/>
      <c r="AZ9977" s="2"/>
      <c r="BA9977" s="2"/>
      <c r="BB9977" s="2"/>
      <c r="BD9977" s="2"/>
      <c r="BJ9977" s="2"/>
    </row>
    <row r="9978" spans="10:66" x14ac:dyDescent="0.3">
      <c r="J9978" s="1"/>
      <c r="K9978" s="1"/>
      <c r="T9978" s="2"/>
      <c r="BD9978" s="2"/>
    </row>
    <row r="9979" spans="10:66" x14ac:dyDescent="0.3">
      <c r="J9979" s="1"/>
      <c r="K9979" s="1"/>
      <c r="BA9979" s="2"/>
      <c r="BB9979" s="2"/>
    </row>
    <row r="9980" spans="10:66" x14ac:dyDescent="0.3">
      <c r="J9980" s="1"/>
      <c r="K9980" s="1"/>
      <c r="AX9980" s="2"/>
      <c r="BA9980" s="2"/>
      <c r="BB9980" s="2"/>
      <c r="BH9980" s="2"/>
    </row>
    <row r="9981" spans="10:66" x14ac:dyDescent="0.3">
      <c r="J9981" s="1"/>
      <c r="K9981" s="1"/>
      <c r="AX9981" s="2"/>
      <c r="AY9981" s="2"/>
      <c r="BA9981" s="2"/>
      <c r="BB9981" s="2"/>
      <c r="BH9981" s="2"/>
      <c r="BI9981" s="2"/>
      <c r="BM9981" s="2"/>
    </row>
    <row r="9982" spans="10:66" x14ac:dyDescent="0.3">
      <c r="J9982" s="1"/>
      <c r="K9982" s="1"/>
      <c r="BD9982" s="2"/>
    </row>
    <row r="9983" spans="10:66" x14ac:dyDescent="0.3">
      <c r="J9983" s="1"/>
      <c r="K9983" s="1"/>
      <c r="AC9983" s="2"/>
      <c r="AL9983" s="2"/>
      <c r="AP9983" s="2"/>
      <c r="BB9983" s="2"/>
    </row>
    <row r="9984" spans="10:66" x14ac:dyDescent="0.3">
      <c r="J9984" s="1"/>
      <c r="K9984" s="1"/>
      <c r="AZ9984" s="2"/>
      <c r="BA9984" s="2"/>
      <c r="BB9984" s="2"/>
      <c r="BD9984" s="2"/>
      <c r="BJ9984" s="2"/>
    </row>
    <row r="9985" spans="10:66" x14ac:dyDescent="0.3">
      <c r="J9985" s="1"/>
      <c r="K9985" s="1"/>
      <c r="BA9985" s="2"/>
      <c r="BB9985" s="2"/>
    </row>
    <row r="9986" spans="10:66" x14ac:dyDescent="0.3">
      <c r="J9986" s="1"/>
      <c r="K9986" s="1"/>
      <c r="AC9986" s="2"/>
      <c r="AP9986" s="2"/>
      <c r="BD9986" s="2"/>
      <c r="BM9986" s="2"/>
    </row>
    <row r="9987" spans="10:66" x14ac:dyDescent="0.3">
      <c r="J9987" s="1"/>
      <c r="K9987" s="1"/>
      <c r="AC9987" s="2"/>
      <c r="AP9987" s="2"/>
      <c r="BD9987" s="2"/>
      <c r="BM9987" s="2"/>
    </row>
    <row r="9988" spans="10:66" x14ac:dyDescent="0.3">
      <c r="J9988" s="1"/>
      <c r="K9988" s="1"/>
      <c r="AC9988" s="2"/>
      <c r="AP9988" s="2"/>
      <c r="BD9988" s="2"/>
      <c r="BF9988" s="2"/>
      <c r="BM9988" s="2"/>
    </row>
    <row r="9989" spans="10:66" x14ac:dyDescent="0.3">
      <c r="J9989" s="1"/>
      <c r="K9989" s="1"/>
      <c r="AC9989" s="2"/>
      <c r="BB9989" s="2"/>
    </row>
    <row r="9990" spans="10:66" x14ac:dyDescent="0.3">
      <c r="J9990" s="1"/>
      <c r="K9990" s="1"/>
      <c r="M9990" s="2"/>
      <c r="BD9990" s="2"/>
    </row>
    <row r="9991" spans="10:66" x14ac:dyDescent="0.3">
      <c r="J9991" s="1"/>
      <c r="K9991" s="1"/>
      <c r="BD9991" s="2"/>
    </row>
    <row r="9992" spans="10:66" x14ac:dyDescent="0.3">
      <c r="J9992" s="1"/>
      <c r="K9992" s="1"/>
      <c r="AZ9992" s="2"/>
      <c r="BA9992" s="2"/>
      <c r="BB9992" s="2"/>
      <c r="BJ9992" s="2"/>
    </row>
    <row r="9993" spans="10:66" x14ac:dyDescent="0.3">
      <c r="J9993" s="1"/>
      <c r="K9993" s="1"/>
      <c r="AC9993" s="2"/>
      <c r="BA9993" s="2"/>
      <c r="BB9993" s="2"/>
      <c r="BI9993" s="2"/>
    </row>
    <row r="9994" spans="10:66" x14ac:dyDescent="0.3">
      <c r="J9994" s="1"/>
      <c r="K9994" s="1"/>
      <c r="BA9994" s="2"/>
      <c r="BB9994" s="2"/>
      <c r="BJ9994" s="2"/>
    </row>
    <row r="9995" spans="10:66" x14ac:dyDescent="0.3">
      <c r="J9995" s="1"/>
      <c r="K9995" s="1"/>
      <c r="AZ9995" s="2"/>
      <c r="BA9995" s="2"/>
      <c r="BB9995" s="2"/>
      <c r="BJ9995" s="2"/>
    </row>
    <row r="9996" spans="10:66" x14ac:dyDescent="0.3">
      <c r="J9996" s="1"/>
      <c r="K9996" s="1"/>
      <c r="AZ9996" s="2"/>
      <c r="BA9996" s="2"/>
      <c r="BB9996" s="2"/>
      <c r="BJ9996" s="2"/>
    </row>
    <row r="9997" spans="10:66" x14ac:dyDescent="0.3">
      <c r="J9997" s="1"/>
      <c r="K9997" s="1"/>
      <c r="BA9997" s="2"/>
      <c r="BB9997" s="2"/>
    </row>
    <row r="9998" spans="10:66" x14ac:dyDescent="0.3">
      <c r="J9998" s="1"/>
      <c r="K9998" s="1"/>
      <c r="AG9998" s="2"/>
      <c r="BA9998" s="2"/>
      <c r="BB9998" s="2"/>
    </row>
    <row r="9999" spans="10:66" x14ac:dyDescent="0.3">
      <c r="J9999" s="1"/>
      <c r="K9999" s="1"/>
      <c r="O9999" s="2"/>
      <c r="P9999" s="2"/>
      <c r="AX9999" s="2"/>
      <c r="BA9999" s="2"/>
      <c r="BB9999" s="2"/>
      <c r="BH9999" s="2"/>
      <c r="BN9999" s="2"/>
    </row>
    <row r="10000" spans="10:66" x14ac:dyDescent="0.3">
      <c r="J10000" s="1"/>
      <c r="K10000" s="1"/>
      <c r="BA10000" s="2"/>
      <c r="BB10000" s="2"/>
    </row>
    <row r="10001" spans="10:62" x14ac:dyDescent="0.3">
      <c r="J10001" s="1"/>
      <c r="K10001" s="1"/>
      <c r="AX10001" s="2"/>
      <c r="BA10001" s="2"/>
      <c r="BB10001" s="2"/>
      <c r="BG10001" s="2"/>
    </row>
    <row r="10002" spans="10:62" x14ac:dyDescent="0.3">
      <c r="J10002" s="1"/>
      <c r="K10002" s="1"/>
      <c r="BA10002" s="2"/>
      <c r="BB10002" s="2"/>
      <c r="BG10002" s="2"/>
    </row>
    <row r="10003" spans="10:62" x14ac:dyDescent="0.3">
      <c r="J10003" s="1"/>
      <c r="K10003" s="1"/>
      <c r="AG10003" s="2"/>
      <c r="BA10003" s="2"/>
      <c r="BB10003" s="2"/>
    </row>
    <row r="10004" spans="10:62" x14ac:dyDescent="0.3">
      <c r="J10004" s="1"/>
      <c r="K10004" s="1"/>
      <c r="BA10004" s="2"/>
      <c r="BB10004" s="2"/>
      <c r="BG10004" s="2"/>
    </row>
    <row r="10005" spans="10:62" x14ac:dyDescent="0.3">
      <c r="J10005" s="1"/>
      <c r="K10005" s="1"/>
      <c r="BA10005" s="2"/>
      <c r="BB10005" s="2"/>
      <c r="BG10005" s="2"/>
    </row>
    <row r="10006" spans="10:62" x14ac:dyDescent="0.3">
      <c r="J10006" s="1"/>
      <c r="K10006" s="1"/>
      <c r="BD10006" s="2"/>
    </row>
    <row r="10007" spans="10:62" x14ac:dyDescent="0.3">
      <c r="J10007" s="1"/>
      <c r="K10007" s="1"/>
      <c r="BA10007" s="2"/>
      <c r="BB10007" s="2"/>
      <c r="BG10007" s="2"/>
    </row>
    <row r="10008" spans="10:62" x14ac:dyDescent="0.3">
      <c r="J10008" s="1"/>
      <c r="K10008" s="1"/>
      <c r="BA10008" s="2"/>
      <c r="BB10008" s="2"/>
      <c r="BG10008" s="2"/>
    </row>
    <row r="10009" spans="10:62" x14ac:dyDescent="0.3">
      <c r="J10009" s="1"/>
      <c r="K10009" s="1"/>
      <c r="BA10009" s="2"/>
      <c r="BB10009" s="2"/>
    </row>
    <row r="10010" spans="10:62" x14ac:dyDescent="0.3">
      <c r="J10010" s="1"/>
      <c r="K10010" s="1"/>
      <c r="T10010" s="2"/>
      <c r="AC10010" s="2"/>
      <c r="BD10010" s="2"/>
    </row>
    <row r="10011" spans="10:62" x14ac:dyDescent="0.3">
      <c r="J10011" s="1"/>
      <c r="K10011" s="1"/>
      <c r="T10011" s="2"/>
      <c r="AC10011" s="2"/>
      <c r="BD10011" s="2"/>
    </row>
    <row r="10012" spans="10:62" x14ac:dyDescent="0.3">
      <c r="J10012" s="1"/>
      <c r="K10012" s="1"/>
      <c r="BA10012" s="2"/>
      <c r="BB10012" s="2"/>
      <c r="BF10012" s="2"/>
    </row>
    <row r="10013" spans="10:62" x14ac:dyDescent="0.3">
      <c r="J10013" s="1"/>
      <c r="K10013" s="1"/>
      <c r="BA10013" s="2"/>
      <c r="BB10013" s="2"/>
      <c r="BD10013" s="2"/>
    </row>
    <row r="10014" spans="10:62" x14ac:dyDescent="0.3">
      <c r="J10014" s="1"/>
      <c r="K10014" s="1"/>
      <c r="AD10014" s="2"/>
      <c r="AX10014" s="2"/>
      <c r="AY10014" s="2"/>
      <c r="BA10014" s="2"/>
      <c r="BB10014" s="2"/>
      <c r="BH10014" s="2"/>
      <c r="BI10014" s="2"/>
      <c r="BJ10014" s="2"/>
    </row>
    <row r="10015" spans="10:62" x14ac:dyDescent="0.3">
      <c r="J10015" s="1"/>
      <c r="K10015" s="1"/>
      <c r="AD10015" s="2"/>
      <c r="AX10015" s="2"/>
      <c r="AY10015" s="2"/>
      <c r="BA10015" s="2"/>
      <c r="BB10015" s="2"/>
      <c r="BH10015" s="2"/>
      <c r="BI10015" s="2"/>
      <c r="BJ10015" s="2"/>
    </row>
    <row r="10016" spans="10:62" x14ac:dyDescent="0.3">
      <c r="J10016" s="1"/>
      <c r="K10016" s="1"/>
      <c r="AD10016" s="2"/>
      <c r="AX10016" s="2"/>
      <c r="BA10016" s="2"/>
      <c r="BB10016" s="2"/>
      <c r="BH10016" s="2"/>
    </row>
    <row r="10017" spans="10:66" x14ac:dyDescent="0.3">
      <c r="J10017" s="1"/>
      <c r="K10017" s="1"/>
      <c r="AD10017" s="2"/>
      <c r="AX10017" s="2"/>
      <c r="BA10017" s="2"/>
      <c r="BB10017" s="2"/>
      <c r="BH10017" s="2"/>
      <c r="BM10017" s="2"/>
    </row>
    <row r="10018" spans="10:66" x14ac:dyDescent="0.3">
      <c r="J10018" s="1"/>
      <c r="K10018" s="1"/>
      <c r="U10018" s="2"/>
      <c r="AD10018" s="2"/>
      <c r="AV10018" s="2"/>
      <c r="AX10018" s="2"/>
      <c r="AY10018" s="2"/>
      <c r="BA10018" s="2"/>
      <c r="BB10018" s="2"/>
      <c r="BD10018" s="2"/>
      <c r="BF10018" s="2"/>
      <c r="BH10018" s="2"/>
      <c r="BI10018" s="2"/>
    </row>
    <row r="10019" spans="10:66" x14ac:dyDescent="0.3">
      <c r="J10019" s="1"/>
      <c r="K10019" s="1"/>
      <c r="U10019" s="2"/>
      <c r="AC10019" s="2"/>
      <c r="AD10019" s="2"/>
      <c r="AY10019" s="2"/>
      <c r="BA10019" s="2"/>
      <c r="BB10019" s="2"/>
      <c r="BD10019" s="2"/>
      <c r="BI10019" s="2"/>
    </row>
    <row r="10020" spans="10:66" x14ac:dyDescent="0.3">
      <c r="J10020" s="1"/>
      <c r="K10020" s="1"/>
      <c r="U10020" s="2"/>
      <c r="AC10020" s="2"/>
      <c r="AD10020" s="2"/>
      <c r="AV10020" s="2"/>
      <c r="AY10020" s="2"/>
      <c r="BA10020" s="2"/>
      <c r="BB10020" s="2"/>
      <c r="BD10020" s="2"/>
      <c r="BF10020" s="2"/>
      <c r="BI10020" s="2"/>
    </row>
    <row r="10021" spans="10:66" x14ac:dyDescent="0.3">
      <c r="J10021" s="1"/>
      <c r="K10021" s="1"/>
      <c r="AC10021" s="2"/>
      <c r="AX10021" s="2"/>
      <c r="BA10021" s="2"/>
      <c r="BB10021" s="2"/>
      <c r="BF10021" s="2"/>
      <c r="BH10021" s="2"/>
      <c r="BM10021" s="2"/>
    </row>
    <row r="10022" spans="10:66" x14ac:dyDescent="0.3">
      <c r="J10022" s="1"/>
      <c r="K10022" s="1"/>
      <c r="BD10022" s="2"/>
    </row>
    <row r="10023" spans="10:66" x14ac:dyDescent="0.3">
      <c r="J10023" s="1"/>
      <c r="K10023" s="1"/>
      <c r="V10023" s="2"/>
      <c r="W10023" s="2"/>
      <c r="AZ10023" s="2"/>
      <c r="BA10023" s="2"/>
      <c r="BB10023" s="2"/>
      <c r="BG10023" s="2"/>
      <c r="BJ10023" s="2"/>
      <c r="BN10023" s="2"/>
    </row>
    <row r="10024" spans="10:66" x14ac:dyDescent="0.3">
      <c r="J10024" s="1"/>
      <c r="K10024" s="1"/>
      <c r="AX10024" s="2"/>
      <c r="BA10024" s="2"/>
      <c r="BB10024" s="2"/>
      <c r="BF10024" s="2"/>
      <c r="BH10024" s="2"/>
      <c r="BM10024" s="2"/>
    </row>
    <row r="10025" spans="10:66" x14ac:dyDescent="0.3">
      <c r="J10025" s="1"/>
      <c r="K10025" s="1"/>
      <c r="AC10025" s="2"/>
      <c r="AW10025" s="2"/>
      <c r="BA10025" s="2"/>
      <c r="BB10025" s="2"/>
      <c r="BF10025" s="2"/>
      <c r="BG10025" s="2"/>
    </row>
    <row r="10026" spans="10:66" x14ac:dyDescent="0.3">
      <c r="J10026" s="1"/>
      <c r="K10026" s="1"/>
      <c r="AC10026" s="2"/>
      <c r="BA10026" s="2"/>
      <c r="BB10026" s="2"/>
      <c r="BF10026" s="2"/>
      <c r="BG10026" s="2"/>
    </row>
    <row r="10027" spans="10:66" x14ac:dyDescent="0.3">
      <c r="J10027" s="1"/>
      <c r="K10027" s="1"/>
      <c r="AC10027" s="2"/>
      <c r="BA10027" s="2"/>
      <c r="BB10027" s="2"/>
    </row>
    <row r="10028" spans="10:66" x14ac:dyDescent="0.3">
      <c r="J10028" s="1"/>
      <c r="K10028" s="1"/>
      <c r="AZ10028" s="2"/>
      <c r="BA10028" s="2"/>
      <c r="BB10028" s="2"/>
      <c r="BJ10028" s="2"/>
    </row>
    <row r="10029" spans="10:66" x14ac:dyDescent="0.3">
      <c r="J10029" s="1"/>
      <c r="K10029" s="1"/>
      <c r="AX10029" s="2"/>
      <c r="AY10029" s="2"/>
      <c r="BA10029" s="2"/>
      <c r="BB10029" s="2"/>
      <c r="BD10029" s="2"/>
      <c r="BH10029" s="2"/>
      <c r="BI10029" s="2"/>
      <c r="BM10029" s="2"/>
    </row>
    <row r="10030" spans="10:66" x14ac:dyDescent="0.3">
      <c r="J10030" s="1"/>
      <c r="K10030" s="1"/>
      <c r="BA10030" s="2"/>
      <c r="BB10030" s="2"/>
      <c r="BD10030" s="2"/>
      <c r="BG10030" s="2"/>
      <c r="BH10030" s="2"/>
      <c r="BI10030" s="2"/>
    </row>
    <row r="10031" spans="10:66" x14ac:dyDescent="0.3">
      <c r="J10031" s="1"/>
      <c r="K10031" s="1"/>
      <c r="BA10031" s="2"/>
      <c r="BB10031" s="2"/>
      <c r="BD10031" s="2"/>
      <c r="BG10031" s="2"/>
    </row>
    <row r="10032" spans="10:66" x14ac:dyDescent="0.3">
      <c r="J10032" s="1"/>
      <c r="K10032" s="1"/>
      <c r="BA10032" s="2"/>
      <c r="BB10032" s="2"/>
    </row>
    <row r="10033" spans="10:66" x14ac:dyDescent="0.3">
      <c r="J10033" s="1"/>
      <c r="K10033" s="1"/>
      <c r="BB10033" s="2"/>
    </row>
    <row r="10034" spans="10:66" x14ac:dyDescent="0.3">
      <c r="J10034" s="1"/>
      <c r="K10034" s="1"/>
      <c r="AD10034" s="2"/>
      <c r="AX10034" s="2"/>
      <c r="AY10034" s="2"/>
      <c r="BA10034" s="2"/>
      <c r="BB10034" s="2"/>
      <c r="BD10034" s="2"/>
      <c r="BH10034" s="2"/>
      <c r="BI10034" s="2"/>
      <c r="BM10034" s="2"/>
    </row>
    <row r="10035" spans="10:66" x14ac:dyDescent="0.3">
      <c r="J10035" s="1"/>
      <c r="K10035" s="1"/>
      <c r="AC10035" s="2"/>
      <c r="BB10035" s="2"/>
      <c r="BF10035" s="2"/>
      <c r="BG10035" s="2"/>
    </row>
    <row r="10036" spans="10:66" x14ac:dyDescent="0.3">
      <c r="J10036" s="1"/>
      <c r="K10036" s="1"/>
      <c r="V10036" s="2"/>
      <c r="W10036" s="2"/>
      <c r="AZ10036" s="2"/>
      <c r="BA10036" s="2"/>
      <c r="BB10036" s="2"/>
      <c r="BJ10036" s="2"/>
    </row>
    <row r="10037" spans="10:66" x14ac:dyDescent="0.3">
      <c r="J10037" s="1"/>
      <c r="K10037" s="1"/>
      <c r="BA10037" s="2"/>
      <c r="BB10037" s="2"/>
      <c r="BG10037" s="2"/>
    </row>
    <row r="10038" spans="10:66" x14ac:dyDescent="0.3">
      <c r="J10038" s="1"/>
      <c r="K10038" s="1"/>
      <c r="P10038" s="2"/>
      <c r="V10038" s="2"/>
      <c r="W10038" s="2"/>
      <c r="BA10038" s="2"/>
      <c r="BB10038" s="2"/>
      <c r="BD10038" s="2"/>
    </row>
    <row r="10039" spans="10:66" x14ac:dyDescent="0.3">
      <c r="J10039" s="1"/>
      <c r="K10039" s="1"/>
    </row>
    <row r="10040" spans="10:66" x14ac:dyDescent="0.3">
      <c r="J10040" s="1"/>
      <c r="K10040" s="1"/>
    </row>
    <row r="10041" spans="10:66" x14ac:dyDescent="0.3">
      <c r="J10041" s="1"/>
      <c r="K10041" s="1"/>
    </row>
    <row r="10042" spans="10:66" x14ac:dyDescent="0.3">
      <c r="J10042" s="1"/>
      <c r="K10042" s="1"/>
      <c r="AZ10042" s="2"/>
      <c r="BA10042" s="2"/>
      <c r="BB10042" s="2"/>
      <c r="BJ10042" s="2"/>
    </row>
    <row r="10043" spans="10:66" x14ac:dyDescent="0.3">
      <c r="J10043" s="1"/>
      <c r="K10043" s="1"/>
      <c r="AZ10043" s="2"/>
      <c r="BB10043" s="2"/>
      <c r="BJ10043" s="2"/>
    </row>
    <row r="10044" spans="10:66" x14ac:dyDescent="0.3">
      <c r="J10044" s="1"/>
      <c r="K10044" s="1"/>
      <c r="AC10044" s="2"/>
      <c r="BB10044" s="2"/>
    </row>
    <row r="10045" spans="10:66" x14ac:dyDescent="0.3">
      <c r="J10045" s="1"/>
      <c r="K10045" s="1"/>
      <c r="AZ10045" s="2"/>
      <c r="BB10045" s="2"/>
      <c r="BJ10045" s="2"/>
    </row>
    <row r="10046" spans="10:66" x14ac:dyDescent="0.3">
      <c r="J10046" s="1"/>
      <c r="K10046" s="1"/>
      <c r="W10046" s="2"/>
      <c r="AC10046" s="2"/>
      <c r="BB10046" s="2"/>
    </row>
    <row r="10047" spans="10:66" x14ac:dyDescent="0.3">
      <c r="J10047" s="1"/>
      <c r="K10047" s="1"/>
      <c r="AC10047" s="2"/>
      <c r="AP10047" s="2"/>
      <c r="BB10047" s="2"/>
    </row>
    <row r="10048" spans="10:66" x14ac:dyDescent="0.3">
      <c r="J10048" s="1"/>
      <c r="K10048" s="1"/>
      <c r="T10048" s="2"/>
      <c r="V10048" s="2"/>
      <c r="W10048" s="2"/>
      <c r="AZ10048" s="2"/>
      <c r="BA10048" s="2"/>
      <c r="BB10048" s="2"/>
      <c r="BJ10048" s="2"/>
      <c r="BN10048" s="2"/>
    </row>
    <row r="10049" spans="10:62" x14ac:dyDescent="0.3">
      <c r="J10049" s="1"/>
      <c r="K10049" s="1"/>
      <c r="AZ10049" s="2"/>
      <c r="BA10049" s="2"/>
      <c r="BB10049" s="2"/>
      <c r="BJ10049" s="2"/>
    </row>
    <row r="10050" spans="10:62" x14ac:dyDescent="0.3">
      <c r="J10050" s="1"/>
      <c r="K10050" s="1"/>
      <c r="BA10050" s="2"/>
      <c r="BB10050" s="2"/>
      <c r="BG10050" s="2"/>
    </row>
    <row r="10051" spans="10:62" x14ac:dyDescent="0.3">
      <c r="J10051" s="1"/>
      <c r="K10051" s="1"/>
      <c r="AC10051" s="2"/>
      <c r="AV10051" s="2"/>
      <c r="BB10051" s="2"/>
      <c r="BF10051" s="2"/>
    </row>
    <row r="10052" spans="10:62" x14ac:dyDescent="0.3">
      <c r="J10052" s="1"/>
      <c r="K10052" s="1"/>
      <c r="AC10052" s="2"/>
      <c r="AP10052" s="2"/>
      <c r="AV10052" s="2"/>
      <c r="BB10052" s="2"/>
      <c r="BF10052" s="2"/>
    </row>
    <row r="10053" spans="10:62" x14ac:dyDescent="0.3">
      <c r="J10053" s="1"/>
      <c r="K10053" s="1"/>
      <c r="BA10053" s="2"/>
      <c r="BB10053" s="2"/>
      <c r="BD10053" s="2"/>
    </row>
    <row r="10054" spans="10:62" x14ac:dyDescent="0.3">
      <c r="J10054" s="1"/>
      <c r="K10054" s="1"/>
      <c r="AZ10054" s="2"/>
      <c r="BD10054" s="2"/>
      <c r="BJ10054" s="2"/>
    </row>
    <row r="10055" spans="10:62" x14ac:dyDescent="0.3">
      <c r="J10055" s="1"/>
      <c r="K10055" s="1"/>
      <c r="BA10055" s="2"/>
      <c r="BB10055" s="2"/>
      <c r="BD10055" s="2"/>
      <c r="BF10055" s="2"/>
      <c r="BG10055" s="2"/>
    </row>
    <row r="10056" spans="10:62" x14ac:dyDescent="0.3">
      <c r="J10056" s="1"/>
      <c r="K10056" s="1"/>
      <c r="AC10056" s="2"/>
      <c r="AV10056" s="2"/>
      <c r="BD10056" s="2"/>
      <c r="BF10056" s="2"/>
    </row>
    <row r="10057" spans="10:62" x14ac:dyDescent="0.3">
      <c r="J10057" s="1"/>
      <c r="K10057" s="1"/>
      <c r="AZ10057" s="2"/>
      <c r="BA10057" s="2"/>
      <c r="BB10057" s="2"/>
    </row>
    <row r="10058" spans="10:62" x14ac:dyDescent="0.3">
      <c r="J10058" s="1"/>
      <c r="K10058" s="1"/>
    </row>
    <row r="10059" spans="10:62" x14ac:dyDescent="0.3">
      <c r="J10059" s="1"/>
      <c r="K10059" s="1"/>
    </row>
    <row r="10060" spans="10:62" x14ac:dyDescent="0.3">
      <c r="J10060" s="1"/>
      <c r="K10060" s="1"/>
      <c r="AD10060" s="2"/>
      <c r="AW10060" s="2"/>
      <c r="AX10060" s="2"/>
      <c r="AY10060" s="2"/>
      <c r="BB10060" s="2"/>
      <c r="BG10060" s="2"/>
      <c r="BH10060" s="2"/>
      <c r="BI10060" s="2"/>
      <c r="BJ10060" s="2"/>
    </row>
    <row r="10061" spans="10:62" x14ac:dyDescent="0.3">
      <c r="J10061" s="1"/>
      <c r="K10061" s="1"/>
      <c r="AD10061" s="2"/>
      <c r="AW10061" s="2"/>
      <c r="AX10061" s="2"/>
      <c r="AY10061" s="2"/>
      <c r="BB10061" s="2"/>
      <c r="BG10061" s="2"/>
      <c r="BH10061" s="2"/>
      <c r="BI10061" s="2"/>
      <c r="BJ10061" s="2"/>
    </row>
    <row r="10062" spans="10:62" x14ac:dyDescent="0.3">
      <c r="J10062" s="1"/>
      <c r="K10062" s="1"/>
      <c r="AD10062" s="2"/>
      <c r="AW10062" s="2"/>
      <c r="AX10062" s="2"/>
      <c r="AY10062" s="2"/>
      <c r="BB10062" s="2"/>
      <c r="BG10062" s="2"/>
      <c r="BH10062" s="2"/>
      <c r="BI10062" s="2"/>
      <c r="BJ10062" s="2"/>
    </row>
    <row r="10063" spans="10:62" x14ac:dyDescent="0.3">
      <c r="J10063" s="1"/>
      <c r="K10063" s="1"/>
      <c r="AD10063" s="2"/>
      <c r="AW10063" s="2"/>
      <c r="AX10063" s="2"/>
      <c r="AY10063" s="2"/>
      <c r="BB10063" s="2"/>
      <c r="BG10063" s="2"/>
      <c r="BH10063" s="2"/>
      <c r="BI10063" s="2"/>
      <c r="BJ10063" s="2"/>
    </row>
    <row r="10064" spans="10:62" x14ac:dyDescent="0.3">
      <c r="J10064" s="1"/>
      <c r="K10064" s="1"/>
      <c r="T10064" s="2"/>
      <c r="AC10064" s="2"/>
      <c r="BA10064" s="2"/>
      <c r="BB10064" s="2"/>
    </row>
    <row r="10065" spans="10:66" x14ac:dyDescent="0.3">
      <c r="J10065" s="1"/>
      <c r="K10065" s="1"/>
      <c r="BB10065" s="2"/>
      <c r="BD10065" s="2"/>
    </row>
    <row r="10066" spans="10:66" x14ac:dyDescent="0.3">
      <c r="J10066" s="1"/>
      <c r="K10066" s="1"/>
      <c r="AC10066" s="2"/>
      <c r="AL10066" s="2"/>
      <c r="AX10066" s="2"/>
      <c r="AY10066" s="2"/>
      <c r="BA10066" s="2"/>
      <c r="BB10066" s="2"/>
      <c r="BH10066" s="2"/>
      <c r="BI10066" s="2"/>
      <c r="BM10066" s="2"/>
    </row>
    <row r="10067" spans="10:66" x14ac:dyDescent="0.3">
      <c r="J10067" s="1"/>
      <c r="K10067" s="1"/>
      <c r="AZ10067" s="2"/>
      <c r="BD10067" s="2"/>
      <c r="BJ10067" s="2"/>
    </row>
    <row r="10068" spans="10:66" x14ac:dyDescent="0.3">
      <c r="J10068" s="1"/>
      <c r="K10068" s="1"/>
      <c r="AZ10068" s="2"/>
      <c r="BA10068" s="2"/>
      <c r="BB10068" s="2"/>
      <c r="BG10068" s="2"/>
      <c r="BJ10068" s="2"/>
    </row>
    <row r="10069" spans="10:66" x14ac:dyDescent="0.3">
      <c r="J10069" s="1"/>
      <c r="K10069" s="1"/>
      <c r="AC10069" s="2"/>
      <c r="BB10069" s="2"/>
      <c r="BF10069" s="2"/>
      <c r="BG10069" s="2"/>
    </row>
    <row r="10070" spans="10:66" x14ac:dyDescent="0.3">
      <c r="J10070" s="1"/>
      <c r="K10070" s="1"/>
      <c r="T10070" s="2"/>
      <c r="W10070" s="2"/>
      <c r="AC10070" s="2"/>
      <c r="AL10070" s="2"/>
      <c r="AP10070" s="2"/>
      <c r="BA10070" s="2"/>
      <c r="BB10070" s="2"/>
      <c r="BM10070" s="2"/>
    </row>
    <row r="10071" spans="10:66" x14ac:dyDescent="0.3">
      <c r="J10071" s="1"/>
      <c r="K10071" s="1"/>
      <c r="AZ10071" s="2"/>
      <c r="BA10071" s="2"/>
      <c r="BB10071" s="2"/>
      <c r="BD10071" s="2"/>
      <c r="BJ10071" s="2"/>
    </row>
    <row r="10072" spans="10:66" x14ac:dyDescent="0.3">
      <c r="J10072" s="1"/>
      <c r="K10072" s="1"/>
      <c r="T10072" s="2"/>
      <c r="V10072" s="2"/>
      <c r="W10072" s="2"/>
      <c r="AZ10072" s="2"/>
      <c r="BA10072" s="2"/>
      <c r="BB10072" s="2"/>
      <c r="BJ10072" s="2"/>
      <c r="BN10072" s="2"/>
    </row>
    <row r="10073" spans="10:66" x14ac:dyDescent="0.3">
      <c r="J10073" s="1"/>
      <c r="K10073" s="1"/>
      <c r="T10073" s="2"/>
      <c r="V10073" s="2"/>
      <c r="W10073" s="2"/>
      <c r="BA10073" s="2"/>
      <c r="BB10073" s="2"/>
      <c r="BN10073" s="2"/>
    </row>
    <row r="10074" spans="10:66" x14ac:dyDescent="0.3">
      <c r="J10074" s="1"/>
      <c r="K10074" s="1"/>
      <c r="T10074" s="2"/>
      <c r="V10074" s="2"/>
      <c r="W10074" s="2"/>
      <c r="BD10074" s="2"/>
      <c r="BN10074" s="2"/>
    </row>
    <row r="10075" spans="10:66" x14ac:dyDescent="0.3">
      <c r="J10075" s="1"/>
      <c r="K10075" s="1"/>
      <c r="BA10075" s="2"/>
      <c r="BB10075" s="2"/>
      <c r="BJ10075" s="2"/>
    </row>
    <row r="10076" spans="10:66" x14ac:dyDescent="0.3">
      <c r="J10076" s="1"/>
      <c r="K10076" s="1"/>
      <c r="BA10076" s="2"/>
      <c r="BB10076" s="2"/>
    </row>
    <row r="10077" spans="10:66" x14ac:dyDescent="0.3">
      <c r="J10077" s="1"/>
      <c r="K10077" s="1"/>
      <c r="T10077" s="2"/>
      <c r="BA10077" s="2"/>
      <c r="BB10077" s="2"/>
      <c r="BJ10077" s="2"/>
    </row>
    <row r="10078" spans="10:66" x14ac:dyDescent="0.3">
      <c r="J10078" s="1"/>
      <c r="K10078" s="1"/>
      <c r="AD10078" s="2"/>
      <c r="AX10078" s="2"/>
      <c r="AY10078" s="2"/>
      <c r="BA10078" s="2"/>
      <c r="BB10078" s="2"/>
      <c r="BD10078" s="2"/>
      <c r="BH10078" s="2"/>
      <c r="BI10078" s="2"/>
      <c r="BM10078" s="2"/>
    </row>
    <row r="10079" spans="10:66" x14ac:dyDescent="0.3">
      <c r="J10079" s="1"/>
      <c r="K10079" s="1"/>
      <c r="AC10079" s="2"/>
      <c r="AD10079" s="2"/>
      <c r="AX10079" s="2"/>
      <c r="AY10079" s="2"/>
      <c r="BA10079" s="2"/>
      <c r="BB10079" s="2"/>
      <c r="BD10079" s="2"/>
      <c r="BH10079" s="2"/>
      <c r="BI10079" s="2"/>
      <c r="BM10079" s="2"/>
    </row>
    <row r="10080" spans="10:66" x14ac:dyDescent="0.3">
      <c r="J10080" s="1"/>
      <c r="K10080" s="1"/>
      <c r="T10080" s="2"/>
      <c r="AC10080" s="2"/>
      <c r="BA10080" s="2"/>
      <c r="BB10080" s="2"/>
      <c r="BD10080" s="2"/>
    </row>
    <row r="10081" spans="10:66" x14ac:dyDescent="0.3">
      <c r="J10081" s="1"/>
      <c r="K10081" s="1"/>
      <c r="T10081" s="2"/>
      <c r="AC10081" s="2"/>
      <c r="BA10081" s="2"/>
      <c r="BB10081" s="2"/>
      <c r="BD10081" s="2"/>
    </row>
    <row r="10082" spans="10:66" x14ac:dyDescent="0.3">
      <c r="J10082" s="1"/>
      <c r="K10082" s="1"/>
      <c r="AC10082" s="2"/>
      <c r="BA10082" s="2"/>
      <c r="BB10082" s="2"/>
      <c r="BD10082" s="2"/>
      <c r="BH10082" s="2"/>
    </row>
    <row r="10083" spans="10:66" x14ac:dyDescent="0.3">
      <c r="J10083" s="1"/>
      <c r="K10083" s="1"/>
      <c r="BA10083" s="2"/>
      <c r="BB10083" s="2"/>
      <c r="BJ10083" s="2"/>
    </row>
    <row r="10084" spans="10:66" x14ac:dyDescent="0.3">
      <c r="J10084" s="1"/>
      <c r="K10084" s="1"/>
      <c r="AZ10084" s="2"/>
      <c r="BA10084" s="2"/>
      <c r="BB10084" s="2"/>
      <c r="BJ10084" s="2"/>
    </row>
    <row r="10085" spans="10:66" x14ac:dyDescent="0.3">
      <c r="J10085" s="1"/>
      <c r="K10085" s="1"/>
      <c r="AZ10085" s="2"/>
      <c r="BA10085" s="2"/>
      <c r="BB10085" s="2"/>
      <c r="BJ10085" s="2"/>
    </row>
    <row r="10086" spans="10:66" x14ac:dyDescent="0.3">
      <c r="J10086" s="1"/>
      <c r="K10086" s="1"/>
      <c r="AC10086" s="2"/>
      <c r="BA10086" s="2"/>
      <c r="BB10086" s="2"/>
    </row>
    <row r="10087" spans="10:66" x14ac:dyDescent="0.3">
      <c r="J10087" s="1"/>
      <c r="K10087" s="1"/>
      <c r="BB10087" s="2"/>
    </row>
    <row r="10088" spans="10:66" x14ac:dyDescent="0.3">
      <c r="J10088" s="1"/>
      <c r="K10088" s="1"/>
      <c r="AD10088" s="2"/>
      <c r="AX10088" s="2"/>
      <c r="BA10088" s="2"/>
      <c r="BB10088" s="2"/>
      <c r="BH10088" s="2"/>
    </row>
    <row r="10089" spans="10:66" x14ac:dyDescent="0.3">
      <c r="J10089" s="1"/>
      <c r="K10089" s="1"/>
      <c r="AZ10089" s="2"/>
      <c r="BA10089" s="2"/>
      <c r="BB10089" s="2"/>
      <c r="BJ10089" s="2"/>
    </row>
    <row r="10090" spans="10:66" x14ac:dyDescent="0.3">
      <c r="J10090" s="1"/>
      <c r="K10090" s="1"/>
      <c r="T10090" s="2"/>
      <c r="AZ10090" s="2"/>
      <c r="BA10090" s="2"/>
      <c r="BB10090" s="2"/>
      <c r="BJ10090" s="2"/>
    </row>
    <row r="10091" spans="10:66" x14ac:dyDescent="0.3">
      <c r="J10091" s="1"/>
      <c r="K10091" s="1"/>
      <c r="T10091" s="2"/>
      <c r="AZ10091" s="2"/>
      <c r="BA10091" s="2"/>
      <c r="BB10091" s="2"/>
      <c r="BJ10091" s="2"/>
    </row>
    <row r="10092" spans="10:66" x14ac:dyDescent="0.3">
      <c r="J10092" s="1"/>
      <c r="K10092" s="1"/>
      <c r="T10092" s="2"/>
      <c r="AZ10092" s="2"/>
      <c r="BA10092" s="2"/>
      <c r="BB10092" s="2"/>
      <c r="BJ10092" s="2"/>
    </row>
    <row r="10093" spans="10:66" x14ac:dyDescent="0.3">
      <c r="J10093" s="1"/>
      <c r="K10093" s="1"/>
      <c r="T10093" s="2"/>
      <c r="AZ10093" s="2"/>
      <c r="BA10093" s="2"/>
      <c r="BB10093" s="2"/>
      <c r="BJ10093" s="2"/>
    </row>
    <row r="10094" spans="10:66" x14ac:dyDescent="0.3">
      <c r="J10094" s="1"/>
      <c r="K10094" s="1"/>
      <c r="T10094" s="2"/>
      <c r="AZ10094" s="2"/>
      <c r="BA10094" s="2"/>
      <c r="BB10094" s="2"/>
      <c r="BJ10094" s="2"/>
    </row>
    <row r="10095" spans="10:66" x14ac:dyDescent="0.3">
      <c r="J10095" s="1"/>
      <c r="K10095" s="1"/>
      <c r="T10095" s="2"/>
      <c r="AZ10095" s="2"/>
      <c r="BA10095" s="2"/>
      <c r="BB10095" s="2"/>
      <c r="BJ10095" s="2"/>
    </row>
    <row r="10096" spans="10:66" x14ac:dyDescent="0.3">
      <c r="J10096" s="1"/>
      <c r="K10096" s="1"/>
      <c r="T10096" s="2"/>
      <c r="V10096" s="2"/>
      <c r="W10096" s="2"/>
      <c r="AZ10096" s="2"/>
      <c r="BA10096" s="2"/>
      <c r="BB10096" s="2"/>
      <c r="BJ10096" s="2"/>
      <c r="BN10096" s="2"/>
    </row>
    <row r="10097" spans="10:65" x14ac:dyDescent="0.3">
      <c r="J10097" s="1"/>
      <c r="K10097" s="1"/>
      <c r="T10097" s="2"/>
      <c r="AZ10097" s="2"/>
      <c r="BA10097" s="2"/>
      <c r="BB10097" s="2"/>
      <c r="BJ10097" s="2"/>
    </row>
    <row r="10098" spans="10:65" x14ac:dyDescent="0.3">
      <c r="J10098" s="1"/>
      <c r="K10098" s="1"/>
      <c r="T10098" s="2"/>
      <c r="AZ10098" s="2"/>
      <c r="BA10098" s="2"/>
      <c r="BB10098" s="2"/>
      <c r="BJ10098" s="2"/>
    </row>
    <row r="10099" spans="10:65" x14ac:dyDescent="0.3">
      <c r="J10099" s="1"/>
      <c r="K10099" s="1"/>
      <c r="AZ10099" s="2"/>
      <c r="BA10099" s="2"/>
      <c r="BB10099" s="2"/>
      <c r="BJ10099" s="2"/>
    </row>
    <row r="10100" spans="10:65" x14ac:dyDescent="0.3">
      <c r="J10100" s="1"/>
      <c r="K10100" s="1"/>
      <c r="AZ10100" s="2"/>
      <c r="BA10100" s="2"/>
      <c r="BB10100" s="2"/>
      <c r="BJ10100" s="2"/>
    </row>
    <row r="10101" spans="10:65" x14ac:dyDescent="0.3">
      <c r="J10101" s="1"/>
      <c r="K10101" s="1"/>
      <c r="AZ10101" s="2"/>
      <c r="BA10101" s="2"/>
      <c r="BB10101" s="2"/>
      <c r="BJ10101" s="2"/>
    </row>
    <row r="10102" spans="10:65" x14ac:dyDescent="0.3">
      <c r="J10102" s="1"/>
      <c r="K10102" s="1"/>
      <c r="AZ10102" s="2"/>
      <c r="BA10102" s="2"/>
      <c r="BB10102" s="2"/>
      <c r="BJ10102" s="2"/>
    </row>
    <row r="10103" spans="10:65" x14ac:dyDescent="0.3">
      <c r="J10103" s="1"/>
      <c r="K10103" s="1"/>
      <c r="AZ10103" s="2"/>
      <c r="BA10103" s="2"/>
      <c r="BB10103" s="2"/>
      <c r="BJ10103" s="2"/>
    </row>
    <row r="10104" spans="10:65" x14ac:dyDescent="0.3">
      <c r="J10104" s="1"/>
      <c r="K10104" s="1"/>
      <c r="AD10104" s="2"/>
      <c r="AX10104" s="2"/>
      <c r="AY10104" s="2"/>
      <c r="BA10104" s="2"/>
      <c r="BB10104" s="2"/>
      <c r="BD10104" s="2"/>
      <c r="BH10104" s="2"/>
      <c r="BI10104" s="2"/>
      <c r="BM10104" s="2"/>
    </row>
    <row r="10105" spans="10:65" x14ac:dyDescent="0.3">
      <c r="J10105" s="1"/>
      <c r="K10105" s="1"/>
      <c r="AD10105" s="2"/>
      <c r="AX10105" s="2"/>
      <c r="AY10105" s="2"/>
      <c r="BA10105" s="2"/>
      <c r="BB10105" s="2"/>
      <c r="BD10105" s="2"/>
      <c r="BH10105" s="2"/>
      <c r="BI10105" s="2"/>
      <c r="BM10105" s="2"/>
    </row>
    <row r="10106" spans="10:65" x14ac:dyDescent="0.3">
      <c r="J10106" s="1"/>
      <c r="K10106" s="1"/>
      <c r="U10106" s="2"/>
      <c r="BB10106" s="2"/>
    </row>
    <row r="10107" spans="10:65" x14ac:dyDescent="0.3">
      <c r="J10107" s="1"/>
      <c r="K10107" s="1"/>
      <c r="BA10107" s="2"/>
      <c r="BB10107" s="2"/>
      <c r="BD10107" s="2"/>
    </row>
    <row r="10108" spans="10:65" x14ac:dyDescent="0.3">
      <c r="J10108" s="1"/>
      <c r="K10108" s="1"/>
      <c r="BA10108" s="2"/>
      <c r="BB10108" s="2"/>
      <c r="BD10108" s="2"/>
    </row>
    <row r="10109" spans="10:65" x14ac:dyDescent="0.3">
      <c r="J10109" s="1"/>
      <c r="K10109" s="1"/>
      <c r="W10109" s="2"/>
      <c r="AC10109" s="2"/>
      <c r="AL10109" s="2"/>
      <c r="AP10109" s="2"/>
      <c r="BB10109" s="2"/>
      <c r="BF10109" s="2"/>
      <c r="BG10109" s="2"/>
      <c r="BM10109" s="2"/>
    </row>
    <row r="10110" spans="10:65" x14ac:dyDescent="0.3">
      <c r="J10110" s="1"/>
      <c r="K10110" s="1"/>
      <c r="W10110" s="2"/>
      <c r="AC10110" s="2"/>
      <c r="AL10110" s="2"/>
      <c r="AP10110" s="2"/>
      <c r="BB10110" s="2"/>
      <c r="BF10110" s="2"/>
      <c r="BG10110" s="2"/>
      <c r="BM10110" s="2"/>
    </row>
    <row r="10111" spans="10:65" x14ac:dyDescent="0.3">
      <c r="J10111" s="1"/>
      <c r="K10111" s="1"/>
      <c r="W10111" s="2"/>
      <c r="AC10111" s="2"/>
      <c r="AD10111" s="2"/>
      <c r="AL10111" s="2"/>
      <c r="AP10111" s="2"/>
      <c r="BB10111" s="2"/>
      <c r="BF10111" s="2"/>
      <c r="BG10111" s="2"/>
      <c r="BM10111" s="2"/>
    </row>
    <row r="10112" spans="10:65" x14ac:dyDescent="0.3">
      <c r="J10112" s="1"/>
      <c r="K10112" s="1"/>
      <c r="W10112" s="2"/>
      <c r="AC10112" s="2"/>
      <c r="AL10112" s="2"/>
      <c r="AP10112" s="2"/>
      <c r="BB10112" s="2"/>
      <c r="BF10112" s="2"/>
      <c r="BG10112" s="2"/>
      <c r="BM10112" s="2"/>
    </row>
    <row r="10113" spans="10:66" x14ac:dyDescent="0.3">
      <c r="J10113" s="1"/>
      <c r="K10113" s="1"/>
      <c r="AC10113" s="2"/>
      <c r="AP10113" s="2"/>
      <c r="BB10113" s="2"/>
    </row>
    <row r="10114" spans="10:66" x14ac:dyDescent="0.3">
      <c r="J10114" s="1"/>
      <c r="K10114" s="1"/>
      <c r="AC10114" s="2"/>
      <c r="BB10114" s="2"/>
    </row>
    <row r="10115" spans="10:66" x14ac:dyDescent="0.3">
      <c r="J10115" s="1"/>
      <c r="K10115" s="1"/>
      <c r="T10115" s="2"/>
      <c r="BA10115" s="2"/>
      <c r="BB10115" s="2"/>
      <c r="BJ10115" s="2"/>
    </row>
    <row r="10116" spans="10:66" x14ac:dyDescent="0.3">
      <c r="J10116" s="1"/>
      <c r="K10116" s="1"/>
      <c r="U10116" s="2"/>
      <c r="AD10116" s="2"/>
      <c r="AX10116" s="2"/>
      <c r="AY10116" s="2"/>
      <c r="AZ10116" s="2"/>
      <c r="BB10116" s="2"/>
      <c r="BH10116" s="2"/>
      <c r="BI10116" s="2"/>
      <c r="BJ10116" s="2"/>
    </row>
    <row r="10117" spans="10:66" x14ac:dyDescent="0.3">
      <c r="J10117" s="1"/>
      <c r="K10117" s="1"/>
      <c r="BA10117" s="2"/>
      <c r="BB10117" s="2"/>
      <c r="BC10117" s="2"/>
      <c r="BD10117" s="2"/>
      <c r="BE10117" s="2"/>
    </row>
    <row r="10118" spans="10:66" x14ac:dyDescent="0.3">
      <c r="J10118" s="1"/>
      <c r="K10118" s="1"/>
      <c r="V10118" s="2"/>
      <c r="W10118" s="2"/>
      <c r="BA10118" s="2"/>
      <c r="BB10118" s="2"/>
      <c r="BN10118" s="2"/>
    </row>
    <row r="10119" spans="10:66" x14ac:dyDescent="0.3">
      <c r="J10119" s="1"/>
      <c r="K10119" s="1"/>
      <c r="AX10119" s="2"/>
      <c r="AY10119" s="2"/>
      <c r="AZ10119" s="2"/>
      <c r="BA10119" s="2"/>
      <c r="BB10119" s="2"/>
      <c r="BC10119" s="2"/>
      <c r="BD10119" s="2"/>
      <c r="BE10119" s="2"/>
      <c r="BF10119" s="2"/>
      <c r="BH10119" s="2"/>
      <c r="BI10119" s="2"/>
      <c r="BJ10119" s="2"/>
      <c r="BM10119" s="2"/>
    </row>
    <row r="10120" spans="10:66" x14ac:dyDescent="0.3">
      <c r="J10120" s="1"/>
      <c r="K10120" s="1"/>
      <c r="AL10120" s="2"/>
      <c r="BD10120" s="2"/>
    </row>
    <row r="10121" spans="10:66" x14ac:dyDescent="0.3">
      <c r="J10121" s="1"/>
      <c r="K10121" s="1"/>
      <c r="T10121" s="2"/>
      <c r="BD10121" s="2"/>
    </row>
    <row r="10122" spans="10:66" x14ac:dyDescent="0.3">
      <c r="J10122" s="1"/>
      <c r="K10122" s="1"/>
      <c r="T10122" s="2"/>
      <c r="W10122" s="2"/>
      <c r="AC10122" s="2"/>
      <c r="AL10122" s="2"/>
      <c r="AP10122" s="2"/>
      <c r="BA10122" s="2"/>
      <c r="BB10122" s="2"/>
      <c r="BM10122" s="2"/>
    </row>
    <row r="10123" spans="10:66" x14ac:dyDescent="0.3">
      <c r="J10123" s="1"/>
      <c r="K10123" s="1"/>
      <c r="M10123" s="2"/>
      <c r="BA10123" s="2"/>
      <c r="BB10123" s="2"/>
      <c r="BJ10123" s="2"/>
    </row>
    <row r="10124" spans="10:66" x14ac:dyDescent="0.3">
      <c r="J10124" s="1"/>
      <c r="K10124" s="1"/>
      <c r="BA10124" s="2"/>
      <c r="BB10124" s="2"/>
    </row>
    <row r="10125" spans="10:66" x14ac:dyDescent="0.3">
      <c r="J10125" s="1"/>
      <c r="K10125" s="1"/>
      <c r="BB10125" s="2"/>
      <c r="BD10125" s="2"/>
    </row>
    <row r="10126" spans="10:66" x14ac:dyDescent="0.3">
      <c r="J10126" s="1"/>
      <c r="K10126" s="1"/>
      <c r="T10126" s="2"/>
      <c r="W10126" s="2"/>
      <c r="AC10126" s="2"/>
      <c r="AP10126" s="2"/>
      <c r="BA10126" s="2"/>
      <c r="BB10126" s="2"/>
    </row>
    <row r="10127" spans="10:66" x14ac:dyDescent="0.3">
      <c r="J10127" s="1"/>
      <c r="K10127" s="1"/>
      <c r="T10127" s="2"/>
      <c r="V10127" s="2"/>
      <c r="W10127" s="2"/>
      <c r="AZ10127" s="2"/>
      <c r="BA10127" s="2"/>
      <c r="BB10127" s="2"/>
      <c r="BJ10127" s="2"/>
      <c r="BN10127" s="2"/>
    </row>
    <row r="10128" spans="10:66" x14ac:dyDescent="0.3">
      <c r="J10128" s="1"/>
      <c r="K10128" s="1"/>
      <c r="AZ10128" s="2"/>
      <c r="BA10128" s="2"/>
      <c r="BB10128" s="2"/>
      <c r="BJ10128" s="2"/>
    </row>
    <row r="10129" spans="10:62" x14ac:dyDescent="0.3">
      <c r="J10129" s="1"/>
      <c r="K10129" s="1"/>
      <c r="T10129" s="2"/>
      <c r="AZ10129" s="2"/>
      <c r="BA10129" s="2"/>
      <c r="BB10129" s="2"/>
      <c r="BG10129" s="2"/>
      <c r="BJ10129" s="2"/>
    </row>
    <row r="10130" spans="10:62" x14ac:dyDescent="0.3">
      <c r="J10130" s="1"/>
      <c r="K10130" s="1"/>
      <c r="AC10130" s="2"/>
      <c r="BA10130" s="2"/>
      <c r="BB10130" s="2"/>
    </row>
    <row r="10131" spans="10:62" x14ac:dyDescent="0.3">
      <c r="J10131" s="1"/>
      <c r="K10131" s="1"/>
      <c r="AZ10131" s="2"/>
      <c r="BA10131" s="2"/>
      <c r="BB10131" s="2"/>
      <c r="BJ10131" s="2"/>
    </row>
    <row r="10132" spans="10:62" x14ac:dyDescent="0.3">
      <c r="J10132" s="1"/>
      <c r="K10132" s="1"/>
      <c r="AC10132" s="2"/>
      <c r="BA10132" s="2"/>
      <c r="BB10132" s="2"/>
    </row>
    <row r="10133" spans="10:62" x14ac:dyDescent="0.3">
      <c r="J10133" s="1"/>
      <c r="K10133" s="1"/>
      <c r="AZ10133" s="2"/>
      <c r="BA10133" s="2"/>
      <c r="BB10133" s="2"/>
      <c r="BJ10133" s="2"/>
    </row>
    <row r="10134" spans="10:62" x14ac:dyDescent="0.3">
      <c r="J10134" s="1"/>
      <c r="K10134" s="1"/>
      <c r="T10134" s="2"/>
      <c r="BD10134" s="2"/>
    </row>
    <row r="10135" spans="10:62" x14ac:dyDescent="0.3">
      <c r="J10135" s="1"/>
      <c r="K10135" s="1"/>
      <c r="BB10135" s="2"/>
      <c r="BF10135" s="2"/>
      <c r="BG10135" s="2"/>
    </row>
    <row r="10136" spans="10:62" x14ac:dyDescent="0.3">
      <c r="J10136" s="1"/>
      <c r="K10136" s="1"/>
      <c r="AC10136" s="2"/>
      <c r="BB10136" s="2"/>
      <c r="BF10136" s="2"/>
      <c r="BG10136" s="2"/>
    </row>
    <row r="10137" spans="10:62" x14ac:dyDescent="0.3">
      <c r="J10137" s="1"/>
      <c r="K10137" s="1"/>
      <c r="BB10137" s="2"/>
    </row>
    <row r="10138" spans="10:62" x14ac:dyDescent="0.3">
      <c r="J10138" s="1"/>
      <c r="K10138" s="1"/>
      <c r="BB10138" s="2"/>
    </row>
    <row r="10139" spans="10:62" x14ac:dyDescent="0.3">
      <c r="J10139" s="1"/>
      <c r="K10139" s="1"/>
      <c r="BB10139" s="2"/>
    </row>
    <row r="10140" spans="10:62" x14ac:dyDescent="0.3">
      <c r="J10140" s="1"/>
      <c r="K10140" s="1"/>
      <c r="BB10140" s="2"/>
    </row>
    <row r="10141" spans="10:62" x14ac:dyDescent="0.3">
      <c r="J10141" s="1"/>
      <c r="K10141" s="1"/>
      <c r="BB10141" s="2"/>
    </row>
    <row r="10142" spans="10:62" x14ac:dyDescent="0.3">
      <c r="J10142" s="1"/>
      <c r="K10142" s="1"/>
      <c r="T10142" s="2"/>
      <c r="AZ10142" s="2"/>
      <c r="BB10142" s="2"/>
      <c r="BJ10142" s="2"/>
    </row>
    <row r="10143" spans="10:62" x14ac:dyDescent="0.3">
      <c r="J10143" s="1"/>
      <c r="K10143" s="1"/>
      <c r="AZ10143" s="2"/>
      <c r="BA10143" s="2"/>
      <c r="BB10143" s="2"/>
      <c r="BJ10143" s="2"/>
    </row>
    <row r="10144" spans="10:62" x14ac:dyDescent="0.3">
      <c r="J10144" s="1"/>
      <c r="K10144" s="1"/>
      <c r="AZ10144" s="2"/>
      <c r="BA10144" s="2"/>
      <c r="BB10144" s="2"/>
      <c r="BJ10144" s="2"/>
    </row>
    <row r="10145" spans="10:66" x14ac:dyDescent="0.3">
      <c r="J10145" s="1"/>
      <c r="K10145" s="1"/>
      <c r="BD10145" s="2"/>
    </row>
    <row r="10146" spans="10:66" x14ac:dyDescent="0.3">
      <c r="J10146" s="1"/>
      <c r="K10146" s="1"/>
      <c r="AZ10146" s="2"/>
      <c r="BA10146" s="2"/>
      <c r="BB10146" s="2"/>
      <c r="BJ10146" s="2"/>
    </row>
    <row r="10147" spans="10:66" x14ac:dyDescent="0.3">
      <c r="J10147" s="1"/>
      <c r="K10147" s="1"/>
      <c r="BB10147" s="2"/>
    </row>
    <row r="10148" spans="10:66" x14ac:dyDescent="0.3">
      <c r="J10148" s="1"/>
      <c r="K10148" s="1"/>
      <c r="BB10148" s="2"/>
    </row>
    <row r="10149" spans="10:66" x14ac:dyDescent="0.3">
      <c r="J10149" s="1"/>
      <c r="K10149" s="1"/>
      <c r="V10149" s="2"/>
      <c r="W10149" s="2"/>
      <c r="BA10149" s="2"/>
      <c r="BB10149" s="2"/>
      <c r="BG10149" s="2"/>
      <c r="BN10149" s="2"/>
    </row>
    <row r="10150" spans="10:66" x14ac:dyDescent="0.3">
      <c r="J10150" s="1"/>
      <c r="K10150" s="1"/>
      <c r="T10150" s="2"/>
      <c r="AC10150" s="2"/>
      <c r="AL10150" s="2"/>
      <c r="AP10150" s="2"/>
      <c r="BA10150" s="2"/>
      <c r="BB10150" s="2"/>
    </row>
    <row r="10151" spans="10:66" x14ac:dyDescent="0.3">
      <c r="J10151" s="1"/>
      <c r="K10151" s="1"/>
      <c r="T10151" s="2"/>
      <c r="AC10151" s="2"/>
      <c r="AP10151" s="2"/>
      <c r="BA10151" s="2"/>
      <c r="BB10151" s="2"/>
    </row>
    <row r="10152" spans="10:66" x14ac:dyDescent="0.3">
      <c r="J10152" s="1"/>
      <c r="K10152" s="1"/>
      <c r="T10152" s="2"/>
      <c r="W10152" s="2"/>
      <c r="AC10152" s="2"/>
      <c r="AL10152" s="2"/>
      <c r="AP10152" s="2"/>
      <c r="BA10152" s="2"/>
      <c r="BB10152" s="2"/>
      <c r="BM10152" s="2"/>
    </row>
    <row r="10153" spans="10:66" x14ac:dyDescent="0.3">
      <c r="J10153" s="1"/>
      <c r="K10153" s="1"/>
      <c r="BA10153" s="2"/>
      <c r="BB10153" s="2"/>
      <c r="BG10153" s="2"/>
    </row>
    <row r="10154" spans="10:66" x14ac:dyDescent="0.3">
      <c r="J10154" s="1"/>
      <c r="K10154" s="1"/>
      <c r="T10154" s="2"/>
      <c r="AZ10154" s="2"/>
      <c r="BA10154" s="2"/>
      <c r="BB10154" s="2"/>
      <c r="BC10154" s="2"/>
      <c r="BD10154" s="2"/>
      <c r="BE10154" s="2"/>
      <c r="BJ10154" s="2"/>
    </row>
    <row r="10155" spans="10:66" x14ac:dyDescent="0.3">
      <c r="J10155" s="1"/>
      <c r="K10155" s="1"/>
      <c r="T10155" s="2"/>
    </row>
    <row r="10156" spans="10:66" x14ac:dyDescent="0.3">
      <c r="J10156" s="1"/>
      <c r="K10156" s="1"/>
      <c r="V10156" s="2"/>
      <c r="W10156" s="2"/>
      <c r="BA10156" s="2"/>
      <c r="BB10156" s="2"/>
      <c r="BN10156" s="2"/>
    </row>
    <row r="10157" spans="10:66" x14ac:dyDescent="0.3">
      <c r="J10157" s="1"/>
      <c r="K10157" s="1"/>
      <c r="BA10157" s="2"/>
      <c r="BB10157" s="2"/>
    </row>
    <row r="10158" spans="10:66" x14ac:dyDescent="0.3">
      <c r="J10158" s="1"/>
      <c r="K10158" s="1"/>
      <c r="T10158" s="2"/>
      <c r="V10158" s="2"/>
      <c r="W10158" s="2"/>
      <c r="AZ10158" s="2"/>
      <c r="BA10158" s="2"/>
      <c r="BB10158" s="2"/>
      <c r="BD10158" s="2"/>
      <c r="BJ10158" s="2"/>
      <c r="BN10158" s="2"/>
    </row>
    <row r="10159" spans="10:66" x14ac:dyDescent="0.3">
      <c r="J10159" s="1"/>
      <c r="K10159" s="1"/>
      <c r="BA10159" s="2"/>
      <c r="BB10159" s="2"/>
      <c r="BG10159" s="2"/>
    </row>
    <row r="10160" spans="10:66" x14ac:dyDescent="0.3">
      <c r="J10160" s="1"/>
      <c r="K10160" s="1"/>
      <c r="T10160" s="2"/>
      <c r="AZ10160" s="2"/>
      <c r="BA10160" s="2"/>
      <c r="BB10160" s="2"/>
      <c r="BD10160" s="2"/>
      <c r="BJ10160" s="2"/>
    </row>
    <row r="10161" spans="10:66" x14ac:dyDescent="0.3">
      <c r="J10161" s="1"/>
      <c r="K10161" s="1"/>
      <c r="T10161" s="2"/>
      <c r="BD10161" s="2"/>
    </row>
    <row r="10162" spans="10:66" x14ac:dyDescent="0.3">
      <c r="J10162" s="1"/>
      <c r="K10162" s="1"/>
      <c r="T10162" s="2"/>
      <c r="BD10162" s="2"/>
    </row>
    <row r="10163" spans="10:66" x14ac:dyDescent="0.3">
      <c r="J10163" s="1"/>
      <c r="K10163" s="1"/>
      <c r="T10163" s="2"/>
      <c r="BD10163" s="2"/>
    </row>
    <row r="10164" spans="10:66" x14ac:dyDescent="0.3">
      <c r="J10164" s="1"/>
      <c r="K10164" s="1"/>
      <c r="N10164" s="2"/>
      <c r="T10164" s="2"/>
      <c r="BD10164" s="2"/>
    </row>
    <row r="10165" spans="10:66" x14ac:dyDescent="0.3">
      <c r="J10165" s="1"/>
      <c r="K10165" s="1"/>
      <c r="BD10165" s="2"/>
    </row>
    <row r="10166" spans="10:66" x14ac:dyDescent="0.3">
      <c r="J10166" s="1"/>
      <c r="K10166" s="1"/>
      <c r="AC10166" s="2"/>
      <c r="AV10166" s="2"/>
      <c r="BA10166" s="2"/>
      <c r="BB10166" s="2"/>
      <c r="BF10166" s="2"/>
    </row>
    <row r="10167" spans="10:66" x14ac:dyDescent="0.3">
      <c r="J10167" s="1"/>
      <c r="K10167" s="1"/>
      <c r="W10167" s="2"/>
      <c r="AC10167" s="2"/>
      <c r="BA10167" s="2"/>
      <c r="BB10167" s="2"/>
    </row>
    <row r="10168" spans="10:66" x14ac:dyDescent="0.3">
      <c r="J10168" s="1"/>
      <c r="K10168" s="1"/>
      <c r="T10168" s="2"/>
      <c r="V10168" s="2"/>
      <c r="W10168" s="2"/>
      <c r="AZ10168" s="2"/>
      <c r="BD10168" s="2"/>
      <c r="BJ10168" s="2"/>
      <c r="BN10168" s="2"/>
    </row>
    <row r="10169" spans="10:66" x14ac:dyDescent="0.3">
      <c r="J10169" s="1"/>
      <c r="K10169" s="1"/>
      <c r="T10169" s="2"/>
      <c r="AZ10169" s="2"/>
      <c r="BA10169" s="2"/>
      <c r="BB10169" s="2"/>
      <c r="BD10169" s="2"/>
      <c r="BG10169" s="2"/>
      <c r="BJ10169" s="2"/>
    </row>
    <row r="10170" spans="10:66" x14ac:dyDescent="0.3">
      <c r="J10170" s="1"/>
      <c r="K10170" s="1"/>
      <c r="BD10170" s="2"/>
    </row>
    <row r="10171" spans="10:66" x14ac:dyDescent="0.3">
      <c r="J10171" s="1"/>
      <c r="K10171" s="1"/>
      <c r="T10171" s="2"/>
      <c r="U10171" s="2"/>
      <c r="AC10171" s="2"/>
      <c r="BD10171" s="2"/>
    </row>
    <row r="10172" spans="10:66" x14ac:dyDescent="0.3">
      <c r="J10172" s="1"/>
      <c r="K10172" s="1"/>
      <c r="BD10172" s="2"/>
    </row>
    <row r="10173" spans="10:66" x14ac:dyDescent="0.3">
      <c r="J10173" s="1"/>
      <c r="K10173" s="1"/>
      <c r="AZ10173" s="2"/>
      <c r="BA10173" s="2"/>
      <c r="BB10173" s="2"/>
      <c r="BJ10173" s="2"/>
    </row>
    <row r="10174" spans="10:66" x14ac:dyDescent="0.3">
      <c r="J10174" s="1"/>
      <c r="K10174" s="1"/>
      <c r="T10174" s="2"/>
      <c r="BA10174" s="2"/>
      <c r="BB10174" s="2"/>
    </row>
    <row r="10175" spans="10:66" x14ac:dyDescent="0.3">
      <c r="J10175" s="1"/>
      <c r="K10175" s="1"/>
      <c r="AD10175" s="2"/>
      <c r="AY10175" s="2"/>
      <c r="BA10175" s="2"/>
      <c r="BB10175" s="2"/>
      <c r="BD10175" s="2"/>
      <c r="BI10175" s="2"/>
    </row>
    <row r="10176" spans="10:66" x14ac:dyDescent="0.3">
      <c r="J10176" s="1"/>
      <c r="K10176" s="1"/>
      <c r="AD10176" s="2"/>
      <c r="AY10176" s="2"/>
      <c r="BA10176" s="2"/>
      <c r="BB10176" s="2"/>
      <c r="BD10176" s="2"/>
      <c r="BI10176" s="2"/>
    </row>
    <row r="10177" spans="10:65" x14ac:dyDescent="0.3">
      <c r="J10177" s="1"/>
      <c r="K10177" s="1"/>
      <c r="AD10177" s="2"/>
      <c r="AY10177" s="2"/>
      <c r="BA10177" s="2"/>
      <c r="BB10177" s="2"/>
      <c r="BD10177" s="2"/>
      <c r="BI10177" s="2"/>
    </row>
    <row r="10178" spans="10:65" x14ac:dyDescent="0.3">
      <c r="J10178" s="1"/>
      <c r="K10178" s="1"/>
      <c r="AD10178" s="2"/>
      <c r="BA10178" s="2"/>
      <c r="BB10178" s="2"/>
      <c r="BD10178" s="2"/>
      <c r="BF10178" s="2"/>
      <c r="BH10178" s="2"/>
      <c r="BI10178" s="2"/>
      <c r="BM10178" s="2"/>
    </row>
    <row r="10179" spans="10:65" x14ac:dyDescent="0.3">
      <c r="J10179" s="1"/>
      <c r="K10179" s="1"/>
      <c r="AD10179" s="2"/>
      <c r="BA10179" s="2"/>
      <c r="BB10179" s="2"/>
      <c r="BD10179" s="2"/>
      <c r="BF10179" s="2"/>
      <c r="BH10179" s="2"/>
      <c r="BI10179" s="2"/>
      <c r="BM10179" s="2"/>
    </row>
    <row r="10180" spans="10:65" x14ac:dyDescent="0.3">
      <c r="J10180" s="1"/>
      <c r="K10180" s="1"/>
      <c r="U10180" s="2"/>
      <c r="AD10180" s="2"/>
      <c r="BA10180" s="2"/>
      <c r="BB10180" s="2"/>
      <c r="BD10180" s="2"/>
      <c r="BF10180" s="2"/>
      <c r="BH10180" s="2"/>
      <c r="BM10180" s="2"/>
    </row>
    <row r="10181" spans="10:65" x14ac:dyDescent="0.3">
      <c r="J10181" s="1"/>
      <c r="K10181" s="1"/>
      <c r="AD10181" s="2"/>
      <c r="AY10181" s="2"/>
      <c r="BA10181" s="2"/>
      <c r="BB10181" s="2"/>
      <c r="BD10181" s="2"/>
      <c r="BG10181" s="2"/>
      <c r="BH10181" s="2"/>
      <c r="BI10181" s="2"/>
      <c r="BM10181" s="2"/>
    </row>
    <row r="10182" spans="10:65" x14ac:dyDescent="0.3">
      <c r="J10182" s="1"/>
      <c r="K10182" s="1"/>
      <c r="AD10182" s="2"/>
      <c r="AY10182" s="2"/>
      <c r="BA10182" s="2"/>
      <c r="BB10182" s="2"/>
      <c r="BD10182" s="2"/>
      <c r="BG10182" s="2"/>
      <c r="BH10182" s="2"/>
      <c r="BI10182" s="2"/>
      <c r="BM10182" s="2"/>
    </row>
    <row r="10183" spans="10:65" x14ac:dyDescent="0.3">
      <c r="J10183" s="1"/>
      <c r="K10183" s="1"/>
      <c r="AD10183" s="2"/>
      <c r="AX10183" s="2"/>
      <c r="BA10183" s="2"/>
      <c r="BB10183" s="2"/>
      <c r="BD10183" s="2"/>
      <c r="BH10183" s="2"/>
    </row>
    <row r="10184" spans="10:65" x14ac:dyDescent="0.3">
      <c r="J10184" s="1"/>
      <c r="K10184" s="1"/>
      <c r="AD10184" s="2"/>
      <c r="AY10184" s="2"/>
      <c r="BA10184" s="2"/>
      <c r="BB10184" s="2"/>
      <c r="BD10184" s="2"/>
      <c r="BH10184" s="2"/>
      <c r="BI10184" s="2"/>
    </row>
    <row r="10185" spans="10:65" x14ac:dyDescent="0.3">
      <c r="J10185" s="1"/>
      <c r="K10185" s="1"/>
      <c r="AC10185" s="2"/>
      <c r="AD10185" s="2"/>
      <c r="AW10185" s="2"/>
      <c r="AX10185" s="2"/>
      <c r="AY10185" s="2"/>
      <c r="AZ10185" s="2"/>
      <c r="BA10185" s="2"/>
      <c r="BB10185" s="2"/>
      <c r="BF10185" s="2"/>
      <c r="BG10185" s="2"/>
      <c r="BH10185" s="2"/>
      <c r="BI10185" s="2"/>
      <c r="BJ10185" s="2"/>
    </row>
    <row r="10186" spans="10:65" x14ac:dyDescent="0.3">
      <c r="J10186" s="1"/>
      <c r="K10186" s="1"/>
      <c r="AD10186" s="2"/>
      <c r="AX10186" s="2"/>
      <c r="BA10186" s="2"/>
      <c r="BB10186" s="2"/>
      <c r="BD10186" s="2"/>
      <c r="BH10186" s="2"/>
      <c r="BM10186" s="2"/>
    </row>
    <row r="10187" spans="10:65" x14ac:dyDescent="0.3">
      <c r="J10187" s="1"/>
      <c r="K10187" s="1"/>
      <c r="AD10187" s="2"/>
      <c r="AX10187" s="2"/>
      <c r="BA10187" s="2"/>
      <c r="BB10187" s="2"/>
      <c r="BD10187" s="2"/>
      <c r="BH10187" s="2"/>
      <c r="BM10187" s="2"/>
    </row>
    <row r="10188" spans="10:65" x14ac:dyDescent="0.3">
      <c r="J10188" s="1"/>
      <c r="K10188" s="1"/>
      <c r="AD10188" s="2"/>
      <c r="AW10188" s="2"/>
      <c r="AX10188" s="2"/>
      <c r="AY10188" s="2"/>
      <c r="BB10188" s="2"/>
      <c r="BG10188" s="2"/>
      <c r="BH10188" s="2"/>
      <c r="BI10188" s="2"/>
    </row>
    <row r="10189" spans="10:65" x14ac:dyDescent="0.3">
      <c r="J10189" s="1"/>
      <c r="K10189" s="1"/>
      <c r="AZ10189" s="2"/>
      <c r="BA10189" s="2"/>
      <c r="BB10189" s="2"/>
      <c r="BG10189" s="2"/>
      <c r="BJ10189" s="2"/>
    </row>
    <row r="10190" spans="10:65" x14ac:dyDescent="0.3">
      <c r="J10190" s="1"/>
      <c r="K10190" s="1"/>
      <c r="W10190" s="2"/>
      <c r="AL10190" s="2"/>
      <c r="AP10190" s="2"/>
      <c r="BA10190" s="2"/>
      <c r="BB10190" s="2"/>
      <c r="BF10190" s="2"/>
      <c r="BG10190" s="2"/>
      <c r="BH10190" s="2"/>
    </row>
    <row r="10191" spans="10:65" x14ac:dyDescent="0.3">
      <c r="J10191" s="1"/>
      <c r="K10191" s="1"/>
      <c r="AC10191" s="2"/>
      <c r="AD10191" s="2"/>
      <c r="BA10191" s="2"/>
      <c r="BB10191" s="2"/>
      <c r="BF10191" s="2"/>
    </row>
    <row r="10192" spans="10:65" x14ac:dyDescent="0.3">
      <c r="J10192" s="1"/>
      <c r="K10192" s="1"/>
      <c r="AZ10192" s="2"/>
      <c r="BB10192" s="2"/>
      <c r="BJ10192" s="2"/>
    </row>
    <row r="10193" spans="10:66" x14ac:dyDescent="0.3">
      <c r="J10193" s="1"/>
      <c r="K10193" s="1"/>
      <c r="BA10193" s="2"/>
      <c r="BB10193" s="2"/>
    </row>
    <row r="10194" spans="10:66" x14ac:dyDescent="0.3">
      <c r="J10194" s="1"/>
      <c r="K10194" s="1"/>
      <c r="BA10194" s="2"/>
      <c r="BB10194" s="2"/>
    </row>
    <row r="10195" spans="10:66" x14ac:dyDescent="0.3">
      <c r="J10195" s="1"/>
      <c r="K10195" s="1"/>
      <c r="BA10195" s="2"/>
      <c r="BB10195" s="2"/>
    </row>
    <row r="10196" spans="10:66" x14ac:dyDescent="0.3">
      <c r="J10196" s="1"/>
      <c r="K10196" s="1"/>
      <c r="T10196" s="2"/>
      <c r="V10196" s="2"/>
      <c r="W10196" s="2"/>
      <c r="AZ10196" s="2"/>
      <c r="BB10196" s="2"/>
      <c r="BJ10196" s="2"/>
      <c r="BN10196" s="2"/>
    </row>
    <row r="10197" spans="10:66" x14ac:dyDescent="0.3">
      <c r="J10197" s="1"/>
      <c r="K10197" s="1"/>
      <c r="BA10197" s="2"/>
      <c r="BB10197" s="2"/>
      <c r="BG10197" s="2"/>
    </row>
    <row r="10198" spans="10:66" x14ac:dyDescent="0.3">
      <c r="J10198" s="1"/>
      <c r="K10198" s="1"/>
      <c r="T10198" s="2"/>
      <c r="BD10198" s="2"/>
      <c r="BG10198" s="2"/>
      <c r="BJ10198" s="2"/>
    </row>
    <row r="10199" spans="10:66" x14ac:dyDescent="0.3">
      <c r="J10199" s="1"/>
      <c r="K10199" s="1"/>
      <c r="AL10199" s="2"/>
      <c r="AX10199" s="2"/>
      <c r="AY10199" s="2"/>
      <c r="BA10199" s="2"/>
      <c r="BB10199" s="2"/>
      <c r="BG10199" s="2"/>
      <c r="BH10199" s="2"/>
      <c r="BI10199" s="2"/>
    </row>
    <row r="10200" spans="10:66" x14ac:dyDescent="0.3">
      <c r="J10200" s="1"/>
      <c r="K10200" s="1"/>
      <c r="AC10200" s="2"/>
      <c r="AL10200" s="2"/>
      <c r="AX10200" s="2"/>
      <c r="AY10200" s="2"/>
      <c r="BA10200" s="2"/>
      <c r="BB10200" s="2"/>
      <c r="BG10200" s="2"/>
      <c r="BH10200" s="2"/>
      <c r="BI10200" s="2"/>
    </row>
    <row r="10201" spans="10:66" x14ac:dyDescent="0.3">
      <c r="J10201" s="1"/>
      <c r="K10201" s="1"/>
      <c r="AC10201" s="2"/>
      <c r="AL10201" s="2"/>
      <c r="AX10201" s="2"/>
      <c r="AY10201" s="2"/>
      <c r="BA10201" s="2"/>
      <c r="BB10201" s="2"/>
      <c r="BG10201" s="2"/>
      <c r="BH10201" s="2"/>
      <c r="BI10201" s="2"/>
    </row>
    <row r="10202" spans="10:66" x14ac:dyDescent="0.3">
      <c r="J10202" s="1"/>
      <c r="K10202" s="1"/>
      <c r="AC10202" s="2"/>
      <c r="AX10202" s="2"/>
      <c r="AY10202" s="2"/>
      <c r="BA10202" s="2"/>
      <c r="BB10202" s="2"/>
      <c r="BG10202" s="2"/>
      <c r="BH10202" s="2"/>
      <c r="BI10202" s="2"/>
    </row>
    <row r="10203" spans="10:66" x14ac:dyDescent="0.3">
      <c r="J10203" s="1"/>
      <c r="K10203" s="1"/>
      <c r="AC10203" s="2"/>
      <c r="AL10203" s="2"/>
      <c r="AX10203" s="2"/>
      <c r="AY10203" s="2"/>
      <c r="BA10203" s="2"/>
      <c r="BB10203" s="2"/>
      <c r="BG10203" s="2"/>
      <c r="BH10203" s="2"/>
      <c r="BI10203" s="2"/>
    </row>
    <row r="10204" spans="10:66" x14ac:dyDescent="0.3">
      <c r="J10204" s="1"/>
      <c r="K10204" s="1"/>
      <c r="AC10204" s="2"/>
      <c r="AX10204" s="2"/>
      <c r="AY10204" s="2"/>
      <c r="BA10204" s="2"/>
      <c r="BB10204" s="2"/>
      <c r="BG10204" s="2"/>
      <c r="BH10204" s="2"/>
      <c r="BI10204" s="2"/>
    </row>
    <row r="10205" spans="10:66" x14ac:dyDescent="0.3">
      <c r="J10205" s="1"/>
      <c r="K10205" s="1"/>
      <c r="AC10205" s="2"/>
      <c r="AL10205" s="2"/>
      <c r="AX10205" s="2"/>
      <c r="AY10205" s="2"/>
      <c r="BA10205" s="2"/>
      <c r="BB10205" s="2"/>
      <c r="BG10205" s="2"/>
      <c r="BH10205" s="2"/>
      <c r="BI10205" s="2"/>
    </row>
    <row r="10206" spans="10:66" x14ac:dyDescent="0.3">
      <c r="J10206" s="1"/>
      <c r="K10206" s="1"/>
      <c r="N10206" s="2"/>
      <c r="BA10206" s="2"/>
      <c r="BB10206" s="2"/>
      <c r="BD10206" s="2"/>
    </row>
    <row r="10207" spans="10:66" x14ac:dyDescent="0.3">
      <c r="J10207" s="1"/>
      <c r="K10207" s="1"/>
      <c r="AE10207" s="2"/>
      <c r="BA10207" s="2"/>
      <c r="BB10207" s="2"/>
      <c r="BG10207" s="2"/>
    </row>
    <row r="10208" spans="10:66" x14ac:dyDescent="0.3">
      <c r="J10208" s="1"/>
      <c r="K10208" s="1"/>
      <c r="V10208" s="2"/>
      <c r="W10208" s="2"/>
      <c r="AZ10208" s="2"/>
      <c r="BA10208" s="2"/>
      <c r="BB10208" s="2"/>
      <c r="BJ10208" s="2"/>
      <c r="BN10208" s="2"/>
    </row>
    <row r="10209" spans="10:65" x14ac:dyDescent="0.3">
      <c r="J10209" s="1"/>
      <c r="K10209" s="1"/>
      <c r="T10209" s="2"/>
      <c r="BB10209" s="2"/>
      <c r="BG10209" s="2"/>
    </row>
    <row r="10210" spans="10:65" x14ac:dyDescent="0.3">
      <c r="J10210" s="1"/>
      <c r="K10210" s="1"/>
      <c r="AC10210" s="2"/>
      <c r="AX10210" s="2"/>
      <c r="AY10210" s="2"/>
      <c r="BA10210" s="2"/>
      <c r="BB10210" s="2"/>
      <c r="BF10210" s="2"/>
      <c r="BH10210" s="2"/>
      <c r="BI10210" s="2"/>
      <c r="BM10210" s="2"/>
    </row>
    <row r="10211" spans="10:65" x14ac:dyDescent="0.3">
      <c r="J10211" s="1"/>
      <c r="K10211" s="1"/>
      <c r="BA10211" s="2"/>
      <c r="BB10211" s="2"/>
      <c r="BJ10211" s="2"/>
    </row>
    <row r="10212" spans="10:65" x14ac:dyDescent="0.3">
      <c r="J10212" s="1"/>
      <c r="K10212" s="1"/>
      <c r="BD10212" s="2"/>
    </row>
    <row r="10213" spans="10:65" x14ac:dyDescent="0.3">
      <c r="J10213" s="1"/>
      <c r="K10213" s="1"/>
      <c r="BA10213" s="2"/>
      <c r="BB10213" s="2"/>
      <c r="BG10213" s="2"/>
    </row>
    <row r="10214" spans="10:65" x14ac:dyDescent="0.3">
      <c r="J10214" s="1"/>
      <c r="K10214" s="1"/>
      <c r="BD10214" s="2"/>
    </row>
    <row r="10215" spans="10:65" x14ac:dyDescent="0.3">
      <c r="J10215" s="1"/>
      <c r="K10215" s="1"/>
      <c r="T10215" s="2"/>
      <c r="BA10215" s="2"/>
      <c r="BB10215" s="2"/>
      <c r="BJ10215" s="2"/>
    </row>
    <row r="10216" spans="10:65" x14ac:dyDescent="0.3">
      <c r="J10216" s="1"/>
      <c r="K10216" s="1"/>
      <c r="BB10216" s="2"/>
    </row>
    <row r="10217" spans="10:65" x14ac:dyDescent="0.3">
      <c r="J10217" s="1"/>
      <c r="K10217" s="1"/>
      <c r="AZ10217" s="2"/>
      <c r="BA10217" s="2"/>
      <c r="BB10217" s="2"/>
      <c r="BJ10217" s="2"/>
    </row>
    <row r="10218" spans="10:65" x14ac:dyDescent="0.3">
      <c r="J10218" s="1"/>
      <c r="K10218" s="1"/>
      <c r="T10218" s="2"/>
      <c r="U10218" s="2"/>
      <c r="AC10218" s="2"/>
      <c r="BA10218" s="2"/>
      <c r="BB10218" s="2"/>
      <c r="BF10218" s="2"/>
    </row>
    <row r="10219" spans="10:65" x14ac:dyDescent="0.3">
      <c r="J10219" s="1"/>
      <c r="K10219" s="1"/>
      <c r="AC10219" s="2"/>
      <c r="AD10219" s="2"/>
      <c r="AL10219" s="2"/>
      <c r="AP10219" s="2"/>
      <c r="AX10219" s="2"/>
      <c r="AY10219" s="2"/>
      <c r="BD10219" s="2"/>
      <c r="BF10219" s="2"/>
      <c r="BH10219" s="2"/>
      <c r="BI10219" s="2"/>
    </row>
    <row r="10220" spans="10:65" x14ac:dyDescent="0.3">
      <c r="J10220" s="1"/>
      <c r="K10220" s="1"/>
      <c r="S10220" s="2"/>
      <c r="U10220" s="2"/>
      <c r="AC10220" s="2"/>
      <c r="AD10220" s="2"/>
      <c r="BA10220" s="2"/>
      <c r="BB10220" s="2"/>
      <c r="BF10220" s="2"/>
      <c r="BG10220" s="2"/>
    </row>
    <row r="10221" spans="10:65" x14ac:dyDescent="0.3">
      <c r="J10221" s="1"/>
      <c r="K10221" s="1"/>
      <c r="BD10221" s="2"/>
    </row>
    <row r="10222" spans="10:65" x14ac:dyDescent="0.3">
      <c r="J10222" s="1"/>
      <c r="K10222" s="1"/>
      <c r="BD10222" s="2"/>
    </row>
    <row r="10223" spans="10:65" x14ac:dyDescent="0.3">
      <c r="J10223" s="1"/>
      <c r="K10223" s="1"/>
      <c r="BD10223" s="2"/>
    </row>
    <row r="10224" spans="10:65" x14ac:dyDescent="0.3">
      <c r="J10224" s="1"/>
      <c r="K10224" s="1"/>
      <c r="BD10224" s="2"/>
    </row>
    <row r="10225" spans="10:66" x14ac:dyDescent="0.3">
      <c r="J10225" s="1"/>
      <c r="K10225" s="1"/>
      <c r="V10225" s="2"/>
      <c r="W10225" s="2"/>
      <c r="BA10225" s="2"/>
      <c r="BB10225" s="2"/>
      <c r="BN10225" s="2"/>
    </row>
    <row r="10226" spans="10:66" x14ac:dyDescent="0.3">
      <c r="J10226" s="1"/>
      <c r="K10226" s="1"/>
      <c r="AZ10226" s="2"/>
      <c r="BA10226" s="2"/>
      <c r="BB10226" s="2"/>
      <c r="BJ10226" s="2"/>
    </row>
    <row r="10227" spans="10:66" x14ac:dyDescent="0.3">
      <c r="J10227" s="1"/>
      <c r="K10227" s="1"/>
    </row>
    <row r="10228" spans="10:66" x14ac:dyDescent="0.3">
      <c r="J10228" s="1"/>
      <c r="K10228" s="1"/>
    </row>
    <row r="10229" spans="10:66" x14ac:dyDescent="0.3">
      <c r="J10229" s="1"/>
      <c r="K10229" s="1"/>
    </row>
    <row r="10230" spans="10:66" x14ac:dyDescent="0.3">
      <c r="J10230" s="1"/>
      <c r="K10230" s="1"/>
      <c r="S10230" s="2"/>
      <c r="U10230" s="2"/>
      <c r="AC10230" s="2"/>
      <c r="AD10230" s="2"/>
      <c r="BB10230" s="2"/>
    </row>
    <row r="10231" spans="10:66" x14ac:dyDescent="0.3">
      <c r="J10231" s="1"/>
      <c r="K10231" s="1"/>
      <c r="T10231" s="2"/>
      <c r="V10231" s="2"/>
      <c r="W10231" s="2"/>
      <c r="AZ10231" s="2"/>
      <c r="BB10231" s="2"/>
      <c r="BJ10231" s="2"/>
      <c r="BN10231" s="2"/>
    </row>
    <row r="10232" spans="10:66" x14ac:dyDescent="0.3">
      <c r="J10232" s="1"/>
      <c r="K10232" s="1"/>
      <c r="BA10232" s="2"/>
      <c r="BB10232" s="2"/>
    </row>
    <row r="10233" spans="10:66" x14ac:dyDescent="0.3">
      <c r="J10233" s="1"/>
      <c r="K10233" s="1"/>
      <c r="BA10233" s="2"/>
      <c r="BB10233" s="2"/>
    </row>
    <row r="10234" spans="10:66" x14ac:dyDescent="0.3">
      <c r="J10234" s="1"/>
      <c r="K10234" s="1"/>
      <c r="AZ10234" s="2"/>
      <c r="BA10234" s="2"/>
      <c r="BB10234" s="2"/>
      <c r="BD10234" s="2"/>
      <c r="BJ10234" s="2"/>
    </row>
    <row r="10235" spans="10:66" x14ac:dyDescent="0.3">
      <c r="J10235" s="1"/>
      <c r="K10235" s="1"/>
      <c r="V10235" s="2"/>
      <c r="W10235" s="2"/>
      <c r="BA10235" s="2"/>
      <c r="BB10235" s="2"/>
      <c r="BG10235" s="2"/>
    </row>
    <row r="10236" spans="10:66" x14ac:dyDescent="0.3">
      <c r="J10236" s="1"/>
      <c r="K10236" s="1"/>
      <c r="AC10236" s="2"/>
      <c r="BA10236" s="2"/>
      <c r="BB10236" s="2"/>
    </row>
    <row r="10237" spans="10:66" x14ac:dyDescent="0.3">
      <c r="J10237" s="1"/>
      <c r="K10237" s="1"/>
      <c r="AC10237" s="2"/>
      <c r="AV10237" s="2"/>
      <c r="BA10237" s="2"/>
      <c r="BB10237" s="2"/>
      <c r="BF10237" s="2"/>
      <c r="BG10237" s="2"/>
    </row>
    <row r="10238" spans="10:66" x14ac:dyDescent="0.3">
      <c r="J10238" s="1"/>
      <c r="K10238" s="1"/>
      <c r="T10238" s="2"/>
      <c r="BA10238" s="2"/>
      <c r="BB10238" s="2"/>
    </row>
    <row r="10239" spans="10:66" x14ac:dyDescent="0.3">
      <c r="J10239" s="1"/>
      <c r="K10239" s="1"/>
      <c r="AC10239" s="2"/>
      <c r="BA10239" s="2"/>
      <c r="BB10239" s="2"/>
    </row>
    <row r="10240" spans="10:66" x14ac:dyDescent="0.3">
      <c r="J10240" s="1"/>
      <c r="K10240" s="1"/>
      <c r="BA10240" s="2"/>
      <c r="BB10240" s="2"/>
    </row>
    <row r="10241" spans="10:65" x14ac:dyDescent="0.3">
      <c r="J10241" s="1"/>
      <c r="K10241" s="1"/>
      <c r="AC10241" s="2"/>
      <c r="BA10241" s="2"/>
      <c r="BB10241" s="2"/>
    </row>
    <row r="10242" spans="10:65" x14ac:dyDescent="0.3">
      <c r="J10242" s="1"/>
      <c r="K10242" s="1"/>
      <c r="T10242" s="2"/>
      <c r="AC10242" s="2"/>
      <c r="BB10242" s="2"/>
    </row>
    <row r="10243" spans="10:65" x14ac:dyDescent="0.3">
      <c r="J10243" s="1"/>
      <c r="K10243" s="1"/>
      <c r="S10243" s="2"/>
      <c r="U10243" s="2"/>
      <c r="AC10243" s="2"/>
      <c r="AD10243" s="2"/>
      <c r="BA10243" s="2"/>
      <c r="BB10243" s="2"/>
      <c r="BF10243" s="2"/>
      <c r="BG10243" s="2"/>
      <c r="BJ10243" s="2"/>
    </row>
    <row r="10244" spans="10:65" x14ac:dyDescent="0.3">
      <c r="J10244" s="1"/>
      <c r="K10244" s="1"/>
      <c r="BA10244" s="2"/>
      <c r="BB10244" s="2"/>
      <c r="BG10244" s="2"/>
    </row>
    <row r="10245" spans="10:65" x14ac:dyDescent="0.3">
      <c r="J10245" s="1"/>
      <c r="K10245" s="1"/>
      <c r="BB10245" s="2"/>
    </row>
    <row r="10246" spans="10:65" x14ac:dyDescent="0.3">
      <c r="J10246" s="1"/>
      <c r="K10246" s="1"/>
      <c r="P10246" s="2"/>
      <c r="BA10246" s="2"/>
      <c r="BB10246" s="2"/>
    </row>
    <row r="10247" spans="10:65" x14ac:dyDescent="0.3">
      <c r="J10247" s="1"/>
      <c r="K10247" s="1"/>
      <c r="T10247" s="2"/>
      <c r="W10247" s="2"/>
      <c r="AC10247" s="2"/>
      <c r="AD10247" s="2"/>
      <c r="AL10247" s="2"/>
      <c r="AP10247" s="2"/>
      <c r="BB10247" s="2"/>
      <c r="BM10247" s="2"/>
    </row>
    <row r="10248" spans="10:65" x14ac:dyDescent="0.3">
      <c r="J10248" s="1"/>
      <c r="K10248" s="1"/>
      <c r="U10248" s="2"/>
      <c r="AC10248" s="2"/>
      <c r="BD10248" s="2"/>
    </row>
    <row r="10249" spans="10:65" x14ac:dyDescent="0.3">
      <c r="J10249" s="1"/>
      <c r="K10249" s="1"/>
      <c r="BD10249" s="2"/>
    </row>
    <row r="10250" spans="10:65" x14ac:dyDescent="0.3">
      <c r="J10250" s="1"/>
      <c r="K10250" s="1"/>
      <c r="BJ10250" s="2"/>
    </row>
    <row r="10251" spans="10:65" x14ac:dyDescent="0.3">
      <c r="J10251" s="1"/>
      <c r="K10251" s="1"/>
      <c r="AX10251" s="2"/>
      <c r="BA10251" s="2"/>
      <c r="BB10251" s="2"/>
      <c r="BH10251" s="2"/>
    </row>
    <row r="10252" spans="10:65" x14ac:dyDescent="0.3">
      <c r="J10252" s="1"/>
      <c r="K10252" s="1"/>
      <c r="AX10252" s="2"/>
      <c r="BA10252" s="2"/>
      <c r="BB10252" s="2"/>
      <c r="BH10252" s="2"/>
    </row>
    <row r="10253" spans="10:65" x14ac:dyDescent="0.3">
      <c r="J10253" s="1"/>
      <c r="K10253" s="1"/>
      <c r="AZ10253" s="2"/>
      <c r="BA10253" s="2"/>
      <c r="BB10253" s="2"/>
      <c r="BJ10253" s="2"/>
    </row>
    <row r="10254" spans="10:65" x14ac:dyDescent="0.3">
      <c r="J10254" s="1"/>
      <c r="K10254" s="1"/>
      <c r="AX10254" s="2"/>
      <c r="BA10254" s="2"/>
      <c r="BB10254" s="2"/>
      <c r="BH10254" s="2"/>
    </row>
    <row r="10255" spans="10:65" x14ac:dyDescent="0.3">
      <c r="J10255" s="1"/>
      <c r="K10255" s="1"/>
      <c r="AZ10255" s="2"/>
      <c r="BD10255" s="2"/>
      <c r="BJ10255" s="2"/>
    </row>
    <row r="10256" spans="10:65" x14ac:dyDescent="0.3">
      <c r="J10256" s="1"/>
      <c r="K10256" s="1"/>
      <c r="U10256" s="2"/>
      <c r="AC10256" s="2"/>
      <c r="AD10256" s="2"/>
      <c r="AY10256" s="2"/>
      <c r="BA10256" s="2"/>
      <c r="BB10256" s="2"/>
      <c r="BD10256" s="2"/>
      <c r="BG10256" s="2"/>
      <c r="BH10256" s="2"/>
      <c r="BI10256" s="2"/>
      <c r="BM10256" s="2"/>
    </row>
    <row r="10257" spans="10:65" x14ac:dyDescent="0.3">
      <c r="J10257" s="1"/>
      <c r="K10257" s="1"/>
      <c r="U10257" s="2"/>
      <c r="AC10257" s="2"/>
      <c r="AD10257" s="2"/>
      <c r="AY10257" s="2"/>
      <c r="BA10257" s="2"/>
      <c r="BB10257" s="2"/>
      <c r="BD10257" s="2"/>
      <c r="BG10257" s="2"/>
      <c r="BH10257" s="2"/>
      <c r="BI10257" s="2"/>
      <c r="BM10257" s="2"/>
    </row>
    <row r="10258" spans="10:65" x14ac:dyDescent="0.3">
      <c r="J10258" s="1"/>
      <c r="K10258" s="1"/>
      <c r="T10258" s="2"/>
      <c r="V10258" s="2"/>
      <c r="W10258" s="2"/>
      <c r="BA10258" s="2"/>
      <c r="BB10258" s="2"/>
      <c r="BD10258" s="2"/>
      <c r="BG10258" s="2"/>
      <c r="BJ10258" s="2"/>
    </row>
    <row r="10259" spans="10:65" x14ac:dyDescent="0.3">
      <c r="J10259" s="1"/>
      <c r="K10259" s="1"/>
      <c r="V10259" s="2"/>
      <c r="W10259" s="2"/>
      <c r="BD10259" s="2"/>
    </row>
    <row r="10260" spans="10:65" x14ac:dyDescent="0.3">
      <c r="J10260" s="1"/>
      <c r="K10260" s="1"/>
      <c r="T10260" s="2"/>
      <c r="BD10260" s="2"/>
    </row>
    <row r="10261" spans="10:65" x14ac:dyDescent="0.3">
      <c r="J10261" s="1"/>
      <c r="K10261" s="1"/>
      <c r="BD10261" s="2"/>
    </row>
    <row r="10262" spans="10:65" x14ac:dyDescent="0.3">
      <c r="J10262" s="1"/>
      <c r="K10262" s="1"/>
      <c r="BD10262" s="2"/>
    </row>
    <row r="10263" spans="10:65" x14ac:dyDescent="0.3">
      <c r="J10263" s="1"/>
      <c r="K10263" s="1"/>
      <c r="T10263" s="2"/>
      <c r="BD10263" s="2"/>
    </row>
    <row r="10264" spans="10:65" x14ac:dyDescent="0.3">
      <c r="J10264" s="1"/>
      <c r="K10264" s="1"/>
      <c r="N10264" s="2"/>
      <c r="AH10264" s="2"/>
      <c r="BA10264" s="2"/>
      <c r="BB10264" s="2"/>
      <c r="BI10264" s="2"/>
    </row>
    <row r="10265" spans="10:65" x14ac:dyDescent="0.3">
      <c r="J10265" s="1"/>
      <c r="K10265" s="1"/>
      <c r="T10265" s="2"/>
      <c r="AC10265" s="2"/>
      <c r="AL10265" s="2"/>
      <c r="AP10265" s="2"/>
      <c r="BF10265" s="2"/>
    </row>
    <row r="10266" spans="10:65" x14ac:dyDescent="0.3">
      <c r="J10266" s="1"/>
      <c r="K10266" s="1"/>
      <c r="T10266" s="2"/>
      <c r="AC10266" s="2"/>
      <c r="AL10266" s="2"/>
      <c r="AP10266" s="2"/>
      <c r="BF10266" s="2"/>
      <c r="BG10266" s="2"/>
    </row>
    <row r="10267" spans="10:65" x14ac:dyDescent="0.3">
      <c r="J10267" s="1"/>
      <c r="K10267" s="1"/>
    </row>
    <row r="10268" spans="10:65" x14ac:dyDescent="0.3">
      <c r="J10268" s="1"/>
      <c r="K10268" s="1"/>
      <c r="W10268" s="2"/>
    </row>
    <row r="10269" spans="10:65" x14ac:dyDescent="0.3">
      <c r="J10269" s="1"/>
      <c r="K10269" s="1"/>
      <c r="AC10269" s="2"/>
    </row>
    <row r="10270" spans="10:65" x14ac:dyDescent="0.3">
      <c r="J10270" s="1"/>
      <c r="K10270" s="1"/>
      <c r="T10270" s="2"/>
      <c r="AC10270" s="2"/>
      <c r="AP10270" s="2"/>
      <c r="AV10270" s="2"/>
      <c r="BF10270" s="2"/>
      <c r="BG10270" s="2"/>
    </row>
    <row r="10271" spans="10:65" x14ac:dyDescent="0.3">
      <c r="J10271" s="1"/>
      <c r="K10271" s="1"/>
      <c r="T10271" s="2"/>
      <c r="AC10271" s="2"/>
      <c r="AP10271" s="2"/>
      <c r="AV10271" s="2"/>
      <c r="BF10271" s="2"/>
      <c r="BG10271" s="2"/>
    </row>
    <row r="10272" spans="10:65" x14ac:dyDescent="0.3">
      <c r="J10272" s="1"/>
      <c r="K10272" s="1"/>
    </row>
    <row r="10273" spans="10:66" x14ac:dyDescent="0.3">
      <c r="J10273" s="1"/>
      <c r="K10273" s="1"/>
      <c r="BA10273" s="2"/>
      <c r="BB10273" s="2"/>
      <c r="BC10273" s="2"/>
      <c r="BD10273" s="2"/>
      <c r="BE10273" s="2"/>
    </row>
    <row r="10274" spans="10:66" x14ac:dyDescent="0.3">
      <c r="J10274" s="1"/>
      <c r="K10274" s="1"/>
      <c r="AZ10274" s="2"/>
      <c r="BA10274" s="2"/>
      <c r="BB10274" s="2"/>
      <c r="BJ10274" s="2"/>
    </row>
    <row r="10275" spans="10:66" x14ac:dyDescent="0.3">
      <c r="J10275" s="1"/>
      <c r="K10275" s="1"/>
      <c r="AZ10275" s="2"/>
      <c r="BA10275" s="2"/>
      <c r="BB10275" s="2"/>
      <c r="BG10275" s="2"/>
      <c r="BJ10275" s="2"/>
    </row>
    <row r="10276" spans="10:66" x14ac:dyDescent="0.3">
      <c r="J10276" s="1"/>
      <c r="K10276" s="1"/>
      <c r="BA10276" s="2"/>
      <c r="BB10276" s="2"/>
    </row>
    <row r="10277" spans="10:66" x14ac:dyDescent="0.3">
      <c r="J10277" s="1"/>
      <c r="K10277" s="1"/>
      <c r="AD10277" s="2"/>
      <c r="BA10277" s="2"/>
      <c r="BB10277" s="2"/>
      <c r="BD10277" s="2"/>
    </row>
    <row r="10278" spans="10:66" x14ac:dyDescent="0.3">
      <c r="J10278" s="1"/>
      <c r="K10278" s="1"/>
      <c r="BD10278" s="2"/>
    </row>
    <row r="10279" spans="10:66" x14ac:dyDescent="0.3">
      <c r="J10279" s="1"/>
      <c r="K10279" s="1"/>
      <c r="BC10279" s="2"/>
      <c r="BD10279" s="2"/>
      <c r="BH10279" s="2"/>
    </row>
    <row r="10280" spans="10:66" x14ac:dyDescent="0.3">
      <c r="J10280" s="1"/>
      <c r="K10280" s="1"/>
      <c r="BB10280" s="2"/>
      <c r="BD10280" s="2"/>
    </row>
    <row r="10281" spans="10:66" x14ac:dyDescent="0.3">
      <c r="J10281" s="1"/>
      <c r="K10281" s="1"/>
      <c r="BD10281" s="2"/>
    </row>
    <row r="10282" spans="10:66" x14ac:dyDescent="0.3">
      <c r="J10282" s="1"/>
      <c r="K10282" s="1"/>
      <c r="T10282" s="2"/>
      <c r="V10282" s="2"/>
      <c r="W10282" s="2"/>
      <c r="AZ10282" s="2"/>
      <c r="BA10282" s="2"/>
      <c r="BB10282" s="2"/>
      <c r="BJ10282" s="2"/>
      <c r="BN10282" s="2"/>
    </row>
    <row r="10283" spans="10:66" x14ac:dyDescent="0.3">
      <c r="J10283" s="1"/>
      <c r="K10283" s="1"/>
      <c r="V10283" s="2"/>
      <c r="W10283" s="2"/>
      <c r="BA10283" s="2"/>
      <c r="BB10283" s="2"/>
      <c r="BN10283" s="2"/>
    </row>
    <row r="10284" spans="10:66" x14ac:dyDescent="0.3">
      <c r="J10284" s="1"/>
      <c r="K10284" s="1"/>
      <c r="BA10284" s="2"/>
      <c r="BB10284" s="2"/>
      <c r="BC10284" s="2"/>
      <c r="BD10284" s="2"/>
      <c r="BE10284" s="2"/>
    </row>
    <row r="10285" spans="10:66" x14ac:dyDescent="0.3">
      <c r="J10285" s="1"/>
      <c r="K10285" s="1"/>
      <c r="AC10285" s="2"/>
      <c r="BA10285" s="2"/>
      <c r="BB10285" s="2"/>
    </row>
    <row r="10286" spans="10:66" x14ac:dyDescent="0.3">
      <c r="J10286" s="1"/>
      <c r="K10286" s="1"/>
      <c r="AZ10286" s="2"/>
      <c r="BB10286" s="2"/>
      <c r="BJ10286" s="2"/>
    </row>
    <row r="10287" spans="10:66" x14ac:dyDescent="0.3">
      <c r="J10287" s="1"/>
      <c r="K10287" s="1"/>
      <c r="T10287" s="2"/>
      <c r="BA10287" s="2"/>
      <c r="BB10287" s="2"/>
    </row>
    <row r="10288" spans="10:66" x14ac:dyDescent="0.3">
      <c r="J10288" s="1"/>
      <c r="K10288" s="1"/>
      <c r="T10288" s="2"/>
      <c r="V10288" s="2"/>
      <c r="W10288" s="2"/>
      <c r="AZ10288" s="2"/>
      <c r="BA10288" s="2"/>
      <c r="BB10288" s="2"/>
      <c r="BD10288" s="2"/>
      <c r="BJ10288" s="2"/>
      <c r="BN10288" s="2"/>
    </row>
    <row r="10289" spans="10:66" x14ac:dyDescent="0.3">
      <c r="J10289" s="1"/>
      <c r="K10289" s="1"/>
      <c r="AC10289" s="2"/>
      <c r="BA10289" s="2"/>
      <c r="BB10289" s="2"/>
      <c r="BG10289" s="2"/>
    </row>
    <row r="10290" spans="10:66" x14ac:dyDescent="0.3">
      <c r="J10290" s="1"/>
      <c r="K10290" s="1"/>
      <c r="AC10290" s="2"/>
      <c r="BA10290" s="2"/>
      <c r="BB10290" s="2"/>
      <c r="BF10290" s="2"/>
      <c r="BG10290" s="2"/>
    </row>
    <row r="10291" spans="10:66" x14ac:dyDescent="0.3">
      <c r="J10291" s="1"/>
      <c r="K10291" s="1"/>
      <c r="AZ10291" s="2"/>
      <c r="BA10291" s="2"/>
      <c r="BB10291" s="2"/>
      <c r="BJ10291" s="2"/>
    </row>
    <row r="10292" spans="10:66" x14ac:dyDescent="0.3">
      <c r="J10292" s="1"/>
      <c r="K10292" s="1"/>
      <c r="BA10292" s="2"/>
      <c r="BB10292" s="2"/>
      <c r="BG10292" s="2"/>
    </row>
    <row r="10293" spans="10:66" x14ac:dyDescent="0.3">
      <c r="J10293" s="1"/>
      <c r="K10293" s="1"/>
      <c r="BD10293" s="2"/>
    </row>
    <row r="10294" spans="10:66" x14ac:dyDescent="0.3">
      <c r="J10294" s="1"/>
      <c r="K10294" s="1"/>
      <c r="AZ10294" s="2"/>
      <c r="BA10294" s="2"/>
      <c r="BB10294" s="2"/>
      <c r="BJ10294" s="2"/>
      <c r="BN10294" s="2"/>
    </row>
    <row r="10295" spans="10:66" x14ac:dyDescent="0.3">
      <c r="J10295" s="1"/>
      <c r="K10295" s="1"/>
      <c r="S10295" s="2"/>
      <c r="U10295" s="2"/>
      <c r="V10295" s="2"/>
      <c r="W10295" s="2"/>
      <c r="AC10295" s="2"/>
      <c r="AD10295" s="2"/>
      <c r="BB10295" s="2"/>
    </row>
    <row r="10296" spans="10:66" x14ac:dyDescent="0.3">
      <c r="J10296" s="1"/>
      <c r="K10296" s="1"/>
      <c r="V10296" s="2"/>
      <c r="W10296" s="2"/>
      <c r="BB10296" s="2"/>
      <c r="BG10296" s="2"/>
      <c r="BN10296" s="2"/>
    </row>
    <row r="10297" spans="10:66" x14ac:dyDescent="0.3">
      <c r="J10297" s="1"/>
      <c r="K10297" s="1"/>
      <c r="BA10297" s="2"/>
      <c r="BB10297" s="2"/>
    </row>
    <row r="10298" spans="10:66" x14ac:dyDescent="0.3">
      <c r="J10298" s="1"/>
      <c r="K10298" s="1"/>
      <c r="AZ10298" s="2"/>
      <c r="BA10298" s="2"/>
      <c r="BB10298" s="2"/>
      <c r="BD10298" s="2"/>
      <c r="BJ10298" s="2"/>
    </row>
    <row r="10299" spans="10:66" x14ac:dyDescent="0.3">
      <c r="J10299" s="1"/>
      <c r="K10299" s="1"/>
      <c r="BB10299" s="2"/>
    </row>
    <row r="10300" spans="10:66" x14ac:dyDescent="0.3">
      <c r="J10300" s="1"/>
      <c r="K10300" s="1"/>
      <c r="T10300" s="2"/>
      <c r="V10300" s="2"/>
      <c r="W10300" s="2"/>
      <c r="BD10300" s="2"/>
      <c r="BN10300" s="2"/>
    </row>
    <row r="10301" spans="10:66" x14ac:dyDescent="0.3">
      <c r="J10301" s="1"/>
      <c r="K10301" s="1"/>
      <c r="T10301" s="2"/>
      <c r="BD10301" s="2"/>
    </row>
    <row r="10302" spans="10:66" x14ac:dyDescent="0.3">
      <c r="J10302" s="1"/>
      <c r="K10302" s="1"/>
      <c r="AZ10302" s="2"/>
      <c r="BB10302" s="2"/>
      <c r="BJ10302" s="2"/>
    </row>
    <row r="10303" spans="10:66" x14ac:dyDescent="0.3">
      <c r="J10303" s="1"/>
      <c r="K10303" s="1"/>
      <c r="U10303" s="2"/>
      <c r="V10303" s="2"/>
      <c r="W10303" s="2"/>
      <c r="AC10303" s="2"/>
      <c r="AD10303" s="2"/>
      <c r="BB10303" s="2"/>
    </row>
    <row r="10304" spans="10:66" x14ac:dyDescent="0.3">
      <c r="J10304" s="1"/>
      <c r="K10304" s="1"/>
      <c r="P10304" s="2"/>
      <c r="AX10304" s="2"/>
      <c r="BA10304" s="2"/>
      <c r="BB10304" s="2"/>
      <c r="BH10304" s="2"/>
    </row>
    <row r="10305" spans="10:66" x14ac:dyDescent="0.3">
      <c r="J10305" s="1"/>
      <c r="K10305" s="1"/>
      <c r="T10305" s="2"/>
      <c r="V10305" s="2"/>
      <c r="W10305" s="2"/>
      <c r="BD10305" s="2"/>
      <c r="BN10305" s="2"/>
    </row>
    <row r="10306" spans="10:66" x14ac:dyDescent="0.3">
      <c r="J10306" s="1"/>
      <c r="K10306" s="1"/>
      <c r="T10306" s="2"/>
      <c r="BA10306" s="2"/>
      <c r="BB10306" s="2"/>
      <c r="BD10306" s="2"/>
    </row>
    <row r="10307" spans="10:66" x14ac:dyDescent="0.3">
      <c r="J10307" s="1"/>
      <c r="K10307" s="1"/>
      <c r="AZ10307" s="2"/>
      <c r="BA10307" s="2"/>
      <c r="BB10307" s="2"/>
      <c r="BJ10307" s="2"/>
    </row>
    <row r="10308" spans="10:66" x14ac:dyDescent="0.3">
      <c r="J10308" s="1"/>
      <c r="K10308" s="1"/>
      <c r="AZ10308" s="2"/>
      <c r="BA10308" s="2"/>
      <c r="BB10308" s="2"/>
    </row>
    <row r="10309" spans="10:66" x14ac:dyDescent="0.3">
      <c r="J10309" s="1"/>
      <c r="K10309" s="1"/>
      <c r="BA10309" s="2"/>
      <c r="BB10309" s="2"/>
      <c r="BJ10309" s="2"/>
    </row>
    <row r="10310" spans="10:66" x14ac:dyDescent="0.3">
      <c r="J10310" s="1"/>
      <c r="K10310" s="1"/>
      <c r="W10310" s="2"/>
      <c r="AC10310" s="2"/>
      <c r="BA10310" s="2"/>
      <c r="BB10310" s="2"/>
    </row>
    <row r="10311" spans="10:66" x14ac:dyDescent="0.3">
      <c r="J10311" s="1"/>
      <c r="K10311" s="1"/>
      <c r="W10311" s="2"/>
      <c r="AC10311" s="2"/>
      <c r="BA10311" s="2"/>
      <c r="BB10311" s="2"/>
    </row>
    <row r="10312" spans="10:66" x14ac:dyDescent="0.3">
      <c r="J10312" s="1"/>
      <c r="K10312" s="1"/>
      <c r="AC10312" s="2"/>
      <c r="BA10312" s="2"/>
      <c r="BB10312" s="2"/>
      <c r="BH10312" s="2"/>
    </row>
    <row r="10313" spans="10:66" x14ac:dyDescent="0.3">
      <c r="J10313" s="1"/>
      <c r="K10313" s="1"/>
      <c r="AZ10313" s="2"/>
      <c r="BA10313" s="2"/>
      <c r="BB10313" s="2"/>
      <c r="BJ10313" s="2"/>
    </row>
    <row r="10314" spans="10:66" x14ac:dyDescent="0.3">
      <c r="J10314" s="1"/>
      <c r="K10314" s="1"/>
      <c r="BD10314" s="2"/>
    </row>
    <row r="10315" spans="10:66" x14ac:dyDescent="0.3">
      <c r="J10315" s="1"/>
      <c r="K10315" s="1"/>
      <c r="BA10315" s="2"/>
      <c r="BB10315" s="2"/>
    </row>
    <row r="10316" spans="10:66" x14ac:dyDescent="0.3">
      <c r="J10316" s="1"/>
      <c r="K10316" s="1"/>
      <c r="BA10316" s="2"/>
      <c r="BB10316" s="2"/>
    </row>
    <row r="10317" spans="10:66" x14ac:dyDescent="0.3">
      <c r="J10317" s="1"/>
      <c r="K10317" s="1"/>
      <c r="BA10317" s="2"/>
      <c r="BB10317" s="2"/>
    </row>
    <row r="10318" spans="10:66" x14ac:dyDescent="0.3">
      <c r="J10318" s="1"/>
      <c r="K10318" s="1"/>
      <c r="BA10318" s="2"/>
      <c r="BB10318" s="2"/>
    </row>
    <row r="10319" spans="10:66" x14ac:dyDescent="0.3">
      <c r="J10319" s="1"/>
      <c r="K10319" s="1"/>
      <c r="BA10319" s="2"/>
      <c r="BB10319" s="2"/>
    </row>
    <row r="10320" spans="10:66" x14ac:dyDescent="0.3">
      <c r="J10320" s="1"/>
      <c r="K10320" s="1"/>
      <c r="BA10320" s="2"/>
      <c r="BB10320" s="2"/>
    </row>
    <row r="10321" spans="10:66" x14ac:dyDescent="0.3">
      <c r="J10321" s="1"/>
      <c r="K10321" s="1"/>
      <c r="T10321" s="2"/>
      <c r="AC10321" s="2"/>
      <c r="BA10321" s="2"/>
      <c r="BB10321" s="2"/>
    </row>
    <row r="10322" spans="10:66" x14ac:dyDescent="0.3">
      <c r="J10322" s="1"/>
      <c r="K10322" s="1"/>
      <c r="V10322" s="2"/>
      <c r="W10322" s="2"/>
      <c r="AZ10322" s="2"/>
      <c r="BJ10322" s="2"/>
      <c r="BN10322" s="2"/>
    </row>
    <row r="10323" spans="10:66" x14ac:dyDescent="0.3">
      <c r="J10323" s="1"/>
      <c r="K10323" s="1"/>
      <c r="T10323" s="2"/>
      <c r="V10323" s="2"/>
      <c r="W10323" s="2"/>
      <c r="BD10323" s="2"/>
      <c r="BN10323" s="2"/>
    </row>
    <row r="10324" spans="10:66" x14ac:dyDescent="0.3">
      <c r="J10324" s="1"/>
      <c r="K10324" s="1"/>
      <c r="V10324" s="2"/>
      <c r="W10324" s="2"/>
      <c r="BA10324" s="2"/>
      <c r="BB10324" s="2"/>
      <c r="BN10324" s="2"/>
    </row>
    <row r="10325" spans="10:66" x14ac:dyDescent="0.3">
      <c r="J10325" s="1"/>
      <c r="K10325" s="1"/>
      <c r="T10325" s="2"/>
      <c r="BA10325" s="2"/>
      <c r="BB10325" s="2"/>
      <c r="BG10325" s="2"/>
    </row>
    <row r="10326" spans="10:66" x14ac:dyDescent="0.3">
      <c r="J10326" s="1"/>
      <c r="K10326" s="1"/>
      <c r="BA10326" s="2"/>
      <c r="BB10326" s="2"/>
    </row>
    <row r="10327" spans="10:66" x14ac:dyDescent="0.3">
      <c r="J10327" s="1"/>
      <c r="K10327" s="1"/>
      <c r="T10327" s="2"/>
      <c r="AZ10327" s="2"/>
      <c r="BA10327" s="2"/>
      <c r="BB10327" s="2"/>
      <c r="BD10327" s="2"/>
      <c r="BJ10327" s="2"/>
    </row>
    <row r="10328" spans="10:66" x14ac:dyDescent="0.3">
      <c r="J10328" s="1"/>
      <c r="K10328" s="1"/>
      <c r="T10328" s="2"/>
      <c r="AZ10328" s="2"/>
      <c r="BA10328" s="2"/>
      <c r="BB10328" s="2"/>
      <c r="BD10328" s="2"/>
      <c r="BJ10328" s="2"/>
    </row>
    <row r="10329" spans="10:66" x14ac:dyDescent="0.3">
      <c r="J10329" s="1"/>
      <c r="K10329" s="1"/>
      <c r="BD10329" s="2"/>
    </row>
    <row r="10330" spans="10:66" x14ac:dyDescent="0.3">
      <c r="J10330" s="1"/>
      <c r="K10330" s="1"/>
      <c r="AC10330" s="2"/>
      <c r="BA10330" s="2"/>
      <c r="BB10330" s="2"/>
      <c r="BD10330" s="2"/>
      <c r="BM10330" s="2"/>
    </row>
    <row r="10331" spans="10:66" x14ac:dyDescent="0.3">
      <c r="J10331" s="1"/>
      <c r="K10331" s="1"/>
      <c r="T10331" s="2"/>
      <c r="V10331" s="2"/>
      <c r="W10331" s="2"/>
      <c r="BB10331" s="2"/>
      <c r="BN10331" s="2"/>
    </row>
    <row r="10332" spans="10:66" x14ac:dyDescent="0.3">
      <c r="J10332" s="1"/>
      <c r="K10332" s="1"/>
      <c r="V10332" s="2"/>
      <c r="W10332" s="2"/>
      <c r="BB10332" s="2"/>
      <c r="BN10332" s="2"/>
    </row>
    <row r="10333" spans="10:66" x14ac:dyDescent="0.3">
      <c r="J10333" s="1"/>
      <c r="K10333" s="1"/>
      <c r="BA10333" s="2"/>
      <c r="BB10333" s="2"/>
    </row>
    <row r="10334" spans="10:66" x14ac:dyDescent="0.3">
      <c r="J10334" s="1"/>
      <c r="K10334" s="1"/>
      <c r="BA10334" s="2"/>
      <c r="BB10334" s="2"/>
    </row>
    <row r="10335" spans="10:66" x14ac:dyDescent="0.3">
      <c r="J10335" s="1"/>
      <c r="K10335" s="1"/>
      <c r="BA10335" s="2"/>
      <c r="BB10335" s="2"/>
    </row>
    <row r="10336" spans="10:66" x14ac:dyDescent="0.3">
      <c r="J10336" s="1"/>
      <c r="K10336" s="1"/>
      <c r="U10336" s="2"/>
      <c r="AC10336" s="2"/>
      <c r="BA10336" s="2"/>
      <c r="BB10336" s="2"/>
    </row>
    <row r="10337" spans="10:65" x14ac:dyDescent="0.3">
      <c r="J10337" s="1"/>
      <c r="K10337" s="1"/>
      <c r="U10337" s="2"/>
      <c r="AC10337" s="2"/>
      <c r="AD10337" s="2"/>
      <c r="BA10337" s="2"/>
      <c r="BB10337" s="2"/>
    </row>
    <row r="10338" spans="10:65" x14ac:dyDescent="0.3">
      <c r="J10338" s="1"/>
      <c r="K10338" s="1"/>
      <c r="BA10338" s="2"/>
      <c r="BB10338" s="2"/>
      <c r="BG10338" s="2"/>
    </row>
    <row r="10339" spans="10:65" x14ac:dyDescent="0.3">
      <c r="J10339" s="1"/>
      <c r="K10339" s="1"/>
      <c r="AC10339" s="2"/>
      <c r="BB10339" s="2"/>
    </row>
    <row r="10340" spans="10:65" x14ac:dyDescent="0.3">
      <c r="J10340" s="1"/>
      <c r="K10340" s="1"/>
      <c r="U10340" s="2"/>
      <c r="AC10340" s="2"/>
      <c r="AD10340" s="2"/>
      <c r="BD10340" s="2"/>
      <c r="BF10340" s="2"/>
      <c r="BM10340" s="2"/>
    </row>
    <row r="10341" spans="10:65" x14ac:dyDescent="0.3">
      <c r="J10341" s="1"/>
      <c r="K10341" s="1"/>
      <c r="AP10341" s="2"/>
      <c r="BB10341" s="2"/>
      <c r="BD10341" s="2"/>
      <c r="BF10341" s="2"/>
    </row>
    <row r="10342" spans="10:65" x14ac:dyDescent="0.3">
      <c r="J10342" s="1"/>
      <c r="K10342" s="1"/>
      <c r="BB10342" s="2"/>
      <c r="BD10342" s="2"/>
      <c r="BF10342" s="2"/>
      <c r="BG10342" s="2"/>
    </row>
    <row r="10343" spans="10:65" x14ac:dyDescent="0.3">
      <c r="J10343" s="1"/>
      <c r="K10343" s="1"/>
      <c r="AP10343" s="2"/>
      <c r="BB10343" s="2"/>
      <c r="BD10343" s="2"/>
      <c r="BF10343" s="2"/>
      <c r="BG10343" s="2"/>
    </row>
    <row r="10344" spans="10:65" x14ac:dyDescent="0.3">
      <c r="J10344" s="1"/>
      <c r="K10344" s="1"/>
      <c r="AP10344" s="2"/>
      <c r="BB10344" s="2"/>
      <c r="BD10344" s="2"/>
      <c r="BF10344" s="2"/>
      <c r="BG10344" s="2"/>
    </row>
    <row r="10345" spans="10:65" x14ac:dyDescent="0.3">
      <c r="J10345" s="1"/>
      <c r="K10345" s="1"/>
      <c r="BB10345" s="2"/>
      <c r="BD10345" s="2"/>
      <c r="BF10345" s="2"/>
    </row>
    <row r="10346" spans="10:65" x14ac:dyDescent="0.3">
      <c r="J10346" s="1"/>
      <c r="K10346" s="1"/>
      <c r="AP10346" s="2"/>
      <c r="BB10346" s="2"/>
      <c r="BD10346" s="2"/>
      <c r="BF10346" s="2"/>
    </row>
    <row r="10347" spans="10:65" x14ac:dyDescent="0.3">
      <c r="J10347" s="1"/>
      <c r="K10347" s="1"/>
      <c r="AP10347" s="2"/>
      <c r="BB10347" s="2"/>
      <c r="BD10347" s="2"/>
    </row>
    <row r="10348" spans="10:65" x14ac:dyDescent="0.3">
      <c r="J10348" s="1"/>
      <c r="K10348" s="1"/>
      <c r="AP10348" s="2"/>
      <c r="BB10348" s="2"/>
      <c r="BD10348" s="2"/>
      <c r="BF10348" s="2"/>
    </row>
    <row r="10349" spans="10:65" x14ac:dyDescent="0.3">
      <c r="J10349" s="1"/>
      <c r="K10349" s="1"/>
      <c r="BB10349" s="2"/>
      <c r="BD10349" s="2"/>
      <c r="BF10349" s="2"/>
    </row>
    <row r="10350" spans="10:65" x14ac:dyDescent="0.3">
      <c r="J10350" s="1"/>
      <c r="K10350" s="1"/>
      <c r="AP10350" s="2"/>
      <c r="BB10350" s="2"/>
      <c r="BD10350" s="2"/>
      <c r="BF10350" s="2"/>
      <c r="BG10350" s="2"/>
    </row>
    <row r="10351" spans="10:65" x14ac:dyDescent="0.3">
      <c r="J10351" s="1"/>
      <c r="K10351" s="1"/>
      <c r="AP10351" s="2"/>
      <c r="BB10351" s="2"/>
      <c r="BD10351" s="2"/>
      <c r="BF10351" s="2"/>
      <c r="BG10351" s="2"/>
    </row>
    <row r="10352" spans="10:65" x14ac:dyDescent="0.3">
      <c r="J10352" s="1"/>
      <c r="K10352" s="1"/>
      <c r="BB10352" s="2"/>
      <c r="BD10352" s="2"/>
      <c r="BF10352" s="2"/>
      <c r="BG10352" s="2"/>
    </row>
    <row r="10353" spans="10:66" x14ac:dyDescent="0.3">
      <c r="J10353" s="1"/>
      <c r="K10353" s="1"/>
      <c r="AZ10353" s="2"/>
      <c r="BA10353" s="2"/>
      <c r="BB10353" s="2"/>
      <c r="BG10353" s="2"/>
      <c r="BJ10353" s="2"/>
    </row>
    <row r="10354" spans="10:66" x14ac:dyDescent="0.3">
      <c r="J10354" s="1"/>
      <c r="K10354" s="1"/>
      <c r="AZ10354" s="2"/>
      <c r="BA10354" s="2"/>
      <c r="BB10354" s="2"/>
      <c r="BG10354" s="2"/>
      <c r="BJ10354" s="2"/>
    </row>
    <row r="10355" spans="10:66" x14ac:dyDescent="0.3">
      <c r="J10355" s="1"/>
      <c r="K10355" s="1"/>
      <c r="AZ10355" s="2"/>
      <c r="BA10355" s="2"/>
      <c r="BB10355" s="2"/>
      <c r="BJ10355" s="2"/>
      <c r="BN10355" s="2"/>
    </row>
    <row r="10356" spans="10:66" x14ac:dyDescent="0.3">
      <c r="J10356" s="1"/>
      <c r="K10356" s="1"/>
      <c r="BB10356" s="2"/>
      <c r="BD10356" s="2"/>
      <c r="BH10356" s="2"/>
    </row>
    <row r="10357" spans="10:66" x14ac:dyDescent="0.3">
      <c r="J10357" s="1"/>
      <c r="K10357" s="1"/>
      <c r="BB10357" s="2"/>
      <c r="BD10357" s="2"/>
    </row>
    <row r="10358" spans="10:66" x14ac:dyDescent="0.3">
      <c r="J10358" s="1"/>
      <c r="K10358" s="1"/>
      <c r="BB10358" s="2"/>
      <c r="BD10358" s="2"/>
    </row>
    <row r="10359" spans="10:66" x14ac:dyDescent="0.3">
      <c r="J10359" s="1"/>
      <c r="K10359" s="1"/>
      <c r="BA10359" s="2"/>
      <c r="BB10359" s="2"/>
      <c r="BD10359" s="2"/>
      <c r="BF10359" s="2"/>
      <c r="BG10359" s="2"/>
    </row>
    <row r="10360" spans="10:66" x14ac:dyDescent="0.3">
      <c r="J10360" s="1"/>
      <c r="K10360" s="1"/>
      <c r="AC10360" s="2"/>
      <c r="AX10360" s="2"/>
      <c r="AY10360" s="2"/>
      <c r="BA10360" s="2"/>
      <c r="BB10360" s="2"/>
      <c r="BF10360" s="2"/>
      <c r="BH10360" s="2"/>
      <c r="BI10360" s="2"/>
      <c r="BM10360" s="2"/>
    </row>
    <row r="10361" spans="10:66" x14ac:dyDescent="0.3">
      <c r="J10361" s="1"/>
      <c r="K10361" s="1"/>
      <c r="O10361" s="2"/>
      <c r="P10361" s="2"/>
      <c r="V10361" s="2"/>
      <c r="W10361" s="2"/>
      <c r="AE10361" s="2"/>
      <c r="BA10361" s="2"/>
      <c r="BB10361" s="2"/>
      <c r="BD10361" s="2"/>
      <c r="BG10361" s="2"/>
      <c r="BN10361" s="2"/>
    </row>
    <row r="10362" spans="10:66" x14ac:dyDescent="0.3">
      <c r="J10362" s="1"/>
      <c r="K10362" s="1"/>
      <c r="AC10362" s="2"/>
      <c r="AP10362" s="2"/>
      <c r="BA10362" s="2"/>
      <c r="BB10362" s="2"/>
    </row>
    <row r="10363" spans="10:66" x14ac:dyDescent="0.3">
      <c r="J10363" s="1"/>
      <c r="K10363" s="1"/>
      <c r="T10363" s="2"/>
      <c r="W10363" s="2"/>
      <c r="AC10363" s="2"/>
      <c r="AL10363" s="2"/>
      <c r="AP10363" s="2"/>
      <c r="BA10363" s="2"/>
      <c r="BB10363" s="2"/>
      <c r="BM10363" s="2"/>
    </row>
    <row r="10364" spans="10:66" x14ac:dyDescent="0.3">
      <c r="J10364" s="1"/>
      <c r="K10364" s="1"/>
      <c r="T10364" s="2"/>
      <c r="V10364" s="2"/>
      <c r="W10364" s="2"/>
      <c r="AZ10364" s="2"/>
      <c r="BB10364" s="2"/>
      <c r="BG10364" s="2"/>
      <c r="BJ10364" s="2"/>
      <c r="BN10364" s="2"/>
    </row>
    <row r="10365" spans="10:66" x14ac:dyDescent="0.3">
      <c r="J10365" s="1"/>
      <c r="K10365" s="1"/>
      <c r="V10365" s="2"/>
      <c r="W10365" s="2"/>
      <c r="AZ10365" s="2"/>
      <c r="BB10365" s="2"/>
      <c r="BJ10365" s="2"/>
      <c r="BN10365" s="2"/>
    </row>
    <row r="10366" spans="10:66" x14ac:dyDescent="0.3">
      <c r="J10366" s="1"/>
      <c r="K10366" s="1"/>
      <c r="BC10366" s="2"/>
      <c r="BD10366" s="2"/>
    </row>
    <row r="10367" spans="10:66" x14ac:dyDescent="0.3">
      <c r="J10367" s="1"/>
      <c r="K10367" s="1"/>
      <c r="AC10367" s="2"/>
      <c r="BB10367" s="2"/>
    </row>
    <row r="10368" spans="10:66" x14ac:dyDescent="0.3">
      <c r="J10368" s="1"/>
      <c r="K10368" s="1"/>
      <c r="N10368" s="2"/>
      <c r="BA10368" s="2"/>
      <c r="BB10368" s="2"/>
      <c r="BC10368" s="2"/>
      <c r="BD10368" s="2"/>
      <c r="BE10368" s="2"/>
    </row>
    <row r="10369" spans="10:66" x14ac:dyDescent="0.3">
      <c r="J10369" s="1"/>
      <c r="K10369" s="1"/>
      <c r="T10369" s="2"/>
      <c r="BD10369" s="2"/>
    </row>
    <row r="10370" spans="10:66" x14ac:dyDescent="0.3">
      <c r="J10370" s="1"/>
      <c r="K10370" s="1"/>
      <c r="AC10370" s="2"/>
      <c r="AP10370" s="2"/>
      <c r="BA10370" s="2"/>
      <c r="BB10370" s="2"/>
    </row>
    <row r="10371" spans="10:66" x14ac:dyDescent="0.3">
      <c r="J10371" s="1"/>
      <c r="K10371" s="1"/>
      <c r="BA10371" s="2"/>
      <c r="BB10371" s="2"/>
    </row>
    <row r="10372" spans="10:66" x14ac:dyDescent="0.3">
      <c r="J10372" s="1"/>
      <c r="K10372" s="1"/>
      <c r="BD10372" s="2"/>
    </row>
    <row r="10373" spans="10:66" x14ac:dyDescent="0.3">
      <c r="J10373" s="1"/>
      <c r="K10373" s="1"/>
      <c r="BD10373" s="2"/>
      <c r="BI10373" s="2"/>
    </row>
    <row r="10374" spans="10:66" x14ac:dyDescent="0.3">
      <c r="J10374" s="1"/>
      <c r="K10374" s="1"/>
      <c r="V10374" s="2"/>
      <c r="W10374" s="2"/>
      <c r="BD10374" s="2"/>
      <c r="BI10374" s="2"/>
    </row>
    <row r="10375" spans="10:66" x14ac:dyDescent="0.3">
      <c r="J10375" s="1"/>
      <c r="K10375" s="1"/>
      <c r="U10375" s="2"/>
      <c r="V10375" s="2"/>
      <c r="AC10375" s="2"/>
      <c r="AD10375" s="2"/>
      <c r="BB10375" s="2"/>
      <c r="BN10375" s="2"/>
    </row>
    <row r="10376" spans="10:66" x14ac:dyDescent="0.3">
      <c r="J10376" s="1"/>
      <c r="K10376" s="1"/>
      <c r="T10376" s="2"/>
      <c r="V10376" s="2"/>
      <c r="W10376" s="2"/>
      <c r="BB10376" s="2"/>
      <c r="BJ10376" s="2"/>
      <c r="BN10376" s="2"/>
    </row>
    <row r="10377" spans="10:66" x14ac:dyDescent="0.3">
      <c r="J10377" s="1"/>
      <c r="K10377" s="1"/>
      <c r="T10377" s="2"/>
      <c r="AC10377" s="2"/>
      <c r="BA10377" s="2"/>
      <c r="BB10377" s="2"/>
      <c r="BI10377" s="2"/>
    </row>
    <row r="10378" spans="10:66" x14ac:dyDescent="0.3">
      <c r="J10378" s="1"/>
      <c r="K10378" s="1"/>
      <c r="AZ10378" s="2"/>
      <c r="BA10378" s="2"/>
      <c r="BB10378" s="2"/>
      <c r="BJ10378" s="2"/>
    </row>
    <row r="10379" spans="10:66" x14ac:dyDescent="0.3">
      <c r="J10379" s="1"/>
      <c r="K10379" s="1"/>
      <c r="BD10379" s="2"/>
    </row>
    <row r="10380" spans="10:66" x14ac:dyDescent="0.3">
      <c r="J10380" s="1"/>
      <c r="K10380" s="1"/>
      <c r="V10380" s="2"/>
      <c r="W10380" s="2"/>
      <c r="BA10380" s="2"/>
      <c r="BB10380" s="2"/>
    </row>
    <row r="10381" spans="10:66" x14ac:dyDescent="0.3">
      <c r="J10381" s="1"/>
      <c r="K10381" s="1"/>
      <c r="BA10381" s="2"/>
      <c r="BB10381" s="2"/>
    </row>
    <row r="10382" spans="10:66" x14ac:dyDescent="0.3">
      <c r="J10382" s="1"/>
      <c r="K10382" s="1"/>
      <c r="V10382" s="2"/>
      <c r="W10382" s="2"/>
      <c r="AZ10382" s="2"/>
      <c r="BA10382" s="2"/>
      <c r="BB10382" s="2"/>
      <c r="BG10382" s="2"/>
      <c r="BJ10382" s="2"/>
    </row>
    <row r="10383" spans="10:66" x14ac:dyDescent="0.3">
      <c r="J10383" s="1"/>
      <c r="K10383" s="1"/>
      <c r="V10383" s="2"/>
      <c r="W10383" s="2"/>
      <c r="AZ10383" s="2"/>
      <c r="BA10383" s="2"/>
      <c r="BB10383" s="2"/>
      <c r="BG10383" s="2"/>
      <c r="BJ10383" s="2"/>
      <c r="BN10383" s="2"/>
    </row>
    <row r="10384" spans="10:66" x14ac:dyDescent="0.3">
      <c r="J10384" s="1"/>
      <c r="K10384" s="1"/>
      <c r="V10384" s="2"/>
      <c r="W10384" s="2"/>
    </row>
    <row r="10385" spans="10:66" x14ac:dyDescent="0.3">
      <c r="J10385" s="1"/>
      <c r="K10385" s="1"/>
      <c r="T10385" s="2"/>
      <c r="AL10385" s="2"/>
      <c r="AP10385" s="2"/>
      <c r="BA10385" s="2"/>
      <c r="BB10385" s="2"/>
      <c r="BM10385" s="2"/>
    </row>
    <row r="10386" spans="10:66" x14ac:dyDescent="0.3">
      <c r="J10386" s="1"/>
      <c r="K10386" s="1"/>
      <c r="BA10386" s="2"/>
      <c r="BB10386" s="2"/>
      <c r="BM10386" s="2"/>
    </row>
    <row r="10387" spans="10:66" x14ac:dyDescent="0.3">
      <c r="J10387" s="1"/>
      <c r="K10387" s="1"/>
      <c r="BA10387" s="2"/>
      <c r="BB10387" s="2"/>
    </row>
    <row r="10388" spans="10:66" x14ac:dyDescent="0.3">
      <c r="J10388" s="1"/>
      <c r="K10388" s="1"/>
      <c r="AC10388" s="2"/>
      <c r="BA10388" s="2"/>
      <c r="BB10388" s="2"/>
      <c r="BI10388" s="2"/>
      <c r="BM10388" s="2"/>
    </row>
    <row r="10389" spans="10:66" x14ac:dyDescent="0.3">
      <c r="J10389" s="1"/>
      <c r="K10389" s="1"/>
      <c r="BA10389" s="2"/>
      <c r="BB10389" s="2"/>
      <c r="BM10389" s="2"/>
    </row>
    <row r="10390" spans="10:66" x14ac:dyDescent="0.3">
      <c r="J10390" s="1"/>
      <c r="K10390" s="1"/>
      <c r="AC10390" s="2"/>
      <c r="BA10390" s="2"/>
      <c r="BB10390" s="2"/>
      <c r="BM10390" s="2"/>
    </row>
    <row r="10391" spans="10:66" x14ac:dyDescent="0.3">
      <c r="J10391" s="1"/>
      <c r="K10391" s="1"/>
      <c r="AX10391" s="2"/>
      <c r="AY10391" s="2"/>
      <c r="BA10391" s="2"/>
      <c r="BB10391" s="2"/>
      <c r="BF10391" s="2"/>
      <c r="BH10391" s="2"/>
      <c r="BI10391" s="2"/>
      <c r="BM10391" s="2"/>
    </row>
    <row r="10392" spans="10:66" x14ac:dyDescent="0.3">
      <c r="J10392" s="1"/>
      <c r="K10392" s="1"/>
      <c r="T10392" s="2"/>
      <c r="AL10392" s="2"/>
      <c r="BD10392" s="2"/>
      <c r="BF10392" s="2"/>
      <c r="BI10392" s="2"/>
    </row>
    <row r="10393" spans="10:66" x14ac:dyDescent="0.3">
      <c r="J10393" s="1"/>
      <c r="K10393" s="1"/>
      <c r="BA10393" s="2"/>
      <c r="BB10393" s="2"/>
    </row>
    <row r="10394" spans="10:66" x14ac:dyDescent="0.3">
      <c r="J10394" s="1"/>
      <c r="K10394" s="1"/>
      <c r="AZ10394" s="2"/>
      <c r="BA10394" s="2"/>
      <c r="BB10394" s="2"/>
      <c r="BJ10394" s="2"/>
    </row>
    <row r="10395" spans="10:66" x14ac:dyDescent="0.3">
      <c r="J10395" s="1"/>
      <c r="K10395" s="1"/>
      <c r="V10395" s="2"/>
      <c r="W10395" s="2"/>
      <c r="AZ10395" s="2"/>
      <c r="BA10395" s="2"/>
      <c r="BB10395" s="2"/>
      <c r="BJ10395" s="2"/>
      <c r="BN10395" s="2"/>
    </row>
    <row r="10396" spans="10:66" x14ac:dyDescent="0.3">
      <c r="J10396" s="1"/>
      <c r="K10396" s="1"/>
      <c r="V10396" s="2"/>
      <c r="W10396" s="2"/>
      <c r="AZ10396" s="2"/>
      <c r="BA10396" s="2"/>
      <c r="BB10396" s="2"/>
      <c r="BJ10396" s="2"/>
      <c r="BN10396" s="2"/>
    </row>
    <row r="10397" spans="10:66" x14ac:dyDescent="0.3">
      <c r="J10397" s="1"/>
      <c r="K10397" s="1"/>
      <c r="BB10397" s="2"/>
    </row>
    <row r="10398" spans="10:66" x14ac:dyDescent="0.3">
      <c r="J10398" s="1"/>
      <c r="K10398" s="1"/>
      <c r="T10398" s="2"/>
      <c r="V10398" s="2"/>
      <c r="W10398" s="2"/>
      <c r="AZ10398" s="2"/>
      <c r="BA10398" s="2"/>
      <c r="BB10398" s="2"/>
      <c r="BJ10398" s="2"/>
      <c r="BN10398" s="2"/>
    </row>
    <row r="10399" spans="10:66" x14ac:dyDescent="0.3">
      <c r="J10399" s="1"/>
      <c r="K10399" s="1"/>
      <c r="T10399" s="2"/>
      <c r="V10399" s="2"/>
      <c r="W10399" s="2"/>
      <c r="AZ10399" s="2"/>
      <c r="BA10399" s="2"/>
      <c r="BB10399" s="2"/>
      <c r="BJ10399" s="2"/>
      <c r="BN10399" s="2"/>
    </row>
    <row r="10400" spans="10:66" x14ac:dyDescent="0.3">
      <c r="J10400" s="1"/>
      <c r="K10400" s="1"/>
      <c r="T10400" s="2"/>
      <c r="V10400" s="2"/>
      <c r="W10400" s="2"/>
      <c r="BA10400" s="2"/>
      <c r="BB10400" s="2"/>
      <c r="BN10400" s="2"/>
    </row>
    <row r="10401" spans="10:65" x14ac:dyDescent="0.3">
      <c r="J10401" s="1"/>
      <c r="K10401" s="1"/>
      <c r="AC10401" s="2"/>
      <c r="BB10401" s="2"/>
    </row>
    <row r="10402" spans="10:65" x14ac:dyDescent="0.3">
      <c r="J10402" s="1"/>
      <c r="K10402" s="1"/>
      <c r="AC10402" s="2"/>
      <c r="BB10402" s="2"/>
    </row>
    <row r="10403" spans="10:65" x14ac:dyDescent="0.3">
      <c r="J10403" s="1"/>
      <c r="K10403" s="1"/>
      <c r="AC10403" s="2"/>
      <c r="BB10403" s="2"/>
    </row>
    <row r="10404" spans="10:65" x14ac:dyDescent="0.3">
      <c r="J10404" s="1"/>
      <c r="K10404" s="1"/>
      <c r="AC10404" s="2"/>
      <c r="BB10404" s="2"/>
    </row>
    <row r="10405" spans="10:65" x14ac:dyDescent="0.3">
      <c r="J10405" s="1"/>
      <c r="K10405" s="1"/>
      <c r="T10405" s="2"/>
      <c r="BA10405" s="2"/>
      <c r="BB10405" s="2"/>
      <c r="BC10405" s="2"/>
      <c r="BD10405" s="2"/>
      <c r="BE10405" s="2"/>
    </row>
    <row r="10406" spans="10:65" x14ac:dyDescent="0.3">
      <c r="J10406" s="1"/>
      <c r="K10406" s="1"/>
      <c r="U10406" s="2"/>
      <c r="AC10406" s="2"/>
      <c r="AD10406" s="2"/>
      <c r="AL10406" s="2"/>
      <c r="AP10406" s="2"/>
      <c r="BD10406" s="2"/>
      <c r="BF10406" s="2"/>
      <c r="BM10406" s="2"/>
    </row>
    <row r="10407" spans="10:65" x14ac:dyDescent="0.3">
      <c r="J10407" s="1"/>
      <c r="K10407" s="1"/>
      <c r="T10407" s="2"/>
      <c r="BA10407" s="2"/>
      <c r="BB10407" s="2"/>
      <c r="BC10407" s="2"/>
      <c r="BD10407" s="2"/>
      <c r="BE10407" s="2"/>
    </row>
    <row r="10408" spans="10:65" x14ac:dyDescent="0.3">
      <c r="J10408" s="1"/>
      <c r="K10408" s="1"/>
      <c r="T10408" s="2"/>
      <c r="BA10408" s="2"/>
      <c r="BB10408" s="2"/>
      <c r="BC10408" s="2"/>
      <c r="BD10408" s="2"/>
      <c r="BE10408" s="2"/>
    </row>
    <row r="10409" spans="10:65" x14ac:dyDescent="0.3">
      <c r="J10409" s="1"/>
      <c r="K10409" s="1"/>
      <c r="T10409" s="2"/>
      <c r="BA10409" s="2"/>
      <c r="BB10409" s="2"/>
      <c r="BC10409" s="2"/>
      <c r="BD10409" s="2"/>
      <c r="BE10409" s="2"/>
    </row>
    <row r="10410" spans="10:65" x14ac:dyDescent="0.3">
      <c r="J10410" s="1"/>
      <c r="K10410" s="1"/>
      <c r="T10410" s="2"/>
      <c r="BA10410" s="2"/>
      <c r="BB10410" s="2"/>
      <c r="BC10410" s="2"/>
      <c r="BD10410" s="2"/>
      <c r="BE10410" s="2"/>
    </row>
    <row r="10411" spans="10:65" x14ac:dyDescent="0.3">
      <c r="J10411" s="1"/>
      <c r="K10411" s="1"/>
      <c r="AC10411" s="2"/>
      <c r="BA10411" s="2"/>
      <c r="BB10411" s="2"/>
    </row>
    <row r="10412" spans="10:65" x14ac:dyDescent="0.3">
      <c r="J10412" s="1"/>
      <c r="K10412" s="1"/>
      <c r="T10412" s="2"/>
      <c r="AZ10412" s="2"/>
      <c r="BA10412" s="2"/>
      <c r="BB10412" s="2"/>
      <c r="BJ10412" s="2"/>
    </row>
    <row r="10413" spans="10:65" x14ac:dyDescent="0.3">
      <c r="J10413" s="1"/>
      <c r="K10413" s="1"/>
      <c r="BD10413" s="2"/>
    </row>
    <row r="10414" spans="10:65" x14ac:dyDescent="0.3">
      <c r="J10414" s="1"/>
      <c r="K10414" s="1"/>
      <c r="AC10414" s="2"/>
      <c r="BA10414" s="2"/>
      <c r="BB10414" s="2"/>
    </row>
    <row r="10415" spans="10:65" x14ac:dyDescent="0.3">
      <c r="J10415" s="1"/>
      <c r="K10415" s="1"/>
      <c r="BC10415" s="2"/>
      <c r="BD10415" s="2"/>
      <c r="BH10415" s="2"/>
    </row>
    <row r="10416" spans="10:65" x14ac:dyDescent="0.3">
      <c r="J10416" s="1"/>
      <c r="K10416" s="1"/>
      <c r="BA10416" s="2"/>
      <c r="BB10416" s="2"/>
      <c r="BG10416" s="2"/>
    </row>
    <row r="10417" spans="10:66" x14ac:dyDescent="0.3">
      <c r="J10417" s="1"/>
      <c r="K10417" s="1"/>
      <c r="AZ10417" s="2"/>
      <c r="BA10417" s="2"/>
      <c r="BB10417" s="2"/>
      <c r="BJ10417" s="2"/>
    </row>
    <row r="10418" spans="10:66" x14ac:dyDescent="0.3">
      <c r="J10418" s="1"/>
      <c r="K10418" s="1"/>
      <c r="AZ10418" s="2"/>
      <c r="BA10418" s="2"/>
      <c r="BB10418" s="2"/>
      <c r="BJ10418" s="2"/>
    </row>
    <row r="10419" spans="10:66" x14ac:dyDescent="0.3">
      <c r="J10419" s="1"/>
      <c r="K10419" s="1"/>
      <c r="AZ10419" s="2"/>
      <c r="BA10419" s="2"/>
      <c r="BB10419" s="2"/>
      <c r="BJ10419" s="2"/>
    </row>
    <row r="10420" spans="10:66" x14ac:dyDescent="0.3">
      <c r="J10420" s="1"/>
      <c r="K10420" s="1"/>
      <c r="U10420" s="2"/>
      <c r="AC10420" s="2"/>
      <c r="BA10420" s="2"/>
      <c r="BB10420" s="2"/>
      <c r="BF10420" s="2"/>
    </row>
    <row r="10421" spans="10:66" x14ac:dyDescent="0.3">
      <c r="J10421" s="1"/>
      <c r="K10421" s="1"/>
      <c r="AZ10421" s="2"/>
      <c r="BA10421" s="2"/>
      <c r="BB10421" s="2"/>
      <c r="BJ10421" s="2"/>
      <c r="BN10421" s="2"/>
    </row>
    <row r="10422" spans="10:66" x14ac:dyDescent="0.3">
      <c r="J10422" s="1"/>
      <c r="K10422" s="1"/>
      <c r="U10422" s="2"/>
      <c r="AC10422" s="2"/>
      <c r="AD10422" s="2"/>
      <c r="AX10422" s="2"/>
      <c r="AY10422" s="2"/>
      <c r="BA10422" s="2"/>
      <c r="BB10422" s="2"/>
      <c r="BH10422" s="2"/>
      <c r="BI10422" s="2"/>
    </row>
    <row r="10423" spans="10:66" x14ac:dyDescent="0.3">
      <c r="J10423" s="1"/>
      <c r="K10423" s="1"/>
      <c r="BA10423" s="2"/>
      <c r="BB10423" s="2"/>
      <c r="BD10423" s="2"/>
    </row>
    <row r="10424" spans="10:66" x14ac:dyDescent="0.3">
      <c r="J10424" s="1"/>
      <c r="K10424" s="1"/>
      <c r="T10424" s="2"/>
      <c r="AZ10424" s="2"/>
      <c r="BA10424" s="2"/>
      <c r="BB10424" s="2"/>
      <c r="BD10424" s="2"/>
      <c r="BJ10424" s="2"/>
    </row>
    <row r="10425" spans="10:66" x14ac:dyDescent="0.3">
      <c r="J10425" s="1"/>
      <c r="K10425" s="1"/>
      <c r="AC10425" s="2"/>
      <c r="BB10425" s="2"/>
    </row>
    <row r="10426" spans="10:66" x14ac:dyDescent="0.3">
      <c r="J10426" s="1"/>
      <c r="K10426" s="1"/>
      <c r="BD10426" s="2"/>
    </row>
    <row r="10427" spans="10:66" x14ac:dyDescent="0.3">
      <c r="J10427" s="1"/>
      <c r="K10427" s="1"/>
      <c r="T10427" s="2"/>
      <c r="AC10427" s="2"/>
      <c r="AD10427" s="2"/>
      <c r="AL10427" s="2"/>
      <c r="AP10427" s="2"/>
      <c r="AV10427" s="2"/>
      <c r="BB10427" s="2"/>
      <c r="BF10427" s="2"/>
      <c r="BM10427" s="2"/>
    </row>
    <row r="10428" spans="10:66" x14ac:dyDescent="0.3">
      <c r="J10428" s="1"/>
      <c r="K10428" s="1"/>
      <c r="BA10428" s="2"/>
      <c r="BB10428" s="2"/>
    </row>
    <row r="10429" spans="10:66" x14ac:dyDescent="0.3">
      <c r="J10429" s="1"/>
      <c r="K10429" s="1"/>
      <c r="T10429" s="2"/>
      <c r="AG10429" s="2"/>
      <c r="AZ10429" s="2"/>
      <c r="BB10429" s="2"/>
      <c r="BJ10429" s="2"/>
    </row>
    <row r="10430" spans="10:66" x14ac:dyDescent="0.3">
      <c r="J10430" s="1"/>
      <c r="K10430" s="1"/>
      <c r="AC10430" s="2"/>
      <c r="AG10430" s="2"/>
      <c r="AP10430" s="2"/>
      <c r="BB10430" s="2"/>
      <c r="BF10430" s="2"/>
    </row>
    <row r="10431" spans="10:66" x14ac:dyDescent="0.3">
      <c r="J10431" s="1"/>
      <c r="K10431" s="1"/>
      <c r="AD10431" s="2"/>
      <c r="AX10431" s="2"/>
      <c r="AY10431" s="2"/>
      <c r="BA10431" s="2"/>
      <c r="BB10431" s="2"/>
      <c r="BH10431" s="2"/>
      <c r="BI10431" s="2"/>
    </row>
    <row r="10432" spans="10:66" x14ac:dyDescent="0.3">
      <c r="J10432" s="1"/>
      <c r="K10432" s="1"/>
      <c r="T10432" s="2"/>
      <c r="V10432" s="2"/>
      <c r="W10432" s="2"/>
      <c r="AZ10432" s="2"/>
      <c r="BB10432" s="2"/>
      <c r="BJ10432" s="2"/>
      <c r="BN10432" s="2"/>
    </row>
    <row r="10433" spans="10:66" x14ac:dyDescent="0.3">
      <c r="J10433" s="1"/>
      <c r="K10433" s="1"/>
      <c r="T10433" s="2"/>
      <c r="V10433" s="2"/>
      <c r="W10433" s="2"/>
      <c r="BB10433" s="2"/>
      <c r="BN10433" s="2"/>
    </row>
    <row r="10434" spans="10:66" x14ac:dyDescent="0.3">
      <c r="J10434" s="1"/>
      <c r="K10434" s="1"/>
      <c r="T10434" s="2"/>
      <c r="V10434" s="2"/>
      <c r="W10434" s="2"/>
      <c r="BA10434" s="2"/>
      <c r="BB10434" s="2"/>
      <c r="BG10434" s="2"/>
      <c r="BJ10434" s="2"/>
    </row>
    <row r="10435" spans="10:66" x14ac:dyDescent="0.3">
      <c r="J10435" s="1"/>
      <c r="K10435" s="1"/>
      <c r="P10435" s="2"/>
      <c r="BA10435" s="2"/>
      <c r="BB10435" s="2"/>
    </row>
    <row r="10436" spans="10:66" x14ac:dyDescent="0.3">
      <c r="J10436" s="1"/>
      <c r="K10436" s="1"/>
      <c r="AZ10436" s="2"/>
      <c r="BA10436" s="2"/>
      <c r="BB10436" s="2"/>
      <c r="BD10436" s="2"/>
      <c r="BJ10436" s="2"/>
    </row>
    <row r="10437" spans="10:66" x14ac:dyDescent="0.3">
      <c r="J10437" s="1"/>
      <c r="K10437" s="1"/>
      <c r="AZ10437" s="2"/>
      <c r="BB10437" s="2"/>
      <c r="BJ10437" s="2"/>
    </row>
    <row r="10438" spans="10:66" x14ac:dyDescent="0.3">
      <c r="J10438" s="1"/>
      <c r="K10438" s="1"/>
      <c r="AZ10438" s="2"/>
      <c r="BB10438" s="2"/>
      <c r="BJ10438" s="2"/>
      <c r="BN10438" s="2"/>
    </row>
    <row r="10439" spans="10:66" x14ac:dyDescent="0.3">
      <c r="J10439" s="1"/>
      <c r="K10439" s="1"/>
      <c r="AH10439" s="2"/>
      <c r="BA10439" s="2"/>
      <c r="BB10439" s="2"/>
      <c r="BD10439" s="2"/>
    </row>
    <row r="10440" spans="10:66" x14ac:dyDescent="0.3">
      <c r="J10440" s="1"/>
      <c r="K10440" s="1"/>
      <c r="N10440" s="2"/>
      <c r="AH10440" s="2"/>
      <c r="BA10440" s="2"/>
      <c r="BB10440" s="2"/>
      <c r="BD10440" s="2"/>
    </row>
    <row r="10441" spans="10:66" x14ac:dyDescent="0.3">
      <c r="J10441" s="1"/>
      <c r="K10441" s="1"/>
      <c r="BA10441" s="2"/>
      <c r="BB10441" s="2"/>
      <c r="BD10441" s="2"/>
      <c r="BF10441" s="2"/>
      <c r="BG10441" s="2"/>
    </row>
    <row r="10442" spans="10:66" x14ac:dyDescent="0.3">
      <c r="J10442" s="1"/>
      <c r="K10442" s="1"/>
      <c r="BB10442" s="2"/>
    </row>
    <row r="10443" spans="10:66" x14ac:dyDescent="0.3">
      <c r="J10443" s="1"/>
      <c r="K10443" s="1"/>
      <c r="BD10443" s="2"/>
    </row>
    <row r="10444" spans="10:66" x14ac:dyDescent="0.3">
      <c r="J10444" s="1"/>
      <c r="K10444" s="1"/>
      <c r="AZ10444" s="2"/>
      <c r="BA10444" s="2"/>
      <c r="BB10444" s="2"/>
      <c r="BJ10444" s="2"/>
    </row>
    <row r="10445" spans="10:66" x14ac:dyDescent="0.3">
      <c r="J10445" s="1"/>
      <c r="K10445" s="1"/>
      <c r="AZ10445" s="2"/>
      <c r="BA10445" s="2"/>
      <c r="BB10445" s="2"/>
      <c r="BD10445" s="2"/>
      <c r="BJ10445" s="2"/>
    </row>
    <row r="10446" spans="10:66" x14ac:dyDescent="0.3">
      <c r="J10446" s="1"/>
      <c r="K10446" s="1"/>
      <c r="T10446" s="2"/>
      <c r="AZ10446" s="2"/>
      <c r="BA10446" s="2"/>
      <c r="BB10446" s="2"/>
      <c r="BJ10446" s="2"/>
    </row>
    <row r="10447" spans="10:66" x14ac:dyDescent="0.3">
      <c r="J10447" s="1"/>
      <c r="K10447" s="1"/>
      <c r="S10447" s="2"/>
      <c r="U10447" s="2"/>
      <c r="V10447" s="2"/>
      <c r="W10447" s="2"/>
      <c r="AC10447" s="2"/>
      <c r="AD10447" s="2"/>
      <c r="BA10447" s="2"/>
      <c r="BB10447" s="2"/>
    </row>
    <row r="10448" spans="10:66" x14ac:dyDescent="0.3">
      <c r="J10448" s="1"/>
      <c r="K10448" s="1"/>
      <c r="T10448" s="2"/>
      <c r="AZ10448" s="2"/>
      <c r="BA10448" s="2"/>
      <c r="BB10448" s="2"/>
      <c r="BJ10448" s="2"/>
    </row>
    <row r="10449" spans="10:62" x14ac:dyDescent="0.3">
      <c r="J10449" s="1"/>
      <c r="K10449" s="1"/>
      <c r="AC10449" s="2"/>
      <c r="BA10449" s="2"/>
      <c r="BB10449" s="2"/>
    </row>
    <row r="10450" spans="10:62" x14ac:dyDescent="0.3">
      <c r="J10450" s="1"/>
      <c r="K10450" s="1"/>
      <c r="BA10450" s="2"/>
      <c r="BB10450" s="2"/>
      <c r="BI10450" s="2"/>
    </row>
    <row r="10451" spans="10:62" x14ac:dyDescent="0.3">
      <c r="J10451" s="1"/>
      <c r="K10451" s="1"/>
      <c r="AC10451" s="2"/>
      <c r="BA10451" s="2"/>
      <c r="BB10451" s="2"/>
    </row>
    <row r="10452" spans="10:62" x14ac:dyDescent="0.3">
      <c r="J10452" s="1"/>
      <c r="K10452" s="1"/>
      <c r="AC10452" s="2"/>
      <c r="BA10452" s="2"/>
      <c r="BB10452" s="2"/>
    </row>
    <row r="10453" spans="10:62" x14ac:dyDescent="0.3">
      <c r="J10453" s="1"/>
      <c r="K10453" s="1"/>
      <c r="BA10453" s="2"/>
      <c r="BB10453" s="2"/>
    </row>
    <row r="10454" spans="10:62" x14ac:dyDescent="0.3">
      <c r="J10454" s="1"/>
      <c r="K10454" s="1"/>
      <c r="AC10454" s="2"/>
      <c r="BA10454" s="2"/>
      <c r="BB10454" s="2"/>
      <c r="BF10454" s="2"/>
      <c r="BG10454" s="2"/>
    </row>
    <row r="10455" spans="10:62" x14ac:dyDescent="0.3">
      <c r="J10455" s="1"/>
      <c r="K10455" s="1"/>
      <c r="AC10455" s="2"/>
      <c r="BA10455" s="2"/>
      <c r="BB10455" s="2"/>
      <c r="BF10455" s="2"/>
      <c r="BG10455" s="2"/>
    </row>
    <row r="10456" spans="10:62" x14ac:dyDescent="0.3">
      <c r="J10456" s="1"/>
      <c r="K10456" s="1"/>
      <c r="BB10456" s="2"/>
    </row>
    <row r="10457" spans="10:62" x14ac:dyDescent="0.3">
      <c r="J10457" s="1"/>
      <c r="K10457" s="1"/>
      <c r="BA10457" s="2"/>
      <c r="BB10457" s="2"/>
      <c r="BJ10457" s="2"/>
    </row>
    <row r="10458" spans="10:62" x14ac:dyDescent="0.3">
      <c r="J10458" s="1"/>
      <c r="K10458" s="1"/>
      <c r="BA10458" s="2"/>
      <c r="BB10458" s="2"/>
      <c r="BJ10458" s="2"/>
    </row>
    <row r="10459" spans="10:62" x14ac:dyDescent="0.3">
      <c r="J10459" s="1"/>
      <c r="K10459" s="1"/>
      <c r="BA10459" s="2"/>
      <c r="BB10459" s="2"/>
      <c r="BJ10459" s="2"/>
    </row>
    <row r="10460" spans="10:62" x14ac:dyDescent="0.3">
      <c r="J10460" s="1"/>
      <c r="K10460" s="1"/>
      <c r="AZ10460" s="2"/>
      <c r="BA10460" s="2"/>
      <c r="BB10460" s="2"/>
      <c r="BG10460" s="2"/>
      <c r="BJ10460" s="2"/>
    </row>
    <row r="10461" spans="10:62" x14ac:dyDescent="0.3">
      <c r="J10461" s="1"/>
      <c r="K10461" s="1"/>
      <c r="BA10461" s="2"/>
      <c r="BB10461" s="2"/>
      <c r="BJ10461" s="2"/>
    </row>
    <row r="10462" spans="10:62" x14ac:dyDescent="0.3">
      <c r="J10462" s="1"/>
      <c r="K10462" s="1"/>
      <c r="U10462" s="2"/>
      <c r="AC10462" s="2"/>
      <c r="BA10462" s="2"/>
      <c r="BB10462" s="2"/>
    </row>
    <row r="10463" spans="10:62" x14ac:dyDescent="0.3">
      <c r="J10463" s="1"/>
      <c r="K10463" s="1"/>
      <c r="W10463" s="2"/>
      <c r="BA10463" s="2"/>
      <c r="BB10463" s="2"/>
      <c r="BF10463" s="2"/>
      <c r="BH10463" s="2"/>
    </row>
    <row r="10464" spans="10:62" x14ac:dyDescent="0.3">
      <c r="J10464" s="1"/>
      <c r="K10464" s="1"/>
      <c r="BB10464" s="2"/>
    </row>
    <row r="10465" spans="10:62" x14ac:dyDescent="0.3">
      <c r="J10465" s="1"/>
      <c r="K10465" s="1"/>
    </row>
    <row r="10466" spans="10:62" x14ac:dyDescent="0.3">
      <c r="J10466" s="1"/>
      <c r="K10466" s="1"/>
    </row>
    <row r="10467" spans="10:62" x14ac:dyDescent="0.3">
      <c r="J10467" s="1"/>
      <c r="K10467" s="1"/>
    </row>
    <row r="10468" spans="10:62" x14ac:dyDescent="0.3">
      <c r="J10468" s="1"/>
      <c r="K10468" s="1"/>
    </row>
    <row r="10469" spans="10:62" x14ac:dyDescent="0.3">
      <c r="J10469" s="1"/>
      <c r="K10469" s="1"/>
      <c r="AZ10469" s="2"/>
      <c r="BB10469" s="2"/>
      <c r="BJ10469" s="2"/>
    </row>
    <row r="10470" spans="10:62" x14ac:dyDescent="0.3">
      <c r="J10470" s="1"/>
      <c r="K10470" s="1"/>
      <c r="AZ10470" s="2"/>
      <c r="BB10470" s="2"/>
      <c r="BJ10470" s="2"/>
    </row>
    <row r="10471" spans="10:62" x14ac:dyDescent="0.3">
      <c r="J10471" s="1"/>
      <c r="K10471" s="1"/>
      <c r="AZ10471" s="2"/>
      <c r="BB10471" s="2"/>
      <c r="BJ10471" s="2"/>
    </row>
    <row r="10472" spans="10:62" x14ac:dyDescent="0.3">
      <c r="J10472" s="1"/>
      <c r="K10472" s="1"/>
      <c r="BB10472" s="2"/>
    </row>
    <row r="10473" spans="10:62" x14ac:dyDescent="0.3">
      <c r="J10473" s="1"/>
      <c r="K10473" s="1"/>
      <c r="T10473" s="2"/>
      <c r="BD10473" s="2"/>
    </row>
    <row r="10474" spans="10:62" x14ac:dyDescent="0.3">
      <c r="J10474" s="1"/>
      <c r="K10474" s="1"/>
      <c r="T10474" s="2"/>
      <c r="U10474" s="2"/>
      <c r="V10474" s="2"/>
      <c r="AC10474" s="2"/>
      <c r="AD10474" s="2"/>
      <c r="BB10474" s="2"/>
    </row>
    <row r="10475" spans="10:62" x14ac:dyDescent="0.3">
      <c r="J10475" s="1"/>
      <c r="K10475" s="1"/>
      <c r="T10475" s="2"/>
      <c r="BB10475" s="2"/>
    </row>
    <row r="10476" spans="10:62" x14ac:dyDescent="0.3">
      <c r="J10476" s="1"/>
      <c r="K10476" s="1"/>
      <c r="AZ10476" s="2"/>
      <c r="BA10476" s="2"/>
      <c r="BB10476" s="2"/>
      <c r="BJ10476" s="2"/>
    </row>
    <row r="10477" spans="10:62" x14ac:dyDescent="0.3">
      <c r="J10477" s="1"/>
      <c r="K10477" s="1"/>
      <c r="W10477" s="2"/>
      <c r="AC10477" s="2"/>
      <c r="AP10477" s="2"/>
      <c r="BA10477" s="2"/>
      <c r="BB10477" s="2"/>
      <c r="BD10477" s="2"/>
      <c r="BF10477" s="2"/>
    </row>
    <row r="10478" spans="10:62" x14ac:dyDescent="0.3">
      <c r="J10478" s="1"/>
      <c r="K10478" s="1"/>
      <c r="W10478" s="2"/>
      <c r="AC10478" s="2"/>
      <c r="AP10478" s="2"/>
      <c r="BA10478" s="2"/>
      <c r="BB10478" s="2"/>
      <c r="BD10478" s="2"/>
      <c r="BF10478" s="2"/>
      <c r="BH10478" s="2"/>
    </row>
    <row r="10479" spans="10:62" x14ac:dyDescent="0.3">
      <c r="J10479" s="1"/>
      <c r="K10479" s="1"/>
      <c r="W10479" s="2"/>
      <c r="AC10479" s="2"/>
      <c r="AP10479" s="2"/>
      <c r="BA10479" s="2"/>
      <c r="BB10479" s="2"/>
      <c r="BD10479" s="2"/>
      <c r="BH10479" s="2"/>
    </row>
    <row r="10480" spans="10:62" x14ac:dyDescent="0.3">
      <c r="J10480" s="1"/>
      <c r="K10480" s="1"/>
      <c r="BA10480" s="2"/>
      <c r="BB10480" s="2"/>
      <c r="BD10480" s="2"/>
    </row>
    <row r="10481" spans="10:66" x14ac:dyDescent="0.3">
      <c r="J10481" s="1"/>
      <c r="K10481" s="1"/>
      <c r="BA10481" s="2"/>
      <c r="BB10481" s="2"/>
      <c r="BD10481" s="2"/>
      <c r="BH10481" s="2"/>
    </row>
    <row r="10482" spans="10:66" x14ac:dyDescent="0.3">
      <c r="J10482" s="1"/>
      <c r="K10482" s="1"/>
      <c r="AC10482" s="2"/>
      <c r="BB10482" s="2"/>
      <c r="BF10482" s="2"/>
    </row>
    <row r="10483" spans="10:66" x14ac:dyDescent="0.3">
      <c r="J10483" s="1"/>
      <c r="K10483" s="1"/>
      <c r="AC10483" s="2"/>
      <c r="BB10483" s="2"/>
    </row>
    <row r="10484" spans="10:66" x14ac:dyDescent="0.3">
      <c r="J10484" s="1"/>
      <c r="K10484" s="1"/>
      <c r="S10484" s="2"/>
      <c r="T10484" s="2"/>
      <c r="U10484" s="2"/>
      <c r="V10484" s="2"/>
      <c r="W10484" s="2"/>
      <c r="AC10484" s="2"/>
      <c r="AD10484" s="2"/>
      <c r="BA10484" s="2"/>
      <c r="BB10484" s="2"/>
      <c r="BF10484" s="2"/>
      <c r="BG10484" s="2"/>
      <c r="BN10484" s="2"/>
    </row>
    <row r="10485" spans="10:66" x14ac:dyDescent="0.3">
      <c r="J10485" s="1"/>
      <c r="K10485" s="1"/>
      <c r="AZ10485" s="2"/>
      <c r="BA10485" s="2"/>
      <c r="BB10485" s="2"/>
      <c r="BG10485" s="2"/>
      <c r="BJ10485" s="2"/>
    </row>
    <row r="10486" spans="10:66" x14ac:dyDescent="0.3">
      <c r="J10486" s="1"/>
      <c r="K10486" s="1"/>
      <c r="AZ10486" s="2"/>
      <c r="BA10486" s="2"/>
      <c r="BB10486" s="2"/>
      <c r="BJ10486" s="2"/>
    </row>
    <row r="10487" spans="10:66" x14ac:dyDescent="0.3">
      <c r="J10487" s="1"/>
      <c r="K10487" s="1"/>
      <c r="BA10487" s="2"/>
      <c r="BB10487" s="2"/>
      <c r="BD10487" s="2"/>
    </row>
    <row r="10488" spans="10:66" x14ac:dyDescent="0.3">
      <c r="J10488" s="1"/>
      <c r="K10488" s="1"/>
      <c r="AC10488" s="2"/>
      <c r="BA10488" s="2"/>
      <c r="BB10488" s="2"/>
      <c r="BD10488" s="2"/>
    </row>
    <row r="10489" spans="10:66" x14ac:dyDescent="0.3">
      <c r="J10489" s="1"/>
      <c r="K10489" s="1"/>
      <c r="AZ10489" s="2"/>
      <c r="BA10489" s="2"/>
      <c r="BB10489" s="2"/>
      <c r="BG10489" s="2"/>
      <c r="BJ10489" s="2"/>
    </row>
    <row r="10490" spans="10:66" x14ac:dyDescent="0.3">
      <c r="J10490" s="1"/>
      <c r="K10490" s="1"/>
      <c r="AZ10490" s="2"/>
      <c r="BA10490" s="2"/>
      <c r="BB10490" s="2"/>
      <c r="BG10490" s="2"/>
      <c r="BJ10490" s="2"/>
    </row>
    <row r="10491" spans="10:66" x14ac:dyDescent="0.3">
      <c r="J10491" s="1"/>
      <c r="K10491" s="1"/>
      <c r="U10491" s="2"/>
      <c r="AC10491" s="2"/>
      <c r="BA10491" s="2"/>
      <c r="BB10491" s="2"/>
      <c r="BI10491" s="2"/>
    </row>
    <row r="10492" spans="10:66" x14ac:dyDescent="0.3">
      <c r="J10492" s="1"/>
      <c r="K10492" s="1"/>
      <c r="T10492" s="2"/>
      <c r="BA10492" s="2"/>
      <c r="BB10492" s="2"/>
      <c r="BJ10492" s="2"/>
    </row>
    <row r="10493" spans="10:66" x14ac:dyDescent="0.3">
      <c r="J10493" s="1"/>
      <c r="K10493" s="1"/>
      <c r="U10493" s="2"/>
      <c r="AC10493" s="2"/>
      <c r="BA10493" s="2"/>
      <c r="BB10493" s="2"/>
      <c r="BG10493" s="2"/>
    </row>
    <row r="10494" spans="10:66" x14ac:dyDescent="0.3">
      <c r="J10494" s="1"/>
      <c r="K10494" s="1"/>
      <c r="T10494" s="2"/>
      <c r="BA10494" s="2"/>
      <c r="BB10494" s="2"/>
      <c r="BJ10494" s="2"/>
    </row>
    <row r="10495" spans="10:66" x14ac:dyDescent="0.3">
      <c r="J10495" s="1"/>
      <c r="K10495" s="1"/>
      <c r="AZ10495" s="2"/>
      <c r="BA10495" s="2"/>
      <c r="BB10495" s="2"/>
      <c r="BD10495" s="2"/>
      <c r="BJ10495" s="2"/>
    </row>
    <row r="10496" spans="10:66" x14ac:dyDescent="0.3">
      <c r="J10496" s="1"/>
      <c r="K10496" s="1"/>
      <c r="BA10496" s="2"/>
      <c r="BB10496" s="2"/>
      <c r="BC10496" s="2"/>
      <c r="BD10496" s="2"/>
      <c r="BE10496" s="2"/>
    </row>
    <row r="10497" spans="10:66" x14ac:dyDescent="0.3">
      <c r="J10497" s="1"/>
      <c r="K10497" s="1"/>
      <c r="BA10497" s="2"/>
      <c r="BB10497" s="2"/>
      <c r="BF10497" s="2"/>
    </row>
    <row r="10498" spans="10:66" x14ac:dyDescent="0.3">
      <c r="J10498" s="1"/>
      <c r="K10498" s="1"/>
      <c r="T10498" s="2"/>
      <c r="AZ10498" s="2"/>
      <c r="BA10498" s="2"/>
      <c r="BB10498" s="2"/>
      <c r="BJ10498" s="2"/>
    </row>
    <row r="10499" spans="10:66" x14ac:dyDescent="0.3">
      <c r="J10499" s="1"/>
      <c r="K10499" s="1"/>
      <c r="AC10499" s="2"/>
      <c r="AP10499" s="2"/>
      <c r="BA10499" s="2"/>
      <c r="BB10499" s="2"/>
    </row>
    <row r="10500" spans="10:66" x14ac:dyDescent="0.3">
      <c r="J10500" s="1"/>
      <c r="K10500" s="1"/>
      <c r="AD10500" s="2"/>
      <c r="BA10500" s="2"/>
      <c r="BB10500" s="2"/>
      <c r="BD10500" s="2"/>
      <c r="BG10500" s="2"/>
      <c r="BH10500" s="2"/>
      <c r="BI10500" s="2"/>
      <c r="BM10500" s="2"/>
    </row>
    <row r="10501" spans="10:66" x14ac:dyDescent="0.3">
      <c r="J10501" s="1"/>
      <c r="K10501" s="1"/>
      <c r="AZ10501" s="2"/>
      <c r="BA10501" s="2"/>
      <c r="BB10501" s="2"/>
      <c r="BJ10501" s="2"/>
    </row>
    <row r="10502" spans="10:66" x14ac:dyDescent="0.3">
      <c r="J10502" s="1"/>
      <c r="K10502" s="1"/>
      <c r="N10502" s="2"/>
      <c r="BA10502" s="2"/>
      <c r="BB10502" s="2"/>
      <c r="BG10502" s="2"/>
    </row>
    <row r="10503" spans="10:66" x14ac:dyDescent="0.3">
      <c r="J10503" s="1"/>
      <c r="K10503" s="1"/>
      <c r="AZ10503" s="2"/>
      <c r="BD10503" s="2"/>
      <c r="BJ10503" s="2"/>
    </row>
    <row r="10504" spans="10:66" x14ac:dyDescent="0.3">
      <c r="J10504" s="1"/>
      <c r="K10504" s="1"/>
      <c r="AC10504" s="2"/>
      <c r="AL10504" s="2"/>
      <c r="AP10504" s="2"/>
      <c r="BB10504" s="2"/>
    </row>
    <row r="10505" spans="10:66" x14ac:dyDescent="0.3">
      <c r="J10505" s="1"/>
      <c r="K10505" s="1"/>
      <c r="AC10505" s="2"/>
      <c r="AP10505" s="2"/>
      <c r="BB10505" s="2"/>
    </row>
    <row r="10506" spans="10:66" x14ac:dyDescent="0.3">
      <c r="J10506" s="1"/>
      <c r="K10506" s="1"/>
      <c r="BD10506" s="2"/>
    </row>
    <row r="10507" spans="10:66" x14ac:dyDescent="0.3">
      <c r="J10507" s="1"/>
      <c r="K10507" s="1"/>
      <c r="V10507" s="2"/>
      <c r="W10507" s="2"/>
      <c r="BB10507" s="2"/>
      <c r="BN10507" s="2"/>
    </row>
    <row r="10508" spans="10:66" x14ac:dyDescent="0.3">
      <c r="J10508" s="1"/>
      <c r="K10508" s="1"/>
      <c r="BB10508" s="2"/>
    </row>
    <row r="10509" spans="10:66" x14ac:dyDescent="0.3">
      <c r="J10509" s="1"/>
      <c r="K10509" s="1"/>
      <c r="AX10509" s="2"/>
      <c r="BA10509" s="2"/>
      <c r="BB10509" s="2"/>
      <c r="BF10509" s="2"/>
      <c r="BH10509" s="2"/>
      <c r="BI10509" s="2"/>
    </row>
    <row r="10510" spans="10:66" x14ac:dyDescent="0.3">
      <c r="J10510" s="1"/>
      <c r="K10510" s="1"/>
      <c r="AY10510" s="2"/>
      <c r="BA10510" s="2"/>
      <c r="BB10510" s="2"/>
      <c r="BI10510" s="2"/>
      <c r="BM10510" s="2"/>
    </row>
    <row r="10511" spans="10:66" x14ac:dyDescent="0.3">
      <c r="J10511" s="1"/>
      <c r="K10511" s="1"/>
      <c r="AZ10511" s="2"/>
      <c r="BA10511" s="2"/>
      <c r="BB10511" s="2"/>
      <c r="BJ10511" s="2"/>
    </row>
    <row r="10512" spans="10:66" x14ac:dyDescent="0.3">
      <c r="J10512" s="1"/>
      <c r="K10512" s="1"/>
      <c r="AZ10512" s="2"/>
      <c r="BA10512" s="2"/>
      <c r="BB10512" s="2"/>
      <c r="BG10512" s="2"/>
      <c r="BJ10512" s="2"/>
    </row>
    <row r="10513" spans="10:66" x14ac:dyDescent="0.3">
      <c r="J10513" s="1"/>
      <c r="K10513" s="1"/>
      <c r="AZ10513" s="2"/>
      <c r="BB10513" s="2"/>
      <c r="BJ10513" s="2"/>
      <c r="BN10513" s="2"/>
    </row>
    <row r="10514" spans="10:66" x14ac:dyDescent="0.3">
      <c r="J10514" s="1"/>
      <c r="K10514" s="1"/>
      <c r="V10514" s="2"/>
      <c r="W10514" s="2"/>
      <c r="AZ10514" s="2"/>
      <c r="BB10514" s="2"/>
      <c r="BJ10514" s="2"/>
    </row>
    <row r="10515" spans="10:66" x14ac:dyDescent="0.3">
      <c r="J10515" s="1"/>
      <c r="K10515" s="1"/>
      <c r="T10515" s="2"/>
      <c r="V10515" s="2"/>
      <c r="W10515" s="2"/>
      <c r="AZ10515" s="2"/>
      <c r="BA10515" s="2"/>
      <c r="BB10515" s="2"/>
      <c r="BJ10515" s="2"/>
      <c r="BN10515" s="2"/>
    </row>
    <row r="10516" spans="10:66" x14ac:dyDescent="0.3">
      <c r="J10516" s="1"/>
      <c r="K10516" s="1"/>
    </row>
    <row r="10517" spans="10:66" x14ac:dyDescent="0.3">
      <c r="J10517" s="1"/>
      <c r="K10517" s="1"/>
      <c r="V10517" s="2"/>
      <c r="W10517" s="2"/>
      <c r="AZ10517" s="2"/>
      <c r="BB10517" s="2"/>
      <c r="BJ10517" s="2"/>
      <c r="BN10517" s="2"/>
    </row>
    <row r="10518" spans="10:66" x14ac:dyDescent="0.3">
      <c r="J10518" s="1"/>
      <c r="K10518" s="1"/>
      <c r="P10518" s="2"/>
      <c r="BA10518" s="2"/>
      <c r="BB10518" s="2"/>
      <c r="BG10518" s="2"/>
    </row>
    <row r="10519" spans="10:66" x14ac:dyDescent="0.3">
      <c r="J10519" s="1"/>
      <c r="K10519" s="1"/>
      <c r="AC10519" s="2"/>
      <c r="BA10519" s="2"/>
      <c r="BB10519" s="2"/>
      <c r="BD10519" s="2"/>
      <c r="BF10519" s="2"/>
    </row>
    <row r="10520" spans="10:66" x14ac:dyDescent="0.3">
      <c r="J10520" s="1"/>
      <c r="K10520" s="1"/>
      <c r="W10520" s="2"/>
      <c r="BA10520" s="2"/>
      <c r="BB10520" s="2"/>
      <c r="BD10520" s="2"/>
      <c r="BF10520" s="2"/>
      <c r="BH10520" s="2"/>
    </row>
    <row r="10521" spans="10:66" x14ac:dyDescent="0.3">
      <c r="J10521" s="1"/>
      <c r="K10521" s="1"/>
      <c r="AZ10521" s="2"/>
      <c r="BA10521" s="2"/>
      <c r="BB10521" s="2"/>
      <c r="BJ10521" s="2"/>
    </row>
    <row r="10522" spans="10:66" x14ac:dyDescent="0.3">
      <c r="J10522" s="1"/>
      <c r="K10522" s="1"/>
      <c r="AZ10522" s="2"/>
      <c r="BA10522" s="2"/>
      <c r="BB10522" s="2"/>
      <c r="BJ10522" s="2"/>
    </row>
    <row r="10523" spans="10:66" x14ac:dyDescent="0.3">
      <c r="J10523" s="1"/>
      <c r="K10523" s="1"/>
      <c r="AZ10523" s="2"/>
      <c r="BA10523" s="2"/>
      <c r="BB10523" s="2"/>
      <c r="BJ10523" s="2"/>
    </row>
    <row r="10524" spans="10:66" x14ac:dyDescent="0.3">
      <c r="J10524" s="1"/>
      <c r="K10524" s="1"/>
      <c r="AX10524" s="2"/>
      <c r="AY10524" s="2"/>
      <c r="BD10524" s="2"/>
      <c r="BH10524" s="2"/>
      <c r="BI10524" s="2"/>
      <c r="BM10524" s="2"/>
    </row>
    <row r="10525" spans="10:66" x14ac:dyDescent="0.3">
      <c r="J10525" s="1"/>
      <c r="K10525" s="1"/>
      <c r="BB10525" s="2"/>
      <c r="BD10525" s="2"/>
    </row>
    <row r="10526" spans="10:66" x14ac:dyDescent="0.3">
      <c r="J10526" s="1"/>
      <c r="K10526" s="1"/>
      <c r="BD10526" s="2"/>
    </row>
    <row r="10527" spans="10:66" x14ac:dyDescent="0.3">
      <c r="J10527" s="1"/>
      <c r="K10527" s="1"/>
      <c r="AP10527" s="2"/>
      <c r="BA10527" s="2"/>
      <c r="BB10527" s="2"/>
      <c r="BG10527" s="2"/>
    </row>
    <row r="10528" spans="10:66" x14ac:dyDescent="0.3">
      <c r="J10528" s="1"/>
      <c r="K10528" s="1"/>
      <c r="AC10528" s="2"/>
      <c r="AP10528" s="2"/>
      <c r="BA10528" s="2"/>
      <c r="BB10528" s="2"/>
      <c r="BG10528" s="2"/>
    </row>
    <row r="10529" spans="7:66" x14ac:dyDescent="0.3">
      <c r="J10529" s="1"/>
      <c r="K10529" s="1"/>
      <c r="AC10529" s="2"/>
      <c r="BA10529" s="2"/>
      <c r="BB10529" s="2"/>
      <c r="BG10529" s="2"/>
    </row>
    <row r="10530" spans="7:66" x14ac:dyDescent="0.3">
      <c r="J10530" s="1"/>
      <c r="K10530" s="1"/>
      <c r="AC10530" s="2"/>
      <c r="AP10530" s="2"/>
      <c r="BA10530" s="2"/>
      <c r="BB10530" s="2"/>
      <c r="BG10530" s="2"/>
    </row>
    <row r="10531" spans="7:66" x14ac:dyDescent="0.3">
      <c r="J10531" s="1"/>
      <c r="K10531" s="1"/>
      <c r="AZ10531" s="2"/>
      <c r="BA10531" s="2"/>
      <c r="BB10531" s="2"/>
      <c r="BJ10531" s="2"/>
    </row>
    <row r="10532" spans="7:66" x14ac:dyDescent="0.3">
      <c r="J10532" s="1"/>
      <c r="K10532" s="1"/>
      <c r="AZ10532" s="2"/>
      <c r="BA10532" s="2"/>
      <c r="BB10532" s="2"/>
      <c r="BJ10532" s="2"/>
    </row>
    <row r="10533" spans="7:66" x14ac:dyDescent="0.3">
      <c r="J10533" s="1"/>
      <c r="K10533" s="1"/>
      <c r="AZ10533" s="2"/>
      <c r="BA10533" s="2"/>
      <c r="BB10533" s="2"/>
      <c r="BJ10533" s="2"/>
    </row>
    <row r="10534" spans="7:66" x14ac:dyDescent="0.3">
      <c r="J10534" s="1"/>
      <c r="K10534" s="1"/>
      <c r="AZ10534" s="2"/>
      <c r="BA10534" s="2"/>
      <c r="BB10534" s="2"/>
      <c r="BJ10534" s="2"/>
    </row>
    <row r="10535" spans="7:66" x14ac:dyDescent="0.3">
      <c r="J10535" s="1"/>
      <c r="K10535" s="1"/>
      <c r="AZ10535" s="2"/>
      <c r="BA10535" s="2"/>
      <c r="BB10535" s="2"/>
      <c r="BJ10535" s="2"/>
    </row>
    <row r="10536" spans="7:66" x14ac:dyDescent="0.3">
      <c r="J10536" s="1"/>
      <c r="K10536" s="1"/>
      <c r="AZ10536" s="2"/>
      <c r="BA10536" s="2"/>
      <c r="BB10536" s="2"/>
      <c r="BJ10536" s="2"/>
    </row>
    <row r="10537" spans="7:66" x14ac:dyDescent="0.3">
      <c r="J10537" s="1"/>
      <c r="K10537" s="1"/>
      <c r="AC10537" s="2"/>
      <c r="AX10537" s="2"/>
      <c r="BA10537" s="2"/>
      <c r="BB10537" s="2"/>
      <c r="BG10537" s="2"/>
      <c r="BH10537" s="2"/>
    </row>
    <row r="10538" spans="7:66" x14ac:dyDescent="0.3">
      <c r="J10538" s="1"/>
      <c r="K10538" s="1"/>
      <c r="BB10538" s="2"/>
    </row>
    <row r="10539" spans="7:66" x14ac:dyDescent="0.3">
      <c r="J10539" s="1"/>
      <c r="K10539" s="1"/>
      <c r="T10539" s="2"/>
      <c r="V10539" s="2"/>
      <c r="W10539" s="2"/>
      <c r="AZ10539" s="2"/>
      <c r="BA10539" s="2"/>
      <c r="BB10539" s="2"/>
      <c r="BJ10539" s="2"/>
      <c r="BN10539" s="2"/>
    </row>
    <row r="10540" spans="7:66" x14ac:dyDescent="0.3">
      <c r="J10540" s="1"/>
      <c r="K10540" s="1"/>
      <c r="T10540" s="2"/>
      <c r="AC10540" s="2"/>
      <c r="BB10540" s="2"/>
    </row>
    <row r="10541" spans="7:66" x14ac:dyDescent="0.3">
      <c r="J10541" s="1"/>
      <c r="K10541" s="1"/>
      <c r="V10541" s="2"/>
      <c r="W10541" s="2"/>
      <c r="BA10541" s="2"/>
      <c r="BB10541" s="2"/>
      <c r="BG10541" s="2"/>
      <c r="BN10541" s="2"/>
    </row>
    <row r="10542" spans="7:66" x14ac:dyDescent="0.3">
      <c r="G10542" s="2"/>
      <c r="J10542" s="1"/>
      <c r="K10542" s="1"/>
      <c r="BA10542" s="2"/>
      <c r="BB10542" s="2"/>
    </row>
    <row r="10543" spans="7:66" x14ac:dyDescent="0.3">
      <c r="J10543" s="1"/>
      <c r="K10543" s="1"/>
      <c r="BA10543" s="2"/>
      <c r="BB10543" s="2"/>
      <c r="BD10543" s="2"/>
    </row>
    <row r="10544" spans="7:66" x14ac:dyDescent="0.3">
      <c r="J10544" s="1"/>
      <c r="K10544" s="1"/>
      <c r="T10544" s="2"/>
      <c r="V10544" s="2"/>
      <c r="W10544" s="2"/>
      <c r="BA10544" s="2"/>
      <c r="BB10544" s="2"/>
      <c r="BN10544" s="2"/>
    </row>
    <row r="10545" spans="10:66" x14ac:dyDescent="0.3">
      <c r="J10545" s="1"/>
      <c r="K10545" s="1"/>
      <c r="BA10545" s="2"/>
      <c r="BB10545" s="2"/>
      <c r="BD10545" s="2"/>
      <c r="BI10545" s="2"/>
    </row>
    <row r="10546" spans="10:66" x14ac:dyDescent="0.3">
      <c r="J10546" s="1"/>
      <c r="K10546" s="1"/>
      <c r="BA10546" s="2"/>
      <c r="BB10546" s="2"/>
      <c r="BG10546" s="2"/>
    </row>
    <row r="10547" spans="10:66" x14ac:dyDescent="0.3">
      <c r="J10547" s="1"/>
      <c r="K10547" s="1"/>
      <c r="BA10547" s="2"/>
      <c r="BB10547" s="2"/>
      <c r="BG10547" s="2"/>
    </row>
    <row r="10548" spans="10:66" x14ac:dyDescent="0.3">
      <c r="J10548" s="1"/>
      <c r="K10548" s="1"/>
      <c r="BD10548" s="2"/>
    </row>
    <row r="10549" spans="10:66" x14ac:dyDescent="0.3">
      <c r="J10549" s="1"/>
      <c r="K10549" s="1"/>
      <c r="BD10549" s="2"/>
    </row>
    <row r="10550" spans="10:66" x14ac:dyDescent="0.3">
      <c r="J10550" s="1"/>
      <c r="K10550" s="1"/>
      <c r="R10550" s="2"/>
      <c r="S10550" s="2"/>
      <c r="T10550" s="2"/>
      <c r="BA10550" s="2"/>
      <c r="BB10550" s="2"/>
      <c r="BD10550" s="2"/>
      <c r="BN10550" s="2"/>
    </row>
    <row r="10551" spans="10:66" x14ac:dyDescent="0.3">
      <c r="J10551" s="1"/>
      <c r="K10551" s="1"/>
      <c r="BD10551" s="2"/>
    </row>
    <row r="10552" spans="10:66" x14ac:dyDescent="0.3">
      <c r="J10552" s="1"/>
      <c r="K10552" s="1"/>
      <c r="BD10552" s="2"/>
    </row>
    <row r="10553" spans="10:66" x14ac:dyDescent="0.3">
      <c r="J10553" s="1"/>
      <c r="K10553" s="1"/>
      <c r="BD10553" s="2"/>
    </row>
    <row r="10554" spans="10:66" x14ac:dyDescent="0.3">
      <c r="J10554" s="1"/>
      <c r="K10554" s="1"/>
      <c r="BD10554" s="2"/>
    </row>
    <row r="10555" spans="10:66" x14ac:dyDescent="0.3">
      <c r="J10555" s="1"/>
      <c r="K10555" s="1"/>
      <c r="AZ10555" s="2"/>
      <c r="BA10555" s="2"/>
      <c r="BB10555" s="2"/>
      <c r="BD10555" s="2"/>
      <c r="BJ10555" s="2"/>
    </row>
    <row r="10556" spans="10:66" x14ac:dyDescent="0.3">
      <c r="J10556" s="1"/>
      <c r="K10556" s="1"/>
      <c r="T10556" s="2"/>
      <c r="AC10556" s="2"/>
      <c r="AL10556" s="2"/>
      <c r="AP10556" s="2"/>
      <c r="BB10556" s="2"/>
    </row>
    <row r="10557" spans="10:66" x14ac:dyDescent="0.3">
      <c r="J10557" s="1"/>
      <c r="K10557" s="1"/>
      <c r="T10557" s="2"/>
      <c r="W10557" s="2"/>
      <c r="AC10557" s="2"/>
      <c r="AL10557" s="2"/>
      <c r="BB10557" s="2"/>
    </row>
    <row r="10558" spans="10:66" x14ac:dyDescent="0.3">
      <c r="J10558" s="1"/>
      <c r="K10558" s="1"/>
      <c r="BD10558" s="2"/>
      <c r="BF10558" s="2"/>
      <c r="BI10558" s="2"/>
    </row>
    <row r="10559" spans="10:66" x14ac:dyDescent="0.3">
      <c r="J10559" s="1"/>
      <c r="K10559" s="1"/>
      <c r="V10559" s="2"/>
      <c r="W10559" s="2"/>
      <c r="BA10559" s="2"/>
      <c r="BB10559" s="2"/>
      <c r="BN10559" s="2"/>
    </row>
    <row r="10560" spans="10:66" x14ac:dyDescent="0.3">
      <c r="J10560" s="1"/>
      <c r="K10560" s="1"/>
      <c r="T10560" s="2"/>
      <c r="W10560" s="2"/>
      <c r="AL10560" s="2"/>
      <c r="AP10560" s="2"/>
      <c r="BA10560" s="2"/>
      <c r="BB10560" s="2"/>
      <c r="BF10560" s="2"/>
      <c r="BG10560" s="2"/>
      <c r="BM10560" s="2"/>
    </row>
    <row r="10561" spans="10:65" x14ac:dyDescent="0.3">
      <c r="J10561" s="1"/>
      <c r="K10561" s="1"/>
      <c r="BA10561" s="2"/>
      <c r="BB10561" s="2"/>
    </row>
    <row r="10562" spans="10:65" x14ac:dyDescent="0.3">
      <c r="J10562" s="1"/>
      <c r="K10562" s="1"/>
      <c r="BA10562" s="2"/>
      <c r="BB10562" s="2"/>
      <c r="BF10562" s="2"/>
    </row>
    <row r="10563" spans="10:65" x14ac:dyDescent="0.3">
      <c r="J10563" s="1"/>
      <c r="K10563" s="1"/>
      <c r="BD10563" s="2"/>
      <c r="BM10563" s="2"/>
    </row>
    <row r="10564" spans="10:65" x14ac:dyDescent="0.3">
      <c r="J10564" s="1"/>
      <c r="K10564" s="1"/>
      <c r="BD10564" s="2"/>
    </row>
    <row r="10565" spans="10:65" x14ac:dyDescent="0.3">
      <c r="J10565" s="1"/>
      <c r="K10565" s="1"/>
      <c r="BD10565" s="2"/>
    </row>
    <row r="10566" spans="10:65" x14ac:dyDescent="0.3">
      <c r="J10566" s="1"/>
      <c r="K10566" s="1"/>
      <c r="BA10566" s="2"/>
      <c r="BB10566" s="2"/>
    </row>
    <row r="10567" spans="10:65" x14ac:dyDescent="0.3">
      <c r="J10567" s="1"/>
      <c r="K10567" s="1"/>
      <c r="BB10567" s="2"/>
    </row>
    <row r="10568" spans="10:65" x14ac:dyDescent="0.3">
      <c r="J10568" s="1"/>
      <c r="K10568" s="1"/>
      <c r="AZ10568" s="2"/>
      <c r="BA10568" s="2"/>
      <c r="BB10568" s="2"/>
      <c r="BG10568" s="2"/>
      <c r="BJ10568" s="2"/>
    </row>
    <row r="10569" spans="10:65" x14ac:dyDescent="0.3">
      <c r="J10569" s="1"/>
      <c r="K10569" s="1"/>
      <c r="T10569" s="2"/>
      <c r="AZ10569" s="2"/>
      <c r="BA10569" s="2"/>
      <c r="BB10569" s="2"/>
      <c r="BG10569" s="2"/>
      <c r="BJ10569" s="2"/>
    </row>
    <row r="10570" spans="10:65" x14ac:dyDescent="0.3">
      <c r="J10570" s="1"/>
      <c r="K10570" s="1"/>
      <c r="AC10570" s="2"/>
      <c r="BA10570" s="2"/>
      <c r="BB10570" s="2"/>
      <c r="BD10570" s="2"/>
      <c r="BF10570" s="2"/>
      <c r="BG10570" s="2"/>
    </row>
    <row r="10571" spans="10:65" x14ac:dyDescent="0.3">
      <c r="J10571" s="1"/>
      <c r="K10571" s="1"/>
      <c r="AC10571" s="2"/>
      <c r="AP10571" s="2"/>
      <c r="BA10571" s="2"/>
      <c r="BB10571" s="2"/>
      <c r="BD10571" s="2"/>
      <c r="BG10571" s="2"/>
    </row>
    <row r="10572" spans="10:65" x14ac:dyDescent="0.3">
      <c r="J10572" s="1"/>
      <c r="K10572" s="1"/>
      <c r="BA10572" s="2"/>
      <c r="BB10572" s="2"/>
      <c r="BD10572" s="2"/>
    </row>
    <row r="10573" spans="10:65" x14ac:dyDescent="0.3">
      <c r="J10573" s="1"/>
      <c r="K10573" s="1"/>
      <c r="AC10573" s="2"/>
      <c r="AP10573" s="2"/>
      <c r="BA10573" s="2"/>
      <c r="BB10573" s="2"/>
      <c r="BD10573" s="2"/>
    </row>
    <row r="10574" spans="10:65" x14ac:dyDescent="0.3">
      <c r="J10574" s="1"/>
      <c r="K10574" s="1"/>
      <c r="AC10574" s="2"/>
      <c r="AP10574" s="2"/>
      <c r="BA10574" s="2"/>
      <c r="BB10574" s="2"/>
      <c r="BD10574" s="2"/>
    </row>
    <row r="10575" spans="10:65" x14ac:dyDescent="0.3">
      <c r="J10575" s="1"/>
      <c r="K10575" s="1"/>
      <c r="BA10575" s="2"/>
      <c r="BB10575" s="2"/>
      <c r="BD10575" s="2"/>
    </row>
    <row r="10576" spans="10:65" x14ac:dyDescent="0.3">
      <c r="J10576" s="1"/>
      <c r="K10576" s="1"/>
      <c r="BB10576" s="2"/>
      <c r="BD10576" s="2"/>
    </row>
    <row r="10577" spans="10:66" x14ac:dyDescent="0.3">
      <c r="J10577" s="1"/>
      <c r="K10577" s="1"/>
      <c r="AZ10577" s="2"/>
      <c r="BA10577" s="2"/>
      <c r="BB10577" s="2"/>
      <c r="BJ10577" s="2"/>
    </row>
    <row r="10578" spans="10:66" x14ac:dyDescent="0.3">
      <c r="J10578" s="1"/>
      <c r="K10578" s="1"/>
      <c r="AZ10578" s="2"/>
      <c r="BA10578" s="2"/>
      <c r="BB10578" s="2"/>
      <c r="BJ10578" s="2"/>
    </row>
    <row r="10579" spans="10:66" x14ac:dyDescent="0.3">
      <c r="J10579" s="1"/>
      <c r="K10579" s="1"/>
      <c r="BB10579" s="2"/>
    </row>
    <row r="10580" spans="10:66" x14ac:dyDescent="0.3">
      <c r="J10580" s="1"/>
      <c r="K10580" s="1"/>
      <c r="BD10580" s="2"/>
    </row>
    <row r="10581" spans="10:66" x14ac:dyDescent="0.3">
      <c r="J10581" s="1"/>
      <c r="K10581" s="1"/>
      <c r="T10581" s="2"/>
      <c r="BA10581" s="2"/>
      <c r="BB10581" s="2"/>
    </row>
    <row r="10582" spans="10:66" x14ac:dyDescent="0.3">
      <c r="J10582" s="1"/>
      <c r="K10582" s="1"/>
    </row>
    <row r="10583" spans="10:66" x14ac:dyDescent="0.3">
      <c r="J10583" s="1"/>
      <c r="K10583" s="1"/>
      <c r="AC10583" s="2"/>
      <c r="AP10583" s="2"/>
      <c r="BA10583" s="2"/>
      <c r="BB10583" s="2"/>
      <c r="BD10583" s="2"/>
      <c r="BF10583" s="2"/>
      <c r="BM10583" s="2"/>
    </row>
    <row r="10584" spans="10:66" x14ac:dyDescent="0.3">
      <c r="J10584" s="1"/>
      <c r="K10584" s="1"/>
      <c r="AC10584" s="2"/>
      <c r="BA10584" s="2"/>
      <c r="BB10584" s="2"/>
      <c r="BC10584" s="2"/>
      <c r="BD10584" s="2"/>
      <c r="BE10584" s="2"/>
    </row>
    <row r="10585" spans="10:66" x14ac:dyDescent="0.3">
      <c r="J10585" s="1"/>
      <c r="K10585" s="1"/>
      <c r="AC10585" s="2"/>
      <c r="BA10585" s="2"/>
      <c r="BB10585" s="2"/>
      <c r="BC10585" s="2"/>
      <c r="BD10585" s="2"/>
      <c r="BE10585" s="2"/>
      <c r="BH10585" s="2"/>
      <c r="BI10585" s="2"/>
    </row>
    <row r="10586" spans="10:66" x14ac:dyDescent="0.3">
      <c r="J10586" s="1"/>
      <c r="K10586" s="1"/>
      <c r="BA10586" s="2"/>
      <c r="BB10586" s="2"/>
    </row>
    <row r="10587" spans="10:66" x14ac:dyDescent="0.3">
      <c r="J10587" s="1"/>
      <c r="K10587" s="1"/>
      <c r="AZ10587" s="2"/>
      <c r="BA10587" s="2"/>
      <c r="BB10587" s="2"/>
      <c r="BJ10587" s="2"/>
    </row>
    <row r="10588" spans="10:66" x14ac:dyDescent="0.3">
      <c r="J10588" s="1"/>
      <c r="K10588" s="1"/>
      <c r="AZ10588" s="2"/>
      <c r="BA10588" s="2"/>
      <c r="BB10588" s="2"/>
      <c r="BJ10588" s="2"/>
    </row>
    <row r="10589" spans="10:66" x14ac:dyDescent="0.3">
      <c r="J10589" s="1"/>
      <c r="K10589" s="1"/>
      <c r="BA10589" s="2"/>
      <c r="BB10589" s="2"/>
    </row>
    <row r="10590" spans="10:66" x14ac:dyDescent="0.3">
      <c r="J10590" s="1"/>
      <c r="K10590" s="1"/>
      <c r="BA10590" s="2"/>
      <c r="BB10590" s="2"/>
    </row>
    <row r="10591" spans="10:66" x14ac:dyDescent="0.3">
      <c r="J10591" s="1"/>
      <c r="K10591" s="1"/>
      <c r="P10591" s="2"/>
      <c r="BD10591" s="2"/>
      <c r="BF10591" s="2"/>
      <c r="BI10591" s="2"/>
    </row>
    <row r="10592" spans="10:66" x14ac:dyDescent="0.3">
      <c r="J10592" s="1"/>
      <c r="K10592" s="1"/>
      <c r="V10592" s="2"/>
      <c r="W10592" s="2"/>
      <c r="AZ10592" s="2"/>
      <c r="BA10592" s="2"/>
      <c r="BB10592" s="2"/>
      <c r="BJ10592" s="2"/>
      <c r="BN10592" s="2"/>
    </row>
    <row r="10593" spans="10:66" x14ac:dyDescent="0.3">
      <c r="J10593" s="1"/>
      <c r="K10593" s="1"/>
      <c r="V10593" s="2"/>
      <c r="W10593" s="2"/>
      <c r="AZ10593" s="2"/>
      <c r="BA10593" s="2"/>
      <c r="BB10593" s="2"/>
      <c r="BJ10593" s="2"/>
      <c r="BN10593" s="2"/>
    </row>
    <row r="10594" spans="10:66" x14ac:dyDescent="0.3">
      <c r="J10594" s="1"/>
      <c r="K10594" s="1"/>
      <c r="V10594" s="2"/>
      <c r="W10594" s="2"/>
      <c r="BA10594" s="2"/>
      <c r="BB10594" s="2"/>
      <c r="BN10594" s="2"/>
    </row>
    <row r="10595" spans="10:66" x14ac:dyDescent="0.3">
      <c r="J10595" s="1"/>
      <c r="K10595" s="1"/>
      <c r="BA10595" s="2"/>
      <c r="BB10595" s="2"/>
      <c r="BG10595" s="2"/>
    </row>
    <row r="10596" spans="10:66" x14ac:dyDescent="0.3">
      <c r="J10596" s="1"/>
      <c r="K10596" s="1"/>
      <c r="BA10596" s="2"/>
      <c r="BB10596" s="2"/>
      <c r="BD10596" s="2"/>
      <c r="BJ10596" s="2"/>
    </row>
    <row r="10597" spans="10:66" x14ac:dyDescent="0.3">
      <c r="J10597" s="1"/>
      <c r="K10597" s="1"/>
      <c r="BD10597" s="2"/>
    </row>
    <row r="10598" spans="10:66" x14ac:dyDescent="0.3">
      <c r="J10598" s="1"/>
      <c r="K10598" s="1"/>
      <c r="T10598" s="2"/>
      <c r="AC10598" s="2"/>
      <c r="BA10598" s="2"/>
      <c r="BB10598" s="2"/>
      <c r="BD10598" s="2"/>
    </row>
    <row r="10599" spans="10:66" x14ac:dyDescent="0.3">
      <c r="J10599" s="1"/>
      <c r="K10599" s="1"/>
      <c r="AZ10599" s="2"/>
      <c r="BA10599" s="2"/>
      <c r="BB10599" s="2"/>
      <c r="BD10599" s="2"/>
      <c r="BJ10599" s="2"/>
    </row>
    <row r="10600" spans="10:66" x14ac:dyDescent="0.3">
      <c r="J10600" s="1"/>
      <c r="K10600" s="1"/>
      <c r="AC10600" s="2"/>
      <c r="AP10600" s="2"/>
      <c r="BB10600" s="2"/>
    </row>
    <row r="10601" spans="10:66" x14ac:dyDescent="0.3">
      <c r="J10601" s="1"/>
      <c r="K10601" s="1"/>
      <c r="V10601" s="2"/>
      <c r="W10601" s="2"/>
      <c r="AZ10601" s="2"/>
      <c r="BB10601" s="2"/>
      <c r="BJ10601" s="2"/>
      <c r="BN10601" s="2"/>
    </row>
    <row r="10602" spans="10:66" x14ac:dyDescent="0.3">
      <c r="J10602" s="1"/>
      <c r="K10602" s="1"/>
      <c r="BB10602" s="2"/>
    </row>
    <row r="10603" spans="10:66" x14ac:dyDescent="0.3">
      <c r="J10603" s="1"/>
      <c r="K10603" s="1"/>
      <c r="T10603" s="2"/>
      <c r="BA10603" s="2"/>
      <c r="BB10603" s="2"/>
      <c r="BD10603" s="2"/>
    </row>
    <row r="10604" spans="10:66" x14ac:dyDescent="0.3">
      <c r="J10604" s="1"/>
      <c r="K10604" s="1"/>
      <c r="T10604" s="2"/>
      <c r="BA10604" s="2"/>
      <c r="BB10604" s="2"/>
      <c r="BD10604" s="2"/>
    </row>
    <row r="10605" spans="10:66" x14ac:dyDescent="0.3">
      <c r="J10605" s="1"/>
      <c r="K10605" s="1"/>
      <c r="BD10605" s="2"/>
    </row>
    <row r="10606" spans="10:66" x14ac:dyDescent="0.3">
      <c r="J10606" s="1"/>
      <c r="K10606" s="1"/>
      <c r="BD10606" s="2"/>
    </row>
    <row r="10607" spans="10:66" x14ac:dyDescent="0.3">
      <c r="J10607" s="1"/>
      <c r="K10607" s="1"/>
      <c r="BD10607" s="2"/>
    </row>
    <row r="10608" spans="10:66" x14ac:dyDescent="0.3">
      <c r="J10608" s="1"/>
      <c r="K10608" s="1"/>
      <c r="AC10608" s="2"/>
      <c r="BA10608" s="2"/>
      <c r="BB10608" s="2"/>
    </row>
    <row r="10609" spans="10:66" x14ac:dyDescent="0.3">
      <c r="J10609" s="1"/>
      <c r="K10609" s="1"/>
      <c r="AC10609" s="2"/>
      <c r="BB10609" s="2"/>
      <c r="BF10609" s="2"/>
      <c r="BG10609" s="2"/>
    </row>
    <row r="10610" spans="10:66" x14ac:dyDescent="0.3">
      <c r="J10610" s="1"/>
      <c r="K10610" s="1"/>
      <c r="BB10610" s="2"/>
      <c r="BF10610" s="2"/>
      <c r="BG10610" s="2"/>
    </row>
    <row r="10611" spans="10:66" x14ac:dyDescent="0.3">
      <c r="J10611" s="1"/>
      <c r="K10611" s="1"/>
      <c r="BB10611" s="2"/>
    </row>
    <row r="10612" spans="10:66" x14ac:dyDescent="0.3">
      <c r="J10612" s="1"/>
      <c r="K10612" s="1"/>
      <c r="AC10612" s="2"/>
      <c r="BB10612" s="2"/>
    </row>
    <row r="10613" spans="10:66" x14ac:dyDescent="0.3">
      <c r="J10613" s="1"/>
      <c r="K10613" s="1"/>
      <c r="BB10613" s="2"/>
    </row>
    <row r="10614" spans="10:66" x14ac:dyDescent="0.3">
      <c r="J10614" s="1"/>
      <c r="K10614" s="1"/>
      <c r="T10614" s="2"/>
      <c r="U10614" s="2"/>
      <c r="AC10614" s="2"/>
      <c r="AD10614" s="2"/>
      <c r="BB10614" s="2"/>
      <c r="BD10614" s="2"/>
      <c r="BN10614" s="2"/>
    </row>
    <row r="10615" spans="10:66" x14ac:dyDescent="0.3">
      <c r="J10615" s="1"/>
      <c r="K10615" s="1"/>
      <c r="AC10615" s="2"/>
      <c r="BA10615" s="2"/>
      <c r="BB10615" s="2"/>
      <c r="BG10615" s="2"/>
    </row>
    <row r="10616" spans="10:66" x14ac:dyDescent="0.3">
      <c r="J10616" s="1"/>
      <c r="K10616" s="1"/>
      <c r="AP10616" s="2"/>
      <c r="BD10616" s="2"/>
      <c r="BF10616" s="2"/>
      <c r="BM10616" s="2"/>
    </row>
    <row r="10617" spans="10:66" x14ac:dyDescent="0.3">
      <c r="J10617" s="1"/>
      <c r="K10617" s="1"/>
      <c r="AZ10617" s="2"/>
      <c r="BA10617" s="2"/>
      <c r="BB10617" s="2"/>
      <c r="BD10617" s="2"/>
      <c r="BJ10617" s="2"/>
    </row>
    <row r="10618" spans="10:66" x14ac:dyDescent="0.3">
      <c r="J10618" s="1"/>
      <c r="K10618" s="1"/>
      <c r="AL10618" s="2"/>
      <c r="BD10618" s="2"/>
    </row>
    <row r="10619" spans="10:66" x14ac:dyDescent="0.3">
      <c r="J10619" s="1"/>
      <c r="K10619" s="1"/>
      <c r="BA10619" s="2"/>
      <c r="BB10619" s="2"/>
    </row>
    <row r="10620" spans="10:66" x14ac:dyDescent="0.3">
      <c r="J10620" s="1"/>
      <c r="K10620" s="1"/>
      <c r="U10620" s="2"/>
      <c r="AC10620" s="2"/>
      <c r="AD10620" s="2"/>
      <c r="BB10620" s="2"/>
      <c r="BG10620" s="2"/>
    </row>
    <row r="10621" spans="10:66" x14ac:dyDescent="0.3">
      <c r="J10621" s="1"/>
      <c r="K10621" s="1"/>
      <c r="AD10621" s="2"/>
      <c r="BB10621" s="2"/>
      <c r="BG10621" s="2"/>
    </row>
    <row r="10622" spans="10:66" x14ac:dyDescent="0.3">
      <c r="J10622" s="1"/>
      <c r="K10622" s="1"/>
      <c r="U10622" s="2"/>
      <c r="AC10622" s="2"/>
      <c r="AD10622" s="2"/>
      <c r="AL10622" s="2"/>
      <c r="BB10622" s="2"/>
      <c r="BG10622" s="2"/>
    </row>
    <row r="10623" spans="10:66" x14ac:dyDescent="0.3">
      <c r="J10623" s="1"/>
      <c r="K10623" s="1"/>
      <c r="U10623" s="2"/>
      <c r="AC10623" s="2"/>
      <c r="AD10623" s="2"/>
      <c r="AL10623" s="2"/>
      <c r="BB10623" s="2"/>
      <c r="BG10623" s="2"/>
    </row>
    <row r="10624" spans="10:66" x14ac:dyDescent="0.3">
      <c r="J10624" s="1"/>
      <c r="K10624" s="1"/>
      <c r="AD10624" s="2"/>
      <c r="AY10624" s="2"/>
      <c r="BB10624" s="2"/>
      <c r="BF10624" s="2"/>
      <c r="BG10624" s="2"/>
      <c r="BI10624" s="2"/>
    </row>
    <row r="10625" spans="10:66" x14ac:dyDescent="0.3">
      <c r="J10625" s="1"/>
      <c r="K10625" s="1"/>
      <c r="AD10625" s="2"/>
      <c r="AX10625" s="2"/>
      <c r="BB10625" s="2"/>
      <c r="BH10625" s="2"/>
      <c r="BI10625" s="2"/>
    </row>
    <row r="10626" spans="10:66" x14ac:dyDescent="0.3">
      <c r="J10626" s="1"/>
      <c r="K10626" s="1"/>
      <c r="AD10626" s="2"/>
      <c r="BB10626" s="2"/>
      <c r="BF10626" s="2"/>
      <c r="BI10626" s="2"/>
    </row>
    <row r="10627" spans="10:66" x14ac:dyDescent="0.3">
      <c r="J10627" s="1"/>
      <c r="K10627" s="1"/>
      <c r="T10627" s="2"/>
      <c r="V10627" s="2"/>
      <c r="W10627" s="2"/>
      <c r="AZ10627" s="2"/>
      <c r="BA10627" s="2"/>
      <c r="BB10627" s="2"/>
      <c r="BJ10627" s="2"/>
      <c r="BN10627" s="2"/>
    </row>
    <row r="10628" spans="10:66" x14ac:dyDescent="0.3">
      <c r="J10628" s="1"/>
      <c r="K10628" s="1"/>
      <c r="BA10628" s="2"/>
      <c r="BB10628" s="2"/>
    </row>
    <row r="10629" spans="10:66" x14ac:dyDescent="0.3">
      <c r="J10629" s="1"/>
      <c r="K10629" s="1"/>
      <c r="BA10629" s="2"/>
      <c r="BB10629" s="2"/>
    </row>
    <row r="10630" spans="10:66" x14ac:dyDescent="0.3">
      <c r="J10630" s="1"/>
      <c r="K10630" s="1"/>
      <c r="U10630" s="2"/>
      <c r="AC10630" s="2"/>
      <c r="AD10630" s="2"/>
      <c r="BA10630" s="2"/>
      <c r="BB10630" s="2"/>
      <c r="BD10630" s="2"/>
      <c r="BI10630" s="2"/>
      <c r="BM10630" s="2"/>
    </row>
    <row r="10631" spans="10:66" x14ac:dyDescent="0.3">
      <c r="J10631" s="1"/>
      <c r="K10631" s="1"/>
      <c r="BA10631" s="2"/>
      <c r="BB10631" s="2"/>
      <c r="BG10631" s="2"/>
    </row>
    <row r="10632" spans="10:66" x14ac:dyDescent="0.3">
      <c r="J10632" s="1"/>
      <c r="K10632" s="1"/>
      <c r="BA10632" s="2"/>
      <c r="BB10632" s="2"/>
    </row>
    <row r="10633" spans="10:66" x14ac:dyDescent="0.3">
      <c r="J10633" s="1"/>
      <c r="K10633" s="1"/>
      <c r="BA10633" s="2"/>
      <c r="BB10633" s="2"/>
      <c r="BG10633" s="2"/>
    </row>
    <row r="10634" spans="10:66" x14ac:dyDescent="0.3">
      <c r="J10634" s="1"/>
      <c r="K10634" s="1"/>
      <c r="AZ10634" s="2"/>
      <c r="BA10634" s="2"/>
      <c r="BB10634" s="2"/>
      <c r="BJ10634" s="2"/>
    </row>
    <row r="10635" spans="10:66" x14ac:dyDescent="0.3">
      <c r="J10635" s="1"/>
      <c r="K10635" s="1"/>
      <c r="BA10635" s="2"/>
      <c r="BB10635" s="2"/>
      <c r="BJ10635" s="2"/>
    </row>
    <row r="10636" spans="10:66" x14ac:dyDescent="0.3">
      <c r="J10636" s="1"/>
      <c r="K10636" s="1"/>
      <c r="T10636" s="2"/>
      <c r="BA10636" s="2"/>
      <c r="BB10636" s="2"/>
    </row>
    <row r="10637" spans="10:66" x14ac:dyDescent="0.3">
      <c r="J10637" s="1"/>
      <c r="K10637" s="1"/>
      <c r="U10637" s="2"/>
      <c r="AC10637" s="2"/>
      <c r="BA10637" s="2"/>
      <c r="BB10637" s="2"/>
      <c r="BI10637" s="2"/>
    </row>
    <row r="10638" spans="10:66" x14ac:dyDescent="0.3">
      <c r="J10638" s="1"/>
      <c r="K10638" s="1"/>
      <c r="O10638" s="2"/>
      <c r="V10638" s="2"/>
      <c r="W10638" s="2"/>
      <c r="BA10638" s="2"/>
      <c r="BB10638" s="2"/>
      <c r="BG10638" s="2"/>
      <c r="BN10638" s="2"/>
    </row>
    <row r="10639" spans="10:66" x14ac:dyDescent="0.3">
      <c r="J10639" s="1"/>
      <c r="K10639" s="1"/>
      <c r="BB10639" s="2"/>
    </row>
    <row r="10640" spans="10:66" x14ac:dyDescent="0.3">
      <c r="J10640" s="1"/>
      <c r="K10640" s="1"/>
      <c r="AC10640" s="2"/>
      <c r="BB10640" s="2"/>
    </row>
    <row r="10641" spans="10:66" x14ac:dyDescent="0.3">
      <c r="J10641" s="1"/>
      <c r="K10641" s="1"/>
      <c r="T10641" s="2"/>
      <c r="U10641" s="2"/>
      <c r="V10641" s="2"/>
      <c r="AC10641" s="2"/>
      <c r="AD10641" s="2"/>
      <c r="AL10641" s="2"/>
      <c r="AP10641" s="2"/>
      <c r="BA10641" s="2"/>
      <c r="BB10641" s="2"/>
      <c r="BM10641" s="2"/>
      <c r="BN10641" s="2"/>
    </row>
    <row r="10642" spans="10:66" x14ac:dyDescent="0.3">
      <c r="J10642" s="1"/>
      <c r="K10642" s="1"/>
      <c r="AC10642" s="2"/>
      <c r="AL10642" s="2"/>
      <c r="AX10642" s="2"/>
      <c r="BA10642" s="2"/>
      <c r="BB10642" s="2"/>
      <c r="BF10642" s="2"/>
      <c r="BG10642" s="2"/>
      <c r="BH10642" s="2"/>
    </row>
    <row r="10643" spans="10:66" x14ac:dyDescent="0.3">
      <c r="J10643" s="1"/>
      <c r="K10643" s="1"/>
      <c r="BB10643" s="2"/>
    </row>
    <row r="10644" spans="10:66" x14ac:dyDescent="0.3">
      <c r="J10644" s="1"/>
      <c r="K10644" s="1"/>
      <c r="BB10644" s="2"/>
    </row>
    <row r="10645" spans="10:66" x14ac:dyDescent="0.3">
      <c r="J10645" s="1"/>
      <c r="K10645" s="1"/>
      <c r="T10645" s="2"/>
      <c r="V10645" s="2"/>
      <c r="W10645" s="2"/>
      <c r="BA10645" s="2"/>
      <c r="BB10645" s="2"/>
      <c r="BG10645" s="2"/>
      <c r="BN10645" s="2"/>
    </row>
    <row r="10646" spans="10:66" x14ac:dyDescent="0.3">
      <c r="J10646" s="1"/>
      <c r="K10646" s="1"/>
      <c r="BA10646" s="2"/>
      <c r="BB10646" s="2"/>
    </row>
    <row r="10647" spans="10:66" x14ac:dyDescent="0.3">
      <c r="J10647" s="1"/>
      <c r="K10647" s="1"/>
      <c r="AZ10647" s="2"/>
      <c r="BA10647" s="2"/>
      <c r="BB10647" s="2"/>
      <c r="BJ10647" s="2"/>
    </row>
    <row r="10648" spans="10:66" x14ac:dyDescent="0.3">
      <c r="J10648" s="1"/>
      <c r="K10648" s="1"/>
      <c r="AZ10648" s="2"/>
      <c r="BA10648" s="2"/>
      <c r="BB10648" s="2"/>
      <c r="BJ10648" s="2"/>
    </row>
    <row r="10649" spans="10:66" x14ac:dyDescent="0.3">
      <c r="J10649" s="1"/>
      <c r="K10649" s="1"/>
      <c r="BA10649" s="2"/>
      <c r="BB10649" s="2"/>
    </row>
    <row r="10650" spans="10:66" x14ac:dyDescent="0.3">
      <c r="J10650" s="1"/>
      <c r="K10650" s="1"/>
      <c r="AZ10650" s="2"/>
      <c r="BA10650" s="2"/>
      <c r="BB10650" s="2"/>
      <c r="BJ10650" s="2"/>
    </row>
    <row r="10651" spans="10:66" x14ac:dyDescent="0.3">
      <c r="J10651" s="1"/>
      <c r="K10651" s="1"/>
      <c r="T10651" s="2"/>
      <c r="BA10651" s="2"/>
      <c r="BB10651" s="2"/>
    </row>
    <row r="10652" spans="10:66" x14ac:dyDescent="0.3">
      <c r="J10652" s="1"/>
      <c r="K10652" s="1"/>
      <c r="AZ10652" s="2"/>
      <c r="BA10652" s="2"/>
      <c r="BB10652" s="2"/>
      <c r="BJ10652" s="2"/>
    </row>
    <row r="10653" spans="10:66" x14ac:dyDescent="0.3">
      <c r="J10653" s="1"/>
      <c r="K10653" s="1"/>
      <c r="BA10653" s="2"/>
      <c r="BB10653" s="2"/>
    </row>
    <row r="10654" spans="10:66" x14ac:dyDescent="0.3">
      <c r="J10654" s="1"/>
      <c r="K10654" s="1"/>
      <c r="V10654" s="2"/>
      <c r="W10654" s="2"/>
      <c r="BB10654" s="2"/>
      <c r="BJ10654" s="2"/>
      <c r="BN10654" s="2"/>
    </row>
    <row r="10655" spans="10:66" x14ac:dyDescent="0.3">
      <c r="J10655" s="1"/>
      <c r="K10655" s="1"/>
      <c r="AZ10655" s="2"/>
      <c r="BA10655" s="2"/>
      <c r="BB10655" s="2"/>
      <c r="BJ10655" s="2"/>
    </row>
    <row r="10656" spans="10:66" x14ac:dyDescent="0.3">
      <c r="J10656" s="1"/>
      <c r="K10656" s="1"/>
      <c r="AZ10656" s="2"/>
      <c r="BA10656" s="2"/>
      <c r="BB10656" s="2"/>
      <c r="BJ10656" s="2"/>
    </row>
    <row r="10657" spans="10:66" x14ac:dyDescent="0.3">
      <c r="J10657" s="1"/>
      <c r="K10657" s="1"/>
      <c r="AZ10657" s="2"/>
      <c r="BB10657" s="2"/>
      <c r="BJ10657" s="2"/>
    </row>
    <row r="10658" spans="10:66" x14ac:dyDescent="0.3">
      <c r="J10658" s="1"/>
      <c r="K10658" s="1"/>
      <c r="BA10658" s="2"/>
      <c r="BB10658" s="2"/>
      <c r="BG10658" s="2"/>
    </row>
    <row r="10659" spans="10:66" x14ac:dyDescent="0.3">
      <c r="J10659" s="1"/>
      <c r="K10659" s="1"/>
      <c r="T10659" s="2"/>
      <c r="U10659" s="2"/>
      <c r="AC10659" s="2"/>
      <c r="AD10659" s="2"/>
      <c r="BA10659" s="2"/>
      <c r="BB10659" s="2"/>
    </row>
    <row r="10660" spans="10:66" x14ac:dyDescent="0.3">
      <c r="J10660" s="1"/>
      <c r="K10660" s="1"/>
      <c r="U10660" s="2"/>
      <c r="AD10660" s="2"/>
      <c r="BA10660" s="2"/>
      <c r="BB10660" s="2"/>
    </row>
    <row r="10661" spans="10:66" x14ac:dyDescent="0.3">
      <c r="J10661" s="1"/>
      <c r="K10661" s="1"/>
      <c r="W10661" s="2"/>
      <c r="AL10661" s="2"/>
      <c r="AP10661" s="2"/>
      <c r="BA10661" s="2"/>
      <c r="BB10661" s="2"/>
    </row>
    <row r="10662" spans="10:66" x14ac:dyDescent="0.3">
      <c r="J10662" s="1"/>
      <c r="K10662" s="1"/>
      <c r="AC10662" s="2"/>
      <c r="AD10662" s="2"/>
      <c r="AL10662" s="2"/>
      <c r="AX10662" s="2"/>
      <c r="BA10662" s="2"/>
      <c r="BB10662" s="2"/>
      <c r="BH10662" s="2"/>
    </row>
    <row r="10663" spans="10:66" x14ac:dyDescent="0.3">
      <c r="J10663" s="1"/>
      <c r="K10663" s="1"/>
      <c r="T10663" s="2"/>
      <c r="V10663" s="2"/>
      <c r="W10663" s="2"/>
      <c r="AZ10663" s="2"/>
      <c r="BB10663" s="2"/>
      <c r="BJ10663" s="2"/>
      <c r="BN10663" s="2"/>
    </row>
    <row r="10664" spans="10:66" x14ac:dyDescent="0.3">
      <c r="J10664" s="1"/>
      <c r="K10664" s="1"/>
      <c r="BB10664" s="2"/>
      <c r="BN10664" s="2"/>
    </row>
    <row r="10665" spans="10:66" x14ac:dyDescent="0.3">
      <c r="J10665" s="1"/>
      <c r="K10665" s="1"/>
      <c r="T10665" s="2"/>
      <c r="U10665" s="2"/>
      <c r="AC10665" s="2"/>
      <c r="AD10665" s="2"/>
      <c r="BA10665" s="2"/>
      <c r="BB10665" s="2"/>
    </row>
    <row r="10666" spans="10:66" x14ac:dyDescent="0.3">
      <c r="J10666" s="1"/>
      <c r="K10666" s="1"/>
      <c r="BB10666" s="2"/>
    </row>
    <row r="10667" spans="10:66" x14ac:dyDescent="0.3">
      <c r="J10667" s="1"/>
      <c r="K10667" s="1"/>
      <c r="BB10667" s="2"/>
    </row>
    <row r="10668" spans="10:66" x14ac:dyDescent="0.3">
      <c r="J10668" s="1"/>
      <c r="K10668" s="1"/>
      <c r="BB10668" s="2"/>
    </row>
    <row r="10669" spans="10:66" x14ac:dyDescent="0.3">
      <c r="J10669" s="1"/>
      <c r="K10669" s="1"/>
      <c r="BB10669" s="2"/>
    </row>
    <row r="10670" spans="10:66" x14ac:dyDescent="0.3">
      <c r="J10670" s="1"/>
      <c r="K10670" s="1"/>
      <c r="BB10670" s="2"/>
    </row>
    <row r="10671" spans="10:66" x14ac:dyDescent="0.3">
      <c r="J10671" s="1"/>
      <c r="K10671" s="1"/>
      <c r="BB10671" s="2"/>
    </row>
    <row r="10672" spans="10:66" x14ac:dyDescent="0.3">
      <c r="J10672" s="1"/>
      <c r="K10672" s="1"/>
      <c r="BB10672" s="2"/>
    </row>
    <row r="10673" spans="10:66" x14ac:dyDescent="0.3">
      <c r="J10673" s="1"/>
      <c r="K10673" s="1"/>
      <c r="V10673" s="2"/>
      <c r="W10673" s="2"/>
      <c r="AZ10673" s="2"/>
      <c r="BB10673" s="2"/>
      <c r="BJ10673" s="2"/>
      <c r="BN10673" s="2"/>
    </row>
    <row r="10674" spans="10:66" x14ac:dyDescent="0.3">
      <c r="J10674" s="1"/>
      <c r="K10674" s="1"/>
      <c r="U10674" s="2"/>
      <c r="AC10674" s="2"/>
      <c r="AD10674" s="2"/>
      <c r="AX10674" s="2"/>
      <c r="BA10674" s="2"/>
      <c r="BB10674" s="2"/>
      <c r="BC10674" s="2"/>
      <c r="BD10674" s="2"/>
      <c r="BE10674" s="2"/>
      <c r="BF10674" s="2"/>
      <c r="BG10674" s="2"/>
      <c r="BH10674" s="2"/>
      <c r="BM10674" s="2"/>
    </row>
    <row r="10675" spans="10:66" x14ac:dyDescent="0.3">
      <c r="J10675" s="1"/>
      <c r="K10675" s="1"/>
      <c r="V10675" s="2"/>
      <c r="W10675" s="2"/>
      <c r="AW10675" s="2"/>
      <c r="BA10675" s="2"/>
      <c r="BB10675" s="2"/>
      <c r="BG10675" s="2"/>
      <c r="BN10675" s="2"/>
    </row>
    <row r="10676" spans="10:66" x14ac:dyDescent="0.3">
      <c r="J10676" s="1"/>
      <c r="K10676" s="1"/>
      <c r="AZ10676" s="2"/>
      <c r="BA10676" s="2"/>
      <c r="BB10676" s="2"/>
      <c r="BD10676" s="2"/>
      <c r="BJ10676" s="2"/>
    </row>
    <row r="10677" spans="10:66" x14ac:dyDescent="0.3">
      <c r="J10677" s="1"/>
      <c r="K10677" s="1"/>
      <c r="AC10677" s="2"/>
      <c r="BA10677" s="2"/>
      <c r="BB10677" s="2"/>
      <c r="BD10677" s="2"/>
    </row>
    <row r="10678" spans="10:66" x14ac:dyDescent="0.3">
      <c r="J10678" s="1"/>
      <c r="K10678" s="1"/>
      <c r="BA10678" s="2"/>
      <c r="BB10678" s="2"/>
      <c r="BD10678" s="2"/>
      <c r="BF10678" s="2"/>
      <c r="BH10678" s="2"/>
    </row>
    <row r="10679" spans="10:66" x14ac:dyDescent="0.3">
      <c r="J10679" s="1"/>
      <c r="K10679" s="1"/>
      <c r="AZ10679" s="2"/>
      <c r="BA10679" s="2"/>
      <c r="BB10679" s="2"/>
      <c r="BJ10679" s="2"/>
    </row>
    <row r="10680" spans="10:66" x14ac:dyDescent="0.3">
      <c r="J10680" s="1"/>
      <c r="K10680" s="1"/>
      <c r="AZ10680" s="2"/>
      <c r="BA10680" s="2"/>
      <c r="BB10680" s="2"/>
      <c r="BJ10680" s="2"/>
    </row>
    <row r="10681" spans="10:66" x14ac:dyDescent="0.3">
      <c r="J10681" s="1"/>
      <c r="K10681" s="1"/>
      <c r="AC10681" s="2"/>
      <c r="BA10681" s="2"/>
      <c r="BB10681" s="2"/>
    </row>
    <row r="10682" spans="10:66" x14ac:dyDescent="0.3">
      <c r="J10682" s="1"/>
      <c r="K10682" s="1"/>
      <c r="T10682" s="2"/>
      <c r="AZ10682" s="2"/>
      <c r="BA10682" s="2"/>
      <c r="BB10682" s="2"/>
      <c r="BJ10682" s="2"/>
    </row>
    <row r="10683" spans="10:66" x14ac:dyDescent="0.3">
      <c r="J10683" s="1"/>
      <c r="K10683" s="1"/>
      <c r="BA10683" s="2"/>
      <c r="BB10683" s="2"/>
    </row>
    <row r="10684" spans="10:66" x14ac:dyDescent="0.3">
      <c r="J10684" s="1"/>
      <c r="K10684" s="1"/>
      <c r="BA10684" s="2"/>
      <c r="BB10684" s="2"/>
      <c r="BJ10684" s="2"/>
    </row>
    <row r="10685" spans="10:66" x14ac:dyDescent="0.3">
      <c r="J10685" s="1"/>
      <c r="K10685" s="1"/>
      <c r="AC10685" s="2"/>
      <c r="BA10685" s="2"/>
      <c r="BB10685" s="2"/>
    </row>
    <row r="10686" spans="10:66" x14ac:dyDescent="0.3">
      <c r="J10686" s="1"/>
      <c r="K10686" s="1"/>
      <c r="AC10686" s="2"/>
      <c r="BA10686" s="2"/>
      <c r="BB10686" s="2"/>
    </row>
    <row r="10687" spans="10:66" x14ac:dyDescent="0.3">
      <c r="J10687" s="1"/>
      <c r="K10687" s="1"/>
      <c r="AC10687" s="2"/>
      <c r="BB10687" s="2"/>
    </row>
    <row r="10688" spans="10:66" x14ac:dyDescent="0.3">
      <c r="J10688" s="1"/>
      <c r="K10688" s="1"/>
      <c r="BB10688" s="2"/>
    </row>
    <row r="10689" spans="10:65" x14ac:dyDescent="0.3">
      <c r="J10689" s="1"/>
      <c r="K10689" s="1"/>
      <c r="T10689" s="2"/>
      <c r="BB10689" s="2"/>
      <c r="BD10689" s="2"/>
    </row>
    <row r="10690" spans="10:65" x14ac:dyDescent="0.3">
      <c r="J10690" s="1"/>
      <c r="K10690" s="1"/>
      <c r="AC10690" s="2"/>
      <c r="AD10690" s="2"/>
      <c r="BB10690" s="2"/>
      <c r="BG10690" s="2"/>
    </row>
    <row r="10691" spans="10:65" x14ac:dyDescent="0.3">
      <c r="J10691" s="1"/>
      <c r="K10691" s="1"/>
      <c r="AD10691" s="2"/>
      <c r="BB10691" s="2"/>
    </row>
    <row r="10692" spans="10:65" x14ac:dyDescent="0.3">
      <c r="J10692" s="1"/>
      <c r="K10692" s="1"/>
      <c r="AD10692" s="2"/>
      <c r="AY10692" s="2"/>
      <c r="BB10692" s="2"/>
      <c r="BI10692" s="2"/>
    </row>
    <row r="10693" spans="10:65" x14ac:dyDescent="0.3">
      <c r="J10693" s="1"/>
      <c r="K10693" s="1"/>
      <c r="AC10693" s="2"/>
      <c r="AD10693" s="2"/>
      <c r="BB10693" s="2"/>
    </row>
    <row r="10694" spans="10:65" x14ac:dyDescent="0.3">
      <c r="J10694" s="1"/>
      <c r="K10694" s="1"/>
      <c r="AX10694" s="2"/>
      <c r="BA10694" s="2"/>
      <c r="BB10694" s="2"/>
      <c r="BC10694" s="2"/>
      <c r="BD10694" s="2"/>
      <c r="BE10694" s="2"/>
      <c r="BF10694" s="2"/>
      <c r="BH10694" s="2"/>
      <c r="BM10694" s="2"/>
    </row>
    <row r="10695" spans="10:65" x14ac:dyDescent="0.3">
      <c r="J10695" s="1"/>
      <c r="K10695" s="1"/>
      <c r="BA10695" s="2"/>
      <c r="BB10695" s="2"/>
    </row>
    <row r="10696" spans="10:65" x14ac:dyDescent="0.3">
      <c r="J10696" s="1"/>
      <c r="K10696" s="1"/>
      <c r="AX10696" s="2"/>
      <c r="BD10696" s="2"/>
      <c r="BH10696" s="2"/>
      <c r="BM10696" s="2"/>
    </row>
    <row r="10697" spans="10:65" x14ac:dyDescent="0.3">
      <c r="J10697" s="1"/>
      <c r="K10697" s="1"/>
      <c r="AC10697" s="2"/>
      <c r="BA10697" s="2"/>
      <c r="BB10697" s="2"/>
    </row>
    <row r="10698" spans="10:65" x14ac:dyDescent="0.3">
      <c r="J10698" s="1"/>
      <c r="K10698" s="1"/>
      <c r="AC10698" s="2"/>
      <c r="BA10698" s="2"/>
      <c r="BB10698" s="2"/>
    </row>
    <row r="10699" spans="10:65" x14ac:dyDescent="0.3">
      <c r="J10699" s="1"/>
      <c r="K10699" s="1"/>
      <c r="AC10699" s="2"/>
      <c r="BA10699" s="2"/>
      <c r="BB10699" s="2"/>
    </row>
    <row r="10700" spans="10:65" x14ac:dyDescent="0.3">
      <c r="J10700" s="1"/>
      <c r="K10700" s="1"/>
      <c r="AC10700" s="2"/>
      <c r="BA10700" s="2"/>
      <c r="BB10700" s="2"/>
    </row>
    <row r="10701" spans="10:65" x14ac:dyDescent="0.3">
      <c r="J10701" s="1"/>
      <c r="K10701" s="1"/>
      <c r="AC10701" s="2"/>
      <c r="BA10701" s="2"/>
      <c r="BB10701" s="2"/>
    </row>
    <row r="10702" spans="10:65" x14ac:dyDescent="0.3">
      <c r="J10702" s="1"/>
      <c r="K10702" s="1"/>
      <c r="AC10702" s="2"/>
      <c r="BA10702" s="2"/>
      <c r="BB10702" s="2"/>
    </row>
    <row r="10703" spans="10:65" x14ac:dyDescent="0.3">
      <c r="J10703" s="1"/>
      <c r="K10703" s="1"/>
      <c r="AC10703" s="2"/>
      <c r="BA10703" s="2"/>
      <c r="BB10703" s="2"/>
    </row>
    <row r="10704" spans="10:65" x14ac:dyDescent="0.3">
      <c r="J10704" s="1"/>
      <c r="K10704" s="1"/>
      <c r="AC10704" s="2"/>
      <c r="BA10704" s="2"/>
      <c r="BB10704" s="2"/>
    </row>
    <row r="10705" spans="10:66" x14ac:dyDescent="0.3">
      <c r="J10705" s="1"/>
      <c r="K10705" s="1"/>
      <c r="AC10705" s="2"/>
      <c r="BA10705" s="2"/>
      <c r="BB10705" s="2"/>
    </row>
    <row r="10706" spans="10:66" x14ac:dyDescent="0.3">
      <c r="J10706" s="1"/>
      <c r="K10706" s="1"/>
      <c r="BA10706" s="2"/>
      <c r="BB10706" s="2"/>
      <c r="BN10706" s="2"/>
    </row>
    <row r="10707" spans="10:66" x14ac:dyDescent="0.3">
      <c r="J10707" s="1"/>
      <c r="K10707" s="1"/>
      <c r="V10707" s="2"/>
      <c r="W10707" s="2"/>
      <c r="AZ10707" s="2"/>
      <c r="BA10707" s="2"/>
      <c r="BB10707" s="2"/>
      <c r="BJ10707" s="2"/>
      <c r="BN10707" s="2"/>
    </row>
    <row r="10708" spans="10:66" x14ac:dyDescent="0.3">
      <c r="J10708" s="1"/>
      <c r="K10708" s="1"/>
      <c r="S10708" s="2"/>
      <c r="U10708" s="2"/>
      <c r="V10708" s="2"/>
      <c r="AC10708" s="2"/>
      <c r="AD10708" s="2"/>
      <c r="BA10708" s="2"/>
      <c r="BB10708" s="2"/>
      <c r="BF10708" s="2"/>
      <c r="BG10708" s="2"/>
      <c r="BI10708" s="2"/>
      <c r="BN10708" s="2"/>
    </row>
    <row r="10709" spans="10:66" x14ac:dyDescent="0.3">
      <c r="J10709" s="1"/>
      <c r="K10709" s="1"/>
      <c r="AZ10709" s="2"/>
      <c r="BA10709" s="2"/>
      <c r="BB10709" s="2"/>
      <c r="BJ10709" s="2"/>
    </row>
    <row r="10710" spans="10:66" x14ac:dyDescent="0.3">
      <c r="J10710" s="1"/>
      <c r="K10710" s="1"/>
      <c r="AZ10710" s="2"/>
      <c r="BA10710" s="2"/>
      <c r="BB10710" s="2"/>
      <c r="BJ10710" s="2"/>
    </row>
    <row r="10711" spans="10:66" x14ac:dyDescent="0.3">
      <c r="J10711" s="1"/>
      <c r="K10711" s="1"/>
      <c r="T10711" s="2"/>
      <c r="AZ10711" s="2"/>
      <c r="BA10711" s="2"/>
      <c r="BB10711" s="2"/>
      <c r="BJ10711" s="2"/>
    </row>
    <row r="10712" spans="10:66" x14ac:dyDescent="0.3">
      <c r="J10712" s="1"/>
      <c r="K10712" s="1"/>
      <c r="T10712" s="2"/>
      <c r="V10712" s="2"/>
      <c r="W10712" s="2"/>
      <c r="AZ10712" s="2"/>
      <c r="BA10712" s="2"/>
      <c r="BB10712" s="2"/>
      <c r="BJ10712" s="2"/>
      <c r="BN10712" s="2"/>
    </row>
    <row r="10713" spans="10:66" x14ac:dyDescent="0.3">
      <c r="J10713" s="1"/>
      <c r="K10713" s="1"/>
      <c r="T10713" s="2"/>
      <c r="AC10713" s="2"/>
      <c r="BB10713" s="2"/>
    </row>
    <row r="10714" spans="10:66" x14ac:dyDescent="0.3">
      <c r="J10714" s="1"/>
      <c r="K10714" s="1"/>
      <c r="AZ10714" s="2"/>
      <c r="BB10714" s="2"/>
      <c r="BJ10714" s="2"/>
    </row>
    <row r="10715" spans="10:66" x14ac:dyDescent="0.3">
      <c r="J10715" s="1"/>
      <c r="K10715" s="1"/>
      <c r="BD10715" s="2"/>
    </row>
    <row r="10716" spans="10:66" x14ac:dyDescent="0.3">
      <c r="J10716" s="1"/>
      <c r="K10716" s="1"/>
      <c r="AZ10716" s="2"/>
      <c r="BB10716" s="2"/>
      <c r="BJ10716" s="2"/>
    </row>
    <row r="10717" spans="10:66" x14ac:dyDescent="0.3">
      <c r="J10717" s="1"/>
      <c r="K10717" s="1"/>
      <c r="BB10717" s="2"/>
      <c r="BJ10717" s="2"/>
    </row>
    <row r="10718" spans="10:66" x14ac:dyDescent="0.3">
      <c r="J10718" s="1"/>
      <c r="K10718" s="1"/>
      <c r="T10718" s="2"/>
      <c r="BB10718" s="2"/>
      <c r="BJ10718" s="2"/>
    </row>
    <row r="10719" spans="10:66" x14ac:dyDescent="0.3">
      <c r="J10719" s="1"/>
      <c r="K10719" s="1"/>
      <c r="T10719" s="2"/>
      <c r="AZ10719" s="2"/>
      <c r="BB10719" s="2"/>
      <c r="BJ10719" s="2"/>
    </row>
    <row r="10720" spans="10:66" x14ac:dyDescent="0.3">
      <c r="J10720" s="1"/>
      <c r="K10720" s="1"/>
      <c r="T10720" s="2"/>
      <c r="BB10720" s="2"/>
      <c r="BG10720" s="2"/>
      <c r="BJ10720" s="2"/>
    </row>
    <row r="10721" spans="10:62" x14ac:dyDescent="0.3">
      <c r="J10721" s="1"/>
      <c r="K10721" s="1"/>
      <c r="AZ10721" s="2"/>
      <c r="BA10721" s="2"/>
      <c r="BB10721" s="2"/>
      <c r="BJ10721" s="2"/>
    </row>
    <row r="10722" spans="10:62" x14ac:dyDescent="0.3">
      <c r="J10722" s="1"/>
      <c r="K10722" s="1"/>
      <c r="BB10722" s="2"/>
      <c r="BG10722" s="2"/>
    </row>
    <row r="10723" spans="10:62" x14ac:dyDescent="0.3">
      <c r="J10723" s="1"/>
      <c r="K10723" s="1"/>
      <c r="BA10723" s="2"/>
      <c r="BB10723" s="2"/>
      <c r="BD10723" s="2"/>
    </row>
    <row r="10724" spans="10:62" x14ac:dyDescent="0.3">
      <c r="J10724" s="1"/>
      <c r="K10724" s="1"/>
      <c r="BA10724" s="2"/>
      <c r="BB10724" s="2"/>
    </row>
    <row r="10725" spans="10:62" x14ac:dyDescent="0.3">
      <c r="J10725" s="1"/>
      <c r="K10725" s="1"/>
      <c r="T10725" s="2"/>
      <c r="BB10725" s="2"/>
    </row>
    <row r="10726" spans="10:62" x14ac:dyDescent="0.3">
      <c r="J10726" s="1"/>
      <c r="K10726" s="1"/>
      <c r="T10726" s="2"/>
      <c r="BB10726" s="2"/>
    </row>
    <row r="10727" spans="10:62" x14ac:dyDescent="0.3">
      <c r="J10727" s="1"/>
      <c r="K10727" s="1"/>
      <c r="T10727" s="2"/>
      <c r="AZ10727" s="2"/>
      <c r="BB10727" s="2"/>
      <c r="BJ10727" s="2"/>
    </row>
    <row r="10728" spans="10:62" x14ac:dyDescent="0.3">
      <c r="J10728" s="1"/>
      <c r="K10728" s="1"/>
      <c r="BB10728" s="2"/>
    </row>
    <row r="10729" spans="10:62" x14ac:dyDescent="0.3">
      <c r="J10729" s="1"/>
      <c r="K10729" s="1"/>
      <c r="BB10729" s="2"/>
    </row>
    <row r="10730" spans="10:62" x14ac:dyDescent="0.3">
      <c r="J10730" s="1"/>
      <c r="K10730" s="1"/>
      <c r="AZ10730" s="2"/>
      <c r="BA10730" s="2"/>
      <c r="BB10730" s="2"/>
      <c r="BJ10730" s="2"/>
    </row>
    <row r="10731" spans="10:62" x14ac:dyDescent="0.3">
      <c r="J10731" s="1"/>
      <c r="K10731" s="1"/>
      <c r="AZ10731" s="2"/>
      <c r="BA10731" s="2"/>
      <c r="BB10731" s="2"/>
      <c r="BJ10731" s="2"/>
    </row>
    <row r="10732" spans="10:62" x14ac:dyDescent="0.3">
      <c r="J10732" s="1"/>
      <c r="K10732" s="1"/>
      <c r="AZ10732" s="2"/>
      <c r="BA10732" s="2"/>
      <c r="BB10732" s="2"/>
      <c r="BJ10732" s="2"/>
    </row>
    <row r="10733" spans="10:62" x14ac:dyDescent="0.3">
      <c r="J10733" s="1"/>
      <c r="K10733" s="1"/>
      <c r="AZ10733" s="2"/>
      <c r="BA10733" s="2"/>
      <c r="BB10733" s="2"/>
      <c r="BJ10733" s="2"/>
    </row>
    <row r="10734" spans="10:62" x14ac:dyDescent="0.3">
      <c r="J10734" s="1"/>
      <c r="K10734" s="1"/>
      <c r="AZ10734" s="2"/>
      <c r="BA10734" s="2"/>
      <c r="BB10734" s="2"/>
      <c r="BC10734" s="2"/>
      <c r="BD10734" s="2"/>
      <c r="BE10734" s="2"/>
      <c r="BG10734" s="2"/>
      <c r="BJ10734" s="2"/>
    </row>
    <row r="10735" spans="10:62" x14ac:dyDescent="0.3">
      <c r="J10735" s="1"/>
      <c r="K10735" s="1"/>
      <c r="BA10735" s="2"/>
      <c r="BB10735" s="2"/>
      <c r="BF10735" s="2"/>
      <c r="BG10735" s="2"/>
    </row>
    <row r="10736" spans="10:62" x14ac:dyDescent="0.3">
      <c r="J10736" s="1"/>
      <c r="K10736" s="1"/>
      <c r="BA10736" s="2"/>
      <c r="BB10736" s="2"/>
      <c r="BD10736" s="2"/>
      <c r="BI10736" s="2"/>
    </row>
    <row r="10737" spans="10:66" x14ac:dyDescent="0.3">
      <c r="J10737" s="1"/>
      <c r="K10737" s="1"/>
      <c r="AC10737" s="2"/>
      <c r="BB10737" s="2"/>
    </row>
    <row r="10738" spans="10:66" x14ac:dyDescent="0.3">
      <c r="J10738" s="1"/>
      <c r="K10738" s="1"/>
      <c r="AY10738" s="2"/>
      <c r="BD10738" s="2"/>
      <c r="BI10738" s="2"/>
      <c r="BM10738" s="2"/>
    </row>
    <row r="10739" spans="10:66" x14ac:dyDescent="0.3">
      <c r="J10739" s="1"/>
      <c r="K10739" s="1"/>
      <c r="AC10739" s="2"/>
      <c r="BD10739" s="2"/>
    </row>
    <row r="10740" spans="10:66" x14ac:dyDescent="0.3">
      <c r="J10740" s="1"/>
      <c r="K10740" s="1"/>
      <c r="AC10740" s="2"/>
      <c r="BA10740" s="2"/>
      <c r="BB10740" s="2"/>
    </row>
    <row r="10741" spans="10:66" x14ac:dyDescent="0.3">
      <c r="J10741" s="1"/>
      <c r="K10741" s="1"/>
      <c r="T10741" s="2"/>
      <c r="AZ10741" s="2"/>
      <c r="BA10741" s="2"/>
      <c r="BB10741" s="2"/>
      <c r="BD10741" s="2"/>
      <c r="BJ10741" s="2"/>
    </row>
    <row r="10742" spans="10:66" x14ac:dyDescent="0.3">
      <c r="J10742" s="1"/>
      <c r="K10742" s="1"/>
      <c r="T10742" s="2"/>
      <c r="AZ10742" s="2"/>
      <c r="BA10742" s="2"/>
      <c r="BB10742" s="2"/>
      <c r="BD10742" s="2"/>
      <c r="BJ10742" s="2"/>
    </row>
    <row r="10743" spans="10:66" x14ac:dyDescent="0.3">
      <c r="J10743" s="1"/>
      <c r="K10743" s="1"/>
      <c r="T10743" s="2"/>
      <c r="AZ10743" s="2"/>
      <c r="BA10743" s="2"/>
      <c r="BB10743" s="2"/>
      <c r="BD10743" s="2"/>
      <c r="BJ10743" s="2"/>
    </row>
    <row r="10744" spans="10:66" x14ac:dyDescent="0.3">
      <c r="J10744" s="1"/>
      <c r="K10744" s="1"/>
      <c r="BA10744" s="2"/>
      <c r="BB10744" s="2"/>
      <c r="BD10744" s="2"/>
    </row>
    <row r="10745" spans="10:66" x14ac:dyDescent="0.3">
      <c r="J10745" s="1"/>
      <c r="K10745" s="1"/>
      <c r="T10745" s="2"/>
      <c r="AZ10745" s="2"/>
      <c r="BA10745" s="2"/>
      <c r="BB10745" s="2"/>
      <c r="BJ10745" s="2"/>
    </row>
    <row r="10746" spans="10:66" x14ac:dyDescent="0.3">
      <c r="J10746" s="1"/>
      <c r="K10746" s="1"/>
      <c r="BD10746" s="2"/>
    </row>
    <row r="10747" spans="10:66" x14ac:dyDescent="0.3">
      <c r="J10747" s="1"/>
      <c r="K10747" s="1"/>
      <c r="AZ10747" s="2"/>
      <c r="BA10747" s="2"/>
      <c r="BB10747" s="2"/>
      <c r="BJ10747" s="2"/>
    </row>
    <row r="10748" spans="10:66" x14ac:dyDescent="0.3">
      <c r="J10748" s="1"/>
      <c r="K10748" s="1"/>
      <c r="AZ10748" s="2"/>
      <c r="BA10748" s="2"/>
      <c r="BB10748" s="2"/>
      <c r="BJ10748" s="2"/>
    </row>
    <row r="10749" spans="10:66" x14ac:dyDescent="0.3">
      <c r="J10749" s="1"/>
      <c r="K10749" s="1"/>
      <c r="AZ10749" s="2"/>
      <c r="BA10749" s="2"/>
      <c r="BB10749" s="2"/>
      <c r="BJ10749" s="2"/>
    </row>
    <row r="10750" spans="10:66" x14ac:dyDescent="0.3">
      <c r="J10750" s="1"/>
      <c r="K10750" s="1"/>
      <c r="V10750" s="2"/>
      <c r="W10750" s="2"/>
      <c r="BA10750" s="2"/>
      <c r="BB10750" s="2"/>
      <c r="BG10750" s="2"/>
      <c r="BN10750" s="2"/>
    </row>
    <row r="10751" spans="10:66" x14ac:dyDescent="0.3">
      <c r="J10751" s="1"/>
      <c r="K10751" s="1"/>
      <c r="T10751" s="2"/>
      <c r="BA10751" s="2"/>
      <c r="BB10751" s="2"/>
      <c r="BD10751" s="2"/>
    </row>
    <row r="10752" spans="10:66" x14ac:dyDescent="0.3">
      <c r="J10752" s="1"/>
      <c r="K10752" s="1"/>
      <c r="T10752" s="2"/>
      <c r="BA10752" s="2"/>
      <c r="BB10752" s="2"/>
      <c r="BD10752" s="2"/>
    </row>
    <row r="10753" spans="10:65" x14ac:dyDescent="0.3">
      <c r="J10753" s="1"/>
      <c r="K10753" s="1"/>
      <c r="AZ10753" s="2"/>
      <c r="BA10753" s="2"/>
      <c r="BB10753" s="2"/>
      <c r="BJ10753" s="2"/>
    </row>
    <row r="10754" spans="10:65" x14ac:dyDescent="0.3">
      <c r="J10754" s="1"/>
      <c r="K10754" s="1"/>
      <c r="BA10754" s="2"/>
      <c r="BB10754" s="2"/>
    </row>
    <row r="10755" spans="10:65" x14ac:dyDescent="0.3">
      <c r="J10755" s="1"/>
      <c r="K10755" s="1"/>
      <c r="BA10755" s="2"/>
      <c r="BB10755" s="2"/>
      <c r="BD10755" s="2"/>
    </row>
    <row r="10756" spans="10:65" x14ac:dyDescent="0.3">
      <c r="J10756" s="1"/>
      <c r="K10756" s="1"/>
      <c r="BA10756" s="2"/>
      <c r="BB10756" s="2"/>
      <c r="BD10756" s="2"/>
    </row>
    <row r="10757" spans="10:65" x14ac:dyDescent="0.3">
      <c r="J10757" s="1"/>
      <c r="K10757" s="1"/>
      <c r="BA10757" s="2"/>
      <c r="BB10757" s="2"/>
      <c r="BD10757" s="2"/>
    </row>
    <row r="10758" spans="10:65" x14ac:dyDescent="0.3">
      <c r="J10758" s="1"/>
      <c r="K10758" s="1"/>
      <c r="BA10758" s="2"/>
      <c r="BB10758" s="2"/>
      <c r="BD10758" s="2"/>
    </row>
    <row r="10759" spans="10:65" x14ac:dyDescent="0.3">
      <c r="J10759" s="1"/>
      <c r="K10759" s="1"/>
      <c r="BA10759" s="2"/>
      <c r="BB10759" s="2"/>
      <c r="BD10759" s="2"/>
    </row>
    <row r="10760" spans="10:65" x14ac:dyDescent="0.3">
      <c r="J10760" s="1"/>
      <c r="K10760" s="1"/>
      <c r="BA10760" s="2"/>
      <c r="BB10760" s="2"/>
      <c r="BD10760" s="2"/>
      <c r="BI10760" s="2"/>
    </row>
    <row r="10761" spans="10:65" x14ac:dyDescent="0.3">
      <c r="J10761" s="1"/>
      <c r="K10761" s="1"/>
      <c r="T10761" s="2"/>
      <c r="U10761" s="2"/>
      <c r="AC10761" s="2"/>
      <c r="AD10761" s="2"/>
      <c r="BA10761" s="2"/>
      <c r="BB10761" s="2"/>
    </row>
    <row r="10762" spans="10:65" x14ac:dyDescent="0.3">
      <c r="J10762" s="1"/>
      <c r="K10762" s="1"/>
      <c r="T10762" s="2"/>
      <c r="AZ10762" s="2"/>
      <c r="BA10762" s="2"/>
      <c r="BB10762" s="2"/>
      <c r="BD10762" s="2"/>
      <c r="BJ10762" s="2"/>
    </row>
    <row r="10763" spans="10:65" x14ac:dyDescent="0.3">
      <c r="J10763" s="1"/>
      <c r="K10763" s="1"/>
      <c r="U10763" s="2"/>
      <c r="AC10763" s="2"/>
      <c r="AD10763" s="2"/>
      <c r="BA10763" s="2"/>
      <c r="BB10763" s="2"/>
      <c r="BD10763" s="2"/>
      <c r="BI10763" s="2"/>
    </row>
    <row r="10764" spans="10:65" x14ac:dyDescent="0.3">
      <c r="J10764" s="1"/>
      <c r="K10764" s="1"/>
      <c r="AC10764" s="2"/>
      <c r="AY10764" s="2"/>
      <c r="BA10764" s="2"/>
      <c r="BB10764" s="2"/>
      <c r="BD10764" s="2"/>
      <c r="BI10764" s="2"/>
      <c r="BM10764" s="2"/>
    </row>
    <row r="10765" spans="10:65" x14ac:dyDescent="0.3">
      <c r="J10765" s="1"/>
      <c r="K10765" s="1"/>
      <c r="BA10765" s="2"/>
      <c r="BB10765" s="2"/>
      <c r="BC10765" s="2"/>
      <c r="BD10765" s="2"/>
      <c r="BE10765" s="2"/>
    </row>
    <row r="10766" spans="10:65" x14ac:dyDescent="0.3">
      <c r="J10766" s="1"/>
      <c r="K10766" s="1"/>
      <c r="AZ10766" s="2"/>
      <c r="BA10766" s="2"/>
      <c r="BB10766" s="2"/>
      <c r="BG10766" s="2"/>
      <c r="BJ10766" s="2"/>
    </row>
    <row r="10767" spans="10:65" x14ac:dyDescent="0.3">
      <c r="J10767" s="1"/>
      <c r="K10767" s="1"/>
      <c r="AC10767" s="2"/>
      <c r="AX10767" s="2"/>
      <c r="AZ10767" s="2"/>
      <c r="BA10767" s="2"/>
      <c r="BB10767" s="2"/>
      <c r="BC10767" s="2"/>
      <c r="BD10767" s="2"/>
      <c r="BE10767" s="2"/>
      <c r="BF10767" s="2"/>
      <c r="BG10767" s="2"/>
      <c r="BH10767" s="2"/>
      <c r="BI10767" s="2"/>
      <c r="BJ10767" s="2"/>
      <c r="BM10767" s="2"/>
    </row>
    <row r="10768" spans="10:65" x14ac:dyDescent="0.3">
      <c r="J10768" s="1"/>
      <c r="K10768" s="1"/>
      <c r="BA10768" s="2"/>
      <c r="BB10768" s="2"/>
      <c r="BC10768" s="2"/>
      <c r="BD10768" s="2"/>
      <c r="BE10768" s="2"/>
    </row>
    <row r="10769" spans="10:66" x14ac:dyDescent="0.3">
      <c r="J10769" s="1"/>
      <c r="K10769" s="1"/>
      <c r="AZ10769" s="2"/>
      <c r="BB10769" s="2"/>
      <c r="BJ10769" s="2"/>
    </row>
    <row r="10770" spans="10:66" x14ac:dyDescent="0.3">
      <c r="J10770" s="1"/>
      <c r="K10770" s="1"/>
      <c r="U10770" s="2"/>
      <c r="AC10770" s="2"/>
      <c r="BB10770" s="2"/>
    </row>
    <row r="10771" spans="10:66" x14ac:dyDescent="0.3">
      <c r="J10771" s="1"/>
      <c r="K10771" s="1"/>
      <c r="AZ10771" s="2"/>
      <c r="BA10771" s="2"/>
      <c r="BB10771" s="2"/>
      <c r="BJ10771" s="2"/>
    </row>
    <row r="10772" spans="10:66" x14ac:dyDescent="0.3">
      <c r="J10772" s="1"/>
      <c r="K10772" s="1"/>
      <c r="AZ10772" s="2"/>
      <c r="BA10772" s="2"/>
      <c r="BB10772" s="2"/>
      <c r="BJ10772" s="2"/>
    </row>
    <row r="10773" spans="10:66" x14ac:dyDescent="0.3">
      <c r="J10773" s="1"/>
      <c r="K10773" s="1"/>
      <c r="AC10773" s="2"/>
      <c r="BA10773" s="2"/>
      <c r="BB10773" s="2"/>
      <c r="BD10773" s="2"/>
    </row>
    <row r="10774" spans="10:66" x14ac:dyDescent="0.3">
      <c r="J10774" s="1"/>
      <c r="K10774" s="1"/>
      <c r="T10774" s="2"/>
      <c r="V10774" s="2"/>
      <c r="W10774" s="2"/>
      <c r="BA10774" s="2"/>
      <c r="BB10774" s="2"/>
      <c r="BG10774" s="2"/>
      <c r="BJ10774" s="2"/>
      <c r="BN10774" s="2"/>
    </row>
    <row r="10775" spans="10:66" x14ac:dyDescent="0.3">
      <c r="J10775" s="1"/>
      <c r="K10775" s="1"/>
      <c r="T10775" s="2"/>
      <c r="BA10775" s="2"/>
      <c r="BB10775" s="2"/>
      <c r="BG10775" s="2"/>
      <c r="BJ10775" s="2"/>
    </row>
    <row r="10776" spans="10:66" x14ac:dyDescent="0.3">
      <c r="J10776" s="1"/>
      <c r="K10776" s="1"/>
      <c r="T10776" s="2"/>
      <c r="BD10776" s="2"/>
    </row>
    <row r="10777" spans="10:66" x14ac:dyDescent="0.3">
      <c r="J10777" s="1"/>
      <c r="K10777" s="1"/>
      <c r="S10777" s="2"/>
      <c r="V10777" s="2"/>
      <c r="W10777" s="2"/>
      <c r="AD10777" s="2"/>
      <c r="BA10777" s="2"/>
      <c r="BB10777" s="2"/>
      <c r="BN10777" s="2"/>
    </row>
    <row r="10778" spans="10:66" x14ac:dyDescent="0.3">
      <c r="J10778" s="1"/>
      <c r="K10778" s="1"/>
      <c r="AZ10778" s="2"/>
      <c r="BA10778" s="2"/>
      <c r="BB10778" s="2"/>
      <c r="BJ10778" s="2"/>
    </row>
    <row r="10779" spans="10:66" x14ac:dyDescent="0.3">
      <c r="J10779" s="1"/>
      <c r="K10779" s="1"/>
      <c r="AC10779" s="2"/>
      <c r="BB10779" s="2"/>
      <c r="BM10779" s="2"/>
    </row>
    <row r="10780" spans="10:66" x14ac:dyDescent="0.3">
      <c r="J10780" s="1"/>
      <c r="K10780" s="1"/>
      <c r="BD10780" s="2"/>
      <c r="BI10780" s="2"/>
    </row>
    <row r="10781" spans="10:66" x14ac:dyDescent="0.3">
      <c r="J10781" s="1"/>
      <c r="K10781" s="1"/>
      <c r="AC10781" s="2"/>
      <c r="BA10781" s="2"/>
      <c r="BB10781" s="2"/>
      <c r="BD10781" s="2"/>
    </row>
    <row r="10782" spans="10:66" x14ac:dyDescent="0.3">
      <c r="J10782" s="1"/>
      <c r="K10782" s="1"/>
      <c r="BA10782" s="2"/>
      <c r="BB10782" s="2"/>
      <c r="BG10782" s="2"/>
    </row>
    <row r="10783" spans="10:66" x14ac:dyDescent="0.3">
      <c r="J10783" s="1"/>
      <c r="K10783" s="1"/>
      <c r="V10783" s="2"/>
      <c r="W10783" s="2"/>
      <c r="BA10783" s="2"/>
      <c r="BB10783" s="2"/>
      <c r="BG10783" s="2"/>
      <c r="BN10783" s="2"/>
    </row>
    <row r="10784" spans="10:66" x14ac:dyDescent="0.3">
      <c r="J10784" s="1"/>
      <c r="K10784" s="1"/>
      <c r="V10784" s="2"/>
      <c r="W10784" s="2"/>
      <c r="BA10784" s="2"/>
      <c r="BB10784" s="2"/>
      <c r="BG10784" s="2"/>
    </row>
    <row r="10785" spans="10:66" x14ac:dyDescent="0.3">
      <c r="J10785" s="1"/>
      <c r="K10785" s="1"/>
      <c r="BA10785" s="2"/>
      <c r="BB10785" s="2"/>
      <c r="BG10785" s="2"/>
    </row>
    <row r="10786" spans="10:66" x14ac:dyDescent="0.3">
      <c r="J10786" s="1"/>
      <c r="K10786" s="1"/>
      <c r="BA10786" s="2"/>
      <c r="BB10786" s="2"/>
      <c r="BG10786" s="2"/>
      <c r="BH10786" s="2"/>
    </row>
    <row r="10787" spans="10:66" x14ac:dyDescent="0.3">
      <c r="J10787" s="1"/>
      <c r="K10787" s="1"/>
      <c r="V10787" s="2"/>
      <c r="W10787" s="2"/>
      <c r="BA10787" s="2"/>
      <c r="BB10787" s="2"/>
      <c r="BG10787" s="2"/>
      <c r="BN10787" s="2"/>
    </row>
    <row r="10788" spans="10:66" x14ac:dyDescent="0.3">
      <c r="J10788" s="1"/>
      <c r="K10788" s="1"/>
      <c r="BA10788" s="2"/>
      <c r="BB10788" s="2"/>
    </row>
    <row r="10789" spans="10:66" x14ac:dyDescent="0.3">
      <c r="J10789" s="1"/>
      <c r="K10789" s="1"/>
      <c r="V10789" s="2"/>
      <c r="W10789" s="2"/>
      <c r="BA10789" s="2"/>
      <c r="BB10789" s="2"/>
    </row>
    <row r="10790" spans="10:66" x14ac:dyDescent="0.3">
      <c r="J10790" s="1"/>
      <c r="K10790" s="1"/>
      <c r="V10790" s="2"/>
      <c r="W10790" s="2"/>
      <c r="BA10790" s="2"/>
      <c r="BB10790" s="2"/>
      <c r="BN10790" s="2"/>
    </row>
    <row r="10791" spans="10:66" x14ac:dyDescent="0.3">
      <c r="J10791" s="1"/>
      <c r="K10791" s="1"/>
      <c r="BD10791" s="2"/>
      <c r="BI10791" s="2"/>
    </row>
    <row r="10792" spans="10:66" x14ac:dyDescent="0.3">
      <c r="J10792" s="1"/>
      <c r="K10792" s="1"/>
      <c r="BD10792" s="2"/>
      <c r="BF10792" s="2"/>
    </row>
    <row r="10793" spans="10:66" x14ac:dyDescent="0.3">
      <c r="J10793" s="1"/>
      <c r="K10793" s="1"/>
      <c r="BD10793" s="2"/>
    </row>
    <row r="10794" spans="10:66" x14ac:dyDescent="0.3">
      <c r="J10794" s="1"/>
      <c r="K10794" s="1"/>
      <c r="BD10794" s="2"/>
      <c r="BI10794" s="2"/>
    </row>
    <row r="10795" spans="10:66" x14ac:dyDescent="0.3">
      <c r="J10795" s="1"/>
      <c r="K10795" s="1"/>
      <c r="BD10795" s="2"/>
      <c r="BI10795" s="2"/>
    </row>
    <row r="10796" spans="10:66" x14ac:dyDescent="0.3">
      <c r="J10796" s="1"/>
      <c r="K10796" s="1"/>
      <c r="AC10796" s="2"/>
      <c r="BB10796" s="2"/>
      <c r="BG10796" s="2"/>
    </row>
    <row r="10797" spans="10:66" x14ac:dyDescent="0.3">
      <c r="J10797" s="1"/>
      <c r="K10797" s="1"/>
      <c r="AC10797" s="2"/>
      <c r="AD10797" s="2"/>
      <c r="AY10797" s="2"/>
      <c r="BA10797" s="2"/>
      <c r="BB10797" s="2"/>
      <c r="BD10797" s="2"/>
      <c r="BI10797" s="2"/>
      <c r="BM10797" s="2"/>
    </row>
    <row r="10798" spans="10:66" x14ac:dyDescent="0.3">
      <c r="J10798" s="1"/>
      <c r="K10798" s="1"/>
      <c r="AD10798" s="2"/>
      <c r="AY10798" s="2"/>
      <c r="BA10798" s="2"/>
      <c r="BB10798" s="2"/>
      <c r="BD10798" s="2"/>
      <c r="BG10798" s="2"/>
      <c r="BI10798" s="2"/>
      <c r="BM10798" s="2"/>
    </row>
    <row r="10799" spans="10:66" x14ac:dyDescent="0.3">
      <c r="J10799" s="1"/>
      <c r="K10799" s="1"/>
      <c r="BD10799" s="2"/>
      <c r="BI10799" s="2"/>
    </row>
    <row r="10800" spans="10:66" x14ac:dyDescent="0.3">
      <c r="J10800" s="1"/>
      <c r="K10800" s="1"/>
      <c r="BB10800" s="2"/>
    </row>
    <row r="10801" spans="10:66" x14ac:dyDescent="0.3">
      <c r="J10801" s="1"/>
      <c r="K10801" s="1"/>
      <c r="BB10801" s="2"/>
      <c r="BJ10801" s="2"/>
    </row>
    <row r="10802" spans="10:66" x14ac:dyDescent="0.3">
      <c r="J10802" s="1"/>
      <c r="K10802" s="1"/>
      <c r="T10802" s="2"/>
      <c r="AZ10802" s="2"/>
      <c r="BB10802" s="2"/>
      <c r="BJ10802" s="2"/>
    </row>
    <row r="10803" spans="10:66" x14ac:dyDescent="0.3">
      <c r="J10803" s="1"/>
      <c r="K10803" s="1"/>
      <c r="T10803" s="2"/>
      <c r="BB10803" s="2"/>
    </row>
    <row r="10804" spans="10:66" x14ac:dyDescent="0.3">
      <c r="J10804" s="1"/>
      <c r="K10804" s="1"/>
      <c r="BB10804" s="2"/>
    </row>
    <row r="10805" spans="10:66" x14ac:dyDescent="0.3">
      <c r="J10805" s="1"/>
      <c r="K10805" s="1"/>
      <c r="AZ10805" s="2"/>
      <c r="BA10805" s="2"/>
      <c r="BB10805" s="2"/>
      <c r="BG10805" s="2"/>
      <c r="BJ10805" s="2"/>
    </row>
    <row r="10806" spans="10:66" x14ac:dyDescent="0.3">
      <c r="J10806" s="1"/>
      <c r="K10806" s="1"/>
      <c r="AZ10806" s="2"/>
      <c r="BA10806" s="2"/>
      <c r="BB10806" s="2"/>
      <c r="BJ10806" s="2"/>
    </row>
    <row r="10807" spans="10:66" x14ac:dyDescent="0.3">
      <c r="J10807" s="1"/>
      <c r="K10807" s="1"/>
      <c r="AZ10807" s="2"/>
      <c r="BA10807" s="2"/>
      <c r="BB10807" s="2"/>
      <c r="BJ10807" s="2"/>
    </row>
    <row r="10808" spans="10:66" x14ac:dyDescent="0.3">
      <c r="J10808" s="1"/>
      <c r="K10808" s="1"/>
      <c r="AZ10808" s="2"/>
      <c r="BA10808" s="2"/>
      <c r="BB10808" s="2"/>
      <c r="BJ10808" s="2"/>
    </row>
    <row r="10809" spans="10:66" x14ac:dyDescent="0.3">
      <c r="J10809" s="1"/>
      <c r="K10809" s="1"/>
      <c r="AZ10809" s="2"/>
      <c r="BA10809" s="2"/>
      <c r="BB10809" s="2"/>
      <c r="BJ10809" s="2"/>
    </row>
    <row r="10810" spans="10:66" x14ac:dyDescent="0.3">
      <c r="J10810" s="1"/>
      <c r="K10810" s="1"/>
      <c r="AZ10810" s="2"/>
      <c r="BA10810" s="2"/>
      <c r="BB10810" s="2"/>
      <c r="BJ10810" s="2"/>
    </row>
    <row r="10811" spans="10:66" x14ac:dyDescent="0.3">
      <c r="J10811" s="1"/>
      <c r="K10811" s="1"/>
      <c r="AZ10811" s="2"/>
      <c r="BA10811" s="2"/>
      <c r="BB10811" s="2"/>
      <c r="BJ10811" s="2"/>
    </row>
    <row r="10812" spans="10:66" x14ac:dyDescent="0.3">
      <c r="J10812" s="1"/>
      <c r="K10812" s="1"/>
      <c r="AZ10812" s="2"/>
      <c r="BA10812" s="2"/>
      <c r="BB10812" s="2"/>
      <c r="BJ10812" s="2"/>
    </row>
    <row r="10813" spans="10:66" x14ac:dyDescent="0.3">
      <c r="J10813" s="1"/>
      <c r="K10813" s="1"/>
      <c r="AZ10813" s="2"/>
      <c r="BA10813" s="2"/>
      <c r="BB10813" s="2"/>
      <c r="BG10813" s="2"/>
      <c r="BJ10813" s="2"/>
    </row>
    <row r="10814" spans="10:66" x14ac:dyDescent="0.3">
      <c r="J10814" s="1"/>
      <c r="K10814" s="1"/>
      <c r="T10814" s="2"/>
      <c r="AZ10814" s="2"/>
      <c r="BA10814" s="2"/>
      <c r="BB10814" s="2"/>
      <c r="BJ10814" s="2"/>
    </row>
    <row r="10815" spans="10:66" x14ac:dyDescent="0.3">
      <c r="J10815" s="1"/>
      <c r="K10815" s="1"/>
      <c r="T10815" s="2"/>
      <c r="AZ10815" s="2"/>
      <c r="BA10815" s="2"/>
      <c r="BB10815" s="2"/>
      <c r="BG10815" s="2"/>
      <c r="BJ10815" s="2"/>
    </row>
    <row r="10816" spans="10:66" x14ac:dyDescent="0.3">
      <c r="J10816" s="1"/>
      <c r="K10816" s="1"/>
      <c r="N10816" s="2"/>
      <c r="V10816" s="2"/>
      <c r="W10816" s="2"/>
      <c r="BA10816" s="2"/>
      <c r="BB10816" s="2"/>
      <c r="BN10816" s="2"/>
    </row>
    <row r="10817" spans="10:66" x14ac:dyDescent="0.3">
      <c r="J10817" s="1"/>
      <c r="K10817" s="1"/>
      <c r="N10817" s="2"/>
      <c r="V10817" s="2"/>
      <c r="W10817" s="2"/>
      <c r="BA10817" s="2"/>
      <c r="BB10817" s="2"/>
      <c r="BN10817" s="2"/>
    </row>
    <row r="10818" spans="10:66" x14ac:dyDescent="0.3">
      <c r="J10818" s="1"/>
      <c r="K10818" s="1"/>
      <c r="V10818" s="2"/>
      <c r="W10818" s="2"/>
      <c r="AZ10818" s="2"/>
      <c r="BA10818" s="2"/>
      <c r="BB10818" s="2"/>
      <c r="BJ10818" s="2"/>
    </row>
    <row r="10819" spans="10:66" x14ac:dyDescent="0.3">
      <c r="J10819" s="1"/>
      <c r="K10819" s="1"/>
      <c r="V10819" s="2"/>
      <c r="W10819" s="2"/>
      <c r="BA10819" s="2"/>
      <c r="BB10819" s="2"/>
      <c r="BN10819" s="2"/>
    </row>
    <row r="10820" spans="10:66" x14ac:dyDescent="0.3">
      <c r="J10820" s="1"/>
      <c r="K10820" s="1"/>
      <c r="V10820" s="2"/>
      <c r="W10820" s="2"/>
      <c r="BA10820" s="2"/>
      <c r="BB10820" s="2"/>
      <c r="BN10820" s="2"/>
    </row>
    <row r="10821" spans="10:66" x14ac:dyDescent="0.3">
      <c r="J10821" s="1"/>
      <c r="K10821" s="1"/>
      <c r="T10821" s="2"/>
      <c r="BA10821" s="2"/>
      <c r="BB10821" s="2"/>
    </row>
    <row r="10822" spans="10:66" x14ac:dyDescent="0.3">
      <c r="J10822" s="1"/>
      <c r="K10822" s="1"/>
      <c r="AZ10822" s="2"/>
      <c r="BA10822" s="2"/>
      <c r="BB10822" s="2"/>
      <c r="BJ10822" s="2"/>
    </row>
    <row r="10823" spans="10:66" x14ac:dyDescent="0.3">
      <c r="J10823" s="1"/>
      <c r="K10823" s="1"/>
      <c r="T10823" s="2"/>
      <c r="V10823" s="2"/>
      <c r="W10823" s="2"/>
      <c r="BA10823" s="2"/>
      <c r="BB10823" s="2"/>
      <c r="BJ10823" s="2"/>
    </row>
    <row r="10824" spans="10:66" x14ac:dyDescent="0.3">
      <c r="J10824" s="1"/>
      <c r="K10824" s="1"/>
      <c r="T10824" s="2"/>
      <c r="V10824" s="2"/>
      <c r="W10824" s="2"/>
      <c r="AZ10824" s="2"/>
      <c r="BA10824" s="2"/>
      <c r="BB10824" s="2"/>
      <c r="BJ10824" s="2"/>
      <c r="BN10824" s="2"/>
    </row>
    <row r="10825" spans="10:66" x14ac:dyDescent="0.3">
      <c r="J10825" s="1"/>
      <c r="K10825" s="1"/>
      <c r="T10825" s="2"/>
      <c r="V10825" s="2"/>
      <c r="W10825" s="2"/>
      <c r="BA10825" s="2"/>
      <c r="BB10825" s="2"/>
      <c r="BG10825" s="2"/>
      <c r="BJ10825" s="2"/>
      <c r="BN10825" s="2"/>
    </row>
    <row r="10826" spans="10:66" x14ac:dyDescent="0.3">
      <c r="J10826" s="1"/>
      <c r="K10826" s="1"/>
      <c r="T10826" s="2"/>
      <c r="V10826" s="2"/>
      <c r="W10826" s="2"/>
      <c r="BA10826" s="2"/>
      <c r="BB10826" s="2"/>
      <c r="BG10826" s="2"/>
      <c r="BJ10826" s="2"/>
      <c r="BN10826" s="2"/>
    </row>
    <row r="10827" spans="10:66" x14ac:dyDescent="0.3">
      <c r="J10827" s="1"/>
      <c r="K10827" s="1"/>
      <c r="T10827" s="2"/>
      <c r="V10827" s="2"/>
      <c r="W10827" s="2"/>
      <c r="BA10827" s="2"/>
      <c r="BB10827" s="2"/>
      <c r="BG10827" s="2"/>
      <c r="BJ10827" s="2"/>
      <c r="BN10827" s="2"/>
    </row>
    <row r="10828" spans="10:66" x14ac:dyDescent="0.3">
      <c r="J10828" s="1"/>
      <c r="K10828" s="1"/>
      <c r="T10828" s="2"/>
      <c r="AZ10828" s="2"/>
      <c r="BA10828" s="2"/>
      <c r="BB10828" s="2"/>
      <c r="BJ10828" s="2"/>
      <c r="BN10828" s="2"/>
    </row>
    <row r="10829" spans="10:66" x14ac:dyDescent="0.3">
      <c r="J10829" s="1"/>
      <c r="K10829" s="1"/>
      <c r="T10829" s="2"/>
      <c r="V10829" s="2"/>
      <c r="W10829" s="2"/>
      <c r="AZ10829" s="2"/>
      <c r="BA10829" s="2"/>
      <c r="BB10829" s="2"/>
      <c r="BJ10829" s="2"/>
      <c r="BN10829" s="2"/>
    </row>
    <row r="10830" spans="10:66" x14ac:dyDescent="0.3">
      <c r="J10830" s="1"/>
      <c r="K10830" s="1"/>
      <c r="T10830" s="2"/>
      <c r="AZ10830" s="2"/>
      <c r="BA10830" s="2"/>
      <c r="BB10830" s="2"/>
      <c r="BJ10830" s="2"/>
    </row>
    <row r="10831" spans="10:66" x14ac:dyDescent="0.3">
      <c r="J10831" s="1"/>
      <c r="K10831" s="1"/>
      <c r="T10831" s="2"/>
      <c r="AZ10831" s="2"/>
      <c r="BA10831" s="2"/>
      <c r="BB10831" s="2"/>
      <c r="BG10831" s="2"/>
      <c r="BJ10831" s="2"/>
    </row>
    <row r="10832" spans="10:66" x14ac:dyDescent="0.3">
      <c r="J10832" s="1"/>
      <c r="K10832" s="1"/>
      <c r="V10832" s="2"/>
      <c r="W10832" s="2"/>
      <c r="AZ10832" s="2"/>
      <c r="BA10832" s="2"/>
      <c r="BB10832" s="2"/>
      <c r="BJ10832" s="2"/>
    </row>
    <row r="10833" spans="10:66" x14ac:dyDescent="0.3">
      <c r="J10833" s="1"/>
      <c r="K10833" s="1"/>
      <c r="BA10833" s="2"/>
      <c r="BB10833" s="2"/>
      <c r="BJ10833" s="2"/>
    </row>
    <row r="10834" spans="10:66" x14ac:dyDescent="0.3">
      <c r="J10834" s="1"/>
      <c r="K10834" s="1"/>
      <c r="BA10834" s="2"/>
      <c r="BB10834" s="2"/>
    </row>
    <row r="10835" spans="10:66" x14ac:dyDescent="0.3">
      <c r="J10835" s="1"/>
      <c r="K10835" s="1"/>
      <c r="AZ10835" s="2"/>
      <c r="BA10835" s="2"/>
      <c r="BB10835" s="2"/>
      <c r="BG10835" s="2"/>
      <c r="BJ10835" s="2"/>
    </row>
    <row r="10836" spans="10:66" x14ac:dyDescent="0.3">
      <c r="J10836" s="1"/>
      <c r="K10836" s="1"/>
      <c r="T10836" s="2"/>
      <c r="AZ10836" s="2"/>
      <c r="BB10836" s="2"/>
      <c r="BJ10836" s="2"/>
    </row>
    <row r="10837" spans="10:66" x14ac:dyDescent="0.3">
      <c r="J10837" s="1"/>
      <c r="K10837" s="1"/>
      <c r="BB10837" s="2"/>
      <c r="BJ10837" s="2"/>
    </row>
    <row r="10838" spans="10:66" x14ac:dyDescent="0.3">
      <c r="J10838" s="1"/>
      <c r="K10838" s="1"/>
      <c r="AZ10838" s="2"/>
      <c r="BA10838" s="2"/>
      <c r="BB10838" s="2"/>
      <c r="BJ10838" s="2"/>
    </row>
    <row r="10839" spans="10:66" x14ac:dyDescent="0.3">
      <c r="J10839" s="1"/>
      <c r="K10839" s="1"/>
      <c r="AC10839" s="2"/>
      <c r="AX10839" s="2"/>
      <c r="AY10839" s="2"/>
      <c r="BA10839" s="2"/>
      <c r="BB10839" s="2"/>
      <c r="BG10839" s="2"/>
      <c r="BH10839" s="2"/>
      <c r="BI10839" s="2"/>
      <c r="BM10839" s="2"/>
    </row>
    <row r="10840" spans="10:66" x14ac:dyDescent="0.3">
      <c r="J10840" s="1"/>
      <c r="K10840" s="1"/>
      <c r="AC10840" s="2"/>
      <c r="AD10840" s="2"/>
      <c r="AX10840" s="2"/>
      <c r="AY10840" s="2"/>
      <c r="BA10840" s="2"/>
      <c r="BB10840" s="2"/>
      <c r="BH10840" s="2"/>
      <c r="BI10840" s="2"/>
      <c r="BJ10840" s="2"/>
    </row>
    <row r="10841" spans="10:66" x14ac:dyDescent="0.3">
      <c r="J10841" s="1"/>
      <c r="K10841" s="1"/>
      <c r="V10841" s="2"/>
      <c r="W10841" s="2"/>
      <c r="AZ10841" s="2"/>
      <c r="BA10841" s="2"/>
      <c r="BB10841" s="2"/>
      <c r="BJ10841" s="2"/>
      <c r="BN10841" s="2"/>
    </row>
    <row r="10842" spans="10:66" x14ac:dyDescent="0.3">
      <c r="J10842" s="1"/>
      <c r="K10842" s="1"/>
      <c r="AC10842" s="2"/>
      <c r="BA10842" s="2"/>
      <c r="BB10842" s="2"/>
    </row>
    <row r="10843" spans="10:66" x14ac:dyDescent="0.3">
      <c r="J10843" s="1"/>
      <c r="K10843" s="1"/>
      <c r="AZ10843" s="2"/>
      <c r="BA10843" s="2"/>
      <c r="BB10843" s="2"/>
      <c r="BJ10843" s="2"/>
    </row>
    <row r="10844" spans="10:66" x14ac:dyDescent="0.3">
      <c r="J10844" s="1"/>
      <c r="K10844" s="1"/>
      <c r="O10844" s="2"/>
      <c r="P10844" s="2"/>
      <c r="BB10844" s="2"/>
      <c r="BN10844" s="2"/>
    </row>
    <row r="10845" spans="10:66" x14ac:dyDescent="0.3">
      <c r="J10845" s="1"/>
      <c r="K10845" s="1"/>
      <c r="AC10845" s="2"/>
      <c r="AP10845" s="2"/>
      <c r="BB10845" s="2"/>
    </row>
    <row r="10846" spans="10:66" x14ac:dyDescent="0.3">
      <c r="J10846" s="1"/>
      <c r="K10846" s="1"/>
      <c r="BA10846" s="2"/>
      <c r="BB10846" s="2"/>
      <c r="BD10846" s="2"/>
    </row>
    <row r="10847" spans="10:66" x14ac:dyDescent="0.3">
      <c r="J10847" s="1"/>
      <c r="K10847" s="1"/>
      <c r="AZ10847" s="2"/>
      <c r="BD10847" s="2"/>
      <c r="BJ10847" s="2"/>
    </row>
    <row r="10848" spans="10:66" x14ac:dyDescent="0.3">
      <c r="J10848" s="1"/>
      <c r="K10848" s="1"/>
      <c r="BA10848" s="2"/>
      <c r="BB10848" s="2"/>
      <c r="BG10848" s="2"/>
    </row>
    <row r="10849" spans="10:66" x14ac:dyDescent="0.3">
      <c r="J10849" s="1"/>
      <c r="K10849" s="1"/>
      <c r="AZ10849" s="2"/>
      <c r="BA10849" s="2"/>
      <c r="BB10849" s="2"/>
      <c r="BG10849" s="2"/>
      <c r="BJ10849" s="2"/>
    </row>
    <row r="10850" spans="10:66" x14ac:dyDescent="0.3">
      <c r="J10850" s="1"/>
      <c r="K10850" s="1"/>
      <c r="BD10850" s="2"/>
    </row>
    <row r="10851" spans="10:66" x14ac:dyDescent="0.3">
      <c r="J10851" s="1"/>
      <c r="K10851" s="1"/>
      <c r="U10851" s="2"/>
      <c r="AC10851" s="2"/>
      <c r="BA10851" s="2"/>
      <c r="BB10851" s="2"/>
    </row>
    <row r="10852" spans="10:66" x14ac:dyDescent="0.3">
      <c r="J10852" s="1"/>
      <c r="K10852" s="1"/>
      <c r="BB10852" s="2"/>
    </row>
    <row r="10853" spans="10:66" x14ac:dyDescent="0.3">
      <c r="J10853" s="1"/>
      <c r="K10853" s="1"/>
      <c r="BB10853" s="2"/>
    </row>
    <row r="10854" spans="10:66" x14ac:dyDescent="0.3">
      <c r="J10854" s="1"/>
      <c r="K10854" s="1"/>
      <c r="V10854" s="2"/>
      <c r="W10854" s="2"/>
      <c r="BB10854" s="2"/>
      <c r="BJ10854" s="2"/>
      <c r="BN10854" s="2"/>
    </row>
    <row r="10855" spans="10:66" x14ac:dyDescent="0.3">
      <c r="J10855" s="1"/>
      <c r="K10855" s="1"/>
      <c r="AD10855" s="2"/>
      <c r="AX10855" s="2"/>
      <c r="AY10855" s="2"/>
      <c r="BA10855" s="2"/>
      <c r="BB10855" s="2"/>
      <c r="BH10855" s="2"/>
      <c r="BI10855" s="2"/>
    </row>
    <row r="10856" spans="10:66" x14ac:dyDescent="0.3">
      <c r="J10856" s="1"/>
      <c r="K10856" s="1"/>
      <c r="BA10856" s="2"/>
      <c r="BB10856" s="2"/>
      <c r="BD10856" s="2"/>
    </row>
    <row r="10857" spans="10:66" x14ac:dyDescent="0.3">
      <c r="J10857" s="1"/>
      <c r="K10857" s="1"/>
      <c r="BA10857" s="2"/>
      <c r="BB10857" s="2"/>
      <c r="BD10857" s="2"/>
    </row>
    <row r="10858" spans="10:66" x14ac:dyDescent="0.3">
      <c r="J10858" s="1"/>
      <c r="K10858" s="1"/>
      <c r="AZ10858" s="2"/>
      <c r="BA10858" s="2"/>
      <c r="BB10858" s="2"/>
      <c r="BD10858" s="2"/>
      <c r="BJ10858" s="2"/>
    </row>
    <row r="10859" spans="10:66" x14ac:dyDescent="0.3">
      <c r="J10859" s="1"/>
      <c r="K10859" s="1"/>
      <c r="AC10859" s="2"/>
      <c r="BA10859" s="2"/>
      <c r="BB10859" s="2"/>
    </row>
    <row r="10860" spans="10:66" x14ac:dyDescent="0.3">
      <c r="J10860" s="1"/>
      <c r="K10860" s="1"/>
      <c r="N10860" s="2"/>
      <c r="BA10860" s="2"/>
      <c r="BB10860" s="2"/>
    </row>
    <row r="10861" spans="10:66" x14ac:dyDescent="0.3">
      <c r="J10861" s="1"/>
      <c r="K10861" s="1"/>
      <c r="AZ10861" s="2"/>
      <c r="BA10861" s="2"/>
      <c r="BB10861" s="2"/>
      <c r="BJ10861" s="2"/>
    </row>
    <row r="10862" spans="10:66" x14ac:dyDescent="0.3">
      <c r="J10862" s="1"/>
      <c r="K10862" s="1"/>
      <c r="AZ10862" s="2"/>
      <c r="BA10862" s="2"/>
      <c r="BB10862" s="2"/>
      <c r="BJ10862" s="2"/>
    </row>
    <row r="10863" spans="10:66" x14ac:dyDescent="0.3">
      <c r="J10863" s="1"/>
      <c r="K10863" s="1"/>
      <c r="AZ10863" s="2"/>
      <c r="BA10863" s="2"/>
      <c r="BB10863" s="2"/>
      <c r="BJ10863" s="2"/>
    </row>
    <row r="10864" spans="10:66" x14ac:dyDescent="0.3">
      <c r="J10864" s="1"/>
      <c r="K10864" s="1"/>
      <c r="V10864" s="2"/>
      <c r="W10864" s="2"/>
      <c r="BA10864" s="2"/>
      <c r="BB10864" s="2"/>
      <c r="BN10864" s="2"/>
    </row>
    <row r="10865" spans="10:66" x14ac:dyDescent="0.3">
      <c r="J10865" s="1"/>
      <c r="K10865" s="1"/>
      <c r="T10865" s="2"/>
      <c r="V10865" s="2"/>
      <c r="W10865" s="2"/>
      <c r="BA10865" s="2"/>
      <c r="BB10865" s="2"/>
      <c r="BN10865" s="2"/>
    </row>
    <row r="10866" spans="10:66" x14ac:dyDescent="0.3">
      <c r="J10866" s="1"/>
      <c r="K10866" s="1"/>
      <c r="T10866" s="2"/>
      <c r="V10866" s="2"/>
      <c r="W10866" s="2"/>
      <c r="BA10866" s="2"/>
      <c r="BB10866" s="2"/>
      <c r="BN10866" s="2"/>
    </row>
    <row r="10867" spans="10:66" x14ac:dyDescent="0.3">
      <c r="J10867" s="1"/>
      <c r="K10867" s="1"/>
      <c r="AZ10867" s="2"/>
      <c r="BA10867" s="2"/>
      <c r="BB10867" s="2"/>
      <c r="BJ10867" s="2"/>
    </row>
    <row r="10868" spans="10:66" x14ac:dyDescent="0.3">
      <c r="J10868" s="1"/>
      <c r="K10868" s="1"/>
      <c r="AZ10868" s="2"/>
      <c r="BA10868" s="2"/>
      <c r="BB10868" s="2"/>
      <c r="BJ10868" s="2"/>
    </row>
    <row r="10869" spans="10:66" x14ac:dyDescent="0.3">
      <c r="J10869" s="1"/>
      <c r="K10869" s="1"/>
      <c r="T10869" s="2"/>
      <c r="BA10869" s="2"/>
      <c r="BB10869" s="2"/>
    </row>
    <row r="10870" spans="10:66" x14ac:dyDescent="0.3">
      <c r="J10870" s="1"/>
      <c r="K10870" s="1"/>
      <c r="T10870" s="2"/>
      <c r="BA10870" s="2"/>
      <c r="BB10870" s="2"/>
    </row>
    <row r="10871" spans="10:66" x14ac:dyDescent="0.3">
      <c r="J10871" s="1"/>
      <c r="K10871" s="1"/>
      <c r="T10871" s="2"/>
      <c r="BA10871" s="2"/>
      <c r="BB10871" s="2"/>
    </row>
    <row r="10872" spans="10:66" x14ac:dyDescent="0.3">
      <c r="J10872" s="1"/>
      <c r="K10872" s="1"/>
      <c r="AZ10872" s="2"/>
      <c r="BA10872" s="2"/>
      <c r="BB10872" s="2"/>
      <c r="BJ10872" s="2"/>
    </row>
    <row r="10873" spans="10:66" x14ac:dyDescent="0.3">
      <c r="J10873" s="1"/>
      <c r="K10873" s="1"/>
      <c r="AZ10873" s="2"/>
      <c r="BA10873" s="2"/>
      <c r="BB10873" s="2"/>
      <c r="BJ10873" s="2"/>
    </row>
    <row r="10874" spans="10:66" x14ac:dyDescent="0.3">
      <c r="J10874" s="1"/>
      <c r="K10874" s="1"/>
      <c r="AZ10874" s="2"/>
      <c r="BA10874" s="2"/>
      <c r="BB10874" s="2"/>
      <c r="BJ10874" s="2"/>
    </row>
    <row r="10875" spans="10:66" x14ac:dyDescent="0.3">
      <c r="J10875" s="1"/>
      <c r="K10875" s="1"/>
      <c r="AZ10875" s="2"/>
      <c r="BA10875" s="2"/>
      <c r="BB10875" s="2"/>
      <c r="BJ10875" s="2"/>
    </row>
    <row r="10876" spans="10:66" x14ac:dyDescent="0.3">
      <c r="J10876" s="1"/>
      <c r="K10876" s="1"/>
      <c r="AZ10876" s="2"/>
      <c r="BA10876" s="2"/>
      <c r="BB10876" s="2"/>
      <c r="BJ10876" s="2"/>
    </row>
    <row r="10877" spans="10:66" x14ac:dyDescent="0.3">
      <c r="J10877" s="1"/>
      <c r="K10877" s="1"/>
      <c r="AZ10877" s="2"/>
      <c r="BA10877" s="2"/>
      <c r="BB10877" s="2"/>
      <c r="BJ10877" s="2"/>
    </row>
    <row r="10878" spans="10:66" x14ac:dyDescent="0.3">
      <c r="J10878" s="1"/>
      <c r="K10878" s="1"/>
      <c r="AZ10878" s="2"/>
      <c r="BA10878" s="2"/>
      <c r="BB10878" s="2"/>
      <c r="BJ10878" s="2"/>
    </row>
    <row r="10879" spans="10:66" x14ac:dyDescent="0.3">
      <c r="J10879" s="1"/>
      <c r="K10879" s="1"/>
      <c r="AZ10879" s="2"/>
      <c r="BA10879" s="2"/>
      <c r="BB10879" s="2"/>
      <c r="BJ10879" s="2"/>
    </row>
    <row r="10880" spans="10:66" x14ac:dyDescent="0.3">
      <c r="J10880" s="1"/>
      <c r="K10880" s="1"/>
      <c r="AZ10880" s="2"/>
      <c r="BA10880" s="2"/>
      <c r="BB10880" s="2"/>
      <c r="BJ10880" s="2"/>
    </row>
    <row r="10881" spans="10:62" x14ac:dyDescent="0.3">
      <c r="J10881" s="1"/>
      <c r="K10881" s="1"/>
      <c r="AZ10881" s="2"/>
      <c r="BA10881" s="2"/>
      <c r="BB10881" s="2"/>
      <c r="BJ10881" s="2"/>
    </row>
    <row r="10882" spans="10:62" x14ac:dyDescent="0.3">
      <c r="J10882" s="1"/>
      <c r="K10882" s="1"/>
      <c r="AZ10882" s="2"/>
      <c r="BA10882" s="2"/>
      <c r="BB10882" s="2"/>
      <c r="BJ10882" s="2"/>
    </row>
    <row r="10883" spans="10:62" x14ac:dyDescent="0.3">
      <c r="J10883" s="1"/>
      <c r="K10883" s="1"/>
      <c r="AZ10883" s="2"/>
      <c r="BA10883" s="2"/>
      <c r="BB10883" s="2"/>
      <c r="BJ10883" s="2"/>
    </row>
    <row r="10884" spans="10:62" x14ac:dyDescent="0.3">
      <c r="J10884" s="1"/>
      <c r="K10884" s="1"/>
      <c r="AZ10884" s="2"/>
      <c r="BA10884" s="2"/>
      <c r="BB10884" s="2"/>
      <c r="BJ10884" s="2"/>
    </row>
    <row r="10885" spans="10:62" x14ac:dyDescent="0.3">
      <c r="J10885" s="1"/>
      <c r="K10885" s="1"/>
      <c r="T10885" s="2"/>
      <c r="AZ10885" s="2"/>
      <c r="BA10885" s="2"/>
      <c r="BB10885" s="2"/>
      <c r="BJ10885" s="2"/>
    </row>
    <row r="10886" spans="10:62" x14ac:dyDescent="0.3">
      <c r="J10886" s="1"/>
      <c r="K10886" s="1"/>
      <c r="AZ10886" s="2"/>
      <c r="BA10886" s="2"/>
      <c r="BB10886" s="2"/>
      <c r="BJ10886" s="2"/>
    </row>
    <row r="10887" spans="10:62" x14ac:dyDescent="0.3">
      <c r="J10887" s="1"/>
      <c r="K10887" s="1"/>
      <c r="AZ10887" s="2"/>
      <c r="BA10887" s="2"/>
      <c r="BB10887" s="2"/>
      <c r="BJ10887" s="2"/>
    </row>
    <row r="10888" spans="10:62" x14ac:dyDescent="0.3">
      <c r="J10888" s="1"/>
      <c r="K10888" s="1"/>
      <c r="AZ10888" s="2"/>
      <c r="BA10888" s="2"/>
      <c r="BB10888" s="2"/>
      <c r="BJ10888" s="2"/>
    </row>
    <row r="10889" spans="10:62" x14ac:dyDescent="0.3">
      <c r="J10889" s="1"/>
      <c r="K10889" s="1"/>
      <c r="AZ10889" s="2"/>
      <c r="BA10889" s="2"/>
      <c r="BB10889" s="2"/>
      <c r="BJ10889" s="2"/>
    </row>
    <row r="10890" spans="10:62" x14ac:dyDescent="0.3">
      <c r="J10890" s="1"/>
      <c r="K10890" s="1"/>
      <c r="AZ10890" s="2"/>
      <c r="BA10890" s="2"/>
      <c r="BB10890" s="2"/>
      <c r="BJ10890" s="2"/>
    </row>
    <row r="10891" spans="10:62" x14ac:dyDescent="0.3">
      <c r="J10891" s="1"/>
      <c r="K10891" s="1"/>
      <c r="AZ10891" s="2"/>
      <c r="BA10891" s="2"/>
      <c r="BB10891" s="2"/>
      <c r="BJ10891" s="2"/>
    </row>
    <row r="10892" spans="10:62" x14ac:dyDescent="0.3">
      <c r="J10892" s="1"/>
      <c r="K10892" s="1"/>
      <c r="AZ10892" s="2"/>
      <c r="BA10892" s="2"/>
      <c r="BB10892" s="2"/>
      <c r="BJ10892" s="2"/>
    </row>
    <row r="10893" spans="10:62" x14ac:dyDescent="0.3">
      <c r="J10893" s="1"/>
      <c r="K10893" s="1"/>
      <c r="T10893" s="2"/>
      <c r="AZ10893" s="2"/>
      <c r="BA10893" s="2"/>
      <c r="BB10893" s="2"/>
      <c r="BJ10893" s="2"/>
    </row>
    <row r="10894" spans="10:62" x14ac:dyDescent="0.3">
      <c r="J10894" s="1"/>
      <c r="K10894" s="1"/>
      <c r="AZ10894" s="2"/>
      <c r="BA10894" s="2"/>
      <c r="BB10894" s="2"/>
      <c r="BJ10894" s="2"/>
    </row>
    <row r="10895" spans="10:62" x14ac:dyDescent="0.3">
      <c r="J10895" s="1"/>
      <c r="K10895" s="1"/>
      <c r="AZ10895" s="2"/>
      <c r="BA10895" s="2"/>
      <c r="BB10895" s="2"/>
      <c r="BJ10895" s="2"/>
    </row>
    <row r="10896" spans="10:62" x14ac:dyDescent="0.3">
      <c r="J10896" s="1"/>
      <c r="K10896" s="1"/>
      <c r="T10896" s="2"/>
      <c r="AZ10896" s="2"/>
      <c r="BA10896" s="2"/>
      <c r="BB10896" s="2"/>
      <c r="BJ10896" s="2"/>
    </row>
    <row r="10897" spans="10:66" x14ac:dyDescent="0.3">
      <c r="J10897" s="1"/>
      <c r="K10897" s="1"/>
      <c r="AZ10897" s="2"/>
      <c r="BA10897" s="2"/>
      <c r="BB10897" s="2"/>
      <c r="BJ10897" s="2"/>
    </row>
    <row r="10898" spans="10:66" x14ac:dyDescent="0.3">
      <c r="J10898" s="1"/>
      <c r="K10898" s="1"/>
      <c r="AZ10898" s="2"/>
      <c r="BA10898" s="2"/>
      <c r="BB10898" s="2"/>
      <c r="BJ10898" s="2"/>
    </row>
    <row r="10899" spans="10:66" x14ac:dyDescent="0.3">
      <c r="J10899" s="1"/>
      <c r="K10899" s="1"/>
      <c r="AZ10899" s="2"/>
      <c r="BA10899" s="2"/>
      <c r="BB10899" s="2"/>
      <c r="BJ10899" s="2"/>
    </row>
    <row r="10900" spans="10:66" x14ac:dyDescent="0.3">
      <c r="J10900" s="1"/>
      <c r="K10900" s="1"/>
      <c r="BA10900" s="2"/>
      <c r="BB10900" s="2"/>
      <c r="BD10900" s="2"/>
    </row>
    <row r="10901" spans="10:66" x14ac:dyDescent="0.3">
      <c r="J10901" s="1"/>
      <c r="K10901" s="1"/>
      <c r="AC10901" s="2"/>
      <c r="BA10901" s="2"/>
      <c r="BB10901" s="2"/>
    </row>
    <row r="10902" spans="10:66" x14ac:dyDescent="0.3">
      <c r="J10902" s="1"/>
      <c r="K10902" s="1"/>
      <c r="BA10902" s="2"/>
      <c r="BB10902" s="2"/>
    </row>
    <row r="10903" spans="10:66" x14ac:dyDescent="0.3">
      <c r="J10903" s="1"/>
      <c r="K10903" s="1"/>
      <c r="BA10903" s="2"/>
      <c r="BB10903" s="2"/>
    </row>
    <row r="10904" spans="10:66" x14ac:dyDescent="0.3">
      <c r="J10904" s="1"/>
      <c r="K10904" s="1"/>
      <c r="AC10904" s="2"/>
      <c r="BA10904" s="2"/>
      <c r="BB10904" s="2"/>
    </row>
    <row r="10905" spans="10:66" x14ac:dyDescent="0.3">
      <c r="J10905" s="1"/>
      <c r="K10905" s="1"/>
      <c r="AC10905" s="2"/>
      <c r="BA10905" s="2"/>
      <c r="BB10905" s="2"/>
    </row>
    <row r="10906" spans="10:66" x14ac:dyDescent="0.3">
      <c r="J10906" s="1"/>
      <c r="K10906" s="1"/>
      <c r="AC10906" s="2"/>
      <c r="BA10906" s="2"/>
      <c r="BB10906" s="2"/>
    </row>
    <row r="10907" spans="10:66" x14ac:dyDescent="0.3">
      <c r="J10907" s="1"/>
      <c r="K10907" s="1"/>
      <c r="T10907" s="2"/>
      <c r="BA10907" s="2"/>
      <c r="BB10907" s="2"/>
    </row>
    <row r="10908" spans="10:66" x14ac:dyDescent="0.3">
      <c r="J10908" s="1"/>
      <c r="K10908" s="1"/>
      <c r="T10908" s="2"/>
      <c r="BA10908" s="2"/>
      <c r="BB10908" s="2"/>
      <c r="BG10908" s="2"/>
    </row>
    <row r="10909" spans="10:66" x14ac:dyDescent="0.3">
      <c r="J10909" s="1"/>
      <c r="K10909" s="1"/>
      <c r="O10909" s="2"/>
      <c r="AX10909" s="2"/>
      <c r="BA10909" s="2"/>
      <c r="BB10909" s="2"/>
      <c r="BG10909" s="2"/>
      <c r="BH10909" s="2"/>
      <c r="BN10909" s="2"/>
    </row>
    <row r="10910" spans="10:66" x14ac:dyDescent="0.3">
      <c r="J10910" s="1"/>
      <c r="K10910" s="1"/>
      <c r="BA10910" s="2"/>
      <c r="BB10910" s="2"/>
      <c r="BG10910" s="2"/>
    </row>
    <row r="10911" spans="10:66" x14ac:dyDescent="0.3">
      <c r="J10911" s="1"/>
      <c r="K10911" s="1"/>
      <c r="BA10911" s="2"/>
      <c r="BB10911" s="2"/>
      <c r="BD10911" s="2"/>
    </row>
    <row r="10912" spans="10:66" x14ac:dyDescent="0.3">
      <c r="J10912" s="1"/>
      <c r="K10912" s="1"/>
      <c r="AX10912" s="2"/>
      <c r="AY10912" s="2"/>
      <c r="BA10912" s="2"/>
      <c r="BB10912" s="2"/>
      <c r="BG10912" s="2"/>
      <c r="BH10912" s="2"/>
      <c r="BI10912" s="2"/>
      <c r="BM10912" s="2"/>
    </row>
    <row r="10913" spans="10:66" x14ac:dyDescent="0.3">
      <c r="J10913" s="1"/>
      <c r="K10913" s="1"/>
      <c r="BA10913" s="2"/>
      <c r="BB10913" s="2"/>
      <c r="BG10913" s="2"/>
    </row>
    <row r="10914" spans="10:66" x14ac:dyDescent="0.3">
      <c r="J10914" s="1"/>
      <c r="K10914" s="1"/>
      <c r="BD10914" s="2"/>
    </row>
    <row r="10915" spans="10:66" x14ac:dyDescent="0.3">
      <c r="J10915" s="1"/>
      <c r="K10915" s="1"/>
      <c r="P10915" s="2"/>
      <c r="BA10915" s="2"/>
      <c r="BB10915" s="2"/>
      <c r="BF10915" s="2"/>
    </row>
    <row r="10916" spans="10:66" x14ac:dyDescent="0.3">
      <c r="J10916" s="1"/>
      <c r="K10916" s="1"/>
      <c r="V10916" s="2"/>
      <c r="W10916" s="2"/>
      <c r="BD10916" s="2"/>
      <c r="BI10916" s="2"/>
    </row>
    <row r="10917" spans="10:66" x14ac:dyDescent="0.3">
      <c r="J10917" s="1"/>
      <c r="K10917" s="1"/>
      <c r="V10917" s="2"/>
      <c r="W10917" s="2"/>
      <c r="AY10917" s="2"/>
      <c r="BD10917" s="2"/>
      <c r="BI10917" s="2"/>
      <c r="BN10917" s="2"/>
    </row>
    <row r="10918" spans="10:66" x14ac:dyDescent="0.3">
      <c r="J10918" s="1"/>
      <c r="K10918" s="1"/>
      <c r="BA10918" s="2"/>
      <c r="BB10918" s="2"/>
    </row>
    <row r="10919" spans="10:66" x14ac:dyDescent="0.3">
      <c r="J10919" s="1"/>
      <c r="K10919" s="1"/>
      <c r="T10919" s="2"/>
      <c r="BB10919" s="2"/>
    </row>
    <row r="10920" spans="10:66" x14ac:dyDescent="0.3">
      <c r="J10920" s="1"/>
      <c r="K10920" s="1"/>
      <c r="N10920" s="2"/>
      <c r="BA10920" s="2"/>
      <c r="BB10920" s="2"/>
      <c r="BD10920" s="2"/>
    </row>
    <row r="10921" spans="10:66" x14ac:dyDescent="0.3">
      <c r="J10921" s="1"/>
      <c r="K10921" s="1"/>
      <c r="BA10921" s="2"/>
      <c r="BB10921" s="2"/>
    </row>
    <row r="10922" spans="10:66" x14ac:dyDescent="0.3">
      <c r="J10922" s="1"/>
      <c r="K10922" s="1"/>
      <c r="AZ10922" s="2"/>
      <c r="BA10922" s="2"/>
      <c r="BB10922" s="2"/>
      <c r="BJ10922" s="2"/>
    </row>
    <row r="10923" spans="10:66" x14ac:dyDescent="0.3">
      <c r="J10923" s="1"/>
      <c r="K10923" s="1"/>
      <c r="T10923" s="2"/>
      <c r="AZ10923" s="2"/>
      <c r="BA10923" s="2"/>
      <c r="BB10923" s="2"/>
      <c r="BJ10923" s="2"/>
    </row>
    <row r="10924" spans="10:66" x14ac:dyDescent="0.3">
      <c r="J10924" s="1"/>
      <c r="K10924" s="1"/>
      <c r="AZ10924" s="2"/>
      <c r="BA10924" s="2"/>
      <c r="BB10924" s="2"/>
      <c r="BJ10924" s="2"/>
    </row>
    <row r="10925" spans="10:66" x14ac:dyDescent="0.3">
      <c r="J10925" s="1"/>
      <c r="K10925" s="1"/>
      <c r="T10925" s="2"/>
      <c r="V10925" s="2"/>
      <c r="W10925" s="2"/>
      <c r="BB10925" s="2"/>
      <c r="BN10925" s="2"/>
    </row>
    <row r="10926" spans="10:66" x14ac:dyDescent="0.3">
      <c r="J10926" s="1"/>
      <c r="K10926" s="1"/>
      <c r="BB10926" s="2"/>
    </row>
    <row r="10927" spans="10:66" x14ac:dyDescent="0.3">
      <c r="J10927" s="1"/>
      <c r="K10927" s="1"/>
      <c r="BB10927" s="2"/>
      <c r="BI10927" s="2"/>
    </row>
    <row r="10928" spans="10:66" x14ac:dyDescent="0.3">
      <c r="J10928" s="1"/>
      <c r="K10928" s="1"/>
      <c r="V10928" s="2"/>
      <c r="W10928" s="2"/>
      <c r="AZ10928" s="2"/>
      <c r="BA10928" s="2"/>
      <c r="BB10928" s="2"/>
      <c r="BJ10928" s="2"/>
      <c r="BN10928" s="2"/>
    </row>
    <row r="10929" spans="10:66" x14ac:dyDescent="0.3">
      <c r="J10929" s="1"/>
      <c r="K10929" s="1"/>
      <c r="AZ10929" s="2"/>
      <c r="BB10929" s="2"/>
      <c r="BJ10929" s="2"/>
    </row>
    <row r="10930" spans="10:66" x14ac:dyDescent="0.3">
      <c r="J10930" s="1"/>
      <c r="K10930" s="1"/>
      <c r="T10930" s="2"/>
      <c r="AC10930" s="2"/>
      <c r="AL10930" s="2"/>
      <c r="AP10930" s="2"/>
      <c r="BA10930" s="2"/>
      <c r="BB10930" s="2"/>
      <c r="BM10930" s="2"/>
    </row>
    <row r="10931" spans="10:66" x14ac:dyDescent="0.3">
      <c r="J10931" s="1"/>
      <c r="K10931" s="1"/>
      <c r="AZ10931" s="2"/>
      <c r="BA10931" s="2"/>
      <c r="BB10931" s="2"/>
      <c r="BJ10931" s="2"/>
    </row>
    <row r="10932" spans="10:66" x14ac:dyDescent="0.3">
      <c r="J10932" s="1"/>
      <c r="K10932" s="1"/>
      <c r="T10932" s="2"/>
      <c r="W10932" s="2"/>
      <c r="AC10932" s="2"/>
      <c r="AL10932" s="2"/>
      <c r="AP10932" s="2"/>
      <c r="AV10932" s="2"/>
      <c r="BA10932" s="2"/>
      <c r="BB10932" s="2"/>
      <c r="BF10932" s="2"/>
      <c r="BG10932" s="2"/>
    </row>
    <row r="10933" spans="10:66" x14ac:dyDescent="0.3">
      <c r="J10933" s="1"/>
      <c r="K10933" s="1"/>
      <c r="AW10933" s="2"/>
      <c r="BA10933" s="2"/>
      <c r="BB10933" s="2"/>
      <c r="BG10933" s="2"/>
    </row>
    <row r="10934" spans="10:66" x14ac:dyDescent="0.3">
      <c r="J10934" s="1"/>
      <c r="K10934" s="1"/>
      <c r="V10934" s="2"/>
      <c r="W10934" s="2"/>
      <c r="AZ10934" s="2"/>
      <c r="BA10934" s="2"/>
      <c r="BB10934" s="2"/>
      <c r="BJ10934" s="2"/>
      <c r="BN10934" s="2"/>
    </row>
    <row r="10935" spans="10:66" x14ac:dyDescent="0.3">
      <c r="J10935" s="1"/>
      <c r="K10935" s="1"/>
      <c r="AC10935" s="2"/>
      <c r="AP10935" s="2"/>
      <c r="AV10935" s="2"/>
      <c r="BA10935" s="2"/>
      <c r="BB10935" s="2"/>
      <c r="BF10935" s="2"/>
      <c r="BG10935" s="2"/>
    </row>
    <row r="10936" spans="10:66" x14ac:dyDescent="0.3">
      <c r="J10936" s="1"/>
      <c r="K10936" s="1"/>
      <c r="T10936" s="2"/>
      <c r="AZ10936" s="2"/>
      <c r="BB10936" s="2"/>
      <c r="BJ10936" s="2"/>
    </row>
    <row r="10937" spans="10:66" x14ac:dyDescent="0.3">
      <c r="J10937" s="1"/>
      <c r="K10937" s="1"/>
      <c r="V10937" s="2"/>
      <c r="W10937" s="2"/>
      <c r="AG10937" s="2"/>
      <c r="AZ10937" s="2"/>
      <c r="BA10937" s="2"/>
      <c r="BB10937" s="2"/>
      <c r="BJ10937" s="2"/>
      <c r="BN10937" s="2"/>
    </row>
    <row r="10938" spans="10:66" x14ac:dyDescent="0.3">
      <c r="J10938" s="1"/>
      <c r="K10938" s="1"/>
      <c r="AC10938" s="2"/>
      <c r="BB10938" s="2"/>
    </row>
    <row r="10939" spans="10:66" x14ac:dyDescent="0.3">
      <c r="J10939" s="1"/>
      <c r="K10939" s="1"/>
      <c r="AC10939" s="2"/>
      <c r="BA10939" s="2"/>
      <c r="BB10939" s="2"/>
    </row>
    <row r="10940" spans="10:66" x14ac:dyDescent="0.3">
      <c r="J10940" s="1"/>
      <c r="K10940" s="1"/>
      <c r="BA10940" s="2"/>
      <c r="BB10940" s="2"/>
    </row>
    <row r="10941" spans="10:66" x14ac:dyDescent="0.3">
      <c r="J10941" s="1"/>
      <c r="K10941" s="1"/>
      <c r="AG10941" s="2"/>
      <c r="BA10941" s="2"/>
      <c r="BB10941" s="2"/>
      <c r="BH10941" s="2"/>
    </row>
    <row r="10942" spans="10:66" x14ac:dyDescent="0.3">
      <c r="J10942" s="1"/>
      <c r="K10942" s="1"/>
      <c r="AC10942" s="2"/>
      <c r="AG10942" s="2"/>
      <c r="BA10942" s="2"/>
      <c r="BB10942" s="2"/>
    </row>
    <row r="10943" spans="10:66" x14ac:dyDescent="0.3">
      <c r="J10943" s="1"/>
      <c r="K10943" s="1"/>
      <c r="T10943" s="2"/>
      <c r="U10943" s="2"/>
      <c r="AC10943" s="2"/>
      <c r="AG10943" s="2"/>
      <c r="BA10943" s="2"/>
      <c r="BB10943" s="2"/>
    </row>
    <row r="10944" spans="10:66" x14ac:dyDescent="0.3">
      <c r="J10944" s="1"/>
      <c r="K10944" s="1"/>
      <c r="AD10944" s="2"/>
      <c r="AX10944" s="2"/>
      <c r="AY10944" s="2"/>
      <c r="BA10944" s="2"/>
      <c r="BB10944" s="2"/>
      <c r="BD10944" s="2"/>
      <c r="BH10944" s="2"/>
      <c r="BI10944" s="2"/>
    </row>
    <row r="10945" spans="10:66" x14ac:dyDescent="0.3">
      <c r="J10945" s="1"/>
      <c r="K10945" s="1"/>
      <c r="BD10945" s="2"/>
    </row>
    <row r="10946" spans="10:66" x14ac:dyDescent="0.3">
      <c r="J10946" s="1"/>
      <c r="K10946" s="1"/>
      <c r="AZ10946" s="2"/>
      <c r="BD10946" s="2"/>
      <c r="BG10946" s="2"/>
      <c r="BJ10946" s="2"/>
    </row>
    <row r="10947" spans="10:66" x14ac:dyDescent="0.3">
      <c r="J10947" s="1"/>
      <c r="K10947" s="1"/>
      <c r="AC10947" s="2"/>
      <c r="BA10947" s="2"/>
      <c r="BB10947" s="2"/>
      <c r="BG10947" s="2"/>
    </row>
    <row r="10948" spans="10:66" x14ac:dyDescent="0.3">
      <c r="J10948" s="1"/>
      <c r="K10948" s="1"/>
      <c r="T10948" s="2"/>
      <c r="BB10948" s="2"/>
    </row>
    <row r="10949" spans="10:66" x14ac:dyDescent="0.3">
      <c r="J10949" s="1"/>
      <c r="K10949" s="1"/>
      <c r="AC10949" s="2"/>
      <c r="AH10949" s="2"/>
      <c r="BA10949" s="2"/>
      <c r="BB10949" s="2"/>
    </row>
    <row r="10950" spans="10:66" x14ac:dyDescent="0.3">
      <c r="J10950" s="1"/>
      <c r="K10950" s="1"/>
      <c r="T10950" s="2"/>
      <c r="V10950" s="2"/>
      <c r="W10950" s="2"/>
      <c r="BA10950" s="2"/>
      <c r="BB10950" s="2"/>
      <c r="BD10950" s="2"/>
      <c r="BN10950" s="2"/>
    </row>
    <row r="10951" spans="10:66" x14ac:dyDescent="0.3">
      <c r="J10951" s="1"/>
      <c r="K10951" s="1"/>
      <c r="T10951" s="2"/>
      <c r="BD10951" s="2"/>
    </row>
    <row r="10952" spans="10:66" x14ac:dyDescent="0.3">
      <c r="J10952" s="1"/>
      <c r="K10952" s="1"/>
      <c r="P10952" s="2"/>
      <c r="BB10952" s="2"/>
    </row>
    <row r="10953" spans="10:66" x14ac:dyDescent="0.3">
      <c r="J10953" s="1"/>
      <c r="K10953" s="1"/>
      <c r="BD10953" s="2"/>
    </row>
    <row r="10954" spans="10:66" x14ac:dyDescent="0.3">
      <c r="J10954" s="1"/>
      <c r="K10954" s="1"/>
      <c r="BB10954" s="2"/>
    </row>
    <row r="10955" spans="10:66" x14ac:dyDescent="0.3">
      <c r="J10955" s="1"/>
      <c r="K10955" s="1"/>
      <c r="W10955" s="2"/>
      <c r="AC10955" s="2"/>
      <c r="AD10955" s="2"/>
      <c r="AL10955" s="2"/>
      <c r="AP10955" s="2"/>
      <c r="BA10955" s="2"/>
      <c r="BB10955" s="2"/>
      <c r="BM10955" s="2"/>
    </row>
    <row r="10956" spans="10:66" x14ac:dyDescent="0.3">
      <c r="J10956" s="1"/>
      <c r="K10956" s="1"/>
      <c r="AX10956" s="2"/>
      <c r="AY10956" s="2"/>
      <c r="BA10956" s="2"/>
      <c r="BB10956" s="2"/>
      <c r="BH10956" s="2"/>
      <c r="BI10956" s="2"/>
    </row>
    <row r="10957" spans="10:66" x14ac:dyDescent="0.3">
      <c r="J10957" s="1"/>
      <c r="K10957" s="1"/>
      <c r="AC10957" s="2"/>
      <c r="AH10957" s="2"/>
      <c r="BD10957" s="2"/>
      <c r="BF10957" s="2"/>
      <c r="BM10957" s="2"/>
    </row>
    <row r="10958" spans="10:66" x14ac:dyDescent="0.3">
      <c r="J10958" s="1"/>
      <c r="K10958" s="1"/>
      <c r="BB10958" s="2"/>
      <c r="BD10958" s="2"/>
      <c r="BI10958" s="2"/>
    </row>
    <row r="10959" spans="10:66" x14ac:dyDescent="0.3">
      <c r="J10959" s="1"/>
      <c r="K10959" s="1"/>
      <c r="BA10959" s="2"/>
      <c r="BB10959" s="2"/>
    </row>
    <row r="10960" spans="10:66" x14ac:dyDescent="0.3">
      <c r="J10960" s="1"/>
      <c r="K10960" s="1"/>
      <c r="T10960" s="2"/>
      <c r="V10960" s="2"/>
      <c r="W10960" s="2"/>
      <c r="BB10960" s="2"/>
      <c r="BN10960" s="2"/>
    </row>
    <row r="10961" spans="10:66" x14ac:dyDescent="0.3">
      <c r="J10961" s="1"/>
      <c r="K10961" s="1"/>
      <c r="BB10961" s="2"/>
      <c r="BH10961" s="2"/>
      <c r="BM10961" s="2"/>
    </row>
    <row r="10962" spans="10:66" x14ac:dyDescent="0.3">
      <c r="J10962" s="1"/>
      <c r="K10962" s="1"/>
      <c r="T10962" s="2"/>
      <c r="AZ10962" s="2"/>
      <c r="BB10962" s="2"/>
      <c r="BJ10962" s="2"/>
    </row>
    <row r="10963" spans="10:66" x14ac:dyDescent="0.3">
      <c r="J10963" s="1"/>
      <c r="K10963" s="1"/>
      <c r="T10963" s="2"/>
      <c r="AZ10963" s="2"/>
      <c r="BB10963" s="2"/>
      <c r="BJ10963" s="2"/>
    </row>
    <row r="10964" spans="10:66" x14ac:dyDescent="0.3">
      <c r="J10964" s="1"/>
      <c r="K10964" s="1"/>
      <c r="BA10964" s="2"/>
      <c r="BB10964" s="2"/>
    </row>
    <row r="10965" spans="10:66" x14ac:dyDescent="0.3">
      <c r="J10965" s="1"/>
      <c r="K10965" s="1"/>
      <c r="BD10965" s="2"/>
    </row>
    <row r="10966" spans="10:66" x14ac:dyDescent="0.3">
      <c r="J10966" s="1"/>
      <c r="K10966" s="1"/>
      <c r="T10966" s="2"/>
      <c r="AZ10966" s="2"/>
      <c r="BA10966" s="2"/>
      <c r="BB10966" s="2"/>
      <c r="BJ10966" s="2"/>
    </row>
    <row r="10967" spans="10:66" x14ac:dyDescent="0.3">
      <c r="J10967" s="1"/>
      <c r="K10967" s="1"/>
      <c r="P10967" s="2"/>
      <c r="V10967" s="2"/>
      <c r="W10967" s="2"/>
      <c r="AX10967" s="2"/>
      <c r="BA10967" s="2"/>
      <c r="BB10967" s="2"/>
      <c r="BG10967" s="2"/>
      <c r="BN10967" s="2"/>
    </row>
    <row r="10968" spans="10:66" x14ac:dyDescent="0.3">
      <c r="J10968" s="1"/>
      <c r="K10968" s="1"/>
      <c r="AG10968" s="2"/>
      <c r="AZ10968" s="2"/>
      <c r="BB10968" s="2"/>
      <c r="BJ10968" s="2"/>
    </row>
    <row r="10969" spans="10:66" x14ac:dyDescent="0.3">
      <c r="J10969" s="1"/>
      <c r="K10969" s="1"/>
      <c r="BA10969" s="2"/>
      <c r="BB10969" s="2"/>
      <c r="BC10969" s="2"/>
      <c r="BD10969" s="2"/>
      <c r="BE10969" s="2"/>
      <c r="BG10969" s="2"/>
    </row>
    <row r="10970" spans="10:66" x14ac:dyDescent="0.3">
      <c r="J10970" s="1"/>
      <c r="K10970" s="1"/>
      <c r="BB10970" s="2"/>
      <c r="BD10970" s="2"/>
    </row>
    <row r="10971" spans="10:66" x14ac:dyDescent="0.3">
      <c r="J10971" s="1"/>
      <c r="K10971" s="1"/>
      <c r="BD10971" s="2"/>
      <c r="BI10971" s="2"/>
    </row>
    <row r="10972" spans="10:66" x14ac:dyDescent="0.3">
      <c r="J10972" s="1"/>
      <c r="K10972" s="1"/>
      <c r="V10972" s="2"/>
      <c r="W10972" s="2"/>
      <c r="AZ10972" s="2"/>
      <c r="BA10972" s="2"/>
      <c r="BB10972" s="2"/>
      <c r="BJ10972" s="2"/>
      <c r="BN10972" s="2"/>
    </row>
    <row r="10973" spans="10:66" x14ac:dyDescent="0.3">
      <c r="J10973" s="1"/>
      <c r="K10973" s="1"/>
      <c r="AZ10973" s="2"/>
      <c r="BA10973" s="2"/>
      <c r="BB10973" s="2"/>
      <c r="BJ10973" s="2"/>
    </row>
    <row r="10974" spans="10:66" x14ac:dyDescent="0.3">
      <c r="J10974" s="1"/>
      <c r="K10974" s="1"/>
      <c r="U10974" s="2"/>
      <c r="V10974" s="2"/>
      <c r="W10974" s="2"/>
      <c r="AC10974" s="2"/>
      <c r="BB10974" s="2"/>
    </row>
    <row r="10975" spans="10:66" x14ac:dyDescent="0.3">
      <c r="J10975" s="1"/>
      <c r="K10975" s="1"/>
      <c r="BB10975" s="2"/>
    </row>
    <row r="10976" spans="10:66" x14ac:dyDescent="0.3">
      <c r="J10976" s="1"/>
      <c r="K10976" s="1"/>
      <c r="BB10976" s="2"/>
    </row>
    <row r="10977" spans="7:66" x14ac:dyDescent="0.3">
      <c r="J10977" s="1"/>
      <c r="K10977" s="1"/>
      <c r="BB10977" s="2"/>
    </row>
    <row r="10978" spans="7:66" x14ac:dyDescent="0.3">
      <c r="J10978" s="1"/>
      <c r="K10978" s="1"/>
      <c r="BB10978" s="2"/>
    </row>
    <row r="10979" spans="7:66" x14ac:dyDescent="0.3">
      <c r="J10979" s="1"/>
      <c r="K10979" s="1"/>
      <c r="T10979" s="2"/>
      <c r="BA10979" s="2"/>
      <c r="BB10979" s="2"/>
    </row>
    <row r="10980" spans="7:66" x14ac:dyDescent="0.3">
      <c r="J10980" s="1"/>
      <c r="K10980" s="1"/>
      <c r="V10980" s="2"/>
      <c r="W10980" s="2"/>
      <c r="AZ10980" s="2"/>
      <c r="BA10980" s="2"/>
      <c r="BB10980" s="2"/>
      <c r="BJ10980" s="2"/>
      <c r="BN10980" s="2"/>
    </row>
    <row r="10981" spans="7:66" x14ac:dyDescent="0.3">
      <c r="G10981" s="2"/>
      <c r="J10981" s="1"/>
      <c r="K10981" s="1"/>
      <c r="O10981" s="2"/>
      <c r="P10981" s="2"/>
      <c r="V10981" s="2"/>
      <c r="W10981" s="2"/>
      <c r="AZ10981" s="2"/>
      <c r="BA10981" s="2"/>
      <c r="BB10981" s="2"/>
      <c r="BJ10981" s="2"/>
      <c r="BN10981" s="2"/>
    </row>
    <row r="10982" spans="7:66" x14ac:dyDescent="0.3">
      <c r="J10982" s="1"/>
      <c r="K10982" s="1"/>
      <c r="AZ10982" s="2"/>
      <c r="BA10982" s="2"/>
      <c r="BB10982" s="2"/>
      <c r="BJ10982" s="2"/>
    </row>
    <row r="10983" spans="7:66" x14ac:dyDescent="0.3">
      <c r="J10983" s="1"/>
      <c r="K10983" s="1"/>
      <c r="BD10983" s="2"/>
    </row>
    <row r="10984" spans="7:66" x14ac:dyDescent="0.3">
      <c r="J10984" s="1"/>
      <c r="K10984" s="1"/>
      <c r="T10984" s="2"/>
      <c r="AC10984" s="2"/>
      <c r="BB10984" s="2"/>
    </row>
    <row r="10985" spans="7:66" x14ac:dyDescent="0.3">
      <c r="J10985" s="1"/>
      <c r="K10985" s="1"/>
      <c r="AZ10985" s="2"/>
      <c r="BB10985" s="2"/>
      <c r="BJ10985" s="2"/>
    </row>
    <row r="10986" spans="7:66" x14ac:dyDescent="0.3">
      <c r="J10986" s="1"/>
      <c r="K10986" s="1"/>
      <c r="T10986" s="2"/>
      <c r="AC10986" s="2"/>
      <c r="BB10986" s="2"/>
    </row>
    <row r="10987" spans="7:66" x14ac:dyDescent="0.3">
      <c r="J10987" s="1"/>
      <c r="K10987" s="1"/>
      <c r="AZ10987" s="2"/>
      <c r="BB10987" s="2"/>
      <c r="BJ10987" s="2"/>
    </row>
    <row r="10988" spans="7:66" x14ac:dyDescent="0.3">
      <c r="J10988" s="1"/>
      <c r="K10988" s="1"/>
      <c r="BB10988" s="2"/>
    </row>
    <row r="10989" spans="7:66" x14ac:dyDescent="0.3">
      <c r="J10989" s="1"/>
      <c r="K10989" s="1"/>
      <c r="T10989" s="2"/>
      <c r="BB10989" s="2"/>
    </row>
    <row r="10990" spans="7:66" x14ac:dyDescent="0.3">
      <c r="J10990" s="1"/>
      <c r="K10990" s="1"/>
      <c r="BB10990" s="2"/>
    </row>
    <row r="10991" spans="7:66" x14ac:dyDescent="0.3">
      <c r="J10991" s="1"/>
      <c r="K10991" s="1"/>
      <c r="BB10991" s="2"/>
    </row>
    <row r="10992" spans="7:66" x14ac:dyDescent="0.3">
      <c r="J10992" s="1"/>
      <c r="K10992" s="1"/>
      <c r="AZ10992" s="2"/>
      <c r="BB10992" s="2"/>
      <c r="BJ10992" s="2"/>
    </row>
    <row r="10993" spans="10:62" x14ac:dyDescent="0.3">
      <c r="J10993" s="1"/>
      <c r="K10993" s="1"/>
      <c r="BB10993" s="2"/>
    </row>
    <row r="10994" spans="10:62" x14ac:dyDescent="0.3">
      <c r="J10994" s="1"/>
      <c r="K10994" s="1"/>
      <c r="AC10994" s="2"/>
      <c r="BB10994" s="2"/>
    </row>
    <row r="10995" spans="10:62" x14ac:dyDescent="0.3">
      <c r="J10995" s="1"/>
      <c r="K10995" s="1"/>
      <c r="BB10995" s="2"/>
    </row>
    <row r="10996" spans="10:62" x14ac:dyDescent="0.3">
      <c r="J10996" s="1"/>
      <c r="K10996" s="1"/>
      <c r="BB10996" s="2"/>
    </row>
    <row r="10997" spans="10:62" x14ac:dyDescent="0.3">
      <c r="J10997" s="1"/>
      <c r="K10997" s="1"/>
      <c r="AC10997" s="2"/>
      <c r="BB10997" s="2"/>
    </row>
    <row r="10998" spans="10:62" x14ac:dyDescent="0.3">
      <c r="J10998" s="1"/>
      <c r="K10998" s="1"/>
      <c r="AC10998" s="2"/>
      <c r="BB10998" s="2"/>
    </row>
    <row r="10999" spans="10:62" x14ac:dyDescent="0.3">
      <c r="J10999" s="1"/>
      <c r="K10999" s="1"/>
      <c r="AC10999" s="2"/>
      <c r="BB10999" s="2"/>
    </row>
    <row r="11000" spans="10:62" x14ac:dyDescent="0.3">
      <c r="J11000" s="1"/>
      <c r="K11000" s="1"/>
      <c r="AC11000" s="2"/>
      <c r="BB11000" s="2"/>
    </row>
    <row r="11001" spans="10:62" x14ac:dyDescent="0.3">
      <c r="J11001" s="1"/>
      <c r="K11001" s="1"/>
      <c r="AC11001" s="2"/>
      <c r="BB11001" s="2"/>
    </row>
    <row r="11002" spans="10:62" x14ac:dyDescent="0.3">
      <c r="J11002" s="1"/>
      <c r="K11002" s="1"/>
      <c r="AC11002" s="2"/>
      <c r="BB11002" s="2"/>
      <c r="BG11002" s="2"/>
    </row>
    <row r="11003" spans="10:62" x14ac:dyDescent="0.3">
      <c r="J11003" s="1"/>
      <c r="K11003" s="1"/>
      <c r="AC11003" s="2"/>
      <c r="BB11003" s="2"/>
      <c r="BF11003" s="2"/>
    </row>
    <row r="11004" spans="10:62" x14ac:dyDescent="0.3">
      <c r="J11004" s="1"/>
      <c r="K11004" s="1"/>
      <c r="AC11004" s="2"/>
      <c r="BB11004" s="2"/>
    </row>
    <row r="11005" spans="10:62" x14ac:dyDescent="0.3">
      <c r="J11005" s="1"/>
      <c r="K11005" s="1"/>
      <c r="T11005" s="2"/>
      <c r="AZ11005" s="2"/>
      <c r="BB11005" s="2"/>
      <c r="BJ11005" s="2"/>
    </row>
    <row r="11006" spans="10:62" x14ac:dyDescent="0.3">
      <c r="J11006" s="1"/>
      <c r="K11006" s="1"/>
      <c r="BB11006" s="2"/>
    </row>
    <row r="11007" spans="10:62" x14ac:dyDescent="0.3">
      <c r="J11007" s="1"/>
      <c r="K11007" s="1"/>
      <c r="BB11007" s="2"/>
    </row>
    <row r="11008" spans="10:62" x14ac:dyDescent="0.3">
      <c r="J11008" s="1"/>
      <c r="K11008" s="1"/>
      <c r="BB11008" s="2"/>
    </row>
    <row r="11009" spans="10:66" x14ac:dyDescent="0.3">
      <c r="J11009" s="1"/>
      <c r="K11009" s="1"/>
      <c r="BB11009" s="2"/>
    </row>
    <row r="11010" spans="10:66" x14ac:dyDescent="0.3">
      <c r="J11010" s="1"/>
      <c r="K11010" s="1"/>
      <c r="BB11010" s="2"/>
    </row>
    <row r="11011" spans="10:66" x14ac:dyDescent="0.3">
      <c r="J11011" s="1"/>
      <c r="K11011" s="1"/>
      <c r="BB11011" s="2"/>
    </row>
    <row r="11012" spans="10:66" x14ac:dyDescent="0.3">
      <c r="J11012" s="1"/>
      <c r="K11012" s="1"/>
      <c r="BB11012" s="2"/>
    </row>
    <row r="11013" spans="10:66" x14ac:dyDescent="0.3">
      <c r="J11013" s="1"/>
      <c r="K11013" s="1"/>
      <c r="BB11013" s="2"/>
    </row>
    <row r="11014" spans="10:66" x14ac:dyDescent="0.3">
      <c r="J11014" s="1"/>
      <c r="K11014" s="1"/>
      <c r="BB11014" s="2"/>
    </row>
    <row r="11015" spans="10:66" x14ac:dyDescent="0.3">
      <c r="J11015" s="1"/>
      <c r="K11015" s="1"/>
      <c r="BB11015" s="2"/>
    </row>
    <row r="11016" spans="10:66" x14ac:dyDescent="0.3">
      <c r="J11016" s="1"/>
      <c r="K11016" s="1"/>
      <c r="T11016" s="2"/>
      <c r="V11016" s="2"/>
      <c r="W11016" s="2"/>
      <c r="BA11016" s="2"/>
      <c r="BB11016" s="2"/>
      <c r="BJ11016" s="2"/>
      <c r="BN11016" s="2"/>
    </row>
    <row r="11017" spans="10:66" x14ac:dyDescent="0.3">
      <c r="J11017" s="1"/>
      <c r="K11017" s="1"/>
      <c r="T11017" s="2"/>
      <c r="V11017" s="2"/>
      <c r="W11017" s="2"/>
      <c r="BA11017" s="2"/>
      <c r="BB11017" s="2"/>
      <c r="BC11017" s="2"/>
      <c r="BD11017" s="2"/>
      <c r="BE11017" s="2"/>
      <c r="BG11017" s="2"/>
      <c r="BN11017" s="2"/>
    </row>
    <row r="11018" spans="10:66" x14ac:dyDescent="0.3">
      <c r="J11018" s="1"/>
      <c r="K11018" s="1"/>
      <c r="T11018" s="2"/>
      <c r="BD11018" s="2"/>
    </row>
    <row r="11019" spans="10:66" x14ac:dyDescent="0.3">
      <c r="J11019" s="1"/>
      <c r="K11019" s="1"/>
      <c r="V11019" s="2"/>
      <c r="W11019" s="2"/>
      <c r="AZ11019" s="2"/>
      <c r="BA11019" s="2"/>
      <c r="BB11019" s="2"/>
      <c r="BJ11019" s="2"/>
      <c r="BN11019" s="2"/>
    </row>
    <row r="11020" spans="10:66" x14ac:dyDescent="0.3">
      <c r="J11020" s="1"/>
      <c r="K11020" s="1"/>
      <c r="V11020" s="2"/>
      <c r="W11020" s="2"/>
      <c r="AZ11020" s="2"/>
      <c r="BA11020" s="2"/>
      <c r="BB11020" s="2"/>
      <c r="BJ11020" s="2"/>
      <c r="BN11020" s="2"/>
    </row>
    <row r="11021" spans="10:66" x14ac:dyDescent="0.3">
      <c r="J11021" s="1"/>
      <c r="K11021" s="1"/>
      <c r="BA11021" s="2"/>
      <c r="BB11021" s="2"/>
    </row>
    <row r="11022" spans="10:66" x14ac:dyDescent="0.3">
      <c r="J11022" s="1"/>
      <c r="K11022" s="1"/>
      <c r="BA11022" s="2"/>
      <c r="BB11022" s="2"/>
    </row>
    <row r="11023" spans="10:66" x14ac:dyDescent="0.3">
      <c r="J11023" s="1"/>
      <c r="K11023" s="1"/>
      <c r="AC11023" s="2"/>
      <c r="AL11023" s="2"/>
      <c r="AP11023" s="2"/>
      <c r="BA11023" s="2"/>
      <c r="BB11023" s="2"/>
      <c r="BM11023" s="2"/>
    </row>
    <row r="11024" spans="10:66" x14ac:dyDescent="0.3">
      <c r="J11024" s="1"/>
      <c r="K11024" s="1"/>
      <c r="T11024" s="2"/>
      <c r="V11024" s="2"/>
      <c r="W11024" s="2"/>
      <c r="AZ11024" s="2"/>
      <c r="BA11024" s="2"/>
      <c r="BB11024" s="2"/>
      <c r="BJ11024" s="2"/>
    </row>
    <row r="11025" spans="10:66" x14ac:dyDescent="0.3">
      <c r="J11025" s="1"/>
      <c r="K11025" s="1"/>
      <c r="T11025" s="2"/>
      <c r="V11025" s="2"/>
      <c r="W11025" s="2"/>
      <c r="BD11025" s="2"/>
      <c r="BN11025" s="2"/>
    </row>
    <row r="11026" spans="10:66" x14ac:dyDescent="0.3">
      <c r="J11026" s="1"/>
      <c r="K11026" s="1"/>
      <c r="T11026" s="2"/>
      <c r="BA11026" s="2"/>
      <c r="BB11026" s="2"/>
      <c r="BN11026" s="2"/>
    </row>
    <row r="11027" spans="10:66" x14ac:dyDescent="0.3">
      <c r="J11027" s="1"/>
      <c r="K11027" s="1"/>
      <c r="T11027" s="2"/>
      <c r="BB11027" s="2"/>
    </row>
    <row r="11028" spans="10:66" x14ac:dyDescent="0.3">
      <c r="J11028" s="1"/>
      <c r="K11028" s="1"/>
      <c r="AZ11028" s="2"/>
      <c r="BD11028" s="2"/>
      <c r="BJ11028" s="2"/>
    </row>
    <row r="11029" spans="10:66" x14ac:dyDescent="0.3">
      <c r="J11029" s="1"/>
      <c r="K11029" s="1"/>
      <c r="BB11029" s="2"/>
    </row>
    <row r="11030" spans="10:66" x14ac:dyDescent="0.3">
      <c r="J11030" s="1"/>
      <c r="K11030" s="1"/>
      <c r="BB11030" s="2"/>
    </row>
    <row r="11031" spans="10:66" x14ac:dyDescent="0.3">
      <c r="J11031" s="1"/>
      <c r="K11031" s="1"/>
      <c r="BB11031" s="2"/>
    </row>
    <row r="11032" spans="10:66" x14ac:dyDescent="0.3">
      <c r="J11032" s="1"/>
      <c r="K11032" s="1"/>
      <c r="BB11032" s="2"/>
    </row>
    <row r="11033" spans="10:66" x14ac:dyDescent="0.3">
      <c r="J11033" s="1"/>
      <c r="K11033" s="1"/>
      <c r="T11033" s="2"/>
      <c r="U11033" s="2"/>
      <c r="AC11033" s="2"/>
      <c r="BB11033" s="2"/>
    </row>
    <row r="11034" spans="10:66" x14ac:dyDescent="0.3">
      <c r="J11034" s="1"/>
      <c r="K11034" s="1"/>
      <c r="AX11034" s="2"/>
      <c r="BA11034" s="2"/>
      <c r="BB11034" s="2"/>
      <c r="BD11034" s="2"/>
      <c r="BH11034" s="2"/>
    </row>
    <row r="11035" spans="10:66" x14ac:dyDescent="0.3">
      <c r="J11035" s="1"/>
      <c r="K11035" s="1"/>
      <c r="AZ11035" s="2"/>
      <c r="BA11035" s="2"/>
      <c r="BB11035" s="2"/>
      <c r="BD11035" s="2"/>
      <c r="BJ11035" s="2"/>
    </row>
    <row r="11036" spans="10:66" x14ac:dyDescent="0.3">
      <c r="J11036" s="1"/>
      <c r="K11036" s="1"/>
      <c r="BA11036" s="2"/>
      <c r="BB11036" s="2"/>
      <c r="BD11036" s="2"/>
    </row>
    <row r="11037" spans="10:66" x14ac:dyDescent="0.3">
      <c r="J11037" s="1"/>
      <c r="K11037" s="1"/>
      <c r="AD11037" s="2"/>
      <c r="AX11037" s="2"/>
      <c r="AY11037" s="2"/>
      <c r="AZ11037" s="2"/>
      <c r="BB11037" s="2"/>
      <c r="BH11037" s="2"/>
      <c r="BI11037" s="2"/>
    </row>
    <row r="11038" spans="10:66" x14ac:dyDescent="0.3">
      <c r="J11038" s="1"/>
      <c r="K11038" s="1"/>
      <c r="T11038" s="2"/>
      <c r="BD11038" s="2"/>
    </row>
    <row r="11039" spans="10:66" x14ac:dyDescent="0.3">
      <c r="J11039" s="1"/>
      <c r="K11039" s="1"/>
      <c r="BD11039" s="2"/>
    </row>
    <row r="11040" spans="10:66" x14ac:dyDescent="0.3">
      <c r="J11040" s="1"/>
      <c r="K11040" s="1"/>
      <c r="BD11040" s="2"/>
      <c r="BI11040" s="2"/>
    </row>
    <row r="11041" spans="10:66" x14ac:dyDescent="0.3">
      <c r="J11041" s="1"/>
      <c r="K11041" s="1"/>
      <c r="BD11041" s="2"/>
    </row>
    <row r="11042" spans="10:66" x14ac:dyDescent="0.3">
      <c r="J11042" s="1"/>
      <c r="K11042" s="1"/>
      <c r="BD11042" s="2"/>
    </row>
    <row r="11043" spans="10:66" x14ac:dyDescent="0.3">
      <c r="J11043" s="1"/>
      <c r="K11043" s="1"/>
      <c r="AZ11043" s="2"/>
      <c r="BA11043" s="2"/>
      <c r="BB11043" s="2"/>
      <c r="BD11043" s="2"/>
      <c r="BJ11043" s="2"/>
    </row>
    <row r="11044" spans="10:66" x14ac:dyDescent="0.3">
      <c r="J11044" s="1"/>
      <c r="K11044" s="1"/>
      <c r="AC11044" s="2"/>
      <c r="AL11044" s="2"/>
      <c r="AX11044" s="2"/>
      <c r="BA11044" s="2"/>
      <c r="BB11044" s="2"/>
      <c r="BF11044" s="2"/>
      <c r="BG11044" s="2"/>
      <c r="BH11044" s="2"/>
      <c r="BM11044" s="2"/>
    </row>
    <row r="11045" spans="10:66" x14ac:dyDescent="0.3">
      <c r="J11045" s="1"/>
      <c r="K11045" s="1"/>
      <c r="AC11045" s="2"/>
      <c r="AL11045" s="2"/>
      <c r="AX11045" s="2"/>
      <c r="BA11045" s="2"/>
      <c r="BB11045" s="2"/>
      <c r="BF11045" s="2"/>
      <c r="BH11045" s="2"/>
      <c r="BM11045" s="2"/>
    </row>
    <row r="11046" spans="10:66" x14ac:dyDescent="0.3">
      <c r="J11046" s="1"/>
      <c r="K11046" s="1"/>
      <c r="T11046" s="2"/>
      <c r="AZ11046" s="2"/>
      <c r="BB11046" s="2"/>
      <c r="BJ11046" s="2"/>
    </row>
    <row r="11047" spans="10:66" x14ac:dyDescent="0.3">
      <c r="J11047" s="1"/>
      <c r="K11047" s="1"/>
      <c r="BA11047" s="2"/>
      <c r="BB11047" s="2"/>
      <c r="BG11047" s="2"/>
    </row>
    <row r="11048" spans="10:66" x14ac:dyDescent="0.3">
      <c r="J11048" s="1"/>
      <c r="K11048" s="1"/>
      <c r="U11048" s="2"/>
      <c r="AC11048" s="2"/>
      <c r="BB11048" s="2"/>
    </row>
    <row r="11049" spans="10:66" x14ac:dyDescent="0.3">
      <c r="J11049" s="1"/>
      <c r="K11049" s="1"/>
      <c r="AZ11049" s="2"/>
      <c r="BB11049" s="2"/>
      <c r="BJ11049" s="2"/>
    </row>
    <row r="11050" spans="10:66" x14ac:dyDescent="0.3">
      <c r="J11050" s="1"/>
      <c r="K11050" s="1"/>
      <c r="AC11050" s="2"/>
      <c r="AL11050" s="2"/>
      <c r="BA11050" s="2"/>
      <c r="BB11050" s="2"/>
      <c r="BF11050" s="2"/>
      <c r="BM11050" s="2"/>
    </row>
    <row r="11051" spans="10:66" x14ac:dyDescent="0.3">
      <c r="J11051" s="1"/>
      <c r="K11051" s="1"/>
      <c r="AC11051" s="2"/>
      <c r="BA11051" s="2"/>
      <c r="BB11051" s="2"/>
      <c r="BD11051" s="2"/>
      <c r="BF11051" s="2"/>
      <c r="BM11051" s="2"/>
    </row>
    <row r="11052" spans="10:66" x14ac:dyDescent="0.3">
      <c r="J11052" s="1"/>
      <c r="K11052" s="1"/>
      <c r="BB11052" s="2"/>
    </row>
    <row r="11053" spans="10:66" x14ac:dyDescent="0.3">
      <c r="J11053" s="1"/>
      <c r="K11053" s="1"/>
      <c r="U11053" s="2"/>
      <c r="AC11053" s="2"/>
      <c r="AD11053" s="2"/>
      <c r="BB11053" s="2"/>
    </row>
    <row r="11054" spans="10:66" x14ac:dyDescent="0.3">
      <c r="J11054" s="1"/>
      <c r="K11054" s="1"/>
      <c r="V11054" s="2"/>
      <c r="W11054" s="2"/>
      <c r="BB11054" s="2"/>
      <c r="BG11054" s="2"/>
      <c r="BN11054" s="2"/>
    </row>
    <row r="11055" spans="10:66" x14ac:dyDescent="0.3">
      <c r="J11055" s="1"/>
      <c r="K11055" s="1"/>
      <c r="AC11055" s="2"/>
      <c r="BD11055" s="2"/>
    </row>
    <row r="11056" spans="10:66" x14ac:dyDescent="0.3">
      <c r="J11056" s="1"/>
      <c r="K11056" s="1"/>
      <c r="N11056" s="2"/>
      <c r="AC11056" s="2"/>
      <c r="BD11056" s="2"/>
      <c r="BM11056" s="2"/>
    </row>
    <row r="11057" spans="10:66" x14ac:dyDescent="0.3">
      <c r="J11057" s="1"/>
      <c r="K11057" s="1"/>
      <c r="BA11057" s="2"/>
      <c r="BB11057" s="2"/>
      <c r="BG11057" s="2"/>
    </row>
    <row r="11058" spans="10:66" x14ac:dyDescent="0.3">
      <c r="J11058" s="1"/>
      <c r="K11058" s="1"/>
      <c r="BB11058" s="2"/>
    </row>
    <row r="11059" spans="10:66" x14ac:dyDescent="0.3">
      <c r="J11059" s="1"/>
      <c r="K11059" s="1"/>
      <c r="BD11059" s="2"/>
    </row>
    <row r="11060" spans="10:66" x14ac:dyDescent="0.3">
      <c r="J11060" s="1"/>
      <c r="K11060" s="1"/>
      <c r="BD11060" s="2"/>
    </row>
    <row r="11061" spans="10:66" x14ac:dyDescent="0.3">
      <c r="J11061" s="1"/>
      <c r="K11061" s="1"/>
      <c r="BD11061" s="2"/>
    </row>
    <row r="11062" spans="10:66" x14ac:dyDescent="0.3">
      <c r="J11062" s="1"/>
      <c r="K11062" s="1"/>
      <c r="BD11062" s="2"/>
    </row>
    <row r="11063" spans="10:66" x14ac:dyDescent="0.3">
      <c r="J11063" s="1"/>
      <c r="K11063" s="1"/>
      <c r="T11063" s="2"/>
      <c r="U11063" s="2"/>
      <c r="V11063" s="2"/>
      <c r="W11063" s="2"/>
      <c r="AC11063" s="2"/>
      <c r="AD11063" s="2"/>
      <c r="AL11063" s="2"/>
      <c r="AP11063" s="2"/>
      <c r="BA11063" s="2"/>
      <c r="BB11063" s="2"/>
      <c r="BM11063" s="2"/>
      <c r="BN11063" s="2"/>
    </row>
    <row r="11064" spans="10:66" x14ac:dyDescent="0.3">
      <c r="J11064" s="1"/>
      <c r="K11064" s="1"/>
      <c r="AZ11064" s="2"/>
      <c r="BA11064" s="2"/>
      <c r="BB11064" s="2"/>
      <c r="BD11064" s="2"/>
      <c r="BJ11064" s="2"/>
    </row>
    <row r="11065" spans="10:66" x14ac:dyDescent="0.3">
      <c r="J11065" s="1"/>
      <c r="K11065" s="1"/>
      <c r="AZ11065" s="2"/>
      <c r="BA11065" s="2"/>
      <c r="BB11065" s="2"/>
      <c r="BD11065" s="2"/>
      <c r="BJ11065" s="2"/>
    </row>
    <row r="11066" spans="10:66" x14ac:dyDescent="0.3">
      <c r="J11066" s="1"/>
      <c r="K11066" s="1"/>
      <c r="AZ11066" s="2"/>
      <c r="BA11066" s="2"/>
      <c r="BB11066" s="2"/>
      <c r="BD11066" s="2"/>
      <c r="BJ11066" s="2"/>
    </row>
    <row r="11067" spans="10:66" x14ac:dyDescent="0.3">
      <c r="J11067" s="1"/>
      <c r="K11067" s="1"/>
      <c r="AZ11067" s="2"/>
      <c r="BA11067" s="2"/>
      <c r="BB11067" s="2"/>
      <c r="BD11067" s="2"/>
      <c r="BJ11067" s="2"/>
    </row>
    <row r="11068" spans="10:66" x14ac:dyDescent="0.3">
      <c r="J11068" s="1"/>
      <c r="K11068" s="1"/>
      <c r="AZ11068" s="2"/>
      <c r="BA11068" s="2"/>
      <c r="BB11068" s="2"/>
      <c r="BD11068" s="2"/>
      <c r="BJ11068" s="2"/>
    </row>
    <row r="11069" spans="10:66" x14ac:dyDescent="0.3">
      <c r="J11069" s="1"/>
      <c r="K11069" s="1"/>
      <c r="BB11069" s="2"/>
    </row>
    <row r="11070" spans="10:66" x14ac:dyDescent="0.3">
      <c r="J11070" s="1"/>
      <c r="K11070" s="1"/>
      <c r="BA11070" s="2"/>
      <c r="BB11070" s="2"/>
    </row>
    <row r="11071" spans="10:66" x14ac:dyDescent="0.3">
      <c r="J11071" s="1"/>
      <c r="K11071" s="1"/>
      <c r="AZ11071" s="2"/>
      <c r="BA11071" s="2"/>
      <c r="BB11071" s="2"/>
      <c r="BJ11071" s="2"/>
    </row>
    <row r="11072" spans="10:66" x14ac:dyDescent="0.3">
      <c r="J11072" s="1"/>
      <c r="K11072" s="1"/>
      <c r="AZ11072" s="2"/>
      <c r="BA11072" s="2"/>
      <c r="BB11072" s="2"/>
      <c r="BJ11072" s="2"/>
    </row>
    <row r="11073" spans="10:66" x14ac:dyDescent="0.3">
      <c r="J11073" s="1"/>
      <c r="K11073" s="1"/>
      <c r="AZ11073" s="2"/>
      <c r="BA11073" s="2"/>
      <c r="BB11073" s="2"/>
      <c r="BJ11073" s="2"/>
    </row>
    <row r="11074" spans="10:66" x14ac:dyDescent="0.3">
      <c r="J11074" s="1"/>
      <c r="K11074" s="1"/>
      <c r="AZ11074" s="2"/>
      <c r="BA11074" s="2"/>
      <c r="BB11074" s="2"/>
      <c r="BJ11074" s="2"/>
    </row>
    <row r="11075" spans="10:66" x14ac:dyDescent="0.3">
      <c r="J11075" s="1"/>
      <c r="K11075" s="1"/>
      <c r="T11075" s="2"/>
      <c r="AZ11075" s="2"/>
      <c r="BA11075" s="2"/>
      <c r="BB11075" s="2"/>
      <c r="BJ11075" s="2"/>
    </row>
    <row r="11076" spans="10:66" x14ac:dyDescent="0.3">
      <c r="J11076" s="1"/>
      <c r="K11076" s="1"/>
      <c r="AZ11076" s="2"/>
      <c r="BA11076" s="2"/>
      <c r="BB11076" s="2"/>
      <c r="BJ11076" s="2"/>
    </row>
    <row r="11077" spans="10:66" x14ac:dyDescent="0.3">
      <c r="J11077" s="1"/>
      <c r="K11077" s="1"/>
      <c r="AZ11077" s="2"/>
      <c r="BA11077" s="2"/>
      <c r="BB11077" s="2"/>
      <c r="BJ11077" s="2"/>
    </row>
    <row r="11078" spans="10:66" x14ac:dyDescent="0.3">
      <c r="J11078" s="1"/>
      <c r="K11078" s="1"/>
      <c r="AZ11078" s="2"/>
      <c r="BA11078" s="2"/>
      <c r="BB11078" s="2"/>
      <c r="BJ11078" s="2"/>
    </row>
    <row r="11079" spans="10:66" x14ac:dyDescent="0.3">
      <c r="J11079" s="1"/>
      <c r="K11079" s="1"/>
      <c r="AZ11079" s="2"/>
      <c r="BA11079" s="2"/>
      <c r="BB11079" s="2"/>
      <c r="BJ11079" s="2"/>
    </row>
    <row r="11080" spans="10:66" x14ac:dyDescent="0.3">
      <c r="J11080" s="1"/>
      <c r="K11080" s="1"/>
      <c r="AZ11080" s="2"/>
      <c r="BA11080" s="2"/>
      <c r="BB11080" s="2"/>
      <c r="BJ11080" s="2"/>
    </row>
    <row r="11081" spans="10:66" x14ac:dyDescent="0.3">
      <c r="J11081" s="1"/>
      <c r="K11081" s="1"/>
      <c r="BA11081" s="2"/>
      <c r="BB11081" s="2"/>
      <c r="BJ11081" s="2"/>
    </row>
    <row r="11082" spans="10:66" x14ac:dyDescent="0.3">
      <c r="J11082" s="1"/>
      <c r="K11082" s="1"/>
      <c r="AZ11082" s="2"/>
      <c r="BA11082" s="2"/>
      <c r="BB11082" s="2"/>
      <c r="BJ11082" s="2"/>
    </row>
    <row r="11083" spans="10:66" x14ac:dyDescent="0.3">
      <c r="J11083" s="1"/>
      <c r="K11083" s="1"/>
      <c r="AZ11083" s="2"/>
      <c r="BA11083" s="2"/>
      <c r="BB11083" s="2"/>
      <c r="BJ11083" s="2"/>
    </row>
    <row r="11084" spans="10:66" x14ac:dyDescent="0.3">
      <c r="J11084" s="1"/>
      <c r="K11084" s="1"/>
      <c r="AZ11084" s="2"/>
      <c r="BA11084" s="2"/>
      <c r="BB11084" s="2"/>
      <c r="BJ11084" s="2"/>
    </row>
    <row r="11085" spans="10:66" x14ac:dyDescent="0.3">
      <c r="J11085" s="1"/>
      <c r="K11085" s="1"/>
      <c r="AZ11085" s="2"/>
      <c r="BA11085" s="2"/>
      <c r="BB11085" s="2"/>
      <c r="BJ11085" s="2"/>
    </row>
    <row r="11086" spans="10:66" x14ac:dyDescent="0.3">
      <c r="J11086" s="1"/>
      <c r="K11086" s="1"/>
      <c r="AZ11086" s="2"/>
      <c r="BA11086" s="2"/>
      <c r="BB11086" s="2"/>
      <c r="BJ11086" s="2"/>
    </row>
    <row r="11087" spans="10:66" x14ac:dyDescent="0.3">
      <c r="J11087" s="1"/>
      <c r="K11087" s="1"/>
      <c r="V11087" s="2"/>
      <c r="W11087" s="2"/>
      <c r="BA11087" s="2"/>
      <c r="BB11087" s="2"/>
      <c r="BN11087" s="2"/>
    </row>
    <row r="11088" spans="10:66" x14ac:dyDescent="0.3">
      <c r="J11088" s="1"/>
      <c r="K11088" s="1"/>
      <c r="V11088" s="2"/>
      <c r="W11088" s="2"/>
      <c r="BA11088" s="2"/>
      <c r="BB11088" s="2"/>
      <c r="BJ11088" s="2"/>
      <c r="BN11088" s="2"/>
    </row>
    <row r="11089" spans="10:66" x14ac:dyDescent="0.3">
      <c r="J11089" s="1"/>
      <c r="K11089" s="1"/>
      <c r="T11089" s="2"/>
      <c r="V11089" s="2"/>
      <c r="W11089" s="2"/>
      <c r="AZ11089" s="2"/>
      <c r="BB11089" s="2"/>
      <c r="BJ11089" s="2"/>
      <c r="BN11089" s="2"/>
    </row>
    <row r="11090" spans="10:66" x14ac:dyDescent="0.3">
      <c r="J11090" s="1"/>
      <c r="K11090" s="1"/>
      <c r="T11090" s="2"/>
      <c r="V11090" s="2"/>
      <c r="W11090" s="2"/>
      <c r="AZ11090" s="2"/>
      <c r="BB11090" s="2"/>
      <c r="BJ11090" s="2"/>
      <c r="BN11090" s="2"/>
    </row>
    <row r="11091" spans="10:66" x14ac:dyDescent="0.3">
      <c r="J11091" s="1"/>
      <c r="K11091" s="1"/>
      <c r="AZ11091" s="2"/>
      <c r="BA11091" s="2"/>
      <c r="BB11091" s="2"/>
      <c r="BJ11091" s="2"/>
    </row>
    <row r="11092" spans="10:66" x14ac:dyDescent="0.3">
      <c r="J11092" s="1"/>
      <c r="K11092" s="1"/>
      <c r="AX11092" s="2"/>
      <c r="BA11092" s="2"/>
      <c r="BB11092" s="2"/>
      <c r="BH11092" s="2"/>
    </row>
    <row r="11093" spans="10:66" x14ac:dyDescent="0.3">
      <c r="J11093" s="1"/>
      <c r="K11093" s="1"/>
      <c r="T11093" s="2"/>
      <c r="V11093" s="2"/>
      <c r="W11093" s="2"/>
      <c r="BA11093" s="2"/>
      <c r="BB11093" s="2"/>
      <c r="BN11093" s="2"/>
    </row>
    <row r="11094" spans="10:66" x14ac:dyDescent="0.3">
      <c r="J11094" s="1"/>
      <c r="K11094" s="1"/>
      <c r="BA11094" s="2"/>
      <c r="BB11094" s="2"/>
    </row>
    <row r="11095" spans="10:66" x14ac:dyDescent="0.3">
      <c r="J11095" s="1"/>
      <c r="K11095" s="1"/>
      <c r="AC11095" s="2"/>
      <c r="BA11095" s="2"/>
      <c r="BB11095" s="2"/>
    </row>
    <row r="11096" spans="10:66" x14ac:dyDescent="0.3">
      <c r="J11096" s="1"/>
      <c r="K11096" s="1"/>
      <c r="AC11096" s="2"/>
      <c r="BA11096" s="2"/>
      <c r="BB11096" s="2"/>
    </row>
    <row r="11097" spans="10:66" x14ac:dyDescent="0.3">
      <c r="J11097" s="1"/>
      <c r="K11097" s="1"/>
      <c r="T11097" s="2"/>
      <c r="AC11097" s="2"/>
      <c r="AL11097" s="2"/>
      <c r="AP11097" s="2"/>
      <c r="BA11097" s="2"/>
      <c r="BB11097" s="2"/>
      <c r="BM11097" s="2"/>
    </row>
    <row r="11098" spans="10:66" x14ac:dyDescent="0.3">
      <c r="J11098" s="1"/>
      <c r="K11098" s="1"/>
      <c r="T11098" s="2"/>
      <c r="W11098" s="2"/>
      <c r="AC11098" s="2"/>
      <c r="AP11098" s="2"/>
      <c r="BA11098" s="2"/>
      <c r="BB11098" s="2"/>
    </row>
    <row r="11099" spans="10:66" x14ac:dyDescent="0.3">
      <c r="J11099" s="1"/>
      <c r="K11099" s="1"/>
      <c r="V11099" s="2"/>
      <c r="W11099" s="2"/>
      <c r="BN11099" s="2"/>
    </row>
    <row r="11100" spans="10:66" x14ac:dyDescent="0.3">
      <c r="J11100" s="1"/>
      <c r="K11100" s="1"/>
      <c r="BD11100" s="2"/>
    </row>
    <row r="11101" spans="10:66" x14ac:dyDescent="0.3">
      <c r="J11101" s="1"/>
      <c r="K11101" s="1"/>
      <c r="BD11101" s="2"/>
      <c r="BF11101" s="2"/>
    </row>
    <row r="11102" spans="10:66" x14ac:dyDescent="0.3">
      <c r="J11102" s="1"/>
      <c r="K11102" s="1"/>
      <c r="BA11102" s="2"/>
      <c r="BB11102" s="2"/>
    </row>
    <row r="11103" spans="10:66" x14ac:dyDescent="0.3">
      <c r="J11103" s="1"/>
      <c r="K11103" s="1"/>
      <c r="AC11103" s="2"/>
      <c r="AD11103" s="2"/>
      <c r="BD11103" s="2"/>
    </row>
    <row r="11104" spans="10:66" x14ac:dyDescent="0.3">
      <c r="J11104" s="1"/>
      <c r="K11104" s="1"/>
      <c r="BD11104" s="2"/>
    </row>
    <row r="11105" spans="10:66" x14ac:dyDescent="0.3">
      <c r="J11105" s="1"/>
      <c r="K11105" s="1"/>
      <c r="BA11105" s="2"/>
      <c r="BB11105" s="2"/>
      <c r="BD11105" s="2"/>
      <c r="BI11105" s="2"/>
    </row>
    <row r="11106" spans="10:66" x14ac:dyDescent="0.3">
      <c r="J11106" s="1"/>
      <c r="K11106" s="1"/>
      <c r="BD11106" s="2"/>
    </row>
    <row r="11107" spans="10:66" x14ac:dyDescent="0.3">
      <c r="J11107" s="1"/>
      <c r="K11107" s="1"/>
      <c r="AC11107" s="2"/>
      <c r="BA11107" s="2"/>
      <c r="BB11107" s="2"/>
    </row>
    <row r="11108" spans="10:66" x14ac:dyDescent="0.3">
      <c r="J11108" s="1"/>
      <c r="K11108" s="1"/>
      <c r="AZ11108" s="2"/>
      <c r="BA11108" s="2"/>
      <c r="BB11108" s="2"/>
      <c r="BJ11108" s="2"/>
    </row>
    <row r="11109" spans="10:66" x14ac:dyDescent="0.3">
      <c r="J11109" s="1"/>
      <c r="K11109" s="1"/>
      <c r="AC11109" s="2"/>
      <c r="BA11109" s="2"/>
      <c r="BB11109" s="2"/>
    </row>
    <row r="11110" spans="10:66" x14ac:dyDescent="0.3">
      <c r="J11110" s="1"/>
      <c r="K11110" s="1"/>
      <c r="AZ11110" s="2"/>
      <c r="BA11110" s="2"/>
      <c r="BB11110" s="2"/>
      <c r="BD11110" s="2"/>
      <c r="BJ11110" s="2"/>
    </row>
    <row r="11111" spans="10:66" x14ac:dyDescent="0.3">
      <c r="J11111" s="1"/>
      <c r="K11111" s="1"/>
      <c r="T11111" s="2"/>
      <c r="BD11111" s="2"/>
    </row>
    <row r="11112" spans="10:66" x14ac:dyDescent="0.3">
      <c r="J11112" s="1"/>
      <c r="K11112" s="1"/>
      <c r="BD11112" s="2"/>
    </row>
    <row r="11113" spans="10:66" x14ac:dyDescent="0.3">
      <c r="J11113" s="1"/>
      <c r="K11113" s="1"/>
      <c r="T11113" s="2"/>
      <c r="U11113" s="2"/>
      <c r="AC11113" s="2"/>
      <c r="AD11113" s="2"/>
      <c r="BA11113" s="2"/>
      <c r="BB11113" s="2"/>
      <c r="BF11113" s="2"/>
      <c r="BG11113" s="2"/>
      <c r="BN11113" s="2"/>
    </row>
    <row r="11114" spans="10:66" x14ac:dyDescent="0.3">
      <c r="J11114" s="1"/>
      <c r="K11114" s="1"/>
      <c r="BD11114" s="2"/>
      <c r="BI11114" s="2"/>
    </row>
    <row r="11115" spans="10:66" x14ac:dyDescent="0.3">
      <c r="J11115" s="1"/>
      <c r="K11115" s="1"/>
      <c r="BA11115" s="2"/>
      <c r="BB11115" s="2"/>
      <c r="BJ11115" s="2"/>
    </row>
    <row r="11116" spans="10:66" x14ac:dyDescent="0.3">
      <c r="J11116" s="1"/>
      <c r="K11116" s="1"/>
      <c r="BA11116" s="2"/>
      <c r="BB11116" s="2"/>
    </row>
    <row r="11117" spans="10:66" x14ac:dyDescent="0.3">
      <c r="J11117" s="1"/>
      <c r="K11117" s="1"/>
      <c r="T11117" s="2"/>
      <c r="AG11117" s="2"/>
      <c r="AZ11117" s="2"/>
      <c r="BB11117" s="2"/>
      <c r="BJ11117" s="2"/>
    </row>
    <row r="11118" spans="10:66" x14ac:dyDescent="0.3">
      <c r="J11118" s="1"/>
      <c r="K11118" s="1"/>
      <c r="BB11118" s="2"/>
      <c r="BD11118" s="2"/>
    </row>
    <row r="11119" spans="10:66" x14ac:dyDescent="0.3">
      <c r="J11119" s="1"/>
      <c r="K11119" s="1"/>
      <c r="AZ11119" s="2"/>
      <c r="BA11119" s="2"/>
      <c r="BB11119" s="2"/>
      <c r="BJ11119" s="2"/>
    </row>
    <row r="11120" spans="10:66" x14ac:dyDescent="0.3">
      <c r="J11120" s="1"/>
      <c r="K11120" s="1"/>
      <c r="AZ11120" s="2"/>
      <c r="BB11120" s="2"/>
      <c r="BJ11120" s="2"/>
    </row>
    <row r="11121" spans="10:66" x14ac:dyDescent="0.3">
      <c r="J11121" s="1"/>
      <c r="K11121" s="1"/>
      <c r="V11121" s="2"/>
      <c r="W11121" s="2"/>
      <c r="BA11121" s="2"/>
      <c r="BB11121" s="2"/>
      <c r="BG11121" s="2"/>
      <c r="BN11121" s="2"/>
    </row>
    <row r="11122" spans="10:66" x14ac:dyDescent="0.3">
      <c r="J11122" s="1"/>
      <c r="K11122" s="1"/>
      <c r="BD11122" s="2"/>
      <c r="BI11122" s="2"/>
    </row>
    <row r="11123" spans="10:66" x14ac:dyDescent="0.3">
      <c r="J11123" s="1"/>
      <c r="K11123" s="1"/>
      <c r="BD11123" s="2"/>
      <c r="BI11123" s="2"/>
    </row>
    <row r="11124" spans="10:66" x14ac:dyDescent="0.3">
      <c r="J11124" s="1"/>
      <c r="K11124" s="1"/>
      <c r="BD11124" s="2"/>
      <c r="BI11124" s="2"/>
    </row>
    <row r="11125" spans="10:66" x14ac:dyDescent="0.3">
      <c r="J11125" s="1"/>
      <c r="K11125" s="1"/>
      <c r="U11125" s="2"/>
      <c r="AC11125" s="2"/>
      <c r="BA11125" s="2"/>
      <c r="BB11125" s="2"/>
    </row>
    <row r="11126" spans="10:66" x14ac:dyDescent="0.3">
      <c r="J11126" s="1"/>
      <c r="K11126" s="1"/>
      <c r="T11126" s="2"/>
      <c r="BA11126" s="2"/>
      <c r="BB11126" s="2"/>
    </row>
    <row r="11127" spans="10:66" x14ac:dyDescent="0.3">
      <c r="J11127" s="1"/>
      <c r="K11127" s="1"/>
      <c r="BA11127" s="2"/>
      <c r="BB11127" s="2"/>
    </row>
    <row r="11128" spans="10:66" x14ac:dyDescent="0.3">
      <c r="J11128" s="1"/>
      <c r="K11128" s="1"/>
      <c r="AC11128" s="2"/>
      <c r="BA11128" s="2"/>
      <c r="BB11128" s="2"/>
      <c r="BG11128" s="2"/>
    </row>
    <row r="11129" spans="10:66" x14ac:dyDescent="0.3">
      <c r="J11129" s="1"/>
      <c r="K11129" s="1"/>
      <c r="AZ11129" s="2"/>
      <c r="BA11129" s="2"/>
      <c r="BB11129" s="2"/>
      <c r="BG11129" s="2"/>
      <c r="BJ11129" s="2"/>
      <c r="BN11129" s="2"/>
    </row>
    <row r="11130" spans="10:66" x14ac:dyDescent="0.3">
      <c r="J11130" s="1"/>
      <c r="K11130" s="1"/>
      <c r="P11130" s="2"/>
      <c r="BA11130" s="2"/>
      <c r="BB11130" s="2"/>
      <c r="BF11130" s="2"/>
      <c r="BG11130" s="2"/>
    </row>
    <row r="11131" spans="10:66" x14ac:dyDescent="0.3">
      <c r="J11131" s="1"/>
      <c r="K11131" s="1"/>
      <c r="U11131" s="2"/>
      <c r="AC11131" s="2"/>
      <c r="BD11131" s="2"/>
    </row>
    <row r="11132" spans="10:66" x14ac:dyDescent="0.3">
      <c r="J11132" s="1"/>
      <c r="K11132" s="1"/>
      <c r="T11132" s="2"/>
      <c r="AZ11132" s="2"/>
      <c r="BD11132" s="2"/>
      <c r="BJ11132" s="2"/>
    </row>
    <row r="11133" spans="10:66" x14ac:dyDescent="0.3">
      <c r="J11133" s="1"/>
      <c r="K11133" s="1"/>
      <c r="V11133" s="2"/>
      <c r="W11133" s="2"/>
      <c r="BB11133" s="2"/>
      <c r="BG11133" s="2"/>
      <c r="BN11133" s="2"/>
    </row>
    <row r="11134" spans="10:66" x14ac:dyDescent="0.3">
      <c r="J11134" s="1"/>
      <c r="K11134" s="1"/>
      <c r="BA11134" s="2"/>
      <c r="BB11134" s="2"/>
    </row>
    <row r="11135" spans="10:66" x14ac:dyDescent="0.3">
      <c r="J11135" s="1"/>
      <c r="K11135" s="1"/>
      <c r="AC11135" s="2"/>
      <c r="BA11135" s="2"/>
      <c r="BB11135" s="2"/>
      <c r="BD11135" s="2"/>
    </row>
    <row r="11136" spans="10:66" x14ac:dyDescent="0.3">
      <c r="J11136" s="1"/>
      <c r="K11136" s="1"/>
      <c r="BA11136" s="2"/>
      <c r="BB11136" s="2"/>
    </row>
    <row r="11137" spans="10:65" x14ac:dyDescent="0.3">
      <c r="J11137" s="1"/>
      <c r="K11137" s="1"/>
      <c r="BA11137" s="2"/>
      <c r="BB11137" s="2"/>
    </row>
    <row r="11138" spans="10:65" x14ac:dyDescent="0.3">
      <c r="J11138" s="1"/>
      <c r="K11138" s="1"/>
      <c r="AC11138" s="2"/>
      <c r="BA11138" s="2"/>
      <c r="BB11138" s="2"/>
      <c r="BD11138" s="2"/>
    </row>
    <row r="11139" spans="10:65" x14ac:dyDescent="0.3">
      <c r="J11139" s="1"/>
      <c r="K11139" s="1"/>
      <c r="AC11139" s="2"/>
      <c r="BA11139" s="2"/>
      <c r="BB11139" s="2"/>
      <c r="BD11139" s="2"/>
    </row>
    <row r="11140" spans="10:65" x14ac:dyDescent="0.3">
      <c r="J11140" s="1"/>
      <c r="K11140" s="1"/>
      <c r="BA11140" s="2"/>
      <c r="BB11140" s="2"/>
      <c r="BD11140" s="2"/>
    </row>
    <row r="11141" spans="10:65" x14ac:dyDescent="0.3">
      <c r="J11141" s="1"/>
      <c r="K11141" s="1"/>
      <c r="BA11141" s="2"/>
      <c r="BB11141" s="2"/>
      <c r="BD11141" s="2"/>
    </row>
    <row r="11142" spans="10:65" x14ac:dyDescent="0.3">
      <c r="J11142" s="1"/>
      <c r="K11142" s="1"/>
      <c r="BA11142" s="2"/>
      <c r="BB11142" s="2"/>
      <c r="BD11142" s="2"/>
      <c r="BI11142" s="2"/>
    </row>
    <row r="11143" spans="10:65" x14ac:dyDescent="0.3">
      <c r="J11143" s="1"/>
      <c r="K11143" s="1"/>
      <c r="BA11143" s="2"/>
      <c r="BB11143" s="2"/>
      <c r="BD11143" s="2"/>
    </row>
    <row r="11144" spans="10:65" x14ac:dyDescent="0.3">
      <c r="J11144" s="1"/>
      <c r="K11144" s="1"/>
      <c r="AZ11144" s="2"/>
      <c r="BA11144" s="2"/>
      <c r="BB11144" s="2"/>
      <c r="BJ11144" s="2"/>
    </row>
    <row r="11145" spans="10:65" x14ac:dyDescent="0.3">
      <c r="J11145" s="1"/>
      <c r="K11145" s="1"/>
      <c r="AZ11145" s="2"/>
      <c r="BA11145" s="2"/>
      <c r="BB11145" s="2"/>
      <c r="BJ11145" s="2"/>
    </row>
    <row r="11146" spans="10:65" x14ac:dyDescent="0.3">
      <c r="J11146" s="1"/>
      <c r="K11146" s="1"/>
      <c r="AH11146" s="2"/>
      <c r="BD11146" s="2"/>
    </row>
    <row r="11147" spans="10:65" x14ac:dyDescent="0.3">
      <c r="J11147" s="1"/>
      <c r="K11147" s="1"/>
      <c r="T11147" s="2"/>
      <c r="BB11147" s="2"/>
    </row>
    <row r="11148" spans="10:65" x14ac:dyDescent="0.3">
      <c r="J11148" s="1"/>
      <c r="K11148" s="1"/>
      <c r="AZ11148" s="2"/>
      <c r="BA11148" s="2"/>
      <c r="BB11148" s="2"/>
      <c r="BD11148" s="2"/>
      <c r="BG11148" s="2"/>
      <c r="BJ11148" s="2"/>
    </row>
    <row r="11149" spans="10:65" x14ac:dyDescent="0.3">
      <c r="J11149" s="1"/>
      <c r="K11149" s="1"/>
      <c r="S11149" s="2"/>
      <c r="AC11149" s="2"/>
      <c r="BA11149" s="2"/>
      <c r="BB11149" s="2"/>
      <c r="BD11149" s="2"/>
    </row>
    <row r="11150" spans="10:65" x14ac:dyDescent="0.3">
      <c r="J11150" s="1"/>
      <c r="K11150" s="1"/>
      <c r="T11150" s="2"/>
      <c r="AL11150" s="2"/>
      <c r="BA11150" s="2"/>
      <c r="BB11150" s="2"/>
      <c r="BM11150" s="2"/>
    </row>
    <row r="11151" spans="10:65" x14ac:dyDescent="0.3">
      <c r="J11151" s="1"/>
      <c r="K11151" s="1"/>
      <c r="T11151" s="2"/>
      <c r="AC11151" s="2"/>
      <c r="AL11151" s="2"/>
      <c r="BA11151" s="2"/>
      <c r="BB11151" s="2"/>
      <c r="BM11151" s="2"/>
    </row>
    <row r="11152" spans="10:65" x14ac:dyDescent="0.3">
      <c r="J11152" s="1"/>
      <c r="K11152" s="1"/>
      <c r="T11152" s="2"/>
      <c r="AC11152" s="2"/>
      <c r="AL11152" s="2"/>
      <c r="AP11152" s="2"/>
      <c r="BA11152" s="2"/>
      <c r="BB11152" s="2"/>
      <c r="BM11152" s="2"/>
    </row>
    <row r="11153" spans="10:66" x14ac:dyDescent="0.3">
      <c r="J11153" s="1"/>
      <c r="K11153" s="1"/>
      <c r="BA11153" s="2"/>
      <c r="BB11153" s="2"/>
      <c r="BD11153" s="2"/>
    </row>
    <row r="11154" spans="10:66" x14ac:dyDescent="0.3">
      <c r="J11154" s="1"/>
      <c r="K11154" s="1"/>
      <c r="T11154" s="2"/>
      <c r="AZ11154" s="2"/>
      <c r="BA11154" s="2"/>
      <c r="BB11154" s="2"/>
      <c r="BD11154" s="2"/>
      <c r="BJ11154" s="2"/>
    </row>
    <row r="11155" spans="10:66" x14ac:dyDescent="0.3">
      <c r="J11155" s="1"/>
      <c r="K11155" s="1"/>
      <c r="T11155" s="2"/>
      <c r="V11155" s="2"/>
      <c r="W11155" s="2"/>
      <c r="BA11155" s="2"/>
      <c r="BB11155" s="2"/>
      <c r="BN11155" s="2"/>
    </row>
    <row r="11156" spans="10:66" x14ac:dyDescent="0.3">
      <c r="J11156" s="1"/>
      <c r="K11156" s="1"/>
      <c r="AZ11156" s="2"/>
      <c r="BA11156" s="2"/>
      <c r="BB11156" s="2"/>
      <c r="BG11156" s="2"/>
      <c r="BJ11156" s="2"/>
    </row>
    <row r="11157" spans="10:66" x14ac:dyDescent="0.3">
      <c r="J11157" s="1"/>
      <c r="K11157" s="1"/>
      <c r="AC11157" s="2"/>
      <c r="BA11157" s="2"/>
      <c r="BB11157" s="2"/>
    </row>
    <row r="11158" spans="10:66" x14ac:dyDescent="0.3">
      <c r="J11158" s="1"/>
      <c r="K11158" s="1"/>
      <c r="AZ11158" s="2"/>
      <c r="BA11158" s="2"/>
      <c r="BB11158" s="2"/>
      <c r="BJ11158" s="2"/>
    </row>
    <row r="11159" spans="10:66" x14ac:dyDescent="0.3">
      <c r="J11159" s="1"/>
      <c r="K11159" s="1"/>
      <c r="U11159" s="2"/>
      <c r="AC11159" s="2"/>
      <c r="AD11159" s="2"/>
      <c r="BA11159" s="2"/>
      <c r="BB11159" s="2"/>
    </row>
    <row r="11160" spans="10:66" x14ac:dyDescent="0.3">
      <c r="J11160" s="1"/>
      <c r="K11160" s="1"/>
      <c r="V11160" s="2"/>
      <c r="W11160" s="2"/>
      <c r="BA11160" s="2"/>
      <c r="BB11160" s="2"/>
      <c r="BN11160" s="2"/>
    </row>
    <row r="11161" spans="10:66" x14ac:dyDescent="0.3">
      <c r="J11161" s="1"/>
      <c r="K11161" s="1"/>
      <c r="T11161" s="2"/>
      <c r="BD11161" s="2"/>
    </row>
    <row r="11162" spans="10:66" x14ac:dyDescent="0.3">
      <c r="J11162" s="1"/>
      <c r="K11162" s="1"/>
      <c r="BA11162" s="2"/>
      <c r="BB11162" s="2"/>
      <c r="BD11162" s="2"/>
      <c r="BG11162" s="2"/>
    </row>
    <row r="11163" spans="10:66" x14ac:dyDescent="0.3">
      <c r="J11163" s="1"/>
      <c r="K11163" s="1"/>
      <c r="T11163" s="2"/>
      <c r="AZ11163" s="2"/>
      <c r="BA11163" s="2"/>
      <c r="BB11163" s="2"/>
      <c r="BD11163" s="2"/>
      <c r="BJ11163" s="2"/>
      <c r="BN11163" s="2"/>
    </row>
    <row r="11164" spans="10:66" x14ac:dyDescent="0.3">
      <c r="J11164" s="1"/>
      <c r="K11164" s="1"/>
      <c r="AC11164" s="2"/>
      <c r="BA11164" s="2"/>
      <c r="BB11164" s="2"/>
      <c r="BD11164" s="2"/>
    </row>
    <row r="11165" spans="10:66" x14ac:dyDescent="0.3">
      <c r="J11165" s="1"/>
      <c r="K11165" s="1"/>
    </row>
    <row r="11166" spans="10:66" x14ac:dyDescent="0.3">
      <c r="J11166" s="1"/>
      <c r="K11166" s="1"/>
    </row>
    <row r="11167" spans="10:66" x14ac:dyDescent="0.3">
      <c r="J11167" s="1"/>
      <c r="K11167" s="1"/>
      <c r="T11167" s="2"/>
      <c r="V11167" s="2"/>
      <c r="W11167" s="2"/>
      <c r="AZ11167" s="2"/>
      <c r="BA11167" s="2"/>
      <c r="BB11167" s="2"/>
      <c r="BC11167" s="2"/>
      <c r="BD11167" s="2"/>
      <c r="BE11167" s="2"/>
      <c r="BG11167" s="2"/>
      <c r="BJ11167" s="2"/>
      <c r="BN11167" s="2"/>
    </row>
    <row r="11168" spans="10:66" x14ac:dyDescent="0.3">
      <c r="J11168" s="1"/>
      <c r="K11168" s="1"/>
      <c r="AZ11168" s="2"/>
      <c r="BA11168" s="2"/>
      <c r="BB11168" s="2"/>
      <c r="BD11168" s="2"/>
      <c r="BJ11168" s="2"/>
    </row>
    <row r="11169" spans="10:66" x14ac:dyDescent="0.3">
      <c r="J11169" s="1"/>
      <c r="K11169" s="1"/>
      <c r="BB11169" s="2"/>
      <c r="BD11169" s="2"/>
    </row>
    <row r="11170" spans="10:66" x14ac:dyDescent="0.3">
      <c r="J11170" s="1"/>
      <c r="K11170" s="1"/>
      <c r="AC11170" s="2"/>
      <c r="AL11170" s="2"/>
      <c r="AX11170" s="2"/>
      <c r="AY11170" s="2"/>
      <c r="BA11170" s="2"/>
      <c r="BB11170" s="2"/>
      <c r="BH11170" s="2"/>
    </row>
    <row r="11171" spans="10:66" x14ac:dyDescent="0.3">
      <c r="J11171" s="1"/>
      <c r="K11171" s="1"/>
      <c r="AZ11171" s="2"/>
      <c r="BA11171" s="2"/>
      <c r="BB11171" s="2"/>
      <c r="BJ11171" s="2"/>
    </row>
    <row r="11172" spans="10:66" x14ac:dyDescent="0.3">
      <c r="J11172" s="1"/>
      <c r="K11172" s="1"/>
      <c r="O11172" s="2"/>
      <c r="P11172" s="2"/>
      <c r="AX11172" s="2"/>
      <c r="BA11172" s="2"/>
      <c r="BB11172" s="2"/>
      <c r="BH11172" s="2"/>
      <c r="BN11172" s="2"/>
    </row>
    <row r="11173" spans="10:66" x14ac:dyDescent="0.3">
      <c r="J11173" s="1"/>
      <c r="K11173" s="1"/>
      <c r="AZ11173" s="2"/>
      <c r="BA11173" s="2"/>
      <c r="BB11173" s="2"/>
      <c r="BJ11173" s="2"/>
    </row>
    <row r="11174" spans="10:66" x14ac:dyDescent="0.3">
      <c r="J11174" s="1"/>
      <c r="K11174" s="1"/>
      <c r="BA11174" s="2"/>
      <c r="BB11174" s="2"/>
      <c r="BG11174" s="2"/>
    </row>
    <row r="11175" spans="10:66" x14ac:dyDescent="0.3">
      <c r="J11175" s="1"/>
      <c r="K11175" s="1"/>
      <c r="BA11175" s="2"/>
      <c r="BB11175" s="2"/>
    </row>
    <row r="11176" spans="10:66" x14ac:dyDescent="0.3">
      <c r="J11176" s="1"/>
      <c r="K11176" s="1"/>
      <c r="T11176" s="2"/>
      <c r="BD11176" s="2"/>
    </row>
    <row r="11177" spans="10:66" x14ac:dyDescent="0.3">
      <c r="J11177" s="1"/>
      <c r="K11177" s="1"/>
      <c r="BD11177" s="2"/>
    </row>
    <row r="11178" spans="10:66" x14ac:dyDescent="0.3">
      <c r="J11178" s="1"/>
      <c r="K11178" s="1"/>
      <c r="P11178" s="2"/>
      <c r="BD11178" s="2"/>
    </row>
    <row r="11179" spans="10:66" x14ac:dyDescent="0.3">
      <c r="J11179" s="1"/>
      <c r="K11179" s="1"/>
      <c r="P11179" s="2"/>
      <c r="BD11179" s="2"/>
    </row>
    <row r="11180" spans="10:66" x14ac:dyDescent="0.3">
      <c r="J11180" s="1"/>
      <c r="K11180" s="1"/>
      <c r="AZ11180" s="2"/>
      <c r="BA11180" s="2"/>
      <c r="BB11180" s="2"/>
      <c r="BD11180" s="2"/>
      <c r="BJ11180" s="2"/>
    </row>
    <row r="11181" spans="10:66" x14ac:dyDescent="0.3">
      <c r="J11181" s="1"/>
      <c r="K11181" s="1"/>
      <c r="V11181" s="2"/>
      <c r="W11181" s="2"/>
      <c r="AZ11181" s="2"/>
      <c r="BA11181" s="2"/>
      <c r="BB11181" s="2"/>
      <c r="BD11181" s="2"/>
      <c r="BJ11181" s="2"/>
      <c r="BN11181" s="2"/>
    </row>
    <row r="11182" spans="10:66" x14ac:dyDescent="0.3">
      <c r="J11182" s="1"/>
      <c r="K11182" s="1"/>
      <c r="T11182" s="2"/>
      <c r="V11182" s="2"/>
      <c r="W11182" s="2"/>
      <c r="BD11182" s="2"/>
      <c r="BN11182" s="2"/>
    </row>
    <row r="11183" spans="10:66" x14ac:dyDescent="0.3">
      <c r="J11183" s="1"/>
      <c r="K11183" s="1"/>
      <c r="T11183" s="2"/>
      <c r="U11183" s="2"/>
      <c r="AC11183" s="2"/>
      <c r="BA11183" s="2"/>
      <c r="BB11183" s="2"/>
      <c r="BD11183" s="2"/>
    </row>
    <row r="11184" spans="10:66" x14ac:dyDescent="0.3">
      <c r="J11184" s="1"/>
      <c r="K11184" s="1"/>
      <c r="AZ11184" s="2"/>
      <c r="BA11184" s="2"/>
      <c r="BB11184" s="2"/>
      <c r="BJ11184" s="2"/>
    </row>
    <row r="11185" spans="10:66" x14ac:dyDescent="0.3">
      <c r="J11185" s="1"/>
      <c r="K11185" s="1"/>
      <c r="BD11185" s="2"/>
    </row>
    <row r="11186" spans="10:66" x14ac:dyDescent="0.3">
      <c r="J11186" s="1"/>
      <c r="K11186" s="1"/>
      <c r="BA11186" s="2"/>
      <c r="BB11186" s="2"/>
      <c r="BD11186" s="2"/>
    </row>
    <row r="11187" spans="10:66" x14ac:dyDescent="0.3">
      <c r="J11187" s="1"/>
      <c r="K11187" s="1"/>
      <c r="V11187" s="2"/>
      <c r="W11187" s="2"/>
      <c r="BD11187" s="2"/>
      <c r="BF11187" s="2"/>
      <c r="BN11187" s="2"/>
    </row>
    <row r="11188" spans="10:66" x14ac:dyDescent="0.3">
      <c r="J11188" s="1"/>
      <c r="K11188" s="1"/>
      <c r="BD11188" s="2"/>
    </row>
    <row r="11189" spans="10:66" x14ac:dyDescent="0.3">
      <c r="J11189" s="1"/>
      <c r="K11189" s="1"/>
      <c r="AC11189" s="2"/>
      <c r="AL11189" s="2"/>
      <c r="AX11189" s="2"/>
      <c r="BA11189" s="2"/>
      <c r="BB11189" s="2"/>
      <c r="BF11189" s="2"/>
      <c r="BH11189" s="2"/>
      <c r="BM11189" s="2"/>
    </row>
    <row r="11190" spans="10:66" x14ac:dyDescent="0.3">
      <c r="J11190" s="1"/>
      <c r="K11190" s="1"/>
      <c r="BD11190" s="2"/>
    </row>
    <row r="11191" spans="10:66" x14ac:dyDescent="0.3">
      <c r="J11191" s="1"/>
      <c r="K11191" s="1"/>
      <c r="V11191" s="2"/>
      <c r="W11191" s="2"/>
      <c r="BN11191" s="2"/>
    </row>
    <row r="11192" spans="10:66" x14ac:dyDescent="0.3">
      <c r="J11192" s="1"/>
      <c r="K11192" s="1"/>
    </row>
    <row r="11193" spans="10:66" x14ac:dyDescent="0.3">
      <c r="J11193" s="1"/>
      <c r="K11193" s="1"/>
    </row>
    <row r="11194" spans="10:66" x14ac:dyDescent="0.3">
      <c r="J11194" s="1"/>
      <c r="K11194" s="1"/>
      <c r="T11194" s="2"/>
      <c r="V11194" s="2"/>
      <c r="W11194" s="2"/>
      <c r="BB11194" s="2"/>
      <c r="BN11194" s="2"/>
    </row>
    <row r="11195" spans="10:66" x14ac:dyDescent="0.3">
      <c r="J11195" s="1"/>
      <c r="K11195" s="1"/>
      <c r="W11195" s="2"/>
      <c r="AC11195" s="2"/>
      <c r="AP11195" s="2"/>
      <c r="BA11195" s="2"/>
      <c r="BB11195" s="2"/>
      <c r="BD11195" s="2"/>
    </row>
    <row r="11196" spans="10:66" x14ac:dyDescent="0.3">
      <c r="J11196" s="1"/>
      <c r="K11196" s="1"/>
      <c r="AP11196" s="2"/>
      <c r="BA11196" s="2"/>
      <c r="BB11196" s="2"/>
    </row>
    <row r="11197" spans="10:66" x14ac:dyDescent="0.3">
      <c r="J11197" s="1"/>
      <c r="K11197" s="1"/>
      <c r="AP11197" s="2"/>
      <c r="BA11197" s="2"/>
      <c r="BB11197" s="2"/>
    </row>
    <row r="11198" spans="10:66" x14ac:dyDescent="0.3">
      <c r="J11198" s="1"/>
      <c r="K11198" s="1"/>
      <c r="BD11198" s="2"/>
    </row>
    <row r="11199" spans="10:66" x14ac:dyDescent="0.3">
      <c r="J11199" s="1"/>
      <c r="K11199" s="1"/>
      <c r="O11199" s="2"/>
      <c r="P11199" s="2"/>
      <c r="AX11199" s="2"/>
      <c r="BA11199" s="2"/>
      <c r="BB11199" s="2"/>
      <c r="BN11199" s="2"/>
    </row>
    <row r="11200" spans="10:66" x14ac:dyDescent="0.3">
      <c r="J11200" s="1"/>
      <c r="K11200" s="1"/>
      <c r="T11200" s="2"/>
      <c r="U11200" s="2"/>
      <c r="AC11200" s="2"/>
      <c r="AD11200" s="2"/>
      <c r="BA11200" s="2"/>
      <c r="BB11200" s="2"/>
      <c r="BN11200" s="2"/>
    </row>
    <row r="11201" spans="7:66" x14ac:dyDescent="0.3">
      <c r="J11201" s="1"/>
      <c r="K11201" s="1"/>
      <c r="BA11201" s="2"/>
      <c r="BB11201" s="2"/>
      <c r="BD11201" s="2"/>
    </row>
    <row r="11202" spans="7:66" x14ac:dyDescent="0.3">
      <c r="G11202" s="2"/>
      <c r="J11202" s="1"/>
      <c r="K11202" s="1"/>
      <c r="O11202" s="2"/>
      <c r="P11202" s="2"/>
      <c r="T11202" s="2"/>
      <c r="V11202" s="2"/>
      <c r="W11202" s="2"/>
      <c r="AW11202" s="2"/>
      <c r="AZ11202" s="2"/>
      <c r="BA11202" s="2"/>
      <c r="BB11202" s="2"/>
      <c r="BJ11202" s="2"/>
      <c r="BN11202" s="2"/>
    </row>
    <row r="11203" spans="7:66" x14ac:dyDescent="0.3">
      <c r="J11203" s="1"/>
      <c r="K11203" s="1"/>
      <c r="AC11203" s="2"/>
      <c r="AP11203" s="2"/>
      <c r="BD11203" s="2"/>
      <c r="BF11203" s="2"/>
    </row>
    <row r="11204" spans="7:66" x14ac:dyDescent="0.3">
      <c r="J11204" s="1"/>
      <c r="K11204" s="1"/>
      <c r="W11204" s="2"/>
      <c r="AC11204" s="2"/>
      <c r="AL11204" s="2"/>
      <c r="AP11204" s="2"/>
      <c r="BD11204" s="2"/>
      <c r="BF11204" s="2"/>
    </row>
    <row r="11205" spans="7:66" x14ac:dyDescent="0.3">
      <c r="J11205" s="1"/>
      <c r="K11205" s="1"/>
      <c r="BD11205" s="2"/>
    </row>
    <row r="11206" spans="7:66" x14ac:dyDescent="0.3">
      <c r="J11206" s="1"/>
      <c r="K11206" s="1"/>
      <c r="BA11206" s="2"/>
      <c r="BB11206" s="2"/>
      <c r="BD11206" s="2"/>
    </row>
    <row r="11207" spans="7:66" x14ac:dyDescent="0.3">
      <c r="J11207" s="1"/>
      <c r="K11207" s="1"/>
      <c r="BA11207" s="2"/>
      <c r="BB11207" s="2"/>
    </row>
    <row r="11208" spans="7:66" x14ac:dyDescent="0.3">
      <c r="J11208" s="1"/>
      <c r="K11208" s="1"/>
      <c r="BA11208" s="2"/>
      <c r="BB11208" s="2"/>
      <c r="BD11208" s="2"/>
      <c r="BI11208" s="2"/>
    </row>
    <row r="11209" spans="7:66" x14ac:dyDescent="0.3">
      <c r="J11209" s="1"/>
      <c r="K11209" s="1"/>
      <c r="BA11209" s="2"/>
      <c r="BB11209" s="2"/>
      <c r="BF11209" s="2"/>
      <c r="BG11209" s="2"/>
    </row>
    <row r="11210" spans="7:66" x14ac:dyDescent="0.3">
      <c r="J11210" s="1"/>
      <c r="K11210" s="1"/>
      <c r="BD11210" s="2"/>
    </row>
    <row r="11211" spans="7:66" x14ac:dyDescent="0.3">
      <c r="J11211" s="1"/>
      <c r="K11211" s="1"/>
      <c r="BA11211" s="2"/>
      <c r="BB11211" s="2"/>
      <c r="BD11211" s="2"/>
    </row>
    <row r="11212" spans="7:66" x14ac:dyDescent="0.3">
      <c r="J11212" s="1"/>
      <c r="K11212" s="1"/>
      <c r="BA11212" s="2"/>
      <c r="BB11212" s="2"/>
      <c r="BD11212" s="2"/>
    </row>
    <row r="11213" spans="7:66" x14ac:dyDescent="0.3">
      <c r="J11213" s="1"/>
      <c r="K11213" s="1"/>
      <c r="N11213" s="2"/>
      <c r="BA11213" s="2"/>
      <c r="BB11213" s="2"/>
      <c r="BD11213" s="2"/>
      <c r="BF11213" s="2"/>
      <c r="BG11213" s="2"/>
    </row>
    <row r="11214" spans="7:66" x14ac:dyDescent="0.3">
      <c r="J11214" s="1"/>
      <c r="K11214" s="1"/>
      <c r="AC11214" s="2"/>
      <c r="BD11214" s="2"/>
      <c r="BF11214" s="2"/>
      <c r="BG11214" s="2"/>
      <c r="BM11214" s="2"/>
    </row>
    <row r="11215" spans="7:66" x14ac:dyDescent="0.3">
      <c r="J11215" s="1"/>
      <c r="K11215" s="1"/>
      <c r="BD11215" s="2"/>
      <c r="BF11215" s="2"/>
      <c r="BG11215" s="2"/>
    </row>
    <row r="11216" spans="7:66" x14ac:dyDescent="0.3">
      <c r="J11216" s="1"/>
      <c r="K11216" s="1"/>
      <c r="AC11216" s="2"/>
      <c r="BD11216" s="2"/>
      <c r="BF11216" s="2"/>
      <c r="BG11216" s="2"/>
      <c r="BM11216" s="2"/>
    </row>
    <row r="11217" spans="10:66" x14ac:dyDescent="0.3">
      <c r="J11217" s="1"/>
      <c r="K11217" s="1"/>
      <c r="T11217" s="2"/>
      <c r="AZ11217" s="2"/>
      <c r="BA11217" s="2"/>
      <c r="BB11217" s="2"/>
      <c r="BG11217" s="2"/>
      <c r="BJ11217" s="2"/>
    </row>
    <row r="11218" spans="10:66" x14ac:dyDescent="0.3">
      <c r="J11218" s="1"/>
      <c r="K11218" s="1"/>
      <c r="BD11218" s="2"/>
    </row>
    <row r="11219" spans="10:66" x14ac:dyDescent="0.3">
      <c r="J11219" s="1"/>
      <c r="K11219" s="1"/>
      <c r="AC11219" s="2"/>
      <c r="AP11219" s="2"/>
      <c r="BD11219" s="2"/>
      <c r="BF11219" s="2"/>
      <c r="BG11219" s="2"/>
      <c r="BM11219" s="2"/>
    </row>
    <row r="11220" spans="10:66" x14ac:dyDescent="0.3">
      <c r="J11220" s="1"/>
      <c r="K11220" s="1"/>
      <c r="AC11220" s="2"/>
      <c r="AD11220" s="2"/>
      <c r="BD11220" s="2"/>
    </row>
    <row r="11221" spans="10:66" x14ac:dyDescent="0.3">
      <c r="J11221" s="1"/>
      <c r="K11221" s="1"/>
      <c r="AD11221" s="2"/>
      <c r="BD11221" s="2"/>
    </row>
    <row r="11222" spans="10:66" x14ac:dyDescent="0.3">
      <c r="J11222" s="1"/>
      <c r="K11222" s="1"/>
      <c r="BD11222" s="2"/>
      <c r="BJ11222" s="2"/>
    </row>
    <row r="11223" spans="10:66" x14ac:dyDescent="0.3">
      <c r="J11223" s="1"/>
      <c r="K11223" s="1"/>
      <c r="T11223" s="2"/>
      <c r="V11223" s="2"/>
      <c r="W11223" s="2"/>
      <c r="AZ11223" s="2"/>
      <c r="BA11223" s="2"/>
      <c r="BB11223" s="2"/>
      <c r="BJ11223" s="2"/>
      <c r="BN11223" s="2"/>
    </row>
    <row r="11224" spans="10:66" x14ac:dyDescent="0.3">
      <c r="J11224" s="1"/>
      <c r="K11224" s="1"/>
      <c r="AZ11224" s="2"/>
      <c r="BA11224" s="2"/>
      <c r="BB11224" s="2"/>
      <c r="BD11224" s="2"/>
      <c r="BJ11224" s="2"/>
    </row>
    <row r="11225" spans="10:66" x14ac:dyDescent="0.3">
      <c r="J11225" s="1"/>
      <c r="K11225" s="1"/>
      <c r="T11225" s="2"/>
      <c r="V11225" s="2"/>
      <c r="W11225" s="2"/>
      <c r="AZ11225" s="2"/>
      <c r="BA11225" s="2"/>
      <c r="BB11225" s="2"/>
      <c r="BD11225" s="2"/>
      <c r="BJ11225" s="2"/>
    </row>
    <row r="11226" spans="10:66" x14ac:dyDescent="0.3">
      <c r="J11226" s="1"/>
      <c r="K11226" s="1"/>
      <c r="AC11226" s="2"/>
      <c r="BB11226" s="2"/>
      <c r="BF11226" s="2"/>
    </row>
    <row r="11227" spans="10:66" x14ac:dyDescent="0.3">
      <c r="J11227" s="1"/>
      <c r="K11227" s="1"/>
      <c r="AC11227" s="2"/>
      <c r="BB11227" s="2"/>
    </row>
    <row r="11228" spans="10:66" x14ac:dyDescent="0.3">
      <c r="J11228" s="1"/>
      <c r="K11228" s="1"/>
      <c r="T11228" s="2"/>
      <c r="V11228" s="2"/>
      <c r="W11228" s="2"/>
      <c r="BB11228" s="2"/>
      <c r="BJ11228" s="2"/>
      <c r="BN11228" s="2"/>
    </row>
    <row r="11229" spans="10:66" x14ac:dyDescent="0.3">
      <c r="J11229" s="1"/>
      <c r="K11229" s="1"/>
      <c r="AC11229" s="2"/>
      <c r="BB11229" s="2"/>
    </row>
    <row r="11230" spans="10:66" x14ac:dyDescent="0.3">
      <c r="J11230" s="1"/>
      <c r="K11230" s="1"/>
      <c r="AC11230" s="2"/>
      <c r="BB11230" s="2"/>
    </row>
    <row r="11231" spans="10:66" x14ac:dyDescent="0.3">
      <c r="J11231" s="1"/>
      <c r="K11231" s="1"/>
      <c r="AZ11231" s="2"/>
      <c r="BA11231" s="2"/>
      <c r="BB11231" s="2"/>
      <c r="BG11231" s="2"/>
      <c r="BJ11231" s="2"/>
    </row>
    <row r="11232" spans="10:66" x14ac:dyDescent="0.3">
      <c r="J11232" s="1"/>
      <c r="K11232" s="1"/>
      <c r="U11232" s="2"/>
      <c r="AC11232" s="2"/>
      <c r="AD11232" s="2"/>
      <c r="AH11232" s="2"/>
      <c r="BA11232" s="2"/>
      <c r="BB11232" s="2"/>
    </row>
    <row r="11233" spans="10:66" x14ac:dyDescent="0.3">
      <c r="J11233" s="1"/>
      <c r="K11233" s="1"/>
      <c r="AC11233" s="2"/>
      <c r="AP11233" s="2"/>
      <c r="BA11233" s="2"/>
      <c r="BB11233" s="2"/>
    </row>
    <row r="11234" spans="10:66" x14ac:dyDescent="0.3">
      <c r="J11234" s="1"/>
      <c r="K11234" s="1"/>
      <c r="AC11234" s="2"/>
      <c r="AP11234" s="2"/>
      <c r="BA11234" s="2"/>
      <c r="BB11234" s="2"/>
    </row>
    <row r="11235" spans="10:66" x14ac:dyDescent="0.3">
      <c r="J11235" s="1"/>
      <c r="K11235" s="1"/>
      <c r="T11235" s="2"/>
      <c r="V11235" s="2"/>
      <c r="W11235" s="2"/>
      <c r="AZ11235" s="2"/>
      <c r="BA11235" s="2"/>
      <c r="BB11235" s="2"/>
      <c r="BG11235" s="2"/>
      <c r="BJ11235" s="2"/>
      <c r="BN11235" s="2"/>
    </row>
    <row r="11236" spans="10:66" x14ac:dyDescent="0.3">
      <c r="J11236" s="1"/>
      <c r="K11236" s="1"/>
      <c r="T11236" s="2"/>
      <c r="V11236" s="2"/>
      <c r="W11236" s="2"/>
      <c r="BA11236" s="2"/>
      <c r="BB11236" s="2"/>
      <c r="BG11236" s="2"/>
      <c r="BJ11236" s="2"/>
      <c r="BN11236" s="2"/>
    </row>
    <row r="11237" spans="10:66" x14ac:dyDescent="0.3">
      <c r="J11237" s="1"/>
      <c r="K11237" s="1"/>
      <c r="AC11237" s="2"/>
      <c r="BA11237" s="2"/>
      <c r="BB11237" s="2"/>
    </row>
    <row r="11238" spans="10:66" x14ac:dyDescent="0.3">
      <c r="J11238" s="1"/>
      <c r="K11238" s="1"/>
      <c r="AC11238" s="2"/>
      <c r="BA11238" s="2"/>
      <c r="BB11238" s="2"/>
      <c r="BF11238" s="2"/>
    </row>
    <row r="11239" spans="10:66" x14ac:dyDescent="0.3">
      <c r="J11239" s="1"/>
      <c r="K11239" s="1"/>
      <c r="AC11239" s="2"/>
      <c r="BB11239" s="2"/>
    </row>
    <row r="11240" spans="10:66" x14ac:dyDescent="0.3">
      <c r="J11240" s="1"/>
      <c r="K11240" s="1"/>
      <c r="AC11240" s="2"/>
      <c r="BB11240" s="2"/>
    </row>
    <row r="11241" spans="10:66" x14ac:dyDescent="0.3">
      <c r="J11241" s="1"/>
      <c r="K11241" s="1"/>
      <c r="T11241" s="2"/>
      <c r="BA11241" s="2"/>
      <c r="BB11241" s="2"/>
      <c r="BG11241" s="2"/>
      <c r="BJ11241" s="2"/>
    </row>
    <row r="11242" spans="10:66" x14ac:dyDescent="0.3">
      <c r="J11242" s="1"/>
      <c r="K11242" s="1"/>
      <c r="AC11242" s="2"/>
      <c r="BA11242" s="2"/>
      <c r="BB11242" s="2"/>
      <c r="BM11242" s="2"/>
    </row>
    <row r="11243" spans="10:66" x14ac:dyDescent="0.3">
      <c r="J11243" s="1"/>
      <c r="K11243" s="1"/>
      <c r="AC11243" s="2"/>
      <c r="BA11243" s="2"/>
      <c r="BB11243" s="2"/>
      <c r="BM11243" s="2"/>
    </row>
    <row r="11244" spans="10:66" x14ac:dyDescent="0.3">
      <c r="J11244" s="1"/>
      <c r="K11244" s="1"/>
      <c r="BD11244" s="2"/>
      <c r="BG11244" s="2"/>
      <c r="BJ11244" s="2"/>
    </row>
    <row r="11245" spans="10:66" x14ac:dyDescent="0.3">
      <c r="J11245" s="1"/>
      <c r="K11245" s="1"/>
      <c r="BD11245" s="2"/>
    </row>
    <row r="11246" spans="10:66" x14ac:dyDescent="0.3">
      <c r="J11246" s="1"/>
      <c r="K11246" s="1"/>
      <c r="AZ11246" s="2"/>
      <c r="BD11246" s="2"/>
      <c r="BJ11246" s="2"/>
    </row>
    <row r="11247" spans="10:66" x14ac:dyDescent="0.3">
      <c r="J11247" s="1"/>
      <c r="K11247" s="1"/>
      <c r="AZ11247" s="2"/>
      <c r="BD11247" s="2"/>
      <c r="BJ11247" s="2"/>
    </row>
    <row r="11248" spans="10:66" x14ac:dyDescent="0.3">
      <c r="J11248" s="1"/>
      <c r="K11248" s="1"/>
      <c r="BD11248" s="2"/>
    </row>
    <row r="11249" spans="10:66" x14ac:dyDescent="0.3">
      <c r="J11249" s="1"/>
      <c r="K11249" s="1"/>
      <c r="AZ11249" s="2"/>
      <c r="BA11249" s="2"/>
      <c r="BB11249" s="2"/>
      <c r="BJ11249" s="2"/>
    </row>
    <row r="11250" spans="10:66" x14ac:dyDescent="0.3">
      <c r="J11250" s="1"/>
      <c r="K11250" s="1"/>
      <c r="T11250" s="2"/>
      <c r="AZ11250" s="2"/>
      <c r="BB11250" s="2"/>
      <c r="BJ11250" s="2"/>
    </row>
    <row r="11251" spans="10:66" x14ac:dyDescent="0.3">
      <c r="J11251" s="1"/>
      <c r="K11251" s="1"/>
      <c r="AZ11251" s="2"/>
      <c r="BB11251" s="2"/>
      <c r="BJ11251" s="2"/>
    </row>
    <row r="11252" spans="10:66" x14ac:dyDescent="0.3">
      <c r="J11252" s="1"/>
      <c r="K11252" s="1"/>
      <c r="T11252" s="2"/>
      <c r="BA11252" s="2"/>
      <c r="BB11252" s="2"/>
    </row>
    <row r="11253" spans="10:66" x14ac:dyDescent="0.3">
      <c r="J11253" s="1"/>
      <c r="K11253" s="1"/>
      <c r="AZ11253" s="2"/>
      <c r="BA11253" s="2"/>
      <c r="BB11253" s="2"/>
      <c r="BG11253" s="2"/>
      <c r="BJ11253" s="2"/>
    </row>
    <row r="11254" spans="10:66" x14ac:dyDescent="0.3">
      <c r="J11254" s="1"/>
      <c r="K11254" s="1"/>
      <c r="U11254" s="2"/>
      <c r="AC11254" s="2"/>
      <c r="BA11254" s="2"/>
      <c r="BB11254" s="2"/>
    </row>
    <row r="11255" spans="10:66" x14ac:dyDescent="0.3">
      <c r="J11255" s="1"/>
      <c r="K11255" s="1"/>
      <c r="AC11255" s="2"/>
      <c r="AD11255" s="2"/>
      <c r="BD11255" s="2"/>
    </row>
    <row r="11256" spans="10:66" x14ac:dyDescent="0.3">
      <c r="J11256" s="1"/>
      <c r="K11256" s="1"/>
      <c r="T11256" s="2"/>
      <c r="BA11256" s="2"/>
      <c r="BB11256" s="2"/>
      <c r="BJ11256" s="2"/>
    </row>
    <row r="11257" spans="10:66" x14ac:dyDescent="0.3">
      <c r="J11257" s="1"/>
      <c r="K11257" s="1"/>
      <c r="T11257" s="2"/>
      <c r="V11257" s="2"/>
      <c r="W11257" s="2"/>
      <c r="BA11257" s="2"/>
      <c r="BB11257" s="2"/>
      <c r="BJ11257" s="2"/>
      <c r="BN11257" s="2"/>
    </row>
    <row r="11258" spans="10:66" x14ac:dyDescent="0.3">
      <c r="J11258" s="1"/>
      <c r="K11258" s="1"/>
      <c r="T11258" s="2"/>
      <c r="V11258" s="2"/>
      <c r="W11258" s="2"/>
      <c r="BA11258" s="2"/>
      <c r="BB11258" s="2"/>
      <c r="BJ11258" s="2"/>
      <c r="BN11258" s="2"/>
    </row>
    <row r="11259" spans="10:66" x14ac:dyDescent="0.3">
      <c r="J11259" s="1"/>
      <c r="K11259" s="1"/>
      <c r="T11259" s="2"/>
      <c r="BA11259" s="2"/>
      <c r="BB11259" s="2"/>
      <c r="BG11259" s="2"/>
    </row>
    <row r="11260" spans="10:66" x14ac:dyDescent="0.3">
      <c r="J11260" s="1"/>
      <c r="K11260" s="1"/>
      <c r="T11260" s="2"/>
      <c r="AZ11260" s="2"/>
      <c r="BA11260" s="2"/>
      <c r="BB11260" s="2"/>
      <c r="BJ11260" s="2"/>
    </row>
    <row r="11261" spans="10:66" x14ac:dyDescent="0.3">
      <c r="J11261" s="1"/>
      <c r="K11261" s="1"/>
      <c r="U11261" s="2"/>
      <c r="AC11261" s="2"/>
      <c r="AD11261" s="2"/>
      <c r="BA11261" s="2"/>
      <c r="BB11261" s="2"/>
    </row>
    <row r="11262" spans="10:66" x14ac:dyDescent="0.3">
      <c r="J11262" s="1"/>
      <c r="K11262" s="1"/>
      <c r="T11262" s="2"/>
      <c r="AZ11262" s="2"/>
      <c r="BA11262" s="2"/>
      <c r="BB11262" s="2"/>
      <c r="BJ11262" s="2"/>
    </row>
    <row r="11263" spans="10:66" x14ac:dyDescent="0.3">
      <c r="J11263" s="1"/>
      <c r="K11263" s="1"/>
      <c r="AC11263" s="2"/>
      <c r="BB11263" s="2"/>
    </row>
    <row r="11264" spans="10:66" x14ac:dyDescent="0.3">
      <c r="J11264" s="1"/>
      <c r="K11264" s="1"/>
      <c r="T11264" s="2"/>
      <c r="AZ11264" s="2"/>
      <c r="BB11264" s="2"/>
      <c r="BJ11264" s="2"/>
    </row>
    <row r="11265" spans="10:66" x14ac:dyDescent="0.3">
      <c r="J11265" s="1"/>
      <c r="K11265" s="1"/>
      <c r="BA11265" s="2"/>
      <c r="BB11265" s="2"/>
    </row>
    <row r="11266" spans="10:66" x14ac:dyDescent="0.3">
      <c r="J11266" s="1"/>
      <c r="K11266" s="1"/>
      <c r="V11266" s="2"/>
      <c r="W11266" s="2"/>
      <c r="AZ11266" s="2"/>
      <c r="BA11266" s="2"/>
      <c r="BB11266" s="2"/>
      <c r="BJ11266" s="2"/>
      <c r="BN11266" s="2"/>
    </row>
    <row r="11267" spans="10:66" x14ac:dyDescent="0.3">
      <c r="J11267" s="1"/>
      <c r="K11267" s="1"/>
      <c r="BA11267" s="2"/>
      <c r="BB11267" s="2"/>
    </row>
    <row r="11268" spans="10:66" x14ac:dyDescent="0.3">
      <c r="J11268" s="1"/>
      <c r="K11268" s="1"/>
      <c r="BA11268" s="2"/>
      <c r="BB11268" s="2"/>
      <c r="BJ11268" s="2"/>
      <c r="BN11268" s="2"/>
    </row>
    <row r="11269" spans="10:66" x14ac:dyDescent="0.3">
      <c r="J11269" s="1"/>
      <c r="K11269" s="1"/>
      <c r="V11269" s="2"/>
      <c r="W11269" s="2"/>
      <c r="BA11269" s="2"/>
      <c r="BB11269" s="2"/>
      <c r="BG11269" s="2"/>
      <c r="BN11269" s="2"/>
    </row>
    <row r="11270" spans="10:66" x14ac:dyDescent="0.3">
      <c r="J11270" s="1"/>
      <c r="K11270" s="1"/>
      <c r="U11270" s="2"/>
      <c r="AC11270" s="2"/>
      <c r="BA11270" s="2"/>
      <c r="BB11270" s="2"/>
    </row>
    <row r="11271" spans="10:66" x14ac:dyDescent="0.3">
      <c r="J11271" s="1"/>
      <c r="K11271" s="1"/>
      <c r="U11271" s="2"/>
      <c r="W11271" s="2"/>
      <c r="AC11271" s="2"/>
      <c r="AD11271" s="2"/>
      <c r="AL11271" s="2"/>
      <c r="AP11271" s="2"/>
      <c r="BA11271" s="2"/>
      <c r="BB11271" s="2"/>
      <c r="BM11271" s="2"/>
    </row>
    <row r="11272" spans="10:66" x14ac:dyDescent="0.3">
      <c r="J11272" s="1"/>
      <c r="K11272" s="1"/>
      <c r="V11272" s="2"/>
      <c r="W11272" s="2"/>
      <c r="AZ11272" s="2"/>
      <c r="BB11272" s="2"/>
      <c r="BJ11272" s="2"/>
      <c r="BN11272" s="2"/>
    </row>
    <row r="11273" spans="10:66" x14ac:dyDescent="0.3">
      <c r="J11273" s="1"/>
      <c r="K11273" s="1"/>
      <c r="V11273" s="2"/>
      <c r="W11273" s="2"/>
      <c r="BD11273" s="2"/>
      <c r="BN11273" s="2"/>
    </row>
    <row r="11274" spans="10:66" x14ac:dyDescent="0.3">
      <c r="J11274" s="1"/>
      <c r="K11274" s="1"/>
      <c r="O11274" s="2"/>
      <c r="P11274" s="2"/>
      <c r="V11274" s="2"/>
      <c r="W11274" s="2"/>
      <c r="BA11274" s="2"/>
      <c r="BB11274" s="2"/>
    </row>
    <row r="11275" spans="10:66" x14ac:dyDescent="0.3">
      <c r="J11275" s="1"/>
      <c r="K11275" s="1"/>
      <c r="O11275" s="2"/>
      <c r="V11275" s="2"/>
      <c r="W11275" s="2"/>
      <c r="BA11275" s="2"/>
      <c r="BB11275" s="2"/>
      <c r="BF11275" s="2"/>
      <c r="BG11275" s="2"/>
      <c r="BN11275" s="2"/>
    </row>
    <row r="11276" spans="10:66" x14ac:dyDescent="0.3">
      <c r="J11276" s="1"/>
      <c r="K11276" s="1"/>
      <c r="BA11276" s="2"/>
      <c r="BB11276" s="2"/>
      <c r="BG11276" s="2"/>
    </row>
    <row r="11277" spans="10:66" x14ac:dyDescent="0.3">
      <c r="J11277" s="1"/>
      <c r="K11277" s="1"/>
      <c r="AZ11277" s="2"/>
      <c r="BA11277" s="2"/>
      <c r="BB11277" s="2"/>
      <c r="BJ11277" s="2"/>
    </row>
    <row r="11278" spans="10:66" x14ac:dyDescent="0.3">
      <c r="J11278" s="1"/>
      <c r="K11278" s="1"/>
      <c r="AZ11278" s="2"/>
      <c r="BA11278" s="2"/>
      <c r="BB11278" s="2"/>
      <c r="BG11278" s="2"/>
      <c r="BJ11278" s="2"/>
    </row>
    <row r="11279" spans="10:66" x14ac:dyDescent="0.3">
      <c r="J11279" s="1"/>
      <c r="K11279" s="1"/>
      <c r="AZ11279" s="2"/>
      <c r="BA11279" s="2"/>
      <c r="BB11279" s="2"/>
      <c r="BG11279" s="2"/>
      <c r="BJ11279" s="2"/>
    </row>
    <row r="11280" spans="10:66" x14ac:dyDescent="0.3">
      <c r="J11280" s="1"/>
      <c r="K11280" s="1"/>
      <c r="AZ11280" s="2"/>
      <c r="BA11280" s="2"/>
      <c r="BB11280" s="2"/>
      <c r="BJ11280" s="2"/>
    </row>
    <row r="11281" spans="10:65" x14ac:dyDescent="0.3">
      <c r="J11281" s="1"/>
      <c r="K11281" s="1"/>
      <c r="AZ11281" s="2"/>
      <c r="BA11281" s="2"/>
      <c r="BB11281" s="2"/>
      <c r="BG11281" s="2"/>
      <c r="BJ11281" s="2"/>
    </row>
    <row r="11282" spans="10:65" x14ac:dyDescent="0.3">
      <c r="J11282" s="1"/>
      <c r="K11282" s="1"/>
      <c r="AD11282" s="2"/>
      <c r="BB11282" s="2"/>
    </row>
    <row r="11283" spans="10:65" x14ac:dyDescent="0.3">
      <c r="J11283" s="1"/>
      <c r="K11283" s="1"/>
      <c r="U11283" s="2"/>
      <c r="AC11283" s="2"/>
      <c r="AD11283" s="2"/>
      <c r="BB11283" s="2"/>
      <c r="BF11283" s="2"/>
      <c r="BG11283" s="2"/>
      <c r="BI11283" s="2"/>
    </row>
    <row r="11284" spans="10:65" x14ac:dyDescent="0.3">
      <c r="J11284" s="1"/>
      <c r="K11284" s="1"/>
      <c r="T11284" s="2"/>
      <c r="AZ11284" s="2"/>
      <c r="BB11284" s="2"/>
      <c r="BJ11284" s="2"/>
    </row>
    <row r="11285" spans="10:65" x14ac:dyDescent="0.3">
      <c r="J11285" s="1"/>
      <c r="K11285" s="1"/>
      <c r="U11285" s="2"/>
      <c r="AC11285" s="2"/>
      <c r="AD11285" s="2"/>
      <c r="AY11285" s="2"/>
      <c r="BA11285" s="2"/>
      <c r="BB11285" s="2"/>
      <c r="BD11285" s="2"/>
      <c r="BG11285" s="2"/>
      <c r="BH11285" s="2"/>
      <c r="BI11285" s="2"/>
      <c r="BM11285" s="2"/>
    </row>
    <row r="11286" spans="10:65" x14ac:dyDescent="0.3">
      <c r="J11286" s="1"/>
      <c r="K11286" s="1"/>
      <c r="T11286" s="2"/>
      <c r="BB11286" s="2"/>
    </row>
    <row r="11287" spans="10:65" x14ac:dyDescent="0.3">
      <c r="J11287" s="1"/>
      <c r="K11287" s="1"/>
      <c r="BA11287" s="2"/>
      <c r="BB11287" s="2"/>
      <c r="BG11287" s="2"/>
    </row>
    <row r="11288" spans="10:65" x14ac:dyDescent="0.3">
      <c r="J11288" s="1"/>
      <c r="K11288" s="1"/>
      <c r="T11288" s="2"/>
      <c r="BA11288" s="2"/>
      <c r="BB11288" s="2"/>
    </row>
    <row r="11289" spans="10:65" x14ac:dyDescent="0.3">
      <c r="J11289" s="1"/>
      <c r="K11289" s="1"/>
      <c r="AX11289" s="2"/>
      <c r="AY11289" s="2"/>
      <c r="BA11289" s="2"/>
      <c r="BB11289" s="2"/>
      <c r="BH11289" s="2"/>
      <c r="BI11289" s="2"/>
      <c r="BM11289" s="2"/>
    </row>
    <row r="11290" spans="10:65" x14ac:dyDescent="0.3">
      <c r="J11290" s="1"/>
      <c r="K11290" s="1"/>
      <c r="AZ11290" s="2"/>
      <c r="BA11290" s="2"/>
      <c r="BB11290" s="2"/>
      <c r="BJ11290" s="2"/>
    </row>
    <row r="11291" spans="10:65" x14ac:dyDescent="0.3">
      <c r="J11291" s="1"/>
      <c r="K11291" s="1"/>
      <c r="BD11291" s="2"/>
    </row>
    <row r="11292" spans="10:65" x14ac:dyDescent="0.3">
      <c r="J11292" s="1"/>
      <c r="K11292" s="1"/>
      <c r="AC11292" s="2"/>
      <c r="AP11292" s="2"/>
      <c r="BD11292" s="2"/>
    </row>
    <row r="11293" spans="10:65" x14ac:dyDescent="0.3">
      <c r="J11293" s="1"/>
      <c r="K11293" s="1"/>
      <c r="AC11293" s="2"/>
      <c r="AP11293" s="2"/>
      <c r="BD11293" s="2"/>
    </row>
    <row r="11294" spans="10:65" x14ac:dyDescent="0.3">
      <c r="J11294" s="1"/>
      <c r="K11294" s="1"/>
      <c r="AC11294" s="2"/>
      <c r="AX11294" s="2"/>
      <c r="BA11294" s="2"/>
      <c r="BB11294" s="2"/>
      <c r="BH11294" s="2"/>
    </row>
    <row r="11295" spans="10:65" x14ac:dyDescent="0.3">
      <c r="J11295" s="1"/>
      <c r="K11295" s="1"/>
      <c r="AC11295" s="2"/>
      <c r="AX11295" s="2"/>
      <c r="BA11295" s="2"/>
      <c r="BB11295" s="2"/>
      <c r="BH11295" s="2"/>
    </row>
    <row r="11296" spans="10:65" x14ac:dyDescent="0.3">
      <c r="J11296" s="1"/>
      <c r="K11296" s="1"/>
      <c r="AC11296" s="2"/>
      <c r="AX11296" s="2"/>
      <c r="BA11296" s="2"/>
      <c r="BB11296" s="2"/>
      <c r="BH11296" s="2"/>
    </row>
    <row r="11297" spans="10:66" x14ac:dyDescent="0.3">
      <c r="J11297" s="1"/>
      <c r="K11297" s="1"/>
      <c r="AC11297" s="2"/>
      <c r="AX11297" s="2"/>
      <c r="BA11297" s="2"/>
      <c r="BB11297" s="2"/>
      <c r="BH11297" s="2"/>
    </row>
    <row r="11298" spans="10:66" x14ac:dyDescent="0.3">
      <c r="J11298" s="1"/>
      <c r="K11298" s="1"/>
      <c r="AC11298" s="2"/>
      <c r="AX11298" s="2"/>
      <c r="BA11298" s="2"/>
      <c r="BB11298" s="2"/>
      <c r="BH11298" s="2"/>
    </row>
    <row r="11299" spans="10:66" x14ac:dyDescent="0.3">
      <c r="J11299" s="1"/>
      <c r="K11299" s="1"/>
      <c r="BD11299" s="2"/>
    </row>
    <row r="11300" spans="10:66" x14ac:dyDescent="0.3">
      <c r="J11300" s="1"/>
      <c r="K11300" s="1"/>
      <c r="BD11300" s="2"/>
    </row>
    <row r="11301" spans="10:66" x14ac:dyDescent="0.3">
      <c r="J11301" s="1"/>
      <c r="K11301" s="1"/>
      <c r="BD11301" s="2"/>
      <c r="BI11301" s="2"/>
    </row>
    <row r="11302" spans="10:66" x14ac:dyDescent="0.3">
      <c r="J11302" s="1"/>
      <c r="K11302" s="1"/>
      <c r="BC11302" s="2"/>
      <c r="BD11302" s="2"/>
    </row>
    <row r="11303" spans="10:66" x14ac:dyDescent="0.3">
      <c r="J11303" s="1"/>
      <c r="K11303" s="1"/>
      <c r="BA11303" s="2"/>
      <c r="BB11303" s="2"/>
      <c r="BF11303" s="2"/>
    </row>
    <row r="11304" spans="10:66" x14ac:dyDescent="0.3">
      <c r="J11304" s="1"/>
      <c r="K11304" s="1"/>
      <c r="AH11304" s="2"/>
      <c r="AZ11304" s="2"/>
      <c r="BA11304" s="2"/>
      <c r="BB11304" s="2"/>
      <c r="BG11304" s="2"/>
      <c r="BJ11304" s="2"/>
    </row>
    <row r="11305" spans="10:66" x14ac:dyDescent="0.3">
      <c r="J11305" s="1"/>
      <c r="K11305" s="1"/>
      <c r="AY11305" s="2"/>
      <c r="BB11305" s="2"/>
      <c r="BG11305" s="2"/>
      <c r="BI11305" s="2"/>
      <c r="BM11305" s="2"/>
    </row>
    <row r="11306" spans="10:66" x14ac:dyDescent="0.3">
      <c r="J11306" s="1"/>
      <c r="K11306" s="1"/>
      <c r="BA11306" s="2"/>
      <c r="BB11306" s="2"/>
      <c r="BG11306" s="2"/>
      <c r="BN11306" s="2"/>
    </row>
    <row r="11307" spans="10:66" x14ac:dyDescent="0.3">
      <c r="J11307" s="1"/>
      <c r="K11307" s="1"/>
      <c r="V11307" s="2"/>
      <c r="W11307" s="2"/>
      <c r="BD11307" s="2"/>
      <c r="BI11307" s="2"/>
    </row>
    <row r="11308" spans="10:66" x14ac:dyDescent="0.3">
      <c r="J11308" s="1"/>
      <c r="K11308" s="1"/>
      <c r="BA11308" s="2"/>
      <c r="BB11308" s="2"/>
      <c r="BH11308" s="2"/>
    </row>
    <row r="11309" spans="10:66" x14ac:dyDescent="0.3">
      <c r="J11309" s="1"/>
      <c r="K11309" s="1"/>
      <c r="V11309" s="2"/>
      <c r="W11309" s="2"/>
      <c r="BA11309" s="2"/>
      <c r="BB11309" s="2"/>
      <c r="BN11309" s="2"/>
    </row>
    <row r="11310" spans="10:66" x14ac:dyDescent="0.3">
      <c r="J11310" s="1"/>
      <c r="K11310" s="1"/>
      <c r="V11310" s="2"/>
      <c r="W11310" s="2"/>
      <c r="BA11310" s="2"/>
      <c r="BB11310" s="2"/>
      <c r="BN11310" s="2"/>
    </row>
    <row r="11311" spans="10:66" x14ac:dyDescent="0.3">
      <c r="J11311" s="1"/>
      <c r="K11311" s="1"/>
      <c r="BD11311" s="2"/>
    </row>
    <row r="11312" spans="10:66" x14ac:dyDescent="0.3">
      <c r="J11312" s="1"/>
      <c r="K11312" s="1"/>
      <c r="BD11312" s="2"/>
      <c r="BI11312" s="2"/>
    </row>
    <row r="11313" spans="10:66" x14ac:dyDescent="0.3">
      <c r="J11313" s="1"/>
      <c r="K11313" s="1"/>
      <c r="U11313" s="2"/>
      <c r="V11313" s="2"/>
      <c r="W11313" s="2"/>
      <c r="AC11313" s="2"/>
      <c r="AD11313" s="2"/>
      <c r="BA11313" s="2"/>
      <c r="BB11313" s="2"/>
      <c r="BD11313" s="2"/>
      <c r="BN11313" s="2"/>
    </row>
    <row r="11314" spans="10:66" x14ac:dyDescent="0.3">
      <c r="J11314" s="1"/>
      <c r="K11314" s="1"/>
      <c r="AC11314" s="2"/>
      <c r="BB11314" s="2"/>
      <c r="BM11314" s="2"/>
    </row>
    <row r="11315" spans="10:66" x14ac:dyDescent="0.3">
      <c r="J11315" s="1"/>
      <c r="K11315" s="1"/>
      <c r="AC11315" s="2"/>
      <c r="BB11315" s="2"/>
      <c r="BM11315" s="2"/>
    </row>
    <row r="11316" spans="10:66" x14ac:dyDescent="0.3">
      <c r="J11316" s="1"/>
      <c r="K11316" s="1"/>
      <c r="AC11316" s="2"/>
      <c r="BA11316" s="2"/>
      <c r="BB11316" s="2"/>
      <c r="BH11316" s="2"/>
    </row>
    <row r="11317" spans="10:66" x14ac:dyDescent="0.3">
      <c r="J11317" s="1"/>
      <c r="K11317" s="1"/>
      <c r="BD11317" s="2"/>
    </row>
    <row r="11318" spans="10:66" x14ac:dyDescent="0.3">
      <c r="J11318" s="1"/>
      <c r="K11318" s="1"/>
      <c r="AZ11318" s="2"/>
      <c r="BA11318" s="2"/>
      <c r="BB11318" s="2"/>
      <c r="BJ11318" s="2"/>
    </row>
    <row r="11319" spans="10:66" x14ac:dyDescent="0.3">
      <c r="J11319" s="1"/>
      <c r="K11319" s="1"/>
      <c r="AC11319" s="2"/>
      <c r="AP11319" s="2"/>
      <c r="BB11319" s="2"/>
      <c r="BF11319" s="2"/>
    </row>
    <row r="11320" spans="10:66" x14ac:dyDescent="0.3">
      <c r="J11320" s="1"/>
      <c r="K11320" s="1"/>
      <c r="AZ11320" s="2"/>
      <c r="BB11320" s="2"/>
      <c r="BJ11320" s="2"/>
    </row>
    <row r="11321" spans="10:66" x14ac:dyDescent="0.3">
      <c r="J11321" s="1"/>
      <c r="K11321" s="1"/>
      <c r="T11321" s="2"/>
      <c r="AZ11321" s="2"/>
      <c r="BA11321" s="2"/>
      <c r="BB11321" s="2"/>
      <c r="BJ11321" s="2"/>
    </row>
    <row r="11322" spans="10:66" x14ac:dyDescent="0.3">
      <c r="J11322" s="1"/>
      <c r="K11322" s="1"/>
      <c r="AZ11322" s="2"/>
      <c r="BD11322" s="2"/>
      <c r="BJ11322" s="2"/>
    </row>
    <row r="11323" spans="10:66" x14ac:dyDescent="0.3">
      <c r="J11323" s="1"/>
      <c r="K11323" s="1"/>
      <c r="AZ11323" s="2"/>
      <c r="BB11323" s="2"/>
      <c r="BJ11323" s="2"/>
    </row>
    <row r="11324" spans="10:66" x14ac:dyDescent="0.3">
      <c r="J11324" s="1"/>
      <c r="K11324" s="1"/>
      <c r="AC11324" s="2"/>
      <c r="AP11324" s="2"/>
      <c r="BB11324" s="2"/>
    </row>
    <row r="11325" spans="10:66" x14ac:dyDescent="0.3">
      <c r="J11325" s="1"/>
      <c r="K11325" s="1"/>
      <c r="BB11325" s="2"/>
      <c r="BF11325" s="2"/>
    </row>
    <row r="11326" spans="10:66" x14ac:dyDescent="0.3">
      <c r="J11326" s="1"/>
      <c r="K11326" s="1"/>
      <c r="AC11326" s="2"/>
      <c r="BB11326" s="2"/>
      <c r="BF11326" s="2"/>
      <c r="BG11326" s="2"/>
    </row>
    <row r="11327" spans="10:66" x14ac:dyDescent="0.3">
      <c r="J11327" s="1"/>
      <c r="K11327" s="1"/>
      <c r="BB11327" s="2"/>
    </row>
    <row r="11328" spans="10:66" x14ac:dyDescent="0.3">
      <c r="J11328" s="1"/>
      <c r="K11328" s="1"/>
      <c r="AC11328" s="2"/>
      <c r="BB11328" s="2"/>
      <c r="BF11328" s="2"/>
      <c r="BG11328" s="2"/>
    </row>
    <row r="11329" spans="10:65" x14ac:dyDescent="0.3">
      <c r="J11329" s="1"/>
      <c r="K11329" s="1"/>
      <c r="BB11329" s="2"/>
      <c r="BF11329" s="2"/>
    </row>
    <row r="11330" spans="10:65" x14ac:dyDescent="0.3">
      <c r="J11330" s="1"/>
      <c r="K11330" s="1"/>
      <c r="BB11330" s="2"/>
    </row>
    <row r="11331" spans="10:65" x14ac:dyDescent="0.3">
      <c r="J11331" s="1"/>
      <c r="K11331" s="1"/>
      <c r="AY11331" s="2"/>
      <c r="BB11331" s="2"/>
      <c r="BI11331" s="2"/>
    </row>
    <row r="11332" spans="10:65" x14ac:dyDescent="0.3">
      <c r="J11332" s="1"/>
      <c r="K11332" s="1"/>
      <c r="AY11332" s="2"/>
      <c r="BB11332" s="2"/>
      <c r="BI11332" s="2"/>
    </row>
    <row r="11333" spans="10:65" x14ac:dyDescent="0.3">
      <c r="J11333" s="1"/>
      <c r="K11333" s="1"/>
      <c r="BA11333" s="2"/>
      <c r="BB11333" s="2"/>
      <c r="BG11333" s="2"/>
    </row>
    <row r="11334" spans="10:65" x14ac:dyDescent="0.3">
      <c r="J11334" s="1"/>
      <c r="K11334" s="1"/>
      <c r="AC11334" s="2"/>
      <c r="AH11334" s="2"/>
      <c r="BD11334" s="2"/>
      <c r="BM11334" s="2"/>
    </row>
    <row r="11335" spans="10:65" x14ac:dyDescent="0.3">
      <c r="J11335" s="1"/>
      <c r="K11335" s="1"/>
      <c r="AC11335" s="2"/>
      <c r="AH11335" s="2"/>
      <c r="BD11335" s="2"/>
      <c r="BM11335" s="2"/>
    </row>
    <row r="11336" spans="10:65" x14ac:dyDescent="0.3">
      <c r="J11336" s="1"/>
      <c r="K11336" s="1"/>
      <c r="AC11336" s="2"/>
      <c r="AH11336" s="2"/>
      <c r="BD11336" s="2"/>
      <c r="BM11336" s="2"/>
    </row>
    <row r="11337" spans="10:65" x14ac:dyDescent="0.3">
      <c r="J11337" s="1"/>
      <c r="K11337" s="1"/>
      <c r="AC11337" s="2"/>
      <c r="AH11337" s="2"/>
      <c r="BD11337" s="2"/>
      <c r="BM11337" s="2"/>
    </row>
    <row r="11338" spans="10:65" x14ac:dyDescent="0.3">
      <c r="J11338" s="1"/>
      <c r="K11338" s="1"/>
      <c r="AC11338" s="2"/>
      <c r="AH11338" s="2"/>
      <c r="BD11338" s="2"/>
      <c r="BM11338" s="2"/>
    </row>
    <row r="11339" spans="10:65" x14ac:dyDescent="0.3">
      <c r="J11339" s="1"/>
      <c r="K11339" s="1"/>
      <c r="AZ11339" s="2"/>
      <c r="BA11339" s="2"/>
      <c r="BB11339" s="2"/>
      <c r="BJ11339" s="2"/>
    </row>
    <row r="11340" spans="10:65" x14ac:dyDescent="0.3">
      <c r="J11340" s="1"/>
      <c r="K11340" s="1"/>
      <c r="AZ11340" s="2"/>
      <c r="BA11340" s="2"/>
      <c r="BB11340" s="2"/>
      <c r="BJ11340" s="2"/>
    </row>
    <row r="11341" spans="10:65" x14ac:dyDescent="0.3">
      <c r="J11341" s="1"/>
      <c r="K11341" s="1"/>
      <c r="AZ11341" s="2"/>
      <c r="BA11341" s="2"/>
      <c r="BB11341" s="2"/>
      <c r="BJ11341" s="2"/>
    </row>
    <row r="11342" spans="10:65" x14ac:dyDescent="0.3">
      <c r="J11342" s="1"/>
      <c r="K11342" s="1"/>
      <c r="T11342" s="2"/>
      <c r="W11342" s="2"/>
      <c r="AC11342" s="2"/>
      <c r="AL11342" s="2"/>
      <c r="AP11342" s="2"/>
      <c r="BA11342" s="2"/>
      <c r="BB11342" s="2"/>
    </row>
    <row r="11343" spans="10:65" x14ac:dyDescent="0.3">
      <c r="J11343" s="1"/>
      <c r="K11343" s="1"/>
      <c r="T11343" s="2"/>
      <c r="BB11343" s="2"/>
    </row>
    <row r="11344" spans="10:65" x14ac:dyDescent="0.3">
      <c r="J11344" s="1"/>
      <c r="K11344" s="1"/>
      <c r="AZ11344" s="2"/>
      <c r="BA11344" s="2"/>
      <c r="BB11344" s="2"/>
      <c r="BJ11344" s="2"/>
    </row>
    <row r="11345" spans="10:66" x14ac:dyDescent="0.3">
      <c r="J11345" s="1"/>
      <c r="K11345" s="1"/>
      <c r="BA11345" s="2"/>
      <c r="BB11345" s="2"/>
    </row>
    <row r="11346" spans="10:66" x14ac:dyDescent="0.3">
      <c r="J11346" s="1"/>
      <c r="K11346" s="1"/>
      <c r="BA11346" s="2"/>
      <c r="BB11346" s="2"/>
    </row>
    <row r="11347" spans="10:66" x14ac:dyDescent="0.3">
      <c r="J11347" s="1"/>
      <c r="K11347" s="1"/>
      <c r="T11347" s="2"/>
      <c r="BA11347" s="2"/>
      <c r="BB11347" s="2"/>
      <c r="BJ11347" s="2"/>
    </row>
    <row r="11348" spans="10:66" x14ac:dyDescent="0.3">
      <c r="J11348" s="1"/>
      <c r="K11348" s="1"/>
      <c r="AC11348" s="2"/>
      <c r="BB11348" s="2"/>
      <c r="BM11348" s="2"/>
    </row>
    <row r="11349" spans="10:66" x14ac:dyDescent="0.3">
      <c r="J11349" s="1"/>
      <c r="K11349" s="1"/>
      <c r="AC11349" s="2"/>
      <c r="AY11349" s="2"/>
      <c r="BA11349" s="2"/>
      <c r="BB11349" s="2"/>
      <c r="BD11349" s="2"/>
      <c r="BF11349" s="2"/>
      <c r="BI11349" s="2"/>
      <c r="BM11349" s="2"/>
    </row>
    <row r="11350" spans="10:66" x14ac:dyDescent="0.3">
      <c r="J11350" s="1"/>
      <c r="K11350" s="1"/>
      <c r="T11350" s="2"/>
      <c r="AZ11350" s="2"/>
      <c r="BA11350" s="2"/>
      <c r="BB11350" s="2"/>
      <c r="BJ11350" s="2"/>
    </row>
    <row r="11351" spans="10:66" x14ac:dyDescent="0.3">
      <c r="J11351" s="1"/>
      <c r="K11351" s="1"/>
      <c r="AC11351" s="2"/>
      <c r="BB11351" s="2"/>
    </row>
    <row r="11352" spans="10:66" x14ac:dyDescent="0.3">
      <c r="J11352" s="1"/>
      <c r="K11352" s="1"/>
      <c r="AC11352" s="2"/>
      <c r="AD11352" s="2"/>
      <c r="AX11352" s="2"/>
      <c r="AY11352" s="2"/>
      <c r="BD11352" s="2"/>
      <c r="BF11352" s="2"/>
      <c r="BH11352" s="2"/>
      <c r="BI11352" s="2"/>
    </row>
    <row r="11353" spans="10:66" x14ac:dyDescent="0.3">
      <c r="J11353" s="1"/>
      <c r="K11353" s="1"/>
      <c r="AC11353" s="2"/>
      <c r="AD11353" s="2"/>
      <c r="AX11353" s="2"/>
      <c r="AY11353" s="2"/>
      <c r="BD11353" s="2"/>
      <c r="BF11353" s="2"/>
      <c r="BH11353" s="2"/>
      <c r="BI11353" s="2"/>
      <c r="BM11353" s="2"/>
    </row>
    <row r="11354" spans="10:66" x14ac:dyDescent="0.3">
      <c r="J11354" s="1"/>
      <c r="K11354" s="1"/>
      <c r="AD11354" s="2"/>
      <c r="AX11354" s="2"/>
      <c r="AY11354" s="2"/>
      <c r="BD11354" s="2"/>
      <c r="BF11354" s="2"/>
      <c r="BH11354" s="2"/>
      <c r="BI11354" s="2"/>
      <c r="BM11354" s="2"/>
    </row>
    <row r="11355" spans="10:66" x14ac:dyDescent="0.3">
      <c r="J11355" s="1"/>
      <c r="K11355" s="1"/>
      <c r="U11355" s="2"/>
      <c r="AD11355" s="2"/>
      <c r="AX11355" s="2"/>
      <c r="AY11355" s="2"/>
      <c r="BD11355" s="2"/>
      <c r="BH11355" s="2"/>
      <c r="BI11355" s="2"/>
      <c r="BM11355" s="2"/>
    </row>
    <row r="11356" spans="10:66" x14ac:dyDescent="0.3">
      <c r="J11356" s="1"/>
      <c r="K11356" s="1"/>
      <c r="AC11356" s="2"/>
      <c r="BB11356" s="2"/>
      <c r="BM11356" s="2"/>
    </row>
    <row r="11357" spans="10:66" x14ac:dyDescent="0.3">
      <c r="J11357" s="1"/>
      <c r="K11357" s="1"/>
      <c r="BD11357" s="2"/>
      <c r="BJ11357" s="2"/>
    </row>
    <row r="11358" spans="10:66" x14ac:dyDescent="0.3">
      <c r="J11358" s="1"/>
      <c r="K11358" s="1"/>
      <c r="T11358" s="2"/>
      <c r="AZ11358" s="2"/>
      <c r="BB11358" s="2"/>
      <c r="BG11358" s="2"/>
      <c r="BJ11358" s="2"/>
    </row>
    <row r="11359" spans="10:66" x14ac:dyDescent="0.3">
      <c r="J11359" s="1"/>
      <c r="K11359" s="1"/>
      <c r="BB11359" s="2"/>
    </row>
    <row r="11360" spans="10:66" x14ac:dyDescent="0.3">
      <c r="J11360" s="1"/>
      <c r="K11360" s="1"/>
      <c r="T11360" s="2"/>
      <c r="V11360" s="2"/>
      <c r="W11360" s="2"/>
      <c r="AD11360" s="2"/>
      <c r="BD11360" s="2"/>
      <c r="BI11360" s="2"/>
      <c r="BN11360" s="2"/>
    </row>
    <row r="11361" spans="10:66" x14ac:dyDescent="0.3">
      <c r="J11361" s="1"/>
      <c r="K11361" s="1"/>
      <c r="AZ11361" s="2"/>
      <c r="BD11361" s="2"/>
      <c r="BJ11361" s="2"/>
    </row>
    <row r="11362" spans="10:66" x14ac:dyDescent="0.3">
      <c r="J11362" s="1"/>
      <c r="K11362" s="1"/>
      <c r="T11362" s="2"/>
      <c r="AZ11362" s="2"/>
      <c r="BD11362" s="2"/>
      <c r="BJ11362" s="2"/>
    </row>
    <row r="11363" spans="10:66" x14ac:dyDescent="0.3">
      <c r="J11363" s="1"/>
      <c r="K11363" s="1"/>
      <c r="BA11363" s="2"/>
      <c r="BB11363" s="2"/>
      <c r="BM11363" s="2"/>
    </row>
    <row r="11364" spans="10:66" x14ac:dyDescent="0.3">
      <c r="J11364" s="1"/>
      <c r="K11364" s="1"/>
      <c r="U11364" s="2"/>
      <c r="AD11364" s="2"/>
      <c r="AX11364" s="2"/>
      <c r="AZ11364" s="2"/>
      <c r="BA11364" s="2"/>
      <c r="BB11364" s="2"/>
      <c r="BD11364" s="2"/>
      <c r="BH11364" s="2"/>
      <c r="BI11364" s="2"/>
      <c r="BJ11364" s="2"/>
      <c r="BM11364" s="2"/>
    </row>
    <row r="11365" spans="10:66" x14ac:dyDescent="0.3">
      <c r="J11365" s="1"/>
      <c r="K11365" s="1"/>
      <c r="BA11365" s="2"/>
      <c r="BB11365" s="2"/>
    </row>
    <row r="11366" spans="10:66" x14ac:dyDescent="0.3">
      <c r="J11366" s="1"/>
      <c r="K11366" s="1"/>
      <c r="V11366" s="2"/>
      <c r="W11366" s="2"/>
      <c r="BA11366" s="2"/>
      <c r="BB11366" s="2"/>
      <c r="BD11366" s="2"/>
      <c r="BN11366" s="2"/>
    </row>
    <row r="11367" spans="10:66" x14ac:dyDescent="0.3">
      <c r="J11367" s="1"/>
      <c r="K11367" s="1"/>
      <c r="BB11367" s="2"/>
      <c r="BJ11367" s="2"/>
    </row>
    <row r="11368" spans="10:66" x14ac:dyDescent="0.3">
      <c r="J11368" s="1"/>
      <c r="K11368" s="1"/>
      <c r="BB11368" s="2"/>
    </row>
    <row r="11369" spans="10:66" x14ac:dyDescent="0.3">
      <c r="J11369" s="1"/>
      <c r="K11369" s="1"/>
      <c r="AZ11369" s="2"/>
      <c r="BA11369" s="2"/>
      <c r="BB11369" s="2"/>
      <c r="BJ11369" s="2"/>
    </row>
    <row r="11370" spans="10:66" x14ac:dyDescent="0.3">
      <c r="J11370" s="1"/>
      <c r="K11370" s="1"/>
      <c r="AZ11370" s="2"/>
      <c r="BA11370" s="2"/>
      <c r="BB11370" s="2"/>
      <c r="BJ11370" s="2"/>
    </row>
    <row r="11371" spans="10:66" x14ac:dyDescent="0.3">
      <c r="J11371" s="1"/>
      <c r="K11371" s="1"/>
      <c r="BA11371" s="2"/>
      <c r="BB11371" s="2"/>
      <c r="BD11371" s="2"/>
    </row>
    <row r="11372" spans="10:66" x14ac:dyDescent="0.3">
      <c r="J11372" s="1"/>
      <c r="K11372" s="1"/>
      <c r="T11372" s="2"/>
      <c r="AZ11372" s="2"/>
      <c r="BA11372" s="2"/>
      <c r="BB11372" s="2"/>
      <c r="BJ11372" s="2"/>
    </row>
    <row r="11373" spans="10:66" x14ac:dyDescent="0.3">
      <c r="J11373" s="1"/>
      <c r="K11373" s="1"/>
      <c r="BD11373" s="2"/>
    </row>
    <row r="11374" spans="10:66" x14ac:dyDescent="0.3">
      <c r="J11374" s="1"/>
      <c r="K11374" s="1"/>
      <c r="AC11374" s="2"/>
      <c r="BB11374" s="2"/>
      <c r="BM11374" s="2"/>
    </row>
    <row r="11375" spans="10:66" x14ac:dyDescent="0.3">
      <c r="J11375" s="1"/>
      <c r="K11375" s="1"/>
      <c r="AC11375" s="2"/>
      <c r="BD11375" s="2"/>
    </row>
    <row r="11376" spans="10:66" x14ac:dyDescent="0.3">
      <c r="J11376" s="1"/>
      <c r="K11376" s="1"/>
      <c r="AC11376" s="2"/>
      <c r="BD11376" s="2"/>
    </row>
    <row r="11377" spans="10:66" x14ac:dyDescent="0.3">
      <c r="J11377" s="1"/>
      <c r="K11377" s="1"/>
      <c r="BA11377" s="2"/>
      <c r="BB11377" s="2"/>
      <c r="BJ11377" s="2"/>
    </row>
    <row r="11378" spans="10:66" x14ac:dyDescent="0.3">
      <c r="J11378" s="1"/>
      <c r="K11378" s="1"/>
      <c r="BA11378" s="2"/>
      <c r="BB11378" s="2"/>
      <c r="BG11378" s="2"/>
    </row>
    <row r="11379" spans="10:66" x14ac:dyDescent="0.3">
      <c r="J11379" s="1"/>
      <c r="K11379" s="1"/>
      <c r="AG11379" s="2"/>
      <c r="BB11379" s="2"/>
    </row>
    <row r="11380" spans="10:66" x14ac:dyDescent="0.3">
      <c r="J11380" s="1"/>
      <c r="K11380" s="1"/>
      <c r="AG11380" s="2"/>
      <c r="AZ11380" s="2"/>
      <c r="BB11380" s="2"/>
      <c r="BJ11380" s="2"/>
    </row>
    <row r="11381" spans="10:66" x14ac:dyDescent="0.3">
      <c r="J11381" s="1"/>
      <c r="K11381" s="1"/>
      <c r="BA11381" s="2"/>
      <c r="BB11381" s="2"/>
      <c r="BJ11381" s="2"/>
    </row>
    <row r="11382" spans="10:66" x14ac:dyDescent="0.3">
      <c r="J11382" s="1"/>
      <c r="K11382" s="1"/>
      <c r="AZ11382" s="2"/>
      <c r="BA11382" s="2"/>
      <c r="BB11382" s="2"/>
      <c r="BJ11382" s="2"/>
    </row>
    <row r="11383" spans="10:66" x14ac:dyDescent="0.3">
      <c r="J11383" s="1"/>
      <c r="K11383" s="1"/>
      <c r="AZ11383" s="2"/>
      <c r="BA11383" s="2"/>
      <c r="BB11383" s="2"/>
      <c r="BJ11383" s="2"/>
    </row>
    <row r="11384" spans="10:66" x14ac:dyDescent="0.3">
      <c r="J11384" s="1"/>
      <c r="K11384" s="1"/>
      <c r="BA11384" s="2"/>
      <c r="BB11384" s="2"/>
    </row>
    <row r="11385" spans="10:66" x14ac:dyDescent="0.3">
      <c r="J11385" s="1"/>
      <c r="K11385" s="1"/>
      <c r="BD11385" s="2"/>
    </row>
    <row r="11386" spans="10:66" x14ac:dyDescent="0.3">
      <c r="J11386" s="1"/>
      <c r="K11386" s="1"/>
      <c r="BD11386" s="2"/>
    </row>
    <row r="11387" spans="10:66" x14ac:dyDescent="0.3">
      <c r="J11387" s="1"/>
      <c r="K11387" s="1"/>
      <c r="BB11387" s="2"/>
      <c r="BG11387" s="2"/>
    </row>
    <row r="11388" spans="10:66" x14ac:dyDescent="0.3">
      <c r="J11388" s="1"/>
      <c r="K11388" s="1"/>
      <c r="S11388" s="2"/>
      <c r="U11388" s="2"/>
      <c r="V11388" s="2"/>
      <c r="W11388" s="2"/>
      <c r="AC11388" s="2"/>
      <c r="AD11388" s="2"/>
      <c r="BA11388" s="2"/>
      <c r="BB11388" s="2"/>
      <c r="BF11388" s="2"/>
      <c r="BI11388" s="2"/>
      <c r="BN11388" s="2"/>
    </row>
    <row r="11389" spans="10:66" x14ac:dyDescent="0.3">
      <c r="J11389" s="1"/>
      <c r="K11389" s="1"/>
      <c r="AZ11389" s="2"/>
      <c r="BA11389" s="2"/>
      <c r="BB11389" s="2"/>
      <c r="BG11389" s="2"/>
      <c r="BJ11389" s="2"/>
    </row>
    <row r="11390" spans="10:66" x14ac:dyDescent="0.3">
      <c r="J11390" s="1"/>
      <c r="K11390" s="1"/>
      <c r="AZ11390" s="2"/>
      <c r="BA11390" s="2"/>
      <c r="BB11390" s="2"/>
      <c r="BG11390" s="2"/>
      <c r="BJ11390" s="2"/>
    </row>
    <row r="11391" spans="10:66" x14ac:dyDescent="0.3">
      <c r="J11391" s="1"/>
      <c r="K11391" s="1"/>
      <c r="BA11391" s="2"/>
      <c r="BB11391" s="2"/>
      <c r="BF11391" s="2"/>
      <c r="BG11391" s="2"/>
    </row>
    <row r="11392" spans="10:66" x14ac:dyDescent="0.3">
      <c r="J11392" s="1"/>
      <c r="K11392" s="1"/>
      <c r="AC11392" s="2"/>
      <c r="AL11392" s="2"/>
      <c r="AP11392" s="2"/>
      <c r="BA11392" s="2"/>
      <c r="BB11392" s="2"/>
      <c r="BM11392" s="2"/>
    </row>
    <row r="11393" spans="10:62" x14ac:dyDescent="0.3">
      <c r="J11393" s="1"/>
      <c r="K11393" s="1"/>
      <c r="BD11393" s="2"/>
      <c r="BJ11393" s="2"/>
    </row>
    <row r="11394" spans="10:62" x14ac:dyDescent="0.3">
      <c r="J11394" s="1"/>
      <c r="K11394" s="1"/>
      <c r="AZ11394" s="2"/>
      <c r="BA11394" s="2"/>
      <c r="BB11394" s="2"/>
      <c r="BG11394" s="2"/>
      <c r="BJ11394" s="2"/>
    </row>
    <row r="11395" spans="10:62" x14ac:dyDescent="0.3">
      <c r="J11395" s="1"/>
      <c r="K11395" s="1"/>
      <c r="T11395" s="2"/>
      <c r="AZ11395" s="2"/>
      <c r="BA11395" s="2"/>
      <c r="BB11395" s="2"/>
      <c r="BJ11395" s="2"/>
    </row>
    <row r="11396" spans="10:62" x14ac:dyDescent="0.3">
      <c r="J11396" s="1"/>
      <c r="K11396" s="1"/>
      <c r="AZ11396" s="2"/>
      <c r="BA11396" s="2"/>
      <c r="BB11396" s="2"/>
      <c r="BJ11396" s="2"/>
    </row>
    <row r="11397" spans="10:62" x14ac:dyDescent="0.3">
      <c r="J11397" s="1"/>
      <c r="K11397" s="1"/>
      <c r="T11397" s="2"/>
      <c r="U11397" s="2"/>
      <c r="AC11397" s="2"/>
      <c r="BB11397" s="2"/>
    </row>
    <row r="11398" spans="10:62" x14ac:dyDescent="0.3">
      <c r="J11398" s="1"/>
      <c r="K11398" s="1"/>
      <c r="T11398" s="2"/>
      <c r="AC11398" s="2"/>
      <c r="BB11398" s="2"/>
    </row>
    <row r="11399" spans="10:62" x14ac:dyDescent="0.3">
      <c r="J11399" s="1"/>
      <c r="K11399" s="1"/>
      <c r="AZ11399" s="2"/>
      <c r="BB11399" s="2"/>
      <c r="BJ11399" s="2"/>
    </row>
    <row r="11400" spans="10:62" x14ac:dyDescent="0.3">
      <c r="J11400" s="1"/>
      <c r="K11400" s="1"/>
      <c r="AC11400" s="2"/>
      <c r="AD11400" s="2"/>
      <c r="BB11400" s="2"/>
    </row>
    <row r="11401" spans="10:62" x14ac:dyDescent="0.3">
      <c r="J11401" s="1"/>
      <c r="K11401" s="1"/>
      <c r="BA11401" s="2"/>
      <c r="BB11401" s="2"/>
      <c r="BD11401" s="2"/>
      <c r="BF11401" s="2"/>
    </row>
    <row r="11402" spans="10:62" x14ac:dyDescent="0.3">
      <c r="J11402" s="1"/>
      <c r="K11402" s="1"/>
      <c r="AZ11402" s="2"/>
      <c r="BA11402" s="2"/>
      <c r="BB11402" s="2"/>
      <c r="BJ11402" s="2"/>
    </row>
    <row r="11403" spans="10:62" x14ac:dyDescent="0.3">
      <c r="J11403" s="1"/>
      <c r="K11403" s="1"/>
      <c r="AZ11403" s="2"/>
      <c r="BA11403" s="2"/>
      <c r="BB11403" s="2"/>
      <c r="BJ11403" s="2"/>
    </row>
    <row r="11404" spans="10:62" x14ac:dyDescent="0.3">
      <c r="J11404" s="1"/>
      <c r="K11404" s="1"/>
      <c r="AZ11404" s="2"/>
      <c r="BA11404" s="2"/>
      <c r="BB11404" s="2"/>
      <c r="BG11404" s="2"/>
      <c r="BJ11404" s="2"/>
    </row>
    <row r="11405" spans="10:62" x14ac:dyDescent="0.3">
      <c r="J11405" s="1"/>
      <c r="K11405" s="1"/>
      <c r="AZ11405" s="2"/>
      <c r="BA11405" s="2"/>
      <c r="BB11405" s="2"/>
      <c r="BG11405" s="2"/>
      <c r="BJ11405" s="2"/>
    </row>
    <row r="11406" spans="10:62" x14ac:dyDescent="0.3">
      <c r="J11406" s="1"/>
      <c r="K11406" s="1"/>
      <c r="BA11406" s="2"/>
      <c r="BB11406" s="2"/>
      <c r="BC11406" s="2"/>
      <c r="BD11406" s="2"/>
      <c r="BE11406" s="2"/>
    </row>
    <row r="11407" spans="10:62" x14ac:dyDescent="0.3">
      <c r="J11407" s="1"/>
      <c r="K11407" s="1"/>
      <c r="BA11407" s="2"/>
      <c r="BB11407" s="2"/>
      <c r="BC11407" s="2"/>
      <c r="BD11407" s="2"/>
      <c r="BE11407" s="2"/>
    </row>
    <row r="11408" spans="10:62" x14ac:dyDescent="0.3">
      <c r="J11408" s="1"/>
      <c r="K11408" s="1"/>
      <c r="BA11408" s="2"/>
      <c r="BB11408" s="2"/>
      <c r="BC11408" s="2"/>
      <c r="BD11408" s="2"/>
      <c r="BE11408" s="2"/>
    </row>
    <row r="11409" spans="10:62" x14ac:dyDescent="0.3">
      <c r="J11409" s="1"/>
      <c r="K11409" s="1"/>
      <c r="BA11409" s="2"/>
      <c r="BB11409" s="2"/>
      <c r="BC11409" s="2"/>
      <c r="BD11409" s="2"/>
      <c r="BE11409" s="2"/>
    </row>
    <row r="11410" spans="10:62" x14ac:dyDescent="0.3">
      <c r="J11410" s="1"/>
      <c r="K11410" s="1"/>
      <c r="BA11410" s="2"/>
      <c r="BB11410" s="2"/>
      <c r="BC11410" s="2"/>
      <c r="BD11410" s="2"/>
      <c r="BE11410" s="2"/>
    </row>
    <row r="11411" spans="10:62" x14ac:dyDescent="0.3">
      <c r="J11411" s="1"/>
      <c r="K11411" s="1"/>
      <c r="BA11411" s="2"/>
      <c r="BB11411" s="2"/>
      <c r="BC11411" s="2"/>
      <c r="BD11411" s="2"/>
      <c r="BE11411" s="2"/>
    </row>
    <row r="11412" spans="10:62" x14ac:dyDescent="0.3">
      <c r="J11412" s="1"/>
      <c r="K11412" s="1"/>
      <c r="BA11412" s="2"/>
      <c r="BB11412" s="2"/>
    </row>
    <row r="11413" spans="10:62" x14ac:dyDescent="0.3">
      <c r="J11413" s="1"/>
      <c r="K11413" s="1"/>
      <c r="AZ11413" s="2"/>
      <c r="BA11413" s="2"/>
      <c r="BB11413" s="2"/>
      <c r="BG11413" s="2"/>
      <c r="BJ11413" s="2"/>
    </row>
    <row r="11414" spans="10:62" x14ac:dyDescent="0.3">
      <c r="J11414" s="1"/>
      <c r="K11414" s="1"/>
      <c r="BB11414" s="2"/>
    </row>
    <row r="11415" spans="10:62" x14ac:dyDescent="0.3">
      <c r="J11415" s="1"/>
      <c r="K11415" s="1"/>
      <c r="M11415" s="2"/>
      <c r="AZ11415" s="2"/>
      <c r="BA11415" s="2"/>
      <c r="BB11415" s="2"/>
      <c r="BG11415" s="2"/>
      <c r="BJ11415" s="2"/>
    </row>
    <row r="11416" spans="10:62" x14ac:dyDescent="0.3">
      <c r="J11416" s="1"/>
      <c r="K11416" s="1"/>
      <c r="AZ11416" s="2"/>
      <c r="BA11416" s="2"/>
      <c r="BB11416" s="2"/>
      <c r="BJ11416" s="2"/>
    </row>
    <row r="11417" spans="10:62" x14ac:dyDescent="0.3">
      <c r="J11417" s="1"/>
      <c r="K11417" s="1"/>
      <c r="AZ11417" s="2"/>
      <c r="BA11417" s="2"/>
      <c r="BB11417" s="2"/>
      <c r="BJ11417" s="2"/>
    </row>
    <row r="11418" spans="10:62" x14ac:dyDescent="0.3">
      <c r="J11418" s="1"/>
      <c r="K11418" s="1"/>
      <c r="AZ11418" s="2"/>
      <c r="BA11418" s="2"/>
      <c r="BB11418" s="2"/>
      <c r="BJ11418" s="2"/>
    </row>
    <row r="11419" spans="10:62" x14ac:dyDescent="0.3">
      <c r="J11419" s="1"/>
      <c r="K11419" s="1"/>
      <c r="AZ11419" s="2"/>
      <c r="BA11419" s="2"/>
      <c r="BB11419" s="2"/>
      <c r="BJ11419" s="2"/>
    </row>
    <row r="11420" spans="10:62" x14ac:dyDescent="0.3">
      <c r="J11420" s="1"/>
      <c r="K11420" s="1"/>
      <c r="AZ11420" s="2"/>
      <c r="BA11420" s="2"/>
      <c r="BB11420" s="2"/>
      <c r="BJ11420" s="2"/>
    </row>
    <row r="11421" spans="10:62" x14ac:dyDescent="0.3">
      <c r="J11421" s="1"/>
      <c r="K11421" s="1"/>
      <c r="AZ11421" s="2"/>
      <c r="BA11421" s="2"/>
      <c r="BB11421" s="2"/>
      <c r="BJ11421" s="2"/>
    </row>
    <row r="11422" spans="10:62" x14ac:dyDescent="0.3">
      <c r="J11422" s="1"/>
      <c r="K11422" s="1"/>
      <c r="M11422" s="2"/>
      <c r="BD11422" s="2"/>
      <c r="BJ11422" s="2"/>
    </row>
    <row r="11423" spans="10:62" x14ac:dyDescent="0.3">
      <c r="J11423" s="1"/>
      <c r="K11423" s="1"/>
      <c r="BD11423" s="2"/>
    </row>
    <row r="11424" spans="10:62" x14ac:dyDescent="0.3">
      <c r="J11424" s="1"/>
      <c r="K11424" s="1"/>
      <c r="AG11424" s="2"/>
      <c r="AZ11424" s="2"/>
      <c r="BB11424" s="2"/>
      <c r="BG11424" s="2"/>
      <c r="BJ11424" s="2"/>
    </row>
    <row r="11425" spans="10:66" x14ac:dyDescent="0.3">
      <c r="J11425" s="1"/>
      <c r="K11425" s="1"/>
      <c r="BB11425" s="2"/>
      <c r="BG11425" s="2"/>
    </row>
    <row r="11426" spans="10:66" x14ac:dyDescent="0.3">
      <c r="J11426" s="1"/>
      <c r="K11426" s="1"/>
      <c r="BA11426" s="2"/>
      <c r="BB11426" s="2"/>
      <c r="BG11426" s="2"/>
      <c r="BJ11426" s="2"/>
    </row>
    <row r="11427" spans="10:66" x14ac:dyDescent="0.3">
      <c r="J11427" s="1"/>
      <c r="K11427" s="1"/>
      <c r="AZ11427" s="2"/>
      <c r="BA11427" s="2"/>
      <c r="BB11427" s="2"/>
      <c r="BJ11427" s="2"/>
    </row>
    <row r="11428" spans="10:66" x14ac:dyDescent="0.3">
      <c r="J11428" s="1"/>
      <c r="K11428" s="1"/>
      <c r="V11428" s="2"/>
      <c r="W11428" s="2"/>
      <c r="AZ11428" s="2"/>
      <c r="BA11428" s="2"/>
      <c r="BB11428" s="2"/>
      <c r="BJ11428" s="2"/>
      <c r="BN11428" s="2"/>
    </row>
    <row r="11429" spans="10:66" x14ac:dyDescent="0.3">
      <c r="J11429" s="1"/>
      <c r="K11429" s="1"/>
      <c r="BB11429" s="2"/>
    </row>
    <row r="11430" spans="10:66" x14ac:dyDescent="0.3">
      <c r="J11430" s="1"/>
      <c r="K11430" s="1"/>
      <c r="BB11430" s="2"/>
    </row>
    <row r="11431" spans="10:66" x14ac:dyDescent="0.3">
      <c r="J11431" s="1"/>
      <c r="K11431" s="1"/>
      <c r="BB11431" s="2"/>
    </row>
    <row r="11432" spans="10:66" x14ac:dyDescent="0.3">
      <c r="J11432" s="1"/>
      <c r="K11432" s="1"/>
      <c r="BB11432" s="2"/>
    </row>
    <row r="11433" spans="10:66" x14ac:dyDescent="0.3">
      <c r="J11433" s="1"/>
      <c r="K11433" s="1"/>
      <c r="BB11433" s="2"/>
    </row>
    <row r="11434" spans="10:66" x14ac:dyDescent="0.3">
      <c r="J11434" s="1"/>
      <c r="K11434" s="1"/>
      <c r="BB11434" s="2"/>
    </row>
    <row r="11435" spans="10:66" x14ac:dyDescent="0.3">
      <c r="J11435" s="1"/>
      <c r="K11435" s="1"/>
      <c r="BA11435" s="2"/>
      <c r="BB11435" s="2"/>
      <c r="BG11435" s="2"/>
    </row>
    <row r="11436" spans="10:66" x14ac:dyDescent="0.3">
      <c r="J11436" s="1"/>
      <c r="K11436" s="1"/>
      <c r="AZ11436" s="2"/>
      <c r="BA11436" s="2"/>
      <c r="BB11436" s="2"/>
      <c r="BG11436" s="2"/>
      <c r="BJ11436" s="2"/>
    </row>
    <row r="11437" spans="10:66" x14ac:dyDescent="0.3">
      <c r="J11437" s="1"/>
      <c r="K11437" s="1"/>
      <c r="AZ11437" s="2"/>
      <c r="BA11437" s="2"/>
      <c r="BB11437" s="2"/>
      <c r="BJ11437" s="2"/>
    </row>
    <row r="11438" spans="10:66" x14ac:dyDescent="0.3">
      <c r="J11438" s="1"/>
      <c r="K11438" s="1"/>
      <c r="W11438" s="2"/>
      <c r="AC11438" s="2"/>
      <c r="AV11438" s="2"/>
      <c r="BA11438" s="2"/>
      <c r="BB11438" s="2"/>
      <c r="BF11438" s="2"/>
      <c r="BG11438" s="2"/>
    </row>
    <row r="11439" spans="10:66" x14ac:dyDescent="0.3">
      <c r="J11439" s="1"/>
      <c r="K11439" s="1"/>
      <c r="AP11439" s="2"/>
      <c r="BA11439" s="2"/>
      <c r="BB11439" s="2"/>
      <c r="BD11439" s="2"/>
      <c r="BG11439" s="2"/>
      <c r="BH11439" s="2"/>
    </row>
    <row r="11440" spans="10:66" x14ac:dyDescent="0.3">
      <c r="J11440" s="1"/>
      <c r="K11440" s="1"/>
      <c r="W11440" s="2"/>
      <c r="AP11440" s="2"/>
      <c r="BA11440" s="2"/>
      <c r="BB11440" s="2"/>
      <c r="BD11440" s="2"/>
      <c r="BF11440" s="2"/>
      <c r="BG11440" s="2"/>
      <c r="BH11440" s="2"/>
    </row>
    <row r="11441" spans="10:66" x14ac:dyDescent="0.3">
      <c r="J11441" s="1"/>
      <c r="K11441" s="1"/>
      <c r="BA11441" s="2"/>
      <c r="BB11441" s="2"/>
      <c r="BM11441" s="2"/>
    </row>
    <row r="11442" spans="10:66" x14ac:dyDescent="0.3">
      <c r="J11442" s="1"/>
      <c r="K11442" s="1"/>
      <c r="BA11442" s="2"/>
      <c r="BB11442" s="2"/>
      <c r="BD11442" s="2"/>
      <c r="BF11442" s="2"/>
    </row>
    <row r="11443" spans="10:66" x14ac:dyDescent="0.3">
      <c r="J11443" s="1"/>
      <c r="K11443" s="1"/>
      <c r="AC11443" s="2"/>
      <c r="BA11443" s="2"/>
      <c r="BB11443" s="2"/>
      <c r="BD11443" s="2"/>
    </row>
    <row r="11444" spans="10:66" x14ac:dyDescent="0.3">
      <c r="J11444" s="1"/>
      <c r="K11444" s="1"/>
      <c r="BA11444" s="2"/>
      <c r="BB11444" s="2"/>
    </row>
    <row r="11445" spans="10:66" x14ac:dyDescent="0.3">
      <c r="J11445" s="1"/>
      <c r="K11445" s="1"/>
      <c r="T11445" s="2"/>
      <c r="BD11445" s="2"/>
    </row>
    <row r="11446" spans="10:66" x14ac:dyDescent="0.3">
      <c r="J11446" s="1"/>
      <c r="K11446" s="1"/>
      <c r="T11446" s="2"/>
      <c r="AZ11446" s="2"/>
      <c r="BA11446" s="2"/>
      <c r="BB11446" s="2"/>
      <c r="BG11446" s="2"/>
      <c r="BJ11446" s="2"/>
    </row>
    <row r="11447" spans="10:66" x14ac:dyDescent="0.3">
      <c r="J11447" s="1"/>
      <c r="K11447" s="1"/>
      <c r="V11447" s="2"/>
      <c r="W11447" s="2"/>
      <c r="BD11447" s="2"/>
      <c r="BF11447" s="2"/>
      <c r="BI11447" s="2"/>
      <c r="BN11447" s="2"/>
    </row>
    <row r="11448" spans="10:66" x14ac:dyDescent="0.3">
      <c r="J11448" s="1"/>
      <c r="K11448" s="1"/>
      <c r="P11448" s="2"/>
      <c r="BA11448" s="2"/>
      <c r="BB11448" s="2"/>
      <c r="BG11448" s="2"/>
    </row>
    <row r="11449" spans="10:66" x14ac:dyDescent="0.3">
      <c r="J11449" s="1"/>
      <c r="K11449" s="1"/>
      <c r="AZ11449" s="2"/>
      <c r="BA11449" s="2"/>
      <c r="BB11449" s="2"/>
      <c r="BJ11449" s="2"/>
    </row>
    <row r="11450" spans="10:66" x14ac:dyDescent="0.3">
      <c r="J11450" s="1"/>
      <c r="K11450" s="1"/>
      <c r="W11450" s="2"/>
      <c r="AC11450" s="2"/>
      <c r="AL11450" s="2"/>
      <c r="AP11450" s="2"/>
      <c r="BA11450" s="2"/>
      <c r="BB11450" s="2"/>
      <c r="BD11450" s="2"/>
      <c r="BM11450" s="2"/>
    </row>
    <row r="11451" spans="10:66" x14ac:dyDescent="0.3">
      <c r="J11451" s="1"/>
      <c r="K11451" s="1"/>
      <c r="AP11451" s="2"/>
      <c r="BA11451" s="2"/>
      <c r="BB11451" s="2"/>
      <c r="BD11451" s="2"/>
      <c r="BI11451" s="2"/>
      <c r="BM11451" s="2"/>
    </row>
    <row r="11452" spans="10:66" x14ac:dyDescent="0.3">
      <c r="J11452" s="1"/>
      <c r="K11452" s="1"/>
      <c r="T11452" s="2"/>
      <c r="BD11452" s="2"/>
    </row>
    <row r="11453" spans="10:66" x14ac:dyDescent="0.3">
      <c r="J11453" s="1"/>
      <c r="K11453" s="1"/>
      <c r="BA11453" s="2"/>
      <c r="BB11453" s="2"/>
      <c r="BF11453" s="2"/>
      <c r="BH11453" s="2"/>
      <c r="BM11453" s="2"/>
    </row>
    <row r="11454" spans="10:66" x14ac:dyDescent="0.3">
      <c r="J11454" s="1"/>
      <c r="K11454" s="1"/>
      <c r="BA11454" s="2"/>
      <c r="BB11454" s="2"/>
      <c r="BF11454" s="2"/>
      <c r="BH11454" s="2"/>
      <c r="BM11454" s="2"/>
    </row>
    <row r="11455" spans="10:66" x14ac:dyDescent="0.3">
      <c r="J11455" s="1"/>
      <c r="K11455" s="1"/>
      <c r="AV11455" s="2"/>
      <c r="BA11455" s="2"/>
      <c r="BB11455" s="2"/>
      <c r="BF11455" s="2"/>
      <c r="BH11455" s="2"/>
    </row>
    <row r="11456" spans="10:66" x14ac:dyDescent="0.3">
      <c r="J11456" s="1"/>
      <c r="K11456" s="1"/>
    </row>
    <row r="11457" spans="10:65" x14ac:dyDescent="0.3">
      <c r="J11457" s="1"/>
      <c r="K11457" s="1"/>
      <c r="BD11457" s="2"/>
      <c r="BM11457" s="2"/>
    </row>
    <row r="11458" spans="10:65" x14ac:dyDescent="0.3">
      <c r="J11458" s="1"/>
      <c r="K11458" s="1"/>
      <c r="BD11458" s="2"/>
      <c r="BI11458" s="2"/>
    </row>
    <row r="11459" spans="10:65" x14ac:dyDescent="0.3">
      <c r="J11459" s="1"/>
      <c r="K11459" s="1"/>
      <c r="BD11459" s="2"/>
      <c r="BI11459" s="2"/>
    </row>
    <row r="11460" spans="10:65" x14ac:dyDescent="0.3">
      <c r="J11460" s="1"/>
      <c r="K11460" s="1"/>
      <c r="BA11460" s="2"/>
      <c r="BB11460" s="2"/>
    </row>
    <row r="11461" spans="10:65" x14ac:dyDescent="0.3">
      <c r="J11461" s="1"/>
      <c r="K11461" s="1"/>
      <c r="T11461" s="2"/>
      <c r="BA11461" s="2"/>
      <c r="BB11461" s="2"/>
    </row>
    <row r="11462" spans="10:65" x14ac:dyDescent="0.3">
      <c r="J11462" s="1"/>
      <c r="K11462" s="1"/>
      <c r="AC11462" s="2"/>
      <c r="AL11462" s="2"/>
      <c r="AP11462" s="2"/>
      <c r="BD11462" s="2"/>
      <c r="BM11462" s="2"/>
    </row>
    <row r="11463" spans="10:65" x14ac:dyDescent="0.3">
      <c r="J11463" s="1"/>
      <c r="K11463" s="1"/>
      <c r="AC11463" s="2"/>
      <c r="AH11463" s="2"/>
      <c r="AP11463" s="2"/>
      <c r="BD11463" s="2"/>
      <c r="BM11463" s="2"/>
    </row>
    <row r="11464" spans="10:65" x14ac:dyDescent="0.3">
      <c r="J11464" s="1"/>
      <c r="K11464" s="1"/>
      <c r="AC11464" s="2"/>
      <c r="AH11464" s="2"/>
      <c r="AP11464" s="2"/>
      <c r="BD11464" s="2"/>
      <c r="BM11464" s="2"/>
    </row>
    <row r="11465" spans="10:65" x14ac:dyDescent="0.3">
      <c r="J11465" s="1"/>
      <c r="K11465" s="1"/>
      <c r="AC11465" s="2"/>
      <c r="AH11465" s="2"/>
      <c r="AP11465" s="2"/>
      <c r="BD11465" s="2"/>
      <c r="BM11465" s="2"/>
    </row>
    <row r="11466" spans="10:65" x14ac:dyDescent="0.3">
      <c r="J11466" s="1"/>
      <c r="K11466" s="1"/>
      <c r="AC11466" s="2"/>
      <c r="AH11466" s="2"/>
      <c r="AL11466" s="2"/>
      <c r="AP11466" s="2"/>
      <c r="BD11466" s="2"/>
      <c r="BM11466" s="2"/>
    </row>
    <row r="11467" spans="10:65" x14ac:dyDescent="0.3">
      <c r="J11467" s="1"/>
      <c r="K11467" s="1"/>
      <c r="AC11467" s="2"/>
      <c r="AL11467" s="2"/>
      <c r="AP11467" s="2"/>
      <c r="BD11467" s="2"/>
      <c r="BM11467" s="2"/>
    </row>
    <row r="11468" spans="10:65" x14ac:dyDescent="0.3">
      <c r="J11468" s="1"/>
      <c r="K11468" s="1"/>
      <c r="AC11468" s="2"/>
      <c r="AL11468" s="2"/>
      <c r="AP11468" s="2"/>
      <c r="BD11468" s="2"/>
    </row>
    <row r="11469" spans="10:65" x14ac:dyDescent="0.3">
      <c r="J11469" s="1"/>
      <c r="K11469" s="1"/>
      <c r="AC11469" s="2"/>
      <c r="AL11469" s="2"/>
      <c r="AP11469" s="2"/>
      <c r="BD11469" s="2"/>
      <c r="BM11469" s="2"/>
    </row>
    <row r="11470" spans="10:65" x14ac:dyDescent="0.3">
      <c r="J11470" s="1"/>
      <c r="K11470" s="1"/>
      <c r="AC11470" s="2"/>
      <c r="AH11470" s="2"/>
      <c r="AP11470" s="2"/>
      <c r="BD11470" s="2"/>
    </row>
    <row r="11471" spans="10:65" x14ac:dyDescent="0.3">
      <c r="J11471" s="1"/>
      <c r="K11471" s="1"/>
      <c r="BD11471" s="2"/>
    </row>
    <row r="11472" spans="10:65" x14ac:dyDescent="0.3">
      <c r="J11472" s="1"/>
      <c r="K11472" s="1"/>
      <c r="BA11472" s="2"/>
      <c r="BB11472" s="2"/>
    </row>
    <row r="11473" spans="10:66" x14ac:dyDescent="0.3">
      <c r="J11473" s="1"/>
      <c r="K11473" s="1"/>
      <c r="BD11473" s="2"/>
      <c r="BF11473" s="2"/>
      <c r="BI11473" s="2"/>
    </row>
    <row r="11474" spans="10:66" x14ac:dyDescent="0.3">
      <c r="J11474" s="1"/>
      <c r="K11474" s="1"/>
      <c r="BA11474" s="2"/>
      <c r="BB11474" s="2"/>
    </row>
    <row r="11475" spans="10:66" x14ac:dyDescent="0.3">
      <c r="J11475" s="1"/>
      <c r="K11475" s="1"/>
      <c r="S11475" s="2"/>
      <c r="T11475" s="2"/>
      <c r="U11475" s="2"/>
      <c r="V11475" s="2"/>
      <c r="W11475" s="2"/>
      <c r="AC11475" s="2"/>
      <c r="AD11475" s="2"/>
      <c r="BA11475" s="2"/>
      <c r="BB11475" s="2"/>
      <c r="BF11475" s="2"/>
      <c r="BI11475" s="2"/>
      <c r="BN11475" s="2"/>
    </row>
    <row r="11476" spans="10:66" x14ac:dyDescent="0.3">
      <c r="J11476" s="1"/>
      <c r="K11476" s="1"/>
      <c r="BD11476" s="2"/>
      <c r="BF11476" s="2"/>
      <c r="BH11476" s="2"/>
      <c r="BI11476" s="2"/>
    </row>
    <row r="11477" spans="10:66" x14ac:dyDescent="0.3">
      <c r="J11477" s="1"/>
      <c r="K11477" s="1"/>
      <c r="T11477" s="2"/>
      <c r="AZ11477" s="2"/>
      <c r="BB11477" s="2"/>
      <c r="BG11477" s="2"/>
      <c r="BJ11477" s="2"/>
    </row>
    <row r="11478" spans="10:66" x14ac:dyDescent="0.3">
      <c r="J11478" s="1"/>
      <c r="K11478" s="1"/>
      <c r="AC11478" s="2"/>
      <c r="BA11478" s="2"/>
      <c r="BB11478" s="2"/>
      <c r="BG11478" s="2"/>
    </row>
    <row r="11479" spans="10:66" x14ac:dyDescent="0.3">
      <c r="J11479" s="1"/>
      <c r="K11479" s="1"/>
      <c r="AC11479" s="2"/>
      <c r="BA11479" s="2"/>
      <c r="BB11479" s="2"/>
      <c r="BG11479" s="2"/>
    </row>
    <row r="11480" spans="10:66" x14ac:dyDescent="0.3">
      <c r="J11480" s="1"/>
      <c r="K11480" s="1"/>
      <c r="AC11480" s="2"/>
      <c r="BB11480" s="2"/>
      <c r="BF11480" s="2"/>
      <c r="BG11480" s="2"/>
    </row>
    <row r="11481" spans="10:66" x14ac:dyDescent="0.3">
      <c r="J11481" s="1"/>
      <c r="K11481" s="1"/>
      <c r="BB11481" s="2"/>
      <c r="BF11481" s="2"/>
      <c r="BG11481" s="2"/>
    </row>
    <row r="11482" spans="10:66" x14ac:dyDescent="0.3">
      <c r="J11482" s="1"/>
      <c r="K11482" s="1"/>
      <c r="AC11482" s="2"/>
      <c r="BB11482" s="2"/>
      <c r="BF11482" s="2"/>
      <c r="BG11482" s="2"/>
    </row>
    <row r="11483" spans="10:66" x14ac:dyDescent="0.3">
      <c r="J11483" s="1"/>
      <c r="K11483" s="1"/>
      <c r="T11483" s="2"/>
      <c r="AC11483" s="2"/>
      <c r="AL11483" s="2"/>
      <c r="BB11483" s="2"/>
    </row>
    <row r="11484" spans="10:66" x14ac:dyDescent="0.3">
      <c r="J11484" s="1"/>
      <c r="K11484" s="1"/>
      <c r="AC11484" s="2"/>
      <c r="BB11484" s="2"/>
    </row>
    <row r="11485" spans="10:66" x14ac:dyDescent="0.3">
      <c r="J11485" s="1"/>
      <c r="K11485" s="1"/>
      <c r="BB11485" s="2"/>
    </row>
    <row r="11486" spans="10:66" x14ac:dyDescent="0.3">
      <c r="J11486" s="1"/>
      <c r="K11486" s="1"/>
      <c r="T11486" s="2"/>
      <c r="AC11486" s="2"/>
      <c r="AL11486" s="2"/>
      <c r="AP11486" s="2"/>
      <c r="BB11486" s="2"/>
      <c r="BM11486" s="2"/>
    </row>
    <row r="11487" spans="10:66" x14ac:dyDescent="0.3">
      <c r="J11487" s="1"/>
      <c r="K11487" s="1"/>
      <c r="T11487" s="2"/>
      <c r="AC11487" s="2"/>
      <c r="AP11487" s="2"/>
      <c r="BB11487" s="2"/>
    </row>
    <row r="11488" spans="10:66" x14ac:dyDescent="0.3">
      <c r="J11488" s="1"/>
      <c r="K11488" s="1"/>
      <c r="AC11488" s="2"/>
      <c r="BB11488" s="2"/>
    </row>
    <row r="11489" spans="10:65" x14ac:dyDescent="0.3">
      <c r="J11489" s="1"/>
      <c r="K11489" s="1"/>
      <c r="BB11489" s="2"/>
    </row>
    <row r="11490" spans="10:65" x14ac:dyDescent="0.3">
      <c r="J11490" s="1"/>
      <c r="K11490" s="1"/>
      <c r="BB11490" s="2"/>
    </row>
    <row r="11491" spans="10:65" x14ac:dyDescent="0.3">
      <c r="J11491" s="1"/>
      <c r="K11491" s="1"/>
      <c r="AZ11491" s="2"/>
      <c r="BA11491" s="2"/>
      <c r="BB11491" s="2"/>
      <c r="BJ11491" s="2"/>
    </row>
    <row r="11492" spans="10:65" x14ac:dyDescent="0.3">
      <c r="J11492" s="1"/>
      <c r="K11492" s="1"/>
      <c r="U11492" s="2"/>
      <c r="AC11492" s="2"/>
      <c r="AD11492" s="2"/>
      <c r="AL11492" s="2"/>
      <c r="AY11492" s="2"/>
      <c r="AZ11492" s="2"/>
      <c r="BA11492" s="2"/>
      <c r="BB11492" s="2"/>
      <c r="BI11492" s="2"/>
      <c r="BJ11492" s="2"/>
      <c r="BM11492" s="2"/>
    </row>
    <row r="11493" spans="10:65" x14ac:dyDescent="0.3">
      <c r="J11493" s="1"/>
      <c r="K11493" s="1"/>
      <c r="BA11493" s="2"/>
      <c r="BB11493" s="2"/>
      <c r="BC11493" s="2"/>
      <c r="BD11493" s="2"/>
      <c r="BE11493" s="2"/>
      <c r="BG11493" s="2"/>
    </row>
  </sheetData>
  <autoFilter ref="A9:BN9" xr:uid="{DDD5A52D-A3D7-441A-978A-F79D989996F7}">
    <sortState xmlns:xlrd2="http://schemas.microsoft.com/office/spreadsheetml/2017/richdata2" ref="A10:BN3835">
      <sortCondition descending="1" ref="BL9"/>
    </sortState>
  </autoFilter>
  <pageMargins left="0.75" right="0.75" top="1" bottom="1" header="0.5" footer="0.5"/>
  <headerFooter>
    <oddHeader>&amp;C&amp;"Calibri"&amp;10&amp;K000000 &lt;Limited-Disclosure&gt;&amp;1#_x000D_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0C102-066E-4C18-AC6C-E69B0685EB75}">
  <dimension ref="A3:B347"/>
  <sheetViews>
    <sheetView tabSelected="1" workbookViewId="0">
      <selection activeCell="U3" sqref="U3"/>
    </sheetView>
  </sheetViews>
  <sheetFormatPr defaultRowHeight="16.5" x14ac:dyDescent="0.3"/>
  <cols>
    <col min="1" max="1" width="15.125" bestFit="1" customWidth="1"/>
    <col min="2" max="2" width="26.875" bestFit="1" customWidth="1"/>
  </cols>
  <sheetData>
    <row r="3" spans="1:2" x14ac:dyDescent="0.3">
      <c r="A3" s="3" t="s">
        <v>4066</v>
      </c>
      <c r="B3" t="s">
        <v>4767</v>
      </c>
    </row>
    <row r="4" spans="1:2" x14ac:dyDescent="0.3">
      <c r="A4" s="4" t="s">
        <v>148</v>
      </c>
      <c r="B4" s="6">
        <v>91.205298013245027</v>
      </c>
    </row>
    <row r="5" spans="1:2" x14ac:dyDescent="0.3">
      <c r="A5" s="7" t="s">
        <v>4148</v>
      </c>
      <c r="B5" s="6">
        <v>225.6</v>
      </c>
    </row>
    <row r="6" spans="1:2" x14ac:dyDescent="0.3">
      <c r="A6" s="7" t="s">
        <v>4174</v>
      </c>
      <c r="B6" s="6">
        <v>62</v>
      </c>
    </row>
    <row r="7" spans="1:2" x14ac:dyDescent="0.3">
      <c r="A7" s="7" t="s">
        <v>4186</v>
      </c>
      <c r="B7" s="6">
        <v>43</v>
      </c>
    </row>
    <row r="8" spans="1:2" x14ac:dyDescent="0.3">
      <c r="A8" s="7" t="s">
        <v>4460</v>
      </c>
      <c r="B8" s="6">
        <v>22.5</v>
      </c>
    </row>
    <row r="9" spans="1:2" x14ac:dyDescent="0.3">
      <c r="A9" s="7" t="s">
        <v>4504</v>
      </c>
      <c r="B9" s="6">
        <v>22</v>
      </c>
    </row>
    <row r="10" spans="1:2" x14ac:dyDescent="0.3">
      <c r="A10" s="7" t="s">
        <v>4175</v>
      </c>
      <c r="B10" s="6">
        <v>339</v>
      </c>
    </row>
    <row r="11" spans="1:2" x14ac:dyDescent="0.3">
      <c r="A11" s="7" t="s">
        <v>4076</v>
      </c>
      <c r="B11" s="6">
        <v>16</v>
      </c>
    </row>
    <row r="12" spans="1:2" x14ac:dyDescent="0.3">
      <c r="A12" s="7" t="s">
        <v>4073</v>
      </c>
      <c r="B12" s="6">
        <v>396.14583333333331</v>
      </c>
    </row>
    <row r="13" spans="1:2" x14ac:dyDescent="0.3">
      <c r="A13" s="7" t="s">
        <v>4083</v>
      </c>
      <c r="B13" s="6">
        <v>181.38461538461539</v>
      </c>
    </row>
    <row r="14" spans="1:2" x14ac:dyDescent="0.3">
      <c r="A14" s="7" t="s">
        <v>4075</v>
      </c>
      <c r="B14" s="6">
        <v>121</v>
      </c>
    </row>
    <row r="15" spans="1:2" x14ac:dyDescent="0.3">
      <c r="A15" s="7" t="s">
        <v>4114</v>
      </c>
      <c r="B15" s="6">
        <v>192.6</v>
      </c>
    </row>
    <row r="16" spans="1:2" x14ac:dyDescent="0.3">
      <c r="A16" s="7" t="s">
        <v>4146</v>
      </c>
      <c r="B16" s="6">
        <v>49.272727272727273</v>
      </c>
    </row>
    <row r="17" spans="1:2" x14ac:dyDescent="0.3">
      <c r="A17" s="7" t="s">
        <v>4078</v>
      </c>
      <c r="B17" s="6">
        <v>65.625</v>
      </c>
    </row>
    <row r="18" spans="1:2" x14ac:dyDescent="0.3">
      <c r="A18" s="7" t="s">
        <v>4090</v>
      </c>
      <c r="B18" s="6">
        <v>43.133333333333333</v>
      </c>
    </row>
    <row r="19" spans="1:2" x14ac:dyDescent="0.3">
      <c r="A19" s="7" t="s">
        <v>4766</v>
      </c>
      <c r="B19" s="6">
        <v>0</v>
      </c>
    </row>
    <row r="20" spans="1:2" x14ac:dyDescent="0.3">
      <c r="A20" s="4" t="s">
        <v>386</v>
      </c>
      <c r="B20" s="6">
        <v>58.157894736842103</v>
      </c>
    </row>
    <row r="21" spans="1:2" x14ac:dyDescent="0.3">
      <c r="A21" s="7" t="s">
        <v>4112</v>
      </c>
      <c r="B21" s="6">
        <v>45</v>
      </c>
    </row>
    <row r="22" spans="1:2" x14ac:dyDescent="0.3">
      <c r="A22" s="7" t="s">
        <v>4174</v>
      </c>
      <c r="B22" s="6">
        <v>131</v>
      </c>
    </row>
    <row r="23" spans="1:2" x14ac:dyDescent="0.3">
      <c r="A23" s="7" t="s">
        <v>4073</v>
      </c>
      <c r="B23" s="6">
        <v>253</v>
      </c>
    </row>
    <row r="24" spans="1:2" x14ac:dyDescent="0.3">
      <c r="A24" s="7" t="s">
        <v>4099</v>
      </c>
      <c r="B24" s="6">
        <v>100</v>
      </c>
    </row>
    <row r="25" spans="1:2" x14ac:dyDescent="0.3">
      <c r="A25" s="7" t="s">
        <v>4114</v>
      </c>
      <c r="B25" s="6">
        <v>346</v>
      </c>
    </row>
    <row r="26" spans="1:2" x14ac:dyDescent="0.3">
      <c r="A26" s="7" t="s">
        <v>4078</v>
      </c>
      <c r="B26" s="6">
        <v>100</v>
      </c>
    </row>
    <row r="27" spans="1:2" x14ac:dyDescent="0.3">
      <c r="A27" s="7" t="s">
        <v>4090</v>
      </c>
      <c r="B27" s="6">
        <v>47.5</v>
      </c>
    </row>
    <row r="28" spans="1:2" x14ac:dyDescent="0.3">
      <c r="A28" s="7" t="s">
        <v>4766</v>
      </c>
      <c r="B28" s="6">
        <v>0</v>
      </c>
    </row>
    <row r="29" spans="1:2" x14ac:dyDescent="0.3">
      <c r="A29" s="4" t="s">
        <v>110</v>
      </c>
      <c r="B29" s="6">
        <v>103.81578947368421</v>
      </c>
    </row>
    <row r="30" spans="1:2" x14ac:dyDescent="0.3">
      <c r="A30" s="7" t="s">
        <v>4178</v>
      </c>
      <c r="B30" s="6">
        <v>323</v>
      </c>
    </row>
    <row r="31" spans="1:2" x14ac:dyDescent="0.3">
      <c r="A31" s="7" t="s">
        <v>4180</v>
      </c>
      <c r="B31" s="6">
        <v>326</v>
      </c>
    </row>
    <row r="32" spans="1:2" x14ac:dyDescent="0.3">
      <c r="A32" s="7" t="s">
        <v>4112</v>
      </c>
      <c r="B32" s="6">
        <v>198.5</v>
      </c>
    </row>
    <row r="33" spans="1:2" x14ac:dyDescent="0.3">
      <c r="A33" s="7" t="s">
        <v>4073</v>
      </c>
      <c r="B33" s="6">
        <v>318.77777777777777</v>
      </c>
    </row>
    <row r="34" spans="1:2" x14ac:dyDescent="0.3">
      <c r="A34" s="7" t="s">
        <v>4099</v>
      </c>
      <c r="B34" s="6">
        <v>369</v>
      </c>
    </row>
    <row r="35" spans="1:2" x14ac:dyDescent="0.3">
      <c r="A35" s="7" t="s">
        <v>4083</v>
      </c>
      <c r="B35" s="6">
        <v>345.41666666666669</v>
      </c>
    </row>
    <row r="36" spans="1:2" x14ac:dyDescent="0.3">
      <c r="A36" s="7" t="s">
        <v>4075</v>
      </c>
      <c r="B36" s="6">
        <v>307.8</v>
      </c>
    </row>
    <row r="37" spans="1:2" x14ac:dyDescent="0.3">
      <c r="A37" s="7" t="s">
        <v>4221</v>
      </c>
      <c r="B37" s="6">
        <v>421.5</v>
      </c>
    </row>
    <row r="38" spans="1:2" x14ac:dyDescent="0.3">
      <c r="A38" s="7" t="s">
        <v>4084</v>
      </c>
      <c r="B38" s="6">
        <v>9</v>
      </c>
    </row>
    <row r="39" spans="1:2" x14ac:dyDescent="0.3">
      <c r="A39" s="7" t="s">
        <v>4090</v>
      </c>
      <c r="B39" s="6">
        <v>46</v>
      </c>
    </row>
    <row r="40" spans="1:2" x14ac:dyDescent="0.3">
      <c r="A40" s="7" t="s">
        <v>4766</v>
      </c>
      <c r="B40" s="6">
        <v>0</v>
      </c>
    </row>
    <row r="41" spans="1:2" x14ac:dyDescent="0.3">
      <c r="A41" s="4" t="s">
        <v>396</v>
      </c>
      <c r="B41" s="6">
        <v>155.625</v>
      </c>
    </row>
    <row r="42" spans="1:2" x14ac:dyDescent="0.3">
      <c r="A42" s="7" t="s">
        <v>4181</v>
      </c>
      <c r="B42" s="6">
        <v>327.33333333333331</v>
      </c>
    </row>
    <row r="43" spans="1:2" x14ac:dyDescent="0.3">
      <c r="A43" s="7" t="s">
        <v>4180</v>
      </c>
      <c r="B43" s="6">
        <v>226</v>
      </c>
    </row>
    <row r="44" spans="1:2" x14ac:dyDescent="0.3">
      <c r="A44" s="7" t="s">
        <v>4112</v>
      </c>
      <c r="B44" s="6">
        <v>193.75</v>
      </c>
    </row>
    <row r="45" spans="1:2" x14ac:dyDescent="0.3">
      <c r="A45" s="7" t="s">
        <v>4110</v>
      </c>
      <c r="B45" s="6">
        <v>314</v>
      </c>
    </row>
    <row r="46" spans="1:2" x14ac:dyDescent="0.3">
      <c r="A46" s="7" t="s">
        <v>4073</v>
      </c>
      <c r="B46" s="6">
        <v>217.75</v>
      </c>
    </row>
    <row r="47" spans="1:2" x14ac:dyDescent="0.3">
      <c r="A47" s="7" t="s">
        <v>4088</v>
      </c>
      <c r="B47" s="6">
        <v>229</v>
      </c>
    </row>
    <row r="48" spans="1:2" x14ac:dyDescent="0.3">
      <c r="A48" s="7" t="s">
        <v>4099</v>
      </c>
      <c r="B48" s="6">
        <v>214</v>
      </c>
    </row>
    <row r="49" spans="1:2" x14ac:dyDescent="0.3">
      <c r="A49" s="7" t="s">
        <v>4083</v>
      </c>
      <c r="B49" s="6">
        <v>388.25</v>
      </c>
    </row>
    <row r="50" spans="1:2" x14ac:dyDescent="0.3">
      <c r="A50" s="7" t="s">
        <v>4120</v>
      </c>
      <c r="B50" s="6">
        <v>343.25</v>
      </c>
    </row>
    <row r="51" spans="1:2" x14ac:dyDescent="0.3">
      <c r="A51" s="7" t="s">
        <v>4114</v>
      </c>
      <c r="B51" s="6">
        <v>72</v>
      </c>
    </row>
    <row r="52" spans="1:2" x14ac:dyDescent="0.3">
      <c r="A52" s="7" t="s">
        <v>4128</v>
      </c>
      <c r="B52" s="6">
        <v>433.5</v>
      </c>
    </row>
    <row r="53" spans="1:2" x14ac:dyDescent="0.3">
      <c r="A53" s="7" t="s">
        <v>4084</v>
      </c>
      <c r="B53" s="6">
        <v>13</v>
      </c>
    </row>
    <row r="54" spans="1:2" x14ac:dyDescent="0.3">
      <c r="A54" s="7" t="s">
        <v>4078</v>
      </c>
      <c r="B54" s="6">
        <v>55</v>
      </c>
    </row>
    <row r="55" spans="1:2" x14ac:dyDescent="0.3">
      <c r="A55" s="7" t="s">
        <v>4766</v>
      </c>
      <c r="B55" s="6">
        <v>0</v>
      </c>
    </row>
    <row r="56" spans="1:2" x14ac:dyDescent="0.3">
      <c r="A56" s="4" t="s">
        <v>78</v>
      </c>
      <c r="B56" s="6">
        <v>43.95</v>
      </c>
    </row>
    <row r="57" spans="1:2" x14ac:dyDescent="0.3">
      <c r="A57" s="7" t="s">
        <v>4073</v>
      </c>
      <c r="B57" s="6">
        <v>313</v>
      </c>
    </row>
    <row r="58" spans="1:2" x14ac:dyDescent="0.3">
      <c r="A58" s="7" t="s">
        <v>4114</v>
      </c>
      <c r="B58" s="6">
        <v>50</v>
      </c>
    </row>
    <row r="59" spans="1:2" x14ac:dyDescent="0.3">
      <c r="A59" s="7" t="s">
        <v>4146</v>
      </c>
      <c r="B59" s="6">
        <v>126</v>
      </c>
    </row>
    <row r="60" spans="1:2" x14ac:dyDescent="0.3">
      <c r="A60" s="7" t="s">
        <v>4078</v>
      </c>
      <c r="B60" s="6">
        <v>80.13333333333334</v>
      </c>
    </row>
    <row r="61" spans="1:2" x14ac:dyDescent="0.3">
      <c r="A61" s="7" t="s">
        <v>4090</v>
      </c>
      <c r="B61" s="6">
        <v>44.666666666666664</v>
      </c>
    </row>
    <row r="62" spans="1:2" x14ac:dyDescent="0.3">
      <c r="A62" s="7" t="s">
        <v>4766</v>
      </c>
      <c r="B62" s="6">
        <v>0</v>
      </c>
    </row>
    <row r="63" spans="1:2" x14ac:dyDescent="0.3">
      <c r="A63" s="4" t="s">
        <v>187</v>
      </c>
      <c r="B63" s="6">
        <v>20.781420765027324</v>
      </c>
    </row>
    <row r="64" spans="1:2" x14ac:dyDescent="0.3">
      <c r="A64" s="7" t="s">
        <v>4148</v>
      </c>
      <c r="B64" s="6">
        <v>218</v>
      </c>
    </row>
    <row r="65" spans="1:2" x14ac:dyDescent="0.3">
      <c r="A65" s="7" t="s">
        <v>4112</v>
      </c>
      <c r="B65" s="6">
        <v>146.88888888888889</v>
      </c>
    </row>
    <row r="66" spans="1:2" x14ac:dyDescent="0.3">
      <c r="A66" s="7" t="s">
        <v>4076</v>
      </c>
      <c r="B66" s="6">
        <v>10</v>
      </c>
    </row>
    <row r="67" spans="1:2" x14ac:dyDescent="0.3">
      <c r="A67" s="7" t="s">
        <v>4073</v>
      </c>
      <c r="B67" s="6">
        <v>91</v>
      </c>
    </row>
    <row r="68" spans="1:2" x14ac:dyDescent="0.3">
      <c r="A68" s="7" t="s">
        <v>4077</v>
      </c>
      <c r="B68" s="6">
        <v>264</v>
      </c>
    </row>
    <row r="69" spans="1:2" x14ac:dyDescent="0.3">
      <c r="A69" s="7" t="s">
        <v>4114</v>
      </c>
      <c r="B69" s="6">
        <v>55.333333333333336</v>
      </c>
    </row>
    <row r="70" spans="1:2" x14ac:dyDescent="0.3">
      <c r="A70" s="7" t="s">
        <v>4084</v>
      </c>
      <c r="B70" s="6">
        <v>9</v>
      </c>
    </row>
    <row r="71" spans="1:2" x14ac:dyDescent="0.3">
      <c r="A71" s="7" t="s">
        <v>938</v>
      </c>
      <c r="B71" s="6">
        <v>12</v>
      </c>
    </row>
    <row r="72" spans="1:2" x14ac:dyDescent="0.3">
      <c r="A72" s="7" t="s">
        <v>4078</v>
      </c>
      <c r="B72" s="6">
        <v>108</v>
      </c>
    </row>
    <row r="73" spans="1:2" x14ac:dyDescent="0.3">
      <c r="A73" s="7" t="s">
        <v>4090</v>
      </c>
      <c r="B73" s="6">
        <v>43.53846153846154</v>
      </c>
    </row>
    <row r="74" spans="1:2" x14ac:dyDescent="0.3">
      <c r="A74" s="7" t="s">
        <v>4766</v>
      </c>
      <c r="B74" s="6">
        <v>0</v>
      </c>
    </row>
    <row r="75" spans="1:2" x14ac:dyDescent="0.3">
      <c r="A75" s="4" t="s">
        <v>408</v>
      </c>
      <c r="B75" s="6">
        <v>107.38888888888889</v>
      </c>
    </row>
    <row r="76" spans="1:2" x14ac:dyDescent="0.3">
      <c r="A76" s="7" t="s">
        <v>4112</v>
      </c>
      <c r="B76" s="6">
        <v>65.666666666666671</v>
      </c>
    </row>
    <row r="77" spans="1:2" x14ac:dyDescent="0.3">
      <c r="A77" s="7" t="s">
        <v>4174</v>
      </c>
      <c r="B77" s="6">
        <v>107.8</v>
      </c>
    </row>
    <row r="78" spans="1:2" x14ac:dyDescent="0.3">
      <c r="A78" s="7" t="s">
        <v>4076</v>
      </c>
      <c r="B78" s="6">
        <v>14.333333333333334</v>
      </c>
    </row>
    <row r="79" spans="1:2" x14ac:dyDescent="0.3">
      <c r="A79" s="7" t="s">
        <v>4073</v>
      </c>
      <c r="B79" s="6">
        <v>76.666666666666671</v>
      </c>
    </row>
    <row r="80" spans="1:2" x14ac:dyDescent="0.3">
      <c r="A80" s="7" t="s">
        <v>4077</v>
      </c>
      <c r="B80" s="6">
        <v>175</v>
      </c>
    </row>
    <row r="81" spans="1:2" x14ac:dyDescent="0.3">
      <c r="A81" s="7" t="s">
        <v>4083</v>
      </c>
      <c r="B81" s="6">
        <v>343</v>
      </c>
    </row>
    <row r="82" spans="1:2" x14ac:dyDescent="0.3">
      <c r="A82" s="7" t="s">
        <v>4120</v>
      </c>
      <c r="B82" s="6">
        <v>259.5</v>
      </c>
    </row>
    <row r="83" spans="1:2" x14ac:dyDescent="0.3">
      <c r="A83" s="7" t="s">
        <v>4114</v>
      </c>
      <c r="B83" s="6">
        <v>315.33333333333331</v>
      </c>
    </row>
    <row r="84" spans="1:2" x14ac:dyDescent="0.3">
      <c r="A84" s="7" t="s">
        <v>4078</v>
      </c>
      <c r="B84" s="6">
        <v>25.5</v>
      </c>
    </row>
    <row r="85" spans="1:2" x14ac:dyDescent="0.3">
      <c r="A85" s="7" t="s">
        <v>4766</v>
      </c>
      <c r="B85" s="6">
        <v>0</v>
      </c>
    </row>
    <row r="86" spans="1:2" x14ac:dyDescent="0.3">
      <c r="A86" s="4" t="s">
        <v>812</v>
      </c>
      <c r="B86" s="6">
        <v>0</v>
      </c>
    </row>
    <row r="87" spans="1:2" x14ac:dyDescent="0.3">
      <c r="A87" s="7" t="s">
        <v>4766</v>
      </c>
      <c r="B87" s="6">
        <v>0</v>
      </c>
    </row>
    <row r="88" spans="1:2" x14ac:dyDescent="0.3">
      <c r="A88" s="4" t="s">
        <v>196</v>
      </c>
      <c r="B88" s="6">
        <v>113.76363636363637</v>
      </c>
    </row>
    <row r="89" spans="1:2" x14ac:dyDescent="0.3">
      <c r="A89" s="7" t="s">
        <v>4148</v>
      </c>
      <c r="B89" s="6">
        <v>113</v>
      </c>
    </row>
    <row r="90" spans="1:2" x14ac:dyDescent="0.3">
      <c r="A90" s="7" t="s">
        <v>4180</v>
      </c>
      <c r="B90" s="6">
        <v>265</v>
      </c>
    </row>
    <row r="91" spans="1:2" x14ac:dyDescent="0.3">
      <c r="A91" s="7" t="s">
        <v>4112</v>
      </c>
      <c r="B91" s="6">
        <v>249</v>
      </c>
    </row>
    <row r="92" spans="1:2" x14ac:dyDescent="0.3">
      <c r="A92" s="7" t="s">
        <v>4110</v>
      </c>
      <c r="B92" s="6">
        <v>343</v>
      </c>
    </row>
    <row r="93" spans="1:2" x14ac:dyDescent="0.3">
      <c r="A93" s="7" t="s">
        <v>4173</v>
      </c>
      <c r="B93" s="6">
        <v>17.600000000000001</v>
      </c>
    </row>
    <row r="94" spans="1:2" x14ac:dyDescent="0.3">
      <c r="A94" s="7" t="s">
        <v>4073</v>
      </c>
      <c r="B94" s="6">
        <v>111</v>
      </c>
    </row>
    <row r="95" spans="1:2" x14ac:dyDescent="0.3">
      <c r="A95" s="7" t="s">
        <v>4077</v>
      </c>
      <c r="B95" s="6">
        <v>172.75</v>
      </c>
    </row>
    <row r="96" spans="1:2" x14ac:dyDescent="0.3">
      <c r="A96" s="7" t="s">
        <v>4083</v>
      </c>
      <c r="B96" s="6">
        <v>386.57142857142856</v>
      </c>
    </row>
    <row r="97" spans="1:2" x14ac:dyDescent="0.3">
      <c r="A97" s="7" t="s">
        <v>4120</v>
      </c>
      <c r="B97" s="6">
        <v>183.25</v>
      </c>
    </row>
    <row r="98" spans="1:2" x14ac:dyDescent="0.3">
      <c r="A98" s="7" t="s">
        <v>4093</v>
      </c>
      <c r="B98" s="6">
        <v>22</v>
      </c>
    </row>
    <row r="99" spans="1:2" x14ac:dyDescent="0.3">
      <c r="A99" s="7" t="s">
        <v>4114</v>
      </c>
      <c r="B99" s="6">
        <v>410</v>
      </c>
    </row>
    <row r="100" spans="1:2" x14ac:dyDescent="0.3">
      <c r="A100" s="7" t="s">
        <v>4084</v>
      </c>
      <c r="B100" s="6">
        <v>11</v>
      </c>
    </row>
    <row r="101" spans="1:2" x14ac:dyDescent="0.3">
      <c r="A101" s="7" t="s">
        <v>4078</v>
      </c>
      <c r="B101" s="6">
        <v>132.125</v>
      </c>
    </row>
    <row r="102" spans="1:2" x14ac:dyDescent="0.3">
      <c r="A102" s="7" t="s">
        <v>4766</v>
      </c>
      <c r="B102" s="6">
        <v>0</v>
      </c>
    </row>
    <row r="103" spans="1:2" x14ac:dyDescent="0.3">
      <c r="A103" s="4" t="s">
        <v>132</v>
      </c>
      <c r="B103" s="6">
        <v>54.731788079470199</v>
      </c>
    </row>
    <row r="104" spans="1:2" x14ac:dyDescent="0.3">
      <c r="A104" s="7" t="s">
        <v>4148</v>
      </c>
      <c r="B104" s="6">
        <v>266</v>
      </c>
    </row>
    <row r="105" spans="1:2" x14ac:dyDescent="0.3">
      <c r="A105" s="7" t="s">
        <v>4181</v>
      </c>
      <c r="B105" s="6">
        <v>355</v>
      </c>
    </row>
    <row r="106" spans="1:2" x14ac:dyDescent="0.3">
      <c r="A106" s="7" t="s">
        <v>4112</v>
      </c>
      <c r="B106" s="6">
        <v>294.30769230769232</v>
      </c>
    </row>
    <row r="107" spans="1:2" x14ac:dyDescent="0.3">
      <c r="A107" s="7" t="s">
        <v>4110</v>
      </c>
      <c r="B107" s="6">
        <v>336</v>
      </c>
    </row>
    <row r="108" spans="1:2" x14ac:dyDescent="0.3">
      <c r="A108" s="7" t="s">
        <v>4076</v>
      </c>
      <c r="B108" s="6">
        <v>14.681818181818182</v>
      </c>
    </row>
    <row r="109" spans="1:2" x14ac:dyDescent="0.3">
      <c r="A109" s="7" t="s">
        <v>4073</v>
      </c>
      <c r="B109" s="6">
        <v>202.90909090909091</v>
      </c>
    </row>
    <row r="110" spans="1:2" x14ac:dyDescent="0.3">
      <c r="A110" s="7" t="s">
        <v>4080</v>
      </c>
      <c r="B110" s="6">
        <v>303.5</v>
      </c>
    </row>
    <row r="111" spans="1:2" x14ac:dyDescent="0.3">
      <c r="A111" s="7" t="s">
        <v>4099</v>
      </c>
      <c r="B111" s="6">
        <v>188</v>
      </c>
    </row>
    <row r="112" spans="1:2" x14ac:dyDescent="0.3">
      <c r="A112" s="7" t="s">
        <v>4083</v>
      </c>
      <c r="B112" s="6">
        <v>368.36842105263156</v>
      </c>
    </row>
    <row r="113" spans="1:2" x14ac:dyDescent="0.3">
      <c r="A113" s="7" t="s">
        <v>4120</v>
      </c>
      <c r="B113" s="6">
        <v>225.14285714285714</v>
      </c>
    </row>
    <row r="114" spans="1:2" x14ac:dyDescent="0.3">
      <c r="A114" s="7" t="s">
        <v>4075</v>
      </c>
      <c r="B114" s="6">
        <v>406.25</v>
      </c>
    </row>
    <row r="115" spans="1:2" x14ac:dyDescent="0.3">
      <c r="A115" s="7" t="s">
        <v>4093</v>
      </c>
      <c r="B115" s="6">
        <v>20.444444444444443</v>
      </c>
    </row>
    <row r="116" spans="1:2" x14ac:dyDescent="0.3">
      <c r="A116" s="7" t="s">
        <v>4114</v>
      </c>
      <c r="B116" s="6">
        <v>308.25</v>
      </c>
    </row>
    <row r="117" spans="1:2" x14ac:dyDescent="0.3">
      <c r="A117" s="7" t="s">
        <v>4128</v>
      </c>
      <c r="B117" s="6">
        <v>404.4</v>
      </c>
    </row>
    <row r="118" spans="1:2" x14ac:dyDescent="0.3">
      <c r="A118" s="7" t="s">
        <v>4084</v>
      </c>
      <c r="B118" s="6">
        <v>11.333333333333334</v>
      </c>
    </row>
    <row r="119" spans="1:2" x14ac:dyDescent="0.3">
      <c r="A119" s="7" t="s">
        <v>4146</v>
      </c>
      <c r="B119" s="6">
        <v>19</v>
      </c>
    </row>
    <row r="120" spans="1:2" x14ac:dyDescent="0.3">
      <c r="A120" s="7" t="s">
        <v>4078</v>
      </c>
      <c r="B120" s="6">
        <v>157.72093023255815</v>
      </c>
    </row>
    <row r="121" spans="1:2" x14ac:dyDescent="0.3">
      <c r="A121" s="7" t="s">
        <v>4090</v>
      </c>
      <c r="B121" s="6">
        <v>44.157894736842103</v>
      </c>
    </row>
    <row r="122" spans="1:2" x14ac:dyDescent="0.3">
      <c r="A122" s="7" t="s">
        <v>4766</v>
      </c>
      <c r="B122" s="6">
        <v>0</v>
      </c>
    </row>
    <row r="123" spans="1:2" x14ac:dyDescent="0.3">
      <c r="A123" s="4" t="s">
        <v>96</v>
      </c>
      <c r="B123" s="6">
        <v>36.625806451612902</v>
      </c>
    </row>
    <row r="124" spans="1:2" x14ac:dyDescent="0.3">
      <c r="A124" s="7" t="s">
        <v>4148</v>
      </c>
      <c r="B124" s="6">
        <v>176.77777777777777</v>
      </c>
    </row>
    <row r="125" spans="1:2" x14ac:dyDescent="0.3">
      <c r="A125" s="7" t="s">
        <v>4181</v>
      </c>
      <c r="B125" s="6">
        <v>347</v>
      </c>
    </row>
    <row r="126" spans="1:2" x14ac:dyDescent="0.3">
      <c r="A126" s="7" t="s">
        <v>4180</v>
      </c>
      <c r="B126" s="6">
        <v>195</v>
      </c>
    </row>
    <row r="127" spans="1:2" x14ac:dyDescent="0.3">
      <c r="A127" s="7" t="s">
        <v>4112</v>
      </c>
      <c r="B127" s="6">
        <v>205.6</v>
      </c>
    </row>
    <row r="128" spans="1:2" x14ac:dyDescent="0.3">
      <c r="A128" s="7" t="s">
        <v>4174</v>
      </c>
      <c r="B128" s="6">
        <v>260.5</v>
      </c>
    </row>
    <row r="129" spans="1:2" x14ac:dyDescent="0.3">
      <c r="A129" s="7" t="s">
        <v>4110</v>
      </c>
      <c r="B129" s="6">
        <v>326</v>
      </c>
    </row>
    <row r="130" spans="1:2" x14ac:dyDescent="0.3">
      <c r="A130" s="7" t="s">
        <v>4173</v>
      </c>
      <c r="B130" s="6">
        <v>14</v>
      </c>
    </row>
    <row r="131" spans="1:2" x14ac:dyDescent="0.3">
      <c r="A131" s="7" t="s">
        <v>4433</v>
      </c>
      <c r="B131" s="6">
        <v>207</v>
      </c>
    </row>
    <row r="132" spans="1:2" x14ac:dyDescent="0.3">
      <c r="A132" s="7" t="s">
        <v>4076</v>
      </c>
      <c r="B132" s="6">
        <v>13.928571428571429</v>
      </c>
    </row>
    <row r="133" spans="1:2" x14ac:dyDescent="0.3">
      <c r="A133" s="7" t="s">
        <v>4073</v>
      </c>
      <c r="B133" s="6">
        <v>153</v>
      </c>
    </row>
    <row r="134" spans="1:2" x14ac:dyDescent="0.3">
      <c r="A134" s="7" t="s">
        <v>4083</v>
      </c>
      <c r="B134" s="6">
        <v>324.78947368421052</v>
      </c>
    </row>
    <row r="135" spans="1:2" x14ac:dyDescent="0.3">
      <c r="A135" s="7" t="s">
        <v>4075</v>
      </c>
      <c r="B135" s="6">
        <v>366.69230769230768</v>
      </c>
    </row>
    <row r="136" spans="1:2" x14ac:dyDescent="0.3">
      <c r="A136" s="7" t="s">
        <v>4093</v>
      </c>
      <c r="B136" s="6">
        <v>24</v>
      </c>
    </row>
    <row r="137" spans="1:2" x14ac:dyDescent="0.3">
      <c r="A137" s="7" t="s">
        <v>4114</v>
      </c>
      <c r="B137" s="6">
        <v>281.33333333333331</v>
      </c>
    </row>
    <row r="138" spans="1:2" x14ac:dyDescent="0.3">
      <c r="A138" s="7" t="s">
        <v>4078</v>
      </c>
      <c r="B138" s="6">
        <v>201.88888888888889</v>
      </c>
    </row>
    <row r="139" spans="1:2" x14ac:dyDescent="0.3">
      <c r="A139" s="7" t="s">
        <v>4090</v>
      </c>
      <c r="B139" s="6">
        <v>48.4</v>
      </c>
    </row>
    <row r="140" spans="1:2" x14ac:dyDescent="0.3">
      <c r="A140" s="7" t="s">
        <v>4766</v>
      </c>
      <c r="B140" s="6">
        <v>0</v>
      </c>
    </row>
    <row r="141" spans="1:2" x14ac:dyDescent="0.3">
      <c r="A141" s="4" t="s">
        <v>212</v>
      </c>
      <c r="B141" s="6">
        <v>74.576271186440678</v>
      </c>
    </row>
    <row r="142" spans="1:2" x14ac:dyDescent="0.3">
      <c r="A142" s="7" t="s">
        <v>4148</v>
      </c>
      <c r="B142" s="6">
        <v>219</v>
      </c>
    </row>
    <row r="143" spans="1:2" x14ac:dyDescent="0.3">
      <c r="A143" s="7" t="s">
        <v>4112</v>
      </c>
      <c r="B143" s="6">
        <v>270.66666666666669</v>
      </c>
    </row>
    <row r="144" spans="1:2" x14ac:dyDescent="0.3">
      <c r="A144" s="7" t="s">
        <v>4076</v>
      </c>
      <c r="B144" s="6">
        <v>14.5</v>
      </c>
    </row>
    <row r="145" spans="1:2" x14ac:dyDescent="0.3">
      <c r="A145" s="7" t="s">
        <v>4073</v>
      </c>
      <c r="B145" s="6">
        <v>146</v>
      </c>
    </row>
    <row r="146" spans="1:2" x14ac:dyDescent="0.3">
      <c r="A146" s="7" t="s">
        <v>4080</v>
      </c>
      <c r="B146" s="6">
        <v>240.75</v>
      </c>
    </row>
    <row r="147" spans="1:2" x14ac:dyDescent="0.3">
      <c r="A147" s="7" t="s">
        <v>4083</v>
      </c>
      <c r="B147" s="6">
        <v>313</v>
      </c>
    </row>
    <row r="148" spans="1:2" x14ac:dyDescent="0.3">
      <c r="A148" s="7" t="s">
        <v>4075</v>
      </c>
      <c r="B148" s="6">
        <v>388.75</v>
      </c>
    </row>
    <row r="149" spans="1:2" x14ac:dyDescent="0.3">
      <c r="A149" s="7" t="s">
        <v>4114</v>
      </c>
      <c r="B149" s="6">
        <v>245</v>
      </c>
    </row>
    <row r="150" spans="1:2" x14ac:dyDescent="0.3">
      <c r="A150" s="7" t="s">
        <v>4084</v>
      </c>
      <c r="B150" s="6">
        <v>8.3333333333333339</v>
      </c>
    </row>
    <row r="151" spans="1:2" x14ac:dyDescent="0.3">
      <c r="A151" s="7" t="s">
        <v>4766</v>
      </c>
      <c r="B151" s="6">
        <v>0</v>
      </c>
    </row>
    <row r="152" spans="1:2" x14ac:dyDescent="0.3">
      <c r="A152" s="4" t="s">
        <v>1138</v>
      </c>
      <c r="B152" s="6">
        <v>0</v>
      </c>
    </row>
    <row r="153" spans="1:2" x14ac:dyDescent="0.3">
      <c r="A153" s="7" t="s">
        <v>4766</v>
      </c>
      <c r="B153" s="6">
        <v>0</v>
      </c>
    </row>
    <row r="154" spans="1:2" x14ac:dyDescent="0.3">
      <c r="A154" s="4" t="s">
        <v>627</v>
      </c>
      <c r="B154" s="6">
        <v>58.777777777777779</v>
      </c>
    </row>
    <row r="155" spans="1:2" x14ac:dyDescent="0.3">
      <c r="A155" s="7" t="s">
        <v>4180</v>
      </c>
      <c r="B155" s="6">
        <v>194.5</v>
      </c>
    </row>
    <row r="156" spans="1:2" x14ac:dyDescent="0.3">
      <c r="A156" s="7" t="s">
        <v>4077</v>
      </c>
      <c r="B156" s="6">
        <v>415</v>
      </c>
    </row>
    <row r="157" spans="1:2" x14ac:dyDescent="0.3">
      <c r="A157" s="7" t="s">
        <v>4075</v>
      </c>
      <c r="B157" s="6">
        <v>197</v>
      </c>
    </row>
    <row r="158" spans="1:2" x14ac:dyDescent="0.3">
      <c r="A158" s="7" t="s">
        <v>4078</v>
      </c>
      <c r="B158" s="6">
        <v>327</v>
      </c>
    </row>
    <row r="159" spans="1:2" x14ac:dyDescent="0.3">
      <c r="A159" s="7" t="s">
        <v>4766</v>
      </c>
      <c r="B159" s="6">
        <v>0</v>
      </c>
    </row>
    <row r="160" spans="1:2" x14ac:dyDescent="0.3">
      <c r="A160" s="4" t="s">
        <v>1142</v>
      </c>
      <c r="B160" s="6">
        <v>0</v>
      </c>
    </row>
    <row r="161" spans="1:2" x14ac:dyDescent="0.3">
      <c r="A161" s="7" t="s">
        <v>4766</v>
      </c>
      <c r="B161" s="6">
        <v>0</v>
      </c>
    </row>
    <row r="162" spans="1:2" x14ac:dyDescent="0.3">
      <c r="A162" s="4" t="s">
        <v>135</v>
      </c>
      <c r="B162" s="6">
        <v>29.762499999999999</v>
      </c>
    </row>
    <row r="163" spans="1:2" x14ac:dyDescent="0.3">
      <c r="A163" s="7" t="s">
        <v>4148</v>
      </c>
      <c r="B163" s="6">
        <v>137</v>
      </c>
    </row>
    <row r="164" spans="1:2" x14ac:dyDescent="0.3">
      <c r="A164" s="7" t="s">
        <v>4181</v>
      </c>
      <c r="B164" s="6">
        <v>422.5</v>
      </c>
    </row>
    <row r="165" spans="1:2" x14ac:dyDescent="0.3">
      <c r="A165" s="7" t="s">
        <v>4180</v>
      </c>
      <c r="B165" s="6">
        <v>136</v>
      </c>
    </row>
    <row r="166" spans="1:2" x14ac:dyDescent="0.3">
      <c r="A166" s="7" t="s">
        <v>4076</v>
      </c>
      <c r="B166" s="6">
        <v>14.655172413793103</v>
      </c>
    </row>
    <row r="167" spans="1:2" x14ac:dyDescent="0.3">
      <c r="A167" s="7" t="s">
        <v>4073</v>
      </c>
      <c r="B167" s="6">
        <v>15</v>
      </c>
    </row>
    <row r="168" spans="1:2" x14ac:dyDescent="0.3">
      <c r="A168" s="7" t="s">
        <v>4083</v>
      </c>
      <c r="B168" s="6">
        <v>293.5</v>
      </c>
    </row>
    <row r="169" spans="1:2" x14ac:dyDescent="0.3">
      <c r="A169" s="7" t="s">
        <v>4221</v>
      </c>
      <c r="B169" s="6">
        <v>15.666666666666666</v>
      </c>
    </row>
    <row r="170" spans="1:2" x14ac:dyDescent="0.3">
      <c r="A170" s="7" t="s">
        <v>4078</v>
      </c>
      <c r="B170" s="6">
        <v>48.5</v>
      </c>
    </row>
    <row r="171" spans="1:2" x14ac:dyDescent="0.3">
      <c r="A171" s="7" t="s">
        <v>4090</v>
      </c>
      <c r="B171" s="6">
        <v>45</v>
      </c>
    </row>
    <row r="172" spans="1:2" x14ac:dyDescent="0.3">
      <c r="A172" s="7" t="s">
        <v>4766</v>
      </c>
      <c r="B172" s="6">
        <v>0</v>
      </c>
    </row>
    <row r="173" spans="1:2" x14ac:dyDescent="0.3">
      <c r="A173" s="4" t="s">
        <v>274</v>
      </c>
      <c r="B173" s="6">
        <v>6.1428571428571432</v>
      </c>
    </row>
    <row r="174" spans="1:2" x14ac:dyDescent="0.3">
      <c r="A174" s="7" t="s">
        <v>4090</v>
      </c>
      <c r="B174" s="6">
        <v>43</v>
      </c>
    </row>
    <row r="175" spans="1:2" x14ac:dyDescent="0.3">
      <c r="A175" s="7" t="s">
        <v>4766</v>
      </c>
      <c r="B175" s="6">
        <v>0</v>
      </c>
    </row>
    <row r="176" spans="1:2" x14ac:dyDescent="0.3">
      <c r="A176" s="4" t="s">
        <v>549</v>
      </c>
      <c r="B176" s="6">
        <v>3.9189189189189189</v>
      </c>
    </row>
    <row r="177" spans="1:2" x14ac:dyDescent="0.3">
      <c r="A177" s="7" t="s">
        <v>4148</v>
      </c>
      <c r="B177" s="6">
        <v>145</v>
      </c>
    </row>
    <row r="178" spans="1:2" x14ac:dyDescent="0.3">
      <c r="A178" s="7" t="s">
        <v>4766</v>
      </c>
      <c r="B178" s="6">
        <v>0</v>
      </c>
    </row>
    <row r="179" spans="1:2" x14ac:dyDescent="0.3">
      <c r="A179" s="4" t="s">
        <v>176</v>
      </c>
      <c r="B179" s="6">
        <v>12.438356164383562</v>
      </c>
    </row>
    <row r="180" spans="1:2" x14ac:dyDescent="0.3">
      <c r="A180" s="7" t="s">
        <v>4112</v>
      </c>
      <c r="B180" s="6">
        <v>63</v>
      </c>
    </row>
    <row r="181" spans="1:2" x14ac:dyDescent="0.3">
      <c r="A181" s="7" t="s">
        <v>4076</v>
      </c>
      <c r="B181" s="6">
        <v>14.666666666666666</v>
      </c>
    </row>
    <row r="182" spans="1:2" x14ac:dyDescent="0.3">
      <c r="A182" s="7" t="s">
        <v>4088</v>
      </c>
      <c r="B182" s="6">
        <v>123</v>
      </c>
    </row>
    <row r="183" spans="1:2" x14ac:dyDescent="0.3">
      <c r="A183" s="7" t="s">
        <v>4077</v>
      </c>
      <c r="B183" s="6">
        <v>95.5</v>
      </c>
    </row>
    <row r="184" spans="1:2" x14ac:dyDescent="0.3">
      <c r="A184" s="7" t="s">
        <v>4084</v>
      </c>
      <c r="B184" s="6">
        <v>10</v>
      </c>
    </row>
    <row r="185" spans="1:2" x14ac:dyDescent="0.3">
      <c r="A185" s="7" t="s">
        <v>4078</v>
      </c>
      <c r="B185" s="6">
        <v>97.5</v>
      </c>
    </row>
    <row r="186" spans="1:2" x14ac:dyDescent="0.3">
      <c r="A186" s="7" t="s">
        <v>4090</v>
      </c>
      <c r="B186" s="6">
        <v>39.75</v>
      </c>
    </row>
    <row r="187" spans="1:2" x14ac:dyDescent="0.3">
      <c r="A187" s="7" t="s">
        <v>4766</v>
      </c>
      <c r="B187" s="6">
        <v>0</v>
      </c>
    </row>
    <row r="188" spans="1:2" x14ac:dyDescent="0.3">
      <c r="A188" s="4" t="s">
        <v>182</v>
      </c>
      <c r="B188" s="6">
        <v>120.35106382978724</v>
      </c>
    </row>
    <row r="189" spans="1:2" x14ac:dyDescent="0.3">
      <c r="A189" s="7" t="s">
        <v>4148</v>
      </c>
      <c r="B189" s="6">
        <v>262.25</v>
      </c>
    </row>
    <row r="190" spans="1:2" x14ac:dyDescent="0.3">
      <c r="A190" s="7" t="s">
        <v>4180</v>
      </c>
      <c r="B190" s="6">
        <v>319</v>
      </c>
    </row>
    <row r="191" spans="1:2" x14ac:dyDescent="0.3">
      <c r="A191" s="7" t="s">
        <v>4112</v>
      </c>
      <c r="B191" s="6">
        <v>226.625</v>
      </c>
    </row>
    <row r="192" spans="1:2" x14ac:dyDescent="0.3">
      <c r="A192" s="7" t="s">
        <v>4175</v>
      </c>
      <c r="B192" s="6">
        <v>388</v>
      </c>
    </row>
    <row r="193" spans="1:2" x14ac:dyDescent="0.3">
      <c r="A193" s="7" t="s">
        <v>4073</v>
      </c>
      <c r="B193" s="6">
        <v>135</v>
      </c>
    </row>
    <row r="194" spans="1:2" x14ac:dyDescent="0.3">
      <c r="A194" s="7" t="s">
        <v>4083</v>
      </c>
      <c r="B194" s="6">
        <v>407.14285714285717</v>
      </c>
    </row>
    <row r="195" spans="1:2" x14ac:dyDescent="0.3">
      <c r="A195" s="7" t="s">
        <v>4075</v>
      </c>
      <c r="B195" s="6">
        <v>374.375</v>
      </c>
    </row>
    <row r="196" spans="1:2" x14ac:dyDescent="0.3">
      <c r="A196" s="7" t="s">
        <v>4093</v>
      </c>
      <c r="B196" s="6">
        <v>25</v>
      </c>
    </row>
    <row r="197" spans="1:2" x14ac:dyDescent="0.3">
      <c r="A197" s="7" t="s">
        <v>4078</v>
      </c>
      <c r="B197" s="6">
        <v>155</v>
      </c>
    </row>
    <row r="198" spans="1:2" x14ac:dyDescent="0.3">
      <c r="A198" s="7" t="s">
        <v>4766</v>
      </c>
      <c r="B198" s="6">
        <v>0</v>
      </c>
    </row>
    <row r="199" spans="1:2" x14ac:dyDescent="0.3">
      <c r="A199" s="4" t="s">
        <v>119</v>
      </c>
      <c r="B199" s="6">
        <v>132.21686746987953</v>
      </c>
    </row>
    <row r="200" spans="1:2" x14ac:dyDescent="0.3">
      <c r="A200" s="7" t="s">
        <v>4181</v>
      </c>
      <c r="B200" s="6">
        <v>321</v>
      </c>
    </row>
    <row r="201" spans="1:2" x14ac:dyDescent="0.3">
      <c r="A201" s="7" t="s">
        <v>4178</v>
      </c>
      <c r="B201" s="6">
        <v>351.5</v>
      </c>
    </row>
    <row r="202" spans="1:2" x14ac:dyDescent="0.3">
      <c r="A202" s="7" t="s">
        <v>4112</v>
      </c>
      <c r="B202" s="6">
        <v>139.80000000000001</v>
      </c>
    </row>
    <row r="203" spans="1:2" x14ac:dyDescent="0.3">
      <c r="A203" s="7" t="s">
        <v>4110</v>
      </c>
      <c r="B203" s="6">
        <v>317.25</v>
      </c>
    </row>
    <row r="204" spans="1:2" x14ac:dyDescent="0.3">
      <c r="A204" s="7" t="s">
        <v>4076</v>
      </c>
      <c r="B204" s="6">
        <v>10</v>
      </c>
    </row>
    <row r="205" spans="1:2" x14ac:dyDescent="0.3">
      <c r="A205" s="7" t="s">
        <v>4073</v>
      </c>
      <c r="B205" s="6">
        <v>364.5</v>
      </c>
    </row>
    <row r="206" spans="1:2" x14ac:dyDescent="0.3">
      <c r="A206" s="7" t="s">
        <v>4080</v>
      </c>
      <c r="B206" s="6">
        <v>339.25</v>
      </c>
    </row>
    <row r="207" spans="1:2" x14ac:dyDescent="0.3">
      <c r="A207" s="7" t="s">
        <v>4099</v>
      </c>
      <c r="B207" s="6">
        <v>306.5</v>
      </c>
    </row>
    <row r="208" spans="1:2" x14ac:dyDescent="0.3">
      <c r="A208" s="7" t="s">
        <v>4077</v>
      </c>
      <c r="B208" s="6">
        <v>199</v>
      </c>
    </row>
    <row r="209" spans="1:2" x14ac:dyDescent="0.3">
      <c r="A209" s="7" t="s">
        <v>4090</v>
      </c>
      <c r="B209" s="6">
        <v>40</v>
      </c>
    </row>
    <row r="210" spans="1:2" x14ac:dyDescent="0.3">
      <c r="A210" s="7" t="s">
        <v>4766</v>
      </c>
      <c r="B210" s="6">
        <v>0</v>
      </c>
    </row>
    <row r="211" spans="1:2" x14ac:dyDescent="0.3">
      <c r="A211" s="4" t="s">
        <v>315</v>
      </c>
      <c r="B211" s="6">
        <v>58.25352112676056</v>
      </c>
    </row>
    <row r="212" spans="1:2" x14ac:dyDescent="0.3">
      <c r="A212" s="7" t="s">
        <v>4080</v>
      </c>
      <c r="B212" s="6">
        <v>127</v>
      </c>
    </row>
    <row r="213" spans="1:2" x14ac:dyDescent="0.3">
      <c r="A213" s="7" t="s">
        <v>4114</v>
      </c>
      <c r="B213" s="6">
        <v>239.8</v>
      </c>
    </row>
    <row r="214" spans="1:2" x14ac:dyDescent="0.3">
      <c r="A214" s="7" t="s">
        <v>4149</v>
      </c>
      <c r="B214" s="6">
        <v>36</v>
      </c>
    </row>
    <row r="215" spans="1:2" x14ac:dyDescent="0.3">
      <c r="A215" s="7" t="s">
        <v>4090</v>
      </c>
      <c r="B215" s="6">
        <v>43</v>
      </c>
    </row>
    <row r="216" spans="1:2" x14ac:dyDescent="0.3">
      <c r="A216" s="7" t="s">
        <v>4766</v>
      </c>
      <c r="B216" s="6">
        <v>0</v>
      </c>
    </row>
    <row r="217" spans="1:2" x14ac:dyDescent="0.3">
      <c r="A217" s="4" t="s">
        <v>172</v>
      </c>
      <c r="B217" s="6">
        <v>15.05952380952381</v>
      </c>
    </row>
    <row r="218" spans="1:2" x14ac:dyDescent="0.3">
      <c r="A218" s="7" t="s">
        <v>4112</v>
      </c>
      <c r="B218" s="6">
        <v>160.5</v>
      </c>
    </row>
    <row r="219" spans="1:2" x14ac:dyDescent="0.3">
      <c r="A219" s="7" t="s">
        <v>4080</v>
      </c>
      <c r="B219" s="6">
        <v>288</v>
      </c>
    </row>
    <row r="220" spans="1:2" x14ac:dyDescent="0.3">
      <c r="A220" s="7" t="s">
        <v>4090</v>
      </c>
      <c r="B220" s="6">
        <v>47</v>
      </c>
    </row>
    <row r="221" spans="1:2" x14ac:dyDescent="0.3">
      <c r="A221" s="7" t="s">
        <v>4766</v>
      </c>
      <c r="B221" s="6">
        <v>0</v>
      </c>
    </row>
    <row r="222" spans="1:2" x14ac:dyDescent="0.3">
      <c r="A222" s="4" t="s">
        <v>327</v>
      </c>
      <c r="B222" s="6">
        <v>29.88</v>
      </c>
    </row>
    <row r="223" spans="1:2" x14ac:dyDescent="0.3">
      <c r="A223" s="7" t="s">
        <v>4073</v>
      </c>
      <c r="B223" s="6">
        <v>365</v>
      </c>
    </row>
    <row r="224" spans="1:2" x14ac:dyDescent="0.3">
      <c r="A224" s="7" t="s">
        <v>4114</v>
      </c>
      <c r="B224" s="6">
        <v>127.33333333333333</v>
      </c>
    </row>
    <row r="225" spans="1:2" x14ac:dyDescent="0.3">
      <c r="A225" s="7" t="s">
        <v>4766</v>
      </c>
      <c r="B225" s="6">
        <v>0</v>
      </c>
    </row>
    <row r="226" spans="1:2" x14ac:dyDescent="0.3">
      <c r="A226" s="4" t="s">
        <v>142</v>
      </c>
      <c r="B226" s="6">
        <v>43.9375</v>
      </c>
    </row>
    <row r="227" spans="1:2" x14ac:dyDescent="0.3">
      <c r="A227" s="7" t="s">
        <v>4148</v>
      </c>
      <c r="B227" s="6">
        <v>16</v>
      </c>
    </row>
    <row r="228" spans="1:2" x14ac:dyDescent="0.3">
      <c r="A228" s="7" t="s">
        <v>4180</v>
      </c>
      <c r="B228" s="6">
        <v>221</v>
      </c>
    </row>
    <row r="229" spans="1:2" x14ac:dyDescent="0.3">
      <c r="A229" s="7" t="s">
        <v>4112</v>
      </c>
      <c r="B229" s="6">
        <v>85.166666666666671</v>
      </c>
    </row>
    <row r="230" spans="1:2" x14ac:dyDescent="0.3">
      <c r="A230" s="7" t="s">
        <v>4076</v>
      </c>
      <c r="B230" s="6">
        <v>12.666666666666666</v>
      </c>
    </row>
    <row r="231" spans="1:2" x14ac:dyDescent="0.3">
      <c r="A231" s="7" t="s">
        <v>4073</v>
      </c>
      <c r="B231" s="6">
        <v>301.25</v>
      </c>
    </row>
    <row r="232" spans="1:2" x14ac:dyDescent="0.3">
      <c r="A232" s="7" t="s">
        <v>4083</v>
      </c>
      <c r="B232" s="6">
        <v>171.85714285714286</v>
      </c>
    </row>
    <row r="233" spans="1:2" x14ac:dyDescent="0.3">
      <c r="A233" s="7" t="s">
        <v>4120</v>
      </c>
      <c r="B233" s="6">
        <v>235</v>
      </c>
    </row>
    <row r="234" spans="1:2" x14ac:dyDescent="0.3">
      <c r="A234" s="7" t="s">
        <v>4114</v>
      </c>
      <c r="B234" s="6">
        <v>35.666666666666664</v>
      </c>
    </row>
    <row r="235" spans="1:2" x14ac:dyDescent="0.3">
      <c r="A235" s="7" t="s">
        <v>4149</v>
      </c>
      <c r="B235" s="6">
        <v>29</v>
      </c>
    </row>
    <row r="236" spans="1:2" x14ac:dyDescent="0.3">
      <c r="A236" s="7" t="s">
        <v>4766</v>
      </c>
      <c r="B236" s="6">
        <v>0</v>
      </c>
    </row>
    <row r="237" spans="1:2" x14ac:dyDescent="0.3">
      <c r="A237" s="4" t="s">
        <v>72</v>
      </c>
      <c r="B237" s="6">
        <v>11.847826086956522</v>
      </c>
    </row>
    <row r="238" spans="1:2" x14ac:dyDescent="0.3">
      <c r="A238" s="7" t="s">
        <v>4149</v>
      </c>
      <c r="B238" s="6">
        <v>21.333333333333332</v>
      </c>
    </row>
    <row r="239" spans="1:2" x14ac:dyDescent="0.3">
      <c r="A239" s="7" t="s">
        <v>4078</v>
      </c>
      <c r="B239" s="6">
        <v>100.25</v>
      </c>
    </row>
    <row r="240" spans="1:2" x14ac:dyDescent="0.3">
      <c r="A240" s="7" t="s">
        <v>4090</v>
      </c>
      <c r="B240" s="6">
        <v>40</v>
      </c>
    </row>
    <row r="241" spans="1:2" x14ac:dyDescent="0.3">
      <c r="A241" s="7" t="s">
        <v>4766</v>
      </c>
      <c r="B241" s="6">
        <v>0</v>
      </c>
    </row>
    <row r="242" spans="1:2" x14ac:dyDescent="0.3">
      <c r="A242" s="4" t="s">
        <v>473</v>
      </c>
      <c r="B242" s="6">
        <v>105.02439024390245</v>
      </c>
    </row>
    <row r="243" spans="1:2" x14ac:dyDescent="0.3">
      <c r="A243" s="7" t="s">
        <v>4178</v>
      </c>
      <c r="B243" s="6">
        <v>163</v>
      </c>
    </row>
    <row r="244" spans="1:2" x14ac:dyDescent="0.3">
      <c r="A244" s="7" t="s">
        <v>4112</v>
      </c>
      <c r="B244" s="6">
        <v>112</v>
      </c>
    </row>
    <row r="245" spans="1:2" x14ac:dyDescent="0.3">
      <c r="A245" s="7" t="s">
        <v>4186</v>
      </c>
      <c r="B245" s="6">
        <v>119.5</v>
      </c>
    </row>
    <row r="246" spans="1:2" x14ac:dyDescent="0.3">
      <c r="A246" s="7" t="s">
        <v>4088</v>
      </c>
      <c r="B246" s="6">
        <v>285</v>
      </c>
    </row>
    <row r="247" spans="1:2" x14ac:dyDescent="0.3">
      <c r="A247" s="7" t="s">
        <v>4128</v>
      </c>
      <c r="B247" s="6">
        <v>261.5</v>
      </c>
    </row>
    <row r="248" spans="1:2" x14ac:dyDescent="0.3">
      <c r="A248" s="7" t="s">
        <v>4090</v>
      </c>
      <c r="B248" s="6">
        <v>43</v>
      </c>
    </row>
    <row r="249" spans="1:2" x14ac:dyDescent="0.3">
      <c r="A249" s="7" t="s">
        <v>4766</v>
      </c>
      <c r="B249" s="6">
        <v>0</v>
      </c>
    </row>
    <row r="250" spans="1:2" x14ac:dyDescent="0.3">
      <c r="A250" s="4" t="s">
        <v>164</v>
      </c>
      <c r="B250" s="6">
        <v>32.821428571428569</v>
      </c>
    </row>
    <row r="251" spans="1:2" x14ac:dyDescent="0.3">
      <c r="A251" s="7" t="s">
        <v>4112</v>
      </c>
      <c r="B251" s="6">
        <v>236.33333333333334</v>
      </c>
    </row>
    <row r="252" spans="1:2" x14ac:dyDescent="0.3">
      <c r="A252" s="7" t="s">
        <v>4076</v>
      </c>
      <c r="B252" s="6">
        <v>14</v>
      </c>
    </row>
    <row r="253" spans="1:2" x14ac:dyDescent="0.3">
      <c r="A253" s="7" t="s">
        <v>4077</v>
      </c>
      <c r="B253" s="6">
        <v>377</v>
      </c>
    </row>
    <row r="254" spans="1:2" x14ac:dyDescent="0.3">
      <c r="A254" s="7" t="s">
        <v>4083</v>
      </c>
      <c r="B254" s="6">
        <v>368</v>
      </c>
    </row>
    <row r="255" spans="1:2" x14ac:dyDescent="0.3">
      <c r="A255" s="7" t="s">
        <v>4766</v>
      </c>
      <c r="B255" s="6">
        <v>0</v>
      </c>
    </row>
    <row r="256" spans="1:2" x14ac:dyDescent="0.3">
      <c r="A256" s="4" t="s">
        <v>217</v>
      </c>
      <c r="B256" s="6">
        <v>61.405172413793103</v>
      </c>
    </row>
    <row r="257" spans="1:2" x14ac:dyDescent="0.3">
      <c r="A257" s="7" t="s">
        <v>4112</v>
      </c>
      <c r="B257" s="6">
        <v>48.285714285714285</v>
      </c>
    </row>
    <row r="258" spans="1:2" x14ac:dyDescent="0.3">
      <c r="A258" s="7" t="s">
        <v>4110</v>
      </c>
      <c r="B258" s="6">
        <v>74.666666666666671</v>
      </c>
    </row>
    <row r="259" spans="1:2" x14ac:dyDescent="0.3">
      <c r="A259" s="7" t="s">
        <v>4099</v>
      </c>
      <c r="B259" s="6">
        <v>274.66666666666669</v>
      </c>
    </row>
    <row r="260" spans="1:2" x14ac:dyDescent="0.3">
      <c r="A260" s="7" t="s">
        <v>4077</v>
      </c>
      <c r="B260" s="6">
        <v>190</v>
      </c>
    </row>
    <row r="261" spans="1:2" x14ac:dyDescent="0.3">
      <c r="A261" s="7" t="s">
        <v>4083</v>
      </c>
      <c r="B261" s="6">
        <v>147.66666666666666</v>
      </c>
    </row>
    <row r="262" spans="1:2" x14ac:dyDescent="0.3">
      <c r="A262" s="7" t="s">
        <v>4075</v>
      </c>
      <c r="B262" s="6">
        <v>77</v>
      </c>
    </row>
    <row r="263" spans="1:2" x14ac:dyDescent="0.3">
      <c r="A263" s="7" t="s">
        <v>4114</v>
      </c>
      <c r="B263" s="6">
        <v>314.55555555555554</v>
      </c>
    </row>
    <row r="264" spans="1:2" x14ac:dyDescent="0.3">
      <c r="A264" s="7" t="s">
        <v>4149</v>
      </c>
      <c r="B264" s="6">
        <v>30</v>
      </c>
    </row>
    <row r="265" spans="1:2" x14ac:dyDescent="0.3">
      <c r="A265" s="7" t="s">
        <v>4078</v>
      </c>
      <c r="B265" s="6">
        <v>125</v>
      </c>
    </row>
    <row r="266" spans="1:2" x14ac:dyDescent="0.3">
      <c r="A266" s="7" t="s">
        <v>4766</v>
      </c>
      <c r="B266" s="6">
        <v>0</v>
      </c>
    </row>
    <row r="267" spans="1:2" x14ac:dyDescent="0.3">
      <c r="A267" s="4" t="s">
        <v>420</v>
      </c>
      <c r="B267" s="6">
        <v>98.117647058823536</v>
      </c>
    </row>
    <row r="268" spans="1:2" x14ac:dyDescent="0.3">
      <c r="A268" s="7" t="s">
        <v>4178</v>
      </c>
      <c r="B268" s="6">
        <v>203</v>
      </c>
    </row>
    <row r="269" spans="1:2" x14ac:dyDescent="0.3">
      <c r="A269" s="7" t="s">
        <v>4180</v>
      </c>
      <c r="B269" s="6">
        <v>173</v>
      </c>
    </row>
    <row r="270" spans="1:2" x14ac:dyDescent="0.3">
      <c r="A270" s="7" t="s">
        <v>4112</v>
      </c>
      <c r="B270" s="6">
        <v>147</v>
      </c>
    </row>
    <row r="271" spans="1:2" x14ac:dyDescent="0.3">
      <c r="A271" s="7" t="s">
        <v>4080</v>
      </c>
      <c r="B271" s="6">
        <v>290</v>
      </c>
    </row>
    <row r="272" spans="1:2" x14ac:dyDescent="0.3">
      <c r="A272" s="7" t="s">
        <v>4143</v>
      </c>
      <c r="B272" s="6">
        <v>329</v>
      </c>
    </row>
    <row r="273" spans="1:2" x14ac:dyDescent="0.3">
      <c r="A273" s="7" t="s">
        <v>4099</v>
      </c>
      <c r="B273" s="6">
        <v>332</v>
      </c>
    </row>
    <row r="274" spans="1:2" x14ac:dyDescent="0.3">
      <c r="A274" s="7" t="s">
        <v>4093</v>
      </c>
      <c r="B274" s="6">
        <v>18</v>
      </c>
    </row>
    <row r="275" spans="1:2" x14ac:dyDescent="0.3">
      <c r="A275" s="7" t="s">
        <v>4090</v>
      </c>
      <c r="B275" s="6">
        <v>56</v>
      </c>
    </row>
    <row r="276" spans="1:2" x14ac:dyDescent="0.3">
      <c r="A276" s="7" t="s">
        <v>4766</v>
      </c>
      <c r="B276" s="6">
        <v>0</v>
      </c>
    </row>
    <row r="277" spans="1:2" x14ac:dyDescent="0.3">
      <c r="A277" s="4" t="s">
        <v>453</v>
      </c>
      <c r="B277" s="6">
        <v>4.2</v>
      </c>
    </row>
    <row r="278" spans="1:2" x14ac:dyDescent="0.3">
      <c r="A278" s="7" t="s">
        <v>4114</v>
      </c>
      <c r="B278" s="6">
        <v>42</v>
      </c>
    </row>
    <row r="279" spans="1:2" x14ac:dyDescent="0.3">
      <c r="A279" s="7" t="s">
        <v>4766</v>
      </c>
      <c r="B279" s="6">
        <v>0</v>
      </c>
    </row>
    <row r="280" spans="1:2" x14ac:dyDescent="0.3">
      <c r="A280" s="4" t="s">
        <v>456</v>
      </c>
      <c r="B280" s="6">
        <v>33.261363636363633</v>
      </c>
    </row>
    <row r="281" spans="1:2" x14ac:dyDescent="0.3">
      <c r="A281" s="7" t="s">
        <v>4180</v>
      </c>
      <c r="B281" s="6">
        <v>338</v>
      </c>
    </row>
    <row r="282" spans="1:2" x14ac:dyDescent="0.3">
      <c r="A282" s="7" t="s">
        <v>4112</v>
      </c>
      <c r="B282" s="6">
        <v>324</v>
      </c>
    </row>
    <row r="283" spans="1:2" x14ac:dyDescent="0.3">
      <c r="A283" s="7" t="s">
        <v>4076</v>
      </c>
      <c r="B283" s="6">
        <v>13.472222222222221</v>
      </c>
    </row>
    <row r="284" spans="1:2" x14ac:dyDescent="0.3">
      <c r="A284" s="7" t="s">
        <v>4099</v>
      </c>
      <c r="B284" s="6">
        <v>400</v>
      </c>
    </row>
    <row r="285" spans="1:2" x14ac:dyDescent="0.3">
      <c r="A285" s="7" t="s">
        <v>4114</v>
      </c>
      <c r="B285" s="6">
        <v>75</v>
      </c>
    </row>
    <row r="286" spans="1:2" x14ac:dyDescent="0.3">
      <c r="A286" s="7" t="s">
        <v>4149</v>
      </c>
      <c r="B286" s="6">
        <v>134</v>
      </c>
    </row>
    <row r="287" spans="1:2" x14ac:dyDescent="0.3">
      <c r="A287" s="7" t="s">
        <v>4078</v>
      </c>
      <c r="B287" s="6">
        <v>149</v>
      </c>
    </row>
    <row r="288" spans="1:2" x14ac:dyDescent="0.3">
      <c r="A288" s="7" t="s">
        <v>4766</v>
      </c>
      <c r="B288" s="6">
        <v>0</v>
      </c>
    </row>
    <row r="289" spans="1:2" x14ac:dyDescent="0.3">
      <c r="A289" s="4" t="s">
        <v>198</v>
      </c>
      <c r="B289" s="6">
        <v>137.18072289156626</v>
      </c>
    </row>
    <row r="290" spans="1:2" x14ac:dyDescent="0.3">
      <c r="A290" s="7" t="s">
        <v>4180</v>
      </c>
      <c r="B290" s="6">
        <v>236.75</v>
      </c>
    </row>
    <row r="291" spans="1:2" x14ac:dyDescent="0.3">
      <c r="A291" s="7" t="s">
        <v>4112</v>
      </c>
      <c r="B291" s="6">
        <v>132.35714285714286</v>
      </c>
    </row>
    <row r="292" spans="1:2" x14ac:dyDescent="0.3">
      <c r="A292" s="7" t="s">
        <v>4073</v>
      </c>
      <c r="B292" s="6">
        <v>402.83333333333331</v>
      </c>
    </row>
    <row r="293" spans="1:2" x14ac:dyDescent="0.3">
      <c r="A293" s="7" t="s">
        <v>4083</v>
      </c>
      <c r="B293" s="6">
        <v>322.76470588235293</v>
      </c>
    </row>
    <row r="294" spans="1:2" x14ac:dyDescent="0.3">
      <c r="A294" s="7" t="s">
        <v>4078</v>
      </c>
      <c r="B294" s="6">
        <v>227.33333333333334</v>
      </c>
    </row>
    <row r="295" spans="1:2" x14ac:dyDescent="0.3">
      <c r="A295" s="7" t="s">
        <v>4766</v>
      </c>
      <c r="B295" s="6">
        <v>0</v>
      </c>
    </row>
    <row r="296" spans="1:2" x14ac:dyDescent="0.3">
      <c r="A296" s="4" t="s">
        <v>138</v>
      </c>
      <c r="B296" s="6">
        <v>120.69387755102041</v>
      </c>
    </row>
    <row r="297" spans="1:2" x14ac:dyDescent="0.3">
      <c r="A297" s="7" t="s">
        <v>4080</v>
      </c>
      <c r="B297" s="6">
        <v>390</v>
      </c>
    </row>
    <row r="298" spans="1:2" x14ac:dyDescent="0.3">
      <c r="A298" s="7" t="s">
        <v>4099</v>
      </c>
      <c r="B298" s="6">
        <v>350.75</v>
      </c>
    </row>
    <row r="299" spans="1:2" x14ac:dyDescent="0.3">
      <c r="A299" s="7" t="s">
        <v>4083</v>
      </c>
      <c r="B299" s="6">
        <v>346.5</v>
      </c>
    </row>
    <row r="300" spans="1:2" x14ac:dyDescent="0.3">
      <c r="A300" s="7" t="s">
        <v>4120</v>
      </c>
      <c r="B300" s="6">
        <v>302</v>
      </c>
    </row>
    <row r="301" spans="1:2" x14ac:dyDescent="0.3">
      <c r="A301" s="7" t="s">
        <v>4128</v>
      </c>
      <c r="B301" s="6">
        <v>273.89999999999998</v>
      </c>
    </row>
    <row r="302" spans="1:2" x14ac:dyDescent="0.3">
      <c r="A302" s="7" t="s">
        <v>4149</v>
      </c>
      <c r="B302" s="6">
        <v>39</v>
      </c>
    </row>
    <row r="303" spans="1:2" x14ac:dyDescent="0.3">
      <c r="A303" s="7" t="s">
        <v>4078</v>
      </c>
      <c r="B303" s="6">
        <v>309</v>
      </c>
    </row>
    <row r="304" spans="1:2" x14ac:dyDescent="0.3">
      <c r="A304" s="7" t="s">
        <v>4766</v>
      </c>
      <c r="B304" s="6">
        <v>0</v>
      </c>
    </row>
    <row r="305" spans="1:2" x14ac:dyDescent="0.3">
      <c r="A305" s="4" t="s">
        <v>1821</v>
      </c>
      <c r="B305" s="6">
        <v>0</v>
      </c>
    </row>
    <row r="306" spans="1:2" x14ac:dyDescent="0.3">
      <c r="A306" s="7" t="s">
        <v>4766</v>
      </c>
      <c r="B306" s="6">
        <v>0</v>
      </c>
    </row>
    <row r="307" spans="1:2" x14ac:dyDescent="0.3">
      <c r="A307" s="4" t="s">
        <v>115</v>
      </c>
      <c r="B307" s="6">
        <v>180.21052631578948</v>
      </c>
    </row>
    <row r="308" spans="1:2" x14ac:dyDescent="0.3">
      <c r="A308" s="7" t="s">
        <v>4112</v>
      </c>
      <c r="B308" s="6">
        <v>258.5</v>
      </c>
    </row>
    <row r="309" spans="1:2" x14ac:dyDescent="0.3">
      <c r="A309" s="7" t="s">
        <v>4186</v>
      </c>
      <c r="B309" s="6">
        <v>269.66666666666669</v>
      </c>
    </row>
    <row r="310" spans="1:2" x14ac:dyDescent="0.3">
      <c r="A310" s="7" t="s">
        <v>938</v>
      </c>
      <c r="B310" s="6">
        <v>10</v>
      </c>
    </row>
    <row r="311" spans="1:2" x14ac:dyDescent="0.3">
      <c r="A311" s="7" t="s">
        <v>4766</v>
      </c>
      <c r="B311" s="6">
        <v>0</v>
      </c>
    </row>
    <row r="312" spans="1:2" x14ac:dyDescent="0.3">
      <c r="A312" s="4" t="s">
        <v>242</v>
      </c>
      <c r="B312" s="6">
        <v>143.14285714285714</v>
      </c>
    </row>
    <row r="313" spans="1:2" x14ac:dyDescent="0.3">
      <c r="A313" s="7" t="s">
        <v>4180</v>
      </c>
      <c r="B313" s="6">
        <v>73</v>
      </c>
    </row>
    <row r="314" spans="1:2" x14ac:dyDescent="0.3">
      <c r="A314" s="7" t="s">
        <v>4083</v>
      </c>
      <c r="B314" s="6">
        <v>351.25</v>
      </c>
    </row>
    <row r="315" spans="1:2" x14ac:dyDescent="0.3">
      <c r="A315" s="7" t="s">
        <v>4120</v>
      </c>
      <c r="B315" s="6">
        <v>226.5</v>
      </c>
    </row>
    <row r="316" spans="1:2" x14ac:dyDescent="0.3">
      <c r="A316" s="7" t="s">
        <v>4766</v>
      </c>
      <c r="B316" s="6">
        <v>0</v>
      </c>
    </row>
    <row r="317" spans="1:2" x14ac:dyDescent="0.3">
      <c r="A317" s="4" t="s">
        <v>235</v>
      </c>
      <c r="B317" s="6">
        <v>0</v>
      </c>
    </row>
    <row r="318" spans="1:2" x14ac:dyDescent="0.3">
      <c r="A318" s="7" t="s">
        <v>4766</v>
      </c>
      <c r="B318" s="6">
        <v>0</v>
      </c>
    </row>
    <row r="319" spans="1:2" x14ac:dyDescent="0.3">
      <c r="A319" s="4" t="s">
        <v>782</v>
      </c>
      <c r="B319" s="6">
        <v>3.1</v>
      </c>
    </row>
    <row r="320" spans="1:2" x14ac:dyDescent="0.3">
      <c r="A320" s="7" t="s">
        <v>4076</v>
      </c>
      <c r="B320" s="6">
        <v>15.5</v>
      </c>
    </row>
    <row r="321" spans="1:2" x14ac:dyDescent="0.3">
      <c r="A321" s="7" t="s">
        <v>4766</v>
      </c>
      <c r="B321" s="6">
        <v>0</v>
      </c>
    </row>
    <row r="322" spans="1:2" x14ac:dyDescent="0.3">
      <c r="A322" s="4" t="s">
        <v>232</v>
      </c>
      <c r="B322" s="6">
        <v>86.886792452830193</v>
      </c>
    </row>
    <row r="323" spans="1:2" x14ac:dyDescent="0.3">
      <c r="A323" s="7" t="s">
        <v>4148</v>
      </c>
      <c r="B323" s="6">
        <v>16</v>
      </c>
    </row>
    <row r="324" spans="1:2" x14ac:dyDescent="0.3">
      <c r="A324" s="7" t="s">
        <v>4112</v>
      </c>
      <c r="B324" s="6">
        <v>45.5</v>
      </c>
    </row>
    <row r="325" spans="1:2" x14ac:dyDescent="0.3">
      <c r="A325" s="7" t="s">
        <v>4110</v>
      </c>
      <c r="B325" s="6">
        <v>183</v>
      </c>
    </row>
    <row r="326" spans="1:2" x14ac:dyDescent="0.3">
      <c r="A326" s="7" t="s">
        <v>4073</v>
      </c>
      <c r="B326" s="6">
        <v>330.58823529411762</v>
      </c>
    </row>
    <row r="327" spans="1:2" x14ac:dyDescent="0.3">
      <c r="A327" s="7" t="s">
        <v>4088</v>
      </c>
      <c r="B327" s="6">
        <v>246.5</v>
      </c>
    </row>
    <row r="328" spans="1:2" x14ac:dyDescent="0.3">
      <c r="A328" s="7" t="s">
        <v>4099</v>
      </c>
      <c r="B328" s="6">
        <v>247</v>
      </c>
    </row>
    <row r="329" spans="1:2" x14ac:dyDescent="0.3">
      <c r="A329" s="7" t="s">
        <v>4083</v>
      </c>
      <c r="B329" s="6">
        <v>221</v>
      </c>
    </row>
    <row r="330" spans="1:2" x14ac:dyDescent="0.3">
      <c r="A330" s="7" t="s">
        <v>4120</v>
      </c>
      <c r="B330" s="6">
        <v>397.33333333333331</v>
      </c>
    </row>
    <row r="331" spans="1:2" x14ac:dyDescent="0.3">
      <c r="A331" s="7" t="s">
        <v>4093</v>
      </c>
      <c r="B331" s="6">
        <v>22</v>
      </c>
    </row>
    <row r="332" spans="1:2" x14ac:dyDescent="0.3">
      <c r="A332" s="7" t="s">
        <v>4114</v>
      </c>
      <c r="B332" s="6">
        <v>365.16666666666669</v>
      </c>
    </row>
    <row r="333" spans="1:2" x14ac:dyDescent="0.3">
      <c r="A333" s="7" t="s">
        <v>4128</v>
      </c>
      <c r="B333" s="6">
        <v>261</v>
      </c>
    </row>
    <row r="334" spans="1:2" x14ac:dyDescent="0.3">
      <c r="A334" s="7" t="s">
        <v>4084</v>
      </c>
      <c r="B334" s="6">
        <v>10</v>
      </c>
    </row>
    <row r="335" spans="1:2" x14ac:dyDescent="0.3">
      <c r="A335" s="7" t="s">
        <v>4149</v>
      </c>
      <c r="B335" s="6">
        <v>31.285714285714285</v>
      </c>
    </row>
    <row r="336" spans="1:2" x14ac:dyDescent="0.3">
      <c r="A336" s="7" t="s">
        <v>4078</v>
      </c>
      <c r="B336" s="6">
        <v>197</v>
      </c>
    </row>
    <row r="337" spans="1:2" x14ac:dyDescent="0.3">
      <c r="A337" s="7" t="s">
        <v>4766</v>
      </c>
      <c r="B337" s="6">
        <v>0</v>
      </c>
    </row>
    <row r="338" spans="1:2" x14ac:dyDescent="0.3">
      <c r="A338" s="4" t="s">
        <v>85</v>
      </c>
      <c r="B338" s="6">
        <v>64.333333333333329</v>
      </c>
    </row>
    <row r="339" spans="1:2" x14ac:dyDescent="0.3">
      <c r="A339" s="7" t="s">
        <v>4112</v>
      </c>
      <c r="B339" s="6">
        <v>330.75</v>
      </c>
    </row>
    <row r="340" spans="1:2" x14ac:dyDescent="0.3">
      <c r="A340" s="7" t="s">
        <v>4110</v>
      </c>
      <c r="B340" s="6">
        <v>326</v>
      </c>
    </row>
    <row r="341" spans="1:2" x14ac:dyDescent="0.3">
      <c r="A341" s="7" t="s">
        <v>4073</v>
      </c>
      <c r="B341" s="6">
        <v>440</v>
      </c>
    </row>
    <row r="342" spans="1:2" x14ac:dyDescent="0.3">
      <c r="A342" s="7" t="s">
        <v>4083</v>
      </c>
      <c r="B342" s="6">
        <v>362</v>
      </c>
    </row>
    <row r="343" spans="1:2" x14ac:dyDescent="0.3">
      <c r="A343" s="7" t="s">
        <v>4149</v>
      </c>
      <c r="B343" s="6">
        <v>98.5</v>
      </c>
    </row>
    <row r="344" spans="1:2" x14ac:dyDescent="0.3">
      <c r="A344" s="7" t="s">
        <v>4766</v>
      </c>
      <c r="B344" s="6">
        <v>0</v>
      </c>
    </row>
    <row r="345" spans="1:2" x14ac:dyDescent="0.3">
      <c r="A345" s="4" t="s">
        <v>1082</v>
      </c>
      <c r="B345" s="6">
        <v>0</v>
      </c>
    </row>
    <row r="346" spans="1:2" x14ac:dyDescent="0.3">
      <c r="A346" s="7" t="s">
        <v>4766</v>
      </c>
      <c r="B346" s="6">
        <v>0</v>
      </c>
    </row>
    <row r="347" spans="1:2" x14ac:dyDescent="0.3">
      <c r="A347" s="4" t="s">
        <v>4067</v>
      </c>
      <c r="B347" s="6">
        <v>62.824098274960797</v>
      </c>
    </row>
  </sheetData>
  <pageMargins left="0.7" right="0.7" top="0.75" bottom="0.75" header="0.3" footer="0.3"/>
  <drawing r:id="rId2"/>
</worksheet>
</file>

<file path=docMetadata/LabelInfo.xml><?xml version="1.0" encoding="utf-8"?>
<clbl:labelList xmlns:clbl="http://schemas.microsoft.com/office/2020/mipLabelMetadata">
  <clbl:label id="{02f15df9-ad29-4b58-b8e0-d79a0bec1d83}" enabled="1" method="Privileged" siteId="{fd6f305d-c929-4e10-9d46-2e7058aae5e6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Thermal</vt:lpstr>
      <vt:lpstr>YearlySummary_Generator_1_2034</vt:lpstr>
      <vt:lpstr>Pivot2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Jensen, Jon</dc:creator>
  <cp:lastModifiedBy>Jensen, Jon</cp:lastModifiedBy>
  <dcterms:created xsi:type="dcterms:W3CDTF">2025-05-26T17:40:53Z</dcterms:created>
  <dcterms:modified xsi:type="dcterms:W3CDTF">2025-05-28T19:24:32Z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2f15df9-ad29-4b58-b8e0-d79a0bec1d83_Enabled">
    <vt:lpwstr>true</vt:lpwstr>
  </property>
  <property fmtid="{D5CDD505-2E9C-101B-9397-08002B2CF9AE}" pid="3" name="MSIP_Label_02f15df9-ad29-4b58-b8e0-d79a0bec1d83_SetDate">
    <vt:lpwstr>2025-05-26T17:40:53Z</vt:lpwstr>
  </property>
  <property fmtid="{D5CDD505-2E9C-101B-9397-08002B2CF9AE}" pid="4" name="MSIP_Label_02f15df9-ad29-4b58-b8e0-d79a0bec1d83_Method">
    <vt:lpwstr>Standard</vt:lpwstr>
  </property>
  <property fmtid="{D5CDD505-2E9C-101B-9397-08002B2CF9AE}" pid="5" name="MSIP_Label_02f15df9-ad29-4b58-b8e0-d79a0bec1d83_Name">
    <vt:lpwstr>Limited Disclosure</vt:lpwstr>
  </property>
  <property fmtid="{D5CDD505-2E9C-101B-9397-08002B2CF9AE}" pid="6" name="MSIP_Label_02f15df9-ad29-4b58-b8e0-d79a0bec1d83_SiteId">
    <vt:lpwstr>fd6f305d-c929-4e10-9d46-2e7058aae5e6</vt:lpwstr>
  </property>
  <property fmtid="{D5CDD505-2E9C-101B-9397-08002B2CF9AE}" pid="7" name="MSIP_Label_02f15df9-ad29-4b58-b8e0-d79a0bec1d83_ActionId">
    <vt:lpwstr>b82733ce-0096-4889-854d-d003edc63ff2</vt:lpwstr>
  </property>
  <property fmtid="{D5CDD505-2E9C-101B-9397-08002B2CF9AE}" pid="8" name="MSIP_Label_02f15df9-ad29-4b58-b8e0-d79a0bec1d83_ContentBits">
    <vt:lpwstr>0</vt:lpwstr>
  </property>
</Properties>
</file>